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Timothy Ponton\Masters\Abagold\Data from farm\Phytoplankton counts\Updated data from April 2020\"/>
    </mc:Choice>
  </mc:AlternateContent>
  <bookViews>
    <workbookView xWindow="0" yWindow="0" windowWidth="20490" windowHeight="7755"/>
  </bookViews>
  <sheets>
    <sheet name="2019" sheetId="1" r:id="rId1"/>
    <sheet name="Combine_calcs" sheetId="6" r:id="rId2"/>
    <sheet name="Sheet2" sheetId="7" r:id="rId3"/>
    <sheet name="2018" sheetId="2" r:id="rId4"/>
    <sheet name="2017" sheetId="3" r:id="rId5"/>
    <sheet name="2017-2018 counts" sheetId="4" r:id="rId6"/>
    <sheet name="Combine" sheetId="5" r:id="rId7"/>
    <sheet name="Amalgamate" sheetId="8" r:id="rId8"/>
    <sheet name="Amal structure" sheetId="9" r:id="rId9"/>
  </sheets>
  <externalReferences>
    <externalReference r:id="rId10"/>
  </externalReferences>
  <definedNames>
    <definedName name="_xlnm._FilterDatabase" localSheetId="5" hidden="1">'2017-2018 counts'!$A$1:$V$1</definedName>
    <definedName name="_xlnm._FilterDatabase" localSheetId="0" hidden="1">'2019'!$A$1:$V$1</definedName>
    <definedName name="_xlnm._FilterDatabase" localSheetId="2" hidden="1">Sheet2!$A$1:$N$1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059" i="8" l="1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2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1766" i="8"/>
  <c r="G1765" i="8"/>
  <c r="J1765" i="8" s="1"/>
  <c r="G1764" i="8"/>
  <c r="J1764" i="8" s="1"/>
  <c r="G1763" i="8"/>
  <c r="J1763" i="8" s="1"/>
  <c r="G1762" i="8"/>
  <c r="J1762" i="8" s="1"/>
  <c r="G1761" i="8"/>
  <c r="J1761" i="8" s="1"/>
  <c r="G1760" i="8"/>
  <c r="J1760" i="8" s="1"/>
  <c r="G1759" i="8"/>
  <c r="J1759" i="8" s="1"/>
  <c r="G1758" i="8"/>
  <c r="J1758" i="8" s="1"/>
  <c r="G1757" i="8"/>
  <c r="J1757" i="8" s="1"/>
  <c r="G1756" i="8"/>
  <c r="J1756" i="8" s="1"/>
  <c r="G1755" i="8"/>
  <c r="J1755" i="8" s="1"/>
  <c r="G1754" i="8"/>
  <c r="J1754" i="8" s="1"/>
  <c r="G1753" i="8"/>
  <c r="J1753" i="8" s="1"/>
  <c r="G1752" i="8"/>
  <c r="J1752" i="8" s="1"/>
  <c r="G1751" i="8"/>
  <c r="J1751" i="8" s="1"/>
  <c r="G1750" i="8"/>
  <c r="J1750" i="8" s="1"/>
  <c r="G1749" i="8"/>
  <c r="J1749" i="8" s="1"/>
  <c r="G1748" i="8"/>
  <c r="J1748" i="8" s="1"/>
  <c r="G1747" i="8"/>
  <c r="J1747" i="8" s="1"/>
  <c r="G1746" i="8"/>
  <c r="J1746" i="8" s="1"/>
  <c r="G1745" i="8"/>
  <c r="J1745" i="8" s="1"/>
  <c r="G1744" i="8"/>
  <c r="J1744" i="8" s="1"/>
  <c r="G1743" i="8"/>
  <c r="J1743" i="8" s="1"/>
  <c r="G1742" i="8"/>
  <c r="J1742" i="8" s="1"/>
  <c r="G1741" i="8"/>
  <c r="J1741" i="8" s="1"/>
  <c r="G1740" i="8"/>
  <c r="J1740" i="8" s="1"/>
  <c r="G1739" i="8"/>
  <c r="J1739" i="8" s="1"/>
  <c r="G1738" i="8"/>
  <c r="J1738" i="8" s="1"/>
  <c r="G1737" i="8"/>
  <c r="J1737" i="8" s="1"/>
  <c r="G1736" i="8"/>
  <c r="J1736" i="8" s="1"/>
  <c r="G1735" i="8"/>
  <c r="J1735" i="8" s="1"/>
  <c r="G1734" i="8"/>
  <c r="J1734" i="8" s="1"/>
  <c r="G1733" i="8"/>
  <c r="J1733" i="8" s="1"/>
  <c r="G1732" i="8"/>
  <c r="J1732" i="8" s="1"/>
  <c r="G1731" i="8"/>
  <c r="J1731" i="8" s="1"/>
  <c r="G1730" i="8"/>
  <c r="J1730" i="8" s="1"/>
  <c r="G1729" i="8"/>
  <c r="J1729" i="8" s="1"/>
  <c r="G1728" i="8"/>
  <c r="J1728" i="8" s="1"/>
  <c r="G1727" i="8"/>
  <c r="J1727" i="8" s="1"/>
  <c r="G1726" i="8"/>
  <c r="J1726" i="8" s="1"/>
  <c r="G1725" i="8"/>
  <c r="J1725" i="8" s="1"/>
  <c r="G1724" i="8"/>
  <c r="J1724" i="8" s="1"/>
  <c r="G1723" i="8"/>
  <c r="J1723" i="8" s="1"/>
  <c r="G1722" i="8"/>
  <c r="J1722" i="8" s="1"/>
  <c r="G1721" i="8"/>
  <c r="J1721" i="8" s="1"/>
  <c r="G1720" i="8"/>
  <c r="J1720" i="8" s="1"/>
  <c r="G1719" i="8"/>
  <c r="J1719" i="8" s="1"/>
  <c r="G1718" i="8"/>
  <c r="J1718" i="8" s="1"/>
  <c r="G1717" i="8"/>
  <c r="J1717" i="8" s="1"/>
  <c r="G1716" i="8"/>
  <c r="J1716" i="8" s="1"/>
  <c r="G1715" i="8"/>
  <c r="J1715" i="8" s="1"/>
  <c r="G1714" i="8"/>
  <c r="J1714" i="8" s="1"/>
  <c r="G1713" i="8"/>
  <c r="J1713" i="8" s="1"/>
  <c r="G1712" i="8"/>
  <c r="J1712" i="8" s="1"/>
  <c r="G1711" i="8"/>
  <c r="J1711" i="8" s="1"/>
  <c r="G1710" i="8"/>
  <c r="J1710" i="8" s="1"/>
  <c r="G1709" i="8"/>
  <c r="J1709" i="8" s="1"/>
  <c r="G1708" i="8"/>
  <c r="J1708" i="8" s="1"/>
  <c r="G1707" i="8"/>
  <c r="J1707" i="8" s="1"/>
  <c r="G1706" i="8"/>
  <c r="J1706" i="8" s="1"/>
  <c r="G1705" i="8"/>
  <c r="J1705" i="8" s="1"/>
  <c r="G1704" i="8"/>
  <c r="J1704" i="8" s="1"/>
  <c r="G1703" i="8"/>
  <c r="J1703" i="8" s="1"/>
  <c r="G1702" i="8"/>
  <c r="J1702" i="8" s="1"/>
  <c r="G1701" i="8"/>
  <c r="J1701" i="8" s="1"/>
  <c r="G1700" i="8"/>
  <c r="J1700" i="8" s="1"/>
  <c r="G1699" i="8"/>
  <c r="J1699" i="8" s="1"/>
  <c r="G1698" i="8"/>
  <c r="J1698" i="8" s="1"/>
  <c r="G1697" i="8"/>
  <c r="J1697" i="8" s="1"/>
  <c r="G1696" i="8"/>
  <c r="J1696" i="8" s="1"/>
  <c r="G1695" i="8"/>
  <c r="J1695" i="8" s="1"/>
  <c r="G1694" i="8"/>
  <c r="J1694" i="8" s="1"/>
  <c r="G1693" i="8"/>
  <c r="J1693" i="8" s="1"/>
  <c r="G1692" i="8"/>
  <c r="J1692" i="8" s="1"/>
  <c r="G1691" i="8"/>
  <c r="J1691" i="8" s="1"/>
  <c r="G1690" i="8"/>
  <c r="J1690" i="8" s="1"/>
  <c r="G1689" i="8"/>
  <c r="J1689" i="8" s="1"/>
  <c r="G1688" i="8"/>
  <c r="J1688" i="8" s="1"/>
  <c r="G1687" i="8"/>
  <c r="J1687" i="8" s="1"/>
  <c r="G1686" i="8"/>
  <c r="J1686" i="8" s="1"/>
  <c r="G1685" i="8"/>
  <c r="J1685" i="8" s="1"/>
  <c r="G1684" i="8"/>
  <c r="J1684" i="8" s="1"/>
  <c r="G1683" i="8"/>
  <c r="J1683" i="8" s="1"/>
  <c r="G1682" i="8"/>
  <c r="J1682" i="8" s="1"/>
  <c r="G1681" i="8"/>
  <c r="J1681" i="8" s="1"/>
  <c r="G1680" i="8"/>
  <c r="J1680" i="8" s="1"/>
  <c r="G1679" i="8"/>
  <c r="J1679" i="8" s="1"/>
  <c r="G1678" i="8"/>
  <c r="J1678" i="8" s="1"/>
  <c r="G1677" i="8"/>
  <c r="J1677" i="8" s="1"/>
  <c r="G1676" i="8"/>
  <c r="J1676" i="8" s="1"/>
  <c r="G1675" i="8"/>
  <c r="J1675" i="8" s="1"/>
  <c r="G1674" i="8"/>
  <c r="J1674" i="8" s="1"/>
  <c r="G1673" i="8"/>
  <c r="J1673" i="8" s="1"/>
  <c r="G1672" i="8"/>
  <c r="J1672" i="8" s="1"/>
  <c r="G1671" i="8"/>
  <c r="J1671" i="8" s="1"/>
  <c r="G1670" i="8"/>
  <c r="J1670" i="8" s="1"/>
  <c r="G1669" i="8"/>
  <c r="J1669" i="8" s="1"/>
  <c r="G1668" i="8"/>
  <c r="J1668" i="8" s="1"/>
  <c r="G1667" i="8"/>
  <c r="J1667" i="8" s="1"/>
  <c r="G1666" i="8"/>
  <c r="J1666" i="8" s="1"/>
  <c r="G1665" i="8"/>
  <c r="J1665" i="8" s="1"/>
  <c r="G1664" i="8"/>
  <c r="J1664" i="8" s="1"/>
  <c r="G1663" i="8"/>
  <c r="J1663" i="8" s="1"/>
  <c r="G1662" i="8"/>
  <c r="J1662" i="8" s="1"/>
  <c r="G1661" i="8"/>
  <c r="J1661" i="8" s="1"/>
  <c r="G1660" i="8"/>
  <c r="J1660" i="8" s="1"/>
  <c r="G1659" i="8"/>
  <c r="J1659" i="8" s="1"/>
  <c r="G1658" i="8"/>
  <c r="J1658" i="8" s="1"/>
  <c r="G1657" i="8"/>
  <c r="J1657" i="8" s="1"/>
  <c r="G1656" i="8"/>
  <c r="J1656" i="8" s="1"/>
  <c r="G1655" i="8"/>
  <c r="J1655" i="8" s="1"/>
  <c r="G1654" i="8"/>
  <c r="J1654" i="8" s="1"/>
  <c r="G1653" i="8"/>
  <c r="J1653" i="8" s="1"/>
  <c r="G1652" i="8"/>
  <c r="J1652" i="8" s="1"/>
  <c r="G1651" i="8"/>
  <c r="J1651" i="8" s="1"/>
  <c r="G1650" i="8"/>
  <c r="J1650" i="8" s="1"/>
  <c r="G1649" i="8"/>
  <c r="J1649" i="8" s="1"/>
  <c r="G1648" i="8"/>
  <c r="J1648" i="8" s="1"/>
  <c r="G1647" i="8"/>
  <c r="J1647" i="8" s="1"/>
  <c r="G1646" i="8"/>
  <c r="J1646" i="8" s="1"/>
  <c r="G1645" i="8"/>
  <c r="J1645" i="8" s="1"/>
  <c r="G1644" i="8"/>
  <c r="J1644" i="8" s="1"/>
  <c r="G1643" i="8"/>
  <c r="J1643" i="8" s="1"/>
  <c r="G1642" i="8"/>
  <c r="J1642" i="8" s="1"/>
  <c r="G1641" i="8"/>
  <c r="J1641" i="8" s="1"/>
  <c r="G1640" i="8"/>
  <c r="J1640" i="8" s="1"/>
  <c r="G1639" i="8"/>
  <c r="J1639" i="8" s="1"/>
  <c r="G1638" i="8"/>
  <c r="J1638" i="8" s="1"/>
  <c r="G1637" i="8"/>
  <c r="J1637" i="8" s="1"/>
  <c r="G1636" i="8"/>
  <c r="J1636" i="8" s="1"/>
  <c r="G1635" i="8"/>
  <c r="J1635" i="8" s="1"/>
  <c r="G1634" i="8"/>
  <c r="J1634" i="8" s="1"/>
  <c r="G1633" i="8"/>
  <c r="J1633" i="8" s="1"/>
  <c r="G1632" i="8"/>
  <c r="J1632" i="8" s="1"/>
  <c r="G1631" i="8"/>
  <c r="J1631" i="8" s="1"/>
  <c r="G1630" i="8"/>
  <c r="J1630" i="8" s="1"/>
  <c r="G1629" i="8"/>
  <c r="J1629" i="8" s="1"/>
  <c r="G1628" i="8"/>
  <c r="J1628" i="8" s="1"/>
  <c r="G1627" i="8"/>
  <c r="J1627" i="8" s="1"/>
  <c r="G1626" i="8"/>
  <c r="J1626" i="8" s="1"/>
  <c r="G1625" i="8"/>
  <c r="J1625" i="8" s="1"/>
  <c r="G1624" i="8"/>
  <c r="J1624" i="8" s="1"/>
  <c r="G1623" i="8"/>
  <c r="J1623" i="8" s="1"/>
  <c r="G1622" i="8"/>
  <c r="J1622" i="8" s="1"/>
  <c r="G1621" i="8"/>
  <c r="J1621" i="8" s="1"/>
  <c r="G1620" i="8"/>
  <c r="J1620" i="8" s="1"/>
  <c r="G1619" i="8"/>
  <c r="J1619" i="8" s="1"/>
  <c r="G1618" i="8"/>
  <c r="J1618" i="8" s="1"/>
  <c r="G1617" i="8"/>
  <c r="J1617" i="8" s="1"/>
  <c r="G1616" i="8"/>
  <c r="J1616" i="8" s="1"/>
  <c r="G1615" i="8"/>
  <c r="J1615" i="8" s="1"/>
  <c r="G1614" i="8"/>
  <c r="J1614" i="8" s="1"/>
  <c r="G1613" i="8"/>
  <c r="J1613" i="8" s="1"/>
  <c r="G1612" i="8"/>
  <c r="J1612" i="8" s="1"/>
  <c r="G1611" i="8"/>
  <c r="J1611" i="8" s="1"/>
  <c r="G1610" i="8"/>
  <c r="J1610" i="8" s="1"/>
  <c r="G1609" i="8"/>
  <c r="J1609" i="8" s="1"/>
  <c r="G1608" i="8"/>
  <c r="J1608" i="8" s="1"/>
  <c r="G1607" i="8"/>
  <c r="J1607" i="8" s="1"/>
  <c r="G1606" i="8"/>
  <c r="J1606" i="8" s="1"/>
  <c r="G1605" i="8"/>
  <c r="J1605" i="8" s="1"/>
  <c r="G1604" i="8"/>
  <c r="J1604" i="8" s="1"/>
  <c r="G1603" i="8"/>
  <c r="J1603" i="8" s="1"/>
  <c r="G1602" i="8"/>
  <c r="J1602" i="8" s="1"/>
  <c r="G1601" i="8"/>
  <c r="J1601" i="8" s="1"/>
  <c r="G1600" i="8"/>
  <c r="J1600" i="8" s="1"/>
  <c r="G1599" i="8"/>
  <c r="J1599" i="8" s="1"/>
  <c r="G1598" i="8"/>
  <c r="J1598" i="8" s="1"/>
  <c r="G1597" i="8"/>
  <c r="J1597" i="8" s="1"/>
  <c r="G1596" i="8"/>
  <c r="J1596" i="8" s="1"/>
  <c r="G1595" i="8"/>
  <c r="J1595" i="8" s="1"/>
  <c r="G1594" i="8"/>
  <c r="J1594" i="8" s="1"/>
  <c r="G1593" i="8"/>
  <c r="J1593" i="8" s="1"/>
  <c r="G1592" i="8"/>
  <c r="J1592" i="8" s="1"/>
  <c r="G1591" i="8"/>
  <c r="J1591" i="8" s="1"/>
  <c r="G1590" i="8"/>
  <c r="J1590" i="8" s="1"/>
  <c r="G1589" i="8"/>
  <c r="J1589" i="8" s="1"/>
  <c r="G1588" i="8"/>
  <c r="J1588" i="8" s="1"/>
  <c r="G1587" i="8"/>
  <c r="J1587" i="8" s="1"/>
  <c r="G1586" i="8"/>
  <c r="J1586" i="8" s="1"/>
  <c r="G1585" i="8"/>
  <c r="J1585" i="8" s="1"/>
  <c r="G1584" i="8"/>
  <c r="J1584" i="8" s="1"/>
  <c r="G1583" i="8"/>
  <c r="J1583" i="8" s="1"/>
  <c r="G1582" i="8"/>
  <c r="J1582" i="8" s="1"/>
  <c r="G1581" i="8"/>
  <c r="J1581" i="8" s="1"/>
  <c r="G1580" i="8"/>
  <c r="J1580" i="8" s="1"/>
  <c r="G1579" i="8"/>
  <c r="J1579" i="8" s="1"/>
  <c r="G1578" i="8"/>
  <c r="J1578" i="8" s="1"/>
  <c r="G1577" i="8"/>
  <c r="J1577" i="8" s="1"/>
  <c r="G1576" i="8"/>
  <c r="J1576" i="8" s="1"/>
  <c r="G1575" i="8"/>
  <c r="J1575" i="8" s="1"/>
  <c r="G1574" i="8"/>
  <c r="J1574" i="8" s="1"/>
  <c r="G1573" i="8"/>
  <c r="J1573" i="8" s="1"/>
  <c r="G1572" i="8"/>
  <c r="J1572" i="8" s="1"/>
  <c r="G1571" i="8"/>
  <c r="J1571" i="8" s="1"/>
  <c r="G1570" i="8"/>
  <c r="J1570" i="8" s="1"/>
  <c r="G1569" i="8"/>
  <c r="J1569" i="8" s="1"/>
  <c r="G1568" i="8"/>
  <c r="J1568" i="8" s="1"/>
  <c r="G1567" i="8"/>
  <c r="J1567" i="8" s="1"/>
  <c r="G1566" i="8"/>
  <c r="J1566" i="8" s="1"/>
  <c r="G1565" i="8"/>
  <c r="J1565" i="8" s="1"/>
  <c r="G1564" i="8"/>
  <c r="J1564" i="8" s="1"/>
  <c r="G1563" i="8"/>
  <c r="J1563" i="8" s="1"/>
  <c r="G1562" i="8"/>
  <c r="J1562" i="8" s="1"/>
  <c r="G1561" i="8"/>
  <c r="J1561" i="8" s="1"/>
  <c r="G1560" i="8"/>
  <c r="J1560" i="8" s="1"/>
  <c r="G1559" i="8"/>
  <c r="J1559" i="8" s="1"/>
  <c r="G1558" i="8"/>
  <c r="J1558" i="8" s="1"/>
  <c r="G1557" i="8"/>
  <c r="J1557" i="8" s="1"/>
  <c r="G1556" i="8"/>
  <c r="J1556" i="8" s="1"/>
  <c r="G1555" i="8"/>
  <c r="J1555" i="8" s="1"/>
  <c r="G1554" i="8"/>
  <c r="J1554" i="8" s="1"/>
  <c r="G1553" i="8"/>
  <c r="J1553" i="8" s="1"/>
  <c r="G1552" i="8"/>
  <c r="J1552" i="8" s="1"/>
  <c r="G1551" i="8"/>
  <c r="J1551" i="8" s="1"/>
  <c r="G1550" i="8"/>
  <c r="J1550" i="8" s="1"/>
  <c r="G1549" i="8"/>
  <c r="J1549" i="8" s="1"/>
  <c r="G1548" i="8"/>
  <c r="J1548" i="8" s="1"/>
  <c r="G1547" i="8"/>
  <c r="J1547" i="8" s="1"/>
  <c r="G1546" i="8"/>
  <c r="J1546" i="8" s="1"/>
  <c r="G1545" i="8"/>
  <c r="J1545" i="8" s="1"/>
  <c r="G1544" i="8"/>
  <c r="J1544" i="8" s="1"/>
  <c r="G1543" i="8"/>
  <c r="J1543" i="8" s="1"/>
  <c r="G1542" i="8"/>
  <c r="J1542" i="8" s="1"/>
  <c r="G1541" i="8"/>
  <c r="J1541" i="8" s="1"/>
  <c r="G1540" i="8"/>
  <c r="J1540" i="8" s="1"/>
  <c r="G1539" i="8"/>
  <c r="J1539" i="8" s="1"/>
  <c r="G1538" i="8"/>
  <c r="J1538" i="8" s="1"/>
  <c r="G1537" i="8"/>
  <c r="J1537" i="8" s="1"/>
  <c r="G1536" i="8"/>
  <c r="J1536" i="8" s="1"/>
  <c r="G1535" i="8"/>
  <c r="J1535" i="8" s="1"/>
  <c r="G1534" i="8"/>
  <c r="J1534" i="8" s="1"/>
  <c r="G1533" i="8"/>
  <c r="J1533" i="8" s="1"/>
  <c r="G1532" i="8"/>
  <c r="J1532" i="8" s="1"/>
  <c r="G1531" i="8"/>
  <c r="J1531" i="8" s="1"/>
  <c r="G1530" i="8"/>
  <c r="J1530" i="8" s="1"/>
  <c r="G1529" i="8"/>
  <c r="J1529" i="8" s="1"/>
  <c r="G1528" i="8"/>
  <c r="J1528" i="8" s="1"/>
  <c r="G1527" i="8"/>
  <c r="J1527" i="8" s="1"/>
  <c r="G1526" i="8"/>
  <c r="J1526" i="8" s="1"/>
  <c r="G1525" i="8"/>
  <c r="J1525" i="8" s="1"/>
  <c r="G1524" i="8"/>
  <c r="J1524" i="8" s="1"/>
  <c r="G1523" i="8"/>
  <c r="J1523" i="8" s="1"/>
  <c r="G1522" i="8"/>
  <c r="J1522" i="8" s="1"/>
  <c r="G1521" i="8"/>
  <c r="J1521" i="8" s="1"/>
  <c r="G1520" i="8"/>
  <c r="J1520" i="8" s="1"/>
  <c r="G1519" i="8"/>
  <c r="J1519" i="8" s="1"/>
  <c r="G1518" i="8"/>
  <c r="J1518" i="8" s="1"/>
  <c r="G1517" i="8"/>
  <c r="J1517" i="8" s="1"/>
  <c r="G1516" i="8"/>
  <c r="J1516" i="8" s="1"/>
  <c r="G1515" i="8"/>
  <c r="J1515" i="8" s="1"/>
  <c r="G1514" i="8"/>
  <c r="J1514" i="8" s="1"/>
  <c r="G1513" i="8"/>
  <c r="J1513" i="8" s="1"/>
  <c r="G1512" i="8"/>
  <c r="J1512" i="8" s="1"/>
  <c r="G1511" i="8"/>
  <c r="J1511" i="8" s="1"/>
  <c r="G1510" i="8"/>
  <c r="J1510" i="8" s="1"/>
  <c r="G1509" i="8"/>
  <c r="J1509" i="8" s="1"/>
  <c r="G1508" i="8"/>
  <c r="J1508" i="8" s="1"/>
  <c r="G1507" i="8"/>
  <c r="J1507" i="8" s="1"/>
  <c r="G1506" i="8"/>
  <c r="J1506" i="8" s="1"/>
  <c r="G1505" i="8"/>
  <c r="J1505" i="8" s="1"/>
  <c r="G1504" i="8"/>
  <c r="J1504" i="8" s="1"/>
  <c r="G1503" i="8"/>
  <c r="J1503" i="8" s="1"/>
  <c r="G1502" i="8"/>
  <c r="J1502" i="8" s="1"/>
  <c r="G1501" i="8"/>
  <c r="J1501" i="8" s="1"/>
  <c r="G1500" i="8"/>
  <c r="J1500" i="8" s="1"/>
  <c r="G1499" i="8"/>
  <c r="J1499" i="8" s="1"/>
  <c r="G1498" i="8"/>
  <c r="J1498" i="8" s="1"/>
  <c r="G1497" i="8"/>
  <c r="J1497" i="8" s="1"/>
  <c r="G1496" i="8"/>
  <c r="J1496" i="8" s="1"/>
  <c r="G1495" i="8"/>
  <c r="J1495" i="8" s="1"/>
  <c r="G1494" i="8"/>
  <c r="J1494" i="8" s="1"/>
  <c r="G1493" i="8"/>
  <c r="J1493" i="8" s="1"/>
  <c r="G1492" i="8"/>
  <c r="J1492" i="8" s="1"/>
  <c r="G1491" i="8"/>
  <c r="J1491" i="8" s="1"/>
  <c r="G1490" i="8"/>
  <c r="J1490" i="8" s="1"/>
  <c r="G1489" i="8"/>
  <c r="J1489" i="8" s="1"/>
  <c r="G1488" i="8"/>
  <c r="J1488" i="8" s="1"/>
  <c r="G1487" i="8"/>
  <c r="J1487" i="8" s="1"/>
  <c r="G1486" i="8"/>
  <c r="J1486" i="8" s="1"/>
  <c r="G1485" i="8"/>
  <c r="J1485" i="8" s="1"/>
  <c r="G1484" i="8"/>
  <c r="J1484" i="8" s="1"/>
  <c r="G1483" i="8"/>
  <c r="J1483" i="8" s="1"/>
  <c r="G1482" i="8"/>
  <c r="J1482" i="8" s="1"/>
  <c r="G1481" i="8"/>
  <c r="J1481" i="8" s="1"/>
  <c r="G1480" i="8"/>
  <c r="J1480" i="8" s="1"/>
  <c r="G1479" i="8"/>
  <c r="J1479" i="8" s="1"/>
  <c r="G1478" i="8"/>
  <c r="J1478" i="8" s="1"/>
  <c r="G1477" i="8"/>
  <c r="J1477" i="8" s="1"/>
  <c r="G1476" i="8"/>
  <c r="J1476" i="8" s="1"/>
  <c r="G1475" i="8"/>
  <c r="J1475" i="8" s="1"/>
  <c r="G1474" i="8"/>
  <c r="J1474" i="8" s="1"/>
  <c r="G1473" i="8"/>
  <c r="J1473" i="8" s="1"/>
  <c r="G1472" i="8"/>
  <c r="J1472" i="8" s="1"/>
  <c r="G1471" i="8"/>
  <c r="J1471" i="8" s="1"/>
  <c r="G1470" i="8"/>
  <c r="J1470" i="8" s="1"/>
  <c r="G1469" i="8"/>
  <c r="J1469" i="8" s="1"/>
  <c r="G1468" i="8"/>
  <c r="J1468" i="8" s="1"/>
  <c r="G1467" i="8"/>
  <c r="J1467" i="8" s="1"/>
  <c r="G1466" i="8"/>
  <c r="J1466" i="8" s="1"/>
  <c r="G1465" i="8"/>
  <c r="J1465" i="8" s="1"/>
  <c r="G1464" i="8"/>
  <c r="J1464" i="8" s="1"/>
  <c r="G1463" i="8"/>
  <c r="J1463" i="8" s="1"/>
  <c r="G1462" i="8"/>
  <c r="J1462" i="8" s="1"/>
  <c r="G1461" i="8"/>
  <c r="J1461" i="8" s="1"/>
  <c r="G1460" i="8"/>
  <c r="J1460" i="8" s="1"/>
  <c r="G1459" i="8"/>
  <c r="J1459" i="8" s="1"/>
  <c r="G1458" i="8"/>
  <c r="J1458" i="8" s="1"/>
  <c r="G1457" i="8"/>
  <c r="J1457" i="8" s="1"/>
  <c r="G1456" i="8"/>
  <c r="J1456" i="8" s="1"/>
  <c r="G1455" i="8"/>
  <c r="J1455" i="8" s="1"/>
  <c r="G1454" i="8"/>
  <c r="J1454" i="8" s="1"/>
  <c r="G1453" i="8"/>
  <c r="J1453" i="8" s="1"/>
  <c r="G1452" i="8"/>
  <c r="J1452" i="8" s="1"/>
  <c r="G1451" i="8"/>
  <c r="J1451" i="8" s="1"/>
  <c r="G1450" i="8"/>
  <c r="J1450" i="8" s="1"/>
  <c r="G1449" i="8"/>
  <c r="J1449" i="8" s="1"/>
  <c r="G1448" i="8"/>
  <c r="J1448" i="8" s="1"/>
  <c r="G1447" i="8"/>
  <c r="J1447" i="8" s="1"/>
  <c r="G1446" i="8"/>
  <c r="J1446" i="8" s="1"/>
  <c r="G1445" i="8"/>
  <c r="J1445" i="8" s="1"/>
  <c r="G1444" i="8"/>
  <c r="J1444" i="8" s="1"/>
  <c r="G1443" i="8"/>
  <c r="J1443" i="8" s="1"/>
  <c r="G1442" i="8"/>
  <c r="J1442" i="8" s="1"/>
  <c r="G1441" i="8"/>
  <c r="J1441" i="8" s="1"/>
  <c r="G1440" i="8"/>
  <c r="J1440" i="8" s="1"/>
  <c r="G1439" i="8"/>
  <c r="J1439" i="8" s="1"/>
  <c r="G1438" i="8"/>
  <c r="J1438" i="8" s="1"/>
  <c r="G1437" i="8"/>
  <c r="J1437" i="8" s="1"/>
  <c r="G1436" i="8"/>
  <c r="J1436" i="8" s="1"/>
  <c r="G1435" i="8"/>
  <c r="J1435" i="8" s="1"/>
  <c r="G1434" i="8"/>
  <c r="J1434" i="8" s="1"/>
  <c r="G1433" i="8"/>
  <c r="J1433" i="8" s="1"/>
  <c r="G1432" i="8"/>
  <c r="J1432" i="8" s="1"/>
  <c r="G1431" i="8"/>
  <c r="J1431" i="8" s="1"/>
  <c r="G1430" i="8"/>
  <c r="J1430" i="8" s="1"/>
  <c r="G1429" i="8"/>
  <c r="J1429" i="8" s="1"/>
  <c r="G1428" i="8"/>
  <c r="J1428" i="8" s="1"/>
  <c r="G1427" i="8"/>
  <c r="J1427" i="8" s="1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G1152" i="8"/>
  <c r="J1152" i="8" s="1"/>
  <c r="G1151" i="8"/>
  <c r="J1151" i="8" s="1"/>
  <c r="G1150" i="8"/>
  <c r="J1150" i="8" s="1"/>
  <c r="G1149" i="8"/>
  <c r="J1149" i="8" s="1"/>
  <c r="G1148" i="8"/>
  <c r="J1148" i="8" s="1"/>
  <c r="G1147" i="8"/>
  <c r="J1147" i="8" s="1"/>
  <c r="G1146" i="8"/>
  <c r="J1146" i="8" s="1"/>
  <c r="G1145" i="8"/>
  <c r="J1145" i="8" s="1"/>
  <c r="G1144" i="8"/>
  <c r="J1144" i="8" s="1"/>
  <c r="G1143" i="8"/>
  <c r="J1143" i="8" s="1"/>
  <c r="G1142" i="8"/>
  <c r="J1142" i="8" s="1"/>
  <c r="G1141" i="8"/>
  <c r="J1141" i="8" s="1"/>
  <c r="G1140" i="8"/>
  <c r="J1140" i="8" s="1"/>
  <c r="G1139" i="8"/>
  <c r="J1139" i="8" s="1"/>
  <c r="G1138" i="8"/>
  <c r="J1138" i="8" s="1"/>
  <c r="G1137" i="8"/>
  <c r="J1137" i="8" s="1"/>
  <c r="G1136" i="8"/>
  <c r="J1136" i="8" s="1"/>
  <c r="G1135" i="8"/>
  <c r="J1135" i="8" s="1"/>
  <c r="G1134" i="8"/>
  <c r="J1134" i="8" s="1"/>
  <c r="G1133" i="8"/>
  <c r="J1133" i="8" s="1"/>
  <c r="G1132" i="8"/>
  <c r="J1132" i="8" s="1"/>
  <c r="G1131" i="8"/>
  <c r="J1131" i="8" s="1"/>
  <c r="G1130" i="8"/>
  <c r="J1130" i="8" s="1"/>
  <c r="G1129" i="8"/>
  <c r="J1129" i="8" s="1"/>
  <c r="G1128" i="8"/>
  <c r="J1128" i="8" s="1"/>
  <c r="G1127" i="8"/>
  <c r="J1127" i="8" s="1"/>
  <c r="G1126" i="8"/>
  <c r="J1126" i="8" s="1"/>
  <c r="G1125" i="8"/>
  <c r="J1125" i="8" s="1"/>
  <c r="G1124" i="8"/>
  <c r="J1124" i="8" s="1"/>
  <c r="G1123" i="8"/>
  <c r="J1123" i="8" s="1"/>
  <c r="G1122" i="8"/>
  <c r="J1122" i="8" s="1"/>
  <c r="G1121" i="8"/>
  <c r="J1121" i="8" s="1"/>
  <c r="G1120" i="8"/>
  <c r="J1120" i="8" s="1"/>
  <c r="G1119" i="8"/>
  <c r="J1119" i="8" s="1"/>
  <c r="G1118" i="8"/>
  <c r="J1118" i="8" s="1"/>
  <c r="G1117" i="8"/>
  <c r="J1117" i="8" s="1"/>
  <c r="G1116" i="8"/>
  <c r="J1116" i="8" s="1"/>
  <c r="G1115" i="8"/>
  <c r="J1115" i="8" s="1"/>
  <c r="G1114" i="8"/>
  <c r="J1114" i="8" s="1"/>
  <c r="G1113" i="8"/>
  <c r="J1113" i="8" s="1"/>
  <c r="G1112" i="8"/>
  <c r="J1112" i="8" s="1"/>
  <c r="G1111" i="8"/>
  <c r="J1111" i="8" s="1"/>
  <c r="G1110" i="8"/>
  <c r="J1110" i="8" s="1"/>
  <c r="J1109" i="8"/>
  <c r="G1108" i="8"/>
  <c r="J1108" i="8" s="1"/>
  <c r="G1107" i="8"/>
  <c r="J1107" i="8" s="1"/>
  <c r="G1106" i="8"/>
  <c r="J1106" i="8" s="1"/>
  <c r="J1105" i="8"/>
  <c r="G1104" i="8"/>
  <c r="J1104" i="8" s="1"/>
  <c r="G1103" i="8"/>
  <c r="J1103" i="8" s="1"/>
  <c r="G1102" i="8"/>
  <c r="J1102" i="8" s="1"/>
  <c r="G1101" i="8"/>
  <c r="J1101" i="8" s="1"/>
  <c r="G1100" i="8"/>
  <c r="J1100" i="8" s="1"/>
  <c r="G1099" i="8"/>
  <c r="J1099" i="8" s="1"/>
  <c r="G1098" i="8"/>
  <c r="J1098" i="8" s="1"/>
  <c r="G1097" i="8"/>
  <c r="J1097" i="8" s="1"/>
  <c r="G1096" i="8"/>
  <c r="J1096" i="8" s="1"/>
  <c r="G1095" i="8"/>
  <c r="J1095" i="8" s="1"/>
  <c r="G1094" i="8"/>
  <c r="J1094" i="8" s="1"/>
  <c r="G1093" i="8"/>
  <c r="J1093" i="8" s="1"/>
  <c r="G1092" i="8"/>
  <c r="J1092" i="8" s="1"/>
  <c r="G1091" i="8"/>
  <c r="J1091" i="8" s="1"/>
  <c r="G1090" i="8"/>
  <c r="J1090" i="8" s="1"/>
  <c r="G1089" i="8"/>
  <c r="J1089" i="8" s="1"/>
  <c r="G1088" i="8"/>
  <c r="J1088" i="8" s="1"/>
  <c r="G1087" i="8"/>
  <c r="J1087" i="8" s="1"/>
  <c r="G1086" i="8"/>
  <c r="J1086" i="8" s="1"/>
  <c r="G1085" i="8"/>
  <c r="J1085" i="8" s="1"/>
  <c r="G1084" i="8"/>
  <c r="J1084" i="8" s="1"/>
  <c r="G1083" i="8"/>
  <c r="J1083" i="8" s="1"/>
  <c r="G1082" i="8"/>
  <c r="J1082" i="8" s="1"/>
  <c r="G1081" i="8"/>
  <c r="J1081" i="8" s="1"/>
  <c r="G1080" i="8"/>
  <c r="J1080" i="8" s="1"/>
  <c r="G1079" i="8"/>
  <c r="J1079" i="8" s="1"/>
  <c r="G1078" i="8"/>
  <c r="J1078" i="8" s="1"/>
  <c r="G1077" i="8"/>
  <c r="J1077" i="8" s="1"/>
  <c r="G1076" i="8"/>
  <c r="J1076" i="8" s="1"/>
  <c r="G1075" i="8"/>
  <c r="J1075" i="8" s="1"/>
  <c r="G1074" i="8"/>
  <c r="J1074" i="8" s="1"/>
  <c r="G1073" i="8"/>
  <c r="J1073" i="8" s="1"/>
  <c r="G1072" i="8"/>
  <c r="J1072" i="8" s="1"/>
  <c r="G1071" i="8"/>
  <c r="J1071" i="8" s="1"/>
  <c r="G1070" i="8"/>
  <c r="J1070" i="8" s="1"/>
  <c r="G1069" i="8"/>
  <c r="J1069" i="8" s="1"/>
  <c r="G1068" i="8"/>
  <c r="J1068" i="8" s="1"/>
  <c r="G1067" i="8"/>
  <c r="J1067" i="8" s="1"/>
  <c r="G1066" i="8"/>
  <c r="J1066" i="8" s="1"/>
  <c r="G1065" i="8"/>
  <c r="J1065" i="8" s="1"/>
  <c r="G1064" i="8"/>
  <c r="J1064" i="8" s="1"/>
  <c r="G1063" i="8"/>
  <c r="J1063" i="8" s="1"/>
  <c r="G1062" i="8"/>
  <c r="J1062" i="8" s="1"/>
  <c r="G1061" i="8"/>
  <c r="J1061" i="8" s="1"/>
  <c r="G1060" i="8"/>
  <c r="J1060" i="8" s="1"/>
  <c r="G1059" i="8"/>
  <c r="J1059" i="8" s="1"/>
  <c r="G1058" i="8"/>
  <c r="J1058" i="8" s="1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G1031" i="8"/>
  <c r="J1031" i="8" s="1"/>
  <c r="G1030" i="8"/>
  <c r="J1030" i="8" s="1"/>
  <c r="G1029" i="8"/>
  <c r="J1029" i="8" s="1"/>
  <c r="G1028" i="8"/>
  <c r="J1028" i="8" s="1"/>
  <c r="G1027" i="8"/>
  <c r="J1027" i="8" s="1"/>
  <c r="G1026" i="8"/>
  <c r="J1026" i="8" s="1"/>
  <c r="G1025" i="8"/>
  <c r="J1025" i="8" s="1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G1006" i="8"/>
  <c r="J1006" i="8" s="1"/>
  <c r="G1005" i="8"/>
  <c r="J1005" i="8" s="1"/>
  <c r="G1004" i="8"/>
  <c r="J1004" i="8" s="1"/>
  <c r="G1003" i="8"/>
  <c r="J1003" i="8" s="1"/>
  <c r="G1002" i="8"/>
  <c r="J1002" i="8" s="1"/>
  <c r="G1001" i="8"/>
  <c r="J1001" i="8" s="1"/>
  <c r="G1000" i="8"/>
  <c r="J1000" i="8" s="1"/>
  <c r="G999" i="8"/>
  <c r="J999" i="8" s="1"/>
  <c r="J998" i="8"/>
  <c r="J997" i="8"/>
  <c r="J996" i="8"/>
  <c r="J995" i="8"/>
  <c r="J994" i="8"/>
  <c r="J993" i="8"/>
  <c r="J992" i="8"/>
  <c r="J991" i="8"/>
  <c r="G990" i="8"/>
  <c r="J990" i="8" s="1"/>
  <c r="G989" i="8"/>
  <c r="J989" i="8" s="1"/>
  <c r="G988" i="8"/>
  <c r="J988" i="8" s="1"/>
  <c r="G987" i="8"/>
  <c r="J987" i="8" s="1"/>
  <c r="G986" i="8"/>
  <c r="J986" i="8" s="1"/>
  <c r="G985" i="8"/>
  <c r="J985" i="8" s="1"/>
  <c r="G984" i="8"/>
  <c r="J984" i="8" s="1"/>
  <c r="G983" i="8"/>
  <c r="J982" i="8" s="1"/>
  <c r="G982" i="8"/>
  <c r="J983" i="8" s="1"/>
  <c r="J981" i="8"/>
  <c r="J980" i="8"/>
  <c r="J979" i="8"/>
  <c r="J978" i="8"/>
  <c r="G977" i="8"/>
  <c r="J977" i="8" s="1"/>
  <c r="G976" i="8"/>
  <c r="J976" i="8" s="1"/>
  <c r="G975" i="8"/>
  <c r="J975" i="8" s="1"/>
  <c r="G974" i="8"/>
  <c r="J974" i="8" s="1"/>
  <c r="G973" i="8"/>
  <c r="J973" i="8" s="1"/>
  <c r="G972" i="8"/>
  <c r="J972" i="8" s="1"/>
  <c r="G971" i="8"/>
  <c r="J971" i="8" s="1"/>
  <c r="G970" i="8"/>
  <c r="J970" i="8" s="1"/>
  <c r="J969" i="8"/>
  <c r="J968" i="8"/>
  <c r="J967" i="8"/>
  <c r="J966" i="8"/>
  <c r="J965" i="8"/>
  <c r="J964" i="8"/>
  <c r="J963" i="8"/>
  <c r="J962" i="8"/>
  <c r="J961" i="8"/>
  <c r="J960" i="8"/>
  <c r="J959" i="8"/>
  <c r="J958" i="8"/>
  <c r="G957" i="8"/>
  <c r="J957" i="8" s="1"/>
  <c r="G956" i="8"/>
  <c r="J956" i="8" s="1"/>
  <c r="G955" i="8"/>
  <c r="J955" i="8" s="1"/>
  <c r="G954" i="8"/>
  <c r="J954" i="8" s="1"/>
  <c r="G953" i="8"/>
  <c r="J953" i="8" s="1"/>
  <c r="G952" i="8"/>
  <c r="J952" i="8" s="1"/>
  <c r="G951" i="8"/>
  <c r="J951" i="8" s="1"/>
  <c r="G950" i="8"/>
  <c r="J950" i="8" s="1"/>
  <c r="G949" i="8"/>
  <c r="J949" i="8" s="1"/>
  <c r="G948" i="8"/>
  <c r="J948" i="8" s="1"/>
  <c r="G947" i="8"/>
  <c r="J947" i="8" s="1"/>
  <c r="G946" i="8"/>
  <c r="J946" i="8" s="1"/>
  <c r="G945" i="8"/>
  <c r="J945" i="8" s="1"/>
  <c r="G944" i="8"/>
  <c r="J944" i="8" s="1"/>
  <c r="G943" i="8"/>
  <c r="J943" i="8" s="1"/>
  <c r="G942" i="8"/>
  <c r="J942" i="8" s="1"/>
  <c r="G941" i="8"/>
  <c r="J941" i="8" s="1"/>
  <c r="G940" i="8"/>
  <c r="J940" i="8" s="1"/>
  <c r="G939" i="8"/>
  <c r="J939" i="8" s="1"/>
  <c r="G938" i="8"/>
  <c r="J938" i="8" s="1"/>
  <c r="G937" i="8"/>
  <c r="J937" i="8" s="1"/>
  <c r="G936" i="8"/>
  <c r="J936" i="8" s="1"/>
  <c r="G935" i="8"/>
  <c r="J935" i="8" s="1"/>
  <c r="G934" i="8"/>
  <c r="J934" i="8" s="1"/>
  <c r="G933" i="8"/>
  <c r="J933" i="8" s="1"/>
  <c r="G932" i="8"/>
  <c r="J932" i="8" s="1"/>
  <c r="G931" i="8"/>
  <c r="J931" i="8" s="1"/>
  <c r="G930" i="8"/>
  <c r="J930" i="8" s="1"/>
  <c r="G929" i="8"/>
  <c r="J929" i="8" s="1"/>
  <c r="G928" i="8"/>
  <c r="J928" i="8" s="1"/>
  <c r="G927" i="8"/>
  <c r="J927" i="8" s="1"/>
  <c r="G926" i="8"/>
  <c r="J926" i="8" s="1"/>
  <c r="G925" i="8"/>
  <c r="J925" i="8" s="1"/>
  <c r="G924" i="8"/>
  <c r="J924" i="8" s="1"/>
  <c r="G923" i="8"/>
  <c r="J923" i="8" s="1"/>
  <c r="G922" i="8"/>
  <c r="J922" i="8" s="1"/>
  <c r="G921" i="8"/>
  <c r="J921" i="8" s="1"/>
  <c r="G920" i="8"/>
  <c r="J920" i="8" s="1"/>
  <c r="G919" i="8"/>
  <c r="J919" i="8" s="1"/>
  <c r="J918" i="8"/>
  <c r="J917" i="8"/>
  <c r="J916" i="8"/>
  <c r="J915" i="8"/>
  <c r="J914" i="8"/>
  <c r="G913" i="8"/>
  <c r="J913" i="8" s="1"/>
  <c r="G912" i="8"/>
  <c r="J912" i="8" s="1"/>
  <c r="G911" i="8"/>
  <c r="J911" i="8" s="1"/>
  <c r="G910" i="8"/>
  <c r="J910" i="8" s="1"/>
  <c r="G909" i="8"/>
  <c r="J909" i="8" s="1"/>
  <c r="G908" i="8"/>
  <c r="J908" i="8" s="1"/>
  <c r="G907" i="8"/>
  <c r="J907" i="8" s="1"/>
  <c r="G906" i="8"/>
  <c r="J906" i="8" s="1"/>
  <c r="G905" i="8"/>
  <c r="J905" i="8" s="1"/>
  <c r="G904" i="8"/>
  <c r="J904" i="8" s="1"/>
  <c r="G903" i="8"/>
  <c r="J903" i="8" s="1"/>
  <c r="G902" i="8"/>
  <c r="J902" i="8" s="1"/>
  <c r="G901" i="8"/>
  <c r="J901" i="8" s="1"/>
  <c r="G900" i="8"/>
  <c r="J900" i="8" s="1"/>
  <c r="G899" i="8"/>
  <c r="J899" i="8" s="1"/>
  <c r="G898" i="8"/>
  <c r="J898" i="8" s="1"/>
  <c r="G897" i="8"/>
  <c r="J897" i="8" s="1"/>
  <c r="G896" i="8"/>
  <c r="J896" i="8" s="1"/>
  <c r="G895" i="8"/>
  <c r="J895" i="8" s="1"/>
  <c r="G894" i="8"/>
  <c r="J894" i="8" s="1"/>
  <c r="G893" i="8"/>
  <c r="J893" i="8" s="1"/>
  <c r="G892" i="8"/>
  <c r="J892" i="8" s="1"/>
  <c r="G891" i="8"/>
  <c r="J891" i="8" s="1"/>
  <c r="G890" i="8"/>
  <c r="J890" i="8" s="1"/>
  <c r="G889" i="8"/>
  <c r="J889" i="8" s="1"/>
  <c r="G888" i="8"/>
  <c r="J888" i="8" s="1"/>
  <c r="G887" i="8"/>
  <c r="J887" i="8" s="1"/>
  <c r="G886" i="8"/>
  <c r="J886" i="8" s="1"/>
  <c r="G885" i="8"/>
  <c r="J885" i="8" s="1"/>
  <c r="G884" i="8"/>
  <c r="J884" i="8" s="1"/>
  <c r="G883" i="8"/>
  <c r="J883" i="8" s="1"/>
  <c r="G882" i="8"/>
  <c r="J882" i="8" s="1"/>
  <c r="G881" i="8"/>
  <c r="J881" i="8" s="1"/>
  <c r="G880" i="8"/>
  <c r="J880" i="8" s="1"/>
  <c r="G879" i="8"/>
  <c r="J879" i="8" s="1"/>
  <c r="G878" i="8"/>
  <c r="J878" i="8" s="1"/>
  <c r="G877" i="8"/>
  <c r="J877" i="8" s="1"/>
  <c r="G876" i="8"/>
  <c r="J876" i="8" s="1"/>
  <c r="G875" i="8"/>
  <c r="J875" i="8" s="1"/>
  <c r="G874" i="8"/>
  <c r="J874" i="8" s="1"/>
  <c r="G873" i="8"/>
  <c r="J873" i="8" s="1"/>
  <c r="G872" i="8"/>
  <c r="J872" i="8" s="1"/>
  <c r="G871" i="8"/>
  <c r="J871" i="8" s="1"/>
  <c r="G870" i="8"/>
  <c r="J870" i="8" s="1"/>
  <c r="G869" i="8"/>
  <c r="J869" i="8" s="1"/>
  <c r="G868" i="8"/>
  <c r="J868" i="8" s="1"/>
  <c r="G867" i="8"/>
  <c r="J867" i="8" s="1"/>
  <c r="G866" i="8"/>
  <c r="J866" i="8" s="1"/>
  <c r="G865" i="8"/>
  <c r="J865" i="8" s="1"/>
  <c r="G864" i="8"/>
  <c r="J864" i="8" s="1"/>
  <c r="G863" i="8"/>
  <c r="J863" i="8" s="1"/>
  <c r="G862" i="8"/>
  <c r="J862" i="8" s="1"/>
  <c r="J861" i="8"/>
  <c r="G861" i="8"/>
  <c r="G860" i="8"/>
  <c r="J860" i="8" s="1"/>
  <c r="G859" i="8"/>
  <c r="J859" i="8" s="1"/>
  <c r="G858" i="8"/>
  <c r="J858" i="8" s="1"/>
  <c r="G857" i="8"/>
  <c r="J857" i="8" s="1"/>
  <c r="G856" i="8"/>
  <c r="J856" i="8" s="1"/>
  <c r="G855" i="8"/>
  <c r="J855" i="8" s="1"/>
  <c r="J854" i="8"/>
  <c r="G854" i="8"/>
  <c r="G853" i="8"/>
  <c r="J853" i="8" s="1"/>
  <c r="G852" i="8"/>
  <c r="J852" i="8" s="1"/>
  <c r="G851" i="8"/>
  <c r="J851" i="8" s="1"/>
  <c r="G850" i="8"/>
  <c r="J850" i="8" s="1"/>
  <c r="G849" i="8"/>
  <c r="J849" i="8" s="1"/>
  <c r="G848" i="8"/>
  <c r="J848" i="8" s="1"/>
  <c r="G847" i="8"/>
  <c r="J847" i="8" s="1"/>
  <c r="G846" i="8"/>
  <c r="J846" i="8" s="1"/>
  <c r="G845" i="8"/>
  <c r="J845" i="8" s="1"/>
  <c r="G844" i="8"/>
  <c r="J844" i="8" s="1"/>
  <c r="G843" i="8"/>
  <c r="J843" i="8" s="1"/>
  <c r="G842" i="8"/>
  <c r="J842" i="8" s="1"/>
  <c r="G841" i="8"/>
  <c r="J841" i="8" s="1"/>
  <c r="G840" i="8"/>
  <c r="J840" i="8" s="1"/>
  <c r="G839" i="8"/>
  <c r="J839" i="8" s="1"/>
  <c r="G838" i="8"/>
  <c r="J838" i="8" s="1"/>
  <c r="G837" i="8"/>
  <c r="J837" i="8" s="1"/>
  <c r="G836" i="8"/>
  <c r="J836" i="8" s="1"/>
  <c r="G835" i="8"/>
  <c r="J835" i="8" s="1"/>
  <c r="G834" i="8"/>
  <c r="J834" i="8" s="1"/>
  <c r="G833" i="8"/>
  <c r="J833" i="8" s="1"/>
  <c r="G832" i="8"/>
  <c r="J832" i="8" s="1"/>
  <c r="G831" i="8"/>
  <c r="J831" i="8" s="1"/>
  <c r="G830" i="8"/>
  <c r="J830" i="8" s="1"/>
  <c r="G829" i="8"/>
  <c r="J829" i="8" s="1"/>
  <c r="G828" i="8"/>
  <c r="J828" i="8" s="1"/>
  <c r="G827" i="8"/>
  <c r="J827" i="8" s="1"/>
  <c r="G826" i="8"/>
  <c r="J826" i="8" s="1"/>
  <c r="G825" i="8"/>
  <c r="J825" i="8" s="1"/>
  <c r="G824" i="8"/>
  <c r="J824" i="8" s="1"/>
  <c r="G823" i="8"/>
  <c r="J823" i="8" s="1"/>
  <c r="G822" i="8"/>
  <c r="J822" i="8" s="1"/>
  <c r="G821" i="8"/>
  <c r="J821" i="8" s="1"/>
  <c r="G820" i="8"/>
  <c r="J820" i="8" s="1"/>
  <c r="G819" i="8"/>
  <c r="J819" i="8" s="1"/>
  <c r="G818" i="8"/>
  <c r="J818" i="8" s="1"/>
  <c r="G817" i="8"/>
  <c r="J817" i="8" s="1"/>
  <c r="G816" i="8"/>
  <c r="J816" i="8" s="1"/>
  <c r="G815" i="8"/>
  <c r="J815" i="8" s="1"/>
  <c r="G814" i="8"/>
  <c r="J814" i="8" s="1"/>
  <c r="G813" i="8"/>
  <c r="J813" i="8" s="1"/>
  <c r="G812" i="8"/>
  <c r="J812" i="8" s="1"/>
  <c r="G811" i="8"/>
  <c r="J811" i="8" s="1"/>
  <c r="G810" i="8"/>
  <c r="J810" i="8" s="1"/>
  <c r="G809" i="8"/>
  <c r="J809" i="8" s="1"/>
  <c r="G808" i="8"/>
  <c r="J808" i="8" s="1"/>
  <c r="G807" i="8"/>
  <c r="J807" i="8" s="1"/>
  <c r="G806" i="8"/>
  <c r="J806" i="8" s="1"/>
  <c r="G805" i="8"/>
  <c r="J805" i="8" s="1"/>
  <c r="G804" i="8"/>
  <c r="J804" i="8" s="1"/>
  <c r="G803" i="8"/>
  <c r="J803" i="8" s="1"/>
  <c r="G802" i="8"/>
  <c r="J802" i="8" s="1"/>
  <c r="G801" i="8"/>
  <c r="J801" i="8" s="1"/>
  <c r="G800" i="8"/>
  <c r="J800" i="8" s="1"/>
  <c r="G799" i="8"/>
  <c r="J799" i="8" s="1"/>
  <c r="G798" i="8"/>
  <c r="J798" i="8" s="1"/>
  <c r="G797" i="8"/>
  <c r="J797" i="8" s="1"/>
  <c r="G796" i="8"/>
  <c r="J796" i="8" s="1"/>
  <c r="G795" i="8"/>
  <c r="J795" i="8" s="1"/>
  <c r="G794" i="8"/>
  <c r="J794" i="8" s="1"/>
  <c r="G793" i="8"/>
  <c r="J793" i="8" s="1"/>
  <c r="G792" i="8"/>
  <c r="J792" i="8" s="1"/>
  <c r="G791" i="8"/>
  <c r="J791" i="8" s="1"/>
  <c r="G790" i="8"/>
  <c r="J790" i="8" s="1"/>
  <c r="G789" i="8"/>
  <c r="J789" i="8" s="1"/>
  <c r="G788" i="8"/>
  <c r="J788" i="8" s="1"/>
  <c r="G787" i="8"/>
  <c r="J787" i="8" s="1"/>
  <c r="G786" i="8"/>
  <c r="J786" i="8" s="1"/>
  <c r="G785" i="8"/>
  <c r="J785" i="8" s="1"/>
  <c r="G784" i="8"/>
  <c r="J784" i="8" s="1"/>
  <c r="J783" i="8"/>
  <c r="G783" i="8"/>
  <c r="G782" i="8"/>
  <c r="J782" i="8" s="1"/>
  <c r="G781" i="8"/>
  <c r="J781" i="8" s="1"/>
  <c r="G780" i="8"/>
  <c r="J780" i="8" s="1"/>
  <c r="G779" i="8"/>
  <c r="J779" i="8" s="1"/>
  <c r="G778" i="8"/>
  <c r="J778" i="8" s="1"/>
  <c r="G777" i="8"/>
  <c r="J777" i="8" s="1"/>
  <c r="G776" i="8"/>
  <c r="J776" i="8" s="1"/>
  <c r="G775" i="8"/>
  <c r="J775" i="8" s="1"/>
  <c r="G774" i="8"/>
  <c r="J774" i="8" s="1"/>
  <c r="G773" i="8"/>
  <c r="J773" i="8" s="1"/>
  <c r="G772" i="8"/>
  <c r="J772" i="8" s="1"/>
  <c r="G771" i="8"/>
  <c r="J771" i="8" s="1"/>
  <c r="G770" i="8"/>
  <c r="J770" i="8" s="1"/>
  <c r="G769" i="8"/>
  <c r="J769" i="8" s="1"/>
  <c r="G768" i="8"/>
  <c r="J768" i="8" s="1"/>
  <c r="G767" i="8"/>
  <c r="J767" i="8" s="1"/>
  <c r="G766" i="8"/>
  <c r="J766" i="8" s="1"/>
  <c r="G765" i="8"/>
  <c r="J765" i="8" s="1"/>
  <c r="G764" i="8"/>
  <c r="J764" i="8" s="1"/>
  <c r="G763" i="8"/>
  <c r="J763" i="8" s="1"/>
  <c r="G762" i="8"/>
  <c r="J762" i="8" s="1"/>
  <c r="G761" i="8"/>
  <c r="J761" i="8" s="1"/>
  <c r="G760" i="8"/>
  <c r="J760" i="8" s="1"/>
  <c r="G759" i="8"/>
  <c r="J759" i="8" s="1"/>
  <c r="G758" i="8"/>
  <c r="J758" i="8" s="1"/>
  <c r="G757" i="8"/>
  <c r="J757" i="8" s="1"/>
  <c r="G756" i="8"/>
  <c r="J756" i="8" s="1"/>
  <c r="G755" i="8"/>
  <c r="J755" i="8" s="1"/>
  <c r="G754" i="8"/>
  <c r="J754" i="8" s="1"/>
  <c r="G753" i="8"/>
  <c r="J753" i="8" s="1"/>
  <c r="G752" i="8"/>
  <c r="J752" i="8" s="1"/>
  <c r="G751" i="8"/>
  <c r="J751" i="8" s="1"/>
  <c r="G750" i="8"/>
  <c r="J750" i="8" s="1"/>
  <c r="G749" i="8"/>
  <c r="J749" i="8" s="1"/>
  <c r="G748" i="8"/>
  <c r="J748" i="8" s="1"/>
  <c r="G747" i="8"/>
  <c r="J747" i="8" s="1"/>
  <c r="G746" i="8"/>
  <c r="J746" i="8" s="1"/>
  <c r="J745" i="8"/>
  <c r="G745" i="8"/>
  <c r="G744" i="8"/>
  <c r="J744" i="8" s="1"/>
  <c r="G743" i="8"/>
  <c r="J743" i="8" s="1"/>
  <c r="G742" i="8"/>
  <c r="J742" i="8" s="1"/>
  <c r="G741" i="8"/>
  <c r="J741" i="8" s="1"/>
  <c r="G740" i="8"/>
  <c r="J740" i="8" s="1"/>
  <c r="G739" i="8"/>
  <c r="J739" i="8" s="1"/>
  <c r="G738" i="8"/>
  <c r="J738" i="8" s="1"/>
  <c r="G737" i="8"/>
  <c r="J737" i="8" s="1"/>
  <c r="G736" i="8"/>
  <c r="J736" i="8" s="1"/>
  <c r="G735" i="8"/>
  <c r="J735" i="8" s="1"/>
  <c r="G734" i="8"/>
  <c r="J734" i="8" s="1"/>
  <c r="G733" i="8"/>
  <c r="J733" i="8" s="1"/>
  <c r="G732" i="8"/>
  <c r="J732" i="8" s="1"/>
  <c r="G731" i="8"/>
  <c r="J731" i="8" s="1"/>
  <c r="G730" i="8"/>
  <c r="J730" i="8" s="1"/>
  <c r="G729" i="8"/>
  <c r="J729" i="8" s="1"/>
  <c r="G728" i="8"/>
  <c r="J728" i="8" s="1"/>
  <c r="G727" i="8"/>
  <c r="J727" i="8" s="1"/>
  <c r="G726" i="8"/>
  <c r="J726" i="8" s="1"/>
  <c r="G725" i="8"/>
  <c r="J725" i="8" s="1"/>
  <c r="G724" i="8"/>
  <c r="J724" i="8" s="1"/>
  <c r="G723" i="8"/>
  <c r="J723" i="8" s="1"/>
  <c r="G722" i="8"/>
  <c r="J722" i="8" s="1"/>
  <c r="G721" i="8"/>
  <c r="J721" i="8" s="1"/>
  <c r="G720" i="8"/>
  <c r="J720" i="8" s="1"/>
  <c r="G719" i="8"/>
  <c r="J719" i="8" s="1"/>
  <c r="G718" i="8"/>
  <c r="J718" i="8" s="1"/>
  <c r="G717" i="8"/>
  <c r="J717" i="8" s="1"/>
  <c r="G716" i="8"/>
  <c r="J716" i="8" s="1"/>
  <c r="G715" i="8"/>
  <c r="J715" i="8" s="1"/>
  <c r="G714" i="8"/>
  <c r="J714" i="8" s="1"/>
  <c r="G713" i="8"/>
  <c r="J713" i="8" s="1"/>
  <c r="G712" i="8"/>
  <c r="J712" i="8" s="1"/>
  <c r="G711" i="8"/>
  <c r="J711" i="8" s="1"/>
  <c r="G710" i="8"/>
  <c r="J710" i="8" s="1"/>
  <c r="G709" i="8"/>
  <c r="J709" i="8" s="1"/>
  <c r="G708" i="8"/>
  <c r="J708" i="8" s="1"/>
  <c r="G707" i="8"/>
  <c r="J707" i="8" s="1"/>
  <c r="G706" i="8"/>
  <c r="J706" i="8" s="1"/>
  <c r="G705" i="8"/>
  <c r="J705" i="8" s="1"/>
  <c r="G704" i="8"/>
  <c r="J704" i="8" s="1"/>
  <c r="G703" i="8"/>
  <c r="J703" i="8" s="1"/>
  <c r="G702" i="8"/>
  <c r="J702" i="8" s="1"/>
  <c r="G701" i="8"/>
  <c r="J701" i="8" s="1"/>
  <c r="G700" i="8"/>
  <c r="J700" i="8" s="1"/>
  <c r="G699" i="8"/>
  <c r="J699" i="8" s="1"/>
  <c r="G698" i="8"/>
  <c r="J698" i="8" s="1"/>
  <c r="G697" i="8"/>
  <c r="J697" i="8" s="1"/>
  <c r="G696" i="8"/>
  <c r="J696" i="8" s="1"/>
  <c r="G695" i="8"/>
  <c r="J695" i="8" s="1"/>
  <c r="G694" i="8"/>
  <c r="J694" i="8" s="1"/>
  <c r="G693" i="8"/>
  <c r="J693" i="8" s="1"/>
  <c r="G692" i="8"/>
  <c r="J692" i="8" s="1"/>
  <c r="G691" i="8"/>
  <c r="J691" i="8" s="1"/>
  <c r="G690" i="8"/>
  <c r="J690" i="8" s="1"/>
  <c r="G689" i="8"/>
  <c r="J689" i="8" s="1"/>
  <c r="G688" i="8"/>
  <c r="J688" i="8" s="1"/>
  <c r="G687" i="8"/>
  <c r="J687" i="8" s="1"/>
  <c r="G686" i="8"/>
  <c r="J686" i="8" s="1"/>
  <c r="G685" i="8"/>
  <c r="J685" i="8" s="1"/>
  <c r="G684" i="8"/>
  <c r="J684" i="8" s="1"/>
  <c r="G683" i="8"/>
  <c r="J683" i="8" s="1"/>
  <c r="G682" i="8"/>
  <c r="J682" i="8" s="1"/>
  <c r="G681" i="8"/>
  <c r="J681" i="8" s="1"/>
  <c r="G680" i="8"/>
  <c r="J680" i="8" s="1"/>
  <c r="J679" i="8"/>
  <c r="G679" i="8"/>
  <c r="G678" i="8"/>
  <c r="J678" i="8" s="1"/>
  <c r="G677" i="8"/>
  <c r="J677" i="8" s="1"/>
  <c r="G676" i="8"/>
  <c r="J676" i="8" s="1"/>
  <c r="G675" i="8"/>
  <c r="J675" i="8" s="1"/>
  <c r="G674" i="8"/>
  <c r="J674" i="8" s="1"/>
  <c r="G673" i="8"/>
  <c r="J673" i="8" s="1"/>
  <c r="G672" i="8"/>
  <c r="J672" i="8" s="1"/>
  <c r="G671" i="8"/>
  <c r="J671" i="8" s="1"/>
  <c r="G670" i="8"/>
  <c r="J670" i="8" s="1"/>
  <c r="G669" i="8"/>
  <c r="J669" i="8" s="1"/>
  <c r="G668" i="8"/>
  <c r="J668" i="8" s="1"/>
  <c r="G667" i="8"/>
  <c r="J667" i="8" s="1"/>
  <c r="G666" i="8"/>
  <c r="J666" i="8" s="1"/>
  <c r="G665" i="8"/>
  <c r="J665" i="8" s="1"/>
  <c r="G664" i="8"/>
  <c r="J664" i="8" s="1"/>
  <c r="G663" i="8"/>
  <c r="J663" i="8" s="1"/>
  <c r="G662" i="8"/>
  <c r="J662" i="8" s="1"/>
  <c r="G661" i="8"/>
  <c r="J661" i="8" s="1"/>
  <c r="G660" i="8"/>
  <c r="J660" i="8" s="1"/>
  <c r="G659" i="8"/>
  <c r="J659" i="8" s="1"/>
  <c r="G658" i="8"/>
  <c r="J658" i="8" s="1"/>
  <c r="G657" i="8"/>
  <c r="J657" i="8" s="1"/>
  <c r="G656" i="8"/>
  <c r="J656" i="8" s="1"/>
  <c r="G655" i="8"/>
  <c r="J655" i="8" s="1"/>
  <c r="G654" i="8"/>
  <c r="J654" i="8" s="1"/>
  <c r="G653" i="8"/>
  <c r="J653" i="8" s="1"/>
  <c r="G652" i="8"/>
  <c r="J652" i="8" s="1"/>
  <c r="G651" i="8"/>
  <c r="J651" i="8" s="1"/>
  <c r="G650" i="8"/>
  <c r="J650" i="8" s="1"/>
  <c r="G649" i="8"/>
  <c r="J649" i="8" s="1"/>
  <c r="G648" i="8"/>
  <c r="J648" i="8" s="1"/>
  <c r="G647" i="8"/>
  <c r="J647" i="8" s="1"/>
  <c r="G646" i="8"/>
  <c r="J646" i="8" s="1"/>
  <c r="G645" i="8"/>
  <c r="J645" i="8" s="1"/>
  <c r="G644" i="8"/>
  <c r="J644" i="8" s="1"/>
  <c r="G643" i="8"/>
  <c r="J643" i="8" s="1"/>
  <c r="G642" i="8"/>
  <c r="J642" i="8" s="1"/>
  <c r="G641" i="8"/>
  <c r="J641" i="8" s="1"/>
  <c r="G640" i="8"/>
  <c r="J640" i="8" s="1"/>
  <c r="G639" i="8"/>
  <c r="J639" i="8" s="1"/>
  <c r="G638" i="8"/>
  <c r="J638" i="8" s="1"/>
  <c r="G637" i="8"/>
  <c r="J637" i="8" s="1"/>
  <c r="G636" i="8"/>
  <c r="J636" i="8" s="1"/>
  <c r="G635" i="8"/>
  <c r="J635" i="8" s="1"/>
  <c r="G634" i="8"/>
  <c r="J634" i="8" s="1"/>
  <c r="G633" i="8"/>
  <c r="J633" i="8" s="1"/>
  <c r="G632" i="8"/>
  <c r="J632" i="8" s="1"/>
  <c r="G631" i="8"/>
  <c r="J631" i="8" s="1"/>
  <c r="G630" i="8"/>
  <c r="J630" i="8" s="1"/>
  <c r="G629" i="8"/>
  <c r="J629" i="8" s="1"/>
  <c r="G628" i="8"/>
  <c r="J628" i="8" s="1"/>
  <c r="G627" i="8"/>
  <c r="J627" i="8" s="1"/>
  <c r="G626" i="8"/>
  <c r="J626" i="8" s="1"/>
  <c r="G625" i="8"/>
  <c r="J625" i="8" s="1"/>
  <c r="G624" i="8"/>
  <c r="J624" i="8" s="1"/>
  <c r="G623" i="8"/>
  <c r="J623" i="8" s="1"/>
  <c r="G622" i="8"/>
  <c r="J622" i="8" s="1"/>
  <c r="G621" i="8"/>
  <c r="J621" i="8" s="1"/>
  <c r="G620" i="8"/>
  <c r="J620" i="8" s="1"/>
  <c r="G619" i="8"/>
  <c r="J619" i="8" s="1"/>
  <c r="G618" i="8"/>
  <c r="J618" i="8" s="1"/>
  <c r="G617" i="8"/>
  <c r="J617" i="8" s="1"/>
  <c r="G616" i="8"/>
  <c r="J616" i="8" s="1"/>
  <c r="G615" i="8"/>
  <c r="J615" i="8" s="1"/>
  <c r="G614" i="8"/>
  <c r="J614" i="8" s="1"/>
  <c r="G613" i="8"/>
  <c r="J613" i="8" s="1"/>
  <c r="G612" i="8"/>
  <c r="J612" i="8" s="1"/>
  <c r="G611" i="8"/>
  <c r="J611" i="8" s="1"/>
  <c r="G610" i="8"/>
  <c r="J610" i="8" s="1"/>
  <c r="G609" i="8"/>
  <c r="J609" i="8" s="1"/>
  <c r="G608" i="8"/>
  <c r="J608" i="8" s="1"/>
  <c r="G607" i="8"/>
  <c r="J607" i="8" s="1"/>
  <c r="G606" i="8"/>
  <c r="J606" i="8" s="1"/>
  <c r="G605" i="8"/>
  <c r="J605" i="8" s="1"/>
  <c r="G604" i="8"/>
  <c r="J604" i="8" s="1"/>
  <c r="G603" i="8"/>
  <c r="J603" i="8" s="1"/>
  <c r="G602" i="8"/>
  <c r="J602" i="8" s="1"/>
  <c r="G601" i="8"/>
  <c r="J601" i="8" s="1"/>
  <c r="G600" i="8"/>
  <c r="J600" i="8" s="1"/>
  <c r="G599" i="8"/>
  <c r="J599" i="8" s="1"/>
  <c r="G598" i="8"/>
  <c r="J598" i="8" s="1"/>
  <c r="G597" i="8"/>
  <c r="J597" i="8" s="1"/>
  <c r="G596" i="8"/>
  <c r="J596" i="8" s="1"/>
  <c r="G595" i="8"/>
  <c r="J595" i="8" s="1"/>
  <c r="G594" i="8"/>
  <c r="J594" i="8" s="1"/>
  <c r="G593" i="8"/>
  <c r="J593" i="8" s="1"/>
  <c r="G592" i="8"/>
  <c r="J592" i="8" s="1"/>
  <c r="G591" i="8"/>
  <c r="J591" i="8" s="1"/>
  <c r="G590" i="8"/>
  <c r="J590" i="8" s="1"/>
  <c r="G589" i="8"/>
  <c r="J589" i="8" s="1"/>
  <c r="G588" i="8"/>
  <c r="J588" i="8" s="1"/>
  <c r="G587" i="8"/>
  <c r="J587" i="8" s="1"/>
  <c r="G586" i="8"/>
  <c r="J586" i="8" s="1"/>
  <c r="G585" i="8"/>
  <c r="J585" i="8" s="1"/>
  <c r="G584" i="8"/>
  <c r="J584" i="8" s="1"/>
  <c r="G583" i="8"/>
  <c r="J583" i="8" s="1"/>
  <c r="G582" i="8"/>
  <c r="J582" i="8" s="1"/>
  <c r="G581" i="8"/>
  <c r="J581" i="8" s="1"/>
  <c r="G580" i="8"/>
  <c r="J580" i="8" s="1"/>
  <c r="G579" i="8"/>
  <c r="J579" i="8" s="1"/>
  <c r="G578" i="8"/>
  <c r="J578" i="8" s="1"/>
  <c r="G577" i="8"/>
  <c r="J577" i="8" s="1"/>
  <c r="G576" i="8"/>
  <c r="J576" i="8" s="1"/>
  <c r="G575" i="8"/>
  <c r="J575" i="8" s="1"/>
  <c r="G574" i="8"/>
  <c r="J574" i="8" s="1"/>
  <c r="G573" i="8"/>
  <c r="J573" i="8" s="1"/>
  <c r="G572" i="8"/>
  <c r="J572" i="8" s="1"/>
  <c r="G571" i="8"/>
  <c r="J571" i="8" s="1"/>
  <c r="G570" i="8"/>
  <c r="J570" i="8" s="1"/>
  <c r="G569" i="8"/>
  <c r="J569" i="8" s="1"/>
  <c r="G568" i="8"/>
  <c r="J568" i="8" s="1"/>
  <c r="G567" i="8"/>
  <c r="J567" i="8" s="1"/>
  <c r="G566" i="8"/>
  <c r="J566" i="8" s="1"/>
  <c r="G565" i="8"/>
  <c r="J565" i="8" s="1"/>
  <c r="G564" i="8"/>
  <c r="J564" i="8" s="1"/>
  <c r="G563" i="8"/>
  <c r="J563" i="8" s="1"/>
  <c r="G562" i="8"/>
  <c r="J562" i="8" s="1"/>
  <c r="G561" i="8"/>
  <c r="J561" i="8" s="1"/>
  <c r="G560" i="8"/>
  <c r="J560" i="8" s="1"/>
  <c r="G559" i="8"/>
  <c r="J559" i="8" s="1"/>
  <c r="G558" i="8"/>
  <c r="J558" i="8" s="1"/>
  <c r="G557" i="8"/>
  <c r="J557" i="8" s="1"/>
  <c r="G556" i="8"/>
  <c r="J556" i="8" s="1"/>
  <c r="G555" i="8"/>
  <c r="J555" i="8" s="1"/>
  <c r="G554" i="8"/>
  <c r="J554" i="8" s="1"/>
  <c r="G553" i="8"/>
  <c r="J553" i="8" s="1"/>
  <c r="G552" i="8"/>
  <c r="J552" i="8" s="1"/>
  <c r="G551" i="8"/>
  <c r="J551" i="8" s="1"/>
  <c r="G550" i="8"/>
  <c r="J550" i="8" s="1"/>
  <c r="G549" i="8"/>
  <c r="J549" i="8" s="1"/>
  <c r="G548" i="8"/>
  <c r="J548" i="8" s="1"/>
  <c r="G547" i="8"/>
  <c r="J547" i="8" s="1"/>
  <c r="G546" i="8"/>
  <c r="J546" i="8" s="1"/>
  <c r="G545" i="8"/>
  <c r="J545" i="8" s="1"/>
  <c r="G544" i="8"/>
  <c r="J544" i="8" s="1"/>
  <c r="G543" i="8"/>
  <c r="J543" i="8" s="1"/>
  <c r="G542" i="8"/>
  <c r="J542" i="8" s="1"/>
  <c r="G541" i="8"/>
  <c r="J541" i="8" s="1"/>
  <c r="G540" i="8"/>
  <c r="J540" i="8" s="1"/>
  <c r="G539" i="8"/>
  <c r="J539" i="8" s="1"/>
  <c r="G538" i="8"/>
  <c r="J538" i="8" s="1"/>
  <c r="G537" i="8"/>
  <c r="J537" i="8" s="1"/>
  <c r="G536" i="8"/>
  <c r="J536" i="8" s="1"/>
  <c r="G535" i="8"/>
  <c r="J535" i="8" s="1"/>
  <c r="G534" i="8"/>
  <c r="J534" i="8" s="1"/>
  <c r="G533" i="8"/>
  <c r="J533" i="8" s="1"/>
  <c r="G532" i="8"/>
  <c r="J532" i="8" s="1"/>
  <c r="G531" i="8"/>
  <c r="J531" i="8" s="1"/>
  <c r="G530" i="8"/>
  <c r="J530" i="8" s="1"/>
  <c r="G529" i="8"/>
  <c r="J529" i="8" s="1"/>
  <c r="G528" i="8"/>
  <c r="J528" i="8" s="1"/>
  <c r="G527" i="8"/>
  <c r="J527" i="8" s="1"/>
  <c r="G526" i="8"/>
  <c r="J526" i="8" s="1"/>
  <c r="G525" i="8"/>
  <c r="J525" i="8" s="1"/>
  <c r="G524" i="8"/>
  <c r="J524" i="8" s="1"/>
  <c r="G523" i="8"/>
  <c r="J523" i="8" s="1"/>
  <c r="G522" i="8"/>
  <c r="J522" i="8" s="1"/>
  <c r="G521" i="8"/>
  <c r="J521" i="8" s="1"/>
  <c r="G520" i="8"/>
  <c r="J520" i="8" s="1"/>
  <c r="G519" i="8"/>
  <c r="J519" i="8" s="1"/>
  <c r="G518" i="8"/>
  <c r="J518" i="8" s="1"/>
  <c r="G517" i="8"/>
  <c r="J517" i="8" s="1"/>
  <c r="G516" i="8"/>
  <c r="J516" i="8" s="1"/>
  <c r="G515" i="8"/>
  <c r="J515" i="8" s="1"/>
  <c r="G514" i="8"/>
  <c r="J514" i="8" s="1"/>
  <c r="G513" i="8"/>
  <c r="J513" i="8" s="1"/>
  <c r="G512" i="8"/>
  <c r="J512" i="8" s="1"/>
  <c r="G511" i="8"/>
  <c r="J511" i="8" s="1"/>
  <c r="G510" i="8"/>
  <c r="J510" i="8" s="1"/>
  <c r="G509" i="8"/>
  <c r="J509" i="8" s="1"/>
  <c r="G508" i="8"/>
  <c r="J508" i="8" s="1"/>
  <c r="G507" i="8"/>
  <c r="J507" i="8" s="1"/>
  <c r="G506" i="8"/>
  <c r="J506" i="8" s="1"/>
  <c r="G505" i="8"/>
  <c r="J505" i="8" s="1"/>
  <c r="G504" i="8"/>
  <c r="J504" i="8" s="1"/>
  <c r="G503" i="8"/>
  <c r="J503" i="8" s="1"/>
  <c r="G502" i="8"/>
  <c r="J502" i="8" s="1"/>
  <c r="G501" i="8"/>
  <c r="J501" i="8" s="1"/>
  <c r="G500" i="8"/>
  <c r="J500" i="8" s="1"/>
  <c r="G499" i="8"/>
  <c r="J499" i="8" s="1"/>
  <c r="G498" i="8"/>
  <c r="J498" i="8" s="1"/>
  <c r="G497" i="8"/>
  <c r="J497" i="8" s="1"/>
  <c r="G496" i="8"/>
  <c r="J496" i="8" s="1"/>
  <c r="G495" i="8"/>
  <c r="J495" i="8" s="1"/>
  <c r="G494" i="8"/>
  <c r="J494" i="8" s="1"/>
  <c r="G493" i="8"/>
  <c r="J493" i="8" s="1"/>
  <c r="G492" i="8"/>
  <c r="J492" i="8" s="1"/>
  <c r="G491" i="8"/>
  <c r="J491" i="8" s="1"/>
  <c r="G490" i="8"/>
  <c r="J490" i="8" s="1"/>
  <c r="G489" i="8"/>
  <c r="J489" i="8" s="1"/>
  <c r="G488" i="8"/>
  <c r="J488" i="8" s="1"/>
  <c r="G487" i="8"/>
  <c r="J487" i="8" s="1"/>
  <c r="G486" i="8"/>
  <c r="J486" i="8" s="1"/>
  <c r="G485" i="8"/>
  <c r="J485" i="8" s="1"/>
  <c r="G484" i="8"/>
  <c r="J484" i="8" s="1"/>
  <c r="G483" i="8"/>
  <c r="J483" i="8" s="1"/>
  <c r="G482" i="8"/>
  <c r="J482" i="8" s="1"/>
  <c r="G481" i="8"/>
  <c r="J481" i="8" s="1"/>
  <c r="G480" i="8"/>
  <c r="J480" i="8" s="1"/>
  <c r="G479" i="8"/>
  <c r="J479" i="8" s="1"/>
  <c r="G478" i="8"/>
  <c r="J478" i="8" s="1"/>
  <c r="G477" i="8"/>
  <c r="J477" i="8" s="1"/>
  <c r="G476" i="8"/>
  <c r="J476" i="8" s="1"/>
  <c r="G475" i="8"/>
  <c r="J475" i="8" s="1"/>
  <c r="G474" i="8"/>
  <c r="J474" i="8" s="1"/>
  <c r="G473" i="8"/>
  <c r="J473" i="8" s="1"/>
  <c r="G472" i="8"/>
  <c r="J472" i="8" s="1"/>
  <c r="G471" i="8"/>
  <c r="J471" i="8" s="1"/>
  <c r="G470" i="8"/>
  <c r="J470" i="8" s="1"/>
  <c r="G469" i="8"/>
  <c r="J469" i="8" s="1"/>
  <c r="G468" i="8"/>
  <c r="J468" i="8" s="1"/>
  <c r="G467" i="8"/>
  <c r="J467" i="8" s="1"/>
  <c r="G466" i="8"/>
  <c r="J466" i="8" s="1"/>
  <c r="G465" i="8"/>
  <c r="J465" i="8" s="1"/>
  <c r="G464" i="8"/>
  <c r="J464" i="8" s="1"/>
  <c r="G463" i="8"/>
  <c r="J463" i="8" s="1"/>
  <c r="G462" i="8"/>
  <c r="J462" i="8" s="1"/>
  <c r="G461" i="8"/>
  <c r="J461" i="8" s="1"/>
  <c r="G460" i="8"/>
  <c r="J460" i="8" s="1"/>
  <c r="G459" i="8"/>
  <c r="J459" i="8" s="1"/>
  <c r="G458" i="8"/>
  <c r="J458" i="8" s="1"/>
  <c r="G457" i="8"/>
  <c r="J457" i="8" s="1"/>
  <c r="G456" i="8"/>
  <c r="J456" i="8" s="1"/>
  <c r="G455" i="8"/>
  <c r="J455" i="8" s="1"/>
  <c r="G454" i="8"/>
  <c r="J454" i="8" s="1"/>
  <c r="G453" i="8"/>
  <c r="J453" i="8" s="1"/>
  <c r="G452" i="8"/>
  <c r="J452" i="8" s="1"/>
  <c r="G451" i="8"/>
  <c r="J451" i="8" s="1"/>
  <c r="G450" i="8"/>
  <c r="J450" i="8" s="1"/>
  <c r="G449" i="8"/>
  <c r="J449" i="8" s="1"/>
  <c r="G448" i="8"/>
  <c r="J448" i="8" s="1"/>
  <c r="G447" i="8"/>
  <c r="J447" i="8" s="1"/>
  <c r="G446" i="8"/>
  <c r="J446" i="8" s="1"/>
  <c r="G445" i="8"/>
  <c r="J445" i="8" s="1"/>
  <c r="G444" i="8"/>
  <c r="J444" i="8" s="1"/>
  <c r="G443" i="8"/>
  <c r="J443" i="8" s="1"/>
  <c r="G442" i="8"/>
  <c r="J442" i="8" s="1"/>
  <c r="G441" i="8"/>
  <c r="J441" i="8" s="1"/>
  <c r="G440" i="8"/>
  <c r="J440" i="8" s="1"/>
  <c r="G439" i="8"/>
  <c r="J439" i="8" s="1"/>
  <c r="G438" i="8"/>
  <c r="J438" i="8" s="1"/>
  <c r="G437" i="8"/>
  <c r="J437" i="8" s="1"/>
  <c r="G436" i="8"/>
  <c r="J436" i="8" s="1"/>
  <c r="G435" i="8"/>
  <c r="J435" i="8" s="1"/>
  <c r="G434" i="8"/>
  <c r="J434" i="8" s="1"/>
  <c r="G433" i="8"/>
  <c r="J433" i="8" s="1"/>
  <c r="G432" i="8"/>
  <c r="J432" i="8" s="1"/>
  <c r="G431" i="8"/>
  <c r="J431" i="8" s="1"/>
  <c r="G430" i="8"/>
  <c r="J430" i="8" s="1"/>
  <c r="G429" i="8"/>
  <c r="J429" i="8" s="1"/>
  <c r="G428" i="8"/>
  <c r="J428" i="8" s="1"/>
  <c r="G427" i="8"/>
  <c r="J427" i="8" s="1"/>
  <c r="G426" i="8"/>
  <c r="J426" i="8" s="1"/>
  <c r="G425" i="8"/>
  <c r="J425" i="8" s="1"/>
  <c r="G424" i="8"/>
  <c r="J424" i="8" s="1"/>
  <c r="G423" i="8"/>
  <c r="J423" i="8" s="1"/>
  <c r="G422" i="8"/>
  <c r="J422" i="8" s="1"/>
  <c r="G421" i="8"/>
  <c r="J421" i="8" s="1"/>
  <c r="G420" i="8"/>
  <c r="J420" i="8" s="1"/>
  <c r="G419" i="8"/>
  <c r="J419" i="8" s="1"/>
  <c r="G418" i="8"/>
  <c r="J418" i="8" s="1"/>
  <c r="G417" i="8"/>
  <c r="J417" i="8" s="1"/>
  <c r="G416" i="8"/>
  <c r="J416" i="8" s="1"/>
  <c r="G415" i="8"/>
  <c r="J415" i="8" s="1"/>
  <c r="G414" i="8"/>
  <c r="J414" i="8" s="1"/>
  <c r="G413" i="8"/>
  <c r="J413" i="8" s="1"/>
  <c r="G412" i="8"/>
  <c r="J412" i="8" s="1"/>
  <c r="G411" i="8"/>
  <c r="J411" i="8" s="1"/>
  <c r="G410" i="8"/>
  <c r="J410" i="8" s="1"/>
  <c r="G409" i="8"/>
  <c r="J409" i="8" s="1"/>
  <c r="G408" i="8"/>
  <c r="J408" i="8" s="1"/>
  <c r="G407" i="8"/>
  <c r="J407" i="8" s="1"/>
  <c r="G406" i="8"/>
  <c r="J406" i="8" s="1"/>
  <c r="G405" i="8"/>
  <c r="J405" i="8" s="1"/>
  <c r="G404" i="8"/>
  <c r="J404" i="8" s="1"/>
  <c r="G403" i="8"/>
  <c r="J403" i="8" s="1"/>
  <c r="G402" i="8"/>
  <c r="J402" i="8" s="1"/>
  <c r="G401" i="8"/>
  <c r="J401" i="8" s="1"/>
  <c r="G400" i="8"/>
  <c r="J400" i="8" s="1"/>
  <c r="G399" i="8"/>
  <c r="J399" i="8" s="1"/>
  <c r="G398" i="8"/>
  <c r="J398" i="8" s="1"/>
  <c r="G397" i="8"/>
  <c r="J397" i="8" s="1"/>
  <c r="G396" i="8"/>
  <c r="J396" i="8" s="1"/>
  <c r="G395" i="8"/>
  <c r="J395" i="8" s="1"/>
  <c r="G394" i="8"/>
  <c r="J394" i="8" s="1"/>
  <c r="G393" i="8"/>
  <c r="J393" i="8" s="1"/>
  <c r="G392" i="8"/>
  <c r="J392" i="8" s="1"/>
  <c r="G391" i="8"/>
  <c r="J391" i="8" s="1"/>
  <c r="G390" i="8"/>
  <c r="J390" i="8" s="1"/>
  <c r="G389" i="8"/>
  <c r="J389" i="8" s="1"/>
  <c r="G388" i="8"/>
  <c r="J388" i="8" s="1"/>
  <c r="G387" i="8"/>
  <c r="J387" i="8" s="1"/>
  <c r="G386" i="8"/>
  <c r="J386" i="8" s="1"/>
  <c r="G385" i="8"/>
  <c r="J385" i="8" s="1"/>
  <c r="G384" i="8"/>
  <c r="J384" i="8" s="1"/>
  <c r="G383" i="8"/>
  <c r="J383" i="8" s="1"/>
  <c r="G382" i="8"/>
  <c r="J382" i="8" s="1"/>
  <c r="G381" i="8"/>
  <c r="J381" i="8" s="1"/>
  <c r="G380" i="8"/>
  <c r="J380" i="8" s="1"/>
  <c r="G379" i="8"/>
  <c r="J379" i="8" s="1"/>
  <c r="G378" i="8"/>
  <c r="J378" i="8" s="1"/>
  <c r="G377" i="8"/>
  <c r="J377" i="8" s="1"/>
  <c r="G376" i="8"/>
  <c r="J376" i="8" s="1"/>
  <c r="G375" i="8"/>
  <c r="J375" i="8" s="1"/>
  <c r="G374" i="8"/>
  <c r="J374" i="8" s="1"/>
  <c r="G373" i="8"/>
  <c r="J373" i="8" s="1"/>
  <c r="G372" i="8"/>
  <c r="J372" i="8" s="1"/>
  <c r="G371" i="8"/>
  <c r="J371" i="8" s="1"/>
  <c r="G370" i="8"/>
  <c r="J370" i="8" s="1"/>
  <c r="G369" i="8"/>
  <c r="J369" i="8" s="1"/>
  <c r="G368" i="8"/>
  <c r="J368" i="8" s="1"/>
  <c r="G367" i="8"/>
  <c r="J367" i="8" s="1"/>
  <c r="G366" i="8"/>
  <c r="J366" i="8" s="1"/>
  <c r="G365" i="8"/>
  <c r="J365" i="8" s="1"/>
  <c r="G364" i="8"/>
  <c r="J364" i="8" s="1"/>
  <c r="G363" i="8"/>
  <c r="J363" i="8" s="1"/>
  <c r="G362" i="8"/>
  <c r="J362" i="8" s="1"/>
  <c r="G361" i="8"/>
  <c r="J361" i="8" s="1"/>
  <c r="G360" i="8"/>
  <c r="J360" i="8" s="1"/>
  <c r="G359" i="8"/>
  <c r="J359" i="8" s="1"/>
  <c r="G358" i="8"/>
  <c r="J358" i="8" s="1"/>
  <c r="G357" i="8"/>
  <c r="J357" i="8" s="1"/>
  <c r="G356" i="8"/>
  <c r="J356" i="8" s="1"/>
  <c r="G355" i="8"/>
  <c r="J355" i="8" s="1"/>
  <c r="G354" i="8"/>
  <c r="J354" i="8" s="1"/>
  <c r="G353" i="8"/>
  <c r="J353" i="8" s="1"/>
  <c r="G352" i="8"/>
  <c r="J352" i="8" s="1"/>
  <c r="G351" i="8"/>
  <c r="J351" i="8" s="1"/>
  <c r="G350" i="8"/>
  <c r="J350" i="8" s="1"/>
  <c r="G349" i="8"/>
  <c r="J349" i="8" s="1"/>
  <c r="G348" i="8"/>
  <c r="J348" i="8" s="1"/>
  <c r="G347" i="8"/>
  <c r="J347" i="8" s="1"/>
  <c r="G346" i="8"/>
  <c r="J346" i="8" s="1"/>
  <c r="G345" i="8"/>
  <c r="J345" i="8" s="1"/>
  <c r="G344" i="8"/>
  <c r="J344" i="8" s="1"/>
  <c r="G343" i="8"/>
  <c r="J343" i="8" s="1"/>
  <c r="G342" i="8"/>
  <c r="J342" i="8" s="1"/>
  <c r="G341" i="8"/>
  <c r="J341" i="8" s="1"/>
  <c r="G340" i="8"/>
  <c r="J340" i="8" s="1"/>
  <c r="G339" i="8"/>
  <c r="J339" i="8" s="1"/>
  <c r="G338" i="8"/>
  <c r="J338" i="8" s="1"/>
  <c r="G337" i="8"/>
  <c r="J337" i="8" s="1"/>
  <c r="G336" i="8"/>
  <c r="J336" i="8" s="1"/>
  <c r="G335" i="8"/>
  <c r="J335" i="8" s="1"/>
  <c r="G334" i="8"/>
  <c r="J334" i="8" s="1"/>
  <c r="G333" i="8"/>
  <c r="J333" i="8" s="1"/>
  <c r="G332" i="8"/>
  <c r="J332" i="8" s="1"/>
  <c r="G331" i="8"/>
  <c r="J331" i="8" s="1"/>
  <c r="G330" i="8"/>
  <c r="J330" i="8" s="1"/>
  <c r="G329" i="8"/>
  <c r="J329" i="8" s="1"/>
  <c r="G328" i="8"/>
  <c r="J328" i="8" s="1"/>
  <c r="G327" i="8"/>
  <c r="J327" i="8" s="1"/>
  <c r="G326" i="8"/>
  <c r="J326" i="8" s="1"/>
  <c r="G325" i="8"/>
  <c r="J325" i="8" s="1"/>
  <c r="G324" i="8"/>
  <c r="J324" i="8" s="1"/>
  <c r="G323" i="8"/>
  <c r="J323" i="8" s="1"/>
  <c r="G322" i="8"/>
  <c r="J322" i="8" s="1"/>
  <c r="G321" i="8"/>
  <c r="J321" i="8" s="1"/>
  <c r="G320" i="8"/>
  <c r="J320" i="8" s="1"/>
  <c r="G319" i="8"/>
  <c r="J319" i="8" s="1"/>
  <c r="G318" i="8"/>
  <c r="J318" i="8" s="1"/>
  <c r="G317" i="8"/>
  <c r="J317" i="8" s="1"/>
  <c r="G316" i="8"/>
  <c r="J316" i="8" s="1"/>
  <c r="G315" i="8"/>
  <c r="J315" i="8" s="1"/>
  <c r="G314" i="8"/>
  <c r="J314" i="8" s="1"/>
  <c r="G313" i="8"/>
  <c r="J313" i="8" s="1"/>
  <c r="G312" i="8"/>
  <c r="J312" i="8" s="1"/>
  <c r="G311" i="8"/>
  <c r="J311" i="8" s="1"/>
  <c r="G310" i="8"/>
  <c r="J310" i="8" s="1"/>
  <c r="G309" i="8"/>
  <c r="J309" i="8" s="1"/>
  <c r="G308" i="8"/>
  <c r="J308" i="8" s="1"/>
  <c r="G307" i="8"/>
  <c r="J307" i="8" s="1"/>
  <c r="G306" i="8"/>
  <c r="J306" i="8" s="1"/>
  <c r="G305" i="8"/>
  <c r="J305" i="8" s="1"/>
  <c r="G304" i="8"/>
  <c r="J304" i="8" s="1"/>
  <c r="G303" i="8"/>
  <c r="J303" i="8" s="1"/>
  <c r="G302" i="8"/>
  <c r="J302" i="8" s="1"/>
  <c r="G301" i="8"/>
  <c r="J301" i="8" s="1"/>
  <c r="G300" i="8"/>
  <c r="J300" i="8" s="1"/>
  <c r="G299" i="8"/>
  <c r="J299" i="8" s="1"/>
  <c r="G298" i="8"/>
  <c r="J298" i="8" s="1"/>
  <c r="G297" i="8"/>
  <c r="J297" i="8" s="1"/>
  <c r="G296" i="8"/>
  <c r="J296" i="8" s="1"/>
  <c r="G295" i="8"/>
  <c r="J295" i="8" s="1"/>
  <c r="G294" i="8"/>
  <c r="J294" i="8" s="1"/>
  <c r="G293" i="8"/>
  <c r="J293" i="8" s="1"/>
  <c r="G292" i="8"/>
  <c r="J292" i="8" s="1"/>
  <c r="G291" i="8"/>
  <c r="J291" i="8" s="1"/>
  <c r="G290" i="8"/>
  <c r="J290" i="8" s="1"/>
  <c r="G289" i="8"/>
  <c r="J289" i="8" s="1"/>
  <c r="G288" i="8"/>
  <c r="J288" i="8" s="1"/>
  <c r="G287" i="8"/>
  <c r="J287" i="8" s="1"/>
  <c r="G286" i="8"/>
  <c r="J286" i="8" s="1"/>
  <c r="G285" i="8"/>
  <c r="J285" i="8" s="1"/>
  <c r="G284" i="8"/>
  <c r="J284" i="8" s="1"/>
  <c r="G283" i="8"/>
  <c r="J283" i="8" s="1"/>
  <c r="G282" i="8"/>
  <c r="J282" i="8" s="1"/>
  <c r="G281" i="8"/>
  <c r="J281" i="8" s="1"/>
  <c r="G280" i="8"/>
  <c r="J280" i="8" s="1"/>
  <c r="G279" i="8"/>
  <c r="J279" i="8" s="1"/>
  <c r="G278" i="8"/>
  <c r="J278" i="8" s="1"/>
  <c r="G277" i="8"/>
  <c r="J277" i="8" s="1"/>
  <c r="G276" i="8"/>
  <c r="J276" i="8" s="1"/>
  <c r="G275" i="8"/>
  <c r="J275" i="8" s="1"/>
  <c r="G274" i="8"/>
  <c r="J274" i="8" s="1"/>
  <c r="G273" i="8"/>
  <c r="J273" i="8" s="1"/>
  <c r="G272" i="8"/>
  <c r="J272" i="8" s="1"/>
  <c r="G271" i="8"/>
  <c r="J271" i="8" s="1"/>
  <c r="G270" i="8"/>
  <c r="J270" i="8" s="1"/>
  <c r="G269" i="8"/>
  <c r="J269" i="8" s="1"/>
  <c r="G268" i="8"/>
  <c r="J268" i="8" s="1"/>
  <c r="G267" i="8"/>
  <c r="J267" i="8" s="1"/>
  <c r="G266" i="8"/>
  <c r="J266" i="8" s="1"/>
  <c r="G265" i="8"/>
  <c r="J265" i="8" s="1"/>
  <c r="G264" i="8"/>
  <c r="J264" i="8" s="1"/>
  <c r="G263" i="8"/>
  <c r="J263" i="8" s="1"/>
  <c r="G262" i="8"/>
  <c r="J262" i="8" s="1"/>
  <c r="G261" i="8"/>
  <c r="J261" i="8" s="1"/>
  <c r="G260" i="8"/>
  <c r="J260" i="8" s="1"/>
  <c r="G259" i="8"/>
  <c r="J259" i="8" s="1"/>
  <c r="G258" i="8"/>
  <c r="J258" i="8" s="1"/>
  <c r="G257" i="8"/>
  <c r="J257" i="8" s="1"/>
  <c r="G256" i="8"/>
  <c r="J256" i="8" s="1"/>
  <c r="G255" i="8"/>
  <c r="J255" i="8" s="1"/>
  <c r="G254" i="8"/>
  <c r="J254" i="8" s="1"/>
  <c r="G253" i="8"/>
  <c r="J253" i="8" s="1"/>
  <c r="G252" i="8"/>
  <c r="J252" i="8" s="1"/>
  <c r="G251" i="8"/>
  <c r="J251" i="8" s="1"/>
  <c r="G250" i="8"/>
  <c r="J250" i="8" s="1"/>
  <c r="G249" i="8"/>
  <c r="J249" i="8" s="1"/>
  <c r="G248" i="8"/>
  <c r="J248" i="8" s="1"/>
  <c r="G247" i="8"/>
  <c r="J247" i="8" s="1"/>
  <c r="G246" i="8"/>
  <c r="J246" i="8" s="1"/>
  <c r="G245" i="8"/>
  <c r="J245" i="8" s="1"/>
  <c r="G244" i="8"/>
  <c r="J244" i="8" s="1"/>
  <c r="G243" i="8"/>
  <c r="J243" i="8" s="1"/>
  <c r="G242" i="8"/>
  <c r="J242" i="8" s="1"/>
  <c r="G241" i="8"/>
  <c r="J241" i="8" s="1"/>
  <c r="G240" i="8"/>
  <c r="J240" i="8" s="1"/>
  <c r="G239" i="8"/>
  <c r="J239" i="8" s="1"/>
  <c r="G238" i="8"/>
  <c r="J238" i="8" s="1"/>
  <c r="G237" i="8"/>
  <c r="J237" i="8" s="1"/>
  <c r="G236" i="8"/>
  <c r="J236" i="8" s="1"/>
  <c r="G235" i="8"/>
  <c r="J235" i="8" s="1"/>
  <c r="G234" i="8"/>
  <c r="J234" i="8" s="1"/>
  <c r="G233" i="8"/>
  <c r="J233" i="8" s="1"/>
  <c r="G232" i="8"/>
  <c r="J232" i="8" s="1"/>
  <c r="G231" i="8"/>
  <c r="J231" i="8" s="1"/>
  <c r="G230" i="8"/>
  <c r="J230" i="8" s="1"/>
  <c r="G229" i="8"/>
  <c r="J229" i="8" s="1"/>
  <c r="G228" i="8"/>
  <c r="J228" i="8" s="1"/>
  <c r="G227" i="8"/>
  <c r="J227" i="8" s="1"/>
  <c r="G226" i="8"/>
  <c r="J226" i="8" s="1"/>
  <c r="G225" i="8"/>
  <c r="J225" i="8" s="1"/>
  <c r="G224" i="8"/>
  <c r="J224" i="8" s="1"/>
  <c r="G223" i="8"/>
  <c r="J223" i="8" s="1"/>
  <c r="G222" i="8"/>
  <c r="J222" i="8" s="1"/>
  <c r="G221" i="8"/>
  <c r="J221" i="8" s="1"/>
  <c r="G220" i="8"/>
  <c r="J220" i="8" s="1"/>
  <c r="G219" i="8"/>
  <c r="J219" i="8" s="1"/>
  <c r="G218" i="8"/>
  <c r="J218" i="8" s="1"/>
  <c r="G217" i="8"/>
  <c r="J217" i="8" s="1"/>
  <c r="G216" i="8"/>
  <c r="J216" i="8" s="1"/>
  <c r="G215" i="8"/>
  <c r="J215" i="8" s="1"/>
  <c r="G214" i="8"/>
  <c r="J214" i="8" s="1"/>
  <c r="G213" i="8"/>
  <c r="J213" i="8" s="1"/>
  <c r="G212" i="8"/>
  <c r="J212" i="8" s="1"/>
  <c r="G211" i="8"/>
  <c r="J211" i="8" s="1"/>
  <c r="G210" i="8"/>
  <c r="J210" i="8" s="1"/>
  <c r="G209" i="8"/>
  <c r="J209" i="8" s="1"/>
  <c r="G208" i="8"/>
  <c r="J208" i="8" s="1"/>
  <c r="G207" i="8"/>
  <c r="J207" i="8" s="1"/>
  <c r="G206" i="8"/>
  <c r="J206" i="8" s="1"/>
  <c r="G205" i="8"/>
  <c r="J205" i="8" s="1"/>
  <c r="G204" i="8"/>
  <c r="J204" i="8" s="1"/>
  <c r="G203" i="8"/>
  <c r="J203" i="8" s="1"/>
  <c r="G202" i="8"/>
  <c r="J202" i="8" s="1"/>
  <c r="G201" i="8"/>
  <c r="J201" i="8" s="1"/>
  <c r="G200" i="8"/>
  <c r="J200" i="8" s="1"/>
  <c r="G199" i="8"/>
  <c r="J199" i="8" s="1"/>
  <c r="G198" i="8"/>
  <c r="J198" i="8" s="1"/>
  <c r="G197" i="8"/>
  <c r="J197" i="8" s="1"/>
  <c r="G196" i="8"/>
  <c r="J196" i="8" s="1"/>
  <c r="G195" i="8"/>
  <c r="J195" i="8" s="1"/>
  <c r="G194" i="8"/>
  <c r="J194" i="8" s="1"/>
  <c r="G193" i="8"/>
  <c r="J193" i="8" s="1"/>
  <c r="G192" i="8"/>
  <c r="J192" i="8" s="1"/>
  <c r="G191" i="8"/>
  <c r="J191" i="8" s="1"/>
  <c r="G190" i="8"/>
  <c r="J190" i="8" s="1"/>
  <c r="G189" i="8"/>
  <c r="J189" i="8" s="1"/>
  <c r="G188" i="8"/>
  <c r="J188" i="8" s="1"/>
  <c r="G187" i="8"/>
  <c r="J187" i="8" s="1"/>
  <c r="G186" i="8"/>
  <c r="J186" i="8" s="1"/>
  <c r="G185" i="8"/>
  <c r="J185" i="8" s="1"/>
  <c r="G184" i="8"/>
  <c r="J184" i="8" s="1"/>
  <c r="G183" i="8"/>
  <c r="J183" i="8" s="1"/>
  <c r="G182" i="8"/>
  <c r="J182" i="8" s="1"/>
  <c r="G181" i="8"/>
  <c r="J181" i="8" s="1"/>
  <c r="G180" i="8"/>
  <c r="J180" i="8" s="1"/>
  <c r="G179" i="8"/>
  <c r="J179" i="8" s="1"/>
  <c r="G178" i="8"/>
  <c r="J178" i="8" s="1"/>
  <c r="G177" i="8"/>
  <c r="J177" i="8" s="1"/>
  <c r="G176" i="8"/>
  <c r="J176" i="8" s="1"/>
  <c r="G175" i="8"/>
  <c r="J175" i="8" s="1"/>
  <c r="G174" i="8"/>
  <c r="J174" i="8" s="1"/>
  <c r="G173" i="8"/>
  <c r="J173" i="8" s="1"/>
  <c r="G172" i="8"/>
  <c r="J172" i="8" s="1"/>
  <c r="G171" i="8"/>
  <c r="J171" i="8" s="1"/>
  <c r="G170" i="8"/>
  <c r="J170" i="8" s="1"/>
  <c r="G169" i="8"/>
  <c r="J169" i="8" s="1"/>
  <c r="G168" i="8"/>
  <c r="J168" i="8" s="1"/>
  <c r="G167" i="8"/>
  <c r="J167" i="8" s="1"/>
  <c r="G166" i="8"/>
  <c r="J166" i="8" s="1"/>
  <c r="G165" i="8"/>
  <c r="J165" i="8" s="1"/>
  <c r="G164" i="8"/>
  <c r="J164" i="8" s="1"/>
  <c r="G163" i="8"/>
  <c r="J163" i="8" s="1"/>
  <c r="G162" i="8"/>
  <c r="J162" i="8" s="1"/>
  <c r="G161" i="8"/>
  <c r="J161" i="8" s="1"/>
  <c r="G160" i="8"/>
  <c r="J160" i="8" s="1"/>
  <c r="G159" i="8"/>
  <c r="J159" i="8" s="1"/>
  <c r="G158" i="8"/>
  <c r="J158" i="8" s="1"/>
  <c r="G157" i="8"/>
  <c r="J157" i="8" s="1"/>
  <c r="G156" i="8"/>
  <c r="J156" i="8" s="1"/>
  <c r="G155" i="8"/>
  <c r="J155" i="8" s="1"/>
  <c r="G154" i="8"/>
  <c r="J154" i="8" s="1"/>
  <c r="G153" i="8"/>
  <c r="J153" i="8" s="1"/>
  <c r="G152" i="8"/>
  <c r="J152" i="8" s="1"/>
  <c r="G151" i="8"/>
  <c r="J151" i="8" s="1"/>
  <c r="G150" i="8"/>
  <c r="J150" i="8" s="1"/>
  <c r="G149" i="8"/>
  <c r="J149" i="8" s="1"/>
  <c r="G148" i="8"/>
  <c r="J148" i="8" s="1"/>
  <c r="G147" i="8"/>
  <c r="J147" i="8" s="1"/>
  <c r="G146" i="8"/>
  <c r="J146" i="8" s="1"/>
  <c r="G145" i="8"/>
  <c r="J145" i="8" s="1"/>
  <c r="G144" i="8"/>
  <c r="J144" i="8" s="1"/>
  <c r="G143" i="8"/>
  <c r="J143" i="8" s="1"/>
  <c r="G142" i="8"/>
  <c r="J142" i="8" s="1"/>
  <c r="G141" i="8"/>
  <c r="J141" i="8" s="1"/>
  <c r="G140" i="8"/>
  <c r="J140" i="8" s="1"/>
  <c r="G139" i="8"/>
  <c r="J139" i="8" s="1"/>
  <c r="G138" i="8"/>
  <c r="J138" i="8" s="1"/>
  <c r="G137" i="8"/>
  <c r="J137" i="8" s="1"/>
  <c r="G136" i="8"/>
  <c r="J136" i="8" s="1"/>
  <c r="G135" i="8"/>
  <c r="J135" i="8" s="1"/>
  <c r="G134" i="8"/>
  <c r="J134" i="8" s="1"/>
  <c r="G133" i="8"/>
  <c r="J133" i="8" s="1"/>
  <c r="G132" i="8"/>
  <c r="J132" i="8" s="1"/>
  <c r="G131" i="8"/>
  <c r="J131" i="8" s="1"/>
  <c r="G130" i="8"/>
  <c r="J130" i="8" s="1"/>
  <c r="G129" i="8"/>
  <c r="J129" i="8" s="1"/>
  <c r="G128" i="8"/>
  <c r="J128" i="8" s="1"/>
  <c r="G127" i="8"/>
  <c r="J127" i="8" s="1"/>
  <c r="G126" i="8"/>
  <c r="J126" i="8" s="1"/>
  <c r="G125" i="8"/>
  <c r="J125" i="8" s="1"/>
  <c r="G124" i="8"/>
  <c r="J124" i="8" s="1"/>
  <c r="G123" i="8"/>
  <c r="J123" i="8" s="1"/>
  <c r="G122" i="8"/>
  <c r="J122" i="8" s="1"/>
  <c r="G121" i="8"/>
  <c r="J121" i="8" s="1"/>
  <c r="G120" i="8"/>
  <c r="J120" i="8" s="1"/>
  <c r="G119" i="8"/>
  <c r="J119" i="8" s="1"/>
  <c r="G118" i="8"/>
  <c r="J118" i="8" s="1"/>
  <c r="G117" i="8"/>
  <c r="J117" i="8" s="1"/>
  <c r="G116" i="8"/>
  <c r="J116" i="8" s="1"/>
  <c r="G115" i="8"/>
  <c r="J115" i="8" s="1"/>
  <c r="G114" i="8"/>
  <c r="J114" i="8" s="1"/>
  <c r="G113" i="8"/>
  <c r="J113" i="8" s="1"/>
  <c r="G112" i="8"/>
  <c r="J112" i="8" s="1"/>
  <c r="G111" i="8"/>
  <c r="J111" i="8" s="1"/>
  <c r="G110" i="8"/>
  <c r="J110" i="8" s="1"/>
  <c r="G109" i="8"/>
  <c r="J109" i="8" s="1"/>
  <c r="G108" i="8"/>
  <c r="J108" i="8" s="1"/>
  <c r="G107" i="8"/>
  <c r="J107" i="8" s="1"/>
  <c r="G106" i="8"/>
  <c r="J106" i="8" s="1"/>
  <c r="G105" i="8"/>
  <c r="J105" i="8" s="1"/>
  <c r="G104" i="8"/>
  <c r="J104" i="8" s="1"/>
  <c r="G103" i="8"/>
  <c r="J103" i="8" s="1"/>
  <c r="G102" i="8"/>
  <c r="J102" i="8" s="1"/>
  <c r="G101" i="8"/>
  <c r="J101" i="8" s="1"/>
  <c r="G100" i="8"/>
  <c r="J100" i="8" s="1"/>
  <c r="G99" i="8"/>
  <c r="J99" i="8" s="1"/>
  <c r="G98" i="8"/>
  <c r="J98" i="8" s="1"/>
  <c r="G97" i="8"/>
  <c r="J97" i="8" s="1"/>
  <c r="G96" i="8"/>
  <c r="J96" i="8" s="1"/>
  <c r="G95" i="8"/>
  <c r="J95" i="8" s="1"/>
  <c r="G94" i="8"/>
  <c r="J94" i="8" s="1"/>
  <c r="G93" i="8"/>
  <c r="J93" i="8" s="1"/>
  <c r="G92" i="8"/>
  <c r="J92" i="8" s="1"/>
  <c r="G91" i="8"/>
  <c r="J91" i="8" s="1"/>
  <c r="G90" i="8"/>
  <c r="J90" i="8" s="1"/>
  <c r="G89" i="8"/>
  <c r="J89" i="8" s="1"/>
  <c r="G88" i="8"/>
  <c r="J88" i="8" s="1"/>
  <c r="J87" i="8"/>
  <c r="G87" i="8"/>
  <c r="G86" i="8"/>
  <c r="J86" i="8" s="1"/>
  <c r="G85" i="8"/>
  <c r="J85" i="8" s="1"/>
  <c r="G84" i="8"/>
  <c r="J84" i="8" s="1"/>
  <c r="G83" i="8"/>
  <c r="J83" i="8" s="1"/>
  <c r="G82" i="8"/>
  <c r="J82" i="8" s="1"/>
  <c r="G81" i="8"/>
  <c r="J81" i="8" s="1"/>
  <c r="G80" i="8"/>
  <c r="J80" i="8" s="1"/>
  <c r="G79" i="8"/>
  <c r="J79" i="8" s="1"/>
  <c r="G78" i="8"/>
  <c r="J78" i="8" s="1"/>
  <c r="G77" i="8"/>
  <c r="J77" i="8" s="1"/>
  <c r="G76" i="8"/>
  <c r="J76" i="8" s="1"/>
  <c r="G75" i="8"/>
  <c r="J75" i="8" s="1"/>
  <c r="G74" i="8"/>
  <c r="J74" i="8" s="1"/>
  <c r="G73" i="8"/>
  <c r="J73" i="8" s="1"/>
  <c r="G72" i="8"/>
  <c r="J72" i="8" s="1"/>
  <c r="G71" i="8"/>
  <c r="J71" i="8" s="1"/>
  <c r="G70" i="8"/>
  <c r="J70" i="8" s="1"/>
  <c r="G69" i="8"/>
  <c r="J69" i="8" s="1"/>
  <c r="G68" i="8"/>
  <c r="J68" i="8" s="1"/>
  <c r="G67" i="8"/>
  <c r="J67" i="8" s="1"/>
  <c r="G66" i="8"/>
  <c r="J66" i="8" s="1"/>
  <c r="G65" i="8"/>
  <c r="J65" i="8" s="1"/>
  <c r="G64" i="8"/>
  <c r="J64" i="8" s="1"/>
  <c r="G63" i="8"/>
  <c r="J63" i="8" s="1"/>
  <c r="G62" i="8"/>
  <c r="J62" i="8" s="1"/>
  <c r="G61" i="8"/>
  <c r="J61" i="8" s="1"/>
  <c r="G60" i="8"/>
  <c r="J60" i="8" s="1"/>
  <c r="G59" i="8"/>
  <c r="J59" i="8" s="1"/>
  <c r="G58" i="8"/>
  <c r="J58" i="8" s="1"/>
  <c r="G57" i="8"/>
  <c r="J57" i="8" s="1"/>
  <c r="G56" i="8"/>
  <c r="J56" i="8" s="1"/>
  <c r="G55" i="8"/>
  <c r="J55" i="8" s="1"/>
  <c r="G54" i="8"/>
  <c r="J54" i="8" s="1"/>
  <c r="G53" i="8"/>
  <c r="J53" i="8" s="1"/>
  <c r="G52" i="8"/>
  <c r="J52" i="8" s="1"/>
  <c r="G51" i="8"/>
  <c r="J51" i="8" s="1"/>
  <c r="G50" i="8"/>
  <c r="J50" i="8" s="1"/>
  <c r="G49" i="8"/>
  <c r="J49" i="8" s="1"/>
  <c r="G48" i="8"/>
  <c r="J48" i="8" s="1"/>
  <c r="G47" i="8"/>
  <c r="J47" i="8" s="1"/>
  <c r="G46" i="8"/>
  <c r="J46" i="8" s="1"/>
  <c r="G45" i="8"/>
  <c r="J45" i="8" s="1"/>
  <c r="G44" i="8"/>
  <c r="J44" i="8" s="1"/>
  <c r="G43" i="8"/>
  <c r="J43" i="8" s="1"/>
  <c r="G42" i="8"/>
  <c r="J42" i="8" s="1"/>
  <c r="G41" i="8"/>
  <c r="J41" i="8" s="1"/>
  <c r="G40" i="8"/>
  <c r="J40" i="8" s="1"/>
  <c r="G39" i="8"/>
  <c r="J39" i="8" s="1"/>
  <c r="G38" i="8"/>
  <c r="J38" i="8" s="1"/>
  <c r="G37" i="8"/>
  <c r="J37" i="8" s="1"/>
  <c r="G36" i="8"/>
  <c r="J36" i="8" s="1"/>
  <c r="G35" i="8"/>
  <c r="J35" i="8" s="1"/>
  <c r="G34" i="8"/>
  <c r="J34" i="8" s="1"/>
  <c r="G33" i="8"/>
  <c r="J33" i="8" s="1"/>
  <c r="G32" i="8"/>
  <c r="J32" i="8" s="1"/>
  <c r="G31" i="8"/>
  <c r="J31" i="8" s="1"/>
  <c r="G30" i="8"/>
  <c r="J30" i="8" s="1"/>
  <c r="G29" i="8"/>
  <c r="J29" i="8" s="1"/>
  <c r="G28" i="8"/>
  <c r="J28" i="8" s="1"/>
  <c r="G27" i="8"/>
  <c r="J27" i="8" s="1"/>
  <c r="G26" i="8"/>
  <c r="J26" i="8" s="1"/>
  <c r="G25" i="8"/>
  <c r="J25" i="8" s="1"/>
  <c r="G24" i="8"/>
  <c r="J24" i="8" s="1"/>
  <c r="G23" i="8"/>
  <c r="J23" i="8" s="1"/>
  <c r="G22" i="8"/>
  <c r="J22" i="8" s="1"/>
  <c r="G21" i="8"/>
  <c r="J21" i="8" s="1"/>
  <c r="G20" i="8"/>
  <c r="J20" i="8" s="1"/>
  <c r="G19" i="8"/>
  <c r="J19" i="8" s="1"/>
  <c r="G18" i="8"/>
  <c r="J18" i="8" s="1"/>
  <c r="G17" i="8"/>
  <c r="J17" i="8" s="1"/>
  <c r="G16" i="8"/>
  <c r="J16" i="8" s="1"/>
  <c r="G15" i="8"/>
  <c r="J15" i="8" s="1"/>
  <c r="G14" i="8"/>
  <c r="J14" i="8" s="1"/>
  <c r="G13" i="8"/>
  <c r="J13" i="8" s="1"/>
  <c r="G12" i="8"/>
  <c r="J12" i="8" s="1"/>
  <c r="G11" i="8"/>
  <c r="J11" i="8" s="1"/>
  <c r="G10" i="8"/>
  <c r="J10" i="8" s="1"/>
  <c r="G9" i="8"/>
  <c r="J9" i="8" s="1"/>
  <c r="G8" i="8"/>
  <c r="J8" i="8" s="1"/>
  <c r="G7" i="8"/>
  <c r="J7" i="8" s="1"/>
  <c r="G6" i="8"/>
  <c r="J6" i="8" s="1"/>
  <c r="G5" i="8"/>
  <c r="J5" i="8" s="1"/>
  <c r="G4" i="8"/>
  <c r="J4" i="8" s="1"/>
  <c r="G3" i="8"/>
  <c r="J3" i="8" s="1"/>
  <c r="G2" i="8"/>
  <c r="J2" i="8" s="1"/>
  <c r="J4951" i="7" l="1"/>
  <c r="J4387" i="7"/>
  <c r="J4386" i="7"/>
  <c r="J4385" i="7"/>
  <c r="J4092" i="7"/>
  <c r="J4091" i="7"/>
  <c r="J4090" i="7"/>
  <c r="J3871" i="7"/>
  <c r="J3870" i="7"/>
  <c r="J3869" i="7"/>
  <c r="J3868" i="7"/>
  <c r="J3867" i="7"/>
  <c r="J3866" i="7"/>
  <c r="J3560" i="7"/>
  <c r="J3559" i="7"/>
  <c r="J3558" i="7"/>
  <c r="J3326" i="7"/>
  <c r="J3325" i="7"/>
  <c r="J3324" i="7"/>
  <c r="J3323" i="7"/>
  <c r="J3322" i="7"/>
  <c r="J2748" i="7"/>
  <c r="J2747" i="7"/>
  <c r="J2746" i="7"/>
  <c r="J2745" i="7"/>
  <c r="J2744" i="7"/>
  <c r="J2743" i="7"/>
  <c r="J2742" i="7"/>
  <c r="J2741" i="7"/>
  <c r="J2740" i="7"/>
  <c r="J2739" i="7"/>
  <c r="J2517" i="7"/>
  <c r="J2516" i="7"/>
  <c r="J2515" i="7"/>
  <c r="J2514" i="7"/>
  <c r="J2235" i="7"/>
  <c r="J2234" i="7"/>
  <c r="J2233" i="7"/>
  <c r="J2232" i="7"/>
  <c r="J2231" i="7"/>
  <c r="J2230" i="7"/>
  <c r="J2229" i="7"/>
  <c r="J2228" i="7"/>
  <c r="J803" i="7"/>
  <c r="J802" i="7"/>
  <c r="J801" i="7"/>
  <c r="J619" i="7"/>
  <c r="J618" i="7"/>
  <c r="J617" i="7"/>
  <c r="J419" i="7"/>
  <c r="J418" i="7"/>
  <c r="J417" i="7"/>
  <c r="J281" i="7"/>
  <c r="J280" i="7"/>
  <c r="J279" i="7"/>
  <c r="J111" i="7"/>
  <c r="J110" i="7"/>
  <c r="J109" i="7"/>
  <c r="J108" i="7"/>
  <c r="J4810" i="7"/>
  <c r="J4809" i="7"/>
  <c r="J4808" i="7"/>
  <c r="J4807" i="7"/>
  <c r="J4619" i="7"/>
  <c r="J4618" i="7"/>
  <c r="J4617" i="7"/>
  <c r="J4616" i="7"/>
  <c r="J4383" i="7"/>
  <c r="J4382" i="7"/>
  <c r="J4381" i="7"/>
  <c r="J4380" i="7"/>
  <c r="J4379" i="7"/>
  <c r="J3162" i="7"/>
  <c r="J3161" i="7"/>
  <c r="J3160" i="7"/>
  <c r="J2961" i="7"/>
  <c r="J2960" i="7"/>
  <c r="J2959" i="7"/>
  <c r="J2958" i="7"/>
  <c r="J2738" i="7"/>
  <c r="J2737" i="7"/>
  <c r="J2512" i="7"/>
  <c r="J1891" i="7"/>
  <c r="J1890" i="7"/>
  <c r="J1889" i="7"/>
  <c r="J1888" i="7"/>
  <c r="J1887" i="7"/>
  <c r="J1781" i="7"/>
  <c r="J1780" i="7"/>
  <c r="J1779" i="7"/>
  <c r="J1778" i="7"/>
  <c r="J1777" i="7"/>
  <c r="J1776" i="7"/>
  <c r="J1775" i="7"/>
  <c r="J1774" i="7"/>
  <c r="J1773" i="7"/>
  <c r="J1667" i="7"/>
  <c r="J1666" i="7"/>
  <c r="J1665" i="7"/>
  <c r="J1664" i="7"/>
  <c r="J1663" i="7"/>
  <c r="J1662" i="7"/>
  <c r="J1661" i="7"/>
  <c r="J1042" i="7"/>
  <c r="J1041" i="7"/>
  <c r="J1040" i="7"/>
  <c r="J1039" i="7"/>
  <c r="J928" i="7"/>
  <c r="J927" i="7"/>
  <c r="J926" i="7"/>
  <c r="J925" i="7"/>
  <c r="J924" i="7"/>
  <c r="J923" i="7"/>
  <c r="J922" i="7"/>
  <c r="J921" i="7"/>
  <c r="J920" i="7"/>
  <c r="J800" i="7"/>
  <c r="J799" i="7"/>
  <c r="J798" i="7"/>
  <c r="J797" i="7"/>
  <c r="J796" i="7"/>
  <c r="J795" i="7"/>
  <c r="J794" i="7"/>
  <c r="J416" i="7"/>
  <c r="J415" i="7"/>
  <c r="J414" i="7"/>
  <c r="J413" i="7"/>
  <c r="J4944" i="7"/>
  <c r="J4943" i="7"/>
  <c r="J4942" i="7"/>
  <c r="J4941" i="7"/>
  <c r="J4940" i="7"/>
  <c r="J4801" i="7"/>
  <c r="J4800" i="7"/>
  <c r="J4799" i="7"/>
  <c r="J4798" i="7"/>
  <c r="J4797" i="7"/>
  <c r="J3554" i="7"/>
  <c r="J3553" i="7"/>
  <c r="J3552" i="7"/>
  <c r="J3315" i="7"/>
  <c r="J3314" i="7"/>
  <c r="J3313" i="7"/>
  <c r="J3312" i="7"/>
  <c r="J3156" i="7"/>
  <c r="J3155" i="7"/>
  <c r="J3154" i="7"/>
  <c r="J3153" i="7"/>
  <c r="J3152" i="7"/>
  <c r="J3151" i="7"/>
  <c r="J3150" i="7"/>
  <c r="J3149" i="7"/>
  <c r="J2953" i="7"/>
  <c r="J2952" i="7"/>
  <c r="J2951" i="7"/>
  <c r="J2950" i="7"/>
  <c r="J1406" i="7"/>
  <c r="J1405" i="7"/>
  <c r="J1404" i="7"/>
  <c r="J1403" i="7"/>
  <c r="J1402" i="7"/>
  <c r="J1401" i="7"/>
  <c r="J1400" i="7"/>
  <c r="J1330" i="7"/>
  <c r="J1329" i="7"/>
  <c r="J1328" i="7"/>
  <c r="J1327" i="7"/>
  <c r="J1326" i="7"/>
  <c r="J1325" i="7"/>
  <c r="J1324" i="7"/>
  <c r="J1323" i="7"/>
  <c r="J914" i="7"/>
  <c r="J412" i="7"/>
  <c r="J411" i="7"/>
  <c r="J410" i="7"/>
  <c r="J409" i="7"/>
  <c r="J408" i="7"/>
  <c r="J407" i="7"/>
  <c r="J406" i="7"/>
  <c r="J405" i="7"/>
  <c r="J404" i="7"/>
  <c r="J278" i="7"/>
  <c r="J277" i="7"/>
  <c r="J276" i="7"/>
  <c r="J275" i="7"/>
  <c r="J274" i="7"/>
  <c r="J273" i="7"/>
  <c r="J5071" i="7"/>
  <c r="J5070" i="7"/>
  <c r="J5069" i="7"/>
  <c r="J5068" i="7"/>
  <c r="J5067" i="7"/>
  <c r="J5066" i="7"/>
  <c r="J5065" i="7"/>
  <c r="J5064" i="7"/>
  <c r="J4933" i="7"/>
  <c r="J4368" i="7"/>
  <c r="J3858" i="7"/>
  <c r="J3541" i="7"/>
  <c r="J3143" i="7"/>
  <c r="J3142" i="7"/>
  <c r="J2948" i="7"/>
  <c r="J2949" i="7"/>
  <c r="J2726" i="7"/>
  <c r="J2725" i="7"/>
  <c r="J2724" i="7"/>
  <c r="J2723" i="7"/>
  <c r="J2722" i="7"/>
  <c r="J2721" i="7"/>
  <c r="J2720" i="7"/>
  <c r="J2719" i="7"/>
  <c r="J2718" i="7"/>
  <c r="J2507" i="7"/>
  <c r="J2506" i="7"/>
  <c r="J2505" i="7"/>
  <c r="J2504" i="7"/>
  <c r="J2503" i="7"/>
  <c r="J2502" i="7"/>
  <c r="J2221" i="7"/>
  <c r="J2220" i="7"/>
  <c r="J2219" i="7"/>
  <c r="J2218" i="7"/>
  <c r="J2217" i="7"/>
  <c r="J2216" i="7"/>
  <c r="J2215" i="7"/>
  <c r="J2214" i="7"/>
  <c r="J2213" i="7"/>
  <c r="J2212" i="7"/>
  <c r="J2211" i="7"/>
  <c r="J2090" i="7"/>
  <c r="J2089" i="7"/>
  <c r="J2088" i="7"/>
  <c r="J2087" i="7"/>
  <c r="J2020" i="7"/>
  <c r="J2019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772" i="7"/>
  <c r="J1771" i="7"/>
  <c r="J1770" i="7"/>
  <c r="J1769" i="7"/>
  <c r="J1768" i="7"/>
  <c r="J1656" i="7"/>
  <c r="J1655" i="7"/>
  <c r="J1654" i="7"/>
  <c r="J1653" i="7"/>
  <c r="J1652" i="7"/>
  <c r="J1525" i="7"/>
  <c r="J1524" i="7"/>
  <c r="J1395" i="7"/>
  <c r="J1394" i="7"/>
  <c r="J1393" i="7"/>
  <c r="J1392" i="7"/>
  <c r="J1391" i="7"/>
  <c r="J1390" i="7"/>
  <c r="J1389" i="7"/>
  <c r="J138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5163" i="7"/>
  <c r="J5162" i="7"/>
  <c r="J5161" i="7"/>
  <c r="J5160" i="7"/>
  <c r="J5159" i="7"/>
  <c r="J5151" i="7"/>
  <c r="J5158" i="7"/>
  <c r="J5157" i="7"/>
  <c r="J5156" i="7"/>
  <c r="J5155" i="7"/>
  <c r="J5062" i="7"/>
  <c r="J5061" i="7"/>
  <c r="J5060" i="7"/>
  <c r="J5059" i="7"/>
  <c r="J5058" i="7"/>
  <c r="J5057" i="7"/>
  <c r="J5056" i="7"/>
  <c r="J5055" i="7"/>
  <c r="J5054" i="7"/>
  <c r="J5053" i="7"/>
  <c r="J5052" i="7"/>
  <c r="J5051" i="7"/>
  <c r="J5050" i="7"/>
  <c r="J5049" i="7"/>
  <c r="J5048" i="7"/>
  <c r="J5047" i="7"/>
  <c r="J5046" i="7"/>
  <c r="J5045" i="7"/>
  <c r="J5044" i="7"/>
  <c r="J5043" i="7"/>
  <c r="J5042" i="7"/>
  <c r="J5041" i="7"/>
  <c r="J5040" i="7"/>
  <c r="J5039" i="7"/>
  <c r="J5038" i="7"/>
  <c r="J5037" i="7"/>
  <c r="J5036" i="7"/>
  <c r="J5035" i="7"/>
  <c r="J5034" i="7"/>
  <c r="J5033" i="7"/>
  <c r="J5032" i="7"/>
  <c r="J5031" i="7"/>
  <c r="J5030" i="7"/>
  <c r="J5029" i="7"/>
  <c r="J5028" i="7"/>
  <c r="J5027" i="7"/>
  <c r="J5026" i="7"/>
  <c r="J5025" i="7"/>
  <c r="J5024" i="7"/>
  <c r="J5023" i="7"/>
  <c r="J5022" i="7"/>
  <c r="J5021" i="7"/>
  <c r="J5020" i="7"/>
  <c r="J5019" i="7"/>
  <c r="J5018" i="7"/>
  <c r="J5017" i="7"/>
  <c r="J5016" i="7"/>
  <c r="J5015" i="7"/>
  <c r="J5014" i="7"/>
  <c r="J5013" i="7"/>
  <c r="J5012" i="7"/>
  <c r="J5011" i="7"/>
  <c r="J5063" i="7"/>
  <c r="J5010" i="7"/>
  <c r="J4920" i="7"/>
  <c r="J4919" i="7"/>
  <c r="J4918" i="7"/>
  <c r="J4917" i="7"/>
  <c r="J4916" i="7"/>
  <c r="J4915" i="7"/>
  <c r="J4914" i="7"/>
  <c r="J4913" i="7"/>
  <c r="J4912" i="7"/>
  <c r="J4911" i="7"/>
  <c r="J4910" i="7"/>
  <c r="J4909" i="7"/>
  <c r="J4908" i="7"/>
  <c r="J4907" i="7"/>
  <c r="J4906" i="7"/>
  <c r="J4905" i="7"/>
  <c r="J4904" i="7"/>
  <c r="J4903" i="7"/>
  <c r="J4902" i="7"/>
  <c r="J4901" i="7"/>
  <c r="J4900" i="7"/>
  <c r="J4899" i="7"/>
  <c r="J4898" i="7"/>
  <c r="J4897" i="7"/>
  <c r="J4896" i="7"/>
  <c r="J4895" i="7"/>
  <c r="J4894" i="7"/>
  <c r="J4932" i="7"/>
  <c r="J4931" i="7"/>
  <c r="J4930" i="7"/>
  <c r="J4929" i="7"/>
  <c r="J4928" i="7"/>
  <c r="J4927" i="7"/>
  <c r="J4926" i="7"/>
  <c r="J4925" i="7"/>
  <c r="J4924" i="7"/>
  <c r="J4923" i="7"/>
  <c r="J4922" i="7"/>
  <c r="J4921" i="7"/>
  <c r="J4893" i="7"/>
  <c r="J4892" i="7"/>
  <c r="J4891" i="7"/>
  <c r="J4890" i="7"/>
  <c r="J4889" i="7"/>
  <c r="J4888" i="7"/>
  <c r="J4887" i="7"/>
  <c r="J4886" i="7"/>
  <c r="J4885" i="7"/>
  <c r="J4884" i="7"/>
  <c r="J4883" i="7"/>
  <c r="J4882" i="7"/>
  <c r="J4881" i="7"/>
  <c r="J4880" i="7"/>
  <c r="J4879" i="7"/>
  <c r="J4878" i="7"/>
  <c r="J4877" i="7"/>
  <c r="J4876" i="7"/>
  <c r="J4875" i="7"/>
  <c r="J4874" i="7"/>
  <c r="J4873" i="7"/>
  <c r="J4872" i="7"/>
  <c r="J4871" i="7"/>
  <c r="J4870" i="7"/>
  <c r="J4869" i="7"/>
  <c r="J4868" i="7"/>
  <c r="J4867" i="7"/>
  <c r="J4866" i="7"/>
  <c r="J4865" i="7"/>
  <c r="J4864" i="7"/>
  <c r="J4863" i="7"/>
  <c r="J4862" i="7"/>
  <c r="J4861" i="7"/>
  <c r="J4860" i="7"/>
  <c r="J4859" i="7"/>
  <c r="J4858" i="7"/>
  <c r="J4857" i="7"/>
  <c r="J4856" i="7"/>
  <c r="J4855" i="7"/>
  <c r="J4854" i="7"/>
  <c r="J4853" i="7"/>
  <c r="J4852" i="7"/>
  <c r="J4851" i="7"/>
  <c r="J4793" i="7"/>
  <c r="J4792" i="7"/>
  <c r="J4791" i="7"/>
  <c r="J4790" i="7"/>
  <c r="J4789" i="7"/>
  <c r="J4788" i="7"/>
  <c r="J4787" i="7"/>
  <c r="J4786" i="7"/>
  <c r="J4785" i="7"/>
  <c r="J4784" i="7"/>
  <c r="J4783" i="7"/>
  <c r="J4782" i="7"/>
  <c r="J4781" i="7"/>
  <c r="J4780" i="7"/>
  <c r="J4779" i="7"/>
  <c r="J4778" i="7"/>
  <c r="J4777" i="7"/>
  <c r="J4776" i="7"/>
  <c r="J4775" i="7"/>
  <c r="J4774" i="7"/>
  <c r="J4773" i="7"/>
  <c r="J4772" i="7"/>
  <c r="J4771" i="7"/>
  <c r="J4770" i="7"/>
  <c r="J4769" i="7"/>
  <c r="J4768" i="7"/>
  <c r="J4767" i="7"/>
  <c r="J4766" i="7"/>
  <c r="J4765" i="7"/>
  <c r="J4764" i="7"/>
  <c r="J4763" i="7"/>
  <c r="J4762" i="7"/>
  <c r="J4761" i="7"/>
  <c r="J4760" i="7"/>
  <c r="J4759" i="7"/>
  <c r="J4758" i="7"/>
  <c r="J4757" i="7"/>
  <c r="J4756" i="7"/>
  <c r="J4755" i="7"/>
  <c r="J4754" i="7"/>
  <c r="J4753" i="7"/>
  <c r="J4752" i="7"/>
  <c r="J4751" i="7"/>
  <c r="J4750" i="7"/>
  <c r="J4749" i="7"/>
  <c r="J4748" i="7"/>
  <c r="J4747" i="7"/>
  <c r="J4746" i="7"/>
  <c r="J4745" i="7"/>
  <c r="J4744" i="7"/>
  <c r="J4743" i="7"/>
  <c r="J4742" i="7"/>
  <c r="J4741" i="7"/>
  <c r="J4740" i="7"/>
  <c r="J4739" i="7"/>
  <c r="J4738" i="7"/>
  <c r="J4737" i="7"/>
  <c r="J4736" i="7"/>
  <c r="J4735" i="7"/>
  <c r="J4734" i="7"/>
  <c r="J4733" i="7"/>
  <c r="J4732" i="7"/>
  <c r="J4731" i="7"/>
  <c r="J4730" i="7"/>
  <c r="J4729" i="7"/>
  <c r="J4728" i="7"/>
  <c r="J4727" i="7"/>
  <c r="J4726" i="7"/>
  <c r="J4725" i="7"/>
  <c r="J4724" i="7"/>
  <c r="J4723" i="7"/>
  <c r="J4722" i="7"/>
  <c r="J4721" i="7"/>
  <c r="J4720" i="7"/>
  <c r="J4719" i="7"/>
  <c r="J4718" i="7"/>
  <c r="J4717" i="7"/>
  <c r="J4716" i="7"/>
  <c r="J4715" i="7"/>
  <c r="J4714" i="7"/>
  <c r="J4713" i="7"/>
  <c r="J4712" i="7"/>
  <c r="J4711" i="7"/>
  <c r="J4710" i="7"/>
  <c r="J4709" i="7"/>
  <c r="J4708" i="7"/>
  <c r="J4707" i="7"/>
  <c r="J4706" i="7"/>
  <c r="J4705" i="7"/>
  <c r="J4704" i="7"/>
  <c r="J4703" i="7"/>
  <c r="J4702" i="7"/>
  <c r="J4701" i="7"/>
  <c r="J4700" i="7"/>
  <c r="J4699" i="7"/>
  <c r="J4698" i="7"/>
  <c r="J4697" i="7"/>
  <c r="J4696" i="7"/>
  <c r="J4695" i="7"/>
  <c r="J4694" i="7"/>
  <c r="J4693" i="7"/>
  <c r="J4692" i="7"/>
  <c r="J4691" i="7"/>
  <c r="J4607" i="7"/>
  <c r="J4606" i="7"/>
  <c r="J4605" i="7"/>
  <c r="J4604" i="7"/>
  <c r="J4603" i="7"/>
  <c r="J4602" i="7"/>
  <c r="J4601" i="7"/>
  <c r="J4600" i="7"/>
  <c r="J4599" i="7"/>
  <c r="J4598" i="7"/>
  <c r="J4597" i="7"/>
  <c r="J4596" i="7"/>
  <c r="J4595" i="7"/>
  <c r="J4594" i="7"/>
  <c r="J4593" i="7"/>
  <c r="J4592" i="7"/>
  <c r="J4591" i="7"/>
  <c r="J4590" i="7"/>
  <c r="J4589" i="7"/>
  <c r="J4588" i="7"/>
  <c r="J4587" i="7"/>
  <c r="J4586" i="7"/>
  <c r="J4585" i="7"/>
  <c r="J4584" i="7"/>
  <c r="J4583" i="7"/>
  <c r="J4582" i="7"/>
  <c r="J4581" i="7"/>
  <c r="J4580" i="7"/>
  <c r="J4579" i="7"/>
  <c r="J4578" i="7"/>
  <c r="J4577" i="7"/>
  <c r="J4576" i="7"/>
  <c r="J4575" i="7"/>
  <c r="J4574" i="7"/>
  <c r="J4573" i="7"/>
  <c r="J4572" i="7"/>
  <c r="J4571" i="7"/>
  <c r="J4570" i="7"/>
  <c r="J4569" i="7"/>
  <c r="J4568" i="7"/>
  <c r="J4567" i="7"/>
  <c r="J4566" i="7"/>
  <c r="J4565" i="7"/>
  <c r="J4564" i="7"/>
  <c r="J4563" i="7"/>
  <c r="J4562" i="7"/>
  <c r="J4561" i="7"/>
  <c r="J4560" i="7"/>
  <c r="J4559" i="7"/>
  <c r="J4558" i="7"/>
  <c r="J4557" i="7"/>
  <c r="J4556" i="7"/>
  <c r="J4555" i="7"/>
  <c r="J4554" i="7"/>
  <c r="J4553" i="7"/>
  <c r="J4552" i="7"/>
  <c r="J4551" i="7"/>
  <c r="J4550" i="7"/>
  <c r="J4549" i="7"/>
  <c r="J4548" i="7"/>
  <c r="J4547" i="7"/>
  <c r="J4546" i="7"/>
  <c r="J4545" i="7"/>
  <c r="J4544" i="7"/>
  <c r="J4543" i="7"/>
  <c r="J4542" i="7"/>
  <c r="J4541" i="7"/>
  <c r="J4540" i="7"/>
  <c r="J4539" i="7"/>
  <c r="J4538" i="7"/>
  <c r="J4537" i="7"/>
  <c r="J4536" i="7"/>
  <c r="J4535" i="7"/>
  <c r="J4534" i="7"/>
  <c r="J4533" i="7"/>
  <c r="J4532" i="7"/>
  <c r="J4531" i="7"/>
  <c r="J4530" i="7"/>
  <c r="J4529" i="7"/>
  <c r="J4528" i="7"/>
  <c r="J4527" i="7"/>
  <c r="J4526" i="7"/>
  <c r="J4525" i="7"/>
  <c r="J4524" i="7"/>
  <c r="J4523" i="7"/>
  <c r="J4522" i="7"/>
  <c r="J4521" i="7"/>
  <c r="J4520" i="7"/>
  <c r="J4519" i="7"/>
  <c r="J4518" i="7"/>
  <c r="J4517" i="7"/>
  <c r="J4516" i="7"/>
  <c r="J4515" i="7"/>
  <c r="J4514" i="7"/>
  <c r="J4513" i="7"/>
  <c r="J4498" i="7"/>
  <c r="J4497" i="7"/>
  <c r="J4496" i="7"/>
  <c r="J4495" i="7"/>
  <c r="J4494" i="7"/>
  <c r="J4493" i="7"/>
  <c r="J4492" i="7"/>
  <c r="J4491" i="7"/>
  <c r="J4490" i="7"/>
  <c r="J4512" i="7"/>
  <c r="J4511" i="7"/>
  <c r="J4510" i="7"/>
  <c r="J4509" i="7"/>
  <c r="J4508" i="7"/>
  <c r="J4507" i="7"/>
  <c r="J4506" i="7"/>
  <c r="J4505" i="7"/>
  <c r="J4504" i="7"/>
  <c r="J4503" i="7"/>
  <c r="J4502" i="7"/>
  <c r="J4501" i="7"/>
  <c r="J4360" i="7"/>
  <c r="J4359" i="7"/>
  <c r="J4358" i="7"/>
  <c r="J4357" i="7"/>
  <c r="J4356" i="7"/>
  <c r="J4355" i="7"/>
  <c r="J4354" i="7"/>
  <c r="J4353" i="7"/>
  <c r="J4352" i="7"/>
  <c r="J4351" i="7"/>
  <c r="J4350" i="7"/>
  <c r="J4349" i="7"/>
  <c r="J4348" i="7"/>
  <c r="J4347" i="7"/>
  <c r="J4346" i="7"/>
  <c r="J4345" i="7"/>
  <c r="J4344" i="7"/>
  <c r="J4343" i="7"/>
  <c r="J4342" i="7"/>
  <c r="J4341" i="7"/>
  <c r="J4340" i="7"/>
  <c r="J4339" i="7"/>
  <c r="J4338" i="7"/>
  <c r="J4337" i="7"/>
  <c r="J4336" i="7"/>
  <c r="J4335" i="7"/>
  <c r="J4334" i="7"/>
  <c r="J4333" i="7"/>
  <c r="J4332" i="7"/>
  <c r="J4331" i="7"/>
  <c r="J4330" i="7"/>
  <c r="J4329" i="7"/>
  <c r="J4328" i="7"/>
  <c r="J4327" i="7"/>
  <c r="J4326" i="7"/>
  <c r="J4325" i="7"/>
  <c r="J4324" i="7"/>
  <c r="J4323" i="7"/>
  <c r="J4322" i="7"/>
  <c r="J4321" i="7"/>
  <c r="J4320" i="7"/>
  <c r="J4319" i="7"/>
  <c r="J4318" i="7"/>
  <c r="J4317" i="7"/>
  <c r="J4316" i="7"/>
  <c r="J4315" i="7"/>
  <c r="J4314" i="7"/>
  <c r="J4313" i="7"/>
  <c r="J4312" i="7"/>
  <c r="J4311" i="7"/>
  <c r="J4310" i="7"/>
  <c r="J4309" i="7"/>
  <c r="J4308" i="7"/>
  <c r="J4307" i="7"/>
  <c r="J4306" i="7"/>
  <c r="J4305" i="7"/>
  <c r="J4304" i="7"/>
  <c r="J4303" i="7"/>
  <c r="J4302" i="7"/>
  <c r="J4301" i="7"/>
  <c r="J4300" i="7"/>
  <c r="J4299" i="7"/>
  <c r="J4298" i="7"/>
  <c r="J4297" i="7"/>
  <c r="J4296" i="7"/>
  <c r="J4295" i="7"/>
  <c r="J4294" i="7"/>
  <c r="J4293" i="7"/>
  <c r="J4292" i="7"/>
  <c r="J4291" i="7"/>
  <c r="J4290" i="7"/>
  <c r="J4289" i="7"/>
  <c r="J4288" i="7"/>
  <c r="J4287" i="7"/>
  <c r="J4286" i="7"/>
  <c r="J4285" i="7"/>
  <c r="J4284" i="7"/>
  <c r="J4283" i="7"/>
  <c r="J4282" i="7"/>
  <c r="J4281" i="7"/>
  <c r="J4280" i="7"/>
  <c r="J4279" i="7"/>
  <c r="J4278" i="7"/>
  <c r="J4277" i="7"/>
  <c r="J4276" i="7"/>
  <c r="J4275" i="7"/>
  <c r="J4274" i="7"/>
  <c r="J4273" i="7"/>
  <c r="J4272" i="7"/>
  <c r="J4271" i="7"/>
  <c r="J4270" i="7"/>
  <c r="J4269" i="7"/>
  <c r="J4268" i="7"/>
  <c r="J4267" i="7"/>
  <c r="J4266" i="7"/>
  <c r="J4265" i="7"/>
  <c r="J4264" i="7"/>
  <c r="J4263" i="7"/>
  <c r="J4262" i="7"/>
  <c r="J4261" i="7"/>
  <c r="J4260" i="7"/>
  <c r="J4259" i="7"/>
  <c r="J4258" i="7"/>
  <c r="J4257" i="7"/>
  <c r="J4256" i="7"/>
  <c r="J4255" i="7"/>
  <c r="J4254" i="7"/>
  <c r="J4253" i="7"/>
  <c r="J4252" i="7"/>
  <c r="J4251" i="7"/>
  <c r="J4250" i="7"/>
  <c r="J4249" i="7"/>
  <c r="J4248" i="7"/>
  <c r="J4247" i="7"/>
  <c r="J4246" i="7"/>
  <c r="J4245" i="7"/>
  <c r="J4244" i="7"/>
  <c r="J4243" i="7"/>
  <c r="J4242" i="7"/>
  <c r="J4241" i="7"/>
  <c r="J4240" i="7"/>
  <c r="J4239" i="7"/>
  <c r="J4238" i="7"/>
  <c r="J4237" i="7"/>
  <c r="J4236" i="7"/>
  <c r="J4235" i="7"/>
  <c r="J4234" i="7"/>
  <c r="J4233" i="7"/>
  <c r="J4232" i="7"/>
  <c r="J4231" i="7"/>
  <c r="J4230" i="7"/>
  <c r="J4229" i="7"/>
  <c r="J4228" i="7"/>
  <c r="J4227" i="7"/>
  <c r="J4226" i="7"/>
  <c r="J4225" i="7"/>
  <c r="J4224" i="7"/>
  <c r="J4223" i="7"/>
  <c r="J4075" i="7"/>
  <c r="J4074" i="7"/>
  <c r="J4073" i="7"/>
  <c r="J4072" i="7"/>
  <c r="J4071" i="7"/>
  <c r="J4070" i="7"/>
  <c r="J4069" i="7"/>
  <c r="J4068" i="7"/>
  <c r="J4067" i="7"/>
  <c r="J4066" i="7"/>
  <c r="J4065" i="7"/>
  <c r="J4064" i="7"/>
  <c r="J4063" i="7"/>
  <c r="J4062" i="7"/>
  <c r="J4061" i="7"/>
  <c r="J4060" i="7"/>
  <c r="J4059" i="7"/>
  <c r="J4058" i="7"/>
  <c r="J3852" i="7"/>
  <c r="J3851" i="7"/>
  <c r="J3850" i="7"/>
  <c r="J3849" i="7"/>
  <c r="J3848" i="7"/>
  <c r="J3847" i="7"/>
  <c r="J3846" i="7"/>
  <c r="J3845" i="7"/>
  <c r="J3844" i="7"/>
  <c r="J3843" i="7"/>
  <c r="J3842" i="7"/>
  <c r="J3841" i="7"/>
  <c r="J3840" i="7"/>
  <c r="J3839" i="7"/>
  <c r="J3838" i="7"/>
  <c r="J3837" i="7"/>
  <c r="J3836" i="7"/>
  <c r="J3835" i="7"/>
  <c r="J3834" i="7"/>
  <c r="J3833" i="7"/>
  <c r="J3832" i="7"/>
  <c r="J3831" i="7"/>
  <c r="J3532" i="7"/>
  <c r="J3531" i="7"/>
  <c r="J3530" i="7"/>
  <c r="J3529" i="7"/>
  <c r="J3528" i="7"/>
  <c r="J3527" i="7"/>
  <c r="J3526" i="7"/>
  <c r="J3525" i="7"/>
  <c r="J3524" i="7"/>
  <c r="J3523" i="7"/>
  <c r="J3522" i="7"/>
  <c r="J3521" i="7"/>
  <c r="J3520" i="7"/>
  <c r="J3519" i="7"/>
  <c r="J3518" i="7"/>
  <c r="J3517" i="7"/>
  <c r="J3516" i="7"/>
  <c r="J3515" i="7"/>
  <c r="J3514" i="7"/>
  <c r="J3513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301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2936" i="7"/>
  <c r="J2935" i="7"/>
  <c r="J2934" i="7"/>
  <c r="J2933" i="7"/>
  <c r="J2932" i="7"/>
  <c r="J2931" i="7"/>
  <c r="J2930" i="7"/>
  <c r="J2929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492" i="7"/>
  <c r="J2491" i="7"/>
  <c r="J2490" i="7"/>
  <c r="J2489" i="7"/>
  <c r="J2488" i="7"/>
  <c r="J2487" i="7"/>
  <c r="J2205" i="7"/>
  <c r="J2204" i="7"/>
  <c r="J2083" i="7"/>
  <c r="J2082" i="7"/>
  <c r="J2018" i="7"/>
  <c r="J2017" i="7"/>
  <c r="J1869" i="7"/>
  <c r="J1868" i="7"/>
  <c r="J1867" i="7"/>
  <c r="J1866" i="7"/>
  <c r="J1865" i="7"/>
  <c r="J1763" i="7"/>
  <c r="J1762" i="7"/>
  <c r="J1761" i="7"/>
  <c r="J1760" i="7"/>
  <c r="J1649" i="7"/>
  <c r="J1648" i="7"/>
  <c r="J1647" i="7"/>
  <c r="J1646" i="7"/>
  <c r="J1645" i="7"/>
  <c r="J1644" i="7"/>
  <c r="J1643" i="7"/>
  <c r="J1642" i="7"/>
  <c r="J1641" i="7"/>
  <c r="J1520" i="7"/>
  <c r="J1519" i="7"/>
  <c r="J1518" i="7"/>
  <c r="J1517" i="7"/>
  <c r="J1516" i="7"/>
  <c r="J1515" i="7"/>
  <c r="J1514" i="7"/>
  <c r="J1513" i="7"/>
  <c r="J1512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344" i="7"/>
  <c r="J343" i="7"/>
  <c r="J342" i="7"/>
  <c r="J341" i="7"/>
  <c r="J340" i="7"/>
  <c r="J339" i="7"/>
  <c r="J338" i="7"/>
  <c r="J337" i="7"/>
  <c r="J336" i="7"/>
  <c r="J209" i="7"/>
  <c r="J208" i="7"/>
  <c r="J207" i="7"/>
  <c r="J206" i="7"/>
  <c r="J205" i="7"/>
  <c r="J204" i="7"/>
  <c r="J203" i="7"/>
  <c r="J202" i="7"/>
  <c r="J201" i="7"/>
  <c r="J200" i="7"/>
  <c r="J19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86" i="7"/>
  <c r="J4685" i="7"/>
  <c r="J4684" i="7"/>
  <c r="J4683" i="7"/>
  <c r="J4682" i="7"/>
  <c r="J4681" i="7"/>
  <c r="J4680" i="7"/>
  <c r="J4679" i="7"/>
  <c r="J4678" i="7"/>
  <c r="J4677" i="7"/>
  <c r="J4676" i="7"/>
  <c r="J4675" i="7"/>
  <c r="J4674" i="7"/>
  <c r="J4673" i="7"/>
  <c r="J4672" i="7"/>
  <c r="J4671" i="7"/>
  <c r="J4670" i="7"/>
  <c r="J4669" i="7"/>
  <c r="J4668" i="7"/>
  <c r="J4667" i="7"/>
  <c r="J4666" i="7"/>
  <c r="J4665" i="7"/>
  <c r="J4664" i="7"/>
  <c r="J4663" i="7"/>
  <c r="J4489" i="7"/>
  <c r="J4488" i="7"/>
  <c r="J4487" i="7"/>
  <c r="J4486" i="7"/>
  <c r="J4485" i="7"/>
  <c r="J4484" i="7"/>
  <c r="J4483" i="7"/>
  <c r="J4482" i="7"/>
  <c r="J4481" i="7"/>
  <c r="J4480" i="7"/>
  <c r="J4479" i="7"/>
  <c r="J4478" i="7"/>
  <c r="J4477" i="7"/>
  <c r="J4476" i="7"/>
  <c r="J4475" i="7"/>
  <c r="J4474" i="7"/>
  <c r="J4473" i="7"/>
  <c r="J4472" i="7"/>
  <c r="J4471" i="7"/>
  <c r="J4470" i="7"/>
  <c r="J4469" i="7"/>
  <c r="J4468" i="7"/>
  <c r="J4467" i="7"/>
  <c r="J4466" i="7"/>
  <c r="J4465" i="7"/>
  <c r="J4464" i="7"/>
  <c r="J4463" i="7"/>
  <c r="J4462" i="7"/>
  <c r="J4461" i="7"/>
  <c r="J4460" i="7"/>
  <c r="J4459" i="7"/>
  <c r="J4458" i="7"/>
  <c r="J4222" i="7"/>
  <c r="J4221" i="7"/>
  <c r="J4220" i="7"/>
  <c r="J4219" i="7"/>
  <c r="J4218" i="7"/>
  <c r="J4217" i="7"/>
  <c r="J4216" i="7"/>
  <c r="J4215" i="7"/>
  <c r="J4214" i="7"/>
  <c r="J4213" i="7"/>
  <c r="J4212" i="7"/>
  <c r="J4211" i="7"/>
  <c r="J4210" i="7"/>
  <c r="J4209" i="7"/>
  <c r="J4208" i="7"/>
  <c r="J4207" i="7"/>
  <c r="J4206" i="7"/>
  <c r="J4205" i="7"/>
  <c r="J4204" i="7"/>
  <c r="J4203" i="7"/>
  <c r="J4202" i="7"/>
  <c r="J4201" i="7"/>
  <c r="J4200" i="7"/>
  <c r="J4199" i="7"/>
  <c r="J4198" i="7"/>
  <c r="J4197" i="7"/>
  <c r="J4196" i="7"/>
  <c r="J4195" i="7"/>
  <c r="J4194" i="7"/>
  <c r="J4193" i="7"/>
  <c r="J4192" i="7"/>
  <c r="J4191" i="7"/>
  <c r="J4190" i="7"/>
  <c r="J4189" i="7"/>
  <c r="J4188" i="7"/>
  <c r="J4187" i="7"/>
  <c r="J4186" i="7"/>
  <c r="J4185" i="7"/>
  <c r="J4184" i="7"/>
  <c r="J4183" i="7"/>
  <c r="J4182" i="7"/>
  <c r="J4181" i="7"/>
  <c r="J4180" i="7"/>
  <c r="J4179" i="7"/>
  <c r="J4178" i="7"/>
  <c r="J4177" i="7"/>
  <c r="J4176" i="7"/>
  <c r="J4175" i="7"/>
  <c r="J4174" i="7"/>
  <c r="J4173" i="7"/>
  <c r="J4172" i="7"/>
  <c r="J4171" i="7"/>
  <c r="J4170" i="7"/>
  <c r="J4169" i="7"/>
  <c r="J4168" i="7"/>
  <c r="J4167" i="7"/>
  <c r="J4166" i="7"/>
  <c r="J4165" i="7"/>
  <c r="J4057" i="7"/>
  <c r="J4056" i="7"/>
  <c r="J4055" i="7"/>
  <c r="J4054" i="7"/>
  <c r="J4053" i="7"/>
  <c r="J4052" i="7"/>
  <c r="J4051" i="7"/>
  <c r="J4050" i="7"/>
  <c r="J4049" i="7"/>
  <c r="J4048" i="7"/>
  <c r="J4047" i="7"/>
  <c r="J4046" i="7"/>
  <c r="J4045" i="7"/>
  <c r="J4044" i="7"/>
  <c r="J4043" i="7"/>
  <c r="J4042" i="7"/>
  <c r="J4041" i="7"/>
  <c r="J4040" i="7"/>
  <c r="J4039" i="7"/>
  <c r="J4038" i="7"/>
  <c r="J4037" i="7"/>
  <c r="J4036" i="7"/>
  <c r="J4035" i="7"/>
  <c r="J4034" i="7"/>
  <c r="J4033" i="7"/>
  <c r="J4032" i="7"/>
  <c r="J4031" i="7"/>
  <c r="J4030" i="7"/>
  <c r="J4029" i="7"/>
  <c r="J4028" i="7"/>
  <c r="J4027" i="7"/>
  <c r="J4026" i="7"/>
  <c r="J4025" i="7"/>
  <c r="J4024" i="7"/>
  <c r="J4023" i="7"/>
  <c r="J4022" i="7"/>
  <c r="J4021" i="7"/>
  <c r="J4020" i="7"/>
  <c r="J4019" i="7"/>
  <c r="J4018" i="7"/>
  <c r="J4017" i="7"/>
  <c r="J4016" i="7"/>
  <c r="J4015" i="7"/>
  <c r="J4014" i="7"/>
  <c r="J4013" i="7"/>
  <c r="J4012" i="7"/>
  <c r="J4011" i="7"/>
  <c r="J4010" i="7"/>
  <c r="J4009" i="7"/>
  <c r="J4008" i="7"/>
  <c r="J4007" i="7"/>
  <c r="J4006" i="7"/>
  <c r="J4005" i="7"/>
  <c r="J4004" i="7"/>
  <c r="J4003" i="7"/>
  <c r="J4002" i="7"/>
  <c r="J4001" i="7"/>
  <c r="J4000" i="7"/>
  <c r="J3999" i="7"/>
  <c r="J3998" i="7"/>
  <c r="J3997" i="7"/>
  <c r="J3996" i="7"/>
  <c r="J3995" i="7"/>
  <c r="J3994" i="7"/>
  <c r="J3993" i="7"/>
  <c r="J3992" i="7"/>
  <c r="J3991" i="7"/>
  <c r="J3990" i="7"/>
  <c r="J3989" i="7"/>
  <c r="J3988" i="7"/>
  <c r="J3987" i="7"/>
  <c r="J3986" i="7"/>
  <c r="J3985" i="7"/>
  <c r="J3984" i="7"/>
  <c r="J3983" i="7"/>
  <c r="J3982" i="7"/>
  <c r="J3981" i="7"/>
  <c r="J3980" i="7"/>
  <c r="J3979" i="7"/>
  <c r="J3978" i="7"/>
  <c r="J3977" i="7"/>
  <c r="J3976" i="7"/>
  <c r="J3975" i="7"/>
  <c r="J3974" i="7"/>
  <c r="J3973" i="7"/>
  <c r="J3972" i="7"/>
  <c r="J3971" i="7"/>
  <c r="J3970" i="7"/>
  <c r="J3969" i="7"/>
  <c r="J3968" i="7"/>
  <c r="J3967" i="7"/>
  <c r="J3966" i="7"/>
  <c r="J3826" i="7"/>
  <c r="J3825" i="7"/>
  <c r="J3824" i="7"/>
  <c r="J3823" i="7"/>
  <c r="J3822" i="7"/>
  <c r="J3821" i="7"/>
  <c r="J3820" i="7"/>
  <c r="J3819" i="7"/>
  <c r="J3818" i="7"/>
  <c r="J3817" i="7"/>
  <c r="J3816" i="7"/>
  <c r="J3815" i="7"/>
  <c r="J3814" i="7"/>
  <c r="J3813" i="7"/>
  <c r="J3812" i="7"/>
  <c r="J3811" i="7"/>
  <c r="J3810" i="7"/>
  <c r="J3809" i="7"/>
  <c r="J3808" i="7"/>
  <c r="J3807" i="7"/>
  <c r="J3806" i="7"/>
  <c r="J3805" i="7"/>
  <c r="J3804" i="7"/>
  <c r="J3803" i="7"/>
  <c r="J3802" i="7"/>
  <c r="J3801" i="7"/>
  <c r="J3800" i="7"/>
  <c r="J3799" i="7"/>
  <c r="J3798" i="7"/>
  <c r="J3797" i="7"/>
  <c r="J3796" i="7"/>
  <c r="J3795" i="7"/>
  <c r="J3794" i="7"/>
  <c r="J3793" i="7"/>
  <c r="J3792" i="7"/>
  <c r="J3791" i="7"/>
  <c r="J3790" i="7"/>
  <c r="J3789" i="7"/>
  <c r="J3788" i="7"/>
  <c r="J3787" i="7"/>
  <c r="J3786" i="7"/>
  <c r="J3785" i="7"/>
  <c r="J3784" i="7"/>
  <c r="J3783" i="7"/>
  <c r="J3782" i="7"/>
  <c r="J3781" i="7"/>
  <c r="J3780" i="7"/>
  <c r="J3779" i="7"/>
  <c r="J3778" i="7"/>
  <c r="J3777" i="7"/>
  <c r="J3776" i="7"/>
  <c r="J3775" i="7"/>
  <c r="J3774" i="7"/>
  <c r="J3773" i="7"/>
  <c r="J3772" i="7"/>
  <c r="J3771" i="7"/>
  <c r="J3770" i="7"/>
  <c r="J3769" i="7"/>
  <c r="J3768" i="7"/>
  <c r="J3767" i="7"/>
  <c r="J3766" i="7"/>
  <c r="J3765" i="7"/>
  <c r="J3764" i="7"/>
  <c r="J3763" i="7"/>
  <c r="J3762" i="7"/>
  <c r="J3761" i="7"/>
  <c r="J3760" i="7"/>
  <c r="J3759" i="7"/>
  <c r="J3758" i="7"/>
  <c r="J3757" i="7"/>
  <c r="J3756" i="7"/>
  <c r="J3755" i="7"/>
  <c r="J3754" i="7"/>
  <c r="J3753" i="7"/>
  <c r="J3752" i="7"/>
  <c r="J3751" i="7"/>
  <c r="J3750" i="7"/>
  <c r="J3749" i="7"/>
  <c r="J3748" i="7"/>
  <c r="J3747" i="7"/>
  <c r="J3746" i="7"/>
  <c r="J3745" i="7"/>
  <c r="J3744" i="7"/>
  <c r="J3743" i="7"/>
  <c r="J3742" i="7"/>
  <c r="J3741" i="7"/>
  <c r="J3740" i="7"/>
  <c r="J3739" i="7"/>
  <c r="J3738" i="7"/>
  <c r="J3737" i="7"/>
  <c r="J3736" i="7"/>
  <c r="J3735" i="7"/>
  <c r="J3734" i="7"/>
  <c r="J3733" i="7"/>
  <c r="J3732" i="7"/>
  <c r="J3731" i="7"/>
  <c r="J3730" i="7"/>
  <c r="J3729" i="7"/>
  <c r="J3728" i="7"/>
  <c r="J3727" i="7"/>
  <c r="J3726" i="7"/>
  <c r="J3725" i="7"/>
  <c r="J3724" i="7"/>
  <c r="J3723" i="7"/>
  <c r="J3722" i="7"/>
  <c r="J3721" i="7"/>
  <c r="J3720" i="7"/>
  <c r="J3719" i="7"/>
  <c r="J3718" i="7"/>
  <c r="J3717" i="7"/>
  <c r="J3716" i="7"/>
  <c r="J3715" i="7"/>
  <c r="J3714" i="7"/>
  <c r="J3713" i="7"/>
  <c r="J3712" i="7"/>
  <c r="J3711" i="7"/>
  <c r="J3710" i="7"/>
  <c r="J3709" i="7"/>
  <c r="J3708" i="7"/>
  <c r="J3707" i="7"/>
  <c r="J3706" i="7"/>
  <c r="J3705" i="7"/>
  <c r="J3704" i="7"/>
  <c r="J3703" i="7"/>
  <c r="J3702" i="7"/>
  <c r="J3701" i="7"/>
  <c r="J3700" i="7"/>
  <c r="J3699" i="7"/>
  <c r="J3698" i="7"/>
  <c r="J3697" i="7"/>
  <c r="J3696" i="7"/>
  <c r="J3695" i="7"/>
  <c r="J3694" i="7"/>
  <c r="J3693" i="7"/>
  <c r="J3692" i="7"/>
  <c r="J3691" i="7"/>
  <c r="J3690" i="7"/>
  <c r="J3689" i="7"/>
  <c r="J3688" i="7"/>
  <c r="J3687" i="7"/>
  <c r="J3686" i="7"/>
  <c r="J3685" i="7"/>
  <c r="J3684" i="7"/>
  <c r="J3683" i="7"/>
  <c r="J3682" i="7"/>
  <c r="J3681" i="7"/>
  <c r="J3680" i="7"/>
  <c r="J3679" i="7"/>
  <c r="J3678" i="7"/>
  <c r="J3677" i="7"/>
  <c r="J3676" i="7"/>
  <c r="J3675" i="7"/>
  <c r="J3674" i="7"/>
  <c r="J3673" i="7"/>
  <c r="J3672" i="7"/>
  <c r="J3671" i="7"/>
  <c r="J3670" i="7"/>
  <c r="J3669" i="7"/>
  <c r="J3668" i="7"/>
  <c r="J3667" i="7"/>
  <c r="J3666" i="7"/>
  <c r="J3665" i="7"/>
  <c r="J3664" i="7"/>
  <c r="J3663" i="7"/>
  <c r="J3662" i="7"/>
  <c r="J3661" i="7"/>
  <c r="J3660" i="7"/>
  <c r="J3659" i="7"/>
  <c r="J3658" i="7"/>
  <c r="J3657" i="7"/>
  <c r="J3656" i="7"/>
  <c r="J3655" i="7"/>
  <c r="J3654" i="7"/>
  <c r="J3653" i="7"/>
  <c r="J3652" i="7"/>
  <c r="J3651" i="7"/>
  <c r="J3650" i="7"/>
  <c r="J3649" i="7"/>
  <c r="J3648" i="7"/>
  <c r="J3647" i="7"/>
  <c r="J3646" i="7"/>
  <c r="J3645" i="7"/>
  <c r="J3644" i="7"/>
  <c r="J3643" i="7"/>
  <c r="J3642" i="7"/>
  <c r="J3641" i="7"/>
  <c r="J3640" i="7"/>
  <c r="J3639" i="7"/>
  <c r="J3638" i="7"/>
  <c r="J3637" i="7"/>
  <c r="J3636" i="7"/>
  <c r="J3635" i="7"/>
  <c r="J3634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J3487" i="7"/>
  <c r="J3486" i="7"/>
  <c r="J3485" i="7"/>
  <c r="J3484" i="7"/>
  <c r="J3483" i="7"/>
  <c r="J3482" i="7"/>
  <c r="J3481" i="7"/>
  <c r="J3480" i="7"/>
  <c r="J3479" i="7"/>
  <c r="J3478" i="7"/>
  <c r="J3477" i="7"/>
  <c r="J3476" i="7"/>
  <c r="J3475" i="7"/>
  <c r="J3474" i="7"/>
  <c r="J3473" i="7"/>
  <c r="J3472" i="7"/>
  <c r="J3471" i="7"/>
  <c r="J3470" i="7"/>
  <c r="J3469" i="7"/>
  <c r="J3468" i="7"/>
  <c r="J3467" i="7"/>
  <c r="J3466" i="7"/>
  <c r="J3465" i="7"/>
  <c r="J3464" i="7"/>
  <c r="J3463" i="7"/>
  <c r="J3462" i="7"/>
  <c r="J3461" i="7"/>
  <c r="J3460" i="7"/>
  <c r="J3459" i="7"/>
  <c r="J3458" i="7"/>
  <c r="J3457" i="7"/>
  <c r="J3456" i="7"/>
  <c r="J3455" i="7"/>
  <c r="J3454" i="7"/>
  <c r="J3453" i="7"/>
  <c r="J3452" i="7"/>
  <c r="J3451" i="7"/>
  <c r="J3450" i="7"/>
  <c r="J3449" i="7"/>
  <c r="J3448" i="7"/>
  <c r="J3447" i="7"/>
  <c r="J3446" i="7"/>
  <c r="J3445" i="7"/>
  <c r="J3444" i="7"/>
  <c r="J3443" i="7"/>
  <c r="J3442" i="7"/>
  <c r="J3441" i="7"/>
  <c r="J3440" i="7"/>
  <c r="J3439" i="7"/>
  <c r="J3438" i="7"/>
  <c r="J3437" i="7"/>
  <c r="J3436" i="7"/>
  <c r="J3435" i="7"/>
  <c r="J3434" i="7"/>
  <c r="J3433" i="7"/>
  <c r="J3432" i="7"/>
  <c r="J3431" i="7"/>
  <c r="J3430" i="7"/>
  <c r="J3429" i="7"/>
  <c r="J3428" i="7"/>
  <c r="J3427" i="7"/>
  <c r="J3426" i="7"/>
  <c r="J3425" i="7"/>
  <c r="J3424" i="7"/>
  <c r="J3423" i="7"/>
  <c r="J3422" i="7"/>
  <c r="J3421" i="7"/>
  <c r="J3420" i="7"/>
  <c r="J3419" i="7"/>
  <c r="J3418" i="7"/>
  <c r="J3417" i="7"/>
  <c r="J3416" i="7"/>
  <c r="J3415" i="7"/>
  <c r="J3414" i="7"/>
  <c r="J3413" i="7"/>
  <c r="J3412" i="7"/>
  <c r="J3411" i="7"/>
  <c r="J3410" i="7"/>
  <c r="J3409" i="7"/>
  <c r="J3408" i="7"/>
  <c r="J3407" i="7"/>
  <c r="J3406" i="7"/>
  <c r="J3405" i="7"/>
  <c r="J3404" i="7"/>
  <c r="J3403" i="7"/>
  <c r="J3402" i="7"/>
  <c r="J3401" i="7"/>
  <c r="J3400" i="7"/>
  <c r="J3399" i="7"/>
  <c r="J3398" i="7"/>
  <c r="J3397" i="7"/>
  <c r="J3396" i="7"/>
  <c r="J3395" i="7"/>
  <c r="J3394" i="7"/>
  <c r="J3393" i="7"/>
  <c r="J3392" i="7"/>
  <c r="J3391" i="7"/>
  <c r="J3390" i="7"/>
  <c r="J3389" i="7"/>
  <c r="J3388" i="7"/>
  <c r="J3387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078" i="7"/>
  <c r="J2077" i="7"/>
  <c r="J2076" i="7"/>
  <c r="J2075" i="7"/>
  <c r="J2074" i="7"/>
  <c r="J2073" i="7"/>
  <c r="J2072" i="7"/>
  <c r="J2071" i="7"/>
  <c r="J2070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119" i="7"/>
  <c r="J1118" i="7"/>
  <c r="J1117" i="7"/>
  <c r="J1116" i="7"/>
  <c r="J1115" i="7"/>
  <c r="J1114" i="7"/>
  <c r="J1113" i="7"/>
  <c r="J1112" i="7"/>
  <c r="J987" i="7"/>
  <c r="J986" i="7"/>
  <c r="J985" i="7"/>
  <c r="J984" i="7"/>
  <c r="J983" i="7"/>
  <c r="J982" i="7"/>
  <c r="J981" i="7"/>
  <c r="J980" i="7"/>
  <c r="J979" i="7"/>
  <c r="J97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330" i="7"/>
  <c r="J329" i="7"/>
  <c r="J328" i="7"/>
  <c r="J327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5150" i="7"/>
  <c r="J5149" i="7"/>
  <c r="J5148" i="7"/>
  <c r="J5147" i="7"/>
  <c r="J5146" i="7"/>
  <c r="J5145" i="7"/>
  <c r="J5144" i="7"/>
  <c r="J5143" i="7"/>
  <c r="J5142" i="7"/>
  <c r="J5141" i="7"/>
  <c r="J5140" i="7"/>
  <c r="J5139" i="7"/>
  <c r="J5138" i="7"/>
  <c r="J5137" i="7"/>
  <c r="J5136" i="7"/>
  <c r="J5135" i="7"/>
  <c r="J5134" i="7"/>
  <c r="J5133" i="7"/>
  <c r="J5132" i="7"/>
  <c r="J5131" i="7"/>
  <c r="J5130" i="7"/>
  <c r="J5129" i="7"/>
  <c r="J5128" i="7"/>
  <c r="J5127" i="7"/>
  <c r="J5126" i="7"/>
  <c r="J5125" i="7"/>
  <c r="J5124" i="7"/>
  <c r="J5123" i="7"/>
  <c r="J5122" i="7"/>
  <c r="J5121" i="7"/>
  <c r="J5120" i="7"/>
  <c r="J5003" i="7"/>
  <c r="J5002" i="7"/>
  <c r="J5001" i="7"/>
  <c r="J5000" i="7"/>
  <c r="J4999" i="7"/>
  <c r="J4998" i="7"/>
  <c r="J4997" i="7"/>
  <c r="J4996" i="7"/>
  <c r="J4995" i="7"/>
  <c r="J4994" i="7"/>
  <c r="J4993" i="7"/>
  <c r="J4992" i="7"/>
  <c r="J4991" i="7"/>
  <c r="J4990" i="7"/>
  <c r="J4849" i="7"/>
  <c r="J4848" i="7"/>
  <c r="J4847" i="7"/>
  <c r="J4846" i="7"/>
  <c r="J4845" i="7"/>
  <c r="J4844" i="7"/>
  <c r="J4843" i="7"/>
  <c r="J4657" i="7"/>
  <c r="J4656" i="7"/>
  <c r="J4655" i="7"/>
  <c r="J4654" i="7"/>
  <c r="J4653" i="7"/>
  <c r="J4652" i="7"/>
  <c r="J4454" i="7"/>
  <c r="J4453" i="7"/>
  <c r="J4452" i="7"/>
  <c r="J4451" i="7"/>
  <c r="J4450" i="7"/>
  <c r="J4449" i="7"/>
  <c r="J4448" i="7"/>
  <c r="J4447" i="7"/>
  <c r="J4446" i="7"/>
  <c r="J4445" i="7"/>
  <c r="J4444" i="7"/>
  <c r="J4443" i="7"/>
  <c r="J4442" i="7"/>
  <c r="J4441" i="7"/>
  <c r="J4440" i="7"/>
  <c r="J4439" i="7"/>
  <c r="J4438" i="7"/>
  <c r="J4437" i="7"/>
  <c r="J4436" i="7"/>
  <c r="J4435" i="7"/>
  <c r="J4434" i="7"/>
  <c r="J4433" i="7"/>
  <c r="J4432" i="7"/>
  <c r="J4431" i="7"/>
  <c r="J4164" i="7"/>
  <c r="J4163" i="7"/>
  <c r="J4162" i="7"/>
  <c r="J4161" i="7"/>
  <c r="J4160" i="7"/>
  <c r="J4159" i="7"/>
  <c r="J4158" i="7"/>
  <c r="J4157" i="7"/>
  <c r="J4156" i="7"/>
  <c r="J4155" i="7"/>
  <c r="J4154" i="7"/>
  <c r="J4153" i="7"/>
  <c r="J4152" i="7"/>
  <c r="J4151" i="7"/>
  <c r="J4150" i="7"/>
  <c r="J4149" i="7"/>
  <c r="J3965" i="7"/>
  <c r="J3964" i="7"/>
  <c r="J3963" i="7"/>
  <c r="J3962" i="7"/>
  <c r="J3961" i="7"/>
  <c r="J3960" i="7"/>
  <c r="J3959" i="7"/>
  <c r="J3958" i="7"/>
  <c r="J3957" i="7"/>
  <c r="J3956" i="7"/>
  <c r="J3955" i="7"/>
  <c r="J3954" i="7"/>
  <c r="J3953" i="7"/>
  <c r="J3952" i="7"/>
  <c r="J3951" i="7"/>
  <c r="J3950" i="7"/>
  <c r="J3949" i="7"/>
  <c r="J3948" i="7"/>
  <c r="J3947" i="7"/>
  <c r="J3946" i="7"/>
  <c r="J3945" i="7"/>
  <c r="J3944" i="7"/>
  <c r="J3943" i="7"/>
  <c r="J3942" i="7"/>
  <c r="J3941" i="7"/>
  <c r="J3940" i="7"/>
  <c r="J3939" i="7"/>
  <c r="J3938" i="7"/>
  <c r="J3937" i="7"/>
  <c r="J3936" i="7"/>
  <c r="J3935" i="7"/>
  <c r="J3934" i="7"/>
  <c r="J3933" i="7"/>
  <c r="J3932" i="7"/>
  <c r="J3631" i="7"/>
  <c r="J3630" i="7"/>
  <c r="J3629" i="7"/>
  <c r="J3628" i="7"/>
  <c r="J3627" i="7"/>
  <c r="J3626" i="7"/>
  <c r="J3625" i="7"/>
  <c r="J3624" i="7"/>
  <c r="J3623" i="7"/>
  <c r="J3622" i="7"/>
  <c r="J3621" i="7"/>
  <c r="J3620" i="7"/>
  <c r="J3619" i="7"/>
  <c r="J3618" i="7"/>
  <c r="J3617" i="7"/>
  <c r="J3616" i="7"/>
  <c r="J3615" i="7"/>
  <c r="J3614" i="7"/>
  <c r="J3613" i="7"/>
  <c r="J3612" i="7"/>
  <c r="J3611" i="7"/>
  <c r="J3610" i="7"/>
  <c r="J3609" i="7"/>
  <c r="J3608" i="7"/>
  <c r="J3607" i="7"/>
  <c r="J3383" i="7"/>
  <c r="J3382" i="7"/>
  <c r="J3381" i="7"/>
  <c r="J3380" i="7"/>
  <c r="J3379" i="7"/>
  <c r="J3378" i="7"/>
  <c r="J3377" i="7"/>
  <c r="J3376" i="7"/>
  <c r="J3375" i="7"/>
  <c r="J3374" i="7"/>
  <c r="J3373" i="7"/>
  <c r="J3212" i="7"/>
  <c r="J3211" i="7"/>
  <c r="J3210" i="7"/>
  <c r="J3209" i="7"/>
  <c r="J3208" i="7"/>
  <c r="J3207" i="7"/>
  <c r="J3206" i="7"/>
  <c r="J3205" i="7"/>
  <c r="J3014" i="7"/>
  <c r="J3013" i="7"/>
  <c r="J3012" i="7"/>
  <c r="J3011" i="7"/>
  <c r="J3010" i="7"/>
  <c r="J3009" i="7"/>
  <c r="J3008" i="7"/>
  <c r="J3007" i="7"/>
  <c r="J2279" i="7"/>
  <c r="J2278" i="7"/>
  <c r="J2277" i="7"/>
  <c r="J2276" i="7"/>
  <c r="J2275" i="7"/>
  <c r="J2274" i="7"/>
  <c r="J2273" i="7"/>
  <c r="J2272" i="7"/>
  <c r="J2142" i="7"/>
  <c r="J2141" i="7"/>
  <c r="J2140" i="7"/>
  <c r="J2139" i="7"/>
  <c r="J2138" i="7"/>
  <c r="J2137" i="7"/>
  <c r="J2136" i="7"/>
  <c r="J2135" i="7"/>
  <c r="J2134" i="7"/>
  <c r="J2067" i="7"/>
  <c r="J2066" i="7"/>
  <c r="J2065" i="7"/>
  <c r="J2064" i="7"/>
  <c r="J2063" i="7"/>
  <c r="J2062" i="7"/>
  <c r="J2061" i="7"/>
  <c r="J2060" i="7"/>
  <c r="J1936" i="7"/>
  <c r="J1935" i="7"/>
  <c r="J1934" i="7"/>
  <c r="J1933" i="7"/>
  <c r="J1932" i="7"/>
  <c r="J1931" i="7"/>
  <c r="J1930" i="7"/>
  <c r="J1929" i="7"/>
  <c r="J1928" i="7"/>
  <c r="J1822" i="7"/>
  <c r="J1821" i="7"/>
  <c r="J1820" i="7"/>
  <c r="J1819" i="7"/>
  <c r="J1818" i="7"/>
  <c r="J1817" i="7"/>
  <c r="J1816" i="7"/>
  <c r="J1815" i="7"/>
  <c r="J1814" i="7"/>
  <c r="J1813" i="7"/>
  <c r="J1812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362" i="7"/>
  <c r="J1361" i="7"/>
  <c r="J1360" i="7"/>
  <c r="J1359" i="7"/>
  <c r="J1358" i="7"/>
  <c r="J1357" i="7"/>
  <c r="J1356" i="7"/>
  <c r="J1355" i="7"/>
  <c r="J1354" i="7"/>
  <c r="J1353" i="7"/>
  <c r="J1243" i="7"/>
  <c r="J1242" i="7"/>
  <c r="J1241" i="7"/>
  <c r="J1240" i="7"/>
  <c r="J1239" i="7"/>
  <c r="J1238" i="7"/>
  <c r="J1237" i="7"/>
  <c r="J1236" i="7"/>
  <c r="J1235" i="7"/>
  <c r="J1088" i="7"/>
  <c r="J1087" i="7"/>
  <c r="J1086" i="7"/>
  <c r="J1085" i="7"/>
  <c r="J1084" i="7"/>
  <c r="J1083" i="7"/>
  <c r="J1082" i="7"/>
  <c r="J1081" i="7"/>
  <c r="J1080" i="7"/>
  <c r="J969" i="7"/>
  <c r="J968" i="7"/>
  <c r="J967" i="7"/>
  <c r="J966" i="7"/>
  <c r="J965" i="7"/>
  <c r="J964" i="7"/>
  <c r="J963" i="7"/>
  <c r="J962" i="7"/>
  <c r="J961" i="7"/>
  <c r="J463" i="7"/>
  <c r="J462" i="7"/>
  <c r="J461" i="7"/>
  <c r="J460" i="7"/>
  <c r="J459" i="7"/>
  <c r="J458" i="7"/>
  <c r="J321" i="7"/>
  <c r="J320" i="7"/>
  <c r="J319" i="7"/>
  <c r="J318" i="7"/>
  <c r="J317" i="7"/>
  <c r="J316" i="7"/>
  <c r="J315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G5194" i="7"/>
  <c r="J5194" i="7" s="1"/>
  <c r="G5193" i="7"/>
  <c r="J5193" i="7" s="1"/>
  <c r="G5192" i="7"/>
  <c r="J5192" i="7" s="1"/>
  <c r="G5191" i="7"/>
  <c r="J5191" i="7" s="1"/>
  <c r="G5190" i="7"/>
  <c r="J5190" i="7" s="1"/>
  <c r="G5189" i="7"/>
  <c r="J5189" i="7" s="1"/>
  <c r="G5188" i="7"/>
  <c r="J5188" i="7" s="1"/>
  <c r="G4837" i="7"/>
  <c r="J4837" i="7" s="1"/>
  <c r="G4836" i="7"/>
  <c r="J4836" i="7" s="1"/>
  <c r="J4835" i="7"/>
  <c r="G4835" i="7"/>
  <c r="G4834" i="7"/>
  <c r="J4834" i="7" s="1"/>
  <c r="G4833" i="7"/>
  <c r="J4833" i="7" s="1"/>
  <c r="G4832" i="7"/>
  <c r="J4832" i="7" s="1"/>
  <c r="J4831" i="7"/>
  <c r="G4831" i="7"/>
  <c r="G4830" i="7"/>
  <c r="J4830" i="7" s="1"/>
  <c r="G4651" i="7"/>
  <c r="J4651" i="7" s="1"/>
  <c r="G4650" i="7"/>
  <c r="J4650" i="7" s="1"/>
  <c r="G4649" i="7"/>
  <c r="J4649" i="7" s="1"/>
  <c r="G4648" i="7"/>
  <c r="J4648" i="7" s="1"/>
  <c r="G4647" i="7"/>
  <c r="J4647" i="7" s="1"/>
  <c r="J4422" i="7"/>
  <c r="G4422" i="7"/>
  <c r="G4421" i="7"/>
  <c r="J4421" i="7" s="1"/>
  <c r="G4420" i="7"/>
  <c r="J4420" i="7" s="1"/>
  <c r="G4419" i="7"/>
  <c r="J4419" i="7" s="1"/>
  <c r="G4418" i="7"/>
  <c r="J4418" i="7" s="1"/>
  <c r="G4417" i="7"/>
  <c r="J4417" i="7" s="1"/>
  <c r="G4416" i="7"/>
  <c r="J4416" i="7" s="1"/>
  <c r="G4415" i="7"/>
  <c r="J4415" i="7" s="1"/>
  <c r="G4414" i="7"/>
  <c r="J4414" i="7" s="1"/>
  <c r="G4413" i="7"/>
  <c r="J4413" i="7" s="1"/>
  <c r="G4412" i="7"/>
  <c r="J4412" i="7" s="1"/>
  <c r="G4134" i="7"/>
  <c r="J4134" i="7" s="1"/>
  <c r="G4133" i="7"/>
  <c r="J4133" i="7" s="1"/>
  <c r="G4132" i="7"/>
  <c r="J4132" i="7" s="1"/>
  <c r="J4131" i="7"/>
  <c r="G4131" i="7"/>
  <c r="G4130" i="7"/>
  <c r="J4130" i="7" s="1"/>
  <c r="G4129" i="7"/>
  <c r="J4129" i="7" s="1"/>
  <c r="G4128" i="7"/>
  <c r="J4128" i="7" s="1"/>
  <c r="G4127" i="7"/>
  <c r="J4127" i="7" s="1"/>
  <c r="G4126" i="7"/>
  <c r="J4126" i="7" s="1"/>
  <c r="G4125" i="7"/>
  <c r="J4125" i="7" s="1"/>
  <c r="G4124" i="7"/>
  <c r="J4124" i="7" s="1"/>
  <c r="G4123" i="7"/>
  <c r="J4123" i="7" s="1"/>
  <c r="G4122" i="7"/>
  <c r="J4122" i="7" s="1"/>
  <c r="G4121" i="7"/>
  <c r="J4121" i="7" s="1"/>
  <c r="G4120" i="7"/>
  <c r="J4120" i="7" s="1"/>
  <c r="J4119" i="7"/>
  <c r="G4119" i="7"/>
  <c r="G4118" i="7"/>
  <c r="J4118" i="7" s="1"/>
  <c r="G3906" i="7"/>
  <c r="J3906" i="7" s="1"/>
  <c r="G3905" i="7"/>
  <c r="J3905" i="7" s="1"/>
  <c r="G3904" i="7"/>
  <c r="J3904" i="7" s="1"/>
  <c r="G3903" i="7"/>
  <c r="J3903" i="7" s="1"/>
  <c r="G3902" i="7"/>
  <c r="J3902" i="7" s="1"/>
  <c r="J3901" i="7"/>
  <c r="G3901" i="7"/>
  <c r="G3900" i="7"/>
  <c r="J3900" i="7" s="1"/>
  <c r="G3899" i="7"/>
  <c r="J3899" i="7" s="1"/>
  <c r="G3898" i="7"/>
  <c r="J3898" i="7" s="1"/>
  <c r="J3897" i="7"/>
  <c r="G3897" i="7"/>
  <c r="J3896" i="7"/>
  <c r="G3896" i="7"/>
  <c r="G3895" i="7"/>
  <c r="J3895" i="7" s="1"/>
  <c r="G3894" i="7"/>
  <c r="J3894" i="7" s="1"/>
  <c r="G3893" i="7"/>
  <c r="J3893" i="7" s="1"/>
  <c r="J3892" i="7"/>
  <c r="G3892" i="7"/>
  <c r="G3595" i="7"/>
  <c r="J3595" i="7" s="1"/>
  <c r="G3594" i="7"/>
  <c r="J3594" i="7" s="1"/>
  <c r="G3593" i="7"/>
  <c r="J3593" i="7" s="1"/>
  <c r="G3592" i="7"/>
  <c r="J3592" i="7" s="1"/>
  <c r="G3591" i="7"/>
  <c r="J3591" i="7" s="1"/>
  <c r="G3590" i="7"/>
  <c r="J3590" i="7" s="1"/>
  <c r="J3589" i="7"/>
  <c r="G3589" i="7"/>
  <c r="G3588" i="7"/>
  <c r="J3588" i="7" s="1"/>
  <c r="G3587" i="7"/>
  <c r="J3587" i="7" s="1"/>
  <c r="G3586" i="7"/>
  <c r="J3586" i="7" s="1"/>
  <c r="J3585" i="7"/>
  <c r="G3585" i="7"/>
  <c r="J3584" i="7"/>
  <c r="G3584" i="7"/>
  <c r="G3583" i="7"/>
  <c r="J3583" i="7" s="1"/>
  <c r="G3582" i="7"/>
  <c r="J3582" i="7" s="1"/>
  <c r="G3369" i="7"/>
  <c r="J3369" i="7" s="1"/>
  <c r="J3368" i="7"/>
  <c r="G3368" i="7"/>
  <c r="G3367" i="7"/>
  <c r="J3367" i="7" s="1"/>
  <c r="G3366" i="7"/>
  <c r="J3366" i="7" s="1"/>
  <c r="G3365" i="7"/>
  <c r="J3365" i="7" s="1"/>
  <c r="G3364" i="7"/>
  <c r="J3364" i="7" s="1"/>
  <c r="G3363" i="7"/>
  <c r="J3363" i="7" s="1"/>
  <c r="G3362" i="7"/>
  <c r="J3362" i="7" s="1"/>
  <c r="J3361" i="7"/>
  <c r="G3361" i="7"/>
  <c r="G3360" i="7"/>
  <c r="J3360" i="7" s="1"/>
  <c r="G3359" i="7"/>
  <c r="J3359" i="7" s="1"/>
  <c r="G3358" i="7"/>
  <c r="J3358" i="7" s="1"/>
  <c r="J3357" i="7"/>
  <c r="G3357" i="7"/>
  <c r="J3356" i="7"/>
  <c r="G3356" i="7"/>
  <c r="G3355" i="7"/>
  <c r="J3355" i="7" s="1"/>
  <c r="G3354" i="7"/>
  <c r="J3354" i="7" s="1"/>
  <c r="G3201" i="7"/>
  <c r="J3201" i="7" s="1"/>
  <c r="J3200" i="7"/>
  <c r="G3200" i="7"/>
  <c r="G3199" i="7"/>
  <c r="J3199" i="7" s="1"/>
  <c r="G3198" i="7"/>
  <c r="J3198" i="7" s="1"/>
  <c r="G3197" i="7"/>
  <c r="J3197" i="7" s="1"/>
  <c r="G3196" i="7"/>
  <c r="J3196" i="7" s="1"/>
  <c r="G3195" i="7"/>
  <c r="J3195" i="7" s="1"/>
  <c r="G3194" i="7"/>
  <c r="J3194" i="7" s="1"/>
  <c r="J3193" i="7"/>
  <c r="G3193" i="7"/>
  <c r="G3192" i="7"/>
  <c r="J3192" i="7" s="1"/>
  <c r="G3191" i="7"/>
  <c r="J3191" i="7" s="1"/>
  <c r="G3190" i="7"/>
  <c r="J3190" i="7" s="1"/>
  <c r="J3189" i="7"/>
  <c r="G3189" i="7"/>
  <c r="J3188" i="7"/>
  <c r="G3188" i="7"/>
  <c r="G3187" i="7"/>
  <c r="J3187" i="7" s="1"/>
  <c r="G3006" i="7"/>
  <c r="J3006" i="7" s="1"/>
  <c r="G3005" i="7"/>
  <c r="J3005" i="7" s="1"/>
  <c r="J3004" i="7"/>
  <c r="G3004" i="7"/>
  <c r="G3003" i="7"/>
  <c r="J3003" i="7" s="1"/>
  <c r="G3002" i="7"/>
  <c r="J3002" i="7" s="1"/>
  <c r="G3001" i="7"/>
  <c r="J3001" i="7" s="1"/>
  <c r="G3000" i="7"/>
  <c r="J3000" i="7" s="1"/>
  <c r="G2999" i="7"/>
  <c r="J2999" i="7" s="1"/>
  <c r="G2998" i="7"/>
  <c r="J2998" i="7" s="1"/>
  <c r="J2997" i="7"/>
  <c r="G2997" i="7"/>
  <c r="G2996" i="7"/>
  <c r="J2996" i="7" s="1"/>
  <c r="G2995" i="7"/>
  <c r="J2995" i="7" s="1"/>
  <c r="G2994" i="7"/>
  <c r="J2994" i="7" s="1"/>
  <c r="J2993" i="7"/>
  <c r="G2993" i="7"/>
  <c r="J2992" i="7"/>
  <c r="G2992" i="7"/>
  <c r="G2991" i="7"/>
  <c r="J2991" i="7" s="1"/>
  <c r="G2990" i="7"/>
  <c r="J2990" i="7" s="1"/>
  <c r="G2776" i="7"/>
  <c r="J2776" i="7" s="1"/>
  <c r="J2775" i="7"/>
  <c r="G2775" i="7"/>
  <c r="G2774" i="7"/>
  <c r="J2774" i="7" s="1"/>
  <c r="G2773" i="7"/>
  <c r="J2773" i="7" s="1"/>
  <c r="G2772" i="7"/>
  <c r="J2772" i="7" s="1"/>
  <c r="G2771" i="7"/>
  <c r="J2771" i="7" s="1"/>
  <c r="G2540" i="7"/>
  <c r="J2540" i="7" s="1"/>
  <c r="G2539" i="7"/>
  <c r="J2539" i="7" s="1"/>
  <c r="J2538" i="7"/>
  <c r="G2538" i="7"/>
  <c r="G2537" i="7"/>
  <c r="J2537" i="7" s="1"/>
  <c r="G2536" i="7"/>
  <c r="J2536" i="7" s="1"/>
  <c r="G2535" i="7"/>
  <c r="J2535" i="7" s="1"/>
  <c r="J1920" i="7"/>
  <c r="G1920" i="7"/>
  <c r="J1919" i="7"/>
  <c r="G1919" i="7"/>
  <c r="G1918" i="7"/>
  <c r="J1918" i="7" s="1"/>
  <c r="G1917" i="7"/>
  <c r="J1917" i="7" s="1"/>
  <c r="G1916" i="7"/>
  <c r="J1916" i="7" s="1"/>
  <c r="J1811" i="7"/>
  <c r="G1811" i="7"/>
  <c r="G1810" i="7"/>
  <c r="J1810" i="7" s="1"/>
  <c r="G1809" i="7"/>
  <c r="J1809" i="7" s="1"/>
  <c r="G1808" i="7"/>
  <c r="J1808" i="7" s="1"/>
  <c r="G1807" i="7"/>
  <c r="J1807" i="7" s="1"/>
  <c r="G1806" i="7"/>
  <c r="J1806" i="7" s="1"/>
  <c r="G1695" i="7"/>
  <c r="J1695" i="7" s="1"/>
  <c r="J1694" i="7"/>
  <c r="G1694" i="7"/>
  <c r="G1693" i="7"/>
  <c r="J1693" i="7" s="1"/>
  <c r="G1692" i="7"/>
  <c r="J1692" i="7" s="1"/>
  <c r="G1691" i="7"/>
  <c r="J1691" i="7" s="1"/>
  <c r="J1690" i="7"/>
  <c r="G1690" i="7"/>
  <c r="G1552" i="7"/>
  <c r="J1552" i="7" s="1"/>
  <c r="G1551" i="7"/>
  <c r="J1551" i="7" s="1"/>
  <c r="G1550" i="7"/>
  <c r="J1550" i="7" s="1"/>
  <c r="G1549" i="7"/>
  <c r="J1549" i="7" s="1"/>
  <c r="G1548" i="7"/>
  <c r="J1548" i="7" s="1"/>
  <c r="G1433" i="7"/>
  <c r="J1433" i="7" s="1"/>
  <c r="G1432" i="7"/>
  <c r="J1432" i="7" s="1"/>
  <c r="J1431" i="7"/>
  <c r="G1431" i="7"/>
  <c r="G1430" i="7"/>
  <c r="J1430" i="7" s="1"/>
  <c r="G960" i="7"/>
  <c r="J960" i="7" s="1"/>
  <c r="G959" i="7"/>
  <c r="J959" i="7" s="1"/>
  <c r="J958" i="7"/>
  <c r="G958" i="7"/>
  <c r="G957" i="7"/>
  <c r="J957" i="7" s="1"/>
  <c r="G956" i="7"/>
  <c r="J956" i="7" s="1"/>
  <c r="G827" i="7"/>
  <c r="J827" i="7" s="1"/>
  <c r="G826" i="7"/>
  <c r="J826" i="7" s="1"/>
  <c r="G825" i="7"/>
  <c r="J825" i="7" s="1"/>
  <c r="G824" i="7"/>
  <c r="J824" i="7" s="1"/>
  <c r="G823" i="7"/>
  <c r="J823" i="7" s="1"/>
  <c r="J645" i="7"/>
  <c r="G645" i="7"/>
  <c r="G644" i="7"/>
  <c r="J644" i="7" s="1"/>
  <c r="G643" i="7"/>
  <c r="J643" i="7" s="1"/>
  <c r="G642" i="7"/>
  <c r="J642" i="7" s="1"/>
  <c r="J641" i="7"/>
  <c r="G641" i="7"/>
  <c r="J640" i="7"/>
  <c r="G640" i="7"/>
  <c r="G442" i="7"/>
  <c r="J442" i="7" s="1"/>
  <c r="G441" i="7"/>
  <c r="J441" i="7" s="1"/>
  <c r="G440" i="7"/>
  <c r="J440" i="7" s="1"/>
  <c r="J439" i="7"/>
  <c r="G439" i="7"/>
  <c r="G438" i="7"/>
  <c r="J438" i="7" s="1"/>
  <c r="G437" i="7"/>
  <c r="J437" i="7" s="1"/>
  <c r="G4983" i="7"/>
  <c r="J4983" i="7" s="1"/>
  <c r="G4982" i="7"/>
  <c r="J4982" i="7" s="1"/>
  <c r="G4981" i="7"/>
  <c r="J4981" i="7" s="1"/>
  <c r="G4980" i="7"/>
  <c r="J4980" i="7" s="1"/>
  <c r="G4979" i="7"/>
  <c r="J4979" i="7" s="1"/>
  <c r="J4978" i="7"/>
  <c r="G4978" i="7"/>
  <c r="G4829" i="7"/>
  <c r="J4829" i="7" s="1"/>
  <c r="G4828" i="7"/>
  <c r="J4828" i="7" s="1"/>
  <c r="J4827" i="7"/>
  <c r="G4827" i="7"/>
  <c r="G4826" i="7"/>
  <c r="J4826" i="7" s="1"/>
  <c r="G4825" i="7"/>
  <c r="J4825" i="7" s="1"/>
  <c r="G4646" i="7"/>
  <c r="J4646" i="7" s="1"/>
  <c r="G4645" i="7"/>
  <c r="J4645" i="7" s="1"/>
  <c r="J4644" i="7"/>
  <c r="G4644" i="7"/>
  <c r="G4643" i="7"/>
  <c r="J4643" i="7" s="1"/>
  <c r="G4642" i="7"/>
  <c r="J4642" i="7" s="1"/>
  <c r="G4641" i="7"/>
  <c r="J4641" i="7" s="1"/>
  <c r="G4411" i="7"/>
  <c r="J4411" i="7" s="1"/>
  <c r="G4410" i="7"/>
  <c r="J4410" i="7" s="1"/>
  <c r="G4409" i="7"/>
  <c r="J4409" i="7" s="1"/>
  <c r="G4408" i="7"/>
  <c r="J4408" i="7" s="1"/>
  <c r="G4407" i="7"/>
  <c r="J4407" i="7" s="1"/>
  <c r="G4406" i="7"/>
  <c r="J4406" i="7" s="1"/>
  <c r="G3581" i="7"/>
  <c r="J3581" i="7" s="1"/>
  <c r="J3580" i="7"/>
  <c r="G3580" i="7"/>
  <c r="G3579" i="7"/>
  <c r="J3579" i="7" s="1"/>
  <c r="G3578" i="7"/>
  <c r="J3578" i="7" s="1"/>
  <c r="G3577" i="7"/>
  <c r="J3577" i="7" s="1"/>
  <c r="J3346" i="7"/>
  <c r="G3346" i="7"/>
  <c r="J3345" i="7"/>
  <c r="G3345" i="7"/>
  <c r="G3344" i="7"/>
  <c r="J3344" i="7" s="1"/>
  <c r="G3343" i="7"/>
  <c r="J3343" i="7" s="1"/>
  <c r="J3342" i="7"/>
  <c r="G3342" i="7"/>
  <c r="J3186" i="7"/>
  <c r="G3186" i="7"/>
  <c r="G3185" i="7"/>
  <c r="J3185" i="7" s="1"/>
  <c r="G3184" i="7"/>
  <c r="J3184" i="7" s="1"/>
  <c r="G3183" i="7"/>
  <c r="J3183" i="7" s="1"/>
  <c r="J3182" i="7"/>
  <c r="G3182" i="7"/>
  <c r="G3181" i="7"/>
  <c r="J3181" i="7" s="1"/>
  <c r="G2989" i="7"/>
  <c r="J2989" i="7" s="1"/>
  <c r="J2988" i="7"/>
  <c r="G2988" i="7"/>
  <c r="G2987" i="7"/>
  <c r="J2987" i="7" s="1"/>
  <c r="G2986" i="7"/>
  <c r="J2986" i="7" s="1"/>
  <c r="G2985" i="7"/>
  <c r="J2985" i="7" s="1"/>
  <c r="J2984" i="7"/>
  <c r="G2984" i="7"/>
  <c r="J2763" i="7"/>
  <c r="G2763" i="7"/>
  <c r="G2762" i="7"/>
  <c r="J2762" i="7" s="1"/>
  <c r="G2761" i="7"/>
  <c r="J2761" i="7" s="1"/>
  <c r="J2760" i="7"/>
  <c r="G2760" i="7"/>
  <c r="J2759" i="7"/>
  <c r="G2759" i="7"/>
  <c r="G2758" i="7"/>
  <c r="J2758" i="7" s="1"/>
  <c r="G2116" i="7"/>
  <c r="J2116" i="7" s="1"/>
  <c r="G2115" i="7"/>
  <c r="J2115" i="7" s="1"/>
  <c r="J2114" i="7"/>
  <c r="G2114" i="7"/>
  <c r="G2113" i="7"/>
  <c r="J2113" i="7" s="1"/>
  <c r="G2112" i="7"/>
  <c r="J2112" i="7" s="1"/>
  <c r="J2045" i="7"/>
  <c r="G2045" i="7"/>
  <c r="G2044" i="7"/>
  <c r="J2044" i="7" s="1"/>
  <c r="G2043" i="7"/>
  <c r="J2043" i="7" s="1"/>
  <c r="G2042" i="7"/>
  <c r="J2042" i="7" s="1"/>
  <c r="J2041" i="7"/>
  <c r="G2041" i="7"/>
  <c r="J2040" i="7"/>
  <c r="G2040" i="7"/>
  <c r="G1915" i="7"/>
  <c r="J1915" i="7" s="1"/>
  <c r="G1914" i="7"/>
  <c r="J1914" i="7" s="1"/>
  <c r="J1913" i="7"/>
  <c r="G1913" i="7"/>
  <c r="J1912" i="7"/>
  <c r="G1912" i="7"/>
  <c r="G1911" i="7"/>
  <c r="J1911" i="7" s="1"/>
  <c r="G1910" i="7"/>
  <c r="J1910" i="7" s="1"/>
  <c r="G1803" i="7"/>
  <c r="J1803" i="7" s="1"/>
  <c r="J1802" i="7"/>
  <c r="G1802" i="7"/>
  <c r="G1801" i="7"/>
  <c r="J1801" i="7" s="1"/>
  <c r="G1800" i="7"/>
  <c r="J1800" i="7" s="1"/>
  <c r="J1799" i="7"/>
  <c r="G1799" i="7"/>
  <c r="G1798" i="7"/>
  <c r="J1798" i="7" s="1"/>
  <c r="G1686" i="7"/>
  <c r="J1686" i="7" s="1"/>
  <c r="G1685" i="7"/>
  <c r="J1685" i="7" s="1"/>
  <c r="J1684" i="7"/>
  <c r="G1684" i="7"/>
  <c r="J1683" i="7"/>
  <c r="G1683" i="7"/>
  <c r="G1682" i="7"/>
  <c r="J1682" i="7" s="1"/>
  <c r="G1681" i="7"/>
  <c r="J1681" i="7" s="1"/>
  <c r="J1218" i="7"/>
  <c r="G1218" i="7"/>
  <c r="J1217" i="7"/>
  <c r="G1217" i="7"/>
  <c r="G1216" i="7"/>
  <c r="J1216" i="7" s="1"/>
  <c r="G1215" i="7"/>
  <c r="J1215" i="7" s="1"/>
  <c r="G1214" i="7"/>
  <c r="J1214" i="7" s="1"/>
  <c r="J1070" i="7"/>
  <c r="G1070" i="7"/>
  <c r="G1069" i="7"/>
  <c r="J1069" i="7" s="1"/>
  <c r="G1068" i="7"/>
  <c r="J1068" i="7" s="1"/>
  <c r="J1067" i="7"/>
  <c r="G1067" i="7"/>
  <c r="G1066" i="7"/>
  <c r="J1066" i="7" s="1"/>
  <c r="G1065" i="7"/>
  <c r="J1065" i="7" s="1"/>
  <c r="G952" i="7"/>
  <c r="J952" i="7" s="1"/>
  <c r="G951" i="7"/>
  <c r="J951" i="7" s="1"/>
  <c r="J950" i="7"/>
  <c r="G950" i="7"/>
  <c r="G949" i="7"/>
  <c r="J949" i="7" s="1"/>
  <c r="G948" i="7"/>
  <c r="J948" i="7" s="1"/>
  <c r="G947" i="7"/>
  <c r="J947" i="7" s="1"/>
  <c r="G817" i="7"/>
  <c r="J817" i="7" s="1"/>
  <c r="G816" i="7"/>
  <c r="J816" i="7" s="1"/>
  <c r="G815" i="7"/>
  <c r="J815" i="7" s="1"/>
  <c r="J299" i="7"/>
  <c r="G299" i="7"/>
  <c r="G298" i="7"/>
  <c r="J298" i="7" s="1"/>
  <c r="G297" i="7"/>
  <c r="J297" i="7" s="1"/>
  <c r="G296" i="7"/>
  <c r="J296" i="7" s="1"/>
  <c r="J295" i="7"/>
  <c r="G295" i="7"/>
  <c r="J294" i="7"/>
  <c r="G294" i="7"/>
  <c r="G293" i="7"/>
  <c r="J293" i="7" s="1"/>
  <c r="G292" i="7"/>
  <c r="J292" i="7" s="1"/>
  <c r="G137" i="7"/>
  <c r="J137" i="7" s="1"/>
  <c r="J136" i="7"/>
  <c r="G136" i="7"/>
  <c r="G135" i="7"/>
  <c r="J135" i="7" s="1"/>
  <c r="G134" i="7"/>
  <c r="J134" i="7" s="1"/>
  <c r="G133" i="7"/>
  <c r="J133" i="7" s="1"/>
  <c r="G132" i="7"/>
  <c r="J132" i="7" s="1"/>
  <c r="G131" i="7"/>
  <c r="J131" i="7" s="1"/>
  <c r="G130" i="7"/>
  <c r="J130" i="7" s="1"/>
  <c r="J5187" i="7"/>
  <c r="G5187" i="7"/>
  <c r="G5186" i="7"/>
  <c r="J5186" i="7" s="1"/>
  <c r="G5185" i="7"/>
  <c r="J5185" i="7" s="1"/>
  <c r="G5184" i="7"/>
  <c r="J5184" i="7" s="1"/>
  <c r="J5183" i="7"/>
  <c r="G5183" i="7"/>
  <c r="G5182" i="7"/>
  <c r="J5182" i="7" s="1"/>
  <c r="G5181" i="7"/>
  <c r="J5181" i="7" s="1"/>
  <c r="G5180" i="7"/>
  <c r="J5180" i="7" s="1"/>
  <c r="J5179" i="7"/>
  <c r="G5179" i="7"/>
  <c r="G5102" i="7"/>
  <c r="J5102" i="7" s="1"/>
  <c r="G5101" i="7"/>
  <c r="J5101" i="7" s="1"/>
  <c r="G5100" i="7"/>
  <c r="J5100" i="7" s="1"/>
  <c r="G5099" i="7"/>
  <c r="J5099" i="7" s="1"/>
  <c r="G5098" i="7"/>
  <c r="J5098" i="7" s="1"/>
  <c r="G5097" i="7"/>
  <c r="J5097" i="7" s="1"/>
  <c r="G5096" i="7"/>
  <c r="J5096" i="7" s="1"/>
  <c r="G5095" i="7"/>
  <c r="J5095" i="7" s="1"/>
  <c r="G4971" i="7"/>
  <c r="J4971" i="7" s="1"/>
  <c r="G4970" i="7"/>
  <c r="J4970" i="7" s="1"/>
  <c r="G4969" i="7"/>
  <c r="J4969" i="7" s="1"/>
  <c r="J4968" i="7"/>
  <c r="G4968" i="7"/>
  <c r="G4967" i="7"/>
  <c r="J4967" i="7" s="1"/>
  <c r="G4966" i="7"/>
  <c r="J4966" i="7" s="1"/>
  <c r="G4965" i="7"/>
  <c r="J4965" i="7" s="1"/>
  <c r="J4964" i="7"/>
  <c r="G4964" i="7"/>
  <c r="G4405" i="7"/>
  <c r="J4405" i="7" s="1"/>
  <c r="G4404" i="7"/>
  <c r="J4404" i="7" s="1"/>
  <c r="G4403" i="7"/>
  <c r="J4403" i="7" s="1"/>
  <c r="G4402" i="7"/>
  <c r="J4402" i="7" s="1"/>
  <c r="G4401" i="7"/>
  <c r="J4401" i="7" s="1"/>
  <c r="G4400" i="7"/>
  <c r="J4400" i="7" s="1"/>
  <c r="G4117" i="7"/>
  <c r="J4117" i="7" s="1"/>
  <c r="J4116" i="7"/>
  <c r="G4116" i="7"/>
  <c r="J4115" i="7"/>
  <c r="G4115" i="7"/>
  <c r="G4114" i="7"/>
  <c r="J4114" i="7" s="1"/>
  <c r="G4113" i="7"/>
  <c r="J4113" i="7" s="1"/>
  <c r="G4112" i="7"/>
  <c r="J4112" i="7" s="1"/>
  <c r="G4111" i="7"/>
  <c r="J4111" i="7" s="1"/>
  <c r="J2757" i="7"/>
  <c r="J2756" i="7"/>
  <c r="J2528" i="7"/>
  <c r="J2527" i="7"/>
  <c r="J2526" i="7"/>
  <c r="J2251" i="7"/>
  <c r="J2250" i="7"/>
  <c r="J2249" i="7"/>
  <c r="J2248" i="7"/>
  <c r="J2247" i="7"/>
  <c r="J2108" i="7"/>
  <c r="J2107" i="7"/>
  <c r="J2106" i="7"/>
  <c r="J2105" i="7"/>
  <c r="J2104" i="7"/>
  <c r="J2036" i="7"/>
  <c r="J2035" i="7"/>
  <c r="J2034" i="7"/>
  <c r="J2033" i="7"/>
  <c r="J1680" i="7"/>
  <c r="J1679" i="7"/>
  <c r="J1678" i="7"/>
  <c r="J1677" i="7"/>
  <c r="J1543" i="7"/>
  <c r="J1542" i="7"/>
  <c r="J1426" i="7"/>
  <c r="J1425" i="7"/>
  <c r="J1424" i="7"/>
  <c r="J1338" i="7"/>
  <c r="J1337" i="7"/>
  <c r="J1336" i="7"/>
  <c r="J1208" i="7"/>
  <c r="J1207" i="7"/>
  <c r="J1206" i="7"/>
  <c r="J1205" i="7"/>
  <c r="J814" i="7"/>
  <c r="J813" i="7"/>
  <c r="J812" i="7"/>
  <c r="J811" i="7"/>
  <c r="J634" i="7"/>
  <c r="J436" i="7"/>
  <c r="J435" i="7"/>
  <c r="J434" i="7"/>
  <c r="J433" i="7"/>
  <c r="J288" i="7"/>
  <c r="J287" i="7"/>
  <c r="J125" i="7"/>
  <c r="J124" i="7"/>
  <c r="J123" i="7"/>
  <c r="J122" i="7"/>
  <c r="J121" i="7"/>
  <c r="J4820" i="7"/>
  <c r="J4819" i="7"/>
  <c r="J4821" i="7"/>
  <c r="J4631" i="7"/>
  <c r="J4630" i="7"/>
  <c r="J4629" i="7"/>
  <c r="J4393" i="7"/>
  <c r="J4392" i="7"/>
  <c r="J4391" i="7"/>
  <c r="J4103" i="7"/>
  <c r="J4102" i="7"/>
  <c r="J4101" i="7"/>
  <c r="J4100" i="7"/>
  <c r="J3883" i="7"/>
  <c r="J3882" i="7"/>
  <c r="J3881" i="7"/>
  <c r="J3880" i="7"/>
  <c r="J3879" i="7"/>
  <c r="J3878" i="7"/>
  <c r="J3175" i="7"/>
  <c r="J3174" i="7"/>
  <c r="J3173" i="7"/>
  <c r="J2973" i="7"/>
  <c r="J2972" i="7"/>
  <c r="J2971" i="7"/>
  <c r="J2750" i="7"/>
  <c r="J2749" i="7"/>
  <c r="J2521" i="7"/>
  <c r="J2520" i="7"/>
  <c r="J2243" i="7"/>
  <c r="J2242" i="7"/>
  <c r="J2241" i="7"/>
  <c r="J1906" i="7"/>
  <c r="J1905" i="7"/>
  <c r="J1904" i="7"/>
  <c r="J1903" i="7"/>
  <c r="J1790" i="7"/>
  <c r="J1789" i="7"/>
  <c r="J1675" i="7"/>
  <c r="J1674" i="7"/>
  <c r="J1673" i="7"/>
  <c r="J1672" i="7"/>
  <c r="J1671" i="7"/>
  <c r="J1537" i="7"/>
  <c r="J1536" i="7"/>
  <c r="J1420" i="7"/>
  <c r="J1419" i="7"/>
  <c r="J1418" i="7"/>
  <c r="J1417" i="7"/>
  <c r="J1416" i="7"/>
  <c r="J1415" i="7"/>
  <c r="J1414" i="7"/>
  <c r="J1053" i="7"/>
  <c r="J1052" i="7"/>
  <c r="J1051" i="7"/>
  <c r="J937" i="7"/>
  <c r="J936" i="7"/>
  <c r="J935" i="7"/>
  <c r="J808" i="7"/>
  <c r="J807" i="7"/>
  <c r="J806" i="7"/>
  <c r="J629" i="7"/>
  <c r="J628" i="7"/>
  <c r="J627" i="7"/>
  <c r="J626" i="7"/>
  <c r="J625" i="7"/>
  <c r="J429" i="7"/>
  <c r="J428" i="7"/>
  <c r="J427" i="7"/>
  <c r="J426" i="7"/>
  <c r="J425" i="7"/>
  <c r="J424" i="7"/>
  <c r="J5172" i="7"/>
  <c r="J5173" i="7"/>
  <c r="J5171" i="7"/>
  <c r="J5089" i="7"/>
  <c r="J4954" i="7"/>
  <c r="J4815" i="7"/>
  <c r="J4814" i="7"/>
  <c r="J4625" i="7"/>
  <c r="J4624" i="7"/>
  <c r="J4623" i="7"/>
  <c r="J4622" i="7"/>
  <c r="J4621" i="7"/>
  <c r="J3877" i="7"/>
  <c r="J3876" i="7"/>
  <c r="J3875" i="7"/>
  <c r="J3564" i="7"/>
  <c r="J3563" i="7"/>
  <c r="J3562" i="7"/>
  <c r="J3332" i="7"/>
  <c r="J3331" i="7"/>
  <c r="J3330" i="7"/>
  <c r="J3167" i="7"/>
  <c r="J3166" i="7"/>
  <c r="J2966" i="7"/>
  <c r="J2965" i="7"/>
  <c r="J2964" i="7"/>
  <c r="J2963" i="7"/>
  <c r="J2962" i="7"/>
  <c r="J2240" i="7"/>
  <c r="J2239" i="7"/>
  <c r="J2238" i="7"/>
  <c r="J2098" i="7"/>
  <c r="J2097" i="7"/>
  <c r="J2029" i="7"/>
  <c r="J2028" i="7"/>
  <c r="J1900" i="7"/>
  <c r="J1899" i="7"/>
  <c r="J1898" i="7"/>
  <c r="J1786" i="7"/>
  <c r="J1785" i="7"/>
  <c r="J1784" i="7"/>
  <c r="J1783" i="7"/>
  <c r="J1413" i="7"/>
  <c r="J1412" i="7"/>
  <c r="J1411" i="7"/>
  <c r="J1335" i="7"/>
  <c r="J1334" i="7"/>
  <c r="J1202" i="7"/>
  <c r="J1201" i="7"/>
  <c r="J1200" i="7"/>
  <c r="J1049" i="7"/>
  <c r="J1048" i="7"/>
  <c r="J1047" i="7"/>
  <c r="J933" i="7"/>
  <c r="J932" i="7"/>
  <c r="J931" i="7"/>
  <c r="J930" i="7"/>
  <c r="J929" i="7"/>
  <c r="J423" i="7"/>
  <c r="J422" i="7"/>
  <c r="J421" i="7"/>
  <c r="J283" i="7"/>
  <c r="J117" i="7"/>
  <c r="J116" i="7"/>
  <c r="J115" i="7"/>
  <c r="J114" i="7"/>
  <c r="J5169" i="7"/>
  <c r="J5085" i="7"/>
  <c r="J5084" i="7"/>
  <c r="J5083" i="7"/>
  <c r="J5082" i="7"/>
  <c r="J5081" i="7"/>
  <c r="J5080" i="7"/>
  <c r="J4950" i="7"/>
  <c r="J4949" i="7"/>
  <c r="J4948" i="7"/>
  <c r="J4947" i="7"/>
  <c r="J4806" i="7"/>
  <c r="J4805" i="7"/>
  <c r="J4804" i="7"/>
  <c r="J4615" i="7"/>
  <c r="J4614" i="7"/>
  <c r="J4613" i="7"/>
  <c r="J4612" i="7"/>
  <c r="J4611" i="7"/>
  <c r="J4378" i="7"/>
  <c r="J4377" i="7"/>
  <c r="J4376" i="7"/>
  <c r="J4375" i="7"/>
  <c r="J4088" i="7"/>
  <c r="J4087" i="7"/>
  <c r="J4086" i="7"/>
  <c r="J3321" i="7"/>
  <c r="J3320" i="7"/>
  <c r="J3319" i="7"/>
  <c r="J3159" i="7"/>
  <c r="J2957" i="7"/>
  <c r="J2956" i="7"/>
  <c r="J2736" i="7"/>
  <c r="J2735" i="7"/>
  <c r="J2734" i="7"/>
  <c r="J2733" i="7"/>
  <c r="J2511" i="7"/>
  <c r="J1198" i="7"/>
  <c r="J1197" i="7"/>
  <c r="J1196" i="7"/>
  <c r="J1038" i="7"/>
  <c r="J919" i="7"/>
  <c r="J918" i="7"/>
  <c r="J917" i="7"/>
  <c r="J916" i="7"/>
  <c r="J793" i="7"/>
  <c r="J792" i="7"/>
  <c r="J791" i="7"/>
  <c r="J790" i="7"/>
  <c r="J789" i="7"/>
  <c r="J614" i="7"/>
  <c r="J613" i="7"/>
  <c r="J612" i="7"/>
  <c r="J611" i="7"/>
  <c r="J610" i="7"/>
  <c r="J107" i="7"/>
  <c r="J106" i="7"/>
  <c r="J105" i="7"/>
  <c r="J5077" i="7"/>
  <c r="J4939" i="7"/>
  <c r="J4938" i="7"/>
  <c r="J4796" i="7"/>
  <c r="J4795" i="7"/>
  <c r="J4794" i="7"/>
  <c r="J4085" i="7"/>
  <c r="J4084" i="7"/>
  <c r="J4083" i="7"/>
  <c r="J4082" i="7"/>
  <c r="J3864" i="7"/>
  <c r="J3863" i="7"/>
  <c r="J3862" i="7"/>
  <c r="J3861" i="7"/>
  <c r="J3551" i="7"/>
  <c r="J3550" i="7"/>
  <c r="J3549" i="7"/>
  <c r="J3548" i="7"/>
  <c r="J3547" i="7"/>
  <c r="J3546" i="7"/>
  <c r="J3311" i="7"/>
  <c r="J3310" i="7"/>
  <c r="J3309" i="7"/>
  <c r="J3308" i="7"/>
  <c r="J3307" i="7"/>
  <c r="J3306" i="7"/>
  <c r="J3148" i="7"/>
  <c r="G3147" i="7"/>
  <c r="J3147" i="7" s="1"/>
  <c r="G3146" i="7"/>
  <c r="J3146" i="7" s="1"/>
  <c r="J3145" i="7"/>
  <c r="G3145" i="7"/>
  <c r="G3144" i="7"/>
  <c r="J3144" i="7" s="1"/>
  <c r="G4367" i="7"/>
  <c r="J4367" i="7" s="1"/>
  <c r="G4366" i="7"/>
  <c r="J4366" i="7" s="1"/>
  <c r="G4365" i="7"/>
  <c r="J4365" i="7" s="1"/>
  <c r="G4364" i="7"/>
  <c r="J4364" i="7" s="1"/>
  <c r="G4363" i="7"/>
  <c r="J4363" i="7" s="1"/>
  <c r="G4362" i="7"/>
  <c r="J4362" i="7" s="1"/>
  <c r="G4361" i="7"/>
  <c r="J4361" i="7" s="1"/>
  <c r="G4079" i="7"/>
  <c r="J4079" i="7" s="1"/>
  <c r="G4078" i="7"/>
  <c r="J4078" i="7" s="1"/>
  <c r="G4077" i="7"/>
  <c r="J4077" i="7" s="1"/>
  <c r="G4076" i="7"/>
  <c r="J4076" i="7" s="1"/>
  <c r="G3857" i="7"/>
  <c r="J3857" i="7" s="1"/>
  <c r="G3856" i="7"/>
  <c r="J3856" i="7" s="1"/>
  <c r="G3855" i="7"/>
  <c r="J3855" i="7" s="1"/>
  <c r="G3854" i="7"/>
  <c r="J3854" i="7" s="1"/>
  <c r="J3853" i="7"/>
  <c r="G3853" i="7"/>
  <c r="G3540" i="7"/>
  <c r="J3540" i="7" s="1"/>
  <c r="G3539" i="7"/>
  <c r="J3539" i="7" s="1"/>
  <c r="J3538" i="7"/>
  <c r="G3538" i="7"/>
  <c r="J3537" i="7"/>
  <c r="G3537" i="7"/>
  <c r="J3536" i="7"/>
  <c r="G3536" i="7"/>
  <c r="G3535" i="7"/>
  <c r="J3535" i="7" s="1"/>
  <c r="G3534" i="7"/>
  <c r="J3534" i="7" s="1"/>
  <c r="J3533" i="7"/>
  <c r="G3533" i="7"/>
  <c r="G2947" i="7"/>
  <c r="J2947" i="7" s="1"/>
  <c r="G2946" i="7"/>
  <c r="J2946" i="7" s="1"/>
  <c r="J2945" i="7"/>
  <c r="G2945" i="7"/>
  <c r="J2944" i="7"/>
  <c r="G2944" i="7"/>
  <c r="G2943" i="7"/>
  <c r="J2943" i="7" s="1"/>
  <c r="G2942" i="7"/>
  <c r="J2942" i="7" s="1"/>
  <c r="J2941" i="7"/>
  <c r="G2941" i="7"/>
  <c r="J2940" i="7"/>
  <c r="G2940" i="7"/>
  <c r="J2939" i="7"/>
  <c r="G2939" i="7"/>
  <c r="G2717" i="7"/>
  <c r="J2717" i="7" s="1"/>
  <c r="G2716" i="7"/>
  <c r="J2716" i="7" s="1"/>
  <c r="G2715" i="7"/>
  <c r="J2715" i="7" s="1"/>
  <c r="G2714" i="7"/>
  <c r="J2714" i="7" s="1"/>
  <c r="G2713" i="7"/>
  <c r="J2713" i="7" s="1"/>
  <c r="J2501" i="7"/>
  <c r="G2501" i="7"/>
  <c r="J2500" i="7"/>
  <c r="G2499" i="7"/>
  <c r="J2499" i="7" s="1"/>
  <c r="J2498" i="7"/>
  <c r="G2498" i="7"/>
  <c r="G2497" i="7"/>
  <c r="J2497" i="7" s="1"/>
  <c r="J2496" i="7"/>
  <c r="J2495" i="7"/>
  <c r="G2495" i="7"/>
  <c r="J2210" i="7"/>
  <c r="G2210" i="7"/>
  <c r="G2209" i="7"/>
  <c r="J2209" i="7" s="1"/>
  <c r="G2208" i="7"/>
  <c r="J2208" i="7" s="1"/>
  <c r="G2207" i="7"/>
  <c r="J2207" i="7" s="1"/>
  <c r="G2086" i="7"/>
  <c r="J2086" i="7" s="1"/>
  <c r="G2085" i="7"/>
  <c r="J2085" i="7" s="1"/>
  <c r="G2084" i="7"/>
  <c r="J2084" i="7" s="1"/>
  <c r="G3512" i="7"/>
  <c r="J3512" i="7" s="1"/>
  <c r="G3511" i="7"/>
  <c r="J3511" i="7" s="1"/>
  <c r="G3510" i="7"/>
  <c r="J3510" i="7" s="1"/>
  <c r="J3509" i="7"/>
  <c r="G3509" i="7"/>
  <c r="J3508" i="7"/>
  <c r="G3508" i="7"/>
  <c r="G3263" i="7"/>
  <c r="J3263" i="7" s="1"/>
  <c r="G3262" i="7"/>
  <c r="J3262" i="7" s="1"/>
  <c r="J2928" i="7"/>
  <c r="G2928" i="7"/>
  <c r="J2927" i="7"/>
  <c r="G2927" i="7"/>
  <c r="J2926" i="7"/>
  <c r="G2926" i="7"/>
  <c r="G2925" i="7"/>
  <c r="J2925" i="7" s="1"/>
  <c r="G2924" i="7"/>
  <c r="J2924" i="7" s="1"/>
  <c r="G2923" i="7"/>
  <c r="J2923" i="7" s="1"/>
  <c r="G1262" i="7"/>
  <c r="J1262" i="7" s="1"/>
  <c r="G1261" i="7"/>
  <c r="J1261" i="7" s="1"/>
  <c r="G1260" i="7"/>
  <c r="J1260" i="7" s="1"/>
  <c r="G1259" i="7"/>
  <c r="J1259" i="7" s="1"/>
  <c r="G1129" i="7"/>
  <c r="J1129" i="7" s="1"/>
  <c r="G1128" i="7"/>
  <c r="J1128" i="7" s="1"/>
  <c r="G1127" i="7"/>
  <c r="J1127" i="7" s="1"/>
  <c r="J1126" i="7"/>
  <c r="G1126" i="7"/>
  <c r="J864" i="7"/>
  <c r="G864" i="7"/>
  <c r="G863" i="7"/>
  <c r="J863" i="7" s="1"/>
  <c r="G702" i="7"/>
  <c r="J702" i="7" s="1"/>
  <c r="G701" i="7"/>
  <c r="J701" i="7" s="1"/>
  <c r="G700" i="7"/>
  <c r="J700" i="7" s="1"/>
  <c r="G699" i="7"/>
  <c r="J699" i="7" s="1"/>
  <c r="G198" i="7"/>
  <c r="J198" i="7" s="1"/>
  <c r="G197" i="7"/>
  <c r="J197" i="7" s="1"/>
  <c r="G196" i="7"/>
  <c r="J196" i="7" s="1"/>
  <c r="G195" i="7"/>
  <c r="J195" i="7" s="1"/>
  <c r="G194" i="7"/>
  <c r="J194" i="7" s="1"/>
  <c r="G193" i="7"/>
  <c r="J193" i="7" s="1"/>
  <c r="G46" i="7"/>
  <c r="J46" i="7" s="1"/>
  <c r="G45" i="7"/>
  <c r="J45" i="7" s="1"/>
  <c r="J44" i="7"/>
  <c r="G44" i="7"/>
  <c r="J43" i="7"/>
  <c r="G43" i="7"/>
  <c r="G42" i="7"/>
  <c r="J42" i="7" s="1"/>
  <c r="G41" i="7"/>
  <c r="J41" i="7" s="1"/>
  <c r="J2560" i="7"/>
  <c r="J2559" i="7"/>
  <c r="J2558" i="7"/>
  <c r="J2557" i="7"/>
  <c r="J2556" i="7"/>
  <c r="J2555" i="7"/>
  <c r="J1942" i="7"/>
  <c r="J1941" i="7"/>
  <c r="J1830" i="7"/>
  <c r="J1829" i="7"/>
  <c r="J1828" i="7"/>
  <c r="J1715" i="7"/>
  <c r="J1714" i="7"/>
  <c r="J1578" i="7"/>
  <c r="J1577" i="7"/>
  <c r="J1576" i="7"/>
  <c r="J1575" i="7"/>
  <c r="J1574" i="7"/>
  <c r="J1573" i="7"/>
  <c r="J1572" i="7"/>
  <c r="J1253" i="7"/>
  <c r="J1252" i="7"/>
  <c r="J1251" i="7"/>
  <c r="J1250" i="7"/>
  <c r="J1249" i="7"/>
  <c r="J1248" i="7"/>
  <c r="F1248" i="7"/>
  <c r="G1111" i="7"/>
  <c r="J1111" i="7" s="1"/>
  <c r="J1110" i="7"/>
  <c r="G1110" i="7"/>
  <c r="G1109" i="7"/>
  <c r="J1109" i="7" s="1"/>
  <c r="G1108" i="7"/>
  <c r="J1108" i="7" s="1"/>
  <c r="G1107" i="7"/>
  <c r="J1107" i="7" s="1"/>
  <c r="J1106" i="7"/>
  <c r="G1106" i="7"/>
  <c r="G1105" i="7"/>
  <c r="J1105" i="7" s="1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977" i="7"/>
  <c r="J976" i="7"/>
  <c r="J975" i="7"/>
  <c r="J839" i="7"/>
  <c r="J838" i="7"/>
  <c r="J837" i="7"/>
  <c r="G675" i="7"/>
  <c r="J675" i="7" s="1"/>
  <c r="J674" i="7"/>
  <c r="G674" i="7"/>
  <c r="G673" i="7"/>
  <c r="J673" i="7" s="1"/>
  <c r="G672" i="7"/>
  <c r="J672" i="7" s="1"/>
  <c r="G671" i="7"/>
  <c r="J671" i="7" s="1"/>
  <c r="J670" i="7"/>
  <c r="G670" i="7"/>
  <c r="G669" i="7"/>
  <c r="J669" i="7" s="1"/>
  <c r="G668" i="7"/>
  <c r="J668" i="7" s="1"/>
  <c r="J667" i="7"/>
  <c r="J666" i="7"/>
  <c r="J665" i="7"/>
  <c r="J664" i="7"/>
  <c r="J663" i="7"/>
  <c r="J662" i="7"/>
  <c r="J661" i="7"/>
  <c r="J660" i="7"/>
  <c r="G176" i="7"/>
  <c r="J176" i="7" s="1"/>
  <c r="J175" i="7"/>
  <c r="G175" i="7"/>
  <c r="G174" i="7"/>
  <c r="J174" i="7" s="1"/>
  <c r="G173" i="7"/>
  <c r="J173" i="7" s="1"/>
  <c r="G172" i="7"/>
  <c r="J172" i="7" s="1"/>
  <c r="J171" i="7"/>
  <c r="G171" i="7"/>
  <c r="G170" i="7"/>
  <c r="J170" i="7" s="1"/>
  <c r="G169" i="7"/>
  <c r="J168" i="7" s="1"/>
  <c r="G168" i="7"/>
  <c r="J169" i="7" s="1"/>
  <c r="J167" i="7"/>
  <c r="J166" i="7"/>
  <c r="J165" i="7"/>
  <c r="J164" i="7"/>
  <c r="G21" i="7"/>
  <c r="J21" i="7" s="1"/>
  <c r="G20" i="7"/>
  <c r="J20" i="7" s="1"/>
  <c r="J19" i="7"/>
  <c r="G19" i="7"/>
  <c r="G18" i="7"/>
  <c r="J18" i="7" s="1"/>
  <c r="G17" i="7"/>
  <c r="J17" i="7" s="1"/>
  <c r="G16" i="7"/>
  <c r="J16" i="7" s="1"/>
  <c r="G15" i="7"/>
  <c r="J15" i="7" s="1"/>
  <c r="G14" i="7"/>
  <c r="J14" i="7" s="1"/>
  <c r="J13" i="7"/>
  <c r="J12" i="7"/>
  <c r="J11" i="7"/>
  <c r="J10" i="7"/>
  <c r="J9" i="7"/>
  <c r="J8" i="7"/>
  <c r="J7" i="7"/>
  <c r="J6" i="7"/>
  <c r="J5119" i="7"/>
  <c r="J5118" i="7"/>
  <c r="J5117" i="7"/>
  <c r="J5116" i="7"/>
  <c r="J4842" i="7"/>
  <c r="G4842" i="7"/>
  <c r="G4841" i="7"/>
  <c r="J4841" i="7" s="1"/>
  <c r="G4840" i="7"/>
  <c r="J4840" i="7" s="1"/>
  <c r="G4839" i="7"/>
  <c r="J4839" i="7" s="1"/>
  <c r="G4838" i="7"/>
  <c r="J4838" i="7" s="1"/>
  <c r="G4662" i="7"/>
  <c r="J4662" i="7" s="1"/>
  <c r="G4661" i="7"/>
  <c r="J4661" i="7" s="1"/>
  <c r="G4430" i="7"/>
  <c r="J4430" i="7" s="1"/>
  <c r="J4429" i="7"/>
  <c r="G4429" i="7"/>
  <c r="G4428" i="7"/>
  <c r="J4428" i="7" s="1"/>
  <c r="G4427" i="7"/>
  <c r="J4427" i="7" s="1"/>
  <c r="G4426" i="7"/>
  <c r="J4426" i="7" s="1"/>
  <c r="G4425" i="7"/>
  <c r="J4425" i="7" s="1"/>
  <c r="G4424" i="7"/>
  <c r="J4424" i="7" s="1"/>
  <c r="J4423" i="7"/>
  <c r="G4423" i="7"/>
  <c r="G4148" i="7"/>
  <c r="J4148" i="7" s="1"/>
  <c r="G4147" i="7"/>
  <c r="J4147" i="7" s="1"/>
  <c r="G4146" i="7"/>
  <c r="J4146" i="7" s="1"/>
  <c r="J4145" i="7"/>
  <c r="G4145" i="7"/>
  <c r="G4144" i="7"/>
  <c r="J4144" i="7" s="1"/>
  <c r="G4143" i="7"/>
  <c r="J4143" i="7" s="1"/>
  <c r="G4142" i="7"/>
  <c r="J4142" i="7" s="1"/>
  <c r="G4141" i="7"/>
  <c r="J4141" i="7" s="1"/>
  <c r="G4140" i="7"/>
  <c r="J4140" i="7" s="1"/>
  <c r="J4139" i="7"/>
  <c r="G4139" i="7"/>
  <c r="G4138" i="7"/>
  <c r="J4138" i="7" s="1"/>
  <c r="G4137" i="7"/>
  <c r="J4137" i="7" s="1"/>
  <c r="G4136" i="7"/>
  <c r="J4136" i="7" s="1"/>
  <c r="J4135" i="7"/>
  <c r="G4135" i="7"/>
  <c r="G3931" i="7"/>
  <c r="J3931" i="7" s="1"/>
  <c r="G3930" i="7"/>
  <c r="J3930" i="7" s="1"/>
  <c r="G3929" i="7"/>
  <c r="J3929" i="7" s="1"/>
  <c r="J3928" i="7"/>
  <c r="G3928" i="7"/>
  <c r="G3927" i="7"/>
  <c r="J3927" i="7" s="1"/>
  <c r="G3926" i="7"/>
  <c r="J3926" i="7" s="1"/>
  <c r="G3925" i="7"/>
  <c r="J3925" i="7" s="1"/>
  <c r="J3924" i="7"/>
  <c r="G3924" i="7"/>
  <c r="G3923" i="7"/>
  <c r="J3923" i="7" s="1"/>
  <c r="G3922" i="7"/>
  <c r="J3922" i="7" s="1"/>
  <c r="J3921" i="7"/>
  <c r="J3920" i="7"/>
  <c r="J3919" i="7"/>
  <c r="J3918" i="7"/>
  <c r="J3917" i="7"/>
  <c r="G3916" i="7"/>
  <c r="J3916" i="7" s="1"/>
  <c r="G3915" i="7"/>
  <c r="J3915" i="7" s="1"/>
  <c r="G3914" i="7"/>
  <c r="J3914" i="7" s="1"/>
  <c r="G3913" i="7"/>
  <c r="J3913" i="7" s="1"/>
  <c r="G3912" i="7"/>
  <c r="J3912" i="7" s="1"/>
  <c r="G3911" i="7"/>
  <c r="J3911" i="7" s="1"/>
  <c r="G3910" i="7"/>
  <c r="J3910" i="7" s="1"/>
  <c r="G3909" i="7"/>
  <c r="J3909" i="7" s="1"/>
  <c r="G3908" i="7"/>
  <c r="J3908" i="7" s="1"/>
  <c r="J3907" i="7"/>
  <c r="G3907" i="7"/>
  <c r="G3606" i="7"/>
  <c r="J3606" i="7" s="1"/>
  <c r="G3605" i="7"/>
  <c r="J3605" i="7" s="1"/>
  <c r="J3604" i="7"/>
  <c r="G3604" i="7"/>
  <c r="J3603" i="7"/>
  <c r="G3603" i="7"/>
  <c r="G3602" i="7"/>
  <c r="J3602" i="7" s="1"/>
  <c r="G3601" i="7"/>
  <c r="J3601" i="7" s="1"/>
  <c r="J3600" i="7"/>
  <c r="G3600" i="7"/>
  <c r="J3599" i="7"/>
  <c r="G3599" i="7"/>
  <c r="J3598" i="7"/>
  <c r="G3598" i="7"/>
  <c r="G3597" i="7"/>
  <c r="J3597" i="7" s="1"/>
  <c r="G3596" i="7"/>
  <c r="J3596" i="7" s="1"/>
  <c r="J3372" i="7"/>
  <c r="G3372" i="7"/>
  <c r="J3371" i="7"/>
  <c r="G3371" i="7"/>
  <c r="G3370" i="7"/>
  <c r="J3370" i="7" s="1"/>
  <c r="G3204" i="7"/>
  <c r="J3204" i="7" s="1"/>
  <c r="G3203" i="7"/>
  <c r="J3203" i="7" s="1"/>
  <c r="G3202" i="7"/>
  <c r="J3202" i="7" s="1"/>
  <c r="G2554" i="7"/>
  <c r="J2554" i="7" s="1"/>
  <c r="G2553" i="7"/>
  <c r="J2553" i="7" s="1"/>
  <c r="J2552" i="7"/>
  <c r="G2552" i="7"/>
  <c r="J2551" i="7"/>
  <c r="G2551" i="7"/>
  <c r="G2550" i="7"/>
  <c r="J2550" i="7" s="1"/>
  <c r="G2271" i="7"/>
  <c r="J2271" i="7" s="1"/>
  <c r="G2270" i="7"/>
  <c r="J2270" i="7" s="1"/>
  <c r="G2269" i="7"/>
  <c r="J2269" i="7" s="1"/>
  <c r="G2268" i="7"/>
  <c r="J2268" i="7" s="1"/>
  <c r="G2267" i="7"/>
  <c r="J2267" i="7" s="1"/>
  <c r="G2133" i="7"/>
  <c r="J2133" i="7" s="1"/>
  <c r="G2132" i="7"/>
  <c r="J2132" i="7" s="1"/>
  <c r="G2131" i="7"/>
  <c r="J2131" i="7" s="1"/>
  <c r="G2130" i="7"/>
  <c r="J2130" i="7" s="1"/>
  <c r="J2129" i="7"/>
  <c r="G2129" i="7"/>
  <c r="J2059" i="7"/>
  <c r="G2059" i="7"/>
  <c r="G1927" i="7"/>
  <c r="J1927" i="7" s="1"/>
  <c r="G1926" i="7"/>
  <c r="J1926" i="7" s="1"/>
  <c r="G1925" i="7"/>
  <c r="J1925" i="7" s="1"/>
  <c r="G1924" i="7"/>
  <c r="J1924" i="7" s="1"/>
  <c r="G1571" i="7"/>
  <c r="J1571" i="7" s="1"/>
  <c r="G1570" i="7"/>
  <c r="J1570" i="7" s="1"/>
  <c r="G1569" i="7"/>
  <c r="J1569" i="7" s="1"/>
  <c r="G1568" i="7"/>
  <c r="J1568" i="7" s="1"/>
  <c r="G1567" i="7"/>
  <c r="J1567" i="7" s="1"/>
  <c r="J1566" i="7"/>
  <c r="G1566" i="7"/>
  <c r="J1565" i="7"/>
  <c r="G1565" i="7"/>
  <c r="G1564" i="7"/>
  <c r="J1564" i="7" s="1"/>
  <c r="G1446" i="7"/>
  <c r="J1446" i="7" s="1"/>
  <c r="J1445" i="7"/>
  <c r="G1445" i="7"/>
  <c r="J1444" i="7"/>
  <c r="G1444" i="7"/>
  <c r="G1443" i="7"/>
  <c r="J1443" i="7" s="1"/>
  <c r="G1442" i="7"/>
  <c r="J1442" i="7" s="1"/>
  <c r="G1441" i="7"/>
  <c r="J1441" i="7" s="1"/>
  <c r="G1440" i="7"/>
  <c r="J1440" i="7" s="1"/>
  <c r="G1352" i="7"/>
  <c r="J1352" i="7" s="1"/>
  <c r="G1351" i="7"/>
  <c r="J1351" i="7" s="1"/>
  <c r="J1350" i="7"/>
  <c r="G1350" i="7"/>
  <c r="J1349" i="7"/>
  <c r="G1349" i="7"/>
  <c r="J1348" i="7"/>
  <c r="G1348" i="7"/>
  <c r="G1347" i="7"/>
  <c r="J1347" i="7" s="1"/>
  <c r="G1234" i="7"/>
  <c r="J1234" i="7" s="1"/>
  <c r="J1233" i="7"/>
  <c r="G1233" i="7"/>
  <c r="G1232" i="7"/>
  <c r="J1232" i="7" s="1"/>
  <c r="G1231" i="7"/>
  <c r="J1231" i="7" s="1"/>
  <c r="G1230" i="7"/>
  <c r="J1230" i="7" s="1"/>
  <c r="G1229" i="7"/>
  <c r="J1229" i="7" s="1"/>
  <c r="G1079" i="7"/>
  <c r="J1079" i="7" s="1"/>
  <c r="G1078" i="7"/>
  <c r="J1078" i="7" s="1"/>
  <c r="G1077" i="7"/>
  <c r="J1077" i="7" s="1"/>
  <c r="G1076" i="7"/>
  <c r="J1076" i="7" s="1"/>
  <c r="G1075" i="7"/>
  <c r="J1075" i="7" s="1"/>
  <c r="G659" i="7"/>
  <c r="J659" i="7" s="1"/>
  <c r="G658" i="7"/>
  <c r="J658" i="7" s="1"/>
  <c r="G657" i="7"/>
  <c r="J657" i="7" s="1"/>
  <c r="G656" i="7"/>
  <c r="J656" i="7" s="1"/>
  <c r="G655" i="7"/>
  <c r="J655" i="7" s="1"/>
  <c r="G654" i="7"/>
  <c r="J654" i="7" s="1"/>
  <c r="G653" i="7"/>
  <c r="J653" i="7" s="1"/>
  <c r="G457" i="7"/>
  <c r="J457" i="7" s="1"/>
  <c r="G456" i="7"/>
  <c r="J456" i="7" s="1"/>
  <c r="J455" i="7"/>
  <c r="G455" i="7"/>
  <c r="J454" i="7"/>
  <c r="G454" i="7"/>
  <c r="G453" i="7"/>
  <c r="J453" i="7" s="1"/>
  <c r="G452" i="7"/>
  <c r="J452" i="7" s="1"/>
  <c r="G451" i="7"/>
  <c r="J451" i="7" s="1"/>
  <c r="G314" i="7"/>
  <c r="J314" i="7" s="1"/>
  <c r="G313" i="7"/>
  <c r="J313" i="7" s="1"/>
  <c r="G312" i="7"/>
  <c r="J312" i="7" s="1"/>
  <c r="J311" i="7"/>
  <c r="G311" i="7"/>
  <c r="J310" i="7"/>
  <c r="G310" i="7"/>
  <c r="J309" i="7"/>
  <c r="G309" i="7"/>
  <c r="G308" i="7"/>
  <c r="J308" i="7" s="1"/>
  <c r="G3353" i="7"/>
  <c r="J3353" i="7" s="1"/>
  <c r="J3352" i="7"/>
  <c r="G3352" i="7"/>
  <c r="G3351" i="7"/>
  <c r="J3351" i="7" s="1"/>
  <c r="G3350" i="7"/>
  <c r="J3350" i="7" s="1"/>
  <c r="G3349" i="7"/>
  <c r="J3349" i="7" s="1"/>
  <c r="G3348" i="7"/>
  <c r="J3348" i="7" s="1"/>
  <c r="G3347" i="7"/>
  <c r="J3347" i="7" s="1"/>
  <c r="G2770" i="7"/>
  <c r="J2770" i="7" s="1"/>
  <c r="J2769" i="7"/>
  <c r="G2769" i="7"/>
  <c r="J2768" i="7"/>
  <c r="G2768" i="7"/>
  <c r="G2767" i="7"/>
  <c r="J2767" i="7" s="1"/>
  <c r="G2766" i="7"/>
  <c r="J2766" i="7" s="1"/>
  <c r="J2765" i="7"/>
  <c r="G2765" i="7"/>
  <c r="J2764" i="7"/>
  <c r="G2764" i="7"/>
  <c r="J2534" i="7"/>
  <c r="G2534" i="7"/>
  <c r="G2533" i="7"/>
  <c r="J2533" i="7" s="1"/>
  <c r="G2532" i="7"/>
  <c r="J2532" i="7" s="1"/>
  <c r="G2531" i="7"/>
  <c r="J2531" i="7" s="1"/>
  <c r="G2530" i="7"/>
  <c r="J2530" i="7" s="1"/>
  <c r="G2529" i="7"/>
  <c r="J2529" i="7" s="1"/>
  <c r="G2049" i="7"/>
  <c r="J2049" i="7" s="1"/>
  <c r="G2048" i="7"/>
  <c r="J2048" i="7" s="1"/>
  <c r="G2047" i="7"/>
  <c r="J2047" i="7" s="1"/>
  <c r="G2046" i="7"/>
  <c r="J2046" i="7" s="1"/>
  <c r="G1923" i="7"/>
  <c r="J1923" i="7" s="1"/>
  <c r="J1922" i="7"/>
  <c r="G1922" i="7"/>
  <c r="J1921" i="7"/>
  <c r="G1921" i="7"/>
  <c r="G1805" i="7"/>
  <c r="J1805" i="7" s="1"/>
  <c r="G1804" i="7"/>
  <c r="J1804" i="7" s="1"/>
  <c r="G1689" i="7"/>
  <c r="J1689" i="7" s="1"/>
  <c r="G1688" i="7"/>
  <c r="J1688" i="7" s="1"/>
  <c r="G1687" i="7"/>
  <c r="J1687" i="7" s="1"/>
  <c r="G1547" i="7"/>
  <c r="J1547" i="7" s="1"/>
  <c r="G1546" i="7"/>
  <c r="J1546" i="7" s="1"/>
  <c r="G1545" i="7"/>
  <c r="J1545" i="7" s="1"/>
  <c r="G1544" i="7"/>
  <c r="J1544" i="7" s="1"/>
  <c r="G1221" i="7"/>
  <c r="J1221" i="7" s="1"/>
  <c r="J1220" i="7"/>
  <c r="G1220" i="7"/>
  <c r="G1219" i="7"/>
  <c r="J1219" i="7" s="1"/>
  <c r="G1074" i="7"/>
  <c r="J1074" i="7" s="1"/>
  <c r="J1073" i="7"/>
  <c r="G1073" i="7"/>
  <c r="J1072" i="7"/>
  <c r="G1072" i="7"/>
  <c r="G1071" i="7"/>
  <c r="J1071" i="7" s="1"/>
  <c r="G955" i="7"/>
  <c r="J955" i="7" s="1"/>
  <c r="J954" i="7"/>
  <c r="G954" i="7"/>
  <c r="J953" i="7"/>
  <c r="G953" i="7"/>
  <c r="J822" i="7"/>
  <c r="G822" i="7"/>
  <c r="G821" i="7"/>
  <c r="J821" i="7" s="1"/>
  <c r="G820" i="7"/>
  <c r="J820" i="7" s="1"/>
  <c r="J819" i="7"/>
  <c r="G819" i="7"/>
  <c r="J818" i="7"/>
  <c r="G818" i="7"/>
  <c r="G639" i="7"/>
  <c r="J639" i="7" s="1"/>
  <c r="G638" i="7"/>
  <c r="J638" i="7" s="1"/>
  <c r="G637" i="7"/>
  <c r="J637" i="7" s="1"/>
  <c r="G636" i="7"/>
  <c r="J636" i="7" s="1"/>
  <c r="G635" i="7"/>
  <c r="J635" i="7" s="1"/>
  <c r="G140" i="7"/>
  <c r="J140" i="7" s="1"/>
  <c r="J139" i="7"/>
  <c r="G139" i="7"/>
  <c r="J138" i="7"/>
  <c r="G138" i="7"/>
  <c r="G5106" i="7"/>
  <c r="J5106" i="7" s="1"/>
  <c r="G5105" i="7"/>
  <c r="J5105" i="7" s="1"/>
  <c r="G5104" i="7"/>
  <c r="J5104" i="7" s="1"/>
  <c r="G5103" i="7"/>
  <c r="J5103" i="7" s="1"/>
  <c r="G4977" i="7"/>
  <c r="J4977" i="7" s="1"/>
  <c r="G4976" i="7"/>
  <c r="J4976" i="7" s="1"/>
  <c r="G4975" i="7"/>
  <c r="J4975" i="7" s="1"/>
  <c r="G4974" i="7"/>
  <c r="J4974" i="7" s="1"/>
  <c r="G4973" i="7"/>
  <c r="J4973" i="7" s="1"/>
  <c r="G4972" i="7"/>
  <c r="J4972" i="7" s="1"/>
  <c r="J4824" i="7"/>
  <c r="G4824" i="7"/>
  <c r="J4823" i="7"/>
  <c r="G4823" i="7"/>
  <c r="G4822" i="7"/>
  <c r="J4822" i="7" s="1"/>
  <c r="G4640" i="7"/>
  <c r="J4640" i="7" s="1"/>
  <c r="G4639" i="7"/>
  <c r="J4639" i="7" s="1"/>
  <c r="G4638" i="7"/>
  <c r="J4638" i="7" s="1"/>
  <c r="G4637" i="7"/>
  <c r="J4637" i="7" s="1"/>
  <c r="G3891" i="7"/>
  <c r="J3891" i="7" s="1"/>
  <c r="G3890" i="7"/>
  <c r="J3890" i="7" s="1"/>
  <c r="G3889" i="7"/>
  <c r="J3889" i="7" s="1"/>
  <c r="G3888" i="7"/>
  <c r="J3888" i="7" s="1"/>
  <c r="J3576" i="7"/>
  <c r="G3576" i="7"/>
  <c r="J3575" i="7"/>
  <c r="G3575" i="7"/>
  <c r="G3574" i="7"/>
  <c r="J3574" i="7" s="1"/>
  <c r="G3573" i="7"/>
  <c r="J3573" i="7" s="1"/>
  <c r="J3572" i="7"/>
  <c r="G3572" i="7"/>
  <c r="J3571" i="7"/>
  <c r="G3571" i="7"/>
  <c r="G3341" i="7"/>
  <c r="J3341" i="7" s="1"/>
  <c r="G3340" i="7"/>
  <c r="J3340" i="7" s="1"/>
  <c r="G3339" i="7"/>
  <c r="J3339" i="7" s="1"/>
  <c r="G3338" i="7"/>
  <c r="J3338" i="7" s="1"/>
  <c r="G3337" i="7"/>
  <c r="J3337" i="7" s="1"/>
  <c r="G3336" i="7"/>
  <c r="J3336" i="7" s="1"/>
  <c r="J3335" i="7"/>
  <c r="G3335" i="7"/>
  <c r="J3180" i="7"/>
  <c r="G3180" i="7"/>
  <c r="J3179" i="7"/>
  <c r="G3179" i="7"/>
  <c r="G3178" i="7"/>
  <c r="J3178" i="7" s="1"/>
  <c r="G3177" i="7"/>
  <c r="J3177" i="7" s="1"/>
  <c r="J3176" i="7"/>
  <c r="G3176" i="7"/>
  <c r="G2983" i="7"/>
  <c r="J2983" i="7" s="1"/>
  <c r="G2982" i="7"/>
  <c r="J2982" i="7" s="1"/>
  <c r="G2981" i="7"/>
  <c r="J2981" i="7" s="1"/>
  <c r="G2980" i="7"/>
  <c r="J2980" i="7" s="1"/>
  <c r="G2979" i="7"/>
  <c r="J2979" i="7" s="1"/>
  <c r="G2978" i="7"/>
  <c r="J2978" i="7" s="1"/>
  <c r="G2257" i="7"/>
  <c r="J2257" i="7" s="1"/>
  <c r="G2256" i="7"/>
  <c r="J2256" i="7" s="1"/>
  <c r="G2255" i="7"/>
  <c r="J2255" i="7" s="1"/>
  <c r="G2254" i="7"/>
  <c r="J2254" i="7" s="1"/>
  <c r="G2253" i="7"/>
  <c r="J2253" i="7" s="1"/>
  <c r="G2252" i="7"/>
  <c r="J2252" i="7" s="1"/>
  <c r="G2111" i="7"/>
  <c r="J2111" i="7" s="1"/>
  <c r="G2110" i="7"/>
  <c r="J2110" i="7" s="1"/>
  <c r="G2109" i="7"/>
  <c r="J2109" i="7" s="1"/>
  <c r="G2039" i="7"/>
  <c r="J2039" i="7" s="1"/>
  <c r="G2038" i="7"/>
  <c r="J2038" i="7" s="1"/>
  <c r="G2037" i="7"/>
  <c r="J2037" i="7" s="1"/>
  <c r="J1909" i="7"/>
  <c r="G1909" i="7"/>
  <c r="J1908" i="7"/>
  <c r="G1908" i="7"/>
  <c r="G1907" i="7"/>
  <c r="J1907" i="7" s="1"/>
  <c r="G1797" i="7"/>
  <c r="J1797" i="7" s="1"/>
  <c r="G1796" i="7"/>
  <c r="J1796" i="7" s="1"/>
  <c r="G1795" i="7"/>
  <c r="J1795" i="7" s="1"/>
  <c r="G1794" i="7"/>
  <c r="J1794" i="7" s="1"/>
  <c r="G1793" i="7"/>
  <c r="J1793" i="7" s="1"/>
  <c r="J1429" i="7"/>
  <c r="G1429" i="7"/>
  <c r="J1428" i="7"/>
  <c r="G1428" i="7"/>
  <c r="J1427" i="7"/>
  <c r="G1427" i="7"/>
  <c r="G1339" i="7"/>
  <c r="J1339" i="7" s="1"/>
  <c r="G1213" i="7"/>
  <c r="J1213" i="7" s="1"/>
  <c r="J1212" i="7"/>
  <c r="G1212" i="7"/>
  <c r="G1211" i="7"/>
  <c r="J1211" i="7" s="1"/>
  <c r="G1210" i="7"/>
  <c r="J1210" i="7" s="1"/>
  <c r="G1209" i="7"/>
  <c r="J1209" i="7" s="1"/>
  <c r="G1064" i="7"/>
  <c r="J1064" i="7" s="1"/>
  <c r="G1063" i="7"/>
  <c r="J1063" i="7" s="1"/>
  <c r="G1062" i="7"/>
  <c r="J1062" i="7" s="1"/>
  <c r="J1061" i="7"/>
  <c r="G1061" i="7"/>
  <c r="J1060" i="7"/>
  <c r="G1060" i="7"/>
  <c r="G1059" i="7"/>
  <c r="J1059" i="7" s="1"/>
  <c r="G1058" i="7"/>
  <c r="J1058" i="7" s="1"/>
  <c r="J1057" i="7"/>
  <c r="G1057" i="7"/>
  <c r="J1056" i="7"/>
  <c r="G1056" i="7"/>
  <c r="J1055" i="7"/>
  <c r="G1055" i="7"/>
  <c r="G1054" i="7"/>
  <c r="J1054" i="7" s="1"/>
  <c r="G946" i="7"/>
  <c r="J946" i="7" s="1"/>
  <c r="G945" i="7"/>
  <c r="J945" i="7" s="1"/>
  <c r="G944" i="7"/>
  <c r="J944" i="7" s="1"/>
  <c r="G943" i="7"/>
  <c r="J943" i="7" s="1"/>
  <c r="G942" i="7"/>
  <c r="J942" i="7" s="1"/>
  <c r="G291" i="7"/>
  <c r="J291" i="7" s="1"/>
  <c r="G290" i="7"/>
  <c r="J290" i="7" s="1"/>
  <c r="G289" i="7"/>
  <c r="J289" i="7" s="1"/>
  <c r="G129" i="7"/>
  <c r="J129" i="7" s="1"/>
  <c r="J128" i="7"/>
  <c r="G128" i="7"/>
  <c r="J127" i="7"/>
  <c r="G127" i="7"/>
  <c r="G126" i="7"/>
  <c r="J126" i="7" s="1"/>
  <c r="G5178" i="7"/>
  <c r="J5178" i="7" s="1"/>
  <c r="J5177" i="7"/>
  <c r="G5177" i="7"/>
  <c r="J5176" i="7"/>
  <c r="G5176" i="7"/>
  <c r="J5175" i="7"/>
  <c r="G5175" i="7"/>
  <c r="G5174" i="7"/>
  <c r="J5174" i="7" s="1"/>
  <c r="G5094" i="7"/>
  <c r="J5094" i="7" s="1"/>
  <c r="J5093" i="7"/>
  <c r="G5093" i="7"/>
  <c r="J5092" i="7"/>
  <c r="G5092" i="7"/>
  <c r="G5091" i="7"/>
  <c r="J5091" i="7" s="1"/>
  <c r="G5090" i="7"/>
  <c r="J5090" i="7" s="1"/>
  <c r="G4963" i="7"/>
  <c r="J4963" i="7" s="1"/>
  <c r="G4962" i="7"/>
  <c r="J4962" i="7" s="1"/>
  <c r="G4961" i="7"/>
  <c r="J4961" i="7" s="1"/>
  <c r="G4960" i="7"/>
  <c r="J4960" i="7" s="1"/>
  <c r="G4959" i="7"/>
  <c r="J4959" i="7" s="1"/>
  <c r="G4958" i="7"/>
  <c r="J4958" i="7" s="1"/>
  <c r="G4636" i="7"/>
  <c r="J4636" i="7" s="1"/>
  <c r="G4635" i="7"/>
  <c r="J4635" i="7" s="1"/>
  <c r="G4634" i="7"/>
  <c r="J4634" i="7" s="1"/>
  <c r="G4633" i="7"/>
  <c r="J4633" i="7" s="1"/>
  <c r="G4632" i="7"/>
  <c r="J4632" i="7" s="1"/>
  <c r="J4399" i="7"/>
  <c r="G4399" i="7"/>
  <c r="J4398" i="7"/>
  <c r="G4398" i="7"/>
  <c r="G4397" i="7"/>
  <c r="J4397" i="7" s="1"/>
  <c r="G4396" i="7"/>
  <c r="J4396" i="7" s="1"/>
  <c r="J4395" i="7"/>
  <c r="G4395" i="7"/>
  <c r="J4394" i="7"/>
  <c r="G4394" i="7"/>
  <c r="J4110" i="7"/>
  <c r="G4110" i="7"/>
  <c r="G4109" i="7"/>
  <c r="J4109" i="7" s="1"/>
  <c r="G4108" i="7"/>
  <c r="J4108" i="7" s="1"/>
  <c r="J4107" i="7"/>
  <c r="G4107" i="7"/>
  <c r="G4106" i="7"/>
  <c r="J4106" i="7" s="1"/>
  <c r="G4105" i="7"/>
  <c r="J4105" i="7" s="1"/>
  <c r="J4104" i="7"/>
  <c r="G4104" i="7"/>
  <c r="J3887" i="7"/>
  <c r="G3887" i="7"/>
  <c r="J3886" i="7"/>
  <c r="G3886" i="7"/>
  <c r="G3885" i="7"/>
  <c r="J3885" i="7" s="1"/>
  <c r="G3884" i="7"/>
  <c r="J3884" i="7" s="1"/>
  <c r="J3570" i="7"/>
  <c r="G3570" i="7"/>
  <c r="J3569" i="7"/>
  <c r="G3569" i="7"/>
  <c r="G3568" i="7"/>
  <c r="J3568" i="7" s="1"/>
  <c r="G3567" i="7"/>
  <c r="J3567" i="7" s="1"/>
  <c r="G3566" i="7"/>
  <c r="J3566" i="7" s="1"/>
  <c r="G3565" i="7"/>
  <c r="J3565" i="7" s="1"/>
  <c r="G2977" i="7"/>
  <c r="J2977" i="7" s="1"/>
  <c r="G2976" i="7"/>
  <c r="J2976" i="7" s="1"/>
  <c r="G2975" i="7"/>
  <c r="J2975" i="7" s="1"/>
  <c r="G2974" i="7"/>
  <c r="J2974" i="7" s="1"/>
  <c r="G2755" i="7"/>
  <c r="J2755" i="7" s="1"/>
  <c r="G2754" i="7"/>
  <c r="J2754" i="7" s="1"/>
  <c r="G2753" i="7"/>
  <c r="J2753" i="7" s="1"/>
  <c r="G2752" i="7"/>
  <c r="J2752" i="7" s="1"/>
  <c r="G2751" i="7"/>
  <c r="J2751" i="7" s="1"/>
  <c r="J2525" i="7"/>
  <c r="G2525" i="7"/>
  <c r="J2524" i="7"/>
  <c r="G2524" i="7"/>
  <c r="G2523" i="7"/>
  <c r="J2523" i="7" s="1"/>
  <c r="G2522" i="7"/>
  <c r="J2522" i="7" s="1"/>
  <c r="J2246" i="7"/>
  <c r="G2246" i="7"/>
  <c r="J2245" i="7"/>
  <c r="G2245" i="7"/>
  <c r="J2244" i="7"/>
  <c r="G2244" i="7"/>
  <c r="G2103" i="7"/>
  <c r="J2103" i="7" s="1"/>
  <c r="G2102" i="7"/>
  <c r="J2102" i="7" s="1"/>
  <c r="J2101" i="7"/>
  <c r="G2101" i="7"/>
  <c r="G2100" i="7"/>
  <c r="J2100" i="7" s="1"/>
  <c r="G2099" i="7"/>
  <c r="J2099" i="7" s="1"/>
  <c r="J1792" i="7"/>
  <c r="G1792" i="7"/>
  <c r="J1791" i="7"/>
  <c r="G1791" i="7"/>
  <c r="J1676" i="7"/>
  <c r="G1676" i="7"/>
  <c r="G1541" i="7"/>
  <c r="J1541" i="7" s="1"/>
  <c r="G1540" i="7"/>
  <c r="J1540" i="7" s="1"/>
  <c r="J1539" i="7"/>
  <c r="G1539" i="7"/>
  <c r="J1538" i="7"/>
  <c r="G1538" i="7"/>
  <c r="G1423" i="7"/>
  <c r="J1423" i="7" s="1"/>
  <c r="G1422" i="7"/>
  <c r="J1422" i="7" s="1"/>
  <c r="G1421" i="7"/>
  <c r="J1421" i="7" s="1"/>
  <c r="G941" i="7"/>
  <c r="J941" i="7" s="1"/>
  <c r="G940" i="7"/>
  <c r="J940" i="7" s="1"/>
  <c r="G939" i="7"/>
  <c r="J939" i="7" s="1"/>
  <c r="G938" i="7"/>
  <c r="J938" i="7" s="1"/>
  <c r="G810" i="7"/>
  <c r="J810" i="7" s="1"/>
  <c r="G809" i="7"/>
  <c r="J809" i="7" s="1"/>
  <c r="G633" i="7"/>
  <c r="J633" i="7" s="1"/>
  <c r="G632" i="7"/>
  <c r="J632" i="7" s="1"/>
  <c r="G631" i="7"/>
  <c r="J631" i="7" s="1"/>
  <c r="G630" i="7"/>
  <c r="J630" i="7" s="1"/>
  <c r="J432" i="7"/>
  <c r="G432" i="7"/>
  <c r="J431" i="7"/>
  <c r="G431" i="7"/>
  <c r="G430" i="7"/>
  <c r="J430" i="7" s="1"/>
  <c r="G286" i="7"/>
  <c r="J286" i="7" s="1"/>
  <c r="J285" i="7"/>
  <c r="G285" i="7"/>
  <c r="J284" i="7"/>
  <c r="G284" i="7"/>
  <c r="J4957" i="7"/>
  <c r="G4957" i="7"/>
  <c r="G4956" i="7"/>
  <c r="J4956" i="7" s="1"/>
  <c r="G4955" i="7"/>
  <c r="J4955" i="7" s="1"/>
  <c r="J4818" i="7"/>
  <c r="G4818" i="7"/>
  <c r="G4817" i="7"/>
  <c r="J4817" i="7" s="1"/>
  <c r="G4816" i="7"/>
  <c r="J4816" i="7" s="1"/>
  <c r="J4628" i="7"/>
  <c r="G4628" i="7"/>
  <c r="J4627" i="7"/>
  <c r="G4627" i="7"/>
  <c r="J4626" i="7"/>
  <c r="G4626" i="7"/>
  <c r="G4390" i="7"/>
  <c r="J4390" i="7" s="1"/>
  <c r="G4389" i="7"/>
  <c r="J4389" i="7" s="1"/>
  <c r="J4388" i="7"/>
  <c r="G4388" i="7"/>
  <c r="J3334" i="7"/>
  <c r="G3334" i="7"/>
  <c r="G3333" i="7"/>
  <c r="J3333" i="7" s="1"/>
  <c r="G3172" i="7"/>
  <c r="J3172" i="7" s="1"/>
  <c r="G3171" i="7"/>
  <c r="J3171" i="7" s="1"/>
  <c r="G3170" i="7"/>
  <c r="J3170" i="7" s="1"/>
  <c r="G3169" i="7"/>
  <c r="J3169" i="7" s="1"/>
  <c r="G2970" i="7"/>
  <c r="J2970" i="7" s="1"/>
  <c r="G2969" i="7"/>
  <c r="J2969" i="7" s="1"/>
  <c r="G2968" i="7"/>
  <c r="J2968" i="7" s="1"/>
  <c r="G2967" i="7"/>
  <c r="J2967" i="7" s="1"/>
  <c r="G2032" i="7"/>
  <c r="J2032" i="7" s="1"/>
  <c r="G2031" i="7"/>
  <c r="J2031" i="7" s="1"/>
  <c r="G2030" i="7"/>
  <c r="J2030" i="7" s="1"/>
  <c r="G1902" i="7"/>
  <c r="J1902" i="7" s="1"/>
  <c r="J1901" i="7"/>
  <c r="G1901" i="7"/>
  <c r="J1788" i="7"/>
  <c r="G1788" i="7"/>
  <c r="G1787" i="7"/>
  <c r="J1787" i="7" s="1"/>
  <c r="G1670" i="7"/>
  <c r="J1670" i="7" s="1"/>
  <c r="J1669" i="7"/>
  <c r="G1669" i="7"/>
  <c r="J1535" i="7"/>
  <c r="G1535" i="7"/>
  <c r="J1534" i="7"/>
  <c r="G1534" i="7"/>
  <c r="G1204" i="7"/>
  <c r="J1204" i="7" s="1"/>
  <c r="G1203" i="7"/>
  <c r="J1203" i="7" s="1"/>
  <c r="J1050" i="7"/>
  <c r="G1050" i="7"/>
  <c r="G934" i="7"/>
  <c r="J934" i="7" s="1"/>
  <c r="G805" i="7"/>
  <c r="J805" i="7" s="1"/>
  <c r="J804" i="7"/>
  <c r="G804" i="7"/>
  <c r="J624" i="7"/>
  <c r="G624" i="7"/>
  <c r="J623" i="7"/>
  <c r="G623" i="7"/>
  <c r="G622" i="7"/>
  <c r="J622" i="7" s="1"/>
  <c r="G120" i="7"/>
  <c r="J120" i="7" s="1"/>
  <c r="J119" i="7"/>
  <c r="G119" i="7"/>
  <c r="J118" i="7"/>
  <c r="G118" i="7"/>
  <c r="G5170" i="7"/>
  <c r="J5170" i="7" s="1"/>
  <c r="G5088" i="7"/>
  <c r="J5088" i="7" s="1"/>
  <c r="G5087" i="7"/>
  <c r="J5087" i="7" s="1"/>
  <c r="G5086" i="7"/>
  <c r="J5086" i="7" s="1"/>
  <c r="G4953" i="7"/>
  <c r="J4953" i="7" s="1"/>
  <c r="G4952" i="7"/>
  <c r="J4952" i="7" s="1"/>
  <c r="G4813" i="7"/>
  <c r="J4813" i="7" s="1"/>
  <c r="G4812" i="7"/>
  <c r="J4812" i="7" s="1"/>
  <c r="G4099" i="7"/>
  <c r="J4099" i="7" s="1"/>
  <c r="G4098" i="7"/>
  <c r="J4098" i="7" s="1"/>
  <c r="G4097" i="7"/>
  <c r="J4097" i="7" s="1"/>
  <c r="G4096" i="7"/>
  <c r="J4096" i="7" s="1"/>
  <c r="G4095" i="7"/>
  <c r="J4095" i="7" s="1"/>
  <c r="J4094" i="7"/>
  <c r="G4094" i="7"/>
  <c r="J4093" i="7"/>
  <c r="G4093" i="7"/>
  <c r="G3874" i="7"/>
  <c r="J3874" i="7" s="1"/>
  <c r="G3873" i="7"/>
  <c r="J3873" i="7" s="1"/>
  <c r="G3872" i="7"/>
  <c r="J3872" i="7" s="1"/>
  <c r="G3561" i="7"/>
  <c r="J3561" i="7" s="1"/>
  <c r="G3329" i="7"/>
  <c r="J3329" i="7" s="1"/>
  <c r="G3328" i="7"/>
  <c r="J3328" i="7" s="1"/>
  <c r="G3327" i="7"/>
  <c r="J3327" i="7" s="1"/>
  <c r="G3168" i="7"/>
  <c r="J3168" i="7" s="1"/>
  <c r="G3165" i="7"/>
  <c r="J3165" i="7" s="1"/>
  <c r="G3164" i="7"/>
  <c r="J3164" i="7" s="1"/>
  <c r="G2519" i="7"/>
  <c r="J2519" i="7" s="1"/>
  <c r="G2518" i="7"/>
  <c r="J2518" i="7" s="1"/>
  <c r="G2237" i="7"/>
  <c r="J2237" i="7" s="1"/>
  <c r="G2236" i="7"/>
  <c r="J2236" i="7" s="1"/>
  <c r="G2096" i="7"/>
  <c r="J2096" i="7" s="1"/>
  <c r="G2095" i="7"/>
  <c r="J2095" i="7" s="1"/>
  <c r="G2094" i="7"/>
  <c r="J2094" i="7" s="1"/>
  <c r="G2027" i="7"/>
  <c r="J2027" i="7" s="1"/>
  <c r="J2026" i="7"/>
  <c r="G2026" i="7"/>
  <c r="J1897" i="7"/>
  <c r="G1897" i="7"/>
  <c r="J1896" i="7"/>
  <c r="G1896" i="7"/>
  <c r="G1895" i="7"/>
  <c r="J1895" i="7" s="1"/>
  <c r="G1533" i="7"/>
  <c r="J1533" i="7" s="1"/>
  <c r="J1532" i="7"/>
  <c r="G1532" i="7"/>
  <c r="G1410" i="7"/>
  <c r="J1410" i="7" s="1"/>
  <c r="G1409" i="7"/>
  <c r="J1409" i="7" s="1"/>
  <c r="J1199" i="7"/>
  <c r="G1199" i="7"/>
  <c r="J1046" i="7"/>
  <c r="G1046" i="7"/>
  <c r="J1045" i="7"/>
  <c r="G1045" i="7"/>
  <c r="G621" i="7"/>
  <c r="J621" i="7" s="1"/>
  <c r="G620" i="7"/>
  <c r="J620" i="7" s="1"/>
  <c r="G420" i="7"/>
  <c r="J420" i="7" s="1"/>
  <c r="G282" i="7"/>
  <c r="J282" i="7" s="1"/>
  <c r="G113" i="7"/>
  <c r="J113" i="7" s="1"/>
  <c r="G112" i="7"/>
  <c r="J112" i="7" s="1"/>
  <c r="G5168" i="7"/>
  <c r="J5168" i="7" s="1"/>
  <c r="G5167" i="7"/>
  <c r="J5167" i="7" s="1"/>
  <c r="G4811" i="7"/>
  <c r="J4811" i="7" s="1"/>
  <c r="G4620" i="7"/>
  <c r="J4620" i="7" s="1"/>
  <c r="J4384" i="7"/>
  <c r="G4384" i="7"/>
  <c r="G4089" i="7"/>
  <c r="J4089" i="7" s="1"/>
  <c r="G3865" i="7"/>
  <c r="J3865" i="7" s="1"/>
  <c r="J3163" i="7"/>
  <c r="G3163" i="7"/>
  <c r="J2513" i="7"/>
  <c r="G2513" i="7"/>
  <c r="J2227" i="7"/>
  <c r="G2227" i="7"/>
  <c r="G2226" i="7"/>
  <c r="J2226" i="7" s="1"/>
  <c r="G2225" i="7"/>
  <c r="J2225" i="7" s="1"/>
  <c r="G1894" i="7"/>
  <c r="J1894" i="7" s="1"/>
  <c r="G1893" i="7"/>
  <c r="J1893" i="7" s="1"/>
  <c r="G1892" i="7"/>
  <c r="J1892" i="7" s="1"/>
  <c r="J1782" i="7"/>
  <c r="G1782" i="7"/>
  <c r="J1668" i="7"/>
  <c r="G1668" i="7"/>
  <c r="J1531" i="7"/>
  <c r="G1531" i="7"/>
  <c r="G1530" i="7"/>
  <c r="J1530" i="7" s="1"/>
  <c r="G1408" i="7"/>
  <c r="J1408" i="7" s="1"/>
  <c r="J1407" i="7"/>
  <c r="G1407" i="7"/>
  <c r="G1044" i="7"/>
  <c r="J1044" i="7" s="1"/>
  <c r="G1043" i="7"/>
  <c r="J1043" i="7" s="1"/>
  <c r="J616" i="7"/>
  <c r="G616" i="7"/>
  <c r="J615" i="7"/>
  <c r="G615" i="7"/>
  <c r="J5079" i="7"/>
  <c r="G5079" i="7"/>
  <c r="G5078" i="7"/>
  <c r="J5078" i="7" s="1"/>
  <c r="G4946" i="7"/>
  <c r="J4946" i="7" s="1"/>
  <c r="G4945" i="7"/>
  <c r="J4945" i="7" s="1"/>
  <c r="G4803" i="7"/>
  <c r="J4803" i="7" s="1"/>
  <c r="G4802" i="7"/>
  <c r="J4802" i="7" s="1"/>
  <c r="G4610" i="7"/>
  <c r="J4610" i="7" s="1"/>
  <c r="G4609" i="7"/>
  <c r="J4609" i="7" s="1"/>
  <c r="G4374" i="7"/>
  <c r="J4374" i="7" s="1"/>
  <c r="G4373" i="7"/>
  <c r="J4373" i="7" s="1"/>
  <c r="G3557" i="7"/>
  <c r="J3557" i="7" s="1"/>
  <c r="G3556" i="7"/>
  <c r="J3556" i="7" s="1"/>
  <c r="G3555" i="7"/>
  <c r="J3555" i="7" s="1"/>
  <c r="G3318" i="7"/>
  <c r="J3318" i="7" s="1"/>
  <c r="G3317" i="7"/>
  <c r="J3317" i="7" s="1"/>
  <c r="G3316" i="7"/>
  <c r="J3316" i="7" s="1"/>
  <c r="G3158" i="7"/>
  <c r="J3158" i="7" s="1"/>
  <c r="G3157" i="7"/>
  <c r="J3157" i="7" s="1"/>
  <c r="G2955" i="7"/>
  <c r="J2955" i="7" s="1"/>
  <c r="G2954" i="7"/>
  <c r="J2954" i="7" s="1"/>
  <c r="G2732" i="7"/>
  <c r="J2732" i="7" s="1"/>
  <c r="G2731" i="7"/>
  <c r="J2731" i="7" s="1"/>
  <c r="J1333" i="7"/>
  <c r="G1333" i="7"/>
  <c r="J1332" i="7"/>
  <c r="G1332" i="7"/>
  <c r="J1331" i="7"/>
  <c r="G1331" i="7"/>
  <c r="G1195" i="7"/>
  <c r="J1195" i="7" s="1"/>
  <c r="G1194" i="7"/>
  <c r="J1194" i="7" s="1"/>
  <c r="J915" i="7"/>
  <c r="G915" i="7"/>
  <c r="G788" i="7"/>
  <c r="J788" i="7" s="1"/>
  <c r="G787" i="7"/>
  <c r="J787" i="7" s="1"/>
  <c r="G272" i="7"/>
  <c r="J272" i="7" s="1"/>
  <c r="G271" i="7"/>
  <c r="J271" i="7" s="1"/>
  <c r="G270" i="7"/>
  <c r="J270" i="7" s="1"/>
  <c r="J104" i="7"/>
  <c r="G104" i="7"/>
  <c r="G103" i="7"/>
  <c r="J103" i="7" s="1"/>
  <c r="G5166" i="7"/>
  <c r="J5166" i="7" s="1"/>
  <c r="G5165" i="7"/>
  <c r="J5165" i="7" s="1"/>
  <c r="J5164" i="7"/>
  <c r="G5164" i="7"/>
  <c r="G5076" i="7"/>
  <c r="J5076" i="7" s="1"/>
  <c r="G5075" i="7"/>
  <c r="J5075" i="7" s="1"/>
  <c r="G5074" i="7"/>
  <c r="J5074" i="7" s="1"/>
  <c r="J5073" i="7"/>
  <c r="G5073" i="7"/>
  <c r="G5072" i="7"/>
  <c r="J5072" i="7" s="1"/>
  <c r="G4937" i="7"/>
  <c r="J4937" i="7" s="1"/>
  <c r="G4936" i="7"/>
  <c r="J4936" i="7" s="1"/>
  <c r="J4935" i="7"/>
  <c r="G4935" i="7"/>
  <c r="G4934" i="7"/>
  <c r="J4934" i="7" s="1"/>
  <c r="G4372" i="7"/>
  <c r="J4372" i="7" s="1"/>
  <c r="G4371" i="7"/>
  <c r="J4371" i="7" s="1"/>
  <c r="G4370" i="7"/>
  <c r="J4370" i="7" s="1"/>
  <c r="G4369" i="7"/>
  <c r="J4369" i="7" s="1"/>
  <c r="J4081" i="7"/>
  <c r="G4081" i="7"/>
  <c r="G4080" i="7"/>
  <c r="J4080" i="7" s="1"/>
  <c r="G3860" i="7"/>
  <c r="J3860" i="7" s="1"/>
  <c r="G3859" i="7"/>
  <c r="J3859" i="7" s="1"/>
  <c r="J3545" i="7"/>
  <c r="G3545" i="7"/>
  <c r="G3544" i="7"/>
  <c r="J3544" i="7" s="1"/>
  <c r="G3543" i="7"/>
  <c r="J3543" i="7" s="1"/>
  <c r="G3542" i="7"/>
  <c r="J3542" i="7" s="1"/>
  <c r="J3305" i="7"/>
  <c r="G3305" i="7"/>
  <c r="G3304" i="7"/>
  <c r="J3304" i="7" s="1"/>
  <c r="G3303" i="7"/>
  <c r="J3303" i="7" s="1"/>
  <c r="G3302" i="7"/>
  <c r="J3302" i="7" s="1"/>
  <c r="G2730" i="7"/>
  <c r="J2730" i="7" s="1"/>
  <c r="G2729" i="7"/>
  <c r="J2729" i="7" s="1"/>
  <c r="J2728" i="7"/>
  <c r="G2728" i="7"/>
  <c r="G2727" i="7"/>
  <c r="J2727" i="7" s="1"/>
  <c r="G2510" i="7"/>
  <c r="J2510" i="7" s="1"/>
  <c r="G2509" i="7"/>
  <c r="J2509" i="7" s="1"/>
  <c r="J2508" i="7"/>
  <c r="G2508" i="7"/>
  <c r="G2224" i="7"/>
  <c r="J2224" i="7" s="1"/>
  <c r="G2223" i="7"/>
  <c r="J2223" i="7" s="1"/>
  <c r="G2222" i="7"/>
  <c r="J2222" i="7" s="1"/>
  <c r="J2093" i="7"/>
  <c r="G2093" i="7"/>
  <c r="G2092" i="7"/>
  <c r="J2092" i="7" s="1"/>
  <c r="G2091" i="7"/>
  <c r="J2091" i="7" s="1"/>
  <c r="G2025" i="7"/>
  <c r="J2025" i="7" s="1"/>
  <c r="J2024" i="7"/>
  <c r="G2024" i="7"/>
  <c r="G2023" i="7"/>
  <c r="J2023" i="7" s="1"/>
  <c r="G2022" i="7"/>
  <c r="J2022" i="7" s="1"/>
  <c r="G2021" i="7"/>
  <c r="J2021" i="7" s="1"/>
  <c r="G1660" i="7"/>
  <c r="J1660" i="7" s="1"/>
  <c r="G1659" i="7"/>
  <c r="J1659" i="7" s="1"/>
  <c r="J1658" i="7"/>
  <c r="G1658" i="7"/>
  <c r="G1657" i="7"/>
  <c r="J1657" i="7" s="1"/>
  <c r="G1529" i="7"/>
  <c r="J1529" i="7" s="1"/>
  <c r="G1528" i="7"/>
  <c r="J1528" i="7" s="1"/>
  <c r="J1527" i="7"/>
  <c r="G1527" i="7"/>
  <c r="G1526" i="7"/>
  <c r="J1526" i="7" s="1"/>
  <c r="G1399" i="7"/>
  <c r="J1399" i="7" s="1"/>
  <c r="G1398" i="7"/>
  <c r="J1398" i="7" s="1"/>
  <c r="J1397" i="7"/>
  <c r="G1397" i="7"/>
  <c r="G1396" i="7"/>
  <c r="J1396" i="7" s="1"/>
  <c r="G1322" i="7"/>
  <c r="J1322" i="7" s="1"/>
  <c r="G1321" i="7"/>
  <c r="J1321" i="7" s="1"/>
  <c r="G1320" i="7"/>
  <c r="J1320" i="7" s="1"/>
  <c r="G1319" i="7"/>
  <c r="J1319" i="7" s="1"/>
  <c r="J1318" i="7"/>
  <c r="G1318" i="7"/>
  <c r="G1193" i="7"/>
  <c r="J1193" i="7" s="1"/>
  <c r="G1192" i="7"/>
  <c r="J1192" i="7" s="1"/>
  <c r="G1191" i="7"/>
  <c r="J1191" i="7" s="1"/>
  <c r="J1190" i="7"/>
  <c r="G1190" i="7"/>
  <c r="G1189" i="7"/>
  <c r="J1189" i="7" s="1"/>
  <c r="G1188" i="7"/>
  <c r="J1188" i="7" s="1"/>
  <c r="G786" i="7"/>
  <c r="J786" i="7" s="1"/>
  <c r="J785" i="7"/>
  <c r="G785" i="7"/>
  <c r="G784" i="7"/>
  <c r="J784" i="7" s="1"/>
  <c r="G609" i="7"/>
  <c r="J609" i="7" s="1"/>
  <c r="G608" i="7"/>
  <c r="J608" i="7" s="1"/>
  <c r="J607" i="7"/>
  <c r="G607" i="7"/>
  <c r="G403" i="7"/>
  <c r="J403" i="7" s="1"/>
  <c r="G402" i="7"/>
  <c r="J402" i="7" s="1"/>
  <c r="G401" i="7"/>
  <c r="J401" i="7" s="1"/>
  <c r="G400" i="7"/>
  <c r="J400" i="7" s="1"/>
  <c r="G399" i="7"/>
  <c r="J399" i="7" s="1"/>
  <c r="J398" i="7"/>
  <c r="G398" i="7"/>
  <c r="G397" i="7"/>
  <c r="J397" i="7" s="1"/>
  <c r="G269" i="7"/>
  <c r="J269" i="7" s="1"/>
  <c r="G268" i="7"/>
  <c r="J268" i="7" s="1"/>
  <c r="J267" i="7"/>
  <c r="G267" i="7"/>
  <c r="G266" i="7"/>
  <c r="J266" i="7" s="1"/>
  <c r="G265" i="7"/>
  <c r="J265" i="7" s="1"/>
  <c r="G264" i="7"/>
  <c r="J264" i="7" s="1"/>
  <c r="J4608" i="7"/>
  <c r="G4608" i="7"/>
  <c r="G3141" i="7"/>
  <c r="J3141" i="7" s="1"/>
  <c r="G2938" i="7"/>
  <c r="J2938" i="7" s="1"/>
  <c r="G2937" i="7"/>
  <c r="J2937" i="7" s="1"/>
  <c r="G2712" i="7"/>
  <c r="J2712" i="7" s="1"/>
  <c r="G2494" i="7"/>
  <c r="J2494" i="7" s="1"/>
  <c r="J2493" i="7"/>
  <c r="G2493" i="7"/>
  <c r="G2206" i="7"/>
  <c r="J2206" i="7" s="1"/>
  <c r="G1767" i="7"/>
  <c r="J1767" i="7" s="1"/>
  <c r="G1766" i="7"/>
  <c r="J1766" i="7" s="1"/>
  <c r="J1765" i="7"/>
  <c r="G1765" i="7"/>
  <c r="G1764" i="7"/>
  <c r="J1764" i="7" s="1"/>
  <c r="G1651" i="7"/>
  <c r="J1651" i="7" s="1"/>
  <c r="G1650" i="7"/>
  <c r="J1650" i="7" s="1"/>
  <c r="J1523" i="7"/>
  <c r="G1523" i="7"/>
  <c r="G1522" i="7"/>
  <c r="J1522" i="7" s="1"/>
  <c r="G1521" i="7"/>
  <c r="J1521" i="7" s="1"/>
  <c r="G1387" i="7"/>
  <c r="J1387" i="7" s="1"/>
  <c r="J1386" i="7"/>
  <c r="G1386" i="7"/>
  <c r="G1385" i="7"/>
  <c r="J1385" i="7" s="1"/>
  <c r="G892" i="7"/>
  <c r="J892" i="7" s="1"/>
  <c r="G891" i="7"/>
  <c r="J891" i="7" s="1"/>
  <c r="G890" i="7"/>
  <c r="J890" i="7" s="1"/>
  <c r="G889" i="7"/>
  <c r="J889" i="7" s="1"/>
  <c r="J729" i="7"/>
  <c r="G729" i="7"/>
  <c r="G564" i="7"/>
  <c r="J564" i="7" s="1"/>
  <c r="G563" i="7"/>
  <c r="J563" i="7" s="1"/>
  <c r="G346" i="7"/>
  <c r="J346" i="7" s="1"/>
  <c r="J345" i="7"/>
  <c r="G345" i="7"/>
  <c r="G5154" i="7"/>
  <c r="J5154" i="7" s="1"/>
  <c r="G5153" i="7"/>
  <c r="J5153" i="7" s="1"/>
  <c r="G5152" i="7"/>
  <c r="J5152" i="7" s="1"/>
  <c r="J5009" i="7"/>
  <c r="G5009" i="7"/>
  <c r="G5008" i="7"/>
  <c r="J5008" i="7" s="1"/>
  <c r="G5007" i="7"/>
  <c r="J5007" i="7" s="1"/>
  <c r="G5006" i="7"/>
  <c r="J5006" i="7" s="1"/>
  <c r="G5005" i="7"/>
  <c r="J5005" i="7" s="1"/>
  <c r="G5004" i="7"/>
  <c r="J5004" i="7" s="1"/>
  <c r="J4850" i="7"/>
  <c r="G4850" i="7"/>
  <c r="G4690" i="7"/>
  <c r="J4690" i="7" s="1"/>
  <c r="G4689" i="7"/>
  <c r="J4689" i="7" s="1"/>
  <c r="G4688" i="7"/>
  <c r="J4688" i="7" s="1"/>
  <c r="J4687" i="7"/>
  <c r="G4687" i="7"/>
  <c r="G4500" i="7"/>
  <c r="J4500" i="7" s="1"/>
  <c r="G4499" i="7"/>
  <c r="J4499" i="7" s="1"/>
  <c r="G3830" i="7"/>
  <c r="J3830" i="7" s="1"/>
  <c r="J3829" i="7"/>
  <c r="G3829" i="7"/>
  <c r="G3828" i="7"/>
  <c r="J3828" i="7" s="1"/>
  <c r="G3827" i="7"/>
  <c r="J3827" i="7" s="1"/>
  <c r="G3507" i="7"/>
  <c r="J3507" i="7" s="1"/>
  <c r="J3506" i="7"/>
  <c r="G3506" i="7"/>
  <c r="G3505" i="7"/>
  <c r="J3505" i="7" s="1"/>
  <c r="G3504" i="7"/>
  <c r="J3504" i="7" s="1"/>
  <c r="G3503" i="7"/>
  <c r="J3503" i="7" s="1"/>
  <c r="G3502" i="7"/>
  <c r="J3502" i="7" s="1"/>
  <c r="G3261" i="7"/>
  <c r="J3261" i="7" s="1"/>
  <c r="J3260" i="7"/>
  <c r="G3260" i="7"/>
  <c r="G2922" i="7"/>
  <c r="J2922" i="7" s="1"/>
  <c r="G2921" i="7"/>
  <c r="J2921" i="7" s="1"/>
  <c r="G2203" i="7"/>
  <c r="J2203" i="7" s="1"/>
  <c r="J2202" i="7"/>
  <c r="G2202" i="7"/>
  <c r="G2201" i="7"/>
  <c r="J2201" i="7" s="1"/>
  <c r="G2081" i="7"/>
  <c r="J2081" i="7" s="1"/>
  <c r="G2080" i="7"/>
  <c r="J2080" i="7" s="1"/>
  <c r="J2079" i="7"/>
  <c r="G2079" i="7"/>
  <c r="G2016" i="7"/>
  <c r="J2016" i="7" s="1"/>
  <c r="G1864" i="7"/>
  <c r="J1864" i="7" s="1"/>
  <c r="G1863" i="7"/>
  <c r="J1863" i="7" s="1"/>
  <c r="G1862" i="7"/>
  <c r="J1862" i="7" s="1"/>
  <c r="G1759" i="7"/>
  <c r="J1759" i="7" s="1"/>
  <c r="J1758" i="7"/>
  <c r="G1758" i="7"/>
  <c r="G1369" i="7"/>
  <c r="J1369" i="7" s="1"/>
  <c r="G1368" i="7"/>
  <c r="J1368" i="7" s="1"/>
  <c r="G1367" i="7"/>
  <c r="J1367" i="7" s="1"/>
  <c r="J1366" i="7"/>
  <c r="G1366" i="7"/>
  <c r="G1258" i="7"/>
  <c r="J1258" i="7" s="1"/>
  <c r="G1257" i="7"/>
  <c r="J1257" i="7" s="1"/>
  <c r="G1256" i="7"/>
  <c r="J1256" i="7" s="1"/>
  <c r="J1255" i="7"/>
  <c r="G1255" i="7"/>
  <c r="G1254" i="7"/>
  <c r="J1254" i="7" s="1"/>
  <c r="G1125" i="7"/>
  <c r="J1125" i="7" s="1"/>
  <c r="G1124" i="7"/>
  <c r="J1124" i="7" s="1"/>
  <c r="J1123" i="7"/>
  <c r="G1123" i="7"/>
  <c r="G1122" i="7"/>
  <c r="J1122" i="7" s="1"/>
  <c r="G1121" i="7"/>
  <c r="J1121" i="7" s="1"/>
  <c r="G1120" i="7"/>
  <c r="J1120" i="7" s="1"/>
  <c r="G992" i="7"/>
  <c r="J992" i="7" s="1"/>
  <c r="G991" i="7"/>
  <c r="J991" i="7" s="1"/>
  <c r="J990" i="7"/>
  <c r="G990" i="7"/>
  <c r="G989" i="7"/>
  <c r="J989" i="7" s="1"/>
  <c r="G988" i="7"/>
  <c r="J988" i="7" s="1"/>
  <c r="G862" i="7"/>
  <c r="J862" i="7" s="1"/>
  <c r="J861" i="7"/>
  <c r="G861" i="7"/>
  <c r="G860" i="7"/>
  <c r="J860" i="7" s="1"/>
  <c r="G859" i="7"/>
  <c r="J859" i="7" s="1"/>
  <c r="G858" i="7"/>
  <c r="J858" i="7" s="1"/>
  <c r="J335" i="7"/>
  <c r="G335" i="7"/>
  <c r="G334" i="7"/>
  <c r="J334" i="7" s="1"/>
  <c r="G333" i="7"/>
  <c r="J333" i="7" s="1"/>
  <c r="G332" i="7"/>
  <c r="J332" i="7" s="1"/>
  <c r="G331" i="7"/>
  <c r="J331" i="7" s="1"/>
  <c r="G192" i="7"/>
  <c r="J192" i="7" s="1"/>
  <c r="J191" i="7"/>
  <c r="G191" i="7"/>
  <c r="G190" i="7"/>
  <c r="J190" i="7" s="1"/>
  <c r="G189" i="7"/>
  <c r="J189" i="7" s="1"/>
  <c r="G40" i="7"/>
  <c r="J40" i="7" s="1"/>
  <c r="J39" i="7"/>
  <c r="G39" i="7"/>
  <c r="G38" i="7"/>
  <c r="J38" i="7" s="1"/>
  <c r="G37" i="7"/>
  <c r="J37" i="7" s="1"/>
  <c r="G4660" i="7"/>
  <c r="J4660" i="7" s="1"/>
  <c r="J4659" i="7"/>
  <c r="G4659" i="7"/>
  <c r="G4658" i="7"/>
  <c r="J4658" i="7" s="1"/>
  <c r="G4457" i="7"/>
  <c r="J4457" i="7" s="1"/>
  <c r="G4456" i="7"/>
  <c r="J4456" i="7" s="1"/>
  <c r="J4455" i="7"/>
  <c r="G4455" i="7"/>
  <c r="G3633" i="7"/>
  <c r="J3633" i="7" s="1"/>
  <c r="G3632" i="7"/>
  <c r="J3632" i="7" s="1"/>
  <c r="G3386" i="7"/>
  <c r="J3386" i="7" s="1"/>
  <c r="G3385" i="7"/>
  <c r="J3385" i="7" s="1"/>
  <c r="G3384" i="7"/>
  <c r="J3384" i="7" s="1"/>
  <c r="J3216" i="7"/>
  <c r="G3216" i="7"/>
  <c r="G3215" i="7"/>
  <c r="J3215" i="7" s="1"/>
  <c r="G3214" i="7"/>
  <c r="J3214" i="7" s="1"/>
  <c r="G3213" i="7"/>
  <c r="J3213" i="7" s="1"/>
  <c r="J3021" i="7"/>
  <c r="G3021" i="7"/>
  <c r="G3020" i="7"/>
  <c r="J3020" i="7" s="1"/>
  <c r="G3019" i="7"/>
  <c r="J3019" i="7" s="1"/>
  <c r="G3018" i="7"/>
  <c r="J3018" i="7" s="1"/>
  <c r="J3017" i="7"/>
  <c r="G3017" i="7"/>
  <c r="G3016" i="7"/>
  <c r="J3016" i="7" s="1"/>
  <c r="G3015" i="7"/>
  <c r="J3015" i="7" s="1"/>
  <c r="G2788" i="7"/>
  <c r="J2788" i="7" s="1"/>
  <c r="G2787" i="7"/>
  <c r="J2787" i="7" s="1"/>
  <c r="G2786" i="7"/>
  <c r="J2786" i="7" s="1"/>
  <c r="J2785" i="7"/>
  <c r="G2785" i="7"/>
  <c r="G2146" i="7"/>
  <c r="J2146" i="7" s="1"/>
  <c r="G2145" i="7"/>
  <c r="J2145" i="7" s="1"/>
  <c r="G2144" i="7"/>
  <c r="J2144" i="7" s="1"/>
  <c r="J2143" i="7"/>
  <c r="G2143" i="7"/>
  <c r="G2069" i="7"/>
  <c r="J2069" i="7" s="1"/>
  <c r="G2068" i="7"/>
  <c r="J2068" i="7" s="1"/>
  <c r="G1940" i="7"/>
  <c r="J1940" i="7" s="1"/>
  <c r="J1939" i="7"/>
  <c r="G1939" i="7"/>
  <c r="G1938" i="7"/>
  <c r="J1938" i="7" s="1"/>
  <c r="G1937" i="7"/>
  <c r="J1937" i="7" s="1"/>
  <c r="G1827" i="7"/>
  <c r="J1827" i="7" s="1"/>
  <c r="J1826" i="7"/>
  <c r="G1826" i="7"/>
  <c r="G1825" i="7"/>
  <c r="J1825" i="7" s="1"/>
  <c r="G1824" i="7"/>
  <c r="J1824" i="7" s="1"/>
  <c r="G1823" i="7"/>
  <c r="J1823" i="7" s="1"/>
  <c r="G1713" i="7"/>
  <c r="J1713" i="7" s="1"/>
  <c r="G1712" i="7"/>
  <c r="J1712" i="7" s="1"/>
  <c r="J1711" i="7"/>
  <c r="G1711" i="7"/>
  <c r="G1710" i="7"/>
  <c r="J1710" i="7" s="1"/>
  <c r="G1709" i="7"/>
  <c r="J1709" i="7" s="1"/>
  <c r="G1708" i="7"/>
  <c r="J1708" i="7" s="1"/>
  <c r="G1707" i="7"/>
  <c r="J1707" i="7" s="1"/>
  <c r="G1365" i="7"/>
  <c r="J1365" i="7" s="1"/>
  <c r="G1364" i="7"/>
  <c r="J1364" i="7" s="1"/>
  <c r="G1363" i="7"/>
  <c r="J1363" i="7" s="1"/>
  <c r="J1247" i="7"/>
  <c r="G1247" i="7"/>
  <c r="J1246" i="7"/>
  <c r="G1246" i="7"/>
  <c r="J1245" i="7"/>
  <c r="G1245" i="7"/>
  <c r="G1244" i="7"/>
  <c r="J1244" i="7" s="1"/>
  <c r="G1092" i="7"/>
  <c r="J1092" i="7" s="1"/>
  <c r="G1091" i="7"/>
  <c r="J1091" i="7" s="1"/>
  <c r="G1090" i="7"/>
  <c r="J1090" i="7" s="1"/>
  <c r="G1089" i="7"/>
  <c r="J1089" i="7" s="1"/>
  <c r="G974" i="7"/>
  <c r="J974" i="7" s="1"/>
  <c r="G973" i="7"/>
  <c r="J973" i="7" s="1"/>
  <c r="J972" i="7"/>
  <c r="G972" i="7"/>
  <c r="G971" i="7"/>
  <c r="J971" i="7" s="1"/>
  <c r="G970" i="7"/>
  <c r="J970" i="7" s="1"/>
  <c r="G836" i="7"/>
  <c r="J836" i="7" s="1"/>
  <c r="G835" i="7"/>
  <c r="J835" i="7" s="1"/>
  <c r="G834" i="7"/>
  <c r="J834" i="7" s="1"/>
  <c r="G833" i="7"/>
  <c r="J833" i="7" s="1"/>
  <c r="G832" i="7"/>
  <c r="J832" i="7" s="1"/>
  <c r="J326" i="7"/>
  <c r="G326" i="7"/>
  <c r="G325" i="7"/>
  <c r="J325" i="7" s="1"/>
  <c r="G324" i="7"/>
  <c r="J324" i="7" s="1"/>
  <c r="G323" i="7"/>
  <c r="J323" i="7" s="1"/>
  <c r="G322" i="7"/>
  <c r="J322" i="7" s="1"/>
  <c r="G163" i="7"/>
  <c r="J163" i="7" s="1"/>
  <c r="G162" i="7"/>
  <c r="J162" i="7" s="1"/>
  <c r="G161" i="7"/>
  <c r="J161" i="7" s="1"/>
  <c r="J160" i="7"/>
  <c r="G160" i="7"/>
  <c r="G5" i="7"/>
  <c r="J5" i="7" s="1"/>
  <c r="G4" i="7"/>
  <c r="J4" i="7" s="1"/>
  <c r="G3" i="7"/>
  <c r="J3" i="7" s="1"/>
  <c r="G2" i="7"/>
  <c r="J2" i="7" s="1"/>
  <c r="G5115" i="7"/>
  <c r="J5115" i="7" s="1"/>
  <c r="G5114" i="7"/>
  <c r="J5114" i="7" s="1"/>
  <c r="G5113" i="7"/>
  <c r="J5113" i="7" s="1"/>
  <c r="J5112" i="7"/>
  <c r="G5112" i="7"/>
  <c r="G5111" i="7"/>
  <c r="J5111" i="7" s="1"/>
  <c r="G5110" i="7"/>
  <c r="J5110" i="7" s="1"/>
  <c r="G5109" i="7"/>
  <c r="J5109" i="7" s="1"/>
  <c r="G5108" i="7"/>
  <c r="J5108" i="7" s="1"/>
  <c r="G5107" i="7"/>
  <c r="J5107" i="7" s="1"/>
  <c r="G4989" i="7"/>
  <c r="J4989" i="7" s="1"/>
  <c r="G4988" i="7"/>
  <c r="J4988" i="7" s="1"/>
  <c r="J4987" i="7"/>
  <c r="G4987" i="7"/>
  <c r="G4986" i="7"/>
  <c r="J4986" i="7" s="1"/>
  <c r="G4985" i="7"/>
  <c r="J4985" i="7" s="1"/>
  <c r="G4984" i="7"/>
  <c r="J4984" i="7" s="1"/>
  <c r="G2784" i="7"/>
  <c r="J2784" i="7" s="1"/>
  <c r="G2783" i="7"/>
  <c r="J2783" i="7" s="1"/>
  <c r="G2782" i="7"/>
  <c r="J2782" i="7" s="1"/>
  <c r="G2781" i="7"/>
  <c r="J2781" i="7" s="1"/>
  <c r="J2780" i="7"/>
  <c r="G2780" i="7"/>
  <c r="G2779" i="7"/>
  <c r="J2779" i="7" s="1"/>
  <c r="G2778" i="7"/>
  <c r="J2778" i="7" s="1"/>
  <c r="G2777" i="7"/>
  <c r="J2777" i="7" s="1"/>
  <c r="G2549" i="7"/>
  <c r="J2549" i="7" s="1"/>
  <c r="G2548" i="7"/>
  <c r="J2548" i="7" s="1"/>
  <c r="G2547" i="7"/>
  <c r="J2547" i="7" s="1"/>
  <c r="G2546" i="7"/>
  <c r="J2546" i="7" s="1"/>
  <c r="J2545" i="7"/>
  <c r="G2545" i="7"/>
  <c r="G2544" i="7"/>
  <c r="J2544" i="7" s="1"/>
  <c r="G2543" i="7"/>
  <c r="J2543" i="7" s="1"/>
  <c r="G2542" i="7"/>
  <c r="J2542" i="7" s="1"/>
  <c r="G2541" i="7"/>
  <c r="J2541" i="7" s="1"/>
  <c r="G2266" i="7"/>
  <c r="J2266" i="7" s="1"/>
  <c r="G2265" i="7"/>
  <c r="J2265" i="7" s="1"/>
  <c r="G2264" i="7"/>
  <c r="J2264" i="7" s="1"/>
  <c r="J2263" i="7"/>
  <c r="G2263" i="7"/>
  <c r="G2262" i="7"/>
  <c r="J2262" i="7" s="1"/>
  <c r="G2261" i="7"/>
  <c r="J2261" i="7" s="1"/>
  <c r="G2260" i="7"/>
  <c r="J2260" i="7" s="1"/>
  <c r="G2259" i="7"/>
  <c r="J2259" i="7" s="1"/>
  <c r="G2258" i="7"/>
  <c r="J2258" i="7" s="1"/>
  <c r="G2128" i="7"/>
  <c r="J2128" i="7" s="1"/>
  <c r="G2127" i="7"/>
  <c r="J2127" i="7" s="1"/>
  <c r="J2126" i="7"/>
  <c r="G2126" i="7"/>
  <c r="G2125" i="7"/>
  <c r="J2125" i="7" s="1"/>
  <c r="G2124" i="7"/>
  <c r="J2124" i="7" s="1"/>
  <c r="G2123" i="7"/>
  <c r="J2123" i="7" s="1"/>
  <c r="G2122" i="7"/>
  <c r="J2122" i="7" s="1"/>
  <c r="G2121" i="7"/>
  <c r="J2121" i="7" s="1"/>
  <c r="G2120" i="7"/>
  <c r="J2120" i="7" s="1"/>
  <c r="G2119" i="7"/>
  <c r="J2119" i="7" s="1"/>
  <c r="J2118" i="7"/>
  <c r="G2118" i="7"/>
  <c r="G2117" i="7"/>
  <c r="J2117" i="7" s="1"/>
  <c r="G2058" i="7"/>
  <c r="J2058" i="7" s="1"/>
  <c r="G2057" i="7"/>
  <c r="J2057" i="7" s="1"/>
  <c r="G2056" i="7"/>
  <c r="J2056" i="7" s="1"/>
  <c r="G2055" i="7"/>
  <c r="J2055" i="7" s="1"/>
  <c r="G2054" i="7"/>
  <c r="J2054" i="7" s="1"/>
  <c r="G2053" i="7"/>
  <c r="J2053" i="7" s="1"/>
  <c r="J2052" i="7"/>
  <c r="G2052" i="7"/>
  <c r="G2051" i="7"/>
  <c r="J2051" i="7" s="1"/>
  <c r="G2050" i="7"/>
  <c r="J2050" i="7" s="1"/>
  <c r="G1706" i="7"/>
  <c r="J1706" i="7" s="1"/>
  <c r="G1705" i="7"/>
  <c r="J1705" i="7" s="1"/>
  <c r="G1704" i="7"/>
  <c r="J1704" i="7" s="1"/>
  <c r="G1703" i="7"/>
  <c r="J1703" i="7" s="1"/>
  <c r="G1702" i="7"/>
  <c r="J1702" i="7" s="1"/>
  <c r="J1701" i="7"/>
  <c r="G1701" i="7"/>
  <c r="G1700" i="7"/>
  <c r="J1700" i="7" s="1"/>
  <c r="G1699" i="7"/>
  <c r="J1699" i="7" s="1"/>
  <c r="G1698" i="7"/>
  <c r="J1698" i="7" s="1"/>
  <c r="G1697" i="7"/>
  <c r="J1697" i="7" s="1"/>
  <c r="G1696" i="7"/>
  <c r="J1696" i="7" s="1"/>
  <c r="G1563" i="7"/>
  <c r="J1563" i="7" s="1"/>
  <c r="G1562" i="7"/>
  <c r="J1562" i="7" s="1"/>
  <c r="J1561" i="7"/>
  <c r="G1561" i="7"/>
  <c r="G1560" i="7"/>
  <c r="J1560" i="7" s="1"/>
  <c r="G1559" i="7"/>
  <c r="J1559" i="7" s="1"/>
  <c r="G1558" i="7"/>
  <c r="J1558" i="7" s="1"/>
  <c r="G1557" i="7"/>
  <c r="J1557" i="7" s="1"/>
  <c r="G1556" i="7"/>
  <c r="J1556" i="7" s="1"/>
  <c r="G1555" i="7"/>
  <c r="J1555" i="7" s="1"/>
  <c r="G1554" i="7"/>
  <c r="J1554" i="7" s="1"/>
  <c r="J1553" i="7"/>
  <c r="G1553" i="7"/>
  <c r="G1439" i="7"/>
  <c r="J1439" i="7" s="1"/>
  <c r="G1438" i="7"/>
  <c r="J1438" i="7" s="1"/>
  <c r="G1437" i="7"/>
  <c r="J1437" i="7" s="1"/>
  <c r="G1436" i="7"/>
  <c r="J1436" i="7" s="1"/>
  <c r="G1435" i="7"/>
  <c r="J1435" i="7" s="1"/>
  <c r="G1434" i="7"/>
  <c r="J1434" i="7" s="1"/>
  <c r="G1346" i="7"/>
  <c r="J1346" i="7" s="1"/>
  <c r="J1345" i="7"/>
  <c r="G1345" i="7"/>
  <c r="G1344" i="7"/>
  <c r="J1344" i="7" s="1"/>
  <c r="G1343" i="7"/>
  <c r="J1343" i="7" s="1"/>
  <c r="G1342" i="7"/>
  <c r="J1342" i="7" s="1"/>
  <c r="G1341" i="7"/>
  <c r="J1341" i="7" s="1"/>
  <c r="G1340" i="7"/>
  <c r="J1340" i="7" s="1"/>
  <c r="G1228" i="7"/>
  <c r="J1228" i="7" s="1"/>
  <c r="G1227" i="7"/>
  <c r="J1227" i="7" s="1"/>
  <c r="J1226" i="7"/>
  <c r="G1226" i="7"/>
  <c r="G1225" i="7"/>
  <c r="J1225" i="7" s="1"/>
  <c r="G1224" i="7"/>
  <c r="J1224" i="7" s="1"/>
  <c r="G1223" i="7"/>
  <c r="J1223" i="7" s="1"/>
  <c r="G1222" i="7"/>
  <c r="J1222" i="7" s="1"/>
  <c r="G831" i="7"/>
  <c r="J831" i="7" s="1"/>
  <c r="G830" i="7"/>
  <c r="J830" i="7" s="1"/>
  <c r="G829" i="7"/>
  <c r="J829" i="7" s="1"/>
  <c r="J828" i="7"/>
  <c r="G828" i="7"/>
  <c r="G652" i="7"/>
  <c r="J652" i="7" s="1"/>
  <c r="G651" i="7"/>
  <c r="J651" i="7" s="1"/>
  <c r="G650" i="7"/>
  <c r="J650" i="7" s="1"/>
  <c r="G649" i="7"/>
  <c r="J649" i="7" s="1"/>
  <c r="G648" i="7"/>
  <c r="J648" i="7" s="1"/>
  <c r="G647" i="7"/>
  <c r="J647" i="7" s="1"/>
  <c r="G646" i="7"/>
  <c r="J646" i="7" s="1"/>
  <c r="J450" i="7"/>
  <c r="G450" i="7"/>
  <c r="G449" i="7"/>
  <c r="J449" i="7" s="1"/>
  <c r="G448" i="7"/>
  <c r="J448" i="7" s="1"/>
  <c r="G447" i="7"/>
  <c r="J447" i="7" s="1"/>
  <c r="G446" i="7"/>
  <c r="J446" i="7" s="1"/>
  <c r="G445" i="7"/>
  <c r="J445" i="7" s="1"/>
  <c r="G444" i="7"/>
  <c r="J444" i="7" s="1"/>
  <c r="G443" i="7"/>
  <c r="J443" i="7" s="1"/>
  <c r="J307" i="7"/>
  <c r="G307" i="7"/>
  <c r="G306" i="7"/>
  <c r="J306" i="7" s="1"/>
  <c r="G305" i="7"/>
  <c r="J305" i="7" s="1"/>
  <c r="G304" i="7"/>
  <c r="J304" i="7" s="1"/>
  <c r="G303" i="7"/>
  <c r="J303" i="7" s="1"/>
  <c r="G302" i="7"/>
  <c r="J302" i="7" s="1"/>
  <c r="G301" i="7"/>
  <c r="J301" i="7" s="1"/>
  <c r="G300" i="7"/>
  <c r="J300" i="7" s="1"/>
  <c r="M3348" i="7"/>
  <c r="M2551" i="7"/>
  <c r="M1256" i="7"/>
  <c r="M4689" i="7"/>
  <c r="M1533" i="7"/>
  <c r="M189" i="7"/>
  <c r="M971" i="7"/>
  <c r="M3828" i="7"/>
  <c r="M1063" i="7"/>
  <c r="M3214" i="7"/>
  <c r="M4117" i="7"/>
  <c r="M1690" i="7"/>
  <c r="M784" i="7"/>
  <c r="M2081" i="7"/>
  <c r="M3260" i="7"/>
  <c r="M4" i="7"/>
  <c r="M2143" i="7"/>
  <c r="M1938" i="7"/>
  <c r="M13" i="7"/>
  <c r="M1361" i="7"/>
  <c r="M983" i="7"/>
  <c r="M3058" i="7"/>
  <c r="M1133" i="7"/>
  <c r="M4060" i="7"/>
  <c r="M4061" i="7"/>
  <c r="M4910" i="7"/>
  <c r="M4911" i="7"/>
  <c r="M5108" i="7"/>
  <c r="M4633" i="7"/>
  <c r="M2525" i="7"/>
  <c r="M1258" i="7"/>
  <c r="M4456" i="7"/>
  <c r="M2046" i="7"/>
  <c r="M314" i="7"/>
  <c r="M1941" i="7"/>
  <c r="M105" i="7"/>
  <c r="M1529" i="7"/>
  <c r="M3169" i="7"/>
  <c r="M809" i="7"/>
  <c r="M1495" i="7"/>
  <c r="M3031" i="7"/>
  <c r="M3249" i="7"/>
  <c r="M3495" i="7"/>
  <c r="M3794" i="7"/>
  <c r="M4041" i="7"/>
  <c r="M49" i="7"/>
  <c r="M1134" i="7"/>
  <c r="M4062" i="7"/>
  <c r="M4063" i="7"/>
  <c r="M4912" i="7"/>
  <c r="M4913" i="7"/>
  <c r="M4914" i="7"/>
  <c r="M4915" i="7"/>
  <c r="M2976" i="7"/>
  <c r="M1689" i="7"/>
  <c r="M3887" i="7"/>
  <c r="M3170" i="7"/>
  <c r="M335" i="7"/>
  <c r="M990" i="7"/>
  <c r="M4946" i="7"/>
  <c r="M334" i="7"/>
  <c r="M1566" i="7"/>
  <c r="M669" i="7"/>
  <c r="M863" i="7"/>
  <c r="M2715" i="7"/>
  <c r="M2749" i="7"/>
  <c r="M319" i="7"/>
  <c r="M320" i="7"/>
  <c r="M1362" i="7"/>
  <c r="M851" i="7"/>
  <c r="M2867" i="7"/>
  <c r="M2899" i="7"/>
  <c r="M3032" i="7"/>
  <c r="M3033" i="7"/>
  <c r="M3450" i="7"/>
  <c r="M3451" i="7"/>
  <c r="M3704" i="7"/>
  <c r="M3705" i="7"/>
  <c r="M4042" i="7"/>
  <c r="M4043" i="7"/>
  <c r="M4044" i="7"/>
  <c r="M50" i="7"/>
  <c r="M51" i="7"/>
  <c r="M1135" i="7"/>
  <c r="M1136" i="7"/>
  <c r="M1137" i="7"/>
  <c r="M1138" i="7"/>
  <c r="M4064" i="7"/>
  <c r="M4065" i="7"/>
  <c r="M4916" i="7"/>
  <c r="M4917" i="7"/>
  <c r="M4918" i="7"/>
  <c r="M4919" i="7"/>
  <c r="M4920" i="7"/>
  <c r="M5010" i="7"/>
  <c r="M5063" i="7"/>
  <c r="M5011" i="7"/>
  <c r="M3262" i="7"/>
  <c r="M2734" i="7"/>
  <c r="M4950" i="7"/>
  <c r="M1412" i="7"/>
  <c r="M2250" i="7"/>
  <c r="M2994" i="7"/>
  <c r="M2995" i="7"/>
  <c r="M1447" i="7"/>
  <c r="M2047" i="7"/>
  <c r="M198" i="7"/>
  <c r="M2807" i="7"/>
  <c r="M2808" i="7"/>
  <c r="M2835" i="7"/>
  <c r="M3034" i="7"/>
  <c r="M3250" i="7"/>
  <c r="M3496" i="7"/>
  <c r="M3706" i="7"/>
  <c r="M3795" i="7"/>
  <c r="M52" i="7"/>
  <c r="M53" i="7"/>
  <c r="M1139" i="7"/>
  <c r="M1140" i="7"/>
  <c r="M1141" i="7"/>
  <c r="M1142" i="7"/>
  <c r="M1143" i="7"/>
  <c r="M1144" i="7"/>
  <c r="M4066" i="7"/>
  <c r="M4067" i="7"/>
  <c r="M4068" i="7"/>
  <c r="M4069" i="7"/>
  <c r="M5012" i="7"/>
  <c r="M5013" i="7"/>
  <c r="M5014" i="7"/>
  <c r="M5015" i="7"/>
  <c r="M5016" i="7"/>
  <c r="M5111" i="7"/>
  <c r="M4658" i="7"/>
  <c r="M656" i="7"/>
  <c r="M1908" i="7"/>
  <c r="M1364" i="7"/>
  <c r="M4980" i="7"/>
  <c r="M3796" i="7"/>
  <c r="M4045" i="7"/>
  <c r="M54" i="7"/>
  <c r="M1145" i="7"/>
  <c r="M1146" i="7"/>
  <c r="M4070" i="7"/>
  <c r="M4071" i="7"/>
  <c r="M4072" i="7"/>
  <c r="M5017" i="7"/>
  <c r="M5018" i="7"/>
  <c r="M5019" i="7"/>
  <c r="M5020" i="7"/>
  <c r="M5076" i="7"/>
  <c r="M890" i="7"/>
  <c r="M4688" i="7"/>
  <c r="M2016" i="7"/>
  <c r="M191" i="7"/>
  <c r="M5109" i="7"/>
  <c r="M834" i="7"/>
  <c r="M1247" i="7"/>
  <c r="M1707" i="7"/>
  <c r="M3504" i="7"/>
  <c r="M286" i="7"/>
  <c r="M2227" i="7"/>
  <c r="M1051" i="7"/>
  <c r="M1680" i="7"/>
  <c r="M2868" i="7"/>
  <c r="M3707" i="7"/>
  <c r="M55" i="7"/>
  <c r="M1147" i="7"/>
  <c r="M5021" i="7"/>
  <c r="M269" i="7"/>
  <c r="M2497" i="7"/>
  <c r="M1804" i="7"/>
  <c r="M1107" i="7"/>
  <c r="M107" i="7"/>
  <c r="M1446" i="7"/>
  <c r="M989" i="7"/>
  <c r="M1759" i="7"/>
  <c r="M128" i="7"/>
  <c r="M403" i="7"/>
  <c r="M4457" i="7"/>
  <c r="M5004" i="7"/>
  <c r="M4690" i="7"/>
  <c r="M1058" i="7"/>
  <c r="M2254" i="7"/>
  <c r="M3882" i="7"/>
  <c r="M4836" i="7"/>
  <c r="M1726" i="7"/>
  <c r="M2869" i="7"/>
  <c r="M3797" i="7"/>
  <c r="M3798" i="7"/>
  <c r="M3799" i="7"/>
  <c r="M4046" i="7"/>
  <c r="M4047" i="7"/>
  <c r="M4048" i="7"/>
  <c r="M1148" i="7"/>
  <c r="M4073" i="7"/>
  <c r="M4074" i="7"/>
  <c r="M4075" i="7"/>
  <c r="M4223" i="7"/>
  <c r="M4224" i="7"/>
  <c r="M4225" i="7"/>
  <c r="M4226" i="7"/>
  <c r="M5022" i="7"/>
  <c r="M5023" i="7"/>
  <c r="M5024" i="7"/>
  <c r="M5025" i="7"/>
  <c r="M5026" i="7"/>
  <c r="M5027" i="7"/>
  <c r="M2524" i="7"/>
  <c r="M2982" i="7"/>
  <c r="M988" i="7"/>
  <c r="M398" i="7"/>
  <c r="M4988" i="7"/>
  <c r="M1826" i="7"/>
  <c r="M1922" i="7"/>
  <c r="M1541" i="7"/>
  <c r="M632" i="7"/>
  <c r="M3059" i="7"/>
  <c r="M3060" i="7"/>
  <c r="M3251" i="7"/>
  <c r="M4049" i="7"/>
  <c r="M1149" i="7"/>
  <c r="M1150" i="7"/>
  <c r="M4227" i="7"/>
  <c r="M5028" i="7"/>
  <c r="M5029" i="7"/>
  <c r="M3061" i="7"/>
  <c r="M3708" i="7"/>
  <c r="M1151" i="7"/>
  <c r="M4228" i="7"/>
  <c r="M1764" i="7"/>
  <c r="M3555" i="7"/>
  <c r="M991" i="7"/>
  <c r="M2123" i="7"/>
  <c r="M454" i="7"/>
  <c r="M4636" i="7"/>
  <c r="M5165" i="7"/>
  <c r="M3911" i="7"/>
  <c r="M333" i="7"/>
  <c r="M5177" i="7"/>
  <c r="M1363" i="7"/>
  <c r="M452" i="7"/>
  <c r="M674" i="7"/>
  <c r="M1052" i="7"/>
  <c r="M4405" i="7"/>
  <c r="M694" i="7"/>
  <c r="M1606" i="7"/>
  <c r="M2836" i="7"/>
  <c r="M3452" i="7"/>
  <c r="M3453" i="7"/>
  <c r="M3709" i="7"/>
  <c r="M56" i="7"/>
  <c r="M57" i="7"/>
  <c r="M1152" i="7"/>
  <c r="M1153" i="7"/>
  <c r="M1154" i="7"/>
  <c r="M1155" i="7"/>
  <c r="M1156" i="7"/>
  <c r="M4229" i="7"/>
  <c r="M3927" i="7"/>
  <c r="M1785" i="7"/>
  <c r="M5096" i="7"/>
  <c r="M5183" i="7"/>
  <c r="M643" i="7"/>
  <c r="M33" i="7"/>
  <c r="M852" i="7"/>
  <c r="M3800" i="7"/>
  <c r="M1072" i="7"/>
  <c r="M2267" i="7"/>
  <c r="M3062" i="7"/>
  <c r="M3104" i="7"/>
  <c r="M3105" i="7"/>
  <c r="M3252" i="7"/>
  <c r="M3253" i="7"/>
  <c r="M3497" i="7"/>
  <c r="M3801" i="7"/>
  <c r="M3802" i="7"/>
  <c r="M4050" i="7"/>
  <c r="M58" i="7"/>
  <c r="M1157" i="7"/>
  <c r="M1158" i="7"/>
  <c r="M1159" i="7"/>
  <c r="M4230" i="7"/>
  <c r="M5030" i="7"/>
  <c r="M5031" i="7"/>
  <c r="M5032" i="7"/>
  <c r="M5033" i="7"/>
  <c r="M5034" i="7"/>
  <c r="M5035" i="7"/>
  <c r="M5036" i="7"/>
  <c r="M5112" i="7"/>
  <c r="M3215" i="7"/>
  <c r="M1827" i="7"/>
  <c r="M39" i="7"/>
  <c r="M917" i="7"/>
  <c r="M2647" i="7"/>
  <c r="M2870" i="7"/>
  <c r="M2871" i="7"/>
  <c r="M3454" i="7"/>
  <c r="M4051" i="7"/>
  <c r="M59" i="7"/>
  <c r="M60" i="7"/>
  <c r="M1160" i="7"/>
  <c r="M1161" i="7"/>
  <c r="M4231" i="7"/>
  <c r="M4232" i="7"/>
  <c r="M4233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1527" i="7"/>
  <c r="M4608" i="7"/>
  <c r="M622" i="7"/>
  <c r="M264" i="7"/>
  <c r="M1232" i="7"/>
  <c r="M3550" i="7"/>
  <c r="M1528" i="7"/>
  <c r="M3305" i="7"/>
  <c r="M1901" i="7"/>
  <c r="M3502" i="7"/>
  <c r="M4850" i="7"/>
  <c r="M4959" i="7"/>
  <c r="M3874" i="7"/>
  <c r="M2544" i="7"/>
  <c r="M3829" i="7"/>
  <c r="M1261" i="7"/>
  <c r="M5097" i="7"/>
  <c r="M1453" i="7"/>
  <c r="M3063" i="7"/>
  <c r="M3106" i="7"/>
  <c r="M3107" i="7"/>
  <c r="M3254" i="7"/>
  <c r="M3710" i="7"/>
  <c r="M3803" i="7"/>
  <c r="M4052" i="7"/>
  <c r="M4053" i="7"/>
  <c r="M4054" i="7"/>
  <c r="M1263" i="7"/>
  <c r="M1264" i="7"/>
  <c r="M1265" i="7"/>
  <c r="M4234" i="7"/>
  <c r="M4235" i="7"/>
  <c r="M5050" i="7"/>
  <c r="M5051" i="7"/>
  <c r="M5052" i="7"/>
  <c r="M5053" i="7"/>
  <c r="M5054" i="7"/>
  <c r="M5055" i="7"/>
  <c r="M2553" i="7"/>
  <c r="M4362" i="7"/>
  <c r="M332" i="7"/>
  <c r="M5153" i="7"/>
  <c r="M833" i="7"/>
  <c r="M1708" i="7"/>
  <c r="M2244" i="7"/>
  <c r="M3856" i="7"/>
  <c r="M3498" i="7"/>
  <c r="M3859" i="7"/>
  <c r="M2048" i="7"/>
  <c r="M5078" i="7"/>
  <c r="M1896" i="7"/>
  <c r="M1765" i="7"/>
  <c r="M1496" i="7"/>
  <c r="M2900" i="7"/>
  <c r="M3108" i="7"/>
  <c r="M3711" i="7"/>
  <c r="M61" i="7"/>
  <c r="M62" i="7"/>
  <c r="M1266" i="7"/>
  <c r="M1267" i="7"/>
  <c r="M1268" i="7"/>
  <c r="M4236" i="7"/>
  <c r="M5056" i="7"/>
  <c r="M2049" i="7"/>
  <c r="M3575" i="7"/>
  <c r="M2545" i="7"/>
  <c r="M2787" i="7"/>
  <c r="M4839" i="7"/>
  <c r="M1322" i="7"/>
  <c r="M1805" i="7"/>
  <c r="M2268" i="7"/>
  <c r="M1657" i="7"/>
  <c r="M139" i="7"/>
  <c r="M1423" i="7"/>
  <c r="M1077" i="7"/>
  <c r="M192" i="7"/>
  <c r="M1125" i="7"/>
  <c r="M1365" i="7"/>
  <c r="M3017" i="7"/>
  <c r="M42" i="7"/>
  <c r="M3880" i="7"/>
  <c r="M2648" i="7"/>
  <c r="M3712" i="7"/>
  <c r="M3804" i="7"/>
  <c r="M63" i="7"/>
  <c r="M64" i="7"/>
  <c r="M1269" i="7"/>
  <c r="M1270" i="7"/>
  <c r="M1271" i="7"/>
  <c r="M1272" i="7"/>
  <c r="M4237" i="7"/>
  <c r="M4238" i="7"/>
  <c r="M4239" i="7"/>
  <c r="M4240" i="7"/>
  <c r="M4241" i="7"/>
  <c r="M4242" i="7"/>
  <c r="M5057" i="7"/>
  <c r="M5058" i="7"/>
  <c r="M5059" i="7"/>
  <c r="M5060" i="7"/>
  <c r="M5061" i="7"/>
  <c r="M5062" i="7"/>
  <c r="M1767" i="7"/>
  <c r="M3261" i="7"/>
  <c r="M4148" i="7"/>
  <c r="M5164" i="7"/>
  <c r="M2021" i="7"/>
  <c r="M2498" i="7"/>
  <c r="M5152" i="7"/>
  <c r="M2103" i="7"/>
  <c r="M5169" i="7"/>
  <c r="M4976" i="7"/>
  <c r="M164" i="7"/>
  <c r="M4812" i="7"/>
  <c r="M4958" i="7"/>
  <c r="M1427" i="7"/>
  <c r="M4136" i="7"/>
  <c r="M3499" i="7"/>
  <c r="M3805" i="7"/>
  <c r="M4055" i="7"/>
  <c r="M65" i="7"/>
  <c r="M1273" i="7"/>
  <c r="M4243" i="7"/>
  <c r="M4244" i="7"/>
  <c r="M5155" i="7"/>
  <c r="M4817" i="7"/>
  <c r="M1534" i="7"/>
  <c r="M3551" i="7"/>
  <c r="M133" i="7"/>
  <c r="M4056" i="7"/>
  <c r="M66" i="7"/>
  <c r="M4245" i="7"/>
  <c r="M4246" i="7"/>
  <c r="M4247" i="7"/>
  <c r="M4248" i="7"/>
  <c r="M4249" i="7"/>
  <c r="M5156" i="7"/>
  <c r="M5157" i="7"/>
  <c r="M5158" i="7"/>
  <c r="M5151" i="7"/>
  <c r="M699" i="7"/>
  <c r="M1618" i="7"/>
  <c r="M3500" i="7"/>
  <c r="M1274" i="7"/>
  <c r="M4250" i="7"/>
  <c r="M4251" i="7"/>
  <c r="M5159" i="7"/>
  <c r="M5160" i="7"/>
  <c r="M5161" i="7"/>
  <c r="M5162" i="7"/>
  <c r="M2785" i="7"/>
  <c r="M3020" i="7"/>
  <c r="M2034" i="7"/>
  <c r="M4112" i="7"/>
  <c r="M321" i="7"/>
  <c r="M1448" i="7"/>
  <c r="M3806" i="7"/>
  <c r="M4057" i="7"/>
  <c r="M1275" i="7"/>
  <c r="M1276" i="7"/>
  <c r="M1277" i="7"/>
  <c r="M5163" i="7"/>
  <c r="M79" i="7"/>
  <c r="M80" i="7"/>
  <c r="M3337" i="7"/>
  <c r="M2649" i="7"/>
  <c r="M3171" i="7"/>
  <c r="M3889" i="7"/>
  <c r="M1189" i="7"/>
  <c r="M832" i="7"/>
  <c r="M4818" i="7"/>
  <c r="M2557" i="7"/>
  <c r="M2210" i="7"/>
  <c r="M1727" i="7"/>
  <c r="M2669" i="7"/>
  <c r="M3035" i="7"/>
  <c r="M3455" i="7"/>
  <c r="M1278" i="7"/>
  <c r="M4252" i="7"/>
  <c r="M81" i="7"/>
  <c r="M82" i="7"/>
  <c r="M83" i="7"/>
  <c r="M84" i="7"/>
  <c r="M1413" i="7"/>
  <c r="M936" i="7"/>
  <c r="M2837" i="7"/>
  <c r="M3255" i="7"/>
  <c r="M3256" i="7"/>
  <c r="M3456" i="7"/>
  <c r="M4253" i="7"/>
  <c r="M4254" i="7"/>
  <c r="M4255" i="7"/>
  <c r="M85" i="7"/>
  <c r="M86" i="7"/>
  <c r="M300" i="7"/>
  <c r="M301" i="7"/>
  <c r="M302" i="7"/>
  <c r="M303" i="7"/>
  <c r="M4256" i="7"/>
  <c r="M4257" i="7"/>
  <c r="M4258" i="7"/>
  <c r="M4259" i="7"/>
  <c r="M3807" i="7"/>
  <c r="M3257" i="7"/>
  <c r="M2670" i="7"/>
  <c r="M1497" i="7"/>
  <c r="M677" i="7"/>
  <c r="M188" i="7"/>
  <c r="M1353" i="7"/>
  <c r="M5185" i="7"/>
  <c r="M792" i="7"/>
  <c r="M2947" i="7"/>
  <c r="M1829" i="7"/>
  <c r="M3925" i="7"/>
  <c r="M836" i="7"/>
  <c r="M1079" i="7"/>
  <c r="M1250" i="7"/>
  <c r="M2095" i="7"/>
  <c r="M1793" i="7"/>
  <c r="M1675" i="7"/>
  <c r="M458" i="7"/>
  <c r="M1536" i="7"/>
  <c r="M2251" i="7"/>
  <c r="M4401" i="7"/>
  <c r="M1454" i="7"/>
  <c r="M473" i="7"/>
  <c r="M3036" i="7"/>
  <c r="M4260" i="7"/>
  <c r="M4261" i="7"/>
  <c r="M87" i="7"/>
  <c r="M3920" i="7"/>
  <c r="M304" i="7"/>
  <c r="M2223" i="7"/>
  <c r="M3176" i="7"/>
  <c r="M2650" i="7"/>
  <c r="M4659" i="7"/>
  <c r="M345" i="7"/>
  <c r="M397" i="7"/>
  <c r="M2788" i="7"/>
  <c r="M4137" i="7"/>
  <c r="M2946" i="7"/>
  <c r="M1693" i="7"/>
  <c r="M962" i="7"/>
  <c r="M1470" i="7"/>
  <c r="M2671" i="7"/>
  <c r="M3501" i="7"/>
  <c r="M3713" i="7"/>
  <c r="M1279" i="7"/>
  <c r="M1280" i="7"/>
  <c r="M134" i="7"/>
  <c r="M4135" i="7"/>
  <c r="M4832" i="7"/>
  <c r="M2838" i="7"/>
  <c r="M3258" i="7"/>
  <c r="M3634" i="7"/>
  <c r="M88" i="7"/>
  <c r="M2526" i="7"/>
  <c r="M659" i="7"/>
  <c r="M89" i="7"/>
  <c r="M90" i="7"/>
  <c r="M91" i="7"/>
  <c r="M92" i="7"/>
  <c r="M1281" i="7"/>
  <c r="M3457" i="7"/>
  <c r="M963" i="7"/>
  <c r="M5098" i="7"/>
  <c r="M116" i="7"/>
  <c r="M864" i="7"/>
  <c r="M661" i="7"/>
  <c r="M3349" i="7"/>
  <c r="M3334" i="7"/>
  <c r="M1895" i="7"/>
  <c r="M4262" i="7"/>
  <c r="M4263" i="7"/>
  <c r="M67" i="7"/>
  <c r="M3808" i="7"/>
  <c r="M3259" i="7"/>
  <c r="M3387" i="7"/>
  <c r="M2901" i="7"/>
  <c r="M1619" i="7"/>
  <c r="M1498" i="7"/>
  <c r="M984" i="7"/>
  <c r="M5099" i="7"/>
  <c r="M1789" i="7"/>
  <c r="M2239" i="7"/>
  <c r="M1073" i="7"/>
  <c r="M3921" i="7"/>
  <c r="M2963" i="7"/>
  <c r="M1431" i="7"/>
  <c r="M147" i="7"/>
  <c r="M3037" i="7"/>
  <c r="M3809" i="7"/>
  <c r="M1282" i="7"/>
  <c r="M1283" i="7"/>
  <c r="M4264" i="7"/>
  <c r="M4265" i="7"/>
  <c r="M93" i="7"/>
  <c r="M94" i="7"/>
  <c r="M95" i="7"/>
  <c r="M629" i="7"/>
  <c r="M1790" i="7"/>
  <c r="M2035" i="7"/>
  <c r="M4400" i="7"/>
  <c r="M1284" i="7"/>
  <c r="M4266" i="7"/>
  <c r="M4267" i="7"/>
  <c r="M4268" i="7"/>
  <c r="M96" i="7"/>
  <c r="M97" i="7"/>
  <c r="M3064" i="7"/>
  <c r="M3714" i="7"/>
  <c r="M4165" i="7"/>
  <c r="M68" i="7"/>
  <c r="M1285" i="7"/>
  <c r="M1286" i="7"/>
  <c r="M4269" i="7"/>
  <c r="M4270" i="7"/>
  <c r="M4271" i="7"/>
  <c r="M4272" i="7"/>
  <c r="M98" i="7"/>
  <c r="M3912" i="7"/>
  <c r="M941" i="7"/>
  <c r="M3565" i="7"/>
  <c r="M167" i="7"/>
  <c r="M613" i="7"/>
  <c r="M4416" i="7"/>
  <c r="M2651" i="7"/>
  <c r="M2809" i="7"/>
  <c r="M2839" i="7"/>
  <c r="M3038" i="7"/>
  <c r="M3715" i="7"/>
  <c r="M3810" i="7"/>
  <c r="M4166" i="7"/>
  <c r="M4167" i="7"/>
  <c r="M4273" i="7"/>
  <c r="M4274" i="7"/>
  <c r="M4275" i="7"/>
  <c r="M4276" i="7"/>
  <c r="M99" i="7"/>
  <c r="M100" i="7"/>
  <c r="M1048" i="7"/>
  <c r="M665" i="7"/>
  <c r="M4639" i="7"/>
  <c r="M1575" i="7"/>
  <c r="M327" i="7"/>
  <c r="M5191" i="7"/>
  <c r="M5100" i="7"/>
  <c r="M4840" i="7"/>
  <c r="M1049" i="7"/>
  <c r="M3603" i="7"/>
  <c r="M2733" i="7"/>
  <c r="M4977" i="7"/>
  <c r="M4430" i="7"/>
  <c r="M675" i="7"/>
  <c r="M2033" i="7"/>
  <c r="M1728" i="7"/>
  <c r="M3458" i="7"/>
  <c r="M1471" i="7"/>
  <c r="M3039" i="7"/>
  <c r="M3459" i="7"/>
  <c r="M3635" i="7"/>
  <c r="M3716" i="7"/>
  <c r="M4277" i="7"/>
  <c r="M3065" i="7"/>
  <c r="M3636" i="7"/>
  <c r="M1287" i="7"/>
  <c r="M1441" i="7"/>
  <c r="M2968" i="7"/>
  <c r="M4278" i="7"/>
  <c r="M2996" i="7"/>
  <c r="M825" i="7"/>
  <c r="M1577" i="7"/>
  <c r="M1231" i="7"/>
  <c r="M1190" i="7"/>
  <c r="M861" i="7"/>
  <c r="M3860" i="7"/>
  <c r="M4095" i="7"/>
  <c r="M4626" i="7"/>
  <c r="M2652" i="7"/>
  <c r="M1124" i="7"/>
  <c r="M3633" i="7"/>
  <c r="M3384" i="7"/>
  <c r="M4837" i="7"/>
  <c r="M459" i="7"/>
  <c r="M1354" i="7"/>
  <c r="M2653" i="7"/>
  <c r="M4168" i="7"/>
  <c r="M69" i="7"/>
  <c r="M101" i="7"/>
  <c r="M102" i="7"/>
  <c r="M210" i="7"/>
  <c r="M5088" i="7"/>
  <c r="M1711" i="7"/>
  <c r="M460" i="7"/>
  <c r="M695" i="7"/>
  <c r="M3717" i="7"/>
  <c r="M70" i="7"/>
  <c r="M211" i="7"/>
  <c r="M212" i="7"/>
  <c r="M1567" i="7"/>
  <c r="M3040" i="7"/>
  <c r="M71" i="7"/>
  <c r="M213" i="7"/>
  <c r="M214" i="7"/>
  <c r="M1455" i="7"/>
  <c r="M1456" i="7"/>
  <c r="M3562" i="7"/>
  <c r="M1729" i="7"/>
  <c r="M1730" i="7"/>
  <c r="M1457" i="7"/>
  <c r="M2999" i="7"/>
  <c r="M1731" i="7"/>
  <c r="M1732" i="7"/>
  <c r="M1733" i="7"/>
  <c r="M3000" i="7"/>
  <c r="M135" i="7"/>
  <c r="M1734" i="7"/>
  <c r="M1735" i="7"/>
  <c r="M1736" i="7"/>
  <c r="M1458" i="7"/>
  <c r="M1737" i="7"/>
  <c r="M1738" i="7"/>
  <c r="M43" i="7"/>
  <c r="M136" i="7"/>
  <c r="M1459" i="7"/>
  <c r="M1460" i="7"/>
  <c r="M1739" i="7"/>
  <c r="M1740" i="7"/>
  <c r="M3001" i="7"/>
  <c r="M1741" i="7"/>
  <c r="M1742" i="7"/>
  <c r="M1743" i="7"/>
  <c r="M1744" i="7"/>
  <c r="M1745" i="7"/>
  <c r="M1746" i="7"/>
  <c r="M1747" i="7"/>
  <c r="M137" i="7"/>
  <c r="M2736" i="7"/>
  <c r="M1748" i="7"/>
  <c r="M1749" i="7"/>
  <c r="M1750" i="7"/>
  <c r="M1461" i="7"/>
  <c r="M1751" i="7"/>
  <c r="M1752" i="7"/>
  <c r="M1462" i="7"/>
  <c r="M4363" i="7"/>
  <c r="M4108" i="7"/>
  <c r="M1753" i="7"/>
  <c r="M1754" i="7"/>
  <c r="M1755" i="7"/>
  <c r="M1463" i="7"/>
  <c r="M1464" i="7"/>
  <c r="M1465" i="7"/>
  <c r="M1756" i="7"/>
  <c r="M1757" i="7"/>
  <c r="M1812" i="7"/>
  <c r="M1813" i="7"/>
  <c r="M292" i="7"/>
  <c r="M1831" i="7"/>
  <c r="M1814" i="7"/>
  <c r="M1568" i="7"/>
  <c r="M1832" i="7"/>
  <c r="M1833" i="7"/>
  <c r="M293" i="7"/>
  <c r="M1834" i="7"/>
  <c r="M1835" i="7"/>
  <c r="M1836" i="7"/>
  <c r="M1815" i="7"/>
  <c r="M1837" i="7"/>
  <c r="M3002" i="7"/>
  <c r="M3003" i="7"/>
  <c r="M4100" i="7"/>
  <c r="M5117" i="7"/>
  <c r="M305" i="7"/>
  <c r="M1816" i="7"/>
  <c r="M1838" i="7"/>
  <c r="M1817" i="7"/>
  <c r="M294" i="7"/>
  <c r="M4364" i="7"/>
  <c r="M1839" i="7"/>
  <c r="M1840" i="7"/>
  <c r="M1841" i="7"/>
  <c r="M1818" i="7"/>
  <c r="M295" i="7"/>
  <c r="M1842" i="7"/>
  <c r="M1819" i="7"/>
  <c r="M1820" i="7"/>
  <c r="M3004" i="7"/>
  <c r="M296" i="7"/>
  <c r="M3563" i="7"/>
  <c r="M3564" i="7"/>
  <c r="M1843" i="7"/>
  <c r="M1844" i="7"/>
  <c r="M1845" i="7"/>
  <c r="M1846" i="7"/>
  <c r="M1847" i="7"/>
  <c r="M3005" i="7"/>
  <c r="M1848" i="7"/>
  <c r="M3006" i="7"/>
  <c r="M4101" i="7"/>
  <c r="M5118" i="7"/>
  <c r="M1849" i="7"/>
  <c r="M1850" i="7"/>
  <c r="M3187" i="7"/>
  <c r="M4102" i="7"/>
  <c r="M5119" i="7"/>
  <c r="M297" i="7"/>
  <c r="M298" i="7"/>
  <c r="M4103" i="7"/>
  <c r="M4391" i="7"/>
  <c r="M1851" i="7"/>
  <c r="M1821" i="7"/>
  <c r="M3875" i="7"/>
  <c r="M1852" i="7"/>
  <c r="M1822" i="7"/>
  <c r="M3188" i="7"/>
  <c r="M1853" i="7"/>
  <c r="M1928" i="7"/>
  <c r="M1929" i="7"/>
  <c r="M3189" i="7"/>
  <c r="M1854" i="7"/>
  <c r="M3190" i="7"/>
  <c r="M299" i="7"/>
  <c r="M1855" i="7"/>
  <c r="M1856" i="7"/>
  <c r="M1857" i="7"/>
  <c r="M1930" i="7"/>
  <c r="M815" i="7"/>
  <c r="M3876" i="7"/>
  <c r="M816" i="7"/>
  <c r="M817" i="7"/>
  <c r="M4392" i="7"/>
  <c r="M4393" i="7"/>
  <c r="M1858" i="7"/>
  <c r="M1931" i="7"/>
  <c r="M1859" i="7"/>
  <c r="M1860" i="7"/>
  <c r="M1861" i="7"/>
  <c r="M1932" i="7"/>
  <c r="M3191" i="7"/>
  <c r="M3192" i="7"/>
  <c r="M947" i="7"/>
  <c r="M948" i="7"/>
  <c r="M3877" i="7"/>
  <c r="M1943" i="7"/>
  <c r="M1944" i="7"/>
  <c r="M1933" i="7"/>
  <c r="M1945" i="7"/>
  <c r="M1946" i="7"/>
  <c r="M1947" i="7"/>
  <c r="M1948" i="7"/>
  <c r="M1949" i="7"/>
  <c r="M949" i="7"/>
  <c r="M2956" i="7"/>
  <c r="M1950" i="7"/>
  <c r="M1951" i="7"/>
  <c r="M3193" i="7"/>
  <c r="M1952" i="7"/>
  <c r="M1934" i="7"/>
  <c r="M3194" i="7"/>
  <c r="M950" i="7"/>
  <c r="M951" i="7"/>
  <c r="M2957" i="7"/>
  <c r="M3263" i="7"/>
  <c r="M1935" i="7"/>
  <c r="M952" i="7"/>
  <c r="M1953" i="7"/>
  <c r="M1936" i="7"/>
  <c r="M1954" i="7"/>
  <c r="M2060" i="7"/>
  <c r="M3195" i="7"/>
  <c r="M4629" i="7"/>
  <c r="M1955" i="7"/>
  <c r="M1956" i="7"/>
  <c r="M1957" i="7"/>
  <c r="M1958" i="7"/>
  <c r="M1959" i="7"/>
  <c r="M2061" i="7"/>
  <c r="M3196" i="7"/>
  <c r="M3159" i="7"/>
  <c r="M1960" i="7"/>
  <c r="M1961" i="7"/>
  <c r="M1962" i="7"/>
  <c r="M2062" i="7"/>
  <c r="M1065" i="7"/>
  <c r="M1963" i="7"/>
  <c r="M1964" i="7"/>
  <c r="M1965" i="7"/>
  <c r="M1966" i="7"/>
  <c r="M1967" i="7"/>
  <c r="M1968" i="7"/>
  <c r="M4621" i="7"/>
  <c r="M1969" i="7"/>
  <c r="M1970" i="7"/>
  <c r="M3197" i="7"/>
  <c r="M1066" i="7"/>
  <c r="M2063" i="7"/>
  <c r="M3198" i="7"/>
  <c r="M1971" i="7"/>
  <c r="M1067" i="7"/>
  <c r="M1972" i="7"/>
  <c r="M1973" i="7"/>
  <c r="M2064" i="7"/>
  <c r="M1974" i="7"/>
  <c r="M1975" i="7"/>
  <c r="M1976" i="7"/>
  <c r="M2065" i="7"/>
  <c r="M1977" i="7"/>
  <c r="M1068" i="7"/>
  <c r="M2529" i="7"/>
  <c r="M1978" i="7"/>
  <c r="M1979" i="7"/>
  <c r="M1980" i="7"/>
  <c r="M2066" i="7"/>
  <c r="M2067" i="7"/>
  <c r="M1981" i="7"/>
  <c r="M1982" i="7"/>
  <c r="M4622" i="7"/>
  <c r="M1347" i="7"/>
  <c r="M3199" i="7"/>
  <c r="M1983" i="7"/>
  <c r="M2134" i="7"/>
  <c r="M1984" i="7"/>
  <c r="M1985" i="7"/>
  <c r="M1986" i="7"/>
  <c r="M1987" i="7"/>
  <c r="M3200" i="7"/>
  <c r="M1988" i="7"/>
  <c r="M2135" i="7"/>
  <c r="M2136" i="7"/>
  <c r="M2137" i="7"/>
  <c r="M2872" i="7"/>
  <c r="M3066" i="7"/>
  <c r="M72" i="7"/>
  <c r="M4279" i="7"/>
  <c r="M4280" i="7"/>
  <c r="M4281" i="7"/>
  <c r="M215" i="7"/>
  <c r="M216" i="7"/>
  <c r="M1989" i="7"/>
  <c r="M1990" i="7"/>
  <c r="M1991" i="7"/>
  <c r="M1992" i="7"/>
  <c r="M1993" i="7"/>
  <c r="M1069" i="7"/>
  <c r="M1994" i="7"/>
  <c r="M1995" i="7"/>
  <c r="M1996" i="7"/>
  <c r="M2138" i="7"/>
  <c r="M44" i="7"/>
  <c r="M1997" i="7"/>
  <c r="M1998" i="7"/>
  <c r="M1999" i="7"/>
  <c r="M2000" i="7"/>
  <c r="M2001" i="7"/>
  <c r="M2002" i="7"/>
  <c r="M4630" i="7"/>
  <c r="M4282" i="7"/>
  <c r="M217" i="7"/>
  <c r="M218" i="7"/>
  <c r="M219" i="7"/>
  <c r="M2003" i="7"/>
  <c r="M1070" i="7"/>
  <c r="M2004" i="7"/>
  <c r="M2005" i="7"/>
  <c r="M2139" i="7"/>
  <c r="M2140" i="7"/>
  <c r="M3201" i="7"/>
  <c r="M3913" i="7"/>
  <c r="M2006" i="7"/>
  <c r="M2007" i="7"/>
  <c r="M2141" i="7"/>
  <c r="M3354" i="7"/>
  <c r="M1214" i="7"/>
  <c r="M2008" i="7"/>
  <c r="M2009" i="7"/>
  <c r="M127" i="7"/>
  <c r="M2010" i="7"/>
  <c r="M2840" i="7"/>
  <c r="M3460" i="7"/>
  <c r="M3811" i="7"/>
  <c r="M1288" i="7"/>
  <c r="M1289" i="7"/>
  <c r="M4283" i="7"/>
  <c r="M220" i="7"/>
  <c r="M221" i="7"/>
  <c r="M222" i="7"/>
  <c r="M2142" i="7"/>
  <c r="M2272" i="7"/>
  <c r="M2011" i="7"/>
  <c r="M2012" i="7"/>
  <c r="M2013" i="7"/>
  <c r="M2273" i="7"/>
  <c r="M2274" i="7"/>
  <c r="M1348" i="7"/>
  <c r="M2039" i="7"/>
  <c r="M2014" i="7"/>
  <c r="M4365" i="7"/>
  <c r="M2015" i="7"/>
  <c r="M2070" i="7"/>
  <c r="M2275" i="7"/>
  <c r="M1215" i="7"/>
  <c r="M2071" i="7"/>
  <c r="M2072" i="7"/>
  <c r="M2276" i="7"/>
  <c r="M4631" i="7"/>
  <c r="M4821" i="7"/>
  <c r="M4623" i="7"/>
  <c r="M4366" i="7"/>
  <c r="M3508" i="7"/>
  <c r="M4620" i="7"/>
  <c r="M168" i="7"/>
  <c r="M2277" i="7"/>
  <c r="M3319" i="7"/>
  <c r="M2073" i="7"/>
  <c r="M3355" i="7"/>
  <c r="M3320" i="7"/>
  <c r="M2074" i="7"/>
  <c r="M2278" i="7"/>
  <c r="M2279" i="7"/>
  <c r="M3007" i="7"/>
  <c r="M1216" i="7"/>
  <c r="M2075" i="7"/>
  <c r="M2076" i="7"/>
  <c r="M3008" i="7"/>
  <c r="M2077" i="7"/>
  <c r="M2078" i="7"/>
  <c r="M3009" i="7"/>
  <c r="M3010" i="7"/>
  <c r="M2510" i="7"/>
  <c r="M2147" i="7"/>
  <c r="M3011" i="7"/>
  <c r="M1094" i="7"/>
  <c r="M3388" i="7"/>
  <c r="M1290" i="7"/>
  <c r="M1291" i="7"/>
  <c r="M1370" i="7"/>
  <c r="M223" i="7"/>
  <c r="M2148" i="7"/>
  <c r="M2149" i="7"/>
  <c r="M3012" i="7"/>
  <c r="M2150" i="7"/>
  <c r="M2151" i="7"/>
  <c r="M2152" i="7"/>
  <c r="M3013" i="7"/>
  <c r="M3014" i="7"/>
  <c r="M3205" i="7"/>
  <c r="M3206" i="7"/>
  <c r="M2153" i="7"/>
  <c r="M2154" i="7"/>
  <c r="M4819" i="7"/>
  <c r="M4820" i="7"/>
  <c r="M3321" i="7"/>
  <c r="M4367" i="7"/>
  <c r="M169" i="7"/>
  <c r="M2155" i="7"/>
  <c r="M2156" i="7"/>
  <c r="M3207" i="7"/>
  <c r="M2157" i="7"/>
  <c r="M2158" i="7"/>
  <c r="M2159" i="7"/>
  <c r="M3356" i="7"/>
  <c r="M4086" i="7"/>
  <c r="M2160" i="7"/>
  <c r="M2161" i="7"/>
  <c r="M2162" i="7"/>
  <c r="M3208" i="7"/>
  <c r="M3209" i="7"/>
  <c r="M2530" i="7"/>
  <c r="M73" i="7"/>
  <c r="M224" i="7"/>
  <c r="M225" i="7"/>
  <c r="M2163" i="7"/>
  <c r="M2164" i="7"/>
  <c r="M2165" i="7"/>
  <c r="M2166" i="7"/>
  <c r="M2167" i="7"/>
  <c r="M3210" i="7"/>
  <c r="M3211" i="7"/>
  <c r="M3357" i="7"/>
  <c r="M121" i="7"/>
  <c r="M2168" i="7"/>
  <c r="M2169" i="7"/>
  <c r="M2170" i="7"/>
  <c r="M2171" i="7"/>
  <c r="M2172" i="7"/>
  <c r="M2173" i="7"/>
  <c r="M3358" i="7"/>
  <c r="M1217" i="7"/>
  <c r="M1218" i="7"/>
  <c r="M122" i="7"/>
  <c r="M170" i="7"/>
  <c r="M2174" i="7"/>
  <c r="M2175" i="7"/>
  <c r="M3212" i="7"/>
  <c r="M1569" i="7"/>
  <c r="M74" i="7"/>
  <c r="M4284" i="7"/>
  <c r="M226" i="7"/>
  <c r="M227" i="7"/>
  <c r="M228" i="7"/>
  <c r="M229" i="7"/>
  <c r="M2176" i="7"/>
  <c r="M2177" i="7"/>
  <c r="M2178" i="7"/>
  <c r="M2179" i="7"/>
  <c r="M2180" i="7"/>
  <c r="M1681" i="7"/>
  <c r="M1682" i="7"/>
  <c r="M1683" i="7"/>
  <c r="M4087" i="7"/>
  <c r="M2181" i="7"/>
  <c r="M2182" i="7"/>
  <c r="M2183" i="7"/>
  <c r="M3373" i="7"/>
  <c r="M2184" i="7"/>
  <c r="M2185" i="7"/>
  <c r="M2186" i="7"/>
  <c r="M2187" i="7"/>
  <c r="M2188" i="7"/>
  <c r="M2189" i="7"/>
  <c r="M3374" i="7"/>
  <c r="M3375" i="7"/>
  <c r="M3359" i="7"/>
  <c r="M1684" i="7"/>
  <c r="M2190" i="7"/>
  <c r="M2191" i="7"/>
  <c r="M3376" i="7"/>
  <c r="M2026" i="7"/>
  <c r="M2192" i="7"/>
  <c r="M75" i="7"/>
  <c r="M1371" i="7"/>
  <c r="M230" i="7"/>
  <c r="M3377" i="7"/>
  <c r="M3378" i="7"/>
  <c r="M1685" i="7"/>
  <c r="M4088" i="7"/>
  <c r="M2193" i="7"/>
  <c r="M2194" i="7"/>
  <c r="M2195" i="7"/>
  <c r="M3890" i="7"/>
  <c r="M76" i="7"/>
  <c r="M1372" i="7"/>
  <c r="M231" i="7"/>
  <c r="M3379" i="7"/>
  <c r="M3380" i="7"/>
  <c r="M4624" i="7"/>
  <c r="M2196" i="7"/>
  <c r="M2197" i="7"/>
  <c r="M2198" i="7"/>
  <c r="M3381" i="7"/>
  <c r="M1570" i="7"/>
  <c r="M2199" i="7"/>
  <c r="M2200" i="7"/>
  <c r="M2280" i="7"/>
  <c r="M2281" i="7"/>
  <c r="M3382" i="7"/>
  <c r="M2282" i="7"/>
  <c r="M2283" i="7"/>
  <c r="M3360" i="7"/>
  <c r="M2284" i="7"/>
  <c r="M2285" i="7"/>
  <c r="M2286" i="7"/>
  <c r="M3383" i="7"/>
  <c r="M2287" i="7"/>
  <c r="M2288" i="7"/>
  <c r="M4375" i="7"/>
  <c r="M3607" i="7"/>
  <c r="M1686" i="7"/>
  <c r="M3144" i="7"/>
  <c r="M2289" i="7"/>
  <c r="M3361" i="7"/>
  <c r="M2290" i="7"/>
  <c r="M123" i="7"/>
  <c r="M3145" i="7"/>
  <c r="M2291" i="7"/>
  <c r="M2292" i="7"/>
  <c r="M3608" i="7"/>
  <c r="M3609" i="7"/>
  <c r="M124" i="7"/>
  <c r="M2293" i="7"/>
  <c r="M2294" i="7"/>
  <c r="M3362" i="7"/>
  <c r="M3610" i="7"/>
  <c r="M2295" i="7"/>
  <c r="M2296" i="7"/>
  <c r="M2297" i="7"/>
  <c r="M2298" i="7"/>
  <c r="M3611" i="7"/>
  <c r="M2299" i="7"/>
  <c r="M2300" i="7"/>
  <c r="M2301" i="7"/>
  <c r="M3612" i="7"/>
  <c r="M3613" i="7"/>
  <c r="M3614" i="7"/>
  <c r="M1798" i="7"/>
  <c r="M2302" i="7"/>
  <c r="M2303" i="7"/>
  <c r="M2304" i="7"/>
  <c r="M2305" i="7"/>
  <c r="M3615" i="7"/>
  <c r="M3616" i="7"/>
  <c r="M2306" i="7"/>
  <c r="M2307" i="7"/>
  <c r="M2308" i="7"/>
  <c r="M3617" i="7"/>
  <c r="M3363" i="7"/>
  <c r="M1799" i="7"/>
  <c r="M2309" i="7"/>
  <c r="M2310" i="7"/>
  <c r="M3618" i="7"/>
  <c r="M3364" i="7"/>
  <c r="M2311" i="7"/>
  <c r="M2312" i="7"/>
  <c r="M3619" i="7"/>
  <c r="M2313" i="7"/>
  <c r="M2314" i="7"/>
  <c r="M3620" i="7"/>
  <c r="M3365" i="7"/>
  <c r="M1800" i="7"/>
  <c r="M1047" i="7"/>
  <c r="M1484" i="7"/>
  <c r="M2833" i="7"/>
  <c r="M3444" i="7"/>
  <c r="M4285" i="7"/>
  <c r="M1373" i="7"/>
  <c r="M1374" i="7"/>
  <c r="M3389" i="7"/>
  <c r="M3109" i="7"/>
  <c r="M2654" i="7"/>
  <c r="M853" i="7"/>
  <c r="M3621" i="7"/>
  <c r="M125" i="7"/>
  <c r="M1059" i="7"/>
  <c r="M3567" i="7"/>
  <c r="M2315" i="7"/>
  <c r="M3622" i="7"/>
  <c r="M3623" i="7"/>
  <c r="M3366" i="7"/>
  <c r="M1801" i="7"/>
  <c r="M4376" i="7"/>
  <c r="M4286" i="7"/>
  <c r="M4287" i="7"/>
  <c r="M4288" i="7"/>
  <c r="M4289" i="7"/>
  <c r="M4290" i="7"/>
  <c r="M77" i="7"/>
  <c r="M78" i="7"/>
  <c r="M3812" i="7"/>
  <c r="M3813" i="7"/>
  <c r="M3814" i="7"/>
  <c r="M3815" i="7"/>
  <c r="M3390" i="7"/>
  <c r="M3391" i="7"/>
  <c r="M3392" i="7"/>
  <c r="M2672" i="7"/>
  <c r="M2673" i="7"/>
  <c r="M1088" i="7"/>
  <c r="M5080" i="7"/>
  <c r="M3605" i="7"/>
  <c r="M1095" i="7"/>
  <c r="M4138" i="7"/>
  <c r="M232" i="7"/>
  <c r="M233" i="7"/>
  <c r="M4291" i="7"/>
  <c r="M4292" i="7"/>
  <c r="M2316" i="7"/>
  <c r="M1802" i="7"/>
  <c r="M3624" i="7"/>
  <c r="M3625" i="7"/>
  <c r="M3367" i="7"/>
  <c r="M234" i="7"/>
  <c r="M235" i="7"/>
  <c r="M1375" i="7"/>
  <c r="M3637" i="7"/>
  <c r="M1472" i="7"/>
  <c r="M1903" i="7"/>
  <c r="M2716" i="7"/>
  <c r="M1445" i="7"/>
  <c r="M236" i="7"/>
  <c r="M237" i="7"/>
  <c r="M238" i="7"/>
  <c r="M4293" i="7"/>
  <c r="M4294" i="7"/>
  <c r="M4295" i="7"/>
  <c r="M4296" i="7"/>
  <c r="M3816" i="7"/>
  <c r="M1679" i="7"/>
  <c r="M1633" i="7"/>
  <c r="M2667" i="7"/>
  <c r="M3245" i="7"/>
  <c r="M3023" i="7"/>
  <c r="M4169" i="7"/>
  <c r="M199" i="7"/>
  <c r="M4886" i="7"/>
  <c r="M4895" i="7"/>
  <c r="M239" i="7"/>
  <c r="M240" i="7"/>
  <c r="M241" i="7"/>
  <c r="M242" i="7"/>
  <c r="M306" i="7"/>
  <c r="M307" i="7"/>
  <c r="M443" i="7"/>
  <c r="M444" i="7"/>
  <c r="M243" i="7"/>
  <c r="M1376" i="7"/>
  <c r="M200" i="7"/>
  <c r="M4170" i="7"/>
  <c r="M4171" i="7"/>
  <c r="M3718" i="7"/>
  <c r="M3626" i="7"/>
  <c r="M287" i="7"/>
  <c r="M2531" i="7"/>
  <c r="M1060" i="7"/>
  <c r="M2317" i="7"/>
  <c r="M2318" i="7"/>
  <c r="M3627" i="7"/>
  <c r="M3628" i="7"/>
  <c r="M3629" i="7"/>
  <c r="M3368" i="7"/>
  <c r="M2319" i="7"/>
  <c r="M2320" i="7"/>
  <c r="M2321" i="7"/>
  <c r="M2322" i="7"/>
  <c r="M2323" i="7"/>
  <c r="M2324" i="7"/>
  <c r="M3630" i="7"/>
  <c r="M3146" i="7"/>
  <c r="M4139" i="7"/>
  <c r="M244" i="7"/>
  <c r="M245" i="7"/>
  <c r="M4297" i="7"/>
  <c r="M3631" i="7"/>
  <c r="M2325" i="7"/>
  <c r="M3932" i="7"/>
  <c r="M1803" i="7"/>
  <c r="M3817" i="7"/>
  <c r="M3719" i="7"/>
  <c r="M3720" i="7"/>
  <c r="M3393" i="7"/>
  <c r="M2873" i="7"/>
  <c r="M2992" i="7"/>
  <c r="M18" i="7"/>
  <c r="M1926" i="7"/>
  <c r="M4865" i="7"/>
  <c r="M4866" i="7"/>
  <c r="M4867" i="7"/>
  <c r="M3532" i="7"/>
  <c r="M997" i="7"/>
  <c r="M4680" i="7"/>
  <c r="M4681" i="7"/>
  <c r="M3782" i="7"/>
  <c r="M246" i="7"/>
  <c r="M247" i="7"/>
  <c r="M248" i="7"/>
  <c r="M249" i="7"/>
  <c r="M4298" i="7"/>
  <c r="M1377" i="7"/>
  <c r="M3638" i="7"/>
  <c r="M3697" i="7"/>
  <c r="M998" i="7"/>
  <c r="M3831" i="7"/>
  <c r="M4868" i="7"/>
  <c r="M4869" i="7"/>
  <c r="M2326" i="7"/>
  <c r="M4625" i="7"/>
  <c r="M1096" i="7"/>
  <c r="M291" i="7"/>
  <c r="M631" i="7"/>
  <c r="M3933" i="7"/>
  <c r="M3934" i="7"/>
  <c r="M2327" i="7"/>
  <c r="M2328" i="7"/>
  <c r="M3935" i="7"/>
  <c r="M3369" i="7"/>
  <c r="M1910" i="7"/>
  <c r="M288" i="7"/>
  <c r="M4814" i="7"/>
  <c r="M250" i="7"/>
  <c r="M251" i="7"/>
  <c r="M252" i="7"/>
  <c r="M2329" i="7"/>
  <c r="M3936" i="7"/>
  <c r="M3937" i="7"/>
  <c r="M1911" i="7"/>
  <c r="M253" i="7"/>
  <c r="M254" i="7"/>
  <c r="M4299" i="7"/>
  <c r="M4300" i="7"/>
  <c r="M201" i="7"/>
  <c r="M3110" i="7"/>
  <c r="M255" i="7"/>
  <c r="M256" i="7"/>
  <c r="M202" i="7"/>
  <c r="M3639" i="7"/>
  <c r="M203" i="7"/>
  <c r="M204" i="7"/>
  <c r="M1378" i="7"/>
  <c r="M4301" i="7"/>
  <c r="M1379" i="7"/>
  <c r="M1380" i="7"/>
  <c r="M4302" i="7"/>
  <c r="M4303" i="7"/>
  <c r="M4304" i="7"/>
  <c r="M257" i="7"/>
  <c r="M3818" i="7"/>
  <c r="M4172" i="7"/>
  <c r="M4173" i="7"/>
  <c r="M205" i="7"/>
  <c r="M4305" i="7"/>
  <c r="M258" i="7"/>
  <c r="M259" i="7"/>
  <c r="M260" i="7"/>
  <c r="M261" i="7"/>
  <c r="M262" i="7"/>
  <c r="M328" i="7"/>
  <c r="M684" i="7"/>
  <c r="M1581" i="7"/>
  <c r="M2874" i="7"/>
  <c r="M3394" i="7"/>
  <c r="M3640" i="7"/>
  <c r="M3641" i="7"/>
  <c r="M3642" i="7"/>
  <c r="M3819" i="7"/>
  <c r="M3820" i="7"/>
  <c r="M4174" i="7"/>
  <c r="M206" i="7"/>
  <c r="M207" i="7"/>
  <c r="M1381" i="7"/>
  <c r="M1382" i="7"/>
  <c r="M1383" i="7"/>
  <c r="M1384" i="7"/>
  <c r="M1512" i="7"/>
  <c r="M4306" i="7"/>
  <c r="M4307" i="7"/>
  <c r="M263" i="7"/>
  <c r="M347" i="7"/>
  <c r="M348" i="7"/>
  <c r="M349" i="7"/>
  <c r="M350" i="7"/>
  <c r="M351" i="7"/>
  <c r="M352" i="7"/>
  <c r="M2330" i="7"/>
  <c r="M4377" i="7"/>
  <c r="M2331" i="7"/>
  <c r="M2332" i="7"/>
  <c r="M1912" i="7"/>
  <c r="M2333" i="7"/>
  <c r="M2334" i="7"/>
  <c r="M4308" i="7"/>
  <c r="M353" i="7"/>
  <c r="M354" i="7"/>
  <c r="M2335" i="7"/>
  <c r="M2336" i="7"/>
  <c r="M2337" i="7"/>
  <c r="M2338" i="7"/>
  <c r="M3938" i="7"/>
  <c r="M2339" i="7"/>
  <c r="M3939" i="7"/>
  <c r="M3940" i="7"/>
  <c r="M4378" i="7"/>
  <c r="M355" i="7"/>
  <c r="M208" i="7"/>
  <c r="M209" i="7"/>
  <c r="M4175" i="7"/>
  <c r="M3395" i="7"/>
  <c r="M2674" i="7"/>
  <c r="M4905" i="7"/>
  <c r="M4906" i="7"/>
  <c r="M4059" i="7"/>
  <c r="M4685" i="7"/>
  <c r="M3793" i="7"/>
  <c r="M3703" i="7"/>
  <c r="M1119" i="7"/>
  <c r="M445" i="7"/>
  <c r="M446" i="7"/>
  <c r="M447" i="7"/>
  <c r="M3067" i="7"/>
  <c r="M3111" i="7"/>
  <c r="M3461" i="7"/>
  <c r="M3643" i="7"/>
  <c r="M3721" i="7"/>
  <c r="M4309" i="7"/>
  <c r="M356" i="7"/>
  <c r="M357" i="7"/>
  <c r="M358" i="7"/>
  <c r="M359" i="7"/>
  <c r="M360" i="7"/>
  <c r="M2340" i="7"/>
  <c r="M3941" i="7"/>
  <c r="M3942" i="7"/>
  <c r="M3582" i="7"/>
  <c r="M1219" i="7"/>
  <c r="M2535" i="7"/>
  <c r="M4611" i="7"/>
  <c r="M4310" i="7"/>
  <c r="M4311" i="7"/>
  <c r="M4312" i="7"/>
  <c r="M4313" i="7"/>
  <c r="M4314" i="7"/>
  <c r="M336" i="7"/>
  <c r="M3821" i="7"/>
  <c r="M3644" i="7"/>
  <c r="M3068" i="7"/>
  <c r="M2902" i="7"/>
  <c r="M2675" i="7"/>
  <c r="M2676" i="7"/>
  <c r="M2341" i="7"/>
  <c r="M34" i="7"/>
  <c r="M1913" i="7"/>
  <c r="M4113" i="7"/>
  <c r="M433" i="7"/>
  <c r="M932" i="7"/>
  <c r="M2342" i="7"/>
  <c r="M3943" i="7"/>
  <c r="M3944" i="7"/>
  <c r="M3945" i="7"/>
  <c r="M3583" i="7"/>
  <c r="M2343" i="7"/>
  <c r="M3946" i="7"/>
  <c r="M4315" i="7"/>
  <c r="M361" i="7"/>
  <c r="M362" i="7"/>
  <c r="M2344" i="7"/>
  <c r="M2345" i="7"/>
  <c r="M2346" i="7"/>
  <c r="M3947" i="7"/>
  <c r="M363" i="7"/>
  <c r="M4316" i="7"/>
  <c r="M3822" i="7"/>
  <c r="M4317" i="7"/>
  <c r="M1513" i="7"/>
  <c r="M1514" i="7"/>
  <c r="M3722" i="7"/>
  <c r="M3462" i="7"/>
  <c r="M1582" i="7"/>
  <c r="M337" i="7"/>
  <c r="M4318" i="7"/>
  <c r="M364" i="7"/>
  <c r="M1432" i="7"/>
  <c r="M4417" i="7"/>
  <c r="M1488" i="7"/>
  <c r="M4319" i="7"/>
  <c r="M365" i="7"/>
  <c r="M448" i="7"/>
  <c r="M449" i="7"/>
  <c r="M2347" i="7"/>
  <c r="M3948" i="7"/>
  <c r="M1914" i="7"/>
  <c r="M1915" i="7"/>
  <c r="M2040" i="7"/>
  <c r="M2348" i="7"/>
  <c r="M3949" i="7"/>
  <c r="M3950" i="7"/>
  <c r="M3584" i="7"/>
  <c r="M2041" i="7"/>
  <c r="M4815" i="7"/>
  <c r="M148" i="7"/>
  <c r="M696" i="7"/>
  <c r="M2810" i="7"/>
  <c r="M3041" i="7"/>
  <c r="M4320" i="7"/>
  <c r="M4321" i="7"/>
  <c r="M2042" i="7"/>
  <c r="M3951" i="7"/>
  <c r="M2349" i="7"/>
  <c r="M2350" i="7"/>
  <c r="M3952" i="7"/>
  <c r="M3953" i="7"/>
  <c r="M2351" i="7"/>
  <c r="M2352" i="7"/>
  <c r="M3585" i="7"/>
  <c r="M2043" i="7"/>
  <c r="M3914" i="7"/>
  <c r="M4322" i="7"/>
  <c r="M1515" i="7"/>
  <c r="M3823" i="7"/>
  <c r="M2811" i="7"/>
  <c r="M2655" i="7"/>
  <c r="M2964" i="7"/>
  <c r="M4323" i="7"/>
  <c r="M1516" i="7"/>
  <c r="M338" i="7"/>
  <c r="M339" i="7"/>
  <c r="M3824" i="7"/>
  <c r="M3825" i="7"/>
  <c r="M4176" i="7"/>
  <c r="M340" i="7"/>
  <c r="M4324" i="7"/>
  <c r="M4325" i="7"/>
  <c r="M366" i="7"/>
  <c r="M367" i="7"/>
  <c r="M368" i="7"/>
  <c r="M369" i="7"/>
  <c r="M3783" i="7"/>
  <c r="M3832" i="7"/>
  <c r="M4870" i="7"/>
  <c r="M4871" i="7"/>
  <c r="M4872" i="7"/>
  <c r="M4177" i="7"/>
  <c r="M4178" i="7"/>
  <c r="M341" i="7"/>
  <c r="M1517" i="7"/>
  <c r="M4326" i="7"/>
  <c r="M4327" i="7"/>
  <c r="M4328" i="7"/>
  <c r="M370" i="7"/>
  <c r="M371" i="7"/>
  <c r="M372" i="7"/>
  <c r="M2353" i="7"/>
  <c r="M3954" i="7"/>
  <c r="M3586" i="7"/>
  <c r="M434" i="7"/>
  <c r="M4954" i="7"/>
  <c r="M2750" i="7"/>
  <c r="M28" i="7"/>
  <c r="M1489" i="7"/>
  <c r="M2812" i="7"/>
  <c r="M3645" i="7"/>
  <c r="M373" i="7"/>
  <c r="M3847" i="7"/>
  <c r="M4179" i="7"/>
  <c r="M3700" i="7"/>
  <c r="M3701" i="7"/>
  <c r="M2354" i="7"/>
  <c r="M2355" i="7"/>
  <c r="M2356" i="7"/>
  <c r="M2357" i="7"/>
  <c r="M2358" i="7"/>
  <c r="M2359" i="7"/>
  <c r="M2360" i="7"/>
  <c r="M2361" i="7"/>
  <c r="M2362" i="7"/>
  <c r="M2363" i="7"/>
  <c r="M3955" i="7"/>
  <c r="M3956" i="7"/>
  <c r="M3587" i="7"/>
  <c r="M3588" i="7"/>
  <c r="M2044" i="7"/>
  <c r="M945" i="7"/>
  <c r="M374" i="7"/>
  <c r="M1518" i="7"/>
  <c r="M3646" i="7"/>
  <c r="M3069" i="7"/>
  <c r="M1583" i="7"/>
  <c r="M685" i="7"/>
  <c r="M1473" i="7"/>
  <c r="M3463" i="7"/>
  <c r="M4180" i="7"/>
  <c r="M4181" i="7"/>
  <c r="M342" i="7"/>
  <c r="M343" i="7"/>
  <c r="M1519" i="7"/>
  <c r="M4329" i="7"/>
  <c r="M375" i="7"/>
  <c r="M3096" i="7"/>
  <c r="M3097" i="7"/>
  <c r="M4887" i="7"/>
  <c r="M617" i="7"/>
  <c r="M450" i="7"/>
  <c r="M646" i="7"/>
  <c r="M647" i="7"/>
  <c r="M648" i="7"/>
  <c r="M649" i="7"/>
  <c r="M650" i="7"/>
  <c r="M3112" i="7"/>
  <c r="M4182" i="7"/>
  <c r="M4330" i="7"/>
  <c r="M4331" i="7"/>
  <c r="M376" i="7"/>
  <c r="M377" i="7"/>
  <c r="M378" i="7"/>
  <c r="M379" i="7"/>
  <c r="M2364" i="7"/>
  <c r="M3957" i="7"/>
  <c r="M3589" i="7"/>
  <c r="M3338" i="7"/>
  <c r="M1421" i="7"/>
  <c r="M609" i="7"/>
  <c r="M2365" i="7"/>
  <c r="M2366" i="7"/>
  <c r="M2367" i="7"/>
  <c r="M2368" i="7"/>
  <c r="M3590" i="7"/>
  <c r="M2045" i="7"/>
  <c r="M3147" i="7"/>
  <c r="M1075" i="7"/>
  <c r="M2369" i="7"/>
  <c r="M2370" i="7"/>
  <c r="M3958" i="7"/>
  <c r="M2371" i="7"/>
  <c r="M2372" i="7"/>
  <c r="M2373" i="7"/>
  <c r="M2374" i="7"/>
  <c r="M3959" i="7"/>
  <c r="M4332" i="7"/>
  <c r="M2656" i="7"/>
  <c r="M686" i="7"/>
  <c r="M35" i="7"/>
  <c r="M1238" i="7"/>
  <c r="M3784" i="7"/>
  <c r="M999" i="7"/>
  <c r="M1000" i="7"/>
  <c r="M1001" i="7"/>
  <c r="M3833" i="7"/>
  <c r="M4873" i="7"/>
  <c r="M281" i="7"/>
  <c r="M3464" i="7"/>
  <c r="M1520" i="7"/>
  <c r="M4333" i="7"/>
  <c r="M4334" i="7"/>
  <c r="M4335" i="7"/>
  <c r="M380" i="7"/>
  <c r="M381" i="7"/>
  <c r="M382" i="7"/>
  <c r="M383" i="7"/>
  <c r="M4830" i="7"/>
  <c r="M1242" i="7"/>
  <c r="M982" i="7"/>
  <c r="M4874" i="7"/>
  <c r="M651" i="7"/>
  <c r="M652" i="7"/>
  <c r="M828" i="7"/>
  <c r="M829" i="7"/>
  <c r="M830" i="7"/>
  <c r="M3960" i="7"/>
  <c r="M3591" i="7"/>
  <c r="M1076" i="7"/>
  <c r="M2109" i="7"/>
  <c r="M1422" i="7"/>
  <c r="M2375" i="7"/>
  <c r="M3961" i="7"/>
  <c r="M3962" i="7"/>
  <c r="M3963" i="7"/>
  <c r="M3592" i="7"/>
  <c r="M2376" i="7"/>
  <c r="M4612" i="7"/>
  <c r="M2554" i="7"/>
  <c r="M2377" i="7"/>
  <c r="M3879" i="7"/>
  <c r="M47" i="7"/>
  <c r="M1018" i="7"/>
  <c r="M3848" i="7"/>
  <c r="M3849" i="7"/>
  <c r="M4888" i="7"/>
  <c r="M4889" i="7"/>
  <c r="M1634" i="7"/>
  <c r="M3113" i="7"/>
  <c r="M3723" i="7"/>
  <c r="M4183" i="7"/>
  <c r="M344" i="7"/>
  <c r="M1641" i="7"/>
  <c r="M1642" i="7"/>
  <c r="M4336" i="7"/>
  <c r="M4337" i="7"/>
  <c r="M384" i="7"/>
  <c r="M3099" i="7"/>
  <c r="M3698" i="7"/>
  <c r="M3785" i="7"/>
  <c r="M2378" i="7"/>
  <c r="M2379" i="7"/>
  <c r="M3964" i="7"/>
  <c r="M45" i="7"/>
  <c r="M2380" i="7"/>
  <c r="M2381" i="7"/>
  <c r="M2382" i="7"/>
  <c r="M3593" i="7"/>
  <c r="M3594" i="7"/>
  <c r="M2112" i="7"/>
  <c r="M435" i="7"/>
  <c r="M2383" i="7"/>
  <c r="M3965" i="7"/>
  <c r="M2384" i="7"/>
  <c r="M2113" i="7"/>
  <c r="M2385" i="7"/>
  <c r="M4149" i="7"/>
  <c r="M2114" i="7"/>
  <c r="M2386" i="7"/>
  <c r="M2387" i="7"/>
  <c r="M4150" i="7"/>
  <c r="M385" i="7"/>
  <c r="M1643" i="7"/>
  <c r="M480" i="7"/>
  <c r="M3826" i="7"/>
  <c r="M693" i="7"/>
  <c r="M4040" i="7"/>
  <c r="M1014" i="7"/>
  <c r="M1015" i="7"/>
  <c r="M4058" i="7"/>
  <c r="M4926" i="7"/>
  <c r="M1635" i="7"/>
  <c r="M3114" i="7"/>
  <c r="M4184" i="7"/>
  <c r="M4185" i="7"/>
  <c r="M481" i="7"/>
  <c r="M482" i="7"/>
  <c r="M1644" i="7"/>
  <c r="M1645" i="7"/>
  <c r="M3595" i="7"/>
  <c r="M3892" i="7"/>
  <c r="M5089" i="7"/>
  <c r="M2388" i="7"/>
  <c r="M2389" i="7"/>
  <c r="M2390" i="7"/>
  <c r="M3893" i="7"/>
  <c r="M2391" i="7"/>
  <c r="M2392" i="7"/>
  <c r="M2393" i="7"/>
  <c r="M4151" i="7"/>
  <c r="M2394" i="7"/>
  <c r="M2115" i="7"/>
  <c r="M2395" i="7"/>
  <c r="M2396" i="7"/>
  <c r="M4152" i="7"/>
  <c r="M4153" i="7"/>
  <c r="M386" i="7"/>
  <c r="M387" i="7"/>
  <c r="M388" i="7"/>
  <c r="M1646" i="7"/>
  <c r="M3966" i="7"/>
  <c r="M2397" i="7"/>
  <c r="M3024" i="7"/>
  <c r="M3445" i="7"/>
  <c r="M3786" i="7"/>
  <c r="M3787" i="7"/>
  <c r="M3788" i="7"/>
  <c r="M1002" i="7"/>
  <c r="M1003" i="7"/>
  <c r="M1004" i="7"/>
  <c r="M1005" i="7"/>
  <c r="M1006" i="7"/>
  <c r="M831" i="7"/>
  <c r="M1222" i="7"/>
  <c r="M1223" i="7"/>
  <c r="M1224" i="7"/>
  <c r="M1225" i="7"/>
  <c r="M1226" i="7"/>
  <c r="M1227" i="7"/>
  <c r="M196" i="7"/>
  <c r="M678" i="7"/>
  <c r="M2398" i="7"/>
  <c r="M2903" i="7"/>
  <c r="M4186" i="7"/>
  <c r="M4187" i="7"/>
  <c r="M4188" i="7"/>
  <c r="M483" i="7"/>
  <c r="M484" i="7"/>
  <c r="M4338" i="7"/>
  <c r="M2399" i="7"/>
  <c r="M4154" i="7"/>
  <c r="M4155" i="7"/>
  <c r="M4156" i="7"/>
  <c r="M4157" i="7"/>
  <c r="M2116" i="7"/>
  <c r="M2805" i="7"/>
  <c r="M2235" i="7"/>
  <c r="M2514" i="7"/>
  <c r="M2515" i="7"/>
  <c r="M3560" i="7"/>
  <c r="M3866" i="7"/>
  <c r="M3867" i="7"/>
  <c r="M2758" i="7"/>
  <c r="M2400" i="7"/>
  <c r="M4158" i="7"/>
  <c r="M2401" i="7"/>
  <c r="M389" i="7"/>
  <c r="M4339" i="7"/>
  <c r="M4340" i="7"/>
  <c r="M4341" i="7"/>
  <c r="M485" i="7"/>
  <c r="M3396" i="7"/>
  <c r="M390" i="7"/>
  <c r="M4342" i="7"/>
  <c r="M4343" i="7"/>
  <c r="M486" i="7"/>
  <c r="M487" i="7"/>
  <c r="M3967" i="7"/>
  <c r="M3926" i="7"/>
  <c r="M2834" i="7"/>
  <c r="M3025" i="7"/>
  <c r="M3026" i="7"/>
  <c r="M3057" i="7"/>
  <c r="M3100" i="7"/>
  <c r="M3101" i="7"/>
  <c r="M3789" i="7"/>
  <c r="M3790" i="7"/>
  <c r="M3791" i="7"/>
  <c r="M1007" i="7"/>
  <c r="M824" i="7"/>
  <c r="M5190" i="7"/>
  <c r="M3027" i="7"/>
  <c r="M3397" i="7"/>
  <c r="M1019" i="7"/>
  <c r="M1020" i="7"/>
  <c r="M4890" i="7"/>
  <c r="M1228" i="7"/>
  <c r="M1340" i="7"/>
  <c r="M3894" i="7"/>
  <c r="M2759" i="7"/>
  <c r="M2402" i="7"/>
  <c r="M4159" i="7"/>
  <c r="M3895" i="7"/>
  <c r="M5171" i="7"/>
  <c r="M2866" i="7"/>
  <c r="M4885" i="7"/>
  <c r="M2741" i="7"/>
  <c r="M2742" i="7"/>
  <c r="M2743" i="7"/>
  <c r="M2744" i="7"/>
  <c r="M2745" i="7"/>
  <c r="M2746" i="7"/>
  <c r="M2747" i="7"/>
  <c r="M3148" i="7"/>
  <c r="M2403" i="7"/>
  <c r="M2404" i="7"/>
  <c r="M2405" i="7"/>
  <c r="M2760" i="7"/>
  <c r="M2406" i="7"/>
  <c r="M4160" i="7"/>
  <c r="M4161" i="7"/>
  <c r="M3896" i="7"/>
  <c r="M2761" i="7"/>
  <c r="M391" i="7"/>
  <c r="M1647" i="7"/>
  <c r="M1648" i="7"/>
  <c r="M488" i="7"/>
  <c r="M1620" i="7"/>
  <c r="M183" i="7"/>
  <c r="M4344" i="7"/>
  <c r="M4345" i="7"/>
  <c r="M4346" i="7"/>
  <c r="M4347" i="7"/>
  <c r="M3465" i="7"/>
  <c r="M3398" i="7"/>
  <c r="M1474" i="7"/>
  <c r="M3070" i="7"/>
  <c r="M3968" i="7"/>
  <c r="M3969" i="7"/>
  <c r="M4189" i="7"/>
  <c r="M4190" i="7"/>
  <c r="M489" i="7"/>
  <c r="M1649" i="7"/>
  <c r="M1760" i="7"/>
  <c r="M1761" i="7"/>
  <c r="M4348" i="7"/>
  <c r="M4835" i="7"/>
  <c r="M3030" i="7"/>
  <c r="M3243" i="7"/>
  <c r="M3244" i="7"/>
  <c r="M4882" i="7"/>
  <c r="M1341" i="7"/>
  <c r="M1342" i="7"/>
  <c r="M1343" i="7"/>
  <c r="M2407" i="7"/>
  <c r="M2408" i="7"/>
  <c r="M436" i="7"/>
  <c r="M4896" i="7"/>
  <c r="M4897" i="7"/>
  <c r="M4898" i="7"/>
  <c r="M4899" i="7"/>
  <c r="M2875" i="7"/>
  <c r="M2409" i="7"/>
  <c r="M2410" i="7"/>
  <c r="M5173" i="7"/>
  <c r="M2411" i="7"/>
  <c r="M4162" i="7"/>
  <c r="M3897" i="7"/>
  <c r="M2412" i="7"/>
  <c r="M2413" i="7"/>
  <c r="M2414" i="7"/>
  <c r="M4163" i="7"/>
  <c r="M4164" i="7"/>
  <c r="M392" i="7"/>
  <c r="M393" i="7"/>
  <c r="M4349" i="7"/>
  <c r="M1762" i="7"/>
  <c r="M490" i="7"/>
  <c r="M3217" i="7"/>
  <c r="M394" i="7"/>
  <c r="M395" i="7"/>
  <c r="M1763" i="7"/>
  <c r="M1865" i="7"/>
  <c r="M3970" i="7"/>
  <c r="M2677" i="7"/>
  <c r="M4191" i="7"/>
  <c r="M491" i="7"/>
  <c r="M492" i="7"/>
  <c r="M493" i="7"/>
  <c r="M494" i="7"/>
  <c r="M1866" i="7"/>
  <c r="M4350" i="7"/>
  <c r="M396" i="7"/>
  <c r="M4037" i="7"/>
  <c r="M4682" i="7"/>
  <c r="M1008" i="7"/>
  <c r="M4875" i="7"/>
  <c r="M1344" i="7"/>
  <c r="M1345" i="7"/>
  <c r="M2415" i="7"/>
  <c r="M2416" i="7"/>
  <c r="M2417" i="7"/>
  <c r="M4431" i="7"/>
  <c r="M3898" i="7"/>
  <c r="M3899" i="7"/>
  <c r="M4432" i="7"/>
  <c r="M4433" i="7"/>
  <c r="M2418" i="7"/>
  <c r="M2419" i="7"/>
  <c r="M2420" i="7"/>
  <c r="M2421" i="7"/>
  <c r="M2422" i="7"/>
  <c r="M2423" i="7"/>
  <c r="M4434" i="7"/>
  <c r="M634" i="7"/>
  <c r="M2424" i="7"/>
  <c r="M4435" i="7"/>
  <c r="M4436" i="7"/>
  <c r="M4351" i="7"/>
  <c r="M4352" i="7"/>
  <c r="M4353" i="7"/>
  <c r="M3218" i="7"/>
  <c r="M3042" i="7"/>
  <c r="M2841" i="7"/>
  <c r="M2094" i="7"/>
  <c r="M1078" i="7"/>
  <c r="M1106" i="7"/>
  <c r="M3863" i="7"/>
  <c r="M2425" i="7"/>
  <c r="M2426" i="7"/>
  <c r="M2668" i="7"/>
  <c r="M2806" i="7"/>
  <c r="M1009" i="7"/>
  <c r="M1490" i="7"/>
  <c r="M3724" i="7"/>
  <c r="M3971" i="7"/>
  <c r="M4192" i="7"/>
  <c r="M495" i="7"/>
  <c r="M1867" i="7"/>
  <c r="M4354" i="7"/>
  <c r="M565" i="7"/>
  <c r="M566" i="7"/>
  <c r="M567" i="7"/>
  <c r="M2427" i="7"/>
  <c r="M4437" i="7"/>
  <c r="M4613" i="7"/>
  <c r="M2428" i="7"/>
  <c r="M4438" i="7"/>
  <c r="M3900" i="7"/>
  <c r="M2429" i="7"/>
  <c r="M2430" i="7"/>
  <c r="M3901" i="7"/>
  <c r="M2431" i="7"/>
  <c r="M2432" i="7"/>
  <c r="M2762" i="7"/>
  <c r="M2433" i="7"/>
  <c r="M2434" i="7"/>
  <c r="M4439" i="7"/>
  <c r="M4440" i="7"/>
  <c r="M2763" i="7"/>
  <c r="M2435" i="7"/>
  <c r="M2436" i="7"/>
  <c r="M4441" i="7"/>
  <c r="M3902" i="7"/>
  <c r="M5172" i="7"/>
  <c r="M2437" i="7"/>
  <c r="M4442" i="7"/>
  <c r="M3903" i="7"/>
  <c r="M568" i="7"/>
  <c r="M496" i="7"/>
  <c r="M3466" i="7"/>
  <c r="M3071" i="7"/>
  <c r="M2813" i="7"/>
  <c r="M2767" i="7"/>
  <c r="M610" i="7"/>
  <c r="M4116" i="7"/>
  <c r="M2984" i="7"/>
  <c r="M2898" i="7"/>
  <c r="M3702" i="7"/>
  <c r="M4035" i="7"/>
  <c r="M1021" i="7"/>
  <c r="M1022" i="7"/>
  <c r="M4891" i="7"/>
  <c r="M618" i="7"/>
  <c r="M619" i="7"/>
  <c r="M3647" i="7"/>
  <c r="M3648" i="7"/>
  <c r="M497" i="7"/>
  <c r="M1868" i="7"/>
  <c r="M1869" i="7"/>
  <c r="M4355" i="7"/>
  <c r="M4356" i="7"/>
  <c r="M4357" i="7"/>
  <c r="M569" i="7"/>
  <c r="M3043" i="7"/>
  <c r="M4358" i="7"/>
  <c r="M570" i="7"/>
  <c r="M571" i="7"/>
  <c r="M2438" i="7"/>
  <c r="M3904" i="7"/>
  <c r="M811" i="7"/>
  <c r="M2439" i="7"/>
  <c r="M2440" i="7"/>
  <c r="M4443" i="7"/>
  <c r="M2985" i="7"/>
  <c r="M2441" i="7"/>
  <c r="M2442" i="7"/>
  <c r="M4614" i="7"/>
  <c r="M2443" i="7"/>
  <c r="M2444" i="7"/>
  <c r="M2445" i="7"/>
  <c r="M2446" i="7"/>
  <c r="M3905" i="7"/>
  <c r="M2447" i="7"/>
  <c r="M2448" i="7"/>
  <c r="M4444" i="7"/>
  <c r="M3906" i="7"/>
  <c r="M2986" i="7"/>
  <c r="M2449" i="7"/>
  <c r="M2450" i="7"/>
  <c r="M2451" i="7"/>
  <c r="M4445" i="7"/>
  <c r="M4446" i="7"/>
  <c r="M4447" i="7"/>
  <c r="M5077" i="7"/>
  <c r="M1485" i="7"/>
  <c r="M1486" i="7"/>
  <c r="M1615" i="7"/>
  <c r="M3102" i="7"/>
  <c r="M3792" i="7"/>
  <c r="M1010" i="7"/>
  <c r="M1011" i="7"/>
  <c r="M417" i="7"/>
  <c r="M2904" i="7"/>
  <c r="M4193" i="7"/>
  <c r="M498" i="7"/>
  <c r="M2017" i="7"/>
  <c r="M4359" i="7"/>
  <c r="M4360" i="7"/>
  <c r="M4501" i="7"/>
  <c r="M572" i="7"/>
  <c r="M2452" i="7"/>
  <c r="M2453" i="7"/>
  <c r="M4448" i="7"/>
  <c r="M2987" i="7"/>
  <c r="M4140" i="7"/>
  <c r="M2454" i="7"/>
  <c r="M2455" i="7"/>
  <c r="M2456" i="7"/>
  <c r="M2457" i="7"/>
  <c r="M4449" i="7"/>
  <c r="M2458" i="7"/>
  <c r="M4450" i="7"/>
  <c r="M4451" i="7"/>
  <c r="M4118" i="7"/>
  <c r="M2459" i="7"/>
  <c r="M2460" i="7"/>
  <c r="M4119" i="7"/>
  <c r="M573" i="7"/>
  <c r="M574" i="7"/>
  <c r="M575" i="7"/>
  <c r="M576" i="7"/>
  <c r="M2018" i="7"/>
  <c r="M3972" i="7"/>
  <c r="M1788" i="7"/>
  <c r="M4831" i="7"/>
  <c r="M316" i="7"/>
  <c r="M3056" i="7"/>
  <c r="M3098" i="7"/>
  <c r="M3399" i="7"/>
  <c r="M3449" i="7"/>
  <c r="M4036" i="7"/>
  <c r="M1023" i="7"/>
  <c r="M1346" i="7"/>
  <c r="M1434" i="7"/>
  <c r="M1435" i="7"/>
  <c r="M1436" i="7"/>
  <c r="M1437" i="7"/>
  <c r="M1438" i="7"/>
  <c r="M2461" i="7"/>
  <c r="M2462" i="7"/>
  <c r="M2463" i="7"/>
  <c r="M424" i="7"/>
  <c r="M6" i="7"/>
  <c r="M4986" i="7"/>
  <c r="M2464" i="7"/>
  <c r="M812" i="7"/>
  <c r="M3915" i="7"/>
  <c r="M4634" i="7"/>
  <c r="M4120" i="7"/>
  <c r="M4615" i="7"/>
  <c r="M2465" i="7"/>
  <c r="M4907" i="7"/>
  <c r="M2466" i="7"/>
  <c r="M2467" i="7"/>
  <c r="M2468" i="7"/>
  <c r="M4452" i="7"/>
  <c r="M4121" i="7"/>
  <c r="M2988" i="7"/>
  <c r="M2469" i="7"/>
  <c r="M4453" i="7"/>
  <c r="M4502" i="7"/>
  <c r="M2082" i="7"/>
  <c r="M499" i="7"/>
  <c r="M500" i="7"/>
  <c r="M3400" i="7"/>
  <c r="M2814" i="7"/>
  <c r="M577" i="7"/>
  <c r="M578" i="7"/>
  <c r="M4503" i="7"/>
  <c r="M2083" i="7"/>
  <c r="M3973" i="7"/>
  <c r="M3649" i="7"/>
  <c r="M271" i="7"/>
  <c r="M4628" i="7"/>
  <c r="M474" i="7"/>
  <c r="M48" i="7"/>
  <c r="M1024" i="7"/>
  <c r="M4892" i="7"/>
  <c r="M801" i="7"/>
  <c r="M802" i="7"/>
  <c r="M27" i="7"/>
  <c r="M3401" i="7"/>
  <c r="M803" i="7"/>
  <c r="M2228" i="7"/>
  <c r="M4454" i="7"/>
  <c r="M4652" i="7"/>
  <c r="M2470" i="7"/>
  <c r="M2471" i="7"/>
  <c r="M2472" i="7"/>
  <c r="M4653" i="7"/>
  <c r="M4654" i="7"/>
  <c r="M4655" i="7"/>
  <c r="M2473" i="7"/>
  <c r="M4656" i="7"/>
  <c r="M2474" i="7"/>
  <c r="M2475" i="7"/>
  <c r="M4657" i="7"/>
  <c r="M813" i="7"/>
  <c r="M4804" i="7"/>
  <c r="M3306" i="7"/>
  <c r="M3307" i="7"/>
  <c r="M7" i="7"/>
  <c r="M2122" i="7"/>
  <c r="M4843" i="7"/>
  <c r="M814" i="7"/>
  <c r="M4883" i="7"/>
  <c r="M4884" i="7"/>
  <c r="M1016" i="7"/>
  <c r="M3055" i="7"/>
  <c r="M2476" i="7"/>
  <c r="M2477" i="7"/>
  <c r="M2478" i="7"/>
  <c r="M2479" i="7"/>
  <c r="M4844" i="7"/>
  <c r="M2480" i="7"/>
  <c r="M2481" i="7"/>
  <c r="M4845" i="7"/>
  <c r="M4122" i="7"/>
  <c r="M579" i="7"/>
  <c r="M2204" i="7"/>
  <c r="M2205" i="7"/>
  <c r="M2487" i="7"/>
  <c r="M501" i="7"/>
  <c r="M3725" i="7"/>
  <c r="M580" i="7"/>
  <c r="M581" i="7"/>
  <c r="M4504" i="7"/>
  <c r="M4505" i="7"/>
  <c r="M4506" i="7"/>
  <c r="M502" i="7"/>
  <c r="M3726" i="7"/>
  <c r="M503" i="7"/>
  <c r="M504" i="7"/>
  <c r="M4507" i="7"/>
  <c r="M4508" i="7"/>
  <c r="M4509" i="7"/>
  <c r="M4510" i="7"/>
  <c r="M582" i="7"/>
  <c r="M1469" i="7"/>
  <c r="M1487" i="7"/>
  <c r="M3699" i="7"/>
  <c r="M4038" i="7"/>
  <c r="M1012" i="7"/>
  <c r="M4876" i="7"/>
  <c r="M418" i="7"/>
  <c r="M2482" i="7"/>
  <c r="M2483" i="7"/>
  <c r="M2484" i="7"/>
  <c r="M2485" i="7"/>
  <c r="M2486" i="7"/>
  <c r="M3916" i="7"/>
  <c r="M2561" i="7"/>
  <c r="M4846" i="7"/>
  <c r="M3834" i="7"/>
  <c r="M3835" i="7"/>
  <c r="M2897" i="7"/>
  <c r="M2562" i="7"/>
  <c r="M2563" i="7"/>
  <c r="M2564" i="7"/>
  <c r="M4847" i="7"/>
  <c r="M4848" i="7"/>
  <c r="M4849" i="7"/>
  <c r="M2989" i="7"/>
  <c r="M1205" i="7"/>
  <c r="M505" i="7"/>
  <c r="M506" i="7"/>
  <c r="M3467" i="7"/>
  <c r="M3219" i="7"/>
  <c r="M2815" i="7"/>
  <c r="M1636" i="7"/>
  <c r="M4511" i="7"/>
  <c r="M4512" i="7"/>
  <c r="M4490" i="7"/>
  <c r="M507" i="7"/>
  <c r="M4194" i="7"/>
  <c r="M3220" i="7"/>
  <c r="M184" i="7"/>
  <c r="M1584" i="7"/>
  <c r="M1607" i="7"/>
  <c r="M2876" i="7"/>
  <c r="M3072" i="7"/>
  <c r="M3974" i="7"/>
  <c r="M4195" i="7"/>
  <c r="M2488" i="7"/>
  <c r="M4908" i="7"/>
  <c r="M4909" i="7"/>
  <c r="M1131" i="7"/>
  <c r="M4686" i="7"/>
  <c r="M46" i="7"/>
  <c r="M171" i="7"/>
  <c r="M2565" i="7"/>
  <c r="M2068" i="7"/>
  <c r="M2566" i="7"/>
  <c r="M2567" i="7"/>
  <c r="M3509" i="7"/>
  <c r="M3510" i="7"/>
  <c r="M2568" i="7"/>
  <c r="M4990" i="7"/>
  <c r="M2569" i="7"/>
  <c r="M2570" i="7"/>
  <c r="M3181" i="7"/>
  <c r="M2571" i="7"/>
  <c r="M4991" i="7"/>
  <c r="M3182" i="7"/>
  <c r="M2572" i="7"/>
  <c r="M3183" i="7"/>
  <c r="M4491" i="7"/>
  <c r="M508" i="7"/>
  <c r="M3727" i="7"/>
  <c r="M3044" i="7"/>
  <c r="M2877" i="7"/>
  <c r="M583" i="7"/>
  <c r="M2489" i="7"/>
  <c r="M509" i="7"/>
  <c r="M2842" i="7"/>
  <c r="M2789" i="7"/>
  <c r="M1499" i="7"/>
  <c r="M1355" i="7"/>
  <c r="M5192" i="7"/>
  <c r="M1433" i="7"/>
  <c r="M1808" i="7"/>
  <c r="M1466" i="7"/>
  <c r="M1491" i="7"/>
  <c r="M1637" i="7"/>
  <c r="M2816" i="7"/>
  <c r="M3402" i="7"/>
  <c r="M3468" i="7"/>
  <c r="M3728" i="7"/>
  <c r="M2490" i="7"/>
  <c r="M4492" i="7"/>
  <c r="M1130" i="7"/>
  <c r="M4893" i="7"/>
  <c r="M4921" i="7"/>
  <c r="M2573" i="7"/>
  <c r="M2574" i="7"/>
  <c r="M2575" i="7"/>
  <c r="M2576" i="7"/>
  <c r="M3184" i="7"/>
  <c r="M1220" i="7"/>
  <c r="M2577" i="7"/>
  <c r="M2578" i="7"/>
  <c r="M4992" i="7"/>
  <c r="M4993" i="7"/>
  <c r="M3185" i="7"/>
  <c r="M3186" i="7"/>
  <c r="M193" i="7"/>
  <c r="M859" i="7"/>
  <c r="M2579" i="7"/>
  <c r="M2580" i="7"/>
  <c r="M3342" i="7"/>
  <c r="M3511" i="7"/>
  <c r="M2581" i="7"/>
  <c r="M4123" i="7"/>
  <c r="M2532" i="7"/>
  <c r="M3343" i="7"/>
  <c r="M2582" i="7"/>
  <c r="M2583" i="7"/>
  <c r="M2584" i="7"/>
  <c r="M2585" i="7"/>
  <c r="M4994" i="7"/>
  <c r="M3344" i="7"/>
  <c r="M4493" i="7"/>
  <c r="M4494" i="7"/>
  <c r="M2491" i="7"/>
  <c r="M4196" i="7"/>
  <c r="M2843" i="7"/>
  <c r="M584" i="7"/>
  <c r="M585" i="7"/>
  <c r="M4495" i="7"/>
  <c r="M2492" i="7"/>
  <c r="M3729" i="7"/>
  <c r="M3730" i="7"/>
  <c r="M2971" i="7"/>
  <c r="M5193" i="7"/>
  <c r="M149" i="7"/>
  <c r="M1082" i="7"/>
  <c r="M985" i="7"/>
  <c r="M1621" i="7"/>
  <c r="M3045" i="7"/>
  <c r="M3650" i="7"/>
  <c r="M3975" i="7"/>
  <c r="M2678" i="7"/>
  <c r="M586" i="7"/>
  <c r="M587" i="7"/>
  <c r="M4877" i="7"/>
  <c r="M4878" i="7"/>
  <c r="M2586" i="7"/>
  <c r="M2587" i="7"/>
  <c r="M4124" i="7"/>
  <c r="M4125" i="7"/>
  <c r="M2588" i="7"/>
  <c r="M2589" i="7"/>
  <c r="M4995" i="7"/>
  <c r="M1206" i="7"/>
  <c r="M4635" i="7"/>
  <c r="M2590" i="7"/>
  <c r="M4996" i="7"/>
  <c r="M2591" i="7"/>
  <c r="M4997" i="7"/>
  <c r="M3345" i="7"/>
  <c r="M3346" i="7"/>
  <c r="M2592" i="7"/>
  <c r="M4998" i="7"/>
  <c r="M4999" i="7"/>
  <c r="M5000" i="7"/>
  <c r="M588" i="7"/>
  <c r="M589" i="7"/>
  <c r="M590" i="7"/>
  <c r="M591" i="7"/>
  <c r="M4496" i="7"/>
  <c r="M510" i="7"/>
  <c r="M3976" i="7"/>
  <c r="M4922" i="7"/>
  <c r="M2230" i="7"/>
  <c r="M2748" i="7"/>
  <c r="M3322" i="7"/>
  <c r="M3323" i="7"/>
  <c r="M4609" i="7"/>
  <c r="M943" i="7"/>
  <c r="M2593" i="7"/>
  <c r="M2594" i="7"/>
  <c r="M4126" i="7"/>
  <c r="M3308" i="7"/>
  <c r="M172" i="7"/>
  <c r="M3202" i="7"/>
  <c r="M2595" i="7"/>
  <c r="M3577" i="7"/>
  <c r="M5001" i="7"/>
  <c r="M2596" i="7"/>
  <c r="M5002" i="7"/>
  <c r="M5003" i="7"/>
  <c r="M5120" i="7"/>
  <c r="M5121" i="7"/>
  <c r="M4127" i="7"/>
  <c r="M3578" i="7"/>
  <c r="M2597" i="7"/>
  <c r="M2598" i="7"/>
  <c r="M2599" i="7"/>
  <c r="M5122" i="7"/>
  <c r="M5123" i="7"/>
  <c r="M4128" i="7"/>
  <c r="M3579" i="7"/>
  <c r="M592" i="7"/>
  <c r="M593" i="7"/>
  <c r="M4497" i="7"/>
  <c r="M2679" i="7"/>
  <c r="M2680" i="7"/>
  <c r="M511" i="7"/>
  <c r="M512" i="7"/>
  <c r="M3977" i="7"/>
  <c r="M3651" i="7"/>
  <c r="M4039" i="7"/>
  <c r="M4684" i="7"/>
  <c r="M513" i="7"/>
  <c r="M3837" i="7"/>
  <c r="M2231" i="7"/>
  <c r="M3324" i="7"/>
  <c r="M1108" i="7"/>
  <c r="M2965" i="7"/>
  <c r="M2600" i="7"/>
  <c r="M2601" i="7"/>
  <c r="M2602" i="7"/>
  <c r="M4129" i="7"/>
  <c r="M4130" i="7"/>
  <c r="M425" i="7"/>
  <c r="M1331" i="7"/>
  <c r="M2603" i="7"/>
  <c r="M5124" i="7"/>
  <c r="M3309" i="7"/>
  <c r="M2980" i="7"/>
  <c r="M2604" i="7"/>
  <c r="M4141" i="7"/>
  <c r="M514" i="7"/>
  <c r="M2681" i="7"/>
  <c r="M4498" i="7"/>
  <c r="M594" i="7"/>
  <c r="M595" i="7"/>
  <c r="M2605" i="7"/>
  <c r="M5125" i="7"/>
  <c r="M5126" i="7"/>
  <c r="M4131" i="7"/>
  <c r="M2606" i="7"/>
  <c r="M2607" i="7"/>
  <c r="M2608" i="7"/>
  <c r="M5127" i="7"/>
  <c r="M5128" i="7"/>
  <c r="M5129" i="7"/>
  <c r="M596" i="7"/>
  <c r="M4197" i="7"/>
  <c r="M2790" i="7"/>
  <c r="M2657" i="7"/>
  <c r="M854" i="7"/>
  <c r="M3580" i="7"/>
  <c r="M597" i="7"/>
  <c r="M2682" i="7"/>
  <c r="M3731" i="7"/>
  <c r="M3732" i="7"/>
  <c r="M3652" i="7"/>
  <c r="M4422" i="7"/>
  <c r="M598" i="7"/>
  <c r="M599" i="7"/>
  <c r="M600" i="7"/>
  <c r="M4513" i="7"/>
  <c r="M4514" i="7"/>
  <c r="M4198" i="7"/>
  <c r="M3840" i="7"/>
  <c r="M3852" i="7"/>
  <c r="M4902" i="7"/>
  <c r="M4903" i="7"/>
  <c r="M2233" i="7"/>
  <c r="M3326" i="7"/>
  <c r="M3558" i="7"/>
  <c r="M1585" i="7"/>
  <c r="M3221" i="7"/>
  <c r="M3653" i="7"/>
  <c r="M515" i="7"/>
  <c r="M2683" i="7"/>
  <c r="M4515" i="7"/>
  <c r="M601" i="7"/>
  <c r="M602" i="7"/>
  <c r="M603" i="7"/>
  <c r="M2609" i="7"/>
  <c r="M3581" i="7"/>
  <c r="M426" i="7"/>
  <c r="M2518" i="7"/>
  <c r="M1532" i="7"/>
  <c r="M2206" i="7"/>
  <c r="M2610" i="7"/>
  <c r="M5130" i="7"/>
  <c r="M2611" i="7"/>
  <c r="M5131" i="7"/>
  <c r="M173" i="7"/>
  <c r="M516" i="7"/>
  <c r="M4516" i="7"/>
  <c r="M604" i="7"/>
  <c r="M605" i="7"/>
  <c r="M2612" i="7"/>
  <c r="M2613" i="7"/>
  <c r="M4132" i="7"/>
  <c r="M4406" i="7"/>
  <c r="M2614" i="7"/>
  <c r="M2615" i="7"/>
  <c r="M2616" i="7"/>
  <c r="M4133" i="7"/>
  <c r="M4407" i="7"/>
  <c r="M2684" i="7"/>
  <c r="M517" i="7"/>
  <c r="M4199" i="7"/>
  <c r="M3654" i="7"/>
  <c r="M2817" i="7"/>
  <c r="M4981" i="7"/>
  <c r="M606" i="7"/>
  <c r="M730" i="7"/>
  <c r="M731" i="7"/>
  <c r="M2685" i="7"/>
  <c r="M2686" i="7"/>
  <c r="M3978" i="7"/>
  <c r="M4200" i="7"/>
  <c r="M518" i="7"/>
  <c r="M519" i="7"/>
  <c r="M2687" i="7"/>
  <c r="M2688" i="7"/>
  <c r="M5132" i="7"/>
  <c r="M5133" i="7"/>
  <c r="M5134" i="7"/>
  <c r="M3838" i="7"/>
  <c r="M3325" i="7"/>
  <c r="M5135" i="7"/>
  <c r="M1207" i="7"/>
  <c r="M1208" i="7"/>
  <c r="M1336" i="7"/>
  <c r="M4134" i="7"/>
  <c r="M4805" i="7"/>
  <c r="M732" i="7"/>
  <c r="M733" i="7"/>
  <c r="M734" i="7"/>
  <c r="M735" i="7"/>
  <c r="M5136" i="7"/>
  <c r="M2617" i="7"/>
  <c r="M4408" i="7"/>
  <c r="M174" i="7"/>
  <c r="M4142" i="7"/>
  <c r="M1571" i="7"/>
  <c r="M4517" i="7"/>
  <c r="M520" i="7"/>
  <c r="M4201" i="7"/>
  <c r="M3733" i="7"/>
  <c r="M687" i="7"/>
  <c r="M736" i="7"/>
  <c r="M737" i="7"/>
  <c r="M738" i="7"/>
  <c r="M739" i="7"/>
  <c r="M4518" i="7"/>
  <c r="M4519" i="7"/>
  <c r="M4520" i="7"/>
  <c r="M3655" i="7"/>
  <c r="M3403" i="7"/>
  <c r="M3656" i="7"/>
  <c r="M521" i="7"/>
  <c r="M2689" i="7"/>
  <c r="M4521" i="7"/>
  <c r="M740" i="7"/>
  <c r="M741" i="7"/>
  <c r="M2618" i="7"/>
  <c r="M2619" i="7"/>
  <c r="M2620" i="7"/>
  <c r="M5137" i="7"/>
  <c r="M3917" i="7"/>
  <c r="M4409" i="7"/>
  <c r="M427" i="7"/>
  <c r="M4410" i="7"/>
  <c r="M2621" i="7"/>
  <c r="M2622" i="7"/>
  <c r="M5138" i="7"/>
  <c r="M5139" i="7"/>
  <c r="M4411" i="7"/>
  <c r="M4641" i="7"/>
  <c r="M5140" i="7"/>
  <c r="M742" i="7"/>
  <c r="M743" i="7"/>
  <c r="M4522" i="7"/>
  <c r="M2690" i="7"/>
  <c r="M2691" i="7"/>
  <c r="M475" i="7"/>
  <c r="M4651" i="7"/>
  <c r="M2028" i="7"/>
  <c r="M4523" i="7"/>
  <c r="M2692" i="7"/>
  <c r="M2693" i="7"/>
  <c r="M3734" i="7"/>
  <c r="M3469" i="7"/>
  <c r="M5083" i="7"/>
  <c r="M2998" i="7"/>
  <c r="M2623" i="7"/>
  <c r="M2624" i="7"/>
  <c r="M4524" i="7"/>
  <c r="M744" i="7"/>
  <c r="M745" i="7"/>
  <c r="M1638" i="7"/>
  <c r="M2905" i="7"/>
  <c r="M3404" i="7"/>
  <c r="M3979" i="7"/>
  <c r="M3980" i="7"/>
  <c r="M4202" i="7"/>
  <c r="M2694" i="7"/>
  <c r="M746" i="7"/>
  <c r="M2625" i="7"/>
  <c r="M5141" i="7"/>
  <c r="M4412" i="7"/>
  <c r="M1337" i="7"/>
  <c r="M8" i="7"/>
  <c r="M4961" i="7"/>
  <c r="M2626" i="7"/>
  <c r="M2627" i="7"/>
  <c r="M5142" i="7"/>
  <c r="M4642" i="7"/>
  <c r="M3310" i="7"/>
  <c r="M5143" i="7"/>
  <c r="M4643" i="7"/>
  <c r="M2628" i="7"/>
  <c r="M2629" i="7"/>
  <c r="M5144" i="7"/>
  <c r="M4525" i="7"/>
  <c r="M2695" i="7"/>
  <c r="M3470" i="7"/>
  <c r="M2878" i="7"/>
  <c r="M5145" i="7"/>
  <c r="M1083" i="7"/>
  <c r="M197" i="7"/>
  <c r="M2753" i="7"/>
  <c r="M642" i="7"/>
  <c r="M3028" i="7"/>
  <c r="M3248" i="7"/>
  <c r="M3494" i="7"/>
  <c r="M1013" i="7"/>
  <c r="M3836" i="7"/>
  <c r="M4879" i="7"/>
  <c r="M4880" i="7"/>
  <c r="M4881" i="7"/>
  <c r="M2844" i="7"/>
  <c r="M4203" i="7"/>
  <c r="M522" i="7"/>
  <c r="M523" i="7"/>
  <c r="M2696" i="7"/>
  <c r="M4526" i="7"/>
  <c r="M4527" i="7"/>
  <c r="M747" i="7"/>
  <c r="M748" i="7"/>
  <c r="M2630" i="7"/>
  <c r="M2631" i="7"/>
  <c r="M5146" i="7"/>
  <c r="M430" i="7"/>
  <c r="M2110" i="7"/>
  <c r="M1229" i="7"/>
  <c r="M5147" i="7"/>
  <c r="M1338" i="7"/>
  <c r="M1349" i="7"/>
  <c r="M2632" i="7"/>
  <c r="M175" i="7"/>
  <c r="M2633" i="7"/>
  <c r="M5148" i="7"/>
  <c r="M524" i="7"/>
  <c r="M3657" i="7"/>
  <c r="M3658" i="7"/>
  <c r="M3659" i="7"/>
  <c r="M2906" i="7"/>
  <c r="M1586" i="7"/>
  <c r="M1537" i="7"/>
  <c r="M4423" i="7"/>
  <c r="M431" i="7"/>
  <c r="M749" i="7"/>
  <c r="M750" i="7"/>
  <c r="M751" i="7"/>
  <c r="M4528" i="7"/>
  <c r="M4529" i="7"/>
  <c r="M2697" i="7"/>
  <c r="M525" i="7"/>
  <c r="M1547" i="7"/>
  <c r="M1608" i="7"/>
  <c r="M3405" i="7"/>
  <c r="M3660" i="7"/>
  <c r="M3735" i="7"/>
  <c r="M3981" i="7"/>
  <c r="M752" i="7"/>
  <c r="M4964" i="7"/>
  <c r="M2500" i="7"/>
  <c r="M2791" i="7"/>
  <c r="M526" i="7"/>
  <c r="M4530" i="7"/>
  <c r="M753" i="7"/>
  <c r="M614" i="7"/>
  <c r="M808" i="7"/>
  <c r="M1672" i="7"/>
  <c r="M317" i="7"/>
  <c r="M36" i="7"/>
  <c r="M688" i="7"/>
  <c r="M1609" i="7"/>
  <c r="M2634" i="7"/>
  <c r="M2818" i="7"/>
  <c r="M4204" i="7"/>
  <c r="M2698" i="7"/>
  <c r="M4531" i="7"/>
  <c r="M4532" i="7"/>
  <c r="M754" i="7"/>
  <c r="M3661" i="7"/>
  <c r="M3982" i="7"/>
  <c r="M527" i="7"/>
  <c r="M528" i="7"/>
  <c r="M2699" i="7"/>
  <c r="M2700" i="7"/>
  <c r="M2701" i="7"/>
  <c r="M4533" i="7"/>
  <c r="M4534" i="7"/>
  <c r="M755" i="7"/>
  <c r="M5149" i="7"/>
  <c r="M986" i="7"/>
  <c r="M3222" i="7"/>
  <c r="M529" i="7"/>
  <c r="M2702" i="7"/>
  <c r="M756" i="7"/>
  <c r="M757" i="7"/>
  <c r="M758" i="7"/>
  <c r="M759" i="7"/>
  <c r="M2926" i="7"/>
  <c r="M3512" i="7"/>
  <c r="M697" i="7"/>
  <c r="M3736" i="7"/>
  <c r="M4205" i="7"/>
  <c r="M2703" i="7"/>
  <c r="M2704" i="7"/>
  <c r="M760" i="7"/>
  <c r="M761" i="7"/>
  <c r="M14" i="7"/>
  <c r="M4077" i="7"/>
  <c r="M329" i="7"/>
  <c r="M4206" i="7"/>
  <c r="M4535" i="7"/>
  <c r="M762" i="7"/>
  <c r="M4536" i="7"/>
  <c r="M2511" i="7"/>
  <c r="M114" i="7"/>
  <c r="M2792" i="7"/>
  <c r="M3073" i="7"/>
  <c r="M3223" i="7"/>
  <c r="M3662" i="7"/>
  <c r="M3663" i="7"/>
  <c r="M4537" i="7"/>
  <c r="M4538" i="7"/>
  <c r="M763" i="7"/>
  <c r="M1639" i="7"/>
  <c r="M2658" i="7"/>
  <c r="M2793" i="7"/>
  <c r="M3471" i="7"/>
  <c r="M2705" i="7"/>
  <c r="M4539" i="7"/>
  <c r="M4540" i="7"/>
  <c r="M764" i="7"/>
  <c r="M765" i="7"/>
  <c r="M766" i="7"/>
  <c r="M767" i="7"/>
  <c r="M768" i="7"/>
  <c r="M769" i="7"/>
  <c r="M1103" i="7"/>
  <c r="M1105" i="7"/>
  <c r="M330" i="7"/>
  <c r="M855" i="7"/>
  <c r="M1640" i="7"/>
  <c r="M3046" i="7"/>
  <c r="M3224" i="7"/>
  <c r="M530" i="7"/>
  <c r="M2706" i="7"/>
  <c r="M2707" i="7"/>
  <c r="M770" i="7"/>
  <c r="M771" i="7"/>
  <c r="M772" i="7"/>
  <c r="M773" i="7"/>
  <c r="M1651" i="7"/>
  <c r="M788" i="7"/>
  <c r="M2780" i="7"/>
  <c r="M2819" i="7"/>
  <c r="M1211" i="7"/>
  <c r="M1587" i="7"/>
  <c r="M130" i="7"/>
  <c r="M2820" i="7"/>
  <c r="M2879" i="7"/>
  <c r="M3737" i="7"/>
  <c r="M3983" i="7"/>
  <c r="M774" i="7"/>
  <c r="M775" i="7"/>
  <c r="M1809" i="7"/>
  <c r="M4402" i="7"/>
  <c r="M2499" i="7"/>
  <c r="M1531" i="7"/>
  <c r="M2522" i="7"/>
  <c r="M4928" i="7"/>
  <c r="M4901" i="7"/>
  <c r="M419" i="7"/>
  <c r="M2516" i="7"/>
  <c r="M3870" i="7"/>
  <c r="M837" i="7"/>
  <c r="M3923" i="7"/>
  <c r="M563" i="7"/>
  <c r="M2226" i="7"/>
  <c r="M776" i="7"/>
  <c r="M777" i="7"/>
  <c r="M2708" i="7"/>
  <c r="M531" i="7"/>
  <c r="M532" i="7"/>
  <c r="M3664" i="7"/>
  <c r="M778" i="7"/>
  <c r="M779" i="7"/>
  <c r="M780" i="7"/>
  <c r="M781" i="7"/>
  <c r="M4541" i="7"/>
  <c r="M2709" i="7"/>
  <c r="M533" i="7"/>
  <c r="M3984" i="7"/>
  <c r="M3738" i="7"/>
  <c r="M858" i="7"/>
  <c r="M1758" i="7"/>
  <c r="M2100" i="7"/>
  <c r="M1407" i="7"/>
  <c r="M3665" i="7"/>
  <c r="M3985" i="7"/>
  <c r="M2710" i="7"/>
  <c r="M782" i="7"/>
  <c r="M783" i="7"/>
  <c r="M893" i="7"/>
  <c r="M894" i="7"/>
  <c r="M2771" i="7"/>
  <c r="M3406" i="7"/>
  <c r="M3407" i="7"/>
  <c r="M3408" i="7"/>
  <c r="M3739" i="7"/>
  <c r="M4207" i="7"/>
  <c r="M2711" i="7"/>
  <c r="M2929" i="7"/>
  <c r="M4542" i="7"/>
  <c r="M895" i="7"/>
  <c r="M896" i="7"/>
  <c r="M897" i="7"/>
  <c r="M5093" i="7"/>
  <c r="M325" i="7"/>
  <c r="M608" i="7"/>
  <c r="M163" i="7"/>
  <c r="M324" i="7"/>
  <c r="M4089" i="7"/>
  <c r="M4963" i="7"/>
  <c r="M2225" i="7"/>
  <c r="M1090" i="7"/>
  <c r="M38" i="7"/>
  <c r="M1939" i="7"/>
  <c r="M4390" i="7"/>
  <c r="M1204" i="7"/>
  <c r="M1350" i="7"/>
  <c r="M3928" i="7"/>
  <c r="M1507" i="7"/>
  <c r="M3740" i="7"/>
  <c r="M534" i="7"/>
  <c r="M4543" i="7"/>
  <c r="M4544" i="7"/>
  <c r="M898" i="7"/>
  <c r="M899" i="7"/>
  <c r="M3885" i="7"/>
  <c r="M5194" i="7"/>
  <c r="M987" i="7"/>
  <c r="M3472" i="7"/>
  <c r="M3473" i="7"/>
  <c r="M3666" i="7"/>
  <c r="M2930" i="7"/>
  <c r="M2494" i="7"/>
  <c r="M117" i="7"/>
  <c r="M2966" i="7"/>
  <c r="M4982" i="7"/>
  <c r="M2772" i="7"/>
  <c r="M2794" i="7"/>
  <c r="M535" i="7"/>
  <c r="M4545" i="7"/>
  <c r="M4546" i="7"/>
  <c r="M900" i="7"/>
  <c r="M901" i="7"/>
  <c r="M902" i="7"/>
  <c r="M420" i="7"/>
  <c r="M975" i="7"/>
  <c r="M964" i="7"/>
  <c r="M1500" i="7"/>
  <c r="M2931" i="7"/>
  <c r="M4547" i="7"/>
  <c r="M903" i="7"/>
  <c r="M3667" i="7"/>
  <c r="M5150" i="7"/>
  <c r="M1356" i="7"/>
  <c r="M437" i="7"/>
  <c r="M4967" i="7"/>
  <c r="M428" i="7"/>
  <c r="M1097" i="7"/>
  <c r="M2751" i="7"/>
  <c r="M1782" i="7"/>
  <c r="M5178" i="7"/>
  <c r="M931" i="7"/>
  <c r="M4939" i="7"/>
  <c r="M627" i="7"/>
  <c r="M1716" i="7"/>
  <c r="M4208" i="7"/>
  <c r="M536" i="7"/>
  <c r="M1126" i="7"/>
  <c r="M1098" i="7"/>
  <c r="M3864" i="7"/>
  <c r="M2659" i="7"/>
  <c r="M2821" i="7"/>
  <c r="M2880" i="7"/>
  <c r="M4548" i="7"/>
  <c r="M4549" i="7"/>
  <c r="M4550" i="7"/>
  <c r="M904" i="7"/>
  <c r="M2085" i="7"/>
  <c r="M918" i="7"/>
  <c r="M2845" i="7"/>
  <c r="M3409" i="7"/>
  <c r="M4209" i="7"/>
  <c r="M537" i="7"/>
  <c r="M2932" i="7"/>
  <c r="M2933" i="7"/>
  <c r="M905" i="7"/>
  <c r="M1064" i="7"/>
  <c r="M5170" i="7"/>
  <c r="M4929" i="7"/>
  <c r="M4930" i="7"/>
  <c r="M3841" i="7"/>
  <c r="M2666" i="7"/>
  <c r="M1616" i="7"/>
  <c r="M967" i="7"/>
  <c r="M1904" i="7"/>
  <c r="M3570" i="7"/>
  <c r="M1650" i="7"/>
  <c r="M2096" i="7"/>
  <c r="M3018" i="7"/>
  <c r="M2080" i="7"/>
  <c r="M4610" i="7"/>
  <c r="M1191" i="7"/>
  <c r="M3178" i="7"/>
  <c r="M667" i="7"/>
  <c r="M1084" i="7"/>
  <c r="M177" i="7"/>
  <c r="M2881" i="7"/>
  <c r="M3741" i="7"/>
  <c r="M4210" i="7"/>
  <c r="M538" i="7"/>
  <c r="M539" i="7"/>
  <c r="M540" i="7"/>
  <c r="M541" i="7"/>
  <c r="M4551" i="7"/>
  <c r="M906" i="7"/>
  <c r="M907" i="7"/>
  <c r="M908" i="7"/>
  <c r="M909" i="7"/>
  <c r="M910" i="7"/>
  <c r="M911" i="7"/>
  <c r="M3668" i="7"/>
  <c r="M4211" i="7"/>
  <c r="M4552" i="7"/>
  <c r="M4553" i="7"/>
  <c r="M912" i="7"/>
  <c r="M913" i="7"/>
  <c r="M1025" i="7"/>
  <c r="M1026" i="7"/>
  <c r="M5186" i="7"/>
  <c r="M1658" i="7"/>
  <c r="M2754" i="7"/>
  <c r="M1055" i="7"/>
  <c r="M4936" i="7"/>
  <c r="M4098" i="7"/>
  <c r="M2735" i="7"/>
  <c r="M2059" i="7"/>
  <c r="M157" i="7"/>
  <c r="M3742" i="7"/>
  <c r="M3986" i="7"/>
  <c r="M542" i="7"/>
  <c r="M2934" i="7"/>
  <c r="M1027" i="7"/>
  <c r="M4822" i="7"/>
  <c r="M1234" i="7"/>
  <c r="M1919" i="7"/>
  <c r="M178" i="7"/>
  <c r="M476" i="7"/>
  <c r="M1492" i="7"/>
  <c r="M1717" i="7"/>
  <c r="M2882" i="7"/>
  <c r="M2907" i="7"/>
  <c r="M3474" i="7"/>
  <c r="M3743" i="7"/>
  <c r="M3744" i="7"/>
  <c r="M3987" i="7"/>
  <c r="M543" i="7"/>
  <c r="M2935" i="7"/>
  <c r="M2936" i="7"/>
  <c r="M4554" i="7"/>
  <c r="M4555" i="7"/>
  <c r="M1028" i="7"/>
  <c r="M1029" i="7"/>
  <c r="M176" i="7"/>
  <c r="M2908" i="7"/>
  <c r="M3225" i="7"/>
  <c r="M1030" i="7"/>
  <c r="M1031" i="7"/>
  <c r="M1937" i="7"/>
  <c r="M2146" i="7"/>
  <c r="M2773" i="7"/>
  <c r="M4212" i="7"/>
  <c r="M4213" i="7"/>
  <c r="M3115" i="7"/>
  <c r="M4556" i="7"/>
  <c r="M1032" i="7"/>
  <c r="M1033" i="7"/>
  <c r="M1034" i="7"/>
  <c r="M544" i="7"/>
  <c r="M545" i="7"/>
  <c r="M4557" i="7"/>
  <c r="M2769" i="7"/>
  <c r="M3891" i="7"/>
  <c r="M826" i="7"/>
  <c r="M4085" i="7"/>
  <c r="M1200" i="7"/>
  <c r="M2558" i="7"/>
  <c r="M3572" i="7"/>
  <c r="M3177" i="7"/>
  <c r="M1424" i="7"/>
  <c r="M2550" i="7"/>
  <c r="M4558" i="7"/>
  <c r="M546" i="7"/>
  <c r="M3988" i="7"/>
  <c r="M3669" i="7"/>
  <c r="M1357" i="7"/>
  <c r="M438" i="7"/>
  <c r="M2255" i="7"/>
  <c r="M4811" i="7"/>
  <c r="M2729" i="7"/>
  <c r="M2730" i="7"/>
  <c r="M3600" i="7"/>
  <c r="M17" i="7"/>
  <c r="M621" i="7"/>
  <c r="M4559" i="7"/>
  <c r="M4560" i="7"/>
  <c r="M4561" i="7"/>
  <c r="M4562" i="7"/>
  <c r="M3116" i="7"/>
  <c r="M3989" i="7"/>
  <c r="M3164" i="7"/>
  <c r="M1255" i="7"/>
  <c r="M2954" i="7"/>
  <c r="M2727" i="7"/>
  <c r="M564" i="7"/>
  <c r="M1694" i="7"/>
  <c r="M4418" i="7"/>
  <c r="M965" i="7"/>
  <c r="M856" i="7"/>
  <c r="M3410" i="7"/>
  <c r="M3411" i="7"/>
  <c r="M3745" i="7"/>
  <c r="M4214" i="7"/>
  <c r="M4563" i="7"/>
  <c r="M4564" i="7"/>
  <c r="M1035" i="7"/>
  <c r="M1036" i="7"/>
  <c r="M1037" i="7"/>
  <c r="M11" i="7"/>
  <c r="M2923" i="7"/>
  <c r="M2942" i="7"/>
  <c r="M2943" i="7"/>
  <c r="M150" i="7"/>
  <c r="M185" i="7"/>
  <c r="M3746" i="7"/>
  <c r="M547" i="7"/>
  <c r="M548" i="7"/>
  <c r="M3117" i="7"/>
  <c r="M1162" i="7"/>
  <c r="M1163" i="7"/>
  <c r="M1164" i="7"/>
  <c r="M5073" i="7"/>
  <c r="M4989" i="7"/>
  <c r="M4080" i="7"/>
  <c r="M4565" i="7"/>
  <c r="M4566" i="7"/>
  <c r="M1165" i="7"/>
  <c r="M1166" i="7"/>
  <c r="M1167" i="7"/>
  <c r="M3568" i="7"/>
  <c r="M1622" i="7"/>
  <c r="M3316" i="7"/>
  <c r="M3165" i="7"/>
  <c r="M4567" i="7"/>
  <c r="M4568" i="7"/>
  <c r="M1112" i="7"/>
  <c r="M4419" i="7"/>
  <c r="M5187" i="7"/>
  <c r="M2105" i="7"/>
  <c r="M2240" i="7"/>
  <c r="M4426" i="7"/>
  <c r="M4394" i="7"/>
  <c r="M4937" i="7"/>
  <c r="M1089" i="7"/>
  <c r="M2031" i="7"/>
  <c r="M2523" i="7"/>
  <c r="M4931" i="7"/>
  <c r="M2846" i="7"/>
  <c r="M1617" i="7"/>
  <c r="M1475" i="7"/>
  <c r="M698" i="7"/>
  <c r="M32" i="7"/>
  <c r="M2243" i="7"/>
  <c r="M1902" i="7"/>
  <c r="M265" i="7"/>
  <c r="M3021" i="7"/>
  <c r="M3172" i="7"/>
  <c r="M310" i="7"/>
  <c r="M3203" i="7"/>
  <c r="M22" i="7"/>
  <c r="M2493" i="7"/>
  <c r="M3317" i="7"/>
  <c r="M2236" i="7"/>
  <c r="M131" i="7"/>
  <c r="M1588" i="7"/>
  <c r="M1718" i="7"/>
  <c r="M2883" i="7"/>
  <c r="M3747" i="7"/>
  <c r="M1168" i="7"/>
  <c r="M1169" i="7"/>
  <c r="M1170" i="7"/>
  <c r="M1670" i="7"/>
  <c r="M3179" i="7"/>
  <c r="M1476" i="7"/>
  <c r="M2884" i="7"/>
  <c r="M549" i="7"/>
  <c r="M3118" i="7"/>
  <c r="M4569" i="7"/>
  <c r="M4388" i="7"/>
  <c r="M955" i="7"/>
  <c r="M2501" i="7"/>
  <c r="M2944" i="7"/>
  <c r="M1719" i="7"/>
  <c r="M2885" i="7"/>
  <c r="M3748" i="7"/>
  <c r="M4570" i="7"/>
  <c r="M4571" i="7"/>
  <c r="M1171" i="7"/>
  <c r="M1892" i="7"/>
  <c r="M1339" i="7"/>
  <c r="M283" i="7"/>
  <c r="M2978" i="7"/>
  <c r="M946" i="7"/>
  <c r="M2099" i="7"/>
  <c r="M4803" i="7"/>
  <c r="M1385" i="7"/>
  <c r="M1122" i="7"/>
  <c r="M1425" i="7"/>
  <c r="M2774" i="7"/>
  <c r="M2795" i="7"/>
  <c r="M3412" i="7"/>
  <c r="M23" i="7"/>
  <c r="M4572" i="7"/>
  <c r="M4573" i="7"/>
  <c r="M4574" i="7"/>
  <c r="M3119" i="7"/>
  <c r="M3120" i="7"/>
  <c r="M550" i="7"/>
  <c r="M1235" i="7"/>
  <c r="M644" i="7"/>
  <c r="M611" i="7"/>
  <c r="M4082" i="7"/>
  <c r="M3311" i="7"/>
  <c r="M3204" i="7"/>
  <c r="M1172" i="7"/>
  <c r="M4215" i="7"/>
  <c r="M3074" i="7"/>
  <c r="M2796" i="7"/>
  <c r="M1120" i="7"/>
  <c r="M2804" i="7"/>
  <c r="M3103" i="7"/>
  <c r="M2739" i="7"/>
  <c r="M2740" i="7"/>
  <c r="M3871" i="7"/>
  <c r="M4090" i="7"/>
  <c r="M4091" i="7"/>
  <c r="M840" i="7"/>
  <c r="M3413" i="7"/>
  <c r="M551" i="7"/>
  <c r="M3121" i="7"/>
  <c r="M4575" i="7"/>
  <c r="M4576" i="7"/>
  <c r="M1173" i="7"/>
  <c r="M1174" i="7"/>
  <c r="M1175" i="7"/>
  <c r="M1246" i="7"/>
  <c r="M1659" i="7"/>
  <c r="M112" i="7"/>
  <c r="M4816" i="7"/>
  <c r="M787" i="7"/>
  <c r="M9" i="7"/>
  <c r="M977" i="7"/>
  <c r="M1111" i="7"/>
  <c r="M700" i="7"/>
  <c r="M2496" i="7"/>
  <c r="M1386" i="7"/>
  <c r="M1176" i="7"/>
  <c r="M1177" i="7"/>
  <c r="M1178" i="7"/>
  <c r="M3047" i="7"/>
  <c r="M4216" i="7"/>
  <c r="M3122" i="7"/>
  <c r="M1179" i="7"/>
  <c r="M190" i="7"/>
  <c r="M4395" i="7"/>
  <c r="M1862" i="7"/>
  <c r="M399" i="7"/>
  <c r="M3414" i="7"/>
  <c r="M552" i="7"/>
  <c r="M3123" i="7"/>
  <c r="M4577" i="7"/>
  <c r="M4578" i="7"/>
  <c r="M1180" i="7"/>
  <c r="M1181" i="7"/>
  <c r="M1182" i="7"/>
  <c r="M3386" i="7"/>
  <c r="M4455" i="7"/>
  <c r="M3415" i="7"/>
  <c r="M3749" i="7"/>
  <c r="M3124" i="7"/>
  <c r="M4579" i="7"/>
  <c r="M553" i="7"/>
  <c r="M2909" i="7"/>
  <c r="M1548" i="7"/>
  <c r="M439" i="7"/>
  <c r="M1099" i="7"/>
  <c r="M2022" i="7"/>
  <c r="M1123" i="7"/>
  <c r="M4081" i="7"/>
  <c r="M2822" i="7"/>
  <c r="M3416" i="7"/>
  <c r="M4217" i="7"/>
  <c r="M1245" i="7"/>
  <c r="M5114" i="7"/>
  <c r="M2208" i="7"/>
  <c r="M919" i="7"/>
  <c r="M1113" i="7"/>
  <c r="M3670" i="7"/>
  <c r="M554" i="7"/>
  <c r="M1183" i="7"/>
  <c r="M1184" i="7"/>
  <c r="M3417" i="7"/>
  <c r="M4218" i="7"/>
  <c r="M3125" i="7"/>
  <c r="M3126" i="7"/>
  <c r="M1185" i="7"/>
  <c r="M671" i="7"/>
  <c r="M937" i="7"/>
  <c r="M2823" i="7"/>
  <c r="M2847" i="7"/>
  <c r="M4219" i="7"/>
  <c r="M555" i="7"/>
  <c r="M1186" i="7"/>
  <c r="M1187" i="7"/>
  <c r="M1292" i="7"/>
  <c r="M1293" i="7"/>
  <c r="M1294" i="7"/>
  <c r="M1572" i="7"/>
  <c r="M1053" i="7"/>
  <c r="M151" i="7"/>
  <c r="M1589" i="7"/>
  <c r="M2635" i="7"/>
  <c r="M3418" i="7"/>
  <c r="M3671" i="7"/>
  <c r="M3990" i="7"/>
  <c r="M4220" i="7"/>
  <c r="M556" i="7"/>
  <c r="M4580" i="7"/>
  <c r="M1295" i="7"/>
  <c r="M3419" i="7"/>
  <c r="M3672" i="7"/>
  <c r="M4581" i="7"/>
  <c r="M1296" i="7"/>
  <c r="M1297" i="7"/>
  <c r="M3544" i="7"/>
  <c r="M1351" i="7"/>
  <c r="M557" i="7"/>
  <c r="M1298" i="7"/>
  <c r="M451" i="7"/>
  <c r="M126" i="7"/>
  <c r="M1564" i="7"/>
  <c r="M969" i="7"/>
  <c r="M464" i="7"/>
  <c r="M3475" i="7"/>
  <c r="M3127" i="7"/>
  <c r="M4582" i="7"/>
  <c r="M1299" i="7"/>
  <c r="M1300" i="7"/>
  <c r="M2910" i="7"/>
  <c r="M1477" i="7"/>
  <c r="M194" i="7"/>
  <c r="M3886" i="7"/>
  <c r="M2967" i="7"/>
  <c r="M2093" i="7"/>
  <c r="M2972" i="7"/>
  <c r="M1426" i="7"/>
  <c r="M1623" i="7"/>
  <c r="M2824" i="7"/>
  <c r="M3128" i="7"/>
  <c r="M113" i="7"/>
  <c r="M440" i="7"/>
  <c r="M3601" i="7"/>
  <c r="M3842" i="7"/>
  <c r="M558" i="7"/>
  <c r="M3446" i="7"/>
  <c r="M1590" i="7"/>
  <c r="M4404" i="7"/>
  <c r="M1251" i="7"/>
  <c r="M953" i="7"/>
  <c r="M4583" i="7"/>
  <c r="M4584" i="7"/>
  <c r="M3991" i="7"/>
  <c r="M3992" i="7"/>
  <c r="M3420" i="7"/>
  <c r="M2797" i="7"/>
  <c r="M1591" i="7"/>
  <c r="M841" i="7"/>
  <c r="M2106" i="7"/>
  <c r="M1260" i="7"/>
  <c r="M1925" i="7"/>
  <c r="M860" i="7"/>
  <c r="M559" i="7"/>
  <c r="M560" i="7"/>
  <c r="M3673" i="7"/>
  <c r="M1358" i="7"/>
  <c r="M1695" i="7"/>
  <c r="M4369" i="7"/>
  <c r="M4094" i="7"/>
  <c r="M1610" i="7"/>
  <c r="M2541" i="7"/>
  <c r="M616" i="7"/>
  <c r="M12" i="7"/>
  <c r="M3907" i="7"/>
  <c r="M3602" i="7"/>
  <c r="M821" i="7"/>
  <c r="M1521" i="7"/>
  <c r="M5090" i="7"/>
  <c r="M19" i="7"/>
  <c r="M2955" i="7"/>
  <c r="M3333" i="7"/>
  <c r="M3854" i="7"/>
  <c r="M2036" i="7"/>
  <c r="M1624" i="7"/>
  <c r="M2886" i="7"/>
  <c r="M3075" i="7"/>
  <c r="M3076" i="7"/>
  <c r="M2552" i="7"/>
  <c r="M958" i="7"/>
  <c r="M461" i="7"/>
  <c r="M2911" i="7"/>
  <c r="M3129" i="7"/>
  <c r="M630" i="7"/>
  <c r="M1203" i="7"/>
  <c r="M162" i="7"/>
  <c r="M1320" i="7"/>
  <c r="M161" i="7"/>
  <c r="M4927" i="7"/>
  <c r="M4904" i="7"/>
  <c r="M280" i="7"/>
  <c r="M2234" i="7"/>
  <c r="M3559" i="7"/>
  <c r="M4092" i="7"/>
  <c r="M4385" i="7"/>
  <c r="M4386" i="7"/>
  <c r="M4387" i="7"/>
  <c r="M1478" i="7"/>
  <c r="M3993" i="7"/>
  <c r="M4585" i="7"/>
  <c r="M4586" i="7"/>
  <c r="M1301" i="7"/>
  <c r="M1302" i="7"/>
  <c r="M1303" i="7"/>
  <c r="M673" i="7"/>
  <c r="M2924" i="7"/>
  <c r="M2778" i="7"/>
  <c r="M3157" i="7"/>
  <c r="M3561" i="7"/>
  <c r="M270" i="7"/>
  <c r="M1038" i="7"/>
  <c r="M929" i="7"/>
  <c r="M3029" i="7"/>
  <c r="M2848" i="7"/>
  <c r="M842" i="7"/>
  <c r="M5092" i="7"/>
  <c r="M3335" i="7"/>
  <c r="M3598" i="7"/>
  <c r="M20" i="7"/>
  <c r="M5079" i="7"/>
  <c r="M3016" i="7"/>
  <c r="M1387" i="7"/>
  <c r="M2536" i="7"/>
  <c r="M1786" i="7"/>
  <c r="M4842" i="7"/>
  <c r="M2269" i="7"/>
  <c r="M1526" i="7"/>
  <c r="M2023" i="7"/>
  <c r="M3543" i="7"/>
  <c r="M1766" i="7"/>
  <c r="M561" i="7"/>
  <c r="M1017" i="7"/>
  <c r="M3850" i="7"/>
  <c r="M1304" i="7"/>
  <c r="M1305" i="7"/>
  <c r="M1306" i="7"/>
  <c r="M2517" i="7"/>
  <c r="M4627" i="7"/>
  <c r="M3341" i="7"/>
  <c r="M2731" i="7"/>
  <c r="M1399" i="7"/>
  <c r="M2765" i="7"/>
  <c r="M3533" i="7"/>
  <c r="M2962" i="7"/>
  <c r="M2107" i="7"/>
  <c r="M4413" i="7"/>
  <c r="M2798" i="7"/>
  <c r="M3476" i="7"/>
  <c r="M562" i="7"/>
  <c r="M703" i="7"/>
  <c r="M4587" i="7"/>
  <c r="M1307" i="7"/>
  <c r="M1308" i="7"/>
  <c r="M3930" i="7"/>
  <c r="M3226" i="7"/>
  <c r="M704" i="7"/>
  <c r="M705" i="7"/>
  <c r="M1823" i="7"/>
  <c r="M318" i="7"/>
  <c r="M3227" i="7"/>
  <c r="M4588" i="7"/>
  <c r="M4589" i="7"/>
  <c r="M4143" i="7"/>
  <c r="M1080" i="7"/>
  <c r="M2636" i="7"/>
  <c r="M3077" i="7"/>
  <c r="M3228" i="7"/>
  <c r="M1309" i="7"/>
  <c r="M1310" i="7"/>
  <c r="M1311" i="7"/>
  <c r="M3994" i="7"/>
  <c r="M1592" i="7"/>
  <c r="M843" i="7"/>
  <c r="M4111" i="7"/>
  <c r="M3574" i="7"/>
  <c r="M1312" i="7"/>
  <c r="M2111" i="7"/>
  <c r="M2037" i="7"/>
  <c r="M4590" i="7"/>
  <c r="M706" i="7"/>
  <c r="M707" i="7"/>
  <c r="M3674" i="7"/>
  <c r="M1479" i="7"/>
  <c r="M158" i="7"/>
  <c r="M827" i="7"/>
  <c r="M4794" i="7"/>
  <c r="M959" i="7"/>
  <c r="M857" i="7"/>
  <c r="M1114" i="7"/>
  <c r="M708" i="7"/>
  <c r="M3130" i="7"/>
  <c r="M1313" i="7"/>
  <c r="M4637" i="7"/>
  <c r="M3539" i="7"/>
  <c r="M2127" i="7"/>
  <c r="M1314" i="7"/>
  <c r="M1315" i="7"/>
  <c r="M4591" i="7"/>
  <c r="M4592" i="7"/>
  <c r="M3131" i="7"/>
  <c r="M3132" i="7"/>
  <c r="M709" i="7"/>
  <c r="M4221" i="7"/>
  <c r="M1252" i="7"/>
  <c r="M4971" i="7"/>
  <c r="M4647" i="7"/>
  <c r="M1593" i="7"/>
  <c r="M2660" i="7"/>
  <c r="M2825" i="7"/>
  <c r="M2912" i="7"/>
  <c r="M1316" i="7"/>
  <c r="M1317" i="7"/>
  <c r="M1388" i="7"/>
  <c r="M1720" i="7"/>
  <c r="M3421" i="7"/>
  <c r="M3422" i="7"/>
  <c r="M3675" i="7"/>
  <c r="M710" i="7"/>
  <c r="M711" i="7"/>
  <c r="M3133" i="7"/>
  <c r="M3134" i="7"/>
  <c r="M4593" i="7"/>
  <c r="M4594" i="7"/>
  <c r="M1389" i="7"/>
  <c r="M3423" i="7"/>
  <c r="M4806" i="7"/>
  <c r="M3888" i="7"/>
  <c r="M1188" i="7"/>
  <c r="M973" i="7"/>
  <c r="M3350" i="7"/>
  <c r="M5168" i="7"/>
  <c r="M1043" i="7"/>
  <c r="M804" i="7"/>
  <c r="M1791" i="7"/>
  <c r="M2256" i="7"/>
  <c r="M5074" i="7"/>
  <c r="M972" i="7"/>
  <c r="M4109" i="7"/>
  <c r="M4632" i="7"/>
  <c r="M1428" i="7"/>
  <c r="M1046" i="7"/>
  <c r="M615" i="7"/>
  <c r="M5008" i="7"/>
  <c r="M2755" i="7"/>
  <c r="M311" i="7"/>
  <c r="M2922" i="7"/>
  <c r="M2927" i="7"/>
  <c r="M1390" i="7"/>
  <c r="M1391" i="7"/>
  <c r="M1392" i="7"/>
  <c r="M4595" i="7"/>
  <c r="M4222" i="7"/>
  <c r="M3676" i="7"/>
  <c r="M3229" i="7"/>
  <c r="M3078" i="7"/>
  <c r="M1449" i="7"/>
  <c r="M3329" i="7"/>
  <c r="M3546" i="7"/>
  <c r="M179" i="7"/>
  <c r="M3079" i="7"/>
  <c r="M4458" i="7"/>
  <c r="M4420" i="7"/>
  <c r="M465" i="7"/>
  <c r="M2913" i="7"/>
  <c r="M3080" i="7"/>
  <c r="M3677" i="7"/>
  <c r="M4596" i="7"/>
  <c r="M1393" i="7"/>
  <c r="M4597" i="7"/>
  <c r="M4598" i="7"/>
  <c r="M3135" i="7"/>
  <c r="M712" i="7"/>
  <c r="M4459" i="7"/>
  <c r="M4460" i="7"/>
  <c r="M2849" i="7"/>
  <c r="M1480" i="7"/>
  <c r="M679" i="7"/>
  <c r="M689" i="7"/>
  <c r="M1508" i="7"/>
  <c r="M2850" i="7"/>
  <c r="M3230" i="7"/>
  <c r="M3477" i="7"/>
  <c r="M3678" i="7"/>
  <c r="M3750" i="7"/>
  <c r="M3751" i="7"/>
  <c r="M3995" i="7"/>
  <c r="M3996" i="7"/>
  <c r="M713" i="7"/>
  <c r="M3136" i="7"/>
  <c r="M3137" i="7"/>
  <c r="M3138" i="7"/>
  <c r="M4599" i="7"/>
  <c r="M4600" i="7"/>
  <c r="M4601" i="7"/>
  <c r="M4602" i="7"/>
  <c r="M1394" i="7"/>
  <c r="M1395" i="7"/>
  <c r="M1524" i="7"/>
  <c r="M1525" i="7"/>
  <c r="M1652" i="7"/>
  <c r="M1653" i="7"/>
  <c r="M1654" i="7"/>
  <c r="M1655" i="7"/>
  <c r="M1656" i="7"/>
  <c r="M1768" i="7"/>
  <c r="M1769" i="7"/>
  <c r="M1770" i="7"/>
  <c r="M5107" i="7"/>
  <c r="M2974" i="7"/>
  <c r="M1054" i="7"/>
  <c r="M3752" i="7"/>
  <c r="M3139" i="7"/>
  <c r="M1771" i="7"/>
  <c r="M1772" i="7"/>
  <c r="M2519" i="7"/>
  <c r="M862" i="7"/>
  <c r="M346" i="7"/>
  <c r="M2124" i="7"/>
  <c r="M4396" i="7"/>
  <c r="M1806" i="7"/>
  <c r="M141" i="7"/>
  <c r="M152" i="7"/>
  <c r="M159" i="7"/>
  <c r="M3478" i="7"/>
  <c r="M3997" i="7"/>
  <c r="M714" i="7"/>
  <c r="M4603" i="7"/>
  <c r="M4604" i="7"/>
  <c r="M1870" i="7"/>
  <c r="M1871" i="7"/>
  <c r="M1872" i="7"/>
  <c r="M2270" i="7"/>
  <c r="M4144" i="7"/>
  <c r="M4146" i="7"/>
  <c r="M1576" i="7"/>
  <c r="M1578" i="7"/>
  <c r="M285" i="7"/>
  <c r="M313" i="7"/>
  <c r="M5184" i="7"/>
  <c r="M1050" i="7"/>
  <c r="M4104" i="7"/>
  <c r="M3351" i="7"/>
  <c r="M3166" i="7"/>
  <c r="M956" i="7"/>
  <c r="M29" i="7"/>
  <c r="M3048" i="7"/>
  <c r="M3424" i="7"/>
  <c r="M3753" i="7"/>
  <c r="M3140" i="7"/>
  <c r="M4372" i="7"/>
  <c r="M1409" i="7"/>
  <c r="M1923" i="7"/>
  <c r="M1909" i="7"/>
  <c r="M2084" i="7"/>
  <c r="M1481" i="7"/>
  <c r="M4644" i="7"/>
  <c r="M4968" i="7"/>
  <c r="M2108" i="7"/>
  <c r="M5103" i="7"/>
  <c r="M4823" i="7"/>
  <c r="M3213" i="7"/>
  <c r="M666" i="7"/>
  <c r="M456" i="7"/>
  <c r="M3352" i="7"/>
  <c r="M5075" i="7"/>
  <c r="M3503" i="7"/>
  <c r="M4078" i="7"/>
  <c r="M3180" i="7"/>
  <c r="M915" i="7"/>
  <c r="M992" i="7"/>
  <c r="M1044" i="7"/>
  <c r="M2257" i="7"/>
  <c r="M272" i="7"/>
  <c r="M944" i="7"/>
  <c r="M4687" i="7"/>
  <c r="M3216" i="7"/>
  <c r="M2777" i="7"/>
  <c r="M3370" i="7"/>
  <c r="M806" i="7"/>
  <c r="M3998" i="7"/>
  <c r="M3545" i="7"/>
  <c r="M974" i="7"/>
  <c r="M1942" i="7"/>
  <c r="M441" i="7"/>
  <c r="M1509" i="7"/>
  <c r="M1594" i="7"/>
  <c r="M3999" i="7"/>
  <c r="M4461" i="7"/>
  <c r="M3264" i="7"/>
  <c r="M3265" i="7"/>
  <c r="M3266" i="7"/>
  <c r="M1873" i="7"/>
  <c r="M1874" i="7"/>
  <c r="M1875" i="7"/>
  <c r="M1876" i="7"/>
  <c r="M1877" i="7"/>
  <c r="M1878" i="7"/>
  <c r="M1879" i="7"/>
  <c r="M4605" i="7"/>
  <c r="M4606" i="7"/>
  <c r="M1880" i="7"/>
  <c r="M1881" i="7"/>
  <c r="M1882" i="7"/>
  <c r="M1883" i="7"/>
  <c r="M4607" i="7"/>
  <c r="M4691" i="7"/>
  <c r="M4692" i="7"/>
  <c r="M3267" i="7"/>
  <c r="M4462" i="7"/>
  <c r="M160" i="7"/>
  <c r="M2069" i="7"/>
  <c r="M4985" i="7"/>
  <c r="M3922" i="7"/>
  <c r="M138" i="7"/>
  <c r="M1611" i="7"/>
  <c r="M3268" i="7"/>
  <c r="M4693" i="7"/>
  <c r="M1884" i="7"/>
  <c r="M1885" i="7"/>
  <c r="M140" i="7"/>
  <c r="M3081" i="7"/>
  <c r="M3246" i="7"/>
  <c r="M4683" i="7"/>
  <c r="M1132" i="7"/>
  <c r="M3843" i="7"/>
  <c r="M3851" i="7"/>
  <c r="M3868" i="7"/>
  <c r="M3869" i="7"/>
  <c r="M1439" i="7"/>
  <c r="M1553" i="7"/>
  <c r="M1554" i="7"/>
  <c r="M1555" i="7"/>
  <c r="M4084" i="7"/>
  <c r="M2086" i="7"/>
  <c r="M2129" i="7"/>
  <c r="M3566" i="7"/>
  <c r="M180" i="7"/>
  <c r="M429" i="7"/>
  <c r="M1905" i="7"/>
  <c r="M118" i="7"/>
  <c r="M2537" i="7"/>
  <c r="M2925" i="7"/>
  <c r="M1886" i="7"/>
  <c r="M2019" i="7"/>
  <c r="M4694" i="7"/>
  <c r="M4695" i="7"/>
  <c r="M4696" i="7"/>
  <c r="M4463" i="7"/>
  <c r="M3754" i="7"/>
  <c r="M1625" i="7"/>
  <c r="M1626" i="7"/>
  <c r="M1510" i="7"/>
  <c r="M181" i="7"/>
  <c r="M1542" i="7"/>
  <c r="M935" i="7"/>
  <c r="M664" i="7"/>
  <c r="M823" i="7"/>
  <c r="M3448" i="7"/>
  <c r="M3839" i="7"/>
  <c r="M4923" i="7"/>
  <c r="M4924" i="7"/>
  <c r="M4900" i="7"/>
  <c r="M2232" i="7"/>
  <c r="M1556" i="7"/>
  <c r="M1557" i="7"/>
  <c r="M1558" i="7"/>
  <c r="M1559" i="7"/>
  <c r="M1560" i="7"/>
  <c r="M3049" i="7"/>
  <c r="M3425" i="7"/>
  <c r="M715" i="7"/>
  <c r="M716" i="7"/>
  <c r="M3269" i="7"/>
  <c r="M4697" i="7"/>
  <c r="M2020" i="7"/>
  <c r="M2087" i="7"/>
  <c r="M4932" i="7"/>
  <c r="M3844" i="7"/>
  <c r="M3845" i="7"/>
  <c r="M1494" i="7"/>
  <c r="M1243" i="7"/>
  <c r="M968" i="7"/>
  <c r="M4974" i="7"/>
  <c r="M1561" i="7"/>
  <c r="M1562" i="7"/>
  <c r="M1563" i="7"/>
  <c r="M1696" i="7"/>
  <c r="M1697" i="7"/>
  <c r="M1698" i="7"/>
  <c r="M4841" i="7"/>
  <c r="M1699" i="7"/>
  <c r="M1253" i="7"/>
  <c r="M1511" i="7"/>
  <c r="M1595" i="7"/>
  <c r="M4464" i="7"/>
  <c r="M2088" i="7"/>
  <c r="M2752" i="7"/>
  <c r="M819" i="7"/>
  <c r="M3347" i="7"/>
  <c r="M933" i="7"/>
  <c r="M3167" i="7"/>
  <c r="M142" i="7"/>
  <c r="M690" i="7"/>
  <c r="M3082" i="7"/>
  <c r="M3426" i="7"/>
  <c r="M3679" i="7"/>
  <c r="M3755" i="7"/>
  <c r="M3756" i="7"/>
  <c r="M4000" i="7"/>
  <c r="M4001" i="7"/>
  <c r="M4465" i="7"/>
  <c r="M4466" i="7"/>
  <c r="M717" i="7"/>
  <c r="M718" i="7"/>
  <c r="M4698" i="7"/>
  <c r="M4699" i="7"/>
  <c r="M4700" i="7"/>
  <c r="M4701" i="7"/>
  <c r="M4702" i="7"/>
  <c r="M2089" i="7"/>
  <c r="M2090" i="7"/>
  <c r="M2211" i="7"/>
  <c r="M2212" i="7"/>
  <c r="M2213" i="7"/>
  <c r="M2214" i="7"/>
  <c r="M4703" i="7"/>
  <c r="M3270" i="7"/>
  <c r="M5167" i="7"/>
  <c r="M620" i="7"/>
  <c r="M628" i="7"/>
  <c r="M807" i="7"/>
  <c r="M1596" i="7"/>
  <c r="M1725" i="7"/>
  <c r="M2637" i="7"/>
  <c r="M2799" i="7"/>
  <c r="M3083" i="7"/>
  <c r="M3447" i="7"/>
  <c r="M3680" i="7"/>
  <c r="M3846" i="7"/>
  <c r="M2258" i="7"/>
  <c r="M2119" i="7"/>
  <c r="M5182" i="7"/>
  <c r="M289" i="7"/>
  <c r="M691" i="7"/>
  <c r="M3681" i="7"/>
  <c r="M3757" i="7"/>
  <c r="M4002" i="7"/>
  <c r="M3271" i="7"/>
  <c r="M4704" i="7"/>
  <c r="M4705" i="7"/>
  <c r="M2215" i="7"/>
  <c r="M3303" i="7"/>
  <c r="M702" i="7"/>
  <c r="M4373" i="7"/>
  <c r="M1212" i="7"/>
  <c r="M1545" i="7"/>
  <c r="M1128" i="7"/>
  <c r="M1810" i="7"/>
  <c r="M1115" i="7"/>
  <c r="M2216" i="7"/>
  <c r="M3873" i="7"/>
  <c r="M2851" i="7"/>
  <c r="M2852" i="7"/>
  <c r="M2887" i="7"/>
  <c r="M3758" i="7"/>
  <c r="M4003" i="7"/>
  <c r="M719" i="7"/>
  <c r="M3272" i="7"/>
  <c r="M1414" i="7"/>
  <c r="M266" i="7"/>
  <c r="M4956" i="7"/>
  <c r="M1121" i="7"/>
  <c r="M282" i="7"/>
  <c r="M3385" i="7"/>
  <c r="M4105" i="7"/>
  <c r="M1927" i="7"/>
  <c r="M290" i="7"/>
  <c r="M284" i="7"/>
  <c r="M3918" i="7"/>
  <c r="M4706" i="7"/>
  <c r="M4707" i="7"/>
  <c r="M4708" i="7"/>
  <c r="M720" i="7"/>
  <c r="M4004" i="7"/>
  <c r="M3427" i="7"/>
  <c r="M3084" i="7"/>
  <c r="M1597" i="7"/>
  <c r="M1501" i="7"/>
  <c r="M1482" i="7"/>
  <c r="M844" i="7"/>
  <c r="M1549" i="7"/>
  <c r="M1924" i="7"/>
  <c r="M2130" i="7"/>
  <c r="M3883" i="7"/>
  <c r="M3428" i="7"/>
  <c r="M3429" i="7"/>
  <c r="M3759" i="7"/>
  <c r="M4005" i="7"/>
  <c r="M1213" i="7"/>
  <c r="M5104" i="7"/>
  <c r="M466" i="7"/>
  <c r="M3919" i="7"/>
  <c r="M3371" i="7"/>
  <c r="M3336" i="7"/>
  <c r="M1368" i="7"/>
  <c r="M2058" i="7"/>
  <c r="M4802" i="7"/>
  <c r="M2092" i="7"/>
  <c r="M668" i="7"/>
  <c r="M1239" i="7"/>
  <c r="M845" i="7"/>
  <c r="M3273" i="7"/>
  <c r="M4709" i="7"/>
  <c r="M2102" i="7"/>
  <c r="M2638" i="7"/>
  <c r="M2661" i="7"/>
  <c r="M3085" i="7"/>
  <c r="M3760" i="7"/>
  <c r="M1687" i="7"/>
  <c r="M30" i="7"/>
  <c r="M3479" i="7"/>
  <c r="M3274" i="7"/>
  <c r="M1921" i="7"/>
  <c r="M2977" i="7"/>
  <c r="M2209" i="7"/>
  <c r="M612" i="7"/>
  <c r="M1467" i="7"/>
  <c r="M2800" i="7"/>
  <c r="M3050" i="7"/>
  <c r="M3051" i="7"/>
  <c r="M3275" i="7"/>
  <c r="M2217" i="7"/>
  <c r="M3924" i="7"/>
  <c r="M3534" i="7"/>
  <c r="M3353" i="7"/>
  <c r="M3542" i="7"/>
  <c r="M2938" i="7"/>
  <c r="M1254" i="7"/>
  <c r="M4935" i="7"/>
  <c r="M326" i="7"/>
  <c r="M2079" i="7"/>
  <c r="M2548" i="7"/>
  <c r="M3576" i="7"/>
  <c r="M2533" i="7"/>
  <c r="M5101" i="7"/>
  <c r="M4638" i="7"/>
  <c r="M4397" i="7"/>
  <c r="M5" i="7"/>
  <c r="M5113" i="7"/>
  <c r="M1940" i="7"/>
  <c r="M2224" i="7"/>
  <c r="M2218" i="7"/>
  <c r="M2219" i="7"/>
  <c r="M2220" i="7"/>
  <c r="M2221" i="7"/>
  <c r="M721" i="7"/>
  <c r="M4467" i="7"/>
  <c r="M4468" i="7"/>
  <c r="M3480" i="7"/>
  <c r="M40" i="7"/>
  <c r="M467" i="7"/>
  <c r="M4403" i="7"/>
  <c r="M4645" i="7"/>
  <c r="M1721" i="7"/>
  <c r="M4710" i="7"/>
  <c r="M2502" i="7"/>
  <c r="M2503" i="7"/>
  <c r="M4975" i="7"/>
  <c r="M3596" i="7"/>
  <c r="M1811" i="7"/>
  <c r="M1450" i="7"/>
  <c r="M1627" i="7"/>
  <c r="M3276" i="7"/>
  <c r="M2504" i="7"/>
  <c r="M2505" i="7"/>
  <c r="M3086" i="7"/>
  <c r="M2853" i="7"/>
  <c r="M462" i="7"/>
  <c r="M1573" i="7"/>
  <c r="M1783" i="7"/>
  <c r="M1920" i="7"/>
  <c r="M4649" i="7"/>
  <c r="M143" i="7"/>
  <c r="M24" i="7"/>
  <c r="M680" i="7"/>
  <c r="M846" i="7"/>
  <c r="M1598" i="7"/>
  <c r="M3761" i="7"/>
  <c r="M3762" i="7"/>
  <c r="M4711" i="7"/>
  <c r="M2506" i="7"/>
  <c r="M2507" i="7"/>
  <c r="M1797" i="7"/>
  <c r="M1792" i="7"/>
  <c r="M805" i="7"/>
  <c r="M4813" i="7"/>
  <c r="M2" i="7"/>
  <c r="M1894" i="7"/>
  <c r="M2728" i="7"/>
  <c r="M5102" i="7"/>
  <c r="M165" i="7"/>
  <c r="M457" i="7"/>
  <c r="M3175" i="7"/>
  <c r="M2538" i="7"/>
  <c r="M2145" i="7"/>
  <c r="M1415" i="7"/>
  <c r="M4374" i="7"/>
  <c r="M635" i="7"/>
  <c r="M637" i="7"/>
  <c r="M2775" i="7"/>
  <c r="M2888" i="7"/>
  <c r="M4006" i="7"/>
  <c r="M722" i="7"/>
  <c r="M4712" i="7"/>
  <c r="M4713" i="7"/>
  <c r="M2718" i="7"/>
  <c r="M2719" i="7"/>
  <c r="M21" i="7"/>
  <c r="M1240" i="7"/>
  <c r="M3481" i="7"/>
  <c r="M3763" i="7"/>
  <c r="M4007" i="7"/>
  <c r="M723" i="7"/>
  <c r="M4714" i="7"/>
  <c r="M4715" i="7"/>
  <c r="M4716" i="7"/>
  <c r="M2720" i="7"/>
  <c r="M2721" i="7"/>
  <c r="M4469" i="7"/>
  <c r="M2722" i="7"/>
  <c r="M4951" i="7"/>
  <c r="M729" i="7"/>
  <c r="M3330" i="7"/>
  <c r="M2639" i="7"/>
  <c r="M724" i="7"/>
  <c r="M725" i="7"/>
  <c r="M3277" i="7"/>
  <c r="M3278" i="7"/>
  <c r="M2723" i="7"/>
  <c r="M4955" i="7"/>
  <c r="M1906" i="7"/>
  <c r="M1612" i="7"/>
  <c r="M2801" i="7"/>
  <c r="M4470" i="7"/>
  <c r="M3279" i="7"/>
  <c r="M2724" i="7"/>
  <c r="M2725" i="7"/>
  <c r="M4717" i="7"/>
  <c r="M4718" i="7"/>
  <c r="M4719" i="7"/>
  <c r="M4008" i="7"/>
  <c r="M4009" i="7"/>
  <c r="M3231" i="7"/>
  <c r="M3682" i="7"/>
  <c r="M847" i="7"/>
  <c r="M4650" i="7"/>
  <c r="M4646" i="7"/>
  <c r="M2717" i="7"/>
  <c r="M1332" i="7"/>
  <c r="M1579" i="7"/>
  <c r="M3482" i="7"/>
  <c r="M3483" i="7"/>
  <c r="M4471" i="7"/>
  <c r="M3301" i="7"/>
  <c r="M2726" i="7"/>
  <c r="M838" i="7"/>
  <c r="M4361" i="7"/>
  <c r="M2662" i="7"/>
  <c r="M2914" i="7"/>
  <c r="M4720" i="7"/>
  <c r="M2949" i="7"/>
  <c r="M3597" i="7"/>
  <c r="M312" i="7"/>
  <c r="M3302" i="7"/>
  <c r="M25" i="7"/>
  <c r="M4978" i="7"/>
  <c r="M1262" i="7"/>
  <c r="M4661" i="7"/>
  <c r="M1794" i="7"/>
  <c r="M4721" i="7"/>
  <c r="M726" i="7"/>
  <c r="M4010" i="7"/>
  <c r="M727" i="7"/>
  <c r="M3280" i="7"/>
  <c r="M2948" i="7"/>
  <c r="M3142" i="7"/>
  <c r="M3143" i="7"/>
  <c r="M1410" i="7"/>
  <c r="M37" i="7"/>
  <c r="M4945" i="7"/>
  <c r="M1092" i="7"/>
  <c r="M1700" i="7"/>
  <c r="M1701" i="7"/>
  <c r="M1702" i="7"/>
  <c r="M2201" i="7"/>
  <c r="M1091" i="7"/>
  <c r="M1196" i="7"/>
  <c r="M2520" i="7"/>
  <c r="M2104" i="7"/>
  <c r="M153" i="7"/>
  <c r="M728" i="7"/>
  <c r="M3281" i="7"/>
  <c r="M3541" i="7"/>
  <c r="M3858" i="7"/>
  <c r="M4969" i="7"/>
  <c r="M4947" i="7"/>
  <c r="M1416" i="7"/>
  <c r="M4795" i="7"/>
  <c r="M3535" i="7"/>
  <c r="M4796" i="7"/>
  <c r="M1714" i="7"/>
  <c r="M4662" i="7"/>
  <c r="M2973" i="7"/>
  <c r="M892" i="7"/>
  <c r="M5007" i="7"/>
  <c r="M4424" i="7"/>
  <c r="M1796" i="7"/>
  <c r="M2542" i="7"/>
  <c r="M1530" i="7"/>
  <c r="M432" i="7"/>
  <c r="M1710" i="7"/>
  <c r="M1056" i="7"/>
  <c r="M3340" i="7"/>
  <c r="M4824" i="7"/>
  <c r="M2768" i="7"/>
  <c r="M1352" i="7"/>
  <c r="M916" i="7"/>
  <c r="M115" i="7"/>
  <c r="M3430" i="7"/>
  <c r="M5086" i="7"/>
  <c r="M1429" i="7"/>
  <c r="M1440" i="7"/>
  <c r="M2207" i="7"/>
  <c r="M5188" i="7"/>
  <c r="M1502" i="7"/>
  <c r="M1703" i="7"/>
  <c r="M1704" i="7"/>
  <c r="M1705" i="7"/>
  <c r="M1706" i="7"/>
  <c r="M4722" i="7"/>
  <c r="M463" i="7"/>
  <c r="M4825" i="7"/>
  <c r="M1691" i="7"/>
  <c r="M1613" i="7"/>
  <c r="M4011" i="7"/>
  <c r="M4723" i="7"/>
  <c r="M4368" i="7"/>
  <c r="M660" i="7"/>
  <c r="M1787" i="7"/>
  <c r="M3556" i="7"/>
  <c r="M1074" i="7"/>
  <c r="M4083" i="7"/>
  <c r="M4965" i="7"/>
  <c r="M2826" i="7"/>
  <c r="M2915" i="7"/>
  <c r="M3683" i="7"/>
  <c r="M3764" i="7"/>
  <c r="M3282" i="7"/>
  <c r="M4933" i="7"/>
  <c r="M5064" i="7"/>
  <c r="M4724" i="7"/>
  <c r="M4725" i="7"/>
  <c r="M4726" i="7"/>
  <c r="M2640" i="7"/>
  <c r="M2641" i="7"/>
  <c r="M1599" i="7"/>
  <c r="M182" i="7"/>
  <c r="M1201" i="7"/>
  <c r="M195" i="7"/>
  <c r="M1676" i="7"/>
  <c r="M1396" i="7"/>
  <c r="M4727" i="7"/>
  <c r="M4728" i="7"/>
  <c r="M4729" i="7"/>
  <c r="M3283" i="7"/>
  <c r="M3284" i="7"/>
  <c r="M865" i="7"/>
  <c r="M4472" i="7"/>
  <c r="M4012" i="7"/>
  <c r="M4013" i="7"/>
  <c r="M4014" i="7"/>
  <c r="M3484" i="7"/>
  <c r="M4826" i="7"/>
  <c r="M5179" i="7"/>
  <c r="M930" i="7"/>
  <c r="M2939" i="7"/>
  <c r="M2534" i="7"/>
  <c r="M2203" i="7"/>
  <c r="M4015" i="7"/>
  <c r="M4473" i="7"/>
  <c r="M3285" i="7"/>
  <c r="M4730" i="7"/>
  <c r="M4731" i="7"/>
  <c r="M4732" i="7"/>
  <c r="M4733" i="7"/>
  <c r="M5065" i="7"/>
  <c r="M5066" i="7"/>
  <c r="M5067" i="7"/>
  <c r="M5068" i="7"/>
  <c r="M5069" i="7"/>
  <c r="M866" i="7"/>
  <c r="M2642" i="7"/>
  <c r="M3547" i="7"/>
  <c r="M810" i="7"/>
  <c r="M5070" i="7"/>
  <c r="M4734" i="7"/>
  <c r="M4735" i="7"/>
  <c r="M4736" i="7"/>
  <c r="M4474" i="7"/>
  <c r="M3684" i="7"/>
  <c r="M636" i="7"/>
  <c r="M4957" i="7"/>
  <c r="M308" i="7"/>
  <c r="M2055" i="7"/>
  <c r="M2559" i="7"/>
  <c r="M653" i="7"/>
  <c r="M4737" i="7"/>
  <c r="M4738" i="7"/>
  <c r="M4016" i="7"/>
  <c r="M2854" i="7"/>
  <c r="M2855" i="7"/>
  <c r="M468" i="7"/>
  <c r="M1550" i="7"/>
  <c r="M1202" i="7"/>
  <c r="M1193" i="7"/>
  <c r="M1898" i="7"/>
  <c r="M1899" i="7"/>
  <c r="M2889" i="7"/>
  <c r="M3087" i="7"/>
  <c r="M4475" i="7"/>
  <c r="M4107" i="7"/>
  <c r="M2916" i="7"/>
  <c r="M2890" i="7"/>
  <c r="M4739" i="7"/>
  <c r="M5071" i="7"/>
  <c r="M273" i="7"/>
  <c r="M3286" i="7"/>
  <c r="M4476" i="7"/>
  <c r="M4740" i="7"/>
  <c r="M3485" i="7"/>
  <c r="M3486" i="7"/>
  <c r="M681" i="7"/>
  <c r="M1085" i="7"/>
  <c r="M4114" i="7"/>
  <c r="M4076" i="7"/>
  <c r="M4427" i="7"/>
  <c r="M2131" i="7"/>
  <c r="M453" i="7"/>
  <c r="M2555" i="7"/>
  <c r="M2527" i="7"/>
  <c r="M978" i="7"/>
  <c r="M2917" i="7"/>
  <c r="M3088" i="7"/>
  <c r="M3232" i="7"/>
  <c r="M3233" i="7"/>
  <c r="M3234" i="7"/>
  <c r="M3431" i="7"/>
  <c r="M3487" i="7"/>
  <c r="M4477" i="7"/>
  <c r="M4478" i="7"/>
  <c r="M4479" i="7"/>
  <c r="M3287" i="7"/>
  <c r="M3288" i="7"/>
  <c r="M4741" i="7"/>
  <c r="M4742" i="7"/>
  <c r="M274" i="7"/>
  <c r="M275" i="7"/>
  <c r="M276" i="7"/>
  <c r="M277" i="7"/>
  <c r="M278" i="7"/>
  <c r="M404" i="7"/>
  <c r="M405" i="7"/>
  <c r="M406" i="7"/>
  <c r="M633" i="7"/>
  <c r="M2202" i="7"/>
  <c r="M2264" i="7"/>
  <c r="M1863" i="7"/>
  <c r="M1244" i="7"/>
  <c r="M1367" i="7"/>
  <c r="M2050" i="7"/>
  <c r="M1709" i="7"/>
  <c r="M3548" i="7"/>
  <c r="M2495" i="7"/>
  <c r="M4079" i="7"/>
  <c r="M5084" i="7"/>
  <c r="M1574" i="7"/>
  <c r="M1824" i="7"/>
  <c r="M2261" i="7"/>
  <c r="M3571" i="7"/>
  <c r="M1248" i="7"/>
  <c r="M2891" i="7"/>
  <c r="M3765" i="7"/>
  <c r="M4480" i="7"/>
  <c r="M4481" i="7"/>
  <c r="M867" i="7"/>
  <c r="M868" i="7"/>
  <c r="M869" i="7"/>
  <c r="M3289" i="7"/>
  <c r="M4743" i="7"/>
  <c r="M4744" i="7"/>
  <c r="M4745" i="7"/>
  <c r="M4746" i="7"/>
  <c r="M4747" i="7"/>
  <c r="M4748" i="7"/>
  <c r="M4749" i="7"/>
  <c r="M407" i="7"/>
  <c r="M408" i="7"/>
  <c r="M409" i="7"/>
  <c r="M410" i="7"/>
  <c r="M411" i="7"/>
  <c r="M412" i="7"/>
  <c r="M914" i="7"/>
  <c r="M1323" i="7"/>
  <c r="M1324" i="7"/>
  <c r="M1325" i="7"/>
  <c r="M3632" i="7"/>
  <c r="M4660" i="7"/>
  <c r="M957" i="7"/>
  <c r="M4827" i="7"/>
  <c r="M5081" i="7"/>
  <c r="M3540" i="7"/>
  <c r="M4499" i="7"/>
  <c r="M132" i="7"/>
  <c r="M154" i="7"/>
  <c r="M1241" i="7"/>
  <c r="M26" i="7"/>
  <c r="M3432" i="7"/>
  <c r="M4017" i="7"/>
  <c r="M3290" i="7"/>
  <c r="M4750" i="7"/>
  <c r="M1326" i="7"/>
  <c r="M1327" i="7"/>
  <c r="M1328" i="7"/>
  <c r="M3318" i="7"/>
  <c r="M1230" i="7"/>
  <c r="M960" i="7"/>
  <c r="M1807" i="7"/>
  <c r="M3766" i="7"/>
  <c r="M1329" i="7"/>
  <c r="M4384" i="7"/>
  <c r="M3908" i="7"/>
  <c r="M2713" i="7"/>
  <c r="M1600" i="7"/>
  <c r="M3235" i="7"/>
  <c r="M3767" i="7"/>
  <c r="M4482" i="7"/>
  <c r="M4483" i="7"/>
  <c r="M3291" i="7"/>
  <c r="M3292" i="7"/>
  <c r="M4751" i="7"/>
  <c r="M1330" i="7"/>
  <c r="M1400" i="7"/>
  <c r="M2091" i="7"/>
  <c r="M2918" i="7"/>
  <c r="M3236" i="7"/>
  <c r="M3293" i="7"/>
  <c r="M1401" i="7"/>
  <c r="M1402" i="7"/>
  <c r="M1403" i="7"/>
  <c r="M1404" i="7"/>
  <c r="M469" i="7"/>
  <c r="M2993" i="7"/>
  <c r="M3331" i="7"/>
  <c r="M1127" i="7"/>
  <c r="M4640" i="7"/>
  <c r="M979" i="7"/>
  <c r="M1673" i="7"/>
  <c r="M2990" i="7"/>
  <c r="M4648" i="7"/>
  <c r="M470" i="7"/>
  <c r="M477" i="7"/>
  <c r="M682" i="7"/>
  <c r="M1468" i="7"/>
  <c r="M3488" i="7"/>
  <c r="M2237" i="7"/>
  <c r="M4934" i="7"/>
  <c r="M2782" i="7"/>
  <c r="M4147" i="7"/>
  <c r="M2038" i="7"/>
  <c r="M2856" i="7"/>
  <c r="M3089" i="7"/>
  <c r="M3489" i="7"/>
  <c r="M3768" i="7"/>
  <c r="M4484" i="7"/>
  <c r="M4752" i="7"/>
  <c r="M4753" i="7"/>
  <c r="M4754" i="7"/>
  <c r="M1405" i="7"/>
  <c r="M1406" i="7"/>
  <c r="M2241" i="7"/>
  <c r="M4428" i="7"/>
  <c r="M662" i="7"/>
  <c r="M1062" i="7"/>
  <c r="M3536" i="7"/>
  <c r="M1061" i="7"/>
  <c r="M2543" i="7"/>
  <c r="M478" i="7"/>
  <c r="M3052" i="7"/>
  <c r="M3685" i="7"/>
  <c r="M4485" i="7"/>
  <c r="M3294" i="7"/>
  <c r="M2950" i="7"/>
  <c r="M2126" i="7"/>
  <c r="M1194" i="7"/>
  <c r="M4429" i="7"/>
  <c r="M1795" i="7"/>
  <c r="M1715" i="7"/>
  <c r="M4414" i="7"/>
  <c r="M1493" i="7"/>
  <c r="M2951" i="7"/>
  <c r="M3173" i="7"/>
  <c r="M4486" i="7"/>
  <c r="M870" i="7"/>
  <c r="M2857" i="7"/>
  <c r="M871" i="7"/>
  <c r="M4755" i="7"/>
  <c r="M2952" i="7"/>
  <c r="M2953" i="7"/>
  <c r="M3149" i="7"/>
  <c r="M3150" i="7"/>
  <c r="M623" i="7"/>
  <c r="M10" i="7"/>
  <c r="M5189" i="7"/>
  <c r="M1359" i="7"/>
  <c r="M1601" i="7"/>
  <c r="M3237" i="7"/>
  <c r="M3686" i="7"/>
  <c r="M3769" i="7"/>
  <c r="M872" i="7"/>
  <c r="M873" i="7"/>
  <c r="M4756" i="7"/>
  <c r="M4757" i="7"/>
  <c r="M4758" i="7"/>
  <c r="M3151" i="7"/>
  <c r="M3152" i="7"/>
  <c r="M3153" i="7"/>
  <c r="M3154" i="7"/>
  <c r="M3304" i="7"/>
  <c r="M820" i="7"/>
  <c r="M2263" i="7"/>
  <c r="M1366" i="7"/>
  <c r="M1192" i="7"/>
  <c r="M786" i="7"/>
  <c r="M5091" i="7"/>
  <c r="M2265" i="7"/>
  <c r="M3247" i="7"/>
  <c r="M4894" i="7"/>
  <c r="M4759" i="7"/>
  <c r="M2253" i="7"/>
  <c r="M1210" i="7"/>
  <c r="M4096" i="7"/>
  <c r="M323" i="7"/>
  <c r="M4828" i="7"/>
  <c r="M1093" i="7"/>
  <c r="M1249" i="7"/>
  <c r="M1580" i="7"/>
  <c r="M2858" i="7"/>
  <c r="M2859" i="7"/>
  <c r="M4018" i="7"/>
  <c r="M874" i="7"/>
  <c r="M875" i="7"/>
  <c r="M3295" i="7"/>
  <c r="M4760" i="7"/>
  <c r="M4761" i="7"/>
  <c r="M3155" i="7"/>
  <c r="M5154" i="7"/>
  <c r="M4106" i="7"/>
  <c r="M3884" i="7"/>
  <c r="M2032" i="7"/>
  <c r="M3687" i="7"/>
  <c r="M2643" i="7"/>
  <c r="M144" i="7"/>
  <c r="M1916" i="7"/>
  <c r="M5180" i="7"/>
  <c r="M3158" i="7"/>
  <c r="M1668" i="7"/>
  <c r="M4500" i="7"/>
  <c r="M4973" i="7"/>
  <c r="M1071" i="7"/>
  <c r="M166" i="7"/>
  <c r="M2714" i="7"/>
  <c r="M2528" i="7"/>
  <c r="M3090" i="7"/>
  <c r="M3156" i="7"/>
  <c r="M3332" i="7"/>
  <c r="M625" i="7"/>
  <c r="M2802" i="7"/>
  <c r="M4019" i="7"/>
  <c r="M4487" i="7"/>
  <c r="M3296" i="7"/>
  <c r="M3297" i="7"/>
  <c r="M4762" i="7"/>
  <c r="M3312" i="7"/>
  <c r="M3313" i="7"/>
  <c r="M3314" i="7"/>
  <c r="M2560" i="7"/>
  <c r="M1551" i="7"/>
  <c r="M4488" i="7"/>
  <c r="M3298" i="7"/>
  <c r="M4763" i="7"/>
  <c r="M2513" i="7"/>
  <c r="M790" i="7"/>
  <c r="M400" i="7"/>
  <c r="M1535" i="7"/>
  <c r="M1451" i="7"/>
  <c r="M1722" i="7"/>
  <c r="M3688" i="7"/>
  <c r="M4489" i="7"/>
  <c r="M3315" i="7"/>
  <c r="M3507" i="7"/>
  <c r="M3827" i="7"/>
  <c r="M2508" i="7"/>
  <c r="M1444" i="7"/>
  <c r="M3606" i="7"/>
  <c r="M2983" i="7"/>
  <c r="M2547" i="7"/>
  <c r="M267" i="7"/>
  <c r="M2025" i="7"/>
  <c r="M4371" i="7"/>
  <c r="M2051" i="7"/>
  <c r="M3931" i="7"/>
  <c r="M1110" i="7"/>
  <c r="M106" i="7"/>
  <c r="M421" i="7"/>
  <c r="M442" i="7"/>
  <c r="M186" i="7"/>
  <c r="M2827" i="7"/>
  <c r="M3490" i="7"/>
  <c r="M3689" i="7"/>
  <c r="M3770" i="7"/>
  <c r="M4764" i="7"/>
  <c r="M4765" i="7"/>
  <c r="M3552" i="7"/>
  <c r="M3553" i="7"/>
  <c r="M3554" i="7"/>
  <c r="M4797" i="7"/>
  <c r="M4798" i="7"/>
  <c r="M4799" i="7"/>
  <c r="M839" i="7"/>
  <c r="M848" i="7"/>
  <c r="M3433" i="7"/>
  <c r="M4800" i="7"/>
  <c r="M41" i="7"/>
  <c r="M3091" i="7"/>
  <c r="M3771" i="7"/>
  <c r="M3168" i="7"/>
  <c r="M4970" i="7"/>
  <c r="M1628" i="7"/>
  <c r="M876" i="7"/>
  <c r="M4801" i="7"/>
  <c r="M961" i="7"/>
  <c r="M2803" i="7"/>
  <c r="M3434" i="7"/>
  <c r="M4940" i="7"/>
  <c r="M4941" i="7"/>
  <c r="M4942" i="7"/>
  <c r="M4943" i="7"/>
  <c r="M4766" i="7"/>
  <c r="M877" i="7"/>
  <c r="M4663" i="7"/>
  <c r="M4020" i="7"/>
  <c r="M2644" i="7"/>
  <c r="M1503" i="7"/>
  <c r="M5082" i="7"/>
  <c r="M5110" i="7"/>
  <c r="M793" i="7"/>
  <c r="M3238" i="7"/>
  <c r="M3435" i="7"/>
  <c r="M3690" i="7"/>
  <c r="M3772" i="7"/>
  <c r="M4664" i="7"/>
  <c r="M3299" i="7"/>
  <c r="M3300" i="7"/>
  <c r="M4767" i="7"/>
  <c r="M4944" i="7"/>
  <c r="M413" i="7"/>
  <c r="M414" i="7"/>
  <c r="M415" i="7"/>
  <c r="M416" i="7"/>
  <c r="M4425" i="7"/>
  <c r="M701" i="7"/>
  <c r="M422" i="7"/>
  <c r="M2097" i="7"/>
  <c r="M645" i="7"/>
  <c r="M1917" i="7"/>
  <c r="M2776" i="7"/>
  <c r="M4415" i="7"/>
  <c r="M3339" i="7"/>
  <c r="M1565" i="7"/>
  <c r="M145" i="7"/>
  <c r="M1602" i="7"/>
  <c r="M2663" i="7"/>
  <c r="M3773" i="7"/>
  <c r="M3774" i="7"/>
  <c r="M4021" i="7"/>
  <c r="M4665" i="7"/>
  <c r="M4768" i="7"/>
  <c r="M4769" i="7"/>
  <c r="M794" i="7"/>
  <c r="M2024" i="7"/>
  <c r="M2030" i="7"/>
  <c r="M3872" i="7"/>
  <c r="M3857" i="7"/>
  <c r="M1671" i="7"/>
  <c r="M2892" i="7"/>
  <c r="M3053" i="7"/>
  <c r="M4022" i="7"/>
  <c r="M4666" i="7"/>
  <c r="M4667" i="7"/>
  <c r="M4668" i="7"/>
  <c r="M878" i="7"/>
  <c r="M879" i="7"/>
  <c r="M880" i="7"/>
  <c r="M3513" i="7"/>
  <c r="M4770" i="7"/>
  <c r="M4771" i="7"/>
  <c r="M4772" i="7"/>
  <c r="M795" i="7"/>
  <c r="M796" i="7"/>
  <c r="M797" i="7"/>
  <c r="M798" i="7"/>
  <c r="M799" i="7"/>
  <c r="M800" i="7"/>
  <c r="M920" i="7"/>
  <c r="M921" i="7"/>
  <c r="M1197" i="7"/>
  <c r="M2940" i="7"/>
  <c r="M638" i="7"/>
  <c r="M1538" i="7"/>
  <c r="M1660" i="7"/>
  <c r="M1319" i="7"/>
  <c r="M401" i="7"/>
  <c r="M1669" i="7"/>
  <c r="M2133" i="7"/>
  <c r="M940" i="7"/>
  <c r="M2521" i="7"/>
  <c r="M4979" i="7"/>
  <c r="M1504" i="7"/>
  <c r="M4773" i="7"/>
  <c r="M1408" i="7"/>
  <c r="M3865" i="7"/>
  <c r="M455" i="7"/>
  <c r="M1233" i="7"/>
  <c r="M2539" i="7"/>
  <c r="M31" i="7"/>
  <c r="M922" i="7"/>
  <c r="M187" i="7"/>
  <c r="M2893" i="7"/>
  <c r="M3855" i="7"/>
  <c r="M3861" i="7"/>
  <c r="M1629" i="7"/>
  <c r="M2828" i="7"/>
  <c r="M2829" i="7"/>
  <c r="M3436" i="7"/>
  <c r="M3491" i="7"/>
  <c r="M3775" i="7"/>
  <c r="M4023" i="7"/>
  <c r="M4774" i="7"/>
  <c r="M923" i="7"/>
  <c r="M924" i="7"/>
  <c r="M925" i="7"/>
  <c r="M309" i="7"/>
  <c r="M1086" i="7"/>
  <c r="M1505" i="7"/>
  <c r="M2664" i="7"/>
  <c r="M4024" i="7"/>
  <c r="M881" i="7"/>
  <c r="M3514" i="7"/>
  <c r="M926" i="7"/>
  <c r="M927" i="7"/>
  <c r="M928" i="7"/>
  <c r="M1039" i="7"/>
  <c r="M2117" i="7"/>
  <c r="M624" i="7"/>
  <c r="M939" i="7"/>
  <c r="M2770" i="7"/>
  <c r="M4972" i="7"/>
  <c r="M1040" i="7"/>
  <c r="M3515" i="7"/>
  <c r="M882" i="7"/>
  <c r="M1830" i="7"/>
  <c r="M1828" i="7"/>
  <c r="M1443" i="7"/>
  <c r="M657" i="7"/>
  <c r="M1522" i="7"/>
  <c r="M104" i="7"/>
  <c r="M155" i="7"/>
  <c r="M4145" i="7"/>
  <c r="M1543" i="7"/>
  <c r="M4925" i="7"/>
  <c r="M471" i="7"/>
  <c r="M4115" i="7"/>
  <c r="M1041" i="7"/>
  <c r="M1042" i="7"/>
  <c r="M1661" i="7"/>
  <c r="M1662" i="7"/>
  <c r="M1663" i="7"/>
  <c r="M4775" i="7"/>
  <c r="M3516" i="7"/>
  <c r="M3517" i="7"/>
  <c r="M3518" i="7"/>
  <c r="M4669" i="7"/>
  <c r="M4025" i="7"/>
  <c r="M2919" i="7"/>
  <c r="M2830" i="7"/>
  <c r="M692" i="7"/>
  <c r="M472" i="7"/>
  <c r="M4833" i="7"/>
  <c r="M789" i="7"/>
  <c r="M1104" i="7"/>
  <c r="M4398" i="7"/>
  <c r="M2921" i="7"/>
  <c r="M934" i="7"/>
  <c r="M5166" i="7"/>
  <c r="M5072" i="7"/>
  <c r="M3" i="7"/>
  <c r="M1712" i="7"/>
  <c r="M2056" i="7"/>
  <c r="M4776" i="7"/>
  <c r="M4777" i="7"/>
  <c r="M883" i="7"/>
  <c r="M3437" i="7"/>
  <c r="M4834" i="7"/>
  <c r="M1677" i="7"/>
  <c r="M1417" i="7"/>
  <c r="M4938" i="7"/>
  <c r="M1321" i="7"/>
  <c r="M2969" i="7"/>
  <c r="M2052" i="7"/>
  <c r="M5116" i="7"/>
  <c r="M1603" i="7"/>
  <c r="M3092" i="7"/>
  <c r="M4778" i="7"/>
  <c r="M4983" i="7"/>
  <c r="M4099" i="7"/>
  <c r="M1333" i="7"/>
  <c r="M3776" i="7"/>
  <c r="M4026" i="7"/>
  <c r="M4027" i="7"/>
  <c r="M4670" i="7"/>
  <c r="M4779" i="7"/>
  <c r="M1664" i="7"/>
  <c r="M1665" i="7"/>
  <c r="M1666" i="7"/>
  <c r="M1667" i="7"/>
  <c r="M2260" i="7"/>
  <c r="M1057" i="7"/>
  <c r="M5087" i="7"/>
  <c r="M2262" i="7"/>
  <c r="M2121" i="7"/>
  <c r="M2120" i="7"/>
  <c r="M2054" i="7"/>
  <c r="M2118" i="7"/>
  <c r="M3506" i="7"/>
  <c r="M322" i="7"/>
  <c r="M3691" i="7"/>
  <c r="M1198" i="7"/>
  <c r="M2941" i="7"/>
  <c r="M639" i="7"/>
  <c r="M1539" i="7"/>
  <c r="M402" i="7"/>
  <c r="M4399" i="7"/>
  <c r="M2252" i="7"/>
  <c r="M976" i="7"/>
  <c r="M4948" i="7"/>
  <c r="M1419" i="7"/>
  <c r="M2860" i="7"/>
  <c r="M4780" i="7"/>
  <c r="M1773" i="7"/>
  <c r="M818" i="7"/>
  <c r="M654" i="7"/>
  <c r="M3878" i="7"/>
  <c r="M1257" i="7"/>
  <c r="M2732" i="7"/>
  <c r="M2132" i="7"/>
  <c r="M849" i="7"/>
  <c r="M2645" i="7"/>
  <c r="M3438" i="7"/>
  <c r="M1630" i="7"/>
  <c r="M1723" i="7"/>
  <c r="M3239" i="7"/>
  <c r="M3439" i="7"/>
  <c r="M3692" i="7"/>
  <c r="M3777" i="7"/>
  <c r="M1199" i="7"/>
  <c r="M4097" i="7"/>
  <c r="M1688" i="7"/>
  <c r="M655" i="7"/>
  <c r="M1360" i="7"/>
  <c r="M1452" i="7"/>
  <c r="M1420" i="7"/>
  <c r="M1900" i="7"/>
  <c r="M4962" i="7"/>
  <c r="M5105" i="7"/>
  <c r="M3599" i="7"/>
  <c r="M1109" i="7"/>
  <c r="M2556" i="7"/>
  <c r="M1674" i="7"/>
  <c r="M3093" i="7"/>
  <c r="M4671" i="7"/>
  <c r="M5181" i="7"/>
  <c r="M2831" i="7"/>
  <c r="M2894" i="7"/>
  <c r="M4672" i="7"/>
  <c r="M3830" i="7"/>
  <c r="M2786" i="7"/>
  <c r="M1713" i="7"/>
  <c r="M3141" i="7"/>
  <c r="M1893" i="7"/>
  <c r="M1100" i="7"/>
  <c r="M1678" i="7"/>
  <c r="M479" i="7"/>
  <c r="M1604" i="7"/>
  <c r="M3929" i="7"/>
  <c r="M672" i="7"/>
  <c r="M3853" i="7"/>
  <c r="M2098" i="7"/>
  <c r="M2247" i="7"/>
  <c r="M1918" i="7"/>
  <c r="M156" i="7"/>
  <c r="M1483" i="7"/>
  <c r="M2027" i="7"/>
  <c r="M2979" i="7"/>
  <c r="M1544" i="7"/>
  <c r="M1259" i="7"/>
  <c r="M1116" i="7"/>
  <c r="M2832" i="7"/>
  <c r="M2861" i="7"/>
  <c r="M3240" i="7"/>
  <c r="M3440" i="7"/>
  <c r="M3693" i="7"/>
  <c r="M3694" i="7"/>
  <c r="M4028" i="7"/>
  <c r="M4673" i="7"/>
  <c r="M4674" i="7"/>
  <c r="M3519" i="7"/>
  <c r="M4781" i="7"/>
  <c r="M4782" i="7"/>
  <c r="M4783" i="7"/>
  <c r="M1774" i="7"/>
  <c r="M1775" i="7"/>
  <c r="M1776" i="7"/>
  <c r="M1777" i="7"/>
  <c r="M2057" i="7"/>
  <c r="M2783" i="7"/>
  <c r="M315" i="7"/>
  <c r="M1236" i="7"/>
  <c r="M884" i="7"/>
  <c r="M885" i="7"/>
  <c r="M886" i="7"/>
  <c r="M3520" i="7"/>
  <c r="M3521" i="7"/>
  <c r="M3522" i="7"/>
  <c r="M4784" i="7"/>
  <c r="M4785" i="7"/>
  <c r="M4786" i="7"/>
  <c r="M4787" i="7"/>
  <c r="M4788" i="7"/>
  <c r="M4789" i="7"/>
  <c r="M4790" i="7"/>
  <c r="M1778" i="7"/>
  <c r="M1779" i="7"/>
  <c r="M1780" i="7"/>
  <c r="M1781" i="7"/>
  <c r="M1887" i="7"/>
  <c r="M1888" i="7"/>
  <c r="M1889" i="7"/>
  <c r="M1890" i="7"/>
  <c r="M2549" i="7"/>
  <c r="M2266" i="7"/>
  <c r="M2259" i="7"/>
  <c r="M3328" i="7"/>
  <c r="M1195" i="7"/>
  <c r="M4838" i="7"/>
  <c r="M2756" i="7"/>
  <c r="M2757" i="7"/>
  <c r="M1614" i="7"/>
  <c r="M4791" i="7"/>
  <c r="M1540" i="7"/>
  <c r="M2509" i="7"/>
  <c r="M2764" i="7"/>
  <c r="M3573" i="7"/>
  <c r="M4110" i="7"/>
  <c r="M670" i="7"/>
  <c r="M640" i="7"/>
  <c r="M3909" i="7"/>
  <c r="M3910" i="7"/>
  <c r="M4952" i="7"/>
  <c r="M3604" i="7"/>
  <c r="M15" i="7"/>
  <c r="M1129" i="7"/>
  <c r="M3549" i="7"/>
  <c r="M2540" i="7"/>
  <c r="M980" i="7"/>
  <c r="M3441" i="7"/>
  <c r="M3442" i="7"/>
  <c r="M3492" i="7"/>
  <c r="M4792" i="7"/>
  <c r="M2862" i="7"/>
  <c r="M2646" i="7"/>
  <c r="M2248" i="7"/>
  <c r="M3174" i="7"/>
  <c r="M1418" i="7"/>
  <c r="M1334" i="7"/>
  <c r="M3537" i="7"/>
  <c r="M1546" i="7"/>
  <c r="M2249" i="7"/>
  <c r="M1335" i="7"/>
  <c r="M3569" i="7"/>
  <c r="M1398" i="7"/>
  <c r="M129" i="7"/>
  <c r="M607" i="7"/>
  <c r="M3505" i="7"/>
  <c r="M3015" i="7"/>
  <c r="M1318" i="7"/>
  <c r="M3163" i="7"/>
  <c r="M1209" i="7"/>
  <c r="M2245" i="7"/>
  <c r="M1221" i="7"/>
  <c r="M331" i="7"/>
  <c r="M103" i="7"/>
  <c r="M4370" i="7"/>
  <c r="M1397" i="7"/>
  <c r="M2128" i="7"/>
  <c r="M2779" i="7"/>
  <c r="M2246" i="7"/>
  <c r="M120" i="7"/>
  <c r="M5115" i="7"/>
  <c r="M4987" i="7"/>
  <c r="M1897" i="7"/>
  <c r="M626" i="7"/>
  <c r="M5095" i="7"/>
  <c r="M1506" i="7"/>
  <c r="M4675" i="7"/>
  <c r="M1891" i="7"/>
  <c r="M2512" i="7"/>
  <c r="M2895" i="7"/>
  <c r="M3094" i="7"/>
  <c r="M2546" i="7"/>
  <c r="M3778" i="7"/>
  <c r="M2863" i="7"/>
  <c r="M5005" i="7"/>
  <c r="M5094" i="7"/>
  <c r="M5174" i="7"/>
  <c r="M5006" i="7"/>
  <c r="M2125" i="7"/>
  <c r="M2144" i="7"/>
  <c r="M2712" i="7"/>
  <c r="M889" i="7"/>
  <c r="M942" i="7"/>
  <c r="M970" i="7"/>
  <c r="M1442" i="7"/>
  <c r="M1605" i="7"/>
  <c r="M2101" i="7"/>
  <c r="M423" i="7"/>
  <c r="M1237" i="7"/>
  <c r="M4676" i="7"/>
  <c r="M3523" i="7"/>
  <c r="M4793" i="7"/>
  <c r="M4851" i="7"/>
  <c r="M2737" i="7"/>
  <c r="M5175" i="7"/>
  <c r="M5176" i="7"/>
  <c r="M3327" i="7"/>
  <c r="M2053" i="7"/>
  <c r="M268" i="7"/>
  <c r="M146" i="7"/>
  <c r="M966" i="7"/>
  <c r="M3557" i="7"/>
  <c r="M2981" i="7"/>
  <c r="M4960" i="7"/>
  <c r="M4093" i="7"/>
  <c r="M891" i="7"/>
  <c r="M1825" i="7"/>
  <c r="M1907" i="7"/>
  <c r="M1864" i="7"/>
  <c r="M4389" i="7"/>
  <c r="M2975" i="7"/>
  <c r="M1102" i="7"/>
  <c r="M2242" i="7"/>
  <c r="M4966" i="7"/>
  <c r="M1430" i="7"/>
  <c r="M2997" i="7"/>
  <c r="M1081" i="7"/>
  <c r="M676" i="7"/>
  <c r="M850" i="7"/>
  <c r="M2271" i="7"/>
  <c r="M1101" i="7"/>
  <c r="M1724" i="7"/>
  <c r="M2864" i="7"/>
  <c r="M2865" i="7"/>
  <c r="M3095" i="7"/>
  <c r="M3241" i="7"/>
  <c r="M3695" i="7"/>
  <c r="M3696" i="7"/>
  <c r="M4029" i="7"/>
  <c r="M4030" i="7"/>
  <c r="M4677" i="7"/>
  <c r="M4678" i="7"/>
  <c r="M3524" i="7"/>
  <c r="M3525" i="7"/>
  <c r="M4852" i="7"/>
  <c r="M4853" i="7"/>
  <c r="M2738" i="7"/>
  <c r="M2958" i="7"/>
  <c r="M2959" i="7"/>
  <c r="M2960" i="7"/>
  <c r="M2961" i="7"/>
  <c r="M3160" i="7"/>
  <c r="M2784" i="7"/>
  <c r="M3019" i="7"/>
  <c r="M2766" i="7"/>
  <c r="M954" i="7"/>
  <c r="M2781" i="7"/>
  <c r="M4031" i="7"/>
  <c r="M4032" i="7"/>
  <c r="M4033" i="7"/>
  <c r="M887" i="7"/>
  <c r="M888" i="7"/>
  <c r="M3526" i="7"/>
  <c r="M3527" i="7"/>
  <c r="M3528" i="7"/>
  <c r="M3529" i="7"/>
  <c r="M4854" i="7"/>
  <c r="M4855" i="7"/>
  <c r="M4856" i="7"/>
  <c r="M4857" i="7"/>
  <c r="M3161" i="7"/>
  <c r="M3162" i="7"/>
  <c r="M4379" i="7"/>
  <c r="M4380" i="7"/>
  <c r="M4381" i="7"/>
  <c r="M4382" i="7"/>
  <c r="M4383" i="7"/>
  <c r="M4616" i="7"/>
  <c r="M4617" i="7"/>
  <c r="M2937" i="7"/>
  <c r="M835" i="7"/>
  <c r="M1369" i="7"/>
  <c r="M4984" i="7"/>
  <c r="M1523" i="7"/>
  <c r="M2222" i="7"/>
  <c r="M938" i="7"/>
  <c r="M2928" i="7"/>
  <c r="M2970" i="7"/>
  <c r="M4953" i="7"/>
  <c r="M5106" i="7"/>
  <c r="M658" i="7"/>
  <c r="M2945" i="7"/>
  <c r="M4949" i="7"/>
  <c r="M1692" i="7"/>
  <c r="M981" i="7"/>
  <c r="M3054" i="7"/>
  <c r="M3443" i="7"/>
  <c r="M3530" i="7"/>
  <c r="M4858" i="7"/>
  <c r="M4859" i="7"/>
  <c r="M4618" i="7"/>
  <c r="M4619" i="7"/>
  <c r="M4807" i="7"/>
  <c r="M119" i="7"/>
  <c r="M3881" i="7"/>
  <c r="M4829" i="7"/>
  <c r="M1631" i="7"/>
  <c r="M2238" i="7"/>
  <c r="M2896" i="7"/>
  <c r="M993" i="7"/>
  <c r="M4860" i="7"/>
  <c r="M4808" i="7"/>
  <c r="M2665" i="7"/>
  <c r="M3531" i="7"/>
  <c r="M1632" i="7"/>
  <c r="M3493" i="7"/>
  <c r="M4861" i="7"/>
  <c r="M3538" i="7"/>
  <c r="M3862" i="7"/>
  <c r="M2920" i="7"/>
  <c r="M3242" i="7"/>
  <c r="M3779" i="7"/>
  <c r="M3780" i="7"/>
  <c r="M4862" i="7"/>
  <c r="M4863" i="7"/>
  <c r="M4809" i="7"/>
  <c r="M4810" i="7"/>
  <c r="M5085" i="7"/>
  <c r="M1784" i="7"/>
  <c r="M3781" i="7"/>
  <c r="M4034" i="7"/>
  <c r="M4679" i="7"/>
  <c r="M994" i="7"/>
  <c r="M4864" i="7"/>
  <c r="M108" i="7"/>
  <c r="M109" i="7"/>
  <c r="M1087" i="7"/>
  <c r="M110" i="7"/>
  <c r="M111" i="7"/>
  <c r="M279" i="7"/>
  <c r="M1117" i="7"/>
  <c r="M995" i="7"/>
  <c r="M822" i="7"/>
  <c r="M16" i="7"/>
  <c r="M1045" i="7"/>
  <c r="M996" i="7"/>
  <c r="M3022" i="7"/>
  <c r="M1118" i="7"/>
  <c r="M683" i="7"/>
  <c r="M4421" i="7"/>
  <c r="M2991" i="7"/>
  <c r="M1552" i="7"/>
  <c r="M641" i="7"/>
  <c r="M1411" i="7"/>
  <c r="M791" i="7"/>
  <c r="M663" i="7"/>
  <c r="M3372" i="7"/>
  <c r="M785" i="7"/>
  <c r="M5009" i="7"/>
  <c r="M2029" i="7"/>
  <c r="K2029" i="7"/>
  <c r="K3348" i="7"/>
  <c r="K2551" i="7"/>
  <c r="K1256" i="7"/>
  <c r="K4689" i="7"/>
  <c r="K1533" i="7"/>
  <c r="K189" i="7"/>
  <c r="K971" i="7"/>
  <c r="K3828" i="7"/>
  <c r="K1063" i="7"/>
  <c r="K3214" i="7"/>
  <c r="K4117" i="7"/>
  <c r="K1690" i="7"/>
  <c r="K784" i="7"/>
  <c r="K2081" i="7"/>
  <c r="K3260" i="7"/>
  <c r="K4" i="7"/>
  <c r="K2143" i="7"/>
  <c r="K1938" i="7"/>
  <c r="K13" i="7"/>
  <c r="K1361" i="7"/>
  <c r="K983" i="7"/>
  <c r="K3058" i="7"/>
  <c r="K1133" i="7"/>
  <c r="K4060" i="7"/>
  <c r="K4061" i="7"/>
  <c r="K4910" i="7"/>
  <c r="K4911" i="7"/>
  <c r="K5108" i="7"/>
  <c r="K4633" i="7"/>
  <c r="K2525" i="7"/>
  <c r="K1258" i="7"/>
  <c r="K4456" i="7"/>
  <c r="K2046" i="7"/>
  <c r="K314" i="7"/>
  <c r="K1941" i="7"/>
  <c r="K105" i="7"/>
  <c r="K1529" i="7"/>
  <c r="K3169" i="7"/>
  <c r="K809" i="7"/>
  <c r="K1495" i="7"/>
  <c r="K3031" i="7"/>
  <c r="K3249" i="7"/>
  <c r="K3495" i="7"/>
  <c r="K3794" i="7"/>
  <c r="K4041" i="7"/>
  <c r="K49" i="7"/>
  <c r="K1134" i="7"/>
  <c r="K4062" i="7"/>
  <c r="K4063" i="7"/>
  <c r="K4912" i="7"/>
  <c r="K4913" i="7"/>
  <c r="K4914" i="7"/>
  <c r="K4915" i="7"/>
  <c r="K2976" i="7"/>
  <c r="K1689" i="7"/>
  <c r="K3887" i="7"/>
  <c r="K3170" i="7"/>
  <c r="K335" i="7"/>
  <c r="K990" i="7"/>
  <c r="K4946" i="7"/>
  <c r="K334" i="7"/>
  <c r="K1566" i="7"/>
  <c r="K669" i="7"/>
  <c r="K863" i="7"/>
  <c r="K2715" i="7"/>
  <c r="K2749" i="7"/>
  <c r="K319" i="7"/>
  <c r="K320" i="7"/>
  <c r="K1362" i="7"/>
  <c r="K851" i="7"/>
  <c r="K2867" i="7"/>
  <c r="K2899" i="7"/>
  <c r="K3032" i="7"/>
  <c r="K3033" i="7"/>
  <c r="K3450" i="7"/>
  <c r="K3451" i="7"/>
  <c r="K3704" i="7"/>
  <c r="K3705" i="7"/>
  <c r="K4042" i="7"/>
  <c r="K4043" i="7"/>
  <c r="K4044" i="7"/>
  <c r="K50" i="7"/>
  <c r="K51" i="7"/>
  <c r="K1135" i="7"/>
  <c r="K1136" i="7"/>
  <c r="K1137" i="7"/>
  <c r="K1138" i="7"/>
  <c r="K4064" i="7"/>
  <c r="K4065" i="7"/>
  <c r="K4916" i="7"/>
  <c r="K4917" i="7"/>
  <c r="K4918" i="7"/>
  <c r="K4919" i="7"/>
  <c r="K4920" i="7"/>
  <c r="K5010" i="7"/>
  <c r="K5063" i="7"/>
  <c r="K5011" i="7"/>
  <c r="K3262" i="7"/>
  <c r="K2734" i="7"/>
  <c r="K4950" i="7"/>
  <c r="K1412" i="7"/>
  <c r="K2250" i="7"/>
  <c r="K2994" i="7"/>
  <c r="K2995" i="7"/>
  <c r="K1447" i="7"/>
  <c r="K2047" i="7"/>
  <c r="K198" i="7"/>
  <c r="K2807" i="7"/>
  <c r="K2835" i="7"/>
  <c r="K3034" i="7"/>
  <c r="K3250" i="7"/>
  <c r="K3496" i="7"/>
  <c r="K3706" i="7"/>
  <c r="K3795" i="7"/>
  <c r="K52" i="7"/>
  <c r="K53" i="7"/>
  <c r="K1139" i="7"/>
  <c r="K1140" i="7"/>
  <c r="K1141" i="7"/>
  <c r="K1142" i="7"/>
  <c r="K1143" i="7"/>
  <c r="K1144" i="7"/>
  <c r="K4066" i="7"/>
  <c r="K4067" i="7"/>
  <c r="K4068" i="7"/>
  <c r="K4069" i="7"/>
  <c r="K5012" i="7"/>
  <c r="K5013" i="7"/>
  <c r="K5014" i="7"/>
  <c r="K5015" i="7"/>
  <c r="K5016" i="7"/>
  <c r="K5111" i="7"/>
  <c r="K4658" i="7"/>
  <c r="K656" i="7"/>
  <c r="K1908" i="7"/>
  <c r="K1364" i="7"/>
  <c r="K4980" i="7"/>
  <c r="K3796" i="7"/>
  <c r="K4045" i="7"/>
  <c r="K54" i="7"/>
  <c r="K1145" i="7"/>
  <c r="K1146" i="7"/>
  <c r="K4070" i="7"/>
  <c r="K4071" i="7"/>
  <c r="K4072" i="7"/>
  <c r="K5017" i="7"/>
  <c r="K5018" i="7"/>
  <c r="K5019" i="7"/>
  <c r="K5020" i="7"/>
  <c r="K5076" i="7"/>
  <c r="K890" i="7"/>
  <c r="K4688" i="7"/>
  <c r="K2016" i="7"/>
  <c r="K191" i="7"/>
  <c r="K5109" i="7"/>
  <c r="K834" i="7"/>
  <c r="K1247" i="7"/>
  <c r="K1707" i="7"/>
  <c r="K3504" i="7"/>
  <c r="K286" i="7"/>
  <c r="K2227" i="7"/>
  <c r="K1051" i="7"/>
  <c r="K1680" i="7"/>
  <c r="K2868" i="7"/>
  <c r="K3707" i="7"/>
  <c r="K55" i="7"/>
  <c r="K1147" i="7"/>
  <c r="K5021" i="7"/>
  <c r="K269" i="7"/>
  <c r="K2497" i="7"/>
  <c r="K1804" i="7"/>
  <c r="K1107" i="7"/>
  <c r="K107" i="7"/>
  <c r="K1446" i="7"/>
  <c r="K989" i="7"/>
  <c r="K1759" i="7"/>
  <c r="K128" i="7"/>
  <c r="K403" i="7"/>
  <c r="K4457" i="7"/>
  <c r="K5004" i="7"/>
  <c r="K4690" i="7"/>
  <c r="K1058" i="7"/>
  <c r="K2254" i="7"/>
  <c r="K3882" i="7"/>
  <c r="K4836" i="7"/>
  <c r="K1726" i="7"/>
  <c r="K2869" i="7"/>
  <c r="K3797" i="7"/>
  <c r="K3798" i="7"/>
  <c r="K3799" i="7"/>
  <c r="K4046" i="7"/>
  <c r="K4047" i="7"/>
  <c r="K4048" i="7"/>
  <c r="K1148" i="7"/>
  <c r="K4073" i="7"/>
  <c r="K4074" i="7"/>
  <c r="K4075" i="7"/>
  <c r="K4223" i="7"/>
  <c r="K4224" i="7"/>
  <c r="K4225" i="7"/>
  <c r="K4226" i="7"/>
  <c r="K5022" i="7"/>
  <c r="K5023" i="7"/>
  <c r="K5024" i="7"/>
  <c r="K5025" i="7"/>
  <c r="K5026" i="7"/>
  <c r="K5027" i="7"/>
  <c r="K2524" i="7"/>
  <c r="K2982" i="7"/>
  <c r="K988" i="7"/>
  <c r="K398" i="7"/>
  <c r="K4988" i="7"/>
  <c r="K1826" i="7"/>
  <c r="K1922" i="7"/>
  <c r="K1541" i="7"/>
  <c r="K632" i="7"/>
  <c r="K3059" i="7"/>
  <c r="K3060" i="7"/>
  <c r="K3251" i="7"/>
  <c r="K4049" i="7"/>
  <c r="K1149" i="7"/>
  <c r="K1150" i="7"/>
  <c r="K4227" i="7"/>
  <c r="K5028" i="7"/>
  <c r="K5029" i="7"/>
  <c r="K3061" i="7"/>
  <c r="K3708" i="7"/>
  <c r="K1151" i="7"/>
  <c r="K4228" i="7"/>
  <c r="K1764" i="7"/>
  <c r="K3555" i="7"/>
  <c r="K991" i="7"/>
  <c r="K2123" i="7"/>
  <c r="K454" i="7"/>
  <c r="K4636" i="7"/>
  <c r="K5165" i="7"/>
  <c r="K3911" i="7"/>
  <c r="K333" i="7"/>
  <c r="K5177" i="7"/>
  <c r="K1363" i="7"/>
  <c r="K452" i="7"/>
  <c r="K674" i="7"/>
  <c r="K1052" i="7"/>
  <c r="K4405" i="7"/>
  <c r="K694" i="7"/>
  <c r="K1606" i="7"/>
  <c r="K2836" i="7"/>
  <c r="K3452" i="7"/>
  <c r="K3453" i="7"/>
  <c r="K3709" i="7"/>
  <c r="K56" i="7"/>
  <c r="K57" i="7"/>
  <c r="K1152" i="7"/>
  <c r="K1153" i="7"/>
  <c r="K1154" i="7"/>
  <c r="K1155" i="7"/>
  <c r="K1156" i="7"/>
  <c r="K4229" i="7"/>
  <c r="K3927" i="7"/>
  <c r="K1785" i="7"/>
  <c r="K5096" i="7"/>
  <c r="K5183" i="7"/>
  <c r="K643" i="7"/>
  <c r="K33" i="7"/>
  <c r="K852" i="7"/>
  <c r="K3800" i="7"/>
  <c r="K1072" i="7"/>
  <c r="K2267" i="7"/>
  <c r="K3062" i="7"/>
  <c r="K3104" i="7"/>
  <c r="K3105" i="7"/>
  <c r="K3252" i="7"/>
  <c r="K3253" i="7"/>
  <c r="K3497" i="7"/>
  <c r="K3801" i="7"/>
  <c r="K3802" i="7"/>
  <c r="K4050" i="7"/>
  <c r="K58" i="7"/>
  <c r="K1157" i="7"/>
  <c r="K1158" i="7"/>
  <c r="K1159" i="7"/>
  <c r="K4230" i="7"/>
  <c r="K5030" i="7"/>
  <c r="K5031" i="7"/>
  <c r="K5032" i="7"/>
  <c r="K5033" i="7"/>
  <c r="K5034" i="7"/>
  <c r="K5035" i="7"/>
  <c r="K5036" i="7"/>
  <c r="K5112" i="7"/>
  <c r="K3215" i="7"/>
  <c r="K1827" i="7"/>
  <c r="K39" i="7"/>
  <c r="K917" i="7"/>
  <c r="K2647" i="7"/>
  <c r="K2870" i="7"/>
  <c r="K2871" i="7"/>
  <c r="K3454" i="7"/>
  <c r="K4051" i="7"/>
  <c r="K59" i="7"/>
  <c r="K60" i="7"/>
  <c r="K1160" i="7"/>
  <c r="K1161" i="7"/>
  <c r="K4231" i="7"/>
  <c r="K4232" i="7"/>
  <c r="K4233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1527" i="7"/>
  <c r="K4608" i="7"/>
  <c r="K622" i="7"/>
  <c r="K264" i="7"/>
  <c r="K1232" i="7"/>
  <c r="K3550" i="7"/>
  <c r="K1528" i="7"/>
  <c r="K3305" i="7"/>
  <c r="K1901" i="7"/>
  <c r="K3502" i="7"/>
  <c r="K4850" i="7"/>
  <c r="K4959" i="7"/>
  <c r="K3874" i="7"/>
  <c r="K2544" i="7"/>
  <c r="K3829" i="7"/>
  <c r="K1261" i="7"/>
  <c r="K5097" i="7"/>
  <c r="K1453" i="7"/>
  <c r="K3063" i="7"/>
  <c r="K3106" i="7"/>
  <c r="K3107" i="7"/>
  <c r="K3254" i="7"/>
  <c r="K3710" i="7"/>
  <c r="K3803" i="7"/>
  <c r="K4052" i="7"/>
  <c r="K4053" i="7"/>
  <c r="K4054" i="7"/>
  <c r="K1263" i="7"/>
  <c r="K1264" i="7"/>
  <c r="K1265" i="7"/>
  <c r="K4234" i="7"/>
  <c r="K4235" i="7"/>
  <c r="K5050" i="7"/>
  <c r="K5051" i="7"/>
  <c r="K5052" i="7"/>
  <c r="K5053" i="7"/>
  <c r="K5054" i="7"/>
  <c r="K5055" i="7"/>
  <c r="K2553" i="7"/>
  <c r="K4362" i="7"/>
  <c r="K332" i="7"/>
  <c r="K5153" i="7"/>
  <c r="K833" i="7"/>
  <c r="K1708" i="7"/>
  <c r="K2244" i="7"/>
  <c r="K3856" i="7"/>
  <c r="K3498" i="7"/>
  <c r="K3859" i="7"/>
  <c r="K2048" i="7"/>
  <c r="K5078" i="7"/>
  <c r="K1896" i="7"/>
  <c r="K1765" i="7"/>
  <c r="K1496" i="7"/>
  <c r="K2900" i="7"/>
  <c r="K3108" i="7"/>
  <c r="K3711" i="7"/>
  <c r="K61" i="7"/>
  <c r="K62" i="7"/>
  <c r="K1266" i="7"/>
  <c r="K1267" i="7"/>
  <c r="K1268" i="7"/>
  <c r="K4236" i="7"/>
  <c r="K5056" i="7"/>
  <c r="K2049" i="7"/>
  <c r="K3575" i="7"/>
  <c r="K2545" i="7"/>
  <c r="K2787" i="7"/>
  <c r="K4839" i="7"/>
  <c r="K1322" i="7"/>
  <c r="K1805" i="7"/>
  <c r="K2268" i="7"/>
  <c r="K1657" i="7"/>
  <c r="K139" i="7"/>
  <c r="K1423" i="7"/>
  <c r="K1077" i="7"/>
  <c r="K192" i="7"/>
  <c r="K1125" i="7"/>
  <c r="K1365" i="7"/>
  <c r="K3017" i="7"/>
  <c r="K42" i="7"/>
  <c r="K3880" i="7"/>
  <c r="K2648" i="7"/>
  <c r="K3712" i="7"/>
  <c r="K3804" i="7"/>
  <c r="K63" i="7"/>
  <c r="K64" i="7"/>
  <c r="K1269" i="7"/>
  <c r="K1270" i="7"/>
  <c r="K1271" i="7"/>
  <c r="K1272" i="7"/>
  <c r="K4237" i="7"/>
  <c r="K4238" i="7"/>
  <c r="K4239" i="7"/>
  <c r="K4240" i="7"/>
  <c r="K4241" i="7"/>
  <c r="K4242" i="7"/>
  <c r="K5057" i="7"/>
  <c r="K5058" i="7"/>
  <c r="K5059" i="7"/>
  <c r="K5060" i="7"/>
  <c r="K5061" i="7"/>
  <c r="K5062" i="7"/>
  <c r="K1767" i="7"/>
  <c r="K3261" i="7"/>
  <c r="K4148" i="7"/>
  <c r="K5164" i="7"/>
  <c r="K2021" i="7"/>
  <c r="K2498" i="7"/>
  <c r="K5152" i="7"/>
  <c r="K2103" i="7"/>
  <c r="K5169" i="7"/>
  <c r="K4976" i="7"/>
  <c r="K164" i="7"/>
  <c r="K4812" i="7"/>
  <c r="K4958" i="7"/>
  <c r="K1427" i="7"/>
  <c r="K4136" i="7"/>
  <c r="K3499" i="7"/>
  <c r="K3805" i="7"/>
  <c r="K4055" i="7"/>
  <c r="K65" i="7"/>
  <c r="K1273" i="7"/>
  <c r="K4243" i="7"/>
  <c r="K4244" i="7"/>
  <c r="K5155" i="7"/>
  <c r="K4817" i="7"/>
  <c r="K1534" i="7"/>
  <c r="K3551" i="7"/>
  <c r="K133" i="7"/>
  <c r="K4056" i="7"/>
  <c r="K66" i="7"/>
  <c r="K4245" i="7"/>
  <c r="K4246" i="7"/>
  <c r="K4247" i="7"/>
  <c r="K4248" i="7"/>
  <c r="K4249" i="7"/>
  <c r="K5156" i="7"/>
  <c r="K5157" i="7"/>
  <c r="K5158" i="7"/>
  <c r="K5151" i="7"/>
  <c r="K699" i="7"/>
  <c r="K1618" i="7"/>
  <c r="K3500" i="7"/>
  <c r="K1274" i="7"/>
  <c r="K4250" i="7"/>
  <c r="K4251" i="7"/>
  <c r="K5159" i="7"/>
  <c r="K5160" i="7"/>
  <c r="K5161" i="7"/>
  <c r="K5162" i="7"/>
  <c r="K2785" i="7"/>
  <c r="K3020" i="7"/>
  <c r="K2034" i="7"/>
  <c r="K4112" i="7"/>
  <c r="K321" i="7"/>
  <c r="K1448" i="7"/>
  <c r="K3806" i="7"/>
  <c r="K4057" i="7"/>
  <c r="K1275" i="7"/>
  <c r="K1276" i="7"/>
  <c r="K1277" i="7"/>
  <c r="K5163" i="7"/>
  <c r="K79" i="7"/>
  <c r="K80" i="7"/>
  <c r="K3337" i="7"/>
  <c r="K2649" i="7"/>
  <c r="K3171" i="7"/>
  <c r="K3889" i="7"/>
  <c r="K1189" i="7"/>
  <c r="K832" i="7"/>
  <c r="K4818" i="7"/>
  <c r="K2557" i="7"/>
  <c r="K2210" i="7"/>
  <c r="K1727" i="7"/>
  <c r="K2669" i="7"/>
  <c r="K3035" i="7"/>
  <c r="K3455" i="7"/>
  <c r="K1278" i="7"/>
  <c r="K4252" i="7"/>
  <c r="K81" i="7"/>
  <c r="K82" i="7"/>
  <c r="K83" i="7"/>
  <c r="K84" i="7"/>
  <c r="K1413" i="7"/>
  <c r="K936" i="7"/>
  <c r="K2837" i="7"/>
  <c r="K3255" i="7"/>
  <c r="K3256" i="7"/>
  <c r="K3456" i="7"/>
  <c r="K4253" i="7"/>
  <c r="K4254" i="7"/>
  <c r="K4255" i="7"/>
  <c r="K85" i="7"/>
  <c r="K86" i="7"/>
  <c r="K300" i="7"/>
  <c r="K301" i="7"/>
  <c r="K302" i="7"/>
  <c r="K303" i="7"/>
  <c r="K4256" i="7"/>
  <c r="K4257" i="7"/>
  <c r="K4258" i="7"/>
  <c r="K4259" i="7"/>
  <c r="K3807" i="7"/>
  <c r="K3257" i="7"/>
  <c r="K2670" i="7"/>
  <c r="K1497" i="7"/>
  <c r="K677" i="7"/>
  <c r="K188" i="7"/>
  <c r="K1353" i="7"/>
  <c r="K5185" i="7"/>
  <c r="K792" i="7"/>
  <c r="K2947" i="7"/>
  <c r="K1829" i="7"/>
  <c r="K3925" i="7"/>
  <c r="K836" i="7"/>
  <c r="K1079" i="7"/>
  <c r="K1250" i="7"/>
  <c r="K2095" i="7"/>
  <c r="K1793" i="7"/>
  <c r="K1675" i="7"/>
  <c r="K458" i="7"/>
  <c r="K1536" i="7"/>
  <c r="K2251" i="7"/>
  <c r="K4401" i="7"/>
  <c r="K1454" i="7"/>
  <c r="K473" i="7"/>
  <c r="K3036" i="7"/>
  <c r="K4260" i="7"/>
  <c r="K4261" i="7"/>
  <c r="K87" i="7"/>
  <c r="K3920" i="7"/>
  <c r="K304" i="7"/>
  <c r="K2223" i="7"/>
  <c r="K3176" i="7"/>
  <c r="K2650" i="7"/>
  <c r="K4659" i="7"/>
  <c r="K345" i="7"/>
  <c r="K397" i="7"/>
  <c r="K2788" i="7"/>
  <c r="K4137" i="7"/>
  <c r="K2946" i="7"/>
  <c r="K1693" i="7"/>
  <c r="K962" i="7"/>
  <c r="K1470" i="7"/>
  <c r="K2671" i="7"/>
  <c r="K3501" i="7"/>
  <c r="K3713" i="7"/>
  <c r="K1279" i="7"/>
  <c r="K1280" i="7"/>
  <c r="K134" i="7"/>
  <c r="K4135" i="7"/>
  <c r="K4832" i="7"/>
  <c r="K2838" i="7"/>
  <c r="K3258" i="7"/>
  <c r="K3634" i="7"/>
  <c r="K88" i="7"/>
  <c r="K2526" i="7"/>
  <c r="K659" i="7"/>
  <c r="K89" i="7"/>
  <c r="K90" i="7"/>
  <c r="K91" i="7"/>
  <c r="K92" i="7"/>
  <c r="K1281" i="7"/>
  <c r="K3457" i="7"/>
  <c r="K963" i="7"/>
  <c r="K5098" i="7"/>
  <c r="K116" i="7"/>
  <c r="K864" i="7"/>
  <c r="K661" i="7"/>
  <c r="K3349" i="7"/>
  <c r="K3334" i="7"/>
  <c r="K1895" i="7"/>
  <c r="K4262" i="7"/>
  <c r="K4263" i="7"/>
  <c r="K67" i="7"/>
  <c r="K3808" i="7"/>
  <c r="K3259" i="7"/>
  <c r="K3387" i="7"/>
  <c r="K2901" i="7"/>
  <c r="K1619" i="7"/>
  <c r="K1498" i="7"/>
  <c r="K984" i="7"/>
  <c r="K5099" i="7"/>
  <c r="K1789" i="7"/>
  <c r="K2239" i="7"/>
  <c r="K1073" i="7"/>
  <c r="K3921" i="7"/>
  <c r="K2963" i="7"/>
  <c r="K1431" i="7"/>
  <c r="K147" i="7"/>
  <c r="K3037" i="7"/>
  <c r="K3809" i="7"/>
  <c r="K1282" i="7"/>
  <c r="K1283" i="7"/>
  <c r="K4264" i="7"/>
  <c r="K4265" i="7"/>
  <c r="K93" i="7"/>
  <c r="K94" i="7"/>
  <c r="K95" i="7"/>
  <c r="K629" i="7"/>
  <c r="K1790" i="7"/>
  <c r="K2035" i="7"/>
  <c r="K4400" i="7"/>
  <c r="K1284" i="7"/>
  <c r="K4266" i="7"/>
  <c r="K4267" i="7"/>
  <c r="K4268" i="7"/>
  <c r="K96" i="7"/>
  <c r="K97" i="7"/>
  <c r="K3064" i="7"/>
  <c r="K3714" i="7"/>
  <c r="K4165" i="7"/>
  <c r="K68" i="7"/>
  <c r="K1285" i="7"/>
  <c r="K1286" i="7"/>
  <c r="K4269" i="7"/>
  <c r="K4270" i="7"/>
  <c r="K4271" i="7"/>
  <c r="K4272" i="7"/>
  <c r="K98" i="7"/>
  <c r="K3912" i="7"/>
  <c r="K941" i="7"/>
  <c r="K3565" i="7"/>
  <c r="K167" i="7"/>
  <c r="K613" i="7"/>
  <c r="K4416" i="7"/>
  <c r="K2651" i="7"/>
  <c r="K2809" i="7"/>
  <c r="K2839" i="7"/>
  <c r="K3038" i="7"/>
  <c r="K3715" i="7"/>
  <c r="K3810" i="7"/>
  <c r="K4166" i="7"/>
  <c r="K4167" i="7"/>
  <c r="K4273" i="7"/>
  <c r="K4274" i="7"/>
  <c r="K4275" i="7"/>
  <c r="K4276" i="7"/>
  <c r="K99" i="7"/>
  <c r="K100" i="7"/>
  <c r="K1048" i="7"/>
  <c r="K665" i="7"/>
  <c r="K4639" i="7"/>
  <c r="K1575" i="7"/>
  <c r="K327" i="7"/>
  <c r="K5191" i="7"/>
  <c r="K5100" i="7"/>
  <c r="K4840" i="7"/>
  <c r="K1049" i="7"/>
  <c r="K3603" i="7"/>
  <c r="K2733" i="7"/>
  <c r="K4977" i="7"/>
  <c r="K4430" i="7"/>
  <c r="K675" i="7"/>
  <c r="K2033" i="7"/>
  <c r="K1728" i="7"/>
  <c r="K3458" i="7"/>
  <c r="K1471" i="7"/>
  <c r="K3039" i="7"/>
  <c r="K3459" i="7"/>
  <c r="K3635" i="7"/>
  <c r="K3716" i="7"/>
  <c r="K4277" i="7"/>
  <c r="K3065" i="7"/>
  <c r="K3636" i="7"/>
  <c r="K1287" i="7"/>
  <c r="K1441" i="7"/>
  <c r="K2968" i="7"/>
  <c r="K4278" i="7"/>
  <c r="K2996" i="7"/>
  <c r="K825" i="7"/>
  <c r="K1577" i="7"/>
  <c r="K1231" i="7"/>
  <c r="K1190" i="7"/>
  <c r="K861" i="7"/>
  <c r="K3860" i="7"/>
  <c r="K4095" i="7"/>
  <c r="K4626" i="7"/>
  <c r="K2652" i="7"/>
  <c r="K1124" i="7"/>
  <c r="K3633" i="7"/>
  <c r="K3384" i="7"/>
  <c r="K4837" i="7"/>
  <c r="K459" i="7"/>
  <c r="K1354" i="7"/>
  <c r="K2653" i="7"/>
  <c r="K4168" i="7"/>
  <c r="K69" i="7"/>
  <c r="K101" i="7"/>
  <c r="K102" i="7"/>
  <c r="K210" i="7"/>
  <c r="K5088" i="7"/>
  <c r="K1711" i="7"/>
  <c r="K460" i="7"/>
  <c r="K695" i="7"/>
  <c r="K3717" i="7"/>
  <c r="K70" i="7"/>
  <c r="K211" i="7"/>
  <c r="K212" i="7"/>
  <c r="K1567" i="7"/>
  <c r="K3040" i="7"/>
  <c r="K71" i="7"/>
  <c r="K213" i="7"/>
  <c r="K214" i="7"/>
  <c r="K1455" i="7"/>
  <c r="K1456" i="7"/>
  <c r="K3562" i="7"/>
  <c r="K1729" i="7"/>
  <c r="K1730" i="7"/>
  <c r="K1457" i="7"/>
  <c r="K2999" i="7"/>
  <c r="K1731" i="7"/>
  <c r="K1732" i="7"/>
  <c r="K1733" i="7"/>
  <c r="K3000" i="7"/>
  <c r="K135" i="7"/>
  <c r="K1734" i="7"/>
  <c r="K1735" i="7"/>
  <c r="K1736" i="7"/>
  <c r="K1458" i="7"/>
  <c r="K1737" i="7"/>
  <c r="K1738" i="7"/>
  <c r="K43" i="7"/>
  <c r="K136" i="7"/>
  <c r="K1459" i="7"/>
  <c r="K1460" i="7"/>
  <c r="K1739" i="7"/>
  <c r="K1740" i="7"/>
  <c r="K3001" i="7"/>
  <c r="K1741" i="7"/>
  <c r="K1742" i="7"/>
  <c r="K1743" i="7"/>
  <c r="K1744" i="7"/>
  <c r="K1745" i="7"/>
  <c r="K1746" i="7"/>
  <c r="K1747" i="7"/>
  <c r="K137" i="7"/>
  <c r="K2736" i="7"/>
  <c r="K1748" i="7"/>
  <c r="K1749" i="7"/>
  <c r="K1750" i="7"/>
  <c r="K1461" i="7"/>
  <c r="K1751" i="7"/>
  <c r="K1752" i="7"/>
  <c r="K1462" i="7"/>
  <c r="K4363" i="7"/>
  <c r="K4108" i="7"/>
  <c r="K1753" i="7"/>
  <c r="K1754" i="7"/>
  <c r="K1755" i="7"/>
  <c r="K1463" i="7"/>
  <c r="K1464" i="7"/>
  <c r="K1465" i="7"/>
  <c r="K1756" i="7"/>
  <c r="K1757" i="7"/>
  <c r="K1812" i="7"/>
  <c r="K1813" i="7"/>
  <c r="K292" i="7"/>
  <c r="K1831" i="7"/>
  <c r="K1814" i="7"/>
  <c r="K1568" i="7"/>
  <c r="K1832" i="7"/>
  <c r="K1833" i="7"/>
  <c r="K293" i="7"/>
  <c r="K1834" i="7"/>
  <c r="K1835" i="7"/>
  <c r="K1836" i="7"/>
  <c r="K1815" i="7"/>
  <c r="K1837" i="7"/>
  <c r="K3002" i="7"/>
  <c r="K3003" i="7"/>
  <c r="K4100" i="7"/>
  <c r="K5117" i="7"/>
  <c r="K305" i="7"/>
  <c r="K1816" i="7"/>
  <c r="K1838" i="7"/>
  <c r="K1817" i="7"/>
  <c r="K294" i="7"/>
  <c r="K4364" i="7"/>
  <c r="K1839" i="7"/>
  <c r="K1840" i="7"/>
  <c r="K1841" i="7"/>
  <c r="K1818" i="7"/>
  <c r="K295" i="7"/>
  <c r="K1842" i="7"/>
  <c r="K1819" i="7"/>
  <c r="K1820" i="7"/>
  <c r="K3004" i="7"/>
  <c r="K296" i="7"/>
  <c r="K3563" i="7"/>
  <c r="K3564" i="7"/>
  <c r="K1843" i="7"/>
  <c r="K1844" i="7"/>
  <c r="K1845" i="7"/>
  <c r="K1846" i="7"/>
  <c r="K1847" i="7"/>
  <c r="K3005" i="7"/>
  <c r="K1848" i="7"/>
  <c r="K3006" i="7"/>
  <c r="K4101" i="7"/>
  <c r="K5118" i="7"/>
  <c r="K1849" i="7"/>
  <c r="K1850" i="7"/>
  <c r="K3187" i="7"/>
  <c r="K4102" i="7"/>
  <c r="K5119" i="7"/>
  <c r="K297" i="7"/>
  <c r="K298" i="7"/>
  <c r="K4103" i="7"/>
  <c r="K4391" i="7"/>
  <c r="K1851" i="7"/>
  <c r="K1821" i="7"/>
  <c r="K3875" i="7"/>
  <c r="K1852" i="7"/>
  <c r="K1822" i="7"/>
  <c r="K3188" i="7"/>
  <c r="K1853" i="7"/>
  <c r="K1928" i="7"/>
  <c r="K1929" i="7"/>
  <c r="K3189" i="7"/>
  <c r="K1854" i="7"/>
  <c r="K3190" i="7"/>
  <c r="K299" i="7"/>
  <c r="K1855" i="7"/>
  <c r="K1856" i="7"/>
  <c r="K1857" i="7"/>
  <c r="K1930" i="7"/>
  <c r="K815" i="7"/>
  <c r="K3876" i="7"/>
  <c r="K816" i="7"/>
  <c r="K817" i="7"/>
  <c r="K4392" i="7"/>
  <c r="K4393" i="7"/>
  <c r="K1858" i="7"/>
  <c r="K1931" i="7"/>
  <c r="K1859" i="7"/>
  <c r="K1860" i="7"/>
  <c r="K1861" i="7"/>
  <c r="K1932" i="7"/>
  <c r="K3191" i="7"/>
  <c r="K3192" i="7"/>
  <c r="K947" i="7"/>
  <c r="K948" i="7"/>
  <c r="K3877" i="7"/>
  <c r="K1943" i="7"/>
  <c r="K1944" i="7"/>
  <c r="K1933" i="7"/>
  <c r="K1945" i="7"/>
  <c r="K1946" i="7"/>
  <c r="K1947" i="7"/>
  <c r="K1948" i="7"/>
  <c r="K1949" i="7"/>
  <c r="K949" i="7"/>
  <c r="K2956" i="7"/>
  <c r="K1950" i="7"/>
  <c r="K1951" i="7"/>
  <c r="K3193" i="7"/>
  <c r="K1952" i="7"/>
  <c r="K1934" i="7"/>
  <c r="K3194" i="7"/>
  <c r="K950" i="7"/>
  <c r="K951" i="7"/>
  <c r="K2957" i="7"/>
  <c r="K3263" i="7"/>
  <c r="K1935" i="7"/>
  <c r="K952" i="7"/>
  <c r="K1953" i="7"/>
  <c r="K1936" i="7"/>
  <c r="K1954" i="7"/>
  <c r="K2060" i="7"/>
  <c r="K3195" i="7"/>
  <c r="K4629" i="7"/>
  <c r="K1955" i="7"/>
  <c r="K1956" i="7"/>
  <c r="K1957" i="7"/>
  <c r="K1958" i="7"/>
  <c r="K1959" i="7"/>
  <c r="K2061" i="7"/>
  <c r="K3196" i="7"/>
  <c r="K3159" i="7"/>
  <c r="K1960" i="7"/>
  <c r="K1961" i="7"/>
  <c r="K1962" i="7"/>
  <c r="K2062" i="7"/>
  <c r="K1065" i="7"/>
  <c r="K1963" i="7"/>
  <c r="K1964" i="7"/>
  <c r="K1965" i="7"/>
  <c r="K1966" i="7"/>
  <c r="K1967" i="7"/>
  <c r="K1968" i="7"/>
  <c r="K4621" i="7"/>
  <c r="K1969" i="7"/>
  <c r="K1970" i="7"/>
  <c r="K3197" i="7"/>
  <c r="K1066" i="7"/>
  <c r="K2063" i="7"/>
  <c r="K3198" i="7"/>
  <c r="K1971" i="7"/>
  <c r="K1067" i="7"/>
  <c r="K1972" i="7"/>
  <c r="K1973" i="7"/>
  <c r="K2064" i="7"/>
  <c r="K1974" i="7"/>
  <c r="K1975" i="7"/>
  <c r="K1976" i="7"/>
  <c r="K2065" i="7"/>
  <c r="K1977" i="7"/>
  <c r="K1068" i="7"/>
  <c r="K2529" i="7"/>
  <c r="K1978" i="7"/>
  <c r="K1979" i="7"/>
  <c r="K1980" i="7"/>
  <c r="K2066" i="7"/>
  <c r="K2067" i="7"/>
  <c r="K1981" i="7"/>
  <c r="K1982" i="7"/>
  <c r="K4622" i="7"/>
  <c r="K1347" i="7"/>
  <c r="K3199" i="7"/>
  <c r="K1983" i="7"/>
  <c r="K2134" i="7"/>
  <c r="K1984" i="7"/>
  <c r="K1985" i="7"/>
  <c r="K1986" i="7"/>
  <c r="K1987" i="7"/>
  <c r="K3200" i="7"/>
  <c r="K1988" i="7"/>
  <c r="K2135" i="7"/>
  <c r="K2136" i="7"/>
  <c r="K2137" i="7"/>
  <c r="K2872" i="7"/>
  <c r="K3066" i="7"/>
  <c r="K72" i="7"/>
  <c r="K4279" i="7"/>
  <c r="K4280" i="7"/>
  <c r="K4281" i="7"/>
  <c r="K215" i="7"/>
  <c r="K216" i="7"/>
  <c r="K1989" i="7"/>
  <c r="K1990" i="7"/>
  <c r="K1991" i="7"/>
  <c r="K1992" i="7"/>
  <c r="K1993" i="7"/>
  <c r="K1069" i="7"/>
  <c r="K1994" i="7"/>
  <c r="K1995" i="7"/>
  <c r="K1996" i="7"/>
  <c r="K2138" i="7"/>
  <c r="K44" i="7"/>
  <c r="K1997" i="7"/>
  <c r="K1998" i="7"/>
  <c r="K1999" i="7"/>
  <c r="K2000" i="7"/>
  <c r="K2001" i="7"/>
  <c r="K2002" i="7"/>
  <c r="K4630" i="7"/>
  <c r="K4282" i="7"/>
  <c r="K217" i="7"/>
  <c r="K218" i="7"/>
  <c r="K219" i="7"/>
  <c r="K2003" i="7"/>
  <c r="K1070" i="7"/>
  <c r="K2004" i="7"/>
  <c r="K2005" i="7"/>
  <c r="K2139" i="7"/>
  <c r="K2140" i="7"/>
  <c r="K3201" i="7"/>
  <c r="K3913" i="7"/>
  <c r="K2006" i="7"/>
  <c r="K2007" i="7"/>
  <c r="K2141" i="7"/>
  <c r="K3354" i="7"/>
  <c r="K1214" i="7"/>
  <c r="K2008" i="7"/>
  <c r="K2009" i="7"/>
  <c r="K127" i="7"/>
  <c r="K2010" i="7"/>
  <c r="K2840" i="7"/>
  <c r="K3460" i="7"/>
  <c r="K3811" i="7"/>
  <c r="K1288" i="7"/>
  <c r="K1289" i="7"/>
  <c r="K4283" i="7"/>
  <c r="K220" i="7"/>
  <c r="K221" i="7"/>
  <c r="K222" i="7"/>
  <c r="K2142" i="7"/>
  <c r="K2272" i="7"/>
  <c r="K2011" i="7"/>
  <c r="K2012" i="7"/>
  <c r="K2013" i="7"/>
  <c r="K2273" i="7"/>
  <c r="K2274" i="7"/>
  <c r="K1348" i="7"/>
  <c r="K2039" i="7"/>
  <c r="K2014" i="7"/>
  <c r="K4365" i="7"/>
  <c r="K2015" i="7"/>
  <c r="K2070" i="7"/>
  <c r="K2275" i="7"/>
  <c r="K1215" i="7"/>
  <c r="K2071" i="7"/>
  <c r="K2072" i="7"/>
  <c r="K2276" i="7"/>
  <c r="K4631" i="7"/>
  <c r="K4821" i="7"/>
  <c r="K4623" i="7"/>
  <c r="K4366" i="7"/>
  <c r="K3508" i="7"/>
  <c r="K4620" i="7"/>
  <c r="K168" i="7"/>
  <c r="K2277" i="7"/>
  <c r="K3319" i="7"/>
  <c r="K2073" i="7"/>
  <c r="K3355" i="7"/>
  <c r="K3320" i="7"/>
  <c r="K2074" i="7"/>
  <c r="K2278" i="7"/>
  <c r="K2279" i="7"/>
  <c r="K3007" i="7"/>
  <c r="K1216" i="7"/>
  <c r="K2075" i="7"/>
  <c r="K2076" i="7"/>
  <c r="K3008" i="7"/>
  <c r="K2077" i="7"/>
  <c r="K2078" i="7"/>
  <c r="K3009" i="7"/>
  <c r="K3010" i="7"/>
  <c r="K2510" i="7"/>
  <c r="K2147" i="7"/>
  <c r="K3011" i="7"/>
  <c r="K1094" i="7"/>
  <c r="K3388" i="7"/>
  <c r="K1290" i="7"/>
  <c r="K1291" i="7"/>
  <c r="K1370" i="7"/>
  <c r="K223" i="7"/>
  <c r="K2148" i="7"/>
  <c r="K2149" i="7"/>
  <c r="K3012" i="7"/>
  <c r="K2150" i="7"/>
  <c r="K2151" i="7"/>
  <c r="K2152" i="7"/>
  <c r="K3013" i="7"/>
  <c r="K3014" i="7"/>
  <c r="K3205" i="7"/>
  <c r="K3206" i="7"/>
  <c r="K2153" i="7"/>
  <c r="K2154" i="7"/>
  <c r="K4819" i="7"/>
  <c r="K4820" i="7"/>
  <c r="K3321" i="7"/>
  <c r="K4367" i="7"/>
  <c r="K169" i="7"/>
  <c r="K2155" i="7"/>
  <c r="K2156" i="7"/>
  <c r="K3207" i="7"/>
  <c r="K2157" i="7"/>
  <c r="K2158" i="7"/>
  <c r="K2159" i="7"/>
  <c r="K3356" i="7"/>
  <c r="K4086" i="7"/>
  <c r="K2160" i="7"/>
  <c r="K2161" i="7"/>
  <c r="K2162" i="7"/>
  <c r="K3208" i="7"/>
  <c r="K3209" i="7"/>
  <c r="K2530" i="7"/>
  <c r="K73" i="7"/>
  <c r="K224" i="7"/>
  <c r="K225" i="7"/>
  <c r="K2163" i="7"/>
  <c r="K2164" i="7"/>
  <c r="K2165" i="7"/>
  <c r="K2166" i="7"/>
  <c r="K2167" i="7"/>
  <c r="K3210" i="7"/>
  <c r="K3211" i="7"/>
  <c r="K3357" i="7"/>
  <c r="K121" i="7"/>
  <c r="K2168" i="7"/>
  <c r="K2169" i="7"/>
  <c r="K2170" i="7"/>
  <c r="K2171" i="7"/>
  <c r="K2172" i="7"/>
  <c r="K2173" i="7"/>
  <c r="K3358" i="7"/>
  <c r="K1217" i="7"/>
  <c r="K1218" i="7"/>
  <c r="K122" i="7"/>
  <c r="K170" i="7"/>
  <c r="K2174" i="7"/>
  <c r="K2175" i="7"/>
  <c r="K3212" i="7"/>
  <c r="K1569" i="7"/>
  <c r="K74" i="7"/>
  <c r="K4284" i="7"/>
  <c r="K226" i="7"/>
  <c r="K227" i="7"/>
  <c r="K228" i="7"/>
  <c r="K229" i="7"/>
  <c r="K2176" i="7"/>
  <c r="K2177" i="7"/>
  <c r="K2178" i="7"/>
  <c r="K2179" i="7"/>
  <c r="K2180" i="7"/>
  <c r="K1681" i="7"/>
  <c r="K1682" i="7"/>
  <c r="K1683" i="7"/>
  <c r="K4087" i="7"/>
  <c r="K2181" i="7"/>
  <c r="K2182" i="7"/>
  <c r="K2183" i="7"/>
  <c r="K3373" i="7"/>
  <c r="K2184" i="7"/>
  <c r="K2185" i="7"/>
  <c r="K2186" i="7"/>
  <c r="K2187" i="7"/>
  <c r="K2188" i="7"/>
  <c r="K2189" i="7"/>
  <c r="K3374" i="7"/>
  <c r="K3375" i="7"/>
  <c r="K3359" i="7"/>
  <c r="K1684" i="7"/>
  <c r="K2190" i="7"/>
  <c r="K2191" i="7"/>
  <c r="K3376" i="7"/>
  <c r="K2026" i="7"/>
  <c r="K2192" i="7"/>
  <c r="K75" i="7"/>
  <c r="K1371" i="7"/>
  <c r="K230" i="7"/>
  <c r="K3377" i="7"/>
  <c r="K3378" i="7"/>
  <c r="K1685" i="7"/>
  <c r="K4088" i="7"/>
  <c r="K2193" i="7"/>
  <c r="K2194" i="7"/>
  <c r="K2195" i="7"/>
  <c r="K3890" i="7"/>
  <c r="K76" i="7"/>
  <c r="K1372" i="7"/>
  <c r="K231" i="7"/>
  <c r="K3379" i="7"/>
  <c r="K3380" i="7"/>
  <c r="K4624" i="7"/>
  <c r="K2196" i="7"/>
  <c r="K2197" i="7"/>
  <c r="K2198" i="7"/>
  <c r="K3381" i="7"/>
  <c r="K1570" i="7"/>
  <c r="K2199" i="7"/>
  <c r="K2200" i="7"/>
  <c r="K2280" i="7"/>
  <c r="K2281" i="7"/>
  <c r="K3382" i="7"/>
  <c r="K2282" i="7"/>
  <c r="K2283" i="7"/>
  <c r="K3360" i="7"/>
  <c r="K2284" i="7"/>
  <c r="K2285" i="7"/>
  <c r="K2286" i="7"/>
  <c r="K3383" i="7"/>
  <c r="K2287" i="7"/>
  <c r="K2288" i="7"/>
  <c r="K4375" i="7"/>
  <c r="K3607" i="7"/>
  <c r="K1686" i="7"/>
  <c r="K3144" i="7"/>
  <c r="K2289" i="7"/>
  <c r="K3361" i="7"/>
  <c r="K2290" i="7"/>
  <c r="K123" i="7"/>
  <c r="K3145" i="7"/>
  <c r="K2291" i="7"/>
  <c r="K2292" i="7"/>
  <c r="K3608" i="7"/>
  <c r="K3609" i="7"/>
  <c r="K124" i="7"/>
  <c r="K2293" i="7"/>
  <c r="K2294" i="7"/>
  <c r="K3362" i="7"/>
  <c r="K3610" i="7"/>
  <c r="K2295" i="7"/>
  <c r="K2296" i="7"/>
  <c r="K2297" i="7"/>
  <c r="K2298" i="7"/>
  <c r="K3611" i="7"/>
  <c r="K2299" i="7"/>
  <c r="K2300" i="7"/>
  <c r="K2301" i="7"/>
  <c r="K3612" i="7"/>
  <c r="K3613" i="7"/>
  <c r="K3614" i="7"/>
  <c r="K1798" i="7"/>
  <c r="K2302" i="7"/>
  <c r="K2303" i="7"/>
  <c r="K2304" i="7"/>
  <c r="K2305" i="7"/>
  <c r="K3615" i="7"/>
  <c r="K3616" i="7"/>
  <c r="K2306" i="7"/>
  <c r="K2307" i="7"/>
  <c r="K2308" i="7"/>
  <c r="K3617" i="7"/>
  <c r="K3363" i="7"/>
  <c r="K1799" i="7"/>
  <c r="K2309" i="7"/>
  <c r="K2310" i="7"/>
  <c r="K3618" i="7"/>
  <c r="K3364" i="7"/>
  <c r="K2311" i="7"/>
  <c r="K2312" i="7"/>
  <c r="K3619" i="7"/>
  <c r="K2313" i="7"/>
  <c r="K2314" i="7"/>
  <c r="K3620" i="7"/>
  <c r="K3365" i="7"/>
  <c r="K1800" i="7"/>
  <c r="K1047" i="7"/>
  <c r="K1484" i="7"/>
  <c r="K2833" i="7"/>
  <c r="K3444" i="7"/>
  <c r="K4285" i="7"/>
  <c r="K1373" i="7"/>
  <c r="K1374" i="7"/>
  <c r="K3389" i="7"/>
  <c r="K3109" i="7"/>
  <c r="K2654" i="7"/>
  <c r="K853" i="7"/>
  <c r="K3621" i="7"/>
  <c r="K125" i="7"/>
  <c r="K1059" i="7"/>
  <c r="K3567" i="7"/>
  <c r="K2315" i="7"/>
  <c r="K3622" i="7"/>
  <c r="K3623" i="7"/>
  <c r="K3366" i="7"/>
  <c r="K1801" i="7"/>
  <c r="K4376" i="7"/>
  <c r="K4286" i="7"/>
  <c r="K4287" i="7"/>
  <c r="K4288" i="7"/>
  <c r="K4289" i="7"/>
  <c r="K4290" i="7"/>
  <c r="K77" i="7"/>
  <c r="K78" i="7"/>
  <c r="K3812" i="7"/>
  <c r="K3813" i="7"/>
  <c r="K3814" i="7"/>
  <c r="K3815" i="7"/>
  <c r="K3390" i="7"/>
  <c r="K3391" i="7"/>
  <c r="K3392" i="7"/>
  <c r="K2672" i="7"/>
  <c r="K2673" i="7"/>
  <c r="K1088" i="7"/>
  <c r="K5080" i="7"/>
  <c r="K3605" i="7"/>
  <c r="K1095" i="7"/>
  <c r="K4138" i="7"/>
  <c r="K232" i="7"/>
  <c r="K233" i="7"/>
  <c r="K4291" i="7"/>
  <c r="K4292" i="7"/>
  <c r="K2316" i="7"/>
  <c r="K1802" i="7"/>
  <c r="K3624" i="7"/>
  <c r="K3625" i="7"/>
  <c r="K3367" i="7"/>
  <c r="K234" i="7"/>
  <c r="K235" i="7"/>
  <c r="K1375" i="7"/>
  <c r="K3637" i="7"/>
  <c r="K1472" i="7"/>
  <c r="K1903" i="7"/>
  <c r="K2716" i="7"/>
  <c r="K1445" i="7"/>
  <c r="K236" i="7"/>
  <c r="K237" i="7"/>
  <c r="K238" i="7"/>
  <c r="K4293" i="7"/>
  <c r="K4294" i="7"/>
  <c r="K4295" i="7"/>
  <c r="K4296" i="7"/>
  <c r="K3816" i="7"/>
  <c r="K1679" i="7"/>
  <c r="K1633" i="7"/>
  <c r="K2667" i="7"/>
  <c r="K3245" i="7"/>
  <c r="K3023" i="7"/>
  <c r="K4169" i="7"/>
  <c r="K199" i="7"/>
  <c r="K4886" i="7"/>
  <c r="K4895" i="7"/>
  <c r="K239" i="7"/>
  <c r="K240" i="7"/>
  <c r="K241" i="7"/>
  <c r="K242" i="7"/>
  <c r="K306" i="7"/>
  <c r="K307" i="7"/>
  <c r="K443" i="7"/>
  <c r="K444" i="7"/>
  <c r="K243" i="7"/>
  <c r="K1376" i="7"/>
  <c r="K200" i="7"/>
  <c r="K4170" i="7"/>
  <c r="K4171" i="7"/>
  <c r="K3718" i="7"/>
  <c r="K3626" i="7"/>
  <c r="K287" i="7"/>
  <c r="K2531" i="7"/>
  <c r="K1060" i="7"/>
  <c r="K2317" i="7"/>
  <c r="K2318" i="7"/>
  <c r="K3627" i="7"/>
  <c r="K3628" i="7"/>
  <c r="K3629" i="7"/>
  <c r="K3368" i="7"/>
  <c r="K2319" i="7"/>
  <c r="K2320" i="7"/>
  <c r="K2321" i="7"/>
  <c r="K2322" i="7"/>
  <c r="K2323" i="7"/>
  <c r="K2324" i="7"/>
  <c r="K3630" i="7"/>
  <c r="K3146" i="7"/>
  <c r="K4139" i="7"/>
  <c r="K244" i="7"/>
  <c r="K245" i="7"/>
  <c r="K4297" i="7"/>
  <c r="K3631" i="7"/>
  <c r="K2325" i="7"/>
  <c r="K3932" i="7"/>
  <c r="K1803" i="7"/>
  <c r="K3817" i="7"/>
  <c r="K3719" i="7"/>
  <c r="K3720" i="7"/>
  <c r="K3393" i="7"/>
  <c r="K2873" i="7"/>
  <c r="K2992" i="7"/>
  <c r="K18" i="7"/>
  <c r="K1926" i="7"/>
  <c r="K4865" i="7"/>
  <c r="K4866" i="7"/>
  <c r="K4867" i="7"/>
  <c r="K3532" i="7"/>
  <c r="K997" i="7"/>
  <c r="K4680" i="7"/>
  <c r="K4681" i="7"/>
  <c r="K3782" i="7"/>
  <c r="K246" i="7"/>
  <c r="K247" i="7"/>
  <c r="K248" i="7"/>
  <c r="K249" i="7"/>
  <c r="K4298" i="7"/>
  <c r="K1377" i="7"/>
  <c r="K3638" i="7"/>
  <c r="K3697" i="7"/>
  <c r="K998" i="7"/>
  <c r="K3831" i="7"/>
  <c r="K4868" i="7"/>
  <c r="K4869" i="7"/>
  <c r="K2326" i="7"/>
  <c r="K4625" i="7"/>
  <c r="K1096" i="7"/>
  <c r="K291" i="7"/>
  <c r="K631" i="7"/>
  <c r="K3933" i="7"/>
  <c r="K3934" i="7"/>
  <c r="K2327" i="7"/>
  <c r="K2328" i="7"/>
  <c r="K3935" i="7"/>
  <c r="K3369" i="7"/>
  <c r="K1910" i="7"/>
  <c r="K288" i="7"/>
  <c r="K4814" i="7"/>
  <c r="K250" i="7"/>
  <c r="K251" i="7"/>
  <c r="K252" i="7"/>
  <c r="K2329" i="7"/>
  <c r="K3936" i="7"/>
  <c r="K3937" i="7"/>
  <c r="K1911" i="7"/>
  <c r="K253" i="7"/>
  <c r="K254" i="7"/>
  <c r="K4299" i="7"/>
  <c r="K4300" i="7"/>
  <c r="K201" i="7"/>
  <c r="K3110" i="7"/>
  <c r="K255" i="7"/>
  <c r="K256" i="7"/>
  <c r="K202" i="7"/>
  <c r="K3639" i="7"/>
  <c r="K203" i="7"/>
  <c r="K204" i="7"/>
  <c r="K1378" i="7"/>
  <c r="K4301" i="7"/>
  <c r="K1379" i="7"/>
  <c r="K1380" i="7"/>
  <c r="K4302" i="7"/>
  <c r="K4303" i="7"/>
  <c r="K4304" i="7"/>
  <c r="K257" i="7"/>
  <c r="K3818" i="7"/>
  <c r="K4172" i="7"/>
  <c r="K4173" i="7"/>
  <c r="K205" i="7"/>
  <c r="K4305" i="7"/>
  <c r="K258" i="7"/>
  <c r="K259" i="7"/>
  <c r="K260" i="7"/>
  <c r="K261" i="7"/>
  <c r="K262" i="7"/>
  <c r="K328" i="7"/>
  <c r="K684" i="7"/>
  <c r="K1581" i="7"/>
  <c r="K2874" i="7"/>
  <c r="K3394" i="7"/>
  <c r="K3640" i="7"/>
  <c r="K3641" i="7"/>
  <c r="K3642" i="7"/>
  <c r="K3819" i="7"/>
  <c r="K3820" i="7"/>
  <c r="K4174" i="7"/>
  <c r="K206" i="7"/>
  <c r="K207" i="7"/>
  <c r="K1381" i="7"/>
  <c r="K1382" i="7"/>
  <c r="K1383" i="7"/>
  <c r="K1384" i="7"/>
  <c r="K1512" i="7"/>
  <c r="K4306" i="7"/>
  <c r="K4307" i="7"/>
  <c r="K263" i="7"/>
  <c r="K347" i="7"/>
  <c r="K348" i="7"/>
  <c r="K349" i="7"/>
  <c r="K350" i="7"/>
  <c r="K351" i="7"/>
  <c r="K352" i="7"/>
  <c r="K2330" i="7"/>
  <c r="K4377" i="7"/>
  <c r="K2331" i="7"/>
  <c r="K2332" i="7"/>
  <c r="K1912" i="7"/>
  <c r="K2333" i="7"/>
  <c r="K2334" i="7"/>
  <c r="K4308" i="7"/>
  <c r="K353" i="7"/>
  <c r="K354" i="7"/>
  <c r="K2335" i="7"/>
  <c r="K2336" i="7"/>
  <c r="K2337" i="7"/>
  <c r="K2338" i="7"/>
  <c r="K3938" i="7"/>
  <c r="K2339" i="7"/>
  <c r="K3939" i="7"/>
  <c r="K3940" i="7"/>
  <c r="K4378" i="7"/>
  <c r="K355" i="7"/>
  <c r="K208" i="7"/>
  <c r="K209" i="7"/>
  <c r="K4175" i="7"/>
  <c r="K3395" i="7"/>
  <c r="K2674" i="7"/>
  <c r="K4905" i="7"/>
  <c r="K4906" i="7"/>
  <c r="K4059" i="7"/>
  <c r="K4685" i="7"/>
  <c r="K3793" i="7"/>
  <c r="K3703" i="7"/>
  <c r="K1119" i="7"/>
  <c r="K445" i="7"/>
  <c r="K446" i="7"/>
  <c r="K447" i="7"/>
  <c r="K3067" i="7"/>
  <c r="K3111" i="7"/>
  <c r="K3461" i="7"/>
  <c r="K3643" i="7"/>
  <c r="K3721" i="7"/>
  <c r="K4309" i="7"/>
  <c r="K356" i="7"/>
  <c r="K357" i="7"/>
  <c r="K358" i="7"/>
  <c r="K359" i="7"/>
  <c r="K360" i="7"/>
  <c r="K2340" i="7"/>
  <c r="K3941" i="7"/>
  <c r="K3942" i="7"/>
  <c r="K3582" i="7"/>
  <c r="K1219" i="7"/>
  <c r="K2535" i="7"/>
  <c r="K4611" i="7"/>
  <c r="K4310" i="7"/>
  <c r="K4311" i="7"/>
  <c r="K4312" i="7"/>
  <c r="K4313" i="7"/>
  <c r="K4314" i="7"/>
  <c r="K336" i="7"/>
  <c r="K3821" i="7"/>
  <c r="K3644" i="7"/>
  <c r="K3068" i="7"/>
  <c r="K2902" i="7"/>
  <c r="K2675" i="7"/>
  <c r="K2676" i="7"/>
  <c r="K2341" i="7"/>
  <c r="K34" i="7"/>
  <c r="K1913" i="7"/>
  <c r="K4113" i="7"/>
  <c r="K433" i="7"/>
  <c r="K932" i="7"/>
  <c r="K2342" i="7"/>
  <c r="K3943" i="7"/>
  <c r="K3944" i="7"/>
  <c r="K3945" i="7"/>
  <c r="K3583" i="7"/>
  <c r="K2343" i="7"/>
  <c r="K3946" i="7"/>
  <c r="K4315" i="7"/>
  <c r="K361" i="7"/>
  <c r="K362" i="7"/>
  <c r="K2344" i="7"/>
  <c r="K2345" i="7"/>
  <c r="K2346" i="7"/>
  <c r="K3947" i="7"/>
  <c r="K363" i="7"/>
  <c r="K4316" i="7"/>
  <c r="K3822" i="7"/>
  <c r="K4317" i="7"/>
  <c r="K1513" i="7"/>
  <c r="K1514" i="7"/>
  <c r="K3722" i="7"/>
  <c r="K3462" i="7"/>
  <c r="K1582" i="7"/>
  <c r="K337" i="7"/>
  <c r="K4318" i="7"/>
  <c r="K364" i="7"/>
  <c r="K1432" i="7"/>
  <c r="K4417" i="7"/>
  <c r="K1488" i="7"/>
  <c r="K4319" i="7"/>
  <c r="K365" i="7"/>
  <c r="K448" i="7"/>
  <c r="K449" i="7"/>
  <c r="K2347" i="7"/>
  <c r="K3948" i="7"/>
  <c r="K1914" i="7"/>
  <c r="K1915" i="7"/>
  <c r="K2040" i="7"/>
  <c r="K2348" i="7"/>
  <c r="K3949" i="7"/>
  <c r="K3950" i="7"/>
  <c r="K3584" i="7"/>
  <c r="K2041" i="7"/>
  <c r="K4815" i="7"/>
  <c r="K148" i="7"/>
  <c r="K696" i="7"/>
  <c r="K2810" i="7"/>
  <c r="K3041" i="7"/>
  <c r="K4320" i="7"/>
  <c r="K4321" i="7"/>
  <c r="K2042" i="7"/>
  <c r="K3951" i="7"/>
  <c r="K2349" i="7"/>
  <c r="K2350" i="7"/>
  <c r="K3952" i="7"/>
  <c r="K3953" i="7"/>
  <c r="K2351" i="7"/>
  <c r="K2352" i="7"/>
  <c r="K3585" i="7"/>
  <c r="K2043" i="7"/>
  <c r="K3914" i="7"/>
  <c r="K4322" i="7"/>
  <c r="K1515" i="7"/>
  <c r="K3823" i="7"/>
  <c r="K2811" i="7"/>
  <c r="K2655" i="7"/>
  <c r="K2964" i="7"/>
  <c r="K4323" i="7"/>
  <c r="K1516" i="7"/>
  <c r="K338" i="7"/>
  <c r="K339" i="7"/>
  <c r="K3824" i="7"/>
  <c r="K3825" i="7"/>
  <c r="K4176" i="7"/>
  <c r="K340" i="7"/>
  <c r="K4324" i="7"/>
  <c r="K4325" i="7"/>
  <c r="K366" i="7"/>
  <c r="K367" i="7"/>
  <c r="K368" i="7"/>
  <c r="K369" i="7"/>
  <c r="K3783" i="7"/>
  <c r="K3832" i="7"/>
  <c r="K4870" i="7"/>
  <c r="K4871" i="7"/>
  <c r="K4872" i="7"/>
  <c r="K4177" i="7"/>
  <c r="K4178" i="7"/>
  <c r="K341" i="7"/>
  <c r="K1517" i="7"/>
  <c r="K4326" i="7"/>
  <c r="K4327" i="7"/>
  <c r="K4328" i="7"/>
  <c r="K370" i="7"/>
  <c r="K371" i="7"/>
  <c r="K372" i="7"/>
  <c r="K2353" i="7"/>
  <c r="K3954" i="7"/>
  <c r="K3586" i="7"/>
  <c r="K434" i="7"/>
  <c r="K4954" i="7"/>
  <c r="K2750" i="7"/>
  <c r="K28" i="7"/>
  <c r="K1489" i="7"/>
  <c r="K2812" i="7"/>
  <c r="K3645" i="7"/>
  <c r="K373" i="7"/>
  <c r="K3847" i="7"/>
  <c r="K4179" i="7"/>
  <c r="K3700" i="7"/>
  <c r="K3701" i="7"/>
  <c r="K2354" i="7"/>
  <c r="K2355" i="7"/>
  <c r="K2356" i="7"/>
  <c r="K2357" i="7"/>
  <c r="K2358" i="7"/>
  <c r="K2359" i="7"/>
  <c r="K2360" i="7"/>
  <c r="K2361" i="7"/>
  <c r="K2362" i="7"/>
  <c r="K2363" i="7"/>
  <c r="K3955" i="7"/>
  <c r="K3956" i="7"/>
  <c r="K3587" i="7"/>
  <c r="K3588" i="7"/>
  <c r="K2044" i="7"/>
  <c r="K945" i="7"/>
  <c r="K374" i="7"/>
  <c r="K1518" i="7"/>
  <c r="K3646" i="7"/>
  <c r="K3069" i="7"/>
  <c r="K1583" i="7"/>
  <c r="K685" i="7"/>
  <c r="K1473" i="7"/>
  <c r="K3463" i="7"/>
  <c r="K4180" i="7"/>
  <c r="K4181" i="7"/>
  <c r="K342" i="7"/>
  <c r="K343" i="7"/>
  <c r="K1519" i="7"/>
  <c r="K4329" i="7"/>
  <c r="K375" i="7"/>
  <c r="K3096" i="7"/>
  <c r="K3097" i="7"/>
  <c r="K4887" i="7"/>
  <c r="K617" i="7"/>
  <c r="K450" i="7"/>
  <c r="K646" i="7"/>
  <c r="K647" i="7"/>
  <c r="K648" i="7"/>
  <c r="K649" i="7"/>
  <c r="K650" i="7"/>
  <c r="K3112" i="7"/>
  <c r="K4182" i="7"/>
  <c r="K4330" i="7"/>
  <c r="K4331" i="7"/>
  <c r="K376" i="7"/>
  <c r="K377" i="7"/>
  <c r="K378" i="7"/>
  <c r="K379" i="7"/>
  <c r="K2364" i="7"/>
  <c r="K3957" i="7"/>
  <c r="K3589" i="7"/>
  <c r="K3338" i="7"/>
  <c r="K1421" i="7"/>
  <c r="K609" i="7"/>
  <c r="K2365" i="7"/>
  <c r="K2366" i="7"/>
  <c r="K2367" i="7"/>
  <c r="K2368" i="7"/>
  <c r="K3590" i="7"/>
  <c r="K2045" i="7"/>
  <c r="K3147" i="7"/>
  <c r="K1075" i="7"/>
  <c r="K2369" i="7"/>
  <c r="K2370" i="7"/>
  <c r="K3958" i="7"/>
  <c r="K2371" i="7"/>
  <c r="K2372" i="7"/>
  <c r="K2373" i="7"/>
  <c r="K2374" i="7"/>
  <c r="K3959" i="7"/>
  <c r="K4332" i="7"/>
  <c r="K2656" i="7"/>
  <c r="K686" i="7"/>
  <c r="K35" i="7"/>
  <c r="K1238" i="7"/>
  <c r="K3784" i="7"/>
  <c r="K999" i="7"/>
  <c r="K1000" i="7"/>
  <c r="K1001" i="7"/>
  <c r="K3833" i="7"/>
  <c r="K4873" i="7"/>
  <c r="K281" i="7"/>
  <c r="K3464" i="7"/>
  <c r="K1520" i="7"/>
  <c r="K4333" i="7"/>
  <c r="K4334" i="7"/>
  <c r="K4335" i="7"/>
  <c r="K380" i="7"/>
  <c r="K381" i="7"/>
  <c r="K382" i="7"/>
  <c r="K383" i="7"/>
  <c r="K4830" i="7"/>
  <c r="K1242" i="7"/>
  <c r="K982" i="7"/>
  <c r="K4874" i="7"/>
  <c r="K651" i="7"/>
  <c r="K652" i="7"/>
  <c r="K828" i="7"/>
  <c r="K829" i="7"/>
  <c r="K830" i="7"/>
  <c r="K3960" i="7"/>
  <c r="K3591" i="7"/>
  <c r="K1076" i="7"/>
  <c r="K2109" i="7"/>
  <c r="K1422" i="7"/>
  <c r="K2375" i="7"/>
  <c r="K3961" i="7"/>
  <c r="K3962" i="7"/>
  <c r="K3963" i="7"/>
  <c r="K3592" i="7"/>
  <c r="K2376" i="7"/>
  <c r="K4612" i="7"/>
  <c r="K2554" i="7"/>
  <c r="K2377" i="7"/>
  <c r="K3879" i="7"/>
  <c r="K47" i="7"/>
  <c r="K1018" i="7"/>
  <c r="K3848" i="7"/>
  <c r="K3849" i="7"/>
  <c r="K4888" i="7"/>
  <c r="K4889" i="7"/>
  <c r="K1634" i="7"/>
  <c r="K3113" i="7"/>
  <c r="K3723" i="7"/>
  <c r="K4183" i="7"/>
  <c r="K344" i="7"/>
  <c r="K1641" i="7"/>
  <c r="K1642" i="7"/>
  <c r="K4336" i="7"/>
  <c r="K4337" i="7"/>
  <c r="K384" i="7"/>
  <c r="K3099" i="7"/>
  <c r="K3698" i="7"/>
  <c r="K3785" i="7"/>
  <c r="K2378" i="7"/>
  <c r="K2379" i="7"/>
  <c r="K3964" i="7"/>
  <c r="K45" i="7"/>
  <c r="K2380" i="7"/>
  <c r="K2381" i="7"/>
  <c r="K2382" i="7"/>
  <c r="K3593" i="7"/>
  <c r="K3594" i="7"/>
  <c r="K2112" i="7"/>
  <c r="K435" i="7"/>
  <c r="K2383" i="7"/>
  <c r="K3965" i="7"/>
  <c r="K2384" i="7"/>
  <c r="K2113" i="7"/>
  <c r="K2385" i="7"/>
  <c r="K4149" i="7"/>
  <c r="K2114" i="7"/>
  <c r="K2386" i="7"/>
  <c r="K2387" i="7"/>
  <c r="K4150" i="7"/>
  <c r="K385" i="7"/>
  <c r="K1643" i="7"/>
  <c r="K480" i="7"/>
  <c r="K3826" i="7"/>
  <c r="K693" i="7"/>
  <c r="K4040" i="7"/>
  <c r="K1014" i="7"/>
  <c r="K1015" i="7"/>
  <c r="K4058" i="7"/>
  <c r="K4926" i="7"/>
  <c r="K1635" i="7"/>
  <c r="K3114" i="7"/>
  <c r="K4184" i="7"/>
  <c r="K4185" i="7"/>
  <c r="K481" i="7"/>
  <c r="K482" i="7"/>
  <c r="K1644" i="7"/>
  <c r="K1645" i="7"/>
  <c r="K3595" i="7"/>
  <c r="K3892" i="7"/>
  <c r="K5089" i="7"/>
  <c r="K2388" i="7"/>
  <c r="K2389" i="7"/>
  <c r="K2390" i="7"/>
  <c r="K3893" i="7"/>
  <c r="K2391" i="7"/>
  <c r="K2392" i="7"/>
  <c r="K2393" i="7"/>
  <c r="K4151" i="7"/>
  <c r="K2394" i="7"/>
  <c r="K2115" i="7"/>
  <c r="K2395" i="7"/>
  <c r="K2396" i="7"/>
  <c r="K4152" i="7"/>
  <c r="K4153" i="7"/>
  <c r="K386" i="7"/>
  <c r="K387" i="7"/>
  <c r="K388" i="7"/>
  <c r="K1646" i="7"/>
  <c r="K3966" i="7"/>
  <c r="K2397" i="7"/>
  <c r="K3024" i="7"/>
  <c r="K3445" i="7"/>
  <c r="K3786" i="7"/>
  <c r="K3787" i="7"/>
  <c r="K3788" i="7"/>
  <c r="K1002" i="7"/>
  <c r="K1003" i="7"/>
  <c r="K1004" i="7"/>
  <c r="K1005" i="7"/>
  <c r="K1006" i="7"/>
  <c r="K831" i="7"/>
  <c r="K1222" i="7"/>
  <c r="K1223" i="7"/>
  <c r="K1224" i="7"/>
  <c r="K1225" i="7"/>
  <c r="K1226" i="7"/>
  <c r="K1227" i="7"/>
  <c r="K196" i="7"/>
  <c r="K678" i="7"/>
  <c r="K2398" i="7"/>
  <c r="K2903" i="7"/>
  <c r="K4186" i="7"/>
  <c r="K4187" i="7"/>
  <c r="K4188" i="7"/>
  <c r="K483" i="7"/>
  <c r="K484" i="7"/>
  <c r="K4338" i="7"/>
  <c r="K2399" i="7"/>
  <c r="K4154" i="7"/>
  <c r="K4155" i="7"/>
  <c r="K4156" i="7"/>
  <c r="K4157" i="7"/>
  <c r="K2116" i="7"/>
  <c r="K2805" i="7"/>
  <c r="K2235" i="7"/>
  <c r="K2514" i="7"/>
  <c r="K2515" i="7"/>
  <c r="K3560" i="7"/>
  <c r="K3866" i="7"/>
  <c r="K3867" i="7"/>
  <c r="K2758" i="7"/>
  <c r="K2400" i="7"/>
  <c r="K4158" i="7"/>
  <c r="K2401" i="7"/>
  <c r="K389" i="7"/>
  <c r="K4339" i="7"/>
  <c r="K4340" i="7"/>
  <c r="K4341" i="7"/>
  <c r="K485" i="7"/>
  <c r="K3396" i="7"/>
  <c r="K390" i="7"/>
  <c r="K4342" i="7"/>
  <c r="K4343" i="7"/>
  <c r="K486" i="7"/>
  <c r="K487" i="7"/>
  <c r="K3967" i="7"/>
  <c r="K3926" i="7"/>
  <c r="K2834" i="7"/>
  <c r="K3025" i="7"/>
  <c r="K3026" i="7"/>
  <c r="K3057" i="7"/>
  <c r="K3100" i="7"/>
  <c r="K3101" i="7"/>
  <c r="K3789" i="7"/>
  <c r="K3790" i="7"/>
  <c r="K3791" i="7"/>
  <c r="K1007" i="7"/>
  <c r="K824" i="7"/>
  <c r="K5190" i="7"/>
  <c r="K3027" i="7"/>
  <c r="K3397" i="7"/>
  <c r="K1019" i="7"/>
  <c r="K1020" i="7"/>
  <c r="K4890" i="7"/>
  <c r="K1228" i="7"/>
  <c r="K1340" i="7"/>
  <c r="K3894" i="7"/>
  <c r="K2759" i="7"/>
  <c r="K2402" i="7"/>
  <c r="K4159" i="7"/>
  <c r="K3895" i="7"/>
  <c r="K5171" i="7"/>
  <c r="K2866" i="7"/>
  <c r="K4885" i="7"/>
  <c r="K2741" i="7"/>
  <c r="K2742" i="7"/>
  <c r="K2743" i="7"/>
  <c r="K2744" i="7"/>
  <c r="K2745" i="7"/>
  <c r="K2746" i="7"/>
  <c r="K2747" i="7"/>
  <c r="K3148" i="7"/>
  <c r="K2403" i="7"/>
  <c r="K2404" i="7"/>
  <c r="K2405" i="7"/>
  <c r="K2760" i="7"/>
  <c r="K2406" i="7"/>
  <c r="K4160" i="7"/>
  <c r="K4161" i="7"/>
  <c r="K3896" i="7"/>
  <c r="K2761" i="7"/>
  <c r="K391" i="7"/>
  <c r="K1647" i="7"/>
  <c r="K1648" i="7"/>
  <c r="K488" i="7"/>
  <c r="K1620" i="7"/>
  <c r="K183" i="7"/>
  <c r="K4344" i="7"/>
  <c r="K4345" i="7"/>
  <c r="K4346" i="7"/>
  <c r="K4347" i="7"/>
  <c r="K3465" i="7"/>
  <c r="K3398" i="7"/>
  <c r="K1474" i="7"/>
  <c r="K3070" i="7"/>
  <c r="K3968" i="7"/>
  <c r="K3969" i="7"/>
  <c r="K4189" i="7"/>
  <c r="K4190" i="7"/>
  <c r="K489" i="7"/>
  <c r="K1649" i="7"/>
  <c r="K1760" i="7"/>
  <c r="K1761" i="7"/>
  <c r="K4348" i="7"/>
  <c r="K4835" i="7"/>
  <c r="K3030" i="7"/>
  <c r="K3243" i="7"/>
  <c r="K3244" i="7"/>
  <c r="K4882" i="7"/>
  <c r="K1341" i="7"/>
  <c r="K1342" i="7"/>
  <c r="K1343" i="7"/>
  <c r="K2407" i="7"/>
  <c r="K2408" i="7"/>
  <c r="K436" i="7"/>
  <c r="K4896" i="7"/>
  <c r="K4897" i="7"/>
  <c r="K4898" i="7"/>
  <c r="K4899" i="7"/>
  <c r="K2875" i="7"/>
  <c r="K2409" i="7"/>
  <c r="K2410" i="7"/>
  <c r="K5173" i="7"/>
  <c r="K2411" i="7"/>
  <c r="K4162" i="7"/>
  <c r="K3897" i="7"/>
  <c r="K2412" i="7"/>
  <c r="K2413" i="7"/>
  <c r="K2414" i="7"/>
  <c r="K4163" i="7"/>
  <c r="K4164" i="7"/>
  <c r="K392" i="7"/>
  <c r="K393" i="7"/>
  <c r="K4349" i="7"/>
  <c r="K1762" i="7"/>
  <c r="K490" i="7"/>
  <c r="K3217" i="7"/>
  <c r="K394" i="7"/>
  <c r="K395" i="7"/>
  <c r="K1763" i="7"/>
  <c r="K1865" i="7"/>
  <c r="K3970" i="7"/>
  <c r="K2677" i="7"/>
  <c r="K4191" i="7"/>
  <c r="K491" i="7"/>
  <c r="K492" i="7"/>
  <c r="K493" i="7"/>
  <c r="K494" i="7"/>
  <c r="K1866" i="7"/>
  <c r="K4350" i="7"/>
  <c r="K396" i="7"/>
  <c r="K4037" i="7"/>
  <c r="K4682" i="7"/>
  <c r="K1008" i="7"/>
  <c r="K4875" i="7"/>
  <c r="K1344" i="7"/>
  <c r="K1345" i="7"/>
  <c r="K2415" i="7"/>
  <c r="K2416" i="7"/>
  <c r="K2417" i="7"/>
  <c r="K4431" i="7"/>
  <c r="K3898" i="7"/>
  <c r="K3899" i="7"/>
  <c r="K4432" i="7"/>
  <c r="K4433" i="7"/>
  <c r="K2418" i="7"/>
  <c r="K2419" i="7"/>
  <c r="K2420" i="7"/>
  <c r="K2421" i="7"/>
  <c r="K2422" i="7"/>
  <c r="K2423" i="7"/>
  <c r="K4434" i="7"/>
  <c r="K634" i="7"/>
  <c r="K2424" i="7"/>
  <c r="K4435" i="7"/>
  <c r="K4436" i="7"/>
  <c r="K4351" i="7"/>
  <c r="K4352" i="7"/>
  <c r="K4353" i="7"/>
  <c r="K3218" i="7"/>
  <c r="K3042" i="7"/>
  <c r="K2841" i="7"/>
  <c r="K2094" i="7"/>
  <c r="K1078" i="7"/>
  <c r="K1106" i="7"/>
  <c r="K3863" i="7"/>
  <c r="K2425" i="7"/>
  <c r="K2426" i="7"/>
  <c r="K2668" i="7"/>
  <c r="K2806" i="7"/>
  <c r="K1009" i="7"/>
  <c r="K1490" i="7"/>
  <c r="K3724" i="7"/>
  <c r="K3971" i="7"/>
  <c r="K4192" i="7"/>
  <c r="K495" i="7"/>
  <c r="K1867" i="7"/>
  <c r="K4354" i="7"/>
  <c r="K565" i="7"/>
  <c r="K566" i="7"/>
  <c r="K567" i="7"/>
  <c r="K2427" i="7"/>
  <c r="K4437" i="7"/>
  <c r="K4613" i="7"/>
  <c r="K2428" i="7"/>
  <c r="K4438" i="7"/>
  <c r="K3900" i="7"/>
  <c r="K2429" i="7"/>
  <c r="K2430" i="7"/>
  <c r="K3901" i="7"/>
  <c r="K2431" i="7"/>
  <c r="K2432" i="7"/>
  <c r="K2762" i="7"/>
  <c r="K2433" i="7"/>
  <c r="K2434" i="7"/>
  <c r="K4439" i="7"/>
  <c r="K4440" i="7"/>
  <c r="K2763" i="7"/>
  <c r="K2435" i="7"/>
  <c r="K2436" i="7"/>
  <c r="K4441" i="7"/>
  <c r="K3902" i="7"/>
  <c r="K5172" i="7"/>
  <c r="K2437" i="7"/>
  <c r="K4442" i="7"/>
  <c r="K3903" i="7"/>
  <c r="K568" i="7"/>
  <c r="K496" i="7"/>
  <c r="K3466" i="7"/>
  <c r="K3071" i="7"/>
  <c r="K2813" i="7"/>
  <c r="K2767" i="7"/>
  <c r="K610" i="7"/>
  <c r="K4116" i="7"/>
  <c r="K2984" i="7"/>
  <c r="K2898" i="7"/>
  <c r="K3702" i="7"/>
  <c r="K4035" i="7"/>
  <c r="K1021" i="7"/>
  <c r="K1022" i="7"/>
  <c r="K4891" i="7"/>
  <c r="K618" i="7"/>
  <c r="K619" i="7"/>
  <c r="K3647" i="7"/>
  <c r="K3648" i="7"/>
  <c r="K497" i="7"/>
  <c r="K1868" i="7"/>
  <c r="K1869" i="7"/>
  <c r="K4355" i="7"/>
  <c r="K4356" i="7"/>
  <c r="K4357" i="7"/>
  <c r="K569" i="7"/>
  <c r="K3043" i="7"/>
  <c r="K4358" i="7"/>
  <c r="K570" i="7"/>
  <c r="K571" i="7"/>
  <c r="K2438" i="7"/>
  <c r="K3904" i="7"/>
  <c r="K811" i="7"/>
  <c r="K2439" i="7"/>
  <c r="K2440" i="7"/>
  <c r="K4443" i="7"/>
  <c r="K2985" i="7"/>
  <c r="K2441" i="7"/>
  <c r="K2442" i="7"/>
  <c r="K4614" i="7"/>
  <c r="K2443" i="7"/>
  <c r="K2444" i="7"/>
  <c r="K2445" i="7"/>
  <c r="K2446" i="7"/>
  <c r="K3905" i="7"/>
  <c r="K2447" i="7"/>
  <c r="K2448" i="7"/>
  <c r="K4444" i="7"/>
  <c r="K3906" i="7"/>
  <c r="K2986" i="7"/>
  <c r="K2449" i="7"/>
  <c r="K2450" i="7"/>
  <c r="K2451" i="7"/>
  <c r="K4445" i="7"/>
  <c r="K4446" i="7"/>
  <c r="K4447" i="7"/>
  <c r="K5077" i="7"/>
  <c r="K1485" i="7"/>
  <c r="K1486" i="7"/>
  <c r="K1615" i="7"/>
  <c r="K3102" i="7"/>
  <c r="K3792" i="7"/>
  <c r="K1010" i="7"/>
  <c r="K1011" i="7"/>
  <c r="K417" i="7"/>
  <c r="K2904" i="7"/>
  <c r="K4193" i="7"/>
  <c r="K498" i="7"/>
  <c r="K2017" i="7"/>
  <c r="K4359" i="7"/>
  <c r="K4360" i="7"/>
  <c r="K4501" i="7"/>
  <c r="K572" i="7"/>
  <c r="K2452" i="7"/>
  <c r="K2453" i="7"/>
  <c r="K4448" i="7"/>
  <c r="K2987" i="7"/>
  <c r="K4140" i="7"/>
  <c r="K2454" i="7"/>
  <c r="K2455" i="7"/>
  <c r="K2456" i="7"/>
  <c r="K2457" i="7"/>
  <c r="K4449" i="7"/>
  <c r="K2458" i="7"/>
  <c r="K4450" i="7"/>
  <c r="K4451" i="7"/>
  <c r="K4118" i="7"/>
  <c r="K2459" i="7"/>
  <c r="K2460" i="7"/>
  <c r="K4119" i="7"/>
  <c r="K573" i="7"/>
  <c r="K574" i="7"/>
  <c r="K575" i="7"/>
  <c r="K576" i="7"/>
  <c r="K2018" i="7"/>
  <c r="K3972" i="7"/>
  <c r="K1788" i="7"/>
  <c r="K4831" i="7"/>
  <c r="K316" i="7"/>
  <c r="K3056" i="7"/>
  <c r="K3098" i="7"/>
  <c r="K3399" i="7"/>
  <c r="K3449" i="7"/>
  <c r="K4036" i="7"/>
  <c r="K1023" i="7"/>
  <c r="K1346" i="7"/>
  <c r="K1434" i="7"/>
  <c r="K1435" i="7"/>
  <c r="K1436" i="7"/>
  <c r="K1437" i="7"/>
  <c r="K1438" i="7"/>
  <c r="K2461" i="7"/>
  <c r="K2462" i="7"/>
  <c r="K2463" i="7"/>
  <c r="K424" i="7"/>
  <c r="K6" i="7"/>
  <c r="K4986" i="7"/>
  <c r="K2464" i="7"/>
  <c r="K812" i="7"/>
  <c r="K3915" i="7"/>
  <c r="K4634" i="7"/>
  <c r="K4120" i="7"/>
  <c r="K4615" i="7"/>
  <c r="K2465" i="7"/>
  <c r="K4907" i="7"/>
  <c r="K2466" i="7"/>
  <c r="K2467" i="7"/>
  <c r="K2468" i="7"/>
  <c r="K4452" i="7"/>
  <c r="K4121" i="7"/>
  <c r="K2988" i="7"/>
  <c r="K2469" i="7"/>
  <c r="K4453" i="7"/>
  <c r="K4502" i="7"/>
  <c r="K2082" i="7"/>
  <c r="K499" i="7"/>
  <c r="K500" i="7"/>
  <c r="K3400" i="7"/>
  <c r="K2814" i="7"/>
  <c r="K577" i="7"/>
  <c r="K578" i="7"/>
  <c r="K4503" i="7"/>
  <c r="K2083" i="7"/>
  <c r="K3973" i="7"/>
  <c r="K3649" i="7"/>
  <c r="K271" i="7"/>
  <c r="K4628" i="7"/>
  <c r="K474" i="7"/>
  <c r="K48" i="7"/>
  <c r="K1024" i="7"/>
  <c r="K4892" i="7"/>
  <c r="K801" i="7"/>
  <c r="K802" i="7"/>
  <c r="K27" i="7"/>
  <c r="K3401" i="7"/>
  <c r="K803" i="7"/>
  <c r="K2228" i="7"/>
  <c r="K4454" i="7"/>
  <c r="K4652" i="7"/>
  <c r="K2470" i="7"/>
  <c r="K2471" i="7"/>
  <c r="K2472" i="7"/>
  <c r="K4653" i="7"/>
  <c r="K4654" i="7"/>
  <c r="K4655" i="7"/>
  <c r="K2473" i="7"/>
  <c r="K4656" i="7"/>
  <c r="K2474" i="7"/>
  <c r="K2475" i="7"/>
  <c r="K4657" i="7"/>
  <c r="K813" i="7"/>
  <c r="K4804" i="7"/>
  <c r="K3306" i="7"/>
  <c r="K3307" i="7"/>
  <c r="K7" i="7"/>
  <c r="K2122" i="7"/>
  <c r="K4843" i="7"/>
  <c r="K814" i="7"/>
  <c r="K4883" i="7"/>
  <c r="K4884" i="7"/>
  <c r="K1016" i="7"/>
  <c r="K3055" i="7"/>
  <c r="K2476" i="7"/>
  <c r="K2477" i="7"/>
  <c r="K2478" i="7"/>
  <c r="K2479" i="7"/>
  <c r="K4844" i="7"/>
  <c r="K2480" i="7"/>
  <c r="K2481" i="7"/>
  <c r="K4845" i="7"/>
  <c r="K4122" i="7"/>
  <c r="K579" i="7"/>
  <c r="K2204" i="7"/>
  <c r="K2205" i="7"/>
  <c r="K2487" i="7"/>
  <c r="K501" i="7"/>
  <c r="K3725" i="7"/>
  <c r="K580" i="7"/>
  <c r="K581" i="7"/>
  <c r="K4504" i="7"/>
  <c r="K4505" i="7"/>
  <c r="K4506" i="7"/>
  <c r="K502" i="7"/>
  <c r="K3726" i="7"/>
  <c r="K503" i="7"/>
  <c r="K504" i="7"/>
  <c r="K4507" i="7"/>
  <c r="K4508" i="7"/>
  <c r="K4509" i="7"/>
  <c r="K4510" i="7"/>
  <c r="K582" i="7"/>
  <c r="K1469" i="7"/>
  <c r="K1487" i="7"/>
  <c r="K3699" i="7"/>
  <c r="K4038" i="7"/>
  <c r="K1012" i="7"/>
  <c r="K4876" i="7"/>
  <c r="K418" i="7"/>
  <c r="K2482" i="7"/>
  <c r="K2483" i="7"/>
  <c r="K2484" i="7"/>
  <c r="K2485" i="7"/>
  <c r="K2486" i="7"/>
  <c r="K3916" i="7"/>
  <c r="K2561" i="7"/>
  <c r="K4846" i="7"/>
  <c r="K3834" i="7"/>
  <c r="K3835" i="7"/>
  <c r="K2897" i="7"/>
  <c r="K2562" i="7"/>
  <c r="K2563" i="7"/>
  <c r="K2564" i="7"/>
  <c r="K4847" i="7"/>
  <c r="K4848" i="7"/>
  <c r="K4849" i="7"/>
  <c r="K2989" i="7"/>
  <c r="K1205" i="7"/>
  <c r="K505" i="7"/>
  <c r="K506" i="7"/>
  <c r="K3467" i="7"/>
  <c r="K3219" i="7"/>
  <c r="K2815" i="7"/>
  <c r="K1636" i="7"/>
  <c r="K4511" i="7"/>
  <c r="K4512" i="7"/>
  <c r="K4490" i="7"/>
  <c r="K507" i="7"/>
  <c r="K4194" i="7"/>
  <c r="K3220" i="7"/>
  <c r="K184" i="7"/>
  <c r="K1584" i="7"/>
  <c r="K1607" i="7"/>
  <c r="K2876" i="7"/>
  <c r="K3072" i="7"/>
  <c r="K3974" i="7"/>
  <c r="K4195" i="7"/>
  <c r="K2488" i="7"/>
  <c r="K4908" i="7"/>
  <c r="K4909" i="7"/>
  <c r="K1131" i="7"/>
  <c r="K4686" i="7"/>
  <c r="K46" i="7"/>
  <c r="K171" i="7"/>
  <c r="K2565" i="7"/>
  <c r="K2068" i="7"/>
  <c r="K2566" i="7"/>
  <c r="K2567" i="7"/>
  <c r="K3509" i="7"/>
  <c r="K3510" i="7"/>
  <c r="K2568" i="7"/>
  <c r="K4990" i="7"/>
  <c r="K2569" i="7"/>
  <c r="K2570" i="7"/>
  <c r="K3181" i="7"/>
  <c r="K2571" i="7"/>
  <c r="K4991" i="7"/>
  <c r="K3182" i="7"/>
  <c r="K2572" i="7"/>
  <c r="K3183" i="7"/>
  <c r="K4491" i="7"/>
  <c r="K508" i="7"/>
  <c r="K3727" i="7"/>
  <c r="K3044" i="7"/>
  <c r="K2877" i="7"/>
  <c r="K583" i="7"/>
  <c r="K2489" i="7"/>
  <c r="K509" i="7"/>
  <c r="K2842" i="7"/>
  <c r="K2789" i="7"/>
  <c r="K1499" i="7"/>
  <c r="K1355" i="7"/>
  <c r="K5192" i="7"/>
  <c r="K1433" i="7"/>
  <c r="K1808" i="7"/>
  <c r="K1466" i="7"/>
  <c r="K1491" i="7"/>
  <c r="K1637" i="7"/>
  <c r="K2816" i="7"/>
  <c r="K3402" i="7"/>
  <c r="K3468" i="7"/>
  <c r="K3728" i="7"/>
  <c r="K2490" i="7"/>
  <c r="K4492" i="7"/>
  <c r="K1130" i="7"/>
  <c r="K4893" i="7"/>
  <c r="K4921" i="7"/>
  <c r="K2573" i="7"/>
  <c r="K2574" i="7"/>
  <c r="K2575" i="7"/>
  <c r="K2576" i="7"/>
  <c r="K3184" i="7"/>
  <c r="K1220" i="7"/>
  <c r="K2577" i="7"/>
  <c r="K2578" i="7"/>
  <c r="K4992" i="7"/>
  <c r="K4993" i="7"/>
  <c r="K3185" i="7"/>
  <c r="K3186" i="7"/>
  <c r="K193" i="7"/>
  <c r="K859" i="7"/>
  <c r="K2579" i="7"/>
  <c r="K2580" i="7"/>
  <c r="K3342" i="7"/>
  <c r="K3511" i="7"/>
  <c r="K2581" i="7"/>
  <c r="K4123" i="7"/>
  <c r="K2532" i="7"/>
  <c r="K3343" i="7"/>
  <c r="K2582" i="7"/>
  <c r="K2583" i="7"/>
  <c r="K2584" i="7"/>
  <c r="K2585" i="7"/>
  <c r="K4994" i="7"/>
  <c r="K3344" i="7"/>
  <c r="K4493" i="7"/>
  <c r="K4494" i="7"/>
  <c r="K2491" i="7"/>
  <c r="K4196" i="7"/>
  <c r="K2843" i="7"/>
  <c r="K584" i="7"/>
  <c r="K585" i="7"/>
  <c r="K4495" i="7"/>
  <c r="K2492" i="7"/>
  <c r="K3729" i="7"/>
  <c r="K3730" i="7"/>
  <c r="K2971" i="7"/>
  <c r="K5193" i="7"/>
  <c r="K149" i="7"/>
  <c r="K1082" i="7"/>
  <c r="K985" i="7"/>
  <c r="K1621" i="7"/>
  <c r="K3045" i="7"/>
  <c r="K3650" i="7"/>
  <c r="K3975" i="7"/>
  <c r="K2678" i="7"/>
  <c r="K586" i="7"/>
  <c r="K587" i="7"/>
  <c r="K4877" i="7"/>
  <c r="K4878" i="7"/>
  <c r="K2586" i="7"/>
  <c r="K2587" i="7"/>
  <c r="K4124" i="7"/>
  <c r="K4125" i="7"/>
  <c r="K2588" i="7"/>
  <c r="K2589" i="7"/>
  <c r="K4995" i="7"/>
  <c r="K1206" i="7"/>
  <c r="K4635" i="7"/>
  <c r="K2590" i="7"/>
  <c r="K4996" i="7"/>
  <c r="K2591" i="7"/>
  <c r="K4997" i="7"/>
  <c r="K3345" i="7"/>
  <c r="K3346" i="7"/>
  <c r="K2592" i="7"/>
  <c r="K4998" i="7"/>
  <c r="K4999" i="7"/>
  <c r="K5000" i="7"/>
  <c r="K588" i="7"/>
  <c r="K589" i="7"/>
  <c r="K590" i="7"/>
  <c r="K591" i="7"/>
  <c r="K4496" i="7"/>
  <c r="K510" i="7"/>
  <c r="K3976" i="7"/>
  <c r="K4922" i="7"/>
  <c r="K2230" i="7"/>
  <c r="K2748" i="7"/>
  <c r="K3322" i="7"/>
  <c r="K3323" i="7"/>
  <c r="K4609" i="7"/>
  <c r="K943" i="7"/>
  <c r="K2593" i="7"/>
  <c r="K2594" i="7"/>
  <c r="K4126" i="7"/>
  <c r="K3308" i="7"/>
  <c r="K172" i="7"/>
  <c r="K3202" i="7"/>
  <c r="K2595" i="7"/>
  <c r="K3577" i="7"/>
  <c r="K5001" i="7"/>
  <c r="K2596" i="7"/>
  <c r="K5002" i="7"/>
  <c r="K5003" i="7"/>
  <c r="K5120" i="7"/>
  <c r="K5121" i="7"/>
  <c r="K4127" i="7"/>
  <c r="K3578" i="7"/>
  <c r="K2597" i="7"/>
  <c r="K2598" i="7"/>
  <c r="K2599" i="7"/>
  <c r="K5122" i="7"/>
  <c r="K5123" i="7"/>
  <c r="K4128" i="7"/>
  <c r="K3579" i="7"/>
  <c r="K592" i="7"/>
  <c r="K593" i="7"/>
  <c r="K4497" i="7"/>
  <c r="K2679" i="7"/>
  <c r="K2680" i="7"/>
  <c r="K511" i="7"/>
  <c r="K512" i="7"/>
  <c r="K3977" i="7"/>
  <c r="K3651" i="7"/>
  <c r="K4039" i="7"/>
  <c r="K4684" i="7"/>
  <c r="K513" i="7"/>
  <c r="K3837" i="7"/>
  <c r="K2231" i="7"/>
  <c r="K3324" i="7"/>
  <c r="K1108" i="7"/>
  <c r="K2965" i="7"/>
  <c r="K2600" i="7"/>
  <c r="K2601" i="7"/>
  <c r="K2602" i="7"/>
  <c r="K4129" i="7"/>
  <c r="K4130" i="7"/>
  <c r="K425" i="7"/>
  <c r="K1331" i="7"/>
  <c r="K2603" i="7"/>
  <c r="K5124" i="7"/>
  <c r="K3309" i="7"/>
  <c r="K2980" i="7"/>
  <c r="K2604" i="7"/>
  <c r="K4141" i="7"/>
  <c r="K514" i="7"/>
  <c r="K2681" i="7"/>
  <c r="K4498" i="7"/>
  <c r="K594" i="7"/>
  <c r="K595" i="7"/>
  <c r="K2605" i="7"/>
  <c r="K5125" i="7"/>
  <c r="K5126" i="7"/>
  <c r="K4131" i="7"/>
  <c r="K2606" i="7"/>
  <c r="K2607" i="7"/>
  <c r="K2608" i="7"/>
  <c r="K5127" i="7"/>
  <c r="K5128" i="7"/>
  <c r="K5129" i="7"/>
  <c r="K596" i="7"/>
  <c r="K4197" i="7"/>
  <c r="K2790" i="7"/>
  <c r="K2657" i="7"/>
  <c r="K854" i="7"/>
  <c r="K3580" i="7"/>
  <c r="K597" i="7"/>
  <c r="K2682" i="7"/>
  <c r="K3731" i="7"/>
  <c r="K3732" i="7"/>
  <c r="K3652" i="7"/>
  <c r="K4422" i="7"/>
  <c r="K598" i="7"/>
  <c r="K599" i="7"/>
  <c r="K600" i="7"/>
  <c r="K4513" i="7"/>
  <c r="K4514" i="7"/>
  <c r="K4198" i="7"/>
  <c r="K3840" i="7"/>
  <c r="K3852" i="7"/>
  <c r="K4902" i="7"/>
  <c r="K4903" i="7"/>
  <c r="K2233" i="7"/>
  <c r="K3326" i="7"/>
  <c r="K3558" i="7"/>
  <c r="K1585" i="7"/>
  <c r="K3221" i="7"/>
  <c r="K3653" i="7"/>
  <c r="K515" i="7"/>
  <c r="K2683" i="7"/>
  <c r="K4515" i="7"/>
  <c r="K601" i="7"/>
  <c r="K602" i="7"/>
  <c r="K603" i="7"/>
  <c r="K2609" i="7"/>
  <c r="K3581" i="7"/>
  <c r="K426" i="7"/>
  <c r="K2518" i="7"/>
  <c r="K1532" i="7"/>
  <c r="K2206" i="7"/>
  <c r="K2610" i="7"/>
  <c r="K5130" i="7"/>
  <c r="K2611" i="7"/>
  <c r="K5131" i="7"/>
  <c r="K173" i="7"/>
  <c r="K516" i="7"/>
  <c r="K4516" i="7"/>
  <c r="K604" i="7"/>
  <c r="K605" i="7"/>
  <c r="K2612" i="7"/>
  <c r="K2613" i="7"/>
  <c r="K4132" i="7"/>
  <c r="K4406" i="7"/>
  <c r="K2614" i="7"/>
  <c r="K2615" i="7"/>
  <c r="K2616" i="7"/>
  <c r="K4133" i="7"/>
  <c r="K4407" i="7"/>
  <c r="K2684" i="7"/>
  <c r="K517" i="7"/>
  <c r="K4199" i="7"/>
  <c r="K3654" i="7"/>
  <c r="K2817" i="7"/>
  <c r="K4981" i="7"/>
  <c r="K606" i="7"/>
  <c r="K730" i="7"/>
  <c r="K731" i="7"/>
  <c r="K2685" i="7"/>
  <c r="K2686" i="7"/>
  <c r="K3978" i="7"/>
  <c r="K4200" i="7"/>
  <c r="K518" i="7"/>
  <c r="K519" i="7"/>
  <c r="K2687" i="7"/>
  <c r="K2688" i="7"/>
  <c r="K5132" i="7"/>
  <c r="K5133" i="7"/>
  <c r="K5134" i="7"/>
  <c r="K3838" i="7"/>
  <c r="K3325" i="7"/>
  <c r="K5135" i="7"/>
  <c r="K1207" i="7"/>
  <c r="K1208" i="7"/>
  <c r="K1336" i="7"/>
  <c r="K4134" i="7"/>
  <c r="K4805" i="7"/>
  <c r="K732" i="7"/>
  <c r="K733" i="7"/>
  <c r="K734" i="7"/>
  <c r="K735" i="7"/>
  <c r="K5136" i="7"/>
  <c r="K2617" i="7"/>
  <c r="K4408" i="7"/>
  <c r="K174" i="7"/>
  <c r="K4142" i="7"/>
  <c r="K1571" i="7"/>
  <c r="K4517" i="7"/>
  <c r="K520" i="7"/>
  <c r="K4201" i="7"/>
  <c r="K3733" i="7"/>
  <c r="K687" i="7"/>
  <c r="K736" i="7"/>
  <c r="K737" i="7"/>
  <c r="K738" i="7"/>
  <c r="K739" i="7"/>
  <c r="K4518" i="7"/>
  <c r="K4519" i="7"/>
  <c r="K4520" i="7"/>
  <c r="K3655" i="7"/>
  <c r="K3403" i="7"/>
  <c r="K3656" i="7"/>
  <c r="K521" i="7"/>
  <c r="K2689" i="7"/>
  <c r="K4521" i="7"/>
  <c r="K740" i="7"/>
  <c r="K741" i="7"/>
  <c r="K2618" i="7"/>
  <c r="K2619" i="7"/>
  <c r="K2620" i="7"/>
  <c r="K5137" i="7"/>
  <c r="K3917" i="7"/>
  <c r="K4409" i="7"/>
  <c r="K427" i="7"/>
  <c r="K4410" i="7"/>
  <c r="K2621" i="7"/>
  <c r="K2622" i="7"/>
  <c r="K5138" i="7"/>
  <c r="K5139" i="7"/>
  <c r="K4411" i="7"/>
  <c r="K4641" i="7"/>
  <c r="K5140" i="7"/>
  <c r="K742" i="7"/>
  <c r="K743" i="7"/>
  <c r="K4522" i="7"/>
  <c r="K2690" i="7"/>
  <c r="K2691" i="7"/>
  <c r="K475" i="7"/>
  <c r="K4651" i="7"/>
  <c r="K2028" i="7"/>
  <c r="K4523" i="7"/>
  <c r="K2692" i="7"/>
  <c r="K2693" i="7"/>
  <c r="K3734" i="7"/>
  <c r="K3469" i="7"/>
  <c r="K5083" i="7"/>
  <c r="K2998" i="7"/>
  <c r="K2623" i="7"/>
  <c r="K2624" i="7"/>
  <c r="K4524" i="7"/>
  <c r="K744" i="7"/>
  <c r="K745" i="7"/>
  <c r="K1638" i="7"/>
  <c r="K2905" i="7"/>
  <c r="K3404" i="7"/>
  <c r="K3979" i="7"/>
  <c r="K3980" i="7"/>
  <c r="K4202" i="7"/>
  <c r="K2694" i="7"/>
  <c r="K746" i="7"/>
  <c r="K2625" i="7"/>
  <c r="K5141" i="7"/>
  <c r="K4412" i="7"/>
  <c r="K1337" i="7"/>
  <c r="K8" i="7"/>
  <c r="K4961" i="7"/>
  <c r="K2626" i="7"/>
  <c r="K2627" i="7"/>
  <c r="K5142" i="7"/>
  <c r="K4642" i="7"/>
  <c r="K3310" i="7"/>
  <c r="K5143" i="7"/>
  <c r="K4643" i="7"/>
  <c r="K2628" i="7"/>
  <c r="K2629" i="7"/>
  <c r="K5144" i="7"/>
  <c r="K4525" i="7"/>
  <c r="K2695" i="7"/>
  <c r="K3470" i="7"/>
  <c r="K2878" i="7"/>
  <c r="K5145" i="7"/>
  <c r="K1083" i="7"/>
  <c r="K197" i="7"/>
  <c r="K2753" i="7"/>
  <c r="K642" i="7"/>
  <c r="K3028" i="7"/>
  <c r="K3248" i="7"/>
  <c r="K3494" i="7"/>
  <c r="K1013" i="7"/>
  <c r="K3836" i="7"/>
  <c r="K4879" i="7"/>
  <c r="K4880" i="7"/>
  <c r="K4881" i="7"/>
  <c r="K2844" i="7"/>
  <c r="K4203" i="7"/>
  <c r="K522" i="7"/>
  <c r="K523" i="7"/>
  <c r="K2696" i="7"/>
  <c r="K4526" i="7"/>
  <c r="K4527" i="7"/>
  <c r="K747" i="7"/>
  <c r="K748" i="7"/>
  <c r="K2630" i="7"/>
  <c r="K2631" i="7"/>
  <c r="K5146" i="7"/>
  <c r="K430" i="7"/>
  <c r="K2110" i="7"/>
  <c r="K1229" i="7"/>
  <c r="K5147" i="7"/>
  <c r="K1338" i="7"/>
  <c r="K1349" i="7"/>
  <c r="K2632" i="7"/>
  <c r="K175" i="7"/>
  <c r="K2633" i="7"/>
  <c r="K5148" i="7"/>
  <c r="K524" i="7"/>
  <c r="K3657" i="7"/>
  <c r="K3658" i="7"/>
  <c r="K3659" i="7"/>
  <c r="K2906" i="7"/>
  <c r="K1586" i="7"/>
  <c r="K1537" i="7"/>
  <c r="K4423" i="7"/>
  <c r="K431" i="7"/>
  <c r="K749" i="7"/>
  <c r="K750" i="7"/>
  <c r="K751" i="7"/>
  <c r="K4528" i="7"/>
  <c r="K4529" i="7"/>
  <c r="K2697" i="7"/>
  <c r="K525" i="7"/>
  <c r="K1547" i="7"/>
  <c r="K1608" i="7"/>
  <c r="K3405" i="7"/>
  <c r="K3660" i="7"/>
  <c r="K3735" i="7"/>
  <c r="K3981" i="7"/>
  <c r="K752" i="7"/>
  <c r="K4964" i="7"/>
  <c r="K2500" i="7"/>
  <c r="K2791" i="7"/>
  <c r="K526" i="7"/>
  <c r="K4530" i="7"/>
  <c r="K753" i="7"/>
  <c r="K614" i="7"/>
  <c r="K808" i="7"/>
  <c r="K1672" i="7"/>
  <c r="K317" i="7"/>
  <c r="K36" i="7"/>
  <c r="K688" i="7"/>
  <c r="K1609" i="7"/>
  <c r="K2634" i="7"/>
  <c r="K2818" i="7"/>
  <c r="K4204" i="7"/>
  <c r="K2698" i="7"/>
  <c r="K4531" i="7"/>
  <c r="K4532" i="7"/>
  <c r="K754" i="7"/>
  <c r="K3661" i="7"/>
  <c r="K3982" i="7"/>
  <c r="K527" i="7"/>
  <c r="K528" i="7"/>
  <c r="K2699" i="7"/>
  <c r="K2700" i="7"/>
  <c r="K2701" i="7"/>
  <c r="K4533" i="7"/>
  <c r="K4534" i="7"/>
  <c r="K755" i="7"/>
  <c r="K5149" i="7"/>
  <c r="K986" i="7"/>
  <c r="K3222" i="7"/>
  <c r="K529" i="7"/>
  <c r="K2702" i="7"/>
  <c r="K756" i="7"/>
  <c r="K757" i="7"/>
  <c r="K758" i="7"/>
  <c r="K759" i="7"/>
  <c r="K2926" i="7"/>
  <c r="K3512" i="7"/>
  <c r="K697" i="7"/>
  <c r="K3736" i="7"/>
  <c r="K4205" i="7"/>
  <c r="K2703" i="7"/>
  <c r="K2704" i="7"/>
  <c r="K760" i="7"/>
  <c r="K761" i="7"/>
  <c r="K14" i="7"/>
  <c r="K4077" i="7"/>
  <c r="K329" i="7"/>
  <c r="K4206" i="7"/>
  <c r="K4535" i="7"/>
  <c r="K762" i="7"/>
  <c r="K4536" i="7"/>
  <c r="K2511" i="7"/>
  <c r="K114" i="7"/>
  <c r="K2792" i="7"/>
  <c r="K3073" i="7"/>
  <c r="K3223" i="7"/>
  <c r="K3662" i="7"/>
  <c r="K3663" i="7"/>
  <c r="K4537" i="7"/>
  <c r="K4538" i="7"/>
  <c r="K763" i="7"/>
  <c r="K1639" i="7"/>
  <c r="K2658" i="7"/>
  <c r="K2793" i="7"/>
  <c r="K3471" i="7"/>
  <c r="K2705" i="7"/>
  <c r="K4539" i="7"/>
  <c r="K4540" i="7"/>
  <c r="K764" i="7"/>
  <c r="K765" i="7"/>
  <c r="K766" i="7"/>
  <c r="K767" i="7"/>
  <c r="K768" i="7"/>
  <c r="K769" i="7"/>
  <c r="K1103" i="7"/>
  <c r="K1105" i="7"/>
  <c r="K330" i="7"/>
  <c r="K855" i="7"/>
  <c r="K1640" i="7"/>
  <c r="K3046" i="7"/>
  <c r="K3224" i="7"/>
  <c r="K530" i="7"/>
  <c r="K2706" i="7"/>
  <c r="K2707" i="7"/>
  <c r="K770" i="7"/>
  <c r="K771" i="7"/>
  <c r="K772" i="7"/>
  <c r="K773" i="7"/>
  <c r="K1651" i="7"/>
  <c r="K788" i="7"/>
  <c r="K2780" i="7"/>
  <c r="K2819" i="7"/>
  <c r="K1211" i="7"/>
  <c r="K1587" i="7"/>
  <c r="K130" i="7"/>
  <c r="K2820" i="7"/>
  <c r="K2879" i="7"/>
  <c r="K3737" i="7"/>
  <c r="K3983" i="7"/>
  <c r="K774" i="7"/>
  <c r="K775" i="7"/>
  <c r="K1809" i="7"/>
  <c r="K4402" i="7"/>
  <c r="K2499" i="7"/>
  <c r="K1531" i="7"/>
  <c r="K2522" i="7"/>
  <c r="K4928" i="7"/>
  <c r="K4901" i="7"/>
  <c r="K419" i="7"/>
  <c r="K2516" i="7"/>
  <c r="K3870" i="7"/>
  <c r="K837" i="7"/>
  <c r="K3923" i="7"/>
  <c r="K563" i="7"/>
  <c r="K2226" i="7"/>
  <c r="K776" i="7"/>
  <c r="K777" i="7"/>
  <c r="K2708" i="7"/>
  <c r="K531" i="7"/>
  <c r="K532" i="7"/>
  <c r="K3664" i="7"/>
  <c r="K778" i="7"/>
  <c r="K779" i="7"/>
  <c r="K780" i="7"/>
  <c r="K781" i="7"/>
  <c r="K4541" i="7"/>
  <c r="K2709" i="7"/>
  <c r="K533" i="7"/>
  <c r="K3984" i="7"/>
  <c r="K3738" i="7"/>
  <c r="K858" i="7"/>
  <c r="K1758" i="7"/>
  <c r="K2100" i="7"/>
  <c r="K1407" i="7"/>
  <c r="K3665" i="7"/>
  <c r="K3985" i="7"/>
  <c r="K2710" i="7"/>
  <c r="K782" i="7"/>
  <c r="K783" i="7"/>
  <c r="K893" i="7"/>
  <c r="K894" i="7"/>
  <c r="K2771" i="7"/>
  <c r="K3406" i="7"/>
  <c r="K3407" i="7"/>
  <c r="K3408" i="7"/>
  <c r="K3739" i="7"/>
  <c r="K4207" i="7"/>
  <c r="K2711" i="7"/>
  <c r="K2929" i="7"/>
  <c r="K4542" i="7"/>
  <c r="K895" i="7"/>
  <c r="K896" i="7"/>
  <c r="K897" i="7"/>
  <c r="K5093" i="7"/>
  <c r="K325" i="7"/>
  <c r="K608" i="7"/>
  <c r="K163" i="7"/>
  <c r="K324" i="7"/>
  <c r="K4089" i="7"/>
  <c r="K4963" i="7"/>
  <c r="K2225" i="7"/>
  <c r="K1090" i="7"/>
  <c r="K38" i="7"/>
  <c r="K1939" i="7"/>
  <c r="K4390" i="7"/>
  <c r="K1204" i="7"/>
  <c r="K1350" i="7"/>
  <c r="K3928" i="7"/>
  <c r="K1507" i="7"/>
  <c r="K3740" i="7"/>
  <c r="K534" i="7"/>
  <c r="K4543" i="7"/>
  <c r="K4544" i="7"/>
  <c r="K898" i="7"/>
  <c r="K899" i="7"/>
  <c r="K3885" i="7"/>
  <c r="K5194" i="7"/>
  <c r="K987" i="7"/>
  <c r="K3472" i="7"/>
  <c r="K3473" i="7"/>
  <c r="K3666" i="7"/>
  <c r="K2930" i="7"/>
  <c r="K2494" i="7"/>
  <c r="K117" i="7"/>
  <c r="K2966" i="7"/>
  <c r="K4982" i="7"/>
  <c r="K2772" i="7"/>
  <c r="K2794" i="7"/>
  <c r="K535" i="7"/>
  <c r="K4545" i="7"/>
  <c r="K4546" i="7"/>
  <c r="K900" i="7"/>
  <c r="K901" i="7"/>
  <c r="K902" i="7"/>
  <c r="K420" i="7"/>
  <c r="K975" i="7"/>
  <c r="K964" i="7"/>
  <c r="K1500" i="7"/>
  <c r="K2931" i="7"/>
  <c r="K4547" i="7"/>
  <c r="K903" i="7"/>
  <c r="K3667" i="7"/>
  <c r="K5150" i="7"/>
  <c r="K1356" i="7"/>
  <c r="K437" i="7"/>
  <c r="K4967" i="7"/>
  <c r="K428" i="7"/>
  <c r="K1097" i="7"/>
  <c r="K2751" i="7"/>
  <c r="K1782" i="7"/>
  <c r="K5178" i="7"/>
  <c r="K931" i="7"/>
  <c r="K4939" i="7"/>
  <c r="K627" i="7"/>
  <c r="K1716" i="7"/>
  <c r="K4208" i="7"/>
  <c r="K536" i="7"/>
  <c r="K1126" i="7"/>
  <c r="K1098" i="7"/>
  <c r="K3864" i="7"/>
  <c r="K2659" i="7"/>
  <c r="K2821" i="7"/>
  <c r="K2880" i="7"/>
  <c r="K4548" i="7"/>
  <c r="K4549" i="7"/>
  <c r="K4550" i="7"/>
  <c r="K904" i="7"/>
  <c r="K2085" i="7"/>
  <c r="K918" i="7"/>
  <c r="K2845" i="7"/>
  <c r="K3409" i="7"/>
  <c r="K4209" i="7"/>
  <c r="K537" i="7"/>
  <c r="K2932" i="7"/>
  <c r="K2933" i="7"/>
  <c r="K905" i="7"/>
  <c r="K1064" i="7"/>
  <c r="K5170" i="7"/>
  <c r="K4929" i="7"/>
  <c r="K4930" i="7"/>
  <c r="K3841" i="7"/>
  <c r="K2666" i="7"/>
  <c r="K1616" i="7"/>
  <c r="K967" i="7"/>
  <c r="K1904" i="7"/>
  <c r="K3570" i="7"/>
  <c r="K1650" i="7"/>
  <c r="K2096" i="7"/>
  <c r="K3018" i="7"/>
  <c r="K2080" i="7"/>
  <c r="K4610" i="7"/>
  <c r="K1191" i="7"/>
  <c r="K3178" i="7"/>
  <c r="K667" i="7"/>
  <c r="K1084" i="7"/>
  <c r="K177" i="7"/>
  <c r="K2881" i="7"/>
  <c r="K3741" i="7"/>
  <c r="K4210" i="7"/>
  <c r="K538" i="7"/>
  <c r="K539" i="7"/>
  <c r="K540" i="7"/>
  <c r="K541" i="7"/>
  <c r="K4551" i="7"/>
  <c r="K906" i="7"/>
  <c r="K907" i="7"/>
  <c r="K908" i="7"/>
  <c r="K909" i="7"/>
  <c r="K910" i="7"/>
  <c r="K911" i="7"/>
  <c r="K3668" i="7"/>
  <c r="K4211" i="7"/>
  <c r="K4552" i="7"/>
  <c r="K4553" i="7"/>
  <c r="K912" i="7"/>
  <c r="K913" i="7"/>
  <c r="K1025" i="7"/>
  <c r="K1026" i="7"/>
  <c r="K5186" i="7"/>
  <c r="K1658" i="7"/>
  <c r="K2754" i="7"/>
  <c r="K1055" i="7"/>
  <c r="K4936" i="7"/>
  <c r="K4098" i="7"/>
  <c r="K2735" i="7"/>
  <c r="K2059" i="7"/>
  <c r="K157" i="7"/>
  <c r="K3742" i="7"/>
  <c r="K3986" i="7"/>
  <c r="K542" i="7"/>
  <c r="K2934" i="7"/>
  <c r="K1027" i="7"/>
  <c r="K4822" i="7"/>
  <c r="K1234" i="7"/>
  <c r="K1919" i="7"/>
  <c r="K178" i="7"/>
  <c r="K476" i="7"/>
  <c r="K1492" i="7"/>
  <c r="K1717" i="7"/>
  <c r="K2882" i="7"/>
  <c r="K2907" i="7"/>
  <c r="K3474" i="7"/>
  <c r="K3743" i="7"/>
  <c r="K3744" i="7"/>
  <c r="K3987" i="7"/>
  <c r="K543" i="7"/>
  <c r="K2935" i="7"/>
  <c r="K2936" i="7"/>
  <c r="K4554" i="7"/>
  <c r="K4555" i="7"/>
  <c r="K1028" i="7"/>
  <c r="K1029" i="7"/>
  <c r="K176" i="7"/>
  <c r="K2908" i="7"/>
  <c r="K3225" i="7"/>
  <c r="K1030" i="7"/>
  <c r="K1031" i="7"/>
  <c r="K1937" i="7"/>
  <c r="K2146" i="7"/>
  <c r="K2773" i="7"/>
  <c r="K4212" i="7"/>
  <c r="K4213" i="7"/>
  <c r="K3115" i="7"/>
  <c r="K4556" i="7"/>
  <c r="K1032" i="7"/>
  <c r="K1033" i="7"/>
  <c r="K1034" i="7"/>
  <c r="K544" i="7"/>
  <c r="K545" i="7"/>
  <c r="K4557" i="7"/>
  <c r="K2769" i="7"/>
  <c r="K3891" i="7"/>
  <c r="K826" i="7"/>
  <c r="K4085" i="7"/>
  <c r="K1200" i="7"/>
  <c r="K2558" i="7"/>
  <c r="K3572" i="7"/>
  <c r="K3177" i="7"/>
  <c r="K1424" i="7"/>
  <c r="K2550" i="7"/>
  <c r="K4558" i="7"/>
  <c r="K546" i="7"/>
  <c r="K3988" i="7"/>
  <c r="K3669" i="7"/>
  <c r="K1357" i="7"/>
  <c r="K438" i="7"/>
  <c r="K2255" i="7"/>
  <c r="K4811" i="7"/>
  <c r="K2729" i="7"/>
  <c r="K2730" i="7"/>
  <c r="K3600" i="7"/>
  <c r="K17" i="7"/>
  <c r="K621" i="7"/>
  <c r="K4559" i="7"/>
  <c r="K4560" i="7"/>
  <c r="K4561" i="7"/>
  <c r="K4562" i="7"/>
  <c r="K3116" i="7"/>
  <c r="K3989" i="7"/>
  <c r="K3164" i="7"/>
  <c r="K1255" i="7"/>
  <c r="K2954" i="7"/>
  <c r="K2727" i="7"/>
  <c r="K564" i="7"/>
  <c r="K1694" i="7"/>
  <c r="K4418" i="7"/>
  <c r="K965" i="7"/>
  <c r="K856" i="7"/>
  <c r="K3410" i="7"/>
  <c r="K3411" i="7"/>
  <c r="K3745" i="7"/>
  <c r="K4214" i="7"/>
  <c r="K4563" i="7"/>
  <c r="K4564" i="7"/>
  <c r="K1035" i="7"/>
  <c r="K1036" i="7"/>
  <c r="K1037" i="7"/>
  <c r="K11" i="7"/>
  <c r="K2923" i="7"/>
  <c r="K2942" i="7"/>
  <c r="K2943" i="7"/>
  <c r="K150" i="7"/>
  <c r="K185" i="7"/>
  <c r="K3746" i="7"/>
  <c r="K547" i="7"/>
  <c r="K548" i="7"/>
  <c r="K3117" i="7"/>
  <c r="K1162" i="7"/>
  <c r="K1163" i="7"/>
  <c r="K1164" i="7"/>
  <c r="K5073" i="7"/>
  <c r="K4989" i="7"/>
  <c r="K4080" i="7"/>
  <c r="K4565" i="7"/>
  <c r="K4566" i="7"/>
  <c r="K1165" i="7"/>
  <c r="K1166" i="7"/>
  <c r="K1167" i="7"/>
  <c r="K3568" i="7"/>
  <c r="K1622" i="7"/>
  <c r="K3316" i="7"/>
  <c r="K3165" i="7"/>
  <c r="K4567" i="7"/>
  <c r="K4568" i="7"/>
  <c r="K1112" i="7"/>
  <c r="K4419" i="7"/>
  <c r="K5187" i="7"/>
  <c r="K2105" i="7"/>
  <c r="K2240" i="7"/>
  <c r="K4426" i="7"/>
  <c r="K4394" i="7"/>
  <c r="K4937" i="7"/>
  <c r="K1089" i="7"/>
  <c r="K2031" i="7"/>
  <c r="K2523" i="7"/>
  <c r="K4931" i="7"/>
  <c r="K2846" i="7"/>
  <c r="K1617" i="7"/>
  <c r="K1475" i="7"/>
  <c r="K698" i="7"/>
  <c r="K32" i="7"/>
  <c r="K2243" i="7"/>
  <c r="K1902" i="7"/>
  <c r="K265" i="7"/>
  <c r="K3021" i="7"/>
  <c r="K3172" i="7"/>
  <c r="K310" i="7"/>
  <c r="K3203" i="7"/>
  <c r="K22" i="7"/>
  <c r="K2493" i="7"/>
  <c r="K3317" i="7"/>
  <c r="K2236" i="7"/>
  <c r="K131" i="7"/>
  <c r="K1588" i="7"/>
  <c r="K1718" i="7"/>
  <c r="K2883" i="7"/>
  <c r="K3747" i="7"/>
  <c r="K1168" i="7"/>
  <c r="K1169" i="7"/>
  <c r="K1170" i="7"/>
  <c r="K1670" i="7"/>
  <c r="K3179" i="7"/>
  <c r="K1476" i="7"/>
  <c r="K2884" i="7"/>
  <c r="K549" i="7"/>
  <c r="K3118" i="7"/>
  <c r="K4569" i="7"/>
  <c r="K4388" i="7"/>
  <c r="K955" i="7"/>
  <c r="K2501" i="7"/>
  <c r="K2944" i="7"/>
  <c r="K1719" i="7"/>
  <c r="K2885" i="7"/>
  <c r="K3748" i="7"/>
  <c r="K4570" i="7"/>
  <c r="K4571" i="7"/>
  <c r="K1171" i="7"/>
  <c r="K1892" i="7"/>
  <c r="K1339" i="7"/>
  <c r="K283" i="7"/>
  <c r="K2978" i="7"/>
  <c r="K946" i="7"/>
  <c r="K2099" i="7"/>
  <c r="K4803" i="7"/>
  <c r="K1385" i="7"/>
  <c r="K1122" i="7"/>
  <c r="K1425" i="7"/>
  <c r="K2774" i="7"/>
  <c r="K2795" i="7"/>
  <c r="K3412" i="7"/>
  <c r="K23" i="7"/>
  <c r="K4572" i="7"/>
  <c r="K4573" i="7"/>
  <c r="K4574" i="7"/>
  <c r="K3119" i="7"/>
  <c r="K3120" i="7"/>
  <c r="K550" i="7"/>
  <c r="K1235" i="7"/>
  <c r="K644" i="7"/>
  <c r="K611" i="7"/>
  <c r="K4082" i="7"/>
  <c r="K3311" i="7"/>
  <c r="K3204" i="7"/>
  <c r="K1172" i="7"/>
  <c r="K4215" i="7"/>
  <c r="K3074" i="7"/>
  <c r="K2796" i="7"/>
  <c r="K1120" i="7"/>
  <c r="K2804" i="7"/>
  <c r="K3103" i="7"/>
  <c r="K2739" i="7"/>
  <c r="K2740" i="7"/>
  <c r="K3871" i="7"/>
  <c r="K4090" i="7"/>
  <c r="K4091" i="7"/>
  <c r="K840" i="7"/>
  <c r="K3413" i="7"/>
  <c r="K551" i="7"/>
  <c r="K3121" i="7"/>
  <c r="K4575" i="7"/>
  <c r="K4576" i="7"/>
  <c r="K1173" i="7"/>
  <c r="K1174" i="7"/>
  <c r="K1175" i="7"/>
  <c r="K1246" i="7"/>
  <c r="K1659" i="7"/>
  <c r="K112" i="7"/>
  <c r="K4816" i="7"/>
  <c r="K787" i="7"/>
  <c r="K9" i="7"/>
  <c r="K977" i="7"/>
  <c r="K1111" i="7"/>
  <c r="K700" i="7"/>
  <c r="K2496" i="7"/>
  <c r="K1386" i="7"/>
  <c r="K1176" i="7"/>
  <c r="K1177" i="7"/>
  <c r="K1178" i="7"/>
  <c r="K3047" i="7"/>
  <c r="K4216" i="7"/>
  <c r="K3122" i="7"/>
  <c r="K1179" i="7"/>
  <c r="K190" i="7"/>
  <c r="K4395" i="7"/>
  <c r="K1862" i="7"/>
  <c r="K399" i="7"/>
  <c r="K3414" i="7"/>
  <c r="K552" i="7"/>
  <c r="K3123" i="7"/>
  <c r="K4577" i="7"/>
  <c r="K4578" i="7"/>
  <c r="K1180" i="7"/>
  <c r="K1181" i="7"/>
  <c r="K1182" i="7"/>
  <c r="K3386" i="7"/>
  <c r="K4455" i="7"/>
  <c r="K3415" i="7"/>
  <c r="K3749" i="7"/>
  <c r="K3124" i="7"/>
  <c r="K4579" i="7"/>
  <c r="K553" i="7"/>
  <c r="K2909" i="7"/>
  <c r="K1548" i="7"/>
  <c r="K439" i="7"/>
  <c r="K1099" i="7"/>
  <c r="K2022" i="7"/>
  <c r="K1123" i="7"/>
  <c r="K4081" i="7"/>
  <c r="K2822" i="7"/>
  <c r="K3416" i="7"/>
  <c r="K4217" i="7"/>
  <c r="K1245" i="7"/>
  <c r="K5114" i="7"/>
  <c r="K2208" i="7"/>
  <c r="K919" i="7"/>
  <c r="K1113" i="7"/>
  <c r="K3670" i="7"/>
  <c r="K554" i="7"/>
  <c r="K1183" i="7"/>
  <c r="K1184" i="7"/>
  <c r="K3417" i="7"/>
  <c r="K4218" i="7"/>
  <c r="K3125" i="7"/>
  <c r="K3126" i="7"/>
  <c r="K1185" i="7"/>
  <c r="K671" i="7"/>
  <c r="K937" i="7"/>
  <c r="K2823" i="7"/>
  <c r="K2847" i="7"/>
  <c r="K4219" i="7"/>
  <c r="K555" i="7"/>
  <c r="K1186" i="7"/>
  <c r="K1187" i="7"/>
  <c r="K1292" i="7"/>
  <c r="K1293" i="7"/>
  <c r="K1294" i="7"/>
  <c r="K1572" i="7"/>
  <c r="K1053" i="7"/>
  <c r="K151" i="7"/>
  <c r="K1589" i="7"/>
  <c r="K2635" i="7"/>
  <c r="K3418" i="7"/>
  <c r="K3671" i="7"/>
  <c r="K3990" i="7"/>
  <c r="K4220" i="7"/>
  <c r="K556" i="7"/>
  <c r="K4580" i="7"/>
  <c r="K1295" i="7"/>
  <c r="K3419" i="7"/>
  <c r="K3672" i="7"/>
  <c r="K4581" i="7"/>
  <c r="K1296" i="7"/>
  <c r="K1297" i="7"/>
  <c r="K3544" i="7"/>
  <c r="K1351" i="7"/>
  <c r="K557" i="7"/>
  <c r="K1298" i="7"/>
  <c r="K451" i="7"/>
  <c r="K126" i="7"/>
  <c r="K1564" i="7"/>
  <c r="K969" i="7"/>
  <c r="K464" i="7"/>
  <c r="K3475" i="7"/>
  <c r="K3127" i="7"/>
  <c r="K4582" i="7"/>
  <c r="K1299" i="7"/>
  <c r="K1300" i="7"/>
  <c r="K2910" i="7"/>
  <c r="K1477" i="7"/>
  <c r="K194" i="7"/>
  <c r="K3886" i="7"/>
  <c r="K2967" i="7"/>
  <c r="K2093" i="7"/>
  <c r="K2972" i="7"/>
  <c r="K1426" i="7"/>
  <c r="K1623" i="7"/>
  <c r="K2824" i="7"/>
  <c r="K3128" i="7"/>
  <c r="K113" i="7"/>
  <c r="K440" i="7"/>
  <c r="K3601" i="7"/>
  <c r="K3842" i="7"/>
  <c r="K558" i="7"/>
  <c r="K3446" i="7"/>
  <c r="K1590" i="7"/>
  <c r="K4404" i="7"/>
  <c r="K1251" i="7"/>
  <c r="K953" i="7"/>
  <c r="K4583" i="7"/>
  <c r="K4584" i="7"/>
  <c r="K3991" i="7"/>
  <c r="K3992" i="7"/>
  <c r="K3420" i="7"/>
  <c r="K2797" i="7"/>
  <c r="K1591" i="7"/>
  <c r="K841" i="7"/>
  <c r="K2106" i="7"/>
  <c r="K1260" i="7"/>
  <c r="K1925" i="7"/>
  <c r="K860" i="7"/>
  <c r="K559" i="7"/>
  <c r="K560" i="7"/>
  <c r="K3673" i="7"/>
  <c r="K1358" i="7"/>
  <c r="K1695" i="7"/>
  <c r="K4369" i="7"/>
  <c r="K4094" i="7"/>
  <c r="K1610" i="7"/>
  <c r="K2541" i="7"/>
  <c r="K616" i="7"/>
  <c r="K12" i="7"/>
  <c r="K3907" i="7"/>
  <c r="K3602" i="7"/>
  <c r="K821" i="7"/>
  <c r="K1521" i="7"/>
  <c r="K5090" i="7"/>
  <c r="K19" i="7"/>
  <c r="K2955" i="7"/>
  <c r="K3333" i="7"/>
  <c r="K3854" i="7"/>
  <c r="K2036" i="7"/>
  <c r="K1624" i="7"/>
  <c r="K2886" i="7"/>
  <c r="K3075" i="7"/>
  <c r="K3076" i="7"/>
  <c r="K2552" i="7"/>
  <c r="K958" i="7"/>
  <c r="K461" i="7"/>
  <c r="K2911" i="7"/>
  <c r="K3129" i="7"/>
  <c r="K630" i="7"/>
  <c r="K1203" i="7"/>
  <c r="K162" i="7"/>
  <c r="K1320" i="7"/>
  <c r="K161" i="7"/>
  <c r="K4927" i="7"/>
  <c r="K4904" i="7"/>
  <c r="K280" i="7"/>
  <c r="K2234" i="7"/>
  <c r="K3559" i="7"/>
  <c r="K4092" i="7"/>
  <c r="K4385" i="7"/>
  <c r="K4386" i="7"/>
  <c r="K4387" i="7"/>
  <c r="K1478" i="7"/>
  <c r="K3993" i="7"/>
  <c r="K4585" i="7"/>
  <c r="K4586" i="7"/>
  <c r="K1301" i="7"/>
  <c r="K1302" i="7"/>
  <c r="K1303" i="7"/>
  <c r="K673" i="7"/>
  <c r="K2924" i="7"/>
  <c r="K2778" i="7"/>
  <c r="K3157" i="7"/>
  <c r="K3561" i="7"/>
  <c r="K270" i="7"/>
  <c r="K1038" i="7"/>
  <c r="K929" i="7"/>
  <c r="K3029" i="7"/>
  <c r="K2848" i="7"/>
  <c r="K842" i="7"/>
  <c r="K5092" i="7"/>
  <c r="K3335" i="7"/>
  <c r="K3598" i="7"/>
  <c r="K20" i="7"/>
  <c r="K5079" i="7"/>
  <c r="K3016" i="7"/>
  <c r="K1387" i="7"/>
  <c r="K2536" i="7"/>
  <c r="K1786" i="7"/>
  <c r="K4842" i="7"/>
  <c r="K2269" i="7"/>
  <c r="K1526" i="7"/>
  <c r="K2023" i="7"/>
  <c r="K3543" i="7"/>
  <c r="K1766" i="7"/>
  <c r="K561" i="7"/>
  <c r="K1017" i="7"/>
  <c r="K3850" i="7"/>
  <c r="K1304" i="7"/>
  <c r="K1305" i="7"/>
  <c r="K1306" i="7"/>
  <c r="K2517" i="7"/>
  <c r="K4627" i="7"/>
  <c r="K3341" i="7"/>
  <c r="K2731" i="7"/>
  <c r="K1399" i="7"/>
  <c r="K2765" i="7"/>
  <c r="K3533" i="7"/>
  <c r="K2962" i="7"/>
  <c r="K2107" i="7"/>
  <c r="K4413" i="7"/>
  <c r="K2798" i="7"/>
  <c r="K3476" i="7"/>
  <c r="K562" i="7"/>
  <c r="K703" i="7"/>
  <c r="K4587" i="7"/>
  <c r="K1307" i="7"/>
  <c r="K1308" i="7"/>
  <c r="K3930" i="7"/>
  <c r="K3226" i="7"/>
  <c r="K704" i="7"/>
  <c r="K705" i="7"/>
  <c r="K1823" i="7"/>
  <c r="K318" i="7"/>
  <c r="K3227" i="7"/>
  <c r="K4588" i="7"/>
  <c r="K4589" i="7"/>
  <c r="K4143" i="7"/>
  <c r="K1080" i="7"/>
  <c r="K2636" i="7"/>
  <c r="K3077" i="7"/>
  <c r="K3228" i="7"/>
  <c r="K1309" i="7"/>
  <c r="K1310" i="7"/>
  <c r="K1311" i="7"/>
  <c r="K3994" i="7"/>
  <c r="K1592" i="7"/>
  <c r="K843" i="7"/>
  <c r="K4111" i="7"/>
  <c r="K3574" i="7"/>
  <c r="K1312" i="7"/>
  <c r="K2111" i="7"/>
  <c r="K2037" i="7"/>
  <c r="K4590" i="7"/>
  <c r="K706" i="7"/>
  <c r="K707" i="7"/>
  <c r="K3674" i="7"/>
  <c r="K1479" i="7"/>
  <c r="K158" i="7"/>
  <c r="K827" i="7"/>
  <c r="K4794" i="7"/>
  <c r="K959" i="7"/>
  <c r="K857" i="7"/>
  <c r="K1114" i="7"/>
  <c r="K708" i="7"/>
  <c r="K3130" i="7"/>
  <c r="K1313" i="7"/>
  <c r="K4637" i="7"/>
  <c r="K3539" i="7"/>
  <c r="K2127" i="7"/>
  <c r="K1314" i="7"/>
  <c r="K1315" i="7"/>
  <c r="K4591" i="7"/>
  <c r="K4592" i="7"/>
  <c r="K3131" i="7"/>
  <c r="K3132" i="7"/>
  <c r="K709" i="7"/>
  <c r="K4221" i="7"/>
  <c r="K1252" i="7"/>
  <c r="K4971" i="7"/>
  <c r="K4647" i="7"/>
  <c r="K1593" i="7"/>
  <c r="K2660" i="7"/>
  <c r="K2825" i="7"/>
  <c r="K2912" i="7"/>
  <c r="K1316" i="7"/>
  <c r="K1317" i="7"/>
  <c r="K1388" i="7"/>
  <c r="K1720" i="7"/>
  <c r="K3421" i="7"/>
  <c r="K3422" i="7"/>
  <c r="K3675" i="7"/>
  <c r="K710" i="7"/>
  <c r="K711" i="7"/>
  <c r="K3133" i="7"/>
  <c r="K3134" i="7"/>
  <c r="K4593" i="7"/>
  <c r="K4594" i="7"/>
  <c r="K1389" i="7"/>
  <c r="K3423" i="7"/>
  <c r="K4806" i="7"/>
  <c r="K3888" i="7"/>
  <c r="K1188" i="7"/>
  <c r="K973" i="7"/>
  <c r="K3350" i="7"/>
  <c r="K5168" i="7"/>
  <c r="K1043" i="7"/>
  <c r="K804" i="7"/>
  <c r="K1791" i="7"/>
  <c r="K2256" i="7"/>
  <c r="K5074" i="7"/>
  <c r="K972" i="7"/>
  <c r="K4109" i="7"/>
  <c r="K4632" i="7"/>
  <c r="K1428" i="7"/>
  <c r="K1046" i="7"/>
  <c r="K615" i="7"/>
  <c r="K5008" i="7"/>
  <c r="K2755" i="7"/>
  <c r="K311" i="7"/>
  <c r="K2922" i="7"/>
  <c r="K2927" i="7"/>
  <c r="K1390" i="7"/>
  <c r="K1391" i="7"/>
  <c r="K1392" i="7"/>
  <c r="K4595" i="7"/>
  <c r="K4222" i="7"/>
  <c r="K3676" i="7"/>
  <c r="K3229" i="7"/>
  <c r="K3078" i="7"/>
  <c r="K1449" i="7"/>
  <c r="K3329" i="7"/>
  <c r="K3546" i="7"/>
  <c r="K179" i="7"/>
  <c r="K3079" i="7"/>
  <c r="K4458" i="7"/>
  <c r="K4420" i="7"/>
  <c r="K465" i="7"/>
  <c r="K2913" i="7"/>
  <c r="K3080" i="7"/>
  <c r="K3677" i="7"/>
  <c r="K4596" i="7"/>
  <c r="K1393" i="7"/>
  <c r="K4597" i="7"/>
  <c r="K4598" i="7"/>
  <c r="K3135" i="7"/>
  <c r="K712" i="7"/>
  <c r="K4459" i="7"/>
  <c r="K4460" i="7"/>
  <c r="K2849" i="7"/>
  <c r="K1480" i="7"/>
  <c r="K679" i="7"/>
  <c r="K689" i="7"/>
  <c r="K1508" i="7"/>
  <c r="K2850" i="7"/>
  <c r="K3230" i="7"/>
  <c r="K3477" i="7"/>
  <c r="K3678" i="7"/>
  <c r="K3750" i="7"/>
  <c r="K3751" i="7"/>
  <c r="K3995" i="7"/>
  <c r="K3996" i="7"/>
  <c r="K713" i="7"/>
  <c r="K3136" i="7"/>
  <c r="K3137" i="7"/>
  <c r="K3138" i="7"/>
  <c r="K4599" i="7"/>
  <c r="K4600" i="7"/>
  <c r="K4601" i="7"/>
  <c r="K4602" i="7"/>
  <c r="K1394" i="7"/>
  <c r="K1395" i="7"/>
  <c r="K1524" i="7"/>
  <c r="K1525" i="7"/>
  <c r="K1652" i="7"/>
  <c r="K1653" i="7"/>
  <c r="K1654" i="7"/>
  <c r="K1655" i="7"/>
  <c r="K1656" i="7"/>
  <c r="K1768" i="7"/>
  <c r="K1769" i="7"/>
  <c r="K1770" i="7"/>
  <c r="K5107" i="7"/>
  <c r="K2974" i="7"/>
  <c r="K1054" i="7"/>
  <c r="K3752" i="7"/>
  <c r="K3139" i="7"/>
  <c r="K1771" i="7"/>
  <c r="K1772" i="7"/>
  <c r="K2519" i="7"/>
  <c r="K862" i="7"/>
  <c r="K346" i="7"/>
  <c r="K2124" i="7"/>
  <c r="K4396" i="7"/>
  <c r="K1806" i="7"/>
  <c r="K141" i="7"/>
  <c r="K152" i="7"/>
  <c r="K159" i="7"/>
  <c r="K3478" i="7"/>
  <c r="K3997" i="7"/>
  <c r="K714" i="7"/>
  <c r="K4603" i="7"/>
  <c r="K4604" i="7"/>
  <c r="K1870" i="7"/>
  <c r="K1871" i="7"/>
  <c r="K1872" i="7"/>
  <c r="K2270" i="7"/>
  <c r="K4144" i="7"/>
  <c r="K4146" i="7"/>
  <c r="K1576" i="7"/>
  <c r="K1578" i="7"/>
  <c r="K285" i="7"/>
  <c r="K313" i="7"/>
  <c r="K5184" i="7"/>
  <c r="K1050" i="7"/>
  <c r="K4104" i="7"/>
  <c r="K3351" i="7"/>
  <c r="K3166" i="7"/>
  <c r="K956" i="7"/>
  <c r="K29" i="7"/>
  <c r="K3048" i="7"/>
  <c r="K3424" i="7"/>
  <c r="K3753" i="7"/>
  <c r="K3140" i="7"/>
  <c r="K4372" i="7"/>
  <c r="K1409" i="7"/>
  <c r="K1923" i="7"/>
  <c r="K1909" i="7"/>
  <c r="K2084" i="7"/>
  <c r="K1481" i="7"/>
  <c r="K4644" i="7"/>
  <c r="K4968" i="7"/>
  <c r="K2108" i="7"/>
  <c r="K5103" i="7"/>
  <c r="K4823" i="7"/>
  <c r="K3213" i="7"/>
  <c r="K666" i="7"/>
  <c r="K456" i="7"/>
  <c r="K3352" i="7"/>
  <c r="K5075" i="7"/>
  <c r="K3503" i="7"/>
  <c r="K4078" i="7"/>
  <c r="K3180" i="7"/>
  <c r="K915" i="7"/>
  <c r="K992" i="7"/>
  <c r="K1044" i="7"/>
  <c r="K2257" i="7"/>
  <c r="K272" i="7"/>
  <c r="K944" i="7"/>
  <c r="K4687" i="7"/>
  <c r="K3216" i="7"/>
  <c r="K2777" i="7"/>
  <c r="K3370" i="7"/>
  <c r="K806" i="7"/>
  <c r="K3998" i="7"/>
  <c r="K3545" i="7"/>
  <c r="K974" i="7"/>
  <c r="K1942" i="7"/>
  <c r="K441" i="7"/>
  <c r="K1509" i="7"/>
  <c r="K1594" i="7"/>
  <c r="K3999" i="7"/>
  <c r="K4461" i="7"/>
  <c r="K3264" i="7"/>
  <c r="K3265" i="7"/>
  <c r="K3266" i="7"/>
  <c r="K1873" i="7"/>
  <c r="K1874" i="7"/>
  <c r="K1875" i="7"/>
  <c r="K1876" i="7"/>
  <c r="K1877" i="7"/>
  <c r="K1878" i="7"/>
  <c r="K1879" i="7"/>
  <c r="K4605" i="7"/>
  <c r="K4606" i="7"/>
  <c r="K1880" i="7"/>
  <c r="K1881" i="7"/>
  <c r="K1882" i="7"/>
  <c r="K1883" i="7"/>
  <c r="K4607" i="7"/>
  <c r="K4691" i="7"/>
  <c r="K4692" i="7"/>
  <c r="K3267" i="7"/>
  <c r="K4462" i="7"/>
  <c r="K160" i="7"/>
  <c r="K2069" i="7"/>
  <c r="K4985" i="7"/>
  <c r="K3922" i="7"/>
  <c r="K138" i="7"/>
  <c r="K1611" i="7"/>
  <c r="K3268" i="7"/>
  <c r="K4693" i="7"/>
  <c r="K1884" i="7"/>
  <c r="K1885" i="7"/>
  <c r="K140" i="7"/>
  <c r="K3081" i="7"/>
  <c r="K3246" i="7"/>
  <c r="K4683" i="7"/>
  <c r="K1132" i="7"/>
  <c r="K3843" i="7"/>
  <c r="K3851" i="7"/>
  <c r="K3868" i="7"/>
  <c r="K3869" i="7"/>
  <c r="K1439" i="7"/>
  <c r="K1553" i="7"/>
  <c r="K1554" i="7"/>
  <c r="K1555" i="7"/>
  <c r="K4084" i="7"/>
  <c r="K2086" i="7"/>
  <c r="K2129" i="7"/>
  <c r="K3566" i="7"/>
  <c r="K180" i="7"/>
  <c r="K429" i="7"/>
  <c r="K1905" i="7"/>
  <c r="K118" i="7"/>
  <c r="K2537" i="7"/>
  <c r="K2925" i="7"/>
  <c r="K1886" i="7"/>
  <c r="K2019" i="7"/>
  <c r="K4694" i="7"/>
  <c r="K4695" i="7"/>
  <c r="K4696" i="7"/>
  <c r="K4463" i="7"/>
  <c r="K3754" i="7"/>
  <c r="K1625" i="7"/>
  <c r="K1626" i="7"/>
  <c r="K1510" i="7"/>
  <c r="K181" i="7"/>
  <c r="K1542" i="7"/>
  <c r="K935" i="7"/>
  <c r="K664" i="7"/>
  <c r="K823" i="7"/>
  <c r="K3448" i="7"/>
  <c r="K3839" i="7"/>
  <c r="K4923" i="7"/>
  <c r="K4924" i="7"/>
  <c r="K4900" i="7"/>
  <c r="K2232" i="7"/>
  <c r="K1556" i="7"/>
  <c r="K1557" i="7"/>
  <c r="K1558" i="7"/>
  <c r="K1559" i="7"/>
  <c r="K1560" i="7"/>
  <c r="K3049" i="7"/>
  <c r="K3425" i="7"/>
  <c r="K715" i="7"/>
  <c r="K716" i="7"/>
  <c r="K3269" i="7"/>
  <c r="K4697" i="7"/>
  <c r="K2020" i="7"/>
  <c r="K2087" i="7"/>
  <c r="K4932" i="7"/>
  <c r="K3844" i="7"/>
  <c r="K3845" i="7"/>
  <c r="K1494" i="7"/>
  <c r="K1243" i="7"/>
  <c r="K968" i="7"/>
  <c r="K4974" i="7"/>
  <c r="K1561" i="7"/>
  <c r="K1562" i="7"/>
  <c r="K1563" i="7"/>
  <c r="K1696" i="7"/>
  <c r="K1697" i="7"/>
  <c r="K1698" i="7"/>
  <c r="K4841" i="7"/>
  <c r="K1699" i="7"/>
  <c r="K1253" i="7"/>
  <c r="K1511" i="7"/>
  <c r="K1595" i="7"/>
  <c r="K4464" i="7"/>
  <c r="K2088" i="7"/>
  <c r="K2752" i="7"/>
  <c r="K819" i="7"/>
  <c r="K3347" i="7"/>
  <c r="K933" i="7"/>
  <c r="K3167" i="7"/>
  <c r="K142" i="7"/>
  <c r="K690" i="7"/>
  <c r="K3082" i="7"/>
  <c r="K3426" i="7"/>
  <c r="K3679" i="7"/>
  <c r="K3755" i="7"/>
  <c r="K3756" i="7"/>
  <c r="K4000" i="7"/>
  <c r="K4001" i="7"/>
  <c r="K4465" i="7"/>
  <c r="K4466" i="7"/>
  <c r="K717" i="7"/>
  <c r="K718" i="7"/>
  <c r="K4698" i="7"/>
  <c r="K4699" i="7"/>
  <c r="K4700" i="7"/>
  <c r="K4701" i="7"/>
  <c r="K4702" i="7"/>
  <c r="K2089" i="7"/>
  <c r="K2090" i="7"/>
  <c r="K2211" i="7"/>
  <c r="K2212" i="7"/>
  <c r="K2213" i="7"/>
  <c r="K2214" i="7"/>
  <c r="K4703" i="7"/>
  <c r="K3270" i="7"/>
  <c r="K5167" i="7"/>
  <c r="K620" i="7"/>
  <c r="K628" i="7"/>
  <c r="K807" i="7"/>
  <c r="K1596" i="7"/>
  <c r="K1725" i="7"/>
  <c r="K2637" i="7"/>
  <c r="K2799" i="7"/>
  <c r="K3083" i="7"/>
  <c r="K3447" i="7"/>
  <c r="K3680" i="7"/>
  <c r="K3846" i="7"/>
  <c r="K2258" i="7"/>
  <c r="K2119" i="7"/>
  <c r="K5182" i="7"/>
  <c r="K289" i="7"/>
  <c r="K691" i="7"/>
  <c r="K3681" i="7"/>
  <c r="K3757" i="7"/>
  <c r="K4002" i="7"/>
  <c r="K3271" i="7"/>
  <c r="K4704" i="7"/>
  <c r="K4705" i="7"/>
  <c r="K2215" i="7"/>
  <c r="K3303" i="7"/>
  <c r="K702" i="7"/>
  <c r="K4373" i="7"/>
  <c r="K1212" i="7"/>
  <c r="K1545" i="7"/>
  <c r="K1128" i="7"/>
  <c r="K1810" i="7"/>
  <c r="K1115" i="7"/>
  <c r="K2216" i="7"/>
  <c r="K3873" i="7"/>
  <c r="K2851" i="7"/>
  <c r="K2852" i="7"/>
  <c r="K2887" i="7"/>
  <c r="K3758" i="7"/>
  <c r="K4003" i="7"/>
  <c r="K719" i="7"/>
  <c r="K3272" i="7"/>
  <c r="K1414" i="7"/>
  <c r="K266" i="7"/>
  <c r="K4956" i="7"/>
  <c r="K1121" i="7"/>
  <c r="K282" i="7"/>
  <c r="K3385" i="7"/>
  <c r="K4105" i="7"/>
  <c r="K1927" i="7"/>
  <c r="K290" i="7"/>
  <c r="K284" i="7"/>
  <c r="K3918" i="7"/>
  <c r="K4706" i="7"/>
  <c r="K4707" i="7"/>
  <c r="K4708" i="7"/>
  <c r="K720" i="7"/>
  <c r="K4004" i="7"/>
  <c r="K3427" i="7"/>
  <c r="K3084" i="7"/>
  <c r="K1597" i="7"/>
  <c r="K1501" i="7"/>
  <c r="K1482" i="7"/>
  <c r="K844" i="7"/>
  <c r="K1549" i="7"/>
  <c r="K1924" i="7"/>
  <c r="K2130" i="7"/>
  <c r="K3883" i="7"/>
  <c r="K3428" i="7"/>
  <c r="K3429" i="7"/>
  <c r="K3759" i="7"/>
  <c r="K4005" i="7"/>
  <c r="K1213" i="7"/>
  <c r="K5104" i="7"/>
  <c r="K466" i="7"/>
  <c r="K3919" i="7"/>
  <c r="K3371" i="7"/>
  <c r="K3336" i="7"/>
  <c r="K1368" i="7"/>
  <c r="K2058" i="7"/>
  <c r="K4802" i="7"/>
  <c r="K2092" i="7"/>
  <c r="K668" i="7"/>
  <c r="K1239" i="7"/>
  <c r="K845" i="7"/>
  <c r="K3273" i="7"/>
  <c r="K4709" i="7"/>
  <c r="K2102" i="7"/>
  <c r="K2638" i="7"/>
  <c r="K2661" i="7"/>
  <c r="K3085" i="7"/>
  <c r="K3760" i="7"/>
  <c r="K1687" i="7"/>
  <c r="K30" i="7"/>
  <c r="K3479" i="7"/>
  <c r="K3274" i="7"/>
  <c r="K1921" i="7"/>
  <c r="K2977" i="7"/>
  <c r="K2209" i="7"/>
  <c r="K612" i="7"/>
  <c r="K1467" i="7"/>
  <c r="K2800" i="7"/>
  <c r="K3050" i="7"/>
  <c r="K3051" i="7"/>
  <c r="K3275" i="7"/>
  <c r="K2217" i="7"/>
  <c r="K3924" i="7"/>
  <c r="K3534" i="7"/>
  <c r="K3353" i="7"/>
  <c r="K3542" i="7"/>
  <c r="K2938" i="7"/>
  <c r="K1254" i="7"/>
  <c r="K4935" i="7"/>
  <c r="K326" i="7"/>
  <c r="K2079" i="7"/>
  <c r="K2548" i="7"/>
  <c r="K3576" i="7"/>
  <c r="K2533" i="7"/>
  <c r="K5101" i="7"/>
  <c r="K4638" i="7"/>
  <c r="K4397" i="7"/>
  <c r="K5" i="7"/>
  <c r="K5113" i="7"/>
  <c r="K1940" i="7"/>
  <c r="K2224" i="7"/>
  <c r="K2218" i="7"/>
  <c r="K2219" i="7"/>
  <c r="K2220" i="7"/>
  <c r="K2221" i="7"/>
  <c r="K721" i="7"/>
  <c r="K4467" i="7"/>
  <c r="K4468" i="7"/>
  <c r="K3480" i="7"/>
  <c r="K40" i="7"/>
  <c r="K467" i="7"/>
  <c r="K4403" i="7"/>
  <c r="K4645" i="7"/>
  <c r="K1721" i="7"/>
  <c r="K4710" i="7"/>
  <c r="K2502" i="7"/>
  <c r="K2503" i="7"/>
  <c r="K4975" i="7"/>
  <c r="K3596" i="7"/>
  <c r="K1811" i="7"/>
  <c r="K1450" i="7"/>
  <c r="K1627" i="7"/>
  <c r="K3276" i="7"/>
  <c r="K2504" i="7"/>
  <c r="K2505" i="7"/>
  <c r="K3086" i="7"/>
  <c r="K2853" i="7"/>
  <c r="K462" i="7"/>
  <c r="K1573" i="7"/>
  <c r="K1783" i="7"/>
  <c r="K1920" i="7"/>
  <c r="K4649" i="7"/>
  <c r="K143" i="7"/>
  <c r="K24" i="7"/>
  <c r="K680" i="7"/>
  <c r="K846" i="7"/>
  <c r="K1598" i="7"/>
  <c r="K3761" i="7"/>
  <c r="K3762" i="7"/>
  <c r="K4711" i="7"/>
  <c r="K2506" i="7"/>
  <c r="K2507" i="7"/>
  <c r="K1797" i="7"/>
  <c r="K1792" i="7"/>
  <c r="K805" i="7"/>
  <c r="K4813" i="7"/>
  <c r="K2" i="7"/>
  <c r="K1894" i="7"/>
  <c r="K2728" i="7"/>
  <c r="K5102" i="7"/>
  <c r="K165" i="7"/>
  <c r="K457" i="7"/>
  <c r="K3175" i="7"/>
  <c r="K2538" i="7"/>
  <c r="K2145" i="7"/>
  <c r="K1415" i="7"/>
  <c r="K4374" i="7"/>
  <c r="K635" i="7"/>
  <c r="K637" i="7"/>
  <c r="K2775" i="7"/>
  <c r="K2888" i="7"/>
  <c r="K4006" i="7"/>
  <c r="K722" i="7"/>
  <c r="K4712" i="7"/>
  <c r="K4713" i="7"/>
  <c r="K2718" i="7"/>
  <c r="K2719" i="7"/>
  <c r="K21" i="7"/>
  <c r="K1240" i="7"/>
  <c r="K3481" i="7"/>
  <c r="K3763" i="7"/>
  <c r="K4007" i="7"/>
  <c r="K723" i="7"/>
  <c r="K4714" i="7"/>
  <c r="K4715" i="7"/>
  <c r="K4716" i="7"/>
  <c r="K2720" i="7"/>
  <c r="K2721" i="7"/>
  <c r="K4469" i="7"/>
  <c r="K2722" i="7"/>
  <c r="K4951" i="7"/>
  <c r="K729" i="7"/>
  <c r="K3330" i="7"/>
  <c r="K2639" i="7"/>
  <c r="K724" i="7"/>
  <c r="K725" i="7"/>
  <c r="K3277" i="7"/>
  <c r="K3278" i="7"/>
  <c r="K2723" i="7"/>
  <c r="K4955" i="7"/>
  <c r="K1906" i="7"/>
  <c r="K1612" i="7"/>
  <c r="K2801" i="7"/>
  <c r="K4470" i="7"/>
  <c r="K3279" i="7"/>
  <c r="K2724" i="7"/>
  <c r="K2725" i="7"/>
  <c r="K4717" i="7"/>
  <c r="K4718" i="7"/>
  <c r="K4719" i="7"/>
  <c r="K4008" i="7"/>
  <c r="K4009" i="7"/>
  <c r="K3231" i="7"/>
  <c r="K3682" i="7"/>
  <c r="K847" i="7"/>
  <c r="K4650" i="7"/>
  <c r="K4646" i="7"/>
  <c r="K2717" i="7"/>
  <c r="K1332" i="7"/>
  <c r="K1579" i="7"/>
  <c r="K3482" i="7"/>
  <c r="K3483" i="7"/>
  <c r="K4471" i="7"/>
  <c r="K3301" i="7"/>
  <c r="K2726" i="7"/>
  <c r="K838" i="7"/>
  <c r="K4361" i="7"/>
  <c r="K2662" i="7"/>
  <c r="K2914" i="7"/>
  <c r="K4720" i="7"/>
  <c r="K2949" i="7"/>
  <c r="K3597" i="7"/>
  <c r="K312" i="7"/>
  <c r="K3302" i="7"/>
  <c r="K25" i="7"/>
  <c r="K4978" i="7"/>
  <c r="K1262" i="7"/>
  <c r="K4661" i="7"/>
  <c r="K1794" i="7"/>
  <c r="K4721" i="7"/>
  <c r="K726" i="7"/>
  <c r="K4010" i="7"/>
  <c r="K727" i="7"/>
  <c r="K3280" i="7"/>
  <c r="K2948" i="7"/>
  <c r="K3142" i="7"/>
  <c r="K3143" i="7"/>
  <c r="K1410" i="7"/>
  <c r="K37" i="7"/>
  <c r="K4945" i="7"/>
  <c r="K1092" i="7"/>
  <c r="K1700" i="7"/>
  <c r="K1701" i="7"/>
  <c r="K1702" i="7"/>
  <c r="K2201" i="7"/>
  <c r="K1091" i="7"/>
  <c r="K1196" i="7"/>
  <c r="K2520" i="7"/>
  <c r="K2104" i="7"/>
  <c r="K153" i="7"/>
  <c r="K728" i="7"/>
  <c r="K3281" i="7"/>
  <c r="K3541" i="7"/>
  <c r="K3858" i="7"/>
  <c r="K4969" i="7"/>
  <c r="K4947" i="7"/>
  <c r="K1416" i="7"/>
  <c r="K4795" i="7"/>
  <c r="K3535" i="7"/>
  <c r="K4796" i="7"/>
  <c r="K1714" i="7"/>
  <c r="K4662" i="7"/>
  <c r="K2973" i="7"/>
  <c r="K892" i="7"/>
  <c r="K5007" i="7"/>
  <c r="K4424" i="7"/>
  <c r="K1796" i="7"/>
  <c r="K2542" i="7"/>
  <c r="K1530" i="7"/>
  <c r="K432" i="7"/>
  <c r="K1710" i="7"/>
  <c r="K1056" i="7"/>
  <c r="K3340" i="7"/>
  <c r="K4824" i="7"/>
  <c r="K2768" i="7"/>
  <c r="K1352" i="7"/>
  <c r="K916" i="7"/>
  <c r="K115" i="7"/>
  <c r="K3430" i="7"/>
  <c r="K5086" i="7"/>
  <c r="K1429" i="7"/>
  <c r="K1440" i="7"/>
  <c r="K2207" i="7"/>
  <c r="K5188" i="7"/>
  <c r="K1502" i="7"/>
  <c r="K1703" i="7"/>
  <c r="K1704" i="7"/>
  <c r="K1705" i="7"/>
  <c r="K1706" i="7"/>
  <c r="K4722" i="7"/>
  <c r="K463" i="7"/>
  <c r="K4825" i="7"/>
  <c r="K1691" i="7"/>
  <c r="K1613" i="7"/>
  <c r="K4011" i="7"/>
  <c r="K4723" i="7"/>
  <c r="K4368" i="7"/>
  <c r="K660" i="7"/>
  <c r="K1787" i="7"/>
  <c r="K3556" i="7"/>
  <c r="K1074" i="7"/>
  <c r="K4083" i="7"/>
  <c r="K4965" i="7"/>
  <c r="K2826" i="7"/>
  <c r="K2915" i="7"/>
  <c r="K3683" i="7"/>
  <c r="K3764" i="7"/>
  <c r="K3282" i="7"/>
  <c r="K4933" i="7"/>
  <c r="K5064" i="7"/>
  <c r="K4724" i="7"/>
  <c r="K4725" i="7"/>
  <c r="K4726" i="7"/>
  <c r="K2640" i="7"/>
  <c r="K2641" i="7"/>
  <c r="K1599" i="7"/>
  <c r="K182" i="7"/>
  <c r="K1201" i="7"/>
  <c r="K195" i="7"/>
  <c r="K1676" i="7"/>
  <c r="K1396" i="7"/>
  <c r="K4727" i="7"/>
  <c r="K4728" i="7"/>
  <c r="K4729" i="7"/>
  <c r="K3283" i="7"/>
  <c r="K3284" i="7"/>
  <c r="K865" i="7"/>
  <c r="K4472" i="7"/>
  <c r="K4012" i="7"/>
  <c r="K4013" i="7"/>
  <c r="K4014" i="7"/>
  <c r="K3484" i="7"/>
  <c r="K4826" i="7"/>
  <c r="K5179" i="7"/>
  <c r="K930" i="7"/>
  <c r="K2939" i="7"/>
  <c r="K2534" i="7"/>
  <c r="K2203" i="7"/>
  <c r="K4015" i="7"/>
  <c r="K4473" i="7"/>
  <c r="K3285" i="7"/>
  <c r="K4730" i="7"/>
  <c r="K4731" i="7"/>
  <c r="K4732" i="7"/>
  <c r="K4733" i="7"/>
  <c r="K5065" i="7"/>
  <c r="K5066" i="7"/>
  <c r="K5067" i="7"/>
  <c r="K5068" i="7"/>
  <c r="K5069" i="7"/>
  <c r="K866" i="7"/>
  <c r="K2642" i="7"/>
  <c r="K3547" i="7"/>
  <c r="K810" i="7"/>
  <c r="K5070" i="7"/>
  <c r="K4734" i="7"/>
  <c r="K4735" i="7"/>
  <c r="K4736" i="7"/>
  <c r="K4474" i="7"/>
  <c r="K3684" i="7"/>
  <c r="K636" i="7"/>
  <c r="K4957" i="7"/>
  <c r="K308" i="7"/>
  <c r="K2055" i="7"/>
  <c r="K2559" i="7"/>
  <c r="K653" i="7"/>
  <c r="K4737" i="7"/>
  <c r="K4738" i="7"/>
  <c r="K4016" i="7"/>
  <c r="K2854" i="7"/>
  <c r="K2855" i="7"/>
  <c r="K468" i="7"/>
  <c r="K1550" i="7"/>
  <c r="K1202" i="7"/>
  <c r="K1193" i="7"/>
  <c r="K1898" i="7"/>
  <c r="K1899" i="7"/>
  <c r="K2889" i="7"/>
  <c r="K3087" i="7"/>
  <c r="K4475" i="7"/>
  <c r="K4107" i="7"/>
  <c r="K2916" i="7"/>
  <c r="K2890" i="7"/>
  <c r="K4739" i="7"/>
  <c r="K5071" i="7"/>
  <c r="K273" i="7"/>
  <c r="K3286" i="7"/>
  <c r="K4476" i="7"/>
  <c r="K4740" i="7"/>
  <c r="K3485" i="7"/>
  <c r="K3486" i="7"/>
  <c r="K681" i="7"/>
  <c r="K1085" i="7"/>
  <c r="K4114" i="7"/>
  <c r="K4076" i="7"/>
  <c r="K4427" i="7"/>
  <c r="K2131" i="7"/>
  <c r="K453" i="7"/>
  <c r="K2555" i="7"/>
  <c r="K2527" i="7"/>
  <c r="K978" i="7"/>
  <c r="K2917" i="7"/>
  <c r="K3088" i="7"/>
  <c r="K3232" i="7"/>
  <c r="K3233" i="7"/>
  <c r="K3234" i="7"/>
  <c r="K3431" i="7"/>
  <c r="K3487" i="7"/>
  <c r="K4477" i="7"/>
  <c r="K4478" i="7"/>
  <c r="K4479" i="7"/>
  <c r="K3287" i="7"/>
  <c r="K3288" i="7"/>
  <c r="K4741" i="7"/>
  <c r="K4742" i="7"/>
  <c r="K274" i="7"/>
  <c r="K275" i="7"/>
  <c r="K276" i="7"/>
  <c r="K277" i="7"/>
  <c r="K278" i="7"/>
  <c r="K404" i="7"/>
  <c r="K405" i="7"/>
  <c r="K406" i="7"/>
  <c r="K633" i="7"/>
  <c r="K2202" i="7"/>
  <c r="K2264" i="7"/>
  <c r="K1863" i="7"/>
  <c r="K1244" i="7"/>
  <c r="K1367" i="7"/>
  <c r="K2050" i="7"/>
  <c r="K1709" i="7"/>
  <c r="K3548" i="7"/>
  <c r="K2495" i="7"/>
  <c r="K4079" i="7"/>
  <c r="K5084" i="7"/>
  <c r="K1574" i="7"/>
  <c r="K1824" i="7"/>
  <c r="K2261" i="7"/>
  <c r="K3571" i="7"/>
  <c r="K1248" i="7"/>
  <c r="K2891" i="7"/>
  <c r="K3765" i="7"/>
  <c r="K4480" i="7"/>
  <c r="K4481" i="7"/>
  <c r="K867" i="7"/>
  <c r="K868" i="7"/>
  <c r="K869" i="7"/>
  <c r="K3289" i="7"/>
  <c r="K4743" i="7"/>
  <c r="K4744" i="7"/>
  <c r="K4745" i="7"/>
  <c r="K4746" i="7"/>
  <c r="K4747" i="7"/>
  <c r="K4748" i="7"/>
  <c r="K4749" i="7"/>
  <c r="K407" i="7"/>
  <c r="K408" i="7"/>
  <c r="K409" i="7"/>
  <c r="K410" i="7"/>
  <c r="K411" i="7"/>
  <c r="K412" i="7"/>
  <c r="K914" i="7"/>
  <c r="K1323" i="7"/>
  <c r="K1324" i="7"/>
  <c r="K1325" i="7"/>
  <c r="K3632" i="7"/>
  <c r="K4660" i="7"/>
  <c r="K957" i="7"/>
  <c r="K4827" i="7"/>
  <c r="K5081" i="7"/>
  <c r="K3540" i="7"/>
  <c r="K4499" i="7"/>
  <c r="K132" i="7"/>
  <c r="K154" i="7"/>
  <c r="K1241" i="7"/>
  <c r="K26" i="7"/>
  <c r="K3432" i="7"/>
  <c r="K4017" i="7"/>
  <c r="K3290" i="7"/>
  <c r="K4750" i="7"/>
  <c r="K1326" i="7"/>
  <c r="K1327" i="7"/>
  <c r="K1328" i="7"/>
  <c r="K3318" i="7"/>
  <c r="K1230" i="7"/>
  <c r="K960" i="7"/>
  <c r="K1807" i="7"/>
  <c r="K3766" i="7"/>
  <c r="K1329" i="7"/>
  <c r="K4384" i="7"/>
  <c r="K3908" i="7"/>
  <c r="K2713" i="7"/>
  <c r="K1600" i="7"/>
  <c r="K3235" i="7"/>
  <c r="K3767" i="7"/>
  <c r="K4482" i="7"/>
  <c r="K4483" i="7"/>
  <c r="K3291" i="7"/>
  <c r="K3292" i="7"/>
  <c r="K4751" i="7"/>
  <c r="K1330" i="7"/>
  <c r="K1400" i="7"/>
  <c r="K2091" i="7"/>
  <c r="K2918" i="7"/>
  <c r="K3236" i="7"/>
  <c r="K3293" i="7"/>
  <c r="K1401" i="7"/>
  <c r="K1402" i="7"/>
  <c r="K1403" i="7"/>
  <c r="K1404" i="7"/>
  <c r="K469" i="7"/>
  <c r="K2993" i="7"/>
  <c r="K3331" i="7"/>
  <c r="K1127" i="7"/>
  <c r="K4640" i="7"/>
  <c r="K979" i="7"/>
  <c r="K1673" i="7"/>
  <c r="K2990" i="7"/>
  <c r="K4648" i="7"/>
  <c r="K470" i="7"/>
  <c r="K477" i="7"/>
  <c r="K682" i="7"/>
  <c r="K1468" i="7"/>
  <c r="K3488" i="7"/>
  <c r="K2237" i="7"/>
  <c r="K4934" i="7"/>
  <c r="K2782" i="7"/>
  <c r="K4147" i="7"/>
  <c r="K2038" i="7"/>
  <c r="K2856" i="7"/>
  <c r="K3089" i="7"/>
  <c r="K3489" i="7"/>
  <c r="K3768" i="7"/>
  <c r="K4484" i="7"/>
  <c r="K4752" i="7"/>
  <c r="K4753" i="7"/>
  <c r="K4754" i="7"/>
  <c r="K1405" i="7"/>
  <c r="K1406" i="7"/>
  <c r="K2241" i="7"/>
  <c r="K4428" i="7"/>
  <c r="K662" i="7"/>
  <c r="K1062" i="7"/>
  <c r="K3536" i="7"/>
  <c r="K1061" i="7"/>
  <c r="K2543" i="7"/>
  <c r="K478" i="7"/>
  <c r="K3052" i="7"/>
  <c r="K3685" i="7"/>
  <c r="K4485" i="7"/>
  <c r="K3294" i="7"/>
  <c r="K2950" i="7"/>
  <c r="K2126" i="7"/>
  <c r="K1194" i="7"/>
  <c r="K4429" i="7"/>
  <c r="K1795" i="7"/>
  <c r="K1715" i="7"/>
  <c r="K4414" i="7"/>
  <c r="K1493" i="7"/>
  <c r="K2951" i="7"/>
  <c r="K3173" i="7"/>
  <c r="K4486" i="7"/>
  <c r="K870" i="7"/>
  <c r="K2857" i="7"/>
  <c r="K871" i="7"/>
  <c r="K4755" i="7"/>
  <c r="K2952" i="7"/>
  <c r="K2953" i="7"/>
  <c r="K3149" i="7"/>
  <c r="K3150" i="7"/>
  <c r="K623" i="7"/>
  <c r="K10" i="7"/>
  <c r="K5189" i="7"/>
  <c r="K1359" i="7"/>
  <c r="K1601" i="7"/>
  <c r="K3237" i="7"/>
  <c r="K3686" i="7"/>
  <c r="K3769" i="7"/>
  <c r="K872" i="7"/>
  <c r="K873" i="7"/>
  <c r="K4756" i="7"/>
  <c r="K4757" i="7"/>
  <c r="K4758" i="7"/>
  <c r="K3151" i="7"/>
  <c r="K3152" i="7"/>
  <c r="K3153" i="7"/>
  <c r="K3154" i="7"/>
  <c r="K3304" i="7"/>
  <c r="K820" i="7"/>
  <c r="K2263" i="7"/>
  <c r="K1366" i="7"/>
  <c r="K1192" i="7"/>
  <c r="K786" i="7"/>
  <c r="K5091" i="7"/>
  <c r="K2265" i="7"/>
  <c r="K3247" i="7"/>
  <c r="K4894" i="7"/>
  <c r="K4759" i="7"/>
  <c r="K2253" i="7"/>
  <c r="K1210" i="7"/>
  <c r="K4096" i="7"/>
  <c r="K323" i="7"/>
  <c r="K4828" i="7"/>
  <c r="K1093" i="7"/>
  <c r="K1249" i="7"/>
  <c r="K1580" i="7"/>
  <c r="K2858" i="7"/>
  <c r="K2859" i="7"/>
  <c r="K4018" i="7"/>
  <c r="K874" i="7"/>
  <c r="K875" i="7"/>
  <c r="K3295" i="7"/>
  <c r="K4760" i="7"/>
  <c r="K4761" i="7"/>
  <c r="K3155" i="7"/>
  <c r="K5154" i="7"/>
  <c r="K4106" i="7"/>
  <c r="K3884" i="7"/>
  <c r="K2032" i="7"/>
  <c r="K3687" i="7"/>
  <c r="K2643" i="7"/>
  <c r="K144" i="7"/>
  <c r="K1916" i="7"/>
  <c r="K5180" i="7"/>
  <c r="K3158" i="7"/>
  <c r="K1668" i="7"/>
  <c r="K4500" i="7"/>
  <c r="K4973" i="7"/>
  <c r="K1071" i="7"/>
  <c r="K166" i="7"/>
  <c r="K2714" i="7"/>
  <c r="K2528" i="7"/>
  <c r="K3090" i="7"/>
  <c r="K3156" i="7"/>
  <c r="K3332" i="7"/>
  <c r="K625" i="7"/>
  <c r="K2802" i="7"/>
  <c r="K4019" i="7"/>
  <c r="K4487" i="7"/>
  <c r="K3296" i="7"/>
  <c r="K3297" i="7"/>
  <c r="K4762" i="7"/>
  <c r="K3312" i="7"/>
  <c r="K3313" i="7"/>
  <c r="K3314" i="7"/>
  <c r="K2560" i="7"/>
  <c r="K1551" i="7"/>
  <c r="K4488" i="7"/>
  <c r="K3298" i="7"/>
  <c r="K4763" i="7"/>
  <c r="K2513" i="7"/>
  <c r="K790" i="7"/>
  <c r="K400" i="7"/>
  <c r="K1535" i="7"/>
  <c r="K1451" i="7"/>
  <c r="K1722" i="7"/>
  <c r="K3688" i="7"/>
  <c r="K4489" i="7"/>
  <c r="K3315" i="7"/>
  <c r="K3507" i="7"/>
  <c r="K3827" i="7"/>
  <c r="K2508" i="7"/>
  <c r="K1444" i="7"/>
  <c r="K3606" i="7"/>
  <c r="K2983" i="7"/>
  <c r="K2547" i="7"/>
  <c r="K267" i="7"/>
  <c r="K2025" i="7"/>
  <c r="K4371" i="7"/>
  <c r="K2051" i="7"/>
  <c r="K3931" i="7"/>
  <c r="K1110" i="7"/>
  <c r="K106" i="7"/>
  <c r="K421" i="7"/>
  <c r="K442" i="7"/>
  <c r="K186" i="7"/>
  <c r="K2827" i="7"/>
  <c r="K3490" i="7"/>
  <c r="K3689" i="7"/>
  <c r="K3770" i="7"/>
  <c r="K4764" i="7"/>
  <c r="K4765" i="7"/>
  <c r="K3552" i="7"/>
  <c r="K3553" i="7"/>
  <c r="K3554" i="7"/>
  <c r="K4797" i="7"/>
  <c r="K4798" i="7"/>
  <c r="K4799" i="7"/>
  <c r="K839" i="7"/>
  <c r="K848" i="7"/>
  <c r="K3433" i="7"/>
  <c r="K4800" i="7"/>
  <c r="K41" i="7"/>
  <c r="K3091" i="7"/>
  <c r="K3771" i="7"/>
  <c r="K3168" i="7"/>
  <c r="K4970" i="7"/>
  <c r="K1628" i="7"/>
  <c r="K876" i="7"/>
  <c r="K4801" i="7"/>
  <c r="K961" i="7"/>
  <c r="K2803" i="7"/>
  <c r="K3434" i="7"/>
  <c r="K4940" i="7"/>
  <c r="K4941" i="7"/>
  <c r="K4942" i="7"/>
  <c r="K4943" i="7"/>
  <c r="K4766" i="7"/>
  <c r="K877" i="7"/>
  <c r="K4663" i="7"/>
  <c r="K4020" i="7"/>
  <c r="K2644" i="7"/>
  <c r="K1503" i="7"/>
  <c r="K5082" i="7"/>
  <c r="K5110" i="7"/>
  <c r="K793" i="7"/>
  <c r="K3238" i="7"/>
  <c r="K3435" i="7"/>
  <c r="K3690" i="7"/>
  <c r="K3772" i="7"/>
  <c r="K4664" i="7"/>
  <c r="K3299" i="7"/>
  <c r="K3300" i="7"/>
  <c r="K4767" i="7"/>
  <c r="K4944" i="7"/>
  <c r="K413" i="7"/>
  <c r="K414" i="7"/>
  <c r="K415" i="7"/>
  <c r="K416" i="7"/>
  <c r="K4425" i="7"/>
  <c r="K701" i="7"/>
  <c r="K422" i="7"/>
  <c r="K2097" i="7"/>
  <c r="K645" i="7"/>
  <c r="K1917" i="7"/>
  <c r="K2776" i="7"/>
  <c r="K4415" i="7"/>
  <c r="K3339" i="7"/>
  <c r="K1565" i="7"/>
  <c r="K145" i="7"/>
  <c r="K1602" i="7"/>
  <c r="K2663" i="7"/>
  <c r="K3773" i="7"/>
  <c r="K3774" i="7"/>
  <c r="K4021" i="7"/>
  <c r="K4665" i="7"/>
  <c r="K4768" i="7"/>
  <c r="K4769" i="7"/>
  <c r="K794" i="7"/>
  <c r="K2024" i="7"/>
  <c r="K2030" i="7"/>
  <c r="K3872" i="7"/>
  <c r="K3857" i="7"/>
  <c r="K1671" i="7"/>
  <c r="K2892" i="7"/>
  <c r="K3053" i="7"/>
  <c r="K4022" i="7"/>
  <c r="K4666" i="7"/>
  <c r="K4667" i="7"/>
  <c r="K4668" i="7"/>
  <c r="K878" i="7"/>
  <c r="K879" i="7"/>
  <c r="K880" i="7"/>
  <c r="K3513" i="7"/>
  <c r="K4770" i="7"/>
  <c r="K4771" i="7"/>
  <c r="K4772" i="7"/>
  <c r="K795" i="7"/>
  <c r="K796" i="7"/>
  <c r="K797" i="7"/>
  <c r="K798" i="7"/>
  <c r="K799" i="7"/>
  <c r="K800" i="7"/>
  <c r="K920" i="7"/>
  <c r="K921" i="7"/>
  <c r="K1197" i="7"/>
  <c r="K2940" i="7"/>
  <c r="K638" i="7"/>
  <c r="K1538" i="7"/>
  <c r="K1660" i="7"/>
  <c r="K1319" i="7"/>
  <c r="K401" i="7"/>
  <c r="K1669" i="7"/>
  <c r="K2133" i="7"/>
  <c r="K940" i="7"/>
  <c r="K2521" i="7"/>
  <c r="K4979" i="7"/>
  <c r="K1504" i="7"/>
  <c r="K4773" i="7"/>
  <c r="K1408" i="7"/>
  <c r="K3865" i="7"/>
  <c r="K455" i="7"/>
  <c r="K1233" i="7"/>
  <c r="K2539" i="7"/>
  <c r="K31" i="7"/>
  <c r="K922" i="7"/>
  <c r="K187" i="7"/>
  <c r="K2893" i="7"/>
  <c r="K3855" i="7"/>
  <c r="K3861" i="7"/>
  <c r="K1629" i="7"/>
  <c r="K2828" i="7"/>
  <c r="K2829" i="7"/>
  <c r="K3436" i="7"/>
  <c r="K3491" i="7"/>
  <c r="K3775" i="7"/>
  <c r="K4023" i="7"/>
  <c r="K4774" i="7"/>
  <c r="K923" i="7"/>
  <c r="K924" i="7"/>
  <c r="K925" i="7"/>
  <c r="K309" i="7"/>
  <c r="K1086" i="7"/>
  <c r="K1505" i="7"/>
  <c r="K2664" i="7"/>
  <c r="K4024" i="7"/>
  <c r="K881" i="7"/>
  <c r="K3514" i="7"/>
  <c r="K926" i="7"/>
  <c r="K927" i="7"/>
  <c r="K928" i="7"/>
  <c r="K1039" i="7"/>
  <c r="K2117" i="7"/>
  <c r="K624" i="7"/>
  <c r="K939" i="7"/>
  <c r="K2770" i="7"/>
  <c r="K4972" i="7"/>
  <c r="K1040" i="7"/>
  <c r="K3515" i="7"/>
  <c r="K882" i="7"/>
  <c r="K1830" i="7"/>
  <c r="K1828" i="7"/>
  <c r="K1443" i="7"/>
  <c r="K657" i="7"/>
  <c r="K1522" i="7"/>
  <c r="K104" i="7"/>
  <c r="K155" i="7"/>
  <c r="K4145" i="7"/>
  <c r="K1543" i="7"/>
  <c r="K4925" i="7"/>
  <c r="K471" i="7"/>
  <c r="K4115" i="7"/>
  <c r="K1041" i="7"/>
  <c r="K1042" i="7"/>
  <c r="K1661" i="7"/>
  <c r="K1662" i="7"/>
  <c r="K1663" i="7"/>
  <c r="K4775" i="7"/>
  <c r="K3516" i="7"/>
  <c r="K3517" i="7"/>
  <c r="K3518" i="7"/>
  <c r="K4669" i="7"/>
  <c r="K4025" i="7"/>
  <c r="K2919" i="7"/>
  <c r="K2830" i="7"/>
  <c r="K692" i="7"/>
  <c r="K472" i="7"/>
  <c r="K4833" i="7"/>
  <c r="K789" i="7"/>
  <c r="K1104" i="7"/>
  <c r="K4398" i="7"/>
  <c r="K2921" i="7"/>
  <c r="K934" i="7"/>
  <c r="K5166" i="7"/>
  <c r="K5072" i="7"/>
  <c r="K3" i="7"/>
  <c r="K1712" i="7"/>
  <c r="K2056" i="7"/>
  <c r="K4776" i="7"/>
  <c r="K4777" i="7"/>
  <c r="K883" i="7"/>
  <c r="K3437" i="7"/>
  <c r="K4834" i="7"/>
  <c r="K1677" i="7"/>
  <c r="K1417" i="7"/>
  <c r="K4938" i="7"/>
  <c r="K1321" i="7"/>
  <c r="K2969" i="7"/>
  <c r="K2052" i="7"/>
  <c r="K5116" i="7"/>
  <c r="K1603" i="7"/>
  <c r="K3092" i="7"/>
  <c r="K4778" i="7"/>
  <c r="K4983" i="7"/>
  <c r="K4099" i="7"/>
  <c r="K1333" i="7"/>
  <c r="K3776" i="7"/>
  <c r="K4026" i="7"/>
  <c r="K4027" i="7"/>
  <c r="K4670" i="7"/>
  <c r="K4779" i="7"/>
  <c r="K1664" i="7"/>
  <c r="K1665" i="7"/>
  <c r="K1666" i="7"/>
  <c r="K1667" i="7"/>
  <c r="K2260" i="7"/>
  <c r="K1057" i="7"/>
  <c r="K5087" i="7"/>
  <c r="K2262" i="7"/>
  <c r="K2121" i="7"/>
  <c r="K2120" i="7"/>
  <c r="K2054" i="7"/>
  <c r="K2118" i="7"/>
  <c r="K3506" i="7"/>
  <c r="K322" i="7"/>
  <c r="K3691" i="7"/>
  <c r="K1198" i="7"/>
  <c r="K2941" i="7"/>
  <c r="K639" i="7"/>
  <c r="K1539" i="7"/>
  <c r="K402" i="7"/>
  <c r="K4399" i="7"/>
  <c r="K2252" i="7"/>
  <c r="K976" i="7"/>
  <c r="K4948" i="7"/>
  <c r="K1419" i="7"/>
  <c r="K2860" i="7"/>
  <c r="K4780" i="7"/>
  <c r="K1773" i="7"/>
  <c r="K818" i="7"/>
  <c r="K654" i="7"/>
  <c r="K3878" i="7"/>
  <c r="K1257" i="7"/>
  <c r="K2732" i="7"/>
  <c r="K2132" i="7"/>
  <c r="K849" i="7"/>
  <c r="K2645" i="7"/>
  <c r="K3438" i="7"/>
  <c r="K1630" i="7"/>
  <c r="K1723" i="7"/>
  <c r="K3239" i="7"/>
  <c r="K3439" i="7"/>
  <c r="K3692" i="7"/>
  <c r="K3777" i="7"/>
  <c r="K1199" i="7"/>
  <c r="K4097" i="7"/>
  <c r="K1688" i="7"/>
  <c r="K655" i="7"/>
  <c r="K1360" i="7"/>
  <c r="K1452" i="7"/>
  <c r="K1420" i="7"/>
  <c r="K1900" i="7"/>
  <c r="K4962" i="7"/>
  <c r="K5105" i="7"/>
  <c r="K3599" i="7"/>
  <c r="K1109" i="7"/>
  <c r="K2556" i="7"/>
  <c r="K1674" i="7"/>
  <c r="K3093" i="7"/>
  <c r="K4671" i="7"/>
  <c r="K5181" i="7"/>
  <c r="K2831" i="7"/>
  <c r="K2894" i="7"/>
  <c r="K4672" i="7"/>
  <c r="K3830" i="7"/>
  <c r="K2786" i="7"/>
  <c r="K1713" i="7"/>
  <c r="K3141" i="7"/>
  <c r="K1893" i="7"/>
  <c r="K1100" i="7"/>
  <c r="K1678" i="7"/>
  <c r="K479" i="7"/>
  <c r="K1604" i="7"/>
  <c r="K3929" i="7"/>
  <c r="K672" i="7"/>
  <c r="K3853" i="7"/>
  <c r="K2098" i="7"/>
  <c r="K2247" i="7"/>
  <c r="K1918" i="7"/>
  <c r="K156" i="7"/>
  <c r="K1483" i="7"/>
  <c r="K2027" i="7"/>
  <c r="K2979" i="7"/>
  <c r="K1544" i="7"/>
  <c r="K1259" i="7"/>
  <c r="K1116" i="7"/>
  <c r="K2832" i="7"/>
  <c r="K2861" i="7"/>
  <c r="K3240" i="7"/>
  <c r="K3440" i="7"/>
  <c r="K3693" i="7"/>
  <c r="K3694" i="7"/>
  <c r="K4028" i="7"/>
  <c r="K4673" i="7"/>
  <c r="K4674" i="7"/>
  <c r="K3519" i="7"/>
  <c r="K4781" i="7"/>
  <c r="K4782" i="7"/>
  <c r="K4783" i="7"/>
  <c r="K1774" i="7"/>
  <c r="K1775" i="7"/>
  <c r="K1776" i="7"/>
  <c r="K1777" i="7"/>
  <c r="K2057" i="7"/>
  <c r="K2783" i="7"/>
  <c r="K315" i="7"/>
  <c r="K1236" i="7"/>
  <c r="K884" i="7"/>
  <c r="K885" i="7"/>
  <c r="K886" i="7"/>
  <c r="K3520" i="7"/>
  <c r="K3521" i="7"/>
  <c r="K3522" i="7"/>
  <c r="K4784" i="7"/>
  <c r="K4785" i="7"/>
  <c r="K4786" i="7"/>
  <c r="K4787" i="7"/>
  <c r="K4788" i="7"/>
  <c r="K4789" i="7"/>
  <c r="K4790" i="7"/>
  <c r="K1778" i="7"/>
  <c r="K1779" i="7"/>
  <c r="K1780" i="7"/>
  <c r="K1781" i="7"/>
  <c r="K1887" i="7"/>
  <c r="K1888" i="7"/>
  <c r="K1889" i="7"/>
  <c r="K1890" i="7"/>
  <c r="K2549" i="7"/>
  <c r="K2266" i="7"/>
  <c r="K2259" i="7"/>
  <c r="K3328" i="7"/>
  <c r="K1195" i="7"/>
  <c r="K4838" i="7"/>
  <c r="K2756" i="7"/>
  <c r="K2757" i="7"/>
  <c r="K1614" i="7"/>
  <c r="K4791" i="7"/>
  <c r="K1540" i="7"/>
  <c r="K2509" i="7"/>
  <c r="K2764" i="7"/>
  <c r="K3573" i="7"/>
  <c r="K4110" i="7"/>
  <c r="K670" i="7"/>
  <c r="K640" i="7"/>
  <c r="K3909" i="7"/>
  <c r="K3910" i="7"/>
  <c r="K4952" i="7"/>
  <c r="K3604" i="7"/>
  <c r="K15" i="7"/>
  <c r="K1129" i="7"/>
  <c r="K3549" i="7"/>
  <c r="K2540" i="7"/>
  <c r="K980" i="7"/>
  <c r="K3441" i="7"/>
  <c r="K3442" i="7"/>
  <c r="K3492" i="7"/>
  <c r="K4792" i="7"/>
  <c r="K2862" i="7"/>
  <c r="K2646" i="7"/>
  <c r="K2248" i="7"/>
  <c r="K3174" i="7"/>
  <c r="K1418" i="7"/>
  <c r="K1334" i="7"/>
  <c r="K3537" i="7"/>
  <c r="K1546" i="7"/>
  <c r="K2249" i="7"/>
  <c r="K1335" i="7"/>
  <c r="K3569" i="7"/>
  <c r="K1398" i="7"/>
  <c r="K129" i="7"/>
  <c r="K607" i="7"/>
  <c r="K3505" i="7"/>
  <c r="K3015" i="7"/>
  <c r="K1318" i="7"/>
  <c r="K3163" i="7"/>
  <c r="K1209" i="7"/>
  <c r="K2245" i="7"/>
  <c r="K1221" i="7"/>
  <c r="K331" i="7"/>
  <c r="K103" i="7"/>
  <c r="K4370" i="7"/>
  <c r="K1397" i="7"/>
  <c r="K2128" i="7"/>
  <c r="K2779" i="7"/>
  <c r="K2246" i="7"/>
  <c r="K120" i="7"/>
  <c r="K5115" i="7"/>
  <c r="K4987" i="7"/>
  <c r="K1897" i="7"/>
  <c r="K626" i="7"/>
  <c r="K5095" i="7"/>
  <c r="K1506" i="7"/>
  <c r="K4675" i="7"/>
  <c r="K1891" i="7"/>
  <c r="K2512" i="7"/>
  <c r="K2895" i="7"/>
  <c r="K3094" i="7"/>
  <c r="K2546" i="7"/>
  <c r="K3778" i="7"/>
  <c r="K2863" i="7"/>
  <c r="K5005" i="7"/>
  <c r="K5094" i="7"/>
  <c r="K5174" i="7"/>
  <c r="K5006" i="7"/>
  <c r="K2125" i="7"/>
  <c r="K2144" i="7"/>
  <c r="K2712" i="7"/>
  <c r="K889" i="7"/>
  <c r="K942" i="7"/>
  <c r="K970" i="7"/>
  <c r="K1442" i="7"/>
  <c r="K1605" i="7"/>
  <c r="K2101" i="7"/>
  <c r="K423" i="7"/>
  <c r="K1237" i="7"/>
  <c r="K4676" i="7"/>
  <c r="K3523" i="7"/>
  <c r="K4793" i="7"/>
  <c r="K4851" i="7"/>
  <c r="K2737" i="7"/>
  <c r="K5175" i="7"/>
  <c r="K5176" i="7"/>
  <c r="K3327" i="7"/>
  <c r="K2053" i="7"/>
  <c r="K268" i="7"/>
  <c r="K146" i="7"/>
  <c r="K966" i="7"/>
  <c r="K3557" i="7"/>
  <c r="K2981" i="7"/>
  <c r="K4960" i="7"/>
  <c r="K4093" i="7"/>
  <c r="K891" i="7"/>
  <c r="K1825" i="7"/>
  <c r="K1907" i="7"/>
  <c r="K1864" i="7"/>
  <c r="K4389" i="7"/>
  <c r="K2975" i="7"/>
  <c r="K1102" i="7"/>
  <c r="K2242" i="7"/>
  <c r="K4966" i="7"/>
  <c r="K1430" i="7"/>
  <c r="K2997" i="7"/>
  <c r="K1081" i="7"/>
  <c r="K676" i="7"/>
  <c r="K850" i="7"/>
  <c r="K2271" i="7"/>
  <c r="K1101" i="7"/>
  <c r="K1724" i="7"/>
  <c r="K2864" i="7"/>
  <c r="K2865" i="7"/>
  <c r="K3095" i="7"/>
  <c r="K3241" i="7"/>
  <c r="K3695" i="7"/>
  <c r="K3696" i="7"/>
  <c r="K4029" i="7"/>
  <c r="K4030" i="7"/>
  <c r="K4677" i="7"/>
  <c r="K4678" i="7"/>
  <c r="K3524" i="7"/>
  <c r="K3525" i="7"/>
  <c r="K4852" i="7"/>
  <c r="K4853" i="7"/>
  <c r="K2738" i="7"/>
  <c r="K2958" i="7"/>
  <c r="K2959" i="7"/>
  <c r="K2960" i="7"/>
  <c r="K2961" i="7"/>
  <c r="K3160" i="7"/>
  <c r="K2784" i="7"/>
  <c r="K3019" i="7"/>
  <c r="K2766" i="7"/>
  <c r="K954" i="7"/>
  <c r="K2781" i="7"/>
  <c r="K4031" i="7"/>
  <c r="K4032" i="7"/>
  <c r="K4033" i="7"/>
  <c r="K887" i="7"/>
  <c r="K888" i="7"/>
  <c r="K3526" i="7"/>
  <c r="K3527" i="7"/>
  <c r="K3528" i="7"/>
  <c r="K3529" i="7"/>
  <c r="K4854" i="7"/>
  <c r="K4855" i="7"/>
  <c r="K4856" i="7"/>
  <c r="K4857" i="7"/>
  <c r="K3161" i="7"/>
  <c r="K3162" i="7"/>
  <c r="K4379" i="7"/>
  <c r="K4380" i="7"/>
  <c r="K4381" i="7"/>
  <c r="K4382" i="7"/>
  <c r="K4383" i="7"/>
  <c r="K4616" i="7"/>
  <c r="K4617" i="7"/>
  <c r="K2937" i="7"/>
  <c r="K835" i="7"/>
  <c r="K1369" i="7"/>
  <c r="K4984" i="7"/>
  <c r="K1523" i="7"/>
  <c r="K2222" i="7"/>
  <c r="K938" i="7"/>
  <c r="K2928" i="7"/>
  <c r="K2970" i="7"/>
  <c r="K4953" i="7"/>
  <c r="K5106" i="7"/>
  <c r="K658" i="7"/>
  <c r="K2945" i="7"/>
  <c r="K4949" i="7"/>
  <c r="K1692" i="7"/>
  <c r="K981" i="7"/>
  <c r="K3054" i="7"/>
  <c r="K3443" i="7"/>
  <c r="K3530" i="7"/>
  <c r="K4858" i="7"/>
  <c r="K4859" i="7"/>
  <c r="K4618" i="7"/>
  <c r="K4619" i="7"/>
  <c r="K4807" i="7"/>
  <c r="K119" i="7"/>
  <c r="K3881" i="7"/>
  <c r="K4829" i="7"/>
  <c r="K1631" i="7"/>
  <c r="K2238" i="7"/>
  <c r="K2896" i="7"/>
  <c r="K993" i="7"/>
  <c r="K4860" i="7"/>
  <c r="K4808" i="7"/>
  <c r="K2665" i="7"/>
  <c r="K3531" i="7"/>
  <c r="K1632" i="7"/>
  <c r="K3493" i="7"/>
  <c r="K4861" i="7"/>
  <c r="K3538" i="7"/>
  <c r="K3862" i="7"/>
  <c r="K2920" i="7"/>
  <c r="K3242" i="7"/>
  <c r="K3779" i="7"/>
  <c r="K3780" i="7"/>
  <c r="K4862" i="7"/>
  <c r="K4863" i="7"/>
  <c r="K4809" i="7"/>
  <c r="K4810" i="7"/>
  <c r="K5085" i="7"/>
  <c r="K1784" i="7"/>
  <c r="K3781" i="7"/>
  <c r="K4034" i="7"/>
  <c r="K4679" i="7"/>
  <c r="K994" i="7"/>
  <c r="K4864" i="7"/>
  <c r="K108" i="7"/>
  <c r="K109" i="7"/>
  <c r="K1087" i="7"/>
  <c r="K110" i="7"/>
  <c r="K111" i="7"/>
  <c r="K279" i="7"/>
  <c r="K1117" i="7"/>
  <c r="K995" i="7"/>
  <c r="K822" i="7"/>
  <c r="K16" i="7"/>
  <c r="K1045" i="7"/>
  <c r="K996" i="7"/>
  <c r="K3022" i="7"/>
  <c r="K1118" i="7"/>
  <c r="K683" i="7"/>
  <c r="K4421" i="7"/>
  <c r="K2991" i="7"/>
  <c r="K1552" i="7"/>
  <c r="K641" i="7"/>
  <c r="K1411" i="7"/>
  <c r="K791" i="7"/>
  <c r="K663" i="7"/>
  <c r="K3372" i="7"/>
  <c r="K785" i="7"/>
  <c r="K5009" i="7"/>
  <c r="K2808" i="7"/>
  <c r="L2056" i="7"/>
  <c r="L2055" i="7"/>
  <c r="L4866" i="7"/>
  <c r="L4867" i="7"/>
  <c r="L2054" i="7"/>
  <c r="L3532" i="7"/>
  <c r="L997" i="7"/>
  <c r="L202" i="7"/>
  <c r="L4680" i="7"/>
  <c r="L4681" i="7"/>
  <c r="L3782" i="7"/>
  <c r="L3639" i="7"/>
  <c r="L203" i="7"/>
  <c r="L204" i="7"/>
  <c r="L1378" i="7"/>
  <c r="L4301" i="7"/>
  <c r="L1379" i="7"/>
  <c r="L1380" i="7"/>
  <c r="L4302" i="7"/>
  <c r="L4303" i="7"/>
  <c r="L4304" i="7"/>
  <c r="L257" i="7"/>
  <c r="L4010" i="7"/>
  <c r="L727" i="7"/>
  <c r="L3280" i="7"/>
  <c r="L2948" i="7"/>
  <c r="L3142" i="7"/>
  <c r="L3143" i="7"/>
  <c r="L3818" i="7"/>
  <c r="L4172" i="7"/>
  <c r="L4173" i="7"/>
  <c r="L205" i="7"/>
  <c r="L4305" i="7"/>
  <c r="L258" i="7"/>
  <c r="L259" i="7"/>
  <c r="L260" i="7"/>
  <c r="L261" i="7"/>
  <c r="L262" i="7"/>
  <c r="L2555" i="7"/>
  <c r="L2527" i="7"/>
  <c r="L978" i="7"/>
  <c r="L2917" i="7"/>
  <c r="L3088" i="7"/>
  <c r="L3232" i="7"/>
  <c r="L3233" i="7"/>
  <c r="L3234" i="7"/>
  <c r="L3431" i="7"/>
  <c r="L3487" i="7"/>
  <c r="L4477" i="7"/>
  <c r="L4478" i="7"/>
  <c r="L4479" i="7"/>
  <c r="L3287" i="7"/>
  <c r="L3288" i="7"/>
  <c r="L4741" i="7"/>
  <c r="L4742" i="7"/>
  <c r="L274" i="7"/>
  <c r="L275" i="7"/>
  <c r="L276" i="7"/>
  <c r="L277" i="7"/>
  <c r="L278" i="7"/>
  <c r="L404" i="7"/>
  <c r="L405" i="7"/>
  <c r="L406" i="7"/>
  <c r="L679" i="7"/>
  <c r="L689" i="7"/>
  <c r="L1508" i="7"/>
  <c r="L2850" i="7"/>
  <c r="L3230" i="7"/>
  <c r="L3477" i="7"/>
  <c r="L3678" i="7"/>
  <c r="L3750" i="7"/>
  <c r="L3751" i="7"/>
  <c r="L3995" i="7"/>
  <c r="L3996" i="7"/>
  <c r="L713" i="7"/>
  <c r="L3136" i="7"/>
  <c r="L3137" i="7"/>
  <c r="L3138" i="7"/>
  <c r="L4599" i="7"/>
  <c r="L4600" i="7"/>
  <c r="L4601" i="7"/>
  <c r="L4602" i="7"/>
  <c r="L1394" i="7"/>
  <c r="L1395" i="7"/>
  <c r="L1524" i="7"/>
  <c r="L1525" i="7"/>
  <c r="L1652" i="7"/>
  <c r="L1653" i="7"/>
  <c r="L1654" i="7"/>
  <c r="L1655" i="7"/>
  <c r="L1656" i="7"/>
  <c r="L1768" i="7"/>
  <c r="L1769" i="7"/>
  <c r="L1770" i="7"/>
  <c r="L328" i="7"/>
  <c r="L684" i="7"/>
  <c r="L1581" i="7"/>
  <c r="L2874" i="7"/>
  <c r="L3394" i="7"/>
  <c r="L3640" i="7"/>
  <c r="L3641" i="7"/>
  <c r="L3642" i="7"/>
  <c r="L3819" i="7"/>
  <c r="L3820" i="7"/>
  <c r="L4174" i="7"/>
  <c r="L206" i="7"/>
  <c r="L207" i="7"/>
  <c r="L1381" i="7"/>
  <c r="L1382" i="7"/>
  <c r="L1383" i="7"/>
  <c r="L1384" i="7"/>
  <c r="L1512" i="7"/>
  <c r="L4306" i="7"/>
  <c r="L4307" i="7"/>
  <c r="L263" i="7"/>
  <c r="L347" i="7"/>
  <c r="L348" i="7"/>
  <c r="L349" i="7"/>
  <c r="L350" i="7"/>
  <c r="L351" i="7"/>
  <c r="L352" i="7"/>
  <c r="L4308" i="7"/>
  <c r="L353" i="7"/>
  <c r="L354" i="7"/>
  <c r="L4015" i="7"/>
  <c r="L4473" i="7"/>
  <c r="L3285" i="7"/>
  <c r="L4730" i="7"/>
  <c r="L4731" i="7"/>
  <c r="L4732" i="7"/>
  <c r="L4733" i="7"/>
  <c r="L5065" i="7"/>
  <c r="L5066" i="7"/>
  <c r="L5067" i="7"/>
  <c r="L5068" i="7"/>
  <c r="L5069" i="7"/>
  <c r="L3067" i="7"/>
  <c r="L3111" i="7"/>
  <c r="L3461" i="7"/>
  <c r="L3643" i="7"/>
  <c r="L3721" i="7"/>
  <c r="L4309" i="7"/>
  <c r="L356" i="7"/>
  <c r="L357" i="7"/>
  <c r="L358" i="7"/>
  <c r="L359" i="7"/>
  <c r="L360" i="7"/>
  <c r="L1219" i="7"/>
  <c r="L2535" i="7"/>
  <c r="L1256" i="7"/>
  <c r="L4689" i="7"/>
  <c r="L1639" i="7"/>
  <c r="L2658" i="7"/>
  <c r="L2793" i="7"/>
  <c r="L3471" i="7"/>
  <c r="L2705" i="7"/>
  <c r="L4539" i="7"/>
  <c r="L4540" i="7"/>
  <c r="L764" i="7"/>
  <c r="L765" i="7"/>
  <c r="L766" i="7"/>
  <c r="L767" i="7"/>
  <c r="L768" i="7"/>
  <c r="L769" i="7"/>
  <c r="L4315" i="7"/>
  <c r="L361" i="7"/>
  <c r="L362" i="7"/>
  <c r="L1582" i="7"/>
  <c r="L337" i="7"/>
  <c r="L4318" i="7"/>
  <c r="L364" i="7"/>
  <c r="L1432" i="7"/>
  <c r="L4417" i="7"/>
  <c r="L1488" i="7"/>
  <c r="L4319" i="7"/>
  <c r="L365" i="7"/>
  <c r="L3049" i="7"/>
  <c r="L3425" i="7"/>
  <c r="L715" i="7"/>
  <c r="L716" i="7"/>
  <c r="L3269" i="7"/>
  <c r="L4697" i="7"/>
  <c r="L2020" i="7"/>
  <c r="L2087" i="7"/>
  <c r="L3661" i="7"/>
  <c r="L3982" i="7"/>
  <c r="L527" i="7"/>
  <c r="L528" i="7"/>
  <c r="L2699" i="7"/>
  <c r="L2700" i="7"/>
  <c r="L2701" i="7"/>
  <c r="L4533" i="7"/>
  <c r="L4534" i="7"/>
  <c r="L755" i="7"/>
  <c r="L3830" i="7"/>
  <c r="L3502" i="7"/>
  <c r="L4850" i="7"/>
  <c r="L989" i="7"/>
  <c r="L1759" i="7"/>
  <c r="L478" i="7"/>
  <c r="L3052" i="7"/>
  <c r="L3685" i="7"/>
  <c r="L4485" i="7"/>
  <c r="L3294" i="7"/>
  <c r="L2950" i="7"/>
  <c r="L4815" i="7"/>
  <c r="L148" i="7"/>
  <c r="L696" i="7"/>
  <c r="L2810" i="7"/>
  <c r="L3041" i="7"/>
  <c r="L4320" i="7"/>
  <c r="L4321" i="7"/>
  <c r="L840" i="7"/>
  <c r="L3825" i="7"/>
  <c r="L4176" i="7"/>
  <c r="L340" i="7"/>
  <c r="L4324" i="7"/>
  <c r="L4325" i="7"/>
  <c r="L366" i="7"/>
  <c r="L367" i="7"/>
  <c r="L368" i="7"/>
  <c r="L369" i="7"/>
  <c r="L4177" i="7"/>
  <c r="L4178" i="7"/>
  <c r="L341" i="7"/>
  <c r="L1517" i="7"/>
  <c r="L4326" i="7"/>
  <c r="L4327" i="7"/>
  <c r="L4328" i="7"/>
  <c r="L370" i="7"/>
  <c r="L371" i="7"/>
  <c r="L372" i="7"/>
  <c r="L4105" i="7"/>
  <c r="L1927" i="7"/>
  <c r="L3828" i="7"/>
  <c r="L2750" i="7"/>
  <c r="L28" i="7"/>
  <c r="L1489" i="7"/>
  <c r="L2812" i="7"/>
  <c r="L3645" i="7"/>
  <c r="L373" i="7"/>
  <c r="L1473" i="7"/>
  <c r="L3463" i="7"/>
  <c r="L4180" i="7"/>
  <c r="L4181" i="7"/>
  <c r="L342" i="7"/>
  <c r="L343" i="7"/>
  <c r="L1519" i="7"/>
  <c r="L4329" i="7"/>
  <c r="L375" i="7"/>
  <c r="L3112" i="7"/>
  <c r="L4182" i="7"/>
  <c r="L4330" i="7"/>
  <c r="L4331" i="7"/>
  <c r="L376" i="7"/>
  <c r="L377" i="7"/>
  <c r="L378" i="7"/>
  <c r="L379" i="7"/>
  <c r="L858" i="7"/>
  <c r="L1758" i="7"/>
  <c r="L836" i="7"/>
  <c r="L832" i="7"/>
  <c r="L2545" i="7"/>
  <c r="L2544" i="7"/>
  <c r="L3829" i="7"/>
  <c r="L333" i="7"/>
  <c r="L4457" i="7"/>
  <c r="L5004" i="7"/>
  <c r="L335" i="7"/>
  <c r="L990" i="7"/>
  <c r="L1196" i="7"/>
  <c r="L2520" i="7"/>
  <c r="L2104" i="7"/>
  <c r="L153" i="7"/>
  <c r="L728" i="7"/>
  <c r="L3281" i="7"/>
  <c r="L3541" i="7"/>
  <c r="L3858" i="7"/>
  <c r="L629" i="7"/>
  <c r="L1790" i="7"/>
  <c r="L2035" i="7"/>
  <c r="L4400" i="7"/>
  <c r="L1284" i="7"/>
  <c r="L4266" i="7"/>
  <c r="L4267" i="7"/>
  <c r="L4268" i="7"/>
  <c r="L96" i="7"/>
  <c r="L97" i="7"/>
  <c r="L3464" i="7"/>
  <c r="L1520" i="7"/>
  <c r="L4333" i="7"/>
  <c r="L4334" i="7"/>
  <c r="L4335" i="7"/>
  <c r="L380" i="7"/>
  <c r="L381" i="7"/>
  <c r="L382" i="7"/>
  <c r="L383" i="7"/>
  <c r="L4389" i="7"/>
  <c r="L2975" i="7"/>
  <c r="L1209" i="7"/>
  <c r="L1321" i="7"/>
  <c r="L2969" i="7"/>
  <c r="L1194" i="7"/>
  <c r="L4429" i="7"/>
  <c r="L1415" i="7"/>
  <c r="L3370" i="7"/>
  <c r="L806" i="7"/>
  <c r="L2093" i="7"/>
  <c r="L2730" i="7"/>
  <c r="L4639" i="7"/>
  <c r="L1575" i="7"/>
  <c r="L4690" i="7"/>
  <c r="L1058" i="7"/>
  <c r="L4825" i="7"/>
  <c r="L1691" i="7"/>
  <c r="L1613" i="7"/>
  <c r="L4011" i="7"/>
  <c r="L4723" i="7"/>
  <c r="L4368" i="7"/>
  <c r="L1478" i="7"/>
  <c r="L3993" i="7"/>
  <c r="L4585" i="7"/>
  <c r="L4586" i="7"/>
  <c r="L1301" i="7"/>
  <c r="L1302" i="7"/>
  <c r="L1303" i="7"/>
  <c r="L3413" i="7"/>
  <c r="L551" i="7"/>
  <c r="L3121" i="7"/>
  <c r="L4575" i="7"/>
  <c r="L4576" i="7"/>
  <c r="L1173" i="7"/>
  <c r="L1174" i="7"/>
  <c r="L1175" i="7"/>
  <c r="L1634" i="7"/>
  <c r="L3113" i="7"/>
  <c r="L3723" i="7"/>
  <c r="L4183" i="7"/>
  <c r="L344" i="7"/>
  <c r="L1641" i="7"/>
  <c r="L1642" i="7"/>
  <c r="L4336" i="7"/>
  <c r="L4337" i="7"/>
  <c r="L384" i="7"/>
  <c r="L2245" i="7"/>
  <c r="L1221" i="7"/>
  <c r="L1795" i="7"/>
  <c r="L1715" i="7"/>
  <c r="L4841" i="7"/>
  <c r="L3600" i="7"/>
  <c r="L17" i="7"/>
  <c r="L1079" i="7"/>
  <c r="L1250" i="7"/>
  <c r="L1805" i="7"/>
  <c r="L2268" i="7"/>
  <c r="L452" i="7"/>
  <c r="L674" i="7"/>
  <c r="L1566" i="7"/>
  <c r="L669" i="7"/>
  <c r="L4832" i="7"/>
  <c r="L2838" i="7"/>
  <c r="L3258" i="7"/>
  <c r="L3634" i="7"/>
  <c r="L88" i="7"/>
  <c r="L3665" i="7"/>
  <c r="L3985" i="7"/>
  <c r="L2710" i="7"/>
  <c r="L782" i="7"/>
  <c r="L783" i="7"/>
  <c r="L893" i="7"/>
  <c r="L894" i="7"/>
  <c r="L1720" i="7"/>
  <c r="L3421" i="7"/>
  <c r="L3422" i="7"/>
  <c r="L3675" i="7"/>
  <c r="L710" i="7"/>
  <c r="L711" i="7"/>
  <c r="L3133" i="7"/>
  <c r="L3134" i="7"/>
  <c r="L4593" i="7"/>
  <c r="L4594" i="7"/>
  <c r="L1389" i="7"/>
  <c r="L1635" i="7"/>
  <c r="L3114" i="7"/>
  <c r="L4184" i="7"/>
  <c r="L4185" i="7"/>
  <c r="L481" i="7"/>
  <c r="L482" i="7"/>
  <c r="L1644" i="7"/>
  <c r="L1645" i="7"/>
  <c r="L5005" i="7"/>
  <c r="L5094" i="7"/>
  <c r="L5174" i="7"/>
  <c r="L5181" i="7"/>
  <c r="L2831" i="7"/>
  <c r="L2894" i="7"/>
  <c r="L4672" i="7"/>
  <c r="L2132" i="7"/>
  <c r="L849" i="7"/>
  <c r="L2645" i="7"/>
  <c r="L3438" i="7"/>
  <c r="L5116" i="7"/>
  <c r="L1603" i="7"/>
  <c r="L3092" i="7"/>
  <c r="L4778" i="7"/>
  <c r="L4414" i="7"/>
  <c r="L1493" i="7"/>
  <c r="L2951" i="7"/>
  <c r="L1709" i="7"/>
  <c r="L3548" i="7"/>
  <c r="L4965" i="7"/>
  <c r="L2826" i="7"/>
  <c r="L2915" i="7"/>
  <c r="L3683" i="7"/>
  <c r="L3764" i="7"/>
  <c r="L3282" i="7"/>
  <c r="L4933" i="7"/>
  <c r="L5064" i="7"/>
  <c r="L3576" i="7"/>
  <c r="L1253" i="7"/>
  <c r="L1511" i="7"/>
  <c r="L1595" i="7"/>
  <c r="L4464" i="7"/>
  <c r="L2088" i="7"/>
  <c r="L2771" i="7"/>
  <c r="L3406" i="7"/>
  <c r="L3407" i="7"/>
  <c r="L3408" i="7"/>
  <c r="L3739" i="7"/>
  <c r="L4207" i="7"/>
  <c r="L2711" i="7"/>
  <c r="L2929" i="7"/>
  <c r="L4542" i="7"/>
  <c r="L895" i="7"/>
  <c r="L896" i="7"/>
  <c r="L897" i="7"/>
  <c r="L2495" i="7"/>
  <c r="L4079" i="7"/>
  <c r="L673" i="7"/>
  <c r="L2924" i="7"/>
  <c r="L2095" i="7"/>
  <c r="L1793" i="7"/>
  <c r="L2254" i="7"/>
  <c r="L4117" i="7"/>
  <c r="L1690" i="7"/>
  <c r="L2526" i="7"/>
  <c r="L5176" i="7"/>
  <c r="L5175" i="7"/>
  <c r="L5006" i="7"/>
  <c r="L1522" i="7"/>
  <c r="L104" i="7"/>
  <c r="L961" i="7"/>
  <c r="L2803" i="7"/>
  <c r="L3434" i="7"/>
  <c r="L4940" i="7"/>
  <c r="L4970" i="7"/>
  <c r="L1628" i="7"/>
  <c r="L876" i="7"/>
  <c r="L4801" i="7"/>
  <c r="L41" i="7"/>
  <c r="L3091" i="7"/>
  <c r="L3771" i="7"/>
  <c r="L839" i="7"/>
  <c r="L848" i="7"/>
  <c r="L3433" i="7"/>
  <c r="L4800" i="7"/>
  <c r="L1451" i="7"/>
  <c r="L1722" i="7"/>
  <c r="L3688" i="7"/>
  <c r="L4489" i="7"/>
  <c r="L3315" i="7"/>
  <c r="L2778" i="7"/>
  <c r="L3157" i="7"/>
  <c r="L3561" i="7"/>
  <c r="L1246" i="7"/>
  <c r="L1659" i="7"/>
  <c r="L112" i="7"/>
  <c r="L4816" i="7"/>
  <c r="L1892" i="7"/>
  <c r="L1339" i="7"/>
  <c r="L3172" i="7"/>
  <c r="L310" i="7"/>
  <c r="L1658" i="7"/>
  <c r="L2754" i="7"/>
  <c r="L1103" i="7"/>
  <c r="L1105" i="7"/>
  <c r="L330" i="7"/>
  <c r="L855" i="7"/>
  <c r="L1640" i="7"/>
  <c r="L3046" i="7"/>
  <c r="L3224" i="7"/>
  <c r="L530" i="7"/>
  <c r="L2706" i="7"/>
  <c r="L2707" i="7"/>
  <c r="L770" i="7"/>
  <c r="L771" i="7"/>
  <c r="L772" i="7"/>
  <c r="L773" i="7"/>
  <c r="L196" i="7"/>
  <c r="L678" i="7"/>
  <c r="L2398" i="7"/>
  <c r="L2903" i="7"/>
  <c r="L4186" i="7"/>
  <c r="L4187" i="7"/>
  <c r="L4188" i="7"/>
  <c r="L483" i="7"/>
  <c r="L484" i="7"/>
  <c r="L4338" i="7"/>
  <c r="L4947" i="7"/>
  <c r="L1416" i="7"/>
  <c r="L787" i="7"/>
  <c r="L9" i="7"/>
  <c r="L977" i="7"/>
  <c r="L1111" i="7"/>
  <c r="L700" i="7"/>
  <c r="L2496" i="7"/>
  <c r="L164" i="7"/>
  <c r="L2927" i="7"/>
  <c r="L1117" i="7"/>
  <c r="L995" i="7"/>
  <c r="L1087" i="7"/>
  <c r="L110" i="7"/>
  <c r="L111" i="7"/>
  <c r="L279" i="7"/>
  <c r="L1632" i="7"/>
  <c r="L3493" i="7"/>
  <c r="L4861" i="7"/>
  <c r="L2896" i="7"/>
  <c r="L993" i="7"/>
  <c r="L4860" i="7"/>
  <c r="L4808" i="7"/>
  <c r="L146" i="7"/>
  <c r="L966" i="7"/>
  <c r="L1893" i="7"/>
  <c r="L155" i="7"/>
  <c r="L187" i="7"/>
  <c r="L979" i="7"/>
  <c r="L469" i="7"/>
  <c r="L2916" i="7"/>
  <c r="L463" i="7"/>
  <c r="L312" i="7"/>
  <c r="L729" i="7"/>
  <c r="L4374" i="7"/>
  <c r="L2533" i="7"/>
  <c r="L140" i="7"/>
  <c r="L2974" i="7"/>
  <c r="L4143" i="7"/>
  <c r="L23" i="7"/>
  <c r="L2774" i="7"/>
  <c r="L2795" i="7"/>
  <c r="L3412" i="7"/>
  <c r="L2773" i="7"/>
  <c r="L5186" i="7"/>
  <c r="L1126" i="7"/>
  <c r="L3171" i="7"/>
  <c r="L3889" i="7"/>
  <c r="L2123" i="7"/>
  <c r="L991" i="7"/>
  <c r="L1529" i="7"/>
  <c r="L3169" i="7"/>
  <c r="L1202" i="7"/>
  <c r="L1924" i="7"/>
  <c r="L1675" i="7"/>
  <c r="L458" i="7"/>
  <c r="L1080" i="7"/>
  <c r="L2636" i="7"/>
  <c r="L3077" i="7"/>
  <c r="L3228" i="7"/>
  <c r="L4964" i="7"/>
  <c r="L1474" i="7"/>
  <c r="L3070" i="7"/>
  <c r="L3968" i="7"/>
  <c r="L3969" i="7"/>
  <c r="L4189" i="7"/>
  <c r="L4190" i="7"/>
  <c r="L489" i="7"/>
  <c r="L1649" i="7"/>
  <c r="L1760" i="7"/>
  <c r="L1761" i="7"/>
  <c r="L4348" i="7"/>
  <c r="L1100" i="7"/>
  <c r="L1678" i="7"/>
  <c r="L4145" i="7"/>
  <c r="L1543" i="7"/>
  <c r="L2513" i="7"/>
  <c r="L790" i="7"/>
  <c r="L636" i="7"/>
  <c r="L635" i="7"/>
  <c r="L2145" i="7"/>
  <c r="L3918" i="7"/>
  <c r="L284" i="7"/>
  <c r="L2084" i="7"/>
  <c r="L1054" i="7"/>
  <c r="L1823" i="7"/>
  <c r="L270" i="7"/>
  <c r="L1351" i="7"/>
  <c r="L1386" i="7"/>
  <c r="L3568" i="7"/>
  <c r="L621" i="7"/>
  <c r="L1350" i="7"/>
  <c r="L5093" i="7"/>
  <c r="L1567" i="7"/>
  <c r="L659" i="7"/>
  <c r="L2649" i="7"/>
  <c r="L3337" i="7"/>
  <c r="L1765" i="7"/>
  <c r="L2048" i="7"/>
  <c r="L3911" i="7"/>
  <c r="L5165" i="7"/>
  <c r="L809" i="7"/>
  <c r="L784" i="7"/>
  <c r="L5084" i="7"/>
  <c r="L5101" i="7"/>
  <c r="L1038" i="7"/>
  <c r="L929" i="7"/>
  <c r="L1049" i="7"/>
  <c r="L3878" i="7"/>
  <c r="L660" i="7"/>
  <c r="L959" i="7"/>
  <c r="L857" i="7"/>
  <c r="L1114" i="7"/>
  <c r="L708" i="7"/>
  <c r="L3130" i="7"/>
  <c r="L1313" i="7"/>
  <c r="L1536" i="7"/>
  <c r="L2251" i="7"/>
  <c r="L4401" i="7"/>
  <c r="L1454" i="7"/>
  <c r="L473" i="7"/>
  <c r="L3036" i="7"/>
  <c r="L4260" i="7"/>
  <c r="L4261" i="7"/>
  <c r="L87" i="7"/>
  <c r="L2677" i="7"/>
  <c r="L4191" i="7"/>
  <c r="L491" i="7"/>
  <c r="L492" i="7"/>
  <c r="L493" i="7"/>
  <c r="L494" i="7"/>
  <c r="L1866" i="7"/>
  <c r="L4350" i="7"/>
  <c r="L396" i="7"/>
  <c r="L3752" i="7"/>
  <c r="L3139" i="7"/>
  <c r="L1771" i="7"/>
  <c r="L1772" i="7"/>
  <c r="L1312" i="7"/>
  <c r="L1309" i="7"/>
  <c r="L1310" i="7"/>
  <c r="L1311" i="7"/>
  <c r="L1298" i="7"/>
  <c r="L557" i="7"/>
  <c r="L1176" i="7"/>
  <c r="L1177" i="7"/>
  <c r="L1178" i="7"/>
  <c r="L4565" i="7"/>
  <c r="L4566" i="7"/>
  <c r="L1165" i="7"/>
  <c r="L1166" i="7"/>
  <c r="L1167" i="7"/>
  <c r="L4212" i="7"/>
  <c r="L4213" i="7"/>
  <c r="L3115" i="7"/>
  <c r="L4556" i="7"/>
  <c r="L1032" i="7"/>
  <c r="L1033" i="7"/>
  <c r="L1034" i="7"/>
  <c r="L3064" i="7"/>
  <c r="L3714" i="7"/>
  <c r="L4165" i="7"/>
  <c r="L68" i="7"/>
  <c r="L1285" i="7"/>
  <c r="L1286" i="7"/>
  <c r="L4269" i="7"/>
  <c r="L4270" i="7"/>
  <c r="L4271" i="7"/>
  <c r="L4272" i="7"/>
  <c r="L98" i="7"/>
  <c r="L1496" i="7"/>
  <c r="L2900" i="7"/>
  <c r="L3108" i="7"/>
  <c r="L3711" i="7"/>
  <c r="L61" i="7"/>
  <c r="L62" i="7"/>
  <c r="L1266" i="7"/>
  <c r="L1267" i="7"/>
  <c r="L1268" i="7"/>
  <c r="L4236" i="7"/>
  <c r="L5056" i="7"/>
  <c r="L3061" i="7"/>
  <c r="L3708" i="7"/>
  <c r="L1151" i="7"/>
  <c r="L4228" i="7"/>
  <c r="L3060" i="7"/>
  <c r="L3251" i="7"/>
  <c r="L4049" i="7"/>
  <c r="L1149" i="7"/>
  <c r="L1150" i="7"/>
  <c r="L4227" i="7"/>
  <c r="L5028" i="7"/>
  <c r="L5029" i="7"/>
  <c r="L1495" i="7"/>
  <c r="L3031" i="7"/>
  <c r="L3249" i="7"/>
  <c r="L3495" i="7"/>
  <c r="L3794" i="7"/>
  <c r="L4041" i="7"/>
  <c r="L49" i="7"/>
  <c r="L1134" i="7"/>
  <c r="L4062" i="7"/>
  <c r="L4063" i="7"/>
  <c r="L4912" i="7"/>
  <c r="L4913" i="7"/>
  <c r="L4914" i="7"/>
  <c r="L4915" i="7"/>
  <c r="L1574" i="7"/>
  <c r="L3920" i="7"/>
  <c r="L4795" i="7"/>
  <c r="L3603" i="7"/>
  <c r="L1490" i="7"/>
  <c r="L3724" i="7"/>
  <c r="L3971" i="7"/>
  <c r="L4192" i="7"/>
  <c r="L495" i="7"/>
  <c r="L1867" i="7"/>
  <c r="L4354" i="7"/>
  <c r="L565" i="7"/>
  <c r="L566" i="7"/>
  <c r="L567" i="7"/>
  <c r="L5149" i="7"/>
  <c r="L986" i="7"/>
  <c r="L3222" i="7"/>
  <c r="L529" i="7"/>
  <c r="L2702" i="7"/>
  <c r="L756" i="7"/>
  <c r="L757" i="7"/>
  <c r="L758" i="7"/>
  <c r="L759" i="7"/>
  <c r="L3535" i="7"/>
  <c r="L3923" i="7"/>
  <c r="L2733" i="7"/>
  <c r="L3647" i="7"/>
  <c r="L3648" i="7"/>
  <c r="L497" i="7"/>
  <c r="L1868" i="7"/>
  <c r="L1869" i="7"/>
  <c r="L4355" i="7"/>
  <c r="L4356" i="7"/>
  <c r="L4357" i="7"/>
  <c r="L569" i="7"/>
  <c r="L3043" i="7"/>
  <c r="L4358" i="7"/>
  <c r="L570" i="7"/>
  <c r="L571" i="7"/>
  <c r="L3531" i="7"/>
  <c r="L2665" i="7"/>
  <c r="L2238" i="7"/>
  <c r="L3557" i="7"/>
  <c r="L2981" i="7"/>
  <c r="L268" i="7"/>
  <c r="L3327" i="7"/>
  <c r="L423" i="7"/>
  <c r="L1237" i="7"/>
  <c r="L4676" i="7"/>
  <c r="L3523" i="7"/>
  <c r="L4793" i="7"/>
  <c r="L4851" i="7"/>
  <c r="L2737" i="7"/>
  <c r="L1900" i="7"/>
  <c r="L1420" i="7"/>
  <c r="L309" i="7"/>
  <c r="L1086" i="7"/>
  <c r="L1505" i="7"/>
  <c r="L2664" i="7"/>
  <c r="L4024" i="7"/>
  <c r="L881" i="7"/>
  <c r="L3514" i="7"/>
  <c r="L926" i="7"/>
  <c r="L927" i="7"/>
  <c r="L928" i="7"/>
  <c r="L1039" i="7"/>
  <c r="L3855" i="7"/>
  <c r="L3861" i="7"/>
  <c r="L1629" i="7"/>
  <c r="L2828" i="7"/>
  <c r="L2829" i="7"/>
  <c r="L3436" i="7"/>
  <c r="L3491" i="7"/>
  <c r="L3775" i="7"/>
  <c r="L4023" i="7"/>
  <c r="L4774" i="7"/>
  <c r="L923" i="7"/>
  <c r="L924" i="7"/>
  <c r="L925" i="7"/>
  <c r="L2560" i="7"/>
  <c r="L1551" i="7"/>
  <c r="L4488" i="7"/>
  <c r="L3298" i="7"/>
  <c r="L4763" i="7"/>
  <c r="L3173" i="7"/>
  <c r="L4486" i="7"/>
  <c r="L870" i="7"/>
  <c r="L4638" i="7"/>
  <c r="L2755" i="7"/>
  <c r="L311" i="7"/>
  <c r="L2972" i="7"/>
  <c r="L3203" i="7"/>
  <c r="L22" i="7"/>
  <c r="L400" i="7"/>
  <c r="L837" i="7"/>
  <c r="L1630" i="7"/>
  <c r="L1723" i="7"/>
  <c r="L3239" i="7"/>
  <c r="L3439" i="7"/>
  <c r="L3692" i="7"/>
  <c r="L3777" i="7"/>
  <c r="L2735" i="7"/>
  <c r="L2872" i="7"/>
  <c r="L3066" i="7"/>
  <c r="L72" i="7"/>
  <c r="L4279" i="7"/>
  <c r="L4280" i="7"/>
  <c r="L4281" i="7"/>
  <c r="L215" i="7"/>
  <c r="L216" i="7"/>
  <c r="L2904" i="7"/>
  <c r="L4193" i="7"/>
  <c r="L498" i="7"/>
  <c r="L2017" i="7"/>
  <c r="L4359" i="7"/>
  <c r="L4360" i="7"/>
  <c r="L4501" i="7"/>
  <c r="L572" i="7"/>
  <c r="L479" i="7"/>
  <c r="L1604" i="7"/>
  <c r="L2893" i="7"/>
  <c r="L793" i="7"/>
  <c r="L3238" i="7"/>
  <c r="L3435" i="7"/>
  <c r="L3690" i="7"/>
  <c r="L3772" i="7"/>
  <c r="L4664" i="7"/>
  <c r="L3299" i="7"/>
  <c r="L3300" i="7"/>
  <c r="L4767" i="7"/>
  <c r="L4944" i="7"/>
  <c r="L413" i="7"/>
  <c r="L414" i="7"/>
  <c r="L415" i="7"/>
  <c r="L416" i="7"/>
  <c r="L2857" i="7"/>
  <c r="L871" i="7"/>
  <c r="L4755" i="7"/>
  <c r="L2952" i="7"/>
  <c r="L2953" i="7"/>
  <c r="L3149" i="7"/>
  <c r="L3150" i="7"/>
  <c r="L2856" i="7"/>
  <c r="L3089" i="7"/>
  <c r="L3489" i="7"/>
  <c r="L3768" i="7"/>
  <c r="L4484" i="7"/>
  <c r="L4752" i="7"/>
  <c r="L4753" i="7"/>
  <c r="L4754" i="7"/>
  <c r="L1405" i="7"/>
  <c r="L1406" i="7"/>
  <c r="L1074" i="7"/>
  <c r="L4083" i="7"/>
  <c r="L637" i="7"/>
  <c r="L2775" i="7"/>
  <c r="L2888" i="7"/>
  <c r="L4006" i="7"/>
  <c r="L722" i="7"/>
  <c r="L4712" i="7"/>
  <c r="L4713" i="7"/>
  <c r="L2718" i="7"/>
  <c r="L2719" i="7"/>
  <c r="L2752" i="7"/>
  <c r="L819" i="7"/>
  <c r="L3347" i="7"/>
  <c r="L933" i="7"/>
  <c r="L3167" i="7"/>
  <c r="L142" i="7"/>
  <c r="L690" i="7"/>
  <c r="L3082" i="7"/>
  <c r="L3426" i="7"/>
  <c r="L3679" i="7"/>
  <c r="L3755" i="7"/>
  <c r="L3756" i="7"/>
  <c r="L4000" i="7"/>
  <c r="L4001" i="7"/>
  <c r="L4465" i="7"/>
  <c r="L4466" i="7"/>
  <c r="L717" i="7"/>
  <c r="L718" i="7"/>
  <c r="L4698" i="7"/>
  <c r="L4699" i="7"/>
  <c r="L4700" i="7"/>
  <c r="L4701" i="7"/>
  <c r="L4702" i="7"/>
  <c r="L2089" i="7"/>
  <c r="L2090" i="7"/>
  <c r="L2211" i="7"/>
  <c r="L5092" i="7"/>
  <c r="L3335" i="7"/>
  <c r="L3598" i="7"/>
  <c r="L20" i="7"/>
  <c r="L4822" i="7"/>
  <c r="L1234" i="7"/>
  <c r="L1919" i="7"/>
  <c r="L178" i="7"/>
  <c r="L476" i="7"/>
  <c r="L1492" i="7"/>
  <c r="L1717" i="7"/>
  <c r="L2882" i="7"/>
  <c r="L2907" i="7"/>
  <c r="L3474" i="7"/>
  <c r="L3743" i="7"/>
  <c r="L3744" i="7"/>
  <c r="L3987" i="7"/>
  <c r="L543" i="7"/>
  <c r="L2935" i="7"/>
  <c r="L2936" i="7"/>
  <c r="L4554" i="7"/>
  <c r="L4555" i="7"/>
  <c r="L1028" i="7"/>
  <c r="L1029" i="7"/>
  <c r="L4977" i="7"/>
  <c r="L4430" i="7"/>
  <c r="L675" i="7"/>
  <c r="L2033" i="7"/>
  <c r="L1728" i="7"/>
  <c r="L3458" i="7"/>
  <c r="L1657" i="7"/>
  <c r="L139" i="7"/>
  <c r="L1261" i="7"/>
  <c r="L5097" i="7"/>
  <c r="L1453" i="7"/>
  <c r="L3063" i="7"/>
  <c r="L3106" i="7"/>
  <c r="L3107" i="7"/>
  <c r="L3254" i="7"/>
  <c r="L3710" i="7"/>
  <c r="L3803" i="7"/>
  <c r="L4052" i="7"/>
  <c r="L4053" i="7"/>
  <c r="L4054" i="7"/>
  <c r="L1263" i="7"/>
  <c r="L1264" i="7"/>
  <c r="L1265" i="7"/>
  <c r="L4234" i="7"/>
  <c r="L4235" i="7"/>
  <c r="L5050" i="7"/>
  <c r="L5051" i="7"/>
  <c r="L5052" i="7"/>
  <c r="L5053" i="7"/>
  <c r="L5054" i="7"/>
  <c r="L5055" i="7"/>
  <c r="L1052" i="7"/>
  <c r="L4405" i="7"/>
  <c r="L694" i="7"/>
  <c r="L1606" i="7"/>
  <c r="L2836" i="7"/>
  <c r="L3452" i="7"/>
  <c r="L3453" i="7"/>
  <c r="L3709" i="7"/>
  <c r="L56" i="7"/>
  <c r="L57" i="7"/>
  <c r="L1152" i="7"/>
  <c r="L1153" i="7"/>
  <c r="L1154" i="7"/>
  <c r="L1155" i="7"/>
  <c r="L1156" i="7"/>
  <c r="L4229" i="7"/>
  <c r="L3882" i="7"/>
  <c r="L4836" i="7"/>
  <c r="L1726" i="7"/>
  <c r="L2869" i="7"/>
  <c r="L3797" i="7"/>
  <c r="L3798" i="7"/>
  <c r="L3799" i="7"/>
  <c r="L4046" i="7"/>
  <c r="L4047" i="7"/>
  <c r="L4048" i="7"/>
  <c r="L1148" i="7"/>
  <c r="L4073" i="7"/>
  <c r="L4074" i="7"/>
  <c r="L4075" i="7"/>
  <c r="L4223" i="7"/>
  <c r="L4224" i="7"/>
  <c r="L4225" i="7"/>
  <c r="L4226" i="7"/>
  <c r="L5022" i="7"/>
  <c r="L5023" i="7"/>
  <c r="L5024" i="7"/>
  <c r="L5025" i="7"/>
  <c r="L5026" i="7"/>
  <c r="L5027" i="7"/>
  <c r="L1051" i="7"/>
  <c r="L1680" i="7"/>
  <c r="L2868" i="7"/>
  <c r="L3707" i="7"/>
  <c r="L55" i="7"/>
  <c r="L1147" i="7"/>
  <c r="L5021" i="7"/>
  <c r="L863" i="7"/>
  <c r="L2715" i="7"/>
  <c r="L2749" i="7"/>
  <c r="L319" i="7"/>
  <c r="L320" i="7"/>
  <c r="L1362" i="7"/>
  <c r="L851" i="7"/>
  <c r="L2867" i="7"/>
  <c r="L2899" i="7"/>
  <c r="L3032" i="7"/>
  <c r="L3033" i="7"/>
  <c r="L3450" i="7"/>
  <c r="L3451" i="7"/>
  <c r="L3704" i="7"/>
  <c r="L3705" i="7"/>
  <c r="L4042" i="7"/>
  <c r="L4043" i="7"/>
  <c r="L4044" i="7"/>
  <c r="L50" i="7"/>
  <c r="L51" i="7"/>
  <c r="L1135" i="7"/>
  <c r="L1136" i="7"/>
  <c r="L1137" i="7"/>
  <c r="L1138" i="7"/>
  <c r="L4064" i="7"/>
  <c r="L4065" i="7"/>
  <c r="L4916" i="7"/>
  <c r="L4917" i="7"/>
  <c r="L4918" i="7"/>
  <c r="L4919" i="7"/>
  <c r="L4920" i="7"/>
  <c r="L5010" i="7"/>
  <c r="L5063" i="7"/>
  <c r="L5011" i="7"/>
  <c r="L2144" i="7"/>
  <c r="L2712" i="7"/>
  <c r="L5079" i="7"/>
  <c r="L4369" i="7"/>
  <c r="L4094" i="7"/>
  <c r="L1471" i="7"/>
  <c r="L3039" i="7"/>
  <c r="L3459" i="7"/>
  <c r="L3635" i="7"/>
  <c r="L3716" i="7"/>
  <c r="L4277" i="7"/>
  <c r="L4282" i="7"/>
  <c r="L217" i="7"/>
  <c r="L218" i="7"/>
  <c r="L219" i="7"/>
  <c r="L1102" i="7"/>
  <c r="L2242" i="7"/>
  <c r="L4966" i="7"/>
  <c r="L1430" i="7"/>
  <c r="L2997" i="7"/>
  <c r="L1081" i="7"/>
  <c r="L676" i="7"/>
  <c r="L850" i="7"/>
  <c r="L3929" i="7"/>
  <c r="L672" i="7"/>
  <c r="L3853" i="7"/>
  <c r="L2098" i="7"/>
  <c r="L2247" i="7"/>
  <c r="L1918" i="7"/>
  <c r="L156" i="7"/>
  <c r="L1483" i="7"/>
  <c r="L4425" i="7"/>
  <c r="L701" i="7"/>
  <c r="L422" i="7"/>
  <c r="L2097" i="7"/>
  <c r="L645" i="7"/>
  <c r="L1917" i="7"/>
  <c r="L2776" i="7"/>
  <c r="L4415" i="7"/>
  <c r="L1673" i="7"/>
  <c r="L2990" i="7"/>
  <c r="L4648" i="7"/>
  <c r="L470" i="7"/>
  <c r="L477" i="7"/>
  <c r="L682" i="7"/>
  <c r="L1468" i="7"/>
  <c r="L3488" i="7"/>
  <c r="L3330" i="7"/>
  <c r="L2639" i="7"/>
  <c r="L724" i="7"/>
  <c r="L725" i="7"/>
  <c r="L3277" i="7"/>
  <c r="L3278" i="7"/>
  <c r="L2723" i="7"/>
  <c r="L21" i="7"/>
  <c r="L1240" i="7"/>
  <c r="L3481" i="7"/>
  <c r="L3763" i="7"/>
  <c r="L4007" i="7"/>
  <c r="L723" i="7"/>
  <c r="L4714" i="7"/>
  <c r="L4715" i="7"/>
  <c r="L4716" i="7"/>
  <c r="L2720" i="7"/>
  <c r="L2721" i="7"/>
  <c r="L668" i="7"/>
  <c r="L1239" i="7"/>
  <c r="L845" i="7"/>
  <c r="L3273" i="7"/>
  <c r="L4709" i="7"/>
  <c r="L2130" i="7"/>
  <c r="L3883" i="7"/>
  <c r="L3428" i="7"/>
  <c r="L3429" i="7"/>
  <c r="L3759" i="7"/>
  <c r="L4005" i="7"/>
  <c r="L318" i="7"/>
  <c r="L3227" i="7"/>
  <c r="L4588" i="7"/>
  <c r="L4589" i="7"/>
  <c r="L3930" i="7"/>
  <c r="L3226" i="7"/>
  <c r="L704" i="7"/>
  <c r="L705" i="7"/>
  <c r="L1426" i="7"/>
  <c r="L1623" i="7"/>
  <c r="L2824" i="7"/>
  <c r="L3128" i="7"/>
  <c r="L1564" i="7"/>
  <c r="L969" i="7"/>
  <c r="L464" i="7"/>
  <c r="L3475" i="7"/>
  <c r="L3127" i="7"/>
  <c r="L4582" i="7"/>
  <c r="L1299" i="7"/>
  <c r="L1300" i="7"/>
  <c r="L176" i="7"/>
  <c r="L2908" i="7"/>
  <c r="L3225" i="7"/>
  <c r="L1030" i="7"/>
  <c r="L1031" i="7"/>
  <c r="L2059" i="7"/>
  <c r="L157" i="7"/>
  <c r="L3742" i="7"/>
  <c r="L3986" i="7"/>
  <c r="L542" i="7"/>
  <c r="L2934" i="7"/>
  <c r="L1027" i="7"/>
  <c r="L3565" i="7"/>
  <c r="L167" i="7"/>
  <c r="L613" i="7"/>
  <c r="L4416" i="7"/>
  <c r="L2651" i="7"/>
  <c r="L2809" i="7"/>
  <c r="L2839" i="7"/>
  <c r="L3038" i="7"/>
  <c r="L3715" i="7"/>
  <c r="L3810" i="7"/>
  <c r="L4166" i="7"/>
  <c r="L4167" i="7"/>
  <c r="L4273" i="7"/>
  <c r="L4274" i="7"/>
  <c r="L4275" i="7"/>
  <c r="L4276" i="7"/>
  <c r="L99" i="7"/>
  <c r="L100" i="7"/>
  <c r="L2553" i="7"/>
  <c r="L4362" i="7"/>
  <c r="L2524" i="7"/>
  <c r="L2982" i="7"/>
  <c r="L2976" i="7"/>
  <c r="L1689" i="7"/>
  <c r="L889" i="7"/>
  <c r="L942" i="7"/>
  <c r="L2027" i="7"/>
  <c r="L2979" i="7"/>
  <c r="L624" i="7"/>
  <c r="L939" i="7"/>
  <c r="L3507" i="7"/>
  <c r="L3827" i="7"/>
  <c r="L4957" i="7"/>
  <c r="L308" i="7"/>
  <c r="L1213" i="7"/>
  <c r="L5104" i="7"/>
  <c r="L1043" i="7"/>
  <c r="L804" i="7"/>
  <c r="L1791" i="7"/>
  <c r="L2256" i="7"/>
  <c r="L2493" i="7"/>
  <c r="L3317" i="7"/>
  <c r="L1650" i="7"/>
  <c r="L2096" i="7"/>
  <c r="L1651" i="7"/>
  <c r="L788" i="7"/>
  <c r="L2223" i="7"/>
  <c r="L3176" i="7"/>
  <c r="L4812" i="7"/>
  <c r="L4958" i="7"/>
  <c r="L5078" i="7"/>
  <c r="L1896" i="7"/>
  <c r="L1528" i="7"/>
  <c r="L3305" i="7"/>
  <c r="L1764" i="7"/>
  <c r="L3555" i="7"/>
  <c r="L269" i="7"/>
  <c r="L2497" i="7"/>
  <c r="L4469" i="7"/>
  <c r="L2722" i="7"/>
  <c r="L4951" i="7"/>
  <c r="L544" i="7"/>
  <c r="L545" i="7"/>
  <c r="L4557" i="7"/>
  <c r="L3065" i="7"/>
  <c r="L3636" i="7"/>
  <c r="L1287" i="7"/>
  <c r="L2010" i="7"/>
  <c r="L2840" i="7"/>
  <c r="L3460" i="7"/>
  <c r="L3811" i="7"/>
  <c r="L1288" i="7"/>
  <c r="L1289" i="7"/>
  <c r="L4283" i="7"/>
  <c r="L220" i="7"/>
  <c r="L221" i="7"/>
  <c r="L222" i="7"/>
  <c r="L2271" i="7"/>
  <c r="L1101" i="7"/>
  <c r="L1724" i="7"/>
  <c r="L2864" i="7"/>
  <c r="L2865" i="7"/>
  <c r="L3095" i="7"/>
  <c r="L3241" i="7"/>
  <c r="L3695" i="7"/>
  <c r="L3696" i="7"/>
  <c r="L4029" i="7"/>
  <c r="L4030" i="7"/>
  <c r="L4677" i="7"/>
  <c r="L4678" i="7"/>
  <c r="L3524" i="7"/>
  <c r="L3525" i="7"/>
  <c r="L4852" i="7"/>
  <c r="L4853" i="7"/>
  <c r="L2738" i="7"/>
  <c r="L2958" i="7"/>
  <c r="L2959" i="7"/>
  <c r="L2960" i="7"/>
  <c r="L2961" i="7"/>
  <c r="L3160" i="7"/>
  <c r="L1544" i="7"/>
  <c r="L1259" i="7"/>
  <c r="L1116" i="7"/>
  <c r="L2832" i="7"/>
  <c r="L2861" i="7"/>
  <c r="L3240" i="7"/>
  <c r="L3440" i="7"/>
  <c r="L3693" i="7"/>
  <c r="L3694" i="7"/>
  <c r="L4028" i="7"/>
  <c r="L4673" i="7"/>
  <c r="L4674" i="7"/>
  <c r="L3519" i="7"/>
  <c r="L4781" i="7"/>
  <c r="L4782" i="7"/>
  <c r="L4783" i="7"/>
  <c r="L1774" i="7"/>
  <c r="L1775" i="7"/>
  <c r="L1776" i="7"/>
  <c r="L1777" i="7"/>
  <c r="L3339" i="7"/>
  <c r="L1565" i="7"/>
  <c r="L145" i="7"/>
  <c r="L1602" i="7"/>
  <c r="L2663" i="7"/>
  <c r="L3773" i="7"/>
  <c r="L3774" i="7"/>
  <c r="L4021" i="7"/>
  <c r="L4665" i="7"/>
  <c r="L4768" i="7"/>
  <c r="L4769" i="7"/>
  <c r="L794" i="7"/>
  <c r="L623" i="7"/>
  <c r="L10" i="7"/>
  <c r="L5189" i="7"/>
  <c r="L1359" i="7"/>
  <c r="L1601" i="7"/>
  <c r="L3237" i="7"/>
  <c r="L3686" i="7"/>
  <c r="L3769" i="7"/>
  <c r="L872" i="7"/>
  <c r="L873" i="7"/>
  <c r="L4756" i="7"/>
  <c r="L4757" i="7"/>
  <c r="L4758" i="7"/>
  <c r="L3151" i="7"/>
  <c r="L3152" i="7"/>
  <c r="L3153" i="7"/>
  <c r="L3154" i="7"/>
  <c r="L457" i="7"/>
  <c r="L3175" i="7"/>
  <c r="L2538" i="7"/>
  <c r="L3873" i="7"/>
  <c r="L2851" i="7"/>
  <c r="L2852" i="7"/>
  <c r="L2887" i="7"/>
  <c r="L3758" i="7"/>
  <c r="L4003" i="7"/>
  <c r="L719" i="7"/>
  <c r="L3272" i="7"/>
  <c r="L2127" i="7"/>
  <c r="L2494" i="7"/>
  <c r="L117" i="7"/>
  <c r="L2966" i="7"/>
  <c r="L4982" i="7"/>
  <c r="L2772" i="7"/>
  <c r="L2794" i="7"/>
  <c r="L535" i="7"/>
  <c r="L4545" i="7"/>
  <c r="L4546" i="7"/>
  <c r="L900" i="7"/>
  <c r="L901" i="7"/>
  <c r="L902" i="7"/>
  <c r="L3928" i="7"/>
  <c r="L1507" i="7"/>
  <c r="L3740" i="7"/>
  <c r="L534" i="7"/>
  <c r="L4543" i="7"/>
  <c r="L4544" i="7"/>
  <c r="L898" i="7"/>
  <c r="L899" i="7"/>
  <c r="L3040" i="7"/>
  <c r="L71" i="7"/>
  <c r="L213" i="7"/>
  <c r="L214" i="7"/>
  <c r="L460" i="7"/>
  <c r="L695" i="7"/>
  <c r="L3717" i="7"/>
  <c r="L70" i="7"/>
  <c r="L211" i="7"/>
  <c r="L212" i="7"/>
  <c r="L1423" i="7"/>
  <c r="L1077" i="7"/>
  <c r="L3927" i="7"/>
  <c r="L1785" i="7"/>
  <c r="L5096" i="7"/>
  <c r="L5183" i="7"/>
  <c r="L643" i="7"/>
  <c r="L33" i="7"/>
  <c r="L852" i="7"/>
  <c r="L3800" i="7"/>
  <c r="L3262" i="7"/>
  <c r="L2734" i="7"/>
  <c r="L4950" i="7"/>
  <c r="L1412" i="7"/>
  <c r="L2250" i="7"/>
  <c r="L2994" i="7"/>
  <c r="L2995" i="7"/>
  <c r="L1447" i="7"/>
  <c r="L331" i="7"/>
  <c r="L103" i="7"/>
  <c r="L1257" i="7"/>
  <c r="L2732" i="7"/>
  <c r="L2508" i="7"/>
  <c r="L1444" i="7"/>
  <c r="L2081" i="7"/>
  <c r="L3260" i="7"/>
  <c r="L1610" i="7"/>
  <c r="L2650" i="7"/>
  <c r="L3047" i="7"/>
  <c r="L4216" i="7"/>
  <c r="L3122" i="7"/>
  <c r="L1179" i="7"/>
  <c r="L3726" i="7"/>
  <c r="L503" i="7"/>
  <c r="L504" i="7"/>
  <c r="L4507" i="7"/>
  <c r="L4508" i="7"/>
  <c r="L4509" i="7"/>
  <c r="L4510" i="7"/>
  <c r="L582" i="7"/>
  <c r="L3776" i="7"/>
  <c r="L4026" i="7"/>
  <c r="L4027" i="7"/>
  <c r="L4670" i="7"/>
  <c r="L4779" i="7"/>
  <c r="L1664" i="7"/>
  <c r="L1665" i="7"/>
  <c r="L1666" i="7"/>
  <c r="L1667" i="7"/>
  <c r="L820" i="7"/>
  <c r="L290" i="7"/>
  <c r="L944" i="7"/>
  <c r="L4395" i="7"/>
  <c r="L3164" i="7"/>
  <c r="L1427" i="7"/>
  <c r="L4136" i="7"/>
  <c r="L3499" i="7"/>
  <c r="L3805" i="7"/>
  <c r="L4055" i="7"/>
  <c r="L65" i="7"/>
  <c r="L1273" i="7"/>
  <c r="L4243" i="7"/>
  <c r="L4244" i="7"/>
  <c r="L5155" i="7"/>
  <c r="L1072" i="7"/>
  <c r="L2267" i="7"/>
  <c r="L3062" i="7"/>
  <c r="L3104" i="7"/>
  <c r="L3105" i="7"/>
  <c r="L3252" i="7"/>
  <c r="L3253" i="7"/>
  <c r="L3497" i="7"/>
  <c r="L3801" i="7"/>
  <c r="L3802" i="7"/>
  <c r="L4050" i="7"/>
  <c r="L58" i="7"/>
  <c r="L1157" i="7"/>
  <c r="L1158" i="7"/>
  <c r="L1159" i="7"/>
  <c r="L4230" i="7"/>
  <c r="L5030" i="7"/>
  <c r="L5031" i="7"/>
  <c r="L5032" i="7"/>
  <c r="L5033" i="7"/>
  <c r="L5034" i="7"/>
  <c r="L5035" i="7"/>
  <c r="L5036" i="7"/>
  <c r="L2047" i="7"/>
  <c r="L198" i="7"/>
  <c r="L2807" i="7"/>
  <c r="L2808" i="7"/>
  <c r="L2835" i="7"/>
  <c r="L3034" i="7"/>
  <c r="L3250" i="7"/>
  <c r="L3496" i="7"/>
  <c r="L3706" i="7"/>
  <c r="L3795" i="7"/>
  <c r="L52" i="7"/>
  <c r="L53" i="7"/>
  <c r="L1139" i="7"/>
  <c r="L1140" i="7"/>
  <c r="L1141" i="7"/>
  <c r="L1142" i="7"/>
  <c r="L1143" i="7"/>
  <c r="L1144" i="7"/>
  <c r="L4066" i="7"/>
  <c r="L4067" i="7"/>
  <c r="L4068" i="7"/>
  <c r="L4069" i="7"/>
  <c r="L5012" i="7"/>
  <c r="L5013" i="7"/>
  <c r="L5014" i="7"/>
  <c r="L5015" i="7"/>
  <c r="L5016" i="7"/>
  <c r="L2784" i="7"/>
  <c r="L3019" i="7"/>
  <c r="L2128" i="7"/>
  <c r="L2779" i="7"/>
  <c r="L2057" i="7"/>
  <c r="L2519" i="7"/>
  <c r="L1862" i="7"/>
  <c r="L399" i="7"/>
  <c r="L3018" i="7"/>
  <c r="L2080" i="7"/>
  <c r="L4659" i="7"/>
  <c r="L345" i="7"/>
  <c r="L192" i="7"/>
  <c r="L1125" i="7"/>
  <c r="L332" i="7"/>
  <c r="L5153" i="7"/>
  <c r="L988" i="7"/>
  <c r="L398" i="7"/>
  <c r="L4" i="7"/>
  <c r="L2143" i="7"/>
  <c r="L3423" i="7"/>
  <c r="L3998" i="7"/>
  <c r="L3414" i="7"/>
  <c r="L552" i="7"/>
  <c r="L3123" i="7"/>
  <c r="L4577" i="7"/>
  <c r="L4578" i="7"/>
  <c r="L1180" i="7"/>
  <c r="L1181" i="7"/>
  <c r="L1182" i="7"/>
  <c r="L184" i="7"/>
  <c r="L1584" i="7"/>
  <c r="L1607" i="7"/>
  <c r="L2876" i="7"/>
  <c r="L3072" i="7"/>
  <c r="L3974" i="7"/>
  <c r="L4195" i="7"/>
  <c r="L2488" i="7"/>
  <c r="L454" i="7"/>
  <c r="L13" i="7"/>
  <c r="L1361" i="7"/>
  <c r="L983" i="7"/>
  <c r="L3058" i="7"/>
  <c r="L1133" i="7"/>
  <c r="L4060" i="7"/>
  <c r="L4061" i="7"/>
  <c r="L4910" i="7"/>
  <c r="L4911" i="7"/>
  <c r="L2783" i="7"/>
  <c r="L2024" i="7"/>
  <c r="L2547" i="7"/>
  <c r="L267" i="7"/>
  <c r="L2025" i="7"/>
  <c r="L4371" i="7"/>
  <c r="L1366" i="7"/>
  <c r="L2782" i="7"/>
  <c r="L2542" i="7"/>
  <c r="L1940" i="7"/>
  <c r="L2224" i="7"/>
  <c r="L862" i="7"/>
  <c r="L346" i="7"/>
  <c r="L3016" i="7"/>
  <c r="L1387" i="7"/>
  <c r="L3386" i="7"/>
  <c r="L1937" i="7"/>
  <c r="L2146" i="7"/>
  <c r="L163" i="7"/>
  <c r="L324" i="7"/>
  <c r="L2068" i="7"/>
  <c r="L1365" i="7"/>
  <c r="L3017" i="7"/>
  <c r="L833" i="7"/>
  <c r="L1708" i="7"/>
  <c r="L5112" i="7"/>
  <c r="L3215" i="7"/>
  <c r="L4988" i="7"/>
  <c r="L1826" i="7"/>
  <c r="L5111" i="7"/>
  <c r="L4658" i="7"/>
  <c r="L5108" i="7"/>
  <c r="L4455" i="7"/>
  <c r="L3415" i="7"/>
  <c r="L3749" i="7"/>
  <c r="L3124" i="7"/>
  <c r="L4579" i="7"/>
  <c r="L3388" i="7"/>
  <c r="L1290" i="7"/>
  <c r="L1291" i="7"/>
  <c r="L1370" i="7"/>
  <c r="L223" i="7"/>
  <c r="L1433" i="7"/>
  <c r="L1808" i="7"/>
  <c r="L1466" i="7"/>
  <c r="L1491" i="7"/>
  <c r="L1637" i="7"/>
  <c r="L2816" i="7"/>
  <c r="L3402" i="7"/>
  <c r="L3468" i="7"/>
  <c r="L3728" i="7"/>
  <c r="L2490" i="7"/>
  <c r="L4492" i="7"/>
  <c r="L5167" i="7"/>
  <c r="L786" i="7"/>
  <c r="L5091" i="7"/>
  <c r="L1530" i="7"/>
  <c r="L432" i="7"/>
  <c r="L620" i="7"/>
  <c r="L2023" i="7"/>
  <c r="L3543" i="7"/>
  <c r="L1123" i="7"/>
  <c r="L4081" i="7"/>
  <c r="L1255" i="7"/>
  <c r="L2954" i="7"/>
  <c r="L563" i="7"/>
  <c r="L2226" i="7"/>
  <c r="L861" i="7"/>
  <c r="L3860" i="7"/>
  <c r="L5152" i="7"/>
  <c r="L1827" i="7"/>
  <c r="L39" i="7"/>
  <c r="L1364" i="7"/>
  <c r="L2819" i="7"/>
  <c r="L2822" i="7"/>
  <c r="L3416" i="7"/>
  <c r="L4217" i="7"/>
  <c r="L73" i="7"/>
  <c r="L224" i="7"/>
  <c r="L225" i="7"/>
  <c r="L1783" i="7"/>
  <c r="L1920" i="7"/>
  <c r="L4649" i="7"/>
  <c r="L143" i="7"/>
  <c r="L24" i="7"/>
  <c r="L680" i="7"/>
  <c r="L846" i="7"/>
  <c r="L1598" i="7"/>
  <c r="L3761" i="7"/>
  <c r="L3762" i="7"/>
  <c r="L4711" i="7"/>
  <c r="L2506" i="7"/>
  <c r="L2507" i="7"/>
  <c r="L2971" i="7"/>
  <c r="L5193" i="7"/>
  <c r="L149" i="7"/>
  <c r="L1082" i="7"/>
  <c r="L985" i="7"/>
  <c r="L1621" i="7"/>
  <c r="L3045" i="7"/>
  <c r="L3650" i="7"/>
  <c r="L3975" i="7"/>
  <c r="L2678" i="7"/>
  <c r="L586" i="7"/>
  <c r="L587" i="7"/>
  <c r="L4031" i="7"/>
  <c r="L4032" i="7"/>
  <c r="L4033" i="7"/>
  <c r="L887" i="7"/>
  <c r="L888" i="7"/>
  <c r="L3526" i="7"/>
  <c r="L3527" i="7"/>
  <c r="L3528" i="7"/>
  <c r="L3529" i="7"/>
  <c r="L4854" i="7"/>
  <c r="L4855" i="7"/>
  <c r="L4856" i="7"/>
  <c r="L4857" i="7"/>
  <c r="L3161" i="7"/>
  <c r="L3162" i="7"/>
  <c r="L4379" i="7"/>
  <c r="L4380" i="7"/>
  <c r="L4381" i="7"/>
  <c r="L4382" i="7"/>
  <c r="L4383" i="7"/>
  <c r="L4616" i="7"/>
  <c r="L4617" i="7"/>
  <c r="L315" i="7"/>
  <c r="L1236" i="7"/>
  <c r="L884" i="7"/>
  <c r="L885" i="7"/>
  <c r="L886" i="7"/>
  <c r="L3520" i="7"/>
  <c r="L3521" i="7"/>
  <c r="L3522" i="7"/>
  <c r="L4784" i="7"/>
  <c r="L4785" i="7"/>
  <c r="L4786" i="7"/>
  <c r="L4787" i="7"/>
  <c r="L4788" i="7"/>
  <c r="L4789" i="7"/>
  <c r="L4790" i="7"/>
  <c r="L1778" i="7"/>
  <c r="L1779" i="7"/>
  <c r="L1780" i="7"/>
  <c r="L1781" i="7"/>
  <c r="L1887" i="7"/>
  <c r="L1888" i="7"/>
  <c r="L1889" i="7"/>
  <c r="L1890" i="7"/>
  <c r="L3857" i="7"/>
  <c r="L1671" i="7"/>
  <c r="L2892" i="7"/>
  <c r="L3053" i="7"/>
  <c r="L4022" i="7"/>
  <c r="L4666" i="7"/>
  <c r="L4667" i="7"/>
  <c r="L4668" i="7"/>
  <c r="L878" i="7"/>
  <c r="L879" i="7"/>
  <c r="L880" i="7"/>
  <c r="L3513" i="7"/>
  <c r="L4770" i="7"/>
  <c r="L4771" i="7"/>
  <c r="L4772" i="7"/>
  <c r="L795" i="7"/>
  <c r="L796" i="7"/>
  <c r="L797" i="7"/>
  <c r="L798" i="7"/>
  <c r="L799" i="7"/>
  <c r="L800" i="7"/>
  <c r="L920" i="7"/>
  <c r="L921" i="7"/>
  <c r="L3571" i="7"/>
  <c r="L1248" i="7"/>
  <c r="L2891" i="7"/>
  <c r="L3765" i="7"/>
  <c r="L4480" i="7"/>
  <c r="L4481" i="7"/>
  <c r="L867" i="7"/>
  <c r="L868" i="7"/>
  <c r="L869" i="7"/>
  <c r="L3289" i="7"/>
  <c r="L4743" i="7"/>
  <c r="L4744" i="7"/>
  <c r="L4745" i="7"/>
  <c r="L4746" i="7"/>
  <c r="L4747" i="7"/>
  <c r="L4748" i="7"/>
  <c r="L4749" i="7"/>
  <c r="L407" i="7"/>
  <c r="L408" i="7"/>
  <c r="L409" i="7"/>
  <c r="L410" i="7"/>
  <c r="L411" i="7"/>
  <c r="L412" i="7"/>
  <c r="L914" i="7"/>
  <c r="L1323" i="7"/>
  <c r="L1324" i="7"/>
  <c r="L1325" i="7"/>
  <c r="L4955" i="7"/>
  <c r="L1906" i="7"/>
  <c r="L1612" i="7"/>
  <c r="L2801" i="7"/>
  <c r="L4470" i="7"/>
  <c r="L3279" i="7"/>
  <c r="L1687" i="7"/>
  <c r="L30" i="7"/>
  <c r="L3479" i="7"/>
  <c r="L3274" i="7"/>
  <c r="L2102" i="7"/>
  <c r="L2638" i="7"/>
  <c r="L2661" i="7"/>
  <c r="L3085" i="7"/>
  <c r="L3760" i="7"/>
  <c r="L4420" i="7"/>
  <c r="L465" i="7"/>
  <c r="L2913" i="7"/>
  <c r="L3080" i="7"/>
  <c r="L3677" i="7"/>
  <c r="L4596" i="7"/>
  <c r="L1393" i="7"/>
  <c r="L3329" i="7"/>
  <c r="L3546" i="7"/>
  <c r="L179" i="7"/>
  <c r="L3079" i="7"/>
  <c r="L4458" i="7"/>
  <c r="L2552" i="7"/>
  <c r="L958" i="7"/>
  <c r="L461" i="7"/>
  <c r="L2911" i="7"/>
  <c r="L3129" i="7"/>
  <c r="L3333" i="7"/>
  <c r="L3854" i="7"/>
  <c r="L2036" i="7"/>
  <c r="L1624" i="7"/>
  <c r="L2886" i="7"/>
  <c r="L3075" i="7"/>
  <c r="L3076" i="7"/>
  <c r="L3179" i="7"/>
  <c r="L1476" i="7"/>
  <c r="L2884" i="7"/>
  <c r="L549" i="7"/>
  <c r="L3118" i="7"/>
  <c r="L4569" i="7"/>
  <c r="L2236" i="7"/>
  <c r="L131" i="7"/>
  <c r="L1588" i="7"/>
  <c r="L1718" i="7"/>
  <c r="L2883" i="7"/>
  <c r="L3747" i="7"/>
  <c r="L1168" i="7"/>
  <c r="L1169" i="7"/>
  <c r="L1170" i="7"/>
  <c r="L975" i="7"/>
  <c r="L964" i="7"/>
  <c r="L1500" i="7"/>
  <c r="L2931" i="7"/>
  <c r="L4547" i="7"/>
  <c r="L903" i="7"/>
  <c r="L3885" i="7"/>
  <c r="L5194" i="7"/>
  <c r="L987" i="7"/>
  <c r="L3472" i="7"/>
  <c r="L3473" i="7"/>
  <c r="L3666" i="7"/>
  <c r="L2930" i="7"/>
  <c r="L2500" i="7"/>
  <c r="L2791" i="7"/>
  <c r="L526" i="7"/>
  <c r="L4530" i="7"/>
  <c r="L753" i="7"/>
  <c r="L1547" i="7"/>
  <c r="L1608" i="7"/>
  <c r="L3405" i="7"/>
  <c r="L3660" i="7"/>
  <c r="L3735" i="7"/>
  <c r="L3981" i="7"/>
  <c r="L752" i="7"/>
  <c r="L3551" i="7"/>
  <c r="L133" i="7"/>
  <c r="L4056" i="7"/>
  <c r="L66" i="7"/>
  <c r="L4245" i="7"/>
  <c r="L4246" i="7"/>
  <c r="L4247" i="7"/>
  <c r="L4248" i="7"/>
  <c r="L4249" i="7"/>
  <c r="L5156" i="7"/>
  <c r="L5157" i="7"/>
  <c r="L5158" i="7"/>
  <c r="L5151" i="7"/>
  <c r="L3856" i="7"/>
  <c r="L2118" i="7"/>
  <c r="L3506" i="7"/>
  <c r="L3632" i="7"/>
  <c r="L4660" i="7"/>
  <c r="L1710" i="7"/>
  <c r="L1056" i="7"/>
  <c r="L4095" i="7"/>
  <c r="L4626" i="7"/>
  <c r="L2652" i="7"/>
  <c r="L74" i="7"/>
  <c r="L4284" i="7"/>
  <c r="L226" i="7"/>
  <c r="L227" i="7"/>
  <c r="L228" i="7"/>
  <c r="L229" i="7"/>
  <c r="L1252" i="7"/>
  <c r="L4971" i="7"/>
  <c r="L4647" i="7"/>
  <c r="L1593" i="7"/>
  <c r="L2660" i="7"/>
  <c r="L2825" i="7"/>
  <c r="L2912" i="7"/>
  <c r="L1316" i="7"/>
  <c r="L1317" i="7"/>
  <c r="L1388" i="7"/>
  <c r="L4388" i="7"/>
  <c r="L955" i="7"/>
  <c r="L2501" i="7"/>
  <c r="L2944" i="7"/>
  <c r="L1719" i="7"/>
  <c r="L2885" i="7"/>
  <c r="L3748" i="7"/>
  <c r="L4570" i="7"/>
  <c r="L4571" i="7"/>
  <c r="L1171" i="7"/>
  <c r="L614" i="7"/>
  <c r="L808" i="7"/>
  <c r="L1672" i="7"/>
  <c r="L317" i="7"/>
  <c r="L36" i="7"/>
  <c r="L688" i="7"/>
  <c r="L1609" i="7"/>
  <c r="L2634" i="7"/>
  <c r="L2818" i="7"/>
  <c r="L4204" i="7"/>
  <c r="L2698" i="7"/>
  <c r="L4531" i="7"/>
  <c r="L4532" i="7"/>
  <c r="L754" i="7"/>
  <c r="L4984" i="7"/>
  <c r="L1523" i="7"/>
  <c r="L2222" i="7"/>
  <c r="L938" i="7"/>
  <c r="L2928" i="7"/>
  <c r="L322" i="7"/>
  <c r="L2265" i="7"/>
  <c r="L2058" i="7"/>
  <c r="L4802" i="7"/>
  <c r="L2124" i="7"/>
  <c r="L1766" i="7"/>
  <c r="L2541" i="7"/>
  <c r="L616" i="7"/>
  <c r="L3316" i="7"/>
  <c r="L3165" i="7"/>
  <c r="L4089" i="7"/>
  <c r="L4963" i="7"/>
  <c r="L4609" i="7"/>
  <c r="L943" i="7"/>
  <c r="L699" i="7"/>
  <c r="L1618" i="7"/>
  <c r="L3500" i="7"/>
  <c r="L1274" i="7"/>
  <c r="L4250" i="7"/>
  <c r="L4251" i="7"/>
  <c r="L5159" i="7"/>
  <c r="L5160" i="7"/>
  <c r="L5161" i="7"/>
  <c r="L5162" i="7"/>
  <c r="L42" i="7"/>
  <c r="L3880" i="7"/>
  <c r="L2648" i="7"/>
  <c r="L3712" i="7"/>
  <c r="L3804" i="7"/>
  <c r="L63" i="7"/>
  <c r="L64" i="7"/>
  <c r="L1269" i="7"/>
  <c r="L1270" i="7"/>
  <c r="L1271" i="7"/>
  <c r="L1272" i="7"/>
  <c r="L4237" i="7"/>
  <c r="L4238" i="7"/>
  <c r="L4239" i="7"/>
  <c r="L4240" i="7"/>
  <c r="L4241" i="7"/>
  <c r="L4242" i="7"/>
  <c r="L5057" i="7"/>
  <c r="L5058" i="7"/>
  <c r="L5059" i="7"/>
  <c r="L5060" i="7"/>
  <c r="L5061" i="7"/>
  <c r="L5062" i="7"/>
  <c r="L917" i="7"/>
  <c r="L2647" i="7"/>
  <c r="L2870" i="7"/>
  <c r="L2871" i="7"/>
  <c r="L3454" i="7"/>
  <c r="L4051" i="7"/>
  <c r="L59" i="7"/>
  <c r="L60" i="7"/>
  <c r="L1160" i="7"/>
  <c r="L1161" i="7"/>
  <c r="L4231" i="7"/>
  <c r="L4232" i="7"/>
  <c r="L4233" i="7"/>
  <c r="L5037" i="7"/>
  <c r="L5038" i="7"/>
  <c r="L5039" i="7"/>
  <c r="L5040" i="7"/>
  <c r="L5041" i="7"/>
  <c r="L5042" i="7"/>
  <c r="L5043" i="7"/>
  <c r="L5044" i="7"/>
  <c r="L5045" i="7"/>
  <c r="L5046" i="7"/>
  <c r="L5047" i="7"/>
  <c r="L5048" i="7"/>
  <c r="L5049" i="7"/>
  <c r="L4980" i="7"/>
  <c r="L3796" i="7"/>
  <c r="L4045" i="7"/>
  <c r="L54" i="7"/>
  <c r="L1145" i="7"/>
  <c r="L1146" i="7"/>
  <c r="L4070" i="7"/>
  <c r="L4071" i="7"/>
  <c r="L4072" i="7"/>
  <c r="L5017" i="7"/>
  <c r="L5018" i="7"/>
  <c r="L5019" i="7"/>
  <c r="L5020" i="7"/>
  <c r="L16" i="7"/>
  <c r="L822" i="7"/>
  <c r="L1442" i="7"/>
  <c r="L3168" i="7"/>
  <c r="L2727" i="7"/>
  <c r="L2522" i="7"/>
  <c r="L1211" i="7"/>
  <c r="L2788" i="7"/>
  <c r="L75" i="7"/>
  <c r="L1371" i="7"/>
  <c r="L230" i="7"/>
  <c r="L2890" i="7"/>
  <c r="L4739" i="7"/>
  <c r="L5071" i="7"/>
  <c r="L273" i="7"/>
  <c r="L1611" i="7"/>
  <c r="L3268" i="7"/>
  <c r="L4693" i="7"/>
  <c r="L1884" i="7"/>
  <c r="L1885" i="7"/>
  <c r="L130" i="7"/>
  <c r="L2820" i="7"/>
  <c r="L2879" i="7"/>
  <c r="L3737" i="7"/>
  <c r="L3983" i="7"/>
  <c r="L774" i="7"/>
  <c r="L775" i="7"/>
  <c r="L323" i="7"/>
  <c r="L4828" i="7"/>
  <c r="L4637" i="7"/>
  <c r="L3539" i="7"/>
  <c r="L2785" i="7"/>
  <c r="L3020" i="7"/>
  <c r="L834" i="7"/>
  <c r="L1247" i="7"/>
  <c r="L1707" i="7"/>
  <c r="L3504" i="7"/>
  <c r="L5085" i="7"/>
  <c r="L1784" i="7"/>
  <c r="L3781" i="7"/>
  <c r="L4034" i="7"/>
  <c r="L4679" i="7"/>
  <c r="L994" i="7"/>
  <c r="L4864" i="7"/>
  <c r="L108" i="7"/>
  <c r="L109" i="7"/>
  <c r="L3538" i="7"/>
  <c r="L3862" i="7"/>
  <c r="L2920" i="7"/>
  <c r="L3242" i="7"/>
  <c r="L3779" i="7"/>
  <c r="L3780" i="7"/>
  <c r="L4862" i="7"/>
  <c r="L4863" i="7"/>
  <c r="L4809" i="7"/>
  <c r="L4810" i="7"/>
  <c r="L3332" i="7"/>
  <c r="L625" i="7"/>
  <c r="L2802" i="7"/>
  <c r="L4019" i="7"/>
  <c r="L4487" i="7"/>
  <c r="L3296" i="7"/>
  <c r="L3297" i="7"/>
  <c r="L4762" i="7"/>
  <c r="L3312" i="7"/>
  <c r="L3313" i="7"/>
  <c r="L3314" i="7"/>
  <c r="L1093" i="7"/>
  <c r="L1249" i="7"/>
  <c r="L1580" i="7"/>
  <c r="L2858" i="7"/>
  <c r="L2859" i="7"/>
  <c r="L4018" i="7"/>
  <c r="L874" i="7"/>
  <c r="L875" i="7"/>
  <c r="L3295" i="7"/>
  <c r="L4760" i="7"/>
  <c r="L4761" i="7"/>
  <c r="L3155" i="7"/>
  <c r="L1898" i="7"/>
  <c r="L1899" i="7"/>
  <c r="L2889" i="7"/>
  <c r="L3087" i="7"/>
  <c r="L4475" i="7"/>
  <c r="L838" i="7"/>
  <c r="L4361" i="7"/>
  <c r="L2662" i="7"/>
  <c r="L2914" i="7"/>
  <c r="L4720" i="7"/>
  <c r="L2949" i="7"/>
  <c r="L2209" i="7"/>
  <c r="L612" i="7"/>
  <c r="L1467" i="7"/>
  <c r="L2800" i="7"/>
  <c r="L3050" i="7"/>
  <c r="L3051" i="7"/>
  <c r="L3275" i="7"/>
  <c r="L2217" i="7"/>
  <c r="L289" i="7"/>
  <c r="L1942" i="7"/>
  <c r="L4396" i="7"/>
  <c r="L4627" i="7"/>
  <c r="L3341" i="7"/>
  <c r="L2031" i="7"/>
  <c r="L2523" i="7"/>
  <c r="L2085" i="7"/>
  <c r="L918" i="7"/>
  <c r="L2845" i="7"/>
  <c r="L3409" i="7"/>
  <c r="L4209" i="7"/>
  <c r="L537" i="7"/>
  <c r="L2932" i="7"/>
  <c r="L2933" i="7"/>
  <c r="L905" i="7"/>
  <c r="L1098" i="7"/>
  <c r="L3864" i="7"/>
  <c r="L2659" i="7"/>
  <c r="L2821" i="7"/>
  <c r="L2880" i="7"/>
  <c r="L4548" i="7"/>
  <c r="L4549" i="7"/>
  <c r="L4550" i="7"/>
  <c r="L904" i="7"/>
  <c r="L5178" i="7"/>
  <c r="L931" i="7"/>
  <c r="L2511" i="7"/>
  <c r="L114" i="7"/>
  <c r="L2792" i="7"/>
  <c r="L3073" i="7"/>
  <c r="L3223" i="7"/>
  <c r="L3662" i="7"/>
  <c r="L3663" i="7"/>
  <c r="L4537" i="7"/>
  <c r="L4538" i="7"/>
  <c r="L763" i="7"/>
  <c r="L2926" i="7"/>
  <c r="L3512" i="7"/>
  <c r="L697" i="7"/>
  <c r="L3736" i="7"/>
  <c r="L4205" i="7"/>
  <c r="L2703" i="7"/>
  <c r="L2704" i="7"/>
  <c r="L760" i="7"/>
  <c r="L761" i="7"/>
  <c r="L1108" i="7"/>
  <c r="L2965" i="7"/>
  <c r="L1413" i="7"/>
  <c r="L936" i="7"/>
  <c r="L2837" i="7"/>
  <c r="L3255" i="7"/>
  <c r="L3256" i="7"/>
  <c r="L3456" i="7"/>
  <c r="L4253" i="7"/>
  <c r="L4254" i="7"/>
  <c r="L4255" i="7"/>
  <c r="L85" i="7"/>
  <c r="L86" i="7"/>
  <c r="L2557" i="7"/>
  <c r="L2210" i="7"/>
  <c r="L1727" i="7"/>
  <c r="L2669" i="7"/>
  <c r="L3035" i="7"/>
  <c r="L3455" i="7"/>
  <c r="L1278" i="7"/>
  <c r="L4252" i="7"/>
  <c r="L81" i="7"/>
  <c r="L82" i="7"/>
  <c r="L83" i="7"/>
  <c r="L84" i="7"/>
  <c r="L2498" i="7"/>
  <c r="L4148" i="7"/>
  <c r="L3550" i="7"/>
  <c r="L1232" i="7"/>
  <c r="L1107" i="7"/>
  <c r="L1804" i="7"/>
  <c r="L1622" i="7"/>
  <c r="L514" i="7"/>
  <c r="L2681" i="7"/>
  <c r="L4498" i="7"/>
  <c r="L594" i="7"/>
  <c r="L595" i="7"/>
  <c r="L76" i="7"/>
  <c r="L1372" i="7"/>
  <c r="L231" i="7"/>
  <c r="L2918" i="7"/>
  <c r="L3236" i="7"/>
  <c r="L3293" i="7"/>
  <c r="L1401" i="7"/>
  <c r="L1402" i="7"/>
  <c r="L1403" i="7"/>
  <c r="L1404" i="7"/>
  <c r="L691" i="7"/>
  <c r="L3681" i="7"/>
  <c r="L3757" i="7"/>
  <c r="L4002" i="7"/>
  <c r="L3271" i="7"/>
  <c r="L4704" i="7"/>
  <c r="L4705" i="7"/>
  <c r="L2215" i="7"/>
  <c r="L1585" i="7"/>
  <c r="L3221" i="7"/>
  <c r="L3653" i="7"/>
  <c r="L515" i="7"/>
  <c r="L2683" i="7"/>
  <c r="L4515" i="7"/>
  <c r="L601" i="7"/>
  <c r="L602" i="7"/>
  <c r="L603" i="7"/>
  <c r="L1669" i="7"/>
  <c r="L2133" i="7"/>
  <c r="L5154" i="7"/>
  <c r="L4106" i="7"/>
  <c r="L4837" i="7"/>
  <c r="L459" i="7"/>
  <c r="L1354" i="7"/>
  <c r="L2653" i="7"/>
  <c r="L4168" i="7"/>
  <c r="L69" i="7"/>
  <c r="L101" i="7"/>
  <c r="L102" i="7"/>
  <c r="L210" i="7"/>
  <c r="L632" i="7"/>
  <c r="L3059" i="7"/>
  <c r="L5106" i="7"/>
  <c r="L658" i="7"/>
  <c r="L2945" i="7"/>
  <c r="L4949" i="7"/>
  <c r="L1692" i="7"/>
  <c r="L981" i="7"/>
  <c r="L3054" i="7"/>
  <c r="L3443" i="7"/>
  <c r="L3530" i="7"/>
  <c r="L4858" i="7"/>
  <c r="L4859" i="7"/>
  <c r="L4618" i="7"/>
  <c r="L4619" i="7"/>
  <c r="L4807" i="7"/>
  <c r="L4952" i="7"/>
  <c r="L3604" i="7"/>
  <c r="L15" i="7"/>
  <c r="L1129" i="7"/>
  <c r="L3549" i="7"/>
  <c r="L2540" i="7"/>
  <c r="L980" i="7"/>
  <c r="L3441" i="7"/>
  <c r="L3442" i="7"/>
  <c r="L3492" i="7"/>
  <c r="L4792" i="7"/>
  <c r="L4962" i="7"/>
  <c r="L5105" i="7"/>
  <c r="L3599" i="7"/>
  <c r="L1109" i="7"/>
  <c r="L2556" i="7"/>
  <c r="L1674" i="7"/>
  <c r="L3093" i="7"/>
  <c r="L4671" i="7"/>
  <c r="L4399" i="7"/>
  <c r="L2252" i="7"/>
  <c r="L3931" i="7"/>
  <c r="L1110" i="7"/>
  <c r="L106" i="7"/>
  <c r="L421" i="7"/>
  <c r="L442" i="7"/>
  <c r="L186" i="7"/>
  <c r="L2827" i="7"/>
  <c r="L3490" i="7"/>
  <c r="L3689" i="7"/>
  <c r="L3770" i="7"/>
  <c r="L4764" i="7"/>
  <c r="L4765" i="7"/>
  <c r="L3552" i="7"/>
  <c r="L3553" i="7"/>
  <c r="L3554" i="7"/>
  <c r="L4797" i="7"/>
  <c r="L4798" i="7"/>
  <c r="L4799" i="7"/>
  <c r="L132" i="7"/>
  <c r="L154" i="7"/>
  <c r="L1241" i="7"/>
  <c r="L26" i="7"/>
  <c r="L3432" i="7"/>
  <c r="L4017" i="7"/>
  <c r="L3290" i="7"/>
  <c r="L4750" i="7"/>
  <c r="L1326" i="7"/>
  <c r="L1327" i="7"/>
  <c r="L1328" i="7"/>
  <c r="L4403" i="7"/>
  <c r="L4645" i="7"/>
  <c r="L1721" i="7"/>
  <c r="L4710" i="7"/>
  <c r="L2502" i="7"/>
  <c r="L2503" i="7"/>
  <c r="L1806" i="7"/>
  <c r="L141" i="7"/>
  <c r="L152" i="7"/>
  <c r="L159" i="7"/>
  <c r="L3478" i="7"/>
  <c r="L3997" i="7"/>
  <c r="L714" i="7"/>
  <c r="L4603" i="7"/>
  <c r="L4604" i="7"/>
  <c r="L1870" i="7"/>
  <c r="L1871" i="7"/>
  <c r="L1872" i="7"/>
  <c r="L1694" i="7"/>
  <c r="L4418" i="7"/>
  <c r="L965" i="7"/>
  <c r="L856" i="7"/>
  <c r="L3410" i="7"/>
  <c r="L3411" i="7"/>
  <c r="L3745" i="7"/>
  <c r="L4214" i="7"/>
  <c r="L4563" i="7"/>
  <c r="L4564" i="7"/>
  <c r="L1035" i="7"/>
  <c r="L1036" i="7"/>
  <c r="L1037" i="7"/>
  <c r="L2034" i="7"/>
  <c r="L4112" i="7"/>
  <c r="L321" i="7"/>
  <c r="L1448" i="7"/>
  <c r="L3806" i="7"/>
  <c r="L4057" i="7"/>
  <c r="L1275" i="7"/>
  <c r="L1276" i="7"/>
  <c r="L1277" i="7"/>
  <c r="L5163" i="7"/>
  <c r="L79" i="7"/>
  <c r="L80" i="7"/>
  <c r="L516" i="7"/>
  <c r="L4516" i="7"/>
  <c r="L604" i="7"/>
  <c r="L605" i="7"/>
  <c r="L3978" i="7"/>
  <c r="L4200" i="7"/>
  <c r="L518" i="7"/>
  <c r="L519" i="7"/>
  <c r="L2687" i="7"/>
  <c r="L2688" i="7"/>
  <c r="L19" i="7"/>
  <c r="L1425" i="7"/>
  <c r="L119" i="7"/>
  <c r="L3881" i="7"/>
  <c r="L4829" i="7"/>
  <c r="L1631" i="7"/>
  <c r="L1897" i="7"/>
  <c r="L626" i="7"/>
  <c r="L5095" i="7"/>
  <c r="L1506" i="7"/>
  <c r="L4675" i="7"/>
  <c r="L1891" i="7"/>
  <c r="L2512" i="7"/>
  <c r="L4838" i="7"/>
  <c r="L2756" i="7"/>
  <c r="L2757" i="7"/>
  <c r="L1614" i="7"/>
  <c r="L4791" i="7"/>
  <c r="L976" i="7"/>
  <c r="L4948" i="7"/>
  <c r="L1419" i="7"/>
  <c r="L2860" i="7"/>
  <c r="L4780" i="7"/>
  <c r="L1773" i="7"/>
  <c r="L2521" i="7"/>
  <c r="L4979" i="7"/>
  <c r="L1504" i="7"/>
  <c r="L4773" i="7"/>
  <c r="L3318" i="7"/>
  <c r="L1230" i="7"/>
  <c r="L960" i="7"/>
  <c r="L1807" i="7"/>
  <c r="L3766" i="7"/>
  <c r="L1329" i="7"/>
  <c r="L3340" i="7"/>
  <c r="L4824" i="7"/>
  <c r="L2768" i="7"/>
  <c r="L1352" i="7"/>
  <c r="L916" i="7"/>
  <c r="L115" i="7"/>
  <c r="L3430" i="7"/>
  <c r="L4975" i="7"/>
  <c r="L3596" i="7"/>
  <c r="L1811" i="7"/>
  <c r="L1450" i="7"/>
  <c r="L1627" i="7"/>
  <c r="L3276" i="7"/>
  <c r="L2504" i="7"/>
  <c r="L2505" i="7"/>
  <c r="L3303" i="7"/>
  <c r="L2270" i="7"/>
  <c r="L4144" i="7"/>
  <c r="L4146" i="7"/>
  <c r="L1576" i="7"/>
  <c r="L2765" i="7"/>
  <c r="L2208" i="7"/>
  <c r="L919" i="7"/>
  <c r="L1113" i="7"/>
  <c r="L3670" i="7"/>
  <c r="L554" i="7"/>
  <c r="L1183" i="7"/>
  <c r="L1184" i="7"/>
  <c r="L11" i="7"/>
  <c r="L2923" i="7"/>
  <c r="L2942" i="7"/>
  <c r="L2943" i="7"/>
  <c r="L150" i="7"/>
  <c r="L185" i="7"/>
  <c r="L3746" i="7"/>
  <c r="L547" i="7"/>
  <c r="L548" i="7"/>
  <c r="L3117" i="7"/>
  <c r="L1162" i="7"/>
  <c r="L1163" i="7"/>
  <c r="L1164" i="7"/>
  <c r="L4939" i="7"/>
  <c r="L627" i="7"/>
  <c r="L1716" i="7"/>
  <c r="L4208" i="7"/>
  <c r="L536" i="7"/>
  <c r="L14" i="7"/>
  <c r="L4077" i="7"/>
  <c r="L329" i="7"/>
  <c r="L4206" i="7"/>
  <c r="L4535" i="7"/>
  <c r="L4137" i="7"/>
  <c r="L2946" i="7"/>
  <c r="L1693" i="7"/>
  <c r="L962" i="7"/>
  <c r="L1470" i="7"/>
  <c r="L2671" i="7"/>
  <c r="L3501" i="7"/>
  <c r="L3713" i="7"/>
  <c r="L1279" i="7"/>
  <c r="L1280" i="7"/>
  <c r="L2046" i="7"/>
  <c r="L314" i="7"/>
  <c r="L1941" i="7"/>
  <c r="L105" i="7"/>
  <c r="L3417" i="7"/>
  <c r="L4218" i="7"/>
  <c r="L3125" i="7"/>
  <c r="L3126" i="7"/>
  <c r="L1185" i="7"/>
  <c r="L732" i="7"/>
  <c r="L733" i="7"/>
  <c r="L734" i="7"/>
  <c r="L735" i="7"/>
  <c r="L3403" i="7"/>
  <c r="L3656" i="7"/>
  <c r="L521" i="7"/>
  <c r="L2689" i="7"/>
  <c r="L4521" i="7"/>
  <c r="L740" i="7"/>
  <c r="L741" i="7"/>
  <c r="L2895" i="7"/>
  <c r="L3094" i="7"/>
  <c r="L4110" i="7"/>
  <c r="L670" i="7"/>
  <c r="L818" i="7"/>
  <c r="L654" i="7"/>
  <c r="L3158" i="7"/>
  <c r="L1668" i="7"/>
  <c r="L4107" i="7"/>
  <c r="L3597" i="7"/>
  <c r="L3924" i="7"/>
  <c r="L702" i="7"/>
  <c r="L313" i="7"/>
  <c r="L5184" i="7"/>
  <c r="L3533" i="7"/>
  <c r="L2962" i="7"/>
  <c r="L2107" i="7"/>
  <c r="L4413" i="7"/>
  <c r="L2798" i="7"/>
  <c r="L3476" i="7"/>
  <c r="L562" i="7"/>
  <c r="L703" i="7"/>
  <c r="L4587" i="7"/>
  <c r="L1307" i="7"/>
  <c r="L1308" i="7"/>
  <c r="L671" i="7"/>
  <c r="L937" i="7"/>
  <c r="L2823" i="7"/>
  <c r="L2847" i="7"/>
  <c r="L4219" i="7"/>
  <c r="L555" i="7"/>
  <c r="L1186" i="7"/>
  <c r="L1187" i="7"/>
  <c r="L1292" i="7"/>
  <c r="L1293" i="7"/>
  <c r="L1294" i="7"/>
  <c r="L3178" i="7"/>
  <c r="L667" i="7"/>
  <c r="L1084" i="7"/>
  <c r="L177" i="7"/>
  <c r="L2881" i="7"/>
  <c r="L3741" i="7"/>
  <c r="L4210" i="7"/>
  <c r="L538" i="7"/>
  <c r="L539" i="7"/>
  <c r="L540" i="7"/>
  <c r="L541" i="7"/>
  <c r="L4551" i="7"/>
  <c r="L906" i="7"/>
  <c r="L907" i="7"/>
  <c r="L908" i="7"/>
  <c r="L909" i="7"/>
  <c r="L910" i="7"/>
  <c r="L911" i="7"/>
  <c r="L1073" i="7"/>
  <c r="L3921" i="7"/>
  <c r="L2963" i="7"/>
  <c r="L1431" i="7"/>
  <c r="L147" i="7"/>
  <c r="L3037" i="7"/>
  <c r="L3809" i="7"/>
  <c r="L1282" i="7"/>
  <c r="L1283" i="7"/>
  <c r="L4264" i="7"/>
  <c r="L4265" i="7"/>
  <c r="L93" i="7"/>
  <c r="L94" i="7"/>
  <c r="L95" i="7"/>
  <c r="L1572" i="7"/>
  <c r="L1053" i="7"/>
  <c r="L151" i="7"/>
  <c r="L1589" i="7"/>
  <c r="L2635" i="7"/>
  <c r="L3418" i="7"/>
  <c r="L3671" i="7"/>
  <c r="L3990" i="7"/>
  <c r="L4220" i="7"/>
  <c r="L556" i="7"/>
  <c r="L4580" i="7"/>
  <c r="L1295" i="7"/>
  <c r="L1587" i="7"/>
  <c r="L3419" i="7"/>
  <c r="L3672" i="7"/>
  <c r="L4581" i="7"/>
  <c r="L1296" i="7"/>
  <c r="L1297" i="7"/>
  <c r="L2998" i="7"/>
  <c r="L2623" i="7"/>
  <c r="L2624" i="7"/>
  <c r="L4524" i="7"/>
  <c r="L744" i="7"/>
  <c r="L745" i="7"/>
  <c r="L1579" i="7"/>
  <c r="L3482" i="7"/>
  <c r="L3483" i="7"/>
  <c r="L4471" i="7"/>
  <c r="L3301" i="7"/>
  <c r="L2726" i="7"/>
  <c r="L1638" i="7"/>
  <c r="L2905" i="7"/>
  <c r="L3404" i="7"/>
  <c r="L3979" i="7"/>
  <c r="L3980" i="7"/>
  <c r="L4202" i="7"/>
  <c r="L2694" i="7"/>
  <c r="L746" i="7"/>
  <c r="L1199" i="7"/>
  <c r="L4097" i="7"/>
  <c r="L1688" i="7"/>
  <c r="L655" i="7"/>
  <c r="L1360" i="7"/>
  <c r="L1452" i="7"/>
  <c r="L1408" i="7"/>
  <c r="L3865" i="7"/>
  <c r="L455" i="7"/>
  <c r="L1233" i="7"/>
  <c r="L2539" i="7"/>
  <c r="L31" i="7"/>
  <c r="L4500" i="7"/>
  <c r="L4973" i="7"/>
  <c r="L1071" i="7"/>
  <c r="L166" i="7"/>
  <c r="L2714" i="7"/>
  <c r="L2528" i="7"/>
  <c r="L3090" i="7"/>
  <c r="L3156" i="7"/>
  <c r="L4384" i="7"/>
  <c r="L3908" i="7"/>
  <c r="L5086" i="7"/>
  <c r="L1429" i="7"/>
  <c r="L1440" i="7"/>
  <c r="L2207" i="7"/>
  <c r="L5188" i="7"/>
  <c r="L1502" i="7"/>
  <c r="L4373" i="7"/>
  <c r="L1212" i="7"/>
  <c r="L1545" i="7"/>
  <c r="L1128" i="7"/>
  <c r="L1810" i="7"/>
  <c r="L1115" i="7"/>
  <c r="L2216" i="7"/>
  <c r="L1050" i="7"/>
  <c r="L4104" i="7"/>
  <c r="L3351" i="7"/>
  <c r="L3166" i="7"/>
  <c r="L956" i="7"/>
  <c r="L29" i="7"/>
  <c r="L3048" i="7"/>
  <c r="L3424" i="7"/>
  <c r="L3753" i="7"/>
  <c r="L3140" i="7"/>
  <c r="L4109" i="7"/>
  <c r="L4632" i="7"/>
  <c r="L113" i="7"/>
  <c r="L3668" i="7"/>
  <c r="L4211" i="7"/>
  <c r="L4552" i="7"/>
  <c r="L4553" i="7"/>
  <c r="L912" i="7"/>
  <c r="L913" i="7"/>
  <c r="L1025" i="7"/>
  <c r="L1026" i="7"/>
  <c r="L2713" i="7"/>
  <c r="L1600" i="7"/>
  <c r="L3235" i="7"/>
  <c r="L3767" i="7"/>
  <c r="L4482" i="7"/>
  <c r="L4483" i="7"/>
  <c r="L3291" i="7"/>
  <c r="L3292" i="7"/>
  <c r="L4751" i="7"/>
  <c r="L1330" i="7"/>
  <c r="L1400" i="7"/>
  <c r="L441" i="7"/>
  <c r="L1509" i="7"/>
  <c r="L1594" i="7"/>
  <c r="L3999" i="7"/>
  <c r="L4461" i="7"/>
  <c r="L3264" i="7"/>
  <c r="L3265" i="7"/>
  <c r="L3266" i="7"/>
  <c r="L1873" i="7"/>
  <c r="L1874" i="7"/>
  <c r="L1875" i="7"/>
  <c r="L2844" i="7"/>
  <c r="L4203" i="7"/>
  <c r="L522" i="7"/>
  <c r="L523" i="7"/>
  <c r="L2696" i="7"/>
  <c r="L4526" i="7"/>
  <c r="L4527" i="7"/>
  <c r="L747" i="7"/>
  <c r="L748" i="7"/>
  <c r="L3544" i="7"/>
  <c r="L3302" i="7"/>
  <c r="L2092" i="7"/>
  <c r="L4372" i="7"/>
  <c r="L1409" i="7"/>
  <c r="L2955" i="7"/>
  <c r="L4080" i="7"/>
  <c r="L430" i="7"/>
  <c r="L2110" i="7"/>
  <c r="L1229" i="7"/>
  <c r="L1047" i="7"/>
  <c r="L1484" i="7"/>
  <c r="L2833" i="7"/>
  <c r="L3444" i="7"/>
  <c r="L3697" i="7"/>
  <c r="L998" i="7"/>
  <c r="L3831" i="7"/>
  <c r="L4868" i="7"/>
  <c r="L4869" i="7"/>
  <c r="L3783" i="7"/>
  <c r="L3832" i="7"/>
  <c r="L4870" i="7"/>
  <c r="L4871" i="7"/>
  <c r="L4872" i="7"/>
  <c r="L3784" i="7"/>
  <c r="L999" i="7"/>
  <c r="L1000" i="7"/>
  <c r="L1001" i="7"/>
  <c r="L3833" i="7"/>
  <c r="L4873" i="7"/>
  <c r="L281" i="7"/>
  <c r="L4830" i="7"/>
  <c r="L1242" i="7"/>
  <c r="L982" i="7"/>
  <c r="L4874" i="7"/>
  <c r="L3099" i="7"/>
  <c r="L3698" i="7"/>
  <c r="L3785" i="7"/>
  <c r="L2397" i="7"/>
  <c r="L3024" i="7"/>
  <c r="L3445" i="7"/>
  <c r="L3786" i="7"/>
  <c r="L3787" i="7"/>
  <c r="L3788" i="7"/>
  <c r="L1002" i="7"/>
  <c r="L1003" i="7"/>
  <c r="L1004" i="7"/>
  <c r="L1005" i="7"/>
  <c r="L1006" i="7"/>
  <c r="L3926" i="7"/>
  <c r="L2834" i="7"/>
  <c r="L3025" i="7"/>
  <c r="L3026" i="7"/>
  <c r="L3057" i="7"/>
  <c r="L3100" i="7"/>
  <c r="L3101" i="7"/>
  <c r="L3789" i="7"/>
  <c r="L3790" i="7"/>
  <c r="L3791" i="7"/>
  <c r="L1007" i="7"/>
  <c r="L4037" i="7"/>
  <c r="L4682" i="7"/>
  <c r="L1008" i="7"/>
  <c r="L4875" i="7"/>
  <c r="L2094" i="7"/>
  <c r="L1078" i="7"/>
  <c r="L1106" i="7"/>
  <c r="L3863" i="7"/>
  <c r="L2425" i="7"/>
  <c r="L2426" i="7"/>
  <c r="L2668" i="7"/>
  <c r="L2806" i="7"/>
  <c r="L1009" i="7"/>
  <c r="L5077" i="7"/>
  <c r="L1485" i="7"/>
  <c r="L1486" i="7"/>
  <c r="L1615" i="7"/>
  <c r="L3102" i="7"/>
  <c r="L3792" i="7"/>
  <c r="L1010" i="7"/>
  <c r="L1011" i="7"/>
  <c r="L417" i="7"/>
  <c r="L1469" i="7"/>
  <c r="L1487" i="7"/>
  <c r="L3699" i="7"/>
  <c r="L4038" i="7"/>
  <c r="L1012" i="7"/>
  <c r="L4876" i="7"/>
  <c r="L418" i="7"/>
  <c r="L4877" i="7"/>
  <c r="L4878" i="7"/>
  <c r="L642" i="7"/>
  <c r="L3028" i="7"/>
  <c r="L3248" i="7"/>
  <c r="L3494" i="7"/>
  <c r="L1013" i="7"/>
  <c r="L3836" i="7"/>
  <c r="L4879" i="7"/>
  <c r="L4880" i="7"/>
  <c r="L4881" i="7"/>
  <c r="L4835" i="7"/>
  <c r="L3030" i="7"/>
  <c r="L3243" i="7"/>
  <c r="L3244" i="7"/>
  <c r="L4882" i="7"/>
  <c r="L2455" i="7"/>
  <c r="L1679" i="7"/>
  <c r="L1633" i="7"/>
  <c r="L2667" i="7"/>
  <c r="L3245" i="7"/>
  <c r="L3096" i="7"/>
  <c r="L3097" i="7"/>
  <c r="L4887" i="7"/>
  <c r="L617" i="7"/>
  <c r="L3879" i="7"/>
  <c r="L47" i="7"/>
  <c r="L1018" i="7"/>
  <c r="L3848" i="7"/>
  <c r="L3849" i="7"/>
  <c r="L4888" i="7"/>
  <c r="L4889" i="7"/>
  <c r="L824" i="7"/>
  <c r="L5190" i="7"/>
  <c r="L3027" i="7"/>
  <c r="L3397" i="7"/>
  <c r="L1019" i="7"/>
  <c r="L1020" i="7"/>
  <c r="L4890" i="7"/>
  <c r="L2767" i="7"/>
  <c r="L610" i="7"/>
  <c r="L4116" i="7"/>
  <c r="L2984" i="7"/>
  <c r="L2898" i="7"/>
  <c r="L3702" i="7"/>
  <c r="L4035" i="7"/>
  <c r="L1021" i="7"/>
  <c r="L1022" i="7"/>
  <c r="L4891" i="7"/>
  <c r="L618" i="7"/>
  <c r="L619" i="7"/>
  <c r="L1788" i="7"/>
  <c r="L4831" i="7"/>
  <c r="L316" i="7"/>
  <c r="L3056" i="7"/>
  <c r="L3098" i="7"/>
  <c r="L3399" i="7"/>
  <c r="L3449" i="7"/>
  <c r="L4036" i="7"/>
  <c r="L1023" i="7"/>
  <c r="L271" i="7"/>
  <c r="L4628" i="7"/>
  <c r="L474" i="7"/>
  <c r="L48" i="7"/>
  <c r="L1024" i="7"/>
  <c r="L4892" i="7"/>
  <c r="L801" i="7"/>
  <c r="L802" i="7"/>
  <c r="L27" i="7"/>
  <c r="L3401" i="7"/>
  <c r="L803" i="7"/>
  <c r="L2228" i="7"/>
  <c r="L1130" i="7"/>
  <c r="L4893" i="7"/>
  <c r="L4921" i="7"/>
  <c r="L2787" i="7"/>
  <c r="L693" i="7"/>
  <c r="L4040" i="7"/>
  <c r="L1014" i="7"/>
  <c r="L1015" i="7"/>
  <c r="L4058" i="7"/>
  <c r="L4926" i="7"/>
  <c r="L628" i="7"/>
  <c r="L807" i="7"/>
  <c r="L1596" i="7"/>
  <c r="L1725" i="7"/>
  <c r="L2637" i="7"/>
  <c r="L2799" i="7"/>
  <c r="L3083" i="7"/>
  <c r="L3447" i="7"/>
  <c r="L3680" i="7"/>
  <c r="L3846" i="7"/>
  <c r="L561" i="7"/>
  <c r="L1017" i="7"/>
  <c r="L3850" i="7"/>
  <c r="L1304" i="7"/>
  <c r="L1305" i="7"/>
  <c r="L1306" i="7"/>
  <c r="L2517" i="7"/>
  <c r="L2866" i="7"/>
  <c r="L4885" i="7"/>
  <c r="L2741" i="7"/>
  <c r="L2742" i="7"/>
  <c r="L2743" i="7"/>
  <c r="L2744" i="7"/>
  <c r="L2745" i="7"/>
  <c r="L2746" i="7"/>
  <c r="L2747" i="7"/>
  <c r="L664" i="7"/>
  <c r="L823" i="7"/>
  <c r="L3448" i="7"/>
  <c r="L3839" i="7"/>
  <c r="L4923" i="7"/>
  <c r="L4924" i="7"/>
  <c r="L4900" i="7"/>
  <c r="L2232" i="7"/>
  <c r="L2229" i="7"/>
  <c r="L4922" i="7"/>
  <c r="L2230" i="7"/>
  <c r="L2748" i="7"/>
  <c r="L3322" i="7"/>
  <c r="L3323" i="7"/>
  <c r="L3651" i="7"/>
  <c r="L4039" i="7"/>
  <c r="L4684" i="7"/>
  <c r="L513" i="7"/>
  <c r="L3837" i="7"/>
  <c r="L2231" i="7"/>
  <c r="L3324" i="7"/>
  <c r="L3838" i="7"/>
  <c r="L3325" i="7"/>
  <c r="L2805" i="7"/>
  <c r="L2235" i="7"/>
  <c r="L2514" i="7"/>
  <c r="L2515" i="7"/>
  <c r="L3560" i="7"/>
  <c r="L3866" i="7"/>
  <c r="L3867" i="7"/>
  <c r="L4198" i="7"/>
  <c r="L3840" i="7"/>
  <c r="L3852" i="7"/>
  <c r="L4902" i="7"/>
  <c r="L4903" i="7"/>
  <c r="L2233" i="7"/>
  <c r="L3326" i="7"/>
  <c r="L3558" i="7"/>
  <c r="L3023" i="7"/>
  <c r="L4169" i="7"/>
  <c r="L199" i="7"/>
  <c r="L4886" i="7"/>
  <c r="L4895" i="7"/>
  <c r="L239" i="7"/>
  <c r="L240" i="7"/>
  <c r="L241" i="7"/>
  <c r="L242" i="7"/>
  <c r="L3081" i="7"/>
  <c r="L3246" i="7"/>
  <c r="L4683" i="7"/>
  <c r="L1132" i="7"/>
  <c r="L3843" i="7"/>
  <c r="L3851" i="7"/>
  <c r="L3868" i="7"/>
  <c r="L3869" i="7"/>
  <c r="L2804" i="7"/>
  <c r="L3103" i="7"/>
  <c r="L2739" i="7"/>
  <c r="L2740" i="7"/>
  <c r="L3871" i="7"/>
  <c r="L4090" i="7"/>
  <c r="L4091" i="7"/>
  <c r="L4927" i="7"/>
  <c r="L4904" i="7"/>
  <c r="L280" i="7"/>
  <c r="L2234" i="7"/>
  <c r="L3559" i="7"/>
  <c r="L4092" i="7"/>
  <c r="L4385" i="7"/>
  <c r="L4386" i="7"/>
  <c r="L4387" i="7"/>
  <c r="L4928" i="7"/>
  <c r="L4901" i="7"/>
  <c r="L419" i="7"/>
  <c r="L2516" i="7"/>
  <c r="L3870" i="7"/>
  <c r="L1699" i="7"/>
  <c r="L2052" i="7"/>
  <c r="L2050" i="7"/>
  <c r="L304" i="7"/>
  <c r="L2053" i="7"/>
  <c r="L2051" i="7"/>
  <c r="L1439" i="7"/>
  <c r="L1553" i="7"/>
  <c r="L1554" i="7"/>
  <c r="L1555" i="7"/>
  <c r="L300" i="7"/>
  <c r="L301" i="7"/>
  <c r="L302" i="7"/>
  <c r="L303" i="7"/>
  <c r="L306" i="7"/>
  <c r="L307" i="7"/>
  <c r="L443" i="7"/>
  <c r="L444" i="7"/>
  <c r="L1556" i="7"/>
  <c r="L1557" i="7"/>
  <c r="L1558" i="7"/>
  <c r="L1559" i="7"/>
  <c r="L1560" i="7"/>
  <c r="L445" i="7"/>
  <c r="L446" i="7"/>
  <c r="L447" i="7"/>
  <c r="L448" i="7"/>
  <c r="L449" i="7"/>
  <c r="L305" i="7"/>
  <c r="L1700" i="7"/>
  <c r="L1701" i="7"/>
  <c r="L1702" i="7"/>
  <c r="L1561" i="7"/>
  <c r="L1562" i="7"/>
  <c r="L1563" i="7"/>
  <c r="L1696" i="7"/>
  <c r="L1697" i="7"/>
  <c r="L1698" i="7"/>
  <c r="L450" i="7"/>
  <c r="L646" i="7"/>
  <c r="L647" i="7"/>
  <c r="L648" i="7"/>
  <c r="L649" i="7"/>
  <c r="L650" i="7"/>
  <c r="L651" i="7"/>
  <c r="L652" i="7"/>
  <c r="L828" i="7"/>
  <c r="L829" i="7"/>
  <c r="L830" i="7"/>
  <c r="L831" i="7"/>
  <c r="L1222" i="7"/>
  <c r="L1223" i="7"/>
  <c r="L1224" i="7"/>
  <c r="L1225" i="7"/>
  <c r="L1226" i="7"/>
  <c r="L1227" i="7"/>
  <c r="L1228" i="7"/>
  <c r="L1340" i="7"/>
  <c r="L1341" i="7"/>
  <c r="L1342" i="7"/>
  <c r="L1343" i="7"/>
  <c r="L1344" i="7"/>
  <c r="L1345" i="7"/>
  <c r="L1346" i="7"/>
  <c r="L1434" i="7"/>
  <c r="L1435" i="7"/>
  <c r="L1436" i="7"/>
  <c r="L1437" i="7"/>
  <c r="L1438" i="7"/>
  <c r="L1703" i="7"/>
  <c r="L1704" i="7"/>
  <c r="L1705" i="7"/>
  <c r="L1706" i="7"/>
  <c r="L4925" i="7"/>
  <c r="L4883" i="7"/>
  <c r="L4884" i="7"/>
  <c r="L4865" i="7"/>
  <c r="L4286" i="7"/>
  <c r="L4287" i="7"/>
  <c r="L4288" i="7"/>
  <c r="L4289" i="7"/>
  <c r="L4290" i="7"/>
  <c r="L4724" i="7"/>
  <c r="L4725" i="7"/>
  <c r="L4726" i="7"/>
  <c r="L4583" i="7"/>
  <c r="L4584" i="7"/>
  <c r="L4256" i="7"/>
  <c r="L4257" i="7"/>
  <c r="L4258" i="7"/>
  <c r="L4259" i="7"/>
  <c r="L4706" i="7"/>
  <c r="L4707" i="7"/>
  <c r="L4708" i="7"/>
  <c r="L4558" i="7"/>
  <c r="L4310" i="7"/>
  <c r="L4311" i="7"/>
  <c r="L4312" i="7"/>
  <c r="L4313" i="7"/>
  <c r="L4314" i="7"/>
  <c r="L4590" i="7"/>
  <c r="L4737" i="7"/>
  <c r="L4738" i="7"/>
  <c r="L4776" i="7"/>
  <c r="L4777" i="7"/>
  <c r="L4262" i="7"/>
  <c r="L4263" i="7"/>
  <c r="L4567" i="7"/>
  <c r="L4568" i="7"/>
  <c r="L4278" i="7"/>
  <c r="L4759" i="7"/>
  <c r="L4722" i="7"/>
  <c r="L4299" i="7"/>
  <c r="L4300" i="7"/>
  <c r="L4316" i="7"/>
  <c r="L4317" i="7"/>
  <c r="L4322" i="7"/>
  <c r="L4323" i="7"/>
  <c r="L4332" i="7"/>
  <c r="L4339" i="7"/>
  <c r="L4340" i="7"/>
  <c r="L4341" i="7"/>
  <c r="L4342" i="7"/>
  <c r="L4343" i="7"/>
  <c r="L4344" i="7"/>
  <c r="L4345" i="7"/>
  <c r="L4346" i="7"/>
  <c r="L4347" i="7"/>
  <c r="L4349" i="7"/>
  <c r="L4351" i="7"/>
  <c r="L4352" i="7"/>
  <c r="L4353" i="7"/>
  <c r="L4502" i="7"/>
  <c r="L4503" i="7"/>
  <c r="L4703" i="7"/>
  <c r="L4559" i="7"/>
  <c r="L4560" i="7"/>
  <c r="L4561" i="7"/>
  <c r="L4562" i="7"/>
  <c r="L4504" i="7"/>
  <c r="L4505" i="7"/>
  <c r="L4506" i="7"/>
  <c r="L4595" i="7"/>
  <c r="L4511" i="7"/>
  <c r="L4512" i="7"/>
  <c r="L4490" i="7"/>
  <c r="L4491" i="7"/>
  <c r="L4717" i="7"/>
  <c r="L4718" i="7"/>
  <c r="L4719" i="7"/>
  <c r="L4493" i="7"/>
  <c r="L4494" i="7"/>
  <c r="L4495" i="7"/>
  <c r="L4591" i="7"/>
  <c r="L4592" i="7"/>
  <c r="L4496" i="7"/>
  <c r="L4607" i="7"/>
  <c r="L4691" i="7"/>
  <c r="L4692" i="7"/>
  <c r="L4497" i="7"/>
  <c r="L4605" i="7"/>
  <c r="L4606" i="7"/>
  <c r="L4513" i="7"/>
  <c r="L4514" i="7"/>
  <c r="L4517" i="7"/>
  <c r="L4518" i="7"/>
  <c r="L4519" i="7"/>
  <c r="L4520" i="7"/>
  <c r="L4522" i="7"/>
  <c r="L4523" i="7"/>
  <c r="L4525" i="7"/>
  <c r="L4528" i="7"/>
  <c r="L4529" i="7"/>
  <c r="L4597" i="7"/>
  <c r="L4598" i="7"/>
  <c r="L4285" i="7"/>
  <c r="L4291" i="7"/>
  <c r="L4292" i="7"/>
  <c r="L4727" i="7"/>
  <c r="L4728" i="7"/>
  <c r="L4729" i="7"/>
  <c r="L4293" i="7"/>
  <c r="L4294" i="7"/>
  <c r="L4295" i="7"/>
  <c r="L4296" i="7"/>
  <c r="L4734" i="7"/>
  <c r="L4735" i="7"/>
  <c r="L4736" i="7"/>
  <c r="L4775" i="7"/>
  <c r="L4766" i="7"/>
  <c r="L4297" i="7"/>
  <c r="L4298" i="7"/>
  <c r="L4721" i="7"/>
  <c r="L4536" i="7"/>
  <c r="L4740" i="7"/>
  <c r="L4694" i="7"/>
  <c r="L4695" i="7"/>
  <c r="L4696" i="7"/>
  <c r="L4572" i="7"/>
  <c r="L4573" i="7"/>
  <c r="L4574" i="7"/>
  <c r="L4541" i="7"/>
  <c r="L4059" i="7"/>
  <c r="L3847" i="7"/>
  <c r="L3842" i="7"/>
  <c r="L3841" i="7"/>
  <c r="L3844" i="7"/>
  <c r="L3845" i="7"/>
  <c r="L3834" i="7"/>
  <c r="L3835" i="7"/>
  <c r="L3286" i="7"/>
  <c r="L1375" i="7"/>
  <c r="L1513" i="7"/>
  <c r="L1514" i="7"/>
  <c r="L1515" i="7"/>
  <c r="L1516" i="7"/>
  <c r="L1518" i="7"/>
  <c r="L1643" i="7"/>
  <c r="L1646" i="7"/>
  <c r="L1647" i="7"/>
  <c r="L1648" i="7"/>
  <c r="L1762" i="7"/>
  <c r="L1763" i="7"/>
  <c r="L1865" i="7"/>
  <c r="L2018" i="7"/>
  <c r="L2082" i="7"/>
  <c r="L2083" i="7"/>
  <c r="L2204" i="7"/>
  <c r="L2205" i="7"/>
  <c r="L2487" i="7"/>
  <c r="L3270" i="7"/>
  <c r="L3116" i="7"/>
  <c r="L2489" i="7"/>
  <c r="L2491" i="7"/>
  <c r="L2492" i="7"/>
  <c r="L3131" i="7"/>
  <c r="L3132" i="7"/>
  <c r="L3267" i="7"/>
  <c r="L2679" i="7"/>
  <c r="L2680" i="7"/>
  <c r="L2682" i="7"/>
  <c r="L2684" i="7"/>
  <c r="L2685" i="7"/>
  <c r="L2686" i="7"/>
  <c r="L2690" i="7"/>
  <c r="L2691" i="7"/>
  <c r="L2692" i="7"/>
  <c r="L2693" i="7"/>
  <c r="L2695" i="7"/>
  <c r="L2697" i="7"/>
  <c r="L3135" i="7"/>
  <c r="L1373" i="7"/>
  <c r="L1374" i="7"/>
  <c r="L3515" i="7"/>
  <c r="L3283" i="7"/>
  <c r="L3284" i="7"/>
  <c r="L1376" i="7"/>
  <c r="L3516" i="7"/>
  <c r="L3517" i="7"/>
  <c r="L3518" i="7"/>
  <c r="L2708" i="7"/>
  <c r="L1377" i="7"/>
  <c r="L3119" i="7"/>
  <c r="L3120" i="7"/>
  <c r="L1281" i="7"/>
  <c r="L2709" i="7"/>
  <c r="L1131" i="7"/>
  <c r="L1016" i="7"/>
  <c r="L866" i="7"/>
  <c r="L524" i="7"/>
  <c r="L77" i="7"/>
  <c r="L78" i="7"/>
  <c r="L720" i="7"/>
  <c r="L559" i="7"/>
  <c r="L560" i="7"/>
  <c r="L546" i="7"/>
  <c r="L336" i="7"/>
  <c r="L706" i="7"/>
  <c r="L707" i="7"/>
  <c r="L883" i="7"/>
  <c r="L67" i="7"/>
  <c r="L553" i="7"/>
  <c r="L996" i="7"/>
  <c r="L558" i="7"/>
  <c r="L201" i="7"/>
  <c r="L208" i="7"/>
  <c r="L209" i="7"/>
  <c r="L338" i="7"/>
  <c r="L339" i="7"/>
  <c r="L480" i="7"/>
  <c r="L485" i="7"/>
  <c r="L486" i="7"/>
  <c r="L487" i="7"/>
  <c r="L488" i="7"/>
  <c r="L490" i="7"/>
  <c r="L496" i="7"/>
  <c r="L499" i="7"/>
  <c r="L500" i="7"/>
  <c r="L501" i="7"/>
  <c r="L502" i="7"/>
  <c r="L505" i="7"/>
  <c r="L506" i="7"/>
  <c r="L507" i="7"/>
  <c r="L508" i="7"/>
  <c r="L509" i="7"/>
  <c r="L721" i="7"/>
  <c r="L709" i="7"/>
  <c r="L510" i="7"/>
  <c r="L511" i="7"/>
  <c r="L512" i="7"/>
  <c r="L517" i="7"/>
  <c r="L520" i="7"/>
  <c r="L525" i="7"/>
  <c r="L712" i="7"/>
  <c r="L882" i="7"/>
  <c r="L865" i="7"/>
  <c r="L200" i="7"/>
  <c r="L877" i="7"/>
  <c r="L531" i="7"/>
  <c r="L532" i="7"/>
  <c r="L726" i="7"/>
  <c r="L550" i="7"/>
  <c r="L533" i="7"/>
  <c r="L4685" i="7"/>
  <c r="L4686" i="7"/>
  <c r="L4179" i="7"/>
  <c r="L4175" i="7"/>
  <c r="L4222" i="7"/>
  <c r="L4194" i="7"/>
  <c r="L4196" i="7"/>
  <c r="L4467" i="7"/>
  <c r="L4468" i="7"/>
  <c r="L4221" i="7"/>
  <c r="L4462" i="7"/>
  <c r="L4197" i="7"/>
  <c r="L4199" i="7"/>
  <c r="L4201" i="7"/>
  <c r="L4459" i="7"/>
  <c r="L4460" i="7"/>
  <c r="L4476" i="7"/>
  <c r="L4472" i="7"/>
  <c r="L4474" i="7"/>
  <c r="L4170" i="7"/>
  <c r="L4171" i="7"/>
  <c r="L4669" i="7"/>
  <c r="L4663" i="7"/>
  <c r="L4463" i="7"/>
  <c r="L4215" i="7"/>
  <c r="L3812" i="7"/>
  <c r="L3813" i="7"/>
  <c r="L3814" i="7"/>
  <c r="L3815" i="7"/>
  <c r="L3991" i="7"/>
  <c r="L3992" i="7"/>
  <c r="L3807" i="7"/>
  <c r="L4004" i="7"/>
  <c r="L3988" i="7"/>
  <c r="L3821" i="7"/>
  <c r="L4016" i="7"/>
  <c r="L3808" i="7"/>
  <c r="L3994" i="7"/>
  <c r="L3817" i="7"/>
  <c r="L3822" i="7"/>
  <c r="L3823" i="7"/>
  <c r="L3824" i="7"/>
  <c r="L3826" i="7"/>
  <c r="L3966" i="7"/>
  <c r="L3967" i="7"/>
  <c r="L3970" i="7"/>
  <c r="L3972" i="7"/>
  <c r="L3973" i="7"/>
  <c r="L3989" i="7"/>
  <c r="L4008" i="7"/>
  <c r="L4009" i="7"/>
  <c r="L3976" i="7"/>
  <c r="L3977" i="7"/>
  <c r="L4012" i="7"/>
  <c r="L4013" i="7"/>
  <c r="L4014" i="7"/>
  <c r="L3816" i="7"/>
  <c r="L4025" i="7"/>
  <c r="L4020" i="7"/>
  <c r="L3984" i="7"/>
  <c r="L3793" i="7"/>
  <c r="L3719" i="7"/>
  <c r="L3720" i="7"/>
  <c r="L3722" i="7"/>
  <c r="L3725" i="7"/>
  <c r="L3727" i="7"/>
  <c r="L3729" i="7"/>
  <c r="L3730" i="7"/>
  <c r="L3731" i="7"/>
  <c r="L3732" i="7"/>
  <c r="L3733" i="7"/>
  <c r="L3734" i="7"/>
  <c r="L3718" i="7"/>
  <c r="L3778" i="7"/>
  <c r="L3754" i="7"/>
  <c r="L3738" i="7"/>
  <c r="L3703" i="7"/>
  <c r="L3700" i="7"/>
  <c r="L3701" i="7"/>
  <c r="L3682" i="7"/>
  <c r="L3691" i="7"/>
  <c r="L3687" i="7"/>
  <c r="L3657" i="7"/>
  <c r="L3658" i="7"/>
  <c r="L3659" i="7"/>
  <c r="L3673" i="7"/>
  <c r="L3669" i="7"/>
  <c r="L3644" i="7"/>
  <c r="L3674" i="7"/>
  <c r="L3667" i="7"/>
  <c r="L3498" i="7"/>
  <c r="L3637" i="7"/>
  <c r="L3646" i="7"/>
  <c r="L3649" i="7"/>
  <c r="L3676" i="7"/>
  <c r="L3652" i="7"/>
  <c r="L3654" i="7"/>
  <c r="L3655" i="7"/>
  <c r="L3684" i="7"/>
  <c r="L3664" i="7"/>
  <c r="L3638" i="7"/>
  <c r="L3462" i="7"/>
  <c r="L3465" i="7"/>
  <c r="L3466" i="7"/>
  <c r="L3467" i="7"/>
  <c r="L3480" i="7"/>
  <c r="L3469" i="7"/>
  <c r="L3470" i="7"/>
  <c r="L3484" i="7"/>
  <c r="L3485" i="7"/>
  <c r="L3486" i="7"/>
  <c r="L3457" i="7"/>
  <c r="L3446" i="7"/>
  <c r="L3390" i="7"/>
  <c r="L3391" i="7"/>
  <c r="L3392" i="7"/>
  <c r="L3420" i="7"/>
  <c r="L3257" i="7"/>
  <c r="L3427" i="7"/>
  <c r="L3437" i="7"/>
  <c r="L3259" i="7"/>
  <c r="L3387" i="7"/>
  <c r="L3393" i="7"/>
  <c r="L3395" i="7"/>
  <c r="L3396" i="7"/>
  <c r="L3398" i="7"/>
  <c r="L3400" i="7"/>
  <c r="L3389" i="7"/>
  <c r="L3247" i="7"/>
  <c r="L3110" i="7"/>
  <c r="L3217" i="7"/>
  <c r="L3218" i="7"/>
  <c r="L3219" i="7"/>
  <c r="L3229" i="7"/>
  <c r="L3220" i="7"/>
  <c r="L3231" i="7"/>
  <c r="L3109" i="7"/>
  <c r="L3086" i="7"/>
  <c r="L3084" i="7"/>
  <c r="L3068" i="7"/>
  <c r="L3069" i="7"/>
  <c r="L3071" i="7"/>
  <c r="L3078" i="7"/>
  <c r="L3074" i="7"/>
  <c r="L3055" i="7"/>
  <c r="L3042" i="7"/>
  <c r="L3044" i="7"/>
  <c r="L3029" i="7"/>
  <c r="L2906" i="7"/>
  <c r="L2902" i="7"/>
  <c r="L2901" i="7"/>
  <c r="L2910" i="7"/>
  <c r="L2909" i="7"/>
  <c r="L3022" i="7"/>
  <c r="L2919" i="7"/>
  <c r="L2897" i="7"/>
  <c r="L2875" i="7"/>
  <c r="L2873" i="7"/>
  <c r="L2877" i="7"/>
  <c r="L2878" i="7"/>
  <c r="L2862" i="7"/>
  <c r="L2853" i="7"/>
  <c r="L2854" i="7"/>
  <c r="L2855" i="7"/>
  <c r="L2846" i="7"/>
  <c r="L2848" i="7"/>
  <c r="L2841" i="7"/>
  <c r="L2842" i="7"/>
  <c r="L2843" i="7"/>
  <c r="L2849" i="7"/>
  <c r="L2863" i="7"/>
  <c r="L2811" i="7"/>
  <c r="L2813" i="7"/>
  <c r="L2814" i="7"/>
  <c r="L2815" i="7"/>
  <c r="L2817" i="7"/>
  <c r="L2830" i="7"/>
  <c r="L2672" i="7"/>
  <c r="L2673" i="7"/>
  <c r="L2797" i="7"/>
  <c r="L2670" i="7"/>
  <c r="L2675" i="7"/>
  <c r="L2676" i="7"/>
  <c r="L2674" i="7"/>
  <c r="L2789" i="7"/>
  <c r="L2790" i="7"/>
  <c r="L2796" i="7"/>
  <c r="L2666" i="7"/>
  <c r="L2655" i="7"/>
  <c r="L2656" i="7"/>
  <c r="L2657" i="7"/>
  <c r="L2654" i="7"/>
  <c r="L2315" i="7"/>
  <c r="L2316" i="7"/>
  <c r="L1729" i="7"/>
  <c r="L1730" i="7"/>
  <c r="L1731" i="7"/>
  <c r="L1732" i="7"/>
  <c r="L1733" i="7"/>
  <c r="L1734" i="7"/>
  <c r="L1735" i="7"/>
  <c r="L1736" i="7"/>
  <c r="L1737" i="7"/>
  <c r="L1738" i="7"/>
  <c r="L2317" i="7"/>
  <c r="L2318" i="7"/>
  <c r="L2319" i="7"/>
  <c r="L2320" i="7"/>
  <c r="L2321" i="7"/>
  <c r="L2322" i="7"/>
  <c r="L2323" i="7"/>
  <c r="L2324" i="7"/>
  <c r="L2325" i="7"/>
  <c r="L1739" i="7"/>
  <c r="L1740" i="7"/>
  <c r="L2326" i="7"/>
  <c r="L2327" i="7"/>
  <c r="L2328" i="7"/>
  <c r="L2329" i="7"/>
  <c r="L1741" i="7"/>
  <c r="L1742" i="7"/>
  <c r="L1743" i="7"/>
  <c r="L1744" i="7"/>
  <c r="L1745" i="7"/>
  <c r="L1746" i="7"/>
  <c r="L1747" i="7"/>
  <c r="L1748" i="7"/>
  <c r="L1749" i="7"/>
  <c r="L1750" i="7"/>
  <c r="L2330" i="7"/>
  <c r="L2331" i="7"/>
  <c r="L2332" i="7"/>
  <c r="L1751" i="7"/>
  <c r="L1752" i="7"/>
  <c r="L2333" i="7"/>
  <c r="L2334" i="7"/>
  <c r="L2335" i="7"/>
  <c r="L2336" i="7"/>
  <c r="L2337" i="7"/>
  <c r="L2338" i="7"/>
  <c r="L1753" i="7"/>
  <c r="L1754" i="7"/>
  <c r="L1755" i="7"/>
  <c r="L2339" i="7"/>
  <c r="L1756" i="7"/>
  <c r="L1757" i="7"/>
  <c r="L2340" i="7"/>
  <c r="L2342" i="7"/>
  <c r="L2343" i="7"/>
  <c r="L1831" i="7"/>
  <c r="L2344" i="7"/>
  <c r="L2345" i="7"/>
  <c r="L1832" i="7"/>
  <c r="L1833" i="7"/>
  <c r="L2346" i="7"/>
  <c r="L1834" i="7"/>
  <c r="L1835" i="7"/>
  <c r="L1836" i="7"/>
  <c r="L1837" i="7"/>
  <c r="L2347" i="7"/>
  <c r="L2348" i="7"/>
  <c r="L1838" i="7"/>
  <c r="L1839" i="7"/>
  <c r="L1840" i="7"/>
  <c r="L1841" i="7"/>
  <c r="L1842" i="7"/>
  <c r="L2349" i="7"/>
  <c r="L2350" i="7"/>
  <c r="L2351" i="7"/>
  <c r="L2352" i="7"/>
  <c r="L2353" i="7"/>
  <c r="L2354" i="7"/>
  <c r="L2355" i="7"/>
  <c r="L2356" i="7"/>
  <c r="L2357" i="7"/>
  <c r="L1843" i="7"/>
  <c r="L1844" i="7"/>
  <c r="L1845" i="7"/>
  <c r="L2358" i="7"/>
  <c r="L1846" i="7"/>
  <c r="L1847" i="7"/>
  <c r="L2359" i="7"/>
  <c r="L2360" i="7"/>
  <c r="L2361" i="7"/>
  <c r="L2362" i="7"/>
  <c r="L2363" i="7"/>
  <c r="L1848" i="7"/>
  <c r="L1849" i="7"/>
  <c r="L1850" i="7"/>
  <c r="L2364" i="7"/>
  <c r="L2365" i="7"/>
  <c r="L2366" i="7"/>
  <c r="L2367" i="7"/>
  <c r="L2368" i="7"/>
  <c r="L1851" i="7"/>
  <c r="L2369" i="7"/>
  <c r="L1852" i="7"/>
  <c r="L2370" i="7"/>
  <c r="L1853" i="7"/>
  <c r="L2371" i="7"/>
  <c r="L2372" i="7"/>
  <c r="L2373" i="7"/>
  <c r="L2374" i="7"/>
  <c r="L1854" i="7"/>
  <c r="L1855" i="7"/>
  <c r="L1856" i="7"/>
  <c r="L1857" i="7"/>
  <c r="L2375" i="7"/>
  <c r="L2376" i="7"/>
  <c r="L1858" i="7"/>
  <c r="L1859" i="7"/>
  <c r="L1860" i="7"/>
  <c r="L1861" i="7"/>
  <c r="L2377" i="7"/>
  <c r="L2378" i="7"/>
  <c r="L2379" i="7"/>
  <c r="L2380" i="7"/>
  <c r="L2381" i="7"/>
  <c r="L2382" i="7"/>
  <c r="L2383" i="7"/>
  <c r="L2384" i="7"/>
  <c r="L1943" i="7"/>
  <c r="L1944" i="7"/>
  <c r="L1945" i="7"/>
  <c r="L1946" i="7"/>
  <c r="L1947" i="7"/>
  <c r="L1948" i="7"/>
  <c r="L1949" i="7"/>
  <c r="L2385" i="7"/>
  <c r="L1950" i="7"/>
  <c r="L1951" i="7"/>
  <c r="L2386" i="7"/>
  <c r="L2387" i="7"/>
  <c r="L1952" i="7"/>
  <c r="L2388" i="7"/>
  <c r="L2389" i="7"/>
  <c r="L2390" i="7"/>
  <c r="L2391" i="7"/>
  <c r="L2392" i="7"/>
  <c r="L2393" i="7"/>
  <c r="L2394" i="7"/>
  <c r="L2395" i="7"/>
  <c r="L2396" i="7"/>
  <c r="L1953" i="7"/>
  <c r="L1954" i="7"/>
  <c r="L1955" i="7"/>
  <c r="L1956" i="7"/>
  <c r="L1957" i="7"/>
  <c r="L1958" i="7"/>
  <c r="L1959" i="7"/>
  <c r="L2399" i="7"/>
  <c r="L2400" i="7"/>
  <c r="L1960" i="7"/>
  <c r="L1961" i="7"/>
  <c r="L1962" i="7"/>
  <c r="L2401" i="7"/>
  <c r="L1963" i="7"/>
  <c r="L1964" i="7"/>
  <c r="L1965" i="7"/>
  <c r="L1966" i="7"/>
  <c r="L1967" i="7"/>
  <c r="L1968" i="7"/>
  <c r="L2402" i="7"/>
  <c r="L1969" i="7"/>
  <c r="L1970" i="7"/>
  <c r="L2403" i="7"/>
  <c r="L2404" i="7"/>
  <c r="L2405" i="7"/>
  <c r="L2406" i="7"/>
  <c r="L1971" i="7"/>
  <c r="L2407" i="7"/>
  <c r="L2408" i="7"/>
  <c r="L2409" i="7"/>
  <c r="L2410" i="7"/>
  <c r="L2411" i="7"/>
  <c r="L1972" i="7"/>
  <c r="L1973" i="7"/>
  <c r="L2412" i="7"/>
  <c r="L2413" i="7"/>
  <c r="L1974" i="7"/>
  <c r="L1975" i="7"/>
  <c r="L1976" i="7"/>
  <c r="L2414" i="7"/>
  <c r="L1977" i="7"/>
  <c r="L1978" i="7"/>
  <c r="L1979" i="7"/>
  <c r="L1980" i="7"/>
  <c r="L2415" i="7"/>
  <c r="L2416" i="7"/>
  <c r="L2417" i="7"/>
  <c r="L2418" i="7"/>
  <c r="L2419" i="7"/>
  <c r="L2420" i="7"/>
  <c r="L2421" i="7"/>
  <c r="L2422" i="7"/>
  <c r="L2423" i="7"/>
  <c r="L2424" i="7"/>
  <c r="L1981" i="7"/>
  <c r="L1982" i="7"/>
  <c r="L2427" i="7"/>
  <c r="L2428" i="7"/>
  <c r="L2429" i="7"/>
  <c r="L2430" i="7"/>
  <c r="L2431" i="7"/>
  <c r="L2432" i="7"/>
  <c r="L1983" i="7"/>
  <c r="L2433" i="7"/>
  <c r="L2434" i="7"/>
  <c r="L2435" i="7"/>
  <c r="L2436" i="7"/>
  <c r="L2437" i="7"/>
  <c r="L1984" i="7"/>
  <c r="L1985" i="7"/>
  <c r="L1986" i="7"/>
  <c r="L1987" i="7"/>
  <c r="L2438" i="7"/>
  <c r="L2439" i="7"/>
  <c r="L1988" i="7"/>
  <c r="L2440" i="7"/>
  <c r="L2441" i="7"/>
  <c r="L2442" i="7"/>
  <c r="L2443" i="7"/>
  <c r="L2444" i="7"/>
  <c r="L1989" i="7"/>
  <c r="L1990" i="7"/>
  <c r="L1991" i="7"/>
  <c r="L1992" i="7"/>
  <c r="L1993" i="7"/>
  <c r="L2445" i="7"/>
  <c r="L2446" i="7"/>
  <c r="L2447" i="7"/>
  <c r="L2448" i="7"/>
  <c r="L2449" i="7"/>
  <c r="L2450" i="7"/>
  <c r="L2451" i="7"/>
  <c r="L1994" i="7"/>
  <c r="L1995" i="7"/>
  <c r="L1996" i="7"/>
  <c r="L2452" i="7"/>
  <c r="L2453" i="7"/>
  <c r="L1997" i="7"/>
  <c r="L1998" i="7"/>
  <c r="L1999" i="7"/>
  <c r="L2000" i="7"/>
  <c r="L2001" i="7"/>
  <c r="L2002" i="7"/>
  <c r="L2454" i="7"/>
  <c r="L2456" i="7"/>
  <c r="L2457" i="7"/>
  <c r="L2003" i="7"/>
  <c r="L2458" i="7"/>
  <c r="L2459" i="7"/>
  <c r="L2460" i="7"/>
  <c r="L2004" i="7"/>
  <c r="L2005" i="7"/>
  <c r="L2006" i="7"/>
  <c r="L2007" i="7"/>
  <c r="L2461" i="7"/>
  <c r="L2462" i="7"/>
  <c r="L2463" i="7"/>
  <c r="L2464" i="7"/>
  <c r="L2465" i="7"/>
  <c r="L2008" i="7"/>
  <c r="L2009" i="7"/>
  <c r="L2467" i="7"/>
  <c r="L2468" i="7"/>
  <c r="L2469" i="7"/>
  <c r="L2011" i="7"/>
  <c r="L2012" i="7"/>
  <c r="L2013" i="7"/>
  <c r="L2470" i="7"/>
  <c r="L2471" i="7"/>
  <c r="L2472" i="7"/>
  <c r="L2473" i="7"/>
  <c r="L2474" i="7"/>
  <c r="L2475" i="7"/>
  <c r="L2014" i="7"/>
  <c r="L2476" i="7"/>
  <c r="L2015" i="7"/>
  <c r="L2070" i="7"/>
  <c r="L2477" i="7"/>
  <c r="L2478" i="7"/>
  <c r="L2479" i="7"/>
  <c r="L2071" i="7"/>
  <c r="L2072" i="7"/>
  <c r="L2480" i="7"/>
  <c r="L2481" i="7"/>
  <c r="L2482" i="7"/>
  <c r="L2483" i="7"/>
  <c r="L2484" i="7"/>
  <c r="L2485" i="7"/>
  <c r="L2486" i="7"/>
  <c r="L2561" i="7"/>
  <c r="L2562" i="7"/>
  <c r="L2563" i="7"/>
  <c r="L2564" i="7"/>
  <c r="L2073" i="7"/>
  <c r="L2074" i="7"/>
  <c r="L2075" i="7"/>
  <c r="L2076" i="7"/>
  <c r="L2565" i="7"/>
  <c r="L2077" i="7"/>
  <c r="L2566" i="7"/>
  <c r="L2567" i="7"/>
  <c r="L2568" i="7"/>
  <c r="L2078" i="7"/>
  <c r="L2569" i="7"/>
  <c r="L2570" i="7"/>
  <c r="L2147" i="7"/>
  <c r="L2571" i="7"/>
  <c r="L2148" i="7"/>
  <c r="L2149" i="7"/>
  <c r="L2572" i="7"/>
  <c r="L2150" i="7"/>
  <c r="L2151" i="7"/>
  <c r="L2152" i="7"/>
  <c r="L2153" i="7"/>
  <c r="L2154" i="7"/>
  <c r="L2155" i="7"/>
  <c r="L2156" i="7"/>
  <c r="L2573" i="7"/>
  <c r="L2574" i="7"/>
  <c r="L2575" i="7"/>
  <c r="L2576" i="7"/>
  <c r="L2157" i="7"/>
  <c r="L2158" i="7"/>
  <c r="L2159" i="7"/>
  <c r="L2577" i="7"/>
  <c r="L2578" i="7"/>
  <c r="L2579" i="7"/>
  <c r="L2580" i="7"/>
  <c r="L2160" i="7"/>
  <c r="L2161" i="7"/>
  <c r="L2162" i="7"/>
  <c r="L2581" i="7"/>
  <c r="L2163" i="7"/>
  <c r="L2164" i="7"/>
  <c r="L2165" i="7"/>
  <c r="L2582" i="7"/>
  <c r="L2583" i="7"/>
  <c r="L2584" i="7"/>
  <c r="L2585" i="7"/>
  <c r="L2166" i="7"/>
  <c r="L2167" i="7"/>
  <c r="L2168" i="7"/>
  <c r="L2169" i="7"/>
  <c r="L2170" i="7"/>
  <c r="L2171" i="7"/>
  <c r="L2172" i="7"/>
  <c r="L2173" i="7"/>
  <c r="L2586" i="7"/>
  <c r="L2587" i="7"/>
  <c r="L2588" i="7"/>
  <c r="L2589" i="7"/>
  <c r="L2590" i="7"/>
  <c r="L2174" i="7"/>
  <c r="L2175" i="7"/>
  <c r="L2591" i="7"/>
  <c r="L2176" i="7"/>
  <c r="L2177" i="7"/>
  <c r="L2178" i="7"/>
  <c r="L2179" i="7"/>
  <c r="L2180" i="7"/>
  <c r="L2592" i="7"/>
  <c r="L2181" i="7"/>
  <c r="L2182" i="7"/>
  <c r="L2183" i="7"/>
  <c r="L2184" i="7"/>
  <c r="L2185" i="7"/>
  <c r="L2186" i="7"/>
  <c r="L2187" i="7"/>
  <c r="L2188" i="7"/>
  <c r="L2189" i="7"/>
  <c r="L2593" i="7"/>
  <c r="L2594" i="7"/>
  <c r="L2190" i="7"/>
  <c r="L2191" i="7"/>
  <c r="L2595" i="7"/>
  <c r="L2192" i="7"/>
  <c r="L2596" i="7"/>
  <c r="L2597" i="7"/>
  <c r="L2598" i="7"/>
  <c r="L2599" i="7"/>
  <c r="L2600" i="7"/>
  <c r="L2601" i="7"/>
  <c r="L2602" i="7"/>
  <c r="L2603" i="7"/>
  <c r="L2604" i="7"/>
  <c r="L2193" i="7"/>
  <c r="L2194" i="7"/>
  <c r="L2195" i="7"/>
  <c r="L2605" i="7"/>
  <c r="L2606" i="7"/>
  <c r="L2607" i="7"/>
  <c r="L2608" i="7"/>
  <c r="L2609" i="7"/>
  <c r="L2610" i="7"/>
  <c r="L2611" i="7"/>
  <c r="L2196" i="7"/>
  <c r="L2197" i="7"/>
  <c r="L2198" i="7"/>
  <c r="L2612" i="7"/>
  <c r="L2199" i="7"/>
  <c r="L2200" i="7"/>
  <c r="L2280" i="7"/>
  <c r="L2281" i="7"/>
  <c r="L2613" i="7"/>
  <c r="L2282" i="7"/>
  <c r="L2283" i="7"/>
  <c r="L2614" i="7"/>
  <c r="L2615" i="7"/>
  <c r="L2616" i="7"/>
  <c r="L2284" i="7"/>
  <c r="L2285" i="7"/>
  <c r="L2286" i="7"/>
  <c r="L2287" i="7"/>
  <c r="L2288" i="7"/>
  <c r="L2617" i="7"/>
  <c r="L2289" i="7"/>
  <c r="L2290" i="7"/>
  <c r="L2291" i="7"/>
  <c r="L2292" i="7"/>
  <c r="L2618" i="7"/>
  <c r="L2619" i="7"/>
  <c r="L2620" i="7"/>
  <c r="L2293" i="7"/>
  <c r="L2294" i="7"/>
  <c r="L2622" i="7"/>
  <c r="L2295" i="7"/>
  <c r="L2296" i="7"/>
  <c r="L2297" i="7"/>
  <c r="L2298" i="7"/>
  <c r="L2299" i="7"/>
  <c r="L2300" i="7"/>
  <c r="L2301" i="7"/>
  <c r="L2625" i="7"/>
  <c r="L2626" i="7"/>
  <c r="L2627" i="7"/>
  <c r="L2302" i="7"/>
  <c r="L2303" i="7"/>
  <c r="L2304" i="7"/>
  <c r="L2305" i="7"/>
  <c r="L2628" i="7"/>
  <c r="L2629" i="7"/>
  <c r="L2306" i="7"/>
  <c r="L2307" i="7"/>
  <c r="L2308" i="7"/>
  <c r="L2309" i="7"/>
  <c r="L2310" i="7"/>
  <c r="L2630" i="7"/>
  <c r="L2631" i="7"/>
  <c r="L2632" i="7"/>
  <c r="L2633" i="7"/>
  <c r="L2311" i="7"/>
  <c r="L2312" i="7"/>
  <c r="L2313" i="7"/>
  <c r="L2314" i="7"/>
  <c r="L2621" i="7"/>
  <c r="L2646" i="7"/>
  <c r="L2642" i="7"/>
  <c r="L2643" i="7"/>
  <c r="L2640" i="7"/>
  <c r="L2641" i="7"/>
  <c r="L2341" i="7"/>
  <c r="L2466" i="7"/>
  <c r="L2644" i="7"/>
  <c r="L1636" i="7"/>
  <c r="L1619" i="7"/>
  <c r="L1620" i="7"/>
  <c r="L1625" i="7"/>
  <c r="L1626" i="7"/>
  <c r="L1617" i="7"/>
  <c r="L1616" i="7"/>
  <c r="L1605" i="7"/>
  <c r="L1586" i="7"/>
  <c r="L1599" i="7"/>
  <c r="L1591" i="7"/>
  <c r="L1597" i="7"/>
  <c r="L1592" i="7"/>
  <c r="L1590" i="7"/>
  <c r="L1583" i="7"/>
  <c r="L1510" i="7"/>
  <c r="L1497" i="7"/>
  <c r="L1501" i="7"/>
  <c r="L1498" i="7"/>
  <c r="L1499" i="7"/>
  <c r="L1503" i="7"/>
  <c r="L1494" i="7"/>
  <c r="L1481" i="7"/>
  <c r="L1482" i="7"/>
  <c r="L1479" i="7"/>
  <c r="L1477" i="7"/>
  <c r="L1475" i="7"/>
  <c r="L1472" i="7"/>
  <c r="L1480" i="7"/>
  <c r="L1119" i="7"/>
  <c r="L984" i="7"/>
  <c r="L1112" i="7"/>
  <c r="L1118" i="7"/>
  <c r="L854" i="7"/>
  <c r="L853" i="7"/>
  <c r="L847" i="7"/>
  <c r="L841" i="7"/>
  <c r="L844" i="7"/>
  <c r="L843" i="7"/>
  <c r="L698" i="7"/>
  <c r="L842" i="7"/>
  <c r="L685" i="7"/>
  <c r="L686" i="7"/>
  <c r="L687" i="7"/>
  <c r="L692" i="7"/>
  <c r="L677" i="7"/>
  <c r="L683" i="7"/>
  <c r="L681" i="7"/>
  <c r="L475" i="7"/>
  <c r="L471" i="7"/>
  <c r="L327" i="7"/>
  <c r="L466" i="7"/>
  <c r="L188" i="7"/>
  <c r="L468" i="7"/>
  <c r="L467" i="7"/>
  <c r="L472" i="7"/>
  <c r="L183" i="7"/>
  <c r="L180" i="7"/>
  <c r="L182" i="7"/>
  <c r="L34" i="7"/>
  <c r="L35" i="7"/>
  <c r="L181" i="7"/>
  <c r="L32" i="7"/>
  <c r="L3621" i="7"/>
  <c r="L3622" i="7"/>
  <c r="L3623" i="7"/>
  <c r="L1455" i="7"/>
  <c r="L1456" i="7"/>
  <c r="L1457" i="7"/>
  <c r="L3624" i="7"/>
  <c r="L3625" i="7"/>
  <c r="L1458" i="7"/>
  <c r="L3626" i="7"/>
  <c r="L3627" i="7"/>
  <c r="L3628" i="7"/>
  <c r="L3629" i="7"/>
  <c r="L3630" i="7"/>
  <c r="L3631" i="7"/>
  <c r="L3932" i="7"/>
  <c r="L1459" i="7"/>
  <c r="L1460" i="7"/>
  <c r="L3933" i="7"/>
  <c r="L3934" i="7"/>
  <c r="L3935" i="7"/>
  <c r="L3936" i="7"/>
  <c r="L3937" i="7"/>
  <c r="L1461" i="7"/>
  <c r="L1462" i="7"/>
  <c r="L3938" i="7"/>
  <c r="L1463" i="7"/>
  <c r="L1464" i="7"/>
  <c r="L3939" i="7"/>
  <c r="L3940" i="7"/>
  <c r="L1465" i="7"/>
  <c r="L1812" i="7"/>
  <c r="L1813" i="7"/>
  <c r="L3941" i="7"/>
  <c r="L3942" i="7"/>
  <c r="L3943" i="7"/>
  <c r="L3944" i="7"/>
  <c r="L3945" i="7"/>
  <c r="L3946" i="7"/>
  <c r="L1814" i="7"/>
  <c r="L3947" i="7"/>
  <c r="L1815" i="7"/>
  <c r="L3948" i="7"/>
  <c r="L1816" i="7"/>
  <c r="L3949" i="7"/>
  <c r="L3950" i="7"/>
  <c r="L1817" i="7"/>
  <c r="L1818" i="7"/>
  <c r="L3951" i="7"/>
  <c r="L1819" i="7"/>
  <c r="L1820" i="7"/>
  <c r="L3952" i="7"/>
  <c r="L3953" i="7"/>
  <c r="L3954" i="7"/>
  <c r="L3955" i="7"/>
  <c r="L3956" i="7"/>
  <c r="L3957" i="7"/>
  <c r="L1821" i="7"/>
  <c r="L1822" i="7"/>
  <c r="L3958" i="7"/>
  <c r="L1928" i="7"/>
  <c r="L1929" i="7"/>
  <c r="L3959" i="7"/>
  <c r="L1930" i="7"/>
  <c r="L3960" i="7"/>
  <c r="L3961" i="7"/>
  <c r="L3962" i="7"/>
  <c r="L3963" i="7"/>
  <c r="L1931" i="7"/>
  <c r="L1932" i="7"/>
  <c r="L3964" i="7"/>
  <c r="L3965" i="7"/>
  <c r="L1933" i="7"/>
  <c r="L4149" i="7"/>
  <c r="L4150" i="7"/>
  <c r="L1934" i="7"/>
  <c r="L4151" i="7"/>
  <c r="L1935" i="7"/>
  <c r="L4152" i="7"/>
  <c r="L4153" i="7"/>
  <c r="L1936" i="7"/>
  <c r="L2060" i="7"/>
  <c r="L2061" i="7"/>
  <c r="L4154" i="7"/>
  <c r="L4155" i="7"/>
  <c r="L4156" i="7"/>
  <c r="L4157" i="7"/>
  <c r="L4158" i="7"/>
  <c r="L2062" i="7"/>
  <c r="L4159" i="7"/>
  <c r="L2063" i="7"/>
  <c r="L4160" i="7"/>
  <c r="L4161" i="7"/>
  <c r="L4162" i="7"/>
  <c r="L2064" i="7"/>
  <c r="L2065" i="7"/>
  <c r="L4163" i="7"/>
  <c r="L4164" i="7"/>
  <c r="L2066" i="7"/>
  <c r="L4431" i="7"/>
  <c r="L4432" i="7"/>
  <c r="L4433" i="7"/>
  <c r="L2067" i="7"/>
  <c r="L4434" i="7"/>
  <c r="L4435" i="7"/>
  <c r="L4436" i="7"/>
  <c r="L4437" i="7"/>
  <c r="L4438" i="7"/>
  <c r="L2134" i="7"/>
  <c r="L4439" i="7"/>
  <c r="L4440" i="7"/>
  <c r="L4441" i="7"/>
  <c r="L4442" i="7"/>
  <c r="L2135" i="7"/>
  <c r="L2136" i="7"/>
  <c r="L2137" i="7"/>
  <c r="L4443" i="7"/>
  <c r="L4444" i="7"/>
  <c r="L4445" i="7"/>
  <c r="L4446" i="7"/>
  <c r="L4447" i="7"/>
  <c r="L2138" i="7"/>
  <c r="L4448" i="7"/>
  <c r="L4449" i="7"/>
  <c r="L4450" i="7"/>
  <c r="L4451" i="7"/>
  <c r="L2139" i="7"/>
  <c r="L2140" i="7"/>
  <c r="L2141" i="7"/>
  <c r="L2142" i="7"/>
  <c r="L2272" i="7"/>
  <c r="L4452" i="7"/>
  <c r="L4453" i="7"/>
  <c r="L2273" i="7"/>
  <c r="L2274" i="7"/>
  <c r="L4454" i="7"/>
  <c r="L4652" i="7"/>
  <c r="L4653" i="7"/>
  <c r="L4654" i="7"/>
  <c r="L4655" i="7"/>
  <c r="L4656" i="7"/>
  <c r="L4657" i="7"/>
  <c r="L4843" i="7"/>
  <c r="L2275" i="7"/>
  <c r="L4844" i="7"/>
  <c r="L2276" i="7"/>
  <c r="L4845" i="7"/>
  <c r="L4846" i="7"/>
  <c r="L4847" i="7"/>
  <c r="L2277" i="7"/>
  <c r="L4848" i="7"/>
  <c r="L4849" i="7"/>
  <c r="L2278" i="7"/>
  <c r="L2279" i="7"/>
  <c r="L3007" i="7"/>
  <c r="L3008" i="7"/>
  <c r="L4990" i="7"/>
  <c r="L3009" i="7"/>
  <c r="L3010" i="7"/>
  <c r="L3011" i="7"/>
  <c r="L4991" i="7"/>
  <c r="L3012" i="7"/>
  <c r="L3013" i="7"/>
  <c r="L3014" i="7"/>
  <c r="L3205" i="7"/>
  <c r="L3206" i="7"/>
  <c r="L3207" i="7"/>
  <c r="L4992" i="7"/>
  <c r="L4993" i="7"/>
  <c r="L3208" i="7"/>
  <c r="L3209" i="7"/>
  <c r="L4994" i="7"/>
  <c r="L3210" i="7"/>
  <c r="L3211" i="7"/>
  <c r="L4995" i="7"/>
  <c r="L4996" i="7"/>
  <c r="L3212" i="7"/>
  <c r="L4997" i="7"/>
  <c r="L4998" i="7"/>
  <c r="L4999" i="7"/>
  <c r="L5000" i="7"/>
  <c r="L3373" i="7"/>
  <c r="L3374" i="7"/>
  <c r="L3375" i="7"/>
  <c r="L3376" i="7"/>
  <c r="L5001" i="7"/>
  <c r="L5002" i="7"/>
  <c r="L5003" i="7"/>
  <c r="L5120" i="7"/>
  <c r="L5121" i="7"/>
  <c r="L3377" i="7"/>
  <c r="L3378" i="7"/>
  <c r="L5122" i="7"/>
  <c r="L5123" i="7"/>
  <c r="L5124" i="7"/>
  <c r="L5125" i="7"/>
  <c r="L5126" i="7"/>
  <c r="L3379" i="7"/>
  <c r="L3380" i="7"/>
  <c r="L5127" i="7"/>
  <c r="L5128" i="7"/>
  <c r="L5129" i="7"/>
  <c r="L5130" i="7"/>
  <c r="L5131" i="7"/>
  <c r="L3381" i="7"/>
  <c r="L3382" i="7"/>
  <c r="L3383" i="7"/>
  <c r="L5132" i="7"/>
  <c r="L5133" i="7"/>
  <c r="L5134" i="7"/>
  <c r="L5135" i="7"/>
  <c r="L3607" i="7"/>
  <c r="L5136" i="7"/>
  <c r="L3608" i="7"/>
  <c r="L5137" i="7"/>
  <c r="L3609" i="7"/>
  <c r="L5138" i="7"/>
  <c r="L3610" i="7"/>
  <c r="L5139" i="7"/>
  <c r="L5140" i="7"/>
  <c r="L3611" i="7"/>
  <c r="L3612" i="7"/>
  <c r="L3613" i="7"/>
  <c r="L3614" i="7"/>
  <c r="L5141" i="7"/>
  <c r="L5142" i="7"/>
  <c r="L5143" i="7"/>
  <c r="L3615" i="7"/>
  <c r="L3616" i="7"/>
  <c r="L5144" i="7"/>
  <c r="L3617" i="7"/>
  <c r="L3618" i="7"/>
  <c r="L5146" i="7"/>
  <c r="L5147" i="7"/>
  <c r="L5148" i="7"/>
  <c r="L3619" i="7"/>
  <c r="L3620" i="7"/>
  <c r="L5150" i="7"/>
  <c r="L5145" i="7"/>
  <c r="L25" i="7"/>
  <c r="L1449" i="7"/>
  <c r="L1353" i="7"/>
  <c r="L1358" i="7"/>
  <c r="L1357" i="7"/>
  <c r="L1356" i="7"/>
  <c r="L1355" i="7"/>
  <c r="L1243" i="7"/>
  <c r="L1238" i="7"/>
  <c r="L1088" i="7"/>
  <c r="L1235" i="7"/>
  <c r="L1083" i="7"/>
  <c r="L1085" i="7"/>
  <c r="L967" i="7"/>
  <c r="L968" i="7"/>
  <c r="L963" i="7"/>
  <c r="L462" i="7"/>
  <c r="L158" i="7"/>
  <c r="L5191" i="7"/>
  <c r="L144" i="7"/>
  <c r="L5192" i="7"/>
  <c r="L4834" i="7"/>
  <c r="L4833" i="7"/>
  <c r="L4651" i="7"/>
  <c r="L4650" i="7"/>
  <c r="L4422" i="7"/>
  <c r="L4419" i="7"/>
  <c r="L4421" i="7"/>
  <c r="L3366" i="7"/>
  <c r="L2999" i="7"/>
  <c r="L3367" i="7"/>
  <c r="L3000" i="7"/>
  <c r="L3368" i="7"/>
  <c r="L3001" i="7"/>
  <c r="L3369" i="7"/>
  <c r="L3582" i="7"/>
  <c r="L3583" i="7"/>
  <c r="L3002" i="7"/>
  <c r="L3003" i="7"/>
  <c r="L3584" i="7"/>
  <c r="L3585" i="7"/>
  <c r="L3004" i="7"/>
  <c r="L3586" i="7"/>
  <c r="L3005" i="7"/>
  <c r="L3587" i="7"/>
  <c r="L3588" i="7"/>
  <c r="L3006" i="7"/>
  <c r="L3187" i="7"/>
  <c r="L3589" i="7"/>
  <c r="L3590" i="7"/>
  <c r="L3188" i="7"/>
  <c r="L3189" i="7"/>
  <c r="L3190" i="7"/>
  <c r="L3591" i="7"/>
  <c r="L3592" i="7"/>
  <c r="L3191" i="7"/>
  <c r="L3192" i="7"/>
  <c r="L3593" i="7"/>
  <c r="L3594" i="7"/>
  <c r="L3193" i="7"/>
  <c r="L3194" i="7"/>
  <c r="L3595" i="7"/>
  <c r="L3892" i="7"/>
  <c r="L3893" i="7"/>
  <c r="L3195" i="7"/>
  <c r="L3196" i="7"/>
  <c r="L3894" i="7"/>
  <c r="L3895" i="7"/>
  <c r="L3197" i="7"/>
  <c r="L3198" i="7"/>
  <c r="L3896" i="7"/>
  <c r="L3897" i="7"/>
  <c r="L3898" i="7"/>
  <c r="L3899" i="7"/>
  <c r="L3199" i="7"/>
  <c r="L3900" i="7"/>
  <c r="L3901" i="7"/>
  <c r="L3902" i="7"/>
  <c r="L3903" i="7"/>
  <c r="L3200" i="7"/>
  <c r="L3904" i="7"/>
  <c r="L3905" i="7"/>
  <c r="L3906" i="7"/>
  <c r="L4118" i="7"/>
  <c r="L4119" i="7"/>
  <c r="L3201" i="7"/>
  <c r="L3354" i="7"/>
  <c r="L4120" i="7"/>
  <c r="L4121" i="7"/>
  <c r="L4122" i="7"/>
  <c r="L3355" i="7"/>
  <c r="L3356" i="7"/>
  <c r="L4123" i="7"/>
  <c r="L3357" i="7"/>
  <c r="L3358" i="7"/>
  <c r="L4124" i="7"/>
  <c r="L4125" i="7"/>
  <c r="L3359" i="7"/>
  <c r="L4126" i="7"/>
  <c r="L4127" i="7"/>
  <c r="L4128" i="7"/>
  <c r="L4129" i="7"/>
  <c r="L4130" i="7"/>
  <c r="L4131" i="7"/>
  <c r="L4132" i="7"/>
  <c r="L3360" i="7"/>
  <c r="L4133" i="7"/>
  <c r="L4134" i="7"/>
  <c r="L3361" i="7"/>
  <c r="L3362" i="7"/>
  <c r="L4412" i="7"/>
  <c r="L3363" i="7"/>
  <c r="L3364" i="7"/>
  <c r="L3365" i="7"/>
  <c r="L2996" i="7"/>
  <c r="L2992" i="7"/>
  <c r="L2993" i="7"/>
  <c r="L2991" i="7"/>
  <c r="L2537" i="7"/>
  <c r="L2536" i="7"/>
  <c r="L1916" i="7"/>
  <c r="L1809" i="7"/>
  <c r="L1695" i="7"/>
  <c r="L1549" i="7"/>
  <c r="L1550" i="7"/>
  <c r="L1548" i="7"/>
  <c r="L1552" i="7"/>
  <c r="L826" i="7"/>
  <c r="L827" i="7"/>
  <c r="L825" i="7"/>
  <c r="L957" i="7"/>
  <c r="L644" i="7"/>
  <c r="L640" i="7"/>
  <c r="L440" i="7"/>
  <c r="L438" i="7"/>
  <c r="L439" i="7"/>
  <c r="L437" i="7"/>
  <c r="L641" i="7"/>
  <c r="L4983" i="7"/>
  <c r="L4981" i="7"/>
  <c r="L4978" i="7"/>
  <c r="L1801" i="7"/>
  <c r="L1802" i="7"/>
  <c r="L135" i="7"/>
  <c r="L136" i="7"/>
  <c r="L1803" i="7"/>
  <c r="L1910" i="7"/>
  <c r="L137" i="7"/>
  <c r="L1911" i="7"/>
  <c r="L1912" i="7"/>
  <c r="L292" i="7"/>
  <c r="L293" i="7"/>
  <c r="L1914" i="7"/>
  <c r="L1915" i="7"/>
  <c r="L2040" i="7"/>
  <c r="L2041" i="7"/>
  <c r="L2042" i="7"/>
  <c r="L294" i="7"/>
  <c r="L295" i="7"/>
  <c r="L2043" i="7"/>
  <c r="L296" i="7"/>
  <c r="L2044" i="7"/>
  <c r="L297" i="7"/>
  <c r="L298" i="7"/>
  <c r="L2045" i="7"/>
  <c r="L299" i="7"/>
  <c r="L815" i="7"/>
  <c r="L816" i="7"/>
  <c r="L817" i="7"/>
  <c r="L947" i="7"/>
  <c r="L948" i="7"/>
  <c r="L2112" i="7"/>
  <c r="L2113" i="7"/>
  <c r="L949" i="7"/>
  <c r="L2114" i="7"/>
  <c r="L950" i="7"/>
  <c r="L951" i="7"/>
  <c r="L2115" i="7"/>
  <c r="L952" i="7"/>
  <c r="L2116" i="7"/>
  <c r="L2758" i="7"/>
  <c r="L1065" i="7"/>
  <c r="L2759" i="7"/>
  <c r="L1066" i="7"/>
  <c r="L2760" i="7"/>
  <c r="L2761" i="7"/>
  <c r="L1067" i="7"/>
  <c r="L1068" i="7"/>
  <c r="L2762" i="7"/>
  <c r="L2763" i="7"/>
  <c r="L2985" i="7"/>
  <c r="L1069" i="7"/>
  <c r="L2986" i="7"/>
  <c r="L2987" i="7"/>
  <c r="L1070" i="7"/>
  <c r="L1214" i="7"/>
  <c r="L2988" i="7"/>
  <c r="L1215" i="7"/>
  <c r="L2989" i="7"/>
  <c r="L1216" i="7"/>
  <c r="L3181" i="7"/>
  <c r="L3182" i="7"/>
  <c r="L3183" i="7"/>
  <c r="L3184" i="7"/>
  <c r="L3185" i="7"/>
  <c r="L3186" i="7"/>
  <c r="L3342" i="7"/>
  <c r="L3343" i="7"/>
  <c r="L3344" i="7"/>
  <c r="L1217" i="7"/>
  <c r="L1218" i="7"/>
  <c r="L3345" i="7"/>
  <c r="L3346" i="7"/>
  <c r="L1681" i="7"/>
  <c r="L1682" i="7"/>
  <c r="L1683" i="7"/>
  <c r="L1684" i="7"/>
  <c r="L3577" i="7"/>
  <c r="L3578" i="7"/>
  <c r="L1685" i="7"/>
  <c r="L3579" i="7"/>
  <c r="L3581" i="7"/>
  <c r="L4406" i="7"/>
  <c r="L4407" i="7"/>
  <c r="L1686" i="7"/>
  <c r="L4408" i="7"/>
  <c r="L4409" i="7"/>
  <c r="L4410" i="7"/>
  <c r="L4411" i="7"/>
  <c r="L4641" i="7"/>
  <c r="L4642" i="7"/>
  <c r="L1798" i="7"/>
  <c r="L4643" i="7"/>
  <c r="L1799" i="7"/>
  <c r="L1800" i="7"/>
  <c r="L4826" i="7"/>
  <c r="L4646" i="7"/>
  <c r="L4644" i="7"/>
  <c r="L1913" i="7"/>
  <c r="L4827" i="7"/>
  <c r="L134" i="7"/>
  <c r="L3580" i="7"/>
  <c r="L5185" i="7"/>
  <c r="L5187" i="7"/>
  <c r="L5182" i="7"/>
  <c r="L5100" i="7"/>
  <c r="L5179" i="7"/>
  <c r="L5180" i="7"/>
  <c r="L5099" i="7"/>
  <c r="L5102" i="7"/>
  <c r="L5098" i="7"/>
  <c r="L4968" i="7"/>
  <c r="L4969" i="7"/>
  <c r="L4967" i="7"/>
  <c r="L4404" i="7"/>
  <c r="L4402" i="7"/>
  <c r="L4115" i="7"/>
  <c r="L4114" i="7"/>
  <c r="L4113" i="7"/>
  <c r="L4111" i="7"/>
  <c r="L2249" i="7"/>
  <c r="L2248" i="7"/>
  <c r="L2108" i="7"/>
  <c r="L2106" i="7"/>
  <c r="L2105" i="7"/>
  <c r="L125" i="7"/>
  <c r="L287" i="7"/>
  <c r="L288" i="7"/>
  <c r="L4100" i="7"/>
  <c r="L434" i="7"/>
  <c r="L4101" i="7"/>
  <c r="L4102" i="7"/>
  <c r="L4103" i="7"/>
  <c r="L4391" i="7"/>
  <c r="L4392" i="7"/>
  <c r="L4393" i="7"/>
  <c r="L435" i="7"/>
  <c r="L4629" i="7"/>
  <c r="L436" i="7"/>
  <c r="L634" i="7"/>
  <c r="L811" i="7"/>
  <c r="L4630" i="7"/>
  <c r="L812" i="7"/>
  <c r="L813" i="7"/>
  <c r="L814" i="7"/>
  <c r="L4631" i="7"/>
  <c r="L4821" i="7"/>
  <c r="L1205" i="7"/>
  <c r="L4819" i="7"/>
  <c r="L4820" i="7"/>
  <c r="L121" i="7"/>
  <c r="L122" i="7"/>
  <c r="L1206" i="7"/>
  <c r="L1207" i="7"/>
  <c r="L1208" i="7"/>
  <c r="L1336" i="7"/>
  <c r="L123" i="7"/>
  <c r="L124" i="7"/>
  <c r="L1337" i="7"/>
  <c r="L1338" i="7"/>
  <c r="L1424" i="7"/>
  <c r="L433" i="7"/>
  <c r="L1677" i="7"/>
  <c r="L1542" i="7"/>
  <c r="L3174" i="7"/>
  <c r="L2973" i="7"/>
  <c r="L2243" i="7"/>
  <c r="L2241" i="7"/>
  <c r="L1789" i="7"/>
  <c r="L1904" i="7"/>
  <c r="L1903" i="7"/>
  <c r="L1905" i="7"/>
  <c r="L1537" i="7"/>
  <c r="L1418" i="7"/>
  <c r="L1414" i="7"/>
  <c r="L1417" i="7"/>
  <c r="L935" i="7"/>
  <c r="L3562" i="7"/>
  <c r="L4625" i="7"/>
  <c r="L4814" i="7"/>
  <c r="L3563" i="7"/>
  <c r="L4954" i="7"/>
  <c r="L3564" i="7"/>
  <c r="L3875" i="7"/>
  <c r="L3876" i="7"/>
  <c r="L3877" i="7"/>
  <c r="L5089" i="7"/>
  <c r="L4621" i="7"/>
  <c r="L5171" i="7"/>
  <c r="L5173" i="7"/>
  <c r="L4622" i="7"/>
  <c r="L5172" i="7"/>
  <c r="L424" i="7"/>
  <c r="L4623" i="7"/>
  <c r="L425" i="7"/>
  <c r="L4624" i="7"/>
  <c r="L426" i="7"/>
  <c r="L427" i="7"/>
  <c r="L429" i="7"/>
  <c r="L428" i="7"/>
  <c r="L2964" i="7"/>
  <c r="L3331" i="7"/>
  <c r="L2239" i="7"/>
  <c r="L2240" i="7"/>
  <c r="L2029" i="7"/>
  <c r="L2028" i="7"/>
  <c r="L1786" i="7"/>
  <c r="L1335" i="7"/>
  <c r="L1048" i="7"/>
  <c r="L1334" i="7"/>
  <c r="L1201" i="7"/>
  <c r="L1411" i="7"/>
  <c r="L1200" i="7"/>
  <c r="L932" i="7"/>
  <c r="L930" i="7"/>
  <c r="L283" i="7"/>
  <c r="L116" i="7"/>
  <c r="L5169" i="7"/>
  <c r="L5083" i="7"/>
  <c r="L5080" i="7"/>
  <c r="L5081" i="7"/>
  <c r="L5082" i="7"/>
  <c r="L4376" i="7"/>
  <c r="L2736" i="7"/>
  <c r="L4377" i="7"/>
  <c r="L4378" i="7"/>
  <c r="L4611" i="7"/>
  <c r="L4612" i="7"/>
  <c r="L2956" i="7"/>
  <c r="L2957" i="7"/>
  <c r="L3159" i="7"/>
  <c r="L4613" i="7"/>
  <c r="L4614" i="7"/>
  <c r="L4615" i="7"/>
  <c r="L4804" i="7"/>
  <c r="L3319" i="7"/>
  <c r="L3320" i="7"/>
  <c r="L3321" i="7"/>
  <c r="L4086" i="7"/>
  <c r="L4087" i="7"/>
  <c r="L4088" i="7"/>
  <c r="L4375" i="7"/>
  <c r="L4805" i="7"/>
  <c r="L4806" i="7"/>
  <c r="L1198" i="7"/>
  <c r="L1197" i="7"/>
  <c r="L792" i="7"/>
  <c r="L791" i="7"/>
  <c r="L789" i="7"/>
  <c r="L107" i="7"/>
  <c r="L611" i="7"/>
  <c r="L4085" i="7"/>
  <c r="L4794" i="7"/>
  <c r="L4938" i="7"/>
  <c r="L4796" i="7"/>
  <c r="L4084" i="7"/>
  <c r="L4082" i="7"/>
  <c r="L3146" i="7"/>
  <c r="L4363" i="7"/>
  <c r="L4364" i="7"/>
  <c r="L3147" i="7"/>
  <c r="L3148" i="7"/>
  <c r="L3306" i="7"/>
  <c r="L3307" i="7"/>
  <c r="L4365" i="7"/>
  <c r="L4366" i="7"/>
  <c r="L4367" i="7"/>
  <c r="L3308" i="7"/>
  <c r="L3309" i="7"/>
  <c r="L3144" i="7"/>
  <c r="L3145" i="7"/>
  <c r="L3310" i="7"/>
  <c r="L3311" i="7"/>
  <c r="L3547" i="7"/>
  <c r="L4078" i="7"/>
  <c r="L4076" i="7"/>
  <c r="L3540" i="7"/>
  <c r="L3534" i="7"/>
  <c r="L3537" i="7"/>
  <c r="L3536" i="7"/>
  <c r="L2947" i="7"/>
  <c r="L2939" i="7"/>
  <c r="L2717" i="7"/>
  <c r="L2941" i="7"/>
  <c r="L2940" i="7"/>
  <c r="L2716" i="7"/>
  <c r="L2499" i="7"/>
  <c r="L2086" i="7"/>
  <c r="L3263" i="7"/>
  <c r="L3508" i="7"/>
  <c r="L3509" i="7"/>
  <c r="L3510" i="7"/>
  <c r="L3511" i="7"/>
  <c r="L2925" i="7"/>
  <c r="L1262" i="7"/>
  <c r="L1260" i="7"/>
  <c r="L1127" i="7"/>
  <c r="L864" i="7"/>
  <c r="L197" i="7"/>
  <c r="L43" i="7"/>
  <c r="L45" i="7"/>
  <c r="L44" i="7"/>
  <c r="L46" i="7"/>
  <c r="L193" i="7"/>
  <c r="L195" i="7"/>
  <c r="L194" i="7"/>
  <c r="L2559" i="7"/>
  <c r="L2558" i="7"/>
  <c r="L1829" i="7"/>
  <c r="L1830" i="7"/>
  <c r="L1828" i="7"/>
  <c r="L1714" i="7"/>
  <c r="L1577" i="7"/>
  <c r="L1578" i="7"/>
  <c r="L1573" i="7"/>
  <c r="L1251" i="7"/>
  <c r="L1104" i="7"/>
  <c r="L1095" i="7"/>
  <c r="L1096" i="7"/>
  <c r="L1094" i="7"/>
  <c r="L1099" i="7"/>
  <c r="L1097" i="7"/>
  <c r="L665" i="7"/>
  <c r="L666" i="7"/>
  <c r="L662" i="7"/>
  <c r="L663" i="7"/>
  <c r="L661" i="7"/>
  <c r="L168" i="7"/>
  <c r="L171" i="7"/>
  <c r="L169" i="7"/>
  <c r="L170" i="7"/>
  <c r="L172" i="7"/>
  <c r="L173" i="7"/>
  <c r="L174" i="7"/>
  <c r="L175" i="7"/>
  <c r="L165" i="7"/>
  <c r="L18" i="7"/>
  <c r="L12" i="7"/>
  <c r="L5117" i="7"/>
  <c r="L5118" i="7"/>
  <c r="L5119" i="7"/>
  <c r="L6" i="7"/>
  <c r="L7" i="7"/>
  <c r="L8" i="7"/>
  <c r="L4842" i="7"/>
  <c r="L4840" i="7"/>
  <c r="L4839" i="7"/>
  <c r="L4662" i="7"/>
  <c r="L4661" i="7"/>
  <c r="L4428" i="7"/>
  <c r="L4426" i="7"/>
  <c r="L4427" i="7"/>
  <c r="L4424" i="7"/>
  <c r="L4423" i="7"/>
  <c r="L4147" i="7"/>
  <c r="L4138" i="7"/>
  <c r="L4139" i="7"/>
  <c r="L4140" i="7"/>
  <c r="L4141" i="7"/>
  <c r="L4142" i="7"/>
  <c r="L4135" i="7"/>
  <c r="L3925" i="7"/>
  <c r="L3922" i="7"/>
  <c r="L3914" i="7"/>
  <c r="L3913" i="7"/>
  <c r="L3915" i="7"/>
  <c r="L3916" i="7"/>
  <c r="L3917" i="7"/>
  <c r="L3919" i="7"/>
  <c r="L3912" i="7"/>
  <c r="L3909" i="7"/>
  <c r="L3910" i="7"/>
  <c r="L3907" i="7"/>
  <c r="L3605" i="7"/>
  <c r="L3606" i="7"/>
  <c r="L3601" i="7"/>
  <c r="L3602" i="7"/>
  <c r="L2554" i="7"/>
  <c r="L3202" i="7"/>
  <c r="L3204" i="7"/>
  <c r="L3371" i="7"/>
  <c r="L3372" i="7"/>
  <c r="L2551" i="7"/>
  <c r="L2550" i="7"/>
  <c r="L2269" i="7"/>
  <c r="L2129" i="7"/>
  <c r="L2131" i="7"/>
  <c r="L1926" i="7"/>
  <c r="L1925" i="7"/>
  <c r="L1568" i="7"/>
  <c r="L1569" i="7"/>
  <c r="L1570" i="7"/>
  <c r="L1571" i="7"/>
  <c r="L1446" i="7"/>
  <c r="L1445" i="7"/>
  <c r="L1443" i="7"/>
  <c r="L1441" i="7"/>
  <c r="L1347" i="7"/>
  <c r="L1348" i="7"/>
  <c r="L1349" i="7"/>
  <c r="L1231" i="7"/>
  <c r="L1075" i="7"/>
  <c r="L1076" i="7"/>
  <c r="L657" i="7"/>
  <c r="L656" i="7"/>
  <c r="L653" i="7"/>
  <c r="L456" i="7"/>
  <c r="L453" i="7"/>
  <c r="L451" i="7"/>
  <c r="L3353" i="7"/>
  <c r="L3352" i="7"/>
  <c r="L3350" i="7"/>
  <c r="L3349" i="7"/>
  <c r="L3348" i="7"/>
  <c r="L2770" i="7"/>
  <c r="L2769" i="7"/>
  <c r="L2766" i="7"/>
  <c r="L2764" i="7"/>
  <c r="L2531" i="7"/>
  <c r="L2529" i="7"/>
  <c r="L2530" i="7"/>
  <c r="L2532" i="7"/>
  <c r="L2534" i="7"/>
  <c r="L2049" i="7"/>
  <c r="L1922" i="7"/>
  <c r="L1923" i="7"/>
  <c r="L1921" i="7"/>
  <c r="L1546" i="7"/>
  <c r="L1220" i="7"/>
  <c r="L954" i="7"/>
  <c r="L953" i="7"/>
  <c r="L821" i="7"/>
  <c r="L639" i="7"/>
  <c r="L638" i="7"/>
  <c r="L138" i="7"/>
  <c r="L5103" i="7"/>
  <c r="L4976" i="7"/>
  <c r="L4974" i="7"/>
  <c r="L4823" i="7"/>
  <c r="L4972" i="7"/>
  <c r="L4640" i="7"/>
  <c r="L3890" i="7"/>
  <c r="L3891" i="7"/>
  <c r="L3888" i="7"/>
  <c r="L3575" i="7"/>
  <c r="L3574" i="7"/>
  <c r="L3573" i="7"/>
  <c r="L3572" i="7"/>
  <c r="L3338" i="7"/>
  <c r="L3336" i="7"/>
  <c r="L3180" i="7"/>
  <c r="L3177" i="7"/>
  <c r="L2983" i="7"/>
  <c r="L2980" i="7"/>
  <c r="L2978" i="7"/>
  <c r="L2255" i="7"/>
  <c r="L2257" i="7"/>
  <c r="L2253" i="7"/>
  <c r="L2111" i="7"/>
  <c r="L2109" i="7"/>
  <c r="L2039" i="7"/>
  <c r="L2038" i="7"/>
  <c r="L2037" i="7"/>
  <c r="L1909" i="7"/>
  <c r="L1908" i="7"/>
  <c r="L1797" i="7"/>
  <c r="L1907" i="7"/>
  <c r="L1796" i="7"/>
  <c r="L1794" i="7"/>
  <c r="L1428" i="7"/>
  <c r="L1210" i="7"/>
  <c r="L1064" i="7"/>
  <c r="L1063" i="7"/>
  <c r="L1062" i="7"/>
  <c r="L1061" i="7"/>
  <c r="L1059" i="7"/>
  <c r="L1060" i="7"/>
  <c r="L1057" i="7"/>
  <c r="L1055" i="7"/>
  <c r="L945" i="7"/>
  <c r="L946" i="7"/>
  <c r="L291" i="7"/>
  <c r="L129" i="7"/>
  <c r="L128" i="7"/>
  <c r="L127" i="7"/>
  <c r="L126" i="7"/>
  <c r="L5177" i="7"/>
  <c r="L5090" i="7"/>
  <c r="L4961" i="7"/>
  <c r="L4960" i="7"/>
  <c r="L4959" i="7"/>
  <c r="L4636" i="7"/>
  <c r="L4634" i="7"/>
  <c r="L4635" i="7"/>
  <c r="L4633" i="7"/>
  <c r="L4397" i="7"/>
  <c r="L4398" i="7"/>
  <c r="L4394" i="7"/>
  <c r="L4108" i="7"/>
  <c r="L3887" i="7"/>
  <c r="L3886" i="7"/>
  <c r="L3884" i="7"/>
  <c r="L3570" i="7"/>
  <c r="L3567" i="7"/>
  <c r="L3569" i="7"/>
  <c r="L3566" i="7"/>
  <c r="L2977" i="7"/>
  <c r="L2753" i="7"/>
  <c r="L2751" i="7"/>
  <c r="L2525" i="7"/>
  <c r="L2246" i="7"/>
  <c r="L2244" i="7"/>
  <c r="L2103" i="7"/>
  <c r="L2100" i="7"/>
  <c r="L2101" i="7"/>
  <c r="L2099" i="7"/>
  <c r="L1792" i="7"/>
  <c r="L1541" i="7"/>
  <c r="L1676" i="7"/>
  <c r="L1539" i="7"/>
  <c r="L1538" i="7"/>
  <c r="L1540" i="7"/>
  <c r="L1421" i="7"/>
  <c r="L1422" i="7"/>
  <c r="L941" i="7"/>
  <c r="L940" i="7"/>
  <c r="L810" i="7"/>
  <c r="L633" i="7"/>
  <c r="L631" i="7"/>
  <c r="L630" i="7"/>
  <c r="L431" i="7"/>
  <c r="L286" i="7"/>
  <c r="L285" i="7"/>
  <c r="L4956" i="7"/>
  <c r="L4818" i="7"/>
  <c r="L4817" i="7"/>
  <c r="L4390" i="7"/>
  <c r="L3334" i="7"/>
  <c r="L3170" i="7"/>
  <c r="L2970" i="7"/>
  <c r="L2968" i="7"/>
  <c r="L2967" i="7"/>
  <c r="L2032" i="7"/>
  <c r="L2030" i="7"/>
  <c r="L1901" i="7"/>
  <c r="L1902" i="7"/>
  <c r="L1787" i="7"/>
  <c r="L1670" i="7"/>
  <c r="L1535" i="7"/>
  <c r="L1534" i="7"/>
  <c r="L1204" i="7"/>
  <c r="L1203" i="7"/>
  <c r="L934" i="7"/>
  <c r="L805" i="7"/>
  <c r="L622" i="7"/>
  <c r="L120" i="7"/>
  <c r="L118" i="7"/>
  <c r="L5170" i="7"/>
  <c r="L5088" i="7"/>
  <c r="L5087" i="7"/>
  <c r="L4953" i="7"/>
  <c r="L4813" i="7"/>
  <c r="L4099" i="7"/>
  <c r="L4098" i="7"/>
  <c r="L4096" i="7"/>
  <c r="L4093" i="7"/>
  <c r="L3874" i="7"/>
  <c r="L3872" i="7"/>
  <c r="L3328" i="7"/>
  <c r="L2518" i="7"/>
  <c r="L2237" i="7"/>
  <c r="L2026" i="7"/>
  <c r="L1895" i="7"/>
  <c r="L1533" i="7"/>
  <c r="L1532" i="7"/>
  <c r="L1410" i="7"/>
  <c r="L1046" i="7"/>
  <c r="L1045" i="7"/>
  <c r="L420" i="7"/>
  <c r="L282" i="7"/>
  <c r="L5168" i="7"/>
  <c r="L4811" i="7"/>
  <c r="L4620" i="7"/>
  <c r="L3163" i="7"/>
  <c r="L2227" i="7"/>
  <c r="L2225" i="7"/>
  <c r="L1894" i="7"/>
  <c r="L1782" i="7"/>
  <c r="L1531" i="7"/>
  <c r="L1407" i="7"/>
  <c r="L1044" i="7"/>
  <c r="L615" i="7"/>
  <c r="L4946" i="7"/>
  <c r="L4945" i="7"/>
  <c r="L4803" i="7"/>
  <c r="L4610" i="7"/>
  <c r="L3556" i="7"/>
  <c r="L2731" i="7"/>
  <c r="L1333" i="7"/>
  <c r="L1332" i="7"/>
  <c r="L1331" i="7"/>
  <c r="L1195" i="7"/>
  <c r="L915" i="7"/>
  <c r="L272" i="7"/>
  <c r="L5166" i="7"/>
  <c r="L5164" i="7"/>
  <c r="L5076" i="7"/>
  <c r="L5075" i="7"/>
  <c r="L5074" i="7"/>
  <c r="L5073" i="7"/>
  <c r="L5072" i="7"/>
  <c r="L4937" i="7"/>
  <c r="L4936" i="7"/>
  <c r="L4935" i="7"/>
  <c r="L4934" i="7"/>
  <c r="L4370" i="7"/>
  <c r="L3859" i="7"/>
  <c r="L3545" i="7"/>
  <c r="L3542" i="7"/>
  <c r="L3304" i="7"/>
  <c r="L2729" i="7"/>
  <c r="L2510" i="7"/>
  <c r="L2728" i="7"/>
  <c r="L2509" i="7"/>
  <c r="L2091" i="7"/>
  <c r="L2022" i="7"/>
  <c r="L2021" i="7"/>
  <c r="L1660" i="7"/>
  <c r="L1527" i="7"/>
  <c r="L1526" i="7"/>
  <c r="L1399" i="7"/>
  <c r="L1398" i="7"/>
  <c r="L1397" i="7"/>
  <c r="L1396" i="7"/>
  <c r="L1322" i="7"/>
  <c r="L1320" i="7"/>
  <c r="L1319" i="7"/>
  <c r="L1318" i="7"/>
  <c r="L1193" i="7"/>
  <c r="L1192" i="7"/>
  <c r="L1191" i="7"/>
  <c r="L1190" i="7"/>
  <c r="L1189" i="7"/>
  <c r="L1188" i="7"/>
  <c r="L785" i="7"/>
  <c r="L609" i="7"/>
  <c r="L608" i="7"/>
  <c r="L607" i="7"/>
  <c r="L403" i="7"/>
  <c r="L402" i="7"/>
  <c r="L401" i="7"/>
  <c r="L397" i="7"/>
  <c r="L266" i="7"/>
  <c r="L265" i="7"/>
  <c r="L4608" i="7"/>
  <c r="L264" i="7"/>
  <c r="L3141" i="7"/>
  <c r="L2938" i="7"/>
  <c r="L2937" i="7"/>
  <c r="L1767" i="7"/>
  <c r="L2206" i="7"/>
  <c r="L1521" i="7"/>
  <c r="L1385" i="7"/>
  <c r="L892" i="7"/>
  <c r="L891" i="7"/>
  <c r="L890" i="7"/>
  <c r="L564" i="7"/>
  <c r="L5009" i="7"/>
  <c r="L5008" i="7"/>
  <c r="L5007" i="7"/>
  <c r="L4688" i="7"/>
  <c r="L4687" i="7"/>
  <c r="L4499" i="7"/>
  <c r="L3505" i="7"/>
  <c r="L3503" i="7"/>
  <c r="L3261" i="7"/>
  <c r="L2922" i="7"/>
  <c r="L2921" i="7"/>
  <c r="L2203" i="7"/>
  <c r="L2202" i="7"/>
  <c r="L2201" i="7"/>
  <c r="L2016" i="7"/>
  <c r="L2079" i="7"/>
  <c r="L1864" i="7"/>
  <c r="L1863" i="7"/>
  <c r="L1369" i="7"/>
  <c r="L1368" i="7"/>
  <c r="L1367" i="7"/>
  <c r="L1258" i="7"/>
  <c r="L1254" i="7"/>
  <c r="L1124" i="7"/>
  <c r="L1122" i="7"/>
  <c r="L1121" i="7"/>
  <c r="L1120" i="7"/>
  <c r="L992" i="7"/>
  <c r="L860" i="7"/>
  <c r="L859" i="7"/>
  <c r="L334" i="7"/>
  <c r="L191" i="7"/>
  <c r="L190" i="7"/>
  <c r="L189" i="7"/>
  <c r="L40" i="7"/>
  <c r="L38" i="7"/>
  <c r="L37" i="7"/>
  <c r="L4456" i="7"/>
  <c r="L3633" i="7"/>
  <c r="L3385" i="7"/>
  <c r="L3384" i="7"/>
  <c r="L3216" i="7"/>
  <c r="L3214" i="7"/>
  <c r="L3213" i="7"/>
  <c r="L3021" i="7"/>
  <c r="L3015" i="7"/>
  <c r="L2786" i="7"/>
  <c r="L2069" i="7"/>
  <c r="L1939" i="7"/>
  <c r="L1938" i="7"/>
  <c r="L1825" i="7"/>
  <c r="L1824" i="7"/>
  <c r="L1713" i="7"/>
  <c r="L1712" i="7"/>
  <c r="L1711" i="7"/>
  <c r="L1363" i="7"/>
  <c r="L1245" i="7"/>
  <c r="L1244" i="7"/>
  <c r="L1092" i="7"/>
  <c r="L1091" i="7"/>
  <c r="L1090" i="7"/>
  <c r="L1089" i="7"/>
  <c r="L974" i="7"/>
  <c r="L973" i="7"/>
  <c r="L972" i="7"/>
  <c r="L971" i="7"/>
  <c r="L970" i="7"/>
  <c r="L835" i="7"/>
  <c r="L326" i="7"/>
  <c r="L325" i="7"/>
  <c r="L162" i="7"/>
  <c r="L161" i="7"/>
  <c r="L160" i="7"/>
  <c r="L5" i="7"/>
  <c r="L3" i="7"/>
  <c r="L2" i="7"/>
  <c r="L5115" i="7"/>
  <c r="L5114" i="7"/>
  <c r="L5113" i="7"/>
  <c r="L5110" i="7"/>
  <c r="L5109" i="7"/>
  <c r="L5107" i="7"/>
  <c r="L4989" i="7"/>
  <c r="L4986" i="7"/>
  <c r="L4987" i="7"/>
  <c r="L4985" i="7"/>
  <c r="L2781" i="7"/>
  <c r="L2780" i="7"/>
  <c r="L2777" i="7"/>
  <c r="L2549" i="7"/>
  <c r="L2548" i="7"/>
  <c r="L2546" i="7"/>
  <c r="L2543" i="7"/>
  <c r="L2266" i="7"/>
  <c r="L2264" i="7"/>
  <c r="L2263" i="7"/>
  <c r="L2262" i="7"/>
  <c r="L2261" i="7"/>
  <c r="L2260" i="7"/>
  <c r="L2259" i="7"/>
  <c r="L2258" i="7"/>
  <c r="L2126" i="7"/>
  <c r="L2125" i="7"/>
  <c r="L2122" i="7"/>
  <c r="L2121" i="7"/>
  <c r="L2120" i="7"/>
  <c r="L2119" i="7"/>
  <c r="L2117" i="7"/>
  <c r="L255" i="7"/>
  <c r="L256" i="7"/>
  <c r="L234" i="7"/>
  <c r="L235" i="7"/>
  <c r="L253" i="7"/>
  <c r="L254" i="7"/>
  <c r="L355" i="7"/>
  <c r="L363" i="7"/>
  <c r="L374" i="7"/>
  <c r="L385" i="7"/>
  <c r="L386" i="7"/>
  <c r="L387" i="7"/>
  <c r="L388" i="7"/>
  <c r="L389" i="7"/>
  <c r="L390" i="7"/>
  <c r="L391" i="7"/>
  <c r="L392" i="7"/>
  <c r="L393" i="7"/>
  <c r="L394" i="7"/>
  <c r="L395" i="7"/>
  <c r="L568" i="7"/>
  <c r="L573" i="7"/>
  <c r="L574" i="7"/>
  <c r="L575" i="7"/>
  <c r="L576" i="7"/>
  <c r="L577" i="7"/>
  <c r="L578" i="7"/>
  <c r="L579" i="7"/>
  <c r="L2212" i="7"/>
  <c r="L2213" i="7"/>
  <c r="L2214" i="7"/>
  <c r="L580" i="7"/>
  <c r="L581" i="7"/>
  <c r="L1390" i="7"/>
  <c r="L1391" i="7"/>
  <c r="L1392" i="7"/>
  <c r="L2724" i="7"/>
  <c r="L2725" i="7"/>
  <c r="L583" i="7"/>
  <c r="L2218" i="7"/>
  <c r="L2219" i="7"/>
  <c r="L2220" i="7"/>
  <c r="L2221" i="7"/>
  <c r="L584" i="7"/>
  <c r="L585" i="7"/>
  <c r="L1314" i="7"/>
  <c r="L1315" i="7"/>
  <c r="L588" i="7"/>
  <c r="L589" i="7"/>
  <c r="L590" i="7"/>
  <c r="L591" i="7"/>
  <c r="L1880" i="7"/>
  <c r="L1881" i="7"/>
  <c r="L1882" i="7"/>
  <c r="L1883" i="7"/>
  <c r="L592" i="7"/>
  <c r="L593" i="7"/>
  <c r="L596" i="7"/>
  <c r="L597" i="7"/>
  <c r="L1876" i="7"/>
  <c r="L1877" i="7"/>
  <c r="L1878" i="7"/>
  <c r="L1879" i="7"/>
  <c r="L598" i="7"/>
  <c r="L599" i="7"/>
  <c r="L600" i="7"/>
  <c r="L606" i="7"/>
  <c r="L730" i="7"/>
  <c r="L731" i="7"/>
  <c r="L736" i="7"/>
  <c r="L737" i="7"/>
  <c r="L738" i="7"/>
  <c r="L739" i="7"/>
  <c r="L742" i="7"/>
  <c r="L743" i="7"/>
  <c r="L749" i="7"/>
  <c r="L750" i="7"/>
  <c r="L751" i="7"/>
  <c r="L1040" i="7"/>
  <c r="L232" i="7"/>
  <c r="L233" i="7"/>
  <c r="L236" i="7"/>
  <c r="L237" i="7"/>
  <c r="L238" i="7"/>
  <c r="L5070" i="7"/>
  <c r="L243" i="7"/>
  <c r="L1041" i="7"/>
  <c r="L1042" i="7"/>
  <c r="L1661" i="7"/>
  <c r="L1662" i="7"/>
  <c r="L1663" i="7"/>
  <c r="L4941" i="7"/>
  <c r="L4942" i="7"/>
  <c r="L4943" i="7"/>
  <c r="L776" i="7"/>
  <c r="L777" i="7"/>
  <c r="L244" i="7"/>
  <c r="L245" i="7"/>
  <c r="L246" i="7"/>
  <c r="L247" i="7"/>
  <c r="L248" i="7"/>
  <c r="L249" i="7"/>
  <c r="L762" i="7"/>
  <c r="L1886" i="7"/>
  <c r="L2019" i="7"/>
  <c r="L89" i="7"/>
  <c r="L90" i="7"/>
  <c r="L91" i="7"/>
  <c r="L92" i="7"/>
  <c r="L778" i="7"/>
  <c r="L779" i="7"/>
  <c r="L780" i="7"/>
  <c r="L781" i="7"/>
  <c r="L1172" i="7"/>
  <c r="L250" i="7"/>
  <c r="L251" i="7"/>
  <c r="L252" i="7"/>
  <c r="L4905" i="7"/>
  <c r="L4906" i="7"/>
  <c r="L4907" i="7"/>
  <c r="L4908" i="7"/>
  <c r="L4909" i="7"/>
  <c r="L4896" i="7"/>
  <c r="L4897" i="7"/>
  <c r="L4898" i="7"/>
  <c r="L4899" i="7"/>
  <c r="L4931" i="7"/>
  <c r="L4929" i="7"/>
  <c r="L4930" i="7"/>
  <c r="L4932" i="7"/>
  <c r="L4894" i="7"/>
  <c r="L922" i="7"/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2" i="6"/>
  <c r="J1876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3938" i="6"/>
  <c r="F1032" i="6"/>
  <c r="M3" i="6"/>
  <c r="M4" i="6"/>
  <c r="M5" i="6"/>
  <c r="M6" i="6"/>
  <c r="M7" i="6"/>
  <c r="M8" i="6"/>
  <c r="M9" i="6"/>
  <c r="M10" i="6"/>
  <c r="M11" i="6"/>
  <c r="M12" i="6"/>
  <c r="M13" i="6"/>
  <c r="L2" i="6"/>
  <c r="M2" i="6"/>
  <c r="L3" i="6"/>
  <c r="L4" i="6"/>
  <c r="L5" i="6"/>
  <c r="L6" i="6"/>
  <c r="L7" i="6"/>
  <c r="L8" i="6"/>
  <c r="L9" i="6"/>
  <c r="L10" i="6"/>
  <c r="L11" i="6"/>
  <c r="L12" i="6"/>
  <c r="L13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1766" i="6"/>
  <c r="M2229" i="7" l="1"/>
  <c r="K2229" i="7"/>
  <c r="G1765" i="6"/>
  <c r="J1765" i="6" s="1"/>
  <c r="G1764" i="6"/>
  <c r="J1764" i="6" s="1"/>
  <c r="G1763" i="6"/>
  <c r="J1763" i="6" s="1"/>
  <c r="G1762" i="6"/>
  <c r="J1762" i="6" s="1"/>
  <c r="G1761" i="6"/>
  <c r="J1761" i="6" s="1"/>
  <c r="G1760" i="6"/>
  <c r="J1760" i="6" s="1"/>
  <c r="G1759" i="6"/>
  <c r="J1759" i="6" s="1"/>
  <c r="G1758" i="6"/>
  <c r="J1758" i="6" s="1"/>
  <c r="G1757" i="6"/>
  <c r="J1757" i="6" s="1"/>
  <c r="G1756" i="6"/>
  <c r="J1756" i="6" s="1"/>
  <c r="G1755" i="6"/>
  <c r="J1755" i="6" s="1"/>
  <c r="G1754" i="6"/>
  <c r="J1754" i="6" s="1"/>
  <c r="G1753" i="6"/>
  <c r="J1753" i="6" s="1"/>
  <c r="G1752" i="6"/>
  <c r="J1752" i="6" s="1"/>
  <c r="G1751" i="6"/>
  <c r="J1751" i="6" s="1"/>
  <c r="G1750" i="6"/>
  <c r="J1750" i="6" s="1"/>
  <c r="G1749" i="6"/>
  <c r="J1749" i="6" s="1"/>
  <c r="G1748" i="6"/>
  <c r="J1748" i="6" s="1"/>
  <c r="G1747" i="6"/>
  <c r="J1747" i="6" s="1"/>
  <c r="G1746" i="6"/>
  <c r="J1746" i="6" s="1"/>
  <c r="G1745" i="6"/>
  <c r="J1745" i="6" s="1"/>
  <c r="G1744" i="6"/>
  <c r="J1744" i="6" s="1"/>
  <c r="G1743" i="6"/>
  <c r="J1743" i="6" s="1"/>
  <c r="G1742" i="6"/>
  <c r="J1742" i="6" s="1"/>
  <c r="G1741" i="6"/>
  <c r="J1741" i="6" s="1"/>
  <c r="G1740" i="6"/>
  <c r="J1740" i="6" s="1"/>
  <c r="G1739" i="6"/>
  <c r="J1739" i="6" s="1"/>
  <c r="G1738" i="6"/>
  <c r="J1738" i="6" s="1"/>
  <c r="G1737" i="6"/>
  <c r="J1737" i="6" s="1"/>
  <c r="G1736" i="6"/>
  <c r="J1736" i="6" s="1"/>
  <c r="G1735" i="6"/>
  <c r="J1735" i="6" s="1"/>
  <c r="G1734" i="6"/>
  <c r="J1734" i="6" s="1"/>
  <c r="G1733" i="6"/>
  <c r="J1733" i="6" s="1"/>
  <c r="G1732" i="6"/>
  <c r="J1732" i="6" s="1"/>
  <c r="G1731" i="6"/>
  <c r="J1731" i="6" s="1"/>
  <c r="G1730" i="6"/>
  <c r="J1730" i="6" s="1"/>
  <c r="G1729" i="6"/>
  <c r="J1729" i="6" s="1"/>
  <c r="G1728" i="6"/>
  <c r="J1728" i="6" s="1"/>
  <c r="G1727" i="6"/>
  <c r="J1727" i="6" s="1"/>
  <c r="G1726" i="6"/>
  <c r="J1726" i="6" s="1"/>
  <c r="G1725" i="6"/>
  <c r="J1725" i="6" s="1"/>
  <c r="G1724" i="6"/>
  <c r="J1724" i="6" s="1"/>
  <c r="G1723" i="6"/>
  <c r="J1723" i="6" s="1"/>
  <c r="G1722" i="6"/>
  <c r="J1722" i="6" s="1"/>
  <c r="G1721" i="6"/>
  <c r="J1721" i="6" s="1"/>
  <c r="G1720" i="6"/>
  <c r="J1720" i="6" s="1"/>
  <c r="G1719" i="6"/>
  <c r="J1719" i="6" s="1"/>
  <c r="G1718" i="6"/>
  <c r="J1718" i="6" s="1"/>
  <c r="G1717" i="6"/>
  <c r="J1717" i="6" s="1"/>
  <c r="G1716" i="6"/>
  <c r="J1716" i="6" s="1"/>
  <c r="G1715" i="6"/>
  <c r="J1715" i="6" s="1"/>
  <c r="G1714" i="6"/>
  <c r="J1714" i="6" s="1"/>
  <c r="G1713" i="6"/>
  <c r="J1713" i="6" s="1"/>
  <c r="G1712" i="6"/>
  <c r="J1712" i="6" s="1"/>
  <c r="G1711" i="6"/>
  <c r="J1711" i="6" s="1"/>
  <c r="G1710" i="6"/>
  <c r="J1710" i="6" s="1"/>
  <c r="G1709" i="6"/>
  <c r="J1709" i="6" s="1"/>
  <c r="G1708" i="6"/>
  <c r="J1708" i="6" s="1"/>
  <c r="G1707" i="6"/>
  <c r="J1707" i="6" s="1"/>
  <c r="G1706" i="6"/>
  <c r="J1706" i="6" s="1"/>
  <c r="G1705" i="6"/>
  <c r="J1705" i="6" s="1"/>
  <c r="G1704" i="6"/>
  <c r="J1704" i="6" s="1"/>
  <c r="G1703" i="6"/>
  <c r="J1703" i="6" s="1"/>
  <c r="G1702" i="6"/>
  <c r="J1702" i="6" s="1"/>
  <c r="G1701" i="6"/>
  <c r="J1701" i="6" s="1"/>
  <c r="G1700" i="6"/>
  <c r="J1700" i="6" s="1"/>
  <c r="G1699" i="6"/>
  <c r="J1699" i="6" s="1"/>
  <c r="G1698" i="6"/>
  <c r="J1698" i="6" s="1"/>
  <c r="G1697" i="6"/>
  <c r="J1697" i="6" s="1"/>
  <c r="G1696" i="6"/>
  <c r="J1696" i="6" s="1"/>
  <c r="G1695" i="6"/>
  <c r="J1695" i="6" s="1"/>
  <c r="G1694" i="6"/>
  <c r="J1694" i="6" s="1"/>
  <c r="G1693" i="6"/>
  <c r="J1693" i="6" s="1"/>
  <c r="G1692" i="6"/>
  <c r="J1692" i="6" s="1"/>
  <c r="G1691" i="6"/>
  <c r="J1691" i="6" s="1"/>
  <c r="G1690" i="6"/>
  <c r="J1690" i="6" s="1"/>
  <c r="G1689" i="6"/>
  <c r="J1689" i="6" s="1"/>
  <c r="G1688" i="6"/>
  <c r="J1688" i="6" s="1"/>
  <c r="G1687" i="6"/>
  <c r="J1687" i="6" s="1"/>
  <c r="G1686" i="6"/>
  <c r="J1686" i="6" s="1"/>
  <c r="G1685" i="6"/>
  <c r="J1685" i="6" s="1"/>
  <c r="G1684" i="6"/>
  <c r="J1684" i="6" s="1"/>
  <c r="G1683" i="6"/>
  <c r="J1683" i="6" s="1"/>
  <c r="G1682" i="6"/>
  <c r="J1682" i="6" s="1"/>
  <c r="G1681" i="6"/>
  <c r="J1681" i="6" s="1"/>
  <c r="G1680" i="6"/>
  <c r="J1680" i="6" s="1"/>
  <c r="G1679" i="6"/>
  <c r="J1679" i="6" s="1"/>
  <c r="G1678" i="6"/>
  <c r="J1678" i="6" s="1"/>
  <c r="G1677" i="6"/>
  <c r="J1677" i="6" s="1"/>
  <c r="G1676" i="6"/>
  <c r="J1676" i="6" s="1"/>
  <c r="G1675" i="6"/>
  <c r="J1675" i="6" s="1"/>
  <c r="G1674" i="6"/>
  <c r="J1674" i="6" s="1"/>
  <c r="G1673" i="6"/>
  <c r="J1673" i="6" s="1"/>
  <c r="G1672" i="6"/>
  <c r="J1672" i="6" s="1"/>
  <c r="G1671" i="6"/>
  <c r="J1671" i="6" s="1"/>
  <c r="G1670" i="6"/>
  <c r="J1670" i="6" s="1"/>
  <c r="G1669" i="6"/>
  <c r="J1669" i="6" s="1"/>
  <c r="G1668" i="6"/>
  <c r="J1668" i="6" s="1"/>
  <c r="G1667" i="6"/>
  <c r="J1667" i="6" s="1"/>
  <c r="G1666" i="6"/>
  <c r="J1666" i="6" s="1"/>
  <c r="G1665" i="6"/>
  <c r="J1665" i="6" s="1"/>
  <c r="G1664" i="6"/>
  <c r="J1664" i="6" s="1"/>
  <c r="G1663" i="6"/>
  <c r="J1663" i="6" s="1"/>
  <c r="G1662" i="6"/>
  <c r="J1662" i="6" s="1"/>
  <c r="G1661" i="6"/>
  <c r="J1661" i="6" s="1"/>
  <c r="G1660" i="6"/>
  <c r="J1660" i="6" s="1"/>
  <c r="G1659" i="6"/>
  <c r="J1659" i="6" s="1"/>
  <c r="G1658" i="6"/>
  <c r="J1658" i="6" s="1"/>
  <c r="G1657" i="6"/>
  <c r="J1657" i="6" s="1"/>
  <c r="G1656" i="6"/>
  <c r="J1656" i="6" s="1"/>
  <c r="G1655" i="6"/>
  <c r="J1655" i="6" s="1"/>
  <c r="G1654" i="6"/>
  <c r="J1654" i="6" s="1"/>
  <c r="G1653" i="6"/>
  <c r="J1653" i="6" s="1"/>
  <c r="G1652" i="6"/>
  <c r="J1652" i="6" s="1"/>
  <c r="G1651" i="6"/>
  <c r="J1651" i="6" s="1"/>
  <c r="G1650" i="6"/>
  <c r="J1650" i="6" s="1"/>
  <c r="G1649" i="6"/>
  <c r="J1649" i="6" s="1"/>
  <c r="G1648" i="6"/>
  <c r="J1648" i="6" s="1"/>
  <c r="G1647" i="6"/>
  <c r="J1647" i="6" s="1"/>
  <c r="G1646" i="6"/>
  <c r="J1646" i="6" s="1"/>
  <c r="G1645" i="6"/>
  <c r="J1645" i="6" s="1"/>
  <c r="G1644" i="6"/>
  <c r="J1644" i="6" s="1"/>
  <c r="G1643" i="6"/>
  <c r="J1643" i="6" s="1"/>
  <c r="G1642" i="6"/>
  <c r="J1642" i="6" s="1"/>
  <c r="G1641" i="6"/>
  <c r="J1641" i="6" s="1"/>
  <c r="G1640" i="6"/>
  <c r="J1640" i="6" s="1"/>
  <c r="G1639" i="6"/>
  <c r="J1639" i="6" s="1"/>
  <c r="G1638" i="6"/>
  <c r="J1638" i="6" s="1"/>
  <c r="G1637" i="6"/>
  <c r="J1637" i="6" s="1"/>
  <c r="G1636" i="6"/>
  <c r="J1636" i="6" s="1"/>
  <c r="G1635" i="6"/>
  <c r="J1635" i="6" s="1"/>
  <c r="G1634" i="6"/>
  <c r="J1634" i="6" s="1"/>
  <c r="G1633" i="6"/>
  <c r="J1633" i="6" s="1"/>
  <c r="G1632" i="6"/>
  <c r="J1632" i="6" s="1"/>
  <c r="G1631" i="6"/>
  <c r="J1631" i="6" s="1"/>
  <c r="G1630" i="6"/>
  <c r="J1630" i="6" s="1"/>
  <c r="G1629" i="6"/>
  <c r="J1629" i="6" s="1"/>
  <c r="G1628" i="6"/>
  <c r="J1628" i="6" s="1"/>
  <c r="G1627" i="6"/>
  <c r="J1627" i="6" s="1"/>
  <c r="G1626" i="6"/>
  <c r="J1626" i="6" s="1"/>
  <c r="G1625" i="6"/>
  <c r="J1625" i="6" s="1"/>
  <c r="G1624" i="6"/>
  <c r="J1624" i="6" s="1"/>
  <c r="G1623" i="6"/>
  <c r="J1623" i="6" s="1"/>
  <c r="G1622" i="6"/>
  <c r="J1622" i="6" s="1"/>
  <c r="G1621" i="6"/>
  <c r="J1621" i="6" s="1"/>
  <c r="G1620" i="6"/>
  <c r="J1620" i="6" s="1"/>
  <c r="G1619" i="6"/>
  <c r="J1619" i="6" s="1"/>
  <c r="G1618" i="6"/>
  <c r="J1618" i="6" s="1"/>
  <c r="G1617" i="6"/>
  <c r="J1617" i="6" s="1"/>
  <c r="G1616" i="6"/>
  <c r="J1616" i="6" s="1"/>
  <c r="G1615" i="6"/>
  <c r="J1615" i="6" s="1"/>
  <c r="G1614" i="6"/>
  <c r="J1614" i="6" s="1"/>
  <c r="G1613" i="6"/>
  <c r="J1613" i="6" s="1"/>
  <c r="G1612" i="6"/>
  <c r="J1612" i="6" s="1"/>
  <c r="G1611" i="6"/>
  <c r="J1611" i="6" s="1"/>
  <c r="G1610" i="6"/>
  <c r="J1610" i="6" s="1"/>
  <c r="G1609" i="6"/>
  <c r="J1609" i="6" s="1"/>
  <c r="G1608" i="6"/>
  <c r="J1608" i="6" s="1"/>
  <c r="J1607" i="6"/>
  <c r="G1607" i="6"/>
  <c r="G1606" i="6"/>
  <c r="J1606" i="6" s="1"/>
  <c r="G1605" i="6"/>
  <c r="J1605" i="6" s="1"/>
  <c r="G1604" i="6"/>
  <c r="J1604" i="6" s="1"/>
  <c r="G1603" i="6"/>
  <c r="J1603" i="6" s="1"/>
  <c r="G1602" i="6"/>
  <c r="J1602" i="6" s="1"/>
  <c r="G1601" i="6"/>
  <c r="J1601" i="6" s="1"/>
  <c r="G1600" i="6"/>
  <c r="J1600" i="6" s="1"/>
  <c r="G1599" i="6"/>
  <c r="J1599" i="6" s="1"/>
  <c r="G1598" i="6"/>
  <c r="J1598" i="6" s="1"/>
  <c r="G1597" i="6"/>
  <c r="J1597" i="6" s="1"/>
  <c r="G1596" i="6"/>
  <c r="J1596" i="6" s="1"/>
  <c r="G1595" i="6"/>
  <c r="J1595" i="6" s="1"/>
  <c r="G1594" i="6"/>
  <c r="J1594" i="6" s="1"/>
  <c r="G1593" i="6"/>
  <c r="J1593" i="6" s="1"/>
  <c r="G1592" i="6"/>
  <c r="J1592" i="6" s="1"/>
  <c r="G1591" i="6"/>
  <c r="J1591" i="6" s="1"/>
  <c r="G1590" i="6"/>
  <c r="J1590" i="6" s="1"/>
  <c r="G1589" i="6"/>
  <c r="J1589" i="6" s="1"/>
  <c r="G1588" i="6"/>
  <c r="J1588" i="6" s="1"/>
  <c r="G1587" i="6"/>
  <c r="J1587" i="6" s="1"/>
  <c r="G1586" i="6"/>
  <c r="J1586" i="6" s="1"/>
  <c r="G1585" i="6"/>
  <c r="J1585" i="6" s="1"/>
  <c r="G1584" i="6"/>
  <c r="J1584" i="6" s="1"/>
  <c r="G1583" i="6"/>
  <c r="J1583" i="6" s="1"/>
  <c r="G1582" i="6"/>
  <c r="J1582" i="6" s="1"/>
  <c r="G1581" i="6"/>
  <c r="J1581" i="6" s="1"/>
  <c r="G1580" i="6"/>
  <c r="J1580" i="6" s="1"/>
  <c r="G1579" i="6"/>
  <c r="J1579" i="6" s="1"/>
  <c r="G1578" i="6"/>
  <c r="J1578" i="6" s="1"/>
  <c r="G1577" i="6"/>
  <c r="J1577" i="6" s="1"/>
  <c r="G1576" i="6"/>
  <c r="J1576" i="6" s="1"/>
  <c r="G1575" i="6"/>
  <c r="J1575" i="6" s="1"/>
  <c r="G1574" i="6"/>
  <c r="J1574" i="6" s="1"/>
  <c r="G1573" i="6"/>
  <c r="J1573" i="6" s="1"/>
  <c r="G1572" i="6"/>
  <c r="J1572" i="6" s="1"/>
  <c r="G1571" i="6"/>
  <c r="J1571" i="6" s="1"/>
  <c r="G1570" i="6"/>
  <c r="J1570" i="6" s="1"/>
  <c r="G1569" i="6"/>
  <c r="J1569" i="6" s="1"/>
  <c r="G1568" i="6"/>
  <c r="J1568" i="6" s="1"/>
  <c r="G1567" i="6"/>
  <c r="J1567" i="6" s="1"/>
  <c r="G1566" i="6"/>
  <c r="J1566" i="6" s="1"/>
  <c r="G1565" i="6"/>
  <c r="J1565" i="6" s="1"/>
  <c r="G1564" i="6"/>
  <c r="J1564" i="6" s="1"/>
  <c r="G1563" i="6"/>
  <c r="J1563" i="6" s="1"/>
  <c r="G1562" i="6"/>
  <c r="J1562" i="6" s="1"/>
  <c r="G1561" i="6"/>
  <c r="J1561" i="6" s="1"/>
  <c r="G1560" i="6"/>
  <c r="J1560" i="6" s="1"/>
  <c r="G1559" i="6"/>
  <c r="J1559" i="6" s="1"/>
  <c r="G1558" i="6"/>
  <c r="J1558" i="6" s="1"/>
  <c r="G1557" i="6"/>
  <c r="J1557" i="6" s="1"/>
  <c r="G1556" i="6"/>
  <c r="J1556" i="6" s="1"/>
  <c r="G1555" i="6"/>
  <c r="J1555" i="6" s="1"/>
  <c r="G1554" i="6"/>
  <c r="J1554" i="6" s="1"/>
  <c r="G1553" i="6"/>
  <c r="J1553" i="6" s="1"/>
  <c r="G1552" i="6"/>
  <c r="J1552" i="6" s="1"/>
  <c r="G1551" i="6"/>
  <c r="J1551" i="6" s="1"/>
  <c r="G1550" i="6"/>
  <c r="J1550" i="6" s="1"/>
  <c r="G1549" i="6"/>
  <c r="J1549" i="6" s="1"/>
  <c r="G1548" i="6"/>
  <c r="J1548" i="6" s="1"/>
  <c r="G1547" i="6"/>
  <c r="J1547" i="6" s="1"/>
  <c r="G1546" i="6"/>
  <c r="J1546" i="6" s="1"/>
  <c r="G1545" i="6"/>
  <c r="J1545" i="6" s="1"/>
  <c r="G1544" i="6"/>
  <c r="J1544" i="6" s="1"/>
  <c r="G1543" i="6"/>
  <c r="J1543" i="6" s="1"/>
  <c r="G1542" i="6"/>
  <c r="J1542" i="6" s="1"/>
  <c r="G1541" i="6"/>
  <c r="J1541" i="6" s="1"/>
  <c r="G1540" i="6"/>
  <c r="J1540" i="6" s="1"/>
  <c r="G1539" i="6"/>
  <c r="J1539" i="6" s="1"/>
  <c r="G1538" i="6"/>
  <c r="J1538" i="6" s="1"/>
  <c r="G1537" i="6"/>
  <c r="J1537" i="6" s="1"/>
  <c r="G1536" i="6"/>
  <c r="J1536" i="6" s="1"/>
  <c r="G1535" i="6"/>
  <c r="J1535" i="6" s="1"/>
  <c r="G1534" i="6"/>
  <c r="J1534" i="6" s="1"/>
  <c r="G1533" i="6"/>
  <c r="J1533" i="6" s="1"/>
  <c r="G1532" i="6"/>
  <c r="J1532" i="6" s="1"/>
  <c r="G1531" i="6"/>
  <c r="J1531" i="6" s="1"/>
  <c r="G1530" i="6"/>
  <c r="J1530" i="6" s="1"/>
  <c r="G1529" i="6"/>
  <c r="J1529" i="6" s="1"/>
  <c r="G1528" i="6"/>
  <c r="J1528" i="6" s="1"/>
  <c r="G1527" i="6"/>
  <c r="J1527" i="6" s="1"/>
  <c r="G1526" i="6"/>
  <c r="J1526" i="6" s="1"/>
  <c r="G1525" i="6"/>
  <c r="J1525" i="6" s="1"/>
  <c r="G1524" i="6"/>
  <c r="J1524" i="6" s="1"/>
  <c r="G1523" i="6"/>
  <c r="J1523" i="6" s="1"/>
  <c r="G1522" i="6"/>
  <c r="J1522" i="6" s="1"/>
  <c r="G1521" i="6"/>
  <c r="J1521" i="6" s="1"/>
  <c r="G1520" i="6"/>
  <c r="J1520" i="6" s="1"/>
  <c r="G1519" i="6"/>
  <c r="J1519" i="6" s="1"/>
  <c r="G1518" i="6"/>
  <c r="J1518" i="6" s="1"/>
  <c r="G1517" i="6"/>
  <c r="J1517" i="6" s="1"/>
  <c r="G1516" i="6"/>
  <c r="J1516" i="6" s="1"/>
  <c r="G1515" i="6"/>
  <c r="J1515" i="6" s="1"/>
  <c r="G1514" i="6"/>
  <c r="J1514" i="6" s="1"/>
  <c r="G1513" i="6"/>
  <c r="J1513" i="6" s="1"/>
  <c r="G1512" i="6"/>
  <c r="J1512" i="6" s="1"/>
  <c r="G1511" i="6"/>
  <c r="J1511" i="6" s="1"/>
  <c r="G1510" i="6"/>
  <c r="J1510" i="6" s="1"/>
  <c r="G1509" i="6"/>
  <c r="J1509" i="6" s="1"/>
  <c r="G1508" i="6"/>
  <c r="J1508" i="6" s="1"/>
  <c r="G1507" i="6"/>
  <c r="J1507" i="6" s="1"/>
  <c r="G1506" i="6"/>
  <c r="J1506" i="6" s="1"/>
  <c r="G1505" i="6"/>
  <c r="J1505" i="6" s="1"/>
  <c r="G1504" i="6"/>
  <c r="J1504" i="6" s="1"/>
  <c r="G1503" i="6"/>
  <c r="J1503" i="6" s="1"/>
  <c r="G1502" i="6"/>
  <c r="J1502" i="6" s="1"/>
  <c r="G1501" i="6"/>
  <c r="J1501" i="6" s="1"/>
  <c r="G1500" i="6"/>
  <c r="J1500" i="6" s="1"/>
  <c r="G1499" i="6"/>
  <c r="J1499" i="6" s="1"/>
  <c r="G1498" i="6"/>
  <c r="J1498" i="6" s="1"/>
  <c r="G1497" i="6"/>
  <c r="J1497" i="6" s="1"/>
  <c r="G1496" i="6"/>
  <c r="J1496" i="6" s="1"/>
  <c r="G1495" i="6"/>
  <c r="J1495" i="6" s="1"/>
  <c r="G1494" i="6"/>
  <c r="J1494" i="6" s="1"/>
  <c r="G1493" i="6"/>
  <c r="J1493" i="6" s="1"/>
  <c r="G1492" i="6"/>
  <c r="J1492" i="6" s="1"/>
  <c r="G1491" i="6"/>
  <c r="J1491" i="6" s="1"/>
  <c r="G1490" i="6"/>
  <c r="J1490" i="6" s="1"/>
  <c r="G1489" i="6"/>
  <c r="J1489" i="6" s="1"/>
  <c r="G1488" i="6"/>
  <c r="J1488" i="6" s="1"/>
  <c r="G1487" i="6"/>
  <c r="J1487" i="6" s="1"/>
  <c r="G1486" i="6"/>
  <c r="J1486" i="6" s="1"/>
  <c r="G1485" i="6"/>
  <c r="J1485" i="6" s="1"/>
  <c r="G1484" i="6"/>
  <c r="J1484" i="6" s="1"/>
  <c r="G1483" i="6"/>
  <c r="J1483" i="6" s="1"/>
  <c r="G1482" i="6"/>
  <c r="J1482" i="6" s="1"/>
  <c r="G1481" i="6"/>
  <c r="J1481" i="6" s="1"/>
  <c r="G1480" i="6"/>
  <c r="J1480" i="6" s="1"/>
  <c r="G1479" i="6"/>
  <c r="J1479" i="6" s="1"/>
  <c r="G1478" i="6"/>
  <c r="J1478" i="6" s="1"/>
  <c r="G1477" i="6"/>
  <c r="J1477" i="6" s="1"/>
  <c r="G1476" i="6"/>
  <c r="J1476" i="6" s="1"/>
  <c r="G1475" i="6"/>
  <c r="J1475" i="6" s="1"/>
  <c r="G1474" i="6"/>
  <c r="J1474" i="6" s="1"/>
  <c r="G1473" i="6"/>
  <c r="J1473" i="6" s="1"/>
  <c r="G1472" i="6"/>
  <c r="J1472" i="6" s="1"/>
  <c r="G1471" i="6"/>
  <c r="J1471" i="6" s="1"/>
  <c r="G1470" i="6"/>
  <c r="J1470" i="6" s="1"/>
  <c r="G1469" i="6"/>
  <c r="J1469" i="6" s="1"/>
  <c r="G1468" i="6"/>
  <c r="J1468" i="6" s="1"/>
  <c r="G1467" i="6"/>
  <c r="J1467" i="6" s="1"/>
  <c r="G1466" i="6"/>
  <c r="J1466" i="6" s="1"/>
  <c r="G1465" i="6"/>
  <c r="J1465" i="6" s="1"/>
  <c r="G1464" i="6"/>
  <c r="J1464" i="6" s="1"/>
  <c r="G1463" i="6"/>
  <c r="J1463" i="6" s="1"/>
  <c r="G1462" i="6"/>
  <c r="J1462" i="6" s="1"/>
  <c r="G1461" i="6"/>
  <c r="J1461" i="6" s="1"/>
  <c r="G1460" i="6"/>
  <c r="J1460" i="6" s="1"/>
  <c r="G1459" i="6"/>
  <c r="J1459" i="6" s="1"/>
  <c r="G1458" i="6"/>
  <c r="J1458" i="6" s="1"/>
  <c r="G1457" i="6"/>
  <c r="J1457" i="6" s="1"/>
  <c r="G1456" i="6"/>
  <c r="J1456" i="6" s="1"/>
  <c r="G1455" i="6"/>
  <c r="J1455" i="6" s="1"/>
  <c r="G1454" i="6"/>
  <c r="J1454" i="6" s="1"/>
  <c r="G1453" i="6"/>
  <c r="J1453" i="6" s="1"/>
  <c r="G1452" i="6"/>
  <c r="J1452" i="6" s="1"/>
  <c r="G1451" i="6"/>
  <c r="J1451" i="6" s="1"/>
  <c r="G1450" i="6"/>
  <c r="J1450" i="6" s="1"/>
  <c r="G1449" i="6"/>
  <c r="J1449" i="6" s="1"/>
  <c r="G1448" i="6"/>
  <c r="J1448" i="6" s="1"/>
  <c r="G1447" i="6"/>
  <c r="J1447" i="6" s="1"/>
  <c r="G1446" i="6"/>
  <c r="J1446" i="6" s="1"/>
  <c r="G1445" i="6"/>
  <c r="J1445" i="6" s="1"/>
  <c r="G1444" i="6"/>
  <c r="J1444" i="6" s="1"/>
  <c r="G1443" i="6"/>
  <c r="J1443" i="6" s="1"/>
  <c r="G1442" i="6"/>
  <c r="J1442" i="6" s="1"/>
  <c r="G1441" i="6"/>
  <c r="J1441" i="6" s="1"/>
  <c r="G1440" i="6"/>
  <c r="J1440" i="6" s="1"/>
  <c r="G1439" i="6"/>
  <c r="J1439" i="6" s="1"/>
  <c r="G1438" i="6"/>
  <c r="J1438" i="6" s="1"/>
  <c r="G1437" i="6"/>
  <c r="J1437" i="6" s="1"/>
  <c r="G1436" i="6"/>
  <c r="J1436" i="6" s="1"/>
  <c r="G1435" i="6"/>
  <c r="J1435" i="6" s="1"/>
  <c r="G1434" i="6"/>
  <c r="J1434" i="6" s="1"/>
  <c r="G1433" i="6"/>
  <c r="J1433" i="6" s="1"/>
  <c r="G1432" i="6"/>
  <c r="J1432" i="6" s="1"/>
  <c r="G1431" i="6"/>
  <c r="J1431" i="6" s="1"/>
  <c r="G1430" i="6"/>
  <c r="J1430" i="6" s="1"/>
  <c r="G1429" i="6"/>
  <c r="J1429" i="6" s="1"/>
  <c r="G1428" i="6"/>
  <c r="J1428" i="6" s="1"/>
  <c r="G1427" i="6"/>
  <c r="J1427" i="6" s="1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G1152" i="6"/>
  <c r="J1152" i="6" s="1"/>
  <c r="G1151" i="6"/>
  <c r="J1151" i="6" s="1"/>
  <c r="G1150" i="6"/>
  <c r="J1150" i="6" s="1"/>
  <c r="G1149" i="6"/>
  <c r="J1149" i="6" s="1"/>
  <c r="G1148" i="6"/>
  <c r="J1148" i="6" s="1"/>
  <c r="G1147" i="6"/>
  <c r="J1147" i="6" s="1"/>
  <c r="G1146" i="6"/>
  <c r="J1146" i="6" s="1"/>
  <c r="G1145" i="6"/>
  <c r="J1145" i="6" s="1"/>
  <c r="G1144" i="6"/>
  <c r="J1144" i="6" s="1"/>
  <c r="G1143" i="6"/>
  <c r="J1143" i="6" s="1"/>
  <c r="G1142" i="6"/>
  <c r="J1142" i="6" s="1"/>
  <c r="G1141" i="6"/>
  <c r="J1141" i="6" s="1"/>
  <c r="G1140" i="6"/>
  <c r="J1140" i="6" s="1"/>
  <c r="G1139" i="6"/>
  <c r="J1139" i="6" s="1"/>
  <c r="G1138" i="6"/>
  <c r="J1138" i="6" s="1"/>
  <c r="G1137" i="6"/>
  <c r="J1137" i="6" s="1"/>
  <c r="G1136" i="6"/>
  <c r="J1136" i="6" s="1"/>
  <c r="G1135" i="6"/>
  <c r="J1135" i="6" s="1"/>
  <c r="G1134" i="6"/>
  <c r="J1134" i="6" s="1"/>
  <c r="G1133" i="6"/>
  <c r="J1133" i="6" s="1"/>
  <c r="G1132" i="6"/>
  <c r="J1132" i="6" s="1"/>
  <c r="G1131" i="6"/>
  <c r="J1131" i="6" s="1"/>
  <c r="G1130" i="6"/>
  <c r="J1130" i="6" s="1"/>
  <c r="G1129" i="6"/>
  <c r="J1129" i="6" s="1"/>
  <c r="G1128" i="6"/>
  <c r="J1128" i="6" s="1"/>
  <c r="G1127" i="6"/>
  <c r="J1127" i="6" s="1"/>
  <c r="G1126" i="6"/>
  <c r="J1126" i="6" s="1"/>
  <c r="G1125" i="6"/>
  <c r="J1125" i="6" s="1"/>
  <c r="G1124" i="6"/>
  <c r="J1124" i="6" s="1"/>
  <c r="G1123" i="6"/>
  <c r="J1123" i="6" s="1"/>
  <c r="G1122" i="6"/>
  <c r="J1122" i="6" s="1"/>
  <c r="G1121" i="6"/>
  <c r="J1121" i="6" s="1"/>
  <c r="G1120" i="6"/>
  <c r="J1120" i="6" s="1"/>
  <c r="G1119" i="6"/>
  <c r="J1119" i="6" s="1"/>
  <c r="G1118" i="6"/>
  <c r="J1118" i="6" s="1"/>
  <c r="G1117" i="6"/>
  <c r="J1117" i="6" s="1"/>
  <c r="G1116" i="6"/>
  <c r="J1116" i="6" s="1"/>
  <c r="G1115" i="6"/>
  <c r="J1115" i="6" s="1"/>
  <c r="G1114" i="6"/>
  <c r="J1114" i="6" s="1"/>
  <c r="G1113" i="6"/>
  <c r="J1113" i="6" s="1"/>
  <c r="G1112" i="6"/>
  <c r="J1112" i="6" s="1"/>
  <c r="G1111" i="6"/>
  <c r="J1111" i="6" s="1"/>
  <c r="G1110" i="6"/>
  <c r="J1110" i="6" s="1"/>
  <c r="J1109" i="6"/>
  <c r="G1108" i="6"/>
  <c r="J1108" i="6" s="1"/>
  <c r="G1107" i="6"/>
  <c r="J1107" i="6" s="1"/>
  <c r="G1106" i="6"/>
  <c r="J1106" i="6" s="1"/>
  <c r="J1105" i="6"/>
  <c r="G1104" i="6"/>
  <c r="J1104" i="6" s="1"/>
  <c r="G1103" i="6"/>
  <c r="J1103" i="6" s="1"/>
  <c r="G1102" i="6"/>
  <c r="J1102" i="6" s="1"/>
  <c r="G1101" i="6"/>
  <c r="J1101" i="6" s="1"/>
  <c r="G1100" i="6"/>
  <c r="J1100" i="6" s="1"/>
  <c r="G1099" i="6"/>
  <c r="J1099" i="6" s="1"/>
  <c r="G1098" i="6"/>
  <c r="J1098" i="6" s="1"/>
  <c r="G1097" i="6"/>
  <c r="J1097" i="6" s="1"/>
  <c r="G1096" i="6"/>
  <c r="J1096" i="6" s="1"/>
  <c r="G1095" i="6"/>
  <c r="J1095" i="6" s="1"/>
  <c r="G1094" i="6"/>
  <c r="J1094" i="6" s="1"/>
  <c r="G1093" i="6"/>
  <c r="J1093" i="6" s="1"/>
  <c r="G1092" i="6"/>
  <c r="J1092" i="6" s="1"/>
  <c r="G1091" i="6"/>
  <c r="J1091" i="6" s="1"/>
  <c r="G1090" i="6"/>
  <c r="J1090" i="6" s="1"/>
  <c r="G1089" i="6"/>
  <c r="J1089" i="6" s="1"/>
  <c r="G1088" i="6"/>
  <c r="J1088" i="6" s="1"/>
  <c r="G1087" i="6"/>
  <c r="J1087" i="6" s="1"/>
  <c r="G1086" i="6"/>
  <c r="J1086" i="6" s="1"/>
  <c r="G1085" i="6"/>
  <c r="J1085" i="6" s="1"/>
  <c r="G1084" i="6"/>
  <c r="J1084" i="6" s="1"/>
  <c r="G1083" i="6"/>
  <c r="J1083" i="6" s="1"/>
  <c r="G1082" i="6"/>
  <c r="J1082" i="6" s="1"/>
  <c r="G1081" i="6"/>
  <c r="J1081" i="6" s="1"/>
  <c r="G1080" i="6"/>
  <c r="J1080" i="6" s="1"/>
  <c r="G1079" i="6"/>
  <c r="J1079" i="6" s="1"/>
  <c r="G1078" i="6"/>
  <c r="J1078" i="6" s="1"/>
  <c r="G1077" i="6"/>
  <c r="J1077" i="6" s="1"/>
  <c r="G1076" i="6"/>
  <c r="J1076" i="6" s="1"/>
  <c r="G1075" i="6"/>
  <c r="J1075" i="6" s="1"/>
  <c r="G1074" i="6"/>
  <c r="J1074" i="6" s="1"/>
  <c r="G1073" i="6"/>
  <c r="J1073" i="6" s="1"/>
  <c r="G1072" i="6"/>
  <c r="J1072" i="6" s="1"/>
  <c r="G1071" i="6"/>
  <c r="J1071" i="6" s="1"/>
  <c r="G1070" i="6"/>
  <c r="J1070" i="6" s="1"/>
  <c r="G1069" i="6"/>
  <c r="J1069" i="6" s="1"/>
  <c r="G1068" i="6"/>
  <c r="J1068" i="6" s="1"/>
  <c r="G1067" i="6"/>
  <c r="J1067" i="6" s="1"/>
  <c r="G1066" i="6"/>
  <c r="J1066" i="6" s="1"/>
  <c r="G1065" i="6"/>
  <c r="J1065" i="6" s="1"/>
  <c r="G1064" i="6"/>
  <c r="J1064" i="6" s="1"/>
  <c r="G1063" i="6"/>
  <c r="J1063" i="6" s="1"/>
  <c r="G1062" i="6"/>
  <c r="J1062" i="6" s="1"/>
  <c r="G1061" i="6"/>
  <c r="J1061" i="6" s="1"/>
  <c r="G1060" i="6"/>
  <c r="J1060" i="6" s="1"/>
  <c r="G1059" i="6"/>
  <c r="J1059" i="6" s="1"/>
  <c r="G1058" i="6"/>
  <c r="J1058" i="6" s="1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G1031" i="6"/>
  <c r="J1031" i="6" s="1"/>
  <c r="G1030" i="6"/>
  <c r="J1030" i="6" s="1"/>
  <c r="G1029" i="6"/>
  <c r="J1029" i="6" s="1"/>
  <c r="G1028" i="6"/>
  <c r="J1028" i="6" s="1"/>
  <c r="G1027" i="6"/>
  <c r="J1027" i="6" s="1"/>
  <c r="G1026" i="6"/>
  <c r="J1026" i="6" s="1"/>
  <c r="G1025" i="6"/>
  <c r="J1025" i="6" s="1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G1006" i="6"/>
  <c r="J1006" i="6" s="1"/>
  <c r="G1005" i="6"/>
  <c r="J1005" i="6" s="1"/>
  <c r="G1004" i="6"/>
  <c r="J1004" i="6" s="1"/>
  <c r="G1003" i="6"/>
  <c r="J1003" i="6" s="1"/>
  <c r="G1002" i="6"/>
  <c r="J1002" i="6" s="1"/>
  <c r="G1001" i="6"/>
  <c r="J1001" i="6" s="1"/>
  <c r="G1000" i="6"/>
  <c r="J1000" i="6" s="1"/>
  <c r="G999" i="6"/>
  <c r="J999" i="6" s="1"/>
  <c r="J998" i="6"/>
  <c r="J997" i="6"/>
  <c r="J996" i="6"/>
  <c r="J995" i="6"/>
  <c r="J994" i="6"/>
  <c r="J993" i="6"/>
  <c r="J992" i="6"/>
  <c r="J991" i="6"/>
  <c r="G990" i="6"/>
  <c r="J990" i="6" s="1"/>
  <c r="G989" i="6"/>
  <c r="J989" i="6" s="1"/>
  <c r="G988" i="6"/>
  <c r="J988" i="6" s="1"/>
  <c r="G987" i="6"/>
  <c r="J987" i="6" s="1"/>
  <c r="G986" i="6"/>
  <c r="J986" i="6" s="1"/>
  <c r="G985" i="6"/>
  <c r="J985" i="6" s="1"/>
  <c r="G984" i="6"/>
  <c r="J984" i="6" s="1"/>
  <c r="G983" i="6"/>
  <c r="J982" i="6" s="1"/>
  <c r="G982" i="6"/>
  <c r="J983" i="6" s="1"/>
  <c r="J981" i="6"/>
  <c r="J980" i="6"/>
  <c r="J979" i="6"/>
  <c r="J978" i="6"/>
  <c r="G977" i="6"/>
  <c r="J977" i="6" s="1"/>
  <c r="G976" i="6"/>
  <c r="J976" i="6" s="1"/>
  <c r="G975" i="6"/>
  <c r="J975" i="6" s="1"/>
  <c r="G974" i="6"/>
  <c r="J974" i="6" s="1"/>
  <c r="G973" i="6"/>
  <c r="J973" i="6" s="1"/>
  <c r="G972" i="6"/>
  <c r="J972" i="6" s="1"/>
  <c r="G971" i="6"/>
  <c r="J971" i="6" s="1"/>
  <c r="G970" i="6"/>
  <c r="J970" i="6" s="1"/>
  <c r="J969" i="6"/>
  <c r="J968" i="6"/>
  <c r="J967" i="6"/>
  <c r="J966" i="6"/>
  <c r="J965" i="6"/>
  <c r="J964" i="6"/>
  <c r="J963" i="6"/>
  <c r="J962" i="6"/>
  <c r="J961" i="6"/>
  <c r="J960" i="6"/>
  <c r="J959" i="6"/>
  <c r="J958" i="6"/>
  <c r="G957" i="6"/>
  <c r="J957" i="6" s="1"/>
  <c r="G956" i="6"/>
  <c r="J956" i="6" s="1"/>
  <c r="G955" i="6"/>
  <c r="J955" i="6" s="1"/>
  <c r="G954" i="6"/>
  <c r="J954" i="6" s="1"/>
  <c r="G953" i="6"/>
  <c r="J953" i="6" s="1"/>
  <c r="G952" i="6"/>
  <c r="J952" i="6" s="1"/>
  <c r="G951" i="6"/>
  <c r="J951" i="6" s="1"/>
  <c r="G950" i="6"/>
  <c r="J950" i="6" s="1"/>
  <c r="G949" i="6"/>
  <c r="J949" i="6" s="1"/>
  <c r="G948" i="6"/>
  <c r="J948" i="6" s="1"/>
  <c r="G947" i="6"/>
  <c r="J947" i="6" s="1"/>
  <c r="G946" i="6"/>
  <c r="J946" i="6" s="1"/>
  <c r="G945" i="6"/>
  <c r="J945" i="6" s="1"/>
  <c r="G944" i="6"/>
  <c r="J944" i="6" s="1"/>
  <c r="G943" i="6"/>
  <c r="J943" i="6" s="1"/>
  <c r="G942" i="6"/>
  <c r="J942" i="6" s="1"/>
  <c r="G941" i="6"/>
  <c r="J941" i="6" s="1"/>
  <c r="G940" i="6"/>
  <c r="J940" i="6" s="1"/>
  <c r="G939" i="6"/>
  <c r="J939" i="6" s="1"/>
  <c r="G938" i="6"/>
  <c r="J938" i="6" s="1"/>
  <c r="G937" i="6"/>
  <c r="J937" i="6" s="1"/>
  <c r="G936" i="6"/>
  <c r="J936" i="6" s="1"/>
  <c r="G935" i="6"/>
  <c r="J935" i="6" s="1"/>
  <c r="G934" i="6"/>
  <c r="J934" i="6" s="1"/>
  <c r="G933" i="6"/>
  <c r="J933" i="6" s="1"/>
  <c r="G932" i="6"/>
  <c r="J932" i="6" s="1"/>
  <c r="G931" i="6"/>
  <c r="J931" i="6" s="1"/>
  <c r="G930" i="6"/>
  <c r="J930" i="6" s="1"/>
  <c r="G929" i="6"/>
  <c r="J929" i="6" s="1"/>
  <c r="G928" i="6"/>
  <c r="J928" i="6" s="1"/>
  <c r="G927" i="6"/>
  <c r="J927" i="6" s="1"/>
  <c r="G926" i="6"/>
  <c r="J926" i="6" s="1"/>
  <c r="G925" i="6"/>
  <c r="J925" i="6" s="1"/>
  <c r="G924" i="6"/>
  <c r="J924" i="6" s="1"/>
  <c r="G923" i="6"/>
  <c r="J923" i="6" s="1"/>
  <c r="G922" i="6"/>
  <c r="J922" i="6" s="1"/>
  <c r="G921" i="6"/>
  <c r="J921" i="6" s="1"/>
  <c r="G920" i="6"/>
  <c r="J920" i="6" s="1"/>
  <c r="G919" i="6"/>
  <c r="J919" i="6" s="1"/>
  <c r="J918" i="6"/>
  <c r="J917" i="6"/>
  <c r="J916" i="6"/>
  <c r="J915" i="6"/>
  <c r="J914" i="6"/>
  <c r="G913" i="6"/>
  <c r="J913" i="6" s="1"/>
  <c r="G912" i="6"/>
  <c r="J912" i="6" s="1"/>
  <c r="G911" i="6"/>
  <c r="J911" i="6" s="1"/>
  <c r="G910" i="6"/>
  <c r="J910" i="6" s="1"/>
  <c r="G909" i="6"/>
  <c r="J909" i="6" s="1"/>
  <c r="G908" i="6"/>
  <c r="J908" i="6" s="1"/>
  <c r="G907" i="6"/>
  <c r="J907" i="6" s="1"/>
  <c r="G906" i="6"/>
  <c r="J906" i="6" s="1"/>
  <c r="G905" i="6"/>
  <c r="J905" i="6" s="1"/>
  <c r="G904" i="6"/>
  <c r="J904" i="6" s="1"/>
  <c r="G903" i="6"/>
  <c r="J903" i="6" s="1"/>
  <c r="G902" i="6"/>
  <c r="J902" i="6" s="1"/>
  <c r="G901" i="6"/>
  <c r="J901" i="6" s="1"/>
  <c r="G900" i="6"/>
  <c r="J900" i="6" s="1"/>
  <c r="G899" i="6"/>
  <c r="J899" i="6" s="1"/>
  <c r="G898" i="6"/>
  <c r="J898" i="6" s="1"/>
  <c r="G897" i="6"/>
  <c r="J897" i="6" s="1"/>
  <c r="G896" i="6"/>
  <c r="J896" i="6" s="1"/>
  <c r="G895" i="6"/>
  <c r="J895" i="6" s="1"/>
  <c r="G894" i="6"/>
  <c r="J894" i="6" s="1"/>
  <c r="G893" i="6"/>
  <c r="J893" i="6" s="1"/>
  <c r="G892" i="6"/>
  <c r="J892" i="6" s="1"/>
  <c r="G891" i="6"/>
  <c r="J891" i="6" s="1"/>
  <c r="G890" i="6"/>
  <c r="J890" i="6" s="1"/>
  <c r="G889" i="6"/>
  <c r="J889" i="6" s="1"/>
  <c r="G888" i="6"/>
  <c r="J888" i="6" s="1"/>
  <c r="G887" i="6"/>
  <c r="J887" i="6" s="1"/>
  <c r="G886" i="6"/>
  <c r="J886" i="6" s="1"/>
  <c r="G885" i="6"/>
  <c r="J885" i="6" s="1"/>
  <c r="G884" i="6"/>
  <c r="J884" i="6" s="1"/>
  <c r="G883" i="6"/>
  <c r="J883" i="6" s="1"/>
  <c r="G882" i="6"/>
  <c r="J882" i="6" s="1"/>
  <c r="G881" i="6"/>
  <c r="J881" i="6" s="1"/>
  <c r="G880" i="6"/>
  <c r="J880" i="6" s="1"/>
  <c r="G879" i="6"/>
  <c r="J879" i="6" s="1"/>
  <c r="G878" i="6"/>
  <c r="J878" i="6" s="1"/>
  <c r="G877" i="6"/>
  <c r="J877" i="6" s="1"/>
  <c r="G876" i="6"/>
  <c r="J876" i="6" s="1"/>
  <c r="G875" i="6"/>
  <c r="J875" i="6" s="1"/>
  <c r="G874" i="6"/>
  <c r="J874" i="6" s="1"/>
  <c r="G873" i="6"/>
  <c r="J873" i="6" s="1"/>
  <c r="G872" i="6"/>
  <c r="J872" i="6" s="1"/>
  <c r="G871" i="6"/>
  <c r="J871" i="6" s="1"/>
  <c r="G870" i="6"/>
  <c r="J870" i="6" s="1"/>
  <c r="G869" i="6"/>
  <c r="J869" i="6" s="1"/>
  <c r="G868" i="6"/>
  <c r="J868" i="6" s="1"/>
  <c r="G867" i="6"/>
  <c r="J867" i="6" s="1"/>
  <c r="G866" i="6"/>
  <c r="J866" i="6" s="1"/>
  <c r="G865" i="6"/>
  <c r="J865" i="6" s="1"/>
  <c r="G864" i="6"/>
  <c r="J864" i="6" s="1"/>
  <c r="G863" i="6"/>
  <c r="J863" i="6" s="1"/>
  <c r="G862" i="6"/>
  <c r="J862" i="6" s="1"/>
  <c r="G861" i="6"/>
  <c r="J861" i="6" s="1"/>
  <c r="G860" i="6"/>
  <c r="J860" i="6" s="1"/>
  <c r="G859" i="6"/>
  <c r="J859" i="6" s="1"/>
  <c r="G858" i="6"/>
  <c r="J858" i="6" s="1"/>
  <c r="G857" i="6"/>
  <c r="J857" i="6" s="1"/>
  <c r="G856" i="6"/>
  <c r="J856" i="6" s="1"/>
  <c r="G855" i="6"/>
  <c r="J855" i="6" s="1"/>
  <c r="G854" i="6"/>
  <c r="J854" i="6" s="1"/>
  <c r="G853" i="6"/>
  <c r="J853" i="6" s="1"/>
  <c r="G852" i="6"/>
  <c r="J852" i="6" s="1"/>
  <c r="G851" i="6"/>
  <c r="J851" i="6" s="1"/>
  <c r="G850" i="6"/>
  <c r="J850" i="6" s="1"/>
  <c r="G849" i="6"/>
  <c r="J849" i="6" s="1"/>
  <c r="G848" i="6"/>
  <c r="J848" i="6" s="1"/>
  <c r="G847" i="6"/>
  <c r="J847" i="6" s="1"/>
  <c r="G846" i="6"/>
  <c r="J846" i="6" s="1"/>
  <c r="G845" i="6"/>
  <c r="J845" i="6" s="1"/>
  <c r="G844" i="6"/>
  <c r="J844" i="6" s="1"/>
  <c r="G843" i="6"/>
  <c r="J843" i="6" s="1"/>
  <c r="G842" i="6"/>
  <c r="J842" i="6" s="1"/>
  <c r="G841" i="6"/>
  <c r="J841" i="6" s="1"/>
  <c r="G840" i="6"/>
  <c r="J840" i="6" s="1"/>
  <c r="G839" i="6"/>
  <c r="J839" i="6" s="1"/>
  <c r="G838" i="6"/>
  <c r="J838" i="6" s="1"/>
  <c r="G837" i="6"/>
  <c r="J837" i="6" s="1"/>
  <c r="G836" i="6"/>
  <c r="J836" i="6" s="1"/>
  <c r="G835" i="6"/>
  <c r="J835" i="6" s="1"/>
  <c r="G834" i="6"/>
  <c r="J834" i="6" s="1"/>
  <c r="G833" i="6"/>
  <c r="J833" i="6" s="1"/>
  <c r="G832" i="6"/>
  <c r="J832" i="6" s="1"/>
  <c r="G831" i="6"/>
  <c r="J831" i="6" s="1"/>
  <c r="G830" i="6"/>
  <c r="J830" i="6" s="1"/>
  <c r="G829" i="6"/>
  <c r="J829" i="6" s="1"/>
  <c r="G828" i="6"/>
  <c r="J828" i="6" s="1"/>
  <c r="G827" i="6"/>
  <c r="J827" i="6" s="1"/>
  <c r="G826" i="6"/>
  <c r="J826" i="6" s="1"/>
  <c r="G825" i="6"/>
  <c r="J825" i="6" s="1"/>
  <c r="G824" i="6"/>
  <c r="J824" i="6" s="1"/>
  <c r="G823" i="6"/>
  <c r="J823" i="6" s="1"/>
  <c r="G822" i="6"/>
  <c r="J822" i="6" s="1"/>
  <c r="G821" i="6"/>
  <c r="J821" i="6" s="1"/>
  <c r="G820" i="6"/>
  <c r="J820" i="6" s="1"/>
  <c r="G819" i="6"/>
  <c r="J819" i="6" s="1"/>
  <c r="G818" i="6"/>
  <c r="J818" i="6" s="1"/>
  <c r="G817" i="6"/>
  <c r="J817" i="6" s="1"/>
  <c r="G816" i="6"/>
  <c r="J816" i="6" s="1"/>
  <c r="G815" i="6"/>
  <c r="J815" i="6" s="1"/>
  <c r="G814" i="6"/>
  <c r="J814" i="6" s="1"/>
  <c r="G813" i="6"/>
  <c r="J813" i="6" s="1"/>
  <c r="G812" i="6"/>
  <c r="J812" i="6" s="1"/>
  <c r="G811" i="6"/>
  <c r="J811" i="6" s="1"/>
  <c r="G810" i="6"/>
  <c r="J810" i="6" s="1"/>
  <c r="G809" i="6"/>
  <c r="J809" i="6" s="1"/>
  <c r="G808" i="6"/>
  <c r="J808" i="6" s="1"/>
  <c r="G807" i="6"/>
  <c r="J807" i="6" s="1"/>
  <c r="G806" i="6"/>
  <c r="J806" i="6" s="1"/>
  <c r="G805" i="6"/>
  <c r="J805" i="6" s="1"/>
  <c r="G804" i="6"/>
  <c r="J804" i="6" s="1"/>
  <c r="G803" i="6"/>
  <c r="J803" i="6" s="1"/>
  <c r="G802" i="6"/>
  <c r="J802" i="6" s="1"/>
  <c r="G801" i="6"/>
  <c r="J801" i="6" s="1"/>
  <c r="G800" i="6"/>
  <c r="J800" i="6" s="1"/>
  <c r="G799" i="6"/>
  <c r="J799" i="6" s="1"/>
  <c r="G798" i="6"/>
  <c r="J798" i="6" s="1"/>
  <c r="G797" i="6"/>
  <c r="J797" i="6" s="1"/>
  <c r="G796" i="6"/>
  <c r="J796" i="6" s="1"/>
  <c r="G795" i="6"/>
  <c r="J795" i="6" s="1"/>
  <c r="G794" i="6"/>
  <c r="J794" i="6" s="1"/>
  <c r="G793" i="6"/>
  <c r="J793" i="6" s="1"/>
  <c r="G792" i="6"/>
  <c r="J792" i="6" s="1"/>
  <c r="G791" i="6"/>
  <c r="J791" i="6" s="1"/>
  <c r="G790" i="6"/>
  <c r="J790" i="6" s="1"/>
  <c r="G789" i="6"/>
  <c r="J789" i="6" s="1"/>
  <c r="G788" i="6"/>
  <c r="J788" i="6" s="1"/>
  <c r="G787" i="6"/>
  <c r="J787" i="6" s="1"/>
  <c r="G786" i="6"/>
  <c r="J786" i="6" s="1"/>
  <c r="G785" i="6"/>
  <c r="J785" i="6" s="1"/>
  <c r="G784" i="6"/>
  <c r="J784" i="6" s="1"/>
  <c r="G783" i="6"/>
  <c r="J783" i="6" s="1"/>
  <c r="G782" i="6"/>
  <c r="J782" i="6" s="1"/>
  <c r="G781" i="6"/>
  <c r="J781" i="6" s="1"/>
  <c r="G780" i="6"/>
  <c r="J780" i="6" s="1"/>
  <c r="G779" i="6"/>
  <c r="J779" i="6" s="1"/>
  <c r="G778" i="6"/>
  <c r="J778" i="6" s="1"/>
  <c r="G777" i="6"/>
  <c r="J777" i="6" s="1"/>
  <c r="G776" i="6"/>
  <c r="J776" i="6" s="1"/>
  <c r="G775" i="6"/>
  <c r="J775" i="6" s="1"/>
  <c r="G774" i="6"/>
  <c r="J774" i="6" s="1"/>
  <c r="G773" i="6"/>
  <c r="J773" i="6" s="1"/>
  <c r="G772" i="6"/>
  <c r="J772" i="6" s="1"/>
  <c r="G771" i="6"/>
  <c r="J771" i="6" s="1"/>
  <c r="G770" i="6"/>
  <c r="J770" i="6" s="1"/>
  <c r="G769" i="6"/>
  <c r="J769" i="6" s="1"/>
  <c r="G768" i="6"/>
  <c r="J768" i="6" s="1"/>
  <c r="G767" i="6"/>
  <c r="J767" i="6" s="1"/>
  <c r="G766" i="6"/>
  <c r="J766" i="6" s="1"/>
  <c r="G765" i="6"/>
  <c r="J765" i="6" s="1"/>
  <c r="G764" i="6"/>
  <c r="J764" i="6" s="1"/>
  <c r="G763" i="6"/>
  <c r="J763" i="6" s="1"/>
  <c r="G762" i="6"/>
  <c r="J762" i="6" s="1"/>
  <c r="G761" i="6"/>
  <c r="J761" i="6" s="1"/>
  <c r="G760" i="6"/>
  <c r="J760" i="6" s="1"/>
  <c r="G759" i="6"/>
  <c r="J759" i="6" s="1"/>
  <c r="G758" i="6"/>
  <c r="J758" i="6" s="1"/>
  <c r="G757" i="6"/>
  <c r="J757" i="6" s="1"/>
  <c r="G756" i="6"/>
  <c r="J756" i="6" s="1"/>
  <c r="G755" i="6"/>
  <c r="J755" i="6" s="1"/>
  <c r="G754" i="6"/>
  <c r="J754" i="6" s="1"/>
  <c r="G753" i="6"/>
  <c r="J753" i="6" s="1"/>
  <c r="G752" i="6"/>
  <c r="J752" i="6" s="1"/>
  <c r="G751" i="6"/>
  <c r="J751" i="6" s="1"/>
  <c r="G750" i="6"/>
  <c r="J750" i="6" s="1"/>
  <c r="G749" i="6"/>
  <c r="J749" i="6" s="1"/>
  <c r="G748" i="6"/>
  <c r="J748" i="6" s="1"/>
  <c r="G747" i="6"/>
  <c r="J747" i="6" s="1"/>
  <c r="G746" i="6"/>
  <c r="J746" i="6" s="1"/>
  <c r="G745" i="6"/>
  <c r="J745" i="6" s="1"/>
  <c r="G744" i="6"/>
  <c r="J744" i="6" s="1"/>
  <c r="G743" i="6"/>
  <c r="J743" i="6" s="1"/>
  <c r="G742" i="6"/>
  <c r="J742" i="6" s="1"/>
  <c r="G741" i="6"/>
  <c r="J741" i="6" s="1"/>
  <c r="G740" i="6"/>
  <c r="J740" i="6" s="1"/>
  <c r="G739" i="6"/>
  <c r="J739" i="6" s="1"/>
  <c r="G738" i="6"/>
  <c r="J738" i="6" s="1"/>
  <c r="G737" i="6"/>
  <c r="J737" i="6" s="1"/>
  <c r="G736" i="6"/>
  <c r="J736" i="6" s="1"/>
  <c r="G735" i="6"/>
  <c r="J735" i="6" s="1"/>
  <c r="G734" i="6"/>
  <c r="J734" i="6" s="1"/>
  <c r="G733" i="6"/>
  <c r="J733" i="6" s="1"/>
  <c r="G732" i="6"/>
  <c r="J732" i="6" s="1"/>
  <c r="G731" i="6"/>
  <c r="J731" i="6" s="1"/>
  <c r="G730" i="6"/>
  <c r="J730" i="6" s="1"/>
  <c r="G729" i="6"/>
  <c r="J729" i="6" s="1"/>
  <c r="G728" i="6"/>
  <c r="J728" i="6" s="1"/>
  <c r="G727" i="6"/>
  <c r="J727" i="6" s="1"/>
  <c r="G726" i="6"/>
  <c r="J726" i="6" s="1"/>
  <c r="G725" i="6"/>
  <c r="J725" i="6" s="1"/>
  <c r="G724" i="6"/>
  <c r="J724" i="6" s="1"/>
  <c r="G723" i="6"/>
  <c r="J723" i="6" s="1"/>
  <c r="G722" i="6"/>
  <c r="J722" i="6" s="1"/>
  <c r="G721" i="6"/>
  <c r="J721" i="6" s="1"/>
  <c r="G720" i="6"/>
  <c r="J720" i="6" s="1"/>
  <c r="G719" i="6"/>
  <c r="J719" i="6" s="1"/>
  <c r="G718" i="6"/>
  <c r="J718" i="6" s="1"/>
  <c r="G717" i="6"/>
  <c r="J717" i="6" s="1"/>
  <c r="G716" i="6"/>
  <c r="J716" i="6" s="1"/>
  <c r="G715" i="6"/>
  <c r="J715" i="6" s="1"/>
  <c r="G714" i="6"/>
  <c r="J714" i="6" s="1"/>
  <c r="G713" i="6"/>
  <c r="J713" i="6" s="1"/>
  <c r="G712" i="6"/>
  <c r="J712" i="6" s="1"/>
  <c r="G711" i="6"/>
  <c r="J711" i="6" s="1"/>
  <c r="G710" i="6"/>
  <c r="J710" i="6" s="1"/>
  <c r="G709" i="6"/>
  <c r="J709" i="6" s="1"/>
  <c r="G708" i="6"/>
  <c r="J708" i="6" s="1"/>
  <c r="G707" i="6"/>
  <c r="J707" i="6" s="1"/>
  <c r="G706" i="6"/>
  <c r="J706" i="6" s="1"/>
  <c r="G705" i="6"/>
  <c r="J705" i="6" s="1"/>
  <c r="G704" i="6"/>
  <c r="J704" i="6" s="1"/>
  <c r="G703" i="6"/>
  <c r="J703" i="6" s="1"/>
  <c r="G702" i="6"/>
  <c r="J702" i="6" s="1"/>
  <c r="G701" i="6"/>
  <c r="J701" i="6" s="1"/>
  <c r="G700" i="6"/>
  <c r="J700" i="6" s="1"/>
  <c r="G699" i="6"/>
  <c r="J699" i="6" s="1"/>
  <c r="G698" i="6"/>
  <c r="J698" i="6" s="1"/>
  <c r="G697" i="6"/>
  <c r="J697" i="6" s="1"/>
  <c r="G696" i="6"/>
  <c r="J696" i="6" s="1"/>
  <c r="G695" i="6"/>
  <c r="J695" i="6" s="1"/>
  <c r="G694" i="6"/>
  <c r="J694" i="6" s="1"/>
  <c r="G693" i="6"/>
  <c r="J693" i="6" s="1"/>
  <c r="G692" i="6"/>
  <c r="J692" i="6" s="1"/>
  <c r="G691" i="6"/>
  <c r="J691" i="6" s="1"/>
  <c r="G690" i="6"/>
  <c r="J690" i="6" s="1"/>
  <c r="G689" i="6"/>
  <c r="J689" i="6" s="1"/>
  <c r="G688" i="6"/>
  <c r="J688" i="6" s="1"/>
  <c r="G687" i="6"/>
  <c r="J687" i="6" s="1"/>
  <c r="G686" i="6"/>
  <c r="J686" i="6" s="1"/>
  <c r="G685" i="6"/>
  <c r="J685" i="6" s="1"/>
  <c r="G684" i="6"/>
  <c r="J684" i="6" s="1"/>
  <c r="G683" i="6"/>
  <c r="J683" i="6" s="1"/>
  <c r="G682" i="6"/>
  <c r="J682" i="6" s="1"/>
  <c r="G681" i="6"/>
  <c r="J681" i="6" s="1"/>
  <c r="G680" i="6"/>
  <c r="J680" i="6" s="1"/>
  <c r="G679" i="6"/>
  <c r="J679" i="6" s="1"/>
  <c r="G678" i="6"/>
  <c r="J678" i="6" s="1"/>
  <c r="G677" i="6"/>
  <c r="J677" i="6" s="1"/>
  <c r="G676" i="6"/>
  <c r="J676" i="6" s="1"/>
  <c r="G675" i="6"/>
  <c r="J675" i="6" s="1"/>
  <c r="G674" i="6"/>
  <c r="J674" i="6" s="1"/>
  <c r="G673" i="6"/>
  <c r="J673" i="6" s="1"/>
  <c r="G672" i="6"/>
  <c r="J672" i="6" s="1"/>
  <c r="G671" i="6"/>
  <c r="J671" i="6" s="1"/>
  <c r="G670" i="6"/>
  <c r="J670" i="6" s="1"/>
  <c r="G669" i="6"/>
  <c r="J669" i="6" s="1"/>
  <c r="G668" i="6"/>
  <c r="J668" i="6" s="1"/>
  <c r="G667" i="6"/>
  <c r="J667" i="6" s="1"/>
  <c r="G666" i="6"/>
  <c r="J666" i="6" s="1"/>
  <c r="G665" i="6"/>
  <c r="J665" i="6" s="1"/>
  <c r="G664" i="6"/>
  <c r="J664" i="6" s="1"/>
  <c r="G663" i="6"/>
  <c r="J663" i="6" s="1"/>
  <c r="G662" i="6"/>
  <c r="J662" i="6" s="1"/>
  <c r="G661" i="6"/>
  <c r="J661" i="6" s="1"/>
  <c r="G660" i="6"/>
  <c r="J660" i="6" s="1"/>
  <c r="G659" i="6"/>
  <c r="J659" i="6" s="1"/>
  <c r="G658" i="6"/>
  <c r="J658" i="6" s="1"/>
  <c r="G657" i="6"/>
  <c r="J657" i="6" s="1"/>
  <c r="G656" i="6"/>
  <c r="J656" i="6" s="1"/>
  <c r="G655" i="6"/>
  <c r="J655" i="6" s="1"/>
  <c r="G654" i="6"/>
  <c r="J654" i="6" s="1"/>
  <c r="G653" i="6"/>
  <c r="J653" i="6" s="1"/>
  <c r="G652" i="6"/>
  <c r="J652" i="6" s="1"/>
  <c r="G651" i="6"/>
  <c r="J651" i="6" s="1"/>
  <c r="G650" i="6"/>
  <c r="J650" i="6" s="1"/>
  <c r="G649" i="6"/>
  <c r="J649" i="6" s="1"/>
  <c r="G648" i="6"/>
  <c r="J648" i="6" s="1"/>
  <c r="G647" i="6"/>
  <c r="J647" i="6" s="1"/>
  <c r="G646" i="6"/>
  <c r="J646" i="6" s="1"/>
  <c r="G645" i="6"/>
  <c r="J645" i="6" s="1"/>
  <c r="G644" i="6"/>
  <c r="J644" i="6" s="1"/>
  <c r="G643" i="6"/>
  <c r="J643" i="6" s="1"/>
  <c r="G642" i="6"/>
  <c r="J642" i="6" s="1"/>
  <c r="G641" i="6"/>
  <c r="J641" i="6" s="1"/>
  <c r="G640" i="6"/>
  <c r="J640" i="6" s="1"/>
  <c r="G639" i="6"/>
  <c r="J639" i="6" s="1"/>
  <c r="G638" i="6"/>
  <c r="J638" i="6" s="1"/>
  <c r="G637" i="6"/>
  <c r="J637" i="6" s="1"/>
  <c r="G636" i="6"/>
  <c r="J636" i="6" s="1"/>
  <c r="G635" i="6"/>
  <c r="J635" i="6" s="1"/>
  <c r="G634" i="6"/>
  <c r="J634" i="6" s="1"/>
  <c r="G633" i="6"/>
  <c r="J633" i="6" s="1"/>
  <c r="G632" i="6"/>
  <c r="J632" i="6" s="1"/>
  <c r="G631" i="6"/>
  <c r="J631" i="6" s="1"/>
  <c r="G630" i="6"/>
  <c r="J630" i="6" s="1"/>
  <c r="G629" i="6"/>
  <c r="J629" i="6" s="1"/>
  <c r="G628" i="6"/>
  <c r="J628" i="6" s="1"/>
  <c r="G627" i="6"/>
  <c r="J627" i="6" s="1"/>
  <c r="G626" i="6"/>
  <c r="J626" i="6" s="1"/>
  <c r="G625" i="6"/>
  <c r="J625" i="6" s="1"/>
  <c r="G624" i="6"/>
  <c r="J624" i="6" s="1"/>
  <c r="G623" i="6"/>
  <c r="J623" i="6" s="1"/>
  <c r="G622" i="6"/>
  <c r="J622" i="6" s="1"/>
  <c r="G621" i="6"/>
  <c r="J621" i="6" s="1"/>
  <c r="G620" i="6"/>
  <c r="J620" i="6" s="1"/>
  <c r="G619" i="6"/>
  <c r="J619" i="6" s="1"/>
  <c r="G618" i="6"/>
  <c r="J618" i="6" s="1"/>
  <c r="G617" i="6"/>
  <c r="J617" i="6" s="1"/>
  <c r="G616" i="6"/>
  <c r="J616" i="6" s="1"/>
  <c r="G615" i="6"/>
  <c r="J615" i="6" s="1"/>
  <c r="G614" i="6"/>
  <c r="J614" i="6" s="1"/>
  <c r="G613" i="6"/>
  <c r="J613" i="6" s="1"/>
  <c r="G612" i="6"/>
  <c r="J612" i="6" s="1"/>
  <c r="G611" i="6"/>
  <c r="J611" i="6" s="1"/>
  <c r="G610" i="6"/>
  <c r="J610" i="6" s="1"/>
  <c r="G609" i="6"/>
  <c r="J609" i="6" s="1"/>
  <c r="G608" i="6"/>
  <c r="J608" i="6" s="1"/>
  <c r="G607" i="6"/>
  <c r="J607" i="6" s="1"/>
  <c r="G606" i="6"/>
  <c r="J606" i="6" s="1"/>
  <c r="G605" i="6"/>
  <c r="J605" i="6" s="1"/>
  <c r="G604" i="6"/>
  <c r="J604" i="6" s="1"/>
  <c r="G603" i="6"/>
  <c r="J603" i="6" s="1"/>
  <c r="G602" i="6"/>
  <c r="J602" i="6" s="1"/>
  <c r="G601" i="6"/>
  <c r="J601" i="6" s="1"/>
  <c r="J600" i="6"/>
  <c r="G600" i="6"/>
  <c r="G599" i="6"/>
  <c r="J599" i="6" s="1"/>
  <c r="G598" i="6"/>
  <c r="J598" i="6" s="1"/>
  <c r="G597" i="6"/>
  <c r="J597" i="6" s="1"/>
  <c r="G596" i="6"/>
  <c r="J596" i="6" s="1"/>
  <c r="G595" i="6"/>
  <c r="J595" i="6" s="1"/>
  <c r="G594" i="6"/>
  <c r="J594" i="6" s="1"/>
  <c r="G593" i="6"/>
  <c r="J593" i="6" s="1"/>
  <c r="G592" i="6"/>
  <c r="J592" i="6" s="1"/>
  <c r="G591" i="6"/>
  <c r="J591" i="6" s="1"/>
  <c r="G590" i="6"/>
  <c r="J590" i="6" s="1"/>
  <c r="G589" i="6"/>
  <c r="J589" i="6" s="1"/>
  <c r="G588" i="6"/>
  <c r="J588" i="6" s="1"/>
  <c r="G587" i="6"/>
  <c r="J587" i="6" s="1"/>
  <c r="G586" i="6"/>
  <c r="J586" i="6" s="1"/>
  <c r="G585" i="6"/>
  <c r="J585" i="6" s="1"/>
  <c r="G584" i="6"/>
  <c r="J584" i="6" s="1"/>
  <c r="G583" i="6"/>
  <c r="J583" i="6" s="1"/>
  <c r="G582" i="6"/>
  <c r="J582" i="6" s="1"/>
  <c r="G581" i="6"/>
  <c r="J581" i="6" s="1"/>
  <c r="G580" i="6"/>
  <c r="J580" i="6" s="1"/>
  <c r="G579" i="6"/>
  <c r="J579" i="6" s="1"/>
  <c r="G578" i="6"/>
  <c r="J578" i="6" s="1"/>
  <c r="G577" i="6"/>
  <c r="J577" i="6" s="1"/>
  <c r="G576" i="6"/>
  <c r="J576" i="6" s="1"/>
  <c r="G575" i="6"/>
  <c r="J575" i="6" s="1"/>
  <c r="G574" i="6"/>
  <c r="J574" i="6" s="1"/>
  <c r="G573" i="6"/>
  <c r="J573" i="6" s="1"/>
  <c r="G572" i="6"/>
  <c r="J572" i="6" s="1"/>
  <c r="G571" i="6"/>
  <c r="J571" i="6" s="1"/>
  <c r="G570" i="6"/>
  <c r="J570" i="6" s="1"/>
  <c r="G569" i="6"/>
  <c r="J569" i="6" s="1"/>
  <c r="G568" i="6"/>
  <c r="J568" i="6" s="1"/>
  <c r="G567" i="6"/>
  <c r="J567" i="6" s="1"/>
  <c r="G566" i="6"/>
  <c r="J566" i="6" s="1"/>
  <c r="G565" i="6"/>
  <c r="J565" i="6" s="1"/>
  <c r="G564" i="6"/>
  <c r="J564" i="6" s="1"/>
  <c r="G563" i="6"/>
  <c r="J563" i="6" s="1"/>
  <c r="G562" i="6"/>
  <c r="J562" i="6" s="1"/>
  <c r="G561" i="6"/>
  <c r="J561" i="6" s="1"/>
  <c r="G560" i="6"/>
  <c r="J560" i="6" s="1"/>
  <c r="G559" i="6"/>
  <c r="J559" i="6" s="1"/>
  <c r="G558" i="6"/>
  <c r="J558" i="6" s="1"/>
  <c r="G557" i="6"/>
  <c r="J557" i="6" s="1"/>
  <c r="G556" i="6"/>
  <c r="J556" i="6" s="1"/>
  <c r="G555" i="6"/>
  <c r="J555" i="6" s="1"/>
  <c r="G554" i="6"/>
  <c r="J554" i="6" s="1"/>
  <c r="G553" i="6"/>
  <c r="J553" i="6" s="1"/>
  <c r="G552" i="6"/>
  <c r="J552" i="6" s="1"/>
  <c r="G551" i="6"/>
  <c r="J551" i="6" s="1"/>
  <c r="G550" i="6"/>
  <c r="J550" i="6" s="1"/>
  <c r="G549" i="6"/>
  <c r="J549" i="6" s="1"/>
  <c r="G548" i="6"/>
  <c r="J548" i="6" s="1"/>
  <c r="G547" i="6"/>
  <c r="J547" i="6" s="1"/>
  <c r="G546" i="6"/>
  <c r="J546" i="6" s="1"/>
  <c r="G545" i="6"/>
  <c r="J545" i="6" s="1"/>
  <c r="G544" i="6"/>
  <c r="J544" i="6" s="1"/>
  <c r="G543" i="6"/>
  <c r="J543" i="6" s="1"/>
  <c r="G542" i="6"/>
  <c r="J542" i="6" s="1"/>
  <c r="G541" i="6"/>
  <c r="J541" i="6" s="1"/>
  <c r="G540" i="6"/>
  <c r="J540" i="6" s="1"/>
  <c r="G539" i="6"/>
  <c r="J539" i="6" s="1"/>
  <c r="G538" i="6"/>
  <c r="J538" i="6" s="1"/>
  <c r="G537" i="6"/>
  <c r="J537" i="6" s="1"/>
  <c r="G536" i="6"/>
  <c r="J536" i="6" s="1"/>
  <c r="G535" i="6"/>
  <c r="J535" i="6" s="1"/>
  <c r="G534" i="6"/>
  <c r="J534" i="6" s="1"/>
  <c r="G533" i="6"/>
  <c r="J533" i="6" s="1"/>
  <c r="G532" i="6"/>
  <c r="J532" i="6" s="1"/>
  <c r="G531" i="6"/>
  <c r="J531" i="6" s="1"/>
  <c r="G530" i="6"/>
  <c r="J530" i="6" s="1"/>
  <c r="G529" i="6"/>
  <c r="J529" i="6" s="1"/>
  <c r="G528" i="6"/>
  <c r="J528" i="6" s="1"/>
  <c r="G527" i="6"/>
  <c r="J527" i="6" s="1"/>
  <c r="G526" i="6"/>
  <c r="J526" i="6" s="1"/>
  <c r="G525" i="6"/>
  <c r="J525" i="6" s="1"/>
  <c r="G524" i="6"/>
  <c r="J524" i="6" s="1"/>
  <c r="G523" i="6"/>
  <c r="J523" i="6" s="1"/>
  <c r="G522" i="6"/>
  <c r="J522" i="6" s="1"/>
  <c r="G521" i="6"/>
  <c r="J521" i="6" s="1"/>
  <c r="G520" i="6"/>
  <c r="J520" i="6" s="1"/>
  <c r="G519" i="6"/>
  <c r="J519" i="6" s="1"/>
  <c r="G518" i="6"/>
  <c r="J518" i="6" s="1"/>
  <c r="G517" i="6"/>
  <c r="J517" i="6" s="1"/>
  <c r="G516" i="6"/>
  <c r="J516" i="6" s="1"/>
  <c r="G515" i="6"/>
  <c r="J515" i="6" s="1"/>
  <c r="G514" i="6"/>
  <c r="J514" i="6" s="1"/>
  <c r="G513" i="6"/>
  <c r="J513" i="6" s="1"/>
  <c r="G512" i="6"/>
  <c r="J512" i="6" s="1"/>
  <c r="G511" i="6"/>
  <c r="J511" i="6" s="1"/>
  <c r="G510" i="6"/>
  <c r="J510" i="6" s="1"/>
  <c r="G509" i="6"/>
  <c r="J509" i="6" s="1"/>
  <c r="G508" i="6"/>
  <c r="J508" i="6" s="1"/>
  <c r="G507" i="6"/>
  <c r="J507" i="6" s="1"/>
  <c r="G506" i="6"/>
  <c r="J506" i="6" s="1"/>
  <c r="G505" i="6"/>
  <c r="J505" i="6" s="1"/>
  <c r="G504" i="6"/>
  <c r="J504" i="6" s="1"/>
  <c r="G503" i="6"/>
  <c r="J503" i="6" s="1"/>
  <c r="G502" i="6"/>
  <c r="J502" i="6" s="1"/>
  <c r="G501" i="6"/>
  <c r="J501" i="6" s="1"/>
  <c r="G500" i="6"/>
  <c r="J500" i="6" s="1"/>
  <c r="G499" i="6"/>
  <c r="J499" i="6" s="1"/>
  <c r="G498" i="6"/>
  <c r="J498" i="6" s="1"/>
  <c r="G497" i="6"/>
  <c r="J497" i="6" s="1"/>
  <c r="G496" i="6"/>
  <c r="J496" i="6" s="1"/>
  <c r="G495" i="6"/>
  <c r="J495" i="6" s="1"/>
  <c r="J494" i="6"/>
  <c r="G494" i="6"/>
  <c r="G493" i="6"/>
  <c r="J493" i="6" s="1"/>
  <c r="G492" i="6"/>
  <c r="J492" i="6" s="1"/>
  <c r="G491" i="6"/>
  <c r="J491" i="6" s="1"/>
  <c r="G490" i="6"/>
  <c r="J490" i="6" s="1"/>
  <c r="G489" i="6"/>
  <c r="J489" i="6" s="1"/>
  <c r="G488" i="6"/>
  <c r="J488" i="6" s="1"/>
  <c r="G487" i="6"/>
  <c r="J487" i="6" s="1"/>
  <c r="G486" i="6"/>
  <c r="J486" i="6" s="1"/>
  <c r="G485" i="6"/>
  <c r="J485" i="6" s="1"/>
  <c r="G484" i="6"/>
  <c r="J484" i="6" s="1"/>
  <c r="G483" i="6"/>
  <c r="J483" i="6" s="1"/>
  <c r="G482" i="6"/>
  <c r="J482" i="6" s="1"/>
  <c r="G481" i="6"/>
  <c r="J481" i="6" s="1"/>
  <c r="G480" i="6"/>
  <c r="J480" i="6" s="1"/>
  <c r="G479" i="6"/>
  <c r="J479" i="6" s="1"/>
  <c r="G478" i="6"/>
  <c r="J478" i="6" s="1"/>
  <c r="G477" i="6"/>
  <c r="J477" i="6" s="1"/>
  <c r="G476" i="6"/>
  <c r="J476" i="6" s="1"/>
  <c r="G475" i="6"/>
  <c r="J475" i="6" s="1"/>
  <c r="G474" i="6"/>
  <c r="J474" i="6" s="1"/>
  <c r="G473" i="6"/>
  <c r="J473" i="6" s="1"/>
  <c r="G472" i="6"/>
  <c r="J472" i="6" s="1"/>
  <c r="G471" i="6"/>
  <c r="J471" i="6" s="1"/>
  <c r="G470" i="6"/>
  <c r="J470" i="6" s="1"/>
  <c r="G469" i="6"/>
  <c r="J469" i="6" s="1"/>
  <c r="G468" i="6"/>
  <c r="J468" i="6" s="1"/>
  <c r="G467" i="6"/>
  <c r="J467" i="6" s="1"/>
  <c r="G466" i="6"/>
  <c r="J466" i="6" s="1"/>
  <c r="G465" i="6"/>
  <c r="J465" i="6" s="1"/>
  <c r="G464" i="6"/>
  <c r="J464" i="6" s="1"/>
  <c r="G463" i="6"/>
  <c r="J463" i="6" s="1"/>
  <c r="G462" i="6"/>
  <c r="J462" i="6" s="1"/>
  <c r="G461" i="6"/>
  <c r="J461" i="6" s="1"/>
  <c r="G460" i="6"/>
  <c r="J460" i="6" s="1"/>
  <c r="G459" i="6"/>
  <c r="J459" i="6" s="1"/>
  <c r="G458" i="6"/>
  <c r="J458" i="6" s="1"/>
  <c r="G457" i="6"/>
  <c r="J457" i="6" s="1"/>
  <c r="G456" i="6"/>
  <c r="J456" i="6" s="1"/>
  <c r="G455" i="6"/>
  <c r="J455" i="6" s="1"/>
  <c r="G454" i="6"/>
  <c r="J454" i="6" s="1"/>
  <c r="G453" i="6"/>
  <c r="J453" i="6" s="1"/>
  <c r="G452" i="6"/>
  <c r="J452" i="6" s="1"/>
  <c r="G451" i="6"/>
  <c r="J451" i="6" s="1"/>
  <c r="G450" i="6"/>
  <c r="J450" i="6" s="1"/>
  <c r="G449" i="6"/>
  <c r="J449" i="6" s="1"/>
  <c r="G448" i="6"/>
  <c r="J448" i="6" s="1"/>
  <c r="G447" i="6"/>
  <c r="J447" i="6" s="1"/>
  <c r="G446" i="6"/>
  <c r="J446" i="6" s="1"/>
  <c r="G445" i="6"/>
  <c r="J445" i="6" s="1"/>
  <c r="G444" i="6"/>
  <c r="J444" i="6" s="1"/>
  <c r="G443" i="6"/>
  <c r="J443" i="6" s="1"/>
  <c r="G442" i="6"/>
  <c r="J442" i="6" s="1"/>
  <c r="G441" i="6"/>
  <c r="J441" i="6" s="1"/>
  <c r="G440" i="6"/>
  <c r="J440" i="6" s="1"/>
  <c r="G439" i="6"/>
  <c r="J439" i="6" s="1"/>
  <c r="G438" i="6"/>
  <c r="J438" i="6" s="1"/>
  <c r="G437" i="6"/>
  <c r="J437" i="6" s="1"/>
  <c r="G436" i="6"/>
  <c r="J436" i="6" s="1"/>
  <c r="G435" i="6"/>
  <c r="J435" i="6" s="1"/>
  <c r="G434" i="6"/>
  <c r="J434" i="6" s="1"/>
  <c r="G433" i="6"/>
  <c r="J433" i="6" s="1"/>
  <c r="G432" i="6"/>
  <c r="J432" i="6" s="1"/>
  <c r="G431" i="6"/>
  <c r="J431" i="6" s="1"/>
  <c r="G430" i="6"/>
  <c r="J430" i="6" s="1"/>
  <c r="G429" i="6"/>
  <c r="J429" i="6" s="1"/>
  <c r="G428" i="6"/>
  <c r="J428" i="6" s="1"/>
  <c r="G427" i="6"/>
  <c r="J427" i="6" s="1"/>
  <c r="G426" i="6"/>
  <c r="J426" i="6" s="1"/>
  <c r="G425" i="6"/>
  <c r="J425" i="6" s="1"/>
  <c r="G424" i="6"/>
  <c r="J424" i="6" s="1"/>
  <c r="G423" i="6"/>
  <c r="J423" i="6" s="1"/>
  <c r="G422" i="6"/>
  <c r="J422" i="6" s="1"/>
  <c r="G421" i="6"/>
  <c r="J421" i="6" s="1"/>
  <c r="G420" i="6"/>
  <c r="J420" i="6" s="1"/>
  <c r="G419" i="6"/>
  <c r="J419" i="6" s="1"/>
  <c r="G418" i="6"/>
  <c r="J418" i="6" s="1"/>
  <c r="G417" i="6"/>
  <c r="J417" i="6" s="1"/>
  <c r="G416" i="6"/>
  <c r="J416" i="6" s="1"/>
  <c r="G415" i="6"/>
  <c r="J415" i="6" s="1"/>
  <c r="G414" i="6"/>
  <c r="J414" i="6" s="1"/>
  <c r="G413" i="6"/>
  <c r="J413" i="6" s="1"/>
  <c r="G412" i="6"/>
  <c r="J412" i="6" s="1"/>
  <c r="G411" i="6"/>
  <c r="J411" i="6" s="1"/>
  <c r="G410" i="6"/>
  <c r="J410" i="6" s="1"/>
  <c r="G409" i="6"/>
  <c r="J409" i="6" s="1"/>
  <c r="G408" i="6"/>
  <c r="J408" i="6" s="1"/>
  <c r="G407" i="6"/>
  <c r="J407" i="6" s="1"/>
  <c r="G406" i="6"/>
  <c r="J406" i="6" s="1"/>
  <c r="G405" i="6"/>
  <c r="J405" i="6" s="1"/>
  <c r="G404" i="6"/>
  <c r="J404" i="6" s="1"/>
  <c r="G403" i="6"/>
  <c r="J403" i="6" s="1"/>
  <c r="G402" i="6"/>
  <c r="J402" i="6" s="1"/>
  <c r="G401" i="6"/>
  <c r="J401" i="6" s="1"/>
  <c r="G400" i="6"/>
  <c r="J400" i="6" s="1"/>
  <c r="G399" i="6"/>
  <c r="J399" i="6" s="1"/>
  <c r="G398" i="6"/>
  <c r="J398" i="6" s="1"/>
  <c r="G397" i="6"/>
  <c r="J397" i="6" s="1"/>
  <c r="G396" i="6"/>
  <c r="J396" i="6" s="1"/>
  <c r="G395" i="6"/>
  <c r="J395" i="6" s="1"/>
  <c r="G394" i="6"/>
  <c r="J394" i="6" s="1"/>
  <c r="G393" i="6"/>
  <c r="J393" i="6" s="1"/>
  <c r="G392" i="6"/>
  <c r="J392" i="6" s="1"/>
  <c r="G391" i="6"/>
  <c r="J391" i="6" s="1"/>
  <c r="G390" i="6"/>
  <c r="J390" i="6" s="1"/>
  <c r="G389" i="6"/>
  <c r="J389" i="6" s="1"/>
  <c r="G388" i="6"/>
  <c r="J388" i="6" s="1"/>
  <c r="G387" i="6"/>
  <c r="J387" i="6" s="1"/>
  <c r="G386" i="6"/>
  <c r="J386" i="6" s="1"/>
  <c r="G385" i="6"/>
  <c r="J385" i="6" s="1"/>
  <c r="G384" i="6"/>
  <c r="J384" i="6" s="1"/>
  <c r="G383" i="6"/>
  <c r="J383" i="6" s="1"/>
  <c r="G382" i="6"/>
  <c r="J382" i="6" s="1"/>
  <c r="G381" i="6"/>
  <c r="J381" i="6" s="1"/>
  <c r="G380" i="6"/>
  <c r="J380" i="6" s="1"/>
  <c r="G379" i="6"/>
  <c r="J379" i="6" s="1"/>
  <c r="G378" i="6"/>
  <c r="J378" i="6" s="1"/>
  <c r="G377" i="6"/>
  <c r="J377" i="6" s="1"/>
  <c r="G376" i="6"/>
  <c r="J376" i="6" s="1"/>
  <c r="G375" i="6"/>
  <c r="J375" i="6" s="1"/>
  <c r="G374" i="6"/>
  <c r="J374" i="6" s="1"/>
  <c r="G373" i="6"/>
  <c r="J373" i="6" s="1"/>
  <c r="G372" i="6"/>
  <c r="J372" i="6" s="1"/>
  <c r="G371" i="6"/>
  <c r="J371" i="6" s="1"/>
  <c r="G370" i="6"/>
  <c r="J370" i="6" s="1"/>
  <c r="G369" i="6"/>
  <c r="J369" i="6" s="1"/>
  <c r="G368" i="6"/>
  <c r="J368" i="6" s="1"/>
  <c r="G367" i="6"/>
  <c r="J367" i="6" s="1"/>
  <c r="G366" i="6"/>
  <c r="J366" i="6" s="1"/>
  <c r="G365" i="6"/>
  <c r="J365" i="6" s="1"/>
  <c r="G364" i="6"/>
  <c r="J364" i="6" s="1"/>
  <c r="G363" i="6"/>
  <c r="J363" i="6" s="1"/>
  <c r="G362" i="6"/>
  <c r="J362" i="6" s="1"/>
  <c r="G361" i="6"/>
  <c r="J361" i="6" s="1"/>
  <c r="G360" i="6"/>
  <c r="J360" i="6" s="1"/>
  <c r="G359" i="6"/>
  <c r="J359" i="6" s="1"/>
  <c r="G358" i="6"/>
  <c r="J358" i="6" s="1"/>
  <c r="G357" i="6"/>
  <c r="J357" i="6" s="1"/>
  <c r="G356" i="6"/>
  <c r="J356" i="6" s="1"/>
  <c r="G355" i="6"/>
  <c r="J355" i="6" s="1"/>
  <c r="G354" i="6"/>
  <c r="J354" i="6" s="1"/>
  <c r="G353" i="6"/>
  <c r="J353" i="6" s="1"/>
  <c r="G352" i="6"/>
  <c r="J352" i="6" s="1"/>
  <c r="G351" i="6"/>
  <c r="J351" i="6" s="1"/>
  <c r="G350" i="6"/>
  <c r="J350" i="6" s="1"/>
  <c r="G349" i="6"/>
  <c r="J349" i="6" s="1"/>
  <c r="G348" i="6"/>
  <c r="J348" i="6" s="1"/>
  <c r="G347" i="6"/>
  <c r="J347" i="6" s="1"/>
  <c r="G346" i="6"/>
  <c r="J346" i="6" s="1"/>
  <c r="G345" i="6"/>
  <c r="J345" i="6" s="1"/>
  <c r="G344" i="6"/>
  <c r="J344" i="6" s="1"/>
  <c r="G343" i="6"/>
  <c r="J343" i="6" s="1"/>
  <c r="G342" i="6"/>
  <c r="J342" i="6" s="1"/>
  <c r="G341" i="6"/>
  <c r="J341" i="6" s="1"/>
  <c r="G340" i="6"/>
  <c r="J340" i="6" s="1"/>
  <c r="G339" i="6"/>
  <c r="J339" i="6" s="1"/>
  <c r="G338" i="6"/>
  <c r="J338" i="6" s="1"/>
  <c r="G337" i="6"/>
  <c r="J337" i="6" s="1"/>
  <c r="G336" i="6"/>
  <c r="J336" i="6" s="1"/>
  <c r="G335" i="6"/>
  <c r="J335" i="6" s="1"/>
  <c r="G334" i="6"/>
  <c r="J334" i="6" s="1"/>
  <c r="G333" i="6"/>
  <c r="J333" i="6" s="1"/>
  <c r="G332" i="6"/>
  <c r="J332" i="6" s="1"/>
  <c r="G331" i="6"/>
  <c r="J331" i="6" s="1"/>
  <c r="G330" i="6"/>
  <c r="J330" i="6" s="1"/>
  <c r="G329" i="6"/>
  <c r="J329" i="6" s="1"/>
  <c r="G328" i="6"/>
  <c r="J328" i="6" s="1"/>
  <c r="G327" i="6"/>
  <c r="J327" i="6" s="1"/>
  <c r="G326" i="6"/>
  <c r="J326" i="6" s="1"/>
  <c r="G325" i="6"/>
  <c r="J325" i="6" s="1"/>
  <c r="G324" i="6"/>
  <c r="J324" i="6" s="1"/>
  <c r="G323" i="6"/>
  <c r="J323" i="6" s="1"/>
  <c r="G322" i="6"/>
  <c r="J322" i="6" s="1"/>
  <c r="G321" i="6"/>
  <c r="J321" i="6" s="1"/>
  <c r="G320" i="6"/>
  <c r="J320" i="6" s="1"/>
  <c r="G319" i="6"/>
  <c r="J319" i="6" s="1"/>
  <c r="G318" i="6"/>
  <c r="J318" i="6" s="1"/>
  <c r="G317" i="6"/>
  <c r="J317" i="6" s="1"/>
  <c r="G316" i="6"/>
  <c r="J316" i="6" s="1"/>
  <c r="G315" i="6"/>
  <c r="J315" i="6" s="1"/>
  <c r="G314" i="6"/>
  <c r="J314" i="6" s="1"/>
  <c r="G313" i="6"/>
  <c r="J313" i="6" s="1"/>
  <c r="G312" i="6"/>
  <c r="J312" i="6" s="1"/>
  <c r="G311" i="6"/>
  <c r="J311" i="6" s="1"/>
  <c r="G310" i="6"/>
  <c r="J310" i="6" s="1"/>
  <c r="G309" i="6"/>
  <c r="J309" i="6" s="1"/>
  <c r="G308" i="6"/>
  <c r="J308" i="6" s="1"/>
  <c r="G307" i="6"/>
  <c r="J307" i="6" s="1"/>
  <c r="G306" i="6"/>
  <c r="J306" i="6" s="1"/>
  <c r="G305" i="6"/>
  <c r="J305" i="6" s="1"/>
  <c r="G304" i="6"/>
  <c r="J304" i="6" s="1"/>
  <c r="G303" i="6"/>
  <c r="J303" i="6" s="1"/>
  <c r="G302" i="6"/>
  <c r="J302" i="6" s="1"/>
  <c r="G301" i="6"/>
  <c r="J301" i="6" s="1"/>
  <c r="G300" i="6"/>
  <c r="J300" i="6" s="1"/>
  <c r="G299" i="6"/>
  <c r="J299" i="6" s="1"/>
  <c r="G298" i="6"/>
  <c r="J298" i="6" s="1"/>
  <c r="G297" i="6"/>
  <c r="J297" i="6" s="1"/>
  <c r="G296" i="6"/>
  <c r="J296" i="6" s="1"/>
  <c r="G295" i="6"/>
  <c r="J295" i="6" s="1"/>
  <c r="G294" i="6"/>
  <c r="J294" i="6" s="1"/>
  <c r="G293" i="6"/>
  <c r="J293" i="6" s="1"/>
  <c r="G292" i="6"/>
  <c r="J292" i="6" s="1"/>
  <c r="G291" i="6"/>
  <c r="J291" i="6" s="1"/>
  <c r="G290" i="6"/>
  <c r="J290" i="6" s="1"/>
  <c r="G289" i="6"/>
  <c r="J289" i="6" s="1"/>
  <c r="G288" i="6"/>
  <c r="J288" i="6" s="1"/>
  <c r="G287" i="6"/>
  <c r="J287" i="6" s="1"/>
  <c r="G286" i="6"/>
  <c r="J286" i="6" s="1"/>
  <c r="G285" i="6"/>
  <c r="J285" i="6" s="1"/>
  <c r="G284" i="6"/>
  <c r="J284" i="6" s="1"/>
  <c r="G283" i="6"/>
  <c r="J283" i="6" s="1"/>
  <c r="G282" i="6"/>
  <c r="J282" i="6" s="1"/>
  <c r="G281" i="6"/>
  <c r="J281" i="6" s="1"/>
  <c r="G280" i="6"/>
  <c r="J280" i="6" s="1"/>
  <c r="G279" i="6"/>
  <c r="J279" i="6" s="1"/>
  <c r="G278" i="6"/>
  <c r="J278" i="6" s="1"/>
  <c r="G277" i="6"/>
  <c r="J277" i="6" s="1"/>
  <c r="G276" i="6"/>
  <c r="J276" i="6" s="1"/>
  <c r="G275" i="6"/>
  <c r="J275" i="6" s="1"/>
  <c r="G274" i="6"/>
  <c r="J274" i="6" s="1"/>
  <c r="G273" i="6"/>
  <c r="J273" i="6" s="1"/>
  <c r="G272" i="6"/>
  <c r="J272" i="6" s="1"/>
  <c r="G271" i="6"/>
  <c r="J271" i="6" s="1"/>
  <c r="G270" i="6"/>
  <c r="J270" i="6" s="1"/>
  <c r="G269" i="6"/>
  <c r="J269" i="6" s="1"/>
  <c r="G268" i="6"/>
  <c r="J268" i="6" s="1"/>
  <c r="G267" i="6"/>
  <c r="J267" i="6" s="1"/>
  <c r="G266" i="6"/>
  <c r="J266" i="6" s="1"/>
  <c r="G265" i="6"/>
  <c r="J265" i="6" s="1"/>
  <c r="G264" i="6"/>
  <c r="J264" i="6" s="1"/>
  <c r="G263" i="6"/>
  <c r="J263" i="6" s="1"/>
  <c r="G262" i="6"/>
  <c r="J262" i="6" s="1"/>
  <c r="G261" i="6"/>
  <c r="J261" i="6" s="1"/>
  <c r="G260" i="6"/>
  <c r="J260" i="6" s="1"/>
  <c r="G259" i="6"/>
  <c r="J259" i="6" s="1"/>
  <c r="G258" i="6"/>
  <c r="J258" i="6" s="1"/>
  <c r="G257" i="6"/>
  <c r="J257" i="6" s="1"/>
  <c r="G256" i="6"/>
  <c r="J256" i="6" s="1"/>
  <c r="G255" i="6"/>
  <c r="J255" i="6" s="1"/>
  <c r="J254" i="6"/>
  <c r="G254" i="6"/>
  <c r="G253" i="6"/>
  <c r="J253" i="6" s="1"/>
  <c r="G252" i="6"/>
  <c r="J252" i="6" s="1"/>
  <c r="G251" i="6"/>
  <c r="J251" i="6" s="1"/>
  <c r="G250" i="6"/>
  <c r="J250" i="6" s="1"/>
  <c r="G249" i="6"/>
  <c r="J249" i="6" s="1"/>
  <c r="G248" i="6"/>
  <c r="J248" i="6" s="1"/>
  <c r="G247" i="6"/>
  <c r="J247" i="6" s="1"/>
  <c r="G246" i="6"/>
  <c r="J246" i="6" s="1"/>
  <c r="G245" i="6"/>
  <c r="J245" i="6" s="1"/>
  <c r="G244" i="6"/>
  <c r="J244" i="6" s="1"/>
  <c r="G243" i="6"/>
  <c r="J243" i="6" s="1"/>
  <c r="G242" i="6"/>
  <c r="J242" i="6" s="1"/>
  <c r="G241" i="6"/>
  <c r="J241" i="6" s="1"/>
  <c r="G240" i="6"/>
  <c r="J240" i="6" s="1"/>
  <c r="G239" i="6"/>
  <c r="J239" i="6" s="1"/>
  <c r="G238" i="6"/>
  <c r="J238" i="6" s="1"/>
  <c r="G237" i="6"/>
  <c r="J237" i="6" s="1"/>
  <c r="J236" i="6"/>
  <c r="G236" i="6"/>
  <c r="G235" i="6"/>
  <c r="J235" i="6" s="1"/>
  <c r="G234" i="6"/>
  <c r="J234" i="6" s="1"/>
  <c r="G233" i="6"/>
  <c r="J233" i="6" s="1"/>
  <c r="G232" i="6"/>
  <c r="J232" i="6" s="1"/>
  <c r="G231" i="6"/>
  <c r="J231" i="6" s="1"/>
  <c r="G230" i="6"/>
  <c r="J230" i="6" s="1"/>
  <c r="G229" i="6"/>
  <c r="J229" i="6" s="1"/>
  <c r="G228" i="6"/>
  <c r="J228" i="6" s="1"/>
  <c r="G227" i="6"/>
  <c r="J227" i="6" s="1"/>
  <c r="G226" i="6"/>
  <c r="J226" i="6" s="1"/>
  <c r="G225" i="6"/>
  <c r="J225" i="6" s="1"/>
  <c r="G224" i="6"/>
  <c r="J224" i="6" s="1"/>
  <c r="G223" i="6"/>
  <c r="J223" i="6" s="1"/>
  <c r="G222" i="6"/>
  <c r="J222" i="6" s="1"/>
  <c r="G221" i="6"/>
  <c r="J221" i="6" s="1"/>
  <c r="G220" i="6"/>
  <c r="J220" i="6" s="1"/>
  <c r="G219" i="6"/>
  <c r="J219" i="6" s="1"/>
  <c r="G218" i="6"/>
  <c r="J218" i="6" s="1"/>
  <c r="G217" i="6"/>
  <c r="J217" i="6" s="1"/>
  <c r="G216" i="6"/>
  <c r="J216" i="6" s="1"/>
  <c r="G215" i="6"/>
  <c r="J215" i="6" s="1"/>
  <c r="G214" i="6"/>
  <c r="J214" i="6" s="1"/>
  <c r="G213" i="6"/>
  <c r="J213" i="6" s="1"/>
  <c r="G212" i="6"/>
  <c r="J212" i="6" s="1"/>
  <c r="G211" i="6"/>
  <c r="J211" i="6" s="1"/>
  <c r="G210" i="6"/>
  <c r="J210" i="6" s="1"/>
  <c r="G209" i="6"/>
  <c r="J209" i="6" s="1"/>
  <c r="G208" i="6"/>
  <c r="J208" i="6" s="1"/>
  <c r="G207" i="6"/>
  <c r="J207" i="6" s="1"/>
  <c r="G206" i="6"/>
  <c r="J206" i="6" s="1"/>
  <c r="G205" i="6"/>
  <c r="J205" i="6" s="1"/>
  <c r="G204" i="6"/>
  <c r="J204" i="6" s="1"/>
  <c r="G203" i="6"/>
  <c r="J203" i="6" s="1"/>
  <c r="G202" i="6"/>
  <c r="J202" i="6" s="1"/>
  <c r="G201" i="6"/>
  <c r="J201" i="6" s="1"/>
  <c r="G200" i="6"/>
  <c r="J200" i="6" s="1"/>
  <c r="G199" i="6"/>
  <c r="J199" i="6" s="1"/>
  <c r="G198" i="6"/>
  <c r="J198" i="6" s="1"/>
  <c r="G197" i="6"/>
  <c r="J197" i="6" s="1"/>
  <c r="G196" i="6"/>
  <c r="J196" i="6" s="1"/>
  <c r="G195" i="6"/>
  <c r="J195" i="6" s="1"/>
  <c r="G194" i="6"/>
  <c r="J194" i="6" s="1"/>
  <c r="G193" i="6"/>
  <c r="J193" i="6" s="1"/>
  <c r="G192" i="6"/>
  <c r="J192" i="6" s="1"/>
  <c r="G191" i="6"/>
  <c r="J191" i="6" s="1"/>
  <c r="G190" i="6"/>
  <c r="J190" i="6" s="1"/>
  <c r="G189" i="6"/>
  <c r="J189" i="6" s="1"/>
  <c r="G188" i="6"/>
  <c r="J188" i="6" s="1"/>
  <c r="G187" i="6"/>
  <c r="J187" i="6" s="1"/>
  <c r="G186" i="6"/>
  <c r="J186" i="6" s="1"/>
  <c r="G185" i="6"/>
  <c r="J185" i="6" s="1"/>
  <c r="G184" i="6"/>
  <c r="J184" i="6" s="1"/>
  <c r="G183" i="6"/>
  <c r="J183" i="6" s="1"/>
  <c r="G182" i="6"/>
  <c r="J182" i="6" s="1"/>
  <c r="G181" i="6"/>
  <c r="J181" i="6" s="1"/>
  <c r="G180" i="6"/>
  <c r="J180" i="6" s="1"/>
  <c r="G179" i="6"/>
  <c r="J179" i="6" s="1"/>
  <c r="G178" i="6"/>
  <c r="J178" i="6" s="1"/>
  <c r="G177" i="6"/>
  <c r="J177" i="6" s="1"/>
  <c r="G176" i="6"/>
  <c r="J176" i="6" s="1"/>
  <c r="G175" i="6"/>
  <c r="J175" i="6" s="1"/>
  <c r="G174" i="6"/>
  <c r="J174" i="6" s="1"/>
  <c r="G173" i="6"/>
  <c r="J173" i="6" s="1"/>
  <c r="G172" i="6"/>
  <c r="J172" i="6" s="1"/>
  <c r="G171" i="6"/>
  <c r="J171" i="6" s="1"/>
  <c r="G170" i="6"/>
  <c r="J170" i="6" s="1"/>
  <c r="G169" i="6"/>
  <c r="J169" i="6" s="1"/>
  <c r="G168" i="6"/>
  <c r="J168" i="6" s="1"/>
  <c r="G167" i="6"/>
  <c r="J167" i="6" s="1"/>
  <c r="G166" i="6"/>
  <c r="J166" i="6" s="1"/>
  <c r="G165" i="6"/>
  <c r="J165" i="6" s="1"/>
  <c r="G164" i="6"/>
  <c r="J164" i="6" s="1"/>
  <c r="G163" i="6"/>
  <c r="J163" i="6" s="1"/>
  <c r="G162" i="6"/>
  <c r="J162" i="6" s="1"/>
  <c r="G161" i="6"/>
  <c r="J161" i="6" s="1"/>
  <c r="G160" i="6"/>
  <c r="J160" i="6" s="1"/>
  <c r="G159" i="6"/>
  <c r="J159" i="6" s="1"/>
  <c r="G158" i="6"/>
  <c r="J158" i="6" s="1"/>
  <c r="G157" i="6"/>
  <c r="J157" i="6" s="1"/>
  <c r="G156" i="6"/>
  <c r="J156" i="6" s="1"/>
  <c r="G155" i="6"/>
  <c r="J155" i="6" s="1"/>
  <c r="G154" i="6"/>
  <c r="J154" i="6" s="1"/>
  <c r="G153" i="6"/>
  <c r="J153" i="6" s="1"/>
  <c r="G152" i="6"/>
  <c r="J152" i="6" s="1"/>
  <c r="G151" i="6"/>
  <c r="J151" i="6" s="1"/>
  <c r="G150" i="6"/>
  <c r="J150" i="6" s="1"/>
  <c r="G149" i="6"/>
  <c r="J149" i="6" s="1"/>
  <c r="G148" i="6"/>
  <c r="J148" i="6" s="1"/>
  <c r="G147" i="6"/>
  <c r="J147" i="6" s="1"/>
  <c r="G146" i="6"/>
  <c r="J146" i="6" s="1"/>
  <c r="G145" i="6"/>
  <c r="J145" i="6" s="1"/>
  <c r="G144" i="6"/>
  <c r="J144" i="6" s="1"/>
  <c r="G143" i="6"/>
  <c r="J143" i="6" s="1"/>
  <c r="G142" i="6"/>
  <c r="J142" i="6" s="1"/>
  <c r="G141" i="6"/>
  <c r="J141" i="6" s="1"/>
  <c r="G140" i="6"/>
  <c r="J140" i="6" s="1"/>
  <c r="G139" i="6"/>
  <c r="J139" i="6" s="1"/>
  <c r="G138" i="6"/>
  <c r="J138" i="6" s="1"/>
  <c r="G137" i="6"/>
  <c r="J137" i="6" s="1"/>
  <c r="G136" i="6"/>
  <c r="J136" i="6" s="1"/>
  <c r="G135" i="6"/>
  <c r="J135" i="6" s="1"/>
  <c r="G134" i="6"/>
  <c r="J134" i="6" s="1"/>
  <c r="G133" i="6"/>
  <c r="J133" i="6" s="1"/>
  <c r="G132" i="6"/>
  <c r="J132" i="6" s="1"/>
  <c r="G131" i="6"/>
  <c r="J131" i="6" s="1"/>
  <c r="G130" i="6"/>
  <c r="J130" i="6" s="1"/>
  <c r="G129" i="6"/>
  <c r="J129" i="6" s="1"/>
  <c r="G128" i="6"/>
  <c r="J128" i="6" s="1"/>
  <c r="G127" i="6"/>
  <c r="J127" i="6" s="1"/>
  <c r="G126" i="6"/>
  <c r="J126" i="6" s="1"/>
  <c r="G125" i="6"/>
  <c r="J125" i="6" s="1"/>
  <c r="G124" i="6"/>
  <c r="J124" i="6" s="1"/>
  <c r="G123" i="6"/>
  <c r="J123" i="6" s="1"/>
  <c r="G122" i="6"/>
  <c r="J122" i="6" s="1"/>
  <c r="G121" i="6"/>
  <c r="J121" i="6" s="1"/>
  <c r="G120" i="6"/>
  <c r="J120" i="6" s="1"/>
  <c r="G119" i="6"/>
  <c r="J119" i="6" s="1"/>
  <c r="G118" i="6"/>
  <c r="J118" i="6" s="1"/>
  <c r="G117" i="6"/>
  <c r="J117" i="6" s="1"/>
  <c r="G116" i="6"/>
  <c r="J116" i="6" s="1"/>
  <c r="G115" i="6"/>
  <c r="J115" i="6" s="1"/>
  <c r="G114" i="6"/>
  <c r="J114" i="6" s="1"/>
  <c r="G113" i="6"/>
  <c r="J113" i="6" s="1"/>
  <c r="G112" i="6"/>
  <c r="J112" i="6" s="1"/>
  <c r="G111" i="6"/>
  <c r="J111" i="6" s="1"/>
  <c r="G110" i="6"/>
  <c r="J110" i="6" s="1"/>
  <c r="G109" i="6"/>
  <c r="J109" i="6" s="1"/>
  <c r="G108" i="6"/>
  <c r="J108" i="6" s="1"/>
  <c r="G107" i="6"/>
  <c r="J107" i="6" s="1"/>
  <c r="G106" i="6"/>
  <c r="J106" i="6" s="1"/>
  <c r="G105" i="6"/>
  <c r="J105" i="6" s="1"/>
  <c r="G104" i="6"/>
  <c r="J104" i="6" s="1"/>
  <c r="G103" i="6"/>
  <c r="J103" i="6" s="1"/>
  <c r="G102" i="6"/>
  <c r="J102" i="6" s="1"/>
  <c r="G101" i="6"/>
  <c r="J101" i="6" s="1"/>
  <c r="G100" i="6"/>
  <c r="J100" i="6" s="1"/>
  <c r="G99" i="6"/>
  <c r="J99" i="6" s="1"/>
  <c r="G98" i="6"/>
  <c r="J98" i="6" s="1"/>
  <c r="G97" i="6"/>
  <c r="J97" i="6" s="1"/>
  <c r="G96" i="6"/>
  <c r="J96" i="6" s="1"/>
  <c r="G95" i="6"/>
  <c r="J95" i="6" s="1"/>
  <c r="G94" i="6"/>
  <c r="J94" i="6" s="1"/>
  <c r="G93" i="6"/>
  <c r="J93" i="6" s="1"/>
  <c r="G92" i="6"/>
  <c r="J92" i="6" s="1"/>
  <c r="G91" i="6"/>
  <c r="J91" i="6" s="1"/>
  <c r="G90" i="6"/>
  <c r="J90" i="6" s="1"/>
  <c r="G89" i="6"/>
  <c r="J89" i="6" s="1"/>
  <c r="G88" i="6"/>
  <c r="J88" i="6" s="1"/>
  <c r="G87" i="6"/>
  <c r="J87" i="6" s="1"/>
  <c r="G86" i="6"/>
  <c r="J86" i="6" s="1"/>
  <c r="G85" i="6"/>
  <c r="J85" i="6" s="1"/>
  <c r="G84" i="6"/>
  <c r="J84" i="6" s="1"/>
  <c r="G83" i="6"/>
  <c r="J83" i="6" s="1"/>
  <c r="G82" i="6"/>
  <c r="J82" i="6" s="1"/>
  <c r="G81" i="6"/>
  <c r="J81" i="6" s="1"/>
  <c r="G80" i="6"/>
  <c r="J80" i="6" s="1"/>
  <c r="G79" i="6"/>
  <c r="J79" i="6" s="1"/>
  <c r="G78" i="6"/>
  <c r="J78" i="6" s="1"/>
  <c r="G77" i="6"/>
  <c r="J77" i="6" s="1"/>
  <c r="G76" i="6"/>
  <c r="J76" i="6" s="1"/>
  <c r="J75" i="6"/>
  <c r="G75" i="6"/>
  <c r="G74" i="6"/>
  <c r="J74" i="6" s="1"/>
  <c r="G73" i="6"/>
  <c r="J73" i="6" s="1"/>
  <c r="G72" i="6"/>
  <c r="J72" i="6" s="1"/>
  <c r="G71" i="6"/>
  <c r="J71" i="6" s="1"/>
  <c r="G70" i="6"/>
  <c r="J70" i="6" s="1"/>
  <c r="G69" i="6"/>
  <c r="J69" i="6" s="1"/>
  <c r="G68" i="6"/>
  <c r="J68" i="6" s="1"/>
  <c r="G67" i="6"/>
  <c r="J67" i="6" s="1"/>
  <c r="G66" i="6"/>
  <c r="J66" i="6" s="1"/>
  <c r="G65" i="6"/>
  <c r="J65" i="6" s="1"/>
  <c r="G64" i="6"/>
  <c r="J64" i="6" s="1"/>
  <c r="G63" i="6"/>
  <c r="J63" i="6" s="1"/>
  <c r="G62" i="6"/>
  <c r="J62" i="6" s="1"/>
  <c r="G61" i="6"/>
  <c r="J61" i="6" s="1"/>
  <c r="G60" i="6"/>
  <c r="J60" i="6" s="1"/>
  <c r="G59" i="6"/>
  <c r="J59" i="6" s="1"/>
  <c r="G58" i="6"/>
  <c r="J58" i="6" s="1"/>
  <c r="G57" i="6"/>
  <c r="J57" i="6" s="1"/>
  <c r="G56" i="6"/>
  <c r="J56" i="6" s="1"/>
  <c r="G55" i="6"/>
  <c r="J55" i="6" s="1"/>
  <c r="G54" i="6"/>
  <c r="J54" i="6" s="1"/>
  <c r="G53" i="6"/>
  <c r="J53" i="6" s="1"/>
  <c r="G52" i="6"/>
  <c r="J52" i="6" s="1"/>
  <c r="G51" i="6"/>
  <c r="J51" i="6" s="1"/>
  <c r="G50" i="6"/>
  <c r="J50" i="6" s="1"/>
  <c r="G49" i="6"/>
  <c r="J49" i="6" s="1"/>
  <c r="G48" i="6"/>
  <c r="J48" i="6" s="1"/>
  <c r="G47" i="6"/>
  <c r="J47" i="6" s="1"/>
  <c r="G46" i="6"/>
  <c r="J46" i="6" s="1"/>
  <c r="G45" i="6"/>
  <c r="J45" i="6" s="1"/>
  <c r="G44" i="6"/>
  <c r="J44" i="6" s="1"/>
  <c r="G43" i="6"/>
  <c r="J43" i="6" s="1"/>
  <c r="G42" i="6"/>
  <c r="J42" i="6" s="1"/>
  <c r="G41" i="6"/>
  <c r="J41" i="6" s="1"/>
  <c r="G40" i="6"/>
  <c r="J40" i="6" s="1"/>
  <c r="G39" i="6"/>
  <c r="J39" i="6" s="1"/>
  <c r="G38" i="6"/>
  <c r="J38" i="6" s="1"/>
  <c r="J37" i="6"/>
  <c r="G37" i="6"/>
  <c r="G36" i="6"/>
  <c r="J36" i="6" s="1"/>
  <c r="G35" i="6"/>
  <c r="J35" i="6" s="1"/>
  <c r="G34" i="6"/>
  <c r="J34" i="6" s="1"/>
  <c r="G33" i="6"/>
  <c r="J33" i="6" s="1"/>
  <c r="G32" i="6"/>
  <c r="J32" i="6" s="1"/>
  <c r="G31" i="6"/>
  <c r="J31" i="6" s="1"/>
  <c r="G30" i="6"/>
  <c r="J30" i="6" s="1"/>
  <c r="G29" i="6"/>
  <c r="J29" i="6" s="1"/>
  <c r="G28" i="6"/>
  <c r="J28" i="6" s="1"/>
  <c r="G27" i="6"/>
  <c r="J27" i="6" s="1"/>
  <c r="G26" i="6"/>
  <c r="J26" i="6" s="1"/>
  <c r="G25" i="6"/>
  <c r="J25" i="6" s="1"/>
  <c r="G24" i="6"/>
  <c r="J24" i="6" s="1"/>
  <c r="G23" i="6"/>
  <c r="J23" i="6" s="1"/>
  <c r="G22" i="6"/>
  <c r="J22" i="6" s="1"/>
  <c r="G21" i="6"/>
  <c r="J21" i="6" s="1"/>
  <c r="G20" i="6"/>
  <c r="J20" i="6" s="1"/>
  <c r="G19" i="6"/>
  <c r="J19" i="6" s="1"/>
  <c r="G18" i="6"/>
  <c r="J18" i="6" s="1"/>
  <c r="G17" i="6"/>
  <c r="J17" i="6" s="1"/>
  <c r="G16" i="6"/>
  <c r="J16" i="6" s="1"/>
  <c r="G15" i="6"/>
  <c r="J15" i="6" s="1"/>
  <c r="G14" i="6"/>
  <c r="J14" i="6" s="1"/>
  <c r="G13" i="6"/>
  <c r="J13" i="6" s="1"/>
  <c r="G12" i="6"/>
  <c r="J12" i="6" s="1"/>
  <c r="G11" i="6"/>
  <c r="J11" i="6" s="1"/>
  <c r="G10" i="6"/>
  <c r="J10" i="6" s="1"/>
  <c r="G9" i="6"/>
  <c r="J9" i="6" s="1"/>
  <c r="G8" i="6"/>
  <c r="J8" i="6" s="1"/>
  <c r="G7" i="6"/>
  <c r="J7" i="6" s="1"/>
  <c r="G6" i="6"/>
  <c r="J6" i="6" s="1"/>
  <c r="G5" i="6"/>
  <c r="J5" i="6" s="1"/>
  <c r="G4" i="6"/>
  <c r="J4" i="6" s="1"/>
  <c r="G3" i="6"/>
  <c r="J3" i="6" s="1"/>
  <c r="G2" i="6"/>
  <c r="J2" i="6" s="1"/>
  <c r="H7415" i="5" l="1"/>
  <c r="N418" i="2" l="1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425" i="2"/>
  <c r="N1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8" i="2"/>
  <c r="N459" i="2" l="1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4" i="2"/>
  <c r="N423" i="2"/>
  <c r="N422" i="2"/>
  <c r="N421" i="2"/>
  <c r="N420" i="2"/>
  <c r="N41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 l="1"/>
  <c r="N346" i="2"/>
  <c r="N345" i="2"/>
  <c r="N344" i="2"/>
  <c r="N343" i="2"/>
  <c r="N342" i="2"/>
  <c r="N341" i="2"/>
  <c r="K338" i="2"/>
  <c r="N338" i="2" s="1"/>
  <c r="K339" i="2"/>
  <c r="N339" i="2" s="1"/>
  <c r="K340" i="2"/>
  <c r="N340" i="2" s="1"/>
  <c r="K337" i="2"/>
  <c r="N337" i="2" s="1"/>
  <c r="N293" i="2"/>
  <c r="N297" i="2"/>
  <c r="K294" i="2"/>
  <c r="N294" i="2" s="1"/>
  <c r="K295" i="2"/>
  <c r="N295" i="2" s="1"/>
  <c r="K296" i="2"/>
  <c r="N296" i="2" s="1"/>
  <c r="K298" i="2"/>
  <c r="N298" i="2" s="1"/>
  <c r="K286" i="2"/>
  <c r="N286" i="2" s="1"/>
  <c r="K287" i="2"/>
  <c r="N287" i="2" s="1"/>
  <c r="K288" i="2"/>
  <c r="N288" i="2" s="1"/>
  <c r="K289" i="2"/>
  <c r="N289" i="2" s="1"/>
  <c r="K290" i="2"/>
  <c r="N290" i="2" s="1"/>
  <c r="K291" i="2"/>
  <c r="N291" i="2" s="1"/>
  <c r="K292" i="2"/>
  <c r="N292" i="2" s="1"/>
  <c r="K285" i="2"/>
  <c r="N285" i="2" s="1"/>
  <c r="N614" i="2"/>
  <c r="N613" i="2"/>
  <c r="N612" i="2"/>
  <c r="N611" i="2"/>
  <c r="N610" i="2"/>
  <c r="N609" i="2"/>
  <c r="N604" i="2"/>
  <c r="N599" i="2"/>
  <c r="N608" i="2"/>
  <c r="N607" i="2"/>
  <c r="N606" i="2"/>
  <c r="N605" i="2"/>
  <c r="N603" i="2"/>
  <c r="N602" i="2"/>
  <c r="N601" i="2"/>
  <c r="N600" i="2"/>
  <c r="N598" i="2"/>
  <c r="N597" i="2"/>
  <c r="N596" i="2"/>
  <c r="N945" i="4" l="1"/>
  <c r="K945" i="4"/>
  <c r="K944" i="4"/>
  <c r="N944" i="4" s="1"/>
  <c r="N943" i="4"/>
  <c r="K943" i="4"/>
  <c r="K942" i="4"/>
  <c r="N942" i="4" s="1"/>
  <c r="N941" i="4"/>
  <c r="K941" i="4"/>
  <c r="K940" i="4"/>
  <c r="N940" i="4" s="1"/>
  <c r="K939" i="4"/>
  <c r="N939" i="4" s="1"/>
  <c r="K938" i="4"/>
  <c r="N938" i="4" s="1"/>
  <c r="K937" i="4"/>
  <c r="N937" i="4" s="1"/>
  <c r="K936" i="4"/>
  <c r="N936" i="4" s="1"/>
  <c r="K935" i="4"/>
  <c r="N935" i="4" s="1"/>
  <c r="K934" i="4"/>
  <c r="N934" i="4" s="1"/>
  <c r="N933" i="4"/>
  <c r="K933" i="4"/>
  <c r="K932" i="4"/>
  <c r="N932" i="4" s="1"/>
  <c r="K931" i="4"/>
  <c r="N931" i="4" s="1"/>
  <c r="K930" i="4"/>
  <c r="N930" i="4" s="1"/>
  <c r="N929" i="4"/>
  <c r="K929" i="4"/>
  <c r="K928" i="4"/>
  <c r="N928" i="4" s="1"/>
  <c r="N927" i="4"/>
  <c r="K927" i="4"/>
  <c r="K926" i="4"/>
  <c r="N926" i="4" s="1"/>
  <c r="N925" i="4"/>
  <c r="K925" i="4"/>
  <c r="K924" i="4"/>
  <c r="N924" i="4" s="1"/>
  <c r="K923" i="4"/>
  <c r="N923" i="4" s="1"/>
  <c r="K922" i="4"/>
  <c r="N922" i="4" s="1"/>
  <c r="K921" i="4"/>
  <c r="N921" i="4" s="1"/>
  <c r="K920" i="4"/>
  <c r="N920" i="4" s="1"/>
  <c r="K919" i="4"/>
  <c r="N919" i="4" s="1"/>
  <c r="K918" i="4"/>
  <c r="N918" i="4" s="1"/>
  <c r="N917" i="4"/>
  <c r="K917" i="4"/>
  <c r="K916" i="4"/>
  <c r="N916" i="4" s="1"/>
  <c r="K915" i="4"/>
  <c r="N915" i="4" s="1"/>
  <c r="K914" i="4"/>
  <c r="N914" i="4" s="1"/>
  <c r="N913" i="4"/>
  <c r="K913" i="4"/>
  <c r="K912" i="4"/>
  <c r="N912" i="4" s="1"/>
  <c r="N911" i="4"/>
  <c r="K911" i="4"/>
  <c r="K910" i="4"/>
  <c r="N910" i="4" s="1"/>
  <c r="N909" i="4"/>
  <c r="K909" i="4"/>
  <c r="K908" i="4"/>
  <c r="N908" i="4" s="1"/>
  <c r="N907" i="4"/>
  <c r="K907" i="4"/>
  <c r="K906" i="4"/>
  <c r="N906" i="4" s="1"/>
  <c r="N905" i="4"/>
  <c r="K905" i="4"/>
  <c r="K904" i="4"/>
  <c r="N904" i="4" s="1"/>
  <c r="K903" i="4"/>
  <c r="N903" i="4" s="1"/>
  <c r="K902" i="4"/>
  <c r="N902" i="4" s="1"/>
  <c r="K901" i="4"/>
  <c r="N901" i="4" s="1"/>
  <c r="K900" i="4"/>
  <c r="N900" i="4" s="1"/>
  <c r="K899" i="4"/>
  <c r="N899" i="4" s="1"/>
  <c r="K898" i="4"/>
  <c r="N898" i="4" s="1"/>
  <c r="K897" i="4"/>
  <c r="N897" i="4" s="1"/>
  <c r="K896" i="4"/>
  <c r="N896" i="4" s="1"/>
  <c r="N895" i="4"/>
  <c r="K895" i="4"/>
  <c r="K894" i="4"/>
  <c r="N894" i="4" s="1"/>
  <c r="N893" i="4"/>
  <c r="K893" i="4"/>
  <c r="K892" i="4"/>
  <c r="N892" i="4" s="1"/>
  <c r="N891" i="4"/>
  <c r="K891" i="4"/>
  <c r="K890" i="4"/>
  <c r="N890" i="4" s="1"/>
  <c r="N889" i="4"/>
  <c r="K889" i="4"/>
  <c r="K888" i="4"/>
  <c r="N888" i="4" s="1"/>
  <c r="K887" i="4"/>
  <c r="N887" i="4" s="1"/>
  <c r="K886" i="4"/>
  <c r="N886" i="4" s="1"/>
  <c r="N885" i="4"/>
  <c r="K885" i="4"/>
  <c r="K884" i="4"/>
  <c r="N884" i="4" s="1"/>
  <c r="N883" i="4"/>
  <c r="K883" i="4"/>
  <c r="K882" i="4"/>
  <c r="N882" i="4" s="1"/>
  <c r="N881" i="4"/>
  <c r="K881" i="4"/>
  <c r="K880" i="4"/>
  <c r="N880" i="4" s="1"/>
  <c r="N879" i="4"/>
  <c r="K879" i="4"/>
  <c r="K878" i="4"/>
  <c r="N878" i="4" s="1"/>
  <c r="N877" i="4"/>
  <c r="K877" i="4"/>
  <c r="K876" i="4"/>
  <c r="N876" i="4" s="1"/>
  <c r="N875" i="4"/>
  <c r="K875" i="4"/>
  <c r="K874" i="4"/>
  <c r="N874" i="4" s="1"/>
  <c r="N873" i="4"/>
  <c r="K873" i="4"/>
  <c r="K872" i="4"/>
  <c r="N872" i="4" s="1"/>
  <c r="K871" i="4"/>
  <c r="N871" i="4" s="1"/>
  <c r="K870" i="4"/>
  <c r="N870" i="4" s="1"/>
  <c r="N869" i="4"/>
  <c r="K869" i="4"/>
  <c r="K868" i="4"/>
  <c r="N868" i="4" s="1"/>
  <c r="K867" i="4"/>
  <c r="N867" i="4" s="1"/>
  <c r="K866" i="4"/>
  <c r="N866" i="4" s="1"/>
  <c r="K865" i="4"/>
  <c r="N865" i="4" s="1"/>
  <c r="K864" i="4"/>
  <c r="N864" i="4" s="1"/>
  <c r="N863" i="4"/>
  <c r="K863" i="4"/>
  <c r="K862" i="4"/>
  <c r="N862" i="4" s="1"/>
  <c r="N861" i="4"/>
  <c r="K861" i="4"/>
  <c r="K860" i="4"/>
  <c r="N860" i="4" s="1"/>
  <c r="N859" i="4"/>
  <c r="K859" i="4"/>
  <c r="K858" i="4"/>
  <c r="N858" i="4" s="1"/>
  <c r="N857" i="4"/>
  <c r="K857" i="4"/>
  <c r="K856" i="4"/>
  <c r="N856" i="4" s="1"/>
  <c r="K855" i="4"/>
  <c r="N855" i="4" s="1"/>
  <c r="K854" i="4"/>
  <c r="N854" i="4" s="1"/>
  <c r="N853" i="4"/>
  <c r="K853" i="4"/>
  <c r="K852" i="4"/>
  <c r="N852" i="4" s="1"/>
  <c r="K851" i="4"/>
  <c r="N851" i="4" s="1"/>
  <c r="K850" i="4"/>
  <c r="N850" i="4" s="1"/>
  <c r="N849" i="4"/>
  <c r="K849" i="4"/>
  <c r="K848" i="4"/>
  <c r="N848" i="4" s="1"/>
  <c r="N847" i="4"/>
  <c r="K847" i="4"/>
  <c r="K846" i="4"/>
  <c r="N846" i="4" s="1"/>
  <c r="N845" i="4"/>
  <c r="K845" i="4"/>
  <c r="K844" i="4"/>
  <c r="N844" i="4" s="1"/>
  <c r="N843" i="4"/>
  <c r="K843" i="4"/>
  <c r="K842" i="4"/>
  <c r="N842" i="4" s="1"/>
  <c r="N841" i="4"/>
  <c r="K841" i="4"/>
  <c r="K840" i="4"/>
  <c r="N840" i="4" s="1"/>
  <c r="K839" i="4"/>
  <c r="N839" i="4" s="1"/>
  <c r="K838" i="4"/>
  <c r="N838" i="4" s="1"/>
  <c r="N837" i="4"/>
  <c r="K837" i="4"/>
  <c r="K836" i="4"/>
  <c r="N836" i="4" s="1"/>
  <c r="K835" i="4"/>
  <c r="N835" i="4" s="1"/>
  <c r="K834" i="4"/>
  <c r="N834" i="4" s="1"/>
  <c r="K833" i="4"/>
  <c r="N833" i="4" s="1"/>
  <c r="K832" i="4"/>
  <c r="N832" i="4" s="1"/>
  <c r="N831" i="4"/>
  <c r="K831" i="4"/>
  <c r="K830" i="4"/>
  <c r="N830" i="4" s="1"/>
  <c r="N829" i="4"/>
  <c r="K829" i="4"/>
  <c r="K828" i="4"/>
  <c r="N828" i="4" s="1"/>
  <c r="N827" i="4"/>
  <c r="K827" i="4"/>
  <c r="K826" i="4"/>
  <c r="N826" i="4" s="1"/>
  <c r="N825" i="4"/>
  <c r="K825" i="4"/>
  <c r="K824" i="4"/>
  <c r="N824" i="4" s="1"/>
  <c r="K823" i="4"/>
  <c r="N823" i="4" s="1"/>
  <c r="K822" i="4"/>
  <c r="N822" i="4" s="1"/>
  <c r="N821" i="4"/>
  <c r="K821" i="4"/>
  <c r="K820" i="4"/>
  <c r="N820" i="4" s="1"/>
  <c r="K819" i="4"/>
  <c r="N819" i="4" s="1"/>
  <c r="K818" i="4"/>
  <c r="N818" i="4" s="1"/>
  <c r="N817" i="4"/>
  <c r="K817" i="4"/>
  <c r="K816" i="4"/>
  <c r="N816" i="4" s="1"/>
  <c r="N815" i="4"/>
  <c r="K815" i="4"/>
  <c r="K814" i="4"/>
  <c r="N814" i="4" s="1"/>
  <c r="N813" i="4"/>
  <c r="K813" i="4"/>
  <c r="K812" i="4"/>
  <c r="N812" i="4" s="1"/>
  <c r="N811" i="4"/>
  <c r="K811" i="4"/>
  <c r="K810" i="4"/>
  <c r="N810" i="4" s="1"/>
  <c r="N809" i="4"/>
  <c r="K809" i="4"/>
  <c r="K808" i="4"/>
  <c r="N808" i="4" s="1"/>
  <c r="K807" i="4"/>
  <c r="N807" i="4" s="1"/>
  <c r="K806" i="4"/>
  <c r="N806" i="4" s="1"/>
  <c r="N805" i="4"/>
  <c r="K805" i="4"/>
  <c r="K804" i="4"/>
  <c r="N804" i="4" s="1"/>
  <c r="K803" i="4"/>
  <c r="N803" i="4" s="1"/>
  <c r="K802" i="4"/>
  <c r="N802" i="4" s="1"/>
  <c r="K801" i="4"/>
  <c r="N801" i="4" s="1"/>
  <c r="K800" i="4"/>
  <c r="N800" i="4" s="1"/>
  <c r="N799" i="4"/>
  <c r="K799" i="4"/>
  <c r="K798" i="4"/>
  <c r="N798" i="4" s="1"/>
  <c r="N797" i="4"/>
  <c r="K797" i="4"/>
  <c r="K796" i="4"/>
  <c r="N796" i="4" s="1"/>
  <c r="N795" i="4"/>
  <c r="K795" i="4"/>
  <c r="K794" i="4"/>
  <c r="N794" i="4" s="1"/>
  <c r="N793" i="4"/>
  <c r="K793" i="4"/>
  <c r="K792" i="4"/>
  <c r="N792" i="4" s="1"/>
  <c r="K791" i="4"/>
  <c r="N791" i="4" s="1"/>
  <c r="K790" i="4"/>
  <c r="N790" i="4" s="1"/>
  <c r="N789" i="4"/>
  <c r="K789" i="4"/>
  <c r="K788" i="4"/>
  <c r="N788" i="4" s="1"/>
  <c r="K787" i="4"/>
  <c r="N787" i="4" s="1"/>
  <c r="K786" i="4"/>
  <c r="N786" i="4" s="1"/>
  <c r="N785" i="4"/>
  <c r="K785" i="4"/>
  <c r="K784" i="4"/>
  <c r="N784" i="4" s="1"/>
  <c r="N783" i="4"/>
  <c r="K783" i="4"/>
  <c r="K782" i="4"/>
  <c r="N782" i="4" s="1"/>
  <c r="N781" i="4"/>
  <c r="K781" i="4"/>
  <c r="K780" i="4"/>
  <c r="N780" i="4" s="1"/>
  <c r="N779" i="4"/>
  <c r="K779" i="4"/>
  <c r="K778" i="4"/>
  <c r="N778" i="4" s="1"/>
  <c r="N777" i="4"/>
  <c r="K777" i="4"/>
  <c r="K776" i="4"/>
  <c r="N776" i="4" s="1"/>
  <c r="K775" i="4"/>
  <c r="N775" i="4" s="1"/>
  <c r="N774" i="4"/>
  <c r="K774" i="4"/>
  <c r="N773" i="4"/>
  <c r="K773" i="4"/>
  <c r="K772" i="4"/>
  <c r="N772" i="4" s="1"/>
  <c r="K771" i="4"/>
  <c r="N771" i="4" s="1"/>
  <c r="N770" i="4"/>
  <c r="K770" i="4"/>
  <c r="N769" i="4"/>
  <c r="K769" i="4"/>
  <c r="K768" i="4"/>
  <c r="N768" i="4" s="1"/>
  <c r="K767" i="4"/>
  <c r="N767" i="4" s="1"/>
  <c r="N766" i="4"/>
  <c r="K766" i="4"/>
  <c r="N765" i="4"/>
  <c r="K765" i="4"/>
  <c r="K764" i="4"/>
  <c r="N764" i="4" s="1"/>
  <c r="K763" i="4"/>
  <c r="N763" i="4" s="1"/>
  <c r="N762" i="4"/>
  <c r="K762" i="4"/>
  <c r="N761" i="4"/>
  <c r="K761" i="4"/>
  <c r="K760" i="4"/>
  <c r="N760" i="4" s="1"/>
  <c r="K759" i="4"/>
  <c r="N759" i="4" s="1"/>
  <c r="N758" i="4"/>
  <c r="K758" i="4"/>
  <c r="N757" i="4"/>
  <c r="K757" i="4"/>
  <c r="K756" i="4"/>
  <c r="N756" i="4" s="1"/>
  <c r="K755" i="4"/>
  <c r="N755" i="4" s="1"/>
  <c r="N754" i="4"/>
  <c r="K754" i="4"/>
  <c r="N753" i="4"/>
  <c r="K753" i="4"/>
  <c r="K752" i="4"/>
  <c r="N752" i="4" s="1"/>
  <c r="K751" i="4"/>
  <c r="N751" i="4" s="1"/>
  <c r="N750" i="4"/>
  <c r="K750" i="4"/>
  <c r="N749" i="4"/>
  <c r="K749" i="4"/>
  <c r="K748" i="4"/>
  <c r="N748" i="4" s="1"/>
  <c r="K747" i="4"/>
  <c r="N747" i="4" s="1"/>
  <c r="N746" i="4"/>
  <c r="K746" i="4"/>
  <c r="N745" i="4"/>
  <c r="K745" i="4"/>
  <c r="K744" i="4"/>
  <c r="N744" i="4" s="1"/>
  <c r="K743" i="4"/>
  <c r="N743" i="4" s="1"/>
  <c r="N742" i="4"/>
  <c r="K742" i="4"/>
  <c r="N741" i="4"/>
  <c r="K741" i="4"/>
  <c r="K740" i="4"/>
  <c r="N740" i="4" s="1"/>
  <c r="K739" i="4"/>
  <c r="N739" i="4" s="1"/>
  <c r="N738" i="4"/>
  <c r="K738" i="4"/>
  <c r="N737" i="4"/>
  <c r="K737" i="4"/>
  <c r="K736" i="4"/>
  <c r="N736" i="4" s="1"/>
  <c r="K735" i="4"/>
  <c r="N735" i="4" s="1"/>
  <c r="N734" i="4"/>
  <c r="K734" i="4"/>
  <c r="N733" i="4"/>
  <c r="K733" i="4"/>
  <c r="K732" i="4"/>
  <c r="N732" i="4" s="1"/>
  <c r="K731" i="4"/>
  <c r="N731" i="4" s="1"/>
  <c r="N730" i="4"/>
  <c r="K730" i="4"/>
  <c r="N729" i="4"/>
  <c r="K729" i="4"/>
  <c r="K728" i="4"/>
  <c r="N728" i="4" s="1"/>
  <c r="K727" i="4"/>
  <c r="N727" i="4" s="1"/>
  <c r="N726" i="4"/>
  <c r="K726" i="4"/>
  <c r="N725" i="4"/>
  <c r="K725" i="4"/>
  <c r="K724" i="4"/>
  <c r="N724" i="4" s="1"/>
  <c r="K723" i="4"/>
  <c r="N723" i="4" s="1"/>
  <c r="N722" i="4"/>
  <c r="K722" i="4"/>
  <c r="N721" i="4"/>
  <c r="K721" i="4"/>
  <c r="K720" i="4"/>
  <c r="N720" i="4" s="1"/>
  <c r="K719" i="4"/>
  <c r="N719" i="4" s="1"/>
  <c r="N718" i="4"/>
  <c r="K718" i="4"/>
  <c r="N717" i="4"/>
  <c r="K717" i="4"/>
  <c r="K716" i="4"/>
  <c r="N716" i="4" s="1"/>
  <c r="K715" i="4"/>
  <c r="N715" i="4" s="1"/>
  <c r="N714" i="4"/>
  <c r="K714" i="4"/>
  <c r="N713" i="4"/>
  <c r="K713" i="4"/>
  <c r="K712" i="4"/>
  <c r="N712" i="4" s="1"/>
  <c r="K711" i="4"/>
  <c r="N711" i="4" s="1"/>
  <c r="N710" i="4"/>
  <c r="K710" i="4"/>
  <c r="N709" i="4"/>
  <c r="K709" i="4"/>
  <c r="K708" i="4"/>
  <c r="N708" i="4" s="1"/>
  <c r="K707" i="4"/>
  <c r="N707" i="4" s="1"/>
  <c r="N706" i="4"/>
  <c r="K706" i="4"/>
  <c r="N705" i="4"/>
  <c r="K705" i="4"/>
  <c r="K704" i="4"/>
  <c r="N704" i="4" s="1"/>
  <c r="K703" i="4"/>
  <c r="N703" i="4" s="1"/>
  <c r="N702" i="4"/>
  <c r="K702" i="4"/>
  <c r="N701" i="4"/>
  <c r="K701" i="4"/>
  <c r="K700" i="4"/>
  <c r="N700" i="4" s="1"/>
  <c r="K699" i="4"/>
  <c r="N699" i="4" s="1"/>
  <c r="N698" i="4"/>
  <c r="K698" i="4"/>
  <c r="N697" i="4"/>
  <c r="K697" i="4"/>
  <c r="K696" i="4"/>
  <c r="N696" i="4" s="1"/>
  <c r="K695" i="4"/>
  <c r="N695" i="4" s="1"/>
  <c r="N694" i="4"/>
  <c r="K694" i="4"/>
  <c r="N693" i="4"/>
  <c r="K693" i="4"/>
  <c r="K692" i="4"/>
  <c r="N692" i="4" s="1"/>
  <c r="K691" i="4"/>
  <c r="N691" i="4" s="1"/>
  <c r="N690" i="4"/>
  <c r="K690" i="4"/>
  <c r="N689" i="4"/>
  <c r="K689" i="4"/>
  <c r="K688" i="4"/>
  <c r="N688" i="4" s="1"/>
  <c r="K687" i="4"/>
  <c r="N687" i="4" s="1"/>
  <c r="N686" i="4"/>
  <c r="K686" i="4"/>
  <c r="N685" i="4"/>
  <c r="K685" i="4"/>
  <c r="K684" i="4"/>
  <c r="N684" i="4" s="1"/>
  <c r="K683" i="4"/>
  <c r="N683" i="4" s="1"/>
  <c r="K682" i="4"/>
  <c r="N682" i="4" s="1"/>
  <c r="N681" i="4"/>
  <c r="K681" i="4"/>
  <c r="K680" i="4"/>
  <c r="N680" i="4" s="1"/>
  <c r="K679" i="4"/>
  <c r="N679" i="4" s="1"/>
  <c r="N678" i="4"/>
  <c r="K678" i="4"/>
  <c r="N677" i="4"/>
  <c r="K677" i="4"/>
  <c r="K676" i="4"/>
  <c r="N676" i="4" s="1"/>
  <c r="K675" i="4"/>
  <c r="N675" i="4" s="1"/>
  <c r="K674" i="4"/>
  <c r="N674" i="4" s="1"/>
  <c r="N673" i="4"/>
  <c r="K673" i="4"/>
  <c r="K672" i="4"/>
  <c r="N672" i="4" s="1"/>
  <c r="K671" i="4"/>
  <c r="N671" i="4" s="1"/>
  <c r="N670" i="4"/>
  <c r="K670" i="4"/>
  <c r="N669" i="4"/>
  <c r="K669" i="4"/>
  <c r="K668" i="4"/>
  <c r="N668" i="4" s="1"/>
  <c r="K667" i="4"/>
  <c r="N667" i="4" s="1"/>
  <c r="K666" i="4"/>
  <c r="N666" i="4" s="1"/>
  <c r="N665" i="4"/>
  <c r="K665" i="4"/>
  <c r="K664" i="4"/>
  <c r="N664" i="4" s="1"/>
  <c r="K663" i="4"/>
  <c r="N663" i="4" s="1"/>
  <c r="N662" i="4"/>
  <c r="K662" i="4"/>
  <c r="N661" i="4"/>
  <c r="K661" i="4"/>
  <c r="K660" i="4"/>
  <c r="N660" i="4" s="1"/>
  <c r="K659" i="4"/>
  <c r="N659" i="4" s="1"/>
  <c r="K658" i="4"/>
  <c r="N658" i="4" s="1"/>
  <c r="N657" i="4"/>
  <c r="K657" i="4"/>
  <c r="K656" i="4"/>
  <c r="N656" i="4" s="1"/>
  <c r="K655" i="4"/>
  <c r="N655" i="4" s="1"/>
  <c r="N654" i="4"/>
  <c r="K654" i="4"/>
  <c r="N653" i="4"/>
  <c r="K653" i="4"/>
  <c r="K652" i="4"/>
  <c r="N652" i="4" s="1"/>
  <c r="K651" i="4"/>
  <c r="N651" i="4" s="1"/>
  <c r="K650" i="4"/>
  <c r="N650" i="4" s="1"/>
  <c r="N649" i="4"/>
  <c r="K649" i="4"/>
  <c r="K648" i="4"/>
  <c r="N648" i="4" s="1"/>
  <c r="K647" i="4"/>
  <c r="N647" i="4" s="1"/>
  <c r="N646" i="4"/>
  <c r="K646" i="4"/>
  <c r="N645" i="4"/>
  <c r="K645" i="4"/>
  <c r="K644" i="4"/>
  <c r="N644" i="4" s="1"/>
  <c r="K643" i="4"/>
  <c r="N643" i="4" s="1"/>
  <c r="K642" i="4"/>
  <c r="N642" i="4" s="1"/>
  <c r="N641" i="4"/>
  <c r="K641" i="4"/>
  <c r="K640" i="4"/>
  <c r="N640" i="4" s="1"/>
  <c r="K639" i="4"/>
  <c r="N639" i="4" s="1"/>
  <c r="N638" i="4"/>
  <c r="K638" i="4"/>
  <c r="N637" i="4"/>
  <c r="K637" i="4"/>
  <c r="K636" i="4"/>
  <c r="N636" i="4" s="1"/>
  <c r="K635" i="4"/>
  <c r="N635" i="4" s="1"/>
  <c r="K634" i="4"/>
  <c r="N634" i="4" s="1"/>
  <c r="N633" i="4"/>
  <c r="K633" i="4"/>
  <c r="K632" i="4"/>
  <c r="N632" i="4" s="1"/>
  <c r="K631" i="4"/>
  <c r="N631" i="4" s="1"/>
  <c r="N630" i="4"/>
  <c r="K630" i="4"/>
  <c r="N629" i="4"/>
  <c r="K629" i="4"/>
  <c r="K628" i="4"/>
  <c r="N628" i="4" s="1"/>
  <c r="K627" i="4"/>
  <c r="N627" i="4" s="1"/>
  <c r="K626" i="4"/>
  <c r="N626" i="4" s="1"/>
  <c r="N625" i="4"/>
  <c r="K625" i="4"/>
  <c r="K624" i="4"/>
  <c r="N624" i="4" s="1"/>
  <c r="K623" i="4"/>
  <c r="N623" i="4" s="1"/>
  <c r="N622" i="4"/>
  <c r="K622" i="4"/>
  <c r="N621" i="4"/>
  <c r="K621" i="4"/>
  <c r="K620" i="4"/>
  <c r="N620" i="4" s="1"/>
  <c r="K619" i="4"/>
  <c r="N619" i="4" s="1"/>
  <c r="K618" i="4"/>
  <c r="N618" i="4" s="1"/>
  <c r="N617" i="4"/>
  <c r="K617" i="4"/>
  <c r="K616" i="4"/>
  <c r="N616" i="4" s="1"/>
  <c r="K615" i="4"/>
  <c r="N615" i="4" s="1"/>
  <c r="N614" i="4"/>
  <c r="K614" i="4"/>
  <c r="N613" i="4"/>
  <c r="K613" i="4"/>
  <c r="K612" i="4"/>
  <c r="N612" i="4" s="1"/>
  <c r="K611" i="4"/>
  <c r="N611" i="4" s="1"/>
  <c r="K610" i="4"/>
  <c r="N610" i="4" s="1"/>
  <c r="N609" i="4"/>
  <c r="K609" i="4"/>
  <c r="K608" i="4"/>
  <c r="N608" i="4" s="1"/>
  <c r="K607" i="4"/>
  <c r="N607" i="4" s="1"/>
  <c r="N606" i="4"/>
  <c r="K606" i="4"/>
  <c r="N605" i="4"/>
  <c r="K605" i="4"/>
  <c r="K604" i="4"/>
  <c r="N604" i="4" s="1"/>
  <c r="K603" i="4"/>
  <c r="N603" i="4" s="1"/>
  <c r="K602" i="4"/>
  <c r="N602" i="4" s="1"/>
  <c r="N601" i="4"/>
  <c r="K601" i="4"/>
  <c r="K600" i="4"/>
  <c r="N600" i="4" s="1"/>
  <c r="K599" i="4"/>
  <c r="N599" i="4" s="1"/>
  <c r="N598" i="4"/>
  <c r="K598" i="4"/>
  <c r="K597" i="4"/>
  <c r="N597" i="4" s="1"/>
  <c r="K596" i="4"/>
  <c r="N596" i="4" s="1"/>
  <c r="K595" i="4"/>
  <c r="N595" i="4" s="1"/>
  <c r="K594" i="4"/>
  <c r="N594" i="4" s="1"/>
  <c r="N593" i="4"/>
  <c r="K593" i="4"/>
  <c r="K592" i="4"/>
  <c r="N592" i="4" s="1"/>
  <c r="K591" i="4"/>
  <c r="N591" i="4" s="1"/>
  <c r="N590" i="4"/>
  <c r="K590" i="4"/>
  <c r="K589" i="4"/>
  <c r="N589" i="4" s="1"/>
  <c r="K588" i="4"/>
  <c r="N588" i="4" s="1"/>
  <c r="K587" i="4"/>
  <c r="N587" i="4" s="1"/>
  <c r="K586" i="4"/>
  <c r="N586" i="4" s="1"/>
  <c r="N585" i="4"/>
  <c r="K585" i="4"/>
  <c r="K584" i="4"/>
  <c r="N584" i="4" s="1"/>
  <c r="K583" i="4"/>
  <c r="N583" i="4" s="1"/>
  <c r="N582" i="4"/>
  <c r="K582" i="4"/>
  <c r="K581" i="4"/>
  <c r="N581" i="4" s="1"/>
  <c r="K580" i="4"/>
  <c r="N580" i="4" s="1"/>
  <c r="K579" i="4"/>
  <c r="N579" i="4" s="1"/>
  <c r="K578" i="4"/>
  <c r="N578" i="4" s="1"/>
  <c r="N577" i="4"/>
  <c r="K577" i="4"/>
  <c r="K576" i="4"/>
  <c r="N576" i="4" s="1"/>
  <c r="K575" i="4"/>
  <c r="N575" i="4" s="1"/>
  <c r="N574" i="4"/>
  <c r="K574" i="4"/>
  <c r="K573" i="4"/>
  <c r="N573" i="4" s="1"/>
  <c r="K572" i="4"/>
  <c r="N572" i="4" s="1"/>
  <c r="K571" i="4"/>
  <c r="N571" i="4" s="1"/>
  <c r="K570" i="4"/>
  <c r="N570" i="4" s="1"/>
  <c r="N569" i="4"/>
  <c r="K569" i="4"/>
  <c r="K568" i="4"/>
  <c r="N568" i="4" s="1"/>
  <c r="K567" i="4"/>
  <c r="N567" i="4" s="1"/>
  <c r="N566" i="4"/>
  <c r="K566" i="4"/>
  <c r="K565" i="4"/>
  <c r="N565" i="4" s="1"/>
  <c r="K564" i="4"/>
  <c r="N564" i="4" s="1"/>
  <c r="K563" i="4"/>
  <c r="N563" i="4" s="1"/>
  <c r="K562" i="4"/>
  <c r="N562" i="4" s="1"/>
  <c r="N561" i="4"/>
  <c r="K561" i="4"/>
  <c r="K560" i="4"/>
  <c r="N560" i="4" s="1"/>
  <c r="K559" i="4"/>
  <c r="N559" i="4" s="1"/>
  <c r="N558" i="4"/>
  <c r="K558" i="4"/>
  <c r="K557" i="4"/>
  <c r="N557" i="4" s="1"/>
  <c r="K556" i="4"/>
  <c r="N556" i="4" s="1"/>
  <c r="K555" i="4"/>
  <c r="N555" i="4" s="1"/>
  <c r="K554" i="4"/>
  <c r="N554" i="4" s="1"/>
  <c r="N553" i="4"/>
  <c r="K553" i="4"/>
  <c r="K552" i="4"/>
  <c r="N552" i="4" s="1"/>
  <c r="K551" i="4"/>
  <c r="N551" i="4" s="1"/>
  <c r="N550" i="4"/>
  <c r="K550" i="4"/>
  <c r="K549" i="4"/>
  <c r="N549" i="4" s="1"/>
  <c r="K548" i="4"/>
  <c r="N548" i="4" s="1"/>
  <c r="K547" i="4"/>
  <c r="N547" i="4" s="1"/>
  <c r="K546" i="4"/>
  <c r="N546" i="4" s="1"/>
  <c r="N545" i="4"/>
  <c r="K545" i="4"/>
  <c r="K544" i="4"/>
  <c r="N544" i="4" s="1"/>
  <c r="K543" i="4"/>
  <c r="N543" i="4" s="1"/>
  <c r="N542" i="4"/>
  <c r="K542" i="4"/>
  <c r="K541" i="4"/>
  <c r="N541" i="4" s="1"/>
  <c r="K540" i="4"/>
  <c r="N540" i="4" s="1"/>
  <c r="K539" i="4"/>
  <c r="N539" i="4" s="1"/>
  <c r="K538" i="4"/>
  <c r="N538" i="4" s="1"/>
  <c r="N537" i="4"/>
  <c r="K537" i="4"/>
  <c r="K536" i="4"/>
  <c r="N536" i="4" s="1"/>
  <c r="K535" i="4"/>
  <c r="N535" i="4" s="1"/>
  <c r="N534" i="4"/>
  <c r="K534" i="4"/>
  <c r="K533" i="4"/>
  <c r="N533" i="4" s="1"/>
  <c r="K532" i="4"/>
  <c r="N532" i="4" s="1"/>
  <c r="K531" i="4"/>
  <c r="N531" i="4" s="1"/>
  <c r="K530" i="4"/>
  <c r="N530" i="4" s="1"/>
  <c r="N529" i="4"/>
  <c r="K529" i="4"/>
  <c r="K528" i="4"/>
  <c r="N528" i="4" s="1"/>
  <c r="N527" i="4"/>
  <c r="K527" i="4"/>
  <c r="K526" i="4"/>
  <c r="N526" i="4" s="1"/>
  <c r="K525" i="4"/>
  <c r="N525" i="4" s="1"/>
  <c r="K524" i="4"/>
  <c r="N524" i="4" s="1"/>
  <c r="N523" i="4"/>
  <c r="K523" i="4"/>
  <c r="K522" i="4"/>
  <c r="N522" i="4" s="1"/>
  <c r="K521" i="4"/>
  <c r="N521" i="4" s="1"/>
  <c r="K520" i="4"/>
  <c r="N520" i="4" s="1"/>
  <c r="K519" i="4"/>
  <c r="N519" i="4" s="1"/>
  <c r="K518" i="4"/>
  <c r="N518" i="4" s="1"/>
  <c r="K517" i="4"/>
  <c r="N517" i="4" s="1"/>
  <c r="K516" i="4"/>
  <c r="N516" i="4" s="1"/>
  <c r="N515" i="4"/>
  <c r="K515" i="4"/>
  <c r="K514" i="4"/>
  <c r="N514" i="4" s="1"/>
  <c r="K513" i="4"/>
  <c r="N513" i="4" s="1"/>
  <c r="K512" i="4"/>
  <c r="N512" i="4" s="1"/>
  <c r="N511" i="4"/>
  <c r="K511" i="4"/>
  <c r="K510" i="4"/>
  <c r="N510" i="4" s="1"/>
  <c r="N509" i="4"/>
  <c r="K509" i="4"/>
  <c r="K508" i="4"/>
  <c r="N508" i="4" s="1"/>
  <c r="N507" i="4"/>
  <c r="K507" i="4"/>
  <c r="K506" i="4"/>
  <c r="N506" i="4" s="1"/>
  <c r="K505" i="4"/>
  <c r="N505" i="4" s="1"/>
  <c r="K504" i="4"/>
  <c r="N504" i="4" s="1"/>
  <c r="N503" i="4"/>
  <c r="K503" i="4"/>
  <c r="K502" i="4"/>
  <c r="N502" i="4" s="1"/>
  <c r="K501" i="4"/>
  <c r="N501" i="4" s="1"/>
  <c r="K500" i="4"/>
  <c r="N500" i="4" s="1"/>
  <c r="K499" i="4"/>
  <c r="N499" i="4" s="1"/>
  <c r="K498" i="4"/>
  <c r="N498" i="4" s="1"/>
  <c r="N497" i="4"/>
  <c r="K497" i="4"/>
  <c r="K496" i="4"/>
  <c r="N496" i="4" s="1"/>
  <c r="N495" i="4"/>
  <c r="K495" i="4"/>
  <c r="K494" i="4"/>
  <c r="N494" i="4" s="1"/>
  <c r="K493" i="4"/>
  <c r="N493" i="4" s="1"/>
  <c r="K492" i="4"/>
  <c r="N492" i="4" s="1"/>
  <c r="N491" i="4"/>
  <c r="K491" i="4"/>
  <c r="K490" i="4"/>
  <c r="N490" i="4" s="1"/>
  <c r="K489" i="4"/>
  <c r="N489" i="4" s="1"/>
  <c r="K488" i="4"/>
  <c r="N488" i="4" s="1"/>
  <c r="K487" i="4"/>
  <c r="N487" i="4" s="1"/>
  <c r="K486" i="4"/>
  <c r="N486" i="4" s="1"/>
  <c r="K485" i="4"/>
  <c r="N485" i="4" s="1"/>
  <c r="K484" i="4"/>
  <c r="N484" i="4" s="1"/>
  <c r="N483" i="4"/>
  <c r="K483" i="4"/>
  <c r="K482" i="4"/>
  <c r="N482" i="4" s="1"/>
  <c r="K481" i="4"/>
  <c r="N481" i="4" s="1"/>
  <c r="K480" i="4"/>
  <c r="N480" i="4" s="1"/>
  <c r="N479" i="4"/>
  <c r="K479" i="4"/>
  <c r="K478" i="4"/>
  <c r="N478" i="4" s="1"/>
  <c r="N477" i="4"/>
  <c r="K477" i="4"/>
  <c r="K476" i="4"/>
  <c r="N476" i="4" s="1"/>
  <c r="N475" i="4"/>
  <c r="K475" i="4"/>
  <c r="K474" i="4"/>
  <c r="N474" i="4" s="1"/>
  <c r="K473" i="4"/>
  <c r="N473" i="4" s="1"/>
  <c r="K472" i="4"/>
  <c r="N472" i="4" s="1"/>
  <c r="N471" i="4"/>
  <c r="K471" i="4"/>
  <c r="K470" i="4"/>
  <c r="N470" i="4" s="1"/>
  <c r="K469" i="4"/>
  <c r="N469" i="4" s="1"/>
  <c r="K468" i="4"/>
  <c r="N468" i="4" s="1"/>
  <c r="K467" i="4"/>
  <c r="N467" i="4" s="1"/>
  <c r="K466" i="4"/>
  <c r="N466" i="4" s="1"/>
  <c r="N465" i="4"/>
  <c r="K465" i="4"/>
  <c r="K464" i="4"/>
  <c r="N464" i="4" s="1"/>
  <c r="N463" i="4"/>
  <c r="K463" i="4"/>
  <c r="K462" i="4"/>
  <c r="N462" i="4" s="1"/>
  <c r="K461" i="4"/>
  <c r="N461" i="4" s="1"/>
  <c r="K460" i="4"/>
  <c r="N460" i="4" s="1"/>
  <c r="N459" i="4"/>
  <c r="K459" i="4"/>
  <c r="K458" i="4"/>
  <c r="N458" i="4" s="1"/>
  <c r="K457" i="4"/>
  <c r="N457" i="4" s="1"/>
  <c r="K456" i="4"/>
  <c r="N456" i="4" s="1"/>
  <c r="K455" i="4"/>
  <c r="N455" i="4" s="1"/>
  <c r="K454" i="4"/>
  <c r="N454" i="4" s="1"/>
  <c r="K453" i="4"/>
  <c r="N453" i="4" s="1"/>
  <c r="K452" i="4"/>
  <c r="N452" i="4" s="1"/>
  <c r="N451" i="4"/>
  <c r="K451" i="4"/>
  <c r="K450" i="4"/>
  <c r="N450" i="4" s="1"/>
  <c r="K449" i="4"/>
  <c r="N449" i="4" s="1"/>
  <c r="K448" i="4"/>
  <c r="N448" i="4" s="1"/>
  <c r="N447" i="4"/>
  <c r="K447" i="4"/>
  <c r="K446" i="4"/>
  <c r="N446" i="4" s="1"/>
  <c r="N445" i="4"/>
  <c r="K445" i="4"/>
  <c r="K444" i="4"/>
  <c r="N444" i="4" s="1"/>
  <c r="N443" i="4"/>
  <c r="K443" i="4"/>
  <c r="K442" i="4"/>
  <c r="N442" i="4" s="1"/>
  <c r="K441" i="4"/>
  <c r="N441" i="4" s="1"/>
  <c r="K440" i="4"/>
  <c r="N440" i="4" s="1"/>
  <c r="N439" i="4"/>
  <c r="K439" i="4"/>
  <c r="K438" i="4"/>
  <c r="N438" i="4" s="1"/>
  <c r="K437" i="4"/>
  <c r="N437" i="4" s="1"/>
  <c r="K436" i="4"/>
  <c r="N436" i="4" s="1"/>
  <c r="K435" i="4"/>
  <c r="N435" i="4" s="1"/>
  <c r="K434" i="4"/>
  <c r="N434" i="4" s="1"/>
  <c r="N433" i="4"/>
  <c r="K433" i="4"/>
  <c r="K432" i="4"/>
  <c r="N432" i="4" s="1"/>
  <c r="N431" i="4"/>
  <c r="K431" i="4"/>
  <c r="K430" i="4"/>
  <c r="N430" i="4" s="1"/>
  <c r="K429" i="4"/>
  <c r="N429" i="4" s="1"/>
  <c r="K428" i="4"/>
  <c r="N428" i="4" s="1"/>
  <c r="N427" i="4"/>
  <c r="K427" i="4"/>
  <c r="K426" i="4"/>
  <c r="N426" i="4" s="1"/>
  <c r="K425" i="4"/>
  <c r="N425" i="4" s="1"/>
  <c r="K424" i="4"/>
  <c r="N424" i="4" s="1"/>
  <c r="K423" i="4"/>
  <c r="N423" i="4" s="1"/>
  <c r="K422" i="4"/>
  <c r="N422" i="4" s="1"/>
  <c r="K421" i="4"/>
  <c r="N421" i="4" s="1"/>
  <c r="K420" i="4"/>
  <c r="N420" i="4" s="1"/>
  <c r="N419" i="4"/>
  <c r="K419" i="4"/>
  <c r="K418" i="4"/>
  <c r="N418" i="4" s="1"/>
  <c r="K417" i="4"/>
  <c r="N417" i="4" s="1"/>
  <c r="K416" i="4"/>
  <c r="N416" i="4" s="1"/>
  <c r="N415" i="4"/>
  <c r="K415" i="4"/>
  <c r="K414" i="4"/>
  <c r="N414" i="4" s="1"/>
  <c r="N413" i="4"/>
  <c r="K413" i="4"/>
  <c r="K412" i="4"/>
  <c r="N412" i="4" s="1"/>
  <c r="N411" i="4"/>
  <c r="K411" i="4"/>
  <c r="K410" i="4"/>
  <c r="N410" i="4" s="1"/>
  <c r="K409" i="4"/>
  <c r="N409" i="4" s="1"/>
  <c r="K408" i="4"/>
  <c r="N408" i="4" s="1"/>
  <c r="N407" i="4"/>
  <c r="K407" i="4"/>
  <c r="K406" i="4"/>
  <c r="N406" i="4" s="1"/>
  <c r="K405" i="4"/>
  <c r="N405" i="4" s="1"/>
  <c r="K404" i="4"/>
  <c r="N404" i="4" s="1"/>
  <c r="K403" i="4"/>
  <c r="N403" i="4" s="1"/>
  <c r="K402" i="4"/>
  <c r="N402" i="4" s="1"/>
  <c r="N401" i="4"/>
  <c r="K401" i="4"/>
  <c r="K400" i="4"/>
  <c r="N400" i="4" s="1"/>
  <c r="N399" i="4"/>
  <c r="K399" i="4"/>
  <c r="K398" i="4"/>
  <c r="N398" i="4" s="1"/>
  <c r="K397" i="4"/>
  <c r="N397" i="4" s="1"/>
  <c r="K396" i="4"/>
  <c r="N396" i="4" s="1"/>
  <c r="N395" i="4"/>
  <c r="K395" i="4"/>
  <c r="K394" i="4"/>
  <c r="N394" i="4" s="1"/>
  <c r="K393" i="4"/>
  <c r="N393" i="4" s="1"/>
  <c r="K392" i="4"/>
  <c r="N392" i="4" s="1"/>
  <c r="K391" i="4"/>
  <c r="N391" i="4" s="1"/>
  <c r="K390" i="4"/>
  <c r="N390" i="4" s="1"/>
  <c r="K389" i="4"/>
  <c r="N389" i="4" s="1"/>
  <c r="K388" i="4"/>
  <c r="N388" i="4" s="1"/>
  <c r="N387" i="4"/>
  <c r="K387" i="4"/>
  <c r="K386" i="4"/>
  <c r="N386" i="4" s="1"/>
  <c r="K385" i="4"/>
  <c r="N385" i="4" s="1"/>
  <c r="K384" i="4"/>
  <c r="N384" i="4" s="1"/>
  <c r="N383" i="4"/>
  <c r="K383" i="4"/>
  <c r="K382" i="4"/>
  <c r="N382" i="4" s="1"/>
  <c r="N381" i="4"/>
  <c r="K381" i="4"/>
  <c r="K380" i="4"/>
  <c r="N380" i="4" s="1"/>
  <c r="N379" i="4"/>
  <c r="K379" i="4"/>
  <c r="K378" i="4"/>
  <c r="N378" i="4" s="1"/>
  <c r="K377" i="4"/>
  <c r="N377" i="4" s="1"/>
  <c r="K376" i="4"/>
  <c r="N376" i="4" s="1"/>
  <c r="N375" i="4"/>
  <c r="K375" i="4"/>
  <c r="K374" i="4"/>
  <c r="N374" i="4" s="1"/>
  <c r="K373" i="4"/>
  <c r="N373" i="4" s="1"/>
  <c r="K372" i="4"/>
  <c r="N372" i="4" s="1"/>
  <c r="K371" i="4"/>
  <c r="N371" i="4" s="1"/>
  <c r="K370" i="4"/>
  <c r="N370" i="4" s="1"/>
  <c r="N369" i="4"/>
  <c r="K369" i="4"/>
  <c r="K368" i="4"/>
  <c r="N368" i="4" s="1"/>
  <c r="N367" i="4"/>
  <c r="K367" i="4"/>
  <c r="K366" i="4"/>
  <c r="N366" i="4" s="1"/>
  <c r="K365" i="4"/>
  <c r="N365" i="4" s="1"/>
  <c r="K364" i="4"/>
  <c r="N364" i="4" s="1"/>
  <c r="N363" i="4"/>
  <c r="K363" i="4"/>
  <c r="K362" i="4"/>
  <c r="N362" i="4" s="1"/>
  <c r="K361" i="4"/>
  <c r="N361" i="4" s="1"/>
  <c r="K360" i="4"/>
  <c r="N360" i="4" s="1"/>
  <c r="K359" i="4"/>
  <c r="N359" i="4" s="1"/>
  <c r="K358" i="4"/>
  <c r="N358" i="4" s="1"/>
  <c r="K357" i="4"/>
  <c r="N357" i="4" s="1"/>
  <c r="K356" i="4"/>
  <c r="N356" i="4" s="1"/>
  <c r="N355" i="4"/>
  <c r="K355" i="4"/>
  <c r="K354" i="4"/>
  <c r="N354" i="4" s="1"/>
  <c r="K353" i="4"/>
  <c r="N353" i="4" s="1"/>
  <c r="K352" i="4"/>
  <c r="N352" i="4" s="1"/>
  <c r="N351" i="4"/>
  <c r="K351" i="4"/>
  <c r="K350" i="4"/>
  <c r="N350" i="4" s="1"/>
  <c r="N349" i="4"/>
  <c r="K349" i="4"/>
  <c r="K348" i="4"/>
  <c r="N348" i="4" s="1"/>
  <c r="N347" i="4"/>
  <c r="K347" i="4"/>
  <c r="K346" i="4"/>
  <c r="N346" i="4" s="1"/>
  <c r="K345" i="4"/>
  <c r="N345" i="4" s="1"/>
  <c r="K344" i="4"/>
  <c r="N344" i="4" s="1"/>
  <c r="N343" i="4"/>
  <c r="K343" i="4"/>
  <c r="K342" i="4"/>
  <c r="N342" i="4" s="1"/>
  <c r="K341" i="4"/>
  <c r="N341" i="4" s="1"/>
  <c r="K340" i="4"/>
  <c r="N340" i="4" s="1"/>
  <c r="K339" i="4"/>
  <c r="N339" i="4" s="1"/>
  <c r="K338" i="4"/>
  <c r="N338" i="4" s="1"/>
  <c r="N337" i="4"/>
  <c r="K337" i="4"/>
  <c r="K336" i="4"/>
  <c r="N336" i="4" s="1"/>
  <c r="N335" i="4"/>
  <c r="K335" i="4"/>
  <c r="K334" i="4"/>
  <c r="N334" i="4" s="1"/>
  <c r="K333" i="4"/>
  <c r="N333" i="4" s="1"/>
  <c r="K332" i="4"/>
  <c r="N332" i="4" s="1"/>
  <c r="N331" i="4"/>
  <c r="K331" i="4"/>
  <c r="K330" i="4"/>
  <c r="N330" i="4" s="1"/>
  <c r="K329" i="4"/>
  <c r="N329" i="4" s="1"/>
  <c r="K328" i="4"/>
  <c r="N328" i="4" s="1"/>
  <c r="K327" i="4"/>
  <c r="N327" i="4" s="1"/>
  <c r="K326" i="4"/>
  <c r="N326" i="4" s="1"/>
  <c r="K325" i="4"/>
  <c r="N325" i="4" s="1"/>
  <c r="K324" i="4"/>
  <c r="N324" i="4" s="1"/>
  <c r="N323" i="4"/>
  <c r="K323" i="4"/>
  <c r="K322" i="4"/>
  <c r="N322" i="4" s="1"/>
  <c r="K321" i="4"/>
  <c r="N321" i="4" s="1"/>
  <c r="K320" i="4"/>
  <c r="N320" i="4" s="1"/>
  <c r="K319" i="4"/>
  <c r="N319" i="4" s="1"/>
  <c r="K318" i="4"/>
  <c r="N318" i="4" s="1"/>
  <c r="N317" i="4"/>
  <c r="K317" i="4"/>
  <c r="K316" i="4"/>
  <c r="N316" i="4" s="1"/>
  <c r="N315" i="4"/>
  <c r="K315" i="4"/>
  <c r="K314" i="4"/>
  <c r="N314" i="4" s="1"/>
  <c r="K313" i="4"/>
  <c r="N313" i="4" s="1"/>
  <c r="K312" i="4"/>
  <c r="N312" i="4" s="1"/>
  <c r="K311" i="4"/>
  <c r="N311" i="4" s="1"/>
  <c r="K310" i="4"/>
  <c r="N310" i="4" s="1"/>
  <c r="N309" i="4"/>
  <c r="K309" i="4"/>
  <c r="K308" i="4"/>
  <c r="N308" i="4" s="1"/>
  <c r="N307" i="4"/>
  <c r="K307" i="4"/>
  <c r="K306" i="4"/>
  <c r="N306" i="4" s="1"/>
  <c r="K305" i="4"/>
  <c r="N305" i="4" s="1"/>
  <c r="K304" i="4"/>
  <c r="N304" i="4" s="1"/>
  <c r="K303" i="4"/>
  <c r="N303" i="4" s="1"/>
  <c r="K302" i="4"/>
  <c r="N302" i="4" s="1"/>
  <c r="N301" i="4"/>
  <c r="K301" i="4"/>
  <c r="K300" i="4"/>
  <c r="N300" i="4" s="1"/>
  <c r="N299" i="4"/>
  <c r="K299" i="4"/>
  <c r="K298" i="4"/>
  <c r="N298" i="4" s="1"/>
  <c r="K297" i="4"/>
  <c r="N297" i="4" s="1"/>
  <c r="K296" i="4"/>
  <c r="N296" i="4" s="1"/>
  <c r="K295" i="4"/>
  <c r="N295" i="4" s="1"/>
  <c r="K294" i="4"/>
  <c r="N294" i="4" s="1"/>
  <c r="N293" i="4"/>
  <c r="K293" i="4"/>
  <c r="K292" i="4"/>
  <c r="N292" i="4" s="1"/>
  <c r="N291" i="4"/>
  <c r="K291" i="4"/>
  <c r="K290" i="4"/>
  <c r="N290" i="4" s="1"/>
  <c r="K289" i="4"/>
  <c r="N289" i="4" s="1"/>
  <c r="K288" i="4"/>
  <c r="N288" i="4" s="1"/>
  <c r="K287" i="4"/>
  <c r="N287" i="4" s="1"/>
  <c r="K286" i="4"/>
  <c r="N286" i="4" s="1"/>
  <c r="N285" i="4"/>
  <c r="K285" i="4"/>
  <c r="K284" i="4"/>
  <c r="N284" i="4" s="1"/>
  <c r="N283" i="4"/>
  <c r="K283" i="4"/>
  <c r="K282" i="4"/>
  <c r="N282" i="4" s="1"/>
  <c r="K281" i="4"/>
  <c r="N281" i="4" s="1"/>
  <c r="K280" i="4"/>
  <c r="N280" i="4" s="1"/>
  <c r="K279" i="4"/>
  <c r="N279" i="4" s="1"/>
  <c r="K278" i="4"/>
  <c r="N278" i="4" s="1"/>
  <c r="N277" i="4"/>
  <c r="K277" i="4"/>
  <c r="K276" i="4"/>
  <c r="N276" i="4" s="1"/>
  <c r="N275" i="4"/>
  <c r="K275" i="4"/>
  <c r="K274" i="4"/>
  <c r="N274" i="4" s="1"/>
  <c r="K273" i="4"/>
  <c r="N273" i="4" s="1"/>
  <c r="K272" i="4"/>
  <c r="N272" i="4" s="1"/>
  <c r="K271" i="4"/>
  <c r="N271" i="4" s="1"/>
  <c r="K270" i="4"/>
  <c r="N270" i="4" s="1"/>
  <c r="N269" i="4"/>
  <c r="K269" i="4"/>
  <c r="K268" i="4"/>
  <c r="N268" i="4" s="1"/>
  <c r="N267" i="4"/>
  <c r="K267" i="4"/>
  <c r="K266" i="4"/>
  <c r="N266" i="4" s="1"/>
  <c r="K265" i="4"/>
  <c r="N265" i="4" s="1"/>
  <c r="K264" i="4"/>
  <c r="N264" i="4" s="1"/>
  <c r="K263" i="4"/>
  <c r="N263" i="4" s="1"/>
  <c r="N262" i="4"/>
  <c r="K262" i="4"/>
  <c r="K261" i="4"/>
  <c r="N261" i="4" s="1"/>
  <c r="N260" i="4"/>
  <c r="K260" i="4"/>
  <c r="K259" i="4"/>
  <c r="N259" i="4" s="1"/>
  <c r="N258" i="4"/>
  <c r="K258" i="4"/>
  <c r="K257" i="4"/>
  <c r="N257" i="4" s="1"/>
  <c r="N256" i="4"/>
  <c r="K256" i="4"/>
  <c r="K255" i="4"/>
  <c r="N255" i="4" s="1"/>
  <c r="N254" i="4"/>
  <c r="K254" i="4"/>
  <c r="K253" i="4"/>
  <c r="N253" i="4" s="1"/>
  <c r="N252" i="4"/>
  <c r="K252" i="4"/>
  <c r="K251" i="4"/>
  <c r="N251" i="4" s="1"/>
  <c r="N250" i="4"/>
  <c r="K250" i="4"/>
  <c r="K249" i="4"/>
  <c r="N249" i="4" s="1"/>
  <c r="N248" i="4"/>
  <c r="K248" i="4"/>
  <c r="K247" i="4"/>
  <c r="N247" i="4" s="1"/>
  <c r="N246" i="4"/>
  <c r="K246" i="4"/>
  <c r="K245" i="4"/>
  <c r="N245" i="4" s="1"/>
  <c r="N244" i="4"/>
  <c r="K244" i="4"/>
  <c r="K243" i="4"/>
  <c r="N243" i="4" s="1"/>
  <c r="N242" i="4"/>
  <c r="K242" i="4"/>
  <c r="K241" i="4"/>
  <c r="N241" i="4" s="1"/>
  <c r="N240" i="4"/>
  <c r="K240" i="4"/>
  <c r="K239" i="4"/>
  <c r="N239" i="4" s="1"/>
  <c r="N238" i="4"/>
  <c r="K238" i="4"/>
  <c r="K237" i="4"/>
  <c r="N237" i="4" s="1"/>
  <c r="N236" i="4"/>
  <c r="K236" i="4"/>
  <c r="K235" i="4"/>
  <c r="N235" i="4" s="1"/>
  <c r="N234" i="4"/>
  <c r="K234" i="4"/>
  <c r="K233" i="4"/>
  <c r="N233" i="4" s="1"/>
  <c r="N232" i="4"/>
  <c r="K232" i="4"/>
  <c r="K231" i="4"/>
  <c r="N231" i="4" s="1"/>
  <c r="N230" i="4"/>
  <c r="K230" i="4"/>
  <c r="K229" i="4"/>
  <c r="N229" i="4" s="1"/>
  <c r="N228" i="4"/>
  <c r="K228" i="4"/>
  <c r="K227" i="4"/>
  <c r="N227" i="4" s="1"/>
  <c r="N226" i="4"/>
  <c r="K226" i="4"/>
  <c r="K225" i="4"/>
  <c r="N225" i="4" s="1"/>
  <c r="N224" i="4"/>
  <c r="K224" i="4"/>
  <c r="K223" i="4"/>
  <c r="N223" i="4" s="1"/>
  <c r="N222" i="4"/>
  <c r="K222" i="4"/>
  <c r="K221" i="4"/>
  <c r="N221" i="4" s="1"/>
  <c r="N220" i="4"/>
  <c r="K220" i="4"/>
  <c r="K219" i="4"/>
  <c r="N219" i="4" s="1"/>
  <c r="N218" i="4"/>
  <c r="K218" i="4"/>
  <c r="K217" i="4"/>
  <c r="N217" i="4" s="1"/>
  <c r="N216" i="4"/>
  <c r="K216" i="4"/>
  <c r="K215" i="4"/>
  <c r="N215" i="4" s="1"/>
  <c r="N214" i="4"/>
  <c r="K214" i="4"/>
  <c r="K213" i="4"/>
  <c r="N213" i="4" s="1"/>
  <c r="N212" i="4"/>
  <c r="K212" i="4"/>
  <c r="K211" i="4"/>
  <c r="N211" i="4" s="1"/>
  <c r="N210" i="4"/>
  <c r="K210" i="4"/>
  <c r="K209" i="4"/>
  <c r="N209" i="4" s="1"/>
  <c r="N208" i="4"/>
  <c r="K208" i="4"/>
  <c r="K207" i="4"/>
  <c r="N207" i="4" s="1"/>
  <c r="N206" i="4"/>
  <c r="K206" i="4"/>
  <c r="K205" i="4"/>
  <c r="N205" i="4" s="1"/>
  <c r="N204" i="4"/>
  <c r="K204" i="4"/>
  <c r="K203" i="4"/>
  <c r="N203" i="4" s="1"/>
  <c r="N202" i="4"/>
  <c r="K202" i="4"/>
  <c r="K201" i="4"/>
  <c r="N201" i="4" s="1"/>
  <c r="N200" i="4"/>
  <c r="K200" i="4"/>
  <c r="K199" i="4"/>
  <c r="N199" i="4" s="1"/>
  <c r="N198" i="4"/>
  <c r="K198" i="4"/>
  <c r="K197" i="4"/>
  <c r="N197" i="4" s="1"/>
  <c r="N196" i="4"/>
  <c r="K196" i="4"/>
  <c r="K195" i="4"/>
  <c r="N195" i="4" s="1"/>
  <c r="N194" i="4"/>
  <c r="K194" i="4"/>
  <c r="K193" i="4"/>
  <c r="N193" i="4" s="1"/>
  <c r="N192" i="4"/>
  <c r="K192" i="4"/>
  <c r="K191" i="4"/>
  <c r="N191" i="4" s="1"/>
  <c r="N190" i="4"/>
  <c r="K190" i="4"/>
  <c r="K189" i="4"/>
  <c r="N189" i="4" s="1"/>
  <c r="N188" i="4"/>
  <c r="K188" i="4"/>
  <c r="K187" i="4"/>
  <c r="N187" i="4" s="1"/>
  <c r="N186" i="4"/>
  <c r="K186" i="4"/>
  <c r="K185" i="4"/>
  <c r="N185" i="4" s="1"/>
  <c r="N184" i="4"/>
  <c r="K184" i="4"/>
  <c r="K183" i="4"/>
  <c r="N183" i="4" s="1"/>
  <c r="N182" i="4"/>
  <c r="K182" i="4"/>
  <c r="K181" i="4"/>
  <c r="N181" i="4" s="1"/>
  <c r="N180" i="4"/>
  <c r="K180" i="4"/>
  <c r="K179" i="4"/>
  <c r="N179" i="4" s="1"/>
  <c r="N178" i="4"/>
  <c r="K178" i="4"/>
  <c r="K177" i="4"/>
  <c r="N177" i="4" s="1"/>
  <c r="N176" i="4"/>
  <c r="K176" i="4"/>
  <c r="K175" i="4"/>
  <c r="N175" i="4" s="1"/>
  <c r="N174" i="4"/>
  <c r="K174" i="4"/>
  <c r="K173" i="4"/>
  <c r="N173" i="4" s="1"/>
  <c r="N172" i="4"/>
  <c r="K172" i="4"/>
  <c r="K171" i="4"/>
  <c r="N171" i="4" s="1"/>
  <c r="N170" i="4"/>
  <c r="K170" i="4"/>
  <c r="K169" i="4"/>
  <c r="N169" i="4" s="1"/>
  <c r="N168" i="4"/>
  <c r="K168" i="4"/>
  <c r="K167" i="4"/>
  <c r="N167" i="4" s="1"/>
  <c r="N166" i="4"/>
  <c r="K166" i="4"/>
  <c r="K165" i="4"/>
  <c r="N165" i="4" s="1"/>
  <c r="N164" i="4"/>
  <c r="K164" i="4"/>
  <c r="K163" i="4"/>
  <c r="N163" i="4" s="1"/>
  <c r="N162" i="4"/>
  <c r="K162" i="4"/>
  <c r="K161" i="4"/>
  <c r="N161" i="4" s="1"/>
  <c r="N160" i="4"/>
  <c r="K160" i="4"/>
  <c r="K159" i="4"/>
  <c r="N159" i="4" s="1"/>
  <c r="N158" i="4"/>
  <c r="K158" i="4"/>
  <c r="K157" i="4"/>
  <c r="N157" i="4" s="1"/>
  <c r="N156" i="4"/>
  <c r="K156" i="4"/>
  <c r="K155" i="4"/>
  <c r="N155" i="4" s="1"/>
  <c r="N154" i="4"/>
  <c r="K154" i="4"/>
  <c r="K153" i="4"/>
  <c r="N153" i="4" s="1"/>
  <c r="N152" i="4"/>
  <c r="K152" i="4"/>
  <c r="K151" i="4"/>
  <c r="N151" i="4" s="1"/>
  <c r="N150" i="4"/>
  <c r="K150" i="4"/>
  <c r="K149" i="4"/>
  <c r="N149" i="4" s="1"/>
  <c r="N148" i="4"/>
  <c r="K148" i="4"/>
  <c r="K147" i="4"/>
  <c r="N147" i="4" s="1"/>
  <c r="N146" i="4"/>
  <c r="K146" i="4"/>
  <c r="K145" i="4"/>
  <c r="N145" i="4" s="1"/>
  <c r="N144" i="4"/>
  <c r="K144" i="4"/>
  <c r="K143" i="4"/>
  <c r="N143" i="4" s="1"/>
  <c r="N142" i="4"/>
  <c r="K142" i="4"/>
  <c r="K141" i="4"/>
  <c r="N141" i="4" s="1"/>
  <c r="N140" i="4"/>
  <c r="K140" i="4"/>
  <c r="K139" i="4"/>
  <c r="N139" i="4" s="1"/>
  <c r="N138" i="4"/>
  <c r="K138" i="4"/>
  <c r="K137" i="4"/>
  <c r="N137" i="4" s="1"/>
  <c r="N136" i="4"/>
  <c r="K136" i="4"/>
  <c r="K135" i="4"/>
  <c r="N135" i="4" s="1"/>
  <c r="N134" i="4"/>
  <c r="K134" i="4"/>
  <c r="K133" i="4"/>
  <c r="N133" i="4" s="1"/>
  <c r="N132" i="4"/>
  <c r="K132" i="4"/>
  <c r="K131" i="4"/>
  <c r="N131" i="4" s="1"/>
  <c r="N130" i="4"/>
  <c r="K130" i="4"/>
  <c r="K129" i="4"/>
  <c r="N129" i="4" s="1"/>
  <c r="N128" i="4"/>
  <c r="K128" i="4"/>
  <c r="K127" i="4"/>
  <c r="N127" i="4" s="1"/>
  <c r="N126" i="4"/>
  <c r="K126" i="4"/>
  <c r="K125" i="4"/>
  <c r="N125" i="4" s="1"/>
  <c r="N124" i="4"/>
  <c r="K124" i="4"/>
  <c r="K123" i="4"/>
  <c r="N123" i="4" s="1"/>
  <c r="N122" i="4"/>
  <c r="K122" i="4"/>
  <c r="K121" i="4"/>
  <c r="N121" i="4" s="1"/>
  <c r="N120" i="4"/>
  <c r="K120" i="4"/>
  <c r="K119" i="4"/>
  <c r="N119" i="4" s="1"/>
  <c r="N118" i="4"/>
  <c r="K118" i="4"/>
  <c r="K117" i="4"/>
  <c r="N117" i="4" s="1"/>
  <c r="N116" i="4"/>
  <c r="K116" i="4"/>
  <c r="K115" i="4"/>
  <c r="N115" i="4" s="1"/>
  <c r="N114" i="4"/>
  <c r="K114" i="4"/>
  <c r="K113" i="4"/>
  <c r="N113" i="4" s="1"/>
  <c r="N112" i="4"/>
  <c r="K112" i="4"/>
  <c r="K111" i="4"/>
  <c r="N111" i="4" s="1"/>
  <c r="N110" i="4"/>
  <c r="K110" i="4"/>
  <c r="K109" i="4"/>
  <c r="N109" i="4" s="1"/>
  <c r="N108" i="4"/>
  <c r="K108" i="4"/>
  <c r="K107" i="4"/>
  <c r="N107" i="4" s="1"/>
  <c r="N106" i="4"/>
  <c r="K106" i="4"/>
  <c r="K105" i="4"/>
  <c r="N105" i="4" s="1"/>
  <c r="N104" i="4"/>
  <c r="K104" i="4"/>
  <c r="K103" i="4"/>
  <c r="N103" i="4" s="1"/>
  <c r="N102" i="4"/>
  <c r="K102" i="4"/>
  <c r="K101" i="4"/>
  <c r="N101" i="4" s="1"/>
  <c r="N100" i="4"/>
  <c r="K100" i="4"/>
  <c r="K99" i="4"/>
  <c r="N99" i="4" s="1"/>
  <c r="N98" i="4"/>
  <c r="K98" i="4"/>
  <c r="K97" i="4"/>
  <c r="N97" i="4" s="1"/>
  <c r="N96" i="4"/>
  <c r="K96" i="4"/>
  <c r="K95" i="4"/>
  <c r="N95" i="4" s="1"/>
  <c r="N94" i="4"/>
  <c r="K94" i="4"/>
  <c r="K93" i="4"/>
  <c r="N93" i="4" s="1"/>
  <c r="N92" i="4"/>
  <c r="K92" i="4"/>
  <c r="K91" i="4"/>
  <c r="N91" i="4" s="1"/>
  <c r="N90" i="4"/>
  <c r="K90" i="4"/>
  <c r="K89" i="4"/>
  <c r="N89" i="4" s="1"/>
  <c r="N88" i="4"/>
  <c r="K88" i="4"/>
  <c r="K87" i="4"/>
  <c r="N87" i="4" s="1"/>
  <c r="N86" i="4"/>
  <c r="K86" i="4"/>
  <c r="K85" i="4"/>
  <c r="N85" i="4" s="1"/>
  <c r="N84" i="4"/>
  <c r="K84" i="4"/>
  <c r="K83" i="4"/>
  <c r="N83" i="4" s="1"/>
  <c r="N82" i="4"/>
  <c r="K82" i="4"/>
  <c r="K81" i="4"/>
  <c r="N81" i="4" s="1"/>
  <c r="N80" i="4"/>
  <c r="K80" i="4"/>
  <c r="K79" i="4"/>
  <c r="N79" i="4" s="1"/>
  <c r="N78" i="4"/>
  <c r="K78" i="4"/>
  <c r="K77" i="4"/>
  <c r="N77" i="4" s="1"/>
  <c r="N76" i="4"/>
  <c r="K76" i="4"/>
  <c r="K75" i="4"/>
  <c r="N75" i="4" s="1"/>
  <c r="N74" i="4"/>
  <c r="K74" i="4"/>
  <c r="K73" i="4"/>
  <c r="N73" i="4" s="1"/>
  <c r="N72" i="4"/>
  <c r="K72" i="4"/>
  <c r="K71" i="4"/>
  <c r="N71" i="4" s="1"/>
  <c r="N70" i="4"/>
  <c r="K70" i="4"/>
  <c r="K69" i="4"/>
  <c r="N69" i="4" s="1"/>
  <c r="N68" i="4"/>
  <c r="K68" i="4"/>
  <c r="K67" i="4"/>
  <c r="N67" i="4" s="1"/>
  <c r="K66" i="4"/>
  <c r="N66" i="4" s="1"/>
  <c r="K65" i="4"/>
  <c r="N65" i="4" s="1"/>
  <c r="K64" i="4"/>
  <c r="N64" i="4" s="1"/>
  <c r="K63" i="4"/>
  <c r="N63" i="4" s="1"/>
  <c r="N62" i="4"/>
  <c r="K62" i="4"/>
  <c r="K61" i="4"/>
  <c r="N61" i="4" s="1"/>
  <c r="N60" i="4"/>
  <c r="K60" i="4"/>
  <c r="K59" i="4"/>
  <c r="N59" i="4" s="1"/>
  <c r="K58" i="4"/>
  <c r="N58" i="4" s="1"/>
  <c r="K57" i="4"/>
  <c r="N57" i="4" s="1"/>
  <c r="K56" i="4"/>
  <c r="N56" i="4" s="1"/>
  <c r="K55" i="4"/>
  <c r="N55" i="4" s="1"/>
  <c r="N54" i="4"/>
  <c r="K54" i="4"/>
  <c r="K53" i="4"/>
  <c r="N53" i="4" s="1"/>
  <c r="N52" i="4"/>
  <c r="K52" i="4"/>
  <c r="K51" i="4"/>
  <c r="N51" i="4" s="1"/>
  <c r="K50" i="4"/>
  <c r="N50" i="4" s="1"/>
  <c r="K49" i="4"/>
  <c r="N49" i="4" s="1"/>
  <c r="K48" i="4"/>
  <c r="N48" i="4" s="1"/>
  <c r="K47" i="4"/>
  <c r="N47" i="4" s="1"/>
  <c r="N46" i="4"/>
  <c r="K46" i="4"/>
  <c r="K45" i="4"/>
  <c r="N45" i="4" s="1"/>
  <c r="N44" i="4"/>
  <c r="K44" i="4"/>
  <c r="K43" i="4"/>
  <c r="N43" i="4" s="1"/>
  <c r="K42" i="4"/>
  <c r="N42" i="4" s="1"/>
  <c r="K41" i="4"/>
  <c r="N41" i="4" s="1"/>
  <c r="K40" i="4"/>
  <c r="N40" i="4" s="1"/>
  <c r="K39" i="4"/>
  <c r="N39" i="4" s="1"/>
  <c r="N38" i="4"/>
  <c r="K38" i="4"/>
  <c r="K37" i="4"/>
  <c r="N37" i="4" s="1"/>
  <c r="N36" i="4"/>
  <c r="K36" i="4"/>
  <c r="K35" i="4"/>
  <c r="N35" i="4" s="1"/>
  <c r="K34" i="4"/>
  <c r="N34" i="4" s="1"/>
  <c r="K33" i="4"/>
  <c r="N33" i="4" s="1"/>
  <c r="K32" i="4"/>
  <c r="N32" i="4" s="1"/>
  <c r="K31" i="4"/>
  <c r="N31" i="4" s="1"/>
  <c r="N30" i="4"/>
  <c r="K30" i="4"/>
  <c r="K29" i="4"/>
  <c r="N29" i="4" s="1"/>
  <c r="N28" i="4"/>
  <c r="K28" i="4"/>
  <c r="K27" i="4"/>
  <c r="N27" i="4" s="1"/>
  <c r="K26" i="4"/>
  <c r="N26" i="4" s="1"/>
  <c r="K25" i="4"/>
  <c r="N25" i="4" s="1"/>
  <c r="K24" i="4"/>
  <c r="N24" i="4" s="1"/>
  <c r="K23" i="4"/>
  <c r="N23" i="4" s="1"/>
  <c r="N22" i="4"/>
  <c r="K22" i="4"/>
  <c r="K21" i="4"/>
  <c r="N21" i="4" s="1"/>
  <c r="N20" i="4"/>
  <c r="K20" i="4"/>
  <c r="K19" i="4"/>
  <c r="N19" i="4" s="1"/>
  <c r="K18" i="4"/>
  <c r="N18" i="4" s="1"/>
  <c r="K17" i="4"/>
  <c r="N17" i="4" s="1"/>
  <c r="K16" i="4"/>
  <c r="N16" i="4" s="1"/>
  <c r="K15" i="4"/>
  <c r="N15" i="4" s="1"/>
  <c r="N14" i="4"/>
  <c r="K14" i="4"/>
  <c r="K13" i="4"/>
  <c r="N13" i="4" s="1"/>
  <c r="N12" i="4"/>
  <c r="K12" i="4"/>
  <c r="K11" i="4"/>
  <c r="N11" i="4" s="1"/>
  <c r="K10" i="4"/>
  <c r="N10" i="4" s="1"/>
  <c r="K9" i="4"/>
  <c r="N9" i="4" s="1"/>
  <c r="K8" i="4"/>
  <c r="N8" i="4" s="1"/>
  <c r="K7" i="4"/>
  <c r="N7" i="4" s="1"/>
  <c r="N6" i="4"/>
  <c r="K6" i="4"/>
  <c r="K5" i="4"/>
  <c r="N5" i="4" s="1"/>
  <c r="N4" i="4"/>
  <c r="K4" i="4"/>
  <c r="K3" i="4"/>
  <c r="N3" i="4" s="1"/>
  <c r="K2" i="4"/>
  <c r="N2" i="4" s="1"/>
  <c r="R1150" i="1" l="1"/>
  <c r="K336" i="2" l="1"/>
  <c r="N336" i="2" s="1"/>
  <c r="K332" i="2"/>
  <c r="N332" i="2" s="1"/>
  <c r="K333" i="2"/>
  <c r="N333" i="2" s="1"/>
  <c r="K334" i="2"/>
  <c r="N334" i="2" s="1"/>
  <c r="K335" i="2"/>
  <c r="N335" i="2" s="1"/>
  <c r="K331" i="2"/>
  <c r="N331" i="2" s="1"/>
  <c r="K330" i="2"/>
  <c r="N330" i="2" s="1"/>
  <c r="K327" i="2"/>
  <c r="N327" i="2" s="1"/>
  <c r="K328" i="2"/>
  <c r="N328" i="2" s="1"/>
  <c r="K329" i="2"/>
  <c r="N329" i="2" s="1"/>
  <c r="K326" i="2"/>
  <c r="N326" i="2" s="1"/>
  <c r="K322" i="2"/>
  <c r="N322" i="2" s="1"/>
  <c r="K323" i="2"/>
  <c r="N323" i="2" s="1"/>
  <c r="K324" i="2"/>
  <c r="N324" i="2" s="1"/>
  <c r="K325" i="2"/>
  <c r="N325" i="2" s="1"/>
  <c r="K321" i="2"/>
  <c r="N321" i="2" s="1"/>
  <c r="K315" i="2"/>
  <c r="N315" i="2" s="1"/>
  <c r="K316" i="2"/>
  <c r="N316" i="2" s="1"/>
  <c r="K317" i="2"/>
  <c r="N317" i="2" s="1"/>
  <c r="K318" i="2"/>
  <c r="N318" i="2" s="1"/>
  <c r="K319" i="2"/>
  <c r="N319" i="2" s="1"/>
  <c r="K320" i="2"/>
  <c r="N320" i="2" s="1"/>
  <c r="K314" i="2"/>
  <c r="N314" i="2" s="1"/>
  <c r="K312" i="2"/>
  <c r="N312" i="2" s="1"/>
  <c r="K313" i="2"/>
  <c r="N313" i="2" s="1"/>
  <c r="K299" i="2"/>
  <c r="K300" i="2"/>
  <c r="K301" i="2"/>
  <c r="K302" i="2"/>
  <c r="K303" i="2"/>
  <c r="K304" i="2"/>
  <c r="N304" i="2" s="1"/>
  <c r="K305" i="2"/>
  <c r="N305" i="2" s="1"/>
  <c r="K306" i="2"/>
  <c r="N306" i="2" s="1"/>
  <c r="K307" i="2"/>
  <c r="N307" i="2" s="1"/>
  <c r="K308" i="2"/>
  <c r="N308" i="2" s="1"/>
  <c r="K309" i="2"/>
  <c r="N309" i="2" s="1"/>
  <c r="K310" i="2"/>
  <c r="N310" i="2" s="1"/>
  <c r="K311" i="2"/>
  <c r="N311" i="2" s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1275" i="1"/>
  <c r="R1563" i="1"/>
  <c r="R697" i="1"/>
  <c r="R1273" i="1"/>
  <c r="R2092" i="1"/>
  <c r="R1946" i="1"/>
  <c r="R1797" i="1"/>
  <c r="R2435" i="1"/>
  <c r="R1454" i="1"/>
  <c r="R669" i="1"/>
  <c r="R2430" i="1"/>
  <c r="R668" i="1"/>
  <c r="R3079" i="1"/>
  <c r="R2459" i="1"/>
  <c r="R1178" i="1"/>
  <c r="R1968" i="1"/>
  <c r="R2427" i="1"/>
  <c r="R1821" i="1"/>
  <c r="R1820" i="1"/>
  <c r="R1501" i="1"/>
  <c r="R491" i="1" l="1"/>
  <c r="R2399" i="1"/>
  <c r="R2250" i="1"/>
  <c r="R2063" i="1"/>
  <c r="R2062" i="1"/>
  <c r="R1807" i="1"/>
  <c r="R1556" i="1"/>
  <c r="R1170" i="1"/>
  <c r="R2055" i="1"/>
  <c r="R2054" i="1"/>
  <c r="R2053" i="1"/>
  <c r="R2052" i="1"/>
  <c r="R1960" i="1"/>
  <c r="R1959" i="1"/>
  <c r="R1775" i="1"/>
  <c r="R3078" i="1"/>
  <c r="R2542" i="1"/>
  <c r="R2397" i="1"/>
  <c r="R2275" i="1"/>
  <c r="R2195" i="1"/>
  <c r="R2049" i="1"/>
  <c r="R2048" i="1"/>
  <c r="R3368" i="1"/>
  <c r="R3237" i="1"/>
  <c r="R3185" i="1"/>
  <c r="R3076" i="1"/>
  <c r="R2194" i="1"/>
  <c r="R2185" i="1"/>
  <c r="R2095" i="1"/>
  <c r="R2031" i="1"/>
  <c r="R1868" i="1"/>
  <c r="R1867" i="1"/>
  <c r="R1578" i="1"/>
  <c r="R1577" i="1"/>
  <c r="R1388" i="1"/>
  <c r="R1387" i="1"/>
  <c r="R1111" i="1"/>
  <c r="R1110" i="1"/>
  <c r="R430" i="1"/>
  <c r="R427" i="1"/>
  <c r="R328" i="1"/>
  <c r="R327" i="1"/>
  <c r="R175" i="1"/>
  <c r="R174" i="1"/>
  <c r="R3408" i="1"/>
  <c r="R3407" i="1"/>
  <c r="R3259" i="1"/>
  <c r="R1287" i="1"/>
  <c r="R1274" i="1"/>
  <c r="R2855" i="1"/>
  <c r="R2294" i="1"/>
  <c r="R1871" i="1"/>
  <c r="R673" i="1" l="1"/>
  <c r="R674" i="1"/>
  <c r="R675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852" i="1"/>
  <c r="R1853" i="1"/>
  <c r="R1854" i="1"/>
  <c r="R18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342" i="1"/>
  <c r="R2343" i="1"/>
  <c r="R2344" i="1"/>
  <c r="R2345" i="1"/>
  <c r="R2346" i="1"/>
  <c r="R2347" i="1"/>
  <c r="R2348" i="1"/>
  <c r="R2349" i="1"/>
  <c r="R2350" i="1"/>
  <c r="R2462" i="1"/>
  <c r="R2463" i="1"/>
  <c r="R2690" i="1"/>
  <c r="R2691" i="1"/>
  <c r="R2692" i="1"/>
  <c r="R2693" i="1"/>
  <c r="R2694" i="1"/>
  <c r="R2695" i="1"/>
  <c r="R2696" i="1"/>
  <c r="R2697" i="1"/>
  <c r="R2698" i="1"/>
  <c r="R2699" i="1"/>
  <c r="R2724" i="1"/>
  <c r="R2725" i="1"/>
  <c r="R2726" i="1"/>
  <c r="R2727" i="1"/>
  <c r="R2728" i="1"/>
  <c r="R2729" i="1"/>
  <c r="R2730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956" i="1"/>
  <c r="R3119" i="1"/>
  <c r="R3120" i="1"/>
  <c r="R56" i="1"/>
  <c r="R57" i="1"/>
  <c r="R211" i="1"/>
  <c r="R212" i="1"/>
  <c r="R361" i="1"/>
  <c r="R362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1455" i="1"/>
  <c r="R1456" i="1"/>
  <c r="R1457" i="1"/>
  <c r="R1458" i="1"/>
  <c r="R1459" i="1"/>
  <c r="R1460" i="1"/>
  <c r="R1461" i="1"/>
  <c r="R1482" i="1"/>
  <c r="R1483" i="1"/>
  <c r="R1484" i="1"/>
  <c r="R1485" i="1"/>
  <c r="R1486" i="1"/>
  <c r="R1756" i="1"/>
  <c r="R1757" i="1"/>
  <c r="R1758" i="1"/>
  <c r="R1759" i="1"/>
  <c r="R1760" i="1"/>
  <c r="R1761" i="1"/>
  <c r="R1762" i="1"/>
  <c r="R1763" i="1"/>
  <c r="R1771" i="1"/>
  <c r="R1772" i="1"/>
  <c r="R1773" i="1"/>
  <c r="R1774" i="1"/>
  <c r="R1883" i="1"/>
  <c r="R1884" i="1"/>
  <c r="R1885" i="1"/>
  <c r="R1886" i="1"/>
  <c r="R1888" i="1"/>
  <c r="R1889" i="1"/>
  <c r="R1890" i="1"/>
  <c r="R1891" i="1"/>
  <c r="R2235" i="1"/>
  <c r="R2236" i="1"/>
  <c r="R2237" i="1"/>
  <c r="R2238" i="1"/>
  <c r="R2239" i="1"/>
  <c r="R2240" i="1"/>
  <c r="R2251" i="1"/>
  <c r="R2252" i="1"/>
  <c r="R2253" i="1"/>
  <c r="R2254" i="1"/>
  <c r="R2255" i="1"/>
  <c r="R2351" i="1"/>
  <c r="R2352" i="1"/>
  <c r="R2353" i="1"/>
  <c r="R2354" i="1"/>
  <c r="R2355" i="1"/>
  <c r="R2356" i="1"/>
  <c r="R2357" i="1"/>
  <c r="R2358" i="1"/>
  <c r="R2359" i="1"/>
  <c r="R2360" i="1"/>
  <c r="R2361" i="1"/>
  <c r="R2366" i="1"/>
  <c r="R2367" i="1"/>
  <c r="R2368" i="1"/>
  <c r="R2369" i="1"/>
  <c r="R2370" i="1"/>
  <c r="R2371" i="1"/>
  <c r="R2372" i="1"/>
  <c r="R2677" i="1"/>
  <c r="R2678" i="1"/>
  <c r="R2679" i="1"/>
  <c r="R2680" i="1"/>
  <c r="R2681" i="1"/>
  <c r="R2682" i="1"/>
  <c r="R2683" i="1"/>
  <c r="R2684" i="1"/>
  <c r="R2889" i="1"/>
  <c r="R2890" i="1"/>
  <c r="R2891" i="1"/>
  <c r="R2892" i="1"/>
  <c r="R2893" i="1"/>
  <c r="R2894" i="1"/>
  <c r="R2895" i="1"/>
  <c r="R2896" i="1"/>
  <c r="R3121" i="1"/>
  <c r="R3122" i="1"/>
  <c r="R3123" i="1"/>
  <c r="R3124" i="1"/>
  <c r="R3125" i="1"/>
  <c r="R3126" i="1"/>
  <c r="R3127" i="1"/>
  <c r="R3128" i="1"/>
  <c r="R3286" i="1"/>
  <c r="R3287" i="1"/>
  <c r="R3288" i="1"/>
  <c r="R3289" i="1"/>
  <c r="R3290" i="1"/>
  <c r="R3291" i="1"/>
  <c r="R3292" i="1"/>
  <c r="R3293" i="1"/>
  <c r="R100" i="1"/>
  <c r="R101" i="1"/>
  <c r="R102" i="1"/>
  <c r="R103" i="1"/>
  <c r="R104" i="1"/>
  <c r="R105" i="1"/>
  <c r="R106" i="1"/>
  <c r="R107" i="1"/>
  <c r="R262" i="1"/>
  <c r="R263" i="1"/>
  <c r="R264" i="1"/>
  <c r="R265" i="1"/>
  <c r="R266" i="1"/>
  <c r="R267" i="1"/>
  <c r="R268" i="1"/>
  <c r="R269" i="1"/>
  <c r="R396" i="1"/>
  <c r="R397" i="1"/>
  <c r="R712" i="1"/>
  <c r="R713" i="1"/>
  <c r="R714" i="1"/>
  <c r="R715" i="1"/>
  <c r="R716" i="1"/>
  <c r="R717" i="1"/>
  <c r="R719" i="1"/>
  <c r="R720" i="1"/>
  <c r="R721" i="1"/>
  <c r="R722" i="1"/>
  <c r="R1344" i="1"/>
  <c r="R1345" i="1"/>
  <c r="R1346" i="1"/>
  <c r="R1347" i="1"/>
  <c r="R1348" i="1"/>
  <c r="R1349" i="1"/>
  <c r="R1350" i="1"/>
  <c r="R1351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924" i="1"/>
  <c r="R2203" i="1"/>
  <c r="R2204" i="1"/>
  <c r="R2205" i="1"/>
  <c r="R2206" i="1"/>
  <c r="R2207" i="1"/>
  <c r="R2208" i="1"/>
  <c r="R2209" i="1"/>
  <c r="R2210" i="1"/>
  <c r="R2335" i="1"/>
  <c r="R2336" i="1"/>
  <c r="R2337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438" i="1"/>
  <c r="R439" i="1"/>
  <c r="R440" i="1"/>
  <c r="R441" i="1"/>
  <c r="R442" i="1"/>
  <c r="R443" i="1"/>
  <c r="R444" i="1"/>
  <c r="R445" i="1"/>
  <c r="R446" i="1"/>
  <c r="R447" i="1"/>
  <c r="R1331" i="1"/>
  <c r="R1523" i="1"/>
  <c r="R1679" i="1"/>
  <c r="R1804" i="1"/>
  <c r="R1680" i="1"/>
  <c r="R1957" i="1"/>
  <c r="R1958" i="1"/>
  <c r="R2084" i="1"/>
  <c r="R2085" i="1"/>
  <c r="R2086" i="1"/>
  <c r="R2211" i="1"/>
  <c r="R2212" i="1"/>
  <c r="R2219" i="1"/>
  <c r="R2289" i="1"/>
  <c r="R2290" i="1"/>
  <c r="R2436" i="1"/>
  <c r="R2437" i="1"/>
  <c r="R2748" i="1"/>
  <c r="R2749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229" i="1"/>
  <c r="R3230" i="1"/>
  <c r="R20" i="1"/>
  <c r="R21" i="1"/>
  <c r="R22" i="1"/>
  <c r="R23" i="1"/>
  <c r="R24" i="1"/>
  <c r="R25" i="1"/>
  <c r="R26" i="1"/>
  <c r="R27" i="1"/>
  <c r="R28" i="1"/>
  <c r="R29" i="1"/>
  <c r="R237" i="1"/>
  <c r="R238" i="1"/>
  <c r="R448" i="1"/>
  <c r="R449" i="1"/>
  <c r="R685" i="1"/>
  <c r="R686" i="1"/>
  <c r="R1332" i="1"/>
  <c r="R1452" i="1"/>
  <c r="R1597" i="1"/>
  <c r="R1754" i="1"/>
  <c r="R1755" i="1"/>
  <c r="R1906" i="1"/>
  <c r="R1907" i="1"/>
  <c r="R2064" i="1"/>
  <c r="R2065" i="1"/>
  <c r="R2110" i="1"/>
  <c r="R2111" i="1"/>
  <c r="R2265" i="1"/>
  <c r="R2266" i="1"/>
  <c r="R2438" i="1"/>
  <c r="R2439" i="1"/>
  <c r="R2536" i="1"/>
  <c r="R2663" i="1"/>
  <c r="R2685" i="1"/>
  <c r="R2686" i="1"/>
  <c r="R2823" i="1"/>
  <c r="R2824" i="1"/>
  <c r="R2984" i="1"/>
  <c r="R2985" i="1"/>
  <c r="R3188" i="1"/>
  <c r="R3189" i="1"/>
  <c r="R3319" i="1"/>
  <c r="R3320" i="1"/>
  <c r="R137" i="1"/>
  <c r="R138" i="1"/>
  <c r="R386" i="1"/>
  <c r="R387" i="1"/>
  <c r="R687" i="1"/>
  <c r="R688" i="1"/>
  <c r="R689" i="1"/>
  <c r="R690" i="1"/>
  <c r="R691" i="1"/>
  <c r="R692" i="1"/>
  <c r="R1283" i="1"/>
  <c r="R1284" i="1"/>
  <c r="R1285" i="1"/>
  <c r="R1286" i="1"/>
  <c r="R1378" i="1"/>
  <c r="R1379" i="1"/>
  <c r="R1380" i="1"/>
  <c r="R1381" i="1"/>
  <c r="R1382" i="1"/>
  <c r="R1383" i="1"/>
  <c r="R1384" i="1"/>
  <c r="R1385" i="1"/>
  <c r="R1386" i="1"/>
  <c r="R1566" i="1"/>
  <c r="R1567" i="1"/>
  <c r="R1568" i="1"/>
  <c r="R1569" i="1"/>
  <c r="R1570" i="1"/>
  <c r="R1571" i="1"/>
  <c r="R1572" i="1"/>
  <c r="R1573" i="1"/>
  <c r="R1574" i="1"/>
  <c r="R1575" i="1"/>
  <c r="R1697" i="1"/>
  <c r="R1698" i="1"/>
  <c r="R1699" i="1"/>
  <c r="R1700" i="1"/>
  <c r="R1701" i="1"/>
  <c r="R1702" i="1"/>
  <c r="R1764" i="1"/>
  <c r="R1765" i="1"/>
  <c r="R1766" i="1"/>
  <c r="R1767" i="1"/>
  <c r="R1859" i="1"/>
  <c r="R1860" i="1"/>
  <c r="R1861" i="1"/>
  <c r="R1862" i="1"/>
  <c r="R1863" i="1"/>
  <c r="R1900" i="1"/>
  <c r="R1901" i="1"/>
  <c r="R1902" i="1"/>
  <c r="R1903" i="1"/>
  <c r="R1904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243" i="1"/>
  <c r="R2244" i="1"/>
  <c r="R2245" i="1"/>
  <c r="R2246" i="1"/>
  <c r="R2247" i="1"/>
  <c r="R2309" i="1"/>
  <c r="R2310" i="1"/>
  <c r="R2311" i="1"/>
  <c r="R2312" i="1"/>
  <c r="R2326" i="1"/>
  <c r="R2327" i="1"/>
  <c r="R2328" i="1"/>
  <c r="R2329" i="1"/>
  <c r="R2330" i="1"/>
  <c r="R2379" i="1"/>
  <c r="R2380" i="1"/>
  <c r="R2381" i="1"/>
  <c r="R2382" i="1"/>
  <c r="R2383" i="1"/>
  <c r="R2384" i="1"/>
  <c r="R2494" i="1"/>
  <c r="R2495" i="1"/>
  <c r="R2496" i="1"/>
  <c r="R2497" i="1"/>
  <c r="R2498" i="1"/>
  <c r="R2499" i="1"/>
  <c r="R2512" i="1"/>
  <c r="R2513" i="1"/>
  <c r="R2514" i="1"/>
  <c r="R2515" i="1"/>
  <c r="R2752" i="1"/>
  <c r="R2910" i="1"/>
  <c r="R2911" i="1"/>
  <c r="R3054" i="1"/>
  <c r="R3055" i="1"/>
  <c r="R3233" i="1"/>
  <c r="R3234" i="1"/>
  <c r="R31" i="1"/>
  <c r="R32" i="1"/>
  <c r="R217" i="1"/>
  <c r="R218" i="1"/>
  <c r="R367" i="1"/>
  <c r="R368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1171" i="1"/>
  <c r="R1172" i="1"/>
  <c r="R1173" i="1"/>
  <c r="R1174" i="1"/>
  <c r="R1175" i="1"/>
  <c r="R1176" i="1"/>
  <c r="R1177" i="1"/>
  <c r="R1179" i="1"/>
  <c r="R1180" i="1"/>
  <c r="R1181" i="1"/>
  <c r="R1182" i="1"/>
  <c r="R1183" i="1"/>
  <c r="R1352" i="1"/>
  <c r="R1353" i="1"/>
  <c r="R1354" i="1"/>
  <c r="R1355" i="1"/>
  <c r="R1356" i="1"/>
  <c r="R1357" i="1"/>
  <c r="R1358" i="1"/>
  <c r="R1372" i="1"/>
  <c r="R1373" i="1"/>
  <c r="R1374" i="1"/>
  <c r="R1375" i="1"/>
  <c r="R1376" i="1"/>
  <c r="R1377" i="1"/>
  <c r="R1588" i="1"/>
  <c r="R1589" i="1"/>
  <c r="R1590" i="1"/>
  <c r="R1591" i="1"/>
  <c r="R1592" i="1"/>
  <c r="R1593" i="1"/>
  <c r="R1594" i="1"/>
  <c r="R1595" i="1"/>
  <c r="R1596" i="1"/>
  <c r="R1598" i="1"/>
  <c r="R1599" i="1"/>
  <c r="R1600" i="1"/>
  <c r="R1601" i="1"/>
  <c r="R1602" i="1"/>
  <c r="R1603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2256" i="1"/>
  <c r="R2257" i="1"/>
  <c r="R2258" i="1"/>
  <c r="R2259" i="1"/>
  <c r="R2260" i="1"/>
  <c r="R2261" i="1"/>
  <c r="R2262" i="1"/>
  <c r="R2263" i="1"/>
  <c r="R2264" i="1"/>
  <c r="R2373" i="1"/>
  <c r="R2374" i="1"/>
  <c r="R2375" i="1"/>
  <c r="R2376" i="1"/>
  <c r="R2377" i="1"/>
  <c r="R237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63" i="1"/>
  <c r="R464" i="1"/>
  <c r="R465" i="1"/>
  <c r="R466" i="1"/>
  <c r="R467" i="1"/>
  <c r="R468" i="1"/>
  <c r="R469" i="1"/>
  <c r="R470" i="1"/>
  <c r="R471" i="1"/>
  <c r="R472" i="1"/>
  <c r="R1108" i="1"/>
  <c r="R1109" i="1"/>
  <c r="R1335" i="1"/>
  <c r="R1336" i="1"/>
  <c r="R1564" i="1"/>
  <c r="R1565" i="1"/>
  <c r="R1798" i="1"/>
  <c r="R1799" i="1"/>
  <c r="R1866" i="1"/>
  <c r="R2030" i="1"/>
  <c r="R2248" i="1"/>
  <c r="R2249" i="1"/>
  <c r="R2755" i="1"/>
  <c r="R3062" i="1"/>
  <c r="R3346" i="1"/>
  <c r="R3347" i="1"/>
  <c r="R3348" i="1"/>
  <c r="R3349" i="1"/>
  <c r="R3350" i="1"/>
  <c r="R3351" i="1"/>
  <c r="R157" i="1"/>
  <c r="R158" i="1"/>
  <c r="R159" i="1"/>
  <c r="R160" i="1"/>
  <c r="R161" i="1"/>
  <c r="R162" i="1"/>
  <c r="R323" i="1"/>
  <c r="R324" i="1"/>
  <c r="R425" i="1"/>
  <c r="R426" i="1"/>
  <c r="R473" i="1"/>
  <c r="R474" i="1"/>
  <c r="R698" i="1"/>
  <c r="R699" i="1"/>
  <c r="R700" i="1"/>
  <c r="R1420" i="1"/>
  <c r="R1421" i="1"/>
  <c r="R1576" i="1"/>
  <c r="R1620" i="1"/>
  <c r="R1621" i="1"/>
  <c r="R1967" i="1"/>
  <c r="R2093" i="1"/>
  <c r="R2094" i="1"/>
  <c r="R2213" i="1"/>
  <c r="R2214" i="1"/>
  <c r="R2481" i="1"/>
  <c r="R2482" i="1"/>
  <c r="R2526" i="1"/>
  <c r="R2527" i="1"/>
  <c r="R2628" i="1"/>
  <c r="R2629" i="1"/>
  <c r="R2630" i="1"/>
  <c r="R2631" i="1"/>
  <c r="R2632" i="1"/>
  <c r="R2756" i="1"/>
  <c r="R2757" i="1"/>
  <c r="R2758" i="1"/>
  <c r="R2759" i="1"/>
  <c r="R2760" i="1"/>
  <c r="R2761" i="1"/>
  <c r="R2762" i="1"/>
  <c r="R2935" i="1"/>
  <c r="R2936" i="1"/>
  <c r="R2937" i="1"/>
  <c r="R2938" i="1"/>
  <c r="R2939" i="1"/>
  <c r="R2940" i="1"/>
  <c r="R2941" i="1"/>
  <c r="R3063" i="1"/>
  <c r="R3064" i="1"/>
  <c r="R3065" i="1"/>
  <c r="R3066" i="1"/>
  <c r="R3067" i="1"/>
  <c r="R3068" i="1"/>
  <c r="R3260" i="1"/>
  <c r="R3261" i="1"/>
  <c r="R1922" i="1"/>
  <c r="R1923" i="1"/>
  <c r="R219" i="1"/>
  <c r="R220" i="1"/>
  <c r="R369" i="1"/>
  <c r="R370" i="1"/>
  <c r="R493" i="1"/>
  <c r="R1126" i="1"/>
  <c r="R1337" i="1"/>
  <c r="R1338" i="1"/>
  <c r="R1527" i="1"/>
  <c r="R1708" i="1"/>
  <c r="R1709" i="1"/>
  <c r="R1869" i="1"/>
  <c r="R1870" i="1"/>
  <c r="R2083" i="1"/>
  <c r="R2087" i="1"/>
  <c r="R3430" i="1"/>
  <c r="R2460" i="1"/>
  <c r="R2461" i="1"/>
  <c r="R1961" i="1"/>
  <c r="R1962" i="1"/>
  <c r="R1963" i="1"/>
  <c r="R1964" i="1"/>
  <c r="R2775" i="1"/>
  <c r="R2776" i="1"/>
  <c r="R2942" i="1"/>
  <c r="R2943" i="1"/>
  <c r="R1127" i="1"/>
  <c r="R1128" i="1"/>
  <c r="R3179" i="1"/>
  <c r="R3180" i="1"/>
  <c r="R3352" i="1"/>
  <c r="R3353" i="1"/>
  <c r="R163" i="1"/>
  <c r="R164" i="1"/>
  <c r="R325" i="1"/>
  <c r="R326" i="1"/>
  <c r="R428" i="1"/>
  <c r="R429" i="1"/>
  <c r="R710" i="1"/>
  <c r="R711" i="1"/>
  <c r="R1339" i="1"/>
  <c r="R1340" i="1"/>
  <c r="R1622" i="1"/>
  <c r="R1623" i="1"/>
  <c r="R1805" i="1"/>
  <c r="R1806" i="1"/>
  <c r="R2079" i="1"/>
  <c r="R2080" i="1"/>
  <c r="R2081" i="1"/>
  <c r="R2082" i="1"/>
  <c r="R2331" i="1"/>
  <c r="R2332" i="1"/>
  <c r="R2777" i="1"/>
  <c r="R2778" i="1"/>
  <c r="R3186" i="1"/>
  <c r="R3187" i="1"/>
  <c r="R58" i="1"/>
  <c r="R59" i="1"/>
  <c r="R33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1413" i="1"/>
  <c r="R1414" i="1"/>
  <c r="R1776" i="1"/>
  <c r="R1777" i="1"/>
  <c r="R2118" i="1"/>
  <c r="R2119" i="1"/>
  <c r="R2688" i="1"/>
  <c r="R2689" i="1"/>
  <c r="R3212" i="1"/>
  <c r="R3213" i="1"/>
  <c r="R176" i="1"/>
  <c r="R177" i="1"/>
  <c r="R432" i="1"/>
  <c r="R1502" i="1"/>
  <c r="R1503" i="1"/>
  <c r="R2122" i="1"/>
  <c r="R2123" i="1"/>
  <c r="R2702" i="1"/>
  <c r="R2703" i="1"/>
  <c r="R2" i="1"/>
  <c r="R3" i="1"/>
  <c r="R433" i="1"/>
  <c r="R434" i="1"/>
  <c r="R1508" i="1"/>
  <c r="R1509" i="1"/>
  <c r="R2126" i="1"/>
  <c r="R2127" i="1"/>
  <c r="R2704" i="1"/>
  <c r="R2705" i="1"/>
  <c r="R4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879" i="1"/>
  <c r="R880" i="1"/>
  <c r="R1371" i="1"/>
  <c r="R1453" i="1"/>
  <c r="R1579" i="1"/>
  <c r="R1644" i="1"/>
  <c r="R1789" i="1"/>
  <c r="R1822" i="1"/>
  <c r="R1949" i="1"/>
  <c r="R1950" i="1"/>
  <c r="R2020" i="1"/>
  <c r="R2107" i="1"/>
  <c r="R2215" i="1"/>
  <c r="R2216" i="1"/>
  <c r="R2278" i="1"/>
  <c r="R2279" i="1"/>
  <c r="R2413" i="1"/>
  <c r="R2414" i="1"/>
  <c r="R2584" i="1"/>
  <c r="R2585" i="1"/>
  <c r="R3018" i="1"/>
  <c r="R3019" i="1"/>
  <c r="R3216" i="1"/>
  <c r="R3217" i="1"/>
  <c r="R5" i="1"/>
  <c r="R6" i="1"/>
  <c r="R178" i="1"/>
  <c r="R179" i="1"/>
  <c r="R332" i="1"/>
  <c r="R333" i="1"/>
  <c r="R639" i="1"/>
  <c r="R640" i="1"/>
  <c r="R1580" i="1"/>
  <c r="R1581" i="1"/>
  <c r="R1823" i="1"/>
  <c r="R1824" i="1"/>
  <c r="R2088" i="1"/>
  <c r="R2280" i="1"/>
  <c r="R2415" i="1"/>
  <c r="R2416" i="1"/>
  <c r="R2586" i="1"/>
  <c r="R2706" i="1"/>
  <c r="R2874" i="1"/>
  <c r="R3020" i="1"/>
  <c r="R3021" i="1"/>
  <c r="R3112" i="1"/>
  <c r="R3218" i="1"/>
  <c r="R3219" i="1"/>
  <c r="R3278" i="1"/>
  <c r="R3279" i="1"/>
  <c r="R7" i="1"/>
  <c r="R8" i="1"/>
  <c r="R180" i="1"/>
  <c r="R181" i="1"/>
  <c r="R334" i="1"/>
  <c r="R335" i="1"/>
  <c r="R589" i="1"/>
  <c r="R590" i="1"/>
  <c r="R1415" i="1"/>
  <c r="R1451" i="1"/>
  <c r="R1802" i="1"/>
  <c r="R1803" i="1"/>
  <c r="R1951" i="1"/>
  <c r="R1952" i="1"/>
  <c r="R2217" i="1"/>
  <c r="R2218" i="1"/>
  <c r="R2281" i="1"/>
  <c r="R2282" i="1"/>
  <c r="R2417" i="1"/>
  <c r="R2418" i="1"/>
  <c r="R2587" i="1"/>
  <c r="R2588" i="1"/>
  <c r="R3022" i="1"/>
  <c r="R3023" i="1"/>
  <c r="R3113" i="1"/>
  <c r="R3114" i="1"/>
  <c r="R3220" i="1"/>
  <c r="R3221" i="1"/>
  <c r="R3280" i="1"/>
  <c r="R3281" i="1"/>
  <c r="R9" i="1"/>
  <c r="R10" i="1"/>
  <c r="R60" i="1"/>
  <c r="R61" i="1"/>
  <c r="R182" i="1"/>
  <c r="R183" i="1"/>
  <c r="R241" i="1"/>
  <c r="R336" i="1"/>
  <c r="R337" i="1"/>
  <c r="R388" i="1"/>
  <c r="R389" i="1"/>
  <c r="R533" i="1"/>
  <c r="R492" i="1"/>
  <c r="R1307" i="1"/>
  <c r="R1308" i="1"/>
  <c r="R1618" i="1"/>
  <c r="R1619" i="1"/>
  <c r="R2089" i="1"/>
  <c r="R2283" i="1"/>
  <c r="R2284" i="1"/>
  <c r="R2589" i="1"/>
  <c r="R2713" i="1"/>
  <c r="R2813" i="1"/>
  <c r="R2981" i="1"/>
  <c r="R3024" i="1"/>
  <c r="R3025" i="1"/>
  <c r="R3115" i="1"/>
  <c r="R3222" i="1"/>
  <c r="R3253" i="1"/>
  <c r="R3409" i="1"/>
  <c r="R3282" i="1"/>
  <c r="R3283" i="1"/>
  <c r="R11" i="1"/>
  <c r="R12" i="1"/>
  <c r="R62" i="1"/>
  <c r="R63" i="1"/>
  <c r="R184" i="1"/>
  <c r="R185" i="1"/>
  <c r="R242" i="1"/>
  <c r="R243" i="1"/>
  <c r="R390" i="1"/>
  <c r="R391" i="1"/>
  <c r="R661" i="1"/>
  <c r="R662" i="1"/>
  <c r="R1309" i="1"/>
  <c r="R1310" i="1"/>
  <c r="R1516" i="1"/>
  <c r="R1517" i="1"/>
  <c r="R1518" i="1"/>
  <c r="R1519" i="1"/>
  <c r="R1768" i="1"/>
  <c r="R1769" i="1"/>
  <c r="R2090" i="1"/>
  <c r="R2091" i="1"/>
  <c r="R2339" i="1"/>
  <c r="R2714" i="1"/>
  <c r="R2715" i="1"/>
  <c r="R3034" i="1"/>
  <c r="R3035" i="1"/>
  <c r="R3223" i="1"/>
  <c r="R3224" i="1"/>
  <c r="R3284" i="1"/>
  <c r="R3285" i="1"/>
  <c r="R64" i="1"/>
  <c r="R65" i="1"/>
  <c r="R244" i="1"/>
  <c r="R245" i="1"/>
  <c r="R392" i="1"/>
  <c r="R393" i="1"/>
  <c r="R534" i="1"/>
  <c r="R535" i="1"/>
  <c r="R1520" i="1"/>
  <c r="R1521" i="1"/>
  <c r="R2149" i="1"/>
  <c r="R2716" i="1"/>
  <c r="R2717" i="1"/>
  <c r="R3225" i="1"/>
  <c r="R3226" i="1"/>
  <c r="R186" i="1"/>
  <c r="R536" i="1"/>
  <c r="R537" i="1"/>
  <c r="R1841" i="1"/>
  <c r="R1842" i="1"/>
  <c r="R2593" i="1"/>
  <c r="R2594" i="1"/>
  <c r="R13" i="1"/>
  <c r="R14" i="1"/>
  <c r="R435" i="1"/>
  <c r="R1665" i="1"/>
  <c r="R1666" i="1"/>
  <c r="R1667" i="1"/>
  <c r="R1668" i="1"/>
  <c r="R1669" i="1"/>
  <c r="R1670" i="1"/>
  <c r="R2428" i="1"/>
  <c r="R2429" i="1"/>
  <c r="R538" i="1"/>
  <c r="R539" i="1"/>
  <c r="R2234" i="1"/>
  <c r="R2535" i="1"/>
  <c r="R667" i="1"/>
  <c r="R1847" i="1"/>
  <c r="R1848" i="1"/>
  <c r="R2287" i="1"/>
  <c r="R2595" i="1"/>
  <c r="R549" i="1"/>
  <c r="R2596" i="1"/>
  <c r="R1289" i="1"/>
  <c r="R2431" i="1"/>
  <c r="R1288" i="1"/>
  <c r="R2812" i="1"/>
  <c r="R1856" i="1"/>
  <c r="R3254" i="1"/>
  <c r="R3255" i="1"/>
  <c r="R1795" i="1"/>
  <c r="R1796" i="1"/>
  <c r="R1953" i="1"/>
  <c r="R1954" i="1"/>
  <c r="R172" i="1"/>
  <c r="R173" i="1"/>
  <c r="R233" i="1"/>
  <c r="R234" i="1"/>
  <c r="R329" i="1"/>
  <c r="R330" i="1"/>
  <c r="R372" i="1"/>
  <c r="R373" i="1"/>
  <c r="R436" i="1"/>
  <c r="R437" i="1"/>
  <c r="R551" i="1"/>
  <c r="R552" i="1"/>
  <c r="R1270" i="1"/>
  <c r="R1271" i="1"/>
  <c r="R1416" i="1"/>
  <c r="R1417" i="1"/>
  <c r="R1586" i="1"/>
  <c r="R1587" i="1"/>
  <c r="R1955" i="1"/>
  <c r="R1956" i="1"/>
  <c r="R2241" i="1"/>
  <c r="R2242" i="1"/>
  <c r="R2523" i="1"/>
  <c r="R2524" i="1"/>
  <c r="R2819" i="1"/>
  <c r="R2820" i="1"/>
  <c r="R2982" i="1"/>
  <c r="R2983" i="1"/>
  <c r="R3129" i="1"/>
  <c r="R3130" i="1"/>
  <c r="R3256" i="1"/>
  <c r="R3257" i="1"/>
  <c r="R2821" i="1"/>
  <c r="R2822" i="1"/>
  <c r="R3080" i="1"/>
  <c r="R3081" i="1"/>
  <c r="R3227" i="1"/>
  <c r="R3228" i="1"/>
  <c r="R16" i="1"/>
  <c r="R17" i="1"/>
  <c r="R213" i="1"/>
  <c r="R214" i="1"/>
  <c r="R363" i="1"/>
  <c r="R364" i="1"/>
  <c r="R398" i="1"/>
  <c r="R399" i="1"/>
  <c r="R554" i="1"/>
  <c r="R555" i="1"/>
  <c r="R1418" i="1"/>
  <c r="R1419" i="1"/>
  <c r="R1681" i="1"/>
  <c r="R1682" i="1"/>
  <c r="R2027" i="1"/>
  <c r="R2108" i="1"/>
  <c r="R2109" i="1"/>
  <c r="R2291" i="1"/>
  <c r="R2525" i="1"/>
  <c r="R2750" i="1"/>
  <c r="R3053" i="1"/>
  <c r="R3151" i="1"/>
  <c r="R3231" i="1"/>
  <c r="R3232" i="1"/>
  <c r="R3317" i="1"/>
  <c r="R3318" i="1"/>
  <c r="R18" i="1"/>
  <c r="R19" i="1"/>
  <c r="R135" i="1"/>
  <c r="R136" i="1"/>
  <c r="R215" i="1"/>
  <c r="R216" i="1"/>
  <c r="R293" i="1"/>
  <c r="R294" i="1"/>
  <c r="R365" i="1"/>
  <c r="R366" i="1"/>
  <c r="R400" i="1"/>
  <c r="R401" i="1"/>
  <c r="R1084" i="1"/>
  <c r="R1272" i="1"/>
  <c r="R1333" i="1"/>
  <c r="R1334" i="1"/>
  <c r="R1487" i="1"/>
  <c r="R1488" i="1"/>
  <c r="R1692" i="1"/>
  <c r="R1691" i="1"/>
  <c r="R1857" i="1"/>
  <c r="R1858" i="1"/>
  <c r="R2028" i="1"/>
  <c r="R2029" i="1"/>
  <c r="R2292" i="1"/>
  <c r="R2293" i="1"/>
  <c r="R2440" i="1"/>
  <c r="R2597" i="1"/>
  <c r="R2598" i="1"/>
  <c r="R2687" i="1"/>
  <c r="R2751" i="1"/>
  <c r="R2825" i="1"/>
  <c r="R2826" i="1"/>
  <c r="R2827" i="1"/>
  <c r="R2828" i="1"/>
  <c r="R2909" i="1"/>
  <c r="R3152" i="1"/>
  <c r="R3246" i="1"/>
  <c r="R3321" i="1"/>
  <c r="R30" i="1"/>
  <c r="R139" i="1"/>
  <c r="R295" i="1"/>
  <c r="R296" i="1"/>
  <c r="R431" i="1"/>
  <c r="R693" i="1"/>
  <c r="R694" i="1"/>
  <c r="R1290" i="1"/>
  <c r="R1291" i="1"/>
  <c r="R1524" i="1"/>
  <c r="R1525" i="1"/>
  <c r="R1703" i="1"/>
  <c r="R1704" i="1"/>
  <c r="R1864" i="1"/>
  <c r="R1865" i="1"/>
  <c r="R3410" i="1"/>
  <c r="R2182" i="1"/>
  <c r="R2441" i="1"/>
  <c r="R2442" i="1"/>
  <c r="R2753" i="1"/>
  <c r="R2754" i="1"/>
  <c r="R695" i="1"/>
  <c r="R696" i="1"/>
  <c r="R2443" i="1"/>
  <c r="R2444" i="1"/>
  <c r="R2626" i="1"/>
  <c r="R2627" i="1"/>
  <c r="R3056" i="1"/>
  <c r="R3057" i="1"/>
  <c r="R3058" i="1"/>
  <c r="R3059" i="1"/>
  <c r="R3060" i="1"/>
  <c r="R3061" i="1"/>
  <c r="R3176" i="1"/>
  <c r="R3177" i="1"/>
  <c r="R3178" i="1"/>
  <c r="R3235" i="1"/>
  <c r="R3236" i="1"/>
  <c r="R3258" i="1"/>
  <c r="R3344" i="1"/>
  <c r="R3345" i="1"/>
  <c r="R33" i="1"/>
  <c r="R34" i="1"/>
  <c r="R153" i="1"/>
  <c r="R154" i="1"/>
  <c r="R155" i="1"/>
  <c r="R156" i="1"/>
  <c r="R556" i="1"/>
  <c r="R557" i="1"/>
  <c r="R1526" i="1"/>
  <c r="R2183" i="1"/>
  <c r="R2184" i="1"/>
  <c r="R2267" i="1"/>
  <c r="R2268" i="1"/>
  <c r="R2269" i="1"/>
  <c r="R2270" i="1"/>
  <c r="R2271" i="1"/>
  <c r="R2272" i="1"/>
  <c r="R2273" i="1"/>
  <c r="R2274" i="1"/>
  <c r="R2391" i="1"/>
  <c r="R2392" i="1"/>
  <c r="R2393" i="1"/>
  <c r="R2394" i="1"/>
  <c r="R2395" i="1"/>
  <c r="R2396" i="1"/>
  <c r="R2537" i="1"/>
  <c r="R2538" i="1"/>
  <c r="R2539" i="1"/>
  <c r="R2540" i="1"/>
  <c r="R2541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94" i="1"/>
  <c r="R2795" i="1"/>
  <c r="R2796" i="1"/>
  <c r="R2797" i="1"/>
  <c r="R2798" i="1"/>
  <c r="R2799" i="1"/>
  <c r="R2800" i="1"/>
  <c r="R2801" i="1"/>
  <c r="R2802" i="1"/>
  <c r="R2803" i="1"/>
  <c r="R2804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1217" i="1"/>
  <c r="R1218" i="1"/>
  <c r="R1219" i="1"/>
  <c r="R1220" i="1"/>
  <c r="R1221" i="1"/>
  <c r="R1222" i="1"/>
  <c r="R1223" i="1"/>
  <c r="R1224" i="1"/>
  <c r="R1225" i="1"/>
  <c r="R1233" i="1"/>
  <c r="R1234" i="1"/>
  <c r="R1235" i="1"/>
  <c r="R1236" i="1"/>
  <c r="R1237" i="1"/>
  <c r="R1238" i="1"/>
  <c r="R1239" i="1"/>
  <c r="R1240" i="1"/>
  <c r="R1241" i="1"/>
  <c r="R1242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701" i="1"/>
  <c r="R702" i="1"/>
  <c r="R703" i="1"/>
  <c r="R704" i="1"/>
  <c r="R705" i="1"/>
  <c r="R706" i="1"/>
  <c r="R707" i="1"/>
  <c r="R708" i="1"/>
  <c r="R709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295" i="1"/>
  <c r="R2296" i="1"/>
  <c r="R2297" i="1"/>
  <c r="R2298" i="1"/>
  <c r="R2299" i="1"/>
  <c r="R2300" i="1"/>
  <c r="R2633" i="1"/>
  <c r="R2634" i="1"/>
  <c r="R2635" i="1"/>
  <c r="R2636" i="1"/>
  <c r="R2637" i="1"/>
  <c r="R2638" i="1"/>
  <c r="R2639" i="1"/>
  <c r="R2640" i="1"/>
  <c r="R2641" i="1"/>
  <c r="R2642" i="1"/>
  <c r="R2643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3069" i="1"/>
  <c r="R3070" i="1"/>
  <c r="R3100" i="1"/>
  <c r="R3101" i="1"/>
  <c r="R3102" i="1"/>
  <c r="R3103" i="1"/>
  <c r="R3104" i="1"/>
  <c r="R3105" i="1"/>
  <c r="R3106" i="1"/>
  <c r="R3107" i="1"/>
  <c r="R3195" i="1"/>
  <c r="R3196" i="1"/>
  <c r="R3197" i="1"/>
  <c r="R3198" i="1"/>
  <c r="R3199" i="1"/>
  <c r="R3200" i="1"/>
  <c r="R3201" i="1"/>
  <c r="R3202" i="1"/>
  <c r="R3203" i="1"/>
  <c r="R3204" i="1"/>
  <c r="R3205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5" i="1"/>
  <c r="R36" i="1"/>
  <c r="R37" i="1"/>
  <c r="R38" i="1"/>
  <c r="R558" i="1"/>
  <c r="R559" i="1"/>
  <c r="R560" i="1"/>
  <c r="R561" i="1"/>
  <c r="R562" i="1"/>
  <c r="R563" i="1"/>
  <c r="R564" i="1"/>
  <c r="R565" i="1"/>
  <c r="R566" i="1"/>
  <c r="R567" i="1"/>
  <c r="R1226" i="1"/>
  <c r="R1227" i="1"/>
  <c r="R1228" i="1"/>
  <c r="R1229" i="1"/>
  <c r="R1230" i="1"/>
  <c r="R1389" i="1"/>
  <c r="R1390" i="1"/>
  <c r="R1391" i="1"/>
  <c r="R1392" i="1"/>
  <c r="R1393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710" i="1"/>
  <c r="R1711" i="1"/>
  <c r="R1712" i="1"/>
  <c r="R1713" i="1"/>
  <c r="R1714" i="1"/>
  <c r="R1715" i="1"/>
  <c r="R1716" i="1"/>
  <c r="R2044" i="1"/>
  <c r="R2045" i="1"/>
  <c r="R2046" i="1"/>
  <c r="R2047" i="1"/>
  <c r="R2301" i="1"/>
  <c r="R2302" i="1"/>
  <c r="R2303" i="1"/>
  <c r="R2304" i="1"/>
  <c r="R2305" i="1"/>
  <c r="R2306" i="1"/>
  <c r="R2307" i="1"/>
  <c r="R2308" i="1"/>
  <c r="R2445" i="1"/>
  <c r="R2446" i="1"/>
  <c r="R2447" i="1"/>
  <c r="R2448" i="1"/>
  <c r="R2449" i="1"/>
  <c r="R2450" i="1"/>
  <c r="R2451" i="1"/>
  <c r="R2644" i="1"/>
  <c r="R2645" i="1"/>
  <c r="R2646" i="1"/>
  <c r="R2647" i="1"/>
  <c r="R2648" i="1"/>
  <c r="R2649" i="1"/>
  <c r="R2779" i="1"/>
  <c r="R2780" i="1"/>
  <c r="R2781" i="1"/>
  <c r="R2782" i="1"/>
  <c r="R2783" i="1"/>
  <c r="R2944" i="1"/>
  <c r="R2945" i="1"/>
  <c r="R2946" i="1"/>
  <c r="R2947" i="1"/>
  <c r="R2948" i="1"/>
  <c r="R3071" i="1"/>
  <c r="R3072" i="1"/>
  <c r="R3073" i="1"/>
  <c r="R3074" i="1"/>
  <c r="R3075" i="1"/>
  <c r="R3181" i="1"/>
  <c r="R3182" i="1"/>
  <c r="R3183" i="1"/>
  <c r="R3184" i="1"/>
  <c r="R3238" i="1"/>
  <c r="R3239" i="1"/>
  <c r="R3240" i="1"/>
  <c r="R3241" i="1"/>
  <c r="R3242" i="1"/>
  <c r="R3243" i="1"/>
  <c r="R3369" i="1"/>
  <c r="R3370" i="1"/>
  <c r="R3371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872" i="1"/>
  <c r="R1873" i="1"/>
  <c r="R1874" i="1"/>
  <c r="R1875" i="1"/>
  <c r="R1876" i="1"/>
  <c r="R1877" i="1"/>
  <c r="R1878" i="1"/>
  <c r="R1879" i="1"/>
  <c r="R1880" i="1"/>
  <c r="R1881" i="1"/>
  <c r="R1882" i="1"/>
  <c r="R2050" i="1"/>
  <c r="R2051" i="1"/>
  <c r="R2784" i="1"/>
  <c r="R2785" i="1"/>
  <c r="R3077" i="1"/>
  <c r="R3190" i="1"/>
  <c r="R3191" i="1"/>
  <c r="R3244" i="1"/>
  <c r="R3245" i="1"/>
  <c r="R568" i="1"/>
  <c r="R569" i="1"/>
  <c r="R1341" i="1"/>
  <c r="R1342" i="1"/>
  <c r="R1554" i="1"/>
  <c r="R1555" i="1"/>
  <c r="R2056" i="1"/>
  <c r="R2057" i="1"/>
  <c r="R2058" i="1"/>
  <c r="R2059" i="1"/>
  <c r="R2060" i="1"/>
  <c r="R2061" i="1"/>
  <c r="R2196" i="1"/>
  <c r="R2197" i="1"/>
  <c r="R2198" i="1"/>
  <c r="R2199" i="1"/>
  <c r="R2200" i="1"/>
  <c r="R2201" i="1"/>
  <c r="R2202" i="1"/>
  <c r="R2452" i="1"/>
  <c r="R2453" i="1"/>
  <c r="R2454" i="1"/>
  <c r="R2455" i="1"/>
  <c r="R2456" i="1"/>
  <c r="R2457" i="1"/>
  <c r="R2650" i="1"/>
  <c r="R2651" i="1"/>
  <c r="R2786" i="1"/>
  <c r="R2787" i="1"/>
  <c r="R2788" i="1"/>
  <c r="R2789" i="1"/>
  <c r="R2790" i="1"/>
  <c r="R2791" i="1"/>
  <c r="R2792" i="1"/>
  <c r="R2793" i="1"/>
  <c r="R2949" i="1"/>
  <c r="R2950" i="1"/>
  <c r="R2951" i="1"/>
  <c r="R2952" i="1"/>
  <c r="R2953" i="1"/>
  <c r="R2954" i="1"/>
  <c r="R3092" i="1"/>
  <c r="R3093" i="1"/>
  <c r="R3094" i="1"/>
  <c r="R3095" i="1"/>
  <c r="R3096" i="1"/>
  <c r="R3097" i="1"/>
  <c r="R1168" i="1"/>
  <c r="R1169" i="1"/>
  <c r="R1750" i="1"/>
  <c r="R1500" i="1"/>
  <c r="R2120" i="1"/>
  <c r="R2121" i="1"/>
  <c r="R2276" i="1"/>
  <c r="R2277" i="1"/>
  <c r="R2400" i="1"/>
  <c r="R2548" i="1"/>
  <c r="R2700" i="1"/>
  <c r="R2701" i="1"/>
  <c r="R2998" i="1"/>
  <c r="R2999" i="1"/>
  <c r="R2986" i="1"/>
  <c r="R2987" i="1"/>
  <c r="R2988" i="1"/>
  <c r="R2989" i="1"/>
  <c r="R2990" i="1"/>
  <c r="R2991" i="1"/>
  <c r="R2992" i="1"/>
  <c r="R3214" i="1"/>
  <c r="R3215" i="1"/>
  <c r="R659" i="1"/>
  <c r="R660" i="1"/>
  <c r="R1504" i="1"/>
  <c r="R1505" i="1"/>
  <c r="R1506" i="1"/>
  <c r="R1507" i="1"/>
  <c r="R1616" i="1"/>
  <c r="R1617" i="1"/>
  <c r="R1800" i="1"/>
  <c r="R1801" i="1"/>
  <c r="R1947" i="1"/>
  <c r="R1948" i="1"/>
  <c r="R2124" i="1"/>
  <c r="R2125" i="1"/>
  <c r="R2333" i="1"/>
  <c r="R2334" i="1"/>
  <c r="R2401" i="1"/>
  <c r="R2402" i="1"/>
  <c r="R2403" i="1"/>
  <c r="R2404" i="1"/>
  <c r="R2672" i="1"/>
  <c r="R2673" i="1"/>
  <c r="R2674" i="1"/>
  <c r="R2675" i="1"/>
  <c r="R2864" i="1"/>
  <c r="R2865" i="1"/>
  <c r="R2866" i="1"/>
  <c r="R2867" i="1"/>
  <c r="R2868" i="1"/>
  <c r="R2869" i="1"/>
  <c r="R2870" i="1"/>
  <c r="R2871" i="1"/>
  <c r="R2872" i="1"/>
  <c r="R2873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247" i="1"/>
  <c r="R3248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549" i="1"/>
  <c r="R2550" i="1"/>
  <c r="R2551" i="1"/>
  <c r="R2552" i="1"/>
  <c r="R2553" i="1"/>
  <c r="R2554" i="1"/>
  <c r="R2555" i="1"/>
  <c r="R2556" i="1"/>
  <c r="R2557" i="1"/>
  <c r="R2558" i="1"/>
  <c r="R3192" i="1"/>
  <c r="R3193" i="1"/>
  <c r="R3194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1778" i="1"/>
  <c r="R1779" i="1"/>
  <c r="R1780" i="1"/>
  <c r="R1781" i="1"/>
  <c r="R1782" i="1"/>
  <c r="R1783" i="1"/>
  <c r="R1784" i="1"/>
  <c r="R1785" i="1"/>
  <c r="R1786" i="1"/>
  <c r="R1787" i="1"/>
  <c r="R1788" i="1"/>
  <c r="R2472" i="1"/>
  <c r="R2473" i="1"/>
  <c r="R2474" i="1"/>
  <c r="R2475" i="1"/>
  <c r="R2476" i="1"/>
  <c r="R2477" i="1"/>
  <c r="R2478" i="1"/>
  <c r="R2479" i="1"/>
  <c r="R2480" i="1"/>
  <c r="R3206" i="1"/>
  <c r="R3207" i="1"/>
  <c r="R3208" i="1"/>
  <c r="R3209" i="1"/>
  <c r="R3210" i="1"/>
  <c r="R3211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1510" i="1"/>
  <c r="R1511" i="1"/>
  <c r="R1512" i="1"/>
  <c r="R1513" i="1"/>
  <c r="R1514" i="1"/>
  <c r="R1515" i="1"/>
  <c r="R1790" i="1"/>
  <c r="R1791" i="1"/>
  <c r="R1792" i="1"/>
  <c r="R1793" i="1"/>
  <c r="R1794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902" i="1"/>
  <c r="R903" i="1"/>
  <c r="R904" i="1"/>
  <c r="R905" i="1"/>
  <c r="R906" i="1"/>
  <c r="R907" i="1"/>
  <c r="R908" i="1"/>
  <c r="R1908" i="1"/>
  <c r="R1909" i="1"/>
  <c r="R1910" i="1"/>
  <c r="R1911" i="1"/>
  <c r="R1912" i="1"/>
  <c r="R1913" i="1"/>
  <c r="R1914" i="1"/>
  <c r="R1915" i="1"/>
  <c r="R2707" i="1"/>
  <c r="R2708" i="1"/>
  <c r="R2709" i="1"/>
  <c r="R2710" i="1"/>
  <c r="R2711" i="1"/>
  <c r="R2712" i="1"/>
  <c r="R928" i="1"/>
  <c r="R929" i="1"/>
  <c r="R930" i="1"/>
  <c r="R931" i="1"/>
  <c r="R932" i="1"/>
  <c r="R933" i="1"/>
  <c r="R2528" i="1"/>
  <c r="R2529" i="1"/>
  <c r="R2530" i="1"/>
  <c r="R2531" i="1"/>
  <c r="R2532" i="1"/>
  <c r="R2533" i="1"/>
  <c r="R2534" i="1"/>
  <c r="R618" i="1"/>
  <c r="R619" i="1"/>
  <c r="R620" i="1"/>
  <c r="R621" i="1"/>
  <c r="R622" i="1"/>
  <c r="R623" i="1"/>
  <c r="R624" i="1"/>
  <c r="R625" i="1"/>
  <c r="R626" i="1"/>
  <c r="R627" i="1"/>
  <c r="R2419" i="1"/>
  <c r="R2420" i="1"/>
  <c r="R2421" i="1"/>
  <c r="R2422" i="1"/>
  <c r="R2423" i="1"/>
  <c r="R2424" i="1"/>
  <c r="R2425" i="1"/>
  <c r="R2426" i="1"/>
  <c r="R3026" i="1"/>
  <c r="R3027" i="1"/>
  <c r="R3028" i="1"/>
  <c r="R3029" i="1"/>
  <c r="R3030" i="1"/>
  <c r="R3031" i="1"/>
  <c r="R3032" i="1"/>
  <c r="R3033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1834" i="1"/>
  <c r="R1835" i="1"/>
  <c r="R1836" i="1"/>
  <c r="R1837" i="1"/>
  <c r="R1838" i="1"/>
  <c r="R1839" i="1"/>
  <c r="R1840" i="1"/>
  <c r="R3411" i="1"/>
  <c r="R3412" i="1"/>
  <c r="R3413" i="1"/>
  <c r="R3414" i="1"/>
  <c r="R3415" i="1"/>
  <c r="R3416" i="1"/>
  <c r="R570" i="1"/>
  <c r="R571" i="1"/>
  <c r="R572" i="1"/>
  <c r="R573" i="1"/>
  <c r="R574" i="1"/>
  <c r="R575" i="1"/>
  <c r="R663" i="1"/>
  <c r="R664" i="1"/>
  <c r="R665" i="1"/>
  <c r="R666" i="1"/>
  <c r="R1893" i="1"/>
  <c r="R1894" i="1"/>
  <c r="R1895" i="1"/>
  <c r="R1896" i="1"/>
  <c r="R540" i="1"/>
  <c r="R541" i="1"/>
  <c r="R542" i="1"/>
  <c r="R543" i="1"/>
  <c r="R544" i="1"/>
  <c r="R545" i="1"/>
  <c r="R546" i="1"/>
  <c r="R547" i="1"/>
  <c r="R548" i="1"/>
  <c r="R1916" i="1"/>
  <c r="R1917" i="1"/>
  <c r="R1918" i="1"/>
  <c r="R1919" i="1"/>
  <c r="R1920" i="1"/>
  <c r="R1921" i="1"/>
  <c r="R2432" i="1"/>
  <c r="R2433" i="1"/>
  <c r="R2434" i="1"/>
  <c r="R1849" i="1"/>
  <c r="R1850" i="1"/>
  <c r="R1851" i="1"/>
  <c r="R3086" i="1"/>
  <c r="R3087" i="1"/>
  <c r="R3088" i="1"/>
  <c r="R3089" i="1"/>
  <c r="R3090" i="1"/>
  <c r="R3091" i="1"/>
  <c r="R676" i="1"/>
  <c r="R677" i="1"/>
  <c r="R678" i="1"/>
  <c r="R679" i="1"/>
  <c r="R680" i="1"/>
  <c r="R681" i="1"/>
  <c r="R682" i="1"/>
  <c r="R683" i="1"/>
  <c r="R684" i="1"/>
  <c r="R1497" i="1"/>
  <c r="R1498" i="1"/>
  <c r="R1499" i="1"/>
  <c r="R2362" i="1"/>
  <c r="R2363" i="1"/>
  <c r="R2364" i="1"/>
  <c r="R553" i="1"/>
  <c r="R1440" i="1"/>
  <c r="R1441" i="1"/>
  <c r="R1442" i="1"/>
  <c r="R1443" i="1"/>
  <c r="R1444" i="1"/>
  <c r="R1445" i="1"/>
  <c r="R1446" i="1"/>
  <c r="R1447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652" i="1"/>
  <c r="R1653" i="1"/>
  <c r="R1654" i="1"/>
  <c r="R1655" i="1"/>
  <c r="R1656" i="1"/>
  <c r="R1657" i="1"/>
  <c r="R1658" i="1"/>
  <c r="R1659" i="1"/>
  <c r="R1660" i="1"/>
  <c r="R1311" i="1"/>
  <c r="R1312" i="1"/>
  <c r="R1313" i="1"/>
  <c r="R1314" i="1"/>
  <c r="R1315" i="1"/>
  <c r="R1316" i="1"/>
  <c r="R1317" i="1"/>
  <c r="R1675" i="1"/>
  <c r="R1676" i="1"/>
  <c r="R1677" i="1"/>
  <c r="R1678" i="1"/>
  <c r="R1683" i="1"/>
  <c r="R1684" i="1"/>
  <c r="R1685" i="1"/>
  <c r="R1686" i="1"/>
  <c r="R1687" i="1"/>
  <c r="R1688" i="1"/>
  <c r="R1689" i="1"/>
  <c r="R1690" i="1"/>
  <c r="R1693" i="1"/>
  <c r="R1694" i="1"/>
  <c r="R1695" i="1"/>
  <c r="R1696" i="1"/>
  <c r="R1705" i="1"/>
  <c r="R1706" i="1"/>
  <c r="R1707" i="1"/>
  <c r="R1717" i="1"/>
  <c r="R1718" i="1"/>
  <c r="R1719" i="1"/>
  <c r="R1720" i="1"/>
  <c r="R1721" i="1"/>
  <c r="R1745" i="1"/>
  <c r="R1746" i="1"/>
  <c r="R1747" i="1"/>
  <c r="R1748" i="1"/>
  <c r="R1749" i="1"/>
  <c r="R1640" i="1"/>
  <c r="R1641" i="1"/>
  <c r="R1642" i="1"/>
  <c r="R1643" i="1"/>
  <c r="R1645" i="1"/>
  <c r="R1646" i="1"/>
  <c r="R1647" i="1"/>
  <c r="R1648" i="1"/>
  <c r="R1649" i="1"/>
  <c r="R1650" i="1"/>
  <c r="R1651" i="1"/>
  <c r="R1825" i="1"/>
  <c r="R1826" i="1"/>
  <c r="R1827" i="1"/>
  <c r="R1828" i="1"/>
  <c r="R1829" i="1"/>
  <c r="R1830" i="1"/>
  <c r="R1831" i="1"/>
  <c r="R1832" i="1"/>
  <c r="R1833" i="1"/>
  <c r="R934" i="1"/>
  <c r="R935" i="1"/>
  <c r="R936" i="1"/>
  <c r="R937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19" i="1"/>
  <c r="R1020" i="1"/>
  <c r="R1021" i="1"/>
  <c r="R1022" i="1"/>
  <c r="R1023" i="1"/>
  <c r="R1058" i="1"/>
  <c r="R1059" i="1"/>
  <c r="R1060" i="1"/>
  <c r="R1061" i="1"/>
  <c r="R1062" i="1"/>
  <c r="R1063" i="1"/>
  <c r="R1064" i="1"/>
  <c r="R1073" i="1"/>
  <c r="R1074" i="1"/>
  <c r="R1075" i="1"/>
  <c r="R1112" i="1"/>
  <c r="R1113" i="1"/>
  <c r="R1114" i="1"/>
  <c r="R1115" i="1"/>
  <c r="R1116" i="1"/>
  <c r="R1129" i="1"/>
  <c r="R1130" i="1"/>
  <c r="R1131" i="1"/>
  <c r="R1132" i="1"/>
  <c r="R1139" i="1"/>
  <c r="R1140" i="1"/>
  <c r="R1141" i="1"/>
  <c r="R1142" i="1"/>
  <c r="R791" i="1"/>
  <c r="R792" i="1"/>
  <c r="R793" i="1"/>
  <c r="R794" i="1"/>
  <c r="R809" i="1"/>
  <c r="R810" i="1"/>
  <c r="R811" i="1"/>
  <c r="R819" i="1"/>
  <c r="R820" i="1"/>
  <c r="R821" i="1"/>
  <c r="R865" i="1"/>
  <c r="R866" i="1"/>
  <c r="R867" i="1"/>
  <c r="R899" i="1"/>
  <c r="R900" i="1"/>
  <c r="R901" i="1"/>
  <c r="R1318" i="1" l="1"/>
  <c r="R1319" i="1"/>
  <c r="R1320" i="1"/>
  <c r="R1321" i="1"/>
  <c r="R1322" i="1"/>
  <c r="R1323" i="1"/>
  <c r="R1324" i="1"/>
  <c r="R1325" i="1"/>
  <c r="R1326" i="1"/>
  <c r="R1327" i="1"/>
  <c r="R1328" i="1"/>
  <c r="R1329" i="1"/>
  <c r="R2151" i="1"/>
  <c r="R2152" i="1"/>
  <c r="R2153" i="1"/>
  <c r="R2154" i="1"/>
  <c r="R2155" i="1"/>
  <c r="R2285" i="1"/>
  <c r="R2464" i="1"/>
  <c r="R2465" i="1"/>
  <c r="R2466" i="1"/>
  <c r="R2467" i="1"/>
  <c r="R2468" i="1"/>
  <c r="R2469" i="1"/>
  <c r="R2470" i="1"/>
  <c r="R2471" i="1"/>
  <c r="R2591" i="1"/>
  <c r="R2592" i="1"/>
  <c r="R2718" i="1"/>
  <c r="R2719" i="1"/>
  <c r="R2720" i="1"/>
  <c r="R3037" i="1"/>
  <c r="R3038" i="1"/>
  <c r="R3039" i="1"/>
  <c r="R3040" i="1"/>
  <c r="R3082" i="1"/>
  <c r="R3083" i="1"/>
  <c r="R3084" i="1"/>
  <c r="R3085" i="1"/>
  <c r="R3108" i="1"/>
  <c r="R3109" i="1"/>
  <c r="R3110" i="1"/>
  <c r="R3111" i="1"/>
  <c r="R3249" i="1"/>
  <c r="R3250" i="1"/>
  <c r="R3251" i="1"/>
  <c r="R982" i="1"/>
  <c r="R983" i="1"/>
  <c r="R984" i="1"/>
  <c r="R985" i="1"/>
  <c r="R986" i="1"/>
  <c r="R987" i="1"/>
  <c r="R988" i="1"/>
  <c r="R989" i="1"/>
  <c r="R990" i="1"/>
  <c r="R991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449" i="1"/>
  <c r="R1450" i="1"/>
  <c r="R1582" i="1"/>
  <c r="R1583" i="1"/>
  <c r="R1614" i="1"/>
  <c r="R1615" i="1"/>
  <c r="R1661" i="1"/>
  <c r="R1662" i="1"/>
  <c r="R1663" i="1"/>
  <c r="R1664" i="1"/>
  <c r="R1843" i="1"/>
  <c r="R1844" i="1"/>
  <c r="R1845" i="1"/>
  <c r="R2814" i="1"/>
  <c r="R2815" i="1"/>
  <c r="R2816" i="1"/>
  <c r="R2817" i="1"/>
  <c r="R2818" i="1"/>
  <c r="R2848" i="1"/>
  <c r="R2849" i="1"/>
  <c r="R2850" i="1"/>
  <c r="R2851" i="1"/>
  <c r="R2852" i="1"/>
  <c r="R2853" i="1"/>
  <c r="R2854" i="1"/>
  <c r="R2856" i="1"/>
  <c r="R2857" i="1"/>
  <c r="R2858" i="1"/>
  <c r="R2859" i="1"/>
  <c r="R2860" i="1"/>
  <c r="R2861" i="1"/>
  <c r="R2862" i="1"/>
  <c r="R2863" i="1"/>
  <c r="R2993" i="1"/>
  <c r="R2994" i="1"/>
  <c r="R3252" i="1"/>
  <c r="R3269" i="1"/>
  <c r="R3270" i="1"/>
  <c r="R39" i="1"/>
  <c r="R40" i="1"/>
  <c r="R235" i="1"/>
  <c r="R236" i="1"/>
  <c r="R489" i="1"/>
  <c r="R490" i="1"/>
  <c r="R1394" i="1"/>
  <c r="R1448" i="1"/>
  <c r="R1489" i="1"/>
  <c r="R1624" i="1"/>
  <c r="R1625" i="1"/>
  <c r="R1626" i="1"/>
  <c r="R1627" i="1"/>
  <c r="R1892" i="1"/>
  <c r="R2021" i="1"/>
  <c r="R2117" i="1"/>
  <c r="R2286" i="1"/>
  <c r="R2340" i="1"/>
  <c r="R2365" i="1"/>
  <c r="R2398" i="1"/>
  <c r="R2458" i="1"/>
  <c r="R2543" i="1"/>
  <c r="R2671" i="1"/>
  <c r="R2676" i="1"/>
  <c r="R2955" i="1"/>
  <c r="R2995" i="1"/>
  <c r="R3116" i="1"/>
  <c r="R3274" i="1"/>
  <c r="R3275" i="1"/>
  <c r="R3373" i="1"/>
  <c r="R3374" i="1"/>
  <c r="R3375" i="1"/>
  <c r="R3376" i="1"/>
  <c r="R3379" i="1"/>
  <c r="R3380" i="1"/>
  <c r="R3381" i="1"/>
  <c r="R3401" i="1"/>
  <c r="R3402" i="1"/>
  <c r="R3403" i="1"/>
  <c r="R3404" i="1"/>
  <c r="R3405" i="1"/>
  <c r="R3406" i="1"/>
  <c r="R15" i="1"/>
  <c r="R41" i="1"/>
  <c r="R239" i="1"/>
  <c r="R240" i="1"/>
  <c r="R371" i="1"/>
  <c r="R374" i="1"/>
  <c r="R487" i="1"/>
  <c r="R488" i="1"/>
  <c r="R576" i="1"/>
  <c r="R718" i="1"/>
  <c r="R1330" i="1"/>
  <c r="R1343" i="1"/>
  <c r="R1522" i="1"/>
  <c r="R1562" i="1"/>
  <c r="R1671" i="1"/>
  <c r="R1751" i="1"/>
  <c r="R1846" i="1"/>
  <c r="R1887" i="1"/>
  <c r="R2022" i="1"/>
  <c r="R2066" i="1"/>
  <c r="R2220" i="1"/>
  <c r="R2221" i="1"/>
  <c r="R2338" i="1"/>
  <c r="R2341" i="1"/>
  <c r="R2522" i="1"/>
  <c r="R2810" i="1"/>
  <c r="R2811" i="1"/>
  <c r="R2996" i="1"/>
  <c r="R2997" i="1"/>
  <c r="R3117" i="1"/>
  <c r="R3118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375" i="1"/>
  <c r="R376" i="1"/>
  <c r="R377" i="1"/>
  <c r="R378" i="1"/>
  <c r="R379" i="1"/>
  <c r="R380" i="1"/>
  <c r="R381" i="1"/>
  <c r="R382" i="1"/>
  <c r="R383" i="1"/>
  <c r="R384" i="1"/>
  <c r="R385" i="1"/>
  <c r="R628" i="1"/>
  <c r="R629" i="1"/>
  <c r="R630" i="1"/>
  <c r="R631" i="1"/>
  <c r="R632" i="1"/>
  <c r="R633" i="1"/>
  <c r="R634" i="1"/>
  <c r="R635" i="1"/>
  <c r="R636" i="1"/>
  <c r="R637" i="1"/>
  <c r="R638" i="1"/>
  <c r="R1490" i="1"/>
  <c r="R1491" i="1"/>
  <c r="R1492" i="1"/>
  <c r="R1493" i="1"/>
  <c r="R1494" i="1"/>
  <c r="R1495" i="1"/>
  <c r="R1496" i="1"/>
  <c r="R1557" i="1"/>
  <c r="R1558" i="1"/>
  <c r="R1559" i="1"/>
  <c r="R1560" i="1"/>
  <c r="R1561" i="1"/>
  <c r="R1672" i="1"/>
  <c r="R1673" i="1"/>
  <c r="R1674" i="1"/>
  <c r="R1752" i="1"/>
  <c r="R1753" i="1"/>
  <c r="R1897" i="1"/>
  <c r="R1898" i="1"/>
  <c r="R1899" i="1"/>
  <c r="R1905" i="1"/>
  <c r="R2023" i="1"/>
  <c r="R2024" i="1"/>
  <c r="R2025" i="1"/>
  <c r="R2026" i="1"/>
  <c r="R1208" i="1"/>
  <c r="R1209" i="1"/>
  <c r="R1210" i="1"/>
  <c r="R1211" i="1"/>
  <c r="R1212" i="1"/>
  <c r="R1213" i="1"/>
  <c r="R1214" i="1"/>
  <c r="R1215" i="1"/>
  <c r="R1216" i="1"/>
  <c r="R1584" i="1"/>
  <c r="R1585" i="1"/>
  <c r="R1770" i="1"/>
  <c r="R1965" i="1"/>
  <c r="R1966" i="1"/>
  <c r="R2288" i="1"/>
  <c r="R2721" i="1"/>
  <c r="R2722" i="1"/>
  <c r="R2723" i="1"/>
  <c r="R2805" i="1"/>
  <c r="R2806" i="1"/>
  <c r="R2807" i="1"/>
  <c r="R2808" i="1"/>
  <c r="R2809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3098" i="1"/>
  <c r="R3099" i="1"/>
  <c r="R3262" i="1"/>
  <c r="R3263" i="1"/>
  <c r="R3264" i="1"/>
  <c r="R3265" i="1"/>
  <c r="R3266" i="1"/>
  <c r="R3267" i="1"/>
  <c r="R3268" i="1"/>
  <c r="R3271" i="1"/>
  <c r="R3273" i="1"/>
  <c r="R3276" i="1"/>
  <c r="R3277" i="1"/>
  <c r="R3372" i="1"/>
  <c r="R3377" i="1"/>
  <c r="R3378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165" i="1"/>
  <c r="R166" i="1"/>
  <c r="R167" i="1"/>
  <c r="R168" i="1"/>
  <c r="R169" i="1"/>
  <c r="R170" i="1"/>
  <c r="R171" i="1"/>
  <c r="R91" i="1"/>
  <c r="R92" i="1"/>
  <c r="R93" i="1"/>
  <c r="R94" i="1"/>
  <c r="R95" i="1"/>
  <c r="R96" i="1"/>
  <c r="R97" i="1"/>
  <c r="R98" i="1"/>
  <c r="R99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94" i="1"/>
  <c r="R395" i="1"/>
  <c r="R670" i="1"/>
  <c r="R671" i="1"/>
  <c r="R672" i="1"/>
  <c r="R1231" i="1"/>
  <c r="R1232" i="1"/>
  <c r="R2405" i="1"/>
  <c r="R2406" i="1"/>
  <c r="R828" i="1"/>
  <c r="R829" i="1"/>
  <c r="R830" i="1"/>
  <c r="R831" i="1"/>
  <c r="R832" i="1"/>
  <c r="R833" i="1"/>
  <c r="R834" i="1"/>
  <c r="R835" i="1"/>
  <c r="R836" i="1"/>
  <c r="R837" i="1"/>
  <c r="R2407" i="1"/>
  <c r="R2408" i="1"/>
  <c r="R2409" i="1"/>
  <c r="R2410" i="1"/>
  <c r="R2411" i="1"/>
  <c r="R2412" i="1"/>
  <c r="R868" i="1"/>
  <c r="R869" i="1"/>
  <c r="R870" i="1"/>
  <c r="R871" i="1"/>
  <c r="R872" i="1"/>
  <c r="R873" i="1"/>
  <c r="R874" i="1"/>
  <c r="R875" i="1"/>
  <c r="R876" i="1"/>
  <c r="R877" i="1"/>
  <c r="R878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1198" i="1"/>
  <c r="R1199" i="1"/>
  <c r="R1200" i="1"/>
  <c r="R1201" i="1"/>
  <c r="R1202" i="1"/>
  <c r="R1203" i="1"/>
  <c r="R1204" i="1"/>
  <c r="R1205" i="1"/>
  <c r="R1206" i="1"/>
  <c r="R1207" i="1"/>
  <c r="R2141" i="1"/>
  <c r="R2142" i="1"/>
  <c r="R2143" i="1"/>
  <c r="R2144" i="1"/>
  <c r="R2145" i="1"/>
  <c r="R2146" i="1"/>
  <c r="R2147" i="1"/>
  <c r="R2148" i="1"/>
  <c r="R918" i="1"/>
  <c r="R919" i="1"/>
  <c r="R920" i="1"/>
  <c r="R921" i="1"/>
  <c r="R922" i="1"/>
  <c r="R923" i="1"/>
  <c r="R924" i="1"/>
  <c r="R925" i="1"/>
  <c r="R926" i="1"/>
  <c r="R927" i="1"/>
  <c r="R947" i="1"/>
  <c r="R948" i="1"/>
  <c r="R949" i="1"/>
  <c r="R950" i="1"/>
  <c r="R951" i="1"/>
  <c r="R952" i="1"/>
  <c r="R953" i="1"/>
  <c r="R954" i="1"/>
  <c r="R2521" i="1"/>
  <c r="R2520" i="1"/>
  <c r="R2519" i="1"/>
  <c r="R2518" i="1"/>
  <c r="R2517" i="1"/>
  <c r="R2516" i="1"/>
  <c r="R808" i="1"/>
  <c r="R807" i="1"/>
  <c r="R806" i="1"/>
  <c r="R805" i="1"/>
  <c r="R804" i="1"/>
  <c r="R803" i="1"/>
  <c r="R1988" i="1"/>
  <c r="R1987" i="1"/>
  <c r="R1986" i="1"/>
  <c r="R1985" i="1"/>
  <c r="R1984" i="1"/>
  <c r="R1983" i="1"/>
  <c r="R1982" i="1"/>
  <c r="R1981" i="1"/>
  <c r="R771" i="1"/>
  <c r="R770" i="1"/>
  <c r="R769" i="1"/>
  <c r="R768" i="1"/>
  <c r="R767" i="1"/>
  <c r="R766" i="1"/>
  <c r="R765" i="1"/>
  <c r="R2662" i="1"/>
  <c r="R2661" i="1"/>
  <c r="R2660" i="1"/>
  <c r="R2659" i="1"/>
  <c r="R2658" i="1"/>
  <c r="R2657" i="1"/>
  <c r="R2656" i="1"/>
  <c r="R2655" i="1"/>
  <c r="R2654" i="1"/>
  <c r="R2653" i="1"/>
  <c r="R2652" i="1"/>
  <c r="R2106" i="1"/>
  <c r="R2105" i="1"/>
  <c r="R2104" i="1"/>
  <c r="R2103" i="1"/>
  <c r="R2102" i="1"/>
  <c r="R2101" i="1"/>
  <c r="R2100" i="1"/>
  <c r="R2099" i="1"/>
  <c r="R2098" i="1"/>
  <c r="R2097" i="1"/>
  <c r="R2096" i="1"/>
  <c r="R1167" i="1"/>
  <c r="R1166" i="1"/>
  <c r="R1165" i="1"/>
  <c r="R1164" i="1"/>
  <c r="R1163" i="1"/>
  <c r="R1162" i="1"/>
  <c r="R1161" i="1"/>
  <c r="R1160" i="1"/>
  <c r="R1159" i="1"/>
  <c r="R2390" i="1"/>
  <c r="R2389" i="1"/>
  <c r="R2388" i="1"/>
  <c r="R2387" i="1"/>
  <c r="R2386" i="1"/>
  <c r="R2385" i="1"/>
  <c r="R1158" i="1"/>
  <c r="R1157" i="1"/>
  <c r="R1156" i="1"/>
  <c r="R1155" i="1"/>
  <c r="R1154" i="1"/>
  <c r="R1153" i="1"/>
  <c r="R1152" i="1"/>
  <c r="R1151" i="1"/>
  <c r="R1149" i="1"/>
  <c r="R1148" i="1"/>
  <c r="R1147" i="1"/>
  <c r="R1146" i="1"/>
  <c r="R1145" i="1"/>
  <c r="R1144" i="1"/>
  <c r="R1143" i="1"/>
  <c r="R1138" i="1"/>
  <c r="R1137" i="1"/>
  <c r="R1136" i="1"/>
  <c r="R1135" i="1"/>
  <c r="R1134" i="1"/>
  <c r="R1133" i="1"/>
  <c r="R2670" i="1"/>
  <c r="R2669" i="1"/>
  <c r="R2668" i="1"/>
  <c r="R2667" i="1"/>
  <c r="R2666" i="1"/>
  <c r="R2665" i="1"/>
  <c r="R2664" i="1"/>
  <c r="R2193" i="1"/>
  <c r="R2192" i="1"/>
  <c r="R2191" i="1"/>
  <c r="R2190" i="1"/>
  <c r="R2189" i="1"/>
  <c r="R2188" i="1"/>
  <c r="R2187" i="1"/>
  <c r="R2186" i="1"/>
  <c r="R1125" i="1"/>
  <c r="R1124" i="1"/>
  <c r="R1123" i="1"/>
  <c r="R1122" i="1"/>
  <c r="R1121" i="1"/>
  <c r="R1120" i="1"/>
  <c r="R1119" i="1"/>
  <c r="R1118" i="1"/>
  <c r="R1117" i="1"/>
  <c r="R2547" i="1"/>
  <c r="R2546" i="1"/>
  <c r="R2545" i="1"/>
  <c r="R2544" i="1"/>
  <c r="R2116" i="1"/>
  <c r="R2115" i="1"/>
  <c r="R2114" i="1"/>
  <c r="R2113" i="1"/>
  <c r="R2112" i="1"/>
  <c r="R1282" i="1"/>
  <c r="R1281" i="1"/>
  <c r="R1280" i="1"/>
  <c r="R1279" i="1"/>
  <c r="R1278" i="1"/>
  <c r="R1277" i="1"/>
  <c r="R1276" i="1"/>
  <c r="R1934" i="1"/>
  <c r="R1933" i="1"/>
  <c r="R1932" i="1"/>
  <c r="R1931" i="1"/>
  <c r="R1930" i="1"/>
  <c r="R1929" i="1"/>
  <c r="R1928" i="1"/>
  <c r="R1927" i="1"/>
  <c r="R1926" i="1"/>
  <c r="R1925" i="1"/>
  <c r="R1613" i="1"/>
  <c r="R1612" i="1"/>
  <c r="R1611" i="1"/>
  <c r="R1610" i="1"/>
  <c r="R1609" i="1"/>
  <c r="R1608" i="1"/>
  <c r="R1607" i="1"/>
  <c r="R1606" i="1"/>
  <c r="R1605" i="1"/>
  <c r="R1604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3" i="1"/>
  <c r="R1082" i="1"/>
  <c r="R1081" i="1"/>
  <c r="R1080" i="1"/>
  <c r="R1079" i="1"/>
  <c r="R1078" i="1"/>
  <c r="R1077" i="1"/>
  <c r="R1076" i="1"/>
  <c r="R1072" i="1"/>
  <c r="R1071" i="1"/>
  <c r="R1070" i="1"/>
  <c r="R1069" i="1"/>
  <c r="R1068" i="1"/>
  <c r="R1067" i="1"/>
  <c r="R1066" i="1"/>
  <c r="R1065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18" i="1"/>
  <c r="R1017" i="1"/>
  <c r="R1016" i="1"/>
  <c r="R1015" i="1"/>
  <c r="R1014" i="1"/>
  <c r="R1013" i="1"/>
  <c r="R1012" i="1"/>
  <c r="R1011" i="1"/>
  <c r="R1010" i="1"/>
  <c r="R1009" i="1"/>
  <c r="R1008" i="1"/>
  <c r="R1945" i="1"/>
  <c r="R1944" i="1"/>
  <c r="R1943" i="1"/>
  <c r="R1942" i="1"/>
  <c r="R1941" i="1"/>
  <c r="R1940" i="1"/>
  <c r="R1939" i="1"/>
  <c r="R1938" i="1"/>
  <c r="R1937" i="1"/>
  <c r="R1936" i="1"/>
  <c r="R1935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46" i="1"/>
  <c r="R945" i="1"/>
  <c r="R944" i="1"/>
  <c r="R943" i="1"/>
  <c r="R942" i="1"/>
  <c r="R941" i="1"/>
  <c r="R940" i="1"/>
  <c r="R939" i="1"/>
  <c r="R938" i="1"/>
  <c r="R917" i="1"/>
  <c r="R916" i="1"/>
  <c r="R915" i="1"/>
  <c r="R914" i="1"/>
  <c r="R913" i="1"/>
  <c r="R912" i="1"/>
  <c r="R911" i="1"/>
  <c r="R910" i="1"/>
  <c r="R909" i="1"/>
  <c r="R827" i="1"/>
  <c r="R826" i="1"/>
  <c r="R825" i="1"/>
  <c r="R824" i="1"/>
  <c r="R823" i="1"/>
  <c r="R822" i="1"/>
  <c r="R818" i="1"/>
  <c r="R817" i="1"/>
  <c r="R816" i="1"/>
  <c r="R815" i="1"/>
  <c r="R814" i="1"/>
  <c r="R813" i="1"/>
  <c r="R812" i="1"/>
  <c r="R2493" i="1"/>
  <c r="R2492" i="1"/>
  <c r="R2491" i="1"/>
  <c r="R2490" i="1"/>
  <c r="R2489" i="1"/>
  <c r="R2488" i="1"/>
  <c r="R2487" i="1"/>
  <c r="R2486" i="1"/>
  <c r="R2485" i="1"/>
  <c r="R2484" i="1"/>
  <c r="R2483" i="1"/>
  <c r="R802" i="1"/>
  <c r="R801" i="1"/>
  <c r="R800" i="1"/>
  <c r="R799" i="1"/>
  <c r="R798" i="1"/>
  <c r="R797" i="1"/>
  <c r="R796" i="1"/>
  <c r="R795" i="1"/>
  <c r="K284" i="2"/>
  <c r="N284" i="2" s="1"/>
  <c r="K283" i="2"/>
  <c r="N283" i="2" s="1"/>
  <c r="K282" i="2"/>
  <c r="N282" i="2" s="1"/>
  <c r="K281" i="2"/>
  <c r="N281" i="2" s="1"/>
  <c r="K280" i="2"/>
  <c r="N280" i="2" s="1"/>
  <c r="K279" i="2"/>
  <c r="N279" i="2" s="1"/>
  <c r="K278" i="2"/>
  <c r="N278" i="2" s="1"/>
  <c r="K277" i="2"/>
  <c r="N277" i="2" s="1"/>
  <c r="K276" i="2"/>
  <c r="N276" i="2" s="1"/>
  <c r="K275" i="2"/>
  <c r="N275" i="2" s="1"/>
  <c r="K274" i="2"/>
  <c r="N274" i="2" s="1"/>
  <c r="K273" i="2"/>
  <c r="N273" i="2" s="1"/>
  <c r="K272" i="2"/>
  <c r="N272" i="2" s="1"/>
  <c r="K271" i="2"/>
  <c r="N271" i="2" s="1"/>
  <c r="K270" i="2"/>
  <c r="N270" i="2" s="1"/>
  <c r="K269" i="2"/>
  <c r="N269" i="2" s="1"/>
  <c r="K268" i="2"/>
  <c r="N268" i="2" s="1"/>
  <c r="K267" i="2"/>
  <c r="N267" i="2" s="1"/>
  <c r="K266" i="2"/>
  <c r="N266" i="2" s="1"/>
  <c r="K265" i="2"/>
  <c r="N265" i="2" s="1"/>
  <c r="K264" i="2"/>
  <c r="N264" i="2" s="1"/>
  <c r="K263" i="2"/>
  <c r="N263" i="2" s="1"/>
  <c r="K262" i="2"/>
  <c r="N262" i="2" s="1"/>
  <c r="K261" i="2"/>
  <c r="N261" i="2" s="1"/>
  <c r="K260" i="2"/>
  <c r="N260" i="2" s="1"/>
  <c r="K259" i="2"/>
  <c r="N259" i="2" s="1"/>
  <c r="K258" i="2"/>
  <c r="N258" i="2" s="1"/>
  <c r="K257" i="2"/>
  <c r="N257" i="2" s="1"/>
  <c r="K256" i="2"/>
  <c r="N256" i="2" s="1"/>
  <c r="K255" i="2"/>
  <c r="N255" i="2" s="1"/>
  <c r="K254" i="2"/>
  <c r="N254" i="2" s="1"/>
  <c r="K253" i="2"/>
  <c r="N253" i="2" s="1"/>
  <c r="K252" i="2"/>
  <c r="N252" i="2" s="1"/>
  <c r="K251" i="2"/>
  <c r="N251" i="2" s="1"/>
  <c r="K250" i="2"/>
  <c r="N250" i="2" s="1"/>
  <c r="K249" i="2"/>
  <c r="N249" i="2" s="1"/>
  <c r="K248" i="2"/>
  <c r="N248" i="2" s="1"/>
  <c r="K247" i="2"/>
  <c r="N247" i="2" s="1"/>
  <c r="K246" i="2"/>
  <c r="N246" i="2" s="1"/>
  <c r="N197" i="2"/>
  <c r="N195" i="2"/>
  <c r="K140" i="2"/>
  <c r="N140" i="2" s="1"/>
  <c r="K139" i="2"/>
  <c r="N139" i="2" s="1"/>
  <c r="K47" i="2"/>
  <c r="N47" i="2" s="1"/>
  <c r="K48" i="2"/>
  <c r="N48" i="2" s="1"/>
  <c r="K49" i="2"/>
  <c r="N49" i="2" s="1"/>
  <c r="K50" i="2"/>
  <c r="N50" i="2" s="1"/>
  <c r="K51" i="2"/>
  <c r="N51" i="2" s="1"/>
  <c r="K52" i="2"/>
  <c r="N52" i="2" s="1"/>
  <c r="K53" i="2"/>
  <c r="N53" i="2" s="1"/>
  <c r="K54" i="2"/>
  <c r="N54" i="2" s="1"/>
  <c r="K55" i="2"/>
  <c r="N55" i="2" s="1"/>
  <c r="K56" i="2"/>
  <c r="N56" i="2" s="1"/>
  <c r="K57" i="2"/>
  <c r="N57" i="2" s="1"/>
  <c r="K58" i="2"/>
  <c r="N58" i="2" s="1"/>
  <c r="K59" i="2"/>
  <c r="N59" i="2" s="1"/>
  <c r="K60" i="2"/>
  <c r="N60" i="2" s="1"/>
  <c r="K61" i="2"/>
  <c r="N61" i="2" s="1"/>
  <c r="K62" i="2"/>
  <c r="N62" i="2" s="1"/>
  <c r="K63" i="2"/>
  <c r="N63" i="2" s="1"/>
  <c r="K64" i="2"/>
  <c r="N64" i="2" s="1"/>
  <c r="K65" i="2"/>
  <c r="N65" i="2" s="1"/>
  <c r="K66" i="2"/>
  <c r="N66" i="2" s="1"/>
  <c r="K67" i="2"/>
  <c r="N67" i="2" s="1"/>
  <c r="K68" i="2"/>
  <c r="N68" i="2" s="1"/>
  <c r="K69" i="2"/>
  <c r="N69" i="2" s="1"/>
  <c r="K70" i="2"/>
  <c r="N70" i="2" s="1"/>
  <c r="K71" i="2"/>
  <c r="N71" i="2" s="1"/>
  <c r="K72" i="2"/>
  <c r="N72" i="2" s="1"/>
  <c r="K73" i="2"/>
  <c r="N73" i="2" s="1"/>
  <c r="K74" i="2"/>
  <c r="N74" i="2" s="1"/>
  <c r="K75" i="2"/>
  <c r="N75" i="2" s="1"/>
  <c r="K76" i="2"/>
  <c r="N76" i="2" s="1"/>
  <c r="K77" i="2"/>
  <c r="N77" i="2" s="1"/>
  <c r="K78" i="2"/>
  <c r="N78" i="2" s="1"/>
  <c r="K79" i="2"/>
  <c r="N79" i="2" s="1"/>
  <c r="K80" i="2"/>
  <c r="N80" i="2" s="1"/>
  <c r="K81" i="2"/>
  <c r="N81" i="2" s="1"/>
  <c r="K82" i="2"/>
  <c r="N82" i="2" s="1"/>
  <c r="K83" i="2"/>
  <c r="N83" i="2" s="1"/>
  <c r="K84" i="2"/>
  <c r="N84" i="2" s="1"/>
  <c r="K85" i="2"/>
  <c r="N85" i="2" s="1"/>
  <c r="K86" i="2"/>
  <c r="N86" i="2" s="1"/>
  <c r="K87" i="2"/>
  <c r="N87" i="2" s="1"/>
  <c r="K88" i="2"/>
  <c r="N88" i="2" s="1"/>
  <c r="K89" i="2"/>
  <c r="N89" i="2" s="1"/>
  <c r="K90" i="2"/>
  <c r="N90" i="2" s="1"/>
  <c r="K91" i="2"/>
  <c r="N91" i="2" s="1"/>
  <c r="K92" i="2"/>
  <c r="N92" i="2" s="1"/>
  <c r="K93" i="2"/>
  <c r="N93" i="2" s="1"/>
  <c r="K94" i="2"/>
  <c r="N94" i="2" s="1"/>
  <c r="K95" i="2"/>
  <c r="N95" i="2" s="1"/>
  <c r="K96" i="2"/>
  <c r="N96" i="2" s="1"/>
  <c r="K97" i="2"/>
  <c r="N97" i="2" s="1"/>
  <c r="K98" i="2"/>
  <c r="N98" i="2" s="1"/>
  <c r="K99" i="2"/>
  <c r="N99" i="2" s="1"/>
  <c r="K100" i="2"/>
  <c r="N100" i="2" s="1"/>
  <c r="K101" i="2"/>
  <c r="N101" i="2" s="1"/>
  <c r="N102" i="2"/>
  <c r="N103" i="2"/>
  <c r="N104" i="2"/>
  <c r="N105" i="2"/>
  <c r="N106" i="2"/>
  <c r="K107" i="2"/>
  <c r="N107" i="2" s="1"/>
  <c r="K108" i="2"/>
  <c r="N108" i="2" s="1"/>
  <c r="K109" i="2"/>
  <c r="N109" i="2" s="1"/>
  <c r="K110" i="2"/>
  <c r="N110" i="2" s="1"/>
  <c r="K111" i="2"/>
  <c r="N111" i="2" s="1"/>
  <c r="K112" i="2"/>
  <c r="N112" i="2" s="1"/>
  <c r="K113" i="2"/>
  <c r="N113" i="2" s="1"/>
  <c r="K114" i="2"/>
  <c r="N114" i="2" s="1"/>
  <c r="K115" i="2"/>
  <c r="N115" i="2" s="1"/>
  <c r="K116" i="2"/>
  <c r="N116" i="2" s="1"/>
  <c r="K117" i="2"/>
  <c r="N117" i="2" s="1"/>
  <c r="K118" i="2"/>
  <c r="N118" i="2" s="1"/>
  <c r="K119" i="2"/>
  <c r="N119" i="2" s="1"/>
  <c r="K120" i="2"/>
  <c r="N120" i="2" s="1"/>
  <c r="K121" i="2"/>
  <c r="N121" i="2" s="1"/>
  <c r="K122" i="2"/>
  <c r="N122" i="2" s="1"/>
  <c r="K123" i="2"/>
  <c r="N123" i="2" s="1"/>
  <c r="K124" i="2"/>
  <c r="N124" i="2" s="1"/>
  <c r="K125" i="2"/>
  <c r="N125" i="2" s="1"/>
  <c r="K126" i="2"/>
  <c r="N126" i="2" s="1"/>
  <c r="K46" i="2"/>
  <c r="N46" i="2" s="1"/>
  <c r="K45" i="2"/>
  <c r="N45" i="2" s="1"/>
  <c r="K44" i="2"/>
  <c r="N44" i="2" s="1"/>
  <c r="K43" i="2"/>
  <c r="N43" i="2" s="1"/>
  <c r="K42" i="2"/>
  <c r="N42" i="2" s="1"/>
  <c r="K41" i="2"/>
  <c r="N41" i="2" s="1"/>
  <c r="K40" i="2"/>
  <c r="N40" i="2" s="1"/>
  <c r="K39" i="2"/>
  <c r="N39" i="2" s="1"/>
  <c r="K38" i="2"/>
  <c r="N38" i="2" s="1"/>
  <c r="K37" i="2"/>
  <c r="N37" i="2" s="1"/>
  <c r="K36" i="2"/>
  <c r="N36" i="2" s="1"/>
  <c r="K35" i="2"/>
  <c r="N35" i="2" s="1"/>
  <c r="K34" i="2"/>
  <c r="N34" i="2" s="1"/>
  <c r="K33" i="2"/>
  <c r="N33" i="2" s="1"/>
  <c r="K32" i="2"/>
  <c r="N32" i="2" s="1"/>
  <c r="K31" i="2"/>
  <c r="N31" i="2" s="1"/>
  <c r="K30" i="2"/>
  <c r="N30" i="2" s="1"/>
  <c r="K29" i="2"/>
  <c r="N29" i="2" s="1"/>
  <c r="K28" i="2"/>
  <c r="N28" i="2" s="1"/>
  <c r="K27" i="2"/>
  <c r="N27" i="2" s="1"/>
  <c r="K26" i="2"/>
  <c r="N26" i="2" s="1"/>
  <c r="K25" i="2"/>
  <c r="N25" i="2" s="1"/>
  <c r="K24" i="2"/>
  <c r="N24" i="2" s="1"/>
  <c r="K23" i="2"/>
  <c r="N23" i="2" s="1"/>
  <c r="K953" i="2"/>
  <c r="N953" i="2" s="1"/>
  <c r="K952" i="2"/>
  <c r="N952" i="2" s="1"/>
  <c r="K951" i="2"/>
  <c r="N951" i="2" s="1"/>
  <c r="K950" i="2"/>
  <c r="N950" i="2" s="1"/>
  <c r="K949" i="2"/>
  <c r="N949" i="2" s="1"/>
  <c r="K948" i="2"/>
  <c r="N948" i="2" s="1"/>
  <c r="K947" i="2"/>
  <c r="N947" i="2" s="1"/>
  <c r="K946" i="2"/>
  <c r="N946" i="2" s="1"/>
  <c r="K945" i="2"/>
  <c r="N945" i="2" s="1"/>
  <c r="K944" i="2"/>
  <c r="N944" i="2" s="1"/>
  <c r="K943" i="2"/>
  <c r="N943" i="2" s="1"/>
  <c r="K942" i="2"/>
  <c r="N942" i="2" s="1"/>
  <c r="K941" i="2"/>
  <c r="N941" i="2" s="1"/>
  <c r="K940" i="2"/>
  <c r="N940" i="2" s="1"/>
  <c r="K939" i="2"/>
  <c r="N939" i="2" s="1"/>
  <c r="K938" i="2"/>
  <c r="N938" i="2" s="1"/>
  <c r="K937" i="2"/>
  <c r="N937" i="2" s="1"/>
  <c r="K936" i="2"/>
  <c r="N936" i="2" s="1"/>
  <c r="K935" i="2"/>
  <c r="N935" i="2" s="1"/>
  <c r="K934" i="2"/>
  <c r="N934" i="2" s="1"/>
  <c r="K933" i="2"/>
  <c r="N933" i="2" s="1"/>
  <c r="K932" i="2"/>
  <c r="N932" i="2" s="1"/>
  <c r="K931" i="2"/>
  <c r="N931" i="2" s="1"/>
  <c r="K930" i="2"/>
  <c r="N930" i="2" s="1"/>
  <c r="K929" i="2"/>
  <c r="N929" i="2" s="1"/>
  <c r="K928" i="2"/>
  <c r="N928" i="2" s="1"/>
  <c r="K927" i="2"/>
  <c r="N927" i="2" s="1"/>
  <c r="K926" i="2"/>
  <c r="N926" i="2" s="1"/>
  <c r="K925" i="2"/>
  <c r="N925" i="2" s="1"/>
  <c r="K924" i="2"/>
  <c r="N924" i="2" s="1"/>
  <c r="K923" i="2"/>
  <c r="N923" i="2" s="1"/>
  <c r="K922" i="2"/>
  <c r="N922" i="2" s="1"/>
  <c r="K921" i="2"/>
  <c r="N921" i="2" s="1"/>
  <c r="K920" i="2"/>
  <c r="N920" i="2" s="1"/>
  <c r="K919" i="2"/>
  <c r="N919" i="2" s="1"/>
  <c r="K918" i="2"/>
  <c r="N918" i="2" s="1"/>
  <c r="K917" i="2"/>
  <c r="N917" i="2" s="1"/>
  <c r="K916" i="2"/>
  <c r="N916" i="2" s="1"/>
  <c r="K915" i="2"/>
  <c r="N915" i="2" s="1"/>
  <c r="K914" i="2"/>
  <c r="N914" i="2" s="1"/>
  <c r="K913" i="2"/>
  <c r="N913" i="2" s="1"/>
  <c r="K912" i="2"/>
  <c r="N912" i="2" s="1"/>
  <c r="K911" i="2"/>
  <c r="N911" i="2" s="1"/>
  <c r="K910" i="2"/>
  <c r="N910" i="2" s="1"/>
  <c r="K909" i="2"/>
  <c r="N909" i="2" s="1"/>
  <c r="K908" i="2"/>
  <c r="N908" i="2" s="1"/>
  <c r="K907" i="2"/>
  <c r="N907" i="2" s="1"/>
  <c r="K906" i="2"/>
  <c r="N906" i="2" s="1"/>
  <c r="K905" i="2"/>
  <c r="N905" i="2" s="1"/>
  <c r="K904" i="2"/>
  <c r="N904" i="2" s="1"/>
  <c r="K903" i="2"/>
  <c r="N903" i="2" s="1"/>
  <c r="K902" i="2"/>
  <c r="N902" i="2" s="1"/>
  <c r="K901" i="2"/>
  <c r="N901" i="2" s="1"/>
  <c r="K900" i="2"/>
  <c r="N900" i="2" s="1"/>
  <c r="K899" i="2"/>
  <c r="N899" i="2" s="1"/>
  <c r="K898" i="2"/>
  <c r="N898" i="2" s="1"/>
  <c r="K897" i="2"/>
  <c r="N897" i="2" s="1"/>
  <c r="K896" i="2"/>
  <c r="N896" i="2" s="1"/>
  <c r="K895" i="2"/>
  <c r="N895" i="2" s="1"/>
  <c r="K894" i="2"/>
  <c r="N894" i="2" s="1"/>
  <c r="K893" i="2"/>
  <c r="N893" i="2" s="1"/>
  <c r="K892" i="2"/>
  <c r="N892" i="2" s="1"/>
  <c r="K891" i="2"/>
  <c r="N891" i="2" s="1"/>
  <c r="K890" i="2"/>
  <c r="N890" i="2" s="1"/>
  <c r="K889" i="2"/>
  <c r="N889" i="2" s="1"/>
  <c r="K888" i="2"/>
  <c r="N888" i="2" s="1"/>
  <c r="K887" i="2"/>
  <c r="N887" i="2" s="1"/>
  <c r="K886" i="2"/>
  <c r="N886" i="2" s="1"/>
  <c r="K885" i="2"/>
  <c r="N885" i="2" s="1"/>
  <c r="K884" i="2"/>
  <c r="N884" i="2" s="1"/>
  <c r="K883" i="2"/>
  <c r="N883" i="2" s="1"/>
  <c r="K882" i="2"/>
  <c r="N882" i="2" s="1"/>
  <c r="K881" i="2"/>
  <c r="N881" i="2" s="1"/>
  <c r="K880" i="2"/>
  <c r="N880" i="2" s="1"/>
  <c r="K879" i="2"/>
  <c r="N879" i="2" s="1"/>
  <c r="K878" i="2"/>
  <c r="N878" i="2" s="1"/>
  <c r="K877" i="2"/>
  <c r="N877" i="2" s="1"/>
  <c r="K876" i="2"/>
  <c r="N876" i="2" s="1"/>
  <c r="K875" i="2"/>
  <c r="N875" i="2" s="1"/>
  <c r="K874" i="2"/>
  <c r="N874" i="2" s="1"/>
  <c r="K873" i="2"/>
  <c r="N873" i="2" s="1"/>
  <c r="K872" i="2"/>
  <c r="N872" i="2" s="1"/>
  <c r="K871" i="2"/>
  <c r="N871" i="2" s="1"/>
  <c r="K870" i="2"/>
  <c r="N870" i="2" s="1"/>
  <c r="K869" i="2"/>
  <c r="N869" i="2" s="1"/>
  <c r="K868" i="2"/>
  <c r="N868" i="2" s="1"/>
  <c r="K867" i="2"/>
  <c r="N867" i="2" s="1"/>
  <c r="K866" i="2"/>
  <c r="N866" i="2" s="1"/>
  <c r="K865" i="2"/>
  <c r="N865" i="2" s="1"/>
  <c r="K864" i="2"/>
  <c r="N864" i="2" s="1"/>
  <c r="K863" i="2"/>
  <c r="N863" i="2" s="1"/>
  <c r="K862" i="2"/>
  <c r="N862" i="2" s="1"/>
  <c r="K861" i="2"/>
  <c r="N861" i="2" s="1"/>
  <c r="K860" i="2"/>
  <c r="N860" i="2" s="1"/>
  <c r="K859" i="2"/>
  <c r="N859" i="2" s="1"/>
  <c r="K858" i="2"/>
  <c r="N858" i="2" s="1"/>
  <c r="K857" i="2"/>
  <c r="N857" i="2" s="1"/>
  <c r="K856" i="2"/>
  <c r="N856" i="2" s="1"/>
  <c r="K855" i="2"/>
  <c r="N855" i="2" s="1"/>
  <c r="K854" i="2"/>
  <c r="N854" i="2" s="1"/>
  <c r="K853" i="2"/>
  <c r="N853" i="2" s="1"/>
  <c r="K852" i="2"/>
  <c r="N852" i="2" s="1"/>
  <c r="K851" i="2"/>
  <c r="N851" i="2" s="1"/>
  <c r="K850" i="2"/>
  <c r="N850" i="2" s="1"/>
  <c r="K849" i="2"/>
  <c r="N849" i="2" s="1"/>
  <c r="K848" i="2"/>
  <c r="N848" i="2" s="1"/>
  <c r="K847" i="2"/>
  <c r="N847" i="2" s="1"/>
  <c r="K846" i="2"/>
  <c r="N846" i="2" s="1"/>
  <c r="K845" i="2"/>
  <c r="N845" i="2" s="1"/>
  <c r="K844" i="2"/>
  <c r="N844" i="2" s="1"/>
  <c r="K843" i="2"/>
  <c r="N843" i="2" s="1"/>
  <c r="K842" i="2"/>
  <c r="N842" i="2" s="1"/>
  <c r="K841" i="2"/>
  <c r="N841" i="2" s="1"/>
  <c r="K840" i="2"/>
  <c r="N840" i="2" s="1"/>
  <c r="K839" i="2"/>
  <c r="N839" i="2" s="1"/>
  <c r="K838" i="2"/>
  <c r="N838" i="2" s="1"/>
  <c r="K837" i="2"/>
  <c r="N837" i="2" s="1"/>
  <c r="K836" i="2"/>
  <c r="N836" i="2" s="1"/>
  <c r="K835" i="2"/>
  <c r="N835" i="2" s="1"/>
  <c r="K834" i="2"/>
  <c r="N834" i="2" s="1"/>
  <c r="K833" i="2"/>
  <c r="N833" i="2" s="1"/>
  <c r="K832" i="2"/>
  <c r="N832" i="2" s="1"/>
  <c r="K831" i="2"/>
  <c r="N831" i="2" s="1"/>
  <c r="K830" i="2"/>
  <c r="N830" i="2" s="1"/>
  <c r="K829" i="2"/>
  <c r="N829" i="2" s="1"/>
  <c r="K828" i="2"/>
  <c r="N828" i="2" s="1"/>
  <c r="K827" i="2"/>
  <c r="N827" i="2" s="1"/>
  <c r="K826" i="2"/>
  <c r="N826" i="2" s="1"/>
  <c r="K825" i="2"/>
  <c r="N825" i="2" s="1"/>
  <c r="K824" i="2"/>
  <c r="N824" i="2" s="1"/>
  <c r="K823" i="2"/>
  <c r="N823" i="2" s="1"/>
  <c r="K822" i="2"/>
  <c r="N822" i="2" s="1"/>
  <c r="K821" i="2"/>
  <c r="N821" i="2" s="1"/>
  <c r="K820" i="2"/>
  <c r="N820" i="2" s="1"/>
  <c r="K819" i="2"/>
  <c r="N819" i="2" s="1"/>
  <c r="K818" i="2"/>
  <c r="N818" i="2" s="1"/>
  <c r="K817" i="2"/>
  <c r="N817" i="2" s="1"/>
  <c r="K816" i="2"/>
  <c r="N816" i="2" s="1"/>
  <c r="K815" i="2"/>
  <c r="N815" i="2" s="1"/>
  <c r="K814" i="2"/>
  <c r="N814" i="2" s="1"/>
  <c r="K813" i="2"/>
  <c r="N813" i="2" s="1"/>
  <c r="K812" i="2"/>
  <c r="N812" i="2" s="1"/>
  <c r="K811" i="2"/>
  <c r="N811" i="2" s="1"/>
  <c r="K810" i="2"/>
  <c r="N810" i="2" s="1"/>
  <c r="K809" i="2"/>
  <c r="N809" i="2" s="1"/>
  <c r="K808" i="2"/>
  <c r="N808" i="2" s="1"/>
  <c r="K807" i="2"/>
  <c r="N807" i="2" s="1"/>
  <c r="K806" i="2"/>
  <c r="N806" i="2" s="1"/>
  <c r="K805" i="2"/>
  <c r="N805" i="2" s="1"/>
  <c r="K804" i="2"/>
  <c r="N804" i="2" s="1"/>
  <c r="K803" i="2"/>
  <c r="N803" i="2" s="1"/>
  <c r="K802" i="2"/>
  <c r="N802" i="2" s="1"/>
  <c r="K801" i="2"/>
  <c r="N801" i="2" s="1"/>
  <c r="K800" i="2"/>
  <c r="N800" i="2" s="1"/>
  <c r="K799" i="2"/>
  <c r="N799" i="2" s="1"/>
  <c r="K798" i="2"/>
  <c r="N798" i="2" s="1"/>
  <c r="K797" i="2"/>
  <c r="N797" i="2" s="1"/>
  <c r="K796" i="2"/>
  <c r="N796" i="2" s="1"/>
  <c r="K795" i="2"/>
  <c r="N795" i="2" s="1"/>
  <c r="K794" i="2"/>
  <c r="N794" i="2" s="1"/>
  <c r="K793" i="2"/>
  <c r="N793" i="2" s="1"/>
  <c r="K792" i="2"/>
  <c r="N792" i="2" s="1"/>
  <c r="K791" i="2"/>
  <c r="N791" i="2" s="1"/>
  <c r="K790" i="2"/>
  <c r="N790" i="2" s="1"/>
  <c r="K789" i="2"/>
  <c r="N789" i="2" s="1"/>
  <c r="K788" i="2"/>
  <c r="N788" i="2" s="1"/>
  <c r="K787" i="2"/>
  <c r="N787" i="2" s="1"/>
  <c r="K786" i="2"/>
  <c r="N786" i="2" s="1"/>
  <c r="K785" i="2"/>
  <c r="N785" i="2" s="1"/>
  <c r="K784" i="2"/>
  <c r="N784" i="2" s="1"/>
  <c r="K783" i="2"/>
  <c r="N783" i="2" s="1"/>
  <c r="K782" i="2"/>
  <c r="N782" i="2" s="1"/>
  <c r="K781" i="2"/>
  <c r="N781" i="2" s="1"/>
  <c r="K780" i="2"/>
  <c r="N780" i="2" s="1"/>
  <c r="K779" i="2"/>
  <c r="N779" i="2" s="1"/>
  <c r="K778" i="2"/>
  <c r="N778" i="2" s="1"/>
  <c r="K777" i="2"/>
  <c r="N777" i="2" s="1"/>
  <c r="K776" i="2"/>
  <c r="N776" i="2" s="1"/>
  <c r="K775" i="2"/>
  <c r="N775" i="2" s="1"/>
  <c r="K774" i="2"/>
  <c r="N774" i="2" s="1"/>
  <c r="K773" i="2"/>
  <c r="N773" i="2" s="1"/>
  <c r="K772" i="2"/>
  <c r="N772" i="2" s="1"/>
  <c r="K771" i="2"/>
  <c r="N771" i="2" s="1"/>
  <c r="K770" i="2"/>
  <c r="N770" i="2" s="1"/>
  <c r="K769" i="2"/>
  <c r="N769" i="2" s="1"/>
  <c r="K768" i="2"/>
  <c r="N768" i="2" s="1"/>
  <c r="K767" i="2"/>
  <c r="N767" i="2" s="1"/>
  <c r="K766" i="2"/>
  <c r="N766" i="2" s="1"/>
  <c r="K765" i="2"/>
  <c r="N765" i="2" s="1"/>
  <c r="K764" i="2"/>
  <c r="N764" i="2" s="1"/>
  <c r="K763" i="2"/>
  <c r="N763" i="2" s="1"/>
  <c r="K762" i="2"/>
  <c r="N762" i="2" s="1"/>
  <c r="K761" i="2"/>
  <c r="N761" i="2" s="1"/>
  <c r="K760" i="2"/>
  <c r="N760" i="2" s="1"/>
  <c r="K759" i="2"/>
  <c r="N759" i="2" s="1"/>
  <c r="K758" i="2"/>
  <c r="N758" i="2" s="1"/>
  <c r="K757" i="2"/>
  <c r="N757" i="2" s="1"/>
  <c r="K756" i="2"/>
  <c r="N756" i="2" s="1"/>
  <c r="K755" i="2"/>
  <c r="N755" i="2" s="1"/>
  <c r="K754" i="2"/>
  <c r="N754" i="2" s="1"/>
  <c r="K753" i="2"/>
  <c r="N753" i="2" s="1"/>
  <c r="K752" i="2"/>
  <c r="N752" i="2" s="1"/>
  <c r="K751" i="2"/>
  <c r="N751" i="2" s="1"/>
  <c r="K750" i="2"/>
  <c r="N750" i="2" s="1"/>
  <c r="K749" i="2"/>
  <c r="N749" i="2" s="1"/>
  <c r="K748" i="2"/>
  <c r="N748" i="2" s="1"/>
  <c r="K747" i="2"/>
  <c r="N747" i="2" s="1"/>
  <c r="K746" i="2"/>
  <c r="N746" i="2" s="1"/>
  <c r="K745" i="2"/>
  <c r="N745" i="2" s="1"/>
  <c r="K744" i="2"/>
  <c r="N744" i="2" s="1"/>
  <c r="K743" i="2"/>
  <c r="N743" i="2" s="1"/>
  <c r="K742" i="2"/>
  <c r="N742" i="2" s="1"/>
  <c r="K741" i="2"/>
  <c r="N741" i="2" s="1"/>
  <c r="K740" i="2"/>
  <c r="N740" i="2" s="1"/>
  <c r="K739" i="2"/>
  <c r="N739" i="2" s="1"/>
  <c r="K738" i="2"/>
  <c r="N738" i="2" s="1"/>
  <c r="K737" i="2"/>
  <c r="N737" i="2" s="1"/>
  <c r="K736" i="2"/>
  <c r="N736" i="2" s="1"/>
  <c r="K735" i="2"/>
  <c r="N735" i="2" s="1"/>
  <c r="K734" i="2"/>
  <c r="N734" i="2" s="1"/>
  <c r="K733" i="2"/>
  <c r="N733" i="2" s="1"/>
  <c r="K732" i="2"/>
  <c r="N732" i="2" s="1"/>
  <c r="K731" i="2"/>
  <c r="N731" i="2" s="1"/>
  <c r="K730" i="2"/>
  <c r="N730" i="2" s="1"/>
  <c r="K729" i="2"/>
  <c r="N729" i="2" s="1"/>
  <c r="K728" i="2"/>
  <c r="N728" i="2" s="1"/>
  <c r="K727" i="2"/>
  <c r="N727" i="2" s="1"/>
  <c r="K726" i="2"/>
  <c r="N726" i="2" s="1"/>
  <c r="K725" i="2"/>
  <c r="N725" i="2" s="1"/>
  <c r="K724" i="2"/>
  <c r="N724" i="2" s="1"/>
  <c r="K723" i="2"/>
  <c r="N723" i="2" s="1"/>
  <c r="K722" i="2"/>
  <c r="N722" i="2" s="1"/>
  <c r="K721" i="2"/>
  <c r="N721" i="2" s="1"/>
  <c r="K720" i="2"/>
  <c r="N720" i="2" s="1"/>
  <c r="K719" i="2"/>
  <c r="N719" i="2" s="1"/>
  <c r="K718" i="2"/>
  <c r="N718" i="2" s="1"/>
  <c r="K717" i="2"/>
  <c r="N717" i="2" s="1"/>
  <c r="K716" i="2"/>
  <c r="N716" i="2" s="1"/>
  <c r="K715" i="2"/>
  <c r="N715" i="2" s="1"/>
  <c r="K714" i="2"/>
  <c r="N714" i="2" s="1"/>
  <c r="K713" i="2"/>
  <c r="N713" i="2" s="1"/>
  <c r="K712" i="2"/>
  <c r="N712" i="2" s="1"/>
  <c r="K711" i="2"/>
  <c r="N711" i="2" s="1"/>
  <c r="K710" i="2"/>
  <c r="N710" i="2" s="1"/>
  <c r="K709" i="2"/>
  <c r="N709" i="2" s="1"/>
  <c r="K708" i="2"/>
  <c r="N708" i="2" s="1"/>
  <c r="K707" i="2"/>
  <c r="N707" i="2" s="1"/>
  <c r="K706" i="2"/>
  <c r="N706" i="2" s="1"/>
  <c r="K705" i="2"/>
  <c r="N705" i="2" s="1"/>
  <c r="K704" i="2"/>
  <c r="N704" i="2" s="1"/>
  <c r="K703" i="2"/>
  <c r="N703" i="2" s="1"/>
  <c r="K702" i="2"/>
  <c r="N702" i="2" s="1"/>
  <c r="K701" i="2"/>
  <c r="N701" i="2" s="1"/>
  <c r="K700" i="2"/>
  <c r="N700" i="2" s="1"/>
  <c r="K699" i="2"/>
  <c r="N699" i="2" s="1"/>
  <c r="K698" i="2"/>
  <c r="N698" i="2" s="1"/>
  <c r="K697" i="2"/>
  <c r="N697" i="2" s="1"/>
  <c r="K696" i="2"/>
  <c r="N696" i="2" s="1"/>
  <c r="K695" i="2"/>
  <c r="N695" i="2" s="1"/>
  <c r="K694" i="2"/>
  <c r="N694" i="2" s="1"/>
  <c r="K693" i="2"/>
  <c r="N693" i="2" s="1"/>
  <c r="K692" i="2"/>
  <c r="N692" i="2" s="1"/>
  <c r="K691" i="2"/>
  <c r="N691" i="2" s="1"/>
  <c r="K690" i="2"/>
  <c r="N690" i="2" s="1"/>
  <c r="K689" i="2"/>
  <c r="N689" i="2" s="1"/>
  <c r="K688" i="2"/>
  <c r="N688" i="2" s="1"/>
  <c r="K687" i="2"/>
  <c r="N687" i="2" s="1"/>
  <c r="K686" i="2"/>
  <c r="N686" i="2" s="1"/>
  <c r="K685" i="2"/>
  <c r="N685" i="2" s="1"/>
  <c r="K684" i="2"/>
  <c r="N684" i="2" s="1"/>
  <c r="K683" i="2"/>
  <c r="N683" i="2" s="1"/>
  <c r="K682" i="2"/>
  <c r="N682" i="2" s="1"/>
  <c r="K681" i="2"/>
  <c r="N681" i="2" s="1"/>
  <c r="K680" i="2"/>
  <c r="N680" i="2" s="1"/>
  <c r="K679" i="2"/>
  <c r="N679" i="2" s="1"/>
  <c r="K678" i="2"/>
  <c r="N678" i="2" s="1"/>
  <c r="K677" i="2"/>
  <c r="N677" i="2" s="1"/>
  <c r="K676" i="2"/>
  <c r="N676" i="2" s="1"/>
  <c r="K675" i="2"/>
  <c r="N675" i="2" s="1"/>
  <c r="K674" i="2"/>
  <c r="N674" i="2" s="1"/>
  <c r="K673" i="2"/>
  <c r="N673" i="2" s="1"/>
  <c r="K672" i="2"/>
  <c r="N672" i="2" s="1"/>
  <c r="K671" i="2"/>
  <c r="N671" i="2" s="1"/>
  <c r="K670" i="2"/>
  <c r="N670" i="2" s="1"/>
  <c r="K669" i="2"/>
  <c r="N669" i="2" s="1"/>
  <c r="K668" i="2"/>
  <c r="N668" i="2" s="1"/>
  <c r="K667" i="2"/>
  <c r="N667" i="2" s="1"/>
  <c r="K666" i="2"/>
  <c r="N666" i="2" s="1"/>
  <c r="K665" i="2"/>
  <c r="N665" i="2" s="1"/>
  <c r="K664" i="2"/>
  <c r="N664" i="2" s="1"/>
  <c r="K663" i="2"/>
  <c r="N663" i="2" s="1"/>
  <c r="K662" i="2"/>
  <c r="N662" i="2" s="1"/>
  <c r="K661" i="2"/>
  <c r="N661" i="2" s="1"/>
  <c r="K660" i="2"/>
  <c r="N660" i="2" s="1"/>
  <c r="K659" i="2"/>
  <c r="N659" i="2" s="1"/>
  <c r="K658" i="2"/>
  <c r="N658" i="2" s="1"/>
  <c r="K657" i="2"/>
  <c r="N657" i="2" s="1"/>
  <c r="K656" i="2"/>
  <c r="N656" i="2" s="1"/>
  <c r="K655" i="2"/>
  <c r="N655" i="2" s="1"/>
  <c r="K654" i="2"/>
  <c r="N654" i="2" s="1"/>
  <c r="K653" i="2"/>
  <c r="N653" i="2" s="1"/>
  <c r="K652" i="2"/>
  <c r="N652" i="2" s="1"/>
  <c r="K651" i="2"/>
  <c r="N651" i="2" s="1"/>
  <c r="K650" i="2"/>
  <c r="N650" i="2" s="1"/>
  <c r="K649" i="2"/>
  <c r="N649" i="2" s="1"/>
  <c r="K648" i="2"/>
  <c r="N648" i="2" s="1"/>
  <c r="K647" i="2"/>
  <c r="N647" i="2" s="1"/>
  <c r="K646" i="2"/>
  <c r="N646" i="2" s="1"/>
  <c r="K645" i="2"/>
  <c r="N645" i="2" s="1"/>
  <c r="K644" i="2"/>
  <c r="N644" i="2" s="1"/>
  <c r="K643" i="2"/>
  <c r="N643" i="2" s="1"/>
  <c r="K642" i="2"/>
  <c r="N642" i="2" s="1"/>
  <c r="K641" i="2"/>
  <c r="N641" i="2" s="1"/>
  <c r="K640" i="2"/>
  <c r="N640" i="2" s="1"/>
  <c r="K639" i="2"/>
  <c r="N639" i="2" s="1"/>
  <c r="K638" i="2"/>
  <c r="N638" i="2" s="1"/>
  <c r="K637" i="2"/>
  <c r="N637" i="2" s="1"/>
  <c r="K636" i="2"/>
  <c r="N636" i="2" s="1"/>
  <c r="K635" i="2"/>
  <c r="N635" i="2" s="1"/>
  <c r="K634" i="2"/>
  <c r="N634" i="2" s="1"/>
  <c r="K633" i="2"/>
  <c r="N633" i="2" s="1"/>
  <c r="K632" i="2"/>
  <c r="N632" i="2" s="1"/>
  <c r="K631" i="2"/>
  <c r="N631" i="2" s="1"/>
  <c r="K630" i="2"/>
  <c r="N630" i="2" s="1"/>
  <c r="K629" i="2"/>
  <c r="N629" i="2" s="1"/>
  <c r="K628" i="2"/>
  <c r="N628" i="2" s="1"/>
  <c r="K627" i="2"/>
  <c r="N627" i="2" s="1"/>
  <c r="K626" i="2"/>
  <c r="N626" i="2" s="1"/>
  <c r="K625" i="2"/>
  <c r="N625" i="2" s="1"/>
  <c r="K624" i="2"/>
  <c r="N624" i="2" s="1"/>
  <c r="K623" i="2"/>
  <c r="N623" i="2" s="1"/>
  <c r="K622" i="2"/>
  <c r="N622" i="2" s="1"/>
  <c r="K621" i="2"/>
  <c r="N621" i="2" s="1"/>
  <c r="K620" i="2"/>
  <c r="N620" i="2" s="1"/>
  <c r="K619" i="2"/>
  <c r="N619" i="2" s="1"/>
  <c r="K618" i="2"/>
  <c r="N618" i="2" s="1"/>
  <c r="K617" i="2"/>
  <c r="N617" i="2" s="1"/>
  <c r="K616" i="2"/>
  <c r="N616" i="2" s="1"/>
  <c r="K615" i="2"/>
  <c r="N615" i="2" s="1"/>
  <c r="N303" i="2"/>
  <c r="N302" i="2"/>
  <c r="N301" i="2"/>
  <c r="N300" i="2"/>
  <c r="N299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K219" i="2"/>
  <c r="N219" i="2" s="1"/>
  <c r="K218" i="2"/>
  <c r="N218" i="2" s="1"/>
  <c r="K217" i="2"/>
  <c r="N217" i="2" s="1"/>
  <c r="K216" i="2"/>
  <c r="N216" i="2" s="1"/>
  <c r="K215" i="2"/>
  <c r="N215" i="2" s="1"/>
  <c r="K214" i="2"/>
  <c r="N214" i="2" s="1"/>
  <c r="K213" i="2"/>
  <c r="N213" i="2" s="1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K194" i="2"/>
  <c r="N194" i="2" s="1"/>
  <c r="K193" i="2"/>
  <c r="N193" i="2" s="1"/>
  <c r="K192" i="2"/>
  <c r="N192" i="2" s="1"/>
  <c r="K191" i="2"/>
  <c r="N191" i="2" s="1"/>
  <c r="K190" i="2"/>
  <c r="N190" i="2" s="1"/>
  <c r="K189" i="2"/>
  <c r="N189" i="2" s="1"/>
  <c r="K188" i="2"/>
  <c r="N188" i="2" s="1"/>
  <c r="K187" i="2"/>
  <c r="N187" i="2" s="1"/>
  <c r="N186" i="2"/>
  <c r="N185" i="2"/>
  <c r="N184" i="2"/>
  <c r="N183" i="2"/>
  <c r="N182" i="2"/>
  <c r="N181" i="2"/>
  <c r="N180" i="2"/>
  <c r="N179" i="2"/>
  <c r="K178" i="2"/>
  <c r="N178" i="2" s="1"/>
  <c r="K177" i="2"/>
  <c r="N177" i="2" s="1"/>
  <c r="K176" i="2"/>
  <c r="N176" i="2" s="1"/>
  <c r="K175" i="2"/>
  <c r="N175" i="2" s="1"/>
  <c r="K174" i="2"/>
  <c r="N174" i="2" s="1"/>
  <c r="K173" i="2"/>
  <c r="N173" i="2" s="1"/>
  <c r="K172" i="2"/>
  <c r="N172" i="2" s="1"/>
  <c r="K171" i="2"/>
  <c r="N170" i="2" s="1"/>
  <c r="K170" i="2"/>
  <c r="N171" i="2" s="1"/>
  <c r="N169" i="2"/>
  <c r="N168" i="2"/>
  <c r="N167" i="2"/>
  <c r="N166" i="2"/>
  <c r="K165" i="2"/>
  <c r="N165" i="2" s="1"/>
  <c r="K164" i="2"/>
  <c r="N164" i="2" s="1"/>
  <c r="K163" i="2"/>
  <c r="N163" i="2" s="1"/>
  <c r="K162" i="2"/>
  <c r="N162" i="2" s="1"/>
  <c r="K161" i="2"/>
  <c r="N161" i="2" s="1"/>
  <c r="K160" i="2"/>
  <c r="N160" i="2" s="1"/>
  <c r="K159" i="2"/>
  <c r="N159" i="2" s="1"/>
  <c r="K158" i="2"/>
  <c r="N158" i="2" s="1"/>
  <c r="N157" i="2"/>
  <c r="N156" i="2"/>
  <c r="N155" i="2"/>
  <c r="N154" i="2"/>
  <c r="N153" i="2"/>
  <c r="N152" i="2"/>
  <c r="N151" i="2"/>
  <c r="N150" i="2"/>
  <c r="N149" i="2"/>
  <c r="N148" i="2"/>
  <c r="N147" i="2"/>
  <c r="N146" i="2"/>
  <c r="K145" i="2"/>
  <c r="N145" i="2" s="1"/>
  <c r="K144" i="2"/>
  <c r="N144" i="2" s="1"/>
  <c r="K143" i="2"/>
  <c r="N143" i="2" s="1"/>
  <c r="K142" i="2"/>
  <c r="N142" i="2" s="1"/>
  <c r="K141" i="2"/>
  <c r="N141" i="2" s="1"/>
  <c r="K138" i="2"/>
  <c r="N138" i="2" s="1"/>
  <c r="K137" i="2"/>
  <c r="N137" i="2" s="1"/>
  <c r="K136" i="2"/>
  <c r="N136" i="2" s="1"/>
  <c r="K135" i="2"/>
  <c r="N135" i="2" s="1"/>
  <c r="K134" i="2"/>
  <c r="N134" i="2" s="1"/>
  <c r="K133" i="2"/>
  <c r="N133" i="2" s="1"/>
  <c r="K132" i="2"/>
  <c r="N132" i="2" s="1"/>
  <c r="K131" i="2"/>
  <c r="N131" i="2" s="1"/>
  <c r="K130" i="2"/>
  <c r="N130" i="2" s="1"/>
  <c r="K129" i="2"/>
  <c r="N129" i="2" s="1"/>
  <c r="K128" i="2"/>
  <c r="N128" i="2" s="1"/>
  <c r="K127" i="2"/>
  <c r="N127" i="2" s="1"/>
  <c r="K22" i="2"/>
  <c r="N22" i="2" s="1"/>
  <c r="K21" i="2"/>
  <c r="N21" i="2" s="1"/>
  <c r="K20" i="2"/>
  <c r="N20" i="2" s="1"/>
  <c r="K19" i="2"/>
  <c r="N19" i="2" s="1"/>
  <c r="K18" i="2"/>
  <c r="N18" i="2" s="1"/>
  <c r="K17" i="2"/>
  <c r="N17" i="2" s="1"/>
  <c r="K16" i="2"/>
  <c r="N16" i="2" s="1"/>
  <c r="K15" i="2"/>
  <c r="N15" i="2" s="1"/>
  <c r="K14" i="2"/>
  <c r="N14" i="2" s="1"/>
  <c r="K13" i="2"/>
  <c r="N13" i="2" s="1"/>
  <c r="K12" i="2"/>
  <c r="N12" i="2" s="1"/>
  <c r="K11" i="2"/>
  <c r="N11" i="2" s="1"/>
  <c r="K10" i="2"/>
  <c r="N10" i="2" s="1"/>
  <c r="K9" i="2"/>
  <c r="N9" i="2" s="1"/>
  <c r="K8" i="2"/>
  <c r="N8" i="2" s="1"/>
  <c r="K7" i="2"/>
  <c r="N7" i="2" s="1"/>
  <c r="K6" i="2"/>
  <c r="N6" i="2" s="1"/>
  <c r="K5" i="2"/>
  <c r="N5" i="2" s="1"/>
  <c r="K4" i="2"/>
  <c r="N4" i="2" s="1"/>
  <c r="K3" i="2"/>
  <c r="N3" i="2" s="1"/>
  <c r="K2" i="2"/>
  <c r="N2" i="2" s="1"/>
  <c r="K945" i="3"/>
  <c r="N945" i="3" s="1"/>
  <c r="K944" i="3"/>
  <c r="N944" i="3" s="1"/>
  <c r="K943" i="3"/>
  <c r="N943" i="3" s="1"/>
  <c r="N942" i="3"/>
  <c r="K942" i="3"/>
  <c r="K941" i="3"/>
  <c r="N941" i="3" s="1"/>
  <c r="N940" i="3"/>
  <c r="K940" i="3"/>
  <c r="K939" i="3"/>
  <c r="N939" i="3" s="1"/>
  <c r="N938" i="3"/>
  <c r="K938" i="3"/>
  <c r="K937" i="3"/>
  <c r="N937" i="3" s="1"/>
  <c r="N936" i="3"/>
  <c r="K936" i="3"/>
  <c r="K935" i="3"/>
  <c r="N935" i="3" s="1"/>
  <c r="N934" i="3"/>
  <c r="K934" i="3"/>
  <c r="N933" i="3"/>
  <c r="K933" i="3"/>
  <c r="N932" i="3"/>
  <c r="K932" i="3"/>
  <c r="N931" i="3"/>
  <c r="K931" i="3"/>
  <c r="N930" i="3"/>
  <c r="K930" i="3"/>
  <c r="N929" i="3"/>
  <c r="K929" i="3"/>
  <c r="N928" i="3"/>
  <c r="K928" i="3"/>
  <c r="N927" i="3"/>
  <c r="K927" i="3"/>
  <c r="N926" i="3"/>
  <c r="K926" i="3"/>
  <c r="N925" i="3"/>
  <c r="K925" i="3"/>
  <c r="N924" i="3"/>
  <c r="K924" i="3"/>
  <c r="N923" i="3"/>
  <c r="K923" i="3"/>
  <c r="N922" i="3"/>
  <c r="K922" i="3"/>
  <c r="N921" i="3"/>
  <c r="K921" i="3"/>
  <c r="N920" i="3"/>
  <c r="K920" i="3"/>
  <c r="N919" i="3"/>
  <c r="K919" i="3"/>
  <c r="N918" i="3"/>
  <c r="K918" i="3"/>
  <c r="N917" i="3"/>
  <c r="K917" i="3"/>
  <c r="N916" i="3"/>
  <c r="K916" i="3"/>
  <c r="N915" i="3"/>
  <c r="K915" i="3"/>
  <c r="N914" i="3"/>
  <c r="K914" i="3"/>
  <c r="N913" i="3"/>
  <c r="K913" i="3"/>
  <c r="N912" i="3"/>
  <c r="K912" i="3"/>
  <c r="N911" i="3"/>
  <c r="K911" i="3"/>
  <c r="N910" i="3"/>
  <c r="K910" i="3"/>
  <c r="N909" i="3"/>
  <c r="K909" i="3"/>
  <c r="N908" i="3"/>
  <c r="K908" i="3"/>
  <c r="N907" i="3"/>
  <c r="K907" i="3"/>
  <c r="N906" i="3"/>
  <c r="K906" i="3"/>
  <c r="N905" i="3"/>
  <c r="K905" i="3"/>
  <c r="N904" i="3"/>
  <c r="K904" i="3"/>
  <c r="N903" i="3"/>
  <c r="K903" i="3"/>
  <c r="N902" i="3"/>
  <c r="K902" i="3"/>
  <c r="N901" i="3"/>
  <c r="K901" i="3"/>
  <c r="N900" i="3"/>
  <c r="K900" i="3"/>
  <c r="N899" i="3"/>
  <c r="K899" i="3"/>
  <c r="N898" i="3"/>
  <c r="K898" i="3"/>
  <c r="N897" i="3"/>
  <c r="K897" i="3"/>
  <c r="N896" i="3"/>
  <c r="K896" i="3"/>
  <c r="N895" i="3"/>
  <c r="K895" i="3"/>
  <c r="N894" i="3"/>
  <c r="K894" i="3"/>
  <c r="N893" i="3"/>
  <c r="K893" i="3"/>
  <c r="N892" i="3"/>
  <c r="K892" i="3"/>
  <c r="N891" i="3"/>
  <c r="K891" i="3"/>
  <c r="N890" i="3"/>
  <c r="K890" i="3"/>
  <c r="N889" i="3"/>
  <c r="K889" i="3"/>
  <c r="N888" i="3"/>
  <c r="K888" i="3"/>
  <c r="N887" i="3"/>
  <c r="K887" i="3"/>
  <c r="N886" i="3"/>
  <c r="K886" i="3"/>
  <c r="N885" i="3"/>
  <c r="K885" i="3"/>
  <c r="N884" i="3"/>
  <c r="K884" i="3"/>
  <c r="N883" i="3"/>
  <c r="K883" i="3"/>
  <c r="N882" i="3"/>
  <c r="K882" i="3"/>
  <c r="N881" i="3"/>
  <c r="K881" i="3"/>
  <c r="N880" i="3"/>
  <c r="K880" i="3"/>
  <c r="N879" i="3"/>
  <c r="K879" i="3"/>
  <c r="N878" i="3"/>
  <c r="K878" i="3"/>
  <c r="N877" i="3"/>
  <c r="K877" i="3"/>
  <c r="N876" i="3"/>
  <c r="K876" i="3"/>
  <c r="N875" i="3"/>
  <c r="K875" i="3"/>
  <c r="N874" i="3"/>
  <c r="K874" i="3"/>
  <c r="N873" i="3"/>
  <c r="K873" i="3"/>
  <c r="N872" i="3"/>
  <c r="K872" i="3"/>
  <c r="N871" i="3"/>
  <c r="K871" i="3"/>
  <c r="N870" i="3"/>
  <c r="K870" i="3"/>
  <c r="N869" i="3"/>
  <c r="K869" i="3"/>
  <c r="N868" i="3"/>
  <c r="K868" i="3"/>
  <c r="N867" i="3"/>
  <c r="K867" i="3"/>
  <c r="N866" i="3"/>
  <c r="K866" i="3"/>
  <c r="N865" i="3"/>
  <c r="K865" i="3"/>
  <c r="N864" i="3"/>
  <c r="K864" i="3"/>
  <c r="N863" i="3"/>
  <c r="K863" i="3"/>
  <c r="N862" i="3"/>
  <c r="K862" i="3"/>
  <c r="N861" i="3"/>
  <c r="K861" i="3"/>
  <c r="N860" i="3"/>
  <c r="K860" i="3"/>
  <c r="N859" i="3"/>
  <c r="K859" i="3"/>
  <c r="N858" i="3"/>
  <c r="K858" i="3"/>
  <c r="N857" i="3"/>
  <c r="K857" i="3"/>
  <c r="N856" i="3"/>
  <c r="K856" i="3"/>
  <c r="N855" i="3"/>
  <c r="K855" i="3"/>
  <c r="N854" i="3"/>
  <c r="K854" i="3"/>
  <c r="N853" i="3"/>
  <c r="K853" i="3"/>
  <c r="N852" i="3"/>
  <c r="K852" i="3"/>
  <c r="N851" i="3"/>
  <c r="K851" i="3"/>
  <c r="N850" i="3"/>
  <c r="K850" i="3"/>
  <c r="N849" i="3"/>
  <c r="K849" i="3"/>
  <c r="N848" i="3"/>
  <c r="K848" i="3"/>
  <c r="N847" i="3"/>
  <c r="K847" i="3"/>
  <c r="N846" i="3"/>
  <c r="K846" i="3"/>
  <c r="N845" i="3"/>
  <c r="K845" i="3"/>
  <c r="N844" i="3"/>
  <c r="K844" i="3"/>
  <c r="N843" i="3"/>
  <c r="K843" i="3"/>
  <c r="N842" i="3"/>
  <c r="K842" i="3"/>
  <c r="N841" i="3"/>
  <c r="K841" i="3"/>
  <c r="N840" i="3"/>
  <c r="K840" i="3"/>
  <c r="N839" i="3"/>
  <c r="K839" i="3"/>
  <c r="N838" i="3"/>
  <c r="K838" i="3"/>
  <c r="N837" i="3"/>
  <c r="K837" i="3"/>
  <c r="N836" i="3"/>
  <c r="K836" i="3"/>
  <c r="N835" i="3"/>
  <c r="K835" i="3"/>
  <c r="N834" i="3"/>
  <c r="K834" i="3"/>
  <c r="N833" i="3"/>
  <c r="K833" i="3"/>
  <c r="N832" i="3"/>
  <c r="K832" i="3"/>
  <c r="N831" i="3"/>
  <c r="K831" i="3"/>
  <c r="N830" i="3"/>
  <c r="K830" i="3"/>
  <c r="N829" i="3"/>
  <c r="K829" i="3"/>
  <c r="N828" i="3"/>
  <c r="K828" i="3"/>
  <c r="N827" i="3"/>
  <c r="K827" i="3"/>
  <c r="N826" i="3"/>
  <c r="K826" i="3"/>
  <c r="N825" i="3"/>
  <c r="K825" i="3"/>
  <c r="N824" i="3"/>
  <c r="K824" i="3"/>
  <c r="N823" i="3"/>
  <c r="K823" i="3"/>
  <c r="N822" i="3"/>
  <c r="K822" i="3"/>
  <c r="N821" i="3"/>
  <c r="K821" i="3"/>
  <c r="N820" i="3"/>
  <c r="K820" i="3"/>
  <c r="N819" i="3"/>
  <c r="K819" i="3"/>
  <c r="N818" i="3"/>
  <c r="K818" i="3"/>
  <c r="N817" i="3"/>
  <c r="K817" i="3"/>
  <c r="N816" i="3"/>
  <c r="K816" i="3"/>
  <c r="N815" i="3"/>
  <c r="K815" i="3"/>
  <c r="N814" i="3"/>
  <c r="K814" i="3"/>
  <c r="N813" i="3"/>
  <c r="K813" i="3"/>
  <c r="N812" i="3"/>
  <c r="K812" i="3"/>
  <c r="N811" i="3"/>
  <c r="K811" i="3"/>
  <c r="N810" i="3"/>
  <c r="K810" i="3"/>
  <c r="N809" i="3"/>
  <c r="K809" i="3"/>
  <c r="N808" i="3"/>
  <c r="K808" i="3"/>
  <c r="N807" i="3"/>
  <c r="K807" i="3"/>
  <c r="N806" i="3"/>
  <c r="K806" i="3"/>
  <c r="N805" i="3"/>
  <c r="K805" i="3"/>
  <c r="N804" i="3"/>
  <c r="K804" i="3"/>
  <c r="N803" i="3"/>
  <c r="K803" i="3"/>
  <c r="N802" i="3"/>
  <c r="K802" i="3"/>
  <c r="N801" i="3"/>
  <c r="K801" i="3"/>
  <c r="N800" i="3"/>
  <c r="K800" i="3"/>
  <c r="N799" i="3"/>
  <c r="K799" i="3"/>
  <c r="N798" i="3"/>
  <c r="K798" i="3"/>
  <c r="N797" i="3"/>
  <c r="K797" i="3"/>
  <c r="N796" i="3"/>
  <c r="K796" i="3"/>
  <c r="N795" i="3"/>
  <c r="K795" i="3"/>
  <c r="N794" i="3"/>
  <c r="K794" i="3"/>
  <c r="N793" i="3"/>
  <c r="K793" i="3"/>
  <c r="N792" i="3"/>
  <c r="K792" i="3"/>
  <c r="N791" i="3"/>
  <c r="K791" i="3"/>
  <c r="N790" i="3"/>
  <c r="K790" i="3"/>
  <c r="N789" i="3"/>
  <c r="K789" i="3"/>
  <c r="N788" i="3"/>
  <c r="K788" i="3"/>
  <c r="N787" i="3"/>
  <c r="K787" i="3"/>
  <c r="N786" i="3"/>
  <c r="K786" i="3"/>
  <c r="N785" i="3"/>
  <c r="K785" i="3"/>
  <c r="N784" i="3"/>
  <c r="K784" i="3"/>
  <c r="N783" i="3"/>
  <c r="K783" i="3"/>
  <c r="N782" i="3"/>
  <c r="K782" i="3"/>
  <c r="N781" i="3"/>
  <c r="K781" i="3"/>
  <c r="N780" i="3"/>
  <c r="K780" i="3"/>
  <c r="N779" i="3"/>
  <c r="K779" i="3"/>
  <c r="N778" i="3"/>
  <c r="K778" i="3"/>
  <c r="N777" i="3"/>
  <c r="K777" i="3"/>
  <c r="N776" i="3"/>
  <c r="K776" i="3"/>
  <c r="N775" i="3"/>
  <c r="K775" i="3"/>
  <c r="N774" i="3"/>
  <c r="K774" i="3"/>
  <c r="N773" i="3"/>
  <c r="K773" i="3"/>
  <c r="N772" i="3"/>
  <c r="K772" i="3"/>
  <c r="N771" i="3"/>
  <c r="K771" i="3"/>
  <c r="N770" i="3"/>
  <c r="K770" i="3"/>
  <c r="N769" i="3"/>
  <c r="K769" i="3"/>
  <c r="N768" i="3"/>
  <c r="K768" i="3"/>
  <c r="N767" i="3"/>
  <c r="K767" i="3"/>
  <c r="N766" i="3"/>
  <c r="K766" i="3"/>
  <c r="N765" i="3"/>
  <c r="K765" i="3"/>
  <c r="N764" i="3"/>
  <c r="K764" i="3"/>
  <c r="N763" i="3"/>
  <c r="K763" i="3"/>
  <c r="N762" i="3"/>
  <c r="K762" i="3"/>
  <c r="N761" i="3"/>
  <c r="K761" i="3"/>
  <c r="N760" i="3"/>
  <c r="K760" i="3"/>
  <c r="N759" i="3"/>
  <c r="K759" i="3"/>
  <c r="N758" i="3"/>
  <c r="K758" i="3"/>
  <c r="N757" i="3"/>
  <c r="K757" i="3"/>
  <c r="N756" i="3"/>
  <c r="K756" i="3"/>
  <c r="N755" i="3"/>
  <c r="K755" i="3"/>
  <c r="N754" i="3"/>
  <c r="K754" i="3"/>
  <c r="N753" i="3"/>
  <c r="K753" i="3"/>
  <c r="N752" i="3"/>
  <c r="K752" i="3"/>
  <c r="N751" i="3"/>
  <c r="K751" i="3"/>
  <c r="N750" i="3"/>
  <c r="K750" i="3"/>
  <c r="N749" i="3"/>
  <c r="K749" i="3"/>
  <c r="N748" i="3"/>
  <c r="K748" i="3"/>
  <c r="N747" i="3"/>
  <c r="K747" i="3"/>
  <c r="N746" i="3"/>
  <c r="K746" i="3"/>
  <c r="N745" i="3"/>
  <c r="K745" i="3"/>
  <c r="N744" i="3"/>
  <c r="K744" i="3"/>
  <c r="N743" i="3"/>
  <c r="K743" i="3"/>
  <c r="N742" i="3"/>
  <c r="K742" i="3"/>
  <c r="N741" i="3"/>
  <c r="K741" i="3"/>
  <c r="N740" i="3"/>
  <c r="K740" i="3"/>
  <c r="N739" i="3"/>
  <c r="K739" i="3"/>
  <c r="N738" i="3"/>
  <c r="K738" i="3"/>
  <c r="N737" i="3"/>
  <c r="K737" i="3"/>
  <c r="N736" i="3"/>
  <c r="K736" i="3"/>
  <c r="N735" i="3"/>
  <c r="K735" i="3"/>
  <c r="N734" i="3"/>
  <c r="K734" i="3"/>
  <c r="N733" i="3"/>
  <c r="K733" i="3"/>
  <c r="N732" i="3"/>
  <c r="K732" i="3"/>
  <c r="N731" i="3"/>
  <c r="K731" i="3"/>
  <c r="N730" i="3"/>
  <c r="K730" i="3"/>
  <c r="N729" i="3"/>
  <c r="K729" i="3"/>
  <c r="N728" i="3"/>
  <c r="K728" i="3"/>
  <c r="N727" i="3"/>
  <c r="K727" i="3"/>
  <c r="N726" i="3"/>
  <c r="K726" i="3"/>
  <c r="N725" i="3"/>
  <c r="K725" i="3"/>
  <c r="N724" i="3"/>
  <c r="K724" i="3"/>
  <c r="N723" i="3"/>
  <c r="K723" i="3"/>
  <c r="N722" i="3"/>
  <c r="K722" i="3"/>
  <c r="N721" i="3"/>
  <c r="K721" i="3"/>
  <c r="N720" i="3"/>
  <c r="K720" i="3"/>
  <c r="N719" i="3"/>
  <c r="K719" i="3"/>
  <c r="N718" i="3"/>
  <c r="K718" i="3"/>
  <c r="N717" i="3"/>
  <c r="K717" i="3"/>
  <c r="N716" i="3"/>
  <c r="K716" i="3"/>
  <c r="N715" i="3"/>
  <c r="K715" i="3"/>
  <c r="N714" i="3"/>
  <c r="K714" i="3"/>
  <c r="N713" i="3"/>
  <c r="K713" i="3"/>
  <c r="N712" i="3"/>
  <c r="K712" i="3"/>
  <c r="N711" i="3"/>
  <c r="K711" i="3"/>
  <c r="N710" i="3"/>
  <c r="K710" i="3"/>
  <c r="N709" i="3"/>
  <c r="K709" i="3"/>
  <c r="N708" i="3"/>
  <c r="K708" i="3"/>
  <c r="N707" i="3"/>
  <c r="K707" i="3"/>
  <c r="N706" i="3"/>
  <c r="K706" i="3"/>
  <c r="N705" i="3"/>
  <c r="K705" i="3"/>
  <c r="N704" i="3"/>
  <c r="K704" i="3"/>
  <c r="N703" i="3"/>
  <c r="K703" i="3"/>
  <c r="N702" i="3"/>
  <c r="K702" i="3"/>
  <c r="N701" i="3"/>
  <c r="K701" i="3"/>
  <c r="N700" i="3"/>
  <c r="K700" i="3"/>
  <c r="N699" i="3"/>
  <c r="K699" i="3"/>
  <c r="N698" i="3"/>
  <c r="K698" i="3"/>
  <c r="N697" i="3"/>
  <c r="K697" i="3"/>
  <c r="N696" i="3"/>
  <c r="K696" i="3"/>
  <c r="N695" i="3"/>
  <c r="K695" i="3"/>
  <c r="N694" i="3"/>
  <c r="K694" i="3"/>
  <c r="N693" i="3"/>
  <c r="K693" i="3"/>
  <c r="N692" i="3"/>
  <c r="K692" i="3"/>
  <c r="N691" i="3"/>
  <c r="K691" i="3"/>
  <c r="N690" i="3"/>
  <c r="K690" i="3"/>
  <c r="N689" i="3"/>
  <c r="K689" i="3"/>
  <c r="N688" i="3"/>
  <c r="K688" i="3"/>
  <c r="N687" i="3"/>
  <c r="K687" i="3"/>
  <c r="N686" i="3"/>
  <c r="K686" i="3"/>
  <c r="N685" i="3"/>
  <c r="K685" i="3"/>
  <c r="N684" i="3"/>
  <c r="K684" i="3"/>
  <c r="N683" i="3"/>
  <c r="K683" i="3"/>
  <c r="N682" i="3"/>
  <c r="K682" i="3"/>
  <c r="N681" i="3"/>
  <c r="K681" i="3"/>
  <c r="N680" i="3"/>
  <c r="K680" i="3"/>
  <c r="N679" i="3"/>
  <c r="K679" i="3"/>
  <c r="N678" i="3"/>
  <c r="K678" i="3"/>
  <c r="N677" i="3"/>
  <c r="K677" i="3"/>
  <c r="N676" i="3"/>
  <c r="K676" i="3"/>
  <c r="N675" i="3"/>
  <c r="K675" i="3"/>
  <c r="N674" i="3"/>
  <c r="K674" i="3"/>
  <c r="N673" i="3"/>
  <c r="K673" i="3"/>
  <c r="N672" i="3"/>
  <c r="K672" i="3"/>
  <c r="N671" i="3"/>
  <c r="K671" i="3"/>
  <c r="N670" i="3"/>
  <c r="K670" i="3"/>
  <c r="N669" i="3"/>
  <c r="K669" i="3"/>
  <c r="N668" i="3"/>
  <c r="K668" i="3"/>
  <c r="N667" i="3"/>
  <c r="K667" i="3"/>
  <c r="N666" i="3"/>
  <c r="K666" i="3"/>
  <c r="N665" i="3"/>
  <c r="K665" i="3"/>
  <c r="N664" i="3"/>
  <c r="K664" i="3"/>
  <c r="N663" i="3"/>
  <c r="K663" i="3"/>
  <c r="N662" i="3"/>
  <c r="K662" i="3"/>
  <c r="N661" i="3"/>
  <c r="K661" i="3"/>
  <c r="N660" i="3"/>
  <c r="K660" i="3"/>
  <c r="N659" i="3"/>
  <c r="K659" i="3"/>
  <c r="N658" i="3"/>
  <c r="K658" i="3"/>
  <c r="N657" i="3"/>
  <c r="K657" i="3"/>
  <c r="N656" i="3"/>
  <c r="K656" i="3"/>
  <c r="N655" i="3"/>
  <c r="K655" i="3"/>
  <c r="N654" i="3"/>
  <c r="K654" i="3"/>
  <c r="N653" i="3"/>
  <c r="K653" i="3"/>
  <c r="N652" i="3"/>
  <c r="K652" i="3"/>
  <c r="N651" i="3"/>
  <c r="K651" i="3"/>
  <c r="N650" i="3"/>
  <c r="K650" i="3"/>
  <c r="N649" i="3"/>
  <c r="K649" i="3"/>
  <c r="N648" i="3"/>
  <c r="K648" i="3"/>
  <c r="N647" i="3"/>
  <c r="K647" i="3"/>
  <c r="N646" i="3"/>
  <c r="K646" i="3"/>
  <c r="N645" i="3"/>
  <c r="K645" i="3"/>
  <c r="N644" i="3"/>
  <c r="K644" i="3"/>
  <c r="N643" i="3"/>
  <c r="K643" i="3"/>
  <c r="N642" i="3"/>
  <c r="K642" i="3"/>
  <c r="N641" i="3"/>
  <c r="K641" i="3"/>
  <c r="N640" i="3"/>
  <c r="K640" i="3"/>
  <c r="N639" i="3"/>
  <c r="K639" i="3"/>
  <c r="N638" i="3"/>
  <c r="K638" i="3"/>
  <c r="N637" i="3"/>
  <c r="K637" i="3"/>
  <c r="N636" i="3"/>
  <c r="K636" i="3"/>
  <c r="N635" i="3"/>
  <c r="K635" i="3"/>
  <c r="N634" i="3"/>
  <c r="K634" i="3"/>
  <c r="N633" i="3"/>
  <c r="K633" i="3"/>
  <c r="N632" i="3"/>
  <c r="K632" i="3"/>
  <c r="N631" i="3"/>
  <c r="K631" i="3"/>
  <c r="N630" i="3"/>
  <c r="K630" i="3"/>
  <c r="N629" i="3"/>
  <c r="K629" i="3"/>
  <c r="N628" i="3"/>
  <c r="K628" i="3"/>
  <c r="N627" i="3"/>
  <c r="K627" i="3"/>
  <c r="N626" i="3"/>
  <c r="K626" i="3"/>
  <c r="N625" i="3"/>
  <c r="K625" i="3"/>
  <c r="N624" i="3"/>
  <c r="K624" i="3"/>
  <c r="N623" i="3"/>
  <c r="K623" i="3"/>
  <c r="N622" i="3"/>
  <c r="K622" i="3"/>
  <c r="N621" i="3"/>
  <c r="K621" i="3"/>
  <c r="N620" i="3"/>
  <c r="K620" i="3"/>
  <c r="N619" i="3"/>
  <c r="K619" i="3"/>
  <c r="N618" i="3"/>
  <c r="K618" i="3"/>
  <c r="N617" i="3"/>
  <c r="K617" i="3"/>
  <c r="N616" i="3"/>
  <c r="K616" i="3"/>
  <c r="N615" i="3"/>
  <c r="K615" i="3"/>
  <c r="N614" i="3"/>
  <c r="K614" i="3"/>
  <c r="N613" i="3"/>
  <c r="K613" i="3"/>
  <c r="N612" i="3"/>
  <c r="K612" i="3"/>
  <c r="N611" i="3"/>
  <c r="K611" i="3"/>
  <c r="N610" i="3"/>
  <c r="K610" i="3"/>
  <c r="N609" i="3"/>
  <c r="K609" i="3"/>
  <c r="N608" i="3"/>
  <c r="K608" i="3"/>
  <c r="N607" i="3"/>
  <c r="K607" i="3"/>
  <c r="N606" i="3"/>
  <c r="K606" i="3"/>
  <c r="N605" i="3"/>
  <c r="K605" i="3"/>
  <c r="N604" i="3"/>
  <c r="K604" i="3"/>
  <c r="N603" i="3"/>
  <c r="K603" i="3"/>
  <c r="N602" i="3"/>
  <c r="K602" i="3"/>
  <c r="N601" i="3"/>
  <c r="K601" i="3"/>
  <c r="N600" i="3"/>
  <c r="K600" i="3"/>
  <c r="N599" i="3"/>
  <c r="K599" i="3"/>
  <c r="N598" i="3"/>
  <c r="K598" i="3"/>
  <c r="N597" i="3"/>
  <c r="K597" i="3"/>
  <c r="N596" i="3"/>
  <c r="K596" i="3"/>
  <c r="N595" i="3"/>
  <c r="K595" i="3"/>
  <c r="N594" i="3"/>
  <c r="K594" i="3"/>
  <c r="N593" i="3"/>
  <c r="K593" i="3"/>
  <c r="N592" i="3"/>
  <c r="K592" i="3"/>
  <c r="N591" i="3"/>
  <c r="K591" i="3"/>
  <c r="N590" i="3"/>
  <c r="K590" i="3"/>
  <c r="N589" i="3"/>
  <c r="K589" i="3"/>
  <c r="N588" i="3"/>
  <c r="K588" i="3"/>
  <c r="N587" i="3"/>
  <c r="K587" i="3"/>
  <c r="N586" i="3"/>
  <c r="K586" i="3"/>
  <c r="N585" i="3"/>
  <c r="K585" i="3"/>
  <c r="N584" i="3"/>
  <c r="K584" i="3"/>
  <c r="N583" i="3"/>
  <c r="K583" i="3"/>
  <c r="N582" i="3"/>
  <c r="K582" i="3"/>
  <c r="N581" i="3"/>
  <c r="K581" i="3"/>
  <c r="N580" i="3"/>
  <c r="K580" i="3"/>
  <c r="N579" i="3"/>
  <c r="K579" i="3"/>
  <c r="N578" i="3"/>
  <c r="K578" i="3"/>
  <c r="N577" i="3"/>
  <c r="K577" i="3"/>
  <c r="N576" i="3"/>
  <c r="K576" i="3"/>
  <c r="N575" i="3"/>
  <c r="K575" i="3"/>
  <c r="N574" i="3"/>
  <c r="K574" i="3"/>
  <c r="N573" i="3"/>
  <c r="K573" i="3"/>
  <c r="N572" i="3"/>
  <c r="K572" i="3"/>
  <c r="N571" i="3"/>
  <c r="K571" i="3"/>
  <c r="N570" i="3"/>
  <c r="K570" i="3"/>
  <c r="N569" i="3"/>
  <c r="K569" i="3"/>
  <c r="N568" i="3"/>
  <c r="K568" i="3"/>
  <c r="N567" i="3"/>
  <c r="K567" i="3"/>
  <c r="N566" i="3"/>
  <c r="K566" i="3"/>
  <c r="N565" i="3"/>
  <c r="K565" i="3"/>
  <c r="N564" i="3"/>
  <c r="K564" i="3"/>
  <c r="N563" i="3"/>
  <c r="K563" i="3"/>
  <c r="N562" i="3"/>
  <c r="K562" i="3"/>
  <c r="N561" i="3"/>
  <c r="K561" i="3"/>
  <c r="N560" i="3"/>
  <c r="K560" i="3"/>
  <c r="N559" i="3"/>
  <c r="K559" i="3"/>
  <c r="N558" i="3"/>
  <c r="K558" i="3"/>
  <c r="N557" i="3"/>
  <c r="K557" i="3"/>
  <c r="N556" i="3"/>
  <c r="K556" i="3"/>
  <c r="N555" i="3"/>
  <c r="K555" i="3"/>
  <c r="N554" i="3"/>
  <c r="K554" i="3"/>
  <c r="N553" i="3"/>
  <c r="K553" i="3"/>
  <c r="N552" i="3"/>
  <c r="K552" i="3"/>
  <c r="N551" i="3"/>
  <c r="K551" i="3"/>
  <c r="N550" i="3"/>
  <c r="K550" i="3"/>
  <c r="N549" i="3"/>
  <c r="K549" i="3"/>
  <c r="N548" i="3"/>
  <c r="K548" i="3"/>
  <c r="N547" i="3"/>
  <c r="K547" i="3"/>
  <c r="N546" i="3"/>
  <c r="K546" i="3"/>
  <c r="N545" i="3"/>
  <c r="K545" i="3"/>
  <c r="N544" i="3"/>
  <c r="K544" i="3"/>
  <c r="N543" i="3"/>
  <c r="K543" i="3"/>
  <c r="N542" i="3"/>
  <c r="K542" i="3"/>
  <c r="N541" i="3"/>
  <c r="K541" i="3"/>
  <c r="N540" i="3"/>
  <c r="K540" i="3"/>
  <c r="N539" i="3"/>
  <c r="K539" i="3"/>
  <c r="N538" i="3"/>
  <c r="K538" i="3"/>
  <c r="N537" i="3"/>
  <c r="K537" i="3"/>
  <c r="N536" i="3"/>
  <c r="K536" i="3"/>
  <c r="N535" i="3"/>
  <c r="K535" i="3"/>
  <c r="N534" i="3"/>
  <c r="K534" i="3"/>
  <c r="N533" i="3"/>
  <c r="K533" i="3"/>
  <c r="N532" i="3"/>
  <c r="K532" i="3"/>
  <c r="N531" i="3"/>
  <c r="K531" i="3"/>
  <c r="N530" i="3"/>
  <c r="K530" i="3"/>
  <c r="N529" i="3"/>
  <c r="K529" i="3"/>
  <c r="N528" i="3"/>
  <c r="K528" i="3"/>
  <c r="N527" i="3"/>
  <c r="K527" i="3"/>
  <c r="N526" i="3"/>
  <c r="K526" i="3"/>
  <c r="N525" i="3"/>
  <c r="K525" i="3"/>
  <c r="N524" i="3"/>
  <c r="K524" i="3"/>
  <c r="N523" i="3"/>
  <c r="K523" i="3"/>
  <c r="N522" i="3"/>
  <c r="K522" i="3"/>
  <c r="N521" i="3"/>
  <c r="K521" i="3"/>
  <c r="N520" i="3"/>
  <c r="K520" i="3"/>
  <c r="N519" i="3"/>
  <c r="K519" i="3"/>
  <c r="N518" i="3"/>
  <c r="K518" i="3"/>
  <c r="N517" i="3"/>
  <c r="K517" i="3"/>
  <c r="N516" i="3"/>
  <c r="K516" i="3"/>
  <c r="N515" i="3"/>
  <c r="K515" i="3"/>
  <c r="N514" i="3"/>
  <c r="K514" i="3"/>
  <c r="N513" i="3"/>
  <c r="K513" i="3"/>
  <c r="N512" i="3"/>
  <c r="K512" i="3"/>
  <c r="N511" i="3"/>
  <c r="K511" i="3"/>
  <c r="N510" i="3"/>
  <c r="K510" i="3"/>
  <c r="N509" i="3"/>
  <c r="K509" i="3"/>
  <c r="N508" i="3"/>
  <c r="K508" i="3"/>
  <c r="N507" i="3"/>
  <c r="K507" i="3"/>
  <c r="N506" i="3"/>
  <c r="K506" i="3"/>
  <c r="N505" i="3"/>
  <c r="K505" i="3"/>
  <c r="N504" i="3"/>
  <c r="K504" i="3"/>
  <c r="N503" i="3"/>
  <c r="K503" i="3"/>
  <c r="N502" i="3"/>
  <c r="K502" i="3"/>
  <c r="N501" i="3"/>
  <c r="K501" i="3"/>
  <c r="N500" i="3"/>
  <c r="K500" i="3"/>
  <c r="N499" i="3"/>
  <c r="K499" i="3"/>
  <c r="N498" i="3"/>
  <c r="K498" i="3"/>
  <c r="N497" i="3"/>
  <c r="K497" i="3"/>
  <c r="N496" i="3"/>
  <c r="K496" i="3"/>
  <c r="N495" i="3"/>
  <c r="K495" i="3"/>
  <c r="N494" i="3"/>
  <c r="K494" i="3"/>
  <c r="N493" i="3"/>
  <c r="K493" i="3"/>
  <c r="N492" i="3"/>
  <c r="K492" i="3"/>
  <c r="N491" i="3"/>
  <c r="K491" i="3"/>
  <c r="N490" i="3"/>
  <c r="K490" i="3"/>
  <c r="N489" i="3"/>
  <c r="K489" i="3"/>
  <c r="N488" i="3"/>
  <c r="K488" i="3"/>
  <c r="N487" i="3"/>
  <c r="K487" i="3"/>
  <c r="N486" i="3"/>
  <c r="K486" i="3"/>
  <c r="N485" i="3"/>
  <c r="K485" i="3"/>
  <c r="N484" i="3"/>
  <c r="K484" i="3"/>
  <c r="N483" i="3"/>
  <c r="K483" i="3"/>
  <c r="N482" i="3"/>
  <c r="K482" i="3"/>
  <c r="N481" i="3"/>
  <c r="K481" i="3"/>
  <c r="N480" i="3"/>
  <c r="K480" i="3"/>
  <c r="N479" i="3"/>
  <c r="K479" i="3"/>
  <c r="N478" i="3"/>
  <c r="K478" i="3"/>
  <c r="N477" i="3"/>
  <c r="K477" i="3"/>
  <c r="N476" i="3"/>
  <c r="K476" i="3"/>
  <c r="N475" i="3"/>
  <c r="K475" i="3"/>
  <c r="N474" i="3"/>
  <c r="K474" i="3"/>
  <c r="N473" i="3"/>
  <c r="K473" i="3"/>
  <c r="N472" i="3"/>
  <c r="K472" i="3"/>
  <c r="N471" i="3"/>
  <c r="K471" i="3"/>
  <c r="N470" i="3"/>
  <c r="K470" i="3"/>
  <c r="N469" i="3"/>
  <c r="K469" i="3"/>
  <c r="N468" i="3"/>
  <c r="K468" i="3"/>
  <c r="N467" i="3"/>
  <c r="K467" i="3"/>
  <c r="N466" i="3"/>
  <c r="K466" i="3"/>
  <c r="N465" i="3"/>
  <c r="K465" i="3"/>
  <c r="N464" i="3"/>
  <c r="K464" i="3"/>
  <c r="N463" i="3"/>
  <c r="K463" i="3"/>
  <c r="N462" i="3"/>
  <c r="K462" i="3"/>
  <c r="N461" i="3"/>
  <c r="K461" i="3"/>
  <c r="N460" i="3"/>
  <c r="K460" i="3"/>
  <c r="N459" i="3"/>
  <c r="K459" i="3"/>
  <c r="N458" i="3"/>
  <c r="K458" i="3"/>
  <c r="N457" i="3"/>
  <c r="K457" i="3"/>
  <c r="N456" i="3"/>
  <c r="K456" i="3"/>
  <c r="N455" i="3"/>
  <c r="K455" i="3"/>
  <c r="N454" i="3"/>
  <c r="K454" i="3"/>
  <c r="N453" i="3"/>
  <c r="K453" i="3"/>
  <c r="N452" i="3"/>
  <c r="K452" i="3"/>
  <c r="N451" i="3"/>
  <c r="K451" i="3"/>
  <c r="N450" i="3"/>
  <c r="K450" i="3"/>
  <c r="N449" i="3"/>
  <c r="K449" i="3"/>
  <c r="N448" i="3"/>
  <c r="K448" i="3"/>
  <c r="N447" i="3"/>
  <c r="K447" i="3"/>
  <c r="N446" i="3"/>
  <c r="K446" i="3"/>
  <c r="N445" i="3"/>
  <c r="K445" i="3"/>
  <c r="N444" i="3"/>
  <c r="K444" i="3"/>
  <c r="N443" i="3"/>
  <c r="K443" i="3"/>
  <c r="N442" i="3"/>
  <c r="K442" i="3"/>
  <c r="N441" i="3"/>
  <c r="K441" i="3"/>
  <c r="N440" i="3"/>
  <c r="K440" i="3"/>
  <c r="N439" i="3"/>
  <c r="K439" i="3"/>
  <c r="N438" i="3"/>
  <c r="K438" i="3"/>
  <c r="N437" i="3"/>
  <c r="K437" i="3"/>
  <c r="N436" i="3"/>
  <c r="K436" i="3"/>
  <c r="N435" i="3"/>
  <c r="K435" i="3"/>
  <c r="N434" i="3"/>
  <c r="K434" i="3"/>
  <c r="N433" i="3"/>
  <c r="K433" i="3"/>
  <c r="N432" i="3"/>
  <c r="K432" i="3"/>
  <c r="N431" i="3"/>
  <c r="K431" i="3"/>
  <c r="N430" i="3"/>
  <c r="K430" i="3"/>
  <c r="N429" i="3"/>
  <c r="K429" i="3"/>
  <c r="N428" i="3"/>
  <c r="K428" i="3"/>
  <c r="N427" i="3"/>
  <c r="K427" i="3"/>
  <c r="N426" i="3"/>
  <c r="K426" i="3"/>
  <c r="N425" i="3"/>
  <c r="K425" i="3"/>
  <c r="N424" i="3"/>
  <c r="K424" i="3"/>
  <c r="N423" i="3"/>
  <c r="K423" i="3"/>
  <c r="N422" i="3"/>
  <c r="K422" i="3"/>
  <c r="N421" i="3"/>
  <c r="K421" i="3"/>
  <c r="N420" i="3"/>
  <c r="K420" i="3"/>
  <c r="N419" i="3"/>
  <c r="K419" i="3"/>
  <c r="N418" i="3"/>
  <c r="K418" i="3"/>
  <c r="N417" i="3"/>
  <c r="K417" i="3"/>
  <c r="N416" i="3"/>
  <c r="K416" i="3"/>
  <c r="N415" i="3"/>
  <c r="K415" i="3"/>
  <c r="N414" i="3"/>
  <c r="K414" i="3"/>
  <c r="N413" i="3"/>
  <c r="K413" i="3"/>
  <c r="N412" i="3"/>
  <c r="K412" i="3"/>
  <c r="N411" i="3"/>
  <c r="K411" i="3"/>
  <c r="N410" i="3"/>
  <c r="K410" i="3"/>
  <c r="N409" i="3"/>
  <c r="K409" i="3"/>
  <c r="N408" i="3"/>
  <c r="K408" i="3"/>
  <c r="N407" i="3"/>
  <c r="K407" i="3"/>
  <c r="N406" i="3"/>
  <c r="K406" i="3"/>
  <c r="N405" i="3"/>
  <c r="K405" i="3"/>
  <c r="N404" i="3"/>
  <c r="K404" i="3"/>
  <c r="N403" i="3"/>
  <c r="K403" i="3"/>
  <c r="N402" i="3"/>
  <c r="K402" i="3"/>
  <c r="N401" i="3"/>
  <c r="K401" i="3"/>
  <c r="N400" i="3"/>
  <c r="K400" i="3"/>
  <c r="N399" i="3"/>
  <c r="K399" i="3"/>
  <c r="N398" i="3"/>
  <c r="K398" i="3"/>
  <c r="N397" i="3"/>
  <c r="K397" i="3"/>
  <c r="N396" i="3"/>
  <c r="K396" i="3"/>
  <c r="N395" i="3"/>
  <c r="K395" i="3"/>
  <c r="N394" i="3"/>
  <c r="K394" i="3"/>
  <c r="N393" i="3"/>
  <c r="K393" i="3"/>
  <c r="N392" i="3"/>
  <c r="K392" i="3"/>
  <c r="N391" i="3"/>
  <c r="K391" i="3"/>
  <c r="N390" i="3"/>
  <c r="K390" i="3"/>
  <c r="N389" i="3"/>
  <c r="K389" i="3"/>
  <c r="N388" i="3"/>
  <c r="K388" i="3"/>
  <c r="N387" i="3"/>
  <c r="K387" i="3"/>
  <c r="N386" i="3"/>
  <c r="K386" i="3"/>
  <c r="N385" i="3"/>
  <c r="K385" i="3"/>
  <c r="N384" i="3"/>
  <c r="K384" i="3"/>
  <c r="N383" i="3"/>
  <c r="K383" i="3"/>
  <c r="N382" i="3"/>
  <c r="K382" i="3"/>
  <c r="N381" i="3"/>
  <c r="K381" i="3"/>
  <c r="N380" i="3"/>
  <c r="K380" i="3"/>
  <c r="N379" i="3"/>
  <c r="K379" i="3"/>
  <c r="N378" i="3"/>
  <c r="K378" i="3"/>
  <c r="N377" i="3"/>
  <c r="K377" i="3"/>
  <c r="N376" i="3"/>
  <c r="K376" i="3"/>
  <c r="N375" i="3"/>
  <c r="K375" i="3"/>
  <c r="N374" i="3"/>
  <c r="K374" i="3"/>
  <c r="N373" i="3"/>
  <c r="K373" i="3"/>
  <c r="N372" i="3"/>
  <c r="K372" i="3"/>
  <c r="N371" i="3"/>
  <c r="K371" i="3"/>
  <c r="N370" i="3"/>
  <c r="K370" i="3"/>
  <c r="N369" i="3"/>
  <c r="K369" i="3"/>
  <c r="N368" i="3"/>
  <c r="K368" i="3"/>
  <c r="N367" i="3"/>
  <c r="K367" i="3"/>
  <c r="N366" i="3"/>
  <c r="K366" i="3"/>
  <c r="N365" i="3"/>
  <c r="K365" i="3"/>
  <c r="N364" i="3"/>
  <c r="K364" i="3"/>
  <c r="N363" i="3"/>
  <c r="K363" i="3"/>
  <c r="N362" i="3"/>
  <c r="K362" i="3"/>
  <c r="N361" i="3"/>
  <c r="K361" i="3"/>
  <c r="N360" i="3"/>
  <c r="K360" i="3"/>
  <c r="N359" i="3"/>
  <c r="K359" i="3"/>
  <c r="N358" i="3"/>
  <c r="K358" i="3"/>
  <c r="N357" i="3"/>
  <c r="K357" i="3"/>
  <c r="N356" i="3"/>
  <c r="K356" i="3"/>
  <c r="N355" i="3"/>
  <c r="K355" i="3"/>
  <c r="N354" i="3"/>
  <c r="K354" i="3"/>
  <c r="N353" i="3"/>
  <c r="K353" i="3"/>
  <c r="N352" i="3"/>
  <c r="K352" i="3"/>
  <c r="N351" i="3"/>
  <c r="K351" i="3"/>
  <c r="N350" i="3"/>
  <c r="K350" i="3"/>
  <c r="N349" i="3"/>
  <c r="K349" i="3"/>
  <c r="N348" i="3"/>
  <c r="K348" i="3"/>
  <c r="N347" i="3"/>
  <c r="K347" i="3"/>
  <c r="N346" i="3"/>
  <c r="K346" i="3"/>
  <c r="N345" i="3"/>
  <c r="K345" i="3"/>
  <c r="N344" i="3"/>
  <c r="K344" i="3"/>
  <c r="N343" i="3"/>
  <c r="K343" i="3"/>
  <c r="N342" i="3"/>
  <c r="K342" i="3"/>
  <c r="N341" i="3"/>
  <c r="K341" i="3"/>
  <c r="N340" i="3"/>
  <c r="K340" i="3"/>
  <c r="N339" i="3"/>
  <c r="K339" i="3"/>
  <c r="N338" i="3"/>
  <c r="K338" i="3"/>
  <c r="N337" i="3"/>
  <c r="K337" i="3"/>
  <c r="N336" i="3"/>
  <c r="K336" i="3"/>
  <c r="N335" i="3"/>
  <c r="K335" i="3"/>
  <c r="N334" i="3"/>
  <c r="K334" i="3"/>
  <c r="N333" i="3"/>
  <c r="K333" i="3"/>
  <c r="N332" i="3"/>
  <c r="K332" i="3"/>
  <c r="N331" i="3"/>
  <c r="K331" i="3"/>
  <c r="N330" i="3"/>
  <c r="K330" i="3"/>
  <c r="N329" i="3"/>
  <c r="K329" i="3"/>
  <c r="N328" i="3"/>
  <c r="K328" i="3"/>
  <c r="N327" i="3"/>
  <c r="K327" i="3"/>
  <c r="N326" i="3"/>
  <c r="K326" i="3"/>
  <c r="N325" i="3"/>
  <c r="K325" i="3"/>
  <c r="N324" i="3"/>
  <c r="K324" i="3"/>
  <c r="N323" i="3"/>
  <c r="K323" i="3"/>
  <c r="N322" i="3"/>
  <c r="K322" i="3"/>
  <c r="N321" i="3"/>
  <c r="K321" i="3"/>
  <c r="N320" i="3"/>
  <c r="K320" i="3"/>
  <c r="N319" i="3"/>
  <c r="K319" i="3"/>
  <c r="N318" i="3"/>
  <c r="K318" i="3"/>
  <c r="N317" i="3"/>
  <c r="K317" i="3"/>
  <c r="N316" i="3"/>
  <c r="K316" i="3"/>
  <c r="N315" i="3"/>
  <c r="K315" i="3"/>
  <c r="N314" i="3"/>
  <c r="K314" i="3"/>
  <c r="N313" i="3"/>
  <c r="K313" i="3"/>
  <c r="N312" i="3"/>
  <c r="K312" i="3"/>
  <c r="N311" i="3"/>
  <c r="K311" i="3"/>
  <c r="N310" i="3"/>
  <c r="K310" i="3"/>
  <c r="N309" i="3"/>
  <c r="K309" i="3"/>
  <c r="N308" i="3"/>
  <c r="K308" i="3"/>
  <c r="N307" i="3"/>
  <c r="K307" i="3"/>
  <c r="N306" i="3"/>
  <c r="K306" i="3"/>
  <c r="N305" i="3"/>
  <c r="K305" i="3"/>
  <c r="N304" i="3"/>
  <c r="K304" i="3"/>
  <c r="N303" i="3"/>
  <c r="K303" i="3"/>
  <c r="N302" i="3"/>
  <c r="K302" i="3"/>
  <c r="N301" i="3"/>
  <c r="K301" i="3"/>
  <c r="N300" i="3"/>
  <c r="K300" i="3"/>
  <c r="N299" i="3"/>
  <c r="K299" i="3"/>
  <c r="N298" i="3"/>
  <c r="K298" i="3"/>
  <c r="N297" i="3"/>
  <c r="K297" i="3"/>
  <c r="N296" i="3"/>
  <c r="K296" i="3"/>
  <c r="N295" i="3"/>
  <c r="K295" i="3"/>
  <c r="N294" i="3"/>
  <c r="K294" i="3"/>
  <c r="N293" i="3"/>
  <c r="K293" i="3"/>
  <c r="N292" i="3"/>
  <c r="K292" i="3"/>
  <c r="N291" i="3"/>
  <c r="K291" i="3"/>
  <c r="N290" i="3"/>
  <c r="K290" i="3"/>
  <c r="N289" i="3"/>
  <c r="K289" i="3"/>
  <c r="N288" i="3"/>
  <c r="K288" i="3"/>
  <c r="N287" i="3"/>
  <c r="K287" i="3"/>
  <c r="N286" i="3"/>
  <c r="K286" i="3"/>
  <c r="N285" i="3"/>
  <c r="K285" i="3"/>
  <c r="N284" i="3"/>
  <c r="K284" i="3"/>
  <c r="N283" i="3"/>
  <c r="K283" i="3"/>
  <c r="N282" i="3"/>
  <c r="K282" i="3"/>
  <c r="N281" i="3"/>
  <c r="K281" i="3"/>
  <c r="N280" i="3"/>
  <c r="K280" i="3"/>
  <c r="N279" i="3"/>
  <c r="K279" i="3"/>
  <c r="N278" i="3"/>
  <c r="K278" i="3"/>
  <c r="N277" i="3"/>
  <c r="K277" i="3"/>
  <c r="N276" i="3"/>
  <c r="K276" i="3"/>
  <c r="N275" i="3"/>
  <c r="K275" i="3"/>
  <c r="N274" i="3"/>
  <c r="K274" i="3"/>
  <c r="N273" i="3"/>
  <c r="K273" i="3"/>
  <c r="N272" i="3"/>
  <c r="K272" i="3"/>
  <c r="N271" i="3"/>
  <c r="K271" i="3"/>
  <c r="N270" i="3"/>
  <c r="K270" i="3"/>
  <c r="N269" i="3"/>
  <c r="K269" i="3"/>
  <c r="N268" i="3"/>
  <c r="K268" i="3"/>
  <c r="N267" i="3"/>
  <c r="K267" i="3"/>
  <c r="N266" i="3"/>
  <c r="K266" i="3"/>
  <c r="N265" i="3"/>
  <c r="K265" i="3"/>
  <c r="N264" i="3"/>
  <c r="K264" i="3"/>
  <c r="N263" i="3"/>
  <c r="K263" i="3"/>
  <c r="N262" i="3"/>
  <c r="K262" i="3"/>
  <c r="N261" i="3"/>
  <c r="K261" i="3"/>
  <c r="N260" i="3"/>
  <c r="K260" i="3"/>
  <c r="N259" i="3"/>
  <c r="K259" i="3"/>
  <c r="N258" i="3"/>
  <c r="K258" i="3"/>
  <c r="N257" i="3"/>
  <c r="K257" i="3"/>
  <c r="N256" i="3"/>
  <c r="K256" i="3"/>
  <c r="N255" i="3"/>
  <c r="K255" i="3"/>
  <c r="N254" i="3"/>
  <c r="K254" i="3"/>
  <c r="N253" i="3"/>
  <c r="K253" i="3"/>
  <c r="N252" i="3"/>
  <c r="K252" i="3"/>
  <c r="N251" i="3"/>
  <c r="K251" i="3"/>
  <c r="N250" i="3"/>
  <c r="K250" i="3"/>
  <c r="N249" i="3"/>
  <c r="K249" i="3"/>
  <c r="N248" i="3"/>
  <c r="K248" i="3"/>
  <c r="N247" i="3"/>
  <c r="K247" i="3"/>
  <c r="N246" i="3"/>
  <c r="K246" i="3"/>
  <c r="N245" i="3"/>
  <c r="K245" i="3"/>
  <c r="N244" i="3"/>
  <c r="K244" i="3"/>
  <c r="N243" i="3"/>
  <c r="K243" i="3"/>
  <c r="N242" i="3"/>
  <c r="K242" i="3"/>
  <c r="N241" i="3"/>
  <c r="K241" i="3"/>
  <c r="N240" i="3"/>
  <c r="K240" i="3"/>
  <c r="N239" i="3"/>
  <c r="K239" i="3"/>
  <c r="N238" i="3"/>
  <c r="K238" i="3"/>
  <c r="N237" i="3"/>
  <c r="K237" i="3"/>
  <c r="N236" i="3"/>
  <c r="K236" i="3"/>
  <c r="N235" i="3"/>
  <c r="K235" i="3"/>
  <c r="N234" i="3"/>
  <c r="K234" i="3"/>
  <c r="N233" i="3"/>
  <c r="K233" i="3"/>
  <c r="N232" i="3"/>
  <c r="K232" i="3"/>
  <c r="N231" i="3"/>
  <c r="K231" i="3"/>
  <c r="N230" i="3"/>
  <c r="K230" i="3"/>
  <c r="N229" i="3"/>
  <c r="K229" i="3"/>
  <c r="N228" i="3"/>
  <c r="K228" i="3"/>
  <c r="N227" i="3"/>
  <c r="K227" i="3"/>
  <c r="N226" i="3"/>
  <c r="K226" i="3"/>
  <c r="N225" i="3"/>
  <c r="K225" i="3"/>
  <c r="N224" i="3"/>
  <c r="K224" i="3"/>
  <c r="N223" i="3"/>
  <c r="K223" i="3"/>
  <c r="N222" i="3"/>
  <c r="K222" i="3"/>
  <c r="N221" i="3"/>
  <c r="K221" i="3"/>
  <c r="N220" i="3"/>
  <c r="K220" i="3"/>
  <c r="N219" i="3"/>
  <c r="K219" i="3"/>
  <c r="N218" i="3"/>
  <c r="K218" i="3"/>
  <c r="N217" i="3"/>
  <c r="K217" i="3"/>
  <c r="N216" i="3"/>
  <c r="K216" i="3"/>
  <c r="N215" i="3"/>
  <c r="K215" i="3"/>
  <c r="N214" i="3"/>
  <c r="K214" i="3"/>
  <c r="N213" i="3"/>
  <c r="K213" i="3"/>
  <c r="N212" i="3"/>
  <c r="K212" i="3"/>
  <c r="N211" i="3"/>
  <c r="K211" i="3"/>
  <c r="N210" i="3"/>
  <c r="K210" i="3"/>
  <c r="N209" i="3"/>
  <c r="K209" i="3"/>
  <c r="N208" i="3"/>
  <c r="K208" i="3"/>
  <c r="N207" i="3"/>
  <c r="K207" i="3"/>
  <c r="N206" i="3"/>
  <c r="K206" i="3"/>
  <c r="N205" i="3"/>
  <c r="K205" i="3"/>
  <c r="N204" i="3"/>
  <c r="K204" i="3"/>
  <c r="N203" i="3"/>
  <c r="K203" i="3"/>
  <c r="N202" i="3"/>
  <c r="K202" i="3"/>
  <c r="N201" i="3"/>
  <c r="K201" i="3"/>
  <c r="N200" i="3"/>
  <c r="K200" i="3"/>
  <c r="N199" i="3"/>
  <c r="K199" i="3"/>
  <c r="N198" i="3"/>
  <c r="K198" i="3"/>
  <c r="N197" i="3"/>
  <c r="K197" i="3"/>
  <c r="N196" i="3"/>
  <c r="K196" i="3"/>
  <c r="N195" i="3"/>
  <c r="K195" i="3"/>
  <c r="N194" i="3"/>
  <c r="K194" i="3"/>
  <c r="N193" i="3"/>
  <c r="K193" i="3"/>
  <c r="N192" i="3"/>
  <c r="K192" i="3"/>
  <c r="N191" i="3"/>
  <c r="K191" i="3"/>
  <c r="N190" i="3"/>
  <c r="K190" i="3"/>
  <c r="N189" i="3"/>
  <c r="K189" i="3"/>
  <c r="N188" i="3"/>
  <c r="K188" i="3"/>
  <c r="N187" i="3"/>
  <c r="K187" i="3"/>
  <c r="N186" i="3"/>
  <c r="K186" i="3"/>
  <c r="N185" i="3"/>
  <c r="K185" i="3"/>
  <c r="N184" i="3"/>
  <c r="K184" i="3"/>
  <c r="N183" i="3"/>
  <c r="K183" i="3"/>
  <c r="N182" i="3"/>
  <c r="K182" i="3"/>
  <c r="N181" i="3"/>
  <c r="K181" i="3"/>
  <c r="N180" i="3"/>
  <c r="K180" i="3"/>
  <c r="N179" i="3"/>
  <c r="K179" i="3"/>
  <c r="N178" i="3"/>
  <c r="K178" i="3"/>
  <c r="N177" i="3"/>
  <c r="K177" i="3"/>
  <c r="N176" i="3"/>
  <c r="K176" i="3"/>
  <c r="N175" i="3"/>
  <c r="K175" i="3"/>
  <c r="N174" i="3"/>
  <c r="K174" i="3"/>
  <c r="N173" i="3"/>
  <c r="K173" i="3"/>
  <c r="N172" i="3"/>
  <c r="K172" i="3"/>
  <c r="N171" i="3"/>
  <c r="K171" i="3"/>
  <c r="N170" i="3"/>
  <c r="K170" i="3"/>
  <c r="N169" i="3"/>
  <c r="K169" i="3"/>
  <c r="N168" i="3"/>
  <c r="K168" i="3"/>
  <c r="N167" i="3"/>
  <c r="K167" i="3"/>
  <c r="N166" i="3"/>
  <c r="K166" i="3"/>
  <c r="N165" i="3"/>
  <c r="K165" i="3"/>
  <c r="N164" i="3"/>
  <c r="K164" i="3"/>
  <c r="N163" i="3"/>
  <c r="K163" i="3"/>
  <c r="N162" i="3"/>
  <c r="K162" i="3"/>
  <c r="N161" i="3"/>
  <c r="K161" i="3"/>
  <c r="N160" i="3"/>
  <c r="K160" i="3"/>
  <c r="N159" i="3"/>
  <c r="K159" i="3"/>
  <c r="N158" i="3"/>
  <c r="K158" i="3"/>
  <c r="N157" i="3"/>
  <c r="K157" i="3"/>
  <c r="N156" i="3"/>
  <c r="K156" i="3"/>
  <c r="N155" i="3"/>
  <c r="K155" i="3"/>
  <c r="N154" i="3"/>
  <c r="K154" i="3"/>
  <c r="N153" i="3"/>
  <c r="K153" i="3"/>
  <c r="N152" i="3"/>
  <c r="K152" i="3"/>
  <c r="N151" i="3"/>
  <c r="K151" i="3"/>
  <c r="N150" i="3"/>
  <c r="K150" i="3"/>
  <c r="N149" i="3"/>
  <c r="K149" i="3"/>
  <c r="N148" i="3"/>
  <c r="K148" i="3"/>
  <c r="N147" i="3"/>
  <c r="K147" i="3"/>
  <c r="N146" i="3"/>
  <c r="K146" i="3"/>
  <c r="N145" i="3"/>
  <c r="K145" i="3"/>
  <c r="N144" i="3"/>
  <c r="K144" i="3"/>
  <c r="N143" i="3"/>
  <c r="K143" i="3"/>
  <c r="N142" i="3"/>
  <c r="K142" i="3"/>
  <c r="N141" i="3"/>
  <c r="K141" i="3"/>
  <c r="N140" i="3"/>
  <c r="K140" i="3"/>
  <c r="N139" i="3"/>
  <c r="K139" i="3"/>
  <c r="N138" i="3"/>
  <c r="K138" i="3"/>
  <c r="N137" i="3"/>
  <c r="K137" i="3"/>
  <c r="N136" i="3"/>
  <c r="K136" i="3"/>
  <c r="N135" i="3"/>
  <c r="K135" i="3"/>
  <c r="N134" i="3"/>
  <c r="K134" i="3"/>
  <c r="N133" i="3"/>
  <c r="K133" i="3"/>
  <c r="N132" i="3"/>
  <c r="K132" i="3"/>
  <c r="N131" i="3"/>
  <c r="K131" i="3"/>
  <c r="N130" i="3"/>
  <c r="K130" i="3"/>
  <c r="N129" i="3"/>
  <c r="K129" i="3"/>
  <c r="N128" i="3"/>
  <c r="K128" i="3"/>
  <c r="N127" i="3"/>
  <c r="K127" i="3"/>
  <c r="N126" i="3"/>
  <c r="K126" i="3"/>
  <c r="N125" i="3"/>
  <c r="K125" i="3"/>
  <c r="N124" i="3"/>
  <c r="K124" i="3"/>
  <c r="N123" i="3"/>
  <c r="K123" i="3"/>
  <c r="N122" i="3"/>
  <c r="K122" i="3"/>
  <c r="N121" i="3"/>
  <c r="K121" i="3"/>
  <c r="N120" i="3"/>
  <c r="K120" i="3"/>
  <c r="N119" i="3"/>
  <c r="K119" i="3"/>
  <c r="N118" i="3"/>
  <c r="K118" i="3"/>
  <c r="N117" i="3"/>
  <c r="K117" i="3"/>
  <c r="N116" i="3"/>
  <c r="K116" i="3"/>
  <c r="N115" i="3"/>
  <c r="K115" i="3"/>
  <c r="N114" i="3"/>
  <c r="K114" i="3"/>
  <c r="N113" i="3"/>
  <c r="K113" i="3"/>
  <c r="N112" i="3"/>
  <c r="K112" i="3"/>
  <c r="N111" i="3"/>
  <c r="K111" i="3"/>
  <c r="N110" i="3"/>
  <c r="K110" i="3"/>
  <c r="N109" i="3"/>
  <c r="K109" i="3"/>
  <c r="N108" i="3"/>
  <c r="K108" i="3"/>
  <c r="N107" i="3"/>
  <c r="K107" i="3"/>
  <c r="N106" i="3"/>
  <c r="K106" i="3"/>
  <c r="N105" i="3"/>
  <c r="K105" i="3"/>
  <c r="N104" i="3"/>
  <c r="K104" i="3"/>
  <c r="N103" i="3"/>
  <c r="K103" i="3"/>
  <c r="N102" i="3"/>
  <c r="K102" i="3"/>
  <c r="N101" i="3"/>
  <c r="K101" i="3"/>
  <c r="N100" i="3"/>
  <c r="K100" i="3"/>
  <c r="N99" i="3"/>
  <c r="K99" i="3"/>
  <c r="N98" i="3"/>
  <c r="K98" i="3"/>
  <c r="N97" i="3"/>
  <c r="K97" i="3"/>
  <c r="N96" i="3"/>
  <c r="K96" i="3"/>
  <c r="N95" i="3"/>
  <c r="K95" i="3"/>
  <c r="N94" i="3"/>
  <c r="K94" i="3"/>
  <c r="N93" i="3"/>
  <c r="K93" i="3"/>
  <c r="N92" i="3"/>
  <c r="K92" i="3"/>
  <c r="N91" i="3"/>
  <c r="K91" i="3"/>
  <c r="N90" i="3"/>
  <c r="K90" i="3"/>
  <c r="N89" i="3"/>
  <c r="K89" i="3"/>
  <c r="N88" i="3"/>
  <c r="K88" i="3"/>
  <c r="N87" i="3"/>
  <c r="K87" i="3"/>
  <c r="N86" i="3"/>
  <c r="K86" i="3"/>
  <c r="N85" i="3"/>
  <c r="K85" i="3"/>
  <c r="N84" i="3"/>
  <c r="K84" i="3"/>
  <c r="N83" i="3"/>
  <c r="K83" i="3"/>
  <c r="N82" i="3"/>
  <c r="K82" i="3"/>
  <c r="N81" i="3"/>
  <c r="K81" i="3"/>
  <c r="N80" i="3"/>
  <c r="K80" i="3"/>
  <c r="N79" i="3"/>
  <c r="K79" i="3"/>
  <c r="N78" i="3"/>
  <c r="K78" i="3"/>
  <c r="N77" i="3"/>
  <c r="K77" i="3"/>
  <c r="N76" i="3"/>
  <c r="K76" i="3"/>
  <c r="N75" i="3"/>
  <c r="K75" i="3"/>
  <c r="N74" i="3"/>
  <c r="K74" i="3"/>
  <c r="N73" i="3"/>
  <c r="K73" i="3"/>
  <c r="N72" i="3"/>
  <c r="K72" i="3"/>
  <c r="N71" i="3"/>
  <c r="K71" i="3"/>
  <c r="N70" i="3"/>
  <c r="K70" i="3"/>
  <c r="N69" i="3"/>
  <c r="K69" i="3"/>
  <c r="N68" i="3"/>
  <c r="K68" i="3"/>
  <c r="N67" i="3"/>
  <c r="K67" i="3"/>
  <c r="N66" i="3"/>
  <c r="K66" i="3"/>
  <c r="N65" i="3"/>
  <c r="K65" i="3"/>
  <c r="N64" i="3"/>
  <c r="K64" i="3"/>
  <c r="N63" i="3"/>
  <c r="K63" i="3"/>
  <c r="N62" i="3"/>
  <c r="K62" i="3"/>
  <c r="N61" i="3"/>
  <c r="K61" i="3"/>
  <c r="N60" i="3"/>
  <c r="K60" i="3"/>
  <c r="N59" i="3"/>
  <c r="K59" i="3"/>
  <c r="N58" i="3"/>
  <c r="K58" i="3"/>
  <c r="N57" i="3"/>
  <c r="K57" i="3"/>
  <c r="N56" i="3"/>
  <c r="K56" i="3"/>
  <c r="N55" i="3"/>
  <c r="K55" i="3"/>
  <c r="N54" i="3"/>
  <c r="K54" i="3"/>
  <c r="N53" i="3"/>
  <c r="K53" i="3"/>
  <c r="N52" i="3"/>
  <c r="K52" i="3"/>
  <c r="N51" i="3"/>
  <c r="K51" i="3"/>
  <c r="N50" i="3"/>
  <c r="K50" i="3"/>
  <c r="N49" i="3"/>
  <c r="K49" i="3"/>
  <c r="N48" i="3"/>
  <c r="K48" i="3"/>
  <c r="N47" i="3"/>
  <c r="K47" i="3"/>
  <c r="N46" i="3"/>
  <c r="K46" i="3"/>
  <c r="N45" i="3"/>
  <c r="K45" i="3"/>
  <c r="N44" i="3"/>
  <c r="K44" i="3"/>
  <c r="N43" i="3"/>
  <c r="K43" i="3"/>
  <c r="N42" i="3"/>
  <c r="K42" i="3"/>
  <c r="N41" i="3"/>
  <c r="K41" i="3"/>
  <c r="N40" i="3"/>
  <c r="K40" i="3"/>
  <c r="N39" i="3"/>
  <c r="K39" i="3"/>
  <c r="N38" i="3"/>
  <c r="K38" i="3"/>
  <c r="N37" i="3"/>
  <c r="K37" i="3"/>
  <c r="N36" i="3"/>
  <c r="K36" i="3"/>
  <c r="N35" i="3"/>
  <c r="K35" i="3"/>
  <c r="N34" i="3"/>
  <c r="K34" i="3"/>
  <c r="N33" i="3"/>
  <c r="K33" i="3"/>
  <c r="N32" i="3"/>
  <c r="K32" i="3"/>
  <c r="N31" i="3"/>
  <c r="K31" i="3"/>
  <c r="N30" i="3"/>
  <c r="K30" i="3"/>
  <c r="N29" i="3"/>
  <c r="K29" i="3"/>
  <c r="N28" i="3"/>
  <c r="K28" i="3"/>
  <c r="N27" i="3"/>
  <c r="K27" i="3"/>
  <c r="N26" i="3"/>
  <c r="K26" i="3"/>
  <c r="N25" i="3"/>
  <c r="K25" i="3"/>
  <c r="N24" i="3"/>
  <c r="K24" i="3"/>
  <c r="N23" i="3"/>
  <c r="K23" i="3"/>
  <c r="N22" i="3"/>
  <c r="K22" i="3"/>
  <c r="N21" i="3"/>
  <c r="K21" i="3"/>
  <c r="N20" i="3"/>
  <c r="K20" i="3"/>
  <c r="N19" i="3"/>
  <c r="K19" i="3"/>
  <c r="N18" i="3"/>
  <c r="K18" i="3"/>
  <c r="N17" i="3"/>
  <c r="K17" i="3"/>
  <c r="N16" i="3"/>
  <c r="K16" i="3"/>
  <c r="N15" i="3"/>
  <c r="K15" i="3"/>
  <c r="N14" i="3"/>
  <c r="K14" i="3"/>
  <c r="N13" i="3"/>
  <c r="K13" i="3"/>
  <c r="N12" i="3"/>
  <c r="K12" i="3"/>
  <c r="N11" i="3"/>
  <c r="K11" i="3"/>
  <c r="N10" i="3"/>
  <c r="K10" i="3"/>
  <c r="N9" i="3"/>
  <c r="K9" i="3"/>
  <c r="N8" i="3"/>
  <c r="K8" i="3"/>
  <c r="N7" i="3"/>
  <c r="K7" i="3"/>
  <c r="N6" i="3"/>
  <c r="K6" i="3"/>
  <c r="N5" i="3"/>
  <c r="K5" i="3"/>
  <c r="N4" i="3"/>
  <c r="K4" i="3"/>
  <c r="N3" i="3"/>
  <c r="K3" i="3"/>
  <c r="N2" i="3"/>
  <c r="K2" i="3"/>
</calcChain>
</file>

<file path=xl/sharedStrings.xml><?xml version="1.0" encoding="utf-8"?>
<sst xmlns="http://schemas.openxmlformats.org/spreadsheetml/2006/main" count="135184" uniqueCount="1131">
  <si>
    <t>Date</t>
  </si>
  <si>
    <t>Time</t>
  </si>
  <si>
    <t>Counted by:</t>
  </si>
  <si>
    <t>Site</t>
  </si>
  <si>
    <t>Weather</t>
  </si>
  <si>
    <t>DO (mg/L)</t>
  </si>
  <si>
    <t>Saturation (%)</t>
  </si>
  <si>
    <r>
      <t>Temperature (</t>
    </r>
    <r>
      <rPr>
        <b/>
        <sz val="10"/>
        <color theme="1"/>
        <rFont val="Calibri"/>
        <family val="2"/>
      </rPr>
      <t>⁰</t>
    </r>
    <r>
      <rPr>
        <b/>
        <sz val="10"/>
        <color theme="1"/>
        <rFont val="Arial Narrow"/>
        <family val="2"/>
      </rPr>
      <t>C)</t>
    </r>
  </si>
  <si>
    <t>Volume Filtered (ml)</t>
  </si>
  <si>
    <t>Frames counted</t>
  </si>
  <si>
    <t>Volume counted</t>
  </si>
  <si>
    <t>Species</t>
  </si>
  <si>
    <t>Cells Counted</t>
  </si>
  <si>
    <t>Cells/L</t>
  </si>
  <si>
    <t>Relative Abundance (%)</t>
  </si>
  <si>
    <t>Total Cell count</t>
  </si>
  <si>
    <t>Total Cell Count (Overall)</t>
  </si>
  <si>
    <t>Weigted Relative Abundance</t>
  </si>
  <si>
    <t>N</t>
  </si>
  <si>
    <t>NH3-N</t>
  </si>
  <si>
    <t>NH4-N</t>
  </si>
  <si>
    <t>pH</t>
  </si>
  <si>
    <t>03/01/2017</t>
  </si>
  <si>
    <t>Lorna</t>
  </si>
  <si>
    <t>Primary sump</t>
  </si>
  <si>
    <t>Windy</t>
  </si>
  <si>
    <t>Chaetoceros sp.</t>
  </si>
  <si>
    <t>Rhizosolenia sp.</t>
  </si>
  <si>
    <t>Ceratium furca</t>
  </si>
  <si>
    <t>Ceratium tripos</t>
  </si>
  <si>
    <t>Protoperidinium conicum</t>
  </si>
  <si>
    <t>Protoperidinium diabolum</t>
  </si>
  <si>
    <t>Protocentrum sigmoides</t>
  </si>
  <si>
    <t>Pyrophacus sp.</t>
  </si>
  <si>
    <t>04/01/2017</t>
  </si>
  <si>
    <t>Pseudo-nitzschia australis</t>
  </si>
  <si>
    <t>Protoperidinium pellucidum</t>
  </si>
  <si>
    <t>Protoperidinium oceanicum</t>
  </si>
  <si>
    <t>05/01/2017</t>
  </si>
  <si>
    <t>Cloudy</t>
  </si>
  <si>
    <t>Gonyaulax polygramma</t>
  </si>
  <si>
    <t>06/01/2017</t>
  </si>
  <si>
    <t>09/01/2017</t>
  </si>
  <si>
    <t>Sunny</t>
  </si>
  <si>
    <t>Zygabikodinium lenticulatum</t>
  </si>
  <si>
    <t>Prorocentrum sigmoides</t>
  </si>
  <si>
    <t>10/01/2017</t>
  </si>
  <si>
    <t>11/01/2017</t>
  </si>
  <si>
    <t>12/01/2017</t>
  </si>
  <si>
    <t>Clear</t>
  </si>
  <si>
    <t>Alexandrium sp.</t>
  </si>
  <si>
    <t>Gonyaulax spinifera</t>
  </si>
  <si>
    <t>Scrippsiella trochoidea</t>
  </si>
  <si>
    <t>13/01/2017</t>
  </si>
  <si>
    <t>Karenia cristata</t>
  </si>
  <si>
    <t>16/01/2017</t>
  </si>
  <si>
    <t>Lingulodinium polyedrum</t>
  </si>
  <si>
    <t>17/01/2017</t>
  </si>
  <si>
    <t>Prorocentrum micans</t>
  </si>
  <si>
    <t>18/01/2017</t>
  </si>
  <si>
    <t>Gonyaulax Spinifera</t>
  </si>
  <si>
    <t>19/01/2017</t>
  </si>
  <si>
    <t>20/01/2017</t>
  </si>
  <si>
    <t>Noctiluca scintillans</t>
  </si>
  <si>
    <t>30/01/2017</t>
  </si>
  <si>
    <t>31/01/2017</t>
  </si>
  <si>
    <t>Ceratium dens</t>
  </si>
  <si>
    <t>01/02/2017</t>
  </si>
  <si>
    <t>02/02/2017</t>
  </si>
  <si>
    <t>03/02/2017</t>
  </si>
  <si>
    <t>Rainy</t>
  </si>
  <si>
    <t>06/02/2017</t>
  </si>
  <si>
    <t>07/02/2017</t>
  </si>
  <si>
    <t>08/02/2017</t>
  </si>
  <si>
    <t>09/02/2017</t>
  </si>
  <si>
    <t>10/02/2017</t>
  </si>
  <si>
    <t>13/02/2017</t>
  </si>
  <si>
    <t>Protocentrum micans</t>
  </si>
  <si>
    <t>14/02/2017</t>
  </si>
  <si>
    <t>15/02/2017</t>
  </si>
  <si>
    <t>16/02/2017</t>
  </si>
  <si>
    <t>17/02/2017</t>
  </si>
  <si>
    <t>20/02/2017</t>
  </si>
  <si>
    <t>21/02/2017</t>
  </si>
  <si>
    <t>Ceratium fusus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</si>
  <si>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</si>
  <si>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</si>
  <si>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</si>
  <si>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</si>
  <si>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</si>
  <si>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</si>
  <si>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</si>
  <si>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</si>
  <si>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</si>
  <si>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</si>
  <si>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</si>
  <si>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</si>
  <si>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</si>
  <si>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</si>
  <si>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</si>
  <si>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</si>
  <si>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</si>
  <si>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</si>
  <si>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</si>
  <si>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</si>
  <si>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</si>
  <si>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</si>
  <si>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</si>
  <si>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</si>
  <si>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</si>
  <si>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</si>
  <si>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</si>
  <si>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</si>
  <si>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</si>
  <si>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</si>
  <si>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</si>
  <si>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10/04/2017</t>
  </si>
  <si>
    <t>11/04/2017</t>
  </si>
  <si>
    <t>12/04/2017</t>
  </si>
  <si>
    <t>13/04/2017</t>
  </si>
  <si>
    <t>Protoperidinium depressum</t>
  </si>
  <si>
    <t>17/04/2017</t>
  </si>
  <si>
    <t>18/04/2017</t>
  </si>
  <si>
    <t>19/04/2017</t>
  </si>
  <si>
    <t>20/04/2017</t>
  </si>
  <si>
    <t>21/04/2017</t>
  </si>
  <si>
    <t>27/04/2017</t>
  </si>
  <si>
    <t>02/05/2017</t>
  </si>
  <si>
    <t>03/05/2017</t>
  </si>
  <si>
    <t>04/05/2017</t>
  </si>
  <si>
    <t>05/05/2017</t>
  </si>
  <si>
    <t>08/05/2017</t>
  </si>
  <si>
    <t>Dinophysis acuminata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</si>
  <si>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</si>
  <si>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</si>
  <si>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</si>
  <si>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</si>
  <si>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</si>
  <si>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</si>
  <si>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</si>
  <si>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</si>
  <si>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</si>
  <si>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</si>
  <si>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</si>
  <si>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</si>
  <si>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</si>
  <si>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</si>
  <si>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</si>
  <si>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</si>
  <si>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</si>
  <si>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</si>
  <si>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</si>
  <si>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</si>
  <si>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</si>
  <si>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08/06/2017</t>
  </si>
  <si>
    <t>09/06/2017</t>
  </si>
  <si>
    <t>19/06/2017</t>
  </si>
  <si>
    <t>20/06/2017</t>
  </si>
  <si>
    <t>21/06/2017</t>
  </si>
  <si>
    <t>22/06/2017</t>
  </si>
  <si>
    <t>23/06/2017</t>
  </si>
  <si>
    <t>26/06/2017</t>
  </si>
  <si>
    <t>Ceratium Furca</t>
  </si>
  <si>
    <t>27/06/2017</t>
  </si>
  <si>
    <t>28/06/2017</t>
  </si>
  <si>
    <t>29/06/2017</t>
  </si>
  <si>
    <t>30/06/2017</t>
  </si>
  <si>
    <t>04/07/2017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</si>
  <si>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</si>
  <si>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</si>
  <si>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</si>
  <si>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</si>
  <si>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</si>
  <si>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</si>
  <si>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</si>
  <si>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</si>
  <si>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</si>
  <si>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</si>
  <si>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</si>
  <si>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</si>
  <si>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</si>
  <si>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</si>
  <si>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</si>
  <si>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</si>
  <si>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Octactis sp.</t>
  </si>
  <si>
    <t>02/08/2017</t>
  </si>
  <si>
    <t>03/08/2017</t>
  </si>
  <si>
    <t>04/08/2017</t>
  </si>
  <si>
    <t>07/08/2017</t>
  </si>
  <si>
    <t>08/08/2017</t>
  </si>
  <si>
    <t>10/08/2017</t>
  </si>
  <si>
    <t>Dytilum bright-welli</t>
  </si>
  <si>
    <t>11/08/2017</t>
  </si>
  <si>
    <t>14/08/2017</t>
  </si>
  <si>
    <t>15/08/2017</t>
  </si>
  <si>
    <t>16/08/2017</t>
  </si>
  <si>
    <t>Dinophysis tripos</t>
  </si>
  <si>
    <t>17/08/2017</t>
  </si>
  <si>
    <t>18/08/2017</t>
  </si>
  <si>
    <t>21/08/2017</t>
  </si>
  <si>
    <t>21/08/207</t>
  </si>
  <si>
    <t>22/08/2017</t>
  </si>
  <si>
    <t>23/08/2017</t>
  </si>
  <si>
    <t>24/08/2017</t>
  </si>
  <si>
    <t>25/08/2017</t>
  </si>
  <si>
    <t>Mesodinium rubrum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</si>
  <si>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</si>
  <si>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</si>
  <si>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</si>
  <si>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</si>
  <si>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</si>
  <si>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</si>
  <si>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</si>
  <si>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</si>
  <si>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</si>
  <si>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</si>
  <si>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</si>
  <si>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</si>
  <si>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</si>
  <si>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</si>
  <si>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</si>
  <si>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20/09/2017</t>
  </si>
  <si>
    <t>21/09/2017</t>
  </si>
  <si>
    <t>22/09/2017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</si>
  <si>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</si>
  <si>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</si>
  <si>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</si>
  <si>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</si>
  <si>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</si>
  <si>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</si>
  <si>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</si>
  <si>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</si>
  <si>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</si>
  <si>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</si>
  <si>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</si>
  <si>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</si>
  <si>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</si>
  <si>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</si>
  <si>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</si>
  <si>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</si>
  <si>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</si>
  <si>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</si>
  <si>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</si>
  <si>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</si>
  <si>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</si>
  <si>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</si>
  <si>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</si>
  <si>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29/10/2017</t>
  </si>
  <si>
    <t>30/10/2017</t>
  </si>
  <si>
    <t>31/10/2017</t>
  </si>
  <si>
    <t>01/11/2017</t>
  </si>
  <si>
    <t>02/11/2017</t>
  </si>
  <si>
    <t>06/11/2017</t>
  </si>
  <si>
    <t>07/11/2017</t>
  </si>
  <si>
    <t>08/11/2017</t>
  </si>
  <si>
    <t>09/11/2017</t>
  </si>
  <si>
    <t>10/11/2017</t>
  </si>
  <si>
    <t>13/11/2017</t>
  </si>
  <si>
    <t xml:space="preserve"> 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</si>
  <si>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</si>
  <si>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</si>
  <si>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</si>
  <si>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</si>
  <si>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</si>
  <si>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</si>
  <si>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</si>
  <si>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</si>
  <si>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</si>
  <si>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</si>
  <si>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</si>
  <si>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</si>
  <si>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</si>
  <si>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</si>
  <si>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</si>
  <si>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</si>
  <si>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</si>
  <si>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</si>
  <si>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</si>
  <si>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</si>
  <si>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</si>
  <si>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</si>
  <si>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14/12/2019</t>
  </si>
  <si>
    <t>15/12/2017</t>
  </si>
  <si>
    <t>18/12/2017</t>
  </si>
  <si>
    <t>Pertunia</t>
  </si>
  <si>
    <t>19/12/2017</t>
  </si>
  <si>
    <t>22/12/2017</t>
  </si>
  <si>
    <t>08/01/2018</t>
  </si>
  <si>
    <t>09/01/2018</t>
  </si>
  <si>
    <t>Protoperidinium divergens</t>
  </si>
  <si>
    <t>Protoperidinium brevipes</t>
  </si>
  <si>
    <t>10/01/2018</t>
  </si>
  <si>
    <t>11/01/2018</t>
  </si>
  <si>
    <t>Protoperidinium bipes</t>
  </si>
  <si>
    <t>12/01/2018</t>
  </si>
  <si>
    <t>15/01/2018</t>
  </si>
  <si>
    <t>Protoperidinium steinii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</si>
  <si>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</si>
  <si>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</si>
  <si>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</si>
  <si>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</si>
  <si>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</si>
  <si>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</si>
  <si>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</si>
  <si>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Lycmophora sp.</t>
  </si>
  <si>
    <t>Thalassionema nitzschioides</t>
  </si>
  <si>
    <t>Asterionellopsis glacialis</t>
  </si>
  <si>
    <t>25/01/2018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</si>
  <si>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</si>
  <si>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</si>
  <si>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</si>
  <si>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</si>
  <si>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</si>
  <si>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</si>
  <si>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</si>
  <si>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08/03/2018</t>
  </si>
  <si>
    <t>09/03/2018</t>
  </si>
  <si>
    <t>Ceratium horridum</t>
  </si>
  <si>
    <t>20/03/2018</t>
  </si>
  <si>
    <t>22/03/2018</t>
  </si>
  <si>
    <t>23/03/2018</t>
  </si>
  <si>
    <t>16/03/2018</t>
  </si>
  <si>
    <t>03/01/2018</t>
  </si>
  <si>
    <t>Nuette</t>
  </si>
  <si>
    <t>C. fusus</t>
  </si>
  <si>
    <t>Centric Diatoms</t>
  </si>
  <si>
    <t>Chaetocerus</t>
  </si>
  <si>
    <t>P. conicum</t>
  </si>
  <si>
    <t>Thallasiosira</t>
  </si>
  <si>
    <t>04/01/2018</t>
  </si>
  <si>
    <t>C. furca</t>
  </si>
  <si>
    <t>05/01/2018</t>
  </si>
  <si>
    <t>C. tripos</t>
  </si>
  <si>
    <t>Astrionellaposis</t>
  </si>
  <si>
    <t>Rhizosolenia</t>
  </si>
  <si>
    <t>26/01/2018</t>
  </si>
  <si>
    <t>27/01/2018</t>
  </si>
  <si>
    <t>Skeletonema</t>
  </si>
  <si>
    <t>29/01/2018</t>
  </si>
  <si>
    <t>31/01/2018</t>
  </si>
  <si>
    <t>01/02/2018</t>
  </si>
  <si>
    <t>02/02/2018</t>
  </si>
  <si>
    <t>05/02/2018</t>
  </si>
  <si>
    <t>Navicula</t>
  </si>
  <si>
    <t>Fragilaria</t>
  </si>
  <si>
    <t>07/02/2018</t>
  </si>
  <si>
    <t>Other</t>
  </si>
  <si>
    <t>08/02/2018</t>
  </si>
  <si>
    <t>Cyclotella</t>
  </si>
  <si>
    <t>09/02/2018</t>
  </si>
  <si>
    <t>12/02/2018</t>
  </si>
  <si>
    <t>13/02/2018</t>
  </si>
  <si>
    <t>14/02/2018</t>
  </si>
  <si>
    <t>15/02/2018</t>
  </si>
  <si>
    <t>19/02/2018</t>
  </si>
  <si>
    <t>19/04/2018</t>
  </si>
  <si>
    <t>25/10/2018</t>
  </si>
  <si>
    <t>Gomphonema</t>
  </si>
  <si>
    <t>26/10/2018</t>
  </si>
  <si>
    <t>other</t>
  </si>
  <si>
    <t>29/10/2018</t>
  </si>
  <si>
    <t>30/10/2018</t>
  </si>
  <si>
    <t>Ceratium</t>
  </si>
  <si>
    <t>31/10/2018</t>
  </si>
  <si>
    <t>01/11/2018</t>
  </si>
  <si>
    <t>Pseudo-Nitzschia</t>
  </si>
  <si>
    <t>Thalasiosira</t>
  </si>
  <si>
    <t>02/11/2018</t>
  </si>
  <si>
    <t>05/11/2018</t>
  </si>
  <si>
    <t>06/11/2018</t>
  </si>
  <si>
    <t>07/11/2018</t>
  </si>
  <si>
    <t>08/11/2018</t>
  </si>
  <si>
    <t>12/11/2018</t>
  </si>
  <si>
    <t>13/11/2018</t>
  </si>
  <si>
    <t>G. polygramma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</si>
  <si>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</si>
  <si>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</si>
  <si>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</si>
  <si>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</si>
  <si>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</si>
  <si>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</si>
  <si>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</si>
  <si>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</si>
  <si>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</si>
  <si>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</si>
  <si>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</si>
  <si>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</si>
  <si>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03/12/2018</t>
  </si>
  <si>
    <t>04/12/2018</t>
  </si>
  <si>
    <t>Zygabicodium</t>
  </si>
  <si>
    <t>05/12/2018</t>
  </si>
  <si>
    <t>06/12/2018</t>
  </si>
  <si>
    <t>10/12/2018</t>
  </si>
  <si>
    <t>11/12/2018</t>
  </si>
  <si>
    <t>12/12/2018</t>
  </si>
  <si>
    <t>13/12/2018</t>
  </si>
  <si>
    <t>14/12/2018</t>
  </si>
  <si>
    <t>18/12/2018</t>
  </si>
  <si>
    <t>19/12/2018</t>
  </si>
  <si>
    <t>20/12/2018</t>
  </si>
  <si>
    <t>21/12/2018</t>
  </si>
  <si>
    <t>22/12/2018</t>
  </si>
  <si>
    <t>D. tripos</t>
  </si>
  <si>
    <t>23/12/2018</t>
  </si>
  <si>
    <t>24/12/2018</t>
  </si>
  <si>
    <t>25/12/2018</t>
  </si>
  <si>
    <t>26/12/2018</t>
  </si>
  <si>
    <t>27/12/2018</t>
  </si>
  <si>
    <t>28/12/2018</t>
  </si>
  <si>
    <t>31/12/2018</t>
  </si>
  <si>
    <t>02/01/2019</t>
  </si>
  <si>
    <t>03/01/2019</t>
  </si>
  <si>
    <t>04/01/2019</t>
  </si>
  <si>
    <t>07/01/2019</t>
  </si>
  <si>
    <t>Diabolum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</si>
  <si>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</si>
  <si>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</si>
  <si>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</si>
  <si>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</si>
  <si>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</si>
  <si>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</si>
  <si>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</si>
  <si>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</si>
  <si>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</si>
  <si>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</si>
  <si>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</si>
  <si>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</si>
  <si>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Noctiluca</t>
  </si>
  <si>
    <t>Polyedrum</t>
  </si>
  <si>
    <t>24/01/2019</t>
  </si>
  <si>
    <t>Alexandrium</t>
  </si>
  <si>
    <t>Karenia</t>
  </si>
  <si>
    <t>Dyctyocha</t>
  </si>
  <si>
    <t>25/01/2019</t>
  </si>
  <si>
    <t>C. Dens</t>
  </si>
  <si>
    <t>26/01/2019</t>
  </si>
  <si>
    <t>Depressum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</si>
  <si>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</si>
  <si>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</si>
  <si>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</si>
  <si>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</si>
  <si>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</si>
  <si>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</si>
  <si>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</si>
  <si>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Divergens</t>
  </si>
  <si>
    <t>03/02/2019</t>
  </si>
  <si>
    <t>04/02/2019</t>
  </si>
  <si>
    <t>G. spinifera</t>
  </si>
  <si>
    <t>05/02/2019</t>
  </si>
  <si>
    <t>Dictyocha</t>
  </si>
  <si>
    <t>D. acutminata</t>
  </si>
  <si>
    <t>06/02/2019</t>
  </si>
  <si>
    <t>07/02/2019</t>
  </si>
  <si>
    <t>08/02/2019</t>
  </si>
  <si>
    <t>11/02/2019</t>
  </si>
  <si>
    <t>Primary Sump</t>
  </si>
  <si>
    <t>D. acuminata</t>
  </si>
  <si>
    <t>All species</t>
  </si>
  <si>
    <t>Sec Swirler</t>
  </si>
  <si>
    <t>After Drumfilter</t>
  </si>
  <si>
    <t>Amaza</t>
  </si>
  <si>
    <t>12/02/2019</t>
  </si>
  <si>
    <t>Sea water</t>
  </si>
  <si>
    <t>Bergsig</t>
  </si>
  <si>
    <t>Seaview Recirc</t>
  </si>
  <si>
    <t>Broodstock</t>
  </si>
  <si>
    <t>Settlement</t>
  </si>
  <si>
    <t>Nursery office</t>
  </si>
  <si>
    <t>Share</t>
  </si>
  <si>
    <t>13/02/2019</t>
  </si>
  <si>
    <t>Werner</t>
  </si>
  <si>
    <t>Sula recirc</t>
  </si>
  <si>
    <t>Hatchery</t>
  </si>
  <si>
    <t>Brightwelli</t>
  </si>
  <si>
    <t>Nursery</t>
  </si>
  <si>
    <t>14/02/2019</t>
  </si>
  <si>
    <t>15/02/2019</t>
  </si>
  <si>
    <t>Ruan</t>
  </si>
  <si>
    <t>Licmophora</t>
  </si>
  <si>
    <t>Chaetoceros</t>
  </si>
  <si>
    <t>bright weli</t>
  </si>
  <si>
    <t>C. similis</t>
  </si>
  <si>
    <t>Octactic</t>
  </si>
  <si>
    <t>C. Furca</t>
  </si>
  <si>
    <t>16/02/2019</t>
  </si>
  <si>
    <t>17/02/2019</t>
  </si>
  <si>
    <t>Sarah</t>
  </si>
  <si>
    <t>Inside Settlement</t>
  </si>
  <si>
    <t>Nursery SV</t>
  </si>
  <si>
    <t>polyedrum</t>
  </si>
  <si>
    <t>Others</t>
  </si>
  <si>
    <t>Mican</t>
  </si>
  <si>
    <t>S. trochoidea</t>
  </si>
  <si>
    <t>settlement</t>
  </si>
  <si>
    <t>18/02/2019</t>
  </si>
  <si>
    <t>Chaetoseros</t>
  </si>
  <si>
    <t>C.furca</t>
  </si>
  <si>
    <t>Melosira</t>
  </si>
  <si>
    <t>Coscinodiscus Granii</t>
  </si>
  <si>
    <t>Triceratium</t>
  </si>
  <si>
    <t>Micans</t>
  </si>
  <si>
    <t>Diatoms</t>
  </si>
  <si>
    <t>others</t>
  </si>
  <si>
    <t xml:space="preserve">Other </t>
  </si>
  <si>
    <t>Nitzhia</t>
  </si>
  <si>
    <t>A. gracialis</t>
  </si>
  <si>
    <t>19/02/2019</t>
  </si>
  <si>
    <t>Pyrophacus</t>
  </si>
  <si>
    <t>Oceanicum</t>
  </si>
  <si>
    <t>Polygramma</t>
  </si>
  <si>
    <t>20/02/2019</t>
  </si>
  <si>
    <t>depressum</t>
  </si>
  <si>
    <t>chaetoceros</t>
  </si>
  <si>
    <t>21/02/2019</t>
  </si>
  <si>
    <t>Broodstock before filter</t>
  </si>
  <si>
    <t>22/02/2019</t>
  </si>
  <si>
    <t>Abonga</t>
  </si>
  <si>
    <t>23/02/2019</t>
  </si>
  <si>
    <t>24/02/2019</t>
  </si>
  <si>
    <t>K. cristata</t>
  </si>
  <si>
    <t>daibolum</t>
  </si>
  <si>
    <t>B. paxillifera</t>
  </si>
  <si>
    <t>Brevipes</t>
  </si>
  <si>
    <t>Pleurosigma</t>
  </si>
  <si>
    <t>D. forti</t>
  </si>
  <si>
    <t>25/02/2019</t>
  </si>
  <si>
    <t>Nursery under roof</t>
  </si>
  <si>
    <t>17/03/2019</t>
  </si>
  <si>
    <t>18/03/2019</t>
  </si>
  <si>
    <t>19/03/2019</t>
  </si>
  <si>
    <t>20/03/2019</t>
  </si>
  <si>
    <t>21/03/2019</t>
  </si>
  <si>
    <t>Gonyaulax polygramma polygramma</t>
  </si>
  <si>
    <t>Protoperidiium conicum</t>
  </si>
  <si>
    <t xml:space="preserve">Gonyaulax polygramma </t>
  </si>
  <si>
    <t>Chaetocerus sp.</t>
  </si>
  <si>
    <t>Lingulodium polyedrum</t>
  </si>
  <si>
    <t>Ditylum bright-welli</t>
  </si>
  <si>
    <t>Ditylum bright-welli bright-welli bright-welli bright-welli bright-welli</t>
  </si>
  <si>
    <t>Ditylum bright-welli bright-welli</t>
  </si>
  <si>
    <t>Noctiluca sp.</t>
  </si>
  <si>
    <t>Zigabikodinium lenticulatum</t>
  </si>
  <si>
    <t>Pseudo-nitzschia australis australis</t>
  </si>
  <si>
    <t>Counted by</t>
  </si>
  <si>
    <t>Temperature (⁰C)</t>
  </si>
  <si>
    <t>NO2</t>
  </si>
  <si>
    <t>PO4</t>
  </si>
  <si>
    <t>Share'</t>
  </si>
  <si>
    <t>Amaza 5 settlement</t>
  </si>
  <si>
    <t xml:space="preserve">Broodstock </t>
  </si>
  <si>
    <t>Kelpcatchers</t>
  </si>
  <si>
    <t>Broodstock filter</t>
  </si>
  <si>
    <t xml:space="preserve">Primary sump </t>
  </si>
  <si>
    <t>26/02/2019</t>
  </si>
  <si>
    <t>kelpcatcher</t>
  </si>
  <si>
    <t>Bergsig effluent</t>
  </si>
  <si>
    <t>Seaview effluent</t>
  </si>
  <si>
    <t>Settlement tank</t>
  </si>
  <si>
    <t>Settlement outside</t>
  </si>
  <si>
    <t>Settlement inside</t>
  </si>
  <si>
    <t>SV 1</t>
  </si>
  <si>
    <t>SV 2</t>
  </si>
  <si>
    <t>Kelp catchers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</si>
  <si>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</si>
  <si>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</si>
  <si>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</si>
  <si>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</si>
  <si>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</si>
  <si>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</si>
  <si>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</si>
  <si>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</si>
  <si>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</si>
  <si>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</si>
  <si>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</si>
  <si>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</si>
  <si>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</si>
  <si>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Chriss-Mart</t>
  </si>
  <si>
    <t>12/03/2019</t>
  </si>
  <si>
    <t>13/03/2019</t>
  </si>
  <si>
    <t>14/03/2019</t>
  </si>
  <si>
    <t>15/03/2019</t>
  </si>
  <si>
    <t>16/03/2019</t>
  </si>
  <si>
    <t>Primary sump Sump</t>
  </si>
  <si>
    <t>Primary sump sump</t>
  </si>
  <si>
    <t>22/03/2019</t>
  </si>
  <si>
    <t>22/032019</t>
  </si>
  <si>
    <t>Nursery Row11</t>
  </si>
  <si>
    <t>Nursery Row10</t>
  </si>
  <si>
    <t>23/03/2019</t>
  </si>
  <si>
    <t>14;00</t>
  </si>
  <si>
    <t>24/03/2019</t>
  </si>
  <si>
    <t>Seaview Farm</t>
  </si>
  <si>
    <t>Seaview farm (Top-up)</t>
  </si>
  <si>
    <t>25/03/2019</t>
  </si>
  <si>
    <t>26/03/2019</t>
  </si>
  <si>
    <t>27/03/2019</t>
  </si>
  <si>
    <t>28/03/2019</t>
  </si>
  <si>
    <t>Jamie</t>
  </si>
  <si>
    <t>29/03/2019</t>
  </si>
  <si>
    <t>29/032019</t>
  </si>
  <si>
    <t>Seaview</t>
  </si>
  <si>
    <t>30/03/2019</t>
  </si>
  <si>
    <t>30/032019</t>
  </si>
  <si>
    <t>Sula</t>
  </si>
  <si>
    <t>31/03/2019</t>
  </si>
  <si>
    <t>31/02/3019</t>
  </si>
  <si>
    <t>01/04/2019</t>
  </si>
  <si>
    <t>Larvae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</si>
  <si>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</si>
  <si>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</si>
  <si>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</si>
  <si>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</si>
  <si>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</si>
  <si>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</si>
  <si>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</si>
  <si>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</si>
  <si>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16:10:00 AM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</si>
  <si>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</si>
  <si>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</si>
  <si>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</si>
  <si>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</si>
  <si>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</si>
  <si>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</si>
  <si>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</si>
  <si>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Sivi</t>
  </si>
  <si>
    <t>17/04/2019</t>
  </si>
  <si>
    <t>18/04/2019</t>
  </si>
  <si>
    <t>19/04/2019</t>
  </si>
  <si>
    <t>20/04/2019</t>
  </si>
  <si>
    <t>20/04/2018</t>
  </si>
  <si>
    <t>21/04/2019</t>
  </si>
  <si>
    <t>21/04/2020</t>
  </si>
  <si>
    <t>23/04/2019</t>
  </si>
  <si>
    <t>24/04/2019</t>
  </si>
  <si>
    <t>26/04/2019</t>
  </si>
  <si>
    <t>29/04/2019</t>
  </si>
  <si>
    <t>30/04/2019</t>
  </si>
  <si>
    <t>02/06/2019</t>
  </si>
  <si>
    <t>03/05/2019</t>
  </si>
  <si>
    <t>06/05/2019</t>
  </si>
  <si>
    <t>09/05/2019</t>
  </si>
  <si>
    <t>10/05/2019</t>
  </si>
  <si>
    <t>20/05/2019</t>
  </si>
  <si>
    <t>21/05/2019</t>
  </si>
  <si>
    <t>22/05/2019</t>
  </si>
  <si>
    <t>23/05/2019</t>
  </si>
  <si>
    <t>28/05/2019</t>
  </si>
  <si>
    <t>29/05/2019</t>
  </si>
  <si>
    <t>03/06/2019</t>
  </si>
  <si>
    <t>05/06/2019</t>
  </si>
  <si>
    <t>06/06/2019</t>
  </si>
  <si>
    <t>07/06/2019</t>
  </si>
  <si>
    <t>12/06/2019</t>
  </si>
  <si>
    <t>13/06/2019</t>
  </si>
  <si>
    <t>14/06/2019</t>
  </si>
  <si>
    <t>18/06/2019</t>
  </si>
  <si>
    <t>19/06/2019</t>
  </si>
  <si>
    <t>20/06/2019</t>
  </si>
  <si>
    <t>21/06/2019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</si>
  <si>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</si>
  <si>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</si>
  <si>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</si>
  <si>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</si>
  <si>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</si>
  <si>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</si>
  <si>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</si>
  <si>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</si>
  <si>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 xml:space="preserve">Cells Counted </t>
  </si>
  <si>
    <t>Total Count</t>
  </si>
  <si>
    <t>Cysts</t>
  </si>
  <si>
    <t>Gracile</t>
  </si>
  <si>
    <t>dense</t>
  </si>
  <si>
    <t>Dense</t>
  </si>
  <si>
    <t>C.dens</t>
  </si>
  <si>
    <t>P.gracile</t>
  </si>
  <si>
    <t>Protoperidinium minutum</t>
  </si>
  <si>
    <t>P. Gracile</t>
  </si>
  <si>
    <t>octactic</t>
  </si>
  <si>
    <t>C.tripos</t>
  </si>
  <si>
    <t>P. Depressium</t>
  </si>
  <si>
    <t>HAB Total Count</t>
  </si>
  <si>
    <t>diatom</t>
  </si>
  <si>
    <t>p.divergens</t>
  </si>
  <si>
    <t>C Debilis</t>
  </si>
  <si>
    <t>Navicula sp</t>
  </si>
  <si>
    <t>chaetoceros sp</t>
  </si>
  <si>
    <t>similis</t>
  </si>
  <si>
    <t>P acuminate</t>
  </si>
  <si>
    <t>Certaium lineatum</t>
  </si>
  <si>
    <t xml:space="preserve">Octactis sp. </t>
  </si>
  <si>
    <t>Dinophysis rotundata</t>
  </si>
  <si>
    <t>Goniodoma polyedricum</t>
  </si>
  <si>
    <t>Cyst</t>
  </si>
  <si>
    <t>prorocentrum minimum</t>
  </si>
  <si>
    <t>Bacillaria sp.</t>
  </si>
  <si>
    <t>Noctiluca Scintillans</t>
  </si>
  <si>
    <t>Prorocentrum minimum</t>
  </si>
  <si>
    <t>Closterium navicula</t>
  </si>
  <si>
    <t>Bright-welli</t>
  </si>
  <si>
    <t>Prorocentrum gracile</t>
  </si>
  <si>
    <t>Protoperidiniumbminitum</t>
  </si>
  <si>
    <t>weather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</si>
  <si>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</si>
  <si>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</si>
  <si>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</si>
  <si>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</si>
  <si>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</si>
  <si>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</si>
  <si>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</si>
  <si>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</si>
  <si>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Protoperidiium diabolum</t>
  </si>
  <si>
    <t>Protoperidiium oceanicum</t>
  </si>
  <si>
    <t>23/04/2018</t>
  </si>
  <si>
    <t>24/04/2018</t>
  </si>
  <si>
    <t>25/04/2018</t>
  </si>
  <si>
    <t>26/04/2018</t>
  </si>
  <si>
    <t>29/07/2019</t>
  </si>
  <si>
    <t>15/10/2018</t>
  </si>
  <si>
    <t>Prinary Sump</t>
  </si>
  <si>
    <t>Pseudo-nittzchia australis</t>
  </si>
  <si>
    <t>16/10/2018</t>
  </si>
  <si>
    <t>17/10/2018</t>
  </si>
  <si>
    <t>Bright well</t>
  </si>
  <si>
    <t>18/10/2018</t>
  </si>
  <si>
    <t>19/10/2018</t>
  </si>
  <si>
    <t>16/04/2018</t>
  </si>
  <si>
    <t>17/04/2018</t>
  </si>
  <si>
    <t>18/04/2018</t>
  </si>
  <si>
    <t>Ceratium Fusus</t>
  </si>
  <si>
    <t>Ceratium Dens</t>
  </si>
  <si>
    <t>21/05/2018</t>
  </si>
  <si>
    <t>22/05/2018</t>
  </si>
  <si>
    <t>23/05/2018</t>
  </si>
  <si>
    <t>Ditylum Brightwell</t>
  </si>
  <si>
    <t>Ceratium Dense</t>
  </si>
  <si>
    <t>24/05/2018</t>
  </si>
  <si>
    <t>25/05/2018</t>
  </si>
  <si>
    <t>Protoperidinium Conicum</t>
  </si>
  <si>
    <t>Ceratium  Fusus</t>
  </si>
  <si>
    <t>28/05/2018</t>
  </si>
  <si>
    <t>29/05/2018</t>
  </si>
  <si>
    <t>30/05/2018</t>
  </si>
  <si>
    <t>01/06/2018</t>
  </si>
  <si>
    <t>04/06/2018</t>
  </si>
  <si>
    <t xml:space="preserve">Cloudy </t>
  </si>
  <si>
    <t>05/06/2018</t>
  </si>
  <si>
    <t>06/06/2018</t>
  </si>
  <si>
    <t>07/06/2018</t>
  </si>
  <si>
    <t>08/06/2018</t>
  </si>
  <si>
    <t>30/07/2018</t>
  </si>
  <si>
    <t>Prorocentrum Sigmoides</t>
  </si>
  <si>
    <t>01/08/2018</t>
  </si>
  <si>
    <t>02/08/2018</t>
  </si>
  <si>
    <t>03/08/2018</t>
  </si>
  <si>
    <t xml:space="preserve">Ceratium Furca </t>
  </si>
  <si>
    <t>06/08/2018</t>
  </si>
  <si>
    <t>07/08/2018</t>
  </si>
  <si>
    <t>08/08/2018</t>
  </si>
  <si>
    <t>09/08/2018</t>
  </si>
  <si>
    <t>10/08/2018</t>
  </si>
  <si>
    <t>Nematodinium Armatum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</si>
  <si>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</si>
  <si>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</si>
  <si>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</si>
  <si>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</si>
  <si>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</si>
  <si>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</si>
  <si>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</si>
  <si>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</si>
  <si>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</si>
  <si>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</si>
  <si>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Dinophysis Fortii</t>
  </si>
  <si>
    <t>27/08/2018</t>
  </si>
  <si>
    <t>28/08/2018</t>
  </si>
  <si>
    <t>29/08/2018</t>
  </si>
  <si>
    <t>30/08/2018</t>
  </si>
  <si>
    <t>31/08/2018</t>
  </si>
  <si>
    <t>31/082018</t>
  </si>
  <si>
    <t>03/09/2018</t>
  </si>
  <si>
    <t>04/09/2018</t>
  </si>
  <si>
    <t>05/09/2018</t>
  </si>
  <si>
    <t>06/09/2018</t>
  </si>
  <si>
    <t>07/09/2018</t>
  </si>
  <si>
    <t>Ceratium Furcs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</si>
  <si>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</si>
  <si>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</si>
  <si>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</si>
  <si>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</si>
  <si>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</si>
  <si>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</si>
  <si>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</si>
  <si>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</si>
  <si>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</si>
  <si>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</si>
  <si>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</si>
  <si>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</si>
  <si>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</si>
  <si>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</si>
  <si>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</si>
  <si>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</si>
  <si>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</si>
  <si>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</si>
  <si>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</si>
  <si>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</si>
  <si>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</si>
  <si>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</si>
  <si>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</si>
  <si>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</si>
  <si>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</si>
  <si>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</si>
  <si>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Protoperidinium Diabolum</t>
  </si>
  <si>
    <t>06/02/2018</t>
  </si>
  <si>
    <t>31/07/2018</t>
  </si>
  <si>
    <t>18/06/2018</t>
  </si>
  <si>
    <t>19/06/2018</t>
  </si>
  <si>
    <t>20/06/2018</t>
  </si>
  <si>
    <t>21/06/2018</t>
  </si>
  <si>
    <t>22/06/2018</t>
  </si>
  <si>
    <t>Clody</t>
  </si>
  <si>
    <t>25/06/2018</t>
  </si>
  <si>
    <t>26/06/2018</t>
  </si>
  <si>
    <t>27/06/2018</t>
  </si>
  <si>
    <t>28/06/2018</t>
  </si>
  <si>
    <t>29/06/2018</t>
  </si>
  <si>
    <t>Mesodinium Rubrum</t>
  </si>
  <si>
    <t>14/12/2017</t>
  </si>
  <si>
    <t>CodeCount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</si>
  <si>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</si>
  <si>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</si>
  <si>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</si>
  <si>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</si>
  <si>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</si>
  <si>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</si>
  <si>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</si>
  <si>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</si>
  <si>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</si>
  <si>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</si>
  <si>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</si>
  <si>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</si>
  <si>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</si>
  <si>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</si>
  <si>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</si>
  <si>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</si>
  <si>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Jan</t>
  </si>
  <si>
    <t>22/08/2019</t>
  </si>
  <si>
    <t>23/08/2019</t>
  </si>
  <si>
    <t>Kabelo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</si>
  <si>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</si>
  <si>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</si>
  <si>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</si>
  <si>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</si>
  <si>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</si>
  <si>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</si>
  <si>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</si>
  <si>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</si>
  <si>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</si>
  <si>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</si>
  <si>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</si>
  <si>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</si>
  <si>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</si>
  <si>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</si>
  <si>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</si>
  <si>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</si>
  <si>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</si>
  <si>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</si>
  <si>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</si>
  <si>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</si>
  <si>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</si>
  <si>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25/09/2019</t>
  </si>
  <si>
    <t>26/09/2019</t>
  </si>
  <si>
    <t>27/09/2019</t>
  </si>
  <si>
    <t>30/09/2019</t>
  </si>
  <si>
    <t>01/09/2019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</si>
  <si>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</si>
  <si>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</si>
  <si>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</si>
  <si>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</si>
  <si>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</si>
  <si>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</si>
  <si>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</si>
  <si>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</si>
  <si>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</si>
  <si>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</si>
  <si>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</si>
  <si>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</si>
  <si>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</si>
  <si>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</si>
  <si>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</si>
  <si>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</si>
  <si>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</si>
  <si>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</si>
  <si>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</si>
  <si>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</si>
  <si>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</si>
  <si>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</si>
  <si>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</si>
  <si>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</si>
  <si>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</si>
  <si>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</si>
  <si>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</si>
  <si>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</si>
  <si>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</si>
  <si>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</si>
  <si>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</si>
  <si>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</si>
  <si>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</si>
  <si>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</si>
  <si>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</si>
  <si>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</si>
  <si>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</si>
  <si>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</si>
  <si>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</si>
  <si>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</si>
  <si>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</si>
  <si>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</si>
  <si>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</si>
  <si>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</si>
  <si>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Justin</t>
  </si>
  <si>
    <t>09/12/2019</t>
  </si>
  <si>
    <t>10/12/2019</t>
  </si>
  <si>
    <t>11/12/2019</t>
  </si>
  <si>
    <t>12/12/2019</t>
  </si>
  <si>
    <t>Keenan</t>
  </si>
  <si>
    <t>13/12/2019</t>
  </si>
  <si>
    <t>17/12/2019</t>
  </si>
  <si>
    <t>18/12/2019</t>
  </si>
  <si>
    <t>19/12/2019</t>
  </si>
  <si>
    <t>20/12/2019</t>
  </si>
  <si>
    <t>Peter</t>
  </si>
  <si>
    <t>23/12/2019</t>
  </si>
  <si>
    <t>24/12/2019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</si>
  <si>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</si>
  <si>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</si>
  <si>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</si>
  <si>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</si>
  <si>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</si>
  <si>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</si>
  <si>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</si>
  <si>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</si>
  <si>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</si>
  <si>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</si>
  <si>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</si>
  <si>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</si>
  <si>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</si>
  <si>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</si>
  <si>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</si>
  <si>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</si>
  <si>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</si>
  <si>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</si>
  <si>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</si>
  <si>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</si>
  <si>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</si>
  <si>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</si>
  <si>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</si>
  <si>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</si>
  <si>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</si>
  <si>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</si>
  <si>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</si>
  <si>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</si>
  <si>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</si>
  <si>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</si>
  <si>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</si>
  <si>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</si>
  <si>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</si>
  <si>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</si>
  <si>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</si>
  <si>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</si>
  <si>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</si>
  <si>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</si>
  <si>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</si>
  <si>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</si>
  <si>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</si>
  <si>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</si>
  <si>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</si>
  <si>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</si>
  <si>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</si>
  <si>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</si>
  <si>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</si>
  <si>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</si>
  <si>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</si>
  <si>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</si>
  <si>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</si>
  <si>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</si>
  <si>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Octactis</t>
  </si>
  <si>
    <t>Ditylum brightwellii</t>
  </si>
  <si>
    <t>Coscinodiscus granii</t>
  </si>
  <si>
    <t>Ceratium candelabrum</t>
  </si>
  <si>
    <t>Thalassionema</t>
  </si>
  <si>
    <t>Bacillaria</t>
  </si>
  <si>
    <t>Lingulodinium polyedra</t>
  </si>
  <si>
    <t>Dinophysis fortii</t>
  </si>
  <si>
    <t>Skeletonema costatum</t>
  </si>
  <si>
    <t>Odontella</t>
  </si>
  <si>
    <t>Tintinnid</t>
  </si>
  <si>
    <t>Eucampia</t>
  </si>
  <si>
    <t>Ditylum</t>
  </si>
  <si>
    <t>Coscinodiscus</t>
  </si>
  <si>
    <t>Thalassiosira</t>
  </si>
  <si>
    <t>Nitzschia</t>
  </si>
  <si>
    <t>Pleurosigma capensis</t>
  </si>
  <si>
    <t>Gyrosigma</t>
  </si>
  <si>
    <t>Myrionecta rubra</t>
  </si>
  <si>
    <t>Amylax triacantha</t>
  </si>
  <si>
    <t>Protoceratium reticulatum</t>
  </si>
  <si>
    <t>Ceratium longipes</t>
  </si>
  <si>
    <t>Stephanopyxis</t>
  </si>
  <si>
    <t>Gymnodinium</t>
  </si>
  <si>
    <t>Scrippsiella</t>
  </si>
  <si>
    <t>Pseudo-nitzschia</t>
  </si>
  <si>
    <t>Chaetoceros didymus</t>
  </si>
  <si>
    <t>Chaetoceros similis</t>
  </si>
  <si>
    <t>Chaetoceros conyolutus</t>
  </si>
  <si>
    <t>Chaetoceros radicans</t>
  </si>
  <si>
    <t>Prorocentrum lima</t>
  </si>
  <si>
    <t>Alexandrium carterae</t>
  </si>
  <si>
    <t>Alexandrium catanella</t>
  </si>
  <si>
    <t>Amphidinium carterae</t>
  </si>
  <si>
    <t>Protoperidinium claudicans</t>
  </si>
  <si>
    <t>Cylindrotheca closterium</t>
  </si>
  <si>
    <t>Karenia mikimotoi</t>
  </si>
  <si>
    <t>Boreadium pisiforme</t>
  </si>
  <si>
    <t>Protoperidinium brevis</t>
  </si>
  <si>
    <t>Guinardia</t>
  </si>
  <si>
    <t>Bacillaria paxillifera</t>
  </si>
  <si>
    <t>Ceratium lineatum</t>
  </si>
  <si>
    <t>Biddulphia</t>
  </si>
  <si>
    <t>Licmophora sp.</t>
  </si>
  <si>
    <t>Thalassiosira sp</t>
  </si>
  <si>
    <t>Eucompia sp.</t>
  </si>
  <si>
    <t>Asterinellopsis glacialis</t>
  </si>
  <si>
    <t>Melosira sp</t>
  </si>
  <si>
    <t>Skeletonema costalum</t>
  </si>
  <si>
    <t>Scripsiella Sp.</t>
  </si>
  <si>
    <t>Thalassiosira sp.</t>
  </si>
  <si>
    <t>Gonyaulax Polygramma</t>
  </si>
  <si>
    <t>Prorocentrum Gracile</t>
  </si>
  <si>
    <t>Nocticula scintillans</t>
  </si>
  <si>
    <t>B. pisiforme</t>
  </si>
  <si>
    <t>Thalassionema sp</t>
  </si>
  <si>
    <t>Prorocetrum micans</t>
  </si>
  <si>
    <t>P. bipes</t>
  </si>
  <si>
    <t>Triceratium sp</t>
  </si>
  <si>
    <t>Pseudo-Nitzschia Australis</t>
  </si>
  <si>
    <t>P. claudicansil</t>
  </si>
  <si>
    <t>C. Fusus</t>
  </si>
  <si>
    <t>Noctilucali</t>
  </si>
  <si>
    <t>Polygramma sp</t>
  </si>
  <si>
    <t>P. minimum</t>
  </si>
  <si>
    <t>Cocinodiscus</t>
  </si>
  <si>
    <t>A.carterae</t>
  </si>
  <si>
    <t>O.didymus</t>
  </si>
  <si>
    <t>P.bipes</t>
  </si>
  <si>
    <t>G.polygramma</t>
  </si>
  <si>
    <t>P.steinii</t>
  </si>
  <si>
    <t>Stephanophyxis</t>
  </si>
  <si>
    <t>D. Acuminate</t>
  </si>
  <si>
    <t>Coscinodiscus sp</t>
  </si>
  <si>
    <t>Skeletonema sp.</t>
  </si>
  <si>
    <t>Protoperidiniaceae</t>
  </si>
  <si>
    <t>Zooplankton</t>
  </si>
  <si>
    <t>S. trochodia</t>
  </si>
  <si>
    <t>P. micans</t>
  </si>
  <si>
    <t>Ditylum sp.</t>
  </si>
  <si>
    <t>P.divergens</t>
  </si>
  <si>
    <t>P.micans</t>
  </si>
  <si>
    <t>Coscinodiscus sp.</t>
  </si>
  <si>
    <t>Bacilaria</t>
  </si>
  <si>
    <t>Triceratium sp.</t>
  </si>
  <si>
    <t>Navicula sp.</t>
  </si>
  <si>
    <t>Bacilaria sp.</t>
  </si>
  <si>
    <t>Pseudo-nitzschia sp.</t>
  </si>
  <si>
    <t>Thalasionema sp</t>
  </si>
  <si>
    <t>Dictyocha Sp.</t>
  </si>
  <si>
    <t>Cylindrotheca Closterrium</t>
  </si>
  <si>
    <t>Scripsiella trochoidea</t>
  </si>
  <si>
    <t>All Species</t>
  </si>
  <si>
    <t>Bacalaria sp</t>
  </si>
  <si>
    <t>T. nitzschioides</t>
  </si>
  <si>
    <t>Pseudo nitzschia s.</t>
  </si>
  <si>
    <t>Corethron sp.</t>
  </si>
  <si>
    <t>L. polyedrum</t>
  </si>
  <si>
    <t>Gyrosigma sp.</t>
  </si>
  <si>
    <t>Thalassionema sp.</t>
  </si>
  <si>
    <t>Pseudo-nitzchia</t>
  </si>
  <si>
    <t>Scripsiella sp.</t>
  </si>
  <si>
    <t>Melosira sp.</t>
  </si>
  <si>
    <t>P. diabolum</t>
  </si>
  <si>
    <t>P. brevipes</t>
  </si>
  <si>
    <t>Notiluca sp.</t>
  </si>
  <si>
    <t>D. acuminate</t>
  </si>
  <si>
    <t>Karenia sp.</t>
  </si>
  <si>
    <t>N. scintillans</t>
  </si>
  <si>
    <t>P.conicum</t>
  </si>
  <si>
    <t>Chaetoceros sp</t>
  </si>
  <si>
    <t>P.diabolum</t>
  </si>
  <si>
    <t>Prorocentrum sp</t>
  </si>
  <si>
    <t>Noctiluca sp</t>
  </si>
  <si>
    <t>P. depressum</t>
  </si>
  <si>
    <t>Protoperidinium brevibes</t>
  </si>
  <si>
    <t>Thalasiosira sp</t>
  </si>
  <si>
    <t>Thalassiorira sp.</t>
  </si>
  <si>
    <t>Dinophysis</t>
  </si>
  <si>
    <t>Zygsbicodinium lenticulatum</t>
  </si>
  <si>
    <t>B.paxillifera</t>
  </si>
  <si>
    <t>Protoperidium brevipes</t>
  </si>
  <si>
    <t>P. concum</t>
  </si>
  <si>
    <t>Licomophora</t>
  </si>
  <si>
    <t>P. gracile</t>
  </si>
  <si>
    <t>A. carterae</t>
  </si>
  <si>
    <t>Nitzschia sp.</t>
  </si>
  <si>
    <t>P.Lima</t>
  </si>
  <si>
    <t>P. claudicans</t>
  </si>
  <si>
    <t>P. Steinii</t>
  </si>
  <si>
    <t>P.Brevipes</t>
  </si>
  <si>
    <t>P.depressum</t>
  </si>
  <si>
    <t>C.horridium</t>
  </si>
  <si>
    <t>G.spinifera</t>
  </si>
  <si>
    <t>P. Lima</t>
  </si>
  <si>
    <t>P. Conicum</t>
  </si>
  <si>
    <t>Chaetoceroes sp.</t>
  </si>
  <si>
    <t>Stripsiella trochoidea</t>
  </si>
  <si>
    <t>Dinophysis acuminate</t>
  </si>
  <si>
    <t>Pleurosigma sp.</t>
  </si>
  <si>
    <t>N.scintillans</t>
  </si>
  <si>
    <t>D.acuminata</t>
  </si>
  <si>
    <t>T.nizchioides</t>
  </si>
  <si>
    <t>coscinodiscus</t>
  </si>
  <si>
    <t>Thallassiosira</t>
  </si>
  <si>
    <t>Yellow_block</t>
  </si>
  <si>
    <t>RG_method</t>
  </si>
  <si>
    <t>SRC_method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</si>
</sst>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0"/>
      <color theme="1"/>
      <name val="Arial Narrow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41" fontId="1" fillId="2" borderId="0" xfId="0" applyNumberFormat="1" applyFont="1" applyFill="1" applyAlignment="1">
      <alignment horizontal="center" vertical="center" wrapText="1"/>
    </xf>
    <xf numFmtId="9" fontId="1" fillId="2" borderId="0" xfId="0" applyNumberFormat="1" applyFont="1" applyFill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20" fontId="0" fillId="0" borderId="0" xfId="0" applyNumberFormat="1"/>
    <xf numFmtId="1" fontId="0" fillId="0" borderId="0" xfId="0" applyNumberFormat="1"/>
    <xf numFmtId="0" fontId="3" fillId="0" borderId="0" xfId="0" applyFont="1"/>
    <xf numFmtId="41" fontId="3" fillId="0" borderId="0" xfId="0" applyNumberFormat="1" applyFont="1"/>
    <xf numFmtId="0" fontId="3" fillId="0" borderId="1" xfId="0" applyFont="1" applyBorder="1"/>
    <xf numFmtId="41" fontId="3" fillId="0" borderId="1" xfId="0" applyNumberFormat="1" applyFont="1" applyBorder="1"/>
    <xf numFmtId="0" fontId="3" fillId="0" borderId="3" xfId="0" applyFont="1" applyBorder="1"/>
    <xf numFmtId="41" fontId="3" fillId="0" borderId="3" xfId="0" applyNumberFormat="1" applyFont="1" applyBorder="1"/>
    <xf numFmtId="0" fontId="3" fillId="0" borderId="0" xfId="0" applyFont="1" applyBorder="1"/>
    <xf numFmtId="41" fontId="3" fillId="0" borderId="0" xfId="0" applyNumberFormat="1" applyFont="1" applyBorder="1"/>
    <xf numFmtId="0" fontId="0" fillId="0" borderId="1" xfId="0" applyBorder="1"/>
    <xf numFmtId="20" fontId="0" fillId="0" borderId="1" xfId="0" applyNumberFormat="1" applyBorder="1"/>
    <xf numFmtId="0" fontId="5" fillId="0" borderId="0" xfId="0" applyFont="1"/>
    <xf numFmtId="0" fontId="5" fillId="0" borderId="1" xfId="0" applyFont="1" applyBorder="1"/>
    <xf numFmtId="0" fontId="7" fillId="0" borderId="0" xfId="0" applyFont="1"/>
    <xf numFmtId="46" fontId="0" fillId="0" borderId="0" xfId="0" applyNumberFormat="1"/>
    <xf numFmtId="16" fontId="0" fillId="0" borderId="0" xfId="0" applyNumberFormat="1"/>
    <xf numFmtId="20" fontId="0" fillId="0" borderId="0" xfId="0" applyNumberFormat="1" applyAlignment="1">
      <alignment horizontal="right"/>
    </xf>
    <xf numFmtId="0" fontId="0" fillId="3" borderId="0" xfId="0" applyFill="1"/>
    <xf numFmtId="20" fontId="0" fillId="3" borderId="0" xfId="0" applyNumberFormat="1" applyFill="1"/>
    <xf numFmtId="14" fontId="0" fillId="0" borderId="0" xfId="0" applyNumberFormat="1"/>
    <xf numFmtId="41" fontId="0" fillId="0" borderId="0" xfId="0" applyNumberFormat="1"/>
    <xf numFmtId="0" fontId="8" fillId="0" borderId="0" xfId="0" applyFont="1"/>
    <xf numFmtId="41" fontId="0" fillId="0" borderId="1" xfId="0" applyNumberFormat="1" applyBorder="1"/>
    <xf numFmtId="0" fontId="0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2" borderId="0" xfId="0" applyFont="1" applyFill="1"/>
    <xf numFmtId="0" fontId="0" fillId="2" borderId="0" xfId="0" applyFont="1" applyFill="1" applyAlignment="1">
      <alignment horizontal="center" vertical="center" wrapText="1"/>
    </xf>
    <xf numFmtId="0" fontId="0" fillId="0" borderId="3" xfId="0" applyBorder="1"/>
    <xf numFmtId="20" fontId="0" fillId="0" borderId="3" xfId="0" applyNumberFormat="1" applyBorder="1"/>
    <xf numFmtId="0" fontId="0" fillId="0" borderId="2" xfId="0" applyBorder="1"/>
    <xf numFmtId="20" fontId="0" fillId="0" borderId="2" xfId="0" applyNumberFormat="1" applyBorder="1"/>
    <xf numFmtId="0" fontId="0" fillId="0" borderId="0" xfId="0" applyBorder="1"/>
    <xf numFmtId="20" fontId="0" fillId="0" borderId="0" xfId="0" applyNumberFormat="1" applyBorder="1"/>
    <xf numFmtId="41" fontId="0" fillId="0" borderId="3" xfId="0" applyNumberFormat="1" applyBorder="1"/>
    <xf numFmtId="41" fontId="0" fillId="0" borderId="0" xfId="0" applyNumberFormat="1" applyBorder="1"/>
    <xf numFmtId="0" fontId="6" fillId="0" borderId="1" xfId="0" applyFont="1" applyBorder="1"/>
    <xf numFmtId="16" fontId="0" fillId="0" borderId="1" xfId="0" applyNumberFormat="1" applyBorder="1"/>
    <xf numFmtId="0" fontId="0" fillId="0" borderId="0" xfId="0" applyFill="1" applyBorder="1"/>
    <xf numFmtId="0" fontId="0" fillId="0" borderId="1" xfId="0" applyFill="1" applyBorder="1"/>
    <xf numFmtId="0" fontId="0" fillId="0" borderId="3" xfId="0" applyFill="1" applyBorder="1"/>
    <xf numFmtId="0" fontId="3" fillId="0" borderId="1" xfId="0" applyFont="1" applyFill="1" applyBorder="1"/>
    <xf numFmtId="0" fontId="3" fillId="0" borderId="0" xfId="0" applyFont="1" applyFill="1" applyBorder="1"/>
    <xf numFmtId="0" fontId="8" fillId="0" borderId="1" xfId="0" applyFont="1" applyBorder="1"/>
    <xf numFmtId="0" fontId="0" fillId="0" borderId="0" xfId="0" applyFont="1"/>
    <xf numFmtId="0" fontId="0" fillId="0" borderId="1" xfId="0" applyFont="1" applyBorder="1"/>
    <xf numFmtId="0" fontId="7" fillId="0" borderId="1" xfId="0" applyFont="1" applyBorder="1"/>
    <xf numFmtId="20" fontId="0" fillId="0" borderId="0" xfId="0" applyNumberFormat="1" applyFont="1"/>
    <xf numFmtId="1" fontId="0" fillId="0" borderId="0" xfId="0" applyNumberFormat="1" applyFont="1"/>
    <xf numFmtId="20" fontId="0" fillId="0" borderId="1" xfId="0" applyNumberFormat="1" applyFont="1" applyBorder="1"/>
    <xf numFmtId="1" fontId="0" fillId="0" borderId="1" xfId="0" applyNumberFormat="1" applyFont="1" applyBorder="1"/>
    <xf numFmtId="0" fontId="0" fillId="0" borderId="0" xfId="0" applyFont="1" applyBorder="1"/>
    <xf numFmtId="0" fontId="10" fillId="2" borderId="0" xfId="0" applyFont="1" applyFill="1" applyAlignment="1">
      <alignment horizontal="center" vertical="center" wrapText="1"/>
    </xf>
    <xf numFmtId="41" fontId="10" fillId="2" borderId="0" xfId="0" applyNumberFormat="1" applyFont="1" applyFill="1" applyAlignment="1">
      <alignment horizontal="center" vertical="center" wrapText="1"/>
    </xf>
    <xf numFmtId="41" fontId="0" fillId="0" borderId="0" xfId="0" applyNumberFormat="1" applyFont="1"/>
    <xf numFmtId="41" fontId="0" fillId="0" borderId="1" xfId="0" applyNumberFormat="1" applyFont="1" applyBorder="1"/>
    <xf numFmtId="20" fontId="0" fillId="0" borderId="0" xfId="0" applyNumberFormat="1" applyFont="1" applyBorder="1"/>
    <xf numFmtId="41" fontId="0" fillId="0" borderId="0" xfId="0" applyNumberFormat="1" applyFont="1" applyBorder="1"/>
    <xf numFmtId="1" fontId="0" fillId="0" borderId="0" xfId="0" applyNumberFormat="1" applyFont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3" xfId="0" applyFont="1" applyFill="1" applyBorder="1"/>
    <xf numFmtId="20" fontId="0" fillId="0" borderId="3" xfId="0" applyNumberFormat="1" applyFont="1" applyBorder="1"/>
    <xf numFmtId="0" fontId="0" fillId="0" borderId="3" xfId="0" applyFont="1" applyBorder="1"/>
    <xf numFmtId="41" fontId="0" fillId="0" borderId="3" xfId="0" applyNumberFormat="1" applyFont="1" applyBorder="1"/>
    <xf numFmtId="0" fontId="0" fillId="0" borderId="0" xfId="0" applyFont="1" applyFill="1"/>
    <xf numFmtId="20" fontId="0" fillId="0" borderId="0" xfId="0" applyNumberFormat="1" applyFont="1" applyFill="1"/>
    <xf numFmtId="41" fontId="0" fillId="0" borderId="0" xfId="0" applyNumberFormat="1" applyFont="1" applyFill="1"/>
    <xf numFmtId="20" fontId="0" fillId="0" borderId="0" xfId="0" applyNumberFormat="1" applyFont="1" applyFill="1" applyBorder="1"/>
    <xf numFmtId="41" fontId="0" fillId="0" borderId="0" xfId="0" applyNumberFormat="1" applyFont="1" applyFill="1" applyBorder="1"/>
    <xf numFmtId="20" fontId="0" fillId="0" borderId="1" xfId="0" applyNumberFormat="1" applyFont="1" applyFill="1" applyBorder="1"/>
    <xf numFmtId="41" fontId="0" fillId="0" borderId="1" xfId="0" applyNumberFormat="1" applyFont="1" applyFill="1" applyBorder="1"/>
    <xf numFmtId="0" fontId="0" fillId="0" borderId="0" xfId="0" applyNumberFormat="1" applyFont="1" applyFill="1" applyBorder="1"/>
    <xf numFmtId="20" fontId="0" fillId="0" borderId="3" xfId="0" applyNumberFormat="1" applyFont="1" applyFill="1" applyBorder="1"/>
    <xf numFmtId="41" fontId="0" fillId="0" borderId="3" xfId="0" applyNumberFormat="1" applyFont="1" applyFill="1" applyBorder="1"/>
    <xf numFmtId="0" fontId="3" fillId="0" borderId="3" xfId="0" applyFont="1" applyFill="1" applyBorder="1"/>
    <xf numFmtId="0" fontId="0" fillId="0" borderId="0" xfId="0" applyFont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20" fontId="0" fillId="0" borderId="0" xfId="0" applyNumberFormat="1" applyFont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20" fontId="0" fillId="0" borderId="0" xfId="0" applyNumberFormat="1" applyFont="1" applyFill="1" applyBorder="1" applyAlignment="1">
      <alignment horizontal="left" vertical="top"/>
    </xf>
    <xf numFmtId="41" fontId="0" fillId="0" borderId="0" xfId="0" applyNumberFormat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/>
    </xf>
    <xf numFmtId="46" fontId="0" fillId="0" borderId="0" xfId="0" applyNumberFormat="1" applyFont="1" applyFill="1" applyBorder="1" applyAlignment="1">
      <alignment horizontal="left" vertical="top"/>
    </xf>
    <xf numFmtId="16" fontId="0" fillId="0" borderId="0" xfId="0" applyNumberFormat="1" applyFont="1" applyFill="1" applyBorder="1" applyAlignment="1">
      <alignment horizontal="left" vertical="top"/>
    </xf>
    <xf numFmtId="14" fontId="0" fillId="0" borderId="0" xfId="0" applyNumberFormat="1" applyFont="1" applyFill="1" applyBorder="1" applyAlignment="1">
      <alignment horizontal="left" vertical="top"/>
    </xf>
    <xf numFmtId="21" fontId="0" fillId="0" borderId="0" xfId="0" applyNumberFormat="1" applyFont="1" applyBorder="1" applyAlignment="1">
      <alignment horizontal="left" vertical="top"/>
    </xf>
    <xf numFmtId="1" fontId="0" fillId="0" borderId="0" xfId="0" applyNumberFormat="1" applyFont="1" applyFill="1" applyBorder="1" applyAlignment="1">
      <alignment horizontal="left" vertical="top" wrapText="1"/>
    </xf>
    <xf numFmtId="1" fontId="0" fillId="0" borderId="0" xfId="0" applyNumberFormat="1" applyFont="1" applyFill="1" applyBorder="1" applyAlignment="1">
      <alignment horizontal="left" vertical="top"/>
    </xf>
    <xf numFmtId="1" fontId="6" fillId="0" borderId="0" xfId="0" applyNumberFormat="1" applyFont="1" applyFill="1" applyBorder="1" applyAlignment="1">
      <alignment horizontal="left" vertical="top"/>
    </xf>
    <xf numFmtId="1" fontId="0" fillId="0" borderId="0" xfId="0" applyNumberFormat="1" applyFont="1" applyBorder="1" applyAlignment="1">
      <alignment horizontal="left" vertical="top"/>
    </xf>
    <xf numFmtId="1" fontId="0" fillId="0" borderId="0" xfId="0" applyNumberFormat="1" applyFont="1" applyAlignment="1">
      <alignment horizontal="left" vertical="top"/>
    </xf>
    <xf numFmtId="0" fontId="4" fillId="0" borderId="0" xfId="0" applyFont="1" applyBorder="1"/>
    <xf numFmtId="41" fontId="4" fillId="0" borderId="0" xfId="0" applyNumberFormat="1" applyFont="1" applyBorder="1"/>
    <xf numFmtId="16" fontId="0" fillId="0" borderId="0" xfId="0" applyNumberFormat="1" applyBorder="1"/>
    <xf numFmtId="14" fontId="0" fillId="0" borderId="0" xfId="0" applyNumberFormat="1" applyBorder="1"/>
    <xf numFmtId="0" fontId="1" fillId="0" borderId="0" xfId="0" applyFont="1" applyFill="1" applyBorder="1" applyAlignment="1">
      <alignment horizontal="center" vertical="center" wrapText="1"/>
    </xf>
    <xf numFmtId="41" fontId="1" fillId="0" borderId="0" xfId="0" applyNumberFormat="1" applyFont="1" applyFill="1" applyBorder="1" applyAlignment="1">
      <alignment horizontal="center" vertical="center" wrapText="1"/>
    </xf>
    <xf numFmtId="20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0" applyNumberFormat="1" applyFont="1" applyFill="1" applyBorder="1"/>
    <xf numFmtId="41" fontId="3" fillId="0" borderId="0" xfId="0" applyNumberFormat="1" applyFont="1" applyFill="1" applyBorder="1"/>
    <xf numFmtId="41" fontId="0" fillId="0" borderId="0" xfId="0" applyNumberFormat="1" applyFill="1" applyBorder="1"/>
    <xf numFmtId="0" fontId="4" fillId="0" borderId="0" xfId="0" applyFont="1" applyFill="1" applyBorder="1"/>
    <xf numFmtId="41" fontId="4" fillId="0" borderId="0" xfId="0" applyNumberFormat="1" applyFont="1" applyFill="1" applyBorder="1"/>
    <xf numFmtId="0" fontId="8" fillId="0" borderId="0" xfId="0" applyFont="1" applyFill="1" applyBorder="1"/>
    <xf numFmtId="46" fontId="0" fillId="0" borderId="0" xfId="0" applyNumberFormat="1" applyFill="1" applyBorder="1"/>
    <xf numFmtId="16" fontId="0" fillId="0" borderId="0" xfId="0" applyNumberFormat="1" applyFill="1" applyBorder="1"/>
    <xf numFmtId="20" fontId="0" fillId="0" borderId="0" xfId="0" applyNumberFormat="1" applyFill="1" applyBorder="1" applyAlignment="1">
      <alignment horizontal="right"/>
    </xf>
    <xf numFmtId="14" fontId="0" fillId="0" borderId="0" xfId="0" applyNumberFormat="1" applyFill="1" applyBorder="1"/>
    <xf numFmtId="164" fontId="0" fillId="0" borderId="0" xfId="0" applyNumberFormat="1"/>
    <xf numFmtId="14" fontId="0" fillId="0" borderId="1" xfId="0" applyNumberFormat="1" applyBorder="1"/>
    <xf numFmtId="0" fontId="6" fillId="0" borderId="0" xfId="0" applyFont="1" applyBorder="1"/>
    <xf numFmtId="0" fontId="4" fillId="0" borderId="1" xfId="0" applyFont="1" applyBorder="1"/>
    <xf numFmtId="41" fontId="4" fillId="0" borderId="1" xfId="0" applyNumberFormat="1" applyFont="1" applyBorder="1"/>
    <xf numFmtId="0" fontId="7" fillId="0" borderId="0" xfId="0" applyFont="1" applyFill="1" applyBorder="1"/>
    <xf numFmtId="46" fontId="0" fillId="0" borderId="0" xfId="0" applyNumberFormat="1" applyFont="1" applyFill="1" applyBorder="1"/>
    <xf numFmtId="20" fontId="0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 vertical="center" wrapText="1"/>
    </xf>
    <xf numFmtId="41" fontId="10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41" fontId="6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agold%20Operations\11.%20Red%20Tide\3.%20Red%20Tide%20-%20Feb%20to%20April%202019\Phytoplankton%20Monitoring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1 Sample data"/>
      <sheetName val="Step 2 Cell count"/>
      <sheetName val="Step 3 Species count"/>
      <sheetName val="Step 4 Water Quality data "/>
      <sheetName val="Species list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30"/>
  <sheetViews>
    <sheetView tabSelected="1" workbookViewId="0">
      <pane ySplit="1" topLeftCell="A1134" activePane="bottomLeft" state="frozen"/>
      <selection pane="bottomLeft" activeCell="A1168" sqref="A1168"/>
    </sheetView>
  </sheetViews>
  <sheetFormatPr defaultRowHeight="15" x14ac:dyDescent="0.25"/>
  <cols>
    <col min="1" max="1" width="14.42578125" customWidth="1"/>
    <col min="3" max="3" width="13.140625" customWidth="1"/>
    <col min="4" max="4" width="14.7109375" customWidth="1"/>
    <col min="5" max="5" width="12" customWidth="1"/>
    <col min="6" max="6" width="8.28515625" customWidth="1"/>
    <col min="7" max="7" width="7.85546875" customWidth="1"/>
    <col min="8" max="8" width="7.28515625" customWidth="1"/>
    <col min="13" max="13" width="9.140625" customWidth="1"/>
    <col min="15" max="15" width="25" customWidth="1"/>
    <col min="16" max="16" width="13" customWidth="1"/>
    <col min="17" max="17" width="13.85546875" customWidth="1"/>
    <col min="18" max="18" width="13.140625" customWidth="1"/>
  </cols>
  <sheetData>
    <row r="1" spans="1:22" s="32" customFormat="1" ht="38.25" x14ac:dyDescent="0.25">
      <c r="A1" s="29" t="s">
        <v>0</v>
      </c>
      <c r="B1" s="29" t="s">
        <v>1</v>
      </c>
      <c r="C1" s="29" t="s">
        <v>543</v>
      </c>
      <c r="D1" s="29" t="s">
        <v>3</v>
      </c>
      <c r="E1" s="29" t="s">
        <v>701</v>
      </c>
      <c r="F1" s="30" t="s">
        <v>5</v>
      </c>
      <c r="G1" s="30" t="s">
        <v>6</v>
      </c>
      <c r="H1" s="30" t="s">
        <v>544</v>
      </c>
      <c r="I1" s="31" t="s">
        <v>18</v>
      </c>
      <c r="J1" s="31" t="s">
        <v>19</v>
      </c>
      <c r="K1" s="31" t="s">
        <v>20</v>
      </c>
      <c r="L1" s="31" t="s">
        <v>21</v>
      </c>
      <c r="M1" s="31" t="s">
        <v>545</v>
      </c>
      <c r="N1" s="31" t="s">
        <v>546</v>
      </c>
      <c r="O1" s="29" t="s">
        <v>11</v>
      </c>
      <c r="P1" s="33" t="s">
        <v>667</v>
      </c>
      <c r="Q1" s="33" t="s">
        <v>9</v>
      </c>
      <c r="R1" s="33" t="s">
        <v>668</v>
      </c>
      <c r="S1" s="31"/>
      <c r="T1" s="31"/>
      <c r="U1" s="31"/>
      <c r="V1" s="31"/>
    </row>
    <row r="2" spans="1:22" x14ac:dyDescent="0.25">
      <c r="A2" s="38" t="s">
        <v>566</v>
      </c>
      <c r="B2" s="39">
        <v>0</v>
      </c>
      <c r="C2" s="38" t="s">
        <v>486</v>
      </c>
      <c r="D2" s="38" t="s">
        <v>552</v>
      </c>
      <c r="E2" s="38"/>
      <c r="F2" s="38">
        <v>9.52</v>
      </c>
      <c r="G2" s="38">
        <v>99</v>
      </c>
      <c r="H2" s="38">
        <v>17.600000000000001</v>
      </c>
      <c r="I2" s="38"/>
      <c r="J2" s="38"/>
      <c r="K2" s="38"/>
      <c r="L2" s="38"/>
      <c r="M2" s="38"/>
      <c r="N2" s="38"/>
      <c r="O2" s="13" t="s">
        <v>457</v>
      </c>
      <c r="P2" s="14">
        <v>203</v>
      </c>
      <c r="Q2" s="13">
        <v>10</v>
      </c>
      <c r="R2" s="13">
        <f t="shared" ref="R2:R34" si="0">(P2/(Q2/5000))*(1/5000)*1000</f>
        <v>20300</v>
      </c>
      <c r="S2" s="38"/>
      <c r="T2" s="38"/>
      <c r="U2" s="38"/>
      <c r="V2" s="38"/>
    </row>
    <row r="3" spans="1:22" x14ac:dyDescent="0.25">
      <c r="A3" t="s">
        <v>566</v>
      </c>
      <c r="B3" s="5">
        <v>0</v>
      </c>
      <c r="C3" t="s">
        <v>486</v>
      </c>
      <c r="D3" t="s">
        <v>459</v>
      </c>
      <c r="F3">
        <v>9.0500000000000007</v>
      </c>
      <c r="G3">
        <v>95.7</v>
      </c>
      <c r="H3">
        <v>17.5</v>
      </c>
      <c r="O3" s="7" t="s">
        <v>457</v>
      </c>
      <c r="P3" s="8">
        <v>62</v>
      </c>
      <c r="Q3" s="7">
        <v>10</v>
      </c>
      <c r="R3" s="7">
        <f t="shared" si="0"/>
        <v>6200</v>
      </c>
    </row>
    <row r="4" spans="1:22" x14ac:dyDescent="0.25">
      <c r="A4" s="38" t="s">
        <v>567</v>
      </c>
      <c r="B4" s="39">
        <v>0</v>
      </c>
      <c r="C4" s="38" t="s">
        <v>486</v>
      </c>
      <c r="D4" s="38" t="s">
        <v>552</v>
      </c>
      <c r="E4" s="38"/>
      <c r="F4" s="38">
        <v>9.52</v>
      </c>
      <c r="G4" s="38">
        <v>99.2</v>
      </c>
      <c r="H4" s="38">
        <v>17.7</v>
      </c>
      <c r="I4" s="38"/>
      <c r="J4" s="38"/>
      <c r="K4" s="38"/>
      <c r="L4" s="38"/>
      <c r="M4" s="38"/>
      <c r="N4" s="38"/>
      <c r="O4" s="13" t="s">
        <v>457</v>
      </c>
      <c r="P4" s="14">
        <v>161</v>
      </c>
      <c r="Q4" s="13">
        <v>10</v>
      </c>
      <c r="R4" s="13">
        <f t="shared" si="0"/>
        <v>16100.000000000002</v>
      </c>
      <c r="S4" s="38"/>
      <c r="T4" s="38"/>
      <c r="U4" s="38"/>
      <c r="V4" s="38"/>
    </row>
    <row r="5" spans="1:22" x14ac:dyDescent="0.25">
      <c r="A5" s="38" t="s">
        <v>569</v>
      </c>
      <c r="B5" s="39">
        <v>0</v>
      </c>
      <c r="C5" s="38" t="s">
        <v>284</v>
      </c>
      <c r="D5" s="38" t="s">
        <v>24</v>
      </c>
      <c r="E5" s="38"/>
      <c r="F5" s="38">
        <v>9.35</v>
      </c>
      <c r="G5" s="38">
        <v>97.5</v>
      </c>
      <c r="H5" s="38">
        <v>17.5</v>
      </c>
      <c r="I5" s="38"/>
      <c r="J5" s="38"/>
      <c r="K5" s="38"/>
      <c r="L5" s="38"/>
      <c r="M5" s="38"/>
      <c r="N5" s="38"/>
      <c r="O5" s="13" t="s">
        <v>457</v>
      </c>
      <c r="P5" s="14">
        <v>3710</v>
      </c>
      <c r="Q5" s="13">
        <v>20</v>
      </c>
      <c r="R5" s="13">
        <f t="shared" si="0"/>
        <v>185500</v>
      </c>
      <c r="S5" s="38"/>
      <c r="T5" s="38"/>
      <c r="U5" s="38"/>
      <c r="V5" s="38"/>
    </row>
    <row r="6" spans="1:22" x14ac:dyDescent="0.25">
      <c r="A6" t="s">
        <v>569</v>
      </c>
      <c r="B6" s="5">
        <v>0</v>
      </c>
      <c r="C6" t="s">
        <v>284</v>
      </c>
      <c r="D6" t="s">
        <v>459</v>
      </c>
      <c r="F6">
        <v>8.09</v>
      </c>
      <c r="G6">
        <v>84.2</v>
      </c>
      <c r="H6">
        <v>17.2</v>
      </c>
      <c r="O6" s="7" t="s">
        <v>457</v>
      </c>
      <c r="P6" s="8">
        <v>3030</v>
      </c>
      <c r="Q6" s="7">
        <v>20</v>
      </c>
      <c r="R6" s="7">
        <f t="shared" si="0"/>
        <v>151500</v>
      </c>
    </row>
    <row r="7" spans="1:22" x14ac:dyDescent="0.25">
      <c r="A7" t="s">
        <v>571</v>
      </c>
      <c r="B7" s="5">
        <v>0</v>
      </c>
      <c r="C7" t="s">
        <v>284</v>
      </c>
      <c r="D7" t="s">
        <v>24</v>
      </c>
      <c r="F7">
        <v>9.58</v>
      </c>
      <c r="G7">
        <v>97</v>
      </c>
      <c r="H7">
        <v>16.100000000000001</v>
      </c>
      <c r="O7" s="7" t="s">
        <v>457</v>
      </c>
      <c r="P7" s="8">
        <v>320</v>
      </c>
      <c r="Q7" s="7">
        <v>5</v>
      </c>
      <c r="R7" s="7">
        <f t="shared" si="0"/>
        <v>64000</v>
      </c>
    </row>
    <row r="8" spans="1:22" x14ac:dyDescent="0.25">
      <c r="A8" t="s">
        <v>571</v>
      </c>
      <c r="B8" s="5">
        <v>0</v>
      </c>
      <c r="C8" t="s">
        <v>284</v>
      </c>
      <c r="D8" t="s">
        <v>459</v>
      </c>
      <c r="F8">
        <v>8.4499999999999993</v>
      </c>
      <c r="G8">
        <v>85.1</v>
      </c>
      <c r="H8">
        <v>16</v>
      </c>
      <c r="O8" s="7" t="s">
        <v>457</v>
      </c>
      <c r="P8" s="8">
        <v>3160</v>
      </c>
      <c r="Q8" s="7">
        <v>20</v>
      </c>
      <c r="R8" s="7">
        <f t="shared" si="0"/>
        <v>158000</v>
      </c>
    </row>
    <row r="9" spans="1:22" s="15" customFormat="1" x14ac:dyDescent="0.25">
      <c r="A9" s="15" t="s">
        <v>571</v>
      </c>
      <c r="B9" s="16">
        <v>0</v>
      </c>
      <c r="C9" s="15" t="s">
        <v>284</v>
      </c>
      <c r="D9" s="15" t="s">
        <v>24</v>
      </c>
      <c r="F9" s="15">
        <v>9.4499999999999993</v>
      </c>
      <c r="G9" s="15">
        <v>95.2</v>
      </c>
      <c r="H9" s="15">
        <v>16.399999999999999</v>
      </c>
      <c r="O9" s="9" t="s">
        <v>457</v>
      </c>
      <c r="P9" s="10">
        <v>3880</v>
      </c>
      <c r="Q9" s="9">
        <v>10</v>
      </c>
      <c r="R9" s="9">
        <f t="shared" si="0"/>
        <v>388000</v>
      </c>
    </row>
    <row r="10" spans="1:22" x14ac:dyDescent="0.25">
      <c r="A10" t="s">
        <v>571</v>
      </c>
      <c r="B10" s="5">
        <v>0</v>
      </c>
      <c r="C10" t="s">
        <v>284</v>
      </c>
      <c r="D10" t="s">
        <v>459</v>
      </c>
      <c r="F10">
        <v>8.2899999999999991</v>
      </c>
      <c r="G10">
        <v>83.4</v>
      </c>
      <c r="H10">
        <v>16.3</v>
      </c>
      <c r="O10" s="7" t="s">
        <v>457</v>
      </c>
      <c r="P10" s="8">
        <v>2310</v>
      </c>
      <c r="Q10" s="7">
        <v>10</v>
      </c>
      <c r="R10" s="7">
        <f t="shared" si="0"/>
        <v>231000</v>
      </c>
    </row>
    <row r="11" spans="1:22" x14ac:dyDescent="0.25">
      <c r="A11" t="s">
        <v>572</v>
      </c>
      <c r="B11" s="5">
        <v>0</v>
      </c>
      <c r="C11" t="s">
        <v>284</v>
      </c>
      <c r="D11" t="s">
        <v>24</v>
      </c>
      <c r="O11" s="7" t="s">
        <v>457</v>
      </c>
      <c r="P11" s="8">
        <v>1300</v>
      </c>
      <c r="Q11" s="7">
        <v>5</v>
      </c>
      <c r="R11" s="7">
        <f t="shared" si="0"/>
        <v>260000</v>
      </c>
    </row>
    <row r="12" spans="1:22" x14ac:dyDescent="0.25">
      <c r="A12" t="s">
        <v>572</v>
      </c>
      <c r="B12" s="5">
        <v>0</v>
      </c>
      <c r="C12" t="s">
        <v>284</v>
      </c>
      <c r="D12" t="s">
        <v>459</v>
      </c>
      <c r="O12" s="7" t="s">
        <v>457</v>
      </c>
      <c r="P12" s="8">
        <v>306</v>
      </c>
      <c r="Q12" s="7">
        <v>10</v>
      </c>
      <c r="R12" s="7">
        <f t="shared" si="0"/>
        <v>30600</v>
      </c>
    </row>
    <row r="13" spans="1:22" x14ac:dyDescent="0.25">
      <c r="A13" s="38" t="s">
        <v>575</v>
      </c>
      <c r="B13" s="39">
        <v>0</v>
      </c>
      <c r="C13" s="38" t="s">
        <v>284</v>
      </c>
      <c r="D13" s="38" t="s">
        <v>24</v>
      </c>
      <c r="E13" s="38"/>
      <c r="F13" s="38">
        <v>10.59</v>
      </c>
      <c r="G13" s="38">
        <v>93.8</v>
      </c>
      <c r="H13" s="38">
        <v>9.6</v>
      </c>
      <c r="I13" s="38"/>
      <c r="J13" s="38"/>
      <c r="K13" s="38"/>
      <c r="L13" s="38"/>
      <c r="M13" s="38"/>
      <c r="N13" s="38"/>
      <c r="O13" s="13" t="s">
        <v>457</v>
      </c>
      <c r="P13" s="14">
        <v>91</v>
      </c>
      <c r="Q13" s="13">
        <v>20</v>
      </c>
      <c r="R13" s="13">
        <f t="shared" si="0"/>
        <v>4550</v>
      </c>
      <c r="S13" s="38"/>
      <c r="T13" s="38"/>
      <c r="U13" s="38"/>
      <c r="V13" s="38"/>
    </row>
    <row r="14" spans="1:22" x14ac:dyDescent="0.25">
      <c r="A14" t="s">
        <v>575</v>
      </c>
      <c r="B14" s="5">
        <v>0</v>
      </c>
      <c r="C14" t="s">
        <v>284</v>
      </c>
      <c r="D14" t="s">
        <v>459</v>
      </c>
      <c r="F14">
        <v>10.26</v>
      </c>
      <c r="G14">
        <v>90.1</v>
      </c>
      <c r="H14">
        <v>9.6</v>
      </c>
      <c r="O14" s="7" t="s">
        <v>457</v>
      </c>
      <c r="P14" s="8">
        <v>71</v>
      </c>
      <c r="Q14" s="7">
        <v>20</v>
      </c>
      <c r="R14" s="7">
        <f t="shared" si="0"/>
        <v>3550.0000000000005</v>
      </c>
    </row>
    <row r="15" spans="1:22" x14ac:dyDescent="0.25">
      <c r="A15" s="38" t="s">
        <v>475</v>
      </c>
      <c r="B15" s="39">
        <v>0</v>
      </c>
      <c r="C15" s="38" t="s">
        <v>284</v>
      </c>
      <c r="D15" s="38" t="s">
        <v>24</v>
      </c>
      <c r="E15" s="38"/>
      <c r="F15" s="38">
        <v>9.5299999999999994</v>
      </c>
      <c r="G15" s="38">
        <v>89.5</v>
      </c>
      <c r="H15" s="38">
        <v>12.8</v>
      </c>
      <c r="I15" s="38"/>
      <c r="J15" s="38"/>
      <c r="K15" s="38"/>
      <c r="L15" s="38"/>
      <c r="M15" s="38"/>
      <c r="N15" s="38"/>
      <c r="O15" s="13" t="s">
        <v>457</v>
      </c>
      <c r="P15" s="14">
        <v>2220</v>
      </c>
      <c r="Q15" s="38">
        <v>20</v>
      </c>
      <c r="R15" s="41">
        <f t="shared" si="0"/>
        <v>111000</v>
      </c>
      <c r="S15" s="38"/>
      <c r="T15" s="38"/>
      <c r="U15" s="38"/>
      <c r="V15" s="38"/>
    </row>
    <row r="16" spans="1:22" x14ac:dyDescent="0.25">
      <c r="A16" t="s">
        <v>530</v>
      </c>
      <c r="B16" s="5">
        <v>0</v>
      </c>
      <c r="C16" t="s">
        <v>284</v>
      </c>
      <c r="D16" t="s">
        <v>582</v>
      </c>
      <c r="E16" s="7"/>
      <c r="G16" s="7"/>
      <c r="H16" s="7"/>
      <c r="O16" s="7" t="s">
        <v>457</v>
      </c>
      <c r="P16" s="8">
        <v>3260</v>
      </c>
      <c r="Q16" s="7">
        <v>20</v>
      </c>
      <c r="R16" s="7">
        <f t="shared" si="0"/>
        <v>163000</v>
      </c>
    </row>
    <row r="17" spans="1:22" x14ac:dyDescent="0.25">
      <c r="A17" t="s">
        <v>530</v>
      </c>
      <c r="B17" s="5">
        <v>0</v>
      </c>
      <c r="C17" t="s">
        <v>284</v>
      </c>
      <c r="D17" t="s">
        <v>459</v>
      </c>
      <c r="E17" s="7"/>
      <c r="G17" s="7"/>
      <c r="H17" s="7"/>
      <c r="O17" s="7" t="s">
        <v>457</v>
      </c>
      <c r="P17" s="8">
        <v>3360</v>
      </c>
      <c r="Q17" s="7">
        <v>20</v>
      </c>
      <c r="R17" s="7">
        <f t="shared" si="0"/>
        <v>168000</v>
      </c>
    </row>
    <row r="18" spans="1:22" x14ac:dyDescent="0.25">
      <c r="A18" t="s">
        <v>531</v>
      </c>
      <c r="B18" s="5">
        <v>0</v>
      </c>
      <c r="C18" t="s">
        <v>284</v>
      </c>
      <c r="D18" t="s">
        <v>583</v>
      </c>
      <c r="O18" s="7" t="s">
        <v>457</v>
      </c>
      <c r="P18" s="8">
        <v>6130</v>
      </c>
      <c r="Q18" s="7">
        <v>20</v>
      </c>
      <c r="R18" s="7">
        <f t="shared" si="0"/>
        <v>306500</v>
      </c>
    </row>
    <row r="19" spans="1:22" x14ac:dyDescent="0.25">
      <c r="A19" s="38" t="s">
        <v>531</v>
      </c>
      <c r="B19" s="39">
        <v>0</v>
      </c>
      <c r="C19" s="38" t="s">
        <v>284</v>
      </c>
      <c r="D19" s="38" t="s">
        <v>459</v>
      </c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13" t="s">
        <v>457</v>
      </c>
      <c r="P19" s="14">
        <v>8760</v>
      </c>
      <c r="Q19" s="13">
        <v>20</v>
      </c>
      <c r="R19" s="13">
        <f t="shared" si="0"/>
        <v>438000</v>
      </c>
      <c r="S19" s="38"/>
      <c r="T19" s="38"/>
      <c r="U19" s="38"/>
      <c r="V19" s="38"/>
    </row>
    <row r="20" spans="1:22" s="15" customFormat="1" x14ac:dyDescent="0.25">
      <c r="A20" s="15" t="s">
        <v>515</v>
      </c>
      <c r="B20" s="16">
        <v>0</v>
      </c>
      <c r="C20" s="15" t="s">
        <v>284</v>
      </c>
      <c r="D20" s="15" t="s">
        <v>24</v>
      </c>
      <c r="F20" s="9">
        <v>9.89</v>
      </c>
      <c r="G20" s="9">
        <v>94.1</v>
      </c>
      <c r="H20" s="9">
        <v>13.3</v>
      </c>
      <c r="L20" s="15">
        <v>8.0299999999999994</v>
      </c>
      <c r="O20" s="9" t="s">
        <v>457</v>
      </c>
      <c r="P20" s="10">
        <v>650</v>
      </c>
      <c r="Q20" s="9">
        <v>2</v>
      </c>
      <c r="R20" s="28">
        <f t="shared" si="0"/>
        <v>325000</v>
      </c>
    </row>
    <row r="21" spans="1:22" x14ac:dyDescent="0.25">
      <c r="A21" t="s">
        <v>515</v>
      </c>
      <c r="B21" s="5">
        <v>0</v>
      </c>
      <c r="C21" t="s">
        <v>284</v>
      </c>
      <c r="D21" t="s">
        <v>459</v>
      </c>
      <c r="F21" s="7">
        <v>7.77</v>
      </c>
      <c r="G21" s="7">
        <v>7.65</v>
      </c>
      <c r="H21" s="7">
        <v>14.9</v>
      </c>
      <c r="L21">
        <v>7.6</v>
      </c>
      <c r="O21" s="7" t="s">
        <v>330</v>
      </c>
      <c r="P21" s="8">
        <v>30</v>
      </c>
      <c r="Q21" s="7">
        <v>20</v>
      </c>
      <c r="R21" s="26">
        <f t="shared" si="0"/>
        <v>1500</v>
      </c>
    </row>
    <row r="22" spans="1:22" x14ac:dyDescent="0.25">
      <c r="A22" t="s">
        <v>515</v>
      </c>
      <c r="B22" s="5">
        <v>0</v>
      </c>
      <c r="C22" t="s">
        <v>284</v>
      </c>
      <c r="D22" t="s">
        <v>459</v>
      </c>
      <c r="F22" s="7">
        <v>7.77</v>
      </c>
      <c r="G22" s="7">
        <v>7.65</v>
      </c>
      <c r="H22" s="7">
        <v>14.9</v>
      </c>
      <c r="L22">
        <v>7.6</v>
      </c>
      <c r="O22" s="7" t="s">
        <v>428</v>
      </c>
      <c r="P22" s="8">
        <v>253</v>
      </c>
      <c r="Q22" s="7">
        <v>20</v>
      </c>
      <c r="R22" s="26">
        <f t="shared" si="0"/>
        <v>12650</v>
      </c>
    </row>
    <row r="23" spans="1:22" x14ac:dyDescent="0.25">
      <c r="A23" t="s">
        <v>515</v>
      </c>
      <c r="B23" s="5">
        <v>0</v>
      </c>
      <c r="C23" t="s">
        <v>284</v>
      </c>
      <c r="D23" t="s">
        <v>459</v>
      </c>
      <c r="F23" s="7">
        <v>7.77</v>
      </c>
      <c r="G23" s="7">
        <v>7.65</v>
      </c>
      <c r="H23" s="7">
        <v>14.9</v>
      </c>
      <c r="L23">
        <v>7.6</v>
      </c>
      <c r="O23" s="7" t="s">
        <v>324</v>
      </c>
      <c r="P23" s="8">
        <v>2</v>
      </c>
      <c r="Q23" s="7">
        <v>20</v>
      </c>
      <c r="R23" s="26">
        <f t="shared" si="0"/>
        <v>100</v>
      </c>
    </row>
    <row r="24" spans="1:22" x14ac:dyDescent="0.25">
      <c r="A24" t="s">
        <v>515</v>
      </c>
      <c r="B24" s="5">
        <v>0</v>
      </c>
      <c r="C24" t="s">
        <v>284</v>
      </c>
      <c r="D24" t="s">
        <v>459</v>
      </c>
      <c r="F24" s="7">
        <v>7.77</v>
      </c>
      <c r="G24" s="7">
        <v>7.65</v>
      </c>
      <c r="H24" s="7">
        <v>14.9</v>
      </c>
      <c r="L24">
        <v>7.6</v>
      </c>
      <c r="O24" s="7" t="s">
        <v>497</v>
      </c>
      <c r="P24" s="8">
        <v>2</v>
      </c>
      <c r="Q24" s="7">
        <v>20</v>
      </c>
      <c r="R24" s="26">
        <f t="shared" si="0"/>
        <v>100</v>
      </c>
    </row>
    <row r="25" spans="1:22" x14ac:dyDescent="0.25">
      <c r="A25" s="38" t="s">
        <v>515</v>
      </c>
      <c r="B25" s="39">
        <v>0</v>
      </c>
      <c r="C25" s="38" t="s">
        <v>284</v>
      </c>
      <c r="D25" s="38" t="s">
        <v>459</v>
      </c>
      <c r="E25" s="38"/>
      <c r="F25" s="13">
        <v>7.77</v>
      </c>
      <c r="G25" s="13">
        <v>7.65</v>
      </c>
      <c r="H25" s="13">
        <v>14.9</v>
      </c>
      <c r="I25" s="38"/>
      <c r="J25" s="38"/>
      <c r="K25" s="38"/>
      <c r="L25" s="38">
        <v>7.6</v>
      </c>
      <c r="M25" s="38"/>
      <c r="N25" s="38"/>
      <c r="O25" s="13" t="s">
        <v>414</v>
      </c>
      <c r="P25" s="14">
        <v>3</v>
      </c>
      <c r="Q25" s="13">
        <v>20</v>
      </c>
      <c r="R25" s="41">
        <f t="shared" si="0"/>
        <v>150</v>
      </c>
      <c r="S25" s="38"/>
      <c r="T25" s="38"/>
      <c r="U25" s="38"/>
      <c r="V25" s="38"/>
    </row>
    <row r="26" spans="1:22" x14ac:dyDescent="0.25">
      <c r="A26" t="s">
        <v>515</v>
      </c>
      <c r="B26" s="5">
        <v>0</v>
      </c>
      <c r="C26" t="s">
        <v>284</v>
      </c>
      <c r="D26" t="s">
        <v>459</v>
      </c>
      <c r="F26" s="7">
        <v>7.77</v>
      </c>
      <c r="G26" s="7">
        <v>7.65</v>
      </c>
      <c r="H26" s="7">
        <v>14.9</v>
      </c>
      <c r="L26">
        <v>7.6</v>
      </c>
      <c r="O26" s="7" t="s">
        <v>444</v>
      </c>
      <c r="P26" s="8">
        <v>12</v>
      </c>
      <c r="Q26" s="7">
        <v>20</v>
      </c>
      <c r="R26" s="26">
        <f t="shared" si="0"/>
        <v>600</v>
      </c>
    </row>
    <row r="27" spans="1:22" s="15" customFormat="1" x14ac:dyDescent="0.25">
      <c r="A27" s="15" t="s">
        <v>515</v>
      </c>
      <c r="B27" s="16">
        <v>0</v>
      </c>
      <c r="C27" s="15" t="s">
        <v>284</v>
      </c>
      <c r="D27" s="15" t="s">
        <v>459</v>
      </c>
      <c r="F27" s="9">
        <v>7.77</v>
      </c>
      <c r="G27" s="9">
        <v>7.65</v>
      </c>
      <c r="H27" s="9">
        <v>14.9</v>
      </c>
      <c r="L27" s="15">
        <v>7.6</v>
      </c>
      <c r="O27" s="9" t="s">
        <v>374</v>
      </c>
      <c r="P27" s="10">
        <v>41</v>
      </c>
      <c r="Q27" s="9">
        <v>20</v>
      </c>
      <c r="R27" s="28">
        <f t="shared" si="0"/>
        <v>2050.0000000000005</v>
      </c>
    </row>
    <row r="28" spans="1:22" x14ac:dyDescent="0.25">
      <c r="A28" t="s">
        <v>515</v>
      </c>
      <c r="B28" s="5">
        <v>0</v>
      </c>
      <c r="C28" t="s">
        <v>284</v>
      </c>
      <c r="D28" t="s">
        <v>459</v>
      </c>
      <c r="F28" s="7">
        <v>7.77</v>
      </c>
      <c r="G28" s="7">
        <v>7.65</v>
      </c>
      <c r="H28" s="7">
        <v>14.9</v>
      </c>
      <c r="L28">
        <v>7.6</v>
      </c>
      <c r="O28" s="7" t="s">
        <v>456</v>
      </c>
      <c r="P28" s="8">
        <v>1</v>
      </c>
      <c r="Q28" s="7">
        <v>20</v>
      </c>
      <c r="R28" s="26">
        <f t="shared" si="0"/>
        <v>50</v>
      </c>
    </row>
    <row r="29" spans="1:22" x14ac:dyDescent="0.25">
      <c r="A29" s="38" t="s">
        <v>515</v>
      </c>
      <c r="B29" s="39">
        <v>0</v>
      </c>
      <c r="C29" s="38" t="s">
        <v>284</v>
      </c>
      <c r="D29" s="38" t="s">
        <v>459</v>
      </c>
      <c r="E29" s="38"/>
      <c r="F29" s="13">
        <v>7.77</v>
      </c>
      <c r="G29" s="13">
        <v>7.65</v>
      </c>
      <c r="H29" s="13">
        <v>14.9</v>
      </c>
      <c r="I29" s="38"/>
      <c r="J29" s="38"/>
      <c r="K29" s="38"/>
      <c r="L29" s="38">
        <v>7.6</v>
      </c>
      <c r="M29" s="38"/>
      <c r="N29" s="38"/>
      <c r="O29" s="13" t="s">
        <v>365</v>
      </c>
      <c r="P29" s="14">
        <v>1</v>
      </c>
      <c r="Q29" s="13">
        <v>20</v>
      </c>
      <c r="R29" s="41">
        <f t="shared" si="0"/>
        <v>50</v>
      </c>
      <c r="S29" s="38"/>
      <c r="T29" s="38"/>
      <c r="U29" s="38"/>
      <c r="V29" s="38"/>
    </row>
    <row r="30" spans="1:22" x14ac:dyDescent="0.25">
      <c r="A30" t="s">
        <v>584</v>
      </c>
      <c r="B30" s="20">
        <v>0</v>
      </c>
      <c r="C30" t="s">
        <v>486</v>
      </c>
      <c r="D30" t="s">
        <v>24</v>
      </c>
      <c r="O30" s="7" t="s">
        <v>457</v>
      </c>
      <c r="P30" s="8">
        <v>9650</v>
      </c>
      <c r="Q30" s="7">
        <v>20</v>
      </c>
      <c r="R30" s="7">
        <f t="shared" si="0"/>
        <v>482500</v>
      </c>
    </row>
    <row r="31" spans="1:22" x14ac:dyDescent="0.25">
      <c r="A31" t="s">
        <v>518</v>
      </c>
      <c r="B31" s="5">
        <v>0</v>
      </c>
      <c r="C31" t="s">
        <v>284</v>
      </c>
      <c r="D31" t="s">
        <v>24</v>
      </c>
      <c r="F31">
        <v>9.3699999999999992</v>
      </c>
      <c r="G31">
        <v>90.3</v>
      </c>
      <c r="H31">
        <v>13.4</v>
      </c>
      <c r="O31" s="8" t="s">
        <v>457</v>
      </c>
      <c r="P31" s="8">
        <v>203</v>
      </c>
      <c r="Q31" s="7">
        <v>5</v>
      </c>
      <c r="R31" s="26">
        <f t="shared" si="0"/>
        <v>40600</v>
      </c>
    </row>
    <row r="32" spans="1:22" x14ac:dyDescent="0.25">
      <c r="A32" t="s">
        <v>518</v>
      </c>
      <c r="B32" s="5">
        <v>0</v>
      </c>
      <c r="C32" t="s">
        <v>284</v>
      </c>
      <c r="D32" t="s">
        <v>459</v>
      </c>
      <c r="F32">
        <v>8.27</v>
      </c>
      <c r="G32">
        <v>77.900000000000006</v>
      </c>
      <c r="H32">
        <v>12.7</v>
      </c>
      <c r="O32" s="8" t="s">
        <v>457</v>
      </c>
      <c r="P32" s="8">
        <v>185</v>
      </c>
      <c r="Q32" s="7">
        <v>5</v>
      </c>
      <c r="R32" s="26">
        <f t="shared" si="0"/>
        <v>37000</v>
      </c>
    </row>
    <row r="33" spans="1:22" s="15" customFormat="1" x14ac:dyDescent="0.25">
      <c r="A33" s="15" t="s">
        <v>590</v>
      </c>
      <c r="B33" s="16">
        <v>0</v>
      </c>
      <c r="C33" s="15" t="s">
        <v>284</v>
      </c>
      <c r="D33" s="15" t="s">
        <v>583</v>
      </c>
      <c r="K33" s="9"/>
      <c r="O33" s="9" t="s">
        <v>457</v>
      </c>
      <c r="P33" s="10">
        <v>1212</v>
      </c>
      <c r="Q33" s="9">
        <v>5</v>
      </c>
      <c r="R33" s="9">
        <f t="shared" si="0"/>
        <v>242400</v>
      </c>
    </row>
    <row r="34" spans="1:22" x14ac:dyDescent="0.25">
      <c r="A34" s="38" t="s">
        <v>590</v>
      </c>
      <c r="B34" s="39">
        <v>0</v>
      </c>
      <c r="C34" s="38" t="s">
        <v>284</v>
      </c>
      <c r="D34" s="38" t="s">
        <v>459</v>
      </c>
      <c r="E34" s="38"/>
      <c r="F34" s="38"/>
      <c r="G34" s="38"/>
      <c r="H34" s="38"/>
      <c r="I34" s="38"/>
      <c r="J34" s="38"/>
      <c r="K34" s="13"/>
      <c r="L34" s="38"/>
      <c r="M34" s="38"/>
      <c r="N34" s="38"/>
      <c r="O34" s="13" t="s">
        <v>457</v>
      </c>
      <c r="P34" s="14">
        <v>924</v>
      </c>
      <c r="Q34" s="13">
        <v>5</v>
      </c>
      <c r="R34" s="13">
        <f t="shared" si="0"/>
        <v>184800</v>
      </c>
      <c r="S34" s="38"/>
      <c r="T34" s="38"/>
      <c r="U34" s="38"/>
      <c r="V34" s="38"/>
    </row>
    <row r="35" spans="1:22" x14ac:dyDescent="0.25">
      <c r="A35" s="38" t="s">
        <v>596</v>
      </c>
      <c r="B35" s="39">
        <v>0</v>
      </c>
      <c r="C35" s="38" t="s">
        <v>284</v>
      </c>
      <c r="D35" s="38" t="s">
        <v>24</v>
      </c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 t="s">
        <v>346</v>
      </c>
      <c r="P35" s="38">
        <v>398</v>
      </c>
      <c r="Q35" s="38">
        <v>20</v>
      </c>
      <c r="R35" s="38">
        <f>((P35*(1000/Q35)*(25))/5000)*1000</f>
        <v>99500</v>
      </c>
      <c r="S35" s="38"/>
      <c r="T35" s="38"/>
      <c r="U35" s="38"/>
      <c r="V35" s="38"/>
    </row>
    <row r="36" spans="1:22" x14ac:dyDescent="0.25">
      <c r="A36" s="38" t="s">
        <v>596</v>
      </c>
      <c r="B36" s="39">
        <v>0</v>
      </c>
      <c r="C36" s="38" t="s">
        <v>284</v>
      </c>
      <c r="D36" s="38" t="s">
        <v>24</v>
      </c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 t="s">
        <v>56</v>
      </c>
      <c r="P36" s="38">
        <v>422</v>
      </c>
      <c r="Q36" s="38">
        <v>20</v>
      </c>
      <c r="R36" s="38">
        <f>((P36*(1000/Q36)*(25))/5000)*1000</f>
        <v>105500</v>
      </c>
      <c r="S36" s="38"/>
      <c r="T36" s="38"/>
      <c r="U36" s="38"/>
      <c r="V36" s="38"/>
    </row>
    <row r="37" spans="1:22" x14ac:dyDescent="0.25">
      <c r="A37" s="38" t="s">
        <v>596</v>
      </c>
      <c r="B37" s="39">
        <v>0</v>
      </c>
      <c r="C37" s="38" t="s">
        <v>284</v>
      </c>
      <c r="D37" s="38" t="s">
        <v>459</v>
      </c>
      <c r="F37" s="38"/>
      <c r="G37" s="38"/>
      <c r="H37" s="38"/>
      <c r="O37" t="s">
        <v>346</v>
      </c>
      <c r="P37">
        <v>151</v>
      </c>
      <c r="Q37">
        <v>20</v>
      </c>
      <c r="R37">
        <f>((P37*(1000/Q37)*(25))/5000)*1000</f>
        <v>37750</v>
      </c>
    </row>
    <row r="38" spans="1:22" x14ac:dyDescent="0.25">
      <c r="A38" s="38" t="s">
        <v>596</v>
      </c>
      <c r="B38" s="39">
        <v>0</v>
      </c>
      <c r="C38" s="38" t="s">
        <v>284</v>
      </c>
      <c r="D38" s="38" t="s">
        <v>459</v>
      </c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 t="s">
        <v>56</v>
      </c>
      <c r="P38" s="38">
        <v>203</v>
      </c>
      <c r="Q38" s="38">
        <v>20</v>
      </c>
      <c r="R38" s="38">
        <f>((P38*(1000/Q38)*(25))/5000)*1000</f>
        <v>50750</v>
      </c>
      <c r="S38" s="38"/>
      <c r="T38" s="38"/>
      <c r="U38" s="38"/>
      <c r="V38" s="38"/>
    </row>
    <row r="39" spans="1:22" x14ac:dyDescent="0.25">
      <c r="A39" s="38" t="s">
        <v>469</v>
      </c>
      <c r="B39" s="39">
        <v>2.7777777777777779E-3</v>
      </c>
      <c r="C39" s="38" t="s">
        <v>547</v>
      </c>
      <c r="D39" s="38" t="s">
        <v>24</v>
      </c>
      <c r="E39" s="38"/>
      <c r="F39" s="38">
        <v>8.1999999999999993</v>
      </c>
      <c r="G39" s="38">
        <v>83</v>
      </c>
      <c r="H39" s="38">
        <v>15.8</v>
      </c>
      <c r="I39" s="38"/>
      <c r="J39" s="38"/>
      <c r="K39" s="38"/>
      <c r="L39" s="38"/>
      <c r="M39" s="38"/>
      <c r="N39" s="38"/>
      <c r="O39" s="13" t="s">
        <v>457</v>
      </c>
      <c r="P39" s="14">
        <v>2000</v>
      </c>
      <c r="Q39" s="38">
        <v>20</v>
      </c>
      <c r="R39" s="41">
        <f t="shared" ref="R39:R70" si="1">(P39/(Q39/5000))*(1/5000)*1000</f>
        <v>100000</v>
      </c>
      <c r="S39" s="38"/>
      <c r="T39" s="38"/>
      <c r="U39" s="38"/>
      <c r="V39" s="38"/>
    </row>
    <row r="40" spans="1:22" x14ac:dyDescent="0.25">
      <c r="A40" s="38" t="s">
        <v>469</v>
      </c>
      <c r="B40" s="39">
        <v>2.7777777777777779E-3</v>
      </c>
      <c r="C40" s="38" t="s">
        <v>547</v>
      </c>
      <c r="D40" s="38" t="s">
        <v>459</v>
      </c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13" t="s">
        <v>457</v>
      </c>
      <c r="P40" s="14">
        <v>1000</v>
      </c>
      <c r="Q40" s="38">
        <v>20</v>
      </c>
      <c r="R40" s="41">
        <f t="shared" si="1"/>
        <v>50000</v>
      </c>
      <c r="S40" s="38"/>
      <c r="T40" s="38"/>
      <c r="U40" s="38"/>
      <c r="V40" s="38"/>
    </row>
    <row r="41" spans="1:22" x14ac:dyDescent="0.25">
      <c r="A41" t="s">
        <v>475</v>
      </c>
      <c r="B41" s="5">
        <v>3.472222222222222E-3</v>
      </c>
      <c r="C41" t="s">
        <v>284</v>
      </c>
      <c r="D41" t="s">
        <v>459</v>
      </c>
      <c r="F41">
        <v>8.33</v>
      </c>
      <c r="G41">
        <v>86.9</v>
      </c>
      <c r="H41">
        <v>13.8</v>
      </c>
      <c r="O41" s="7" t="s">
        <v>457</v>
      </c>
      <c r="P41" s="8">
        <v>880</v>
      </c>
      <c r="Q41">
        <v>20</v>
      </c>
      <c r="R41" s="26">
        <f t="shared" si="1"/>
        <v>44000</v>
      </c>
    </row>
    <row r="42" spans="1:22" s="15" customFormat="1" x14ac:dyDescent="0.25">
      <c r="A42" s="15" t="s">
        <v>476</v>
      </c>
      <c r="B42" s="16">
        <v>3.472222222222222E-3</v>
      </c>
      <c r="C42" s="15" t="s">
        <v>284</v>
      </c>
      <c r="D42" s="15" t="s">
        <v>24</v>
      </c>
      <c r="F42" s="15">
        <v>7.96</v>
      </c>
      <c r="G42" s="15">
        <v>73.7</v>
      </c>
      <c r="H42" s="15">
        <v>11.4</v>
      </c>
      <c r="O42" s="9" t="s">
        <v>330</v>
      </c>
      <c r="P42" s="10">
        <v>5</v>
      </c>
      <c r="Q42" s="15">
        <v>20</v>
      </c>
      <c r="R42" s="28">
        <f t="shared" si="1"/>
        <v>250</v>
      </c>
    </row>
    <row r="43" spans="1:22" x14ac:dyDescent="0.25">
      <c r="A43" t="s">
        <v>476</v>
      </c>
      <c r="B43" s="5">
        <v>3.472222222222222E-3</v>
      </c>
      <c r="C43" t="s">
        <v>284</v>
      </c>
      <c r="D43" t="s">
        <v>24</v>
      </c>
      <c r="F43">
        <v>7.96</v>
      </c>
      <c r="G43">
        <v>73.7</v>
      </c>
      <c r="H43">
        <v>11.4</v>
      </c>
      <c r="O43" s="7" t="s">
        <v>428</v>
      </c>
      <c r="P43" s="8">
        <v>26</v>
      </c>
      <c r="Q43">
        <v>20</v>
      </c>
      <c r="R43" s="26">
        <f t="shared" si="1"/>
        <v>1300</v>
      </c>
    </row>
    <row r="44" spans="1:22" x14ac:dyDescent="0.25">
      <c r="A44" t="s">
        <v>476</v>
      </c>
      <c r="B44" s="5">
        <v>3.472222222222222E-3</v>
      </c>
      <c r="C44" t="s">
        <v>284</v>
      </c>
      <c r="D44" t="s">
        <v>24</v>
      </c>
      <c r="F44">
        <v>7.96</v>
      </c>
      <c r="G44">
        <v>73.7</v>
      </c>
      <c r="H44">
        <v>11.4</v>
      </c>
      <c r="O44" s="7" t="s">
        <v>324</v>
      </c>
      <c r="P44" s="8">
        <v>1</v>
      </c>
      <c r="Q44">
        <v>20</v>
      </c>
      <c r="R44" s="26">
        <f t="shared" si="1"/>
        <v>50</v>
      </c>
    </row>
    <row r="45" spans="1:22" x14ac:dyDescent="0.25">
      <c r="A45" t="s">
        <v>476</v>
      </c>
      <c r="B45" s="5">
        <v>3.472222222222222E-3</v>
      </c>
      <c r="C45" t="s">
        <v>284</v>
      </c>
      <c r="D45" t="s">
        <v>24</v>
      </c>
      <c r="F45">
        <v>7.96</v>
      </c>
      <c r="G45">
        <v>73.7</v>
      </c>
      <c r="H45">
        <v>11.4</v>
      </c>
      <c r="O45" s="7" t="s">
        <v>374</v>
      </c>
      <c r="P45" s="8">
        <v>3</v>
      </c>
      <c r="Q45">
        <v>20</v>
      </c>
      <c r="R45" s="26">
        <f t="shared" si="1"/>
        <v>150</v>
      </c>
    </row>
    <row r="46" spans="1:22" x14ac:dyDescent="0.25">
      <c r="A46" t="s">
        <v>476</v>
      </c>
      <c r="B46" s="5">
        <v>3.472222222222222E-3</v>
      </c>
      <c r="C46" t="s">
        <v>284</v>
      </c>
      <c r="D46" t="s">
        <v>24</v>
      </c>
      <c r="F46">
        <v>7.96</v>
      </c>
      <c r="G46">
        <v>73.7</v>
      </c>
      <c r="H46">
        <v>11.4</v>
      </c>
      <c r="O46" s="7" t="s">
        <v>444</v>
      </c>
      <c r="P46" s="8">
        <v>2</v>
      </c>
      <c r="Q46">
        <v>20</v>
      </c>
      <c r="R46" s="26">
        <f t="shared" si="1"/>
        <v>100</v>
      </c>
    </row>
    <row r="47" spans="1:22" x14ac:dyDescent="0.25">
      <c r="A47" t="s">
        <v>476</v>
      </c>
      <c r="B47" s="5">
        <v>3.472222222222222E-3</v>
      </c>
      <c r="C47" t="s">
        <v>284</v>
      </c>
      <c r="D47" t="s">
        <v>24</v>
      </c>
      <c r="F47">
        <v>7.96</v>
      </c>
      <c r="G47">
        <v>73.7</v>
      </c>
      <c r="H47">
        <v>11.4</v>
      </c>
      <c r="O47" s="7" t="s">
        <v>326</v>
      </c>
      <c r="P47" s="8">
        <v>2</v>
      </c>
      <c r="Q47">
        <v>20</v>
      </c>
      <c r="R47" s="26">
        <f t="shared" si="1"/>
        <v>100</v>
      </c>
    </row>
    <row r="48" spans="1:22" x14ac:dyDescent="0.25">
      <c r="A48" s="38" t="s">
        <v>476</v>
      </c>
      <c r="B48" s="39">
        <v>3.472222222222222E-3</v>
      </c>
      <c r="C48" s="38" t="s">
        <v>284</v>
      </c>
      <c r="D48" s="38" t="s">
        <v>24</v>
      </c>
      <c r="E48" s="38"/>
      <c r="F48" s="38">
        <v>7.96</v>
      </c>
      <c r="G48" s="38">
        <v>73.7</v>
      </c>
      <c r="H48" s="38">
        <v>11.4</v>
      </c>
      <c r="I48" s="38"/>
      <c r="J48" s="38"/>
      <c r="K48" s="38"/>
      <c r="L48" s="38"/>
      <c r="M48" s="38"/>
      <c r="N48" s="38"/>
      <c r="O48" s="13" t="s">
        <v>346</v>
      </c>
      <c r="P48" s="14">
        <v>13</v>
      </c>
      <c r="Q48" s="38">
        <v>20</v>
      </c>
      <c r="R48" s="41">
        <f t="shared" si="1"/>
        <v>650</v>
      </c>
      <c r="S48" s="38"/>
      <c r="T48" s="38"/>
      <c r="U48" s="38"/>
      <c r="V48" s="38"/>
    </row>
    <row r="49" spans="1:22" x14ac:dyDescent="0.25">
      <c r="A49" s="38" t="s">
        <v>476</v>
      </c>
      <c r="B49" s="39">
        <v>3.472222222222222E-3</v>
      </c>
      <c r="C49" s="38" t="s">
        <v>284</v>
      </c>
      <c r="D49" s="38" t="s">
        <v>459</v>
      </c>
      <c r="E49" s="38"/>
      <c r="F49" s="38">
        <v>8.1</v>
      </c>
      <c r="G49" s="38">
        <v>76.2</v>
      </c>
      <c r="H49" s="38">
        <v>12.4</v>
      </c>
      <c r="I49" s="38"/>
      <c r="J49" s="38"/>
      <c r="K49" s="38"/>
      <c r="L49" s="38"/>
      <c r="M49" s="38"/>
      <c r="N49" s="38"/>
      <c r="O49" s="13" t="s">
        <v>444</v>
      </c>
      <c r="P49" s="14">
        <v>6</v>
      </c>
      <c r="Q49" s="38">
        <v>20</v>
      </c>
      <c r="R49" s="41">
        <f t="shared" si="1"/>
        <v>300</v>
      </c>
      <c r="S49" s="38"/>
      <c r="T49" s="38"/>
      <c r="U49" s="38"/>
      <c r="V49" s="38"/>
    </row>
    <row r="50" spans="1:22" x14ac:dyDescent="0.25">
      <c r="A50" t="s">
        <v>476</v>
      </c>
      <c r="B50" s="5">
        <v>3.472222222222222E-3</v>
      </c>
      <c r="C50" t="s">
        <v>284</v>
      </c>
      <c r="D50" t="s">
        <v>459</v>
      </c>
      <c r="F50">
        <v>8.1</v>
      </c>
      <c r="G50">
        <v>76.2</v>
      </c>
      <c r="H50">
        <v>12.4</v>
      </c>
      <c r="O50" s="7" t="s">
        <v>428</v>
      </c>
      <c r="P50" s="8">
        <v>10</v>
      </c>
      <c r="Q50">
        <v>20</v>
      </c>
      <c r="R50" s="26">
        <f t="shared" si="1"/>
        <v>500</v>
      </c>
    </row>
    <row r="51" spans="1:22" s="15" customFormat="1" x14ac:dyDescent="0.25">
      <c r="A51" s="15" t="s">
        <v>476</v>
      </c>
      <c r="B51" s="16">
        <v>3.472222222222222E-3</v>
      </c>
      <c r="C51" s="15" t="s">
        <v>284</v>
      </c>
      <c r="D51" s="15" t="s">
        <v>459</v>
      </c>
      <c r="F51" s="15">
        <v>8.1</v>
      </c>
      <c r="G51" s="15">
        <v>76.2</v>
      </c>
      <c r="H51" s="15">
        <v>12.4</v>
      </c>
      <c r="O51" s="9" t="s">
        <v>326</v>
      </c>
      <c r="P51" s="10">
        <v>4</v>
      </c>
      <c r="Q51" s="15">
        <v>20</v>
      </c>
      <c r="R51" s="28">
        <f t="shared" si="1"/>
        <v>200</v>
      </c>
    </row>
    <row r="52" spans="1:22" x14ac:dyDescent="0.25">
      <c r="A52" t="s">
        <v>476</v>
      </c>
      <c r="B52" s="5">
        <v>3.472222222222222E-3</v>
      </c>
      <c r="C52" t="s">
        <v>284</v>
      </c>
      <c r="D52" t="s">
        <v>459</v>
      </c>
      <c r="F52">
        <v>8.1</v>
      </c>
      <c r="G52">
        <v>76.2</v>
      </c>
      <c r="H52">
        <v>12.4</v>
      </c>
      <c r="O52" s="7" t="s">
        <v>427</v>
      </c>
      <c r="P52" s="8">
        <v>1</v>
      </c>
      <c r="Q52">
        <v>20</v>
      </c>
      <c r="R52" s="26">
        <f t="shared" si="1"/>
        <v>50</v>
      </c>
    </row>
    <row r="53" spans="1:22" x14ac:dyDescent="0.25">
      <c r="A53" t="s">
        <v>476</v>
      </c>
      <c r="B53" s="5">
        <v>3.472222222222222E-3</v>
      </c>
      <c r="C53" t="s">
        <v>284</v>
      </c>
      <c r="D53" t="s">
        <v>459</v>
      </c>
      <c r="F53">
        <v>8.1</v>
      </c>
      <c r="G53">
        <v>76.2</v>
      </c>
      <c r="H53">
        <v>12.4</v>
      </c>
      <c r="O53" s="7" t="s">
        <v>330</v>
      </c>
      <c r="P53" s="8">
        <v>1</v>
      </c>
      <c r="Q53">
        <v>20</v>
      </c>
      <c r="R53" s="26">
        <f t="shared" si="1"/>
        <v>50</v>
      </c>
    </row>
    <row r="54" spans="1:22" x14ac:dyDescent="0.25">
      <c r="A54" t="s">
        <v>476</v>
      </c>
      <c r="B54" s="5">
        <v>3.472222222222222E-3</v>
      </c>
      <c r="C54" t="s">
        <v>284</v>
      </c>
      <c r="D54" t="s">
        <v>459</v>
      </c>
      <c r="F54">
        <v>8.1</v>
      </c>
      <c r="G54">
        <v>76.2</v>
      </c>
      <c r="H54">
        <v>12.4</v>
      </c>
      <c r="O54" s="7" t="s">
        <v>374</v>
      </c>
      <c r="P54" s="8">
        <v>1</v>
      </c>
      <c r="Q54">
        <v>20</v>
      </c>
      <c r="R54" s="26">
        <f t="shared" si="1"/>
        <v>50</v>
      </c>
    </row>
    <row r="55" spans="1:22" x14ac:dyDescent="0.25">
      <c r="A55" s="38" t="s">
        <v>476</v>
      </c>
      <c r="B55" s="39">
        <v>3.472222222222222E-3</v>
      </c>
      <c r="C55" s="38" t="s">
        <v>284</v>
      </c>
      <c r="D55" s="38" t="s">
        <v>459</v>
      </c>
      <c r="E55" s="38"/>
      <c r="F55" s="38">
        <v>8.1</v>
      </c>
      <c r="G55" s="38">
        <v>76.2</v>
      </c>
      <c r="H55" s="38">
        <v>12.4</v>
      </c>
      <c r="I55" s="38"/>
      <c r="J55" s="38"/>
      <c r="K55" s="38"/>
      <c r="L55" s="38"/>
      <c r="M55" s="38"/>
      <c r="N55" s="38"/>
      <c r="O55" s="13" t="s">
        <v>346</v>
      </c>
      <c r="P55" s="14">
        <v>8</v>
      </c>
      <c r="Q55" s="38">
        <v>20</v>
      </c>
      <c r="R55" s="41">
        <f t="shared" si="1"/>
        <v>400</v>
      </c>
      <c r="S55" s="38"/>
      <c r="T55" s="38"/>
      <c r="U55" s="38"/>
      <c r="V55" s="38"/>
    </row>
    <row r="56" spans="1:22" x14ac:dyDescent="0.25">
      <c r="A56" t="s">
        <v>506</v>
      </c>
      <c r="B56" s="5">
        <v>3.472222222222222E-3</v>
      </c>
      <c r="C56" t="s">
        <v>486</v>
      </c>
      <c r="D56" t="s">
        <v>24</v>
      </c>
      <c r="F56">
        <v>8.59</v>
      </c>
      <c r="G56">
        <v>83.3</v>
      </c>
      <c r="H56">
        <v>13.9</v>
      </c>
      <c r="O56" s="7" t="s">
        <v>457</v>
      </c>
      <c r="P56" s="8">
        <v>789</v>
      </c>
      <c r="Q56" s="7">
        <v>20</v>
      </c>
      <c r="R56" s="26">
        <f t="shared" si="1"/>
        <v>39450</v>
      </c>
    </row>
    <row r="57" spans="1:22" x14ac:dyDescent="0.25">
      <c r="A57" s="38" t="s">
        <v>506</v>
      </c>
      <c r="B57" s="39">
        <v>3.472222222222222E-3</v>
      </c>
      <c r="C57" s="38" t="s">
        <v>486</v>
      </c>
      <c r="D57" s="38" t="s">
        <v>459</v>
      </c>
      <c r="E57" s="38"/>
      <c r="F57" s="38">
        <v>8.7899999999999991</v>
      </c>
      <c r="G57" s="38">
        <v>83.5</v>
      </c>
      <c r="H57" s="38">
        <v>13.8</v>
      </c>
      <c r="I57" s="38"/>
      <c r="J57" s="38"/>
      <c r="K57" s="38"/>
      <c r="L57" s="38"/>
      <c r="M57" s="38"/>
      <c r="N57" s="38"/>
      <c r="O57" s="13" t="s">
        <v>457</v>
      </c>
      <c r="P57" s="14">
        <v>434</v>
      </c>
      <c r="Q57" s="13">
        <v>20</v>
      </c>
      <c r="R57" s="41">
        <f t="shared" si="1"/>
        <v>21700</v>
      </c>
      <c r="S57" s="38"/>
      <c r="T57" s="38"/>
      <c r="U57" s="38"/>
      <c r="V57" s="38"/>
    </row>
    <row r="58" spans="1:22" x14ac:dyDescent="0.25">
      <c r="A58" t="s">
        <v>565</v>
      </c>
      <c r="B58" s="5">
        <v>4.1666666666666664E-2</v>
      </c>
      <c r="C58" t="s">
        <v>486</v>
      </c>
      <c r="D58" t="s">
        <v>24</v>
      </c>
      <c r="F58">
        <v>9.5500000000000007</v>
      </c>
      <c r="G58">
        <v>97.9</v>
      </c>
      <c r="H58">
        <v>16.600000000000001</v>
      </c>
      <c r="O58" s="7" t="s">
        <v>457</v>
      </c>
      <c r="P58" s="8">
        <v>250</v>
      </c>
      <c r="Q58" s="7">
        <v>5</v>
      </c>
      <c r="R58" s="7">
        <f t="shared" si="1"/>
        <v>50000</v>
      </c>
    </row>
    <row r="59" spans="1:22" x14ac:dyDescent="0.25">
      <c r="A59" s="38" t="s">
        <v>565</v>
      </c>
      <c r="B59" s="39">
        <v>4.1666666666666664E-2</v>
      </c>
      <c r="C59" s="38" t="s">
        <v>486</v>
      </c>
      <c r="D59" s="38" t="s">
        <v>459</v>
      </c>
      <c r="E59" s="38"/>
      <c r="F59" s="38">
        <v>8.94</v>
      </c>
      <c r="G59" s="38">
        <v>88.7</v>
      </c>
      <c r="H59" s="38">
        <v>16.2</v>
      </c>
      <c r="I59" s="38"/>
      <c r="J59" s="38"/>
      <c r="K59" s="38"/>
      <c r="L59" s="38"/>
      <c r="M59" s="38"/>
      <c r="N59" s="38"/>
      <c r="O59" s="13" t="s">
        <v>457</v>
      </c>
      <c r="P59" s="14">
        <v>192</v>
      </c>
      <c r="Q59" s="13">
        <v>5</v>
      </c>
      <c r="R59" s="13">
        <f t="shared" si="1"/>
        <v>38400</v>
      </c>
      <c r="S59" s="38"/>
      <c r="T59" s="38"/>
      <c r="U59" s="38"/>
      <c r="V59" s="38"/>
    </row>
    <row r="60" spans="1:22" s="15" customFormat="1" x14ac:dyDescent="0.25">
      <c r="A60" s="15" t="s">
        <v>572</v>
      </c>
      <c r="B60" s="16">
        <v>4.1666666666666664E-2</v>
      </c>
      <c r="C60" s="15" t="s">
        <v>284</v>
      </c>
      <c r="D60" s="15" t="s">
        <v>24</v>
      </c>
      <c r="F60" s="15">
        <v>9.49</v>
      </c>
      <c r="G60" s="15">
        <v>95.6</v>
      </c>
      <c r="H60" s="15">
        <v>16.3</v>
      </c>
      <c r="O60" s="9" t="s">
        <v>457</v>
      </c>
      <c r="P60" s="10">
        <v>4480</v>
      </c>
      <c r="Q60" s="9">
        <v>20</v>
      </c>
      <c r="R60" s="9">
        <f t="shared" si="1"/>
        <v>224000</v>
      </c>
    </row>
    <row r="61" spans="1:22" x14ac:dyDescent="0.25">
      <c r="A61" t="s">
        <v>572</v>
      </c>
      <c r="B61" s="5">
        <v>4.1666666666666664E-2</v>
      </c>
      <c r="C61" t="s">
        <v>284</v>
      </c>
      <c r="D61" t="s">
        <v>459</v>
      </c>
      <c r="F61">
        <v>8.35</v>
      </c>
      <c r="G61">
        <v>83.8</v>
      </c>
      <c r="H61">
        <v>16.3</v>
      </c>
      <c r="O61" s="7" t="s">
        <v>457</v>
      </c>
      <c r="P61" s="8">
        <v>4090</v>
      </c>
      <c r="Q61" s="7">
        <v>20</v>
      </c>
      <c r="R61" s="7">
        <f t="shared" si="1"/>
        <v>204500</v>
      </c>
    </row>
    <row r="62" spans="1:22" x14ac:dyDescent="0.25">
      <c r="A62" s="38" t="s">
        <v>573</v>
      </c>
      <c r="B62" s="39">
        <v>4.1666666666666664E-2</v>
      </c>
      <c r="C62" s="38" t="s">
        <v>284</v>
      </c>
      <c r="D62" s="38" t="s">
        <v>24</v>
      </c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13" t="s">
        <v>457</v>
      </c>
      <c r="P62" s="14">
        <v>2244</v>
      </c>
      <c r="Q62" s="13">
        <v>10</v>
      </c>
      <c r="R62" s="13">
        <f t="shared" si="1"/>
        <v>224400</v>
      </c>
      <c r="S62" s="38"/>
      <c r="T62" s="38"/>
      <c r="U62" s="38"/>
      <c r="V62" s="38"/>
    </row>
    <row r="63" spans="1:22" x14ac:dyDescent="0.25">
      <c r="A63" t="s">
        <v>573</v>
      </c>
      <c r="B63" s="5">
        <v>4.1666666666666664E-2</v>
      </c>
      <c r="C63" t="s">
        <v>284</v>
      </c>
      <c r="D63" t="s">
        <v>459</v>
      </c>
      <c r="O63" s="7" t="s">
        <v>457</v>
      </c>
      <c r="P63" s="8">
        <v>365</v>
      </c>
      <c r="Q63" s="7">
        <v>5</v>
      </c>
      <c r="R63" s="7">
        <f t="shared" si="1"/>
        <v>73000</v>
      </c>
    </row>
    <row r="64" spans="1:22" x14ac:dyDescent="0.25">
      <c r="A64" t="s">
        <v>574</v>
      </c>
      <c r="B64" s="5">
        <v>4.1666666666666664E-2</v>
      </c>
      <c r="C64" t="s">
        <v>284</v>
      </c>
      <c r="D64" t="s">
        <v>24</v>
      </c>
      <c r="F64">
        <v>9.2799999999999994</v>
      </c>
      <c r="G64">
        <v>91.5</v>
      </c>
      <c r="H64">
        <v>15.1</v>
      </c>
      <c r="O64" s="7" t="s">
        <v>457</v>
      </c>
      <c r="P64" s="8">
        <v>341</v>
      </c>
      <c r="Q64" s="7">
        <v>20</v>
      </c>
      <c r="R64" s="7">
        <f t="shared" si="1"/>
        <v>17050</v>
      </c>
    </row>
    <row r="65" spans="1:22" x14ac:dyDescent="0.25">
      <c r="A65" s="38" t="s">
        <v>574</v>
      </c>
      <c r="B65" s="39">
        <v>4.1666666666666664E-2</v>
      </c>
      <c r="C65" s="38" t="s">
        <v>284</v>
      </c>
      <c r="D65" s="38" t="s">
        <v>459</v>
      </c>
      <c r="E65" s="38"/>
      <c r="F65" s="38">
        <v>8.6</v>
      </c>
      <c r="G65" s="38">
        <v>85</v>
      </c>
      <c r="H65" s="38">
        <v>15.1</v>
      </c>
      <c r="I65" s="38"/>
      <c r="J65" s="38"/>
      <c r="K65" s="38"/>
      <c r="L65" s="38"/>
      <c r="M65" s="38"/>
      <c r="N65" s="38"/>
      <c r="O65" s="13" t="s">
        <v>457</v>
      </c>
      <c r="P65" s="14">
        <v>233</v>
      </c>
      <c r="Q65" s="13">
        <v>20</v>
      </c>
      <c r="R65" s="13">
        <f t="shared" si="1"/>
        <v>11650</v>
      </c>
      <c r="S65" s="38"/>
      <c r="T65" s="38"/>
      <c r="U65" s="38"/>
      <c r="V65" s="38"/>
    </row>
    <row r="66" spans="1:22" x14ac:dyDescent="0.25">
      <c r="A66" t="s">
        <v>494</v>
      </c>
      <c r="B66" s="5">
        <v>4.1666666666666664E-2</v>
      </c>
      <c r="C66" t="s">
        <v>284</v>
      </c>
      <c r="D66" t="s">
        <v>24</v>
      </c>
      <c r="F66">
        <v>7.68</v>
      </c>
      <c r="G66">
        <v>76.099999999999994</v>
      </c>
      <c r="H66">
        <v>14.3</v>
      </c>
      <c r="O66" s="7" t="s">
        <v>428</v>
      </c>
      <c r="P66" s="8">
        <v>105</v>
      </c>
      <c r="Q66">
        <v>20</v>
      </c>
      <c r="R66" s="26">
        <f t="shared" si="1"/>
        <v>5250</v>
      </c>
    </row>
    <row r="67" spans="1:22" x14ac:dyDescent="0.25">
      <c r="A67" t="s">
        <v>494</v>
      </c>
      <c r="B67" s="5">
        <v>4.1666666666666664E-2</v>
      </c>
      <c r="C67" t="s">
        <v>284</v>
      </c>
      <c r="D67" t="s">
        <v>24</v>
      </c>
      <c r="F67">
        <v>7.68</v>
      </c>
      <c r="G67">
        <v>76.099999999999994</v>
      </c>
      <c r="H67">
        <v>14.3</v>
      </c>
      <c r="O67" s="7" t="s">
        <v>480</v>
      </c>
      <c r="P67" s="8">
        <v>2</v>
      </c>
      <c r="Q67">
        <v>20</v>
      </c>
      <c r="R67" s="26">
        <f t="shared" si="1"/>
        <v>100</v>
      </c>
    </row>
    <row r="68" spans="1:22" x14ac:dyDescent="0.25">
      <c r="A68" t="s">
        <v>494</v>
      </c>
      <c r="B68" s="5">
        <v>4.1666666666666664E-2</v>
      </c>
      <c r="C68" t="s">
        <v>284</v>
      </c>
      <c r="D68" t="s">
        <v>24</v>
      </c>
      <c r="F68">
        <v>7.68</v>
      </c>
      <c r="G68">
        <v>76.099999999999994</v>
      </c>
      <c r="H68">
        <v>14.3</v>
      </c>
      <c r="O68" s="7" t="s">
        <v>495</v>
      </c>
      <c r="P68" s="8">
        <v>5</v>
      </c>
      <c r="Q68">
        <v>20</v>
      </c>
      <c r="R68" s="26">
        <f t="shared" si="1"/>
        <v>250</v>
      </c>
    </row>
    <row r="69" spans="1:22" x14ac:dyDescent="0.25">
      <c r="A69" t="s">
        <v>494</v>
      </c>
      <c r="B69" s="5">
        <v>4.1666666666666664E-2</v>
      </c>
      <c r="C69" t="s">
        <v>284</v>
      </c>
      <c r="D69" t="s">
        <v>24</v>
      </c>
      <c r="E69" s="38"/>
      <c r="F69">
        <v>7.68</v>
      </c>
      <c r="G69">
        <v>76.099999999999994</v>
      </c>
      <c r="H69">
        <v>14.3</v>
      </c>
      <c r="I69" s="38"/>
      <c r="J69" s="38"/>
      <c r="K69" s="38"/>
      <c r="L69" s="38"/>
      <c r="M69" s="38"/>
      <c r="N69" s="38"/>
      <c r="O69" s="13" t="s">
        <v>374</v>
      </c>
      <c r="P69" s="14">
        <v>14</v>
      </c>
      <c r="Q69" s="38">
        <v>20</v>
      </c>
      <c r="R69" s="41">
        <f t="shared" si="1"/>
        <v>700.00000000000011</v>
      </c>
      <c r="S69" s="38"/>
      <c r="T69" s="38"/>
      <c r="U69" s="38"/>
      <c r="V69" s="38"/>
    </row>
    <row r="70" spans="1:22" s="15" customFormat="1" x14ac:dyDescent="0.25">
      <c r="A70" s="15" t="s">
        <v>494</v>
      </c>
      <c r="B70" s="16">
        <v>4.1666666666666664E-2</v>
      </c>
      <c r="C70" s="15" t="s">
        <v>284</v>
      </c>
      <c r="D70" s="15" t="s">
        <v>24</v>
      </c>
      <c r="F70" s="15">
        <v>7.68</v>
      </c>
      <c r="G70" s="15">
        <v>76.099999999999994</v>
      </c>
      <c r="H70" s="15">
        <v>14.3</v>
      </c>
      <c r="O70" s="9" t="s">
        <v>496</v>
      </c>
      <c r="P70" s="10">
        <v>15</v>
      </c>
      <c r="Q70" s="15">
        <v>20</v>
      </c>
      <c r="R70" s="28">
        <f t="shared" si="1"/>
        <v>750</v>
      </c>
    </row>
    <row r="71" spans="1:22" x14ac:dyDescent="0.25">
      <c r="A71" t="s">
        <v>494</v>
      </c>
      <c r="B71" s="5">
        <v>4.1666666666666664E-2</v>
      </c>
      <c r="C71" t="s">
        <v>284</v>
      </c>
      <c r="D71" t="s">
        <v>24</v>
      </c>
      <c r="F71">
        <v>7.68</v>
      </c>
      <c r="G71">
        <v>76.099999999999994</v>
      </c>
      <c r="H71">
        <v>14.3</v>
      </c>
      <c r="O71" s="7" t="s">
        <v>365</v>
      </c>
      <c r="P71" s="8">
        <v>5</v>
      </c>
      <c r="Q71">
        <v>20</v>
      </c>
      <c r="R71" s="26">
        <f t="shared" ref="R71:R102" si="2">(P71/(Q71/5000))*(1/5000)*1000</f>
        <v>250</v>
      </c>
    </row>
    <row r="72" spans="1:22" x14ac:dyDescent="0.25">
      <c r="A72" t="s">
        <v>494</v>
      </c>
      <c r="B72" s="5">
        <v>4.1666666666666664E-2</v>
      </c>
      <c r="C72" t="s">
        <v>284</v>
      </c>
      <c r="D72" t="s">
        <v>24</v>
      </c>
      <c r="F72">
        <v>7.68</v>
      </c>
      <c r="G72">
        <v>76.099999999999994</v>
      </c>
      <c r="H72">
        <v>14.3</v>
      </c>
      <c r="O72" s="7" t="s">
        <v>324</v>
      </c>
      <c r="P72" s="8">
        <v>5</v>
      </c>
      <c r="Q72">
        <v>20</v>
      </c>
      <c r="R72" s="26">
        <f t="shared" si="2"/>
        <v>250</v>
      </c>
    </row>
    <row r="73" spans="1:22" x14ac:dyDescent="0.25">
      <c r="A73" t="s">
        <v>494</v>
      </c>
      <c r="B73" s="5">
        <v>4.1666666666666664E-2</v>
      </c>
      <c r="C73" t="s">
        <v>284</v>
      </c>
      <c r="D73" t="s">
        <v>24</v>
      </c>
      <c r="F73">
        <v>7.68</v>
      </c>
      <c r="G73">
        <v>76.099999999999994</v>
      </c>
      <c r="H73">
        <v>14.3</v>
      </c>
      <c r="O73" s="7" t="s">
        <v>444</v>
      </c>
      <c r="P73" s="8">
        <v>9</v>
      </c>
      <c r="Q73">
        <v>20</v>
      </c>
      <c r="R73" s="26">
        <f t="shared" si="2"/>
        <v>450</v>
      </c>
    </row>
    <row r="74" spans="1:22" x14ac:dyDescent="0.25">
      <c r="A74" s="38" t="s">
        <v>494</v>
      </c>
      <c r="B74" s="39">
        <v>4.1666666666666664E-2</v>
      </c>
      <c r="C74" s="38" t="s">
        <v>284</v>
      </c>
      <c r="D74" s="38" t="s">
        <v>24</v>
      </c>
      <c r="E74" s="38"/>
      <c r="F74" s="38">
        <v>7.68</v>
      </c>
      <c r="G74" s="38">
        <v>76.099999999999994</v>
      </c>
      <c r="H74" s="38">
        <v>14.3</v>
      </c>
      <c r="I74" s="38"/>
      <c r="J74" s="38"/>
      <c r="K74" s="38"/>
      <c r="L74" s="38"/>
      <c r="M74" s="38"/>
      <c r="N74" s="38"/>
      <c r="O74" s="13" t="s">
        <v>414</v>
      </c>
      <c r="P74" s="14">
        <v>1</v>
      </c>
      <c r="Q74" s="38">
        <v>20</v>
      </c>
      <c r="R74" s="41">
        <f t="shared" si="2"/>
        <v>50</v>
      </c>
      <c r="S74" s="38"/>
      <c r="T74" s="38"/>
      <c r="U74" s="38"/>
      <c r="V74" s="38"/>
    </row>
    <row r="75" spans="1:22" x14ac:dyDescent="0.25">
      <c r="A75" t="s">
        <v>494</v>
      </c>
      <c r="B75" s="5">
        <v>4.1666666666666664E-2</v>
      </c>
      <c r="C75" t="s">
        <v>284</v>
      </c>
      <c r="D75" t="s">
        <v>24</v>
      </c>
      <c r="F75">
        <v>7.68</v>
      </c>
      <c r="G75">
        <v>76.099999999999994</v>
      </c>
      <c r="H75">
        <v>14.3</v>
      </c>
      <c r="O75" s="7" t="s">
        <v>478</v>
      </c>
      <c r="P75" s="8">
        <v>1</v>
      </c>
      <c r="Q75">
        <v>20</v>
      </c>
      <c r="R75" s="26">
        <f t="shared" si="2"/>
        <v>50</v>
      </c>
    </row>
    <row r="76" spans="1:22" x14ac:dyDescent="0.25">
      <c r="A76" s="38" t="s">
        <v>494</v>
      </c>
      <c r="B76" s="39">
        <v>4.1666666666666664E-2</v>
      </c>
      <c r="C76" s="38" t="s">
        <v>284</v>
      </c>
      <c r="D76" s="38" t="s">
        <v>24</v>
      </c>
      <c r="E76" s="38"/>
      <c r="F76" s="38">
        <v>7.68</v>
      </c>
      <c r="G76" s="38">
        <v>76.099999999999994</v>
      </c>
      <c r="H76" s="38">
        <v>14.3</v>
      </c>
      <c r="I76" s="38"/>
      <c r="J76" s="38"/>
      <c r="K76" s="38"/>
      <c r="L76" s="38"/>
      <c r="M76" s="38"/>
      <c r="N76" s="38"/>
      <c r="O76" s="13" t="s">
        <v>497</v>
      </c>
      <c r="P76" s="14">
        <v>48</v>
      </c>
      <c r="Q76" s="38">
        <v>20</v>
      </c>
      <c r="R76" s="41">
        <f t="shared" si="2"/>
        <v>2400</v>
      </c>
      <c r="S76" s="38"/>
      <c r="T76" s="38"/>
      <c r="U76" s="38"/>
      <c r="V76" s="38"/>
    </row>
    <row r="77" spans="1:22" x14ac:dyDescent="0.25">
      <c r="A77" t="s">
        <v>494</v>
      </c>
      <c r="B77" s="5">
        <v>4.1666666666666664E-2</v>
      </c>
      <c r="C77" t="s">
        <v>284</v>
      </c>
      <c r="D77" t="s">
        <v>459</v>
      </c>
      <c r="F77">
        <v>9.5500000000000007</v>
      </c>
      <c r="G77">
        <v>92.4</v>
      </c>
      <c r="H77">
        <v>15.6</v>
      </c>
      <c r="O77" s="7" t="s">
        <v>428</v>
      </c>
      <c r="P77" s="8">
        <v>172</v>
      </c>
      <c r="Q77">
        <v>20</v>
      </c>
      <c r="R77" s="26">
        <f t="shared" si="2"/>
        <v>8600</v>
      </c>
    </row>
    <row r="78" spans="1:22" s="15" customFormat="1" x14ac:dyDescent="0.25">
      <c r="A78" s="15" t="s">
        <v>494</v>
      </c>
      <c r="B78" s="16">
        <v>4.1666666666666664E-2</v>
      </c>
      <c r="C78" s="15" t="s">
        <v>284</v>
      </c>
      <c r="D78" s="15" t="s">
        <v>459</v>
      </c>
      <c r="F78" s="15">
        <v>9.5500000000000007</v>
      </c>
      <c r="G78" s="15">
        <v>92.4</v>
      </c>
      <c r="H78" s="15">
        <v>15.6</v>
      </c>
      <c r="O78" s="9" t="s">
        <v>480</v>
      </c>
      <c r="P78" s="10">
        <v>1</v>
      </c>
      <c r="Q78" s="15">
        <v>20</v>
      </c>
      <c r="R78" s="28">
        <f t="shared" si="2"/>
        <v>50</v>
      </c>
    </row>
    <row r="79" spans="1:22" x14ac:dyDescent="0.25">
      <c r="A79" s="38" t="s">
        <v>494</v>
      </c>
      <c r="B79" s="39">
        <v>4.1666666666666664E-2</v>
      </c>
      <c r="C79" s="38" t="s">
        <v>284</v>
      </c>
      <c r="D79" s="38" t="s">
        <v>459</v>
      </c>
      <c r="E79" s="38"/>
      <c r="F79" s="38">
        <v>9.5500000000000007</v>
      </c>
      <c r="G79" s="38">
        <v>92.4</v>
      </c>
      <c r="H79" s="38">
        <v>15.6</v>
      </c>
      <c r="I79" s="38"/>
      <c r="J79" s="38"/>
      <c r="K79" s="38"/>
      <c r="L79" s="38"/>
      <c r="M79" s="38"/>
      <c r="N79" s="38"/>
      <c r="O79" s="13" t="s">
        <v>495</v>
      </c>
      <c r="P79" s="14">
        <v>3</v>
      </c>
      <c r="Q79" s="38">
        <v>20</v>
      </c>
      <c r="R79" s="41">
        <f t="shared" si="2"/>
        <v>150</v>
      </c>
      <c r="S79" s="38"/>
      <c r="T79" s="38"/>
      <c r="U79" s="38"/>
      <c r="V79" s="38"/>
    </row>
    <row r="80" spans="1:22" x14ac:dyDescent="0.25">
      <c r="A80" t="s">
        <v>494</v>
      </c>
      <c r="B80" s="5">
        <v>4.1666666666666664E-2</v>
      </c>
      <c r="C80" t="s">
        <v>284</v>
      </c>
      <c r="D80" t="s">
        <v>459</v>
      </c>
      <c r="F80">
        <v>9.5500000000000007</v>
      </c>
      <c r="G80">
        <v>92.4</v>
      </c>
      <c r="H80">
        <v>15.6</v>
      </c>
      <c r="O80" s="7" t="s">
        <v>374</v>
      </c>
      <c r="P80" s="8">
        <v>41</v>
      </c>
      <c r="Q80">
        <v>20</v>
      </c>
      <c r="R80" s="26">
        <f t="shared" si="2"/>
        <v>2050.0000000000005</v>
      </c>
    </row>
    <row r="81" spans="1:22" x14ac:dyDescent="0.25">
      <c r="A81" t="s">
        <v>494</v>
      </c>
      <c r="B81" s="5">
        <v>4.1666666666666664E-2</v>
      </c>
      <c r="C81" t="s">
        <v>284</v>
      </c>
      <c r="D81" t="s">
        <v>459</v>
      </c>
      <c r="F81">
        <v>9.5500000000000007</v>
      </c>
      <c r="G81">
        <v>92.4</v>
      </c>
      <c r="H81">
        <v>15.6</v>
      </c>
      <c r="O81" s="7" t="s">
        <v>496</v>
      </c>
      <c r="P81" s="8">
        <v>9</v>
      </c>
      <c r="Q81">
        <v>20</v>
      </c>
      <c r="R81" s="26">
        <f t="shared" si="2"/>
        <v>450</v>
      </c>
    </row>
    <row r="82" spans="1:22" x14ac:dyDescent="0.25">
      <c r="A82" t="s">
        <v>494</v>
      </c>
      <c r="B82" s="5">
        <v>4.1666666666666664E-2</v>
      </c>
      <c r="C82" t="s">
        <v>284</v>
      </c>
      <c r="D82" t="s">
        <v>459</v>
      </c>
      <c r="F82">
        <v>9.5500000000000007</v>
      </c>
      <c r="G82">
        <v>92.4</v>
      </c>
      <c r="H82">
        <v>15.6</v>
      </c>
      <c r="O82" s="7" t="s">
        <v>365</v>
      </c>
      <c r="P82" s="8">
        <v>2</v>
      </c>
      <c r="Q82">
        <v>20</v>
      </c>
      <c r="R82" s="26">
        <f t="shared" si="2"/>
        <v>100</v>
      </c>
    </row>
    <row r="83" spans="1:22" x14ac:dyDescent="0.25">
      <c r="A83" t="s">
        <v>494</v>
      </c>
      <c r="B83" s="5">
        <v>4.1666666666666664E-2</v>
      </c>
      <c r="C83" t="s">
        <v>284</v>
      </c>
      <c r="D83" t="s">
        <v>459</v>
      </c>
      <c r="F83">
        <v>9.5500000000000007</v>
      </c>
      <c r="G83">
        <v>92.4</v>
      </c>
      <c r="H83">
        <v>15.6</v>
      </c>
      <c r="O83" s="7" t="s">
        <v>324</v>
      </c>
      <c r="P83" s="8">
        <v>3</v>
      </c>
      <c r="Q83">
        <v>20</v>
      </c>
      <c r="R83" s="26">
        <f t="shared" si="2"/>
        <v>150</v>
      </c>
    </row>
    <row r="84" spans="1:22" x14ac:dyDescent="0.25">
      <c r="A84" s="38" t="s">
        <v>494</v>
      </c>
      <c r="B84" s="39">
        <v>4.1666666666666664E-2</v>
      </c>
      <c r="C84" s="38" t="s">
        <v>284</v>
      </c>
      <c r="D84" s="38" t="s">
        <v>459</v>
      </c>
      <c r="E84" s="38"/>
      <c r="F84" s="38">
        <v>9.5500000000000007</v>
      </c>
      <c r="G84" s="38">
        <v>92.4</v>
      </c>
      <c r="H84" s="38">
        <v>15.6</v>
      </c>
      <c r="I84" s="38"/>
      <c r="J84" s="38"/>
      <c r="K84" s="38"/>
      <c r="L84" s="38"/>
      <c r="M84" s="38"/>
      <c r="N84" s="38"/>
      <c r="O84" s="13" t="s">
        <v>444</v>
      </c>
      <c r="P84" s="14">
        <v>7</v>
      </c>
      <c r="Q84" s="38">
        <v>20</v>
      </c>
      <c r="R84" s="41">
        <f t="shared" si="2"/>
        <v>350.00000000000006</v>
      </c>
      <c r="S84" s="38"/>
      <c r="T84" s="38"/>
      <c r="U84" s="38"/>
      <c r="V84" s="38"/>
    </row>
    <row r="85" spans="1:22" x14ac:dyDescent="0.25">
      <c r="A85" t="s">
        <v>494</v>
      </c>
      <c r="B85" s="5">
        <v>4.1666666666666664E-2</v>
      </c>
      <c r="C85" t="s">
        <v>284</v>
      </c>
      <c r="D85" t="s">
        <v>459</v>
      </c>
      <c r="F85">
        <v>9.5500000000000007</v>
      </c>
      <c r="G85">
        <v>92.4</v>
      </c>
      <c r="H85">
        <v>15.6</v>
      </c>
      <c r="O85" s="7" t="s">
        <v>414</v>
      </c>
      <c r="P85" s="8">
        <v>3</v>
      </c>
      <c r="Q85">
        <v>20</v>
      </c>
      <c r="R85" s="26">
        <f t="shared" si="2"/>
        <v>150</v>
      </c>
    </row>
    <row r="86" spans="1:22" x14ac:dyDescent="0.25">
      <c r="A86" t="s">
        <v>494</v>
      </c>
      <c r="B86" s="5">
        <v>4.1666666666666664E-2</v>
      </c>
      <c r="C86" t="s">
        <v>284</v>
      </c>
      <c r="D86" t="s">
        <v>459</v>
      </c>
      <c r="F86">
        <v>9.5500000000000007</v>
      </c>
      <c r="G86">
        <v>92.4</v>
      </c>
      <c r="H86">
        <v>15.6</v>
      </c>
      <c r="O86" s="7" t="s">
        <v>498</v>
      </c>
      <c r="P86" s="8">
        <v>4</v>
      </c>
      <c r="Q86">
        <v>20</v>
      </c>
      <c r="R86" s="26">
        <f t="shared" si="2"/>
        <v>200</v>
      </c>
    </row>
    <row r="87" spans="1:22" x14ac:dyDescent="0.25">
      <c r="A87" t="s">
        <v>494</v>
      </c>
      <c r="B87" s="5">
        <v>4.1666666666666664E-2</v>
      </c>
      <c r="C87" t="s">
        <v>284</v>
      </c>
      <c r="D87" t="s">
        <v>459</v>
      </c>
      <c r="F87">
        <v>9.5500000000000007</v>
      </c>
      <c r="G87">
        <v>92.4</v>
      </c>
      <c r="H87">
        <v>15.6</v>
      </c>
      <c r="O87" s="7" t="s">
        <v>497</v>
      </c>
      <c r="P87" s="8">
        <v>13</v>
      </c>
      <c r="Q87">
        <v>20</v>
      </c>
      <c r="R87" s="26">
        <f t="shared" si="2"/>
        <v>650</v>
      </c>
    </row>
    <row r="88" spans="1:22" x14ac:dyDescent="0.25">
      <c r="A88" s="38" t="s">
        <v>494</v>
      </c>
      <c r="B88" s="39">
        <v>4.1666666666666664E-2</v>
      </c>
      <c r="C88" s="38" t="s">
        <v>284</v>
      </c>
      <c r="D88" s="38" t="s">
        <v>459</v>
      </c>
      <c r="E88" s="38"/>
      <c r="F88" s="38">
        <v>9.5500000000000007</v>
      </c>
      <c r="G88" s="38">
        <v>92.4</v>
      </c>
      <c r="H88" s="38">
        <v>15.6</v>
      </c>
      <c r="I88" s="38"/>
      <c r="J88" s="38"/>
      <c r="K88" s="38"/>
      <c r="L88" s="38"/>
      <c r="M88" s="38"/>
      <c r="N88" s="38"/>
      <c r="O88" s="13" t="s">
        <v>492</v>
      </c>
      <c r="P88" s="14">
        <v>1</v>
      </c>
      <c r="Q88" s="38">
        <v>20</v>
      </c>
      <c r="R88" s="41">
        <f t="shared" si="2"/>
        <v>50</v>
      </c>
      <c r="S88" s="38"/>
      <c r="T88" s="38"/>
      <c r="U88" s="38"/>
      <c r="V88" s="38"/>
    </row>
    <row r="89" spans="1:22" s="15" customFormat="1" x14ac:dyDescent="0.25">
      <c r="A89" s="15" t="s">
        <v>494</v>
      </c>
      <c r="B89" s="16">
        <v>4.1666666666666664E-2</v>
      </c>
      <c r="C89" s="15" t="s">
        <v>284</v>
      </c>
      <c r="D89" s="15" t="s">
        <v>465</v>
      </c>
      <c r="O89" s="9" t="s">
        <v>428</v>
      </c>
      <c r="P89" s="10">
        <v>48</v>
      </c>
      <c r="Q89" s="15">
        <v>20</v>
      </c>
      <c r="R89" s="28">
        <f t="shared" si="2"/>
        <v>2400</v>
      </c>
    </row>
    <row r="90" spans="1:22" x14ac:dyDescent="0.25">
      <c r="A90" s="38" t="s">
        <v>494</v>
      </c>
      <c r="B90" s="39">
        <v>4.1666666666666664E-2</v>
      </c>
      <c r="C90" s="38" t="s">
        <v>284</v>
      </c>
      <c r="D90" s="38" t="s">
        <v>465</v>
      </c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13" t="s">
        <v>374</v>
      </c>
      <c r="P90" s="14">
        <v>13</v>
      </c>
      <c r="Q90" s="38">
        <v>20</v>
      </c>
      <c r="R90" s="41">
        <f t="shared" si="2"/>
        <v>650</v>
      </c>
      <c r="S90" s="38"/>
      <c r="T90" s="38"/>
      <c r="U90" s="38"/>
      <c r="V90" s="38"/>
    </row>
    <row r="91" spans="1:22" x14ac:dyDescent="0.25">
      <c r="A91" t="s">
        <v>494</v>
      </c>
      <c r="B91" s="5">
        <v>4.1666666666666664E-2</v>
      </c>
      <c r="C91" t="s">
        <v>284</v>
      </c>
      <c r="D91" t="s">
        <v>488</v>
      </c>
      <c r="O91" s="7" t="s">
        <v>428</v>
      </c>
      <c r="P91" s="8">
        <v>191</v>
      </c>
      <c r="Q91">
        <v>20</v>
      </c>
      <c r="R91" s="26">
        <f t="shared" si="2"/>
        <v>9550</v>
      </c>
    </row>
    <row r="92" spans="1:22" x14ac:dyDescent="0.25">
      <c r="A92" s="38" t="s">
        <v>494</v>
      </c>
      <c r="B92" s="39">
        <v>4.1666666666666664E-2</v>
      </c>
      <c r="C92" s="38" t="s">
        <v>284</v>
      </c>
      <c r="D92" s="38" t="s">
        <v>488</v>
      </c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13" t="s">
        <v>374</v>
      </c>
      <c r="P92" s="14">
        <v>31</v>
      </c>
      <c r="Q92" s="38">
        <v>20</v>
      </c>
      <c r="R92" s="41">
        <f t="shared" si="2"/>
        <v>1550</v>
      </c>
      <c r="S92" s="38"/>
      <c r="T92" s="38"/>
      <c r="U92" s="38"/>
      <c r="V92" s="38"/>
    </row>
    <row r="93" spans="1:22" x14ac:dyDescent="0.25">
      <c r="A93" t="s">
        <v>494</v>
      </c>
      <c r="B93" s="5">
        <v>4.1666666666666664E-2</v>
      </c>
      <c r="C93" t="s">
        <v>284</v>
      </c>
      <c r="D93" t="s">
        <v>488</v>
      </c>
      <c r="O93" s="7" t="s">
        <v>496</v>
      </c>
      <c r="P93" s="8">
        <v>7</v>
      </c>
      <c r="Q93">
        <v>20</v>
      </c>
      <c r="R93" s="26">
        <f t="shared" si="2"/>
        <v>350.00000000000006</v>
      </c>
    </row>
    <row r="94" spans="1:22" x14ac:dyDescent="0.25">
      <c r="A94" t="s">
        <v>494</v>
      </c>
      <c r="B94" s="5">
        <v>4.1666666666666664E-2</v>
      </c>
      <c r="C94" t="s">
        <v>284</v>
      </c>
      <c r="D94" t="s">
        <v>488</v>
      </c>
      <c r="O94" s="7" t="s">
        <v>365</v>
      </c>
      <c r="P94" s="8">
        <v>1</v>
      </c>
      <c r="Q94">
        <v>20</v>
      </c>
      <c r="R94" s="26">
        <f t="shared" si="2"/>
        <v>50</v>
      </c>
    </row>
    <row r="95" spans="1:22" x14ac:dyDescent="0.25">
      <c r="A95" t="s">
        <v>494</v>
      </c>
      <c r="B95" s="5">
        <v>4.1666666666666664E-2</v>
      </c>
      <c r="C95" t="s">
        <v>284</v>
      </c>
      <c r="D95" t="s">
        <v>488</v>
      </c>
      <c r="E95" s="38"/>
      <c r="F95" s="38"/>
      <c r="G95" s="38"/>
      <c r="H95" s="38"/>
      <c r="I95" s="38"/>
      <c r="J95" s="38"/>
      <c r="K95" s="38"/>
      <c r="L95" s="38"/>
      <c r="O95" s="7" t="s">
        <v>324</v>
      </c>
      <c r="P95" s="8">
        <v>1</v>
      </c>
      <c r="Q95">
        <v>20</v>
      </c>
      <c r="R95" s="26">
        <f t="shared" si="2"/>
        <v>50</v>
      </c>
    </row>
    <row r="96" spans="1:22" x14ac:dyDescent="0.25">
      <c r="A96" t="s">
        <v>494</v>
      </c>
      <c r="B96" s="5">
        <v>4.1666666666666664E-2</v>
      </c>
      <c r="C96" t="s">
        <v>284</v>
      </c>
      <c r="D96" t="s">
        <v>488</v>
      </c>
      <c r="O96" s="7" t="s">
        <v>444</v>
      </c>
      <c r="P96" s="8">
        <v>3</v>
      </c>
      <c r="Q96">
        <v>20</v>
      </c>
      <c r="R96" s="26">
        <f t="shared" si="2"/>
        <v>150</v>
      </c>
    </row>
    <row r="97" spans="1:22" x14ac:dyDescent="0.25">
      <c r="A97" s="38" t="s">
        <v>494</v>
      </c>
      <c r="B97" s="39">
        <v>4.1666666666666664E-2</v>
      </c>
      <c r="C97" s="38" t="s">
        <v>284</v>
      </c>
      <c r="D97" s="38" t="s">
        <v>488</v>
      </c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13" t="s">
        <v>414</v>
      </c>
      <c r="P97" s="14">
        <v>1</v>
      </c>
      <c r="Q97" s="38">
        <v>20</v>
      </c>
      <c r="R97" s="41">
        <f t="shared" si="2"/>
        <v>50</v>
      </c>
      <c r="S97" s="38"/>
      <c r="T97" s="38"/>
      <c r="U97" s="38"/>
      <c r="V97" s="38"/>
    </row>
    <row r="98" spans="1:22" x14ac:dyDescent="0.25">
      <c r="A98" t="s">
        <v>494</v>
      </c>
      <c r="B98" s="5">
        <v>4.1666666666666664E-2</v>
      </c>
      <c r="C98" t="s">
        <v>284</v>
      </c>
      <c r="D98" t="s">
        <v>488</v>
      </c>
      <c r="O98" s="7" t="s">
        <v>498</v>
      </c>
      <c r="P98" s="8">
        <v>4</v>
      </c>
      <c r="Q98">
        <v>20</v>
      </c>
      <c r="R98" s="26">
        <f t="shared" si="2"/>
        <v>200</v>
      </c>
    </row>
    <row r="99" spans="1:22" x14ac:dyDescent="0.25">
      <c r="A99" s="38" t="s">
        <v>494</v>
      </c>
      <c r="B99" s="39">
        <v>4.1666666666666664E-2</v>
      </c>
      <c r="C99" s="38" t="s">
        <v>284</v>
      </c>
      <c r="D99" s="38" t="s">
        <v>488</v>
      </c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13" t="s">
        <v>497</v>
      </c>
      <c r="P99" s="14">
        <v>1</v>
      </c>
      <c r="Q99" s="38">
        <v>20</v>
      </c>
      <c r="R99" s="41">
        <f t="shared" si="2"/>
        <v>50</v>
      </c>
      <c r="S99" s="38"/>
      <c r="T99" s="38"/>
      <c r="U99" s="38"/>
      <c r="V99" s="38"/>
    </row>
    <row r="100" spans="1:22" s="15" customFormat="1" x14ac:dyDescent="0.25">
      <c r="A100" s="15" t="s">
        <v>510</v>
      </c>
      <c r="B100" s="16">
        <v>4.1666666666666664E-2</v>
      </c>
      <c r="C100" s="15" t="s">
        <v>486</v>
      </c>
      <c r="D100" s="15" t="s">
        <v>24</v>
      </c>
      <c r="F100" s="15">
        <v>8.5299999999999994</v>
      </c>
      <c r="G100" s="15">
        <v>80.8</v>
      </c>
      <c r="H100" s="15">
        <v>12.1</v>
      </c>
      <c r="O100" s="9" t="s">
        <v>428</v>
      </c>
      <c r="P100" s="10">
        <v>180</v>
      </c>
      <c r="Q100" s="9">
        <v>20</v>
      </c>
      <c r="R100" s="28">
        <f t="shared" si="2"/>
        <v>9000</v>
      </c>
    </row>
    <row r="101" spans="1:22" x14ac:dyDescent="0.25">
      <c r="A101" t="s">
        <v>510</v>
      </c>
      <c r="B101" s="5">
        <v>4.1666666666666664E-2</v>
      </c>
      <c r="C101" t="s">
        <v>486</v>
      </c>
      <c r="D101" t="s">
        <v>24</v>
      </c>
      <c r="F101">
        <v>8.5299999999999994</v>
      </c>
      <c r="G101">
        <v>80.8</v>
      </c>
      <c r="H101">
        <v>12.1</v>
      </c>
      <c r="O101" s="7" t="s">
        <v>501</v>
      </c>
      <c r="P101" s="8">
        <v>127</v>
      </c>
      <c r="Q101" s="7">
        <v>20</v>
      </c>
      <c r="R101" s="26">
        <f t="shared" si="2"/>
        <v>6350.0000000000009</v>
      </c>
    </row>
    <row r="102" spans="1:22" x14ac:dyDescent="0.25">
      <c r="A102" t="s">
        <v>510</v>
      </c>
      <c r="B102" s="5">
        <v>4.1666666666666664E-2</v>
      </c>
      <c r="C102" t="s">
        <v>486</v>
      </c>
      <c r="D102" t="s">
        <v>24</v>
      </c>
      <c r="F102">
        <v>8.5299999999999994</v>
      </c>
      <c r="G102">
        <v>80.8</v>
      </c>
      <c r="H102">
        <v>12.1</v>
      </c>
      <c r="O102" s="7" t="s">
        <v>374</v>
      </c>
      <c r="P102" s="8">
        <v>95</v>
      </c>
      <c r="Q102" s="7">
        <v>20</v>
      </c>
      <c r="R102" s="26">
        <f t="shared" si="2"/>
        <v>4750</v>
      </c>
    </row>
    <row r="103" spans="1:22" x14ac:dyDescent="0.25">
      <c r="A103" s="38" t="s">
        <v>510</v>
      </c>
      <c r="B103" s="39">
        <v>4.1666666666666664E-2</v>
      </c>
      <c r="C103" s="38" t="s">
        <v>486</v>
      </c>
      <c r="D103" s="38" t="s">
        <v>24</v>
      </c>
      <c r="E103" s="38"/>
      <c r="F103" s="38">
        <v>8.5299999999999994</v>
      </c>
      <c r="G103" s="38">
        <v>80.8</v>
      </c>
      <c r="H103" s="38">
        <v>12.1</v>
      </c>
      <c r="I103" s="38"/>
      <c r="J103" s="38"/>
      <c r="K103" s="38"/>
      <c r="L103" s="38"/>
      <c r="M103" s="38"/>
      <c r="N103" s="38"/>
      <c r="O103" s="13" t="s">
        <v>346</v>
      </c>
      <c r="P103" s="14">
        <v>141</v>
      </c>
      <c r="Q103" s="13">
        <v>20</v>
      </c>
      <c r="R103" s="41">
        <f t="shared" ref="R103:R134" si="3">(P103/(Q103/5000))*(1/5000)*1000</f>
        <v>7050.0000000000009</v>
      </c>
      <c r="S103" s="38"/>
      <c r="T103" s="38"/>
      <c r="U103" s="38"/>
      <c r="V103" s="38"/>
    </row>
    <row r="104" spans="1:22" x14ac:dyDescent="0.25">
      <c r="A104" t="s">
        <v>510</v>
      </c>
      <c r="B104" s="5">
        <v>4.1666666666666664E-2</v>
      </c>
      <c r="C104" t="s">
        <v>486</v>
      </c>
      <c r="D104" t="s">
        <v>459</v>
      </c>
      <c r="F104">
        <v>8.9</v>
      </c>
      <c r="G104">
        <v>78.099999999999994</v>
      </c>
      <c r="H104">
        <v>12.1</v>
      </c>
      <c r="O104" s="7" t="s">
        <v>428</v>
      </c>
      <c r="P104" s="8">
        <v>138</v>
      </c>
      <c r="Q104" s="7">
        <v>20</v>
      </c>
      <c r="R104" s="26">
        <f t="shared" si="3"/>
        <v>6900</v>
      </c>
    </row>
    <row r="105" spans="1:22" x14ac:dyDescent="0.25">
      <c r="A105" t="s">
        <v>510</v>
      </c>
      <c r="B105" s="5">
        <v>4.1666666666666664E-2</v>
      </c>
      <c r="C105" t="s">
        <v>486</v>
      </c>
      <c r="D105" t="s">
        <v>459</v>
      </c>
      <c r="F105">
        <v>8.9</v>
      </c>
      <c r="G105">
        <v>78.099999999999994</v>
      </c>
      <c r="H105">
        <v>12.1</v>
      </c>
      <c r="O105" s="7" t="s">
        <v>501</v>
      </c>
      <c r="P105" s="8">
        <v>41</v>
      </c>
      <c r="Q105" s="7">
        <v>20</v>
      </c>
      <c r="R105" s="26">
        <f t="shared" si="3"/>
        <v>2050.0000000000005</v>
      </c>
    </row>
    <row r="106" spans="1:22" x14ac:dyDescent="0.25">
      <c r="A106" s="38" t="s">
        <v>510</v>
      </c>
      <c r="B106" s="39">
        <v>4.1666666666666664E-2</v>
      </c>
      <c r="C106" s="38" t="s">
        <v>486</v>
      </c>
      <c r="D106" s="38" t="s">
        <v>459</v>
      </c>
      <c r="E106" s="38"/>
      <c r="F106" s="38">
        <v>8.9</v>
      </c>
      <c r="G106" s="38">
        <v>78.099999999999994</v>
      </c>
      <c r="H106" s="38">
        <v>12.1</v>
      </c>
      <c r="I106" s="38"/>
      <c r="J106" s="38"/>
      <c r="K106" s="38"/>
      <c r="L106" s="38"/>
      <c r="M106" s="38"/>
      <c r="N106" s="38"/>
      <c r="O106" s="13" t="s">
        <v>374</v>
      </c>
      <c r="P106" s="14">
        <v>62</v>
      </c>
      <c r="Q106" s="13">
        <v>20</v>
      </c>
      <c r="R106" s="41">
        <f t="shared" si="3"/>
        <v>3100</v>
      </c>
      <c r="S106" s="38"/>
      <c r="T106" s="38"/>
      <c r="U106" s="38"/>
      <c r="V106" s="38"/>
    </row>
    <row r="107" spans="1:22" x14ac:dyDescent="0.25">
      <c r="A107" s="38" t="s">
        <v>510</v>
      </c>
      <c r="B107" s="39">
        <v>4.1666666666666664E-2</v>
      </c>
      <c r="C107" s="38" t="s">
        <v>486</v>
      </c>
      <c r="D107" s="38" t="s">
        <v>459</v>
      </c>
      <c r="E107" s="38"/>
      <c r="F107" s="38">
        <v>8.9</v>
      </c>
      <c r="G107" s="38">
        <v>78.099999999999994</v>
      </c>
      <c r="H107" s="38">
        <v>12.1</v>
      </c>
      <c r="I107" s="38"/>
      <c r="J107" s="38"/>
      <c r="K107" s="38"/>
      <c r="L107" s="38"/>
      <c r="M107" s="38"/>
      <c r="N107" s="38"/>
      <c r="O107" s="13" t="s">
        <v>346</v>
      </c>
      <c r="P107" s="14">
        <v>62</v>
      </c>
      <c r="Q107" s="13">
        <v>20</v>
      </c>
      <c r="R107" s="41">
        <f t="shared" si="3"/>
        <v>3100</v>
      </c>
      <c r="S107" s="38"/>
      <c r="T107" s="38"/>
      <c r="U107" s="38"/>
      <c r="V107" s="38"/>
    </row>
    <row r="108" spans="1:22" x14ac:dyDescent="0.25">
      <c r="A108" t="s">
        <v>513</v>
      </c>
      <c r="B108" s="5">
        <v>4.1666666666666664E-2</v>
      </c>
      <c r="C108" t="s">
        <v>284</v>
      </c>
      <c r="D108" t="s">
        <v>24</v>
      </c>
      <c r="F108" s="7">
        <v>9.49</v>
      </c>
      <c r="G108" s="7">
        <v>91.4</v>
      </c>
      <c r="H108" s="7">
        <v>13</v>
      </c>
      <c r="O108" s="7" t="s">
        <v>330</v>
      </c>
      <c r="P108" s="8">
        <v>10</v>
      </c>
      <c r="Q108" s="7">
        <v>20</v>
      </c>
      <c r="R108" s="26">
        <f t="shared" si="3"/>
        <v>500</v>
      </c>
    </row>
    <row r="109" spans="1:22" s="15" customFormat="1" x14ac:dyDescent="0.25">
      <c r="A109" s="15" t="s">
        <v>513</v>
      </c>
      <c r="B109" s="16">
        <v>4.1666666666666664E-2</v>
      </c>
      <c r="C109" s="15" t="s">
        <v>284</v>
      </c>
      <c r="D109" s="15" t="s">
        <v>24</v>
      </c>
      <c r="F109" s="9">
        <v>9.49</v>
      </c>
      <c r="G109" s="9">
        <v>91.4</v>
      </c>
      <c r="H109" s="9">
        <v>13</v>
      </c>
      <c r="O109" s="9" t="s">
        <v>498</v>
      </c>
      <c r="P109" s="10">
        <v>3</v>
      </c>
      <c r="Q109" s="9">
        <v>20</v>
      </c>
      <c r="R109" s="28">
        <f t="shared" si="3"/>
        <v>150</v>
      </c>
    </row>
    <row r="110" spans="1:22" x14ac:dyDescent="0.25">
      <c r="A110" t="s">
        <v>513</v>
      </c>
      <c r="B110" s="5">
        <v>4.1666666666666664E-2</v>
      </c>
      <c r="C110" t="s">
        <v>284</v>
      </c>
      <c r="D110" t="s">
        <v>24</v>
      </c>
      <c r="F110" s="7">
        <v>9.49</v>
      </c>
      <c r="G110" s="7">
        <v>91.4</v>
      </c>
      <c r="H110" s="7">
        <v>13</v>
      </c>
      <c r="O110" s="7" t="s">
        <v>444</v>
      </c>
      <c r="P110" s="8">
        <v>7</v>
      </c>
      <c r="Q110" s="7">
        <v>20</v>
      </c>
      <c r="R110" s="26">
        <f t="shared" si="3"/>
        <v>350.00000000000006</v>
      </c>
    </row>
    <row r="111" spans="1:22" x14ac:dyDescent="0.25">
      <c r="A111" t="s">
        <v>513</v>
      </c>
      <c r="B111" s="5">
        <v>4.1666666666666664E-2</v>
      </c>
      <c r="C111" t="s">
        <v>284</v>
      </c>
      <c r="D111" t="s">
        <v>24</v>
      </c>
      <c r="F111" s="7">
        <v>9.49</v>
      </c>
      <c r="G111" s="7">
        <v>91.4</v>
      </c>
      <c r="H111" s="7">
        <v>13</v>
      </c>
      <c r="O111" s="7" t="s">
        <v>428</v>
      </c>
      <c r="P111" s="8">
        <v>198</v>
      </c>
      <c r="Q111" s="7">
        <v>20</v>
      </c>
      <c r="R111" s="26">
        <f t="shared" si="3"/>
        <v>9900</v>
      </c>
    </row>
    <row r="112" spans="1:22" x14ac:dyDescent="0.25">
      <c r="A112" t="s">
        <v>513</v>
      </c>
      <c r="B112" s="5">
        <v>4.1666666666666664E-2</v>
      </c>
      <c r="C112" t="s">
        <v>284</v>
      </c>
      <c r="D112" t="s">
        <v>24</v>
      </c>
      <c r="F112" s="7">
        <v>9.49</v>
      </c>
      <c r="G112" s="7">
        <v>91.4</v>
      </c>
      <c r="H112" s="7">
        <v>13</v>
      </c>
      <c r="O112" s="7" t="s">
        <v>414</v>
      </c>
      <c r="P112" s="8">
        <v>3</v>
      </c>
      <c r="Q112" s="7">
        <v>20</v>
      </c>
      <c r="R112" s="26">
        <f t="shared" si="3"/>
        <v>150</v>
      </c>
    </row>
    <row r="113" spans="1:22" x14ac:dyDescent="0.25">
      <c r="A113" t="s">
        <v>513</v>
      </c>
      <c r="B113" s="5">
        <v>4.1666666666666664E-2</v>
      </c>
      <c r="C113" t="s">
        <v>284</v>
      </c>
      <c r="D113" t="s">
        <v>24</v>
      </c>
      <c r="F113" s="7">
        <v>9.49</v>
      </c>
      <c r="G113" s="7">
        <v>91.4</v>
      </c>
      <c r="H113" s="7">
        <v>13</v>
      </c>
      <c r="O113" s="7" t="s">
        <v>374</v>
      </c>
      <c r="P113" s="8">
        <v>3</v>
      </c>
      <c r="Q113" s="7">
        <v>20</v>
      </c>
      <c r="R113" s="26">
        <f t="shared" si="3"/>
        <v>150</v>
      </c>
    </row>
    <row r="114" spans="1:22" x14ac:dyDescent="0.25">
      <c r="A114" t="s">
        <v>513</v>
      </c>
      <c r="B114" s="5">
        <v>4.1666666666666664E-2</v>
      </c>
      <c r="C114" t="s">
        <v>284</v>
      </c>
      <c r="D114" t="s">
        <v>24</v>
      </c>
      <c r="F114" s="7">
        <v>9.49</v>
      </c>
      <c r="G114" s="7">
        <v>91.4</v>
      </c>
      <c r="H114" s="7">
        <v>13</v>
      </c>
      <c r="O114" s="7" t="s">
        <v>478</v>
      </c>
      <c r="P114" s="8">
        <v>1</v>
      </c>
      <c r="Q114" s="7">
        <v>20</v>
      </c>
      <c r="R114" s="26">
        <f t="shared" si="3"/>
        <v>50</v>
      </c>
    </row>
    <row r="115" spans="1:22" x14ac:dyDescent="0.25">
      <c r="A115" t="s">
        <v>513</v>
      </c>
      <c r="B115" s="5">
        <v>4.1666666666666664E-2</v>
      </c>
      <c r="C115" t="s">
        <v>284</v>
      </c>
      <c r="D115" t="s">
        <v>24</v>
      </c>
      <c r="F115" s="7">
        <v>9.49</v>
      </c>
      <c r="G115" s="7">
        <v>91.4</v>
      </c>
      <c r="H115" s="7">
        <v>13</v>
      </c>
      <c r="O115" s="7" t="s">
        <v>497</v>
      </c>
      <c r="P115" s="8">
        <v>13</v>
      </c>
      <c r="Q115" s="7">
        <v>20</v>
      </c>
      <c r="R115" s="26">
        <f t="shared" si="3"/>
        <v>650</v>
      </c>
    </row>
    <row r="116" spans="1:22" x14ac:dyDescent="0.25">
      <c r="A116" t="s">
        <v>513</v>
      </c>
      <c r="B116" s="5">
        <v>4.1666666666666664E-2</v>
      </c>
      <c r="C116" t="s">
        <v>284</v>
      </c>
      <c r="D116" t="s">
        <v>24</v>
      </c>
      <c r="F116" s="7">
        <v>9.49</v>
      </c>
      <c r="G116" s="7">
        <v>91.4</v>
      </c>
      <c r="H116" s="7">
        <v>13</v>
      </c>
      <c r="O116" s="7" t="s">
        <v>512</v>
      </c>
      <c r="P116" s="8">
        <v>2</v>
      </c>
      <c r="Q116" s="7">
        <v>20</v>
      </c>
      <c r="R116" s="26">
        <f t="shared" si="3"/>
        <v>100</v>
      </c>
    </row>
    <row r="117" spans="1:22" s="15" customFormat="1" x14ac:dyDescent="0.25">
      <c r="A117" s="15" t="s">
        <v>513</v>
      </c>
      <c r="B117" s="16">
        <v>4.1666666666666664E-2</v>
      </c>
      <c r="C117" s="15" t="s">
        <v>284</v>
      </c>
      <c r="D117" s="15" t="s">
        <v>24</v>
      </c>
      <c r="F117" s="9">
        <v>9.49</v>
      </c>
      <c r="G117" s="9">
        <v>91.4</v>
      </c>
      <c r="H117" s="9">
        <v>13</v>
      </c>
      <c r="O117" s="9" t="s">
        <v>434</v>
      </c>
      <c r="P117" s="10">
        <v>2</v>
      </c>
      <c r="Q117" s="9">
        <v>20</v>
      </c>
      <c r="R117" s="28">
        <f t="shared" si="3"/>
        <v>100</v>
      </c>
    </row>
    <row r="118" spans="1:22" x14ac:dyDescent="0.25">
      <c r="A118" s="38" t="s">
        <v>513</v>
      </c>
      <c r="B118" s="39">
        <v>4.1666666666666664E-2</v>
      </c>
      <c r="C118" s="38" t="s">
        <v>284</v>
      </c>
      <c r="D118" s="38" t="s">
        <v>24</v>
      </c>
      <c r="E118" s="38"/>
      <c r="F118" s="13">
        <v>9.49</v>
      </c>
      <c r="G118" s="13">
        <v>91.4</v>
      </c>
      <c r="H118" s="13">
        <v>13</v>
      </c>
      <c r="I118" s="38"/>
      <c r="J118" s="38"/>
      <c r="K118" s="38"/>
      <c r="L118" s="38"/>
      <c r="M118" s="38"/>
      <c r="N118" s="38"/>
      <c r="O118" s="13" t="s">
        <v>324</v>
      </c>
      <c r="P118" s="14">
        <v>1</v>
      </c>
      <c r="Q118" s="13">
        <v>20</v>
      </c>
      <c r="R118" s="41">
        <f t="shared" si="3"/>
        <v>50</v>
      </c>
      <c r="S118" s="38"/>
      <c r="T118" s="38"/>
      <c r="U118" s="38"/>
      <c r="V118" s="38"/>
    </row>
    <row r="119" spans="1:22" x14ac:dyDescent="0.25">
      <c r="A119" t="s">
        <v>513</v>
      </c>
      <c r="B119" s="5">
        <v>4.1666666666666664E-2</v>
      </c>
      <c r="C119" t="s">
        <v>284</v>
      </c>
      <c r="D119" t="s">
        <v>24</v>
      </c>
      <c r="F119" s="7">
        <v>9.49</v>
      </c>
      <c r="G119" s="7">
        <v>91.4</v>
      </c>
      <c r="H119" s="7">
        <v>13</v>
      </c>
      <c r="O119" s="7" t="s">
        <v>365</v>
      </c>
      <c r="P119" s="8">
        <v>2</v>
      </c>
      <c r="Q119" s="7">
        <v>20</v>
      </c>
      <c r="R119" s="26">
        <f t="shared" si="3"/>
        <v>100</v>
      </c>
    </row>
    <row r="120" spans="1:22" x14ac:dyDescent="0.25">
      <c r="A120" t="s">
        <v>513</v>
      </c>
      <c r="B120" s="5">
        <v>4.1666666666666664E-2</v>
      </c>
      <c r="C120" t="s">
        <v>284</v>
      </c>
      <c r="D120" t="s">
        <v>24</v>
      </c>
      <c r="F120" s="7">
        <v>9.49</v>
      </c>
      <c r="G120" s="7">
        <v>91.4</v>
      </c>
      <c r="H120" s="7">
        <v>13</v>
      </c>
      <c r="O120" s="7" t="s">
        <v>427</v>
      </c>
      <c r="P120" s="8">
        <v>3</v>
      </c>
      <c r="Q120" s="7">
        <v>20</v>
      </c>
      <c r="R120" s="26">
        <f t="shared" si="3"/>
        <v>150</v>
      </c>
    </row>
    <row r="121" spans="1:22" x14ac:dyDescent="0.25">
      <c r="A121" s="38" t="s">
        <v>513</v>
      </c>
      <c r="B121" s="39">
        <v>4.1666666666666664E-2</v>
      </c>
      <c r="C121" s="38" t="s">
        <v>284</v>
      </c>
      <c r="D121" s="38" t="s">
        <v>24</v>
      </c>
      <c r="E121" s="38"/>
      <c r="F121" s="13">
        <v>9.49</v>
      </c>
      <c r="G121" s="13">
        <v>91.4</v>
      </c>
      <c r="H121" s="13">
        <v>13</v>
      </c>
      <c r="I121" s="38"/>
      <c r="J121" s="38"/>
      <c r="K121" s="38"/>
      <c r="L121" s="38"/>
      <c r="M121" s="38"/>
      <c r="N121" s="38"/>
      <c r="O121" s="13" t="s">
        <v>332</v>
      </c>
      <c r="P121" s="14">
        <v>1</v>
      </c>
      <c r="Q121" s="13">
        <v>20</v>
      </c>
      <c r="R121" s="41">
        <f t="shared" si="3"/>
        <v>50</v>
      </c>
      <c r="S121" s="38"/>
      <c r="T121" s="38"/>
      <c r="U121" s="38"/>
      <c r="V121" s="38"/>
    </row>
    <row r="122" spans="1:22" x14ac:dyDescent="0.25">
      <c r="A122" t="s">
        <v>513</v>
      </c>
      <c r="B122" s="5">
        <v>4.1666666666666664E-2</v>
      </c>
      <c r="C122" t="s">
        <v>284</v>
      </c>
      <c r="D122" t="s">
        <v>459</v>
      </c>
      <c r="F122" s="7">
        <v>7.91</v>
      </c>
      <c r="G122" s="7">
        <v>74.3</v>
      </c>
      <c r="H122" s="7">
        <v>13</v>
      </c>
      <c r="O122" s="7" t="s">
        <v>330</v>
      </c>
      <c r="P122" s="8">
        <v>17</v>
      </c>
      <c r="Q122" s="7">
        <v>20</v>
      </c>
      <c r="R122" s="26">
        <f t="shared" si="3"/>
        <v>850.00000000000011</v>
      </c>
    </row>
    <row r="123" spans="1:22" x14ac:dyDescent="0.25">
      <c r="A123" t="s">
        <v>513</v>
      </c>
      <c r="B123" s="5">
        <v>4.1666666666666664E-2</v>
      </c>
      <c r="C123" t="s">
        <v>284</v>
      </c>
      <c r="D123" t="s">
        <v>459</v>
      </c>
      <c r="F123" s="7">
        <v>7.91</v>
      </c>
      <c r="G123" s="7">
        <v>74.3</v>
      </c>
      <c r="H123" s="7">
        <v>13</v>
      </c>
      <c r="O123" s="7" t="s">
        <v>498</v>
      </c>
      <c r="P123" s="8">
        <v>8</v>
      </c>
      <c r="Q123" s="7">
        <v>20</v>
      </c>
      <c r="R123" s="26">
        <f t="shared" si="3"/>
        <v>400</v>
      </c>
    </row>
    <row r="124" spans="1:22" x14ac:dyDescent="0.25">
      <c r="A124" t="s">
        <v>513</v>
      </c>
      <c r="B124" s="5">
        <v>4.1666666666666664E-2</v>
      </c>
      <c r="C124" t="s">
        <v>284</v>
      </c>
      <c r="D124" t="s">
        <v>459</v>
      </c>
      <c r="F124" s="7">
        <v>7.91</v>
      </c>
      <c r="G124" s="7">
        <v>74.3</v>
      </c>
      <c r="H124" s="7">
        <v>13</v>
      </c>
      <c r="O124" s="7" t="s">
        <v>444</v>
      </c>
      <c r="P124" s="8">
        <v>16</v>
      </c>
      <c r="Q124" s="7">
        <v>20</v>
      </c>
      <c r="R124" s="26">
        <f t="shared" si="3"/>
        <v>800</v>
      </c>
    </row>
    <row r="125" spans="1:22" x14ac:dyDescent="0.25">
      <c r="A125" t="s">
        <v>513</v>
      </c>
      <c r="B125" s="5">
        <v>4.1666666666666664E-2</v>
      </c>
      <c r="C125" t="s">
        <v>284</v>
      </c>
      <c r="D125" t="s">
        <v>459</v>
      </c>
      <c r="F125" s="7">
        <v>7.91</v>
      </c>
      <c r="G125" s="7">
        <v>74.3</v>
      </c>
      <c r="H125" s="7">
        <v>13</v>
      </c>
      <c r="O125" s="7" t="s">
        <v>428</v>
      </c>
      <c r="P125" s="8">
        <v>421</v>
      </c>
      <c r="Q125" s="7">
        <v>20</v>
      </c>
      <c r="R125" s="26">
        <f t="shared" si="3"/>
        <v>21050</v>
      </c>
    </row>
    <row r="126" spans="1:22" s="15" customFormat="1" x14ac:dyDescent="0.25">
      <c r="A126" s="15" t="s">
        <v>513</v>
      </c>
      <c r="B126" s="16">
        <v>4.1666666666666664E-2</v>
      </c>
      <c r="C126" s="15" t="s">
        <v>284</v>
      </c>
      <c r="D126" s="15" t="s">
        <v>459</v>
      </c>
      <c r="F126" s="9">
        <v>7.91</v>
      </c>
      <c r="G126" s="9">
        <v>74.3</v>
      </c>
      <c r="H126" s="9">
        <v>13</v>
      </c>
      <c r="O126" s="9" t="s">
        <v>414</v>
      </c>
      <c r="P126" s="10">
        <v>3</v>
      </c>
      <c r="Q126" s="9">
        <v>20</v>
      </c>
      <c r="R126" s="28">
        <f t="shared" si="3"/>
        <v>150</v>
      </c>
    </row>
    <row r="127" spans="1:22" x14ac:dyDescent="0.25">
      <c r="A127" t="s">
        <v>513</v>
      </c>
      <c r="B127" s="5">
        <v>4.1666666666666664E-2</v>
      </c>
      <c r="C127" t="s">
        <v>284</v>
      </c>
      <c r="D127" t="s">
        <v>459</v>
      </c>
      <c r="F127" s="7">
        <v>7.91</v>
      </c>
      <c r="G127" s="7">
        <v>74.3</v>
      </c>
      <c r="H127" s="7">
        <v>13</v>
      </c>
      <c r="O127" s="7" t="s">
        <v>374</v>
      </c>
      <c r="P127" s="8">
        <v>4</v>
      </c>
      <c r="Q127" s="7">
        <v>20</v>
      </c>
      <c r="R127" s="26">
        <f t="shared" si="3"/>
        <v>200</v>
      </c>
    </row>
    <row r="128" spans="1:22" x14ac:dyDescent="0.25">
      <c r="A128" t="s">
        <v>513</v>
      </c>
      <c r="B128" s="5">
        <v>4.1666666666666664E-2</v>
      </c>
      <c r="C128" t="s">
        <v>284</v>
      </c>
      <c r="D128" t="s">
        <v>459</v>
      </c>
      <c r="F128" s="7">
        <v>7.91</v>
      </c>
      <c r="G128" s="7">
        <v>74.3</v>
      </c>
      <c r="H128" s="7">
        <v>13</v>
      </c>
      <c r="O128" s="7" t="s">
        <v>478</v>
      </c>
      <c r="P128" s="8">
        <v>6</v>
      </c>
      <c r="Q128" s="7">
        <v>20</v>
      </c>
      <c r="R128" s="26">
        <f t="shared" si="3"/>
        <v>300</v>
      </c>
    </row>
    <row r="129" spans="1:22" x14ac:dyDescent="0.25">
      <c r="A129" t="s">
        <v>513</v>
      </c>
      <c r="B129" s="5">
        <v>4.1666666666666664E-2</v>
      </c>
      <c r="C129" t="s">
        <v>284</v>
      </c>
      <c r="D129" t="s">
        <v>459</v>
      </c>
      <c r="F129" s="7">
        <v>7.91</v>
      </c>
      <c r="G129" s="7">
        <v>74.3</v>
      </c>
      <c r="H129" s="7">
        <v>13</v>
      </c>
      <c r="O129" s="7" t="s">
        <v>497</v>
      </c>
      <c r="P129" s="8">
        <v>17</v>
      </c>
      <c r="Q129" s="7">
        <v>20</v>
      </c>
      <c r="R129" s="26">
        <f t="shared" si="3"/>
        <v>850.00000000000011</v>
      </c>
    </row>
    <row r="130" spans="1:22" x14ac:dyDescent="0.25">
      <c r="A130" t="s">
        <v>513</v>
      </c>
      <c r="B130" s="5">
        <v>4.1666666666666664E-2</v>
      </c>
      <c r="C130" t="s">
        <v>284</v>
      </c>
      <c r="D130" t="s">
        <v>459</v>
      </c>
      <c r="F130" s="7">
        <v>7.91</v>
      </c>
      <c r="G130" s="7">
        <v>74.3</v>
      </c>
      <c r="H130" s="7">
        <v>13</v>
      </c>
      <c r="O130" s="7" t="s">
        <v>512</v>
      </c>
      <c r="P130" s="8">
        <v>4</v>
      </c>
      <c r="Q130" s="7">
        <v>20</v>
      </c>
      <c r="R130" s="26">
        <f t="shared" si="3"/>
        <v>200</v>
      </c>
    </row>
    <row r="131" spans="1:22" x14ac:dyDescent="0.25">
      <c r="A131" t="s">
        <v>513</v>
      </c>
      <c r="B131" s="5">
        <v>4.1666666666666664E-2</v>
      </c>
      <c r="C131" t="s">
        <v>284</v>
      </c>
      <c r="D131" t="s">
        <v>459</v>
      </c>
      <c r="F131" s="7">
        <v>7.91</v>
      </c>
      <c r="G131" s="7">
        <v>74.3</v>
      </c>
      <c r="H131" s="7">
        <v>13</v>
      </c>
      <c r="O131" s="7" t="s">
        <v>434</v>
      </c>
      <c r="P131" s="8">
        <v>1</v>
      </c>
      <c r="Q131" s="7">
        <v>20</v>
      </c>
      <c r="R131" s="26">
        <f t="shared" si="3"/>
        <v>50</v>
      </c>
    </row>
    <row r="132" spans="1:22" x14ac:dyDescent="0.25">
      <c r="A132" s="38" t="s">
        <v>513</v>
      </c>
      <c r="B132" s="39">
        <v>4.1666666666666664E-2</v>
      </c>
      <c r="C132" s="38" t="s">
        <v>284</v>
      </c>
      <c r="D132" s="38" t="s">
        <v>459</v>
      </c>
      <c r="E132" s="38"/>
      <c r="F132" s="13">
        <v>7.91</v>
      </c>
      <c r="G132" s="13">
        <v>74.3</v>
      </c>
      <c r="H132" s="13">
        <v>13</v>
      </c>
      <c r="I132" s="38"/>
      <c r="J132" s="38"/>
      <c r="K132" s="38"/>
      <c r="L132" s="38"/>
      <c r="M132" s="38"/>
      <c r="N132" s="38"/>
      <c r="O132" s="13" t="s">
        <v>324</v>
      </c>
      <c r="P132" s="14">
        <v>3</v>
      </c>
      <c r="Q132" s="13">
        <v>20</v>
      </c>
      <c r="R132" s="41">
        <f t="shared" si="3"/>
        <v>150</v>
      </c>
      <c r="S132" s="38"/>
      <c r="T132" s="38"/>
      <c r="U132" s="38"/>
      <c r="V132" s="38"/>
    </row>
    <row r="133" spans="1:22" x14ac:dyDescent="0.25">
      <c r="A133" t="s">
        <v>513</v>
      </c>
      <c r="B133" s="5">
        <v>4.1666666666666664E-2</v>
      </c>
      <c r="C133" t="s">
        <v>284</v>
      </c>
      <c r="D133" t="s">
        <v>459</v>
      </c>
      <c r="F133" s="7">
        <v>7.91</v>
      </c>
      <c r="G133" s="7">
        <v>74.3</v>
      </c>
      <c r="H133" s="7">
        <v>13</v>
      </c>
      <c r="O133" s="7" t="s">
        <v>365</v>
      </c>
      <c r="P133" s="8">
        <v>2</v>
      </c>
      <c r="Q133" s="7">
        <v>20</v>
      </c>
      <c r="R133" s="26">
        <f t="shared" si="3"/>
        <v>100</v>
      </c>
    </row>
    <row r="134" spans="1:22" s="15" customFormat="1" x14ac:dyDescent="0.25">
      <c r="A134" s="15" t="s">
        <v>513</v>
      </c>
      <c r="B134" s="16">
        <v>4.1666666666666664E-2</v>
      </c>
      <c r="C134" s="15" t="s">
        <v>284</v>
      </c>
      <c r="D134" s="15" t="s">
        <v>459</v>
      </c>
      <c r="F134" s="9">
        <v>7.91</v>
      </c>
      <c r="G134" s="9">
        <v>74.3</v>
      </c>
      <c r="H134" s="9">
        <v>13</v>
      </c>
      <c r="O134" s="9" t="s">
        <v>427</v>
      </c>
      <c r="P134" s="10">
        <v>1</v>
      </c>
      <c r="Q134" s="9">
        <v>20</v>
      </c>
      <c r="R134" s="28">
        <f t="shared" si="3"/>
        <v>50</v>
      </c>
    </row>
    <row r="135" spans="1:22" x14ac:dyDescent="0.25">
      <c r="A135" t="s">
        <v>584</v>
      </c>
      <c r="B135" s="5">
        <v>4.1666666666666664E-2</v>
      </c>
      <c r="C135" t="s">
        <v>284</v>
      </c>
      <c r="D135" t="s">
        <v>583</v>
      </c>
      <c r="O135" s="7" t="s">
        <v>457</v>
      </c>
      <c r="P135" s="8">
        <v>4820</v>
      </c>
      <c r="Q135" s="7">
        <v>20</v>
      </c>
      <c r="R135" s="7">
        <f t="shared" ref="R135:R166" si="4">(P135/(Q135/5000))*(1/5000)*1000</f>
        <v>241000</v>
      </c>
    </row>
    <row r="136" spans="1:22" x14ac:dyDescent="0.25">
      <c r="A136" t="s">
        <v>584</v>
      </c>
      <c r="B136" s="5">
        <v>4.1666666666666664E-2</v>
      </c>
      <c r="C136" t="s">
        <v>284</v>
      </c>
      <c r="D136" t="s">
        <v>459</v>
      </c>
      <c r="O136" s="7" t="s">
        <v>457</v>
      </c>
      <c r="P136" s="8">
        <v>9410</v>
      </c>
      <c r="Q136" s="7">
        <v>20</v>
      </c>
      <c r="R136" s="7">
        <f t="shared" si="4"/>
        <v>470500</v>
      </c>
    </row>
    <row r="137" spans="1:22" x14ac:dyDescent="0.25">
      <c r="A137" t="s">
        <v>517</v>
      </c>
      <c r="B137" s="5">
        <v>4.1666666666666664E-2</v>
      </c>
      <c r="C137" t="s">
        <v>284</v>
      </c>
      <c r="D137" t="s">
        <v>552</v>
      </c>
      <c r="F137">
        <v>8.33</v>
      </c>
      <c r="G137">
        <v>89.3</v>
      </c>
      <c r="H137">
        <v>12.3</v>
      </c>
      <c r="O137" s="7" t="s">
        <v>457</v>
      </c>
      <c r="P137" s="8">
        <v>283</v>
      </c>
      <c r="Q137" s="7">
        <v>10</v>
      </c>
      <c r="R137" s="26">
        <f t="shared" si="4"/>
        <v>28300</v>
      </c>
    </row>
    <row r="138" spans="1:22" x14ac:dyDescent="0.25">
      <c r="A138" t="s">
        <v>517</v>
      </c>
      <c r="B138" s="5">
        <v>4.1666666666666664E-2</v>
      </c>
      <c r="C138" t="s">
        <v>284</v>
      </c>
      <c r="D138" t="s">
        <v>459</v>
      </c>
      <c r="F138">
        <v>9.6</v>
      </c>
      <c r="G138">
        <v>85.7</v>
      </c>
      <c r="H138">
        <v>12.5</v>
      </c>
      <c r="O138" s="7" t="s">
        <v>457</v>
      </c>
      <c r="P138" s="8">
        <v>192</v>
      </c>
      <c r="Q138" s="7">
        <v>10</v>
      </c>
      <c r="R138" s="26">
        <f t="shared" si="4"/>
        <v>19200</v>
      </c>
    </row>
    <row r="139" spans="1:22" x14ac:dyDescent="0.25">
      <c r="A139" t="s">
        <v>588</v>
      </c>
      <c r="B139" s="5">
        <v>4.1666666666666664E-2</v>
      </c>
      <c r="C139" t="s">
        <v>486</v>
      </c>
      <c r="D139" t="s">
        <v>24</v>
      </c>
      <c r="O139" s="7" t="s">
        <v>457</v>
      </c>
      <c r="P139" s="8">
        <v>7100</v>
      </c>
      <c r="Q139" s="7">
        <v>20</v>
      </c>
      <c r="R139" s="7">
        <f t="shared" si="4"/>
        <v>355000</v>
      </c>
    </row>
    <row r="140" spans="1:22" x14ac:dyDescent="0.25">
      <c r="A140" s="38" t="s">
        <v>525</v>
      </c>
      <c r="B140" s="39">
        <v>4.1666666666666664E-2</v>
      </c>
      <c r="C140" s="38" t="s">
        <v>284</v>
      </c>
      <c r="D140" s="38" t="s">
        <v>24</v>
      </c>
      <c r="E140" s="38"/>
      <c r="F140" s="13">
        <v>8.81</v>
      </c>
      <c r="G140" s="13">
        <v>86.6</v>
      </c>
      <c r="H140" s="13">
        <v>14.5</v>
      </c>
      <c r="I140" s="38"/>
      <c r="J140" s="38"/>
      <c r="K140" s="38"/>
      <c r="L140" s="38"/>
      <c r="M140" s="38"/>
      <c r="N140" s="38"/>
      <c r="O140" s="13" t="s">
        <v>444</v>
      </c>
      <c r="P140" s="14">
        <v>4</v>
      </c>
      <c r="Q140" s="38">
        <v>20</v>
      </c>
      <c r="R140" s="41">
        <f t="shared" si="4"/>
        <v>200</v>
      </c>
      <c r="S140" s="38"/>
      <c r="T140" s="38"/>
      <c r="U140" s="38"/>
      <c r="V140" s="38"/>
    </row>
    <row r="141" spans="1:22" x14ac:dyDescent="0.25">
      <c r="A141" t="s">
        <v>525</v>
      </c>
      <c r="B141" s="5">
        <v>4.1666666666666664E-2</v>
      </c>
      <c r="C141" t="s">
        <v>284</v>
      </c>
      <c r="D141" t="s">
        <v>459</v>
      </c>
      <c r="F141" s="7">
        <v>7.81</v>
      </c>
      <c r="G141" s="7">
        <v>77.099999999999994</v>
      </c>
      <c r="H141" s="7">
        <v>14.9</v>
      </c>
      <c r="O141" s="7" t="s">
        <v>428</v>
      </c>
      <c r="P141" s="8">
        <v>78</v>
      </c>
      <c r="Q141">
        <v>20</v>
      </c>
      <c r="R141" s="26">
        <f t="shared" si="4"/>
        <v>3900.0000000000005</v>
      </c>
    </row>
    <row r="142" spans="1:22" s="15" customFormat="1" x14ac:dyDescent="0.25">
      <c r="A142" s="15" t="s">
        <v>525</v>
      </c>
      <c r="B142" s="16">
        <v>4.1666666666666664E-2</v>
      </c>
      <c r="C142" s="15" t="s">
        <v>284</v>
      </c>
      <c r="D142" s="15" t="s">
        <v>459</v>
      </c>
      <c r="F142" s="9">
        <v>7.81</v>
      </c>
      <c r="G142" s="9">
        <v>77.099999999999994</v>
      </c>
      <c r="H142" s="9">
        <v>14.9</v>
      </c>
      <c r="O142" s="9" t="s">
        <v>330</v>
      </c>
      <c r="P142" s="10">
        <v>6</v>
      </c>
      <c r="Q142" s="15">
        <v>20</v>
      </c>
      <c r="R142" s="28">
        <f t="shared" si="4"/>
        <v>300</v>
      </c>
    </row>
    <row r="143" spans="1:22" x14ac:dyDescent="0.25">
      <c r="A143" t="s">
        <v>525</v>
      </c>
      <c r="B143" s="5">
        <v>4.1666666666666664E-2</v>
      </c>
      <c r="C143" t="s">
        <v>284</v>
      </c>
      <c r="D143" t="s">
        <v>459</v>
      </c>
      <c r="F143" s="7">
        <v>7.81</v>
      </c>
      <c r="G143" s="7">
        <v>77.099999999999994</v>
      </c>
      <c r="H143" s="7">
        <v>14.9</v>
      </c>
      <c r="O143" s="7" t="s">
        <v>427</v>
      </c>
      <c r="P143" s="8">
        <v>1</v>
      </c>
      <c r="Q143">
        <v>20</v>
      </c>
      <c r="R143" s="26">
        <f t="shared" si="4"/>
        <v>50</v>
      </c>
    </row>
    <row r="144" spans="1:22" x14ac:dyDescent="0.25">
      <c r="A144" s="38" t="s">
        <v>525</v>
      </c>
      <c r="B144" s="39">
        <v>4.1666666666666664E-2</v>
      </c>
      <c r="C144" s="38" t="s">
        <v>284</v>
      </c>
      <c r="D144" s="38" t="s">
        <v>459</v>
      </c>
      <c r="E144" s="38"/>
      <c r="F144" s="13">
        <v>7.81</v>
      </c>
      <c r="G144" s="13">
        <v>77.099999999999994</v>
      </c>
      <c r="H144" s="13">
        <v>14.9</v>
      </c>
      <c r="I144" s="38"/>
      <c r="J144" s="38"/>
      <c r="K144" s="38"/>
      <c r="L144" s="38"/>
      <c r="M144" s="38"/>
      <c r="N144" s="38"/>
      <c r="O144" s="13" t="s">
        <v>478</v>
      </c>
      <c r="P144" s="14">
        <v>1</v>
      </c>
      <c r="Q144" s="38">
        <v>20</v>
      </c>
      <c r="R144" s="41">
        <f t="shared" si="4"/>
        <v>50</v>
      </c>
      <c r="S144" s="38"/>
      <c r="T144" s="38"/>
      <c r="U144" s="38"/>
      <c r="V144" s="38"/>
    </row>
    <row r="145" spans="1:22" x14ac:dyDescent="0.25">
      <c r="A145" t="s">
        <v>525</v>
      </c>
      <c r="B145" s="5">
        <v>4.1666666666666664E-2</v>
      </c>
      <c r="C145" t="s">
        <v>284</v>
      </c>
      <c r="D145" t="s">
        <v>459</v>
      </c>
      <c r="F145" s="7">
        <v>7.81</v>
      </c>
      <c r="G145" s="7">
        <v>77.099999999999994</v>
      </c>
      <c r="H145" s="7">
        <v>14.9</v>
      </c>
      <c r="O145" s="7" t="s">
        <v>498</v>
      </c>
      <c r="P145" s="8">
        <v>2</v>
      </c>
      <c r="Q145">
        <v>20</v>
      </c>
      <c r="R145" s="26">
        <f t="shared" si="4"/>
        <v>100</v>
      </c>
    </row>
    <row r="146" spans="1:22" x14ac:dyDescent="0.25">
      <c r="A146" t="s">
        <v>525</v>
      </c>
      <c r="B146" s="5">
        <v>4.1666666666666664E-2</v>
      </c>
      <c r="C146" t="s">
        <v>284</v>
      </c>
      <c r="D146" t="s">
        <v>459</v>
      </c>
      <c r="F146" s="7">
        <v>7.81</v>
      </c>
      <c r="G146" s="7">
        <v>77.099999999999994</v>
      </c>
      <c r="H146" s="7">
        <v>14.9</v>
      </c>
      <c r="O146" s="7" t="s">
        <v>374</v>
      </c>
      <c r="P146" s="8">
        <v>5</v>
      </c>
      <c r="Q146">
        <v>20</v>
      </c>
      <c r="R146" s="26">
        <f t="shared" si="4"/>
        <v>250</v>
      </c>
    </row>
    <row r="147" spans="1:22" x14ac:dyDescent="0.25">
      <c r="A147" t="s">
        <v>525</v>
      </c>
      <c r="B147" s="5">
        <v>4.1666666666666664E-2</v>
      </c>
      <c r="C147" t="s">
        <v>284</v>
      </c>
      <c r="D147" t="s">
        <v>459</v>
      </c>
      <c r="F147" s="7">
        <v>7.81</v>
      </c>
      <c r="G147" s="7">
        <v>77.099999999999994</v>
      </c>
      <c r="H147" s="7">
        <v>14.9</v>
      </c>
      <c r="O147" s="7" t="s">
        <v>521</v>
      </c>
      <c r="P147" s="8">
        <v>1</v>
      </c>
      <c r="Q147">
        <v>20</v>
      </c>
      <c r="R147" s="26">
        <f t="shared" si="4"/>
        <v>50</v>
      </c>
    </row>
    <row r="148" spans="1:22" x14ac:dyDescent="0.25">
      <c r="A148" s="38" t="s">
        <v>525</v>
      </c>
      <c r="B148" s="39">
        <v>4.1666666666666664E-2</v>
      </c>
      <c r="C148" s="38" t="s">
        <v>284</v>
      </c>
      <c r="D148" s="38" t="s">
        <v>459</v>
      </c>
      <c r="E148" s="38"/>
      <c r="F148" s="13">
        <v>7.81</v>
      </c>
      <c r="G148" s="13">
        <v>77.099999999999994</v>
      </c>
      <c r="H148" s="13">
        <v>14.9</v>
      </c>
      <c r="I148" s="38"/>
      <c r="J148" s="38"/>
      <c r="K148" s="38"/>
      <c r="L148" s="38"/>
      <c r="M148" s="38"/>
      <c r="N148" s="38"/>
      <c r="O148" s="13" t="s">
        <v>519</v>
      </c>
      <c r="P148" s="14">
        <v>3</v>
      </c>
      <c r="Q148" s="38">
        <v>20</v>
      </c>
      <c r="R148" s="41">
        <f t="shared" si="4"/>
        <v>150</v>
      </c>
      <c r="S148" s="38"/>
      <c r="T148" s="38"/>
      <c r="U148" s="38"/>
      <c r="V148" s="38"/>
    </row>
    <row r="149" spans="1:22" x14ac:dyDescent="0.25">
      <c r="A149" t="s">
        <v>525</v>
      </c>
      <c r="B149" s="5">
        <v>4.1666666666666664E-2</v>
      </c>
      <c r="C149" t="s">
        <v>284</v>
      </c>
      <c r="D149" t="s">
        <v>459</v>
      </c>
      <c r="F149" s="7">
        <v>7.81</v>
      </c>
      <c r="G149" s="7">
        <v>77.099999999999994</v>
      </c>
      <c r="H149" s="7">
        <v>14.9</v>
      </c>
      <c r="O149" s="7" t="s">
        <v>456</v>
      </c>
      <c r="P149" s="8">
        <v>2</v>
      </c>
      <c r="Q149">
        <v>20</v>
      </c>
      <c r="R149" s="26">
        <f t="shared" si="4"/>
        <v>100</v>
      </c>
    </row>
    <row r="150" spans="1:22" s="15" customFormat="1" x14ac:dyDescent="0.25">
      <c r="A150" s="15" t="s">
        <v>525</v>
      </c>
      <c r="B150" s="16">
        <v>4.1666666666666664E-2</v>
      </c>
      <c r="C150" s="15" t="s">
        <v>284</v>
      </c>
      <c r="D150" s="15" t="s">
        <v>459</v>
      </c>
      <c r="F150" s="9">
        <v>7.81</v>
      </c>
      <c r="G150" s="9">
        <v>77.099999999999994</v>
      </c>
      <c r="H150" s="9">
        <v>14.9</v>
      </c>
      <c r="O150" s="9" t="s">
        <v>324</v>
      </c>
      <c r="P150" s="10">
        <v>3</v>
      </c>
      <c r="Q150" s="15">
        <v>20</v>
      </c>
      <c r="R150" s="28">
        <f t="shared" si="4"/>
        <v>150</v>
      </c>
    </row>
    <row r="151" spans="1:22" x14ac:dyDescent="0.25">
      <c r="A151" t="s">
        <v>525</v>
      </c>
      <c r="B151" s="5">
        <v>4.1666666666666664E-2</v>
      </c>
      <c r="C151" t="s">
        <v>284</v>
      </c>
      <c r="D151" t="s">
        <v>459</v>
      </c>
      <c r="F151" s="7">
        <v>7.81</v>
      </c>
      <c r="G151" s="7">
        <v>77.099999999999994</v>
      </c>
      <c r="H151" s="7">
        <v>14.9</v>
      </c>
      <c r="O151" s="7" t="s">
        <v>414</v>
      </c>
      <c r="P151" s="8">
        <v>1</v>
      </c>
      <c r="Q151">
        <v>20</v>
      </c>
      <c r="R151" s="26">
        <f t="shared" si="4"/>
        <v>50</v>
      </c>
    </row>
    <row r="152" spans="1:22" x14ac:dyDescent="0.25">
      <c r="A152" s="38" t="s">
        <v>525</v>
      </c>
      <c r="B152" s="39">
        <v>4.1666666666666664E-2</v>
      </c>
      <c r="C152" s="38" t="s">
        <v>284</v>
      </c>
      <c r="D152" s="38" t="s">
        <v>459</v>
      </c>
      <c r="E152" s="38"/>
      <c r="F152" s="13">
        <v>7.81</v>
      </c>
      <c r="G152" s="13">
        <v>77.099999999999994</v>
      </c>
      <c r="H152" s="13">
        <v>14.9</v>
      </c>
      <c r="I152" s="38"/>
      <c r="J152" s="38"/>
      <c r="K152" s="38"/>
      <c r="L152" s="38"/>
      <c r="M152" s="38"/>
      <c r="N152" s="38"/>
      <c r="O152" s="13" t="s">
        <v>500</v>
      </c>
      <c r="P152" s="14">
        <v>2</v>
      </c>
      <c r="Q152" s="38">
        <v>20</v>
      </c>
      <c r="R152" s="41">
        <f t="shared" si="4"/>
        <v>100</v>
      </c>
      <c r="S152" s="38"/>
      <c r="T152" s="38"/>
      <c r="U152" s="38"/>
      <c r="V152" s="38"/>
    </row>
    <row r="153" spans="1:22" x14ac:dyDescent="0.25">
      <c r="A153" t="s">
        <v>593</v>
      </c>
      <c r="B153" s="5">
        <v>4.1666666666666664E-2</v>
      </c>
      <c r="C153" t="s">
        <v>284</v>
      </c>
      <c r="D153" t="s">
        <v>583</v>
      </c>
      <c r="O153" s="7" t="s">
        <v>457</v>
      </c>
      <c r="P153" s="8">
        <v>432</v>
      </c>
      <c r="Q153" s="7">
        <v>5</v>
      </c>
      <c r="R153" s="7">
        <f t="shared" si="4"/>
        <v>86400</v>
      </c>
    </row>
    <row r="154" spans="1:22" x14ac:dyDescent="0.25">
      <c r="A154" t="s">
        <v>593</v>
      </c>
      <c r="B154" s="5">
        <v>4.1666666666666664E-2</v>
      </c>
      <c r="C154" t="s">
        <v>284</v>
      </c>
      <c r="D154" t="s">
        <v>459</v>
      </c>
      <c r="O154" s="7" t="s">
        <v>457</v>
      </c>
      <c r="P154" s="8">
        <v>696</v>
      </c>
      <c r="Q154" s="7">
        <v>5</v>
      </c>
      <c r="R154" s="7">
        <f t="shared" si="4"/>
        <v>139200.00000000003</v>
      </c>
      <c r="U154" s="38"/>
      <c r="V154" s="38"/>
    </row>
    <row r="155" spans="1:22" x14ac:dyDescent="0.25">
      <c r="A155" s="38" t="s">
        <v>593</v>
      </c>
      <c r="B155" s="39">
        <v>4.1666666666666664E-2</v>
      </c>
      <c r="C155" s="38" t="s">
        <v>284</v>
      </c>
      <c r="D155" s="38" t="s">
        <v>459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13" t="s">
        <v>457</v>
      </c>
      <c r="P155" s="14">
        <v>760</v>
      </c>
      <c r="Q155" s="13">
        <v>5</v>
      </c>
      <c r="R155" s="13">
        <f t="shared" si="4"/>
        <v>152000</v>
      </c>
      <c r="S155" s="38"/>
      <c r="T155" s="38"/>
      <c r="U155" s="38"/>
      <c r="V155" s="38"/>
    </row>
    <row r="156" spans="1:22" x14ac:dyDescent="0.25">
      <c r="A156" t="s">
        <v>593</v>
      </c>
      <c r="B156" s="5">
        <v>4.1666666666666664E-2</v>
      </c>
      <c r="C156" t="s">
        <v>284</v>
      </c>
      <c r="D156" t="s">
        <v>459</v>
      </c>
      <c r="O156" s="7" t="s">
        <v>457</v>
      </c>
      <c r="P156" s="8">
        <v>172</v>
      </c>
      <c r="Q156" s="7">
        <v>1</v>
      </c>
      <c r="R156" s="7">
        <f t="shared" si="4"/>
        <v>172000</v>
      </c>
    </row>
    <row r="157" spans="1:22" x14ac:dyDescent="0.25">
      <c r="A157" t="s">
        <v>553</v>
      </c>
      <c r="B157" s="5">
        <v>4.1666666666666664E-2</v>
      </c>
      <c r="C157" t="s">
        <v>284</v>
      </c>
      <c r="D157" t="s">
        <v>465</v>
      </c>
      <c r="F157">
        <v>7.17</v>
      </c>
      <c r="G157">
        <v>74.5</v>
      </c>
      <c r="H157">
        <v>17.2</v>
      </c>
      <c r="O157" s="7" t="s">
        <v>457</v>
      </c>
      <c r="P157" s="8">
        <v>7070</v>
      </c>
      <c r="Q157" s="7">
        <v>20</v>
      </c>
      <c r="R157" s="26">
        <f t="shared" si="4"/>
        <v>353500</v>
      </c>
    </row>
    <row r="158" spans="1:22" x14ac:dyDescent="0.25">
      <c r="A158" t="s">
        <v>553</v>
      </c>
      <c r="B158" s="5">
        <v>4.1666666666666664E-2</v>
      </c>
      <c r="C158" t="s">
        <v>284</v>
      </c>
      <c r="D158" t="s">
        <v>459</v>
      </c>
      <c r="F158">
        <v>7.21</v>
      </c>
      <c r="G158">
        <v>76.3</v>
      </c>
      <c r="H158">
        <v>15.5</v>
      </c>
      <c r="O158" s="7" t="s">
        <v>457</v>
      </c>
      <c r="P158" s="8">
        <v>7140</v>
      </c>
      <c r="Q158" s="7">
        <v>20</v>
      </c>
      <c r="R158" s="26">
        <f t="shared" si="4"/>
        <v>357000</v>
      </c>
    </row>
    <row r="159" spans="1:22" x14ac:dyDescent="0.25">
      <c r="A159" t="s">
        <v>553</v>
      </c>
      <c r="B159" s="5">
        <v>4.1666666666666664E-2</v>
      </c>
      <c r="C159" t="s">
        <v>284</v>
      </c>
      <c r="D159" t="s">
        <v>24</v>
      </c>
      <c r="F159">
        <v>7.57</v>
      </c>
      <c r="G159">
        <v>73.5</v>
      </c>
      <c r="H159">
        <v>16.600000000000001</v>
      </c>
      <c r="O159" s="7" t="s">
        <v>457</v>
      </c>
      <c r="P159" s="8">
        <v>7830</v>
      </c>
      <c r="Q159" s="7">
        <v>20</v>
      </c>
      <c r="R159" s="26">
        <f t="shared" si="4"/>
        <v>391500</v>
      </c>
    </row>
    <row r="160" spans="1:22" x14ac:dyDescent="0.25">
      <c r="A160" t="s">
        <v>553</v>
      </c>
      <c r="B160" s="5">
        <v>4.1666666666666664E-2</v>
      </c>
      <c r="C160" t="s">
        <v>284</v>
      </c>
      <c r="D160" t="s">
        <v>526</v>
      </c>
      <c r="E160" s="38"/>
      <c r="F160" s="38">
        <v>6.96</v>
      </c>
      <c r="G160" s="38">
        <v>72.099999999999994</v>
      </c>
      <c r="H160" s="38">
        <v>17</v>
      </c>
      <c r="I160" s="38"/>
      <c r="J160" s="38"/>
      <c r="K160" s="38"/>
      <c r="L160" s="38"/>
      <c r="M160" s="38"/>
      <c r="N160" s="38"/>
      <c r="O160" s="13" t="s">
        <v>457</v>
      </c>
      <c r="P160" s="14">
        <v>2410</v>
      </c>
      <c r="Q160" s="13">
        <v>5</v>
      </c>
      <c r="R160" s="41">
        <f t="shared" si="4"/>
        <v>482000</v>
      </c>
      <c r="S160" s="38"/>
      <c r="T160" s="38"/>
      <c r="U160" s="38"/>
      <c r="V160" s="38"/>
    </row>
    <row r="161" spans="1:22" s="15" customFormat="1" x14ac:dyDescent="0.25">
      <c r="A161" s="15" t="s">
        <v>553</v>
      </c>
      <c r="B161" s="16">
        <v>4.1666666666666664E-2</v>
      </c>
      <c r="C161" s="15" t="s">
        <v>284</v>
      </c>
      <c r="D161" s="15" t="s">
        <v>488</v>
      </c>
      <c r="F161" s="15">
        <v>6.97</v>
      </c>
      <c r="G161" s="15">
        <v>72.599999999999994</v>
      </c>
      <c r="H161" s="15">
        <v>17.5</v>
      </c>
      <c r="O161" s="9" t="s">
        <v>457</v>
      </c>
      <c r="P161" s="10">
        <v>3220</v>
      </c>
      <c r="Q161" s="9">
        <v>20</v>
      </c>
      <c r="R161" s="28">
        <f t="shared" si="4"/>
        <v>161000</v>
      </c>
    </row>
    <row r="162" spans="1:22" x14ac:dyDescent="0.25">
      <c r="A162" t="s">
        <v>553</v>
      </c>
      <c r="B162" s="5">
        <v>4.1666666666666664E-2</v>
      </c>
      <c r="C162" t="s">
        <v>284</v>
      </c>
      <c r="D162" t="s">
        <v>466</v>
      </c>
      <c r="F162">
        <v>7.02</v>
      </c>
      <c r="G162">
        <v>73.900000000000006</v>
      </c>
      <c r="H162">
        <v>17.8</v>
      </c>
      <c r="O162" s="7" t="s">
        <v>457</v>
      </c>
      <c r="P162" s="8">
        <v>1150</v>
      </c>
      <c r="Q162" s="7">
        <v>5</v>
      </c>
      <c r="R162" s="26">
        <f t="shared" si="4"/>
        <v>230000</v>
      </c>
    </row>
    <row r="163" spans="1:22" x14ac:dyDescent="0.25">
      <c r="A163" t="s">
        <v>564</v>
      </c>
      <c r="B163" s="5">
        <v>4.1666666666666664E-2</v>
      </c>
      <c r="C163" t="s">
        <v>284</v>
      </c>
      <c r="D163" t="s">
        <v>552</v>
      </c>
      <c r="F163">
        <v>9.67</v>
      </c>
      <c r="G163">
        <v>98</v>
      </c>
      <c r="H163">
        <v>16.2</v>
      </c>
      <c r="O163" s="7" t="s">
        <v>457</v>
      </c>
      <c r="P163" s="8">
        <v>233</v>
      </c>
      <c r="Q163" s="7">
        <v>5</v>
      </c>
      <c r="R163" s="7">
        <f t="shared" si="4"/>
        <v>46600</v>
      </c>
    </row>
    <row r="164" spans="1:22" x14ac:dyDescent="0.25">
      <c r="A164" t="s">
        <v>564</v>
      </c>
      <c r="B164" s="5">
        <v>4.1666666666666664E-2</v>
      </c>
      <c r="C164" t="s">
        <v>284</v>
      </c>
      <c r="D164" t="s">
        <v>459</v>
      </c>
      <c r="F164">
        <v>8.8800000000000008</v>
      </c>
      <c r="G164">
        <v>88.2</v>
      </c>
      <c r="H164">
        <v>16.100000000000001</v>
      </c>
      <c r="O164" s="7" t="s">
        <v>457</v>
      </c>
      <c r="P164" s="8">
        <v>346</v>
      </c>
      <c r="Q164" s="7">
        <v>5</v>
      </c>
      <c r="R164" s="7">
        <f t="shared" si="4"/>
        <v>69200</v>
      </c>
    </row>
    <row r="165" spans="1:22" x14ac:dyDescent="0.25">
      <c r="A165" t="s">
        <v>494</v>
      </c>
      <c r="B165" s="5">
        <v>4.1666666666666699E-2</v>
      </c>
      <c r="C165" t="s">
        <v>284</v>
      </c>
      <c r="D165" t="s">
        <v>487</v>
      </c>
      <c r="O165" s="7" t="s">
        <v>428</v>
      </c>
      <c r="P165" s="8">
        <v>99</v>
      </c>
      <c r="Q165">
        <v>20</v>
      </c>
      <c r="R165" s="26">
        <f t="shared" si="4"/>
        <v>4950</v>
      </c>
    </row>
    <row r="166" spans="1:22" x14ac:dyDescent="0.25">
      <c r="A166" t="s">
        <v>494</v>
      </c>
      <c r="B166" s="39">
        <v>4.1666666666666699E-2</v>
      </c>
      <c r="C166" s="38" t="s">
        <v>284</v>
      </c>
      <c r="D166" t="s">
        <v>487</v>
      </c>
      <c r="O166" s="7" t="s">
        <v>374</v>
      </c>
      <c r="P166" s="8">
        <v>7</v>
      </c>
      <c r="Q166">
        <v>20</v>
      </c>
      <c r="R166" s="26">
        <f t="shared" si="4"/>
        <v>350.00000000000006</v>
      </c>
    </row>
    <row r="167" spans="1:22" x14ac:dyDescent="0.25">
      <c r="A167" t="s">
        <v>494</v>
      </c>
      <c r="B167" s="5">
        <v>4.1666666666666699E-2</v>
      </c>
      <c r="C167" t="s">
        <v>284</v>
      </c>
      <c r="D167" t="s">
        <v>487</v>
      </c>
      <c r="O167" s="7" t="s">
        <v>496</v>
      </c>
      <c r="P167" s="8">
        <v>3</v>
      </c>
      <c r="Q167">
        <v>20</v>
      </c>
      <c r="R167" s="26">
        <f t="shared" ref="R167:R173" si="5">(P167/(Q167/5000))*(1/5000)*1000</f>
        <v>150</v>
      </c>
    </row>
    <row r="168" spans="1:22" x14ac:dyDescent="0.25">
      <c r="A168" s="38" t="s">
        <v>494</v>
      </c>
      <c r="B168" s="39">
        <v>4.1666666666666699E-2</v>
      </c>
      <c r="C168" s="38" t="s">
        <v>284</v>
      </c>
      <c r="D168" s="38" t="s">
        <v>487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13" t="s">
        <v>444</v>
      </c>
      <c r="P168" s="14">
        <v>4</v>
      </c>
      <c r="Q168" s="38">
        <v>20</v>
      </c>
      <c r="R168" s="41">
        <f t="shared" si="5"/>
        <v>200</v>
      </c>
      <c r="S168" s="38"/>
      <c r="T168" s="38"/>
      <c r="U168" s="38"/>
      <c r="V168" s="38"/>
    </row>
    <row r="169" spans="1:22" x14ac:dyDescent="0.25">
      <c r="A169" t="s">
        <v>494</v>
      </c>
      <c r="B169" s="5">
        <v>4.1666666666666699E-2</v>
      </c>
      <c r="C169" t="s">
        <v>284</v>
      </c>
      <c r="D169" s="38" t="s">
        <v>548</v>
      </c>
      <c r="E169" s="38"/>
      <c r="O169" s="7" t="s">
        <v>428</v>
      </c>
      <c r="P169" s="8">
        <v>113</v>
      </c>
      <c r="Q169">
        <v>20</v>
      </c>
      <c r="R169" s="26">
        <f t="shared" si="5"/>
        <v>5650</v>
      </c>
    </row>
    <row r="170" spans="1:22" x14ac:dyDescent="0.25">
      <c r="A170" t="s">
        <v>494</v>
      </c>
      <c r="B170" s="39">
        <v>4.1666666666666699E-2</v>
      </c>
      <c r="C170" s="38" t="s">
        <v>284</v>
      </c>
      <c r="D170" s="38" t="s">
        <v>548</v>
      </c>
      <c r="E170" s="38"/>
      <c r="O170" s="7" t="s">
        <v>374</v>
      </c>
      <c r="P170" s="8">
        <v>15</v>
      </c>
      <c r="Q170">
        <v>20</v>
      </c>
      <c r="R170" s="26">
        <f t="shared" si="5"/>
        <v>750</v>
      </c>
    </row>
    <row r="171" spans="1:22" x14ac:dyDescent="0.25">
      <c r="A171" s="38" t="s">
        <v>494</v>
      </c>
      <c r="B171" s="39">
        <v>4.1666666666666699E-2</v>
      </c>
      <c r="C171" s="38" t="s">
        <v>284</v>
      </c>
      <c r="D171" s="38" t="s">
        <v>548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13" t="s">
        <v>496</v>
      </c>
      <c r="P171" s="14">
        <v>1</v>
      </c>
      <c r="Q171" s="38">
        <v>20</v>
      </c>
      <c r="R171" s="41">
        <f t="shared" si="5"/>
        <v>50</v>
      </c>
      <c r="S171" s="38"/>
      <c r="T171" s="38"/>
      <c r="U171" s="38"/>
      <c r="V171" s="38"/>
    </row>
    <row r="172" spans="1:22" x14ac:dyDescent="0.25">
      <c r="A172" t="s">
        <v>529</v>
      </c>
      <c r="B172" s="5">
        <v>6.25E-2</v>
      </c>
      <c r="C172" t="s">
        <v>284</v>
      </c>
      <c r="D172" t="s">
        <v>24</v>
      </c>
      <c r="F172" s="7"/>
      <c r="G172" s="7"/>
      <c r="H172" s="7"/>
      <c r="O172" s="7" t="s">
        <v>457</v>
      </c>
      <c r="P172" s="8">
        <v>174</v>
      </c>
      <c r="Q172" s="7">
        <v>20</v>
      </c>
      <c r="R172" s="7">
        <f t="shared" si="5"/>
        <v>8700.0000000000018</v>
      </c>
    </row>
    <row r="173" spans="1:22" s="15" customFormat="1" x14ac:dyDescent="0.25">
      <c r="A173" s="15" t="s">
        <v>529</v>
      </c>
      <c r="B173" s="16">
        <v>6.25E-2</v>
      </c>
      <c r="C173" s="15" t="s">
        <v>284</v>
      </c>
      <c r="D173" s="15" t="s">
        <v>459</v>
      </c>
      <c r="F173" s="9"/>
      <c r="G173" s="9"/>
      <c r="H173" s="9"/>
      <c r="O173" s="9" t="s">
        <v>457</v>
      </c>
      <c r="P173" s="10">
        <v>2400</v>
      </c>
      <c r="Q173" s="9">
        <v>20</v>
      </c>
      <c r="R173" s="9">
        <f t="shared" si="5"/>
        <v>120000</v>
      </c>
    </row>
    <row r="174" spans="1:22" x14ac:dyDescent="0.25">
      <c r="A174" t="s">
        <v>594</v>
      </c>
      <c r="B174" s="5">
        <v>6.5972222222222224E-2</v>
      </c>
      <c r="C174" t="s">
        <v>284</v>
      </c>
      <c r="D174" t="s">
        <v>24</v>
      </c>
      <c r="O174" s="7" t="s">
        <v>457</v>
      </c>
      <c r="P174">
        <v>432</v>
      </c>
      <c r="Q174">
        <v>20</v>
      </c>
      <c r="R174">
        <f>((P174*(1000/Q174)*(25))/5000)*1000</f>
        <v>108000</v>
      </c>
    </row>
    <row r="175" spans="1:22" x14ac:dyDescent="0.25">
      <c r="A175" t="s">
        <v>594</v>
      </c>
      <c r="B175" s="5">
        <v>6.9444444444444434E-2</v>
      </c>
      <c r="C175" t="s">
        <v>284</v>
      </c>
      <c r="D175" t="s">
        <v>459</v>
      </c>
      <c r="O175" s="7" t="s">
        <v>457</v>
      </c>
      <c r="P175">
        <v>214</v>
      </c>
      <c r="Q175">
        <v>20</v>
      </c>
      <c r="R175">
        <f>((P175*(1000/Q175)*(25))/5000)*1000</f>
        <v>53500</v>
      </c>
    </row>
    <row r="176" spans="1:22" x14ac:dyDescent="0.25">
      <c r="A176" t="s">
        <v>566</v>
      </c>
      <c r="B176" s="5">
        <v>8.3333333333333329E-2</v>
      </c>
      <c r="C176" t="s">
        <v>486</v>
      </c>
      <c r="D176" t="s">
        <v>552</v>
      </c>
      <c r="F176">
        <v>9.35</v>
      </c>
      <c r="G176">
        <v>96.4</v>
      </c>
      <c r="H176">
        <v>17.3</v>
      </c>
      <c r="O176" s="7" t="s">
        <v>457</v>
      </c>
      <c r="P176" s="8">
        <v>173</v>
      </c>
      <c r="Q176" s="7">
        <v>10</v>
      </c>
      <c r="R176" s="7">
        <f t="shared" ref="R176:R207" si="6">(P176/(Q176/5000))*(1/5000)*1000</f>
        <v>17300</v>
      </c>
    </row>
    <row r="177" spans="1:22" x14ac:dyDescent="0.25">
      <c r="A177" s="38" t="s">
        <v>566</v>
      </c>
      <c r="B177" s="39">
        <v>8.3333333333333329E-2</v>
      </c>
      <c r="C177" s="38" t="s">
        <v>486</v>
      </c>
      <c r="D177" s="38" t="s">
        <v>459</v>
      </c>
      <c r="E177" s="38"/>
      <c r="F177" s="38">
        <v>9.01</v>
      </c>
      <c r="G177" s="38">
        <v>96</v>
      </c>
      <c r="H177" s="38">
        <v>17.3</v>
      </c>
      <c r="I177" s="38"/>
      <c r="J177" s="38"/>
      <c r="K177" s="38"/>
      <c r="L177" s="38"/>
      <c r="M177" s="38"/>
      <c r="N177" s="38"/>
      <c r="O177" s="13" t="s">
        <v>457</v>
      </c>
      <c r="P177" s="14">
        <v>75</v>
      </c>
      <c r="Q177" s="13">
        <v>10</v>
      </c>
      <c r="R177" s="13">
        <f t="shared" si="6"/>
        <v>7500</v>
      </c>
      <c r="S177" s="38"/>
      <c r="T177" s="38"/>
      <c r="U177" s="38"/>
      <c r="V177" s="38"/>
    </row>
    <row r="178" spans="1:22" x14ac:dyDescent="0.25">
      <c r="A178" s="38" t="s">
        <v>570</v>
      </c>
      <c r="B178" s="39">
        <v>8.3333333333333329E-2</v>
      </c>
      <c r="C178" s="38" t="s">
        <v>284</v>
      </c>
      <c r="D178" s="38" t="s">
        <v>24</v>
      </c>
      <c r="E178" s="38"/>
      <c r="F178" s="38">
        <v>9.42</v>
      </c>
      <c r="G178" s="38">
        <v>96.7</v>
      </c>
      <c r="H178" s="38">
        <v>16.600000000000001</v>
      </c>
      <c r="I178" s="38"/>
      <c r="J178" s="38"/>
      <c r="K178" s="38"/>
      <c r="L178" s="38"/>
      <c r="M178" s="38"/>
      <c r="N178" s="38"/>
      <c r="O178" s="13" t="s">
        <v>457</v>
      </c>
      <c r="P178" s="14">
        <v>4130</v>
      </c>
      <c r="Q178" s="13">
        <v>20</v>
      </c>
      <c r="R178" s="13">
        <f t="shared" si="6"/>
        <v>206500</v>
      </c>
      <c r="S178" s="38"/>
      <c r="T178" s="38"/>
      <c r="U178" s="38"/>
      <c r="V178" s="38"/>
    </row>
    <row r="179" spans="1:22" x14ac:dyDescent="0.25">
      <c r="A179" t="s">
        <v>570</v>
      </c>
      <c r="B179" s="5">
        <v>8.3333333333333329E-2</v>
      </c>
      <c r="C179" t="s">
        <v>284</v>
      </c>
      <c r="D179" t="s">
        <v>459</v>
      </c>
      <c r="F179">
        <v>8.25</v>
      </c>
      <c r="G179">
        <v>84.7</v>
      </c>
      <c r="H179">
        <v>16.600000000000001</v>
      </c>
      <c r="O179" s="7" t="s">
        <v>457</v>
      </c>
      <c r="P179" s="8">
        <v>3520</v>
      </c>
      <c r="Q179" s="7">
        <v>20</v>
      </c>
      <c r="R179" s="7">
        <f t="shared" si="6"/>
        <v>176000</v>
      </c>
    </row>
    <row r="180" spans="1:22" x14ac:dyDescent="0.25">
      <c r="A180" t="s">
        <v>571</v>
      </c>
      <c r="B180" s="5">
        <v>8.3333333333333329E-2</v>
      </c>
      <c r="C180" t="s">
        <v>284</v>
      </c>
      <c r="D180" t="s">
        <v>24</v>
      </c>
      <c r="F180">
        <v>9.9</v>
      </c>
      <c r="G180">
        <v>100.5</v>
      </c>
      <c r="H180">
        <v>16.7</v>
      </c>
      <c r="O180" s="7" t="s">
        <v>457</v>
      </c>
      <c r="P180" s="8">
        <v>1730</v>
      </c>
      <c r="Q180" s="7">
        <v>15</v>
      </c>
      <c r="R180" s="7">
        <f t="shared" si="6"/>
        <v>115333.33333333333</v>
      </c>
    </row>
    <row r="181" spans="1:22" x14ac:dyDescent="0.25">
      <c r="A181" t="s">
        <v>571</v>
      </c>
      <c r="B181" s="5">
        <v>8.3333333333333329E-2</v>
      </c>
      <c r="C181" t="s">
        <v>284</v>
      </c>
      <c r="D181" t="s">
        <v>459</v>
      </c>
      <c r="F181">
        <v>8.1199999999999992</v>
      </c>
      <c r="G181">
        <v>82.3</v>
      </c>
      <c r="H181">
        <v>16.399999999999999</v>
      </c>
      <c r="O181" s="7" t="s">
        <v>457</v>
      </c>
      <c r="P181" s="8">
        <v>505</v>
      </c>
      <c r="Q181" s="7">
        <v>15</v>
      </c>
      <c r="R181" s="7">
        <f t="shared" si="6"/>
        <v>33666.666666666672</v>
      </c>
    </row>
    <row r="182" spans="1:22" x14ac:dyDescent="0.25">
      <c r="A182" s="38" t="s">
        <v>572</v>
      </c>
      <c r="B182" s="39">
        <v>8.3333333333333329E-2</v>
      </c>
      <c r="C182" s="38" t="s">
        <v>284</v>
      </c>
      <c r="D182" s="38" t="s">
        <v>24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13" t="s">
        <v>457</v>
      </c>
      <c r="P182" s="14">
        <v>4830</v>
      </c>
      <c r="Q182" s="13">
        <v>20</v>
      </c>
      <c r="R182" s="13">
        <f t="shared" si="6"/>
        <v>241500</v>
      </c>
      <c r="S182" s="38"/>
      <c r="T182" s="38"/>
      <c r="U182" s="38"/>
      <c r="V182" s="38"/>
    </row>
    <row r="183" spans="1:22" x14ac:dyDescent="0.25">
      <c r="A183" s="38" t="s">
        <v>572</v>
      </c>
      <c r="B183" s="39">
        <v>8.3333333333333329E-2</v>
      </c>
      <c r="C183" s="38" t="s">
        <v>284</v>
      </c>
      <c r="D183" s="38" t="s">
        <v>459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13" t="s">
        <v>457</v>
      </c>
      <c r="P183" s="14">
        <v>3000</v>
      </c>
      <c r="Q183" s="13">
        <v>20</v>
      </c>
      <c r="R183" s="13">
        <f t="shared" si="6"/>
        <v>150000</v>
      </c>
      <c r="S183" s="38"/>
      <c r="T183" s="38"/>
      <c r="U183" s="38"/>
      <c r="V183" s="38"/>
    </row>
    <row r="184" spans="1:22" x14ac:dyDescent="0.25">
      <c r="A184" t="s">
        <v>573</v>
      </c>
      <c r="B184" s="5">
        <v>8.3333333333333329E-2</v>
      </c>
      <c r="C184" t="s">
        <v>284</v>
      </c>
      <c r="D184" t="s">
        <v>24</v>
      </c>
      <c r="O184" s="7" t="s">
        <v>457</v>
      </c>
      <c r="P184" s="8">
        <v>3028</v>
      </c>
      <c r="Q184" s="7">
        <v>20</v>
      </c>
      <c r="R184" s="7">
        <f t="shared" si="6"/>
        <v>151400</v>
      </c>
    </row>
    <row r="185" spans="1:22" x14ac:dyDescent="0.25">
      <c r="A185" t="s">
        <v>573</v>
      </c>
      <c r="B185" s="5">
        <v>8.3333333333333329E-2</v>
      </c>
      <c r="C185" t="s">
        <v>284</v>
      </c>
      <c r="D185" t="s">
        <v>459</v>
      </c>
      <c r="O185" s="7" t="s">
        <v>457</v>
      </c>
      <c r="P185" s="8">
        <v>623</v>
      </c>
      <c r="Q185" s="7">
        <v>20</v>
      </c>
      <c r="R185" s="7">
        <f t="shared" si="6"/>
        <v>31150.000000000004</v>
      </c>
    </row>
    <row r="186" spans="1:22" s="15" customFormat="1" x14ac:dyDescent="0.25">
      <c r="A186" s="15" t="s">
        <v>575</v>
      </c>
      <c r="B186" s="16">
        <v>8.3333333333333329E-2</v>
      </c>
      <c r="C186" s="15" t="s">
        <v>486</v>
      </c>
      <c r="D186" s="15" t="s">
        <v>459</v>
      </c>
      <c r="F186" s="15">
        <v>10.06</v>
      </c>
      <c r="G186" s="15">
        <v>88.4</v>
      </c>
      <c r="H186" s="15">
        <v>10.199999999999999</v>
      </c>
      <c r="O186" s="9" t="s">
        <v>457</v>
      </c>
      <c r="P186" s="10">
        <v>544</v>
      </c>
      <c r="Q186" s="9">
        <v>20</v>
      </c>
      <c r="R186" s="9">
        <f t="shared" si="6"/>
        <v>27200.000000000004</v>
      </c>
    </row>
    <row r="187" spans="1:22" x14ac:dyDescent="0.25">
      <c r="A187" t="s">
        <v>494</v>
      </c>
      <c r="B187" s="5">
        <v>8.3333333333333329E-2</v>
      </c>
      <c r="C187" t="s">
        <v>284</v>
      </c>
      <c r="D187" t="s">
        <v>24</v>
      </c>
      <c r="F187">
        <v>9.16</v>
      </c>
      <c r="G187">
        <v>87.9</v>
      </c>
      <c r="H187">
        <v>13.6</v>
      </c>
      <c r="O187" s="7" t="s">
        <v>428</v>
      </c>
      <c r="P187" s="8">
        <v>101</v>
      </c>
      <c r="Q187">
        <v>20</v>
      </c>
      <c r="R187" s="26">
        <f t="shared" si="6"/>
        <v>5050</v>
      </c>
    </row>
    <row r="188" spans="1:22" x14ac:dyDescent="0.25">
      <c r="A188" t="s">
        <v>494</v>
      </c>
      <c r="B188" s="5">
        <v>8.3333333333333329E-2</v>
      </c>
      <c r="C188" t="s">
        <v>284</v>
      </c>
      <c r="D188" t="s">
        <v>24</v>
      </c>
      <c r="F188">
        <v>9.16</v>
      </c>
      <c r="G188">
        <v>87.9</v>
      </c>
      <c r="H188">
        <v>13.6</v>
      </c>
      <c r="O188" s="7" t="s">
        <v>374</v>
      </c>
      <c r="P188" s="8">
        <v>15</v>
      </c>
      <c r="Q188">
        <v>20</v>
      </c>
      <c r="R188" s="26">
        <f t="shared" si="6"/>
        <v>750</v>
      </c>
    </row>
    <row r="189" spans="1:22" x14ac:dyDescent="0.25">
      <c r="A189" t="s">
        <v>494</v>
      </c>
      <c r="B189" s="5">
        <v>8.3333333333333329E-2</v>
      </c>
      <c r="C189" t="s">
        <v>284</v>
      </c>
      <c r="D189" t="s">
        <v>24</v>
      </c>
      <c r="F189">
        <v>9.16</v>
      </c>
      <c r="G189">
        <v>87.9</v>
      </c>
      <c r="H189">
        <v>13.6</v>
      </c>
      <c r="O189" s="7" t="s">
        <v>496</v>
      </c>
      <c r="P189" s="8">
        <v>5</v>
      </c>
      <c r="Q189">
        <v>20</v>
      </c>
      <c r="R189" s="26">
        <f t="shared" si="6"/>
        <v>250</v>
      </c>
    </row>
    <row r="190" spans="1:22" x14ac:dyDescent="0.25">
      <c r="A190" t="s">
        <v>494</v>
      </c>
      <c r="B190" s="5">
        <v>8.3333333333333329E-2</v>
      </c>
      <c r="C190" t="s">
        <v>284</v>
      </c>
      <c r="D190" t="s">
        <v>24</v>
      </c>
      <c r="F190">
        <v>9.16</v>
      </c>
      <c r="G190">
        <v>87.9</v>
      </c>
      <c r="H190">
        <v>13.6</v>
      </c>
      <c r="O190" s="7" t="s">
        <v>365</v>
      </c>
      <c r="P190" s="8">
        <v>2</v>
      </c>
      <c r="Q190">
        <v>20</v>
      </c>
      <c r="R190" s="26">
        <f t="shared" si="6"/>
        <v>100</v>
      </c>
    </row>
    <row r="191" spans="1:22" x14ac:dyDescent="0.25">
      <c r="A191" s="38" t="s">
        <v>494</v>
      </c>
      <c r="B191" s="39">
        <v>8.3333333333333329E-2</v>
      </c>
      <c r="C191" s="38" t="s">
        <v>284</v>
      </c>
      <c r="D191" s="38" t="s">
        <v>24</v>
      </c>
      <c r="E191" s="38"/>
      <c r="F191" s="38">
        <v>9.16</v>
      </c>
      <c r="G191" s="38">
        <v>87.9</v>
      </c>
      <c r="H191" s="38">
        <v>13.6</v>
      </c>
      <c r="I191" s="38"/>
      <c r="J191" s="38"/>
      <c r="K191" s="38"/>
      <c r="L191" s="38"/>
      <c r="M191" s="38"/>
      <c r="N191" s="38"/>
      <c r="O191" s="13" t="s">
        <v>324</v>
      </c>
      <c r="P191" s="14">
        <v>1</v>
      </c>
      <c r="Q191" s="38">
        <v>20</v>
      </c>
      <c r="R191" s="41">
        <f t="shared" si="6"/>
        <v>50</v>
      </c>
      <c r="S191" s="38"/>
      <c r="T191" s="38"/>
      <c r="U191" s="38"/>
      <c r="V191" s="38"/>
    </row>
    <row r="192" spans="1:22" x14ac:dyDescent="0.25">
      <c r="A192" t="s">
        <v>494</v>
      </c>
      <c r="B192" s="5">
        <v>8.3333333333333329E-2</v>
      </c>
      <c r="C192" t="s">
        <v>284</v>
      </c>
      <c r="D192" t="s">
        <v>24</v>
      </c>
      <c r="F192">
        <v>9.16</v>
      </c>
      <c r="G192">
        <v>87.9</v>
      </c>
      <c r="H192">
        <v>13.6</v>
      </c>
      <c r="O192" s="7" t="s">
        <v>444</v>
      </c>
      <c r="P192" s="8">
        <v>5</v>
      </c>
      <c r="Q192">
        <v>20</v>
      </c>
      <c r="R192" s="26">
        <f t="shared" si="6"/>
        <v>250</v>
      </c>
    </row>
    <row r="193" spans="1:22" x14ac:dyDescent="0.25">
      <c r="A193" t="s">
        <v>494</v>
      </c>
      <c r="B193" s="5">
        <v>8.3333333333333329E-2</v>
      </c>
      <c r="C193" t="s">
        <v>284</v>
      </c>
      <c r="D193" t="s">
        <v>24</v>
      </c>
      <c r="F193">
        <v>9.16</v>
      </c>
      <c r="G193">
        <v>87.9</v>
      </c>
      <c r="H193">
        <v>13.6</v>
      </c>
      <c r="O193" s="7" t="s">
        <v>414</v>
      </c>
      <c r="P193" s="8">
        <v>3</v>
      </c>
      <c r="Q193">
        <v>20</v>
      </c>
      <c r="R193" s="26">
        <f t="shared" si="6"/>
        <v>150</v>
      </c>
    </row>
    <row r="194" spans="1:22" x14ac:dyDescent="0.25">
      <c r="A194" t="s">
        <v>494</v>
      </c>
      <c r="B194" s="5">
        <v>8.3333333333333329E-2</v>
      </c>
      <c r="C194" t="s">
        <v>284</v>
      </c>
      <c r="D194" t="s">
        <v>24</v>
      </c>
      <c r="F194">
        <v>9.16</v>
      </c>
      <c r="G194">
        <v>87.9</v>
      </c>
      <c r="H194">
        <v>13.6</v>
      </c>
      <c r="O194" s="7" t="s">
        <v>498</v>
      </c>
      <c r="P194" s="8">
        <v>2</v>
      </c>
      <c r="Q194">
        <v>20</v>
      </c>
      <c r="R194" s="26">
        <f t="shared" si="6"/>
        <v>100</v>
      </c>
    </row>
    <row r="195" spans="1:22" x14ac:dyDescent="0.25">
      <c r="A195" t="s">
        <v>494</v>
      </c>
      <c r="B195" s="5">
        <v>8.3333333333333329E-2</v>
      </c>
      <c r="C195" t="s">
        <v>284</v>
      </c>
      <c r="D195" t="s">
        <v>24</v>
      </c>
      <c r="F195">
        <v>9.16</v>
      </c>
      <c r="G195">
        <v>87.9</v>
      </c>
      <c r="H195">
        <v>13.6</v>
      </c>
      <c r="O195" s="7" t="s">
        <v>497</v>
      </c>
      <c r="P195" s="8">
        <v>20</v>
      </c>
      <c r="Q195">
        <v>20</v>
      </c>
      <c r="R195" s="26">
        <f t="shared" si="6"/>
        <v>1000</v>
      </c>
    </row>
    <row r="196" spans="1:22" x14ac:dyDescent="0.25">
      <c r="A196" t="s">
        <v>494</v>
      </c>
      <c r="B196" s="5">
        <v>8.3333333333333329E-2</v>
      </c>
      <c r="C196" t="s">
        <v>284</v>
      </c>
      <c r="D196" t="s">
        <v>24</v>
      </c>
      <c r="F196">
        <v>9.16</v>
      </c>
      <c r="G196">
        <v>87.9</v>
      </c>
      <c r="H196">
        <v>13.6</v>
      </c>
      <c r="O196" s="7" t="s">
        <v>434</v>
      </c>
      <c r="P196" s="8">
        <v>1</v>
      </c>
      <c r="Q196">
        <v>20</v>
      </c>
      <c r="R196" s="26">
        <f t="shared" si="6"/>
        <v>50</v>
      </c>
    </row>
    <row r="197" spans="1:22" x14ac:dyDescent="0.25">
      <c r="A197" s="38" t="s">
        <v>494</v>
      </c>
      <c r="B197" s="39">
        <v>8.3333333333333329E-2</v>
      </c>
      <c r="C197" s="38" t="s">
        <v>284</v>
      </c>
      <c r="D197" s="38" t="s">
        <v>24</v>
      </c>
      <c r="E197" s="38"/>
      <c r="F197" s="38">
        <v>9.16</v>
      </c>
      <c r="G197" s="38">
        <v>87.9</v>
      </c>
      <c r="H197" s="38">
        <v>13.6</v>
      </c>
      <c r="I197" s="38"/>
      <c r="J197" s="38"/>
      <c r="K197" s="38"/>
      <c r="L197" s="38"/>
      <c r="M197" s="38"/>
      <c r="N197" s="38"/>
      <c r="O197" s="13" t="s">
        <v>479</v>
      </c>
      <c r="P197" s="14">
        <v>5</v>
      </c>
      <c r="Q197" s="38">
        <v>20</v>
      </c>
      <c r="R197" s="41">
        <f t="shared" si="6"/>
        <v>250</v>
      </c>
      <c r="S197" s="38"/>
      <c r="T197" s="38"/>
      <c r="U197" s="38"/>
      <c r="V197" s="38"/>
    </row>
    <row r="198" spans="1:22" x14ac:dyDescent="0.25">
      <c r="A198" t="s">
        <v>494</v>
      </c>
      <c r="B198" s="5">
        <v>8.3333333333333329E-2</v>
      </c>
      <c r="C198" t="s">
        <v>284</v>
      </c>
      <c r="D198" t="s">
        <v>24</v>
      </c>
      <c r="F198">
        <v>9.16</v>
      </c>
      <c r="G198">
        <v>87.9</v>
      </c>
      <c r="H198">
        <v>13.6</v>
      </c>
      <c r="O198" s="7" t="s">
        <v>334</v>
      </c>
      <c r="P198" s="8">
        <v>1</v>
      </c>
      <c r="Q198">
        <v>20</v>
      </c>
      <c r="R198" s="26">
        <f t="shared" si="6"/>
        <v>50</v>
      </c>
    </row>
    <row r="199" spans="1:22" x14ac:dyDescent="0.25">
      <c r="A199" s="38" t="s">
        <v>494</v>
      </c>
      <c r="B199" s="39">
        <v>8.3333333333333329E-2</v>
      </c>
      <c r="C199" s="38" t="s">
        <v>284</v>
      </c>
      <c r="D199" s="38" t="s">
        <v>24</v>
      </c>
      <c r="E199" s="38"/>
      <c r="F199" s="38">
        <v>9.16</v>
      </c>
      <c r="G199" s="38">
        <v>87.9</v>
      </c>
      <c r="H199" s="38">
        <v>13.6</v>
      </c>
      <c r="I199" s="38"/>
      <c r="J199" s="38"/>
      <c r="K199" s="38"/>
      <c r="L199" s="38"/>
      <c r="M199" s="38"/>
      <c r="N199" s="38"/>
      <c r="O199" s="13" t="s">
        <v>480</v>
      </c>
      <c r="P199" s="14">
        <v>1</v>
      </c>
      <c r="Q199" s="38">
        <v>20</v>
      </c>
      <c r="R199" s="41">
        <f t="shared" si="6"/>
        <v>50</v>
      </c>
      <c r="S199" s="38"/>
      <c r="T199" s="38"/>
      <c r="U199" s="38"/>
      <c r="V199" s="38"/>
    </row>
    <row r="200" spans="1:22" s="15" customFormat="1" x14ac:dyDescent="0.25">
      <c r="A200" s="15" t="s">
        <v>494</v>
      </c>
      <c r="B200" s="16">
        <v>8.3333333333333329E-2</v>
      </c>
      <c r="C200" s="15" t="s">
        <v>284</v>
      </c>
      <c r="D200" s="15" t="s">
        <v>459</v>
      </c>
      <c r="F200" s="15">
        <v>8.1300000000000008</v>
      </c>
      <c r="G200" s="15">
        <v>79.599999999999994</v>
      </c>
      <c r="H200" s="15">
        <v>14.7</v>
      </c>
      <c r="O200" s="9" t="s">
        <v>428</v>
      </c>
      <c r="P200" s="10">
        <v>53</v>
      </c>
      <c r="Q200" s="15">
        <v>20</v>
      </c>
      <c r="R200" s="28">
        <f t="shared" si="6"/>
        <v>2650</v>
      </c>
    </row>
    <row r="201" spans="1:22" x14ac:dyDescent="0.25">
      <c r="A201" t="s">
        <v>494</v>
      </c>
      <c r="B201" s="5">
        <v>8.3333333333333329E-2</v>
      </c>
      <c r="C201" t="s">
        <v>284</v>
      </c>
      <c r="D201" t="s">
        <v>459</v>
      </c>
      <c r="F201">
        <v>8.1300000000000008</v>
      </c>
      <c r="G201">
        <v>79.599999999999994</v>
      </c>
      <c r="H201">
        <v>14.7</v>
      </c>
      <c r="O201" s="7" t="s">
        <v>374</v>
      </c>
      <c r="P201" s="8">
        <v>6</v>
      </c>
      <c r="Q201">
        <v>20</v>
      </c>
      <c r="R201" s="26">
        <f t="shared" si="6"/>
        <v>300</v>
      </c>
    </row>
    <row r="202" spans="1:22" x14ac:dyDescent="0.25">
      <c r="A202" t="s">
        <v>494</v>
      </c>
      <c r="B202" s="5">
        <v>8.3333333333333329E-2</v>
      </c>
      <c r="C202" t="s">
        <v>284</v>
      </c>
      <c r="D202" t="s">
        <v>459</v>
      </c>
      <c r="F202">
        <v>8.1300000000000008</v>
      </c>
      <c r="G202">
        <v>79.599999999999994</v>
      </c>
      <c r="H202">
        <v>14.7</v>
      </c>
      <c r="O202" s="7" t="s">
        <v>496</v>
      </c>
      <c r="P202" s="8">
        <v>6</v>
      </c>
      <c r="Q202">
        <v>20</v>
      </c>
      <c r="R202" s="26">
        <f t="shared" si="6"/>
        <v>300</v>
      </c>
    </row>
    <row r="203" spans="1:22" x14ac:dyDescent="0.25">
      <c r="A203" t="s">
        <v>494</v>
      </c>
      <c r="B203" s="5">
        <v>8.3333333333333329E-2</v>
      </c>
      <c r="C203" t="s">
        <v>284</v>
      </c>
      <c r="D203" t="s">
        <v>459</v>
      </c>
      <c r="F203">
        <v>8.1300000000000008</v>
      </c>
      <c r="G203">
        <v>79.599999999999994</v>
      </c>
      <c r="H203">
        <v>14.7</v>
      </c>
      <c r="O203" s="7" t="s">
        <v>365</v>
      </c>
      <c r="P203" s="8">
        <v>2</v>
      </c>
      <c r="Q203">
        <v>20</v>
      </c>
      <c r="R203" s="26">
        <f t="shared" si="6"/>
        <v>100</v>
      </c>
    </row>
    <row r="204" spans="1:22" x14ac:dyDescent="0.25">
      <c r="A204" s="38" t="s">
        <v>494</v>
      </c>
      <c r="B204" s="39">
        <v>8.3333333333333329E-2</v>
      </c>
      <c r="C204" s="38" t="s">
        <v>284</v>
      </c>
      <c r="D204" s="38" t="s">
        <v>459</v>
      </c>
      <c r="E204" s="38"/>
      <c r="F204" s="38">
        <v>8.1300000000000008</v>
      </c>
      <c r="G204" s="38">
        <v>79.599999999999994</v>
      </c>
      <c r="H204" s="38">
        <v>14.7</v>
      </c>
      <c r="I204" s="38"/>
      <c r="J204" s="38"/>
      <c r="K204" s="38"/>
      <c r="L204" s="38"/>
      <c r="M204" s="38"/>
      <c r="N204" s="38"/>
      <c r="O204" s="13" t="s">
        <v>444</v>
      </c>
      <c r="P204" s="14">
        <v>1</v>
      </c>
      <c r="Q204" s="38">
        <v>20</v>
      </c>
      <c r="R204" s="41">
        <f t="shared" si="6"/>
        <v>50</v>
      </c>
      <c r="S204" s="38"/>
      <c r="T204" s="38"/>
      <c r="U204" s="38"/>
      <c r="V204" s="38"/>
    </row>
    <row r="205" spans="1:22" x14ac:dyDescent="0.25">
      <c r="A205" t="s">
        <v>494</v>
      </c>
      <c r="B205" s="5">
        <v>8.3333333333333329E-2</v>
      </c>
      <c r="C205" t="s">
        <v>284</v>
      </c>
      <c r="D205" t="s">
        <v>459</v>
      </c>
      <c r="F205">
        <v>8.1300000000000008</v>
      </c>
      <c r="G205">
        <v>79.599999999999994</v>
      </c>
      <c r="H205">
        <v>14.7</v>
      </c>
      <c r="O205" s="7" t="s">
        <v>414</v>
      </c>
      <c r="P205" s="8">
        <v>2</v>
      </c>
      <c r="Q205">
        <v>20</v>
      </c>
      <c r="R205" s="26">
        <f t="shared" si="6"/>
        <v>100</v>
      </c>
    </row>
    <row r="206" spans="1:22" x14ac:dyDescent="0.25">
      <c r="A206" t="s">
        <v>494</v>
      </c>
      <c r="B206" s="5">
        <v>8.3333333333333329E-2</v>
      </c>
      <c r="C206" t="s">
        <v>284</v>
      </c>
      <c r="D206" t="s">
        <v>459</v>
      </c>
      <c r="F206">
        <v>8.1300000000000008</v>
      </c>
      <c r="G206">
        <v>79.599999999999994</v>
      </c>
      <c r="H206">
        <v>14.7</v>
      </c>
      <c r="O206" s="7" t="s">
        <v>497</v>
      </c>
      <c r="P206" s="8">
        <v>6</v>
      </c>
      <c r="Q206">
        <v>20</v>
      </c>
      <c r="R206" s="26">
        <f t="shared" si="6"/>
        <v>300</v>
      </c>
    </row>
    <row r="207" spans="1:22" x14ac:dyDescent="0.25">
      <c r="A207" t="s">
        <v>494</v>
      </c>
      <c r="B207" s="5">
        <v>8.3333333333333329E-2</v>
      </c>
      <c r="C207" t="s">
        <v>284</v>
      </c>
      <c r="D207" t="s">
        <v>459</v>
      </c>
      <c r="F207">
        <v>8.1300000000000008</v>
      </c>
      <c r="G207">
        <v>79.599999999999994</v>
      </c>
      <c r="H207">
        <v>14.7</v>
      </c>
      <c r="O207" s="7" t="s">
        <v>332</v>
      </c>
      <c r="P207" s="8">
        <v>1</v>
      </c>
      <c r="Q207">
        <v>20</v>
      </c>
      <c r="R207" s="26">
        <f t="shared" si="6"/>
        <v>50</v>
      </c>
    </row>
    <row r="208" spans="1:22" x14ac:dyDescent="0.25">
      <c r="A208" t="s">
        <v>494</v>
      </c>
      <c r="B208" s="5">
        <v>8.3333333333333329E-2</v>
      </c>
      <c r="C208" t="s">
        <v>284</v>
      </c>
      <c r="D208" t="s">
        <v>459</v>
      </c>
      <c r="F208">
        <v>8.1300000000000008</v>
      </c>
      <c r="G208">
        <v>79.599999999999994</v>
      </c>
      <c r="H208">
        <v>14.7</v>
      </c>
      <c r="O208" s="7" t="s">
        <v>479</v>
      </c>
      <c r="P208" s="8">
        <v>2</v>
      </c>
      <c r="Q208">
        <v>20</v>
      </c>
      <c r="R208" s="26">
        <f t="shared" ref="R208:R239" si="7">(P208/(Q208/5000))*(1/5000)*1000</f>
        <v>100</v>
      </c>
    </row>
    <row r="209" spans="1:22" x14ac:dyDescent="0.25">
      <c r="A209" s="38" t="s">
        <v>494</v>
      </c>
      <c r="B209" s="39">
        <v>8.3333333333333329E-2</v>
      </c>
      <c r="C209" s="38" t="s">
        <v>284</v>
      </c>
      <c r="D209" s="38" t="s">
        <v>459</v>
      </c>
      <c r="E209" s="38"/>
      <c r="F209" s="38">
        <v>8.1300000000000008</v>
      </c>
      <c r="G209" s="38">
        <v>79.599999999999994</v>
      </c>
      <c r="H209" s="38">
        <v>14.7</v>
      </c>
      <c r="I209" s="38"/>
      <c r="J209" s="38"/>
      <c r="K209" s="38"/>
      <c r="L209" s="38"/>
      <c r="M209" s="38"/>
      <c r="N209" s="38"/>
      <c r="O209" s="13" t="s">
        <v>492</v>
      </c>
      <c r="P209" s="14">
        <v>2</v>
      </c>
      <c r="Q209" s="38">
        <v>20</v>
      </c>
      <c r="R209" s="41">
        <f t="shared" si="7"/>
        <v>100</v>
      </c>
      <c r="S209" s="38"/>
      <c r="T209" s="38"/>
      <c r="U209" s="38"/>
      <c r="V209" s="38"/>
    </row>
    <row r="210" spans="1:22" s="15" customFormat="1" x14ac:dyDescent="0.25">
      <c r="A210" s="15" t="s">
        <v>494</v>
      </c>
      <c r="B210" s="16">
        <v>8.3333333333333329E-2</v>
      </c>
      <c r="C210" s="15" t="s">
        <v>284</v>
      </c>
      <c r="D210" s="15" t="s">
        <v>459</v>
      </c>
      <c r="F210" s="15">
        <v>8.1300000000000008</v>
      </c>
      <c r="G210" s="15">
        <v>79.599999999999994</v>
      </c>
      <c r="H210" s="15">
        <v>14.7</v>
      </c>
      <c r="O210" s="9" t="s">
        <v>480</v>
      </c>
      <c r="P210" s="10">
        <v>2</v>
      </c>
      <c r="Q210" s="15">
        <v>20</v>
      </c>
      <c r="R210" s="28">
        <f t="shared" si="7"/>
        <v>100</v>
      </c>
    </row>
    <row r="211" spans="1:22" x14ac:dyDescent="0.25">
      <c r="A211" s="38" t="s">
        <v>506</v>
      </c>
      <c r="B211" s="39">
        <v>8.3333333333333329E-2</v>
      </c>
      <c r="C211" s="38" t="s">
        <v>486</v>
      </c>
      <c r="D211" s="38" t="s">
        <v>24</v>
      </c>
      <c r="E211" s="38"/>
      <c r="F211" s="38">
        <v>8.4</v>
      </c>
      <c r="G211" s="38">
        <v>79.2</v>
      </c>
      <c r="H211" s="38">
        <v>13.3</v>
      </c>
      <c r="I211" s="38"/>
      <c r="J211" s="38"/>
      <c r="K211" s="38"/>
      <c r="L211" s="38"/>
      <c r="M211" s="38"/>
      <c r="N211" s="38"/>
      <c r="O211" s="13" t="s">
        <v>457</v>
      </c>
      <c r="P211" s="14">
        <v>813</v>
      </c>
      <c r="Q211" s="13">
        <v>20</v>
      </c>
      <c r="R211" s="41">
        <f t="shared" si="7"/>
        <v>40650</v>
      </c>
      <c r="S211" s="38"/>
      <c r="T211" s="38"/>
      <c r="U211" s="38"/>
      <c r="V211" s="38"/>
    </row>
    <row r="212" spans="1:22" x14ac:dyDescent="0.25">
      <c r="A212" s="38" t="s">
        <v>506</v>
      </c>
      <c r="B212" s="39">
        <v>8.3333333333333329E-2</v>
      </c>
      <c r="C212" s="38" t="s">
        <v>486</v>
      </c>
      <c r="D212" s="38" t="s">
        <v>459</v>
      </c>
      <c r="E212" s="38"/>
      <c r="F212" s="38">
        <v>8.57</v>
      </c>
      <c r="G212" s="38">
        <v>88</v>
      </c>
      <c r="H212" s="38">
        <v>13.1</v>
      </c>
      <c r="I212" s="38">
        <v>0</v>
      </c>
      <c r="J212" s="38">
        <v>0</v>
      </c>
      <c r="K212" s="38">
        <v>0</v>
      </c>
      <c r="L212" s="38">
        <v>7.15</v>
      </c>
      <c r="M212" s="38"/>
      <c r="N212" s="38"/>
      <c r="O212" s="13" t="s">
        <v>457</v>
      </c>
      <c r="P212" s="14">
        <v>537</v>
      </c>
      <c r="Q212" s="13">
        <v>20</v>
      </c>
      <c r="R212" s="41">
        <f t="shared" si="7"/>
        <v>26850</v>
      </c>
      <c r="S212" s="38"/>
      <c r="T212" s="38"/>
      <c r="U212" s="38"/>
      <c r="V212" s="38"/>
    </row>
    <row r="213" spans="1:22" x14ac:dyDescent="0.25">
      <c r="A213" t="s">
        <v>531</v>
      </c>
      <c r="B213" s="5">
        <v>8.3333333333333329E-2</v>
      </c>
      <c r="C213" t="s">
        <v>284</v>
      </c>
      <c r="D213" t="s">
        <v>582</v>
      </c>
      <c r="E213" s="7"/>
      <c r="G213" s="7"/>
      <c r="H213" s="7"/>
      <c r="O213" s="7" t="s">
        <v>457</v>
      </c>
      <c r="P213" s="8">
        <v>2376</v>
      </c>
      <c r="Q213" s="7">
        <v>20</v>
      </c>
      <c r="R213" s="7">
        <f t="shared" si="7"/>
        <v>118800.00000000001</v>
      </c>
    </row>
    <row r="214" spans="1:22" x14ac:dyDescent="0.25">
      <c r="A214" t="s">
        <v>531</v>
      </c>
      <c r="B214" s="5">
        <v>8.3333333333333329E-2</v>
      </c>
      <c r="C214" t="s">
        <v>284</v>
      </c>
      <c r="D214" t="s">
        <v>459</v>
      </c>
      <c r="E214" s="7"/>
      <c r="G214" s="7"/>
      <c r="H214" s="7"/>
      <c r="O214" s="7" t="s">
        <v>457</v>
      </c>
      <c r="P214" s="8">
        <v>4196</v>
      </c>
      <c r="Q214" s="7">
        <v>20</v>
      </c>
      <c r="R214" s="7">
        <f t="shared" si="7"/>
        <v>209800</v>
      </c>
    </row>
    <row r="215" spans="1:22" x14ac:dyDescent="0.25">
      <c r="A215" t="s">
        <v>584</v>
      </c>
      <c r="B215" s="5">
        <v>8.3333333333333329E-2</v>
      </c>
      <c r="C215" t="s">
        <v>284</v>
      </c>
      <c r="D215" t="s">
        <v>583</v>
      </c>
      <c r="O215" s="7" t="s">
        <v>457</v>
      </c>
      <c r="P215" s="8">
        <v>6680</v>
      </c>
      <c r="Q215" s="7">
        <v>20</v>
      </c>
      <c r="R215" s="7">
        <f t="shared" si="7"/>
        <v>334000</v>
      </c>
    </row>
    <row r="216" spans="1:22" x14ac:dyDescent="0.25">
      <c r="A216" t="s">
        <v>584</v>
      </c>
      <c r="B216" s="5">
        <v>8.3333333333333329E-2</v>
      </c>
      <c r="C216" t="s">
        <v>284</v>
      </c>
      <c r="D216" t="s">
        <v>459</v>
      </c>
      <c r="O216" s="7" t="s">
        <v>457</v>
      </c>
      <c r="P216" s="8">
        <v>9910</v>
      </c>
      <c r="Q216" s="7">
        <v>20</v>
      </c>
      <c r="R216" s="7">
        <f t="shared" si="7"/>
        <v>495500</v>
      </c>
    </row>
    <row r="217" spans="1:22" x14ac:dyDescent="0.25">
      <c r="A217" t="s">
        <v>518</v>
      </c>
      <c r="B217" s="5">
        <v>8.3333333333333329E-2</v>
      </c>
      <c r="C217" t="s">
        <v>284</v>
      </c>
      <c r="D217" t="s">
        <v>24</v>
      </c>
      <c r="F217">
        <v>9.34</v>
      </c>
      <c r="G217">
        <v>90</v>
      </c>
      <c r="H217">
        <v>13.7</v>
      </c>
      <c r="O217" s="8" t="s">
        <v>457</v>
      </c>
      <c r="P217" s="8">
        <v>213</v>
      </c>
      <c r="Q217" s="7">
        <v>5</v>
      </c>
      <c r="R217" s="26">
        <f t="shared" si="7"/>
        <v>42600</v>
      </c>
    </row>
    <row r="218" spans="1:22" x14ac:dyDescent="0.25">
      <c r="A218" t="s">
        <v>518</v>
      </c>
      <c r="B218" s="5">
        <v>8.3333333333333329E-2</v>
      </c>
      <c r="C218" t="s">
        <v>284</v>
      </c>
      <c r="D218" t="s">
        <v>459</v>
      </c>
      <c r="F218">
        <v>8.9499999999999993</v>
      </c>
      <c r="G218">
        <v>86</v>
      </c>
      <c r="H218">
        <v>13.7</v>
      </c>
      <c r="O218" s="7" t="s">
        <v>457</v>
      </c>
      <c r="P218" s="8">
        <v>107</v>
      </c>
      <c r="Q218" s="7">
        <v>5</v>
      </c>
      <c r="R218" s="26">
        <f t="shared" si="7"/>
        <v>21400.000000000004</v>
      </c>
    </row>
    <row r="219" spans="1:22" x14ac:dyDescent="0.25">
      <c r="A219" s="38" t="s">
        <v>563</v>
      </c>
      <c r="B219" s="39">
        <v>8.3333333333333329E-2</v>
      </c>
      <c r="C219" s="38" t="s">
        <v>284</v>
      </c>
      <c r="D219" s="38" t="s">
        <v>24</v>
      </c>
      <c r="E219" s="38"/>
      <c r="F219" s="38">
        <v>8.39</v>
      </c>
      <c r="G219" s="38">
        <v>84.6</v>
      </c>
      <c r="H219" s="38">
        <v>15.9</v>
      </c>
      <c r="I219" s="38"/>
      <c r="J219" s="38"/>
      <c r="K219" s="38"/>
      <c r="L219" s="38"/>
      <c r="M219" s="38"/>
      <c r="N219" s="38"/>
      <c r="O219" s="13" t="s">
        <v>457</v>
      </c>
      <c r="P219" s="14">
        <v>891</v>
      </c>
      <c r="Q219" s="13">
        <v>20</v>
      </c>
      <c r="R219" s="13">
        <f t="shared" si="7"/>
        <v>44550.000000000007</v>
      </c>
      <c r="S219" s="38"/>
      <c r="T219" s="38"/>
      <c r="U219" s="38"/>
      <c r="V219" s="38"/>
    </row>
    <row r="220" spans="1:22" s="15" customFormat="1" x14ac:dyDescent="0.25">
      <c r="A220" s="15" t="s">
        <v>563</v>
      </c>
      <c r="B220" s="16">
        <v>8.3333333333333329E-2</v>
      </c>
      <c r="C220" s="15" t="s">
        <v>284</v>
      </c>
      <c r="D220" s="15" t="s">
        <v>459</v>
      </c>
      <c r="F220" s="15">
        <v>9.7100000000000009</v>
      </c>
      <c r="G220" s="15">
        <v>95.6</v>
      </c>
      <c r="H220" s="15">
        <v>15.5</v>
      </c>
      <c r="O220" s="9" t="s">
        <v>457</v>
      </c>
      <c r="P220" s="10">
        <v>12</v>
      </c>
      <c r="Q220" s="9">
        <v>20</v>
      </c>
      <c r="R220" s="9">
        <f t="shared" si="7"/>
        <v>600</v>
      </c>
    </row>
    <row r="221" spans="1:22" x14ac:dyDescent="0.25">
      <c r="A221" t="s">
        <v>476</v>
      </c>
      <c r="B221" s="5">
        <v>9.3055555555555558E-2</v>
      </c>
      <c r="C221" t="s">
        <v>284</v>
      </c>
      <c r="D221" t="s">
        <v>24</v>
      </c>
      <c r="F221">
        <v>8.42</v>
      </c>
      <c r="G221">
        <v>77.8</v>
      </c>
      <c r="H221">
        <v>11.8</v>
      </c>
      <c r="O221" s="7" t="s">
        <v>428</v>
      </c>
      <c r="P221" s="8">
        <v>12</v>
      </c>
      <c r="Q221">
        <v>20</v>
      </c>
      <c r="R221" s="26">
        <f t="shared" si="7"/>
        <v>600</v>
      </c>
    </row>
    <row r="222" spans="1:22" x14ac:dyDescent="0.25">
      <c r="A222" t="s">
        <v>476</v>
      </c>
      <c r="B222" s="5">
        <v>9.3055555555555558E-2</v>
      </c>
      <c r="C222" t="s">
        <v>284</v>
      </c>
      <c r="D222" t="s">
        <v>24</v>
      </c>
      <c r="F222">
        <v>8.42</v>
      </c>
      <c r="G222">
        <v>77.8</v>
      </c>
      <c r="H222">
        <v>11.8</v>
      </c>
      <c r="O222" s="7" t="s">
        <v>326</v>
      </c>
      <c r="P222" s="8">
        <v>3</v>
      </c>
      <c r="Q222">
        <v>20</v>
      </c>
      <c r="R222" s="26">
        <f t="shared" si="7"/>
        <v>150</v>
      </c>
    </row>
    <row r="223" spans="1:22" x14ac:dyDescent="0.25">
      <c r="A223" t="s">
        <v>476</v>
      </c>
      <c r="B223" s="5">
        <v>9.3055555555555558E-2</v>
      </c>
      <c r="C223" t="s">
        <v>284</v>
      </c>
      <c r="D223" t="s">
        <v>24</v>
      </c>
      <c r="F223">
        <v>8.42</v>
      </c>
      <c r="G223">
        <v>77.8</v>
      </c>
      <c r="H223">
        <v>11.8</v>
      </c>
      <c r="O223" s="7" t="s">
        <v>374</v>
      </c>
      <c r="P223" s="8">
        <v>5</v>
      </c>
      <c r="Q223">
        <v>20</v>
      </c>
      <c r="R223" s="26">
        <f t="shared" si="7"/>
        <v>250</v>
      </c>
    </row>
    <row r="224" spans="1:22" x14ac:dyDescent="0.25">
      <c r="A224" t="s">
        <v>476</v>
      </c>
      <c r="B224" s="5">
        <v>9.3055555555555558E-2</v>
      </c>
      <c r="C224" t="s">
        <v>284</v>
      </c>
      <c r="D224" t="s">
        <v>24</v>
      </c>
      <c r="F224">
        <v>8.42</v>
      </c>
      <c r="G224">
        <v>77.8</v>
      </c>
      <c r="H224">
        <v>11.8</v>
      </c>
      <c r="O224" s="7" t="s">
        <v>324</v>
      </c>
      <c r="P224" s="8">
        <v>1</v>
      </c>
      <c r="Q224">
        <v>20</v>
      </c>
      <c r="R224" s="26">
        <f t="shared" si="7"/>
        <v>50</v>
      </c>
    </row>
    <row r="225" spans="1:22" x14ac:dyDescent="0.25">
      <c r="A225" s="38" t="s">
        <v>476</v>
      </c>
      <c r="B225" s="39">
        <v>9.3055555555555558E-2</v>
      </c>
      <c r="C225" s="38" t="s">
        <v>284</v>
      </c>
      <c r="D225" s="38" t="s">
        <v>24</v>
      </c>
      <c r="E225" s="38"/>
      <c r="F225" s="38">
        <v>8.42</v>
      </c>
      <c r="G225" s="38">
        <v>77.8</v>
      </c>
      <c r="H225" s="38">
        <v>11.8</v>
      </c>
      <c r="I225" s="38"/>
      <c r="J225" s="38"/>
      <c r="K225" s="38"/>
      <c r="L225" s="38"/>
      <c r="M225" s="38"/>
      <c r="N225" s="38"/>
      <c r="O225" s="13" t="s">
        <v>330</v>
      </c>
      <c r="P225" s="14">
        <v>3</v>
      </c>
      <c r="Q225" s="38">
        <v>20</v>
      </c>
      <c r="R225" s="41">
        <f t="shared" si="7"/>
        <v>150</v>
      </c>
      <c r="S225" s="38"/>
      <c r="T225" s="38"/>
      <c r="U225" s="38"/>
      <c r="V225" s="38"/>
    </row>
    <row r="226" spans="1:22" x14ac:dyDescent="0.25">
      <c r="A226" t="s">
        <v>476</v>
      </c>
      <c r="B226" s="5">
        <v>9.3055555555555558E-2</v>
      </c>
      <c r="C226" t="s">
        <v>284</v>
      </c>
      <c r="D226" t="s">
        <v>24</v>
      </c>
      <c r="F226">
        <v>8.42</v>
      </c>
      <c r="G226">
        <v>77.8</v>
      </c>
      <c r="H226">
        <v>11.8</v>
      </c>
      <c r="O226" s="7" t="s">
        <v>414</v>
      </c>
      <c r="P226" s="8">
        <v>1</v>
      </c>
      <c r="Q226">
        <v>20</v>
      </c>
      <c r="R226" s="26">
        <f t="shared" si="7"/>
        <v>50</v>
      </c>
    </row>
    <row r="227" spans="1:22" s="15" customFormat="1" x14ac:dyDescent="0.25">
      <c r="A227" s="15" t="s">
        <v>476</v>
      </c>
      <c r="B227" s="16">
        <v>9.3055555555555558E-2</v>
      </c>
      <c r="C227" s="15" t="s">
        <v>284</v>
      </c>
      <c r="D227" s="15" t="s">
        <v>24</v>
      </c>
      <c r="F227" s="15">
        <v>8.42</v>
      </c>
      <c r="G227" s="15">
        <v>77.8</v>
      </c>
      <c r="H227" s="15">
        <v>11.8</v>
      </c>
      <c r="O227" s="9" t="s">
        <v>444</v>
      </c>
      <c r="P227" s="10">
        <v>2</v>
      </c>
      <c r="Q227" s="15">
        <v>20</v>
      </c>
      <c r="R227" s="28">
        <f t="shared" si="7"/>
        <v>100</v>
      </c>
    </row>
    <row r="228" spans="1:22" x14ac:dyDescent="0.25">
      <c r="A228" s="38" t="s">
        <v>476</v>
      </c>
      <c r="B228" s="39">
        <v>9.3055555555555558E-2</v>
      </c>
      <c r="C228" s="38" t="s">
        <v>284</v>
      </c>
      <c r="D228" s="38" t="s">
        <v>24</v>
      </c>
      <c r="E228" s="38"/>
      <c r="F228" s="38">
        <v>8.42</v>
      </c>
      <c r="G228" s="38">
        <v>77.8</v>
      </c>
      <c r="H228" s="38">
        <v>11.8</v>
      </c>
      <c r="I228" s="38"/>
      <c r="J228" s="38"/>
      <c r="K228" s="38"/>
      <c r="L228" s="38"/>
      <c r="M228" s="38"/>
      <c r="N228" s="38"/>
      <c r="O228" s="13" t="s">
        <v>346</v>
      </c>
      <c r="P228" s="14">
        <v>10</v>
      </c>
      <c r="Q228" s="38">
        <v>20</v>
      </c>
      <c r="R228" s="41">
        <f t="shared" si="7"/>
        <v>500</v>
      </c>
      <c r="S228" s="38"/>
      <c r="T228" s="38"/>
      <c r="U228" s="38"/>
      <c r="V228" s="38"/>
    </row>
    <row r="229" spans="1:22" x14ac:dyDescent="0.25">
      <c r="A229" t="s">
        <v>476</v>
      </c>
      <c r="B229" s="5">
        <v>9.6527777777777768E-2</v>
      </c>
      <c r="C229" t="s">
        <v>284</v>
      </c>
      <c r="D229" t="s">
        <v>459</v>
      </c>
      <c r="F229">
        <v>8.5299999999999994</v>
      </c>
      <c r="G229">
        <v>80.8</v>
      </c>
      <c r="H229">
        <v>12.7</v>
      </c>
      <c r="O229" s="7" t="s">
        <v>444</v>
      </c>
      <c r="P229" s="8">
        <v>2</v>
      </c>
      <c r="Q229">
        <v>20</v>
      </c>
      <c r="R229" s="26">
        <f t="shared" si="7"/>
        <v>100</v>
      </c>
    </row>
    <row r="230" spans="1:22" x14ac:dyDescent="0.25">
      <c r="A230" t="s">
        <v>476</v>
      </c>
      <c r="B230" s="5">
        <v>9.6527777777777768E-2</v>
      </c>
      <c r="C230" t="s">
        <v>284</v>
      </c>
      <c r="D230" t="s">
        <v>459</v>
      </c>
      <c r="F230">
        <v>8.5299999999999994</v>
      </c>
      <c r="G230">
        <v>80.8</v>
      </c>
      <c r="H230">
        <v>12.7</v>
      </c>
      <c r="O230" s="7" t="s">
        <v>428</v>
      </c>
      <c r="P230" s="8">
        <v>12</v>
      </c>
      <c r="Q230">
        <v>20</v>
      </c>
      <c r="R230" s="26">
        <f t="shared" si="7"/>
        <v>600</v>
      </c>
    </row>
    <row r="231" spans="1:22" x14ac:dyDescent="0.25">
      <c r="A231" t="s">
        <v>476</v>
      </c>
      <c r="B231" s="5">
        <v>9.6527777777777768E-2</v>
      </c>
      <c r="C231" t="s">
        <v>284</v>
      </c>
      <c r="D231" t="s">
        <v>459</v>
      </c>
      <c r="F231">
        <v>8.5299999999999994</v>
      </c>
      <c r="G231">
        <v>80.8</v>
      </c>
      <c r="H231">
        <v>12.7</v>
      </c>
      <c r="O231" s="7" t="s">
        <v>374</v>
      </c>
      <c r="P231" s="8">
        <v>3</v>
      </c>
      <c r="Q231">
        <v>20</v>
      </c>
      <c r="R231" s="26">
        <f t="shared" si="7"/>
        <v>150</v>
      </c>
    </row>
    <row r="232" spans="1:22" s="15" customFormat="1" x14ac:dyDescent="0.25">
      <c r="A232" s="15" t="s">
        <v>476</v>
      </c>
      <c r="B232" s="16">
        <v>9.6527777777777768E-2</v>
      </c>
      <c r="C232" s="15" t="s">
        <v>284</v>
      </c>
      <c r="D232" s="15" t="s">
        <v>459</v>
      </c>
      <c r="F232" s="15">
        <v>8.5299999999999994</v>
      </c>
      <c r="G232" s="15">
        <v>80.8</v>
      </c>
      <c r="H232" s="15">
        <v>12.7</v>
      </c>
      <c r="O232" s="9" t="s">
        <v>346</v>
      </c>
      <c r="P232" s="10">
        <v>7</v>
      </c>
      <c r="Q232" s="15">
        <v>20</v>
      </c>
      <c r="R232" s="28">
        <f t="shared" si="7"/>
        <v>350.00000000000006</v>
      </c>
    </row>
    <row r="233" spans="1:22" x14ac:dyDescent="0.25">
      <c r="A233" t="s">
        <v>529</v>
      </c>
      <c r="B233" s="5">
        <v>0.10416666666666667</v>
      </c>
      <c r="C233" t="s">
        <v>284</v>
      </c>
      <c r="D233" t="s">
        <v>24</v>
      </c>
      <c r="F233" s="7"/>
      <c r="G233" s="7"/>
      <c r="H233" s="7"/>
      <c r="O233" s="7" t="s">
        <v>457</v>
      </c>
      <c r="P233" s="8">
        <v>1548</v>
      </c>
      <c r="Q233" s="7">
        <v>20</v>
      </c>
      <c r="R233" s="7">
        <f t="shared" si="7"/>
        <v>77400</v>
      </c>
    </row>
    <row r="234" spans="1:22" x14ac:dyDescent="0.25">
      <c r="A234" t="s">
        <v>529</v>
      </c>
      <c r="B234" s="5">
        <v>0.10416666666666667</v>
      </c>
      <c r="C234" t="s">
        <v>284</v>
      </c>
      <c r="D234" t="s">
        <v>459</v>
      </c>
      <c r="F234" s="7"/>
      <c r="G234" s="7"/>
      <c r="H234" s="7"/>
      <c r="O234" s="7" t="s">
        <v>457</v>
      </c>
      <c r="P234" s="8">
        <v>2500</v>
      </c>
      <c r="Q234" s="7">
        <v>20</v>
      </c>
      <c r="R234" s="7">
        <f t="shared" si="7"/>
        <v>125000</v>
      </c>
    </row>
    <row r="235" spans="1:22" x14ac:dyDescent="0.25">
      <c r="A235" s="38" t="s">
        <v>469</v>
      </c>
      <c r="B235" s="39">
        <v>0.11875000000000001</v>
      </c>
      <c r="C235" s="38" t="s">
        <v>547</v>
      </c>
      <c r="D235" s="38" t="s">
        <v>24</v>
      </c>
      <c r="E235" s="38"/>
      <c r="F235" s="38">
        <v>7.98</v>
      </c>
      <c r="G235" s="38">
        <v>83</v>
      </c>
      <c r="H235" s="38">
        <v>14.8</v>
      </c>
      <c r="I235" s="38"/>
      <c r="J235" s="38"/>
      <c r="K235" s="38"/>
      <c r="L235" s="38"/>
      <c r="M235" s="38"/>
      <c r="N235" s="38"/>
      <c r="O235" s="13" t="s">
        <v>457</v>
      </c>
      <c r="P235" s="14">
        <v>4000</v>
      </c>
      <c r="Q235" s="38">
        <v>20</v>
      </c>
      <c r="R235" s="41">
        <f t="shared" si="7"/>
        <v>200000</v>
      </c>
      <c r="S235" s="38"/>
      <c r="T235" s="38"/>
      <c r="U235" s="38"/>
      <c r="V235" s="38"/>
    </row>
    <row r="236" spans="1:22" s="15" customFormat="1" x14ac:dyDescent="0.25">
      <c r="A236" s="38" t="s">
        <v>469</v>
      </c>
      <c r="B236" s="39">
        <v>0.11944444444444445</v>
      </c>
      <c r="C236" s="38" t="s">
        <v>547</v>
      </c>
      <c r="D236" s="38" t="s">
        <v>459</v>
      </c>
      <c r="O236" s="9" t="s">
        <v>457</v>
      </c>
      <c r="P236" s="10">
        <v>20000</v>
      </c>
      <c r="Q236" s="15">
        <v>20</v>
      </c>
      <c r="R236" s="28">
        <f t="shared" si="7"/>
        <v>1000000</v>
      </c>
    </row>
    <row r="237" spans="1:22" x14ac:dyDescent="0.25">
      <c r="A237" s="36" t="s">
        <v>515</v>
      </c>
      <c r="B237" s="37">
        <v>0.12013888888888889</v>
      </c>
      <c r="C237" s="36" t="s">
        <v>284</v>
      </c>
      <c r="D237" s="36" t="s">
        <v>24</v>
      </c>
      <c r="F237">
        <v>8.9600000000000009</v>
      </c>
      <c r="G237">
        <v>84</v>
      </c>
      <c r="H237">
        <v>12.8</v>
      </c>
      <c r="O237" s="7" t="s">
        <v>457</v>
      </c>
      <c r="P237" s="8">
        <v>394</v>
      </c>
      <c r="Q237" s="7">
        <v>20</v>
      </c>
      <c r="R237" s="26">
        <f t="shared" si="7"/>
        <v>19700</v>
      </c>
    </row>
    <row r="238" spans="1:22" x14ac:dyDescent="0.25">
      <c r="A238" t="s">
        <v>515</v>
      </c>
      <c r="B238" s="5">
        <v>0.12083333333333333</v>
      </c>
      <c r="C238" t="s">
        <v>284</v>
      </c>
      <c r="D238" t="s">
        <v>459</v>
      </c>
      <c r="F238">
        <v>8.35</v>
      </c>
      <c r="G238">
        <v>83.9</v>
      </c>
      <c r="H238">
        <v>15.3</v>
      </c>
      <c r="O238" s="7" t="s">
        <v>457</v>
      </c>
      <c r="P238" s="8">
        <v>366</v>
      </c>
      <c r="Q238" s="7">
        <v>10</v>
      </c>
      <c r="R238" s="26">
        <f t="shared" si="7"/>
        <v>36600</v>
      </c>
    </row>
    <row r="239" spans="1:22" x14ac:dyDescent="0.25">
      <c r="A239" t="s">
        <v>475</v>
      </c>
      <c r="B239" s="5">
        <v>0.12222222222222223</v>
      </c>
      <c r="C239" t="s">
        <v>284</v>
      </c>
      <c r="D239" t="s">
        <v>24</v>
      </c>
      <c r="F239">
        <v>9.92</v>
      </c>
      <c r="G239">
        <v>90.7</v>
      </c>
      <c r="H239">
        <v>11.7</v>
      </c>
      <c r="O239" s="7" t="s">
        <v>457</v>
      </c>
      <c r="P239" s="8">
        <v>1720</v>
      </c>
      <c r="Q239">
        <v>20</v>
      </c>
      <c r="R239" s="26">
        <f t="shared" si="7"/>
        <v>86000</v>
      </c>
    </row>
    <row r="240" spans="1:22" x14ac:dyDescent="0.25">
      <c r="A240" t="s">
        <v>475</v>
      </c>
      <c r="B240" s="5">
        <v>0.12361111111111112</v>
      </c>
      <c r="C240" t="s">
        <v>284</v>
      </c>
      <c r="D240" t="s">
        <v>459</v>
      </c>
      <c r="F240">
        <v>9.43</v>
      </c>
      <c r="G240">
        <v>80.900000000000006</v>
      </c>
      <c r="H240">
        <v>13.1</v>
      </c>
      <c r="O240" s="7" t="s">
        <v>457</v>
      </c>
      <c r="P240" s="8">
        <v>300</v>
      </c>
      <c r="Q240">
        <v>20</v>
      </c>
      <c r="R240" s="26">
        <f t="shared" ref="R240:R271" si="8">(P240/(Q240/5000))*(1/5000)*1000</f>
        <v>15000</v>
      </c>
    </row>
    <row r="241" spans="1:22" x14ac:dyDescent="0.25">
      <c r="A241" s="38" t="s">
        <v>572</v>
      </c>
      <c r="B241" s="39">
        <v>0.125</v>
      </c>
      <c r="C241" s="38" t="s">
        <v>284</v>
      </c>
      <c r="D241" s="38" t="s">
        <v>562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13" t="s">
        <v>457</v>
      </c>
      <c r="P241" s="14">
        <v>4490</v>
      </c>
      <c r="Q241" s="13">
        <v>20</v>
      </c>
      <c r="R241" s="13">
        <f t="shared" si="8"/>
        <v>224500</v>
      </c>
      <c r="S241" s="38"/>
      <c r="T241" s="38"/>
      <c r="U241" s="38"/>
      <c r="V241" s="38"/>
    </row>
    <row r="242" spans="1:22" x14ac:dyDescent="0.25">
      <c r="A242" t="s">
        <v>573</v>
      </c>
      <c r="B242" s="5">
        <v>0.125</v>
      </c>
      <c r="C242" t="s">
        <v>284</v>
      </c>
      <c r="D242" t="s">
        <v>24</v>
      </c>
      <c r="O242" s="7" t="s">
        <v>457</v>
      </c>
      <c r="P242" s="8">
        <v>3570</v>
      </c>
      <c r="Q242" s="7">
        <v>10</v>
      </c>
      <c r="R242" s="7">
        <f t="shared" si="8"/>
        <v>357000</v>
      </c>
    </row>
    <row r="243" spans="1:22" x14ac:dyDescent="0.25">
      <c r="A243" t="s">
        <v>573</v>
      </c>
      <c r="B243" s="5">
        <v>0.125</v>
      </c>
      <c r="C243" t="s">
        <v>284</v>
      </c>
      <c r="D243" t="s">
        <v>459</v>
      </c>
      <c r="O243" s="7" t="s">
        <v>457</v>
      </c>
      <c r="P243" s="8">
        <v>349</v>
      </c>
      <c r="Q243" s="7">
        <v>10</v>
      </c>
      <c r="R243" s="7">
        <f t="shared" si="8"/>
        <v>34900</v>
      </c>
    </row>
    <row r="244" spans="1:22" x14ac:dyDescent="0.25">
      <c r="A244" t="s">
        <v>574</v>
      </c>
      <c r="B244" s="5">
        <v>0.125</v>
      </c>
      <c r="C244" t="s">
        <v>284</v>
      </c>
      <c r="D244" t="s">
        <v>24</v>
      </c>
      <c r="F244">
        <v>9.43</v>
      </c>
      <c r="G244">
        <v>91.2</v>
      </c>
      <c r="H244">
        <v>14</v>
      </c>
      <c r="O244" s="7" t="s">
        <v>457</v>
      </c>
      <c r="P244" s="8">
        <v>397</v>
      </c>
      <c r="Q244" s="7">
        <v>20</v>
      </c>
      <c r="R244" s="7">
        <f t="shared" si="8"/>
        <v>19850</v>
      </c>
    </row>
    <row r="245" spans="1:22" s="15" customFormat="1" x14ac:dyDescent="0.25">
      <c r="A245" s="15" t="s">
        <v>574</v>
      </c>
      <c r="B245" s="16">
        <v>0.125</v>
      </c>
      <c r="C245" s="15" t="s">
        <v>284</v>
      </c>
      <c r="D245" s="15" t="s">
        <v>459</v>
      </c>
      <c r="F245" s="15">
        <v>8.1300000000000008</v>
      </c>
      <c r="G245" s="15">
        <v>78.7</v>
      </c>
      <c r="H245" s="15">
        <v>14.2</v>
      </c>
      <c r="O245" s="9" t="s">
        <v>457</v>
      </c>
      <c r="P245" s="10">
        <v>229</v>
      </c>
      <c r="Q245" s="9">
        <v>20</v>
      </c>
      <c r="R245" s="9">
        <f t="shared" si="8"/>
        <v>11450.000000000002</v>
      </c>
    </row>
    <row r="246" spans="1:22" x14ac:dyDescent="0.25">
      <c r="A246" s="38" t="s">
        <v>494</v>
      </c>
      <c r="B246" s="39">
        <v>0.125</v>
      </c>
      <c r="C246" s="38" t="s">
        <v>284</v>
      </c>
      <c r="D246" s="38" t="s">
        <v>24</v>
      </c>
      <c r="O246" s="7" t="s">
        <v>428</v>
      </c>
      <c r="P246" s="8">
        <v>112</v>
      </c>
      <c r="Q246">
        <v>20</v>
      </c>
      <c r="R246" s="26">
        <f t="shared" si="8"/>
        <v>5600.0000000000009</v>
      </c>
    </row>
    <row r="247" spans="1:22" x14ac:dyDescent="0.25">
      <c r="A247" s="38" t="s">
        <v>494</v>
      </c>
      <c r="B247" s="39">
        <v>0.125</v>
      </c>
      <c r="C247" s="38" t="s">
        <v>284</v>
      </c>
      <c r="D247" s="38" t="s">
        <v>24</v>
      </c>
      <c r="O247" s="7" t="s">
        <v>374</v>
      </c>
      <c r="P247" s="8">
        <v>23</v>
      </c>
      <c r="Q247">
        <v>20</v>
      </c>
      <c r="R247" s="26">
        <f t="shared" si="8"/>
        <v>1150.0000000000002</v>
      </c>
    </row>
    <row r="248" spans="1:22" x14ac:dyDescent="0.25">
      <c r="A248" s="38" t="s">
        <v>494</v>
      </c>
      <c r="B248" s="39">
        <v>0.125</v>
      </c>
      <c r="C248" s="38" t="s">
        <v>284</v>
      </c>
      <c r="D248" s="38" t="s">
        <v>24</v>
      </c>
      <c r="O248" s="7" t="s">
        <v>496</v>
      </c>
      <c r="P248" s="8">
        <v>9</v>
      </c>
      <c r="Q248">
        <v>20</v>
      </c>
      <c r="R248" s="26">
        <f t="shared" si="8"/>
        <v>450</v>
      </c>
    </row>
    <row r="249" spans="1:22" x14ac:dyDescent="0.25">
      <c r="A249" s="38" t="s">
        <v>494</v>
      </c>
      <c r="B249" s="39">
        <v>0.125</v>
      </c>
      <c r="C249" s="38" t="s">
        <v>284</v>
      </c>
      <c r="D249" s="38" t="s">
        <v>24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13" t="s">
        <v>365</v>
      </c>
      <c r="P249" s="14">
        <v>4</v>
      </c>
      <c r="Q249" s="38">
        <v>20</v>
      </c>
      <c r="R249" s="41">
        <f t="shared" si="8"/>
        <v>200</v>
      </c>
      <c r="S249" s="38"/>
      <c r="T249" s="38"/>
      <c r="U249" s="38"/>
      <c r="V249" s="38"/>
    </row>
    <row r="250" spans="1:22" x14ac:dyDescent="0.25">
      <c r="A250" s="38" t="s">
        <v>494</v>
      </c>
      <c r="B250" s="39">
        <v>0.125</v>
      </c>
      <c r="C250" s="38" t="s">
        <v>284</v>
      </c>
      <c r="D250" s="38" t="s">
        <v>24</v>
      </c>
      <c r="O250" s="7" t="s">
        <v>444</v>
      </c>
      <c r="P250" s="8">
        <v>7</v>
      </c>
      <c r="Q250">
        <v>20</v>
      </c>
      <c r="R250" s="26">
        <f t="shared" si="8"/>
        <v>350.00000000000006</v>
      </c>
    </row>
    <row r="251" spans="1:22" x14ac:dyDescent="0.25">
      <c r="A251" s="38" t="s">
        <v>494</v>
      </c>
      <c r="B251" s="39">
        <v>0.125</v>
      </c>
      <c r="C251" s="38" t="s">
        <v>284</v>
      </c>
      <c r="D251" s="38" t="s">
        <v>24</v>
      </c>
      <c r="O251" s="7" t="s">
        <v>497</v>
      </c>
      <c r="P251" s="8">
        <v>32</v>
      </c>
      <c r="Q251">
        <v>20</v>
      </c>
      <c r="R251" s="26">
        <f t="shared" si="8"/>
        <v>1600</v>
      </c>
    </row>
    <row r="252" spans="1:22" x14ac:dyDescent="0.25">
      <c r="A252" s="38" t="s">
        <v>494</v>
      </c>
      <c r="B252" s="39">
        <v>0.125</v>
      </c>
      <c r="C252" s="38" t="s">
        <v>284</v>
      </c>
      <c r="D252" s="38" t="s">
        <v>24</v>
      </c>
      <c r="O252" s="7" t="s">
        <v>324</v>
      </c>
      <c r="P252" s="8">
        <v>3</v>
      </c>
      <c r="Q252">
        <v>20</v>
      </c>
      <c r="R252" s="26">
        <f t="shared" si="8"/>
        <v>150</v>
      </c>
    </row>
    <row r="253" spans="1:22" s="15" customFormat="1" x14ac:dyDescent="0.25">
      <c r="A253" s="15" t="s">
        <v>494</v>
      </c>
      <c r="B253" s="16">
        <v>0.125</v>
      </c>
      <c r="C253" s="15" t="s">
        <v>284</v>
      </c>
      <c r="D253" s="15" t="s">
        <v>24</v>
      </c>
      <c r="O253" s="9" t="s">
        <v>479</v>
      </c>
      <c r="P253" s="10">
        <v>2</v>
      </c>
      <c r="Q253" s="15">
        <v>20</v>
      </c>
      <c r="R253" s="28">
        <f t="shared" si="8"/>
        <v>100</v>
      </c>
    </row>
    <row r="254" spans="1:22" x14ac:dyDescent="0.25">
      <c r="A254" s="38" t="s">
        <v>494</v>
      </c>
      <c r="B254" s="39">
        <v>0.125</v>
      </c>
      <c r="C254" s="38" t="s">
        <v>284</v>
      </c>
      <c r="D254" s="38" t="s">
        <v>24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13" t="s">
        <v>498</v>
      </c>
      <c r="P254" s="14">
        <v>3</v>
      </c>
      <c r="Q254" s="38">
        <v>20</v>
      </c>
      <c r="R254" s="41">
        <f t="shared" si="8"/>
        <v>150</v>
      </c>
      <c r="S254" s="38"/>
      <c r="T254" s="38"/>
      <c r="U254" s="38"/>
      <c r="V254" s="38"/>
    </row>
    <row r="255" spans="1:22" x14ac:dyDescent="0.25">
      <c r="A255" s="38" t="s">
        <v>494</v>
      </c>
      <c r="B255" s="39">
        <v>0.125</v>
      </c>
      <c r="C255" s="38" t="s">
        <v>284</v>
      </c>
      <c r="D255" s="38" t="s">
        <v>459</v>
      </c>
      <c r="O255" s="7" t="s">
        <v>498</v>
      </c>
      <c r="P255" s="8">
        <v>4</v>
      </c>
      <c r="Q255">
        <v>20</v>
      </c>
      <c r="R255" s="26">
        <f t="shared" si="8"/>
        <v>200</v>
      </c>
    </row>
    <row r="256" spans="1:22" x14ac:dyDescent="0.25">
      <c r="A256" s="38" t="s">
        <v>494</v>
      </c>
      <c r="B256" s="39">
        <v>0.125</v>
      </c>
      <c r="C256" s="38" t="s">
        <v>284</v>
      </c>
      <c r="D256" s="38" t="s">
        <v>459</v>
      </c>
      <c r="O256" s="7" t="s">
        <v>497</v>
      </c>
      <c r="P256" s="8">
        <v>9</v>
      </c>
      <c r="Q256">
        <v>20</v>
      </c>
      <c r="R256" s="26">
        <f t="shared" si="8"/>
        <v>450</v>
      </c>
    </row>
    <row r="257" spans="1:22" x14ac:dyDescent="0.25">
      <c r="A257" s="38" t="s">
        <v>494</v>
      </c>
      <c r="B257" s="39">
        <v>0.125</v>
      </c>
      <c r="C257" s="38" t="s">
        <v>284</v>
      </c>
      <c r="D257" s="38" t="s">
        <v>459</v>
      </c>
      <c r="O257" s="7" t="s">
        <v>428</v>
      </c>
      <c r="P257" s="8">
        <v>89</v>
      </c>
      <c r="Q257">
        <v>20</v>
      </c>
      <c r="R257" s="26">
        <f t="shared" si="8"/>
        <v>4450</v>
      </c>
    </row>
    <row r="258" spans="1:22" x14ac:dyDescent="0.25">
      <c r="A258" s="38" t="s">
        <v>494</v>
      </c>
      <c r="B258" s="39">
        <v>0.125</v>
      </c>
      <c r="C258" s="38" t="s">
        <v>284</v>
      </c>
      <c r="D258" s="38" t="s">
        <v>459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13" t="s">
        <v>330</v>
      </c>
      <c r="P258" s="14">
        <v>3</v>
      </c>
      <c r="Q258" s="38">
        <v>20</v>
      </c>
      <c r="R258" s="41">
        <f t="shared" si="8"/>
        <v>150</v>
      </c>
      <c r="S258" s="38"/>
      <c r="T258" s="38"/>
      <c r="U258" s="38"/>
      <c r="V258" s="38"/>
    </row>
    <row r="259" spans="1:22" x14ac:dyDescent="0.25">
      <c r="A259" s="38" t="s">
        <v>494</v>
      </c>
      <c r="B259" s="39">
        <v>0.125</v>
      </c>
      <c r="C259" s="38" t="s">
        <v>284</v>
      </c>
      <c r="D259" s="38" t="s">
        <v>459</v>
      </c>
      <c r="E259" s="38"/>
      <c r="F259" s="38"/>
      <c r="G259" s="38"/>
      <c r="H259" s="38"/>
      <c r="I259" s="38"/>
      <c r="J259" s="38"/>
      <c r="K259" s="38"/>
      <c r="L259" s="38"/>
      <c r="O259" s="7" t="s">
        <v>479</v>
      </c>
      <c r="P259" s="8">
        <v>3</v>
      </c>
      <c r="Q259">
        <v>20</v>
      </c>
      <c r="R259" s="26">
        <f t="shared" si="8"/>
        <v>150</v>
      </c>
    </row>
    <row r="260" spans="1:22" s="15" customFormat="1" x14ac:dyDescent="0.25">
      <c r="A260" s="15" t="s">
        <v>494</v>
      </c>
      <c r="B260" s="16">
        <v>0.125</v>
      </c>
      <c r="C260" s="15" t="s">
        <v>284</v>
      </c>
      <c r="D260" s="15" t="s">
        <v>459</v>
      </c>
      <c r="O260" s="9" t="s">
        <v>374</v>
      </c>
      <c r="P260" s="10">
        <v>16</v>
      </c>
      <c r="Q260" s="15">
        <v>20</v>
      </c>
      <c r="R260" s="28">
        <f t="shared" si="8"/>
        <v>800</v>
      </c>
    </row>
    <row r="261" spans="1:22" x14ac:dyDescent="0.25">
      <c r="A261" s="38" t="s">
        <v>494</v>
      </c>
      <c r="B261" s="39">
        <v>0.125</v>
      </c>
      <c r="C261" s="38" t="s">
        <v>284</v>
      </c>
      <c r="D261" s="38" t="s">
        <v>459</v>
      </c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13" t="s">
        <v>444</v>
      </c>
      <c r="P261" s="14">
        <v>3</v>
      </c>
      <c r="Q261" s="38">
        <v>20</v>
      </c>
      <c r="R261" s="41">
        <f t="shared" si="8"/>
        <v>150</v>
      </c>
      <c r="S261" s="38"/>
      <c r="T261" s="38"/>
      <c r="U261" s="38"/>
      <c r="V261" s="38"/>
    </row>
    <row r="262" spans="1:22" x14ac:dyDescent="0.25">
      <c r="A262" t="s">
        <v>510</v>
      </c>
      <c r="B262" s="5">
        <v>0.125</v>
      </c>
      <c r="C262" t="s">
        <v>486</v>
      </c>
      <c r="D262" t="s">
        <v>24</v>
      </c>
      <c r="F262">
        <v>8.4</v>
      </c>
      <c r="G262">
        <v>78.900000000000006</v>
      </c>
      <c r="H262">
        <v>12.8</v>
      </c>
      <c r="O262" s="7" t="s">
        <v>428</v>
      </c>
      <c r="P262" s="8">
        <v>289</v>
      </c>
      <c r="Q262" s="7">
        <v>20</v>
      </c>
      <c r="R262" s="26">
        <f t="shared" si="8"/>
        <v>14450.000000000002</v>
      </c>
    </row>
    <row r="263" spans="1:22" x14ac:dyDescent="0.25">
      <c r="A263" t="s">
        <v>510</v>
      </c>
      <c r="B263" s="5">
        <v>0.125</v>
      </c>
      <c r="C263" t="s">
        <v>486</v>
      </c>
      <c r="D263" t="s">
        <v>24</v>
      </c>
      <c r="F263">
        <v>8.4</v>
      </c>
      <c r="G263">
        <v>78.900000000000006</v>
      </c>
      <c r="H263">
        <v>12.8</v>
      </c>
      <c r="O263" s="7" t="s">
        <v>501</v>
      </c>
      <c r="P263" s="8">
        <v>83</v>
      </c>
      <c r="Q263" s="7">
        <v>20</v>
      </c>
      <c r="R263" s="26">
        <f t="shared" si="8"/>
        <v>4150</v>
      </c>
    </row>
    <row r="264" spans="1:22" x14ac:dyDescent="0.25">
      <c r="A264" t="s">
        <v>510</v>
      </c>
      <c r="B264" s="5">
        <v>0.125</v>
      </c>
      <c r="C264" t="s">
        <v>486</v>
      </c>
      <c r="D264" t="s">
        <v>24</v>
      </c>
      <c r="F264">
        <v>8.4</v>
      </c>
      <c r="G264">
        <v>78.900000000000006</v>
      </c>
      <c r="H264">
        <v>12.8</v>
      </c>
      <c r="O264" s="7" t="s">
        <v>374</v>
      </c>
      <c r="P264" s="8">
        <v>126</v>
      </c>
      <c r="Q264" s="7">
        <v>20</v>
      </c>
      <c r="R264" s="26">
        <f t="shared" si="8"/>
        <v>6300.0000000000009</v>
      </c>
    </row>
    <row r="265" spans="1:22" x14ac:dyDescent="0.25">
      <c r="A265" s="38" t="s">
        <v>510</v>
      </c>
      <c r="B265" s="39">
        <v>0.125</v>
      </c>
      <c r="C265" s="38" t="s">
        <v>486</v>
      </c>
      <c r="D265" s="38" t="s">
        <v>24</v>
      </c>
      <c r="E265" s="38"/>
      <c r="F265" s="38">
        <v>8.4</v>
      </c>
      <c r="G265" s="38">
        <v>78.900000000000006</v>
      </c>
      <c r="H265" s="38">
        <v>12.8</v>
      </c>
      <c r="I265" s="38"/>
      <c r="J265" s="38"/>
      <c r="K265" s="38"/>
      <c r="L265" s="38"/>
      <c r="M265" s="38"/>
      <c r="N265" s="38"/>
      <c r="O265" s="13" t="s">
        <v>346</v>
      </c>
      <c r="P265" s="14">
        <v>85</v>
      </c>
      <c r="Q265" s="13">
        <v>20</v>
      </c>
      <c r="R265" s="41">
        <f t="shared" si="8"/>
        <v>4250</v>
      </c>
      <c r="S265" s="38"/>
      <c r="T265" s="38"/>
      <c r="U265" s="38"/>
      <c r="V265" s="38"/>
    </row>
    <row r="266" spans="1:22" s="15" customFormat="1" x14ac:dyDescent="0.25">
      <c r="A266" s="15" t="s">
        <v>510</v>
      </c>
      <c r="B266" s="16">
        <v>0.125</v>
      </c>
      <c r="C266" s="15" t="s">
        <v>486</v>
      </c>
      <c r="D266" s="15" t="s">
        <v>459</v>
      </c>
      <c r="F266" s="15">
        <v>8.66</v>
      </c>
      <c r="G266" s="15">
        <v>75.5</v>
      </c>
      <c r="H266" s="15">
        <v>11.5</v>
      </c>
      <c r="O266" s="9" t="s">
        <v>428</v>
      </c>
      <c r="P266" s="10">
        <v>75</v>
      </c>
      <c r="Q266" s="9">
        <v>20</v>
      </c>
      <c r="R266" s="28">
        <f t="shared" si="8"/>
        <v>3750</v>
      </c>
    </row>
    <row r="267" spans="1:22" x14ac:dyDescent="0.25">
      <c r="A267" t="s">
        <v>510</v>
      </c>
      <c r="B267" s="5">
        <v>0.125</v>
      </c>
      <c r="C267" t="s">
        <v>486</v>
      </c>
      <c r="D267" t="s">
        <v>459</v>
      </c>
      <c r="F267">
        <v>8.66</v>
      </c>
      <c r="G267">
        <v>75.5</v>
      </c>
      <c r="H267">
        <v>11.5</v>
      </c>
      <c r="O267" s="7" t="s">
        <v>501</v>
      </c>
      <c r="P267" s="8">
        <v>6</v>
      </c>
      <c r="Q267" s="7">
        <v>20</v>
      </c>
      <c r="R267" s="26">
        <f t="shared" si="8"/>
        <v>300</v>
      </c>
    </row>
    <row r="268" spans="1:22" x14ac:dyDescent="0.25">
      <c r="A268" t="s">
        <v>510</v>
      </c>
      <c r="B268" s="5">
        <v>0.125</v>
      </c>
      <c r="C268" t="s">
        <v>486</v>
      </c>
      <c r="D268" t="s">
        <v>459</v>
      </c>
      <c r="F268">
        <v>8.66</v>
      </c>
      <c r="G268">
        <v>75.5</v>
      </c>
      <c r="H268">
        <v>11.5</v>
      </c>
      <c r="O268" s="7" t="s">
        <v>374</v>
      </c>
      <c r="P268" s="8">
        <v>31</v>
      </c>
      <c r="Q268" s="7">
        <v>20</v>
      </c>
      <c r="R268" s="26">
        <f t="shared" si="8"/>
        <v>1550</v>
      </c>
    </row>
    <row r="269" spans="1:22" x14ac:dyDescent="0.25">
      <c r="A269" s="38" t="s">
        <v>510</v>
      </c>
      <c r="B269" s="39">
        <v>0.125</v>
      </c>
      <c r="C269" s="38" t="s">
        <v>486</v>
      </c>
      <c r="D269" s="38" t="s">
        <v>459</v>
      </c>
      <c r="E269" s="38"/>
      <c r="F269" s="38">
        <v>8.66</v>
      </c>
      <c r="G269" s="38">
        <v>75.5</v>
      </c>
      <c r="H269" s="38">
        <v>11.5</v>
      </c>
      <c r="I269" s="38"/>
      <c r="J269" s="38"/>
      <c r="K269" s="38"/>
      <c r="L269" s="38"/>
      <c r="M269" s="38"/>
      <c r="N269" s="38"/>
      <c r="O269" s="13" t="s">
        <v>346</v>
      </c>
      <c r="P269" s="14">
        <v>38</v>
      </c>
      <c r="Q269" s="13">
        <v>20</v>
      </c>
      <c r="R269" s="41">
        <f t="shared" si="8"/>
        <v>1900.0000000000002</v>
      </c>
      <c r="S269" s="38"/>
      <c r="T269" s="38"/>
      <c r="U269" s="38"/>
      <c r="V269" s="38"/>
    </row>
    <row r="270" spans="1:22" x14ac:dyDescent="0.25">
      <c r="A270" t="s">
        <v>513</v>
      </c>
      <c r="B270" s="5">
        <v>0.125</v>
      </c>
      <c r="C270" t="s">
        <v>284</v>
      </c>
      <c r="D270" t="s">
        <v>24</v>
      </c>
      <c r="F270" s="7">
        <v>9.64</v>
      </c>
      <c r="G270" s="7">
        <v>91.4</v>
      </c>
      <c r="H270" s="7">
        <v>12.5</v>
      </c>
      <c r="O270" s="7" t="s">
        <v>330</v>
      </c>
      <c r="P270" s="8">
        <v>10</v>
      </c>
      <c r="Q270" s="7">
        <v>20</v>
      </c>
      <c r="R270" s="26">
        <f t="shared" si="8"/>
        <v>500</v>
      </c>
    </row>
    <row r="271" spans="1:22" x14ac:dyDescent="0.25">
      <c r="A271" t="s">
        <v>513</v>
      </c>
      <c r="B271" s="5">
        <v>0.125</v>
      </c>
      <c r="C271" t="s">
        <v>284</v>
      </c>
      <c r="D271" t="s">
        <v>24</v>
      </c>
      <c r="F271" s="7">
        <v>9.64</v>
      </c>
      <c r="G271" s="7">
        <v>91.4</v>
      </c>
      <c r="H271" s="7">
        <v>12.5</v>
      </c>
      <c r="O271" s="7" t="s">
        <v>498</v>
      </c>
      <c r="P271" s="8">
        <v>5</v>
      </c>
      <c r="Q271" s="7">
        <v>20</v>
      </c>
      <c r="R271" s="26">
        <f t="shared" si="8"/>
        <v>250</v>
      </c>
    </row>
    <row r="272" spans="1:22" x14ac:dyDescent="0.25">
      <c r="A272" t="s">
        <v>513</v>
      </c>
      <c r="B272" s="5">
        <v>0.125</v>
      </c>
      <c r="C272" t="s">
        <v>284</v>
      </c>
      <c r="D272" t="s">
        <v>24</v>
      </c>
      <c r="F272" s="7">
        <v>9.64</v>
      </c>
      <c r="G272" s="7">
        <v>91.4</v>
      </c>
      <c r="H272" s="7">
        <v>12.5</v>
      </c>
      <c r="O272" s="7" t="s">
        <v>444</v>
      </c>
      <c r="P272" s="8">
        <v>11</v>
      </c>
      <c r="Q272" s="7">
        <v>20</v>
      </c>
      <c r="R272" s="26">
        <f t="shared" ref="R272:R303" si="9">(P272/(Q272/5000))*(1/5000)*1000</f>
        <v>550</v>
      </c>
    </row>
    <row r="273" spans="1:22" s="15" customFormat="1" x14ac:dyDescent="0.25">
      <c r="A273" s="15" t="s">
        <v>513</v>
      </c>
      <c r="B273" s="16">
        <v>0.125</v>
      </c>
      <c r="C273" s="15" t="s">
        <v>284</v>
      </c>
      <c r="D273" s="15" t="s">
        <v>24</v>
      </c>
      <c r="F273" s="9">
        <v>9.64</v>
      </c>
      <c r="G273" s="9">
        <v>91.4</v>
      </c>
      <c r="H273" s="9">
        <v>12.5</v>
      </c>
      <c r="O273" s="9" t="s">
        <v>428</v>
      </c>
      <c r="P273" s="10">
        <v>455</v>
      </c>
      <c r="Q273" s="9">
        <v>20</v>
      </c>
      <c r="R273" s="28">
        <f t="shared" si="9"/>
        <v>22750</v>
      </c>
    </row>
    <row r="274" spans="1:22" x14ac:dyDescent="0.25">
      <c r="A274" t="s">
        <v>513</v>
      </c>
      <c r="B274" s="5">
        <v>0.125</v>
      </c>
      <c r="C274" t="s">
        <v>284</v>
      </c>
      <c r="D274" t="s">
        <v>24</v>
      </c>
      <c r="F274" s="7">
        <v>9.64</v>
      </c>
      <c r="G274" s="7">
        <v>91.4</v>
      </c>
      <c r="H274" s="7">
        <v>12.5</v>
      </c>
      <c r="O274" s="7" t="s">
        <v>414</v>
      </c>
      <c r="P274" s="8">
        <v>3</v>
      </c>
      <c r="Q274" s="7">
        <v>20</v>
      </c>
      <c r="R274" s="26">
        <f t="shared" si="9"/>
        <v>150</v>
      </c>
    </row>
    <row r="275" spans="1:22" x14ac:dyDescent="0.25">
      <c r="A275" t="s">
        <v>513</v>
      </c>
      <c r="B275" s="5">
        <v>0.125</v>
      </c>
      <c r="C275" t="s">
        <v>284</v>
      </c>
      <c r="D275" t="s">
        <v>24</v>
      </c>
      <c r="F275" s="7">
        <v>9.64</v>
      </c>
      <c r="G275" s="7">
        <v>91.4</v>
      </c>
      <c r="H275" s="7">
        <v>12.5</v>
      </c>
      <c r="O275" s="7" t="s">
        <v>374</v>
      </c>
      <c r="P275" s="8">
        <v>4</v>
      </c>
      <c r="Q275" s="7">
        <v>20</v>
      </c>
      <c r="R275" s="26">
        <f t="shared" si="9"/>
        <v>200</v>
      </c>
    </row>
    <row r="276" spans="1:22" x14ac:dyDescent="0.25">
      <c r="A276" t="s">
        <v>513</v>
      </c>
      <c r="B276" s="5">
        <v>0.125</v>
      </c>
      <c r="C276" t="s">
        <v>284</v>
      </c>
      <c r="D276" t="s">
        <v>24</v>
      </c>
      <c r="F276" s="7">
        <v>9.64</v>
      </c>
      <c r="G276" s="7">
        <v>91.4</v>
      </c>
      <c r="H276" s="7">
        <v>12.5</v>
      </c>
      <c r="O276" s="7" t="s">
        <v>478</v>
      </c>
      <c r="P276" s="8">
        <v>3</v>
      </c>
      <c r="Q276" s="7">
        <v>20</v>
      </c>
      <c r="R276" s="26">
        <f t="shared" si="9"/>
        <v>150</v>
      </c>
    </row>
    <row r="277" spans="1:22" x14ac:dyDescent="0.25">
      <c r="A277" t="s">
        <v>513</v>
      </c>
      <c r="B277" s="5">
        <v>0.125</v>
      </c>
      <c r="C277" t="s">
        <v>284</v>
      </c>
      <c r="D277" t="s">
        <v>24</v>
      </c>
      <c r="F277" s="7">
        <v>9.64</v>
      </c>
      <c r="G277" s="7">
        <v>91.4</v>
      </c>
      <c r="H277" s="7">
        <v>12.5</v>
      </c>
      <c r="O277" s="7" t="s">
        <v>497</v>
      </c>
      <c r="P277" s="8">
        <v>10</v>
      </c>
      <c r="Q277" s="7">
        <v>20</v>
      </c>
      <c r="R277" s="26">
        <f t="shared" si="9"/>
        <v>500</v>
      </c>
    </row>
    <row r="278" spans="1:22" x14ac:dyDescent="0.25">
      <c r="A278" t="s">
        <v>513</v>
      </c>
      <c r="B278" s="5">
        <v>0.125</v>
      </c>
      <c r="C278" t="s">
        <v>284</v>
      </c>
      <c r="D278" t="s">
        <v>24</v>
      </c>
      <c r="F278" s="7">
        <v>9.64</v>
      </c>
      <c r="G278" s="7">
        <v>91.4</v>
      </c>
      <c r="H278" s="7">
        <v>12.5</v>
      </c>
      <c r="O278" s="7" t="s">
        <v>512</v>
      </c>
      <c r="P278" s="8">
        <v>1</v>
      </c>
      <c r="Q278" s="7">
        <v>20</v>
      </c>
      <c r="R278" s="26">
        <f t="shared" si="9"/>
        <v>50</v>
      </c>
    </row>
    <row r="279" spans="1:22" x14ac:dyDescent="0.25">
      <c r="A279" t="s">
        <v>513</v>
      </c>
      <c r="B279" s="5">
        <v>0.125</v>
      </c>
      <c r="C279" t="s">
        <v>284</v>
      </c>
      <c r="D279" t="s">
        <v>24</v>
      </c>
      <c r="F279" s="7">
        <v>9.64</v>
      </c>
      <c r="G279" s="7">
        <v>91.4</v>
      </c>
      <c r="H279" s="7">
        <v>12.5</v>
      </c>
      <c r="O279" s="7" t="s">
        <v>324</v>
      </c>
      <c r="P279" s="8">
        <v>1</v>
      </c>
      <c r="Q279" s="7">
        <v>20</v>
      </c>
      <c r="R279" s="26">
        <f t="shared" si="9"/>
        <v>50</v>
      </c>
    </row>
    <row r="280" spans="1:22" x14ac:dyDescent="0.25">
      <c r="A280" t="s">
        <v>513</v>
      </c>
      <c r="B280" s="5">
        <v>0.125</v>
      </c>
      <c r="C280" t="s">
        <v>284</v>
      </c>
      <c r="D280" t="s">
        <v>24</v>
      </c>
      <c r="F280" s="7">
        <v>9.64</v>
      </c>
      <c r="G280" s="7">
        <v>91.4</v>
      </c>
      <c r="H280" s="7">
        <v>12.5</v>
      </c>
      <c r="O280" s="7" t="s">
        <v>500</v>
      </c>
      <c r="P280" s="8">
        <v>1</v>
      </c>
      <c r="Q280" s="7">
        <v>20</v>
      </c>
      <c r="R280" s="26">
        <f t="shared" si="9"/>
        <v>50</v>
      </c>
    </row>
    <row r="281" spans="1:22" s="15" customFormat="1" x14ac:dyDescent="0.25">
      <c r="A281" s="15" t="s">
        <v>513</v>
      </c>
      <c r="B281" s="16">
        <v>0.125</v>
      </c>
      <c r="C281" s="15" t="s">
        <v>284</v>
      </c>
      <c r="D281" s="15" t="s">
        <v>24</v>
      </c>
      <c r="F281" s="9">
        <v>9.64</v>
      </c>
      <c r="G281" s="9">
        <v>91.4</v>
      </c>
      <c r="H281" s="9">
        <v>12.5</v>
      </c>
      <c r="O281" s="9" t="s">
        <v>427</v>
      </c>
      <c r="P281" s="10">
        <v>1</v>
      </c>
      <c r="Q281" s="9">
        <v>20</v>
      </c>
      <c r="R281" s="28">
        <f t="shared" si="9"/>
        <v>50</v>
      </c>
    </row>
    <row r="282" spans="1:22" x14ac:dyDescent="0.25">
      <c r="A282" t="s">
        <v>513</v>
      </c>
      <c r="B282" s="5">
        <v>0.125</v>
      </c>
      <c r="C282" t="s">
        <v>284</v>
      </c>
      <c r="D282" t="s">
        <v>459</v>
      </c>
      <c r="F282" s="7">
        <v>9.43</v>
      </c>
      <c r="G282" s="7">
        <v>87.9</v>
      </c>
      <c r="H282" s="7">
        <v>12.5</v>
      </c>
      <c r="O282" s="7" t="s">
        <v>330</v>
      </c>
      <c r="P282" s="8">
        <v>8</v>
      </c>
      <c r="Q282" s="7">
        <v>20</v>
      </c>
      <c r="R282" s="26">
        <f t="shared" si="9"/>
        <v>400</v>
      </c>
    </row>
    <row r="283" spans="1:22" x14ac:dyDescent="0.25">
      <c r="A283" t="s">
        <v>513</v>
      </c>
      <c r="B283" s="5">
        <v>0.125</v>
      </c>
      <c r="C283" t="s">
        <v>284</v>
      </c>
      <c r="D283" t="s">
        <v>459</v>
      </c>
      <c r="F283" s="7">
        <v>9.43</v>
      </c>
      <c r="G283" s="7">
        <v>87.9</v>
      </c>
      <c r="H283" s="7">
        <v>12.5</v>
      </c>
      <c r="O283" s="7" t="s">
        <v>498</v>
      </c>
      <c r="P283" s="8">
        <v>6</v>
      </c>
      <c r="Q283" s="7">
        <v>20</v>
      </c>
      <c r="R283" s="26">
        <f t="shared" si="9"/>
        <v>300</v>
      </c>
    </row>
    <row r="284" spans="1:22" x14ac:dyDescent="0.25">
      <c r="A284" s="38" t="s">
        <v>513</v>
      </c>
      <c r="B284" s="39">
        <v>0.125</v>
      </c>
      <c r="C284" s="38" t="s">
        <v>284</v>
      </c>
      <c r="D284" s="38" t="s">
        <v>459</v>
      </c>
      <c r="E284" s="38"/>
      <c r="F284" s="13">
        <v>9.43</v>
      </c>
      <c r="G284" s="13">
        <v>87.9</v>
      </c>
      <c r="H284" s="13">
        <v>12.5</v>
      </c>
      <c r="I284" s="38"/>
      <c r="J284" s="38"/>
      <c r="K284" s="38"/>
      <c r="L284" s="38"/>
      <c r="M284" s="38"/>
      <c r="N284" s="38"/>
      <c r="O284" s="13" t="s">
        <v>444</v>
      </c>
      <c r="P284" s="14">
        <v>6</v>
      </c>
      <c r="Q284" s="13">
        <v>20</v>
      </c>
      <c r="R284" s="41">
        <f t="shared" si="9"/>
        <v>300</v>
      </c>
      <c r="S284" s="38"/>
      <c r="T284" s="38"/>
      <c r="U284" s="38"/>
      <c r="V284" s="38"/>
    </row>
    <row r="285" spans="1:22" x14ac:dyDescent="0.25">
      <c r="A285" t="s">
        <v>513</v>
      </c>
      <c r="B285" s="5">
        <v>0.125</v>
      </c>
      <c r="C285" t="s">
        <v>284</v>
      </c>
      <c r="D285" t="s">
        <v>459</v>
      </c>
      <c r="F285" s="7">
        <v>9.43</v>
      </c>
      <c r="G285" s="7">
        <v>87.9</v>
      </c>
      <c r="H285" s="7">
        <v>12.5</v>
      </c>
      <c r="O285" s="7" t="s">
        <v>428</v>
      </c>
      <c r="P285" s="8">
        <v>328</v>
      </c>
      <c r="Q285" s="7">
        <v>20</v>
      </c>
      <c r="R285" s="26">
        <f t="shared" si="9"/>
        <v>16400.000000000004</v>
      </c>
    </row>
    <row r="286" spans="1:22" x14ac:dyDescent="0.25">
      <c r="A286" t="s">
        <v>513</v>
      </c>
      <c r="B286" s="5">
        <v>0.125</v>
      </c>
      <c r="C286" t="s">
        <v>284</v>
      </c>
      <c r="D286" t="s">
        <v>459</v>
      </c>
      <c r="F286" s="7">
        <v>9.43</v>
      </c>
      <c r="G286" s="7">
        <v>87.9</v>
      </c>
      <c r="H286" s="7">
        <v>12.5</v>
      </c>
      <c r="O286" s="7" t="s">
        <v>414</v>
      </c>
      <c r="P286" s="8">
        <v>3</v>
      </c>
      <c r="Q286" s="7">
        <v>20</v>
      </c>
      <c r="R286" s="26">
        <f t="shared" si="9"/>
        <v>150</v>
      </c>
    </row>
    <row r="287" spans="1:22" s="15" customFormat="1" x14ac:dyDescent="0.25">
      <c r="A287" s="15" t="s">
        <v>513</v>
      </c>
      <c r="B287" s="16">
        <v>0.125</v>
      </c>
      <c r="C287" s="15" t="s">
        <v>284</v>
      </c>
      <c r="D287" s="15" t="s">
        <v>459</v>
      </c>
      <c r="F287" s="9">
        <v>9.43</v>
      </c>
      <c r="G287" s="9">
        <v>87.9</v>
      </c>
      <c r="H287" s="9">
        <v>12.5</v>
      </c>
      <c r="O287" s="9" t="s">
        <v>374</v>
      </c>
      <c r="P287" s="10">
        <v>11</v>
      </c>
      <c r="Q287" s="9">
        <v>20</v>
      </c>
      <c r="R287" s="28">
        <f t="shared" si="9"/>
        <v>550</v>
      </c>
    </row>
    <row r="288" spans="1:22" x14ac:dyDescent="0.25">
      <c r="A288" t="s">
        <v>513</v>
      </c>
      <c r="B288" s="5">
        <v>0.125</v>
      </c>
      <c r="C288" t="s">
        <v>284</v>
      </c>
      <c r="D288" t="s">
        <v>459</v>
      </c>
      <c r="F288" s="7">
        <v>9.43</v>
      </c>
      <c r="G288" s="7">
        <v>87.9</v>
      </c>
      <c r="H288" s="7">
        <v>12.5</v>
      </c>
      <c r="O288" s="7" t="s">
        <v>473</v>
      </c>
      <c r="P288" s="8">
        <v>1</v>
      </c>
      <c r="Q288" s="7">
        <v>20</v>
      </c>
      <c r="R288" s="26">
        <f t="shared" si="9"/>
        <v>50</v>
      </c>
    </row>
    <row r="289" spans="1:22" x14ac:dyDescent="0.25">
      <c r="A289" t="s">
        <v>513</v>
      </c>
      <c r="B289" s="5">
        <v>0.125</v>
      </c>
      <c r="C289" t="s">
        <v>284</v>
      </c>
      <c r="D289" t="s">
        <v>459</v>
      </c>
      <c r="F289" s="7">
        <v>9.43</v>
      </c>
      <c r="G289" s="7">
        <v>87.9</v>
      </c>
      <c r="H289" s="7">
        <v>12.5</v>
      </c>
      <c r="O289" s="7" t="s">
        <v>497</v>
      </c>
      <c r="P289" s="8">
        <v>12</v>
      </c>
      <c r="Q289" s="7">
        <v>20</v>
      </c>
      <c r="R289" s="26">
        <f t="shared" si="9"/>
        <v>600</v>
      </c>
    </row>
    <row r="290" spans="1:22" x14ac:dyDescent="0.25">
      <c r="A290" t="s">
        <v>513</v>
      </c>
      <c r="B290" s="5">
        <v>0.125</v>
      </c>
      <c r="C290" t="s">
        <v>284</v>
      </c>
      <c r="D290" t="s">
        <v>459</v>
      </c>
      <c r="F290" s="7">
        <v>9.43</v>
      </c>
      <c r="G290" s="7">
        <v>87.9</v>
      </c>
      <c r="H290" s="7">
        <v>12.5</v>
      </c>
      <c r="O290" s="7" t="s">
        <v>512</v>
      </c>
      <c r="P290" s="8">
        <v>2</v>
      </c>
      <c r="Q290" s="7">
        <v>20</v>
      </c>
      <c r="R290" s="26">
        <f t="shared" si="9"/>
        <v>100</v>
      </c>
    </row>
    <row r="291" spans="1:22" x14ac:dyDescent="0.25">
      <c r="A291" t="s">
        <v>513</v>
      </c>
      <c r="B291" s="5">
        <v>0.125</v>
      </c>
      <c r="C291" t="s">
        <v>284</v>
      </c>
      <c r="D291" t="s">
        <v>459</v>
      </c>
      <c r="F291" s="7">
        <v>9.43</v>
      </c>
      <c r="G291" s="7">
        <v>87.9</v>
      </c>
      <c r="H291" s="7">
        <v>12.5</v>
      </c>
      <c r="O291" s="7" t="s">
        <v>324</v>
      </c>
      <c r="P291" s="8">
        <v>1</v>
      </c>
      <c r="Q291" s="7">
        <v>20</v>
      </c>
      <c r="R291" s="26">
        <f t="shared" si="9"/>
        <v>50</v>
      </c>
    </row>
    <row r="292" spans="1:22" x14ac:dyDescent="0.25">
      <c r="A292" s="38" t="s">
        <v>513</v>
      </c>
      <c r="B292" s="39">
        <v>0.125</v>
      </c>
      <c r="C292" s="38" t="s">
        <v>284</v>
      </c>
      <c r="D292" s="38" t="s">
        <v>459</v>
      </c>
      <c r="E292" s="38"/>
      <c r="F292" s="13">
        <v>9.43</v>
      </c>
      <c r="G292" s="13">
        <v>87.9</v>
      </c>
      <c r="H292" s="13">
        <v>12.5</v>
      </c>
      <c r="I292" s="38"/>
      <c r="J292" s="38"/>
      <c r="K292" s="38"/>
      <c r="L292" s="38"/>
      <c r="M292" s="38"/>
      <c r="N292" s="38"/>
      <c r="O292" s="13" t="s">
        <v>332</v>
      </c>
      <c r="P292" s="14">
        <v>1</v>
      </c>
      <c r="Q292" s="13">
        <v>20</v>
      </c>
      <c r="R292" s="41">
        <f t="shared" si="9"/>
        <v>50</v>
      </c>
      <c r="S292" s="38"/>
      <c r="T292" s="38"/>
      <c r="U292" s="38"/>
      <c r="V292" s="38"/>
    </row>
    <row r="293" spans="1:22" x14ac:dyDescent="0.25">
      <c r="A293" t="s">
        <v>584</v>
      </c>
      <c r="B293" s="5">
        <v>0.125</v>
      </c>
      <c r="C293" t="s">
        <v>284</v>
      </c>
      <c r="D293" t="s">
        <v>583</v>
      </c>
      <c r="O293" s="7" t="s">
        <v>457</v>
      </c>
      <c r="P293" s="8">
        <v>5190</v>
      </c>
      <c r="Q293" s="7">
        <v>20</v>
      </c>
      <c r="R293" s="7">
        <f t="shared" si="9"/>
        <v>259500</v>
      </c>
    </row>
    <row r="294" spans="1:22" x14ac:dyDescent="0.25">
      <c r="A294" t="s">
        <v>584</v>
      </c>
      <c r="B294" s="5">
        <v>0.125</v>
      </c>
      <c r="C294" t="s">
        <v>284</v>
      </c>
      <c r="D294" t="s">
        <v>459</v>
      </c>
      <c r="O294" s="7" t="s">
        <v>457</v>
      </c>
      <c r="P294" s="8">
        <v>9390</v>
      </c>
      <c r="Q294" s="7">
        <v>20</v>
      </c>
      <c r="R294" s="7">
        <f t="shared" si="9"/>
        <v>469500</v>
      </c>
    </row>
    <row r="295" spans="1:22" x14ac:dyDescent="0.25">
      <c r="A295" s="38" t="s">
        <v>588</v>
      </c>
      <c r="B295" s="39">
        <v>0.125</v>
      </c>
      <c r="C295" s="38" t="s">
        <v>486</v>
      </c>
      <c r="D295" s="38" t="s">
        <v>24</v>
      </c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13" t="s">
        <v>457</v>
      </c>
      <c r="P295" s="14">
        <v>6590</v>
      </c>
      <c r="Q295" s="13">
        <v>20</v>
      </c>
      <c r="R295" s="13">
        <f t="shared" si="9"/>
        <v>329500</v>
      </c>
      <c r="S295" s="38"/>
      <c r="T295" s="38"/>
      <c r="U295" s="38"/>
      <c r="V295" s="38"/>
    </row>
    <row r="296" spans="1:22" s="15" customFormat="1" x14ac:dyDescent="0.25">
      <c r="A296" s="15" t="s">
        <v>588</v>
      </c>
      <c r="B296" s="16">
        <v>0.125</v>
      </c>
      <c r="C296" s="15" t="s">
        <v>486</v>
      </c>
      <c r="D296" s="15" t="s">
        <v>459</v>
      </c>
      <c r="O296" s="9" t="s">
        <v>457</v>
      </c>
      <c r="P296" s="10">
        <v>4660</v>
      </c>
      <c r="Q296" s="9">
        <v>20</v>
      </c>
      <c r="R296" s="9">
        <f t="shared" si="9"/>
        <v>233000</v>
      </c>
    </row>
    <row r="297" spans="1:22" x14ac:dyDescent="0.25">
      <c r="A297" s="38" t="s">
        <v>525</v>
      </c>
      <c r="B297" s="39">
        <v>0.125</v>
      </c>
      <c r="C297" s="38" t="s">
        <v>284</v>
      </c>
      <c r="D297" s="38" t="s">
        <v>552</v>
      </c>
      <c r="E297" s="38"/>
      <c r="F297" s="13">
        <v>8.89</v>
      </c>
      <c r="G297" s="13">
        <v>87.1</v>
      </c>
      <c r="H297" s="13">
        <v>14.1</v>
      </c>
      <c r="I297" s="38"/>
      <c r="J297" s="38"/>
      <c r="K297" s="38"/>
      <c r="L297" s="38"/>
      <c r="M297" s="38"/>
      <c r="N297" s="38"/>
      <c r="O297" s="13" t="s">
        <v>523</v>
      </c>
      <c r="P297" s="14">
        <v>1</v>
      </c>
      <c r="Q297" s="38">
        <v>20</v>
      </c>
      <c r="R297" s="41">
        <f t="shared" si="9"/>
        <v>50</v>
      </c>
      <c r="S297" s="38"/>
      <c r="T297" s="38"/>
      <c r="U297" s="38"/>
      <c r="V297" s="38"/>
    </row>
    <row r="298" spans="1:22" x14ac:dyDescent="0.25">
      <c r="A298" t="s">
        <v>525</v>
      </c>
      <c r="B298" s="5">
        <v>0.125</v>
      </c>
      <c r="C298" t="s">
        <v>284</v>
      </c>
      <c r="D298" t="s">
        <v>552</v>
      </c>
      <c r="F298" s="7">
        <v>8.89</v>
      </c>
      <c r="G298" s="7">
        <v>87.1</v>
      </c>
      <c r="H298" s="7">
        <v>14.1</v>
      </c>
      <c r="O298" s="7" t="s">
        <v>428</v>
      </c>
      <c r="P298" s="8">
        <v>19</v>
      </c>
      <c r="Q298">
        <v>20</v>
      </c>
      <c r="R298" s="26">
        <f t="shared" si="9"/>
        <v>950.00000000000011</v>
      </c>
    </row>
    <row r="299" spans="1:22" x14ac:dyDescent="0.25">
      <c r="A299" t="s">
        <v>525</v>
      </c>
      <c r="B299" s="5">
        <v>0.125</v>
      </c>
      <c r="C299" t="s">
        <v>284</v>
      </c>
      <c r="D299" t="s">
        <v>552</v>
      </c>
      <c r="F299" s="7">
        <v>8.89</v>
      </c>
      <c r="G299" s="7">
        <v>87.1</v>
      </c>
      <c r="H299" s="7">
        <v>14.1</v>
      </c>
      <c r="O299" s="7" t="s">
        <v>330</v>
      </c>
      <c r="P299" s="8">
        <v>1</v>
      </c>
      <c r="Q299">
        <v>20</v>
      </c>
      <c r="R299" s="26">
        <f t="shared" si="9"/>
        <v>50</v>
      </c>
    </row>
    <row r="300" spans="1:22" x14ac:dyDescent="0.25">
      <c r="A300" t="s">
        <v>525</v>
      </c>
      <c r="B300" s="5">
        <v>0.125</v>
      </c>
      <c r="C300" t="s">
        <v>284</v>
      </c>
      <c r="D300" t="s">
        <v>552</v>
      </c>
      <c r="F300" s="7">
        <v>8.89</v>
      </c>
      <c r="G300" s="7">
        <v>87.1</v>
      </c>
      <c r="H300" s="7">
        <v>14.1</v>
      </c>
      <c r="O300" s="7" t="s">
        <v>427</v>
      </c>
      <c r="P300" s="8">
        <v>1</v>
      </c>
      <c r="Q300">
        <v>20</v>
      </c>
      <c r="R300" s="26">
        <f t="shared" si="9"/>
        <v>50</v>
      </c>
    </row>
    <row r="301" spans="1:22" x14ac:dyDescent="0.25">
      <c r="A301" t="s">
        <v>525</v>
      </c>
      <c r="B301" s="5">
        <v>0.125</v>
      </c>
      <c r="C301" t="s">
        <v>284</v>
      </c>
      <c r="D301" t="s">
        <v>552</v>
      </c>
      <c r="F301" s="7">
        <v>8.89</v>
      </c>
      <c r="G301" s="7">
        <v>87.1</v>
      </c>
      <c r="H301" s="7">
        <v>14.1</v>
      </c>
      <c r="O301" s="7" t="s">
        <v>478</v>
      </c>
      <c r="P301" s="8">
        <v>3</v>
      </c>
      <c r="Q301">
        <v>20</v>
      </c>
      <c r="R301" s="26">
        <f t="shared" si="9"/>
        <v>150</v>
      </c>
    </row>
    <row r="302" spans="1:22" x14ac:dyDescent="0.25">
      <c r="A302" t="s">
        <v>525</v>
      </c>
      <c r="B302" s="5">
        <v>0.125</v>
      </c>
      <c r="C302" t="s">
        <v>284</v>
      </c>
      <c r="D302" t="s">
        <v>552</v>
      </c>
      <c r="F302" s="7">
        <v>8.89</v>
      </c>
      <c r="G302" s="7">
        <v>87.1</v>
      </c>
      <c r="H302" s="7">
        <v>14.1</v>
      </c>
      <c r="O302" s="7" t="s">
        <v>498</v>
      </c>
      <c r="P302" s="8">
        <v>3</v>
      </c>
      <c r="Q302">
        <v>20</v>
      </c>
      <c r="R302" s="26">
        <f t="shared" si="9"/>
        <v>150</v>
      </c>
    </row>
    <row r="303" spans="1:22" x14ac:dyDescent="0.25">
      <c r="A303" s="38" t="s">
        <v>525</v>
      </c>
      <c r="B303" s="39">
        <v>0.125</v>
      </c>
      <c r="C303" s="38" t="s">
        <v>284</v>
      </c>
      <c r="D303" s="38" t="s">
        <v>552</v>
      </c>
      <c r="E303" s="38"/>
      <c r="F303" s="13">
        <v>8.89</v>
      </c>
      <c r="G303" s="13">
        <v>87.1</v>
      </c>
      <c r="H303" s="13">
        <v>14.1</v>
      </c>
      <c r="I303" s="38"/>
      <c r="J303" s="38"/>
      <c r="K303" s="38"/>
      <c r="L303" s="38"/>
      <c r="M303" s="38"/>
      <c r="N303" s="38"/>
      <c r="O303" s="13" t="s">
        <v>374</v>
      </c>
      <c r="P303" s="14">
        <v>2</v>
      </c>
      <c r="Q303" s="38">
        <v>20</v>
      </c>
      <c r="R303" s="41">
        <f t="shared" si="9"/>
        <v>100</v>
      </c>
      <c r="S303" s="38"/>
      <c r="T303" s="38"/>
      <c r="U303" s="38"/>
      <c r="V303" s="38"/>
    </row>
    <row r="304" spans="1:22" x14ac:dyDescent="0.25">
      <c r="A304" t="s">
        <v>525</v>
      </c>
      <c r="B304" s="5">
        <v>0.125</v>
      </c>
      <c r="C304" t="s">
        <v>284</v>
      </c>
      <c r="D304" t="s">
        <v>552</v>
      </c>
      <c r="F304" s="7">
        <v>8.89</v>
      </c>
      <c r="G304" s="7">
        <v>87.1</v>
      </c>
      <c r="H304" s="7">
        <v>14.1</v>
      </c>
      <c r="O304" s="7" t="s">
        <v>521</v>
      </c>
      <c r="P304" s="8">
        <v>15</v>
      </c>
      <c r="Q304">
        <v>20</v>
      </c>
      <c r="R304" s="26">
        <f t="shared" ref="R304:R326" si="10">(P304/(Q304/5000))*(1/5000)*1000</f>
        <v>750</v>
      </c>
    </row>
    <row r="305" spans="1:22" x14ac:dyDescent="0.25">
      <c r="A305" t="s">
        <v>525</v>
      </c>
      <c r="B305" s="5">
        <v>0.125</v>
      </c>
      <c r="C305" t="s">
        <v>284</v>
      </c>
      <c r="D305" t="s">
        <v>552</v>
      </c>
      <c r="F305" s="7">
        <v>8.89</v>
      </c>
      <c r="G305" s="7">
        <v>87.1</v>
      </c>
      <c r="H305" s="7">
        <v>14.1</v>
      </c>
      <c r="O305" s="7" t="s">
        <v>519</v>
      </c>
      <c r="P305" s="8">
        <v>5</v>
      </c>
      <c r="Q305">
        <v>20</v>
      </c>
      <c r="R305" s="26">
        <f t="shared" si="10"/>
        <v>250</v>
      </c>
    </row>
    <row r="306" spans="1:22" x14ac:dyDescent="0.25">
      <c r="A306" t="s">
        <v>525</v>
      </c>
      <c r="B306" s="5">
        <v>0.125</v>
      </c>
      <c r="C306" t="s">
        <v>284</v>
      </c>
      <c r="D306" t="s">
        <v>552</v>
      </c>
      <c r="F306" s="7">
        <v>8.89</v>
      </c>
      <c r="G306" s="7">
        <v>87.1</v>
      </c>
      <c r="H306" s="7">
        <v>14.1</v>
      </c>
      <c r="O306" s="7" t="s">
        <v>512</v>
      </c>
      <c r="P306" s="8">
        <v>1</v>
      </c>
      <c r="Q306">
        <v>20</v>
      </c>
      <c r="R306" s="26">
        <f t="shared" si="10"/>
        <v>50</v>
      </c>
    </row>
    <row r="307" spans="1:22" s="15" customFormat="1" x14ac:dyDescent="0.25">
      <c r="A307" s="15" t="s">
        <v>525</v>
      </c>
      <c r="B307" s="16">
        <v>0.125</v>
      </c>
      <c r="C307" s="15" t="s">
        <v>284</v>
      </c>
      <c r="D307" s="15" t="s">
        <v>552</v>
      </c>
      <c r="F307" s="9">
        <v>8.89</v>
      </c>
      <c r="G307" s="9">
        <v>87.1</v>
      </c>
      <c r="H307" s="9">
        <v>14.1</v>
      </c>
      <c r="O307" s="9" t="s">
        <v>324</v>
      </c>
      <c r="P307" s="10">
        <v>1</v>
      </c>
      <c r="Q307" s="15">
        <v>20</v>
      </c>
      <c r="R307" s="28">
        <f t="shared" si="10"/>
        <v>50</v>
      </c>
    </row>
    <row r="308" spans="1:22" x14ac:dyDescent="0.25">
      <c r="A308" t="s">
        <v>525</v>
      </c>
      <c r="B308" s="5">
        <v>0.125</v>
      </c>
      <c r="C308" t="s">
        <v>284</v>
      </c>
      <c r="D308" t="s">
        <v>552</v>
      </c>
      <c r="F308" s="7">
        <v>8.89</v>
      </c>
      <c r="G308" s="7">
        <v>87.1</v>
      </c>
      <c r="H308" s="7">
        <v>14.1</v>
      </c>
      <c r="O308" s="7" t="s">
        <v>414</v>
      </c>
      <c r="P308" s="8">
        <v>1</v>
      </c>
      <c r="Q308">
        <v>20</v>
      </c>
      <c r="R308" s="26">
        <f t="shared" si="10"/>
        <v>50</v>
      </c>
    </row>
    <row r="309" spans="1:22" x14ac:dyDescent="0.25">
      <c r="A309" t="s">
        <v>525</v>
      </c>
      <c r="B309" s="5">
        <v>0.125</v>
      </c>
      <c r="C309" t="s">
        <v>284</v>
      </c>
      <c r="D309" t="s">
        <v>552</v>
      </c>
      <c r="F309" s="7">
        <v>8.89</v>
      </c>
      <c r="G309" s="7">
        <v>87.1</v>
      </c>
      <c r="H309" s="7">
        <v>14.1</v>
      </c>
      <c r="O309" s="7" t="s">
        <v>500</v>
      </c>
      <c r="P309" s="8">
        <v>1</v>
      </c>
      <c r="Q309">
        <v>20</v>
      </c>
      <c r="R309" s="26">
        <f t="shared" si="10"/>
        <v>50</v>
      </c>
    </row>
    <row r="310" spans="1:22" x14ac:dyDescent="0.25">
      <c r="A310" s="38" t="s">
        <v>525</v>
      </c>
      <c r="B310" s="39">
        <v>0.125</v>
      </c>
      <c r="C310" s="38" t="s">
        <v>284</v>
      </c>
      <c r="D310" s="38" t="s">
        <v>552</v>
      </c>
      <c r="E310" s="38"/>
      <c r="F310" s="13">
        <v>8.89</v>
      </c>
      <c r="G310" s="13">
        <v>87.1</v>
      </c>
      <c r="H310" s="13">
        <v>14.1</v>
      </c>
      <c r="I310" s="38"/>
      <c r="J310" s="38"/>
      <c r="K310" s="38"/>
      <c r="L310" s="38"/>
      <c r="M310" s="38"/>
      <c r="N310" s="38"/>
      <c r="O310" s="13" t="s">
        <v>365</v>
      </c>
      <c r="P310" s="14">
        <v>1</v>
      </c>
      <c r="Q310" s="38">
        <v>20</v>
      </c>
      <c r="R310" s="41">
        <f t="shared" si="10"/>
        <v>50</v>
      </c>
      <c r="S310" s="38"/>
      <c r="T310" s="38"/>
      <c r="U310" s="38"/>
      <c r="V310" s="38"/>
    </row>
    <row r="311" spans="1:22" x14ac:dyDescent="0.25">
      <c r="A311" s="38" t="s">
        <v>525</v>
      </c>
      <c r="B311" s="39">
        <v>0.125</v>
      </c>
      <c r="C311" s="38" t="s">
        <v>284</v>
      </c>
      <c r="D311" s="38" t="s">
        <v>459</v>
      </c>
      <c r="E311" s="38"/>
      <c r="F311" s="13">
        <v>7.36</v>
      </c>
      <c r="G311" s="13">
        <v>71.599999999999994</v>
      </c>
      <c r="H311" s="13">
        <v>14.3</v>
      </c>
      <c r="I311" s="38"/>
      <c r="J311" s="38"/>
      <c r="K311" s="38"/>
      <c r="L311" s="38"/>
      <c r="M311" s="38"/>
      <c r="N311" s="38"/>
      <c r="O311" s="13" t="s">
        <v>499</v>
      </c>
      <c r="P311" s="14">
        <v>1</v>
      </c>
      <c r="Q311" s="38">
        <v>20</v>
      </c>
      <c r="R311" s="41">
        <f t="shared" si="10"/>
        <v>50</v>
      </c>
      <c r="S311" s="38"/>
      <c r="T311" s="38"/>
      <c r="U311" s="38"/>
      <c r="V311" s="38"/>
    </row>
    <row r="312" spans="1:22" x14ac:dyDescent="0.25">
      <c r="A312" t="s">
        <v>525</v>
      </c>
      <c r="B312" s="5">
        <v>0.125</v>
      </c>
      <c r="C312" t="s">
        <v>284</v>
      </c>
      <c r="D312" t="s">
        <v>459</v>
      </c>
      <c r="F312" s="7">
        <v>7.36</v>
      </c>
      <c r="G312" s="7">
        <v>71.599999999999994</v>
      </c>
      <c r="H312" s="7">
        <v>14.3</v>
      </c>
      <c r="O312" s="7" t="s">
        <v>428</v>
      </c>
      <c r="P312" s="8">
        <v>144</v>
      </c>
      <c r="Q312">
        <v>20</v>
      </c>
      <c r="R312" s="26">
        <f t="shared" si="10"/>
        <v>7200</v>
      </c>
    </row>
    <row r="313" spans="1:22" x14ac:dyDescent="0.25">
      <c r="A313" t="s">
        <v>525</v>
      </c>
      <c r="B313" s="5">
        <v>0.125</v>
      </c>
      <c r="C313" t="s">
        <v>284</v>
      </c>
      <c r="D313" t="s">
        <v>459</v>
      </c>
      <c r="F313" s="7">
        <v>7.36</v>
      </c>
      <c r="G313" s="7">
        <v>71.599999999999994</v>
      </c>
      <c r="H313" s="7">
        <v>14.3</v>
      </c>
      <c r="O313" s="7" t="s">
        <v>330</v>
      </c>
      <c r="P313" s="8">
        <v>15</v>
      </c>
      <c r="Q313">
        <v>20</v>
      </c>
      <c r="R313" s="26">
        <f t="shared" si="10"/>
        <v>750</v>
      </c>
    </row>
    <row r="314" spans="1:22" x14ac:dyDescent="0.25">
      <c r="A314" t="s">
        <v>525</v>
      </c>
      <c r="B314" s="5">
        <v>0.125</v>
      </c>
      <c r="C314" t="s">
        <v>284</v>
      </c>
      <c r="D314" t="s">
        <v>459</v>
      </c>
      <c r="F314" s="7">
        <v>7.36</v>
      </c>
      <c r="G314" s="7">
        <v>71.599999999999994</v>
      </c>
      <c r="H314" s="7">
        <v>14.3</v>
      </c>
      <c r="O314" s="7" t="s">
        <v>427</v>
      </c>
      <c r="P314" s="8">
        <v>1</v>
      </c>
      <c r="Q314">
        <v>20</v>
      </c>
      <c r="R314" s="26">
        <f t="shared" si="10"/>
        <v>50</v>
      </c>
    </row>
    <row r="315" spans="1:22" x14ac:dyDescent="0.25">
      <c r="A315" t="s">
        <v>525</v>
      </c>
      <c r="B315" s="5">
        <v>0.125</v>
      </c>
      <c r="C315" t="s">
        <v>284</v>
      </c>
      <c r="D315" t="s">
        <v>459</v>
      </c>
      <c r="F315" s="7">
        <v>7.36</v>
      </c>
      <c r="G315" s="7">
        <v>71.599999999999994</v>
      </c>
      <c r="H315" s="7">
        <v>14.3</v>
      </c>
      <c r="O315" s="7" t="s">
        <v>334</v>
      </c>
      <c r="P315" s="8">
        <v>1</v>
      </c>
      <c r="Q315">
        <v>20</v>
      </c>
      <c r="R315" s="26">
        <f t="shared" si="10"/>
        <v>50</v>
      </c>
    </row>
    <row r="316" spans="1:22" x14ac:dyDescent="0.25">
      <c r="A316" t="s">
        <v>525</v>
      </c>
      <c r="B316" s="5">
        <v>0.125</v>
      </c>
      <c r="C316" t="s">
        <v>284</v>
      </c>
      <c r="D316" t="s">
        <v>459</v>
      </c>
      <c r="F316" s="7">
        <v>7.36</v>
      </c>
      <c r="G316" s="7">
        <v>71.599999999999994</v>
      </c>
      <c r="H316" s="7">
        <v>14.3</v>
      </c>
      <c r="O316" s="7" t="s">
        <v>498</v>
      </c>
      <c r="P316" s="8">
        <v>4</v>
      </c>
      <c r="Q316">
        <v>20</v>
      </c>
      <c r="R316" s="26">
        <f t="shared" si="10"/>
        <v>200</v>
      </c>
    </row>
    <row r="317" spans="1:22" x14ac:dyDescent="0.25">
      <c r="A317" s="38" t="s">
        <v>525</v>
      </c>
      <c r="B317" s="39">
        <v>0.125</v>
      </c>
      <c r="C317" s="38" t="s">
        <v>284</v>
      </c>
      <c r="D317" s="38" t="s">
        <v>459</v>
      </c>
      <c r="E317" s="38"/>
      <c r="F317" s="13">
        <v>7.36</v>
      </c>
      <c r="G317" s="13">
        <v>71.599999999999994</v>
      </c>
      <c r="H317" s="13">
        <v>14.3</v>
      </c>
      <c r="I317" s="38"/>
      <c r="J317" s="38"/>
      <c r="K317" s="38"/>
      <c r="L317" s="38"/>
      <c r="M317" s="38"/>
      <c r="N317" s="38"/>
      <c r="O317" s="13" t="s">
        <v>374</v>
      </c>
      <c r="P317" s="14">
        <v>4</v>
      </c>
      <c r="Q317" s="38">
        <v>20</v>
      </c>
      <c r="R317" s="41">
        <f t="shared" si="10"/>
        <v>200</v>
      </c>
      <c r="S317" s="38"/>
      <c r="T317" s="38"/>
      <c r="U317" s="38"/>
      <c r="V317" s="38"/>
    </row>
    <row r="318" spans="1:22" s="15" customFormat="1" x14ac:dyDescent="0.25">
      <c r="A318" s="15" t="s">
        <v>525</v>
      </c>
      <c r="B318" s="16">
        <v>0.125</v>
      </c>
      <c r="C318" s="15" t="s">
        <v>284</v>
      </c>
      <c r="D318" s="15" t="s">
        <v>459</v>
      </c>
      <c r="F318" s="9">
        <v>7.36</v>
      </c>
      <c r="G318" s="9">
        <v>71.599999999999994</v>
      </c>
      <c r="H318" s="9">
        <v>14.3</v>
      </c>
      <c r="O318" s="9" t="s">
        <v>434</v>
      </c>
      <c r="P318" s="10">
        <v>1</v>
      </c>
      <c r="Q318" s="15">
        <v>20</v>
      </c>
      <c r="R318" s="28">
        <f t="shared" si="10"/>
        <v>50</v>
      </c>
    </row>
    <row r="319" spans="1:22" x14ac:dyDescent="0.25">
      <c r="A319" s="38" t="s">
        <v>525</v>
      </c>
      <c r="B319" s="39">
        <v>0.125</v>
      </c>
      <c r="C319" s="38" t="s">
        <v>284</v>
      </c>
      <c r="D319" s="38" t="s">
        <v>459</v>
      </c>
      <c r="E319" s="38"/>
      <c r="F319" s="13">
        <v>7.36</v>
      </c>
      <c r="G319" s="13">
        <v>71.599999999999994</v>
      </c>
      <c r="H319" s="13">
        <v>14.3</v>
      </c>
      <c r="I319" s="38"/>
      <c r="J319" s="38"/>
      <c r="K319" s="38"/>
      <c r="L319" s="38"/>
      <c r="M319" s="38"/>
      <c r="N319" s="38"/>
      <c r="O319" s="13" t="s">
        <v>519</v>
      </c>
      <c r="P319" s="14">
        <v>2</v>
      </c>
      <c r="Q319" s="38">
        <v>20</v>
      </c>
      <c r="R319" s="41">
        <f t="shared" si="10"/>
        <v>100</v>
      </c>
      <c r="S319" s="38"/>
      <c r="T319" s="38"/>
      <c r="U319" s="38"/>
      <c r="V319" s="38"/>
    </row>
    <row r="320" spans="1:22" x14ac:dyDescent="0.25">
      <c r="A320" t="s">
        <v>525</v>
      </c>
      <c r="B320" s="5">
        <v>0.125</v>
      </c>
      <c r="C320" t="s">
        <v>284</v>
      </c>
      <c r="D320" t="s">
        <v>459</v>
      </c>
      <c r="F320" s="7">
        <v>7.36</v>
      </c>
      <c r="G320" s="7">
        <v>71.599999999999994</v>
      </c>
      <c r="H320" s="7">
        <v>14.3</v>
      </c>
      <c r="O320" s="7" t="s">
        <v>444</v>
      </c>
      <c r="P320" s="8">
        <v>9</v>
      </c>
      <c r="Q320">
        <v>20</v>
      </c>
      <c r="R320" s="26">
        <f t="shared" si="10"/>
        <v>450</v>
      </c>
    </row>
    <row r="321" spans="1:22" x14ac:dyDescent="0.25">
      <c r="A321" s="38" t="s">
        <v>525</v>
      </c>
      <c r="B321" s="39">
        <v>0.125</v>
      </c>
      <c r="C321" s="38" t="s">
        <v>284</v>
      </c>
      <c r="D321" s="38" t="s">
        <v>459</v>
      </c>
      <c r="E321" s="38"/>
      <c r="F321" s="13">
        <v>7.36</v>
      </c>
      <c r="G321" s="13">
        <v>71.599999999999994</v>
      </c>
      <c r="H321" s="13">
        <v>14.3</v>
      </c>
      <c r="I321" s="38"/>
      <c r="J321" s="38"/>
      <c r="K321" s="38"/>
      <c r="L321" s="38"/>
      <c r="M321" s="38"/>
      <c r="N321" s="38"/>
      <c r="O321" s="13" t="s">
        <v>324</v>
      </c>
      <c r="P321" s="14">
        <v>2</v>
      </c>
      <c r="Q321" s="38">
        <v>20</v>
      </c>
      <c r="R321" s="41">
        <f t="shared" si="10"/>
        <v>100</v>
      </c>
      <c r="S321" s="38"/>
      <c r="T321" s="38"/>
      <c r="U321" s="38"/>
      <c r="V321" s="38"/>
    </row>
    <row r="322" spans="1:22" x14ac:dyDescent="0.25">
      <c r="A322" s="38" t="s">
        <v>525</v>
      </c>
      <c r="B322" s="39">
        <v>0.125</v>
      </c>
      <c r="C322" s="38" t="s">
        <v>284</v>
      </c>
      <c r="D322" s="38" t="s">
        <v>459</v>
      </c>
      <c r="E322" s="38"/>
      <c r="F322" s="13">
        <v>7.36</v>
      </c>
      <c r="G322" s="13">
        <v>71.599999999999994</v>
      </c>
      <c r="H322" s="13">
        <v>14.3</v>
      </c>
      <c r="I322" s="38"/>
      <c r="J322" s="38"/>
      <c r="K322" s="38"/>
      <c r="L322" s="38"/>
      <c r="M322" s="38"/>
      <c r="N322" s="38"/>
      <c r="O322" s="13" t="s">
        <v>414</v>
      </c>
      <c r="P322" s="14">
        <v>1</v>
      </c>
      <c r="Q322" s="38">
        <v>20</v>
      </c>
      <c r="R322" s="41">
        <f t="shared" si="10"/>
        <v>50</v>
      </c>
      <c r="S322" s="38"/>
      <c r="T322" s="38"/>
      <c r="U322" s="38"/>
      <c r="V322" s="38"/>
    </row>
    <row r="323" spans="1:22" x14ac:dyDescent="0.25">
      <c r="A323" t="s">
        <v>553</v>
      </c>
      <c r="B323" s="5">
        <v>0.125</v>
      </c>
      <c r="C323" t="s">
        <v>284</v>
      </c>
      <c r="D323" t="s">
        <v>24</v>
      </c>
      <c r="F323">
        <v>7.23</v>
      </c>
      <c r="G323">
        <v>71.7</v>
      </c>
      <c r="H323">
        <v>15.1</v>
      </c>
      <c r="O323" s="7" t="s">
        <v>457</v>
      </c>
      <c r="P323" s="8">
        <v>612</v>
      </c>
      <c r="Q323" s="7">
        <v>5</v>
      </c>
      <c r="R323" s="26">
        <f t="shared" si="10"/>
        <v>122400</v>
      </c>
    </row>
    <row r="324" spans="1:22" x14ac:dyDescent="0.25">
      <c r="A324" s="38" t="s">
        <v>553</v>
      </c>
      <c r="B324" s="39">
        <v>0.125</v>
      </c>
      <c r="C324" s="38" t="s">
        <v>284</v>
      </c>
      <c r="D324" s="38" t="s">
        <v>459</v>
      </c>
      <c r="E324" s="38"/>
      <c r="F324" s="38">
        <v>6.54</v>
      </c>
      <c r="G324" s="38">
        <v>67.599999999999994</v>
      </c>
      <c r="H324" s="38">
        <v>16.600000000000001</v>
      </c>
      <c r="I324" s="38"/>
      <c r="J324" s="38"/>
      <c r="K324" s="38"/>
      <c r="L324" s="38"/>
      <c r="M324" s="38"/>
      <c r="N324" s="38"/>
      <c r="O324" s="13" t="s">
        <v>457</v>
      </c>
      <c r="P324" s="14">
        <v>501</v>
      </c>
      <c r="Q324" s="13">
        <v>5</v>
      </c>
      <c r="R324" s="41">
        <f t="shared" si="10"/>
        <v>100200</v>
      </c>
      <c r="S324" s="38"/>
      <c r="T324" s="38"/>
      <c r="U324" s="38"/>
      <c r="V324" s="38"/>
    </row>
    <row r="325" spans="1:22" s="15" customFormat="1" x14ac:dyDescent="0.25">
      <c r="A325" s="15" t="s">
        <v>564</v>
      </c>
      <c r="B325" s="16">
        <v>0.125</v>
      </c>
      <c r="C325" s="15" t="s">
        <v>284</v>
      </c>
      <c r="D325" s="15" t="s">
        <v>552</v>
      </c>
      <c r="F325" s="15">
        <v>9.49</v>
      </c>
      <c r="G325" s="15">
        <v>97.4</v>
      </c>
      <c r="H325" s="15">
        <v>16.399999999999999</v>
      </c>
      <c r="O325" s="9" t="s">
        <v>457</v>
      </c>
      <c r="P325" s="10">
        <v>278</v>
      </c>
      <c r="Q325" s="9">
        <v>5</v>
      </c>
      <c r="R325" s="9">
        <f t="shared" si="10"/>
        <v>55600</v>
      </c>
    </row>
    <row r="326" spans="1:22" x14ac:dyDescent="0.25">
      <c r="A326" t="s">
        <v>564</v>
      </c>
      <c r="B326" s="5">
        <v>0.125</v>
      </c>
      <c r="C326" t="s">
        <v>284</v>
      </c>
      <c r="D326" t="s">
        <v>459</v>
      </c>
      <c r="F326">
        <v>8.76</v>
      </c>
      <c r="G326">
        <v>88.6</v>
      </c>
      <c r="H326">
        <v>16.100000000000001</v>
      </c>
      <c r="O326" s="7" t="s">
        <v>457</v>
      </c>
      <c r="P326" s="8">
        <v>612</v>
      </c>
      <c r="Q326" s="7">
        <v>5</v>
      </c>
      <c r="R326" s="7">
        <f t="shared" si="10"/>
        <v>122400</v>
      </c>
    </row>
    <row r="327" spans="1:22" x14ac:dyDescent="0.25">
      <c r="A327" t="s">
        <v>594</v>
      </c>
      <c r="B327" s="5">
        <v>0.12847222222222224</v>
      </c>
      <c r="C327" t="s">
        <v>284</v>
      </c>
      <c r="D327" t="s">
        <v>24</v>
      </c>
      <c r="O327" s="7" t="s">
        <v>457</v>
      </c>
      <c r="P327">
        <v>365</v>
      </c>
      <c r="Q327">
        <v>20</v>
      </c>
      <c r="R327">
        <f>((P327*(1000/Q327)*(25))/5000)*1000</f>
        <v>91250</v>
      </c>
    </row>
    <row r="328" spans="1:22" x14ac:dyDescent="0.25">
      <c r="A328" t="s">
        <v>594</v>
      </c>
      <c r="B328" s="5">
        <v>0.13194444444444445</v>
      </c>
      <c r="C328" t="s">
        <v>284</v>
      </c>
      <c r="D328" t="s">
        <v>459</v>
      </c>
      <c r="O328" s="7" t="s">
        <v>457</v>
      </c>
      <c r="P328">
        <v>159</v>
      </c>
      <c r="Q328">
        <v>20</v>
      </c>
      <c r="R328">
        <f>((P328*(1000/Q328)*(25))/5000)*1000</f>
        <v>39750</v>
      </c>
    </row>
    <row r="329" spans="1:22" x14ac:dyDescent="0.25">
      <c r="A329" t="s">
        <v>529</v>
      </c>
      <c r="B329" s="5">
        <v>0.14583333333333334</v>
      </c>
      <c r="C329" t="s">
        <v>284</v>
      </c>
      <c r="D329" t="s">
        <v>24</v>
      </c>
      <c r="F329" s="7"/>
      <c r="G329" s="7"/>
      <c r="H329" s="7"/>
      <c r="O329" s="7" t="s">
        <v>457</v>
      </c>
      <c r="P329" s="8">
        <v>2004</v>
      </c>
      <c r="Q329" s="7">
        <v>20</v>
      </c>
      <c r="R329" s="7">
        <f t="shared" ref="R329:R360" si="11">(P329/(Q329/5000))*(1/5000)*1000</f>
        <v>100200</v>
      </c>
    </row>
    <row r="330" spans="1:22" x14ac:dyDescent="0.25">
      <c r="A330" s="38" t="s">
        <v>529</v>
      </c>
      <c r="B330" s="39">
        <v>0.14583333333333334</v>
      </c>
      <c r="C330" s="38" t="s">
        <v>284</v>
      </c>
      <c r="D330" s="38" t="s">
        <v>459</v>
      </c>
      <c r="E330" s="38"/>
      <c r="F330" s="13"/>
      <c r="G330" s="13"/>
      <c r="H330" s="13"/>
      <c r="I330" s="38"/>
      <c r="J330" s="38"/>
      <c r="K330" s="38"/>
      <c r="L330" s="38"/>
      <c r="M330" s="38"/>
      <c r="N330" s="38"/>
      <c r="O330" s="13" t="s">
        <v>457</v>
      </c>
      <c r="P330" s="14">
        <v>1824</v>
      </c>
      <c r="Q330" s="13">
        <v>20</v>
      </c>
      <c r="R330" s="13">
        <f t="shared" si="11"/>
        <v>91200</v>
      </c>
      <c r="S330" s="38"/>
      <c r="T330" s="38"/>
      <c r="U330" s="38"/>
      <c r="V330" s="38"/>
    </row>
    <row r="331" spans="1:22" x14ac:dyDescent="0.25">
      <c r="A331" s="38" t="s">
        <v>565</v>
      </c>
      <c r="B331" s="39">
        <v>0.16666666666666666</v>
      </c>
      <c r="C331" s="38" t="s">
        <v>486</v>
      </c>
      <c r="D331" s="38" t="s">
        <v>552</v>
      </c>
      <c r="E331" s="38"/>
      <c r="F331" s="38">
        <v>9.5299999999999994</v>
      </c>
      <c r="G331" s="38">
        <v>93.5</v>
      </c>
      <c r="H331" s="38">
        <v>16</v>
      </c>
      <c r="I331" s="38"/>
      <c r="J331" s="38"/>
      <c r="K331" s="38"/>
      <c r="L331" s="38"/>
      <c r="M331" s="38"/>
      <c r="N331" s="38"/>
      <c r="O331" s="13" t="s">
        <v>457</v>
      </c>
      <c r="P331" s="14">
        <v>521</v>
      </c>
      <c r="Q331" s="13">
        <v>10</v>
      </c>
      <c r="R331" s="13">
        <f t="shared" si="11"/>
        <v>52100</v>
      </c>
      <c r="S331" s="38"/>
      <c r="T331" s="38"/>
      <c r="U331" s="38"/>
      <c r="V331" s="38"/>
    </row>
    <row r="332" spans="1:22" x14ac:dyDescent="0.25">
      <c r="A332" t="s">
        <v>570</v>
      </c>
      <c r="B332" s="5">
        <v>0.16666666666666666</v>
      </c>
      <c r="C332" t="s">
        <v>284</v>
      </c>
      <c r="D332" t="s">
        <v>24</v>
      </c>
      <c r="F332">
        <v>9.5</v>
      </c>
      <c r="G332">
        <v>97.6</v>
      </c>
      <c r="H332">
        <v>16.3</v>
      </c>
      <c r="O332" s="7" t="s">
        <v>457</v>
      </c>
      <c r="P332" s="8">
        <v>3240</v>
      </c>
      <c r="Q332" s="7">
        <v>20</v>
      </c>
      <c r="R332" s="7">
        <f t="shared" si="11"/>
        <v>162000</v>
      </c>
    </row>
    <row r="333" spans="1:22" s="15" customFormat="1" x14ac:dyDescent="0.25">
      <c r="A333" s="15" t="s">
        <v>570</v>
      </c>
      <c r="B333" s="16">
        <v>0.16666666666666666</v>
      </c>
      <c r="C333" s="15" t="s">
        <v>284</v>
      </c>
      <c r="D333" s="15" t="s">
        <v>459</v>
      </c>
      <c r="F333" s="15">
        <v>8.06</v>
      </c>
      <c r="G333" s="15">
        <v>82.1</v>
      </c>
      <c r="H333" s="15">
        <v>16</v>
      </c>
      <c r="O333" s="9" t="s">
        <v>457</v>
      </c>
      <c r="P333" s="10">
        <v>3020</v>
      </c>
      <c r="Q333" s="9">
        <v>20</v>
      </c>
      <c r="R333" s="9">
        <f t="shared" si="11"/>
        <v>151000</v>
      </c>
    </row>
    <row r="334" spans="1:22" x14ac:dyDescent="0.25">
      <c r="A334" s="38" t="s">
        <v>571</v>
      </c>
      <c r="B334" s="39">
        <v>0.16666666666666666</v>
      </c>
      <c r="C334" s="38" t="s">
        <v>284</v>
      </c>
      <c r="D334" s="38" t="s">
        <v>24</v>
      </c>
      <c r="E334" s="38"/>
      <c r="F334" s="38">
        <v>9.8699999999999992</v>
      </c>
      <c r="G334" s="38">
        <v>101.6</v>
      </c>
      <c r="H334" s="38">
        <v>17</v>
      </c>
      <c r="I334" s="38"/>
      <c r="J334" s="38"/>
      <c r="K334" s="38"/>
      <c r="L334" s="38"/>
      <c r="M334" s="38"/>
      <c r="N334" s="38"/>
      <c r="O334" s="13" t="s">
        <v>457</v>
      </c>
      <c r="P334" s="14">
        <v>891</v>
      </c>
      <c r="Q334" s="13">
        <v>15</v>
      </c>
      <c r="R334" s="13">
        <f t="shared" si="11"/>
        <v>59400.000000000007</v>
      </c>
      <c r="S334" s="38"/>
      <c r="T334" s="38"/>
      <c r="U334" s="38"/>
      <c r="V334" s="38"/>
    </row>
    <row r="335" spans="1:22" x14ac:dyDescent="0.25">
      <c r="A335" t="s">
        <v>571</v>
      </c>
      <c r="B335" s="5">
        <v>0.16666666666666666</v>
      </c>
      <c r="C335" t="s">
        <v>284</v>
      </c>
      <c r="D335" t="s">
        <v>459</v>
      </c>
      <c r="F335">
        <v>8.75</v>
      </c>
      <c r="G335">
        <v>89.6</v>
      </c>
      <c r="H335">
        <v>16.600000000000001</v>
      </c>
      <c r="O335" s="7" t="s">
        <v>457</v>
      </c>
      <c r="P335" s="8">
        <v>365</v>
      </c>
      <c r="Q335" s="7">
        <v>10</v>
      </c>
      <c r="R335" s="7">
        <f t="shared" si="11"/>
        <v>36500</v>
      </c>
    </row>
    <row r="336" spans="1:22" x14ac:dyDescent="0.25">
      <c r="A336" t="s">
        <v>572</v>
      </c>
      <c r="B336" s="5">
        <v>0.16666666666666666</v>
      </c>
      <c r="C336" t="s">
        <v>284</v>
      </c>
      <c r="D336" t="s">
        <v>24</v>
      </c>
      <c r="O336" s="7" t="s">
        <v>457</v>
      </c>
      <c r="P336" s="8">
        <v>3160</v>
      </c>
      <c r="Q336" s="7">
        <v>20</v>
      </c>
      <c r="R336" s="7">
        <f t="shared" si="11"/>
        <v>158000</v>
      </c>
    </row>
    <row r="337" spans="1:22" x14ac:dyDescent="0.25">
      <c r="A337" t="s">
        <v>572</v>
      </c>
      <c r="B337" s="5">
        <v>0.16666666666666666</v>
      </c>
      <c r="C337" t="s">
        <v>284</v>
      </c>
      <c r="D337" t="s">
        <v>459</v>
      </c>
      <c r="O337" s="7" t="s">
        <v>457</v>
      </c>
      <c r="P337" s="8">
        <v>15510</v>
      </c>
      <c r="Q337" s="7">
        <v>20</v>
      </c>
      <c r="R337" s="7">
        <f t="shared" si="11"/>
        <v>775500</v>
      </c>
    </row>
    <row r="338" spans="1:22" x14ac:dyDescent="0.25">
      <c r="A338" t="s">
        <v>494</v>
      </c>
      <c r="B338" s="5">
        <v>0.16666666666666666</v>
      </c>
      <c r="C338" t="s">
        <v>284</v>
      </c>
      <c r="D338" t="s">
        <v>24</v>
      </c>
      <c r="F338">
        <v>9.5</v>
      </c>
      <c r="G338">
        <v>89.5</v>
      </c>
      <c r="H338">
        <v>13</v>
      </c>
      <c r="I338">
        <v>0.42</v>
      </c>
      <c r="J338">
        <v>0.51</v>
      </c>
      <c r="K338">
        <v>0.54</v>
      </c>
      <c r="L338">
        <v>7.7</v>
      </c>
      <c r="O338" s="7" t="s">
        <v>428</v>
      </c>
      <c r="P338" s="8">
        <v>183</v>
      </c>
      <c r="Q338">
        <v>20</v>
      </c>
      <c r="R338" s="26">
        <f t="shared" si="11"/>
        <v>9150</v>
      </c>
    </row>
    <row r="339" spans="1:22" s="15" customFormat="1" x14ac:dyDescent="0.25">
      <c r="A339" s="15" t="s">
        <v>494</v>
      </c>
      <c r="B339" s="16">
        <v>0.16666666666666666</v>
      </c>
      <c r="C339" s="15" t="s">
        <v>284</v>
      </c>
      <c r="D339" s="15" t="s">
        <v>24</v>
      </c>
      <c r="F339" s="15">
        <v>9.5</v>
      </c>
      <c r="G339" s="15">
        <v>89.5</v>
      </c>
      <c r="H339" s="15">
        <v>13</v>
      </c>
      <c r="I339" s="15">
        <v>0.42</v>
      </c>
      <c r="J339" s="15">
        <v>0.51</v>
      </c>
      <c r="K339" s="15">
        <v>0.54</v>
      </c>
      <c r="L339" s="15">
        <v>7.7</v>
      </c>
      <c r="O339" s="9" t="s">
        <v>374</v>
      </c>
      <c r="P339" s="10">
        <v>11</v>
      </c>
      <c r="Q339" s="15">
        <v>20</v>
      </c>
      <c r="R339" s="28">
        <f t="shared" si="11"/>
        <v>550</v>
      </c>
    </row>
    <row r="340" spans="1:22" x14ac:dyDescent="0.25">
      <c r="A340" s="15" t="s">
        <v>494</v>
      </c>
      <c r="B340" s="39">
        <v>0.16666666666666666</v>
      </c>
      <c r="C340" s="38" t="s">
        <v>284</v>
      </c>
      <c r="D340" s="38" t="s">
        <v>24</v>
      </c>
      <c r="E340" s="38"/>
      <c r="F340" s="38">
        <v>9.5</v>
      </c>
      <c r="G340" s="38">
        <v>89.5</v>
      </c>
      <c r="H340" s="38">
        <v>13</v>
      </c>
      <c r="I340" s="38">
        <v>0.42</v>
      </c>
      <c r="J340" s="38">
        <v>0.51</v>
      </c>
      <c r="K340" s="38">
        <v>0.54</v>
      </c>
      <c r="L340" s="38">
        <v>7.7</v>
      </c>
      <c r="M340" s="38"/>
      <c r="N340" s="38"/>
      <c r="O340" s="13" t="s">
        <v>496</v>
      </c>
      <c r="P340" s="14">
        <v>10</v>
      </c>
      <c r="Q340" s="38">
        <v>20</v>
      </c>
      <c r="R340" s="41">
        <f t="shared" si="11"/>
        <v>500</v>
      </c>
      <c r="S340" s="38"/>
      <c r="T340" s="38"/>
      <c r="U340" s="38"/>
      <c r="V340" s="38"/>
    </row>
    <row r="341" spans="1:22" x14ac:dyDescent="0.25">
      <c r="A341" s="15" t="s">
        <v>494</v>
      </c>
      <c r="B341" s="5">
        <v>0.16666666666666666</v>
      </c>
      <c r="C341" t="s">
        <v>284</v>
      </c>
      <c r="D341" t="s">
        <v>24</v>
      </c>
      <c r="F341">
        <v>9.5</v>
      </c>
      <c r="G341">
        <v>89.5</v>
      </c>
      <c r="H341">
        <v>13</v>
      </c>
      <c r="I341">
        <v>0.42</v>
      </c>
      <c r="J341">
        <v>0.51</v>
      </c>
      <c r="K341">
        <v>0.54</v>
      </c>
      <c r="L341">
        <v>7.7</v>
      </c>
      <c r="O341" s="7" t="s">
        <v>365</v>
      </c>
      <c r="P341" s="8">
        <v>6</v>
      </c>
      <c r="Q341">
        <v>20</v>
      </c>
      <c r="R341" s="26">
        <f t="shared" si="11"/>
        <v>300</v>
      </c>
    </row>
    <row r="342" spans="1:22" x14ac:dyDescent="0.25">
      <c r="A342" s="15" t="s">
        <v>494</v>
      </c>
      <c r="B342" s="5">
        <v>0.16666666666666666</v>
      </c>
      <c r="C342" t="s">
        <v>284</v>
      </c>
      <c r="D342" t="s">
        <v>24</v>
      </c>
      <c r="F342">
        <v>9.5</v>
      </c>
      <c r="G342">
        <v>89.5</v>
      </c>
      <c r="H342">
        <v>13</v>
      </c>
      <c r="I342">
        <v>0.42</v>
      </c>
      <c r="J342">
        <v>0.51</v>
      </c>
      <c r="K342">
        <v>0.54</v>
      </c>
      <c r="L342">
        <v>7.7</v>
      </c>
      <c r="O342" s="7" t="s">
        <v>324</v>
      </c>
      <c r="P342" s="8">
        <v>5</v>
      </c>
      <c r="Q342">
        <v>20</v>
      </c>
      <c r="R342" s="26">
        <f t="shared" si="11"/>
        <v>250</v>
      </c>
    </row>
    <row r="343" spans="1:22" x14ac:dyDescent="0.25">
      <c r="A343" s="15" t="s">
        <v>494</v>
      </c>
      <c r="B343" s="5">
        <v>0.16666666666666666</v>
      </c>
      <c r="C343" t="s">
        <v>284</v>
      </c>
      <c r="D343" t="s">
        <v>24</v>
      </c>
      <c r="F343">
        <v>9.5</v>
      </c>
      <c r="G343">
        <v>89.5</v>
      </c>
      <c r="H343">
        <v>13</v>
      </c>
      <c r="I343">
        <v>0.42</v>
      </c>
      <c r="J343">
        <v>0.51</v>
      </c>
      <c r="K343">
        <v>0.54</v>
      </c>
      <c r="L343">
        <v>7.7</v>
      </c>
      <c r="O343" s="7" t="s">
        <v>444</v>
      </c>
      <c r="P343" s="8">
        <v>3</v>
      </c>
      <c r="Q343">
        <v>20</v>
      </c>
      <c r="R343" s="26">
        <f t="shared" si="11"/>
        <v>150</v>
      </c>
    </row>
    <row r="344" spans="1:22" x14ac:dyDescent="0.25">
      <c r="A344" s="15" t="s">
        <v>494</v>
      </c>
      <c r="B344" s="5">
        <v>0.16666666666666666</v>
      </c>
      <c r="C344" t="s">
        <v>284</v>
      </c>
      <c r="D344" t="s">
        <v>24</v>
      </c>
      <c r="F344">
        <v>9.5</v>
      </c>
      <c r="G344">
        <v>89.5</v>
      </c>
      <c r="H344">
        <v>13</v>
      </c>
      <c r="I344">
        <v>0.42</v>
      </c>
      <c r="J344">
        <v>0.51</v>
      </c>
      <c r="K344">
        <v>0.54</v>
      </c>
      <c r="L344">
        <v>7.7</v>
      </c>
      <c r="O344" s="7" t="s">
        <v>498</v>
      </c>
      <c r="P344" s="8">
        <v>5</v>
      </c>
      <c r="Q344">
        <v>20</v>
      </c>
      <c r="R344" s="26">
        <f t="shared" si="11"/>
        <v>250</v>
      </c>
    </row>
    <row r="345" spans="1:22" s="15" customFormat="1" x14ac:dyDescent="0.25">
      <c r="A345" s="15" t="s">
        <v>494</v>
      </c>
      <c r="B345" s="16">
        <v>0.16666666666666666</v>
      </c>
      <c r="C345" s="15" t="s">
        <v>284</v>
      </c>
      <c r="D345" s="15" t="s">
        <v>24</v>
      </c>
      <c r="F345" s="15">
        <v>9.5</v>
      </c>
      <c r="G345" s="15">
        <v>89.5</v>
      </c>
      <c r="H345" s="15">
        <v>13</v>
      </c>
      <c r="I345" s="15">
        <v>0.42</v>
      </c>
      <c r="J345" s="15">
        <v>0.51</v>
      </c>
      <c r="K345" s="15">
        <v>0.54</v>
      </c>
      <c r="L345" s="15">
        <v>7.7</v>
      </c>
      <c r="O345" s="9" t="s">
        <v>497</v>
      </c>
      <c r="P345" s="10">
        <v>40</v>
      </c>
      <c r="Q345" s="15">
        <v>20</v>
      </c>
      <c r="R345" s="28">
        <f t="shared" si="11"/>
        <v>2000</v>
      </c>
    </row>
    <row r="346" spans="1:22" x14ac:dyDescent="0.25">
      <c r="A346" s="38" t="s">
        <v>494</v>
      </c>
      <c r="B346" s="39">
        <v>0.16666666666666666</v>
      </c>
      <c r="C346" s="38" t="s">
        <v>284</v>
      </c>
      <c r="D346" s="38" t="s">
        <v>24</v>
      </c>
      <c r="E346" s="38"/>
      <c r="F346" s="38">
        <v>9.5</v>
      </c>
      <c r="G346" s="38">
        <v>89.5</v>
      </c>
      <c r="H346" s="38">
        <v>13</v>
      </c>
      <c r="I346" s="38">
        <v>0.42</v>
      </c>
      <c r="J346" s="38">
        <v>0.51</v>
      </c>
      <c r="K346" s="38">
        <v>0.54</v>
      </c>
      <c r="L346" s="38">
        <v>7.7</v>
      </c>
      <c r="M346" s="38"/>
      <c r="N346" s="38"/>
      <c r="O346" s="13" t="s">
        <v>479</v>
      </c>
      <c r="P346" s="14">
        <v>1</v>
      </c>
      <c r="Q346" s="38">
        <v>20</v>
      </c>
      <c r="R346" s="41">
        <f t="shared" si="11"/>
        <v>50</v>
      </c>
      <c r="S346" s="38"/>
      <c r="T346" s="38"/>
      <c r="U346" s="38"/>
      <c r="V346" s="38"/>
    </row>
    <row r="347" spans="1:22" s="15" customFormat="1" x14ac:dyDescent="0.25">
      <c r="A347" s="15" t="s">
        <v>494</v>
      </c>
      <c r="B347" s="16">
        <v>0.16666666666666666</v>
      </c>
      <c r="C347" s="15" t="s">
        <v>284</v>
      </c>
      <c r="D347" s="15" t="s">
        <v>24</v>
      </c>
      <c r="F347" s="15">
        <v>9.5</v>
      </c>
      <c r="G347" s="15">
        <v>89.5</v>
      </c>
      <c r="H347" s="15">
        <v>13</v>
      </c>
      <c r="I347" s="15">
        <v>0.42</v>
      </c>
      <c r="J347" s="15">
        <v>0.51</v>
      </c>
      <c r="K347" s="15">
        <v>0.54</v>
      </c>
      <c r="L347" s="15">
        <v>7.7</v>
      </c>
      <c r="O347" s="9" t="s">
        <v>480</v>
      </c>
      <c r="P347" s="10">
        <v>5</v>
      </c>
      <c r="Q347" s="15">
        <v>20</v>
      </c>
      <c r="R347" s="28">
        <f t="shared" si="11"/>
        <v>250</v>
      </c>
    </row>
    <row r="348" spans="1:22" x14ac:dyDescent="0.25">
      <c r="A348" t="s">
        <v>494</v>
      </c>
      <c r="B348" s="5">
        <v>0.16666666666666666</v>
      </c>
      <c r="C348" t="s">
        <v>284</v>
      </c>
      <c r="D348" t="s">
        <v>24</v>
      </c>
      <c r="F348">
        <v>9.5</v>
      </c>
      <c r="G348">
        <v>89.5</v>
      </c>
      <c r="H348">
        <v>13</v>
      </c>
      <c r="I348">
        <v>0.42</v>
      </c>
      <c r="J348">
        <v>0.51</v>
      </c>
      <c r="K348">
        <v>0.54</v>
      </c>
      <c r="L348">
        <v>7.7</v>
      </c>
      <c r="O348" s="7" t="s">
        <v>427</v>
      </c>
      <c r="P348" s="8">
        <v>2</v>
      </c>
      <c r="Q348">
        <v>20</v>
      </c>
      <c r="R348" s="26">
        <f t="shared" si="11"/>
        <v>100</v>
      </c>
    </row>
    <row r="349" spans="1:22" s="15" customFormat="1" x14ac:dyDescent="0.25">
      <c r="A349" s="15" t="s">
        <v>494</v>
      </c>
      <c r="B349" s="16">
        <v>0.16666666666666666</v>
      </c>
      <c r="C349" s="15" t="s">
        <v>284</v>
      </c>
      <c r="D349" s="15" t="s">
        <v>24</v>
      </c>
      <c r="F349" s="15">
        <v>9.5</v>
      </c>
      <c r="G349" s="15">
        <v>89.5</v>
      </c>
      <c r="H349" s="15">
        <v>13</v>
      </c>
      <c r="I349" s="15">
        <v>0.42</v>
      </c>
      <c r="J349" s="15">
        <v>0.51</v>
      </c>
      <c r="K349" s="15">
        <v>0.54</v>
      </c>
      <c r="L349" s="15">
        <v>7.7</v>
      </c>
      <c r="O349" s="9" t="s">
        <v>499</v>
      </c>
      <c r="P349" s="10">
        <v>2</v>
      </c>
      <c r="Q349" s="15">
        <v>20</v>
      </c>
      <c r="R349" s="28">
        <f t="shared" si="11"/>
        <v>100</v>
      </c>
    </row>
    <row r="350" spans="1:22" x14ac:dyDescent="0.25">
      <c r="A350" s="38" t="s">
        <v>494</v>
      </c>
      <c r="B350" s="39">
        <v>0.16666666666666666</v>
      </c>
      <c r="C350" s="38" t="s">
        <v>284</v>
      </c>
      <c r="D350" s="38" t="s">
        <v>24</v>
      </c>
      <c r="E350" s="38"/>
      <c r="F350" s="38">
        <v>9.5</v>
      </c>
      <c r="G350" s="38">
        <v>89.5</v>
      </c>
      <c r="H350" s="38">
        <v>13</v>
      </c>
      <c r="I350" s="38">
        <v>0.42</v>
      </c>
      <c r="J350" s="38">
        <v>0.51</v>
      </c>
      <c r="K350" s="38">
        <v>0.54</v>
      </c>
      <c r="L350" s="38">
        <v>7.7</v>
      </c>
      <c r="M350" s="38"/>
      <c r="N350" s="38"/>
      <c r="O350" s="13" t="s">
        <v>478</v>
      </c>
      <c r="P350" s="14">
        <v>1</v>
      </c>
      <c r="Q350" s="38">
        <v>20</v>
      </c>
      <c r="R350" s="41">
        <f t="shared" si="11"/>
        <v>50</v>
      </c>
      <c r="S350" s="38"/>
      <c r="T350" s="38"/>
      <c r="U350" s="38"/>
      <c r="V350" s="38"/>
    </row>
    <row r="351" spans="1:22" x14ac:dyDescent="0.25">
      <c r="A351" s="38" t="s">
        <v>494</v>
      </c>
      <c r="B351" s="39">
        <v>0.16666666666666666</v>
      </c>
      <c r="C351" s="38" t="s">
        <v>284</v>
      </c>
      <c r="D351" s="38" t="s">
        <v>24</v>
      </c>
      <c r="E351" s="38"/>
      <c r="F351" s="38">
        <v>9.5</v>
      </c>
      <c r="G351" s="38">
        <v>89.5</v>
      </c>
      <c r="H351" s="38">
        <v>13</v>
      </c>
      <c r="I351" s="38">
        <v>0.42</v>
      </c>
      <c r="J351" s="38">
        <v>0.51</v>
      </c>
      <c r="K351" s="38">
        <v>0.54</v>
      </c>
      <c r="L351" s="38">
        <v>7.7</v>
      </c>
      <c r="M351" s="38"/>
      <c r="N351" s="38"/>
      <c r="O351" s="13" t="s">
        <v>500</v>
      </c>
      <c r="P351" s="14">
        <v>1</v>
      </c>
      <c r="Q351" s="38">
        <v>20</v>
      </c>
      <c r="R351" s="41">
        <f t="shared" si="11"/>
        <v>50</v>
      </c>
      <c r="S351" s="38"/>
      <c r="T351" s="38"/>
      <c r="U351" s="38"/>
      <c r="V351" s="38"/>
    </row>
    <row r="352" spans="1:22" x14ac:dyDescent="0.25">
      <c r="A352" t="s">
        <v>494</v>
      </c>
      <c r="B352" s="5">
        <v>0.16666666666666666</v>
      </c>
      <c r="C352" t="s">
        <v>284</v>
      </c>
      <c r="D352" t="s">
        <v>459</v>
      </c>
      <c r="F352">
        <v>8.51</v>
      </c>
      <c r="G352">
        <v>82.2</v>
      </c>
      <c r="H352">
        <v>13.8</v>
      </c>
      <c r="O352" s="7" t="s">
        <v>428</v>
      </c>
      <c r="P352" s="8">
        <v>85</v>
      </c>
      <c r="Q352">
        <v>20</v>
      </c>
      <c r="R352" s="26">
        <f t="shared" si="11"/>
        <v>4250</v>
      </c>
    </row>
    <row r="353" spans="1:22" x14ac:dyDescent="0.25">
      <c r="A353" t="s">
        <v>494</v>
      </c>
      <c r="B353" s="5">
        <v>0.16666666666666666</v>
      </c>
      <c r="C353" t="s">
        <v>284</v>
      </c>
      <c r="D353" t="s">
        <v>459</v>
      </c>
      <c r="F353">
        <v>8.51</v>
      </c>
      <c r="G353">
        <v>82.2</v>
      </c>
      <c r="H353">
        <v>13.8</v>
      </c>
      <c r="O353" s="7" t="s">
        <v>374</v>
      </c>
      <c r="P353" s="8">
        <v>11</v>
      </c>
      <c r="Q353">
        <v>20</v>
      </c>
      <c r="R353" s="26">
        <f t="shared" si="11"/>
        <v>550</v>
      </c>
    </row>
    <row r="354" spans="1:22" x14ac:dyDescent="0.25">
      <c r="A354" t="s">
        <v>494</v>
      </c>
      <c r="B354" s="5">
        <v>0.16666666666666666</v>
      </c>
      <c r="C354" t="s">
        <v>284</v>
      </c>
      <c r="D354" t="s">
        <v>459</v>
      </c>
      <c r="F354">
        <v>8.51</v>
      </c>
      <c r="G354">
        <v>82.2</v>
      </c>
      <c r="H354">
        <v>13.8</v>
      </c>
      <c r="O354" s="7" t="s">
        <v>496</v>
      </c>
      <c r="P354" s="8">
        <v>3</v>
      </c>
      <c r="Q354">
        <v>20</v>
      </c>
      <c r="R354" s="26">
        <f t="shared" si="11"/>
        <v>150</v>
      </c>
    </row>
    <row r="355" spans="1:22" x14ac:dyDescent="0.25">
      <c r="A355" t="s">
        <v>494</v>
      </c>
      <c r="B355" s="5">
        <v>0.16666666666666666</v>
      </c>
      <c r="C355" t="s">
        <v>284</v>
      </c>
      <c r="D355" t="s">
        <v>459</v>
      </c>
      <c r="F355">
        <v>8.51</v>
      </c>
      <c r="G355">
        <v>82.2</v>
      </c>
      <c r="H355">
        <v>13.8</v>
      </c>
      <c r="O355" s="7" t="s">
        <v>324</v>
      </c>
      <c r="P355" s="8">
        <v>1</v>
      </c>
      <c r="Q355">
        <v>20</v>
      </c>
      <c r="R355" s="26">
        <f t="shared" si="11"/>
        <v>50</v>
      </c>
    </row>
    <row r="356" spans="1:22" x14ac:dyDescent="0.25">
      <c r="A356" t="s">
        <v>494</v>
      </c>
      <c r="B356" s="5">
        <v>0.16666666666666666</v>
      </c>
      <c r="C356" t="s">
        <v>284</v>
      </c>
      <c r="D356" t="s">
        <v>459</v>
      </c>
      <c r="F356">
        <v>8.51</v>
      </c>
      <c r="G356">
        <v>82.2</v>
      </c>
      <c r="H356">
        <v>13.8</v>
      </c>
      <c r="O356" s="7" t="s">
        <v>444</v>
      </c>
      <c r="P356" s="8">
        <v>3</v>
      </c>
      <c r="Q356">
        <v>20</v>
      </c>
      <c r="R356" s="26">
        <f t="shared" si="11"/>
        <v>150</v>
      </c>
    </row>
    <row r="357" spans="1:22" x14ac:dyDescent="0.25">
      <c r="A357" s="38" t="s">
        <v>494</v>
      </c>
      <c r="B357" s="39">
        <v>0.16666666666666666</v>
      </c>
      <c r="C357" s="38" t="s">
        <v>284</v>
      </c>
      <c r="D357" s="38" t="s">
        <v>459</v>
      </c>
      <c r="E357" s="38"/>
      <c r="F357" s="38">
        <v>8.51</v>
      </c>
      <c r="G357" s="38">
        <v>82.2</v>
      </c>
      <c r="H357" s="38">
        <v>13.8</v>
      </c>
      <c r="I357" s="38"/>
      <c r="J357" s="38"/>
      <c r="K357" s="38"/>
      <c r="L357" s="38"/>
      <c r="M357" s="38"/>
      <c r="N357" s="38"/>
      <c r="O357" s="13" t="s">
        <v>498</v>
      </c>
      <c r="P357" s="14">
        <v>7</v>
      </c>
      <c r="Q357" s="38">
        <v>20</v>
      </c>
      <c r="R357" s="41">
        <f t="shared" si="11"/>
        <v>350.00000000000006</v>
      </c>
      <c r="S357" s="38"/>
      <c r="T357" s="38"/>
      <c r="U357" s="38"/>
      <c r="V357" s="38"/>
    </row>
    <row r="358" spans="1:22" x14ac:dyDescent="0.25">
      <c r="A358" t="s">
        <v>494</v>
      </c>
      <c r="B358" s="5">
        <v>0.16666666666666666</v>
      </c>
      <c r="C358" t="s">
        <v>284</v>
      </c>
      <c r="D358" t="s">
        <v>459</v>
      </c>
      <c r="F358">
        <v>8.51</v>
      </c>
      <c r="G358">
        <v>82.2</v>
      </c>
      <c r="H358">
        <v>13.8</v>
      </c>
      <c r="O358" s="7" t="s">
        <v>497</v>
      </c>
      <c r="P358" s="8">
        <v>12</v>
      </c>
      <c r="Q358">
        <v>20</v>
      </c>
      <c r="R358" s="26">
        <f t="shared" si="11"/>
        <v>600</v>
      </c>
    </row>
    <row r="359" spans="1:22" s="15" customFormat="1" x14ac:dyDescent="0.25">
      <c r="A359" s="15" t="s">
        <v>494</v>
      </c>
      <c r="B359" s="16">
        <v>0.16666666666666666</v>
      </c>
      <c r="C359" s="15" t="s">
        <v>284</v>
      </c>
      <c r="D359" s="15" t="s">
        <v>459</v>
      </c>
      <c r="F359" s="15">
        <v>8.51</v>
      </c>
      <c r="G359" s="15">
        <v>82.2</v>
      </c>
      <c r="H359" s="15">
        <v>13.8</v>
      </c>
      <c r="O359" s="9" t="s">
        <v>479</v>
      </c>
      <c r="P359" s="10">
        <v>1</v>
      </c>
      <c r="Q359" s="15">
        <v>20</v>
      </c>
      <c r="R359" s="28">
        <f t="shared" si="11"/>
        <v>50</v>
      </c>
    </row>
    <row r="360" spans="1:22" x14ac:dyDescent="0.25">
      <c r="A360" s="38" t="s">
        <v>494</v>
      </c>
      <c r="B360" s="39">
        <v>0.16666666666666666</v>
      </c>
      <c r="C360" s="38" t="s">
        <v>284</v>
      </c>
      <c r="D360" s="38" t="s">
        <v>459</v>
      </c>
      <c r="E360" s="38"/>
      <c r="F360" s="38">
        <v>8.51</v>
      </c>
      <c r="G360" s="38">
        <v>82.2</v>
      </c>
      <c r="H360" s="38">
        <v>13.8</v>
      </c>
      <c r="I360" s="38"/>
      <c r="J360" s="38"/>
      <c r="K360" s="38"/>
      <c r="L360" s="38"/>
      <c r="M360" s="38"/>
      <c r="N360" s="38"/>
      <c r="O360" s="13" t="s">
        <v>414</v>
      </c>
      <c r="P360" s="14">
        <v>1</v>
      </c>
      <c r="Q360" s="38">
        <v>20</v>
      </c>
      <c r="R360" s="41">
        <f t="shared" si="11"/>
        <v>50</v>
      </c>
      <c r="S360" s="38"/>
      <c r="T360" s="38"/>
      <c r="U360" s="38"/>
      <c r="V360" s="38"/>
    </row>
    <row r="361" spans="1:22" x14ac:dyDescent="0.25">
      <c r="A361" t="s">
        <v>506</v>
      </c>
      <c r="B361" s="5">
        <v>0.16666666666666666</v>
      </c>
      <c r="C361" t="s">
        <v>486</v>
      </c>
      <c r="D361" t="s">
        <v>24</v>
      </c>
      <c r="F361">
        <v>8.31</v>
      </c>
      <c r="G361">
        <v>79.400000000000006</v>
      </c>
      <c r="H361">
        <v>13.3</v>
      </c>
      <c r="O361" s="7" t="s">
        <v>457</v>
      </c>
      <c r="P361" s="8">
        <v>320</v>
      </c>
      <c r="Q361" s="7">
        <v>20</v>
      </c>
      <c r="R361" s="26">
        <f t="shared" ref="R361:R392" si="12">(P361/(Q361/5000))*(1/5000)*1000</f>
        <v>16000</v>
      </c>
    </row>
    <row r="362" spans="1:22" x14ac:dyDescent="0.25">
      <c r="A362" s="38" t="s">
        <v>506</v>
      </c>
      <c r="B362" s="39">
        <v>0.16666666666666666</v>
      </c>
      <c r="C362" s="38" t="s">
        <v>486</v>
      </c>
      <c r="D362" s="38" t="s">
        <v>459</v>
      </c>
      <c r="E362" s="38"/>
      <c r="F362" s="38">
        <v>8.48</v>
      </c>
      <c r="G362" s="38">
        <v>78.3</v>
      </c>
      <c r="H362" s="38">
        <v>12.6</v>
      </c>
      <c r="I362" s="38"/>
      <c r="J362" s="38"/>
      <c r="K362" s="38"/>
      <c r="L362" s="38"/>
      <c r="M362" s="38"/>
      <c r="N362" s="38"/>
      <c r="O362" s="13" t="s">
        <v>457</v>
      </c>
      <c r="P362" s="14">
        <v>160</v>
      </c>
      <c r="Q362" s="13">
        <v>20</v>
      </c>
      <c r="R362" s="41">
        <f t="shared" si="12"/>
        <v>8000</v>
      </c>
      <c r="S362" s="38"/>
      <c r="T362" s="38"/>
      <c r="U362" s="38"/>
      <c r="V362" s="38"/>
    </row>
    <row r="363" spans="1:22" x14ac:dyDescent="0.25">
      <c r="A363" s="38" t="s">
        <v>531</v>
      </c>
      <c r="B363" s="39">
        <v>0.16666666666666666</v>
      </c>
      <c r="C363" s="38" t="s">
        <v>284</v>
      </c>
      <c r="D363" s="38" t="s">
        <v>582</v>
      </c>
      <c r="E363" s="13"/>
      <c r="F363" s="38"/>
      <c r="G363" s="13"/>
      <c r="H363" s="13"/>
      <c r="I363" s="38"/>
      <c r="J363" s="38"/>
      <c r="K363" s="38"/>
      <c r="L363" s="38"/>
      <c r="M363" s="38"/>
      <c r="N363" s="38"/>
      <c r="O363" s="13" t="s">
        <v>457</v>
      </c>
      <c r="P363" s="14">
        <v>2868</v>
      </c>
      <c r="Q363" s="13">
        <v>20</v>
      </c>
      <c r="R363" s="13">
        <f t="shared" si="12"/>
        <v>143400</v>
      </c>
      <c r="S363" s="38"/>
      <c r="T363" s="38"/>
      <c r="U363" s="38"/>
      <c r="V363" s="38"/>
    </row>
    <row r="364" spans="1:22" x14ac:dyDescent="0.25">
      <c r="A364" t="s">
        <v>531</v>
      </c>
      <c r="B364" s="5">
        <v>0.16666666666666666</v>
      </c>
      <c r="C364" t="s">
        <v>284</v>
      </c>
      <c r="D364" t="s">
        <v>459</v>
      </c>
      <c r="E364" s="7"/>
      <c r="G364" s="7"/>
      <c r="H364" s="7"/>
      <c r="O364" s="7" t="s">
        <v>457</v>
      </c>
      <c r="P364" s="8">
        <v>4532</v>
      </c>
      <c r="Q364" s="7">
        <v>20</v>
      </c>
      <c r="R364" s="7">
        <f t="shared" si="12"/>
        <v>226600.00000000003</v>
      </c>
    </row>
    <row r="365" spans="1:22" s="15" customFormat="1" x14ac:dyDescent="0.25">
      <c r="A365" s="15" t="s">
        <v>584</v>
      </c>
      <c r="B365" s="16">
        <v>0.16666666666666666</v>
      </c>
      <c r="C365" s="15" t="s">
        <v>284</v>
      </c>
      <c r="D365" s="15" t="s">
        <v>583</v>
      </c>
      <c r="O365" s="9" t="s">
        <v>457</v>
      </c>
      <c r="P365" s="10">
        <v>7020</v>
      </c>
      <c r="Q365" s="9">
        <v>20</v>
      </c>
      <c r="R365" s="9">
        <f t="shared" si="12"/>
        <v>351000</v>
      </c>
    </row>
    <row r="366" spans="1:22" x14ac:dyDescent="0.25">
      <c r="A366" t="s">
        <v>584</v>
      </c>
      <c r="B366" s="5">
        <v>0.16666666666666666</v>
      </c>
      <c r="C366" t="s">
        <v>284</v>
      </c>
      <c r="D366" t="s">
        <v>459</v>
      </c>
      <c r="O366" s="7" t="s">
        <v>457</v>
      </c>
      <c r="P366" s="8">
        <v>7860</v>
      </c>
      <c r="Q366" s="7">
        <v>20</v>
      </c>
      <c r="R366" s="7">
        <f t="shared" si="12"/>
        <v>393000</v>
      </c>
    </row>
    <row r="367" spans="1:22" x14ac:dyDescent="0.25">
      <c r="A367" t="s">
        <v>518</v>
      </c>
      <c r="B367" s="5">
        <v>0.16666666666666666</v>
      </c>
      <c r="C367" t="s">
        <v>284</v>
      </c>
      <c r="D367" t="s">
        <v>24</v>
      </c>
      <c r="F367">
        <v>9.5</v>
      </c>
      <c r="G367">
        <v>90.4</v>
      </c>
      <c r="H367">
        <v>13</v>
      </c>
      <c r="O367" s="7" t="s">
        <v>457</v>
      </c>
      <c r="P367" s="8">
        <v>209</v>
      </c>
      <c r="Q367" s="7">
        <v>5</v>
      </c>
      <c r="R367" s="26">
        <f t="shared" si="12"/>
        <v>41800.000000000007</v>
      </c>
    </row>
    <row r="368" spans="1:22" x14ac:dyDescent="0.25">
      <c r="A368" s="38" t="s">
        <v>518</v>
      </c>
      <c r="B368" s="39">
        <v>0.16666666666666666</v>
      </c>
      <c r="C368" s="38" t="s">
        <v>284</v>
      </c>
      <c r="D368" s="38" t="s">
        <v>459</v>
      </c>
      <c r="E368" s="38"/>
      <c r="F368" s="38">
        <v>8.35</v>
      </c>
      <c r="G368" s="38">
        <v>81.2</v>
      </c>
      <c r="H368" s="38">
        <v>14.3</v>
      </c>
      <c r="I368" s="38"/>
      <c r="J368" s="38"/>
      <c r="K368" s="38"/>
      <c r="L368" s="38"/>
      <c r="M368" s="38"/>
      <c r="N368" s="38"/>
      <c r="O368" s="13" t="s">
        <v>457</v>
      </c>
      <c r="P368" s="14">
        <v>164</v>
      </c>
      <c r="Q368" s="38">
        <v>20</v>
      </c>
      <c r="R368" s="41">
        <f t="shared" si="12"/>
        <v>8200.0000000000018</v>
      </c>
      <c r="S368" s="38"/>
      <c r="T368" s="38"/>
      <c r="U368" s="38"/>
      <c r="V368" s="38"/>
    </row>
    <row r="369" spans="1:22" x14ac:dyDescent="0.25">
      <c r="A369" t="s">
        <v>563</v>
      </c>
      <c r="B369" s="5">
        <v>0.16666666666666666</v>
      </c>
      <c r="C369" t="s">
        <v>284</v>
      </c>
      <c r="D369" t="s">
        <v>552</v>
      </c>
      <c r="F369">
        <v>9.4700000000000006</v>
      </c>
      <c r="G369">
        <v>95.7</v>
      </c>
      <c r="H369">
        <v>16.2</v>
      </c>
      <c r="O369" s="7" t="s">
        <v>457</v>
      </c>
      <c r="P369" s="8">
        <v>453</v>
      </c>
      <c r="Q369" s="27">
        <v>5</v>
      </c>
      <c r="R369" s="7">
        <f t="shared" si="12"/>
        <v>90600.000000000015</v>
      </c>
    </row>
    <row r="370" spans="1:22" x14ac:dyDescent="0.25">
      <c r="A370" t="s">
        <v>563</v>
      </c>
      <c r="B370" s="5">
        <v>0.16666666666666666</v>
      </c>
      <c r="C370" t="s">
        <v>284</v>
      </c>
      <c r="D370" t="s">
        <v>459</v>
      </c>
      <c r="F370">
        <v>8.5500000000000007</v>
      </c>
      <c r="G370">
        <v>86.2</v>
      </c>
      <c r="H370">
        <v>15.9</v>
      </c>
      <c r="O370" s="7" t="s">
        <v>457</v>
      </c>
      <c r="P370" s="8">
        <v>4</v>
      </c>
      <c r="Q370" s="7">
        <v>10</v>
      </c>
      <c r="R370" s="7">
        <f t="shared" si="12"/>
        <v>400</v>
      </c>
    </row>
    <row r="371" spans="1:22" x14ac:dyDescent="0.25">
      <c r="A371" s="38" t="s">
        <v>475</v>
      </c>
      <c r="B371" s="39">
        <v>0.18611111111111112</v>
      </c>
      <c r="C371" s="38" t="s">
        <v>284</v>
      </c>
      <c r="D371" s="38" t="s">
        <v>459</v>
      </c>
      <c r="E371" s="38"/>
      <c r="F371" s="38">
        <v>10.199999999999999</v>
      </c>
      <c r="G371" s="38">
        <v>99.8</v>
      </c>
      <c r="H371" s="38">
        <v>12.9</v>
      </c>
      <c r="I371" s="38"/>
      <c r="J371" s="38"/>
      <c r="K371" s="38"/>
      <c r="L371" s="38"/>
      <c r="M371" s="38"/>
      <c r="N371" s="38"/>
      <c r="O371" s="13" t="s">
        <v>457</v>
      </c>
      <c r="P371" s="14">
        <v>420</v>
      </c>
      <c r="Q371" s="38">
        <v>20</v>
      </c>
      <c r="R371" s="41">
        <f t="shared" si="12"/>
        <v>21000</v>
      </c>
      <c r="S371" s="38"/>
      <c r="T371" s="38"/>
      <c r="U371" s="38"/>
      <c r="V371" s="38"/>
    </row>
    <row r="372" spans="1:22" x14ac:dyDescent="0.25">
      <c r="A372" t="s">
        <v>529</v>
      </c>
      <c r="B372" s="5">
        <v>0.1875</v>
      </c>
      <c r="C372" t="s">
        <v>284</v>
      </c>
      <c r="D372" t="s">
        <v>24</v>
      </c>
      <c r="F372" s="7"/>
      <c r="G372" s="7"/>
      <c r="H372" s="7"/>
      <c r="O372" s="7" t="s">
        <v>457</v>
      </c>
      <c r="P372" s="8">
        <v>1452</v>
      </c>
      <c r="Q372" s="7">
        <v>20</v>
      </c>
      <c r="R372" s="7">
        <f t="shared" si="12"/>
        <v>72600.000000000015</v>
      </c>
    </row>
    <row r="373" spans="1:22" x14ac:dyDescent="0.25">
      <c r="A373" t="s">
        <v>529</v>
      </c>
      <c r="B373" s="5">
        <v>0.1875</v>
      </c>
      <c r="C373" t="s">
        <v>284</v>
      </c>
      <c r="D373" t="s">
        <v>459</v>
      </c>
      <c r="F373" s="7"/>
      <c r="G373" s="7"/>
      <c r="H373" s="7"/>
      <c r="O373" s="7" t="s">
        <v>457</v>
      </c>
      <c r="P373" s="8">
        <v>1276</v>
      </c>
      <c r="Q373" s="7">
        <v>20</v>
      </c>
      <c r="R373" s="7">
        <f t="shared" si="12"/>
        <v>63800.000000000007</v>
      </c>
    </row>
    <row r="374" spans="1:22" x14ac:dyDescent="0.25">
      <c r="A374" t="s">
        <v>475</v>
      </c>
      <c r="B374" s="5">
        <v>0.18888888888888888</v>
      </c>
      <c r="C374" t="s">
        <v>284</v>
      </c>
      <c r="D374" t="s">
        <v>24</v>
      </c>
      <c r="F374">
        <v>10.53</v>
      </c>
      <c r="G374">
        <v>94.1</v>
      </c>
      <c r="H374">
        <v>11.3</v>
      </c>
      <c r="O374" s="7" t="s">
        <v>457</v>
      </c>
      <c r="P374" s="8">
        <v>2500</v>
      </c>
      <c r="Q374">
        <v>20</v>
      </c>
      <c r="R374" s="26">
        <f t="shared" si="12"/>
        <v>125000</v>
      </c>
    </row>
    <row r="375" spans="1:22" x14ac:dyDescent="0.25">
      <c r="A375" t="s">
        <v>476</v>
      </c>
      <c r="B375" s="5">
        <v>0.19166666666666665</v>
      </c>
      <c r="C375" t="s">
        <v>284</v>
      </c>
      <c r="D375" t="s">
        <v>24</v>
      </c>
      <c r="F375">
        <v>8.5299999999999994</v>
      </c>
      <c r="G375">
        <v>77.8</v>
      </c>
      <c r="H375">
        <v>10.8</v>
      </c>
      <c r="O375" s="7" t="s">
        <v>428</v>
      </c>
      <c r="P375" s="8">
        <v>14</v>
      </c>
      <c r="Q375">
        <v>20</v>
      </c>
      <c r="R375" s="26">
        <f t="shared" si="12"/>
        <v>700.00000000000011</v>
      </c>
    </row>
    <row r="376" spans="1:22" s="15" customFormat="1" x14ac:dyDescent="0.25">
      <c r="A376" s="15" t="s">
        <v>476</v>
      </c>
      <c r="B376" s="16">
        <v>0.19166666666666665</v>
      </c>
      <c r="C376" s="15" t="s">
        <v>284</v>
      </c>
      <c r="D376" s="15" t="s">
        <v>24</v>
      </c>
      <c r="F376" s="15">
        <v>8.5299999999999994</v>
      </c>
      <c r="G376" s="15">
        <v>77.8</v>
      </c>
      <c r="H376" s="15">
        <v>10.8</v>
      </c>
      <c r="O376" s="9" t="s">
        <v>444</v>
      </c>
      <c r="P376" s="10">
        <v>7</v>
      </c>
      <c r="Q376" s="15">
        <v>20</v>
      </c>
      <c r="R376" s="28">
        <f t="shared" si="12"/>
        <v>350.00000000000006</v>
      </c>
    </row>
    <row r="377" spans="1:22" x14ac:dyDescent="0.25">
      <c r="A377" t="s">
        <v>476</v>
      </c>
      <c r="B377" s="5">
        <v>0.19166666666666665</v>
      </c>
      <c r="C377" t="s">
        <v>284</v>
      </c>
      <c r="D377" t="s">
        <v>24</v>
      </c>
      <c r="F377">
        <v>8.5299999999999994</v>
      </c>
      <c r="G377">
        <v>77.8</v>
      </c>
      <c r="H377">
        <v>10.8</v>
      </c>
      <c r="O377" s="7" t="s">
        <v>330</v>
      </c>
      <c r="P377" s="8">
        <v>4</v>
      </c>
      <c r="Q377">
        <v>20</v>
      </c>
      <c r="R377" s="26">
        <f t="shared" si="12"/>
        <v>200</v>
      </c>
    </row>
    <row r="378" spans="1:22" x14ac:dyDescent="0.25">
      <c r="A378" s="38" t="s">
        <v>476</v>
      </c>
      <c r="B378" s="39">
        <v>0.19166666666666665</v>
      </c>
      <c r="C378" s="38" t="s">
        <v>284</v>
      </c>
      <c r="D378" s="38" t="s">
        <v>24</v>
      </c>
      <c r="E378" s="38"/>
      <c r="F378" s="38">
        <v>8.5299999999999994</v>
      </c>
      <c r="G378" s="38">
        <v>77.8</v>
      </c>
      <c r="H378" s="38">
        <v>10.8</v>
      </c>
      <c r="I378" s="38"/>
      <c r="J378" s="38"/>
      <c r="K378" s="38"/>
      <c r="L378" s="38"/>
      <c r="M378" s="38"/>
      <c r="N378" s="38"/>
      <c r="O378" s="13" t="s">
        <v>326</v>
      </c>
      <c r="P378" s="14">
        <v>3</v>
      </c>
      <c r="Q378" s="38">
        <v>20</v>
      </c>
      <c r="R378" s="41">
        <f t="shared" si="12"/>
        <v>150</v>
      </c>
      <c r="S378" s="38"/>
      <c r="T378" s="38"/>
      <c r="U378" s="38"/>
      <c r="V378" s="38"/>
    </row>
    <row r="379" spans="1:22" x14ac:dyDescent="0.25">
      <c r="A379" t="s">
        <v>476</v>
      </c>
      <c r="B379" s="5">
        <v>0.19166666666666665</v>
      </c>
      <c r="C379" t="s">
        <v>284</v>
      </c>
      <c r="D379" t="s">
        <v>24</v>
      </c>
      <c r="F379">
        <v>8.5299999999999994</v>
      </c>
      <c r="G379">
        <v>77.8</v>
      </c>
      <c r="H379">
        <v>10.8</v>
      </c>
      <c r="O379" s="7" t="s">
        <v>436</v>
      </c>
      <c r="P379" s="8">
        <v>1</v>
      </c>
      <c r="Q379">
        <v>20</v>
      </c>
      <c r="R379" s="26">
        <f t="shared" si="12"/>
        <v>50</v>
      </c>
    </row>
    <row r="380" spans="1:22" x14ac:dyDescent="0.25">
      <c r="A380" s="38" t="s">
        <v>476</v>
      </c>
      <c r="B380" s="39">
        <v>0.19166666666666665</v>
      </c>
      <c r="C380" s="38" t="s">
        <v>284</v>
      </c>
      <c r="D380" s="38" t="s">
        <v>24</v>
      </c>
      <c r="E380" s="38"/>
      <c r="F380" s="38">
        <v>8.5299999999999994</v>
      </c>
      <c r="G380" s="38">
        <v>77.8</v>
      </c>
      <c r="H380" s="38">
        <v>10.8</v>
      </c>
      <c r="I380" s="38"/>
      <c r="J380" s="38"/>
      <c r="K380" s="38"/>
      <c r="L380" s="38"/>
      <c r="M380" s="38"/>
      <c r="N380" s="38"/>
      <c r="O380" s="13" t="s">
        <v>346</v>
      </c>
      <c r="P380" s="14">
        <v>26</v>
      </c>
      <c r="Q380" s="38">
        <v>20</v>
      </c>
      <c r="R380" s="41">
        <f t="shared" si="12"/>
        <v>1300</v>
      </c>
      <c r="S380" s="38"/>
      <c r="T380" s="38"/>
      <c r="U380" s="38"/>
      <c r="V380" s="38"/>
    </row>
    <row r="381" spans="1:22" x14ac:dyDescent="0.25">
      <c r="A381" s="38" t="s">
        <v>476</v>
      </c>
      <c r="B381" s="39">
        <v>0.19166666666666665</v>
      </c>
      <c r="C381" s="38" t="s">
        <v>284</v>
      </c>
      <c r="D381" s="38" t="s">
        <v>459</v>
      </c>
      <c r="F381" s="38">
        <v>8.1999999999999993</v>
      </c>
      <c r="G381" s="38">
        <v>77.2</v>
      </c>
      <c r="H381" s="38">
        <v>11.8</v>
      </c>
      <c r="O381" s="7" t="s">
        <v>428</v>
      </c>
      <c r="P381" s="8">
        <v>3</v>
      </c>
      <c r="Q381">
        <v>20</v>
      </c>
      <c r="R381" s="26">
        <f t="shared" si="12"/>
        <v>150</v>
      </c>
    </row>
    <row r="382" spans="1:22" x14ac:dyDescent="0.25">
      <c r="A382" s="38" t="s">
        <v>476</v>
      </c>
      <c r="B382" s="39">
        <v>0.19166666666666665</v>
      </c>
      <c r="C382" s="38" t="s">
        <v>284</v>
      </c>
      <c r="D382" s="38" t="s">
        <v>459</v>
      </c>
      <c r="F382" s="38">
        <v>8.1999999999999993</v>
      </c>
      <c r="G382" s="38">
        <v>77.2</v>
      </c>
      <c r="H382" s="38">
        <v>11.8</v>
      </c>
      <c r="O382" s="7" t="s">
        <v>444</v>
      </c>
      <c r="P382" s="8">
        <v>4</v>
      </c>
      <c r="Q382">
        <v>20</v>
      </c>
      <c r="R382" s="26">
        <f t="shared" si="12"/>
        <v>200</v>
      </c>
    </row>
    <row r="383" spans="1:22" x14ac:dyDescent="0.25">
      <c r="A383" s="38" t="s">
        <v>476</v>
      </c>
      <c r="B383" s="39">
        <v>0.19166666666666665</v>
      </c>
      <c r="C383" s="38" t="s">
        <v>284</v>
      </c>
      <c r="D383" s="38" t="s">
        <v>459</v>
      </c>
      <c r="F383" s="38">
        <v>8.1999999999999993</v>
      </c>
      <c r="G383" s="38">
        <v>77.2</v>
      </c>
      <c r="H383" s="38">
        <v>11.8</v>
      </c>
      <c r="O383" s="7" t="s">
        <v>330</v>
      </c>
      <c r="P383" s="8">
        <v>3</v>
      </c>
      <c r="Q383">
        <v>20</v>
      </c>
      <c r="R383" s="26">
        <f t="shared" si="12"/>
        <v>150</v>
      </c>
    </row>
    <row r="384" spans="1:22" x14ac:dyDescent="0.25">
      <c r="A384" s="38" t="s">
        <v>476</v>
      </c>
      <c r="B384" s="39">
        <v>0.19166666666666665</v>
      </c>
      <c r="C384" s="38" t="s">
        <v>284</v>
      </c>
      <c r="D384" s="38" t="s">
        <v>459</v>
      </c>
      <c r="F384" s="38">
        <v>8.1999999999999993</v>
      </c>
      <c r="G384" s="38">
        <v>77.2</v>
      </c>
      <c r="H384" s="38">
        <v>11.8</v>
      </c>
      <c r="O384" s="7" t="s">
        <v>374</v>
      </c>
      <c r="P384" s="8">
        <v>2</v>
      </c>
      <c r="Q384">
        <v>20</v>
      </c>
      <c r="R384" s="26">
        <f t="shared" si="12"/>
        <v>100</v>
      </c>
    </row>
    <row r="385" spans="1:22" x14ac:dyDescent="0.25">
      <c r="A385" s="38" t="s">
        <v>476</v>
      </c>
      <c r="B385" s="39">
        <v>0.19166666666666665</v>
      </c>
      <c r="C385" s="38" t="s">
        <v>284</v>
      </c>
      <c r="D385" s="38" t="s">
        <v>459</v>
      </c>
      <c r="E385" s="38"/>
      <c r="F385" s="38">
        <v>8.1999999999999993</v>
      </c>
      <c r="G385" s="38">
        <v>77.2</v>
      </c>
      <c r="H385" s="38">
        <v>11.8</v>
      </c>
      <c r="I385" s="38"/>
      <c r="J385" s="38"/>
      <c r="K385" s="38"/>
      <c r="L385" s="38"/>
      <c r="M385" s="38"/>
      <c r="N385" s="38"/>
      <c r="O385" s="13" t="s">
        <v>346</v>
      </c>
      <c r="P385" s="14">
        <v>11</v>
      </c>
      <c r="Q385" s="38">
        <v>20</v>
      </c>
      <c r="R385" s="41">
        <f t="shared" si="12"/>
        <v>550</v>
      </c>
      <c r="S385" s="38"/>
      <c r="T385" s="38"/>
      <c r="U385" s="38"/>
      <c r="V385" s="38"/>
    </row>
    <row r="386" spans="1:22" x14ac:dyDescent="0.25">
      <c r="A386" t="s">
        <v>517</v>
      </c>
      <c r="B386" s="5">
        <v>0.19791666666666666</v>
      </c>
      <c r="C386" t="s">
        <v>284</v>
      </c>
      <c r="D386" t="s">
        <v>552</v>
      </c>
      <c r="F386">
        <v>8.9600000000000009</v>
      </c>
      <c r="G386">
        <v>82.6</v>
      </c>
      <c r="H386">
        <v>11.6</v>
      </c>
      <c r="O386" s="7" t="s">
        <v>457</v>
      </c>
      <c r="P386" s="8">
        <v>252</v>
      </c>
      <c r="Q386" s="7">
        <v>10</v>
      </c>
      <c r="R386" s="26">
        <f t="shared" si="12"/>
        <v>25200.000000000004</v>
      </c>
    </row>
    <row r="387" spans="1:22" x14ac:dyDescent="0.25">
      <c r="A387" s="38" t="s">
        <v>517</v>
      </c>
      <c r="B387" s="39">
        <v>0.19791666666666666</v>
      </c>
      <c r="C387" s="38" t="s">
        <v>284</v>
      </c>
      <c r="D387" s="38" t="s">
        <v>459</v>
      </c>
      <c r="E387" s="38"/>
      <c r="F387" s="38">
        <v>9.2100000000000009</v>
      </c>
      <c r="G387" s="38">
        <v>87.1</v>
      </c>
      <c r="H387" s="38">
        <v>12.3</v>
      </c>
      <c r="I387" s="38"/>
      <c r="J387" s="38"/>
      <c r="K387" s="38"/>
      <c r="L387" s="38"/>
      <c r="M387" s="38"/>
      <c r="N387" s="38"/>
      <c r="O387" s="13" t="s">
        <v>457</v>
      </c>
      <c r="P387" s="14">
        <v>210</v>
      </c>
      <c r="Q387" s="13">
        <v>10</v>
      </c>
      <c r="R387" s="41">
        <f t="shared" si="12"/>
        <v>21000</v>
      </c>
      <c r="S387" s="38"/>
      <c r="T387" s="38"/>
      <c r="U387" s="38"/>
      <c r="V387" s="38"/>
    </row>
    <row r="388" spans="1:22" s="15" customFormat="1" x14ac:dyDescent="0.25">
      <c r="A388" s="15" t="s">
        <v>572</v>
      </c>
      <c r="B388" s="16">
        <v>0.20833333333333334</v>
      </c>
      <c r="C388" s="15" t="s">
        <v>284</v>
      </c>
      <c r="D388" s="15" t="s">
        <v>24</v>
      </c>
      <c r="O388" s="9" t="s">
        <v>457</v>
      </c>
      <c r="P388" s="10">
        <v>7130</v>
      </c>
      <c r="Q388" s="9">
        <v>25</v>
      </c>
      <c r="R388" s="9">
        <f t="shared" si="12"/>
        <v>285200</v>
      </c>
    </row>
    <row r="389" spans="1:22" x14ac:dyDescent="0.25">
      <c r="A389" t="s">
        <v>572</v>
      </c>
      <c r="B389" s="5">
        <v>0.20833333333333334</v>
      </c>
      <c r="C389" t="s">
        <v>284</v>
      </c>
      <c r="D389" t="s">
        <v>459</v>
      </c>
      <c r="O389" s="7" t="s">
        <v>457</v>
      </c>
      <c r="P389" s="8">
        <v>14770</v>
      </c>
      <c r="Q389" s="7">
        <v>20</v>
      </c>
      <c r="R389" s="7">
        <f t="shared" si="12"/>
        <v>738500</v>
      </c>
    </row>
    <row r="390" spans="1:22" x14ac:dyDescent="0.25">
      <c r="A390" t="s">
        <v>573</v>
      </c>
      <c r="B390" s="5">
        <v>0.20833333333333334</v>
      </c>
      <c r="C390" t="s">
        <v>284</v>
      </c>
      <c r="D390" t="s">
        <v>24</v>
      </c>
      <c r="O390" s="7" t="s">
        <v>457</v>
      </c>
      <c r="P390" s="8">
        <v>1024</v>
      </c>
      <c r="Q390" s="7">
        <v>10</v>
      </c>
      <c r="R390" s="7">
        <f t="shared" si="12"/>
        <v>102400</v>
      </c>
    </row>
    <row r="391" spans="1:22" x14ac:dyDescent="0.25">
      <c r="A391" t="s">
        <v>573</v>
      </c>
      <c r="B391" s="5">
        <v>0.20833333333333334</v>
      </c>
      <c r="C391" t="s">
        <v>284</v>
      </c>
      <c r="D391" t="s">
        <v>459</v>
      </c>
      <c r="O391" s="7" t="s">
        <v>457</v>
      </c>
      <c r="P391" s="8">
        <v>132</v>
      </c>
      <c r="Q391" s="7">
        <v>10</v>
      </c>
      <c r="R391" s="7">
        <f t="shared" si="12"/>
        <v>13200.000000000002</v>
      </c>
    </row>
    <row r="392" spans="1:22" x14ac:dyDescent="0.25">
      <c r="A392" t="s">
        <v>574</v>
      </c>
      <c r="B392" s="5">
        <v>0.20833333333333334</v>
      </c>
      <c r="C392" t="s">
        <v>284</v>
      </c>
      <c r="D392" t="s">
        <v>24</v>
      </c>
      <c r="F392">
        <v>9.6</v>
      </c>
      <c r="G392">
        <v>91.5</v>
      </c>
      <c r="H392">
        <v>13.3</v>
      </c>
      <c r="O392" s="7" t="s">
        <v>457</v>
      </c>
      <c r="P392" s="8">
        <v>430</v>
      </c>
      <c r="Q392" s="7">
        <v>20</v>
      </c>
      <c r="R392" s="7">
        <f t="shared" si="12"/>
        <v>21500</v>
      </c>
    </row>
    <row r="393" spans="1:22" x14ac:dyDescent="0.25">
      <c r="A393" t="s">
        <v>574</v>
      </c>
      <c r="B393" s="5">
        <v>0.20833333333333334</v>
      </c>
      <c r="C393" t="s">
        <v>284</v>
      </c>
      <c r="D393" t="s">
        <v>459</v>
      </c>
      <c r="F393">
        <v>8.3800000000000008</v>
      </c>
      <c r="G393">
        <v>79.3</v>
      </c>
      <c r="H393">
        <v>13.2</v>
      </c>
      <c r="O393" s="7" t="s">
        <v>457</v>
      </c>
      <c r="P393" s="8">
        <v>328</v>
      </c>
      <c r="Q393" s="7">
        <v>20</v>
      </c>
      <c r="R393" s="7">
        <f t="shared" ref="R393:R424" si="13">(P393/(Q393/5000))*(1/5000)*1000</f>
        <v>16400.000000000004</v>
      </c>
    </row>
    <row r="394" spans="1:22" x14ac:dyDescent="0.25">
      <c r="A394" s="38" t="s">
        <v>494</v>
      </c>
      <c r="B394" s="39">
        <v>0.20833333333333334</v>
      </c>
      <c r="C394" s="38" t="s">
        <v>284</v>
      </c>
      <c r="D394" s="38" t="s">
        <v>24</v>
      </c>
      <c r="E394" s="38"/>
      <c r="F394" s="38">
        <v>9.76</v>
      </c>
      <c r="G394" s="38">
        <v>90.4</v>
      </c>
      <c r="H394" s="38">
        <v>12.1</v>
      </c>
      <c r="I394" s="38"/>
      <c r="J394" s="38"/>
      <c r="K394" s="38"/>
      <c r="L394" s="38"/>
      <c r="M394" s="38"/>
      <c r="N394" s="38"/>
      <c r="O394" s="13" t="s">
        <v>457</v>
      </c>
      <c r="P394" s="14">
        <v>2000</v>
      </c>
      <c r="Q394" s="38">
        <v>20</v>
      </c>
      <c r="R394" s="41">
        <f t="shared" si="13"/>
        <v>100000</v>
      </c>
      <c r="S394" s="38"/>
      <c r="T394" s="38"/>
      <c r="U394" s="38"/>
      <c r="V394" s="38"/>
    </row>
    <row r="395" spans="1:22" x14ac:dyDescent="0.25">
      <c r="A395" s="38" t="s">
        <v>494</v>
      </c>
      <c r="B395" s="39">
        <v>0.20833333333333334</v>
      </c>
      <c r="C395" s="38" t="s">
        <v>284</v>
      </c>
      <c r="D395" s="38" t="s">
        <v>459</v>
      </c>
      <c r="E395" s="38"/>
      <c r="F395" s="38">
        <v>8.52</v>
      </c>
      <c r="G395" s="38">
        <v>80.7</v>
      </c>
      <c r="H395" s="38">
        <v>13.3</v>
      </c>
      <c r="I395" s="38"/>
      <c r="J395" s="38"/>
      <c r="K395" s="38"/>
      <c r="L395" s="38"/>
      <c r="M395" s="38"/>
      <c r="N395" s="38"/>
      <c r="O395" s="13" t="s">
        <v>457</v>
      </c>
      <c r="P395" s="14">
        <v>480</v>
      </c>
      <c r="Q395" s="38">
        <v>20</v>
      </c>
      <c r="R395" s="41">
        <f t="shared" si="13"/>
        <v>24000</v>
      </c>
      <c r="S395" s="38"/>
      <c r="T395" s="38"/>
      <c r="U395" s="38"/>
      <c r="V395" s="38"/>
    </row>
    <row r="396" spans="1:22" x14ac:dyDescent="0.25">
      <c r="A396" t="s">
        <v>510</v>
      </c>
      <c r="B396" s="5">
        <v>0.20833333333333334</v>
      </c>
      <c r="C396" t="s">
        <v>486</v>
      </c>
      <c r="D396" t="s">
        <v>24</v>
      </c>
      <c r="F396">
        <v>8.5399999999999991</v>
      </c>
      <c r="G396">
        <v>82</v>
      </c>
      <c r="H396">
        <v>13.1</v>
      </c>
      <c r="O396" s="7" t="s">
        <v>457</v>
      </c>
      <c r="P396" s="8">
        <v>857</v>
      </c>
      <c r="Q396" s="7">
        <v>20</v>
      </c>
      <c r="R396" s="26">
        <f t="shared" si="13"/>
        <v>42850</v>
      </c>
    </row>
    <row r="397" spans="1:22" x14ac:dyDescent="0.25">
      <c r="A397" s="38" t="s">
        <v>510</v>
      </c>
      <c r="B397" s="39">
        <v>0.20833333333333334</v>
      </c>
      <c r="C397" s="38" t="s">
        <v>486</v>
      </c>
      <c r="D397" s="38" t="s">
        <v>459</v>
      </c>
      <c r="E397" s="38"/>
      <c r="F397" s="38">
        <v>8.89</v>
      </c>
      <c r="G397" s="38">
        <v>77.5</v>
      </c>
      <c r="H397" s="38">
        <v>12.1</v>
      </c>
      <c r="I397" s="38"/>
      <c r="J397" s="38"/>
      <c r="K397" s="38"/>
      <c r="L397" s="38"/>
      <c r="M397" s="38"/>
      <c r="N397" s="38"/>
      <c r="O397" s="13" t="s">
        <v>457</v>
      </c>
      <c r="P397" s="14">
        <v>377</v>
      </c>
      <c r="Q397" s="13">
        <v>20</v>
      </c>
      <c r="R397" s="41">
        <f t="shared" si="13"/>
        <v>18850</v>
      </c>
      <c r="S397" s="38"/>
      <c r="T397" s="38"/>
      <c r="U397" s="38"/>
      <c r="V397" s="38"/>
    </row>
    <row r="398" spans="1:22" s="15" customFormat="1" x14ac:dyDescent="0.25">
      <c r="A398" s="15" t="s">
        <v>531</v>
      </c>
      <c r="B398" s="16">
        <v>0.20833333333333334</v>
      </c>
      <c r="C398" s="15" t="s">
        <v>284</v>
      </c>
      <c r="D398" s="15" t="s">
        <v>582</v>
      </c>
      <c r="E398" s="9"/>
      <c r="G398" s="9"/>
      <c r="H398" s="9"/>
      <c r="O398" s="9" t="s">
        <v>457</v>
      </c>
      <c r="P398" s="10">
        <v>3764</v>
      </c>
      <c r="Q398" s="9">
        <v>20</v>
      </c>
      <c r="R398" s="9">
        <f t="shared" si="13"/>
        <v>188200.00000000003</v>
      </c>
    </row>
    <row r="399" spans="1:22" x14ac:dyDescent="0.25">
      <c r="A399" s="38" t="s">
        <v>531</v>
      </c>
      <c r="B399" s="39">
        <v>0.20833333333333334</v>
      </c>
      <c r="C399" s="38" t="s">
        <v>284</v>
      </c>
      <c r="D399" s="38" t="s">
        <v>459</v>
      </c>
      <c r="E399" s="13"/>
      <c r="F399" s="38"/>
      <c r="G399" s="13"/>
      <c r="H399" s="13"/>
      <c r="I399" s="38"/>
      <c r="J399" s="38"/>
      <c r="K399" s="38"/>
      <c r="L399" s="38"/>
      <c r="M399" s="38"/>
      <c r="N399" s="38"/>
      <c r="O399" s="13" t="s">
        <v>457</v>
      </c>
      <c r="P399" s="14">
        <v>4588</v>
      </c>
      <c r="Q399" s="13">
        <v>20</v>
      </c>
      <c r="R399" s="13">
        <f t="shared" si="13"/>
        <v>229400</v>
      </c>
      <c r="S399" s="38"/>
      <c r="T399" s="38"/>
      <c r="U399" s="38"/>
      <c r="V399" s="38"/>
    </row>
    <row r="400" spans="1:22" x14ac:dyDescent="0.25">
      <c r="A400" t="s">
        <v>584</v>
      </c>
      <c r="B400" s="5">
        <v>0.20833333333333334</v>
      </c>
      <c r="C400" t="s">
        <v>284</v>
      </c>
      <c r="D400" t="s">
        <v>583</v>
      </c>
      <c r="O400" s="7" t="s">
        <v>457</v>
      </c>
      <c r="P400" s="8">
        <v>5500</v>
      </c>
      <c r="Q400" s="7">
        <v>20</v>
      </c>
      <c r="R400" s="7">
        <f t="shared" si="13"/>
        <v>275000</v>
      </c>
    </row>
    <row r="401" spans="1:22" x14ac:dyDescent="0.25">
      <c r="A401" s="38" t="s">
        <v>584</v>
      </c>
      <c r="B401" s="39">
        <v>0.20833333333333334</v>
      </c>
      <c r="C401" s="38" t="s">
        <v>284</v>
      </c>
      <c r="D401" s="38" t="s">
        <v>459</v>
      </c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13" t="s">
        <v>457</v>
      </c>
      <c r="P401" s="14">
        <v>7090</v>
      </c>
      <c r="Q401" s="13">
        <v>20</v>
      </c>
      <c r="R401" s="13">
        <f t="shared" si="13"/>
        <v>354500</v>
      </c>
      <c r="S401" s="38"/>
      <c r="T401" s="38"/>
      <c r="U401" s="38"/>
      <c r="V401" s="38"/>
    </row>
    <row r="402" spans="1:22" x14ac:dyDescent="0.25">
      <c r="A402" t="s">
        <v>525</v>
      </c>
      <c r="B402" s="5">
        <v>0.20833333333333334</v>
      </c>
      <c r="C402" t="s">
        <v>284</v>
      </c>
      <c r="D402" t="s">
        <v>24</v>
      </c>
      <c r="F402" s="7">
        <v>8.75</v>
      </c>
      <c r="G402" s="7">
        <v>84.2</v>
      </c>
      <c r="H402" s="7">
        <v>13.7</v>
      </c>
      <c r="O402" s="7" t="s">
        <v>523</v>
      </c>
      <c r="P402" s="8">
        <v>2</v>
      </c>
      <c r="Q402">
        <v>20</v>
      </c>
      <c r="R402" s="26">
        <f t="shared" si="13"/>
        <v>100</v>
      </c>
    </row>
    <row r="403" spans="1:22" x14ac:dyDescent="0.25">
      <c r="A403" t="s">
        <v>525</v>
      </c>
      <c r="B403" s="5">
        <v>0.20833333333333334</v>
      </c>
      <c r="C403" t="s">
        <v>284</v>
      </c>
      <c r="D403" t="s">
        <v>24</v>
      </c>
      <c r="F403" s="7">
        <v>8.75</v>
      </c>
      <c r="G403" s="7">
        <v>84.2</v>
      </c>
      <c r="H403" s="7">
        <v>13.7</v>
      </c>
      <c r="O403" s="7" t="s">
        <v>428</v>
      </c>
      <c r="P403" s="8">
        <v>102</v>
      </c>
      <c r="Q403">
        <v>20</v>
      </c>
      <c r="R403" s="26">
        <f t="shared" si="13"/>
        <v>5100.0000000000009</v>
      </c>
    </row>
    <row r="404" spans="1:22" x14ac:dyDescent="0.25">
      <c r="A404" t="s">
        <v>525</v>
      </c>
      <c r="B404" s="5">
        <v>0.20833333333333334</v>
      </c>
      <c r="C404" t="s">
        <v>284</v>
      </c>
      <c r="D404" t="s">
        <v>24</v>
      </c>
      <c r="F404" s="7">
        <v>8.75</v>
      </c>
      <c r="G404" s="7">
        <v>84.2</v>
      </c>
      <c r="H404" s="7">
        <v>13.7</v>
      </c>
      <c r="O404" s="7" t="s">
        <v>330</v>
      </c>
      <c r="P404" s="8">
        <v>6</v>
      </c>
      <c r="Q404">
        <v>20</v>
      </c>
      <c r="R404" s="26">
        <f t="shared" si="13"/>
        <v>300</v>
      </c>
    </row>
    <row r="405" spans="1:22" x14ac:dyDescent="0.25">
      <c r="A405" s="38" t="s">
        <v>525</v>
      </c>
      <c r="B405" s="39">
        <v>0.20833333333333334</v>
      </c>
      <c r="C405" s="38" t="s">
        <v>284</v>
      </c>
      <c r="D405" s="38" t="s">
        <v>24</v>
      </c>
      <c r="E405" s="38"/>
      <c r="F405" s="13">
        <v>8.75</v>
      </c>
      <c r="G405" s="13">
        <v>84.2</v>
      </c>
      <c r="H405" s="13">
        <v>13.7</v>
      </c>
      <c r="I405" s="38"/>
      <c r="J405" s="38"/>
      <c r="K405" s="38"/>
      <c r="L405" s="38"/>
      <c r="M405" s="38"/>
      <c r="N405" s="38"/>
      <c r="O405" s="13" t="s">
        <v>324</v>
      </c>
      <c r="P405" s="14">
        <v>2</v>
      </c>
      <c r="Q405" s="38">
        <v>20</v>
      </c>
      <c r="R405" s="41">
        <f t="shared" si="13"/>
        <v>100</v>
      </c>
      <c r="S405" s="38"/>
      <c r="T405" s="38"/>
      <c r="U405" s="38"/>
      <c r="V405" s="38"/>
    </row>
    <row r="406" spans="1:22" s="15" customFormat="1" x14ac:dyDescent="0.25">
      <c r="A406" s="15" t="s">
        <v>525</v>
      </c>
      <c r="B406" s="16">
        <v>0.20833333333333334</v>
      </c>
      <c r="C406" s="15" t="s">
        <v>284</v>
      </c>
      <c r="D406" s="15" t="s">
        <v>24</v>
      </c>
      <c r="F406" s="9">
        <v>8.75</v>
      </c>
      <c r="G406" s="9">
        <v>84.2</v>
      </c>
      <c r="H406" s="9">
        <v>13.7</v>
      </c>
      <c r="O406" s="9" t="s">
        <v>478</v>
      </c>
      <c r="P406" s="10">
        <v>1</v>
      </c>
      <c r="Q406" s="15">
        <v>20</v>
      </c>
      <c r="R406" s="28">
        <f t="shared" si="13"/>
        <v>50</v>
      </c>
    </row>
    <row r="407" spans="1:22" x14ac:dyDescent="0.25">
      <c r="A407" t="s">
        <v>525</v>
      </c>
      <c r="B407" s="5">
        <v>0.20833333333333334</v>
      </c>
      <c r="C407" t="s">
        <v>284</v>
      </c>
      <c r="D407" t="s">
        <v>24</v>
      </c>
      <c r="F407" s="7">
        <v>8.75</v>
      </c>
      <c r="G407" s="7">
        <v>84.2</v>
      </c>
      <c r="H407" s="7">
        <v>13.7</v>
      </c>
      <c r="O407" s="7" t="s">
        <v>498</v>
      </c>
      <c r="P407" s="8">
        <v>2</v>
      </c>
      <c r="Q407">
        <v>20</v>
      </c>
      <c r="R407" s="26">
        <f t="shared" si="13"/>
        <v>100</v>
      </c>
    </row>
    <row r="408" spans="1:22" x14ac:dyDescent="0.25">
      <c r="A408" t="s">
        <v>525</v>
      </c>
      <c r="B408" s="5">
        <v>0.20833333333333334</v>
      </c>
      <c r="C408" t="s">
        <v>284</v>
      </c>
      <c r="D408" t="s">
        <v>24</v>
      </c>
      <c r="F408" s="7">
        <v>8.75</v>
      </c>
      <c r="G408" s="7">
        <v>84.2</v>
      </c>
      <c r="H408" s="7">
        <v>13.7</v>
      </c>
      <c r="O408" s="7" t="s">
        <v>374</v>
      </c>
      <c r="P408" s="8">
        <v>4</v>
      </c>
      <c r="Q408">
        <v>20</v>
      </c>
      <c r="R408" s="26">
        <f t="shared" si="13"/>
        <v>200</v>
      </c>
    </row>
    <row r="409" spans="1:22" x14ac:dyDescent="0.25">
      <c r="A409" t="s">
        <v>525</v>
      </c>
      <c r="B409" s="5">
        <v>0.20833333333333334</v>
      </c>
      <c r="C409" t="s">
        <v>284</v>
      </c>
      <c r="D409" t="s">
        <v>24</v>
      </c>
      <c r="F409" s="7">
        <v>8.75</v>
      </c>
      <c r="G409" s="7">
        <v>84.2</v>
      </c>
      <c r="H409" s="7">
        <v>13.7</v>
      </c>
      <c r="O409" s="7" t="s">
        <v>521</v>
      </c>
      <c r="P409" s="8">
        <v>3</v>
      </c>
      <c r="Q409">
        <v>20</v>
      </c>
      <c r="R409" s="26">
        <f t="shared" si="13"/>
        <v>150</v>
      </c>
    </row>
    <row r="410" spans="1:22" x14ac:dyDescent="0.25">
      <c r="A410" s="38" t="s">
        <v>525</v>
      </c>
      <c r="B410" s="39">
        <v>0.20833333333333334</v>
      </c>
      <c r="C410" s="38" t="s">
        <v>284</v>
      </c>
      <c r="D410" s="38" t="s">
        <v>24</v>
      </c>
      <c r="E410" s="38"/>
      <c r="F410" s="13">
        <v>8.75</v>
      </c>
      <c r="G410" s="13">
        <v>84.2</v>
      </c>
      <c r="H410" s="13">
        <v>13.7</v>
      </c>
      <c r="I410" s="38"/>
      <c r="J410" s="38"/>
      <c r="K410" s="38"/>
      <c r="L410" s="38"/>
      <c r="M410" s="38"/>
      <c r="N410" s="38"/>
      <c r="O410" s="13" t="s">
        <v>519</v>
      </c>
      <c r="P410" s="14">
        <v>2</v>
      </c>
      <c r="Q410" s="38">
        <v>20</v>
      </c>
      <c r="R410" s="41">
        <f t="shared" si="13"/>
        <v>100</v>
      </c>
      <c r="S410" s="38"/>
      <c r="T410" s="38"/>
      <c r="U410" s="38"/>
      <c r="V410" s="38"/>
    </row>
    <row r="411" spans="1:22" x14ac:dyDescent="0.25">
      <c r="A411" t="s">
        <v>525</v>
      </c>
      <c r="B411" s="5">
        <v>0.20833333333333334</v>
      </c>
      <c r="C411" t="s">
        <v>284</v>
      </c>
      <c r="D411" t="s">
        <v>24</v>
      </c>
      <c r="F411" s="7">
        <v>8.75</v>
      </c>
      <c r="G411" s="7">
        <v>84.2</v>
      </c>
      <c r="H411" s="7">
        <v>13.7</v>
      </c>
      <c r="O411" s="7" t="s">
        <v>444</v>
      </c>
      <c r="P411" s="8">
        <v>3</v>
      </c>
      <c r="Q411">
        <v>20</v>
      </c>
      <c r="R411" s="26">
        <f t="shared" si="13"/>
        <v>150</v>
      </c>
    </row>
    <row r="412" spans="1:22" x14ac:dyDescent="0.25">
      <c r="A412" t="s">
        <v>525</v>
      </c>
      <c r="B412" s="5">
        <v>0.20833333333333334</v>
      </c>
      <c r="C412" t="s">
        <v>284</v>
      </c>
      <c r="D412" t="s">
        <v>24</v>
      </c>
      <c r="F412" s="7">
        <v>8.75</v>
      </c>
      <c r="G412" s="7">
        <v>84.2</v>
      </c>
      <c r="H412" s="7">
        <v>13.7</v>
      </c>
      <c r="O412" s="7" t="s">
        <v>332</v>
      </c>
      <c r="P412" s="8">
        <v>1</v>
      </c>
      <c r="Q412">
        <v>20</v>
      </c>
      <c r="R412" s="26">
        <f t="shared" si="13"/>
        <v>50</v>
      </c>
    </row>
    <row r="413" spans="1:22" x14ac:dyDescent="0.25">
      <c r="A413" s="38" t="s">
        <v>525</v>
      </c>
      <c r="B413" s="39">
        <v>0.20833333333333334</v>
      </c>
      <c r="C413" s="38" t="s">
        <v>284</v>
      </c>
      <c r="D413" s="38" t="s">
        <v>24</v>
      </c>
      <c r="E413" s="38"/>
      <c r="F413" s="13">
        <v>8.75</v>
      </c>
      <c r="G413" s="13">
        <v>84.2</v>
      </c>
      <c r="H413" s="13">
        <v>13.7</v>
      </c>
      <c r="I413" s="38"/>
      <c r="J413" s="38"/>
      <c r="K413" s="38"/>
      <c r="L413" s="38"/>
      <c r="M413" s="38"/>
      <c r="N413" s="38"/>
      <c r="O413" s="13" t="s">
        <v>497</v>
      </c>
      <c r="P413" s="14">
        <v>1</v>
      </c>
      <c r="Q413" s="38">
        <v>20</v>
      </c>
      <c r="R413" s="41">
        <f t="shared" si="13"/>
        <v>50</v>
      </c>
      <c r="S413" s="38"/>
      <c r="T413" s="38"/>
      <c r="U413" s="38"/>
      <c r="V413" s="38"/>
    </row>
    <row r="414" spans="1:22" x14ac:dyDescent="0.25">
      <c r="A414" s="38" t="s">
        <v>525</v>
      </c>
      <c r="B414" s="39">
        <v>0.20833333333333334</v>
      </c>
      <c r="C414" s="38" t="s">
        <v>284</v>
      </c>
      <c r="D414" s="38" t="s">
        <v>459</v>
      </c>
      <c r="F414" s="13">
        <v>7.75</v>
      </c>
      <c r="G414" s="13">
        <v>74.7</v>
      </c>
      <c r="H414" s="13">
        <v>13.7</v>
      </c>
      <c r="O414" s="7" t="s">
        <v>512</v>
      </c>
      <c r="P414" s="8">
        <v>1</v>
      </c>
      <c r="Q414">
        <v>20</v>
      </c>
      <c r="R414" s="26">
        <f t="shared" si="13"/>
        <v>50</v>
      </c>
    </row>
    <row r="415" spans="1:22" x14ac:dyDescent="0.25">
      <c r="A415" s="38" t="s">
        <v>525</v>
      </c>
      <c r="B415" s="39">
        <v>0.20833333333333334</v>
      </c>
      <c r="C415" s="38" t="s">
        <v>284</v>
      </c>
      <c r="D415" s="38" t="s">
        <v>459</v>
      </c>
      <c r="E415" s="38"/>
      <c r="F415" s="13">
        <v>7.75</v>
      </c>
      <c r="G415" s="13">
        <v>74.7</v>
      </c>
      <c r="H415" s="13">
        <v>13.7</v>
      </c>
      <c r="I415" s="38"/>
      <c r="J415" s="38"/>
      <c r="K415" s="38"/>
      <c r="L415" s="38"/>
      <c r="M415" s="38"/>
      <c r="N415" s="38"/>
      <c r="O415" s="13" t="s">
        <v>428</v>
      </c>
      <c r="P415" s="14">
        <v>200</v>
      </c>
      <c r="Q415" s="38">
        <v>20</v>
      </c>
      <c r="R415" s="41">
        <f t="shared" si="13"/>
        <v>10000</v>
      </c>
      <c r="S415" s="38"/>
      <c r="T415" s="38"/>
      <c r="U415" s="38"/>
      <c r="V415" s="38"/>
    </row>
    <row r="416" spans="1:22" s="15" customFormat="1" x14ac:dyDescent="0.25">
      <c r="A416" s="15" t="s">
        <v>525</v>
      </c>
      <c r="B416" s="16">
        <v>0.20833333333333334</v>
      </c>
      <c r="C416" s="15" t="s">
        <v>284</v>
      </c>
      <c r="D416" s="15" t="s">
        <v>459</v>
      </c>
      <c r="F416" s="9">
        <v>7.75</v>
      </c>
      <c r="G416" s="9">
        <v>74.7</v>
      </c>
      <c r="H416" s="9">
        <v>13.7</v>
      </c>
      <c r="O416" s="9" t="s">
        <v>330</v>
      </c>
      <c r="P416" s="10">
        <v>19</v>
      </c>
      <c r="Q416" s="15">
        <v>20</v>
      </c>
      <c r="R416" s="28">
        <f t="shared" si="13"/>
        <v>950.00000000000011</v>
      </c>
    </row>
    <row r="417" spans="1:22" x14ac:dyDescent="0.25">
      <c r="A417" s="38" t="s">
        <v>525</v>
      </c>
      <c r="B417" s="39">
        <v>0.20833333333333334</v>
      </c>
      <c r="C417" s="38" t="s">
        <v>284</v>
      </c>
      <c r="D417" s="38" t="s">
        <v>459</v>
      </c>
      <c r="F417" s="13">
        <v>7.75</v>
      </c>
      <c r="G417" s="13">
        <v>74.7</v>
      </c>
      <c r="H417" s="13">
        <v>13.7</v>
      </c>
      <c r="O417" s="7" t="s">
        <v>324</v>
      </c>
      <c r="P417" s="8">
        <v>4</v>
      </c>
      <c r="Q417">
        <v>20</v>
      </c>
      <c r="R417" s="26">
        <f t="shared" si="13"/>
        <v>200</v>
      </c>
    </row>
    <row r="418" spans="1:22" x14ac:dyDescent="0.25">
      <c r="A418" s="38" t="s">
        <v>525</v>
      </c>
      <c r="B418" s="39">
        <v>0.20833333333333334</v>
      </c>
      <c r="C418" s="38" t="s">
        <v>284</v>
      </c>
      <c r="D418" s="38" t="s">
        <v>459</v>
      </c>
      <c r="F418" s="13">
        <v>7.75</v>
      </c>
      <c r="G418" s="13">
        <v>74.7</v>
      </c>
      <c r="H418" s="13">
        <v>13.7</v>
      </c>
      <c r="O418" s="7" t="s">
        <v>427</v>
      </c>
      <c r="P418" s="8">
        <v>2</v>
      </c>
      <c r="Q418">
        <v>20</v>
      </c>
      <c r="R418" s="26">
        <f t="shared" si="13"/>
        <v>100</v>
      </c>
    </row>
    <row r="419" spans="1:22" x14ac:dyDescent="0.25">
      <c r="A419" s="38" t="s">
        <v>525</v>
      </c>
      <c r="B419" s="39">
        <v>0.20833333333333334</v>
      </c>
      <c r="C419" s="38" t="s">
        <v>284</v>
      </c>
      <c r="D419" s="38" t="s">
        <v>459</v>
      </c>
      <c r="F419" s="13">
        <v>7.75</v>
      </c>
      <c r="G419" s="13">
        <v>74.7</v>
      </c>
      <c r="H419" s="13">
        <v>13.7</v>
      </c>
      <c r="O419" s="7" t="s">
        <v>498</v>
      </c>
      <c r="P419" s="8">
        <v>3</v>
      </c>
      <c r="Q419">
        <v>20</v>
      </c>
      <c r="R419" s="26">
        <f t="shared" si="13"/>
        <v>150</v>
      </c>
    </row>
    <row r="420" spans="1:22" x14ac:dyDescent="0.25">
      <c r="A420" s="38" t="s">
        <v>525</v>
      </c>
      <c r="B420" s="39">
        <v>0.20833333333333334</v>
      </c>
      <c r="C420" s="38" t="s">
        <v>284</v>
      </c>
      <c r="D420" s="38" t="s">
        <v>459</v>
      </c>
      <c r="E420" s="38"/>
      <c r="F420" s="13">
        <v>7.75</v>
      </c>
      <c r="G420" s="13">
        <v>74.7</v>
      </c>
      <c r="H420" s="13">
        <v>13.7</v>
      </c>
      <c r="I420" s="38"/>
      <c r="J420" s="38"/>
      <c r="K420" s="38"/>
      <c r="L420" s="38"/>
      <c r="M420" s="38"/>
      <c r="N420" s="38"/>
      <c r="O420" s="13" t="s">
        <v>374</v>
      </c>
      <c r="P420" s="14">
        <v>3</v>
      </c>
      <c r="Q420" s="38">
        <v>20</v>
      </c>
      <c r="R420" s="41">
        <f t="shared" si="13"/>
        <v>150</v>
      </c>
      <c r="S420" s="38"/>
      <c r="T420" s="38"/>
      <c r="U420" s="38"/>
      <c r="V420" s="38"/>
    </row>
    <row r="421" spans="1:22" x14ac:dyDescent="0.25">
      <c r="A421" s="38" t="s">
        <v>525</v>
      </c>
      <c r="B421" s="39">
        <v>0.20833333333333334</v>
      </c>
      <c r="C421" s="38" t="s">
        <v>284</v>
      </c>
      <c r="D421" s="38" t="s">
        <v>459</v>
      </c>
      <c r="F421" s="13">
        <v>7.75</v>
      </c>
      <c r="G421" s="13">
        <v>74.7</v>
      </c>
      <c r="H421" s="13">
        <v>13.7</v>
      </c>
      <c r="O421" s="7" t="s">
        <v>521</v>
      </c>
      <c r="P421" s="8">
        <v>2</v>
      </c>
      <c r="Q421">
        <v>20</v>
      </c>
      <c r="R421" s="26">
        <f t="shared" si="13"/>
        <v>100</v>
      </c>
    </row>
    <row r="422" spans="1:22" x14ac:dyDescent="0.25">
      <c r="A422" s="38" t="s">
        <v>525</v>
      </c>
      <c r="B422" s="39">
        <v>0.20833333333333334</v>
      </c>
      <c r="C422" s="38" t="s">
        <v>284</v>
      </c>
      <c r="D422" s="38" t="s">
        <v>459</v>
      </c>
      <c r="F422" s="13">
        <v>7.75</v>
      </c>
      <c r="G422" s="13">
        <v>74.7</v>
      </c>
      <c r="H422" s="13">
        <v>13.7</v>
      </c>
      <c r="O422" s="7" t="s">
        <v>434</v>
      </c>
      <c r="P422" s="8">
        <v>1</v>
      </c>
      <c r="Q422">
        <v>20</v>
      </c>
      <c r="R422" s="26">
        <f t="shared" si="13"/>
        <v>50</v>
      </c>
    </row>
    <row r="423" spans="1:22" x14ac:dyDescent="0.25">
      <c r="A423" s="38" t="s">
        <v>525</v>
      </c>
      <c r="B423" s="39">
        <v>0.20833333333333334</v>
      </c>
      <c r="C423" s="38" t="s">
        <v>284</v>
      </c>
      <c r="D423" s="38" t="s">
        <v>459</v>
      </c>
      <c r="F423" s="13">
        <v>7.75</v>
      </c>
      <c r="G423" s="13">
        <v>74.7</v>
      </c>
      <c r="H423" s="13">
        <v>13.7</v>
      </c>
      <c r="O423" s="7" t="s">
        <v>444</v>
      </c>
      <c r="P423" s="8">
        <v>7</v>
      </c>
      <c r="Q423">
        <v>20</v>
      </c>
      <c r="R423" s="26">
        <f t="shared" si="13"/>
        <v>350.00000000000006</v>
      </c>
    </row>
    <row r="424" spans="1:22" s="15" customFormat="1" x14ac:dyDescent="0.25">
      <c r="A424" s="15" t="s">
        <v>525</v>
      </c>
      <c r="B424" s="16">
        <v>0.20833333333333334</v>
      </c>
      <c r="C424" s="15" t="s">
        <v>284</v>
      </c>
      <c r="D424" s="15" t="s">
        <v>459</v>
      </c>
      <c r="F424" s="9">
        <v>7.75</v>
      </c>
      <c r="G424" s="9">
        <v>74.7</v>
      </c>
      <c r="H424" s="9">
        <v>13.7</v>
      </c>
      <c r="O424" s="9" t="s">
        <v>414</v>
      </c>
      <c r="P424" s="10">
        <v>1</v>
      </c>
      <c r="Q424" s="15">
        <v>20</v>
      </c>
      <c r="R424" s="28">
        <f t="shared" si="13"/>
        <v>50</v>
      </c>
    </row>
    <row r="425" spans="1:22" x14ac:dyDescent="0.25">
      <c r="A425" t="s">
        <v>553</v>
      </c>
      <c r="B425" s="5">
        <v>0.20833333333333334</v>
      </c>
      <c r="C425" t="s">
        <v>284</v>
      </c>
      <c r="D425" t="s">
        <v>24</v>
      </c>
      <c r="O425" s="7" t="s">
        <v>457</v>
      </c>
      <c r="P425" s="8">
        <v>813</v>
      </c>
      <c r="Q425" s="7">
        <v>5</v>
      </c>
      <c r="R425" s="26">
        <f t="shared" ref="R425:R426" si="14">(P425/(Q425/5000))*(1/5000)*1000</f>
        <v>162600</v>
      </c>
    </row>
    <row r="426" spans="1:22" x14ac:dyDescent="0.25">
      <c r="A426" t="s">
        <v>553</v>
      </c>
      <c r="B426" s="5">
        <v>0.20833333333333334</v>
      </c>
      <c r="C426" t="s">
        <v>284</v>
      </c>
      <c r="D426" t="s">
        <v>459</v>
      </c>
      <c r="O426" s="7" t="s">
        <v>457</v>
      </c>
      <c r="P426" s="8">
        <v>622</v>
      </c>
      <c r="Q426" s="7">
        <v>5</v>
      </c>
      <c r="R426" s="26">
        <f t="shared" si="14"/>
        <v>124400</v>
      </c>
    </row>
    <row r="427" spans="1:22" x14ac:dyDescent="0.25">
      <c r="A427" s="38" t="s">
        <v>594</v>
      </c>
      <c r="B427" s="39">
        <v>0.20833333333333334</v>
      </c>
      <c r="C427" s="38" t="s">
        <v>284</v>
      </c>
      <c r="D427" s="38" t="s">
        <v>24</v>
      </c>
      <c r="E427" s="38"/>
      <c r="F427" s="38"/>
      <c r="G427" s="38"/>
      <c r="H427" s="38">
        <v>11.5</v>
      </c>
      <c r="I427" s="38"/>
      <c r="J427" s="38"/>
      <c r="K427" s="38"/>
      <c r="L427" s="38"/>
      <c r="M427" s="38"/>
      <c r="N427" s="38"/>
      <c r="O427" s="13" t="s">
        <v>457</v>
      </c>
      <c r="P427" s="38">
        <v>277</v>
      </c>
      <c r="Q427" s="38">
        <v>20</v>
      </c>
      <c r="R427" s="38">
        <f>((P427*(1000/Q427)*(25))/5000)*1000</f>
        <v>69250</v>
      </c>
      <c r="S427" s="38"/>
      <c r="T427" s="38"/>
      <c r="U427" s="38"/>
      <c r="V427" s="38"/>
    </row>
    <row r="428" spans="1:22" x14ac:dyDescent="0.25">
      <c r="A428" t="s">
        <v>564</v>
      </c>
      <c r="B428" s="5">
        <v>0.20833333333333334</v>
      </c>
      <c r="C428" t="s">
        <v>284</v>
      </c>
      <c r="D428" t="s">
        <v>552</v>
      </c>
      <c r="F428">
        <v>9.5500000000000007</v>
      </c>
      <c r="G428">
        <v>97.5</v>
      </c>
      <c r="H428">
        <v>16.2</v>
      </c>
      <c r="O428" s="7" t="s">
        <v>457</v>
      </c>
      <c r="P428" s="8">
        <v>431</v>
      </c>
      <c r="Q428" s="7">
        <v>5</v>
      </c>
      <c r="R428" s="7">
        <f>(P428/(Q428/5000))*(1/5000)*1000</f>
        <v>86200</v>
      </c>
    </row>
    <row r="429" spans="1:22" x14ac:dyDescent="0.25">
      <c r="A429" s="38" t="s">
        <v>564</v>
      </c>
      <c r="B429" s="39">
        <v>0.20833333333333334</v>
      </c>
      <c r="C429" s="38" t="s">
        <v>284</v>
      </c>
      <c r="D429" s="38" t="s">
        <v>459</v>
      </c>
      <c r="E429" s="38"/>
      <c r="F429" s="38">
        <v>8.5399999999999991</v>
      </c>
      <c r="G429" s="38">
        <v>85.8</v>
      </c>
      <c r="H429" s="38">
        <v>16</v>
      </c>
      <c r="I429" s="38"/>
      <c r="J429" s="38"/>
      <c r="K429" s="38"/>
      <c r="L429" s="38"/>
      <c r="M429" s="38"/>
      <c r="N429" s="38"/>
      <c r="O429" s="13" t="s">
        <v>457</v>
      </c>
      <c r="P429" s="14">
        <v>494</v>
      </c>
      <c r="Q429" s="13">
        <v>5</v>
      </c>
      <c r="R429" s="13">
        <f>(P429/(Q429/5000))*(1/5000)*1000</f>
        <v>98800.000000000015</v>
      </c>
      <c r="S429" s="38"/>
      <c r="T429" s="38"/>
      <c r="U429" s="38"/>
      <c r="V429" s="38"/>
    </row>
    <row r="430" spans="1:22" x14ac:dyDescent="0.25">
      <c r="A430" t="s">
        <v>594</v>
      </c>
      <c r="B430" s="5">
        <v>0.21180555555555555</v>
      </c>
      <c r="C430" t="s">
        <v>284</v>
      </c>
      <c r="D430" t="s">
        <v>459</v>
      </c>
      <c r="O430" s="7" t="s">
        <v>457</v>
      </c>
      <c r="P430">
        <v>174</v>
      </c>
      <c r="Q430">
        <v>20</v>
      </c>
      <c r="R430">
        <f>((P430*(1000/Q430)*(25))/5000)*1000</f>
        <v>43500</v>
      </c>
    </row>
    <row r="431" spans="1:22" x14ac:dyDescent="0.25">
      <c r="A431" t="s">
        <v>588</v>
      </c>
      <c r="B431" s="5">
        <v>0.22916666666666666</v>
      </c>
      <c r="C431" t="s">
        <v>486</v>
      </c>
      <c r="D431" t="s">
        <v>24</v>
      </c>
      <c r="O431" s="7" t="s">
        <v>457</v>
      </c>
      <c r="P431" s="8">
        <v>2900</v>
      </c>
      <c r="Q431" s="7">
        <v>20</v>
      </c>
      <c r="R431" s="7">
        <f t="shared" ref="R431:R474" si="15">(P431/(Q431/5000))*(1/5000)*1000</f>
        <v>145000</v>
      </c>
    </row>
    <row r="432" spans="1:22" x14ac:dyDescent="0.25">
      <c r="A432" t="s">
        <v>566</v>
      </c>
      <c r="B432" s="5">
        <v>0.25</v>
      </c>
      <c r="C432" t="s">
        <v>486</v>
      </c>
      <c r="D432" t="s">
        <v>552</v>
      </c>
      <c r="F432">
        <v>9.43</v>
      </c>
      <c r="G432">
        <v>97.7</v>
      </c>
      <c r="H432">
        <v>17</v>
      </c>
      <c r="O432" s="7" t="s">
        <v>457</v>
      </c>
      <c r="P432" s="8">
        <v>420</v>
      </c>
      <c r="Q432" s="7">
        <v>10</v>
      </c>
      <c r="R432" s="7">
        <f t="shared" si="15"/>
        <v>42000</v>
      </c>
    </row>
    <row r="433" spans="1:22" x14ac:dyDescent="0.25">
      <c r="A433" t="s">
        <v>567</v>
      </c>
      <c r="B433" s="5">
        <v>0.25</v>
      </c>
      <c r="C433" t="s">
        <v>486</v>
      </c>
      <c r="D433" t="s">
        <v>552</v>
      </c>
      <c r="F433">
        <v>9.4700000000000006</v>
      </c>
      <c r="G433">
        <v>96.7</v>
      </c>
      <c r="H433">
        <v>16.7</v>
      </c>
      <c r="O433" s="7" t="s">
        <v>457</v>
      </c>
      <c r="P433" s="8">
        <v>244</v>
      </c>
      <c r="Q433" s="7">
        <v>10</v>
      </c>
      <c r="R433" s="7">
        <f t="shared" si="15"/>
        <v>24400.000000000004</v>
      </c>
    </row>
    <row r="434" spans="1:22" x14ac:dyDescent="0.25">
      <c r="A434" t="s">
        <v>567</v>
      </c>
      <c r="B434" s="5">
        <v>0.25</v>
      </c>
      <c r="C434" t="s">
        <v>486</v>
      </c>
      <c r="D434" t="s">
        <v>459</v>
      </c>
      <c r="F434">
        <v>9.15</v>
      </c>
      <c r="G434">
        <v>96.1</v>
      </c>
      <c r="H434">
        <v>16.5</v>
      </c>
      <c r="O434" s="7" t="s">
        <v>457</v>
      </c>
      <c r="P434" s="8">
        <v>68</v>
      </c>
      <c r="Q434" s="7">
        <v>10</v>
      </c>
      <c r="R434" s="7">
        <f t="shared" si="15"/>
        <v>6800.0000000000009</v>
      </c>
    </row>
    <row r="435" spans="1:22" x14ac:dyDescent="0.25">
      <c r="A435" t="s">
        <v>577</v>
      </c>
      <c r="B435" s="5">
        <v>0.25</v>
      </c>
      <c r="C435" t="s">
        <v>486</v>
      </c>
      <c r="D435" t="s">
        <v>24</v>
      </c>
      <c r="O435" s="7" t="s">
        <v>457</v>
      </c>
      <c r="P435" s="8">
        <v>244</v>
      </c>
      <c r="Q435" s="7">
        <v>20</v>
      </c>
      <c r="R435" s="7">
        <f t="shared" si="15"/>
        <v>12200.000000000002</v>
      </c>
    </row>
    <row r="436" spans="1:22" s="15" customFormat="1" x14ac:dyDescent="0.25">
      <c r="A436" s="15" t="s">
        <v>529</v>
      </c>
      <c r="B436" s="16">
        <v>0.25</v>
      </c>
      <c r="C436" s="15" t="s">
        <v>284</v>
      </c>
      <c r="D436" s="15" t="s">
        <v>24</v>
      </c>
      <c r="F436" s="9"/>
      <c r="G436" s="9"/>
      <c r="H436" s="9"/>
      <c r="O436" s="9" t="s">
        <v>457</v>
      </c>
      <c r="P436" s="10">
        <v>1160</v>
      </c>
      <c r="Q436" s="9">
        <v>20</v>
      </c>
      <c r="R436" s="9">
        <f t="shared" si="15"/>
        <v>58000</v>
      </c>
    </row>
    <row r="437" spans="1:22" x14ac:dyDescent="0.25">
      <c r="A437" t="s">
        <v>529</v>
      </c>
      <c r="B437" s="5">
        <v>0.25</v>
      </c>
      <c r="C437" t="s">
        <v>284</v>
      </c>
      <c r="D437" t="s">
        <v>459</v>
      </c>
      <c r="F437" s="7"/>
      <c r="G437" s="7"/>
      <c r="H437" s="7"/>
      <c r="O437" s="7" t="s">
        <v>457</v>
      </c>
      <c r="P437" s="8">
        <v>732</v>
      </c>
      <c r="Q437" s="7">
        <v>20</v>
      </c>
      <c r="R437" s="7">
        <f t="shared" si="15"/>
        <v>36600</v>
      </c>
    </row>
    <row r="438" spans="1:22" x14ac:dyDescent="0.25">
      <c r="A438" t="s">
        <v>513</v>
      </c>
      <c r="B438" s="5">
        <v>0.25</v>
      </c>
      <c r="C438" t="s">
        <v>284</v>
      </c>
      <c r="D438" t="s">
        <v>24</v>
      </c>
      <c r="F438" s="7">
        <v>9.77</v>
      </c>
      <c r="G438" s="7">
        <v>92.5</v>
      </c>
      <c r="H438" s="7">
        <v>12.8</v>
      </c>
      <c r="O438" s="7" t="s">
        <v>330</v>
      </c>
      <c r="P438" s="8">
        <v>4</v>
      </c>
      <c r="Q438" s="7">
        <v>20</v>
      </c>
      <c r="R438" s="26">
        <f t="shared" si="15"/>
        <v>200</v>
      </c>
    </row>
    <row r="439" spans="1:22" x14ac:dyDescent="0.25">
      <c r="A439" t="s">
        <v>513</v>
      </c>
      <c r="B439" s="5">
        <v>0.25</v>
      </c>
      <c r="C439" t="s">
        <v>284</v>
      </c>
      <c r="D439" t="s">
        <v>24</v>
      </c>
      <c r="F439" s="7">
        <v>9.77</v>
      </c>
      <c r="G439" s="7">
        <v>92.5</v>
      </c>
      <c r="H439" s="7">
        <v>12.8</v>
      </c>
      <c r="O439" s="7" t="s">
        <v>498</v>
      </c>
      <c r="P439" s="8">
        <v>5</v>
      </c>
      <c r="Q439" s="7">
        <v>20</v>
      </c>
      <c r="R439" s="26">
        <f t="shared" si="15"/>
        <v>250</v>
      </c>
    </row>
    <row r="440" spans="1:22" x14ac:dyDescent="0.25">
      <c r="A440" t="s">
        <v>513</v>
      </c>
      <c r="B440" s="5">
        <v>0.25</v>
      </c>
      <c r="C440" t="s">
        <v>284</v>
      </c>
      <c r="D440" t="s">
        <v>24</v>
      </c>
      <c r="F440" s="7">
        <v>9.77</v>
      </c>
      <c r="G440" s="7">
        <v>92.5</v>
      </c>
      <c r="H440" s="7">
        <v>12.8</v>
      </c>
      <c r="O440" s="7" t="s">
        <v>444</v>
      </c>
      <c r="P440" s="8">
        <v>2</v>
      </c>
      <c r="Q440" s="7">
        <v>20</v>
      </c>
      <c r="R440" s="26">
        <f t="shared" si="15"/>
        <v>100</v>
      </c>
    </row>
    <row r="441" spans="1:22" s="15" customFormat="1" x14ac:dyDescent="0.25">
      <c r="A441" s="15" t="s">
        <v>513</v>
      </c>
      <c r="B441" s="16">
        <v>0.25</v>
      </c>
      <c r="C441" s="15" t="s">
        <v>284</v>
      </c>
      <c r="D441" s="15" t="s">
        <v>24</v>
      </c>
      <c r="F441" s="9">
        <v>9.77</v>
      </c>
      <c r="G441" s="9">
        <v>92.5</v>
      </c>
      <c r="H441" s="9">
        <v>12.8</v>
      </c>
      <c r="O441" s="9" t="s">
        <v>428</v>
      </c>
      <c r="P441" s="10">
        <v>281</v>
      </c>
      <c r="Q441" s="9">
        <v>20</v>
      </c>
      <c r="R441" s="28">
        <f t="shared" si="15"/>
        <v>14050</v>
      </c>
    </row>
    <row r="442" spans="1:22" s="15" customFormat="1" x14ac:dyDescent="0.25">
      <c r="A442" s="34" t="s">
        <v>513</v>
      </c>
      <c r="B442" s="35">
        <v>0.25</v>
      </c>
      <c r="C442" s="34" t="s">
        <v>284</v>
      </c>
      <c r="D442" s="34" t="s">
        <v>24</v>
      </c>
      <c r="F442" s="9">
        <v>9.77</v>
      </c>
      <c r="G442" s="9">
        <v>92.5</v>
      </c>
      <c r="H442" s="9">
        <v>12.8</v>
      </c>
      <c r="O442" s="9" t="s">
        <v>414</v>
      </c>
      <c r="P442" s="10">
        <v>1</v>
      </c>
      <c r="Q442" s="9">
        <v>20</v>
      </c>
      <c r="R442" s="28">
        <f t="shared" si="15"/>
        <v>50</v>
      </c>
    </row>
    <row r="443" spans="1:22" x14ac:dyDescent="0.25">
      <c r="A443" s="38" t="s">
        <v>513</v>
      </c>
      <c r="B443" s="39">
        <v>0.25</v>
      </c>
      <c r="C443" s="38" t="s">
        <v>284</v>
      </c>
      <c r="D443" s="38" t="s">
        <v>24</v>
      </c>
      <c r="E443" s="38"/>
      <c r="F443" s="13">
        <v>9.77</v>
      </c>
      <c r="G443" s="13">
        <v>92.5</v>
      </c>
      <c r="H443" s="13">
        <v>12.8</v>
      </c>
      <c r="I443" s="38"/>
      <c r="J443" s="38"/>
      <c r="K443" s="38"/>
      <c r="L443" s="38"/>
      <c r="M443" s="38"/>
      <c r="N443" s="38"/>
      <c r="O443" s="13" t="s">
        <v>374</v>
      </c>
      <c r="P443" s="14">
        <v>8</v>
      </c>
      <c r="Q443" s="13">
        <v>20</v>
      </c>
      <c r="R443" s="41">
        <f t="shared" si="15"/>
        <v>400</v>
      </c>
      <c r="S443" s="38"/>
      <c r="T443" s="38"/>
      <c r="U443" s="38"/>
      <c r="V443" s="38"/>
    </row>
    <row r="444" spans="1:22" x14ac:dyDescent="0.25">
      <c r="A444" t="s">
        <v>513</v>
      </c>
      <c r="B444" s="5">
        <v>0.25</v>
      </c>
      <c r="C444" t="s">
        <v>284</v>
      </c>
      <c r="D444" t="s">
        <v>24</v>
      </c>
      <c r="F444" s="7">
        <v>9.77</v>
      </c>
      <c r="G444" s="7">
        <v>92.5</v>
      </c>
      <c r="H444" s="7">
        <v>12.8</v>
      </c>
      <c r="O444" s="7" t="s">
        <v>511</v>
      </c>
      <c r="P444" s="8">
        <v>3</v>
      </c>
      <c r="Q444" s="7">
        <v>20</v>
      </c>
      <c r="R444" s="26">
        <f t="shared" si="15"/>
        <v>150</v>
      </c>
    </row>
    <row r="445" spans="1:22" x14ac:dyDescent="0.25">
      <c r="A445" t="s">
        <v>513</v>
      </c>
      <c r="B445" s="5">
        <v>0.25</v>
      </c>
      <c r="C445" t="s">
        <v>284</v>
      </c>
      <c r="D445" t="s">
        <v>24</v>
      </c>
      <c r="F445" s="7">
        <v>9.77</v>
      </c>
      <c r="G445" s="7">
        <v>92.5</v>
      </c>
      <c r="H445" s="7">
        <v>12.8</v>
      </c>
      <c r="O445" s="7" t="s">
        <v>497</v>
      </c>
      <c r="P445" s="8">
        <v>6</v>
      </c>
      <c r="Q445" s="7">
        <v>20</v>
      </c>
      <c r="R445" s="26">
        <f t="shared" si="15"/>
        <v>300</v>
      </c>
    </row>
    <row r="446" spans="1:22" x14ac:dyDescent="0.25">
      <c r="A446" t="s">
        <v>513</v>
      </c>
      <c r="B446" s="5">
        <v>0.25</v>
      </c>
      <c r="C446" t="s">
        <v>284</v>
      </c>
      <c r="D446" t="s">
        <v>24</v>
      </c>
      <c r="E446" s="38"/>
      <c r="F446" s="7">
        <v>9.77</v>
      </c>
      <c r="G446" s="7">
        <v>92.5</v>
      </c>
      <c r="H446" s="7">
        <v>12.8</v>
      </c>
      <c r="I446" s="38"/>
      <c r="J446" s="38"/>
      <c r="K446" s="38"/>
      <c r="L446" s="38"/>
      <c r="M446" s="38"/>
      <c r="N446" s="38"/>
      <c r="O446" s="13" t="s">
        <v>324</v>
      </c>
      <c r="P446" s="14">
        <v>2</v>
      </c>
      <c r="Q446" s="13">
        <v>20</v>
      </c>
      <c r="R446" s="41">
        <f t="shared" si="15"/>
        <v>100</v>
      </c>
      <c r="S446" s="38"/>
      <c r="T446" s="38"/>
      <c r="U446" s="38"/>
      <c r="V446" s="38"/>
    </row>
    <row r="447" spans="1:22" x14ac:dyDescent="0.25">
      <c r="A447" s="38" t="s">
        <v>513</v>
      </c>
      <c r="B447" s="39">
        <v>0.25</v>
      </c>
      <c r="C447" s="38" t="s">
        <v>284</v>
      </c>
      <c r="D447" s="38" t="s">
        <v>459</v>
      </c>
      <c r="E447" s="38"/>
      <c r="F447" s="13">
        <v>7.67</v>
      </c>
      <c r="G447" s="13">
        <v>71.7</v>
      </c>
      <c r="H447" s="13">
        <v>12.5</v>
      </c>
      <c r="I447" s="38"/>
      <c r="J447" s="38"/>
      <c r="K447" s="38"/>
      <c r="L447" s="38"/>
      <c r="M447" s="38"/>
      <c r="N447" s="38"/>
      <c r="O447" s="13" t="s">
        <v>457</v>
      </c>
      <c r="P447" s="14">
        <v>597</v>
      </c>
      <c r="Q447" s="13">
        <v>20</v>
      </c>
      <c r="R447" s="41">
        <f t="shared" si="15"/>
        <v>29850</v>
      </c>
      <c r="S447" s="38"/>
      <c r="T447" s="38"/>
      <c r="U447" s="38"/>
      <c r="V447" s="38"/>
    </row>
    <row r="448" spans="1:22" x14ac:dyDescent="0.25">
      <c r="A448" t="s">
        <v>515</v>
      </c>
      <c r="B448" s="5">
        <v>0.25</v>
      </c>
      <c r="C448" t="s">
        <v>284</v>
      </c>
      <c r="D448" t="s">
        <v>24</v>
      </c>
      <c r="F448">
        <v>8.9700000000000006</v>
      </c>
      <c r="G448">
        <v>82.2</v>
      </c>
      <c r="H448">
        <v>11.7</v>
      </c>
      <c r="O448" s="7" t="s">
        <v>457</v>
      </c>
      <c r="P448" s="8">
        <v>539</v>
      </c>
      <c r="Q448" s="7">
        <v>10</v>
      </c>
      <c r="R448" s="26">
        <f t="shared" si="15"/>
        <v>53900.000000000007</v>
      </c>
    </row>
    <row r="449" spans="1:22" x14ac:dyDescent="0.25">
      <c r="A449" t="s">
        <v>515</v>
      </c>
      <c r="B449" s="5">
        <v>0.25</v>
      </c>
      <c r="C449" t="s">
        <v>284</v>
      </c>
      <c r="D449" t="s">
        <v>459</v>
      </c>
      <c r="F449">
        <v>7.41</v>
      </c>
      <c r="G449">
        <v>73</v>
      </c>
      <c r="H449">
        <v>14.6</v>
      </c>
      <c r="O449" s="7" t="s">
        <v>457</v>
      </c>
      <c r="P449" s="8">
        <v>482</v>
      </c>
      <c r="Q449" s="7">
        <v>10</v>
      </c>
      <c r="R449" s="26">
        <f t="shared" si="15"/>
        <v>48200</v>
      </c>
    </row>
    <row r="450" spans="1:22" s="15" customFormat="1" x14ac:dyDescent="0.25">
      <c r="A450" s="15" t="s">
        <v>518</v>
      </c>
      <c r="B450" s="16">
        <v>0.25</v>
      </c>
      <c r="C450" s="15" t="s">
        <v>284</v>
      </c>
      <c r="D450" s="15" t="s">
        <v>24</v>
      </c>
      <c r="F450" s="15">
        <v>9.41</v>
      </c>
      <c r="G450" s="15">
        <v>90.2</v>
      </c>
      <c r="H450" s="15">
        <v>13.3</v>
      </c>
      <c r="O450" s="9" t="s">
        <v>456</v>
      </c>
      <c r="P450" s="10">
        <v>1</v>
      </c>
      <c r="Q450" s="15">
        <v>20</v>
      </c>
      <c r="R450" s="28">
        <f t="shared" si="15"/>
        <v>50</v>
      </c>
    </row>
    <row r="451" spans="1:22" x14ac:dyDescent="0.25">
      <c r="A451" s="38" t="s">
        <v>518</v>
      </c>
      <c r="B451" s="39">
        <v>0.25</v>
      </c>
      <c r="C451" s="38" t="s">
        <v>284</v>
      </c>
      <c r="D451" s="38" t="s">
        <v>24</v>
      </c>
      <c r="E451" s="38"/>
      <c r="F451" s="38">
        <v>9.41</v>
      </c>
      <c r="G451" s="38">
        <v>90.2</v>
      </c>
      <c r="H451" s="38">
        <v>13.3</v>
      </c>
      <c r="I451" s="38"/>
      <c r="J451" s="38"/>
      <c r="K451" s="38"/>
      <c r="L451" s="38"/>
      <c r="M451" s="38"/>
      <c r="N451" s="38"/>
      <c r="O451" s="13" t="s">
        <v>428</v>
      </c>
      <c r="P451" s="14">
        <v>159</v>
      </c>
      <c r="Q451" s="38">
        <v>20</v>
      </c>
      <c r="R451" s="41">
        <f t="shared" si="15"/>
        <v>7950</v>
      </c>
      <c r="S451" s="38"/>
      <c r="T451" s="38"/>
      <c r="U451" s="38"/>
      <c r="V451" s="38"/>
    </row>
    <row r="452" spans="1:22" s="15" customFormat="1" x14ac:dyDescent="0.25">
      <c r="A452" s="15" t="s">
        <v>518</v>
      </c>
      <c r="B452" s="16">
        <v>0.25</v>
      </c>
      <c r="C452" s="15" t="s">
        <v>284</v>
      </c>
      <c r="D452" s="15" t="s">
        <v>24</v>
      </c>
      <c r="F452" s="15">
        <v>9.41</v>
      </c>
      <c r="G452" s="15">
        <v>90.2</v>
      </c>
      <c r="H452" s="15">
        <v>13.3</v>
      </c>
      <c r="O452" s="9" t="s">
        <v>324</v>
      </c>
      <c r="P452" s="10">
        <v>2</v>
      </c>
      <c r="Q452" s="15">
        <v>20</v>
      </c>
      <c r="R452" s="28">
        <f t="shared" si="15"/>
        <v>100</v>
      </c>
    </row>
    <row r="453" spans="1:22" x14ac:dyDescent="0.25">
      <c r="A453" t="s">
        <v>518</v>
      </c>
      <c r="B453" s="5">
        <v>0.25</v>
      </c>
      <c r="C453" t="s">
        <v>284</v>
      </c>
      <c r="D453" t="s">
        <v>24</v>
      </c>
      <c r="F453">
        <v>9.41</v>
      </c>
      <c r="G453">
        <v>90.2</v>
      </c>
      <c r="H453">
        <v>13.3</v>
      </c>
      <c r="O453" s="7" t="s">
        <v>519</v>
      </c>
      <c r="P453" s="8">
        <v>2</v>
      </c>
      <c r="Q453">
        <v>20</v>
      </c>
      <c r="R453" s="26">
        <f t="shared" si="15"/>
        <v>100</v>
      </c>
    </row>
    <row r="454" spans="1:22" x14ac:dyDescent="0.25">
      <c r="A454" t="s">
        <v>518</v>
      </c>
      <c r="B454" s="5">
        <v>0.25</v>
      </c>
      <c r="C454" t="s">
        <v>284</v>
      </c>
      <c r="D454" t="s">
        <v>24</v>
      </c>
      <c r="F454">
        <v>9.41</v>
      </c>
      <c r="G454">
        <v>90.2</v>
      </c>
      <c r="H454">
        <v>13.3</v>
      </c>
      <c r="O454" s="7" t="s">
        <v>334</v>
      </c>
      <c r="P454" s="8">
        <v>1</v>
      </c>
      <c r="Q454">
        <v>20</v>
      </c>
      <c r="R454" s="26">
        <f t="shared" si="15"/>
        <v>50</v>
      </c>
    </row>
    <row r="455" spans="1:22" s="15" customFormat="1" x14ac:dyDescent="0.25">
      <c r="A455" s="15" t="s">
        <v>518</v>
      </c>
      <c r="B455" s="16">
        <v>0.25</v>
      </c>
      <c r="C455" s="15" t="s">
        <v>284</v>
      </c>
      <c r="D455" s="15" t="s">
        <v>24</v>
      </c>
      <c r="F455" s="15">
        <v>9.41</v>
      </c>
      <c r="G455" s="15">
        <v>90.2</v>
      </c>
      <c r="H455" s="15">
        <v>13.3</v>
      </c>
      <c r="O455" s="9" t="s">
        <v>498</v>
      </c>
      <c r="P455" s="10">
        <v>4</v>
      </c>
      <c r="Q455" s="15">
        <v>20</v>
      </c>
      <c r="R455" s="28">
        <f t="shared" si="15"/>
        <v>200</v>
      </c>
    </row>
    <row r="456" spans="1:22" x14ac:dyDescent="0.25">
      <c r="A456" t="s">
        <v>518</v>
      </c>
      <c r="B456" s="5">
        <v>0.25</v>
      </c>
      <c r="C456" t="s">
        <v>284</v>
      </c>
      <c r="D456" t="s">
        <v>24</v>
      </c>
      <c r="F456">
        <v>9.41</v>
      </c>
      <c r="G456">
        <v>90.2</v>
      </c>
      <c r="H456">
        <v>13.3</v>
      </c>
      <c r="O456" s="7" t="s">
        <v>427</v>
      </c>
      <c r="P456" s="8">
        <v>1</v>
      </c>
      <c r="Q456">
        <v>20</v>
      </c>
      <c r="R456" s="26">
        <f t="shared" si="15"/>
        <v>50</v>
      </c>
    </row>
    <row r="457" spans="1:22" x14ac:dyDescent="0.25">
      <c r="A457" t="s">
        <v>518</v>
      </c>
      <c r="B457" s="5">
        <v>0.25</v>
      </c>
      <c r="C457" t="s">
        <v>284</v>
      </c>
      <c r="D457" t="s">
        <v>24</v>
      </c>
      <c r="F457">
        <v>9.41</v>
      </c>
      <c r="G457">
        <v>90.2</v>
      </c>
      <c r="H457">
        <v>13.3</v>
      </c>
      <c r="O457" s="7" t="s">
        <v>500</v>
      </c>
      <c r="P457" s="8">
        <v>1</v>
      </c>
      <c r="Q457">
        <v>20</v>
      </c>
      <c r="R457" s="26">
        <f t="shared" si="15"/>
        <v>50</v>
      </c>
    </row>
    <row r="458" spans="1:22" x14ac:dyDescent="0.25">
      <c r="A458" t="s">
        <v>518</v>
      </c>
      <c r="B458" s="5">
        <v>0.25</v>
      </c>
      <c r="C458" t="s">
        <v>284</v>
      </c>
      <c r="D458" t="s">
        <v>24</v>
      </c>
      <c r="F458">
        <v>9.41</v>
      </c>
      <c r="G458">
        <v>90.2</v>
      </c>
      <c r="H458">
        <v>13.3</v>
      </c>
      <c r="O458" s="7" t="s">
        <v>374</v>
      </c>
      <c r="P458" s="8">
        <v>5</v>
      </c>
      <c r="Q458">
        <v>20</v>
      </c>
      <c r="R458" s="26">
        <f t="shared" si="15"/>
        <v>250</v>
      </c>
    </row>
    <row r="459" spans="1:22" s="15" customFormat="1" x14ac:dyDescent="0.25">
      <c r="A459" s="15" t="s">
        <v>518</v>
      </c>
      <c r="B459" s="16">
        <v>0.25</v>
      </c>
      <c r="C459" s="15" t="s">
        <v>284</v>
      </c>
      <c r="D459" s="15" t="s">
        <v>24</v>
      </c>
      <c r="F459" s="15">
        <v>9.41</v>
      </c>
      <c r="G459" s="15">
        <v>90.2</v>
      </c>
      <c r="H459" s="15">
        <v>13.3</v>
      </c>
      <c r="O459" s="9" t="s">
        <v>414</v>
      </c>
      <c r="P459" s="10">
        <v>2</v>
      </c>
      <c r="Q459" s="15">
        <v>20</v>
      </c>
      <c r="R459" s="28">
        <f t="shared" si="15"/>
        <v>100</v>
      </c>
    </row>
    <row r="460" spans="1:22" x14ac:dyDescent="0.25">
      <c r="A460" t="s">
        <v>518</v>
      </c>
      <c r="B460" s="5">
        <v>0.25</v>
      </c>
      <c r="C460" t="s">
        <v>284</v>
      </c>
      <c r="D460" t="s">
        <v>24</v>
      </c>
      <c r="F460">
        <v>9.41</v>
      </c>
      <c r="G460">
        <v>90.2</v>
      </c>
      <c r="H460">
        <v>13.3</v>
      </c>
      <c r="O460" s="7" t="s">
        <v>330</v>
      </c>
      <c r="P460" s="8">
        <v>2</v>
      </c>
      <c r="Q460">
        <v>20</v>
      </c>
      <c r="R460" s="26">
        <f t="shared" si="15"/>
        <v>100</v>
      </c>
    </row>
    <row r="461" spans="1:22" x14ac:dyDescent="0.25">
      <c r="A461" s="38" t="s">
        <v>518</v>
      </c>
      <c r="B461" s="39">
        <v>0.25</v>
      </c>
      <c r="C461" s="38" t="s">
        <v>284</v>
      </c>
      <c r="D461" s="38" t="s">
        <v>24</v>
      </c>
      <c r="E461" s="38"/>
      <c r="F461" s="38">
        <v>9.41</v>
      </c>
      <c r="G461" s="38">
        <v>90.2</v>
      </c>
      <c r="H461" s="38">
        <v>13.3</v>
      </c>
      <c r="I461" s="38"/>
      <c r="J461" s="38"/>
      <c r="K461" s="38"/>
      <c r="L461" s="38"/>
      <c r="M461" s="38"/>
      <c r="N461" s="38"/>
      <c r="O461" s="13" t="s">
        <v>444</v>
      </c>
      <c r="P461" s="14">
        <v>2</v>
      </c>
      <c r="Q461" s="38">
        <v>20</v>
      </c>
      <c r="R461" s="41">
        <f t="shared" si="15"/>
        <v>100</v>
      </c>
      <c r="S461" s="38"/>
      <c r="T461" s="38"/>
      <c r="U461" s="38"/>
      <c r="V461" s="38"/>
    </row>
    <row r="462" spans="1:22" x14ac:dyDescent="0.25">
      <c r="A462" s="38" t="s">
        <v>518</v>
      </c>
      <c r="B462" s="39">
        <v>0.25</v>
      </c>
      <c r="C462" s="38" t="s">
        <v>284</v>
      </c>
      <c r="D462" s="38" t="s">
        <v>459</v>
      </c>
      <c r="E462" s="38"/>
      <c r="F462" s="38">
        <v>8.43</v>
      </c>
      <c r="G462" s="38">
        <v>79.3</v>
      </c>
      <c r="H462" s="38">
        <v>12.8</v>
      </c>
      <c r="I462" s="38"/>
      <c r="J462" s="38"/>
      <c r="K462" s="38"/>
      <c r="L462" s="38"/>
      <c r="M462" s="38"/>
      <c r="N462" s="38"/>
      <c r="O462" s="13" t="s">
        <v>457</v>
      </c>
      <c r="P462" s="14">
        <v>80</v>
      </c>
      <c r="Q462" s="38">
        <v>20</v>
      </c>
      <c r="R462" s="41">
        <f t="shared" si="15"/>
        <v>4000</v>
      </c>
      <c r="S462" s="38"/>
      <c r="T462" s="38"/>
      <c r="U462" s="38"/>
      <c r="V462" s="38"/>
    </row>
    <row r="463" spans="1:22" s="15" customFormat="1" x14ac:dyDescent="0.25">
      <c r="A463" s="15" t="s">
        <v>525</v>
      </c>
      <c r="B463" s="16">
        <v>0.25</v>
      </c>
      <c r="C463" s="15" t="s">
        <v>284</v>
      </c>
      <c r="D463" s="15" t="s">
        <v>24</v>
      </c>
      <c r="O463" s="9" t="s">
        <v>500</v>
      </c>
      <c r="P463" s="10">
        <v>1</v>
      </c>
      <c r="Q463" s="15">
        <v>20</v>
      </c>
      <c r="R463" s="28">
        <f t="shared" si="15"/>
        <v>50</v>
      </c>
    </row>
    <row r="464" spans="1:22" x14ac:dyDescent="0.25">
      <c r="A464" t="s">
        <v>525</v>
      </c>
      <c r="B464" s="5">
        <v>0.25</v>
      </c>
      <c r="C464" t="s">
        <v>284</v>
      </c>
      <c r="D464" t="s">
        <v>24</v>
      </c>
      <c r="O464" s="7" t="s">
        <v>428</v>
      </c>
      <c r="P464" s="8">
        <v>196</v>
      </c>
      <c r="Q464">
        <v>20</v>
      </c>
      <c r="R464" s="26">
        <f t="shared" si="15"/>
        <v>9800</v>
      </c>
    </row>
    <row r="465" spans="1:22" x14ac:dyDescent="0.25">
      <c r="A465" s="38" t="s">
        <v>525</v>
      </c>
      <c r="B465" s="39">
        <v>0.25</v>
      </c>
      <c r="C465" s="38" t="s">
        <v>284</v>
      </c>
      <c r="D465" s="38" t="s">
        <v>24</v>
      </c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13" t="s">
        <v>330</v>
      </c>
      <c r="P465" s="14">
        <v>22</v>
      </c>
      <c r="Q465" s="38">
        <v>20</v>
      </c>
      <c r="R465" s="41">
        <f t="shared" si="15"/>
        <v>1100</v>
      </c>
      <c r="S465" s="38"/>
      <c r="T465" s="38"/>
      <c r="U465" s="38"/>
      <c r="V465" s="38"/>
    </row>
    <row r="466" spans="1:22" x14ac:dyDescent="0.25">
      <c r="A466" t="s">
        <v>525</v>
      </c>
      <c r="B466" s="5">
        <v>0.25</v>
      </c>
      <c r="C466" t="s">
        <v>284</v>
      </c>
      <c r="D466" t="s">
        <v>24</v>
      </c>
      <c r="O466" s="7" t="s">
        <v>324</v>
      </c>
      <c r="P466" s="8">
        <v>8</v>
      </c>
      <c r="Q466">
        <v>20</v>
      </c>
      <c r="R466" s="26">
        <f t="shared" si="15"/>
        <v>400</v>
      </c>
    </row>
    <row r="467" spans="1:22" s="15" customFormat="1" x14ac:dyDescent="0.25">
      <c r="A467" s="15" t="s">
        <v>525</v>
      </c>
      <c r="B467" s="16">
        <v>0.25</v>
      </c>
      <c r="C467" s="15" t="s">
        <v>284</v>
      </c>
      <c r="D467" s="15" t="s">
        <v>24</v>
      </c>
      <c r="O467" s="9" t="s">
        <v>444</v>
      </c>
      <c r="P467" s="10">
        <v>2</v>
      </c>
      <c r="Q467" s="15">
        <v>20</v>
      </c>
      <c r="R467" s="28">
        <f t="shared" si="15"/>
        <v>100</v>
      </c>
    </row>
    <row r="468" spans="1:22" s="34" customFormat="1" x14ac:dyDescent="0.25">
      <c r="A468" s="34" t="s">
        <v>525</v>
      </c>
      <c r="B468" s="35">
        <v>0.25</v>
      </c>
      <c r="C468" s="34" t="s">
        <v>284</v>
      </c>
      <c r="D468" s="34" t="s">
        <v>24</v>
      </c>
      <c r="O468" s="11" t="s">
        <v>498</v>
      </c>
      <c r="P468" s="12">
        <v>3</v>
      </c>
      <c r="Q468" s="34">
        <v>20</v>
      </c>
      <c r="R468" s="40">
        <f t="shared" si="15"/>
        <v>150</v>
      </c>
    </row>
    <row r="469" spans="1:22" s="34" customFormat="1" x14ac:dyDescent="0.25">
      <c r="A469" s="34" t="s">
        <v>525</v>
      </c>
      <c r="B469" s="35">
        <v>0.25</v>
      </c>
      <c r="C469" s="34" t="s">
        <v>284</v>
      </c>
      <c r="D469" s="34" t="s">
        <v>24</v>
      </c>
      <c r="O469" s="11" t="s">
        <v>374</v>
      </c>
      <c r="P469" s="12">
        <v>1</v>
      </c>
      <c r="Q469" s="34">
        <v>20</v>
      </c>
      <c r="R469" s="40">
        <f t="shared" si="15"/>
        <v>50</v>
      </c>
    </row>
    <row r="470" spans="1:22" s="34" customFormat="1" x14ac:dyDescent="0.25">
      <c r="A470" s="34" t="s">
        <v>525</v>
      </c>
      <c r="B470" s="35">
        <v>0.25</v>
      </c>
      <c r="C470" s="34" t="s">
        <v>284</v>
      </c>
      <c r="D470" s="34" t="s">
        <v>24</v>
      </c>
      <c r="O470" s="11" t="s">
        <v>478</v>
      </c>
      <c r="P470" s="12">
        <v>1</v>
      </c>
      <c r="Q470" s="34">
        <v>20</v>
      </c>
      <c r="R470" s="40">
        <f t="shared" si="15"/>
        <v>50</v>
      </c>
    </row>
    <row r="471" spans="1:22" x14ac:dyDescent="0.25">
      <c r="A471" s="38" t="s">
        <v>525</v>
      </c>
      <c r="B471" s="39">
        <v>0.25</v>
      </c>
      <c r="C471" s="38" t="s">
        <v>284</v>
      </c>
      <c r="D471" s="38" t="s">
        <v>24</v>
      </c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13" t="s">
        <v>434</v>
      </c>
      <c r="P471" s="14">
        <v>1</v>
      </c>
      <c r="Q471" s="38">
        <v>20</v>
      </c>
      <c r="R471" s="41">
        <f t="shared" si="15"/>
        <v>50</v>
      </c>
      <c r="S471" s="38"/>
      <c r="T471" s="38"/>
      <c r="U471" s="38"/>
      <c r="V471" s="38"/>
    </row>
    <row r="472" spans="1:22" x14ac:dyDescent="0.25">
      <c r="A472" s="38" t="s">
        <v>525</v>
      </c>
      <c r="B472" s="39">
        <v>0.25</v>
      </c>
      <c r="C472" s="38" t="s">
        <v>284</v>
      </c>
      <c r="D472" s="38" t="s">
        <v>24</v>
      </c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13" t="s">
        <v>519</v>
      </c>
      <c r="P472" s="14">
        <v>2</v>
      </c>
      <c r="Q472" s="38">
        <v>20</v>
      </c>
      <c r="R472" s="41">
        <f t="shared" si="15"/>
        <v>100</v>
      </c>
      <c r="S472" s="38"/>
      <c r="T472" s="38"/>
      <c r="U472" s="38"/>
      <c r="V472" s="38"/>
    </row>
    <row r="473" spans="1:22" x14ac:dyDescent="0.25">
      <c r="A473" t="s">
        <v>553</v>
      </c>
      <c r="B473" s="5">
        <v>0.25</v>
      </c>
      <c r="C473" t="s">
        <v>284</v>
      </c>
      <c r="D473" t="s">
        <v>552</v>
      </c>
      <c r="F473">
        <v>6.94</v>
      </c>
      <c r="G473">
        <v>70.400000000000006</v>
      </c>
      <c r="H473">
        <v>15.5</v>
      </c>
      <c r="O473" s="7" t="s">
        <v>457</v>
      </c>
      <c r="P473" s="8">
        <v>5860</v>
      </c>
      <c r="Q473" s="7">
        <v>20</v>
      </c>
      <c r="R473" s="26">
        <f t="shared" si="15"/>
        <v>293000</v>
      </c>
    </row>
    <row r="474" spans="1:22" x14ac:dyDescent="0.25">
      <c r="A474" t="s">
        <v>553</v>
      </c>
      <c r="B474" s="5">
        <v>0.25</v>
      </c>
      <c r="C474" t="s">
        <v>284</v>
      </c>
      <c r="D474" t="s">
        <v>459</v>
      </c>
      <c r="F474">
        <v>5.8</v>
      </c>
      <c r="G474">
        <v>57.5</v>
      </c>
      <c r="H474">
        <v>15.7</v>
      </c>
      <c r="O474" s="7" t="s">
        <v>457</v>
      </c>
      <c r="P474" s="8">
        <v>5460</v>
      </c>
      <c r="Q474" s="7">
        <v>20</v>
      </c>
      <c r="R474" s="26">
        <f t="shared" si="15"/>
        <v>273000</v>
      </c>
    </row>
    <row r="475" spans="1:22" x14ac:dyDescent="0.25">
      <c r="A475" s="38" t="s">
        <v>595</v>
      </c>
      <c r="B475" s="39">
        <v>0.25</v>
      </c>
      <c r="C475" s="38" t="s">
        <v>486</v>
      </c>
      <c r="D475" s="38" t="s">
        <v>24</v>
      </c>
      <c r="F475" s="38"/>
      <c r="G475" s="38"/>
      <c r="H475" s="38"/>
      <c r="O475" t="s">
        <v>30</v>
      </c>
      <c r="P475">
        <v>5</v>
      </c>
      <c r="Q475">
        <v>20</v>
      </c>
      <c r="R475">
        <f t="shared" ref="R475:R486" si="16">((P475*(1000/Q475)*(25))/5000)*1000</f>
        <v>1250</v>
      </c>
    </row>
    <row r="476" spans="1:22" x14ac:dyDescent="0.25">
      <c r="A476" s="38" t="s">
        <v>595</v>
      </c>
      <c r="B476" s="39">
        <v>0.25</v>
      </c>
      <c r="C476" s="38" t="s">
        <v>486</v>
      </c>
      <c r="D476" s="38" t="s">
        <v>24</v>
      </c>
      <c r="O476" t="s">
        <v>28</v>
      </c>
      <c r="P476">
        <v>3</v>
      </c>
      <c r="Q476">
        <v>20</v>
      </c>
      <c r="R476">
        <f t="shared" si="16"/>
        <v>750</v>
      </c>
    </row>
    <row r="477" spans="1:22" x14ac:dyDescent="0.25">
      <c r="A477" s="38" t="s">
        <v>595</v>
      </c>
      <c r="B477" s="39">
        <v>0.25</v>
      </c>
      <c r="C477" s="38" t="s">
        <v>486</v>
      </c>
      <c r="D477" s="38" t="s">
        <v>24</v>
      </c>
      <c r="O477" t="s">
        <v>346</v>
      </c>
      <c r="P477">
        <v>3</v>
      </c>
      <c r="Q477">
        <v>20</v>
      </c>
      <c r="R477">
        <f t="shared" si="16"/>
        <v>750</v>
      </c>
    </row>
    <row r="478" spans="1:22" x14ac:dyDescent="0.25">
      <c r="A478" s="38" t="s">
        <v>595</v>
      </c>
      <c r="B478" s="39">
        <v>0.25</v>
      </c>
      <c r="C478" s="38" t="s">
        <v>486</v>
      </c>
      <c r="D478" s="38" t="s">
        <v>24</v>
      </c>
      <c r="O478" t="s">
        <v>676</v>
      </c>
      <c r="P478">
        <v>3</v>
      </c>
      <c r="Q478">
        <v>20</v>
      </c>
      <c r="R478">
        <f t="shared" si="16"/>
        <v>750</v>
      </c>
    </row>
    <row r="479" spans="1:22" x14ac:dyDescent="0.25">
      <c r="A479" s="38" t="s">
        <v>595</v>
      </c>
      <c r="B479" s="39">
        <v>0.25</v>
      </c>
      <c r="C479" s="38" t="s">
        <v>486</v>
      </c>
      <c r="D479" s="38" t="s">
        <v>24</v>
      </c>
      <c r="O479" t="s">
        <v>58</v>
      </c>
      <c r="P479">
        <v>92</v>
      </c>
      <c r="Q479">
        <v>20</v>
      </c>
      <c r="R479">
        <f t="shared" si="16"/>
        <v>23000</v>
      </c>
    </row>
    <row r="480" spans="1:22" s="15" customFormat="1" x14ac:dyDescent="0.25">
      <c r="A480" s="15" t="s">
        <v>595</v>
      </c>
      <c r="B480" s="16">
        <v>0.25</v>
      </c>
      <c r="C480" s="15" t="s">
        <v>486</v>
      </c>
      <c r="D480" s="15" t="s">
        <v>24</v>
      </c>
      <c r="O480" s="15" t="s">
        <v>56</v>
      </c>
      <c r="P480" s="15">
        <v>98</v>
      </c>
      <c r="Q480" s="15">
        <v>20</v>
      </c>
      <c r="R480" s="15">
        <f t="shared" si="16"/>
        <v>24500</v>
      </c>
    </row>
    <row r="481" spans="1:22" x14ac:dyDescent="0.25">
      <c r="A481" s="38" t="s">
        <v>595</v>
      </c>
      <c r="B481" s="39">
        <v>0.25</v>
      </c>
      <c r="C481" s="38" t="s">
        <v>486</v>
      </c>
      <c r="D481" s="38" t="s">
        <v>459</v>
      </c>
      <c r="F481" s="38"/>
      <c r="G481" s="38"/>
      <c r="H481" s="38"/>
      <c r="O481" t="s">
        <v>30</v>
      </c>
      <c r="P481">
        <v>1</v>
      </c>
      <c r="Q481">
        <v>20</v>
      </c>
      <c r="R481">
        <f t="shared" si="16"/>
        <v>250</v>
      </c>
    </row>
    <row r="482" spans="1:22" x14ac:dyDescent="0.25">
      <c r="A482" s="38" t="s">
        <v>595</v>
      </c>
      <c r="B482" s="39">
        <v>0.25</v>
      </c>
      <c r="C482" s="38" t="s">
        <v>486</v>
      </c>
      <c r="D482" s="38" t="s">
        <v>459</v>
      </c>
      <c r="O482" t="s">
        <v>28</v>
      </c>
      <c r="P482">
        <v>1</v>
      </c>
      <c r="Q482">
        <v>20</v>
      </c>
      <c r="R482">
        <f t="shared" si="16"/>
        <v>250</v>
      </c>
    </row>
    <row r="483" spans="1:22" x14ac:dyDescent="0.25">
      <c r="A483" s="38" t="s">
        <v>595</v>
      </c>
      <c r="B483" s="39">
        <v>0.25</v>
      </c>
      <c r="C483" s="38" t="s">
        <v>486</v>
      </c>
      <c r="D483" s="38" t="s">
        <v>459</v>
      </c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 t="s">
        <v>84</v>
      </c>
      <c r="P483" s="38">
        <v>1</v>
      </c>
      <c r="Q483" s="38">
        <v>20</v>
      </c>
      <c r="R483" s="38">
        <f t="shared" si="16"/>
        <v>250</v>
      </c>
      <c r="S483" s="38"/>
      <c r="T483" s="38"/>
      <c r="U483" s="38"/>
      <c r="V483" s="38"/>
    </row>
    <row r="484" spans="1:22" x14ac:dyDescent="0.25">
      <c r="A484" s="38" t="s">
        <v>595</v>
      </c>
      <c r="B484" s="39">
        <v>0.25</v>
      </c>
      <c r="C484" s="38" t="s">
        <v>486</v>
      </c>
      <c r="D484" s="38" t="s">
        <v>459</v>
      </c>
      <c r="O484" t="s">
        <v>346</v>
      </c>
      <c r="P484">
        <v>6</v>
      </c>
      <c r="Q484">
        <v>20</v>
      </c>
      <c r="R484">
        <f t="shared" si="16"/>
        <v>1500</v>
      </c>
    </row>
    <row r="485" spans="1:22" x14ac:dyDescent="0.25">
      <c r="A485" s="38" t="s">
        <v>595</v>
      </c>
      <c r="B485" s="39">
        <v>0.25</v>
      </c>
      <c r="C485" s="38" t="s">
        <v>486</v>
      </c>
      <c r="D485" s="38" t="s">
        <v>459</v>
      </c>
      <c r="O485" t="s">
        <v>58</v>
      </c>
      <c r="P485">
        <v>48</v>
      </c>
      <c r="Q485">
        <v>20</v>
      </c>
      <c r="R485">
        <f t="shared" si="16"/>
        <v>12000</v>
      </c>
    </row>
    <row r="486" spans="1:22" x14ac:dyDescent="0.25">
      <c r="A486" s="38" t="s">
        <v>595</v>
      </c>
      <c r="B486" s="39">
        <v>0.25</v>
      </c>
      <c r="C486" s="38" t="s">
        <v>486</v>
      </c>
      <c r="D486" s="38" t="s">
        <v>459</v>
      </c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 t="s">
        <v>56</v>
      </c>
      <c r="P486" s="38">
        <v>41</v>
      </c>
      <c r="Q486" s="38">
        <v>20</v>
      </c>
      <c r="R486" s="38">
        <f t="shared" si="16"/>
        <v>10250</v>
      </c>
      <c r="S486" s="38"/>
      <c r="T486" s="38"/>
      <c r="U486" s="38"/>
      <c r="V486" s="38"/>
    </row>
    <row r="487" spans="1:22" x14ac:dyDescent="0.25">
      <c r="A487" t="s">
        <v>475</v>
      </c>
      <c r="B487" s="5">
        <v>0.25486111111111109</v>
      </c>
      <c r="C487" t="s">
        <v>284</v>
      </c>
      <c r="D487" t="s">
        <v>24</v>
      </c>
      <c r="F487">
        <v>9.41</v>
      </c>
      <c r="G487">
        <v>85.3</v>
      </c>
      <c r="H487">
        <v>11.1</v>
      </c>
      <c r="O487" s="7" t="s">
        <v>457</v>
      </c>
      <c r="P487" s="8">
        <v>520</v>
      </c>
      <c r="Q487">
        <v>20</v>
      </c>
      <c r="R487" s="26">
        <f>(P487/(Q487/5000))*(1/5000)*1000</f>
        <v>26000</v>
      </c>
    </row>
    <row r="488" spans="1:22" x14ac:dyDescent="0.25">
      <c r="A488" t="s">
        <v>475</v>
      </c>
      <c r="B488" s="5">
        <v>0.25694444444444448</v>
      </c>
      <c r="C488" t="s">
        <v>284</v>
      </c>
      <c r="D488" t="s">
        <v>459</v>
      </c>
      <c r="F488">
        <v>9.61</v>
      </c>
      <c r="G488">
        <v>89.2</v>
      </c>
      <c r="H488">
        <v>12.3</v>
      </c>
      <c r="O488" s="7" t="s">
        <v>457</v>
      </c>
      <c r="P488" s="8">
        <v>19</v>
      </c>
      <c r="Q488">
        <v>20</v>
      </c>
      <c r="R488" s="26">
        <f>(P488/(Q488/5000))*(1/5000)*1000</f>
        <v>950.00000000000011</v>
      </c>
    </row>
    <row r="489" spans="1:22" s="15" customFormat="1" x14ac:dyDescent="0.25">
      <c r="A489" s="15" t="s">
        <v>469</v>
      </c>
      <c r="B489" s="16">
        <v>0.28125</v>
      </c>
      <c r="C489" s="15" t="s">
        <v>470</v>
      </c>
      <c r="D489" s="15" t="s">
        <v>24</v>
      </c>
      <c r="O489" s="9" t="s">
        <v>457</v>
      </c>
      <c r="P489" s="10">
        <v>1000</v>
      </c>
      <c r="Q489" s="15">
        <v>20</v>
      </c>
      <c r="R489" s="28">
        <f>(P489/(Q489/5000))*(1/5000)*1000</f>
        <v>50000</v>
      </c>
    </row>
    <row r="490" spans="1:22" x14ac:dyDescent="0.25">
      <c r="A490" s="38" t="s">
        <v>469</v>
      </c>
      <c r="B490" s="39">
        <v>0.28125</v>
      </c>
      <c r="C490" s="38" t="s">
        <v>470</v>
      </c>
      <c r="D490" s="38" t="s">
        <v>459</v>
      </c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13" t="s">
        <v>457</v>
      </c>
      <c r="P490" s="14">
        <v>500</v>
      </c>
      <c r="Q490" s="38">
        <v>20</v>
      </c>
      <c r="R490" s="41">
        <f>(P490/(Q490/5000))*(1/5000)*1000</f>
        <v>25000</v>
      </c>
      <c r="S490" s="38"/>
      <c r="T490" s="38"/>
      <c r="U490" s="38"/>
      <c r="V490" s="38"/>
    </row>
    <row r="491" spans="1:22" x14ac:dyDescent="0.25">
      <c r="A491" s="38" t="s">
        <v>606</v>
      </c>
      <c r="B491" s="39">
        <v>0.29166666666666669</v>
      </c>
      <c r="C491" s="38" t="s">
        <v>468</v>
      </c>
      <c r="D491" s="38" t="s">
        <v>24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 t="s">
        <v>457</v>
      </c>
      <c r="P491" s="38">
        <v>2155</v>
      </c>
      <c r="Q491" s="38">
        <v>20</v>
      </c>
      <c r="R491" s="38">
        <f>((P491*(1000/Q491)*(25))/5000)*1000</f>
        <v>538750</v>
      </c>
      <c r="S491" s="38"/>
      <c r="T491" s="38"/>
      <c r="U491" s="38"/>
      <c r="V491" s="38"/>
    </row>
    <row r="492" spans="1:22" x14ac:dyDescent="0.25">
      <c r="A492" t="s">
        <v>572</v>
      </c>
      <c r="B492" s="5">
        <v>0.29166666666666669</v>
      </c>
      <c r="C492" t="s">
        <v>486</v>
      </c>
      <c r="D492" t="s">
        <v>459</v>
      </c>
      <c r="F492">
        <v>8.89</v>
      </c>
      <c r="G492">
        <v>87.8</v>
      </c>
      <c r="H492">
        <v>16.3</v>
      </c>
      <c r="O492" s="7" t="s">
        <v>457</v>
      </c>
      <c r="P492" s="8">
        <v>8030</v>
      </c>
      <c r="Q492" s="7">
        <v>20</v>
      </c>
      <c r="R492" s="7">
        <f>(P492/(Q492/5000))*(1/5000)*1000</f>
        <v>401500</v>
      </c>
    </row>
    <row r="493" spans="1:22" x14ac:dyDescent="0.25">
      <c r="A493" t="s">
        <v>563</v>
      </c>
      <c r="B493" s="5">
        <v>0.29166666666666669</v>
      </c>
      <c r="C493" t="s">
        <v>486</v>
      </c>
      <c r="D493" t="s">
        <v>552</v>
      </c>
      <c r="F493" s="19"/>
      <c r="G493" s="19"/>
      <c r="H493" s="19"/>
      <c r="O493" s="7" t="s">
        <v>457</v>
      </c>
      <c r="P493" s="8">
        <v>481</v>
      </c>
      <c r="Q493" s="7">
        <v>10</v>
      </c>
      <c r="R493" s="7">
        <f>(P493/(Q493/5000))*(1/5000)*1000</f>
        <v>48100</v>
      </c>
    </row>
    <row r="494" spans="1:22" s="15" customFormat="1" x14ac:dyDescent="0.25">
      <c r="A494" s="15" t="s">
        <v>594</v>
      </c>
      <c r="B494" s="16">
        <v>0.30555555555555552</v>
      </c>
      <c r="C494" s="15" t="s">
        <v>284</v>
      </c>
      <c r="D494" s="15" t="s">
        <v>24</v>
      </c>
      <c r="O494" s="15" t="s">
        <v>673</v>
      </c>
      <c r="P494" s="15">
        <v>2</v>
      </c>
      <c r="Q494" s="15">
        <v>20</v>
      </c>
      <c r="R494" s="15">
        <f t="shared" ref="R494:R532" si="17">((P494*(1000/Q494)*(25))/5000)*1000</f>
        <v>500</v>
      </c>
    </row>
    <row r="495" spans="1:22" x14ac:dyDescent="0.25">
      <c r="A495" s="38" t="s">
        <v>594</v>
      </c>
      <c r="B495" s="39">
        <v>0.30555555555555552</v>
      </c>
      <c r="C495" s="38" t="s">
        <v>284</v>
      </c>
      <c r="D495" s="38" t="s">
        <v>24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 t="s">
        <v>498</v>
      </c>
      <c r="P495" s="38">
        <v>1</v>
      </c>
      <c r="Q495" s="38">
        <v>20</v>
      </c>
      <c r="R495" s="38">
        <f t="shared" si="17"/>
        <v>250</v>
      </c>
      <c r="S495" s="38"/>
      <c r="T495" s="38"/>
      <c r="U495" s="38"/>
      <c r="V495" s="38"/>
    </row>
    <row r="496" spans="1:22" s="15" customFormat="1" x14ac:dyDescent="0.25">
      <c r="A496" s="15" t="s">
        <v>594</v>
      </c>
      <c r="B496" s="16">
        <v>0.30555555555555552</v>
      </c>
      <c r="C496" s="15" t="s">
        <v>284</v>
      </c>
      <c r="D496" s="15" t="s">
        <v>24</v>
      </c>
      <c r="O496" s="15" t="s">
        <v>669</v>
      </c>
      <c r="P496" s="15">
        <v>1</v>
      </c>
      <c r="Q496" s="15">
        <v>20</v>
      </c>
      <c r="R496" s="15">
        <f t="shared" si="17"/>
        <v>250</v>
      </c>
    </row>
    <row r="497" spans="1:22" x14ac:dyDescent="0.25">
      <c r="A497" t="s">
        <v>594</v>
      </c>
      <c r="B497" s="5">
        <v>0.30555555555555552</v>
      </c>
      <c r="C497" t="s">
        <v>284</v>
      </c>
      <c r="D497" t="s">
        <v>24</v>
      </c>
      <c r="I497" s="38"/>
      <c r="O497" t="s">
        <v>132</v>
      </c>
      <c r="P497">
        <v>1</v>
      </c>
      <c r="Q497">
        <v>20</v>
      </c>
      <c r="R497">
        <f t="shared" si="17"/>
        <v>250</v>
      </c>
    </row>
    <row r="498" spans="1:22" s="15" customFormat="1" x14ac:dyDescent="0.25">
      <c r="A498" s="15" t="s">
        <v>594</v>
      </c>
      <c r="B498" s="16">
        <v>0.30555555555555552</v>
      </c>
      <c r="C498" s="15" t="s">
        <v>284</v>
      </c>
      <c r="D498" s="15" t="s">
        <v>24</v>
      </c>
      <c r="O498" s="15" t="s">
        <v>289</v>
      </c>
      <c r="P498" s="15">
        <v>9</v>
      </c>
      <c r="Q498" s="15">
        <v>20</v>
      </c>
      <c r="R498" s="15">
        <f t="shared" si="17"/>
        <v>2250</v>
      </c>
    </row>
    <row r="499" spans="1:22" x14ac:dyDescent="0.25">
      <c r="A499" t="s">
        <v>594</v>
      </c>
      <c r="B499" s="5">
        <v>0.30555555555555552</v>
      </c>
      <c r="C499" t="s">
        <v>284</v>
      </c>
      <c r="D499" t="s">
        <v>24</v>
      </c>
      <c r="I499" s="38"/>
      <c r="O499" t="s">
        <v>28</v>
      </c>
      <c r="P499">
        <v>18</v>
      </c>
      <c r="Q499">
        <v>20</v>
      </c>
      <c r="R499">
        <f t="shared" si="17"/>
        <v>4500</v>
      </c>
    </row>
    <row r="500" spans="1:22" s="15" customFormat="1" x14ac:dyDescent="0.25">
      <c r="A500" s="38" t="s">
        <v>594</v>
      </c>
      <c r="B500" s="39">
        <v>0.30555555555555552</v>
      </c>
      <c r="C500" s="38" t="s">
        <v>284</v>
      </c>
      <c r="D500" s="38" t="s">
        <v>24</v>
      </c>
      <c r="O500" s="15" t="s">
        <v>84</v>
      </c>
      <c r="P500" s="15">
        <v>20</v>
      </c>
      <c r="Q500" s="15">
        <v>20</v>
      </c>
      <c r="R500" s="15">
        <f t="shared" si="17"/>
        <v>5000</v>
      </c>
    </row>
    <row r="501" spans="1:22" s="34" customFormat="1" x14ac:dyDescent="0.25">
      <c r="A501" s="34" t="s">
        <v>594</v>
      </c>
      <c r="B501" s="35">
        <v>0.30555555555555552</v>
      </c>
      <c r="C501" s="34" t="s">
        <v>284</v>
      </c>
      <c r="D501" s="34" t="s">
        <v>24</v>
      </c>
      <c r="O501" s="34" t="s">
        <v>54</v>
      </c>
      <c r="P501" s="34">
        <v>3</v>
      </c>
      <c r="Q501" s="34">
        <v>20</v>
      </c>
      <c r="R501" s="34">
        <f t="shared" si="17"/>
        <v>750</v>
      </c>
    </row>
    <row r="502" spans="1:22" s="34" customFormat="1" x14ac:dyDescent="0.25">
      <c r="A502" s="34" t="s">
        <v>594</v>
      </c>
      <c r="B502" s="35">
        <v>0.30555555555555552</v>
      </c>
      <c r="C502" s="34" t="s">
        <v>284</v>
      </c>
      <c r="D502" s="34" t="s">
        <v>24</v>
      </c>
      <c r="O502" s="34" t="s">
        <v>674</v>
      </c>
      <c r="P502" s="34">
        <v>13</v>
      </c>
      <c r="Q502" s="34">
        <v>20</v>
      </c>
      <c r="R502" s="34">
        <f t="shared" si="17"/>
        <v>3250</v>
      </c>
    </row>
    <row r="503" spans="1:22" s="34" customFormat="1" x14ac:dyDescent="0.25">
      <c r="A503" s="34" t="s">
        <v>594</v>
      </c>
      <c r="B503" s="35">
        <v>0.30555555555555552</v>
      </c>
      <c r="C503" s="34" t="s">
        <v>284</v>
      </c>
      <c r="D503" s="34" t="s">
        <v>24</v>
      </c>
      <c r="O503" s="34" t="s">
        <v>58</v>
      </c>
      <c r="P503" s="34">
        <v>177</v>
      </c>
      <c r="Q503" s="34">
        <v>20</v>
      </c>
      <c r="R503" s="34">
        <f t="shared" si="17"/>
        <v>44250</v>
      </c>
    </row>
    <row r="504" spans="1:22" s="34" customFormat="1" x14ac:dyDescent="0.25">
      <c r="A504" s="34" t="s">
        <v>594</v>
      </c>
      <c r="B504" s="35">
        <v>0.30555555555555552</v>
      </c>
      <c r="C504" s="34" t="s">
        <v>284</v>
      </c>
      <c r="D504" s="34" t="s">
        <v>24</v>
      </c>
      <c r="O504" s="34" t="s">
        <v>56</v>
      </c>
      <c r="P504" s="34">
        <v>202</v>
      </c>
      <c r="Q504" s="34">
        <v>20</v>
      </c>
      <c r="R504" s="34">
        <f t="shared" si="17"/>
        <v>50500</v>
      </c>
    </row>
    <row r="505" spans="1:22" s="34" customFormat="1" x14ac:dyDescent="0.25">
      <c r="A505" s="34" t="s">
        <v>594</v>
      </c>
      <c r="B505" s="35">
        <v>0.30555555555555552</v>
      </c>
      <c r="C505" s="34" t="s">
        <v>284</v>
      </c>
      <c r="D505" s="34" t="s">
        <v>24</v>
      </c>
      <c r="O505" s="34" t="s">
        <v>40</v>
      </c>
      <c r="P505" s="34">
        <v>1</v>
      </c>
      <c r="Q505" s="34">
        <v>20</v>
      </c>
      <c r="R505" s="34">
        <f t="shared" si="17"/>
        <v>250</v>
      </c>
    </row>
    <row r="506" spans="1:22" s="34" customFormat="1" x14ac:dyDescent="0.25">
      <c r="A506" s="34" t="s">
        <v>594</v>
      </c>
      <c r="B506" s="35">
        <v>0.30902777777777779</v>
      </c>
      <c r="C506" s="34" t="s">
        <v>284</v>
      </c>
      <c r="D506" s="34" t="s">
        <v>459</v>
      </c>
      <c r="O506" s="34" t="s">
        <v>498</v>
      </c>
      <c r="P506" s="34">
        <v>1</v>
      </c>
      <c r="Q506" s="34">
        <v>20</v>
      </c>
      <c r="R506" s="34">
        <f t="shared" si="17"/>
        <v>250</v>
      </c>
    </row>
    <row r="507" spans="1:22" s="34" customFormat="1" x14ac:dyDescent="0.25">
      <c r="A507" s="34" t="s">
        <v>594</v>
      </c>
      <c r="B507" s="35">
        <v>0.30902777777777779</v>
      </c>
      <c r="C507" s="34" t="s">
        <v>284</v>
      </c>
      <c r="D507" s="34" t="s">
        <v>459</v>
      </c>
      <c r="O507" s="34" t="s">
        <v>669</v>
      </c>
      <c r="P507" s="34">
        <v>2</v>
      </c>
      <c r="Q507" s="34">
        <v>20</v>
      </c>
      <c r="R507" s="34">
        <f t="shared" si="17"/>
        <v>500</v>
      </c>
    </row>
    <row r="508" spans="1:22" x14ac:dyDescent="0.25">
      <c r="A508" s="38" t="s">
        <v>594</v>
      </c>
      <c r="B508" s="39">
        <v>0.30902777777777779</v>
      </c>
      <c r="C508" s="38" t="s">
        <v>284</v>
      </c>
      <c r="D508" s="38" t="s">
        <v>459</v>
      </c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 t="s">
        <v>132</v>
      </c>
      <c r="P508" s="38">
        <v>1</v>
      </c>
      <c r="Q508" s="38">
        <v>20</v>
      </c>
      <c r="R508" s="38">
        <f t="shared" si="17"/>
        <v>250</v>
      </c>
      <c r="S508" s="38"/>
      <c r="T508" s="38"/>
      <c r="U508" s="38"/>
      <c r="V508" s="38"/>
    </row>
    <row r="509" spans="1:22" x14ac:dyDescent="0.25">
      <c r="A509" s="38" t="s">
        <v>594</v>
      </c>
      <c r="B509" s="39">
        <v>0.30902777777777779</v>
      </c>
      <c r="C509" s="38" t="s">
        <v>284</v>
      </c>
      <c r="D509" s="38" t="s">
        <v>459</v>
      </c>
      <c r="O509" t="s">
        <v>31</v>
      </c>
      <c r="P509">
        <v>2</v>
      </c>
      <c r="Q509">
        <v>20</v>
      </c>
      <c r="R509">
        <f t="shared" si="17"/>
        <v>500</v>
      </c>
    </row>
    <row r="510" spans="1:22" x14ac:dyDescent="0.25">
      <c r="A510" s="38" t="s">
        <v>594</v>
      </c>
      <c r="B510" s="39">
        <v>0.30902777777777779</v>
      </c>
      <c r="C510" s="38" t="s">
        <v>284</v>
      </c>
      <c r="D510" s="38" t="s">
        <v>459</v>
      </c>
      <c r="O510" t="s">
        <v>289</v>
      </c>
      <c r="P510">
        <v>9</v>
      </c>
      <c r="Q510">
        <v>20</v>
      </c>
      <c r="R510">
        <f t="shared" si="17"/>
        <v>2250</v>
      </c>
    </row>
    <row r="511" spans="1:22" x14ac:dyDescent="0.25">
      <c r="A511" s="38" t="s">
        <v>594</v>
      </c>
      <c r="B511" s="39">
        <v>0.30902777777777779</v>
      </c>
      <c r="C511" s="38" t="s">
        <v>284</v>
      </c>
      <c r="D511" s="38" t="s">
        <v>459</v>
      </c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 t="s">
        <v>28</v>
      </c>
      <c r="P511" s="38">
        <v>16</v>
      </c>
      <c r="Q511" s="38">
        <v>20</v>
      </c>
      <c r="R511" s="38">
        <f t="shared" si="17"/>
        <v>4000</v>
      </c>
      <c r="S511" s="38"/>
      <c r="T511" s="38"/>
      <c r="U511" s="38"/>
      <c r="V511" s="38"/>
    </row>
    <row r="512" spans="1:22" s="15" customFormat="1" x14ac:dyDescent="0.25">
      <c r="A512" s="15" t="s">
        <v>594</v>
      </c>
      <c r="B512" s="16">
        <v>0.30902777777777779</v>
      </c>
      <c r="C512" s="15" t="s">
        <v>284</v>
      </c>
      <c r="D512" s="15" t="s">
        <v>459</v>
      </c>
      <c r="O512" s="15" t="s">
        <v>84</v>
      </c>
      <c r="P512" s="15">
        <v>10</v>
      </c>
      <c r="Q512" s="15">
        <v>20</v>
      </c>
      <c r="R512" s="15">
        <f t="shared" si="17"/>
        <v>2500</v>
      </c>
    </row>
    <row r="513" spans="1:22" x14ac:dyDescent="0.25">
      <c r="A513" s="38" t="s">
        <v>594</v>
      </c>
      <c r="B513" s="39">
        <v>0.30902777777777779</v>
      </c>
      <c r="C513" s="38" t="s">
        <v>284</v>
      </c>
      <c r="D513" s="38" t="s">
        <v>459</v>
      </c>
      <c r="O513" t="s">
        <v>674</v>
      </c>
      <c r="P513">
        <v>10</v>
      </c>
      <c r="Q513">
        <v>20</v>
      </c>
      <c r="R513">
        <f t="shared" si="17"/>
        <v>2500</v>
      </c>
    </row>
    <row r="514" spans="1:22" x14ac:dyDescent="0.25">
      <c r="A514" s="38" t="s">
        <v>594</v>
      </c>
      <c r="B514" s="39">
        <v>0.30902777777777779</v>
      </c>
      <c r="C514" s="38" t="s">
        <v>284</v>
      </c>
      <c r="D514" s="38" t="s">
        <v>459</v>
      </c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 t="s">
        <v>58</v>
      </c>
      <c r="P514" s="38">
        <v>114</v>
      </c>
      <c r="Q514" s="38">
        <v>20</v>
      </c>
      <c r="R514" s="38">
        <f t="shared" si="17"/>
        <v>28500</v>
      </c>
      <c r="S514" s="38"/>
      <c r="T514" s="38"/>
      <c r="U514" s="38"/>
      <c r="V514" s="38"/>
    </row>
    <row r="515" spans="1:22" x14ac:dyDescent="0.25">
      <c r="A515" s="38" t="s">
        <v>594</v>
      </c>
      <c r="B515" s="39">
        <v>0.30902777777777779</v>
      </c>
      <c r="C515" s="38" t="s">
        <v>284</v>
      </c>
      <c r="D515" s="38" t="s">
        <v>459</v>
      </c>
      <c r="O515" t="s">
        <v>56</v>
      </c>
      <c r="P515">
        <v>127</v>
      </c>
      <c r="Q515">
        <v>20</v>
      </c>
      <c r="R515">
        <f t="shared" si="17"/>
        <v>31750</v>
      </c>
    </row>
    <row r="516" spans="1:22" s="15" customFormat="1" x14ac:dyDescent="0.25">
      <c r="A516" s="15" t="s">
        <v>594</v>
      </c>
      <c r="B516" s="16">
        <v>0.30902777777777779</v>
      </c>
      <c r="C516" s="15" t="s">
        <v>284</v>
      </c>
      <c r="D516" s="15" t="s">
        <v>459</v>
      </c>
      <c r="O516" s="15" t="s">
        <v>40</v>
      </c>
      <c r="P516" s="15">
        <v>2</v>
      </c>
      <c r="Q516" s="15">
        <v>20</v>
      </c>
      <c r="R516" s="15">
        <f t="shared" si="17"/>
        <v>500</v>
      </c>
    </row>
    <row r="517" spans="1:22" x14ac:dyDescent="0.25">
      <c r="A517" t="s">
        <v>610</v>
      </c>
      <c r="B517" s="5">
        <v>0.3125</v>
      </c>
      <c r="C517" t="s">
        <v>23</v>
      </c>
      <c r="D517" t="s">
        <v>24</v>
      </c>
      <c r="I517">
        <v>7.0000000000000007E-2</v>
      </c>
      <c r="J517">
        <v>0.08</v>
      </c>
      <c r="K517">
        <v>0.09</v>
      </c>
      <c r="L517">
        <v>7.88</v>
      </c>
      <c r="O517" t="s">
        <v>28</v>
      </c>
      <c r="P517">
        <v>41</v>
      </c>
      <c r="Q517">
        <v>10</v>
      </c>
      <c r="R517">
        <f t="shared" si="17"/>
        <v>20500</v>
      </c>
    </row>
    <row r="518" spans="1:22" x14ac:dyDescent="0.25">
      <c r="A518" t="s">
        <v>610</v>
      </c>
      <c r="B518" s="5">
        <v>0.3125</v>
      </c>
      <c r="C518" t="s">
        <v>23</v>
      </c>
      <c r="D518" t="s">
        <v>24</v>
      </c>
      <c r="E518" s="38"/>
      <c r="F518" s="38"/>
      <c r="G518" s="38"/>
      <c r="H518" s="38"/>
      <c r="I518">
        <v>7.0000000000000007E-2</v>
      </c>
      <c r="J518">
        <v>0.08</v>
      </c>
      <c r="K518">
        <v>0.09</v>
      </c>
      <c r="L518">
        <v>7.88</v>
      </c>
      <c r="M518" s="38"/>
      <c r="O518" t="s">
        <v>84</v>
      </c>
      <c r="P518">
        <v>18</v>
      </c>
      <c r="Q518">
        <v>10</v>
      </c>
      <c r="R518">
        <f t="shared" si="17"/>
        <v>9000</v>
      </c>
    </row>
    <row r="519" spans="1:22" s="15" customFormat="1" x14ac:dyDescent="0.25">
      <c r="A519" s="15" t="s">
        <v>610</v>
      </c>
      <c r="B519" s="16">
        <v>0.3125</v>
      </c>
      <c r="C519" s="15" t="s">
        <v>23</v>
      </c>
      <c r="D519" s="15" t="s">
        <v>24</v>
      </c>
      <c r="I519" s="15">
        <v>7.0000000000000007E-2</v>
      </c>
      <c r="J519" s="15">
        <v>0.08</v>
      </c>
      <c r="K519" s="15">
        <v>0.09</v>
      </c>
      <c r="L519" s="15">
        <v>7.88</v>
      </c>
      <c r="O519" s="15" t="s">
        <v>58</v>
      </c>
      <c r="P519" s="15">
        <v>145</v>
      </c>
      <c r="Q519" s="15">
        <v>10</v>
      </c>
      <c r="R519" s="15">
        <f t="shared" si="17"/>
        <v>72500</v>
      </c>
    </row>
    <row r="520" spans="1:22" x14ac:dyDescent="0.25">
      <c r="A520" s="38" t="s">
        <v>610</v>
      </c>
      <c r="B520" s="39">
        <v>0.3125</v>
      </c>
      <c r="C520" s="38" t="s">
        <v>23</v>
      </c>
      <c r="D520" s="38" t="s">
        <v>24</v>
      </c>
      <c r="E520" s="38"/>
      <c r="F520" s="38"/>
      <c r="G520" s="38"/>
      <c r="H520" s="38"/>
      <c r="I520" s="38">
        <v>7.0000000000000007E-2</v>
      </c>
      <c r="J520" s="38">
        <v>0.08</v>
      </c>
      <c r="K520" s="38">
        <v>0.09</v>
      </c>
      <c r="L520" s="38">
        <v>7.88</v>
      </c>
      <c r="M520" s="38"/>
      <c r="N520" s="38"/>
      <c r="O520" s="38" t="s">
        <v>132</v>
      </c>
      <c r="P520" s="38">
        <v>1</v>
      </c>
      <c r="Q520" s="38">
        <v>10</v>
      </c>
      <c r="R520" s="38">
        <f t="shared" si="17"/>
        <v>500</v>
      </c>
      <c r="S520" s="38"/>
      <c r="T520" s="38"/>
      <c r="U520" s="38"/>
      <c r="V520" s="38"/>
    </row>
    <row r="521" spans="1:22" x14ac:dyDescent="0.25">
      <c r="A521" t="s">
        <v>610</v>
      </c>
      <c r="B521" s="5">
        <v>0.3125</v>
      </c>
      <c r="C521" t="s">
        <v>23</v>
      </c>
      <c r="D521" t="s">
        <v>24</v>
      </c>
      <c r="E521" s="38"/>
      <c r="F521" s="38"/>
      <c r="G521" s="38"/>
      <c r="H521" s="38"/>
      <c r="I521">
        <v>7.0000000000000007E-2</v>
      </c>
      <c r="J521">
        <v>0.08</v>
      </c>
      <c r="K521">
        <v>0.09</v>
      </c>
      <c r="L521">
        <v>7.88</v>
      </c>
      <c r="M521" s="38"/>
      <c r="O521" t="s">
        <v>40</v>
      </c>
      <c r="P521">
        <v>3</v>
      </c>
      <c r="Q521">
        <v>10</v>
      </c>
      <c r="R521">
        <f t="shared" si="17"/>
        <v>1500</v>
      </c>
    </row>
    <row r="522" spans="1:22" x14ac:dyDescent="0.25">
      <c r="A522" t="s">
        <v>610</v>
      </c>
      <c r="B522" s="5">
        <v>0.3125</v>
      </c>
      <c r="C522" t="s">
        <v>23</v>
      </c>
      <c r="D522" t="s">
        <v>24</v>
      </c>
      <c r="E522" s="38"/>
      <c r="F522" s="38"/>
      <c r="G522" s="38"/>
      <c r="H522" s="38"/>
      <c r="I522">
        <v>7.0000000000000007E-2</v>
      </c>
      <c r="J522">
        <v>0.08</v>
      </c>
      <c r="K522">
        <v>0.09</v>
      </c>
      <c r="L522">
        <v>7.88</v>
      </c>
      <c r="M522" s="38"/>
      <c r="O522" t="s">
        <v>26</v>
      </c>
      <c r="P522">
        <v>1</v>
      </c>
      <c r="Q522">
        <v>10</v>
      </c>
      <c r="R522">
        <f t="shared" si="17"/>
        <v>500</v>
      </c>
    </row>
    <row r="523" spans="1:22" s="15" customFormat="1" x14ac:dyDescent="0.25">
      <c r="A523" s="15" t="s">
        <v>610</v>
      </c>
      <c r="B523" s="16">
        <v>0.3125</v>
      </c>
      <c r="C523" s="15" t="s">
        <v>23</v>
      </c>
      <c r="D523" s="15" t="s">
        <v>24</v>
      </c>
      <c r="I523" s="15">
        <v>7.0000000000000007E-2</v>
      </c>
      <c r="J523" s="15">
        <v>0.08</v>
      </c>
      <c r="K523" s="15">
        <v>0.09</v>
      </c>
      <c r="L523" s="15">
        <v>7.88</v>
      </c>
      <c r="O523" s="15" t="s">
        <v>56</v>
      </c>
      <c r="P523" s="15">
        <v>73</v>
      </c>
      <c r="Q523" s="15">
        <v>10</v>
      </c>
      <c r="R523" s="15">
        <f t="shared" si="17"/>
        <v>36500</v>
      </c>
    </row>
    <row r="524" spans="1:22" x14ac:dyDescent="0.25">
      <c r="A524" s="38" t="s">
        <v>610</v>
      </c>
      <c r="B524" s="39">
        <v>0.3125</v>
      </c>
      <c r="C524" s="38" t="s">
        <v>23</v>
      </c>
      <c r="D524" s="38" t="s">
        <v>24</v>
      </c>
      <c r="E524" s="38"/>
      <c r="F524" s="38"/>
      <c r="G524" s="38"/>
      <c r="H524" s="38"/>
      <c r="I524" s="38">
        <v>7.0000000000000007E-2</v>
      </c>
      <c r="J524" s="38">
        <v>0.08</v>
      </c>
      <c r="K524" s="38">
        <v>0.09</v>
      </c>
      <c r="L524" s="38">
        <v>7.88</v>
      </c>
      <c r="M524" s="38"/>
      <c r="N524" s="38"/>
      <c r="O524" s="38" t="s">
        <v>289</v>
      </c>
      <c r="P524" s="38">
        <v>13</v>
      </c>
      <c r="Q524" s="38">
        <v>10</v>
      </c>
      <c r="R524" s="38">
        <f t="shared" si="17"/>
        <v>6500</v>
      </c>
      <c r="S524" s="38"/>
      <c r="T524" s="38"/>
      <c r="U524" s="38"/>
      <c r="V524" s="38"/>
    </row>
    <row r="525" spans="1:22" x14ac:dyDescent="0.25">
      <c r="A525" t="s">
        <v>610</v>
      </c>
      <c r="B525" s="5">
        <v>0.3125</v>
      </c>
      <c r="C525" t="s">
        <v>23</v>
      </c>
      <c r="D525" t="s">
        <v>459</v>
      </c>
      <c r="I525">
        <v>0.09</v>
      </c>
      <c r="J525">
        <v>0.11</v>
      </c>
      <c r="K525">
        <v>0.12</v>
      </c>
      <c r="L525">
        <v>7.95</v>
      </c>
      <c r="O525" t="s">
        <v>28</v>
      </c>
      <c r="P525">
        <v>21</v>
      </c>
      <c r="Q525">
        <v>10</v>
      </c>
      <c r="R525">
        <f t="shared" si="17"/>
        <v>10500</v>
      </c>
    </row>
    <row r="526" spans="1:22" x14ac:dyDescent="0.25">
      <c r="A526" t="s">
        <v>610</v>
      </c>
      <c r="B526" s="5">
        <v>0.3125</v>
      </c>
      <c r="C526" t="s">
        <v>23</v>
      </c>
      <c r="D526" t="s">
        <v>459</v>
      </c>
      <c r="I526">
        <v>0.09</v>
      </c>
      <c r="J526">
        <v>0.11</v>
      </c>
      <c r="K526">
        <v>0.12</v>
      </c>
      <c r="L526">
        <v>7.95</v>
      </c>
      <c r="O526" t="s">
        <v>84</v>
      </c>
      <c r="P526">
        <v>9</v>
      </c>
      <c r="Q526">
        <v>10</v>
      </c>
      <c r="R526">
        <f t="shared" si="17"/>
        <v>4500</v>
      </c>
    </row>
    <row r="527" spans="1:22" s="15" customFormat="1" x14ac:dyDescent="0.25">
      <c r="A527" s="15" t="s">
        <v>610</v>
      </c>
      <c r="B527" s="16">
        <v>0.3125</v>
      </c>
      <c r="C527" s="15" t="s">
        <v>23</v>
      </c>
      <c r="D527" s="15" t="s">
        <v>459</v>
      </c>
      <c r="I527" s="15">
        <v>0.09</v>
      </c>
      <c r="J527" s="15">
        <v>0.11</v>
      </c>
      <c r="K527" s="15">
        <v>0.12</v>
      </c>
      <c r="L527" s="15">
        <v>7.95</v>
      </c>
      <c r="O527" s="15" t="s">
        <v>26</v>
      </c>
      <c r="P527" s="15">
        <v>1</v>
      </c>
      <c r="Q527" s="15">
        <v>10</v>
      </c>
      <c r="R527" s="15">
        <f t="shared" si="17"/>
        <v>500</v>
      </c>
    </row>
    <row r="528" spans="1:22" s="34" customFormat="1" x14ac:dyDescent="0.25">
      <c r="A528" s="34" t="s">
        <v>610</v>
      </c>
      <c r="B528" s="35">
        <v>0.3125</v>
      </c>
      <c r="C528" s="34" t="s">
        <v>23</v>
      </c>
      <c r="D528" s="34" t="s">
        <v>459</v>
      </c>
      <c r="I528" s="34">
        <v>0.09</v>
      </c>
      <c r="J528" s="34">
        <v>0.11</v>
      </c>
      <c r="K528" s="34">
        <v>0.12</v>
      </c>
      <c r="L528" s="34">
        <v>7.95</v>
      </c>
      <c r="O528" s="34" t="s">
        <v>132</v>
      </c>
      <c r="P528" s="34">
        <v>1</v>
      </c>
      <c r="Q528" s="34">
        <v>10</v>
      </c>
      <c r="R528" s="34">
        <f t="shared" si="17"/>
        <v>500</v>
      </c>
    </row>
    <row r="529" spans="1:22" s="34" customFormat="1" x14ac:dyDescent="0.25">
      <c r="A529" s="34" t="s">
        <v>610</v>
      </c>
      <c r="B529" s="35">
        <v>0.3125</v>
      </c>
      <c r="C529" s="34" t="s">
        <v>23</v>
      </c>
      <c r="D529" s="34" t="s">
        <v>459</v>
      </c>
      <c r="I529" s="34">
        <v>0.09</v>
      </c>
      <c r="J529" s="34">
        <v>0.11</v>
      </c>
      <c r="K529" s="34">
        <v>0.12</v>
      </c>
      <c r="L529" s="34">
        <v>7.95</v>
      </c>
      <c r="O529" s="34" t="s">
        <v>40</v>
      </c>
      <c r="P529" s="34">
        <v>5</v>
      </c>
      <c r="Q529" s="34">
        <v>10</v>
      </c>
      <c r="R529" s="34">
        <f t="shared" si="17"/>
        <v>2500</v>
      </c>
    </row>
    <row r="530" spans="1:22" s="34" customFormat="1" x14ac:dyDescent="0.25">
      <c r="A530" s="34" t="s">
        <v>610</v>
      </c>
      <c r="B530" s="35">
        <v>0.3125</v>
      </c>
      <c r="C530" s="34" t="s">
        <v>23</v>
      </c>
      <c r="D530" s="34" t="s">
        <v>459</v>
      </c>
      <c r="I530" s="34">
        <v>0.09</v>
      </c>
      <c r="J530" s="34">
        <v>0.11</v>
      </c>
      <c r="K530" s="34">
        <v>0.12</v>
      </c>
      <c r="L530" s="34">
        <v>7.95</v>
      </c>
      <c r="O530" s="34" t="s">
        <v>58</v>
      </c>
      <c r="P530" s="34">
        <v>102</v>
      </c>
      <c r="Q530" s="34">
        <v>10</v>
      </c>
      <c r="R530" s="34">
        <f t="shared" si="17"/>
        <v>51000</v>
      </c>
    </row>
    <row r="531" spans="1:22" s="34" customFormat="1" x14ac:dyDescent="0.25">
      <c r="A531" s="34" t="s">
        <v>610</v>
      </c>
      <c r="B531" s="35">
        <v>0.3125</v>
      </c>
      <c r="C531" s="34" t="s">
        <v>23</v>
      </c>
      <c r="D531" s="34" t="s">
        <v>459</v>
      </c>
      <c r="I531" s="34">
        <v>0.09</v>
      </c>
      <c r="J531" s="34">
        <v>0.11</v>
      </c>
      <c r="K531" s="34">
        <v>0.12</v>
      </c>
      <c r="L531" s="34">
        <v>7.95</v>
      </c>
      <c r="O531" s="34" t="s">
        <v>289</v>
      </c>
      <c r="P531" s="34">
        <v>17</v>
      </c>
      <c r="Q531" s="34">
        <v>10</v>
      </c>
      <c r="R531" s="34">
        <f t="shared" si="17"/>
        <v>8500</v>
      </c>
    </row>
    <row r="532" spans="1:22" s="34" customFormat="1" x14ac:dyDescent="0.25">
      <c r="A532" s="34" t="s">
        <v>610</v>
      </c>
      <c r="B532" s="35">
        <v>0.3125</v>
      </c>
      <c r="C532" s="34" t="s">
        <v>23</v>
      </c>
      <c r="D532" s="34" t="s">
        <v>459</v>
      </c>
      <c r="I532" s="34">
        <v>0.09</v>
      </c>
      <c r="J532" s="34">
        <v>0.11</v>
      </c>
      <c r="K532" s="34">
        <v>0.12</v>
      </c>
      <c r="L532" s="34">
        <v>7.95</v>
      </c>
      <c r="O532" s="34" t="s">
        <v>56</v>
      </c>
      <c r="P532" s="34">
        <v>84</v>
      </c>
      <c r="Q532" s="34">
        <v>10</v>
      </c>
      <c r="R532" s="34">
        <f t="shared" si="17"/>
        <v>42000</v>
      </c>
    </row>
    <row r="533" spans="1:22" s="34" customFormat="1" x14ac:dyDescent="0.25">
      <c r="A533" s="34" t="s">
        <v>572</v>
      </c>
      <c r="B533" s="35">
        <v>0.3125</v>
      </c>
      <c r="C533" s="34" t="s">
        <v>486</v>
      </c>
      <c r="D533" s="34" t="s">
        <v>24</v>
      </c>
      <c r="F533" s="34">
        <v>9.3699999999999992</v>
      </c>
      <c r="G533" s="34">
        <v>94.6</v>
      </c>
      <c r="H533" s="34">
        <v>15.8</v>
      </c>
      <c r="O533" s="11" t="s">
        <v>457</v>
      </c>
      <c r="P533" s="12">
        <v>7820</v>
      </c>
      <c r="Q533" s="11">
        <v>20</v>
      </c>
      <c r="R533" s="11">
        <f t="shared" ref="R533:R539" si="18">(P533/(Q533/5000))*(1/5000)*1000</f>
        <v>391000</v>
      </c>
    </row>
    <row r="534" spans="1:22" s="34" customFormat="1" x14ac:dyDescent="0.25">
      <c r="A534" s="34" t="s">
        <v>574</v>
      </c>
      <c r="B534" s="35">
        <v>0.3125</v>
      </c>
      <c r="C534" s="34" t="s">
        <v>486</v>
      </c>
      <c r="D534" s="34" t="s">
        <v>24</v>
      </c>
      <c r="F534" s="34">
        <v>9.8800000000000008</v>
      </c>
      <c r="G534" s="34">
        <v>90.8</v>
      </c>
      <c r="H534" s="34">
        <v>12.2</v>
      </c>
      <c r="O534" s="11" t="s">
        <v>457</v>
      </c>
      <c r="P534" s="12">
        <v>375</v>
      </c>
      <c r="Q534" s="11">
        <v>20</v>
      </c>
      <c r="R534" s="11">
        <f t="shared" si="18"/>
        <v>18750</v>
      </c>
    </row>
    <row r="535" spans="1:22" s="34" customFormat="1" x14ac:dyDescent="0.25">
      <c r="A535" s="34" t="s">
        <v>574</v>
      </c>
      <c r="B535" s="35">
        <v>0.3125</v>
      </c>
      <c r="C535" s="34" t="s">
        <v>486</v>
      </c>
      <c r="D535" s="34" t="s">
        <v>459</v>
      </c>
      <c r="F535" s="34">
        <v>9.8699999999999992</v>
      </c>
      <c r="G535" s="34">
        <v>92.6</v>
      </c>
      <c r="H535" s="34">
        <v>12.4</v>
      </c>
      <c r="O535" s="11" t="s">
        <v>457</v>
      </c>
      <c r="P535" s="12">
        <v>211</v>
      </c>
      <c r="Q535" s="11">
        <v>20</v>
      </c>
      <c r="R535" s="11">
        <f t="shared" si="18"/>
        <v>10550</v>
      </c>
    </row>
    <row r="536" spans="1:22" s="34" customFormat="1" x14ac:dyDescent="0.25">
      <c r="A536" s="34" t="s">
        <v>575</v>
      </c>
      <c r="B536" s="35">
        <v>0.3125</v>
      </c>
      <c r="C536" s="34" t="s">
        <v>486</v>
      </c>
      <c r="D536" s="34" t="s">
        <v>24</v>
      </c>
      <c r="F536" s="34">
        <v>8.09</v>
      </c>
      <c r="G536" s="34">
        <v>96</v>
      </c>
      <c r="H536" s="34">
        <v>9.8000000000000007</v>
      </c>
      <c r="O536" s="11" t="s">
        <v>457</v>
      </c>
      <c r="P536" s="12">
        <v>580</v>
      </c>
      <c r="Q536" s="11">
        <v>20</v>
      </c>
      <c r="R536" s="11">
        <f t="shared" si="18"/>
        <v>29000</v>
      </c>
    </row>
    <row r="537" spans="1:22" s="34" customFormat="1" x14ac:dyDescent="0.25">
      <c r="A537" s="34" t="s">
        <v>575</v>
      </c>
      <c r="B537" s="35">
        <v>0.3125</v>
      </c>
      <c r="C537" s="34" t="s">
        <v>486</v>
      </c>
      <c r="D537" s="34" t="s">
        <v>459</v>
      </c>
      <c r="F537" s="34">
        <v>8.94</v>
      </c>
      <c r="G537" s="34">
        <v>94</v>
      </c>
      <c r="H537" s="34">
        <v>9.5</v>
      </c>
      <c r="O537" s="11" t="s">
        <v>457</v>
      </c>
      <c r="P537" s="12">
        <v>1256</v>
      </c>
      <c r="Q537" s="11">
        <v>20</v>
      </c>
      <c r="R537" s="11">
        <f t="shared" si="18"/>
        <v>62800.000000000007</v>
      </c>
    </row>
    <row r="538" spans="1:22" s="34" customFormat="1" x14ac:dyDescent="0.25">
      <c r="A538" s="34" t="s">
        <v>578</v>
      </c>
      <c r="B538" s="35">
        <v>0.3125</v>
      </c>
      <c r="C538" s="34" t="s">
        <v>576</v>
      </c>
      <c r="D538" s="34" t="s">
        <v>24</v>
      </c>
      <c r="F538" s="34">
        <v>10.31</v>
      </c>
      <c r="G538" s="34">
        <v>94.1</v>
      </c>
      <c r="H538" s="34">
        <v>10.5</v>
      </c>
      <c r="O538" s="11" t="s">
        <v>457</v>
      </c>
      <c r="P538" s="12">
        <v>108</v>
      </c>
      <c r="Q538" s="11">
        <v>20</v>
      </c>
      <c r="R538" s="11">
        <f t="shared" si="18"/>
        <v>5400</v>
      </c>
    </row>
    <row r="539" spans="1:22" s="34" customFormat="1" x14ac:dyDescent="0.25">
      <c r="A539" s="34" t="s">
        <v>578</v>
      </c>
      <c r="B539" s="35">
        <v>0.3125</v>
      </c>
      <c r="C539" s="34" t="s">
        <v>576</v>
      </c>
      <c r="D539" s="34" t="s">
        <v>459</v>
      </c>
      <c r="F539" s="34">
        <v>9.9</v>
      </c>
      <c r="G539" s="34">
        <v>89.9</v>
      </c>
      <c r="H539" s="34">
        <v>10.1</v>
      </c>
      <c r="O539" s="11" t="s">
        <v>457</v>
      </c>
      <c r="P539" s="12">
        <v>48</v>
      </c>
      <c r="Q539" s="11">
        <v>20</v>
      </c>
      <c r="R539" s="11">
        <f t="shared" si="18"/>
        <v>2400</v>
      </c>
    </row>
    <row r="540" spans="1:22" s="34" customFormat="1" x14ac:dyDescent="0.25">
      <c r="A540" s="34" t="s">
        <v>621</v>
      </c>
      <c r="B540" s="35">
        <v>0.3125</v>
      </c>
      <c r="C540" s="34" t="s">
        <v>486</v>
      </c>
      <c r="D540" s="34" t="s">
        <v>24</v>
      </c>
      <c r="O540" s="34" t="s">
        <v>28</v>
      </c>
      <c r="P540" s="34">
        <v>90</v>
      </c>
      <c r="Q540" s="34">
        <v>20</v>
      </c>
      <c r="R540" s="34">
        <f t="shared" ref="R540:R548" si="19">((P540*(1000/Q540)*(25))/5000)*1000</f>
        <v>22500</v>
      </c>
    </row>
    <row r="541" spans="1:22" s="34" customFormat="1" x14ac:dyDescent="0.25">
      <c r="A541" s="34" t="s">
        <v>621</v>
      </c>
      <c r="B541" s="35">
        <v>0.3125</v>
      </c>
      <c r="C541" s="34" t="s">
        <v>486</v>
      </c>
      <c r="D541" s="34" t="s">
        <v>24</v>
      </c>
      <c r="O541" s="34" t="s">
        <v>84</v>
      </c>
      <c r="P541" s="34">
        <v>110</v>
      </c>
      <c r="Q541" s="34">
        <v>20</v>
      </c>
      <c r="R541" s="34">
        <f t="shared" si="19"/>
        <v>27500</v>
      </c>
    </row>
    <row r="542" spans="1:22" x14ac:dyDescent="0.25">
      <c r="A542" s="38" t="s">
        <v>621</v>
      </c>
      <c r="B542" s="39">
        <v>0.3125</v>
      </c>
      <c r="C542" s="38" t="s">
        <v>486</v>
      </c>
      <c r="D542" s="38" t="s">
        <v>24</v>
      </c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 t="s">
        <v>56</v>
      </c>
      <c r="P542" s="38">
        <v>40</v>
      </c>
      <c r="Q542" s="38">
        <v>20</v>
      </c>
      <c r="R542" s="38">
        <f t="shared" si="19"/>
        <v>10000</v>
      </c>
      <c r="S542" s="38"/>
      <c r="T542" s="38"/>
      <c r="U542" s="38"/>
      <c r="V542" s="38"/>
    </row>
    <row r="543" spans="1:22" x14ac:dyDescent="0.25">
      <c r="A543" t="s">
        <v>621</v>
      </c>
      <c r="B543" s="5">
        <v>0.3125</v>
      </c>
      <c r="C543" t="s">
        <v>486</v>
      </c>
      <c r="D543" t="s">
        <v>459</v>
      </c>
      <c r="O543" t="s">
        <v>84</v>
      </c>
      <c r="P543">
        <v>95</v>
      </c>
      <c r="Q543">
        <v>20</v>
      </c>
      <c r="R543">
        <f t="shared" si="19"/>
        <v>23750</v>
      </c>
    </row>
    <row r="544" spans="1:22" s="15" customFormat="1" x14ac:dyDescent="0.25">
      <c r="A544" s="15" t="s">
        <v>621</v>
      </c>
      <c r="B544" s="16">
        <v>0.3125</v>
      </c>
      <c r="C544" s="15" t="s">
        <v>486</v>
      </c>
      <c r="D544" s="15" t="s">
        <v>459</v>
      </c>
      <c r="O544" s="15" t="s">
        <v>58</v>
      </c>
      <c r="P544" s="15">
        <v>2</v>
      </c>
      <c r="Q544" s="15">
        <v>20</v>
      </c>
      <c r="R544" s="15">
        <f t="shared" si="19"/>
        <v>500</v>
      </c>
    </row>
    <row r="545" spans="1:22" s="34" customFormat="1" x14ac:dyDescent="0.25">
      <c r="A545" s="34" t="s">
        <v>621</v>
      </c>
      <c r="B545" s="35">
        <v>0.3125</v>
      </c>
      <c r="C545" s="34" t="s">
        <v>486</v>
      </c>
      <c r="D545" s="34" t="s">
        <v>459</v>
      </c>
      <c r="O545" s="34" t="s">
        <v>28</v>
      </c>
      <c r="P545" s="34">
        <v>35</v>
      </c>
      <c r="Q545" s="34">
        <v>20</v>
      </c>
      <c r="R545" s="34">
        <f t="shared" si="19"/>
        <v>8750</v>
      </c>
    </row>
    <row r="546" spans="1:22" s="34" customFormat="1" x14ac:dyDescent="0.25">
      <c r="A546" s="34" t="s">
        <v>621</v>
      </c>
      <c r="B546" s="35">
        <v>0.3125</v>
      </c>
      <c r="C546" s="34" t="s">
        <v>486</v>
      </c>
      <c r="D546" s="34" t="s">
        <v>459</v>
      </c>
      <c r="O546" s="34" t="s">
        <v>56</v>
      </c>
      <c r="P546" s="34">
        <v>13</v>
      </c>
      <c r="Q546" s="34">
        <v>20</v>
      </c>
      <c r="R546" s="34">
        <f t="shared" si="19"/>
        <v>3250</v>
      </c>
    </row>
    <row r="547" spans="1:22" s="34" customFormat="1" x14ac:dyDescent="0.25">
      <c r="A547" s="34" t="s">
        <v>621</v>
      </c>
      <c r="B547" s="35">
        <v>0.3125</v>
      </c>
      <c r="C547" s="34" t="s">
        <v>486</v>
      </c>
      <c r="D547" s="34" t="s">
        <v>459</v>
      </c>
      <c r="O547" s="34" t="s">
        <v>31</v>
      </c>
      <c r="P547" s="34">
        <v>2</v>
      </c>
      <c r="Q547" s="34">
        <v>20</v>
      </c>
      <c r="R547" s="34">
        <f t="shared" si="19"/>
        <v>500</v>
      </c>
    </row>
    <row r="548" spans="1:22" s="34" customFormat="1" x14ac:dyDescent="0.25">
      <c r="A548" s="34" t="s">
        <v>621</v>
      </c>
      <c r="B548" s="35">
        <v>0.3125</v>
      </c>
      <c r="C548" s="34" t="s">
        <v>486</v>
      </c>
      <c r="D548" s="34" t="s">
        <v>459</v>
      </c>
      <c r="O548" s="34" t="s">
        <v>132</v>
      </c>
      <c r="P548" s="34">
        <v>1</v>
      </c>
      <c r="Q548" s="34">
        <v>20</v>
      </c>
      <c r="R548" s="34">
        <f t="shared" si="19"/>
        <v>250</v>
      </c>
    </row>
    <row r="549" spans="1:22" s="34" customFormat="1" x14ac:dyDescent="0.25">
      <c r="A549" s="34" t="s">
        <v>580</v>
      </c>
      <c r="B549" s="35">
        <v>0.3125</v>
      </c>
      <c r="C549" s="34" t="s">
        <v>486</v>
      </c>
      <c r="D549" s="34" t="s">
        <v>24</v>
      </c>
      <c r="O549" s="11" t="s">
        <v>457</v>
      </c>
      <c r="P549" s="12">
        <v>296</v>
      </c>
      <c r="Q549" s="11">
        <v>20</v>
      </c>
      <c r="R549" s="11">
        <f>(P549/(Q549/5000))*(1/5000)*1000</f>
        <v>14800</v>
      </c>
    </row>
    <row r="550" spans="1:22" x14ac:dyDescent="0.25">
      <c r="A550" s="38" t="s">
        <v>528</v>
      </c>
      <c r="B550" s="39">
        <v>0.3125</v>
      </c>
      <c r="C550" s="38" t="s">
        <v>486</v>
      </c>
      <c r="D550" s="38" t="s">
        <v>24</v>
      </c>
      <c r="E550" s="38"/>
      <c r="F550" s="38"/>
      <c r="G550" s="38"/>
      <c r="H550" s="38">
        <v>12.8</v>
      </c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</row>
    <row r="551" spans="1:22" x14ac:dyDescent="0.25">
      <c r="A551" t="s">
        <v>529</v>
      </c>
      <c r="B551" s="5">
        <v>0.3125</v>
      </c>
      <c r="C551" t="s">
        <v>486</v>
      </c>
      <c r="D551" t="s">
        <v>24</v>
      </c>
      <c r="F551" s="7"/>
      <c r="G551" s="7"/>
      <c r="H551" s="7"/>
      <c r="O551" s="7" t="s">
        <v>457</v>
      </c>
      <c r="P551" s="8">
        <v>533</v>
      </c>
      <c r="Q551" s="7">
        <v>20</v>
      </c>
      <c r="R551" s="7">
        <f>(P551/(Q551/5000))*(1/5000)*1000</f>
        <v>26650.000000000004</v>
      </c>
    </row>
    <row r="552" spans="1:22" x14ac:dyDescent="0.25">
      <c r="A552" t="s">
        <v>529</v>
      </c>
      <c r="B552" s="5">
        <v>0.3125</v>
      </c>
      <c r="C552" t="s">
        <v>486</v>
      </c>
      <c r="D552" t="s">
        <v>459</v>
      </c>
      <c r="F552" s="7"/>
      <c r="G552" s="7"/>
      <c r="H552" s="7"/>
      <c r="O552" s="7" t="s">
        <v>457</v>
      </c>
      <c r="P552" s="8">
        <v>1892</v>
      </c>
      <c r="Q552" s="7">
        <v>20</v>
      </c>
      <c r="R552" s="7">
        <f>(P552/(Q552/5000))*(1/5000)*1000</f>
        <v>94600.000000000015</v>
      </c>
    </row>
    <row r="553" spans="1:22" x14ac:dyDescent="0.25">
      <c r="A553" s="38" t="s">
        <v>628</v>
      </c>
      <c r="B553" s="39">
        <v>0.3125</v>
      </c>
      <c r="C553" s="38" t="s">
        <v>468</v>
      </c>
      <c r="D553" s="38" t="s">
        <v>24</v>
      </c>
      <c r="E553" s="38">
        <v>9.2899999999999991</v>
      </c>
      <c r="F553" s="38">
        <v>96</v>
      </c>
      <c r="G553" s="38">
        <v>15.6</v>
      </c>
      <c r="H553" s="38"/>
      <c r="I553" s="38"/>
      <c r="J553" s="38"/>
      <c r="K553" s="38"/>
      <c r="L553" s="38"/>
      <c r="M553" s="38"/>
      <c r="N553" s="38"/>
      <c r="O553" s="38" t="s">
        <v>56</v>
      </c>
      <c r="P553" s="38">
        <v>19</v>
      </c>
      <c r="Q553" s="38">
        <v>20</v>
      </c>
      <c r="R553" s="38">
        <f>((P553*(1000/Q553)*(25))/5000)*1000</f>
        <v>4750</v>
      </c>
      <c r="S553" s="38"/>
      <c r="T553" s="38"/>
      <c r="U553" s="38"/>
      <c r="V553" s="38"/>
    </row>
    <row r="554" spans="1:22" x14ac:dyDescent="0.25">
      <c r="A554" t="s">
        <v>531</v>
      </c>
      <c r="B554" s="5">
        <v>0.3125</v>
      </c>
      <c r="D554" t="s">
        <v>583</v>
      </c>
      <c r="G554">
        <v>14</v>
      </c>
      <c r="O554" s="7" t="s">
        <v>457</v>
      </c>
      <c r="P554" s="8">
        <v>2844</v>
      </c>
      <c r="Q554" s="7">
        <v>20</v>
      </c>
      <c r="R554" s="7">
        <f>(P554/(Q554/5000))*(1/5000)*1000</f>
        <v>142200.00000000003</v>
      </c>
    </row>
    <row r="555" spans="1:22" x14ac:dyDescent="0.25">
      <c r="A555" t="s">
        <v>531</v>
      </c>
      <c r="B555" s="5">
        <v>0.3125</v>
      </c>
      <c r="C555" t="s">
        <v>23</v>
      </c>
      <c r="D555" t="s">
        <v>459</v>
      </c>
      <c r="G555">
        <v>14.4</v>
      </c>
      <c r="O555" s="7" t="s">
        <v>457</v>
      </c>
      <c r="P555" s="8">
        <v>4740</v>
      </c>
      <c r="Q555" s="7">
        <v>20</v>
      </c>
      <c r="R555" s="7">
        <f>(P555/(Q555/5000))*(1/5000)*1000</f>
        <v>237000</v>
      </c>
    </row>
    <row r="556" spans="1:22" x14ac:dyDescent="0.25">
      <c r="A556" t="s">
        <v>593</v>
      </c>
      <c r="B556" s="5">
        <v>0.3125</v>
      </c>
      <c r="C556" t="s">
        <v>23</v>
      </c>
      <c r="D556" t="s">
        <v>583</v>
      </c>
      <c r="H556">
        <v>10.199999999999999</v>
      </c>
      <c r="O556" s="7" t="s">
        <v>457</v>
      </c>
      <c r="P556" s="8">
        <v>120</v>
      </c>
      <c r="Q556" s="7">
        <v>1</v>
      </c>
      <c r="R556" s="7">
        <f>(P556/(Q556/5000))*(1/5000)*1000</f>
        <v>120000</v>
      </c>
    </row>
    <row r="557" spans="1:22" x14ac:dyDescent="0.25">
      <c r="A557" t="s">
        <v>593</v>
      </c>
      <c r="B557" s="5">
        <v>0.3125</v>
      </c>
      <c r="C557" t="s">
        <v>23</v>
      </c>
      <c r="D557" t="s">
        <v>459</v>
      </c>
      <c r="H557">
        <v>10.5</v>
      </c>
      <c r="O557" s="7" t="s">
        <v>457</v>
      </c>
      <c r="P557" s="8">
        <v>5690</v>
      </c>
      <c r="Q557" s="7">
        <v>20</v>
      </c>
      <c r="R557" s="7">
        <f>(P557/(Q557/5000))*(1/5000)*1000</f>
        <v>284500</v>
      </c>
    </row>
    <row r="558" spans="1:22" x14ac:dyDescent="0.25">
      <c r="A558" t="s">
        <v>596</v>
      </c>
      <c r="B558" s="5">
        <v>0.3125</v>
      </c>
      <c r="C558" t="s">
        <v>23</v>
      </c>
      <c r="D558" t="s">
        <v>24</v>
      </c>
      <c r="O558" t="s">
        <v>30</v>
      </c>
      <c r="P558">
        <v>7</v>
      </c>
      <c r="Q558">
        <v>20</v>
      </c>
      <c r="R558">
        <f t="shared" ref="R558:R575" si="20">((P558*(1000/Q558)*(25))/5000)*1000</f>
        <v>1750</v>
      </c>
    </row>
    <row r="559" spans="1:22" x14ac:dyDescent="0.25">
      <c r="A559" t="s">
        <v>596</v>
      </c>
      <c r="B559" s="5">
        <v>0.3125</v>
      </c>
      <c r="C559" t="s">
        <v>23</v>
      </c>
      <c r="D559" t="s">
        <v>24</v>
      </c>
      <c r="O559" t="s">
        <v>28</v>
      </c>
      <c r="P559">
        <v>28</v>
      </c>
      <c r="Q559">
        <v>20</v>
      </c>
      <c r="R559">
        <f t="shared" si="20"/>
        <v>7000</v>
      </c>
    </row>
    <row r="560" spans="1:22" x14ac:dyDescent="0.25">
      <c r="A560" t="s">
        <v>596</v>
      </c>
      <c r="B560" s="5">
        <v>0.3125</v>
      </c>
      <c r="C560" t="s">
        <v>23</v>
      </c>
      <c r="D560" t="s">
        <v>24</v>
      </c>
      <c r="O560" t="s">
        <v>84</v>
      </c>
      <c r="P560">
        <v>8</v>
      </c>
      <c r="Q560">
        <v>20</v>
      </c>
      <c r="R560">
        <f t="shared" si="20"/>
        <v>2000</v>
      </c>
    </row>
    <row r="561" spans="1:22" s="15" customFormat="1" x14ac:dyDescent="0.25">
      <c r="A561" s="15" t="s">
        <v>596</v>
      </c>
      <c r="B561" s="16">
        <v>0.3125</v>
      </c>
      <c r="C561" s="15" t="s">
        <v>23</v>
      </c>
      <c r="D561" s="15" t="s">
        <v>24</v>
      </c>
      <c r="O561" s="15" t="s">
        <v>58</v>
      </c>
      <c r="P561" s="15">
        <v>280</v>
      </c>
      <c r="Q561" s="15">
        <v>20</v>
      </c>
      <c r="R561" s="15">
        <f t="shared" si="20"/>
        <v>70000</v>
      </c>
    </row>
    <row r="562" spans="1:22" x14ac:dyDescent="0.25">
      <c r="A562" s="38" t="s">
        <v>596</v>
      </c>
      <c r="B562" s="39">
        <v>0.3125</v>
      </c>
      <c r="C562" s="38" t="s">
        <v>23</v>
      </c>
      <c r="D562" s="38" t="s">
        <v>24</v>
      </c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 t="s">
        <v>40</v>
      </c>
      <c r="P562" s="38">
        <v>170</v>
      </c>
      <c r="Q562" s="38">
        <v>20</v>
      </c>
      <c r="R562" s="38">
        <f t="shared" si="20"/>
        <v>42500</v>
      </c>
      <c r="S562" s="38"/>
      <c r="T562" s="38"/>
      <c r="U562" s="38"/>
      <c r="V562" s="38"/>
    </row>
    <row r="563" spans="1:22" x14ac:dyDescent="0.25">
      <c r="A563" t="s">
        <v>596</v>
      </c>
      <c r="B563" s="5">
        <v>0.3125</v>
      </c>
      <c r="C563" t="s">
        <v>23</v>
      </c>
      <c r="D563" t="s">
        <v>459</v>
      </c>
      <c r="O563" t="s">
        <v>30</v>
      </c>
      <c r="P563">
        <v>3</v>
      </c>
      <c r="Q563">
        <v>20</v>
      </c>
      <c r="R563">
        <f t="shared" si="20"/>
        <v>750</v>
      </c>
    </row>
    <row r="564" spans="1:22" x14ac:dyDescent="0.25">
      <c r="A564" s="38" t="s">
        <v>596</v>
      </c>
      <c r="B564" s="39">
        <v>0.3125</v>
      </c>
      <c r="C564" s="38" t="s">
        <v>23</v>
      </c>
      <c r="D564" s="38" t="s">
        <v>459</v>
      </c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 t="s">
        <v>28</v>
      </c>
      <c r="P564" s="38">
        <v>18</v>
      </c>
      <c r="Q564" s="38">
        <v>20</v>
      </c>
      <c r="R564" s="38">
        <f t="shared" si="20"/>
        <v>4500</v>
      </c>
      <c r="S564" s="38"/>
      <c r="T564" s="38"/>
      <c r="U564" s="38"/>
      <c r="V564" s="38"/>
    </row>
    <row r="565" spans="1:22" s="15" customFormat="1" x14ac:dyDescent="0.25">
      <c r="A565" s="15" t="s">
        <v>596</v>
      </c>
      <c r="B565" s="16">
        <v>0.3125</v>
      </c>
      <c r="C565" s="15" t="s">
        <v>23</v>
      </c>
      <c r="D565" s="15" t="s">
        <v>459</v>
      </c>
      <c r="O565" s="15" t="s">
        <v>84</v>
      </c>
      <c r="P565" s="15">
        <v>3</v>
      </c>
      <c r="Q565" s="15">
        <v>20</v>
      </c>
      <c r="R565" s="15">
        <f t="shared" si="20"/>
        <v>750</v>
      </c>
    </row>
    <row r="566" spans="1:22" x14ac:dyDescent="0.25">
      <c r="A566" t="s">
        <v>596</v>
      </c>
      <c r="B566" s="5">
        <v>0.3125</v>
      </c>
      <c r="C566" t="s">
        <v>23</v>
      </c>
      <c r="D566" t="s">
        <v>459</v>
      </c>
      <c r="O566" t="s">
        <v>58</v>
      </c>
      <c r="P566">
        <v>70</v>
      </c>
      <c r="Q566">
        <v>20</v>
      </c>
      <c r="R566">
        <f t="shared" si="20"/>
        <v>17500</v>
      </c>
    </row>
    <row r="567" spans="1:22" x14ac:dyDescent="0.25">
      <c r="A567" s="38" t="s">
        <v>596</v>
      </c>
      <c r="B567" s="39">
        <v>0.3125</v>
      </c>
      <c r="C567" s="38" t="s">
        <v>23</v>
      </c>
      <c r="D567" s="38" t="s">
        <v>459</v>
      </c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 t="s">
        <v>56</v>
      </c>
      <c r="P567" s="38">
        <v>47</v>
      </c>
      <c r="Q567" s="38">
        <v>20</v>
      </c>
      <c r="R567" s="38">
        <f t="shared" si="20"/>
        <v>11750</v>
      </c>
      <c r="S567" s="38"/>
      <c r="T567" s="38"/>
      <c r="U567" s="38"/>
      <c r="V567" s="38"/>
    </row>
    <row r="568" spans="1:22" s="15" customFormat="1" x14ac:dyDescent="0.25">
      <c r="A568" s="15" t="s">
        <v>601</v>
      </c>
      <c r="B568" s="16">
        <v>0.3125</v>
      </c>
      <c r="C568" s="15" t="s">
        <v>23</v>
      </c>
      <c r="D568" s="15" t="s">
        <v>24</v>
      </c>
      <c r="O568" s="15" t="s">
        <v>680</v>
      </c>
      <c r="P568" s="15">
        <v>142</v>
      </c>
      <c r="Q568" s="15">
        <v>10</v>
      </c>
      <c r="R568" s="15">
        <f t="shared" si="20"/>
        <v>71000</v>
      </c>
    </row>
    <row r="569" spans="1:22" x14ac:dyDescent="0.25">
      <c r="A569" s="38" t="s">
        <v>602</v>
      </c>
      <c r="B569" s="39">
        <v>0.3125</v>
      </c>
      <c r="C569" s="38" t="s">
        <v>23</v>
      </c>
      <c r="D569" s="38" t="s">
        <v>459</v>
      </c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 t="s">
        <v>680</v>
      </c>
      <c r="P569" s="38">
        <v>40</v>
      </c>
      <c r="Q569" s="38">
        <v>10</v>
      </c>
      <c r="R569" s="38">
        <f t="shared" si="20"/>
        <v>20000</v>
      </c>
      <c r="S569" s="38"/>
      <c r="T569" s="38"/>
      <c r="U569" s="38"/>
      <c r="V569" s="38"/>
    </row>
    <row r="570" spans="1:22" x14ac:dyDescent="0.25">
      <c r="A570" t="s">
        <v>617</v>
      </c>
      <c r="B570" s="5">
        <v>0.31597222222222221</v>
      </c>
      <c r="C570" t="s">
        <v>23</v>
      </c>
      <c r="D570" t="s">
        <v>24</v>
      </c>
      <c r="L570">
        <v>8.2100000000000009</v>
      </c>
      <c r="O570" t="s">
        <v>84</v>
      </c>
      <c r="P570">
        <v>16</v>
      </c>
      <c r="Q570">
        <v>20</v>
      </c>
      <c r="R570">
        <f t="shared" si="20"/>
        <v>4000</v>
      </c>
    </row>
    <row r="571" spans="1:22" x14ac:dyDescent="0.25">
      <c r="A571" s="38" t="s">
        <v>617</v>
      </c>
      <c r="B571" s="39">
        <v>0.31597222222222221</v>
      </c>
      <c r="C571" s="38" t="s">
        <v>23</v>
      </c>
      <c r="D571" s="38" t="s">
        <v>24</v>
      </c>
      <c r="E571" s="38"/>
      <c r="F571" s="38"/>
      <c r="G571" s="38"/>
      <c r="H571" s="38"/>
      <c r="I571" s="38"/>
      <c r="J571" s="38"/>
      <c r="K571" s="38"/>
      <c r="L571" s="38">
        <v>8.2100000000000009</v>
      </c>
      <c r="M571" s="38"/>
      <c r="N571" s="38"/>
      <c r="O571" s="38" t="s">
        <v>28</v>
      </c>
      <c r="P571" s="38">
        <v>10</v>
      </c>
      <c r="Q571" s="38">
        <v>20</v>
      </c>
      <c r="R571" s="38">
        <f t="shared" si="20"/>
        <v>2500</v>
      </c>
      <c r="S571" s="38"/>
      <c r="T571" s="38"/>
      <c r="U571" s="38"/>
      <c r="V571" s="38"/>
    </row>
    <row r="572" spans="1:22" s="15" customFormat="1" x14ac:dyDescent="0.25">
      <c r="A572" s="15" t="s">
        <v>617</v>
      </c>
      <c r="B572" s="16">
        <v>0.31597222222222221</v>
      </c>
      <c r="C572" s="15" t="s">
        <v>23</v>
      </c>
      <c r="D572" s="15" t="s">
        <v>24</v>
      </c>
      <c r="L572" s="15">
        <v>8.2100000000000009</v>
      </c>
      <c r="O572" s="15" t="s">
        <v>56</v>
      </c>
      <c r="P572" s="15">
        <v>54</v>
      </c>
      <c r="Q572" s="15">
        <v>20</v>
      </c>
      <c r="R572" s="15">
        <f t="shared" si="20"/>
        <v>13500</v>
      </c>
    </row>
    <row r="573" spans="1:22" x14ac:dyDescent="0.25">
      <c r="A573" s="38" t="s">
        <v>617</v>
      </c>
      <c r="B573" s="39">
        <v>0.31597222222222221</v>
      </c>
      <c r="C573" s="38" t="s">
        <v>23</v>
      </c>
      <c r="D573" s="38" t="s">
        <v>24</v>
      </c>
      <c r="E573" s="38"/>
      <c r="F573" s="38"/>
      <c r="G573" s="38"/>
      <c r="H573" s="38"/>
      <c r="I573" s="38"/>
      <c r="J573" s="38"/>
      <c r="K573" s="38"/>
      <c r="L573" s="38">
        <v>8.2100000000000009</v>
      </c>
      <c r="M573" s="38"/>
      <c r="N573" s="38"/>
      <c r="O573" s="38" t="s">
        <v>58</v>
      </c>
      <c r="P573" s="38">
        <v>1</v>
      </c>
      <c r="Q573" s="38">
        <v>20</v>
      </c>
      <c r="R573" s="38">
        <f t="shared" si="20"/>
        <v>250</v>
      </c>
      <c r="S573" s="38"/>
      <c r="T573" s="38"/>
      <c r="U573" s="38"/>
      <c r="V573" s="38"/>
    </row>
    <row r="574" spans="1:22" s="15" customFormat="1" x14ac:dyDescent="0.25">
      <c r="A574" s="15" t="s">
        <v>617</v>
      </c>
      <c r="B574" s="16">
        <v>0.31597222222222221</v>
      </c>
      <c r="C574" s="15" t="s">
        <v>23</v>
      </c>
      <c r="D574" s="15" t="s">
        <v>24</v>
      </c>
      <c r="L574" s="15">
        <v>8.2100000000000009</v>
      </c>
      <c r="O574" s="15" t="s">
        <v>30</v>
      </c>
      <c r="P574" s="15">
        <v>8</v>
      </c>
      <c r="Q574" s="15">
        <v>20</v>
      </c>
      <c r="R574" s="15">
        <f t="shared" si="20"/>
        <v>2000</v>
      </c>
    </row>
    <row r="575" spans="1:22" x14ac:dyDescent="0.25">
      <c r="A575" t="s">
        <v>618</v>
      </c>
      <c r="B575" s="5">
        <v>0.31597222222222221</v>
      </c>
      <c r="C575" t="s">
        <v>284</v>
      </c>
      <c r="D575" t="s">
        <v>24</v>
      </c>
      <c r="O575" t="s">
        <v>56</v>
      </c>
      <c r="P575">
        <v>95</v>
      </c>
      <c r="Q575">
        <v>20</v>
      </c>
      <c r="R575">
        <f t="shared" si="20"/>
        <v>23750</v>
      </c>
    </row>
    <row r="576" spans="1:22" x14ac:dyDescent="0.25">
      <c r="A576" t="s">
        <v>475</v>
      </c>
      <c r="B576" s="5">
        <v>0.31875000000000003</v>
      </c>
      <c r="C576" t="s">
        <v>23</v>
      </c>
      <c r="D576" t="s">
        <v>24</v>
      </c>
      <c r="F576">
        <v>9.56</v>
      </c>
      <c r="G576">
        <v>86.6</v>
      </c>
      <c r="H576">
        <v>11.5</v>
      </c>
      <c r="O576" s="7" t="s">
        <v>457</v>
      </c>
      <c r="P576" s="8">
        <v>380</v>
      </c>
      <c r="Q576">
        <v>20</v>
      </c>
      <c r="R576" s="26">
        <f>(P576/(Q576/5000))*(1/5000)*1000</f>
        <v>19000</v>
      </c>
    </row>
    <row r="577" spans="1:22" x14ac:dyDescent="0.25">
      <c r="A577" t="s">
        <v>609</v>
      </c>
      <c r="B577" s="5">
        <v>0.31944444444444448</v>
      </c>
      <c r="C577" t="s">
        <v>23</v>
      </c>
      <c r="D577" t="s">
        <v>24</v>
      </c>
      <c r="F577">
        <v>7.36</v>
      </c>
      <c r="G577">
        <v>85.5</v>
      </c>
      <c r="H577">
        <v>12.3</v>
      </c>
      <c r="I577">
        <v>0.08</v>
      </c>
      <c r="J577">
        <v>0.1</v>
      </c>
      <c r="K577">
        <v>0.1</v>
      </c>
      <c r="L577">
        <v>7.83</v>
      </c>
      <c r="O577" t="s">
        <v>31</v>
      </c>
      <c r="P577">
        <v>3</v>
      </c>
      <c r="Q577">
        <v>20</v>
      </c>
      <c r="R577">
        <f t="shared" ref="R577:R588" si="21">((P577*(1000/Q577)*(25))/5000)*1000</f>
        <v>750</v>
      </c>
    </row>
    <row r="578" spans="1:22" x14ac:dyDescent="0.25">
      <c r="A578" t="s">
        <v>609</v>
      </c>
      <c r="B578" s="5">
        <v>0.31944444444444448</v>
      </c>
      <c r="C578" t="s">
        <v>23</v>
      </c>
      <c r="D578" t="s">
        <v>24</v>
      </c>
      <c r="F578">
        <v>7.36</v>
      </c>
      <c r="G578">
        <v>85.5</v>
      </c>
      <c r="H578">
        <v>12.3</v>
      </c>
      <c r="I578">
        <v>0.08</v>
      </c>
      <c r="J578">
        <v>0.1</v>
      </c>
      <c r="K578">
        <v>0.1</v>
      </c>
      <c r="L578">
        <v>7.83</v>
      </c>
      <c r="O578" t="s">
        <v>289</v>
      </c>
      <c r="P578">
        <v>9</v>
      </c>
      <c r="Q578">
        <v>20</v>
      </c>
      <c r="R578">
        <f t="shared" si="21"/>
        <v>2250</v>
      </c>
    </row>
    <row r="579" spans="1:22" x14ac:dyDescent="0.25">
      <c r="A579" t="s">
        <v>609</v>
      </c>
      <c r="B579" s="5">
        <v>0.31944444444444448</v>
      </c>
      <c r="C579" t="s">
        <v>23</v>
      </c>
      <c r="D579" t="s">
        <v>24</v>
      </c>
      <c r="F579">
        <v>7.36</v>
      </c>
      <c r="G579">
        <v>85.5</v>
      </c>
      <c r="H579">
        <v>12.3</v>
      </c>
      <c r="I579">
        <v>0.08</v>
      </c>
      <c r="J579">
        <v>0.1</v>
      </c>
      <c r="K579">
        <v>0.1</v>
      </c>
      <c r="L579">
        <v>7.83</v>
      </c>
      <c r="O579" t="s">
        <v>28</v>
      </c>
      <c r="P579">
        <v>404</v>
      </c>
      <c r="Q579">
        <v>20</v>
      </c>
      <c r="R579">
        <f t="shared" si="21"/>
        <v>101000</v>
      </c>
    </row>
    <row r="580" spans="1:22" x14ac:dyDescent="0.25">
      <c r="A580" t="s">
        <v>609</v>
      </c>
      <c r="B580" s="5">
        <v>0.31944444444444448</v>
      </c>
      <c r="C580" t="s">
        <v>23</v>
      </c>
      <c r="D580" t="s">
        <v>24</v>
      </c>
      <c r="F580">
        <v>7.36</v>
      </c>
      <c r="G580">
        <v>85.5</v>
      </c>
      <c r="H580">
        <v>12.3</v>
      </c>
      <c r="I580">
        <v>0.08</v>
      </c>
      <c r="J580">
        <v>0.1</v>
      </c>
      <c r="K580">
        <v>0.1</v>
      </c>
      <c r="L580">
        <v>7.83</v>
      </c>
      <c r="O580" t="s">
        <v>58</v>
      </c>
      <c r="P580">
        <v>238</v>
      </c>
      <c r="Q580">
        <v>20</v>
      </c>
      <c r="R580">
        <f t="shared" si="21"/>
        <v>59500</v>
      </c>
    </row>
    <row r="581" spans="1:22" x14ac:dyDescent="0.25">
      <c r="A581" s="38" t="s">
        <v>609</v>
      </c>
      <c r="B581" s="39">
        <v>0.31944444444444448</v>
      </c>
      <c r="C581" s="38" t="s">
        <v>23</v>
      </c>
      <c r="D581" s="38" t="s">
        <v>24</v>
      </c>
      <c r="E581" s="38"/>
      <c r="F581" s="38">
        <v>7.36</v>
      </c>
      <c r="G581" s="38">
        <v>85.5</v>
      </c>
      <c r="H581" s="38">
        <v>12.3</v>
      </c>
      <c r="I581" s="38">
        <v>0.08</v>
      </c>
      <c r="J581" s="38">
        <v>0.1</v>
      </c>
      <c r="K581" s="38">
        <v>0.1</v>
      </c>
      <c r="L581" s="38">
        <v>7.83</v>
      </c>
      <c r="M581" s="38"/>
      <c r="N581" s="38"/>
      <c r="O581" s="38" t="s">
        <v>56</v>
      </c>
      <c r="P581" s="38">
        <v>85</v>
      </c>
      <c r="Q581" s="38">
        <v>20</v>
      </c>
      <c r="R581" s="38">
        <f t="shared" si="21"/>
        <v>21250</v>
      </c>
      <c r="S581" s="38"/>
      <c r="T581" s="38"/>
      <c r="U581" s="38"/>
      <c r="V581" s="38"/>
    </row>
    <row r="582" spans="1:22" x14ac:dyDescent="0.25">
      <c r="A582" t="s">
        <v>609</v>
      </c>
      <c r="B582" s="5">
        <v>0.31944444444444448</v>
      </c>
      <c r="C582" t="s">
        <v>23</v>
      </c>
      <c r="D582" t="s">
        <v>459</v>
      </c>
      <c r="F582">
        <v>7.3</v>
      </c>
      <c r="G582">
        <v>84.7</v>
      </c>
      <c r="H582">
        <v>12.5</v>
      </c>
      <c r="I582">
        <v>0.21</v>
      </c>
      <c r="J582">
        <v>0.25</v>
      </c>
      <c r="K582">
        <v>0.27</v>
      </c>
      <c r="L582">
        <v>7.51</v>
      </c>
      <c r="O582" t="s">
        <v>132</v>
      </c>
      <c r="P582">
        <v>1</v>
      </c>
      <c r="Q582">
        <v>20</v>
      </c>
      <c r="R582">
        <f t="shared" si="21"/>
        <v>250</v>
      </c>
    </row>
    <row r="583" spans="1:22" x14ac:dyDescent="0.25">
      <c r="A583" t="s">
        <v>609</v>
      </c>
      <c r="B583" s="5">
        <v>0.31944444444444448</v>
      </c>
      <c r="C583" t="s">
        <v>23</v>
      </c>
      <c r="D583" t="s">
        <v>459</v>
      </c>
      <c r="F583">
        <v>7.3</v>
      </c>
      <c r="G583">
        <v>84.7</v>
      </c>
      <c r="H583">
        <v>12.5</v>
      </c>
      <c r="I583">
        <v>0.21</v>
      </c>
      <c r="J583">
        <v>0.25</v>
      </c>
      <c r="K583">
        <v>0.27</v>
      </c>
      <c r="L583">
        <v>7.51</v>
      </c>
      <c r="O583" t="s">
        <v>31</v>
      </c>
      <c r="P583">
        <v>1</v>
      </c>
      <c r="Q583">
        <v>20</v>
      </c>
      <c r="R583">
        <f t="shared" si="21"/>
        <v>250</v>
      </c>
    </row>
    <row r="584" spans="1:22" x14ac:dyDescent="0.25">
      <c r="A584" t="s">
        <v>609</v>
      </c>
      <c r="B584" s="5">
        <v>0.31944444444444448</v>
      </c>
      <c r="C584" t="s">
        <v>23</v>
      </c>
      <c r="D584" t="s">
        <v>459</v>
      </c>
      <c r="F584">
        <v>7.3</v>
      </c>
      <c r="G584">
        <v>84.7</v>
      </c>
      <c r="H584">
        <v>12.5</v>
      </c>
      <c r="I584">
        <v>0.21</v>
      </c>
      <c r="J584">
        <v>0.25</v>
      </c>
      <c r="K584">
        <v>0.27</v>
      </c>
      <c r="L584">
        <v>7.51</v>
      </c>
      <c r="O584" t="s">
        <v>289</v>
      </c>
      <c r="P584">
        <v>1</v>
      </c>
      <c r="Q584">
        <v>20</v>
      </c>
      <c r="R584">
        <f t="shared" si="21"/>
        <v>250</v>
      </c>
    </row>
    <row r="585" spans="1:22" x14ac:dyDescent="0.25">
      <c r="A585" s="38" t="s">
        <v>609</v>
      </c>
      <c r="B585" s="39">
        <v>0.31944444444444448</v>
      </c>
      <c r="C585" s="38" t="s">
        <v>23</v>
      </c>
      <c r="D585" s="38" t="s">
        <v>459</v>
      </c>
      <c r="E585" s="38"/>
      <c r="F585" s="38">
        <v>7.3</v>
      </c>
      <c r="G585" s="38">
        <v>84.7</v>
      </c>
      <c r="H585" s="38">
        <v>12.5</v>
      </c>
      <c r="I585" s="38">
        <v>0.21</v>
      </c>
      <c r="J585" s="38">
        <v>0.25</v>
      </c>
      <c r="K585" s="38">
        <v>0.27</v>
      </c>
      <c r="L585" s="38">
        <v>7.51</v>
      </c>
      <c r="M585" s="38"/>
      <c r="N585" s="38"/>
      <c r="O585" s="38" t="s">
        <v>28</v>
      </c>
      <c r="P585" s="38">
        <v>190</v>
      </c>
      <c r="Q585" s="38">
        <v>20</v>
      </c>
      <c r="R585" s="38">
        <f t="shared" si="21"/>
        <v>47500</v>
      </c>
      <c r="S585" s="38"/>
      <c r="T585" s="38"/>
      <c r="U585" s="38"/>
      <c r="V585" s="38"/>
    </row>
    <row r="586" spans="1:22" x14ac:dyDescent="0.25">
      <c r="A586" t="s">
        <v>609</v>
      </c>
      <c r="B586" s="5">
        <v>0.31944444444444448</v>
      </c>
      <c r="C586" t="s">
        <v>23</v>
      </c>
      <c r="D586" t="s">
        <v>459</v>
      </c>
      <c r="F586">
        <v>7.3</v>
      </c>
      <c r="G586">
        <v>84.7</v>
      </c>
      <c r="H586">
        <v>12.5</v>
      </c>
      <c r="I586">
        <v>0.21</v>
      </c>
      <c r="J586">
        <v>0.25</v>
      </c>
      <c r="K586">
        <v>0.27</v>
      </c>
      <c r="L586">
        <v>7.51</v>
      </c>
      <c r="O586" t="s">
        <v>84</v>
      </c>
      <c r="P586">
        <v>1</v>
      </c>
      <c r="Q586">
        <v>20</v>
      </c>
      <c r="R586">
        <f t="shared" si="21"/>
        <v>250</v>
      </c>
    </row>
    <row r="587" spans="1:22" x14ac:dyDescent="0.25">
      <c r="A587" t="s">
        <v>609</v>
      </c>
      <c r="B587" s="5">
        <v>0.31944444444444448</v>
      </c>
      <c r="C587" t="s">
        <v>23</v>
      </c>
      <c r="D587" t="s">
        <v>459</v>
      </c>
      <c r="F587">
        <v>7.3</v>
      </c>
      <c r="G587">
        <v>84.7</v>
      </c>
      <c r="H587">
        <v>12.5</v>
      </c>
      <c r="I587">
        <v>0.21</v>
      </c>
      <c r="J587">
        <v>0.25</v>
      </c>
      <c r="K587">
        <v>0.27</v>
      </c>
      <c r="L587">
        <v>7.51</v>
      </c>
      <c r="O587" t="s">
        <v>58</v>
      </c>
      <c r="P587">
        <v>135</v>
      </c>
      <c r="Q587">
        <v>20</v>
      </c>
      <c r="R587">
        <f t="shared" si="21"/>
        <v>33750</v>
      </c>
    </row>
    <row r="588" spans="1:22" x14ac:dyDescent="0.25">
      <c r="A588" s="38" t="s">
        <v>609</v>
      </c>
      <c r="B588" s="39">
        <v>0.31944444444444448</v>
      </c>
      <c r="C588" s="38" t="s">
        <v>23</v>
      </c>
      <c r="D588" s="38" t="s">
        <v>459</v>
      </c>
      <c r="E588" s="38"/>
      <c r="F588" s="38">
        <v>7.3</v>
      </c>
      <c r="G588" s="38">
        <v>84.7</v>
      </c>
      <c r="H588" s="38">
        <v>12.5</v>
      </c>
      <c r="I588" s="38">
        <v>0.21</v>
      </c>
      <c r="J588" s="38">
        <v>0.25</v>
      </c>
      <c r="K588" s="38">
        <v>0.27</v>
      </c>
      <c r="L588" s="38">
        <v>7.51</v>
      </c>
      <c r="M588" s="38"/>
      <c r="N588" s="38"/>
      <c r="O588" s="38" t="s">
        <v>56</v>
      </c>
      <c r="P588" s="38">
        <v>47</v>
      </c>
      <c r="Q588" s="38">
        <v>20</v>
      </c>
      <c r="R588" s="38">
        <f t="shared" si="21"/>
        <v>11750</v>
      </c>
      <c r="S588" s="38"/>
      <c r="T588" s="38"/>
      <c r="U588" s="38"/>
      <c r="V588" s="38"/>
    </row>
    <row r="589" spans="1:22" x14ac:dyDescent="0.25">
      <c r="A589" t="s">
        <v>571</v>
      </c>
      <c r="B589" s="5">
        <v>0.31944444444444448</v>
      </c>
      <c r="C589" t="s">
        <v>23</v>
      </c>
      <c r="D589" t="s">
        <v>24</v>
      </c>
      <c r="F589">
        <v>9.74</v>
      </c>
      <c r="G589">
        <v>99.3</v>
      </c>
      <c r="H589">
        <v>16.8</v>
      </c>
      <c r="O589" s="7" t="s">
        <v>457</v>
      </c>
      <c r="P589" s="8">
        <v>320</v>
      </c>
      <c r="Q589" s="7">
        <v>5</v>
      </c>
      <c r="R589" s="7">
        <f>(P589/(Q589/5000))*(1/5000)*1000</f>
        <v>64000</v>
      </c>
    </row>
    <row r="590" spans="1:22" x14ac:dyDescent="0.25">
      <c r="A590" t="s">
        <v>571</v>
      </c>
      <c r="B590" s="5">
        <v>0.31944444444444448</v>
      </c>
      <c r="C590" t="s">
        <v>23</v>
      </c>
      <c r="D590" t="s">
        <v>459</v>
      </c>
      <c r="F590">
        <v>8.52</v>
      </c>
      <c r="G590">
        <v>89.3</v>
      </c>
      <c r="H590">
        <v>16.7</v>
      </c>
      <c r="O590" s="7" t="s">
        <v>457</v>
      </c>
      <c r="P590" s="8">
        <v>249</v>
      </c>
      <c r="Q590" s="7">
        <v>5</v>
      </c>
      <c r="R590" s="7">
        <f>(P590/(Q590/5000))*(1/5000)*1000</f>
        <v>49800.000000000007</v>
      </c>
    </row>
    <row r="591" spans="1:22" x14ac:dyDescent="0.25">
      <c r="A591" t="s">
        <v>615</v>
      </c>
      <c r="B591" s="5">
        <v>0.31944444444444448</v>
      </c>
      <c r="C591" t="s">
        <v>284</v>
      </c>
      <c r="D591" t="s">
        <v>24</v>
      </c>
      <c r="F591">
        <v>7.4</v>
      </c>
      <c r="G591">
        <v>86.1</v>
      </c>
      <c r="H591">
        <v>12.2</v>
      </c>
      <c r="L591">
        <v>8.8800000000000008</v>
      </c>
      <c r="O591" t="s">
        <v>84</v>
      </c>
      <c r="P591">
        <v>54</v>
      </c>
      <c r="Q591">
        <v>10</v>
      </c>
      <c r="R591">
        <f t="shared" ref="R591:R627" si="22">((P591*(1000/Q591)*(25))/5000)*1000</f>
        <v>27000</v>
      </c>
    </row>
    <row r="592" spans="1:22" x14ac:dyDescent="0.25">
      <c r="A592" t="s">
        <v>615</v>
      </c>
      <c r="B592" s="5">
        <v>0.31944444444444448</v>
      </c>
      <c r="C592" t="s">
        <v>284</v>
      </c>
      <c r="D592" t="s">
        <v>24</v>
      </c>
      <c r="F592">
        <v>7.4</v>
      </c>
      <c r="G592">
        <v>86.1</v>
      </c>
      <c r="H592">
        <v>12.2</v>
      </c>
      <c r="L592">
        <v>8.8800000000000008</v>
      </c>
      <c r="O592" t="s">
        <v>28</v>
      </c>
      <c r="P592">
        <v>42</v>
      </c>
      <c r="Q592">
        <v>10</v>
      </c>
      <c r="R592">
        <f t="shared" si="22"/>
        <v>21000</v>
      </c>
    </row>
    <row r="593" spans="1:22" x14ac:dyDescent="0.25">
      <c r="A593" t="s">
        <v>615</v>
      </c>
      <c r="B593" s="5">
        <v>0.31944444444444448</v>
      </c>
      <c r="C593" t="s">
        <v>284</v>
      </c>
      <c r="D593" t="s">
        <v>24</v>
      </c>
      <c r="F593">
        <v>7.4</v>
      </c>
      <c r="G593">
        <v>86.1</v>
      </c>
      <c r="H593">
        <v>12.2</v>
      </c>
      <c r="L593">
        <v>8.8800000000000008</v>
      </c>
      <c r="O593" t="s">
        <v>56</v>
      </c>
      <c r="P593">
        <v>61</v>
      </c>
      <c r="Q593">
        <v>10</v>
      </c>
      <c r="R593">
        <f t="shared" si="22"/>
        <v>30500</v>
      </c>
    </row>
    <row r="594" spans="1:22" x14ac:dyDescent="0.25">
      <c r="A594" t="s">
        <v>615</v>
      </c>
      <c r="B594" s="5">
        <v>0.31944444444444448</v>
      </c>
      <c r="C594" t="s">
        <v>284</v>
      </c>
      <c r="D594" t="s">
        <v>24</v>
      </c>
      <c r="F594">
        <v>7.4</v>
      </c>
      <c r="G594">
        <v>86.1</v>
      </c>
      <c r="H594">
        <v>12.2</v>
      </c>
      <c r="L594">
        <v>8.8800000000000008</v>
      </c>
      <c r="O594" t="s">
        <v>30</v>
      </c>
      <c r="P594">
        <v>15</v>
      </c>
      <c r="Q594">
        <v>10</v>
      </c>
      <c r="R594">
        <f t="shared" si="22"/>
        <v>7500</v>
      </c>
    </row>
    <row r="595" spans="1:22" x14ac:dyDescent="0.25">
      <c r="A595" t="s">
        <v>615</v>
      </c>
      <c r="B595" s="5">
        <v>0.31944444444444448</v>
      </c>
      <c r="C595" t="s">
        <v>284</v>
      </c>
      <c r="D595" t="s">
        <v>24</v>
      </c>
      <c r="F595">
        <v>7.4</v>
      </c>
      <c r="G595">
        <v>86.1</v>
      </c>
      <c r="H595">
        <v>12.2</v>
      </c>
      <c r="L595">
        <v>8.8800000000000008</v>
      </c>
      <c r="O595" t="s">
        <v>58</v>
      </c>
      <c r="P595">
        <v>3</v>
      </c>
      <c r="Q595">
        <v>10</v>
      </c>
      <c r="R595">
        <f t="shared" si="22"/>
        <v>1500</v>
      </c>
    </row>
    <row r="596" spans="1:22" x14ac:dyDescent="0.25">
      <c r="A596" t="s">
        <v>615</v>
      </c>
      <c r="B596" s="5">
        <v>0.31944444444444448</v>
      </c>
      <c r="C596" t="s">
        <v>284</v>
      </c>
      <c r="D596" t="s">
        <v>24</v>
      </c>
      <c r="F596">
        <v>7.4</v>
      </c>
      <c r="G596">
        <v>86.1</v>
      </c>
      <c r="H596">
        <v>12.2</v>
      </c>
      <c r="L596">
        <v>8.8800000000000008</v>
      </c>
      <c r="O596" t="s">
        <v>132</v>
      </c>
      <c r="P596">
        <v>1</v>
      </c>
      <c r="Q596">
        <v>10</v>
      </c>
      <c r="R596">
        <f t="shared" si="22"/>
        <v>500</v>
      </c>
    </row>
    <row r="597" spans="1:22" x14ac:dyDescent="0.25">
      <c r="A597" t="s">
        <v>615</v>
      </c>
      <c r="B597" s="5">
        <v>0.31944444444444448</v>
      </c>
      <c r="C597" t="s">
        <v>284</v>
      </c>
      <c r="D597" t="s">
        <v>24</v>
      </c>
      <c r="F597">
        <v>7.4</v>
      </c>
      <c r="G597">
        <v>86.1</v>
      </c>
      <c r="H597">
        <v>12.2</v>
      </c>
      <c r="L597">
        <v>8.8800000000000008</v>
      </c>
      <c r="O597" t="s">
        <v>84</v>
      </c>
      <c r="P597">
        <v>11</v>
      </c>
      <c r="Q597">
        <v>10</v>
      </c>
      <c r="R597">
        <f t="shared" si="22"/>
        <v>5500</v>
      </c>
    </row>
    <row r="598" spans="1:22" x14ac:dyDescent="0.25">
      <c r="A598" t="s">
        <v>615</v>
      </c>
      <c r="B598" s="5">
        <v>0.31944444444444448</v>
      </c>
      <c r="C598" t="s">
        <v>284</v>
      </c>
      <c r="D598" t="s">
        <v>24</v>
      </c>
      <c r="F598">
        <v>7.4</v>
      </c>
      <c r="G598">
        <v>86.1</v>
      </c>
      <c r="H598">
        <v>12.2</v>
      </c>
      <c r="L598">
        <v>8.8800000000000008</v>
      </c>
      <c r="O598" t="s">
        <v>56</v>
      </c>
      <c r="P598">
        <v>13</v>
      </c>
      <c r="Q598">
        <v>10</v>
      </c>
      <c r="R598">
        <f t="shared" si="22"/>
        <v>6500</v>
      </c>
    </row>
    <row r="599" spans="1:22" x14ac:dyDescent="0.25">
      <c r="A599" t="s">
        <v>615</v>
      </c>
      <c r="B599" s="5">
        <v>0.31944444444444448</v>
      </c>
      <c r="C599" t="s">
        <v>284</v>
      </c>
      <c r="D599" t="s">
        <v>24</v>
      </c>
      <c r="F599">
        <v>7.4</v>
      </c>
      <c r="G599">
        <v>86.1</v>
      </c>
      <c r="H599">
        <v>12.2</v>
      </c>
      <c r="L599">
        <v>8.8800000000000008</v>
      </c>
      <c r="O599" t="s">
        <v>28</v>
      </c>
      <c r="P599">
        <v>7</v>
      </c>
      <c r="Q599">
        <v>10</v>
      </c>
      <c r="R599">
        <f t="shared" si="22"/>
        <v>3500</v>
      </c>
    </row>
    <row r="600" spans="1:22" x14ac:dyDescent="0.25">
      <c r="A600" t="s">
        <v>615</v>
      </c>
      <c r="B600" s="5">
        <v>0.31944444444444448</v>
      </c>
      <c r="C600" t="s">
        <v>284</v>
      </c>
      <c r="D600" t="s">
        <v>24</v>
      </c>
      <c r="F600">
        <v>7.4</v>
      </c>
      <c r="G600">
        <v>86.1</v>
      </c>
      <c r="H600">
        <v>12.2</v>
      </c>
      <c r="L600">
        <v>8.8800000000000008</v>
      </c>
      <c r="O600" t="s">
        <v>58</v>
      </c>
      <c r="P600">
        <v>5</v>
      </c>
      <c r="Q600">
        <v>10</v>
      </c>
      <c r="R600">
        <f t="shared" si="22"/>
        <v>2500</v>
      </c>
    </row>
    <row r="601" spans="1:22" x14ac:dyDescent="0.25">
      <c r="A601" s="38" t="s">
        <v>615</v>
      </c>
      <c r="B601" s="39">
        <v>0.31944444444444448</v>
      </c>
      <c r="C601" s="38" t="s">
        <v>284</v>
      </c>
      <c r="D601" s="38" t="s">
        <v>24</v>
      </c>
      <c r="E601" s="38"/>
      <c r="F601" s="38">
        <v>7.4</v>
      </c>
      <c r="G601" s="38">
        <v>86.1</v>
      </c>
      <c r="H601" s="38">
        <v>12.2</v>
      </c>
      <c r="I601" s="38"/>
      <c r="J601" s="38"/>
      <c r="K601" s="38"/>
      <c r="L601" s="38">
        <v>8.8800000000000008</v>
      </c>
      <c r="M601" s="38"/>
      <c r="N601" s="38"/>
      <c r="O601" s="38" t="s">
        <v>31</v>
      </c>
      <c r="P601" s="38">
        <v>2</v>
      </c>
      <c r="Q601" s="38">
        <v>10</v>
      </c>
      <c r="R601" s="38">
        <f t="shared" si="22"/>
        <v>1000</v>
      </c>
      <c r="S601" s="38"/>
      <c r="T601" s="38"/>
      <c r="U601" s="38"/>
      <c r="V601" s="38"/>
    </row>
    <row r="602" spans="1:22" x14ac:dyDescent="0.25">
      <c r="A602" t="s">
        <v>615</v>
      </c>
      <c r="B602" s="5">
        <v>0.31944444444444448</v>
      </c>
      <c r="C602" t="s">
        <v>284</v>
      </c>
      <c r="D602" t="s">
        <v>24</v>
      </c>
      <c r="F602">
        <v>7.4</v>
      </c>
      <c r="G602">
        <v>86.1</v>
      </c>
      <c r="H602">
        <v>12.2</v>
      </c>
      <c r="L602">
        <v>8.8800000000000008</v>
      </c>
      <c r="O602" t="s">
        <v>30</v>
      </c>
      <c r="P602">
        <v>5</v>
      </c>
      <c r="Q602">
        <v>10</v>
      </c>
      <c r="R602">
        <f t="shared" si="22"/>
        <v>2500</v>
      </c>
    </row>
    <row r="603" spans="1:22" x14ac:dyDescent="0.25">
      <c r="A603" s="38" t="s">
        <v>615</v>
      </c>
      <c r="B603" s="39">
        <v>0.31944444444444448</v>
      </c>
      <c r="C603" s="38" t="s">
        <v>284</v>
      </c>
      <c r="D603" s="38" t="s">
        <v>24</v>
      </c>
      <c r="E603" s="38"/>
      <c r="F603" s="38">
        <v>7.4</v>
      </c>
      <c r="G603" s="38">
        <v>86.1</v>
      </c>
      <c r="H603" s="38">
        <v>12.2</v>
      </c>
      <c r="I603" s="38"/>
      <c r="J603" s="38"/>
      <c r="K603" s="38"/>
      <c r="L603" s="38">
        <v>8.8800000000000008</v>
      </c>
      <c r="M603" s="38"/>
      <c r="N603" s="38"/>
      <c r="O603" s="38" t="s">
        <v>35</v>
      </c>
      <c r="P603" s="38">
        <v>1</v>
      </c>
      <c r="Q603" s="38">
        <v>10</v>
      </c>
      <c r="R603" s="38">
        <f t="shared" si="22"/>
        <v>500</v>
      </c>
      <c r="S603" s="38"/>
      <c r="T603" s="38"/>
      <c r="U603" s="38"/>
      <c r="V603" s="38"/>
    </row>
    <row r="604" spans="1:22" x14ac:dyDescent="0.25">
      <c r="A604" t="s">
        <v>598</v>
      </c>
      <c r="B604" s="5">
        <v>0.31944444444444448</v>
      </c>
      <c r="C604" t="s">
        <v>284</v>
      </c>
      <c r="D604" t="s">
        <v>24</v>
      </c>
      <c r="H604">
        <v>14</v>
      </c>
      <c r="O604" t="s">
        <v>673</v>
      </c>
      <c r="P604">
        <v>1</v>
      </c>
      <c r="Q604">
        <v>20</v>
      </c>
      <c r="R604">
        <f t="shared" si="22"/>
        <v>250</v>
      </c>
    </row>
    <row r="605" spans="1:22" s="15" customFormat="1" x14ac:dyDescent="0.25">
      <c r="A605" s="15" t="s">
        <v>598</v>
      </c>
      <c r="B605" s="16">
        <v>0.31944444444444448</v>
      </c>
      <c r="C605" s="15" t="s">
        <v>284</v>
      </c>
      <c r="D605" s="15" t="s">
        <v>24</v>
      </c>
      <c r="H605" s="15">
        <v>14</v>
      </c>
      <c r="O605" s="15" t="s">
        <v>669</v>
      </c>
      <c r="P605" s="15">
        <v>2</v>
      </c>
      <c r="Q605" s="15">
        <v>20</v>
      </c>
      <c r="R605" s="15">
        <f t="shared" si="22"/>
        <v>500</v>
      </c>
    </row>
    <row r="606" spans="1:22" x14ac:dyDescent="0.25">
      <c r="A606" t="s">
        <v>598</v>
      </c>
      <c r="B606" s="5">
        <v>0.31944444444444448</v>
      </c>
      <c r="C606" t="s">
        <v>284</v>
      </c>
      <c r="D606" t="s">
        <v>24</v>
      </c>
      <c r="H606" s="38">
        <v>14</v>
      </c>
      <c r="I606" s="38"/>
      <c r="J606" s="38"/>
      <c r="K606" s="38"/>
      <c r="L606" s="38"/>
      <c r="M606" s="38"/>
      <c r="N606" s="38"/>
      <c r="O606" s="38" t="s">
        <v>289</v>
      </c>
      <c r="P606" s="38">
        <v>6</v>
      </c>
      <c r="Q606" s="38">
        <v>20</v>
      </c>
      <c r="R606" s="38">
        <f t="shared" si="22"/>
        <v>1500</v>
      </c>
      <c r="S606" s="38"/>
      <c r="T606" s="38"/>
      <c r="U606" s="38"/>
      <c r="V606" s="38"/>
    </row>
    <row r="607" spans="1:22" x14ac:dyDescent="0.25">
      <c r="A607" s="38" t="s">
        <v>598</v>
      </c>
      <c r="B607" s="39">
        <v>0.31944444444444448</v>
      </c>
      <c r="C607" s="38" t="s">
        <v>284</v>
      </c>
      <c r="D607" s="38" t="s">
        <v>24</v>
      </c>
      <c r="E607" s="38"/>
      <c r="F607" s="38"/>
      <c r="G607" s="38"/>
      <c r="H607" s="38">
        <v>14</v>
      </c>
      <c r="I607" s="38"/>
      <c r="J607" s="38"/>
      <c r="K607" s="38"/>
      <c r="L607" s="38"/>
      <c r="M607" s="38"/>
      <c r="N607" s="38"/>
      <c r="O607" s="38" t="s">
        <v>28</v>
      </c>
      <c r="P607" s="38">
        <v>72</v>
      </c>
      <c r="Q607" s="38">
        <v>20</v>
      </c>
      <c r="R607" s="38">
        <f t="shared" si="22"/>
        <v>18000</v>
      </c>
      <c r="S607" s="38"/>
      <c r="T607" s="38"/>
      <c r="U607" s="38"/>
      <c r="V607" s="38"/>
    </row>
    <row r="608" spans="1:22" x14ac:dyDescent="0.25">
      <c r="A608" t="s">
        <v>598</v>
      </c>
      <c r="B608" s="5">
        <v>0.31944444444444448</v>
      </c>
      <c r="C608" t="s">
        <v>284</v>
      </c>
      <c r="D608" t="s">
        <v>24</v>
      </c>
      <c r="H608">
        <v>14</v>
      </c>
      <c r="O608" t="s">
        <v>84</v>
      </c>
      <c r="P608">
        <v>1</v>
      </c>
      <c r="Q608">
        <v>20</v>
      </c>
      <c r="R608">
        <f t="shared" si="22"/>
        <v>250</v>
      </c>
    </row>
    <row r="609" spans="1:22" x14ac:dyDescent="0.25">
      <c r="A609" t="s">
        <v>598</v>
      </c>
      <c r="B609" s="5">
        <v>0.31944444444444448</v>
      </c>
      <c r="C609" t="s">
        <v>284</v>
      </c>
      <c r="D609" t="s">
        <v>24</v>
      </c>
      <c r="H609">
        <v>14</v>
      </c>
      <c r="O609" t="s">
        <v>54</v>
      </c>
      <c r="P609">
        <v>1</v>
      </c>
      <c r="Q609">
        <v>20</v>
      </c>
      <c r="R609">
        <f t="shared" si="22"/>
        <v>250</v>
      </c>
    </row>
    <row r="610" spans="1:22" x14ac:dyDescent="0.25">
      <c r="A610" t="s">
        <v>598</v>
      </c>
      <c r="B610" s="5">
        <v>0.31944444444444448</v>
      </c>
      <c r="C610" t="s">
        <v>284</v>
      </c>
      <c r="D610" t="s">
        <v>24</v>
      </c>
      <c r="H610">
        <v>14</v>
      </c>
      <c r="O610" t="s">
        <v>478</v>
      </c>
      <c r="P610">
        <v>3</v>
      </c>
      <c r="Q610">
        <v>20</v>
      </c>
      <c r="R610">
        <f t="shared" si="22"/>
        <v>750</v>
      </c>
    </row>
    <row r="611" spans="1:22" x14ac:dyDescent="0.25">
      <c r="A611" t="s">
        <v>598</v>
      </c>
      <c r="B611" s="5">
        <v>0.31944444444444448</v>
      </c>
      <c r="C611" t="s">
        <v>284</v>
      </c>
      <c r="D611" t="s">
        <v>24</v>
      </c>
      <c r="H611">
        <v>14</v>
      </c>
      <c r="O611" t="s">
        <v>58</v>
      </c>
      <c r="P611">
        <v>455</v>
      </c>
      <c r="Q611">
        <v>20</v>
      </c>
      <c r="R611">
        <f t="shared" si="22"/>
        <v>113750</v>
      </c>
    </row>
    <row r="612" spans="1:22" s="15" customFormat="1" x14ac:dyDescent="0.25">
      <c r="A612" s="15" t="s">
        <v>598</v>
      </c>
      <c r="B612" s="16">
        <v>0.31944444444444448</v>
      </c>
      <c r="C612" s="15" t="s">
        <v>284</v>
      </c>
      <c r="D612" s="15" t="s">
        <v>24</v>
      </c>
      <c r="H612" s="15">
        <v>14</v>
      </c>
      <c r="O612" s="15" t="s">
        <v>56</v>
      </c>
      <c r="P612" s="15">
        <v>294</v>
      </c>
      <c r="Q612" s="15">
        <v>20</v>
      </c>
      <c r="R612" s="15">
        <f t="shared" si="22"/>
        <v>73500</v>
      </c>
    </row>
    <row r="613" spans="1:22" x14ac:dyDescent="0.25">
      <c r="A613" t="s">
        <v>598</v>
      </c>
      <c r="B613" s="5">
        <v>0.31944444444444448</v>
      </c>
      <c r="C613" t="s">
        <v>284</v>
      </c>
      <c r="D613" t="s">
        <v>459</v>
      </c>
      <c r="H613">
        <v>15</v>
      </c>
      <c r="O613" t="s">
        <v>669</v>
      </c>
      <c r="P613">
        <v>2</v>
      </c>
      <c r="Q613">
        <v>20</v>
      </c>
      <c r="R613">
        <f t="shared" si="22"/>
        <v>500</v>
      </c>
    </row>
    <row r="614" spans="1:22" x14ac:dyDescent="0.25">
      <c r="A614" s="38" t="s">
        <v>598</v>
      </c>
      <c r="B614" s="39">
        <v>0.31944444444444448</v>
      </c>
      <c r="C614" s="38" t="s">
        <v>284</v>
      </c>
      <c r="D614" s="38" t="s">
        <v>459</v>
      </c>
      <c r="E614" s="38"/>
      <c r="F614" s="38"/>
      <c r="G614" s="38"/>
      <c r="H614" s="38">
        <v>15</v>
      </c>
      <c r="I614" s="38"/>
      <c r="J614" s="38"/>
      <c r="K614" s="38"/>
      <c r="L614" s="38"/>
      <c r="M614" s="38"/>
      <c r="N614" s="38"/>
      <c r="O614" s="38" t="s">
        <v>28</v>
      </c>
      <c r="P614" s="38">
        <v>13</v>
      </c>
      <c r="Q614" s="38">
        <v>20</v>
      </c>
      <c r="R614" s="38">
        <f t="shared" si="22"/>
        <v>3250</v>
      </c>
      <c r="S614" s="38"/>
      <c r="T614" s="38"/>
      <c r="U614" s="38"/>
      <c r="V614" s="38"/>
    </row>
    <row r="615" spans="1:22" x14ac:dyDescent="0.25">
      <c r="A615" t="s">
        <v>598</v>
      </c>
      <c r="B615" s="5">
        <v>0.31944444444444448</v>
      </c>
      <c r="C615" t="s">
        <v>284</v>
      </c>
      <c r="D615" t="s">
        <v>459</v>
      </c>
      <c r="H615">
        <v>15</v>
      </c>
      <c r="O615" t="s">
        <v>84</v>
      </c>
      <c r="P615">
        <v>3</v>
      </c>
      <c r="Q615">
        <v>20</v>
      </c>
      <c r="R615">
        <f t="shared" si="22"/>
        <v>750</v>
      </c>
    </row>
    <row r="616" spans="1:22" x14ac:dyDescent="0.25">
      <c r="A616" t="s">
        <v>598</v>
      </c>
      <c r="B616" s="5">
        <v>0.31944444444444448</v>
      </c>
      <c r="C616" t="s">
        <v>284</v>
      </c>
      <c r="D616" t="s">
        <v>459</v>
      </c>
      <c r="H616">
        <v>15</v>
      </c>
      <c r="O616" t="s">
        <v>58</v>
      </c>
      <c r="P616">
        <v>121</v>
      </c>
      <c r="Q616">
        <v>20</v>
      </c>
      <c r="R616">
        <f t="shared" si="22"/>
        <v>30250</v>
      </c>
    </row>
    <row r="617" spans="1:22" x14ac:dyDescent="0.25">
      <c r="A617" s="38" t="s">
        <v>598</v>
      </c>
      <c r="B617" s="39">
        <v>0.31944444444444448</v>
      </c>
      <c r="C617" s="38" t="s">
        <v>284</v>
      </c>
      <c r="D617" s="38" t="s">
        <v>459</v>
      </c>
      <c r="E617" s="38"/>
      <c r="F617" s="38"/>
      <c r="G617" s="38"/>
      <c r="H617" s="38">
        <v>15</v>
      </c>
      <c r="I617" s="38"/>
      <c r="J617" s="38"/>
      <c r="K617" s="38"/>
      <c r="L617" s="38"/>
      <c r="M617" s="38"/>
      <c r="N617" s="38"/>
      <c r="O617" s="38" t="s">
        <v>56</v>
      </c>
      <c r="P617" s="38">
        <v>51</v>
      </c>
      <c r="Q617" s="38">
        <v>20</v>
      </c>
      <c r="R617" s="38">
        <f t="shared" si="22"/>
        <v>12750</v>
      </c>
      <c r="S617" s="38"/>
      <c r="T617" s="38"/>
      <c r="U617" s="38"/>
      <c r="V617" s="38"/>
    </row>
    <row r="618" spans="1:22" x14ac:dyDescent="0.25">
      <c r="A618" t="s">
        <v>614</v>
      </c>
      <c r="B618" s="5">
        <v>0.3215277777777778</v>
      </c>
      <c r="C618" t="s">
        <v>284</v>
      </c>
      <c r="D618" t="s">
        <v>24</v>
      </c>
      <c r="F618">
        <v>10.55</v>
      </c>
      <c r="G618">
        <v>100.6</v>
      </c>
      <c r="H618">
        <v>12.8</v>
      </c>
      <c r="O618" t="s">
        <v>30</v>
      </c>
      <c r="P618">
        <v>91</v>
      </c>
      <c r="Q618">
        <v>20</v>
      </c>
      <c r="R618">
        <f t="shared" si="22"/>
        <v>22750</v>
      </c>
    </row>
    <row r="619" spans="1:22" s="15" customFormat="1" x14ac:dyDescent="0.25">
      <c r="A619" s="15" t="s">
        <v>614</v>
      </c>
      <c r="B619" s="16">
        <v>0.3215277777777778</v>
      </c>
      <c r="C619" s="15" t="s">
        <v>284</v>
      </c>
      <c r="D619" s="15" t="s">
        <v>24</v>
      </c>
      <c r="F619" s="15">
        <v>10.55</v>
      </c>
      <c r="G619" s="15">
        <v>100.6</v>
      </c>
      <c r="H619" s="15">
        <v>12.8</v>
      </c>
      <c r="O619" s="15" t="s">
        <v>58</v>
      </c>
      <c r="P619" s="15">
        <v>2</v>
      </c>
      <c r="Q619" s="15">
        <v>20</v>
      </c>
      <c r="R619" s="15">
        <f t="shared" si="22"/>
        <v>500</v>
      </c>
    </row>
    <row r="620" spans="1:22" x14ac:dyDescent="0.25">
      <c r="A620" t="s">
        <v>614</v>
      </c>
      <c r="B620" s="5">
        <v>0.3215277777777778</v>
      </c>
      <c r="C620" t="s">
        <v>284</v>
      </c>
      <c r="D620" t="s">
        <v>24</v>
      </c>
      <c r="F620">
        <v>10.55</v>
      </c>
      <c r="G620">
        <v>100.6</v>
      </c>
      <c r="H620">
        <v>12.8</v>
      </c>
      <c r="O620" t="s">
        <v>28</v>
      </c>
      <c r="P620">
        <v>97</v>
      </c>
      <c r="Q620">
        <v>20</v>
      </c>
      <c r="R620">
        <f t="shared" si="22"/>
        <v>24250</v>
      </c>
    </row>
    <row r="621" spans="1:22" x14ac:dyDescent="0.25">
      <c r="A621" t="s">
        <v>614</v>
      </c>
      <c r="B621" s="5">
        <v>0.3215277777777778</v>
      </c>
      <c r="C621" t="s">
        <v>284</v>
      </c>
      <c r="D621" t="s">
        <v>24</v>
      </c>
      <c r="F621">
        <v>10.55</v>
      </c>
      <c r="G621">
        <v>100.6</v>
      </c>
      <c r="H621">
        <v>12.8</v>
      </c>
      <c r="O621" t="s">
        <v>84</v>
      </c>
      <c r="P621">
        <v>108</v>
      </c>
      <c r="Q621">
        <v>20</v>
      </c>
      <c r="R621">
        <f t="shared" si="22"/>
        <v>27000</v>
      </c>
    </row>
    <row r="622" spans="1:22" x14ac:dyDescent="0.25">
      <c r="A622" t="s">
        <v>614</v>
      </c>
      <c r="B622" s="5">
        <v>0.3215277777777778</v>
      </c>
      <c r="C622" t="s">
        <v>284</v>
      </c>
      <c r="D622" t="s">
        <v>24</v>
      </c>
      <c r="F622" s="38">
        <v>10.55</v>
      </c>
      <c r="G622" s="38">
        <v>100.6</v>
      </c>
      <c r="H622" s="38">
        <v>12.8</v>
      </c>
      <c r="I622" s="38"/>
      <c r="J622" s="38"/>
      <c r="K622" s="38"/>
      <c r="L622" s="38"/>
      <c r="M622" s="38"/>
      <c r="N622" s="38"/>
      <c r="O622" s="38" t="s">
        <v>132</v>
      </c>
      <c r="P622" s="38">
        <v>2</v>
      </c>
      <c r="Q622" s="38">
        <v>20</v>
      </c>
      <c r="R622" s="38">
        <f t="shared" si="22"/>
        <v>500</v>
      </c>
      <c r="S622" s="38"/>
      <c r="T622" s="38"/>
      <c r="U622" s="38"/>
      <c r="V622" s="38"/>
    </row>
    <row r="623" spans="1:22" x14ac:dyDescent="0.25">
      <c r="A623" s="38" t="s">
        <v>614</v>
      </c>
      <c r="B623" s="39">
        <v>0.3215277777777778</v>
      </c>
      <c r="C623" s="38" t="s">
        <v>284</v>
      </c>
      <c r="D623" s="38" t="s">
        <v>24</v>
      </c>
      <c r="E623" s="38"/>
      <c r="F623" s="38">
        <v>10.55</v>
      </c>
      <c r="G623" s="38">
        <v>100.6</v>
      </c>
      <c r="H623" s="38">
        <v>12.8</v>
      </c>
      <c r="I623" s="38"/>
      <c r="J623" s="38"/>
      <c r="K623" s="38"/>
      <c r="L623" s="38"/>
      <c r="M623" s="38"/>
      <c r="N623" s="38"/>
      <c r="O623" s="38" t="s">
        <v>56</v>
      </c>
      <c r="P623" s="38">
        <v>116</v>
      </c>
      <c r="Q623" s="38">
        <v>20</v>
      </c>
      <c r="R623" s="38">
        <f t="shared" si="22"/>
        <v>29000</v>
      </c>
      <c r="S623" s="38"/>
      <c r="T623" s="38"/>
      <c r="U623" s="38"/>
      <c r="V623" s="38"/>
    </row>
    <row r="624" spans="1:22" x14ac:dyDescent="0.25">
      <c r="A624" s="38" t="s">
        <v>614</v>
      </c>
      <c r="B624" s="39">
        <v>0.3215277777777778</v>
      </c>
      <c r="C624" s="38" t="s">
        <v>284</v>
      </c>
      <c r="D624" s="38" t="s">
        <v>24</v>
      </c>
      <c r="E624" s="38"/>
      <c r="F624" s="38">
        <v>10.55</v>
      </c>
      <c r="G624" s="38">
        <v>100.6</v>
      </c>
      <c r="H624" s="38">
        <v>12.8</v>
      </c>
      <c r="I624" s="38"/>
      <c r="J624" s="38"/>
      <c r="K624" s="38"/>
      <c r="L624" s="38"/>
      <c r="M624" s="38"/>
      <c r="N624" s="38"/>
      <c r="O624" s="38" t="s">
        <v>31</v>
      </c>
      <c r="P624" s="38">
        <v>3</v>
      </c>
      <c r="Q624" s="38">
        <v>20</v>
      </c>
      <c r="R624" s="38">
        <f t="shared" si="22"/>
        <v>750</v>
      </c>
      <c r="S624" s="38"/>
      <c r="T624" s="38"/>
      <c r="U624" s="38"/>
      <c r="V624" s="38"/>
    </row>
    <row r="625" spans="1:22" x14ac:dyDescent="0.25">
      <c r="A625" t="s">
        <v>614</v>
      </c>
      <c r="B625" s="5">
        <v>0.3215277777777778</v>
      </c>
      <c r="C625" t="s">
        <v>284</v>
      </c>
      <c r="D625" t="s">
        <v>24</v>
      </c>
      <c r="F625">
        <v>10.55</v>
      </c>
      <c r="G625">
        <v>100.6</v>
      </c>
      <c r="H625">
        <v>12.8</v>
      </c>
      <c r="O625" t="s">
        <v>26</v>
      </c>
      <c r="P625">
        <v>1</v>
      </c>
      <c r="Q625">
        <v>20</v>
      </c>
      <c r="R625">
        <f t="shared" si="22"/>
        <v>250</v>
      </c>
    </row>
    <row r="626" spans="1:22" x14ac:dyDescent="0.25">
      <c r="A626" t="s">
        <v>614</v>
      </c>
      <c r="B626" s="5">
        <v>0.3215277777777778</v>
      </c>
      <c r="C626" t="s">
        <v>284</v>
      </c>
      <c r="D626" t="s">
        <v>24</v>
      </c>
      <c r="F626">
        <v>10.55</v>
      </c>
      <c r="G626">
        <v>100.6</v>
      </c>
      <c r="H626">
        <v>12.8</v>
      </c>
      <c r="O626" t="s">
        <v>37</v>
      </c>
      <c r="P626">
        <v>2</v>
      </c>
      <c r="Q626">
        <v>20</v>
      </c>
      <c r="R626">
        <f t="shared" si="22"/>
        <v>500</v>
      </c>
    </row>
    <row r="627" spans="1:22" s="15" customFormat="1" x14ac:dyDescent="0.25">
      <c r="A627" s="15" t="s">
        <v>614</v>
      </c>
      <c r="B627" s="16">
        <v>0.3215277777777778</v>
      </c>
      <c r="C627" s="15" t="s">
        <v>284</v>
      </c>
      <c r="D627" s="15" t="s">
        <v>24</v>
      </c>
      <c r="F627" s="15">
        <v>10.55</v>
      </c>
      <c r="G627" s="15">
        <v>100.6</v>
      </c>
      <c r="H627" s="15">
        <v>12.8</v>
      </c>
      <c r="O627" s="15" t="s">
        <v>689</v>
      </c>
      <c r="P627" s="15">
        <v>1</v>
      </c>
      <c r="Q627" s="15">
        <v>20</v>
      </c>
      <c r="R627" s="15">
        <f t="shared" si="22"/>
        <v>250</v>
      </c>
    </row>
    <row r="628" spans="1:22" x14ac:dyDescent="0.25">
      <c r="A628" t="s">
        <v>476</v>
      </c>
      <c r="B628" s="5">
        <v>0.3215277777777778</v>
      </c>
      <c r="C628" t="s">
        <v>477</v>
      </c>
      <c r="D628" t="s">
        <v>24</v>
      </c>
      <c r="F628">
        <v>8.3699999999999992</v>
      </c>
      <c r="G628">
        <v>77.099999999999994</v>
      </c>
      <c r="H628">
        <v>10.8</v>
      </c>
      <c r="O628" s="7" t="s">
        <v>327</v>
      </c>
      <c r="P628" s="8">
        <v>3</v>
      </c>
      <c r="Q628">
        <v>20</v>
      </c>
      <c r="R628" s="26">
        <f t="shared" ref="R628:R658" si="23">(P628/(Q628/5000))*(1/5000)*1000</f>
        <v>150</v>
      </c>
    </row>
    <row r="629" spans="1:22" x14ac:dyDescent="0.25">
      <c r="A629" t="s">
        <v>476</v>
      </c>
      <c r="B629" s="5">
        <v>0.3215277777777778</v>
      </c>
      <c r="C629" t="s">
        <v>477</v>
      </c>
      <c r="D629" t="s">
        <v>24</v>
      </c>
      <c r="F629">
        <v>8.3699999999999992</v>
      </c>
      <c r="G629">
        <v>77.099999999999994</v>
      </c>
      <c r="H629">
        <v>10.8</v>
      </c>
      <c r="O629" s="7" t="s">
        <v>478</v>
      </c>
      <c r="P629" s="8">
        <v>4</v>
      </c>
      <c r="Q629">
        <v>20</v>
      </c>
      <c r="R629" s="26">
        <f t="shared" si="23"/>
        <v>200</v>
      </c>
    </row>
    <row r="630" spans="1:22" x14ac:dyDescent="0.25">
      <c r="A630" t="s">
        <v>476</v>
      </c>
      <c r="B630" s="5">
        <v>0.3215277777777778</v>
      </c>
      <c r="C630" t="s">
        <v>477</v>
      </c>
      <c r="D630" t="s">
        <v>24</v>
      </c>
      <c r="F630">
        <v>8.3699999999999992</v>
      </c>
      <c r="G630">
        <v>77.099999999999994</v>
      </c>
      <c r="H630">
        <v>10.8</v>
      </c>
      <c r="O630" s="7" t="s">
        <v>428</v>
      </c>
      <c r="P630" s="8">
        <v>12</v>
      </c>
      <c r="Q630">
        <v>20</v>
      </c>
      <c r="R630" s="26">
        <f t="shared" si="23"/>
        <v>600</v>
      </c>
    </row>
    <row r="631" spans="1:22" s="15" customFormat="1" x14ac:dyDescent="0.25">
      <c r="A631" s="15" t="s">
        <v>476</v>
      </c>
      <c r="B631" s="16">
        <v>0.3215277777777778</v>
      </c>
      <c r="C631" s="15" t="s">
        <v>477</v>
      </c>
      <c r="D631" s="15" t="s">
        <v>24</v>
      </c>
      <c r="F631" s="15">
        <v>8.3699999999999992</v>
      </c>
      <c r="G631" s="15">
        <v>77.099999999999994</v>
      </c>
      <c r="H631" s="15">
        <v>10.8</v>
      </c>
      <c r="O631" s="9" t="s">
        <v>479</v>
      </c>
      <c r="P631" s="10">
        <v>2</v>
      </c>
      <c r="Q631" s="15">
        <v>20</v>
      </c>
      <c r="R631" s="28">
        <f t="shared" si="23"/>
        <v>100</v>
      </c>
    </row>
    <row r="632" spans="1:22" x14ac:dyDescent="0.25">
      <c r="A632" s="38" t="s">
        <v>476</v>
      </c>
      <c r="B632" s="39">
        <v>0.3215277777777778</v>
      </c>
      <c r="C632" s="38" t="s">
        <v>477</v>
      </c>
      <c r="D632" s="38" t="s">
        <v>24</v>
      </c>
      <c r="E632" s="38"/>
      <c r="F632" s="38">
        <v>8.3699999999999992</v>
      </c>
      <c r="G632" s="38">
        <v>77.099999999999994</v>
      </c>
      <c r="H632" s="38">
        <v>10.8</v>
      </c>
      <c r="I632" s="38"/>
      <c r="J632" s="38"/>
      <c r="K632" s="38"/>
      <c r="L632" s="38"/>
      <c r="M632" s="38"/>
      <c r="N632" s="38"/>
      <c r="O632" s="13" t="s">
        <v>330</v>
      </c>
      <c r="P632" s="14">
        <v>2</v>
      </c>
      <c r="Q632" s="38">
        <v>20</v>
      </c>
      <c r="R632" s="41">
        <f t="shared" si="23"/>
        <v>100</v>
      </c>
      <c r="S632" s="38"/>
      <c r="T632" s="38"/>
      <c r="U632" s="38"/>
      <c r="V632" s="38"/>
    </row>
    <row r="633" spans="1:22" x14ac:dyDescent="0.25">
      <c r="A633" t="s">
        <v>476</v>
      </c>
      <c r="B633" s="5">
        <v>0.3215277777777778</v>
      </c>
      <c r="C633" t="s">
        <v>477</v>
      </c>
      <c r="D633" t="s">
        <v>24</v>
      </c>
      <c r="F633">
        <v>8.3699999999999992</v>
      </c>
      <c r="G633">
        <v>77.099999999999994</v>
      </c>
      <c r="H633">
        <v>10.8</v>
      </c>
      <c r="O633" s="7" t="s">
        <v>374</v>
      </c>
      <c r="P633" s="8">
        <v>7</v>
      </c>
      <c r="Q633">
        <v>20</v>
      </c>
      <c r="R633" s="26">
        <f t="shared" si="23"/>
        <v>350.00000000000006</v>
      </c>
    </row>
    <row r="634" spans="1:22" x14ac:dyDescent="0.25">
      <c r="A634" t="s">
        <v>476</v>
      </c>
      <c r="B634" s="5">
        <v>0.3215277777777778</v>
      </c>
      <c r="C634" t="s">
        <v>477</v>
      </c>
      <c r="D634" t="s">
        <v>24</v>
      </c>
      <c r="F634">
        <v>8.3699999999999992</v>
      </c>
      <c r="G634">
        <v>77.099999999999994</v>
      </c>
      <c r="H634">
        <v>10.8</v>
      </c>
      <c r="O634" s="7" t="s">
        <v>480</v>
      </c>
      <c r="P634" s="8">
        <v>2</v>
      </c>
      <c r="Q634">
        <v>20</v>
      </c>
      <c r="R634" s="26">
        <f t="shared" si="23"/>
        <v>100</v>
      </c>
    </row>
    <row r="635" spans="1:22" x14ac:dyDescent="0.25">
      <c r="A635" t="s">
        <v>476</v>
      </c>
      <c r="B635" s="5">
        <v>0.3215277777777778</v>
      </c>
      <c r="C635" t="s">
        <v>477</v>
      </c>
      <c r="D635" t="s">
        <v>24</v>
      </c>
      <c r="F635">
        <v>8.3699999999999992</v>
      </c>
      <c r="G635">
        <v>77.099999999999994</v>
      </c>
      <c r="H635">
        <v>10.8</v>
      </c>
      <c r="O635" s="7" t="s">
        <v>481</v>
      </c>
      <c r="P635" s="8">
        <v>5</v>
      </c>
      <c r="Q635">
        <v>20</v>
      </c>
      <c r="R635" s="26">
        <f t="shared" si="23"/>
        <v>250</v>
      </c>
    </row>
    <row r="636" spans="1:22" x14ac:dyDescent="0.25">
      <c r="A636" t="s">
        <v>476</v>
      </c>
      <c r="B636" s="5">
        <v>0.3215277777777778</v>
      </c>
      <c r="C636" t="s">
        <v>477</v>
      </c>
      <c r="D636" t="s">
        <v>24</v>
      </c>
      <c r="F636">
        <v>8.3699999999999992</v>
      </c>
      <c r="G636">
        <v>77.099999999999994</v>
      </c>
      <c r="H636">
        <v>10.8</v>
      </c>
      <c r="O636" s="7" t="s">
        <v>444</v>
      </c>
      <c r="P636" s="8">
        <v>3</v>
      </c>
      <c r="Q636">
        <v>20</v>
      </c>
      <c r="R636" s="26">
        <f t="shared" si="23"/>
        <v>150</v>
      </c>
    </row>
    <row r="637" spans="1:22" s="15" customFormat="1" x14ac:dyDescent="0.25">
      <c r="A637" s="15" t="s">
        <v>476</v>
      </c>
      <c r="B637" s="16">
        <v>0.3215277777777778</v>
      </c>
      <c r="C637" s="15" t="s">
        <v>477</v>
      </c>
      <c r="D637" s="15" t="s">
        <v>24</v>
      </c>
      <c r="F637" s="15">
        <v>8.3699999999999992</v>
      </c>
      <c r="G637" s="15">
        <v>77.099999999999994</v>
      </c>
      <c r="H637" s="15">
        <v>10.8</v>
      </c>
      <c r="O637" s="9" t="s">
        <v>365</v>
      </c>
      <c r="P637" s="10">
        <v>2</v>
      </c>
      <c r="Q637" s="15">
        <v>20</v>
      </c>
      <c r="R637" s="28">
        <f t="shared" si="23"/>
        <v>100</v>
      </c>
    </row>
    <row r="638" spans="1:22" x14ac:dyDescent="0.25">
      <c r="A638" s="38" t="s">
        <v>476</v>
      </c>
      <c r="B638" s="39">
        <v>0.3215277777777778</v>
      </c>
      <c r="C638" s="38" t="s">
        <v>477</v>
      </c>
      <c r="D638" s="38" t="s">
        <v>24</v>
      </c>
      <c r="E638" s="38"/>
      <c r="F638" s="38">
        <v>8.3699999999999992</v>
      </c>
      <c r="G638" s="38">
        <v>77.099999999999994</v>
      </c>
      <c r="H638" s="38">
        <v>10.8</v>
      </c>
      <c r="I638" s="38"/>
      <c r="J638" s="38"/>
      <c r="K638" s="38"/>
      <c r="L638" s="38"/>
      <c r="M638" s="38"/>
      <c r="N638" s="38"/>
      <c r="O638" s="13" t="s">
        <v>482</v>
      </c>
      <c r="P638" s="14">
        <v>1</v>
      </c>
      <c r="Q638" s="38">
        <v>20</v>
      </c>
      <c r="R638" s="41">
        <f t="shared" si="23"/>
        <v>50</v>
      </c>
      <c r="S638" s="38"/>
      <c r="T638" s="38"/>
      <c r="U638" s="38"/>
      <c r="V638" s="38"/>
    </row>
    <row r="639" spans="1:22" x14ac:dyDescent="0.25">
      <c r="A639" t="s">
        <v>570</v>
      </c>
      <c r="B639" s="5">
        <v>0.32222222222222224</v>
      </c>
      <c r="C639" t="s">
        <v>23</v>
      </c>
      <c r="D639" t="s">
        <v>24</v>
      </c>
      <c r="F639">
        <v>9.08</v>
      </c>
      <c r="G639">
        <v>98.6</v>
      </c>
      <c r="H639">
        <v>17.899999999999999</v>
      </c>
      <c r="O639" s="7" t="s">
        <v>457</v>
      </c>
      <c r="P639" s="8">
        <v>432</v>
      </c>
      <c r="Q639" s="7">
        <v>10</v>
      </c>
      <c r="R639" s="7">
        <f t="shared" si="23"/>
        <v>43200</v>
      </c>
    </row>
    <row r="640" spans="1:22" x14ac:dyDescent="0.25">
      <c r="A640" t="s">
        <v>570</v>
      </c>
      <c r="B640" s="5">
        <v>0.32222222222222224</v>
      </c>
      <c r="C640" t="s">
        <v>23</v>
      </c>
      <c r="D640" t="s">
        <v>459</v>
      </c>
      <c r="F640">
        <v>8.36</v>
      </c>
      <c r="G640">
        <v>89.4</v>
      </c>
      <c r="H640">
        <v>18.100000000000001</v>
      </c>
      <c r="O640" s="7" t="s">
        <v>457</v>
      </c>
      <c r="P640" s="8">
        <v>150</v>
      </c>
      <c r="Q640" s="7">
        <v>10</v>
      </c>
      <c r="R640" s="7">
        <f t="shared" si="23"/>
        <v>15000</v>
      </c>
    </row>
    <row r="641" spans="1:22" x14ac:dyDescent="0.25">
      <c r="A641" t="s">
        <v>506</v>
      </c>
      <c r="B641" s="5">
        <v>0.32222222222222224</v>
      </c>
      <c r="C641" t="s">
        <v>23</v>
      </c>
      <c r="D641" t="s">
        <v>24</v>
      </c>
      <c r="F641">
        <v>8.6999999999999993</v>
      </c>
      <c r="G641">
        <v>81</v>
      </c>
      <c r="H641">
        <v>12.4</v>
      </c>
      <c r="O641" s="7" t="s">
        <v>374</v>
      </c>
      <c r="P641" s="8">
        <v>784</v>
      </c>
      <c r="Q641" s="7">
        <v>20</v>
      </c>
      <c r="R641" s="26">
        <f t="shared" si="23"/>
        <v>39200</v>
      </c>
    </row>
    <row r="642" spans="1:22" s="15" customFormat="1" x14ac:dyDescent="0.25">
      <c r="A642" s="15" t="s">
        <v>506</v>
      </c>
      <c r="B642" s="16">
        <v>0.32222222222222224</v>
      </c>
      <c r="C642" s="15" t="s">
        <v>23</v>
      </c>
      <c r="D642" s="15" t="s">
        <v>24</v>
      </c>
      <c r="F642" s="15">
        <v>8.6999999999999993</v>
      </c>
      <c r="G642" s="15">
        <v>81</v>
      </c>
      <c r="H642" s="15">
        <v>12.4</v>
      </c>
      <c r="O642" s="9" t="s">
        <v>330</v>
      </c>
      <c r="P642" s="10">
        <v>13</v>
      </c>
      <c r="Q642" s="9">
        <v>20</v>
      </c>
      <c r="R642" s="28">
        <f t="shared" si="23"/>
        <v>650</v>
      </c>
    </row>
    <row r="643" spans="1:22" x14ac:dyDescent="0.25">
      <c r="A643" t="s">
        <v>506</v>
      </c>
      <c r="B643" s="5">
        <v>0.32222222222222224</v>
      </c>
      <c r="C643" t="s">
        <v>23</v>
      </c>
      <c r="D643" t="s">
        <v>24</v>
      </c>
      <c r="F643">
        <v>8.6999999999999993</v>
      </c>
      <c r="G643">
        <v>81</v>
      </c>
      <c r="H643">
        <v>12.4</v>
      </c>
      <c r="O643" s="7" t="s">
        <v>501</v>
      </c>
      <c r="P643" s="8">
        <v>58</v>
      </c>
      <c r="Q643" s="7">
        <v>20</v>
      </c>
      <c r="R643" s="26">
        <f t="shared" si="23"/>
        <v>2900.0000000000005</v>
      </c>
    </row>
    <row r="644" spans="1:22" x14ac:dyDescent="0.25">
      <c r="A644" t="s">
        <v>506</v>
      </c>
      <c r="B644" s="5">
        <v>0.32222222222222224</v>
      </c>
      <c r="C644" t="s">
        <v>23</v>
      </c>
      <c r="D644" t="s">
        <v>24</v>
      </c>
      <c r="F644">
        <v>8.6999999999999993</v>
      </c>
      <c r="G644">
        <v>81</v>
      </c>
      <c r="H644">
        <v>12.4</v>
      </c>
      <c r="O644" s="7" t="s">
        <v>479</v>
      </c>
      <c r="P644" s="8">
        <v>7</v>
      </c>
      <c r="Q644" s="7">
        <v>20</v>
      </c>
      <c r="R644" s="26">
        <f t="shared" si="23"/>
        <v>350.00000000000006</v>
      </c>
    </row>
    <row r="645" spans="1:22" x14ac:dyDescent="0.25">
      <c r="A645" t="s">
        <v>506</v>
      </c>
      <c r="B645" s="5">
        <v>0.32222222222222224</v>
      </c>
      <c r="C645" t="s">
        <v>23</v>
      </c>
      <c r="D645" t="s">
        <v>24</v>
      </c>
      <c r="F645">
        <v>8.6999999999999993</v>
      </c>
      <c r="G645">
        <v>81</v>
      </c>
      <c r="H645">
        <v>12.4</v>
      </c>
      <c r="O645" s="7" t="s">
        <v>428</v>
      </c>
      <c r="P645" s="8">
        <v>149</v>
      </c>
      <c r="Q645" s="7">
        <v>20</v>
      </c>
      <c r="R645" s="26">
        <f t="shared" si="23"/>
        <v>7450</v>
      </c>
    </row>
    <row r="646" spans="1:22" x14ac:dyDescent="0.25">
      <c r="A646" t="s">
        <v>506</v>
      </c>
      <c r="B646" s="5">
        <v>0.32222222222222224</v>
      </c>
      <c r="C646" t="s">
        <v>23</v>
      </c>
      <c r="D646" t="s">
        <v>24</v>
      </c>
      <c r="F646">
        <v>8.6999999999999993</v>
      </c>
      <c r="G646">
        <v>81</v>
      </c>
      <c r="H646">
        <v>12.4</v>
      </c>
      <c r="O646" s="7" t="s">
        <v>436</v>
      </c>
      <c r="P646" s="8">
        <v>2</v>
      </c>
      <c r="Q646" s="7">
        <v>20</v>
      </c>
      <c r="R646" s="26">
        <f t="shared" si="23"/>
        <v>100</v>
      </c>
    </row>
    <row r="647" spans="1:22" x14ac:dyDescent="0.25">
      <c r="A647" s="38" t="s">
        <v>506</v>
      </c>
      <c r="B647" s="39">
        <v>0.32222222222222224</v>
      </c>
      <c r="C647" s="38" t="s">
        <v>23</v>
      </c>
      <c r="D647" s="38" t="s">
        <v>24</v>
      </c>
      <c r="E647" s="38"/>
      <c r="F647" s="38">
        <v>8.6999999999999993</v>
      </c>
      <c r="G647" s="38">
        <v>81</v>
      </c>
      <c r="H647" s="38">
        <v>12.4</v>
      </c>
      <c r="I647" s="38"/>
      <c r="J647" s="38"/>
      <c r="K647" s="38"/>
      <c r="L647" s="38"/>
      <c r="M647" s="38"/>
      <c r="N647" s="38"/>
      <c r="O647" s="13" t="s">
        <v>327</v>
      </c>
      <c r="P647" s="14">
        <v>16</v>
      </c>
      <c r="Q647" s="13">
        <v>20</v>
      </c>
      <c r="R647" s="41">
        <f t="shared" si="23"/>
        <v>800</v>
      </c>
      <c r="S647" s="38"/>
      <c r="T647" s="38"/>
      <c r="U647" s="38"/>
      <c r="V647" s="38"/>
    </row>
    <row r="648" spans="1:22" x14ac:dyDescent="0.25">
      <c r="A648" t="s">
        <v>506</v>
      </c>
      <c r="B648" s="5">
        <v>0.32222222222222224</v>
      </c>
      <c r="C648" t="s">
        <v>23</v>
      </c>
      <c r="D648" t="s">
        <v>24</v>
      </c>
      <c r="F648">
        <v>8.6999999999999993</v>
      </c>
      <c r="G648">
        <v>81</v>
      </c>
      <c r="H648">
        <v>12.4</v>
      </c>
      <c r="O648" s="7" t="s">
        <v>507</v>
      </c>
      <c r="P648" s="8">
        <v>2</v>
      </c>
      <c r="Q648" s="7">
        <v>20</v>
      </c>
      <c r="R648" s="26">
        <f t="shared" si="23"/>
        <v>100</v>
      </c>
    </row>
    <row r="649" spans="1:22" x14ac:dyDescent="0.25">
      <c r="A649" t="s">
        <v>506</v>
      </c>
      <c r="B649" s="5">
        <v>0.32222222222222224</v>
      </c>
      <c r="C649" t="s">
        <v>23</v>
      </c>
      <c r="D649" t="s">
        <v>24</v>
      </c>
      <c r="F649">
        <v>8.6999999999999993</v>
      </c>
      <c r="G649">
        <v>81</v>
      </c>
      <c r="H649">
        <v>12.4</v>
      </c>
      <c r="O649" s="7" t="s">
        <v>334</v>
      </c>
      <c r="P649" s="8">
        <v>2</v>
      </c>
      <c r="Q649" s="7">
        <v>20</v>
      </c>
      <c r="R649" s="26">
        <f t="shared" si="23"/>
        <v>100</v>
      </c>
    </row>
    <row r="650" spans="1:22" x14ac:dyDescent="0.25">
      <c r="A650" t="s">
        <v>506</v>
      </c>
      <c r="B650" s="5">
        <v>0.32222222222222224</v>
      </c>
      <c r="C650" t="s">
        <v>23</v>
      </c>
      <c r="D650" t="s">
        <v>24</v>
      </c>
      <c r="F650">
        <v>8.6999999999999993</v>
      </c>
      <c r="G650">
        <v>81</v>
      </c>
      <c r="H650">
        <v>12.4</v>
      </c>
      <c r="O650" s="7" t="s">
        <v>324</v>
      </c>
      <c r="P650" s="8">
        <v>2</v>
      </c>
      <c r="Q650" s="7">
        <v>20</v>
      </c>
      <c r="R650" s="26">
        <f t="shared" si="23"/>
        <v>100</v>
      </c>
    </row>
    <row r="651" spans="1:22" x14ac:dyDescent="0.25">
      <c r="A651" t="s">
        <v>506</v>
      </c>
      <c r="B651" s="5">
        <v>0.32222222222222224</v>
      </c>
      <c r="C651" t="s">
        <v>23</v>
      </c>
      <c r="D651" t="s">
        <v>24</v>
      </c>
      <c r="F651">
        <v>8.6999999999999993</v>
      </c>
      <c r="G651">
        <v>81</v>
      </c>
      <c r="H651">
        <v>12.4</v>
      </c>
      <c r="O651" s="7" t="s">
        <v>365</v>
      </c>
      <c r="P651" s="8">
        <v>5</v>
      </c>
      <c r="Q651" s="7">
        <v>20</v>
      </c>
      <c r="R651" s="26">
        <f t="shared" si="23"/>
        <v>250</v>
      </c>
    </row>
    <row r="652" spans="1:22" x14ac:dyDescent="0.25">
      <c r="A652" s="38" t="s">
        <v>506</v>
      </c>
      <c r="B652" s="39">
        <v>0.32222222222222224</v>
      </c>
      <c r="C652" s="38" t="s">
        <v>23</v>
      </c>
      <c r="D652" s="38" t="s">
        <v>24</v>
      </c>
      <c r="E652" s="38"/>
      <c r="F652" s="38">
        <v>8.6999999999999993</v>
      </c>
      <c r="G652" s="38">
        <v>81</v>
      </c>
      <c r="H652" s="38">
        <v>12.4</v>
      </c>
      <c r="I652" s="38"/>
      <c r="J652" s="38"/>
      <c r="K652" s="38"/>
      <c r="L652" s="38"/>
      <c r="M652" s="38"/>
      <c r="N652" s="38"/>
      <c r="O652" s="13" t="s">
        <v>414</v>
      </c>
      <c r="P652" s="14">
        <v>1</v>
      </c>
      <c r="Q652" s="13">
        <v>20</v>
      </c>
      <c r="R652" s="41">
        <f t="shared" si="23"/>
        <v>50</v>
      </c>
      <c r="S652" s="38"/>
      <c r="T652" s="38"/>
      <c r="U652" s="38"/>
      <c r="V652" s="38"/>
    </row>
    <row r="653" spans="1:22" s="15" customFormat="1" x14ac:dyDescent="0.25">
      <c r="A653" s="15" t="s">
        <v>506</v>
      </c>
      <c r="B653" s="16">
        <v>0.32222222222222224</v>
      </c>
      <c r="C653" s="15" t="s">
        <v>23</v>
      </c>
      <c r="D653" s="15" t="s">
        <v>459</v>
      </c>
      <c r="F653" s="15">
        <v>8.3000000000000007</v>
      </c>
      <c r="G653" s="15">
        <v>96.4</v>
      </c>
      <c r="H653" s="15">
        <v>11.8</v>
      </c>
      <c r="O653" s="9" t="s">
        <v>374</v>
      </c>
      <c r="P653" s="10">
        <v>241</v>
      </c>
      <c r="Q653" s="9">
        <v>20</v>
      </c>
      <c r="R653" s="28">
        <f t="shared" si="23"/>
        <v>12050</v>
      </c>
    </row>
    <row r="654" spans="1:22" s="38" customFormat="1" x14ac:dyDescent="0.25">
      <c r="A654" t="s">
        <v>506</v>
      </c>
      <c r="B654" s="5">
        <v>0.32222222222222224</v>
      </c>
      <c r="C654" t="s">
        <v>23</v>
      </c>
      <c r="D654" t="s">
        <v>459</v>
      </c>
      <c r="E654"/>
      <c r="F654">
        <v>8.3000000000000007</v>
      </c>
      <c r="G654">
        <v>96.4</v>
      </c>
      <c r="H654">
        <v>11.8</v>
      </c>
      <c r="I654"/>
      <c r="J654"/>
      <c r="K654"/>
      <c r="L654"/>
      <c r="M654"/>
      <c r="N654"/>
      <c r="O654" s="7" t="s">
        <v>327</v>
      </c>
      <c r="P654" s="8">
        <v>6</v>
      </c>
      <c r="Q654" s="7">
        <v>20</v>
      </c>
      <c r="R654" s="26">
        <f t="shared" si="23"/>
        <v>300</v>
      </c>
      <c r="S654"/>
      <c r="T654"/>
      <c r="U654"/>
      <c r="V654"/>
    </row>
    <row r="655" spans="1:22" x14ac:dyDescent="0.25">
      <c r="A655" t="s">
        <v>506</v>
      </c>
      <c r="B655" s="5">
        <v>0.32222222222222224</v>
      </c>
      <c r="C655" t="s">
        <v>23</v>
      </c>
      <c r="D655" t="s">
        <v>459</v>
      </c>
      <c r="F655">
        <v>8.3000000000000007</v>
      </c>
      <c r="G655">
        <v>96.4</v>
      </c>
      <c r="H655">
        <v>11.8</v>
      </c>
      <c r="O655" s="7" t="s">
        <v>501</v>
      </c>
      <c r="P655" s="8">
        <v>19</v>
      </c>
      <c r="Q655" s="7">
        <v>20</v>
      </c>
      <c r="R655" s="26">
        <f t="shared" si="23"/>
        <v>950.00000000000011</v>
      </c>
    </row>
    <row r="656" spans="1:22" x14ac:dyDescent="0.25">
      <c r="A656" t="s">
        <v>506</v>
      </c>
      <c r="B656" s="5">
        <v>0.32222222222222224</v>
      </c>
      <c r="C656" t="s">
        <v>23</v>
      </c>
      <c r="D656" t="s">
        <v>459</v>
      </c>
      <c r="F656">
        <v>8.3000000000000007</v>
      </c>
      <c r="G656">
        <v>96.4</v>
      </c>
      <c r="H656">
        <v>11.8</v>
      </c>
      <c r="O656" s="7" t="s">
        <v>324</v>
      </c>
      <c r="P656" s="8">
        <v>1</v>
      </c>
      <c r="Q656" s="7">
        <v>20</v>
      </c>
      <c r="R656" s="26">
        <f t="shared" si="23"/>
        <v>50</v>
      </c>
    </row>
    <row r="657" spans="1:22" x14ac:dyDescent="0.25">
      <c r="A657" t="s">
        <v>506</v>
      </c>
      <c r="B657" s="5">
        <v>0.32222222222222224</v>
      </c>
      <c r="C657" t="s">
        <v>23</v>
      </c>
      <c r="D657" t="s">
        <v>459</v>
      </c>
      <c r="F657">
        <v>8.3000000000000007</v>
      </c>
      <c r="G657">
        <v>96.4</v>
      </c>
      <c r="H657">
        <v>11.8</v>
      </c>
      <c r="O657" s="7" t="s">
        <v>428</v>
      </c>
      <c r="P657" s="8">
        <v>17</v>
      </c>
      <c r="Q657" s="7">
        <v>20</v>
      </c>
      <c r="R657" s="26">
        <f t="shared" si="23"/>
        <v>850.00000000000011</v>
      </c>
    </row>
    <row r="658" spans="1:22" x14ac:dyDescent="0.25">
      <c r="A658" s="38" t="s">
        <v>506</v>
      </c>
      <c r="B658" s="39">
        <v>0.32222222222222224</v>
      </c>
      <c r="C658" s="38" t="s">
        <v>23</v>
      </c>
      <c r="D658" s="38" t="s">
        <v>459</v>
      </c>
      <c r="E658" s="38"/>
      <c r="F658" s="38">
        <v>8.3000000000000007</v>
      </c>
      <c r="G658" s="38">
        <v>96.4</v>
      </c>
      <c r="H658" s="38">
        <v>11.8</v>
      </c>
      <c r="I658" s="38"/>
      <c r="J658" s="38"/>
      <c r="K658" s="38"/>
      <c r="L658" s="38"/>
      <c r="M658" s="38"/>
      <c r="N658" s="38"/>
      <c r="O658" s="13" t="s">
        <v>330</v>
      </c>
      <c r="P658" s="14">
        <v>5</v>
      </c>
      <c r="Q658" s="13">
        <v>20</v>
      </c>
      <c r="R658" s="41">
        <f t="shared" si="23"/>
        <v>250</v>
      </c>
      <c r="S658" s="38"/>
      <c r="T658" s="38"/>
      <c r="U658" s="38"/>
      <c r="V658" s="38"/>
    </row>
    <row r="659" spans="1:22" x14ac:dyDescent="0.25">
      <c r="A659" t="s">
        <v>608</v>
      </c>
      <c r="B659" s="5">
        <v>0.32291666666666669</v>
      </c>
      <c r="C659" t="s">
        <v>23</v>
      </c>
      <c r="D659" t="s">
        <v>24</v>
      </c>
      <c r="I659">
        <v>0.08</v>
      </c>
      <c r="J659">
        <v>0.1</v>
      </c>
      <c r="K659">
        <v>0.1</v>
      </c>
      <c r="L659">
        <v>8.1300000000000008</v>
      </c>
      <c r="O659" t="s">
        <v>680</v>
      </c>
      <c r="P659">
        <v>32</v>
      </c>
      <c r="Q659">
        <v>5</v>
      </c>
      <c r="R659">
        <f>((P659*(1000/Q659)*(25))/5000)*1000</f>
        <v>32000</v>
      </c>
    </row>
    <row r="660" spans="1:22" s="15" customFormat="1" x14ac:dyDescent="0.25">
      <c r="A660" s="15" t="s">
        <v>608</v>
      </c>
      <c r="B660" s="16">
        <v>0.32291666666666669</v>
      </c>
      <c r="C660" s="15" t="s">
        <v>23</v>
      </c>
      <c r="D660" s="15" t="s">
        <v>459</v>
      </c>
      <c r="I660" s="15">
        <v>0.11</v>
      </c>
      <c r="J660" s="15">
        <v>0.13</v>
      </c>
      <c r="K660" s="15">
        <v>0.14000000000000001</v>
      </c>
      <c r="L660" s="15">
        <v>8.1</v>
      </c>
      <c r="O660" s="15" t="s">
        <v>680</v>
      </c>
      <c r="P660" s="15">
        <v>59</v>
      </c>
      <c r="Q660" s="15">
        <v>5</v>
      </c>
      <c r="R660" s="15">
        <f>((P660*(1000/Q660)*(25))/5000)*1000</f>
        <v>59000</v>
      </c>
    </row>
    <row r="661" spans="1:22" x14ac:dyDescent="0.25">
      <c r="A661" s="38" t="s">
        <v>573</v>
      </c>
      <c r="B661" s="39">
        <v>0.32291666666666669</v>
      </c>
      <c r="C661" s="38" t="s">
        <v>486</v>
      </c>
      <c r="D661" s="38" t="s">
        <v>24</v>
      </c>
      <c r="E661" s="38"/>
      <c r="F661" s="38">
        <v>9.94</v>
      </c>
      <c r="G661" s="38">
        <v>95.1</v>
      </c>
      <c r="H661" s="38">
        <v>13.7</v>
      </c>
      <c r="I661" s="38"/>
      <c r="J661" s="38"/>
      <c r="K661" s="38"/>
      <c r="L661" s="38"/>
      <c r="M661" s="38"/>
      <c r="N661" s="38"/>
      <c r="O661" s="13" t="s">
        <v>457</v>
      </c>
      <c r="P661" s="14">
        <v>497</v>
      </c>
      <c r="Q661" s="13">
        <v>20</v>
      </c>
      <c r="R661" s="13">
        <f>(P661/(Q661/5000))*(1/5000)*1000</f>
        <v>24850</v>
      </c>
      <c r="S661" s="38"/>
      <c r="T661" s="38"/>
      <c r="U661" s="38"/>
      <c r="V661" s="38"/>
    </row>
    <row r="662" spans="1:22" x14ac:dyDescent="0.25">
      <c r="A662" t="s">
        <v>573</v>
      </c>
      <c r="B662" s="5">
        <v>0.32291666666666669</v>
      </c>
      <c r="C662" t="s">
        <v>486</v>
      </c>
      <c r="D662" t="s">
        <v>459</v>
      </c>
      <c r="F662">
        <v>9.84</v>
      </c>
      <c r="G662">
        <v>94.1</v>
      </c>
      <c r="H662">
        <v>13.5</v>
      </c>
      <c r="O662" s="7" t="s">
        <v>457</v>
      </c>
      <c r="P662" s="8">
        <v>207</v>
      </c>
      <c r="Q662" s="7">
        <v>20</v>
      </c>
      <c r="R662" s="7">
        <f>(P662/(Q662/5000))*(1/5000)*1000</f>
        <v>10350</v>
      </c>
    </row>
    <row r="663" spans="1:22" x14ac:dyDescent="0.25">
      <c r="A663" t="s">
        <v>619</v>
      </c>
      <c r="B663" s="5">
        <v>0.32291666666666669</v>
      </c>
      <c r="C663" t="s">
        <v>23</v>
      </c>
      <c r="D663" t="s">
        <v>24</v>
      </c>
      <c r="H663" s="5"/>
      <c r="O663" t="s">
        <v>84</v>
      </c>
      <c r="P663">
        <v>66</v>
      </c>
      <c r="Q663">
        <v>5</v>
      </c>
      <c r="R663">
        <f>((P663*(1000/Q663)*(25))/5000)*1000</f>
        <v>66000</v>
      </c>
    </row>
    <row r="664" spans="1:22" x14ac:dyDescent="0.25">
      <c r="A664" t="s">
        <v>619</v>
      </c>
      <c r="B664" s="5">
        <v>0.32291666666666669</v>
      </c>
      <c r="C664" t="s">
        <v>23</v>
      </c>
      <c r="D664" t="s">
        <v>24</v>
      </c>
      <c r="H664" s="5"/>
      <c r="O664" t="s">
        <v>28</v>
      </c>
      <c r="P664">
        <v>9</v>
      </c>
      <c r="Q664">
        <v>5</v>
      </c>
      <c r="R664">
        <f>((P664*(1000/Q664)*(25))/5000)*1000</f>
        <v>9000</v>
      </c>
    </row>
    <row r="665" spans="1:22" s="15" customFormat="1" x14ac:dyDescent="0.25">
      <c r="A665" s="15" t="s">
        <v>619</v>
      </c>
      <c r="B665" s="16">
        <v>0.32291666666666669</v>
      </c>
      <c r="C665" s="15" t="s">
        <v>23</v>
      </c>
      <c r="D665" s="15" t="s">
        <v>24</v>
      </c>
      <c r="H665" s="16"/>
      <c r="O665" s="15" t="s">
        <v>56</v>
      </c>
      <c r="P665" s="15">
        <v>21</v>
      </c>
      <c r="Q665" s="15">
        <v>5</v>
      </c>
      <c r="R665" s="15">
        <f>((P665*(1000/Q665)*(25))/5000)*1000</f>
        <v>21000</v>
      </c>
    </row>
    <row r="666" spans="1:22" x14ac:dyDescent="0.25">
      <c r="A666" s="38" t="s">
        <v>619</v>
      </c>
      <c r="B666" s="39">
        <v>0.32291666666666669</v>
      </c>
      <c r="C666" s="38" t="s">
        <v>23</v>
      </c>
      <c r="D666" s="38" t="s">
        <v>24</v>
      </c>
      <c r="E666" s="38"/>
      <c r="F666" s="38"/>
      <c r="G666" s="38"/>
      <c r="H666" s="39"/>
      <c r="I666" s="38"/>
      <c r="J666" s="38"/>
      <c r="K666" s="38"/>
      <c r="L666" s="38"/>
      <c r="M666" s="38"/>
      <c r="N666" s="38"/>
      <c r="O666" s="38" t="s">
        <v>30</v>
      </c>
      <c r="P666" s="38">
        <v>13</v>
      </c>
      <c r="Q666" s="38">
        <v>5</v>
      </c>
      <c r="R666" s="38">
        <f>((P666*(1000/Q666)*(25))/5000)*1000</f>
        <v>13000</v>
      </c>
      <c r="S666" s="38"/>
      <c r="T666" s="38"/>
      <c r="U666" s="38"/>
      <c r="V666" s="38"/>
    </row>
    <row r="667" spans="1:22" x14ac:dyDescent="0.25">
      <c r="A667" t="s">
        <v>579</v>
      </c>
      <c r="B667" s="5">
        <v>0.32291666666666669</v>
      </c>
      <c r="C667" t="s">
        <v>576</v>
      </c>
      <c r="D667" t="s">
        <v>24</v>
      </c>
      <c r="O667" s="7" t="s">
        <v>457</v>
      </c>
      <c r="P667" s="8">
        <v>128</v>
      </c>
      <c r="Q667" s="7">
        <v>20</v>
      </c>
      <c r="R667" s="7">
        <f>(P667/(Q667/5000))*(1/5000)*1000</f>
        <v>6400</v>
      </c>
    </row>
    <row r="668" spans="1:22" s="15" customFormat="1" x14ac:dyDescent="0.25">
      <c r="A668" s="15" t="s">
        <v>622</v>
      </c>
      <c r="B668" s="16">
        <v>0.32291666666666669</v>
      </c>
      <c r="C668" s="15" t="s">
        <v>23</v>
      </c>
      <c r="D668" s="15" t="s">
        <v>24</v>
      </c>
      <c r="F668" s="15">
        <v>9.92</v>
      </c>
      <c r="G668" s="15">
        <v>90.4</v>
      </c>
      <c r="H668" s="15">
        <v>16.2</v>
      </c>
      <c r="O668" s="45" t="s">
        <v>457</v>
      </c>
      <c r="P668" s="15">
        <v>309</v>
      </c>
      <c r="Q668" s="15">
        <v>20</v>
      </c>
      <c r="R668" s="15">
        <f>((P668*(1000/Q668)*(25))/5000)*1000</f>
        <v>77250</v>
      </c>
    </row>
    <row r="669" spans="1:22" x14ac:dyDescent="0.25">
      <c r="A669" s="38" t="s">
        <v>623</v>
      </c>
      <c r="B669" s="39">
        <v>0.32291666666666669</v>
      </c>
      <c r="C669" s="38" t="s">
        <v>23</v>
      </c>
      <c r="D669" s="38" t="s">
        <v>24</v>
      </c>
      <c r="E669" s="38"/>
      <c r="F669" s="38">
        <v>9.8699999999999992</v>
      </c>
      <c r="G669" s="38">
        <v>99</v>
      </c>
      <c r="H669" s="38">
        <v>15.9</v>
      </c>
      <c r="I669" s="38"/>
      <c r="J669" s="38"/>
      <c r="K669" s="38"/>
      <c r="L669" s="38"/>
      <c r="M669" s="38"/>
      <c r="N669" s="38"/>
      <c r="O669" s="38" t="s">
        <v>457</v>
      </c>
      <c r="P669" s="38">
        <v>142</v>
      </c>
      <c r="Q669" s="38">
        <v>20</v>
      </c>
      <c r="R669" s="38">
        <f>((P669*(1000/Q669)*(25))/5000)*1000</f>
        <v>35500</v>
      </c>
      <c r="S669" s="38"/>
      <c r="T669" s="38"/>
      <c r="U669" s="38"/>
      <c r="V669" s="38"/>
    </row>
    <row r="670" spans="1:22" s="15" customFormat="1" x14ac:dyDescent="0.25">
      <c r="A670" s="15" t="s">
        <v>494</v>
      </c>
      <c r="B670" s="16">
        <v>0.32291666666666669</v>
      </c>
      <c r="C670" s="15" t="s">
        <v>486</v>
      </c>
      <c r="D670" s="15" t="s">
        <v>24</v>
      </c>
      <c r="F670" s="15">
        <v>9.5399999999999991</v>
      </c>
      <c r="G670" s="15">
        <v>90.2</v>
      </c>
      <c r="H670" s="15">
        <v>12.1</v>
      </c>
      <c r="O670" s="9" t="s">
        <v>428</v>
      </c>
      <c r="P670" s="10">
        <v>488</v>
      </c>
      <c r="Q670" s="15">
        <v>20</v>
      </c>
      <c r="R670" s="28">
        <f t="shared" ref="R670:R675" si="24">(P670/(Q670/5000))*(1/5000)*1000</f>
        <v>24400.000000000004</v>
      </c>
    </row>
    <row r="671" spans="1:22" x14ac:dyDescent="0.25">
      <c r="A671" s="38" t="s">
        <v>494</v>
      </c>
      <c r="B671" s="5">
        <v>0.32291666666666669</v>
      </c>
      <c r="C671" t="s">
        <v>486</v>
      </c>
      <c r="D671" t="s">
        <v>24</v>
      </c>
      <c r="F671">
        <v>9.5399999999999991</v>
      </c>
      <c r="G671">
        <v>90.2</v>
      </c>
      <c r="H671">
        <v>12.1</v>
      </c>
      <c r="O671" s="7" t="s">
        <v>501</v>
      </c>
      <c r="P671" s="8">
        <v>20</v>
      </c>
      <c r="Q671">
        <v>20</v>
      </c>
      <c r="R671" s="26">
        <f t="shared" si="24"/>
        <v>1000</v>
      </c>
    </row>
    <row r="672" spans="1:22" x14ac:dyDescent="0.25">
      <c r="A672" s="38" t="s">
        <v>494</v>
      </c>
      <c r="B672" s="39">
        <v>0.32291666666666669</v>
      </c>
      <c r="C672" s="38" t="s">
        <v>486</v>
      </c>
      <c r="D672" s="38" t="s">
        <v>24</v>
      </c>
      <c r="E672" s="38"/>
      <c r="F672" s="38">
        <v>9.5399999999999991</v>
      </c>
      <c r="G672" s="38">
        <v>90.2</v>
      </c>
      <c r="H672" s="38">
        <v>12.1</v>
      </c>
      <c r="I672" s="38"/>
      <c r="J672" s="38"/>
      <c r="K672" s="38"/>
      <c r="L672" s="38"/>
      <c r="M672" s="38"/>
      <c r="N672" s="38"/>
      <c r="O672" s="13" t="s">
        <v>502</v>
      </c>
      <c r="P672" s="14">
        <v>267</v>
      </c>
      <c r="Q672" s="38">
        <v>20</v>
      </c>
      <c r="R672" s="41">
        <f t="shared" si="24"/>
        <v>13350.000000000002</v>
      </c>
      <c r="S672" s="38"/>
      <c r="T672" s="38"/>
      <c r="U672" s="38"/>
      <c r="V672" s="38"/>
    </row>
    <row r="673" spans="1:22" s="15" customFormat="1" x14ac:dyDescent="0.25">
      <c r="A673" s="15" t="s">
        <v>494</v>
      </c>
      <c r="B673" s="16">
        <v>0.32291666666666669</v>
      </c>
      <c r="C673" s="15" t="s">
        <v>486</v>
      </c>
      <c r="D673" s="15" t="s">
        <v>459</v>
      </c>
      <c r="F673" s="15">
        <v>8.9700000000000006</v>
      </c>
      <c r="G673" s="15">
        <v>86.5</v>
      </c>
      <c r="H673" s="15">
        <v>13.6</v>
      </c>
      <c r="O673" s="9" t="s">
        <v>428</v>
      </c>
      <c r="P673" s="10">
        <v>228</v>
      </c>
      <c r="Q673" s="15">
        <v>20</v>
      </c>
      <c r="R673" s="28">
        <f t="shared" si="24"/>
        <v>11400</v>
      </c>
    </row>
    <row r="674" spans="1:22" x14ac:dyDescent="0.25">
      <c r="A674" s="38" t="s">
        <v>494</v>
      </c>
      <c r="B674" s="5">
        <v>0.32291666666666669</v>
      </c>
      <c r="C674" t="s">
        <v>486</v>
      </c>
      <c r="D674" t="s">
        <v>459</v>
      </c>
      <c r="F674">
        <v>8.9700000000000006</v>
      </c>
      <c r="G674">
        <v>86.5</v>
      </c>
      <c r="H674">
        <v>13.6</v>
      </c>
      <c r="O674" s="7" t="s">
        <v>501</v>
      </c>
      <c r="P674" s="8">
        <v>9</v>
      </c>
      <c r="Q674">
        <v>20</v>
      </c>
      <c r="R674" s="26">
        <f t="shared" si="24"/>
        <v>450</v>
      </c>
    </row>
    <row r="675" spans="1:22" x14ac:dyDescent="0.25">
      <c r="A675" s="38" t="s">
        <v>494</v>
      </c>
      <c r="B675" s="39">
        <v>0.32291666666666669</v>
      </c>
      <c r="C675" s="38" t="s">
        <v>486</v>
      </c>
      <c r="D675" s="38" t="s">
        <v>459</v>
      </c>
      <c r="E675" s="38"/>
      <c r="F675" s="38">
        <v>8.9700000000000006</v>
      </c>
      <c r="G675" s="38">
        <v>86.5</v>
      </c>
      <c r="H675" s="38">
        <v>13.6</v>
      </c>
      <c r="I675" s="38"/>
      <c r="J675" s="38"/>
      <c r="K675" s="38"/>
      <c r="L675" s="38"/>
      <c r="M675" s="38"/>
      <c r="N675" s="38"/>
      <c r="O675" s="13" t="s">
        <v>502</v>
      </c>
      <c r="P675" s="14">
        <v>99</v>
      </c>
      <c r="Q675" s="38">
        <v>20</v>
      </c>
      <c r="R675" s="41">
        <f t="shared" si="24"/>
        <v>4950</v>
      </c>
      <c r="S675" s="38"/>
      <c r="T675" s="38"/>
      <c r="U675" s="38"/>
      <c r="V675" s="38"/>
    </row>
    <row r="676" spans="1:22" x14ac:dyDescent="0.25">
      <c r="A676" t="s">
        <v>626</v>
      </c>
      <c r="B676" s="5">
        <v>0.32291666666666669</v>
      </c>
      <c r="C676" t="s">
        <v>486</v>
      </c>
      <c r="D676" t="s">
        <v>24</v>
      </c>
      <c r="F676">
        <v>10.199999999999999</v>
      </c>
      <c r="G676">
        <v>101</v>
      </c>
      <c r="H676">
        <v>15.2</v>
      </c>
      <c r="O676" t="s">
        <v>28</v>
      </c>
      <c r="P676">
        <v>28</v>
      </c>
      <c r="Q676">
        <v>20</v>
      </c>
      <c r="R676">
        <f t="shared" ref="R676:R684" si="25">((P676*(1000/Q676)*(25))/5000)*1000</f>
        <v>7000</v>
      </c>
    </row>
    <row r="677" spans="1:22" s="15" customFormat="1" x14ac:dyDescent="0.25">
      <c r="A677" s="15" t="s">
        <v>626</v>
      </c>
      <c r="B677" s="16">
        <v>0.32291666666666669</v>
      </c>
      <c r="C677" s="15" t="s">
        <v>486</v>
      </c>
      <c r="D677" s="15" t="s">
        <v>24</v>
      </c>
      <c r="F677" s="15">
        <v>10.199999999999999</v>
      </c>
      <c r="G677" s="15">
        <v>101</v>
      </c>
      <c r="H677" s="15">
        <v>15.2</v>
      </c>
      <c r="O677" s="15" t="s">
        <v>56</v>
      </c>
      <c r="P677" s="15">
        <v>8</v>
      </c>
      <c r="Q677" s="15">
        <v>20</v>
      </c>
      <c r="R677" s="15">
        <f t="shared" si="25"/>
        <v>2000</v>
      </c>
    </row>
    <row r="678" spans="1:22" s="34" customFormat="1" x14ac:dyDescent="0.25">
      <c r="A678" s="34" t="s">
        <v>626</v>
      </c>
      <c r="B678" s="35">
        <v>0.32291666666666669</v>
      </c>
      <c r="C678" s="34" t="s">
        <v>486</v>
      </c>
      <c r="D678" s="34" t="s">
        <v>24</v>
      </c>
      <c r="F678" s="34">
        <v>10.199999999999999</v>
      </c>
      <c r="G678" s="34">
        <v>101</v>
      </c>
      <c r="H678" s="34">
        <v>15.2</v>
      </c>
      <c r="O678" s="34" t="s">
        <v>84</v>
      </c>
      <c r="P678" s="34">
        <v>9</v>
      </c>
      <c r="Q678" s="34">
        <v>20</v>
      </c>
      <c r="R678" s="34">
        <f t="shared" si="25"/>
        <v>2250</v>
      </c>
    </row>
    <row r="679" spans="1:22" x14ac:dyDescent="0.25">
      <c r="A679" t="s">
        <v>626</v>
      </c>
      <c r="B679" s="5">
        <v>0.32291666666666669</v>
      </c>
      <c r="C679" t="s">
        <v>486</v>
      </c>
      <c r="D679" t="s">
        <v>459</v>
      </c>
      <c r="F679">
        <v>9.9600000000000009</v>
      </c>
      <c r="G679">
        <v>97.1</v>
      </c>
      <c r="H679">
        <v>14</v>
      </c>
      <c r="O679" t="s">
        <v>28</v>
      </c>
      <c r="P679">
        <v>13</v>
      </c>
      <c r="Q679">
        <v>20</v>
      </c>
      <c r="R679">
        <f t="shared" si="25"/>
        <v>3250</v>
      </c>
    </row>
    <row r="680" spans="1:22" x14ac:dyDescent="0.25">
      <c r="A680" t="s">
        <v>626</v>
      </c>
      <c r="B680" s="5">
        <v>0.32291666666666669</v>
      </c>
      <c r="C680" t="s">
        <v>486</v>
      </c>
      <c r="D680" t="s">
        <v>459</v>
      </c>
      <c r="F680">
        <v>9.9600000000000009</v>
      </c>
      <c r="G680">
        <v>97.1</v>
      </c>
      <c r="H680">
        <v>14</v>
      </c>
      <c r="O680" t="s">
        <v>56</v>
      </c>
      <c r="P680">
        <v>2</v>
      </c>
      <c r="Q680">
        <v>20</v>
      </c>
      <c r="R680">
        <f t="shared" si="25"/>
        <v>500</v>
      </c>
    </row>
    <row r="681" spans="1:22" x14ac:dyDescent="0.25">
      <c r="A681" t="s">
        <v>626</v>
      </c>
      <c r="B681" s="5">
        <v>0.32291666666666669</v>
      </c>
      <c r="C681" t="s">
        <v>486</v>
      </c>
      <c r="D681" t="s">
        <v>459</v>
      </c>
      <c r="F681">
        <v>9.9600000000000009</v>
      </c>
      <c r="G681">
        <v>97.1</v>
      </c>
      <c r="H681">
        <v>14</v>
      </c>
      <c r="I681" s="38"/>
      <c r="J681" s="38"/>
      <c r="K681" s="38"/>
      <c r="L681" s="38"/>
      <c r="M681" s="38"/>
      <c r="N681" s="38"/>
      <c r="O681" s="38" t="s">
        <v>84</v>
      </c>
      <c r="P681" s="38">
        <v>7</v>
      </c>
      <c r="Q681" s="38">
        <v>20</v>
      </c>
      <c r="R681" s="38">
        <f t="shared" si="25"/>
        <v>1750</v>
      </c>
      <c r="S681" s="38"/>
      <c r="T681" s="38"/>
      <c r="U681" s="38"/>
      <c r="V681" s="38"/>
    </row>
    <row r="682" spans="1:22" x14ac:dyDescent="0.25">
      <c r="A682" s="25" t="s">
        <v>627</v>
      </c>
      <c r="B682" s="5">
        <v>0.32291666666666669</v>
      </c>
      <c r="C682" t="s">
        <v>468</v>
      </c>
      <c r="D682" t="s">
        <v>24</v>
      </c>
      <c r="E682">
        <v>9.2899999999999991</v>
      </c>
      <c r="F682">
        <v>92.6</v>
      </c>
      <c r="G682">
        <v>15.2</v>
      </c>
      <c r="O682" t="s">
        <v>28</v>
      </c>
      <c r="P682">
        <v>12</v>
      </c>
      <c r="Q682">
        <v>20</v>
      </c>
      <c r="R682">
        <f t="shared" si="25"/>
        <v>3000</v>
      </c>
    </row>
    <row r="683" spans="1:22" s="15" customFormat="1" x14ac:dyDescent="0.25">
      <c r="A683" s="118" t="s">
        <v>627</v>
      </c>
      <c r="B683" s="16">
        <v>0.32291666666666669</v>
      </c>
      <c r="C683" s="15" t="s">
        <v>468</v>
      </c>
      <c r="D683" s="15" t="s">
        <v>24</v>
      </c>
      <c r="E683" s="15">
        <v>9.2899999999999991</v>
      </c>
      <c r="F683" s="15">
        <v>92.6</v>
      </c>
      <c r="G683" s="15">
        <v>15.2</v>
      </c>
      <c r="O683" s="15" t="s">
        <v>56</v>
      </c>
      <c r="P683" s="15">
        <v>3</v>
      </c>
      <c r="Q683" s="15">
        <v>20</v>
      </c>
      <c r="R683" s="15">
        <f t="shared" si="25"/>
        <v>750</v>
      </c>
    </row>
    <row r="684" spans="1:22" x14ac:dyDescent="0.25">
      <c r="A684" s="25" t="s">
        <v>627</v>
      </c>
      <c r="B684" s="5">
        <v>0.32291666666666669</v>
      </c>
      <c r="C684" t="s">
        <v>468</v>
      </c>
      <c r="D684" t="s">
        <v>24</v>
      </c>
      <c r="E684">
        <v>9.2899999999999991</v>
      </c>
      <c r="F684">
        <v>92.6</v>
      </c>
      <c r="G684">
        <v>15.2</v>
      </c>
      <c r="H684" s="38"/>
      <c r="I684" s="38"/>
      <c r="J684" s="38"/>
      <c r="K684" s="38"/>
      <c r="L684" s="38"/>
      <c r="M684" s="38"/>
      <c r="N684" s="38"/>
      <c r="O684" s="38" t="s">
        <v>84</v>
      </c>
      <c r="P684" s="38">
        <v>8</v>
      </c>
      <c r="Q684" s="38">
        <v>20</v>
      </c>
      <c r="R684" s="38">
        <f t="shared" si="25"/>
        <v>2000</v>
      </c>
      <c r="S684" s="38"/>
      <c r="T684" s="38"/>
      <c r="U684" s="38"/>
      <c r="V684" s="38"/>
    </row>
    <row r="685" spans="1:22" x14ac:dyDescent="0.25">
      <c r="A685" t="s">
        <v>515</v>
      </c>
      <c r="B685" s="5">
        <v>0.32291666666666669</v>
      </c>
      <c r="C685" t="s">
        <v>486</v>
      </c>
      <c r="D685" t="s">
        <v>24</v>
      </c>
      <c r="F685">
        <v>9.5</v>
      </c>
      <c r="G685">
        <v>86.8</v>
      </c>
      <c r="H685">
        <v>11.8</v>
      </c>
      <c r="O685" s="7" t="s">
        <v>457</v>
      </c>
      <c r="P685" s="8">
        <v>510</v>
      </c>
      <c r="Q685" s="7">
        <v>10</v>
      </c>
      <c r="R685" s="26">
        <f t="shared" ref="R685:R696" si="26">(P685/(Q685/5000))*(1/5000)*1000</f>
        <v>51000</v>
      </c>
    </row>
    <row r="686" spans="1:22" x14ac:dyDescent="0.25">
      <c r="A686" s="38" t="s">
        <v>515</v>
      </c>
      <c r="B686" s="39">
        <v>0.32291666666666669</v>
      </c>
      <c r="C686" s="38" t="s">
        <v>486</v>
      </c>
      <c r="D686" s="38" t="s">
        <v>459</v>
      </c>
      <c r="E686" s="38"/>
      <c r="F686" s="38">
        <v>8.5</v>
      </c>
      <c r="G686" s="38">
        <v>82.3</v>
      </c>
      <c r="H686" s="38">
        <v>13.7</v>
      </c>
      <c r="I686" s="38"/>
      <c r="J686" s="38"/>
      <c r="K686" s="38"/>
      <c r="L686" s="38"/>
      <c r="M686" s="38"/>
      <c r="N686" s="38"/>
      <c r="O686" s="13" t="s">
        <v>457</v>
      </c>
      <c r="P686" s="14">
        <v>178</v>
      </c>
      <c r="Q686" s="13">
        <v>10</v>
      </c>
      <c r="R686" s="41">
        <f t="shared" si="26"/>
        <v>17800</v>
      </c>
      <c r="S686" s="38"/>
      <c r="T686" s="38"/>
      <c r="U686" s="38"/>
      <c r="V686" s="38"/>
    </row>
    <row r="687" spans="1:22" s="15" customFormat="1" x14ac:dyDescent="0.25">
      <c r="A687" s="15" t="s">
        <v>517</v>
      </c>
      <c r="B687" s="16">
        <v>0.32291666666666669</v>
      </c>
      <c r="C687" s="15" t="s">
        <v>23</v>
      </c>
      <c r="D687" s="15" t="s">
        <v>552</v>
      </c>
      <c r="F687" s="15">
        <v>9.1300000000000008</v>
      </c>
      <c r="G687" s="15">
        <v>86.3</v>
      </c>
      <c r="H687" s="15">
        <v>12.6</v>
      </c>
      <c r="O687" s="9" t="s">
        <v>374</v>
      </c>
      <c r="P687" s="10">
        <v>1071</v>
      </c>
      <c r="Q687" s="9">
        <v>10</v>
      </c>
      <c r="R687" s="28">
        <f t="shared" si="26"/>
        <v>107100.00000000001</v>
      </c>
    </row>
    <row r="688" spans="1:22" x14ac:dyDescent="0.25">
      <c r="A688" t="s">
        <v>517</v>
      </c>
      <c r="B688" s="5">
        <v>0.32291666666666669</v>
      </c>
      <c r="C688" t="s">
        <v>23</v>
      </c>
      <c r="D688" t="s">
        <v>552</v>
      </c>
      <c r="F688">
        <v>9.1300000000000008</v>
      </c>
      <c r="G688">
        <v>86.3</v>
      </c>
      <c r="H688">
        <v>12.6</v>
      </c>
      <c r="O688" s="7" t="s">
        <v>330</v>
      </c>
      <c r="P688" s="8">
        <v>37</v>
      </c>
      <c r="Q688" s="7">
        <v>10</v>
      </c>
      <c r="R688" s="26">
        <f t="shared" si="26"/>
        <v>3700</v>
      </c>
    </row>
    <row r="689" spans="1:22" s="15" customFormat="1" x14ac:dyDescent="0.25">
      <c r="A689" s="15" t="s">
        <v>517</v>
      </c>
      <c r="B689" s="16">
        <v>0.32291666666666669</v>
      </c>
      <c r="C689" s="15" t="s">
        <v>23</v>
      </c>
      <c r="D689" s="15" t="s">
        <v>552</v>
      </c>
      <c r="F689" s="15">
        <v>9.1300000000000008</v>
      </c>
      <c r="G689" s="15">
        <v>86.3</v>
      </c>
      <c r="H689" s="15">
        <v>12.6</v>
      </c>
      <c r="O689" s="9" t="s">
        <v>428</v>
      </c>
      <c r="P689" s="10">
        <v>31</v>
      </c>
      <c r="Q689" s="9">
        <v>10</v>
      </c>
      <c r="R689" s="28">
        <f t="shared" si="26"/>
        <v>3100</v>
      </c>
    </row>
    <row r="690" spans="1:22" x14ac:dyDescent="0.25">
      <c r="A690" t="s">
        <v>517</v>
      </c>
      <c r="B690" s="5">
        <v>0.32291666666666669</v>
      </c>
      <c r="C690" t="s">
        <v>23</v>
      </c>
      <c r="D690" t="s">
        <v>552</v>
      </c>
      <c r="F690">
        <v>9.1300000000000008</v>
      </c>
      <c r="G690">
        <v>86.3</v>
      </c>
      <c r="H690">
        <v>12.6</v>
      </c>
      <c r="O690" s="7" t="s">
        <v>414</v>
      </c>
      <c r="P690" s="8">
        <v>1</v>
      </c>
      <c r="Q690" s="7">
        <v>10</v>
      </c>
      <c r="R690" s="26">
        <f t="shared" si="26"/>
        <v>100</v>
      </c>
    </row>
    <row r="691" spans="1:22" x14ac:dyDescent="0.25">
      <c r="A691" s="38" t="s">
        <v>517</v>
      </c>
      <c r="B691" s="39">
        <v>0.32291666666666669</v>
      </c>
      <c r="C691" s="38" t="s">
        <v>23</v>
      </c>
      <c r="D691" s="38" t="s">
        <v>552</v>
      </c>
      <c r="E691" s="38"/>
      <c r="F691" s="38">
        <v>9.1300000000000008</v>
      </c>
      <c r="G691" s="38">
        <v>86.3</v>
      </c>
      <c r="H691" s="38">
        <v>12.6</v>
      </c>
      <c r="I691" s="38"/>
      <c r="J691" s="38"/>
      <c r="K691" s="38"/>
      <c r="L691" s="38"/>
      <c r="M691" s="38"/>
      <c r="N691" s="38"/>
      <c r="O691" s="13" t="s">
        <v>327</v>
      </c>
      <c r="P691" s="14">
        <v>183</v>
      </c>
      <c r="Q691" s="13">
        <v>10</v>
      </c>
      <c r="R691" s="41">
        <f t="shared" si="26"/>
        <v>18300</v>
      </c>
      <c r="S691" s="38"/>
      <c r="T691" s="38"/>
      <c r="U691" s="38"/>
      <c r="V691" s="38"/>
    </row>
    <row r="692" spans="1:22" s="15" customFormat="1" x14ac:dyDescent="0.25">
      <c r="A692" s="15" t="s">
        <v>517</v>
      </c>
      <c r="B692" s="16">
        <v>0.32291666666666669</v>
      </c>
      <c r="C692" s="15" t="s">
        <v>23</v>
      </c>
      <c r="D692" s="15" t="s">
        <v>459</v>
      </c>
      <c r="F692" s="15">
        <v>9.0500000000000007</v>
      </c>
      <c r="G692" s="15">
        <v>84.9</v>
      </c>
      <c r="H692" s="15">
        <v>21.3</v>
      </c>
      <c r="O692" s="9" t="s">
        <v>457</v>
      </c>
      <c r="P692" s="10">
        <v>103</v>
      </c>
      <c r="Q692" s="9">
        <v>10</v>
      </c>
      <c r="R692" s="28">
        <f t="shared" si="26"/>
        <v>10300</v>
      </c>
    </row>
    <row r="693" spans="1:22" s="34" customFormat="1" x14ac:dyDescent="0.25">
      <c r="A693" s="34" t="s">
        <v>588</v>
      </c>
      <c r="B693" s="35">
        <v>0.32291666666666669</v>
      </c>
      <c r="C693" s="34" t="s">
        <v>23</v>
      </c>
      <c r="D693" s="34" t="s">
        <v>24</v>
      </c>
      <c r="H693" s="34">
        <v>10.5</v>
      </c>
      <c r="O693" s="11" t="s">
        <v>457</v>
      </c>
      <c r="P693" s="12">
        <v>4290</v>
      </c>
      <c r="Q693" s="11">
        <v>20</v>
      </c>
      <c r="R693" s="11">
        <f t="shared" si="26"/>
        <v>214500</v>
      </c>
    </row>
    <row r="694" spans="1:22" x14ac:dyDescent="0.25">
      <c r="A694" t="s">
        <v>588</v>
      </c>
      <c r="B694" s="5">
        <v>0.32291666666666669</v>
      </c>
      <c r="C694" t="s">
        <v>23</v>
      </c>
      <c r="D694" t="s">
        <v>459</v>
      </c>
      <c r="H694">
        <v>10.5</v>
      </c>
      <c r="O694" s="7" t="s">
        <v>457</v>
      </c>
      <c r="P694" s="8">
        <v>1810</v>
      </c>
      <c r="Q694" s="7">
        <v>20</v>
      </c>
      <c r="R694" s="7">
        <f t="shared" si="26"/>
        <v>90500</v>
      </c>
    </row>
    <row r="695" spans="1:22" x14ac:dyDescent="0.25">
      <c r="A695" t="s">
        <v>590</v>
      </c>
      <c r="B695" s="5">
        <v>0.32291666666666669</v>
      </c>
      <c r="C695" t="s">
        <v>23</v>
      </c>
      <c r="D695" t="s">
        <v>583</v>
      </c>
      <c r="H695">
        <v>10</v>
      </c>
      <c r="O695" s="7" t="s">
        <v>457</v>
      </c>
      <c r="P695" s="8">
        <v>1180</v>
      </c>
      <c r="Q695" s="7">
        <v>20</v>
      </c>
      <c r="R695" s="7">
        <f t="shared" si="26"/>
        <v>59000</v>
      </c>
    </row>
    <row r="696" spans="1:22" s="15" customFormat="1" x14ac:dyDescent="0.25">
      <c r="A696" s="15" t="s">
        <v>590</v>
      </c>
      <c r="B696" s="16">
        <v>0.32291666666666669</v>
      </c>
      <c r="C696" s="15" t="s">
        <v>23</v>
      </c>
      <c r="D696" s="15" t="s">
        <v>459</v>
      </c>
      <c r="H696" s="15">
        <v>10</v>
      </c>
      <c r="O696" s="9" t="s">
        <v>457</v>
      </c>
      <c r="P696" s="10">
        <v>970</v>
      </c>
      <c r="Q696" s="9">
        <v>20</v>
      </c>
      <c r="R696" s="9">
        <f t="shared" si="26"/>
        <v>48500</v>
      </c>
    </row>
    <row r="697" spans="1:22" x14ac:dyDescent="0.25">
      <c r="A697" t="s">
        <v>633</v>
      </c>
      <c r="B697" s="5">
        <v>0.32291666666666669</v>
      </c>
      <c r="C697" t="s">
        <v>486</v>
      </c>
      <c r="D697" t="s">
        <v>24</v>
      </c>
      <c r="P697">
        <v>19</v>
      </c>
      <c r="Q697">
        <v>20</v>
      </c>
      <c r="R697">
        <f>((P697*(1000/Q697)*(25))/5000)*1000</f>
        <v>4750</v>
      </c>
    </row>
    <row r="698" spans="1:22" x14ac:dyDescent="0.25">
      <c r="A698" t="s">
        <v>553</v>
      </c>
      <c r="B698" s="5">
        <v>0.32291666666666669</v>
      </c>
      <c r="C698" t="s">
        <v>486</v>
      </c>
      <c r="D698" t="s">
        <v>552</v>
      </c>
      <c r="F698">
        <v>6.72</v>
      </c>
      <c r="G698">
        <v>65.900000000000006</v>
      </c>
      <c r="H698">
        <v>16</v>
      </c>
      <c r="O698" s="7" t="s">
        <v>457</v>
      </c>
      <c r="P698" s="8">
        <v>1276</v>
      </c>
      <c r="Q698" s="7">
        <v>5</v>
      </c>
      <c r="R698" s="26">
        <f>(P698/(Q698/5000))*(1/5000)*1000</f>
        <v>255200.00000000003</v>
      </c>
    </row>
    <row r="699" spans="1:22" x14ac:dyDescent="0.25">
      <c r="A699" t="s">
        <v>553</v>
      </c>
      <c r="B699" s="5">
        <v>0.32291666666666669</v>
      </c>
      <c r="C699" t="s">
        <v>486</v>
      </c>
      <c r="D699" t="s">
        <v>459</v>
      </c>
      <c r="F699">
        <v>6.29</v>
      </c>
      <c r="G699">
        <v>64.400000000000006</v>
      </c>
      <c r="H699">
        <v>16.100000000000001</v>
      </c>
      <c r="O699" s="7" t="s">
        <v>457</v>
      </c>
      <c r="P699" s="8">
        <v>949</v>
      </c>
      <c r="Q699" s="7">
        <v>5</v>
      </c>
      <c r="R699" s="26">
        <f>(P699/(Q699/5000))*(1/5000)*1000</f>
        <v>189800</v>
      </c>
    </row>
    <row r="700" spans="1:22" x14ac:dyDescent="0.25">
      <c r="A700" t="s">
        <v>553</v>
      </c>
      <c r="B700" s="5">
        <v>0.32291666666666669</v>
      </c>
      <c r="C700" t="s">
        <v>486</v>
      </c>
      <c r="D700" t="s">
        <v>554</v>
      </c>
      <c r="O700" s="7" t="s">
        <v>457</v>
      </c>
      <c r="P700" s="8">
        <v>986</v>
      </c>
      <c r="Q700" s="7">
        <v>4</v>
      </c>
      <c r="R700" s="26">
        <f>(P700/(Q700/5000))*(1/5000)*1000</f>
        <v>246500</v>
      </c>
    </row>
    <row r="701" spans="1:22" s="15" customFormat="1" x14ac:dyDescent="0.25">
      <c r="A701" s="15" t="s">
        <v>563</v>
      </c>
      <c r="B701" s="16">
        <v>0.32291666666666669</v>
      </c>
      <c r="C701" s="15" t="s">
        <v>486</v>
      </c>
      <c r="D701" s="15" t="s">
        <v>24</v>
      </c>
      <c r="O701" s="15" t="s">
        <v>30</v>
      </c>
      <c r="P701" s="15">
        <v>5</v>
      </c>
      <c r="Q701" s="15">
        <v>20</v>
      </c>
      <c r="R701" s="15">
        <f t="shared" ref="R701:R709" si="27">((P701*(1000/Q701)*(25))/5000)*1000</f>
        <v>1250</v>
      </c>
    </row>
    <row r="702" spans="1:22" x14ac:dyDescent="0.25">
      <c r="A702" s="38" t="s">
        <v>563</v>
      </c>
      <c r="B702" s="39">
        <v>0.32291666666666669</v>
      </c>
      <c r="C702" s="38" t="s">
        <v>486</v>
      </c>
      <c r="D702" s="38" t="s">
        <v>24</v>
      </c>
      <c r="O702" t="s">
        <v>31</v>
      </c>
      <c r="P702">
        <v>1</v>
      </c>
      <c r="Q702">
        <v>20</v>
      </c>
      <c r="R702">
        <f t="shared" si="27"/>
        <v>250</v>
      </c>
    </row>
    <row r="703" spans="1:22" x14ac:dyDescent="0.25">
      <c r="A703" s="38" t="s">
        <v>563</v>
      </c>
      <c r="B703" s="39">
        <v>0.32291666666666669</v>
      </c>
      <c r="C703" s="38" t="s">
        <v>486</v>
      </c>
      <c r="D703" s="38" t="s">
        <v>24</v>
      </c>
      <c r="O703" t="s">
        <v>28</v>
      </c>
      <c r="P703">
        <v>1</v>
      </c>
      <c r="Q703">
        <v>20</v>
      </c>
      <c r="R703">
        <f t="shared" si="27"/>
        <v>250</v>
      </c>
    </row>
    <row r="704" spans="1:22" x14ac:dyDescent="0.25">
      <c r="A704" s="38" t="s">
        <v>563</v>
      </c>
      <c r="B704" s="39">
        <v>0.32291666666666669</v>
      </c>
      <c r="C704" s="38" t="s">
        <v>486</v>
      </c>
      <c r="D704" s="38" t="s">
        <v>24</v>
      </c>
      <c r="O704" t="s">
        <v>670</v>
      </c>
      <c r="P704">
        <v>1</v>
      </c>
      <c r="Q704">
        <v>20</v>
      </c>
      <c r="R704">
        <f t="shared" si="27"/>
        <v>250</v>
      </c>
    </row>
    <row r="705" spans="1:22" x14ac:dyDescent="0.25">
      <c r="A705" s="38" t="s">
        <v>563</v>
      </c>
      <c r="B705" s="39">
        <v>0.32291666666666669</v>
      </c>
      <c r="C705" s="38" t="s">
        <v>486</v>
      </c>
      <c r="D705" s="38" t="s">
        <v>24</v>
      </c>
      <c r="O705" t="s">
        <v>58</v>
      </c>
      <c r="P705">
        <v>48</v>
      </c>
      <c r="Q705">
        <v>20</v>
      </c>
      <c r="R705">
        <f t="shared" si="27"/>
        <v>12000</v>
      </c>
    </row>
    <row r="706" spans="1:22" x14ac:dyDescent="0.25">
      <c r="A706" s="38" t="s">
        <v>563</v>
      </c>
      <c r="B706" s="39">
        <v>0.32291666666666669</v>
      </c>
      <c r="C706" s="38" t="s">
        <v>486</v>
      </c>
      <c r="D706" s="38" t="s">
        <v>24</v>
      </c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 t="s">
        <v>56</v>
      </c>
      <c r="P706" s="38">
        <v>53</v>
      </c>
      <c r="Q706" s="38">
        <v>20</v>
      </c>
      <c r="R706" s="38">
        <f t="shared" si="27"/>
        <v>13250</v>
      </c>
      <c r="S706" s="38"/>
      <c r="T706" s="38"/>
      <c r="U706" s="38"/>
      <c r="V706" s="38"/>
    </row>
    <row r="707" spans="1:22" s="15" customFormat="1" x14ac:dyDescent="0.25">
      <c r="A707" s="15" t="s">
        <v>563</v>
      </c>
      <c r="B707" s="16">
        <v>0.32291666666666669</v>
      </c>
      <c r="C707" s="15" t="s">
        <v>486</v>
      </c>
      <c r="D707" s="15" t="s">
        <v>459</v>
      </c>
      <c r="O707" s="15" t="s">
        <v>28</v>
      </c>
      <c r="P707" s="15">
        <v>4</v>
      </c>
      <c r="Q707" s="15">
        <v>20</v>
      </c>
      <c r="R707" s="15">
        <f t="shared" si="27"/>
        <v>1000</v>
      </c>
    </row>
    <row r="708" spans="1:22" x14ac:dyDescent="0.25">
      <c r="A708" s="38" t="s">
        <v>563</v>
      </c>
      <c r="B708" s="39">
        <v>0.32291666666666669</v>
      </c>
      <c r="C708" s="38" t="s">
        <v>486</v>
      </c>
      <c r="D708" s="38" t="s">
        <v>459</v>
      </c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 t="s">
        <v>58</v>
      </c>
      <c r="P708" s="38">
        <v>19</v>
      </c>
      <c r="Q708" s="38">
        <v>20</v>
      </c>
      <c r="R708" s="38">
        <f t="shared" si="27"/>
        <v>4750</v>
      </c>
      <c r="S708" s="38"/>
      <c r="T708" s="38"/>
      <c r="U708" s="38"/>
      <c r="V708" s="38"/>
    </row>
    <row r="709" spans="1:22" x14ac:dyDescent="0.25">
      <c r="A709" s="38" t="s">
        <v>563</v>
      </c>
      <c r="B709" s="39">
        <v>0.32291666666666669</v>
      </c>
      <c r="C709" s="38" t="s">
        <v>486</v>
      </c>
      <c r="D709" s="38" t="s">
        <v>459</v>
      </c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 t="s">
        <v>56</v>
      </c>
      <c r="P709" s="38">
        <v>42</v>
      </c>
      <c r="Q709" s="38">
        <v>20</v>
      </c>
      <c r="R709" s="38">
        <f t="shared" si="27"/>
        <v>10500</v>
      </c>
      <c r="S709" s="38"/>
      <c r="T709" s="38"/>
      <c r="U709" s="38"/>
      <c r="V709" s="38"/>
    </row>
    <row r="710" spans="1:22" x14ac:dyDescent="0.25">
      <c r="A710" t="s">
        <v>564</v>
      </c>
      <c r="B710" s="5">
        <v>0.32291666666666669</v>
      </c>
      <c r="C710" t="s">
        <v>486</v>
      </c>
      <c r="D710" t="s">
        <v>552</v>
      </c>
      <c r="F710">
        <v>9.34</v>
      </c>
      <c r="G710">
        <v>95.1</v>
      </c>
      <c r="H710">
        <v>16.2</v>
      </c>
      <c r="O710" s="7" t="s">
        <v>457</v>
      </c>
      <c r="P710" s="8">
        <v>282</v>
      </c>
      <c r="Q710" s="7">
        <v>5</v>
      </c>
      <c r="R710" s="7">
        <f t="shared" ref="R710:R722" si="28">(P710/(Q710/5000))*(1/5000)*1000</f>
        <v>56400.000000000007</v>
      </c>
    </row>
    <row r="711" spans="1:22" x14ac:dyDescent="0.25">
      <c r="A711" t="s">
        <v>564</v>
      </c>
      <c r="B711" s="5">
        <v>0.32291666666666669</v>
      </c>
      <c r="C711" t="s">
        <v>486</v>
      </c>
      <c r="D711" t="s">
        <v>459</v>
      </c>
      <c r="F711">
        <v>8.31</v>
      </c>
      <c r="G711">
        <v>85.4</v>
      </c>
      <c r="H711">
        <v>15.9</v>
      </c>
      <c r="O711" s="7" t="s">
        <v>457</v>
      </c>
      <c r="P711" s="8">
        <v>1738</v>
      </c>
      <c r="Q711" s="7">
        <v>5</v>
      </c>
      <c r="R711" s="7">
        <f t="shared" si="28"/>
        <v>347600</v>
      </c>
    </row>
    <row r="712" spans="1:22" x14ac:dyDescent="0.25">
      <c r="A712" t="s">
        <v>510</v>
      </c>
      <c r="B712" s="5">
        <v>0.32500000000000001</v>
      </c>
      <c r="C712" t="s">
        <v>486</v>
      </c>
      <c r="D712" t="s">
        <v>24</v>
      </c>
      <c r="F712">
        <v>9.8800000000000008</v>
      </c>
      <c r="G712">
        <v>91.7</v>
      </c>
      <c r="H712">
        <v>11.8</v>
      </c>
      <c r="O712" s="7" t="s">
        <v>374</v>
      </c>
      <c r="P712" s="8">
        <v>48</v>
      </c>
      <c r="Q712" s="7">
        <v>20</v>
      </c>
      <c r="R712" s="26">
        <f t="shared" si="28"/>
        <v>2400</v>
      </c>
    </row>
    <row r="713" spans="1:22" x14ac:dyDescent="0.25">
      <c r="A713" t="s">
        <v>510</v>
      </c>
      <c r="B713" s="5">
        <v>0.32500000000000001</v>
      </c>
      <c r="C713" t="s">
        <v>486</v>
      </c>
      <c r="D713" t="s">
        <v>24</v>
      </c>
      <c r="F713">
        <v>9.8800000000000008</v>
      </c>
      <c r="G713">
        <v>91.7</v>
      </c>
      <c r="H713">
        <v>11.8</v>
      </c>
      <c r="O713" s="7" t="s">
        <v>501</v>
      </c>
      <c r="P713" s="8">
        <v>32</v>
      </c>
      <c r="Q713" s="7">
        <v>20</v>
      </c>
      <c r="R713" s="26">
        <f t="shared" si="28"/>
        <v>1600</v>
      </c>
    </row>
    <row r="714" spans="1:22" s="15" customFormat="1" x14ac:dyDescent="0.25">
      <c r="A714" s="15" t="s">
        <v>510</v>
      </c>
      <c r="B714" s="16">
        <v>0.32500000000000001</v>
      </c>
      <c r="C714" s="15" t="s">
        <v>486</v>
      </c>
      <c r="D714" s="15" t="s">
        <v>24</v>
      </c>
      <c r="F714" s="15">
        <v>9.8800000000000008</v>
      </c>
      <c r="G714" s="15">
        <v>91.7</v>
      </c>
      <c r="H714" s="15">
        <v>11.8</v>
      </c>
      <c r="O714" s="9" t="s">
        <v>428</v>
      </c>
      <c r="P714" s="10">
        <v>4</v>
      </c>
      <c r="Q714" s="9">
        <v>20</v>
      </c>
      <c r="R714" s="28">
        <f t="shared" si="28"/>
        <v>200</v>
      </c>
    </row>
    <row r="715" spans="1:22" x14ac:dyDescent="0.25">
      <c r="A715" t="s">
        <v>510</v>
      </c>
      <c r="B715" s="5">
        <v>0.32500000000000001</v>
      </c>
      <c r="C715" t="s">
        <v>486</v>
      </c>
      <c r="D715" t="s">
        <v>24</v>
      </c>
      <c r="F715">
        <v>9.8800000000000008</v>
      </c>
      <c r="G715">
        <v>91.7</v>
      </c>
      <c r="H715">
        <v>11.8</v>
      </c>
      <c r="O715" s="7" t="s">
        <v>327</v>
      </c>
      <c r="P715" s="8">
        <v>7</v>
      </c>
      <c r="Q715" s="7">
        <v>20</v>
      </c>
      <c r="R715" s="26">
        <f t="shared" si="28"/>
        <v>350.00000000000006</v>
      </c>
    </row>
    <row r="716" spans="1:22" x14ac:dyDescent="0.25">
      <c r="A716" t="s">
        <v>510</v>
      </c>
      <c r="B716" s="5">
        <v>0.32500000000000001</v>
      </c>
      <c r="C716" t="s">
        <v>486</v>
      </c>
      <c r="D716" t="s">
        <v>24</v>
      </c>
      <c r="E716" s="38"/>
      <c r="F716">
        <v>9.8800000000000008</v>
      </c>
      <c r="G716">
        <v>91.7</v>
      </c>
      <c r="H716">
        <v>11.8</v>
      </c>
      <c r="I716" s="38"/>
      <c r="J716" s="38"/>
      <c r="K716" s="38"/>
      <c r="L716" s="38"/>
      <c r="M716" s="38"/>
      <c r="N716" s="38"/>
      <c r="O716" s="13" t="s">
        <v>365</v>
      </c>
      <c r="P716" s="14">
        <v>1</v>
      </c>
      <c r="Q716" s="13">
        <v>20</v>
      </c>
      <c r="R716" s="41">
        <f t="shared" si="28"/>
        <v>50</v>
      </c>
      <c r="S716" s="38"/>
      <c r="T716" s="38"/>
      <c r="U716" s="38"/>
      <c r="V716" s="38"/>
    </row>
    <row r="717" spans="1:22" x14ac:dyDescent="0.25">
      <c r="A717" s="38" t="s">
        <v>510</v>
      </c>
      <c r="B717" s="39">
        <v>0.32500000000000001</v>
      </c>
      <c r="C717" s="38" t="s">
        <v>486</v>
      </c>
      <c r="D717" s="38" t="s">
        <v>24</v>
      </c>
      <c r="E717" s="38"/>
      <c r="F717" s="38">
        <v>9.8800000000000008</v>
      </c>
      <c r="G717" s="38">
        <v>91.7</v>
      </c>
      <c r="H717" s="38">
        <v>11.8</v>
      </c>
      <c r="I717" s="38"/>
      <c r="J717" s="38"/>
      <c r="K717" s="38"/>
      <c r="L717" s="38"/>
      <c r="M717" s="38"/>
      <c r="N717" s="38"/>
      <c r="O717" s="13" t="s">
        <v>324</v>
      </c>
      <c r="P717" s="14">
        <v>1</v>
      </c>
      <c r="Q717" s="13">
        <v>20</v>
      </c>
      <c r="R717" s="41">
        <f t="shared" si="28"/>
        <v>50</v>
      </c>
      <c r="S717" s="38"/>
      <c r="T717" s="38"/>
      <c r="U717" s="38"/>
      <c r="V717" s="38"/>
    </row>
    <row r="718" spans="1:22" x14ac:dyDescent="0.25">
      <c r="A718" t="s">
        <v>475</v>
      </c>
      <c r="B718" s="5">
        <v>0.3263888888888889</v>
      </c>
      <c r="C718" t="s">
        <v>23</v>
      </c>
      <c r="D718" t="s">
        <v>459</v>
      </c>
      <c r="F718">
        <v>9.5299999999999994</v>
      </c>
      <c r="G718">
        <v>86.6</v>
      </c>
      <c r="H718">
        <v>11.9</v>
      </c>
      <c r="O718" s="7" t="s">
        <v>457</v>
      </c>
      <c r="P718" s="8">
        <v>340</v>
      </c>
      <c r="Q718">
        <v>20</v>
      </c>
      <c r="R718" s="26">
        <f t="shared" si="28"/>
        <v>17000</v>
      </c>
    </row>
    <row r="719" spans="1:22" x14ac:dyDescent="0.25">
      <c r="A719" t="s">
        <v>510</v>
      </c>
      <c r="B719" s="5">
        <v>0.32708333333333334</v>
      </c>
      <c r="C719" t="s">
        <v>486</v>
      </c>
      <c r="D719" t="s">
        <v>459</v>
      </c>
      <c r="F719">
        <v>9.74</v>
      </c>
      <c r="G719">
        <v>89.7</v>
      </c>
      <c r="H719">
        <v>11.4</v>
      </c>
      <c r="O719" s="7" t="s">
        <v>330</v>
      </c>
      <c r="P719" s="8">
        <v>4</v>
      </c>
      <c r="Q719" s="7">
        <v>20</v>
      </c>
      <c r="R719" s="26">
        <f t="shared" si="28"/>
        <v>200</v>
      </c>
    </row>
    <row r="720" spans="1:22" x14ac:dyDescent="0.25">
      <c r="A720" s="38" t="s">
        <v>510</v>
      </c>
      <c r="B720" s="39">
        <v>0.32708333333333334</v>
      </c>
      <c r="C720" s="38" t="s">
        <v>486</v>
      </c>
      <c r="D720" s="38" t="s">
        <v>459</v>
      </c>
      <c r="E720" s="38"/>
      <c r="F720" s="38">
        <v>9.74</v>
      </c>
      <c r="G720" s="38">
        <v>89.7</v>
      </c>
      <c r="H720" s="38">
        <v>11.4</v>
      </c>
      <c r="I720" s="38"/>
      <c r="J720" s="38"/>
      <c r="K720" s="38"/>
      <c r="L720" s="38"/>
      <c r="M720" s="38"/>
      <c r="N720" s="38"/>
      <c r="O720" s="13" t="s">
        <v>374</v>
      </c>
      <c r="P720" s="14">
        <v>1</v>
      </c>
      <c r="Q720" s="13">
        <v>20</v>
      </c>
      <c r="R720" s="41">
        <f t="shared" si="28"/>
        <v>50</v>
      </c>
      <c r="S720" s="38"/>
      <c r="T720" s="38"/>
      <c r="U720" s="38"/>
      <c r="V720" s="38"/>
    </row>
    <row r="721" spans="1:22" x14ac:dyDescent="0.25">
      <c r="A721" t="s">
        <v>510</v>
      </c>
      <c r="B721" s="5">
        <v>0.32708333333333334</v>
      </c>
      <c r="C721" t="s">
        <v>486</v>
      </c>
      <c r="D721" t="s">
        <v>459</v>
      </c>
      <c r="F721">
        <v>9.74</v>
      </c>
      <c r="G721">
        <v>89.7</v>
      </c>
      <c r="H721">
        <v>11.4</v>
      </c>
      <c r="O721" s="7" t="s">
        <v>501</v>
      </c>
      <c r="P721" s="8">
        <v>13</v>
      </c>
      <c r="Q721" s="7">
        <v>20</v>
      </c>
      <c r="R721" s="26">
        <f t="shared" si="28"/>
        <v>650</v>
      </c>
    </row>
    <row r="722" spans="1:22" x14ac:dyDescent="0.25">
      <c r="A722" s="38" t="s">
        <v>510</v>
      </c>
      <c r="B722" s="39">
        <v>0.32708333333333334</v>
      </c>
      <c r="C722" s="38" t="s">
        <v>486</v>
      </c>
      <c r="D722" s="38" t="s">
        <v>459</v>
      </c>
      <c r="E722" s="38"/>
      <c r="F722" s="38">
        <v>9.74</v>
      </c>
      <c r="G722" s="38">
        <v>89.7</v>
      </c>
      <c r="H722" s="38">
        <v>11.4</v>
      </c>
      <c r="I722" s="38"/>
      <c r="J722" s="38"/>
      <c r="K722" s="38"/>
      <c r="L722" s="38"/>
      <c r="M722" s="38"/>
      <c r="N722" s="38"/>
      <c r="O722" s="13" t="s">
        <v>327</v>
      </c>
      <c r="P722" s="14">
        <v>1</v>
      </c>
      <c r="Q722" s="13">
        <v>20</v>
      </c>
      <c r="R722" s="41">
        <f t="shared" si="28"/>
        <v>50</v>
      </c>
      <c r="S722" s="38"/>
      <c r="T722" s="38"/>
      <c r="U722" s="38"/>
      <c r="V722" s="38"/>
    </row>
    <row r="723" spans="1:22" x14ac:dyDescent="0.25">
      <c r="A723" t="s">
        <v>702</v>
      </c>
      <c r="B723" s="5">
        <v>0.33333333333333298</v>
      </c>
      <c r="C723" t="s">
        <v>284</v>
      </c>
      <c r="D723" t="s">
        <v>24</v>
      </c>
      <c r="O723" t="s">
        <v>26</v>
      </c>
      <c r="P723">
        <v>4</v>
      </c>
      <c r="Q723">
        <v>20</v>
      </c>
      <c r="R723">
        <f t="shared" ref="R723:R764" si="29">((P723*(1000/Q723)*(25))/5000)*1000</f>
        <v>1000</v>
      </c>
    </row>
    <row r="724" spans="1:22" x14ac:dyDescent="0.25">
      <c r="A724" t="s">
        <v>702</v>
      </c>
      <c r="B724" s="5">
        <v>0.33333333333333298</v>
      </c>
      <c r="C724" t="s">
        <v>284</v>
      </c>
      <c r="D724" t="s">
        <v>24</v>
      </c>
      <c r="O724" t="s">
        <v>28</v>
      </c>
      <c r="P724">
        <v>1</v>
      </c>
      <c r="Q724">
        <v>20</v>
      </c>
      <c r="R724">
        <f t="shared" si="29"/>
        <v>250</v>
      </c>
    </row>
    <row r="725" spans="1:22" s="15" customFormat="1" x14ac:dyDescent="0.25">
      <c r="A725" t="s">
        <v>702</v>
      </c>
      <c r="B725" s="5">
        <v>0.33333333333333298</v>
      </c>
      <c r="C725" t="s">
        <v>284</v>
      </c>
      <c r="D725" t="s">
        <v>24</v>
      </c>
      <c r="E725"/>
      <c r="O725" s="15" t="s">
        <v>696</v>
      </c>
      <c r="P725" s="15">
        <v>12</v>
      </c>
      <c r="Q725" s="15">
        <v>20</v>
      </c>
      <c r="R725" s="15">
        <f t="shared" si="29"/>
        <v>3000</v>
      </c>
    </row>
    <row r="726" spans="1:22" s="34" customFormat="1" x14ac:dyDescent="0.25">
      <c r="A726" s="34" t="s">
        <v>702</v>
      </c>
      <c r="B726" s="35">
        <v>0.33333333333333298</v>
      </c>
      <c r="C726" s="34" t="s">
        <v>284</v>
      </c>
      <c r="D726" s="34" t="s">
        <v>24</v>
      </c>
      <c r="O726" s="34" t="s">
        <v>689</v>
      </c>
      <c r="P726" s="34">
        <v>2</v>
      </c>
      <c r="Q726" s="34">
        <v>20</v>
      </c>
      <c r="R726" s="34">
        <f t="shared" si="29"/>
        <v>500</v>
      </c>
    </row>
    <row r="727" spans="1:22" s="34" customFormat="1" x14ac:dyDescent="0.25">
      <c r="A727" s="34" t="s">
        <v>702</v>
      </c>
      <c r="B727" s="35">
        <v>0.33333333333333298</v>
      </c>
      <c r="C727" s="34" t="s">
        <v>284</v>
      </c>
      <c r="D727" s="34" t="s">
        <v>24</v>
      </c>
      <c r="O727" s="34" t="s">
        <v>698</v>
      </c>
      <c r="P727" s="34">
        <v>2</v>
      </c>
      <c r="Q727" s="34">
        <v>20</v>
      </c>
      <c r="R727" s="34">
        <f t="shared" si="29"/>
        <v>500</v>
      </c>
    </row>
    <row r="728" spans="1:22" x14ac:dyDescent="0.25">
      <c r="A728" s="38" t="s">
        <v>702</v>
      </c>
      <c r="B728" s="39">
        <v>0.33333333333333298</v>
      </c>
      <c r="C728" s="38" t="s">
        <v>284</v>
      </c>
      <c r="D728" s="38" t="s">
        <v>24</v>
      </c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 t="s">
        <v>694</v>
      </c>
      <c r="P728" s="38">
        <v>1</v>
      </c>
      <c r="Q728" s="38">
        <v>20</v>
      </c>
      <c r="R728" s="38">
        <f t="shared" si="29"/>
        <v>250</v>
      </c>
      <c r="S728" s="38"/>
      <c r="T728" s="38"/>
      <c r="U728" s="38"/>
      <c r="V728" s="38"/>
    </row>
    <row r="729" spans="1:22" x14ac:dyDescent="0.25">
      <c r="A729" t="s">
        <v>702</v>
      </c>
      <c r="B729" s="5">
        <v>0.33333333333333298</v>
      </c>
      <c r="C729" t="s">
        <v>284</v>
      </c>
      <c r="D729" t="s">
        <v>24</v>
      </c>
      <c r="O729" t="s">
        <v>498</v>
      </c>
      <c r="P729">
        <v>15</v>
      </c>
      <c r="Q729">
        <v>20</v>
      </c>
      <c r="R729">
        <f t="shared" si="29"/>
        <v>3750</v>
      </c>
    </row>
    <row r="730" spans="1:22" x14ac:dyDescent="0.25">
      <c r="A730" s="38" t="s">
        <v>702</v>
      </c>
      <c r="B730" s="39">
        <v>0.33333333333333298</v>
      </c>
      <c r="C730" s="38" t="s">
        <v>284</v>
      </c>
      <c r="D730" s="38" t="s">
        <v>24</v>
      </c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 t="s">
        <v>304</v>
      </c>
      <c r="P730" s="38">
        <v>2</v>
      </c>
      <c r="Q730" s="38">
        <v>20</v>
      </c>
      <c r="R730" s="38">
        <f t="shared" si="29"/>
        <v>500</v>
      </c>
      <c r="S730" s="38"/>
      <c r="T730" s="38"/>
      <c r="U730" s="38"/>
      <c r="V730" s="38"/>
    </row>
    <row r="731" spans="1:22" x14ac:dyDescent="0.25">
      <c r="A731" t="s">
        <v>703</v>
      </c>
      <c r="B731" s="5">
        <v>0.33333333333333298</v>
      </c>
      <c r="C731" t="s">
        <v>23</v>
      </c>
      <c r="D731" t="s">
        <v>24</v>
      </c>
      <c r="O731" t="s">
        <v>28</v>
      </c>
      <c r="P731">
        <v>1</v>
      </c>
      <c r="Q731">
        <v>20</v>
      </c>
      <c r="R731">
        <f t="shared" si="29"/>
        <v>250</v>
      </c>
    </row>
    <row r="732" spans="1:22" x14ac:dyDescent="0.25">
      <c r="A732" t="s">
        <v>703</v>
      </c>
      <c r="B732" s="5">
        <v>0.33333333333333298</v>
      </c>
      <c r="C732" t="s">
        <v>23</v>
      </c>
      <c r="D732" t="s">
        <v>24</v>
      </c>
      <c r="O732" t="s">
        <v>29</v>
      </c>
      <c r="P732">
        <v>2</v>
      </c>
      <c r="Q732">
        <v>20</v>
      </c>
      <c r="R732">
        <f t="shared" si="29"/>
        <v>500</v>
      </c>
    </row>
    <row r="733" spans="1:22" x14ac:dyDescent="0.25">
      <c r="A733" t="s">
        <v>703</v>
      </c>
      <c r="B733" s="5">
        <v>0.33333333333333298</v>
      </c>
      <c r="C733" t="s">
        <v>23</v>
      </c>
      <c r="D733" t="s">
        <v>24</v>
      </c>
      <c r="O733" t="s">
        <v>30</v>
      </c>
      <c r="P733">
        <v>1</v>
      </c>
      <c r="Q733">
        <v>20</v>
      </c>
      <c r="R733">
        <f t="shared" si="29"/>
        <v>250</v>
      </c>
    </row>
    <row r="734" spans="1:22" s="15" customFormat="1" x14ac:dyDescent="0.25">
      <c r="A734" t="s">
        <v>703</v>
      </c>
      <c r="B734" s="5">
        <v>0.33333333333333298</v>
      </c>
      <c r="C734" t="s">
        <v>23</v>
      </c>
      <c r="D734" t="s">
        <v>24</v>
      </c>
      <c r="O734" s="15" t="s">
        <v>689</v>
      </c>
      <c r="P734" s="15">
        <v>1</v>
      </c>
      <c r="Q734" s="15">
        <v>20</v>
      </c>
      <c r="R734" s="15">
        <f t="shared" si="29"/>
        <v>250</v>
      </c>
    </row>
    <row r="735" spans="1:22" s="34" customFormat="1" x14ac:dyDescent="0.25">
      <c r="A735" s="34" t="s">
        <v>704</v>
      </c>
      <c r="B735" s="35">
        <v>0.33333333333333298</v>
      </c>
      <c r="C735" s="34" t="s">
        <v>284</v>
      </c>
      <c r="D735" s="34" t="s">
        <v>24</v>
      </c>
      <c r="O735" s="34" t="s">
        <v>132</v>
      </c>
      <c r="P735" s="34">
        <v>1</v>
      </c>
      <c r="Q735" s="34">
        <v>20</v>
      </c>
      <c r="R735" s="34">
        <f t="shared" si="29"/>
        <v>250</v>
      </c>
    </row>
    <row r="736" spans="1:22" x14ac:dyDescent="0.25">
      <c r="A736" t="s">
        <v>704</v>
      </c>
      <c r="B736" s="5">
        <v>0.33333333333333298</v>
      </c>
      <c r="C736" t="s">
        <v>284</v>
      </c>
      <c r="D736" t="s">
        <v>24</v>
      </c>
      <c r="O736" t="s">
        <v>28</v>
      </c>
      <c r="P736">
        <v>2</v>
      </c>
      <c r="Q736">
        <v>20</v>
      </c>
      <c r="R736">
        <f t="shared" si="29"/>
        <v>500</v>
      </c>
    </row>
    <row r="737" spans="1:22" x14ac:dyDescent="0.25">
      <c r="A737" t="s">
        <v>704</v>
      </c>
      <c r="B737" s="5">
        <v>0.33333333333333298</v>
      </c>
      <c r="C737" t="s">
        <v>284</v>
      </c>
      <c r="D737" t="s">
        <v>24</v>
      </c>
      <c r="O737" t="s">
        <v>58</v>
      </c>
      <c r="P737">
        <v>1</v>
      </c>
      <c r="Q737">
        <v>20</v>
      </c>
      <c r="R737">
        <f t="shared" si="29"/>
        <v>250</v>
      </c>
    </row>
    <row r="738" spans="1:22" x14ac:dyDescent="0.25">
      <c r="A738" t="s">
        <v>704</v>
      </c>
      <c r="B738" s="5">
        <v>0.33333333333333298</v>
      </c>
      <c r="C738" t="s">
        <v>284</v>
      </c>
      <c r="D738" t="s">
        <v>24</v>
      </c>
      <c r="O738" t="s">
        <v>696</v>
      </c>
      <c r="P738">
        <v>16</v>
      </c>
      <c r="Q738">
        <v>20</v>
      </c>
      <c r="R738">
        <f t="shared" si="29"/>
        <v>4000</v>
      </c>
    </row>
    <row r="739" spans="1:22" x14ac:dyDescent="0.25">
      <c r="A739" t="s">
        <v>704</v>
      </c>
      <c r="B739" s="5">
        <v>0.33333333333333298</v>
      </c>
      <c r="C739" t="s">
        <v>284</v>
      </c>
      <c r="D739" t="s">
        <v>24</v>
      </c>
      <c r="O739" t="s">
        <v>689</v>
      </c>
      <c r="P739">
        <v>6</v>
      </c>
      <c r="Q739">
        <v>20</v>
      </c>
      <c r="R739">
        <f t="shared" si="29"/>
        <v>1500</v>
      </c>
    </row>
    <row r="740" spans="1:22" x14ac:dyDescent="0.25">
      <c r="A740" t="s">
        <v>704</v>
      </c>
      <c r="B740" s="5">
        <v>0.33333333333333298</v>
      </c>
      <c r="C740" t="s">
        <v>284</v>
      </c>
      <c r="D740" t="s">
        <v>24</v>
      </c>
      <c r="O740" t="s">
        <v>498</v>
      </c>
      <c r="P740">
        <v>20</v>
      </c>
      <c r="Q740">
        <v>20</v>
      </c>
      <c r="R740">
        <f t="shared" si="29"/>
        <v>5000</v>
      </c>
    </row>
    <row r="741" spans="1:22" s="15" customFormat="1" x14ac:dyDescent="0.25">
      <c r="A741" s="15" t="s">
        <v>704</v>
      </c>
      <c r="B741" s="16">
        <v>0.33333333333333298</v>
      </c>
      <c r="C741" s="15" t="s">
        <v>284</v>
      </c>
      <c r="D741" s="15" t="s">
        <v>24</v>
      </c>
      <c r="O741" s="15" t="s">
        <v>694</v>
      </c>
      <c r="P741" s="15">
        <v>9</v>
      </c>
      <c r="Q741" s="15">
        <v>20</v>
      </c>
      <c r="R741" s="15">
        <f t="shared" si="29"/>
        <v>2250</v>
      </c>
    </row>
    <row r="742" spans="1:22" x14ac:dyDescent="0.25">
      <c r="A742" t="s">
        <v>704</v>
      </c>
      <c r="B742" s="5">
        <v>0.33333333333333298</v>
      </c>
      <c r="C742" t="s">
        <v>284</v>
      </c>
      <c r="D742" t="s">
        <v>24</v>
      </c>
      <c r="O742" t="s">
        <v>523</v>
      </c>
      <c r="P742">
        <v>1</v>
      </c>
      <c r="Q742">
        <v>20</v>
      </c>
      <c r="R742">
        <f t="shared" si="29"/>
        <v>250</v>
      </c>
    </row>
    <row r="743" spans="1:22" x14ac:dyDescent="0.25">
      <c r="A743" t="s">
        <v>704</v>
      </c>
      <c r="B743" s="5">
        <v>0.33333333333333298</v>
      </c>
      <c r="C743" t="s">
        <v>284</v>
      </c>
      <c r="D743" t="s">
        <v>24</v>
      </c>
      <c r="O743" t="s">
        <v>304</v>
      </c>
      <c r="P743">
        <v>3</v>
      </c>
      <c r="Q743">
        <v>20</v>
      </c>
      <c r="R743">
        <f t="shared" si="29"/>
        <v>750</v>
      </c>
    </row>
    <row r="744" spans="1:22" x14ac:dyDescent="0.25">
      <c r="A744" s="38" t="s">
        <v>704</v>
      </c>
      <c r="B744" s="39">
        <v>0.33333333333333298</v>
      </c>
      <c r="C744" s="38" t="s">
        <v>284</v>
      </c>
      <c r="D744" s="38" t="s">
        <v>24</v>
      </c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 t="s">
        <v>692</v>
      </c>
      <c r="P744" s="38">
        <v>3</v>
      </c>
      <c r="Q744" s="38">
        <v>20</v>
      </c>
      <c r="R744" s="38">
        <f t="shared" si="29"/>
        <v>750</v>
      </c>
      <c r="S744" s="38"/>
      <c r="T744" s="38"/>
      <c r="U744" s="38"/>
      <c r="V744" s="38"/>
    </row>
    <row r="745" spans="1:22" s="38" customFormat="1" x14ac:dyDescent="0.25">
      <c r="A745" s="38" t="s">
        <v>705</v>
      </c>
      <c r="B745" s="39">
        <v>0.33333333333333298</v>
      </c>
      <c r="C745" s="38" t="s">
        <v>284</v>
      </c>
      <c r="D745" s="38" t="s">
        <v>24</v>
      </c>
      <c r="O745" s="38" t="s">
        <v>696</v>
      </c>
      <c r="P745" s="38">
        <v>3</v>
      </c>
      <c r="Q745" s="38">
        <v>20</v>
      </c>
      <c r="R745" s="38">
        <f t="shared" si="29"/>
        <v>750</v>
      </c>
    </row>
    <row r="746" spans="1:22" x14ac:dyDescent="0.25">
      <c r="A746" t="s">
        <v>705</v>
      </c>
      <c r="B746" s="5">
        <v>0.33333333333333298</v>
      </c>
      <c r="C746" t="s">
        <v>284</v>
      </c>
      <c r="D746" t="s">
        <v>24</v>
      </c>
      <c r="O746" t="s">
        <v>698</v>
      </c>
      <c r="P746">
        <v>3</v>
      </c>
      <c r="Q746">
        <v>20</v>
      </c>
      <c r="R746">
        <f t="shared" si="29"/>
        <v>750</v>
      </c>
    </row>
    <row r="747" spans="1:22" x14ac:dyDescent="0.25">
      <c r="A747" t="s">
        <v>705</v>
      </c>
      <c r="B747" s="5">
        <v>0.33333333333333298</v>
      </c>
      <c r="C747" t="s">
        <v>284</v>
      </c>
      <c r="D747" t="s">
        <v>24</v>
      </c>
      <c r="O747" t="s">
        <v>498</v>
      </c>
      <c r="P747">
        <v>10</v>
      </c>
      <c r="Q747">
        <v>20</v>
      </c>
      <c r="R747">
        <f t="shared" si="29"/>
        <v>2500</v>
      </c>
    </row>
    <row r="748" spans="1:22" x14ac:dyDescent="0.25">
      <c r="A748" t="s">
        <v>705</v>
      </c>
      <c r="B748" s="5">
        <v>0.33333333333333298</v>
      </c>
      <c r="C748" t="s">
        <v>284</v>
      </c>
      <c r="D748" t="s">
        <v>24</v>
      </c>
      <c r="O748" t="s">
        <v>694</v>
      </c>
      <c r="P748">
        <v>3</v>
      </c>
      <c r="Q748">
        <v>20</v>
      </c>
      <c r="R748">
        <f t="shared" si="29"/>
        <v>750</v>
      </c>
    </row>
    <row r="749" spans="1:22" x14ac:dyDescent="0.25">
      <c r="A749" s="38" t="s">
        <v>705</v>
      </c>
      <c r="B749" s="39">
        <v>0.33333333333333298</v>
      </c>
      <c r="C749" s="38" t="s">
        <v>284</v>
      </c>
      <c r="D749" s="38" t="s">
        <v>24</v>
      </c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 t="s">
        <v>523</v>
      </c>
      <c r="P749" s="38">
        <v>1</v>
      </c>
      <c r="Q749" s="38">
        <v>20</v>
      </c>
      <c r="R749" s="38">
        <f t="shared" si="29"/>
        <v>250</v>
      </c>
      <c r="S749" s="38"/>
      <c r="T749" s="38"/>
      <c r="U749" s="38"/>
      <c r="V749" s="38"/>
    </row>
    <row r="750" spans="1:22" x14ac:dyDescent="0.25">
      <c r="A750" s="38" t="s">
        <v>706</v>
      </c>
      <c r="B750" s="39">
        <v>0.33333333333333298</v>
      </c>
      <c r="C750" s="38" t="s">
        <v>23</v>
      </c>
      <c r="D750" s="38" t="s">
        <v>24</v>
      </c>
      <c r="O750" t="s">
        <v>26</v>
      </c>
      <c r="P750">
        <v>1</v>
      </c>
      <c r="Q750">
        <v>20</v>
      </c>
      <c r="R750">
        <f t="shared" si="29"/>
        <v>250</v>
      </c>
    </row>
    <row r="751" spans="1:22" x14ac:dyDescent="0.25">
      <c r="A751" s="38" t="s">
        <v>706</v>
      </c>
      <c r="B751" s="39">
        <v>0.33333333333333298</v>
      </c>
      <c r="C751" s="38" t="s">
        <v>23</v>
      </c>
      <c r="D751" s="38" t="s">
        <v>24</v>
      </c>
      <c r="E751" s="38"/>
      <c r="O751" t="s">
        <v>689</v>
      </c>
      <c r="P751">
        <v>4</v>
      </c>
      <c r="Q751">
        <v>20</v>
      </c>
      <c r="R751">
        <f t="shared" si="29"/>
        <v>1000</v>
      </c>
    </row>
    <row r="752" spans="1:22" s="15" customFormat="1" x14ac:dyDescent="0.25">
      <c r="A752" s="15" t="s">
        <v>706</v>
      </c>
      <c r="B752" s="16">
        <v>0.33333333333333298</v>
      </c>
      <c r="C752" s="15" t="s">
        <v>23</v>
      </c>
      <c r="D752" s="15" t="s">
        <v>24</v>
      </c>
      <c r="O752" s="15" t="s">
        <v>698</v>
      </c>
      <c r="P752" s="15">
        <v>1</v>
      </c>
      <c r="Q752" s="15">
        <v>20</v>
      </c>
      <c r="R752" s="15">
        <f t="shared" si="29"/>
        <v>250</v>
      </c>
    </row>
    <row r="753" spans="1:22" x14ac:dyDescent="0.25">
      <c r="A753" t="s">
        <v>707</v>
      </c>
      <c r="B753" s="5">
        <v>0.33333333333333298</v>
      </c>
      <c r="C753" t="s">
        <v>23</v>
      </c>
      <c r="D753" t="s">
        <v>24</v>
      </c>
      <c r="O753" t="s">
        <v>696</v>
      </c>
      <c r="P753">
        <v>1</v>
      </c>
      <c r="Q753">
        <v>20</v>
      </c>
      <c r="R753">
        <f t="shared" si="29"/>
        <v>250</v>
      </c>
    </row>
    <row r="754" spans="1:22" x14ac:dyDescent="0.25">
      <c r="A754" t="s">
        <v>707</v>
      </c>
      <c r="B754" s="5">
        <v>0.33333333333333298</v>
      </c>
      <c r="C754" t="s">
        <v>23</v>
      </c>
      <c r="D754" t="s">
        <v>24</v>
      </c>
      <c r="O754" t="s">
        <v>689</v>
      </c>
      <c r="P754">
        <v>1</v>
      </c>
      <c r="Q754">
        <v>20</v>
      </c>
      <c r="R754">
        <f t="shared" si="29"/>
        <v>250</v>
      </c>
    </row>
    <row r="755" spans="1:22" x14ac:dyDescent="0.25">
      <c r="A755" t="s">
        <v>707</v>
      </c>
      <c r="B755" s="5">
        <v>0.33333333333333298</v>
      </c>
      <c r="C755" t="s">
        <v>23</v>
      </c>
      <c r="D755" t="s">
        <v>24</v>
      </c>
      <c r="O755" t="s">
        <v>698</v>
      </c>
      <c r="P755">
        <v>1</v>
      </c>
      <c r="Q755">
        <v>20</v>
      </c>
      <c r="R755">
        <f t="shared" si="29"/>
        <v>250</v>
      </c>
    </row>
    <row r="756" spans="1:22" x14ac:dyDescent="0.25">
      <c r="A756" s="38" t="s">
        <v>707</v>
      </c>
      <c r="B756" s="39">
        <v>0.33333333333333298</v>
      </c>
      <c r="C756" s="38" t="s">
        <v>23</v>
      </c>
      <c r="D756" s="38" t="s">
        <v>24</v>
      </c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 t="s">
        <v>498</v>
      </c>
      <c r="P756" s="38">
        <v>1</v>
      </c>
      <c r="Q756" s="38">
        <v>20</v>
      </c>
      <c r="R756" s="38">
        <f t="shared" si="29"/>
        <v>250</v>
      </c>
      <c r="S756" s="38"/>
      <c r="T756" s="38"/>
      <c r="U756" s="38"/>
      <c r="V756" s="38"/>
    </row>
    <row r="757" spans="1:22" x14ac:dyDescent="0.25">
      <c r="A757" t="s">
        <v>707</v>
      </c>
      <c r="B757" s="5">
        <v>0.33333333333333298</v>
      </c>
      <c r="C757" t="s">
        <v>23</v>
      </c>
      <c r="D757" t="s">
        <v>24</v>
      </c>
      <c r="O757" t="s">
        <v>497</v>
      </c>
      <c r="P757">
        <v>2</v>
      </c>
      <c r="Q757">
        <v>20</v>
      </c>
      <c r="R757">
        <f t="shared" si="29"/>
        <v>500</v>
      </c>
    </row>
    <row r="758" spans="1:22" x14ac:dyDescent="0.25">
      <c r="A758" s="38" t="s">
        <v>707</v>
      </c>
      <c r="B758" s="39">
        <v>0.33333333333333298</v>
      </c>
      <c r="C758" s="38" t="s">
        <v>23</v>
      </c>
      <c r="D758" s="38" t="s">
        <v>24</v>
      </c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 t="s">
        <v>694</v>
      </c>
      <c r="P758" s="38">
        <v>4</v>
      </c>
      <c r="Q758" s="38">
        <v>20</v>
      </c>
      <c r="R758" s="38">
        <f t="shared" si="29"/>
        <v>1000</v>
      </c>
      <c r="S758" s="38"/>
      <c r="T758" s="38"/>
      <c r="U758" s="38"/>
      <c r="V758" s="38"/>
    </row>
    <row r="759" spans="1:22" x14ac:dyDescent="0.25">
      <c r="A759" s="38" t="s">
        <v>708</v>
      </c>
      <c r="B759" s="39">
        <v>0.33333333333333298</v>
      </c>
      <c r="C759" s="38" t="s">
        <v>23</v>
      </c>
      <c r="D759" s="38" t="s">
        <v>24</v>
      </c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 t="s">
        <v>689</v>
      </c>
      <c r="P759" s="38">
        <v>1</v>
      </c>
      <c r="Q759" s="38">
        <v>20</v>
      </c>
      <c r="R759" s="38">
        <f t="shared" si="29"/>
        <v>250</v>
      </c>
      <c r="S759" s="38"/>
      <c r="T759" s="38"/>
      <c r="U759" s="38"/>
      <c r="V759" s="38"/>
    </row>
    <row r="760" spans="1:22" x14ac:dyDescent="0.25">
      <c r="A760" s="38" t="s">
        <v>708</v>
      </c>
      <c r="B760" s="39">
        <v>0.33333333333333298</v>
      </c>
      <c r="C760" s="38" t="s">
        <v>23</v>
      </c>
      <c r="D760" s="38" t="s">
        <v>24</v>
      </c>
      <c r="E760" s="38"/>
      <c r="O760" t="s">
        <v>698</v>
      </c>
      <c r="P760">
        <v>3</v>
      </c>
      <c r="Q760">
        <v>20</v>
      </c>
      <c r="R760">
        <f t="shared" si="29"/>
        <v>750</v>
      </c>
    </row>
    <row r="761" spans="1:22" x14ac:dyDescent="0.25">
      <c r="A761" s="38" t="s">
        <v>708</v>
      </c>
      <c r="B761" s="39">
        <v>0.33333333333333298</v>
      </c>
      <c r="C761" s="38" t="s">
        <v>23</v>
      </c>
      <c r="D761" s="38" t="s">
        <v>24</v>
      </c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 t="s">
        <v>498</v>
      </c>
      <c r="P761" s="38">
        <v>4</v>
      </c>
      <c r="Q761" s="38">
        <v>20</v>
      </c>
      <c r="R761" s="38">
        <f t="shared" si="29"/>
        <v>1000</v>
      </c>
      <c r="S761" s="38"/>
      <c r="T761" s="38"/>
      <c r="U761" s="38"/>
      <c r="V761" s="38"/>
    </row>
    <row r="762" spans="1:22" x14ac:dyDescent="0.25">
      <c r="A762" s="38" t="s">
        <v>709</v>
      </c>
      <c r="B762" s="39">
        <v>0.33333333333333298</v>
      </c>
      <c r="C762" s="38" t="s">
        <v>23</v>
      </c>
      <c r="D762" s="38" t="s">
        <v>24</v>
      </c>
      <c r="O762" t="s">
        <v>689</v>
      </c>
      <c r="P762">
        <v>3</v>
      </c>
      <c r="Q762">
        <v>20</v>
      </c>
      <c r="R762">
        <f t="shared" si="29"/>
        <v>750</v>
      </c>
    </row>
    <row r="763" spans="1:22" x14ac:dyDescent="0.25">
      <c r="A763" s="38" t="s">
        <v>709</v>
      </c>
      <c r="B763" s="39">
        <v>0.33333333333333298</v>
      </c>
      <c r="C763" s="38" t="s">
        <v>23</v>
      </c>
      <c r="D763" s="38" t="s">
        <v>24</v>
      </c>
      <c r="E763" s="38"/>
      <c r="O763" t="s">
        <v>698</v>
      </c>
      <c r="P763">
        <v>1</v>
      </c>
      <c r="Q763">
        <v>20</v>
      </c>
      <c r="R763">
        <f t="shared" si="29"/>
        <v>250</v>
      </c>
    </row>
    <row r="764" spans="1:22" s="15" customFormat="1" x14ac:dyDescent="0.25">
      <c r="A764" s="15" t="s">
        <v>709</v>
      </c>
      <c r="B764" s="16">
        <v>0.33333333333333298</v>
      </c>
      <c r="C764" s="15" t="s">
        <v>23</v>
      </c>
      <c r="D764" s="15" t="s">
        <v>24</v>
      </c>
      <c r="O764" s="15" t="s">
        <v>498</v>
      </c>
      <c r="P764" s="15">
        <v>4</v>
      </c>
      <c r="Q764" s="15">
        <v>20</v>
      </c>
      <c r="R764" s="15">
        <f t="shared" si="29"/>
        <v>1000</v>
      </c>
    </row>
    <row r="765" spans="1:22" x14ac:dyDescent="0.25">
      <c r="A765" t="s">
        <v>442</v>
      </c>
      <c r="B765" s="5">
        <v>0.33333333333333331</v>
      </c>
      <c r="C765" t="s">
        <v>284</v>
      </c>
      <c r="D765" t="s">
        <v>24</v>
      </c>
      <c r="O765" s="7" t="s">
        <v>324</v>
      </c>
      <c r="P765" s="8">
        <v>3</v>
      </c>
      <c r="Q765">
        <v>20</v>
      </c>
      <c r="R765" s="26">
        <f t="shared" ref="R765:R790" si="30">(P765/(Q765/5000))*(1/5000)*1000</f>
        <v>150</v>
      </c>
    </row>
    <row r="766" spans="1:22" s="15" customFormat="1" x14ac:dyDescent="0.25">
      <c r="A766" s="15" t="s">
        <v>442</v>
      </c>
      <c r="B766" s="16">
        <v>0.33333333333333331</v>
      </c>
      <c r="C766" s="15" t="s">
        <v>284</v>
      </c>
      <c r="D766" s="15" t="s">
        <v>24</v>
      </c>
      <c r="O766" s="9" t="s">
        <v>332</v>
      </c>
      <c r="P766" s="10">
        <v>3</v>
      </c>
      <c r="Q766" s="15">
        <v>20</v>
      </c>
      <c r="R766" s="28">
        <f t="shared" si="30"/>
        <v>150</v>
      </c>
    </row>
    <row r="767" spans="1:22" x14ac:dyDescent="0.25">
      <c r="A767" t="s">
        <v>442</v>
      </c>
      <c r="B767" s="5">
        <v>0.33333333333333331</v>
      </c>
      <c r="C767" t="s">
        <v>284</v>
      </c>
      <c r="D767" t="s">
        <v>24</v>
      </c>
      <c r="O767" s="7" t="s">
        <v>428</v>
      </c>
      <c r="P767" s="8">
        <v>31</v>
      </c>
      <c r="Q767">
        <v>20</v>
      </c>
      <c r="R767" s="26">
        <f t="shared" si="30"/>
        <v>1550</v>
      </c>
    </row>
    <row r="768" spans="1:22" x14ac:dyDescent="0.25">
      <c r="A768" t="s">
        <v>442</v>
      </c>
      <c r="B768" s="5">
        <v>0.33333333333333331</v>
      </c>
      <c r="C768" t="s">
        <v>284</v>
      </c>
      <c r="D768" t="s">
        <v>24</v>
      </c>
      <c r="O768" s="7" t="s">
        <v>330</v>
      </c>
      <c r="P768" s="8">
        <v>10</v>
      </c>
      <c r="Q768">
        <v>20</v>
      </c>
      <c r="R768" s="26">
        <f t="shared" si="30"/>
        <v>500</v>
      </c>
    </row>
    <row r="769" spans="1:22" x14ac:dyDescent="0.25">
      <c r="A769" t="s">
        <v>442</v>
      </c>
      <c r="B769" s="5">
        <v>0.33333333333333331</v>
      </c>
      <c r="C769" t="s">
        <v>284</v>
      </c>
      <c r="D769" t="s">
        <v>24</v>
      </c>
      <c r="O769" s="7" t="s">
        <v>414</v>
      </c>
      <c r="P769" s="8">
        <v>11</v>
      </c>
      <c r="Q769">
        <v>20</v>
      </c>
      <c r="R769" s="26">
        <f t="shared" si="30"/>
        <v>550</v>
      </c>
    </row>
    <row r="770" spans="1:22" s="15" customFormat="1" x14ac:dyDescent="0.25">
      <c r="A770" s="15" t="s">
        <v>442</v>
      </c>
      <c r="B770" s="16">
        <v>0.33333333333333331</v>
      </c>
      <c r="C770" s="15" t="s">
        <v>284</v>
      </c>
      <c r="D770" s="15" t="s">
        <v>24</v>
      </c>
      <c r="O770" s="9" t="s">
        <v>326</v>
      </c>
      <c r="P770" s="10">
        <v>2</v>
      </c>
      <c r="Q770" s="15">
        <v>20</v>
      </c>
      <c r="R770" s="28">
        <f t="shared" si="30"/>
        <v>100</v>
      </c>
    </row>
    <row r="771" spans="1:22" x14ac:dyDescent="0.25">
      <c r="A771" s="38" t="s">
        <v>442</v>
      </c>
      <c r="B771" s="39">
        <v>0.33333333333333331</v>
      </c>
      <c r="C771" s="38" t="s">
        <v>284</v>
      </c>
      <c r="D771" s="38" t="s">
        <v>24</v>
      </c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13" t="s">
        <v>346</v>
      </c>
      <c r="P771" s="14">
        <v>19</v>
      </c>
      <c r="Q771" s="38">
        <v>20</v>
      </c>
      <c r="R771" s="41">
        <f t="shared" si="30"/>
        <v>950.00000000000011</v>
      </c>
      <c r="S771" s="38"/>
      <c r="T771" s="38"/>
      <c r="U771" s="38"/>
      <c r="V771" s="38"/>
    </row>
    <row r="772" spans="1:22" x14ac:dyDescent="0.25">
      <c r="A772" s="38" t="s">
        <v>565</v>
      </c>
      <c r="B772" s="39">
        <v>0.33333333333333331</v>
      </c>
      <c r="C772" s="38" t="s">
        <v>284</v>
      </c>
      <c r="D772" s="38" t="s">
        <v>459</v>
      </c>
      <c r="E772" s="38"/>
      <c r="F772" s="38">
        <v>8.91</v>
      </c>
      <c r="G772" s="38">
        <v>88.4</v>
      </c>
      <c r="H772" s="38">
        <v>15.9</v>
      </c>
      <c r="I772" s="38"/>
      <c r="J772" s="38"/>
      <c r="K772" s="38"/>
      <c r="L772" s="38"/>
      <c r="M772" s="38"/>
      <c r="N772" s="38"/>
      <c r="O772" s="13" t="s">
        <v>332</v>
      </c>
      <c r="P772" s="14">
        <v>1</v>
      </c>
      <c r="Q772" s="13">
        <v>10</v>
      </c>
      <c r="R772" s="13">
        <f t="shared" si="30"/>
        <v>100</v>
      </c>
      <c r="S772" s="38"/>
      <c r="T772" s="38"/>
      <c r="U772" s="38"/>
      <c r="V772" s="38"/>
    </row>
    <row r="773" spans="1:22" s="15" customFormat="1" x14ac:dyDescent="0.25">
      <c r="A773" s="15" t="s">
        <v>565</v>
      </c>
      <c r="B773" s="16">
        <v>0.33333333333333331</v>
      </c>
      <c r="C773" s="15" t="s">
        <v>284</v>
      </c>
      <c r="D773" s="15" t="s">
        <v>459</v>
      </c>
      <c r="F773" s="15">
        <v>8.91</v>
      </c>
      <c r="G773" s="15">
        <v>88.4</v>
      </c>
      <c r="H773" s="15">
        <v>15.9</v>
      </c>
      <c r="O773" s="9" t="s">
        <v>330</v>
      </c>
      <c r="P773" s="10">
        <v>3</v>
      </c>
      <c r="Q773" s="9">
        <v>10</v>
      </c>
      <c r="R773" s="9">
        <f t="shared" si="30"/>
        <v>300</v>
      </c>
    </row>
    <row r="774" spans="1:22" x14ac:dyDescent="0.25">
      <c r="A774" t="s">
        <v>565</v>
      </c>
      <c r="B774" s="5">
        <v>0.33333333333333331</v>
      </c>
      <c r="C774" t="s">
        <v>284</v>
      </c>
      <c r="D774" t="s">
        <v>459</v>
      </c>
      <c r="F774">
        <v>8.91</v>
      </c>
      <c r="G774">
        <v>88.4</v>
      </c>
      <c r="H774">
        <v>15.9</v>
      </c>
      <c r="O774" s="7" t="s">
        <v>324</v>
      </c>
      <c r="P774" s="8">
        <v>5</v>
      </c>
      <c r="Q774" s="7">
        <v>10</v>
      </c>
      <c r="R774" s="7">
        <f t="shared" si="30"/>
        <v>500</v>
      </c>
    </row>
    <row r="775" spans="1:22" x14ac:dyDescent="0.25">
      <c r="A775" t="s">
        <v>565</v>
      </c>
      <c r="B775" s="5">
        <v>0.33333333333333331</v>
      </c>
      <c r="C775" t="s">
        <v>284</v>
      </c>
      <c r="D775" t="s">
        <v>459</v>
      </c>
      <c r="F775">
        <v>8.91</v>
      </c>
      <c r="G775">
        <v>88.4</v>
      </c>
      <c r="H775">
        <v>15.9</v>
      </c>
      <c r="O775" s="7" t="s">
        <v>428</v>
      </c>
      <c r="P775" s="8">
        <v>69</v>
      </c>
      <c r="Q775" s="7">
        <v>10</v>
      </c>
      <c r="R775" s="7">
        <f t="shared" si="30"/>
        <v>6900</v>
      </c>
    </row>
    <row r="776" spans="1:22" x14ac:dyDescent="0.25">
      <c r="A776" t="s">
        <v>565</v>
      </c>
      <c r="B776" s="5">
        <v>0.33333333333333331</v>
      </c>
      <c r="C776" t="s">
        <v>284</v>
      </c>
      <c r="D776" t="s">
        <v>459</v>
      </c>
      <c r="F776">
        <v>8.91</v>
      </c>
      <c r="G776">
        <v>88.4</v>
      </c>
      <c r="H776">
        <v>15.9</v>
      </c>
      <c r="O776" s="7" t="s">
        <v>478</v>
      </c>
      <c r="P776" s="8">
        <v>5</v>
      </c>
      <c r="Q776" s="7">
        <v>10</v>
      </c>
      <c r="R776" s="7">
        <f t="shared" si="30"/>
        <v>500</v>
      </c>
    </row>
    <row r="777" spans="1:22" x14ac:dyDescent="0.25">
      <c r="A777" t="s">
        <v>565</v>
      </c>
      <c r="B777" s="5">
        <v>0.33333333333333331</v>
      </c>
      <c r="C777" t="s">
        <v>284</v>
      </c>
      <c r="D777" t="s">
        <v>459</v>
      </c>
      <c r="F777">
        <v>8.91</v>
      </c>
      <c r="G777">
        <v>88.4</v>
      </c>
      <c r="H777">
        <v>15.9</v>
      </c>
      <c r="O777" s="7" t="s">
        <v>669</v>
      </c>
      <c r="P777" s="8">
        <v>3</v>
      </c>
      <c r="Q777" s="7">
        <v>10</v>
      </c>
      <c r="R777" s="7">
        <f t="shared" si="30"/>
        <v>300</v>
      </c>
    </row>
    <row r="778" spans="1:22" x14ac:dyDescent="0.25">
      <c r="A778" t="s">
        <v>565</v>
      </c>
      <c r="B778" s="5">
        <v>0.33333333333333331</v>
      </c>
      <c r="C778" t="s">
        <v>284</v>
      </c>
      <c r="D778" t="s">
        <v>459</v>
      </c>
      <c r="F778">
        <v>8.91</v>
      </c>
      <c r="G778">
        <v>88.4</v>
      </c>
      <c r="H778">
        <v>15.9</v>
      </c>
      <c r="O778" s="7" t="s">
        <v>456</v>
      </c>
      <c r="P778" s="8">
        <v>1</v>
      </c>
      <c r="Q778" s="7">
        <v>10</v>
      </c>
      <c r="R778" s="7">
        <f t="shared" si="30"/>
        <v>100</v>
      </c>
    </row>
    <row r="779" spans="1:22" x14ac:dyDescent="0.25">
      <c r="A779" s="38" t="s">
        <v>565</v>
      </c>
      <c r="B779" s="39">
        <v>0.33333333333333331</v>
      </c>
      <c r="C779" s="38" t="s">
        <v>284</v>
      </c>
      <c r="D779" s="38" t="s">
        <v>459</v>
      </c>
      <c r="E779" s="38"/>
      <c r="F779" s="38">
        <v>8.91</v>
      </c>
      <c r="G779" s="38">
        <v>88.4</v>
      </c>
      <c r="H779" s="38">
        <v>15.9</v>
      </c>
      <c r="I779" s="38"/>
      <c r="J779" s="38"/>
      <c r="K779" s="38"/>
      <c r="L779" s="38"/>
      <c r="M779" s="38"/>
      <c r="N779" s="38"/>
      <c r="O779" s="13" t="s">
        <v>427</v>
      </c>
      <c r="P779" s="14">
        <v>1</v>
      </c>
      <c r="Q779" s="13">
        <v>10</v>
      </c>
      <c r="R779" s="13">
        <f t="shared" si="30"/>
        <v>100</v>
      </c>
      <c r="S779" s="38"/>
      <c r="T779" s="38"/>
      <c r="U779" s="38"/>
      <c r="V779" s="38"/>
    </row>
    <row r="780" spans="1:22" x14ac:dyDescent="0.25">
      <c r="A780" t="s">
        <v>565</v>
      </c>
      <c r="B780" s="5">
        <v>0.33333333333333331</v>
      </c>
      <c r="C780" t="s">
        <v>284</v>
      </c>
      <c r="D780" t="s">
        <v>459</v>
      </c>
      <c r="F780">
        <v>8.91</v>
      </c>
      <c r="G780">
        <v>88.4</v>
      </c>
      <c r="H780">
        <v>15.9</v>
      </c>
      <c r="O780" s="7" t="s">
        <v>444</v>
      </c>
      <c r="P780" s="8">
        <v>3</v>
      </c>
      <c r="Q780" s="7">
        <v>10</v>
      </c>
      <c r="R780" s="7">
        <f t="shared" si="30"/>
        <v>300</v>
      </c>
    </row>
    <row r="781" spans="1:22" x14ac:dyDescent="0.25">
      <c r="A781" t="s">
        <v>565</v>
      </c>
      <c r="B781" s="5">
        <v>0.33333333333333331</v>
      </c>
      <c r="C781" t="s">
        <v>284</v>
      </c>
      <c r="D781" t="s">
        <v>459</v>
      </c>
      <c r="F781">
        <v>8.91</v>
      </c>
      <c r="G781">
        <v>88.4</v>
      </c>
      <c r="H781">
        <v>15.9</v>
      </c>
      <c r="O781" s="7" t="s">
        <v>374</v>
      </c>
      <c r="P781" s="8">
        <v>2</v>
      </c>
      <c r="Q781" s="7">
        <v>10</v>
      </c>
      <c r="R781" s="7">
        <f t="shared" si="30"/>
        <v>200</v>
      </c>
    </row>
    <row r="782" spans="1:22" s="15" customFormat="1" x14ac:dyDescent="0.25">
      <c r="A782" s="15" t="s">
        <v>565</v>
      </c>
      <c r="B782" s="16">
        <v>0.33333333333333331</v>
      </c>
      <c r="C782" s="15" t="s">
        <v>284</v>
      </c>
      <c r="D782" s="15" t="s">
        <v>459</v>
      </c>
      <c r="F782" s="15">
        <v>8.91</v>
      </c>
      <c r="G782" s="15">
        <v>88.4</v>
      </c>
      <c r="H782" s="15">
        <v>15.9</v>
      </c>
      <c r="O782" s="9" t="s">
        <v>500</v>
      </c>
      <c r="P782" s="10">
        <v>9</v>
      </c>
      <c r="Q782" s="9">
        <v>10</v>
      </c>
      <c r="R782" s="9">
        <f t="shared" si="30"/>
        <v>900</v>
      </c>
    </row>
    <row r="783" spans="1:22" x14ac:dyDescent="0.25">
      <c r="A783" t="s">
        <v>565</v>
      </c>
      <c r="B783" s="5">
        <v>0.33333333333333331</v>
      </c>
      <c r="C783" t="s">
        <v>284</v>
      </c>
      <c r="D783" t="s">
        <v>24</v>
      </c>
      <c r="F783">
        <v>9.3800000000000008</v>
      </c>
      <c r="G783">
        <v>96.1</v>
      </c>
      <c r="H783">
        <v>16.399999999999999</v>
      </c>
      <c r="L783">
        <v>7.97</v>
      </c>
      <c r="O783" s="7" t="s">
        <v>330</v>
      </c>
      <c r="P783" s="8">
        <v>9</v>
      </c>
      <c r="Q783" s="7">
        <v>10</v>
      </c>
      <c r="R783" s="7">
        <f t="shared" si="30"/>
        <v>900</v>
      </c>
    </row>
    <row r="784" spans="1:22" x14ac:dyDescent="0.25">
      <c r="A784" t="s">
        <v>565</v>
      </c>
      <c r="B784" s="5">
        <v>0.33333333333333331</v>
      </c>
      <c r="C784" t="s">
        <v>284</v>
      </c>
      <c r="D784" t="s">
        <v>24</v>
      </c>
      <c r="F784">
        <v>9.3800000000000008</v>
      </c>
      <c r="G784">
        <v>96.1</v>
      </c>
      <c r="H784">
        <v>16.399999999999999</v>
      </c>
      <c r="L784">
        <v>7.97</v>
      </c>
      <c r="O784" s="7" t="s">
        <v>324</v>
      </c>
      <c r="P784" s="8">
        <v>2</v>
      </c>
      <c r="Q784" s="7">
        <v>10</v>
      </c>
      <c r="R784" s="7">
        <f t="shared" si="30"/>
        <v>200</v>
      </c>
    </row>
    <row r="785" spans="1:22" x14ac:dyDescent="0.25">
      <c r="A785" s="38" t="s">
        <v>565</v>
      </c>
      <c r="B785" s="39">
        <v>0.33333333333333331</v>
      </c>
      <c r="C785" s="38" t="s">
        <v>284</v>
      </c>
      <c r="D785" s="38" t="s">
        <v>24</v>
      </c>
      <c r="E785" s="38"/>
      <c r="F785" s="38">
        <v>9.3800000000000008</v>
      </c>
      <c r="G785" s="38">
        <v>96.1</v>
      </c>
      <c r="H785" s="38">
        <v>16.399999999999999</v>
      </c>
      <c r="I785" s="38"/>
      <c r="J785" s="38"/>
      <c r="K785" s="38"/>
      <c r="L785" s="38">
        <v>7.97</v>
      </c>
      <c r="M785" s="38"/>
      <c r="N785" s="38"/>
      <c r="O785" s="13" t="s">
        <v>428</v>
      </c>
      <c r="P785" s="14">
        <v>153</v>
      </c>
      <c r="Q785" s="13">
        <v>10</v>
      </c>
      <c r="R785" s="13">
        <f t="shared" si="30"/>
        <v>15300</v>
      </c>
      <c r="S785" s="38"/>
      <c r="T785" s="38"/>
      <c r="U785" s="38"/>
      <c r="V785" s="38"/>
    </row>
    <row r="786" spans="1:22" x14ac:dyDescent="0.25">
      <c r="A786" t="s">
        <v>565</v>
      </c>
      <c r="B786" s="5">
        <v>0.33333333333333331</v>
      </c>
      <c r="C786" t="s">
        <v>284</v>
      </c>
      <c r="D786" t="s">
        <v>24</v>
      </c>
      <c r="F786">
        <v>9.3800000000000008</v>
      </c>
      <c r="G786">
        <v>96.1</v>
      </c>
      <c r="H786">
        <v>16.399999999999999</v>
      </c>
      <c r="L786">
        <v>7.97</v>
      </c>
      <c r="O786" s="7" t="s">
        <v>500</v>
      </c>
      <c r="P786" s="8">
        <v>22</v>
      </c>
      <c r="Q786" s="7">
        <v>10</v>
      </c>
      <c r="R786" s="7">
        <f t="shared" si="30"/>
        <v>2200</v>
      </c>
    </row>
    <row r="787" spans="1:22" x14ac:dyDescent="0.25">
      <c r="A787" t="s">
        <v>565</v>
      </c>
      <c r="B787" s="5">
        <v>0.33333333333333331</v>
      </c>
      <c r="C787" t="s">
        <v>284</v>
      </c>
      <c r="D787" t="s">
        <v>24</v>
      </c>
      <c r="F787">
        <v>9.3800000000000008</v>
      </c>
      <c r="G787">
        <v>96.1</v>
      </c>
      <c r="H787">
        <v>16.399999999999999</v>
      </c>
      <c r="L787">
        <v>7.97</v>
      </c>
      <c r="O787" s="7" t="s">
        <v>444</v>
      </c>
      <c r="P787" s="8">
        <v>3</v>
      </c>
      <c r="Q787" s="7">
        <v>10</v>
      </c>
      <c r="R787" s="7">
        <f t="shared" si="30"/>
        <v>300</v>
      </c>
    </row>
    <row r="788" spans="1:22" x14ac:dyDescent="0.25">
      <c r="A788" t="s">
        <v>565</v>
      </c>
      <c r="B788" s="5">
        <v>0.33333333333333331</v>
      </c>
      <c r="C788" t="s">
        <v>284</v>
      </c>
      <c r="D788" t="s">
        <v>24</v>
      </c>
      <c r="F788">
        <v>9.3800000000000008</v>
      </c>
      <c r="G788">
        <v>96.1</v>
      </c>
      <c r="H788">
        <v>16.399999999999999</v>
      </c>
      <c r="L788">
        <v>7.97</v>
      </c>
      <c r="O788" s="7" t="s">
        <v>374</v>
      </c>
      <c r="P788" s="8">
        <v>1</v>
      </c>
      <c r="Q788" s="7">
        <v>10</v>
      </c>
      <c r="R788" s="7">
        <f t="shared" si="30"/>
        <v>100</v>
      </c>
    </row>
    <row r="789" spans="1:22" x14ac:dyDescent="0.25">
      <c r="A789" t="s">
        <v>565</v>
      </c>
      <c r="B789" s="5">
        <v>0.33333333333333331</v>
      </c>
      <c r="C789" t="s">
        <v>284</v>
      </c>
      <c r="D789" t="s">
        <v>24</v>
      </c>
      <c r="F789">
        <v>9.3800000000000008</v>
      </c>
      <c r="G789">
        <v>96.1</v>
      </c>
      <c r="H789">
        <v>16.399999999999999</v>
      </c>
      <c r="L789">
        <v>7.97</v>
      </c>
      <c r="O789" s="7" t="s">
        <v>414</v>
      </c>
      <c r="P789" s="8">
        <v>5</v>
      </c>
      <c r="Q789" s="7">
        <v>10</v>
      </c>
      <c r="R789" s="7">
        <f t="shared" si="30"/>
        <v>500</v>
      </c>
    </row>
    <row r="790" spans="1:22" x14ac:dyDescent="0.25">
      <c r="A790" s="38" t="s">
        <v>565</v>
      </c>
      <c r="B790" s="39">
        <v>0.33333333333333331</v>
      </c>
      <c r="C790" s="38" t="s">
        <v>284</v>
      </c>
      <c r="D790" s="38" t="s">
        <v>24</v>
      </c>
      <c r="E790" s="38"/>
      <c r="F790" s="38">
        <v>9.3800000000000008</v>
      </c>
      <c r="G790" s="38">
        <v>96.1</v>
      </c>
      <c r="H790" s="38">
        <v>16.399999999999999</v>
      </c>
      <c r="I790" s="38"/>
      <c r="J790" s="38"/>
      <c r="K790" s="38"/>
      <c r="L790" s="38">
        <v>7.97</v>
      </c>
      <c r="M790" s="38"/>
      <c r="N790" s="38"/>
      <c r="O790" s="13" t="s">
        <v>519</v>
      </c>
      <c r="P790" s="14">
        <v>1</v>
      </c>
      <c r="Q790" s="13">
        <v>10</v>
      </c>
      <c r="R790" s="13">
        <f t="shared" si="30"/>
        <v>100</v>
      </c>
      <c r="S790" s="38"/>
      <c r="T790" s="38"/>
      <c r="U790" s="38"/>
      <c r="V790" s="38"/>
    </row>
    <row r="791" spans="1:22" x14ac:dyDescent="0.25">
      <c r="A791" t="s">
        <v>662</v>
      </c>
      <c r="B791" s="5">
        <v>0.33333333333333331</v>
      </c>
      <c r="C791" t="s">
        <v>23</v>
      </c>
      <c r="D791" t="s">
        <v>24</v>
      </c>
      <c r="H791">
        <v>13.6</v>
      </c>
      <c r="O791" t="s">
        <v>35</v>
      </c>
      <c r="P791">
        <v>1</v>
      </c>
      <c r="Q791">
        <v>20</v>
      </c>
      <c r="R791">
        <f>((P791*(1000/Q791)*(25))/5000)*1000</f>
        <v>250</v>
      </c>
    </row>
    <row r="792" spans="1:22" x14ac:dyDescent="0.25">
      <c r="A792" t="s">
        <v>662</v>
      </c>
      <c r="B792" s="5">
        <v>0.33333333333333331</v>
      </c>
      <c r="C792" t="s">
        <v>23</v>
      </c>
      <c r="D792" t="s">
        <v>24</v>
      </c>
      <c r="H792">
        <v>13.6</v>
      </c>
      <c r="O792" t="s">
        <v>29</v>
      </c>
      <c r="P792">
        <v>2</v>
      </c>
      <c r="Q792">
        <v>20</v>
      </c>
      <c r="R792">
        <f>((P792*(1000/Q792)*(25))/5000)*1000</f>
        <v>500</v>
      </c>
    </row>
    <row r="793" spans="1:22" x14ac:dyDescent="0.25">
      <c r="A793" t="s">
        <v>662</v>
      </c>
      <c r="B793" s="5">
        <v>0.33333333333333331</v>
      </c>
      <c r="C793" t="s">
        <v>23</v>
      </c>
      <c r="D793" t="s">
        <v>24</v>
      </c>
      <c r="H793">
        <v>13.6</v>
      </c>
      <c r="O793" t="s">
        <v>58</v>
      </c>
      <c r="P793">
        <v>1</v>
      </c>
      <c r="Q793">
        <v>20</v>
      </c>
      <c r="R793">
        <f>((P793*(1000/Q793)*(25))/5000)*1000</f>
        <v>250</v>
      </c>
    </row>
    <row r="794" spans="1:22" x14ac:dyDescent="0.25">
      <c r="A794" s="38" t="s">
        <v>662</v>
      </c>
      <c r="B794" s="39">
        <v>0.33333333333333331</v>
      </c>
      <c r="C794" s="38" t="s">
        <v>23</v>
      </c>
      <c r="D794" s="38" t="s">
        <v>24</v>
      </c>
      <c r="E794" s="38"/>
      <c r="F794" s="38"/>
      <c r="G794" s="38"/>
      <c r="H794" s="38">
        <v>13.6</v>
      </c>
      <c r="I794" s="38"/>
      <c r="J794" s="38"/>
      <c r="K794" s="38"/>
      <c r="L794" s="38"/>
      <c r="M794" s="38"/>
      <c r="N794" s="38"/>
      <c r="O794" s="38" t="s">
        <v>689</v>
      </c>
      <c r="P794" s="38">
        <v>2</v>
      </c>
      <c r="Q794" s="38">
        <v>20</v>
      </c>
      <c r="R794" s="38">
        <f>((P794*(1000/Q794)*(25))/5000)*1000</f>
        <v>500</v>
      </c>
      <c r="S794" s="38"/>
      <c r="T794" s="38"/>
      <c r="U794" s="38"/>
      <c r="V794" s="38"/>
    </row>
    <row r="795" spans="1:22" s="15" customFormat="1" x14ac:dyDescent="0.25">
      <c r="A795" s="15" t="s">
        <v>410</v>
      </c>
      <c r="B795" s="16">
        <v>0.33333333333333331</v>
      </c>
      <c r="C795" s="15" t="s">
        <v>23</v>
      </c>
      <c r="D795" s="15" t="s">
        <v>24</v>
      </c>
      <c r="O795" s="9" t="s">
        <v>327</v>
      </c>
      <c r="P795" s="10">
        <v>2</v>
      </c>
      <c r="Q795" s="15">
        <v>20</v>
      </c>
      <c r="R795" s="28">
        <f t="shared" ref="R795:R808" si="31">(P795/(Q795/5000))*(1/5000)*1000</f>
        <v>100</v>
      </c>
    </row>
    <row r="796" spans="1:22" x14ac:dyDescent="0.25">
      <c r="A796" s="38" t="s">
        <v>410</v>
      </c>
      <c r="B796" s="39">
        <v>0.33333333333333331</v>
      </c>
      <c r="C796" s="38" t="s">
        <v>23</v>
      </c>
      <c r="D796" s="38" t="s">
        <v>24</v>
      </c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13" t="s">
        <v>326</v>
      </c>
      <c r="P796" s="14">
        <v>2</v>
      </c>
      <c r="Q796" s="38">
        <v>20</v>
      </c>
      <c r="R796" s="41">
        <f t="shared" si="31"/>
        <v>100</v>
      </c>
      <c r="S796" s="38"/>
      <c r="T796" s="38"/>
      <c r="U796" s="38"/>
      <c r="V796" s="38"/>
    </row>
    <row r="797" spans="1:22" x14ac:dyDescent="0.25">
      <c r="A797" t="s">
        <v>410</v>
      </c>
      <c r="B797" s="5">
        <v>0.33333333333333331</v>
      </c>
      <c r="C797" t="s">
        <v>23</v>
      </c>
      <c r="D797" t="s">
        <v>24</v>
      </c>
      <c r="O797" s="7" t="s">
        <v>374</v>
      </c>
      <c r="P797" s="8">
        <v>2</v>
      </c>
      <c r="Q797">
        <v>20</v>
      </c>
      <c r="R797" s="26">
        <f t="shared" si="31"/>
        <v>100</v>
      </c>
    </row>
    <row r="798" spans="1:22" x14ac:dyDescent="0.25">
      <c r="A798" t="s">
        <v>410</v>
      </c>
      <c r="B798" s="5">
        <v>0.33333333333333331</v>
      </c>
      <c r="C798" t="s">
        <v>23</v>
      </c>
      <c r="D798" t="s">
        <v>24</v>
      </c>
      <c r="O798" s="7" t="s">
        <v>334</v>
      </c>
      <c r="P798" s="8">
        <v>1</v>
      </c>
      <c r="Q798">
        <v>20</v>
      </c>
      <c r="R798" s="26">
        <f t="shared" si="31"/>
        <v>50</v>
      </c>
    </row>
    <row r="799" spans="1:22" x14ac:dyDescent="0.25">
      <c r="A799" t="s">
        <v>410</v>
      </c>
      <c r="B799" s="5">
        <v>0.33333333333333331</v>
      </c>
      <c r="C799" t="s">
        <v>23</v>
      </c>
      <c r="D799" t="s">
        <v>24</v>
      </c>
      <c r="O799" s="7" t="s">
        <v>332</v>
      </c>
      <c r="P799" s="8">
        <v>1</v>
      </c>
      <c r="Q799">
        <v>20</v>
      </c>
      <c r="R799" s="26">
        <f t="shared" si="31"/>
        <v>50</v>
      </c>
    </row>
    <row r="800" spans="1:22" x14ac:dyDescent="0.25">
      <c r="A800" t="s">
        <v>410</v>
      </c>
      <c r="B800" s="5">
        <v>0.33333333333333331</v>
      </c>
      <c r="C800" t="s">
        <v>23</v>
      </c>
      <c r="D800" t="s">
        <v>24</v>
      </c>
      <c r="O800" s="7" t="s">
        <v>324</v>
      </c>
      <c r="P800" s="8">
        <v>2</v>
      </c>
      <c r="Q800">
        <v>20</v>
      </c>
      <c r="R800" s="26">
        <f t="shared" si="31"/>
        <v>100</v>
      </c>
    </row>
    <row r="801" spans="1:22" x14ac:dyDescent="0.25">
      <c r="A801" t="s">
        <v>410</v>
      </c>
      <c r="B801" s="5">
        <v>0.33333333333333331</v>
      </c>
      <c r="C801" t="s">
        <v>23</v>
      </c>
      <c r="D801" t="s">
        <v>24</v>
      </c>
      <c r="O801" s="7" t="s">
        <v>330</v>
      </c>
      <c r="P801" s="8">
        <v>1</v>
      </c>
      <c r="Q801">
        <v>20</v>
      </c>
      <c r="R801" s="26">
        <f t="shared" si="31"/>
        <v>50</v>
      </c>
    </row>
    <row r="802" spans="1:22" x14ac:dyDescent="0.25">
      <c r="A802" s="38" t="s">
        <v>410</v>
      </c>
      <c r="B802" s="39">
        <v>0.33333333333333331</v>
      </c>
      <c r="C802" s="38" t="s">
        <v>23</v>
      </c>
      <c r="D802" s="38" t="s">
        <v>24</v>
      </c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13" t="s">
        <v>359</v>
      </c>
      <c r="P802" s="14">
        <v>6</v>
      </c>
      <c r="Q802" s="38">
        <v>20</v>
      </c>
      <c r="R802" s="41">
        <f t="shared" si="31"/>
        <v>300</v>
      </c>
      <c r="S802" s="38"/>
      <c r="T802" s="38"/>
      <c r="U802" s="38"/>
      <c r="V802" s="38"/>
    </row>
    <row r="803" spans="1:22" x14ac:dyDescent="0.25">
      <c r="A803" t="s">
        <v>443</v>
      </c>
      <c r="B803" s="5">
        <v>0.33333333333333331</v>
      </c>
      <c r="C803" t="s">
        <v>284</v>
      </c>
      <c r="D803" t="s">
        <v>24</v>
      </c>
      <c r="O803" s="7" t="s">
        <v>330</v>
      </c>
      <c r="P803" s="8">
        <v>3</v>
      </c>
      <c r="Q803">
        <v>20</v>
      </c>
      <c r="R803" s="26">
        <f t="shared" si="31"/>
        <v>150</v>
      </c>
    </row>
    <row r="804" spans="1:22" x14ac:dyDescent="0.25">
      <c r="A804" t="s">
        <v>443</v>
      </c>
      <c r="B804" s="5">
        <v>0.33333333333333331</v>
      </c>
      <c r="C804" t="s">
        <v>284</v>
      </c>
      <c r="D804" t="s">
        <v>24</v>
      </c>
      <c r="O804" s="7" t="s">
        <v>326</v>
      </c>
      <c r="P804" s="8">
        <v>5</v>
      </c>
      <c r="Q804">
        <v>20</v>
      </c>
      <c r="R804" s="26">
        <f t="shared" si="31"/>
        <v>250</v>
      </c>
    </row>
    <row r="805" spans="1:22" x14ac:dyDescent="0.25">
      <c r="A805" t="s">
        <v>443</v>
      </c>
      <c r="B805" s="5">
        <v>0.33333333333333331</v>
      </c>
      <c r="C805" t="s">
        <v>284</v>
      </c>
      <c r="D805" t="s">
        <v>24</v>
      </c>
      <c r="O805" s="7" t="s">
        <v>414</v>
      </c>
      <c r="P805" s="8">
        <v>4</v>
      </c>
      <c r="Q805">
        <v>20</v>
      </c>
      <c r="R805" s="26">
        <f t="shared" si="31"/>
        <v>200</v>
      </c>
    </row>
    <row r="806" spans="1:22" s="15" customFormat="1" x14ac:dyDescent="0.25">
      <c r="A806" s="15" t="s">
        <v>443</v>
      </c>
      <c r="B806" s="16">
        <v>0.33333333333333331</v>
      </c>
      <c r="C806" s="15" t="s">
        <v>284</v>
      </c>
      <c r="D806" s="15" t="s">
        <v>24</v>
      </c>
      <c r="O806" s="9" t="s">
        <v>428</v>
      </c>
      <c r="P806" s="10">
        <v>7</v>
      </c>
      <c r="Q806" s="15">
        <v>20</v>
      </c>
      <c r="R806" s="28">
        <f t="shared" si="31"/>
        <v>350.00000000000006</v>
      </c>
    </row>
    <row r="807" spans="1:22" x14ac:dyDescent="0.25">
      <c r="A807" s="38" t="s">
        <v>443</v>
      </c>
      <c r="B807" s="39">
        <v>0.33333333333333331</v>
      </c>
      <c r="C807" s="38" t="s">
        <v>284</v>
      </c>
      <c r="D807" s="38" t="s">
        <v>24</v>
      </c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13" t="s">
        <v>436</v>
      </c>
      <c r="P807" s="14">
        <v>1</v>
      </c>
      <c r="Q807" s="38">
        <v>20</v>
      </c>
      <c r="R807" s="41">
        <f t="shared" si="31"/>
        <v>50</v>
      </c>
      <c r="S807" s="38"/>
      <c r="T807" s="38"/>
      <c r="U807" s="38"/>
      <c r="V807" s="38"/>
    </row>
    <row r="808" spans="1:22" x14ac:dyDescent="0.25">
      <c r="A808" s="38" t="s">
        <v>443</v>
      </c>
      <c r="B808" s="39">
        <v>0.33333333333333331</v>
      </c>
      <c r="C808" s="38" t="s">
        <v>284</v>
      </c>
      <c r="D808" s="38" t="s">
        <v>24</v>
      </c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13" t="s">
        <v>444</v>
      </c>
      <c r="P808" s="14">
        <v>5</v>
      </c>
      <c r="Q808" s="38">
        <v>20</v>
      </c>
      <c r="R808" s="41">
        <f t="shared" si="31"/>
        <v>250</v>
      </c>
      <c r="S808" s="38"/>
      <c r="T808" s="38"/>
      <c r="U808" s="38"/>
      <c r="V808" s="38"/>
    </row>
    <row r="809" spans="1:22" x14ac:dyDescent="0.25">
      <c r="A809" t="s">
        <v>663</v>
      </c>
      <c r="B809" s="5">
        <v>0.33333333333333331</v>
      </c>
      <c r="C809" t="s">
        <v>23</v>
      </c>
      <c r="D809" t="s">
        <v>24</v>
      </c>
      <c r="O809" t="s">
        <v>45</v>
      </c>
      <c r="P809">
        <v>2</v>
      </c>
      <c r="Q809">
        <v>20</v>
      </c>
      <c r="R809">
        <f>((P809*(1000/Q809)*(25))/5000)*1000</f>
        <v>500</v>
      </c>
    </row>
    <row r="810" spans="1:22" x14ac:dyDescent="0.25">
      <c r="A810" t="s">
        <v>663</v>
      </c>
      <c r="B810" s="5">
        <v>0.33333333333333331</v>
      </c>
      <c r="C810" t="s">
        <v>23</v>
      </c>
      <c r="D810" t="s">
        <v>24</v>
      </c>
      <c r="O810" t="s">
        <v>689</v>
      </c>
      <c r="P810">
        <v>1</v>
      </c>
      <c r="Q810">
        <v>20</v>
      </c>
      <c r="R810">
        <f>((P810*(1000/Q810)*(25))/5000)*1000</f>
        <v>250</v>
      </c>
    </row>
    <row r="811" spans="1:22" x14ac:dyDescent="0.25">
      <c r="A811" s="38" t="s">
        <v>663</v>
      </c>
      <c r="B811" s="39">
        <v>0.33333333333333331</v>
      </c>
      <c r="C811" s="38" t="s">
        <v>23</v>
      </c>
      <c r="D811" s="38" t="s">
        <v>24</v>
      </c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 t="s">
        <v>699</v>
      </c>
      <c r="P811" s="38">
        <v>1</v>
      </c>
      <c r="Q811" s="38">
        <v>20</v>
      </c>
      <c r="R811" s="38">
        <f>((P811*(1000/Q811)*(25))/5000)*1000</f>
        <v>250</v>
      </c>
      <c r="S811" s="38"/>
      <c r="T811" s="38"/>
      <c r="U811" s="38"/>
      <c r="V811" s="38"/>
    </row>
    <row r="812" spans="1:22" x14ac:dyDescent="0.25">
      <c r="A812" t="s">
        <v>411</v>
      </c>
      <c r="B812" s="5">
        <v>0.33333333333333331</v>
      </c>
      <c r="C812" t="s">
        <v>23</v>
      </c>
      <c r="D812" t="s">
        <v>24</v>
      </c>
      <c r="O812" s="7" t="s">
        <v>326</v>
      </c>
      <c r="P812" s="8">
        <v>3</v>
      </c>
      <c r="Q812">
        <v>20</v>
      </c>
      <c r="R812" s="26">
        <f t="shared" ref="R812:R818" si="32">(P812/(Q812/5000))*(1/5000)*1000</f>
        <v>150</v>
      </c>
    </row>
    <row r="813" spans="1:22" x14ac:dyDescent="0.25">
      <c r="A813" t="s">
        <v>411</v>
      </c>
      <c r="B813" s="5">
        <v>0.33333333333333331</v>
      </c>
      <c r="C813" t="s">
        <v>23</v>
      </c>
      <c r="D813" t="s">
        <v>24</v>
      </c>
      <c r="O813" s="7" t="s">
        <v>389</v>
      </c>
      <c r="P813" s="8">
        <v>1</v>
      </c>
      <c r="Q813">
        <v>20</v>
      </c>
      <c r="R813" s="26">
        <f t="shared" si="32"/>
        <v>50</v>
      </c>
    </row>
    <row r="814" spans="1:22" x14ac:dyDescent="0.25">
      <c r="A814" t="s">
        <v>411</v>
      </c>
      <c r="B814" s="5">
        <v>0.33333333333333331</v>
      </c>
      <c r="C814" t="s">
        <v>23</v>
      </c>
      <c r="D814" t="s">
        <v>24</v>
      </c>
      <c r="O814" s="7" t="s">
        <v>330</v>
      </c>
      <c r="P814" s="8">
        <v>2</v>
      </c>
      <c r="Q814">
        <v>20</v>
      </c>
      <c r="R814" s="26">
        <f t="shared" si="32"/>
        <v>100</v>
      </c>
    </row>
    <row r="815" spans="1:22" s="15" customFormat="1" x14ac:dyDescent="0.25">
      <c r="A815" s="15" t="s">
        <v>411</v>
      </c>
      <c r="B815" s="16">
        <v>0.33333333333333331</v>
      </c>
      <c r="C815" s="15" t="s">
        <v>23</v>
      </c>
      <c r="D815" s="15" t="s">
        <v>24</v>
      </c>
      <c r="O815" s="9" t="s">
        <v>327</v>
      </c>
      <c r="P815" s="10">
        <v>1</v>
      </c>
      <c r="Q815" s="15">
        <v>20</v>
      </c>
      <c r="R815" s="28">
        <f t="shared" si="32"/>
        <v>50</v>
      </c>
    </row>
    <row r="816" spans="1:22" x14ac:dyDescent="0.25">
      <c r="A816" s="38" t="s">
        <v>411</v>
      </c>
      <c r="B816" s="39">
        <v>0.33333333333333331</v>
      </c>
      <c r="C816" s="38" t="s">
        <v>23</v>
      </c>
      <c r="D816" s="38" t="s">
        <v>24</v>
      </c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13" t="s">
        <v>334</v>
      </c>
      <c r="P816" s="14">
        <v>1</v>
      </c>
      <c r="Q816" s="38">
        <v>20</v>
      </c>
      <c r="R816" s="41">
        <f t="shared" si="32"/>
        <v>50</v>
      </c>
      <c r="S816" s="38"/>
      <c r="T816" s="38"/>
      <c r="U816" s="38"/>
      <c r="V816" s="38"/>
    </row>
    <row r="817" spans="1:22" x14ac:dyDescent="0.25">
      <c r="A817" t="s">
        <v>411</v>
      </c>
      <c r="B817" s="5">
        <v>0.33333333333333331</v>
      </c>
      <c r="C817" t="s">
        <v>23</v>
      </c>
      <c r="D817" t="s">
        <v>24</v>
      </c>
      <c r="O817" s="7" t="s">
        <v>324</v>
      </c>
      <c r="P817" s="8">
        <v>1</v>
      </c>
      <c r="Q817">
        <v>20</v>
      </c>
      <c r="R817" s="26">
        <f t="shared" si="32"/>
        <v>50</v>
      </c>
    </row>
    <row r="818" spans="1:22" x14ac:dyDescent="0.25">
      <c r="A818" s="38" t="s">
        <v>411</v>
      </c>
      <c r="B818" s="39">
        <v>0.33333333333333331</v>
      </c>
      <c r="C818" s="38" t="s">
        <v>23</v>
      </c>
      <c r="D818" s="38" t="s">
        <v>24</v>
      </c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13" t="s">
        <v>346</v>
      </c>
      <c r="P818" s="14">
        <v>8</v>
      </c>
      <c r="Q818" s="38">
        <v>20</v>
      </c>
      <c r="R818" s="41">
        <f t="shared" si="32"/>
        <v>400</v>
      </c>
      <c r="S818" s="38"/>
      <c r="T818" s="38"/>
      <c r="U818" s="38"/>
      <c r="V818" s="38"/>
    </row>
    <row r="819" spans="1:22" x14ac:dyDescent="0.25">
      <c r="A819" t="s">
        <v>664</v>
      </c>
      <c r="B819" s="5">
        <v>0.33333333333333331</v>
      </c>
      <c r="C819" t="s">
        <v>23</v>
      </c>
      <c r="D819" t="s">
        <v>24</v>
      </c>
      <c r="O819" t="s">
        <v>700</v>
      </c>
      <c r="P819">
        <v>1</v>
      </c>
      <c r="Q819">
        <v>20</v>
      </c>
      <c r="R819">
        <f>((P819*(1000/Q819)*(25))/5000)*1000</f>
        <v>250</v>
      </c>
    </row>
    <row r="820" spans="1:22" x14ac:dyDescent="0.25">
      <c r="A820" s="38" t="s">
        <v>664</v>
      </c>
      <c r="B820" s="39">
        <v>0.33333333333333331</v>
      </c>
      <c r="C820" s="38" t="s">
        <v>23</v>
      </c>
      <c r="D820" s="38" t="s">
        <v>24</v>
      </c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 t="s">
        <v>689</v>
      </c>
      <c r="P820" s="38">
        <v>1</v>
      </c>
      <c r="Q820" s="38">
        <v>20</v>
      </c>
      <c r="R820" s="38">
        <f>((P820*(1000/Q820)*(25))/5000)*1000</f>
        <v>250</v>
      </c>
      <c r="S820" s="38"/>
      <c r="T820" s="38"/>
      <c r="U820" s="38"/>
      <c r="V820" s="38"/>
    </row>
    <row r="821" spans="1:22" x14ac:dyDescent="0.25">
      <c r="A821" s="38" t="s">
        <v>664</v>
      </c>
      <c r="B821" s="39">
        <v>0.33333333333333331</v>
      </c>
      <c r="C821" s="38" t="s">
        <v>23</v>
      </c>
      <c r="D821" s="38" t="s">
        <v>24</v>
      </c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 t="s">
        <v>699</v>
      </c>
      <c r="P821" s="38">
        <v>1</v>
      </c>
      <c r="Q821" s="38">
        <v>20</v>
      </c>
      <c r="R821" s="38">
        <f>((P821*(1000/Q821)*(25))/5000)*1000</f>
        <v>250</v>
      </c>
      <c r="S821" s="38"/>
      <c r="T821" s="38"/>
      <c r="U821" s="38"/>
      <c r="V821" s="38"/>
    </row>
    <row r="822" spans="1:22" s="15" customFormat="1" x14ac:dyDescent="0.25">
      <c r="A822" s="15" t="s">
        <v>412</v>
      </c>
      <c r="B822" s="16">
        <v>0.33333333333333331</v>
      </c>
      <c r="C822" s="15" t="s">
        <v>23</v>
      </c>
      <c r="D822" s="15" t="s">
        <v>24</v>
      </c>
      <c r="O822" s="9" t="s">
        <v>374</v>
      </c>
      <c r="P822" s="10">
        <v>2</v>
      </c>
      <c r="Q822" s="15">
        <v>20</v>
      </c>
      <c r="R822" s="28">
        <f t="shared" ref="R822:R864" si="33">(P822/(Q822/5000))*(1/5000)*1000</f>
        <v>100</v>
      </c>
    </row>
    <row r="823" spans="1:22" x14ac:dyDescent="0.25">
      <c r="A823" t="s">
        <v>412</v>
      </c>
      <c r="B823" s="5">
        <v>0.33333333333333331</v>
      </c>
      <c r="C823" t="s">
        <v>23</v>
      </c>
      <c r="D823" t="s">
        <v>24</v>
      </c>
      <c r="O823" s="7" t="s">
        <v>330</v>
      </c>
      <c r="P823" s="8">
        <v>3</v>
      </c>
      <c r="Q823">
        <v>20</v>
      </c>
      <c r="R823" s="26">
        <f t="shared" si="33"/>
        <v>150</v>
      </c>
    </row>
    <row r="824" spans="1:22" x14ac:dyDescent="0.25">
      <c r="A824" t="s">
        <v>412</v>
      </c>
      <c r="B824" s="5">
        <v>0.33333333333333331</v>
      </c>
      <c r="C824" t="s">
        <v>23</v>
      </c>
      <c r="D824" t="s">
        <v>24</v>
      </c>
      <c r="O824" s="7" t="s">
        <v>324</v>
      </c>
      <c r="P824" s="8">
        <v>2</v>
      </c>
      <c r="Q824">
        <v>20</v>
      </c>
      <c r="R824" s="26">
        <f t="shared" si="33"/>
        <v>100</v>
      </c>
    </row>
    <row r="825" spans="1:22" x14ac:dyDescent="0.25">
      <c r="A825" t="s">
        <v>412</v>
      </c>
      <c r="B825" s="5">
        <v>0.33333333333333331</v>
      </c>
      <c r="C825" t="s">
        <v>23</v>
      </c>
      <c r="D825" t="s">
        <v>24</v>
      </c>
      <c r="O825" s="7" t="s">
        <v>327</v>
      </c>
      <c r="P825" s="8">
        <v>3</v>
      </c>
      <c r="Q825">
        <v>20</v>
      </c>
      <c r="R825" s="26">
        <f t="shared" si="33"/>
        <v>150</v>
      </c>
    </row>
    <row r="826" spans="1:22" x14ac:dyDescent="0.25">
      <c r="A826" t="s">
        <v>412</v>
      </c>
      <c r="B826" s="5">
        <v>0.33333333333333331</v>
      </c>
      <c r="C826" t="s">
        <v>23</v>
      </c>
      <c r="D826" t="s">
        <v>24</v>
      </c>
      <c r="O826" s="7" t="s">
        <v>326</v>
      </c>
      <c r="P826" s="8">
        <v>1</v>
      </c>
      <c r="Q826">
        <v>20</v>
      </c>
      <c r="R826" s="26">
        <f t="shared" si="33"/>
        <v>50</v>
      </c>
    </row>
    <row r="827" spans="1:22" x14ac:dyDescent="0.25">
      <c r="A827" s="38" t="s">
        <v>412</v>
      </c>
      <c r="B827" s="39">
        <v>0.33333333333333331</v>
      </c>
      <c r="C827" s="38" t="s">
        <v>23</v>
      </c>
      <c r="D827" s="38" t="s">
        <v>24</v>
      </c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13" t="s">
        <v>346</v>
      </c>
      <c r="P827" s="14">
        <v>2</v>
      </c>
      <c r="Q827" s="38">
        <v>20</v>
      </c>
      <c r="R827" s="41">
        <f t="shared" si="33"/>
        <v>100</v>
      </c>
      <c r="S827" s="38"/>
      <c r="T827" s="38"/>
      <c r="U827" s="38"/>
      <c r="V827" s="38"/>
    </row>
    <row r="828" spans="1:22" x14ac:dyDescent="0.25">
      <c r="A828" t="s">
        <v>446</v>
      </c>
      <c r="B828" s="5">
        <v>0.33333333333333331</v>
      </c>
      <c r="C828" t="s">
        <v>284</v>
      </c>
      <c r="D828" t="s">
        <v>24</v>
      </c>
      <c r="O828" s="7" t="s">
        <v>330</v>
      </c>
      <c r="P828" s="8">
        <v>5</v>
      </c>
      <c r="Q828">
        <v>20</v>
      </c>
      <c r="R828" s="26">
        <f t="shared" si="33"/>
        <v>250</v>
      </c>
    </row>
    <row r="829" spans="1:22" x14ac:dyDescent="0.25">
      <c r="A829" t="s">
        <v>446</v>
      </c>
      <c r="B829" s="5">
        <v>0.33333333333333331</v>
      </c>
      <c r="C829" t="s">
        <v>284</v>
      </c>
      <c r="D829" t="s">
        <v>24</v>
      </c>
      <c r="O829" s="7" t="s">
        <v>444</v>
      </c>
      <c r="P829" s="8">
        <v>6</v>
      </c>
      <c r="Q829">
        <v>20</v>
      </c>
      <c r="R829" s="26">
        <f t="shared" si="33"/>
        <v>300</v>
      </c>
    </row>
    <row r="830" spans="1:22" x14ac:dyDescent="0.25">
      <c r="A830" t="s">
        <v>446</v>
      </c>
      <c r="B830" s="5">
        <v>0.33333333333333331</v>
      </c>
      <c r="C830" t="s">
        <v>284</v>
      </c>
      <c r="D830" t="s">
        <v>24</v>
      </c>
      <c r="O830" s="7" t="s">
        <v>427</v>
      </c>
      <c r="P830" s="8">
        <v>4</v>
      </c>
      <c r="Q830">
        <v>20</v>
      </c>
      <c r="R830" s="26">
        <f t="shared" si="33"/>
        <v>200</v>
      </c>
    </row>
    <row r="831" spans="1:22" x14ac:dyDescent="0.25">
      <c r="A831" t="s">
        <v>446</v>
      </c>
      <c r="B831" s="5">
        <v>0.33333333333333331</v>
      </c>
      <c r="C831" t="s">
        <v>284</v>
      </c>
      <c r="D831" t="s">
        <v>24</v>
      </c>
      <c r="O831" s="7" t="s">
        <v>428</v>
      </c>
      <c r="P831" s="8">
        <v>5</v>
      </c>
      <c r="Q831">
        <v>20</v>
      </c>
      <c r="R831" s="26">
        <f t="shared" si="33"/>
        <v>250</v>
      </c>
    </row>
    <row r="832" spans="1:22" x14ac:dyDescent="0.25">
      <c r="A832" t="s">
        <v>446</v>
      </c>
      <c r="B832" s="5">
        <v>0.33333333333333331</v>
      </c>
      <c r="C832" t="s">
        <v>284</v>
      </c>
      <c r="D832" t="s">
        <v>24</v>
      </c>
      <c r="O832" s="7" t="s">
        <v>326</v>
      </c>
      <c r="P832" s="8">
        <v>2</v>
      </c>
      <c r="Q832">
        <v>20</v>
      </c>
      <c r="R832" s="26">
        <f t="shared" si="33"/>
        <v>100</v>
      </c>
    </row>
    <row r="833" spans="1:22" x14ac:dyDescent="0.25">
      <c r="A833" t="s">
        <v>446</v>
      </c>
      <c r="B833" s="5">
        <v>0.33333333333333331</v>
      </c>
      <c r="C833" t="s">
        <v>284</v>
      </c>
      <c r="D833" t="s">
        <v>24</v>
      </c>
      <c r="O833" s="7" t="s">
        <v>332</v>
      </c>
      <c r="P833" s="8">
        <v>1</v>
      </c>
      <c r="Q833">
        <v>20</v>
      </c>
      <c r="R833" s="26">
        <f t="shared" si="33"/>
        <v>50</v>
      </c>
    </row>
    <row r="834" spans="1:22" x14ac:dyDescent="0.25">
      <c r="A834" t="s">
        <v>446</v>
      </c>
      <c r="B834" s="5">
        <v>0.33333333333333331</v>
      </c>
      <c r="C834" t="s">
        <v>284</v>
      </c>
      <c r="D834" t="s">
        <v>24</v>
      </c>
      <c r="O834" s="7" t="s">
        <v>436</v>
      </c>
      <c r="P834" s="8">
        <v>1</v>
      </c>
      <c r="Q834">
        <v>20</v>
      </c>
      <c r="R834" s="26">
        <f t="shared" si="33"/>
        <v>50</v>
      </c>
    </row>
    <row r="835" spans="1:22" x14ac:dyDescent="0.25">
      <c r="A835" s="38" t="s">
        <v>446</v>
      </c>
      <c r="B835" s="39">
        <v>0.33333333333333331</v>
      </c>
      <c r="C835" s="38" t="s">
        <v>284</v>
      </c>
      <c r="D835" s="38" t="s">
        <v>24</v>
      </c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13" t="s">
        <v>324</v>
      </c>
      <c r="P835" s="14">
        <v>1</v>
      </c>
      <c r="Q835" s="38">
        <v>20</v>
      </c>
      <c r="R835" s="41">
        <f t="shared" si="33"/>
        <v>50</v>
      </c>
      <c r="S835" s="38"/>
      <c r="T835" s="38"/>
      <c r="U835" s="38"/>
      <c r="V835" s="38"/>
    </row>
    <row r="836" spans="1:22" s="15" customFormat="1" x14ac:dyDescent="0.25">
      <c r="A836" s="15" t="s">
        <v>446</v>
      </c>
      <c r="B836" s="16">
        <v>0.33333333333333331</v>
      </c>
      <c r="C836" s="15" t="s">
        <v>284</v>
      </c>
      <c r="D836" s="15" t="s">
        <v>24</v>
      </c>
      <c r="O836" s="9" t="s">
        <v>414</v>
      </c>
      <c r="P836" s="10">
        <v>1</v>
      </c>
      <c r="Q836" s="15">
        <v>20</v>
      </c>
      <c r="R836" s="28">
        <f t="shared" si="33"/>
        <v>50</v>
      </c>
    </row>
    <row r="837" spans="1:22" x14ac:dyDescent="0.25">
      <c r="A837" s="38" t="s">
        <v>446</v>
      </c>
      <c r="B837" s="39">
        <v>0.33333333333333331</v>
      </c>
      <c r="C837" s="38" t="s">
        <v>284</v>
      </c>
      <c r="D837" s="38" t="s">
        <v>24</v>
      </c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13" t="s">
        <v>346</v>
      </c>
      <c r="P837" s="14">
        <v>1</v>
      </c>
      <c r="Q837" s="38">
        <v>20</v>
      </c>
      <c r="R837" s="41">
        <f t="shared" si="33"/>
        <v>50</v>
      </c>
      <c r="S837" s="38"/>
      <c r="T837" s="38"/>
      <c r="U837" s="38"/>
      <c r="V837" s="38"/>
    </row>
    <row r="838" spans="1:22" x14ac:dyDescent="0.25">
      <c r="A838" t="s">
        <v>568</v>
      </c>
      <c r="B838" s="5">
        <v>0.33333333333333331</v>
      </c>
      <c r="C838" t="s">
        <v>284</v>
      </c>
      <c r="D838" t="s">
        <v>24</v>
      </c>
      <c r="F838">
        <v>9.43</v>
      </c>
      <c r="G838">
        <v>98.9</v>
      </c>
      <c r="H838">
        <v>17.3</v>
      </c>
      <c r="O838" s="7" t="s">
        <v>414</v>
      </c>
      <c r="P838" s="8">
        <v>4</v>
      </c>
      <c r="Q838" s="7">
        <v>20</v>
      </c>
      <c r="R838" s="7">
        <f t="shared" si="33"/>
        <v>200</v>
      </c>
    </row>
    <row r="839" spans="1:22" x14ac:dyDescent="0.25">
      <c r="A839" t="s">
        <v>568</v>
      </c>
      <c r="B839" s="5">
        <v>0.33333333333333331</v>
      </c>
      <c r="C839" t="s">
        <v>284</v>
      </c>
      <c r="D839" t="s">
        <v>24</v>
      </c>
      <c r="F839">
        <v>9.43</v>
      </c>
      <c r="G839">
        <v>98.9</v>
      </c>
      <c r="H839">
        <v>17.3</v>
      </c>
      <c r="O839" s="7" t="s">
        <v>500</v>
      </c>
      <c r="P839" s="8">
        <v>15</v>
      </c>
      <c r="Q839" s="7">
        <v>20</v>
      </c>
      <c r="R839" s="7">
        <f t="shared" si="33"/>
        <v>750</v>
      </c>
    </row>
    <row r="840" spans="1:22" x14ac:dyDescent="0.25">
      <c r="A840" t="s">
        <v>568</v>
      </c>
      <c r="B840" s="5">
        <v>0.33333333333333331</v>
      </c>
      <c r="C840" t="s">
        <v>284</v>
      </c>
      <c r="D840" t="s">
        <v>24</v>
      </c>
      <c r="F840">
        <v>9.43</v>
      </c>
      <c r="G840">
        <v>98.9</v>
      </c>
      <c r="H840">
        <v>17.3</v>
      </c>
      <c r="O840" s="7" t="s">
        <v>670</v>
      </c>
      <c r="P840" s="8">
        <v>8</v>
      </c>
      <c r="Q840" s="7">
        <v>20</v>
      </c>
      <c r="R840" s="7">
        <f t="shared" si="33"/>
        <v>400</v>
      </c>
    </row>
    <row r="841" spans="1:22" x14ac:dyDescent="0.25">
      <c r="A841" t="s">
        <v>568</v>
      </c>
      <c r="B841" s="5">
        <v>0.33333333333333331</v>
      </c>
      <c r="C841" t="s">
        <v>284</v>
      </c>
      <c r="D841" t="s">
        <v>24</v>
      </c>
      <c r="F841">
        <v>9.43</v>
      </c>
      <c r="G841">
        <v>98.9</v>
      </c>
      <c r="H841">
        <v>17.3</v>
      </c>
      <c r="O841" s="7" t="s">
        <v>456</v>
      </c>
      <c r="P841" s="8">
        <v>1</v>
      </c>
      <c r="Q841" s="7">
        <v>20</v>
      </c>
      <c r="R841" s="7">
        <f t="shared" si="33"/>
        <v>50</v>
      </c>
    </row>
    <row r="842" spans="1:22" x14ac:dyDescent="0.25">
      <c r="A842" t="s">
        <v>568</v>
      </c>
      <c r="B842" s="5">
        <v>0.33333333333333331</v>
      </c>
      <c r="C842" t="s">
        <v>284</v>
      </c>
      <c r="D842" t="s">
        <v>24</v>
      </c>
      <c r="F842">
        <v>9.43</v>
      </c>
      <c r="G842">
        <v>98.9</v>
      </c>
      <c r="H842">
        <v>17.3</v>
      </c>
      <c r="O842" s="7" t="s">
        <v>402</v>
      </c>
      <c r="P842" s="8">
        <v>1</v>
      </c>
      <c r="Q842" s="7">
        <v>20</v>
      </c>
      <c r="R842" s="7">
        <f t="shared" si="33"/>
        <v>50</v>
      </c>
    </row>
    <row r="843" spans="1:22" x14ac:dyDescent="0.25">
      <c r="A843" t="s">
        <v>568</v>
      </c>
      <c r="B843" s="5">
        <v>0.33333333333333331</v>
      </c>
      <c r="C843" t="s">
        <v>284</v>
      </c>
      <c r="D843" t="s">
        <v>24</v>
      </c>
      <c r="F843">
        <v>9.43</v>
      </c>
      <c r="G843">
        <v>98.9</v>
      </c>
      <c r="H843">
        <v>17.3</v>
      </c>
      <c r="O843" s="7" t="s">
        <v>428</v>
      </c>
      <c r="P843" s="8">
        <v>36</v>
      </c>
      <c r="Q843" s="7">
        <v>20</v>
      </c>
      <c r="R843" s="7">
        <f t="shared" si="33"/>
        <v>1800</v>
      </c>
    </row>
    <row r="844" spans="1:22" x14ac:dyDescent="0.25">
      <c r="A844" s="38" t="s">
        <v>568</v>
      </c>
      <c r="B844" s="39">
        <v>0.33333333333333331</v>
      </c>
      <c r="C844" s="38" t="s">
        <v>284</v>
      </c>
      <c r="D844" s="38" t="s">
        <v>24</v>
      </c>
      <c r="E844" s="38"/>
      <c r="F844" s="38">
        <v>9.43</v>
      </c>
      <c r="G844" s="38">
        <v>98.9</v>
      </c>
      <c r="H844" s="38">
        <v>17.3</v>
      </c>
      <c r="I844" s="38"/>
      <c r="J844" s="38"/>
      <c r="K844" s="38"/>
      <c r="L844" s="38"/>
      <c r="M844" s="38"/>
      <c r="N844" s="38"/>
      <c r="O844" s="13" t="s">
        <v>324</v>
      </c>
      <c r="P844" s="14">
        <v>10</v>
      </c>
      <c r="Q844" s="13">
        <v>20</v>
      </c>
      <c r="R844" s="13">
        <f t="shared" si="33"/>
        <v>500</v>
      </c>
      <c r="S844" s="38"/>
      <c r="T844" s="38"/>
      <c r="U844" s="38"/>
      <c r="V844" s="38"/>
    </row>
    <row r="845" spans="1:22" s="15" customFormat="1" x14ac:dyDescent="0.25">
      <c r="A845" s="15" t="s">
        <v>568</v>
      </c>
      <c r="B845" s="16">
        <v>0.33333333333333331</v>
      </c>
      <c r="C845" s="15" t="s">
        <v>284</v>
      </c>
      <c r="D845" s="15" t="s">
        <v>24</v>
      </c>
      <c r="F845" s="15">
        <v>9.43</v>
      </c>
      <c r="G845" s="15">
        <v>98.9</v>
      </c>
      <c r="H845" s="15">
        <v>17.3</v>
      </c>
      <c r="O845" s="9" t="s">
        <v>330</v>
      </c>
      <c r="P845" s="10">
        <v>3</v>
      </c>
      <c r="Q845" s="9">
        <v>20</v>
      </c>
      <c r="R845" s="9">
        <f t="shared" si="33"/>
        <v>150</v>
      </c>
    </row>
    <row r="846" spans="1:22" s="34" customFormat="1" x14ac:dyDescent="0.25">
      <c r="A846" s="34" t="s">
        <v>568</v>
      </c>
      <c r="B846" s="35">
        <v>0.33333333333333331</v>
      </c>
      <c r="C846" s="34" t="s">
        <v>284</v>
      </c>
      <c r="D846" s="34" t="s">
        <v>24</v>
      </c>
      <c r="F846" s="34">
        <v>9.43</v>
      </c>
      <c r="G846" s="34">
        <v>98.9</v>
      </c>
      <c r="H846" s="34">
        <v>17.3</v>
      </c>
      <c r="O846" s="11" t="s">
        <v>669</v>
      </c>
      <c r="P846" s="12">
        <v>8</v>
      </c>
      <c r="Q846" s="11">
        <v>20</v>
      </c>
      <c r="R846" s="11">
        <f t="shared" si="33"/>
        <v>400</v>
      </c>
    </row>
    <row r="847" spans="1:22" s="34" customFormat="1" x14ac:dyDescent="0.25">
      <c r="A847" s="34" t="s">
        <v>568</v>
      </c>
      <c r="B847" s="35">
        <v>0.33333333333333331</v>
      </c>
      <c r="C847" s="34" t="s">
        <v>284</v>
      </c>
      <c r="D847" s="34" t="s">
        <v>24</v>
      </c>
      <c r="F847" s="34">
        <v>9.43</v>
      </c>
      <c r="G847" s="34">
        <v>98.9</v>
      </c>
      <c r="H847" s="34">
        <v>17.3</v>
      </c>
      <c r="O847" s="11" t="s">
        <v>444</v>
      </c>
      <c r="P847" s="12">
        <v>4</v>
      </c>
      <c r="Q847" s="11">
        <v>20</v>
      </c>
      <c r="R847" s="11">
        <f t="shared" si="33"/>
        <v>200</v>
      </c>
    </row>
    <row r="848" spans="1:22" x14ac:dyDescent="0.25">
      <c r="A848" t="s">
        <v>568</v>
      </c>
      <c r="B848" s="5">
        <v>0.33333333333333331</v>
      </c>
      <c r="C848" t="s">
        <v>284</v>
      </c>
      <c r="D848" t="s">
        <v>24</v>
      </c>
      <c r="F848">
        <v>9.43</v>
      </c>
      <c r="G848">
        <v>98.9</v>
      </c>
      <c r="H848">
        <v>17.3</v>
      </c>
      <c r="O848" s="7" t="s">
        <v>478</v>
      </c>
      <c r="P848" s="8">
        <v>3</v>
      </c>
      <c r="Q848" s="7">
        <v>20</v>
      </c>
      <c r="R848" s="7">
        <f t="shared" si="33"/>
        <v>150</v>
      </c>
    </row>
    <row r="849" spans="1:22" x14ac:dyDescent="0.25">
      <c r="A849" t="s">
        <v>568</v>
      </c>
      <c r="B849" s="5">
        <v>0.33333333333333331</v>
      </c>
      <c r="C849" t="s">
        <v>284</v>
      </c>
      <c r="D849" t="s">
        <v>24</v>
      </c>
      <c r="F849">
        <v>9.43</v>
      </c>
      <c r="G849">
        <v>98.9</v>
      </c>
      <c r="H849">
        <v>17.3</v>
      </c>
      <c r="O849" s="7" t="s">
        <v>523</v>
      </c>
      <c r="P849" s="8">
        <v>1</v>
      </c>
      <c r="Q849" s="7">
        <v>20</v>
      </c>
      <c r="R849" s="7">
        <f t="shared" si="33"/>
        <v>50</v>
      </c>
    </row>
    <row r="850" spans="1:22" s="15" customFormat="1" x14ac:dyDescent="0.25">
      <c r="A850" s="15" t="s">
        <v>568</v>
      </c>
      <c r="B850" s="16">
        <v>0.33333333333333331</v>
      </c>
      <c r="C850" s="15" t="s">
        <v>284</v>
      </c>
      <c r="D850" s="15" t="s">
        <v>24</v>
      </c>
      <c r="F850" s="15">
        <v>9.43</v>
      </c>
      <c r="G850" s="15">
        <v>98.9</v>
      </c>
      <c r="H850" s="15">
        <v>17.3</v>
      </c>
      <c r="O850" s="9" t="s">
        <v>332</v>
      </c>
      <c r="P850" s="10">
        <v>1</v>
      </c>
      <c r="Q850" s="9">
        <v>20</v>
      </c>
      <c r="R850" s="9">
        <f t="shared" si="33"/>
        <v>50</v>
      </c>
    </row>
    <row r="851" spans="1:22" x14ac:dyDescent="0.25">
      <c r="A851" t="s">
        <v>568</v>
      </c>
      <c r="B851" s="5">
        <v>0.33333333333333331</v>
      </c>
      <c r="C851" t="s">
        <v>284</v>
      </c>
      <c r="D851" t="s">
        <v>459</v>
      </c>
      <c r="F851">
        <v>9.17</v>
      </c>
      <c r="G851">
        <v>95</v>
      </c>
      <c r="H851">
        <v>17</v>
      </c>
      <c r="O851" s="7" t="s">
        <v>414</v>
      </c>
      <c r="P851" s="8">
        <v>1</v>
      </c>
      <c r="Q851" s="7">
        <v>20</v>
      </c>
      <c r="R851" s="7">
        <f t="shared" si="33"/>
        <v>50</v>
      </c>
    </row>
    <row r="852" spans="1:22" x14ac:dyDescent="0.25">
      <c r="A852" t="s">
        <v>568</v>
      </c>
      <c r="B852" s="5">
        <v>0.33333333333333331</v>
      </c>
      <c r="C852" t="s">
        <v>284</v>
      </c>
      <c r="D852" t="s">
        <v>459</v>
      </c>
      <c r="F852">
        <v>9.17</v>
      </c>
      <c r="G852">
        <v>95</v>
      </c>
      <c r="H852">
        <v>17</v>
      </c>
      <c r="O852" s="7" t="s">
        <v>500</v>
      </c>
      <c r="P852" s="8">
        <v>24</v>
      </c>
      <c r="Q852" s="7">
        <v>20</v>
      </c>
      <c r="R852" s="7">
        <f t="shared" si="33"/>
        <v>1200</v>
      </c>
    </row>
    <row r="853" spans="1:22" s="15" customFormat="1" x14ac:dyDescent="0.25">
      <c r="A853" s="15" t="s">
        <v>568</v>
      </c>
      <c r="B853" s="16">
        <v>0.33333333333333331</v>
      </c>
      <c r="C853" s="15" t="s">
        <v>284</v>
      </c>
      <c r="D853" s="15" t="s">
        <v>459</v>
      </c>
      <c r="F853" s="15">
        <v>9.17</v>
      </c>
      <c r="G853" s="15">
        <v>95</v>
      </c>
      <c r="H853" s="15">
        <v>17</v>
      </c>
      <c r="O853" s="9" t="s">
        <v>670</v>
      </c>
      <c r="P853" s="10">
        <v>6</v>
      </c>
      <c r="Q853" s="9">
        <v>20</v>
      </c>
      <c r="R853" s="9">
        <f t="shared" si="33"/>
        <v>300</v>
      </c>
    </row>
    <row r="854" spans="1:22" x14ac:dyDescent="0.25">
      <c r="A854" t="s">
        <v>568</v>
      </c>
      <c r="B854" s="5">
        <v>0.33333333333333331</v>
      </c>
      <c r="C854" t="s">
        <v>284</v>
      </c>
      <c r="D854" t="s">
        <v>459</v>
      </c>
      <c r="F854">
        <v>9.17</v>
      </c>
      <c r="G854">
        <v>95</v>
      </c>
      <c r="H854">
        <v>17</v>
      </c>
      <c r="O854" s="7" t="s">
        <v>428</v>
      </c>
      <c r="P854" s="8">
        <v>33</v>
      </c>
      <c r="Q854" s="7">
        <v>20</v>
      </c>
      <c r="R854" s="7">
        <f t="shared" si="33"/>
        <v>1650.0000000000002</v>
      </c>
    </row>
    <row r="855" spans="1:22" x14ac:dyDescent="0.25">
      <c r="A855" s="38" t="s">
        <v>568</v>
      </c>
      <c r="B855" s="39">
        <v>0.33333333333333331</v>
      </c>
      <c r="C855" s="38" t="s">
        <v>284</v>
      </c>
      <c r="D855" s="38" t="s">
        <v>459</v>
      </c>
      <c r="E855" s="38"/>
      <c r="F855" s="38">
        <v>9.17</v>
      </c>
      <c r="G855" s="38">
        <v>95</v>
      </c>
      <c r="H855" s="38">
        <v>17</v>
      </c>
      <c r="I855" s="38"/>
      <c r="J855" s="38"/>
      <c r="K855" s="38"/>
      <c r="L855" s="38"/>
      <c r="M855" s="38"/>
      <c r="N855" s="38"/>
      <c r="O855" s="13" t="s">
        <v>324</v>
      </c>
      <c r="P855" s="14">
        <v>3</v>
      </c>
      <c r="Q855" s="13">
        <v>20</v>
      </c>
      <c r="R855" s="13">
        <f t="shared" si="33"/>
        <v>150</v>
      </c>
      <c r="S855" s="38"/>
      <c r="T855" s="38"/>
      <c r="U855" s="38"/>
      <c r="V855" s="38"/>
    </row>
    <row r="856" spans="1:22" x14ac:dyDescent="0.25">
      <c r="A856" t="s">
        <v>568</v>
      </c>
      <c r="B856" s="5">
        <v>0.33333333333333331</v>
      </c>
      <c r="C856" t="s">
        <v>284</v>
      </c>
      <c r="D856" t="s">
        <v>459</v>
      </c>
      <c r="F856">
        <v>9.17</v>
      </c>
      <c r="G856">
        <v>95</v>
      </c>
      <c r="H856">
        <v>17</v>
      </c>
      <c r="O856" s="7" t="s">
        <v>330</v>
      </c>
      <c r="P856" s="8">
        <v>3</v>
      </c>
      <c r="Q856" s="7">
        <v>20</v>
      </c>
      <c r="R856" s="7">
        <f t="shared" si="33"/>
        <v>150</v>
      </c>
    </row>
    <row r="857" spans="1:22" x14ac:dyDescent="0.25">
      <c r="A857" t="s">
        <v>568</v>
      </c>
      <c r="B857" s="5">
        <v>0.33333333333333331</v>
      </c>
      <c r="C857" t="s">
        <v>284</v>
      </c>
      <c r="D857" t="s">
        <v>459</v>
      </c>
      <c r="F857">
        <v>9.17</v>
      </c>
      <c r="G857">
        <v>95</v>
      </c>
      <c r="H857">
        <v>17</v>
      </c>
      <c r="O857" s="7" t="s">
        <v>669</v>
      </c>
      <c r="P857" s="8">
        <v>6</v>
      </c>
      <c r="Q857" s="7">
        <v>20</v>
      </c>
      <c r="R857" s="7">
        <f t="shared" si="33"/>
        <v>300</v>
      </c>
    </row>
    <row r="858" spans="1:22" x14ac:dyDescent="0.25">
      <c r="A858" t="s">
        <v>568</v>
      </c>
      <c r="B858" s="5">
        <v>0.33333333333333331</v>
      </c>
      <c r="C858" t="s">
        <v>284</v>
      </c>
      <c r="D858" t="s">
        <v>459</v>
      </c>
      <c r="F858">
        <v>9.17</v>
      </c>
      <c r="G858">
        <v>95</v>
      </c>
      <c r="H858">
        <v>17</v>
      </c>
      <c r="O858" s="7" t="s">
        <v>444</v>
      </c>
      <c r="P858" s="8">
        <v>8</v>
      </c>
      <c r="Q858" s="7">
        <v>20</v>
      </c>
      <c r="R858" s="7">
        <f t="shared" si="33"/>
        <v>400</v>
      </c>
    </row>
    <row r="859" spans="1:22" x14ac:dyDescent="0.25">
      <c r="A859" t="s">
        <v>568</v>
      </c>
      <c r="B859" s="5">
        <v>0.33333333333333331</v>
      </c>
      <c r="C859" t="s">
        <v>284</v>
      </c>
      <c r="D859" t="s">
        <v>459</v>
      </c>
      <c r="F859">
        <v>9.17</v>
      </c>
      <c r="G859">
        <v>95</v>
      </c>
      <c r="H859">
        <v>17</v>
      </c>
      <c r="O859" s="7" t="s">
        <v>478</v>
      </c>
      <c r="P859" s="8">
        <v>5</v>
      </c>
      <c r="Q859" s="7">
        <v>20</v>
      </c>
      <c r="R859" s="7">
        <f t="shared" si="33"/>
        <v>250</v>
      </c>
    </row>
    <row r="860" spans="1:22" x14ac:dyDescent="0.25">
      <c r="A860" t="s">
        <v>568</v>
      </c>
      <c r="B860" s="5">
        <v>0.33333333333333331</v>
      </c>
      <c r="C860" t="s">
        <v>284</v>
      </c>
      <c r="D860" t="s">
        <v>459</v>
      </c>
      <c r="F860">
        <v>9.17</v>
      </c>
      <c r="G860">
        <v>95</v>
      </c>
      <c r="H860">
        <v>17</v>
      </c>
      <c r="O860" s="7" t="s">
        <v>473</v>
      </c>
      <c r="P860" s="8">
        <v>1</v>
      </c>
      <c r="Q860" s="7">
        <v>20</v>
      </c>
      <c r="R860" s="7">
        <f t="shared" si="33"/>
        <v>50</v>
      </c>
    </row>
    <row r="861" spans="1:22" x14ac:dyDescent="0.25">
      <c r="A861" t="s">
        <v>568</v>
      </c>
      <c r="B861" s="5">
        <v>0.33333333333333331</v>
      </c>
      <c r="C861" t="s">
        <v>284</v>
      </c>
      <c r="D861" t="s">
        <v>459</v>
      </c>
      <c r="F861">
        <v>9.17</v>
      </c>
      <c r="G861">
        <v>95</v>
      </c>
      <c r="H861">
        <v>17</v>
      </c>
      <c r="O861" s="7" t="s">
        <v>343</v>
      </c>
      <c r="P861" s="8">
        <v>3</v>
      </c>
      <c r="Q861" s="7">
        <v>20</v>
      </c>
      <c r="R861" s="7">
        <f t="shared" si="33"/>
        <v>150</v>
      </c>
    </row>
    <row r="862" spans="1:22" x14ac:dyDescent="0.25">
      <c r="A862" t="s">
        <v>568</v>
      </c>
      <c r="B862" s="5">
        <v>0.33333333333333331</v>
      </c>
      <c r="C862" t="s">
        <v>284</v>
      </c>
      <c r="D862" t="s">
        <v>459</v>
      </c>
      <c r="F862">
        <v>9.17</v>
      </c>
      <c r="G862">
        <v>95</v>
      </c>
      <c r="H862">
        <v>17</v>
      </c>
      <c r="O862" s="7" t="s">
        <v>473</v>
      </c>
      <c r="P862" s="8">
        <v>1</v>
      </c>
      <c r="Q862" s="7">
        <v>20</v>
      </c>
      <c r="R862" s="7">
        <f t="shared" si="33"/>
        <v>50</v>
      </c>
    </row>
    <row r="863" spans="1:22" x14ac:dyDescent="0.25">
      <c r="A863" t="s">
        <v>568</v>
      </c>
      <c r="B863" s="5">
        <v>0.33333333333333331</v>
      </c>
      <c r="C863" t="s">
        <v>284</v>
      </c>
      <c r="D863" t="s">
        <v>459</v>
      </c>
      <c r="F863">
        <v>9.17</v>
      </c>
      <c r="G863">
        <v>95</v>
      </c>
      <c r="H863">
        <v>17</v>
      </c>
      <c r="O863" s="7" t="s">
        <v>497</v>
      </c>
      <c r="P863" s="8">
        <v>2</v>
      </c>
      <c r="Q863" s="7">
        <v>20</v>
      </c>
      <c r="R863" s="7">
        <f t="shared" si="33"/>
        <v>100</v>
      </c>
    </row>
    <row r="864" spans="1:22" s="15" customFormat="1" x14ac:dyDescent="0.25">
      <c r="A864" s="15" t="s">
        <v>568</v>
      </c>
      <c r="B864" s="16">
        <v>0.33333333333333331</v>
      </c>
      <c r="C864" s="15" t="s">
        <v>284</v>
      </c>
      <c r="D864" s="15" t="s">
        <v>459</v>
      </c>
      <c r="F864" s="15">
        <v>9.17</v>
      </c>
      <c r="G864" s="15">
        <v>95</v>
      </c>
      <c r="H864" s="15">
        <v>17</v>
      </c>
      <c r="O864" s="9" t="s">
        <v>431</v>
      </c>
      <c r="P864" s="10">
        <v>2</v>
      </c>
      <c r="Q864" s="9">
        <v>20</v>
      </c>
      <c r="R864" s="9">
        <f t="shared" si="33"/>
        <v>100</v>
      </c>
    </row>
    <row r="865" spans="1:22" x14ac:dyDescent="0.25">
      <c r="A865" t="s">
        <v>665</v>
      </c>
      <c r="B865" s="5">
        <v>0.33333333333333331</v>
      </c>
      <c r="C865" t="s">
        <v>23</v>
      </c>
      <c r="D865" t="s">
        <v>24</v>
      </c>
      <c r="O865" t="s">
        <v>45</v>
      </c>
      <c r="P865">
        <v>1</v>
      </c>
      <c r="Q865">
        <v>20</v>
      </c>
      <c r="R865">
        <f>((P865*(1000/Q865)*(25))/5000)*1000</f>
        <v>250</v>
      </c>
    </row>
    <row r="866" spans="1:22" x14ac:dyDescent="0.25">
      <c r="A866" s="38" t="s">
        <v>665</v>
      </c>
      <c r="B866" s="39">
        <v>0.33333333333333331</v>
      </c>
      <c r="C866" s="38" t="s">
        <v>23</v>
      </c>
      <c r="D866" s="38" t="s">
        <v>24</v>
      </c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 t="s">
        <v>689</v>
      </c>
      <c r="P866" s="38">
        <v>2</v>
      </c>
      <c r="Q866" s="38">
        <v>20</v>
      </c>
      <c r="R866" s="38">
        <f>((P866*(1000/Q866)*(25))/5000)*1000</f>
        <v>500</v>
      </c>
      <c r="S866" s="38"/>
      <c r="T866" s="38"/>
      <c r="U866" s="38"/>
      <c r="V866" s="38"/>
    </row>
    <row r="867" spans="1:22" x14ac:dyDescent="0.25">
      <c r="A867" s="38" t="s">
        <v>665</v>
      </c>
      <c r="B867" s="39">
        <v>0.33333333333333331</v>
      </c>
      <c r="C867" s="38" t="s">
        <v>23</v>
      </c>
      <c r="D867" s="38" t="s">
        <v>24</v>
      </c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 t="s">
        <v>699</v>
      </c>
      <c r="P867" s="38">
        <v>1</v>
      </c>
      <c r="Q867" s="38">
        <v>20</v>
      </c>
      <c r="R867" s="38">
        <f>((P867*(1000/Q867)*(25))/5000)*1000</f>
        <v>250</v>
      </c>
      <c r="S867" s="38"/>
      <c r="T867" s="38"/>
      <c r="U867" s="38"/>
      <c r="V867" s="38"/>
    </row>
    <row r="868" spans="1:22" x14ac:dyDescent="0.25">
      <c r="A868" t="s">
        <v>448</v>
      </c>
      <c r="B868" s="5">
        <v>0.33333333333333331</v>
      </c>
      <c r="C868" t="s">
        <v>284</v>
      </c>
      <c r="D868" t="s">
        <v>24</v>
      </c>
      <c r="O868" s="7" t="s">
        <v>449</v>
      </c>
      <c r="P868" s="8">
        <v>1</v>
      </c>
      <c r="Q868">
        <v>20</v>
      </c>
      <c r="R868" s="26">
        <f t="shared" ref="R868:R880" si="34">(P868/(Q868/5000))*(1/5000)*1000</f>
        <v>50</v>
      </c>
    </row>
    <row r="869" spans="1:22" x14ac:dyDescent="0.25">
      <c r="A869" t="s">
        <v>448</v>
      </c>
      <c r="B869" s="5">
        <v>0.33333333333333331</v>
      </c>
      <c r="C869" t="s">
        <v>284</v>
      </c>
      <c r="D869" t="s">
        <v>24</v>
      </c>
      <c r="O869" s="7" t="s">
        <v>450</v>
      </c>
      <c r="P869" s="8">
        <v>2</v>
      </c>
      <c r="Q869">
        <v>20</v>
      </c>
      <c r="R869" s="26">
        <f t="shared" si="34"/>
        <v>100</v>
      </c>
    </row>
    <row r="870" spans="1:22" x14ac:dyDescent="0.25">
      <c r="A870" t="s">
        <v>448</v>
      </c>
      <c r="B870" s="5">
        <v>0.33333333333333331</v>
      </c>
      <c r="C870" t="s">
        <v>284</v>
      </c>
      <c r="D870" t="s">
        <v>24</v>
      </c>
      <c r="O870" s="7" t="s">
        <v>444</v>
      </c>
      <c r="P870" s="8">
        <v>7</v>
      </c>
      <c r="Q870">
        <v>20</v>
      </c>
      <c r="R870" s="26">
        <f t="shared" si="34"/>
        <v>350.00000000000006</v>
      </c>
    </row>
    <row r="871" spans="1:22" x14ac:dyDescent="0.25">
      <c r="A871" t="s">
        <v>448</v>
      </c>
      <c r="B871" s="5">
        <v>0.33333333333333331</v>
      </c>
      <c r="C871" t="s">
        <v>284</v>
      </c>
      <c r="D871" t="s">
        <v>24</v>
      </c>
      <c r="O871" s="7" t="s">
        <v>428</v>
      </c>
      <c r="P871" s="8">
        <v>11</v>
      </c>
      <c r="Q871">
        <v>20</v>
      </c>
      <c r="R871" s="26">
        <f t="shared" si="34"/>
        <v>550</v>
      </c>
    </row>
    <row r="872" spans="1:22" x14ac:dyDescent="0.25">
      <c r="A872" t="s">
        <v>448</v>
      </c>
      <c r="B872" s="5">
        <v>0.33333333333333331</v>
      </c>
      <c r="C872" t="s">
        <v>284</v>
      </c>
      <c r="D872" t="s">
        <v>24</v>
      </c>
      <c r="O872" s="7" t="s">
        <v>427</v>
      </c>
      <c r="P872" s="8">
        <v>9</v>
      </c>
      <c r="Q872">
        <v>20</v>
      </c>
      <c r="R872" s="26">
        <f t="shared" si="34"/>
        <v>450</v>
      </c>
    </row>
    <row r="873" spans="1:22" s="15" customFormat="1" x14ac:dyDescent="0.25">
      <c r="A873" s="15" t="s">
        <v>448</v>
      </c>
      <c r="B873" s="16">
        <v>0.33333333333333331</v>
      </c>
      <c r="C873" s="15" t="s">
        <v>284</v>
      </c>
      <c r="D873" s="15" t="s">
        <v>24</v>
      </c>
      <c r="O873" s="9" t="s">
        <v>447</v>
      </c>
      <c r="P873" s="10">
        <v>12</v>
      </c>
      <c r="Q873" s="15">
        <v>20</v>
      </c>
      <c r="R873" s="28">
        <f t="shared" si="34"/>
        <v>600</v>
      </c>
    </row>
    <row r="874" spans="1:22" x14ac:dyDescent="0.25">
      <c r="A874" s="38" t="s">
        <v>448</v>
      </c>
      <c r="B874" s="39">
        <v>0.33333333333333331</v>
      </c>
      <c r="C874" s="38" t="s">
        <v>284</v>
      </c>
      <c r="D874" s="38" t="s">
        <v>24</v>
      </c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13" t="s">
        <v>330</v>
      </c>
      <c r="P874" s="14">
        <v>8</v>
      </c>
      <c r="Q874" s="38">
        <v>20</v>
      </c>
      <c r="R874" s="41">
        <f t="shared" si="34"/>
        <v>400</v>
      </c>
      <c r="S874" s="38"/>
      <c r="T874" s="38"/>
      <c r="U874" s="38"/>
      <c r="V874" s="38"/>
    </row>
    <row r="875" spans="1:22" s="15" customFormat="1" x14ac:dyDescent="0.25">
      <c r="A875" s="15" t="s">
        <v>448</v>
      </c>
      <c r="B875" s="16">
        <v>0.33333333333333331</v>
      </c>
      <c r="C875" s="15" t="s">
        <v>284</v>
      </c>
      <c r="D875" s="15" t="s">
        <v>24</v>
      </c>
      <c r="O875" s="9" t="s">
        <v>436</v>
      </c>
      <c r="P875" s="10">
        <v>1</v>
      </c>
      <c r="Q875" s="15">
        <v>20</v>
      </c>
      <c r="R875" s="28">
        <f t="shared" si="34"/>
        <v>50</v>
      </c>
    </row>
    <row r="876" spans="1:22" x14ac:dyDescent="0.25">
      <c r="A876" t="s">
        <v>448</v>
      </c>
      <c r="B876" s="5">
        <v>0.33333333333333331</v>
      </c>
      <c r="C876" t="s">
        <v>284</v>
      </c>
      <c r="D876" t="s">
        <v>24</v>
      </c>
      <c r="O876" s="7" t="s">
        <v>414</v>
      </c>
      <c r="P876" s="8">
        <v>1</v>
      </c>
      <c r="Q876">
        <v>20</v>
      </c>
      <c r="R876" s="26">
        <f t="shared" si="34"/>
        <v>50</v>
      </c>
    </row>
    <row r="877" spans="1:22" s="15" customFormat="1" x14ac:dyDescent="0.25">
      <c r="A877" s="15" t="s">
        <v>448</v>
      </c>
      <c r="B877" s="16">
        <v>0.33333333333333331</v>
      </c>
      <c r="C877" s="15" t="s">
        <v>284</v>
      </c>
      <c r="D877" s="15" t="s">
        <v>24</v>
      </c>
      <c r="O877" s="9" t="s">
        <v>324</v>
      </c>
      <c r="P877" s="10">
        <v>1</v>
      </c>
      <c r="Q877" s="15">
        <v>20</v>
      </c>
      <c r="R877" s="28">
        <f t="shared" si="34"/>
        <v>50</v>
      </c>
    </row>
    <row r="878" spans="1:22" x14ac:dyDescent="0.25">
      <c r="A878" s="38" t="s">
        <v>448</v>
      </c>
      <c r="B878" s="39">
        <v>0.33333333333333331</v>
      </c>
      <c r="C878" s="38" t="s">
        <v>284</v>
      </c>
      <c r="D878" s="38" t="s">
        <v>24</v>
      </c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13" t="s">
        <v>346</v>
      </c>
      <c r="P878" s="14">
        <v>1</v>
      </c>
      <c r="Q878" s="38">
        <v>20</v>
      </c>
      <c r="R878" s="41">
        <f t="shared" si="34"/>
        <v>50</v>
      </c>
      <c r="S878" s="38"/>
      <c r="T878" s="38"/>
      <c r="U878" s="38"/>
      <c r="V878" s="38"/>
    </row>
    <row r="879" spans="1:22" x14ac:dyDescent="0.25">
      <c r="A879" s="38" t="s">
        <v>569</v>
      </c>
      <c r="B879" s="39">
        <v>0.33333333333333331</v>
      </c>
      <c r="C879" s="38" t="s">
        <v>486</v>
      </c>
      <c r="D879" s="38" t="s">
        <v>24</v>
      </c>
      <c r="E879" s="38"/>
      <c r="F879" s="38">
        <v>9.44</v>
      </c>
      <c r="G879" s="38">
        <v>94.4</v>
      </c>
      <c r="H879" s="38">
        <v>16</v>
      </c>
      <c r="I879" s="38"/>
      <c r="J879" s="38"/>
      <c r="K879" s="38"/>
      <c r="L879" s="38"/>
      <c r="M879" s="38"/>
      <c r="N879" s="38"/>
      <c r="O879" s="13" t="s">
        <v>457</v>
      </c>
      <c r="P879" s="14">
        <v>447</v>
      </c>
      <c r="Q879" s="13">
        <v>20</v>
      </c>
      <c r="R879" s="13">
        <f t="shared" si="34"/>
        <v>22350</v>
      </c>
      <c r="S879" s="38"/>
      <c r="T879" s="38"/>
      <c r="U879" s="38"/>
      <c r="V879" s="38"/>
    </row>
    <row r="880" spans="1:22" x14ac:dyDescent="0.25">
      <c r="A880" s="38" t="s">
        <v>569</v>
      </c>
      <c r="B880" s="39">
        <v>0.33333333333333331</v>
      </c>
      <c r="C880" s="38" t="s">
        <v>486</v>
      </c>
      <c r="D880" s="38" t="s">
        <v>459</v>
      </c>
      <c r="E880" s="38"/>
      <c r="F880" s="38">
        <v>9.36</v>
      </c>
      <c r="G880" s="38">
        <v>94.5</v>
      </c>
      <c r="H880" s="38">
        <v>15.8</v>
      </c>
      <c r="I880" s="38"/>
      <c r="J880" s="38"/>
      <c r="K880" s="38"/>
      <c r="L880" s="38"/>
      <c r="M880" s="38"/>
      <c r="N880" s="38"/>
      <c r="O880" s="13" t="s">
        <v>457</v>
      </c>
      <c r="P880" s="14">
        <v>66</v>
      </c>
      <c r="Q880" s="13">
        <v>20</v>
      </c>
      <c r="R880" s="13">
        <f t="shared" si="34"/>
        <v>3300.0000000000005</v>
      </c>
      <c r="S880" s="38"/>
      <c r="T880" s="38"/>
      <c r="U880" s="38"/>
      <c r="V880" s="38"/>
    </row>
    <row r="881" spans="1:22" x14ac:dyDescent="0.25">
      <c r="A881" s="38" t="s">
        <v>611</v>
      </c>
      <c r="B881" s="39">
        <v>0.33333333333333331</v>
      </c>
      <c r="C881" s="38" t="s">
        <v>284</v>
      </c>
      <c r="D881" s="38" t="s">
        <v>24</v>
      </c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 t="s">
        <v>58</v>
      </c>
      <c r="P881" s="38">
        <v>50</v>
      </c>
      <c r="Q881" s="38">
        <v>10</v>
      </c>
      <c r="R881" s="38">
        <f t="shared" ref="R881:R908" si="35">((P881*(1000/Q881)*(25))/5000)*1000</f>
        <v>25000</v>
      </c>
      <c r="S881" s="38"/>
      <c r="T881" s="38"/>
      <c r="U881" s="38"/>
      <c r="V881" s="38"/>
    </row>
    <row r="882" spans="1:22" x14ac:dyDescent="0.25">
      <c r="A882" s="38" t="s">
        <v>611</v>
      </c>
      <c r="B882" s="39">
        <v>0.33333333333333331</v>
      </c>
      <c r="C882" s="38" t="s">
        <v>284</v>
      </c>
      <c r="D882" s="38" t="s">
        <v>24</v>
      </c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 t="s">
        <v>28</v>
      </c>
      <c r="P882" s="38">
        <v>9</v>
      </c>
      <c r="Q882" s="38">
        <v>10</v>
      </c>
      <c r="R882" s="38">
        <f t="shared" si="35"/>
        <v>4500</v>
      </c>
      <c r="S882" s="38"/>
      <c r="T882" s="38"/>
      <c r="U882" s="38"/>
      <c r="V882" s="38"/>
    </row>
    <row r="883" spans="1:22" x14ac:dyDescent="0.25">
      <c r="A883" s="38" t="s">
        <v>611</v>
      </c>
      <c r="B883" s="39">
        <v>0.33333333333333331</v>
      </c>
      <c r="C883" s="38" t="s">
        <v>284</v>
      </c>
      <c r="D883" s="38" t="s">
        <v>24</v>
      </c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 t="s">
        <v>56</v>
      </c>
      <c r="P883" s="38">
        <v>46</v>
      </c>
      <c r="Q883" s="38">
        <v>10</v>
      </c>
      <c r="R883" s="38">
        <f t="shared" si="35"/>
        <v>23000</v>
      </c>
      <c r="S883" s="38"/>
      <c r="T883" s="38"/>
      <c r="U883" s="38"/>
      <c r="V883" s="38"/>
    </row>
    <row r="884" spans="1:22" x14ac:dyDescent="0.25">
      <c r="A884" s="38" t="s">
        <v>611</v>
      </c>
      <c r="B884" s="39">
        <v>0.33333333333333331</v>
      </c>
      <c r="C884" s="38" t="s">
        <v>284</v>
      </c>
      <c r="D884" s="38" t="s">
        <v>24</v>
      </c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 t="s">
        <v>40</v>
      </c>
      <c r="P884" s="38">
        <v>2</v>
      </c>
      <c r="Q884" s="38">
        <v>10</v>
      </c>
      <c r="R884" s="38">
        <f t="shared" si="35"/>
        <v>1000</v>
      </c>
      <c r="S884" s="38"/>
      <c r="T884" s="38"/>
      <c r="U884" s="38"/>
      <c r="V884" s="38"/>
    </row>
    <row r="885" spans="1:22" x14ac:dyDescent="0.25">
      <c r="A885" t="s">
        <v>611</v>
      </c>
      <c r="B885" s="5">
        <v>0.33333333333333331</v>
      </c>
      <c r="C885" t="s">
        <v>284</v>
      </c>
      <c r="D885" t="s">
        <v>24</v>
      </c>
      <c r="O885" t="s">
        <v>84</v>
      </c>
      <c r="P885">
        <v>19</v>
      </c>
      <c r="Q885">
        <v>10</v>
      </c>
      <c r="R885">
        <f t="shared" si="35"/>
        <v>9500</v>
      </c>
    </row>
    <row r="886" spans="1:22" x14ac:dyDescent="0.25">
      <c r="A886" t="s">
        <v>611</v>
      </c>
      <c r="B886" s="5">
        <v>0.33333333333333331</v>
      </c>
      <c r="C886" t="s">
        <v>284</v>
      </c>
      <c r="D886" t="s">
        <v>24</v>
      </c>
      <c r="O886" t="s">
        <v>30</v>
      </c>
      <c r="P886">
        <v>7</v>
      </c>
      <c r="Q886">
        <v>10</v>
      </c>
      <c r="R886">
        <f t="shared" si="35"/>
        <v>3500</v>
      </c>
    </row>
    <row r="887" spans="1:22" x14ac:dyDescent="0.25">
      <c r="A887" t="s">
        <v>611</v>
      </c>
      <c r="B887" s="5">
        <v>0.33333333333333331</v>
      </c>
      <c r="C887" t="s">
        <v>284</v>
      </c>
      <c r="D887" t="s">
        <v>24</v>
      </c>
      <c r="O887" t="s">
        <v>27</v>
      </c>
      <c r="P887">
        <v>3</v>
      </c>
      <c r="Q887">
        <v>10</v>
      </c>
      <c r="R887">
        <f t="shared" si="35"/>
        <v>1500</v>
      </c>
    </row>
    <row r="888" spans="1:22" x14ac:dyDescent="0.25">
      <c r="A888" t="s">
        <v>611</v>
      </c>
      <c r="B888" s="5">
        <v>0.33333333333333331</v>
      </c>
      <c r="C888" t="s">
        <v>284</v>
      </c>
      <c r="D888" t="s">
        <v>24</v>
      </c>
      <c r="O888" t="s">
        <v>29</v>
      </c>
      <c r="P888">
        <v>1</v>
      </c>
      <c r="Q888">
        <v>10</v>
      </c>
      <c r="R888">
        <f t="shared" si="35"/>
        <v>500</v>
      </c>
    </row>
    <row r="889" spans="1:22" x14ac:dyDescent="0.25">
      <c r="A889" t="s">
        <v>611</v>
      </c>
      <c r="B889" s="5">
        <v>0.33333333333333331</v>
      </c>
      <c r="C889" t="s">
        <v>284</v>
      </c>
      <c r="D889" t="s">
        <v>24</v>
      </c>
      <c r="O889" t="s">
        <v>132</v>
      </c>
      <c r="P889">
        <v>1</v>
      </c>
      <c r="Q889">
        <v>10</v>
      </c>
      <c r="R889">
        <f t="shared" si="35"/>
        <v>500</v>
      </c>
    </row>
    <row r="890" spans="1:22" x14ac:dyDescent="0.25">
      <c r="A890" s="38" t="s">
        <v>611</v>
      </c>
      <c r="B890" s="39">
        <v>0.33333333333333331</v>
      </c>
      <c r="C890" s="38" t="s">
        <v>284</v>
      </c>
      <c r="D890" s="38" t="s">
        <v>24</v>
      </c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 t="s">
        <v>31</v>
      </c>
      <c r="P890" s="38">
        <v>1</v>
      </c>
      <c r="Q890" s="38">
        <v>10</v>
      </c>
      <c r="R890" s="38">
        <f t="shared" si="35"/>
        <v>500</v>
      </c>
      <c r="S890" s="38"/>
      <c r="T890" s="38"/>
      <c r="U890" s="38"/>
      <c r="V890" s="38"/>
    </row>
    <row r="891" spans="1:22" s="15" customFormat="1" x14ac:dyDescent="0.25">
      <c r="A891" s="15" t="s">
        <v>611</v>
      </c>
      <c r="B891" s="16">
        <v>0.33333333333333331</v>
      </c>
      <c r="C891" s="15" t="s">
        <v>284</v>
      </c>
      <c r="D891" s="15" t="s">
        <v>459</v>
      </c>
      <c r="O891" s="15" t="s">
        <v>58</v>
      </c>
      <c r="P891" s="15">
        <v>65</v>
      </c>
      <c r="Q891" s="15">
        <v>10</v>
      </c>
      <c r="R891" s="15">
        <f t="shared" si="35"/>
        <v>32500</v>
      </c>
    </row>
    <row r="892" spans="1:22" x14ac:dyDescent="0.25">
      <c r="A892" t="s">
        <v>611</v>
      </c>
      <c r="B892" s="5">
        <v>0.33333333333333331</v>
      </c>
      <c r="C892" t="s">
        <v>284</v>
      </c>
      <c r="D892" t="s">
        <v>459</v>
      </c>
      <c r="O892" t="s">
        <v>56</v>
      </c>
      <c r="P892">
        <v>40</v>
      </c>
      <c r="Q892">
        <v>10</v>
      </c>
      <c r="R892">
        <f t="shared" si="35"/>
        <v>20000</v>
      </c>
    </row>
    <row r="893" spans="1:22" x14ac:dyDescent="0.25">
      <c r="A893" t="s">
        <v>611</v>
      </c>
      <c r="B893" s="5">
        <v>0.33333333333333331</v>
      </c>
      <c r="C893" t="s">
        <v>284</v>
      </c>
      <c r="D893" t="s">
        <v>459</v>
      </c>
      <c r="O893" t="s">
        <v>28</v>
      </c>
      <c r="P893">
        <v>10</v>
      </c>
      <c r="Q893">
        <v>10</v>
      </c>
      <c r="R893">
        <f t="shared" si="35"/>
        <v>5000</v>
      </c>
    </row>
    <row r="894" spans="1:22" x14ac:dyDescent="0.25">
      <c r="A894" s="38" t="s">
        <v>611</v>
      </c>
      <c r="B894" s="39">
        <v>0.33333333333333331</v>
      </c>
      <c r="C894" s="38" t="s">
        <v>284</v>
      </c>
      <c r="D894" s="38" t="s">
        <v>459</v>
      </c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 t="s">
        <v>84</v>
      </c>
      <c r="P894" s="38">
        <v>9</v>
      </c>
      <c r="Q894" s="38">
        <v>10</v>
      </c>
      <c r="R894" s="38">
        <f t="shared" si="35"/>
        <v>4500</v>
      </c>
      <c r="S894" s="38"/>
      <c r="T894" s="38"/>
      <c r="U894" s="38"/>
      <c r="V894" s="38"/>
    </row>
    <row r="895" spans="1:22" x14ac:dyDescent="0.25">
      <c r="A895" t="s">
        <v>611</v>
      </c>
      <c r="B895" s="5">
        <v>0.33333333333333331</v>
      </c>
      <c r="C895" t="s">
        <v>284</v>
      </c>
      <c r="D895" t="s">
        <v>459</v>
      </c>
      <c r="O895" t="s">
        <v>30</v>
      </c>
      <c r="P895">
        <v>6</v>
      </c>
      <c r="Q895">
        <v>10</v>
      </c>
      <c r="R895">
        <f t="shared" si="35"/>
        <v>3000</v>
      </c>
    </row>
    <row r="896" spans="1:22" x14ac:dyDescent="0.25">
      <c r="A896" t="s">
        <v>611</v>
      </c>
      <c r="B896" s="5">
        <v>0.33333333333333331</v>
      </c>
      <c r="C896" t="s">
        <v>284</v>
      </c>
      <c r="D896" t="s">
        <v>459</v>
      </c>
      <c r="O896" t="s">
        <v>31</v>
      </c>
      <c r="P896">
        <v>1</v>
      </c>
      <c r="Q896">
        <v>10</v>
      </c>
      <c r="R896">
        <f t="shared" si="35"/>
        <v>500</v>
      </c>
    </row>
    <row r="897" spans="1:22" x14ac:dyDescent="0.25">
      <c r="A897" t="s">
        <v>611</v>
      </c>
      <c r="B897" s="5">
        <v>0.33333333333333331</v>
      </c>
      <c r="C897" t="s">
        <v>284</v>
      </c>
      <c r="D897" t="s">
        <v>459</v>
      </c>
      <c r="O897" t="s">
        <v>27</v>
      </c>
      <c r="P897">
        <v>1</v>
      </c>
      <c r="Q897">
        <v>10</v>
      </c>
      <c r="R897">
        <f t="shared" si="35"/>
        <v>500</v>
      </c>
    </row>
    <row r="898" spans="1:22" x14ac:dyDescent="0.25">
      <c r="A898" s="38" t="s">
        <v>611</v>
      </c>
      <c r="B898" s="39">
        <v>0.33333333333333331</v>
      </c>
      <c r="C898" s="38" t="s">
        <v>284</v>
      </c>
      <c r="D898" s="38" t="s">
        <v>459</v>
      </c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 t="s">
        <v>40</v>
      </c>
      <c r="P898" s="38">
        <v>4</v>
      </c>
      <c r="Q898" s="38">
        <v>10</v>
      </c>
      <c r="R898" s="38">
        <f t="shared" si="35"/>
        <v>2000</v>
      </c>
      <c r="S898" s="38"/>
      <c r="T898" s="38"/>
      <c r="U898" s="38"/>
      <c r="V898" s="38"/>
    </row>
    <row r="899" spans="1:22" x14ac:dyDescent="0.25">
      <c r="A899" s="38" t="s">
        <v>666</v>
      </c>
      <c r="B899" s="39">
        <v>0.33333333333333331</v>
      </c>
      <c r="C899" s="38" t="s">
        <v>23</v>
      </c>
      <c r="D899" s="38" t="s">
        <v>24</v>
      </c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 t="s">
        <v>35</v>
      </c>
      <c r="P899" s="38">
        <v>1</v>
      </c>
      <c r="Q899" s="38">
        <v>20</v>
      </c>
      <c r="R899" s="38">
        <f t="shared" si="35"/>
        <v>250</v>
      </c>
      <c r="S899" s="38"/>
      <c r="T899" s="38"/>
      <c r="U899" s="38"/>
      <c r="V899" s="38"/>
    </row>
    <row r="900" spans="1:22" x14ac:dyDescent="0.25">
      <c r="A900" s="38" t="s">
        <v>666</v>
      </c>
      <c r="B900" s="39">
        <v>0.33333333333333331</v>
      </c>
      <c r="C900" s="38" t="s">
        <v>23</v>
      </c>
      <c r="D900" s="38" t="s">
        <v>24</v>
      </c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 t="s">
        <v>28</v>
      </c>
      <c r="P900" s="38">
        <v>1</v>
      </c>
      <c r="Q900" s="38">
        <v>20</v>
      </c>
      <c r="R900" s="38">
        <f t="shared" si="35"/>
        <v>250</v>
      </c>
      <c r="S900" s="38"/>
      <c r="T900" s="38"/>
      <c r="U900" s="38"/>
      <c r="V900" s="38"/>
    </row>
    <row r="901" spans="1:22" x14ac:dyDescent="0.25">
      <c r="A901" s="38" t="s">
        <v>666</v>
      </c>
      <c r="B901" s="39">
        <v>0.33333333333333331</v>
      </c>
      <c r="C901" s="38" t="s">
        <v>23</v>
      </c>
      <c r="D901" s="38" t="s">
        <v>24</v>
      </c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 t="s">
        <v>689</v>
      </c>
      <c r="P901" s="38">
        <v>2</v>
      </c>
      <c r="Q901" s="38">
        <v>20</v>
      </c>
      <c r="R901" s="38">
        <f t="shared" si="35"/>
        <v>500</v>
      </c>
      <c r="S901" s="38"/>
      <c r="T901" s="38"/>
      <c r="U901" s="38"/>
      <c r="V901" s="38"/>
    </row>
    <row r="902" spans="1:22" x14ac:dyDescent="0.25">
      <c r="A902" t="s">
        <v>612</v>
      </c>
      <c r="B902" s="5">
        <v>0.33333333333333331</v>
      </c>
      <c r="C902" t="s">
        <v>284</v>
      </c>
      <c r="D902" t="s">
        <v>24</v>
      </c>
      <c r="F902">
        <v>7.84</v>
      </c>
      <c r="G902">
        <v>92.4</v>
      </c>
      <c r="H902">
        <v>13.3</v>
      </c>
      <c r="O902" t="s">
        <v>28</v>
      </c>
      <c r="P902">
        <v>51</v>
      </c>
      <c r="Q902">
        <v>20</v>
      </c>
      <c r="R902">
        <f t="shared" si="35"/>
        <v>12750</v>
      </c>
    </row>
    <row r="903" spans="1:22" s="15" customFormat="1" x14ac:dyDescent="0.25">
      <c r="A903" s="15" t="s">
        <v>612</v>
      </c>
      <c r="B903" s="16">
        <v>0.33333333333333331</v>
      </c>
      <c r="C903" s="15" t="s">
        <v>284</v>
      </c>
      <c r="D903" s="15" t="s">
        <v>24</v>
      </c>
      <c r="F903" s="15">
        <v>7.84</v>
      </c>
      <c r="G903" s="15">
        <v>92.4</v>
      </c>
      <c r="H903" s="15">
        <v>13.3</v>
      </c>
      <c r="O903" s="15" t="s">
        <v>30</v>
      </c>
      <c r="P903" s="15">
        <v>32</v>
      </c>
      <c r="Q903" s="15">
        <v>20</v>
      </c>
      <c r="R903" s="15">
        <f t="shared" si="35"/>
        <v>8000</v>
      </c>
    </row>
    <row r="904" spans="1:22" s="34" customFormat="1" x14ac:dyDescent="0.25">
      <c r="A904" s="34" t="s">
        <v>612</v>
      </c>
      <c r="B904" s="35">
        <v>0.33333333333333331</v>
      </c>
      <c r="C904" s="34" t="s">
        <v>284</v>
      </c>
      <c r="D904" s="34" t="s">
        <v>24</v>
      </c>
      <c r="F904" s="34">
        <v>7.84</v>
      </c>
      <c r="G904" s="34">
        <v>92.4</v>
      </c>
      <c r="H904" s="34">
        <v>13.3</v>
      </c>
      <c r="O904" s="34" t="s">
        <v>58</v>
      </c>
      <c r="P904" s="34">
        <v>13</v>
      </c>
      <c r="Q904" s="34">
        <v>20</v>
      </c>
      <c r="R904" s="34">
        <f t="shared" si="35"/>
        <v>3250</v>
      </c>
    </row>
    <row r="905" spans="1:22" x14ac:dyDescent="0.25">
      <c r="A905" t="s">
        <v>612</v>
      </c>
      <c r="B905" s="5">
        <v>0.33333333333333331</v>
      </c>
      <c r="C905" t="s">
        <v>284</v>
      </c>
      <c r="D905" t="s">
        <v>24</v>
      </c>
      <c r="F905">
        <v>7.84</v>
      </c>
      <c r="G905">
        <v>92.4</v>
      </c>
      <c r="H905">
        <v>13.3</v>
      </c>
      <c r="O905" t="s">
        <v>84</v>
      </c>
      <c r="P905">
        <v>17</v>
      </c>
      <c r="Q905">
        <v>20</v>
      </c>
      <c r="R905">
        <f t="shared" si="35"/>
        <v>4250</v>
      </c>
    </row>
    <row r="906" spans="1:22" x14ac:dyDescent="0.25">
      <c r="A906" t="s">
        <v>612</v>
      </c>
      <c r="B906" s="5">
        <v>0.33333333333333331</v>
      </c>
      <c r="C906" t="s">
        <v>284</v>
      </c>
      <c r="D906" t="s">
        <v>24</v>
      </c>
      <c r="F906">
        <v>7.84</v>
      </c>
      <c r="G906">
        <v>92.4</v>
      </c>
      <c r="H906">
        <v>13.3</v>
      </c>
      <c r="O906" t="s">
        <v>56</v>
      </c>
      <c r="P906">
        <v>120</v>
      </c>
      <c r="Q906">
        <v>20</v>
      </c>
      <c r="R906">
        <f t="shared" si="35"/>
        <v>30000</v>
      </c>
    </row>
    <row r="907" spans="1:22" x14ac:dyDescent="0.25">
      <c r="A907" t="s">
        <v>612</v>
      </c>
      <c r="B907" s="5">
        <v>0.33333333333333331</v>
      </c>
      <c r="C907" t="s">
        <v>284</v>
      </c>
      <c r="D907" t="s">
        <v>24</v>
      </c>
      <c r="F907">
        <v>7.84</v>
      </c>
      <c r="G907">
        <v>92.4</v>
      </c>
      <c r="H907">
        <v>13.3</v>
      </c>
      <c r="O907" t="s">
        <v>31</v>
      </c>
      <c r="P907">
        <v>2</v>
      </c>
      <c r="Q907">
        <v>20</v>
      </c>
      <c r="R907">
        <f t="shared" si="35"/>
        <v>500</v>
      </c>
    </row>
    <row r="908" spans="1:22" x14ac:dyDescent="0.25">
      <c r="A908" s="38" t="s">
        <v>612</v>
      </c>
      <c r="B908" s="39">
        <v>0.33333333333333331</v>
      </c>
      <c r="C908" s="38" t="s">
        <v>284</v>
      </c>
      <c r="D908" s="38" t="s">
        <v>24</v>
      </c>
      <c r="E908" s="38"/>
      <c r="F908" s="38">
        <v>7.84</v>
      </c>
      <c r="G908" s="38">
        <v>92.4</v>
      </c>
      <c r="H908" s="38">
        <v>13.3</v>
      </c>
      <c r="I908" s="38"/>
      <c r="J908" s="38"/>
      <c r="K908" s="38"/>
      <c r="L908" s="38"/>
      <c r="M908" s="38"/>
      <c r="N908" s="38"/>
      <c r="O908" s="38" t="s">
        <v>132</v>
      </c>
      <c r="P908" s="38">
        <v>2</v>
      </c>
      <c r="Q908" s="38">
        <v>20</v>
      </c>
      <c r="R908" s="38">
        <f t="shared" si="35"/>
        <v>500</v>
      </c>
      <c r="S908" s="38"/>
      <c r="T908" s="38"/>
      <c r="U908" s="38"/>
      <c r="V908" s="38"/>
    </row>
    <row r="909" spans="1:22" x14ac:dyDescent="0.25">
      <c r="A909" t="s">
        <v>413</v>
      </c>
      <c r="B909" s="5">
        <v>0.33333333333333331</v>
      </c>
      <c r="C909" t="s">
        <v>23</v>
      </c>
      <c r="D909" t="s">
        <v>24</v>
      </c>
      <c r="O909" s="7" t="s">
        <v>327</v>
      </c>
      <c r="P909" s="8">
        <v>4</v>
      </c>
      <c r="Q909">
        <v>20</v>
      </c>
      <c r="R909" s="26">
        <f t="shared" ref="R909:R927" si="36">(P909/(Q909/5000))*(1/5000)*1000</f>
        <v>200</v>
      </c>
    </row>
    <row r="910" spans="1:22" x14ac:dyDescent="0.25">
      <c r="A910" s="38" t="s">
        <v>413</v>
      </c>
      <c r="B910" s="39">
        <v>0.33333333333333331</v>
      </c>
      <c r="C910" s="38" t="s">
        <v>23</v>
      </c>
      <c r="D910" s="38" t="s">
        <v>24</v>
      </c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13" t="s">
        <v>330</v>
      </c>
      <c r="P910" s="14">
        <v>2</v>
      </c>
      <c r="Q910" s="38">
        <v>20</v>
      </c>
      <c r="R910" s="41">
        <f t="shared" si="36"/>
        <v>100</v>
      </c>
      <c r="S910" s="38"/>
      <c r="T910" s="38"/>
      <c r="U910" s="38"/>
      <c r="V910" s="38"/>
    </row>
    <row r="911" spans="1:22" x14ac:dyDescent="0.25">
      <c r="A911" t="s">
        <v>413</v>
      </c>
      <c r="B911" s="5">
        <v>0.33333333333333331</v>
      </c>
      <c r="C911" t="s">
        <v>23</v>
      </c>
      <c r="D911" t="s">
        <v>24</v>
      </c>
      <c r="O911" s="7" t="s">
        <v>374</v>
      </c>
      <c r="P911" s="8">
        <v>1</v>
      </c>
      <c r="Q911">
        <v>20</v>
      </c>
      <c r="R911" s="26">
        <f t="shared" si="36"/>
        <v>50</v>
      </c>
    </row>
    <row r="912" spans="1:22" s="15" customFormat="1" x14ac:dyDescent="0.25">
      <c r="A912" s="15" t="s">
        <v>413</v>
      </c>
      <c r="B912" s="16">
        <v>0.33333333333333331</v>
      </c>
      <c r="C912" s="15" t="s">
        <v>23</v>
      </c>
      <c r="D912" s="15" t="s">
        <v>24</v>
      </c>
      <c r="O912" s="9" t="s">
        <v>334</v>
      </c>
      <c r="P912" s="10">
        <v>1</v>
      </c>
      <c r="Q912" s="15">
        <v>20</v>
      </c>
      <c r="R912" s="28">
        <f t="shared" si="36"/>
        <v>50</v>
      </c>
    </row>
    <row r="913" spans="1:22" s="34" customFormat="1" x14ac:dyDescent="0.25">
      <c r="A913" s="34" t="s">
        <v>413</v>
      </c>
      <c r="B913" s="35">
        <v>0.33333333333333331</v>
      </c>
      <c r="C913" s="34" t="s">
        <v>23</v>
      </c>
      <c r="D913" s="34" t="s">
        <v>24</v>
      </c>
      <c r="O913" s="11" t="s">
        <v>326</v>
      </c>
      <c r="P913" s="12">
        <v>5</v>
      </c>
      <c r="Q913" s="34">
        <v>20</v>
      </c>
      <c r="R913" s="40">
        <f t="shared" si="36"/>
        <v>250</v>
      </c>
    </row>
    <row r="914" spans="1:22" s="34" customFormat="1" x14ac:dyDescent="0.25">
      <c r="A914" s="34" t="s">
        <v>413</v>
      </c>
      <c r="B914" s="35">
        <v>0.33333333333333331</v>
      </c>
      <c r="C914" s="34" t="s">
        <v>23</v>
      </c>
      <c r="D914" s="34" t="s">
        <v>24</v>
      </c>
      <c r="O914" s="11" t="s">
        <v>324</v>
      </c>
      <c r="P914" s="12">
        <v>2</v>
      </c>
      <c r="Q914" s="34">
        <v>20</v>
      </c>
      <c r="R914" s="40">
        <f t="shared" si="36"/>
        <v>100</v>
      </c>
    </row>
    <row r="915" spans="1:22" x14ac:dyDescent="0.25">
      <c r="A915" t="s">
        <v>413</v>
      </c>
      <c r="B915" s="5">
        <v>0.33333333333333331</v>
      </c>
      <c r="C915" t="s">
        <v>23</v>
      </c>
      <c r="D915" t="s">
        <v>24</v>
      </c>
      <c r="O915" s="7" t="s">
        <v>346</v>
      </c>
      <c r="P915" s="8">
        <v>6</v>
      </c>
      <c r="Q915">
        <v>20</v>
      </c>
      <c r="R915" s="26">
        <f t="shared" si="36"/>
        <v>300</v>
      </c>
    </row>
    <row r="916" spans="1:22" x14ac:dyDescent="0.25">
      <c r="A916" t="s">
        <v>413</v>
      </c>
      <c r="B916" s="5">
        <v>0.33333333333333331</v>
      </c>
      <c r="C916" t="s">
        <v>23</v>
      </c>
      <c r="D916" t="s">
        <v>24</v>
      </c>
      <c r="O916" s="7" t="s">
        <v>414</v>
      </c>
      <c r="P916" s="8">
        <v>1</v>
      </c>
      <c r="Q916">
        <v>20</v>
      </c>
      <c r="R916" s="26">
        <f t="shared" si="36"/>
        <v>50</v>
      </c>
    </row>
    <row r="917" spans="1:22" x14ac:dyDescent="0.25">
      <c r="A917" s="38" t="s">
        <v>413</v>
      </c>
      <c r="B917" s="39">
        <v>0.33333333333333331</v>
      </c>
      <c r="C917" s="38" t="s">
        <v>23</v>
      </c>
      <c r="D917" s="38" t="s">
        <v>24</v>
      </c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13" t="s">
        <v>365</v>
      </c>
      <c r="P917" s="14">
        <v>1</v>
      </c>
      <c r="Q917" s="38">
        <v>20</v>
      </c>
      <c r="R917" s="41">
        <f t="shared" si="36"/>
        <v>50</v>
      </c>
      <c r="S917" s="38"/>
      <c r="T917" s="38"/>
      <c r="U917" s="38"/>
      <c r="V917" s="38"/>
    </row>
    <row r="918" spans="1:22" x14ac:dyDescent="0.25">
      <c r="A918" t="s">
        <v>452</v>
      </c>
      <c r="B918" s="5">
        <v>0.33333333333333331</v>
      </c>
      <c r="C918" t="s">
        <v>284</v>
      </c>
      <c r="D918" t="s">
        <v>24</v>
      </c>
      <c r="O918" s="7" t="s">
        <v>326</v>
      </c>
      <c r="P918" s="8">
        <v>3</v>
      </c>
      <c r="Q918">
        <v>20</v>
      </c>
      <c r="R918" s="26">
        <f t="shared" si="36"/>
        <v>150</v>
      </c>
    </row>
    <row r="919" spans="1:22" x14ac:dyDescent="0.25">
      <c r="A919" t="s">
        <v>452</v>
      </c>
      <c r="B919" s="5">
        <v>0.33333333333333331</v>
      </c>
      <c r="C919" t="s">
        <v>284</v>
      </c>
      <c r="D919" t="s">
        <v>24</v>
      </c>
      <c r="O919" s="7" t="s">
        <v>428</v>
      </c>
      <c r="P919" s="8">
        <v>5</v>
      </c>
      <c r="Q919">
        <v>20</v>
      </c>
      <c r="R919" s="26">
        <f t="shared" si="36"/>
        <v>250</v>
      </c>
    </row>
    <row r="920" spans="1:22" x14ac:dyDescent="0.25">
      <c r="A920" t="s">
        <v>452</v>
      </c>
      <c r="B920" s="5">
        <v>0.33333333333333331</v>
      </c>
      <c r="C920" t="s">
        <v>284</v>
      </c>
      <c r="D920" t="s">
        <v>24</v>
      </c>
      <c r="O920" s="7" t="s">
        <v>444</v>
      </c>
      <c r="P920" s="8">
        <v>5</v>
      </c>
      <c r="Q920">
        <v>20</v>
      </c>
      <c r="R920" s="26">
        <f t="shared" si="36"/>
        <v>250</v>
      </c>
    </row>
    <row r="921" spans="1:22" x14ac:dyDescent="0.25">
      <c r="A921" t="s">
        <v>452</v>
      </c>
      <c r="B921" s="5">
        <v>0.33333333333333331</v>
      </c>
      <c r="C921" t="s">
        <v>284</v>
      </c>
      <c r="D921" t="s">
        <v>24</v>
      </c>
      <c r="O921" s="7" t="s">
        <v>374</v>
      </c>
      <c r="P921" s="8">
        <v>1</v>
      </c>
      <c r="Q921">
        <v>20</v>
      </c>
      <c r="R921" s="26">
        <f t="shared" si="36"/>
        <v>50</v>
      </c>
    </row>
    <row r="922" spans="1:22" x14ac:dyDescent="0.25">
      <c r="A922" t="s">
        <v>452</v>
      </c>
      <c r="B922" s="5">
        <v>0.33333333333333331</v>
      </c>
      <c r="C922" t="s">
        <v>284</v>
      </c>
      <c r="D922" t="s">
        <v>24</v>
      </c>
      <c r="O922" s="7" t="s">
        <v>414</v>
      </c>
      <c r="P922" s="8">
        <v>2</v>
      </c>
      <c r="Q922">
        <v>20</v>
      </c>
      <c r="R922" s="26">
        <f t="shared" si="36"/>
        <v>100</v>
      </c>
    </row>
    <row r="923" spans="1:22" x14ac:dyDescent="0.25">
      <c r="A923" t="s">
        <v>452</v>
      </c>
      <c r="B923" s="5">
        <v>0.33333333333333331</v>
      </c>
      <c r="C923" t="s">
        <v>284</v>
      </c>
      <c r="D923" t="s">
        <v>24</v>
      </c>
      <c r="O923" s="7" t="s">
        <v>436</v>
      </c>
      <c r="P923" s="8">
        <v>1</v>
      </c>
      <c r="Q923">
        <v>20</v>
      </c>
      <c r="R923" s="26">
        <f t="shared" si="36"/>
        <v>50</v>
      </c>
    </row>
    <row r="924" spans="1:22" s="15" customFormat="1" x14ac:dyDescent="0.25">
      <c r="A924" s="15" t="s">
        <v>452</v>
      </c>
      <c r="B924" s="16">
        <v>0.33333333333333331</v>
      </c>
      <c r="C924" s="15" t="s">
        <v>284</v>
      </c>
      <c r="D924" s="15" t="s">
        <v>24</v>
      </c>
      <c r="O924" s="9" t="s">
        <v>330</v>
      </c>
      <c r="P924" s="10">
        <v>2</v>
      </c>
      <c r="Q924" s="15">
        <v>20</v>
      </c>
      <c r="R924" s="28">
        <f t="shared" si="36"/>
        <v>100</v>
      </c>
    </row>
    <row r="925" spans="1:22" x14ac:dyDescent="0.25">
      <c r="A925" t="s">
        <v>452</v>
      </c>
      <c r="B925" s="5">
        <v>0.33333333333333331</v>
      </c>
      <c r="C925" t="s">
        <v>284</v>
      </c>
      <c r="D925" t="s">
        <v>24</v>
      </c>
      <c r="O925" s="7" t="s">
        <v>427</v>
      </c>
      <c r="P925" s="8">
        <v>4</v>
      </c>
      <c r="Q925">
        <v>20</v>
      </c>
      <c r="R925" s="26">
        <f t="shared" si="36"/>
        <v>200</v>
      </c>
    </row>
    <row r="926" spans="1:22" x14ac:dyDescent="0.25">
      <c r="A926" t="s">
        <v>452</v>
      </c>
      <c r="B926" s="5">
        <v>0.33333333333333331</v>
      </c>
      <c r="C926" t="s">
        <v>284</v>
      </c>
      <c r="D926" t="s">
        <v>24</v>
      </c>
      <c r="O926" s="7" t="s">
        <v>324</v>
      </c>
      <c r="P926" s="8">
        <v>2</v>
      </c>
      <c r="Q926">
        <v>20</v>
      </c>
      <c r="R926" s="26">
        <f t="shared" si="36"/>
        <v>100</v>
      </c>
    </row>
    <row r="927" spans="1:22" x14ac:dyDescent="0.25">
      <c r="A927" s="38" t="s">
        <v>452</v>
      </c>
      <c r="B927" s="39">
        <v>0.33333333333333331</v>
      </c>
      <c r="C927" s="38" t="s">
        <v>284</v>
      </c>
      <c r="D927" s="38" t="s">
        <v>24</v>
      </c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13" t="s">
        <v>449</v>
      </c>
      <c r="P927" s="14">
        <v>1</v>
      </c>
      <c r="Q927" s="38">
        <v>20</v>
      </c>
      <c r="R927" s="41">
        <f t="shared" si="36"/>
        <v>50</v>
      </c>
      <c r="S927" s="38"/>
      <c r="T927" s="38"/>
      <c r="U927" s="38"/>
      <c r="V927" s="38"/>
    </row>
    <row r="928" spans="1:22" x14ac:dyDescent="0.25">
      <c r="A928" s="38" t="s">
        <v>613</v>
      </c>
      <c r="B928" s="39">
        <v>0.33333333333333331</v>
      </c>
      <c r="C928" s="38" t="s">
        <v>284</v>
      </c>
      <c r="D928" s="38" t="s">
        <v>24</v>
      </c>
      <c r="F928" s="38">
        <v>8.0500000000000007</v>
      </c>
      <c r="G928" s="38">
        <v>93.3</v>
      </c>
      <c r="H928" s="38">
        <v>12.1</v>
      </c>
      <c r="O928" t="s">
        <v>56</v>
      </c>
      <c r="P928">
        <v>105</v>
      </c>
      <c r="Q928">
        <v>20</v>
      </c>
      <c r="R928">
        <f t="shared" ref="R928:R937" si="37">((P928*(1000/Q928)*(25))/5000)*1000</f>
        <v>26250</v>
      </c>
    </row>
    <row r="929" spans="1:22" x14ac:dyDescent="0.25">
      <c r="A929" s="38" t="s">
        <v>613</v>
      </c>
      <c r="B929" s="39">
        <v>0.33333333333333331</v>
      </c>
      <c r="C929" s="38" t="s">
        <v>284</v>
      </c>
      <c r="D929" s="38" t="s">
        <v>24</v>
      </c>
      <c r="F929" s="38">
        <v>8.0500000000000007</v>
      </c>
      <c r="G929" s="38">
        <v>93.3</v>
      </c>
      <c r="H929" s="38">
        <v>12.1</v>
      </c>
      <c r="O929" t="s">
        <v>84</v>
      </c>
      <c r="P929">
        <v>17</v>
      </c>
      <c r="Q929">
        <v>20</v>
      </c>
      <c r="R929">
        <f t="shared" si="37"/>
        <v>4250</v>
      </c>
    </row>
    <row r="930" spans="1:22" x14ac:dyDescent="0.25">
      <c r="A930" s="38" t="s">
        <v>613</v>
      </c>
      <c r="B930" s="39">
        <v>0.33333333333333331</v>
      </c>
      <c r="C930" s="38" t="s">
        <v>284</v>
      </c>
      <c r="D930" s="38" t="s">
        <v>24</v>
      </c>
      <c r="F930" s="38">
        <v>8.0500000000000007</v>
      </c>
      <c r="G930" s="38">
        <v>93.3</v>
      </c>
      <c r="H930" s="38">
        <v>12.1</v>
      </c>
      <c r="O930" t="s">
        <v>30</v>
      </c>
      <c r="P930">
        <v>39</v>
      </c>
      <c r="Q930">
        <v>20</v>
      </c>
      <c r="R930">
        <f t="shared" si="37"/>
        <v>9750</v>
      </c>
    </row>
    <row r="931" spans="1:22" s="15" customFormat="1" x14ac:dyDescent="0.25">
      <c r="A931" s="15" t="s">
        <v>613</v>
      </c>
      <c r="B931" s="16">
        <v>0.33333333333333331</v>
      </c>
      <c r="C931" s="15" t="s">
        <v>284</v>
      </c>
      <c r="D931" s="15" t="s">
        <v>24</v>
      </c>
      <c r="F931" s="15">
        <v>8.0500000000000007</v>
      </c>
      <c r="G931" s="15">
        <v>93.3</v>
      </c>
      <c r="H931" s="15">
        <v>12.1</v>
      </c>
      <c r="O931" s="15" t="s">
        <v>58</v>
      </c>
      <c r="P931" s="15">
        <v>8</v>
      </c>
      <c r="Q931" s="15">
        <v>20</v>
      </c>
      <c r="R931" s="15">
        <f t="shared" si="37"/>
        <v>2000</v>
      </c>
    </row>
    <row r="932" spans="1:22" x14ac:dyDescent="0.25">
      <c r="A932" s="38" t="s">
        <v>613</v>
      </c>
      <c r="B932" s="39">
        <v>0.33333333333333331</v>
      </c>
      <c r="C932" s="38" t="s">
        <v>284</v>
      </c>
      <c r="D932" s="38" t="s">
        <v>24</v>
      </c>
      <c r="F932" s="38">
        <v>8.0500000000000007</v>
      </c>
      <c r="G932" s="38">
        <v>93.3</v>
      </c>
      <c r="H932" s="38">
        <v>12.1</v>
      </c>
      <c r="O932" t="s">
        <v>28</v>
      </c>
      <c r="P932">
        <v>27</v>
      </c>
      <c r="Q932">
        <v>20</v>
      </c>
      <c r="R932">
        <f t="shared" si="37"/>
        <v>6750</v>
      </c>
    </row>
    <row r="933" spans="1:22" x14ac:dyDescent="0.25">
      <c r="A933" s="38" t="s">
        <v>613</v>
      </c>
      <c r="B933" s="39">
        <v>0.33333333333333331</v>
      </c>
      <c r="C933" s="38" t="s">
        <v>284</v>
      </c>
      <c r="D933" s="38" t="s">
        <v>24</v>
      </c>
      <c r="E933" s="38"/>
      <c r="F933" s="38">
        <v>8.0500000000000007</v>
      </c>
      <c r="G933" s="38">
        <v>93.3</v>
      </c>
      <c r="H933" s="38">
        <v>12.1</v>
      </c>
      <c r="I933" s="38"/>
      <c r="J933" s="38"/>
      <c r="K933" s="38"/>
      <c r="L933" s="38"/>
      <c r="M933" s="38"/>
      <c r="N933" s="38"/>
      <c r="O933" s="38" t="s">
        <v>132</v>
      </c>
      <c r="P933" s="38">
        <v>1</v>
      </c>
      <c r="Q933" s="38">
        <v>20</v>
      </c>
      <c r="R933" s="38">
        <f t="shared" si="37"/>
        <v>250</v>
      </c>
      <c r="S933" s="38"/>
      <c r="T933" s="38"/>
      <c r="U933" s="38"/>
      <c r="V933" s="38"/>
    </row>
    <row r="934" spans="1:22" x14ac:dyDescent="0.25">
      <c r="A934" s="38" t="s">
        <v>651</v>
      </c>
      <c r="B934" s="39">
        <v>0.33333333333333331</v>
      </c>
      <c r="C934" s="38" t="s">
        <v>284</v>
      </c>
      <c r="D934" s="38" t="s">
        <v>24</v>
      </c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 t="s">
        <v>58</v>
      </c>
      <c r="P934" s="38">
        <v>2</v>
      </c>
      <c r="Q934" s="38">
        <v>8</v>
      </c>
      <c r="R934" s="38">
        <f t="shared" si="37"/>
        <v>1250</v>
      </c>
      <c r="S934" s="38"/>
      <c r="T934" s="38"/>
      <c r="U934" s="38"/>
      <c r="V934" s="38"/>
    </row>
    <row r="935" spans="1:22" x14ac:dyDescent="0.25">
      <c r="A935" t="s">
        <v>651</v>
      </c>
      <c r="B935" s="5">
        <v>0.33333333333333331</v>
      </c>
      <c r="C935" t="s">
        <v>284</v>
      </c>
      <c r="D935" t="s">
        <v>24</v>
      </c>
      <c r="O935" t="s">
        <v>696</v>
      </c>
      <c r="P935">
        <v>3</v>
      </c>
      <c r="Q935">
        <v>8</v>
      </c>
      <c r="R935">
        <f t="shared" si="37"/>
        <v>1875</v>
      </c>
    </row>
    <row r="936" spans="1:22" x14ac:dyDescent="0.25">
      <c r="A936" s="38" t="s">
        <v>651</v>
      </c>
      <c r="B936" s="39">
        <v>0.33333333333333331</v>
      </c>
      <c r="C936" s="38" t="s">
        <v>284</v>
      </c>
      <c r="D936" s="38" t="s">
        <v>24</v>
      </c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 t="s">
        <v>498</v>
      </c>
      <c r="P936" s="38">
        <v>3</v>
      </c>
      <c r="Q936" s="38">
        <v>8</v>
      </c>
      <c r="R936" s="38">
        <f t="shared" si="37"/>
        <v>1875</v>
      </c>
      <c r="S936" s="38"/>
      <c r="T936" s="38"/>
      <c r="U936" s="38"/>
      <c r="V936" s="38"/>
    </row>
    <row r="937" spans="1:22" x14ac:dyDescent="0.25">
      <c r="A937" s="38" t="s">
        <v>651</v>
      </c>
      <c r="B937" s="39">
        <v>0.33333333333333331</v>
      </c>
      <c r="C937" s="38" t="s">
        <v>284</v>
      </c>
      <c r="D937" s="38" t="s">
        <v>24</v>
      </c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 t="s">
        <v>692</v>
      </c>
      <c r="P937" s="38">
        <v>1</v>
      </c>
      <c r="Q937" s="38">
        <v>8</v>
      </c>
      <c r="R937" s="38">
        <f t="shared" si="37"/>
        <v>625</v>
      </c>
      <c r="S937" s="38"/>
      <c r="T937" s="38"/>
      <c r="U937" s="38"/>
      <c r="V937" s="38"/>
    </row>
    <row r="938" spans="1:22" x14ac:dyDescent="0.25">
      <c r="A938" t="s">
        <v>415</v>
      </c>
      <c r="B938" s="5">
        <v>0.33333333333333331</v>
      </c>
      <c r="C938" t="s">
        <v>23</v>
      </c>
      <c r="D938" t="s">
        <v>24</v>
      </c>
      <c r="O938" s="7" t="s">
        <v>330</v>
      </c>
      <c r="P938" s="8">
        <v>5</v>
      </c>
      <c r="Q938">
        <v>20</v>
      </c>
      <c r="R938" s="26">
        <f t="shared" ref="R938:R969" si="38">(P938/(Q938/5000))*(1/5000)*1000</f>
        <v>250</v>
      </c>
    </row>
    <row r="939" spans="1:22" x14ac:dyDescent="0.25">
      <c r="A939" s="38" t="s">
        <v>415</v>
      </c>
      <c r="B939" s="39">
        <v>0.33333333333333331</v>
      </c>
      <c r="C939" s="38" t="s">
        <v>23</v>
      </c>
      <c r="D939" s="38" t="s">
        <v>24</v>
      </c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13" t="s">
        <v>374</v>
      </c>
      <c r="P939" s="14">
        <v>5</v>
      </c>
      <c r="Q939" s="38">
        <v>20</v>
      </c>
      <c r="R939" s="41">
        <f t="shared" si="38"/>
        <v>250</v>
      </c>
      <c r="S939" s="38"/>
      <c r="T939" s="38"/>
      <c r="U939" s="38"/>
      <c r="V939" s="38"/>
    </row>
    <row r="940" spans="1:22" x14ac:dyDescent="0.25">
      <c r="A940" t="s">
        <v>415</v>
      </c>
      <c r="B940" s="5">
        <v>0.33333333333333331</v>
      </c>
      <c r="C940" t="s">
        <v>23</v>
      </c>
      <c r="D940" t="s">
        <v>24</v>
      </c>
      <c r="O940" s="7" t="s">
        <v>326</v>
      </c>
      <c r="P940" s="8">
        <v>9</v>
      </c>
      <c r="Q940">
        <v>20</v>
      </c>
      <c r="R940" s="26">
        <f t="shared" si="38"/>
        <v>450</v>
      </c>
    </row>
    <row r="941" spans="1:22" x14ac:dyDescent="0.25">
      <c r="A941" t="s">
        <v>415</v>
      </c>
      <c r="B941" s="5">
        <v>0.33333333333333331</v>
      </c>
      <c r="C941" t="s">
        <v>23</v>
      </c>
      <c r="D941" t="s">
        <v>24</v>
      </c>
      <c r="O941" s="7" t="s">
        <v>334</v>
      </c>
      <c r="P941" s="8">
        <v>4</v>
      </c>
      <c r="Q941">
        <v>20</v>
      </c>
      <c r="R941" s="26">
        <f t="shared" si="38"/>
        <v>200</v>
      </c>
    </row>
    <row r="942" spans="1:22" x14ac:dyDescent="0.25">
      <c r="A942" t="s">
        <v>415</v>
      </c>
      <c r="B942" s="5">
        <v>0.33333333333333331</v>
      </c>
      <c r="C942" t="s">
        <v>23</v>
      </c>
      <c r="D942" t="s">
        <v>24</v>
      </c>
      <c r="O942" s="7" t="s">
        <v>324</v>
      </c>
      <c r="P942" s="8">
        <v>2</v>
      </c>
      <c r="Q942">
        <v>20</v>
      </c>
      <c r="R942" s="26">
        <f t="shared" si="38"/>
        <v>100</v>
      </c>
    </row>
    <row r="943" spans="1:22" x14ac:dyDescent="0.25">
      <c r="A943" s="38" t="s">
        <v>415</v>
      </c>
      <c r="B943" s="39">
        <v>0.33333333333333331</v>
      </c>
      <c r="C943" s="38" t="s">
        <v>23</v>
      </c>
      <c r="D943" s="38" t="s">
        <v>24</v>
      </c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13" t="s">
        <v>365</v>
      </c>
      <c r="P943" s="14">
        <v>1</v>
      </c>
      <c r="Q943" s="38">
        <v>20</v>
      </c>
      <c r="R943" s="41">
        <f t="shared" si="38"/>
        <v>50</v>
      </c>
      <c r="S943" s="38"/>
      <c r="T943" s="38"/>
      <c r="U943" s="38"/>
      <c r="V943" s="38"/>
    </row>
    <row r="944" spans="1:22" x14ac:dyDescent="0.25">
      <c r="A944" s="38" t="s">
        <v>415</v>
      </c>
      <c r="B944" s="39">
        <v>0.33333333333333331</v>
      </c>
      <c r="C944" s="38" t="s">
        <v>23</v>
      </c>
      <c r="D944" s="38" t="s">
        <v>24</v>
      </c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13" t="s">
        <v>327</v>
      </c>
      <c r="P944" s="14">
        <v>3</v>
      </c>
      <c r="Q944" s="38">
        <v>20</v>
      </c>
      <c r="R944" s="41">
        <f t="shared" si="38"/>
        <v>150</v>
      </c>
      <c r="S944" s="38"/>
      <c r="T944" s="38"/>
      <c r="U944" s="38"/>
      <c r="V944" s="38"/>
    </row>
    <row r="945" spans="1:22" s="15" customFormat="1" x14ac:dyDescent="0.25">
      <c r="A945" t="s">
        <v>415</v>
      </c>
      <c r="B945" s="5">
        <v>0.33333333333333331</v>
      </c>
      <c r="C945" t="s">
        <v>23</v>
      </c>
      <c r="D945" t="s">
        <v>24</v>
      </c>
      <c r="F945"/>
      <c r="G945"/>
      <c r="H945"/>
      <c r="O945" s="9" t="s">
        <v>414</v>
      </c>
      <c r="P945" s="10">
        <v>4</v>
      </c>
      <c r="Q945" s="15">
        <v>20</v>
      </c>
      <c r="R945" s="28">
        <f t="shared" si="38"/>
        <v>200</v>
      </c>
    </row>
    <row r="946" spans="1:22" s="34" customFormat="1" x14ac:dyDescent="0.25">
      <c r="A946" s="34" t="s">
        <v>415</v>
      </c>
      <c r="B946" s="35">
        <v>0.33333333333333331</v>
      </c>
      <c r="C946" s="34" t="s">
        <v>23</v>
      </c>
      <c r="D946" s="34" t="s">
        <v>24</v>
      </c>
      <c r="O946" s="11" t="s">
        <v>346</v>
      </c>
      <c r="P946" s="12">
        <v>28</v>
      </c>
      <c r="Q946" s="34">
        <v>20</v>
      </c>
      <c r="R946" s="40">
        <f t="shared" si="38"/>
        <v>1400.0000000000002</v>
      </c>
    </row>
    <row r="947" spans="1:22" s="34" customFormat="1" x14ac:dyDescent="0.25">
      <c r="A947" s="34" t="s">
        <v>453</v>
      </c>
      <c r="B947" s="35">
        <v>0.33333333333333331</v>
      </c>
      <c r="C947" s="34" t="s">
        <v>284</v>
      </c>
      <c r="D947" s="34" t="s">
        <v>24</v>
      </c>
      <c r="O947" s="11" t="s">
        <v>428</v>
      </c>
      <c r="P947" s="12">
        <v>5</v>
      </c>
      <c r="Q947" s="34">
        <v>20</v>
      </c>
      <c r="R947" s="40">
        <f t="shared" si="38"/>
        <v>250</v>
      </c>
    </row>
    <row r="948" spans="1:22" s="34" customFormat="1" x14ac:dyDescent="0.25">
      <c r="A948" s="34" t="s">
        <v>453</v>
      </c>
      <c r="B948" s="35">
        <v>0.33333333333333331</v>
      </c>
      <c r="C948" s="34" t="s">
        <v>284</v>
      </c>
      <c r="D948" s="34" t="s">
        <v>24</v>
      </c>
      <c r="O948" s="11" t="s">
        <v>326</v>
      </c>
      <c r="P948" s="12">
        <v>11</v>
      </c>
      <c r="Q948" s="34">
        <v>20</v>
      </c>
      <c r="R948" s="40">
        <f t="shared" si="38"/>
        <v>550</v>
      </c>
    </row>
    <row r="949" spans="1:22" x14ac:dyDescent="0.25">
      <c r="A949" s="38" t="s">
        <v>453</v>
      </c>
      <c r="B949" s="39">
        <v>0.33333333333333331</v>
      </c>
      <c r="C949" s="38" t="s">
        <v>284</v>
      </c>
      <c r="D949" s="38" t="s">
        <v>24</v>
      </c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13" t="s">
        <v>374</v>
      </c>
      <c r="P949" s="14">
        <v>1</v>
      </c>
      <c r="Q949" s="38">
        <v>20</v>
      </c>
      <c r="R949" s="41">
        <f t="shared" si="38"/>
        <v>50</v>
      </c>
      <c r="S949" s="38"/>
      <c r="T949" s="38"/>
      <c r="U949" s="38"/>
      <c r="V949" s="38"/>
    </row>
    <row r="950" spans="1:22" x14ac:dyDescent="0.25">
      <c r="A950" s="38" t="s">
        <v>453</v>
      </c>
      <c r="B950" s="39">
        <v>0.33333333333333331</v>
      </c>
      <c r="C950" s="38" t="s">
        <v>284</v>
      </c>
      <c r="D950" s="38" t="s">
        <v>24</v>
      </c>
      <c r="O950" s="7" t="s">
        <v>444</v>
      </c>
      <c r="P950" s="8">
        <v>1</v>
      </c>
      <c r="Q950">
        <v>20</v>
      </c>
      <c r="R950" s="26">
        <f t="shared" si="38"/>
        <v>50</v>
      </c>
    </row>
    <row r="951" spans="1:22" s="15" customFormat="1" x14ac:dyDescent="0.25">
      <c r="A951" s="15" t="s">
        <v>453</v>
      </c>
      <c r="B951" s="16">
        <v>0.33333333333333331</v>
      </c>
      <c r="C951" s="15" t="s">
        <v>284</v>
      </c>
      <c r="D951" s="15" t="s">
        <v>24</v>
      </c>
      <c r="O951" s="9" t="s">
        <v>327</v>
      </c>
      <c r="P951" s="10">
        <v>1</v>
      </c>
      <c r="Q951" s="15">
        <v>20</v>
      </c>
      <c r="R951" s="28">
        <f t="shared" si="38"/>
        <v>50</v>
      </c>
    </row>
    <row r="952" spans="1:22" s="15" customFormat="1" x14ac:dyDescent="0.25">
      <c r="A952" s="15" t="s">
        <v>453</v>
      </c>
      <c r="B952" s="16">
        <v>0.33333333333333331</v>
      </c>
      <c r="C952" s="15" t="s">
        <v>284</v>
      </c>
      <c r="D952" s="15" t="s">
        <v>24</v>
      </c>
      <c r="O952" s="9" t="s">
        <v>330</v>
      </c>
      <c r="P952" s="10">
        <v>2</v>
      </c>
      <c r="Q952" s="15">
        <v>20</v>
      </c>
      <c r="R952" s="28">
        <f t="shared" si="38"/>
        <v>100</v>
      </c>
    </row>
    <row r="953" spans="1:22" x14ac:dyDescent="0.25">
      <c r="A953" s="38" t="s">
        <v>453</v>
      </c>
      <c r="B953" s="39">
        <v>0.33333333333333331</v>
      </c>
      <c r="C953" s="38" t="s">
        <v>284</v>
      </c>
      <c r="D953" s="38" t="s">
        <v>24</v>
      </c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13" t="s">
        <v>324</v>
      </c>
      <c r="P953" s="14">
        <v>1</v>
      </c>
      <c r="Q953" s="38">
        <v>20</v>
      </c>
      <c r="R953" s="41">
        <f t="shared" si="38"/>
        <v>50</v>
      </c>
      <c r="S953" s="38"/>
      <c r="T953" s="38"/>
      <c r="U953" s="38"/>
      <c r="V953" s="38"/>
    </row>
    <row r="954" spans="1:22" s="15" customFormat="1" x14ac:dyDescent="0.25">
      <c r="A954" s="15" t="s">
        <v>453</v>
      </c>
      <c r="B954" s="16">
        <v>0.33333333333333331</v>
      </c>
      <c r="C954" s="15" t="s">
        <v>284</v>
      </c>
      <c r="D954" s="15" t="s">
        <v>24</v>
      </c>
      <c r="O954" s="9" t="s">
        <v>346</v>
      </c>
      <c r="P954" s="10">
        <v>2</v>
      </c>
      <c r="Q954" s="15">
        <v>20</v>
      </c>
      <c r="R954" s="28">
        <f t="shared" si="38"/>
        <v>100</v>
      </c>
    </row>
    <row r="955" spans="1:22" x14ac:dyDescent="0.25">
      <c r="A955" t="s">
        <v>416</v>
      </c>
      <c r="B955" s="5">
        <v>0.33333333333333331</v>
      </c>
      <c r="C955" t="s">
        <v>23</v>
      </c>
      <c r="D955" t="s">
        <v>24</v>
      </c>
      <c r="O955" s="7" t="s">
        <v>330</v>
      </c>
      <c r="P955" s="8">
        <v>2</v>
      </c>
      <c r="Q955">
        <v>20</v>
      </c>
      <c r="R955" s="26">
        <f t="shared" si="38"/>
        <v>100</v>
      </c>
    </row>
    <row r="956" spans="1:22" x14ac:dyDescent="0.25">
      <c r="A956" t="s">
        <v>416</v>
      </c>
      <c r="B956" s="5">
        <v>0.33333333333333331</v>
      </c>
      <c r="C956" t="s">
        <v>23</v>
      </c>
      <c r="D956" t="s">
        <v>24</v>
      </c>
      <c r="O956" s="7" t="s">
        <v>374</v>
      </c>
      <c r="P956" s="8">
        <v>3</v>
      </c>
      <c r="Q956">
        <v>20</v>
      </c>
      <c r="R956" s="26">
        <f t="shared" si="38"/>
        <v>150</v>
      </c>
    </row>
    <row r="957" spans="1:22" x14ac:dyDescent="0.25">
      <c r="A957" t="s">
        <v>416</v>
      </c>
      <c r="B957" s="5">
        <v>0.33333333333333331</v>
      </c>
      <c r="C957" t="s">
        <v>23</v>
      </c>
      <c r="D957" t="s">
        <v>24</v>
      </c>
      <c r="O957" s="7" t="s">
        <v>326</v>
      </c>
      <c r="P957" s="8">
        <v>1</v>
      </c>
      <c r="Q957">
        <v>20</v>
      </c>
      <c r="R957" s="26">
        <f t="shared" si="38"/>
        <v>50</v>
      </c>
    </row>
    <row r="958" spans="1:22" x14ac:dyDescent="0.25">
      <c r="A958" t="s">
        <v>416</v>
      </c>
      <c r="B958" s="5">
        <v>0.33333333333333331</v>
      </c>
      <c r="C958" t="s">
        <v>23</v>
      </c>
      <c r="D958" t="s">
        <v>24</v>
      </c>
      <c r="O958" s="7" t="s">
        <v>334</v>
      </c>
      <c r="P958" s="8">
        <v>2</v>
      </c>
      <c r="Q958">
        <v>20</v>
      </c>
      <c r="R958" s="26">
        <f t="shared" si="38"/>
        <v>100</v>
      </c>
    </row>
    <row r="959" spans="1:22" x14ac:dyDescent="0.25">
      <c r="A959" t="s">
        <v>416</v>
      </c>
      <c r="B959" s="5">
        <v>0.33333333333333331</v>
      </c>
      <c r="C959" t="s">
        <v>23</v>
      </c>
      <c r="D959" t="s">
        <v>24</v>
      </c>
      <c r="O959" s="7" t="s">
        <v>324</v>
      </c>
      <c r="P959" s="8">
        <v>1</v>
      </c>
      <c r="Q959">
        <v>20</v>
      </c>
      <c r="R959" s="26">
        <f t="shared" si="38"/>
        <v>50</v>
      </c>
    </row>
    <row r="960" spans="1:22" x14ac:dyDescent="0.25">
      <c r="A960" s="38" t="s">
        <v>416</v>
      </c>
      <c r="B960" s="39">
        <v>0.33333333333333331</v>
      </c>
      <c r="C960" s="38" t="s">
        <v>23</v>
      </c>
      <c r="D960" s="38" t="s">
        <v>24</v>
      </c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13" t="s">
        <v>365</v>
      </c>
      <c r="P960" s="14">
        <v>2</v>
      </c>
      <c r="Q960" s="38">
        <v>20</v>
      </c>
      <c r="R960" s="41">
        <f t="shared" si="38"/>
        <v>100</v>
      </c>
      <c r="S960" s="38"/>
      <c r="T960" s="38"/>
      <c r="U960" s="38"/>
      <c r="V960" s="38"/>
    </row>
    <row r="961" spans="1:22" x14ac:dyDescent="0.25">
      <c r="A961" t="s">
        <v>416</v>
      </c>
      <c r="B961" s="5">
        <v>0.33333333333333331</v>
      </c>
      <c r="C961" t="s">
        <v>23</v>
      </c>
      <c r="D961" t="s">
        <v>24</v>
      </c>
      <c r="O961" s="7" t="s">
        <v>327</v>
      </c>
      <c r="P961" s="8">
        <v>1</v>
      </c>
      <c r="Q961">
        <v>20</v>
      </c>
      <c r="R961" s="26">
        <f t="shared" si="38"/>
        <v>50</v>
      </c>
    </row>
    <row r="962" spans="1:22" x14ac:dyDescent="0.25">
      <c r="A962" t="s">
        <v>416</v>
      </c>
      <c r="B962" s="5">
        <v>0.33333333333333331</v>
      </c>
      <c r="C962" t="s">
        <v>23</v>
      </c>
      <c r="D962" t="s">
        <v>24</v>
      </c>
      <c r="O962" s="7" t="s">
        <v>414</v>
      </c>
      <c r="P962" s="8">
        <v>1</v>
      </c>
      <c r="Q962">
        <v>20</v>
      </c>
      <c r="R962" s="26">
        <f t="shared" si="38"/>
        <v>50</v>
      </c>
    </row>
    <row r="963" spans="1:22" x14ac:dyDescent="0.25">
      <c r="A963" s="38" t="s">
        <v>416</v>
      </c>
      <c r="B963" s="39">
        <v>0.33333333333333331</v>
      </c>
      <c r="C963" s="38" t="s">
        <v>23</v>
      </c>
      <c r="D963" s="38" t="s">
        <v>24</v>
      </c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13" t="s">
        <v>346</v>
      </c>
      <c r="P963" s="14">
        <v>9</v>
      </c>
      <c r="Q963" s="38">
        <v>20</v>
      </c>
      <c r="R963" s="41">
        <f t="shared" si="38"/>
        <v>450</v>
      </c>
      <c r="S963" s="38"/>
      <c r="T963" s="38"/>
      <c r="U963" s="38"/>
      <c r="V963" s="38"/>
    </row>
    <row r="964" spans="1:22" x14ac:dyDescent="0.25">
      <c r="A964" t="s">
        <v>417</v>
      </c>
      <c r="B964" s="5">
        <v>0.33333333333333331</v>
      </c>
      <c r="C964" t="s">
        <v>23</v>
      </c>
      <c r="D964" t="s">
        <v>24</v>
      </c>
      <c r="O964" s="7" t="s">
        <v>330</v>
      </c>
      <c r="P964" s="8">
        <v>11</v>
      </c>
      <c r="Q964">
        <v>20</v>
      </c>
      <c r="R964" s="26">
        <f t="shared" si="38"/>
        <v>550</v>
      </c>
    </row>
    <row r="965" spans="1:22" x14ac:dyDescent="0.25">
      <c r="A965" t="s">
        <v>417</v>
      </c>
      <c r="B965" s="5">
        <v>0.33333333333333331</v>
      </c>
      <c r="C965" t="s">
        <v>23</v>
      </c>
      <c r="D965" t="s">
        <v>24</v>
      </c>
      <c r="O965" s="7" t="s">
        <v>374</v>
      </c>
      <c r="P965" s="8">
        <v>5</v>
      </c>
      <c r="Q965">
        <v>20</v>
      </c>
      <c r="R965" s="26">
        <f t="shared" si="38"/>
        <v>250</v>
      </c>
    </row>
    <row r="966" spans="1:22" s="15" customFormat="1" x14ac:dyDescent="0.25">
      <c r="A966" s="15" t="s">
        <v>417</v>
      </c>
      <c r="B966" s="16">
        <v>0.33333333333333331</v>
      </c>
      <c r="C966" s="15" t="s">
        <v>23</v>
      </c>
      <c r="D966" s="15" t="s">
        <v>24</v>
      </c>
      <c r="O966" s="9" t="s">
        <v>327</v>
      </c>
      <c r="P966" s="10">
        <v>4</v>
      </c>
      <c r="Q966" s="15">
        <v>20</v>
      </c>
      <c r="R966" s="28">
        <f t="shared" si="38"/>
        <v>200</v>
      </c>
    </row>
    <row r="967" spans="1:22" x14ac:dyDescent="0.25">
      <c r="A967" s="38" t="s">
        <v>417</v>
      </c>
      <c r="B967" s="39">
        <v>0.33333333333333331</v>
      </c>
      <c r="C967" s="38" t="s">
        <v>23</v>
      </c>
      <c r="D967" s="38" t="s">
        <v>24</v>
      </c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13" t="s">
        <v>365</v>
      </c>
      <c r="P967" s="14">
        <v>3</v>
      </c>
      <c r="Q967" s="38">
        <v>20</v>
      </c>
      <c r="R967" s="41">
        <f t="shared" si="38"/>
        <v>150</v>
      </c>
      <c r="S967" s="38"/>
      <c r="T967" s="38"/>
      <c r="U967" s="38"/>
      <c r="V967" s="38"/>
    </row>
    <row r="968" spans="1:22" x14ac:dyDescent="0.25">
      <c r="A968" t="s">
        <v>417</v>
      </c>
      <c r="B968" s="5">
        <v>0.33333333333333331</v>
      </c>
      <c r="C968" t="s">
        <v>23</v>
      </c>
      <c r="D968" t="s">
        <v>24</v>
      </c>
      <c r="O968" s="7" t="s">
        <v>334</v>
      </c>
      <c r="P968" s="8">
        <v>2</v>
      </c>
      <c r="Q968">
        <v>20</v>
      </c>
      <c r="R968" s="26">
        <f t="shared" si="38"/>
        <v>100</v>
      </c>
    </row>
    <row r="969" spans="1:22" x14ac:dyDescent="0.25">
      <c r="A969" t="s">
        <v>417</v>
      </c>
      <c r="B969" s="5">
        <v>0.33333333333333331</v>
      </c>
      <c r="C969" t="s">
        <v>23</v>
      </c>
      <c r="D969" t="s">
        <v>24</v>
      </c>
      <c r="O969" s="7" t="s">
        <v>326</v>
      </c>
      <c r="P969" s="8">
        <v>7</v>
      </c>
      <c r="Q969">
        <v>20</v>
      </c>
      <c r="R969" s="26">
        <f t="shared" si="38"/>
        <v>350.00000000000006</v>
      </c>
    </row>
    <row r="970" spans="1:22" x14ac:dyDescent="0.25">
      <c r="A970" t="s">
        <v>417</v>
      </c>
      <c r="B970" s="5">
        <v>0.33333333333333331</v>
      </c>
      <c r="C970" t="s">
        <v>23</v>
      </c>
      <c r="D970" t="s">
        <v>24</v>
      </c>
      <c r="O970" s="7" t="s">
        <v>324</v>
      </c>
      <c r="P970" s="8">
        <v>2</v>
      </c>
      <c r="Q970">
        <v>20</v>
      </c>
      <c r="R970" s="26">
        <f t="shared" ref="R970:R991" si="39">(P970/(Q970/5000))*(1/5000)*1000</f>
        <v>100</v>
      </c>
    </row>
    <row r="971" spans="1:22" x14ac:dyDescent="0.25">
      <c r="A971" t="s">
        <v>417</v>
      </c>
      <c r="B971" s="5">
        <v>0.33333333333333331</v>
      </c>
      <c r="C971" t="s">
        <v>23</v>
      </c>
      <c r="D971" t="s">
        <v>24</v>
      </c>
      <c r="O971" s="7" t="s">
        <v>414</v>
      </c>
      <c r="P971" s="8">
        <v>3</v>
      </c>
      <c r="Q971">
        <v>20</v>
      </c>
      <c r="R971" s="26">
        <f t="shared" si="39"/>
        <v>150</v>
      </c>
    </row>
    <row r="972" spans="1:22" s="15" customFormat="1" x14ac:dyDescent="0.25">
      <c r="A972" s="15" t="s">
        <v>417</v>
      </c>
      <c r="B972" s="16">
        <v>0.33333333333333331</v>
      </c>
      <c r="C972" s="15" t="s">
        <v>23</v>
      </c>
      <c r="D972" s="15" t="s">
        <v>24</v>
      </c>
      <c r="O972" s="9" t="s">
        <v>389</v>
      </c>
      <c r="P972" s="10">
        <v>1</v>
      </c>
      <c r="Q972" s="15">
        <v>20</v>
      </c>
      <c r="R972" s="28">
        <f t="shared" si="39"/>
        <v>50</v>
      </c>
    </row>
    <row r="973" spans="1:22" x14ac:dyDescent="0.25">
      <c r="A973" s="38" t="s">
        <v>417</v>
      </c>
      <c r="B973" s="39">
        <v>0.33333333333333331</v>
      </c>
      <c r="C973" s="38" t="s">
        <v>23</v>
      </c>
      <c r="D973" s="38" t="s">
        <v>24</v>
      </c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13" t="s">
        <v>346</v>
      </c>
      <c r="P973" s="14">
        <v>21</v>
      </c>
      <c r="Q973" s="38">
        <v>20</v>
      </c>
      <c r="R973" s="41">
        <f t="shared" si="39"/>
        <v>1050</v>
      </c>
      <c r="S973" s="38"/>
      <c r="T973" s="38"/>
      <c r="U973" s="38"/>
      <c r="V973" s="38"/>
    </row>
    <row r="974" spans="1:22" x14ac:dyDescent="0.25">
      <c r="A974" t="s">
        <v>418</v>
      </c>
      <c r="B974" s="5">
        <v>0.33333333333333331</v>
      </c>
      <c r="C974" t="s">
        <v>23</v>
      </c>
      <c r="D974" t="s">
        <v>24</v>
      </c>
      <c r="O974" s="7" t="s">
        <v>330</v>
      </c>
      <c r="P974" s="8">
        <v>11</v>
      </c>
      <c r="Q974">
        <v>20</v>
      </c>
      <c r="R974" s="26">
        <f t="shared" si="39"/>
        <v>550</v>
      </c>
    </row>
    <row r="975" spans="1:22" x14ac:dyDescent="0.25">
      <c r="A975" t="s">
        <v>418</v>
      </c>
      <c r="B975" s="5">
        <v>0.33333333333333331</v>
      </c>
      <c r="C975" t="s">
        <v>23</v>
      </c>
      <c r="D975" t="s">
        <v>24</v>
      </c>
      <c r="O975" s="7" t="s">
        <v>334</v>
      </c>
      <c r="P975" s="8">
        <v>3</v>
      </c>
      <c r="Q975">
        <v>20</v>
      </c>
      <c r="R975" s="26">
        <f t="shared" si="39"/>
        <v>150</v>
      </c>
    </row>
    <row r="976" spans="1:22" x14ac:dyDescent="0.25">
      <c r="A976" t="s">
        <v>418</v>
      </c>
      <c r="B976" s="5">
        <v>0.33333333333333331</v>
      </c>
      <c r="C976" t="s">
        <v>23</v>
      </c>
      <c r="D976" t="s">
        <v>24</v>
      </c>
      <c r="O976" s="7" t="s">
        <v>327</v>
      </c>
      <c r="P976" s="8">
        <v>5</v>
      </c>
      <c r="Q976">
        <v>20</v>
      </c>
      <c r="R976" s="26">
        <f t="shared" si="39"/>
        <v>250</v>
      </c>
    </row>
    <row r="977" spans="1:22" x14ac:dyDescent="0.25">
      <c r="A977" t="s">
        <v>418</v>
      </c>
      <c r="B977" s="5">
        <v>0.33333333333333331</v>
      </c>
      <c r="C977" t="s">
        <v>23</v>
      </c>
      <c r="D977" t="s">
        <v>24</v>
      </c>
      <c r="O977" s="7" t="s">
        <v>374</v>
      </c>
      <c r="P977" s="8">
        <v>5</v>
      </c>
      <c r="Q977">
        <v>20</v>
      </c>
      <c r="R977" s="26">
        <f t="shared" si="39"/>
        <v>250</v>
      </c>
    </row>
    <row r="978" spans="1:22" x14ac:dyDescent="0.25">
      <c r="A978" t="s">
        <v>418</v>
      </c>
      <c r="B978" s="5">
        <v>0.33333333333333331</v>
      </c>
      <c r="C978" t="s">
        <v>23</v>
      </c>
      <c r="D978" t="s">
        <v>24</v>
      </c>
      <c r="O978" s="7" t="s">
        <v>414</v>
      </c>
      <c r="P978" s="8">
        <v>3</v>
      </c>
      <c r="Q978">
        <v>20</v>
      </c>
      <c r="R978" s="26">
        <f t="shared" si="39"/>
        <v>150</v>
      </c>
    </row>
    <row r="979" spans="1:22" s="15" customFormat="1" x14ac:dyDescent="0.25">
      <c r="A979" s="15" t="s">
        <v>418</v>
      </c>
      <c r="B979" s="16">
        <v>0.33333333333333331</v>
      </c>
      <c r="C979" s="15" t="s">
        <v>23</v>
      </c>
      <c r="D979" s="15" t="s">
        <v>24</v>
      </c>
      <c r="O979" s="9" t="s">
        <v>324</v>
      </c>
      <c r="P979" s="10">
        <v>4</v>
      </c>
      <c r="Q979" s="15">
        <v>20</v>
      </c>
      <c r="R979" s="28">
        <f t="shared" si="39"/>
        <v>200</v>
      </c>
    </row>
    <row r="980" spans="1:22" x14ac:dyDescent="0.25">
      <c r="A980" t="s">
        <v>418</v>
      </c>
      <c r="B980" s="5">
        <v>0.33333333333333331</v>
      </c>
      <c r="C980" t="s">
        <v>23</v>
      </c>
      <c r="D980" t="s">
        <v>24</v>
      </c>
      <c r="O980" s="7" t="s">
        <v>365</v>
      </c>
      <c r="P980" s="8">
        <v>4</v>
      </c>
      <c r="Q980">
        <v>20</v>
      </c>
      <c r="R980" s="26">
        <f t="shared" si="39"/>
        <v>200</v>
      </c>
    </row>
    <row r="981" spans="1:22" x14ac:dyDescent="0.25">
      <c r="A981" s="38" t="s">
        <v>418</v>
      </c>
      <c r="B981" s="39">
        <v>0.33333333333333331</v>
      </c>
      <c r="C981" s="38" t="s">
        <v>23</v>
      </c>
      <c r="D981" s="38" t="s">
        <v>24</v>
      </c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13" t="s">
        <v>346</v>
      </c>
      <c r="P981" s="14">
        <v>21</v>
      </c>
      <c r="Q981" s="38">
        <v>20</v>
      </c>
      <c r="R981" s="41">
        <f t="shared" si="39"/>
        <v>1050</v>
      </c>
      <c r="S981" s="38"/>
      <c r="T981" s="38"/>
      <c r="U981" s="38"/>
      <c r="V981" s="38"/>
    </row>
    <row r="982" spans="1:22" x14ac:dyDescent="0.25">
      <c r="A982" t="s">
        <v>461</v>
      </c>
      <c r="B982" s="5">
        <v>0.33333333333333331</v>
      </c>
      <c r="C982" t="s">
        <v>284</v>
      </c>
      <c r="D982" t="s">
        <v>24</v>
      </c>
      <c r="F982">
        <v>9.84</v>
      </c>
      <c r="H982">
        <v>11.8</v>
      </c>
      <c r="O982" s="7" t="s">
        <v>428</v>
      </c>
      <c r="P982" s="8">
        <v>199</v>
      </c>
      <c r="Q982">
        <v>20</v>
      </c>
      <c r="R982" s="26">
        <f t="shared" si="39"/>
        <v>9950.0000000000018</v>
      </c>
    </row>
    <row r="983" spans="1:22" x14ac:dyDescent="0.25">
      <c r="A983" t="s">
        <v>461</v>
      </c>
      <c r="B983" s="5">
        <v>0.33333333333333331</v>
      </c>
      <c r="C983" t="s">
        <v>284</v>
      </c>
      <c r="D983" t="s">
        <v>24</v>
      </c>
      <c r="F983">
        <v>9.84</v>
      </c>
      <c r="H983">
        <v>11.8</v>
      </c>
      <c r="O983" s="7" t="s">
        <v>326</v>
      </c>
      <c r="P983" s="8">
        <v>5</v>
      </c>
      <c r="Q983">
        <v>20</v>
      </c>
      <c r="R983" s="26">
        <f t="shared" si="39"/>
        <v>250</v>
      </c>
    </row>
    <row r="984" spans="1:22" s="15" customFormat="1" x14ac:dyDescent="0.25">
      <c r="A984" s="15" t="s">
        <v>461</v>
      </c>
      <c r="B984" s="16">
        <v>0.33333333333333331</v>
      </c>
      <c r="C984" s="15" t="s">
        <v>284</v>
      </c>
      <c r="D984" s="15" t="s">
        <v>24</v>
      </c>
      <c r="F984" s="15">
        <v>9.84</v>
      </c>
      <c r="H984" s="15">
        <v>11.8</v>
      </c>
      <c r="O984" s="9" t="s">
        <v>414</v>
      </c>
      <c r="P984" s="10">
        <v>5</v>
      </c>
      <c r="Q984" s="15">
        <v>20</v>
      </c>
      <c r="R984" s="28">
        <f t="shared" si="39"/>
        <v>250</v>
      </c>
    </row>
    <row r="985" spans="1:22" x14ac:dyDescent="0.25">
      <c r="A985" t="s">
        <v>461</v>
      </c>
      <c r="B985" s="5">
        <v>0.33333333333333331</v>
      </c>
      <c r="C985" t="s">
        <v>284</v>
      </c>
      <c r="D985" t="s">
        <v>24</v>
      </c>
      <c r="F985">
        <v>9.84</v>
      </c>
      <c r="H985">
        <v>11.8</v>
      </c>
      <c r="O985" s="7" t="s">
        <v>332</v>
      </c>
      <c r="P985" s="8">
        <v>2</v>
      </c>
      <c r="Q985">
        <v>20</v>
      </c>
      <c r="R985" s="26">
        <f t="shared" si="39"/>
        <v>100</v>
      </c>
    </row>
    <row r="986" spans="1:22" x14ac:dyDescent="0.25">
      <c r="A986" t="s">
        <v>461</v>
      </c>
      <c r="B986" s="5">
        <v>0.33333333333333331</v>
      </c>
      <c r="C986" t="s">
        <v>284</v>
      </c>
      <c r="D986" t="s">
        <v>24</v>
      </c>
      <c r="F986">
        <v>9.84</v>
      </c>
      <c r="H986">
        <v>11.8</v>
      </c>
      <c r="O986" s="7" t="s">
        <v>334</v>
      </c>
      <c r="P986" s="8">
        <v>4</v>
      </c>
      <c r="Q986">
        <v>20</v>
      </c>
      <c r="R986" s="26">
        <f t="shared" si="39"/>
        <v>200</v>
      </c>
    </row>
    <row r="987" spans="1:22" x14ac:dyDescent="0.25">
      <c r="A987" t="s">
        <v>461</v>
      </c>
      <c r="B987" s="5">
        <v>0.33333333333333331</v>
      </c>
      <c r="C987" t="s">
        <v>284</v>
      </c>
      <c r="D987" t="s">
        <v>24</v>
      </c>
      <c r="F987">
        <v>9.84</v>
      </c>
      <c r="H987">
        <v>11.8</v>
      </c>
      <c r="O987" s="7" t="s">
        <v>324</v>
      </c>
      <c r="P987" s="8">
        <v>4</v>
      </c>
      <c r="Q987">
        <v>20</v>
      </c>
      <c r="R987" s="26">
        <f t="shared" si="39"/>
        <v>200</v>
      </c>
    </row>
    <row r="988" spans="1:22" x14ac:dyDescent="0.25">
      <c r="A988" t="s">
        <v>461</v>
      </c>
      <c r="B988" s="5">
        <v>0.33333333333333331</v>
      </c>
      <c r="C988" t="s">
        <v>284</v>
      </c>
      <c r="D988" t="s">
        <v>24</v>
      </c>
      <c r="F988">
        <v>9.84</v>
      </c>
      <c r="H988">
        <v>11.8</v>
      </c>
      <c r="O988" s="7" t="s">
        <v>327</v>
      </c>
      <c r="P988" s="8">
        <v>20</v>
      </c>
      <c r="Q988">
        <v>20</v>
      </c>
      <c r="R988" s="26">
        <f t="shared" si="39"/>
        <v>1000</v>
      </c>
    </row>
    <row r="989" spans="1:22" x14ac:dyDescent="0.25">
      <c r="A989" t="s">
        <v>461</v>
      </c>
      <c r="B989" s="5">
        <v>0.33333333333333331</v>
      </c>
      <c r="C989" t="s">
        <v>284</v>
      </c>
      <c r="D989" t="s">
        <v>24</v>
      </c>
      <c r="F989">
        <v>9.84</v>
      </c>
      <c r="H989">
        <v>11.8</v>
      </c>
      <c r="O989" s="7" t="s">
        <v>330</v>
      </c>
      <c r="P989" s="8">
        <v>14</v>
      </c>
      <c r="Q989">
        <v>20</v>
      </c>
      <c r="R989" s="26">
        <f t="shared" si="39"/>
        <v>700.00000000000011</v>
      </c>
    </row>
    <row r="990" spans="1:22" x14ac:dyDescent="0.25">
      <c r="A990" t="s">
        <v>461</v>
      </c>
      <c r="B990" s="5">
        <v>0.33333333333333331</v>
      </c>
      <c r="C990" t="s">
        <v>284</v>
      </c>
      <c r="D990" t="s">
        <v>24</v>
      </c>
      <c r="F990">
        <v>9.84</v>
      </c>
      <c r="H990">
        <v>11.8</v>
      </c>
      <c r="O990" s="7" t="s">
        <v>365</v>
      </c>
      <c r="P990" s="8">
        <v>5</v>
      </c>
      <c r="Q990">
        <v>20</v>
      </c>
      <c r="R990" s="26">
        <f t="shared" si="39"/>
        <v>250</v>
      </c>
    </row>
    <row r="991" spans="1:22" x14ac:dyDescent="0.25">
      <c r="A991" s="38" t="s">
        <v>461</v>
      </c>
      <c r="B991" s="39">
        <v>0.33333333333333331</v>
      </c>
      <c r="C991" s="38" t="s">
        <v>284</v>
      </c>
      <c r="D991" s="38" t="s">
        <v>24</v>
      </c>
      <c r="E991" s="38"/>
      <c r="F991" s="38">
        <v>9.84</v>
      </c>
      <c r="G991" s="38"/>
      <c r="H991" s="38">
        <v>11.8</v>
      </c>
      <c r="I991" s="38"/>
      <c r="J991" s="38"/>
      <c r="K991" s="38"/>
      <c r="L991" s="38"/>
      <c r="M991" s="38"/>
      <c r="N991" s="38"/>
      <c r="O991" s="13" t="s">
        <v>346</v>
      </c>
      <c r="P991" s="14">
        <v>34</v>
      </c>
      <c r="Q991" s="38">
        <v>20</v>
      </c>
      <c r="R991" s="41">
        <f t="shared" si="39"/>
        <v>1700.0000000000002</v>
      </c>
      <c r="S991" s="38"/>
      <c r="T991" s="38"/>
      <c r="U991" s="38"/>
      <c r="V991" s="38"/>
    </row>
    <row r="992" spans="1:22" s="15" customFormat="1" x14ac:dyDescent="0.25">
      <c r="A992" s="15" t="s">
        <v>652</v>
      </c>
      <c r="B992" s="16">
        <v>0.33333333333333331</v>
      </c>
      <c r="C992" s="15" t="s">
        <v>284</v>
      </c>
      <c r="D992" s="15" t="s">
        <v>24</v>
      </c>
      <c r="O992" s="15" t="s">
        <v>58</v>
      </c>
      <c r="P992" s="15">
        <v>2</v>
      </c>
      <c r="Q992" s="15">
        <v>63</v>
      </c>
      <c r="R992" s="15">
        <f t="shared" ref="R992:R1007" si="40">((P992*(1000/Q992)*(25))/5000)*1000</f>
        <v>158.73015873015876</v>
      </c>
    </row>
    <row r="993" spans="1:22" x14ac:dyDescent="0.25">
      <c r="A993" t="s">
        <v>652</v>
      </c>
      <c r="B993" s="5">
        <v>0.33333333333333331</v>
      </c>
      <c r="C993" t="s">
        <v>284</v>
      </c>
      <c r="D993" t="s">
        <v>24</v>
      </c>
      <c r="O993" t="s">
        <v>45</v>
      </c>
      <c r="P993">
        <v>1</v>
      </c>
      <c r="Q993">
        <v>63</v>
      </c>
      <c r="R993">
        <f t="shared" si="40"/>
        <v>79.365079365079382</v>
      </c>
    </row>
    <row r="994" spans="1:22" x14ac:dyDescent="0.25">
      <c r="A994" t="s">
        <v>652</v>
      </c>
      <c r="B994" s="5">
        <v>0.33333333333333331</v>
      </c>
      <c r="C994" t="s">
        <v>284</v>
      </c>
      <c r="D994" t="s">
        <v>24</v>
      </c>
      <c r="O994" t="s">
        <v>696</v>
      </c>
      <c r="P994">
        <v>54</v>
      </c>
      <c r="Q994">
        <v>63</v>
      </c>
      <c r="R994">
        <f t="shared" si="40"/>
        <v>4285.7142857142853</v>
      </c>
    </row>
    <row r="995" spans="1:22" x14ac:dyDescent="0.25">
      <c r="A995" t="s">
        <v>652</v>
      </c>
      <c r="B995" s="5">
        <v>0.33333333333333331</v>
      </c>
      <c r="C995" t="s">
        <v>284</v>
      </c>
      <c r="D995" t="s">
        <v>24</v>
      </c>
      <c r="O995" t="s">
        <v>498</v>
      </c>
      <c r="P995">
        <v>1</v>
      </c>
      <c r="Q995">
        <v>63</v>
      </c>
      <c r="R995">
        <f t="shared" si="40"/>
        <v>79.365079365079382</v>
      </c>
    </row>
    <row r="996" spans="1:22" s="15" customFormat="1" x14ac:dyDescent="0.25">
      <c r="A996" s="15" t="s">
        <v>652</v>
      </c>
      <c r="B996" s="16">
        <v>0.33333333333333331</v>
      </c>
      <c r="C996" s="15" t="s">
        <v>284</v>
      </c>
      <c r="D996" s="15" t="s">
        <v>24</v>
      </c>
      <c r="O996" s="15" t="s">
        <v>523</v>
      </c>
      <c r="P996" s="15">
        <v>1</v>
      </c>
      <c r="Q996" s="15">
        <v>63</v>
      </c>
      <c r="R996" s="15">
        <f t="shared" si="40"/>
        <v>79.365079365079382</v>
      </c>
    </row>
    <row r="997" spans="1:22" x14ac:dyDescent="0.25">
      <c r="A997" t="s">
        <v>652</v>
      </c>
      <c r="B997" s="5">
        <v>0.33333333333333331</v>
      </c>
      <c r="C997" t="s">
        <v>284</v>
      </c>
      <c r="D997" t="s">
        <v>24</v>
      </c>
      <c r="O997" t="s">
        <v>694</v>
      </c>
      <c r="P997">
        <v>2</v>
      </c>
      <c r="Q997">
        <v>63</v>
      </c>
      <c r="R997">
        <f t="shared" si="40"/>
        <v>158.73015873015876</v>
      </c>
    </row>
    <row r="998" spans="1:22" x14ac:dyDescent="0.25">
      <c r="A998" s="38" t="s">
        <v>652</v>
      </c>
      <c r="B998" s="39">
        <v>0.33333333333333331</v>
      </c>
      <c r="C998" s="38" t="s">
        <v>284</v>
      </c>
      <c r="D998" s="38" t="s">
        <v>24</v>
      </c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 t="s">
        <v>304</v>
      </c>
      <c r="P998" s="38">
        <v>2</v>
      </c>
      <c r="Q998" s="38">
        <v>63</v>
      </c>
      <c r="R998" s="38">
        <f t="shared" si="40"/>
        <v>158.73015873015876</v>
      </c>
      <c r="S998" s="38"/>
      <c r="T998" s="38"/>
      <c r="U998" s="38"/>
      <c r="V998" s="38"/>
    </row>
    <row r="999" spans="1:22" x14ac:dyDescent="0.25">
      <c r="A999" s="38" t="s">
        <v>653</v>
      </c>
      <c r="B999" s="39">
        <v>0.33333333333333331</v>
      </c>
      <c r="C999" s="38" t="s">
        <v>284</v>
      </c>
      <c r="D999" s="38" t="s">
        <v>24</v>
      </c>
      <c r="E999" s="38"/>
      <c r="F999" s="38"/>
      <c r="G999" s="38"/>
      <c r="H999" s="38">
        <v>14.7</v>
      </c>
      <c r="I999" s="38"/>
      <c r="J999" s="38"/>
      <c r="K999" s="38"/>
      <c r="L999" s="38"/>
      <c r="M999" s="38"/>
      <c r="N999" s="38"/>
      <c r="O999" s="38" t="s">
        <v>28</v>
      </c>
      <c r="P999" s="38">
        <v>1</v>
      </c>
      <c r="Q999" s="38">
        <v>45</v>
      </c>
      <c r="R999" s="38">
        <f t="shared" si="40"/>
        <v>111.1111111111111</v>
      </c>
      <c r="S999" s="38"/>
      <c r="T999" s="38"/>
      <c r="U999" s="38"/>
      <c r="V999" s="38"/>
    </row>
    <row r="1000" spans="1:22" s="15" customFormat="1" x14ac:dyDescent="0.25">
      <c r="A1000" s="15" t="s">
        <v>653</v>
      </c>
      <c r="B1000" s="16">
        <v>0.33333333333333331</v>
      </c>
      <c r="C1000" s="15" t="s">
        <v>284</v>
      </c>
      <c r="D1000" s="15" t="s">
        <v>24</v>
      </c>
      <c r="H1000" s="15">
        <v>14.7</v>
      </c>
      <c r="O1000" s="15" t="s">
        <v>84</v>
      </c>
      <c r="P1000" s="15">
        <v>1</v>
      </c>
      <c r="Q1000" s="15">
        <v>45</v>
      </c>
      <c r="R1000" s="15">
        <f t="shared" si="40"/>
        <v>111.1111111111111</v>
      </c>
    </row>
    <row r="1001" spans="1:22" x14ac:dyDescent="0.25">
      <c r="A1001" t="s">
        <v>653</v>
      </c>
      <c r="B1001" s="5">
        <v>0.33333333333333331</v>
      </c>
      <c r="C1001" t="s">
        <v>284</v>
      </c>
      <c r="D1001" t="s">
        <v>24</v>
      </c>
      <c r="H1001">
        <v>14.7</v>
      </c>
      <c r="O1001" t="s">
        <v>45</v>
      </c>
      <c r="P1001">
        <v>1</v>
      </c>
      <c r="Q1001">
        <v>45</v>
      </c>
      <c r="R1001">
        <f t="shared" si="40"/>
        <v>111.1111111111111</v>
      </c>
    </row>
    <row r="1002" spans="1:22" x14ac:dyDescent="0.25">
      <c r="A1002" t="s">
        <v>653</v>
      </c>
      <c r="B1002" s="5">
        <v>0.33333333333333331</v>
      </c>
      <c r="C1002" t="s">
        <v>284</v>
      </c>
      <c r="D1002" t="s">
        <v>24</v>
      </c>
      <c r="H1002">
        <v>14.7</v>
      </c>
      <c r="O1002" t="s">
        <v>696</v>
      </c>
      <c r="P1002">
        <v>34</v>
      </c>
      <c r="Q1002">
        <v>45</v>
      </c>
      <c r="R1002">
        <f t="shared" si="40"/>
        <v>3777.7777777777774</v>
      </c>
    </row>
    <row r="1003" spans="1:22" x14ac:dyDescent="0.25">
      <c r="A1003" s="38" t="s">
        <v>653</v>
      </c>
      <c r="B1003" s="39">
        <v>0.33333333333333331</v>
      </c>
      <c r="C1003" s="38" t="s">
        <v>284</v>
      </c>
      <c r="D1003" s="38" t="s">
        <v>24</v>
      </c>
      <c r="E1003" s="38"/>
      <c r="F1003" s="38"/>
      <c r="G1003" s="38"/>
      <c r="H1003" s="38">
        <v>14.7</v>
      </c>
      <c r="I1003" s="38"/>
      <c r="J1003" s="38"/>
      <c r="K1003" s="38"/>
      <c r="L1003" s="38"/>
      <c r="M1003" s="38"/>
      <c r="N1003" s="38"/>
      <c r="O1003" s="38" t="s">
        <v>498</v>
      </c>
      <c r="P1003" s="38">
        <v>4</v>
      </c>
      <c r="Q1003" s="38">
        <v>45</v>
      </c>
      <c r="R1003" s="38">
        <f t="shared" si="40"/>
        <v>444.4444444444444</v>
      </c>
      <c r="S1003" s="38"/>
      <c r="T1003" s="38"/>
      <c r="U1003" s="38"/>
      <c r="V1003" s="38"/>
    </row>
    <row r="1004" spans="1:22" s="15" customFormat="1" x14ac:dyDescent="0.25">
      <c r="A1004" s="15" t="s">
        <v>653</v>
      </c>
      <c r="B1004" s="16">
        <v>0.33333333333333331</v>
      </c>
      <c r="C1004" s="15" t="s">
        <v>284</v>
      </c>
      <c r="D1004" s="15" t="s">
        <v>24</v>
      </c>
      <c r="H1004" s="15">
        <v>14.7</v>
      </c>
      <c r="O1004" s="15" t="s">
        <v>694</v>
      </c>
      <c r="P1004" s="15">
        <v>1</v>
      </c>
      <c r="Q1004" s="15">
        <v>45</v>
      </c>
      <c r="R1004" s="15">
        <f t="shared" si="40"/>
        <v>111.1111111111111</v>
      </c>
    </row>
    <row r="1005" spans="1:22" x14ac:dyDescent="0.25">
      <c r="A1005" t="s">
        <v>653</v>
      </c>
      <c r="B1005" s="5">
        <v>0.33333333333333331</v>
      </c>
      <c r="C1005" t="s">
        <v>284</v>
      </c>
      <c r="D1005" t="s">
        <v>24</v>
      </c>
      <c r="H1005">
        <v>14.7</v>
      </c>
      <c r="O1005" t="s">
        <v>499</v>
      </c>
      <c r="P1005">
        <v>1</v>
      </c>
      <c r="Q1005">
        <v>45</v>
      </c>
      <c r="R1005">
        <f t="shared" si="40"/>
        <v>111.1111111111111</v>
      </c>
    </row>
    <row r="1006" spans="1:22" x14ac:dyDescent="0.25">
      <c r="A1006" t="s">
        <v>653</v>
      </c>
      <c r="B1006" s="5">
        <v>0.33333333333333331</v>
      </c>
      <c r="C1006" t="s">
        <v>284</v>
      </c>
      <c r="D1006" t="s">
        <v>24</v>
      </c>
      <c r="H1006">
        <v>14.7</v>
      </c>
      <c r="O1006" t="s">
        <v>698</v>
      </c>
      <c r="P1006">
        <v>1</v>
      </c>
      <c r="Q1006">
        <v>45</v>
      </c>
      <c r="R1006">
        <f t="shared" si="40"/>
        <v>111.1111111111111</v>
      </c>
    </row>
    <row r="1007" spans="1:22" x14ac:dyDescent="0.25">
      <c r="A1007" s="38" t="s">
        <v>653</v>
      </c>
      <c r="B1007" s="39">
        <v>0.33333333333333331</v>
      </c>
      <c r="C1007" s="38" t="s">
        <v>284</v>
      </c>
      <c r="D1007" s="38" t="s">
        <v>24</v>
      </c>
      <c r="E1007" s="38"/>
      <c r="F1007" s="38"/>
      <c r="G1007" s="38"/>
      <c r="H1007" s="38">
        <v>14.7</v>
      </c>
      <c r="I1007" s="38"/>
      <c r="J1007" s="38"/>
      <c r="K1007" s="38"/>
      <c r="L1007" s="38"/>
      <c r="M1007" s="38"/>
      <c r="N1007" s="38"/>
      <c r="O1007" s="38" t="s">
        <v>497</v>
      </c>
      <c r="P1007" s="38">
        <v>1</v>
      </c>
      <c r="Q1007" s="38">
        <v>45</v>
      </c>
      <c r="R1007" s="38">
        <f t="shared" si="40"/>
        <v>111.1111111111111</v>
      </c>
      <c r="S1007" s="38"/>
      <c r="T1007" s="38"/>
      <c r="U1007" s="38"/>
      <c r="V1007" s="38"/>
    </row>
    <row r="1008" spans="1:22" x14ac:dyDescent="0.25">
      <c r="A1008" t="s">
        <v>419</v>
      </c>
      <c r="B1008" s="5">
        <v>0.33333333333333331</v>
      </c>
      <c r="C1008" t="s">
        <v>23</v>
      </c>
      <c r="D1008" t="s">
        <v>24</v>
      </c>
      <c r="O1008" s="7" t="s">
        <v>324</v>
      </c>
      <c r="P1008" s="8">
        <v>6</v>
      </c>
      <c r="Q1008">
        <v>20</v>
      </c>
      <c r="R1008" s="26">
        <f t="shared" ref="R1008:R1018" si="41">(P1008/(Q1008/5000))*(1/5000)*1000</f>
        <v>300</v>
      </c>
    </row>
    <row r="1009" spans="1:22" x14ac:dyDescent="0.25">
      <c r="A1009" t="s">
        <v>419</v>
      </c>
      <c r="B1009" s="5">
        <v>0.33333333333333331</v>
      </c>
      <c r="C1009" t="s">
        <v>23</v>
      </c>
      <c r="D1009" t="s">
        <v>24</v>
      </c>
      <c r="O1009" s="7" t="s">
        <v>330</v>
      </c>
      <c r="P1009" s="8">
        <v>12</v>
      </c>
      <c r="Q1009">
        <v>20</v>
      </c>
      <c r="R1009" s="26">
        <f t="shared" si="41"/>
        <v>600</v>
      </c>
    </row>
    <row r="1010" spans="1:22" s="15" customFormat="1" x14ac:dyDescent="0.25">
      <c r="A1010" s="15" t="s">
        <v>419</v>
      </c>
      <c r="B1010" s="16">
        <v>0.33333333333333331</v>
      </c>
      <c r="C1010" s="15" t="s">
        <v>23</v>
      </c>
      <c r="D1010" s="15" t="s">
        <v>24</v>
      </c>
      <c r="O1010" s="9" t="s">
        <v>374</v>
      </c>
      <c r="P1010" s="10">
        <v>6</v>
      </c>
      <c r="Q1010" s="15">
        <v>20</v>
      </c>
      <c r="R1010" s="28">
        <f t="shared" si="41"/>
        <v>300</v>
      </c>
    </row>
    <row r="1011" spans="1:22" x14ac:dyDescent="0.25">
      <c r="A1011" s="38" t="s">
        <v>419</v>
      </c>
      <c r="B1011" s="39">
        <v>0.33333333333333331</v>
      </c>
      <c r="C1011" s="38" t="s">
        <v>23</v>
      </c>
      <c r="D1011" s="38" t="s">
        <v>24</v>
      </c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13" t="s">
        <v>389</v>
      </c>
      <c r="P1011" s="14">
        <v>3</v>
      </c>
      <c r="Q1011" s="38">
        <v>20</v>
      </c>
      <c r="R1011" s="41">
        <f t="shared" si="41"/>
        <v>150</v>
      </c>
      <c r="S1011" s="38"/>
      <c r="T1011" s="38"/>
      <c r="U1011" s="38"/>
      <c r="V1011" s="38"/>
    </row>
    <row r="1012" spans="1:22" x14ac:dyDescent="0.25">
      <c r="A1012" t="s">
        <v>419</v>
      </c>
      <c r="B1012" s="5">
        <v>0.33333333333333331</v>
      </c>
      <c r="C1012" t="s">
        <v>23</v>
      </c>
      <c r="D1012" t="s">
        <v>24</v>
      </c>
      <c r="O1012" s="7" t="s">
        <v>327</v>
      </c>
      <c r="P1012" s="8">
        <v>5</v>
      </c>
      <c r="Q1012">
        <v>20</v>
      </c>
      <c r="R1012" s="26">
        <f t="shared" si="41"/>
        <v>250</v>
      </c>
    </row>
    <row r="1013" spans="1:22" x14ac:dyDescent="0.25">
      <c r="A1013" s="38" t="s">
        <v>419</v>
      </c>
      <c r="B1013" s="39">
        <v>0.33333333333333331</v>
      </c>
      <c r="C1013" s="38" t="s">
        <v>23</v>
      </c>
      <c r="D1013" s="38" t="s">
        <v>24</v>
      </c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13" t="s">
        <v>414</v>
      </c>
      <c r="P1013" s="14">
        <v>5</v>
      </c>
      <c r="Q1013" s="38">
        <v>20</v>
      </c>
      <c r="R1013" s="41">
        <f t="shared" si="41"/>
        <v>250</v>
      </c>
      <c r="S1013" s="38"/>
      <c r="T1013" s="38"/>
      <c r="U1013" s="38"/>
      <c r="V1013" s="38"/>
    </row>
    <row r="1014" spans="1:22" x14ac:dyDescent="0.25">
      <c r="A1014" t="s">
        <v>419</v>
      </c>
      <c r="B1014" s="5">
        <v>0.33333333333333331</v>
      </c>
      <c r="C1014" t="s">
        <v>23</v>
      </c>
      <c r="D1014" t="s">
        <v>24</v>
      </c>
      <c r="O1014" s="7" t="s">
        <v>334</v>
      </c>
      <c r="P1014" s="8">
        <v>3</v>
      </c>
      <c r="Q1014">
        <v>20</v>
      </c>
      <c r="R1014" s="26">
        <f t="shared" si="41"/>
        <v>150</v>
      </c>
    </row>
    <row r="1015" spans="1:22" s="15" customFormat="1" x14ac:dyDescent="0.25">
      <c r="A1015" s="15" t="s">
        <v>419</v>
      </c>
      <c r="B1015" s="16">
        <v>0.33333333333333331</v>
      </c>
      <c r="C1015" s="15" t="s">
        <v>23</v>
      </c>
      <c r="D1015" s="15" t="s">
        <v>24</v>
      </c>
      <c r="O1015" s="9" t="s">
        <v>326</v>
      </c>
      <c r="P1015" s="10">
        <v>4</v>
      </c>
      <c r="Q1015" s="15">
        <v>20</v>
      </c>
      <c r="R1015" s="28">
        <f t="shared" si="41"/>
        <v>200</v>
      </c>
    </row>
    <row r="1016" spans="1:22" x14ac:dyDescent="0.25">
      <c r="A1016" t="s">
        <v>419</v>
      </c>
      <c r="B1016" s="5">
        <v>0.33333333333333331</v>
      </c>
      <c r="C1016" t="s">
        <v>23</v>
      </c>
      <c r="D1016" t="s">
        <v>24</v>
      </c>
      <c r="O1016" s="7" t="s">
        <v>332</v>
      </c>
      <c r="P1016" s="8">
        <v>3</v>
      </c>
      <c r="Q1016">
        <v>20</v>
      </c>
      <c r="R1016" s="26">
        <f t="shared" si="41"/>
        <v>150</v>
      </c>
    </row>
    <row r="1017" spans="1:22" x14ac:dyDescent="0.25">
      <c r="A1017" t="s">
        <v>419</v>
      </c>
      <c r="B1017" s="5">
        <v>0.33333333333333331</v>
      </c>
      <c r="C1017" t="s">
        <v>23</v>
      </c>
      <c r="D1017" t="s">
        <v>24</v>
      </c>
      <c r="O1017" s="7" t="s">
        <v>365</v>
      </c>
      <c r="P1017" s="8">
        <v>2</v>
      </c>
      <c r="Q1017">
        <v>20</v>
      </c>
      <c r="R1017" s="26">
        <f t="shared" si="41"/>
        <v>100</v>
      </c>
    </row>
    <row r="1018" spans="1:22" x14ac:dyDescent="0.25">
      <c r="A1018" s="38" t="s">
        <v>419</v>
      </c>
      <c r="B1018" s="39">
        <v>0.33333333333333331</v>
      </c>
      <c r="C1018" s="38" t="s">
        <v>23</v>
      </c>
      <c r="D1018" s="38" t="s">
        <v>24</v>
      </c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13" t="s">
        <v>359</v>
      </c>
      <c r="P1018" s="14">
        <v>28</v>
      </c>
      <c r="Q1018" s="38">
        <v>20</v>
      </c>
      <c r="R1018" s="41">
        <f t="shared" si="41"/>
        <v>1400.0000000000002</v>
      </c>
      <c r="S1018" s="38"/>
      <c r="T1018" s="38"/>
      <c r="U1018" s="38"/>
      <c r="V1018" s="38"/>
    </row>
    <row r="1019" spans="1:22" x14ac:dyDescent="0.25">
      <c r="A1019" s="38" t="s">
        <v>654</v>
      </c>
      <c r="B1019" s="39">
        <v>0.33333333333333331</v>
      </c>
      <c r="C1019" s="38" t="s">
        <v>284</v>
      </c>
      <c r="D1019" s="38" t="s">
        <v>24</v>
      </c>
      <c r="E1019" s="38"/>
      <c r="F1019" s="38"/>
      <c r="G1019" s="38"/>
      <c r="H1019" s="38">
        <v>14.8</v>
      </c>
      <c r="I1019" s="38"/>
      <c r="J1019" s="38"/>
      <c r="K1019" s="38"/>
      <c r="L1019" s="38"/>
      <c r="M1019" s="38"/>
      <c r="N1019" s="38"/>
      <c r="O1019" s="38" t="s">
        <v>58</v>
      </c>
      <c r="P1019" s="38">
        <v>1</v>
      </c>
      <c r="Q1019" s="38">
        <v>16</v>
      </c>
      <c r="R1019" s="38">
        <f>((P1019*(1000/Q1019)*(25))/5000)*1000</f>
        <v>312.5</v>
      </c>
      <c r="S1019" s="38"/>
      <c r="T1019" s="38"/>
      <c r="U1019" s="38"/>
      <c r="V1019" s="38"/>
    </row>
    <row r="1020" spans="1:22" x14ac:dyDescent="0.25">
      <c r="A1020" s="38" t="s">
        <v>654</v>
      </c>
      <c r="B1020" s="39">
        <v>0.33333333333333331</v>
      </c>
      <c r="C1020" s="38" t="s">
        <v>284</v>
      </c>
      <c r="D1020" s="38" t="s">
        <v>24</v>
      </c>
      <c r="E1020" s="38"/>
      <c r="F1020" s="38"/>
      <c r="G1020" s="38"/>
      <c r="H1020" s="38">
        <v>14.8</v>
      </c>
      <c r="I1020" s="38"/>
      <c r="J1020" s="38"/>
      <c r="K1020" s="38"/>
      <c r="L1020" s="38"/>
      <c r="M1020" s="38"/>
      <c r="N1020" s="38"/>
      <c r="O1020" s="38" t="s">
        <v>696</v>
      </c>
      <c r="P1020" s="38">
        <v>12</v>
      </c>
      <c r="Q1020" s="38">
        <v>16</v>
      </c>
      <c r="R1020" s="38">
        <f>((P1020*(1000/Q1020)*(25))/5000)*1000</f>
        <v>3750</v>
      </c>
      <c r="S1020" s="38"/>
      <c r="T1020" s="38"/>
      <c r="U1020" s="38"/>
      <c r="V1020" s="38"/>
    </row>
    <row r="1021" spans="1:22" x14ac:dyDescent="0.25">
      <c r="A1021" s="38" t="s">
        <v>654</v>
      </c>
      <c r="B1021" s="39">
        <v>0.33333333333333331</v>
      </c>
      <c r="C1021" s="38" t="s">
        <v>284</v>
      </c>
      <c r="D1021" s="38" t="s">
        <v>24</v>
      </c>
      <c r="E1021" s="38"/>
      <c r="F1021" s="38"/>
      <c r="G1021" s="38"/>
      <c r="H1021" s="38">
        <v>14.8</v>
      </c>
      <c r="O1021" t="s">
        <v>498</v>
      </c>
      <c r="P1021">
        <v>1</v>
      </c>
      <c r="Q1021">
        <v>16</v>
      </c>
      <c r="R1021">
        <f>((P1021*(1000/Q1021)*(25))/5000)*1000</f>
        <v>312.5</v>
      </c>
    </row>
    <row r="1022" spans="1:22" x14ac:dyDescent="0.25">
      <c r="A1022" s="38" t="s">
        <v>654</v>
      </c>
      <c r="B1022" s="39">
        <v>0.33333333333333331</v>
      </c>
      <c r="C1022" s="38" t="s">
        <v>284</v>
      </c>
      <c r="D1022" s="38" t="s">
        <v>24</v>
      </c>
      <c r="E1022" s="38"/>
      <c r="F1022" s="38"/>
      <c r="G1022" s="38"/>
      <c r="H1022" s="38">
        <v>14.8</v>
      </c>
      <c r="O1022" t="s">
        <v>499</v>
      </c>
      <c r="P1022">
        <v>1</v>
      </c>
      <c r="Q1022">
        <v>16</v>
      </c>
      <c r="R1022">
        <f>((P1022*(1000/Q1022)*(25))/5000)*1000</f>
        <v>312.5</v>
      </c>
    </row>
    <row r="1023" spans="1:22" x14ac:dyDescent="0.25">
      <c r="A1023" s="38" t="s">
        <v>654</v>
      </c>
      <c r="B1023" s="39">
        <v>0.33333333333333331</v>
      </c>
      <c r="C1023" s="38" t="s">
        <v>284</v>
      </c>
      <c r="D1023" s="38" t="s">
        <v>24</v>
      </c>
      <c r="E1023" s="38"/>
      <c r="F1023" s="38"/>
      <c r="G1023" s="38"/>
      <c r="H1023" s="38">
        <v>14.8</v>
      </c>
      <c r="I1023" s="38"/>
      <c r="J1023" s="38"/>
      <c r="K1023" s="38"/>
      <c r="L1023" s="38"/>
      <c r="M1023" s="38"/>
      <c r="N1023" s="38"/>
      <c r="O1023" s="38" t="s">
        <v>698</v>
      </c>
      <c r="P1023" s="38">
        <v>1</v>
      </c>
      <c r="Q1023" s="38">
        <v>16</v>
      </c>
      <c r="R1023" s="38">
        <f>((P1023*(1000/Q1023)*(25))/5000)*1000</f>
        <v>312.5</v>
      </c>
      <c r="S1023" s="38"/>
      <c r="T1023" s="38"/>
      <c r="U1023" s="38"/>
      <c r="V1023" s="38"/>
    </row>
    <row r="1024" spans="1:22" x14ac:dyDescent="0.25">
      <c r="A1024" t="s">
        <v>420</v>
      </c>
      <c r="B1024" s="5">
        <v>0.33333333333333331</v>
      </c>
      <c r="C1024" t="s">
        <v>23</v>
      </c>
      <c r="D1024" t="s">
        <v>24</v>
      </c>
      <c r="O1024" s="7" t="s">
        <v>374</v>
      </c>
      <c r="P1024" s="8">
        <v>5</v>
      </c>
      <c r="Q1024">
        <v>20</v>
      </c>
      <c r="R1024" s="26">
        <f t="shared" ref="R1024:R1057" si="42">(P1024/(Q1024/5000))*(1/5000)*1000</f>
        <v>250</v>
      </c>
    </row>
    <row r="1025" spans="1:22" x14ac:dyDescent="0.25">
      <c r="A1025" t="s">
        <v>420</v>
      </c>
      <c r="B1025" s="5">
        <v>0.33333333333333331</v>
      </c>
      <c r="C1025" t="s">
        <v>23</v>
      </c>
      <c r="D1025" t="s">
        <v>24</v>
      </c>
      <c r="O1025" s="7" t="s">
        <v>327</v>
      </c>
      <c r="P1025" s="8">
        <v>4</v>
      </c>
      <c r="Q1025">
        <v>20</v>
      </c>
      <c r="R1025" s="26">
        <f t="shared" si="42"/>
        <v>200</v>
      </c>
    </row>
    <row r="1026" spans="1:22" s="15" customFormat="1" x14ac:dyDescent="0.25">
      <c r="A1026" s="15" t="s">
        <v>420</v>
      </c>
      <c r="B1026" s="16">
        <v>0.33333333333333331</v>
      </c>
      <c r="C1026" s="15" t="s">
        <v>23</v>
      </c>
      <c r="D1026" s="15" t="s">
        <v>24</v>
      </c>
      <c r="O1026" s="9" t="s">
        <v>330</v>
      </c>
      <c r="P1026" s="10">
        <v>4</v>
      </c>
      <c r="Q1026" s="15">
        <v>20</v>
      </c>
      <c r="R1026" s="28">
        <f t="shared" si="42"/>
        <v>200</v>
      </c>
    </row>
    <row r="1027" spans="1:22" x14ac:dyDescent="0.25">
      <c r="A1027" t="s">
        <v>420</v>
      </c>
      <c r="B1027" s="5">
        <v>0.33333333333333331</v>
      </c>
      <c r="C1027" t="s">
        <v>23</v>
      </c>
      <c r="D1027" t="s">
        <v>24</v>
      </c>
      <c r="O1027" s="7" t="s">
        <v>414</v>
      </c>
      <c r="P1027" s="8">
        <v>4</v>
      </c>
      <c r="Q1027">
        <v>20</v>
      </c>
      <c r="R1027" s="26">
        <f t="shared" si="42"/>
        <v>200</v>
      </c>
    </row>
    <row r="1028" spans="1:22" x14ac:dyDescent="0.25">
      <c r="A1028" t="s">
        <v>420</v>
      </c>
      <c r="B1028" s="5">
        <v>0.33333333333333331</v>
      </c>
      <c r="C1028" t="s">
        <v>23</v>
      </c>
      <c r="D1028" t="s">
        <v>24</v>
      </c>
      <c r="O1028" s="7" t="s">
        <v>324</v>
      </c>
      <c r="P1028" s="8">
        <v>3</v>
      </c>
      <c r="Q1028">
        <v>20</v>
      </c>
      <c r="R1028" s="26">
        <f t="shared" si="42"/>
        <v>150</v>
      </c>
    </row>
    <row r="1029" spans="1:22" x14ac:dyDescent="0.25">
      <c r="A1029" t="s">
        <v>420</v>
      </c>
      <c r="B1029" s="5">
        <v>0.33333333333333331</v>
      </c>
      <c r="C1029" t="s">
        <v>23</v>
      </c>
      <c r="D1029" t="s">
        <v>24</v>
      </c>
      <c r="O1029" s="7" t="s">
        <v>389</v>
      </c>
      <c r="P1029" s="8">
        <v>1</v>
      </c>
      <c r="Q1029">
        <v>20</v>
      </c>
      <c r="R1029" s="26">
        <f t="shared" si="42"/>
        <v>50</v>
      </c>
    </row>
    <row r="1030" spans="1:22" x14ac:dyDescent="0.25">
      <c r="A1030" t="s">
        <v>420</v>
      </c>
      <c r="B1030" s="5">
        <v>0.33333333333333331</v>
      </c>
      <c r="C1030" t="s">
        <v>23</v>
      </c>
      <c r="D1030" t="s">
        <v>24</v>
      </c>
      <c r="O1030" s="7" t="s">
        <v>334</v>
      </c>
      <c r="P1030" s="8">
        <v>4</v>
      </c>
      <c r="Q1030">
        <v>20</v>
      </c>
      <c r="R1030" s="26">
        <f t="shared" si="42"/>
        <v>200</v>
      </c>
    </row>
    <row r="1031" spans="1:22" x14ac:dyDescent="0.25">
      <c r="A1031" s="38" t="s">
        <v>420</v>
      </c>
      <c r="B1031" s="39">
        <v>0.33333333333333331</v>
      </c>
      <c r="C1031" s="38" t="s">
        <v>23</v>
      </c>
      <c r="D1031" s="38" t="s">
        <v>24</v>
      </c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13" t="s">
        <v>332</v>
      </c>
      <c r="P1031" s="14">
        <v>2</v>
      </c>
      <c r="Q1031" s="38">
        <v>20</v>
      </c>
      <c r="R1031" s="41">
        <f t="shared" si="42"/>
        <v>100</v>
      </c>
      <c r="S1031" s="38"/>
      <c r="T1031" s="38"/>
      <c r="U1031" s="38"/>
      <c r="V1031" s="38"/>
    </row>
    <row r="1032" spans="1:22" x14ac:dyDescent="0.25">
      <c r="A1032" s="38" t="s">
        <v>420</v>
      </c>
      <c r="B1032" s="39">
        <v>0.33333333333333331</v>
      </c>
      <c r="C1032" s="38" t="s">
        <v>23</v>
      </c>
      <c r="D1032" s="38" t="s">
        <v>24</v>
      </c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13" t="s">
        <v>359</v>
      </c>
      <c r="P1032" s="14">
        <v>18</v>
      </c>
      <c r="Q1032" s="38">
        <v>20</v>
      </c>
      <c r="R1032" s="41">
        <f t="shared" si="42"/>
        <v>900</v>
      </c>
      <c r="S1032" s="38"/>
      <c r="T1032" s="38"/>
      <c r="U1032" s="38"/>
      <c r="V1032" s="38"/>
    </row>
    <row r="1033" spans="1:22" s="15" customFormat="1" x14ac:dyDescent="0.25">
      <c r="A1033" s="15" t="s">
        <v>421</v>
      </c>
      <c r="B1033" s="16">
        <v>0.33333333333333331</v>
      </c>
      <c r="C1033" s="15" t="s">
        <v>23</v>
      </c>
      <c r="D1033" s="15" t="s">
        <v>24</v>
      </c>
      <c r="O1033" s="9" t="s">
        <v>414</v>
      </c>
      <c r="P1033" s="10">
        <v>4</v>
      </c>
      <c r="Q1033" s="15">
        <v>20</v>
      </c>
      <c r="R1033" s="28">
        <f t="shared" si="42"/>
        <v>200</v>
      </c>
    </row>
    <row r="1034" spans="1:22" x14ac:dyDescent="0.25">
      <c r="A1034" t="s">
        <v>421</v>
      </c>
      <c r="B1034" s="5">
        <v>0.33333333333333331</v>
      </c>
      <c r="C1034" t="s">
        <v>23</v>
      </c>
      <c r="D1034" t="s">
        <v>24</v>
      </c>
      <c r="O1034" s="7" t="s">
        <v>327</v>
      </c>
      <c r="P1034" s="8">
        <v>7</v>
      </c>
      <c r="Q1034">
        <v>20</v>
      </c>
      <c r="R1034" s="26">
        <f t="shared" si="42"/>
        <v>350.00000000000006</v>
      </c>
    </row>
    <row r="1035" spans="1:22" x14ac:dyDescent="0.25">
      <c r="A1035" t="s">
        <v>421</v>
      </c>
      <c r="B1035" s="5">
        <v>0.33333333333333331</v>
      </c>
      <c r="C1035" t="s">
        <v>23</v>
      </c>
      <c r="D1035" t="s">
        <v>24</v>
      </c>
      <c r="O1035" s="7" t="s">
        <v>330</v>
      </c>
      <c r="P1035" s="8">
        <v>5</v>
      </c>
      <c r="Q1035">
        <v>20</v>
      </c>
      <c r="R1035" s="26">
        <f t="shared" si="42"/>
        <v>250</v>
      </c>
    </row>
    <row r="1036" spans="1:22" x14ac:dyDescent="0.25">
      <c r="A1036" s="38" t="s">
        <v>421</v>
      </c>
      <c r="B1036" s="39">
        <v>0.33333333333333331</v>
      </c>
      <c r="C1036" s="38" t="s">
        <v>23</v>
      </c>
      <c r="D1036" s="38" t="s">
        <v>24</v>
      </c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13" t="s">
        <v>374</v>
      </c>
      <c r="P1036" s="14">
        <v>6</v>
      </c>
      <c r="Q1036" s="38">
        <v>20</v>
      </c>
      <c r="R1036" s="41">
        <f t="shared" si="42"/>
        <v>300</v>
      </c>
      <c r="S1036" s="38"/>
      <c r="T1036" s="38"/>
      <c r="U1036" s="38"/>
      <c r="V1036" s="38"/>
    </row>
    <row r="1037" spans="1:22" s="15" customFormat="1" x14ac:dyDescent="0.25">
      <c r="A1037" s="15" t="s">
        <v>421</v>
      </c>
      <c r="B1037" s="16">
        <v>0.33333333333333331</v>
      </c>
      <c r="C1037" s="15" t="s">
        <v>23</v>
      </c>
      <c r="D1037" s="15" t="s">
        <v>24</v>
      </c>
      <c r="O1037" s="9" t="s">
        <v>324</v>
      </c>
      <c r="P1037" s="10">
        <v>3</v>
      </c>
      <c r="Q1037" s="15">
        <v>20</v>
      </c>
      <c r="R1037" s="28">
        <f t="shared" si="42"/>
        <v>150</v>
      </c>
    </row>
    <row r="1038" spans="1:22" x14ac:dyDescent="0.25">
      <c r="A1038" t="s">
        <v>421</v>
      </c>
      <c r="B1038" s="5">
        <v>0.33333333333333331</v>
      </c>
      <c r="C1038" t="s">
        <v>23</v>
      </c>
      <c r="D1038" t="s">
        <v>24</v>
      </c>
      <c r="O1038" s="7" t="s">
        <v>334</v>
      </c>
      <c r="P1038" s="8">
        <v>2</v>
      </c>
      <c r="Q1038">
        <v>20</v>
      </c>
      <c r="R1038" s="26">
        <f t="shared" si="42"/>
        <v>100</v>
      </c>
    </row>
    <row r="1039" spans="1:22" x14ac:dyDescent="0.25">
      <c r="A1039" t="s">
        <v>421</v>
      </c>
      <c r="B1039" s="5">
        <v>0.33333333333333331</v>
      </c>
      <c r="C1039" t="s">
        <v>23</v>
      </c>
      <c r="D1039" t="s">
        <v>24</v>
      </c>
      <c r="O1039" s="7" t="s">
        <v>365</v>
      </c>
      <c r="P1039" s="8">
        <v>1</v>
      </c>
      <c r="Q1039">
        <v>20</v>
      </c>
      <c r="R1039" s="26">
        <f t="shared" si="42"/>
        <v>50</v>
      </c>
    </row>
    <row r="1040" spans="1:22" x14ac:dyDescent="0.25">
      <c r="A1040" s="38" t="s">
        <v>421</v>
      </c>
      <c r="B1040" s="39">
        <v>0.33333333333333331</v>
      </c>
      <c r="C1040" s="38" t="s">
        <v>23</v>
      </c>
      <c r="D1040" s="38" t="s">
        <v>24</v>
      </c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13" t="s">
        <v>346</v>
      </c>
      <c r="P1040" s="14">
        <v>27</v>
      </c>
      <c r="Q1040" s="38">
        <v>20</v>
      </c>
      <c r="R1040" s="41">
        <f t="shared" si="42"/>
        <v>1350</v>
      </c>
      <c r="S1040" s="38"/>
      <c r="T1040" s="38"/>
      <c r="U1040" s="38"/>
      <c r="V1040" s="38"/>
    </row>
    <row r="1041" spans="1:22" s="15" customFormat="1" x14ac:dyDescent="0.25">
      <c r="A1041" s="15" t="s">
        <v>422</v>
      </c>
      <c r="B1041" s="16">
        <v>0.33333333333333331</v>
      </c>
      <c r="C1041" s="15" t="s">
        <v>23</v>
      </c>
      <c r="D1041" s="15" t="s">
        <v>24</v>
      </c>
      <c r="O1041" s="9" t="s">
        <v>414</v>
      </c>
      <c r="P1041" s="10">
        <v>4</v>
      </c>
      <c r="Q1041" s="15">
        <v>20</v>
      </c>
      <c r="R1041" s="28">
        <f t="shared" si="42"/>
        <v>200</v>
      </c>
    </row>
    <row r="1042" spans="1:22" x14ac:dyDescent="0.25">
      <c r="A1042" s="38" t="s">
        <v>422</v>
      </c>
      <c r="B1042" s="39">
        <v>0.33333333333333331</v>
      </c>
      <c r="C1042" s="38" t="s">
        <v>23</v>
      </c>
      <c r="D1042" s="38" t="s">
        <v>24</v>
      </c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13" t="s">
        <v>365</v>
      </c>
      <c r="P1042" s="14">
        <v>2</v>
      </c>
      <c r="Q1042" s="38">
        <v>20</v>
      </c>
      <c r="R1042" s="41">
        <f t="shared" si="42"/>
        <v>100</v>
      </c>
      <c r="S1042" s="38"/>
      <c r="T1042" s="38"/>
      <c r="U1042" s="38"/>
      <c r="V1042" s="38"/>
    </row>
    <row r="1043" spans="1:22" x14ac:dyDescent="0.25">
      <c r="A1043" s="38" t="s">
        <v>422</v>
      </c>
      <c r="B1043" s="39">
        <v>0.33333333333333331</v>
      </c>
      <c r="C1043" s="38" t="s">
        <v>23</v>
      </c>
      <c r="D1043" s="38" t="s">
        <v>24</v>
      </c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13" t="s">
        <v>327</v>
      </c>
      <c r="P1043" s="14">
        <v>3</v>
      </c>
      <c r="Q1043" s="38">
        <v>20</v>
      </c>
      <c r="R1043" s="41">
        <f t="shared" si="42"/>
        <v>150</v>
      </c>
      <c r="S1043" s="38"/>
      <c r="T1043" s="38"/>
      <c r="U1043" s="38"/>
      <c r="V1043" s="38"/>
    </row>
    <row r="1044" spans="1:22" x14ac:dyDescent="0.25">
      <c r="A1044" s="38" t="s">
        <v>422</v>
      </c>
      <c r="B1044" s="39">
        <v>0.33333333333333331</v>
      </c>
      <c r="C1044" s="38" t="s">
        <v>23</v>
      </c>
      <c r="D1044" s="38" t="s">
        <v>24</v>
      </c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13" t="s">
        <v>374</v>
      </c>
      <c r="P1044" s="14">
        <v>8</v>
      </c>
      <c r="Q1044" s="38">
        <v>20</v>
      </c>
      <c r="R1044" s="41">
        <f t="shared" si="42"/>
        <v>400</v>
      </c>
      <c r="S1044" s="38"/>
      <c r="T1044" s="38"/>
      <c r="U1044" s="38"/>
      <c r="V1044" s="38"/>
    </row>
    <row r="1045" spans="1:22" s="15" customFormat="1" x14ac:dyDescent="0.25">
      <c r="A1045" s="15" t="s">
        <v>422</v>
      </c>
      <c r="B1045" s="16">
        <v>0.33333333333333331</v>
      </c>
      <c r="C1045" s="15" t="s">
        <v>23</v>
      </c>
      <c r="D1045" s="15" t="s">
        <v>24</v>
      </c>
      <c r="O1045" s="9" t="s">
        <v>330</v>
      </c>
      <c r="P1045" s="10">
        <v>2</v>
      </c>
      <c r="Q1045" s="15">
        <v>20</v>
      </c>
      <c r="R1045" s="28">
        <f t="shared" si="42"/>
        <v>100</v>
      </c>
    </row>
    <row r="1046" spans="1:22" x14ac:dyDescent="0.25">
      <c r="A1046" s="38" t="s">
        <v>422</v>
      </c>
      <c r="B1046" s="39">
        <v>0.33333333333333331</v>
      </c>
      <c r="C1046" s="38" t="s">
        <v>23</v>
      </c>
      <c r="D1046" s="38" t="s">
        <v>24</v>
      </c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13" t="s">
        <v>334</v>
      </c>
      <c r="P1046" s="14">
        <v>1</v>
      </c>
      <c r="Q1046" s="38">
        <v>20</v>
      </c>
      <c r="R1046" s="41">
        <f t="shared" si="42"/>
        <v>50</v>
      </c>
      <c r="S1046" s="38"/>
      <c r="T1046" s="38"/>
      <c r="U1046" s="38"/>
      <c r="V1046" s="38"/>
    </row>
    <row r="1047" spans="1:22" x14ac:dyDescent="0.25">
      <c r="A1047" t="s">
        <v>422</v>
      </c>
      <c r="B1047" s="5">
        <v>0.33333333333333331</v>
      </c>
      <c r="C1047" t="s">
        <v>23</v>
      </c>
      <c r="D1047" t="s">
        <v>24</v>
      </c>
      <c r="O1047" s="7" t="s">
        <v>324</v>
      </c>
      <c r="P1047" s="8">
        <v>2</v>
      </c>
      <c r="Q1047">
        <v>20</v>
      </c>
      <c r="R1047" s="26">
        <f t="shared" si="42"/>
        <v>100</v>
      </c>
    </row>
    <row r="1048" spans="1:22" x14ac:dyDescent="0.25">
      <c r="A1048" t="s">
        <v>422</v>
      </c>
      <c r="B1048" s="5">
        <v>0.33333333333333331</v>
      </c>
      <c r="C1048" t="s">
        <v>23</v>
      </c>
      <c r="D1048" t="s">
        <v>24</v>
      </c>
      <c r="O1048" s="7" t="s">
        <v>389</v>
      </c>
      <c r="P1048" s="8">
        <v>3</v>
      </c>
      <c r="Q1048">
        <v>20</v>
      </c>
      <c r="R1048" s="26">
        <f t="shared" si="42"/>
        <v>150</v>
      </c>
    </row>
    <row r="1049" spans="1:22" s="15" customFormat="1" x14ac:dyDescent="0.25">
      <c r="A1049" s="15" t="s">
        <v>422</v>
      </c>
      <c r="B1049" s="16">
        <v>0.33333333333333331</v>
      </c>
      <c r="C1049" s="15" t="s">
        <v>23</v>
      </c>
      <c r="D1049" s="15" t="s">
        <v>24</v>
      </c>
      <c r="O1049" s="9" t="s">
        <v>346</v>
      </c>
      <c r="P1049" s="10">
        <v>8</v>
      </c>
      <c r="Q1049" s="15">
        <v>20</v>
      </c>
      <c r="R1049" s="28">
        <f t="shared" si="42"/>
        <v>400</v>
      </c>
    </row>
    <row r="1050" spans="1:22" x14ac:dyDescent="0.25">
      <c r="A1050" t="s">
        <v>423</v>
      </c>
      <c r="B1050" s="5">
        <v>0.33333333333333331</v>
      </c>
      <c r="C1050" t="s">
        <v>23</v>
      </c>
      <c r="D1050" t="s">
        <v>24</v>
      </c>
      <c r="O1050" s="7" t="s">
        <v>324</v>
      </c>
      <c r="P1050" s="8">
        <v>2</v>
      </c>
      <c r="Q1050">
        <v>20</v>
      </c>
      <c r="R1050" s="26">
        <f t="shared" si="42"/>
        <v>100</v>
      </c>
    </row>
    <row r="1051" spans="1:22" x14ac:dyDescent="0.25">
      <c r="A1051" t="s">
        <v>423</v>
      </c>
      <c r="B1051" s="5">
        <v>0.33333333333333331</v>
      </c>
      <c r="C1051" t="s">
        <v>23</v>
      </c>
      <c r="D1051" t="s">
        <v>24</v>
      </c>
      <c r="O1051" s="7" t="s">
        <v>374</v>
      </c>
      <c r="P1051" s="8">
        <v>4</v>
      </c>
      <c r="Q1051">
        <v>20</v>
      </c>
      <c r="R1051" s="26">
        <f t="shared" si="42"/>
        <v>200</v>
      </c>
    </row>
    <row r="1052" spans="1:22" x14ac:dyDescent="0.25">
      <c r="A1052" s="38" t="s">
        <v>423</v>
      </c>
      <c r="B1052" s="39">
        <v>0.33333333333333331</v>
      </c>
      <c r="C1052" s="38" t="s">
        <v>23</v>
      </c>
      <c r="D1052" s="38" t="s">
        <v>24</v>
      </c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13" t="s">
        <v>327</v>
      </c>
      <c r="P1052" s="14">
        <v>2</v>
      </c>
      <c r="Q1052" s="38">
        <v>20</v>
      </c>
      <c r="R1052" s="41">
        <f t="shared" si="42"/>
        <v>100</v>
      </c>
      <c r="S1052" s="38"/>
      <c r="T1052" s="38"/>
      <c r="U1052" s="38"/>
      <c r="V1052" s="38"/>
    </row>
    <row r="1053" spans="1:22" s="15" customFormat="1" x14ac:dyDescent="0.25">
      <c r="A1053" s="15" t="s">
        <v>423</v>
      </c>
      <c r="B1053" s="16">
        <v>0.33333333333333331</v>
      </c>
      <c r="C1053" s="15" t="s">
        <v>23</v>
      </c>
      <c r="D1053" s="15" t="s">
        <v>24</v>
      </c>
      <c r="O1053" s="9" t="s">
        <v>414</v>
      </c>
      <c r="P1053" s="10">
        <v>5</v>
      </c>
      <c r="Q1053" s="15">
        <v>20</v>
      </c>
      <c r="R1053" s="28">
        <f t="shared" si="42"/>
        <v>250</v>
      </c>
    </row>
    <row r="1054" spans="1:22" x14ac:dyDescent="0.25">
      <c r="A1054" t="s">
        <v>423</v>
      </c>
      <c r="B1054" s="5">
        <v>0.33333333333333331</v>
      </c>
      <c r="C1054" t="s">
        <v>23</v>
      </c>
      <c r="D1054" t="s">
        <v>24</v>
      </c>
      <c r="O1054" s="7" t="s">
        <v>402</v>
      </c>
      <c r="P1054" s="8">
        <v>1</v>
      </c>
      <c r="Q1054">
        <v>20</v>
      </c>
      <c r="R1054" s="26">
        <f t="shared" si="42"/>
        <v>50</v>
      </c>
    </row>
    <row r="1055" spans="1:22" x14ac:dyDescent="0.25">
      <c r="A1055" t="s">
        <v>423</v>
      </c>
      <c r="B1055" s="5">
        <v>0.33333333333333331</v>
      </c>
      <c r="C1055" t="s">
        <v>23</v>
      </c>
      <c r="D1055" t="s">
        <v>24</v>
      </c>
      <c r="O1055" s="7" t="s">
        <v>330</v>
      </c>
      <c r="P1055" s="8">
        <v>2</v>
      </c>
      <c r="Q1055">
        <v>20</v>
      </c>
      <c r="R1055" s="26">
        <f t="shared" si="42"/>
        <v>100</v>
      </c>
    </row>
    <row r="1056" spans="1:22" x14ac:dyDescent="0.25">
      <c r="A1056" t="s">
        <v>423</v>
      </c>
      <c r="B1056" s="5">
        <v>0.33333333333333331</v>
      </c>
      <c r="C1056" t="s">
        <v>23</v>
      </c>
      <c r="D1056" t="s">
        <v>24</v>
      </c>
      <c r="O1056" s="7" t="s">
        <v>326</v>
      </c>
      <c r="P1056" s="8">
        <v>3</v>
      </c>
      <c r="Q1056">
        <v>20</v>
      </c>
      <c r="R1056" s="26">
        <f t="shared" si="42"/>
        <v>150</v>
      </c>
    </row>
    <row r="1057" spans="1:22" s="15" customFormat="1" x14ac:dyDescent="0.25">
      <c r="A1057" s="15" t="s">
        <v>423</v>
      </c>
      <c r="B1057" s="16">
        <v>0.33333333333333331</v>
      </c>
      <c r="C1057" s="15" t="s">
        <v>23</v>
      </c>
      <c r="D1057" s="15" t="s">
        <v>24</v>
      </c>
      <c r="O1057" s="9" t="s">
        <v>346</v>
      </c>
      <c r="P1057" s="10">
        <v>14</v>
      </c>
      <c r="Q1057" s="15">
        <v>20</v>
      </c>
      <c r="R1057" s="28">
        <f t="shared" si="42"/>
        <v>700.00000000000011</v>
      </c>
    </row>
    <row r="1058" spans="1:22" x14ac:dyDescent="0.25">
      <c r="A1058" s="38" t="s">
        <v>655</v>
      </c>
      <c r="B1058" s="39">
        <v>0.33333333333333331</v>
      </c>
      <c r="C1058" s="38" t="s">
        <v>284</v>
      </c>
      <c r="D1058" s="38" t="s">
        <v>24</v>
      </c>
      <c r="E1058" s="38"/>
      <c r="F1058" s="38"/>
      <c r="G1058" s="38"/>
      <c r="H1058" s="38">
        <v>15.7</v>
      </c>
      <c r="I1058" s="38"/>
      <c r="J1058" s="38"/>
      <c r="K1058" s="38"/>
      <c r="L1058" s="38"/>
      <c r="M1058" s="38"/>
      <c r="N1058" s="38"/>
      <c r="O1058" s="38" t="s">
        <v>696</v>
      </c>
      <c r="P1058" s="38">
        <v>22</v>
      </c>
      <c r="Q1058" s="38">
        <v>22</v>
      </c>
      <c r="R1058" s="38">
        <f t="shared" ref="R1058:R1064" si="43">((P1058*(1000/Q1058)*(25))/5000)*1000</f>
        <v>5000</v>
      </c>
      <c r="S1058" s="38"/>
      <c r="T1058" s="38"/>
      <c r="U1058" s="38"/>
      <c r="V1058" s="38"/>
    </row>
    <row r="1059" spans="1:22" x14ac:dyDescent="0.25">
      <c r="A1059" t="s">
        <v>656</v>
      </c>
      <c r="B1059" s="5">
        <v>0.33333333333333331</v>
      </c>
      <c r="C1059" t="s">
        <v>284</v>
      </c>
      <c r="D1059" t="s">
        <v>24</v>
      </c>
      <c r="H1059">
        <v>15.3</v>
      </c>
      <c r="O1059" t="s">
        <v>696</v>
      </c>
      <c r="P1059">
        <v>19</v>
      </c>
      <c r="Q1059">
        <v>19</v>
      </c>
      <c r="R1059">
        <f t="shared" si="43"/>
        <v>4999.9999999999991</v>
      </c>
    </row>
    <row r="1060" spans="1:22" x14ac:dyDescent="0.25">
      <c r="A1060" s="38" t="s">
        <v>656</v>
      </c>
      <c r="B1060" s="39">
        <v>0.33333333333333331</v>
      </c>
      <c r="C1060" s="38" t="s">
        <v>284</v>
      </c>
      <c r="D1060" s="38" t="s">
        <v>24</v>
      </c>
      <c r="E1060" s="38"/>
      <c r="F1060" s="38"/>
      <c r="G1060" s="38"/>
      <c r="H1060" s="38">
        <v>15.3</v>
      </c>
      <c r="I1060" s="38"/>
      <c r="J1060" s="38"/>
      <c r="K1060" s="38"/>
      <c r="L1060" s="38"/>
      <c r="M1060" s="38"/>
      <c r="N1060" s="38"/>
      <c r="O1060" s="38" t="s">
        <v>304</v>
      </c>
      <c r="P1060" s="38">
        <v>1</v>
      </c>
      <c r="Q1060" s="38">
        <v>19</v>
      </c>
      <c r="R1060" s="38">
        <f t="shared" si="43"/>
        <v>263.15789473684208</v>
      </c>
      <c r="S1060" s="38"/>
      <c r="T1060" s="38"/>
      <c r="U1060" s="38"/>
      <c r="V1060" s="38"/>
    </row>
    <row r="1061" spans="1:22" s="15" customFormat="1" x14ac:dyDescent="0.25">
      <c r="A1061" s="15" t="s">
        <v>657</v>
      </c>
      <c r="B1061" s="16">
        <v>0.33333333333333331</v>
      </c>
      <c r="C1061" s="15" t="s">
        <v>284</v>
      </c>
      <c r="D1061" s="15" t="s">
        <v>24</v>
      </c>
      <c r="H1061" s="15">
        <v>16.5</v>
      </c>
      <c r="O1061" s="15" t="s">
        <v>29</v>
      </c>
      <c r="P1061" s="15">
        <v>1</v>
      </c>
      <c r="Q1061" s="15">
        <v>11</v>
      </c>
      <c r="R1061" s="15">
        <f t="shared" si="43"/>
        <v>454.5454545454545</v>
      </c>
    </row>
    <row r="1062" spans="1:22" x14ac:dyDescent="0.25">
      <c r="A1062" t="s">
        <v>657</v>
      </c>
      <c r="B1062" s="5">
        <v>0.33333333333333331</v>
      </c>
      <c r="C1062" t="s">
        <v>284</v>
      </c>
      <c r="D1062" t="s">
        <v>24</v>
      </c>
      <c r="H1062">
        <v>16.5</v>
      </c>
      <c r="O1062" t="s">
        <v>696</v>
      </c>
      <c r="P1062">
        <v>7</v>
      </c>
      <c r="Q1062">
        <v>11</v>
      </c>
      <c r="R1062">
        <f t="shared" si="43"/>
        <v>3181.818181818182</v>
      </c>
    </row>
    <row r="1063" spans="1:22" x14ac:dyDescent="0.25">
      <c r="A1063" t="s">
        <v>657</v>
      </c>
      <c r="B1063" s="5">
        <v>0.33333333333333331</v>
      </c>
      <c r="C1063" t="s">
        <v>284</v>
      </c>
      <c r="D1063" t="s">
        <v>24</v>
      </c>
      <c r="H1063">
        <v>16.5</v>
      </c>
      <c r="O1063" t="s">
        <v>304</v>
      </c>
      <c r="P1063">
        <v>1</v>
      </c>
      <c r="Q1063">
        <v>11</v>
      </c>
      <c r="R1063">
        <f t="shared" si="43"/>
        <v>454.5454545454545</v>
      </c>
    </row>
    <row r="1064" spans="1:22" x14ac:dyDescent="0.25">
      <c r="A1064" s="38" t="s">
        <v>657</v>
      </c>
      <c r="B1064" s="39">
        <v>0.33333333333333331</v>
      </c>
      <c r="C1064" s="38" t="s">
        <v>284</v>
      </c>
      <c r="D1064" s="38" t="s">
        <v>24</v>
      </c>
      <c r="E1064" s="38"/>
      <c r="F1064" s="38"/>
      <c r="G1064" s="38"/>
      <c r="H1064" s="38">
        <v>16.5</v>
      </c>
      <c r="I1064" s="38"/>
      <c r="J1064" s="38"/>
      <c r="K1064" s="38"/>
      <c r="L1064" s="38"/>
      <c r="M1064" s="38"/>
      <c r="N1064" s="38"/>
      <c r="O1064" s="38" t="s">
        <v>684</v>
      </c>
      <c r="P1064" s="38">
        <v>2</v>
      </c>
      <c r="Q1064" s="38">
        <v>11</v>
      </c>
      <c r="R1064" s="38">
        <f t="shared" si="43"/>
        <v>909.09090909090901</v>
      </c>
      <c r="S1064" s="38"/>
      <c r="T1064" s="38"/>
      <c r="U1064" s="38"/>
      <c r="V1064" s="38"/>
    </row>
    <row r="1065" spans="1:22" s="15" customFormat="1" x14ac:dyDescent="0.25">
      <c r="A1065" s="15" t="s">
        <v>424</v>
      </c>
      <c r="B1065" s="16">
        <v>0.33333333333333331</v>
      </c>
      <c r="C1065" s="15" t="s">
        <v>23</v>
      </c>
      <c r="D1065" s="15" t="s">
        <v>24</v>
      </c>
      <c r="O1065" s="9" t="s">
        <v>374</v>
      </c>
      <c r="P1065" s="10">
        <v>4</v>
      </c>
      <c r="Q1065" s="15">
        <v>20</v>
      </c>
      <c r="R1065" s="28">
        <f t="shared" ref="R1065:R1072" si="44">(P1065/(Q1065/5000))*(1/5000)*1000</f>
        <v>200</v>
      </c>
    </row>
    <row r="1066" spans="1:22" x14ac:dyDescent="0.25">
      <c r="A1066" t="s">
        <v>424</v>
      </c>
      <c r="B1066" s="5">
        <v>0.33333333333333331</v>
      </c>
      <c r="C1066" t="s">
        <v>23</v>
      </c>
      <c r="D1066" t="s">
        <v>24</v>
      </c>
      <c r="O1066" s="7" t="s">
        <v>414</v>
      </c>
      <c r="P1066" s="8">
        <v>2</v>
      </c>
      <c r="Q1066">
        <v>20</v>
      </c>
      <c r="R1066" s="26">
        <f t="shared" si="44"/>
        <v>100</v>
      </c>
    </row>
    <row r="1067" spans="1:22" x14ac:dyDescent="0.25">
      <c r="A1067" t="s">
        <v>424</v>
      </c>
      <c r="B1067" s="5">
        <v>0.33333333333333331</v>
      </c>
      <c r="C1067" t="s">
        <v>23</v>
      </c>
      <c r="D1067" t="s">
        <v>24</v>
      </c>
      <c r="O1067" s="7" t="s">
        <v>389</v>
      </c>
      <c r="P1067" s="8">
        <v>2</v>
      </c>
      <c r="Q1067">
        <v>20</v>
      </c>
      <c r="R1067" s="26">
        <f t="shared" si="44"/>
        <v>100</v>
      </c>
    </row>
    <row r="1068" spans="1:22" x14ac:dyDescent="0.25">
      <c r="A1068" t="s">
        <v>424</v>
      </c>
      <c r="B1068" s="5">
        <v>0.33333333333333331</v>
      </c>
      <c r="C1068" t="s">
        <v>23</v>
      </c>
      <c r="D1068" t="s">
        <v>24</v>
      </c>
      <c r="O1068" s="7" t="s">
        <v>326</v>
      </c>
      <c r="P1068" s="8">
        <v>4</v>
      </c>
      <c r="Q1068">
        <v>20</v>
      </c>
      <c r="R1068" s="26">
        <f t="shared" si="44"/>
        <v>200</v>
      </c>
    </row>
    <row r="1069" spans="1:22" s="15" customFormat="1" x14ac:dyDescent="0.25">
      <c r="A1069" s="15" t="s">
        <v>424</v>
      </c>
      <c r="B1069" s="16">
        <v>0.33333333333333331</v>
      </c>
      <c r="C1069" s="15" t="s">
        <v>23</v>
      </c>
      <c r="D1069" s="15" t="s">
        <v>24</v>
      </c>
      <c r="O1069" s="9" t="s">
        <v>327</v>
      </c>
      <c r="P1069" s="10">
        <v>2</v>
      </c>
      <c r="Q1069" s="15">
        <v>20</v>
      </c>
      <c r="R1069" s="28">
        <f t="shared" si="44"/>
        <v>100</v>
      </c>
    </row>
    <row r="1070" spans="1:22" x14ac:dyDescent="0.25">
      <c r="A1070" s="38" t="s">
        <v>424</v>
      </c>
      <c r="B1070" s="39">
        <v>0.33333333333333331</v>
      </c>
      <c r="C1070" s="38" t="s">
        <v>23</v>
      </c>
      <c r="D1070" s="38" t="s">
        <v>24</v>
      </c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13" t="s">
        <v>324</v>
      </c>
      <c r="P1070" s="14">
        <v>2</v>
      </c>
      <c r="Q1070" s="38">
        <v>20</v>
      </c>
      <c r="R1070" s="41">
        <f t="shared" si="44"/>
        <v>100</v>
      </c>
      <c r="S1070" s="38"/>
      <c r="T1070" s="38"/>
      <c r="U1070" s="38"/>
      <c r="V1070" s="38"/>
    </row>
    <row r="1071" spans="1:22" x14ac:dyDescent="0.25">
      <c r="A1071" t="s">
        <v>424</v>
      </c>
      <c r="B1071" s="5">
        <v>0.33333333333333331</v>
      </c>
      <c r="C1071" t="s">
        <v>23</v>
      </c>
      <c r="D1071" t="s">
        <v>24</v>
      </c>
      <c r="O1071" s="7" t="s">
        <v>365</v>
      </c>
      <c r="P1071" s="8">
        <v>1</v>
      </c>
      <c r="Q1071">
        <v>20</v>
      </c>
      <c r="R1071" s="26">
        <f t="shared" si="44"/>
        <v>50</v>
      </c>
    </row>
    <row r="1072" spans="1:22" x14ac:dyDescent="0.25">
      <c r="A1072" s="38" t="s">
        <v>424</v>
      </c>
      <c r="B1072" s="39">
        <v>0.33333333333333331</v>
      </c>
      <c r="C1072" s="38" t="s">
        <v>23</v>
      </c>
      <c r="D1072" s="38" t="s">
        <v>24</v>
      </c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13" t="s">
        <v>346</v>
      </c>
      <c r="P1072" s="14">
        <v>7</v>
      </c>
      <c r="Q1072" s="38">
        <v>20</v>
      </c>
      <c r="R1072" s="41">
        <f t="shared" si="44"/>
        <v>350.00000000000006</v>
      </c>
      <c r="S1072" s="38"/>
      <c r="T1072" s="38"/>
      <c r="U1072" s="38"/>
      <c r="V1072" s="38"/>
    </row>
    <row r="1073" spans="1:22" s="15" customFormat="1" x14ac:dyDescent="0.25">
      <c r="A1073" s="15" t="s">
        <v>658</v>
      </c>
      <c r="B1073" s="16">
        <v>0.33333333333333331</v>
      </c>
      <c r="C1073" s="15" t="s">
        <v>284</v>
      </c>
      <c r="D1073" s="15" t="s">
        <v>24</v>
      </c>
      <c r="O1073" s="15" t="s">
        <v>45</v>
      </c>
      <c r="P1073" s="15">
        <v>1</v>
      </c>
      <c r="Q1073" s="15">
        <v>7</v>
      </c>
      <c r="R1073" s="15">
        <f>((P1073*(1000/Q1073)*(25))/5000)*1000</f>
        <v>714.28571428571433</v>
      </c>
    </row>
    <row r="1074" spans="1:22" x14ac:dyDescent="0.25">
      <c r="A1074" t="s">
        <v>658</v>
      </c>
      <c r="B1074" s="5">
        <v>0.33333333333333331</v>
      </c>
      <c r="C1074" t="s">
        <v>284</v>
      </c>
      <c r="D1074" t="s">
        <v>24</v>
      </c>
      <c r="O1074" t="s">
        <v>693</v>
      </c>
      <c r="P1074">
        <v>5</v>
      </c>
      <c r="Q1074">
        <v>7</v>
      </c>
      <c r="R1074">
        <f>((P1074*(1000/Q1074)*(25))/5000)*1000</f>
        <v>3571.4285714285716</v>
      </c>
    </row>
    <row r="1075" spans="1:22" x14ac:dyDescent="0.25">
      <c r="A1075" s="38" t="s">
        <v>658</v>
      </c>
      <c r="B1075" s="39">
        <v>0.33333333333333331</v>
      </c>
      <c r="C1075" s="38" t="s">
        <v>284</v>
      </c>
      <c r="D1075" s="38" t="s">
        <v>24</v>
      </c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 t="s">
        <v>684</v>
      </c>
      <c r="P1075" s="38">
        <v>1</v>
      </c>
      <c r="Q1075" s="38">
        <v>7</v>
      </c>
      <c r="R1075" s="38">
        <f>((P1075*(1000/Q1075)*(25))/5000)*1000</f>
        <v>714.28571428571433</v>
      </c>
      <c r="S1075" s="38"/>
      <c r="T1075" s="38"/>
      <c r="U1075" s="38"/>
      <c r="V1075" s="38"/>
    </row>
    <row r="1076" spans="1:22" x14ac:dyDescent="0.25">
      <c r="A1076" t="s">
        <v>425</v>
      </c>
      <c r="B1076" s="5">
        <v>0.33333333333333331</v>
      </c>
      <c r="C1076" t="s">
        <v>284</v>
      </c>
      <c r="D1076" t="s">
        <v>24</v>
      </c>
      <c r="O1076" s="7" t="s">
        <v>330</v>
      </c>
      <c r="P1076" s="8">
        <v>23</v>
      </c>
      <c r="Q1076">
        <v>20</v>
      </c>
      <c r="R1076" s="26">
        <f t="shared" ref="R1076:R1109" si="45">(P1076/(Q1076/5000))*(1/5000)*1000</f>
        <v>1150.0000000000002</v>
      </c>
    </row>
    <row r="1077" spans="1:22" s="15" customFormat="1" x14ac:dyDescent="0.25">
      <c r="A1077" s="15" t="s">
        <v>425</v>
      </c>
      <c r="B1077" s="16">
        <v>0.33333333333333331</v>
      </c>
      <c r="C1077" s="15" t="s">
        <v>284</v>
      </c>
      <c r="D1077" s="15" t="s">
        <v>24</v>
      </c>
      <c r="O1077" s="9" t="s">
        <v>324</v>
      </c>
      <c r="P1077" s="10">
        <v>3</v>
      </c>
      <c r="Q1077" s="15">
        <v>20</v>
      </c>
      <c r="R1077" s="28">
        <f t="shared" si="45"/>
        <v>150</v>
      </c>
    </row>
    <row r="1078" spans="1:22" x14ac:dyDescent="0.25">
      <c r="A1078" t="s">
        <v>425</v>
      </c>
      <c r="B1078" s="5">
        <v>0.33333333333333331</v>
      </c>
      <c r="C1078" t="s">
        <v>284</v>
      </c>
      <c r="D1078" t="s">
        <v>24</v>
      </c>
      <c r="O1078" s="7" t="s">
        <v>326</v>
      </c>
      <c r="P1078" s="8">
        <v>24</v>
      </c>
      <c r="Q1078">
        <v>20</v>
      </c>
      <c r="R1078" s="26">
        <f t="shared" si="45"/>
        <v>1200</v>
      </c>
    </row>
    <row r="1079" spans="1:22" x14ac:dyDescent="0.25">
      <c r="A1079" s="38" t="s">
        <v>425</v>
      </c>
      <c r="B1079" s="39">
        <v>0.33333333333333331</v>
      </c>
      <c r="C1079" s="38" t="s">
        <v>284</v>
      </c>
      <c r="D1079" s="38" t="s">
        <v>24</v>
      </c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13" t="s">
        <v>327</v>
      </c>
      <c r="P1079" s="14">
        <v>5</v>
      </c>
      <c r="Q1079" s="38">
        <v>20</v>
      </c>
      <c r="R1079" s="41">
        <f t="shared" si="45"/>
        <v>250</v>
      </c>
      <c r="S1079" s="38"/>
      <c r="T1079" s="38"/>
      <c r="U1079" s="38"/>
      <c r="V1079" s="38"/>
    </row>
    <row r="1080" spans="1:22" x14ac:dyDescent="0.25">
      <c r="A1080" t="s">
        <v>425</v>
      </c>
      <c r="B1080" s="5">
        <v>0.33333333333333331</v>
      </c>
      <c r="C1080" t="s">
        <v>284</v>
      </c>
      <c r="D1080" t="s">
        <v>24</v>
      </c>
      <c r="O1080" s="7" t="s">
        <v>414</v>
      </c>
      <c r="P1080" s="8">
        <v>12</v>
      </c>
      <c r="Q1080">
        <v>20</v>
      </c>
      <c r="R1080" s="26">
        <f t="shared" si="45"/>
        <v>600</v>
      </c>
    </row>
    <row r="1081" spans="1:22" s="15" customFormat="1" x14ac:dyDescent="0.25">
      <c r="A1081" s="15" t="s">
        <v>425</v>
      </c>
      <c r="B1081" s="16">
        <v>0.33333333333333331</v>
      </c>
      <c r="C1081" s="15" t="s">
        <v>284</v>
      </c>
      <c r="D1081" s="15" t="s">
        <v>24</v>
      </c>
      <c r="O1081" s="9" t="s">
        <v>334</v>
      </c>
      <c r="P1081" s="10">
        <v>15</v>
      </c>
      <c r="Q1081" s="15">
        <v>20</v>
      </c>
      <c r="R1081" s="28">
        <f t="shared" si="45"/>
        <v>750</v>
      </c>
    </row>
    <row r="1082" spans="1:22" x14ac:dyDescent="0.25">
      <c r="A1082" t="s">
        <v>425</v>
      </c>
      <c r="B1082" s="5">
        <v>0.33333333333333331</v>
      </c>
      <c r="C1082" t="s">
        <v>284</v>
      </c>
      <c r="D1082" t="s">
        <v>24</v>
      </c>
      <c r="O1082" s="7" t="s">
        <v>365</v>
      </c>
      <c r="P1082" s="8">
        <v>6</v>
      </c>
      <c r="Q1082">
        <v>20</v>
      </c>
      <c r="R1082" s="26">
        <f t="shared" si="45"/>
        <v>300</v>
      </c>
    </row>
    <row r="1083" spans="1:22" s="15" customFormat="1" x14ac:dyDescent="0.25">
      <c r="A1083" s="15" t="s">
        <v>425</v>
      </c>
      <c r="B1083" s="16">
        <v>0.33333333333333331</v>
      </c>
      <c r="C1083" s="15" t="s">
        <v>284</v>
      </c>
      <c r="D1083" s="15" t="s">
        <v>24</v>
      </c>
      <c r="O1083" s="9" t="s">
        <v>346</v>
      </c>
      <c r="P1083" s="10">
        <v>37</v>
      </c>
      <c r="Q1083" s="15">
        <v>20</v>
      </c>
      <c r="R1083" s="28">
        <f t="shared" si="45"/>
        <v>1850</v>
      </c>
    </row>
    <row r="1084" spans="1:22" x14ac:dyDescent="0.25">
      <c r="A1084" t="s">
        <v>584</v>
      </c>
      <c r="B1084" s="5">
        <v>0.33333333333333331</v>
      </c>
      <c r="C1084" t="s">
        <v>23</v>
      </c>
      <c r="D1084" t="s">
        <v>583</v>
      </c>
      <c r="O1084" s="7" t="s">
        <v>457</v>
      </c>
      <c r="P1084" s="8">
        <v>6330</v>
      </c>
      <c r="Q1084" s="7">
        <v>20</v>
      </c>
      <c r="R1084" s="7">
        <f t="shared" si="45"/>
        <v>316500</v>
      </c>
    </row>
    <row r="1085" spans="1:22" x14ac:dyDescent="0.25">
      <c r="A1085" t="s">
        <v>426</v>
      </c>
      <c r="B1085" s="5">
        <v>0.33333333333333331</v>
      </c>
      <c r="C1085" t="s">
        <v>284</v>
      </c>
      <c r="D1085" t="s">
        <v>24</v>
      </c>
      <c r="O1085" s="7" t="s">
        <v>427</v>
      </c>
      <c r="P1085" s="8">
        <v>17</v>
      </c>
      <c r="Q1085">
        <v>20</v>
      </c>
      <c r="R1085" s="26">
        <f t="shared" si="45"/>
        <v>850.00000000000011</v>
      </c>
    </row>
    <row r="1086" spans="1:22" x14ac:dyDescent="0.25">
      <c r="A1086" t="s">
        <v>426</v>
      </c>
      <c r="B1086" s="5">
        <v>0.33333333333333331</v>
      </c>
      <c r="C1086" t="s">
        <v>284</v>
      </c>
      <c r="D1086" t="s">
        <v>24</v>
      </c>
      <c r="O1086" s="7" t="s">
        <v>334</v>
      </c>
      <c r="P1086" s="8">
        <v>7</v>
      </c>
      <c r="Q1086">
        <v>20</v>
      </c>
      <c r="R1086" s="26">
        <f t="shared" si="45"/>
        <v>350.00000000000006</v>
      </c>
    </row>
    <row r="1087" spans="1:22" x14ac:dyDescent="0.25">
      <c r="A1087" t="s">
        <v>426</v>
      </c>
      <c r="B1087" s="5">
        <v>0.33333333333333331</v>
      </c>
      <c r="C1087" t="s">
        <v>284</v>
      </c>
      <c r="D1087" t="s">
        <v>24</v>
      </c>
      <c r="O1087" s="7" t="s">
        <v>326</v>
      </c>
      <c r="P1087" s="8">
        <v>69</v>
      </c>
      <c r="Q1087">
        <v>20</v>
      </c>
      <c r="R1087" s="26">
        <f t="shared" si="45"/>
        <v>3450</v>
      </c>
    </row>
    <row r="1088" spans="1:22" s="38" customFormat="1" x14ac:dyDescent="0.25">
      <c r="A1088" t="s">
        <v>426</v>
      </c>
      <c r="B1088" s="5">
        <v>0.33333333333333331</v>
      </c>
      <c r="C1088" t="s">
        <v>284</v>
      </c>
      <c r="D1088" t="s">
        <v>24</v>
      </c>
      <c r="E1088"/>
      <c r="F1088"/>
      <c r="G1088"/>
      <c r="H1088"/>
      <c r="I1088"/>
      <c r="J1088"/>
      <c r="K1088"/>
      <c r="L1088"/>
      <c r="M1088"/>
      <c r="N1088"/>
      <c r="O1088" s="7" t="s">
        <v>414</v>
      </c>
      <c r="P1088" s="8">
        <v>21</v>
      </c>
      <c r="Q1088">
        <v>20</v>
      </c>
      <c r="R1088" s="26">
        <f t="shared" si="45"/>
        <v>1050</v>
      </c>
      <c r="S1088"/>
      <c r="T1088"/>
      <c r="U1088"/>
      <c r="V1088"/>
    </row>
    <row r="1089" spans="1:22" s="15" customFormat="1" x14ac:dyDescent="0.25">
      <c r="A1089" s="15" t="s">
        <v>426</v>
      </c>
      <c r="B1089" s="16">
        <v>0.33333333333333331</v>
      </c>
      <c r="C1089" s="15" t="s">
        <v>284</v>
      </c>
      <c r="D1089" s="15" t="s">
        <v>24</v>
      </c>
      <c r="O1089" s="9" t="s">
        <v>327</v>
      </c>
      <c r="P1089" s="10">
        <v>72</v>
      </c>
      <c r="Q1089" s="15">
        <v>20</v>
      </c>
      <c r="R1089" s="28">
        <f t="shared" si="45"/>
        <v>3600</v>
      </c>
    </row>
    <row r="1090" spans="1:22" x14ac:dyDescent="0.25">
      <c r="A1090" s="38" t="s">
        <v>426</v>
      </c>
      <c r="B1090" s="39">
        <v>0.33333333333333331</v>
      </c>
      <c r="C1090" s="38" t="s">
        <v>284</v>
      </c>
      <c r="D1090" s="38" t="s">
        <v>24</v>
      </c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13" t="s">
        <v>330</v>
      </c>
      <c r="P1090" s="14">
        <v>10</v>
      </c>
      <c r="Q1090" s="38">
        <v>20</v>
      </c>
      <c r="R1090" s="41">
        <f t="shared" si="45"/>
        <v>500</v>
      </c>
      <c r="S1090" s="38"/>
      <c r="T1090" s="38"/>
      <c r="U1090" s="38"/>
      <c r="V1090" s="38"/>
    </row>
    <row r="1091" spans="1:22" x14ac:dyDescent="0.25">
      <c r="A1091" t="s">
        <v>426</v>
      </c>
      <c r="B1091" s="5">
        <v>0.33333333333333331</v>
      </c>
      <c r="C1091" t="s">
        <v>284</v>
      </c>
      <c r="D1091" t="s">
        <v>24</v>
      </c>
      <c r="O1091" s="7" t="s">
        <v>428</v>
      </c>
      <c r="P1091" s="8">
        <v>29</v>
      </c>
      <c r="Q1091">
        <v>20</v>
      </c>
      <c r="R1091" s="26">
        <f t="shared" si="45"/>
        <v>1450.0000000000002</v>
      </c>
    </row>
    <row r="1092" spans="1:22" x14ac:dyDescent="0.25">
      <c r="A1092" t="s">
        <v>426</v>
      </c>
      <c r="B1092" s="5">
        <v>0.33333333333333331</v>
      </c>
      <c r="C1092" t="s">
        <v>284</v>
      </c>
      <c r="D1092" t="s">
        <v>24</v>
      </c>
      <c r="O1092" s="7" t="s">
        <v>365</v>
      </c>
      <c r="P1092" s="8">
        <v>3</v>
      </c>
      <c r="Q1092">
        <v>20</v>
      </c>
      <c r="R1092" s="26">
        <f t="shared" si="45"/>
        <v>150</v>
      </c>
    </row>
    <row r="1093" spans="1:22" s="15" customFormat="1" x14ac:dyDescent="0.25">
      <c r="A1093" s="15" t="s">
        <v>426</v>
      </c>
      <c r="B1093" s="16">
        <v>0.33333333333333331</v>
      </c>
      <c r="C1093" s="15" t="s">
        <v>284</v>
      </c>
      <c r="D1093" s="15" t="s">
        <v>24</v>
      </c>
      <c r="O1093" s="9" t="s">
        <v>324</v>
      </c>
      <c r="P1093" s="10">
        <v>9</v>
      </c>
      <c r="Q1093" s="15">
        <v>20</v>
      </c>
      <c r="R1093" s="28">
        <f t="shared" si="45"/>
        <v>450</v>
      </c>
    </row>
    <row r="1094" spans="1:22" x14ac:dyDescent="0.25">
      <c r="A1094" t="s">
        <v>426</v>
      </c>
      <c r="B1094" s="5">
        <v>0.33333333333333331</v>
      </c>
      <c r="C1094" t="s">
        <v>284</v>
      </c>
      <c r="D1094" t="s">
        <v>24</v>
      </c>
      <c r="O1094" s="7" t="s">
        <v>332</v>
      </c>
      <c r="P1094" s="8">
        <v>2</v>
      </c>
      <c r="Q1094">
        <v>20</v>
      </c>
      <c r="R1094" s="26">
        <f t="shared" si="45"/>
        <v>100</v>
      </c>
    </row>
    <row r="1095" spans="1:22" x14ac:dyDescent="0.25">
      <c r="A1095" s="38" t="s">
        <v>426</v>
      </c>
      <c r="B1095" s="39">
        <v>0.33333333333333331</v>
      </c>
      <c r="C1095" s="38" t="s">
        <v>284</v>
      </c>
      <c r="D1095" s="38" t="s">
        <v>24</v>
      </c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13" t="s">
        <v>346</v>
      </c>
      <c r="P1095" s="14">
        <v>27</v>
      </c>
      <c r="Q1095" s="38">
        <v>20</v>
      </c>
      <c r="R1095" s="41">
        <f t="shared" si="45"/>
        <v>1350</v>
      </c>
      <c r="S1095" s="38"/>
      <c r="T1095" s="38"/>
      <c r="U1095" s="38"/>
      <c r="V1095" s="38"/>
    </row>
    <row r="1096" spans="1:22" x14ac:dyDescent="0.25">
      <c r="A1096" t="s">
        <v>429</v>
      </c>
      <c r="B1096" s="5">
        <v>0.33333333333333331</v>
      </c>
      <c r="C1096" t="s">
        <v>284</v>
      </c>
      <c r="D1096" t="s">
        <v>24</v>
      </c>
      <c r="O1096" s="7" t="s">
        <v>327</v>
      </c>
      <c r="P1096" s="8">
        <v>104</v>
      </c>
      <c r="Q1096">
        <v>20</v>
      </c>
      <c r="R1096" s="26">
        <f t="shared" si="45"/>
        <v>5200</v>
      </c>
    </row>
    <row r="1097" spans="1:22" x14ac:dyDescent="0.25">
      <c r="A1097" t="s">
        <v>429</v>
      </c>
      <c r="B1097" s="5">
        <v>0.33333333333333331</v>
      </c>
      <c r="C1097" t="s">
        <v>284</v>
      </c>
      <c r="D1097" t="s">
        <v>24</v>
      </c>
      <c r="O1097" s="7" t="s">
        <v>326</v>
      </c>
      <c r="P1097" s="8">
        <v>45</v>
      </c>
      <c r="Q1097">
        <v>20</v>
      </c>
      <c r="R1097" s="26">
        <f t="shared" si="45"/>
        <v>2250</v>
      </c>
    </row>
    <row r="1098" spans="1:22" x14ac:dyDescent="0.25">
      <c r="A1098" s="38" t="s">
        <v>429</v>
      </c>
      <c r="B1098" s="39">
        <v>0.33333333333333331</v>
      </c>
      <c r="C1098" s="38" t="s">
        <v>284</v>
      </c>
      <c r="D1098" s="38" t="s">
        <v>24</v>
      </c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13" t="s">
        <v>427</v>
      </c>
      <c r="P1098" s="14">
        <v>3</v>
      </c>
      <c r="Q1098" s="38">
        <v>20</v>
      </c>
      <c r="R1098" s="41">
        <f t="shared" si="45"/>
        <v>150</v>
      </c>
      <c r="S1098" s="38"/>
      <c r="T1098" s="38"/>
      <c r="U1098" s="38"/>
      <c r="V1098" s="38"/>
    </row>
    <row r="1099" spans="1:22" x14ac:dyDescent="0.25">
      <c r="A1099" t="s">
        <v>429</v>
      </c>
      <c r="B1099" s="5">
        <v>0.33333333333333331</v>
      </c>
      <c r="C1099" t="s">
        <v>284</v>
      </c>
      <c r="D1099" t="s">
        <v>24</v>
      </c>
      <c r="O1099" s="7" t="s">
        <v>428</v>
      </c>
      <c r="P1099" s="8">
        <v>51</v>
      </c>
      <c r="Q1099">
        <v>20</v>
      </c>
      <c r="R1099" s="26">
        <f t="shared" si="45"/>
        <v>2550.0000000000005</v>
      </c>
    </row>
    <row r="1100" spans="1:22" x14ac:dyDescent="0.25">
      <c r="A1100" t="s">
        <v>429</v>
      </c>
      <c r="B1100" s="5">
        <v>0.33333333333333331</v>
      </c>
      <c r="C1100" t="s">
        <v>284</v>
      </c>
      <c r="D1100" t="s">
        <v>24</v>
      </c>
      <c r="O1100" s="7" t="s">
        <v>414</v>
      </c>
      <c r="P1100" s="8">
        <v>30</v>
      </c>
      <c r="Q1100">
        <v>20</v>
      </c>
      <c r="R1100" s="26">
        <f t="shared" si="45"/>
        <v>1500</v>
      </c>
    </row>
    <row r="1101" spans="1:22" s="15" customFormat="1" x14ac:dyDescent="0.25">
      <c r="A1101" s="15" t="s">
        <v>429</v>
      </c>
      <c r="B1101" s="16">
        <v>0.33333333333333331</v>
      </c>
      <c r="C1101" s="15" t="s">
        <v>284</v>
      </c>
      <c r="D1101" s="15" t="s">
        <v>24</v>
      </c>
      <c r="J1101"/>
      <c r="K1101"/>
      <c r="L1101"/>
      <c r="O1101" s="9" t="s">
        <v>330</v>
      </c>
      <c r="P1101" s="10">
        <v>13</v>
      </c>
      <c r="Q1101" s="15">
        <v>20</v>
      </c>
      <c r="R1101" s="28">
        <f t="shared" si="45"/>
        <v>650</v>
      </c>
    </row>
    <row r="1102" spans="1:22" x14ac:dyDescent="0.25">
      <c r="A1102" t="s">
        <v>429</v>
      </c>
      <c r="B1102" s="5">
        <v>0.33333333333333331</v>
      </c>
      <c r="C1102" t="s">
        <v>284</v>
      </c>
      <c r="D1102" t="s">
        <v>24</v>
      </c>
      <c r="O1102" s="7" t="s">
        <v>430</v>
      </c>
      <c r="P1102" s="8">
        <v>52</v>
      </c>
      <c r="Q1102">
        <v>20</v>
      </c>
      <c r="R1102" s="26">
        <f t="shared" si="45"/>
        <v>2600</v>
      </c>
    </row>
    <row r="1103" spans="1:22" x14ac:dyDescent="0.25">
      <c r="A1103" t="s">
        <v>429</v>
      </c>
      <c r="B1103" s="5">
        <v>0.33333333333333331</v>
      </c>
      <c r="C1103" t="s">
        <v>284</v>
      </c>
      <c r="D1103" t="s">
        <v>24</v>
      </c>
      <c r="O1103" s="7" t="s">
        <v>324</v>
      </c>
      <c r="P1103" s="8">
        <v>6</v>
      </c>
      <c r="Q1103">
        <v>20</v>
      </c>
      <c r="R1103" s="26">
        <f t="shared" si="45"/>
        <v>300</v>
      </c>
    </row>
    <row r="1104" spans="1:22" x14ac:dyDescent="0.25">
      <c r="A1104" t="s">
        <v>429</v>
      </c>
      <c r="B1104" s="5">
        <v>0.33333333333333331</v>
      </c>
      <c r="C1104" t="s">
        <v>284</v>
      </c>
      <c r="D1104" t="s">
        <v>24</v>
      </c>
      <c r="O1104" s="7" t="s">
        <v>334</v>
      </c>
      <c r="P1104" s="8">
        <v>8</v>
      </c>
      <c r="Q1104">
        <v>20</v>
      </c>
      <c r="R1104" s="26">
        <f t="shared" si="45"/>
        <v>400</v>
      </c>
    </row>
    <row r="1105" spans="1:22" x14ac:dyDescent="0.25">
      <c r="A1105" t="s">
        <v>429</v>
      </c>
      <c r="B1105" s="5">
        <v>0.33333333333333331</v>
      </c>
      <c r="C1105" t="s">
        <v>284</v>
      </c>
      <c r="D1105" t="s">
        <v>24</v>
      </c>
      <c r="O1105" s="7" t="s">
        <v>332</v>
      </c>
      <c r="P1105" s="8">
        <v>1</v>
      </c>
      <c r="Q1105">
        <v>20</v>
      </c>
      <c r="R1105" s="26">
        <f t="shared" si="45"/>
        <v>50</v>
      </c>
    </row>
    <row r="1106" spans="1:22" x14ac:dyDescent="0.25">
      <c r="A1106" t="s">
        <v>429</v>
      </c>
      <c r="B1106" s="5">
        <v>0.33333333333333331</v>
      </c>
      <c r="C1106" t="s">
        <v>284</v>
      </c>
      <c r="D1106" t="s">
        <v>24</v>
      </c>
      <c r="O1106" s="7" t="s">
        <v>365</v>
      </c>
      <c r="P1106" s="8">
        <v>1</v>
      </c>
      <c r="Q1106">
        <v>20</v>
      </c>
      <c r="R1106" s="26">
        <f t="shared" si="45"/>
        <v>50</v>
      </c>
    </row>
    <row r="1107" spans="1:22" s="15" customFormat="1" x14ac:dyDescent="0.25">
      <c r="A1107" s="15" t="s">
        <v>429</v>
      </c>
      <c r="B1107" s="16">
        <v>0.33333333333333331</v>
      </c>
      <c r="C1107" s="15" t="s">
        <v>284</v>
      </c>
      <c r="D1107" s="15" t="s">
        <v>24</v>
      </c>
      <c r="O1107" s="9" t="s">
        <v>359</v>
      </c>
      <c r="P1107" s="10">
        <v>22</v>
      </c>
      <c r="Q1107" s="15">
        <v>20</v>
      </c>
      <c r="R1107" s="28">
        <f t="shared" si="45"/>
        <v>1100</v>
      </c>
    </row>
    <row r="1108" spans="1:22" x14ac:dyDescent="0.25">
      <c r="A1108" t="s">
        <v>525</v>
      </c>
      <c r="B1108" s="5">
        <v>0.33333333333333331</v>
      </c>
      <c r="C1108" t="s">
        <v>486</v>
      </c>
      <c r="D1108" t="s">
        <v>24</v>
      </c>
      <c r="O1108" s="7" t="s">
        <v>457</v>
      </c>
      <c r="P1108" s="8">
        <v>1490</v>
      </c>
      <c r="Q1108" s="7">
        <v>20</v>
      </c>
      <c r="R1108" s="26">
        <f t="shared" si="45"/>
        <v>74500</v>
      </c>
    </row>
    <row r="1109" spans="1:22" x14ac:dyDescent="0.25">
      <c r="A1109" s="38" t="s">
        <v>525</v>
      </c>
      <c r="B1109" s="39">
        <v>0.33333333333333331</v>
      </c>
      <c r="C1109" s="38" t="s">
        <v>486</v>
      </c>
      <c r="D1109" s="38" t="s">
        <v>459</v>
      </c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13" t="s">
        <v>457</v>
      </c>
      <c r="P1109" s="14">
        <v>647</v>
      </c>
      <c r="Q1109" s="13">
        <v>20</v>
      </c>
      <c r="R1109" s="41">
        <f t="shared" si="45"/>
        <v>32350</v>
      </c>
      <c r="S1109" s="38"/>
      <c r="T1109" s="38"/>
      <c r="U1109" s="38"/>
      <c r="V1109" s="38"/>
    </row>
    <row r="1110" spans="1:22" x14ac:dyDescent="0.25">
      <c r="A1110" t="s">
        <v>594</v>
      </c>
      <c r="B1110" s="5">
        <v>0.33333333333333331</v>
      </c>
      <c r="C1110" t="s">
        <v>486</v>
      </c>
      <c r="D1110" t="s">
        <v>24</v>
      </c>
      <c r="O1110" s="7" t="s">
        <v>457</v>
      </c>
      <c r="P1110">
        <v>214</v>
      </c>
      <c r="Q1110">
        <v>20</v>
      </c>
      <c r="R1110">
        <f t="shared" ref="R1110:R1116" si="46">((P1110*(1000/Q1110)*(25))/5000)*1000</f>
        <v>53500</v>
      </c>
    </row>
    <row r="1111" spans="1:22" x14ac:dyDescent="0.25">
      <c r="A1111" t="s">
        <v>594</v>
      </c>
      <c r="B1111" s="5">
        <v>0.33333333333333331</v>
      </c>
      <c r="C1111" t="s">
        <v>486</v>
      </c>
      <c r="D1111" t="s">
        <v>459</v>
      </c>
      <c r="O1111" s="7" t="s">
        <v>457</v>
      </c>
      <c r="P1111">
        <v>121</v>
      </c>
      <c r="Q1111">
        <v>20</v>
      </c>
      <c r="R1111">
        <f t="shared" si="46"/>
        <v>30250</v>
      </c>
    </row>
    <row r="1112" spans="1:22" x14ac:dyDescent="0.25">
      <c r="A1112" s="38" t="s">
        <v>659</v>
      </c>
      <c r="B1112" s="39">
        <v>0.33333333333333331</v>
      </c>
      <c r="C1112" s="38" t="s">
        <v>23</v>
      </c>
      <c r="D1112" s="38" t="s">
        <v>24</v>
      </c>
      <c r="E1112" s="38"/>
      <c r="F1112" s="38"/>
      <c r="G1112" s="38"/>
      <c r="H1112" s="38">
        <v>13.6</v>
      </c>
      <c r="I1112" s="38"/>
      <c r="J1112" s="38"/>
      <c r="K1112" s="38"/>
      <c r="L1112" s="38"/>
      <c r="M1112" s="38"/>
      <c r="N1112" s="38"/>
      <c r="O1112" s="38" t="s">
        <v>28</v>
      </c>
      <c r="P1112" s="38">
        <v>3</v>
      </c>
      <c r="Q1112" s="38">
        <v>20</v>
      </c>
      <c r="R1112" s="38">
        <f t="shared" si="46"/>
        <v>750</v>
      </c>
      <c r="S1112" s="38"/>
      <c r="T1112" s="38"/>
      <c r="U1112" s="38"/>
      <c r="V1112" s="38"/>
    </row>
    <row r="1113" spans="1:22" s="15" customFormat="1" x14ac:dyDescent="0.25">
      <c r="A1113" t="s">
        <v>659</v>
      </c>
      <c r="B1113" s="5">
        <v>0.33333333333333331</v>
      </c>
      <c r="C1113" t="s">
        <v>23</v>
      </c>
      <c r="D1113" t="s">
        <v>24</v>
      </c>
      <c r="H1113" s="15">
        <v>13.6</v>
      </c>
      <c r="O1113" s="15" t="s">
        <v>30</v>
      </c>
      <c r="P1113" s="15">
        <v>2</v>
      </c>
      <c r="Q1113" s="15">
        <v>20</v>
      </c>
      <c r="R1113" s="15">
        <f t="shared" si="46"/>
        <v>500</v>
      </c>
    </row>
    <row r="1114" spans="1:22" s="34" customFormat="1" x14ac:dyDescent="0.25">
      <c r="A1114" s="34" t="s">
        <v>659</v>
      </c>
      <c r="B1114" s="35">
        <v>0.33333333333333331</v>
      </c>
      <c r="C1114" s="34" t="s">
        <v>23</v>
      </c>
      <c r="D1114" s="34" t="s">
        <v>24</v>
      </c>
      <c r="H1114" s="34">
        <v>13.6</v>
      </c>
      <c r="O1114" s="34" t="s">
        <v>689</v>
      </c>
      <c r="P1114" s="34">
        <v>4</v>
      </c>
      <c r="Q1114" s="34">
        <v>20</v>
      </c>
      <c r="R1114" s="34">
        <f t="shared" si="46"/>
        <v>1000</v>
      </c>
    </row>
    <row r="1115" spans="1:22" x14ac:dyDescent="0.25">
      <c r="A1115" t="s">
        <v>659</v>
      </c>
      <c r="B1115" s="5">
        <v>0.33333333333333331</v>
      </c>
      <c r="C1115" t="s">
        <v>23</v>
      </c>
      <c r="D1115" t="s">
        <v>24</v>
      </c>
      <c r="H1115">
        <v>13.6</v>
      </c>
      <c r="O1115" t="s">
        <v>27</v>
      </c>
      <c r="P1115">
        <v>1</v>
      </c>
      <c r="Q1115">
        <v>20</v>
      </c>
      <c r="R1115">
        <f t="shared" si="46"/>
        <v>250</v>
      </c>
    </row>
    <row r="1116" spans="1:22" x14ac:dyDescent="0.25">
      <c r="A1116" s="38" t="s">
        <v>659</v>
      </c>
      <c r="B1116" s="39">
        <v>0.33333333333333331</v>
      </c>
      <c r="C1116" s="38" t="s">
        <v>23</v>
      </c>
      <c r="D1116" s="38" t="s">
        <v>24</v>
      </c>
      <c r="E1116" s="38"/>
      <c r="F1116" s="38"/>
      <c r="G1116" s="38"/>
      <c r="H1116" s="38">
        <v>13.6</v>
      </c>
      <c r="I1116" s="38"/>
      <c r="J1116" s="38"/>
      <c r="K1116" s="38"/>
      <c r="L1116" s="38"/>
      <c r="M1116" s="38"/>
      <c r="N1116" s="38"/>
      <c r="O1116" s="38" t="s">
        <v>698</v>
      </c>
      <c r="P1116" s="38">
        <v>1</v>
      </c>
      <c r="Q1116" s="38">
        <v>20</v>
      </c>
      <c r="R1116" s="38">
        <f t="shared" si="46"/>
        <v>250</v>
      </c>
      <c r="S1116" s="38"/>
      <c r="T1116" s="38"/>
      <c r="U1116" s="38"/>
      <c r="V1116" s="38"/>
    </row>
    <row r="1117" spans="1:22" x14ac:dyDescent="0.25">
      <c r="A1117" s="38" t="s">
        <v>437</v>
      </c>
      <c r="B1117" s="39">
        <v>0.33333333333333331</v>
      </c>
      <c r="C1117" s="38" t="s">
        <v>284</v>
      </c>
      <c r="D1117" s="38" t="s">
        <v>24</v>
      </c>
      <c r="O1117" s="7" t="s">
        <v>324</v>
      </c>
      <c r="P1117" s="8">
        <v>2</v>
      </c>
      <c r="Q1117">
        <v>20</v>
      </c>
      <c r="R1117" s="26">
        <f t="shared" ref="R1117:R1128" si="47">(P1117/(Q1117/5000))*(1/5000)*1000</f>
        <v>100</v>
      </c>
    </row>
    <row r="1118" spans="1:22" x14ac:dyDescent="0.25">
      <c r="A1118" s="38" t="s">
        <v>437</v>
      </c>
      <c r="B1118" s="39">
        <v>0.33333333333333331</v>
      </c>
      <c r="C1118" s="38" t="s">
        <v>284</v>
      </c>
      <c r="D1118" s="38" t="s">
        <v>24</v>
      </c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13" t="s">
        <v>330</v>
      </c>
      <c r="P1118" s="14">
        <v>11</v>
      </c>
      <c r="Q1118" s="38">
        <v>20</v>
      </c>
      <c r="R1118" s="41">
        <f t="shared" si="47"/>
        <v>550</v>
      </c>
      <c r="S1118" s="38"/>
      <c r="T1118" s="38"/>
      <c r="U1118" s="38"/>
      <c r="V1118" s="38"/>
    </row>
    <row r="1119" spans="1:22" x14ac:dyDescent="0.25">
      <c r="A1119" s="38" t="s">
        <v>437</v>
      </c>
      <c r="B1119" s="39">
        <v>0.33333333333333331</v>
      </c>
      <c r="C1119" s="38" t="s">
        <v>284</v>
      </c>
      <c r="D1119" s="38" t="s">
        <v>24</v>
      </c>
      <c r="O1119" s="7" t="s">
        <v>428</v>
      </c>
      <c r="P1119" s="8">
        <v>24</v>
      </c>
      <c r="Q1119">
        <v>20</v>
      </c>
      <c r="R1119" s="26">
        <f t="shared" si="47"/>
        <v>1200</v>
      </c>
    </row>
    <row r="1120" spans="1:22" x14ac:dyDescent="0.25">
      <c r="A1120" s="38" t="s">
        <v>437</v>
      </c>
      <c r="B1120" s="39">
        <v>0.33333333333333331</v>
      </c>
      <c r="C1120" s="38" t="s">
        <v>284</v>
      </c>
      <c r="D1120" s="38" t="s">
        <v>24</v>
      </c>
      <c r="O1120" s="7" t="s">
        <v>414</v>
      </c>
      <c r="P1120" s="8">
        <v>4</v>
      </c>
      <c r="Q1120">
        <v>20</v>
      </c>
      <c r="R1120" s="26">
        <f t="shared" si="47"/>
        <v>200</v>
      </c>
    </row>
    <row r="1121" spans="1:22" x14ac:dyDescent="0.25">
      <c r="A1121" s="38" t="s">
        <v>437</v>
      </c>
      <c r="B1121" s="39">
        <v>0.33333333333333331</v>
      </c>
      <c r="C1121" s="38" t="s">
        <v>284</v>
      </c>
      <c r="D1121" s="38" t="s">
        <v>24</v>
      </c>
      <c r="O1121" s="7" t="s">
        <v>327</v>
      </c>
      <c r="P1121" s="8">
        <v>8</v>
      </c>
      <c r="Q1121">
        <v>20</v>
      </c>
      <c r="R1121" s="26">
        <f t="shared" si="47"/>
        <v>400</v>
      </c>
    </row>
    <row r="1122" spans="1:22" s="15" customFormat="1" x14ac:dyDescent="0.25">
      <c r="A1122" s="15" t="s">
        <v>437</v>
      </c>
      <c r="B1122" s="16">
        <v>0.33333333333333331</v>
      </c>
      <c r="C1122" s="15" t="s">
        <v>284</v>
      </c>
      <c r="D1122" s="15" t="s">
        <v>24</v>
      </c>
      <c r="O1122" s="9" t="s">
        <v>427</v>
      </c>
      <c r="P1122" s="10">
        <v>1</v>
      </c>
      <c r="Q1122" s="15">
        <v>20</v>
      </c>
      <c r="R1122" s="28">
        <f t="shared" si="47"/>
        <v>50</v>
      </c>
    </row>
    <row r="1123" spans="1:22" x14ac:dyDescent="0.25">
      <c r="A1123" s="38" t="s">
        <v>437</v>
      </c>
      <c r="B1123" s="39">
        <v>0.33333333333333331</v>
      </c>
      <c r="C1123" s="38" t="s">
        <v>284</v>
      </c>
      <c r="D1123" s="38" t="s">
        <v>24</v>
      </c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13" t="s">
        <v>332</v>
      </c>
      <c r="P1123" s="14">
        <v>1</v>
      </c>
      <c r="Q1123" s="38">
        <v>20</v>
      </c>
      <c r="R1123" s="41">
        <f t="shared" si="47"/>
        <v>50</v>
      </c>
      <c r="S1123" s="38"/>
      <c r="T1123" s="38"/>
      <c r="U1123" s="38"/>
      <c r="V1123" s="38"/>
    </row>
    <row r="1124" spans="1:22" s="15" customFormat="1" x14ac:dyDescent="0.25">
      <c r="A1124" s="38" t="s">
        <v>437</v>
      </c>
      <c r="B1124" s="39">
        <v>0.33333333333333331</v>
      </c>
      <c r="C1124" s="38" t="s">
        <v>284</v>
      </c>
      <c r="D1124" s="38" t="s">
        <v>24</v>
      </c>
      <c r="E1124"/>
      <c r="F1124"/>
      <c r="G1124"/>
      <c r="H1124"/>
      <c r="O1124" s="9" t="s">
        <v>326</v>
      </c>
      <c r="P1124" s="10">
        <v>1</v>
      </c>
      <c r="Q1124" s="15">
        <v>20</v>
      </c>
      <c r="R1124" s="28">
        <f t="shared" si="47"/>
        <v>50</v>
      </c>
    </row>
    <row r="1125" spans="1:22" s="34" customFormat="1" x14ac:dyDescent="0.25">
      <c r="A1125" s="34" t="s">
        <v>437</v>
      </c>
      <c r="B1125" s="35">
        <v>0.33333333333333331</v>
      </c>
      <c r="C1125" s="34" t="s">
        <v>284</v>
      </c>
      <c r="D1125" s="34" t="s">
        <v>24</v>
      </c>
      <c r="O1125" s="11" t="s">
        <v>346</v>
      </c>
      <c r="P1125" s="12">
        <v>3</v>
      </c>
      <c r="Q1125" s="34">
        <v>20</v>
      </c>
      <c r="R1125" s="40">
        <f t="shared" si="47"/>
        <v>150</v>
      </c>
    </row>
    <row r="1126" spans="1:22" x14ac:dyDescent="0.25">
      <c r="A1126" t="s">
        <v>563</v>
      </c>
      <c r="B1126" s="5">
        <v>0.33333333333333331</v>
      </c>
      <c r="C1126" t="s">
        <v>486</v>
      </c>
      <c r="D1126" t="s">
        <v>459</v>
      </c>
      <c r="F1126">
        <v>8.16</v>
      </c>
      <c r="G1126">
        <v>88.1</v>
      </c>
      <c r="H1126">
        <v>16.3</v>
      </c>
      <c r="O1126" s="7" t="s">
        <v>457</v>
      </c>
      <c r="P1126" s="8">
        <v>642</v>
      </c>
      <c r="Q1126" s="7">
        <v>10</v>
      </c>
      <c r="R1126" s="7">
        <f t="shared" si="47"/>
        <v>64200</v>
      </c>
    </row>
    <row r="1127" spans="1:22" x14ac:dyDescent="0.25">
      <c r="A1127" s="38" t="s">
        <v>563</v>
      </c>
      <c r="B1127" s="39">
        <v>0.33333333333333331</v>
      </c>
      <c r="C1127" s="38" t="s">
        <v>284</v>
      </c>
      <c r="D1127" s="38" t="s">
        <v>552</v>
      </c>
      <c r="E1127" s="38"/>
      <c r="F1127" s="38">
        <v>9.41</v>
      </c>
      <c r="G1127" s="38">
        <v>95.2</v>
      </c>
      <c r="H1127" s="38">
        <v>16.100000000000001</v>
      </c>
      <c r="I1127" s="38"/>
      <c r="J1127" s="38"/>
      <c r="K1127" s="38"/>
      <c r="L1127" s="38"/>
      <c r="M1127" s="38"/>
      <c r="N1127" s="38"/>
      <c r="O1127" s="13" t="s">
        <v>457</v>
      </c>
      <c r="P1127" s="14">
        <v>312</v>
      </c>
      <c r="Q1127" s="13">
        <v>5</v>
      </c>
      <c r="R1127" s="13">
        <f t="shared" si="47"/>
        <v>62400.000000000007</v>
      </c>
      <c r="S1127" s="38"/>
      <c r="T1127" s="38"/>
      <c r="U1127" s="38"/>
      <c r="V1127" s="38"/>
    </row>
    <row r="1128" spans="1:22" x14ac:dyDescent="0.25">
      <c r="A1128" t="s">
        <v>563</v>
      </c>
      <c r="B1128" s="5">
        <v>0.33333333333333331</v>
      </c>
      <c r="C1128" t="s">
        <v>284</v>
      </c>
      <c r="D1128" t="s">
        <v>459</v>
      </c>
      <c r="F1128">
        <v>8.9</v>
      </c>
      <c r="G1128">
        <v>89.3</v>
      </c>
      <c r="H1128">
        <v>15.8</v>
      </c>
      <c r="O1128" s="7" t="s">
        <v>457</v>
      </c>
      <c r="P1128" s="8">
        <v>622</v>
      </c>
      <c r="Q1128" s="7">
        <v>5</v>
      </c>
      <c r="R1128" s="7">
        <f t="shared" si="47"/>
        <v>124400</v>
      </c>
    </row>
    <row r="1129" spans="1:22" x14ac:dyDescent="0.25">
      <c r="A1129" s="38" t="s">
        <v>660</v>
      </c>
      <c r="B1129" s="39">
        <v>0.33333333333333331</v>
      </c>
      <c r="C1129" s="38" t="s">
        <v>23</v>
      </c>
      <c r="D1129" s="38" t="s">
        <v>24</v>
      </c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 t="s">
        <v>28</v>
      </c>
      <c r="P1129" s="38">
        <v>2</v>
      </c>
      <c r="Q1129" s="38">
        <v>20</v>
      </c>
      <c r="R1129" s="38">
        <f>((P1129*(1000/Q1129)*(25))/5000)*1000</f>
        <v>500</v>
      </c>
      <c r="S1129" s="38"/>
      <c r="T1129" s="38"/>
      <c r="U1129" s="38"/>
      <c r="V1129" s="38"/>
    </row>
    <row r="1130" spans="1:22" x14ac:dyDescent="0.25">
      <c r="A1130" t="s">
        <v>660</v>
      </c>
      <c r="B1130" s="5">
        <v>0.33333333333333331</v>
      </c>
      <c r="C1130" t="s">
        <v>23</v>
      </c>
      <c r="D1130" t="s">
        <v>24</v>
      </c>
      <c r="O1130" t="s">
        <v>31</v>
      </c>
      <c r="P1130">
        <v>1</v>
      </c>
      <c r="Q1130">
        <v>20</v>
      </c>
      <c r="R1130">
        <f>((P1130*(1000/Q1130)*(25))/5000)*1000</f>
        <v>250</v>
      </c>
    </row>
    <row r="1131" spans="1:22" x14ac:dyDescent="0.25">
      <c r="A1131" t="s">
        <v>660</v>
      </c>
      <c r="B1131" s="5">
        <v>0.33333333333333331</v>
      </c>
      <c r="C1131" t="s">
        <v>23</v>
      </c>
      <c r="D1131" t="s">
        <v>24</v>
      </c>
      <c r="O1131" t="s">
        <v>58</v>
      </c>
      <c r="P1131">
        <v>1</v>
      </c>
      <c r="Q1131">
        <v>20</v>
      </c>
      <c r="R1131">
        <f>((P1131*(1000/Q1131)*(25))/5000)*1000</f>
        <v>250</v>
      </c>
    </row>
    <row r="1132" spans="1:22" x14ac:dyDescent="0.25">
      <c r="A1132" s="38" t="s">
        <v>660</v>
      </c>
      <c r="B1132" s="39">
        <v>0.33333333333333331</v>
      </c>
      <c r="C1132" s="38" t="s">
        <v>23</v>
      </c>
      <c r="D1132" s="38" t="s">
        <v>24</v>
      </c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 t="s">
        <v>689</v>
      </c>
      <c r="P1132" s="38">
        <v>4</v>
      </c>
      <c r="Q1132" s="38">
        <v>20</v>
      </c>
      <c r="R1132" s="38">
        <f>((P1132*(1000/Q1132)*(25))/5000)*1000</f>
        <v>1000</v>
      </c>
      <c r="S1132" s="38"/>
      <c r="T1132" s="38"/>
      <c r="U1132" s="38"/>
      <c r="V1132" s="38"/>
    </row>
    <row r="1133" spans="1:22" x14ac:dyDescent="0.25">
      <c r="A1133" t="s">
        <v>438</v>
      </c>
      <c r="B1133" s="5">
        <v>0.33333333333333331</v>
      </c>
      <c r="C1133" t="s">
        <v>284</v>
      </c>
      <c r="D1133" t="s">
        <v>24</v>
      </c>
      <c r="O1133" s="7" t="s">
        <v>330</v>
      </c>
      <c r="P1133" s="8">
        <v>6</v>
      </c>
      <c r="Q1133">
        <v>20</v>
      </c>
      <c r="R1133" s="26">
        <f t="shared" ref="R1133:R1138" si="48">(P1133/(Q1133/5000))*(1/5000)*1000</f>
        <v>300</v>
      </c>
    </row>
    <row r="1134" spans="1:22" x14ac:dyDescent="0.25">
      <c r="A1134" t="s">
        <v>438</v>
      </c>
      <c r="B1134" s="5">
        <v>0.33333333333333331</v>
      </c>
      <c r="C1134" t="s">
        <v>284</v>
      </c>
      <c r="D1134" t="s">
        <v>24</v>
      </c>
      <c r="O1134" s="7" t="s">
        <v>414</v>
      </c>
      <c r="P1134" s="8">
        <v>4</v>
      </c>
      <c r="Q1134">
        <v>20</v>
      </c>
      <c r="R1134" s="26">
        <f t="shared" si="48"/>
        <v>200</v>
      </c>
    </row>
    <row r="1135" spans="1:22" x14ac:dyDescent="0.25">
      <c r="A1135" t="s">
        <v>438</v>
      </c>
      <c r="B1135" s="5">
        <v>0.33333333333333331</v>
      </c>
      <c r="C1135" t="s">
        <v>284</v>
      </c>
      <c r="D1135" t="s">
        <v>24</v>
      </c>
      <c r="O1135" s="7" t="s">
        <v>428</v>
      </c>
      <c r="P1135" s="8">
        <v>4</v>
      </c>
      <c r="Q1135">
        <v>20</v>
      </c>
      <c r="R1135" s="26">
        <f t="shared" si="48"/>
        <v>200</v>
      </c>
    </row>
    <row r="1136" spans="1:22" x14ac:dyDescent="0.25">
      <c r="A1136" s="38" t="s">
        <v>438</v>
      </c>
      <c r="B1136" s="39">
        <v>0.33333333333333331</v>
      </c>
      <c r="C1136" s="38" t="s">
        <v>284</v>
      </c>
      <c r="D1136" s="38" t="s">
        <v>24</v>
      </c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13" t="s">
        <v>324</v>
      </c>
      <c r="P1136" s="14">
        <v>3</v>
      </c>
      <c r="Q1136" s="38">
        <v>20</v>
      </c>
      <c r="R1136" s="41">
        <f t="shared" si="48"/>
        <v>150</v>
      </c>
      <c r="S1136" s="38"/>
      <c r="T1136" s="38"/>
      <c r="U1136" s="38"/>
      <c r="V1136" s="38"/>
    </row>
    <row r="1137" spans="1:22" s="15" customFormat="1" x14ac:dyDescent="0.25">
      <c r="A1137" s="15" t="s">
        <v>438</v>
      </c>
      <c r="B1137" s="16">
        <v>0.33333333333333331</v>
      </c>
      <c r="C1137" s="15" t="s">
        <v>284</v>
      </c>
      <c r="D1137" s="15" t="s">
        <v>24</v>
      </c>
      <c r="O1137" s="9" t="s">
        <v>327</v>
      </c>
      <c r="P1137" s="10">
        <v>3</v>
      </c>
      <c r="Q1137" s="15">
        <v>20</v>
      </c>
      <c r="R1137" s="28">
        <f t="shared" si="48"/>
        <v>150</v>
      </c>
    </row>
    <row r="1138" spans="1:22" x14ac:dyDescent="0.25">
      <c r="A1138" s="38" t="s">
        <v>438</v>
      </c>
      <c r="B1138" s="39">
        <v>0.33333333333333331</v>
      </c>
      <c r="C1138" s="38" t="s">
        <v>284</v>
      </c>
      <c r="D1138" s="38" t="s">
        <v>24</v>
      </c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13" t="s">
        <v>359</v>
      </c>
      <c r="P1138" s="14">
        <v>5</v>
      </c>
      <c r="Q1138" s="38">
        <v>20</v>
      </c>
      <c r="R1138" s="41">
        <f t="shared" si="48"/>
        <v>250</v>
      </c>
      <c r="S1138" s="38"/>
      <c r="T1138" s="38"/>
      <c r="U1138" s="38"/>
      <c r="V1138" s="38"/>
    </row>
    <row r="1139" spans="1:22" x14ac:dyDescent="0.25">
      <c r="A1139" t="s">
        <v>661</v>
      </c>
      <c r="B1139" s="5">
        <v>0.33333333333333331</v>
      </c>
      <c r="C1139" t="s">
        <v>23</v>
      </c>
      <c r="D1139" t="s">
        <v>24</v>
      </c>
      <c r="O1139" t="s">
        <v>28</v>
      </c>
      <c r="P1139">
        <v>1</v>
      </c>
      <c r="Q1139">
        <v>20</v>
      </c>
      <c r="R1139">
        <f>((P1139*(1000/Q1139)*(25))/5000)*1000</f>
        <v>250</v>
      </c>
    </row>
    <row r="1140" spans="1:22" x14ac:dyDescent="0.25">
      <c r="A1140" s="38" t="s">
        <v>661</v>
      </c>
      <c r="B1140" s="39">
        <v>0.33333333333333331</v>
      </c>
      <c r="C1140" s="38" t="s">
        <v>23</v>
      </c>
      <c r="D1140" s="38" t="s">
        <v>24</v>
      </c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 t="s">
        <v>58</v>
      </c>
      <c r="P1140" s="38">
        <v>1</v>
      </c>
      <c r="Q1140" s="38">
        <v>20</v>
      </c>
      <c r="R1140" s="38">
        <f>((P1140*(1000/Q1140)*(25))/5000)*1000</f>
        <v>250</v>
      </c>
      <c r="S1140" s="38"/>
      <c r="T1140" s="38"/>
      <c r="U1140" s="38"/>
      <c r="V1140" s="38"/>
    </row>
    <row r="1141" spans="1:22" s="15" customFormat="1" x14ac:dyDescent="0.25">
      <c r="A1141" t="s">
        <v>661</v>
      </c>
      <c r="B1141" s="5">
        <v>0.33333333333333331</v>
      </c>
      <c r="C1141" t="s">
        <v>23</v>
      </c>
      <c r="D1141" t="s">
        <v>24</v>
      </c>
      <c r="F1141"/>
      <c r="G1141"/>
      <c r="H1141"/>
      <c r="O1141" s="15" t="s">
        <v>45</v>
      </c>
      <c r="P1141" s="15">
        <v>1</v>
      </c>
      <c r="Q1141" s="15">
        <v>20</v>
      </c>
      <c r="R1141" s="15">
        <f>((P1141*(1000/Q1141)*(25))/5000)*1000</f>
        <v>250</v>
      </c>
    </row>
    <row r="1142" spans="1:22" s="34" customFormat="1" x14ac:dyDescent="0.25">
      <c r="A1142" s="34" t="s">
        <v>661</v>
      </c>
      <c r="B1142" s="35">
        <v>0.33333333333333331</v>
      </c>
      <c r="C1142" s="34" t="s">
        <v>23</v>
      </c>
      <c r="D1142" s="34" t="s">
        <v>24</v>
      </c>
      <c r="O1142" s="34" t="s">
        <v>689</v>
      </c>
      <c r="P1142" s="34">
        <v>1</v>
      </c>
      <c r="Q1142" s="34">
        <v>20</v>
      </c>
      <c r="R1142" s="34">
        <f>((P1142*(1000/Q1142)*(25))/5000)*1000</f>
        <v>250</v>
      </c>
    </row>
    <row r="1143" spans="1:22" s="34" customFormat="1" x14ac:dyDescent="0.25">
      <c r="A1143" s="34" t="s">
        <v>439</v>
      </c>
      <c r="B1143" s="35">
        <v>0.33333333333333331</v>
      </c>
      <c r="C1143" s="34" t="s">
        <v>284</v>
      </c>
      <c r="D1143" s="34" t="s">
        <v>24</v>
      </c>
      <c r="O1143" s="11" t="s">
        <v>414</v>
      </c>
      <c r="P1143" s="12">
        <v>3</v>
      </c>
      <c r="Q1143" s="34">
        <v>20</v>
      </c>
      <c r="R1143" s="40">
        <f t="shared" ref="R1143:R1149" si="49">(P1143/(Q1143/5000))*(1/5000)*1000</f>
        <v>150</v>
      </c>
    </row>
    <row r="1144" spans="1:22" x14ac:dyDescent="0.25">
      <c r="A1144" t="s">
        <v>439</v>
      </c>
      <c r="B1144" s="5">
        <v>0.33333333333333331</v>
      </c>
      <c r="C1144" t="s">
        <v>284</v>
      </c>
      <c r="D1144" t="s">
        <v>24</v>
      </c>
      <c r="O1144" s="7" t="s">
        <v>327</v>
      </c>
      <c r="P1144" s="8">
        <v>8</v>
      </c>
      <c r="Q1144">
        <v>20</v>
      </c>
      <c r="R1144" s="26">
        <f t="shared" si="49"/>
        <v>400</v>
      </c>
    </row>
    <row r="1145" spans="1:22" x14ac:dyDescent="0.25">
      <c r="A1145" t="s">
        <v>439</v>
      </c>
      <c r="B1145" s="5">
        <v>0.33333333333333331</v>
      </c>
      <c r="C1145" t="s">
        <v>284</v>
      </c>
      <c r="D1145" t="s">
        <v>24</v>
      </c>
      <c r="O1145" s="7" t="s">
        <v>326</v>
      </c>
      <c r="P1145" s="8">
        <v>2</v>
      </c>
      <c r="Q1145">
        <v>20</v>
      </c>
      <c r="R1145" s="26">
        <f t="shared" si="49"/>
        <v>100</v>
      </c>
    </row>
    <row r="1146" spans="1:22" x14ac:dyDescent="0.25">
      <c r="A1146" t="s">
        <v>439</v>
      </c>
      <c r="B1146" s="5">
        <v>0.33333333333333331</v>
      </c>
      <c r="C1146" t="s">
        <v>284</v>
      </c>
      <c r="D1146" t="s">
        <v>24</v>
      </c>
      <c r="H1146" s="38"/>
      <c r="I1146" s="38"/>
      <c r="J1146" s="38"/>
      <c r="K1146" s="38"/>
      <c r="L1146" s="38"/>
      <c r="M1146" s="38"/>
      <c r="N1146" s="38"/>
      <c r="O1146" s="13" t="s">
        <v>428</v>
      </c>
      <c r="P1146" s="14">
        <v>4</v>
      </c>
      <c r="Q1146" s="38">
        <v>20</v>
      </c>
      <c r="R1146" s="41">
        <f t="shared" si="49"/>
        <v>200</v>
      </c>
      <c r="S1146" s="38"/>
      <c r="T1146" s="38"/>
      <c r="U1146" s="38"/>
      <c r="V1146" s="38"/>
    </row>
    <row r="1147" spans="1:22" x14ac:dyDescent="0.25">
      <c r="A1147" t="s">
        <v>439</v>
      </c>
      <c r="B1147" s="5">
        <v>0.33333333333333331</v>
      </c>
      <c r="C1147" t="s">
        <v>284</v>
      </c>
      <c r="D1147" t="s">
        <v>24</v>
      </c>
      <c r="O1147" s="7" t="s">
        <v>330</v>
      </c>
      <c r="P1147" s="8">
        <v>1</v>
      </c>
      <c r="Q1147">
        <v>20</v>
      </c>
      <c r="R1147" s="26">
        <f t="shared" si="49"/>
        <v>50</v>
      </c>
    </row>
    <row r="1148" spans="1:22" x14ac:dyDescent="0.25">
      <c r="A1148" t="s">
        <v>439</v>
      </c>
      <c r="B1148" s="5">
        <v>0.33333333333333331</v>
      </c>
      <c r="C1148" t="s">
        <v>284</v>
      </c>
      <c r="D1148" t="s">
        <v>24</v>
      </c>
      <c r="O1148" s="7" t="s">
        <v>332</v>
      </c>
      <c r="P1148" s="8">
        <v>1</v>
      </c>
      <c r="Q1148">
        <v>20</v>
      </c>
      <c r="R1148" s="26">
        <f t="shared" si="49"/>
        <v>50</v>
      </c>
    </row>
    <row r="1149" spans="1:22" x14ac:dyDescent="0.25">
      <c r="A1149" s="38" t="s">
        <v>439</v>
      </c>
      <c r="B1149" s="39">
        <v>0.33333333333333331</v>
      </c>
      <c r="C1149" s="38" t="s">
        <v>284</v>
      </c>
      <c r="D1149" s="38" t="s">
        <v>24</v>
      </c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13" t="s">
        <v>359</v>
      </c>
      <c r="P1149" s="14">
        <v>10</v>
      </c>
      <c r="Q1149" s="38">
        <v>20</v>
      </c>
      <c r="R1149" s="41">
        <f t="shared" si="49"/>
        <v>500</v>
      </c>
      <c r="S1149" s="38"/>
      <c r="T1149" s="38"/>
      <c r="U1149" s="38"/>
      <c r="V1149" s="38"/>
    </row>
    <row r="1150" spans="1:22" x14ac:dyDescent="0.25">
      <c r="A1150" s="44" t="s">
        <v>716</v>
      </c>
      <c r="B1150" s="5">
        <v>0.33333333333333331</v>
      </c>
      <c r="C1150" s="44" t="s">
        <v>23</v>
      </c>
      <c r="D1150" s="44" t="s">
        <v>24</v>
      </c>
      <c r="O1150" s="44" t="s">
        <v>498</v>
      </c>
      <c r="P1150" s="44">
        <v>2</v>
      </c>
      <c r="Q1150" s="44">
        <v>2</v>
      </c>
      <c r="R1150" s="44">
        <f>((P1150*(1000/Q1150)*(25))/5000)*1000</f>
        <v>5000</v>
      </c>
    </row>
    <row r="1151" spans="1:22" x14ac:dyDescent="0.25">
      <c r="A1151" s="38" t="s">
        <v>440</v>
      </c>
      <c r="B1151" s="39">
        <v>0.33333333333333331</v>
      </c>
      <c r="C1151" s="38" t="s">
        <v>23</v>
      </c>
      <c r="D1151" s="38" t="s">
        <v>24</v>
      </c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13" t="s">
        <v>327</v>
      </c>
      <c r="P1151" s="14">
        <v>10</v>
      </c>
      <c r="Q1151" s="38">
        <v>20</v>
      </c>
      <c r="R1151" s="41">
        <f t="shared" ref="R1151:R1167" si="50">(P1151/(Q1151/5000))*(1/5000)*1000</f>
        <v>500</v>
      </c>
      <c r="S1151" s="38"/>
      <c r="T1151" s="38"/>
      <c r="U1151" s="38"/>
      <c r="V1151" s="38"/>
    </row>
    <row r="1152" spans="1:22" x14ac:dyDescent="0.25">
      <c r="A1152" t="s">
        <v>440</v>
      </c>
      <c r="B1152" s="5">
        <v>0.33333333333333331</v>
      </c>
      <c r="C1152" t="s">
        <v>23</v>
      </c>
      <c r="D1152" t="s">
        <v>24</v>
      </c>
      <c r="O1152" s="7" t="s">
        <v>428</v>
      </c>
      <c r="P1152" s="8">
        <v>21</v>
      </c>
      <c r="Q1152">
        <v>20</v>
      </c>
      <c r="R1152" s="26">
        <f t="shared" si="50"/>
        <v>1050</v>
      </c>
    </row>
    <row r="1153" spans="1:22" x14ac:dyDescent="0.25">
      <c r="A1153" t="s">
        <v>440</v>
      </c>
      <c r="B1153" s="5">
        <v>0.33333333333333331</v>
      </c>
      <c r="C1153" t="s">
        <v>23</v>
      </c>
      <c r="D1153" t="s">
        <v>24</v>
      </c>
      <c r="O1153" s="7" t="s">
        <v>330</v>
      </c>
      <c r="P1153" s="8">
        <v>6</v>
      </c>
      <c r="Q1153">
        <v>20</v>
      </c>
      <c r="R1153" s="26">
        <f t="shared" si="50"/>
        <v>300</v>
      </c>
    </row>
    <row r="1154" spans="1:22" s="15" customFormat="1" x14ac:dyDescent="0.25">
      <c r="A1154" s="15" t="s">
        <v>440</v>
      </c>
      <c r="B1154" s="16">
        <v>0.33333333333333331</v>
      </c>
      <c r="C1154" s="15" t="s">
        <v>23</v>
      </c>
      <c r="D1154" s="15" t="s">
        <v>24</v>
      </c>
      <c r="O1154" s="9" t="s">
        <v>414</v>
      </c>
      <c r="P1154" s="10">
        <v>5</v>
      </c>
      <c r="Q1154" s="15">
        <v>20</v>
      </c>
      <c r="R1154" s="28">
        <f t="shared" si="50"/>
        <v>250</v>
      </c>
    </row>
    <row r="1155" spans="1:22" x14ac:dyDescent="0.25">
      <c r="A1155" t="s">
        <v>440</v>
      </c>
      <c r="B1155" s="5">
        <v>0.33333333333333331</v>
      </c>
      <c r="C1155" t="s">
        <v>23</v>
      </c>
      <c r="D1155" t="s">
        <v>24</v>
      </c>
      <c r="O1155" s="7" t="s">
        <v>332</v>
      </c>
      <c r="P1155" s="8">
        <v>1</v>
      </c>
      <c r="Q1155">
        <v>20</v>
      </c>
      <c r="R1155" s="26">
        <f t="shared" si="50"/>
        <v>50</v>
      </c>
    </row>
    <row r="1156" spans="1:22" x14ac:dyDescent="0.25">
      <c r="A1156" t="s">
        <v>440</v>
      </c>
      <c r="B1156" s="5">
        <v>0.33333333333333331</v>
      </c>
      <c r="C1156" t="s">
        <v>23</v>
      </c>
      <c r="D1156" t="s">
        <v>24</v>
      </c>
      <c r="O1156" s="7" t="s">
        <v>326</v>
      </c>
      <c r="P1156" s="8">
        <v>3</v>
      </c>
      <c r="Q1156">
        <v>20</v>
      </c>
      <c r="R1156" s="26">
        <f t="shared" si="50"/>
        <v>150</v>
      </c>
    </row>
    <row r="1157" spans="1:22" x14ac:dyDescent="0.25">
      <c r="A1157" t="s">
        <v>440</v>
      </c>
      <c r="B1157" s="5">
        <v>0.33333333333333331</v>
      </c>
      <c r="C1157" t="s">
        <v>23</v>
      </c>
      <c r="D1157" t="s">
        <v>24</v>
      </c>
      <c r="O1157" s="7" t="s">
        <v>324</v>
      </c>
      <c r="P1157" s="8">
        <v>6</v>
      </c>
      <c r="Q1157">
        <v>20</v>
      </c>
      <c r="R1157" s="26">
        <f t="shared" si="50"/>
        <v>300</v>
      </c>
    </row>
    <row r="1158" spans="1:22" x14ac:dyDescent="0.25">
      <c r="A1158" s="38" t="s">
        <v>440</v>
      </c>
      <c r="B1158" s="39">
        <v>0.33333333333333331</v>
      </c>
      <c r="C1158" s="38" t="s">
        <v>23</v>
      </c>
      <c r="D1158" s="38" t="s">
        <v>24</v>
      </c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13" t="s">
        <v>346</v>
      </c>
      <c r="P1158" s="14">
        <v>14</v>
      </c>
      <c r="Q1158" s="38">
        <v>20</v>
      </c>
      <c r="R1158" s="41">
        <f t="shared" si="50"/>
        <v>700.00000000000011</v>
      </c>
      <c r="S1158" s="38"/>
      <c r="T1158" s="38"/>
      <c r="U1158" s="38"/>
      <c r="V1158" s="38"/>
    </row>
    <row r="1159" spans="1:22" x14ac:dyDescent="0.25">
      <c r="A1159" t="s">
        <v>441</v>
      </c>
      <c r="B1159" s="5">
        <v>0.33333333333333331</v>
      </c>
      <c r="C1159" t="s">
        <v>284</v>
      </c>
      <c r="D1159" t="s">
        <v>24</v>
      </c>
      <c r="O1159" s="7" t="s">
        <v>428</v>
      </c>
      <c r="P1159" s="8">
        <v>16</v>
      </c>
      <c r="Q1159">
        <v>20</v>
      </c>
      <c r="R1159" s="26">
        <f t="shared" si="50"/>
        <v>800</v>
      </c>
    </row>
    <row r="1160" spans="1:22" x14ac:dyDescent="0.25">
      <c r="A1160" t="s">
        <v>441</v>
      </c>
      <c r="B1160" s="5">
        <v>0.33333333333333331</v>
      </c>
      <c r="C1160" t="s">
        <v>284</v>
      </c>
      <c r="D1160" t="s">
        <v>24</v>
      </c>
      <c r="O1160" s="7" t="s">
        <v>330</v>
      </c>
      <c r="P1160" s="8">
        <v>5</v>
      </c>
      <c r="Q1160">
        <v>20</v>
      </c>
      <c r="R1160" s="26">
        <f t="shared" si="50"/>
        <v>250</v>
      </c>
    </row>
    <row r="1161" spans="1:22" x14ac:dyDescent="0.25">
      <c r="A1161" t="s">
        <v>441</v>
      </c>
      <c r="B1161" s="5">
        <v>0.33333333333333331</v>
      </c>
      <c r="C1161" t="s">
        <v>284</v>
      </c>
      <c r="D1161" t="s">
        <v>24</v>
      </c>
      <c r="O1161" s="7" t="s">
        <v>414</v>
      </c>
      <c r="P1161" s="8">
        <v>4</v>
      </c>
      <c r="Q1161">
        <v>20</v>
      </c>
      <c r="R1161" s="26">
        <f t="shared" si="50"/>
        <v>200</v>
      </c>
    </row>
    <row r="1162" spans="1:22" x14ac:dyDescent="0.25">
      <c r="A1162" t="s">
        <v>441</v>
      </c>
      <c r="B1162" s="5">
        <v>0.33333333333333331</v>
      </c>
      <c r="C1162" t="s">
        <v>284</v>
      </c>
      <c r="D1162" t="s">
        <v>24</v>
      </c>
      <c r="O1162" s="7" t="s">
        <v>327</v>
      </c>
      <c r="P1162" s="8">
        <v>2</v>
      </c>
      <c r="Q1162">
        <v>20</v>
      </c>
      <c r="R1162" s="26">
        <f t="shared" si="50"/>
        <v>100</v>
      </c>
    </row>
    <row r="1163" spans="1:22" s="15" customFormat="1" x14ac:dyDescent="0.25">
      <c r="A1163" s="15" t="s">
        <v>441</v>
      </c>
      <c r="B1163" s="16">
        <v>0.33333333333333331</v>
      </c>
      <c r="C1163" s="15" t="s">
        <v>284</v>
      </c>
      <c r="D1163" s="15" t="s">
        <v>24</v>
      </c>
      <c r="O1163" s="9" t="s">
        <v>362</v>
      </c>
      <c r="P1163" s="10">
        <v>1</v>
      </c>
      <c r="Q1163" s="15">
        <v>20</v>
      </c>
      <c r="R1163" s="28">
        <f t="shared" si="50"/>
        <v>50</v>
      </c>
    </row>
    <row r="1164" spans="1:22" x14ac:dyDescent="0.25">
      <c r="A1164" s="38" t="s">
        <v>441</v>
      </c>
      <c r="B1164" s="39">
        <v>0.33333333333333331</v>
      </c>
      <c r="C1164" s="38" t="s">
        <v>284</v>
      </c>
      <c r="D1164" s="38" t="s">
        <v>24</v>
      </c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13" t="s">
        <v>326</v>
      </c>
      <c r="P1164" s="14">
        <v>2</v>
      </c>
      <c r="Q1164" s="38">
        <v>20</v>
      </c>
      <c r="R1164" s="41">
        <f t="shared" si="50"/>
        <v>100</v>
      </c>
      <c r="S1164" s="38"/>
      <c r="T1164" s="38"/>
      <c r="U1164" s="38"/>
      <c r="V1164" s="38"/>
    </row>
    <row r="1165" spans="1:22" x14ac:dyDescent="0.25">
      <c r="A1165" t="s">
        <v>441</v>
      </c>
      <c r="B1165" s="5">
        <v>0.33333333333333331</v>
      </c>
      <c r="C1165" t="s">
        <v>284</v>
      </c>
      <c r="D1165" t="s">
        <v>24</v>
      </c>
      <c r="O1165" s="7" t="s">
        <v>436</v>
      </c>
      <c r="P1165" s="8">
        <v>1</v>
      </c>
      <c r="Q1165">
        <v>20</v>
      </c>
      <c r="R1165" s="26">
        <f t="shared" si="50"/>
        <v>50</v>
      </c>
    </row>
    <row r="1166" spans="1:22" x14ac:dyDescent="0.25">
      <c r="A1166" t="s">
        <v>441</v>
      </c>
      <c r="B1166" s="5">
        <v>0.33333333333333331</v>
      </c>
      <c r="C1166" t="s">
        <v>284</v>
      </c>
      <c r="D1166" t="s">
        <v>24</v>
      </c>
      <c r="O1166" s="7" t="s">
        <v>324</v>
      </c>
      <c r="P1166" s="8">
        <v>3</v>
      </c>
      <c r="Q1166">
        <v>20</v>
      </c>
      <c r="R1166" s="26">
        <f t="shared" si="50"/>
        <v>150</v>
      </c>
    </row>
    <row r="1167" spans="1:22" x14ac:dyDescent="0.25">
      <c r="A1167" s="38" t="s">
        <v>441</v>
      </c>
      <c r="B1167" s="39">
        <v>0.33333333333333331</v>
      </c>
      <c r="C1167" s="38" t="s">
        <v>284</v>
      </c>
      <c r="D1167" s="38" t="s">
        <v>24</v>
      </c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13" t="s">
        <v>359</v>
      </c>
      <c r="P1167" s="14">
        <v>4</v>
      </c>
      <c r="Q1167" s="38">
        <v>20</v>
      </c>
      <c r="R1167" s="41">
        <f t="shared" si="50"/>
        <v>200</v>
      </c>
      <c r="S1167" s="38"/>
      <c r="T1167" s="38"/>
      <c r="U1167" s="38"/>
      <c r="V1167" s="38"/>
    </row>
    <row r="1168" spans="1:22" x14ac:dyDescent="0.25">
      <c r="A1168" s="38" t="s">
        <v>604</v>
      </c>
      <c r="B1168" s="39">
        <v>0.33333333333333331</v>
      </c>
      <c r="C1168" s="38" t="s">
        <v>284</v>
      </c>
      <c r="D1168" s="38" t="s">
        <v>24</v>
      </c>
      <c r="O1168" t="s">
        <v>346</v>
      </c>
      <c r="P1168">
        <v>923</v>
      </c>
      <c r="Q1168">
        <v>20</v>
      </c>
      <c r="R1168">
        <f>((P1168*(1000/Q1168)*(25))/5000)*1000</f>
        <v>230750</v>
      </c>
    </row>
    <row r="1169" spans="1:22" x14ac:dyDescent="0.25">
      <c r="A1169" s="38" t="s">
        <v>604</v>
      </c>
      <c r="B1169" s="39">
        <v>0.33333333333333331</v>
      </c>
      <c r="C1169" s="38" t="s">
        <v>284</v>
      </c>
      <c r="D1169" s="38" t="s">
        <v>24</v>
      </c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 t="s">
        <v>56</v>
      </c>
      <c r="P1169" s="38">
        <v>372</v>
      </c>
      <c r="Q1169" s="38">
        <v>20</v>
      </c>
      <c r="R1169" s="38">
        <f>((P1169*(1000/Q1169)*(25))/5000)*1000</f>
        <v>93000</v>
      </c>
      <c r="S1169" s="38"/>
      <c r="T1169" s="38"/>
      <c r="U1169" s="38"/>
      <c r="V1169" s="38"/>
    </row>
    <row r="1170" spans="1:22" x14ac:dyDescent="0.25">
      <c r="A1170" t="s">
        <v>604</v>
      </c>
      <c r="B1170" s="5">
        <v>0.33333333333333331</v>
      </c>
      <c r="C1170" t="s">
        <v>284</v>
      </c>
      <c r="D1170" t="s">
        <v>459</v>
      </c>
      <c r="E1170" s="38"/>
      <c r="F1170" s="38"/>
      <c r="G1170" s="38"/>
      <c r="H1170" s="38"/>
      <c r="I1170" s="38"/>
      <c r="J1170" s="38"/>
      <c r="K1170" s="38"/>
      <c r="L1170" s="38"/>
      <c r="M1170" s="38"/>
      <c r="O1170" s="38"/>
      <c r="P1170">
        <v>552</v>
      </c>
      <c r="Q1170">
        <v>20</v>
      </c>
      <c r="R1170">
        <f>((P1170*(1000/Q1170)*(25))/5000)*1000</f>
        <v>138000</v>
      </c>
      <c r="S1170" s="38"/>
      <c r="T1170" s="38"/>
      <c r="U1170" s="38"/>
      <c r="V1170" s="38"/>
    </row>
    <row r="1171" spans="1:22" x14ac:dyDescent="0.25">
      <c r="A1171" t="s">
        <v>518</v>
      </c>
      <c r="B1171" s="5">
        <v>0.33749999999999997</v>
      </c>
      <c r="C1171" t="s">
        <v>23</v>
      </c>
      <c r="D1171" t="s">
        <v>24</v>
      </c>
      <c r="F1171">
        <v>8.8699999999999992</v>
      </c>
      <c r="G1171">
        <v>77.3</v>
      </c>
      <c r="H1171">
        <v>12.9</v>
      </c>
      <c r="O1171" s="7" t="s">
        <v>330</v>
      </c>
      <c r="P1171" s="8">
        <v>8</v>
      </c>
      <c r="Q1171">
        <v>20</v>
      </c>
      <c r="R1171" s="26">
        <f t="shared" ref="R1171:R1177" si="51">(P1171/(Q1171/5000))*(1/5000)*1000</f>
        <v>400</v>
      </c>
    </row>
    <row r="1172" spans="1:22" x14ac:dyDescent="0.25">
      <c r="A1172" t="s">
        <v>518</v>
      </c>
      <c r="B1172" s="5">
        <v>0.33749999999999997</v>
      </c>
      <c r="C1172" t="s">
        <v>23</v>
      </c>
      <c r="D1172" t="s">
        <v>24</v>
      </c>
      <c r="F1172">
        <v>8.8699999999999992</v>
      </c>
      <c r="G1172">
        <v>77.3</v>
      </c>
      <c r="H1172">
        <v>12.9</v>
      </c>
      <c r="O1172" s="7" t="s">
        <v>327</v>
      </c>
      <c r="P1172" s="8">
        <v>10</v>
      </c>
      <c r="Q1172">
        <v>20</v>
      </c>
      <c r="R1172" s="26">
        <f t="shared" si="51"/>
        <v>500</v>
      </c>
    </row>
    <row r="1173" spans="1:22" x14ac:dyDescent="0.25">
      <c r="A1173" t="s">
        <v>518</v>
      </c>
      <c r="B1173" s="5">
        <v>0.33749999999999997</v>
      </c>
      <c r="C1173" t="s">
        <v>23</v>
      </c>
      <c r="D1173" t="s">
        <v>24</v>
      </c>
      <c r="F1173">
        <v>8.8699999999999992</v>
      </c>
      <c r="G1173">
        <v>77.3</v>
      </c>
      <c r="H1173">
        <v>12.9</v>
      </c>
      <c r="O1173" s="7" t="s">
        <v>374</v>
      </c>
      <c r="P1173" s="8">
        <v>436</v>
      </c>
      <c r="Q1173">
        <v>20</v>
      </c>
      <c r="R1173" s="26">
        <f t="shared" si="51"/>
        <v>21800</v>
      </c>
    </row>
    <row r="1174" spans="1:22" s="15" customFormat="1" x14ac:dyDescent="0.25">
      <c r="A1174" s="15" t="s">
        <v>518</v>
      </c>
      <c r="B1174" s="16">
        <v>0.33749999999999997</v>
      </c>
      <c r="C1174" s="15" t="s">
        <v>23</v>
      </c>
      <c r="D1174" s="15" t="s">
        <v>24</v>
      </c>
      <c r="F1174" s="15">
        <v>8.8699999999999992</v>
      </c>
      <c r="G1174" s="15">
        <v>77.3</v>
      </c>
      <c r="H1174" s="15">
        <v>12.9</v>
      </c>
      <c r="O1174" s="9" t="s">
        <v>501</v>
      </c>
      <c r="P1174" s="10">
        <v>23</v>
      </c>
      <c r="Q1174" s="15">
        <v>20</v>
      </c>
      <c r="R1174" s="28">
        <f t="shared" si="51"/>
        <v>1150.0000000000002</v>
      </c>
    </row>
    <row r="1175" spans="1:22" x14ac:dyDescent="0.25">
      <c r="A1175" t="s">
        <v>518</v>
      </c>
      <c r="B1175" s="5">
        <v>0.33749999999999997</v>
      </c>
      <c r="C1175" t="s">
        <v>23</v>
      </c>
      <c r="D1175" t="s">
        <v>24</v>
      </c>
      <c r="F1175">
        <v>8.8699999999999992</v>
      </c>
      <c r="G1175">
        <v>77.3</v>
      </c>
      <c r="H1175">
        <v>12.9</v>
      </c>
      <c r="O1175" s="7" t="s">
        <v>324</v>
      </c>
      <c r="P1175" s="8">
        <v>7</v>
      </c>
      <c r="Q1175">
        <v>20</v>
      </c>
      <c r="R1175" s="26">
        <f t="shared" si="51"/>
        <v>350.00000000000006</v>
      </c>
    </row>
    <row r="1176" spans="1:22" x14ac:dyDescent="0.25">
      <c r="A1176" t="s">
        <v>518</v>
      </c>
      <c r="B1176" s="5">
        <v>0.33749999999999997</v>
      </c>
      <c r="C1176" t="s">
        <v>23</v>
      </c>
      <c r="D1176" t="s">
        <v>24</v>
      </c>
      <c r="F1176">
        <v>8.8699999999999992</v>
      </c>
      <c r="G1176">
        <v>77.3</v>
      </c>
      <c r="H1176">
        <v>12.9</v>
      </c>
      <c r="O1176" s="7" t="s">
        <v>414</v>
      </c>
      <c r="P1176" s="8">
        <v>6</v>
      </c>
      <c r="Q1176">
        <v>20</v>
      </c>
      <c r="R1176" s="26">
        <f t="shared" si="51"/>
        <v>300</v>
      </c>
    </row>
    <row r="1177" spans="1:22" x14ac:dyDescent="0.25">
      <c r="A1177" s="38" t="s">
        <v>518</v>
      </c>
      <c r="B1177" s="39">
        <v>0.33749999999999997</v>
      </c>
      <c r="C1177" s="38" t="s">
        <v>23</v>
      </c>
      <c r="D1177" s="38" t="s">
        <v>24</v>
      </c>
      <c r="E1177" s="38"/>
      <c r="F1177" s="38">
        <v>8.8699999999999992</v>
      </c>
      <c r="G1177" s="38">
        <v>77.3</v>
      </c>
      <c r="H1177" s="38">
        <v>12.9</v>
      </c>
      <c r="I1177" s="38"/>
      <c r="J1177" s="38"/>
      <c r="K1177" s="38"/>
      <c r="L1177" s="38"/>
      <c r="M1177" s="38"/>
      <c r="N1177" s="38"/>
      <c r="O1177" s="13" t="s">
        <v>434</v>
      </c>
      <c r="P1177" s="14">
        <v>1</v>
      </c>
      <c r="Q1177" s="38">
        <v>20</v>
      </c>
      <c r="R1177" s="41">
        <f t="shared" si="51"/>
        <v>50</v>
      </c>
      <c r="S1177" s="38"/>
      <c r="T1177" s="38"/>
      <c r="U1177" s="38"/>
      <c r="V1177" s="38"/>
    </row>
    <row r="1178" spans="1:22" x14ac:dyDescent="0.25">
      <c r="A1178" s="38" t="s">
        <v>620</v>
      </c>
      <c r="B1178" s="39">
        <v>0.34027777777777773</v>
      </c>
      <c r="C1178" s="38" t="s">
        <v>486</v>
      </c>
      <c r="D1178" s="38" t="s">
        <v>24</v>
      </c>
      <c r="E1178" s="38"/>
      <c r="F1178" s="38"/>
      <c r="G1178" s="38"/>
      <c r="H1178" s="39"/>
      <c r="I1178" s="38"/>
      <c r="J1178" s="38"/>
      <c r="K1178" s="38"/>
      <c r="L1178" s="38"/>
      <c r="M1178" s="38"/>
      <c r="N1178" s="38"/>
      <c r="O1178" s="38" t="s">
        <v>457</v>
      </c>
      <c r="P1178" s="38">
        <v>89</v>
      </c>
      <c r="Q1178" s="38">
        <v>20</v>
      </c>
      <c r="R1178" s="38">
        <f>((P1178*(1000/Q1178)*(25))/5000)*1000</f>
        <v>22250</v>
      </c>
      <c r="S1178" s="38"/>
      <c r="T1178" s="38"/>
      <c r="U1178" s="38"/>
      <c r="V1178" s="38"/>
    </row>
    <row r="1179" spans="1:22" x14ac:dyDescent="0.25">
      <c r="A1179" s="38" t="s">
        <v>518</v>
      </c>
      <c r="B1179" s="39">
        <v>0.34027777777777773</v>
      </c>
      <c r="C1179" s="38" t="s">
        <v>23</v>
      </c>
      <c r="D1179" s="38" t="s">
        <v>459</v>
      </c>
      <c r="E1179" s="38"/>
      <c r="F1179" s="38">
        <v>8.25</v>
      </c>
      <c r="G1179" s="38">
        <v>75.900000000000006</v>
      </c>
      <c r="H1179" s="38">
        <v>12.9</v>
      </c>
      <c r="I1179" s="38"/>
      <c r="J1179" s="38"/>
      <c r="K1179" s="38"/>
      <c r="L1179" s="38"/>
      <c r="M1179" s="38"/>
      <c r="N1179" s="38"/>
      <c r="O1179" s="13" t="s">
        <v>374</v>
      </c>
      <c r="P1179" s="14">
        <v>173</v>
      </c>
      <c r="Q1179" s="38">
        <v>20</v>
      </c>
      <c r="R1179" s="41">
        <f t="shared" ref="R1179:R1216" si="52">(P1179/(Q1179/5000))*(1/5000)*1000</f>
        <v>8650</v>
      </c>
      <c r="S1179" s="38"/>
      <c r="T1179" s="38"/>
      <c r="U1179" s="38"/>
      <c r="V1179" s="38"/>
    </row>
    <row r="1180" spans="1:22" x14ac:dyDescent="0.25">
      <c r="A1180" t="s">
        <v>518</v>
      </c>
      <c r="B1180" s="5">
        <v>0.34027777777777773</v>
      </c>
      <c r="C1180" t="s">
        <v>23</v>
      </c>
      <c r="D1180" t="s">
        <v>459</v>
      </c>
      <c r="F1180">
        <v>8.25</v>
      </c>
      <c r="G1180">
        <v>75.900000000000006</v>
      </c>
      <c r="H1180">
        <v>12.9</v>
      </c>
      <c r="O1180" s="7" t="s">
        <v>414</v>
      </c>
      <c r="P1180" s="8">
        <v>4</v>
      </c>
      <c r="Q1180">
        <v>20</v>
      </c>
      <c r="R1180" s="26">
        <f t="shared" si="52"/>
        <v>200</v>
      </c>
    </row>
    <row r="1181" spans="1:22" x14ac:dyDescent="0.25">
      <c r="A1181" t="s">
        <v>518</v>
      </c>
      <c r="B1181" s="5">
        <v>0.34027777777777773</v>
      </c>
      <c r="C1181" t="s">
        <v>23</v>
      </c>
      <c r="D1181" t="s">
        <v>459</v>
      </c>
      <c r="F1181">
        <v>8.25</v>
      </c>
      <c r="G1181">
        <v>75.900000000000006</v>
      </c>
      <c r="H1181">
        <v>12.9</v>
      </c>
      <c r="O1181" s="7" t="s">
        <v>327</v>
      </c>
      <c r="P1181" s="8">
        <v>2</v>
      </c>
      <c r="Q1181">
        <v>20</v>
      </c>
      <c r="R1181" s="26">
        <f t="shared" si="52"/>
        <v>100</v>
      </c>
    </row>
    <row r="1182" spans="1:22" x14ac:dyDescent="0.25">
      <c r="A1182" t="s">
        <v>518</v>
      </c>
      <c r="B1182" s="5">
        <v>0.34027777777777773</v>
      </c>
      <c r="C1182" t="s">
        <v>23</v>
      </c>
      <c r="D1182" t="s">
        <v>459</v>
      </c>
      <c r="F1182">
        <v>8.25</v>
      </c>
      <c r="G1182">
        <v>75.900000000000006</v>
      </c>
      <c r="H1182">
        <v>12.9</v>
      </c>
      <c r="O1182" s="7" t="s">
        <v>501</v>
      </c>
      <c r="P1182" s="8">
        <v>18</v>
      </c>
      <c r="Q1182">
        <v>20</v>
      </c>
      <c r="R1182" s="26">
        <f t="shared" si="52"/>
        <v>900</v>
      </c>
    </row>
    <row r="1183" spans="1:22" x14ac:dyDescent="0.25">
      <c r="A1183" s="38" t="s">
        <v>518</v>
      </c>
      <c r="B1183" s="39">
        <v>0.34027777777777773</v>
      </c>
      <c r="C1183" s="38" t="s">
        <v>23</v>
      </c>
      <c r="D1183" s="38" t="s">
        <v>459</v>
      </c>
      <c r="E1183" s="38"/>
      <c r="F1183" s="38">
        <v>8.25</v>
      </c>
      <c r="G1183" s="38">
        <v>75.900000000000006</v>
      </c>
      <c r="H1183" s="38">
        <v>12.9</v>
      </c>
      <c r="I1183" s="38"/>
      <c r="J1183" s="38"/>
      <c r="K1183" s="38"/>
      <c r="L1183" s="38"/>
      <c r="M1183" s="38"/>
      <c r="N1183" s="38"/>
      <c r="O1183" s="13" t="s">
        <v>512</v>
      </c>
      <c r="P1183" s="14">
        <v>1</v>
      </c>
      <c r="Q1183" s="38">
        <v>20</v>
      </c>
      <c r="R1183" s="41">
        <f t="shared" si="52"/>
        <v>50</v>
      </c>
      <c r="S1183" s="38"/>
      <c r="T1183" s="38"/>
      <c r="U1183" s="38"/>
      <c r="V1183" s="38"/>
    </row>
    <row r="1184" spans="1:22" x14ac:dyDescent="0.25">
      <c r="A1184" t="s">
        <v>433</v>
      </c>
      <c r="B1184" s="5">
        <v>0.3444444444444445</v>
      </c>
      <c r="C1184" t="s">
        <v>284</v>
      </c>
      <c r="D1184" t="s">
        <v>24</v>
      </c>
      <c r="O1184" s="7" t="s">
        <v>330</v>
      </c>
      <c r="P1184" s="8">
        <v>115</v>
      </c>
      <c r="Q1184">
        <v>20</v>
      </c>
      <c r="R1184" s="26">
        <f t="shared" si="52"/>
        <v>5750</v>
      </c>
    </row>
    <row r="1185" spans="1:22" s="15" customFormat="1" x14ac:dyDescent="0.25">
      <c r="A1185" s="15" t="s">
        <v>433</v>
      </c>
      <c r="B1185" s="16">
        <v>0.3444444444444445</v>
      </c>
      <c r="C1185" s="15" t="s">
        <v>284</v>
      </c>
      <c r="D1185" s="15" t="s">
        <v>24</v>
      </c>
      <c r="O1185" s="9" t="s">
        <v>414</v>
      </c>
      <c r="P1185" s="10">
        <v>49</v>
      </c>
      <c r="Q1185" s="15">
        <v>20</v>
      </c>
      <c r="R1185" s="28">
        <f t="shared" si="52"/>
        <v>2450</v>
      </c>
    </row>
    <row r="1186" spans="1:22" x14ac:dyDescent="0.25">
      <c r="A1186" t="s">
        <v>433</v>
      </c>
      <c r="B1186" s="5">
        <v>0.3444444444444445</v>
      </c>
      <c r="C1186" t="s">
        <v>284</v>
      </c>
      <c r="D1186" t="s">
        <v>24</v>
      </c>
      <c r="O1186" s="7" t="s">
        <v>327</v>
      </c>
      <c r="P1186" s="8">
        <v>109</v>
      </c>
      <c r="Q1186">
        <v>20</v>
      </c>
      <c r="R1186" s="26">
        <f t="shared" si="52"/>
        <v>5450</v>
      </c>
    </row>
    <row r="1187" spans="1:22" x14ac:dyDescent="0.25">
      <c r="A1187" s="38" t="s">
        <v>433</v>
      </c>
      <c r="B1187" s="39">
        <v>0.3444444444444445</v>
      </c>
      <c r="C1187" s="38" t="s">
        <v>284</v>
      </c>
      <c r="D1187" s="38" t="s">
        <v>24</v>
      </c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13" t="s">
        <v>430</v>
      </c>
      <c r="P1187" s="14">
        <v>23</v>
      </c>
      <c r="Q1187" s="38">
        <v>20</v>
      </c>
      <c r="R1187" s="41">
        <f t="shared" si="52"/>
        <v>1150.0000000000002</v>
      </c>
      <c r="S1187" s="38"/>
      <c r="T1187" s="38"/>
      <c r="U1187" s="38"/>
      <c r="V1187" s="38"/>
    </row>
    <row r="1188" spans="1:22" x14ac:dyDescent="0.25">
      <c r="A1188" t="s">
        <v>433</v>
      </c>
      <c r="B1188" s="5">
        <v>0.3444444444444445</v>
      </c>
      <c r="C1188" t="s">
        <v>284</v>
      </c>
      <c r="D1188" t="s">
        <v>24</v>
      </c>
      <c r="O1188" s="7" t="s">
        <v>428</v>
      </c>
      <c r="P1188" s="8">
        <v>149</v>
      </c>
      <c r="Q1188">
        <v>20</v>
      </c>
      <c r="R1188" s="26">
        <f t="shared" si="52"/>
        <v>7450</v>
      </c>
    </row>
    <row r="1189" spans="1:22" x14ac:dyDescent="0.25">
      <c r="A1189" t="s">
        <v>433</v>
      </c>
      <c r="B1189" s="5">
        <v>0.3444444444444445</v>
      </c>
      <c r="C1189" t="s">
        <v>284</v>
      </c>
      <c r="D1189" t="s">
        <v>24</v>
      </c>
      <c r="O1189" s="7" t="s">
        <v>427</v>
      </c>
      <c r="P1189" s="8">
        <v>20</v>
      </c>
      <c r="Q1189">
        <v>20</v>
      </c>
      <c r="R1189" s="26">
        <f t="shared" si="52"/>
        <v>1000</v>
      </c>
    </row>
    <row r="1190" spans="1:22" x14ac:dyDescent="0.25">
      <c r="A1190" t="s">
        <v>433</v>
      </c>
      <c r="B1190" s="5">
        <v>0.3444444444444445</v>
      </c>
      <c r="C1190" t="s">
        <v>284</v>
      </c>
      <c r="D1190" t="s">
        <v>24</v>
      </c>
      <c r="O1190" s="7" t="s">
        <v>324</v>
      </c>
      <c r="P1190" s="8">
        <v>33</v>
      </c>
      <c r="Q1190">
        <v>20</v>
      </c>
      <c r="R1190" s="26">
        <f t="shared" si="52"/>
        <v>1650.0000000000002</v>
      </c>
    </row>
    <row r="1191" spans="1:22" x14ac:dyDescent="0.25">
      <c r="A1191" t="s">
        <v>433</v>
      </c>
      <c r="B1191" s="5">
        <v>0.3444444444444445</v>
      </c>
      <c r="C1191" t="s">
        <v>284</v>
      </c>
      <c r="D1191" t="s">
        <v>24</v>
      </c>
      <c r="O1191" s="7" t="s">
        <v>434</v>
      </c>
      <c r="P1191" s="8">
        <v>3</v>
      </c>
      <c r="Q1191">
        <v>20</v>
      </c>
      <c r="R1191" s="26">
        <f t="shared" si="52"/>
        <v>150</v>
      </c>
    </row>
    <row r="1192" spans="1:22" x14ac:dyDescent="0.25">
      <c r="A1192" t="s">
        <v>433</v>
      </c>
      <c r="B1192" s="5">
        <v>0.3444444444444445</v>
      </c>
      <c r="C1192" t="s">
        <v>284</v>
      </c>
      <c r="D1192" t="s">
        <v>24</v>
      </c>
      <c r="O1192" s="7" t="s">
        <v>332</v>
      </c>
      <c r="P1192" s="8">
        <v>2</v>
      </c>
      <c r="Q1192">
        <v>20</v>
      </c>
      <c r="R1192" s="26">
        <f t="shared" si="52"/>
        <v>100</v>
      </c>
    </row>
    <row r="1193" spans="1:22" x14ac:dyDescent="0.25">
      <c r="A1193" s="38" t="s">
        <v>433</v>
      </c>
      <c r="B1193" s="39">
        <v>0.3444444444444445</v>
      </c>
      <c r="C1193" s="38" t="s">
        <v>284</v>
      </c>
      <c r="D1193" s="38" t="s">
        <v>24</v>
      </c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13" t="s">
        <v>431</v>
      </c>
      <c r="P1193" s="14">
        <v>2</v>
      </c>
      <c r="Q1193" s="38">
        <v>20</v>
      </c>
      <c r="R1193" s="41">
        <f t="shared" si="52"/>
        <v>100</v>
      </c>
      <c r="S1193" s="38"/>
      <c r="T1193" s="38"/>
      <c r="U1193" s="38"/>
      <c r="V1193" s="38"/>
    </row>
    <row r="1194" spans="1:22" x14ac:dyDescent="0.25">
      <c r="A1194" t="s">
        <v>433</v>
      </c>
      <c r="B1194" s="5">
        <v>0.3444444444444445</v>
      </c>
      <c r="C1194" t="s">
        <v>284</v>
      </c>
      <c r="D1194" t="s">
        <v>24</v>
      </c>
      <c r="O1194" s="7" t="s">
        <v>334</v>
      </c>
      <c r="P1194" s="8">
        <v>1</v>
      </c>
      <c r="Q1194">
        <v>20</v>
      </c>
      <c r="R1194" s="26">
        <f t="shared" si="52"/>
        <v>50</v>
      </c>
    </row>
    <row r="1195" spans="1:22" x14ac:dyDescent="0.25">
      <c r="A1195" t="s">
        <v>433</v>
      </c>
      <c r="B1195" s="5">
        <v>0.3444444444444445</v>
      </c>
      <c r="C1195" t="s">
        <v>284</v>
      </c>
      <c r="D1195" t="s">
        <v>24</v>
      </c>
      <c r="O1195" s="7" t="s">
        <v>365</v>
      </c>
      <c r="P1195" s="8">
        <v>5</v>
      </c>
      <c r="Q1195">
        <v>20</v>
      </c>
      <c r="R1195" s="26">
        <f t="shared" si="52"/>
        <v>250</v>
      </c>
    </row>
    <row r="1196" spans="1:22" x14ac:dyDescent="0.25">
      <c r="A1196" t="s">
        <v>433</v>
      </c>
      <c r="B1196" s="5">
        <v>0.3444444444444445</v>
      </c>
      <c r="C1196" t="s">
        <v>284</v>
      </c>
      <c r="D1196" t="s">
        <v>24</v>
      </c>
      <c r="O1196" s="7" t="s">
        <v>326</v>
      </c>
      <c r="P1196" s="8">
        <v>17</v>
      </c>
      <c r="Q1196">
        <v>20</v>
      </c>
      <c r="R1196" s="26">
        <f t="shared" si="52"/>
        <v>850.00000000000011</v>
      </c>
    </row>
    <row r="1197" spans="1:22" s="15" customFormat="1" x14ac:dyDescent="0.25">
      <c r="A1197" s="15" t="s">
        <v>433</v>
      </c>
      <c r="B1197" s="16">
        <v>0.3444444444444445</v>
      </c>
      <c r="C1197" s="15" t="s">
        <v>284</v>
      </c>
      <c r="D1197" s="15" t="s">
        <v>24</v>
      </c>
      <c r="O1197" s="9" t="s">
        <v>359</v>
      </c>
      <c r="P1197" s="10">
        <v>38</v>
      </c>
      <c r="Q1197" s="15">
        <v>20</v>
      </c>
      <c r="R1197" s="28">
        <f t="shared" si="52"/>
        <v>1900.0000000000002</v>
      </c>
    </row>
    <row r="1198" spans="1:22" x14ac:dyDescent="0.25">
      <c r="A1198" s="38" t="s">
        <v>451</v>
      </c>
      <c r="B1198" s="39">
        <v>0.34722222222222227</v>
      </c>
      <c r="C1198" s="38" t="s">
        <v>284</v>
      </c>
      <c r="D1198" s="38" t="s">
        <v>24</v>
      </c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13" t="s">
        <v>428</v>
      </c>
      <c r="P1198" s="14">
        <v>8</v>
      </c>
      <c r="Q1198" s="38">
        <v>20</v>
      </c>
      <c r="R1198" s="41">
        <f t="shared" si="52"/>
        <v>400</v>
      </c>
      <c r="S1198" s="38"/>
      <c r="T1198" s="38"/>
      <c r="U1198" s="38"/>
      <c r="V1198" s="38"/>
    </row>
    <row r="1199" spans="1:22" x14ac:dyDescent="0.25">
      <c r="A1199" s="38" t="s">
        <v>451</v>
      </c>
      <c r="B1199" s="39">
        <v>0.34722222222222227</v>
      </c>
      <c r="C1199" s="38" t="s">
        <v>284</v>
      </c>
      <c r="D1199" s="38" t="s">
        <v>24</v>
      </c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13" t="s">
        <v>444</v>
      </c>
      <c r="P1199" s="14">
        <v>3</v>
      </c>
      <c r="Q1199" s="38">
        <v>20</v>
      </c>
      <c r="R1199" s="41">
        <f t="shared" si="52"/>
        <v>150</v>
      </c>
      <c r="S1199" s="38"/>
      <c r="T1199" s="38"/>
      <c r="U1199" s="38"/>
      <c r="V1199" s="38"/>
    </row>
    <row r="1200" spans="1:22" x14ac:dyDescent="0.25">
      <c r="A1200" s="38" t="s">
        <v>451</v>
      </c>
      <c r="B1200" s="39">
        <v>0.34722222222222227</v>
      </c>
      <c r="C1200" s="38" t="s">
        <v>284</v>
      </c>
      <c r="D1200" s="38" t="s">
        <v>24</v>
      </c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13" t="s">
        <v>326</v>
      </c>
      <c r="P1200" s="14">
        <v>4</v>
      </c>
      <c r="Q1200" s="38">
        <v>20</v>
      </c>
      <c r="R1200" s="41">
        <f t="shared" si="52"/>
        <v>200</v>
      </c>
      <c r="S1200" s="38"/>
      <c r="T1200" s="38"/>
      <c r="U1200" s="38"/>
      <c r="V1200" s="38"/>
    </row>
    <row r="1201" spans="1:22" x14ac:dyDescent="0.25">
      <c r="A1201" s="38" t="s">
        <v>451</v>
      </c>
      <c r="B1201" s="39">
        <v>0.34722222222222227</v>
      </c>
      <c r="C1201" s="38" t="s">
        <v>284</v>
      </c>
      <c r="D1201" s="38" t="s">
        <v>24</v>
      </c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13" t="s">
        <v>414</v>
      </c>
      <c r="P1201" s="14">
        <v>4</v>
      </c>
      <c r="Q1201" s="38">
        <v>20</v>
      </c>
      <c r="R1201" s="41">
        <f t="shared" si="52"/>
        <v>200</v>
      </c>
      <c r="S1201" s="38"/>
      <c r="T1201" s="38"/>
      <c r="U1201" s="38"/>
      <c r="V1201" s="38"/>
    </row>
    <row r="1202" spans="1:22" x14ac:dyDescent="0.25">
      <c r="A1202" s="38" t="s">
        <v>451</v>
      </c>
      <c r="B1202" s="39">
        <v>0.34722222222222227</v>
      </c>
      <c r="C1202" s="38" t="s">
        <v>284</v>
      </c>
      <c r="D1202" s="38" t="s">
        <v>24</v>
      </c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13" t="s">
        <v>330</v>
      </c>
      <c r="P1202" s="14">
        <v>3</v>
      </c>
      <c r="Q1202" s="38">
        <v>20</v>
      </c>
      <c r="R1202" s="41">
        <f t="shared" si="52"/>
        <v>150</v>
      </c>
      <c r="S1202" s="38"/>
      <c r="T1202" s="38"/>
      <c r="U1202" s="38"/>
      <c r="V1202" s="38"/>
    </row>
    <row r="1203" spans="1:22" x14ac:dyDescent="0.25">
      <c r="A1203" s="38" t="s">
        <v>451</v>
      </c>
      <c r="B1203" s="39">
        <v>0.34722222222222227</v>
      </c>
      <c r="C1203" s="38" t="s">
        <v>284</v>
      </c>
      <c r="D1203" s="38" t="s">
        <v>24</v>
      </c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13" t="s">
        <v>365</v>
      </c>
      <c r="P1203" s="14">
        <v>1</v>
      </c>
      <c r="Q1203" s="38">
        <v>20</v>
      </c>
      <c r="R1203" s="41">
        <f t="shared" si="52"/>
        <v>50</v>
      </c>
      <c r="S1203" s="38"/>
      <c r="T1203" s="38"/>
      <c r="U1203" s="38"/>
      <c r="V1203" s="38"/>
    </row>
    <row r="1204" spans="1:22" x14ac:dyDescent="0.25">
      <c r="A1204" s="38" t="s">
        <v>451</v>
      </c>
      <c r="B1204" s="39">
        <v>0.34722222222222227</v>
      </c>
      <c r="C1204" s="38" t="s">
        <v>284</v>
      </c>
      <c r="D1204" s="38" t="s">
        <v>24</v>
      </c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13" t="s">
        <v>427</v>
      </c>
      <c r="P1204" s="14">
        <v>2</v>
      </c>
      <c r="Q1204" s="38">
        <v>20</v>
      </c>
      <c r="R1204" s="41">
        <f t="shared" si="52"/>
        <v>100</v>
      </c>
      <c r="S1204" s="38"/>
      <c r="T1204" s="38"/>
      <c r="U1204" s="38"/>
      <c r="V1204" s="38"/>
    </row>
    <row r="1205" spans="1:22" x14ac:dyDescent="0.25">
      <c r="A1205" s="38" t="s">
        <v>451</v>
      </c>
      <c r="B1205" s="39">
        <v>0.34722222222222227</v>
      </c>
      <c r="C1205" s="38" t="s">
        <v>284</v>
      </c>
      <c r="D1205" s="38" t="s">
        <v>24</v>
      </c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13" t="s">
        <v>324</v>
      </c>
      <c r="P1205" s="14">
        <v>6</v>
      </c>
      <c r="Q1205" s="38">
        <v>20</v>
      </c>
      <c r="R1205" s="41">
        <f t="shared" si="52"/>
        <v>300</v>
      </c>
      <c r="S1205" s="38"/>
      <c r="T1205" s="38"/>
      <c r="U1205" s="38"/>
      <c r="V1205" s="38"/>
    </row>
    <row r="1206" spans="1:22" x14ac:dyDescent="0.25">
      <c r="A1206" s="38" t="s">
        <v>451</v>
      </c>
      <c r="B1206" s="39">
        <v>0.34722222222222227</v>
      </c>
      <c r="C1206" s="38" t="s">
        <v>284</v>
      </c>
      <c r="D1206" s="38" t="s">
        <v>24</v>
      </c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13" t="s">
        <v>332</v>
      </c>
      <c r="P1206" s="14">
        <v>2</v>
      </c>
      <c r="Q1206" s="38">
        <v>20</v>
      </c>
      <c r="R1206" s="41">
        <f t="shared" si="52"/>
        <v>100</v>
      </c>
      <c r="S1206" s="38"/>
      <c r="T1206" s="38"/>
      <c r="U1206" s="38"/>
      <c r="V1206" s="38"/>
    </row>
    <row r="1207" spans="1:22" x14ac:dyDescent="0.25">
      <c r="A1207" s="38" t="s">
        <v>451</v>
      </c>
      <c r="B1207" s="39">
        <v>0.34722222222222227</v>
      </c>
      <c r="C1207" s="38" t="s">
        <v>284</v>
      </c>
      <c r="D1207" s="38" t="s">
        <v>24</v>
      </c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13" t="s">
        <v>359</v>
      </c>
      <c r="P1207" s="14">
        <v>3</v>
      </c>
      <c r="Q1207" s="38">
        <v>20</v>
      </c>
      <c r="R1207" s="41">
        <f t="shared" si="52"/>
        <v>150</v>
      </c>
      <c r="S1207" s="38"/>
      <c r="T1207" s="38"/>
      <c r="U1207" s="38"/>
      <c r="V1207" s="38"/>
    </row>
    <row r="1208" spans="1:22" x14ac:dyDescent="0.25">
      <c r="A1208" t="s">
        <v>484</v>
      </c>
      <c r="B1208" s="5">
        <v>0.34722222222222227</v>
      </c>
      <c r="C1208" t="s">
        <v>284</v>
      </c>
      <c r="D1208" t="s">
        <v>24</v>
      </c>
      <c r="F1208">
        <v>9.16</v>
      </c>
      <c r="G1208">
        <v>84</v>
      </c>
      <c r="H1208">
        <v>11.7</v>
      </c>
      <c r="O1208" s="7" t="s">
        <v>444</v>
      </c>
      <c r="P1208" s="8">
        <v>30</v>
      </c>
      <c r="Q1208">
        <v>20</v>
      </c>
      <c r="R1208" s="26">
        <f t="shared" si="52"/>
        <v>1500</v>
      </c>
    </row>
    <row r="1209" spans="1:22" x14ac:dyDescent="0.25">
      <c r="A1209" t="s">
        <v>484</v>
      </c>
      <c r="B1209" s="5">
        <v>0.34722222222222227</v>
      </c>
      <c r="C1209" t="s">
        <v>284</v>
      </c>
      <c r="D1209" t="s">
        <v>24</v>
      </c>
      <c r="F1209">
        <v>9.16</v>
      </c>
      <c r="G1209">
        <v>84</v>
      </c>
      <c r="H1209">
        <v>11.7</v>
      </c>
      <c r="O1209" s="7" t="s">
        <v>428</v>
      </c>
      <c r="P1209" s="8">
        <v>3</v>
      </c>
      <c r="Q1209">
        <v>20</v>
      </c>
      <c r="R1209" s="26">
        <f t="shared" si="52"/>
        <v>150</v>
      </c>
    </row>
    <row r="1210" spans="1:22" x14ac:dyDescent="0.25">
      <c r="A1210" t="s">
        <v>484</v>
      </c>
      <c r="B1210" s="5">
        <v>0.34722222222222227</v>
      </c>
      <c r="C1210" t="s">
        <v>284</v>
      </c>
      <c r="D1210" t="s">
        <v>24</v>
      </c>
      <c r="F1210">
        <v>9.16</v>
      </c>
      <c r="G1210">
        <v>84</v>
      </c>
      <c r="H1210">
        <v>11.7</v>
      </c>
      <c r="O1210" s="7" t="s">
        <v>479</v>
      </c>
      <c r="P1210" s="8">
        <v>1</v>
      </c>
      <c r="Q1210">
        <v>20</v>
      </c>
      <c r="R1210" s="26">
        <f t="shared" si="52"/>
        <v>50</v>
      </c>
    </row>
    <row r="1211" spans="1:22" s="15" customFormat="1" x14ac:dyDescent="0.25">
      <c r="A1211" s="15" t="s">
        <v>484</v>
      </c>
      <c r="B1211" s="16">
        <v>0.34722222222222227</v>
      </c>
      <c r="C1211" s="15" t="s">
        <v>284</v>
      </c>
      <c r="D1211" s="15" t="s">
        <v>24</v>
      </c>
      <c r="F1211" s="15">
        <v>9.16</v>
      </c>
      <c r="G1211" s="15">
        <v>84</v>
      </c>
      <c r="H1211" s="15">
        <v>11.7</v>
      </c>
      <c r="O1211" s="9" t="s">
        <v>374</v>
      </c>
      <c r="P1211" s="10">
        <v>1</v>
      </c>
      <c r="Q1211" s="15">
        <v>20</v>
      </c>
      <c r="R1211" s="28">
        <f t="shared" si="52"/>
        <v>50</v>
      </c>
    </row>
    <row r="1212" spans="1:22" x14ac:dyDescent="0.25">
      <c r="A1212" s="38" t="s">
        <v>484</v>
      </c>
      <c r="B1212" s="39">
        <v>0.34722222222222227</v>
      </c>
      <c r="C1212" s="38" t="s">
        <v>284</v>
      </c>
      <c r="D1212" s="38" t="s">
        <v>24</v>
      </c>
      <c r="E1212" s="38"/>
      <c r="F1212" s="38">
        <v>9.16</v>
      </c>
      <c r="G1212" s="38">
        <v>84</v>
      </c>
      <c r="H1212" s="38">
        <v>11.7</v>
      </c>
      <c r="I1212" s="38"/>
      <c r="J1212" s="38"/>
      <c r="K1212" s="38"/>
      <c r="L1212" s="38"/>
      <c r="M1212" s="38"/>
      <c r="N1212" s="38"/>
      <c r="O1212" s="13" t="s">
        <v>334</v>
      </c>
      <c r="P1212" s="14">
        <v>40</v>
      </c>
      <c r="Q1212" s="38">
        <v>20</v>
      </c>
      <c r="R1212" s="41">
        <f t="shared" si="52"/>
        <v>2000</v>
      </c>
      <c r="S1212" s="38"/>
      <c r="T1212" s="38"/>
      <c r="U1212" s="38"/>
      <c r="V1212" s="38"/>
    </row>
    <row r="1213" spans="1:22" x14ac:dyDescent="0.25">
      <c r="A1213" t="s">
        <v>484</v>
      </c>
      <c r="B1213" s="5">
        <v>0.34722222222222227</v>
      </c>
      <c r="C1213" t="s">
        <v>284</v>
      </c>
      <c r="D1213" t="s">
        <v>459</v>
      </c>
      <c r="F1213">
        <v>9.25</v>
      </c>
      <c r="G1213">
        <v>84.4</v>
      </c>
      <c r="H1213">
        <v>11.4</v>
      </c>
      <c r="O1213" s="7" t="s">
        <v>428</v>
      </c>
      <c r="P1213" s="8">
        <v>11</v>
      </c>
      <c r="Q1213">
        <v>20</v>
      </c>
      <c r="R1213" s="26">
        <f t="shared" si="52"/>
        <v>550</v>
      </c>
    </row>
    <row r="1214" spans="1:22" x14ac:dyDescent="0.25">
      <c r="A1214" s="38" t="s">
        <v>484</v>
      </c>
      <c r="B1214" s="39">
        <v>0.34722222222222227</v>
      </c>
      <c r="C1214" s="38" t="s">
        <v>284</v>
      </c>
      <c r="D1214" s="38" t="s">
        <v>459</v>
      </c>
      <c r="E1214" s="38"/>
      <c r="F1214" s="38">
        <v>9.25</v>
      </c>
      <c r="G1214" s="38">
        <v>84.4</v>
      </c>
      <c r="H1214" s="38">
        <v>11.4</v>
      </c>
      <c r="I1214" s="38"/>
      <c r="J1214" s="38"/>
      <c r="K1214" s="38"/>
      <c r="L1214" s="38"/>
      <c r="M1214" s="38"/>
      <c r="N1214" s="38"/>
      <c r="O1214" s="13" t="s">
        <v>374</v>
      </c>
      <c r="P1214" s="14">
        <v>1</v>
      </c>
      <c r="Q1214" s="38">
        <v>20</v>
      </c>
      <c r="R1214" s="41">
        <f t="shared" si="52"/>
        <v>50</v>
      </c>
      <c r="S1214" s="38"/>
      <c r="T1214" s="38"/>
      <c r="U1214" s="38"/>
      <c r="V1214" s="38"/>
    </row>
    <row r="1215" spans="1:22" x14ac:dyDescent="0.25">
      <c r="A1215" t="s">
        <v>484</v>
      </c>
      <c r="B1215" s="5">
        <v>0.34722222222222227</v>
      </c>
      <c r="C1215" t="s">
        <v>284</v>
      </c>
      <c r="D1215" t="s">
        <v>459</v>
      </c>
      <c r="F1215">
        <v>9.25</v>
      </c>
      <c r="G1215">
        <v>84.4</v>
      </c>
      <c r="H1215">
        <v>11.4</v>
      </c>
      <c r="O1215" s="7" t="s">
        <v>480</v>
      </c>
      <c r="P1215" s="8">
        <v>1</v>
      </c>
      <c r="Q1215">
        <v>20</v>
      </c>
      <c r="R1215" s="26">
        <f t="shared" si="52"/>
        <v>50</v>
      </c>
    </row>
    <row r="1216" spans="1:22" x14ac:dyDescent="0.25">
      <c r="A1216" s="38" t="s">
        <v>484</v>
      </c>
      <c r="B1216" s="39">
        <v>0.34722222222222227</v>
      </c>
      <c r="C1216" s="38" t="s">
        <v>284</v>
      </c>
      <c r="D1216" s="38" t="s">
        <v>459</v>
      </c>
      <c r="E1216" s="38"/>
      <c r="F1216" s="38">
        <v>9.25</v>
      </c>
      <c r="G1216" s="38">
        <v>84.4</v>
      </c>
      <c r="H1216" s="38">
        <v>11.4</v>
      </c>
      <c r="I1216" s="38"/>
      <c r="J1216" s="38"/>
      <c r="K1216" s="38"/>
      <c r="L1216" s="38"/>
      <c r="M1216" s="38"/>
      <c r="N1216" s="38"/>
      <c r="O1216" s="13" t="s">
        <v>346</v>
      </c>
      <c r="P1216" s="14">
        <v>4</v>
      </c>
      <c r="Q1216" s="38">
        <v>20</v>
      </c>
      <c r="R1216" s="41">
        <f t="shared" si="52"/>
        <v>200</v>
      </c>
      <c r="S1216" s="38"/>
      <c r="T1216" s="38"/>
      <c r="U1216" s="38"/>
      <c r="V1216" s="38"/>
    </row>
    <row r="1217" spans="1:22" x14ac:dyDescent="0.25">
      <c r="A1217" s="38" t="s">
        <v>594</v>
      </c>
      <c r="B1217" s="39">
        <v>0.34722222222222227</v>
      </c>
      <c r="C1217" s="38" t="s">
        <v>284</v>
      </c>
      <c r="D1217" s="38" t="s">
        <v>24</v>
      </c>
      <c r="E1217" s="38"/>
      <c r="F1217" s="38"/>
      <c r="G1217" s="38"/>
      <c r="H1217" s="38">
        <v>10</v>
      </c>
      <c r="I1217" s="38"/>
      <c r="J1217" s="38"/>
      <c r="K1217" s="38"/>
      <c r="L1217" s="38"/>
      <c r="M1217" s="38"/>
      <c r="N1217" s="38"/>
      <c r="O1217" s="38" t="s">
        <v>669</v>
      </c>
      <c r="P1217" s="38">
        <v>3</v>
      </c>
      <c r="Q1217" s="38">
        <v>20</v>
      </c>
      <c r="R1217" s="38">
        <f t="shared" ref="R1217:R1230" si="53">((P1217*(1000/Q1217)*(25))/5000)*1000</f>
        <v>750</v>
      </c>
      <c r="S1217" s="38"/>
      <c r="T1217" s="38"/>
      <c r="U1217" s="38"/>
      <c r="V1217" s="38"/>
    </row>
    <row r="1218" spans="1:22" x14ac:dyDescent="0.25">
      <c r="A1218" s="38" t="s">
        <v>594</v>
      </c>
      <c r="B1218" s="39">
        <v>0.34722222222222227</v>
      </c>
      <c r="C1218" s="38" t="s">
        <v>284</v>
      </c>
      <c r="D1218" s="38" t="s">
        <v>24</v>
      </c>
      <c r="H1218" s="38">
        <v>10</v>
      </c>
      <c r="O1218" t="s">
        <v>132</v>
      </c>
      <c r="P1218">
        <v>1</v>
      </c>
      <c r="Q1218">
        <v>20</v>
      </c>
      <c r="R1218">
        <f t="shared" si="53"/>
        <v>250</v>
      </c>
    </row>
    <row r="1219" spans="1:22" x14ac:dyDescent="0.25">
      <c r="A1219" s="38" t="s">
        <v>594</v>
      </c>
      <c r="B1219" s="39">
        <v>0.34722222222222227</v>
      </c>
      <c r="C1219" s="38" t="s">
        <v>284</v>
      </c>
      <c r="D1219" s="38" t="s">
        <v>24</v>
      </c>
      <c r="H1219" s="38">
        <v>10</v>
      </c>
      <c r="O1219" t="s">
        <v>289</v>
      </c>
      <c r="P1219">
        <v>5</v>
      </c>
      <c r="Q1219">
        <v>20</v>
      </c>
      <c r="R1219">
        <f t="shared" si="53"/>
        <v>1250</v>
      </c>
    </row>
    <row r="1220" spans="1:22" x14ac:dyDescent="0.25">
      <c r="A1220" s="38" t="s">
        <v>594</v>
      </c>
      <c r="B1220" s="39">
        <v>0.34722222222222227</v>
      </c>
      <c r="C1220" s="38" t="s">
        <v>284</v>
      </c>
      <c r="D1220" s="38" t="s">
        <v>24</v>
      </c>
      <c r="E1220" s="38"/>
      <c r="F1220" s="38"/>
      <c r="G1220" s="38"/>
      <c r="H1220" s="38">
        <v>10</v>
      </c>
      <c r="I1220" s="38"/>
      <c r="J1220" s="38"/>
      <c r="K1220" s="38"/>
      <c r="L1220" s="38"/>
      <c r="M1220" s="38"/>
      <c r="N1220" s="38"/>
      <c r="O1220" s="38" t="s">
        <v>28</v>
      </c>
      <c r="P1220" s="38">
        <v>32</v>
      </c>
      <c r="Q1220" s="38">
        <v>20</v>
      </c>
      <c r="R1220" s="38">
        <f t="shared" si="53"/>
        <v>8000</v>
      </c>
      <c r="S1220" s="38"/>
      <c r="T1220" s="38"/>
      <c r="U1220" s="38"/>
      <c r="V1220" s="38"/>
    </row>
    <row r="1221" spans="1:22" x14ac:dyDescent="0.25">
      <c r="A1221" s="38" t="s">
        <v>594</v>
      </c>
      <c r="B1221" s="39">
        <v>0.34722222222222227</v>
      </c>
      <c r="C1221" s="38" t="s">
        <v>284</v>
      </c>
      <c r="D1221" s="38" t="s">
        <v>24</v>
      </c>
      <c r="H1221" s="38">
        <v>10</v>
      </c>
      <c r="O1221" t="s">
        <v>84</v>
      </c>
      <c r="P1221">
        <v>7</v>
      </c>
      <c r="Q1221">
        <v>20</v>
      </c>
      <c r="R1221">
        <f t="shared" si="53"/>
        <v>1750</v>
      </c>
    </row>
    <row r="1222" spans="1:22" x14ac:dyDescent="0.25">
      <c r="A1222" s="38" t="s">
        <v>594</v>
      </c>
      <c r="B1222" s="39">
        <v>0.34722222222222227</v>
      </c>
      <c r="C1222" s="38" t="s">
        <v>284</v>
      </c>
      <c r="D1222" s="38" t="s">
        <v>24</v>
      </c>
      <c r="E1222" s="38"/>
      <c r="F1222" s="38"/>
      <c r="G1222" s="38"/>
      <c r="H1222" s="38">
        <v>10</v>
      </c>
      <c r="I1222" s="38"/>
      <c r="J1222" s="38"/>
      <c r="K1222" s="38"/>
      <c r="L1222" s="38"/>
      <c r="M1222" s="38"/>
      <c r="N1222" s="38"/>
      <c r="O1222" s="38" t="s">
        <v>54</v>
      </c>
      <c r="P1222" s="38">
        <v>1</v>
      </c>
      <c r="Q1222" s="38">
        <v>20</v>
      </c>
      <c r="R1222" s="38">
        <f t="shared" si="53"/>
        <v>250</v>
      </c>
      <c r="S1222" s="38"/>
      <c r="T1222" s="38"/>
      <c r="U1222" s="38"/>
      <c r="V1222" s="38"/>
    </row>
    <row r="1223" spans="1:22" x14ac:dyDescent="0.25">
      <c r="A1223" s="38" t="s">
        <v>594</v>
      </c>
      <c r="B1223" s="39">
        <v>0.34722222222222227</v>
      </c>
      <c r="C1223" s="38" t="s">
        <v>284</v>
      </c>
      <c r="D1223" s="38" t="s">
        <v>24</v>
      </c>
      <c r="H1223" s="38">
        <v>10</v>
      </c>
      <c r="O1223" t="s">
        <v>58</v>
      </c>
      <c r="P1223">
        <v>181</v>
      </c>
      <c r="Q1223">
        <v>20</v>
      </c>
      <c r="R1223">
        <f t="shared" si="53"/>
        <v>45250</v>
      </c>
    </row>
    <row r="1224" spans="1:22" s="15" customFormat="1" x14ac:dyDescent="0.25">
      <c r="A1224" s="15" t="s">
        <v>594</v>
      </c>
      <c r="B1224" s="16">
        <v>0.34722222222222227</v>
      </c>
      <c r="C1224" s="15" t="s">
        <v>284</v>
      </c>
      <c r="D1224" s="15" t="s">
        <v>24</v>
      </c>
      <c r="H1224" s="15">
        <v>10</v>
      </c>
      <c r="O1224" s="15" t="s">
        <v>56</v>
      </c>
      <c r="P1224" s="15">
        <v>180</v>
      </c>
      <c r="Q1224" s="15">
        <v>20</v>
      </c>
      <c r="R1224" s="15">
        <f t="shared" si="53"/>
        <v>45000</v>
      </c>
    </row>
    <row r="1225" spans="1:22" x14ac:dyDescent="0.25">
      <c r="A1225" s="38" t="s">
        <v>594</v>
      </c>
      <c r="B1225" s="39">
        <v>0.34722222222222227</v>
      </c>
      <c r="C1225" s="38" t="s">
        <v>284</v>
      </c>
      <c r="D1225" s="38" t="s">
        <v>24</v>
      </c>
      <c r="E1225" s="38"/>
      <c r="F1225" s="38"/>
      <c r="G1225" s="38"/>
      <c r="H1225" s="38">
        <v>10</v>
      </c>
      <c r="I1225" s="38"/>
      <c r="J1225" s="38"/>
      <c r="K1225" s="38"/>
      <c r="L1225" s="38"/>
      <c r="M1225" s="38"/>
      <c r="N1225" s="38"/>
      <c r="O1225" s="38" t="s">
        <v>40</v>
      </c>
      <c r="P1225" s="38">
        <v>3</v>
      </c>
      <c r="Q1225" s="38">
        <v>20</v>
      </c>
      <c r="R1225" s="38">
        <f t="shared" si="53"/>
        <v>750</v>
      </c>
      <c r="S1225" s="38"/>
      <c r="T1225" s="38"/>
      <c r="U1225" s="38"/>
      <c r="V1225" s="38"/>
    </row>
    <row r="1226" spans="1:22" x14ac:dyDescent="0.25">
      <c r="A1226" t="s">
        <v>596</v>
      </c>
      <c r="B1226" s="5">
        <v>0.34722222222222227</v>
      </c>
      <c r="C1226" t="s">
        <v>23</v>
      </c>
      <c r="D1226" t="s">
        <v>24</v>
      </c>
      <c r="O1226" t="s">
        <v>672</v>
      </c>
      <c r="P1226">
        <v>2</v>
      </c>
      <c r="Q1226">
        <v>20</v>
      </c>
      <c r="R1226">
        <f t="shared" si="53"/>
        <v>500</v>
      </c>
    </row>
    <row r="1227" spans="1:22" x14ac:dyDescent="0.25">
      <c r="A1227" t="s">
        <v>596</v>
      </c>
      <c r="B1227" s="5">
        <v>0.34722222222222227</v>
      </c>
      <c r="C1227" t="s">
        <v>23</v>
      </c>
      <c r="D1227" t="s">
        <v>24</v>
      </c>
      <c r="O1227" t="s">
        <v>28</v>
      </c>
      <c r="P1227">
        <v>36</v>
      </c>
      <c r="Q1227">
        <v>20</v>
      </c>
      <c r="R1227">
        <f t="shared" si="53"/>
        <v>9000</v>
      </c>
    </row>
    <row r="1228" spans="1:22" x14ac:dyDescent="0.25">
      <c r="A1228" t="s">
        <v>596</v>
      </c>
      <c r="B1228" s="5">
        <v>0.34722222222222227</v>
      </c>
      <c r="C1228" t="s">
        <v>23</v>
      </c>
      <c r="D1228" t="s">
        <v>24</v>
      </c>
      <c r="O1228" t="s">
        <v>84</v>
      </c>
      <c r="P1228">
        <v>5</v>
      </c>
      <c r="Q1228">
        <v>20</v>
      </c>
      <c r="R1228">
        <f t="shared" si="53"/>
        <v>1250</v>
      </c>
    </row>
    <row r="1229" spans="1:22" x14ac:dyDescent="0.25">
      <c r="A1229" t="s">
        <v>596</v>
      </c>
      <c r="B1229" s="5">
        <v>0.34722222222222227</v>
      </c>
      <c r="C1229" t="s">
        <v>23</v>
      </c>
      <c r="D1229" t="s">
        <v>24</v>
      </c>
      <c r="O1229" t="s">
        <v>58</v>
      </c>
      <c r="P1229">
        <v>253</v>
      </c>
      <c r="Q1229">
        <v>20</v>
      </c>
      <c r="R1229">
        <f t="shared" si="53"/>
        <v>63250</v>
      </c>
    </row>
    <row r="1230" spans="1:22" x14ac:dyDescent="0.25">
      <c r="A1230" s="38" t="s">
        <v>596</v>
      </c>
      <c r="B1230" s="39">
        <v>0.34722222222222227</v>
      </c>
      <c r="C1230" s="38" t="s">
        <v>23</v>
      </c>
      <c r="D1230" s="38" t="s">
        <v>24</v>
      </c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 t="s">
        <v>56</v>
      </c>
      <c r="P1230" s="38">
        <v>162</v>
      </c>
      <c r="Q1230" s="38">
        <v>20</v>
      </c>
      <c r="R1230" s="38">
        <f t="shared" si="53"/>
        <v>40500</v>
      </c>
      <c r="S1230" s="38"/>
      <c r="T1230" s="38"/>
      <c r="U1230" s="38"/>
      <c r="V1230" s="38"/>
    </row>
    <row r="1231" spans="1:22" x14ac:dyDescent="0.25">
      <c r="A1231" t="s">
        <v>445</v>
      </c>
      <c r="B1231" s="5">
        <v>0.34930555555555554</v>
      </c>
      <c r="C1231" t="s">
        <v>284</v>
      </c>
      <c r="D1231" t="s">
        <v>24</v>
      </c>
      <c r="O1231" s="7" t="s">
        <v>444</v>
      </c>
      <c r="P1231" s="8">
        <v>2</v>
      </c>
      <c r="Q1231">
        <v>20</v>
      </c>
      <c r="R1231" s="26">
        <f>(P1231/(Q1231/5000))*(1/5000)*1000</f>
        <v>100</v>
      </c>
    </row>
    <row r="1232" spans="1:22" x14ac:dyDescent="0.25">
      <c r="A1232" s="38" t="s">
        <v>445</v>
      </c>
      <c r="B1232" s="39">
        <v>0.34930555555555554</v>
      </c>
      <c r="C1232" s="38" t="s">
        <v>284</v>
      </c>
      <c r="D1232" s="38" t="s">
        <v>24</v>
      </c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13" t="s">
        <v>326</v>
      </c>
      <c r="P1232" s="14">
        <v>1</v>
      </c>
      <c r="Q1232" s="38">
        <v>20</v>
      </c>
      <c r="R1232" s="41">
        <f>(P1232/(Q1232/5000))*(1/5000)*1000</f>
        <v>50</v>
      </c>
      <c r="S1232" s="38"/>
      <c r="T1232" s="38"/>
      <c r="U1232" s="38"/>
      <c r="V1232" s="38"/>
    </row>
    <row r="1233" spans="1:22" x14ac:dyDescent="0.25">
      <c r="A1233" s="38" t="s">
        <v>594</v>
      </c>
      <c r="B1233" s="39">
        <v>0.35069444444444442</v>
      </c>
      <c r="C1233" s="38" t="s">
        <v>284</v>
      </c>
      <c r="D1233" s="38" t="s">
        <v>459</v>
      </c>
      <c r="F1233" s="38"/>
      <c r="G1233" s="38"/>
      <c r="H1233" s="38">
        <v>10</v>
      </c>
      <c r="O1233" t="s">
        <v>673</v>
      </c>
      <c r="P1233">
        <v>2</v>
      </c>
      <c r="Q1233">
        <v>20</v>
      </c>
      <c r="R1233">
        <f t="shared" ref="R1233:R1255" si="54">((P1233*(1000/Q1233)*(25))/5000)*1000</f>
        <v>500</v>
      </c>
    </row>
    <row r="1234" spans="1:22" x14ac:dyDescent="0.25">
      <c r="A1234" s="38" t="s">
        <v>594</v>
      </c>
      <c r="B1234" s="39">
        <v>0.35069444444444442</v>
      </c>
      <c r="C1234" s="38" t="s">
        <v>284</v>
      </c>
      <c r="D1234" s="38" t="s">
        <v>459</v>
      </c>
      <c r="H1234" s="38">
        <v>10</v>
      </c>
      <c r="O1234" t="s">
        <v>669</v>
      </c>
      <c r="P1234">
        <v>2</v>
      </c>
      <c r="Q1234">
        <v>20</v>
      </c>
      <c r="R1234">
        <f t="shared" si="54"/>
        <v>500</v>
      </c>
    </row>
    <row r="1235" spans="1:22" x14ac:dyDescent="0.25">
      <c r="A1235" s="38" t="s">
        <v>594</v>
      </c>
      <c r="B1235" s="39">
        <v>0.35069444444444442</v>
      </c>
      <c r="C1235" s="38" t="s">
        <v>284</v>
      </c>
      <c r="D1235" s="38" t="s">
        <v>459</v>
      </c>
      <c r="H1235" s="38">
        <v>10</v>
      </c>
      <c r="O1235" t="s">
        <v>289</v>
      </c>
      <c r="P1235">
        <v>12</v>
      </c>
      <c r="Q1235">
        <v>20</v>
      </c>
      <c r="R1235">
        <f t="shared" si="54"/>
        <v>3000</v>
      </c>
    </row>
    <row r="1236" spans="1:22" s="15" customFormat="1" x14ac:dyDescent="0.25">
      <c r="A1236" s="15" t="s">
        <v>594</v>
      </c>
      <c r="B1236" s="16">
        <v>0.35069444444444442</v>
      </c>
      <c r="C1236" s="15" t="s">
        <v>284</v>
      </c>
      <c r="D1236" s="15" t="s">
        <v>459</v>
      </c>
      <c r="H1236" s="15">
        <v>10</v>
      </c>
      <c r="O1236" s="15" t="s">
        <v>28</v>
      </c>
      <c r="P1236" s="15">
        <v>18</v>
      </c>
      <c r="Q1236" s="15">
        <v>20</v>
      </c>
      <c r="R1236" s="15">
        <f t="shared" si="54"/>
        <v>4500</v>
      </c>
    </row>
    <row r="1237" spans="1:22" x14ac:dyDescent="0.25">
      <c r="A1237" s="38" t="s">
        <v>594</v>
      </c>
      <c r="B1237" s="39">
        <v>0.35069444444444442</v>
      </c>
      <c r="C1237" s="38" t="s">
        <v>284</v>
      </c>
      <c r="D1237" s="38" t="s">
        <v>459</v>
      </c>
      <c r="H1237" s="38">
        <v>10</v>
      </c>
      <c r="O1237" t="s">
        <v>84</v>
      </c>
      <c r="P1237">
        <v>8</v>
      </c>
      <c r="Q1237">
        <v>20</v>
      </c>
      <c r="R1237">
        <f t="shared" si="54"/>
        <v>2000</v>
      </c>
    </row>
    <row r="1238" spans="1:22" x14ac:dyDescent="0.25">
      <c r="A1238" s="38" t="s">
        <v>594</v>
      </c>
      <c r="B1238" s="39">
        <v>0.35069444444444442</v>
      </c>
      <c r="C1238" s="38" t="s">
        <v>284</v>
      </c>
      <c r="D1238" s="38" t="s">
        <v>459</v>
      </c>
      <c r="E1238" s="38"/>
      <c r="F1238" s="38"/>
      <c r="G1238" s="38"/>
      <c r="H1238" s="38">
        <v>10</v>
      </c>
      <c r="I1238" s="38"/>
      <c r="J1238" s="38"/>
      <c r="K1238" s="38"/>
      <c r="L1238" s="38"/>
      <c r="M1238" s="38"/>
      <c r="N1238" s="38"/>
      <c r="O1238" s="38" t="s">
        <v>54</v>
      </c>
      <c r="P1238" s="38">
        <v>1</v>
      </c>
      <c r="Q1238" s="38">
        <v>20</v>
      </c>
      <c r="R1238" s="38">
        <f t="shared" si="54"/>
        <v>250</v>
      </c>
      <c r="S1238" s="38"/>
      <c r="T1238" s="38"/>
      <c r="U1238" s="38"/>
      <c r="V1238" s="38"/>
    </row>
    <row r="1239" spans="1:22" x14ac:dyDescent="0.25">
      <c r="A1239" s="38" t="s">
        <v>594</v>
      </c>
      <c r="B1239" s="39">
        <v>0.35069444444444442</v>
      </c>
      <c r="C1239" s="38" t="s">
        <v>284</v>
      </c>
      <c r="D1239" s="38" t="s">
        <v>459</v>
      </c>
      <c r="H1239" s="38">
        <v>10</v>
      </c>
      <c r="O1239" t="s">
        <v>674</v>
      </c>
      <c r="P1239">
        <v>8</v>
      </c>
      <c r="Q1239">
        <v>20</v>
      </c>
      <c r="R1239">
        <f t="shared" si="54"/>
        <v>2000</v>
      </c>
    </row>
    <row r="1240" spans="1:22" x14ac:dyDescent="0.25">
      <c r="A1240" s="38" t="s">
        <v>594</v>
      </c>
      <c r="B1240" s="39">
        <v>0.35069444444444442</v>
      </c>
      <c r="C1240" s="38" t="s">
        <v>284</v>
      </c>
      <c r="D1240" s="38" t="s">
        <v>459</v>
      </c>
      <c r="E1240" s="38"/>
      <c r="F1240" s="38"/>
      <c r="G1240" s="38"/>
      <c r="H1240" s="38">
        <v>10</v>
      </c>
      <c r="I1240" s="38"/>
      <c r="J1240" s="38"/>
      <c r="K1240" s="38"/>
      <c r="L1240" s="38"/>
      <c r="M1240" s="38"/>
      <c r="N1240" s="38"/>
      <c r="O1240" s="38" t="s">
        <v>58</v>
      </c>
      <c r="P1240" s="38">
        <v>136</v>
      </c>
      <c r="Q1240" s="38">
        <v>20</v>
      </c>
      <c r="R1240" s="38">
        <f t="shared" si="54"/>
        <v>34000</v>
      </c>
      <c r="S1240" s="38"/>
      <c r="T1240" s="38"/>
      <c r="U1240" s="38"/>
      <c r="V1240" s="38"/>
    </row>
    <row r="1241" spans="1:22" x14ac:dyDescent="0.25">
      <c r="A1241" s="38" t="s">
        <v>594</v>
      </c>
      <c r="B1241" s="39">
        <v>0.35069444444444442</v>
      </c>
      <c r="C1241" s="38" t="s">
        <v>284</v>
      </c>
      <c r="D1241" s="38" t="s">
        <v>459</v>
      </c>
      <c r="H1241" s="38">
        <v>10</v>
      </c>
      <c r="O1241" t="s">
        <v>56</v>
      </c>
      <c r="P1241">
        <v>143</v>
      </c>
      <c r="Q1241">
        <v>20</v>
      </c>
      <c r="R1241">
        <f t="shared" si="54"/>
        <v>35750</v>
      </c>
    </row>
    <row r="1242" spans="1:22" x14ac:dyDescent="0.25">
      <c r="A1242" s="38" t="s">
        <v>594</v>
      </c>
      <c r="B1242" s="39">
        <v>0.35069444444444442</v>
      </c>
      <c r="C1242" s="38" t="s">
        <v>284</v>
      </c>
      <c r="D1242" s="38" t="s">
        <v>459</v>
      </c>
      <c r="E1242" s="38"/>
      <c r="F1242" s="38"/>
      <c r="G1242" s="38"/>
      <c r="H1242" s="38">
        <v>10</v>
      </c>
      <c r="I1242" s="38"/>
      <c r="J1242" s="38"/>
      <c r="K1242" s="38"/>
      <c r="L1242" s="38"/>
      <c r="M1242" s="38"/>
      <c r="N1242" s="38"/>
      <c r="O1242" s="38" t="s">
        <v>40</v>
      </c>
      <c r="P1242" s="38">
        <v>11</v>
      </c>
      <c r="Q1242" s="38">
        <v>20</v>
      </c>
      <c r="R1242" s="38">
        <f t="shared" si="54"/>
        <v>2750</v>
      </c>
      <c r="S1242" s="38"/>
      <c r="T1242" s="38"/>
      <c r="U1242" s="38"/>
      <c r="V1242" s="38"/>
    </row>
    <row r="1243" spans="1:22" x14ac:dyDescent="0.25">
      <c r="A1243" t="s">
        <v>611</v>
      </c>
      <c r="B1243" s="5">
        <v>0.35416666666666669</v>
      </c>
      <c r="C1243" t="s">
        <v>284</v>
      </c>
      <c r="D1243" t="s">
        <v>24</v>
      </c>
      <c r="O1243" t="s">
        <v>28</v>
      </c>
      <c r="P1243">
        <v>1</v>
      </c>
      <c r="Q1243">
        <v>20</v>
      </c>
      <c r="R1243">
        <f t="shared" si="54"/>
        <v>250</v>
      </c>
    </row>
    <row r="1244" spans="1:22" x14ac:dyDescent="0.25">
      <c r="A1244" t="s">
        <v>611</v>
      </c>
      <c r="B1244" s="5">
        <v>0.35416666666666669</v>
      </c>
      <c r="C1244" t="s">
        <v>284</v>
      </c>
      <c r="D1244" t="s">
        <v>24</v>
      </c>
      <c r="O1244" t="s">
        <v>84</v>
      </c>
      <c r="P1244">
        <v>3</v>
      </c>
      <c r="Q1244">
        <v>20</v>
      </c>
      <c r="R1244">
        <f t="shared" si="54"/>
        <v>750</v>
      </c>
    </row>
    <row r="1245" spans="1:22" x14ac:dyDescent="0.25">
      <c r="A1245" t="s">
        <v>611</v>
      </c>
      <c r="B1245" s="5">
        <v>0.35416666666666669</v>
      </c>
      <c r="C1245" t="s">
        <v>284</v>
      </c>
      <c r="D1245" t="s">
        <v>24</v>
      </c>
      <c r="O1245" t="s">
        <v>56</v>
      </c>
      <c r="P1245">
        <v>19</v>
      </c>
      <c r="Q1245">
        <v>20</v>
      </c>
      <c r="R1245">
        <f t="shared" si="54"/>
        <v>4750</v>
      </c>
    </row>
    <row r="1246" spans="1:22" x14ac:dyDescent="0.25">
      <c r="A1246" t="s">
        <v>611</v>
      </c>
      <c r="B1246" s="5">
        <v>0.35416666666666669</v>
      </c>
      <c r="C1246" t="s">
        <v>284</v>
      </c>
      <c r="D1246" t="s">
        <v>24</v>
      </c>
      <c r="O1246" t="s">
        <v>58</v>
      </c>
      <c r="P1246">
        <v>21</v>
      </c>
      <c r="Q1246">
        <v>20</v>
      </c>
      <c r="R1246">
        <f t="shared" si="54"/>
        <v>5250</v>
      </c>
    </row>
    <row r="1247" spans="1:22" s="15" customFormat="1" x14ac:dyDescent="0.25">
      <c r="A1247" s="15" t="s">
        <v>611</v>
      </c>
      <c r="B1247" s="16">
        <v>0.35416666666666669</v>
      </c>
      <c r="C1247" s="15" t="s">
        <v>284</v>
      </c>
      <c r="D1247" s="15" t="s">
        <v>24</v>
      </c>
      <c r="O1247" s="15" t="s">
        <v>30</v>
      </c>
      <c r="P1247" s="15">
        <v>2</v>
      </c>
      <c r="Q1247" s="15">
        <v>20</v>
      </c>
      <c r="R1247" s="15">
        <f t="shared" si="54"/>
        <v>500</v>
      </c>
    </row>
    <row r="1248" spans="1:22" x14ac:dyDescent="0.25">
      <c r="A1248" t="s">
        <v>611</v>
      </c>
      <c r="B1248" s="5">
        <v>0.35416666666666669</v>
      </c>
      <c r="C1248" t="s">
        <v>284</v>
      </c>
      <c r="D1248" t="s">
        <v>24</v>
      </c>
      <c r="O1248" t="s">
        <v>26</v>
      </c>
      <c r="P1248">
        <v>2</v>
      </c>
      <c r="Q1248">
        <v>20</v>
      </c>
      <c r="R1248">
        <f t="shared" si="54"/>
        <v>500</v>
      </c>
    </row>
    <row r="1249" spans="1:22" x14ac:dyDescent="0.25">
      <c r="A1249" s="38" t="s">
        <v>611</v>
      </c>
      <c r="B1249" s="39">
        <v>0.35416666666666669</v>
      </c>
      <c r="C1249" s="38" t="s">
        <v>284</v>
      </c>
      <c r="D1249" s="38" t="s">
        <v>24</v>
      </c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 t="s">
        <v>31</v>
      </c>
      <c r="P1249" s="38">
        <v>1</v>
      </c>
      <c r="Q1249" s="38">
        <v>20</v>
      </c>
      <c r="R1249" s="38">
        <f t="shared" si="54"/>
        <v>250</v>
      </c>
      <c r="S1249" s="38"/>
      <c r="T1249" s="38"/>
      <c r="U1249" s="38"/>
      <c r="V1249" s="38"/>
    </row>
    <row r="1250" spans="1:22" x14ac:dyDescent="0.25">
      <c r="A1250" s="38" t="s">
        <v>611</v>
      </c>
      <c r="B1250" s="39">
        <v>0.35416666666666669</v>
      </c>
      <c r="C1250" s="38" t="s">
        <v>284</v>
      </c>
      <c r="D1250" s="38" t="s">
        <v>459</v>
      </c>
      <c r="O1250" t="s">
        <v>56</v>
      </c>
      <c r="P1250">
        <v>9</v>
      </c>
      <c r="Q1250">
        <v>20</v>
      </c>
      <c r="R1250">
        <f t="shared" si="54"/>
        <v>2250</v>
      </c>
    </row>
    <row r="1251" spans="1:22" x14ac:dyDescent="0.25">
      <c r="A1251" s="38" t="s">
        <v>611</v>
      </c>
      <c r="B1251" s="39">
        <v>0.35416666666666669</v>
      </c>
      <c r="C1251" s="38" t="s">
        <v>284</v>
      </c>
      <c r="D1251" s="38" t="s">
        <v>459</v>
      </c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 t="s">
        <v>58</v>
      </c>
      <c r="P1251" s="38">
        <v>18</v>
      </c>
      <c r="Q1251" s="38">
        <v>20</v>
      </c>
      <c r="R1251" s="38">
        <f t="shared" si="54"/>
        <v>4500</v>
      </c>
      <c r="S1251" s="38"/>
      <c r="T1251" s="38"/>
      <c r="U1251" s="38"/>
      <c r="V1251" s="38"/>
    </row>
    <row r="1252" spans="1:22" x14ac:dyDescent="0.25">
      <c r="A1252" s="38" t="s">
        <v>611</v>
      </c>
      <c r="B1252" s="39">
        <v>0.35416666666666669</v>
      </c>
      <c r="C1252" s="38" t="s">
        <v>284</v>
      </c>
      <c r="D1252" s="38" t="s">
        <v>459</v>
      </c>
      <c r="O1252" t="s">
        <v>28</v>
      </c>
      <c r="P1252">
        <v>1</v>
      </c>
      <c r="Q1252">
        <v>20</v>
      </c>
      <c r="R1252">
        <f t="shared" si="54"/>
        <v>250</v>
      </c>
    </row>
    <row r="1253" spans="1:22" x14ac:dyDescent="0.25">
      <c r="A1253" s="38" t="s">
        <v>611</v>
      </c>
      <c r="B1253" s="39">
        <v>0.35416666666666669</v>
      </c>
      <c r="C1253" s="38" t="s">
        <v>284</v>
      </c>
      <c r="D1253" s="38" t="s">
        <v>459</v>
      </c>
      <c r="O1253" t="s">
        <v>84</v>
      </c>
      <c r="P1253">
        <v>1</v>
      </c>
      <c r="Q1253">
        <v>20</v>
      </c>
      <c r="R1253">
        <f t="shared" si="54"/>
        <v>250</v>
      </c>
    </row>
    <row r="1254" spans="1:22" x14ac:dyDescent="0.25">
      <c r="A1254" s="38" t="s">
        <v>611</v>
      </c>
      <c r="B1254" s="39">
        <v>0.35416666666666669</v>
      </c>
      <c r="C1254" s="38" t="s">
        <v>284</v>
      </c>
      <c r="D1254" s="38" t="s">
        <v>459</v>
      </c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 t="s">
        <v>45</v>
      </c>
      <c r="P1254" s="38">
        <v>1</v>
      </c>
      <c r="Q1254" s="38">
        <v>20</v>
      </c>
      <c r="R1254" s="38">
        <f t="shared" si="54"/>
        <v>250</v>
      </c>
      <c r="S1254" s="38"/>
      <c r="T1254" s="38"/>
      <c r="U1254" s="38"/>
      <c r="V1254" s="38"/>
    </row>
    <row r="1255" spans="1:22" x14ac:dyDescent="0.25">
      <c r="A1255" s="38" t="s">
        <v>611</v>
      </c>
      <c r="B1255" s="39">
        <v>0.35416666666666669</v>
      </c>
      <c r="C1255" s="38" t="s">
        <v>284</v>
      </c>
      <c r="D1255" s="38" t="s">
        <v>459</v>
      </c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 t="s">
        <v>30</v>
      </c>
      <c r="P1255" s="38">
        <v>1</v>
      </c>
      <c r="Q1255" s="38">
        <v>20</v>
      </c>
      <c r="R1255" s="38">
        <f t="shared" si="54"/>
        <v>250</v>
      </c>
      <c r="S1255" s="38"/>
      <c r="T1255" s="38"/>
      <c r="U1255" s="38"/>
      <c r="V1255" s="38"/>
    </row>
    <row r="1256" spans="1:22" s="15" customFormat="1" x14ac:dyDescent="0.25">
      <c r="A1256" t="s">
        <v>461</v>
      </c>
      <c r="B1256" s="5">
        <v>0.35416666666666669</v>
      </c>
      <c r="C1256" t="s">
        <v>284</v>
      </c>
      <c r="D1256" t="s">
        <v>458</v>
      </c>
      <c r="F1256">
        <v>8.74</v>
      </c>
      <c r="G1256"/>
      <c r="H1256">
        <v>11.6</v>
      </c>
      <c r="O1256" s="9" t="s">
        <v>428</v>
      </c>
      <c r="P1256" s="10">
        <v>216</v>
      </c>
      <c r="Q1256" s="15">
        <v>20</v>
      </c>
      <c r="R1256" s="28">
        <f t="shared" ref="R1256:R1272" si="55">(P1256/(Q1256/5000))*(1/5000)*1000</f>
        <v>10800</v>
      </c>
    </row>
    <row r="1257" spans="1:22" s="34" customFormat="1" x14ac:dyDescent="0.25">
      <c r="A1257" s="34" t="s">
        <v>461</v>
      </c>
      <c r="B1257" s="35">
        <v>0.35416666666666669</v>
      </c>
      <c r="C1257" s="34" t="s">
        <v>284</v>
      </c>
      <c r="D1257" s="34" t="s">
        <v>458</v>
      </c>
      <c r="F1257" s="34">
        <v>8.74</v>
      </c>
      <c r="H1257" s="34">
        <v>11.6</v>
      </c>
      <c r="O1257" s="11" t="s">
        <v>324</v>
      </c>
      <c r="P1257" s="12">
        <v>4</v>
      </c>
      <c r="Q1257" s="34">
        <v>20</v>
      </c>
      <c r="R1257" s="40">
        <f t="shared" si="55"/>
        <v>200</v>
      </c>
    </row>
    <row r="1258" spans="1:22" s="15" customFormat="1" x14ac:dyDescent="0.25">
      <c r="A1258" s="15" t="s">
        <v>461</v>
      </c>
      <c r="B1258" s="16">
        <v>0.35416666666666669</v>
      </c>
      <c r="C1258" s="15" t="s">
        <v>284</v>
      </c>
      <c r="D1258" s="15" t="s">
        <v>458</v>
      </c>
      <c r="F1258" s="15">
        <v>8.74</v>
      </c>
      <c r="H1258" s="15">
        <v>11.6</v>
      </c>
      <c r="O1258" s="9" t="s">
        <v>330</v>
      </c>
      <c r="P1258" s="10">
        <v>31</v>
      </c>
      <c r="Q1258" s="15">
        <v>20</v>
      </c>
      <c r="R1258" s="28">
        <f t="shared" si="55"/>
        <v>1550</v>
      </c>
    </row>
    <row r="1259" spans="1:22" s="15" customFormat="1" x14ac:dyDescent="0.25">
      <c r="A1259" s="15" t="s">
        <v>461</v>
      </c>
      <c r="B1259" s="16">
        <v>0.35416666666666669</v>
      </c>
      <c r="C1259" s="15" t="s">
        <v>284</v>
      </c>
      <c r="D1259" s="15" t="s">
        <v>458</v>
      </c>
      <c r="F1259" s="15">
        <v>8.74</v>
      </c>
      <c r="H1259" s="15">
        <v>11.6</v>
      </c>
      <c r="O1259" s="9" t="s">
        <v>444</v>
      </c>
      <c r="P1259" s="10">
        <v>13</v>
      </c>
      <c r="Q1259" s="15">
        <v>20</v>
      </c>
      <c r="R1259" s="28">
        <f t="shared" si="55"/>
        <v>650</v>
      </c>
    </row>
    <row r="1260" spans="1:22" s="15" customFormat="1" x14ac:dyDescent="0.25">
      <c r="A1260" s="15" t="s">
        <v>461</v>
      </c>
      <c r="B1260" s="16">
        <v>0.35416666666666669</v>
      </c>
      <c r="C1260" s="15" t="s">
        <v>284</v>
      </c>
      <c r="D1260" s="15" t="s">
        <v>458</v>
      </c>
      <c r="F1260" s="15">
        <v>8.74</v>
      </c>
      <c r="H1260" s="15">
        <v>11.6</v>
      </c>
      <c r="O1260" s="9" t="s">
        <v>374</v>
      </c>
      <c r="P1260" s="10">
        <v>36</v>
      </c>
      <c r="Q1260" s="15">
        <v>20</v>
      </c>
      <c r="R1260" s="28">
        <f t="shared" si="55"/>
        <v>1800</v>
      </c>
    </row>
    <row r="1261" spans="1:22" s="34" customFormat="1" x14ac:dyDescent="0.25">
      <c r="A1261" s="34" t="s">
        <v>461</v>
      </c>
      <c r="B1261" s="35">
        <v>0.35416666666666669</v>
      </c>
      <c r="C1261" s="34" t="s">
        <v>284</v>
      </c>
      <c r="D1261" s="34" t="s">
        <v>458</v>
      </c>
      <c r="F1261" s="34">
        <v>8.74</v>
      </c>
      <c r="H1261" s="34">
        <v>11.6</v>
      </c>
      <c r="O1261" s="11" t="s">
        <v>414</v>
      </c>
      <c r="P1261" s="12">
        <v>3</v>
      </c>
      <c r="Q1261" s="34">
        <v>20</v>
      </c>
      <c r="R1261" s="40">
        <f t="shared" si="55"/>
        <v>150</v>
      </c>
    </row>
    <row r="1262" spans="1:22" x14ac:dyDescent="0.25">
      <c r="A1262" s="38" t="s">
        <v>461</v>
      </c>
      <c r="B1262" s="39">
        <v>0.35416666666666669</v>
      </c>
      <c r="C1262" s="38" t="s">
        <v>284</v>
      </c>
      <c r="D1262" s="38" t="s">
        <v>458</v>
      </c>
      <c r="E1262" s="38"/>
      <c r="F1262" s="38">
        <v>8.74</v>
      </c>
      <c r="G1262" s="38"/>
      <c r="H1262" s="38">
        <v>11.6</v>
      </c>
      <c r="I1262" s="38"/>
      <c r="J1262" s="38"/>
      <c r="K1262" s="38"/>
      <c r="L1262" s="38"/>
      <c r="M1262" s="38"/>
      <c r="N1262" s="38"/>
      <c r="O1262" s="13" t="s">
        <v>434</v>
      </c>
      <c r="P1262" s="14">
        <v>1</v>
      </c>
      <c r="Q1262" s="38">
        <v>20</v>
      </c>
      <c r="R1262" s="41">
        <f t="shared" si="55"/>
        <v>50</v>
      </c>
      <c r="S1262" s="38"/>
      <c r="T1262" s="38"/>
      <c r="U1262" s="38"/>
      <c r="V1262" s="38"/>
    </row>
    <row r="1263" spans="1:22" x14ac:dyDescent="0.25">
      <c r="A1263" s="38" t="s">
        <v>461</v>
      </c>
      <c r="B1263" s="39">
        <v>0.35416666666666669</v>
      </c>
      <c r="C1263" s="38" t="s">
        <v>284</v>
      </c>
      <c r="D1263" s="38" t="s">
        <v>458</v>
      </c>
      <c r="E1263" s="38"/>
      <c r="F1263" s="38">
        <v>8.74</v>
      </c>
      <c r="G1263" s="38"/>
      <c r="H1263" s="38">
        <v>11.6</v>
      </c>
      <c r="I1263" s="38"/>
      <c r="J1263" s="38"/>
      <c r="K1263" s="38"/>
      <c r="L1263" s="38"/>
      <c r="M1263" s="38"/>
      <c r="N1263" s="38"/>
      <c r="O1263" s="13" t="s">
        <v>334</v>
      </c>
      <c r="P1263" s="14">
        <v>1</v>
      </c>
      <c r="Q1263" s="38">
        <v>20</v>
      </c>
      <c r="R1263" s="41">
        <f t="shared" si="55"/>
        <v>50</v>
      </c>
      <c r="S1263" s="38"/>
      <c r="T1263" s="38"/>
      <c r="U1263" s="38"/>
      <c r="V1263" s="38"/>
    </row>
    <row r="1264" spans="1:22" x14ac:dyDescent="0.25">
      <c r="A1264" s="38" t="s">
        <v>461</v>
      </c>
      <c r="B1264" s="39">
        <v>0.35416666666666669</v>
      </c>
      <c r="C1264" s="38" t="s">
        <v>284</v>
      </c>
      <c r="D1264" s="38" t="s">
        <v>458</v>
      </c>
      <c r="E1264" s="38"/>
      <c r="F1264" s="38">
        <v>8.74</v>
      </c>
      <c r="G1264" s="38"/>
      <c r="H1264" s="38">
        <v>11.6</v>
      </c>
      <c r="I1264" s="38"/>
      <c r="J1264" s="38"/>
      <c r="K1264" s="38"/>
      <c r="L1264" s="38"/>
      <c r="M1264" s="38"/>
      <c r="N1264" s="38"/>
      <c r="O1264" s="13" t="s">
        <v>332</v>
      </c>
      <c r="P1264" s="14">
        <v>1</v>
      </c>
      <c r="Q1264" s="38">
        <v>20</v>
      </c>
      <c r="R1264" s="41">
        <f t="shared" si="55"/>
        <v>50</v>
      </c>
      <c r="S1264" s="38"/>
      <c r="T1264" s="38"/>
      <c r="U1264" s="38"/>
      <c r="V1264" s="38"/>
    </row>
    <row r="1265" spans="1:22" x14ac:dyDescent="0.25">
      <c r="A1265" s="38" t="s">
        <v>461</v>
      </c>
      <c r="B1265" s="39">
        <v>0.35416666666666669</v>
      </c>
      <c r="C1265" s="38" t="s">
        <v>284</v>
      </c>
      <c r="D1265" s="38" t="s">
        <v>459</v>
      </c>
      <c r="E1265" s="38"/>
      <c r="F1265" s="38">
        <v>9.23</v>
      </c>
      <c r="G1265" s="38"/>
      <c r="H1265" s="38">
        <v>11.2</v>
      </c>
      <c r="I1265" s="38"/>
      <c r="J1265" s="38"/>
      <c r="K1265" s="38"/>
      <c r="L1265" s="38"/>
      <c r="M1265" s="38"/>
      <c r="N1265" s="38"/>
      <c r="O1265" s="13" t="s">
        <v>330</v>
      </c>
      <c r="P1265" s="14">
        <v>21</v>
      </c>
      <c r="Q1265" s="38">
        <v>20</v>
      </c>
      <c r="R1265" s="41">
        <f t="shared" si="55"/>
        <v>1050</v>
      </c>
      <c r="S1265" s="38"/>
      <c r="T1265" s="38"/>
      <c r="U1265" s="38"/>
      <c r="V1265" s="38"/>
    </row>
    <row r="1266" spans="1:22" x14ac:dyDescent="0.25">
      <c r="A1266" t="s">
        <v>461</v>
      </c>
      <c r="B1266" s="5">
        <v>0.35416666666666669</v>
      </c>
      <c r="C1266" t="s">
        <v>284</v>
      </c>
      <c r="D1266" t="s">
        <v>459</v>
      </c>
      <c r="F1266">
        <v>9.23</v>
      </c>
      <c r="H1266">
        <v>11.2</v>
      </c>
      <c r="O1266" s="7" t="s">
        <v>428</v>
      </c>
      <c r="P1266" s="8">
        <v>218</v>
      </c>
      <c r="Q1266">
        <v>20</v>
      </c>
      <c r="R1266" s="26">
        <f t="shared" si="55"/>
        <v>10900</v>
      </c>
    </row>
    <row r="1267" spans="1:22" x14ac:dyDescent="0.25">
      <c r="A1267" t="s">
        <v>461</v>
      </c>
      <c r="B1267" s="5">
        <v>0.35416666666666669</v>
      </c>
      <c r="C1267" t="s">
        <v>284</v>
      </c>
      <c r="D1267" t="s">
        <v>459</v>
      </c>
      <c r="F1267">
        <v>9.23</v>
      </c>
      <c r="H1267">
        <v>11.2</v>
      </c>
      <c r="O1267" s="7" t="s">
        <v>374</v>
      </c>
      <c r="P1267" s="8">
        <v>11</v>
      </c>
      <c r="Q1267">
        <v>20</v>
      </c>
      <c r="R1267" s="26">
        <f t="shared" si="55"/>
        <v>550</v>
      </c>
    </row>
    <row r="1268" spans="1:22" x14ac:dyDescent="0.25">
      <c r="A1268" t="s">
        <v>461</v>
      </c>
      <c r="B1268" s="5">
        <v>0.35416666666666669</v>
      </c>
      <c r="C1268" t="s">
        <v>284</v>
      </c>
      <c r="D1268" t="s">
        <v>459</v>
      </c>
      <c r="F1268">
        <v>9.23</v>
      </c>
      <c r="H1268">
        <v>11.2</v>
      </c>
      <c r="O1268" s="7" t="s">
        <v>434</v>
      </c>
      <c r="P1268" s="8">
        <v>1</v>
      </c>
      <c r="Q1268">
        <v>20</v>
      </c>
      <c r="R1268" s="26">
        <f t="shared" si="55"/>
        <v>50</v>
      </c>
    </row>
    <row r="1269" spans="1:22" x14ac:dyDescent="0.25">
      <c r="A1269" s="38" t="s">
        <v>461</v>
      </c>
      <c r="B1269" s="39">
        <v>0.35416666666666669</v>
      </c>
      <c r="C1269" s="38" t="s">
        <v>284</v>
      </c>
      <c r="D1269" s="38" t="s">
        <v>459</v>
      </c>
      <c r="E1269" s="38"/>
      <c r="F1269" s="38">
        <v>9.23</v>
      </c>
      <c r="G1269" s="38"/>
      <c r="H1269" s="38">
        <v>11.2</v>
      </c>
      <c r="I1269" s="38"/>
      <c r="J1269" s="38"/>
      <c r="K1269" s="38"/>
      <c r="L1269" s="38"/>
      <c r="M1269" s="38"/>
      <c r="N1269" s="38"/>
      <c r="O1269" s="13" t="s">
        <v>324</v>
      </c>
      <c r="P1269" s="14">
        <v>3</v>
      </c>
      <c r="Q1269" s="38">
        <v>20</v>
      </c>
      <c r="R1269" s="41">
        <f t="shared" si="55"/>
        <v>150</v>
      </c>
      <c r="S1269" s="38"/>
      <c r="T1269" s="38"/>
      <c r="U1269" s="38"/>
      <c r="V1269" s="38"/>
    </row>
    <row r="1270" spans="1:22" s="15" customFormat="1" x14ac:dyDescent="0.25">
      <c r="A1270" s="15" t="s">
        <v>529</v>
      </c>
      <c r="B1270" s="16">
        <v>0.35416666666666669</v>
      </c>
      <c r="C1270" s="15" t="s">
        <v>486</v>
      </c>
      <c r="D1270" s="15" t="s">
        <v>24</v>
      </c>
      <c r="F1270" s="9"/>
      <c r="G1270" s="9"/>
      <c r="H1270" s="9"/>
      <c r="O1270" s="9" t="s">
        <v>457</v>
      </c>
      <c r="P1270" s="10">
        <v>1632</v>
      </c>
      <c r="Q1270" s="9">
        <v>20</v>
      </c>
      <c r="R1270" s="9">
        <f t="shared" si="55"/>
        <v>81600.000000000015</v>
      </c>
    </row>
    <row r="1271" spans="1:22" x14ac:dyDescent="0.25">
      <c r="A1271" t="s">
        <v>529</v>
      </c>
      <c r="B1271" s="5">
        <v>0.35416666666666669</v>
      </c>
      <c r="C1271" t="s">
        <v>486</v>
      </c>
      <c r="D1271" t="s">
        <v>459</v>
      </c>
      <c r="F1271" s="7"/>
      <c r="G1271" s="7"/>
      <c r="H1271" s="7"/>
      <c r="O1271" s="7" t="s">
        <v>457</v>
      </c>
      <c r="P1271" s="8">
        <v>2528</v>
      </c>
      <c r="Q1271" s="7">
        <v>20</v>
      </c>
      <c r="R1271" s="7">
        <f t="shared" si="55"/>
        <v>126400</v>
      </c>
    </row>
    <row r="1272" spans="1:22" x14ac:dyDescent="0.25">
      <c r="A1272" t="s">
        <v>584</v>
      </c>
      <c r="B1272" s="5">
        <v>0.35416666666666669</v>
      </c>
      <c r="C1272" t="s">
        <v>23</v>
      </c>
      <c r="D1272" t="s">
        <v>583</v>
      </c>
      <c r="O1272" s="7" t="s">
        <v>457</v>
      </c>
      <c r="P1272" s="8">
        <v>5924</v>
      </c>
      <c r="Q1272" s="7">
        <v>10</v>
      </c>
      <c r="R1272" s="7">
        <f t="shared" si="55"/>
        <v>592400</v>
      </c>
    </row>
    <row r="1273" spans="1:22" x14ac:dyDescent="0.25">
      <c r="A1273" t="s">
        <v>632</v>
      </c>
      <c r="B1273" s="5">
        <v>0.35416666666666669</v>
      </c>
      <c r="C1273" t="s">
        <v>486</v>
      </c>
      <c r="D1273" t="s">
        <v>24</v>
      </c>
      <c r="E1273">
        <v>10.31</v>
      </c>
      <c r="F1273">
        <v>94.8</v>
      </c>
      <c r="G1273">
        <v>12</v>
      </c>
      <c r="P1273">
        <v>17</v>
      </c>
      <c r="Q1273">
        <v>20</v>
      </c>
      <c r="R1273">
        <f>((P1273*(1000/Q1273)*(25))/5000)*1000</f>
        <v>4250</v>
      </c>
    </row>
    <row r="1274" spans="1:22" x14ac:dyDescent="0.25">
      <c r="A1274" s="38" t="s">
        <v>593</v>
      </c>
      <c r="B1274" s="39">
        <v>0.35416666666666669</v>
      </c>
      <c r="C1274" s="38" t="s">
        <v>284</v>
      </c>
      <c r="D1274" s="38" t="s">
        <v>550</v>
      </c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13" t="s">
        <v>457</v>
      </c>
      <c r="P1274" s="38">
        <v>606</v>
      </c>
      <c r="Q1274" s="38">
        <v>20</v>
      </c>
      <c r="R1274" s="38">
        <f>((P1274*(1000/Q1274)*(25))/5000)*1000</f>
        <v>151500</v>
      </c>
      <c r="S1274" s="38"/>
      <c r="T1274" s="38"/>
      <c r="U1274" s="38"/>
      <c r="V1274" s="38"/>
    </row>
    <row r="1275" spans="1:22" x14ac:dyDescent="0.25">
      <c r="A1275" s="38" t="s">
        <v>635</v>
      </c>
      <c r="B1275" s="39">
        <v>0.35416666666666669</v>
      </c>
      <c r="C1275" s="38" t="s">
        <v>284</v>
      </c>
      <c r="D1275" s="38" t="s">
        <v>24</v>
      </c>
      <c r="E1275" s="38">
        <v>9.2899999999999991</v>
      </c>
      <c r="F1275" s="38"/>
      <c r="G1275" s="38">
        <v>12.7</v>
      </c>
      <c r="H1275" s="38"/>
      <c r="I1275" s="38"/>
      <c r="J1275" s="38"/>
      <c r="K1275" s="38"/>
      <c r="L1275" s="38"/>
      <c r="M1275" s="38"/>
      <c r="N1275" s="38"/>
      <c r="O1275" s="38"/>
      <c r="P1275" s="38">
        <v>24</v>
      </c>
      <c r="Q1275" s="38">
        <v>20</v>
      </c>
      <c r="R1275" s="38">
        <f>((P1275*(1000/Q1275)*(25))/5000)*1000</f>
        <v>6000</v>
      </c>
      <c r="S1275" s="38"/>
      <c r="T1275" s="38"/>
      <c r="U1275" s="38"/>
      <c r="V1275" s="38"/>
    </row>
    <row r="1276" spans="1:22" x14ac:dyDescent="0.25">
      <c r="A1276" t="s">
        <v>435</v>
      </c>
      <c r="B1276" s="5">
        <v>0.35833333333333334</v>
      </c>
      <c r="C1276" t="s">
        <v>284</v>
      </c>
      <c r="D1276" t="s">
        <v>24</v>
      </c>
      <c r="O1276" s="7" t="s">
        <v>428</v>
      </c>
      <c r="P1276" s="8">
        <v>81</v>
      </c>
      <c r="Q1276">
        <v>20</v>
      </c>
      <c r="R1276" s="26">
        <f t="shared" ref="R1276:R1286" si="56">(P1276/(Q1276/5000))*(1/5000)*1000</f>
        <v>4050</v>
      </c>
    </row>
    <row r="1277" spans="1:22" s="15" customFormat="1" x14ac:dyDescent="0.25">
      <c r="A1277" s="15" t="s">
        <v>435</v>
      </c>
      <c r="B1277" s="16">
        <v>0.35833333333333334</v>
      </c>
      <c r="C1277" s="15" t="s">
        <v>284</v>
      </c>
      <c r="D1277" s="15" t="s">
        <v>24</v>
      </c>
      <c r="O1277" s="9" t="s">
        <v>330</v>
      </c>
      <c r="P1277" s="10">
        <v>17</v>
      </c>
      <c r="Q1277" s="15">
        <v>20</v>
      </c>
      <c r="R1277" s="28">
        <f t="shared" si="56"/>
        <v>850.00000000000011</v>
      </c>
    </row>
    <row r="1278" spans="1:22" x14ac:dyDescent="0.25">
      <c r="A1278" t="s">
        <v>435</v>
      </c>
      <c r="B1278" s="5">
        <v>0.35833333333333334</v>
      </c>
      <c r="C1278" t="s">
        <v>284</v>
      </c>
      <c r="D1278" t="s">
        <v>24</v>
      </c>
      <c r="O1278" s="7" t="s">
        <v>427</v>
      </c>
      <c r="P1278" s="8">
        <v>1</v>
      </c>
      <c r="Q1278">
        <v>20</v>
      </c>
      <c r="R1278" s="26">
        <f t="shared" si="56"/>
        <v>50</v>
      </c>
    </row>
    <row r="1279" spans="1:22" x14ac:dyDescent="0.25">
      <c r="A1279" t="s">
        <v>435</v>
      </c>
      <c r="B1279" s="5">
        <v>0.35833333333333334</v>
      </c>
      <c r="C1279" t="s">
        <v>284</v>
      </c>
      <c r="D1279" t="s">
        <v>24</v>
      </c>
      <c r="O1279" s="7" t="s">
        <v>414</v>
      </c>
      <c r="P1279" s="8">
        <v>6</v>
      </c>
      <c r="Q1279">
        <v>20</v>
      </c>
      <c r="R1279" s="26">
        <f t="shared" si="56"/>
        <v>300</v>
      </c>
    </row>
    <row r="1280" spans="1:22" x14ac:dyDescent="0.25">
      <c r="A1280" t="s">
        <v>435</v>
      </c>
      <c r="B1280" s="5">
        <v>0.35833333333333334</v>
      </c>
      <c r="C1280" t="s">
        <v>284</v>
      </c>
      <c r="D1280" t="s">
        <v>24</v>
      </c>
      <c r="O1280" s="7" t="s">
        <v>327</v>
      </c>
      <c r="P1280" s="8">
        <v>15</v>
      </c>
      <c r="Q1280">
        <v>20</v>
      </c>
      <c r="R1280" s="26">
        <f t="shared" si="56"/>
        <v>750</v>
      </c>
    </row>
    <row r="1281" spans="1:22" x14ac:dyDescent="0.25">
      <c r="A1281" t="s">
        <v>435</v>
      </c>
      <c r="B1281" s="5">
        <v>0.35833333333333334</v>
      </c>
      <c r="C1281" t="s">
        <v>284</v>
      </c>
      <c r="D1281" t="s">
        <v>24</v>
      </c>
      <c r="O1281" s="7" t="s">
        <v>324</v>
      </c>
      <c r="P1281" s="8">
        <v>1</v>
      </c>
      <c r="Q1281">
        <v>20</v>
      </c>
      <c r="R1281" s="26">
        <f t="shared" si="56"/>
        <v>50</v>
      </c>
    </row>
    <row r="1282" spans="1:22" x14ac:dyDescent="0.25">
      <c r="A1282" s="38" t="s">
        <v>435</v>
      </c>
      <c r="B1282" s="39">
        <v>0.35833333333333334</v>
      </c>
      <c r="C1282" s="38" t="s">
        <v>284</v>
      </c>
      <c r="D1282" s="38" t="s">
        <v>24</v>
      </c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13" t="s">
        <v>346</v>
      </c>
      <c r="P1282" s="14">
        <v>7</v>
      </c>
      <c r="Q1282" s="38">
        <v>20</v>
      </c>
      <c r="R1282" s="41">
        <f t="shared" si="56"/>
        <v>350.00000000000006</v>
      </c>
      <c r="S1282" s="38"/>
      <c r="T1282" s="38"/>
      <c r="U1282" s="38"/>
      <c r="V1282" s="38"/>
    </row>
    <row r="1283" spans="1:22" x14ac:dyDescent="0.25">
      <c r="A1283" t="s">
        <v>517</v>
      </c>
      <c r="B1283" s="5">
        <v>0.3611111111111111</v>
      </c>
      <c r="C1283" t="s">
        <v>23</v>
      </c>
      <c r="D1283" t="s">
        <v>24</v>
      </c>
      <c r="F1283">
        <v>9.0399999999999991</v>
      </c>
      <c r="G1283">
        <v>88.4</v>
      </c>
      <c r="H1283">
        <v>13</v>
      </c>
      <c r="O1283" s="7" t="s">
        <v>374</v>
      </c>
      <c r="P1283" s="8">
        <v>705</v>
      </c>
      <c r="Q1283" s="7">
        <v>10</v>
      </c>
      <c r="R1283" s="26">
        <f t="shared" si="56"/>
        <v>70500</v>
      </c>
    </row>
    <row r="1284" spans="1:22" x14ac:dyDescent="0.25">
      <c r="A1284" t="s">
        <v>517</v>
      </c>
      <c r="B1284" s="5">
        <v>0.3611111111111111</v>
      </c>
      <c r="C1284" t="s">
        <v>23</v>
      </c>
      <c r="D1284" t="s">
        <v>24</v>
      </c>
      <c r="F1284">
        <v>9.0399999999999991</v>
      </c>
      <c r="G1284">
        <v>88.4</v>
      </c>
      <c r="H1284">
        <v>13</v>
      </c>
      <c r="O1284" s="7" t="s">
        <v>330</v>
      </c>
      <c r="P1284" s="8">
        <v>45</v>
      </c>
      <c r="Q1284" s="7">
        <v>10</v>
      </c>
      <c r="R1284" s="26">
        <f t="shared" si="56"/>
        <v>4500</v>
      </c>
    </row>
    <row r="1285" spans="1:22" x14ac:dyDescent="0.25">
      <c r="A1285" t="s">
        <v>517</v>
      </c>
      <c r="B1285" s="5">
        <v>0.3611111111111111</v>
      </c>
      <c r="C1285" t="s">
        <v>23</v>
      </c>
      <c r="D1285" t="s">
        <v>24</v>
      </c>
      <c r="F1285">
        <v>9.0399999999999991</v>
      </c>
      <c r="G1285">
        <v>88.4</v>
      </c>
      <c r="H1285">
        <v>13</v>
      </c>
      <c r="O1285" s="7" t="s">
        <v>327</v>
      </c>
      <c r="P1285" s="8">
        <v>87</v>
      </c>
      <c r="Q1285" s="7">
        <v>10</v>
      </c>
      <c r="R1285" s="26">
        <f t="shared" si="56"/>
        <v>8700.0000000000018</v>
      </c>
    </row>
    <row r="1286" spans="1:22" x14ac:dyDescent="0.25">
      <c r="A1286" s="38" t="s">
        <v>517</v>
      </c>
      <c r="B1286" s="39">
        <v>0.3611111111111111</v>
      </c>
      <c r="C1286" s="38" t="s">
        <v>23</v>
      </c>
      <c r="D1286" s="38" t="s">
        <v>24</v>
      </c>
      <c r="E1286" s="38"/>
      <c r="F1286" s="38">
        <v>9.0399999999999991</v>
      </c>
      <c r="G1286" s="38">
        <v>88.4</v>
      </c>
      <c r="H1286" s="38">
        <v>13</v>
      </c>
      <c r="I1286" s="38"/>
      <c r="J1286" s="38"/>
      <c r="K1286" s="38"/>
      <c r="L1286" s="38"/>
      <c r="M1286" s="38"/>
      <c r="N1286" s="38"/>
      <c r="O1286" s="13" t="s">
        <v>428</v>
      </c>
      <c r="P1286" s="14">
        <v>34</v>
      </c>
      <c r="Q1286" s="13">
        <v>10</v>
      </c>
      <c r="R1286" s="41">
        <f t="shared" si="56"/>
        <v>3400.0000000000005</v>
      </c>
      <c r="S1286" s="38"/>
      <c r="T1286" s="38"/>
      <c r="U1286" s="38"/>
      <c r="V1286" s="38"/>
    </row>
    <row r="1287" spans="1:22" x14ac:dyDescent="0.25">
      <c r="A1287" t="s">
        <v>593</v>
      </c>
      <c r="B1287" s="5">
        <v>0.3611111111111111</v>
      </c>
      <c r="C1287" t="s">
        <v>284</v>
      </c>
      <c r="D1287" t="s">
        <v>459</v>
      </c>
      <c r="O1287" s="7" t="s">
        <v>457</v>
      </c>
      <c r="P1287">
        <v>819</v>
      </c>
      <c r="Q1287">
        <v>20</v>
      </c>
      <c r="R1287">
        <f>((P1287*(1000/Q1287)*(25))/5000)*1000</f>
        <v>204750</v>
      </c>
    </row>
    <row r="1288" spans="1:22" s="15" customFormat="1" x14ac:dyDescent="0.25">
      <c r="A1288" s="15" t="s">
        <v>527</v>
      </c>
      <c r="B1288" s="16">
        <v>0.36249999999999999</v>
      </c>
      <c r="C1288" s="15" t="s">
        <v>486</v>
      </c>
      <c r="D1288" s="15" t="s">
        <v>24</v>
      </c>
      <c r="O1288" s="9" t="s">
        <v>457</v>
      </c>
      <c r="P1288" s="15">
        <v>228</v>
      </c>
      <c r="Q1288" s="9">
        <v>20</v>
      </c>
      <c r="R1288" s="9">
        <f>(P1288/(Q1288/5000))*(1/5000)*1000</f>
        <v>11400</v>
      </c>
    </row>
    <row r="1289" spans="1:22" x14ac:dyDescent="0.25">
      <c r="A1289" t="s">
        <v>581</v>
      </c>
      <c r="B1289" s="5">
        <v>0.36458333333333331</v>
      </c>
      <c r="C1289" t="s">
        <v>486</v>
      </c>
      <c r="D1289" t="s">
        <v>24</v>
      </c>
      <c r="O1289" s="7" t="s">
        <v>457</v>
      </c>
      <c r="P1289" s="8">
        <v>292</v>
      </c>
      <c r="Q1289" s="7">
        <v>20</v>
      </c>
      <c r="R1289" s="7">
        <f>(P1289/(Q1289/5000))*(1/5000)*1000</f>
        <v>14600.000000000002</v>
      </c>
    </row>
    <row r="1290" spans="1:22" s="15" customFormat="1" x14ac:dyDescent="0.25">
      <c r="A1290" s="15" t="s">
        <v>588</v>
      </c>
      <c r="B1290" s="16">
        <v>0.36805555555555558</v>
      </c>
      <c r="C1290" s="15" t="s">
        <v>23</v>
      </c>
      <c r="D1290" s="15" t="s">
        <v>583</v>
      </c>
      <c r="O1290" s="9" t="s">
        <v>457</v>
      </c>
      <c r="P1290" s="10">
        <v>1390</v>
      </c>
      <c r="Q1290" s="9">
        <v>20</v>
      </c>
      <c r="R1290" s="9">
        <f>(P1290/(Q1290/5000))*(1/5000)*1000</f>
        <v>69500</v>
      </c>
    </row>
    <row r="1291" spans="1:22" s="34" customFormat="1" x14ac:dyDescent="0.25">
      <c r="A1291" s="34" t="s">
        <v>588</v>
      </c>
      <c r="B1291" s="35">
        <v>0.36805555555555558</v>
      </c>
      <c r="C1291" s="34" t="s">
        <v>23</v>
      </c>
      <c r="D1291" s="34" t="s">
        <v>459</v>
      </c>
      <c r="O1291" s="11" t="s">
        <v>457</v>
      </c>
      <c r="P1291" s="12">
        <v>2820</v>
      </c>
      <c r="Q1291" s="11">
        <v>20</v>
      </c>
      <c r="R1291" s="11">
        <f>(P1291/(Q1291/5000))*(1/5000)*1000</f>
        <v>141000</v>
      </c>
    </row>
    <row r="1292" spans="1:22" x14ac:dyDescent="0.25">
      <c r="A1292" s="38" t="s">
        <v>637</v>
      </c>
      <c r="B1292" s="39">
        <v>0.375</v>
      </c>
      <c r="C1292" s="38" t="s">
        <v>284</v>
      </c>
      <c r="D1292" s="38" t="s">
        <v>24</v>
      </c>
      <c r="E1292" s="38"/>
      <c r="F1292" s="38"/>
      <c r="G1292" s="38"/>
      <c r="H1292" s="38">
        <v>14</v>
      </c>
      <c r="I1292" s="38"/>
      <c r="J1292" s="38"/>
      <c r="K1292" s="38"/>
      <c r="L1292" s="38"/>
      <c r="M1292" s="38"/>
      <c r="N1292" s="38"/>
      <c r="O1292" s="38" t="s">
        <v>58</v>
      </c>
      <c r="P1292" s="38">
        <v>3</v>
      </c>
      <c r="Q1292" s="38">
        <v>20</v>
      </c>
      <c r="R1292" s="38">
        <f t="shared" ref="R1292:R1306" si="57">((P1292*(1000/Q1292)*(25))/5000)*1000</f>
        <v>750</v>
      </c>
      <c r="S1292" s="38"/>
      <c r="T1292" s="38"/>
      <c r="U1292" s="38"/>
      <c r="V1292" s="38"/>
    </row>
    <row r="1293" spans="1:22" x14ac:dyDescent="0.25">
      <c r="A1293" t="s">
        <v>637</v>
      </c>
      <c r="B1293" s="5">
        <v>0.375</v>
      </c>
      <c r="C1293" t="s">
        <v>284</v>
      </c>
      <c r="D1293" t="s">
        <v>24</v>
      </c>
      <c r="H1293">
        <v>14</v>
      </c>
      <c r="O1293" t="s">
        <v>693</v>
      </c>
      <c r="P1293">
        <v>8</v>
      </c>
      <c r="Q1293">
        <v>20</v>
      </c>
      <c r="R1293">
        <f t="shared" si="57"/>
        <v>2000</v>
      </c>
    </row>
    <row r="1294" spans="1:22" x14ac:dyDescent="0.25">
      <c r="A1294" t="s">
        <v>637</v>
      </c>
      <c r="B1294" s="5">
        <v>0.375</v>
      </c>
      <c r="C1294" t="s">
        <v>284</v>
      </c>
      <c r="D1294" t="s">
        <v>24</v>
      </c>
      <c r="H1294">
        <v>14</v>
      </c>
      <c r="O1294" t="s">
        <v>692</v>
      </c>
      <c r="P1294">
        <v>1</v>
      </c>
      <c r="Q1294">
        <v>20</v>
      </c>
      <c r="R1294">
        <f t="shared" si="57"/>
        <v>250</v>
      </c>
    </row>
    <row r="1295" spans="1:22" x14ac:dyDescent="0.25">
      <c r="A1295" t="s">
        <v>637</v>
      </c>
      <c r="B1295" s="5">
        <v>0.375</v>
      </c>
      <c r="C1295" t="s">
        <v>284</v>
      </c>
      <c r="D1295" t="s">
        <v>24</v>
      </c>
      <c r="H1295">
        <v>14</v>
      </c>
      <c r="O1295" t="s">
        <v>28</v>
      </c>
      <c r="P1295">
        <v>4</v>
      </c>
      <c r="Q1295">
        <v>20</v>
      </c>
      <c r="R1295">
        <f t="shared" si="57"/>
        <v>1000</v>
      </c>
    </row>
    <row r="1296" spans="1:22" x14ac:dyDescent="0.25">
      <c r="A1296" t="s">
        <v>637</v>
      </c>
      <c r="B1296" s="5">
        <v>0.375</v>
      </c>
      <c r="C1296" t="s">
        <v>284</v>
      </c>
      <c r="D1296" t="s">
        <v>24</v>
      </c>
      <c r="H1296">
        <v>14</v>
      </c>
      <c r="O1296" t="s">
        <v>498</v>
      </c>
      <c r="P1296">
        <v>4</v>
      </c>
      <c r="Q1296">
        <v>20</v>
      </c>
      <c r="R1296">
        <f t="shared" si="57"/>
        <v>1000</v>
      </c>
    </row>
    <row r="1297" spans="1:22" x14ac:dyDescent="0.25">
      <c r="A1297" s="38" t="s">
        <v>637</v>
      </c>
      <c r="B1297" s="39">
        <v>0.375</v>
      </c>
      <c r="C1297" s="38" t="s">
        <v>284</v>
      </c>
      <c r="D1297" s="38" t="s">
        <v>24</v>
      </c>
      <c r="E1297" s="38"/>
      <c r="F1297" s="38"/>
      <c r="G1297" s="38"/>
      <c r="H1297" s="38">
        <v>14</v>
      </c>
      <c r="I1297" s="38"/>
      <c r="J1297" s="38"/>
      <c r="K1297" s="38"/>
      <c r="L1297" s="38"/>
      <c r="M1297" s="38"/>
      <c r="N1297" s="38"/>
      <c r="O1297" s="38" t="s">
        <v>31</v>
      </c>
      <c r="P1297" s="38">
        <v>1</v>
      </c>
      <c r="Q1297" s="38">
        <v>20</v>
      </c>
      <c r="R1297" s="38">
        <f t="shared" si="57"/>
        <v>250</v>
      </c>
      <c r="S1297" s="38"/>
      <c r="T1297" s="38"/>
      <c r="U1297" s="38"/>
      <c r="V1297" s="38"/>
    </row>
    <row r="1298" spans="1:22" x14ac:dyDescent="0.25">
      <c r="A1298" s="21" t="s">
        <v>638</v>
      </c>
      <c r="B1298" s="5">
        <v>0.375</v>
      </c>
      <c r="C1298" t="s">
        <v>284</v>
      </c>
      <c r="D1298" t="s">
        <v>24</v>
      </c>
      <c r="F1298">
        <v>10.39</v>
      </c>
      <c r="G1298">
        <v>102.5</v>
      </c>
      <c r="H1298">
        <v>14.7</v>
      </c>
      <c r="O1298" t="s">
        <v>28</v>
      </c>
      <c r="P1298">
        <v>6</v>
      </c>
      <c r="Q1298">
        <v>20</v>
      </c>
      <c r="R1298">
        <f t="shared" si="57"/>
        <v>1500</v>
      </c>
    </row>
    <row r="1299" spans="1:22" x14ac:dyDescent="0.25">
      <c r="A1299" s="101" t="s">
        <v>638</v>
      </c>
      <c r="B1299" s="39">
        <v>0.375</v>
      </c>
      <c r="C1299" s="38" t="s">
        <v>284</v>
      </c>
      <c r="D1299" s="38" t="s">
        <v>24</v>
      </c>
      <c r="E1299" s="38"/>
      <c r="F1299" s="38">
        <v>10.39</v>
      </c>
      <c r="G1299" s="38">
        <v>102.5</v>
      </c>
      <c r="H1299" s="38">
        <v>14.7</v>
      </c>
      <c r="I1299" s="38"/>
      <c r="J1299" s="38"/>
      <c r="K1299" s="38"/>
      <c r="L1299" s="38"/>
      <c r="M1299" s="38"/>
      <c r="N1299" s="38"/>
      <c r="O1299" s="38" t="s">
        <v>692</v>
      </c>
      <c r="P1299" s="38">
        <v>3</v>
      </c>
      <c r="Q1299" s="38">
        <v>20</v>
      </c>
      <c r="R1299" s="38">
        <f t="shared" si="57"/>
        <v>750</v>
      </c>
      <c r="S1299" s="38"/>
      <c r="T1299" s="38"/>
      <c r="U1299" s="38"/>
      <c r="V1299" s="38"/>
    </row>
    <row r="1300" spans="1:22" s="15" customFormat="1" x14ac:dyDescent="0.25">
      <c r="A1300" s="43" t="s">
        <v>638</v>
      </c>
      <c r="B1300" s="16">
        <v>0.375</v>
      </c>
      <c r="C1300" s="15" t="s">
        <v>284</v>
      </c>
      <c r="D1300" s="15" t="s">
        <v>24</v>
      </c>
      <c r="F1300" s="15">
        <v>10.39</v>
      </c>
      <c r="G1300" s="15">
        <v>102.5</v>
      </c>
      <c r="H1300" s="15">
        <v>14.7</v>
      </c>
      <c r="O1300" s="15" t="s">
        <v>498</v>
      </c>
      <c r="P1300" s="15">
        <v>7</v>
      </c>
      <c r="Q1300" s="15">
        <v>20</v>
      </c>
      <c r="R1300" s="15">
        <f t="shared" si="57"/>
        <v>1750</v>
      </c>
    </row>
    <row r="1301" spans="1:22" x14ac:dyDescent="0.25">
      <c r="A1301" s="21" t="s">
        <v>638</v>
      </c>
      <c r="B1301" s="5">
        <v>0.375</v>
      </c>
      <c r="C1301" t="s">
        <v>284</v>
      </c>
      <c r="D1301" t="s">
        <v>24</v>
      </c>
      <c r="F1301">
        <v>10.39</v>
      </c>
      <c r="G1301">
        <v>102.5</v>
      </c>
      <c r="H1301">
        <v>14.7</v>
      </c>
      <c r="O1301" t="s">
        <v>40</v>
      </c>
      <c r="P1301">
        <v>1</v>
      </c>
      <c r="Q1301">
        <v>20</v>
      </c>
      <c r="R1301">
        <f t="shared" si="57"/>
        <v>250</v>
      </c>
    </row>
    <row r="1302" spans="1:22" x14ac:dyDescent="0.25">
      <c r="A1302" s="21" t="s">
        <v>638</v>
      </c>
      <c r="B1302" s="5">
        <v>0.375</v>
      </c>
      <c r="C1302" t="s">
        <v>284</v>
      </c>
      <c r="D1302" t="s">
        <v>24</v>
      </c>
      <c r="F1302">
        <v>10.39</v>
      </c>
      <c r="G1302">
        <v>102.5</v>
      </c>
      <c r="H1302">
        <v>14.7</v>
      </c>
      <c r="O1302" t="s">
        <v>84</v>
      </c>
      <c r="P1302">
        <v>4</v>
      </c>
      <c r="Q1302">
        <v>20</v>
      </c>
      <c r="R1302">
        <f t="shared" si="57"/>
        <v>1000</v>
      </c>
    </row>
    <row r="1303" spans="1:22" x14ac:dyDescent="0.25">
      <c r="A1303" s="21" t="s">
        <v>638</v>
      </c>
      <c r="B1303" s="5">
        <v>0.375</v>
      </c>
      <c r="C1303" t="s">
        <v>284</v>
      </c>
      <c r="D1303" t="s">
        <v>24</v>
      </c>
      <c r="F1303">
        <v>10.39</v>
      </c>
      <c r="G1303">
        <v>102.5</v>
      </c>
      <c r="H1303">
        <v>14.7</v>
      </c>
      <c r="O1303" t="s">
        <v>693</v>
      </c>
      <c r="P1303">
        <v>2</v>
      </c>
      <c r="Q1303">
        <v>20</v>
      </c>
      <c r="R1303">
        <f t="shared" si="57"/>
        <v>500</v>
      </c>
    </row>
    <row r="1304" spans="1:22" x14ac:dyDescent="0.25">
      <c r="A1304" s="21" t="s">
        <v>638</v>
      </c>
      <c r="B1304" s="5">
        <v>0.375</v>
      </c>
      <c r="C1304" t="s">
        <v>284</v>
      </c>
      <c r="D1304" t="s">
        <v>24</v>
      </c>
      <c r="F1304">
        <v>10.39</v>
      </c>
      <c r="G1304">
        <v>102.5</v>
      </c>
      <c r="H1304">
        <v>14.7</v>
      </c>
      <c r="O1304" t="s">
        <v>304</v>
      </c>
      <c r="P1304">
        <v>1</v>
      </c>
      <c r="Q1304">
        <v>20</v>
      </c>
      <c r="R1304">
        <f t="shared" si="57"/>
        <v>250</v>
      </c>
    </row>
    <row r="1305" spans="1:22" x14ac:dyDescent="0.25">
      <c r="A1305" s="21" t="s">
        <v>638</v>
      </c>
      <c r="B1305" s="5">
        <v>0.375</v>
      </c>
      <c r="C1305" t="s">
        <v>284</v>
      </c>
      <c r="D1305" t="s">
        <v>24</v>
      </c>
      <c r="F1305">
        <v>10.39</v>
      </c>
      <c r="G1305">
        <v>102.5</v>
      </c>
      <c r="H1305">
        <v>14.7</v>
      </c>
      <c r="O1305" t="s">
        <v>694</v>
      </c>
      <c r="P1305">
        <v>1</v>
      </c>
      <c r="Q1305">
        <v>20</v>
      </c>
      <c r="R1305">
        <f t="shared" si="57"/>
        <v>250</v>
      </c>
    </row>
    <row r="1306" spans="1:22" x14ac:dyDescent="0.25">
      <c r="A1306" s="101" t="s">
        <v>638</v>
      </c>
      <c r="B1306" s="39">
        <v>0.375</v>
      </c>
      <c r="C1306" s="38" t="s">
        <v>284</v>
      </c>
      <c r="D1306" s="38" t="s">
        <v>24</v>
      </c>
      <c r="E1306" s="38"/>
      <c r="F1306" s="38">
        <v>10.39</v>
      </c>
      <c r="G1306" s="38">
        <v>102.5</v>
      </c>
      <c r="H1306" s="38">
        <v>14.7</v>
      </c>
      <c r="I1306" s="38"/>
      <c r="J1306" s="38"/>
      <c r="K1306" s="38"/>
      <c r="L1306" s="38"/>
      <c r="M1306" s="38"/>
      <c r="N1306" s="38"/>
      <c r="O1306" s="38" t="s">
        <v>45</v>
      </c>
      <c r="P1306" s="38">
        <v>1</v>
      </c>
      <c r="Q1306" s="38">
        <v>20</v>
      </c>
      <c r="R1306" s="38">
        <f t="shared" si="57"/>
        <v>250</v>
      </c>
      <c r="S1306" s="38"/>
      <c r="T1306" s="38"/>
      <c r="U1306" s="38"/>
      <c r="V1306" s="38"/>
    </row>
    <row r="1307" spans="1:22" x14ac:dyDescent="0.25">
      <c r="A1307" t="s">
        <v>572</v>
      </c>
      <c r="B1307" s="5">
        <v>0.375</v>
      </c>
      <c r="C1307" t="s">
        <v>486</v>
      </c>
      <c r="D1307" t="s">
        <v>24</v>
      </c>
      <c r="F1307">
        <v>9.82</v>
      </c>
      <c r="G1307">
        <v>96.6</v>
      </c>
      <c r="H1307">
        <v>15.7</v>
      </c>
      <c r="O1307" s="7" t="s">
        <v>457</v>
      </c>
      <c r="P1307" s="8">
        <v>4400</v>
      </c>
      <c r="Q1307" s="7">
        <v>20</v>
      </c>
      <c r="R1307" s="7">
        <f>(P1307/(Q1307/5000))*(1/5000)*1000</f>
        <v>220000</v>
      </c>
    </row>
    <row r="1308" spans="1:22" x14ac:dyDescent="0.25">
      <c r="A1308" s="38" t="s">
        <v>572</v>
      </c>
      <c r="B1308" s="39">
        <v>0.375</v>
      </c>
      <c r="C1308" s="38" t="s">
        <v>486</v>
      </c>
      <c r="D1308" s="38" t="s">
        <v>459</v>
      </c>
      <c r="E1308" s="38"/>
      <c r="F1308" s="38">
        <v>8.31</v>
      </c>
      <c r="G1308" s="38">
        <v>80.2</v>
      </c>
      <c r="H1308" s="38">
        <v>15.9</v>
      </c>
      <c r="I1308" s="38"/>
      <c r="J1308" s="38"/>
      <c r="K1308" s="38"/>
      <c r="L1308" s="38"/>
      <c r="M1308" s="38"/>
      <c r="N1308" s="38"/>
      <c r="O1308" s="13" t="s">
        <v>457</v>
      </c>
      <c r="P1308" s="14">
        <v>3530</v>
      </c>
      <c r="Q1308" s="13">
        <v>20</v>
      </c>
      <c r="R1308" s="13">
        <f>(P1308/(Q1308/5000))*(1/5000)*1000</f>
        <v>176500</v>
      </c>
      <c r="S1308" s="38"/>
      <c r="T1308" s="38"/>
      <c r="U1308" s="38"/>
      <c r="V1308" s="38"/>
    </row>
    <row r="1309" spans="1:22" x14ac:dyDescent="0.25">
      <c r="A1309" s="38" t="s">
        <v>573</v>
      </c>
      <c r="B1309" s="39">
        <v>0.375</v>
      </c>
      <c r="C1309" s="38" t="s">
        <v>486</v>
      </c>
      <c r="D1309" s="38" t="s">
        <v>24</v>
      </c>
      <c r="E1309" s="38"/>
      <c r="F1309" s="38">
        <v>9.86</v>
      </c>
      <c r="G1309" s="38">
        <v>92.7</v>
      </c>
      <c r="H1309" s="38">
        <v>13.8</v>
      </c>
      <c r="I1309" s="38"/>
      <c r="J1309" s="38"/>
      <c r="K1309" s="38"/>
      <c r="L1309" s="38"/>
      <c r="M1309" s="38"/>
      <c r="N1309" s="38"/>
      <c r="O1309" s="13" t="s">
        <v>457</v>
      </c>
      <c r="P1309" s="14">
        <v>355</v>
      </c>
      <c r="Q1309" s="13">
        <v>5</v>
      </c>
      <c r="R1309" s="13">
        <f>(P1309/(Q1309/5000))*(1/5000)*1000</f>
        <v>71000</v>
      </c>
      <c r="S1309" s="38"/>
      <c r="T1309" s="38"/>
      <c r="U1309" s="38"/>
      <c r="V1309" s="38"/>
    </row>
    <row r="1310" spans="1:22" x14ac:dyDescent="0.25">
      <c r="A1310" t="s">
        <v>573</v>
      </c>
      <c r="B1310" s="5">
        <v>0.375</v>
      </c>
      <c r="C1310" t="s">
        <v>486</v>
      </c>
      <c r="D1310" t="s">
        <v>459</v>
      </c>
      <c r="F1310">
        <v>9.82</v>
      </c>
      <c r="G1310">
        <v>83.8</v>
      </c>
      <c r="H1310">
        <v>13.7</v>
      </c>
      <c r="O1310" s="7" t="s">
        <v>457</v>
      </c>
      <c r="P1310" s="8">
        <v>211</v>
      </c>
      <c r="Q1310" s="7">
        <v>5</v>
      </c>
      <c r="R1310" s="7">
        <f>(P1310/(Q1310/5000))*(1/5000)*1000</f>
        <v>42200</v>
      </c>
    </row>
    <row r="1311" spans="1:22" x14ac:dyDescent="0.25">
      <c r="A1311" t="s">
        <v>641</v>
      </c>
      <c r="B1311" s="5">
        <v>0.375</v>
      </c>
      <c r="C1311" t="s">
        <v>284</v>
      </c>
      <c r="D1311" t="s">
        <v>24</v>
      </c>
      <c r="O1311" t="s">
        <v>692</v>
      </c>
      <c r="P1311">
        <v>3</v>
      </c>
      <c r="Q1311">
        <v>20</v>
      </c>
      <c r="R1311">
        <f t="shared" ref="R1311:R1317" si="58">((P1311*(1000/Q1311)*(25))/5000)*1000</f>
        <v>750</v>
      </c>
    </row>
    <row r="1312" spans="1:22" x14ac:dyDescent="0.25">
      <c r="A1312" s="38" t="s">
        <v>641</v>
      </c>
      <c r="B1312" s="39">
        <v>0.375</v>
      </c>
      <c r="C1312" s="38" t="s">
        <v>284</v>
      </c>
      <c r="D1312" s="38" t="s">
        <v>24</v>
      </c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 t="s">
        <v>58</v>
      </c>
      <c r="P1312" s="38">
        <v>1</v>
      </c>
      <c r="Q1312" s="38">
        <v>20</v>
      </c>
      <c r="R1312" s="38">
        <f t="shared" si="58"/>
        <v>250</v>
      </c>
      <c r="S1312" s="38"/>
      <c r="T1312" s="38"/>
      <c r="U1312" s="38"/>
      <c r="V1312" s="38"/>
    </row>
    <row r="1313" spans="1:22" x14ac:dyDescent="0.25">
      <c r="A1313" t="s">
        <v>641</v>
      </c>
      <c r="B1313" s="5">
        <v>0.375</v>
      </c>
      <c r="C1313" t="s">
        <v>284</v>
      </c>
      <c r="D1313" t="s">
        <v>24</v>
      </c>
      <c r="O1313" t="s">
        <v>693</v>
      </c>
      <c r="P1313">
        <v>8</v>
      </c>
      <c r="Q1313">
        <v>20</v>
      </c>
      <c r="R1313">
        <f t="shared" si="58"/>
        <v>2000</v>
      </c>
    </row>
    <row r="1314" spans="1:22" x14ac:dyDescent="0.25">
      <c r="A1314" t="s">
        <v>641</v>
      </c>
      <c r="B1314" s="5">
        <v>0.375</v>
      </c>
      <c r="C1314" t="s">
        <v>284</v>
      </c>
      <c r="D1314" t="s">
        <v>24</v>
      </c>
      <c r="O1314" t="s">
        <v>498</v>
      </c>
      <c r="P1314">
        <v>1</v>
      </c>
      <c r="Q1314">
        <v>20</v>
      </c>
      <c r="R1314">
        <f t="shared" si="58"/>
        <v>250</v>
      </c>
    </row>
    <row r="1315" spans="1:22" x14ac:dyDescent="0.25">
      <c r="A1315" t="s">
        <v>641</v>
      </c>
      <c r="B1315" s="5">
        <v>0.375</v>
      </c>
      <c r="C1315" t="s">
        <v>284</v>
      </c>
      <c r="D1315" t="s">
        <v>24</v>
      </c>
      <c r="O1315" t="s">
        <v>84</v>
      </c>
      <c r="P1315">
        <v>1</v>
      </c>
      <c r="Q1315">
        <v>20</v>
      </c>
      <c r="R1315">
        <f t="shared" si="58"/>
        <v>250</v>
      </c>
    </row>
    <row r="1316" spans="1:22" x14ac:dyDescent="0.25">
      <c r="A1316" t="s">
        <v>641</v>
      </c>
      <c r="B1316" s="5">
        <v>0.375</v>
      </c>
      <c r="C1316" t="s">
        <v>284</v>
      </c>
      <c r="D1316" t="s">
        <v>24</v>
      </c>
      <c r="O1316" t="s">
        <v>28</v>
      </c>
      <c r="P1316">
        <v>6</v>
      </c>
      <c r="Q1316">
        <v>20</v>
      </c>
      <c r="R1316">
        <f t="shared" si="58"/>
        <v>1500</v>
      </c>
    </row>
    <row r="1317" spans="1:22" x14ac:dyDescent="0.25">
      <c r="A1317" s="38" t="s">
        <v>641</v>
      </c>
      <c r="B1317" s="39">
        <v>0.375</v>
      </c>
      <c r="C1317" s="38" t="s">
        <v>284</v>
      </c>
      <c r="D1317" s="38" t="s">
        <v>24</v>
      </c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 t="s">
        <v>304</v>
      </c>
      <c r="P1317" s="38">
        <v>1</v>
      </c>
      <c r="Q1317" s="38">
        <v>20</v>
      </c>
      <c r="R1317" s="38">
        <f t="shared" si="58"/>
        <v>250</v>
      </c>
      <c r="S1317" s="38"/>
      <c r="T1317" s="38"/>
      <c r="U1317" s="38"/>
      <c r="V1317" s="38"/>
    </row>
    <row r="1318" spans="1:22" s="15" customFormat="1" x14ac:dyDescent="0.25">
      <c r="A1318" s="15" t="s">
        <v>454</v>
      </c>
      <c r="B1318" s="16">
        <v>0.375</v>
      </c>
      <c r="C1318" s="15" t="s">
        <v>284</v>
      </c>
      <c r="D1318" s="15" t="s">
        <v>24</v>
      </c>
      <c r="H1318" s="16"/>
      <c r="O1318" s="9" t="s">
        <v>428</v>
      </c>
      <c r="P1318" s="10">
        <v>65</v>
      </c>
      <c r="Q1318" s="15">
        <v>20</v>
      </c>
      <c r="R1318" s="28">
        <f t="shared" ref="R1318:R1340" si="59">(P1318/(Q1318/5000))*(1/5000)*1000</f>
        <v>3250</v>
      </c>
    </row>
    <row r="1319" spans="1:22" x14ac:dyDescent="0.25">
      <c r="A1319" t="s">
        <v>454</v>
      </c>
      <c r="B1319" s="5">
        <v>0.375</v>
      </c>
      <c r="C1319" t="s">
        <v>284</v>
      </c>
      <c r="D1319" t="s">
        <v>24</v>
      </c>
      <c r="O1319" s="7" t="s">
        <v>330</v>
      </c>
      <c r="P1319" s="8">
        <v>10</v>
      </c>
      <c r="Q1319">
        <v>20</v>
      </c>
      <c r="R1319" s="26">
        <f t="shared" si="59"/>
        <v>500</v>
      </c>
    </row>
    <row r="1320" spans="1:22" x14ac:dyDescent="0.25">
      <c r="A1320" t="s">
        <v>454</v>
      </c>
      <c r="B1320" s="5">
        <v>0.375</v>
      </c>
      <c r="C1320" t="s">
        <v>284</v>
      </c>
      <c r="D1320" t="s">
        <v>24</v>
      </c>
      <c r="O1320" s="7" t="s">
        <v>334</v>
      </c>
      <c r="P1320" s="8">
        <v>1</v>
      </c>
      <c r="Q1320">
        <v>20</v>
      </c>
      <c r="R1320" s="26">
        <f t="shared" si="59"/>
        <v>50</v>
      </c>
    </row>
    <row r="1321" spans="1:22" x14ac:dyDescent="0.25">
      <c r="A1321" t="s">
        <v>454</v>
      </c>
      <c r="B1321" s="5">
        <v>0.375</v>
      </c>
      <c r="C1321" t="s">
        <v>284</v>
      </c>
      <c r="D1321" t="s">
        <v>24</v>
      </c>
      <c r="O1321" s="7" t="s">
        <v>444</v>
      </c>
      <c r="P1321" s="8">
        <v>7</v>
      </c>
      <c r="Q1321">
        <v>20</v>
      </c>
      <c r="R1321" s="26">
        <f t="shared" si="59"/>
        <v>350.00000000000006</v>
      </c>
    </row>
    <row r="1322" spans="1:22" x14ac:dyDescent="0.25">
      <c r="A1322" t="s">
        <v>454</v>
      </c>
      <c r="B1322" s="5">
        <v>0.375</v>
      </c>
      <c r="C1322" t="s">
        <v>284</v>
      </c>
      <c r="D1322" t="s">
        <v>24</v>
      </c>
      <c r="O1322" s="7" t="s">
        <v>326</v>
      </c>
      <c r="P1322" s="8">
        <v>10</v>
      </c>
      <c r="Q1322">
        <v>20</v>
      </c>
      <c r="R1322" s="26">
        <f t="shared" si="59"/>
        <v>500</v>
      </c>
    </row>
    <row r="1323" spans="1:22" x14ac:dyDescent="0.25">
      <c r="A1323" t="s">
        <v>454</v>
      </c>
      <c r="B1323" s="5">
        <v>0.375</v>
      </c>
      <c r="C1323" t="s">
        <v>284</v>
      </c>
      <c r="D1323" t="s">
        <v>24</v>
      </c>
      <c r="O1323" s="7" t="s">
        <v>324</v>
      </c>
      <c r="P1323" s="8">
        <v>10</v>
      </c>
      <c r="Q1323">
        <v>20</v>
      </c>
      <c r="R1323" s="26">
        <f t="shared" si="59"/>
        <v>500</v>
      </c>
    </row>
    <row r="1324" spans="1:22" x14ac:dyDescent="0.25">
      <c r="A1324" t="s">
        <v>454</v>
      </c>
      <c r="B1324" s="5">
        <v>0.375</v>
      </c>
      <c r="C1324" t="s">
        <v>284</v>
      </c>
      <c r="D1324" t="s">
        <v>24</v>
      </c>
      <c r="O1324" s="7" t="s">
        <v>327</v>
      </c>
      <c r="P1324" s="8">
        <v>5</v>
      </c>
      <c r="Q1324">
        <v>20</v>
      </c>
      <c r="R1324" s="26">
        <f t="shared" si="59"/>
        <v>250</v>
      </c>
    </row>
    <row r="1325" spans="1:22" x14ac:dyDescent="0.25">
      <c r="A1325" t="s">
        <v>454</v>
      </c>
      <c r="B1325" s="5">
        <v>0.375</v>
      </c>
      <c r="C1325" t="s">
        <v>284</v>
      </c>
      <c r="D1325" t="s">
        <v>24</v>
      </c>
      <c r="O1325" s="7" t="s">
        <v>434</v>
      </c>
      <c r="P1325" s="8">
        <v>1</v>
      </c>
      <c r="Q1325">
        <v>20</v>
      </c>
      <c r="R1325" s="26">
        <f t="shared" si="59"/>
        <v>50</v>
      </c>
    </row>
    <row r="1326" spans="1:22" x14ac:dyDescent="0.25">
      <c r="A1326" t="s">
        <v>454</v>
      </c>
      <c r="B1326" s="5">
        <v>0.375</v>
      </c>
      <c r="C1326" t="s">
        <v>284</v>
      </c>
      <c r="D1326" t="s">
        <v>24</v>
      </c>
      <c r="O1326" s="7" t="s">
        <v>332</v>
      </c>
      <c r="P1326" s="8">
        <v>3</v>
      </c>
      <c r="Q1326">
        <v>20</v>
      </c>
      <c r="R1326" s="26">
        <f t="shared" si="59"/>
        <v>150</v>
      </c>
    </row>
    <row r="1327" spans="1:22" x14ac:dyDescent="0.25">
      <c r="A1327" t="s">
        <v>454</v>
      </c>
      <c r="B1327" s="5">
        <v>0.375</v>
      </c>
      <c r="C1327" t="s">
        <v>284</v>
      </c>
      <c r="D1327" t="s">
        <v>24</v>
      </c>
      <c r="O1327" s="7" t="s">
        <v>414</v>
      </c>
      <c r="P1327" s="8">
        <v>1</v>
      </c>
      <c r="Q1327">
        <v>20</v>
      </c>
      <c r="R1327" s="26">
        <f t="shared" si="59"/>
        <v>50</v>
      </c>
    </row>
    <row r="1328" spans="1:22" x14ac:dyDescent="0.25">
      <c r="A1328" t="s">
        <v>454</v>
      </c>
      <c r="B1328" s="5">
        <v>0.375</v>
      </c>
      <c r="C1328" t="s">
        <v>284</v>
      </c>
      <c r="D1328" t="s">
        <v>24</v>
      </c>
      <c r="O1328" s="7" t="s">
        <v>365</v>
      </c>
      <c r="P1328" s="8">
        <v>3</v>
      </c>
      <c r="Q1328">
        <v>20</v>
      </c>
      <c r="R1328" s="26">
        <f t="shared" si="59"/>
        <v>150</v>
      </c>
    </row>
    <row r="1329" spans="1:22" x14ac:dyDescent="0.25">
      <c r="A1329" s="38" t="s">
        <v>454</v>
      </c>
      <c r="B1329" s="39">
        <v>0.375</v>
      </c>
      <c r="C1329" s="38" t="s">
        <v>284</v>
      </c>
      <c r="D1329" s="38" t="s">
        <v>24</v>
      </c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13" t="s">
        <v>346</v>
      </c>
      <c r="P1329" s="14">
        <v>2</v>
      </c>
      <c r="Q1329" s="38">
        <v>20</v>
      </c>
      <c r="R1329" s="41">
        <f t="shared" si="59"/>
        <v>100</v>
      </c>
      <c r="S1329" s="38"/>
      <c r="T1329" s="38"/>
      <c r="U1329" s="38"/>
      <c r="V1329" s="38"/>
    </row>
    <row r="1330" spans="1:22" x14ac:dyDescent="0.25">
      <c r="A1330" t="s">
        <v>475</v>
      </c>
      <c r="B1330" s="5">
        <v>0.375</v>
      </c>
      <c r="C1330" t="s">
        <v>23</v>
      </c>
      <c r="D1330" t="s">
        <v>24</v>
      </c>
      <c r="F1330">
        <v>9.2899999999999991</v>
      </c>
      <c r="G1330">
        <v>85.2</v>
      </c>
      <c r="H1330">
        <v>11.7</v>
      </c>
      <c r="O1330" s="7" t="s">
        <v>457</v>
      </c>
      <c r="P1330" s="8">
        <v>700</v>
      </c>
      <c r="Q1330">
        <v>20</v>
      </c>
      <c r="R1330" s="26">
        <f t="shared" si="59"/>
        <v>35000</v>
      </c>
    </row>
    <row r="1331" spans="1:22" x14ac:dyDescent="0.25">
      <c r="A1331" s="38" t="s">
        <v>513</v>
      </c>
      <c r="B1331" s="39">
        <v>0.375</v>
      </c>
      <c r="C1331" s="38" t="s">
        <v>486</v>
      </c>
      <c r="D1331" s="38" t="s">
        <v>24</v>
      </c>
      <c r="E1331" s="38"/>
      <c r="F1331" s="38">
        <v>9.23</v>
      </c>
      <c r="G1331" s="38">
        <v>86.1</v>
      </c>
      <c r="H1331" s="38">
        <v>13.6</v>
      </c>
      <c r="I1331" s="38"/>
      <c r="J1331" s="38"/>
      <c r="K1331" s="38"/>
      <c r="L1331" s="38"/>
      <c r="M1331" s="38"/>
      <c r="N1331" s="38"/>
      <c r="O1331" s="13" t="s">
        <v>457</v>
      </c>
      <c r="P1331" s="14">
        <v>814</v>
      </c>
      <c r="Q1331" s="13">
        <v>2</v>
      </c>
      <c r="R1331" s="41">
        <f t="shared" si="59"/>
        <v>407000</v>
      </c>
      <c r="S1331" s="38"/>
      <c r="T1331" s="38"/>
      <c r="U1331" s="38"/>
      <c r="V1331" s="38"/>
    </row>
    <row r="1332" spans="1:22" x14ac:dyDescent="0.25">
      <c r="A1332" t="s">
        <v>515</v>
      </c>
      <c r="B1332" s="5">
        <v>0.375</v>
      </c>
      <c r="C1332" t="s">
        <v>486</v>
      </c>
      <c r="D1332" t="s">
        <v>24</v>
      </c>
      <c r="F1332">
        <v>8.94</v>
      </c>
      <c r="G1332">
        <v>83.7</v>
      </c>
      <c r="H1332">
        <v>12.6</v>
      </c>
      <c r="O1332" s="7" t="s">
        <v>457</v>
      </c>
      <c r="P1332" s="8">
        <v>1131</v>
      </c>
      <c r="Q1332" s="7">
        <v>10</v>
      </c>
      <c r="R1332" s="26">
        <f t="shared" si="59"/>
        <v>113100.00000000001</v>
      </c>
    </row>
    <row r="1333" spans="1:22" x14ac:dyDescent="0.25">
      <c r="A1333" s="38" t="s">
        <v>584</v>
      </c>
      <c r="B1333" s="39">
        <v>0.375</v>
      </c>
      <c r="C1333" s="38" t="s">
        <v>23</v>
      </c>
      <c r="D1333" s="38" t="s">
        <v>583</v>
      </c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13" t="s">
        <v>457</v>
      </c>
      <c r="P1333" s="14">
        <v>8230</v>
      </c>
      <c r="Q1333" s="13">
        <v>20</v>
      </c>
      <c r="R1333" s="13">
        <f t="shared" si="59"/>
        <v>411500</v>
      </c>
      <c r="S1333" s="38"/>
      <c r="T1333" s="38"/>
      <c r="U1333" s="38"/>
      <c r="V1333" s="38"/>
    </row>
    <row r="1334" spans="1:22" x14ac:dyDescent="0.25">
      <c r="A1334" t="s">
        <v>584</v>
      </c>
      <c r="B1334" s="5">
        <v>0.375</v>
      </c>
      <c r="C1334" t="s">
        <v>23</v>
      </c>
      <c r="D1334" t="s">
        <v>459</v>
      </c>
      <c r="O1334" s="7" t="s">
        <v>457</v>
      </c>
      <c r="P1334" s="8">
        <v>8380</v>
      </c>
      <c r="Q1334" s="7">
        <v>20</v>
      </c>
      <c r="R1334" s="7">
        <f t="shared" si="59"/>
        <v>419000</v>
      </c>
    </row>
    <row r="1335" spans="1:22" x14ac:dyDescent="0.25">
      <c r="A1335" t="s">
        <v>525</v>
      </c>
      <c r="B1335" s="5">
        <v>0.375</v>
      </c>
      <c r="C1335" t="s">
        <v>486</v>
      </c>
      <c r="D1335" t="s">
        <v>24</v>
      </c>
      <c r="F1335">
        <v>8.59</v>
      </c>
      <c r="G1335">
        <v>84</v>
      </c>
      <c r="H1335">
        <v>14.9</v>
      </c>
      <c r="O1335" s="7" t="s">
        <v>457</v>
      </c>
      <c r="P1335">
        <v>1371</v>
      </c>
      <c r="Q1335" s="7">
        <v>20</v>
      </c>
      <c r="R1335" s="26">
        <f t="shared" si="59"/>
        <v>68550</v>
      </c>
    </row>
    <row r="1336" spans="1:22" x14ac:dyDescent="0.25">
      <c r="A1336" s="38" t="s">
        <v>525</v>
      </c>
      <c r="B1336" s="39">
        <v>0.375</v>
      </c>
      <c r="C1336" s="38" t="s">
        <v>486</v>
      </c>
      <c r="D1336" s="38" t="s">
        <v>459</v>
      </c>
      <c r="E1336" s="38"/>
      <c r="F1336" s="38">
        <v>8.6300000000000008</v>
      </c>
      <c r="G1336" s="38">
        <v>85.6</v>
      </c>
      <c r="H1336" s="38">
        <v>14.9</v>
      </c>
      <c r="I1336" s="38"/>
      <c r="J1336" s="38"/>
      <c r="K1336" s="38"/>
      <c r="L1336" s="38"/>
      <c r="M1336" s="38"/>
      <c r="N1336" s="38"/>
      <c r="O1336" s="13" t="s">
        <v>457</v>
      </c>
      <c r="P1336" s="14">
        <v>717</v>
      </c>
      <c r="Q1336" s="13">
        <v>20</v>
      </c>
      <c r="R1336" s="41">
        <f t="shared" si="59"/>
        <v>35850</v>
      </c>
      <c r="S1336" s="38"/>
      <c r="T1336" s="38"/>
      <c r="U1336" s="38"/>
      <c r="V1336" s="38"/>
    </row>
    <row r="1337" spans="1:22" s="15" customFormat="1" x14ac:dyDescent="0.25">
      <c r="A1337" s="15" t="s">
        <v>563</v>
      </c>
      <c r="B1337" s="16">
        <v>0.375</v>
      </c>
      <c r="C1337" s="15" t="s">
        <v>23</v>
      </c>
      <c r="D1337" s="15" t="s">
        <v>552</v>
      </c>
      <c r="F1337" s="15">
        <v>8.02</v>
      </c>
      <c r="G1337" s="15">
        <v>96.4</v>
      </c>
      <c r="H1337" s="15">
        <v>16.399999999999999</v>
      </c>
      <c r="O1337" s="9" t="s">
        <v>457</v>
      </c>
      <c r="P1337" s="10">
        <v>3666</v>
      </c>
      <c r="Q1337" s="9">
        <v>10</v>
      </c>
      <c r="R1337" s="9">
        <f t="shared" si="59"/>
        <v>366600</v>
      </c>
    </row>
    <row r="1338" spans="1:22" x14ac:dyDescent="0.25">
      <c r="A1338" s="38" t="s">
        <v>563</v>
      </c>
      <c r="B1338" s="39">
        <v>0.375</v>
      </c>
      <c r="C1338" s="38" t="s">
        <v>23</v>
      </c>
      <c r="D1338" s="38" t="s">
        <v>459</v>
      </c>
      <c r="E1338" s="38"/>
      <c r="F1338" s="38">
        <v>8.02</v>
      </c>
      <c r="G1338" s="38">
        <v>96.4</v>
      </c>
      <c r="H1338" s="38">
        <v>16.399999999999999</v>
      </c>
      <c r="I1338" s="38"/>
      <c r="J1338" s="38"/>
      <c r="K1338" s="38"/>
      <c r="L1338" s="38"/>
      <c r="M1338" s="38"/>
      <c r="N1338" s="38"/>
      <c r="O1338" s="13" t="s">
        <v>457</v>
      </c>
      <c r="P1338" s="14">
        <v>696</v>
      </c>
      <c r="Q1338" s="13">
        <v>10</v>
      </c>
      <c r="R1338" s="13">
        <f t="shared" si="59"/>
        <v>69600.000000000015</v>
      </c>
      <c r="S1338" s="38"/>
      <c r="T1338" s="38"/>
      <c r="U1338" s="38"/>
      <c r="V1338" s="38"/>
    </row>
    <row r="1339" spans="1:22" x14ac:dyDescent="0.25">
      <c r="A1339" t="s">
        <v>564</v>
      </c>
      <c r="B1339" s="5">
        <v>0.375</v>
      </c>
      <c r="C1339" t="s">
        <v>486</v>
      </c>
      <c r="D1339" t="s">
        <v>552</v>
      </c>
      <c r="F1339">
        <v>9.56</v>
      </c>
      <c r="G1339">
        <v>97.3</v>
      </c>
      <c r="H1339">
        <v>16.399999999999999</v>
      </c>
      <c r="O1339" s="7" t="s">
        <v>457</v>
      </c>
      <c r="P1339" s="8">
        <v>1173</v>
      </c>
      <c r="Q1339" s="7">
        <v>5</v>
      </c>
      <c r="R1339" s="7">
        <f t="shared" si="59"/>
        <v>234600.00000000003</v>
      </c>
    </row>
    <row r="1340" spans="1:22" x14ac:dyDescent="0.25">
      <c r="A1340" t="s">
        <v>564</v>
      </c>
      <c r="B1340" s="5">
        <v>0.375</v>
      </c>
      <c r="C1340" t="s">
        <v>486</v>
      </c>
      <c r="D1340" t="s">
        <v>459</v>
      </c>
      <c r="F1340">
        <v>8.81</v>
      </c>
      <c r="G1340">
        <v>88.2</v>
      </c>
      <c r="H1340">
        <v>15.9</v>
      </c>
      <c r="O1340" s="7" t="s">
        <v>457</v>
      </c>
      <c r="P1340" s="8">
        <v>1616</v>
      </c>
      <c r="Q1340" s="7">
        <v>5</v>
      </c>
      <c r="R1340" s="7">
        <f t="shared" si="59"/>
        <v>323200</v>
      </c>
    </row>
    <row r="1341" spans="1:22" x14ac:dyDescent="0.25">
      <c r="A1341" t="s">
        <v>601</v>
      </c>
      <c r="B1341" s="5">
        <v>0.375</v>
      </c>
      <c r="C1341" t="s">
        <v>23</v>
      </c>
      <c r="D1341" t="s">
        <v>24</v>
      </c>
      <c r="O1341" t="s">
        <v>680</v>
      </c>
      <c r="P1341">
        <v>108</v>
      </c>
      <c r="Q1341">
        <v>2</v>
      </c>
      <c r="R1341">
        <f>((P1341*(1000/Q1341)*(25))/5000)*1000</f>
        <v>270000</v>
      </c>
    </row>
    <row r="1342" spans="1:22" s="15" customFormat="1" x14ac:dyDescent="0.25">
      <c r="A1342" s="15" t="s">
        <v>601</v>
      </c>
      <c r="B1342" s="16">
        <v>0.375</v>
      </c>
      <c r="C1342" s="15" t="s">
        <v>23</v>
      </c>
      <c r="D1342" s="15" t="s">
        <v>459</v>
      </c>
      <c r="O1342" s="15" t="s">
        <v>680</v>
      </c>
      <c r="P1342" s="15">
        <v>98</v>
      </c>
      <c r="Q1342" s="15">
        <v>2</v>
      </c>
      <c r="R1342" s="15">
        <f>((P1342*(1000/Q1342)*(25))/5000)*1000</f>
        <v>245000</v>
      </c>
    </row>
    <row r="1343" spans="1:22" s="34" customFormat="1" x14ac:dyDescent="0.25">
      <c r="A1343" s="34" t="s">
        <v>475</v>
      </c>
      <c r="B1343" s="35">
        <v>0.37847222222222227</v>
      </c>
      <c r="C1343" s="34" t="s">
        <v>23</v>
      </c>
      <c r="D1343" s="34" t="s">
        <v>24</v>
      </c>
      <c r="F1343" s="34">
        <v>9.1199999999999992</v>
      </c>
      <c r="G1343" s="34">
        <v>84.5</v>
      </c>
      <c r="H1343" s="34">
        <v>12</v>
      </c>
      <c r="O1343" s="11" t="s">
        <v>457</v>
      </c>
      <c r="P1343" s="12">
        <v>360</v>
      </c>
      <c r="Q1343" s="34">
        <v>20</v>
      </c>
      <c r="R1343" s="40">
        <f t="shared" ref="R1343:R1386" si="60">(P1343/(Q1343/5000))*(1/5000)*1000</f>
        <v>18000</v>
      </c>
    </row>
    <row r="1344" spans="1:22" x14ac:dyDescent="0.25">
      <c r="A1344" s="38" t="s">
        <v>510</v>
      </c>
      <c r="B1344" s="39">
        <v>0.37847222222222227</v>
      </c>
      <c r="C1344" s="38" t="s">
        <v>23</v>
      </c>
      <c r="D1344" s="38" t="s">
        <v>24</v>
      </c>
      <c r="E1344" s="38"/>
      <c r="F1344" s="38">
        <v>9.7200000000000006</v>
      </c>
      <c r="G1344" s="38">
        <v>93</v>
      </c>
      <c r="H1344" s="38">
        <v>12.4</v>
      </c>
      <c r="I1344" s="38"/>
      <c r="J1344" s="38">
        <v>0.06</v>
      </c>
      <c r="K1344" s="38"/>
      <c r="L1344" s="38">
        <v>8.36</v>
      </c>
      <c r="M1344" s="38"/>
      <c r="N1344" s="38"/>
      <c r="O1344" s="13" t="s">
        <v>374</v>
      </c>
      <c r="P1344" s="14">
        <v>289</v>
      </c>
      <c r="Q1344" s="13">
        <v>20</v>
      </c>
      <c r="R1344" s="41">
        <f t="shared" si="60"/>
        <v>14450.000000000002</v>
      </c>
      <c r="S1344" s="38"/>
      <c r="T1344" s="38"/>
      <c r="U1344" s="38"/>
      <c r="V1344" s="38"/>
    </row>
    <row r="1345" spans="1:22" x14ac:dyDescent="0.25">
      <c r="A1345" t="s">
        <v>510</v>
      </c>
      <c r="B1345" s="5">
        <v>0.37847222222222227</v>
      </c>
      <c r="C1345" t="s">
        <v>23</v>
      </c>
      <c r="D1345" t="s">
        <v>24</v>
      </c>
      <c r="F1345">
        <v>9.7200000000000006</v>
      </c>
      <c r="G1345">
        <v>93</v>
      </c>
      <c r="H1345">
        <v>12.4</v>
      </c>
      <c r="J1345">
        <v>0.06</v>
      </c>
      <c r="L1345">
        <v>8.36</v>
      </c>
      <c r="O1345" s="7" t="s">
        <v>501</v>
      </c>
      <c r="P1345" s="8">
        <v>25</v>
      </c>
      <c r="Q1345" s="7">
        <v>20</v>
      </c>
      <c r="R1345" s="26">
        <f t="shared" si="60"/>
        <v>1250</v>
      </c>
    </row>
    <row r="1346" spans="1:22" x14ac:dyDescent="0.25">
      <c r="A1346" s="38" t="s">
        <v>510</v>
      </c>
      <c r="B1346" s="39">
        <v>0.37847222222222227</v>
      </c>
      <c r="C1346" s="38" t="s">
        <v>23</v>
      </c>
      <c r="D1346" s="38" t="s">
        <v>24</v>
      </c>
      <c r="E1346" s="38"/>
      <c r="F1346" s="38">
        <v>9.7200000000000006</v>
      </c>
      <c r="G1346" s="38">
        <v>93</v>
      </c>
      <c r="H1346" s="38">
        <v>12.4</v>
      </c>
      <c r="I1346" s="38"/>
      <c r="J1346" s="38">
        <v>0.06</v>
      </c>
      <c r="K1346" s="38"/>
      <c r="L1346" s="38">
        <v>8.36</v>
      </c>
      <c r="M1346" s="38"/>
      <c r="N1346" s="38"/>
      <c r="O1346" s="13" t="s">
        <v>330</v>
      </c>
      <c r="P1346" s="14">
        <v>4</v>
      </c>
      <c r="Q1346" s="13">
        <v>20</v>
      </c>
      <c r="R1346" s="41">
        <f t="shared" si="60"/>
        <v>200</v>
      </c>
      <c r="S1346" s="38"/>
      <c r="T1346" s="38"/>
      <c r="U1346" s="38"/>
      <c r="V1346" s="38"/>
    </row>
    <row r="1347" spans="1:22" s="15" customFormat="1" x14ac:dyDescent="0.25">
      <c r="A1347" s="15" t="s">
        <v>510</v>
      </c>
      <c r="B1347" s="16">
        <v>0.37847222222222227</v>
      </c>
      <c r="C1347" s="15" t="s">
        <v>23</v>
      </c>
      <c r="D1347" s="15" t="s">
        <v>24</v>
      </c>
      <c r="F1347" s="15">
        <v>9.7200000000000006</v>
      </c>
      <c r="G1347" s="15">
        <v>93</v>
      </c>
      <c r="H1347" s="15">
        <v>12.4</v>
      </c>
      <c r="J1347" s="15">
        <v>0.06</v>
      </c>
      <c r="L1347" s="15">
        <v>8.36</v>
      </c>
      <c r="O1347" s="9" t="s">
        <v>436</v>
      </c>
      <c r="P1347" s="10">
        <v>1</v>
      </c>
      <c r="Q1347" s="9">
        <v>20</v>
      </c>
      <c r="R1347" s="28">
        <f t="shared" si="60"/>
        <v>50</v>
      </c>
    </row>
    <row r="1348" spans="1:22" x14ac:dyDescent="0.25">
      <c r="A1348" t="s">
        <v>510</v>
      </c>
      <c r="B1348" s="5">
        <v>0.37847222222222227</v>
      </c>
      <c r="C1348" t="s">
        <v>23</v>
      </c>
      <c r="D1348" t="s">
        <v>24</v>
      </c>
      <c r="F1348">
        <v>9.7200000000000006</v>
      </c>
      <c r="G1348">
        <v>93</v>
      </c>
      <c r="H1348">
        <v>12.4</v>
      </c>
      <c r="J1348">
        <v>0.06</v>
      </c>
      <c r="L1348">
        <v>8.36</v>
      </c>
      <c r="O1348" s="7" t="s">
        <v>327</v>
      </c>
      <c r="P1348" s="8">
        <v>7</v>
      </c>
      <c r="Q1348" s="7">
        <v>20</v>
      </c>
      <c r="R1348" s="26">
        <f t="shared" si="60"/>
        <v>350.00000000000006</v>
      </c>
    </row>
    <row r="1349" spans="1:22" x14ac:dyDescent="0.25">
      <c r="A1349" t="s">
        <v>510</v>
      </c>
      <c r="B1349" s="5">
        <v>0.37847222222222227</v>
      </c>
      <c r="C1349" t="s">
        <v>23</v>
      </c>
      <c r="D1349" t="s">
        <v>24</v>
      </c>
      <c r="F1349">
        <v>9.7200000000000006</v>
      </c>
      <c r="G1349">
        <v>93</v>
      </c>
      <c r="H1349">
        <v>12.4</v>
      </c>
      <c r="J1349">
        <v>0.06</v>
      </c>
      <c r="L1349">
        <v>8.36</v>
      </c>
      <c r="O1349" s="7" t="s">
        <v>434</v>
      </c>
      <c r="P1349" s="8">
        <v>2</v>
      </c>
      <c r="Q1349" s="7">
        <v>20</v>
      </c>
      <c r="R1349" s="26">
        <f t="shared" si="60"/>
        <v>100</v>
      </c>
    </row>
    <row r="1350" spans="1:22" x14ac:dyDescent="0.25">
      <c r="A1350" t="s">
        <v>510</v>
      </c>
      <c r="B1350" s="5">
        <v>0.37847222222222227</v>
      </c>
      <c r="C1350" t="s">
        <v>23</v>
      </c>
      <c r="D1350" t="s">
        <v>24</v>
      </c>
      <c r="F1350">
        <v>9.7200000000000006</v>
      </c>
      <c r="G1350">
        <v>93</v>
      </c>
      <c r="H1350">
        <v>12.4</v>
      </c>
      <c r="J1350">
        <v>0.06</v>
      </c>
      <c r="L1350">
        <v>8.36</v>
      </c>
      <c r="O1350" s="7" t="s">
        <v>334</v>
      </c>
      <c r="P1350" s="8">
        <v>2</v>
      </c>
      <c r="Q1350" s="7">
        <v>20</v>
      </c>
      <c r="R1350" s="26">
        <f t="shared" si="60"/>
        <v>100</v>
      </c>
    </row>
    <row r="1351" spans="1:22" x14ac:dyDescent="0.25">
      <c r="A1351" s="38" t="s">
        <v>510</v>
      </c>
      <c r="B1351" s="39">
        <v>0.37847222222222227</v>
      </c>
      <c r="C1351" s="38" t="s">
        <v>23</v>
      </c>
      <c r="D1351" s="38" t="s">
        <v>24</v>
      </c>
      <c r="E1351" s="38"/>
      <c r="F1351" s="38">
        <v>9.7200000000000006</v>
      </c>
      <c r="G1351" s="38">
        <v>93</v>
      </c>
      <c r="H1351" s="38">
        <v>12.4</v>
      </c>
      <c r="I1351" s="38"/>
      <c r="J1351">
        <v>0.06</v>
      </c>
      <c r="L1351">
        <v>8.36</v>
      </c>
      <c r="M1351" s="38"/>
      <c r="N1351" s="38"/>
      <c r="O1351" s="13" t="s">
        <v>479</v>
      </c>
      <c r="P1351" s="14">
        <v>1</v>
      </c>
      <c r="Q1351" s="13">
        <v>20</v>
      </c>
      <c r="R1351" s="41">
        <f t="shared" si="60"/>
        <v>50</v>
      </c>
      <c r="S1351" s="38"/>
      <c r="T1351" s="38"/>
      <c r="U1351" s="38"/>
      <c r="V1351" s="38"/>
    </row>
    <row r="1352" spans="1:22" s="15" customFormat="1" x14ac:dyDescent="0.25">
      <c r="A1352" s="15" t="s">
        <v>518</v>
      </c>
      <c r="B1352" s="16">
        <v>0.37847222222222227</v>
      </c>
      <c r="C1352" s="15" t="s">
        <v>23</v>
      </c>
      <c r="D1352" s="15" t="s">
        <v>24</v>
      </c>
      <c r="F1352" s="15">
        <v>9.08</v>
      </c>
      <c r="G1352" s="15">
        <v>87.4</v>
      </c>
      <c r="H1352" s="15">
        <v>12.9</v>
      </c>
      <c r="O1352" s="9" t="s">
        <v>374</v>
      </c>
      <c r="P1352" s="10">
        <v>771</v>
      </c>
      <c r="Q1352" s="15">
        <v>20</v>
      </c>
      <c r="R1352" s="28">
        <f t="shared" si="60"/>
        <v>38550.000000000007</v>
      </c>
    </row>
    <row r="1353" spans="1:22" x14ac:dyDescent="0.25">
      <c r="A1353" t="s">
        <v>518</v>
      </c>
      <c r="B1353" s="5">
        <v>0.37847222222222227</v>
      </c>
      <c r="C1353" t="s">
        <v>23</v>
      </c>
      <c r="D1353" t="s">
        <v>24</v>
      </c>
      <c r="F1353">
        <v>9.08</v>
      </c>
      <c r="G1353">
        <v>87.4</v>
      </c>
      <c r="H1353">
        <v>12.9</v>
      </c>
      <c r="O1353" s="7" t="s">
        <v>330</v>
      </c>
      <c r="P1353" s="8">
        <v>9</v>
      </c>
      <c r="Q1353">
        <v>20</v>
      </c>
      <c r="R1353" s="26">
        <f t="shared" si="60"/>
        <v>450</v>
      </c>
    </row>
    <row r="1354" spans="1:22" x14ac:dyDescent="0.25">
      <c r="A1354" t="s">
        <v>518</v>
      </c>
      <c r="B1354" s="5">
        <v>0.37847222222222227</v>
      </c>
      <c r="C1354" t="s">
        <v>23</v>
      </c>
      <c r="D1354" t="s">
        <v>24</v>
      </c>
      <c r="F1354">
        <v>9.08</v>
      </c>
      <c r="G1354">
        <v>87.4</v>
      </c>
      <c r="H1354">
        <v>12.9</v>
      </c>
      <c r="O1354" s="7" t="s">
        <v>501</v>
      </c>
      <c r="P1354" s="8">
        <v>30</v>
      </c>
      <c r="Q1354">
        <v>20</v>
      </c>
      <c r="R1354" s="26">
        <f t="shared" si="60"/>
        <v>1500</v>
      </c>
    </row>
    <row r="1355" spans="1:22" x14ac:dyDescent="0.25">
      <c r="A1355" t="s">
        <v>518</v>
      </c>
      <c r="B1355" s="5">
        <v>0.37847222222222227</v>
      </c>
      <c r="C1355" t="s">
        <v>23</v>
      </c>
      <c r="D1355" t="s">
        <v>24</v>
      </c>
      <c r="F1355">
        <v>9.08</v>
      </c>
      <c r="G1355">
        <v>87.4</v>
      </c>
      <c r="H1355">
        <v>12.9</v>
      </c>
      <c r="O1355" s="7" t="s">
        <v>414</v>
      </c>
      <c r="P1355" s="8">
        <v>8</v>
      </c>
      <c r="Q1355">
        <v>20</v>
      </c>
      <c r="R1355" s="26">
        <f t="shared" si="60"/>
        <v>400</v>
      </c>
    </row>
    <row r="1356" spans="1:22" s="15" customFormat="1" x14ac:dyDescent="0.25">
      <c r="A1356" s="15" t="s">
        <v>518</v>
      </c>
      <c r="B1356" s="16">
        <v>0.37847222222222227</v>
      </c>
      <c r="C1356" s="15" t="s">
        <v>23</v>
      </c>
      <c r="D1356" s="15" t="s">
        <v>24</v>
      </c>
      <c r="F1356" s="15">
        <v>9.08</v>
      </c>
      <c r="G1356" s="15">
        <v>87.4</v>
      </c>
      <c r="H1356" s="15">
        <v>12.9</v>
      </c>
      <c r="O1356" s="9" t="s">
        <v>324</v>
      </c>
      <c r="P1356" s="10">
        <v>3</v>
      </c>
      <c r="Q1356" s="15">
        <v>20</v>
      </c>
      <c r="R1356" s="28">
        <f t="shared" si="60"/>
        <v>150</v>
      </c>
    </row>
    <row r="1357" spans="1:22" x14ac:dyDescent="0.25">
      <c r="A1357" t="s">
        <v>518</v>
      </c>
      <c r="B1357" s="5">
        <v>0.37847222222222227</v>
      </c>
      <c r="C1357" t="s">
        <v>23</v>
      </c>
      <c r="D1357" t="s">
        <v>24</v>
      </c>
      <c r="F1357">
        <v>9.08</v>
      </c>
      <c r="G1357">
        <v>87.4</v>
      </c>
      <c r="H1357">
        <v>12.9</v>
      </c>
      <c r="O1357" s="7" t="s">
        <v>327</v>
      </c>
      <c r="P1357" s="8">
        <v>9</v>
      </c>
      <c r="Q1357">
        <v>20</v>
      </c>
      <c r="R1357" s="26">
        <f t="shared" si="60"/>
        <v>450</v>
      </c>
    </row>
    <row r="1358" spans="1:22" x14ac:dyDescent="0.25">
      <c r="A1358" s="38" t="s">
        <v>518</v>
      </c>
      <c r="B1358" s="39">
        <v>0.37847222222222227</v>
      </c>
      <c r="C1358" s="38" t="s">
        <v>23</v>
      </c>
      <c r="D1358" s="38" t="s">
        <v>24</v>
      </c>
      <c r="E1358" s="38"/>
      <c r="F1358" s="38">
        <v>9.08</v>
      </c>
      <c r="G1358" s="38">
        <v>87.4</v>
      </c>
      <c r="H1358" s="38">
        <v>12.9</v>
      </c>
      <c r="I1358" s="38"/>
      <c r="J1358" s="38"/>
      <c r="K1358" s="38"/>
      <c r="L1358" s="38"/>
      <c r="M1358" s="38"/>
      <c r="N1358" s="38"/>
      <c r="O1358" s="13" t="s">
        <v>428</v>
      </c>
      <c r="P1358" s="14">
        <v>52</v>
      </c>
      <c r="Q1358" s="38">
        <v>20</v>
      </c>
      <c r="R1358" s="41">
        <f t="shared" si="60"/>
        <v>2600</v>
      </c>
      <c r="S1358" s="38"/>
      <c r="T1358" s="38"/>
      <c r="U1358" s="38"/>
      <c r="V1358" s="38"/>
    </row>
    <row r="1359" spans="1:22" x14ac:dyDescent="0.25">
      <c r="A1359" t="s">
        <v>510</v>
      </c>
      <c r="B1359" s="5">
        <v>0.38055555555555554</v>
      </c>
      <c r="C1359" t="s">
        <v>23</v>
      </c>
      <c r="D1359" t="s">
        <v>459</v>
      </c>
      <c r="F1359">
        <v>9.11</v>
      </c>
      <c r="G1359">
        <v>86.8</v>
      </c>
      <c r="H1359">
        <v>12.8</v>
      </c>
      <c r="J1359">
        <v>0.01</v>
      </c>
      <c r="L1359">
        <v>8.14</v>
      </c>
      <c r="O1359" s="7" t="s">
        <v>374</v>
      </c>
      <c r="P1359" s="8">
        <v>135</v>
      </c>
      <c r="Q1359" s="7">
        <v>20</v>
      </c>
      <c r="R1359" s="26">
        <f t="shared" si="60"/>
        <v>6750</v>
      </c>
    </row>
    <row r="1360" spans="1:22" x14ac:dyDescent="0.25">
      <c r="A1360" t="s">
        <v>510</v>
      </c>
      <c r="B1360" s="5">
        <v>0.38055555555555554</v>
      </c>
      <c r="C1360" t="s">
        <v>23</v>
      </c>
      <c r="D1360" t="s">
        <v>459</v>
      </c>
      <c r="F1360">
        <v>9.11</v>
      </c>
      <c r="G1360">
        <v>86.8</v>
      </c>
      <c r="H1360">
        <v>12.8</v>
      </c>
      <c r="J1360">
        <v>0.01</v>
      </c>
      <c r="L1360">
        <v>8.14</v>
      </c>
      <c r="O1360" s="7" t="s">
        <v>330</v>
      </c>
      <c r="P1360" s="8">
        <v>2</v>
      </c>
      <c r="Q1360" s="7">
        <v>20</v>
      </c>
      <c r="R1360" s="26">
        <f t="shared" si="60"/>
        <v>100</v>
      </c>
    </row>
    <row r="1361" spans="1:22" s="15" customFormat="1" x14ac:dyDescent="0.25">
      <c r="A1361" s="15" t="s">
        <v>510</v>
      </c>
      <c r="B1361" s="16">
        <v>0.38055555555555554</v>
      </c>
      <c r="C1361" s="15" t="s">
        <v>23</v>
      </c>
      <c r="D1361" s="15" t="s">
        <v>459</v>
      </c>
      <c r="F1361" s="15">
        <v>9.11</v>
      </c>
      <c r="G1361" s="15">
        <v>86.8</v>
      </c>
      <c r="H1361" s="15">
        <v>12.8</v>
      </c>
      <c r="J1361" s="15">
        <v>0.01</v>
      </c>
      <c r="L1361" s="15">
        <v>8.14</v>
      </c>
      <c r="O1361" s="9" t="s">
        <v>428</v>
      </c>
      <c r="P1361" s="10">
        <v>2</v>
      </c>
      <c r="Q1361" s="9">
        <v>20</v>
      </c>
      <c r="R1361" s="28">
        <f t="shared" si="60"/>
        <v>100</v>
      </c>
    </row>
    <row r="1362" spans="1:22" x14ac:dyDescent="0.25">
      <c r="A1362" t="s">
        <v>510</v>
      </c>
      <c r="B1362" s="5">
        <v>0.38055555555555554</v>
      </c>
      <c r="C1362" t="s">
        <v>23</v>
      </c>
      <c r="D1362" t="s">
        <v>459</v>
      </c>
      <c r="F1362">
        <v>9.11</v>
      </c>
      <c r="G1362">
        <v>86.8</v>
      </c>
      <c r="H1362">
        <v>12.8</v>
      </c>
      <c r="J1362">
        <v>0.01</v>
      </c>
      <c r="L1362">
        <v>8.14</v>
      </c>
      <c r="O1362" s="7" t="s">
        <v>511</v>
      </c>
      <c r="P1362" s="8">
        <v>1</v>
      </c>
      <c r="Q1362" s="7">
        <v>20</v>
      </c>
      <c r="R1362" s="26">
        <f t="shared" si="60"/>
        <v>50</v>
      </c>
    </row>
    <row r="1363" spans="1:22" x14ac:dyDescent="0.25">
      <c r="A1363" t="s">
        <v>510</v>
      </c>
      <c r="B1363" s="5">
        <v>0.38055555555555554</v>
      </c>
      <c r="C1363" t="s">
        <v>23</v>
      </c>
      <c r="D1363" t="s">
        <v>459</v>
      </c>
      <c r="F1363">
        <v>9.11</v>
      </c>
      <c r="G1363">
        <v>86.8</v>
      </c>
      <c r="H1363">
        <v>12.8</v>
      </c>
      <c r="J1363">
        <v>0.01</v>
      </c>
      <c r="L1363">
        <v>8.14</v>
      </c>
      <c r="O1363" s="7" t="s">
        <v>434</v>
      </c>
      <c r="P1363" s="8">
        <v>1</v>
      </c>
      <c r="Q1363" s="7">
        <v>20</v>
      </c>
      <c r="R1363" s="26">
        <f t="shared" si="60"/>
        <v>50</v>
      </c>
    </row>
    <row r="1364" spans="1:22" x14ac:dyDescent="0.25">
      <c r="A1364" s="38" t="s">
        <v>510</v>
      </c>
      <c r="B1364" s="39">
        <v>0.38055555555555554</v>
      </c>
      <c r="C1364" s="38" t="s">
        <v>23</v>
      </c>
      <c r="D1364" s="38" t="s">
        <v>459</v>
      </c>
      <c r="E1364" s="38"/>
      <c r="F1364" s="38">
        <v>9.11</v>
      </c>
      <c r="G1364" s="38">
        <v>86.8</v>
      </c>
      <c r="H1364" s="38">
        <v>12.8</v>
      </c>
      <c r="I1364" s="38"/>
      <c r="J1364" s="38">
        <v>0.01</v>
      </c>
      <c r="K1364" s="38"/>
      <c r="L1364" s="38">
        <v>8.14</v>
      </c>
      <c r="M1364" s="38"/>
      <c r="N1364" s="38"/>
      <c r="O1364" s="13" t="s">
        <v>365</v>
      </c>
      <c r="P1364" s="14">
        <v>1</v>
      </c>
      <c r="Q1364" s="13">
        <v>20</v>
      </c>
      <c r="R1364" s="41">
        <f t="shared" si="60"/>
        <v>50</v>
      </c>
      <c r="S1364" s="38"/>
      <c r="T1364" s="38"/>
      <c r="U1364" s="38"/>
      <c r="V1364" s="38"/>
    </row>
    <row r="1365" spans="1:22" x14ac:dyDescent="0.25">
      <c r="A1365" t="s">
        <v>510</v>
      </c>
      <c r="B1365" s="5">
        <v>0.38055555555555554</v>
      </c>
      <c r="C1365" t="s">
        <v>23</v>
      </c>
      <c r="D1365" t="s">
        <v>24</v>
      </c>
      <c r="O1365" s="7" t="s">
        <v>374</v>
      </c>
      <c r="P1365" s="8">
        <v>2482</v>
      </c>
      <c r="Q1365" s="7">
        <v>20</v>
      </c>
      <c r="R1365" s="26">
        <f t="shared" si="60"/>
        <v>124100.00000000001</v>
      </c>
    </row>
    <row r="1366" spans="1:22" s="15" customFormat="1" x14ac:dyDescent="0.25">
      <c r="A1366" s="15" t="s">
        <v>510</v>
      </c>
      <c r="B1366" s="16">
        <v>0.38055555555555554</v>
      </c>
      <c r="C1366" s="15" t="s">
        <v>23</v>
      </c>
      <c r="D1366" s="15" t="s">
        <v>24</v>
      </c>
      <c r="O1366" s="9" t="s">
        <v>330</v>
      </c>
      <c r="P1366" s="10">
        <v>78</v>
      </c>
      <c r="Q1366" s="9">
        <v>20</v>
      </c>
      <c r="R1366" s="28">
        <f t="shared" si="60"/>
        <v>3900.0000000000005</v>
      </c>
    </row>
    <row r="1367" spans="1:22" x14ac:dyDescent="0.25">
      <c r="A1367" t="s">
        <v>510</v>
      </c>
      <c r="B1367" s="5">
        <v>0.38055555555555554</v>
      </c>
      <c r="C1367" t="s">
        <v>23</v>
      </c>
      <c r="D1367" t="s">
        <v>24</v>
      </c>
      <c r="O1367" s="7" t="s">
        <v>327</v>
      </c>
      <c r="P1367" s="8">
        <v>18</v>
      </c>
      <c r="Q1367" s="7">
        <v>20</v>
      </c>
      <c r="R1367" s="26">
        <f t="shared" si="60"/>
        <v>900</v>
      </c>
    </row>
    <row r="1368" spans="1:22" x14ac:dyDescent="0.25">
      <c r="A1368" t="s">
        <v>510</v>
      </c>
      <c r="B1368" s="5">
        <v>0.38055555555555554</v>
      </c>
      <c r="C1368" t="s">
        <v>23</v>
      </c>
      <c r="D1368" t="s">
        <v>24</v>
      </c>
      <c r="O1368" s="7" t="s">
        <v>428</v>
      </c>
      <c r="P1368" s="8">
        <v>121</v>
      </c>
      <c r="Q1368" s="7">
        <v>20</v>
      </c>
      <c r="R1368" s="26">
        <f t="shared" si="60"/>
        <v>6050.0000000000009</v>
      </c>
    </row>
    <row r="1369" spans="1:22" x14ac:dyDescent="0.25">
      <c r="A1369" t="s">
        <v>510</v>
      </c>
      <c r="B1369" s="5">
        <v>0.38055555555555554</v>
      </c>
      <c r="C1369" t="s">
        <v>23</v>
      </c>
      <c r="D1369" t="s">
        <v>24</v>
      </c>
      <c r="O1369" s="7" t="s">
        <v>501</v>
      </c>
      <c r="P1369" s="8">
        <v>65</v>
      </c>
      <c r="Q1369" s="7">
        <v>20</v>
      </c>
      <c r="R1369" s="26">
        <f t="shared" si="60"/>
        <v>3250</v>
      </c>
    </row>
    <row r="1370" spans="1:22" x14ac:dyDescent="0.25">
      <c r="A1370" t="s">
        <v>510</v>
      </c>
      <c r="B1370" s="5">
        <v>0.38055555555555554</v>
      </c>
      <c r="C1370" t="s">
        <v>23</v>
      </c>
      <c r="D1370" t="s">
        <v>24</v>
      </c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13" t="s">
        <v>436</v>
      </c>
      <c r="P1370" s="14">
        <v>4</v>
      </c>
      <c r="Q1370" s="13">
        <v>20</v>
      </c>
      <c r="R1370" s="41">
        <f t="shared" si="60"/>
        <v>200</v>
      </c>
      <c r="S1370" s="38"/>
      <c r="T1370" s="38"/>
      <c r="U1370" s="38"/>
      <c r="V1370" s="38"/>
    </row>
    <row r="1371" spans="1:22" x14ac:dyDescent="0.25">
      <c r="A1371" t="s">
        <v>569</v>
      </c>
      <c r="B1371" s="5">
        <v>0.38194444444444442</v>
      </c>
      <c r="C1371" t="s">
        <v>486</v>
      </c>
      <c r="D1371" t="s">
        <v>24</v>
      </c>
      <c r="O1371" s="7" t="s">
        <v>457</v>
      </c>
      <c r="P1371" s="8">
        <v>654</v>
      </c>
      <c r="Q1371" s="7">
        <v>10</v>
      </c>
      <c r="R1371" s="7">
        <f t="shared" si="60"/>
        <v>65400.000000000007</v>
      </c>
    </row>
    <row r="1372" spans="1:22" s="15" customFormat="1" x14ac:dyDescent="0.25">
      <c r="A1372" s="15" t="s">
        <v>518</v>
      </c>
      <c r="B1372" s="16">
        <v>0.38263888888888892</v>
      </c>
      <c r="C1372" s="15" t="s">
        <v>23</v>
      </c>
      <c r="D1372" s="15" t="s">
        <v>459</v>
      </c>
      <c r="F1372" s="15">
        <v>9.15</v>
      </c>
      <c r="G1372" s="15">
        <v>77.2</v>
      </c>
      <c r="H1372" s="15">
        <v>13.2</v>
      </c>
      <c r="O1372" s="9" t="s">
        <v>374</v>
      </c>
      <c r="P1372" s="10">
        <v>226</v>
      </c>
      <c r="Q1372" s="15">
        <v>20</v>
      </c>
      <c r="R1372" s="28">
        <f t="shared" si="60"/>
        <v>11300</v>
      </c>
    </row>
    <row r="1373" spans="1:22" x14ac:dyDescent="0.25">
      <c r="A1373" t="s">
        <v>518</v>
      </c>
      <c r="B1373" s="5">
        <v>0.38263888888888892</v>
      </c>
      <c r="C1373" t="s">
        <v>23</v>
      </c>
      <c r="D1373" t="s">
        <v>459</v>
      </c>
      <c r="F1373">
        <v>9.15</v>
      </c>
      <c r="G1373">
        <v>77.2</v>
      </c>
      <c r="H1373">
        <v>13.2</v>
      </c>
      <c r="O1373" s="7" t="s">
        <v>501</v>
      </c>
      <c r="P1373" s="8">
        <v>26</v>
      </c>
      <c r="Q1373">
        <v>20</v>
      </c>
      <c r="R1373" s="26">
        <f t="shared" si="60"/>
        <v>1300</v>
      </c>
    </row>
    <row r="1374" spans="1:22" x14ac:dyDescent="0.25">
      <c r="A1374" t="s">
        <v>518</v>
      </c>
      <c r="B1374" s="5">
        <v>0.38263888888888892</v>
      </c>
      <c r="C1374" t="s">
        <v>23</v>
      </c>
      <c r="D1374" t="s">
        <v>459</v>
      </c>
      <c r="F1374">
        <v>9.15</v>
      </c>
      <c r="G1374">
        <v>77.2</v>
      </c>
      <c r="H1374">
        <v>13.2</v>
      </c>
      <c r="O1374" s="7" t="s">
        <v>327</v>
      </c>
      <c r="P1374" s="8">
        <v>3</v>
      </c>
      <c r="Q1374">
        <v>20</v>
      </c>
      <c r="R1374" s="26">
        <f t="shared" si="60"/>
        <v>150</v>
      </c>
    </row>
    <row r="1375" spans="1:22" x14ac:dyDescent="0.25">
      <c r="A1375" t="s">
        <v>518</v>
      </c>
      <c r="B1375" s="5">
        <v>0.38263888888888892</v>
      </c>
      <c r="C1375" t="s">
        <v>23</v>
      </c>
      <c r="D1375" t="s">
        <v>459</v>
      </c>
      <c r="F1375">
        <v>9.15</v>
      </c>
      <c r="G1375">
        <v>77.2</v>
      </c>
      <c r="H1375">
        <v>13.2</v>
      </c>
      <c r="O1375" s="7" t="s">
        <v>428</v>
      </c>
      <c r="P1375" s="8">
        <v>47</v>
      </c>
      <c r="Q1375">
        <v>20</v>
      </c>
      <c r="R1375" s="26">
        <f t="shared" si="60"/>
        <v>2350</v>
      </c>
    </row>
    <row r="1376" spans="1:22" s="15" customFormat="1" x14ac:dyDescent="0.25">
      <c r="A1376" s="15" t="s">
        <v>518</v>
      </c>
      <c r="B1376" s="16">
        <v>0.38263888888888892</v>
      </c>
      <c r="C1376" s="15" t="s">
        <v>23</v>
      </c>
      <c r="D1376" s="15" t="s">
        <v>459</v>
      </c>
      <c r="F1376" s="15">
        <v>9.15</v>
      </c>
      <c r="G1376" s="15">
        <v>77.2</v>
      </c>
      <c r="H1376" s="15">
        <v>13.2</v>
      </c>
      <c r="O1376" s="9" t="s">
        <v>330</v>
      </c>
      <c r="P1376" s="10">
        <v>1</v>
      </c>
      <c r="Q1376" s="15">
        <v>20</v>
      </c>
      <c r="R1376" s="28">
        <f t="shared" si="60"/>
        <v>50</v>
      </c>
    </row>
    <row r="1377" spans="1:22" x14ac:dyDescent="0.25">
      <c r="A1377" s="38" t="s">
        <v>518</v>
      </c>
      <c r="B1377" s="39">
        <v>0.38263888888888892</v>
      </c>
      <c r="C1377" s="38" t="s">
        <v>23</v>
      </c>
      <c r="D1377" s="38" t="s">
        <v>459</v>
      </c>
      <c r="E1377" s="38"/>
      <c r="F1377" s="38">
        <v>9.15</v>
      </c>
      <c r="G1377" s="38">
        <v>77.2</v>
      </c>
      <c r="H1377" s="38">
        <v>13.2</v>
      </c>
      <c r="I1377" s="38"/>
      <c r="J1377" s="38"/>
      <c r="K1377" s="38"/>
      <c r="L1377" s="38"/>
      <c r="M1377" s="38"/>
      <c r="N1377" s="38"/>
      <c r="O1377" s="13" t="s">
        <v>324</v>
      </c>
      <c r="P1377" s="14">
        <v>2</v>
      </c>
      <c r="Q1377" s="38">
        <v>20</v>
      </c>
      <c r="R1377" s="41">
        <f t="shared" si="60"/>
        <v>100</v>
      </c>
      <c r="S1377" s="38"/>
      <c r="T1377" s="38"/>
      <c r="U1377" s="38"/>
      <c r="V1377" s="38"/>
    </row>
    <row r="1378" spans="1:22" x14ac:dyDescent="0.25">
      <c r="A1378" t="s">
        <v>517</v>
      </c>
      <c r="B1378" s="5">
        <v>0.38541666666666669</v>
      </c>
      <c r="C1378" t="s">
        <v>23</v>
      </c>
      <c r="D1378" t="s">
        <v>24</v>
      </c>
      <c r="F1378">
        <v>9.2200000000000006</v>
      </c>
      <c r="G1378">
        <v>85.5</v>
      </c>
      <c r="H1378">
        <v>13</v>
      </c>
      <c r="O1378" s="7" t="s">
        <v>374</v>
      </c>
      <c r="P1378" s="8">
        <v>702</v>
      </c>
      <c r="Q1378" s="7">
        <v>10</v>
      </c>
      <c r="R1378" s="26">
        <f t="shared" si="60"/>
        <v>70200</v>
      </c>
    </row>
    <row r="1379" spans="1:22" x14ac:dyDescent="0.25">
      <c r="A1379" t="s">
        <v>517</v>
      </c>
      <c r="B1379" s="5">
        <v>0.38541666666666669</v>
      </c>
      <c r="C1379" t="s">
        <v>23</v>
      </c>
      <c r="D1379" t="s">
        <v>24</v>
      </c>
      <c r="F1379">
        <v>9.2200000000000006</v>
      </c>
      <c r="G1379">
        <v>85.5</v>
      </c>
      <c r="H1379">
        <v>13</v>
      </c>
      <c r="O1379" s="7" t="s">
        <v>330</v>
      </c>
      <c r="P1379" s="8">
        <v>44</v>
      </c>
      <c r="Q1379" s="7">
        <v>10</v>
      </c>
      <c r="R1379" s="26">
        <f t="shared" si="60"/>
        <v>4400</v>
      </c>
    </row>
    <row r="1380" spans="1:22" x14ac:dyDescent="0.25">
      <c r="A1380" t="s">
        <v>517</v>
      </c>
      <c r="B1380" s="5">
        <v>0.38541666666666669</v>
      </c>
      <c r="C1380" t="s">
        <v>23</v>
      </c>
      <c r="D1380" t="s">
        <v>24</v>
      </c>
      <c r="F1380">
        <v>9.2200000000000006</v>
      </c>
      <c r="G1380">
        <v>85.5</v>
      </c>
      <c r="H1380">
        <v>13</v>
      </c>
      <c r="O1380" s="7" t="s">
        <v>327</v>
      </c>
      <c r="P1380" s="8">
        <v>21</v>
      </c>
      <c r="Q1380" s="7">
        <v>10</v>
      </c>
      <c r="R1380" s="26">
        <f t="shared" si="60"/>
        <v>2100</v>
      </c>
    </row>
    <row r="1381" spans="1:22" s="15" customFormat="1" x14ac:dyDescent="0.25">
      <c r="A1381" s="15" t="s">
        <v>517</v>
      </c>
      <c r="B1381" s="16">
        <v>0.38541666666666669</v>
      </c>
      <c r="C1381" s="15" t="s">
        <v>23</v>
      </c>
      <c r="D1381" s="15" t="s">
        <v>24</v>
      </c>
      <c r="F1381" s="15">
        <v>9.2200000000000006</v>
      </c>
      <c r="G1381" s="15">
        <v>85.5</v>
      </c>
      <c r="H1381" s="15">
        <v>13</v>
      </c>
      <c r="O1381" s="9" t="s">
        <v>414</v>
      </c>
      <c r="P1381" s="10">
        <v>4</v>
      </c>
      <c r="Q1381" s="9">
        <v>10</v>
      </c>
      <c r="R1381" s="28">
        <f t="shared" si="60"/>
        <v>400</v>
      </c>
    </row>
    <row r="1382" spans="1:22" x14ac:dyDescent="0.25">
      <c r="A1382" s="38" t="s">
        <v>517</v>
      </c>
      <c r="B1382" s="39">
        <v>0.38541666666666669</v>
      </c>
      <c r="C1382" s="38" t="s">
        <v>23</v>
      </c>
      <c r="D1382" s="38" t="s">
        <v>24</v>
      </c>
      <c r="E1382" s="38"/>
      <c r="F1382" s="38">
        <v>9.2200000000000006</v>
      </c>
      <c r="G1382" s="38">
        <v>85.5</v>
      </c>
      <c r="H1382" s="38">
        <v>13</v>
      </c>
      <c r="I1382" s="38"/>
      <c r="J1382" s="38"/>
      <c r="K1382" s="38"/>
      <c r="L1382" s="38"/>
      <c r="M1382" s="38"/>
      <c r="N1382" s="38"/>
      <c r="O1382" s="13" t="s">
        <v>428</v>
      </c>
      <c r="P1382" s="14">
        <v>110</v>
      </c>
      <c r="Q1382" s="13">
        <v>10</v>
      </c>
      <c r="R1382" s="41">
        <f t="shared" si="60"/>
        <v>11000</v>
      </c>
      <c r="S1382" s="38"/>
      <c r="T1382" s="38"/>
      <c r="U1382" s="38"/>
      <c r="V1382" s="38"/>
    </row>
    <row r="1383" spans="1:22" x14ac:dyDescent="0.25">
      <c r="A1383" t="s">
        <v>517</v>
      </c>
      <c r="B1383" s="5">
        <v>0.38541666666666669</v>
      </c>
      <c r="C1383" t="s">
        <v>23</v>
      </c>
      <c r="D1383" t="s">
        <v>459</v>
      </c>
      <c r="F1383">
        <v>9.2200000000000006</v>
      </c>
      <c r="G1383">
        <v>84.5</v>
      </c>
      <c r="H1383">
        <v>13.1</v>
      </c>
      <c r="O1383" s="7" t="s">
        <v>374</v>
      </c>
      <c r="P1383" s="8">
        <v>405</v>
      </c>
      <c r="Q1383" s="7">
        <v>10</v>
      </c>
      <c r="R1383" s="26">
        <f t="shared" si="60"/>
        <v>40500</v>
      </c>
    </row>
    <row r="1384" spans="1:22" x14ac:dyDescent="0.25">
      <c r="A1384" t="s">
        <v>517</v>
      </c>
      <c r="B1384" s="5">
        <v>0.38541666666666669</v>
      </c>
      <c r="C1384" t="s">
        <v>23</v>
      </c>
      <c r="D1384" t="s">
        <v>459</v>
      </c>
      <c r="F1384">
        <v>9.2200000000000006</v>
      </c>
      <c r="G1384">
        <v>84.5</v>
      </c>
      <c r="H1384">
        <v>13.1</v>
      </c>
      <c r="O1384" s="7" t="s">
        <v>428</v>
      </c>
      <c r="P1384" s="8">
        <v>60</v>
      </c>
      <c r="Q1384" s="7">
        <v>10</v>
      </c>
      <c r="R1384" s="26">
        <f t="shared" si="60"/>
        <v>6000</v>
      </c>
    </row>
    <row r="1385" spans="1:22" x14ac:dyDescent="0.25">
      <c r="A1385" t="s">
        <v>517</v>
      </c>
      <c r="B1385" s="5">
        <v>0.38541666666666669</v>
      </c>
      <c r="C1385" t="s">
        <v>23</v>
      </c>
      <c r="D1385" t="s">
        <v>459</v>
      </c>
      <c r="F1385">
        <v>9.2200000000000006</v>
      </c>
      <c r="G1385">
        <v>84.5</v>
      </c>
      <c r="H1385">
        <v>13.1</v>
      </c>
      <c r="O1385" s="7" t="s">
        <v>330</v>
      </c>
      <c r="P1385" s="8">
        <v>20</v>
      </c>
      <c r="Q1385" s="7">
        <v>10</v>
      </c>
      <c r="R1385" s="26">
        <f t="shared" si="60"/>
        <v>2000</v>
      </c>
    </row>
    <row r="1386" spans="1:22" s="15" customFormat="1" x14ac:dyDescent="0.25">
      <c r="A1386" s="15" t="s">
        <v>517</v>
      </c>
      <c r="B1386" s="16">
        <v>0.38541666666666669</v>
      </c>
      <c r="C1386" s="15" t="s">
        <v>23</v>
      </c>
      <c r="D1386" s="15" t="s">
        <v>459</v>
      </c>
      <c r="F1386" s="15">
        <v>9.2200000000000006</v>
      </c>
      <c r="G1386" s="15">
        <v>84.5</v>
      </c>
      <c r="H1386" s="15">
        <v>13.1</v>
      </c>
      <c r="O1386" s="9" t="s">
        <v>327</v>
      </c>
      <c r="P1386" s="10">
        <v>38</v>
      </c>
      <c r="Q1386" s="9">
        <v>10</v>
      </c>
      <c r="R1386" s="28">
        <f t="shared" si="60"/>
        <v>3800.0000000000005</v>
      </c>
    </row>
    <row r="1387" spans="1:22" x14ac:dyDescent="0.25">
      <c r="A1387" t="s">
        <v>594</v>
      </c>
      <c r="B1387" s="5">
        <v>0.38541666666666669</v>
      </c>
      <c r="C1387" t="s">
        <v>486</v>
      </c>
      <c r="D1387" t="s">
        <v>24</v>
      </c>
      <c r="O1387" s="7" t="s">
        <v>457</v>
      </c>
      <c r="P1387">
        <v>691</v>
      </c>
      <c r="Q1387">
        <v>20</v>
      </c>
      <c r="R1387">
        <f t="shared" ref="R1387:R1393" si="61">((P1387*(1000/Q1387)*(25))/5000)*1000</f>
        <v>172750</v>
      </c>
    </row>
    <row r="1388" spans="1:22" x14ac:dyDescent="0.25">
      <c r="A1388" s="38" t="s">
        <v>594</v>
      </c>
      <c r="B1388" s="39">
        <v>0.38541666666666669</v>
      </c>
      <c r="C1388" s="38" t="s">
        <v>486</v>
      </c>
      <c r="D1388" s="38" t="s">
        <v>459</v>
      </c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13" t="s">
        <v>457</v>
      </c>
      <c r="P1388" s="38">
        <v>131</v>
      </c>
      <c r="Q1388" s="38">
        <v>20</v>
      </c>
      <c r="R1388" s="38">
        <f t="shared" si="61"/>
        <v>32750</v>
      </c>
      <c r="S1388" s="38"/>
      <c r="T1388" s="38"/>
      <c r="U1388" s="38"/>
      <c r="V1388" s="38"/>
    </row>
    <row r="1389" spans="1:22" x14ac:dyDescent="0.25">
      <c r="A1389" s="38" t="s">
        <v>596</v>
      </c>
      <c r="B1389" s="39">
        <v>0.38541666666666669</v>
      </c>
      <c r="C1389" s="38" t="s">
        <v>23</v>
      </c>
      <c r="D1389" s="38" t="s">
        <v>24</v>
      </c>
      <c r="F1389" s="38"/>
      <c r="G1389" s="38"/>
      <c r="H1389" s="38"/>
      <c r="O1389" t="s">
        <v>30</v>
      </c>
      <c r="P1389">
        <v>5</v>
      </c>
      <c r="Q1389">
        <v>20</v>
      </c>
      <c r="R1389">
        <f t="shared" si="61"/>
        <v>1250</v>
      </c>
    </row>
    <row r="1390" spans="1:22" x14ac:dyDescent="0.25">
      <c r="A1390" s="38" t="s">
        <v>596</v>
      </c>
      <c r="B1390" s="39">
        <v>0.38541666666666669</v>
      </c>
      <c r="C1390" s="38" t="s">
        <v>23</v>
      </c>
      <c r="D1390" s="38" t="s">
        <v>24</v>
      </c>
      <c r="E1390" s="38"/>
      <c r="F1390" s="38"/>
      <c r="G1390" s="38"/>
      <c r="H1390" s="38"/>
      <c r="O1390" t="s">
        <v>28</v>
      </c>
      <c r="P1390">
        <v>21</v>
      </c>
      <c r="Q1390">
        <v>20</v>
      </c>
      <c r="R1390">
        <f t="shared" si="61"/>
        <v>5250</v>
      </c>
    </row>
    <row r="1391" spans="1:22" x14ac:dyDescent="0.25">
      <c r="A1391" s="38" t="s">
        <v>596</v>
      </c>
      <c r="B1391" s="39">
        <v>0.38541666666666669</v>
      </c>
      <c r="C1391" s="38" t="s">
        <v>23</v>
      </c>
      <c r="D1391" s="38" t="s">
        <v>24</v>
      </c>
      <c r="O1391" t="s">
        <v>84</v>
      </c>
      <c r="P1391">
        <v>4</v>
      </c>
      <c r="Q1391">
        <v>20</v>
      </c>
      <c r="R1391">
        <f t="shared" si="61"/>
        <v>1000</v>
      </c>
    </row>
    <row r="1392" spans="1:22" x14ac:dyDescent="0.25">
      <c r="A1392" s="38" t="s">
        <v>596</v>
      </c>
      <c r="B1392" s="39">
        <v>0.38541666666666669</v>
      </c>
      <c r="C1392" s="38" t="s">
        <v>23</v>
      </c>
      <c r="D1392" s="38" t="s">
        <v>24</v>
      </c>
      <c r="O1392" t="s">
        <v>58</v>
      </c>
      <c r="P1392">
        <v>153</v>
      </c>
      <c r="Q1392">
        <v>20</v>
      </c>
      <c r="R1392">
        <f t="shared" si="61"/>
        <v>38250</v>
      </c>
    </row>
    <row r="1393" spans="1:22" s="15" customFormat="1" x14ac:dyDescent="0.25">
      <c r="A1393" s="15" t="s">
        <v>596</v>
      </c>
      <c r="B1393" s="16">
        <v>0.38541666666666669</v>
      </c>
      <c r="C1393" s="15" t="s">
        <v>23</v>
      </c>
      <c r="D1393" s="15" t="s">
        <v>24</v>
      </c>
      <c r="O1393" s="15" t="s">
        <v>56</v>
      </c>
      <c r="P1393" s="15">
        <v>118</v>
      </c>
      <c r="Q1393" s="15">
        <v>20</v>
      </c>
      <c r="R1393" s="15">
        <f t="shared" si="61"/>
        <v>29500</v>
      </c>
    </row>
    <row r="1394" spans="1:22" x14ac:dyDescent="0.25">
      <c r="A1394" s="38" t="s">
        <v>469</v>
      </c>
      <c r="B1394" s="39">
        <v>0.38819444444444445</v>
      </c>
      <c r="C1394" s="38" t="s">
        <v>284</v>
      </c>
      <c r="D1394" s="38" t="s">
        <v>24</v>
      </c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13" t="s">
        <v>457</v>
      </c>
      <c r="P1394" s="14">
        <v>189</v>
      </c>
      <c r="Q1394" s="38">
        <v>20</v>
      </c>
      <c r="R1394" s="41">
        <f>(P1394/(Q1394/5000))*(1/5000)*1000</f>
        <v>9450.0000000000018</v>
      </c>
      <c r="S1394" s="38"/>
      <c r="T1394" s="38"/>
      <c r="U1394" s="38"/>
      <c r="V1394" s="38"/>
    </row>
    <row r="1395" spans="1:22" x14ac:dyDescent="0.25">
      <c r="A1395" s="38" t="s">
        <v>594</v>
      </c>
      <c r="B1395" s="39">
        <v>0.3888888888888889</v>
      </c>
      <c r="C1395" s="38" t="s">
        <v>284</v>
      </c>
      <c r="D1395" s="38" t="s">
        <v>24</v>
      </c>
      <c r="F1395" s="38"/>
      <c r="G1395" s="38"/>
      <c r="H1395" s="38"/>
      <c r="O1395" t="s">
        <v>673</v>
      </c>
      <c r="P1395">
        <v>2</v>
      </c>
      <c r="Q1395">
        <v>20</v>
      </c>
      <c r="R1395">
        <f t="shared" ref="R1395:R1412" si="62">((P1395*(1000/Q1395)*(25))/5000)*1000</f>
        <v>500</v>
      </c>
    </row>
    <row r="1396" spans="1:22" x14ac:dyDescent="0.25">
      <c r="A1396" s="38" t="s">
        <v>594</v>
      </c>
      <c r="B1396" s="39">
        <v>0.3888888888888889</v>
      </c>
      <c r="C1396" s="38" t="s">
        <v>284</v>
      </c>
      <c r="D1396" s="38" t="s">
        <v>24</v>
      </c>
      <c r="O1396" t="s">
        <v>669</v>
      </c>
      <c r="P1396">
        <v>2</v>
      </c>
      <c r="Q1396">
        <v>20</v>
      </c>
      <c r="R1396">
        <f t="shared" si="62"/>
        <v>500</v>
      </c>
    </row>
    <row r="1397" spans="1:22" x14ac:dyDescent="0.25">
      <c r="A1397" s="38" t="s">
        <v>594</v>
      </c>
      <c r="B1397" s="39">
        <v>0.3888888888888889</v>
      </c>
      <c r="C1397" s="38" t="s">
        <v>284</v>
      </c>
      <c r="D1397" s="38" t="s">
        <v>24</v>
      </c>
      <c r="O1397" t="s">
        <v>289</v>
      </c>
      <c r="P1397">
        <v>15</v>
      </c>
      <c r="Q1397">
        <v>20</v>
      </c>
      <c r="R1397">
        <f t="shared" si="62"/>
        <v>3750</v>
      </c>
    </row>
    <row r="1398" spans="1:22" x14ac:dyDescent="0.25">
      <c r="A1398" s="38" t="s">
        <v>594</v>
      </c>
      <c r="B1398" s="39">
        <v>0.3888888888888889</v>
      </c>
      <c r="C1398" s="38" t="s">
        <v>284</v>
      </c>
      <c r="D1398" s="38" t="s">
        <v>24</v>
      </c>
      <c r="O1398" t="s">
        <v>28</v>
      </c>
      <c r="P1398">
        <v>19</v>
      </c>
      <c r="Q1398">
        <v>20</v>
      </c>
      <c r="R1398">
        <f t="shared" si="62"/>
        <v>4750</v>
      </c>
    </row>
    <row r="1399" spans="1:22" s="15" customFormat="1" x14ac:dyDescent="0.25">
      <c r="A1399" s="15" t="s">
        <v>594</v>
      </c>
      <c r="B1399" s="16">
        <v>0.3888888888888889</v>
      </c>
      <c r="C1399" s="15" t="s">
        <v>284</v>
      </c>
      <c r="D1399" s="15" t="s">
        <v>24</v>
      </c>
      <c r="O1399" s="15" t="s">
        <v>84</v>
      </c>
      <c r="P1399" s="15">
        <v>17</v>
      </c>
      <c r="Q1399" s="15">
        <v>20</v>
      </c>
      <c r="R1399" s="15">
        <f t="shared" si="62"/>
        <v>4250</v>
      </c>
    </row>
    <row r="1400" spans="1:22" x14ac:dyDescent="0.25">
      <c r="A1400" s="38" t="s">
        <v>594</v>
      </c>
      <c r="B1400" s="39">
        <v>0.3888888888888889</v>
      </c>
      <c r="C1400" s="38" t="s">
        <v>284</v>
      </c>
      <c r="D1400" s="38" t="s">
        <v>24</v>
      </c>
      <c r="O1400" t="s">
        <v>54</v>
      </c>
      <c r="P1400">
        <v>1</v>
      </c>
      <c r="Q1400">
        <v>20</v>
      </c>
      <c r="R1400">
        <f t="shared" si="62"/>
        <v>250</v>
      </c>
    </row>
    <row r="1401" spans="1:22" x14ac:dyDescent="0.25">
      <c r="A1401" s="38" t="s">
        <v>594</v>
      </c>
      <c r="B1401" s="39">
        <v>0.3888888888888889</v>
      </c>
      <c r="C1401" s="38" t="s">
        <v>284</v>
      </c>
      <c r="D1401" s="38" t="s">
        <v>24</v>
      </c>
      <c r="O1401" t="s">
        <v>58</v>
      </c>
      <c r="P1401">
        <v>156</v>
      </c>
      <c r="Q1401">
        <v>20</v>
      </c>
      <c r="R1401">
        <f t="shared" si="62"/>
        <v>39000</v>
      </c>
    </row>
    <row r="1402" spans="1:22" x14ac:dyDescent="0.25">
      <c r="A1402" s="38" t="s">
        <v>594</v>
      </c>
      <c r="B1402" s="39">
        <v>0.3888888888888889</v>
      </c>
      <c r="C1402" s="38" t="s">
        <v>284</v>
      </c>
      <c r="D1402" s="38" t="s">
        <v>24</v>
      </c>
      <c r="O1402" t="s">
        <v>56</v>
      </c>
      <c r="P1402">
        <v>220</v>
      </c>
      <c r="Q1402">
        <v>20</v>
      </c>
      <c r="R1402">
        <f t="shared" si="62"/>
        <v>55000</v>
      </c>
    </row>
    <row r="1403" spans="1:22" x14ac:dyDescent="0.25">
      <c r="A1403" s="38" t="s">
        <v>594</v>
      </c>
      <c r="B1403" s="39">
        <v>0.3888888888888889</v>
      </c>
      <c r="C1403" s="38" t="s">
        <v>284</v>
      </c>
      <c r="D1403" s="38" t="s">
        <v>24</v>
      </c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 t="s">
        <v>40</v>
      </c>
      <c r="P1403" s="38">
        <v>2</v>
      </c>
      <c r="Q1403" s="38">
        <v>20</v>
      </c>
      <c r="R1403" s="38">
        <f t="shared" si="62"/>
        <v>500</v>
      </c>
      <c r="S1403" s="38"/>
      <c r="T1403" s="38"/>
      <c r="U1403" s="38"/>
      <c r="V1403" s="38"/>
    </row>
    <row r="1404" spans="1:22" x14ac:dyDescent="0.25">
      <c r="A1404" s="38" t="s">
        <v>594</v>
      </c>
      <c r="B1404" s="39">
        <v>0.3923611111111111</v>
      </c>
      <c r="C1404" s="38" t="s">
        <v>284</v>
      </c>
      <c r="D1404" s="38" t="s">
        <v>459</v>
      </c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 t="s">
        <v>673</v>
      </c>
      <c r="P1404" s="38">
        <v>1</v>
      </c>
      <c r="Q1404" s="38">
        <v>20</v>
      </c>
      <c r="R1404" s="38">
        <f t="shared" si="62"/>
        <v>250</v>
      </c>
      <c r="S1404" s="38"/>
      <c r="T1404" s="38"/>
      <c r="U1404" s="38"/>
      <c r="V1404" s="38"/>
    </row>
    <row r="1405" spans="1:22" x14ac:dyDescent="0.25">
      <c r="A1405" s="38" t="s">
        <v>594</v>
      </c>
      <c r="B1405" s="39">
        <v>0.3923611111111111</v>
      </c>
      <c r="C1405" s="38" t="s">
        <v>284</v>
      </c>
      <c r="D1405" s="38" t="s">
        <v>459</v>
      </c>
      <c r="O1405" t="s">
        <v>669</v>
      </c>
      <c r="P1405">
        <v>5</v>
      </c>
      <c r="Q1405">
        <v>20</v>
      </c>
      <c r="R1405">
        <f t="shared" si="62"/>
        <v>1250</v>
      </c>
    </row>
    <row r="1406" spans="1:22" s="15" customFormat="1" x14ac:dyDescent="0.25">
      <c r="A1406" s="15" t="s">
        <v>594</v>
      </c>
      <c r="B1406" s="16">
        <v>0.3923611111111111</v>
      </c>
      <c r="C1406" s="15" t="s">
        <v>284</v>
      </c>
      <c r="D1406" s="15" t="s">
        <v>459</v>
      </c>
      <c r="O1406" s="15" t="s">
        <v>289</v>
      </c>
      <c r="P1406" s="15">
        <v>10</v>
      </c>
      <c r="Q1406" s="15">
        <v>20</v>
      </c>
      <c r="R1406" s="15">
        <f t="shared" si="62"/>
        <v>2500</v>
      </c>
    </row>
    <row r="1407" spans="1:22" x14ac:dyDescent="0.25">
      <c r="A1407" s="38" t="s">
        <v>594</v>
      </c>
      <c r="B1407" s="39">
        <v>0.3923611111111111</v>
      </c>
      <c r="C1407" s="38" t="s">
        <v>284</v>
      </c>
      <c r="D1407" s="38" t="s">
        <v>459</v>
      </c>
      <c r="O1407" t="s">
        <v>28</v>
      </c>
      <c r="P1407">
        <v>16</v>
      </c>
      <c r="Q1407">
        <v>20</v>
      </c>
      <c r="R1407">
        <f t="shared" si="62"/>
        <v>4000</v>
      </c>
    </row>
    <row r="1408" spans="1:22" x14ac:dyDescent="0.25">
      <c r="A1408" s="38" t="s">
        <v>594</v>
      </c>
      <c r="B1408" s="39">
        <v>0.3923611111111111</v>
      </c>
      <c r="C1408" s="38" t="s">
        <v>284</v>
      </c>
      <c r="D1408" s="38" t="s">
        <v>459</v>
      </c>
      <c r="O1408" t="s">
        <v>84</v>
      </c>
      <c r="P1408">
        <v>4</v>
      </c>
      <c r="Q1408">
        <v>20</v>
      </c>
      <c r="R1408">
        <f t="shared" si="62"/>
        <v>1000</v>
      </c>
    </row>
    <row r="1409" spans="1:22" x14ac:dyDescent="0.25">
      <c r="A1409" s="38" t="s">
        <v>594</v>
      </c>
      <c r="B1409" s="39">
        <v>0.3923611111111111</v>
      </c>
      <c r="C1409" s="38" t="s">
        <v>284</v>
      </c>
      <c r="D1409" s="38" t="s">
        <v>459</v>
      </c>
      <c r="O1409" t="s">
        <v>54</v>
      </c>
      <c r="P1409">
        <v>3</v>
      </c>
      <c r="Q1409">
        <v>20</v>
      </c>
      <c r="R1409">
        <f t="shared" si="62"/>
        <v>750</v>
      </c>
    </row>
    <row r="1410" spans="1:22" x14ac:dyDescent="0.25">
      <c r="A1410" s="38" t="s">
        <v>594</v>
      </c>
      <c r="B1410" s="39">
        <v>0.3923611111111111</v>
      </c>
      <c r="C1410" s="38" t="s">
        <v>284</v>
      </c>
      <c r="D1410" s="38" t="s">
        <v>459</v>
      </c>
      <c r="O1410" t="s">
        <v>58</v>
      </c>
      <c r="P1410">
        <v>179</v>
      </c>
      <c r="Q1410">
        <v>20</v>
      </c>
      <c r="R1410">
        <f t="shared" si="62"/>
        <v>44750</v>
      </c>
    </row>
    <row r="1411" spans="1:22" s="15" customFormat="1" x14ac:dyDescent="0.25">
      <c r="A1411" s="15" t="s">
        <v>594</v>
      </c>
      <c r="B1411" s="16">
        <v>0.3923611111111111</v>
      </c>
      <c r="C1411" s="15" t="s">
        <v>284</v>
      </c>
      <c r="D1411" s="15" t="s">
        <v>459</v>
      </c>
      <c r="O1411" s="15" t="s">
        <v>56</v>
      </c>
      <c r="P1411" s="15">
        <v>144</v>
      </c>
      <c r="Q1411" s="15">
        <v>20</v>
      </c>
      <c r="R1411" s="15">
        <f t="shared" si="62"/>
        <v>36000</v>
      </c>
    </row>
    <row r="1412" spans="1:22" x14ac:dyDescent="0.25">
      <c r="A1412" s="38" t="s">
        <v>594</v>
      </c>
      <c r="B1412" s="39">
        <v>0.3923611111111111</v>
      </c>
      <c r="C1412" s="38" t="s">
        <v>284</v>
      </c>
      <c r="D1412" s="38" t="s">
        <v>459</v>
      </c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 t="s">
        <v>40</v>
      </c>
      <c r="P1412" s="38">
        <v>3</v>
      </c>
      <c r="Q1412" s="38">
        <v>20</v>
      </c>
      <c r="R1412" s="38">
        <f t="shared" si="62"/>
        <v>750</v>
      </c>
      <c r="S1412" s="38"/>
      <c r="T1412" s="38"/>
      <c r="U1412" s="38"/>
      <c r="V1412" s="38"/>
    </row>
    <row r="1413" spans="1:22" x14ac:dyDescent="0.25">
      <c r="A1413" t="s">
        <v>565</v>
      </c>
      <c r="B1413" s="5">
        <v>0.39583333333333331</v>
      </c>
      <c r="C1413" t="s">
        <v>284</v>
      </c>
      <c r="D1413" t="s">
        <v>552</v>
      </c>
      <c r="F1413">
        <v>9.56</v>
      </c>
      <c r="G1413">
        <v>96.2</v>
      </c>
      <c r="H1413">
        <v>16.2</v>
      </c>
      <c r="O1413" s="7" t="s">
        <v>457</v>
      </c>
      <c r="P1413" s="8">
        <v>282</v>
      </c>
      <c r="Q1413" s="7">
        <v>5</v>
      </c>
      <c r="R1413" s="7">
        <f t="shared" ref="R1413:R1421" si="63">(P1413/(Q1413/5000))*(1/5000)*1000</f>
        <v>56400.000000000007</v>
      </c>
    </row>
    <row r="1414" spans="1:22" x14ac:dyDescent="0.25">
      <c r="A1414" t="s">
        <v>565</v>
      </c>
      <c r="B1414" s="5">
        <v>0.39583333333333331</v>
      </c>
      <c r="C1414" t="s">
        <v>284</v>
      </c>
      <c r="D1414" t="s">
        <v>459</v>
      </c>
      <c r="F1414">
        <v>9.0299999999999994</v>
      </c>
      <c r="G1414">
        <v>89.9</v>
      </c>
      <c r="H1414">
        <v>16</v>
      </c>
      <c r="O1414" s="7" t="s">
        <v>457</v>
      </c>
      <c r="P1414" s="8">
        <v>153</v>
      </c>
      <c r="Q1414" s="7">
        <v>5</v>
      </c>
      <c r="R1414" s="7">
        <f t="shared" si="63"/>
        <v>30600</v>
      </c>
    </row>
    <row r="1415" spans="1:22" x14ac:dyDescent="0.25">
      <c r="A1415" s="38" t="s">
        <v>571</v>
      </c>
      <c r="B1415" s="39">
        <v>0.39583333333333331</v>
      </c>
      <c r="C1415" s="38" t="s">
        <v>486</v>
      </c>
      <c r="D1415" s="38" t="s">
        <v>24</v>
      </c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13" t="s">
        <v>457</v>
      </c>
      <c r="P1415" s="14">
        <v>388</v>
      </c>
      <c r="Q1415" s="13">
        <v>10</v>
      </c>
      <c r="R1415" s="13">
        <f t="shared" si="63"/>
        <v>38800.000000000007</v>
      </c>
      <c r="S1415" s="38"/>
      <c r="T1415" s="38"/>
      <c r="U1415" s="38"/>
      <c r="V1415" s="38"/>
    </row>
    <row r="1416" spans="1:22" s="15" customFormat="1" x14ac:dyDescent="0.25">
      <c r="A1416" s="15" t="s">
        <v>529</v>
      </c>
      <c r="B1416" s="16">
        <v>0.39583333333333331</v>
      </c>
      <c r="C1416" s="15" t="s">
        <v>486</v>
      </c>
      <c r="D1416" s="15" t="s">
        <v>24</v>
      </c>
      <c r="F1416" s="9"/>
      <c r="G1416" s="9"/>
      <c r="H1416" s="9"/>
      <c r="O1416" s="9" t="s">
        <v>457</v>
      </c>
      <c r="P1416" s="10">
        <v>2552</v>
      </c>
      <c r="Q1416" s="9">
        <v>20</v>
      </c>
      <c r="R1416" s="9">
        <f t="shared" si="63"/>
        <v>127600.00000000001</v>
      </c>
    </row>
    <row r="1417" spans="1:22" x14ac:dyDescent="0.25">
      <c r="A1417" s="38" t="s">
        <v>529</v>
      </c>
      <c r="B1417" s="39">
        <v>0.39583333333333331</v>
      </c>
      <c r="C1417" s="38" t="s">
        <v>486</v>
      </c>
      <c r="D1417" s="38" t="s">
        <v>459</v>
      </c>
      <c r="E1417" s="38"/>
      <c r="F1417" s="13"/>
      <c r="G1417" s="13"/>
      <c r="H1417" s="13"/>
      <c r="I1417" s="38"/>
      <c r="J1417" s="38"/>
      <c r="K1417" s="38"/>
      <c r="L1417" s="38"/>
      <c r="M1417" s="38"/>
      <c r="N1417" s="38"/>
      <c r="O1417" s="13" t="s">
        <v>457</v>
      </c>
      <c r="P1417" s="14">
        <v>1256</v>
      </c>
      <c r="Q1417" s="13">
        <v>20</v>
      </c>
      <c r="R1417" s="13">
        <f t="shared" si="63"/>
        <v>62800.000000000007</v>
      </c>
      <c r="S1417" s="38"/>
      <c r="T1417" s="38"/>
      <c r="U1417" s="38"/>
      <c r="V1417" s="38"/>
    </row>
    <row r="1418" spans="1:22" x14ac:dyDescent="0.25">
      <c r="A1418" t="s">
        <v>531</v>
      </c>
      <c r="B1418" s="5">
        <v>0.39583333333333331</v>
      </c>
      <c r="C1418" t="s">
        <v>23</v>
      </c>
      <c r="D1418" t="s">
        <v>583</v>
      </c>
      <c r="G1418">
        <v>15.1</v>
      </c>
      <c r="O1418" s="7" t="s">
        <v>457</v>
      </c>
      <c r="P1418" s="8">
        <v>3384</v>
      </c>
      <c r="Q1418" s="7">
        <v>20</v>
      </c>
      <c r="R1418" s="7">
        <f t="shared" si="63"/>
        <v>169200.00000000003</v>
      </c>
    </row>
    <row r="1419" spans="1:22" x14ac:dyDescent="0.25">
      <c r="A1419" t="s">
        <v>531</v>
      </c>
      <c r="B1419" s="5">
        <v>0.39583333333333331</v>
      </c>
      <c r="C1419" t="s">
        <v>23</v>
      </c>
      <c r="D1419" t="s">
        <v>459</v>
      </c>
      <c r="G1419">
        <v>15.4</v>
      </c>
      <c r="O1419" s="7" t="s">
        <v>457</v>
      </c>
      <c r="P1419" s="8">
        <v>5480</v>
      </c>
      <c r="Q1419" s="7">
        <v>20</v>
      </c>
      <c r="R1419" s="7">
        <f t="shared" si="63"/>
        <v>274000</v>
      </c>
    </row>
    <row r="1420" spans="1:22" s="15" customFormat="1" x14ac:dyDescent="0.25">
      <c r="A1420" s="15" t="s">
        <v>553</v>
      </c>
      <c r="B1420" s="16">
        <v>0.39583333333333331</v>
      </c>
      <c r="C1420" s="15" t="s">
        <v>486</v>
      </c>
      <c r="D1420" s="15" t="s">
        <v>552</v>
      </c>
      <c r="F1420" s="15">
        <v>6.8</v>
      </c>
      <c r="G1420" s="15">
        <v>69.5</v>
      </c>
      <c r="H1420" s="15">
        <v>16.399999999999999</v>
      </c>
      <c r="O1420" s="9" t="s">
        <v>457</v>
      </c>
      <c r="P1420" s="10">
        <v>534</v>
      </c>
      <c r="Q1420" s="9">
        <v>5</v>
      </c>
      <c r="R1420" s="28">
        <f t="shared" si="63"/>
        <v>106800.00000000001</v>
      </c>
    </row>
    <row r="1421" spans="1:22" x14ac:dyDescent="0.25">
      <c r="A1421" s="38" t="s">
        <v>553</v>
      </c>
      <c r="B1421" s="39">
        <v>0.39583333333333331</v>
      </c>
      <c r="C1421" s="38" t="s">
        <v>486</v>
      </c>
      <c r="D1421" s="38" t="s">
        <v>459</v>
      </c>
      <c r="E1421" s="38"/>
      <c r="F1421" s="38">
        <v>6.01</v>
      </c>
      <c r="G1421" s="38">
        <v>61.5</v>
      </c>
      <c r="H1421" s="38">
        <v>16.399999999999999</v>
      </c>
      <c r="I1421" s="38"/>
      <c r="J1421" s="38"/>
      <c r="K1421" s="38"/>
      <c r="L1421" s="38"/>
      <c r="M1421" s="38"/>
      <c r="N1421" s="38"/>
      <c r="O1421" s="13" t="s">
        <v>457</v>
      </c>
      <c r="P1421" s="14">
        <v>370</v>
      </c>
      <c r="Q1421" s="13">
        <v>5</v>
      </c>
      <c r="R1421" s="41">
        <f t="shared" si="63"/>
        <v>74000</v>
      </c>
      <c r="S1421" s="38"/>
      <c r="T1421" s="38"/>
      <c r="U1421" s="38"/>
      <c r="V1421" s="38"/>
    </row>
    <row r="1422" spans="1:22" x14ac:dyDescent="0.25">
      <c r="A1422" t="s">
        <v>598</v>
      </c>
      <c r="B1422" s="5">
        <v>0.39583333333333331</v>
      </c>
      <c r="C1422" t="s">
        <v>284</v>
      </c>
      <c r="D1422" t="s">
        <v>24</v>
      </c>
      <c r="H1422">
        <v>14</v>
      </c>
      <c r="O1422" t="s">
        <v>673</v>
      </c>
      <c r="P1422">
        <v>1</v>
      </c>
      <c r="Q1422">
        <v>20</v>
      </c>
      <c r="R1422">
        <f t="shared" ref="R1422:R1447" si="64">((P1422*(1000/Q1422)*(25))/5000)*1000</f>
        <v>250</v>
      </c>
    </row>
    <row r="1423" spans="1:22" x14ac:dyDescent="0.25">
      <c r="A1423" t="s">
        <v>598</v>
      </c>
      <c r="B1423" s="5">
        <v>0.39583333333333331</v>
      </c>
      <c r="C1423" t="s">
        <v>284</v>
      </c>
      <c r="D1423" t="s">
        <v>24</v>
      </c>
      <c r="H1423">
        <v>14</v>
      </c>
      <c r="O1423" t="s">
        <v>669</v>
      </c>
      <c r="P1423">
        <v>1</v>
      </c>
      <c r="Q1423">
        <v>20</v>
      </c>
      <c r="R1423">
        <f t="shared" si="64"/>
        <v>250</v>
      </c>
    </row>
    <row r="1424" spans="1:22" x14ac:dyDescent="0.25">
      <c r="A1424" t="s">
        <v>598</v>
      </c>
      <c r="B1424" s="5">
        <v>0.39583333333333331</v>
      </c>
      <c r="C1424" t="s">
        <v>284</v>
      </c>
      <c r="D1424" t="s">
        <v>24</v>
      </c>
      <c r="H1424">
        <v>14</v>
      </c>
      <c r="O1424" t="s">
        <v>31</v>
      </c>
      <c r="P1424">
        <v>1</v>
      </c>
      <c r="Q1424">
        <v>20</v>
      </c>
      <c r="R1424">
        <f t="shared" si="64"/>
        <v>250</v>
      </c>
    </row>
    <row r="1425" spans="1:22" s="15" customFormat="1" x14ac:dyDescent="0.25">
      <c r="A1425" s="15" t="s">
        <v>598</v>
      </c>
      <c r="B1425" s="16">
        <v>0.39583333333333331</v>
      </c>
      <c r="C1425" s="15" t="s">
        <v>284</v>
      </c>
      <c r="D1425" s="15" t="s">
        <v>24</v>
      </c>
      <c r="H1425" s="15">
        <v>14</v>
      </c>
      <c r="O1425" s="15" t="s">
        <v>289</v>
      </c>
      <c r="P1425" s="15">
        <v>7</v>
      </c>
      <c r="Q1425" s="15">
        <v>20</v>
      </c>
      <c r="R1425" s="15">
        <f t="shared" si="64"/>
        <v>1750</v>
      </c>
    </row>
    <row r="1426" spans="1:22" x14ac:dyDescent="0.25">
      <c r="A1426" s="38" t="s">
        <v>598</v>
      </c>
      <c r="B1426" s="39">
        <v>0.39583333333333331</v>
      </c>
      <c r="C1426" s="38" t="s">
        <v>284</v>
      </c>
      <c r="D1426" s="38" t="s">
        <v>24</v>
      </c>
      <c r="E1426" s="38"/>
      <c r="F1426" s="38"/>
      <c r="G1426" s="38"/>
      <c r="H1426" s="38">
        <v>14</v>
      </c>
      <c r="I1426" s="38"/>
      <c r="J1426" s="38"/>
      <c r="K1426" s="38"/>
      <c r="L1426" s="38"/>
      <c r="M1426" s="38"/>
      <c r="N1426" s="38"/>
      <c r="O1426" s="38" t="s">
        <v>28</v>
      </c>
      <c r="P1426" s="38">
        <v>38</v>
      </c>
      <c r="Q1426" s="38">
        <v>20</v>
      </c>
      <c r="R1426" s="38">
        <f t="shared" si="64"/>
        <v>9500</v>
      </c>
      <c r="S1426" s="38"/>
      <c r="T1426" s="38"/>
      <c r="U1426" s="38"/>
      <c r="V1426" s="38"/>
    </row>
    <row r="1427" spans="1:22" x14ac:dyDescent="0.25">
      <c r="A1427" t="s">
        <v>598</v>
      </c>
      <c r="B1427" s="5">
        <v>0.39583333333333331</v>
      </c>
      <c r="C1427" t="s">
        <v>284</v>
      </c>
      <c r="D1427" t="s">
        <v>24</v>
      </c>
      <c r="H1427">
        <v>14</v>
      </c>
      <c r="O1427" t="s">
        <v>84</v>
      </c>
      <c r="P1427">
        <v>4</v>
      </c>
      <c r="Q1427">
        <v>20</v>
      </c>
      <c r="R1427">
        <f t="shared" si="64"/>
        <v>1000</v>
      </c>
    </row>
    <row r="1428" spans="1:22" x14ac:dyDescent="0.25">
      <c r="A1428" t="s">
        <v>598</v>
      </c>
      <c r="B1428" s="5">
        <v>0.39583333333333331</v>
      </c>
      <c r="C1428" t="s">
        <v>284</v>
      </c>
      <c r="D1428" t="s">
        <v>24</v>
      </c>
      <c r="H1428">
        <v>14</v>
      </c>
      <c r="O1428" t="s">
        <v>54</v>
      </c>
      <c r="P1428">
        <v>1</v>
      </c>
      <c r="Q1428">
        <v>20</v>
      </c>
      <c r="R1428">
        <f t="shared" si="64"/>
        <v>250</v>
      </c>
    </row>
    <row r="1429" spans="1:22" x14ac:dyDescent="0.25">
      <c r="A1429" t="s">
        <v>598</v>
      </c>
      <c r="B1429" s="5">
        <v>0.39583333333333331</v>
      </c>
      <c r="C1429" t="s">
        <v>284</v>
      </c>
      <c r="D1429" t="s">
        <v>24</v>
      </c>
      <c r="H1429">
        <v>14</v>
      </c>
      <c r="O1429" t="s">
        <v>478</v>
      </c>
      <c r="P1429">
        <v>1</v>
      </c>
      <c r="Q1429">
        <v>20</v>
      </c>
      <c r="R1429">
        <f t="shared" si="64"/>
        <v>250</v>
      </c>
    </row>
    <row r="1430" spans="1:22" x14ac:dyDescent="0.25">
      <c r="A1430" t="s">
        <v>598</v>
      </c>
      <c r="B1430" s="5">
        <v>0.39583333333333331</v>
      </c>
      <c r="C1430" t="s">
        <v>284</v>
      </c>
      <c r="D1430" t="s">
        <v>24</v>
      </c>
      <c r="H1430">
        <v>14</v>
      </c>
      <c r="O1430" t="s">
        <v>58</v>
      </c>
      <c r="P1430">
        <v>529</v>
      </c>
      <c r="Q1430">
        <v>20</v>
      </c>
      <c r="R1430">
        <f t="shared" si="64"/>
        <v>132250</v>
      </c>
    </row>
    <row r="1431" spans="1:22" s="15" customFormat="1" x14ac:dyDescent="0.25">
      <c r="A1431" s="15" t="s">
        <v>598</v>
      </c>
      <c r="B1431" s="16">
        <v>0.39583333333333331</v>
      </c>
      <c r="C1431" s="15" t="s">
        <v>284</v>
      </c>
      <c r="D1431" s="15" t="s">
        <v>24</v>
      </c>
      <c r="H1431" s="15">
        <v>14</v>
      </c>
      <c r="O1431" s="15" t="s">
        <v>56</v>
      </c>
      <c r="P1431" s="15">
        <v>234</v>
      </c>
      <c r="Q1431" s="15">
        <v>20</v>
      </c>
      <c r="R1431" s="15">
        <f t="shared" si="64"/>
        <v>58500</v>
      </c>
    </row>
    <row r="1432" spans="1:22" x14ac:dyDescent="0.25">
      <c r="A1432" s="38" t="s">
        <v>598</v>
      </c>
      <c r="B1432" s="39">
        <v>0.39583333333333331</v>
      </c>
      <c r="C1432" s="38" t="s">
        <v>284</v>
      </c>
      <c r="D1432" s="38" t="s">
        <v>24</v>
      </c>
      <c r="E1432" s="38"/>
      <c r="F1432" s="38"/>
      <c r="G1432" s="38"/>
      <c r="H1432" s="38">
        <v>14</v>
      </c>
      <c r="I1432" s="38"/>
      <c r="J1432" s="38"/>
      <c r="K1432" s="38"/>
      <c r="L1432" s="38"/>
      <c r="M1432" s="38"/>
      <c r="N1432" s="38"/>
      <c r="O1432" s="38" t="s">
        <v>40</v>
      </c>
      <c r="P1432" s="38">
        <v>15</v>
      </c>
      <c r="Q1432" s="38">
        <v>20</v>
      </c>
      <c r="R1432" s="38">
        <f t="shared" si="64"/>
        <v>3750</v>
      </c>
      <c r="S1432" s="38"/>
      <c r="T1432" s="38"/>
      <c r="U1432" s="38"/>
      <c r="V1432" s="38"/>
    </row>
    <row r="1433" spans="1:22" x14ac:dyDescent="0.25">
      <c r="A1433" s="38" t="s">
        <v>598</v>
      </c>
      <c r="B1433" s="39">
        <v>0.39583333333333331</v>
      </c>
      <c r="C1433" s="38" t="s">
        <v>284</v>
      </c>
      <c r="D1433" s="38" t="s">
        <v>459</v>
      </c>
      <c r="O1433" t="s">
        <v>289</v>
      </c>
      <c r="P1433">
        <v>2</v>
      </c>
      <c r="Q1433">
        <v>20</v>
      </c>
      <c r="R1433">
        <f t="shared" si="64"/>
        <v>500</v>
      </c>
    </row>
    <row r="1434" spans="1:22" x14ac:dyDescent="0.25">
      <c r="A1434" s="38" t="s">
        <v>598</v>
      </c>
      <c r="B1434" s="39">
        <v>0.39583333333333331</v>
      </c>
      <c r="C1434" s="38" t="s">
        <v>284</v>
      </c>
      <c r="D1434" s="38" t="s">
        <v>459</v>
      </c>
      <c r="O1434" t="s">
        <v>28</v>
      </c>
      <c r="P1434">
        <v>5</v>
      </c>
      <c r="Q1434">
        <v>20</v>
      </c>
      <c r="R1434">
        <f t="shared" si="64"/>
        <v>1250</v>
      </c>
    </row>
    <row r="1435" spans="1:22" x14ac:dyDescent="0.25">
      <c r="A1435" s="38" t="s">
        <v>598</v>
      </c>
      <c r="B1435" s="39">
        <v>0.39583333333333331</v>
      </c>
      <c r="C1435" s="38" t="s">
        <v>284</v>
      </c>
      <c r="D1435" s="38" t="s">
        <v>459</v>
      </c>
      <c r="O1435" t="s">
        <v>84</v>
      </c>
      <c r="P1435">
        <v>4</v>
      </c>
      <c r="Q1435">
        <v>20</v>
      </c>
      <c r="R1435">
        <f t="shared" si="64"/>
        <v>1000</v>
      </c>
    </row>
    <row r="1436" spans="1:22" x14ac:dyDescent="0.25">
      <c r="A1436" s="38" t="s">
        <v>598</v>
      </c>
      <c r="B1436" s="39">
        <v>0.39583333333333331</v>
      </c>
      <c r="C1436" s="38" t="s">
        <v>284</v>
      </c>
      <c r="D1436" s="38" t="s">
        <v>459</v>
      </c>
      <c r="O1436" t="s">
        <v>478</v>
      </c>
      <c r="P1436">
        <v>1</v>
      </c>
      <c r="Q1436">
        <v>20</v>
      </c>
      <c r="R1436">
        <f t="shared" si="64"/>
        <v>250</v>
      </c>
    </row>
    <row r="1437" spans="1:22" s="15" customFormat="1" x14ac:dyDescent="0.25">
      <c r="A1437" s="15" t="s">
        <v>598</v>
      </c>
      <c r="B1437" s="16">
        <v>0.39583333333333331</v>
      </c>
      <c r="C1437" s="15" t="s">
        <v>284</v>
      </c>
      <c r="D1437" s="15" t="s">
        <v>459</v>
      </c>
      <c r="O1437" s="15" t="s">
        <v>56</v>
      </c>
      <c r="P1437" s="15">
        <v>45</v>
      </c>
      <c r="Q1437" s="15">
        <v>20</v>
      </c>
      <c r="R1437" s="15">
        <f t="shared" si="64"/>
        <v>11250</v>
      </c>
    </row>
    <row r="1438" spans="1:22" x14ac:dyDescent="0.25">
      <c r="A1438" s="38" t="s">
        <v>598</v>
      </c>
      <c r="B1438" s="39">
        <v>0.39583333333333331</v>
      </c>
      <c r="C1438" s="38" t="s">
        <v>284</v>
      </c>
      <c r="D1438" s="38" t="s">
        <v>459</v>
      </c>
      <c r="O1438" t="s">
        <v>40</v>
      </c>
      <c r="P1438">
        <v>4</v>
      </c>
      <c r="Q1438">
        <v>20</v>
      </c>
      <c r="R1438">
        <f t="shared" si="64"/>
        <v>1000</v>
      </c>
    </row>
    <row r="1439" spans="1:22" x14ac:dyDescent="0.25">
      <c r="A1439" s="38" t="s">
        <v>598</v>
      </c>
      <c r="B1439" s="39">
        <v>0.39583333333333331</v>
      </c>
      <c r="C1439" s="38" t="s">
        <v>284</v>
      </c>
      <c r="D1439" s="38" t="s">
        <v>459</v>
      </c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 t="s">
        <v>58</v>
      </c>
      <c r="P1439" s="38">
        <v>4</v>
      </c>
      <c r="Q1439" s="38">
        <v>20</v>
      </c>
      <c r="R1439" s="38">
        <f t="shared" si="64"/>
        <v>1000</v>
      </c>
      <c r="S1439" s="38"/>
      <c r="T1439" s="38"/>
      <c r="U1439" s="38"/>
      <c r="V1439" s="38"/>
    </row>
    <row r="1440" spans="1:22" x14ac:dyDescent="0.25">
      <c r="A1440" t="s">
        <v>636</v>
      </c>
      <c r="B1440" s="5">
        <v>0.39583333333333331</v>
      </c>
      <c r="C1440" t="s">
        <v>284</v>
      </c>
      <c r="D1440" t="s">
        <v>24</v>
      </c>
      <c r="F1440">
        <v>8.6199999999999992</v>
      </c>
      <c r="G1440">
        <v>88.1</v>
      </c>
      <c r="H1440">
        <v>13.7</v>
      </c>
      <c r="O1440" t="s">
        <v>84</v>
      </c>
      <c r="P1440">
        <v>2</v>
      </c>
      <c r="Q1440">
        <v>20</v>
      </c>
      <c r="R1440">
        <f t="shared" si="64"/>
        <v>500</v>
      </c>
    </row>
    <row r="1441" spans="1:22" s="15" customFormat="1" x14ac:dyDescent="0.25">
      <c r="A1441" s="15" t="s">
        <v>636</v>
      </c>
      <c r="B1441" s="16">
        <v>0.39583333333333331</v>
      </c>
      <c r="C1441" s="15" t="s">
        <v>284</v>
      </c>
      <c r="D1441" s="15" t="s">
        <v>24</v>
      </c>
      <c r="F1441" s="15">
        <v>8.6199999999999992</v>
      </c>
      <c r="G1441" s="15">
        <v>88.1</v>
      </c>
      <c r="H1441" s="15">
        <v>13.7</v>
      </c>
      <c r="O1441" s="15" t="s">
        <v>28</v>
      </c>
      <c r="P1441" s="15">
        <v>5</v>
      </c>
      <c r="Q1441" s="15">
        <v>20</v>
      </c>
      <c r="R1441" s="15">
        <f t="shared" si="64"/>
        <v>1250</v>
      </c>
    </row>
    <row r="1442" spans="1:22" x14ac:dyDescent="0.25">
      <c r="A1442" s="38" t="s">
        <v>636</v>
      </c>
      <c r="B1442" s="39">
        <v>0.39583333333333331</v>
      </c>
      <c r="C1442" s="38" t="s">
        <v>284</v>
      </c>
      <c r="D1442" s="38" t="s">
        <v>24</v>
      </c>
      <c r="E1442" s="38"/>
      <c r="F1442" s="38">
        <v>8.6199999999999992</v>
      </c>
      <c r="G1442" s="38">
        <v>88.1</v>
      </c>
      <c r="H1442" s="38">
        <v>13.7</v>
      </c>
      <c r="I1442" s="38"/>
      <c r="J1442" s="38"/>
      <c r="K1442" s="38"/>
      <c r="L1442" s="38"/>
      <c r="M1442" s="38"/>
      <c r="N1442" s="38"/>
      <c r="O1442" s="38" t="s">
        <v>692</v>
      </c>
      <c r="P1442" s="38">
        <v>8</v>
      </c>
      <c r="Q1442" s="38">
        <v>20</v>
      </c>
      <c r="R1442" s="38">
        <f t="shared" si="64"/>
        <v>2000</v>
      </c>
      <c r="S1442" s="38"/>
      <c r="T1442" s="38"/>
      <c r="U1442" s="38"/>
      <c r="V1442" s="38"/>
    </row>
    <row r="1443" spans="1:22" x14ac:dyDescent="0.25">
      <c r="A1443" t="s">
        <v>636</v>
      </c>
      <c r="B1443" s="5">
        <v>0.39583333333333331</v>
      </c>
      <c r="C1443" t="s">
        <v>284</v>
      </c>
      <c r="D1443" t="s">
        <v>24</v>
      </c>
      <c r="F1443">
        <v>8.6199999999999992</v>
      </c>
      <c r="G1443">
        <v>88.1</v>
      </c>
      <c r="H1443">
        <v>13.7</v>
      </c>
      <c r="O1443" t="s">
        <v>27</v>
      </c>
      <c r="P1443">
        <v>1</v>
      </c>
      <c r="Q1443">
        <v>20</v>
      </c>
      <c r="R1443">
        <f t="shared" si="64"/>
        <v>250</v>
      </c>
    </row>
    <row r="1444" spans="1:22" x14ac:dyDescent="0.25">
      <c r="A1444" t="s">
        <v>636</v>
      </c>
      <c r="B1444" s="5">
        <v>0.39583333333333331</v>
      </c>
      <c r="C1444" t="s">
        <v>284</v>
      </c>
      <c r="D1444" t="s">
        <v>24</v>
      </c>
      <c r="F1444">
        <v>8.6199999999999992</v>
      </c>
      <c r="G1444">
        <v>88.1</v>
      </c>
      <c r="H1444">
        <v>13.7</v>
      </c>
      <c r="O1444" t="s">
        <v>304</v>
      </c>
      <c r="P1444">
        <v>2</v>
      </c>
      <c r="Q1444">
        <v>20</v>
      </c>
      <c r="R1444">
        <f t="shared" si="64"/>
        <v>500</v>
      </c>
    </row>
    <row r="1445" spans="1:22" x14ac:dyDescent="0.25">
      <c r="A1445" s="38" t="s">
        <v>636</v>
      </c>
      <c r="B1445" s="39">
        <v>0.39583333333333331</v>
      </c>
      <c r="C1445" s="38" t="s">
        <v>284</v>
      </c>
      <c r="D1445" s="38" t="s">
        <v>24</v>
      </c>
      <c r="E1445" s="38"/>
      <c r="F1445" s="38">
        <v>8.6199999999999992</v>
      </c>
      <c r="G1445" s="38">
        <v>88.1</v>
      </c>
      <c r="H1445" s="38">
        <v>13.7</v>
      </c>
      <c r="I1445" s="38"/>
      <c r="J1445" s="38"/>
      <c r="K1445" s="38"/>
      <c r="L1445" s="38"/>
      <c r="M1445" s="38"/>
      <c r="N1445" s="38"/>
      <c r="O1445" s="38" t="s">
        <v>56</v>
      </c>
      <c r="P1445" s="38">
        <v>1</v>
      </c>
      <c r="Q1445" s="38">
        <v>20</v>
      </c>
      <c r="R1445" s="38">
        <f t="shared" si="64"/>
        <v>250</v>
      </c>
      <c r="S1445" s="38"/>
      <c r="T1445" s="38"/>
      <c r="U1445" s="38"/>
      <c r="V1445" s="38"/>
    </row>
    <row r="1446" spans="1:22" x14ac:dyDescent="0.25">
      <c r="A1446" t="s">
        <v>636</v>
      </c>
      <c r="B1446" s="5">
        <v>0.39583333333333331</v>
      </c>
      <c r="C1446" t="s">
        <v>284</v>
      </c>
      <c r="D1446" t="s">
        <v>24</v>
      </c>
      <c r="F1446">
        <v>8.6199999999999992</v>
      </c>
      <c r="G1446">
        <v>88.1</v>
      </c>
      <c r="H1446">
        <v>13.7</v>
      </c>
      <c r="O1446" t="s">
        <v>58</v>
      </c>
      <c r="P1446">
        <v>1</v>
      </c>
      <c r="Q1446">
        <v>20</v>
      </c>
      <c r="R1446">
        <f t="shared" si="64"/>
        <v>250</v>
      </c>
    </row>
    <row r="1447" spans="1:22" x14ac:dyDescent="0.25">
      <c r="A1447" s="38" t="s">
        <v>636</v>
      </c>
      <c r="B1447" s="39">
        <v>0.39583333333333331</v>
      </c>
      <c r="C1447" s="38" t="s">
        <v>284</v>
      </c>
      <c r="D1447" s="38" t="s">
        <v>24</v>
      </c>
      <c r="E1447" s="38"/>
      <c r="F1447" s="38">
        <v>8.6199999999999992</v>
      </c>
      <c r="G1447" s="38">
        <v>88.1</v>
      </c>
      <c r="H1447" s="38">
        <v>13.7</v>
      </c>
      <c r="I1447" s="38"/>
      <c r="J1447" s="38"/>
      <c r="K1447" s="38"/>
      <c r="L1447" s="38"/>
      <c r="M1447" s="38"/>
      <c r="N1447" s="38"/>
      <c r="O1447" s="38" t="s">
        <v>31</v>
      </c>
      <c r="P1447" s="38">
        <v>1</v>
      </c>
      <c r="Q1447" s="38">
        <v>20</v>
      </c>
      <c r="R1447" s="38">
        <f t="shared" si="64"/>
        <v>250</v>
      </c>
      <c r="S1447" s="38"/>
      <c r="T1447" s="38"/>
      <c r="U1447" s="38"/>
      <c r="V1447" s="38"/>
    </row>
    <row r="1448" spans="1:22" s="15" customFormat="1" x14ac:dyDescent="0.25">
      <c r="A1448" s="15" t="s">
        <v>469</v>
      </c>
      <c r="B1448" s="16">
        <v>0.39652777777777781</v>
      </c>
      <c r="C1448" s="15" t="s">
        <v>284</v>
      </c>
      <c r="D1448" s="15" t="s">
        <v>459</v>
      </c>
      <c r="F1448" s="15">
        <v>8.18</v>
      </c>
      <c r="G1448" s="15">
        <v>75.5</v>
      </c>
      <c r="H1448" s="15">
        <v>13.5</v>
      </c>
      <c r="O1448" s="9" t="s">
        <v>457</v>
      </c>
      <c r="P1448" s="10">
        <v>82</v>
      </c>
      <c r="Q1448" s="15">
        <v>20</v>
      </c>
      <c r="R1448" s="28">
        <f t="shared" ref="R1448:R1453" si="65">(P1448/(Q1448/5000))*(1/5000)*1000</f>
        <v>4100.0000000000009</v>
      </c>
    </row>
    <row r="1449" spans="1:22" x14ac:dyDescent="0.25">
      <c r="A1449" t="s">
        <v>461</v>
      </c>
      <c r="B1449" s="5">
        <v>0.39999999999999997</v>
      </c>
      <c r="C1449" t="s">
        <v>284</v>
      </c>
      <c r="D1449" t="s">
        <v>462</v>
      </c>
      <c r="O1449" s="7" t="s">
        <v>428</v>
      </c>
      <c r="P1449" s="7">
        <v>2000</v>
      </c>
      <c r="Q1449">
        <v>20</v>
      </c>
      <c r="R1449" s="26">
        <f t="shared" si="65"/>
        <v>100000</v>
      </c>
    </row>
    <row r="1450" spans="1:22" x14ac:dyDescent="0.25">
      <c r="A1450" s="38" t="s">
        <v>461</v>
      </c>
      <c r="B1450" s="39">
        <v>0.39999999999999997</v>
      </c>
      <c r="C1450" s="38" t="s">
        <v>284</v>
      </c>
      <c r="D1450" s="38" t="s">
        <v>462</v>
      </c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13" t="s">
        <v>346</v>
      </c>
      <c r="P1450" s="13">
        <v>800</v>
      </c>
      <c r="Q1450" s="38">
        <v>20</v>
      </c>
      <c r="R1450" s="41">
        <f t="shared" si="65"/>
        <v>40000</v>
      </c>
      <c r="S1450" s="38"/>
      <c r="T1450" s="38"/>
      <c r="U1450" s="38"/>
      <c r="V1450" s="38"/>
    </row>
    <row r="1451" spans="1:22" x14ac:dyDescent="0.25">
      <c r="A1451" t="s">
        <v>571</v>
      </c>
      <c r="B1451" s="5">
        <v>0.40208333333333335</v>
      </c>
      <c r="C1451" t="s">
        <v>486</v>
      </c>
      <c r="D1451" t="s">
        <v>459</v>
      </c>
      <c r="O1451" s="7" t="s">
        <v>457</v>
      </c>
      <c r="P1451" s="8">
        <v>317</v>
      </c>
      <c r="Q1451" s="7">
        <v>10</v>
      </c>
      <c r="R1451" s="7">
        <f t="shared" si="65"/>
        <v>31700.000000000004</v>
      </c>
    </row>
    <row r="1452" spans="1:22" x14ac:dyDescent="0.25">
      <c r="A1452" t="s">
        <v>515</v>
      </c>
      <c r="B1452" s="5">
        <v>0.40277777777777773</v>
      </c>
      <c r="C1452" t="s">
        <v>486</v>
      </c>
      <c r="D1452" t="s">
        <v>552</v>
      </c>
      <c r="F1452">
        <v>9.1</v>
      </c>
      <c r="G1452">
        <v>85.2</v>
      </c>
      <c r="H1452">
        <v>12.3</v>
      </c>
      <c r="O1452" s="7" t="s">
        <v>457</v>
      </c>
      <c r="P1452" s="8">
        <v>881</v>
      </c>
      <c r="Q1452" s="7">
        <v>10</v>
      </c>
      <c r="R1452" s="26">
        <f t="shared" si="65"/>
        <v>88100.000000000015</v>
      </c>
    </row>
    <row r="1453" spans="1:22" x14ac:dyDescent="0.25">
      <c r="A1453" t="s">
        <v>569</v>
      </c>
      <c r="B1453" s="5">
        <v>0.40625</v>
      </c>
      <c r="C1453" t="s">
        <v>486</v>
      </c>
      <c r="D1453" t="s">
        <v>24</v>
      </c>
      <c r="O1453" s="7" t="s">
        <v>457</v>
      </c>
      <c r="P1453" s="8">
        <v>587</v>
      </c>
      <c r="Q1453" s="7">
        <v>10</v>
      </c>
      <c r="R1453" s="7">
        <f t="shared" si="65"/>
        <v>58700</v>
      </c>
    </row>
    <row r="1454" spans="1:22" s="15" customFormat="1" x14ac:dyDescent="0.25">
      <c r="A1454" s="15" t="s">
        <v>625</v>
      </c>
      <c r="B1454" s="16">
        <v>0.40625</v>
      </c>
      <c r="C1454" s="15" t="s">
        <v>486</v>
      </c>
      <c r="D1454" s="15" t="s">
        <v>24</v>
      </c>
      <c r="P1454" s="15">
        <v>141</v>
      </c>
      <c r="Q1454" s="15">
        <v>20</v>
      </c>
      <c r="R1454" s="15">
        <f>((P1454*(1000/Q1454)*(25))/5000)*1000</f>
        <v>35250</v>
      </c>
    </row>
    <row r="1455" spans="1:22" x14ac:dyDescent="0.25">
      <c r="A1455" s="38" t="s">
        <v>506</v>
      </c>
      <c r="B1455" s="39">
        <v>0.40625</v>
      </c>
      <c r="C1455" s="38" t="s">
        <v>23</v>
      </c>
      <c r="D1455" s="38" t="s">
        <v>24</v>
      </c>
      <c r="E1455" s="38"/>
      <c r="F1455" s="38">
        <v>9.86</v>
      </c>
      <c r="G1455" s="38">
        <v>91.2</v>
      </c>
      <c r="H1455" s="38">
        <v>12.6</v>
      </c>
      <c r="I1455" s="38"/>
      <c r="J1455" s="38"/>
      <c r="K1455" s="38"/>
      <c r="L1455" s="38"/>
      <c r="M1455" s="38"/>
      <c r="N1455" s="38"/>
      <c r="O1455" s="14" t="s">
        <v>374</v>
      </c>
      <c r="P1455" s="14">
        <v>333</v>
      </c>
      <c r="Q1455" s="13">
        <v>20</v>
      </c>
      <c r="R1455" s="41">
        <f t="shared" ref="R1455:R1496" si="66">(P1455/(Q1455/5000))*(1/5000)*1000</f>
        <v>16650.000000000004</v>
      </c>
      <c r="S1455" s="38"/>
      <c r="T1455" s="38"/>
      <c r="U1455" s="38"/>
      <c r="V1455" s="38"/>
    </row>
    <row r="1456" spans="1:22" x14ac:dyDescent="0.25">
      <c r="A1456" t="s">
        <v>506</v>
      </c>
      <c r="B1456" s="5">
        <v>0.40625</v>
      </c>
      <c r="C1456" t="s">
        <v>23</v>
      </c>
      <c r="D1456" t="s">
        <v>24</v>
      </c>
      <c r="F1456">
        <v>9.86</v>
      </c>
      <c r="G1456">
        <v>91.2</v>
      </c>
      <c r="H1456">
        <v>12.6</v>
      </c>
      <c r="O1456" s="8" t="s">
        <v>501</v>
      </c>
      <c r="P1456" s="8">
        <v>6</v>
      </c>
      <c r="Q1456" s="7">
        <v>20</v>
      </c>
      <c r="R1456" s="26">
        <f t="shared" si="66"/>
        <v>300</v>
      </c>
    </row>
    <row r="1457" spans="1:22" x14ac:dyDescent="0.25">
      <c r="A1457" t="s">
        <v>506</v>
      </c>
      <c r="B1457" s="5">
        <v>0.40625</v>
      </c>
      <c r="C1457" t="s">
        <v>23</v>
      </c>
      <c r="D1457" t="s">
        <v>24</v>
      </c>
      <c r="F1457">
        <v>9.86</v>
      </c>
      <c r="G1457">
        <v>91.2</v>
      </c>
      <c r="H1457">
        <v>12.6</v>
      </c>
      <c r="O1457" s="8" t="s">
        <v>330</v>
      </c>
      <c r="P1457" s="8">
        <v>7</v>
      </c>
      <c r="Q1457" s="7">
        <v>20</v>
      </c>
      <c r="R1457" s="26">
        <f t="shared" si="66"/>
        <v>350.00000000000006</v>
      </c>
    </row>
    <row r="1458" spans="1:22" x14ac:dyDescent="0.25">
      <c r="A1458" t="s">
        <v>506</v>
      </c>
      <c r="B1458" s="5">
        <v>0.40625</v>
      </c>
      <c r="C1458" t="s">
        <v>23</v>
      </c>
      <c r="D1458" t="s">
        <v>24</v>
      </c>
      <c r="F1458">
        <v>9.86</v>
      </c>
      <c r="G1458">
        <v>91.2</v>
      </c>
      <c r="H1458">
        <v>12.6</v>
      </c>
      <c r="O1458" s="8" t="s">
        <v>428</v>
      </c>
      <c r="P1458" s="8">
        <v>50</v>
      </c>
      <c r="Q1458" s="7">
        <v>20</v>
      </c>
      <c r="R1458" s="26">
        <f t="shared" si="66"/>
        <v>2500</v>
      </c>
    </row>
    <row r="1459" spans="1:22" x14ac:dyDescent="0.25">
      <c r="A1459" t="s">
        <v>506</v>
      </c>
      <c r="B1459" s="5">
        <v>0.40625</v>
      </c>
      <c r="C1459" t="s">
        <v>23</v>
      </c>
      <c r="D1459" t="s">
        <v>24</v>
      </c>
      <c r="F1459">
        <v>9.86</v>
      </c>
      <c r="G1459">
        <v>91.2</v>
      </c>
      <c r="H1459">
        <v>12.6</v>
      </c>
      <c r="O1459" s="8" t="s">
        <v>324</v>
      </c>
      <c r="P1459" s="8">
        <v>1</v>
      </c>
      <c r="Q1459" s="7">
        <v>20</v>
      </c>
      <c r="R1459" s="26">
        <f t="shared" si="66"/>
        <v>50</v>
      </c>
    </row>
    <row r="1460" spans="1:22" x14ac:dyDescent="0.25">
      <c r="A1460" t="s">
        <v>506</v>
      </c>
      <c r="B1460" s="5">
        <v>0.40625</v>
      </c>
      <c r="C1460" t="s">
        <v>23</v>
      </c>
      <c r="D1460" t="s">
        <v>24</v>
      </c>
      <c r="F1460">
        <v>9.86</v>
      </c>
      <c r="G1460">
        <v>91.2</v>
      </c>
      <c r="H1460">
        <v>12.6</v>
      </c>
      <c r="O1460" s="8" t="s">
        <v>365</v>
      </c>
      <c r="P1460" s="8">
        <v>3</v>
      </c>
      <c r="Q1460" s="7">
        <v>20</v>
      </c>
      <c r="R1460" s="26">
        <f t="shared" si="66"/>
        <v>150</v>
      </c>
    </row>
    <row r="1461" spans="1:22" x14ac:dyDescent="0.25">
      <c r="A1461" s="38" t="s">
        <v>506</v>
      </c>
      <c r="B1461" s="39">
        <v>0.40625</v>
      </c>
      <c r="C1461" s="38" t="s">
        <v>23</v>
      </c>
      <c r="D1461" s="38" t="s">
        <v>24</v>
      </c>
      <c r="E1461" s="38"/>
      <c r="F1461" s="38">
        <v>9.86</v>
      </c>
      <c r="G1461" s="38">
        <v>91.2</v>
      </c>
      <c r="H1461" s="38">
        <v>12.6</v>
      </c>
      <c r="I1461" s="38"/>
      <c r="J1461" s="38"/>
      <c r="K1461" s="38"/>
      <c r="L1461" s="38"/>
      <c r="M1461" s="38"/>
      <c r="N1461" s="38"/>
      <c r="O1461" s="13" t="s">
        <v>479</v>
      </c>
      <c r="P1461" s="14">
        <v>4</v>
      </c>
      <c r="Q1461" s="13">
        <v>20</v>
      </c>
      <c r="R1461" s="41">
        <f t="shared" si="66"/>
        <v>200</v>
      </c>
      <c r="S1461" s="38"/>
      <c r="T1461" s="38"/>
      <c r="U1461" s="38"/>
      <c r="V1461" s="38"/>
    </row>
    <row r="1462" spans="1:22" x14ac:dyDescent="0.25">
      <c r="A1462" s="38" t="s">
        <v>494</v>
      </c>
      <c r="B1462" s="5">
        <v>0.40972222222222227</v>
      </c>
      <c r="C1462" t="s">
        <v>486</v>
      </c>
      <c r="D1462" t="s">
        <v>24</v>
      </c>
      <c r="F1462">
        <v>9.31</v>
      </c>
      <c r="H1462">
        <v>13.1</v>
      </c>
      <c r="I1462">
        <v>0</v>
      </c>
      <c r="J1462">
        <v>0</v>
      </c>
      <c r="K1462">
        <v>0</v>
      </c>
      <c r="L1462">
        <v>7.73</v>
      </c>
      <c r="O1462" s="7" t="s">
        <v>428</v>
      </c>
      <c r="P1462" s="8">
        <v>361</v>
      </c>
      <c r="Q1462">
        <v>20</v>
      </c>
      <c r="R1462" s="26">
        <f t="shared" si="66"/>
        <v>18050</v>
      </c>
    </row>
    <row r="1463" spans="1:22" x14ac:dyDescent="0.25">
      <c r="A1463" s="38" t="s">
        <v>494</v>
      </c>
      <c r="B1463" s="5">
        <v>0.40972222222222227</v>
      </c>
      <c r="C1463" t="s">
        <v>486</v>
      </c>
      <c r="D1463" t="s">
        <v>24</v>
      </c>
      <c r="F1463">
        <v>9.31</v>
      </c>
      <c r="H1463">
        <v>13.1</v>
      </c>
      <c r="I1463">
        <v>0</v>
      </c>
      <c r="J1463">
        <v>0</v>
      </c>
      <c r="K1463">
        <v>0</v>
      </c>
      <c r="L1463">
        <v>7.73</v>
      </c>
      <c r="O1463" s="7" t="s">
        <v>501</v>
      </c>
      <c r="P1463" s="8">
        <v>38</v>
      </c>
      <c r="Q1463">
        <v>20</v>
      </c>
      <c r="R1463" s="26">
        <f t="shared" si="66"/>
        <v>1900.0000000000002</v>
      </c>
    </row>
    <row r="1464" spans="1:22" x14ac:dyDescent="0.25">
      <c r="A1464" s="38" t="s">
        <v>494</v>
      </c>
      <c r="B1464" s="5">
        <v>0.40972222222222227</v>
      </c>
      <c r="C1464" t="s">
        <v>486</v>
      </c>
      <c r="D1464" t="s">
        <v>24</v>
      </c>
      <c r="F1464">
        <v>9.31</v>
      </c>
      <c r="H1464">
        <v>13.1</v>
      </c>
      <c r="I1464">
        <v>0</v>
      </c>
      <c r="J1464">
        <v>0</v>
      </c>
      <c r="K1464">
        <v>0</v>
      </c>
      <c r="L1464">
        <v>7.73</v>
      </c>
      <c r="O1464" s="7" t="s">
        <v>346</v>
      </c>
      <c r="P1464" s="8">
        <v>67</v>
      </c>
      <c r="Q1464">
        <v>20</v>
      </c>
      <c r="R1464" s="26">
        <f t="shared" si="66"/>
        <v>3350</v>
      </c>
    </row>
    <row r="1465" spans="1:22" x14ac:dyDescent="0.25">
      <c r="A1465" s="38" t="s">
        <v>494</v>
      </c>
      <c r="B1465" s="5">
        <v>0.40972222222222227</v>
      </c>
      <c r="C1465" t="s">
        <v>486</v>
      </c>
      <c r="D1465" t="s">
        <v>24</v>
      </c>
      <c r="F1465">
        <v>9.31</v>
      </c>
      <c r="H1465">
        <v>13.1</v>
      </c>
      <c r="I1465">
        <v>0</v>
      </c>
      <c r="J1465">
        <v>0</v>
      </c>
      <c r="K1465">
        <v>0</v>
      </c>
      <c r="L1465">
        <v>7.73</v>
      </c>
      <c r="O1465" s="7" t="s">
        <v>374</v>
      </c>
      <c r="P1465" s="8">
        <v>496</v>
      </c>
      <c r="Q1465">
        <v>20</v>
      </c>
      <c r="R1465" s="26">
        <f t="shared" si="66"/>
        <v>24800</v>
      </c>
    </row>
    <row r="1466" spans="1:22" s="15" customFormat="1" x14ac:dyDescent="0.25">
      <c r="A1466" s="38" t="s">
        <v>494</v>
      </c>
      <c r="B1466" s="5">
        <v>0.40972222222222227</v>
      </c>
      <c r="C1466" t="s">
        <v>486</v>
      </c>
      <c r="D1466" t="s">
        <v>24</v>
      </c>
      <c r="F1466">
        <v>9.31</v>
      </c>
      <c r="G1466"/>
      <c r="H1466">
        <v>13.1</v>
      </c>
      <c r="I1466" s="15">
        <v>0</v>
      </c>
      <c r="J1466" s="15">
        <v>0</v>
      </c>
      <c r="K1466" s="15">
        <v>0</v>
      </c>
      <c r="L1466" s="15">
        <v>7.73</v>
      </c>
      <c r="O1466" s="9" t="s">
        <v>478</v>
      </c>
      <c r="P1466" s="10">
        <v>21</v>
      </c>
      <c r="Q1466" s="15">
        <v>20</v>
      </c>
      <c r="R1466" s="28">
        <f t="shared" si="66"/>
        <v>1050</v>
      </c>
    </row>
    <row r="1467" spans="1:22" s="34" customFormat="1" x14ac:dyDescent="0.25">
      <c r="A1467" s="34" t="s">
        <v>494</v>
      </c>
      <c r="B1467" s="35">
        <v>0.40972222222222227</v>
      </c>
      <c r="C1467" s="34" t="s">
        <v>486</v>
      </c>
      <c r="D1467" s="34" t="s">
        <v>24</v>
      </c>
      <c r="F1467" s="34">
        <v>9.31</v>
      </c>
      <c r="H1467" s="34">
        <v>13.1</v>
      </c>
      <c r="I1467" s="34">
        <v>0</v>
      </c>
      <c r="J1467" s="34">
        <v>0</v>
      </c>
      <c r="K1467" s="34">
        <v>0</v>
      </c>
      <c r="L1467" s="34">
        <v>7.73</v>
      </c>
      <c r="O1467" s="11" t="s">
        <v>327</v>
      </c>
      <c r="P1467" s="12">
        <v>9</v>
      </c>
      <c r="Q1467" s="34">
        <v>20</v>
      </c>
      <c r="R1467" s="40">
        <f t="shared" si="66"/>
        <v>450</v>
      </c>
    </row>
    <row r="1468" spans="1:22" x14ac:dyDescent="0.25">
      <c r="A1468" s="38" t="s">
        <v>494</v>
      </c>
      <c r="B1468" s="5">
        <v>0.40972222222222227</v>
      </c>
      <c r="C1468" t="s">
        <v>486</v>
      </c>
      <c r="D1468" t="s">
        <v>24</v>
      </c>
      <c r="E1468" s="38"/>
      <c r="F1468">
        <v>9.31</v>
      </c>
      <c r="H1468">
        <v>13.1</v>
      </c>
      <c r="I1468" s="38">
        <v>0</v>
      </c>
      <c r="J1468" s="38">
        <v>0</v>
      </c>
      <c r="K1468" s="38">
        <v>0</v>
      </c>
      <c r="L1468" s="38">
        <v>7.73</v>
      </c>
      <c r="M1468" s="38"/>
      <c r="N1468" s="38"/>
      <c r="O1468" s="13" t="s">
        <v>334</v>
      </c>
      <c r="P1468" s="14">
        <v>6</v>
      </c>
      <c r="Q1468" s="38">
        <v>20</v>
      </c>
      <c r="R1468" s="41">
        <f t="shared" si="66"/>
        <v>300</v>
      </c>
      <c r="S1468" s="38"/>
      <c r="T1468" s="38"/>
      <c r="U1468" s="38"/>
      <c r="V1468" s="38"/>
    </row>
    <row r="1469" spans="1:22" x14ac:dyDescent="0.25">
      <c r="A1469" s="38" t="s">
        <v>494</v>
      </c>
      <c r="B1469" s="39">
        <v>0.40972222222222227</v>
      </c>
      <c r="C1469" s="38" t="s">
        <v>486</v>
      </c>
      <c r="D1469" s="38" t="s">
        <v>24</v>
      </c>
      <c r="E1469" s="38"/>
      <c r="F1469" s="38">
        <v>9.31</v>
      </c>
      <c r="G1469" s="38"/>
      <c r="H1469" s="38">
        <v>13.1</v>
      </c>
      <c r="I1469" s="38">
        <v>0</v>
      </c>
      <c r="J1469" s="38">
        <v>0</v>
      </c>
      <c r="K1469" s="38">
        <v>0</v>
      </c>
      <c r="L1469" s="38">
        <v>7.73</v>
      </c>
      <c r="M1469" s="38"/>
      <c r="N1469" s="38"/>
      <c r="O1469" s="13" t="s">
        <v>330</v>
      </c>
      <c r="P1469" s="14">
        <v>3</v>
      </c>
      <c r="Q1469" s="38">
        <v>20</v>
      </c>
      <c r="R1469" s="41">
        <f t="shared" si="66"/>
        <v>150</v>
      </c>
      <c r="S1469" s="38"/>
      <c r="T1469" s="38"/>
      <c r="U1469" s="38"/>
      <c r="V1469" s="38"/>
    </row>
    <row r="1470" spans="1:22" x14ac:dyDescent="0.25">
      <c r="A1470" s="38" t="s">
        <v>494</v>
      </c>
      <c r="B1470" s="5">
        <v>0.40972222222222227</v>
      </c>
      <c r="C1470" t="s">
        <v>486</v>
      </c>
      <c r="D1470" t="s">
        <v>24</v>
      </c>
      <c r="F1470">
        <v>9.31</v>
      </c>
      <c r="H1470">
        <v>13.1</v>
      </c>
      <c r="I1470">
        <v>0</v>
      </c>
      <c r="J1470">
        <v>0</v>
      </c>
      <c r="K1470">
        <v>0</v>
      </c>
      <c r="L1470">
        <v>7.73</v>
      </c>
      <c r="O1470" s="7" t="s">
        <v>324</v>
      </c>
      <c r="P1470" s="8">
        <v>3</v>
      </c>
      <c r="Q1470">
        <v>20</v>
      </c>
      <c r="R1470" s="26">
        <f t="shared" si="66"/>
        <v>150</v>
      </c>
    </row>
    <row r="1471" spans="1:22" x14ac:dyDescent="0.25">
      <c r="A1471" s="38" t="s">
        <v>494</v>
      </c>
      <c r="B1471" s="5">
        <v>0.40972222222222227</v>
      </c>
      <c r="C1471" t="s">
        <v>486</v>
      </c>
      <c r="D1471" t="s">
        <v>24</v>
      </c>
      <c r="F1471">
        <v>9.31</v>
      </c>
      <c r="H1471">
        <v>13.1</v>
      </c>
      <c r="I1471">
        <v>0</v>
      </c>
      <c r="J1471">
        <v>0</v>
      </c>
      <c r="K1471">
        <v>0</v>
      </c>
      <c r="L1471">
        <v>7.73</v>
      </c>
      <c r="O1471" s="7" t="s">
        <v>479</v>
      </c>
      <c r="P1471" s="8">
        <v>7</v>
      </c>
      <c r="Q1471">
        <v>20</v>
      </c>
      <c r="R1471" s="26">
        <f t="shared" si="66"/>
        <v>350.00000000000006</v>
      </c>
    </row>
    <row r="1472" spans="1:22" x14ac:dyDescent="0.25">
      <c r="A1472" s="38" t="s">
        <v>494</v>
      </c>
      <c r="B1472" s="39">
        <v>0.40972222222222227</v>
      </c>
      <c r="C1472" s="38" t="s">
        <v>486</v>
      </c>
      <c r="D1472" s="38" t="s">
        <v>24</v>
      </c>
      <c r="E1472" s="38"/>
      <c r="F1472" s="38">
        <v>9.31</v>
      </c>
      <c r="G1472" s="38"/>
      <c r="H1472" s="38">
        <v>13.1</v>
      </c>
      <c r="I1472" s="38">
        <v>0</v>
      </c>
      <c r="J1472" s="38">
        <v>0</v>
      </c>
      <c r="K1472" s="38">
        <v>0</v>
      </c>
      <c r="L1472" s="38">
        <v>7.73</v>
      </c>
      <c r="M1472" s="38"/>
      <c r="N1472" s="38"/>
      <c r="O1472" s="13" t="s">
        <v>501</v>
      </c>
      <c r="P1472" s="14">
        <v>15</v>
      </c>
      <c r="Q1472" s="38">
        <v>20</v>
      </c>
      <c r="R1472" s="41">
        <f t="shared" si="66"/>
        <v>750</v>
      </c>
      <c r="S1472" s="38"/>
      <c r="T1472" s="38"/>
      <c r="U1472" s="38"/>
      <c r="V1472" s="38"/>
    </row>
    <row r="1473" spans="1:22" x14ac:dyDescent="0.25">
      <c r="A1473" s="38" t="s">
        <v>494</v>
      </c>
      <c r="B1473" s="5">
        <v>0.40972222222222227</v>
      </c>
      <c r="C1473" t="s">
        <v>486</v>
      </c>
      <c r="D1473" t="s">
        <v>459</v>
      </c>
      <c r="F1473">
        <v>9.2100000000000009</v>
      </c>
      <c r="G1473">
        <v>87.6</v>
      </c>
      <c r="H1473">
        <v>13.1</v>
      </c>
      <c r="I1473">
        <v>0.01</v>
      </c>
      <c r="J1473">
        <v>0.01</v>
      </c>
      <c r="K1473">
        <v>0.01</v>
      </c>
      <c r="L1473">
        <v>7.64</v>
      </c>
      <c r="O1473" s="7" t="s">
        <v>428</v>
      </c>
      <c r="P1473" s="8">
        <v>35</v>
      </c>
      <c r="Q1473">
        <v>20</v>
      </c>
      <c r="R1473" s="26">
        <f t="shared" si="66"/>
        <v>1750</v>
      </c>
    </row>
    <row r="1474" spans="1:22" s="15" customFormat="1" x14ac:dyDescent="0.25">
      <c r="A1474" s="15" t="s">
        <v>494</v>
      </c>
      <c r="B1474" s="16">
        <v>0.40972222222222227</v>
      </c>
      <c r="C1474" s="15" t="s">
        <v>486</v>
      </c>
      <c r="D1474" s="15" t="s">
        <v>459</v>
      </c>
      <c r="F1474" s="15">
        <v>9.2100000000000009</v>
      </c>
      <c r="G1474" s="15">
        <v>87.6</v>
      </c>
      <c r="H1474" s="15">
        <v>13.1</v>
      </c>
      <c r="I1474" s="15">
        <v>0.01</v>
      </c>
      <c r="J1474" s="15">
        <v>0.01</v>
      </c>
      <c r="K1474" s="15">
        <v>0.01</v>
      </c>
      <c r="L1474" s="15">
        <v>7.64</v>
      </c>
      <c r="O1474" s="9" t="s">
        <v>374</v>
      </c>
      <c r="P1474" s="10">
        <v>27</v>
      </c>
      <c r="Q1474" s="15">
        <v>20</v>
      </c>
      <c r="R1474" s="28">
        <f t="shared" si="66"/>
        <v>1350</v>
      </c>
    </row>
    <row r="1475" spans="1:22" x14ac:dyDescent="0.25">
      <c r="A1475" s="38" t="s">
        <v>494</v>
      </c>
      <c r="B1475" s="5">
        <v>0.40972222222222227</v>
      </c>
      <c r="C1475" t="s">
        <v>486</v>
      </c>
      <c r="D1475" t="s">
        <v>459</v>
      </c>
      <c r="F1475">
        <v>9.2100000000000009</v>
      </c>
      <c r="G1475">
        <v>87.6</v>
      </c>
      <c r="H1475">
        <v>13.1</v>
      </c>
      <c r="I1475">
        <v>0.01</v>
      </c>
      <c r="J1475">
        <v>0.01</v>
      </c>
      <c r="K1475">
        <v>0.01</v>
      </c>
      <c r="L1475">
        <v>7.64</v>
      </c>
      <c r="O1475" s="7" t="s">
        <v>330</v>
      </c>
      <c r="P1475" s="8">
        <v>7</v>
      </c>
      <c r="Q1475">
        <v>20</v>
      </c>
      <c r="R1475" s="26">
        <f t="shared" si="66"/>
        <v>350.00000000000006</v>
      </c>
    </row>
    <row r="1476" spans="1:22" x14ac:dyDescent="0.25">
      <c r="A1476" s="38" t="s">
        <v>494</v>
      </c>
      <c r="B1476" s="39">
        <v>0.40972222222222227</v>
      </c>
      <c r="C1476" s="38" t="s">
        <v>486</v>
      </c>
      <c r="D1476" s="38" t="s">
        <v>459</v>
      </c>
      <c r="E1476" s="38"/>
      <c r="F1476" s="38">
        <v>9.2100000000000009</v>
      </c>
      <c r="G1476" s="38">
        <v>87.6</v>
      </c>
      <c r="H1476" s="38">
        <v>13.1</v>
      </c>
      <c r="I1476" s="38">
        <v>0.01</v>
      </c>
      <c r="J1476" s="38">
        <v>0.01</v>
      </c>
      <c r="K1476" s="38">
        <v>0.01</v>
      </c>
      <c r="L1476" s="38">
        <v>7.64</v>
      </c>
      <c r="M1476" s="38"/>
      <c r="N1476" s="38"/>
      <c r="O1476" s="13" t="s">
        <v>503</v>
      </c>
      <c r="P1476" s="14">
        <v>14</v>
      </c>
      <c r="Q1476" s="38">
        <v>20</v>
      </c>
      <c r="R1476" s="41">
        <f t="shared" si="66"/>
        <v>700.00000000000011</v>
      </c>
      <c r="S1476" s="38"/>
      <c r="T1476" s="38"/>
      <c r="U1476" s="38"/>
      <c r="V1476" s="38"/>
    </row>
    <row r="1477" spans="1:22" x14ac:dyDescent="0.25">
      <c r="A1477" s="38" t="s">
        <v>494</v>
      </c>
      <c r="B1477" s="5">
        <v>0.40972222222222227</v>
      </c>
      <c r="C1477" t="s">
        <v>486</v>
      </c>
      <c r="D1477" t="s">
        <v>459</v>
      </c>
      <c r="F1477">
        <v>9.2100000000000009</v>
      </c>
      <c r="G1477">
        <v>87.6</v>
      </c>
      <c r="H1477">
        <v>13.1</v>
      </c>
      <c r="I1477">
        <v>0.01</v>
      </c>
      <c r="J1477">
        <v>0.01</v>
      </c>
      <c r="K1477">
        <v>0.01</v>
      </c>
      <c r="L1477">
        <v>7.64</v>
      </c>
      <c r="O1477" s="7" t="s">
        <v>324</v>
      </c>
      <c r="P1477" s="8">
        <v>2</v>
      </c>
      <c r="Q1477">
        <v>20</v>
      </c>
      <c r="R1477" s="26">
        <f t="shared" si="66"/>
        <v>100</v>
      </c>
    </row>
    <row r="1478" spans="1:22" x14ac:dyDescent="0.25">
      <c r="A1478" s="38" t="s">
        <v>494</v>
      </c>
      <c r="B1478" s="5">
        <v>0.40972222222222227</v>
      </c>
      <c r="C1478" t="s">
        <v>486</v>
      </c>
      <c r="D1478" t="s">
        <v>459</v>
      </c>
      <c r="F1478">
        <v>9.2100000000000009</v>
      </c>
      <c r="G1478">
        <v>87.6</v>
      </c>
      <c r="H1478">
        <v>13.1</v>
      </c>
      <c r="I1478">
        <v>0.01</v>
      </c>
      <c r="J1478">
        <v>0.01</v>
      </c>
      <c r="K1478">
        <v>0.01</v>
      </c>
      <c r="L1478">
        <v>7.64</v>
      </c>
      <c r="O1478" s="7" t="s">
        <v>327</v>
      </c>
      <c r="P1478" s="8">
        <v>4</v>
      </c>
      <c r="Q1478">
        <v>20</v>
      </c>
      <c r="R1478" s="26">
        <f t="shared" si="66"/>
        <v>200</v>
      </c>
    </row>
    <row r="1479" spans="1:22" s="15" customFormat="1" x14ac:dyDescent="0.25">
      <c r="A1479" s="15" t="s">
        <v>494</v>
      </c>
      <c r="B1479" s="16">
        <v>0.40972222222222227</v>
      </c>
      <c r="C1479" s="15" t="s">
        <v>486</v>
      </c>
      <c r="D1479" s="15" t="s">
        <v>459</v>
      </c>
      <c r="F1479" s="15">
        <v>9.2100000000000009</v>
      </c>
      <c r="G1479" s="15">
        <v>87.6</v>
      </c>
      <c r="H1479" s="15">
        <v>13.1</v>
      </c>
      <c r="I1479" s="15">
        <v>0.01</v>
      </c>
      <c r="J1479" s="15">
        <v>0.01</v>
      </c>
      <c r="K1479" s="15">
        <v>0.01</v>
      </c>
      <c r="L1479" s="15">
        <v>7.64</v>
      </c>
      <c r="O1479" s="9" t="s">
        <v>479</v>
      </c>
      <c r="P1479" s="10">
        <v>2</v>
      </c>
      <c r="Q1479" s="15">
        <v>20</v>
      </c>
      <c r="R1479" s="28">
        <f t="shared" si="66"/>
        <v>100</v>
      </c>
    </row>
    <row r="1480" spans="1:22" x14ac:dyDescent="0.25">
      <c r="A1480" s="38" t="s">
        <v>494</v>
      </c>
      <c r="B1480" s="5">
        <v>0.40972222222222227</v>
      </c>
      <c r="C1480" t="s">
        <v>486</v>
      </c>
      <c r="D1480" t="s">
        <v>459</v>
      </c>
      <c r="F1480">
        <v>9.2100000000000009</v>
      </c>
      <c r="G1480">
        <v>87.6</v>
      </c>
      <c r="H1480">
        <v>13.1</v>
      </c>
      <c r="I1480">
        <v>0.01</v>
      </c>
      <c r="J1480">
        <v>0.01</v>
      </c>
      <c r="K1480">
        <v>0.01</v>
      </c>
      <c r="L1480">
        <v>7.64</v>
      </c>
      <c r="O1480" s="7" t="s">
        <v>478</v>
      </c>
      <c r="P1480" s="8">
        <v>1</v>
      </c>
      <c r="Q1480">
        <v>20</v>
      </c>
      <c r="R1480" s="26">
        <f t="shared" si="66"/>
        <v>50</v>
      </c>
    </row>
    <row r="1481" spans="1:22" x14ac:dyDescent="0.25">
      <c r="A1481" s="38" t="s">
        <v>494</v>
      </c>
      <c r="B1481" s="39">
        <v>0.40972222222222227</v>
      </c>
      <c r="C1481" s="38" t="s">
        <v>486</v>
      </c>
      <c r="D1481" s="38" t="s">
        <v>459</v>
      </c>
      <c r="E1481" s="38"/>
      <c r="F1481" s="38">
        <v>9.2100000000000009</v>
      </c>
      <c r="G1481" s="38">
        <v>87.6</v>
      </c>
      <c r="H1481" s="38">
        <v>13.1</v>
      </c>
      <c r="I1481" s="38">
        <v>0.01</v>
      </c>
      <c r="J1481" s="38">
        <v>0.01</v>
      </c>
      <c r="K1481" s="38">
        <v>0.01</v>
      </c>
      <c r="L1481" s="38">
        <v>7.64</v>
      </c>
      <c r="M1481" s="38"/>
      <c r="N1481" s="38"/>
      <c r="O1481" s="13" t="s">
        <v>365</v>
      </c>
      <c r="P1481" s="14">
        <v>1</v>
      </c>
      <c r="Q1481" s="13">
        <v>20</v>
      </c>
      <c r="R1481" s="41">
        <f t="shared" si="66"/>
        <v>50</v>
      </c>
      <c r="S1481" s="38"/>
      <c r="T1481" s="38"/>
      <c r="U1481" s="38"/>
      <c r="V1481" s="38"/>
    </row>
    <row r="1482" spans="1:22" x14ac:dyDescent="0.25">
      <c r="A1482" t="s">
        <v>506</v>
      </c>
      <c r="B1482" s="5">
        <v>0.40972222222222227</v>
      </c>
      <c r="C1482" t="s">
        <v>23</v>
      </c>
      <c r="D1482" t="s">
        <v>459</v>
      </c>
      <c r="F1482">
        <v>9.58</v>
      </c>
      <c r="G1482">
        <v>84.3</v>
      </c>
      <c r="H1482">
        <v>11.2</v>
      </c>
      <c r="O1482" s="7" t="s">
        <v>374</v>
      </c>
      <c r="P1482" s="8">
        <v>240</v>
      </c>
      <c r="Q1482" s="7">
        <v>20</v>
      </c>
      <c r="R1482" s="26">
        <f t="shared" si="66"/>
        <v>12000</v>
      </c>
    </row>
    <row r="1483" spans="1:22" x14ac:dyDescent="0.25">
      <c r="A1483" t="s">
        <v>506</v>
      </c>
      <c r="B1483" s="5">
        <v>0.40972222222222227</v>
      </c>
      <c r="C1483" t="s">
        <v>23</v>
      </c>
      <c r="D1483" t="s">
        <v>459</v>
      </c>
      <c r="F1483">
        <v>9.58</v>
      </c>
      <c r="G1483">
        <v>84.3</v>
      </c>
      <c r="H1483">
        <v>11.2</v>
      </c>
      <c r="O1483" s="7" t="s">
        <v>501</v>
      </c>
      <c r="P1483" s="8">
        <v>14</v>
      </c>
      <c r="Q1483" s="7">
        <v>20</v>
      </c>
      <c r="R1483" s="26">
        <f t="shared" si="66"/>
        <v>700.00000000000011</v>
      </c>
    </row>
    <row r="1484" spans="1:22" x14ac:dyDescent="0.25">
      <c r="A1484" t="s">
        <v>506</v>
      </c>
      <c r="B1484" s="5">
        <v>0.40972222222222227</v>
      </c>
      <c r="C1484" t="s">
        <v>23</v>
      </c>
      <c r="D1484" t="s">
        <v>459</v>
      </c>
      <c r="F1484">
        <v>9.58</v>
      </c>
      <c r="G1484">
        <v>84.3</v>
      </c>
      <c r="H1484">
        <v>11.2</v>
      </c>
      <c r="O1484" s="7" t="s">
        <v>428</v>
      </c>
      <c r="P1484" s="8">
        <v>11</v>
      </c>
      <c r="Q1484" s="7">
        <v>20</v>
      </c>
      <c r="R1484" s="26">
        <f t="shared" si="66"/>
        <v>550</v>
      </c>
    </row>
    <row r="1485" spans="1:22" x14ac:dyDescent="0.25">
      <c r="A1485" t="s">
        <v>506</v>
      </c>
      <c r="B1485" s="5">
        <v>0.40972222222222227</v>
      </c>
      <c r="C1485" t="s">
        <v>23</v>
      </c>
      <c r="D1485" t="s">
        <v>459</v>
      </c>
      <c r="F1485">
        <v>9.58</v>
      </c>
      <c r="G1485">
        <v>84.3</v>
      </c>
      <c r="H1485">
        <v>11.2</v>
      </c>
      <c r="O1485" s="7" t="s">
        <v>365</v>
      </c>
      <c r="P1485" s="8">
        <v>1</v>
      </c>
      <c r="Q1485" s="7">
        <v>20</v>
      </c>
      <c r="R1485" s="26">
        <f t="shared" si="66"/>
        <v>50</v>
      </c>
    </row>
    <row r="1486" spans="1:22" s="15" customFormat="1" x14ac:dyDescent="0.25">
      <c r="A1486" s="15" t="s">
        <v>506</v>
      </c>
      <c r="B1486" s="16">
        <v>0.40972222222222227</v>
      </c>
      <c r="C1486" s="15" t="s">
        <v>23</v>
      </c>
      <c r="D1486" s="15" t="s">
        <v>459</v>
      </c>
      <c r="F1486" s="15">
        <v>9.58</v>
      </c>
      <c r="G1486" s="15">
        <v>84.3</v>
      </c>
      <c r="H1486" s="15">
        <v>11.2</v>
      </c>
      <c r="O1486" s="9" t="s">
        <v>330</v>
      </c>
      <c r="P1486" s="10">
        <v>1</v>
      </c>
      <c r="Q1486" s="9">
        <v>20</v>
      </c>
      <c r="R1486" s="28">
        <f t="shared" si="66"/>
        <v>50</v>
      </c>
    </row>
    <row r="1487" spans="1:22" x14ac:dyDescent="0.25">
      <c r="A1487" t="s">
        <v>584</v>
      </c>
      <c r="B1487" s="5">
        <v>0.40972222222222227</v>
      </c>
      <c r="C1487" t="s">
        <v>23</v>
      </c>
      <c r="D1487" t="s">
        <v>583</v>
      </c>
      <c r="O1487" s="7" t="s">
        <v>457</v>
      </c>
      <c r="P1487" s="8">
        <v>5940</v>
      </c>
      <c r="Q1487" s="7">
        <v>20</v>
      </c>
      <c r="R1487" s="7">
        <f t="shared" si="66"/>
        <v>297000</v>
      </c>
    </row>
    <row r="1488" spans="1:22" x14ac:dyDescent="0.25">
      <c r="A1488" t="s">
        <v>584</v>
      </c>
      <c r="B1488" s="5">
        <v>0.40972222222222227</v>
      </c>
      <c r="C1488" t="s">
        <v>23</v>
      </c>
      <c r="D1488" t="s">
        <v>459</v>
      </c>
      <c r="O1488" s="7" t="s">
        <v>457</v>
      </c>
      <c r="P1488" s="8">
        <v>6580</v>
      </c>
      <c r="Q1488" s="7">
        <v>20</v>
      </c>
      <c r="R1488" s="7">
        <f t="shared" si="66"/>
        <v>329000</v>
      </c>
    </row>
    <row r="1489" spans="1:22" x14ac:dyDescent="0.25">
      <c r="A1489" s="38" t="s">
        <v>469</v>
      </c>
      <c r="B1489" s="39">
        <v>0.41041666666666665</v>
      </c>
      <c r="C1489" s="38" t="s">
        <v>284</v>
      </c>
      <c r="D1489" s="38" t="s">
        <v>471</v>
      </c>
      <c r="E1489" s="38"/>
      <c r="F1489" s="38">
        <v>8.48</v>
      </c>
      <c r="G1489" s="38">
        <v>83.7</v>
      </c>
      <c r="H1489" s="38">
        <v>15</v>
      </c>
      <c r="I1489" s="38"/>
      <c r="J1489" s="38"/>
      <c r="K1489" s="38"/>
      <c r="L1489" s="38"/>
      <c r="M1489" s="38"/>
      <c r="N1489" s="38"/>
      <c r="O1489" s="13" t="s">
        <v>457</v>
      </c>
      <c r="P1489" s="14">
        <v>65</v>
      </c>
      <c r="Q1489" s="38">
        <v>20</v>
      </c>
      <c r="R1489" s="41">
        <f t="shared" si="66"/>
        <v>3250</v>
      </c>
      <c r="S1489" s="38"/>
      <c r="T1489" s="38"/>
      <c r="U1489" s="38"/>
      <c r="V1489" s="38"/>
    </row>
    <row r="1490" spans="1:22" x14ac:dyDescent="0.25">
      <c r="A1490" t="s">
        <v>476</v>
      </c>
      <c r="B1490" s="5">
        <v>0.41250000000000003</v>
      </c>
      <c r="C1490" t="s">
        <v>477</v>
      </c>
      <c r="D1490" t="s">
        <v>24</v>
      </c>
      <c r="E1490" s="38"/>
      <c r="F1490">
        <v>8.85</v>
      </c>
      <c r="G1490">
        <v>79.2</v>
      </c>
      <c r="H1490">
        <v>10.7</v>
      </c>
      <c r="I1490" s="38"/>
      <c r="J1490" s="38"/>
      <c r="K1490" s="38"/>
      <c r="L1490" s="38"/>
      <c r="M1490" s="38"/>
      <c r="N1490" s="38"/>
      <c r="O1490" s="13" t="s">
        <v>428</v>
      </c>
      <c r="P1490" s="14">
        <v>1</v>
      </c>
      <c r="Q1490" s="38">
        <v>20</v>
      </c>
      <c r="R1490" s="41">
        <f t="shared" si="66"/>
        <v>50</v>
      </c>
      <c r="S1490" s="38"/>
      <c r="T1490" s="38"/>
      <c r="U1490" s="38"/>
      <c r="V1490" s="38"/>
    </row>
    <row r="1491" spans="1:22" x14ac:dyDescent="0.25">
      <c r="A1491" t="s">
        <v>476</v>
      </c>
      <c r="B1491" s="5">
        <v>0.41250000000000003</v>
      </c>
      <c r="C1491" t="s">
        <v>477</v>
      </c>
      <c r="D1491" t="s">
        <v>24</v>
      </c>
      <c r="F1491">
        <v>8.85</v>
      </c>
      <c r="G1491">
        <v>79.2</v>
      </c>
      <c r="H1491">
        <v>10.7</v>
      </c>
      <c r="O1491" s="7" t="s">
        <v>374</v>
      </c>
      <c r="P1491" s="8">
        <v>5</v>
      </c>
      <c r="Q1491">
        <v>20</v>
      </c>
      <c r="R1491" s="26">
        <f t="shared" si="66"/>
        <v>250</v>
      </c>
    </row>
    <row r="1492" spans="1:22" s="15" customFormat="1" x14ac:dyDescent="0.25">
      <c r="A1492" s="15" t="s">
        <v>476</v>
      </c>
      <c r="B1492" s="16">
        <v>0.41250000000000003</v>
      </c>
      <c r="C1492" s="15" t="s">
        <v>477</v>
      </c>
      <c r="D1492" s="15" t="s">
        <v>24</v>
      </c>
      <c r="F1492" s="15">
        <v>8.85</v>
      </c>
      <c r="G1492" s="15">
        <v>79.2</v>
      </c>
      <c r="H1492" s="15">
        <v>10.7</v>
      </c>
      <c r="O1492" s="9" t="s">
        <v>327</v>
      </c>
      <c r="P1492" s="10">
        <v>5</v>
      </c>
      <c r="Q1492" s="15">
        <v>20</v>
      </c>
      <c r="R1492" s="28">
        <f t="shared" si="66"/>
        <v>250</v>
      </c>
    </row>
    <row r="1493" spans="1:22" x14ac:dyDescent="0.25">
      <c r="A1493" t="s">
        <v>476</v>
      </c>
      <c r="B1493" s="5">
        <v>0.41250000000000003</v>
      </c>
      <c r="C1493" t="s">
        <v>477</v>
      </c>
      <c r="D1493" t="s">
        <v>24</v>
      </c>
      <c r="F1493">
        <v>8.85</v>
      </c>
      <c r="G1493">
        <v>79.2</v>
      </c>
      <c r="H1493">
        <v>10.7</v>
      </c>
      <c r="O1493" s="7" t="s">
        <v>481</v>
      </c>
      <c r="P1493" s="8">
        <v>3</v>
      </c>
      <c r="Q1493">
        <v>20</v>
      </c>
      <c r="R1493" s="26">
        <f t="shared" si="66"/>
        <v>150</v>
      </c>
    </row>
    <row r="1494" spans="1:22" x14ac:dyDescent="0.25">
      <c r="A1494" t="s">
        <v>476</v>
      </c>
      <c r="B1494" s="5">
        <v>0.41250000000000003</v>
      </c>
      <c r="C1494" t="s">
        <v>477</v>
      </c>
      <c r="D1494" t="s">
        <v>24</v>
      </c>
      <c r="F1494">
        <v>8.85</v>
      </c>
      <c r="G1494">
        <v>79.2</v>
      </c>
      <c r="H1494">
        <v>10.7</v>
      </c>
      <c r="O1494" s="7" t="s">
        <v>330</v>
      </c>
      <c r="P1494" s="8">
        <v>1</v>
      </c>
      <c r="Q1494">
        <v>20</v>
      </c>
      <c r="R1494" s="26">
        <f t="shared" si="66"/>
        <v>50</v>
      </c>
    </row>
    <row r="1495" spans="1:22" x14ac:dyDescent="0.25">
      <c r="A1495" t="s">
        <v>476</v>
      </c>
      <c r="B1495" s="5">
        <v>0.41250000000000003</v>
      </c>
      <c r="C1495" t="s">
        <v>477</v>
      </c>
      <c r="D1495" t="s">
        <v>24</v>
      </c>
      <c r="F1495">
        <v>8.85</v>
      </c>
      <c r="G1495">
        <v>79.2</v>
      </c>
      <c r="H1495">
        <v>10.7</v>
      </c>
      <c r="O1495" s="7" t="s">
        <v>436</v>
      </c>
      <c r="P1495" s="8">
        <v>2</v>
      </c>
      <c r="Q1495">
        <v>20</v>
      </c>
      <c r="R1495" s="26">
        <f t="shared" si="66"/>
        <v>100</v>
      </c>
    </row>
    <row r="1496" spans="1:22" x14ac:dyDescent="0.25">
      <c r="A1496" s="38" t="s">
        <v>476</v>
      </c>
      <c r="B1496" s="39">
        <v>0.41250000000000003</v>
      </c>
      <c r="C1496" s="38" t="s">
        <v>477</v>
      </c>
      <c r="D1496" s="38" t="s">
        <v>24</v>
      </c>
      <c r="E1496" s="38"/>
      <c r="F1496" s="38">
        <v>8.85</v>
      </c>
      <c r="G1496" s="38">
        <v>79.2</v>
      </c>
      <c r="H1496" s="38">
        <v>10.7</v>
      </c>
      <c r="I1496" s="38"/>
      <c r="J1496" s="38"/>
      <c r="K1496" s="38"/>
      <c r="L1496" s="38"/>
      <c r="M1496" s="38"/>
      <c r="N1496" s="38"/>
      <c r="O1496" s="13" t="s">
        <v>365</v>
      </c>
      <c r="P1496" s="14">
        <v>1</v>
      </c>
      <c r="Q1496" s="38">
        <v>20</v>
      </c>
      <c r="R1496" s="41">
        <f t="shared" si="66"/>
        <v>50</v>
      </c>
      <c r="S1496" s="38"/>
      <c r="T1496" s="38"/>
      <c r="U1496" s="38"/>
      <c r="V1496" s="38"/>
    </row>
    <row r="1497" spans="1:22" x14ac:dyDescent="0.25">
      <c r="A1497" s="25" t="s">
        <v>627</v>
      </c>
      <c r="B1497" s="5">
        <v>0.41319444444444442</v>
      </c>
      <c r="C1497" t="s">
        <v>468</v>
      </c>
      <c r="D1497" t="s">
        <v>24</v>
      </c>
      <c r="O1497" t="s">
        <v>28</v>
      </c>
      <c r="P1497">
        <v>4</v>
      </c>
      <c r="Q1497">
        <v>20</v>
      </c>
      <c r="R1497">
        <f>((P1497*(1000/Q1497)*(25))/5000)*1000</f>
        <v>1000</v>
      </c>
    </row>
    <row r="1498" spans="1:22" x14ac:dyDescent="0.25">
      <c r="A1498" s="102" t="s">
        <v>627</v>
      </c>
      <c r="B1498" s="39">
        <v>0.41319444444444442</v>
      </c>
      <c r="C1498" s="38" t="s">
        <v>468</v>
      </c>
      <c r="D1498" s="38" t="s">
        <v>24</v>
      </c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 t="s">
        <v>56</v>
      </c>
      <c r="P1498" s="38">
        <v>2</v>
      </c>
      <c r="Q1498" s="38">
        <v>20</v>
      </c>
      <c r="R1498" s="38">
        <f>((P1498*(1000/Q1498)*(25))/5000)*1000</f>
        <v>500</v>
      </c>
      <c r="S1498" s="38"/>
      <c r="T1498" s="38"/>
      <c r="U1498" s="38"/>
      <c r="V1498" s="38"/>
    </row>
    <row r="1499" spans="1:22" x14ac:dyDescent="0.25">
      <c r="A1499" s="25" t="s">
        <v>627</v>
      </c>
      <c r="B1499" s="5">
        <v>0.41319444444444442</v>
      </c>
      <c r="C1499" t="s">
        <v>468</v>
      </c>
      <c r="D1499" t="s">
        <v>24</v>
      </c>
      <c r="H1499" s="38"/>
      <c r="I1499" s="38"/>
      <c r="J1499" s="38"/>
      <c r="K1499" s="38"/>
      <c r="L1499" s="38"/>
      <c r="M1499" s="38"/>
      <c r="N1499" s="38"/>
      <c r="O1499" s="38" t="s">
        <v>84</v>
      </c>
      <c r="P1499" s="38">
        <v>4</v>
      </c>
      <c r="Q1499" s="38">
        <v>20</v>
      </c>
      <c r="R1499" s="38">
        <f>((P1499*(1000/Q1499)*(25))/5000)*1000</f>
        <v>1000</v>
      </c>
      <c r="S1499" s="38"/>
      <c r="T1499" s="38"/>
      <c r="U1499" s="38"/>
      <c r="V1499" s="38"/>
    </row>
    <row r="1500" spans="1:22" x14ac:dyDescent="0.25">
      <c r="A1500" t="s">
        <v>606</v>
      </c>
      <c r="B1500" s="5">
        <v>0.41666666666666669</v>
      </c>
      <c r="C1500" t="s">
        <v>23</v>
      </c>
      <c r="D1500" t="s">
        <v>24</v>
      </c>
      <c r="O1500" t="s">
        <v>680</v>
      </c>
      <c r="P1500">
        <v>103</v>
      </c>
      <c r="Q1500">
        <v>5</v>
      </c>
      <c r="R1500">
        <f>((P1500*(1000/Q1500)*(25))/5000)*1000</f>
        <v>103000</v>
      </c>
    </row>
    <row r="1501" spans="1:22" s="15" customFormat="1" x14ac:dyDescent="0.25">
      <c r="A1501" s="15" t="s">
        <v>606</v>
      </c>
      <c r="B1501" s="16">
        <v>0.41666666666666669</v>
      </c>
      <c r="C1501" s="15" t="s">
        <v>23</v>
      </c>
      <c r="D1501" s="15" t="s">
        <v>459</v>
      </c>
      <c r="O1501" s="15" t="s">
        <v>457</v>
      </c>
      <c r="P1501" s="15">
        <v>125</v>
      </c>
      <c r="Q1501" s="15">
        <v>5</v>
      </c>
      <c r="R1501" s="15">
        <f>((P1501*(1000/Q1501)*(25))/5000)*1000</f>
        <v>125000</v>
      </c>
    </row>
    <row r="1502" spans="1:22" x14ac:dyDescent="0.25">
      <c r="A1502" t="s">
        <v>566</v>
      </c>
      <c r="B1502" s="5">
        <v>0.41666666666666669</v>
      </c>
      <c r="C1502" t="s">
        <v>486</v>
      </c>
      <c r="D1502" t="s">
        <v>552</v>
      </c>
      <c r="F1502">
        <v>9.2100000000000009</v>
      </c>
      <c r="G1502">
        <v>97</v>
      </c>
      <c r="H1502">
        <v>16.899999999999999</v>
      </c>
      <c r="O1502" s="7" t="s">
        <v>457</v>
      </c>
      <c r="P1502" s="8">
        <v>77</v>
      </c>
      <c r="Q1502" s="7">
        <v>10</v>
      </c>
      <c r="R1502" s="7">
        <f>(P1502/(Q1502/5000))*(1/5000)*1000</f>
        <v>7700</v>
      </c>
    </row>
    <row r="1503" spans="1:22" x14ac:dyDescent="0.25">
      <c r="A1503" t="s">
        <v>566</v>
      </c>
      <c r="B1503" s="5">
        <v>0.41666666666666669</v>
      </c>
      <c r="C1503" t="s">
        <v>486</v>
      </c>
      <c r="D1503" t="s">
        <v>459</v>
      </c>
      <c r="F1503">
        <v>9.0399999999999991</v>
      </c>
      <c r="G1503">
        <v>85.8</v>
      </c>
      <c r="H1503">
        <v>16.8</v>
      </c>
      <c r="O1503" s="7" t="s">
        <v>457</v>
      </c>
      <c r="P1503" s="8">
        <v>37</v>
      </c>
      <c r="Q1503" s="7">
        <v>10</v>
      </c>
      <c r="R1503" s="7">
        <f>(P1503/(Q1503/5000))*(1/5000)*1000</f>
        <v>3700</v>
      </c>
    </row>
    <row r="1504" spans="1:22" x14ac:dyDescent="0.25">
      <c r="A1504" t="s">
        <v>608</v>
      </c>
      <c r="B1504" s="5">
        <v>0.41666666666666669</v>
      </c>
      <c r="C1504" t="s">
        <v>284</v>
      </c>
      <c r="D1504" t="s">
        <v>24</v>
      </c>
      <c r="O1504" t="s">
        <v>346</v>
      </c>
      <c r="P1504">
        <v>509</v>
      </c>
      <c r="Q1504">
        <v>20</v>
      </c>
      <c r="R1504">
        <f>((P1504*(1000/Q1504)*(25))/5000)*1000</f>
        <v>127250</v>
      </c>
    </row>
    <row r="1505" spans="1:22" x14ac:dyDescent="0.25">
      <c r="A1505" s="38" t="s">
        <v>608</v>
      </c>
      <c r="B1505" s="39">
        <v>0.41666666666666669</v>
      </c>
      <c r="C1505" s="38" t="s">
        <v>284</v>
      </c>
      <c r="D1505" s="38" t="s">
        <v>24</v>
      </c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 t="s">
        <v>56</v>
      </c>
      <c r="P1505" s="38">
        <v>128</v>
      </c>
      <c r="Q1505" s="38">
        <v>20</v>
      </c>
      <c r="R1505" s="38">
        <f>((P1505*(1000/Q1505)*(25))/5000)*1000</f>
        <v>32000</v>
      </c>
      <c r="S1505" s="38"/>
      <c r="T1505" s="38"/>
      <c r="U1505" s="38"/>
      <c r="V1505" s="38"/>
    </row>
    <row r="1506" spans="1:22" x14ac:dyDescent="0.25">
      <c r="A1506" t="s">
        <v>608</v>
      </c>
      <c r="B1506" s="5">
        <v>0.41666666666666669</v>
      </c>
      <c r="C1506" t="s">
        <v>284</v>
      </c>
      <c r="D1506" t="s">
        <v>459</v>
      </c>
      <c r="O1506" t="s">
        <v>346</v>
      </c>
      <c r="P1506">
        <v>531</v>
      </c>
      <c r="Q1506">
        <v>20</v>
      </c>
      <c r="R1506">
        <f>((P1506*(1000/Q1506)*(25))/5000)*1000</f>
        <v>132750</v>
      </c>
    </row>
    <row r="1507" spans="1:22" s="15" customFormat="1" x14ac:dyDescent="0.25">
      <c r="A1507" s="15" t="s">
        <v>608</v>
      </c>
      <c r="B1507" s="16">
        <v>0.41666666666666669</v>
      </c>
      <c r="C1507" s="15" t="s">
        <v>284</v>
      </c>
      <c r="D1507" s="15" t="s">
        <v>459</v>
      </c>
      <c r="O1507" s="15" t="s">
        <v>56</v>
      </c>
      <c r="P1507" s="15">
        <v>202</v>
      </c>
      <c r="Q1507" s="15">
        <v>20</v>
      </c>
      <c r="R1507" s="15">
        <f>((P1507*(1000/Q1507)*(25))/5000)*1000</f>
        <v>50500</v>
      </c>
    </row>
    <row r="1508" spans="1:22" x14ac:dyDescent="0.25">
      <c r="A1508" t="s">
        <v>567</v>
      </c>
      <c r="B1508" s="5">
        <v>0.41666666666666669</v>
      </c>
      <c r="C1508" t="s">
        <v>23</v>
      </c>
      <c r="D1508" t="s">
        <v>552</v>
      </c>
      <c r="F1508">
        <v>9.7100000000000009</v>
      </c>
      <c r="G1508">
        <v>99.6</v>
      </c>
      <c r="H1508">
        <v>16.8</v>
      </c>
      <c r="O1508" s="7" t="s">
        <v>457</v>
      </c>
      <c r="P1508" s="8">
        <v>162</v>
      </c>
      <c r="Q1508" s="7">
        <v>10</v>
      </c>
      <c r="R1508" s="7">
        <f>(P1508/(Q1508/5000))*(1/5000)*1000</f>
        <v>16200</v>
      </c>
    </row>
    <row r="1509" spans="1:22" x14ac:dyDescent="0.25">
      <c r="A1509" t="s">
        <v>567</v>
      </c>
      <c r="B1509" s="5">
        <v>0.41666666666666669</v>
      </c>
      <c r="C1509" t="s">
        <v>23</v>
      </c>
      <c r="D1509" t="s">
        <v>459</v>
      </c>
      <c r="F1509">
        <v>8.98</v>
      </c>
      <c r="G1509">
        <v>87.6</v>
      </c>
      <c r="H1509">
        <v>16.5</v>
      </c>
      <c r="O1509" s="7" t="s">
        <v>457</v>
      </c>
      <c r="P1509" s="8">
        <v>50</v>
      </c>
      <c r="Q1509" s="7">
        <v>10</v>
      </c>
      <c r="R1509" s="7">
        <f>(P1509/(Q1509/5000))*(1/5000)*1000</f>
        <v>5000</v>
      </c>
    </row>
    <row r="1510" spans="1:22" x14ac:dyDescent="0.25">
      <c r="A1510" t="s">
        <v>611</v>
      </c>
      <c r="B1510" s="5">
        <v>0.41666666666666669</v>
      </c>
      <c r="C1510" t="s">
        <v>284</v>
      </c>
      <c r="D1510" t="s">
        <v>24</v>
      </c>
      <c r="O1510" t="s">
        <v>58</v>
      </c>
      <c r="P1510">
        <v>38</v>
      </c>
      <c r="Q1510">
        <v>10</v>
      </c>
      <c r="R1510">
        <f t="shared" ref="R1510:R1515" si="67">((P1510*(1000/Q1510)*(25))/5000)*1000</f>
        <v>19000</v>
      </c>
    </row>
    <row r="1511" spans="1:22" x14ac:dyDescent="0.25">
      <c r="A1511" t="s">
        <v>611</v>
      </c>
      <c r="B1511" s="5">
        <v>0.41666666666666669</v>
      </c>
      <c r="C1511" t="s">
        <v>284</v>
      </c>
      <c r="D1511" t="s">
        <v>24</v>
      </c>
      <c r="O1511" t="s">
        <v>84</v>
      </c>
      <c r="P1511">
        <v>3</v>
      </c>
      <c r="Q1511">
        <v>10</v>
      </c>
      <c r="R1511">
        <f t="shared" si="67"/>
        <v>1500</v>
      </c>
    </row>
    <row r="1512" spans="1:22" x14ac:dyDescent="0.25">
      <c r="A1512" t="s">
        <v>611</v>
      </c>
      <c r="B1512" s="5">
        <v>0.41666666666666669</v>
      </c>
      <c r="C1512" t="s">
        <v>284</v>
      </c>
      <c r="D1512" t="s">
        <v>24</v>
      </c>
      <c r="O1512" t="s">
        <v>56</v>
      </c>
      <c r="P1512">
        <v>21</v>
      </c>
      <c r="Q1512">
        <v>10</v>
      </c>
      <c r="R1512">
        <f t="shared" si="67"/>
        <v>10500</v>
      </c>
    </row>
    <row r="1513" spans="1:22" x14ac:dyDescent="0.25">
      <c r="A1513" t="s">
        <v>611</v>
      </c>
      <c r="B1513" s="5">
        <v>0.41666666666666669</v>
      </c>
      <c r="C1513" t="s">
        <v>284</v>
      </c>
      <c r="D1513" t="s">
        <v>24</v>
      </c>
      <c r="O1513" t="s">
        <v>37</v>
      </c>
      <c r="P1513">
        <v>4</v>
      </c>
      <c r="Q1513">
        <v>10</v>
      </c>
      <c r="R1513">
        <f t="shared" si="67"/>
        <v>2000</v>
      </c>
    </row>
    <row r="1514" spans="1:22" s="15" customFormat="1" x14ac:dyDescent="0.25">
      <c r="A1514" s="15" t="s">
        <v>611</v>
      </c>
      <c r="B1514" s="16">
        <v>0.41666666666666669</v>
      </c>
      <c r="C1514" s="15" t="s">
        <v>284</v>
      </c>
      <c r="D1514" s="15" t="s">
        <v>24</v>
      </c>
      <c r="O1514" s="15" t="s">
        <v>28</v>
      </c>
      <c r="P1514" s="15">
        <v>2</v>
      </c>
      <c r="Q1514" s="15">
        <v>10</v>
      </c>
      <c r="R1514" s="15">
        <f t="shared" si="67"/>
        <v>1000</v>
      </c>
    </row>
    <row r="1515" spans="1:22" x14ac:dyDescent="0.25">
      <c r="A1515" s="38" t="s">
        <v>611</v>
      </c>
      <c r="B1515" s="39">
        <v>0.41666666666666669</v>
      </c>
      <c r="C1515" s="38" t="s">
        <v>284</v>
      </c>
      <c r="D1515" s="38" t="s">
        <v>24</v>
      </c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 t="s">
        <v>40</v>
      </c>
      <c r="P1515" s="38">
        <v>1</v>
      </c>
      <c r="Q1515" s="38">
        <v>10</v>
      </c>
      <c r="R1515" s="38">
        <f t="shared" si="67"/>
        <v>500</v>
      </c>
      <c r="S1515" s="38"/>
      <c r="T1515" s="38"/>
      <c r="U1515" s="38"/>
      <c r="V1515" s="38"/>
    </row>
    <row r="1516" spans="1:22" x14ac:dyDescent="0.25">
      <c r="A1516" t="s">
        <v>573</v>
      </c>
      <c r="B1516" s="5">
        <v>0.41666666666666669</v>
      </c>
      <c r="C1516" t="s">
        <v>486</v>
      </c>
      <c r="D1516" t="s">
        <v>465</v>
      </c>
      <c r="F1516">
        <v>7.9</v>
      </c>
      <c r="G1516">
        <v>78.599999999999994</v>
      </c>
      <c r="H1516">
        <v>15.8</v>
      </c>
      <c r="O1516" s="7" t="s">
        <v>457</v>
      </c>
      <c r="P1516" s="8">
        <v>338</v>
      </c>
      <c r="Q1516" s="7">
        <v>5</v>
      </c>
      <c r="R1516" s="7">
        <f t="shared" ref="R1516:R1527" si="68">(P1516/(Q1516/5000))*(1/5000)*1000</f>
        <v>67600.000000000015</v>
      </c>
    </row>
    <row r="1517" spans="1:22" x14ac:dyDescent="0.25">
      <c r="A1517" t="s">
        <v>573</v>
      </c>
      <c r="B1517" s="5">
        <v>0.41666666666666669</v>
      </c>
      <c r="C1517" t="s">
        <v>486</v>
      </c>
      <c r="D1517" t="s">
        <v>474</v>
      </c>
      <c r="F1517">
        <v>8.68</v>
      </c>
      <c r="G1517">
        <v>83.5</v>
      </c>
      <c r="H1517">
        <v>14.4</v>
      </c>
      <c r="O1517" s="7" t="s">
        <v>457</v>
      </c>
      <c r="P1517" s="8">
        <v>136</v>
      </c>
      <c r="Q1517" s="7">
        <v>5</v>
      </c>
      <c r="R1517" s="7">
        <f t="shared" si="68"/>
        <v>27200.000000000004</v>
      </c>
    </row>
    <row r="1518" spans="1:22" x14ac:dyDescent="0.25">
      <c r="A1518" s="38" t="s">
        <v>573</v>
      </c>
      <c r="B1518" s="39">
        <v>0.41666666666666669</v>
      </c>
      <c r="C1518" s="38" t="s">
        <v>486</v>
      </c>
      <c r="D1518" s="38" t="s">
        <v>472</v>
      </c>
      <c r="E1518" s="38"/>
      <c r="F1518" s="38">
        <v>9.15</v>
      </c>
      <c r="G1518" s="38">
        <v>87.6</v>
      </c>
      <c r="H1518" s="38">
        <v>16.100000000000001</v>
      </c>
      <c r="I1518" s="38"/>
      <c r="J1518" s="38"/>
      <c r="K1518" s="38"/>
      <c r="L1518" s="38"/>
      <c r="M1518" s="38"/>
      <c r="N1518" s="38"/>
      <c r="O1518" s="13" t="s">
        <v>457</v>
      </c>
      <c r="P1518" s="14">
        <v>1848</v>
      </c>
      <c r="Q1518" s="13">
        <v>20</v>
      </c>
      <c r="R1518" s="13">
        <f t="shared" si="68"/>
        <v>92400</v>
      </c>
      <c r="S1518" s="38"/>
      <c r="T1518" s="38"/>
      <c r="U1518" s="38"/>
      <c r="V1518" s="38"/>
    </row>
    <row r="1519" spans="1:22" s="15" customFormat="1" x14ac:dyDescent="0.25">
      <c r="A1519" s="15" t="s">
        <v>573</v>
      </c>
      <c r="B1519" s="16">
        <v>0.41666666666666669</v>
      </c>
      <c r="C1519" s="15" t="s">
        <v>486</v>
      </c>
      <c r="D1519" s="15" t="s">
        <v>466</v>
      </c>
      <c r="F1519" s="15">
        <v>8.09</v>
      </c>
      <c r="G1519" s="15">
        <v>81.599999999999994</v>
      </c>
      <c r="H1519" s="15">
        <v>16.600000000000001</v>
      </c>
      <c r="O1519" s="9" t="s">
        <v>457</v>
      </c>
      <c r="P1519" s="10">
        <v>464</v>
      </c>
      <c r="Q1519" s="9">
        <v>5</v>
      </c>
      <c r="R1519" s="9">
        <f t="shared" si="68"/>
        <v>92800.000000000015</v>
      </c>
    </row>
    <row r="1520" spans="1:22" x14ac:dyDescent="0.25">
      <c r="A1520" t="s">
        <v>574</v>
      </c>
      <c r="B1520" s="5">
        <v>0.41666666666666669</v>
      </c>
      <c r="C1520" t="s">
        <v>486</v>
      </c>
      <c r="D1520" t="s">
        <v>24</v>
      </c>
      <c r="F1520">
        <v>10.029999999999999</v>
      </c>
      <c r="G1520">
        <v>94.7</v>
      </c>
      <c r="H1520">
        <v>13.2</v>
      </c>
      <c r="O1520" s="7" t="s">
        <v>457</v>
      </c>
      <c r="P1520" s="8">
        <v>312</v>
      </c>
      <c r="Q1520" s="7">
        <v>20</v>
      </c>
      <c r="R1520" s="7">
        <f t="shared" si="68"/>
        <v>15600.000000000002</v>
      </c>
    </row>
    <row r="1521" spans="1:22" x14ac:dyDescent="0.25">
      <c r="A1521" t="s">
        <v>574</v>
      </c>
      <c r="B1521" s="5">
        <v>0.41666666666666669</v>
      </c>
      <c r="C1521" t="s">
        <v>486</v>
      </c>
      <c r="D1521" t="s">
        <v>459</v>
      </c>
      <c r="F1521">
        <v>9.4600000000000009</v>
      </c>
      <c r="G1521">
        <v>92.7</v>
      </c>
      <c r="H1521">
        <v>12</v>
      </c>
      <c r="O1521" s="7" t="s">
        <v>457</v>
      </c>
      <c r="P1521" s="8">
        <v>251</v>
      </c>
      <c r="Q1521" s="7">
        <v>20</v>
      </c>
      <c r="R1521" s="7">
        <f t="shared" si="68"/>
        <v>12550</v>
      </c>
    </row>
    <row r="1522" spans="1:22" x14ac:dyDescent="0.25">
      <c r="A1522" s="38" t="s">
        <v>475</v>
      </c>
      <c r="B1522" s="39">
        <v>0.41666666666666669</v>
      </c>
      <c r="C1522" s="38" t="s">
        <v>23</v>
      </c>
      <c r="D1522" s="38" t="s">
        <v>24</v>
      </c>
      <c r="E1522" s="38"/>
      <c r="F1522" s="38">
        <v>9.07</v>
      </c>
      <c r="G1522" s="38">
        <v>83.7</v>
      </c>
      <c r="H1522" s="38">
        <v>12.3</v>
      </c>
      <c r="I1522" s="38"/>
      <c r="M1522" s="38"/>
      <c r="N1522" s="38"/>
      <c r="O1522" s="13" t="s">
        <v>457</v>
      </c>
      <c r="P1522" s="14">
        <v>1300</v>
      </c>
      <c r="Q1522" s="38">
        <v>20</v>
      </c>
      <c r="R1522" s="41">
        <f t="shared" si="68"/>
        <v>65000</v>
      </c>
      <c r="S1522" s="38"/>
      <c r="T1522" s="38"/>
      <c r="U1522" s="38"/>
      <c r="V1522" s="38"/>
    </row>
    <row r="1523" spans="1:22" x14ac:dyDescent="0.25">
      <c r="A1523" s="38" t="s">
        <v>513</v>
      </c>
      <c r="B1523" s="39">
        <v>0.41666666666666669</v>
      </c>
      <c r="C1523" s="38" t="s">
        <v>486</v>
      </c>
      <c r="D1523" s="38" t="s">
        <v>549</v>
      </c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13" t="s">
        <v>457</v>
      </c>
      <c r="P1523" s="14">
        <v>1243</v>
      </c>
      <c r="Q1523" s="13">
        <v>20</v>
      </c>
      <c r="R1523" s="41">
        <f t="shared" si="68"/>
        <v>62150.000000000007</v>
      </c>
      <c r="S1523" s="38"/>
      <c r="T1523" s="38"/>
      <c r="U1523" s="38"/>
      <c r="V1523" s="38"/>
    </row>
    <row r="1524" spans="1:22" s="15" customFormat="1" x14ac:dyDescent="0.25">
      <c r="A1524" s="15" t="s">
        <v>588</v>
      </c>
      <c r="B1524" s="16">
        <v>0.41666666666666669</v>
      </c>
      <c r="C1524" s="15" t="s">
        <v>23</v>
      </c>
      <c r="D1524" s="15" t="s">
        <v>583</v>
      </c>
      <c r="H1524" s="15">
        <v>10.5</v>
      </c>
      <c r="O1524" s="9" t="s">
        <v>457</v>
      </c>
      <c r="P1524" s="10">
        <v>1610</v>
      </c>
      <c r="Q1524" s="9">
        <v>20</v>
      </c>
      <c r="R1524" s="9">
        <f t="shared" si="68"/>
        <v>80500</v>
      </c>
    </row>
    <row r="1525" spans="1:22" x14ac:dyDescent="0.25">
      <c r="A1525" s="38" t="s">
        <v>588</v>
      </c>
      <c r="B1525" s="39">
        <v>0.41666666666666669</v>
      </c>
      <c r="C1525" s="38" t="s">
        <v>23</v>
      </c>
      <c r="D1525" s="38" t="s">
        <v>459</v>
      </c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13" t="s">
        <v>457</v>
      </c>
      <c r="P1525" s="14">
        <v>3720</v>
      </c>
      <c r="Q1525" s="13">
        <v>20</v>
      </c>
      <c r="R1525" s="13">
        <f t="shared" si="68"/>
        <v>186000</v>
      </c>
      <c r="S1525" s="38"/>
      <c r="T1525" s="38"/>
      <c r="U1525" s="38"/>
      <c r="V1525" s="38"/>
    </row>
    <row r="1526" spans="1:22" x14ac:dyDescent="0.25">
      <c r="A1526" s="38" t="s">
        <v>593</v>
      </c>
      <c r="B1526" s="39">
        <v>0.41666666666666669</v>
      </c>
      <c r="C1526" s="38" t="s">
        <v>486</v>
      </c>
      <c r="D1526" s="38" t="s">
        <v>583</v>
      </c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13" t="s">
        <v>457</v>
      </c>
      <c r="P1526" s="14">
        <v>1860</v>
      </c>
      <c r="Q1526" s="13">
        <v>20</v>
      </c>
      <c r="R1526" s="13">
        <f t="shared" si="68"/>
        <v>93000</v>
      </c>
      <c r="S1526" s="38"/>
      <c r="T1526" s="38"/>
      <c r="U1526" s="38"/>
      <c r="V1526" s="38"/>
    </row>
    <row r="1527" spans="1:22" x14ac:dyDescent="0.25">
      <c r="A1527" t="s">
        <v>563</v>
      </c>
      <c r="B1527" s="5">
        <v>0.41666666666666669</v>
      </c>
      <c r="C1527" t="s">
        <v>23</v>
      </c>
      <c r="D1527" t="s">
        <v>24</v>
      </c>
      <c r="F1527">
        <v>9.4</v>
      </c>
      <c r="G1527">
        <v>95.3</v>
      </c>
      <c r="H1527">
        <v>16.5</v>
      </c>
      <c r="O1527" s="7" t="s">
        <v>457</v>
      </c>
      <c r="P1527" s="8">
        <v>1403</v>
      </c>
      <c r="Q1527" s="7">
        <v>10</v>
      </c>
      <c r="R1527" s="7">
        <f t="shared" si="68"/>
        <v>140300</v>
      </c>
    </row>
    <row r="1528" spans="1:22" x14ac:dyDescent="0.25">
      <c r="A1528" t="s">
        <v>595</v>
      </c>
      <c r="B1528" s="5">
        <v>0.41666666666666669</v>
      </c>
      <c r="C1528" t="s">
        <v>23</v>
      </c>
      <c r="D1528" t="s">
        <v>24</v>
      </c>
      <c r="O1528" t="s">
        <v>30</v>
      </c>
      <c r="P1528">
        <v>5</v>
      </c>
      <c r="Q1528">
        <v>20</v>
      </c>
      <c r="R1528">
        <f t="shared" ref="R1528:R1556" si="69">((P1528*(1000/Q1528)*(25))/5000)*1000</f>
        <v>1250</v>
      </c>
    </row>
    <row r="1529" spans="1:22" x14ac:dyDescent="0.25">
      <c r="A1529" t="s">
        <v>595</v>
      </c>
      <c r="B1529" s="5">
        <v>0.41666666666666669</v>
      </c>
      <c r="C1529" t="s">
        <v>23</v>
      </c>
      <c r="D1529" t="s">
        <v>24</v>
      </c>
      <c r="O1529" t="s">
        <v>672</v>
      </c>
      <c r="P1529">
        <v>2</v>
      </c>
      <c r="Q1529">
        <v>20</v>
      </c>
      <c r="R1529">
        <f t="shared" si="69"/>
        <v>500</v>
      </c>
    </row>
    <row r="1530" spans="1:22" x14ac:dyDescent="0.25">
      <c r="A1530" t="s">
        <v>595</v>
      </c>
      <c r="B1530" s="5">
        <v>0.41666666666666669</v>
      </c>
      <c r="C1530" t="s">
        <v>23</v>
      </c>
      <c r="D1530" t="s">
        <v>24</v>
      </c>
      <c r="O1530" t="s">
        <v>28</v>
      </c>
      <c r="P1530">
        <v>10</v>
      </c>
      <c r="Q1530">
        <v>20</v>
      </c>
      <c r="R1530">
        <f t="shared" si="69"/>
        <v>2500</v>
      </c>
    </row>
    <row r="1531" spans="1:22" s="15" customFormat="1" x14ac:dyDescent="0.25">
      <c r="A1531" s="15" t="s">
        <v>595</v>
      </c>
      <c r="B1531" s="16">
        <v>0.41666666666666669</v>
      </c>
      <c r="C1531" s="15" t="s">
        <v>23</v>
      </c>
      <c r="D1531" s="15" t="s">
        <v>24</v>
      </c>
      <c r="O1531" s="15" t="s">
        <v>58</v>
      </c>
      <c r="P1531" s="15">
        <v>70</v>
      </c>
      <c r="Q1531" s="15">
        <v>20</v>
      </c>
      <c r="R1531" s="15">
        <f t="shared" si="69"/>
        <v>17500</v>
      </c>
    </row>
    <row r="1532" spans="1:22" x14ac:dyDescent="0.25">
      <c r="A1532" s="38" t="s">
        <v>595</v>
      </c>
      <c r="B1532" s="39">
        <v>0.41666666666666669</v>
      </c>
      <c r="C1532" s="38" t="s">
        <v>23</v>
      </c>
      <c r="D1532" s="38" t="s">
        <v>24</v>
      </c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 t="s">
        <v>56</v>
      </c>
      <c r="P1532" s="38">
        <v>58</v>
      </c>
      <c r="Q1532" s="38">
        <v>20</v>
      </c>
      <c r="R1532" s="38">
        <f t="shared" si="69"/>
        <v>14500</v>
      </c>
      <c r="S1532" s="38"/>
      <c r="T1532" s="38"/>
      <c r="U1532" s="38"/>
      <c r="V1532" s="38"/>
    </row>
    <row r="1533" spans="1:22" x14ac:dyDescent="0.25">
      <c r="A1533" t="s">
        <v>595</v>
      </c>
      <c r="B1533" s="5">
        <v>0.41666666666666669</v>
      </c>
      <c r="C1533" t="s">
        <v>23</v>
      </c>
      <c r="D1533" t="s">
        <v>24</v>
      </c>
      <c r="O1533" t="s">
        <v>30</v>
      </c>
      <c r="P1533">
        <v>7</v>
      </c>
      <c r="Q1533">
        <v>20</v>
      </c>
      <c r="R1533">
        <f t="shared" si="69"/>
        <v>1750</v>
      </c>
    </row>
    <row r="1534" spans="1:22" x14ac:dyDescent="0.25">
      <c r="A1534" t="s">
        <v>595</v>
      </c>
      <c r="B1534" s="5">
        <v>0.41666666666666669</v>
      </c>
      <c r="C1534" t="s">
        <v>23</v>
      </c>
      <c r="D1534" t="s">
        <v>24</v>
      </c>
      <c r="O1534" t="s">
        <v>132</v>
      </c>
      <c r="P1534">
        <v>1</v>
      </c>
      <c r="Q1534">
        <v>20</v>
      </c>
      <c r="R1534">
        <f t="shared" si="69"/>
        <v>250</v>
      </c>
    </row>
    <row r="1535" spans="1:22" x14ac:dyDescent="0.25">
      <c r="A1535" s="38" t="s">
        <v>595</v>
      </c>
      <c r="B1535" s="39">
        <v>0.41666666666666669</v>
      </c>
      <c r="C1535" s="38" t="s">
        <v>23</v>
      </c>
      <c r="D1535" s="38" t="s">
        <v>24</v>
      </c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 t="s">
        <v>672</v>
      </c>
      <c r="P1535" s="38">
        <v>1</v>
      </c>
      <c r="Q1535" s="38">
        <v>20</v>
      </c>
      <c r="R1535" s="38">
        <f t="shared" si="69"/>
        <v>250</v>
      </c>
      <c r="S1535" s="38"/>
      <c r="T1535" s="38"/>
      <c r="U1535" s="38"/>
      <c r="V1535" s="38"/>
    </row>
    <row r="1536" spans="1:22" s="15" customFormat="1" x14ac:dyDescent="0.25">
      <c r="A1536" s="15" t="s">
        <v>595</v>
      </c>
      <c r="B1536" s="16">
        <v>0.41666666666666669</v>
      </c>
      <c r="C1536" s="15" t="s">
        <v>23</v>
      </c>
      <c r="D1536" s="15" t="s">
        <v>24</v>
      </c>
      <c r="O1536" s="15" t="s">
        <v>28</v>
      </c>
      <c r="P1536" s="15">
        <v>10</v>
      </c>
      <c r="Q1536" s="15">
        <v>20</v>
      </c>
      <c r="R1536" s="15">
        <f t="shared" si="69"/>
        <v>2500</v>
      </c>
    </row>
    <row r="1537" spans="1:22" x14ac:dyDescent="0.25">
      <c r="A1537" t="s">
        <v>595</v>
      </c>
      <c r="B1537" s="5">
        <v>0.41666666666666669</v>
      </c>
      <c r="C1537" t="s">
        <v>23</v>
      </c>
      <c r="D1537" t="s">
        <v>24</v>
      </c>
      <c r="O1537" t="s">
        <v>84</v>
      </c>
      <c r="P1537">
        <v>2</v>
      </c>
      <c r="Q1537">
        <v>20</v>
      </c>
      <c r="R1537">
        <f t="shared" si="69"/>
        <v>500</v>
      </c>
    </row>
    <row r="1538" spans="1:22" x14ac:dyDescent="0.25">
      <c r="A1538" t="s">
        <v>595</v>
      </c>
      <c r="B1538" s="5">
        <v>0.41666666666666669</v>
      </c>
      <c r="C1538" t="s">
        <v>23</v>
      </c>
      <c r="D1538" t="s">
        <v>24</v>
      </c>
      <c r="O1538" t="s">
        <v>58</v>
      </c>
      <c r="P1538">
        <v>47</v>
      </c>
      <c r="Q1538">
        <v>20</v>
      </c>
      <c r="R1538">
        <f t="shared" si="69"/>
        <v>11750</v>
      </c>
    </row>
    <row r="1539" spans="1:22" x14ac:dyDescent="0.25">
      <c r="A1539" t="s">
        <v>595</v>
      </c>
      <c r="B1539" s="5">
        <v>0.41666666666666669</v>
      </c>
      <c r="C1539" t="s">
        <v>23</v>
      </c>
      <c r="D1539" t="s">
        <v>24</v>
      </c>
      <c r="O1539" t="s">
        <v>674</v>
      </c>
      <c r="P1539">
        <v>1</v>
      </c>
      <c r="Q1539">
        <v>20</v>
      </c>
      <c r="R1539">
        <f t="shared" si="69"/>
        <v>250</v>
      </c>
    </row>
    <row r="1540" spans="1:22" s="15" customFormat="1" x14ac:dyDescent="0.25">
      <c r="A1540" s="15" t="s">
        <v>595</v>
      </c>
      <c r="B1540" s="16">
        <v>0.41666666666666669</v>
      </c>
      <c r="C1540" s="15" t="s">
        <v>23</v>
      </c>
      <c r="D1540" s="15" t="s">
        <v>24</v>
      </c>
      <c r="O1540" s="15" t="s">
        <v>56</v>
      </c>
      <c r="P1540" s="15">
        <v>31</v>
      </c>
      <c r="Q1540" s="15">
        <v>20</v>
      </c>
      <c r="R1540" s="15">
        <f t="shared" si="69"/>
        <v>7750</v>
      </c>
    </row>
    <row r="1541" spans="1:22" x14ac:dyDescent="0.25">
      <c r="A1541" t="s">
        <v>596</v>
      </c>
      <c r="B1541" s="5">
        <v>0.41666666666666669</v>
      </c>
      <c r="C1541" t="s">
        <v>284</v>
      </c>
      <c r="D1541" t="s">
        <v>24</v>
      </c>
      <c r="O1541" t="s">
        <v>678</v>
      </c>
      <c r="P1541">
        <v>1</v>
      </c>
      <c r="Q1541">
        <v>20</v>
      </c>
      <c r="R1541">
        <f t="shared" si="69"/>
        <v>250</v>
      </c>
    </row>
    <row r="1542" spans="1:22" x14ac:dyDescent="0.25">
      <c r="A1542" t="s">
        <v>596</v>
      </c>
      <c r="B1542" s="5">
        <v>0.41666666666666669</v>
      </c>
      <c r="C1542" t="s">
        <v>284</v>
      </c>
      <c r="D1542" t="s">
        <v>24</v>
      </c>
      <c r="O1542" t="s">
        <v>132</v>
      </c>
      <c r="P1542">
        <v>1</v>
      </c>
      <c r="Q1542">
        <v>20</v>
      </c>
      <c r="R1542">
        <f t="shared" si="69"/>
        <v>250</v>
      </c>
    </row>
    <row r="1543" spans="1:22" x14ac:dyDescent="0.25">
      <c r="A1543" s="38" t="s">
        <v>596</v>
      </c>
      <c r="B1543" s="39">
        <v>0.41666666666666669</v>
      </c>
      <c r="C1543" s="38" t="s">
        <v>284</v>
      </c>
      <c r="D1543" s="38" t="s">
        <v>24</v>
      </c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 t="s">
        <v>289</v>
      </c>
      <c r="P1543" s="38">
        <v>4</v>
      </c>
      <c r="Q1543" s="38">
        <v>20</v>
      </c>
      <c r="R1543" s="38">
        <f t="shared" si="69"/>
        <v>1000</v>
      </c>
      <c r="S1543" s="38"/>
      <c r="T1543" s="38"/>
      <c r="U1543" s="38"/>
      <c r="V1543" s="38"/>
    </row>
    <row r="1544" spans="1:22" x14ac:dyDescent="0.25">
      <c r="A1544" t="s">
        <v>596</v>
      </c>
      <c r="B1544" s="5">
        <v>0.41666666666666669</v>
      </c>
      <c r="C1544" t="s">
        <v>284</v>
      </c>
      <c r="D1544" t="s">
        <v>24</v>
      </c>
      <c r="O1544" t="s">
        <v>28</v>
      </c>
      <c r="P1544">
        <v>51</v>
      </c>
      <c r="Q1544">
        <v>20</v>
      </c>
      <c r="R1544">
        <f t="shared" si="69"/>
        <v>12750</v>
      </c>
    </row>
    <row r="1545" spans="1:22" x14ac:dyDescent="0.25">
      <c r="A1545" t="s">
        <v>596</v>
      </c>
      <c r="B1545" s="5">
        <v>0.41666666666666669</v>
      </c>
      <c r="C1545" t="s">
        <v>284</v>
      </c>
      <c r="D1545" t="s">
        <v>24</v>
      </c>
      <c r="F1545" s="38"/>
      <c r="G1545" s="38"/>
      <c r="H1545" s="38"/>
      <c r="O1545" t="s">
        <v>84</v>
      </c>
      <c r="P1545">
        <v>4</v>
      </c>
      <c r="Q1545">
        <v>20</v>
      </c>
      <c r="R1545">
        <f t="shared" si="69"/>
        <v>1000</v>
      </c>
    </row>
    <row r="1546" spans="1:22" s="15" customFormat="1" x14ac:dyDescent="0.25">
      <c r="A1546" s="15" t="s">
        <v>596</v>
      </c>
      <c r="B1546" s="16">
        <v>0.41666666666666669</v>
      </c>
      <c r="C1546" s="15" t="s">
        <v>284</v>
      </c>
      <c r="D1546" s="15" t="s">
        <v>24</v>
      </c>
      <c r="O1546" s="15" t="s">
        <v>58</v>
      </c>
      <c r="P1546" s="15">
        <v>171</v>
      </c>
      <c r="Q1546" s="15">
        <v>20</v>
      </c>
      <c r="R1546" s="15">
        <f t="shared" si="69"/>
        <v>42750</v>
      </c>
    </row>
    <row r="1547" spans="1:22" x14ac:dyDescent="0.25">
      <c r="A1547" s="38" t="s">
        <v>596</v>
      </c>
      <c r="B1547" s="39">
        <v>0.41666666666666669</v>
      </c>
      <c r="C1547" s="38" t="s">
        <v>284</v>
      </c>
      <c r="D1547" s="38" t="s">
        <v>24</v>
      </c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 t="s">
        <v>56</v>
      </c>
      <c r="P1547" s="38">
        <v>182</v>
      </c>
      <c r="Q1547" s="38">
        <v>20</v>
      </c>
      <c r="R1547" s="38">
        <f t="shared" si="69"/>
        <v>45500</v>
      </c>
      <c r="S1547" s="38"/>
      <c r="T1547" s="38"/>
      <c r="U1547" s="38"/>
      <c r="V1547" s="38"/>
    </row>
    <row r="1548" spans="1:22" x14ac:dyDescent="0.25">
      <c r="A1548" t="s">
        <v>596</v>
      </c>
      <c r="B1548" s="5">
        <v>0.41666666666666669</v>
      </c>
      <c r="C1548" t="s">
        <v>284</v>
      </c>
      <c r="D1548" t="s">
        <v>459</v>
      </c>
      <c r="O1548" t="s">
        <v>289</v>
      </c>
      <c r="P1548">
        <v>7</v>
      </c>
      <c r="Q1548">
        <v>20</v>
      </c>
      <c r="R1548">
        <f t="shared" si="69"/>
        <v>1750</v>
      </c>
    </row>
    <row r="1549" spans="1:22" x14ac:dyDescent="0.25">
      <c r="A1549" t="s">
        <v>596</v>
      </c>
      <c r="B1549" s="5">
        <v>0.41666666666666669</v>
      </c>
      <c r="C1549" t="s">
        <v>284</v>
      </c>
      <c r="D1549" t="s">
        <v>459</v>
      </c>
      <c r="O1549" t="s">
        <v>28</v>
      </c>
      <c r="P1549">
        <v>37</v>
      </c>
      <c r="Q1549">
        <v>20</v>
      </c>
      <c r="R1549">
        <f t="shared" si="69"/>
        <v>9250</v>
      </c>
    </row>
    <row r="1550" spans="1:22" x14ac:dyDescent="0.25">
      <c r="A1550" t="s">
        <v>596</v>
      </c>
      <c r="B1550" s="5">
        <v>0.41666666666666669</v>
      </c>
      <c r="C1550" t="s">
        <v>284</v>
      </c>
      <c r="D1550" t="s">
        <v>459</v>
      </c>
      <c r="O1550" t="s">
        <v>84</v>
      </c>
      <c r="P1550">
        <v>3</v>
      </c>
      <c r="Q1550">
        <v>20</v>
      </c>
      <c r="R1550">
        <f t="shared" si="69"/>
        <v>750</v>
      </c>
    </row>
    <row r="1551" spans="1:22" x14ac:dyDescent="0.25">
      <c r="A1551" t="s">
        <v>596</v>
      </c>
      <c r="B1551" s="5">
        <v>0.41666666666666669</v>
      </c>
      <c r="C1551" t="s">
        <v>284</v>
      </c>
      <c r="D1551" t="s">
        <v>459</v>
      </c>
      <c r="O1551" t="s">
        <v>54</v>
      </c>
      <c r="P1551">
        <v>1</v>
      </c>
      <c r="Q1551">
        <v>20</v>
      </c>
      <c r="R1551">
        <f t="shared" si="69"/>
        <v>250</v>
      </c>
    </row>
    <row r="1552" spans="1:22" x14ac:dyDescent="0.25">
      <c r="A1552" t="s">
        <v>596</v>
      </c>
      <c r="B1552" s="5">
        <v>0.41666666666666669</v>
      </c>
      <c r="C1552" t="s">
        <v>284</v>
      </c>
      <c r="D1552" t="s">
        <v>459</v>
      </c>
      <c r="O1552" t="s">
        <v>58</v>
      </c>
      <c r="P1552">
        <v>171</v>
      </c>
      <c r="Q1552">
        <v>20</v>
      </c>
      <c r="R1552">
        <f t="shared" si="69"/>
        <v>42750</v>
      </c>
    </row>
    <row r="1553" spans="1:22" x14ac:dyDescent="0.25">
      <c r="A1553" s="38" t="s">
        <v>596</v>
      </c>
      <c r="B1553" s="39">
        <v>0.41666666666666669</v>
      </c>
      <c r="C1553" s="38" t="s">
        <v>284</v>
      </c>
      <c r="D1553" s="38" t="s">
        <v>459</v>
      </c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 t="s">
        <v>56</v>
      </c>
      <c r="P1553" s="38">
        <v>255</v>
      </c>
      <c r="Q1553" s="38">
        <v>20</v>
      </c>
      <c r="R1553" s="38">
        <f t="shared" si="69"/>
        <v>63750</v>
      </c>
      <c r="S1553" s="38"/>
      <c r="T1553" s="38"/>
      <c r="U1553" s="38"/>
      <c r="V1553" s="38"/>
    </row>
    <row r="1554" spans="1:22" x14ac:dyDescent="0.25">
      <c r="A1554" t="s">
        <v>601</v>
      </c>
      <c r="B1554" s="5">
        <v>0.41666666666666669</v>
      </c>
      <c r="C1554" t="s">
        <v>23</v>
      </c>
      <c r="D1554" t="s">
        <v>24</v>
      </c>
      <c r="O1554" t="s">
        <v>680</v>
      </c>
      <c r="P1554">
        <v>990</v>
      </c>
      <c r="Q1554">
        <v>2</v>
      </c>
      <c r="R1554">
        <f t="shared" si="69"/>
        <v>2475000</v>
      </c>
    </row>
    <row r="1555" spans="1:22" x14ac:dyDescent="0.25">
      <c r="A1555" s="38" t="s">
        <v>601</v>
      </c>
      <c r="B1555" s="39">
        <v>0.41666666666666669</v>
      </c>
      <c r="C1555" s="38" t="s">
        <v>23</v>
      </c>
      <c r="D1555" s="38" t="s">
        <v>459</v>
      </c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 t="s">
        <v>680</v>
      </c>
      <c r="P1555" s="38">
        <v>175</v>
      </c>
      <c r="Q1555" s="38">
        <v>2</v>
      </c>
      <c r="R1555" s="38">
        <f t="shared" si="69"/>
        <v>437500</v>
      </c>
      <c r="S1555" s="38"/>
      <c r="T1555" s="38"/>
      <c r="U1555" s="38"/>
      <c r="V1555" s="38"/>
    </row>
    <row r="1556" spans="1:22" x14ac:dyDescent="0.25">
      <c r="A1556" s="38" t="s">
        <v>604</v>
      </c>
      <c r="B1556" s="39">
        <v>0.41666666666666669</v>
      </c>
      <c r="C1556" s="38" t="s">
        <v>284</v>
      </c>
      <c r="D1556" s="38" t="s">
        <v>24</v>
      </c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>
        <v>1800</v>
      </c>
      <c r="Q1556" s="38">
        <v>20</v>
      </c>
      <c r="R1556" s="38">
        <f t="shared" si="69"/>
        <v>450000</v>
      </c>
      <c r="S1556" s="38"/>
      <c r="T1556" s="38"/>
      <c r="U1556" s="38"/>
      <c r="V1556" s="38"/>
    </row>
    <row r="1557" spans="1:22" x14ac:dyDescent="0.25">
      <c r="A1557" s="38" t="s">
        <v>476</v>
      </c>
      <c r="B1557" s="39">
        <v>0.41736111111111113</v>
      </c>
      <c r="C1557" s="38" t="s">
        <v>477</v>
      </c>
      <c r="D1557" s="38" t="s">
        <v>459</v>
      </c>
      <c r="E1557" s="38"/>
      <c r="F1557" s="38">
        <v>8.9499999999999993</v>
      </c>
      <c r="G1557" s="38">
        <v>74.099999999999994</v>
      </c>
      <c r="H1557" s="38">
        <v>11.1</v>
      </c>
      <c r="I1557" s="38"/>
      <c r="J1557" s="38"/>
      <c r="K1557" s="38"/>
      <c r="L1557" s="38"/>
      <c r="M1557" s="38"/>
      <c r="N1557" s="38"/>
      <c r="O1557" s="13" t="s">
        <v>428</v>
      </c>
      <c r="P1557" s="14">
        <v>2</v>
      </c>
      <c r="Q1557" s="38">
        <v>20</v>
      </c>
      <c r="R1557" s="41">
        <f t="shared" ref="R1557:R1562" si="70">(P1557/(Q1557/5000))*(1/5000)*1000</f>
        <v>100</v>
      </c>
      <c r="S1557" s="38"/>
      <c r="T1557" s="38"/>
      <c r="U1557" s="38"/>
      <c r="V1557" s="38"/>
    </row>
    <row r="1558" spans="1:22" x14ac:dyDescent="0.25">
      <c r="A1558" t="s">
        <v>476</v>
      </c>
      <c r="B1558" s="5">
        <v>0.41736111111111113</v>
      </c>
      <c r="C1558" t="s">
        <v>477</v>
      </c>
      <c r="D1558" t="s">
        <v>459</v>
      </c>
      <c r="F1558">
        <v>8.9499999999999993</v>
      </c>
      <c r="G1558">
        <v>74.099999999999994</v>
      </c>
      <c r="H1558">
        <v>11.1</v>
      </c>
      <c r="O1558" s="7" t="s">
        <v>478</v>
      </c>
      <c r="P1558" s="8">
        <v>1</v>
      </c>
      <c r="Q1558">
        <v>20</v>
      </c>
      <c r="R1558" s="26">
        <f t="shared" si="70"/>
        <v>50</v>
      </c>
    </row>
    <row r="1559" spans="1:22" x14ac:dyDescent="0.25">
      <c r="A1559" t="s">
        <v>476</v>
      </c>
      <c r="B1559" s="5">
        <v>0.41736111111111113</v>
      </c>
      <c r="C1559" t="s">
        <v>477</v>
      </c>
      <c r="D1559" t="s">
        <v>459</v>
      </c>
      <c r="F1559">
        <v>8.9499999999999993</v>
      </c>
      <c r="G1559">
        <v>74.099999999999994</v>
      </c>
      <c r="H1559">
        <v>11.1</v>
      </c>
      <c r="O1559" s="7" t="s">
        <v>374</v>
      </c>
      <c r="P1559" s="8">
        <v>2</v>
      </c>
      <c r="Q1559">
        <v>20</v>
      </c>
      <c r="R1559" s="26">
        <f t="shared" si="70"/>
        <v>100</v>
      </c>
    </row>
    <row r="1560" spans="1:22" s="15" customFormat="1" x14ac:dyDescent="0.25">
      <c r="A1560" s="15" t="s">
        <v>476</v>
      </c>
      <c r="B1560" s="16">
        <v>0.41736111111111113</v>
      </c>
      <c r="C1560" s="15" t="s">
        <v>477</v>
      </c>
      <c r="D1560" s="15" t="s">
        <v>459</v>
      </c>
      <c r="F1560" s="15">
        <v>8.9499999999999993</v>
      </c>
      <c r="G1560" s="15">
        <v>74.099999999999994</v>
      </c>
      <c r="H1560" s="15">
        <v>11.1</v>
      </c>
      <c r="O1560" s="9" t="s">
        <v>481</v>
      </c>
      <c r="P1560" s="10">
        <v>1</v>
      </c>
      <c r="Q1560" s="15">
        <v>20</v>
      </c>
      <c r="R1560" s="28">
        <f t="shared" si="70"/>
        <v>50</v>
      </c>
    </row>
    <row r="1561" spans="1:22" x14ac:dyDescent="0.25">
      <c r="A1561" s="38" t="s">
        <v>476</v>
      </c>
      <c r="B1561" s="39">
        <v>0.41736111111111113</v>
      </c>
      <c r="C1561" s="38" t="s">
        <v>477</v>
      </c>
      <c r="D1561" s="38" t="s">
        <v>459</v>
      </c>
      <c r="E1561" s="38"/>
      <c r="F1561" s="38">
        <v>8.9499999999999993</v>
      </c>
      <c r="G1561" s="38">
        <v>74.099999999999994</v>
      </c>
      <c r="H1561" s="38">
        <v>11.1</v>
      </c>
      <c r="I1561" s="38"/>
      <c r="J1561" s="38"/>
      <c r="K1561" s="38"/>
      <c r="L1561" s="38"/>
      <c r="M1561" s="38"/>
      <c r="N1561" s="38"/>
      <c r="O1561" s="13" t="s">
        <v>330</v>
      </c>
      <c r="P1561" s="14">
        <v>1</v>
      </c>
      <c r="Q1561" s="38">
        <v>20</v>
      </c>
      <c r="R1561" s="41">
        <f t="shared" si="70"/>
        <v>50</v>
      </c>
      <c r="S1561" s="38"/>
      <c r="T1561" s="38"/>
      <c r="U1561" s="38"/>
      <c r="V1561" s="38"/>
    </row>
    <row r="1562" spans="1:22" x14ac:dyDescent="0.25">
      <c r="A1562" t="s">
        <v>475</v>
      </c>
      <c r="B1562" s="5">
        <v>0.42083333333333334</v>
      </c>
      <c r="C1562" t="s">
        <v>23</v>
      </c>
      <c r="D1562" t="s">
        <v>459</v>
      </c>
      <c r="F1562">
        <v>9.25</v>
      </c>
      <c r="G1562">
        <v>760</v>
      </c>
      <c r="H1562">
        <v>12.6</v>
      </c>
      <c r="O1562" s="7" t="s">
        <v>457</v>
      </c>
      <c r="P1562" s="8">
        <v>780</v>
      </c>
      <c r="Q1562">
        <v>20</v>
      </c>
      <c r="R1562" s="26">
        <f t="shared" si="70"/>
        <v>39000</v>
      </c>
    </row>
    <row r="1563" spans="1:22" x14ac:dyDescent="0.25">
      <c r="A1563" t="s">
        <v>634</v>
      </c>
      <c r="B1563" s="5">
        <v>0.42152777777777778</v>
      </c>
      <c r="C1563" t="s">
        <v>284</v>
      </c>
      <c r="D1563" t="s">
        <v>24</v>
      </c>
      <c r="E1563">
        <v>9.81</v>
      </c>
      <c r="F1563">
        <v>98</v>
      </c>
      <c r="G1563">
        <v>11.8</v>
      </c>
      <c r="P1563">
        <v>22</v>
      </c>
      <c r="Q1563">
        <v>20</v>
      </c>
      <c r="R1563">
        <f>((P1563*(1000/Q1563)*(25))/5000)*1000</f>
        <v>5500</v>
      </c>
    </row>
    <row r="1564" spans="1:22" x14ac:dyDescent="0.25">
      <c r="A1564" t="s">
        <v>525</v>
      </c>
      <c r="B1564" s="5">
        <v>0.4236111111111111</v>
      </c>
      <c r="C1564" t="s">
        <v>486</v>
      </c>
      <c r="D1564" t="s">
        <v>24</v>
      </c>
      <c r="O1564" s="7" t="s">
        <v>457</v>
      </c>
      <c r="P1564" s="8">
        <v>1596</v>
      </c>
      <c r="Q1564" s="7">
        <v>20</v>
      </c>
      <c r="R1564" s="26">
        <f t="shared" ref="R1564:R1576" si="71">(P1564/(Q1564/5000))*(1/5000)*1000</f>
        <v>79800</v>
      </c>
    </row>
    <row r="1565" spans="1:22" x14ac:dyDescent="0.25">
      <c r="A1565" s="38" t="s">
        <v>525</v>
      </c>
      <c r="B1565" s="39">
        <v>0.4236111111111111</v>
      </c>
      <c r="C1565" s="38" t="s">
        <v>486</v>
      </c>
      <c r="D1565" s="38" t="s">
        <v>459</v>
      </c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13" t="s">
        <v>457</v>
      </c>
      <c r="P1565" s="14">
        <v>1243</v>
      </c>
      <c r="Q1565" s="13">
        <v>20</v>
      </c>
      <c r="R1565" s="41">
        <f t="shared" si="71"/>
        <v>62150.000000000007</v>
      </c>
      <c r="S1565" s="38"/>
      <c r="T1565" s="38"/>
      <c r="U1565" s="38"/>
      <c r="V1565" s="38"/>
    </row>
    <row r="1566" spans="1:22" x14ac:dyDescent="0.25">
      <c r="A1566" t="s">
        <v>517</v>
      </c>
      <c r="B1566" s="5">
        <v>0.42708333333333331</v>
      </c>
      <c r="C1566" t="s">
        <v>23</v>
      </c>
      <c r="D1566" t="s">
        <v>24</v>
      </c>
      <c r="F1566">
        <v>8.74</v>
      </c>
      <c r="G1566">
        <v>83.9</v>
      </c>
      <c r="H1566">
        <v>13.1</v>
      </c>
      <c r="O1566" s="7" t="s">
        <v>374</v>
      </c>
      <c r="P1566" s="8">
        <v>880</v>
      </c>
      <c r="Q1566" s="7">
        <v>10</v>
      </c>
      <c r="R1566" s="26">
        <f t="shared" si="71"/>
        <v>88000</v>
      </c>
    </row>
    <row r="1567" spans="1:22" x14ac:dyDescent="0.25">
      <c r="A1567" s="38" t="s">
        <v>517</v>
      </c>
      <c r="B1567" s="39">
        <v>0.42708333333333331</v>
      </c>
      <c r="C1567" s="38" t="s">
        <v>23</v>
      </c>
      <c r="D1567" s="38" t="s">
        <v>24</v>
      </c>
      <c r="E1567" s="38"/>
      <c r="F1567" s="38">
        <v>8.74</v>
      </c>
      <c r="G1567" s="38">
        <v>83.9</v>
      </c>
      <c r="H1567" s="38">
        <v>13.1</v>
      </c>
      <c r="I1567" s="38"/>
      <c r="J1567" s="38"/>
      <c r="K1567" s="38"/>
      <c r="L1567" s="38"/>
      <c r="M1567" s="38"/>
      <c r="N1567" s="38"/>
      <c r="O1567" s="13" t="s">
        <v>327</v>
      </c>
      <c r="P1567" s="14">
        <v>41</v>
      </c>
      <c r="Q1567" s="13">
        <v>10</v>
      </c>
      <c r="R1567" s="41">
        <f t="shared" si="71"/>
        <v>4100.0000000000009</v>
      </c>
      <c r="S1567" s="38"/>
      <c r="T1567" s="38"/>
      <c r="U1567" s="38"/>
      <c r="V1567" s="38"/>
    </row>
    <row r="1568" spans="1:22" x14ac:dyDescent="0.25">
      <c r="A1568" t="s">
        <v>517</v>
      </c>
      <c r="B1568" s="5">
        <v>0.42708333333333331</v>
      </c>
      <c r="C1568" t="s">
        <v>23</v>
      </c>
      <c r="D1568" t="s">
        <v>24</v>
      </c>
      <c r="F1568">
        <v>8.74</v>
      </c>
      <c r="G1568">
        <v>83.9</v>
      </c>
      <c r="H1568">
        <v>13.1</v>
      </c>
      <c r="O1568" s="7" t="s">
        <v>428</v>
      </c>
      <c r="P1568" s="8">
        <v>134</v>
      </c>
      <c r="Q1568" s="7">
        <v>10</v>
      </c>
      <c r="R1568" s="26">
        <f t="shared" si="71"/>
        <v>13400</v>
      </c>
    </row>
    <row r="1569" spans="1:22" x14ac:dyDescent="0.25">
      <c r="A1569" t="s">
        <v>517</v>
      </c>
      <c r="B1569" s="5">
        <v>0.42708333333333331</v>
      </c>
      <c r="C1569" t="s">
        <v>23</v>
      </c>
      <c r="D1569" t="s">
        <v>24</v>
      </c>
      <c r="F1569">
        <v>8.74</v>
      </c>
      <c r="G1569">
        <v>83.9</v>
      </c>
      <c r="H1569">
        <v>13.1</v>
      </c>
      <c r="O1569" s="7" t="s">
        <v>330</v>
      </c>
      <c r="P1569" s="8">
        <v>48</v>
      </c>
      <c r="Q1569" s="7">
        <v>10</v>
      </c>
      <c r="R1569" s="26">
        <f t="shared" si="71"/>
        <v>4800</v>
      </c>
    </row>
    <row r="1570" spans="1:22" x14ac:dyDescent="0.25">
      <c r="A1570" s="38" t="s">
        <v>517</v>
      </c>
      <c r="B1570" s="39">
        <v>0.42708333333333331</v>
      </c>
      <c r="C1570" s="38" t="s">
        <v>23</v>
      </c>
      <c r="D1570" s="38" t="s">
        <v>24</v>
      </c>
      <c r="E1570" s="38"/>
      <c r="F1570" s="38">
        <v>8.74</v>
      </c>
      <c r="G1570" s="38">
        <v>83.9</v>
      </c>
      <c r="H1570" s="38">
        <v>13.1</v>
      </c>
      <c r="I1570" s="38"/>
      <c r="J1570" s="38"/>
      <c r="K1570" s="38"/>
      <c r="L1570" s="38"/>
      <c r="M1570" s="38"/>
      <c r="N1570" s="38"/>
      <c r="O1570" s="13" t="s">
        <v>324</v>
      </c>
      <c r="P1570" s="14">
        <v>1</v>
      </c>
      <c r="Q1570" s="13">
        <v>10</v>
      </c>
      <c r="R1570" s="41">
        <f t="shared" si="71"/>
        <v>100</v>
      </c>
      <c r="S1570" s="38"/>
      <c r="T1570" s="38"/>
      <c r="U1570" s="38"/>
      <c r="V1570" s="38"/>
    </row>
    <row r="1571" spans="1:22" x14ac:dyDescent="0.25">
      <c r="A1571" t="s">
        <v>517</v>
      </c>
      <c r="B1571" s="5">
        <v>0.42708333333333331</v>
      </c>
      <c r="C1571" t="s">
        <v>23</v>
      </c>
      <c r="D1571" t="s">
        <v>459</v>
      </c>
      <c r="F1571">
        <v>8.51</v>
      </c>
      <c r="G1571">
        <v>82.7</v>
      </c>
      <c r="H1571">
        <v>13.1</v>
      </c>
      <c r="O1571" s="7" t="s">
        <v>374</v>
      </c>
      <c r="P1571" s="8">
        <v>378</v>
      </c>
      <c r="Q1571" s="7">
        <v>10</v>
      </c>
      <c r="R1571" s="26">
        <f t="shared" si="71"/>
        <v>37800.000000000007</v>
      </c>
    </row>
    <row r="1572" spans="1:22" x14ac:dyDescent="0.25">
      <c r="A1572" t="s">
        <v>517</v>
      </c>
      <c r="B1572" s="5">
        <v>0.42708333333333331</v>
      </c>
      <c r="C1572" t="s">
        <v>23</v>
      </c>
      <c r="D1572" t="s">
        <v>459</v>
      </c>
      <c r="F1572">
        <v>8.51</v>
      </c>
      <c r="G1572">
        <v>82.7</v>
      </c>
      <c r="H1572">
        <v>13.1</v>
      </c>
      <c r="O1572" s="7" t="s">
        <v>330</v>
      </c>
      <c r="P1572" s="8">
        <v>15</v>
      </c>
      <c r="Q1572" s="7">
        <v>10</v>
      </c>
      <c r="R1572" s="26">
        <f t="shared" si="71"/>
        <v>1500</v>
      </c>
    </row>
    <row r="1573" spans="1:22" s="15" customFormat="1" x14ac:dyDescent="0.25">
      <c r="A1573" s="15" t="s">
        <v>517</v>
      </c>
      <c r="B1573" s="16">
        <v>0.42708333333333331</v>
      </c>
      <c r="C1573" s="15" t="s">
        <v>23</v>
      </c>
      <c r="D1573" s="15" t="s">
        <v>459</v>
      </c>
      <c r="F1573" s="15">
        <v>8.51</v>
      </c>
      <c r="G1573" s="15">
        <v>82.7</v>
      </c>
      <c r="H1573" s="15">
        <v>13.1</v>
      </c>
      <c r="O1573" s="9" t="s">
        <v>327</v>
      </c>
      <c r="P1573" s="10">
        <v>29</v>
      </c>
      <c r="Q1573" s="9">
        <v>10</v>
      </c>
      <c r="R1573" s="28">
        <f t="shared" si="71"/>
        <v>2900.0000000000005</v>
      </c>
    </row>
    <row r="1574" spans="1:22" x14ac:dyDescent="0.25">
      <c r="A1574" s="38" t="s">
        <v>517</v>
      </c>
      <c r="B1574" s="39">
        <v>0.42708333333333331</v>
      </c>
      <c r="C1574" s="38" t="s">
        <v>23</v>
      </c>
      <c r="D1574" s="38" t="s">
        <v>459</v>
      </c>
      <c r="E1574" s="38"/>
      <c r="F1574" s="38">
        <v>8.51</v>
      </c>
      <c r="G1574" s="38">
        <v>82.7</v>
      </c>
      <c r="H1574" s="38">
        <v>13.1</v>
      </c>
      <c r="I1574" s="38"/>
      <c r="J1574" s="38"/>
      <c r="K1574" s="38"/>
      <c r="L1574" s="38"/>
      <c r="M1574" s="38"/>
      <c r="N1574" s="38"/>
      <c r="O1574" s="13" t="s">
        <v>428</v>
      </c>
      <c r="P1574" s="14">
        <v>61</v>
      </c>
      <c r="Q1574" s="13">
        <v>10</v>
      </c>
      <c r="R1574" s="41">
        <f t="shared" si="71"/>
        <v>6100.0000000000009</v>
      </c>
      <c r="S1574" s="38"/>
      <c r="T1574" s="38"/>
      <c r="U1574" s="38"/>
      <c r="V1574" s="38"/>
    </row>
    <row r="1575" spans="1:22" x14ac:dyDescent="0.25">
      <c r="A1575" s="38" t="s">
        <v>517</v>
      </c>
      <c r="B1575" s="39">
        <v>0.42708333333333331</v>
      </c>
      <c r="C1575" s="38" t="s">
        <v>23</v>
      </c>
      <c r="D1575" s="38" t="s">
        <v>459</v>
      </c>
      <c r="E1575" s="38"/>
      <c r="F1575" s="38">
        <v>8.51</v>
      </c>
      <c r="G1575" s="38">
        <v>82.7</v>
      </c>
      <c r="H1575" s="38">
        <v>13.1</v>
      </c>
      <c r="I1575" s="38"/>
      <c r="J1575" s="38"/>
      <c r="K1575" s="38"/>
      <c r="L1575" s="38"/>
      <c r="M1575" s="38"/>
      <c r="N1575" s="38"/>
      <c r="O1575" s="13" t="s">
        <v>324</v>
      </c>
      <c r="P1575" s="14">
        <v>1</v>
      </c>
      <c r="Q1575" s="13">
        <v>10</v>
      </c>
      <c r="R1575" s="41">
        <f t="shared" si="71"/>
        <v>100</v>
      </c>
      <c r="S1575" s="38"/>
      <c r="T1575" s="38"/>
      <c r="U1575" s="38"/>
      <c r="V1575" s="38"/>
    </row>
    <row r="1576" spans="1:22" x14ac:dyDescent="0.25">
      <c r="A1576" t="s">
        <v>553</v>
      </c>
      <c r="B1576" s="5">
        <v>0.42708333333333331</v>
      </c>
      <c r="C1576" t="s">
        <v>486</v>
      </c>
      <c r="D1576" t="s">
        <v>552</v>
      </c>
      <c r="F1576">
        <v>6.75</v>
      </c>
      <c r="G1576">
        <v>68.3</v>
      </c>
      <c r="H1576">
        <v>16.7</v>
      </c>
      <c r="O1576" s="7" t="s">
        <v>457</v>
      </c>
      <c r="P1576" s="8">
        <v>1866</v>
      </c>
      <c r="Q1576" s="7">
        <v>5</v>
      </c>
      <c r="R1576" s="26">
        <f t="shared" si="71"/>
        <v>373200.00000000006</v>
      </c>
    </row>
    <row r="1577" spans="1:22" x14ac:dyDescent="0.25">
      <c r="A1577" t="s">
        <v>594</v>
      </c>
      <c r="B1577" s="5">
        <v>0.43055555555555558</v>
      </c>
      <c r="C1577" t="s">
        <v>486</v>
      </c>
      <c r="D1577" t="s">
        <v>24</v>
      </c>
      <c r="O1577" s="7" t="s">
        <v>457</v>
      </c>
      <c r="P1577">
        <v>1028</v>
      </c>
      <c r="Q1577">
        <v>20</v>
      </c>
      <c r="R1577">
        <f>((P1577*(1000/Q1577)*(25))/5000)*1000</f>
        <v>257000</v>
      </c>
    </row>
    <row r="1578" spans="1:22" x14ac:dyDescent="0.25">
      <c r="A1578" t="s">
        <v>594</v>
      </c>
      <c r="B1578" s="5">
        <v>0.43055555555555558</v>
      </c>
      <c r="C1578" t="s">
        <v>486</v>
      </c>
      <c r="D1578" t="s">
        <v>459</v>
      </c>
      <c r="O1578" s="7" t="s">
        <v>457</v>
      </c>
      <c r="P1578">
        <v>815</v>
      </c>
      <c r="Q1578">
        <v>20</v>
      </c>
      <c r="R1578">
        <f>((P1578*(1000/Q1578)*(25))/5000)*1000</f>
        <v>203750</v>
      </c>
    </row>
    <row r="1579" spans="1:22" x14ac:dyDescent="0.25">
      <c r="A1579" t="s">
        <v>569</v>
      </c>
      <c r="B1579" s="5">
        <v>0.4375</v>
      </c>
      <c r="C1579" t="s">
        <v>486</v>
      </c>
      <c r="D1579" t="s">
        <v>24</v>
      </c>
      <c r="O1579" s="7" t="s">
        <v>457</v>
      </c>
      <c r="P1579" s="8">
        <v>521</v>
      </c>
      <c r="Q1579" s="7">
        <v>10</v>
      </c>
      <c r="R1579" s="7">
        <f t="shared" ref="R1579:R1615" si="72">(P1579/(Q1579/5000))*(1/5000)*1000</f>
        <v>52100</v>
      </c>
    </row>
    <row r="1580" spans="1:22" x14ac:dyDescent="0.25">
      <c r="A1580" t="s">
        <v>570</v>
      </c>
      <c r="B1580" s="5">
        <v>0.4375</v>
      </c>
      <c r="C1580" t="s">
        <v>486</v>
      </c>
      <c r="D1580" t="s">
        <v>24</v>
      </c>
      <c r="F1580">
        <v>9.7200000000000006</v>
      </c>
      <c r="G1580">
        <v>98.1</v>
      </c>
      <c r="H1580">
        <v>16.100000000000001</v>
      </c>
      <c r="O1580" s="7" t="s">
        <v>457</v>
      </c>
      <c r="P1580" s="8">
        <v>1884</v>
      </c>
      <c r="Q1580" s="7">
        <v>7</v>
      </c>
      <c r="R1580" s="7">
        <f t="shared" si="72"/>
        <v>269142.85714285716</v>
      </c>
    </row>
    <row r="1581" spans="1:22" x14ac:dyDescent="0.25">
      <c r="A1581" t="s">
        <v>570</v>
      </c>
      <c r="B1581" s="5">
        <v>0.4375</v>
      </c>
      <c r="C1581" t="s">
        <v>486</v>
      </c>
      <c r="D1581" t="s">
        <v>459</v>
      </c>
      <c r="F1581">
        <v>9.16</v>
      </c>
      <c r="G1581">
        <v>91.6</v>
      </c>
      <c r="H1581">
        <v>15</v>
      </c>
      <c r="O1581" s="7" t="s">
        <v>457</v>
      </c>
      <c r="P1581" s="8">
        <v>612</v>
      </c>
      <c r="Q1581" s="7">
        <v>5</v>
      </c>
      <c r="R1581" s="7">
        <f t="shared" si="72"/>
        <v>122400</v>
      </c>
    </row>
    <row r="1582" spans="1:22" x14ac:dyDescent="0.25">
      <c r="A1582" t="s">
        <v>461</v>
      </c>
      <c r="B1582" s="5">
        <v>0.4375</v>
      </c>
      <c r="C1582" t="s">
        <v>284</v>
      </c>
      <c r="D1582" t="s">
        <v>459</v>
      </c>
      <c r="O1582" s="7" t="s">
        <v>428</v>
      </c>
      <c r="P1582" s="8">
        <v>1000</v>
      </c>
      <c r="Q1582">
        <v>20</v>
      </c>
      <c r="R1582" s="26">
        <f t="shared" si="72"/>
        <v>50000</v>
      </c>
    </row>
    <row r="1583" spans="1:22" x14ac:dyDescent="0.25">
      <c r="A1583" s="38" t="s">
        <v>461</v>
      </c>
      <c r="B1583" s="39">
        <v>0.4375</v>
      </c>
      <c r="C1583" s="38" t="s">
        <v>284</v>
      </c>
      <c r="D1583" s="38" t="s">
        <v>459</v>
      </c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13" t="s">
        <v>359</v>
      </c>
      <c r="P1583" s="14">
        <v>400</v>
      </c>
      <c r="Q1583" s="38">
        <v>20</v>
      </c>
      <c r="R1583" s="41">
        <f t="shared" si="72"/>
        <v>20000</v>
      </c>
      <c r="S1583" s="38"/>
      <c r="T1583" s="38"/>
      <c r="U1583" s="38"/>
      <c r="V1583" s="38"/>
    </row>
    <row r="1584" spans="1:22" s="15" customFormat="1" x14ac:dyDescent="0.25">
      <c r="A1584" s="15" t="s">
        <v>485</v>
      </c>
      <c r="B1584" s="16">
        <v>0.4375</v>
      </c>
      <c r="C1584" s="15" t="s">
        <v>486</v>
      </c>
      <c r="D1584" s="15" t="s">
        <v>24</v>
      </c>
      <c r="F1584" s="42">
        <v>10.199999999999999</v>
      </c>
      <c r="G1584" s="42">
        <v>100.5</v>
      </c>
      <c r="H1584" s="42">
        <v>14.4</v>
      </c>
      <c r="O1584" s="120" t="s">
        <v>428</v>
      </c>
      <c r="P1584" s="121">
        <v>320</v>
      </c>
      <c r="Q1584" s="15">
        <v>20</v>
      </c>
      <c r="R1584" s="28">
        <f t="shared" si="72"/>
        <v>16000</v>
      </c>
    </row>
    <row r="1585" spans="1:22" x14ac:dyDescent="0.25">
      <c r="A1585" s="38" t="s">
        <v>485</v>
      </c>
      <c r="B1585" s="39">
        <v>0.4375</v>
      </c>
      <c r="C1585" s="38" t="s">
        <v>486</v>
      </c>
      <c r="D1585" s="38" t="s">
        <v>24</v>
      </c>
      <c r="E1585" s="38"/>
      <c r="F1585" s="119">
        <v>10.199999999999999</v>
      </c>
      <c r="G1585" s="119">
        <v>100.5</v>
      </c>
      <c r="H1585" s="119">
        <v>14.4</v>
      </c>
      <c r="I1585" s="38"/>
      <c r="J1585" s="38"/>
      <c r="K1585" s="38"/>
      <c r="L1585" s="38"/>
      <c r="M1585" s="38"/>
      <c r="N1585" s="38"/>
      <c r="O1585" s="13" t="s">
        <v>346</v>
      </c>
      <c r="P1585" s="14">
        <v>40</v>
      </c>
      <c r="Q1585" s="38">
        <v>20</v>
      </c>
      <c r="R1585" s="41">
        <f t="shared" si="72"/>
        <v>2000</v>
      </c>
      <c r="S1585" s="38"/>
      <c r="T1585" s="38"/>
      <c r="U1585" s="38"/>
      <c r="V1585" s="38"/>
    </row>
    <row r="1586" spans="1:22" x14ac:dyDescent="0.25">
      <c r="A1586" t="s">
        <v>529</v>
      </c>
      <c r="B1586" s="5">
        <v>0.4375</v>
      </c>
      <c r="C1586" t="s">
        <v>486</v>
      </c>
      <c r="D1586" t="s">
        <v>24</v>
      </c>
      <c r="F1586" s="7"/>
      <c r="G1586" s="7"/>
      <c r="H1586" s="7"/>
      <c r="O1586" s="7" t="s">
        <v>457</v>
      </c>
      <c r="P1586" s="8">
        <v>2488</v>
      </c>
      <c r="Q1586" s="7">
        <v>20</v>
      </c>
      <c r="R1586" s="7">
        <f t="shared" si="72"/>
        <v>124400</v>
      </c>
    </row>
    <row r="1587" spans="1:22" x14ac:dyDescent="0.25">
      <c r="A1587" t="s">
        <v>529</v>
      </c>
      <c r="B1587" s="5">
        <v>0.4375</v>
      </c>
      <c r="C1587" t="s">
        <v>486</v>
      </c>
      <c r="D1587" t="s">
        <v>459</v>
      </c>
      <c r="F1587" s="7"/>
      <c r="G1587" s="7"/>
      <c r="H1587" s="7"/>
      <c r="O1587" s="7" t="s">
        <v>457</v>
      </c>
      <c r="P1587" s="8">
        <v>1596</v>
      </c>
      <c r="Q1587" s="7">
        <v>20</v>
      </c>
      <c r="R1587" s="7">
        <f t="shared" si="72"/>
        <v>79800</v>
      </c>
    </row>
    <row r="1588" spans="1:22" x14ac:dyDescent="0.25">
      <c r="A1588" t="s">
        <v>518</v>
      </c>
      <c r="B1588" s="5">
        <v>0.44236111111111115</v>
      </c>
      <c r="C1588" t="s">
        <v>23</v>
      </c>
      <c r="D1588" t="s">
        <v>24</v>
      </c>
      <c r="F1588">
        <v>9.06</v>
      </c>
      <c r="G1588">
        <v>89.2</v>
      </c>
      <c r="H1588">
        <v>13.2</v>
      </c>
      <c r="O1588" s="7" t="s">
        <v>330</v>
      </c>
      <c r="P1588" s="8">
        <v>21</v>
      </c>
      <c r="Q1588">
        <v>20</v>
      </c>
      <c r="R1588" s="26">
        <f t="shared" si="72"/>
        <v>1050</v>
      </c>
    </row>
    <row r="1589" spans="1:22" x14ac:dyDescent="0.25">
      <c r="A1589" t="s">
        <v>518</v>
      </c>
      <c r="B1589" s="5">
        <v>0.44236111111111115</v>
      </c>
      <c r="C1589" t="s">
        <v>23</v>
      </c>
      <c r="D1589" t="s">
        <v>24</v>
      </c>
      <c r="F1589">
        <v>9.06</v>
      </c>
      <c r="G1589">
        <v>89.2</v>
      </c>
      <c r="H1589">
        <v>13.2</v>
      </c>
      <c r="O1589" s="7" t="s">
        <v>327</v>
      </c>
      <c r="P1589" s="8">
        <v>15</v>
      </c>
      <c r="Q1589">
        <v>20</v>
      </c>
      <c r="R1589" s="26">
        <f t="shared" si="72"/>
        <v>750</v>
      </c>
    </row>
    <row r="1590" spans="1:22" x14ac:dyDescent="0.25">
      <c r="A1590" t="s">
        <v>518</v>
      </c>
      <c r="B1590" s="5">
        <v>0.44236111111111115</v>
      </c>
      <c r="C1590" t="s">
        <v>23</v>
      </c>
      <c r="D1590" t="s">
        <v>24</v>
      </c>
      <c r="F1590">
        <v>9.06</v>
      </c>
      <c r="G1590">
        <v>89.2</v>
      </c>
      <c r="H1590">
        <v>13.2</v>
      </c>
      <c r="O1590" s="7" t="s">
        <v>374</v>
      </c>
      <c r="P1590" s="8">
        <v>1252</v>
      </c>
      <c r="Q1590">
        <v>20</v>
      </c>
      <c r="R1590" s="26">
        <f t="shared" si="72"/>
        <v>62600</v>
      </c>
    </row>
    <row r="1591" spans="1:22" x14ac:dyDescent="0.25">
      <c r="A1591" t="s">
        <v>518</v>
      </c>
      <c r="B1591" s="5">
        <v>0.44236111111111115</v>
      </c>
      <c r="C1591" t="s">
        <v>23</v>
      </c>
      <c r="D1591" t="s">
        <v>24</v>
      </c>
      <c r="F1591">
        <v>9.06</v>
      </c>
      <c r="G1591">
        <v>89.2</v>
      </c>
      <c r="H1591">
        <v>13.2</v>
      </c>
      <c r="O1591" s="7" t="s">
        <v>501</v>
      </c>
      <c r="P1591" s="8">
        <v>24</v>
      </c>
      <c r="Q1591">
        <v>20</v>
      </c>
      <c r="R1591" s="26">
        <f t="shared" si="72"/>
        <v>1200</v>
      </c>
    </row>
    <row r="1592" spans="1:22" x14ac:dyDescent="0.25">
      <c r="A1592" t="s">
        <v>518</v>
      </c>
      <c r="B1592" s="5">
        <v>0.44236111111111115</v>
      </c>
      <c r="C1592" t="s">
        <v>23</v>
      </c>
      <c r="D1592" t="s">
        <v>24</v>
      </c>
      <c r="F1592">
        <v>9.06</v>
      </c>
      <c r="G1592">
        <v>89.2</v>
      </c>
      <c r="H1592">
        <v>13.2</v>
      </c>
      <c r="O1592" s="7" t="s">
        <v>332</v>
      </c>
      <c r="P1592" s="8">
        <v>1</v>
      </c>
      <c r="Q1592">
        <v>20</v>
      </c>
      <c r="R1592" s="26">
        <f t="shared" si="72"/>
        <v>50</v>
      </c>
    </row>
    <row r="1593" spans="1:22" x14ac:dyDescent="0.25">
      <c r="A1593" t="s">
        <v>518</v>
      </c>
      <c r="B1593" s="5">
        <v>0.44236111111111115</v>
      </c>
      <c r="C1593" t="s">
        <v>23</v>
      </c>
      <c r="D1593" t="s">
        <v>24</v>
      </c>
      <c r="F1593">
        <v>9.06</v>
      </c>
      <c r="G1593">
        <v>89.2</v>
      </c>
      <c r="H1593">
        <v>13.2</v>
      </c>
      <c r="O1593" s="7" t="s">
        <v>414</v>
      </c>
      <c r="P1593" s="8">
        <v>7</v>
      </c>
      <c r="Q1593">
        <v>20</v>
      </c>
      <c r="R1593" s="26">
        <f t="shared" si="72"/>
        <v>350.00000000000006</v>
      </c>
    </row>
    <row r="1594" spans="1:22" x14ac:dyDescent="0.25">
      <c r="A1594" t="s">
        <v>518</v>
      </c>
      <c r="B1594" s="5">
        <v>0.44236111111111115</v>
      </c>
      <c r="C1594" t="s">
        <v>23</v>
      </c>
      <c r="D1594" t="s">
        <v>24</v>
      </c>
      <c r="F1594">
        <v>9.06</v>
      </c>
      <c r="G1594">
        <v>89.2</v>
      </c>
      <c r="H1594">
        <v>13.2</v>
      </c>
      <c r="O1594" s="7" t="s">
        <v>428</v>
      </c>
      <c r="P1594" s="8">
        <v>81</v>
      </c>
      <c r="Q1594">
        <v>20</v>
      </c>
      <c r="R1594" s="26">
        <f t="shared" si="72"/>
        <v>4050</v>
      </c>
    </row>
    <row r="1595" spans="1:22" x14ac:dyDescent="0.25">
      <c r="A1595" t="s">
        <v>518</v>
      </c>
      <c r="B1595" s="5">
        <v>0.44236111111111115</v>
      </c>
      <c r="C1595" t="s">
        <v>23</v>
      </c>
      <c r="D1595" t="s">
        <v>24</v>
      </c>
      <c r="F1595">
        <v>9.06</v>
      </c>
      <c r="G1595">
        <v>89.2</v>
      </c>
      <c r="H1595">
        <v>13.2</v>
      </c>
      <c r="O1595" s="7" t="s">
        <v>324</v>
      </c>
      <c r="P1595" s="8">
        <v>1</v>
      </c>
      <c r="Q1595">
        <v>20</v>
      </c>
      <c r="R1595" s="26">
        <f t="shared" si="72"/>
        <v>50</v>
      </c>
    </row>
    <row r="1596" spans="1:22" s="15" customFormat="1" x14ac:dyDescent="0.25">
      <c r="A1596" s="15" t="s">
        <v>518</v>
      </c>
      <c r="B1596" s="16">
        <v>0.44236111111111115</v>
      </c>
      <c r="C1596" s="15" t="s">
        <v>23</v>
      </c>
      <c r="D1596" s="15" t="s">
        <v>24</v>
      </c>
      <c r="F1596" s="15">
        <v>9.06</v>
      </c>
      <c r="G1596" s="15">
        <v>89.2</v>
      </c>
      <c r="H1596" s="15">
        <v>13.2</v>
      </c>
      <c r="O1596" s="9" t="s">
        <v>500</v>
      </c>
      <c r="P1596" s="10">
        <v>1</v>
      </c>
      <c r="Q1596" s="15">
        <v>20</v>
      </c>
      <c r="R1596" s="28">
        <f t="shared" si="72"/>
        <v>50</v>
      </c>
    </row>
    <row r="1597" spans="1:22" x14ac:dyDescent="0.25">
      <c r="A1597" t="s">
        <v>515</v>
      </c>
      <c r="B1597" s="5">
        <v>0.44444444444444442</v>
      </c>
      <c r="C1597" t="s">
        <v>486</v>
      </c>
      <c r="D1597" t="s">
        <v>552</v>
      </c>
      <c r="F1597">
        <v>9.77</v>
      </c>
      <c r="G1597">
        <v>91.7</v>
      </c>
      <c r="H1597">
        <v>12.6</v>
      </c>
      <c r="O1597" s="7" t="s">
        <v>457</v>
      </c>
      <c r="P1597" s="8">
        <v>529</v>
      </c>
      <c r="Q1597" s="7">
        <v>10</v>
      </c>
      <c r="R1597" s="26">
        <f t="shared" si="72"/>
        <v>52900.000000000007</v>
      </c>
    </row>
    <row r="1598" spans="1:22" x14ac:dyDescent="0.25">
      <c r="A1598" t="s">
        <v>518</v>
      </c>
      <c r="B1598" s="5">
        <v>0.44513888888888892</v>
      </c>
      <c r="C1598" t="s">
        <v>23</v>
      </c>
      <c r="D1598" t="s">
        <v>459</v>
      </c>
      <c r="F1598">
        <v>8.89</v>
      </c>
      <c r="G1598">
        <v>88.9</v>
      </c>
      <c r="H1598">
        <v>13.2</v>
      </c>
      <c r="O1598" s="7" t="s">
        <v>330</v>
      </c>
      <c r="P1598" s="8">
        <v>15</v>
      </c>
      <c r="Q1598">
        <v>20</v>
      </c>
      <c r="R1598" s="26">
        <f t="shared" si="72"/>
        <v>750</v>
      </c>
    </row>
    <row r="1599" spans="1:22" x14ac:dyDescent="0.25">
      <c r="A1599" t="s">
        <v>518</v>
      </c>
      <c r="B1599" s="5">
        <v>0.44513888888888892</v>
      </c>
      <c r="C1599" t="s">
        <v>23</v>
      </c>
      <c r="D1599" t="s">
        <v>459</v>
      </c>
      <c r="F1599">
        <v>8.89</v>
      </c>
      <c r="G1599">
        <v>88.9</v>
      </c>
      <c r="H1599">
        <v>13.2</v>
      </c>
      <c r="O1599" s="7" t="s">
        <v>374</v>
      </c>
      <c r="P1599" s="8">
        <v>528</v>
      </c>
      <c r="Q1599">
        <v>20</v>
      </c>
      <c r="R1599" s="26">
        <f t="shared" si="72"/>
        <v>26400.000000000004</v>
      </c>
    </row>
    <row r="1600" spans="1:22" x14ac:dyDescent="0.25">
      <c r="A1600" t="s">
        <v>518</v>
      </c>
      <c r="B1600" s="5">
        <v>0.44513888888888892</v>
      </c>
      <c r="C1600" t="s">
        <v>23</v>
      </c>
      <c r="D1600" t="s">
        <v>459</v>
      </c>
      <c r="F1600">
        <v>8.89</v>
      </c>
      <c r="G1600">
        <v>88.9</v>
      </c>
      <c r="H1600">
        <v>13.2</v>
      </c>
      <c r="O1600" s="7" t="s">
        <v>414</v>
      </c>
      <c r="P1600" s="8">
        <v>2</v>
      </c>
      <c r="Q1600">
        <v>20</v>
      </c>
      <c r="R1600" s="26">
        <f t="shared" si="72"/>
        <v>100</v>
      </c>
    </row>
    <row r="1601" spans="1:22" x14ac:dyDescent="0.25">
      <c r="A1601" t="s">
        <v>518</v>
      </c>
      <c r="B1601" s="5">
        <v>0.44513888888888892</v>
      </c>
      <c r="C1601" t="s">
        <v>23</v>
      </c>
      <c r="D1601" t="s">
        <v>459</v>
      </c>
      <c r="F1601">
        <v>8.89</v>
      </c>
      <c r="G1601">
        <v>88.9</v>
      </c>
      <c r="H1601">
        <v>13.2</v>
      </c>
      <c r="O1601" s="7" t="s">
        <v>500</v>
      </c>
      <c r="P1601" s="8">
        <v>4</v>
      </c>
      <c r="Q1601">
        <v>20</v>
      </c>
      <c r="R1601" s="26">
        <f t="shared" si="72"/>
        <v>200</v>
      </c>
    </row>
    <row r="1602" spans="1:22" x14ac:dyDescent="0.25">
      <c r="A1602" t="s">
        <v>518</v>
      </c>
      <c r="B1602" s="5">
        <v>0.44513888888888892</v>
      </c>
      <c r="C1602" t="s">
        <v>23</v>
      </c>
      <c r="D1602" t="s">
        <v>459</v>
      </c>
      <c r="F1602">
        <v>8.89</v>
      </c>
      <c r="G1602">
        <v>88.9</v>
      </c>
      <c r="H1602">
        <v>13.2</v>
      </c>
      <c r="O1602" s="7" t="s">
        <v>327</v>
      </c>
      <c r="P1602" s="8">
        <v>3</v>
      </c>
      <c r="Q1602">
        <v>20</v>
      </c>
      <c r="R1602" s="26">
        <f t="shared" si="72"/>
        <v>150</v>
      </c>
    </row>
    <row r="1603" spans="1:22" x14ac:dyDescent="0.25">
      <c r="A1603" s="38" t="s">
        <v>518</v>
      </c>
      <c r="B1603" s="39">
        <v>0.44513888888888892</v>
      </c>
      <c r="C1603" s="38" t="s">
        <v>23</v>
      </c>
      <c r="D1603" s="38" t="s">
        <v>459</v>
      </c>
      <c r="E1603" s="38"/>
      <c r="F1603" s="38">
        <v>8.89</v>
      </c>
      <c r="G1603" s="38">
        <v>88.9</v>
      </c>
      <c r="H1603" s="38">
        <v>13.2</v>
      </c>
      <c r="I1603" s="38"/>
      <c r="J1603" s="38"/>
      <c r="K1603" s="38"/>
      <c r="L1603" s="38"/>
      <c r="M1603" s="38"/>
      <c r="N1603" s="38"/>
      <c r="O1603" s="13" t="s">
        <v>501</v>
      </c>
      <c r="P1603" s="14">
        <v>28</v>
      </c>
      <c r="Q1603" s="38">
        <v>20</v>
      </c>
      <c r="R1603" s="41">
        <f t="shared" si="72"/>
        <v>1400.0000000000002</v>
      </c>
      <c r="S1603" s="38"/>
      <c r="T1603" s="38"/>
      <c r="U1603" s="38"/>
      <c r="V1603" s="38"/>
    </row>
    <row r="1604" spans="1:22" x14ac:dyDescent="0.25">
      <c r="A1604" s="38" t="s">
        <v>433</v>
      </c>
      <c r="B1604" s="39">
        <v>0.44513888888888892</v>
      </c>
      <c r="C1604" s="38" t="s">
        <v>284</v>
      </c>
      <c r="D1604" s="38" t="s">
        <v>24</v>
      </c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13" t="s">
        <v>330</v>
      </c>
      <c r="P1604" s="14">
        <v>456</v>
      </c>
      <c r="Q1604" s="38">
        <v>20</v>
      </c>
      <c r="R1604" s="41">
        <f t="shared" si="72"/>
        <v>22800</v>
      </c>
      <c r="S1604" s="38"/>
      <c r="T1604" s="38"/>
      <c r="U1604" s="38"/>
      <c r="V1604" s="38"/>
    </row>
    <row r="1605" spans="1:22" x14ac:dyDescent="0.25">
      <c r="A1605" t="s">
        <v>433</v>
      </c>
      <c r="B1605" s="5">
        <v>0.44513888888888892</v>
      </c>
      <c r="C1605" t="s">
        <v>284</v>
      </c>
      <c r="D1605" t="s">
        <v>24</v>
      </c>
      <c r="O1605" s="7" t="s">
        <v>332</v>
      </c>
      <c r="P1605" s="8">
        <v>2</v>
      </c>
      <c r="Q1605">
        <v>20</v>
      </c>
      <c r="R1605" s="26">
        <f t="shared" si="72"/>
        <v>100</v>
      </c>
    </row>
    <row r="1606" spans="1:22" x14ac:dyDescent="0.25">
      <c r="A1606" t="s">
        <v>433</v>
      </c>
      <c r="B1606" s="5">
        <v>0.44513888888888892</v>
      </c>
      <c r="C1606" t="s">
        <v>284</v>
      </c>
      <c r="D1606" t="s">
        <v>24</v>
      </c>
      <c r="O1606" s="7" t="s">
        <v>327</v>
      </c>
      <c r="P1606" s="8">
        <v>173</v>
      </c>
      <c r="Q1606">
        <v>20</v>
      </c>
      <c r="R1606" s="26">
        <f t="shared" si="72"/>
        <v>8650</v>
      </c>
    </row>
    <row r="1607" spans="1:22" x14ac:dyDescent="0.25">
      <c r="A1607" t="s">
        <v>433</v>
      </c>
      <c r="B1607" s="5">
        <v>0.44513888888888892</v>
      </c>
      <c r="C1607" t="s">
        <v>284</v>
      </c>
      <c r="D1607" t="s">
        <v>24</v>
      </c>
      <c r="O1607" s="7" t="s">
        <v>428</v>
      </c>
      <c r="P1607" s="8">
        <v>990</v>
      </c>
      <c r="Q1607">
        <v>20</v>
      </c>
      <c r="R1607" s="26">
        <f t="shared" si="72"/>
        <v>49500</v>
      </c>
    </row>
    <row r="1608" spans="1:22" x14ac:dyDescent="0.25">
      <c r="A1608" t="s">
        <v>433</v>
      </c>
      <c r="B1608" s="5">
        <v>0.44513888888888892</v>
      </c>
      <c r="C1608" t="s">
        <v>284</v>
      </c>
      <c r="D1608" t="s">
        <v>24</v>
      </c>
      <c r="O1608" s="7" t="s">
        <v>324</v>
      </c>
      <c r="P1608" s="8">
        <v>171</v>
      </c>
      <c r="Q1608">
        <v>20</v>
      </c>
      <c r="R1608" s="26">
        <f t="shared" si="72"/>
        <v>8550</v>
      </c>
    </row>
    <row r="1609" spans="1:22" s="15" customFormat="1" x14ac:dyDescent="0.25">
      <c r="A1609" s="15" t="s">
        <v>433</v>
      </c>
      <c r="B1609" s="16">
        <v>0.44513888888888892</v>
      </c>
      <c r="C1609" s="15" t="s">
        <v>284</v>
      </c>
      <c r="D1609" s="15" t="s">
        <v>24</v>
      </c>
      <c r="O1609" s="9" t="s">
        <v>414</v>
      </c>
      <c r="P1609" s="10">
        <v>7</v>
      </c>
      <c r="Q1609" s="15">
        <v>20</v>
      </c>
      <c r="R1609" s="28">
        <f t="shared" si="72"/>
        <v>350.00000000000006</v>
      </c>
    </row>
    <row r="1610" spans="1:22" x14ac:dyDescent="0.25">
      <c r="A1610" t="s">
        <v>433</v>
      </c>
      <c r="B1610" s="5">
        <v>0.44513888888888892</v>
      </c>
      <c r="C1610" t="s">
        <v>284</v>
      </c>
      <c r="D1610" t="s">
        <v>24</v>
      </c>
      <c r="O1610" s="7" t="s">
        <v>434</v>
      </c>
      <c r="P1610" s="8">
        <v>1</v>
      </c>
      <c r="Q1610">
        <v>20</v>
      </c>
      <c r="R1610" s="26">
        <f t="shared" si="72"/>
        <v>50</v>
      </c>
    </row>
    <row r="1611" spans="1:22" x14ac:dyDescent="0.25">
      <c r="A1611" t="s">
        <v>433</v>
      </c>
      <c r="B1611" s="5">
        <v>0.44513888888888892</v>
      </c>
      <c r="C1611" t="s">
        <v>284</v>
      </c>
      <c r="D1611" t="s">
        <v>24</v>
      </c>
      <c r="O1611" s="7" t="s">
        <v>427</v>
      </c>
      <c r="P1611" s="8">
        <v>2</v>
      </c>
      <c r="Q1611">
        <v>20</v>
      </c>
      <c r="R1611" s="26">
        <f t="shared" si="72"/>
        <v>100</v>
      </c>
    </row>
    <row r="1612" spans="1:22" x14ac:dyDescent="0.25">
      <c r="A1612" t="s">
        <v>433</v>
      </c>
      <c r="B1612" s="5">
        <v>0.44513888888888892</v>
      </c>
      <c r="C1612" t="s">
        <v>284</v>
      </c>
      <c r="D1612" t="s">
        <v>24</v>
      </c>
      <c r="O1612" s="7" t="s">
        <v>326</v>
      </c>
      <c r="P1612" s="8">
        <v>15</v>
      </c>
      <c r="Q1612">
        <v>20</v>
      </c>
      <c r="R1612" s="26">
        <f t="shared" si="72"/>
        <v>750</v>
      </c>
    </row>
    <row r="1613" spans="1:22" x14ac:dyDescent="0.25">
      <c r="A1613" s="38" t="s">
        <v>433</v>
      </c>
      <c r="B1613" s="39">
        <v>0.44513888888888892</v>
      </c>
      <c r="C1613" s="38" t="s">
        <v>284</v>
      </c>
      <c r="D1613" s="38" t="s">
        <v>24</v>
      </c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13" t="s">
        <v>359</v>
      </c>
      <c r="P1613" s="14">
        <v>21</v>
      </c>
      <c r="Q1613" s="38">
        <v>20</v>
      </c>
      <c r="R1613" s="41">
        <f t="shared" si="72"/>
        <v>1050</v>
      </c>
      <c r="S1613" s="38"/>
      <c r="T1613" s="38"/>
      <c r="U1613" s="38"/>
      <c r="V1613" s="38"/>
    </row>
    <row r="1614" spans="1:22" x14ac:dyDescent="0.25">
      <c r="A1614" t="s">
        <v>461</v>
      </c>
      <c r="B1614" s="5">
        <v>0.44722222222222219</v>
      </c>
      <c r="C1614" t="s">
        <v>284</v>
      </c>
      <c r="D1614" t="s">
        <v>458</v>
      </c>
      <c r="O1614" s="7" t="s">
        <v>428</v>
      </c>
      <c r="P1614" s="8">
        <v>1400</v>
      </c>
      <c r="Q1614">
        <v>20</v>
      </c>
      <c r="R1614" s="26">
        <f t="shared" si="72"/>
        <v>70000</v>
      </c>
    </row>
    <row r="1615" spans="1:22" x14ac:dyDescent="0.25">
      <c r="A1615" t="s">
        <v>461</v>
      </c>
      <c r="B1615" s="5">
        <v>0.44722222222222219</v>
      </c>
      <c r="C1615" t="s">
        <v>284</v>
      </c>
      <c r="D1615" t="s">
        <v>458</v>
      </c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13" t="s">
        <v>359</v>
      </c>
      <c r="P1615" s="14">
        <v>600</v>
      </c>
      <c r="Q1615" s="38">
        <v>20</v>
      </c>
      <c r="R1615" s="41">
        <f t="shared" si="72"/>
        <v>30000</v>
      </c>
      <c r="S1615" s="38"/>
      <c r="T1615" s="38"/>
      <c r="U1615" s="38"/>
      <c r="V1615" s="38"/>
    </row>
    <row r="1616" spans="1:22" x14ac:dyDescent="0.25">
      <c r="A1616" t="s">
        <v>608</v>
      </c>
      <c r="B1616" s="5">
        <v>0.44791666666666669</v>
      </c>
      <c r="C1616" t="s">
        <v>23</v>
      </c>
      <c r="D1616" t="s">
        <v>24</v>
      </c>
      <c r="O1616" t="s">
        <v>346</v>
      </c>
      <c r="P1616">
        <v>543</v>
      </c>
      <c r="Q1616">
        <v>20</v>
      </c>
      <c r="R1616">
        <f>((P1616*(1000/Q1616)*(25))/5000)*1000</f>
        <v>135750</v>
      </c>
    </row>
    <row r="1617" spans="1:22" x14ac:dyDescent="0.25">
      <c r="A1617" s="38" t="s">
        <v>608</v>
      </c>
      <c r="B1617" s="39">
        <v>0.44791666666666669</v>
      </c>
      <c r="C1617" s="38" t="s">
        <v>23</v>
      </c>
      <c r="D1617" s="38" t="s">
        <v>24</v>
      </c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 t="s">
        <v>56</v>
      </c>
      <c r="P1617" s="38">
        <v>135</v>
      </c>
      <c r="Q1617" s="38">
        <v>20</v>
      </c>
      <c r="R1617" s="38">
        <f>((P1617*(1000/Q1617)*(25))/5000)*1000</f>
        <v>33750</v>
      </c>
      <c r="S1617" s="38"/>
      <c r="T1617" s="38"/>
      <c r="U1617" s="38"/>
      <c r="V1617" s="38"/>
    </row>
    <row r="1618" spans="1:22" x14ac:dyDescent="0.25">
      <c r="A1618" t="s">
        <v>572</v>
      </c>
      <c r="B1618" s="5">
        <v>0.44791666666666669</v>
      </c>
      <c r="C1618" t="s">
        <v>486</v>
      </c>
      <c r="D1618" t="s">
        <v>24</v>
      </c>
      <c r="O1618" s="7" t="s">
        <v>457</v>
      </c>
      <c r="P1618" s="8">
        <v>423</v>
      </c>
      <c r="Q1618" s="7">
        <v>10</v>
      </c>
      <c r="R1618" s="7">
        <f t="shared" ref="R1618:R1627" si="73">(P1618/(Q1618/5000))*(1/5000)*1000</f>
        <v>42300.000000000007</v>
      </c>
    </row>
    <row r="1619" spans="1:22" s="15" customFormat="1" x14ac:dyDescent="0.25">
      <c r="A1619" s="15" t="s">
        <v>572</v>
      </c>
      <c r="B1619" s="16">
        <v>0.44791666666666669</v>
      </c>
      <c r="C1619" s="15" t="s">
        <v>486</v>
      </c>
      <c r="D1619" s="15" t="s">
        <v>459</v>
      </c>
      <c r="O1619" s="9" t="s">
        <v>457</v>
      </c>
      <c r="P1619" s="10">
        <v>320</v>
      </c>
      <c r="Q1619" s="9">
        <v>10</v>
      </c>
      <c r="R1619" s="9">
        <f t="shared" si="73"/>
        <v>32000</v>
      </c>
    </row>
    <row r="1620" spans="1:22" x14ac:dyDescent="0.25">
      <c r="A1620" t="s">
        <v>553</v>
      </c>
      <c r="B1620" s="5">
        <v>0.44791666666666669</v>
      </c>
      <c r="C1620" t="s">
        <v>486</v>
      </c>
      <c r="D1620" t="s">
        <v>24</v>
      </c>
      <c r="O1620" s="7" t="s">
        <v>457</v>
      </c>
      <c r="P1620" s="8">
        <v>1363</v>
      </c>
      <c r="Q1620" s="7">
        <v>10</v>
      </c>
      <c r="R1620" s="26">
        <f t="shared" si="73"/>
        <v>136300</v>
      </c>
    </row>
    <row r="1621" spans="1:22" x14ac:dyDescent="0.25">
      <c r="A1621" t="s">
        <v>553</v>
      </c>
      <c r="B1621" s="5">
        <v>0.44791666666666669</v>
      </c>
      <c r="C1621" t="s">
        <v>486</v>
      </c>
      <c r="D1621" t="s">
        <v>459</v>
      </c>
      <c r="O1621" s="7" t="s">
        <v>457</v>
      </c>
      <c r="P1621" s="8">
        <v>440</v>
      </c>
      <c r="Q1621" s="7">
        <v>6</v>
      </c>
      <c r="R1621" s="26">
        <f t="shared" si="73"/>
        <v>73333.333333333343</v>
      </c>
    </row>
    <row r="1622" spans="1:22" x14ac:dyDescent="0.25">
      <c r="A1622" t="s">
        <v>564</v>
      </c>
      <c r="B1622" s="5">
        <v>0.44791666666666669</v>
      </c>
      <c r="C1622" t="s">
        <v>486</v>
      </c>
      <c r="D1622" t="s">
        <v>552</v>
      </c>
      <c r="O1622" s="7" t="s">
        <v>457</v>
      </c>
      <c r="P1622" s="8">
        <v>972</v>
      </c>
      <c r="Q1622" s="7">
        <v>5</v>
      </c>
      <c r="R1622" s="7">
        <f t="shared" si="73"/>
        <v>194400</v>
      </c>
    </row>
    <row r="1623" spans="1:22" x14ac:dyDescent="0.25">
      <c r="A1623" s="38" t="s">
        <v>564</v>
      </c>
      <c r="B1623" s="39">
        <v>0.44791666666666669</v>
      </c>
      <c r="C1623" s="38" t="s">
        <v>486</v>
      </c>
      <c r="D1623" s="38" t="s">
        <v>472</v>
      </c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13" t="s">
        <v>457</v>
      </c>
      <c r="P1623" s="14">
        <v>100</v>
      </c>
      <c r="Q1623" s="13">
        <v>20</v>
      </c>
      <c r="R1623" s="13">
        <f t="shared" si="73"/>
        <v>5000</v>
      </c>
      <c r="S1623" s="38"/>
      <c r="T1623" s="38"/>
      <c r="U1623" s="38"/>
      <c r="V1623" s="38"/>
    </row>
    <row r="1624" spans="1:22" x14ac:dyDescent="0.25">
      <c r="A1624" t="s">
        <v>469</v>
      </c>
      <c r="B1624" s="5">
        <v>0.45</v>
      </c>
      <c r="C1624" t="s">
        <v>284</v>
      </c>
      <c r="D1624" t="s">
        <v>24</v>
      </c>
      <c r="O1624" s="7" t="s">
        <v>428</v>
      </c>
      <c r="P1624" s="8">
        <v>65</v>
      </c>
      <c r="Q1624">
        <v>20</v>
      </c>
      <c r="R1624" s="26">
        <f t="shared" si="73"/>
        <v>3250</v>
      </c>
    </row>
    <row r="1625" spans="1:22" x14ac:dyDescent="0.25">
      <c r="A1625" t="s">
        <v>469</v>
      </c>
      <c r="B1625" s="5">
        <v>0.45</v>
      </c>
      <c r="C1625" t="s">
        <v>284</v>
      </c>
      <c r="D1625" t="s">
        <v>24</v>
      </c>
      <c r="O1625" s="7" t="s">
        <v>374</v>
      </c>
      <c r="P1625" s="8">
        <v>10</v>
      </c>
      <c r="Q1625">
        <v>20</v>
      </c>
      <c r="R1625" s="26">
        <f t="shared" si="73"/>
        <v>500</v>
      </c>
    </row>
    <row r="1626" spans="1:22" x14ac:dyDescent="0.25">
      <c r="A1626" s="38" t="s">
        <v>469</v>
      </c>
      <c r="B1626" s="39">
        <v>0.45</v>
      </c>
      <c r="C1626" s="38" t="s">
        <v>284</v>
      </c>
      <c r="D1626" s="38" t="s">
        <v>24</v>
      </c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13" t="s">
        <v>346</v>
      </c>
      <c r="P1626" s="14">
        <v>18</v>
      </c>
      <c r="Q1626" s="38">
        <v>20</v>
      </c>
      <c r="R1626" s="41">
        <f t="shared" si="73"/>
        <v>900</v>
      </c>
      <c r="S1626" s="38"/>
      <c r="T1626" s="38"/>
      <c r="U1626" s="38"/>
      <c r="V1626" s="38"/>
    </row>
    <row r="1627" spans="1:22" x14ac:dyDescent="0.25">
      <c r="A1627" s="38" t="s">
        <v>469</v>
      </c>
      <c r="B1627" s="39">
        <v>0.4513888888888889</v>
      </c>
      <c r="C1627" s="38" t="s">
        <v>284</v>
      </c>
      <c r="D1627" s="38" t="s">
        <v>459</v>
      </c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13" t="s">
        <v>457</v>
      </c>
      <c r="P1627" s="14">
        <v>40</v>
      </c>
      <c r="Q1627" s="38">
        <v>20</v>
      </c>
      <c r="R1627" s="41">
        <f t="shared" si="73"/>
        <v>2000</v>
      </c>
      <c r="S1627" s="38"/>
      <c r="T1627" s="38"/>
      <c r="U1627" s="38"/>
      <c r="V1627" s="38"/>
    </row>
    <row r="1628" spans="1:22" x14ac:dyDescent="0.25">
      <c r="A1628" t="s">
        <v>609</v>
      </c>
      <c r="B1628" s="5">
        <v>0.45833333333333331</v>
      </c>
      <c r="C1628" t="s">
        <v>23</v>
      </c>
      <c r="D1628" t="s">
        <v>24</v>
      </c>
      <c r="O1628" t="s">
        <v>28</v>
      </c>
      <c r="P1628">
        <v>39</v>
      </c>
      <c r="Q1628">
        <v>5</v>
      </c>
      <c r="R1628">
        <f t="shared" ref="R1628:R1643" si="74">((P1628*(1000/Q1628)*(25))/5000)*1000</f>
        <v>39000</v>
      </c>
    </row>
    <row r="1629" spans="1:22" x14ac:dyDescent="0.25">
      <c r="A1629" t="s">
        <v>609</v>
      </c>
      <c r="B1629" s="5">
        <v>0.45833333333333331</v>
      </c>
      <c r="C1629" t="s">
        <v>23</v>
      </c>
      <c r="D1629" t="s">
        <v>24</v>
      </c>
      <c r="O1629" t="s">
        <v>58</v>
      </c>
      <c r="P1629">
        <v>80</v>
      </c>
      <c r="Q1629">
        <v>5</v>
      </c>
      <c r="R1629">
        <f t="shared" si="74"/>
        <v>80000</v>
      </c>
    </row>
    <row r="1630" spans="1:22" x14ac:dyDescent="0.25">
      <c r="A1630" s="38" t="s">
        <v>609</v>
      </c>
      <c r="B1630" s="39">
        <v>0.45833333333333331</v>
      </c>
      <c r="C1630" s="38" t="s">
        <v>23</v>
      </c>
      <c r="D1630" s="38" t="s">
        <v>24</v>
      </c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 t="s">
        <v>56</v>
      </c>
      <c r="P1630" s="38">
        <v>40</v>
      </c>
      <c r="Q1630" s="38">
        <v>5</v>
      </c>
      <c r="R1630" s="38">
        <f t="shared" si="74"/>
        <v>40000</v>
      </c>
      <c r="S1630" s="38"/>
      <c r="T1630" s="38"/>
      <c r="U1630" s="38"/>
      <c r="V1630" s="38"/>
    </row>
    <row r="1631" spans="1:22" x14ac:dyDescent="0.25">
      <c r="A1631" t="s">
        <v>609</v>
      </c>
      <c r="B1631" s="5">
        <v>0.45833333333333331</v>
      </c>
      <c r="C1631" t="s">
        <v>23</v>
      </c>
      <c r="D1631" t="s">
        <v>459</v>
      </c>
      <c r="O1631" t="s">
        <v>30</v>
      </c>
      <c r="P1631">
        <v>4</v>
      </c>
      <c r="Q1631">
        <v>20</v>
      </c>
      <c r="R1631">
        <f t="shared" si="74"/>
        <v>1000</v>
      </c>
    </row>
    <row r="1632" spans="1:22" s="15" customFormat="1" x14ac:dyDescent="0.25">
      <c r="A1632" s="15" t="s">
        <v>609</v>
      </c>
      <c r="B1632" s="16">
        <v>0.45833333333333331</v>
      </c>
      <c r="C1632" s="15" t="s">
        <v>23</v>
      </c>
      <c r="D1632" s="15" t="s">
        <v>459</v>
      </c>
      <c r="O1632" s="15" t="s">
        <v>672</v>
      </c>
      <c r="P1632" s="15">
        <v>3</v>
      </c>
      <c r="Q1632" s="15">
        <v>20</v>
      </c>
      <c r="R1632" s="15">
        <f t="shared" si="74"/>
        <v>750</v>
      </c>
    </row>
    <row r="1633" spans="1:22" x14ac:dyDescent="0.25">
      <c r="A1633" t="s">
        <v>609</v>
      </c>
      <c r="B1633" s="5">
        <v>0.45833333333333331</v>
      </c>
      <c r="C1633" t="s">
        <v>23</v>
      </c>
      <c r="D1633" t="s">
        <v>459</v>
      </c>
      <c r="O1633" t="s">
        <v>31</v>
      </c>
      <c r="P1633">
        <v>2</v>
      </c>
      <c r="Q1633">
        <v>20</v>
      </c>
      <c r="R1633">
        <f t="shared" si="74"/>
        <v>500</v>
      </c>
    </row>
    <row r="1634" spans="1:22" x14ac:dyDescent="0.25">
      <c r="A1634" s="38" t="s">
        <v>609</v>
      </c>
      <c r="B1634" s="39">
        <v>0.45833333333333331</v>
      </c>
      <c r="C1634" s="38" t="s">
        <v>23</v>
      </c>
      <c r="D1634" s="38" t="s">
        <v>459</v>
      </c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 t="s">
        <v>28</v>
      </c>
      <c r="P1634" s="38">
        <v>75</v>
      </c>
      <c r="Q1634" s="38">
        <v>20</v>
      </c>
      <c r="R1634" s="38">
        <f t="shared" si="74"/>
        <v>18750</v>
      </c>
      <c r="S1634" s="38"/>
      <c r="T1634" s="38"/>
      <c r="U1634" s="38"/>
      <c r="V1634" s="38"/>
    </row>
    <row r="1635" spans="1:22" x14ac:dyDescent="0.25">
      <c r="A1635" t="s">
        <v>609</v>
      </c>
      <c r="B1635" s="5">
        <v>0.45833333333333331</v>
      </c>
      <c r="C1635" t="s">
        <v>23</v>
      </c>
      <c r="D1635" t="s">
        <v>459</v>
      </c>
      <c r="O1635" t="s">
        <v>84</v>
      </c>
      <c r="P1635">
        <v>2</v>
      </c>
      <c r="Q1635">
        <v>20</v>
      </c>
      <c r="R1635">
        <f t="shared" si="74"/>
        <v>500</v>
      </c>
    </row>
    <row r="1636" spans="1:22" x14ac:dyDescent="0.25">
      <c r="A1636" t="s">
        <v>609</v>
      </c>
      <c r="B1636" s="5">
        <v>0.45833333333333331</v>
      </c>
      <c r="C1636" t="s">
        <v>23</v>
      </c>
      <c r="D1636" t="s">
        <v>459</v>
      </c>
      <c r="O1636" t="s">
        <v>58</v>
      </c>
      <c r="P1636">
        <v>150</v>
      </c>
      <c r="Q1636">
        <v>20</v>
      </c>
      <c r="R1636">
        <f t="shared" si="74"/>
        <v>37500</v>
      </c>
    </row>
    <row r="1637" spans="1:22" x14ac:dyDescent="0.25">
      <c r="A1637" t="s">
        <v>609</v>
      </c>
      <c r="B1637" s="5">
        <v>0.45833333333333331</v>
      </c>
      <c r="C1637" t="s">
        <v>23</v>
      </c>
      <c r="D1637" t="s">
        <v>459</v>
      </c>
      <c r="O1637" t="s">
        <v>508</v>
      </c>
      <c r="P1637">
        <v>2</v>
      </c>
      <c r="Q1637">
        <v>20</v>
      </c>
      <c r="R1637">
        <f t="shared" si="74"/>
        <v>500</v>
      </c>
    </row>
    <row r="1638" spans="1:22" x14ac:dyDescent="0.25">
      <c r="A1638" t="s">
        <v>609</v>
      </c>
      <c r="B1638" s="5">
        <v>0.45833333333333331</v>
      </c>
      <c r="C1638" t="s">
        <v>23</v>
      </c>
      <c r="D1638" t="s">
        <v>459</v>
      </c>
      <c r="O1638" t="s">
        <v>687</v>
      </c>
      <c r="P1638">
        <v>3</v>
      </c>
      <c r="Q1638">
        <v>20</v>
      </c>
      <c r="R1638">
        <f t="shared" si="74"/>
        <v>750</v>
      </c>
    </row>
    <row r="1639" spans="1:22" x14ac:dyDescent="0.25">
      <c r="A1639" s="38" t="s">
        <v>609</v>
      </c>
      <c r="B1639" s="39">
        <v>0.45833333333333331</v>
      </c>
      <c r="C1639" s="38" t="s">
        <v>23</v>
      </c>
      <c r="D1639" s="38" t="s">
        <v>459</v>
      </c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 t="s">
        <v>56</v>
      </c>
      <c r="P1639" s="38">
        <v>44</v>
      </c>
      <c r="Q1639" s="38">
        <v>20</v>
      </c>
      <c r="R1639" s="38">
        <f t="shared" si="74"/>
        <v>11000</v>
      </c>
      <c r="S1639" s="38"/>
      <c r="T1639" s="38"/>
      <c r="U1639" s="38"/>
      <c r="V1639" s="38"/>
    </row>
    <row r="1640" spans="1:22" x14ac:dyDescent="0.25">
      <c r="A1640" t="s">
        <v>648</v>
      </c>
      <c r="B1640" s="5">
        <v>0.45833333333333331</v>
      </c>
      <c r="C1640" t="s">
        <v>284</v>
      </c>
      <c r="D1640" t="s">
        <v>24</v>
      </c>
      <c r="O1640" t="s">
        <v>696</v>
      </c>
      <c r="P1640">
        <v>12</v>
      </c>
      <c r="Q1640">
        <v>20</v>
      </c>
      <c r="R1640">
        <f t="shared" si="74"/>
        <v>3000</v>
      </c>
    </row>
    <row r="1641" spans="1:22" s="15" customFormat="1" x14ac:dyDescent="0.25">
      <c r="A1641" s="15" t="s">
        <v>648</v>
      </c>
      <c r="B1641" s="16">
        <v>0.45833333333333331</v>
      </c>
      <c r="C1641" s="15" t="s">
        <v>284</v>
      </c>
      <c r="D1641" s="15" t="s">
        <v>24</v>
      </c>
      <c r="O1641" s="15" t="s">
        <v>498</v>
      </c>
      <c r="P1641" s="15">
        <v>18</v>
      </c>
      <c r="Q1641" s="15">
        <v>20</v>
      </c>
      <c r="R1641" s="15">
        <f t="shared" si="74"/>
        <v>4500</v>
      </c>
    </row>
    <row r="1642" spans="1:22" s="34" customFormat="1" x14ac:dyDescent="0.25">
      <c r="A1642" s="34" t="s">
        <v>648</v>
      </c>
      <c r="B1642" s="35">
        <v>0.45833333333333331</v>
      </c>
      <c r="C1642" s="34" t="s">
        <v>284</v>
      </c>
      <c r="D1642" s="34" t="s">
        <v>24</v>
      </c>
      <c r="O1642" s="34" t="s">
        <v>499</v>
      </c>
      <c r="P1642" s="34">
        <v>1</v>
      </c>
      <c r="Q1642" s="34">
        <v>20</v>
      </c>
      <c r="R1642" s="34">
        <f t="shared" si="74"/>
        <v>250</v>
      </c>
    </row>
    <row r="1643" spans="1:22" x14ac:dyDescent="0.25">
      <c r="A1643" s="38" t="s">
        <v>648</v>
      </c>
      <c r="B1643" s="39">
        <v>0.45833333333333331</v>
      </c>
      <c r="C1643" s="38" t="s">
        <v>284</v>
      </c>
      <c r="D1643" s="38" t="s">
        <v>24</v>
      </c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 t="s">
        <v>28</v>
      </c>
      <c r="P1643" s="38">
        <v>5</v>
      </c>
      <c r="Q1643" s="38">
        <v>20</v>
      </c>
      <c r="R1643" s="38">
        <f t="shared" si="74"/>
        <v>1250</v>
      </c>
      <c r="S1643" s="38"/>
      <c r="T1643" s="38"/>
      <c r="U1643" s="38"/>
      <c r="V1643" s="38"/>
    </row>
    <row r="1644" spans="1:22" x14ac:dyDescent="0.25">
      <c r="A1644" t="s">
        <v>569</v>
      </c>
      <c r="B1644" s="5">
        <v>0.45833333333333331</v>
      </c>
      <c r="C1644" t="s">
        <v>486</v>
      </c>
      <c r="D1644" t="s">
        <v>24</v>
      </c>
      <c r="F1644">
        <v>9.2799999999999994</v>
      </c>
      <c r="G1644">
        <v>95.4</v>
      </c>
      <c r="H1644">
        <v>16.7</v>
      </c>
      <c r="O1644" s="7" t="s">
        <v>457</v>
      </c>
      <c r="P1644" s="8">
        <v>1997</v>
      </c>
      <c r="Q1644" s="7">
        <v>10</v>
      </c>
      <c r="R1644" s="7">
        <f>(P1644/(Q1644/5000))*(1/5000)*1000</f>
        <v>199700.00000000003</v>
      </c>
    </row>
    <row r="1645" spans="1:22" x14ac:dyDescent="0.25">
      <c r="A1645" t="s">
        <v>649</v>
      </c>
      <c r="B1645" s="5">
        <v>0.45833333333333331</v>
      </c>
      <c r="C1645" t="s">
        <v>284</v>
      </c>
      <c r="D1645" t="s">
        <v>24</v>
      </c>
      <c r="O1645" t="s">
        <v>694</v>
      </c>
      <c r="P1645">
        <v>109</v>
      </c>
      <c r="Q1645">
        <v>125</v>
      </c>
      <c r="R1645">
        <f t="shared" ref="R1645:R1660" si="75">((P1645*(1000/Q1645)*(25))/5000)*1000</f>
        <v>4360</v>
      </c>
    </row>
    <row r="1646" spans="1:22" x14ac:dyDescent="0.25">
      <c r="A1646" t="s">
        <v>649</v>
      </c>
      <c r="B1646" s="5">
        <v>0.45833333333333331</v>
      </c>
      <c r="C1646" t="s">
        <v>284</v>
      </c>
      <c r="D1646" t="s">
        <v>24</v>
      </c>
      <c r="O1646" t="s">
        <v>692</v>
      </c>
      <c r="P1646">
        <v>69</v>
      </c>
      <c r="Q1646">
        <v>125</v>
      </c>
      <c r="R1646">
        <f t="shared" si="75"/>
        <v>2760</v>
      </c>
    </row>
    <row r="1647" spans="1:22" x14ac:dyDescent="0.25">
      <c r="A1647" s="38" t="s">
        <v>649</v>
      </c>
      <c r="B1647" s="39">
        <v>0.45833333333333331</v>
      </c>
      <c r="C1647" s="38" t="s">
        <v>284</v>
      </c>
      <c r="D1647" s="38" t="s">
        <v>24</v>
      </c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 t="s">
        <v>28</v>
      </c>
      <c r="P1647" s="38">
        <v>1</v>
      </c>
      <c r="Q1647" s="38">
        <v>125</v>
      </c>
      <c r="R1647" s="38">
        <f t="shared" si="75"/>
        <v>40</v>
      </c>
      <c r="S1647" s="38"/>
      <c r="T1647" s="38"/>
      <c r="U1647" s="38"/>
      <c r="V1647" s="38"/>
    </row>
    <row r="1648" spans="1:22" x14ac:dyDescent="0.25">
      <c r="A1648" t="s">
        <v>649</v>
      </c>
      <c r="B1648" s="5">
        <v>0.45833333333333331</v>
      </c>
      <c r="C1648" t="s">
        <v>284</v>
      </c>
      <c r="D1648" t="s">
        <v>24</v>
      </c>
      <c r="O1648" t="s">
        <v>498</v>
      </c>
      <c r="P1648">
        <v>1</v>
      </c>
      <c r="Q1648">
        <v>125</v>
      </c>
      <c r="R1648">
        <f t="shared" si="75"/>
        <v>40</v>
      </c>
    </row>
    <row r="1649" spans="1:22" x14ac:dyDescent="0.25">
      <c r="A1649" t="s">
        <v>649</v>
      </c>
      <c r="B1649" s="5">
        <v>0.45833333333333331</v>
      </c>
      <c r="C1649" t="s">
        <v>284</v>
      </c>
      <c r="D1649" t="s">
        <v>24</v>
      </c>
      <c r="O1649" t="s">
        <v>695</v>
      </c>
      <c r="P1649">
        <v>3</v>
      </c>
      <c r="Q1649">
        <v>125</v>
      </c>
      <c r="R1649">
        <f t="shared" si="75"/>
        <v>120</v>
      </c>
    </row>
    <row r="1650" spans="1:22" x14ac:dyDescent="0.25">
      <c r="A1650" t="s">
        <v>649</v>
      </c>
      <c r="B1650" s="5">
        <v>0.45833333333333331</v>
      </c>
      <c r="C1650" t="s">
        <v>284</v>
      </c>
      <c r="D1650" t="s">
        <v>24</v>
      </c>
      <c r="O1650" t="s">
        <v>499</v>
      </c>
      <c r="P1650">
        <v>3</v>
      </c>
      <c r="Q1650">
        <v>125</v>
      </c>
      <c r="R1650">
        <f t="shared" si="75"/>
        <v>120</v>
      </c>
    </row>
    <row r="1651" spans="1:22" x14ac:dyDescent="0.25">
      <c r="A1651" s="38" t="s">
        <v>649</v>
      </c>
      <c r="B1651" s="39">
        <v>0.45833333333333331</v>
      </c>
      <c r="C1651" s="38" t="s">
        <v>284</v>
      </c>
      <c r="D1651" s="38" t="s">
        <v>24</v>
      </c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 t="s">
        <v>523</v>
      </c>
      <c r="P1651" s="38">
        <v>1</v>
      </c>
      <c r="Q1651" s="38">
        <v>125</v>
      </c>
      <c r="R1651" s="38">
        <f t="shared" si="75"/>
        <v>40</v>
      </c>
      <c r="S1651" s="38"/>
      <c r="T1651" s="38"/>
      <c r="U1651" s="38"/>
      <c r="V1651" s="38"/>
    </row>
    <row r="1652" spans="1:22" x14ac:dyDescent="0.25">
      <c r="A1652" s="38" t="s">
        <v>639</v>
      </c>
      <c r="B1652" s="39">
        <v>0.45833333333333331</v>
      </c>
      <c r="C1652" s="38" t="s">
        <v>284</v>
      </c>
      <c r="D1652" s="38" t="s">
        <v>24</v>
      </c>
      <c r="E1652" s="38"/>
      <c r="F1652" s="38"/>
      <c r="G1652" s="38"/>
      <c r="H1652" s="38">
        <v>13</v>
      </c>
      <c r="I1652" s="38"/>
      <c r="J1652" s="38"/>
      <c r="K1652" s="38"/>
      <c r="L1652" s="38"/>
      <c r="M1652" s="38"/>
      <c r="N1652" s="38"/>
      <c r="O1652" s="38" t="s">
        <v>457</v>
      </c>
      <c r="P1652" s="38">
        <v>32</v>
      </c>
      <c r="Q1652" s="38">
        <v>20</v>
      </c>
      <c r="R1652" s="38">
        <f t="shared" si="75"/>
        <v>8000</v>
      </c>
      <c r="S1652" s="38"/>
      <c r="T1652" s="38"/>
      <c r="U1652" s="38"/>
      <c r="V1652" s="38"/>
    </row>
    <row r="1653" spans="1:22" x14ac:dyDescent="0.25">
      <c r="A1653" t="s">
        <v>640</v>
      </c>
      <c r="B1653" s="5">
        <v>0.45833333333333331</v>
      </c>
      <c r="C1653" t="s">
        <v>284</v>
      </c>
      <c r="D1653" t="s">
        <v>24</v>
      </c>
      <c r="O1653" t="s">
        <v>58</v>
      </c>
      <c r="P1653">
        <v>4</v>
      </c>
      <c r="Q1653">
        <v>20</v>
      </c>
      <c r="R1653">
        <f t="shared" si="75"/>
        <v>1000</v>
      </c>
    </row>
    <row r="1654" spans="1:22" s="15" customFormat="1" x14ac:dyDescent="0.25">
      <c r="A1654" s="15" t="s">
        <v>640</v>
      </c>
      <c r="B1654" s="16">
        <v>0.45833333333333331</v>
      </c>
      <c r="C1654" s="15" t="s">
        <v>284</v>
      </c>
      <c r="D1654" s="15" t="s">
        <v>24</v>
      </c>
      <c r="O1654" s="15" t="s">
        <v>693</v>
      </c>
      <c r="P1654" s="15">
        <v>10</v>
      </c>
      <c r="Q1654" s="15">
        <v>20</v>
      </c>
      <c r="R1654" s="15">
        <f t="shared" si="75"/>
        <v>2500</v>
      </c>
    </row>
    <row r="1655" spans="1:22" x14ac:dyDescent="0.25">
      <c r="A1655" t="s">
        <v>640</v>
      </c>
      <c r="B1655" s="5">
        <v>0.45833333333333331</v>
      </c>
      <c r="C1655" t="s">
        <v>284</v>
      </c>
      <c r="D1655" t="s">
        <v>24</v>
      </c>
      <c r="O1655" t="s">
        <v>692</v>
      </c>
      <c r="P1655">
        <v>1</v>
      </c>
      <c r="Q1655">
        <v>20</v>
      </c>
      <c r="R1655">
        <f t="shared" si="75"/>
        <v>250</v>
      </c>
    </row>
    <row r="1656" spans="1:22" x14ac:dyDescent="0.25">
      <c r="A1656" t="s">
        <v>640</v>
      </c>
      <c r="B1656" s="5">
        <v>0.45833333333333331</v>
      </c>
      <c r="C1656" t="s">
        <v>284</v>
      </c>
      <c r="D1656" t="s">
        <v>24</v>
      </c>
      <c r="O1656" t="s">
        <v>498</v>
      </c>
      <c r="P1656">
        <v>3</v>
      </c>
      <c r="Q1656">
        <v>20</v>
      </c>
      <c r="R1656">
        <f t="shared" si="75"/>
        <v>750</v>
      </c>
    </row>
    <row r="1657" spans="1:22" x14ac:dyDescent="0.25">
      <c r="A1657" s="38" t="s">
        <v>640</v>
      </c>
      <c r="B1657" s="39">
        <v>0.45833333333333331</v>
      </c>
      <c r="C1657" s="38" t="s">
        <v>284</v>
      </c>
      <c r="D1657" s="38" t="s">
        <v>24</v>
      </c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 t="s">
        <v>84</v>
      </c>
      <c r="P1657" s="38">
        <v>2</v>
      </c>
      <c r="Q1657" s="38">
        <v>20</v>
      </c>
      <c r="R1657" s="38">
        <f t="shared" si="75"/>
        <v>500</v>
      </c>
      <c r="S1657" s="38"/>
      <c r="T1657" s="38"/>
      <c r="U1657" s="38"/>
      <c r="V1657" s="38"/>
    </row>
    <row r="1658" spans="1:22" x14ac:dyDescent="0.25">
      <c r="A1658" t="s">
        <v>640</v>
      </c>
      <c r="B1658" s="5">
        <v>0.45833333333333331</v>
      </c>
      <c r="C1658" t="s">
        <v>284</v>
      </c>
      <c r="D1658" t="s">
        <v>24</v>
      </c>
      <c r="O1658" t="s">
        <v>304</v>
      </c>
      <c r="P1658">
        <v>1</v>
      </c>
      <c r="Q1658">
        <v>20</v>
      </c>
      <c r="R1658">
        <f t="shared" si="75"/>
        <v>250</v>
      </c>
    </row>
    <row r="1659" spans="1:22" x14ac:dyDescent="0.25">
      <c r="A1659" t="s">
        <v>640</v>
      </c>
      <c r="B1659" s="5">
        <v>0.45833333333333331</v>
      </c>
      <c r="C1659" t="s">
        <v>284</v>
      </c>
      <c r="D1659" t="s">
        <v>24</v>
      </c>
      <c r="O1659" t="s">
        <v>30</v>
      </c>
      <c r="P1659">
        <v>1</v>
      </c>
      <c r="Q1659">
        <v>20</v>
      </c>
      <c r="R1659">
        <f t="shared" si="75"/>
        <v>250</v>
      </c>
    </row>
    <row r="1660" spans="1:22" x14ac:dyDescent="0.25">
      <c r="A1660" s="38" t="s">
        <v>640</v>
      </c>
      <c r="B1660" s="39">
        <v>0.45833333333333331</v>
      </c>
      <c r="C1660" s="38" t="s">
        <v>284</v>
      </c>
      <c r="D1660" s="38" t="s">
        <v>24</v>
      </c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 t="s">
        <v>695</v>
      </c>
      <c r="P1660" s="38">
        <v>2</v>
      </c>
      <c r="Q1660" s="38">
        <v>20</v>
      </c>
      <c r="R1660" s="38">
        <f t="shared" si="75"/>
        <v>500</v>
      </c>
      <c r="S1660" s="38"/>
      <c r="T1660" s="38"/>
      <c r="U1660" s="38"/>
      <c r="V1660" s="38"/>
    </row>
    <row r="1661" spans="1:22" x14ac:dyDescent="0.25">
      <c r="A1661" s="38" t="s">
        <v>461</v>
      </c>
      <c r="B1661" s="39">
        <v>0.45833333333333331</v>
      </c>
      <c r="C1661" s="38" t="s">
        <v>284</v>
      </c>
      <c r="D1661" s="38" t="s">
        <v>459</v>
      </c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13" t="s">
        <v>457</v>
      </c>
      <c r="P1661" s="14">
        <v>1340</v>
      </c>
      <c r="Q1661" s="38">
        <v>20</v>
      </c>
      <c r="R1661" s="41">
        <f t="shared" ref="R1661:R1674" si="76">(P1661/(Q1661/5000))*(1/5000)*1000</f>
        <v>67000</v>
      </c>
      <c r="S1661" s="38"/>
      <c r="T1661" s="38"/>
      <c r="U1661" s="38"/>
      <c r="V1661" s="38"/>
    </row>
    <row r="1662" spans="1:22" x14ac:dyDescent="0.25">
      <c r="A1662" s="38" t="s">
        <v>461</v>
      </c>
      <c r="B1662" s="39">
        <v>0.45833333333333331</v>
      </c>
      <c r="C1662" s="38" t="s">
        <v>284</v>
      </c>
      <c r="D1662" s="38" t="s">
        <v>24</v>
      </c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13" t="s">
        <v>457</v>
      </c>
      <c r="P1662" s="14">
        <v>7200</v>
      </c>
      <c r="Q1662" s="38">
        <v>20</v>
      </c>
      <c r="R1662" s="41">
        <f t="shared" si="76"/>
        <v>360000</v>
      </c>
      <c r="S1662" s="38"/>
      <c r="T1662" s="38"/>
      <c r="U1662" s="38"/>
      <c r="V1662" s="38"/>
    </row>
    <row r="1663" spans="1:22" x14ac:dyDescent="0.25">
      <c r="A1663" s="38" t="s">
        <v>461</v>
      </c>
      <c r="B1663" s="39">
        <v>0.45833333333333331</v>
      </c>
      <c r="C1663" s="38" t="s">
        <v>284</v>
      </c>
      <c r="D1663" s="38" t="s">
        <v>459</v>
      </c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13" t="s">
        <v>428</v>
      </c>
      <c r="P1663" s="14">
        <v>966</v>
      </c>
      <c r="Q1663" s="38">
        <v>20</v>
      </c>
      <c r="R1663" s="41">
        <f t="shared" si="76"/>
        <v>48300.000000000007</v>
      </c>
      <c r="S1663" s="38"/>
      <c r="T1663" s="38"/>
      <c r="U1663" s="38"/>
      <c r="V1663" s="38"/>
    </row>
    <row r="1664" spans="1:22" x14ac:dyDescent="0.25">
      <c r="A1664" s="38" t="s">
        <v>461</v>
      </c>
      <c r="B1664" s="39">
        <v>0.45833333333333331</v>
      </c>
      <c r="C1664" s="38" t="s">
        <v>284</v>
      </c>
      <c r="D1664" s="38" t="s">
        <v>463</v>
      </c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13" t="s">
        <v>457</v>
      </c>
      <c r="P1664" s="14">
        <v>2000</v>
      </c>
      <c r="Q1664" s="38">
        <v>20</v>
      </c>
      <c r="R1664" s="41">
        <f t="shared" si="76"/>
        <v>100000</v>
      </c>
      <c r="S1664" s="38"/>
      <c r="T1664" s="38"/>
      <c r="U1664" s="38"/>
      <c r="V1664" s="38"/>
    </row>
    <row r="1665" spans="1:22" x14ac:dyDescent="0.25">
      <c r="A1665" t="s">
        <v>577</v>
      </c>
      <c r="B1665" s="5">
        <v>0.45833333333333331</v>
      </c>
      <c r="C1665" t="s">
        <v>486</v>
      </c>
      <c r="D1665" t="s">
        <v>24</v>
      </c>
      <c r="F1665">
        <v>10.45</v>
      </c>
      <c r="G1665">
        <v>92</v>
      </c>
      <c r="H1665">
        <v>10.5</v>
      </c>
      <c r="O1665" s="7" t="s">
        <v>457</v>
      </c>
      <c r="P1665" s="8">
        <v>212</v>
      </c>
      <c r="Q1665" s="7">
        <v>20</v>
      </c>
      <c r="R1665" s="7">
        <f t="shared" si="76"/>
        <v>10600</v>
      </c>
    </row>
    <row r="1666" spans="1:22" x14ac:dyDescent="0.25">
      <c r="A1666" t="s">
        <v>577</v>
      </c>
      <c r="B1666" s="5">
        <v>0.45833333333333331</v>
      </c>
      <c r="C1666" t="s">
        <v>486</v>
      </c>
      <c r="D1666" t="s">
        <v>459</v>
      </c>
      <c r="F1666">
        <v>9.06</v>
      </c>
      <c r="G1666">
        <v>79.7</v>
      </c>
      <c r="H1666">
        <v>10.199999999999999</v>
      </c>
      <c r="O1666" s="7" t="s">
        <v>457</v>
      </c>
      <c r="P1666" s="8">
        <v>176</v>
      </c>
      <c r="Q1666" s="7">
        <v>20</v>
      </c>
      <c r="R1666" s="7">
        <f t="shared" si="76"/>
        <v>8800</v>
      </c>
    </row>
    <row r="1667" spans="1:22" x14ac:dyDescent="0.25">
      <c r="A1667" s="38" t="s">
        <v>577</v>
      </c>
      <c r="B1667" s="39">
        <v>0.45833333333333331</v>
      </c>
      <c r="C1667" s="38" t="s">
        <v>486</v>
      </c>
      <c r="D1667" s="38" t="s">
        <v>466</v>
      </c>
      <c r="E1667" s="38"/>
      <c r="F1667" s="38">
        <v>9.98</v>
      </c>
      <c r="G1667" s="38">
        <v>86.7</v>
      </c>
      <c r="H1667" s="38">
        <v>12.2</v>
      </c>
      <c r="I1667" s="38">
        <v>0.01</v>
      </c>
      <c r="J1667" s="38">
        <v>0.01</v>
      </c>
      <c r="K1667" s="38">
        <v>0.01</v>
      </c>
      <c r="L1667" s="38">
        <v>7.4</v>
      </c>
      <c r="M1667" s="38"/>
      <c r="N1667" s="38"/>
      <c r="O1667" s="13" t="s">
        <v>457</v>
      </c>
      <c r="P1667" s="14">
        <v>1636</v>
      </c>
      <c r="Q1667" s="13">
        <v>20</v>
      </c>
      <c r="R1667" s="13">
        <f t="shared" si="76"/>
        <v>81800</v>
      </c>
      <c r="S1667" s="38"/>
      <c r="T1667" s="38"/>
      <c r="U1667" s="38"/>
      <c r="V1667" s="38"/>
    </row>
    <row r="1668" spans="1:22" s="15" customFormat="1" x14ac:dyDescent="0.25">
      <c r="A1668" s="15" t="s">
        <v>577</v>
      </c>
      <c r="B1668" s="16">
        <v>0.45833333333333331</v>
      </c>
      <c r="C1668" s="15" t="s">
        <v>576</v>
      </c>
      <c r="D1668" s="15" t="s">
        <v>472</v>
      </c>
      <c r="F1668" s="15">
        <v>9.35</v>
      </c>
      <c r="G1668" s="15">
        <v>84.5</v>
      </c>
      <c r="H1668" s="15">
        <v>10.8</v>
      </c>
      <c r="I1668" s="15">
        <v>0.03</v>
      </c>
      <c r="J1668" s="15">
        <v>0.04</v>
      </c>
      <c r="K1668" s="15">
        <v>0.04</v>
      </c>
      <c r="L1668" s="15">
        <v>7.35</v>
      </c>
      <c r="O1668" s="9" t="s">
        <v>457</v>
      </c>
      <c r="P1668" s="10">
        <v>224</v>
      </c>
      <c r="Q1668" s="9">
        <v>20</v>
      </c>
      <c r="R1668" s="9">
        <f t="shared" si="76"/>
        <v>11200.000000000002</v>
      </c>
    </row>
    <row r="1669" spans="1:22" x14ac:dyDescent="0.25">
      <c r="A1669" t="s">
        <v>577</v>
      </c>
      <c r="B1669" s="5">
        <v>0.45833333333333331</v>
      </c>
      <c r="C1669" t="s">
        <v>576</v>
      </c>
      <c r="D1669" t="s">
        <v>474</v>
      </c>
      <c r="F1669">
        <v>8.85</v>
      </c>
      <c r="G1669">
        <v>77.3</v>
      </c>
      <c r="H1669">
        <v>12.2</v>
      </c>
      <c r="I1669">
        <v>0.02</v>
      </c>
      <c r="J1669">
        <v>0.02</v>
      </c>
      <c r="K1669">
        <v>0.03</v>
      </c>
      <c r="L1669">
        <v>7.35</v>
      </c>
      <c r="O1669" s="7" t="s">
        <v>457</v>
      </c>
      <c r="P1669" s="8">
        <v>196</v>
      </c>
      <c r="Q1669" s="7">
        <v>20</v>
      </c>
      <c r="R1669" s="7">
        <f t="shared" si="76"/>
        <v>9800</v>
      </c>
    </row>
    <row r="1670" spans="1:22" x14ac:dyDescent="0.25">
      <c r="A1670" t="s">
        <v>577</v>
      </c>
      <c r="B1670" s="5">
        <v>0.45833333333333331</v>
      </c>
      <c r="C1670" t="s">
        <v>576</v>
      </c>
      <c r="D1670" t="s">
        <v>465</v>
      </c>
      <c r="F1670">
        <v>8.1999999999999993</v>
      </c>
      <c r="G1670">
        <v>82.7</v>
      </c>
      <c r="H1670">
        <v>13.5</v>
      </c>
      <c r="I1670">
        <v>0.17</v>
      </c>
      <c r="J1670">
        <v>0.21</v>
      </c>
      <c r="K1670">
        <v>0.22</v>
      </c>
      <c r="L1670">
        <v>7.94</v>
      </c>
      <c r="O1670" s="7" t="s">
        <v>457</v>
      </c>
      <c r="P1670" s="8">
        <v>260</v>
      </c>
      <c r="Q1670" s="7">
        <v>20</v>
      </c>
      <c r="R1670" s="7">
        <f t="shared" si="76"/>
        <v>13000</v>
      </c>
    </row>
    <row r="1671" spans="1:22" x14ac:dyDescent="0.25">
      <c r="A1671" t="s">
        <v>475</v>
      </c>
      <c r="B1671" s="5">
        <v>0.45833333333333331</v>
      </c>
      <c r="C1671" t="s">
        <v>23</v>
      </c>
      <c r="D1671" t="s">
        <v>24</v>
      </c>
      <c r="F1671">
        <v>9.08</v>
      </c>
      <c r="G1671">
        <v>81.7</v>
      </c>
      <c r="H1671">
        <v>11.8</v>
      </c>
      <c r="O1671" s="7" t="s">
        <v>457</v>
      </c>
      <c r="P1671" s="8">
        <v>2700</v>
      </c>
      <c r="Q1671">
        <v>20</v>
      </c>
      <c r="R1671" s="26">
        <f t="shared" si="76"/>
        <v>135000</v>
      </c>
    </row>
    <row r="1672" spans="1:22" x14ac:dyDescent="0.25">
      <c r="A1672" t="s">
        <v>476</v>
      </c>
      <c r="B1672" s="5">
        <v>0.45833333333333331</v>
      </c>
      <c r="C1672" t="s">
        <v>477</v>
      </c>
      <c r="D1672" t="s">
        <v>24</v>
      </c>
      <c r="F1672">
        <v>8.15</v>
      </c>
      <c r="G1672">
        <v>72.5</v>
      </c>
      <c r="H1672">
        <v>10.7</v>
      </c>
      <c r="O1672" s="7" t="s">
        <v>327</v>
      </c>
      <c r="P1672" s="8">
        <v>1</v>
      </c>
      <c r="Q1672">
        <v>20</v>
      </c>
      <c r="R1672" s="26">
        <f t="shared" si="76"/>
        <v>50</v>
      </c>
    </row>
    <row r="1673" spans="1:22" x14ac:dyDescent="0.25">
      <c r="A1673" t="s">
        <v>476</v>
      </c>
      <c r="B1673" s="5">
        <v>0.45833333333333331</v>
      </c>
      <c r="C1673" t="s">
        <v>477</v>
      </c>
      <c r="D1673" t="s">
        <v>24</v>
      </c>
      <c r="F1673">
        <v>8.15</v>
      </c>
      <c r="G1673">
        <v>72.5</v>
      </c>
      <c r="H1673">
        <v>10.7</v>
      </c>
      <c r="O1673" s="7" t="s">
        <v>482</v>
      </c>
      <c r="P1673" s="8">
        <v>1</v>
      </c>
      <c r="Q1673">
        <v>20</v>
      </c>
      <c r="R1673" s="26">
        <f t="shared" si="76"/>
        <v>50</v>
      </c>
    </row>
    <row r="1674" spans="1:22" x14ac:dyDescent="0.25">
      <c r="A1674" s="38" t="s">
        <v>476</v>
      </c>
      <c r="B1674" s="39">
        <v>0.45833333333333331</v>
      </c>
      <c r="C1674" s="38" t="s">
        <v>477</v>
      </c>
      <c r="D1674" s="38" t="s">
        <v>24</v>
      </c>
      <c r="E1674" s="38"/>
      <c r="F1674" s="38">
        <v>8.15</v>
      </c>
      <c r="G1674" s="38">
        <v>72.5</v>
      </c>
      <c r="H1674" s="38">
        <v>10.7</v>
      </c>
      <c r="I1674" s="38"/>
      <c r="J1674" s="38"/>
      <c r="K1674" s="38"/>
      <c r="L1674" s="38"/>
      <c r="M1674" s="38"/>
      <c r="N1674" s="38"/>
      <c r="O1674" s="13" t="s">
        <v>478</v>
      </c>
      <c r="P1674" s="14">
        <v>1</v>
      </c>
      <c r="Q1674" s="38">
        <v>20</v>
      </c>
      <c r="R1674" s="41">
        <f t="shared" si="76"/>
        <v>50</v>
      </c>
      <c r="S1674" s="38"/>
      <c r="T1674" s="38"/>
      <c r="U1674" s="38"/>
      <c r="V1674" s="38"/>
    </row>
    <row r="1675" spans="1:22" x14ac:dyDescent="0.25">
      <c r="A1675" t="s">
        <v>642</v>
      </c>
      <c r="B1675" s="5">
        <v>0.45833333333333331</v>
      </c>
      <c r="C1675" t="s">
        <v>284</v>
      </c>
      <c r="D1675" t="s">
        <v>24</v>
      </c>
      <c r="O1675" t="s">
        <v>497</v>
      </c>
      <c r="P1675">
        <v>13</v>
      </c>
      <c r="Q1675">
        <v>20</v>
      </c>
      <c r="R1675">
        <f>((P1675*(1000/Q1675)*(25))/5000)*1000</f>
        <v>3250</v>
      </c>
    </row>
    <row r="1676" spans="1:22" x14ac:dyDescent="0.25">
      <c r="A1676" t="s">
        <v>642</v>
      </c>
      <c r="B1676" s="5">
        <v>0.45833333333333331</v>
      </c>
      <c r="C1676" t="s">
        <v>284</v>
      </c>
      <c r="D1676" t="s">
        <v>24</v>
      </c>
      <c r="O1676" t="s">
        <v>694</v>
      </c>
      <c r="P1676">
        <v>3</v>
      </c>
      <c r="Q1676">
        <v>20</v>
      </c>
      <c r="R1676">
        <f>((P1676*(1000/Q1676)*(25))/5000)*1000</f>
        <v>750</v>
      </c>
    </row>
    <row r="1677" spans="1:22" x14ac:dyDescent="0.25">
      <c r="A1677" t="s">
        <v>642</v>
      </c>
      <c r="B1677" s="5">
        <v>0.45833333333333331</v>
      </c>
      <c r="C1677" t="s">
        <v>284</v>
      </c>
      <c r="D1677" t="s">
        <v>24</v>
      </c>
      <c r="O1677" t="s">
        <v>692</v>
      </c>
      <c r="P1677">
        <v>5</v>
      </c>
      <c r="Q1677">
        <v>20</v>
      </c>
      <c r="R1677">
        <f>((P1677*(1000/Q1677)*(25))/5000)*1000</f>
        <v>1250</v>
      </c>
    </row>
    <row r="1678" spans="1:22" x14ac:dyDescent="0.25">
      <c r="A1678" s="38" t="s">
        <v>642</v>
      </c>
      <c r="B1678" s="39">
        <v>0.45833333333333331</v>
      </c>
      <c r="C1678" s="38" t="s">
        <v>284</v>
      </c>
      <c r="D1678" s="38" t="s">
        <v>24</v>
      </c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 t="s">
        <v>28</v>
      </c>
      <c r="P1678" s="38">
        <v>1</v>
      </c>
      <c r="Q1678" s="38">
        <v>20</v>
      </c>
      <c r="R1678" s="38">
        <f>((P1678*(1000/Q1678)*(25))/5000)*1000</f>
        <v>250</v>
      </c>
      <c r="S1678" s="38"/>
      <c r="T1678" s="38"/>
      <c r="U1678" s="38"/>
      <c r="V1678" s="38"/>
    </row>
    <row r="1679" spans="1:22" x14ac:dyDescent="0.25">
      <c r="A1679" s="38" t="s">
        <v>513</v>
      </c>
      <c r="B1679" s="39">
        <v>0.45833333333333331</v>
      </c>
      <c r="C1679" s="38" t="s">
        <v>486</v>
      </c>
      <c r="D1679" s="38" t="s">
        <v>550</v>
      </c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13" t="s">
        <v>457</v>
      </c>
      <c r="P1679" s="14">
        <v>1382</v>
      </c>
      <c r="Q1679" s="13">
        <v>6</v>
      </c>
      <c r="R1679" s="41">
        <f>(P1679/(Q1679/5000))*(1/5000)*1000</f>
        <v>230333.33333333337</v>
      </c>
      <c r="S1679" s="38"/>
      <c r="T1679" s="38"/>
      <c r="U1679" s="38"/>
      <c r="V1679" s="38"/>
    </row>
    <row r="1680" spans="1:22" s="15" customFormat="1" x14ac:dyDescent="0.25">
      <c r="A1680" s="15" t="s">
        <v>513</v>
      </c>
      <c r="B1680" s="16">
        <v>0.45833333333333331</v>
      </c>
      <c r="C1680" s="15" t="s">
        <v>486</v>
      </c>
      <c r="D1680" s="15" t="s">
        <v>465</v>
      </c>
      <c r="O1680" s="9" t="s">
        <v>457</v>
      </c>
      <c r="P1680" s="10">
        <v>752</v>
      </c>
      <c r="Q1680" s="9">
        <v>20</v>
      </c>
      <c r="R1680" s="28">
        <f>(P1680/(Q1680/5000))*(1/5000)*1000</f>
        <v>37600</v>
      </c>
    </row>
    <row r="1681" spans="1:22" x14ac:dyDescent="0.25">
      <c r="A1681" t="s">
        <v>531</v>
      </c>
      <c r="B1681" s="5">
        <v>0.45833333333333331</v>
      </c>
      <c r="C1681" t="s">
        <v>23</v>
      </c>
      <c r="D1681" t="s">
        <v>583</v>
      </c>
      <c r="G1681">
        <v>15.2</v>
      </c>
      <c r="O1681" s="7" t="s">
        <v>457</v>
      </c>
      <c r="P1681" s="8">
        <v>2368</v>
      </c>
      <c r="Q1681" s="7">
        <v>20</v>
      </c>
      <c r="R1681" s="7">
        <f>(P1681/(Q1681/5000))*(1/5000)*1000</f>
        <v>118400</v>
      </c>
    </row>
    <row r="1682" spans="1:22" x14ac:dyDescent="0.25">
      <c r="A1682" t="s">
        <v>531</v>
      </c>
      <c r="B1682" s="5">
        <v>0.45833333333333331</v>
      </c>
      <c r="C1682" t="s">
        <v>23</v>
      </c>
      <c r="D1682" t="s">
        <v>459</v>
      </c>
      <c r="G1682">
        <v>15.4</v>
      </c>
      <c r="O1682" s="7" t="s">
        <v>457</v>
      </c>
      <c r="P1682" s="8">
        <v>3519</v>
      </c>
      <c r="Q1682" s="7">
        <v>20</v>
      </c>
      <c r="R1682" s="7">
        <f>(P1682/(Q1682/5000))*(1/5000)*1000</f>
        <v>175950.00000000003</v>
      </c>
    </row>
    <row r="1683" spans="1:22" x14ac:dyDescent="0.25">
      <c r="A1683" t="s">
        <v>643</v>
      </c>
      <c r="B1683" s="5">
        <v>0.45833333333333331</v>
      </c>
      <c r="C1683" t="s">
        <v>284</v>
      </c>
      <c r="D1683" t="s">
        <v>24</v>
      </c>
      <c r="O1683" t="s">
        <v>693</v>
      </c>
      <c r="P1683">
        <v>10</v>
      </c>
      <c r="Q1683">
        <v>20</v>
      </c>
      <c r="R1683">
        <f t="shared" ref="R1683:R1690" si="77">((P1683*(1000/Q1683)*(25))/5000)*1000</f>
        <v>2500</v>
      </c>
    </row>
    <row r="1684" spans="1:22" x14ac:dyDescent="0.25">
      <c r="A1684" t="s">
        <v>643</v>
      </c>
      <c r="B1684" s="5">
        <v>0.45833333333333331</v>
      </c>
      <c r="C1684" t="s">
        <v>284</v>
      </c>
      <c r="D1684" t="s">
        <v>24</v>
      </c>
      <c r="O1684" t="s">
        <v>58</v>
      </c>
      <c r="P1684">
        <v>4</v>
      </c>
      <c r="Q1684">
        <v>20</v>
      </c>
      <c r="R1684">
        <f t="shared" si="77"/>
        <v>1000</v>
      </c>
    </row>
    <row r="1685" spans="1:22" x14ac:dyDescent="0.25">
      <c r="A1685" t="s">
        <v>643</v>
      </c>
      <c r="B1685" s="5">
        <v>0.45833333333333331</v>
      </c>
      <c r="C1685" t="s">
        <v>284</v>
      </c>
      <c r="D1685" t="s">
        <v>24</v>
      </c>
      <c r="O1685" t="s">
        <v>498</v>
      </c>
      <c r="P1685">
        <v>3</v>
      </c>
      <c r="Q1685">
        <v>20</v>
      </c>
      <c r="R1685">
        <f t="shared" si="77"/>
        <v>750</v>
      </c>
    </row>
    <row r="1686" spans="1:22" x14ac:dyDescent="0.25">
      <c r="A1686" t="s">
        <v>643</v>
      </c>
      <c r="B1686" s="5">
        <v>0.45833333333333331</v>
      </c>
      <c r="C1686" t="s">
        <v>284</v>
      </c>
      <c r="D1686" t="s">
        <v>24</v>
      </c>
      <c r="O1686" t="s">
        <v>84</v>
      </c>
      <c r="P1686">
        <v>2</v>
      </c>
      <c r="Q1686">
        <v>20</v>
      </c>
      <c r="R1686">
        <f t="shared" si="77"/>
        <v>500</v>
      </c>
    </row>
    <row r="1687" spans="1:22" x14ac:dyDescent="0.25">
      <c r="A1687" t="s">
        <v>643</v>
      </c>
      <c r="B1687" s="5">
        <v>0.45833333333333331</v>
      </c>
      <c r="C1687" t="s">
        <v>284</v>
      </c>
      <c r="D1687" t="s">
        <v>24</v>
      </c>
      <c r="O1687" t="s">
        <v>692</v>
      </c>
      <c r="P1687">
        <v>1</v>
      </c>
      <c r="Q1687">
        <v>20</v>
      </c>
      <c r="R1687">
        <f t="shared" si="77"/>
        <v>250</v>
      </c>
    </row>
    <row r="1688" spans="1:22" x14ac:dyDescent="0.25">
      <c r="A1688" t="s">
        <v>643</v>
      </c>
      <c r="B1688" s="5">
        <v>0.45833333333333331</v>
      </c>
      <c r="C1688" t="s">
        <v>284</v>
      </c>
      <c r="D1688" t="s">
        <v>24</v>
      </c>
      <c r="O1688" t="s">
        <v>30</v>
      </c>
      <c r="P1688">
        <v>1</v>
      </c>
      <c r="Q1688">
        <v>20</v>
      </c>
      <c r="R1688">
        <f t="shared" si="77"/>
        <v>250</v>
      </c>
    </row>
    <row r="1689" spans="1:22" x14ac:dyDescent="0.25">
      <c r="A1689" t="s">
        <v>643</v>
      </c>
      <c r="B1689" s="5">
        <v>0.45833333333333331</v>
      </c>
      <c r="C1689" t="s">
        <v>284</v>
      </c>
      <c r="D1689" t="s">
        <v>24</v>
      </c>
      <c r="O1689" t="s">
        <v>304</v>
      </c>
      <c r="P1689">
        <v>1</v>
      </c>
      <c r="Q1689">
        <v>20</v>
      </c>
      <c r="R1689">
        <f t="shared" si="77"/>
        <v>250</v>
      </c>
    </row>
    <row r="1690" spans="1:22" x14ac:dyDescent="0.25">
      <c r="A1690" s="38" t="s">
        <v>643</v>
      </c>
      <c r="B1690" s="39">
        <v>0.45833333333333331</v>
      </c>
      <c r="C1690" s="38" t="s">
        <v>284</v>
      </c>
      <c r="D1690" s="38" t="s">
        <v>24</v>
      </c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 t="s">
        <v>695</v>
      </c>
      <c r="P1690" s="38">
        <v>2</v>
      </c>
      <c r="Q1690" s="38">
        <v>20</v>
      </c>
      <c r="R1690" s="38">
        <f t="shared" si="77"/>
        <v>500</v>
      </c>
      <c r="S1690" s="38"/>
      <c r="T1690" s="38"/>
      <c r="U1690" s="38"/>
      <c r="V1690" s="38"/>
    </row>
    <row r="1691" spans="1:22" x14ac:dyDescent="0.25">
      <c r="A1691" t="s">
        <v>584</v>
      </c>
      <c r="B1691" s="5">
        <v>0.45833333333333331</v>
      </c>
      <c r="C1691" t="s">
        <v>23</v>
      </c>
      <c r="D1691" t="s">
        <v>459</v>
      </c>
      <c r="O1691" s="7" t="s">
        <v>457</v>
      </c>
      <c r="P1691" s="8">
        <v>5020</v>
      </c>
      <c r="Q1691" s="7">
        <v>20</v>
      </c>
      <c r="R1691" s="7">
        <f>(P1691/(Q1691/5000))*(1/5000)*1000</f>
        <v>251000</v>
      </c>
    </row>
    <row r="1692" spans="1:22" s="15" customFormat="1" x14ac:dyDescent="0.25">
      <c r="A1692" s="15" t="s">
        <v>585</v>
      </c>
      <c r="B1692" s="16">
        <v>0.45833333333333331</v>
      </c>
      <c r="C1692" s="15" t="s">
        <v>23</v>
      </c>
      <c r="D1692" s="15" t="s">
        <v>583</v>
      </c>
      <c r="O1692" s="9" t="s">
        <v>457</v>
      </c>
      <c r="P1692" s="10">
        <v>4930</v>
      </c>
      <c r="Q1692" s="9">
        <v>20</v>
      </c>
      <c r="R1692" s="9">
        <f>(P1692/(Q1692/5000))*(1/5000)*1000</f>
        <v>246500</v>
      </c>
    </row>
    <row r="1693" spans="1:22" x14ac:dyDescent="0.25">
      <c r="A1693" t="s">
        <v>644</v>
      </c>
      <c r="B1693" s="5">
        <v>0.45833333333333331</v>
      </c>
      <c r="C1693" t="s">
        <v>284</v>
      </c>
      <c r="D1693" t="s">
        <v>24</v>
      </c>
      <c r="O1693" t="s">
        <v>694</v>
      </c>
      <c r="P1693">
        <v>7</v>
      </c>
      <c r="Q1693">
        <v>20</v>
      </c>
      <c r="R1693">
        <f>((P1693*(1000/Q1693)*(25))/5000)*1000</f>
        <v>1750</v>
      </c>
    </row>
    <row r="1694" spans="1:22" x14ac:dyDescent="0.25">
      <c r="A1694" t="s">
        <v>644</v>
      </c>
      <c r="B1694" s="5">
        <v>0.45833333333333331</v>
      </c>
      <c r="C1694" t="s">
        <v>284</v>
      </c>
      <c r="D1694" t="s">
        <v>24</v>
      </c>
      <c r="O1694" t="s">
        <v>499</v>
      </c>
      <c r="P1694">
        <v>2</v>
      </c>
      <c r="Q1694">
        <v>20</v>
      </c>
      <c r="R1694">
        <f>((P1694*(1000/Q1694)*(25))/5000)*1000</f>
        <v>500</v>
      </c>
    </row>
    <row r="1695" spans="1:22" x14ac:dyDescent="0.25">
      <c r="A1695" t="s">
        <v>644</v>
      </c>
      <c r="B1695" s="5">
        <v>0.45833333333333331</v>
      </c>
      <c r="C1695" t="s">
        <v>284</v>
      </c>
      <c r="D1695" t="s">
        <v>24</v>
      </c>
      <c r="O1695" t="s">
        <v>28</v>
      </c>
      <c r="P1695">
        <v>10</v>
      </c>
      <c r="Q1695">
        <v>20</v>
      </c>
      <c r="R1695">
        <f>((P1695*(1000/Q1695)*(25))/5000)*1000</f>
        <v>2500</v>
      </c>
    </row>
    <row r="1696" spans="1:22" x14ac:dyDescent="0.25">
      <c r="A1696" s="38" t="s">
        <v>644</v>
      </c>
      <c r="B1696" s="39">
        <v>0.45833333333333331</v>
      </c>
      <c r="C1696" s="38" t="s">
        <v>284</v>
      </c>
      <c r="D1696" s="38" t="s">
        <v>24</v>
      </c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 t="s">
        <v>497</v>
      </c>
      <c r="P1696" s="38">
        <v>3</v>
      </c>
      <c r="Q1696" s="38">
        <v>20</v>
      </c>
      <c r="R1696" s="38">
        <f>((P1696*(1000/Q1696)*(25))/5000)*1000</f>
        <v>750</v>
      </c>
      <c r="S1696" s="38"/>
      <c r="T1696" s="38"/>
      <c r="U1696" s="38"/>
      <c r="V1696" s="38"/>
    </row>
    <row r="1697" spans="1:22" x14ac:dyDescent="0.25">
      <c r="A1697" t="s">
        <v>517</v>
      </c>
      <c r="B1697" s="5">
        <v>0.45833333333333331</v>
      </c>
      <c r="C1697" t="s">
        <v>23</v>
      </c>
      <c r="D1697" t="s">
        <v>24</v>
      </c>
      <c r="F1697">
        <v>9.56</v>
      </c>
      <c r="G1697">
        <v>88.1</v>
      </c>
      <c r="H1697">
        <v>13.1</v>
      </c>
      <c r="O1697" s="7" t="s">
        <v>374</v>
      </c>
      <c r="P1697" s="8">
        <v>985</v>
      </c>
      <c r="Q1697" s="7">
        <v>10</v>
      </c>
      <c r="R1697" s="26">
        <f t="shared" ref="R1697:R1704" si="78">(P1697/(Q1697/5000))*(1/5000)*1000</f>
        <v>98500</v>
      </c>
    </row>
    <row r="1698" spans="1:22" x14ac:dyDescent="0.25">
      <c r="A1698" t="s">
        <v>517</v>
      </c>
      <c r="B1698" s="5">
        <v>0.45833333333333331</v>
      </c>
      <c r="C1698" t="s">
        <v>23</v>
      </c>
      <c r="D1698" t="s">
        <v>24</v>
      </c>
      <c r="F1698">
        <v>9.56</v>
      </c>
      <c r="G1698">
        <v>88.1</v>
      </c>
      <c r="H1698">
        <v>13.1</v>
      </c>
      <c r="O1698" s="7" t="s">
        <v>327</v>
      </c>
      <c r="P1698" s="8">
        <v>38</v>
      </c>
      <c r="Q1698" s="7">
        <v>10</v>
      </c>
      <c r="R1698" s="26">
        <f t="shared" si="78"/>
        <v>3800.0000000000005</v>
      </c>
    </row>
    <row r="1699" spans="1:22" x14ac:dyDescent="0.25">
      <c r="A1699" t="s">
        <v>517</v>
      </c>
      <c r="B1699" s="5">
        <v>0.45833333333333331</v>
      </c>
      <c r="C1699" t="s">
        <v>23</v>
      </c>
      <c r="D1699" t="s">
        <v>24</v>
      </c>
      <c r="F1699">
        <v>9.56</v>
      </c>
      <c r="G1699">
        <v>88.1</v>
      </c>
      <c r="H1699">
        <v>13.1</v>
      </c>
      <c r="O1699" s="7" t="s">
        <v>330</v>
      </c>
      <c r="P1699" s="8">
        <v>36</v>
      </c>
      <c r="Q1699" s="7">
        <v>10</v>
      </c>
      <c r="R1699" s="26">
        <f t="shared" si="78"/>
        <v>3600</v>
      </c>
    </row>
    <row r="1700" spans="1:22" x14ac:dyDescent="0.25">
      <c r="A1700" t="s">
        <v>517</v>
      </c>
      <c r="B1700" s="5">
        <v>0.45833333333333331</v>
      </c>
      <c r="C1700" t="s">
        <v>23</v>
      </c>
      <c r="D1700" t="s">
        <v>24</v>
      </c>
      <c r="F1700">
        <v>9.56</v>
      </c>
      <c r="G1700">
        <v>88.1</v>
      </c>
      <c r="H1700">
        <v>13.1</v>
      </c>
      <c r="O1700" s="7" t="s">
        <v>428</v>
      </c>
      <c r="P1700" s="8">
        <v>110</v>
      </c>
      <c r="Q1700" s="7">
        <v>10</v>
      </c>
      <c r="R1700" s="26">
        <f t="shared" si="78"/>
        <v>11000</v>
      </c>
    </row>
    <row r="1701" spans="1:22" x14ac:dyDescent="0.25">
      <c r="A1701" t="s">
        <v>517</v>
      </c>
      <c r="B1701" s="5">
        <v>0.45833333333333331</v>
      </c>
      <c r="C1701" t="s">
        <v>23</v>
      </c>
      <c r="D1701" t="s">
        <v>24</v>
      </c>
      <c r="F1701">
        <v>9.56</v>
      </c>
      <c r="G1701">
        <v>88.1</v>
      </c>
      <c r="H1701">
        <v>13.1</v>
      </c>
      <c r="O1701" s="7" t="s">
        <v>324</v>
      </c>
      <c r="P1701" s="8">
        <v>2</v>
      </c>
      <c r="Q1701" s="7">
        <v>10</v>
      </c>
      <c r="R1701" s="26">
        <f t="shared" si="78"/>
        <v>200</v>
      </c>
    </row>
    <row r="1702" spans="1:22" x14ac:dyDescent="0.25">
      <c r="A1702" s="38" t="s">
        <v>517</v>
      </c>
      <c r="B1702" s="39">
        <v>0.45833333333333331</v>
      </c>
      <c r="C1702" s="38" t="s">
        <v>23</v>
      </c>
      <c r="D1702" s="38" t="s">
        <v>24</v>
      </c>
      <c r="E1702" s="38"/>
      <c r="F1702" s="38">
        <v>9.56</v>
      </c>
      <c r="G1702" s="38">
        <v>88.1</v>
      </c>
      <c r="H1702" s="38">
        <v>13.1</v>
      </c>
      <c r="I1702" s="38"/>
      <c r="J1702" s="38"/>
      <c r="K1702" s="38"/>
      <c r="L1702" s="38"/>
      <c r="M1702" s="38"/>
      <c r="N1702" s="38"/>
      <c r="O1702" s="13" t="s">
        <v>414</v>
      </c>
      <c r="P1702" s="14">
        <v>7</v>
      </c>
      <c r="Q1702" s="13">
        <v>10</v>
      </c>
      <c r="R1702" s="41">
        <f t="shared" si="78"/>
        <v>700.00000000000011</v>
      </c>
      <c r="S1702" s="38"/>
      <c r="T1702" s="38"/>
      <c r="U1702" s="38"/>
      <c r="V1702" s="38"/>
    </row>
    <row r="1703" spans="1:22" s="15" customFormat="1" x14ac:dyDescent="0.25">
      <c r="A1703" s="15" t="s">
        <v>588</v>
      </c>
      <c r="B1703" s="16">
        <v>0.45833333333333331</v>
      </c>
      <c r="C1703" s="15" t="s">
        <v>23</v>
      </c>
      <c r="D1703" s="15" t="s">
        <v>583</v>
      </c>
      <c r="O1703" s="9" t="s">
        <v>457</v>
      </c>
      <c r="P1703" s="10">
        <v>1790</v>
      </c>
      <c r="Q1703" s="9">
        <v>20</v>
      </c>
      <c r="R1703" s="9">
        <f t="shared" si="78"/>
        <v>89500</v>
      </c>
    </row>
    <row r="1704" spans="1:22" x14ac:dyDescent="0.25">
      <c r="A1704" s="101" t="s">
        <v>588</v>
      </c>
      <c r="B1704" s="39">
        <v>0.45833333333333331</v>
      </c>
      <c r="C1704" s="38" t="s">
        <v>23</v>
      </c>
      <c r="D1704" s="38" t="s">
        <v>459</v>
      </c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13" t="s">
        <v>457</v>
      </c>
      <c r="P1704" s="14">
        <v>3860</v>
      </c>
      <c r="Q1704" s="13">
        <v>20</v>
      </c>
      <c r="R1704" s="13">
        <f t="shared" si="78"/>
        <v>193000</v>
      </c>
      <c r="S1704" s="38"/>
      <c r="T1704" s="38"/>
      <c r="U1704" s="38"/>
      <c r="V1704" s="38"/>
    </row>
    <row r="1705" spans="1:22" x14ac:dyDescent="0.25">
      <c r="A1705" t="s">
        <v>645</v>
      </c>
      <c r="B1705" s="5">
        <v>0.45833333333333331</v>
      </c>
      <c r="C1705" t="s">
        <v>284</v>
      </c>
      <c r="D1705" t="s">
        <v>24</v>
      </c>
      <c r="O1705" t="s">
        <v>497</v>
      </c>
      <c r="P1705">
        <v>5</v>
      </c>
      <c r="Q1705">
        <v>20</v>
      </c>
      <c r="R1705">
        <f>((P1705*(1000/Q1705)*(25))/5000)*1000</f>
        <v>1250</v>
      </c>
    </row>
    <row r="1706" spans="1:22" x14ac:dyDescent="0.25">
      <c r="A1706" t="s">
        <v>645</v>
      </c>
      <c r="B1706" s="5">
        <v>0.45833333333333331</v>
      </c>
      <c r="C1706" t="s">
        <v>284</v>
      </c>
      <c r="D1706" t="s">
        <v>24</v>
      </c>
      <c r="O1706" t="s">
        <v>696</v>
      </c>
      <c r="P1706">
        <v>17</v>
      </c>
      <c r="Q1706">
        <v>20</v>
      </c>
      <c r="R1706">
        <f>((P1706*(1000/Q1706)*(25))/5000)*1000</f>
        <v>4250</v>
      </c>
    </row>
    <row r="1707" spans="1:22" x14ac:dyDescent="0.25">
      <c r="A1707" s="38" t="s">
        <v>645</v>
      </c>
      <c r="B1707" s="39">
        <v>0.45833333333333331</v>
      </c>
      <c r="C1707" s="38" t="s">
        <v>284</v>
      </c>
      <c r="D1707" s="38" t="s">
        <v>24</v>
      </c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 t="s">
        <v>58</v>
      </c>
      <c r="P1707" s="38">
        <v>10</v>
      </c>
      <c r="Q1707" s="38">
        <v>20</v>
      </c>
      <c r="R1707" s="38">
        <f>((P1707*(1000/Q1707)*(25))/5000)*1000</f>
        <v>2500</v>
      </c>
      <c r="S1707" s="38"/>
      <c r="T1707" s="38"/>
      <c r="U1707" s="38"/>
      <c r="V1707" s="38"/>
    </row>
    <row r="1708" spans="1:22" x14ac:dyDescent="0.25">
      <c r="A1708" t="s">
        <v>563</v>
      </c>
      <c r="B1708" s="5">
        <v>0.45833333333333331</v>
      </c>
      <c r="C1708" t="s">
        <v>486</v>
      </c>
      <c r="D1708" t="s">
        <v>552</v>
      </c>
      <c r="F1708">
        <v>8.02</v>
      </c>
      <c r="G1708">
        <v>96.4</v>
      </c>
      <c r="H1708">
        <v>16.399999999999999</v>
      </c>
      <c r="O1708" s="7" t="s">
        <v>457</v>
      </c>
      <c r="P1708" s="8">
        <v>3616</v>
      </c>
      <c r="Q1708" s="7">
        <v>10</v>
      </c>
      <c r="R1708" s="7">
        <f>(P1708/(Q1708/5000))*(1/5000)*1000</f>
        <v>361600</v>
      </c>
    </row>
    <row r="1709" spans="1:22" x14ac:dyDescent="0.25">
      <c r="A1709" t="s">
        <v>563</v>
      </c>
      <c r="B1709" s="5">
        <v>0.45833333333333331</v>
      </c>
      <c r="C1709" t="s">
        <v>486</v>
      </c>
      <c r="D1709" t="s">
        <v>459</v>
      </c>
      <c r="F1709">
        <v>7.88</v>
      </c>
      <c r="G1709">
        <v>80.3</v>
      </c>
      <c r="H1709">
        <v>16.3</v>
      </c>
      <c r="O1709" s="7" t="s">
        <v>457</v>
      </c>
      <c r="P1709" s="8">
        <v>908</v>
      </c>
      <c r="Q1709" s="7">
        <v>2</v>
      </c>
      <c r="R1709" s="7">
        <f>(P1709/(Q1709/5000))*(1/5000)*1000</f>
        <v>454000</v>
      </c>
    </row>
    <row r="1710" spans="1:22" x14ac:dyDescent="0.25">
      <c r="A1710" t="s">
        <v>596</v>
      </c>
      <c r="B1710" s="5">
        <v>0.45833333333333331</v>
      </c>
      <c r="C1710" t="s">
        <v>23</v>
      </c>
      <c r="D1710" t="s">
        <v>24</v>
      </c>
      <c r="O1710" t="s">
        <v>30</v>
      </c>
      <c r="P1710">
        <v>4</v>
      </c>
      <c r="Q1710">
        <v>20</v>
      </c>
      <c r="R1710">
        <f t="shared" ref="R1710:R1750" si="79">((P1710*(1000/Q1710)*(25))/5000)*1000</f>
        <v>1000</v>
      </c>
    </row>
    <row r="1711" spans="1:22" x14ac:dyDescent="0.25">
      <c r="A1711" t="s">
        <v>596</v>
      </c>
      <c r="B1711" s="5">
        <v>0.45833333333333331</v>
      </c>
      <c r="C1711" t="s">
        <v>23</v>
      </c>
      <c r="D1711" t="s">
        <v>24</v>
      </c>
      <c r="O1711" t="s">
        <v>132</v>
      </c>
      <c r="P1711">
        <v>1</v>
      </c>
      <c r="Q1711">
        <v>20</v>
      </c>
      <c r="R1711">
        <f t="shared" si="79"/>
        <v>250</v>
      </c>
    </row>
    <row r="1712" spans="1:22" x14ac:dyDescent="0.25">
      <c r="A1712" s="38" t="s">
        <v>596</v>
      </c>
      <c r="B1712" s="39">
        <v>0.45833333333333331</v>
      </c>
      <c r="C1712" s="38" t="s">
        <v>23</v>
      </c>
      <c r="D1712" s="38" t="s">
        <v>24</v>
      </c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 t="s">
        <v>28</v>
      </c>
      <c r="P1712" s="38">
        <v>30</v>
      </c>
      <c r="Q1712" s="38">
        <v>20</v>
      </c>
      <c r="R1712" s="38">
        <f t="shared" si="79"/>
        <v>7500</v>
      </c>
      <c r="S1712" s="38"/>
      <c r="T1712" s="38"/>
      <c r="U1712" s="38"/>
      <c r="V1712" s="38"/>
    </row>
    <row r="1713" spans="1:22" s="15" customFormat="1" x14ac:dyDescent="0.25">
      <c r="A1713" s="15" t="s">
        <v>596</v>
      </c>
      <c r="B1713" s="16">
        <v>0.45833333333333331</v>
      </c>
      <c r="C1713" s="15" t="s">
        <v>23</v>
      </c>
      <c r="D1713" s="15" t="s">
        <v>24</v>
      </c>
      <c r="O1713" s="15" t="s">
        <v>84</v>
      </c>
      <c r="P1713" s="15">
        <v>8</v>
      </c>
      <c r="Q1713" s="15">
        <v>20</v>
      </c>
      <c r="R1713" s="15">
        <f t="shared" si="79"/>
        <v>2000</v>
      </c>
    </row>
    <row r="1714" spans="1:22" x14ac:dyDescent="0.25">
      <c r="A1714" t="s">
        <v>596</v>
      </c>
      <c r="B1714" s="5">
        <v>0.45833333333333331</v>
      </c>
      <c r="C1714" t="s">
        <v>23</v>
      </c>
      <c r="D1714" t="s">
        <v>24</v>
      </c>
      <c r="O1714" t="s">
        <v>679</v>
      </c>
      <c r="P1714">
        <v>1</v>
      </c>
      <c r="Q1714">
        <v>20</v>
      </c>
      <c r="R1714">
        <f t="shared" si="79"/>
        <v>250</v>
      </c>
    </row>
    <row r="1715" spans="1:22" s="15" customFormat="1" x14ac:dyDescent="0.25">
      <c r="A1715" s="15" t="s">
        <v>596</v>
      </c>
      <c r="B1715" s="16">
        <v>0.45833333333333331</v>
      </c>
      <c r="C1715" s="15" t="s">
        <v>23</v>
      </c>
      <c r="D1715" s="15" t="s">
        <v>24</v>
      </c>
      <c r="O1715" s="15" t="s">
        <v>58</v>
      </c>
      <c r="P1715" s="15">
        <v>178</v>
      </c>
      <c r="Q1715" s="15">
        <v>20</v>
      </c>
      <c r="R1715" s="15">
        <f t="shared" si="79"/>
        <v>44500</v>
      </c>
    </row>
    <row r="1716" spans="1:22" x14ac:dyDescent="0.25">
      <c r="A1716" s="38" t="s">
        <v>596</v>
      </c>
      <c r="B1716" s="39">
        <v>0.45833333333333331</v>
      </c>
      <c r="C1716" s="38" t="s">
        <v>23</v>
      </c>
      <c r="D1716" s="38" t="s">
        <v>24</v>
      </c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 t="s">
        <v>56</v>
      </c>
      <c r="P1716" s="38">
        <v>144</v>
      </c>
      <c r="Q1716" s="38">
        <v>20</v>
      </c>
      <c r="R1716" s="38">
        <f t="shared" si="79"/>
        <v>36000</v>
      </c>
      <c r="S1716" s="38"/>
      <c r="T1716" s="38"/>
      <c r="U1716" s="38"/>
      <c r="V1716" s="38"/>
    </row>
    <row r="1717" spans="1:22" s="15" customFormat="1" x14ac:dyDescent="0.25">
      <c r="A1717" s="15" t="s">
        <v>646</v>
      </c>
      <c r="B1717" s="16">
        <v>0.45833333333333331</v>
      </c>
      <c r="C1717" s="15" t="s">
        <v>284</v>
      </c>
      <c r="D1717" s="15" t="s">
        <v>24</v>
      </c>
      <c r="O1717" s="15" t="s">
        <v>28</v>
      </c>
      <c r="P1717" s="15">
        <v>10</v>
      </c>
      <c r="Q1717" s="15">
        <v>20</v>
      </c>
      <c r="R1717" s="15">
        <f t="shared" si="79"/>
        <v>2500</v>
      </c>
    </row>
    <row r="1718" spans="1:22" x14ac:dyDescent="0.25">
      <c r="A1718" t="s">
        <v>646</v>
      </c>
      <c r="B1718" s="5">
        <v>0.45833333333333331</v>
      </c>
      <c r="C1718" t="s">
        <v>284</v>
      </c>
      <c r="D1718" t="s">
        <v>24</v>
      </c>
      <c r="O1718" t="s">
        <v>497</v>
      </c>
      <c r="P1718">
        <v>5</v>
      </c>
      <c r="Q1718">
        <v>20</v>
      </c>
      <c r="R1718">
        <f t="shared" si="79"/>
        <v>1250</v>
      </c>
    </row>
    <row r="1719" spans="1:22" x14ac:dyDescent="0.25">
      <c r="A1719" t="s">
        <v>646</v>
      </c>
      <c r="B1719" s="5">
        <v>0.45833333333333331</v>
      </c>
      <c r="C1719" t="s">
        <v>284</v>
      </c>
      <c r="D1719" t="s">
        <v>24</v>
      </c>
      <c r="O1719" t="s">
        <v>695</v>
      </c>
      <c r="P1719">
        <v>3</v>
      </c>
      <c r="Q1719">
        <v>20</v>
      </c>
      <c r="R1719">
        <f t="shared" si="79"/>
        <v>750</v>
      </c>
    </row>
    <row r="1720" spans="1:22" x14ac:dyDescent="0.25">
      <c r="A1720" s="38" t="s">
        <v>646</v>
      </c>
      <c r="B1720" s="39">
        <v>0.45833333333333331</v>
      </c>
      <c r="C1720" s="38" t="s">
        <v>284</v>
      </c>
      <c r="D1720" s="38" t="s">
        <v>24</v>
      </c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 t="s">
        <v>499</v>
      </c>
      <c r="P1720" s="38">
        <v>1</v>
      </c>
      <c r="Q1720" s="38">
        <v>20</v>
      </c>
      <c r="R1720" s="38">
        <f t="shared" si="79"/>
        <v>250</v>
      </c>
      <c r="S1720" s="38"/>
      <c r="T1720" s="38"/>
      <c r="U1720" s="38"/>
      <c r="V1720" s="38"/>
    </row>
    <row r="1721" spans="1:22" x14ac:dyDescent="0.25">
      <c r="A1721" s="38" t="s">
        <v>646</v>
      </c>
      <c r="B1721" s="39">
        <v>0.45833333333333331</v>
      </c>
      <c r="C1721" s="38" t="s">
        <v>284</v>
      </c>
      <c r="D1721" s="38" t="s">
        <v>24</v>
      </c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 t="s">
        <v>84</v>
      </c>
      <c r="P1721" s="38">
        <v>3</v>
      </c>
      <c r="Q1721" s="38">
        <v>20</v>
      </c>
      <c r="R1721" s="38">
        <f t="shared" si="79"/>
        <v>750</v>
      </c>
      <c r="S1721" s="38"/>
      <c r="T1721" s="38"/>
      <c r="U1721" s="38"/>
      <c r="V1721" s="38"/>
    </row>
    <row r="1722" spans="1:22" x14ac:dyDescent="0.25">
      <c r="A1722" t="s">
        <v>598</v>
      </c>
      <c r="B1722" s="5">
        <v>0.45833333333333331</v>
      </c>
      <c r="C1722" t="s">
        <v>23</v>
      </c>
      <c r="D1722" t="s">
        <v>24</v>
      </c>
      <c r="O1722" t="s">
        <v>30</v>
      </c>
      <c r="P1722">
        <v>5</v>
      </c>
      <c r="Q1722">
        <v>20</v>
      </c>
      <c r="R1722">
        <f t="shared" si="79"/>
        <v>1250</v>
      </c>
    </row>
    <row r="1723" spans="1:22" x14ac:dyDescent="0.25">
      <c r="A1723" t="s">
        <v>598</v>
      </c>
      <c r="B1723" s="5">
        <v>0.45833333333333331</v>
      </c>
      <c r="C1723" t="s">
        <v>23</v>
      </c>
      <c r="D1723" t="s">
        <v>24</v>
      </c>
      <c r="E1723" s="38"/>
      <c r="I1723" s="38"/>
      <c r="J1723" s="38"/>
      <c r="K1723" s="38"/>
      <c r="L1723" s="38"/>
      <c r="M1723" s="38"/>
      <c r="N1723" s="38"/>
      <c r="O1723" s="38" t="s">
        <v>31</v>
      </c>
      <c r="P1723" s="38">
        <v>1</v>
      </c>
      <c r="Q1723" s="38">
        <v>20</v>
      </c>
      <c r="R1723" s="38">
        <f t="shared" si="79"/>
        <v>250</v>
      </c>
      <c r="S1723" s="38"/>
      <c r="T1723" s="38"/>
      <c r="U1723" s="38"/>
      <c r="V1723" s="38"/>
    </row>
    <row r="1724" spans="1:22" x14ac:dyDescent="0.25">
      <c r="A1724" s="38" t="s">
        <v>598</v>
      </c>
      <c r="B1724" s="39">
        <v>0.45833333333333331</v>
      </c>
      <c r="C1724" s="38" t="s">
        <v>23</v>
      </c>
      <c r="D1724" s="38" t="s">
        <v>24</v>
      </c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 t="s">
        <v>672</v>
      </c>
      <c r="P1724" s="38">
        <v>1</v>
      </c>
      <c r="Q1724" s="38">
        <v>20</v>
      </c>
      <c r="R1724" s="38">
        <f t="shared" si="79"/>
        <v>250</v>
      </c>
      <c r="S1724" s="38"/>
      <c r="T1724" s="38"/>
      <c r="U1724" s="38"/>
      <c r="V1724" s="38"/>
    </row>
    <row r="1725" spans="1:22" x14ac:dyDescent="0.25">
      <c r="A1725" t="s">
        <v>598</v>
      </c>
      <c r="B1725" s="5">
        <v>0.45833333333333331</v>
      </c>
      <c r="C1725" t="s">
        <v>23</v>
      </c>
      <c r="D1725" t="s">
        <v>24</v>
      </c>
      <c r="O1725" t="s">
        <v>28</v>
      </c>
      <c r="P1725">
        <v>17</v>
      </c>
      <c r="Q1725">
        <v>20</v>
      </c>
      <c r="R1725">
        <f t="shared" si="79"/>
        <v>4250</v>
      </c>
    </row>
    <row r="1726" spans="1:22" x14ac:dyDescent="0.25">
      <c r="A1726" t="s">
        <v>598</v>
      </c>
      <c r="B1726" s="5">
        <v>0.45833333333333331</v>
      </c>
      <c r="C1726" t="s">
        <v>23</v>
      </c>
      <c r="D1726" t="s">
        <v>24</v>
      </c>
      <c r="O1726" t="s">
        <v>84</v>
      </c>
      <c r="P1726">
        <v>1</v>
      </c>
      <c r="Q1726">
        <v>20</v>
      </c>
      <c r="R1726">
        <f t="shared" si="79"/>
        <v>250</v>
      </c>
    </row>
    <row r="1727" spans="1:22" s="15" customFormat="1" x14ac:dyDescent="0.25">
      <c r="A1727" s="15" t="s">
        <v>598</v>
      </c>
      <c r="B1727" s="16">
        <v>0.45833333333333331</v>
      </c>
      <c r="C1727" s="15" t="s">
        <v>23</v>
      </c>
      <c r="D1727" s="15" t="s">
        <v>24</v>
      </c>
      <c r="O1727" s="15" t="s">
        <v>58</v>
      </c>
      <c r="P1727" s="15">
        <v>232</v>
      </c>
      <c r="Q1727" s="15">
        <v>20</v>
      </c>
      <c r="R1727" s="15">
        <f t="shared" si="79"/>
        <v>58000</v>
      </c>
    </row>
    <row r="1728" spans="1:22" x14ac:dyDescent="0.25">
      <c r="A1728" t="s">
        <v>598</v>
      </c>
      <c r="B1728" s="5">
        <v>0.45833333333333331</v>
      </c>
      <c r="C1728" t="s">
        <v>23</v>
      </c>
      <c r="D1728" t="s">
        <v>24</v>
      </c>
      <c r="O1728" t="s">
        <v>677</v>
      </c>
      <c r="P1728">
        <v>1</v>
      </c>
      <c r="Q1728">
        <v>20</v>
      </c>
      <c r="R1728">
        <f t="shared" si="79"/>
        <v>250</v>
      </c>
    </row>
    <row r="1729" spans="1:22" x14ac:dyDescent="0.25">
      <c r="A1729" t="s">
        <v>598</v>
      </c>
      <c r="B1729" s="5">
        <v>0.45833333333333331</v>
      </c>
      <c r="C1729" t="s">
        <v>23</v>
      </c>
      <c r="D1729" t="s">
        <v>24</v>
      </c>
      <c r="O1729" t="s">
        <v>682</v>
      </c>
      <c r="P1729">
        <v>1</v>
      </c>
      <c r="Q1729">
        <v>20</v>
      </c>
      <c r="R1729">
        <f t="shared" si="79"/>
        <v>250</v>
      </c>
    </row>
    <row r="1730" spans="1:22" x14ac:dyDescent="0.25">
      <c r="A1730" t="s">
        <v>598</v>
      </c>
      <c r="B1730" s="5">
        <v>0.45833333333333331</v>
      </c>
      <c r="C1730" t="s">
        <v>23</v>
      </c>
      <c r="D1730" t="s">
        <v>24</v>
      </c>
      <c r="O1730" t="s">
        <v>674</v>
      </c>
      <c r="P1730">
        <v>4</v>
      </c>
      <c r="Q1730">
        <v>20</v>
      </c>
      <c r="R1730">
        <f t="shared" si="79"/>
        <v>1000</v>
      </c>
    </row>
    <row r="1731" spans="1:22" x14ac:dyDescent="0.25">
      <c r="A1731" t="s">
        <v>598</v>
      </c>
      <c r="B1731" s="5">
        <v>0.45833333333333331</v>
      </c>
      <c r="C1731" t="s">
        <v>23</v>
      </c>
      <c r="D1731" t="s">
        <v>24</v>
      </c>
      <c r="O1731" t="s">
        <v>40</v>
      </c>
      <c r="P1731">
        <v>16</v>
      </c>
      <c r="Q1731">
        <v>20</v>
      </c>
      <c r="R1731">
        <f t="shared" si="79"/>
        <v>4000</v>
      </c>
    </row>
    <row r="1732" spans="1:22" x14ac:dyDescent="0.25">
      <c r="A1732" s="38" t="s">
        <v>598</v>
      </c>
      <c r="B1732" s="39">
        <v>0.45833333333333331</v>
      </c>
      <c r="C1732" s="38" t="s">
        <v>23</v>
      </c>
      <c r="D1732" s="38" t="s">
        <v>24</v>
      </c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 t="s">
        <v>56</v>
      </c>
      <c r="P1732" s="38">
        <v>114</v>
      </c>
      <c r="Q1732" s="38">
        <v>20</v>
      </c>
      <c r="R1732" s="38">
        <f t="shared" si="79"/>
        <v>28500</v>
      </c>
      <c r="S1732" s="38"/>
      <c r="T1732" s="38"/>
      <c r="U1732" s="38"/>
      <c r="V1732" s="38"/>
    </row>
    <row r="1733" spans="1:22" s="15" customFormat="1" x14ac:dyDescent="0.25">
      <c r="A1733" s="15" t="s">
        <v>599</v>
      </c>
      <c r="B1733" s="16">
        <v>0.45833333333333331</v>
      </c>
      <c r="C1733" s="15" t="s">
        <v>23</v>
      </c>
      <c r="D1733" s="15" t="s">
        <v>459</v>
      </c>
      <c r="O1733" s="15" t="s">
        <v>30</v>
      </c>
      <c r="P1733" s="15">
        <v>8</v>
      </c>
      <c r="Q1733" s="15">
        <v>20</v>
      </c>
      <c r="R1733" s="15">
        <f t="shared" si="79"/>
        <v>2000</v>
      </c>
    </row>
    <row r="1734" spans="1:22" x14ac:dyDescent="0.25">
      <c r="A1734" t="s">
        <v>599</v>
      </c>
      <c r="B1734" s="5">
        <v>0.45833333333333331</v>
      </c>
      <c r="C1734" t="s">
        <v>23</v>
      </c>
      <c r="D1734" t="s">
        <v>459</v>
      </c>
      <c r="O1734" t="s">
        <v>31</v>
      </c>
      <c r="P1734">
        <v>1</v>
      </c>
      <c r="Q1734">
        <v>20</v>
      </c>
      <c r="R1734">
        <f t="shared" si="79"/>
        <v>250</v>
      </c>
    </row>
    <row r="1735" spans="1:22" x14ac:dyDescent="0.25">
      <c r="A1735" t="s">
        <v>599</v>
      </c>
      <c r="B1735" s="5">
        <v>0.45833333333333331</v>
      </c>
      <c r="C1735" t="s">
        <v>23</v>
      </c>
      <c r="D1735" t="s">
        <v>459</v>
      </c>
      <c r="O1735" t="s">
        <v>28</v>
      </c>
      <c r="P1735">
        <v>6</v>
      </c>
      <c r="Q1735">
        <v>20</v>
      </c>
      <c r="R1735">
        <f t="shared" si="79"/>
        <v>1500</v>
      </c>
    </row>
    <row r="1736" spans="1:22" x14ac:dyDescent="0.25">
      <c r="A1736" s="38" t="s">
        <v>599</v>
      </c>
      <c r="B1736" s="39">
        <v>0.45833333333333331</v>
      </c>
      <c r="C1736" s="38" t="s">
        <v>23</v>
      </c>
      <c r="D1736" s="38" t="s">
        <v>459</v>
      </c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 t="s">
        <v>28</v>
      </c>
      <c r="P1736" s="38">
        <v>20</v>
      </c>
      <c r="Q1736" s="38">
        <v>20</v>
      </c>
      <c r="R1736" s="38">
        <f t="shared" si="79"/>
        <v>5000</v>
      </c>
      <c r="S1736" s="38"/>
      <c r="T1736" s="38"/>
      <c r="U1736" s="38"/>
      <c r="V1736" s="38"/>
    </row>
    <row r="1737" spans="1:22" x14ac:dyDescent="0.25">
      <c r="A1737" t="s">
        <v>599</v>
      </c>
      <c r="B1737" s="5">
        <v>0.45833333333333331</v>
      </c>
      <c r="C1737" t="s">
        <v>23</v>
      </c>
      <c r="D1737" t="s">
        <v>459</v>
      </c>
      <c r="O1737" t="s">
        <v>84</v>
      </c>
      <c r="P1737">
        <v>2</v>
      </c>
      <c r="Q1737">
        <v>20</v>
      </c>
      <c r="R1737">
        <f t="shared" si="79"/>
        <v>500</v>
      </c>
    </row>
    <row r="1738" spans="1:22" x14ac:dyDescent="0.25">
      <c r="A1738" t="s">
        <v>599</v>
      </c>
      <c r="B1738" s="5">
        <v>0.45833333333333331</v>
      </c>
      <c r="C1738" t="s">
        <v>23</v>
      </c>
      <c r="D1738" t="s">
        <v>459</v>
      </c>
      <c r="O1738" t="s">
        <v>84</v>
      </c>
      <c r="P1738">
        <v>5</v>
      </c>
      <c r="Q1738">
        <v>20</v>
      </c>
      <c r="R1738">
        <f t="shared" si="79"/>
        <v>1250</v>
      </c>
    </row>
    <row r="1739" spans="1:22" x14ac:dyDescent="0.25">
      <c r="A1739" t="s">
        <v>599</v>
      </c>
      <c r="B1739" s="5">
        <v>0.45833333333333331</v>
      </c>
      <c r="C1739" t="s">
        <v>23</v>
      </c>
      <c r="D1739" t="s">
        <v>459</v>
      </c>
      <c r="O1739" t="s">
        <v>58</v>
      </c>
      <c r="P1739">
        <v>51</v>
      </c>
      <c r="Q1739">
        <v>20</v>
      </c>
      <c r="R1739">
        <f t="shared" si="79"/>
        <v>12750</v>
      </c>
    </row>
    <row r="1740" spans="1:22" x14ac:dyDescent="0.25">
      <c r="A1740" t="s">
        <v>599</v>
      </c>
      <c r="B1740" s="5">
        <v>0.45833333333333331</v>
      </c>
      <c r="C1740" t="s">
        <v>23</v>
      </c>
      <c r="D1740" t="s">
        <v>459</v>
      </c>
      <c r="O1740" t="s">
        <v>58</v>
      </c>
      <c r="P1740">
        <v>208</v>
      </c>
      <c r="Q1740">
        <v>20</v>
      </c>
      <c r="R1740">
        <f t="shared" si="79"/>
        <v>52000</v>
      </c>
    </row>
    <row r="1741" spans="1:22" x14ac:dyDescent="0.25">
      <c r="A1741" s="38" t="s">
        <v>599</v>
      </c>
      <c r="B1741" s="39">
        <v>0.45833333333333331</v>
      </c>
      <c r="C1741" s="38" t="s">
        <v>23</v>
      </c>
      <c r="D1741" s="38" t="s">
        <v>459</v>
      </c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 t="s">
        <v>674</v>
      </c>
      <c r="P1741" s="38">
        <v>4</v>
      </c>
      <c r="Q1741" s="38">
        <v>20</v>
      </c>
      <c r="R1741" s="38">
        <f t="shared" si="79"/>
        <v>1000</v>
      </c>
      <c r="S1741" s="38"/>
      <c r="T1741" s="38"/>
      <c r="U1741" s="38"/>
      <c r="V1741" s="38"/>
    </row>
    <row r="1742" spans="1:22" x14ac:dyDescent="0.25">
      <c r="A1742" t="s">
        <v>599</v>
      </c>
      <c r="B1742" s="5">
        <v>0.45833333333333331</v>
      </c>
      <c r="C1742" t="s">
        <v>23</v>
      </c>
      <c r="D1742" t="s">
        <v>459</v>
      </c>
      <c r="O1742" t="s">
        <v>56</v>
      </c>
      <c r="P1742">
        <v>24</v>
      </c>
      <c r="Q1742">
        <v>20</v>
      </c>
      <c r="R1742">
        <f t="shared" si="79"/>
        <v>6000</v>
      </c>
    </row>
    <row r="1743" spans="1:22" x14ac:dyDescent="0.25">
      <c r="A1743" t="s">
        <v>599</v>
      </c>
      <c r="B1743" s="5">
        <v>0.45833333333333331</v>
      </c>
      <c r="C1743" t="s">
        <v>23</v>
      </c>
      <c r="D1743" t="s">
        <v>459</v>
      </c>
      <c r="O1743" t="s">
        <v>56</v>
      </c>
      <c r="P1743">
        <v>112</v>
      </c>
      <c r="Q1743">
        <v>20</v>
      </c>
      <c r="R1743">
        <f t="shared" si="79"/>
        <v>28000</v>
      </c>
    </row>
    <row r="1744" spans="1:22" x14ac:dyDescent="0.25">
      <c r="A1744" s="38" t="s">
        <v>599</v>
      </c>
      <c r="B1744" s="39">
        <v>0.45833333333333331</v>
      </c>
      <c r="C1744" s="38" t="s">
        <v>23</v>
      </c>
      <c r="D1744" s="38" t="s">
        <v>459</v>
      </c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 t="s">
        <v>40</v>
      </c>
      <c r="P1744" s="38">
        <v>10</v>
      </c>
      <c r="Q1744" s="38">
        <v>20</v>
      </c>
      <c r="R1744" s="38">
        <f t="shared" si="79"/>
        <v>2500</v>
      </c>
      <c r="S1744" s="38"/>
      <c r="T1744" s="38"/>
      <c r="U1744" s="38"/>
      <c r="V1744" s="38"/>
    </row>
    <row r="1745" spans="1:22" x14ac:dyDescent="0.25">
      <c r="A1745" t="s">
        <v>647</v>
      </c>
      <c r="B1745" s="5">
        <v>0.45833333333333331</v>
      </c>
      <c r="C1745" t="s">
        <v>284</v>
      </c>
      <c r="D1745" t="s">
        <v>24</v>
      </c>
      <c r="O1745" t="s">
        <v>58</v>
      </c>
      <c r="P1745">
        <v>8</v>
      </c>
      <c r="Q1745">
        <v>20</v>
      </c>
      <c r="R1745">
        <f t="shared" si="79"/>
        <v>2000</v>
      </c>
    </row>
    <row r="1746" spans="1:22" x14ac:dyDescent="0.25">
      <c r="A1746" t="s">
        <v>647</v>
      </c>
      <c r="B1746" s="5">
        <v>0.45833333333333331</v>
      </c>
      <c r="C1746" t="s">
        <v>284</v>
      </c>
      <c r="D1746" t="s">
        <v>24</v>
      </c>
      <c r="O1746" t="s">
        <v>696</v>
      </c>
      <c r="P1746">
        <v>10</v>
      </c>
      <c r="Q1746">
        <v>20</v>
      </c>
      <c r="R1746">
        <f t="shared" si="79"/>
        <v>2500</v>
      </c>
    </row>
    <row r="1747" spans="1:22" x14ac:dyDescent="0.25">
      <c r="A1747" t="s">
        <v>647</v>
      </c>
      <c r="B1747" s="5">
        <v>0.45833333333333331</v>
      </c>
      <c r="C1747" t="s">
        <v>284</v>
      </c>
      <c r="D1747" t="s">
        <v>24</v>
      </c>
      <c r="O1747" t="s">
        <v>498</v>
      </c>
      <c r="P1747">
        <v>1</v>
      </c>
      <c r="Q1747">
        <v>20</v>
      </c>
      <c r="R1747">
        <f t="shared" si="79"/>
        <v>250</v>
      </c>
    </row>
    <row r="1748" spans="1:22" x14ac:dyDescent="0.25">
      <c r="A1748" t="s">
        <v>647</v>
      </c>
      <c r="B1748" s="5">
        <v>0.45833333333333331</v>
      </c>
      <c r="C1748" t="s">
        <v>284</v>
      </c>
      <c r="D1748" t="s">
        <v>24</v>
      </c>
      <c r="O1748" t="s">
        <v>304</v>
      </c>
      <c r="P1748">
        <v>2</v>
      </c>
      <c r="Q1748">
        <v>20</v>
      </c>
      <c r="R1748">
        <f t="shared" si="79"/>
        <v>500</v>
      </c>
    </row>
    <row r="1749" spans="1:22" x14ac:dyDescent="0.25">
      <c r="A1749" s="38" t="s">
        <v>647</v>
      </c>
      <c r="B1749" s="39">
        <v>0.45833333333333331</v>
      </c>
      <c r="C1749" s="38" t="s">
        <v>284</v>
      </c>
      <c r="D1749" s="38" t="s">
        <v>24</v>
      </c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 t="s">
        <v>499</v>
      </c>
      <c r="P1749" s="38">
        <v>1</v>
      </c>
      <c r="Q1749" s="38">
        <v>20</v>
      </c>
      <c r="R1749" s="38">
        <f t="shared" si="79"/>
        <v>250</v>
      </c>
      <c r="S1749" s="38"/>
      <c r="T1749" s="38"/>
      <c r="U1749" s="38"/>
      <c r="V1749" s="38"/>
    </row>
    <row r="1750" spans="1:22" s="15" customFormat="1" x14ac:dyDescent="0.25">
      <c r="A1750" s="15" t="s">
        <v>605</v>
      </c>
      <c r="B1750" s="16">
        <v>0.45833333333333331</v>
      </c>
      <c r="C1750" s="15" t="s">
        <v>284</v>
      </c>
      <c r="D1750" s="15" t="s">
        <v>24</v>
      </c>
      <c r="O1750" s="15" t="s">
        <v>56</v>
      </c>
      <c r="P1750" s="15">
        <v>1817</v>
      </c>
      <c r="Q1750" s="15">
        <v>20</v>
      </c>
      <c r="R1750" s="15">
        <f t="shared" si="79"/>
        <v>454250</v>
      </c>
    </row>
    <row r="1751" spans="1:22" x14ac:dyDescent="0.25">
      <c r="A1751" t="s">
        <v>475</v>
      </c>
      <c r="B1751" s="5">
        <v>0.46111111111111108</v>
      </c>
      <c r="C1751" t="s">
        <v>23</v>
      </c>
      <c r="D1751" t="s">
        <v>459</v>
      </c>
      <c r="F1751">
        <v>8.8800000000000008</v>
      </c>
      <c r="G1751">
        <v>83.9</v>
      </c>
      <c r="H1751">
        <v>12.3</v>
      </c>
      <c r="O1751" s="7" t="s">
        <v>457</v>
      </c>
      <c r="P1751" s="8">
        <v>360</v>
      </c>
      <c r="Q1751">
        <v>20</v>
      </c>
      <c r="R1751" s="26">
        <f t="shared" ref="R1751:R1774" si="80">(P1751/(Q1751/5000))*(1/5000)*1000</f>
        <v>18000</v>
      </c>
    </row>
    <row r="1752" spans="1:22" x14ac:dyDescent="0.25">
      <c r="A1752" t="s">
        <v>476</v>
      </c>
      <c r="B1752" s="5">
        <v>0.46319444444444446</v>
      </c>
      <c r="C1752" t="s">
        <v>477</v>
      </c>
      <c r="D1752" t="s">
        <v>459</v>
      </c>
      <c r="F1752">
        <v>8.82</v>
      </c>
      <c r="G1752">
        <v>81.7</v>
      </c>
      <c r="H1752">
        <v>12.1</v>
      </c>
      <c r="O1752" s="7" t="s">
        <v>478</v>
      </c>
      <c r="P1752" s="8">
        <v>4</v>
      </c>
      <c r="Q1752">
        <v>20</v>
      </c>
      <c r="R1752" s="26">
        <f t="shared" si="80"/>
        <v>200</v>
      </c>
    </row>
    <row r="1753" spans="1:22" x14ac:dyDescent="0.25">
      <c r="A1753" s="38" t="s">
        <v>476</v>
      </c>
      <c r="B1753" s="39">
        <v>0.46527777777777773</v>
      </c>
      <c r="C1753" s="38" t="s">
        <v>477</v>
      </c>
      <c r="D1753" s="38" t="s">
        <v>459</v>
      </c>
      <c r="E1753" s="38"/>
      <c r="F1753" s="38">
        <v>8.82</v>
      </c>
      <c r="G1753" s="38">
        <v>81.7</v>
      </c>
      <c r="H1753" s="38">
        <v>12.1</v>
      </c>
      <c r="I1753" s="38"/>
      <c r="J1753" s="38"/>
      <c r="K1753" s="38"/>
      <c r="L1753" s="38"/>
      <c r="M1753" s="38"/>
      <c r="N1753" s="38"/>
      <c r="O1753" s="13" t="s">
        <v>478</v>
      </c>
      <c r="P1753" s="14">
        <v>1</v>
      </c>
      <c r="Q1753" s="38">
        <v>20</v>
      </c>
      <c r="R1753" s="41">
        <f t="shared" si="80"/>
        <v>50</v>
      </c>
      <c r="S1753" s="38"/>
      <c r="T1753" s="38"/>
      <c r="U1753" s="38"/>
      <c r="V1753" s="38"/>
    </row>
    <row r="1754" spans="1:22" x14ac:dyDescent="0.25">
      <c r="A1754" t="s">
        <v>515</v>
      </c>
      <c r="B1754" s="5">
        <v>0.46527777777777773</v>
      </c>
      <c r="C1754" t="s">
        <v>486</v>
      </c>
      <c r="D1754" t="s">
        <v>552</v>
      </c>
      <c r="F1754">
        <v>8.02</v>
      </c>
      <c r="G1754">
        <v>90.5</v>
      </c>
      <c r="H1754">
        <v>11.9</v>
      </c>
      <c r="O1754" s="7" t="s">
        <v>457</v>
      </c>
      <c r="P1754" s="8">
        <v>345</v>
      </c>
      <c r="Q1754" s="7">
        <v>10</v>
      </c>
      <c r="R1754" s="26">
        <f t="shared" si="80"/>
        <v>34500</v>
      </c>
    </row>
    <row r="1755" spans="1:22" x14ac:dyDescent="0.25">
      <c r="A1755" t="s">
        <v>515</v>
      </c>
      <c r="B1755" s="5">
        <v>0.46527777777777773</v>
      </c>
      <c r="C1755" t="s">
        <v>486</v>
      </c>
      <c r="D1755" t="s">
        <v>459</v>
      </c>
      <c r="F1755">
        <v>8.4700000000000006</v>
      </c>
      <c r="G1755">
        <v>82.7</v>
      </c>
      <c r="H1755">
        <v>13.9</v>
      </c>
      <c r="O1755" s="7" t="s">
        <v>457</v>
      </c>
      <c r="P1755" s="8">
        <v>199</v>
      </c>
      <c r="Q1755" s="7">
        <v>10</v>
      </c>
      <c r="R1755" s="26">
        <f t="shared" si="80"/>
        <v>19900.000000000004</v>
      </c>
    </row>
    <row r="1756" spans="1:22" x14ac:dyDescent="0.25">
      <c r="A1756" t="s">
        <v>506</v>
      </c>
      <c r="B1756" s="5">
        <v>0.46666666666666662</v>
      </c>
      <c r="C1756" t="s">
        <v>23</v>
      </c>
      <c r="D1756" t="s">
        <v>24</v>
      </c>
      <c r="F1756">
        <v>9.18</v>
      </c>
      <c r="G1756">
        <v>86.3</v>
      </c>
      <c r="H1756">
        <v>12.6</v>
      </c>
      <c r="O1756" s="7" t="s">
        <v>374</v>
      </c>
      <c r="P1756" s="8">
        <v>342</v>
      </c>
      <c r="Q1756" s="7">
        <v>20</v>
      </c>
      <c r="R1756" s="26">
        <f t="shared" si="80"/>
        <v>17100</v>
      </c>
    </row>
    <row r="1757" spans="1:22" x14ac:dyDescent="0.25">
      <c r="A1757" s="38" t="s">
        <v>506</v>
      </c>
      <c r="B1757" s="39">
        <v>0.46666666666666662</v>
      </c>
      <c r="C1757" s="38" t="s">
        <v>23</v>
      </c>
      <c r="D1757" s="38" t="s">
        <v>24</v>
      </c>
      <c r="E1757" s="38"/>
      <c r="F1757" s="38">
        <v>9.18</v>
      </c>
      <c r="G1757" s="38">
        <v>86.3</v>
      </c>
      <c r="H1757" s="38">
        <v>12.6</v>
      </c>
      <c r="I1757" s="38"/>
      <c r="J1757" s="38"/>
      <c r="K1757" s="38"/>
      <c r="L1757" s="38"/>
      <c r="M1757" s="38"/>
      <c r="N1757" s="38"/>
      <c r="O1757" s="13" t="s">
        <v>501</v>
      </c>
      <c r="P1757" s="14">
        <v>36</v>
      </c>
      <c r="Q1757" s="13">
        <v>20</v>
      </c>
      <c r="R1757" s="41">
        <f t="shared" si="80"/>
        <v>1800</v>
      </c>
      <c r="S1757" s="38"/>
      <c r="T1757" s="38"/>
      <c r="U1757" s="38"/>
      <c r="V1757" s="38"/>
    </row>
    <row r="1758" spans="1:22" x14ac:dyDescent="0.25">
      <c r="A1758" t="s">
        <v>506</v>
      </c>
      <c r="B1758" s="5">
        <v>0.46666666666666662</v>
      </c>
      <c r="C1758" t="s">
        <v>23</v>
      </c>
      <c r="D1758" t="s">
        <v>24</v>
      </c>
      <c r="F1758">
        <v>9.18</v>
      </c>
      <c r="G1758">
        <v>86.3</v>
      </c>
      <c r="H1758">
        <v>12.6</v>
      </c>
      <c r="O1758" s="7" t="s">
        <v>327</v>
      </c>
      <c r="P1758" s="8">
        <v>9</v>
      </c>
      <c r="Q1758" s="7">
        <v>20</v>
      </c>
      <c r="R1758" s="26">
        <f t="shared" si="80"/>
        <v>450</v>
      </c>
    </row>
    <row r="1759" spans="1:22" x14ac:dyDescent="0.25">
      <c r="A1759" t="s">
        <v>506</v>
      </c>
      <c r="B1759" s="5">
        <v>0.46666666666666662</v>
      </c>
      <c r="C1759" t="s">
        <v>23</v>
      </c>
      <c r="D1759" t="s">
        <v>24</v>
      </c>
      <c r="F1759">
        <v>9.18</v>
      </c>
      <c r="G1759">
        <v>86.3</v>
      </c>
      <c r="H1759">
        <v>12.6</v>
      </c>
      <c r="O1759" s="7" t="s">
        <v>365</v>
      </c>
      <c r="P1759" s="8">
        <v>2</v>
      </c>
      <c r="Q1759" s="7">
        <v>20</v>
      </c>
      <c r="R1759" s="26">
        <f t="shared" si="80"/>
        <v>100</v>
      </c>
    </row>
    <row r="1760" spans="1:22" x14ac:dyDescent="0.25">
      <c r="A1760" t="s">
        <v>506</v>
      </c>
      <c r="B1760" s="5">
        <v>0.46666666666666662</v>
      </c>
      <c r="C1760" t="s">
        <v>23</v>
      </c>
      <c r="D1760" t="s">
        <v>24</v>
      </c>
      <c r="F1760">
        <v>9.18</v>
      </c>
      <c r="G1760">
        <v>86.3</v>
      </c>
      <c r="H1760">
        <v>12.6</v>
      </c>
      <c r="O1760" s="7" t="s">
        <v>428</v>
      </c>
      <c r="P1760" s="8">
        <v>46</v>
      </c>
      <c r="Q1760" s="7">
        <v>20</v>
      </c>
      <c r="R1760" s="26">
        <f t="shared" si="80"/>
        <v>2300.0000000000005</v>
      </c>
    </row>
    <row r="1761" spans="1:22" x14ac:dyDescent="0.25">
      <c r="A1761" t="s">
        <v>506</v>
      </c>
      <c r="B1761" s="5">
        <v>0.46666666666666662</v>
      </c>
      <c r="C1761" t="s">
        <v>23</v>
      </c>
      <c r="D1761" t="s">
        <v>24</v>
      </c>
      <c r="F1761">
        <v>9.18</v>
      </c>
      <c r="G1761">
        <v>86.3</v>
      </c>
      <c r="H1761">
        <v>12.6</v>
      </c>
      <c r="O1761" s="7" t="s">
        <v>414</v>
      </c>
      <c r="P1761" s="8">
        <v>1</v>
      </c>
      <c r="Q1761" s="7">
        <v>20</v>
      </c>
      <c r="R1761" s="26">
        <f t="shared" si="80"/>
        <v>50</v>
      </c>
    </row>
    <row r="1762" spans="1:22" x14ac:dyDescent="0.25">
      <c r="A1762" t="s">
        <v>506</v>
      </c>
      <c r="B1762" s="5">
        <v>0.46666666666666662</v>
      </c>
      <c r="C1762" t="s">
        <v>23</v>
      </c>
      <c r="D1762" t="s">
        <v>24</v>
      </c>
      <c r="F1762">
        <v>9.18</v>
      </c>
      <c r="G1762">
        <v>86.3</v>
      </c>
      <c r="H1762">
        <v>12.6</v>
      </c>
      <c r="O1762" s="7" t="s">
        <v>508</v>
      </c>
      <c r="P1762" s="8">
        <v>1</v>
      </c>
      <c r="Q1762" s="7">
        <v>20</v>
      </c>
      <c r="R1762" s="26">
        <f t="shared" si="80"/>
        <v>50</v>
      </c>
    </row>
    <row r="1763" spans="1:22" x14ac:dyDescent="0.25">
      <c r="A1763" s="38" t="s">
        <v>506</v>
      </c>
      <c r="B1763" s="39">
        <v>0.46666666666666662</v>
      </c>
      <c r="C1763" s="38" t="s">
        <v>23</v>
      </c>
      <c r="D1763" s="38" t="s">
        <v>24</v>
      </c>
      <c r="E1763" s="38"/>
      <c r="F1763" s="38">
        <v>9.18</v>
      </c>
      <c r="G1763" s="38">
        <v>86.3</v>
      </c>
      <c r="H1763" s="38">
        <v>12.6</v>
      </c>
      <c r="I1763" s="38"/>
      <c r="J1763" s="38"/>
      <c r="K1763" s="38"/>
      <c r="L1763" s="38"/>
      <c r="M1763" s="38"/>
      <c r="N1763" s="38"/>
      <c r="O1763" s="13" t="s">
        <v>479</v>
      </c>
      <c r="P1763" s="14">
        <v>3</v>
      </c>
      <c r="Q1763" s="13">
        <v>20</v>
      </c>
      <c r="R1763" s="41">
        <f t="shared" si="80"/>
        <v>150</v>
      </c>
      <c r="S1763" s="38"/>
      <c r="T1763" s="38"/>
      <c r="U1763" s="38"/>
      <c r="V1763" s="38"/>
    </row>
    <row r="1764" spans="1:22" x14ac:dyDescent="0.25">
      <c r="A1764" t="s">
        <v>517</v>
      </c>
      <c r="B1764" s="5">
        <v>0.46666666666666662</v>
      </c>
      <c r="C1764" t="s">
        <v>23</v>
      </c>
      <c r="D1764" t="s">
        <v>459</v>
      </c>
      <c r="F1764">
        <v>8.98</v>
      </c>
      <c r="G1764">
        <v>84.3</v>
      </c>
      <c r="H1764">
        <v>13.3</v>
      </c>
      <c r="O1764" s="7" t="s">
        <v>374</v>
      </c>
      <c r="P1764" s="8">
        <v>385</v>
      </c>
      <c r="Q1764" s="7">
        <v>10</v>
      </c>
      <c r="R1764" s="26">
        <f t="shared" si="80"/>
        <v>38500</v>
      </c>
    </row>
    <row r="1765" spans="1:22" x14ac:dyDescent="0.25">
      <c r="A1765" t="s">
        <v>517</v>
      </c>
      <c r="B1765" s="5">
        <v>0.46666666666666662</v>
      </c>
      <c r="C1765" t="s">
        <v>23</v>
      </c>
      <c r="D1765" t="s">
        <v>459</v>
      </c>
      <c r="F1765">
        <v>8.98</v>
      </c>
      <c r="G1765">
        <v>84.3</v>
      </c>
      <c r="H1765">
        <v>13.3</v>
      </c>
      <c r="O1765" s="7" t="s">
        <v>327</v>
      </c>
      <c r="P1765" s="8">
        <v>7</v>
      </c>
      <c r="Q1765" s="7">
        <v>10</v>
      </c>
      <c r="R1765" s="26">
        <f t="shared" si="80"/>
        <v>700.00000000000011</v>
      </c>
    </row>
    <row r="1766" spans="1:22" x14ac:dyDescent="0.25">
      <c r="A1766" t="s">
        <v>517</v>
      </c>
      <c r="B1766" s="5">
        <v>0.46666666666666662</v>
      </c>
      <c r="C1766" t="s">
        <v>23</v>
      </c>
      <c r="D1766" t="s">
        <v>459</v>
      </c>
      <c r="F1766">
        <v>8.98</v>
      </c>
      <c r="G1766">
        <v>84.3</v>
      </c>
      <c r="H1766">
        <v>13.3</v>
      </c>
      <c r="O1766" s="7" t="s">
        <v>330</v>
      </c>
      <c r="P1766" s="8">
        <v>14</v>
      </c>
      <c r="Q1766" s="7">
        <v>10</v>
      </c>
      <c r="R1766" s="26">
        <f t="shared" si="80"/>
        <v>1400.0000000000002</v>
      </c>
    </row>
    <row r="1767" spans="1:22" x14ac:dyDescent="0.25">
      <c r="A1767" s="38" t="s">
        <v>517</v>
      </c>
      <c r="B1767" s="39">
        <v>0.46666666666666662</v>
      </c>
      <c r="C1767" s="38" t="s">
        <v>23</v>
      </c>
      <c r="D1767" s="38" t="s">
        <v>459</v>
      </c>
      <c r="E1767" s="38"/>
      <c r="F1767" s="38">
        <v>8.98</v>
      </c>
      <c r="G1767" s="38">
        <v>84.3</v>
      </c>
      <c r="H1767" s="38">
        <v>13.3</v>
      </c>
      <c r="I1767" s="38"/>
      <c r="J1767" s="38"/>
      <c r="K1767" s="38"/>
      <c r="L1767" s="38"/>
      <c r="M1767" s="38"/>
      <c r="N1767" s="38"/>
      <c r="O1767" s="13" t="s">
        <v>428</v>
      </c>
      <c r="P1767" s="14">
        <v>100</v>
      </c>
      <c r="Q1767" s="13">
        <v>10</v>
      </c>
      <c r="R1767" s="41">
        <f t="shared" si="80"/>
        <v>10000</v>
      </c>
      <c r="S1767" s="38"/>
      <c r="T1767" s="38"/>
      <c r="U1767" s="38"/>
      <c r="V1767" s="38"/>
    </row>
    <row r="1768" spans="1:22" x14ac:dyDescent="0.25">
      <c r="A1768" t="s">
        <v>573</v>
      </c>
      <c r="B1768" s="5">
        <v>0.46875</v>
      </c>
      <c r="C1768" t="s">
        <v>486</v>
      </c>
      <c r="D1768" t="s">
        <v>24</v>
      </c>
      <c r="F1768">
        <v>9.92</v>
      </c>
      <c r="G1768">
        <v>95.2</v>
      </c>
      <c r="H1768">
        <v>13.8</v>
      </c>
      <c r="O1768" s="7" t="s">
        <v>457</v>
      </c>
      <c r="P1768" s="8">
        <v>1912</v>
      </c>
      <c r="Q1768" s="7">
        <v>20</v>
      </c>
      <c r="R1768" s="7">
        <f t="shared" si="80"/>
        <v>95600.000000000015</v>
      </c>
    </row>
    <row r="1769" spans="1:22" s="15" customFormat="1" x14ac:dyDescent="0.25">
      <c r="A1769" s="15" t="s">
        <v>573</v>
      </c>
      <c r="B1769" s="16">
        <v>0.46875</v>
      </c>
      <c r="C1769" s="15" t="s">
        <v>486</v>
      </c>
      <c r="D1769" s="15" t="s">
        <v>459</v>
      </c>
      <c r="F1769" s="15">
        <v>8.18</v>
      </c>
      <c r="G1769" s="15">
        <v>79</v>
      </c>
      <c r="H1769" s="15">
        <v>13.7</v>
      </c>
      <c r="O1769" s="9" t="s">
        <v>457</v>
      </c>
      <c r="P1769" s="10">
        <v>820</v>
      </c>
      <c r="Q1769" s="9">
        <v>16</v>
      </c>
      <c r="R1769" s="9">
        <f t="shared" si="80"/>
        <v>51250</v>
      </c>
    </row>
    <row r="1770" spans="1:22" x14ac:dyDescent="0.25">
      <c r="A1770" t="s">
        <v>485</v>
      </c>
      <c r="B1770" s="5">
        <v>0.46875</v>
      </c>
      <c r="C1770" t="s">
        <v>486</v>
      </c>
      <c r="D1770" t="s">
        <v>459</v>
      </c>
      <c r="F1770">
        <v>10.5</v>
      </c>
      <c r="G1770">
        <v>98.9</v>
      </c>
      <c r="H1770">
        <v>14.2</v>
      </c>
      <c r="O1770" s="7" t="s">
        <v>428</v>
      </c>
      <c r="P1770" s="8">
        <v>104</v>
      </c>
      <c r="Q1770">
        <v>20</v>
      </c>
      <c r="R1770" s="26">
        <f t="shared" si="80"/>
        <v>5200</v>
      </c>
    </row>
    <row r="1771" spans="1:22" s="15" customFormat="1" x14ac:dyDescent="0.25">
      <c r="A1771" s="15" t="s">
        <v>506</v>
      </c>
      <c r="B1771" s="16">
        <v>0.4694444444444445</v>
      </c>
      <c r="C1771" s="15" t="s">
        <v>23</v>
      </c>
      <c r="D1771" s="15" t="s">
        <v>459</v>
      </c>
      <c r="F1771" s="15">
        <v>8.69</v>
      </c>
      <c r="G1771" s="15">
        <v>77.900000000000006</v>
      </c>
      <c r="H1771" s="15">
        <v>112.6</v>
      </c>
      <c r="O1771" s="9" t="s">
        <v>374</v>
      </c>
      <c r="P1771" s="10">
        <v>100</v>
      </c>
      <c r="Q1771" s="9">
        <v>20</v>
      </c>
      <c r="R1771" s="28">
        <f t="shared" si="80"/>
        <v>5000</v>
      </c>
    </row>
    <row r="1772" spans="1:22" s="34" customFormat="1" x14ac:dyDescent="0.25">
      <c r="A1772" s="34" t="s">
        <v>506</v>
      </c>
      <c r="B1772" s="35">
        <v>0.4694444444444445</v>
      </c>
      <c r="C1772" s="34" t="s">
        <v>23</v>
      </c>
      <c r="D1772" s="34" t="s">
        <v>459</v>
      </c>
      <c r="F1772" s="34">
        <v>8.69</v>
      </c>
      <c r="G1772" s="34">
        <v>77.900000000000006</v>
      </c>
      <c r="H1772" s="34">
        <v>112.6</v>
      </c>
      <c r="O1772" s="11" t="s">
        <v>501</v>
      </c>
      <c r="P1772" s="12">
        <v>22</v>
      </c>
      <c r="Q1772" s="11">
        <v>20</v>
      </c>
      <c r="R1772" s="40">
        <f t="shared" si="80"/>
        <v>1100</v>
      </c>
    </row>
    <row r="1773" spans="1:22" x14ac:dyDescent="0.25">
      <c r="A1773" t="s">
        <v>506</v>
      </c>
      <c r="B1773" s="5">
        <v>0.4694444444444445</v>
      </c>
      <c r="C1773" t="s">
        <v>23</v>
      </c>
      <c r="D1773" t="s">
        <v>459</v>
      </c>
      <c r="F1773">
        <v>8.69</v>
      </c>
      <c r="G1773">
        <v>77.900000000000006</v>
      </c>
      <c r="H1773">
        <v>112.6</v>
      </c>
      <c r="O1773" s="7" t="s">
        <v>327</v>
      </c>
      <c r="P1773" s="8">
        <v>3</v>
      </c>
      <c r="Q1773" s="7">
        <v>20</v>
      </c>
      <c r="R1773" s="26">
        <f t="shared" si="80"/>
        <v>150</v>
      </c>
    </row>
    <row r="1774" spans="1:22" s="15" customFormat="1" x14ac:dyDescent="0.25">
      <c r="A1774" s="15" t="s">
        <v>506</v>
      </c>
      <c r="B1774" s="16">
        <v>0.4694444444444445</v>
      </c>
      <c r="C1774" s="15" t="s">
        <v>23</v>
      </c>
      <c r="D1774" s="15" t="s">
        <v>459</v>
      </c>
      <c r="F1774" s="15">
        <v>8.69</v>
      </c>
      <c r="G1774" s="15">
        <v>77.900000000000006</v>
      </c>
      <c r="H1774" s="15">
        <v>112.6</v>
      </c>
      <c r="O1774" s="9" t="s">
        <v>428</v>
      </c>
      <c r="P1774" s="10">
        <v>17</v>
      </c>
      <c r="Q1774" s="9">
        <v>20</v>
      </c>
      <c r="R1774" s="28">
        <f t="shared" si="80"/>
        <v>850.00000000000011</v>
      </c>
    </row>
    <row r="1775" spans="1:22" s="34" customFormat="1" x14ac:dyDescent="0.25">
      <c r="A1775" s="34" t="s">
        <v>601</v>
      </c>
      <c r="B1775" s="35">
        <v>0.47222222222222227</v>
      </c>
      <c r="C1775" s="34" t="s">
        <v>23</v>
      </c>
      <c r="D1775" s="34" t="s">
        <v>24</v>
      </c>
      <c r="O1775" s="46" t="s">
        <v>457</v>
      </c>
      <c r="P1775" s="34">
        <v>1335</v>
      </c>
      <c r="Q1775" s="34">
        <v>20</v>
      </c>
      <c r="R1775" s="34">
        <f>((P1775*(1000/Q1775)*(25))/5000)*1000</f>
        <v>333750</v>
      </c>
    </row>
    <row r="1776" spans="1:22" x14ac:dyDescent="0.25">
      <c r="A1776" t="s">
        <v>565</v>
      </c>
      <c r="B1776" s="5">
        <v>0.47916666666666669</v>
      </c>
      <c r="C1776" t="s">
        <v>284</v>
      </c>
      <c r="D1776" t="s">
        <v>552</v>
      </c>
      <c r="F1776">
        <v>9.68</v>
      </c>
      <c r="G1776">
        <v>98.1</v>
      </c>
      <c r="H1776">
        <v>16.2</v>
      </c>
      <c r="O1776" s="7" t="s">
        <v>457</v>
      </c>
      <c r="P1776" s="8">
        <v>156</v>
      </c>
      <c r="Q1776" s="7">
        <v>10</v>
      </c>
      <c r="R1776" s="7">
        <f>(P1776/(Q1776/5000))*(1/5000)*1000</f>
        <v>15600.000000000002</v>
      </c>
    </row>
    <row r="1777" spans="1:22" x14ac:dyDescent="0.25">
      <c r="A1777" s="38" t="s">
        <v>565</v>
      </c>
      <c r="B1777" s="39">
        <v>0.47916666666666669</v>
      </c>
      <c r="C1777" s="38" t="s">
        <v>284</v>
      </c>
      <c r="D1777" s="38" t="s">
        <v>459</v>
      </c>
      <c r="E1777" s="38"/>
      <c r="F1777" s="38">
        <v>9.4499999999999993</v>
      </c>
      <c r="G1777" s="38">
        <v>96.1</v>
      </c>
      <c r="H1777" s="38">
        <v>16.3</v>
      </c>
      <c r="I1777" s="38"/>
      <c r="J1777" s="38"/>
      <c r="K1777" s="38"/>
      <c r="L1777" s="38"/>
      <c r="M1777" s="38"/>
      <c r="N1777" s="38"/>
      <c r="O1777" s="13" t="s">
        <v>457</v>
      </c>
      <c r="P1777" s="14">
        <v>38</v>
      </c>
      <c r="Q1777" s="13">
        <v>10</v>
      </c>
      <c r="R1777" s="13">
        <f>(P1777/(Q1777/5000))*(1/5000)*1000</f>
        <v>3800.0000000000005</v>
      </c>
      <c r="S1777" s="38"/>
      <c r="T1777" s="38"/>
      <c r="U1777" s="38"/>
      <c r="V1777" s="38"/>
    </row>
    <row r="1778" spans="1:22" x14ac:dyDescent="0.25">
      <c r="A1778" t="s">
        <v>610</v>
      </c>
      <c r="B1778" s="5">
        <v>0.47916666666666669</v>
      </c>
      <c r="C1778" t="s">
        <v>284</v>
      </c>
      <c r="D1778" t="s">
        <v>24</v>
      </c>
      <c r="F1778">
        <v>9.94</v>
      </c>
      <c r="G1778">
        <v>99.9</v>
      </c>
      <c r="H1778">
        <v>14.5</v>
      </c>
      <c r="O1778" t="s">
        <v>28</v>
      </c>
      <c r="P1778">
        <v>48</v>
      </c>
      <c r="Q1778">
        <v>10</v>
      </c>
      <c r="R1778">
        <f t="shared" ref="R1778:R1788" si="81">((P1778*(1000/Q1778)*(25))/5000)*1000</f>
        <v>24000</v>
      </c>
    </row>
    <row r="1779" spans="1:22" x14ac:dyDescent="0.25">
      <c r="A1779" t="s">
        <v>610</v>
      </c>
      <c r="B1779" s="5">
        <v>0.47916666666666669</v>
      </c>
      <c r="C1779" t="s">
        <v>284</v>
      </c>
      <c r="D1779" t="s">
        <v>24</v>
      </c>
      <c r="F1779">
        <v>9.94</v>
      </c>
      <c r="G1779">
        <v>99.9</v>
      </c>
      <c r="H1779">
        <v>14.5</v>
      </c>
      <c r="O1779" t="s">
        <v>84</v>
      </c>
      <c r="P1779">
        <v>16</v>
      </c>
      <c r="Q1779">
        <v>10</v>
      </c>
      <c r="R1779">
        <f t="shared" si="81"/>
        <v>8000</v>
      </c>
    </row>
    <row r="1780" spans="1:22" x14ac:dyDescent="0.25">
      <c r="A1780" t="s">
        <v>610</v>
      </c>
      <c r="B1780" s="5">
        <v>0.47916666666666669</v>
      </c>
      <c r="C1780" t="s">
        <v>284</v>
      </c>
      <c r="D1780" t="s">
        <v>24</v>
      </c>
      <c r="F1780">
        <v>9.94</v>
      </c>
      <c r="G1780">
        <v>99.9</v>
      </c>
      <c r="H1780">
        <v>14.5</v>
      </c>
      <c r="O1780" t="s">
        <v>688</v>
      </c>
      <c r="P1780">
        <v>1</v>
      </c>
      <c r="Q1780">
        <v>10</v>
      </c>
      <c r="R1780">
        <f t="shared" si="81"/>
        <v>500</v>
      </c>
    </row>
    <row r="1781" spans="1:22" x14ac:dyDescent="0.25">
      <c r="A1781" t="s">
        <v>610</v>
      </c>
      <c r="B1781" s="5">
        <v>0.47916666666666669</v>
      </c>
      <c r="C1781" t="s">
        <v>284</v>
      </c>
      <c r="D1781" t="s">
        <v>24</v>
      </c>
      <c r="F1781">
        <v>9.94</v>
      </c>
      <c r="G1781">
        <v>99.9</v>
      </c>
      <c r="H1781">
        <v>14.5</v>
      </c>
      <c r="O1781" t="s">
        <v>40</v>
      </c>
      <c r="P1781">
        <v>9</v>
      </c>
      <c r="Q1781">
        <v>10</v>
      </c>
      <c r="R1781">
        <f t="shared" si="81"/>
        <v>4500</v>
      </c>
    </row>
    <row r="1782" spans="1:22" x14ac:dyDescent="0.25">
      <c r="A1782" t="s">
        <v>610</v>
      </c>
      <c r="B1782" s="5">
        <v>0.47916666666666669</v>
      </c>
      <c r="C1782" t="s">
        <v>284</v>
      </c>
      <c r="D1782" t="s">
        <v>24</v>
      </c>
      <c r="F1782">
        <v>9.94</v>
      </c>
      <c r="G1782">
        <v>99.9</v>
      </c>
      <c r="H1782">
        <v>14.5</v>
      </c>
      <c r="O1782" t="s">
        <v>56</v>
      </c>
      <c r="P1782">
        <v>92</v>
      </c>
      <c r="Q1782">
        <v>10</v>
      </c>
      <c r="R1782">
        <f t="shared" si="81"/>
        <v>46000</v>
      </c>
    </row>
    <row r="1783" spans="1:22" x14ac:dyDescent="0.25">
      <c r="A1783" t="s">
        <v>610</v>
      </c>
      <c r="B1783" s="5">
        <v>0.47916666666666669</v>
      </c>
      <c r="C1783" t="s">
        <v>284</v>
      </c>
      <c r="D1783" t="s">
        <v>24</v>
      </c>
      <c r="F1783">
        <v>9.94</v>
      </c>
      <c r="G1783">
        <v>99.9</v>
      </c>
      <c r="H1783">
        <v>14.5</v>
      </c>
      <c r="O1783" t="s">
        <v>58</v>
      </c>
      <c r="P1783">
        <v>169</v>
      </c>
      <c r="Q1783">
        <v>10</v>
      </c>
      <c r="R1783">
        <f t="shared" si="81"/>
        <v>84500</v>
      </c>
    </row>
    <row r="1784" spans="1:22" x14ac:dyDescent="0.25">
      <c r="A1784" t="s">
        <v>610</v>
      </c>
      <c r="B1784" s="5">
        <v>0.47916666666666669</v>
      </c>
      <c r="C1784" t="s">
        <v>284</v>
      </c>
      <c r="D1784" t="s">
        <v>24</v>
      </c>
      <c r="F1784">
        <v>9.94</v>
      </c>
      <c r="G1784">
        <v>99.9</v>
      </c>
      <c r="H1784">
        <v>14.5</v>
      </c>
      <c r="O1784" t="s">
        <v>30</v>
      </c>
      <c r="P1784">
        <v>12</v>
      </c>
      <c r="Q1784">
        <v>10</v>
      </c>
      <c r="R1784">
        <f t="shared" si="81"/>
        <v>6000</v>
      </c>
    </row>
    <row r="1785" spans="1:22" s="15" customFormat="1" x14ac:dyDescent="0.25">
      <c r="A1785" s="15" t="s">
        <v>610</v>
      </c>
      <c r="B1785" s="16">
        <v>0.47916666666666669</v>
      </c>
      <c r="C1785" s="15" t="s">
        <v>284</v>
      </c>
      <c r="D1785" s="15" t="s">
        <v>24</v>
      </c>
      <c r="F1785" s="15">
        <v>9.94</v>
      </c>
      <c r="G1785" s="15">
        <v>99.9</v>
      </c>
      <c r="H1785" s="15">
        <v>14.5</v>
      </c>
      <c r="O1785" s="15" t="s">
        <v>31</v>
      </c>
      <c r="P1785" s="15">
        <v>3</v>
      </c>
      <c r="Q1785" s="15">
        <v>10</v>
      </c>
      <c r="R1785" s="15">
        <f t="shared" si="81"/>
        <v>1500</v>
      </c>
    </row>
    <row r="1786" spans="1:22" x14ac:dyDescent="0.25">
      <c r="A1786" t="s">
        <v>610</v>
      </c>
      <c r="B1786" s="5">
        <v>0.47916666666666669</v>
      </c>
      <c r="C1786" t="s">
        <v>284</v>
      </c>
      <c r="D1786" t="s">
        <v>24</v>
      </c>
      <c r="F1786">
        <v>9.94</v>
      </c>
      <c r="G1786">
        <v>99.9</v>
      </c>
      <c r="H1786">
        <v>14.5</v>
      </c>
      <c r="O1786" t="s">
        <v>289</v>
      </c>
      <c r="P1786">
        <v>5</v>
      </c>
      <c r="Q1786">
        <v>10</v>
      </c>
      <c r="R1786">
        <f t="shared" si="81"/>
        <v>2500</v>
      </c>
    </row>
    <row r="1787" spans="1:22" x14ac:dyDescent="0.25">
      <c r="A1787" s="38" t="s">
        <v>610</v>
      </c>
      <c r="B1787" s="39">
        <v>0.47916666666666669</v>
      </c>
      <c r="C1787" s="38" t="s">
        <v>284</v>
      </c>
      <c r="D1787" s="38" t="s">
        <v>24</v>
      </c>
      <c r="E1787" s="38"/>
      <c r="F1787" s="38">
        <v>9.94</v>
      </c>
      <c r="G1787" s="38">
        <v>99.9</v>
      </c>
      <c r="H1787" s="38">
        <v>14.5</v>
      </c>
      <c r="I1787" s="38"/>
      <c r="J1787" s="38"/>
      <c r="K1787" s="38"/>
      <c r="L1787" s="38"/>
      <c r="M1787" s="38"/>
      <c r="N1787" s="38"/>
      <c r="O1787" s="38" t="s">
        <v>45</v>
      </c>
      <c r="P1787" s="38">
        <v>3</v>
      </c>
      <c r="Q1787" s="38">
        <v>10</v>
      </c>
      <c r="R1787" s="38">
        <f t="shared" si="81"/>
        <v>1500</v>
      </c>
      <c r="S1787" s="38"/>
      <c r="T1787" s="38"/>
      <c r="U1787" s="38"/>
      <c r="V1787" s="38"/>
    </row>
    <row r="1788" spans="1:22" x14ac:dyDescent="0.25">
      <c r="A1788" s="38" t="s">
        <v>610</v>
      </c>
      <c r="B1788" s="39">
        <v>0.47916666666666669</v>
      </c>
      <c r="C1788" s="38" t="s">
        <v>284</v>
      </c>
      <c r="D1788" s="38" t="s">
        <v>24</v>
      </c>
      <c r="E1788" s="38"/>
      <c r="F1788" s="38">
        <v>9.94</v>
      </c>
      <c r="G1788" s="38">
        <v>99.9</v>
      </c>
      <c r="H1788" s="38">
        <v>14.5</v>
      </c>
      <c r="I1788" s="38"/>
      <c r="J1788" s="38"/>
      <c r="K1788" s="38"/>
      <c r="L1788" s="38"/>
      <c r="M1788" s="38"/>
      <c r="N1788" s="38"/>
      <c r="O1788" s="38" t="s">
        <v>37</v>
      </c>
      <c r="P1788" s="38">
        <v>1</v>
      </c>
      <c r="Q1788" s="38">
        <v>10</v>
      </c>
      <c r="R1788" s="38">
        <f t="shared" si="81"/>
        <v>500</v>
      </c>
      <c r="S1788" s="38"/>
      <c r="T1788" s="38"/>
      <c r="U1788" s="38"/>
      <c r="V1788" s="38"/>
    </row>
    <row r="1789" spans="1:22" x14ac:dyDescent="0.25">
      <c r="A1789" t="s">
        <v>569</v>
      </c>
      <c r="B1789" s="5">
        <v>0.47916666666666669</v>
      </c>
      <c r="C1789" t="s">
        <v>486</v>
      </c>
      <c r="D1789" t="s">
        <v>24</v>
      </c>
      <c r="F1789">
        <v>9.33</v>
      </c>
      <c r="G1789">
        <v>96</v>
      </c>
      <c r="H1789">
        <v>17.2</v>
      </c>
      <c r="O1789" s="7" t="s">
        <v>457</v>
      </c>
      <c r="P1789" s="8">
        <v>2175</v>
      </c>
      <c r="Q1789" s="7">
        <v>10</v>
      </c>
      <c r="R1789" s="7">
        <f>(P1789/(Q1789/5000))*(1/5000)*1000</f>
        <v>217500</v>
      </c>
    </row>
    <row r="1790" spans="1:22" x14ac:dyDescent="0.25">
      <c r="A1790" t="s">
        <v>611</v>
      </c>
      <c r="B1790" s="5">
        <v>0.47916666666666669</v>
      </c>
      <c r="C1790" t="s">
        <v>284</v>
      </c>
      <c r="D1790" t="s">
        <v>24</v>
      </c>
      <c r="F1790">
        <v>10.27</v>
      </c>
      <c r="G1790">
        <v>103.9</v>
      </c>
      <c r="H1790">
        <v>14.9</v>
      </c>
      <c r="O1790" t="s">
        <v>56</v>
      </c>
      <c r="P1790">
        <v>21</v>
      </c>
      <c r="Q1790">
        <v>10</v>
      </c>
      <c r="R1790">
        <f>((P1790*(1000/Q1790)*(25))/5000)*1000</f>
        <v>10500</v>
      </c>
    </row>
    <row r="1791" spans="1:22" x14ac:dyDescent="0.25">
      <c r="A1791" t="s">
        <v>611</v>
      </c>
      <c r="B1791" s="5">
        <v>0.47916666666666669</v>
      </c>
      <c r="C1791" t="s">
        <v>284</v>
      </c>
      <c r="D1791" t="s">
        <v>24</v>
      </c>
      <c r="F1791">
        <v>10.27</v>
      </c>
      <c r="G1791">
        <v>103.9</v>
      </c>
      <c r="H1791">
        <v>14.9</v>
      </c>
      <c r="O1791" t="s">
        <v>58</v>
      </c>
      <c r="P1791">
        <v>35</v>
      </c>
      <c r="Q1791">
        <v>10</v>
      </c>
      <c r="R1791">
        <f>((P1791*(1000/Q1791)*(25))/5000)*1000</f>
        <v>17500</v>
      </c>
    </row>
    <row r="1792" spans="1:22" x14ac:dyDescent="0.25">
      <c r="A1792" t="s">
        <v>611</v>
      </c>
      <c r="B1792" s="5">
        <v>0.47916666666666669</v>
      </c>
      <c r="C1792" t="s">
        <v>284</v>
      </c>
      <c r="D1792" t="s">
        <v>24</v>
      </c>
      <c r="F1792">
        <v>10.27</v>
      </c>
      <c r="G1792">
        <v>103.9</v>
      </c>
      <c r="H1792">
        <v>14.9</v>
      </c>
      <c r="O1792" t="s">
        <v>28</v>
      </c>
      <c r="P1792">
        <v>4</v>
      </c>
      <c r="Q1792">
        <v>10</v>
      </c>
      <c r="R1792">
        <f>((P1792*(1000/Q1792)*(25))/5000)*1000</f>
        <v>2000</v>
      </c>
    </row>
    <row r="1793" spans="1:22" x14ac:dyDescent="0.25">
      <c r="A1793" s="38" t="s">
        <v>611</v>
      </c>
      <c r="B1793" s="39">
        <v>0.47916666666666669</v>
      </c>
      <c r="C1793" s="38" t="s">
        <v>284</v>
      </c>
      <c r="D1793" s="38" t="s">
        <v>24</v>
      </c>
      <c r="E1793" s="38"/>
      <c r="F1793" s="38">
        <v>10.27</v>
      </c>
      <c r="G1793" s="38">
        <v>103.9</v>
      </c>
      <c r="H1793" s="38">
        <v>14.9</v>
      </c>
      <c r="I1793" s="38"/>
      <c r="J1793" s="38"/>
      <c r="K1793" s="38"/>
      <c r="L1793" s="38"/>
      <c r="M1793" s="38"/>
      <c r="N1793" s="38"/>
      <c r="O1793" s="38" t="s">
        <v>84</v>
      </c>
      <c r="P1793" s="38">
        <v>2</v>
      </c>
      <c r="Q1793" s="38">
        <v>10</v>
      </c>
      <c r="R1793" s="38">
        <f>((P1793*(1000/Q1793)*(25))/5000)*1000</f>
        <v>1000</v>
      </c>
      <c r="S1793" s="38"/>
      <c r="T1793" s="38"/>
      <c r="U1793" s="38"/>
      <c r="V1793" s="38"/>
    </row>
    <row r="1794" spans="1:22" x14ac:dyDescent="0.25">
      <c r="A1794" s="38" t="s">
        <v>611</v>
      </c>
      <c r="B1794" s="39">
        <v>0.47916666666666669</v>
      </c>
      <c r="C1794" s="38" t="s">
        <v>284</v>
      </c>
      <c r="D1794" s="38" t="s">
        <v>24</v>
      </c>
      <c r="E1794" s="38"/>
      <c r="F1794" s="38">
        <v>10.27</v>
      </c>
      <c r="G1794" s="38">
        <v>103.9</v>
      </c>
      <c r="H1794" s="38">
        <v>14.9</v>
      </c>
      <c r="I1794" s="38"/>
      <c r="J1794" s="38"/>
      <c r="K1794" s="38"/>
      <c r="L1794" s="38"/>
      <c r="M1794" s="38"/>
      <c r="N1794" s="38"/>
      <c r="O1794" s="38" t="s">
        <v>30</v>
      </c>
      <c r="P1794" s="38">
        <v>2</v>
      </c>
      <c r="Q1794" s="38">
        <v>10</v>
      </c>
      <c r="R1794" s="38">
        <f>((P1794*(1000/Q1794)*(25))/5000)*1000</f>
        <v>1000</v>
      </c>
      <c r="S1794" s="38"/>
      <c r="T1794" s="38"/>
      <c r="U1794" s="38"/>
      <c r="V1794" s="38"/>
    </row>
    <row r="1795" spans="1:22" x14ac:dyDescent="0.25">
      <c r="A1795" s="38" t="s">
        <v>528</v>
      </c>
      <c r="B1795" s="39">
        <v>0.47916666666666669</v>
      </c>
      <c r="C1795" s="38" t="s">
        <v>284</v>
      </c>
      <c r="D1795" s="38" t="s">
        <v>24</v>
      </c>
      <c r="E1795" s="38"/>
      <c r="F1795" s="13"/>
      <c r="G1795" s="13"/>
      <c r="H1795" s="13"/>
      <c r="I1795" s="38"/>
      <c r="J1795" s="38"/>
      <c r="K1795" s="38"/>
      <c r="L1795" s="38"/>
      <c r="M1795" s="38"/>
      <c r="N1795" s="38"/>
      <c r="O1795" s="13" t="s">
        <v>457</v>
      </c>
      <c r="P1795" s="14">
        <v>1788</v>
      </c>
      <c r="Q1795" s="13">
        <v>20</v>
      </c>
      <c r="R1795" s="13">
        <f>(P1795/(Q1795/5000))*(1/5000)*1000</f>
        <v>89400</v>
      </c>
      <c r="S1795" s="38"/>
      <c r="T1795" s="38"/>
      <c r="U1795" s="38"/>
      <c r="V1795" s="38"/>
    </row>
    <row r="1796" spans="1:22" x14ac:dyDescent="0.25">
      <c r="A1796" s="38" t="s">
        <v>528</v>
      </c>
      <c r="B1796" s="39">
        <v>0.47916666666666669</v>
      </c>
      <c r="C1796" s="38" t="s">
        <v>284</v>
      </c>
      <c r="D1796" s="38" t="s">
        <v>459</v>
      </c>
      <c r="E1796" s="38"/>
      <c r="F1796" s="13"/>
      <c r="G1796" s="13"/>
      <c r="H1796" s="13"/>
      <c r="I1796" s="38"/>
      <c r="J1796" s="38"/>
      <c r="K1796" s="38"/>
      <c r="L1796" s="38"/>
      <c r="M1796" s="38"/>
      <c r="N1796" s="38"/>
      <c r="O1796" s="13" t="s">
        <v>457</v>
      </c>
      <c r="P1796" s="14">
        <v>1184</v>
      </c>
      <c r="Q1796" s="13">
        <v>20</v>
      </c>
      <c r="R1796" s="13">
        <f>(P1796/(Q1796/5000))*(1/5000)*1000</f>
        <v>59200</v>
      </c>
      <c r="S1796" s="38"/>
      <c r="T1796" s="38"/>
      <c r="U1796" s="38"/>
      <c r="V1796" s="38"/>
    </row>
    <row r="1797" spans="1:22" x14ac:dyDescent="0.25">
      <c r="A1797" t="s">
        <v>629</v>
      </c>
      <c r="B1797" s="5">
        <v>0.47916666666666669</v>
      </c>
      <c r="C1797" t="s">
        <v>468</v>
      </c>
      <c r="D1797" t="s">
        <v>24</v>
      </c>
      <c r="P1797">
        <v>23</v>
      </c>
      <c r="Q1797">
        <v>20</v>
      </c>
      <c r="R1797">
        <f>((P1797*(1000/Q1797)*(25))/5000)*1000</f>
        <v>5750</v>
      </c>
    </row>
    <row r="1798" spans="1:22" x14ac:dyDescent="0.25">
      <c r="A1798" s="38" t="s">
        <v>525</v>
      </c>
      <c r="B1798" s="39">
        <v>0.47916666666666669</v>
      </c>
      <c r="C1798" s="38" t="s">
        <v>486</v>
      </c>
      <c r="D1798" s="38" t="s">
        <v>24</v>
      </c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13" t="s">
        <v>457</v>
      </c>
      <c r="P1798" s="14">
        <v>16180</v>
      </c>
      <c r="Q1798" s="38">
        <v>20</v>
      </c>
      <c r="R1798" s="41">
        <f>(P1798/(Q1798/5000))*(1/5000)*1000</f>
        <v>809000</v>
      </c>
      <c r="S1798" s="38"/>
      <c r="T1798" s="38"/>
      <c r="U1798" s="38"/>
      <c r="V1798" s="38"/>
    </row>
    <row r="1799" spans="1:22" x14ac:dyDescent="0.25">
      <c r="A1799" t="s">
        <v>525</v>
      </c>
      <c r="B1799" s="5">
        <v>0.47916666666666669</v>
      </c>
      <c r="C1799" t="s">
        <v>486</v>
      </c>
      <c r="D1799" t="s">
        <v>459</v>
      </c>
      <c r="O1799" s="7" t="s">
        <v>457</v>
      </c>
      <c r="P1799" s="8">
        <v>1440</v>
      </c>
      <c r="Q1799">
        <v>20</v>
      </c>
      <c r="R1799" s="26">
        <f>(P1799/(Q1799/5000))*(1/5000)*1000</f>
        <v>72000</v>
      </c>
    </row>
    <row r="1800" spans="1:22" x14ac:dyDescent="0.25">
      <c r="A1800" t="s">
        <v>608</v>
      </c>
      <c r="B1800" s="5">
        <v>0.48958333333333331</v>
      </c>
      <c r="C1800" t="s">
        <v>23</v>
      </c>
      <c r="D1800" t="s">
        <v>24</v>
      </c>
      <c r="O1800" t="s">
        <v>346</v>
      </c>
      <c r="P1800">
        <v>305</v>
      </c>
      <c r="Q1800">
        <v>20</v>
      </c>
      <c r="R1800">
        <f>((P1800*(1000/Q1800)*(25))/5000)*1000</f>
        <v>76250</v>
      </c>
    </row>
    <row r="1801" spans="1:22" x14ac:dyDescent="0.25">
      <c r="A1801" s="38" t="s">
        <v>608</v>
      </c>
      <c r="B1801" s="39">
        <v>0.48958333333333331</v>
      </c>
      <c r="C1801" s="38" t="s">
        <v>23</v>
      </c>
      <c r="D1801" s="38" t="s">
        <v>24</v>
      </c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 t="s">
        <v>56</v>
      </c>
      <c r="P1801" s="38">
        <v>254</v>
      </c>
      <c r="Q1801" s="38">
        <v>20</v>
      </c>
      <c r="R1801" s="38">
        <f>((P1801*(1000/Q1801)*(25))/5000)*1000</f>
        <v>63500</v>
      </c>
      <c r="S1801" s="38"/>
      <c r="T1801" s="38"/>
      <c r="U1801" s="38"/>
      <c r="V1801" s="38"/>
    </row>
    <row r="1802" spans="1:22" x14ac:dyDescent="0.25">
      <c r="A1802" t="s">
        <v>571</v>
      </c>
      <c r="B1802" s="5">
        <v>0.48958333333333331</v>
      </c>
      <c r="C1802" t="s">
        <v>486</v>
      </c>
      <c r="D1802" t="s">
        <v>24</v>
      </c>
      <c r="F1802">
        <v>9.36</v>
      </c>
      <c r="G1802">
        <v>96.7</v>
      </c>
      <c r="H1802">
        <v>17.3</v>
      </c>
      <c r="O1802" s="7" t="s">
        <v>457</v>
      </c>
      <c r="P1802" s="8">
        <v>235</v>
      </c>
      <c r="Q1802" s="7">
        <v>10</v>
      </c>
      <c r="R1802" s="7">
        <f>(P1802/(Q1802/5000))*(1/5000)*1000</f>
        <v>23500</v>
      </c>
    </row>
    <row r="1803" spans="1:22" s="15" customFormat="1" x14ac:dyDescent="0.25">
      <c r="A1803" s="15" t="s">
        <v>571</v>
      </c>
      <c r="B1803" s="16">
        <v>0.48958333333333331</v>
      </c>
      <c r="C1803" s="15" t="s">
        <v>486</v>
      </c>
      <c r="D1803" s="15" t="s">
        <v>459</v>
      </c>
      <c r="F1803" s="15">
        <v>8.9</v>
      </c>
      <c r="G1803" s="15">
        <v>91.2</v>
      </c>
      <c r="H1803" s="15">
        <v>17.3</v>
      </c>
      <c r="O1803" s="9" t="s">
        <v>457</v>
      </c>
      <c r="P1803" s="10">
        <v>156</v>
      </c>
      <c r="Q1803" s="9">
        <v>10</v>
      </c>
      <c r="R1803" s="9">
        <f>(P1803/(Q1803/5000))*(1/5000)*1000</f>
        <v>15600.000000000002</v>
      </c>
    </row>
    <row r="1804" spans="1:22" x14ac:dyDescent="0.25">
      <c r="A1804" s="38" t="s">
        <v>513</v>
      </c>
      <c r="B1804" s="39">
        <v>0.48958333333333331</v>
      </c>
      <c r="C1804" s="38" t="s">
        <v>486</v>
      </c>
      <c r="D1804" s="38" t="s">
        <v>459</v>
      </c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13" t="s">
        <v>457</v>
      </c>
      <c r="P1804" s="14">
        <v>663</v>
      </c>
      <c r="Q1804" s="13">
        <v>5</v>
      </c>
      <c r="R1804" s="41">
        <f>(P1804/(Q1804/5000))*(1/5000)*1000</f>
        <v>132600</v>
      </c>
      <c r="S1804" s="38"/>
      <c r="T1804" s="38"/>
      <c r="U1804" s="38"/>
      <c r="V1804" s="38"/>
    </row>
    <row r="1805" spans="1:22" x14ac:dyDescent="0.25">
      <c r="A1805" t="s">
        <v>564</v>
      </c>
      <c r="B1805" s="5">
        <v>0.48958333333333331</v>
      </c>
      <c r="C1805" t="s">
        <v>486</v>
      </c>
      <c r="D1805" t="s">
        <v>24</v>
      </c>
      <c r="F1805">
        <v>9.5500000000000007</v>
      </c>
      <c r="G1805">
        <v>96.5</v>
      </c>
      <c r="H1805">
        <v>16</v>
      </c>
      <c r="O1805" s="7" t="s">
        <v>457</v>
      </c>
      <c r="P1805" s="8">
        <v>357</v>
      </c>
      <c r="Q1805" s="7">
        <v>10</v>
      </c>
      <c r="R1805" s="7">
        <f>(P1805/(Q1805/5000))*(1/5000)*1000</f>
        <v>35700</v>
      </c>
    </row>
    <row r="1806" spans="1:22" x14ac:dyDescent="0.25">
      <c r="A1806" t="s">
        <v>564</v>
      </c>
      <c r="B1806" s="5">
        <v>0.48958333333333331</v>
      </c>
      <c r="C1806" t="s">
        <v>486</v>
      </c>
      <c r="D1806" t="s">
        <v>459</v>
      </c>
      <c r="F1806">
        <v>8.75</v>
      </c>
      <c r="G1806">
        <v>90.1</v>
      </c>
      <c r="H1806">
        <v>16</v>
      </c>
      <c r="O1806" s="7" t="s">
        <v>457</v>
      </c>
      <c r="P1806" s="8">
        <v>245</v>
      </c>
      <c r="Q1806" s="7">
        <v>20</v>
      </c>
      <c r="R1806" s="7">
        <f>(P1806/(Q1806/5000))*(1/5000)*1000</f>
        <v>12250</v>
      </c>
    </row>
    <row r="1807" spans="1:22" x14ac:dyDescent="0.25">
      <c r="A1807" s="38" t="s">
        <v>604</v>
      </c>
      <c r="B1807" s="39">
        <v>0.48958333333333331</v>
      </c>
      <c r="C1807" s="38" t="s">
        <v>284</v>
      </c>
      <c r="D1807" s="38" t="s">
        <v>24</v>
      </c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44" t="s">
        <v>457</v>
      </c>
      <c r="P1807" s="38">
        <v>1602</v>
      </c>
      <c r="Q1807" s="38">
        <v>20</v>
      </c>
      <c r="R1807" s="38">
        <f>((P1807*(1000/Q1807)*(25))/5000)*1000</f>
        <v>400500</v>
      </c>
      <c r="S1807" s="38"/>
      <c r="T1807" s="38"/>
      <c r="U1807" s="38"/>
      <c r="V1807" s="38"/>
    </row>
    <row r="1808" spans="1:22" x14ac:dyDescent="0.25">
      <c r="A1808" s="38" t="s">
        <v>518</v>
      </c>
      <c r="B1808" s="39">
        <v>0.4909722222222222</v>
      </c>
      <c r="C1808" s="38" t="s">
        <v>23</v>
      </c>
      <c r="D1808" s="38" t="s">
        <v>24</v>
      </c>
      <c r="F1808" s="38">
        <v>8.8800000000000008</v>
      </c>
      <c r="G1808" s="38">
        <v>85.9</v>
      </c>
      <c r="H1808" s="38">
        <v>13.6</v>
      </c>
      <c r="O1808" s="7" t="s">
        <v>330</v>
      </c>
      <c r="P1808" s="8">
        <v>15</v>
      </c>
      <c r="Q1808">
        <v>20</v>
      </c>
      <c r="R1808" s="26">
        <f t="shared" ref="R1808:R1819" si="82">(P1808/(Q1808/5000))*(1/5000)*1000</f>
        <v>750</v>
      </c>
    </row>
    <row r="1809" spans="1:22" x14ac:dyDescent="0.25">
      <c r="A1809" s="38" t="s">
        <v>518</v>
      </c>
      <c r="B1809" s="39">
        <v>0.4909722222222222</v>
      </c>
      <c r="C1809" s="38" t="s">
        <v>23</v>
      </c>
      <c r="D1809" s="38" t="s">
        <v>24</v>
      </c>
      <c r="E1809" s="38"/>
      <c r="F1809" s="38">
        <v>8.8800000000000008</v>
      </c>
      <c r="G1809" s="38">
        <v>85.9</v>
      </c>
      <c r="H1809" s="38">
        <v>13.6</v>
      </c>
      <c r="I1809" s="38"/>
      <c r="J1809" s="38"/>
      <c r="K1809" s="38"/>
      <c r="L1809" s="38"/>
      <c r="M1809" s="38"/>
      <c r="N1809" s="38"/>
      <c r="O1809" s="13" t="s">
        <v>428</v>
      </c>
      <c r="P1809" s="14">
        <v>165</v>
      </c>
      <c r="Q1809" s="38">
        <v>20</v>
      </c>
      <c r="R1809" s="41">
        <f t="shared" si="82"/>
        <v>8250</v>
      </c>
      <c r="S1809" s="38"/>
      <c r="T1809" s="38"/>
      <c r="U1809" s="38"/>
      <c r="V1809" s="38"/>
    </row>
    <row r="1810" spans="1:22" x14ac:dyDescent="0.25">
      <c r="A1810" s="38" t="s">
        <v>518</v>
      </c>
      <c r="B1810" s="39">
        <v>0.4909722222222222</v>
      </c>
      <c r="C1810" s="38" t="s">
        <v>23</v>
      </c>
      <c r="D1810" s="38" t="s">
        <v>24</v>
      </c>
      <c r="F1810" s="38">
        <v>8.8800000000000008</v>
      </c>
      <c r="G1810" s="38">
        <v>85.9</v>
      </c>
      <c r="H1810" s="38">
        <v>13.6</v>
      </c>
      <c r="O1810" s="7" t="s">
        <v>374</v>
      </c>
      <c r="P1810" s="8">
        <v>999</v>
      </c>
      <c r="Q1810">
        <v>20</v>
      </c>
      <c r="R1810" s="26">
        <f t="shared" si="82"/>
        <v>49950</v>
      </c>
    </row>
    <row r="1811" spans="1:22" x14ac:dyDescent="0.25">
      <c r="A1811" s="38" t="s">
        <v>518</v>
      </c>
      <c r="B1811" s="39">
        <v>0.4909722222222222</v>
      </c>
      <c r="C1811" s="38" t="s">
        <v>23</v>
      </c>
      <c r="D1811" s="38" t="s">
        <v>24</v>
      </c>
      <c r="F1811" s="38">
        <v>8.8800000000000008</v>
      </c>
      <c r="G1811" s="38">
        <v>85.9</v>
      </c>
      <c r="H1811" s="38">
        <v>13.6</v>
      </c>
      <c r="O1811" s="7" t="s">
        <v>324</v>
      </c>
      <c r="P1811" s="8">
        <v>12</v>
      </c>
      <c r="Q1811">
        <v>20</v>
      </c>
      <c r="R1811" s="26">
        <f t="shared" si="82"/>
        <v>600</v>
      </c>
    </row>
    <row r="1812" spans="1:22" x14ac:dyDescent="0.25">
      <c r="A1812" s="38" t="s">
        <v>518</v>
      </c>
      <c r="B1812" s="39">
        <v>0.4909722222222222</v>
      </c>
      <c r="C1812" s="38" t="s">
        <v>23</v>
      </c>
      <c r="D1812" s="38" t="s">
        <v>24</v>
      </c>
      <c r="F1812" s="38">
        <v>8.8800000000000008</v>
      </c>
      <c r="G1812" s="38">
        <v>85.9</v>
      </c>
      <c r="H1812" s="38">
        <v>13.6</v>
      </c>
      <c r="O1812" s="7" t="s">
        <v>327</v>
      </c>
      <c r="P1812" s="8">
        <v>22</v>
      </c>
      <c r="Q1812">
        <v>20</v>
      </c>
      <c r="R1812" s="26">
        <f t="shared" si="82"/>
        <v>1100</v>
      </c>
    </row>
    <row r="1813" spans="1:22" x14ac:dyDescent="0.25">
      <c r="A1813" s="38" t="s">
        <v>518</v>
      </c>
      <c r="B1813" s="39">
        <v>0.4909722222222222</v>
      </c>
      <c r="C1813" s="38" t="s">
        <v>23</v>
      </c>
      <c r="D1813" s="38" t="s">
        <v>24</v>
      </c>
      <c r="F1813" s="38">
        <v>8.8800000000000008</v>
      </c>
      <c r="G1813" s="38">
        <v>85.9</v>
      </c>
      <c r="H1813" s="38">
        <v>13.6</v>
      </c>
      <c r="O1813" s="7" t="s">
        <v>414</v>
      </c>
      <c r="P1813" s="8">
        <v>12</v>
      </c>
      <c r="Q1813">
        <v>20</v>
      </c>
      <c r="R1813" s="26">
        <f t="shared" si="82"/>
        <v>600</v>
      </c>
    </row>
    <row r="1814" spans="1:22" x14ac:dyDescent="0.25">
      <c r="A1814" s="38" t="s">
        <v>518</v>
      </c>
      <c r="B1814" s="39">
        <v>0.4909722222222222</v>
      </c>
      <c r="C1814" s="38" t="s">
        <v>23</v>
      </c>
      <c r="D1814" s="38" t="s">
        <v>24</v>
      </c>
      <c r="E1814" s="38"/>
      <c r="F1814" s="38">
        <v>8.8800000000000008</v>
      </c>
      <c r="G1814" s="38">
        <v>85.9</v>
      </c>
      <c r="H1814" s="38">
        <v>13.6</v>
      </c>
      <c r="I1814" s="38"/>
      <c r="J1814" s="38"/>
      <c r="K1814" s="38"/>
      <c r="L1814" s="38"/>
      <c r="M1814" s="38"/>
      <c r="N1814" s="38"/>
      <c r="O1814" s="13" t="s">
        <v>501</v>
      </c>
      <c r="P1814" s="14">
        <v>97</v>
      </c>
      <c r="Q1814" s="38">
        <v>20</v>
      </c>
      <c r="R1814" s="41">
        <f t="shared" si="82"/>
        <v>4850.0000000000009</v>
      </c>
      <c r="S1814" s="38"/>
      <c r="T1814" s="38"/>
      <c r="U1814" s="38"/>
      <c r="V1814" s="38"/>
    </row>
    <row r="1815" spans="1:22" x14ac:dyDescent="0.25">
      <c r="A1815" s="38" t="s">
        <v>518</v>
      </c>
      <c r="B1815" s="39">
        <v>0.49374999999999997</v>
      </c>
      <c r="C1815" s="38" t="s">
        <v>23</v>
      </c>
      <c r="D1815" s="38" t="s">
        <v>459</v>
      </c>
      <c r="E1815" s="38"/>
      <c r="F1815" s="38">
        <v>8.94</v>
      </c>
      <c r="G1815" s="38">
        <v>84.1</v>
      </c>
      <c r="H1815" s="38">
        <v>13.3</v>
      </c>
      <c r="I1815" s="38"/>
      <c r="J1815" s="38"/>
      <c r="K1815" s="38"/>
      <c r="L1815" s="38"/>
      <c r="M1815" s="38"/>
      <c r="N1815" s="38"/>
      <c r="O1815" s="13" t="s">
        <v>374</v>
      </c>
      <c r="P1815" s="14">
        <v>322</v>
      </c>
      <c r="Q1815" s="38">
        <v>20</v>
      </c>
      <c r="R1815" s="41">
        <f t="shared" si="82"/>
        <v>16100.000000000002</v>
      </c>
      <c r="S1815" s="38"/>
      <c r="T1815" s="38"/>
      <c r="U1815" s="38"/>
      <c r="V1815" s="38"/>
    </row>
    <row r="1816" spans="1:22" x14ac:dyDescent="0.25">
      <c r="A1816" s="38" t="s">
        <v>518</v>
      </c>
      <c r="B1816" s="39">
        <v>0.49374999999999997</v>
      </c>
      <c r="C1816" s="38" t="s">
        <v>23</v>
      </c>
      <c r="D1816" s="38" t="s">
        <v>459</v>
      </c>
      <c r="F1816" s="38">
        <v>8.94</v>
      </c>
      <c r="G1816" s="38">
        <v>84.1</v>
      </c>
      <c r="H1816" s="38">
        <v>13.3</v>
      </c>
      <c r="O1816" s="7" t="s">
        <v>501</v>
      </c>
      <c r="P1816" s="8">
        <v>48</v>
      </c>
      <c r="Q1816">
        <v>20</v>
      </c>
      <c r="R1816" s="26">
        <f t="shared" si="82"/>
        <v>2400</v>
      </c>
    </row>
    <row r="1817" spans="1:22" x14ac:dyDescent="0.25">
      <c r="A1817" s="38" t="s">
        <v>518</v>
      </c>
      <c r="B1817" s="39">
        <v>0.49374999999999997</v>
      </c>
      <c r="C1817" s="38" t="s">
        <v>23</v>
      </c>
      <c r="D1817" s="38" t="s">
        <v>459</v>
      </c>
      <c r="F1817" s="38">
        <v>8.94</v>
      </c>
      <c r="G1817" s="38">
        <v>84.1</v>
      </c>
      <c r="H1817" s="38">
        <v>13.3</v>
      </c>
      <c r="O1817" s="7" t="s">
        <v>428</v>
      </c>
      <c r="P1817" s="8">
        <v>73</v>
      </c>
      <c r="Q1817">
        <v>20</v>
      </c>
      <c r="R1817" s="26">
        <f t="shared" si="82"/>
        <v>3650.0000000000005</v>
      </c>
    </row>
    <row r="1818" spans="1:22" x14ac:dyDescent="0.25">
      <c r="A1818" s="38" t="s">
        <v>518</v>
      </c>
      <c r="B1818" s="39">
        <v>0.49374999999999997</v>
      </c>
      <c r="C1818" s="38" t="s">
        <v>23</v>
      </c>
      <c r="D1818" s="38" t="s">
        <v>459</v>
      </c>
      <c r="F1818" s="38">
        <v>8.94</v>
      </c>
      <c r="G1818" s="38">
        <v>84.1</v>
      </c>
      <c r="H1818" s="38">
        <v>13.3</v>
      </c>
      <c r="O1818" s="7" t="s">
        <v>330</v>
      </c>
      <c r="P1818" s="8">
        <v>14</v>
      </c>
      <c r="Q1818">
        <v>20</v>
      </c>
      <c r="R1818" s="26">
        <f t="shared" si="82"/>
        <v>700.00000000000011</v>
      </c>
    </row>
    <row r="1819" spans="1:22" x14ac:dyDescent="0.25">
      <c r="A1819" s="38" t="s">
        <v>518</v>
      </c>
      <c r="B1819" s="39">
        <v>0.49374999999999997</v>
      </c>
      <c r="C1819" s="38" t="s">
        <v>23</v>
      </c>
      <c r="D1819" s="38" t="s">
        <v>459</v>
      </c>
      <c r="E1819" s="38"/>
      <c r="F1819" s="38">
        <v>8.94</v>
      </c>
      <c r="G1819" s="38">
        <v>84.1</v>
      </c>
      <c r="H1819" s="38">
        <v>13.3</v>
      </c>
      <c r="I1819" s="38"/>
      <c r="J1819" s="38"/>
      <c r="K1819" s="38"/>
      <c r="L1819" s="38"/>
      <c r="M1819" s="38"/>
      <c r="N1819" s="38"/>
      <c r="O1819" s="13" t="s">
        <v>324</v>
      </c>
      <c r="P1819" s="14">
        <v>3</v>
      </c>
      <c r="Q1819" s="38">
        <v>20</v>
      </c>
      <c r="R1819" s="41">
        <f t="shared" si="82"/>
        <v>150</v>
      </c>
      <c r="S1819" s="38"/>
      <c r="T1819" s="38"/>
      <c r="U1819" s="38"/>
      <c r="V1819" s="38"/>
    </row>
    <row r="1820" spans="1:22" x14ac:dyDescent="0.25">
      <c r="A1820" t="s">
        <v>606</v>
      </c>
      <c r="B1820" s="5">
        <v>0.5</v>
      </c>
      <c r="C1820" t="s">
        <v>23</v>
      </c>
      <c r="D1820" t="s">
        <v>24</v>
      </c>
      <c r="O1820" t="s">
        <v>457</v>
      </c>
      <c r="P1820">
        <v>1082</v>
      </c>
      <c r="Q1820">
        <v>20</v>
      </c>
      <c r="R1820">
        <f>((P1820*(1000/Q1820)*(25))/5000)*1000</f>
        <v>270500</v>
      </c>
    </row>
    <row r="1821" spans="1:22" x14ac:dyDescent="0.25">
      <c r="A1821" t="s">
        <v>606</v>
      </c>
      <c r="B1821" s="5">
        <v>0.5</v>
      </c>
      <c r="C1821" t="s">
        <v>23</v>
      </c>
      <c r="D1821" t="s">
        <v>459</v>
      </c>
      <c r="O1821" t="s">
        <v>457</v>
      </c>
      <c r="P1821">
        <v>905</v>
      </c>
      <c r="Q1821">
        <v>20</v>
      </c>
      <c r="R1821">
        <f>((P1821*(1000/Q1821)*(25))/5000)*1000</f>
        <v>226250</v>
      </c>
    </row>
    <row r="1822" spans="1:22" x14ac:dyDescent="0.25">
      <c r="A1822" t="s">
        <v>569</v>
      </c>
      <c r="B1822" s="5">
        <v>0.5</v>
      </c>
      <c r="C1822" t="s">
        <v>486</v>
      </c>
      <c r="D1822" t="s">
        <v>24</v>
      </c>
      <c r="O1822" s="7" t="s">
        <v>457</v>
      </c>
      <c r="P1822" s="8">
        <v>2098</v>
      </c>
      <c r="Q1822" s="7">
        <v>5</v>
      </c>
      <c r="R1822" s="7">
        <f>(P1822/(Q1822/5000))*(1/5000)*1000</f>
        <v>419600</v>
      </c>
    </row>
    <row r="1823" spans="1:22" s="15" customFormat="1" x14ac:dyDescent="0.25">
      <c r="A1823" s="15" t="s">
        <v>570</v>
      </c>
      <c r="B1823" s="16">
        <v>0.5</v>
      </c>
      <c r="C1823" s="15" t="s">
        <v>486</v>
      </c>
      <c r="D1823" s="15" t="s">
        <v>24</v>
      </c>
      <c r="F1823" s="15">
        <v>9.68</v>
      </c>
      <c r="G1823" s="15">
        <v>97.2</v>
      </c>
      <c r="H1823" s="15">
        <v>15.6</v>
      </c>
      <c r="O1823" s="9" t="s">
        <v>457</v>
      </c>
      <c r="P1823" s="10">
        <v>2116</v>
      </c>
      <c r="Q1823" s="9">
        <v>5</v>
      </c>
      <c r="R1823" s="9">
        <f>(P1823/(Q1823/5000))*(1/5000)*1000</f>
        <v>423200.00000000006</v>
      </c>
    </row>
    <row r="1824" spans="1:22" x14ac:dyDescent="0.25">
      <c r="A1824" t="s">
        <v>570</v>
      </c>
      <c r="B1824" s="5">
        <v>0.5</v>
      </c>
      <c r="C1824" t="s">
        <v>486</v>
      </c>
      <c r="D1824" t="s">
        <v>459</v>
      </c>
      <c r="F1824">
        <v>9.5</v>
      </c>
      <c r="G1824">
        <v>97.5</v>
      </c>
      <c r="H1824">
        <v>15.8</v>
      </c>
      <c r="O1824" s="7" t="s">
        <v>457</v>
      </c>
      <c r="P1824" s="8">
        <v>1027</v>
      </c>
      <c r="Q1824" s="7">
        <v>10</v>
      </c>
      <c r="R1824" s="7">
        <f>(P1824/(Q1824/5000))*(1/5000)*1000</f>
        <v>102700</v>
      </c>
    </row>
    <row r="1825" spans="1:22" x14ac:dyDescent="0.25">
      <c r="A1825" t="s">
        <v>650</v>
      </c>
      <c r="B1825" s="5">
        <v>0.5</v>
      </c>
      <c r="C1825" t="s">
        <v>284</v>
      </c>
      <c r="D1825" t="s">
        <v>24</v>
      </c>
      <c r="O1825" t="s">
        <v>692</v>
      </c>
      <c r="P1825">
        <v>7</v>
      </c>
      <c r="Q1825">
        <v>125</v>
      </c>
      <c r="R1825">
        <f t="shared" ref="R1825:R1840" si="83">((P1825*(1000/Q1825)*(25))/5000)*1000</f>
        <v>280</v>
      </c>
    </row>
    <row r="1826" spans="1:22" x14ac:dyDescent="0.25">
      <c r="A1826" t="s">
        <v>650</v>
      </c>
      <c r="B1826" s="5">
        <v>0.5</v>
      </c>
      <c r="C1826" t="s">
        <v>284</v>
      </c>
      <c r="D1826" t="s">
        <v>24</v>
      </c>
      <c r="O1826" t="s">
        <v>27</v>
      </c>
      <c r="P1826">
        <v>1</v>
      </c>
      <c r="Q1826">
        <v>125</v>
      </c>
      <c r="R1826">
        <f t="shared" si="83"/>
        <v>40</v>
      </c>
    </row>
    <row r="1827" spans="1:22" x14ac:dyDescent="0.25">
      <c r="A1827" t="s">
        <v>650</v>
      </c>
      <c r="B1827" s="5">
        <v>0.5</v>
      </c>
      <c r="C1827" t="s">
        <v>284</v>
      </c>
      <c r="D1827" t="s">
        <v>24</v>
      </c>
      <c r="O1827" t="s">
        <v>498</v>
      </c>
      <c r="P1827">
        <v>9</v>
      </c>
      <c r="Q1827">
        <v>125</v>
      </c>
      <c r="R1827">
        <f t="shared" si="83"/>
        <v>360</v>
      </c>
    </row>
    <row r="1828" spans="1:22" x14ac:dyDescent="0.25">
      <c r="A1828" t="s">
        <v>650</v>
      </c>
      <c r="B1828" s="5">
        <v>0.5</v>
      </c>
      <c r="C1828" t="s">
        <v>284</v>
      </c>
      <c r="D1828" t="s">
        <v>24</v>
      </c>
      <c r="O1828" t="s">
        <v>696</v>
      </c>
      <c r="P1828">
        <v>6</v>
      </c>
      <c r="Q1828">
        <v>125</v>
      </c>
      <c r="R1828">
        <f t="shared" si="83"/>
        <v>240</v>
      </c>
    </row>
    <row r="1829" spans="1:22" x14ac:dyDescent="0.25">
      <c r="A1829" t="s">
        <v>650</v>
      </c>
      <c r="B1829" s="5">
        <v>0.5</v>
      </c>
      <c r="C1829" t="s">
        <v>284</v>
      </c>
      <c r="D1829" t="s">
        <v>24</v>
      </c>
      <c r="O1829" t="s">
        <v>304</v>
      </c>
      <c r="P1829">
        <v>4</v>
      </c>
      <c r="Q1829">
        <v>125</v>
      </c>
      <c r="R1829">
        <f t="shared" si="83"/>
        <v>160</v>
      </c>
    </row>
    <row r="1830" spans="1:22" x14ac:dyDescent="0.25">
      <c r="A1830" t="s">
        <v>650</v>
      </c>
      <c r="B1830" s="5">
        <v>0.5</v>
      </c>
      <c r="C1830" t="s">
        <v>284</v>
      </c>
      <c r="D1830" t="s">
        <v>24</v>
      </c>
      <c r="O1830" t="s">
        <v>28</v>
      </c>
      <c r="P1830">
        <v>1</v>
      </c>
      <c r="Q1830">
        <v>125</v>
      </c>
      <c r="R1830">
        <f t="shared" si="83"/>
        <v>40</v>
      </c>
    </row>
    <row r="1831" spans="1:22" x14ac:dyDescent="0.25">
      <c r="A1831" t="s">
        <v>650</v>
      </c>
      <c r="B1831" s="5">
        <v>0.5</v>
      </c>
      <c r="C1831" t="s">
        <v>284</v>
      </c>
      <c r="D1831" t="s">
        <v>24</v>
      </c>
      <c r="O1831" t="s">
        <v>697</v>
      </c>
      <c r="P1831">
        <v>2</v>
      </c>
      <c r="Q1831">
        <v>125</v>
      </c>
      <c r="R1831">
        <f t="shared" si="83"/>
        <v>80</v>
      </c>
    </row>
    <row r="1832" spans="1:22" x14ac:dyDescent="0.25">
      <c r="A1832" t="s">
        <v>650</v>
      </c>
      <c r="B1832" s="5">
        <v>0.5</v>
      </c>
      <c r="C1832" t="s">
        <v>284</v>
      </c>
      <c r="D1832" t="s">
        <v>24</v>
      </c>
      <c r="O1832" t="s">
        <v>58</v>
      </c>
      <c r="P1832">
        <v>1</v>
      </c>
      <c r="Q1832">
        <v>125</v>
      </c>
      <c r="R1832">
        <f t="shared" si="83"/>
        <v>40</v>
      </c>
    </row>
    <row r="1833" spans="1:22" x14ac:dyDescent="0.25">
      <c r="A1833" s="38" t="s">
        <v>650</v>
      </c>
      <c r="B1833" s="39">
        <v>0.5</v>
      </c>
      <c r="C1833" s="38" t="s">
        <v>284</v>
      </c>
      <c r="D1833" s="38" t="s">
        <v>24</v>
      </c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 t="s">
        <v>694</v>
      </c>
      <c r="P1833" s="38">
        <v>1</v>
      </c>
      <c r="Q1833" s="38">
        <v>125</v>
      </c>
      <c r="R1833" s="38">
        <f t="shared" si="83"/>
        <v>40</v>
      </c>
      <c r="S1833" s="38"/>
      <c r="T1833" s="38"/>
      <c r="U1833" s="38"/>
      <c r="V1833" s="38"/>
    </row>
    <row r="1834" spans="1:22" x14ac:dyDescent="0.25">
      <c r="A1834" t="s">
        <v>615</v>
      </c>
      <c r="B1834" s="5">
        <v>0.5</v>
      </c>
      <c r="C1834" t="s">
        <v>284</v>
      </c>
      <c r="D1834" t="s">
        <v>24</v>
      </c>
      <c r="O1834" t="s">
        <v>691</v>
      </c>
      <c r="P1834">
        <v>28</v>
      </c>
      <c r="Q1834">
        <v>20</v>
      </c>
      <c r="R1834">
        <f t="shared" si="83"/>
        <v>7000</v>
      </c>
    </row>
    <row r="1835" spans="1:22" x14ac:dyDescent="0.25">
      <c r="A1835" t="s">
        <v>615</v>
      </c>
      <c r="B1835" s="5">
        <v>0.5</v>
      </c>
      <c r="C1835" t="s">
        <v>284</v>
      </c>
      <c r="D1835" t="s">
        <v>24</v>
      </c>
      <c r="O1835" t="s">
        <v>28</v>
      </c>
      <c r="P1835">
        <v>6</v>
      </c>
      <c r="Q1835">
        <v>20</v>
      </c>
      <c r="R1835">
        <f t="shared" si="83"/>
        <v>1500</v>
      </c>
    </row>
    <row r="1836" spans="1:22" x14ac:dyDescent="0.25">
      <c r="A1836" t="s">
        <v>615</v>
      </c>
      <c r="B1836" s="5">
        <v>0.5</v>
      </c>
      <c r="C1836" t="s">
        <v>284</v>
      </c>
      <c r="D1836" t="s">
        <v>24</v>
      </c>
      <c r="O1836" t="s">
        <v>84</v>
      </c>
      <c r="P1836">
        <v>2</v>
      </c>
      <c r="Q1836">
        <v>20</v>
      </c>
      <c r="R1836">
        <f t="shared" si="83"/>
        <v>500</v>
      </c>
    </row>
    <row r="1837" spans="1:22" x14ac:dyDescent="0.25">
      <c r="A1837" t="s">
        <v>615</v>
      </c>
      <c r="B1837" s="5">
        <v>0.5</v>
      </c>
      <c r="C1837" t="s">
        <v>284</v>
      </c>
      <c r="D1837" t="s">
        <v>24</v>
      </c>
      <c r="O1837" t="s">
        <v>58</v>
      </c>
      <c r="P1837">
        <v>2</v>
      </c>
      <c r="Q1837">
        <v>20</v>
      </c>
      <c r="R1837">
        <f t="shared" si="83"/>
        <v>500</v>
      </c>
    </row>
    <row r="1838" spans="1:22" x14ac:dyDescent="0.25">
      <c r="A1838" t="s">
        <v>615</v>
      </c>
      <c r="B1838" s="5">
        <v>0.5</v>
      </c>
      <c r="C1838" t="s">
        <v>284</v>
      </c>
      <c r="D1838" t="s">
        <v>24</v>
      </c>
      <c r="O1838" t="s">
        <v>37</v>
      </c>
      <c r="P1838">
        <v>1</v>
      </c>
      <c r="Q1838">
        <v>20</v>
      </c>
      <c r="R1838">
        <f t="shared" si="83"/>
        <v>250</v>
      </c>
    </row>
    <row r="1839" spans="1:22" x14ac:dyDescent="0.25">
      <c r="A1839" t="s">
        <v>615</v>
      </c>
      <c r="B1839" s="5">
        <v>0.5</v>
      </c>
      <c r="C1839" t="s">
        <v>284</v>
      </c>
      <c r="D1839" t="s">
        <v>24</v>
      </c>
      <c r="O1839" t="s">
        <v>58</v>
      </c>
      <c r="P1839">
        <v>1</v>
      </c>
      <c r="Q1839">
        <v>20</v>
      </c>
      <c r="R1839">
        <f t="shared" si="83"/>
        <v>250</v>
      </c>
    </row>
    <row r="1840" spans="1:22" x14ac:dyDescent="0.25">
      <c r="A1840" s="38" t="s">
        <v>615</v>
      </c>
      <c r="B1840" s="39">
        <v>0.5</v>
      </c>
      <c r="C1840" s="38" t="s">
        <v>284</v>
      </c>
      <c r="D1840" s="38" t="s">
        <v>24</v>
      </c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 t="s">
        <v>132</v>
      </c>
      <c r="P1840" s="38">
        <v>1</v>
      </c>
      <c r="Q1840" s="38">
        <v>20</v>
      </c>
      <c r="R1840" s="38">
        <f t="shared" si="83"/>
        <v>250</v>
      </c>
      <c r="S1840" s="38"/>
      <c r="T1840" s="38"/>
      <c r="U1840" s="38"/>
      <c r="V1840" s="38"/>
    </row>
    <row r="1841" spans="1:22" x14ac:dyDescent="0.25">
      <c r="A1841" t="s">
        <v>575</v>
      </c>
      <c r="B1841" s="5">
        <v>0.5</v>
      </c>
      <c r="C1841" t="s">
        <v>576</v>
      </c>
      <c r="D1841" t="s">
        <v>24</v>
      </c>
      <c r="F1841">
        <v>10.63</v>
      </c>
      <c r="G1841">
        <v>94.8</v>
      </c>
      <c r="H1841">
        <v>10.4</v>
      </c>
      <c r="O1841" s="7" t="s">
        <v>457</v>
      </c>
      <c r="P1841" s="8">
        <v>230</v>
      </c>
      <c r="Q1841" s="7">
        <v>20</v>
      </c>
      <c r="R1841" s="7">
        <f t="shared" ref="R1841:R1848" si="84">(P1841/(Q1841/5000))*(1/5000)*1000</f>
        <v>11500</v>
      </c>
    </row>
    <row r="1842" spans="1:22" x14ac:dyDescent="0.25">
      <c r="A1842" t="s">
        <v>575</v>
      </c>
      <c r="B1842" s="5">
        <v>0.5</v>
      </c>
      <c r="C1842" t="s">
        <v>576</v>
      </c>
      <c r="D1842" t="s">
        <v>459</v>
      </c>
      <c r="F1842">
        <v>10.029999999999999</v>
      </c>
      <c r="G1842">
        <v>90.3</v>
      </c>
      <c r="H1842">
        <v>11.2</v>
      </c>
      <c r="O1842" s="7" t="s">
        <v>457</v>
      </c>
      <c r="P1842" s="8">
        <v>182</v>
      </c>
      <c r="Q1842" s="7">
        <v>20</v>
      </c>
      <c r="R1842" s="7">
        <f t="shared" si="84"/>
        <v>9100</v>
      </c>
    </row>
    <row r="1843" spans="1:22" x14ac:dyDescent="0.25">
      <c r="A1843" s="38" t="s">
        <v>461</v>
      </c>
      <c r="B1843" s="39">
        <v>0.5</v>
      </c>
      <c r="C1843" s="38" t="s">
        <v>284</v>
      </c>
      <c r="D1843" s="38" t="s">
        <v>462</v>
      </c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13" t="s">
        <v>457</v>
      </c>
      <c r="P1843" s="14">
        <v>12500</v>
      </c>
      <c r="Q1843" s="38">
        <v>20</v>
      </c>
      <c r="R1843" s="41">
        <f t="shared" si="84"/>
        <v>625000</v>
      </c>
      <c r="S1843" s="38"/>
      <c r="T1843" s="38"/>
      <c r="U1843" s="38"/>
      <c r="V1843" s="38"/>
    </row>
    <row r="1844" spans="1:22" x14ac:dyDescent="0.25">
      <c r="A1844" s="38" t="s">
        <v>461</v>
      </c>
      <c r="B1844" s="39">
        <v>0.5</v>
      </c>
      <c r="C1844" s="38" t="s">
        <v>284</v>
      </c>
      <c r="D1844" s="38" t="s">
        <v>459</v>
      </c>
      <c r="E1844" s="38"/>
      <c r="F1844" s="38">
        <v>8.44</v>
      </c>
      <c r="G1844" s="38"/>
      <c r="H1844" s="38">
        <v>14.7</v>
      </c>
      <c r="I1844" s="38"/>
      <c r="J1844" s="38"/>
      <c r="K1844" s="38"/>
      <c r="L1844" s="38"/>
      <c r="M1844" s="38"/>
      <c r="N1844" s="38"/>
      <c r="O1844" s="13" t="s">
        <v>457</v>
      </c>
      <c r="P1844" s="14">
        <v>1200</v>
      </c>
      <c r="Q1844" s="38">
        <v>20</v>
      </c>
      <c r="R1844" s="41">
        <f t="shared" si="84"/>
        <v>60000</v>
      </c>
      <c r="S1844" s="38"/>
      <c r="T1844" s="38"/>
      <c r="U1844" s="38"/>
      <c r="V1844" s="38"/>
    </row>
    <row r="1845" spans="1:22" x14ac:dyDescent="0.25">
      <c r="A1845" s="38" t="s">
        <v>461</v>
      </c>
      <c r="B1845" s="39">
        <v>0.5</v>
      </c>
      <c r="C1845" s="38" t="s">
        <v>284</v>
      </c>
      <c r="D1845" s="38" t="s">
        <v>464</v>
      </c>
      <c r="E1845" s="38"/>
      <c r="F1845" s="38">
        <v>8.23</v>
      </c>
      <c r="G1845" s="38"/>
      <c r="H1845" s="38">
        <v>14.6</v>
      </c>
      <c r="I1845" s="38"/>
      <c r="J1845" s="38"/>
      <c r="K1845" s="38"/>
      <c r="L1845" s="38"/>
      <c r="M1845" s="38"/>
      <c r="N1845" s="38"/>
      <c r="O1845" s="13" t="s">
        <v>457</v>
      </c>
      <c r="P1845" s="14">
        <v>1600</v>
      </c>
      <c r="Q1845" s="38">
        <v>20</v>
      </c>
      <c r="R1845" s="41">
        <f t="shared" si="84"/>
        <v>80000</v>
      </c>
      <c r="S1845" s="38"/>
      <c r="T1845" s="38"/>
      <c r="U1845" s="38"/>
      <c r="V1845" s="38"/>
    </row>
    <row r="1846" spans="1:22" x14ac:dyDescent="0.25">
      <c r="A1846" t="s">
        <v>475</v>
      </c>
      <c r="B1846" s="5">
        <v>0.5</v>
      </c>
      <c r="C1846" t="s">
        <v>23</v>
      </c>
      <c r="D1846" t="s">
        <v>24</v>
      </c>
      <c r="F1846">
        <v>8.08</v>
      </c>
      <c r="G1846">
        <v>81</v>
      </c>
      <c r="H1846">
        <v>12.2</v>
      </c>
      <c r="O1846" s="7" t="s">
        <v>457</v>
      </c>
      <c r="P1846" s="8">
        <v>1660</v>
      </c>
      <c r="Q1846">
        <v>20</v>
      </c>
      <c r="R1846" s="26">
        <f t="shared" si="84"/>
        <v>83000</v>
      </c>
    </row>
    <row r="1847" spans="1:22" x14ac:dyDescent="0.25">
      <c r="A1847" t="s">
        <v>579</v>
      </c>
      <c r="B1847" s="5">
        <v>0.5</v>
      </c>
      <c r="C1847" t="s">
        <v>576</v>
      </c>
      <c r="D1847" t="s">
        <v>24</v>
      </c>
      <c r="O1847" s="7" t="s">
        <v>457</v>
      </c>
      <c r="P1847" s="8">
        <v>144</v>
      </c>
      <c r="Q1847" s="7">
        <v>20</v>
      </c>
      <c r="R1847" s="7">
        <f t="shared" si="84"/>
        <v>7200</v>
      </c>
    </row>
    <row r="1848" spans="1:22" x14ac:dyDescent="0.25">
      <c r="A1848" s="38" t="s">
        <v>579</v>
      </c>
      <c r="B1848" s="39">
        <v>0.5</v>
      </c>
      <c r="C1848" s="38" t="s">
        <v>576</v>
      </c>
      <c r="D1848" s="38" t="s">
        <v>459</v>
      </c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13" t="s">
        <v>457</v>
      </c>
      <c r="P1848" s="14">
        <v>132</v>
      </c>
      <c r="Q1848" s="13">
        <v>20</v>
      </c>
      <c r="R1848" s="13">
        <f t="shared" si="84"/>
        <v>6600.0000000000009</v>
      </c>
      <c r="S1848" s="38"/>
      <c r="T1848" s="38"/>
      <c r="U1848" s="38"/>
      <c r="V1848" s="38"/>
    </row>
    <row r="1849" spans="1:22" s="15" customFormat="1" x14ac:dyDescent="0.25">
      <c r="A1849" s="15" t="s">
        <v>625</v>
      </c>
      <c r="B1849" s="16">
        <v>0.5</v>
      </c>
      <c r="C1849" s="15" t="s">
        <v>486</v>
      </c>
      <c r="D1849" s="15" t="s">
        <v>24</v>
      </c>
      <c r="O1849" s="15" t="s">
        <v>28</v>
      </c>
      <c r="P1849" s="15">
        <v>10</v>
      </c>
      <c r="Q1849" s="15">
        <v>15</v>
      </c>
      <c r="R1849" s="15">
        <f>((P1849*(1000/Q1849)*(25))/5000)*1000</f>
        <v>3333.3333333333335</v>
      </c>
    </row>
    <row r="1850" spans="1:22" s="34" customFormat="1" x14ac:dyDescent="0.25">
      <c r="A1850" s="34" t="s">
        <v>625</v>
      </c>
      <c r="B1850" s="35">
        <v>0.5</v>
      </c>
      <c r="C1850" s="34" t="s">
        <v>486</v>
      </c>
      <c r="D1850" s="34" t="s">
        <v>24</v>
      </c>
      <c r="O1850" s="34" t="s">
        <v>84</v>
      </c>
      <c r="P1850" s="34">
        <v>12</v>
      </c>
      <c r="Q1850" s="34">
        <v>15</v>
      </c>
      <c r="R1850" s="34">
        <f>((P1850*(1000/Q1850)*(25))/5000)*1000</f>
        <v>4000</v>
      </c>
    </row>
    <row r="1851" spans="1:22" x14ac:dyDescent="0.25">
      <c r="A1851" s="38" t="s">
        <v>625</v>
      </c>
      <c r="B1851" s="39">
        <v>0.5</v>
      </c>
      <c r="C1851" s="38" t="s">
        <v>486</v>
      </c>
      <c r="D1851" s="38" t="s">
        <v>24</v>
      </c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 t="s">
        <v>56</v>
      </c>
      <c r="P1851" s="38">
        <v>24</v>
      </c>
      <c r="Q1851" s="38">
        <v>15</v>
      </c>
      <c r="R1851" s="38">
        <f>((P1851*(1000/Q1851)*(25))/5000)*1000</f>
        <v>8000</v>
      </c>
      <c r="S1851" s="38"/>
      <c r="T1851" s="38"/>
      <c r="U1851" s="38"/>
      <c r="V1851" s="38"/>
    </row>
    <row r="1852" spans="1:22" x14ac:dyDescent="0.25">
      <c r="A1852" s="38" t="s">
        <v>494</v>
      </c>
      <c r="B1852" s="5">
        <v>0.5</v>
      </c>
      <c r="C1852" t="s">
        <v>486</v>
      </c>
      <c r="D1852" t="s">
        <v>24</v>
      </c>
      <c r="F1852">
        <v>9.5299999999999994</v>
      </c>
      <c r="G1852">
        <v>94.7</v>
      </c>
      <c r="H1852">
        <v>12.4</v>
      </c>
      <c r="O1852" s="7" t="s">
        <v>428</v>
      </c>
      <c r="P1852" s="8">
        <v>709</v>
      </c>
      <c r="Q1852" s="7">
        <v>20</v>
      </c>
      <c r="R1852" s="26">
        <f t="shared" ref="R1852:R1866" si="85">(P1852/(Q1852/5000))*(1/5000)*1000</f>
        <v>35450</v>
      </c>
    </row>
    <row r="1853" spans="1:22" x14ac:dyDescent="0.25">
      <c r="A1853" s="38" t="s">
        <v>494</v>
      </c>
      <c r="B1853" s="39">
        <v>0.5</v>
      </c>
      <c r="C1853" s="38" t="s">
        <v>486</v>
      </c>
      <c r="D1853" s="38" t="s">
        <v>24</v>
      </c>
      <c r="E1853" s="38"/>
      <c r="F1853" s="38">
        <v>9.5299999999999994</v>
      </c>
      <c r="G1853" s="38">
        <v>94.7</v>
      </c>
      <c r="H1853" s="38">
        <v>12.4</v>
      </c>
      <c r="I1853" s="38"/>
      <c r="J1853" s="38"/>
      <c r="K1853" s="38"/>
      <c r="L1853" s="38"/>
      <c r="M1853" s="38"/>
      <c r="N1853" s="38"/>
      <c r="O1853" s="13" t="s">
        <v>346</v>
      </c>
      <c r="P1853" s="14">
        <v>316</v>
      </c>
      <c r="Q1853" s="13">
        <v>20</v>
      </c>
      <c r="R1853" s="41">
        <f t="shared" si="85"/>
        <v>15800</v>
      </c>
      <c r="S1853" s="38"/>
      <c r="T1853" s="38"/>
      <c r="U1853" s="38"/>
      <c r="V1853" s="38"/>
    </row>
    <row r="1854" spans="1:22" x14ac:dyDescent="0.25">
      <c r="A1854" s="38" t="s">
        <v>494</v>
      </c>
      <c r="B1854" s="5">
        <v>0.5</v>
      </c>
      <c r="C1854" t="s">
        <v>486</v>
      </c>
      <c r="D1854" t="s">
        <v>459</v>
      </c>
      <c r="F1854">
        <v>9.8000000000000007</v>
      </c>
      <c r="G1854">
        <v>84.2</v>
      </c>
      <c r="H1854">
        <v>13.2</v>
      </c>
      <c r="O1854" s="7" t="s">
        <v>428</v>
      </c>
      <c r="P1854" s="8">
        <v>525</v>
      </c>
      <c r="Q1854" s="7">
        <v>20</v>
      </c>
      <c r="R1854" s="26">
        <f t="shared" si="85"/>
        <v>26250</v>
      </c>
    </row>
    <row r="1855" spans="1:22" x14ac:dyDescent="0.25">
      <c r="A1855" s="38" t="s">
        <v>494</v>
      </c>
      <c r="B1855" s="39">
        <v>0.5</v>
      </c>
      <c r="C1855" s="38" t="s">
        <v>486</v>
      </c>
      <c r="D1855" s="38" t="s">
        <v>459</v>
      </c>
      <c r="E1855" s="38"/>
      <c r="F1855" s="38">
        <v>9.8000000000000007</v>
      </c>
      <c r="G1855" s="38">
        <v>84.2</v>
      </c>
      <c r="H1855" s="38">
        <v>13.2</v>
      </c>
      <c r="I1855" s="38"/>
      <c r="J1855" s="38"/>
      <c r="K1855" s="38"/>
      <c r="L1855" s="38"/>
      <c r="M1855" s="38"/>
      <c r="N1855" s="38"/>
      <c r="O1855" s="13" t="s">
        <v>346</v>
      </c>
      <c r="P1855" s="14">
        <v>245</v>
      </c>
      <c r="Q1855" s="13">
        <v>20</v>
      </c>
      <c r="R1855" s="41">
        <f t="shared" si="85"/>
        <v>12250</v>
      </c>
      <c r="S1855" s="38"/>
      <c r="T1855" s="38"/>
      <c r="U1855" s="38"/>
      <c r="V1855" s="38"/>
    </row>
    <row r="1856" spans="1:22" x14ac:dyDescent="0.25">
      <c r="A1856" s="38" t="s">
        <v>528</v>
      </c>
      <c r="B1856" s="39">
        <v>0.5</v>
      </c>
      <c r="C1856" s="38" t="s">
        <v>486</v>
      </c>
      <c r="D1856" s="38" t="s">
        <v>24</v>
      </c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13" t="s">
        <v>457</v>
      </c>
      <c r="P1856" s="14">
        <v>1448</v>
      </c>
      <c r="Q1856" s="13">
        <v>20</v>
      </c>
      <c r="R1856" s="13">
        <f t="shared" si="85"/>
        <v>72400</v>
      </c>
      <c r="S1856" s="38"/>
      <c r="T1856" s="38"/>
      <c r="U1856" s="38"/>
      <c r="V1856" s="38"/>
    </row>
    <row r="1857" spans="1:22" x14ac:dyDescent="0.25">
      <c r="A1857" t="s">
        <v>584</v>
      </c>
      <c r="B1857" s="5">
        <v>0.5</v>
      </c>
      <c r="C1857" t="s">
        <v>23</v>
      </c>
      <c r="D1857" t="s">
        <v>583</v>
      </c>
      <c r="H1857">
        <v>11.6</v>
      </c>
      <c r="O1857" s="7" t="s">
        <v>457</v>
      </c>
      <c r="P1857" s="8">
        <v>2680</v>
      </c>
      <c r="Q1857" s="7">
        <v>20</v>
      </c>
      <c r="R1857" s="7">
        <f t="shared" si="85"/>
        <v>134000</v>
      </c>
    </row>
    <row r="1858" spans="1:22" x14ac:dyDescent="0.25">
      <c r="A1858" s="38" t="s">
        <v>584</v>
      </c>
      <c r="B1858" s="39">
        <v>0.5</v>
      </c>
      <c r="C1858" s="38" t="s">
        <v>23</v>
      </c>
      <c r="D1858" s="38" t="s">
        <v>459</v>
      </c>
      <c r="E1858" s="38"/>
      <c r="F1858" s="38"/>
      <c r="G1858" s="38"/>
      <c r="H1858" s="38">
        <v>11.8</v>
      </c>
      <c r="I1858" s="38"/>
      <c r="J1858" s="38"/>
      <c r="K1858" s="38"/>
      <c r="L1858" s="38"/>
      <c r="M1858" s="38"/>
      <c r="N1858" s="38"/>
      <c r="O1858" s="13" t="s">
        <v>457</v>
      </c>
      <c r="P1858" s="14">
        <v>5530</v>
      </c>
      <c r="Q1858" s="13">
        <v>20</v>
      </c>
      <c r="R1858" s="13">
        <f t="shared" si="85"/>
        <v>276500</v>
      </c>
      <c r="S1858" s="38"/>
      <c r="T1858" s="38"/>
      <c r="U1858" s="38"/>
      <c r="V1858" s="38"/>
    </row>
    <row r="1859" spans="1:22" x14ac:dyDescent="0.25">
      <c r="A1859" t="s">
        <v>517</v>
      </c>
      <c r="B1859" s="5">
        <v>0.5</v>
      </c>
      <c r="C1859" t="s">
        <v>23</v>
      </c>
      <c r="D1859" t="s">
        <v>24</v>
      </c>
      <c r="F1859">
        <v>8.99</v>
      </c>
      <c r="G1859">
        <v>88.5</v>
      </c>
      <c r="H1859">
        <v>13.4</v>
      </c>
      <c r="O1859" s="7" t="s">
        <v>374</v>
      </c>
      <c r="P1859" s="8">
        <v>1011</v>
      </c>
      <c r="Q1859" s="7">
        <v>10</v>
      </c>
      <c r="R1859" s="26">
        <f t="shared" si="85"/>
        <v>101100.00000000001</v>
      </c>
    </row>
    <row r="1860" spans="1:22" x14ac:dyDescent="0.25">
      <c r="A1860" s="38" t="s">
        <v>517</v>
      </c>
      <c r="B1860" s="39">
        <v>0.5</v>
      </c>
      <c r="C1860" s="38" t="s">
        <v>23</v>
      </c>
      <c r="D1860" s="38" t="s">
        <v>24</v>
      </c>
      <c r="E1860" s="38"/>
      <c r="F1860" s="38">
        <v>8.99</v>
      </c>
      <c r="G1860" s="38">
        <v>88.5</v>
      </c>
      <c r="H1860" s="38">
        <v>13.4</v>
      </c>
      <c r="I1860" s="38"/>
      <c r="J1860" s="38"/>
      <c r="K1860" s="38"/>
      <c r="L1860" s="38"/>
      <c r="M1860" s="38"/>
      <c r="N1860" s="38"/>
      <c r="O1860" s="13" t="s">
        <v>330</v>
      </c>
      <c r="P1860" s="14">
        <v>63</v>
      </c>
      <c r="Q1860" s="13">
        <v>10</v>
      </c>
      <c r="R1860" s="41">
        <f t="shared" si="85"/>
        <v>6300.0000000000009</v>
      </c>
      <c r="S1860" s="38"/>
      <c r="T1860" s="38"/>
      <c r="U1860" s="38"/>
      <c r="V1860" s="38"/>
    </row>
    <row r="1861" spans="1:22" s="15" customFormat="1" x14ac:dyDescent="0.25">
      <c r="A1861" s="15" t="s">
        <v>517</v>
      </c>
      <c r="B1861" s="16">
        <v>0.5</v>
      </c>
      <c r="C1861" s="15" t="s">
        <v>23</v>
      </c>
      <c r="D1861" s="15" t="s">
        <v>24</v>
      </c>
      <c r="F1861" s="15">
        <v>8.99</v>
      </c>
      <c r="G1861" s="15">
        <v>88.5</v>
      </c>
      <c r="H1861" s="15">
        <v>13.4</v>
      </c>
      <c r="O1861" s="9" t="s">
        <v>327</v>
      </c>
      <c r="P1861" s="10">
        <v>131</v>
      </c>
      <c r="Q1861" s="9">
        <v>10</v>
      </c>
      <c r="R1861" s="28">
        <f t="shared" si="85"/>
        <v>13100.000000000002</v>
      </c>
    </row>
    <row r="1862" spans="1:22" x14ac:dyDescent="0.25">
      <c r="A1862" t="s">
        <v>517</v>
      </c>
      <c r="B1862" s="5">
        <v>0.5</v>
      </c>
      <c r="C1862" t="s">
        <v>23</v>
      </c>
      <c r="D1862" t="s">
        <v>24</v>
      </c>
      <c r="F1862">
        <v>8.99</v>
      </c>
      <c r="G1862">
        <v>88.5</v>
      </c>
      <c r="H1862">
        <v>13.4</v>
      </c>
      <c r="O1862" s="7" t="s">
        <v>428</v>
      </c>
      <c r="P1862" s="8">
        <v>163</v>
      </c>
      <c r="Q1862" s="7">
        <v>10</v>
      </c>
      <c r="R1862" s="26">
        <f t="shared" si="85"/>
        <v>16300</v>
      </c>
    </row>
    <row r="1863" spans="1:22" x14ac:dyDescent="0.25">
      <c r="A1863" s="38" t="s">
        <v>517</v>
      </c>
      <c r="B1863" s="39">
        <v>0.5</v>
      </c>
      <c r="C1863" s="38" t="s">
        <v>23</v>
      </c>
      <c r="D1863" s="38" t="s">
        <v>24</v>
      </c>
      <c r="E1863" s="38"/>
      <c r="F1863" s="38">
        <v>8.99</v>
      </c>
      <c r="G1863" s="38">
        <v>88.5</v>
      </c>
      <c r="H1863" s="38">
        <v>13.4</v>
      </c>
      <c r="I1863" s="38"/>
      <c r="J1863" s="38"/>
      <c r="K1863" s="38"/>
      <c r="L1863" s="38"/>
      <c r="M1863" s="38"/>
      <c r="N1863" s="38"/>
      <c r="O1863" s="13" t="s">
        <v>414</v>
      </c>
      <c r="P1863" s="14">
        <v>33</v>
      </c>
      <c r="Q1863" s="13">
        <v>10</v>
      </c>
      <c r="R1863" s="41">
        <f t="shared" si="85"/>
        <v>3300.0000000000005</v>
      </c>
      <c r="S1863" s="38"/>
      <c r="T1863" s="38"/>
      <c r="U1863" s="38"/>
      <c r="V1863" s="38"/>
    </row>
    <row r="1864" spans="1:22" x14ac:dyDescent="0.25">
      <c r="A1864" t="s">
        <v>588</v>
      </c>
      <c r="B1864" s="5">
        <v>0.5</v>
      </c>
      <c r="C1864" t="s">
        <v>23</v>
      </c>
      <c r="D1864" t="s">
        <v>583</v>
      </c>
      <c r="H1864">
        <v>1.02</v>
      </c>
      <c r="O1864" s="7" t="s">
        <v>457</v>
      </c>
      <c r="P1864" s="8">
        <v>1820</v>
      </c>
      <c r="Q1864" s="7">
        <v>20</v>
      </c>
      <c r="R1864" s="7">
        <f t="shared" si="85"/>
        <v>91000</v>
      </c>
    </row>
    <row r="1865" spans="1:22" x14ac:dyDescent="0.25">
      <c r="A1865" t="s">
        <v>588</v>
      </c>
      <c r="B1865" s="5">
        <v>0.5</v>
      </c>
      <c r="C1865" t="s">
        <v>23</v>
      </c>
      <c r="D1865" t="s">
        <v>459</v>
      </c>
      <c r="H1865">
        <v>10.5</v>
      </c>
      <c r="O1865" s="7" t="s">
        <v>457</v>
      </c>
      <c r="P1865" s="8">
        <v>1970</v>
      </c>
      <c r="Q1865" s="7">
        <v>20</v>
      </c>
      <c r="R1865" s="7">
        <f t="shared" si="85"/>
        <v>98500</v>
      </c>
    </row>
    <row r="1866" spans="1:22" x14ac:dyDescent="0.25">
      <c r="A1866" s="38" t="s">
        <v>525</v>
      </c>
      <c r="B1866" s="39">
        <v>0.5</v>
      </c>
      <c r="C1866" s="38" t="s">
        <v>486</v>
      </c>
      <c r="D1866" s="38" t="s">
        <v>459</v>
      </c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13" t="s">
        <v>457</v>
      </c>
      <c r="P1866" s="14">
        <v>2490</v>
      </c>
      <c r="Q1866" s="38">
        <v>20</v>
      </c>
      <c r="R1866" s="41">
        <f t="shared" si="85"/>
        <v>124500</v>
      </c>
      <c r="S1866" s="38"/>
      <c r="T1866" s="38"/>
      <c r="U1866" s="38"/>
      <c r="V1866" s="38"/>
    </row>
    <row r="1867" spans="1:22" x14ac:dyDescent="0.25">
      <c r="A1867" t="s">
        <v>594</v>
      </c>
      <c r="B1867" s="5">
        <v>0.5</v>
      </c>
      <c r="C1867" t="s">
        <v>486</v>
      </c>
      <c r="D1867" t="s">
        <v>24</v>
      </c>
      <c r="O1867" s="7" t="s">
        <v>457</v>
      </c>
      <c r="P1867">
        <v>970</v>
      </c>
      <c r="Q1867">
        <v>20</v>
      </c>
      <c r="R1867">
        <f>((P1867*(1000/Q1867)*(25))/5000)*1000</f>
        <v>242500</v>
      </c>
    </row>
    <row r="1868" spans="1:22" x14ac:dyDescent="0.25">
      <c r="A1868" t="s">
        <v>594</v>
      </c>
      <c r="B1868" s="5">
        <v>0.5</v>
      </c>
      <c r="C1868" t="s">
        <v>486</v>
      </c>
      <c r="D1868" t="s">
        <v>459</v>
      </c>
      <c r="O1868" s="7" t="s">
        <v>457</v>
      </c>
      <c r="P1868">
        <v>518</v>
      </c>
      <c r="Q1868">
        <v>20</v>
      </c>
      <c r="R1868">
        <f>((P1868*(1000/Q1868)*(25))/5000)*1000</f>
        <v>129500</v>
      </c>
    </row>
    <row r="1869" spans="1:22" s="15" customFormat="1" x14ac:dyDescent="0.25">
      <c r="A1869" s="15" t="s">
        <v>563</v>
      </c>
      <c r="B1869" s="16">
        <v>0.5</v>
      </c>
      <c r="C1869" s="15" t="s">
        <v>486</v>
      </c>
      <c r="D1869" s="15" t="s">
        <v>552</v>
      </c>
      <c r="F1869" s="15">
        <v>9.3000000000000007</v>
      </c>
      <c r="G1869" s="15">
        <v>94.7</v>
      </c>
      <c r="H1869" s="15">
        <v>16.600000000000001</v>
      </c>
      <c r="O1869" s="9" t="s">
        <v>457</v>
      </c>
      <c r="P1869" s="10">
        <v>403</v>
      </c>
      <c r="Q1869" s="9">
        <v>5</v>
      </c>
      <c r="R1869" s="9">
        <f>(P1869/(Q1869/5000))*(1/5000)*1000</f>
        <v>80600.000000000015</v>
      </c>
    </row>
    <row r="1870" spans="1:22" x14ac:dyDescent="0.25">
      <c r="A1870" t="s">
        <v>563</v>
      </c>
      <c r="B1870" s="5">
        <v>0.5</v>
      </c>
      <c r="C1870" t="s">
        <v>486</v>
      </c>
      <c r="D1870" t="s">
        <v>459</v>
      </c>
      <c r="F1870">
        <v>8.7200000000000006</v>
      </c>
      <c r="G1870">
        <v>87</v>
      </c>
      <c r="H1870">
        <v>16.2</v>
      </c>
      <c r="O1870" s="7" t="s">
        <v>457</v>
      </c>
      <c r="P1870" s="8">
        <v>1012</v>
      </c>
      <c r="Q1870" s="7">
        <v>10</v>
      </c>
      <c r="R1870" s="7">
        <f>(P1870/(Q1870/5000))*(1/5000)*1000</f>
        <v>101200</v>
      </c>
    </row>
    <row r="1871" spans="1:22" x14ac:dyDescent="0.25">
      <c r="A1871" s="38" t="s">
        <v>596</v>
      </c>
      <c r="B1871" s="39">
        <v>0.5</v>
      </c>
      <c r="C1871" s="38" t="s">
        <v>284</v>
      </c>
      <c r="D1871" s="38" t="s">
        <v>24</v>
      </c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 t="s">
        <v>457</v>
      </c>
      <c r="P1871" s="38">
        <v>414</v>
      </c>
      <c r="Q1871" s="38">
        <v>20</v>
      </c>
      <c r="R1871" s="38">
        <f t="shared" ref="R1871:R1882" si="86">((P1871*(1000/Q1871)*(25))/5000)*1000</f>
        <v>103500</v>
      </c>
      <c r="S1871" s="38"/>
      <c r="T1871" s="38"/>
      <c r="U1871" s="38"/>
      <c r="V1871" s="38"/>
    </row>
    <row r="1872" spans="1:22" x14ac:dyDescent="0.25">
      <c r="A1872" t="s">
        <v>598</v>
      </c>
      <c r="B1872" s="5">
        <v>0.5</v>
      </c>
      <c r="C1872" t="s">
        <v>23</v>
      </c>
      <c r="D1872" t="s">
        <v>24</v>
      </c>
      <c r="O1872" t="s">
        <v>30</v>
      </c>
      <c r="P1872">
        <v>1</v>
      </c>
      <c r="Q1872">
        <v>20</v>
      </c>
      <c r="R1872">
        <f t="shared" si="86"/>
        <v>250</v>
      </c>
    </row>
    <row r="1873" spans="1:22" x14ac:dyDescent="0.25">
      <c r="A1873" t="s">
        <v>598</v>
      </c>
      <c r="B1873" s="5">
        <v>0.5</v>
      </c>
      <c r="C1873" t="s">
        <v>23</v>
      </c>
      <c r="D1873" t="s">
        <v>24</v>
      </c>
      <c r="O1873" t="s">
        <v>28</v>
      </c>
      <c r="P1873">
        <v>9</v>
      </c>
      <c r="Q1873">
        <v>20</v>
      </c>
      <c r="R1873">
        <f t="shared" si="86"/>
        <v>2250</v>
      </c>
    </row>
    <row r="1874" spans="1:22" x14ac:dyDescent="0.25">
      <c r="A1874" t="s">
        <v>598</v>
      </c>
      <c r="B1874" s="5">
        <v>0.5</v>
      </c>
      <c r="C1874" t="s">
        <v>23</v>
      </c>
      <c r="D1874" t="s">
        <v>24</v>
      </c>
      <c r="O1874" t="s">
        <v>84</v>
      </c>
      <c r="P1874">
        <v>2</v>
      </c>
      <c r="Q1874">
        <v>20</v>
      </c>
      <c r="R1874">
        <f t="shared" si="86"/>
        <v>500</v>
      </c>
    </row>
    <row r="1875" spans="1:22" x14ac:dyDescent="0.25">
      <c r="A1875" t="s">
        <v>598</v>
      </c>
      <c r="B1875" s="5">
        <v>0.5</v>
      </c>
      <c r="C1875" t="s">
        <v>23</v>
      </c>
      <c r="D1875" t="s">
        <v>24</v>
      </c>
      <c r="O1875" t="s">
        <v>58</v>
      </c>
      <c r="P1875">
        <v>122</v>
      </c>
      <c r="Q1875">
        <v>20</v>
      </c>
      <c r="R1875">
        <f t="shared" si="86"/>
        <v>30500</v>
      </c>
    </row>
    <row r="1876" spans="1:22" x14ac:dyDescent="0.25">
      <c r="A1876" s="38" t="s">
        <v>598</v>
      </c>
      <c r="B1876" s="39">
        <v>0.5</v>
      </c>
      <c r="C1876" s="38" t="s">
        <v>23</v>
      </c>
      <c r="D1876" s="38" t="s">
        <v>24</v>
      </c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 t="s">
        <v>56</v>
      </c>
      <c r="P1876" s="38">
        <v>60</v>
      </c>
      <c r="Q1876" s="38">
        <v>20</v>
      </c>
      <c r="R1876" s="38">
        <f t="shared" si="86"/>
        <v>15000</v>
      </c>
      <c r="S1876" s="38"/>
      <c r="T1876" s="38"/>
      <c r="U1876" s="38"/>
      <c r="V1876" s="38"/>
    </row>
    <row r="1877" spans="1:22" x14ac:dyDescent="0.25">
      <c r="A1877" t="s">
        <v>598</v>
      </c>
      <c r="B1877" s="5">
        <v>0.5</v>
      </c>
      <c r="C1877" t="s">
        <v>23</v>
      </c>
      <c r="D1877" t="s">
        <v>459</v>
      </c>
      <c r="O1877" t="s">
        <v>30</v>
      </c>
      <c r="P1877">
        <v>4</v>
      </c>
      <c r="Q1877">
        <v>20</v>
      </c>
      <c r="R1877">
        <f t="shared" si="86"/>
        <v>1000</v>
      </c>
    </row>
    <row r="1878" spans="1:22" x14ac:dyDescent="0.25">
      <c r="A1878" s="38" t="s">
        <v>598</v>
      </c>
      <c r="B1878" s="39">
        <v>0.5</v>
      </c>
      <c r="C1878" s="38" t="s">
        <v>23</v>
      </c>
      <c r="D1878" s="38" t="s">
        <v>459</v>
      </c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 t="s">
        <v>672</v>
      </c>
      <c r="P1878" s="38">
        <v>1</v>
      </c>
      <c r="Q1878" s="38">
        <v>20</v>
      </c>
      <c r="R1878" s="38">
        <f t="shared" si="86"/>
        <v>250</v>
      </c>
      <c r="S1878" s="38"/>
      <c r="T1878" s="38"/>
      <c r="U1878" s="38"/>
      <c r="V1878" s="38"/>
    </row>
    <row r="1879" spans="1:22" x14ac:dyDescent="0.25">
      <c r="A1879" t="s">
        <v>598</v>
      </c>
      <c r="B1879" s="5">
        <v>0.5</v>
      </c>
      <c r="C1879" t="s">
        <v>23</v>
      </c>
      <c r="D1879" t="s">
        <v>459</v>
      </c>
      <c r="O1879" t="s">
        <v>28</v>
      </c>
      <c r="P1879">
        <v>18</v>
      </c>
      <c r="Q1879">
        <v>20</v>
      </c>
      <c r="R1879">
        <f t="shared" si="86"/>
        <v>4500</v>
      </c>
    </row>
    <row r="1880" spans="1:22" x14ac:dyDescent="0.25">
      <c r="A1880" t="s">
        <v>598</v>
      </c>
      <c r="B1880" s="5">
        <v>0.5</v>
      </c>
      <c r="C1880" t="s">
        <v>23</v>
      </c>
      <c r="D1880" t="s">
        <v>459</v>
      </c>
      <c r="O1880" t="s">
        <v>84</v>
      </c>
      <c r="P1880">
        <v>4</v>
      </c>
      <c r="Q1880">
        <v>20</v>
      </c>
      <c r="R1880">
        <f t="shared" si="86"/>
        <v>1000</v>
      </c>
    </row>
    <row r="1881" spans="1:22" x14ac:dyDescent="0.25">
      <c r="A1881" t="s">
        <v>598</v>
      </c>
      <c r="B1881" s="5">
        <v>0.5</v>
      </c>
      <c r="C1881" t="s">
        <v>23</v>
      </c>
      <c r="D1881" t="s">
        <v>459</v>
      </c>
      <c r="O1881" t="s">
        <v>58</v>
      </c>
      <c r="P1881">
        <v>168</v>
      </c>
      <c r="Q1881">
        <v>20</v>
      </c>
      <c r="R1881">
        <f t="shared" si="86"/>
        <v>42000</v>
      </c>
    </row>
    <row r="1882" spans="1:22" x14ac:dyDescent="0.25">
      <c r="A1882" s="38" t="s">
        <v>598</v>
      </c>
      <c r="B1882" s="39">
        <v>0.5</v>
      </c>
      <c r="C1882" s="38" t="s">
        <v>23</v>
      </c>
      <c r="D1882" s="38" t="s">
        <v>459</v>
      </c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 t="s">
        <v>56</v>
      </c>
      <c r="P1882" s="38">
        <v>96</v>
      </c>
      <c r="Q1882" s="38">
        <v>20</v>
      </c>
      <c r="R1882" s="38">
        <f t="shared" si="86"/>
        <v>24000</v>
      </c>
      <c r="S1882" s="38"/>
      <c r="T1882" s="38"/>
      <c r="U1882" s="38"/>
      <c r="V1882" s="38"/>
    </row>
    <row r="1883" spans="1:22" x14ac:dyDescent="0.25">
      <c r="A1883" t="s">
        <v>506</v>
      </c>
      <c r="B1883" s="5">
        <v>0.50208333333333333</v>
      </c>
      <c r="C1883" t="s">
        <v>23</v>
      </c>
      <c r="D1883" t="s">
        <v>24</v>
      </c>
      <c r="F1883">
        <v>9.0399999999999991</v>
      </c>
      <c r="G1883">
        <v>84.9</v>
      </c>
      <c r="H1883">
        <v>12.8</v>
      </c>
      <c r="O1883" s="7" t="s">
        <v>374</v>
      </c>
      <c r="P1883" s="8">
        <v>286</v>
      </c>
      <c r="Q1883" s="7">
        <v>20</v>
      </c>
      <c r="R1883" s="26">
        <f t="shared" ref="R1883:R1892" si="87">(P1883/(Q1883/5000))*(1/5000)*1000</f>
        <v>14300</v>
      </c>
    </row>
    <row r="1884" spans="1:22" x14ac:dyDescent="0.25">
      <c r="A1884" t="s">
        <v>506</v>
      </c>
      <c r="B1884" s="5">
        <v>0.50208333333333333</v>
      </c>
      <c r="C1884" t="s">
        <v>23</v>
      </c>
      <c r="D1884" t="s">
        <v>24</v>
      </c>
      <c r="F1884">
        <v>9.0399999999999991</v>
      </c>
      <c r="G1884">
        <v>84.9</v>
      </c>
      <c r="H1884">
        <v>12.8</v>
      </c>
      <c r="O1884" s="7" t="s">
        <v>414</v>
      </c>
      <c r="P1884" s="8">
        <v>11</v>
      </c>
      <c r="Q1884" s="7">
        <v>20</v>
      </c>
      <c r="R1884" s="26">
        <f t="shared" si="87"/>
        <v>550</v>
      </c>
    </row>
    <row r="1885" spans="1:22" x14ac:dyDescent="0.25">
      <c r="A1885" t="s">
        <v>506</v>
      </c>
      <c r="B1885" s="5">
        <v>0.50208333333333333</v>
      </c>
      <c r="C1885" t="s">
        <v>23</v>
      </c>
      <c r="D1885" t="s">
        <v>24</v>
      </c>
      <c r="F1885">
        <v>9.0399999999999991</v>
      </c>
      <c r="G1885">
        <v>84.9</v>
      </c>
      <c r="H1885">
        <v>12.8</v>
      </c>
      <c r="O1885" s="7" t="s">
        <v>327</v>
      </c>
      <c r="P1885" s="8">
        <v>4</v>
      </c>
      <c r="Q1885" s="7">
        <v>20</v>
      </c>
      <c r="R1885" s="26">
        <f t="shared" si="87"/>
        <v>200</v>
      </c>
    </row>
    <row r="1886" spans="1:22" x14ac:dyDescent="0.25">
      <c r="A1886" s="38" t="s">
        <v>506</v>
      </c>
      <c r="B1886" s="39">
        <v>0.50208333333333333</v>
      </c>
      <c r="C1886" s="38" t="s">
        <v>23</v>
      </c>
      <c r="D1886" s="38" t="s">
        <v>24</v>
      </c>
      <c r="E1886" s="38"/>
      <c r="F1886" s="38">
        <v>9.0399999999999991</v>
      </c>
      <c r="G1886" s="38">
        <v>84.9</v>
      </c>
      <c r="H1886" s="38">
        <v>12.8</v>
      </c>
      <c r="I1886" s="38"/>
      <c r="J1886" s="38"/>
      <c r="K1886" s="38"/>
      <c r="L1886" s="38"/>
      <c r="M1886" s="38"/>
      <c r="N1886" s="38"/>
      <c r="O1886" s="13" t="s">
        <v>330</v>
      </c>
      <c r="P1886" s="14">
        <v>4</v>
      </c>
      <c r="Q1886" s="13">
        <v>20</v>
      </c>
      <c r="R1886" s="41">
        <f t="shared" si="87"/>
        <v>200</v>
      </c>
      <c r="S1886" s="38"/>
      <c r="T1886" s="38"/>
      <c r="U1886" s="38"/>
      <c r="V1886" s="38"/>
    </row>
    <row r="1887" spans="1:22" x14ac:dyDescent="0.25">
      <c r="A1887" t="s">
        <v>475</v>
      </c>
      <c r="B1887" s="5">
        <v>0.50277777777777777</v>
      </c>
      <c r="C1887" t="s">
        <v>23</v>
      </c>
      <c r="D1887" t="s">
        <v>459</v>
      </c>
      <c r="F1887">
        <v>8.08</v>
      </c>
      <c r="G1887">
        <v>76.099999999999994</v>
      </c>
      <c r="H1887">
        <v>13.3</v>
      </c>
      <c r="O1887" s="7" t="s">
        <v>457</v>
      </c>
      <c r="P1887" s="8">
        <v>6800</v>
      </c>
      <c r="Q1887">
        <v>20</v>
      </c>
      <c r="R1887" s="26">
        <f t="shared" si="87"/>
        <v>340000</v>
      </c>
    </row>
    <row r="1888" spans="1:22" x14ac:dyDescent="0.25">
      <c r="A1888" t="s">
        <v>506</v>
      </c>
      <c r="B1888" s="5">
        <v>0.50416666666666665</v>
      </c>
      <c r="C1888" t="s">
        <v>23</v>
      </c>
      <c r="D1888" t="s">
        <v>459</v>
      </c>
      <c r="F1888">
        <v>9.74</v>
      </c>
      <c r="G1888">
        <v>90.1</v>
      </c>
      <c r="H1888">
        <v>11.8</v>
      </c>
      <c r="O1888" s="7" t="s">
        <v>374</v>
      </c>
      <c r="P1888" s="8">
        <v>49</v>
      </c>
      <c r="Q1888" s="7">
        <v>20</v>
      </c>
      <c r="R1888" s="26">
        <f t="shared" si="87"/>
        <v>2450</v>
      </c>
    </row>
    <row r="1889" spans="1:22" x14ac:dyDescent="0.25">
      <c r="A1889" t="s">
        <v>506</v>
      </c>
      <c r="B1889" s="5">
        <v>0.50416666666666665</v>
      </c>
      <c r="C1889" t="s">
        <v>23</v>
      </c>
      <c r="D1889" t="s">
        <v>459</v>
      </c>
      <c r="F1889">
        <v>9.74</v>
      </c>
      <c r="G1889">
        <v>90.1</v>
      </c>
      <c r="H1889">
        <v>11.8</v>
      </c>
      <c r="O1889" s="7" t="s">
        <v>501</v>
      </c>
      <c r="P1889" s="8">
        <v>2</v>
      </c>
      <c r="Q1889" s="7">
        <v>20</v>
      </c>
      <c r="R1889" s="26">
        <f t="shared" si="87"/>
        <v>100</v>
      </c>
    </row>
    <row r="1890" spans="1:22" x14ac:dyDescent="0.25">
      <c r="A1890" t="s">
        <v>506</v>
      </c>
      <c r="B1890" s="5">
        <v>0.50416666666666665</v>
      </c>
      <c r="C1890" t="s">
        <v>23</v>
      </c>
      <c r="D1890" t="s">
        <v>459</v>
      </c>
      <c r="F1890">
        <v>9.74</v>
      </c>
      <c r="G1890">
        <v>90.1</v>
      </c>
      <c r="H1890">
        <v>11.8</v>
      </c>
      <c r="O1890" s="7" t="s">
        <v>327</v>
      </c>
      <c r="P1890" s="8">
        <v>2</v>
      </c>
      <c r="Q1890" s="7">
        <v>20</v>
      </c>
      <c r="R1890" s="26">
        <f t="shared" si="87"/>
        <v>100</v>
      </c>
    </row>
    <row r="1891" spans="1:22" x14ac:dyDescent="0.25">
      <c r="A1891" s="38" t="s">
        <v>506</v>
      </c>
      <c r="B1891" s="39">
        <v>0.50416666666666665</v>
      </c>
      <c r="C1891" s="38" t="s">
        <v>23</v>
      </c>
      <c r="D1891" s="38" t="s">
        <v>459</v>
      </c>
      <c r="E1891" s="38"/>
      <c r="F1891" s="38">
        <v>9.74</v>
      </c>
      <c r="G1891" s="38">
        <v>90.1</v>
      </c>
      <c r="H1891" s="38">
        <v>11.8</v>
      </c>
      <c r="I1891" s="38"/>
      <c r="J1891" s="38"/>
      <c r="K1891" s="38"/>
      <c r="L1891" s="38"/>
      <c r="M1891" s="38"/>
      <c r="N1891" s="38"/>
      <c r="O1891" s="13" t="s">
        <v>428</v>
      </c>
      <c r="P1891" s="14">
        <v>11</v>
      </c>
      <c r="Q1891" s="13">
        <v>20</v>
      </c>
      <c r="R1891" s="41">
        <f t="shared" si="87"/>
        <v>550</v>
      </c>
      <c r="S1891" s="38"/>
      <c r="T1891" s="38"/>
      <c r="U1891" s="38"/>
      <c r="V1891" s="38"/>
    </row>
    <row r="1892" spans="1:22" x14ac:dyDescent="0.25">
      <c r="A1892" s="38" t="s">
        <v>469</v>
      </c>
      <c r="B1892" s="39">
        <v>0.50694444444444442</v>
      </c>
      <c r="C1892" s="38" t="s">
        <v>284</v>
      </c>
      <c r="D1892" s="38" t="s">
        <v>24</v>
      </c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13" t="s">
        <v>457</v>
      </c>
      <c r="P1892" s="14">
        <v>280</v>
      </c>
      <c r="Q1892" s="38">
        <v>20</v>
      </c>
      <c r="R1892" s="41">
        <f t="shared" si="87"/>
        <v>14000</v>
      </c>
      <c r="S1892" s="38"/>
      <c r="T1892" s="38"/>
      <c r="U1892" s="38"/>
      <c r="V1892" s="38"/>
    </row>
    <row r="1893" spans="1:22" x14ac:dyDescent="0.25">
      <c r="A1893" s="38" t="s">
        <v>620</v>
      </c>
      <c r="B1893" s="39">
        <v>0.50694444444444442</v>
      </c>
      <c r="C1893" s="38" t="s">
        <v>486</v>
      </c>
      <c r="D1893" s="38" t="s">
        <v>24</v>
      </c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 t="s">
        <v>28</v>
      </c>
      <c r="P1893" s="38">
        <v>11</v>
      </c>
      <c r="Q1893" s="38">
        <v>20</v>
      </c>
      <c r="R1893" s="38">
        <f>((P1893*(1000/Q1893)*(25))/5000)*1000</f>
        <v>2750</v>
      </c>
      <c r="S1893" s="38"/>
      <c r="T1893" s="38"/>
      <c r="U1893" s="38"/>
      <c r="V1893" s="38"/>
    </row>
    <row r="1894" spans="1:22" x14ac:dyDescent="0.25">
      <c r="A1894" t="s">
        <v>620</v>
      </c>
      <c r="B1894" s="5">
        <v>0.50694444444444442</v>
      </c>
      <c r="C1894" t="s">
        <v>486</v>
      </c>
      <c r="D1894" t="s">
        <v>24</v>
      </c>
      <c r="E1894" s="38"/>
      <c r="F1894" s="38"/>
      <c r="G1894" s="38"/>
      <c r="H1894" s="38"/>
      <c r="I1894" s="38"/>
      <c r="J1894" s="38"/>
      <c r="K1894" s="38"/>
      <c r="L1894" s="38"/>
      <c r="O1894" t="s">
        <v>84</v>
      </c>
      <c r="P1894">
        <v>46</v>
      </c>
      <c r="Q1894">
        <v>20</v>
      </c>
      <c r="R1894">
        <f>((P1894*(1000/Q1894)*(25))/5000)*1000</f>
        <v>11500</v>
      </c>
    </row>
    <row r="1895" spans="1:22" x14ac:dyDescent="0.25">
      <c r="A1895" t="s">
        <v>620</v>
      </c>
      <c r="B1895" s="5">
        <v>0.50694444444444442</v>
      </c>
      <c r="C1895" t="s">
        <v>486</v>
      </c>
      <c r="D1895" t="s">
        <v>24</v>
      </c>
      <c r="E1895" s="38"/>
      <c r="F1895" s="38"/>
      <c r="G1895" s="38"/>
      <c r="H1895" s="38"/>
      <c r="I1895" s="38"/>
      <c r="J1895" s="38"/>
      <c r="K1895" s="38"/>
      <c r="L1895" s="38"/>
      <c r="O1895" t="s">
        <v>56</v>
      </c>
      <c r="P1895">
        <v>20</v>
      </c>
      <c r="Q1895">
        <v>20</v>
      </c>
      <c r="R1895">
        <f>((P1895*(1000/Q1895)*(25))/5000)*1000</f>
        <v>5000</v>
      </c>
    </row>
    <row r="1896" spans="1:22" x14ac:dyDescent="0.25">
      <c r="A1896" s="38" t="s">
        <v>620</v>
      </c>
      <c r="B1896" s="39">
        <v>0.50694444444444442</v>
      </c>
      <c r="C1896" s="38" t="s">
        <v>486</v>
      </c>
      <c r="D1896" s="38" t="s">
        <v>24</v>
      </c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 t="s">
        <v>30</v>
      </c>
      <c r="P1896" s="38">
        <v>12</v>
      </c>
      <c r="Q1896" s="38">
        <v>20</v>
      </c>
      <c r="R1896" s="38">
        <f>((P1896*(1000/Q1896)*(25))/5000)*1000</f>
        <v>3000</v>
      </c>
      <c r="S1896" s="38"/>
      <c r="T1896" s="38"/>
      <c r="U1896" s="38"/>
      <c r="V1896" s="38"/>
    </row>
    <row r="1897" spans="1:22" x14ac:dyDescent="0.25">
      <c r="A1897" t="s">
        <v>476</v>
      </c>
      <c r="B1897" s="5">
        <v>0.5083333333333333</v>
      </c>
      <c r="C1897" t="s">
        <v>477</v>
      </c>
      <c r="D1897" t="s">
        <v>24</v>
      </c>
      <c r="F1897">
        <v>8.94</v>
      </c>
      <c r="G1897">
        <v>82</v>
      </c>
      <c r="H1897">
        <v>11.7</v>
      </c>
      <c r="O1897" s="7" t="s">
        <v>478</v>
      </c>
      <c r="P1897" s="8">
        <v>1</v>
      </c>
      <c r="Q1897">
        <v>20</v>
      </c>
      <c r="R1897" s="26">
        <f t="shared" ref="R1897:R1907" si="88">(P1897/(Q1897/5000))*(1/5000)*1000</f>
        <v>50</v>
      </c>
    </row>
    <row r="1898" spans="1:22" x14ac:dyDescent="0.25">
      <c r="A1898" t="s">
        <v>476</v>
      </c>
      <c r="B1898" s="5">
        <v>0.5083333333333333</v>
      </c>
      <c r="C1898" t="s">
        <v>477</v>
      </c>
      <c r="D1898" t="s">
        <v>24</v>
      </c>
      <c r="F1898">
        <v>8.94</v>
      </c>
      <c r="G1898">
        <v>82</v>
      </c>
      <c r="H1898">
        <v>11.7</v>
      </c>
      <c r="O1898" s="7" t="s">
        <v>327</v>
      </c>
      <c r="P1898" s="8">
        <v>1</v>
      </c>
      <c r="Q1898">
        <v>20</v>
      </c>
      <c r="R1898" s="26">
        <f t="shared" si="88"/>
        <v>50</v>
      </c>
    </row>
    <row r="1899" spans="1:22" s="15" customFormat="1" x14ac:dyDescent="0.25">
      <c r="A1899" s="15" t="s">
        <v>476</v>
      </c>
      <c r="B1899" s="16">
        <v>0.5083333333333333</v>
      </c>
      <c r="C1899" s="15" t="s">
        <v>477</v>
      </c>
      <c r="D1899" s="15" t="s">
        <v>24</v>
      </c>
      <c r="F1899" s="15">
        <v>8.94</v>
      </c>
      <c r="G1899" s="15">
        <v>82</v>
      </c>
      <c r="H1899" s="15">
        <v>11.7</v>
      </c>
      <c r="O1899" s="9" t="s">
        <v>483</v>
      </c>
      <c r="P1899" s="10">
        <v>1</v>
      </c>
      <c r="Q1899" s="15">
        <v>20</v>
      </c>
      <c r="R1899" s="28">
        <f t="shared" si="88"/>
        <v>50</v>
      </c>
    </row>
    <row r="1900" spans="1:22" x14ac:dyDescent="0.25">
      <c r="A1900" t="s">
        <v>517</v>
      </c>
      <c r="B1900" s="5">
        <v>0.5083333333333333</v>
      </c>
      <c r="C1900" t="s">
        <v>23</v>
      </c>
      <c r="D1900" t="s">
        <v>459</v>
      </c>
      <c r="F1900">
        <v>8.98</v>
      </c>
      <c r="G1900">
        <v>84.3</v>
      </c>
      <c r="H1900">
        <v>13.4</v>
      </c>
      <c r="O1900" s="7" t="s">
        <v>374</v>
      </c>
      <c r="P1900" s="8">
        <v>253</v>
      </c>
      <c r="Q1900" s="7">
        <v>10</v>
      </c>
      <c r="R1900" s="26">
        <f t="shared" si="88"/>
        <v>25300</v>
      </c>
    </row>
    <row r="1901" spans="1:22" x14ac:dyDescent="0.25">
      <c r="A1901" t="s">
        <v>517</v>
      </c>
      <c r="B1901" s="5">
        <v>0.5083333333333333</v>
      </c>
      <c r="C1901" t="s">
        <v>23</v>
      </c>
      <c r="D1901" t="s">
        <v>459</v>
      </c>
      <c r="F1901">
        <v>8.98</v>
      </c>
      <c r="G1901">
        <v>84.3</v>
      </c>
      <c r="H1901">
        <v>13.4</v>
      </c>
      <c r="O1901" s="7" t="s">
        <v>327</v>
      </c>
      <c r="P1901" s="8">
        <v>12</v>
      </c>
      <c r="Q1901" s="7">
        <v>10</v>
      </c>
      <c r="R1901" s="26">
        <f t="shared" si="88"/>
        <v>1200</v>
      </c>
    </row>
    <row r="1902" spans="1:22" x14ac:dyDescent="0.25">
      <c r="A1902" t="s">
        <v>517</v>
      </c>
      <c r="B1902" s="5">
        <v>0.5083333333333333</v>
      </c>
      <c r="C1902" t="s">
        <v>23</v>
      </c>
      <c r="D1902" t="s">
        <v>459</v>
      </c>
      <c r="F1902">
        <v>8.98</v>
      </c>
      <c r="G1902">
        <v>84.3</v>
      </c>
      <c r="H1902">
        <v>13.4</v>
      </c>
      <c r="O1902" s="7" t="s">
        <v>330</v>
      </c>
      <c r="P1902" s="8">
        <v>16</v>
      </c>
      <c r="Q1902" s="7">
        <v>10</v>
      </c>
      <c r="R1902" s="26">
        <f t="shared" si="88"/>
        <v>1600</v>
      </c>
    </row>
    <row r="1903" spans="1:22" x14ac:dyDescent="0.25">
      <c r="A1903" t="s">
        <v>517</v>
      </c>
      <c r="B1903" s="5">
        <v>0.5083333333333333</v>
      </c>
      <c r="C1903" t="s">
        <v>23</v>
      </c>
      <c r="D1903" t="s">
        <v>459</v>
      </c>
      <c r="F1903">
        <v>8.98</v>
      </c>
      <c r="G1903">
        <v>84.3</v>
      </c>
      <c r="H1903">
        <v>13.4</v>
      </c>
      <c r="O1903" s="7" t="s">
        <v>428</v>
      </c>
      <c r="P1903" s="8">
        <v>47</v>
      </c>
      <c r="Q1903" s="7">
        <v>10</v>
      </c>
      <c r="R1903" s="26">
        <f t="shared" si="88"/>
        <v>4700</v>
      </c>
    </row>
    <row r="1904" spans="1:22" x14ac:dyDescent="0.25">
      <c r="A1904" s="38" t="s">
        <v>517</v>
      </c>
      <c r="B1904" s="39">
        <v>0.5083333333333333</v>
      </c>
      <c r="C1904" s="38" t="s">
        <v>23</v>
      </c>
      <c r="D1904" s="38" t="s">
        <v>459</v>
      </c>
      <c r="E1904" s="38"/>
      <c r="F1904" s="38">
        <v>8.98</v>
      </c>
      <c r="G1904" s="38">
        <v>84.3</v>
      </c>
      <c r="H1904" s="38">
        <v>13.4</v>
      </c>
      <c r="I1904" s="38"/>
      <c r="J1904" s="38"/>
      <c r="K1904" s="38"/>
      <c r="L1904" s="38"/>
      <c r="M1904" s="38"/>
      <c r="N1904" s="38"/>
      <c r="O1904" s="13" t="s">
        <v>414</v>
      </c>
      <c r="P1904" s="14">
        <v>3</v>
      </c>
      <c r="Q1904" s="13">
        <v>10</v>
      </c>
      <c r="R1904" s="41">
        <f t="shared" si="88"/>
        <v>300</v>
      </c>
      <c r="S1904" s="38"/>
      <c r="T1904" s="38"/>
      <c r="U1904" s="38"/>
      <c r="V1904" s="38"/>
    </row>
    <row r="1905" spans="1:22" x14ac:dyDescent="0.25">
      <c r="A1905" s="38" t="s">
        <v>476</v>
      </c>
      <c r="B1905" s="39">
        <v>0.51041666666666663</v>
      </c>
      <c r="C1905" s="38" t="s">
        <v>477</v>
      </c>
      <c r="D1905" s="38" t="s">
        <v>459</v>
      </c>
      <c r="E1905" s="38"/>
      <c r="F1905" s="38">
        <v>9.24</v>
      </c>
      <c r="G1905" s="38">
        <v>83.4</v>
      </c>
      <c r="H1905" s="38">
        <v>10.8</v>
      </c>
      <c r="I1905" s="38"/>
      <c r="J1905" s="38"/>
      <c r="K1905" s="38"/>
      <c r="L1905" s="38"/>
      <c r="M1905" s="38"/>
      <c r="N1905" s="38"/>
      <c r="O1905" s="13" t="s">
        <v>478</v>
      </c>
      <c r="P1905" s="14">
        <v>1</v>
      </c>
      <c r="Q1905" s="38">
        <v>20</v>
      </c>
      <c r="R1905" s="41">
        <f t="shared" si="88"/>
        <v>50</v>
      </c>
      <c r="S1905" s="38"/>
      <c r="T1905" s="38"/>
      <c r="U1905" s="38"/>
      <c r="V1905" s="38"/>
    </row>
    <row r="1906" spans="1:22" x14ac:dyDescent="0.25">
      <c r="A1906" t="s">
        <v>515</v>
      </c>
      <c r="B1906" s="5">
        <v>0.51041666666666663</v>
      </c>
      <c r="C1906" t="s">
        <v>486</v>
      </c>
      <c r="D1906" t="s">
        <v>552</v>
      </c>
      <c r="F1906">
        <v>9.08</v>
      </c>
      <c r="G1906">
        <v>85.1</v>
      </c>
      <c r="H1906">
        <v>12.1</v>
      </c>
      <c r="O1906" s="7" t="s">
        <v>457</v>
      </c>
      <c r="P1906" s="8">
        <v>276</v>
      </c>
      <c r="Q1906" s="7">
        <v>10</v>
      </c>
      <c r="R1906" s="26">
        <f t="shared" si="88"/>
        <v>27600</v>
      </c>
    </row>
    <row r="1907" spans="1:22" x14ac:dyDescent="0.25">
      <c r="A1907" t="s">
        <v>515</v>
      </c>
      <c r="B1907" s="5">
        <v>0.51041666666666663</v>
      </c>
      <c r="C1907" t="s">
        <v>486</v>
      </c>
      <c r="D1907" t="s">
        <v>459</v>
      </c>
      <c r="F1907">
        <v>9.41</v>
      </c>
      <c r="G1907">
        <v>89.2</v>
      </c>
      <c r="H1907">
        <v>12.1</v>
      </c>
      <c r="O1907" s="7" t="s">
        <v>457</v>
      </c>
      <c r="P1907" s="8">
        <v>281</v>
      </c>
      <c r="Q1907" s="7">
        <v>10</v>
      </c>
      <c r="R1907" s="26">
        <f t="shared" si="88"/>
        <v>28100</v>
      </c>
    </row>
    <row r="1908" spans="1:22" x14ac:dyDescent="0.25">
      <c r="A1908" t="s">
        <v>612</v>
      </c>
      <c r="B1908" s="5">
        <v>0.51388888888888895</v>
      </c>
      <c r="C1908" t="s">
        <v>284</v>
      </c>
      <c r="D1908" t="s">
        <v>24</v>
      </c>
      <c r="F1908">
        <v>7.17</v>
      </c>
      <c r="G1908">
        <v>85.1</v>
      </c>
      <c r="H1908">
        <v>13.2</v>
      </c>
      <c r="O1908" t="s">
        <v>56</v>
      </c>
      <c r="P1908">
        <v>77</v>
      </c>
      <c r="Q1908">
        <v>10</v>
      </c>
      <c r="R1908">
        <f t="shared" ref="R1908:R1921" si="89">((P1908*(1000/Q1908)*(25))/5000)*1000</f>
        <v>38500</v>
      </c>
    </row>
    <row r="1909" spans="1:22" x14ac:dyDescent="0.25">
      <c r="A1909" t="s">
        <v>612</v>
      </c>
      <c r="B1909" s="5">
        <v>0.51388888888888895</v>
      </c>
      <c r="C1909" t="s">
        <v>284</v>
      </c>
      <c r="D1909" t="s">
        <v>24</v>
      </c>
      <c r="F1909">
        <v>7.17</v>
      </c>
      <c r="G1909">
        <v>85.1</v>
      </c>
      <c r="H1909">
        <v>13.2</v>
      </c>
      <c r="O1909" t="s">
        <v>28</v>
      </c>
      <c r="P1909">
        <v>37</v>
      </c>
      <c r="Q1909">
        <v>10</v>
      </c>
      <c r="R1909">
        <f t="shared" si="89"/>
        <v>18500</v>
      </c>
    </row>
    <row r="1910" spans="1:22" x14ac:dyDescent="0.25">
      <c r="A1910" t="s">
        <v>612</v>
      </c>
      <c r="B1910" s="5">
        <v>0.51388888888888895</v>
      </c>
      <c r="C1910" t="s">
        <v>284</v>
      </c>
      <c r="D1910" t="s">
        <v>24</v>
      </c>
      <c r="F1910">
        <v>7.17</v>
      </c>
      <c r="G1910">
        <v>85.1</v>
      </c>
      <c r="H1910">
        <v>13.2</v>
      </c>
      <c r="O1910" t="s">
        <v>84</v>
      </c>
      <c r="P1910">
        <v>14</v>
      </c>
      <c r="Q1910">
        <v>10</v>
      </c>
      <c r="R1910">
        <f t="shared" si="89"/>
        <v>7000</v>
      </c>
    </row>
    <row r="1911" spans="1:22" x14ac:dyDescent="0.25">
      <c r="A1911" t="s">
        <v>612</v>
      </c>
      <c r="B1911" s="5">
        <v>0.51388888888888895</v>
      </c>
      <c r="C1911" t="s">
        <v>284</v>
      </c>
      <c r="D1911" t="s">
        <v>24</v>
      </c>
      <c r="F1911">
        <v>7.17</v>
      </c>
      <c r="G1911">
        <v>85.1</v>
      </c>
      <c r="H1911">
        <v>13.2</v>
      </c>
      <c r="O1911" t="s">
        <v>30</v>
      </c>
      <c r="P1911">
        <v>25</v>
      </c>
      <c r="Q1911">
        <v>10</v>
      </c>
      <c r="R1911">
        <f t="shared" si="89"/>
        <v>12500</v>
      </c>
    </row>
    <row r="1912" spans="1:22" s="15" customFormat="1" x14ac:dyDescent="0.25">
      <c r="A1912" s="15" t="s">
        <v>612</v>
      </c>
      <c r="B1912" s="16">
        <v>0.51388888888888895</v>
      </c>
      <c r="C1912" s="15" t="s">
        <v>284</v>
      </c>
      <c r="D1912" s="15" t="s">
        <v>24</v>
      </c>
      <c r="F1912" s="15">
        <v>7.17</v>
      </c>
      <c r="G1912" s="15">
        <v>85.1</v>
      </c>
      <c r="H1912" s="15">
        <v>13.2</v>
      </c>
      <c r="O1912" s="15" t="s">
        <v>58</v>
      </c>
      <c r="P1912" s="15">
        <v>4</v>
      </c>
      <c r="Q1912" s="15">
        <v>10</v>
      </c>
      <c r="R1912" s="15">
        <f t="shared" si="89"/>
        <v>2000</v>
      </c>
    </row>
    <row r="1913" spans="1:22" x14ac:dyDescent="0.25">
      <c r="A1913" t="s">
        <v>612</v>
      </c>
      <c r="B1913" s="5">
        <v>0.51388888888888895</v>
      </c>
      <c r="C1913" t="s">
        <v>284</v>
      </c>
      <c r="D1913" t="s">
        <v>24</v>
      </c>
      <c r="F1913">
        <v>7.17</v>
      </c>
      <c r="G1913">
        <v>85.1</v>
      </c>
      <c r="H1913">
        <v>13.2</v>
      </c>
      <c r="O1913" t="s">
        <v>132</v>
      </c>
      <c r="P1913">
        <v>2</v>
      </c>
      <c r="Q1913">
        <v>10</v>
      </c>
      <c r="R1913">
        <f t="shared" si="89"/>
        <v>1000</v>
      </c>
    </row>
    <row r="1914" spans="1:22" x14ac:dyDescent="0.25">
      <c r="A1914" t="s">
        <v>612</v>
      </c>
      <c r="B1914" s="5">
        <v>0.51388888888888895</v>
      </c>
      <c r="C1914" t="s">
        <v>284</v>
      </c>
      <c r="D1914" t="s">
        <v>24</v>
      </c>
      <c r="F1914">
        <v>7.17</v>
      </c>
      <c r="G1914">
        <v>85.1</v>
      </c>
      <c r="H1914">
        <v>13.2</v>
      </c>
      <c r="O1914" t="s">
        <v>26</v>
      </c>
      <c r="P1914">
        <v>1</v>
      </c>
      <c r="Q1914">
        <v>10</v>
      </c>
      <c r="R1914">
        <f t="shared" si="89"/>
        <v>500</v>
      </c>
    </row>
    <row r="1915" spans="1:22" x14ac:dyDescent="0.25">
      <c r="A1915" s="38" t="s">
        <v>612</v>
      </c>
      <c r="B1915" s="39">
        <v>0.51388888888888895</v>
      </c>
      <c r="C1915" s="38" t="s">
        <v>284</v>
      </c>
      <c r="D1915" s="38" t="s">
        <v>24</v>
      </c>
      <c r="E1915" s="38"/>
      <c r="F1915" s="38">
        <v>7.17</v>
      </c>
      <c r="G1915" s="38">
        <v>85.1</v>
      </c>
      <c r="H1915" s="38">
        <v>13.2</v>
      </c>
      <c r="I1915" s="38"/>
      <c r="J1915" s="38"/>
      <c r="K1915" s="38"/>
      <c r="L1915" s="38"/>
      <c r="M1915" s="38"/>
      <c r="N1915" s="38"/>
      <c r="O1915" s="38" t="s">
        <v>31</v>
      </c>
      <c r="P1915" s="38">
        <v>2</v>
      </c>
      <c r="Q1915" s="38">
        <v>10</v>
      </c>
      <c r="R1915" s="38">
        <f t="shared" si="89"/>
        <v>1000</v>
      </c>
      <c r="S1915" s="38"/>
      <c r="T1915" s="38"/>
      <c r="U1915" s="38"/>
      <c r="V1915" s="38"/>
    </row>
    <row r="1916" spans="1:22" x14ac:dyDescent="0.25">
      <c r="A1916" t="s">
        <v>621</v>
      </c>
      <c r="B1916" s="5">
        <v>0.51388888888888895</v>
      </c>
      <c r="C1916" t="s">
        <v>486</v>
      </c>
      <c r="D1916" t="s">
        <v>24</v>
      </c>
      <c r="O1916" t="s">
        <v>84</v>
      </c>
      <c r="P1916">
        <v>73</v>
      </c>
      <c r="Q1916">
        <v>20</v>
      </c>
      <c r="R1916">
        <f t="shared" si="89"/>
        <v>18250</v>
      </c>
    </row>
    <row r="1917" spans="1:22" x14ac:dyDescent="0.25">
      <c r="A1917" t="s">
        <v>621</v>
      </c>
      <c r="B1917" s="5">
        <v>0.51388888888888895</v>
      </c>
      <c r="C1917" t="s">
        <v>486</v>
      </c>
      <c r="D1917" t="s">
        <v>24</v>
      </c>
      <c r="O1917" t="s">
        <v>28</v>
      </c>
      <c r="P1917">
        <v>31</v>
      </c>
      <c r="Q1917">
        <v>20</v>
      </c>
      <c r="R1917">
        <f t="shared" si="89"/>
        <v>7750</v>
      </c>
    </row>
    <row r="1918" spans="1:22" x14ac:dyDescent="0.25">
      <c r="A1918" t="s">
        <v>621</v>
      </c>
      <c r="B1918" s="5">
        <v>0.51388888888888895</v>
      </c>
      <c r="C1918" t="s">
        <v>486</v>
      </c>
      <c r="D1918" t="s">
        <v>24</v>
      </c>
      <c r="O1918" t="s">
        <v>56</v>
      </c>
      <c r="P1918">
        <v>4</v>
      </c>
      <c r="Q1918">
        <v>20</v>
      </c>
      <c r="R1918">
        <f t="shared" si="89"/>
        <v>1000</v>
      </c>
    </row>
    <row r="1919" spans="1:22" x14ac:dyDescent="0.25">
      <c r="A1919" s="38" t="s">
        <v>621</v>
      </c>
      <c r="B1919" s="39">
        <v>0.51388888888888895</v>
      </c>
      <c r="C1919" s="38" t="s">
        <v>486</v>
      </c>
      <c r="D1919" s="38" t="s">
        <v>24</v>
      </c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 t="s">
        <v>58</v>
      </c>
      <c r="P1919" s="38">
        <v>1</v>
      </c>
      <c r="Q1919" s="38">
        <v>20</v>
      </c>
      <c r="R1919" s="38">
        <f t="shared" si="89"/>
        <v>250</v>
      </c>
      <c r="S1919" s="38"/>
      <c r="T1919" s="38"/>
      <c r="U1919" s="38"/>
      <c r="V1919" s="38"/>
    </row>
    <row r="1920" spans="1:22" x14ac:dyDescent="0.25">
      <c r="A1920" t="s">
        <v>621</v>
      </c>
      <c r="B1920" s="5">
        <v>0.51388888888888895</v>
      </c>
      <c r="C1920" t="s">
        <v>486</v>
      </c>
      <c r="D1920" t="s">
        <v>24</v>
      </c>
      <c r="O1920" t="s">
        <v>30</v>
      </c>
      <c r="P1920">
        <v>30</v>
      </c>
      <c r="Q1920">
        <v>20</v>
      </c>
      <c r="R1920">
        <f t="shared" si="89"/>
        <v>7500</v>
      </c>
    </row>
    <row r="1921" spans="1:22" x14ac:dyDescent="0.25">
      <c r="A1921" s="38" t="s">
        <v>621</v>
      </c>
      <c r="B1921" s="39">
        <v>0.51388888888888895</v>
      </c>
      <c r="C1921" s="38" t="s">
        <v>486</v>
      </c>
      <c r="D1921" s="38" t="s">
        <v>24</v>
      </c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 t="s">
        <v>31</v>
      </c>
      <c r="P1921" s="38">
        <v>3</v>
      </c>
      <c r="Q1921" s="38">
        <v>20</v>
      </c>
      <c r="R1921" s="38">
        <f t="shared" si="89"/>
        <v>750</v>
      </c>
      <c r="S1921" s="38"/>
      <c r="T1921" s="38"/>
      <c r="U1921" s="38"/>
      <c r="V1921" s="38"/>
    </row>
    <row r="1922" spans="1:22" x14ac:dyDescent="0.25">
      <c r="A1922" t="s">
        <v>553</v>
      </c>
      <c r="B1922" s="5">
        <v>0.51388888888888895</v>
      </c>
      <c r="C1922" t="s">
        <v>284</v>
      </c>
      <c r="D1922" t="s">
        <v>24</v>
      </c>
      <c r="F1922">
        <v>8.92</v>
      </c>
      <c r="G1922">
        <v>90.5</v>
      </c>
      <c r="H1922">
        <v>15.9</v>
      </c>
      <c r="O1922" s="7" t="s">
        <v>457</v>
      </c>
      <c r="P1922" s="8">
        <v>500</v>
      </c>
      <c r="Q1922" s="7">
        <v>20</v>
      </c>
      <c r="R1922" s="7">
        <f t="shared" ref="R1922:R1945" si="90">(P1922/(Q1922/5000))*(1/5000)*1000</f>
        <v>25000</v>
      </c>
    </row>
    <row r="1923" spans="1:22" x14ac:dyDescent="0.25">
      <c r="A1923" t="s">
        <v>553</v>
      </c>
      <c r="B1923" s="5">
        <v>0.51388888888888895</v>
      </c>
      <c r="C1923" t="s">
        <v>284</v>
      </c>
      <c r="D1923" t="s">
        <v>459</v>
      </c>
      <c r="F1923">
        <v>8.7799999999999994</v>
      </c>
      <c r="G1923">
        <v>88.8</v>
      </c>
      <c r="H1923">
        <v>16.100000000000001</v>
      </c>
      <c r="O1923" s="7" t="s">
        <v>457</v>
      </c>
      <c r="P1923" s="8">
        <v>166</v>
      </c>
      <c r="Q1923" s="7">
        <v>20</v>
      </c>
      <c r="R1923" s="7">
        <f t="shared" si="90"/>
        <v>8300</v>
      </c>
    </row>
    <row r="1924" spans="1:22" x14ac:dyDescent="0.25">
      <c r="A1924" s="38" t="s">
        <v>510</v>
      </c>
      <c r="B1924" s="39">
        <v>0.51527777777777783</v>
      </c>
      <c r="C1924" s="38" t="s">
        <v>23</v>
      </c>
      <c r="D1924" s="38" t="s">
        <v>24</v>
      </c>
      <c r="E1924" s="38"/>
      <c r="F1924" s="38">
        <v>9.81</v>
      </c>
      <c r="G1924" s="38">
        <v>93.3</v>
      </c>
      <c r="H1924" s="38">
        <v>14.9</v>
      </c>
      <c r="I1924" s="38"/>
      <c r="J1924" s="38"/>
      <c r="K1924" s="38"/>
      <c r="L1924" s="38"/>
      <c r="M1924" s="38"/>
      <c r="N1924" s="38"/>
      <c r="O1924" s="13" t="s">
        <v>457</v>
      </c>
      <c r="P1924" s="14">
        <v>17680</v>
      </c>
      <c r="Q1924" s="13">
        <v>20</v>
      </c>
      <c r="R1924" s="41">
        <f t="shared" si="90"/>
        <v>884000</v>
      </c>
      <c r="S1924" s="38"/>
      <c r="T1924" s="38"/>
      <c r="U1924" s="38"/>
      <c r="V1924" s="38"/>
    </row>
    <row r="1925" spans="1:22" x14ac:dyDescent="0.25">
      <c r="A1925" t="s">
        <v>433</v>
      </c>
      <c r="B1925" s="5">
        <v>0.51597222222222217</v>
      </c>
      <c r="C1925" t="s">
        <v>284</v>
      </c>
      <c r="D1925" t="s">
        <v>24</v>
      </c>
      <c r="O1925" s="7" t="s">
        <v>327</v>
      </c>
      <c r="P1925" s="8">
        <v>57</v>
      </c>
      <c r="Q1925">
        <v>20</v>
      </c>
      <c r="R1925" s="26">
        <f t="shared" si="90"/>
        <v>2850</v>
      </c>
    </row>
    <row r="1926" spans="1:22" s="15" customFormat="1" x14ac:dyDescent="0.25">
      <c r="A1926" s="15" t="s">
        <v>433</v>
      </c>
      <c r="B1926" s="16">
        <v>0.51597222222222217</v>
      </c>
      <c r="C1926" s="15" t="s">
        <v>284</v>
      </c>
      <c r="D1926" s="15" t="s">
        <v>24</v>
      </c>
      <c r="O1926" s="9" t="s">
        <v>365</v>
      </c>
      <c r="P1926" s="10">
        <v>1</v>
      </c>
      <c r="Q1926" s="15">
        <v>20</v>
      </c>
      <c r="R1926" s="28">
        <f t="shared" si="90"/>
        <v>50</v>
      </c>
    </row>
    <row r="1927" spans="1:22" x14ac:dyDescent="0.25">
      <c r="A1927" t="s">
        <v>433</v>
      </c>
      <c r="B1927" s="5">
        <v>0.51597222222222217</v>
      </c>
      <c r="C1927" t="s">
        <v>284</v>
      </c>
      <c r="D1927" t="s">
        <v>24</v>
      </c>
      <c r="O1927" s="7" t="s">
        <v>330</v>
      </c>
      <c r="P1927" s="8">
        <v>87</v>
      </c>
      <c r="Q1927">
        <v>20</v>
      </c>
      <c r="R1927" s="26">
        <f t="shared" si="90"/>
        <v>4350.0000000000009</v>
      </c>
    </row>
    <row r="1928" spans="1:22" x14ac:dyDescent="0.25">
      <c r="A1928" t="s">
        <v>433</v>
      </c>
      <c r="B1928" s="5">
        <v>0.51597222222222217</v>
      </c>
      <c r="C1928" t="s">
        <v>284</v>
      </c>
      <c r="D1928" t="s">
        <v>24</v>
      </c>
      <c r="O1928" s="7" t="s">
        <v>428</v>
      </c>
      <c r="P1928" s="8">
        <v>210</v>
      </c>
      <c r="Q1928">
        <v>20</v>
      </c>
      <c r="R1928" s="26">
        <f t="shared" si="90"/>
        <v>10500</v>
      </c>
    </row>
    <row r="1929" spans="1:22" x14ac:dyDescent="0.25">
      <c r="A1929" t="s">
        <v>433</v>
      </c>
      <c r="B1929" s="5">
        <v>0.51597222222222217</v>
      </c>
      <c r="C1929" t="s">
        <v>284</v>
      </c>
      <c r="D1929" t="s">
        <v>24</v>
      </c>
      <c r="O1929" s="7" t="s">
        <v>324</v>
      </c>
      <c r="P1929" s="8">
        <v>14</v>
      </c>
      <c r="Q1929">
        <v>20</v>
      </c>
      <c r="R1929" s="26">
        <f t="shared" si="90"/>
        <v>700.00000000000011</v>
      </c>
    </row>
    <row r="1930" spans="1:22" x14ac:dyDescent="0.25">
      <c r="A1930" t="s">
        <v>433</v>
      </c>
      <c r="B1930" s="5">
        <v>0.51597222222222217</v>
      </c>
      <c r="C1930" t="s">
        <v>284</v>
      </c>
      <c r="D1930" t="s">
        <v>24</v>
      </c>
      <c r="O1930" s="7" t="s">
        <v>427</v>
      </c>
      <c r="P1930" s="8">
        <v>1</v>
      </c>
      <c r="Q1930">
        <v>20</v>
      </c>
      <c r="R1930" s="26">
        <f t="shared" si="90"/>
        <v>50</v>
      </c>
    </row>
    <row r="1931" spans="1:22" x14ac:dyDescent="0.25">
      <c r="A1931" t="s">
        <v>433</v>
      </c>
      <c r="B1931" s="5">
        <v>0.51597222222222217</v>
      </c>
      <c r="C1931" t="s">
        <v>284</v>
      </c>
      <c r="D1931" t="s">
        <v>24</v>
      </c>
      <c r="O1931" s="7" t="s">
        <v>414</v>
      </c>
      <c r="P1931" s="8">
        <v>24</v>
      </c>
      <c r="Q1931">
        <v>20</v>
      </c>
      <c r="R1931" s="26">
        <f t="shared" si="90"/>
        <v>1200</v>
      </c>
    </row>
    <row r="1932" spans="1:22" x14ac:dyDescent="0.25">
      <c r="A1932" t="s">
        <v>433</v>
      </c>
      <c r="B1932" s="5">
        <v>0.51597222222222217</v>
      </c>
      <c r="C1932" t="s">
        <v>284</v>
      </c>
      <c r="D1932" t="s">
        <v>24</v>
      </c>
      <c r="O1932" s="7" t="s">
        <v>326</v>
      </c>
      <c r="P1932" s="8">
        <v>19</v>
      </c>
      <c r="Q1932">
        <v>20</v>
      </c>
      <c r="R1932" s="26">
        <f t="shared" si="90"/>
        <v>950.00000000000011</v>
      </c>
    </row>
    <row r="1933" spans="1:22" x14ac:dyDescent="0.25">
      <c r="A1933" s="38" t="s">
        <v>433</v>
      </c>
      <c r="B1933" s="39">
        <v>0.51597222222222217</v>
      </c>
      <c r="C1933" s="38" t="s">
        <v>284</v>
      </c>
      <c r="D1933" s="38" t="s">
        <v>24</v>
      </c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13" t="s">
        <v>332</v>
      </c>
      <c r="P1933" s="14">
        <v>1</v>
      </c>
      <c r="Q1933" s="38">
        <v>20</v>
      </c>
      <c r="R1933" s="41">
        <f t="shared" si="90"/>
        <v>50</v>
      </c>
      <c r="S1933" s="38"/>
      <c r="T1933" s="38"/>
      <c r="U1933" s="38"/>
      <c r="V1933" s="38"/>
    </row>
    <row r="1934" spans="1:22" x14ac:dyDescent="0.25">
      <c r="A1934" s="38" t="s">
        <v>433</v>
      </c>
      <c r="B1934" s="39">
        <v>0.51597222222222217</v>
      </c>
      <c r="C1934" s="38" t="s">
        <v>284</v>
      </c>
      <c r="D1934" s="38" t="s">
        <v>24</v>
      </c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13" t="s">
        <v>346</v>
      </c>
      <c r="P1934" s="14">
        <v>17</v>
      </c>
      <c r="Q1934" s="38">
        <v>20</v>
      </c>
      <c r="R1934" s="41">
        <f t="shared" si="90"/>
        <v>850.00000000000011</v>
      </c>
      <c r="S1934" s="38"/>
      <c r="T1934" s="38"/>
      <c r="U1934" s="38"/>
      <c r="V1934" s="38"/>
    </row>
    <row r="1935" spans="1:22" x14ac:dyDescent="0.25">
      <c r="A1935" t="s">
        <v>418</v>
      </c>
      <c r="B1935" s="5">
        <v>0.51666666666666672</v>
      </c>
      <c r="C1935" t="s">
        <v>23</v>
      </c>
      <c r="D1935" t="s">
        <v>24</v>
      </c>
      <c r="O1935" s="7" t="s">
        <v>374</v>
      </c>
      <c r="P1935" s="8">
        <v>10</v>
      </c>
      <c r="Q1935">
        <v>20</v>
      </c>
      <c r="R1935" s="26">
        <f t="shared" si="90"/>
        <v>500</v>
      </c>
    </row>
    <row r="1936" spans="1:22" x14ac:dyDescent="0.25">
      <c r="A1936" t="s">
        <v>418</v>
      </c>
      <c r="B1936" s="5">
        <v>0.51666666666666672</v>
      </c>
      <c r="C1936" t="s">
        <v>23</v>
      </c>
      <c r="D1936" t="s">
        <v>24</v>
      </c>
      <c r="O1936" s="7" t="s">
        <v>414</v>
      </c>
      <c r="P1936" s="8">
        <v>4</v>
      </c>
      <c r="Q1936">
        <v>20</v>
      </c>
      <c r="R1936" s="26">
        <f t="shared" si="90"/>
        <v>200</v>
      </c>
    </row>
    <row r="1937" spans="1:22" x14ac:dyDescent="0.25">
      <c r="A1937" t="s">
        <v>418</v>
      </c>
      <c r="B1937" s="5">
        <v>0.51666666666666672</v>
      </c>
      <c r="C1937" t="s">
        <v>23</v>
      </c>
      <c r="D1937" t="s">
        <v>24</v>
      </c>
      <c r="O1937" s="7" t="s">
        <v>330</v>
      </c>
      <c r="P1937" s="8">
        <v>10</v>
      </c>
      <c r="Q1937">
        <v>20</v>
      </c>
      <c r="R1937" s="26">
        <f t="shared" si="90"/>
        <v>500</v>
      </c>
    </row>
    <row r="1938" spans="1:22" x14ac:dyDescent="0.25">
      <c r="A1938" t="s">
        <v>418</v>
      </c>
      <c r="B1938" s="5">
        <v>0.51666666666666672</v>
      </c>
      <c r="C1938" t="s">
        <v>23</v>
      </c>
      <c r="D1938" t="s">
        <v>24</v>
      </c>
      <c r="O1938" s="7" t="s">
        <v>326</v>
      </c>
      <c r="P1938" s="8">
        <v>4</v>
      </c>
      <c r="Q1938">
        <v>20</v>
      </c>
      <c r="R1938" s="26">
        <f t="shared" si="90"/>
        <v>200</v>
      </c>
    </row>
    <row r="1939" spans="1:22" x14ac:dyDescent="0.25">
      <c r="A1939" t="s">
        <v>418</v>
      </c>
      <c r="B1939" s="5">
        <v>0.51666666666666672</v>
      </c>
      <c r="C1939" t="s">
        <v>23</v>
      </c>
      <c r="D1939" t="s">
        <v>24</v>
      </c>
      <c r="O1939" s="7" t="s">
        <v>365</v>
      </c>
      <c r="P1939" s="8">
        <v>3</v>
      </c>
      <c r="Q1939">
        <v>20</v>
      </c>
      <c r="R1939" s="26">
        <f t="shared" si="90"/>
        <v>150</v>
      </c>
    </row>
    <row r="1940" spans="1:22" x14ac:dyDescent="0.25">
      <c r="A1940" t="s">
        <v>418</v>
      </c>
      <c r="B1940" s="5">
        <v>0.51666666666666672</v>
      </c>
      <c r="C1940" t="s">
        <v>23</v>
      </c>
      <c r="D1940" t="s">
        <v>24</v>
      </c>
      <c r="O1940" s="7" t="s">
        <v>327</v>
      </c>
      <c r="P1940" s="8">
        <v>2</v>
      </c>
      <c r="Q1940">
        <v>20</v>
      </c>
      <c r="R1940" s="26">
        <f t="shared" si="90"/>
        <v>100</v>
      </c>
    </row>
    <row r="1941" spans="1:22" x14ac:dyDescent="0.25">
      <c r="A1941" s="38" t="s">
        <v>418</v>
      </c>
      <c r="B1941" s="39">
        <v>0.51666666666666672</v>
      </c>
      <c r="C1941" s="38" t="s">
        <v>23</v>
      </c>
      <c r="D1941" s="38" t="s">
        <v>24</v>
      </c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13" t="s">
        <v>324</v>
      </c>
      <c r="P1941" s="14">
        <v>8</v>
      </c>
      <c r="Q1941" s="38">
        <v>20</v>
      </c>
      <c r="R1941" s="41">
        <f t="shared" si="90"/>
        <v>400</v>
      </c>
      <c r="S1941" s="38"/>
      <c r="T1941" s="38"/>
      <c r="U1941" s="38"/>
      <c r="V1941" s="38"/>
    </row>
    <row r="1942" spans="1:22" x14ac:dyDescent="0.25">
      <c r="A1942" t="s">
        <v>418</v>
      </c>
      <c r="B1942" s="5">
        <v>0.51666666666666672</v>
      </c>
      <c r="C1942" t="s">
        <v>23</v>
      </c>
      <c r="D1942" t="s">
        <v>24</v>
      </c>
      <c r="O1942" s="7" t="s">
        <v>332</v>
      </c>
      <c r="P1942" s="8">
        <v>3</v>
      </c>
      <c r="Q1942">
        <v>20</v>
      </c>
      <c r="R1942" s="26">
        <f t="shared" si="90"/>
        <v>150</v>
      </c>
    </row>
    <row r="1943" spans="1:22" s="15" customFormat="1" x14ac:dyDescent="0.25">
      <c r="A1943" s="15" t="s">
        <v>418</v>
      </c>
      <c r="B1943" s="16">
        <v>0.51666666666666672</v>
      </c>
      <c r="C1943" s="15" t="s">
        <v>23</v>
      </c>
      <c r="D1943" s="15" t="s">
        <v>24</v>
      </c>
      <c r="O1943" s="9" t="s">
        <v>402</v>
      </c>
      <c r="P1943" s="10">
        <v>1</v>
      </c>
      <c r="Q1943" s="15">
        <v>20</v>
      </c>
      <c r="R1943" s="28">
        <f t="shared" si="90"/>
        <v>50</v>
      </c>
    </row>
    <row r="1944" spans="1:22" x14ac:dyDescent="0.25">
      <c r="A1944" t="s">
        <v>418</v>
      </c>
      <c r="B1944" s="5">
        <v>0.51666666666666672</v>
      </c>
      <c r="C1944" t="s">
        <v>23</v>
      </c>
      <c r="D1944" t="s">
        <v>24</v>
      </c>
      <c r="O1944" s="7" t="s">
        <v>334</v>
      </c>
      <c r="P1944" s="8">
        <v>2</v>
      </c>
      <c r="Q1944">
        <v>20</v>
      </c>
      <c r="R1944" s="26">
        <f t="shared" si="90"/>
        <v>100</v>
      </c>
    </row>
    <row r="1945" spans="1:22" x14ac:dyDescent="0.25">
      <c r="A1945" s="38" t="s">
        <v>418</v>
      </c>
      <c r="B1945" s="39">
        <v>0.51666666666666672</v>
      </c>
      <c r="C1945" s="38" t="s">
        <v>23</v>
      </c>
      <c r="D1945" s="38" t="s">
        <v>24</v>
      </c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13" t="s">
        <v>346</v>
      </c>
      <c r="P1945" s="14">
        <v>21</v>
      </c>
      <c r="Q1945" s="38">
        <v>20</v>
      </c>
      <c r="R1945" s="41">
        <f t="shared" si="90"/>
        <v>1050</v>
      </c>
      <c r="S1945" s="38"/>
      <c r="T1945" s="38"/>
      <c r="U1945" s="38"/>
      <c r="V1945" s="38"/>
    </row>
    <row r="1946" spans="1:22" x14ac:dyDescent="0.25">
      <c r="A1946" t="s">
        <v>630</v>
      </c>
      <c r="B1946" s="5">
        <v>0.52083333333333304</v>
      </c>
      <c r="C1946" t="s">
        <v>470</v>
      </c>
      <c r="D1946" t="s">
        <v>24</v>
      </c>
      <c r="E1946">
        <v>9.86</v>
      </c>
      <c r="F1946">
        <v>95.8</v>
      </c>
      <c r="G1946">
        <v>15.5</v>
      </c>
      <c r="P1946">
        <v>10</v>
      </c>
      <c r="Q1946">
        <v>20</v>
      </c>
      <c r="R1946">
        <f>((P1946*(1000/Q1946)*(25))/5000)*1000</f>
        <v>2500</v>
      </c>
    </row>
    <row r="1947" spans="1:22" x14ac:dyDescent="0.25">
      <c r="A1947" t="s">
        <v>608</v>
      </c>
      <c r="B1947" s="5">
        <v>0.52083333333333337</v>
      </c>
      <c r="C1947" t="s">
        <v>23</v>
      </c>
      <c r="D1947" t="s">
        <v>24</v>
      </c>
      <c r="O1947" t="s">
        <v>346</v>
      </c>
      <c r="P1947">
        <v>501</v>
      </c>
      <c r="Q1947">
        <v>20</v>
      </c>
      <c r="R1947">
        <f>((P1947*(1000/Q1947)*(25))/5000)*1000</f>
        <v>125250</v>
      </c>
    </row>
    <row r="1948" spans="1:22" x14ac:dyDescent="0.25">
      <c r="A1948" s="38" t="s">
        <v>608</v>
      </c>
      <c r="B1948" s="39">
        <v>0.52083333333333337</v>
      </c>
      <c r="C1948" s="38" t="s">
        <v>23</v>
      </c>
      <c r="D1948" s="38" t="s">
        <v>24</v>
      </c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 t="s">
        <v>56</v>
      </c>
      <c r="P1948" s="38">
        <v>140</v>
      </c>
      <c r="Q1948" s="38">
        <v>20</v>
      </c>
      <c r="R1948" s="38">
        <f>((P1948*(1000/Q1948)*(25))/5000)*1000</f>
        <v>35000</v>
      </c>
      <c r="S1948" s="38"/>
      <c r="T1948" s="38"/>
      <c r="U1948" s="38"/>
      <c r="V1948" s="38"/>
    </row>
    <row r="1949" spans="1:22" x14ac:dyDescent="0.25">
      <c r="A1949" t="s">
        <v>569</v>
      </c>
      <c r="B1949" s="5">
        <v>0.52083333333333337</v>
      </c>
      <c r="C1949" t="s">
        <v>486</v>
      </c>
      <c r="D1949" t="s">
        <v>24</v>
      </c>
      <c r="F1949">
        <v>9.89</v>
      </c>
      <c r="G1949">
        <v>98.1</v>
      </c>
      <c r="H1949">
        <v>17.399999999999999</v>
      </c>
      <c r="O1949" s="7" t="s">
        <v>457</v>
      </c>
      <c r="P1949" s="8">
        <v>1896</v>
      </c>
      <c r="Q1949" s="7">
        <v>5</v>
      </c>
      <c r="R1949" s="7">
        <f t="shared" ref="R1949:R1958" si="91">(P1949/(Q1949/5000))*(1/5000)*1000</f>
        <v>379200.00000000006</v>
      </c>
    </row>
    <row r="1950" spans="1:22" x14ac:dyDescent="0.25">
      <c r="A1950" s="38" t="s">
        <v>569</v>
      </c>
      <c r="B1950" s="39">
        <v>0.52083333333333337</v>
      </c>
      <c r="C1950" s="38" t="s">
        <v>486</v>
      </c>
      <c r="D1950" s="38" t="s">
        <v>459</v>
      </c>
      <c r="E1950" s="38"/>
      <c r="F1950" s="38">
        <v>9.17</v>
      </c>
      <c r="G1950" s="38">
        <v>97.7</v>
      </c>
      <c r="H1950" s="38">
        <v>17.600000000000001</v>
      </c>
      <c r="I1950" s="38"/>
      <c r="J1950" s="38"/>
      <c r="K1950" s="38"/>
      <c r="L1950" s="38"/>
      <c r="M1950" s="38"/>
      <c r="N1950" s="38"/>
      <c r="O1950" s="13" t="s">
        <v>457</v>
      </c>
      <c r="P1950" s="14">
        <v>1080</v>
      </c>
      <c r="Q1950" s="13">
        <v>10</v>
      </c>
      <c r="R1950" s="13">
        <f t="shared" si="91"/>
        <v>108000</v>
      </c>
      <c r="S1950" s="38"/>
      <c r="T1950" s="38"/>
      <c r="U1950" s="38"/>
      <c r="V1950" s="38"/>
    </row>
    <row r="1951" spans="1:22" x14ac:dyDescent="0.25">
      <c r="A1951" t="s">
        <v>571</v>
      </c>
      <c r="B1951" s="5">
        <v>0.52083333333333337</v>
      </c>
      <c r="C1951" t="s">
        <v>486</v>
      </c>
      <c r="D1951" t="s">
        <v>24</v>
      </c>
      <c r="O1951" s="7" t="s">
        <v>457</v>
      </c>
      <c r="P1951" s="8">
        <v>673</v>
      </c>
      <c r="Q1951" s="7">
        <v>10</v>
      </c>
      <c r="R1951" s="7">
        <f t="shared" si="91"/>
        <v>67300</v>
      </c>
    </row>
    <row r="1952" spans="1:22" x14ac:dyDescent="0.25">
      <c r="A1952" t="s">
        <v>571</v>
      </c>
      <c r="B1952" s="5">
        <v>0.52083333333333337</v>
      </c>
      <c r="C1952" t="s">
        <v>486</v>
      </c>
      <c r="D1952" t="s">
        <v>459</v>
      </c>
      <c r="O1952" s="7" t="s">
        <v>457</v>
      </c>
      <c r="P1952" s="8">
        <v>202</v>
      </c>
      <c r="Q1952" s="7">
        <v>10</v>
      </c>
      <c r="R1952" s="7">
        <f t="shared" si="91"/>
        <v>20200</v>
      </c>
    </row>
    <row r="1953" spans="1:22" x14ac:dyDescent="0.25">
      <c r="A1953" t="s">
        <v>529</v>
      </c>
      <c r="B1953" s="5">
        <v>0.52083333333333337</v>
      </c>
      <c r="C1953" t="s">
        <v>284</v>
      </c>
      <c r="D1953" t="s">
        <v>24</v>
      </c>
      <c r="F1953" s="7"/>
      <c r="G1953" s="7"/>
      <c r="H1953" s="7"/>
      <c r="O1953" s="7" t="s">
        <v>457</v>
      </c>
      <c r="P1953" s="8">
        <v>1096</v>
      </c>
      <c r="Q1953" s="7">
        <v>20</v>
      </c>
      <c r="R1953" s="7">
        <f t="shared" si="91"/>
        <v>54800.000000000007</v>
      </c>
    </row>
    <row r="1954" spans="1:22" x14ac:dyDescent="0.25">
      <c r="A1954" t="s">
        <v>529</v>
      </c>
      <c r="B1954" s="5">
        <v>0.52083333333333337</v>
      </c>
      <c r="C1954" t="s">
        <v>284</v>
      </c>
      <c r="D1954" t="s">
        <v>459</v>
      </c>
      <c r="F1954" s="7"/>
      <c r="G1954" s="7"/>
      <c r="H1954" s="7"/>
      <c r="O1954" s="7" t="s">
        <v>457</v>
      </c>
      <c r="P1954" s="8">
        <v>1428</v>
      </c>
      <c r="Q1954" s="7">
        <v>20</v>
      </c>
      <c r="R1954" s="7">
        <f t="shared" si="91"/>
        <v>71400</v>
      </c>
    </row>
    <row r="1955" spans="1:22" x14ac:dyDescent="0.25">
      <c r="A1955" t="s">
        <v>529</v>
      </c>
      <c r="B1955" s="5">
        <v>0.52083333333333337</v>
      </c>
      <c r="C1955" t="s">
        <v>486</v>
      </c>
      <c r="D1955" t="s">
        <v>24</v>
      </c>
      <c r="F1955" s="7"/>
      <c r="G1955" s="7"/>
      <c r="H1955" s="7"/>
      <c r="O1955" s="7" t="s">
        <v>457</v>
      </c>
      <c r="P1955" s="8">
        <v>848</v>
      </c>
      <c r="Q1955" s="7">
        <v>20</v>
      </c>
      <c r="R1955" s="7">
        <f t="shared" si="91"/>
        <v>42400</v>
      </c>
    </row>
    <row r="1956" spans="1:22" x14ac:dyDescent="0.25">
      <c r="A1956" t="s">
        <v>529</v>
      </c>
      <c r="B1956" s="5">
        <v>0.52083333333333337</v>
      </c>
      <c r="C1956" t="s">
        <v>486</v>
      </c>
      <c r="D1956" t="s">
        <v>459</v>
      </c>
      <c r="F1956" s="7"/>
      <c r="G1956" s="7"/>
      <c r="H1956" s="7"/>
      <c r="O1956" s="7" t="s">
        <v>457</v>
      </c>
      <c r="P1956" s="8">
        <v>544</v>
      </c>
      <c r="Q1956" s="7">
        <v>20</v>
      </c>
      <c r="R1956" s="7">
        <f t="shared" si="91"/>
        <v>27200.000000000004</v>
      </c>
    </row>
    <row r="1957" spans="1:22" s="15" customFormat="1" x14ac:dyDescent="0.25">
      <c r="A1957" s="15" t="s">
        <v>513</v>
      </c>
      <c r="B1957" s="16">
        <v>0.52083333333333337</v>
      </c>
      <c r="C1957" s="15" t="s">
        <v>486</v>
      </c>
      <c r="D1957" s="15" t="s">
        <v>459</v>
      </c>
      <c r="F1957" s="15">
        <v>8.85</v>
      </c>
      <c r="G1957" s="15">
        <v>85.9</v>
      </c>
      <c r="H1957" s="15">
        <v>14.8</v>
      </c>
      <c r="O1957" s="9" t="s">
        <v>457</v>
      </c>
      <c r="P1957" s="10">
        <v>872</v>
      </c>
      <c r="Q1957" s="9">
        <v>10</v>
      </c>
      <c r="R1957" s="28">
        <f t="shared" si="91"/>
        <v>87200</v>
      </c>
    </row>
    <row r="1958" spans="1:22" x14ac:dyDescent="0.25">
      <c r="A1958" t="s">
        <v>513</v>
      </c>
      <c r="B1958" s="5">
        <v>0.52083333333333337</v>
      </c>
      <c r="C1958" t="s">
        <v>486</v>
      </c>
      <c r="D1958" t="s">
        <v>24</v>
      </c>
      <c r="F1958">
        <v>9.1300000000000008</v>
      </c>
      <c r="G1958">
        <v>87.8</v>
      </c>
      <c r="H1958">
        <v>14.1</v>
      </c>
      <c r="O1958" s="7" t="s">
        <v>457</v>
      </c>
      <c r="P1958" s="8">
        <v>768</v>
      </c>
      <c r="Q1958" s="7">
        <v>2</v>
      </c>
      <c r="R1958" s="26">
        <f t="shared" si="91"/>
        <v>384000</v>
      </c>
    </row>
    <row r="1959" spans="1:22" x14ac:dyDescent="0.25">
      <c r="A1959" s="38" t="s">
        <v>601</v>
      </c>
      <c r="B1959" s="39">
        <v>0.52430555555555558</v>
      </c>
      <c r="C1959" s="38" t="s">
        <v>23</v>
      </c>
      <c r="D1959" s="38" t="s">
        <v>493</v>
      </c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44" t="s">
        <v>457</v>
      </c>
      <c r="P1959" s="38">
        <v>741</v>
      </c>
      <c r="Q1959" s="38">
        <v>20</v>
      </c>
      <c r="R1959" s="38">
        <f>((P1959*(1000/Q1959)*(25))/5000)*1000</f>
        <v>185250</v>
      </c>
      <c r="S1959" s="38"/>
      <c r="T1959" s="38"/>
      <c r="U1959" s="38"/>
      <c r="V1959" s="38"/>
    </row>
    <row r="1960" spans="1:22" x14ac:dyDescent="0.25">
      <c r="A1960" t="s">
        <v>601</v>
      </c>
      <c r="B1960" s="5">
        <v>0.52430555555555558</v>
      </c>
      <c r="C1960" t="s">
        <v>23</v>
      </c>
      <c r="D1960" t="s">
        <v>472</v>
      </c>
      <c r="H1960" s="38"/>
      <c r="J1960">
        <v>0.1</v>
      </c>
      <c r="K1960">
        <v>0.1</v>
      </c>
      <c r="L1960">
        <v>7.68</v>
      </c>
      <c r="M1960" s="38"/>
      <c r="O1960" s="44" t="s">
        <v>457</v>
      </c>
      <c r="P1960">
        <v>758</v>
      </c>
      <c r="Q1960">
        <v>20</v>
      </c>
      <c r="R1960">
        <f>((P1960*(1000/Q1960)*(25))/5000)*1000</f>
        <v>189500</v>
      </c>
      <c r="S1960" s="38"/>
      <c r="T1960" s="38"/>
      <c r="U1960" s="38"/>
      <c r="V1960" s="38"/>
    </row>
    <row r="1961" spans="1:22" x14ac:dyDescent="0.25">
      <c r="A1961" t="s">
        <v>563</v>
      </c>
      <c r="B1961" s="5">
        <v>0.52500000000000002</v>
      </c>
      <c r="C1961" t="s">
        <v>23</v>
      </c>
      <c r="D1961" t="s">
        <v>465</v>
      </c>
      <c r="F1961">
        <v>7.48</v>
      </c>
      <c r="G1961">
        <v>77.7</v>
      </c>
      <c r="H1961">
        <v>17.5</v>
      </c>
      <c r="O1961" s="7" t="s">
        <v>457</v>
      </c>
      <c r="P1961" s="8">
        <v>1466</v>
      </c>
      <c r="Q1961" s="7">
        <v>10</v>
      </c>
      <c r="R1961" s="7">
        <f t="shared" ref="R1961:R1967" si="92">(P1961/(Q1961/5000))*(1/5000)*1000</f>
        <v>146600</v>
      </c>
    </row>
    <row r="1962" spans="1:22" x14ac:dyDescent="0.25">
      <c r="A1962" t="s">
        <v>563</v>
      </c>
      <c r="B1962" s="5">
        <v>0.52500000000000002</v>
      </c>
      <c r="C1962" t="s">
        <v>23</v>
      </c>
      <c r="D1962" t="s">
        <v>472</v>
      </c>
      <c r="F1962">
        <v>8.06</v>
      </c>
      <c r="G1962">
        <v>81.900000000000006</v>
      </c>
      <c r="H1962">
        <v>17.3</v>
      </c>
      <c r="O1962" s="7" t="s">
        <v>457</v>
      </c>
      <c r="P1962" s="8">
        <v>724</v>
      </c>
      <c r="Q1962" s="7">
        <v>10</v>
      </c>
      <c r="R1962" s="7">
        <f t="shared" si="92"/>
        <v>72400</v>
      </c>
    </row>
    <row r="1963" spans="1:22" x14ac:dyDescent="0.25">
      <c r="A1963" t="s">
        <v>563</v>
      </c>
      <c r="B1963" s="5">
        <v>0.52500000000000002</v>
      </c>
      <c r="C1963" t="s">
        <v>23</v>
      </c>
      <c r="D1963" t="s">
        <v>466</v>
      </c>
      <c r="F1963">
        <v>7.62</v>
      </c>
      <c r="G1963">
        <v>76.599999999999994</v>
      </c>
      <c r="H1963">
        <v>18</v>
      </c>
      <c r="O1963" s="7" t="s">
        <v>457</v>
      </c>
      <c r="P1963" s="8">
        <v>293</v>
      </c>
      <c r="Q1963" s="7">
        <v>10</v>
      </c>
      <c r="R1963" s="7">
        <f t="shared" si="92"/>
        <v>29300</v>
      </c>
    </row>
    <row r="1964" spans="1:22" x14ac:dyDescent="0.25">
      <c r="A1964" t="s">
        <v>563</v>
      </c>
      <c r="B1964" s="5">
        <v>0.52500000000000002</v>
      </c>
      <c r="C1964" t="s">
        <v>23</v>
      </c>
      <c r="D1964" t="s">
        <v>474</v>
      </c>
      <c r="F1964">
        <v>7.81</v>
      </c>
      <c r="G1964">
        <v>79.400000000000006</v>
      </c>
      <c r="H1964">
        <v>17.7</v>
      </c>
      <c r="O1964" s="7" t="s">
        <v>457</v>
      </c>
      <c r="P1964" s="8">
        <v>649</v>
      </c>
      <c r="Q1964" s="7">
        <v>10</v>
      </c>
      <c r="R1964" s="7">
        <f t="shared" si="92"/>
        <v>64900.000000000007</v>
      </c>
    </row>
    <row r="1965" spans="1:22" x14ac:dyDescent="0.25">
      <c r="A1965" t="s">
        <v>485</v>
      </c>
      <c r="B1965" s="5">
        <v>0.53055555555555556</v>
      </c>
      <c r="C1965" t="s">
        <v>486</v>
      </c>
      <c r="D1965" t="s">
        <v>24</v>
      </c>
      <c r="F1965">
        <v>9.26</v>
      </c>
      <c r="G1965">
        <v>87.8</v>
      </c>
      <c r="H1965">
        <v>13.4</v>
      </c>
      <c r="O1965" s="7" t="s">
        <v>428</v>
      </c>
      <c r="P1965" s="8">
        <v>800</v>
      </c>
      <c r="Q1965">
        <v>20</v>
      </c>
      <c r="R1965" s="26">
        <f t="shared" si="92"/>
        <v>40000</v>
      </c>
    </row>
    <row r="1966" spans="1:22" x14ac:dyDescent="0.25">
      <c r="A1966" s="38" t="s">
        <v>485</v>
      </c>
      <c r="B1966" s="39">
        <v>0.53055555555555556</v>
      </c>
      <c r="C1966" s="38" t="s">
        <v>486</v>
      </c>
      <c r="D1966" s="38" t="s">
        <v>459</v>
      </c>
      <c r="E1966" s="38"/>
      <c r="F1966" s="38">
        <v>9.4499999999999993</v>
      </c>
      <c r="G1966" s="38">
        <v>90.2</v>
      </c>
      <c r="H1966" s="38">
        <v>14.4</v>
      </c>
      <c r="I1966" s="13">
        <v>0.54</v>
      </c>
      <c r="J1966" s="13">
        <v>0.65</v>
      </c>
      <c r="K1966" s="13">
        <v>0.7</v>
      </c>
      <c r="L1966" s="13"/>
      <c r="M1966" s="38"/>
      <c r="N1966" s="38"/>
      <c r="O1966" s="13" t="s">
        <v>428</v>
      </c>
      <c r="P1966" s="14">
        <v>400</v>
      </c>
      <c r="Q1966" s="38">
        <v>20</v>
      </c>
      <c r="R1966" s="41">
        <f t="shared" si="92"/>
        <v>20000</v>
      </c>
      <c r="S1966" s="38"/>
      <c r="T1966" s="38"/>
      <c r="U1966" s="38"/>
      <c r="V1966" s="38"/>
    </row>
    <row r="1967" spans="1:22" x14ac:dyDescent="0.25">
      <c r="A1967" t="s">
        <v>553</v>
      </c>
      <c r="B1967" s="5">
        <v>0.53125</v>
      </c>
      <c r="C1967" t="s">
        <v>486</v>
      </c>
      <c r="O1967" s="7" t="s">
        <v>457</v>
      </c>
      <c r="P1967" s="8">
        <v>1631</v>
      </c>
      <c r="Q1967" s="7">
        <v>10</v>
      </c>
      <c r="R1967" s="26">
        <f t="shared" si="92"/>
        <v>163100</v>
      </c>
    </row>
    <row r="1968" spans="1:22" x14ac:dyDescent="0.25">
      <c r="A1968" s="38" t="s">
        <v>619</v>
      </c>
      <c r="B1968" s="39">
        <v>0.53472222222222221</v>
      </c>
      <c r="C1968" s="38" t="s">
        <v>23</v>
      </c>
      <c r="D1968" s="38" t="s">
        <v>24</v>
      </c>
      <c r="E1968" s="38"/>
      <c r="F1968" s="38"/>
      <c r="G1968" s="38"/>
      <c r="H1968" s="39"/>
      <c r="I1968" s="38"/>
      <c r="J1968" s="38"/>
      <c r="K1968" s="38"/>
      <c r="L1968" s="38"/>
      <c r="M1968" s="38"/>
      <c r="N1968" s="38"/>
      <c r="O1968" s="38" t="s">
        <v>457</v>
      </c>
      <c r="P1968" s="38">
        <v>181</v>
      </c>
      <c r="Q1968" s="38">
        <v>20</v>
      </c>
      <c r="R1968" s="38">
        <f>((P1968*(1000/Q1968)*(25))/5000)*1000</f>
        <v>45250</v>
      </c>
      <c r="S1968" s="38"/>
      <c r="T1968" s="38"/>
      <c r="U1968" s="38"/>
      <c r="V1968" s="38"/>
    </row>
    <row r="1969" spans="1:22" s="15" customFormat="1" x14ac:dyDescent="0.25">
      <c r="A1969" s="15" t="s">
        <v>518</v>
      </c>
      <c r="B1969" s="16">
        <v>0.53680555555555554</v>
      </c>
      <c r="C1969" s="15" t="s">
        <v>23</v>
      </c>
      <c r="D1969" s="15" t="s">
        <v>24</v>
      </c>
      <c r="F1969" s="15">
        <v>8.85</v>
      </c>
      <c r="G1969" s="15">
        <v>87.1</v>
      </c>
      <c r="H1969" s="15">
        <v>13.6</v>
      </c>
      <c r="O1969" s="9" t="s">
        <v>330</v>
      </c>
      <c r="P1969" s="10">
        <v>38</v>
      </c>
      <c r="Q1969" s="15">
        <v>20</v>
      </c>
      <c r="R1969" s="28">
        <f t="shared" ref="R1969:R2000" si="93">(P1969/(Q1969/5000))*(1/5000)*1000</f>
        <v>1900.0000000000002</v>
      </c>
    </row>
    <row r="1970" spans="1:22" x14ac:dyDescent="0.25">
      <c r="A1970" s="38" t="s">
        <v>518</v>
      </c>
      <c r="B1970" s="39">
        <v>0.53680555555555554</v>
      </c>
      <c r="C1970" s="38" t="s">
        <v>23</v>
      </c>
      <c r="D1970" s="38" t="s">
        <v>24</v>
      </c>
      <c r="F1970" s="38">
        <v>8.85</v>
      </c>
      <c r="G1970" s="38">
        <v>87.1</v>
      </c>
      <c r="H1970" s="38">
        <v>13.6</v>
      </c>
      <c r="O1970" s="7" t="s">
        <v>327</v>
      </c>
      <c r="P1970" s="8">
        <v>12</v>
      </c>
      <c r="Q1970">
        <v>20</v>
      </c>
      <c r="R1970" s="26">
        <f t="shared" si="93"/>
        <v>600</v>
      </c>
    </row>
    <row r="1971" spans="1:22" x14ac:dyDescent="0.25">
      <c r="A1971" s="38" t="s">
        <v>518</v>
      </c>
      <c r="B1971" s="39">
        <v>0.53680555555555554</v>
      </c>
      <c r="C1971" s="38" t="s">
        <v>23</v>
      </c>
      <c r="D1971" s="38" t="s">
        <v>24</v>
      </c>
      <c r="F1971" s="38">
        <v>8.85</v>
      </c>
      <c r="G1971" s="38">
        <v>87.1</v>
      </c>
      <c r="H1971" s="38">
        <v>13.6</v>
      </c>
      <c r="O1971" s="7" t="s">
        <v>374</v>
      </c>
      <c r="P1971" s="8">
        <v>1205</v>
      </c>
      <c r="Q1971">
        <v>20</v>
      </c>
      <c r="R1971" s="26">
        <f t="shared" si="93"/>
        <v>60250</v>
      </c>
    </row>
    <row r="1972" spans="1:22" x14ac:dyDescent="0.25">
      <c r="A1972" s="38" t="s">
        <v>518</v>
      </c>
      <c r="B1972" s="39">
        <v>0.53680555555555554</v>
      </c>
      <c r="C1972" s="38" t="s">
        <v>23</v>
      </c>
      <c r="D1972" s="38" t="s">
        <v>24</v>
      </c>
      <c r="F1972" s="38">
        <v>8.85</v>
      </c>
      <c r="G1972" s="38">
        <v>87.1</v>
      </c>
      <c r="H1972" s="38">
        <v>13.6</v>
      </c>
      <c r="O1972" s="7" t="s">
        <v>428</v>
      </c>
      <c r="P1972" s="8">
        <v>160</v>
      </c>
      <c r="Q1972">
        <v>20</v>
      </c>
      <c r="R1972" s="26">
        <f t="shared" si="93"/>
        <v>8000</v>
      </c>
    </row>
    <row r="1973" spans="1:22" x14ac:dyDescent="0.25">
      <c r="A1973" s="38" t="s">
        <v>518</v>
      </c>
      <c r="B1973" s="39">
        <v>0.53680555555555554</v>
      </c>
      <c r="C1973" s="38" t="s">
        <v>23</v>
      </c>
      <c r="D1973" s="38" t="s">
        <v>24</v>
      </c>
      <c r="E1973" s="38"/>
      <c r="F1973" s="38">
        <v>8.85</v>
      </c>
      <c r="G1973" s="38">
        <v>87.1</v>
      </c>
      <c r="H1973" s="38">
        <v>13.6</v>
      </c>
      <c r="I1973" s="38"/>
      <c r="J1973" s="38"/>
      <c r="K1973" s="38"/>
      <c r="L1973" s="38"/>
      <c r="M1973" s="38"/>
      <c r="N1973" s="38"/>
      <c r="O1973" s="13" t="s">
        <v>414</v>
      </c>
      <c r="P1973" s="14">
        <v>5</v>
      </c>
      <c r="Q1973" s="38">
        <v>20</v>
      </c>
      <c r="R1973" s="41">
        <f t="shared" si="93"/>
        <v>250</v>
      </c>
      <c r="S1973" s="38"/>
      <c r="T1973" s="38"/>
      <c r="U1973" s="38"/>
      <c r="V1973" s="38"/>
    </row>
    <row r="1974" spans="1:22" x14ac:dyDescent="0.25">
      <c r="A1974" s="38" t="s">
        <v>518</v>
      </c>
      <c r="B1974" s="39">
        <v>0.53888888888888886</v>
      </c>
      <c r="C1974" s="38" t="s">
        <v>23</v>
      </c>
      <c r="D1974" s="38" t="s">
        <v>459</v>
      </c>
      <c r="F1974" s="38">
        <v>8.6300000000000008</v>
      </c>
      <c r="G1974" s="38">
        <v>83.2</v>
      </c>
      <c r="H1974" s="38">
        <v>13.5</v>
      </c>
      <c r="O1974" s="7" t="s">
        <v>330</v>
      </c>
      <c r="P1974" s="8">
        <v>36</v>
      </c>
      <c r="Q1974">
        <v>20</v>
      </c>
      <c r="R1974" s="26">
        <f t="shared" si="93"/>
        <v>1800</v>
      </c>
    </row>
    <row r="1975" spans="1:22" x14ac:dyDescent="0.25">
      <c r="A1975" s="38" t="s">
        <v>518</v>
      </c>
      <c r="B1975" s="39">
        <v>0.53888888888888886</v>
      </c>
      <c r="C1975" s="38" t="s">
        <v>23</v>
      </c>
      <c r="D1975" s="38" t="s">
        <v>459</v>
      </c>
      <c r="F1975" s="38">
        <v>8.6300000000000008</v>
      </c>
      <c r="G1975" s="38">
        <v>83.2</v>
      </c>
      <c r="H1975" s="38">
        <v>13.5</v>
      </c>
      <c r="O1975" s="7" t="s">
        <v>327</v>
      </c>
      <c r="P1975" s="8">
        <v>14</v>
      </c>
      <c r="Q1975">
        <v>20</v>
      </c>
      <c r="R1975" s="26">
        <f t="shared" si="93"/>
        <v>700.00000000000011</v>
      </c>
    </row>
    <row r="1976" spans="1:22" x14ac:dyDescent="0.25">
      <c r="A1976" s="38" t="s">
        <v>518</v>
      </c>
      <c r="B1976" s="39">
        <v>0.53888888888888886</v>
      </c>
      <c r="C1976" s="38" t="s">
        <v>23</v>
      </c>
      <c r="D1976" s="38" t="s">
        <v>459</v>
      </c>
      <c r="F1976" s="38">
        <v>8.6300000000000008</v>
      </c>
      <c r="G1976" s="38">
        <v>83.2</v>
      </c>
      <c r="H1976" s="38">
        <v>13.5</v>
      </c>
      <c r="O1976" s="7" t="s">
        <v>324</v>
      </c>
      <c r="P1976" s="8">
        <v>8</v>
      </c>
      <c r="Q1976">
        <v>20</v>
      </c>
      <c r="R1976" s="26">
        <f t="shared" si="93"/>
        <v>400</v>
      </c>
    </row>
    <row r="1977" spans="1:22" x14ac:dyDescent="0.25">
      <c r="A1977" s="38" t="s">
        <v>518</v>
      </c>
      <c r="B1977" s="39">
        <v>0.53888888888888886</v>
      </c>
      <c r="C1977" s="38" t="s">
        <v>23</v>
      </c>
      <c r="D1977" s="38" t="s">
        <v>459</v>
      </c>
      <c r="F1977" s="38">
        <v>8.6300000000000008</v>
      </c>
      <c r="G1977" s="38">
        <v>83.2</v>
      </c>
      <c r="H1977" s="38">
        <v>13.5</v>
      </c>
      <c r="O1977" s="7" t="s">
        <v>456</v>
      </c>
      <c r="P1977" s="8">
        <v>2</v>
      </c>
      <c r="Q1977">
        <v>20</v>
      </c>
      <c r="R1977" s="26">
        <f t="shared" si="93"/>
        <v>100</v>
      </c>
    </row>
    <row r="1978" spans="1:22" x14ac:dyDescent="0.25">
      <c r="A1978" s="38" t="s">
        <v>518</v>
      </c>
      <c r="B1978" s="39">
        <v>0.53888888888888886</v>
      </c>
      <c r="C1978" s="38" t="s">
        <v>23</v>
      </c>
      <c r="D1978" s="38" t="s">
        <v>459</v>
      </c>
      <c r="F1978" s="38">
        <v>8.6300000000000008</v>
      </c>
      <c r="G1978" s="38">
        <v>83.2</v>
      </c>
      <c r="H1978" s="38">
        <v>13.5</v>
      </c>
      <c r="O1978" s="7" t="s">
        <v>520</v>
      </c>
      <c r="P1978" s="8">
        <v>1</v>
      </c>
      <c r="Q1978">
        <v>20</v>
      </c>
      <c r="R1978" s="26">
        <f t="shared" si="93"/>
        <v>50</v>
      </c>
    </row>
    <row r="1979" spans="1:22" x14ac:dyDescent="0.25">
      <c r="A1979" s="38" t="s">
        <v>518</v>
      </c>
      <c r="B1979" s="39">
        <v>0.53888888888888886</v>
      </c>
      <c r="C1979" s="38" t="s">
        <v>23</v>
      </c>
      <c r="D1979" s="38" t="s">
        <v>459</v>
      </c>
      <c r="F1979" s="38">
        <v>8.6300000000000008</v>
      </c>
      <c r="G1979" s="38">
        <v>83.2</v>
      </c>
      <c r="H1979" s="38">
        <v>13.5</v>
      </c>
      <c r="O1979" s="7" t="s">
        <v>428</v>
      </c>
      <c r="P1979" s="8">
        <v>58</v>
      </c>
      <c r="Q1979">
        <v>20</v>
      </c>
      <c r="R1979" s="26">
        <f t="shared" si="93"/>
        <v>2900.0000000000005</v>
      </c>
    </row>
    <row r="1980" spans="1:22" x14ac:dyDescent="0.25">
      <c r="A1980" s="38" t="s">
        <v>518</v>
      </c>
      <c r="B1980" s="39">
        <v>0.53888888888888886</v>
      </c>
      <c r="C1980" s="38" t="s">
        <v>23</v>
      </c>
      <c r="D1980" s="38" t="s">
        <v>459</v>
      </c>
      <c r="E1980" s="38"/>
      <c r="F1980" s="38">
        <v>8.6300000000000008</v>
      </c>
      <c r="G1980" s="38">
        <v>83.2</v>
      </c>
      <c r="H1980" s="38">
        <v>13.5</v>
      </c>
      <c r="I1980" s="38"/>
      <c r="J1980" s="38"/>
      <c r="K1980" s="38"/>
      <c r="L1980" s="38"/>
      <c r="M1980" s="38"/>
      <c r="N1980" s="38"/>
      <c r="O1980" s="13" t="s">
        <v>324</v>
      </c>
      <c r="P1980" s="14">
        <v>12</v>
      </c>
      <c r="Q1980" s="38">
        <v>20</v>
      </c>
      <c r="R1980" s="41">
        <f t="shared" si="93"/>
        <v>600</v>
      </c>
      <c r="S1980" s="38"/>
      <c r="T1980" s="38"/>
      <c r="U1980" s="38"/>
      <c r="V1980" s="38"/>
    </row>
    <row r="1981" spans="1:22" x14ac:dyDescent="0.25">
      <c r="A1981" s="38" t="s">
        <v>442</v>
      </c>
      <c r="B1981" s="39">
        <v>0.54027777777777775</v>
      </c>
      <c r="C1981" s="38" t="s">
        <v>284</v>
      </c>
      <c r="D1981" s="38" t="s">
        <v>24</v>
      </c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13" t="s">
        <v>374</v>
      </c>
      <c r="P1981" s="14">
        <v>4</v>
      </c>
      <c r="Q1981" s="38">
        <v>20</v>
      </c>
      <c r="R1981" s="41">
        <f t="shared" si="93"/>
        <v>200</v>
      </c>
      <c r="S1981" s="38"/>
      <c r="T1981" s="38"/>
      <c r="U1981" s="38"/>
      <c r="V1981" s="38"/>
    </row>
    <row r="1982" spans="1:22" s="15" customFormat="1" x14ac:dyDescent="0.25">
      <c r="A1982" s="15" t="s">
        <v>442</v>
      </c>
      <c r="B1982" s="16">
        <v>0.54027777777777775</v>
      </c>
      <c r="C1982" s="15" t="s">
        <v>284</v>
      </c>
      <c r="D1982" s="15" t="s">
        <v>24</v>
      </c>
      <c r="O1982" s="9" t="s">
        <v>428</v>
      </c>
      <c r="P1982" s="10">
        <v>28</v>
      </c>
      <c r="Q1982" s="15">
        <v>20</v>
      </c>
      <c r="R1982" s="28">
        <f t="shared" si="93"/>
        <v>1400.0000000000002</v>
      </c>
    </row>
    <row r="1983" spans="1:22" x14ac:dyDescent="0.25">
      <c r="A1983" t="s">
        <v>442</v>
      </c>
      <c r="B1983" s="5">
        <v>0.54027777777777775</v>
      </c>
      <c r="C1983" t="s">
        <v>284</v>
      </c>
      <c r="D1983" t="s">
        <v>24</v>
      </c>
      <c r="O1983" s="7" t="s">
        <v>414</v>
      </c>
      <c r="P1983" s="8">
        <v>5</v>
      </c>
      <c r="Q1983">
        <v>20</v>
      </c>
      <c r="R1983" s="26">
        <f t="shared" si="93"/>
        <v>250</v>
      </c>
    </row>
    <row r="1984" spans="1:22" x14ac:dyDescent="0.25">
      <c r="A1984" t="s">
        <v>442</v>
      </c>
      <c r="B1984" s="5">
        <v>0.54027777777777775</v>
      </c>
      <c r="C1984" t="s">
        <v>284</v>
      </c>
      <c r="D1984" t="s">
        <v>24</v>
      </c>
      <c r="O1984" s="7" t="s">
        <v>436</v>
      </c>
      <c r="P1984" s="8">
        <v>2</v>
      </c>
      <c r="Q1984">
        <v>20</v>
      </c>
      <c r="R1984" s="26">
        <f t="shared" si="93"/>
        <v>100</v>
      </c>
    </row>
    <row r="1985" spans="1:22" x14ac:dyDescent="0.25">
      <c r="A1985" t="s">
        <v>442</v>
      </c>
      <c r="B1985" s="5">
        <v>0.54027777777777775</v>
      </c>
      <c r="C1985" t="s">
        <v>284</v>
      </c>
      <c r="D1985" t="s">
        <v>24</v>
      </c>
      <c r="O1985" s="7" t="s">
        <v>330</v>
      </c>
      <c r="P1985" s="8">
        <v>5</v>
      </c>
      <c r="Q1985">
        <v>20</v>
      </c>
      <c r="R1985" s="26">
        <f t="shared" si="93"/>
        <v>250</v>
      </c>
    </row>
    <row r="1986" spans="1:22" x14ac:dyDescent="0.25">
      <c r="A1986" t="s">
        <v>442</v>
      </c>
      <c r="B1986" s="5">
        <v>0.54027777777777775</v>
      </c>
      <c r="C1986" t="s">
        <v>284</v>
      </c>
      <c r="D1986" t="s">
        <v>24</v>
      </c>
      <c r="O1986" s="7" t="s">
        <v>324</v>
      </c>
      <c r="P1986" s="8">
        <v>3</v>
      </c>
      <c r="Q1986">
        <v>20</v>
      </c>
      <c r="R1986" s="26">
        <f t="shared" si="93"/>
        <v>150</v>
      </c>
    </row>
    <row r="1987" spans="1:22" x14ac:dyDescent="0.25">
      <c r="A1987" t="s">
        <v>442</v>
      </c>
      <c r="B1987" s="5">
        <v>0.54027777777777775</v>
      </c>
      <c r="C1987" t="s">
        <v>284</v>
      </c>
      <c r="D1987" t="s">
        <v>24</v>
      </c>
      <c r="O1987" s="7" t="s">
        <v>326</v>
      </c>
      <c r="P1987" s="8">
        <v>2</v>
      </c>
      <c r="Q1987">
        <v>20</v>
      </c>
      <c r="R1987" s="26">
        <f t="shared" si="93"/>
        <v>100</v>
      </c>
    </row>
    <row r="1988" spans="1:22" x14ac:dyDescent="0.25">
      <c r="A1988" s="38" t="s">
        <v>442</v>
      </c>
      <c r="B1988" s="39">
        <v>0.54027777777777775</v>
      </c>
      <c r="C1988" s="38" t="s">
        <v>284</v>
      </c>
      <c r="D1988" s="38" t="s">
        <v>24</v>
      </c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13" t="s">
        <v>346</v>
      </c>
      <c r="P1988" s="14">
        <v>16</v>
      </c>
      <c r="Q1988" s="38">
        <v>20</v>
      </c>
      <c r="R1988" s="41">
        <f t="shared" si="93"/>
        <v>800</v>
      </c>
      <c r="S1988" s="38"/>
      <c r="T1988" s="38"/>
      <c r="U1988" s="38"/>
      <c r="V1988" s="38"/>
    </row>
    <row r="1989" spans="1:22" x14ac:dyDescent="0.25">
      <c r="A1989" t="s">
        <v>568</v>
      </c>
      <c r="B1989" s="5">
        <v>0.54166666666666663</v>
      </c>
      <c r="C1989" t="s">
        <v>284</v>
      </c>
      <c r="D1989" t="s">
        <v>24</v>
      </c>
      <c r="F1989">
        <v>9.4</v>
      </c>
      <c r="G1989">
        <v>96.3</v>
      </c>
      <c r="H1989">
        <v>16.600000000000001</v>
      </c>
      <c r="O1989" s="7" t="s">
        <v>414</v>
      </c>
      <c r="P1989" s="8">
        <v>1</v>
      </c>
      <c r="Q1989" s="7">
        <v>20</v>
      </c>
      <c r="R1989" s="7">
        <f t="shared" si="93"/>
        <v>50</v>
      </c>
    </row>
    <row r="1990" spans="1:22" x14ac:dyDescent="0.25">
      <c r="A1990" s="38" t="s">
        <v>568</v>
      </c>
      <c r="B1990" s="39">
        <v>0.54166666666666663</v>
      </c>
      <c r="C1990" s="38" t="s">
        <v>284</v>
      </c>
      <c r="D1990" s="38" t="s">
        <v>24</v>
      </c>
      <c r="E1990" s="38"/>
      <c r="F1990" s="38">
        <v>9.4</v>
      </c>
      <c r="G1990" s="38">
        <v>96.3</v>
      </c>
      <c r="H1990" s="38">
        <v>16.600000000000001</v>
      </c>
      <c r="I1990" s="38"/>
      <c r="J1990" s="38"/>
      <c r="K1990" s="38"/>
      <c r="L1990" s="38"/>
      <c r="M1990" s="38"/>
      <c r="N1990" s="38"/>
      <c r="O1990" s="13" t="s">
        <v>500</v>
      </c>
      <c r="P1990" s="14">
        <v>33</v>
      </c>
      <c r="Q1990" s="13">
        <v>20</v>
      </c>
      <c r="R1990" s="13">
        <f t="shared" si="93"/>
        <v>1650.0000000000002</v>
      </c>
      <c r="S1990" s="38"/>
      <c r="T1990" s="38"/>
      <c r="U1990" s="38"/>
      <c r="V1990" s="38"/>
    </row>
    <row r="1991" spans="1:22" x14ac:dyDescent="0.25">
      <c r="A1991" t="s">
        <v>568</v>
      </c>
      <c r="B1991" s="5">
        <v>0.54166666666666663</v>
      </c>
      <c r="C1991" t="s">
        <v>284</v>
      </c>
      <c r="D1991" t="s">
        <v>24</v>
      </c>
      <c r="F1991">
        <v>9.4</v>
      </c>
      <c r="G1991">
        <v>96.3</v>
      </c>
      <c r="H1991">
        <v>16.600000000000001</v>
      </c>
      <c r="O1991" s="7" t="s">
        <v>670</v>
      </c>
      <c r="P1991" s="8">
        <v>11</v>
      </c>
      <c r="Q1991" s="7">
        <v>20</v>
      </c>
      <c r="R1991" s="7">
        <f t="shared" si="93"/>
        <v>550</v>
      </c>
    </row>
    <row r="1992" spans="1:22" x14ac:dyDescent="0.25">
      <c r="A1992" t="s">
        <v>568</v>
      </c>
      <c r="B1992" s="5">
        <v>0.54166666666666663</v>
      </c>
      <c r="C1992" t="s">
        <v>284</v>
      </c>
      <c r="D1992" t="s">
        <v>24</v>
      </c>
      <c r="F1992">
        <v>9.4</v>
      </c>
      <c r="G1992">
        <v>96.3</v>
      </c>
      <c r="H1992">
        <v>16.600000000000001</v>
      </c>
      <c r="O1992" s="7" t="s">
        <v>427</v>
      </c>
      <c r="P1992" s="8">
        <v>1</v>
      </c>
      <c r="Q1992" s="7">
        <v>20</v>
      </c>
      <c r="R1992" s="7">
        <f t="shared" si="93"/>
        <v>50</v>
      </c>
    </row>
    <row r="1993" spans="1:22" x14ac:dyDescent="0.25">
      <c r="A1993" t="s">
        <v>568</v>
      </c>
      <c r="B1993" s="5">
        <v>0.54166666666666663</v>
      </c>
      <c r="C1993" t="s">
        <v>284</v>
      </c>
      <c r="D1993" t="s">
        <v>24</v>
      </c>
      <c r="F1993">
        <v>9.4</v>
      </c>
      <c r="G1993">
        <v>96.3</v>
      </c>
      <c r="H1993">
        <v>16.600000000000001</v>
      </c>
      <c r="O1993" s="7" t="s">
        <v>365</v>
      </c>
      <c r="P1993" s="8">
        <v>4</v>
      </c>
      <c r="Q1993" s="7">
        <v>20</v>
      </c>
      <c r="R1993" s="7">
        <f t="shared" si="93"/>
        <v>200</v>
      </c>
    </row>
    <row r="1994" spans="1:22" x14ac:dyDescent="0.25">
      <c r="A1994" t="s">
        <v>568</v>
      </c>
      <c r="B1994" s="5">
        <v>0.54166666666666663</v>
      </c>
      <c r="C1994" t="s">
        <v>284</v>
      </c>
      <c r="D1994" t="s">
        <v>24</v>
      </c>
      <c r="F1994">
        <v>9.4</v>
      </c>
      <c r="G1994">
        <v>96.3</v>
      </c>
      <c r="H1994">
        <v>16.600000000000001</v>
      </c>
      <c r="O1994" s="7" t="s">
        <v>428</v>
      </c>
      <c r="P1994" s="8">
        <v>34</v>
      </c>
      <c r="Q1994" s="7">
        <v>20</v>
      </c>
      <c r="R1994" s="7">
        <f t="shared" si="93"/>
        <v>1700.0000000000002</v>
      </c>
    </row>
    <row r="1995" spans="1:22" x14ac:dyDescent="0.25">
      <c r="A1995" t="s">
        <v>568</v>
      </c>
      <c r="B1995" s="5">
        <v>0.54166666666666663</v>
      </c>
      <c r="C1995" t="s">
        <v>284</v>
      </c>
      <c r="D1995" t="s">
        <v>24</v>
      </c>
      <c r="F1995">
        <v>9.4</v>
      </c>
      <c r="G1995">
        <v>96.3</v>
      </c>
      <c r="H1995">
        <v>16.600000000000001</v>
      </c>
      <c r="O1995" s="7" t="s">
        <v>324</v>
      </c>
      <c r="P1995" s="8">
        <v>6</v>
      </c>
      <c r="Q1995" s="7">
        <v>20</v>
      </c>
      <c r="R1995" s="7">
        <f t="shared" si="93"/>
        <v>300</v>
      </c>
    </row>
    <row r="1996" spans="1:22" x14ac:dyDescent="0.25">
      <c r="A1996" t="s">
        <v>568</v>
      </c>
      <c r="B1996" s="5">
        <v>0.54166666666666663</v>
      </c>
      <c r="C1996" t="s">
        <v>284</v>
      </c>
      <c r="D1996" t="s">
        <v>24</v>
      </c>
      <c r="F1996">
        <v>9.4</v>
      </c>
      <c r="G1996">
        <v>96.3</v>
      </c>
      <c r="H1996">
        <v>16.600000000000001</v>
      </c>
      <c r="O1996" s="7" t="s">
        <v>330</v>
      </c>
      <c r="P1996" s="8">
        <v>3</v>
      </c>
      <c r="Q1996" s="7">
        <v>20</v>
      </c>
      <c r="R1996" s="7">
        <f t="shared" si="93"/>
        <v>150</v>
      </c>
    </row>
    <row r="1997" spans="1:22" s="15" customFormat="1" x14ac:dyDescent="0.25">
      <c r="A1997" s="15" t="s">
        <v>568</v>
      </c>
      <c r="B1997" s="16">
        <v>0.54166666666666663</v>
      </c>
      <c r="C1997" s="15" t="s">
        <v>284</v>
      </c>
      <c r="D1997" s="15" t="s">
        <v>24</v>
      </c>
      <c r="F1997" s="15">
        <v>9.4</v>
      </c>
      <c r="G1997" s="15">
        <v>96.3</v>
      </c>
      <c r="H1997" s="15">
        <v>16.600000000000001</v>
      </c>
      <c r="O1997" s="9" t="s">
        <v>669</v>
      </c>
      <c r="P1997" s="10">
        <v>9</v>
      </c>
      <c r="Q1997" s="9">
        <v>20</v>
      </c>
      <c r="R1997" s="9">
        <f t="shared" si="93"/>
        <v>450</v>
      </c>
    </row>
    <row r="1998" spans="1:22" x14ac:dyDescent="0.25">
      <c r="A1998" t="s">
        <v>568</v>
      </c>
      <c r="B1998" s="5">
        <v>0.54166666666666663</v>
      </c>
      <c r="C1998" t="s">
        <v>284</v>
      </c>
      <c r="D1998" t="s">
        <v>24</v>
      </c>
      <c r="F1998">
        <v>9.4</v>
      </c>
      <c r="G1998">
        <v>96.3</v>
      </c>
      <c r="H1998">
        <v>16.600000000000001</v>
      </c>
      <c r="O1998" s="7" t="s">
        <v>444</v>
      </c>
      <c r="P1998" s="8">
        <v>3</v>
      </c>
      <c r="Q1998" s="7">
        <v>20</v>
      </c>
      <c r="R1998" s="7">
        <f t="shared" si="93"/>
        <v>150</v>
      </c>
    </row>
    <row r="1999" spans="1:22" x14ac:dyDescent="0.25">
      <c r="A1999" t="s">
        <v>568</v>
      </c>
      <c r="B1999" s="5">
        <v>0.54166666666666663</v>
      </c>
      <c r="C1999" t="s">
        <v>284</v>
      </c>
      <c r="D1999" t="s">
        <v>24</v>
      </c>
      <c r="F1999">
        <v>9.4</v>
      </c>
      <c r="G1999">
        <v>96.3</v>
      </c>
      <c r="H1999">
        <v>16.600000000000001</v>
      </c>
      <c r="O1999" s="7" t="s">
        <v>478</v>
      </c>
      <c r="P1999" s="8">
        <v>2</v>
      </c>
      <c r="Q1999" s="7">
        <v>20</v>
      </c>
      <c r="R1999" s="7">
        <f t="shared" si="93"/>
        <v>100</v>
      </c>
    </row>
    <row r="2000" spans="1:22" x14ac:dyDescent="0.25">
      <c r="A2000" t="s">
        <v>568</v>
      </c>
      <c r="B2000" s="5">
        <v>0.54166666666666663</v>
      </c>
      <c r="C2000" t="s">
        <v>284</v>
      </c>
      <c r="D2000" t="s">
        <v>24</v>
      </c>
      <c r="F2000">
        <v>9.4</v>
      </c>
      <c r="G2000">
        <v>96.3</v>
      </c>
      <c r="H2000">
        <v>16.600000000000001</v>
      </c>
      <c r="O2000" s="7" t="s">
        <v>497</v>
      </c>
      <c r="P2000" s="8">
        <v>1</v>
      </c>
      <c r="Q2000" s="7">
        <v>20</v>
      </c>
      <c r="R2000" s="7">
        <f t="shared" si="93"/>
        <v>50</v>
      </c>
    </row>
    <row r="2001" spans="1:22" x14ac:dyDescent="0.25">
      <c r="A2001" t="s">
        <v>568</v>
      </c>
      <c r="B2001" s="5">
        <v>0.54166666666666663</v>
      </c>
      <c r="C2001" t="s">
        <v>284</v>
      </c>
      <c r="D2001" t="s">
        <v>24</v>
      </c>
      <c r="F2001">
        <v>9.4</v>
      </c>
      <c r="G2001">
        <v>96.3</v>
      </c>
      <c r="H2001">
        <v>16.600000000000001</v>
      </c>
      <c r="O2001" s="7" t="s">
        <v>434</v>
      </c>
      <c r="P2001" s="8">
        <v>1</v>
      </c>
      <c r="Q2001" s="7">
        <v>20</v>
      </c>
      <c r="R2001" s="7">
        <f t="shared" ref="R2001:R2030" si="94">(P2001/(Q2001/5000))*(1/5000)*1000</f>
        <v>50</v>
      </c>
    </row>
    <row r="2002" spans="1:22" x14ac:dyDescent="0.25">
      <c r="A2002" t="s">
        <v>568</v>
      </c>
      <c r="B2002" s="5">
        <v>0.54166666666666663</v>
      </c>
      <c r="C2002" t="s">
        <v>284</v>
      </c>
      <c r="D2002" t="s">
        <v>24</v>
      </c>
      <c r="F2002">
        <v>9.4</v>
      </c>
      <c r="G2002">
        <v>96.3</v>
      </c>
      <c r="H2002">
        <v>16.600000000000001</v>
      </c>
      <c r="O2002" s="7" t="s">
        <v>511</v>
      </c>
      <c r="P2002" s="8">
        <v>1</v>
      </c>
      <c r="Q2002" s="7">
        <v>20</v>
      </c>
      <c r="R2002" s="7">
        <f t="shared" si="94"/>
        <v>50</v>
      </c>
    </row>
    <row r="2003" spans="1:22" x14ac:dyDescent="0.25">
      <c r="A2003" t="s">
        <v>568</v>
      </c>
      <c r="B2003" s="5">
        <v>0.54166666666666663</v>
      </c>
      <c r="C2003" t="s">
        <v>284</v>
      </c>
      <c r="D2003" t="s">
        <v>24</v>
      </c>
      <c r="F2003">
        <v>9.4</v>
      </c>
      <c r="G2003">
        <v>96.3</v>
      </c>
      <c r="H2003">
        <v>16.600000000000001</v>
      </c>
      <c r="O2003" s="7" t="s">
        <v>473</v>
      </c>
      <c r="P2003" s="8">
        <v>1</v>
      </c>
      <c r="Q2003" s="7">
        <v>20</v>
      </c>
      <c r="R2003" s="7">
        <f t="shared" si="94"/>
        <v>50</v>
      </c>
    </row>
    <row r="2004" spans="1:22" x14ac:dyDescent="0.25">
      <c r="A2004" t="s">
        <v>568</v>
      </c>
      <c r="B2004" s="5">
        <v>0.54166666666666663</v>
      </c>
      <c r="C2004" t="s">
        <v>284</v>
      </c>
      <c r="D2004" t="s">
        <v>24</v>
      </c>
      <c r="F2004">
        <v>9.4</v>
      </c>
      <c r="G2004">
        <v>96.3</v>
      </c>
      <c r="H2004">
        <v>16.600000000000001</v>
      </c>
      <c r="O2004" s="7" t="s">
        <v>498</v>
      </c>
      <c r="P2004" s="8">
        <v>2</v>
      </c>
      <c r="Q2004" s="7">
        <v>20</v>
      </c>
      <c r="R2004" s="7">
        <f t="shared" si="94"/>
        <v>100</v>
      </c>
    </row>
    <row r="2005" spans="1:22" x14ac:dyDescent="0.25">
      <c r="A2005" s="38" t="s">
        <v>568</v>
      </c>
      <c r="B2005" s="39">
        <v>0.54166666666666663</v>
      </c>
      <c r="C2005" s="38" t="s">
        <v>284</v>
      </c>
      <c r="D2005" s="38" t="s">
        <v>24</v>
      </c>
      <c r="E2005" s="38"/>
      <c r="F2005" s="38">
        <v>9.4</v>
      </c>
      <c r="G2005" s="38">
        <v>96.3</v>
      </c>
      <c r="H2005" s="38">
        <v>16.600000000000001</v>
      </c>
      <c r="I2005" s="38"/>
      <c r="J2005" s="38"/>
      <c r="K2005" s="38"/>
      <c r="L2005" s="38"/>
      <c r="M2005" s="38"/>
      <c r="N2005" s="38"/>
      <c r="O2005" s="13" t="s">
        <v>334</v>
      </c>
      <c r="P2005" s="14">
        <v>1</v>
      </c>
      <c r="Q2005" s="13">
        <v>20</v>
      </c>
      <c r="R2005" s="13">
        <f t="shared" si="94"/>
        <v>50</v>
      </c>
      <c r="S2005" s="38"/>
      <c r="T2005" s="38"/>
      <c r="U2005" s="38"/>
      <c r="V2005" s="38"/>
    </row>
    <row r="2006" spans="1:22" x14ac:dyDescent="0.25">
      <c r="A2006" t="s">
        <v>568</v>
      </c>
      <c r="B2006" s="5">
        <v>0.54166666666666663</v>
      </c>
      <c r="C2006" t="s">
        <v>284</v>
      </c>
      <c r="D2006" t="s">
        <v>459</v>
      </c>
      <c r="F2006">
        <v>7.81</v>
      </c>
      <c r="G2006">
        <v>79.8</v>
      </c>
      <c r="H2006">
        <v>16.5</v>
      </c>
      <c r="O2006" s="7" t="s">
        <v>414</v>
      </c>
      <c r="P2006" s="8">
        <v>1</v>
      </c>
      <c r="Q2006" s="7">
        <v>20</v>
      </c>
      <c r="R2006" s="7">
        <f t="shared" si="94"/>
        <v>50</v>
      </c>
    </row>
    <row r="2007" spans="1:22" s="15" customFormat="1" x14ac:dyDescent="0.25">
      <c r="A2007" s="15" t="s">
        <v>568</v>
      </c>
      <c r="B2007" s="16">
        <v>0.54166666666666663</v>
      </c>
      <c r="C2007" s="15" t="s">
        <v>284</v>
      </c>
      <c r="D2007" s="15" t="s">
        <v>459</v>
      </c>
      <c r="F2007" s="15">
        <v>7.81</v>
      </c>
      <c r="G2007" s="15">
        <v>79.8</v>
      </c>
      <c r="H2007" s="15">
        <v>16.5</v>
      </c>
      <c r="O2007" s="9" t="s">
        <v>500</v>
      </c>
      <c r="P2007" s="10">
        <v>25</v>
      </c>
      <c r="Q2007" s="9">
        <v>20</v>
      </c>
      <c r="R2007" s="9">
        <f t="shared" si="94"/>
        <v>1250</v>
      </c>
    </row>
    <row r="2008" spans="1:22" x14ac:dyDescent="0.25">
      <c r="A2008" t="s">
        <v>568</v>
      </c>
      <c r="B2008" s="5">
        <v>0.54166666666666663</v>
      </c>
      <c r="C2008" t="s">
        <v>284</v>
      </c>
      <c r="D2008" t="s">
        <v>459</v>
      </c>
      <c r="F2008">
        <v>7.81</v>
      </c>
      <c r="G2008">
        <v>79.8</v>
      </c>
      <c r="H2008">
        <v>16.5</v>
      </c>
      <c r="O2008" s="7" t="s">
        <v>670</v>
      </c>
      <c r="P2008" s="8">
        <v>6</v>
      </c>
      <c r="Q2008" s="7">
        <v>20</v>
      </c>
      <c r="R2008" s="7">
        <f t="shared" si="94"/>
        <v>300</v>
      </c>
    </row>
    <row r="2009" spans="1:22" x14ac:dyDescent="0.25">
      <c r="A2009" t="s">
        <v>568</v>
      </c>
      <c r="B2009" s="5">
        <v>0.54166666666666663</v>
      </c>
      <c r="C2009" t="s">
        <v>284</v>
      </c>
      <c r="D2009" t="s">
        <v>459</v>
      </c>
      <c r="F2009">
        <v>7.81</v>
      </c>
      <c r="G2009">
        <v>79.8</v>
      </c>
      <c r="H2009">
        <v>16.5</v>
      </c>
      <c r="O2009" s="7" t="s">
        <v>427</v>
      </c>
      <c r="P2009" s="8">
        <v>1</v>
      </c>
      <c r="Q2009" s="7">
        <v>20</v>
      </c>
      <c r="R2009" s="7">
        <f t="shared" si="94"/>
        <v>50</v>
      </c>
    </row>
    <row r="2010" spans="1:22" x14ac:dyDescent="0.25">
      <c r="A2010" t="s">
        <v>568</v>
      </c>
      <c r="B2010" s="5">
        <v>0.54166666666666663</v>
      </c>
      <c r="C2010" t="s">
        <v>284</v>
      </c>
      <c r="D2010" t="s">
        <v>459</v>
      </c>
      <c r="F2010">
        <v>7.81</v>
      </c>
      <c r="G2010">
        <v>79.8</v>
      </c>
      <c r="H2010">
        <v>16.5</v>
      </c>
      <c r="O2010" s="7" t="s">
        <v>523</v>
      </c>
      <c r="P2010" s="8">
        <v>7</v>
      </c>
      <c r="Q2010" s="7">
        <v>20</v>
      </c>
      <c r="R2010" s="7">
        <f t="shared" si="94"/>
        <v>350.00000000000006</v>
      </c>
    </row>
    <row r="2011" spans="1:22" x14ac:dyDescent="0.25">
      <c r="A2011" s="38" t="s">
        <v>568</v>
      </c>
      <c r="B2011" s="39">
        <v>0.54166666666666663</v>
      </c>
      <c r="C2011" s="38" t="s">
        <v>284</v>
      </c>
      <c r="D2011" s="38" t="s">
        <v>459</v>
      </c>
      <c r="E2011" s="38"/>
      <c r="F2011" s="38">
        <v>7.81</v>
      </c>
      <c r="G2011" s="38">
        <v>79.8</v>
      </c>
      <c r="H2011" s="38">
        <v>16.5</v>
      </c>
      <c r="I2011" s="38"/>
      <c r="J2011" s="38"/>
      <c r="K2011" s="38"/>
      <c r="L2011" s="38"/>
      <c r="M2011" s="38"/>
      <c r="N2011" s="38"/>
      <c r="O2011" s="13" t="s">
        <v>428</v>
      </c>
      <c r="P2011" s="14">
        <v>16</v>
      </c>
      <c r="Q2011" s="13">
        <v>20</v>
      </c>
      <c r="R2011" s="13">
        <f t="shared" si="94"/>
        <v>800</v>
      </c>
      <c r="S2011" s="38"/>
      <c r="T2011" s="38"/>
      <c r="U2011" s="38"/>
      <c r="V2011" s="38"/>
    </row>
    <row r="2012" spans="1:22" x14ac:dyDescent="0.25">
      <c r="A2012" s="38" t="s">
        <v>568</v>
      </c>
      <c r="B2012" s="5">
        <v>0.54166666666666663</v>
      </c>
      <c r="C2012" t="s">
        <v>284</v>
      </c>
      <c r="D2012" t="s">
        <v>459</v>
      </c>
      <c r="F2012">
        <v>7.81</v>
      </c>
      <c r="G2012">
        <v>79.8</v>
      </c>
      <c r="H2012">
        <v>16.5</v>
      </c>
      <c r="O2012" s="7" t="s">
        <v>324</v>
      </c>
      <c r="P2012" s="8">
        <v>2</v>
      </c>
      <c r="Q2012" s="7">
        <v>20</v>
      </c>
      <c r="R2012" s="7">
        <f t="shared" si="94"/>
        <v>100</v>
      </c>
    </row>
    <row r="2013" spans="1:22" x14ac:dyDescent="0.25">
      <c r="A2013" s="38" t="s">
        <v>568</v>
      </c>
      <c r="B2013" s="5">
        <v>0.54166666666666663</v>
      </c>
      <c r="C2013" t="s">
        <v>284</v>
      </c>
      <c r="D2013" t="s">
        <v>459</v>
      </c>
      <c r="F2013">
        <v>7.81</v>
      </c>
      <c r="G2013">
        <v>79.8</v>
      </c>
      <c r="H2013">
        <v>16.5</v>
      </c>
      <c r="O2013" s="7" t="s">
        <v>330</v>
      </c>
      <c r="P2013" s="8">
        <v>1</v>
      </c>
      <c r="Q2013" s="7">
        <v>20</v>
      </c>
      <c r="R2013" s="7">
        <f t="shared" si="94"/>
        <v>50</v>
      </c>
    </row>
    <row r="2014" spans="1:22" x14ac:dyDescent="0.25">
      <c r="A2014" s="38" t="s">
        <v>568</v>
      </c>
      <c r="B2014" s="5">
        <v>0.54166666666666663</v>
      </c>
      <c r="C2014" t="s">
        <v>284</v>
      </c>
      <c r="D2014" t="s">
        <v>459</v>
      </c>
      <c r="F2014">
        <v>7.81</v>
      </c>
      <c r="G2014">
        <v>79.8</v>
      </c>
      <c r="H2014">
        <v>16.5</v>
      </c>
      <c r="O2014" s="7" t="s">
        <v>669</v>
      </c>
      <c r="P2014" s="8">
        <v>1</v>
      </c>
      <c r="Q2014" s="7">
        <v>20</v>
      </c>
      <c r="R2014" s="7">
        <f t="shared" si="94"/>
        <v>50</v>
      </c>
    </row>
    <row r="2015" spans="1:22" x14ac:dyDescent="0.25">
      <c r="A2015" s="38" t="s">
        <v>568</v>
      </c>
      <c r="B2015" s="5">
        <v>0.54166666666666663</v>
      </c>
      <c r="C2015" t="s">
        <v>284</v>
      </c>
      <c r="D2015" t="s">
        <v>459</v>
      </c>
      <c r="F2015">
        <v>7.81</v>
      </c>
      <c r="G2015">
        <v>79.8</v>
      </c>
      <c r="H2015">
        <v>16.5</v>
      </c>
      <c r="O2015" s="7" t="s">
        <v>444</v>
      </c>
      <c r="P2015" s="8">
        <v>8</v>
      </c>
      <c r="Q2015" s="7">
        <v>20</v>
      </c>
      <c r="R2015" s="7">
        <f t="shared" si="94"/>
        <v>400</v>
      </c>
    </row>
    <row r="2016" spans="1:22" x14ac:dyDescent="0.25">
      <c r="A2016" s="38" t="s">
        <v>568</v>
      </c>
      <c r="B2016" s="5">
        <v>0.54166666666666663</v>
      </c>
      <c r="C2016" t="s">
        <v>284</v>
      </c>
      <c r="D2016" t="s">
        <v>459</v>
      </c>
      <c r="F2016">
        <v>7.81</v>
      </c>
      <c r="G2016">
        <v>79.8</v>
      </c>
      <c r="H2016">
        <v>16.5</v>
      </c>
      <c r="O2016" s="7" t="s">
        <v>478</v>
      </c>
      <c r="P2016" s="8">
        <v>2</v>
      </c>
      <c r="Q2016" s="7">
        <v>20</v>
      </c>
      <c r="R2016" s="7">
        <f t="shared" si="94"/>
        <v>100</v>
      </c>
    </row>
    <row r="2017" spans="1:22" s="15" customFormat="1" x14ac:dyDescent="0.25">
      <c r="A2017" s="15" t="s">
        <v>568</v>
      </c>
      <c r="B2017" s="16">
        <v>0.54166666666666663</v>
      </c>
      <c r="C2017" s="15" t="s">
        <v>284</v>
      </c>
      <c r="D2017" s="15" t="s">
        <v>459</v>
      </c>
      <c r="F2017" s="15">
        <v>7.81</v>
      </c>
      <c r="G2017" s="15">
        <v>79.8</v>
      </c>
      <c r="H2017" s="15">
        <v>16.5</v>
      </c>
      <c r="O2017" s="9" t="s">
        <v>497</v>
      </c>
      <c r="P2017" s="10">
        <v>7</v>
      </c>
      <c r="Q2017" s="9">
        <v>20</v>
      </c>
      <c r="R2017" s="9">
        <f t="shared" si="94"/>
        <v>350.00000000000006</v>
      </c>
    </row>
    <row r="2018" spans="1:22" x14ac:dyDescent="0.25">
      <c r="A2018" t="s">
        <v>568</v>
      </c>
      <c r="B2018" s="5">
        <v>0.54166666666666663</v>
      </c>
      <c r="C2018" t="s">
        <v>284</v>
      </c>
      <c r="D2018" t="s">
        <v>459</v>
      </c>
      <c r="F2018">
        <v>7.81</v>
      </c>
      <c r="G2018">
        <v>79.8</v>
      </c>
      <c r="H2018">
        <v>16.5</v>
      </c>
      <c r="O2018" s="7" t="s">
        <v>332</v>
      </c>
      <c r="P2018" s="8">
        <v>1</v>
      </c>
      <c r="Q2018" s="7">
        <v>20</v>
      </c>
      <c r="R2018" s="7">
        <f t="shared" si="94"/>
        <v>50</v>
      </c>
    </row>
    <row r="2019" spans="1:22" x14ac:dyDescent="0.25">
      <c r="A2019" s="38" t="s">
        <v>568</v>
      </c>
      <c r="B2019" s="39">
        <v>0.54166666666666663</v>
      </c>
      <c r="C2019" s="38" t="s">
        <v>284</v>
      </c>
      <c r="D2019" s="38" t="s">
        <v>459</v>
      </c>
      <c r="E2019" s="38"/>
      <c r="F2019" s="38">
        <v>7.81</v>
      </c>
      <c r="G2019" s="38">
        <v>79.8</v>
      </c>
      <c r="H2019" s="38">
        <v>16.5</v>
      </c>
      <c r="I2019" s="38"/>
      <c r="J2019" s="38"/>
      <c r="K2019" s="38"/>
      <c r="L2019" s="38"/>
      <c r="M2019" s="38"/>
      <c r="N2019" s="38"/>
      <c r="O2019" s="13" t="s">
        <v>498</v>
      </c>
      <c r="P2019" s="14">
        <v>3</v>
      </c>
      <c r="Q2019" s="13">
        <v>20</v>
      </c>
      <c r="R2019" s="13">
        <f t="shared" si="94"/>
        <v>150</v>
      </c>
      <c r="S2019" s="38"/>
      <c r="T2019" s="38"/>
      <c r="U2019" s="38"/>
      <c r="V2019" s="38"/>
    </row>
    <row r="2020" spans="1:22" x14ac:dyDescent="0.25">
      <c r="A2020" t="s">
        <v>569</v>
      </c>
      <c r="B2020" s="5">
        <v>0.54166666666666663</v>
      </c>
      <c r="C2020" t="s">
        <v>486</v>
      </c>
      <c r="D2020" t="s">
        <v>24</v>
      </c>
      <c r="O2020" s="7" t="s">
        <v>457</v>
      </c>
      <c r="P2020" s="8">
        <v>2460</v>
      </c>
      <c r="Q2020" s="7">
        <v>5</v>
      </c>
      <c r="R2020" s="7">
        <f t="shared" si="94"/>
        <v>492000</v>
      </c>
    </row>
    <row r="2021" spans="1:22" x14ac:dyDescent="0.25">
      <c r="A2021" s="38" t="s">
        <v>469</v>
      </c>
      <c r="B2021" s="39">
        <v>0.54166666666666663</v>
      </c>
      <c r="C2021" s="38" t="s">
        <v>470</v>
      </c>
      <c r="D2021" s="38" t="s">
        <v>24</v>
      </c>
      <c r="E2021" s="38"/>
      <c r="F2021" s="38">
        <v>9.82</v>
      </c>
      <c r="G2021" s="38">
        <v>90.9</v>
      </c>
      <c r="H2021" s="38">
        <v>12.2</v>
      </c>
      <c r="I2021" s="38"/>
      <c r="J2021" s="38"/>
      <c r="K2021" s="38"/>
      <c r="L2021" s="38"/>
      <c r="M2021" s="38"/>
      <c r="N2021" s="38"/>
      <c r="O2021" s="13" t="s">
        <v>457</v>
      </c>
      <c r="P2021" s="14">
        <v>800</v>
      </c>
      <c r="Q2021" s="38">
        <v>20</v>
      </c>
      <c r="R2021" s="41">
        <f t="shared" si="94"/>
        <v>40000</v>
      </c>
      <c r="S2021" s="38"/>
      <c r="T2021" s="38"/>
      <c r="U2021" s="38"/>
      <c r="V2021" s="38"/>
    </row>
    <row r="2022" spans="1:22" x14ac:dyDescent="0.25">
      <c r="A2022" s="38" t="s">
        <v>475</v>
      </c>
      <c r="B2022" s="39">
        <v>0.54166666666666663</v>
      </c>
      <c r="C2022" s="38" t="s">
        <v>23</v>
      </c>
      <c r="D2022" s="38" t="s">
        <v>24</v>
      </c>
      <c r="E2022" s="38"/>
      <c r="F2022" s="38">
        <v>8.89</v>
      </c>
      <c r="G2022" s="38">
        <v>84.9</v>
      </c>
      <c r="H2022" s="38">
        <v>130</v>
      </c>
      <c r="I2022" s="38"/>
      <c r="J2022" s="38"/>
      <c r="K2022" s="38"/>
      <c r="L2022" s="38"/>
      <c r="M2022" s="38"/>
      <c r="N2022" s="38"/>
      <c r="O2022" s="13" t="s">
        <v>457</v>
      </c>
      <c r="P2022" s="14">
        <v>640</v>
      </c>
      <c r="Q2022" s="38">
        <v>20</v>
      </c>
      <c r="R2022" s="41">
        <f t="shared" si="94"/>
        <v>32000</v>
      </c>
      <c r="S2022" s="38"/>
      <c r="T2022" s="38"/>
      <c r="U2022" s="38"/>
      <c r="V2022" s="38"/>
    </row>
    <row r="2023" spans="1:22" x14ac:dyDescent="0.25">
      <c r="A2023" t="s">
        <v>476</v>
      </c>
      <c r="B2023" s="5">
        <v>0.54166666666666663</v>
      </c>
      <c r="C2023" t="s">
        <v>477</v>
      </c>
      <c r="D2023" t="s">
        <v>24</v>
      </c>
      <c r="F2023">
        <v>8.65</v>
      </c>
      <c r="G2023">
        <v>86.5</v>
      </c>
      <c r="H2023">
        <v>11.7</v>
      </c>
      <c r="O2023" s="7" t="s">
        <v>330</v>
      </c>
      <c r="P2023" s="8">
        <v>1</v>
      </c>
      <c r="Q2023">
        <v>20</v>
      </c>
      <c r="R2023" s="26">
        <f t="shared" si="94"/>
        <v>50</v>
      </c>
    </row>
    <row r="2024" spans="1:22" x14ac:dyDescent="0.25">
      <c r="A2024" t="s">
        <v>476</v>
      </c>
      <c r="B2024" s="5">
        <v>0.54166666666666663</v>
      </c>
      <c r="C2024" t="s">
        <v>477</v>
      </c>
      <c r="D2024" t="s">
        <v>24</v>
      </c>
      <c r="F2024">
        <v>8.65</v>
      </c>
      <c r="G2024">
        <v>86.5</v>
      </c>
      <c r="H2024">
        <v>11.7</v>
      </c>
      <c r="O2024" s="7" t="s">
        <v>327</v>
      </c>
      <c r="P2024" s="8">
        <v>1</v>
      </c>
      <c r="Q2024">
        <v>20</v>
      </c>
      <c r="R2024" s="26">
        <f t="shared" si="94"/>
        <v>50</v>
      </c>
    </row>
    <row r="2025" spans="1:22" x14ac:dyDescent="0.25">
      <c r="A2025" s="38" t="s">
        <v>476</v>
      </c>
      <c r="B2025" s="39">
        <v>0.54166666666666663</v>
      </c>
      <c r="C2025" s="38" t="s">
        <v>477</v>
      </c>
      <c r="D2025" s="38" t="s">
        <v>24</v>
      </c>
      <c r="E2025" s="38"/>
      <c r="F2025" s="38">
        <v>8.65</v>
      </c>
      <c r="G2025" s="38">
        <v>86.5</v>
      </c>
      <c r="H2025" s="38">
        <v>11.7</v>
      </c>
      <c r="I2025" s="38"/>
      <c r="J2025" s="38"/>
      <c r="K2025" s="38"/>
      <c r="L2025" s="38"/>
      <c r="M2025" s="38"/>
      <c r="N2025" s="38"/>
      <c r="O2025" s="13" t="s">
        <v>478</v>
      </c>
      <c r="P2025" s="14">
        <v>3</v>
      </c>
      <c r="Q2025" s="38">
        <v>20</v>
      </c>
      <c r="R2025" s="41">
        <f t="shared" si="94"/>
        <v>150</v>
      </c>
      <c r="S2025" s="38"/>
      <c r="T2025" s="38"/>
      <c r="U2025" s="38"/>
      <c r="V2025" s="38"/>
    </row>
    <row r="2026" spans="1:22" x14ac:dyDescent="0.25">
      <c r="A2026" s="38" t="s">
        <v>476</v>
      </c>
      <c r="B2026" s="39">
        <v>0.54166666666666663</v>
      </c>
      <c r="C2026" s="38" t="s">
        <v>477</v>
      </c>
      <c r="D2026" s="38" t="s">
        <v>459</v>
      </c>
      <c r="E2026" s="38"/>
      <c r="F2026" s="38">
        <v>9.4499999999999993</v>
      </c>
      <c r="G2026" s="38">
        <v>84.5</v>
      </c>
      <c r="H2026" s="38">
        <v>10.8</v>
      </c>
      <c r="I2026" s="38"/>
      <c r="J2026" s="38"/>
      <c r="K2026" s="38"/>
      <c r="L2026" s="38"/>
      <c r="M2026" s="38"/>
      <c r="N2026" s="38"/>
      <c r="O2026" s="13" t="s">
        <v>478</v>
      </c>
      <c r="P2026" s="14">
        <v>7</v>
      </c>
      <c r="Q2026" s="38">
        <v>20</v>
      </c>
      <c r="R2026" s="41">
        <f t="shared" si="94"/>
        <v>350.00000000000006</v>
      </c>
      <c r="S2026" s="38"/>
      <c r="T2026" s="38"/>
      <c r="U2026" s="38"/>
      <c r="V2026" s="38"/>
    </row>
    <row r="2027" spans="1:22" x14ac:dyDescent="0.25">
      <c r="A2027" s="38" t="s">
        <v>531</v>
      </c>
      <c r="B2027" s="39">
        <v>0.54166666666666663</v>
      </c>
      <c r="C2027" s="38" t="s">
        <v>486</v>
      </c>
      <c r="D2027" s="38" t="s">
        <v>583</v>
      </c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13" t="s">
        <v>457</v>
      </c>
      <c r="P2027" s="14">
        <v>1248</v>
      </c>
      <c r="Q2027" s="13">
        <v>20</v>
      </c>
      <c r="R2027" s="13">
        <f t="shared" si="94"/>
        <v>62400.000000000007</v>
      </c>
      <c r="S2027" s="38"/>
      <c r="T2027" s="38"/>
      <c r="U2027" s="38"/>
      <c r="V2027" s="38"/>
    </row>
    <row r="2028" spans="1:22" x14ac:dyDescent="0.25">
      <c r="A2028" t="s">
        <v>584</v>
      </c>
      <c r="B2028" s="5">
        <v>0.54166666666666663</v>
      </c>
      <c r="C2028" t="s">
        <v>23</v>
      </c>
      <c r="D2028" t="s">
        <v>583</v>
      </c>
      <c r="H2028">
        <v>11.9</v>
      </c>
      <c r="O2028" s="7" t="s">
        <v>457</v>
      </c>
      <c r="P2028" s="8">
        <v>2840</v>
      </c>
      <c r="Q2028" s="7">
        <v>20</v>
      </c>
      <c r="R2028" s="7">
        <f t="shared" si="94"/>
        <v>142000</v>
      </c>
    </row>
    <row r="2029" spans="1:22" x14ac:dyDescent="0.25">
      <c r="A2029" t="s">
        <v>584</v>
      </c>
      <c r="B2029" s="5">
        <v>0.54166666666666663</v>
      </c>
      <c r="C2029" t="s">
        <v>23</v>
      </c>
      <c r="D2029" t="s">
        <v>459</v>
      </c>
      <c r="H2029">
        <v>12.1</v>
      </c>
      <c r="O2029" s="7" t="s">
        <v>457</v>
      </c>
      <c r="P2029" s="8">
        <v>4240</v>
      </c>
      <c r="Q2029" s="7">
        <v>20</v>
      </c>
      <c r="R2029" s="7">
        <f t="shared" si="94"/>
        <v>212000</v>
      </c>
    </row>
    <row r="2030" spans="1:22" x14ac:dyDescent="0.25">
      <c r="A2030" t="s">
        <v>525</v>
      </c>
      <c r="B2030" s="5">
        <v>0.54166666666666663</v>
      </c>
      <c r="C2030" t="s">
        <v>486</v>
      </c>
      <c r="D2030" t="s">
        <v>24</v>
      </c>
      <c r="O2030" s="7" t="s">
        <v>457</v>
      </c>
      <c r="P2030" s="8">
        <v>19650</v>
      </c>
      <c r="Q2030">
        <v>20</v>
      </c>
      <c r="R2030" s="26">
        <f t="shared" si="94"/>
        <v>982500</v>
      </c>
    </row>
    <row r="2031" spans="1:22" x14ac:dyDescent="0.25">
      <c r="A2031" t="s">
        <v>594</v>
      </c>
      <c r="B2031" s="5">
        <v>0.54166666666666663</v>
      </c>
      <c r="C2031" t="s">
        <v>486</v>
      </c>
      <c r="D2031" t="s">
        <v>24</v>
      </c>
      <c r="O2031" s="7" t="s">
        <v>457</v>
      </c>
      <c r="P2031">
        <v>752</v>
      </c>
      <c r="Q2031">
        <v>20</v>
      </c>
      <c r="R2031">
        <f t="shared" ref="R2031:R2063" si="95">((P2031*(1000/Q2031)*(25))/5000)*1000</f>
        <v>188000</v>
      </c>
    </row>
    <row r="2032" spans="1:22" x14ac:dyDescent="0.25">
      <c r="A2032" t="s">
        <v>595</v>
      </c>
      <c r="B2032" s="5">
        <v>0.54166666666666663</v>
      </c>
      <c r="C2032" t="s">
        <v>23</v>
      </c>
      <c r="D2032" t="s">
        <v>24</v>
      </c>
      <c r="O2032" t="s">
        <v>28</v>
      </c>
      <c r="P2032">
        <v>9</v>
      </c>
      <c r="Q2032">
        <v>20</v>
      </c>
      <c r="R2032">
        <f t="shared" si="95"/>
        <v>2250</v>
      </c>
    </row>
    <row r="2033" spans="1:22" x14ac:dyDescent="0.25">
      <c r="A2033" t="s">
        <v>595</v>
      </c>
      <c r="B2033" s="5">
        <v>0.54166666666666663</v>
      </c>
      <c r="C2033" t="s">
        <v>23</v>
      </c>
      <c r="D2033" t="s">
        <v>24</v>
      </c>
      <c r="O2033" t="s">
        <v>84</v>
      </c>
      <c r="P2033">
        <v>1</v>
      </c>
      <c r="Q2033">
        <v>20</v>
      </c>
      <c r="R2033">
        <f t="shared" si="95"/>
        <v>250</v>
      </c>
    </row>
    <row r="2034" spans="1:22" x14ac:dyDescent="0.25">
      <c r="A2034" s="38" t="s">
        <v>595</v>
      </c>
      <c r="B2034" s="39">
        <v>0.54166666666666663</v>
      </c>
      <c r="C2034" s="38" t="s">
        <v>23</v>
      </c>
      <c r="D2034" s="38" t="s">
        <v>24</v>
      </c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 t="s">
        <v>58</v>
      </c>
      <c r="P2034" s="38">
        <v>52</v>
      </c>
      <c r="Q2034" s="38">
        <v>20</v>
      </c>
      <c r="R2034" s="38">
        <f t="shared" si="95"/>
        <v>13000</v>
      </c>
      <c r="S2034" s="38"/>
      <c r="T2034" s="38"/>
      <c r="U2034" s="38"/>
      <c r="V2034" s="38"/>
    </row>
    <row r="2035" spans="1:22" x14ac:dyDescent="0.25">
      <c r="A2035" t="s">
        <v>595</v>
      </c>
      <c r="B2035" s="5">
        <v>0.54166666666666663</v>
      </c>
      <c r="C2035" t="s">
        <v>23</v>
      </c>
      <c r="D2035" t="s">
        <v>24</v>
      </c>
      <c r="O2035" t="s">
        <v>504</v>
      </c>
      <c r="P2035">
        <v>1</v>
      </c>
      <c r="Q2035">
        <v>20</v>
      </c>
      <c r="R2035">
        <f t="shared" si="95"/>
        <v>250</v>
      </c>
    </row>
    <row r="2036" spans="1:22" x14ac:dyDescent="0.25">
      <c r="A2036" t="s">
        <v>595</v>
      </c>
      <c r="B2036" s="5">
        <v>0.54166666666666663</v>
      </c>
      <c r="C2036" t="s">
        <v>23</v>
      </c>
      <c r="D2036" t="s">
        <v>24</v>
      </c>
      <c r="O2036" t="s">
        <v>677</v>
      </c>
      <c r="P2036">
        <v>1</v>
      </c>
      <c r="Q2036">
        <v>20</v>
      </c>
      <c r="R2036">
        <f t="shared" si="95"/>
        <v>250</v>
      </c>
    </row>
    <row r="2037" spans="1:22" s="15" customFormat="1" x14ac:dyDescent="0.25">
      <c r="A2037" s="15" t="s">
        <v>595</v>
      </c>
      <c r="B2037" s="16">
        <v>0.54166666666666663</v>
      </c>
      <c r="C2037" s="15" t="s">
        <v>23</v>
      </c>
      <c r="D2037" s="15" t="s">
        <v>24</v>
      </c>
      <c r="O2037" s="15" t="s">
        <v>674</v>
      </c>
      <c r="P2037" s="15">
        <v>2</v>
      </c>
      <c r="Q2037" s="15">
        <v>20</v>
      </c>
      <c r="R2037" s="15">
        <f t="shared" si="95"/>
        <v>500</v>
      </c>
    </row>
    <row r="2038" spans="1:22" x14ac:dyDescent="0.25">
      <c r="A2038" s="38" t="s">
        <v>595</v>
      </c>
      <c r="B2038" s="39">
        <v>0.54166666666666663</v>
      </c>
      <c r="C2038" s="38" t="s">
        <v>23</v>
      </c>
      <c r="D2038" s="38" t="s">
        <v>24</v>
      </c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 t="s">
        <v>56</v>
      </c>
      <c r="P2038" s="38">
        <v>51</v>
      </c>
      <c r="Q2038" s="38">
        <v>20</v>
      </c>
      <c r="R2038" s="38">
        <f t="shared" si="95"/>
        <v>12750</v>
      </c>
      <c r="S2038" s="38"/>
      <c r="T2038" s="38"/>
      <c r="U2038" s="38"/>
      <c r="V2038" s="38"/>
    </row>
    <row r="2039" spans="1:22" x14ac:dyDescent="0.25">
      <c r="A2039" t="s">
        <v>595</v>
      </c>
      <c r="B2039" s="5">
        <v>0.54166666666666663</v>
      </c>
      <c r="C2039" t="s">
        <v>486</v>
      </c>
      <c r="D2039" t="s">
        <v>459</v>
      </c>
      <c r="O2039" t="s">
        <v>30</v>
      </c>
      <c r="P2039">
        <v>4</v>
      </c>
      <c r="Q2039">
        <v>20</v>
      </c>
      <c r="R2039">
        <f t="shared" si="95"/>
        <v>1000</v>
      </c>
    </row>
    <row r="2040" spans="1:22" x14ac:dyDescent="0.25">
      <c r="A2040" t="s">
        <v>595</v>
      </c>
      <c r="B2040" s="5">
        <v>0.54166666666666663</v>
      </c>
      <c r="C2040" t="s">
        <v>486</v>
      </c>
      <c r="D2040" t="s">
        <v>459</v>
      </c>
      <c r="O2040" t="s">
        <v>28</v>
      </c>
      <c r="P2040">
        <v>6</v>
      </c>
      <c r="Q2040">
        <v>20</v>
      </c>
      <c r="R2040">
        <f t="shared" si="95"/>
        <v>1500</v>
      </c>
    </row>
    <row r="2041" spans="1:22" x14ac:dyDescent="0.25">
      <c r="A2041" t="s">
        <v>595</v>
      </c>
      <c r="B2041" s="5">
        <v>0.54166666666666663</v>
      </c>
      <c r="C2041" t="s">
        <v>486</v>
      </c>
      <c r="D2041" t="s">
        <v>459</v>
      </c>
      <c r="O2041" t="s">
        <v>670</v>
      </c>
      <c r="P2041">
        <v>2</v>
      </c>
      <c r="Q2041">
        <v>20</v>
      </c>
      <c r="R2041">
        <f t="shared" si="95"/>
        <v>500</v>
      </c>
    </row>
    <row r="2042" spans="1:22" x14ac:dyDescent="0.25">
      <c r="A2042" t="s">
        <v>595</v>
      </c>
      <c r="B2042" s="5">
        <v>0.54166666666666663</v>
      </c>
      <c r="C2042" t="s">
        <v>486</v>
      </c>
      <c r="D2042" t="s">
        <v>459</v>
      </c>
      <c r="O2042" t="s">
        <v>58</v>
      </c>
      <c r="P2042">
        <v>50</v>
      </c>
      <c r="Q2042">
        <v>20</v>
      </c>
      <c r="R2042">
        <f t="shared" si="95"/>
        <v>12500</v>
      </c>
    </row>
    <row r="2043" spans="1:22" x14ac:dyDescent="0.25">
      <c r="A2043" s="38" t="s">
        <v>595</v>
      </c>
      <c r="B2043" s="39">
        <v>0.54166666666666663</v>
      </c>
      <c r="C2043" s="38" t="s">
        <v>486</v>
      </c>
      <c r="D2043" s="38" t="s">
        <v>459</v>
      </c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 t="s">
        <v>56</v>
      </c>
      <c r="P2043" s="38">
        <v>70</v>
      </c>
      <c r="Q2043" s="38">
        <v>20</v>
      </c>
      <c r="R2043" s="38">
        <f t="shared" si="95"/>
        <v>17500</v>
      </c>
      <c r="S2043" s="38"/>
      <c r="T2043" s="38"/>
      <c r="U2043" s="38"/>
      <c r="V2043" s="38"/>
    </row>
    <row r="2044" spans="1:22" x14ac:dyDescent="0.25">
      <c r="A2044" s="38" t="s">
        <v>596</v>
      </c>
      <c r="B2044" s="39">
        <v>0.54166666666666663</v>
      </c>
      <c r="C2044" s="38" t="s">
        <v>284</v>
      </c>
      <c r="D2044" s="38" t="s">
        <v>24</v>
      </c>
      <c r="O2044" t="s">
        <v>346</v>
      </c>
      <c r="P2044">
        <v>326</v>
      </c>
      <c r="Q2044">
        <v>20</v>
      </c>
      <c r="R2044">
        <f t="shared" si="95"/>
        <v>81500</v>
      </c>
    </row>
    <row r="2045" spans="1:22" x14ac:dyDescent="0.25">
      <c r="A2045" s="38" t="s">
        <v>596</v>
      </c>
      <c r="B2045" s="39">
        <v>0.54166666666666663</v>
      </c>
      <c r="C2045" s="38" t="s">
        <v>284</v>
      </c>
      <c r="D2045" s="38" t="s">
        <v>24</v>
      </c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 t="s">
        <v>56</v>
      </c>
      <c r="P2045" s="38">
        <v>278</v>
      </c>
      <c r="Q2045" s="38">
        <v>20</v>
      </c>
      <c r="R2045" s="38">
        <f t="shared" si="95"/>
        <v>69500</v>
      </c>
      <c r="S2045" s="38"/>
      <c r="T2045" s="38"/>
      <c r="U2045" s="38"/>
      <c r="V2045" s="38"/>
    </row>
    <row r="2046" spans="1:22" x14ac:dyDescent="0.25">
      <c r="A2046" t="s">
        <v>596</v>
      </c>
      <c r="B2046" s="5">
        <v>0.54166666666666663</v>
      </c>
      <c r="C2046" t="s">
        <v>284</v>
      </c>
      <c r="D2046" t="s">
        <v>459</v>
      </c>
      <c r="O2046" t="s">
        <v>346</v>
      </c>
      <c r="P2046">
        <v>280</v>
      </c>
      <c r="Q2046">
        <v>20</v>
      </c>
      <c r="R2046">
        <f t="shared" si="95"/>
        <v>70000</v>
      </c>
    </row>
    <row r="2047" spans="1:22" s="15" customFormat="1" x14ac:dyDescent="0.25">
      <c r="A2047" s="15" t="s">
        <v>596</v>
      </c>
      <c r="B2047" s="16">
        <v>0.54166666666666663</v>
      </c>
      <c r="C2047" s="15" t="s">
        <v>284</v>
      </c>
      <c r="D2047" s="15" t="s">
        <v>459</v>
      </c>
      <c r="O2047" s="15" t="s">
        <v>56</v>
      </c>
      <c r="P2047" s="15">
        <v>207</v>
      </c>
      <c r="Q2047" s="15">
        <v>20</v>
      </c>
      <c r="R2047" s="15">
        <f t="shared" si="95"/>
        <v>51750</v>
      </c>
    </row>
    <row r="2048" spans="1:22" x14ac:dyDescent="0.25">
      <c r="A2048" t="s">
        <v>598</v>
      </c>
      <c r="B2048" s="5">
        <v>0.54166666666666663</v>
      </c>
      <c r="C2048" t="s">
        <v>23</v>
      </c>
      <c r="D2048" t="s">
        <v>24</v>
      </c>
      <c r="O2048" s="44" t="s">
        <v>457</v>
      </c>
      <c r="P2048">
        <v>83</v>
      </c>
      <c r="Q2048">
        <v>20</v>
      </c>
      <c r="R2048">
        <f t="shared" si="95"/>
        <v>20750</v>
      </c>
    </row>
    <row r="2049" spans="1:22" x14ac:dyDescent="0.25">
      <c r="A2049" s="38" t="s">
        <v>598</v>
      </c>
      <c r="B2049" s="39">
        <v>0.54166666666666663</v>
      </c>
      <c r="C2049" s="38" t="s">
        <v>486</v>
      </c>
      <c r="D2049" s="38" t="s">
        <v>459</v>
      </c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 t="s">
        <v>457</v>
      </c>
      <c r="P2049" s="38">
        <v>399</v>
      </c>
      <c r="Q2049" s="38">
        <v>20</v>
      </c>
      <c r="R2049" s="38">
        <f t="shared" si="95"/>
        <v>99750</v>
      </c>
      <c r="S2049" s="38"/>
      <c r="T2049" s="38"/>
      <c r="U2049" s="38"/>
      <c r="V2049" s="38"/>
    </row>
    <row r="2050" spans="1:22" x14ac:dyDescent="0.25">
      <c r="A2050" t="s">
        <v>598</v>
      </c>
      <c r="B2050" s="5">
        <v>0.54166666666666663</v>
      </c>
      <c r="C2050" t="s">
        <v>23</v>
      </c>
      <c r="D2050" t="s">
        <v>24</v>
      </c>
      <c r="O2050" t="s">
        <v>680</v>
      </c>
      <c r="P2050">
        <v>467</v>
      </c>
      <c r="Q2050">
        <v>10</v>
      </c>
      <c r="R2050">
        <f t="shared" si="95"/>
        <v>233500</v>
      </c>
    </row>
    <row r="2051" spans="1:22" x14ac:dyDescent="0.25">
      <c r="A2051" s="38" t="s">
        <v>598</v>
      </c>
      <c r="B2051" s="39">
        <v>0.54166666666666663</v>
      </c>
      <c r="C2051" s="38" t="s">
        <v>23</v>
      </c>
      <c r="D2051" s="38" t="s">
        <v>24</v>
      </c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 t="s">
        <v>680</v>
      </c>
      <c r="P2051" s="38">
        <v>103</v>
      </c>
      <c r="Q2051" s="38">
        <v>10</v>
      </c>
      <c r="R2051" s="38">
        <f t="shared" si="95"/>
        <v>51500</v>
      </c>
      <c r="S2051" s="38"/>
      <c r="T2051" s="38"/>
      <c r="U2051" s="38"/>
      <c r="V2051" s="38"/>
    </row>
    <row r="2052" spans="1:22" x14ac:dyDescent="0.25">
      <c r="A2052" t="s">
        <v>601</v>
      </c>
      <c r="B2052" s="5">
        <v>0.54166666666666663</v>
      </c>
      <c r="C2052" t="s">
        <v>23</v>
      </c>
      <c r="D2052" t="s">
        <v>600</v>
      </c>
      <c r="J2052">
        <v>0.21</v>
      </c>
      <c r="K2052">
        <v>0.22</v>
      </c>
      <c r="L2052">
        <v>8.16</v>
      </c>
      <c r="O2052" s="44" t="s">
        <v>457</v>
      </c>
      <c r="P2052">
        <v>767</v>
      </c>
      <c r="Q2052">
        <v>20</v>
      </c>
      <c r="R2052">
        <f t="shared" si="95"/>
        <v>191750</v>
      </c>
    </row>
    <row r="2053" spans="1:22" x14ac:dyDescent="0.25">
      <c r="A2053" t="s">
        <v>601</v>
      </c>
      <c r="B2053" s="5">
        <v>0.54166666666666663</v>
      </c>
      <c r="C2053" t="s">
        <v>23</v>
      </c>
      <c r="D2053" t="s">
        <v>600</v>
      </c>
      <c r="I2053">
        <v>0.09</v>
      </c>
      <c r="J2053">
        <v>0.11</v>
      </c>
      <c r="K2053">
        <v>0.12</v>
      </c>
      <c r="L2053">
        <v>7.82</v>
      </c>
      <c r="O2053" s="44" t="s">
        <v>457</v>
      </c>
      <c r="P2053">
        <v>39</v>
      </c>
      <c r="Q2053">
        <v>20</v>
      </c>
      <c r="R2053">
        <f t="shared" si="95"/>
        <v>9750</v>
      </c>
    </row>
    <row r="2054" spans="1:22" x14ac:dyDescent="0.25">
      <c r="A2054" t="s">
        <v>601</v>
      </c>
      <c r="B2054" s="5">
        <v>0.54166666666666663</v>
      </c>
      <c r="C2054" t="s">
        <v>23</v>
      </c>
      <c r="D2054" t="s">
        <v>463</v>
      </c>
      <c r="I2054">
        <v>0.31</v>
      </c>
      <c r="J2054">
        <v>0.38</v>
      </c>
      <c r="K2054">
        <v>0.4</v>
      </c>
      <c r="L2054">
        <v>7.86</v>
      </c>
      <c r="O2054" s="44" t="s">
        <v>457</v>
      </c>
      <c r="P2054">
        <v>74</v>
      </c>
      <c r="Q2054">
        <v>20</v>
      </c>
      <c r="R2054">
        <f t="shared" si="95"/>
        <v>18500</v>
      </c>
    </row>
    <row r="2055" spans="1:22" x14ac:dyDescent="0.25">
      <c r="A2055" s="38" t="s">
        <v>601</v>
      </c>
      <c r="B2055" s="39">
        <v>0.54166666666666663</v>
      </c>
      <c r="C2055" s="38" t="s">
        <v>23</v>
      </c>
      <c r="D2055" s="38" t="s">
        <v>603</v>
      </c>
      <c r="E2055" s="38"/>
      <c r="F2055" s="38"/>
      <c r="G2055" s="38"/>
      <c r="H2055" s="38"/>
      <c r="I2055" s="38">
        <v>0.06</v>
      </c>
      <c r="J2055" s="38">
        <v>7.0000000000000007E-2</v>
      </c>
      <c r="K2055" s="38">
        <v>0.08</v>
      </c>
      <c r="L2055" s="38">
        <v>7.83</v>
      </c>
      <c r="M2055" s="38"/>
      <c r="N2055" s="38"/>
      <c r="O2055" s="44" t="s">
        <v>457</v>
      </c>
      <c r="P2055" s="38">
        <v>1086</v>
      </c>
      <c r="Q2055" s="38">
        <v>20</v>
      </c>
      <c r="R2055" s="38">
        <f t="shared" si="95"/>
        <v>271500</v>
      </c>
      <c r="S2055" s="38"/>
      <c r="T2055" s="38"/>
      <c r="U2055" s="38"/>
      <c r="V2055" s="38"/>
    </row>
    <row r="2056" spans="1:22" x14ac:dyDescent="0.25">
      <c r="A2056" t="s">
        <v>601</v>
      </c>
      <c r="B2056" s="5">
        <v>0.54166666666666663</v>
      </c>
      <c r="C2056" t="s">
        <v>23</v>
      </c>
      <c r="D2056" t="s">
        <v>24</v>
      </c>
      <c r="O2056" t="s">
        <v>289</v>
      </c>
      <c r="P2056">
        <v>3</v>
      </c>
      <c r="Q2056">
        <v>20</v>
      </c>
      <c r="R2056">
        <f t="shared" si="95"/>
        <v>750</v>
      </c>
    </row>
    <row r="2057" spans="1:22" s="15" customFormat="1" x14ac:dyDescent="0.25">
      <c r="A2057" s="15" t="s">
        <v>601</v>
      </c>
      <c r="B2057" s="16">
        <v>0.54166666666666663</v>
      </c>
      <c r="C2057" s="15" t="s">
        <v>23</v>
      </c>
      <c r="D2057" s="15" t="s">
        <v>24</v>
      </c>
      <c r="O2057" s="15" t="s">
        <v>28</v>
      </c>
      <c r="P2057" s="15">
        <v>13</v>
      </c>
      <c r="Q2057" s="15">
        <v>20</v>
      </c>
      <c r="R2057" s="15">
        <f t="shared" si="95"/>
        <v>3250</v>
      </c>
    </row>
    <row r="2058" spans="1:22" x14ac:dyDescent="0.25">
      <c r="A2058" t="s">
        <v>601</v>
      </c>
      <c r="B2058" s="5">
        <v>0.54166666666666663</v>
      </c>
      <c r="C2058" t="s">
        <v>23</v>
      </c>
      <c r="D2058" t="s">
        <v>24</v>
      </c>
      <c r="O2058" t="s">
        <v>84</v>
      </c>
      <c r="P2058">
        <v>7</v>
      </c>
      <c r="Q2058">
        <v>20</v>
      </c>
      <c r="R2058">
        <f t="shared" si="95"/>
        <v>1750</v>
      </c>
    </row>
    <row r="2059" spans="1:22" x14ac:dyDescent="0.25">
      <c r="A2059" s="38" t="s">
        <v>601</v>
      </c>
      <c r="B2059" s="39">
        <v>0.54166666666666663</v>
      </c>
      <c r="C2059" s="38" t="s">
        <v>23</v>
      </c>
      <c r="D2059" s="38" t="s">
        <v>24</v>
      </c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 t="s">
        <v>58</v>
      </c>
      <c r="P2059" s="38">
        <v>404</v>
      </c>
      <c r="Q2059" s="38">
        <v>20</v>
      </c>
      <c r="R2059" s="38">
        <f t="shared" si="95"/>
        <v>101000</v>
      </c>
      <c r="S2059" s="38"/>
      <c r="T2059" s="38"/>
      <c r="U2059" s="38"/>
      <c r="V2059" s="38"/>
    </row>
    <row r="2060" spans="1:22" x14ac:dyDescent="0.25">
      <c r="A2060" t="s">
        <v>601</v>
      </c>
      <c r="B2060" s="5">
        <v>0.54166666666666663</v>
      </c>
      <c r="C2060" t="s">
        <v>23</v>
      </c>
      <c r="D2060" t="s">
        <v>24</v>
      </c>
      <c r="O2060" t="s">
        <v>56</v>
      </c>
      <c r="P2060">
        <v>121</v>
      </c>
      <c r="Q2060">
        <v>20</v>
      </c>
      <c r="R2060">
        <f t="shared" si="95"/>
        <v>30250</v>
      </c>
    </row>
    <row r="2061" spans="1:22" x14ac:dyDescent="0.25">
      <c r="A2061" s="38" t="s">
        <v>601</v>
      </c>
      <c r="B2061" s="39">
        <v>0.54166666666666663</v>
      </c>
      <c r="C2061" s="38" t="s">
        <v>23</v>
      </c>
      <c r="D2061" s="38" t="s">
        <v>24</v>
      </c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 t="s">
        <v>40</v>
      </c>
      <c r="P2061" s="38">
        <v>10</v>
      </c>
      <c r="Q2061" s="38">
        <v>20</v>
      </c>
      <c r="R2061" s="38">
        <f t="shared" si="95"/>
        <v>2500</v>
      </c>
      <c r="S2061" s="38"/>
      <c r="T2061" s="38"/>
      <c r="U2061" s="38"/>
      <c r="V2061" s="38"/>
    </row>
    <row r="2062" spans="1:22" x14ac:dyDescent="0.25">
      <c r="A2062" t="s">
        <v>604</v>
      </c>
      <c r="B2062" s="5">
        <v>0.54166666666666663</v>
      </c>
      <c r="C2062" t="s">
        <v>284</v>
      </c>
      <c r="D2062" t="s">
        <v>24</v>
      </c>
      <c r="E2062" s="38"/>
      <c r="F2062" s="38"/>
      <c r="G2062" s="38"/>
      <c r="H2062" s="38"/>
      <c r="I2062" s="38"/>
      <c r="J2062" s="38"/>
      <c r="K2062" s="38"/>
      <c r="L2062" s="38"/>
      <c r="M2062" s="38"/>
      <c r="O2062" s="44" t="s">
        <v>457</v>
      </c>
      <c r="P2062">
        <v>1776</v>
      </c>
      <c r="Q2062">
        <v>20</v>
      </c>
      <c r="R2062">
        <f t="shared" si="95"/>
        <v>444000</v>
      </c>
      <c r="S2062" s="38"/>
      <c r="T2062" s="38"/>
      <c r="U2062" s="38"/>
      <c r="V2062" s="38"/>
    </row>
    <row r="2063" spans="1:22" x14ac:dyDescent="0.25">
      <c r="A2063" t="s">
        <v>604</v>
      </c>
      <c r="B2063" s="5">
        <v>0.54166666666666663</v>
      </c>
      <c r="C2063" t="s">
        <v>284</v>
      </c>
      <c r="D2063" t="s">
        <v>459</v>
      </c>
      <c r="E2063" s="38"/>
      <c r="F2063" s="38"/>
      <c r="G2063" s="38"/>
      <c r="H2063" s="38"/>
      <c r="I2063" s="38"/>
      <c r="J2063" s="38"/>
      <c r="K2063" s="38"/>
      <c r="L2063" s="38"/>
      <c r="M2063" s="38"/>
      <c r="O2063" s="44" t="s">
        <v>457</v>
      </c>
      <c r="P2063">
        <v>1295</v>
      </c>
      <c r="Q2063">
        <v>20</v>
      </c>
      <c r="R2063">
        <f t="shared" si="95"/>
        <v>323750</v>
      </c>
      <c r="S2063" s="38"/>
      <c r="T2063" s="38"/>
      <c r="U2063" s="38"/>
      <c r="V2063" s="38"/>
    </row>
    <row r="2064" spans="1:22" x14ac:dyDescent="0.25">
      <c r="A2064" t="s">
        <v>515</v>
      </c>
      <c r="B2064" s="5">
        <v>0.54375000000000007</v>
      </c>
      <c r="C2064" t="s">
        <v>486</v>
      </c>
      <c r="D2064" t="s">
        <v>552</v>
      </c>
      <c r="F2064">
        <v>9.4700000000000006</v>
      </c>
      <c r="G2064">
        <v>86.7</v>
      </c>
      <c r="H2064">
        <v>11.4</v>
      </c>
      <c r="O2064" s="7" t="s">
        <v>457</v>
      </c>
      <c r="P2064" s="8">
        <v>283</v>
      </c>
      <c r="Q2064" s="7">
        <v>10</v>
      </c>
      <c r="R2064" s="26">
        <f t="shared" ref="R2064:R2091" si="96">(P2064/(Q2064/5000))*(1/5000)*1000</f>
        <v>28300</v>
      </c>
    </row>
    <row r="2065" spans="1:22" x14ac:dyDescent="0.25">
      <c r="A2065" t="s">
        <v>515</v>
      </c>
      <c r="B2065" s="5">
        <v>0.54375000000000007</v>
      </c>
      <c r="C2065" t="s">
        <v>486</v>
      </c>
      <c r="D2065" t="s">
        <v>459</v>
      </c>
      <c r="F2065">
        <v>9.52</v>
      </c>
      <c r="G2065">
        <v>87.9</v>
      </c>
      <c r="H2065">
        <v>11.8</v>
      </c>
      <c r="O2065" s="7" t="s">
        <v>457</v>
      </c>
      <c r="P2065" s="8">
        <v>214</v>
      </c>
      <c r="Q2065" s="7">
        <v>10</v>
      </c>
      <c r="R2065" s="26">
        <f t="shared" si="96"/>
        <v>21400.000000000004</v>
      </c>
    </row>
    <row r="2066" spans="1:22" x14ac:dyDescent="0.25">
      <c r="A2066" t="s">
        <v>475</v>
      </c>
      <c r="B2066" s="5">
        <v>0.54513888888888895</v>
      </c>
      <c r="C2066" t="s">
        <v>23</v>
      </c>
      <c r="D2066" t="s">
        <v>459</v>
      </c>
      <c r="F2066">
        <v>8.69</v>
      </c>
      <c r="G2066">
        <v>80</v>
      </c>
      <c r="H2066">
        <v>13.5</v>
      </c>
      <c r="O2066" s="7" t="s">
        <v>457</v>
      </c>
      <c r="P2066" s="8">
        <v>180</v>
      </c>
      <c r="Q2066">
        <v>20</v>
      </c>
      <c r="R2066" s="26">
        <f t="shared" si="96"/>
        <v>9000</v>
      </c>
    </row>
    <row r="2067" spans="1:22" s="15" customFormat="1" x14ac:dyDescent="0.25">
      <c r="A2067" s="15" t="s">
        <v>517</v>
      </c>
      <c r="B2067" s="16">
        <v>0.54513888888888895</v>
      </c>
      <c r="C2067" s="15" t="s">
        <v>23</v>
      </c>
      <c r="D2067" s="15" t="s">
        <v>24</v>
      </c>
      <c r="F2067" s="15">
        <v>8.8800000000000008</v>
      </c>
      <c r="G2067" s="15">
        <v>86.6</v>
      </c>
      <c r="H2067" s="15">
        <v>14.4</v>
      </c>
      <c r="O2067" s="9" t="s">
        <v>374</v>
      </c>
      <c r="P2067" s="10">
        <v>1304</v>
      </c>
      <c r="Q2067" s="9">
        <v>5</v>
      </c>
      <c r="R2067" s="28">
        <f t="shared" si="96"/>
        <v>260800</v>
      </c>
    </row>
    <row r="2068" spans="1:22" x14ac:dyDescent="0.25">
      <c r="A2068" t="s">
        <v>517</v>
      </c>
      <c r="B2068" s="5">
        <v>0.54513888888888895</v>
      </c>
      <c r="C2068" t="s">
        <v>23</v>
      </c>
      <c r="D2068" t="s">
        <v>24</v>
      </c>
      <c r="F2068">
        <v>8.8800000000000008</v>
      </c>
      <c r="G2068">
        <v>86.6</v>
      </c>
      <c r="H2068">
        <v>14.4</v>
      </c>
      <c r="O2068" s="7" t="s">
        <v>327</v>
      </c>
      <c r="P2068" s="8">
        <v>122</v>
      </c>
      <c r="Q2068" s="7">
        <v>5</v>
      </c>
      <c r="R2068" s="26">
        <f t="shared" si="96"/>
        <v>24400.000000000004</v>
      </c>
    </row>
    <row r="2069" spans="1:22" x14ac:dyDescent="0.25">
      <c r="A2069" t="s">
        <v>517</v>
      </c>
      <c r="B2069" s="5">
        <v>0.54513888888888895</v>
      </c>
      <c r="C2069" t="s">
        <v>23</v>
      </c>
      <c r="D2069" t="s">
        <v>24</v>
      </c>
      <c r="F2069">
        <v>8.8800000000000008</v>
      </c>
      <c r="G2069">
        <v>86.6</v>
      </c>
      <c r="H2069">
        <v>14.4</v>
      </c>
      <c r="O2069" s="7" t="s">
        <v>330</v>
      </c>
      <c r="P2069" s="8">
        <v>124</v>
      </c>
      <c r="Q2069" s="7">
        <v>5</v>
      </c>
      <c r="R2069" s="26">
        <f t="shared" si="96"/>
        <v>24800</v>
      </c>
    </row>
    <row r="2070" spans="1:22" x14ac:dyDescent="0.25">
      <c r="A2070" t="s">
        <v>517</v>
      </c>
      <c r="B2070" s="5">
        <v>0.54513888888888895</v>
      </c>
      <c r="C2070" t="s">
        <v>23</v>
      </c>
      <c r="D2070" t="s">
        <v>24</v>
      </c>
      <c r="F2070">
        <v>8.8800000000000008</v>
      </c>
      <c r="G2070">
        <v>86.6</v>
      </c>
      <c r="H2070">
        <v>14.4</v>
      </c>
      <c r="O2070" s="7" t="s">
        <v>414</v>
      </c>
      <c r="P2070" s="8">
        <v>20</v>
      </c>
      <c r="Q2070" s="7">
        <v>5</v>
      </c>
      <c r="R2070" s="26">
        <f t="shared" si="96"/>
        <v>4000</v>
      </c>
    </row>
    <row r="2071" spans="1:22" x14ac:dyDescent="0.25">
      <c r="A2071" t="s">
        <v>517</v>
      </c>
      <c r="B2071" s="5">
        <v>0.54513888888888895</v>
      </c>
      <c r="C2071" t="s">
        <v>23</v>
      </c>
      <c r="D2071" t="s">
        <v>24</v>
      </c>
      <c r="F2071">
        <v>8.8800000000000008</v>
      </c>
      <c r="G2071">
        <v>86.6</v>
      </c>
      <c r="H2071">
        <v>14.4</v>
      </c>
      <c r="O2071" s="7" t="s">
        <v>508</v>
      </c>
      <c r="P2071" s="8">
        <v>24</v>
      </c>
      <c r="Q2071" s="7">
        <v>5</v>
      </c>
      <c r="R2071" s="26">
        <f t="shared" si="96"/>
        <v>4800</v>
      </c>
    </row>
    <row r="2072" spans="1:22" x14ac:dyDescent="0.25">
      <c r="A2072" t="s">
        <v>517</v>
      </c>
      <c r="B2072" s="5">
        <v>0.54513888888888895</v>
      </c>
      <c r="C2072" t="s">
        <v>23</v>
      </c>
      <c r="D2072" t="s">
        <v>24</v>
      </c>
      <c r="F2072">
        <v>8.8800000000000008</v>
      </c>
      <c r="G2072">
        <v>86.6</v>
      </c>
      <c r="H2072">
        <v>14.4</v>
      </c>
      <c r="O2072" s="7" t="s">
        <v>324</v>
      </c>
      <c r="P2072" s="8">
        <v>7</v>
      </c>
      <c r="Q2072" s="7">
        <v>5</v>
      </c>
      <c r="R2072" s="26">
        <f t="shared" si="96"/>
        <v>1400.0000000000002</v>
      </c>
    </row>
    <row r="2073" spans="1:22" x14ac:dyDescent="0.25">
      <c r="A2073" s="38" t="s">
        <v>517</v>
      </c>
      <c r="B2073" s="39">
        <v>0.54513888888888895</v>
      </c>
      <c r="C2073" s="38" t="s">
        <v>23</v>
      </c>
      <c r="D2073" s="38" t="s">
        <v>24</v>
      </c>
      <c r="E2073" s="38"/>
      <c r="F2073" s="38">
        <v>8.8800000000000008</v>
      </c>
      <c r="G2073" s="38">
        <v>86.6</v>
      </c>
      <c r="H2073" s="38">
        <v>14.4</v>
      </c>
      <c r="I2073" s="38"/>
      <c r="J2073" s="38"/>
      <c r="K2073" s="38"/>
      <c r="L2073" s="38"/>
      <c r="M2073" s="38"/>
      <c r="N2073" s="38"/>
      <c r="O2073" s="13" t="s">
        <v>502</v>
      </c>
      <c r="P2073" s="14">
        <v>22</v>
      </c>
      <c r="Q2073" s="13">
        <v>5</v>
      </c>
      <c r="R2073" s="41">
        <f t="shared" si="96"/>
        <v>4400</v>
      </c>
      <c r="S2073" s="38"/>
      <c r="T2073" s="38"/>
      <c r="U2073" s="38"/>
      <c r="V2073" s="38"/>
    </row>
    <row r="2074" spans="1:22" x14ac:dyDescent="0.25">
      <c r="A2074" t="s">
        <v>517</v>
      </c>
      <c r="B2074" s="5">
        <v>0.54652777777777783</v>
      </c>
      <c r="C2074" t="s">
        <v>23</v>
      </c>
      <c r="D2074" t="s">
        <v>459</v>
      </c>
      <c r="O2074" s="7" t="s">
        <v>330</v>
      </c>
      <c r="P2074" s="8">
        <v>97</v>
      </c>
      <c r="Q2074" s="7">
        <v>5</v>
      </c>
      <c r="R2074" s="26">
        <f t="shared" si="96"/>
        <v>19400.000000000004</v>
      </c>
    </row>
    <row r="2075" spans="1:22" x14ac:dyDescent="0.25">
      <c r="A2075" t="s">
        <v>517</v>
      </c>
      <c r="B2075" s="5">
        <v>0.54652777777777783</v>
      </c>
      <c r="C2075" t="s">
        <v>23</v>
      </c>
      <c r="D2075" t="s">
        <v>459</v>
      </c>
      <c r="O2075" s="7" t="s">
        <v>327</v>
      </c>
      <c r="P2075" s="8">
        <v>101</v>
      </c>
      <c r="Q2075" s="7">
        <v>5</v>
      </c>
      <c r="R2075" s="26">
        <f t="shared" si="96"/>
        <v>20200</v>
      </c>
    </row>
    <row r="2076" spans="1:22" x14ac:dyDescent="0.25">
      <c r="A2076" t="s">
        <v>517</v>
      </c>
      <c r="B2076" s="5">
        <v>0.54652777777777783</v>
      </c>
      <c r="C2076" t="s">
        <v>23</v>
      </c>
      <c r="D2076" t="s">
        <v>459</v>
      </c>
      <c r="O2076" s="7" t="s">
        <v>374</v>
      </c>
      <c r="P2076" s="8">
        <v>809</v>
      </c>
      <c r="Q2076" s="7">
        <v>5</v>
      </c>
      <c r="R2076" s="26">
        <f t="shared" si="96"/>
        <v>161800</v>
      </c>
    </row>
    <row r="2077" spans="1:22" x14ac:dyDescent="0.25">
      <c r="A2077" t="s">
        <v>517</v>
      </c>
      <c r="B2077" s="5">
        <v>0.54652777777777783</v>
      </c>
      <c r="C2077" t="s">
        <v>23</v>
      </c>
      <c r="D2077" t="s">
        <v>459</v>
      </c>
      <c r="O2077" s="7" t="s">
        <v>508</v>
      </c>
      <c r="P2077" s="8">
        <v>59</v>
      </c>
      <c r="Q2077" s="7">
        <v>5</v>
      </c>
      <c r="R2077" s="26">
        <f t="shared" si="96"/>
        <v>11800</v>
      </c>
    </row>
    <row r="2078" spans="1:22" x14ac:dyDescent="0.25">
      <c r="A2078" s="38" t="s">
        <v>517</v>
      </c>
      <c r="B2078" s="39">
        <v>0.54652777777777783</v>
      </c>
      <c r="C2078" s="38" t="s">
        <v>23</v>
      </c>
      <c r="D2078" s="38" t="s">
        <v>459</v>
      </c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13" t="s">
        <v>428</v>
      </c>
      <c r="P2078" s="14">
        <v>433</v>
      </c>
      <c r="Q2078" s="13">
        <v>5</v>
      </c>
      <c r="R2078" s="41">
        <f t="shared" si="96"/>
        <v>86600.000000000015</v>
      </c>
      <c r="S2078" s="38"/>
      <c r="T2078" s="38"/>
      <c r="U2078" s="38"/>
      <c r="V2078" s="38"/>
    </row>
    <row r="2079" spans="1:22" x14ac:dyDescent="0.25">
      <c r="A2079" t="s">
        <v>564</v>
      </c>
      <c r="B2079" s="5">
        <v>0.54861111111111105</v>
      </c>
      <c r="C2079" t="s">
        <v>486</v>
      </c>
      <c r="D2079" t="s">
        <v>24</v>
      </c>
      <c r="F2079">
        <v>9.43</v>
      </c>
      <c r="G2079">
        <v>96.1</v>
      </c>
      <c r="H2079">
        <v>16</v>
      </c>
      <c r="O2079" s="7" t="s">
        <v>457</v>
      </c>
      <c r="P2079" s="8">
        <v>1000</v>
      </c>
      <c r="Q2079" s="7">
        <v>5</v>
      </c>
      <c r="R2079" s="7">
        <f t="shared" si="96"/>
        <v>200000</v>
      </c>
    </row>
    <row r="2080" spans="1:22" x14ac:dyDescent="0.25">
      <c r="A2080" t="s">
        <v>564</v>
      </c>
      <c r="B2080" s="5">
        <v>0.54861111111111105</v>
      </c>
      <c r="C2080" t="s">
        <v>486</v>
      </c>
      <c r="D2080" t="s">
        <v>459</v>
      </c>
      <c r="F2080">
        <v>8.6999999999999993</v>
      </c>
      <c r="G2080">
        <v>90.8</v>
      </c>
      <c r="H2080">
        <v>16.3</v>
      </c>
      <c r="O2080" s="7" t="s">
        <v>457</v>
      </c>
      <c r="P2080" s="8">
        <v>408</v>
      </c>
      <c r="Q2080" s="7">
        <v>5</v>
      </c>
      <c r="R2080" s="7">
        <f t="shared" si="96"/>
        <v>81600.000000000015</v>
      </c>
    </row>
    <row r="2081" spans="1:22" x14ac:dyDescent="0.25">
      <c r="A2081" t="s">
        <v>564</v>
      </c>
      <c r="B2081" s="5">
        <v>0.54861111111111105</v>
      </c>
      <c r="C2081" t="s">
        <v>486</v>
      </c>
      <c r="D2081" t="s">
        <v>465</v>
      </c>
      <c r="O2081" s="7" t="s">
        <v>457</v>
      </c>
      <c r="P2081" s="8">
        <v>263</v>
      </c>
      <c r="Q2081" s="7">
        <v>10</v>
      </c>
      <c r="R2081" s="7">
        <f t="shared" si="96"/>
        <v>26300</v>
      </c>
    </row>
    <row r="2082" spans="1:22" x14ac:dyDescent="0.25">
      <c r="A2082" s="38" t="s">
        <v>564</v>
      </c>
      <c r="B2082" s="39">
        <v>0.54861111111111105</v>
      </c>
      <c r="C2082" s="38" t="s">
        <v>486</v>
      </c>
      <c r="D2082" s="38" t="s">
        <v>472</v>
      </c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13" t="s">
        <v>457</v>
      </c>
      <c r="P2082" s="14">
        <v>81</v>
      </c>
      <c r="Q2082" s="13">
        <v>10</v>
      </c>
      <c r="R2082" s="13">
        <f t="shared" si="96"/>
        <v>8100</v>
      </c>
      <c r="S2082" s="38"/>
      <c r="T2082" s="38"/>
      <c r="U2082" s="38"/>
      <c r="V2082" s="38"/>
    </row>
    <row r="2083" spans="1:22" x14ac:dyDescent="0.25">
      <c r="A2083" t="s">
        <v>563</v>
      </c>
      <c r="B2083" s="5">
        <v>0.55069444444444449</v>
      </c>
      <c r="C2083" t="s">
        <v>486</v>
      </c>
      <c r="D2083" t="s">
        <v>552</v>
      </c>
      <c r="F2083">
        <v>9.24</v>
      </c>
      <c r="G2083">
        <v>95.5</v>
      </c>
      <c r="H2083">
        <v>16.3</v>
      </c>
      <c r="O2083" t="s">
        <v>457</v>
      </c>
      <c r="P2083" s="8">
        <v>357</v>
      </c>
      <c r="Q2083" s="7">
        <v>5</v>
      </c>
      <c r="R2083" s="7">
        <f t="shared" si="96"/>
        <v>71400</v>
      </c>
    </row>
    <row r="2084" spans="1:22" s="15" customFormat="1" x14ac:dyDescent="0.25">
      <c r="A2084" s="15" t="s">
        <v>513</v>
      </c>
      <c r="B2084" s="16">
        <v>0.55208333333333337</v>
      </c>
      <c r="C2084" s="15" t="s">
        <v>486</v>
      </c>
      <c r="D2084" s="15" t="s">
        <v>24</v>
      </c>
      <c r="F2084" s="15">
        <v>8.9700000000000006</v>
      </c>
      <c r="G2084" s="15">
        <v>88.4</v>
      </c>
      <c r="H2084" s="15">
        <v>14.5</v>
      </c>
      <c r="O2084" s="9" t="s">
        <v>457</v>
      </c>
      <c r="P2084" s="10">
        <v>412</v>
      </c>
      <c r="Q2084" s="9">
        <v>5</v>
      </c>
      <c r="R2084" s="28">
        <f t="shared" si="96"/>
        <v>82400</v>
      </c>
    </row>
    <row r="2085" spans="1:22" x14ac:dyDescent="0.25">
      <c r="A2085" t="s">
        <v>513</v>
      </c>
      <c r="B2085" s="5">
        <v>0.55208333333333337</v>
      </c>
      <c r="C2085" t="s">
        <v>486</v>
      </c>
      <c r="D2085" t="s">
        <v>459</v>
      </c>
      <c r="F2085">
        <v>8.94</v>
      </c>
      <c r="G2085">
        <v>87.8</v>
      </c>
      <c r="H2085">
        <v>14.5</v>
      </c>
      <c r="O2085" s="7" t="s">
        <v>457</v>
      </c>
      <c r="P2085" s="8">
        <v>136</v>
      </c>
      <c r="Q2085" s="7">
        <v>5</v>
      </c>
      <c r="R2085" s="26">
        <f t="shared" si="96"/>
        <v>27200.000000000004</v>
      </c>
    </row>
    <row r="2086" spans="1:22" x14ac:dyDescent="0.25">
      <c r="A2086" t="s">
        <v>513</v>
      </c>
      <c r="B2086" s="5">
        <v>0.55208333333333337</v>
      </c>
      <c r="C2086" t="s">
        <v>486</v>
      </c>
      <c r="D2086" t="s">
        <v>514</v>
      </c>
      <c r="O2086" s="7" t="s">
        <v>457</v>
      </c>
      <c r="P2086" s="8">
        <v>645</v>
      </c>
      <c r="Q2086" s="7">
        <v>20</v>
      </c>
      <c r="R2086" s="26">
        <f t="shared" si="96"/>
        <v>32250</v>
      </c>
    </row>
    <row r="2087" spans="1:22" x14ac:dyDescent="0.25">
      <c r="A2087" s="38" t="s">
        <v>563</v>
      </c>
      <c r="B2087" s="39">
        <v>0.55277777777777781</v>
      </c>
      <c r="C2087" s="38" t="s">
        <v>486</v>
      </c>
      <c r="D2087" s="38" t="s">
        <v>459</v>
      </c>
      <c r="E2087" s="38"/>
      <c r="F2087" s="38">
        <v>8.5</v>
      </c>
      <c r="G2087" s="38">
        <v>88.1</v>
      </c>
      <c r="H2087" s="38">
        <v>16.3</v>
      </c>
      <c r="I2087" s="38"/>
      <c r="J2087" s="38"/>
      <c r="K2087" s="38"/>
      <c r="L2087" s="38"/>
      <c r="M2087" s="38"/>
      <c r="N2087" s="38"/>
      <c r="O2087" s="13" t="s">
        <v>457</v>
      </c>
      <c r="P2087" s="14">
        <v>1551</v>
      </c>
      <c r="Q2087" s="13">
        <v>10</v>
      </c>
      <c r="R2087" s="13">
        <f t="shared" si="96"/>
        <v>155100</v>
      </c>
      <c r="S2087" s="38"/>
      <c r="T2087" s="38"/>
      <c r="U2087" s="38"/>
      <c r="V2087" s="38"/>
    </row>
    <row r="2088" spans="1:22" x14ac:dyDescent="0.25">
      <c r="A2088" t="s">
        <v>570</v>
      </c>
      <c r="B2088" s="5">
        <v>0.5625</v>
      </c>
      <c r="C2088" t="s">
        <v>486</v>
      </c>
      <c r="D2088" t="s">
        <v>24</v>
      </c>
      <c r="O2088" s="7" t="s">
        <v>457</v>
      </c>
      <c r="P2088" s="8">
        <v>2588</v>
      </c>
      <c r="Q2088" s="7">
        <v>10</v>
      </c>
      <c r="R2088" s="7">
        <f t="shared" si="96"/>
        <v>258800</v>
      </c>
    </row>
    <row r="2089" spans="1:22" x14ac:dyDescent="0.25">
      <c r="A2089" t="s">
        <v>572</v>
      </c>
      <c r="B2089" s="5">
        <v>0.5625</v>
      </c>
      <c r="C2089" t="s">
        <v>486</v>
      </c>
      <c r="D2089" t="s">
        <v>24</v>
      </c>
      <c r="O2089" s="7" t="s">
        <v>457</v>
      </c>
      <c r="P2089" s="8">
        <v>6700</v>
      </c>
      <c r="Q2089" s="7">
        <v>10</v>
      </c>
      <c r="R2089" s="7">
        <f t="shared" si="96"/>
        <v>670000</v>
      </c>
    </row>
    <row r="2090" spans="1:22" x14ac:dyDescent="0.25">
      <c r="A2090" t="s">
        <v>573</v>
      </c>
      <c r="B2090" s="5">
        <v>0.5625</v>
      </c>
      <c r="C2090" t="s">
        <v>486</v>
      </c>
      <c r="D2090" t="s">
        <v>24</v>
      </c>
      <c r="F2090">
        <v>9.6999999999999993</v>
      </c>
      <c r="G2090">
        <v>93.6</v>
      </c>
      <c r="H2090">
        <v>14</v>
      </c>
      <c r="O2090" s="7" t="s">
        <v>457</v>
      </c>
      <c r="P2090" s="8">
        <v>116</v>
      </c>
      <c r="Q2090" s="7">
        <v>20</v>
      </c>
      <c r="R2090" s="7">
        <f t="shared" si="96"/>
        <v>5800.0000000000009</v>
      </c>
    </row>
    <row r="2091" spans="1:22" x14ac:dyDescent="0.25">
      <c r="A2091" t="s">
        <v>573</v>
      </c>
      <c r="B2091" s="5">
        <v>0.5625</v>
      </c>
      <c r="C2091" t="s">
        <v>486</v>
      </c>
      <c r="D2091" t="s">
        <v>459</v>
      </c>
      <c r="F2091">
        <v>9.8800000000000008</v>
      </c>
      <c r="G2091">
        <v>94.5</v>
      </c>
      <c r="H2091">
        <v>13.4</v>
      </c>
      <c r="O2091" s="7" t="s">
        <v>457</v>
      </c>
      <c r="P2091" s="8">
        <v>320</v>
      </c>
      <c r="Q2091" s="7">
        <v>20</v>
      </c>
      <c r="R2091" s="7">
        <f t="shared" si="96"/>
        <v>16000</v>
      </c>
    </row>
    <row r="2092" spans="1:22" x14ac:dyDescent="0.25">
      <c r="A2092" t="s">
        <v>631</v>
      </c>
      <c r="B2092" s="5">
        <v>0.5625</v>
      </c>
      <c r="C2092" t="s">
        <v>470</v>
      </c>
      <c r="D2092" t="s">
        <v>459</v>
      </c>
      <c r="P2092">
        <v>6</v>
      </c>
      <c r="Q2092">
        <v>20</v>
      </c>
      <c r="R2092">
        <f>((P2092*(1000/Q2092)*(25))/5000)*1000</f>
        <v>1500</v>
      </c>
    </row>
    <row r="2093" spans="1:22" x14ac:dyDescent="0.25">
      <c r="A2093" s="38" t="s">
        <v>553</v>
      </c>
      <c r="B2093" s="39">
        <v>0.5625</v>
      </c>
      <c r="C2093" s="38" t="s">
        <v>486</v>
      </c>
      <c r="D2093" s="38" t="s">
        <v>24</v>
      </c>
      <c r="E2093" s="38"/>
      <c r="F2093" s="38">
        <v>7.09</v>
      </c>
      <c r="G2093" s="38">
        <v>71.3</v>
      </c>
      <c r="H2093" s="38">
        <v>16.8</v>
      </c>
      <c r="I2093" s="38"/>
      <c r="J2093" s="38"/>
      <c r="K2093" s="38"/>
      <c r="L2093" s="38"/>
      <c r="M2093" s="38"/>
      <c r="N2093" s="38"/>
      <c r="O2093" s="13" t="s">
        <v>457</v>
      </c>
      <c r="P2093" s="14">
        <v>1124</v>
      </c>
      <c r="Q2093" s="13">
        <v>3</v>
      </c>
      <c r="R2093" s="41">
        <f>(P2093/(Q2093/5000))*(1/5000)*1000</f>
        <v>374666.66666666674</v>
      </c>
      <c r="S2093" s="38"/>
      <c r="T2093" s="38"/>
      <c r="U2093" s="38"/>
      <c r="V2093" s="38"/>
    </row>
    <row r="2094" spans="1:22" x14ac:dyDescent="0.25">
      <c r="A2094" t="s">
        <v>553</v>
      </c>
      <c r="B2094" s="5">
        <v>0.5625</v>
      </c>
      <c r="C2094" t="s">
        <v>486</v>
      </c>
      <c r="D2094" t="s">
        <v>459</v>
      </c>
      <c r="F2094">
        <v>6.52</v>
      </c>
      <c r="G2094">
        <v>65.8</v>
      </c>
      <c r="H2094">
        <v>16.600000000000001</v>
      </c>
      <c r="O2094" s="7" t="s">
        <v>457</v>
      </c>
      <c r="P2094" s="8">
        <v>545</v>
      </c>
      <c r="Q2094" s="7">
        <v>6</v>
      </c>
      <c r="R2094" s="26">
        <f>(P2094/(Q2094/5000))*(1/5000)*1000</f>
        <v>90833.333333333343</v>
      </c>
    </row>
    <row r="2095" spans="1:22" x14ac:dyDescent="0.25">
      <c r="A2095" s="38" t="s">
        <v>594</v>
      </c>
      <c r="B2095" s="39">
        <v>0.5625</v>
      </c>
      <c r="C2095" s="38" t="s">
        <v>486</v>
      </c>
      <c r="D2095" s="38" t="s">
        <v>24</v>
      </c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13" t="s">
        <v>457</v>
      </c>
      <c r="P2095" s="38">
        <v>203</v>
      </c>
      <c r="Q2095" s="38">
        <v>20</v>
      </c>
      <c r="R2095" s="38">
        <f>((P2095*(1000/Q2095)*(25))/5000)*1000</f>
        <v>50750</v>
      </c>
      <c r="S2095" s="38"/>
      <c r="T2095" s="38"/>
      <c r="U2095" s="38"/>
      <c r="V2095" s="38"/>
    </row>
    <row r="2096" spans="1:22" x14ac:dyDescent="0.25">
      <c r="A2096" t="s">
        <v>441</v>
      </c>
      <c r="B2096" s="5">
        <v>0.5625</v>
      </c>
      <c r="C2096" t="s">
        <v>284</v>
      </c>
      <c r="D2096" t="s">
        <v>24</v>
      </c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13" t="s">
        <v>428</v>
      </c>
      <c r="P2096" s="14">
        <v>76</v>
      </c>
      <c r="Q2096" s="38">
        <v>20</v>
      </c>
      <c r="R2096" s="41">
        <f t="shared" ref="R2096:R2119" si="97">(P2096/(Q2096/5000))*(1/5000)*1000</f>
        <v>3800.0000000000005</v>
      </c>
      <c r="S2096" s="38"/>
      <c r="T2096" s="38"/>
      <c r="U2096" s="38"/>
      <c r="V2096" s="38"/>
    </row>
    <row r="2097" spans="1:22" s="15" customFormat="1" x14ac:dyDescent="0.25">
      <c r="A2097" s="15" t="s">
        <v>441</v>
      </c>
      <c r="B2097" s="16">
        <v>0.5625</v>
      </c>
      <c r="C2097" s="15" t="s">
        <v>284</v>
      </c>
      <c r="D2097" s="15" t="s">
        <v>24</v>
      </c>
      <c r="O2097" s="9" t="s">
        <v>330</v>
      </c>
      <c r="P2097" s="10">
        <v>24</v>
      </c>
      <c r="Q2097" s="15">
        <v>20</v>
      </c>
      <c r="R2097" s="28">
        <f t="shared" si="97"/>
        <v>1200</v>
      </c>
    </row>
    <row r="2098" spans="1:22" x14ac:dyDescent="0.25">
      <c r="A2098" t="s">
        <v>441</v>
      </c>
      <c r="B2098" s="5">
        <v>0.5625</v>
      </c>
      <c r="C2098" t="s">
        <v>284</v>
      </c>
      <c r="D2098" t="s">
        <v>24</v>
      </c>
      <c r="O2098" s="7" t="s">
        <v>414</v>
      </c>
      <c r="P2098" s="8">
        <v>6</v>
      </c>
      <c r="Q2098">
        <v>20</v>
      </c>
      <c r="R2098" s="26">
        <f t="shared" si="97"/>
        <v>300</v>
      </c>
    </row>
    <row r="2099" spans="1:22" x14ac:dyDescent="0.25">
      <c r="A2099" t="s">
        <v>441</v>
      </c>
      <c r="B2099" s="5">
        <v>0.5625</v>
      </c>
      <c r="C2099" t="s">
        <v>284</v>
      </c>
      <c r="D2099" t="s">
        <v>24</v>
      </c>
      <c r="O2099" s="7" t="s">
        <v>324</v>
      </c>
      <c r="P2099" s="8">
        <v>5</v>
      </c>
      <c r="Q2099">
        <v>20</v>
      </c>
      <c r="R2099" s="26">
        <f t="shared" si="97"/>
        <v>250</v>
      </c>
    </row>
    <row r="2100" spans="1:22" x14ac:dyDescent="0.25">
      <c r="A2100" t="s">
        <v>441</v>
      </c>
      <c r="B2100" s="5">
        <v>0.5625</v>
      </c>
      <c r="C2100" t="s">
        <v>284</v>
      </c>
      <c r="D2100" t="s">
        <v>24</v>
      </c>
      <c r="O2100" s="7" t="s">
        <v>427</v>
      </c>
      <c r="P2100" s="8">
        <v>1</v>
      </c>
      <c r="Q2100">
        <v>20</v>
      </c>
      <c r="R2100" s="26">
        <f t="shared" si="97"/>
        <v>50</v>
      </c>
    </row>
    <row r="2101" spans="1:22" x14ac:dyDescent="0.25">
      <c r="A2101" t="s">
        <v>441</v>
      </c>
      <c r="B2101" s="5">
        <v>0.5625</v>
      </c>
      <c r="C2101" t="s">
        <v>284</v>
      </c>
      <c r="D2101" t="s">
        <v>24</v>
      </c>
      <c r="O2101" s="7" t="s">
        <v>332</v>
      </c>
      <c r="P2101" s="8">
        <v>3</v>
      </c>
      <c r="Q2101">
        <v>20</v>
      </c>
      <c r="R2101" s="26">
        <f t="shared" si="97"/>
        <v>150</v>
      </c>
    </row>
    <row r="2102" spans="1:22" x14ac:dyDescent="0.25">
      <c r="A2102" t="s">
        <v>441</v>
      </c>
      <c r="B2102" s="5">
        <v>0.5625</v>
      </c>
      <c r="C2102" t="s">
        <v>284</v>
      </c>
      <c r="D2102" t="s">
        <v>24</v>
      </c>
      <c r="O2102" s="7" t="s">
        <v>327</v>
      </c>
      <c r="P2102" s="8">
        <v>3</v>
      </c>
      <c r="Q2102">
        <v>20</v>
      </c>
      <c r="R2102" s="26">
        <f t="shared" si="97"/>
        <v>150</v>
      </c>
    </row>
    <row r="2103" spans="1:22" x14ac:dyDescent="0.25">
      <c r="A2103" t="s">
        <v>441</v>
      </c>
      <c r="B2103" s="5">
        <v>0.5625</v>
      </c>
      <c r="C2103" t="s">
        <v>284</v>
      </c>
      <c r="D2103" t="s">
        <v>24</v>
      </c>
      <c r="O2103" s="7" t="s">
        <v>326</v>
      </c>
      <c r="P2103" s="8">
        <v>1</v>
      </c>
      <c r="Q2103">
        <v>20</v>
      </c>
      <c r="R2103" s="26">
        <f t="shared" si="97"/>
        <v>50</v>
      </c>
    </row>
    <row r="2104" spans="1:22" x14ac:dyDescent="0.25">
      <c r="A2104" t="s">
        <v>441</v>
      </c>
      <c r="B2104" s="5">
        <v>0.5625</v>
      </c>
      <c r="C2104" t="s">
        <v>284</v>
      </c>
      <c r="D2104" t="s">
        <v>24</v>
      </c>
      <c r="O2104" s="7" t="s">
        <v>374</v>
      </c>
      <c r="P2104" s="8">
        <v>3</v>
      </c>
      <c r="Q2104">
        <v>20</v>
      </c>
      <c r="R2104" s="26">
        <f t="shared" si="97"/>
        <v>150</v>
      </c>
    </row>
    <row r="2105" spans="1:22" x14ac:dyDescent="0.25">
      <c r="A2105" t="s">
        <v>441</v>
      </c>
      <c r="B2105" s="5">
        <v>0.5625</v>
      </c>
      <c r="C2105" t="s">
        <v>284</v>
      </c>
      <c r="D2105" t="s">
        <v>24</v>
      </c>
      <c r="O2105" s="7" t="s">
        <v>434</v>
      </c>
      <c r="P2105" s="8">
        <v>1</v>
      </c>
      <c r="Q2105">
        <v>20</v>
      </c>
      <c r="R2105" s="26">
        <f t="shared" si="97"/>
        <v>50</v>
      </c>
    </row>
    <row r="2106" spans="1:22" x14ac:dyDescent="0.25">
      <c r="A2106" s="38" t="s">
        <v>441</v>
      </c>
      <c r="B2106" s="39">
        <v>0.5625</v>
      </c>
      <c r="C2106" s="38" t="s">
        <v>284</v>
      </c>
      <c r="D2106" s="38" t="s">
        <v>24</v>
      </c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13" t="s">
        <v>359</v>
      </c>
      <c r="P2106" s="14">
        <v>25</v>
      </c>
      <c r="Q2106" s="38">
        <v>20</v>
      </c>
      <c r="R2106" s="41">
        <f t="shared" si="97"/>
        <v>1250</v>
      </c>
      <c r="S2106" s="38"/>
      <c r="T2106" s="38"/>
      <c r="U2106" s="38"/>
      <c r="V2106" s="38"/>
    </row>
    <row r="2107" spans="1:22" s="15" customFormat="1" x14ac:dyDescent="0.25">
      <c r="A2107" s="15" t="s">
        <v>569</v>
      </c>
      <c r="B2107" s="16">
        <v>0.57291666666666663</v>
      </c>
      <c r="C2107" s="15" t="s">
        <v>486</v>
      </c>
      <c r="D2107" s="15" t="s">
        <v>24</v>
      </c>
      <c r="O2107" s="9" t="s">
        <v>457</v>
      </c>
      <c r="P2107" s="10">
        <v>4248</v>
      </c>
      <c r="Q2107" s="9">
        <v>10</v>
      </c>
      <c r="R2107" s="9">
        <f t="shared" si="97"/>
        <v>424800</v>
      </c>
    </row>
    <row r="2108" spans="1:22" x14ac:dyDescent="0.25">
      <c r="A2108" t="s">
        <v>531</v>
      </c>
      <c r="B2108" s="5">
        <v>0.57291666666666663</v>
      </c>
      <c r="C2108" t="s">
        <v>486</v>
      </c>
      <c r="D2108" t="s">
        <v>459</v>
      </c>
      <c r="O2108" s="7" t="s">
        <v>457</v>
      </c>
      <c r="P2108" s="8">
        <v>2540</v>
      </c>
      <c r="Q2108" s="7">
        <v>5</v>
      </c>
      <c r="R2108" s="7">
        <f t="shared" si="97"/>
        <v>508000</v>
      </c>
    </row>
    <row r="2109" spans="1:22" x14ac:dyDescent="0.25">
      <c r="A2109" t="s">
        <v>531</v>
      </c>
      <c r="B2109" s="5">
        <v>0.57291666666666663</v>
      </c>
      <c r="C2109" t="s">
        <v>486</v>
      </c>
      <c r="D2109" t="s">
        <v>583</v>
      </c>
      <c r="O2109" s="7" t="s">
        <v>457</v>
      </c>
      <c r="P2109" s="8">
        <v>3112</v>
      </c>
      <c r="Q2109" s="7">
        <v>10</v>
      </c>
      <c r="R2109" s="7">
        <f t="shared" si="97"/>
        <v>311200</v>
      </c>
    </row>
    <row r="2110" spans="1:22" x14ac:dyDescent="0.25">
      <c r="A2110" s="38" t="s">
        <v>515</v>
      </c>
      <c r="B2110" s="39">
        <v>0.57291666666666663</v>
      </c>
      <c r="C2110" s="38" t="s">
        <v>516</v>
      </c>
      <c r="D2110" s="38" t="s">
        <v>552</v>
      </c>
      <c r="E2110" s="38"/>
      <c r="F2110" s="38">
        <v>9.23</v>
      </c>
      <c r="G2110" s="38">
        <v>84.9</v>
      </c>
      <c r="H2110" s="38">
        <v>11.4</v>
      </c>
      <c r="I2110" s="38"/>
      <c r="J2110" s="38"/>
      <c r="K2110" s="38"/>
      <c r="L2110" s="38"/>
      <c r="M2110" s="38"/>
      <c r="N2110" s="38"/>
      <c r="O2110" s="13" t="s">
        <v>457</v>
      </c>
      <c r="P2110" s="14">
        <v>241</v>
      </c>
      <c r="Q2110" s="13">
        <v>10</v>
      </c>
      <c r="R2110" s="41">
        <f t="shared" si="97"/>
        <v>24100</v>
      </c>
      <c r="S2110" s="38"/>
      <c r="T2110" s="38"/>
      <c r="U2110" s="38"/>
      <c r="V2110" s="38"/>
    </row>
    <row r="2111" spans="1:22" x14ac:dyDescent="0.25">
      <c r="A2111" t="s">
        <v>515</v>
      </c>
      <c r="B2111" s="5">
        <v>0.57291666666666663</v>
      </c>
      <c r="C2111" t="s">
        <v>516</v>
      </c>
      <c r="D2111" t="s">
        <v>459</v>
      </c>
      <c r="F2111">
        <v>7.88</v>
      </c>
      <c r="G2111">
        <v>71.900000000000006</v>
      </c>
      <c r="H2111">
        <v>11.3</v>
      </c>
      <c r="O2111" s="7" t="s">
        <v>457</v>
      </c>
      <c r="P2111" s="8">
        <v>147</v>
      </c>
      <c r="Q2111" s="7">
        <v>10</v>
      </c>
      <c r="R2111" s="26">
        <f t="shared" si="97"/>
        <v>14700.000000000002</v>
      </c>
    </row>
    <row r="2112" spans="1:22" x14ac:dyDescent="0.25">
      <c r="A2112" s="38" t="s">
        <v>435</v>
      </c>
      <c r="B2112" s="39">
        <v>0.57430555555555551</v>
      </c>
      <c r="C2112" s="38" t="s">
        <v>284</v>
      </c>
      <c r="D2112" s="38" t="s">
        <v>24</v>
      </c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13" t="s">
        <v>428</v>
      </c>
      <c r="P2112" s="14">
        <v>23</v>
      </c>
      <c r="Q2112" s="38">
        <v>20</v>
      </c>
      <c r="R2112" s="41">
        <f t="shared" si="97"/>
        <v>1150.0000000000002</v>
      </c>
      <c r="S2112" s="38"/>
      <c r="T2112" s="38"/>
      <c r="U2112" s="38"/>
      <c r="V2112" s="38"/>
    </row>
    <row r="2113" spans="1:22" x14ac:dyDescent="0.25">
      <c r="A2113" t="s">
        <v>435</v>
      </c>
      <c r="B2113" s="5">
        <v>0.57430555555555551</v>
      </c>
      <c r="C2113" t="s">
        <v>284</v>
      </c>
      <c r="D2113" t="s">
        <v>24</v>
      </c>
      <c r="O2113" s="7" t="s">
        <v>414</v>
      </c>
      <c r="P2113" s="8">
        <v>3</v>
      </c>
      <c r="Q2113">
        <v>20</v>
      </c>
      <c r="R2113" s="26">
        <f t="shared" si="97"/>
        <v>150</v>
      </c>
    </row>
    <row r="2114" spans="1:22" x14ac:dyDescent="0.25">
      <c r="A2114" t="s">
        <v>435</v>
      </c>
      <c r="B2114" s="5">
        <v>0.57430555555555551</v>
      </c>
      <c r="C2114" t="s">
        <v>284</v>
      </c>
      <c r="D2114" t="s">
        <v>24</v>
      </c>
      <c r="O2114" s="7" t="s">
        <v>327</v>
      </c>
      <c r="P2114" s="8">
        <v>1</v>
      </c>
      <c r="Q2114">
        <v>20</v>
      </c>
      <c r="R2114" s="26">
        <f t="shared" si="97"/>
        <v>50</v>
      </c>
    </row>
    <row r="2115" spans="1:22" x14ac:dyDescent="0.25">
      <c r="A2115" t="s">
        <v>435</v>
      </c>
      <c r="B2115" s="5">
        <v>0.57430555555555551</v>
      </c>
      <c r="C2115" t="s">
        <v>284</v>
      </c>
      <c r="D2115" t="s">
        <v>24</v>
      </c>
      <c r="O2115" s="7" t="s">
        <v>427</v>
      </c>
      <c r="P2115" s="8">
        <v>2</v>
      </c>
      <c r="Q2115">
        <v>20</v>
      </c>
      <c r="R2115" s="26">
        <f t="shared" si="97"/>
        <v>100</v>
      </c>
    </row>
    <row r="2116" spans="1:22" x14ac:dyDescent="0.25">
      <c r="A2116" s="38" t="s">
        <v>435</v>
      </c>
      <c r="B2116" s="39">
        <v>0.57430555555555551</v>
      </c>
      <c r="C2116" s="38" t="s">
        <v>284</v>
      </c>
      <c r="D2116" s="38" t="s">
        <v>24</v>
      </c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13" t="s">
        <v>436</v>
      </c>
      <c r="P2116" s="14">
        <v>1</v>
      </c>
      <c r="Q2116" s="38">
        <v>20</v>
      </c>
      <c r="R2116" s="41">
        <f t="shared" si="97"/>
        <v>50</v>
      </c>
      <c r="S2116" s="38"/>
      <c r="T2116" s="38"/>
      <c r="U2116" s="38"/>
      <c r="V2116" s="38"/>
    </row>
    <row r="2117" spans="1:22" s="15" customFormat="1" x14ac:dyDescent="0.25">
      <c r="A2117" s="15" t="s">
        <v>469</v>
      </c>
      <c r="B2117" s="16">
        <v>0.58263888888888882</v>
      </c>
      <c r="C2117" s="15" t="s">
        <v>284</v>
      </c>
      <c r="D2117" s="15" t="s">
        <v>24</v>
      </c>
      <c r="F2117" s="15">
        <v>9.84</v>
      </c>
      <c r="G2117" s="15">
        <v>92.5</v>
      </c>
      <c r="H2117" s="15">
        <v>13.4</v>
      </c>
      <c r="O2117" s="9" t="s">
        <v>457</v>
      </c>
      <c r="P2117" s="10">
        <v>480</v>
      </c>
      <c r="Q2117" s="15">
        <v>20</v>
      </c>
      <c r="R2117" s="28">
        <f t="shared" si="97"/>
        <v>24000</v>
      </c>
    </row>
    <row r="2118" spans="1:22" x14ac:dyDescent="0.25">
      <c r="A2118" t="s">
        <v>565</v>
      </c>
      <c r="B2118" s="5">
        <v>0.58333333333333337</v>
      </c>
      <c r="C2118" t="s">
        <v>284</v>
      </c>
      <c r="D2118" t="s">
        <v>552</v>
      </c>
      <c r="F2118">
        <v>9.68</v>
      </c>
      <c r="G2118">
        <v>98.8</v>
      </c>
      <c r="H2118">
        <v>16.5</v>
      </c>
      <c r="O2118" s="7" t="s">
        <v>457</v>
      </c>
      <c r="P2118" s="8">
        <v>179</v>
      </c>
      <c r="Q2118" s="7">
        <v>20</v>
      </c>
      <c r="R2118" s="7">
        <f t="shared" si="97"/>
        <v>8950.0000000000018</v>
      </c>
    </row>
    <row r="2119" spans="1:22" x14ac:dyDescent="0.25">
      <c r="A2119" t="s">
        <v>565</v>
      </c>
      <c r="B2119" s="5">
        <v>0.58333333333333337</v>
      </c>
      <c r="C2119" t="s">
        <v>284</v>
      </c>
      <c r="D2119" t="s">
        <v>459</v>
      </c>
      <c r="F2119">
        <v>9.1</v>
      </c>
      <c r="G2119">
        <v>92.6</v>
      </c>
      <c r="H2119">
        <v>16.399999999999999</v>
      </c>
      <c r="O2119" s="7" t="s">
        <v>457</v>
      </c>
      <c r="P2119" s="8">
        <v>155</v>
      </c>
      <c r="Q2119" s="7">
        <v>20</v>
      </c>
      <c r="R2119" s="7">
        <f t="shared" si="97"/>
        <v>7750</v>
      </c>
    </row>
    <row r="2120" spans="1:22" x14ac:dyDescent="0.25">
      <c r="A2120" t="s">
        <v>606</v>
      </c>
      <c r="B2120" s="5">
        <v>0.58333333333333337</v>
      </c>
      <c r="C2120" t="s">
        <v>23</v>
      </c>
      <c r="D2120" t="s">
        <v>24</v>
      </c>
      <c r="O2120" t="s">
        <v>680</v>
      </c>
      <c r="P2120">
        <v>196</v>
      </c>
      <c r="Q2120">
        <v>5</v>
      </c>
      <c r="R2120">
        <f>((P2120*(1000/Q2120)*(25))/5000)*1000</f>
        <v>196000</v>
      </c>
    </row>
    <row r="2121" spans="1:22" x14ac:dyDescent="0.25">
      <c r="A2121" t="s">
        <v>606</v>
      </c>
      <c r="B2121" s="5">
        <v>0.58333333333333337</v>
      </c>
      <c r="C2121" t="s">
        <v>23</v>
      </c>
      <c r="D2121" t="s">
        <v>459</v>
      </c>
      <c r="O2121" t="s">
        <v>680</v>
      </c>
      <c r="P2121">
        <v>83</v>
      </c>
      <c r="Q2121">
        <v>5</v>
      </c>
      <c r="R2121">
        <f>((P2121*(1000/Q2121)*(25))/5000)*1000</f>
        <v>83000</v>
      </c>
    </row>
    <row r="2122" spans="1:22" x14ac:dyDescent="0.25">
      <c r="A2122" t="s">
        <v>566</v>
      </c>
      <c r="B2122" s="5">
        <v>0.58333333333333337</v>
      </c>
      <c r="C2122" t="s">
        <v>486</v>
      </c>
      <c r="D2122" t="s">
        <v>552</v>
      </c>
      <c r="F2122">
        <v>9.51</v>
      </c>
      <c r="G2122">
        <v>99.4</v>
      </c>
      <c r="H2122">
        <v>16.399999999999999</v>
      </c>
      <c r="O2122" s="7" t="s">
        <v>457</v>
      </c>
      <c r="P2122" s="8">
        <v>60</v>
      </c>
      <c r="Q2122" s="7">
        <v>10</v>
      </c>
      <c r="R2122" s="7">
        <f>(P2122/(Q2122/5000))*(1/5000)*1000</f>
        <v>6000</v>
      </c>
    </row>
    <row r="2123" spans="1:22" x14ac:dyDescent="0.25">
      <c r="A2123" t="s">
        <v>566</v>
      </c>
      <c r="B2123" s="5">
        <v>0.58333333333333337</v>
      </c>
      <c r="C2123" t="s">
        <v>486</v>
      </c>
      <c r="D2123" t="s">
        <v>459</v>
      </c>
      <c r="F2123">
        <v>8.9700000000000006</v>
      </c>
      <c r="G2123">
        <v>90.5</v>
      </c>
      <c r="H2123">
        <v>16.8</v>
      </c>
      <c r="O2123" s="7" t="s">
        <v>457</v>
      </c>
      <c r="P2123" s="8">
        <v>19</v>
      </c>
      <c r="Q2123" s="7">
        <v>10</v>
      </c>
      <c r="R2123" s="7">
        <f>(P2123/(Q2123/5000))*(1/5000)*1000</f>
        <v>1900.0000000000002</v>
      </c>
    </row>
    <row r="2124" spans="1:22" x14ac:dyDescent="0.25">
      <c r="A2124" t="s">
        <v>608</v>
      </c>
      <c r="B2124" s="5">
        <v>0.58333333333333337</v>
      </c>
      <c r="C2124" t="s">
        <v>23</v>
      </c>
      <c r="D2124" t="s">
        <v>24</v>
      </c>
      <c r="O2124" t="s">
        <v>346</v>
      </c>
      <c r="P2124">
        <v>1127</v>
      </c>
      <c r="Q2124">
        <v>20</v>
      </c>
      <c r="R2124">
        <f>((P2124*(1000/Q2124)*(25))/5000)*1000</f>
        <v>281750</v>
      </c>
    </row>
    <row r="2125" spans="1:22" x14ac:dyDescent="0.25">
      <c r="A2125" t="s">
        <v>608</v>
      </c>
      <c r="B2125" s="5">
        <v>0.58333333333333337</v>
      </c>
      <c r="C2125" t="s">
        <v>23</v>
      </c>
      <c r="D2125" t="s">
        <v>24</v>
      </c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 t="s">
        <v>56</v>
      </c>
      <c r="P2125" s="38">
        <v>108</v>
      </c>
      <c r="Q2125" s="38">
        <v>20</v>
      </c>
      <c r="R2125" s="38">
        <f>((P2125*(1000/Q2125)*(25))/5000)*1000</f>
        <v>27000</v>
      </c>
      <c r="S2125" s="38"/>
      <c r="T2125" s="38"/>
      <c r="U2125" s="38"/>
      <c r="V2125" s="38"/>
    </row>
    <row r="2126" spans="1:22" x14ac:dyDescent="0.25">
      <c r="A2126" t="s">
        <v>567</v>
      </c>
      <c r="B2126" s="5">
        <v>0.58333333333333337</v>
      </c>
      <c r="C2126" t="s">
        <v>23</v>
      </c>
      <c r="D2126" t="s">
        <v>552</v>
      </c>
      <c r="F2126">
        <v>8.91</v>
      </c>
      <c r="G2126">
        <v>90.4</v>
      </c>
      <c r="H2126">
        <v>17.2</v>
      </c>
      <c r="O2126" s="7" t="s">
        <v>457</v>
      </c>
      <c r="P2126" s="8">
        <v>91</v>
      </c>
      <c r="Q2126" s="7">
        <v>10</v>
      </c>
      <c r="R2126" s="7">
        <f>(P2126/(Q2126/5000))*(1/5000)*1000</f>
        <v>9100</v>
      </c>
    </row>
    <row r="2127" spans="1:22" s="15" customFormat="1" x14ac:dyDescent="0.25">
      <c r="A2127" s="15" t="s">
        <v>567</v>
      </c>
      <c r="B2127" s="16">
        <v>0.58333333333333337</v>
      </c>
      <c r="C2127" s="15" t="s">
        <v>23</v>
      </c>
      <c r="D2127" s="15" t="s">
        <v>459</v>
      </c>
      <c r="F2127" s="15">
        <v>8.68</v>
      </c>
      <c r="G2127" s="15">
        <v>89.7</v>
      </c>
      <c r="H2127" s="15">
        <v>17.600000000000001</v>
      </c>
      <c r="O2127" s="9" t="s">
        <v>457</v>
      </c>
      <c r="P2127" s="10">
        <v>33</v>
      </c>
      <c r="Q2127" s="9">
        <v>10</v>
      </c>
      <c r="R2127" s="9">
        <f>(P2127/(Q2127/5000))*(1/5000)*1000</f>
        <v>3300.0000000000005</v>
      </c>
    </row>
    <row r="2128" spans="1:22" x14ac:dyDescent="0.25">
      <c r="A2128" t="s">
        <v>609</v>
      </c>
      <c r="B2128" s="5">
        <v>0.58333333333333337</v>
      </c>
      <c r="C2128" t="s">
        <v>23</v>
      </c>
      <c r="D2128" t="s">
        <v>24</v>
      </c>
      <c r="O2128" t="s">
        <v>30</v>
      </c>
      <c r="P2128">
        <v>2</v>
      </c>
      <c r="Q2128">
        <v>20</v>
      </c>
      <c r="R2128">
        <f t="shared" ref="R2128:R2140" si="98">((P2128*(1000/Q2128)*(25))/5000)*1000</f>
        <v>500</v>
      </c>
    </row>
    <row r="2129" spans="1:22" x14ac:dyDescent="0.25">
      <c r="A2129" s="38" t="s">
        <v>609</v>
      </c>
      <c r="B2129" s="39">
        <v>0.58333333333333337</v>
      </c>
      <c r="C2129" s="38" t="s">
        <v>23</v>
      </c>
      <c r="D2129" s="38" t="s">
        <v>24</v>
      </c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 t="s">
        <v>28</v>
      </c>
      <c r="P2129" s="38">
        <v>25</v>
      </c>
      <c r="Q2129" s="38">
        <v>20</v>
      </c>
      <c r="R2129" s="38">
        <f t="shared" si="98"/>
        <v>6250</v>
      </c>
      <c r="S2129" s="38"/>
      <c r="T2129" s="38"/>
      <c r="U2129" s="38"/>
      <c r="V2129" s="38"/>
    </row>
    <row r="2130" spans="1:22" x14ac:dyDescent="0.25">
      <c r="A2130" t="s">
        <v>609</v>
      </c>
      <c r="B2130" s="5">
        <v>0.58333333333333337</v>
      </c>
      <c r="C2130" t="s">
        <v>23</v>
      </c>
      <c r="D2130" t="s">
        <v>24</v>
      </c>
      <c r="O2130" t="s">
        <v>58</v>
      </c>
      <c r="P2130">
        <v>100</v>
      </c>
      <c r="Q2130">
        <v>20</v>
      </c>
      <c r="R2130">
        <f t="shared" si="98"/>
        <v>25000</v>
      </c>
    </row>
    <row r="2131" spans="1:22" x14ac:dyDescent="0.25">
      <c r="A2131" s="38" t="s">
        <v>609</v>
      </c>
      <c r="B2131" s="39">
        <v>0.58333333333333337</v>
      </c>
      <c r="C2131" s="38" t="s">
        <v>23</v>
      </c>
      <c r="D2131" s="38" t="s">
        <v>24</v>
      </c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 t="s">
        <v>56</v>
      </c>
      <c r="P2131" s="38">
        <v>22</v>
      </c>
      <c r="Q2131" s="38">
        <v>20</v>
      </c>
      <c r="R2131" s="38">
        <f t="shared" si="98"/>
        <v>5500</v>
      </c>
      <c r="S2131" s="38"/>
      <c r="T2131" s="38"/>
      <c r="U2131" s="38"/>
      <c r="V2131" s="38"/>
    </row>
    <row r="2132" spans="1:22" x14ac:dyDescent="0.25">
      <c r="A2132" t="s">
        <v>609</v>
      </c>
      <c r="B2132" s="5">
        <v>0.58333333333333337</v>
      </c>
      <c r="C2132" t="s">
        <v>23</v>
      </c>
      <c r="D2132" t="s">
        <v>459</v>
      </c>
      <c r="O2132" t="s">
        <v>56</v>
      </c>
      <c r="P2132">
        <v>38</v>
      </c>
      <c r="Q2132">
        <v>20</v>
      </c>
      <c r="R2132">
        <f t="shared" si="98"/>
        <v>9500</v>
      </c>
    </row>
    <row r="2133" spans="1:22" x14ac:dyDescent="0.25">
      <c r="A2133" t="s">
        <v>609</v>
      </c>
      <c r="B2133" s="5">
        <v>0.58333333333333337</v>
      </c>
      <c r="C2133" t="s">
        <v>23</v>
      </c>
      <c r="D2133" t="s">
        <v>459</v>
      </c>
      <c r="O2133" t="s">
        <v>28</v>
      </c>
      <c r="P2133">
        <v>22</v>
      </c>
      <c r="Q2133">
        <v>20</v>
      </c>
      <c r="R2133">
        <f t="shared" si="98"/>
        <v>5500</v>
      </c>
    </row>
    <row r="2134" spans="1:22" x14ac:dyDescent="0.25">
      <c r="A2134" s="38" t="s">
        <v>609</v>
      </c>
      <c r="B2134" s="39">
        <v>0.58333333333333337</v>
      </c>
      <c r="C2134" s="38" t="s">
        <v>23</v>
      </c>
      <c r="D2134" s="38" t="s">
        <v>459</v>
      </c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 t="s">
        <v>58</v>
      </c>
      <c r="P2134" s="38">
        <v>115</v>
      </c>
      <c r="Q2134" s="38">
        <v>20</v>
      </c>
      <c r="R2134" s="38">
        <f t="shared" si="98"/>
        <v>28750</v>
      </c>
      <c r="S2134" s="38"/>
      <c r="T2134" s="38"/>
      <c r="U2134" s="38"/>
      <c r="V2134" s="38"/>
    </row>
    <row r="2135" spans="1:22" x14ac:dyDescent="0.25">
      <c r="A2135" t="s">
        <v>609</v>
      </c>
      <c r="B2135" s="5">
        <v>0.58333333333333337</v>
      </c>
      <c r="C2135" t="s">
        <v>23</v>
      </c>
      <c r="D2135" t="s">
        <v>459</v>
      </c>
      <c r="O2135" t="s">
        <v>84</v>
      </c>
      <c r="P2135">
        <v>5</v>
      </c>
      <c r="Q2135">
        <v>20</v>
      </c>
      <c r="R2135">
        <f t="shared" si="98"/>
        <v>1250</v>
      </c>
    </row>
    <row r="2136" spans="1:22" x14ac:dyDescent="0.25">
      <c r="A2136" t="s">
        <v>609</v>
      </c>
      <c r="B2136" s="5">
        <v>0.58333333333333337</v>
      </c>
      <c r="C2136" t="s">
        <v>23</v>
      </c>
      <c r="D2136" t="s">
        <v>459</v>
      </c>
      <c r="O2136" t="s">
        <v>45</v>
      </c>
      <c r="P2136">
        <v>7</v>
      </c>
      <c r="Q2136">
        <v>20</v>
      </c>
      <c r="R2136">
        <f t="shared" si="98"/>
        <v>1750</v>
      </c>
    </row>
    <row r="2137" spans="1:22" s="15" customFormat="1" x14ac:dyDescent="0.25">
      <c r="A2137" s="15" t="s">
        <v>609</v>
      </c>
      <c r="B2137" s="16">
        <v>0.58333333333333337</v>
      </c>
      <c r="C2137" s="15" t="s">
        <v>23</v>
      </c>
      <c r="D2137" s="15" t="s">
        <v>459</v>
      </c>
      <c r="O2137" s="15" t="s">
        <v>289</v>
      </c>
      <c r="P2137" s="15">
        <v>2</v>
      </c>
      <c r="Q2137" s="15">
        <v>20</v>
      </c>
      <c r="R2137" s="15">
        <f t="shared" si="98"/>
        <v>500</v>
      </c>
    </row>
    <row r="2138" spans="1:22" x14ac:dyDescent="0.25">
      <c r="A2138" t="s">
        <v>609</v>
      </c>
      <c r="B2138" s="5">
        <v>0.58333333333333337</v>
      </c>
      <c r="C2138" t="s">
        <v>23</v>
      </c>
      <c r="D2138" t="s">
        <v>459</v>
      </c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 t="s">
        <v>27</v>
      </c>
      <c r="P2138" s="38">
        <v>1</v>
      </c>
      <c r="Q2138" s="38">
        <v>20</v>
      </c>
      <c r="R2138" s="38">
        <f t="shared" si="98"/>
        <v>250</v>
      </c>
      <c r="S2138" s="38"/>
      <c r="T2138" s="38"/>
      <c r="U2138" s="38"/>
      <c r="V2138" s="38"/>
    </row>
    <row r="2139" spans="1:22" x14ac:dyDescent="0.25">
      <c r="A2139" s="38" t="s">
        <v>609</v>
      </c>
      <c r="B2139" s="39">
        <v>0.58333333333333337</v>
      </c>
      <c r="C2139" s="38" t="s">
        <v>23</v>
      </c>
      <c r="D2139" s="38" t="s">
        <v>459</v>
      </c>
      <c r="O2139" t="s">
        <v>40</v>
      </c>
      <c r="P2139">
        <v>2</v>
      </c>
      <c r="Q2139">
        <v>20</v>
      </c>
      <c r="R2139">
        <f t="shared" si="98"/>
        <v>500</v>
      </c>
    </row>
    <row r="2140" spans="1:22" x14ac:dyDescent="0.25">
      <c r="A2140" s="38" t="s">
        <v>609</v>
      </c>
      <c r="B2140" s="39">
        <v>0.58333333333333337</v>
      </c>
      <c r="C2140" s="38" t="s">
        <v>23</v>
      </c>
      <c r="D2140" s="38" t="s">
        <v>459</v>
      </c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 t="s">
        <v>31</v>
      </c>
      <c r="P2140" s="38">
        <v>1</v>
      </c>
      <c r="Q2140" s="38">
        <v>20</v>
      </c>
      <c r="R2140" s="38">
        <f t="shared" si="98"/>
        <v>250</v>
      </c>
      <c r="S2140" s="38"/>
      <c r="T2140" s="38"/>
      <c r="U2140" s="38"/>
      <c r="V2140" s="38"/>
    </row>
    <row r="2141" spans="1:22" x14ac:dyDescent="0.25">
      <c r="A2141" s="38" t="s">
        <v>451</v>
      </c>
      <c r="B2141" s="39">
        <v>0.58333333333333337</v>
      </c>
      <c r="C2141" s="38" t="s">
        <v>284</v>
      </c>
      <c r="D2141" s="38" t="s">
        <v>24</v>
      </c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13" t="s">
        <v>428</v>
      </c>
      <c r="P2141" s="14">
        <v>10</v>
      </c>
      <c r="Q2141" s="38">
        <v>20</v>
      </c>
      <c r="R2141" s="41">
        <f t="shared" ref="R2141:R2149" si="99">(P2141/(Q2141/5000))*(1/5000)*1000</f>
        <v>500</v>
      </c>
      <c r="S2141" s="38"/>
      <c r="T2141" s="38"/>
      <c r="U2141" s="38"/>
      <c r="V2141" s="38"/>
    </row>
    <row r="2142" spans="1:22" x14ac:dyDescent="0.25">
      <c r="A2142" t="s">
        <v>451</v>
      </c>
      <c r="B2142" s="5">
        <v>0.58333333333333337</v>
      </c>
      <c r="C2142" t="s">
        <v>284</v>
      </c>
      <c r="D2142" t="s">
        <v>24</v>
      </c>
      <c r="O2142" s="7" t="s">
        <v>326</v>
      </c>
      <c r="P2142" s="8">
        <v>13</v>
      </c>
      <c r="Q2142">
        <v>20</v>
      </c>
      <c r="R2142" s="26">
        <f t="shared" si="99"/>
        <v>650</v>
      </c>
    </row>
    <row r="2143" spans="1:22" x14ac:dyDescent="0.25">
      <c r="A2143" t="s">
        <v>451</v>
      </c>
      <c r="B2143" s="5">
        <v>0.58333333333333337</v>
      </c>
      <c r="C2143" t="s">
        <v>284</v>
      </c>
      <c r="D2143" t="s">
        <v>24</v>
      </c>
      <c r="O2143" s="7" t="s">
        <v>414</v>
      </c>
      <c r="P2143" s="8">
        <v>2</v>
      </c>
      <c r="Q2143">
        <v>20</v>
      </c>
      <c r="R2143" s="26">
        <f t="shared" si="99"/>
        <v>100</v>
      </c>
    </row>
    <row r="2144" spans="1:22" x14ac:dyDescent="0.25">
      <c r="A2144" s="38" t="s">
        <v>451</v>
      </c>
      <c r="B2144" s="39">
        <v>0.58333333333333337</v>
      </c>
      <c r="C2144" s="38" t="s">
        <v>284</v>
      </c>
      <c r="D2144" s="38" t="s">
        <v>24</v>
      </c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13" t="s">
        <v>324</v>
      </c>
      <c r="P2144" s="14">
        <v>4</v>
      </c>
      <c r="Q2144" s="38">
        <v>20</v>
      </c>
      <c r="R2144" s="41">
        <f t="shared" si="99"/>
        <v>200</v>
      </c>
      <c r="S2144" s="38"/>
      <c r="T2144" s="38"/>
      <c r="U2144" s="38"/>
      <c r="V2144" s="38"/>
    </row>
    <row r="2145" spans="1:22" x14ac:dyDescent="0.25">
      <c r="A2145" s="38" t="s">
        <v>451</v>
      </c>
      <c r="B2145" s="39">
        <v>0.58333333333333337</v>
      </c>
      <c r="C2145" s="38" t="s">
        <v>284</v>
      </c>
      <c r="D2145" s="38" t="s">
        <v>24</v>
      </c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13" t="s">
        <v>436</v>
      </c>
      <c r="P2145" s="14">
        <v>3</v>
      </c>
      <c r="Q2145" s="38">
        <v>20</v>
      </c>
      <c r="R2145" s="41">
        <f t="shared" si="99"/>
        <v>150</v>
      </c>
      <c r="S2145" s="38"/>
      <c r="T2145" s="38"/>
      <c r="U2145" s="38"/>
      <c r="V2145" s="38"/>
    </row>
    <row r="2146" spans="1:22" x14ac:dyDescent="0.25">
      <c r="A2146" s="38" t="s">
        <v>451</v>
      </c>
      <c r="B2146" s="39">
        <v>0.58333333333333337</v>
      </c>
      <c r="C2146" s="38" t="s">
        <v>284</v>
      </c>
      <c r="D2146" s="38" t="s">
        <v>24</v>
      </c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13" t="s">
        <v>330</v>
      </c>
      <c r="P2146" s="14">
        <v>4</v>
      </c>
      <c r="Q2146" s="38">
        <v>20</v>
      </c>
      <c r="R2146" s="41">
        <f t="shared" si="99"/>
        <v>200</v>
      </c>
      <c r="S2146" s="38"/>
      <c r="T2146" s="38"/>
      <c r="U2146" s="38"/>
      <c r="V2146" s="38"/>
    </row>
    <row r="2147" spans="1:22" s="15" customFormat="1" x14ac:dyDescent="0.25">
      <c r="A2147" s="15" t="s">
        <v>451</v>
      </c>
      <c r="B2147" s="16">
        <v>0.58333333333333337</v>
      </c>
      <c r="C2147" s="15" t="s">
        <v>284</v>
      </c>
      <c r="D2147" s="15" t="s">
        <v>24</v>
      </c>
      <c r="O2147" s="9" t="s">
        <v>434</v>
      </c>
      <c r="P2147" s="10">
        <v>1</v>
      </c>
      <c r="Q2147" s="15">
        <v>20</v>
      </c>
      <c r="R2147" s="28">
        <f t="shared" si="99"/>
        <v>50</v>
      </c>
    </row>
    <row r="2148" spans="1:22" x14ac:dyDescent="0.25">
      <c r="A2148" s="38" t="s">
        <v>451</v>
      </c>
      <c r="B2148" s="39">
        <v>0.58333333333333337</v>
      </c>
      <c r="C2148" s="38" t="s">
        <v>284</v>
      </c>
      <c r="D2148" s="38" t="s">
        <v>24</v>
      </c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13" t="s">
        <v>444</v>
      </c>
      <c r="P2148" s="14">
        <v>1</v>
      </c>
      <c r="Q2148" s="38">
        <v>20</v>
      </c>
      <c r="R2148" s="41">
        <f t="shared" si="99"/>
        <v>50</v>
      </c>
      <c r="S2148" s="38"/>
      <c r="T2148" s="38"/>
      <c r="U2148" s="38"/>
      <c r="V2148" s="38"/>
    </row>
    <row r="2149" spans="1:22" x14ac:dyDescent="0.25">
      <c r="A2149" t="s">
        <v>574</v>
      </c>
      <c r="B2149" s="5">
        <v>0.58333333333333337</v>
      </c>
      <c r="C2149" t="s">
        <v>486</v>
      </c>
      <c r="D2149" t="s">
        <v>24</v>
      </c>
      <c r="F2149">
        <v>9.93</v>
      </c>
      <c r="G2149">
        <v>93.4</v>
      </c>
      <c r="H2149">
        <v>12.8</v>
      </c>
      <c r="O2149" s="7" t="s">
        <v>457</v>
      </c>
      <c r="P2149" s="8">
        <v>263</v>
      </c>
      <c r="Q2149" s="7">
        <v>20</v>
      </c>
      <c r="R2149" s="7">
        <f t="shared" si="99"/>
        <v>13150</v>
      </c>
    </row>
    <row r="2150" spans="1:22" x14ac:dyDescent="0.25">
      <c r="A2150" t="s">
        <v>617</v>
      </c>
      <c r="B2150" s="5">
        <v>0.58333333333333337</v>
      </c>
      <c r="C2150" t="s">
        <v>23</v>
      </c>
      <c r="D2150" t="s">
        <v>24</v>
      </c>
      <c r="O2150" t="s">
        <v>617</v>
      </c>
      <c r="P2150" s="5">
        <v>0.58333333333333337</v>
      </c>
      <c r="Q2150" t="s">
        <v>23</v>
      </c>
      <c r="R2150" t="s">
        <v>24</v>
      </c>
    </row>
    <row r="2151" spans="1:22" x14ac:dyDescent="0.25">
      <c r="A2151" t="s">
        <v>454</v>
      </c>
      <c r="B2151" s="5">
        <v>0.58333333333333337</v>
      </c>
      <c r="C2151" t="s">
        <v>284</v>
      </c>
      <c r="D2151" t="s">
        <v>24</v>
      </c>
      <c r="O2151" s="7" t="s">
        <v>428</v>
      </c>
      <c r="P2151" s="8">
        <v>209</v>
      </c>
      <c r="Q2151">
        <v>20</v>
      </c>
      <c r="R2151" s="26">
        <f t="shared" ref="R2151:R2184" si="100">(P2151/(Q2151/5000))*(1/5000)*1000</f>
        <v>10450.000000000002</v>
      </c>
    </row>
    <row r="2152" spans="1:22" x14ac:dyDescent="0.25">
      <c r="A2152" s="38" t="s">
        <v>454</v>
      </c>
      <c r="B2152" s="39">
        <v>0.58333333333333337</v>
      </c>
      <c r="C2152" s="38" t="s">
        <v>284</v>
      </c>
      <c r="D2152" s="38" t="s">
        <v>24</v>
      </c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13" t="s">
        <v>374</v>
      </c>
      <c r="P2152" s="14">
        <v>25</v>
      </c>
      <c r="Q2152" s="38">
        <v>20</v>
      </c>
      <c r="R2152" s="41">
        <f t="shared" si="100"/>
        <v>1250</v>
      </c>
      <c r="S2152" s="38"/>
      <c r="T2152" s="38"/>
      <c r="U2152" s="38"/>
      <c r="V2152" s="38"/>
    </row>
    <row r="2153" spans="1:22" x14ac:dyDescent="0.25">
      <c r="A2153" t="s">
        <v>454</v>
      </c>
      <c r="B2153" s="5">
        <v>0.58333333333333337</v>
      </c>
      <c r="C2153" t="s">
        <v>284</v>
      </c>
      <c r="D2153" t="s">
        <v>24</v>
      </c>
      <c r="O2153" s="7" t="s">
        <v>330</v>
      </c>
      <c r="P2153" s="8">
        <v>24</v>
      </c>
      <c r="Q2153">
        <v>20</v>
      </c>
      <c r="R2153" s="26">
        <f t="shared" si="100"/>
        <v>1200</v>
      </c>
    </row>
    <row r="2154" spans="1:22" x14ac:dyDescent="0.25">
      <c r="A2154" t="s">
        <v>454</v>
      </c>
      <c r="B2154" s="5">
        <v>0.58333333333333337</v>
      </c>
      <c r="C2154" t="s">
        <v>284</v>
      </c>
      <c r="D2154" t="s">
        <v>24</v>
      </c>
      <c r="O2154" s="7" t="s">
        <v>324</v>
      </c>
      <c r="P2154" s="8">
        <v>5</v>
      </c>
      <c r="Q2154">
        <v>20</v>
      </c>
      <c r="R2154" s="26">
        <f t="shared" si="100"/>
        <v>250</v>
      </c>
    </row>
    <row r="2155" spans="1:22" x14ac:dyDescent="0.25">
      <c r="A2155" s="38" t="s">
        <v>454</v>
      </c>
      <c r="B2155" s="39">
        <v>0.58333333333333337</v>
      </c>
      <c r="C2155" s="38" t="s">
        <v>284</v>
      </c>
      <c r="D2155" s="38" t="s">
        <v>24</v>
      </c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13" t="s">
        <v>332</v>
      </c>
      <c r="P2155" s="14">
        <v>1</v>
      </c>
      <c r="Q2155" s="38">
        <v>20</v>
      </c>
      <c r="R2155" s="41">
        <f t="shared" si="100"/>
        <v>50</v>
      </c>
      <c r="S2155" s="38"/>
      <c r="T2155" s="38"/>
      <c r="U2155" s="38"/>
      <c r="V2155" s="38"/>
    </row>
    <row r="2156" spans="1:22" x14ac:dyDescent="0.25">
      <c r="A2156" s="38" t="s">
        <v>494</v>
      </c>
      <c r="B2156" s="5">
        <v>0.58333333333333337</v>
      </c>
      <c r="C2156" t="s">
        <v>486</v>
      </c>
      <c r="D2156" t="s">
        <v>24</v>
      </c>
      <c r="F2156">
        <v>9.68</v>
      </c>
      <c r="G2156">
        <v>93</v>
      </c>
      <c r="H2156">
        <v>13.7</v>
      </c>
      <c r="O2156" s="7" t="s">
        <v>374</v>
      </c>
      <c r="P2156" s="8">
        <v>809</v>
      </c>
      <c r="Q2156" s="7">
        <v>20</v>
      </c>
      <c r="R2156" s="26">
        <f t="shared" si="100"/>
        <v>40450</v>
      </c>
    </row>
    <row r="2157" spans="1:22" x14ac:dyDescent="0.25">
      <c r="A2157" s="38" t="s">
        <v>494</v>
      </c>
      <c r="B2157" s="5">
        <v>0.58333333333333337</v>
      </c>
      <c r="C2157" t="s">
        <v>486</v>
      </c>
      <c r="D2157" t="s">
        <v>24</v>
      </c>
      <c r="F2157">
        <v>9.68</v>
      </c>
      <c r="G2157">
        <v>93</v>
      </c>
      <c r="H2157">
        <v>13.7</v>
      </c>
      <c r="O2157" s="7" t="s">
        <v>479</v>
      </c>
      <c r="P2157" s="8">
        <v>7</v>
      </c>
      <c r="Q2157" s="7">
        <v>20</v>
      </c>
      <c r="R2157" s="26">
        <f t="shared" si="100"/>
        <v>350.00000000000006</v>
      </c>
    </row>
    <row r="2158" spans="1:22" x14ac:dyDescent="0.25">
      <c r="A2158" s="38" t="s">
        <v>494</v>
      </c>
      <c r="B2158" s="39">
        <v>0.58333333333333337</v>
      </c>
      <c r="C2158" s="38" t="s">
        <v>486</v>
      </c>
      <c r="D2158" s="38" t="s">
        <v>24</v>
      </c>
      <c r="E2158" s="38"/>
      <c r="F2158" s="38">
        <v>9.68</v>
      </c>
      <c r="G2158" s="38">
        <v>93</v>
      </c>
      <c r="H2158" s="38">
        <v>13.7</v>
      </c>
      <c r="I2158" s="38"/>
      <c r="J2158" s="38"/>
      <c r="K2158" s="38"/>
      <c r="L2158" s="38"/>
      <c r="M2158" s="38"/>
      <c r="N2158" s="38"/>
      <c r="O2158" s="13" t="s">
        <v>327</v>
      </c>
      <c r="P2158" s="14">
        <v>10</v>
      </c>
      <c r="Q2158" s="13">
        <v>20</v>
      </c>
      <c r="R2158" s="41">
        <f t="shared" si="100"/>
        <v>500</v>
      </c>
      <c r="S2158" s="38"/>
      <c r="T2158" s="38"/>
      <c r="U2158" s="38"/>
      <c r="V2158" s="38"/>
    </row>
    <row r="2159" spans="1:22" x14ac:dyDescent="0.25">
      <c r="A2159" s="38" t="s">
        <v>494</v>
      </c>
      <c r="B2159" s="5">
        <v>0.58333333333333337</v>
      </c>
      <c r="C2159" t="s">
        <v>486</v>
      </c>
      <c r="D2159" t="s">
        <v>24</v>
      </c>
      <c r="F2159">
        <v>9.68</v>
      </c>
      <c r="G2159">
        <v>93</v>
      </c>
      <c r="H2159">
        <v>13.7</v>
      </c>
      <c r="O2159" s="7" t="s">
        <v>501</v>
      </c>
      <c r="P2159" s="8">
        <v>33</v>
      </c>
      <c r="Q2159" s="7">
        <v>20</v>
      </c>
      <c r="R2159" s="26">
        <f t="shared" si="100"/>
        <v>1650.0000000000002</v>
      </c>
    </row>
    <row r="2160" spans="1:22" x14ac:dyDescent="0.25">
      <c r="A2160" s="38" t="s">
        <v>494</v>
      </c>
      <c r="B2160" s="5">
        <v>0.58333333333333337</v>
      </c>
      <c r="C2160" t="s">
        <v>486</v>
      </c>
      <c r="D2160" t="s">
        <v>24</v>
      </c>
      <c r="F2160">
        <v>9.68</v>
      </c>
      <c r="G2160">
        <v>93</v>
      </c>
      <c r="H2160">
        <v>13.7</v>
      </c>
      <c r="O2160" s="7" t="s">
        <v>434</v>
      </c>
      <c r="P2160" s="8">
        <v>2</v>
      </c>
      <c r="Q2160" s="7">
        <v>20</v>
      </c>
      <c r="R2160" s="26">
        <f t="shared" si="100"/>
        <v>100</v>
      </c>
    </row>
    <row r="2161" spans="1:22" x14ac:dyDescent="0.25">
      <c r="A2161" s="38" t="s">
        <v>494</v>
      </c>
      <c r="B2161" s="5">
        <v>0.58333333333333337</v>
      </c>
      <c r="C2161" t="s">
        <v>486</v>
      </c>
      <c r="D2161" t="s">
        <v>24</v>
      </c>
      <c r="F2161">
        <v>9.68</v>
      </c>
      <c r="G2161">
        <v>93</v>
      </c>
      <c r="H2161">
        <v>13.7</v>
      </c>
      <c r="O2161" s="7" t="s">
        <v>428</v>
      </c>
      <c r="P2161" s="8">
        <v>474</v>
      </c>
      <c r="Q2161" s="7">
        <v>20</v>
      </c>
      <c r="R2161" s="26">
        <f t="shared" si="100"/>
        <v>23700.000000000004</v>
      </c>
    </row>
    <row r="2162" spans="1:22" x14ac:dyDescent="0.25">
      <c r="A2162" s="38" t="s">
        <v>494</v>
      </c>
      <c r="B2162" s="5">
        <v>0.58333333333333337</v>
      </c>
      <c r="C2162" t="s">
        <v>486</v>
      </c>
      <c r="D2162" t="s">
        <v>24</v>
      </c>
      <c r="F2162">
        <v>9.68</v>
      </c>
      <c r="G2162">
        <v>93</v>
      </c>
      <c r="H2162">
        <v>13.7</v>
      </c>
      <c r="O2162" s="7" t="s">
        <v>365</v>
      </c>
      <c r="P2162" s="8">
        <v>4</v>
      </c>
      <c r="Q2162" s="7">
        <v>20</v>
      </c>
      <c r="R2162" s="26">
        <f t="shared" si="100"/>
        <v>200</v>
      </c>
    </row>
    <row r="2163" spans="1:22" x14ac:dyDescent="0.25">
      <c r="A2163" s="38" t="s">
        <v>494</v>
      </c>
      <c r="B2163" s="5">
        <v>0.58333333333333337</v>
      </c>
      <c r="C2163" t="s">
        <v>486</v>
      </c>
      <c r="D2163" t="s">
        <v>24</v>
      </c>
      <c r="F2163">
        <v>9.68</v>
      </c>
      <c r="G2163">
        <v>93</v>
      </c>
      <c r="H2163">
        <v>13.7</v>
      </c>
      <c r="O2163" s="7" t="s">
        <v>330</v>
      </c>
      <c r="P2163" s="8">
        <v>6</v>
      </c>
      <c r="Q2163" s="7">
        <v>20</v>
      </c>
      <c r="R2163" s="26">
        <f t="shared" si="100"/>
        <v>300</v>
      </c>
    </row>
    <row r="2164" spans="1:22" x14ac:dyDescent="0.25">
      <c r="A2164" s="38" t="s">
        <v>494</v>
      </c>
      <c r="B2164" s="39">
        <v>0.58333333333333337</v>
      </c>
      <c r="C2164" s="38" t="s">
        <v>486</v>
      </c>
      <c r="D2164" s="38" t="s">
        <v>24</v>
      </c>
      <c r="E2164" s="38"/>
      <c r="F2164" s="38">
        <v>9.68</v>
      </c>
      <c r="G2164" s="38">
        <v>93</v>
      </c>
      <c r="H2164" s="38">
        <v>13.7</v>
      </c>
      <c r="I2164" s="38"/>
      <c r="J2164" s="38"/>
      <c r="K2164" s="38"/>
      <c r="L2164" s="38"/>
      <c r="M2164" s="38"/>
      <c r="N2164" s="38"/>
      <c r="O2164" s="13" t="s">
        <v>436</v>
      </c>
      <c r="P2164" s="14">
        <v>5</v>
      </c>
      <c r="Q2164" s="13">
        <v>20</v>
      </c>
      <c r="R2164" s="41">
        <f t="shared" si="100"/>
        <v>250</v>
      </c>
      <c r="S2164" s="38"/>
      <c r="T2164" s="38"/>
      <c r="U2164" s="38"/>
      <c r="V2164" s="38"/>
    </row>
    <row r="2165" spans="1:22" x14ac:dyDescent="0.25">
      <c r="A2165" s="38" t="s">
        <v>494</v>
      </c>
      <c r="B2165" s="5">
        <v>0.58333333333333337</v>
      </c>
      <c r="C2165" t="s">
        <v>486</v>
      </c>
      <c r="D2165" t="s">
        <v>24</v>
      </c>
      <c r="F2165">
        <v>9.68</v>
      </c>
      <c r="G2165">
        <v>93</v>
      </c>
      <c r="H2165">
        <v>13.7</v>
      </c>
      <c r="O2165" s="7" t="s">
        <v>414</v>
      </c>
      <c r="P2165" s="8">
        <v>2</v>
      </c>
      <c r="Q2165" s="7">
        <v>20</v>
      </c>
      <c r="R2165" s="26">
        <f t="shared" si="100"/>
        <v>100</v>
      </c>
    </row>
    <row r="2166" spans="1:22" x14ac:dyDescent="0.25">
      <c r="A2166" s="38" t="s">
        <v>494</v>
      </c>
      <c r="B2166" s="5">
        <v>0.58333333333333337</v>
      </c>
      <c r="C2166" t="s">
        <v>486</v>
      </c>
      <c r="D2166" t="s">
        <v>24</v>
      </c>
      <c r="F2166">
        <v>9.68</v>
      </c>
      <c r="G2166">
        <v>93</v>
      </c>
      <c r="H2166">
        <v>13.7</v>
      </c>
      <c r="O2166" s="7" t="s">
        <v>503</v>
      </c>
      <c r="P2166" s="8">
        <v>130</v>
      </c>
      <c r="Q2166" s="7">
        <v>20</v>
      </c>
      <c r="R2166" s="26">
        <f t="shared" si="100"/>
        <v>6500</v>
      </c>
    </row>
    <row r="2167" spans="1:22" s="15" customFormat="1" x14ac:dyDescent="0.25">
      <c r="A2167" s="15" t="s">
        <v>494</v>
      </c>
      <c r="B2167" s="16">
        <v>0.58333333333333337</v>
      </c>
      <c r="C2167" s="15" t="s">
        <v>486</v>
      </c>
      <c r="D2167" s="15" t="s">
        <v>24</v>
      </c>
      <c r="F2167" s="15">
        <v>9.68</v>
      </c>
      <c r="G2167" s="15">
        <v>93</v>
      </c>
      <c r="H2167" s="15">
        <v>13.7</v>
      </c>
      <c r="O2167" s="9" t="s">
        <v>473</v>
      </c>
      <c r="P2167" s="10">
        <v>6</v>
      </c>
      <c r="Q2167" s="9">
        <v>20</v>
      </c>
      <c r="R2167" s="28">
        <f t="shared" si="100"/>
        <v>300</v>
      </c>
    </row>
    <row r="2168" spans="1:22" x14ac:dyDescent="0.25">
      <c r="A2168" s="38" t="s">
        <v>494</v>
      </c>
      <c r="B2168" s="5">
        <v>0.58333333333333337</v>
      </c>
      <c r="C2168" t="s">
        <v>486</v>
      </c>
      <c r="D2168" t="s">
        <v>24</v>
      </c>
      <c r="F2168">
        <v>9.68</v>
      </c>
      <c r="G2168">
        <v>93</v>
      </c>
      <c r="H2168">
        <v>13.7</v>
      </c>
      <c r="O2168" s="7" t="s">
        <v>444</v>
      </c>
      <c r="P2168" s="8">
        <v>5</v>
      </c>
      <c r="Q2168" s="7">
        <v>20</v>
      </c>
      <c r="R2168" s="26">
        <f t="shared" si="100"/>
        <v>250</v>
      </c>
    </row>
    <row r="2169" spans="1:22" x14ac:dyDescent="0.25">
      <c r="A2169" s="38" t="s">
        <v>494</v>
      </c>
      <c r="B2169" s="39">
        <v>0.58333333333333337</v>
      </c>
      <c r="C2169" s="38" t="s">
        <v>486</v>
      </c>
      <c r="D2169" s="38" t="s">
        <v>24</v>
      </c>
      <c r="E2169" s="38"/>
      <c r="F2169" s="38">
        <v>9.68</v>
      </c>
      <c r="G2169" s="38">
        <v>93</v>
      </c>
      <c r="H2169" s="38">
        <v>13.7</v>
      </c>
      <c r="I2169" s="38"/>
      <c r="J2169" s="38"/>
      <c r="K2169" s="38"/>
      <c r="L2169" s="38"/>
      <c r="M2169" s="38"/>
      <c r="N2169" s="38"/>
      <c r="O2169" s="13" t="s">
        <v>324</v>
      </c>
      <c r="P2169" s="14">
        <v>4</v>
      </c>
      <c r="Q2169" s="13">
        <v>20</v>
      </c>
      <c r="R2169" s="41">
        <f t="shared" si="100"/>
        <v>200</v>
      </c>
      <c r="S2169" s="38"/>
      <c r="T2169" s="38"/>
      <c r="U2169" s="38"/>
      <c r="V2169" s="38"/>
    </row>
    <row r="2170" spans="1:22" x14ac:dyDescent="0.25">
      <c r="A2170" s="38" t="s">
        <v>494</v>
      </c>
      <c r="B2170" s="5">
        <v>0.58333333333333337</v>
      </c>
      <c r="C2170" t="s">
        <v>486</v>
      </c>
      <c r="D2170" t="s">
        <v>459</v>
      </c>
      <c r="F2170">
        <v>9.98</v>
      </c>
      <c r="G2170">
        <v>96.6</v>
      </c>
      <c r="H2170">
        <v>13.8</v>
      </c>
      <c r="O2170" s="7" t="s">
        <v>327</v>
      </c>
      <c r="P2170" s="8">
        <v>12</v>
      </c>
      <c r="Q2170" s="7">
        <v>20</v>
      </c>
      <c r="R2170" s="26">
        <f t="shared" si="100"/>
        <v>600</v>
      </c>
    </row>
    <row r="2171" spans="1:22" x14ac:dyDescent="0.25">
      <c r="A2171" s="38" t="s">
        <v>494</v>
      </c>
      <c r="B2171" s="5">
        <v>0.58333333333333337</v>
      </c>
      <c r="C2171" t="s">
        <v>486</v>
      </c>
      <c r="D2171" t="s">
        <v>459</v>
      </c>
      <c r="F2171">
        <v>9.98</v>
      </c>
      <c r="G2171">
        <v>96.6</v>
      </c>
      <c r="H2171">
        <v>13.8</v>
      </c>
      <c r="O2171" s="7" t="s">
        <v>330</v>
      </c>
      <c r="P2171" s="8">
        <v>7</v>
      </c>
      <c r="Q2171" s="7">
        <v>20</v>
      </c>
      <c r="R2171" s="26">
        <f t="shared" si="100"/>
        <v>350.00000000000006</v>
      </c>
    </row>
    <row r="2172" spans="1:22" x14ac:dyDescent="0.25">
      <c r="A2172" s="38" t="s">
        <v>494</v>
      </c>
      <c r="B2172" s="5">
        <v>0.58333333333333337</v>
      </c>
      <c r="C2172" t="s">
        <v>486</v>
      </c>
      <c r="D2172" t="s">
        <v>459</v>
      </c>
      <c r="F2172">
        <v>9.98</v>
      </c>
      <c r="G2172">
        <v>96.6</v>
      </c>
      <c r="H2172">
        <v>13.8</v>
      </c>
      <c r="O2172" s="7" t="s">
        <v>436</v>
      </c>
      <c r="P2172" s="8">
        <v>1</v>
      </c>
      <c r="Q2172" s="7">
        <v>20</v>
      </c>
      <c r="R2172" s="26">
        <f t="shared" si="100"/>
        <v>50</v>
      </c>
    </row>
    <row r="2173" spans="1:22" s="15" customFormat="1" x14ac:dyDescent="0.25">
      <c r="A2173" s="15" t="s">
        <v>494</v>
      </c>
      <c r="B2173" s="16">
        <v>0.58333333333333337</v>
      </c>
      <c r="C2173" s="15" t="s">
        <v>486</v>
      </c>
      <c r="D2173" s="15" t="s">
        <v>459</v>
      </c>
      <c r="F2173" s="15">
        <v>9.98</v>
      </c>
      <c r="G2173" s="15">
        <v>96.6</v>
      </c>
      <c r="H2173" s="15">
        <v>13.8</v>
      </c>
      <c r="O2173" s="9" t="s">
        <v>374</v>
      </c>
      <c r="P2173" s="10">
        <v>407</v>
      </c>
      <c r="Q2173" s="9">
        <v>20</v>
      </c>
      <c r="R2173" s="28">
        <f t="shared" si="100"/>
        <v>20350</v>
      </c>
    </row>
    <row r="2174" spans="1:22" s="34" customFormat="1" x14ac:dyDescent="0.25">
      <c r="A2174" s="34" t="s">
        <v>494</v>
      </c>
      <c r="B2174" s="35">
        <v>0.58333333333333337</v>
      </c>
      <c r="C2174" s="34" t="s">
        <v>486</v>
      </c>
      <c r="D2174" s="34" t="s">
        <v>459</v>
      </c>
      <c r="F2174" s="34">
        <v>9.98</v>
      </c>
      <c r="G2174" s="34">
        <v>96.6</v>
      </c>
      <c r="H2174" s="34">
        <v>13.8</v>
      </c>
      <c r="O2174" s="11" t="s">
        <v>428</v>
      </c>
      <c r="P2174" s="12">
        <v>121</v>
      </c>
      <c r="Q2174" s="11">
        <v>20</v>
      </c>
      <c r="R2174" s="40">
        <f t="shared" si="100"/>
        <v>6050.0000000000009</v>
      </c>
    </row>
    <row r="2175" spans="1:22" s="38" customFormat="1" x14ac:dyDescent="0.25">
      <c r="A2175" s="38" t="s">
        <v>494</v>
      </c>
      <c r="B2175" s="5">
        <v>0.58333333333333337</v>
      </c>
      <c r="C2175" t="s">
        <v>486</v>
      </c>
      <c r="D2175" t="s">
        <v>459</v>
      </c>
      <c r="E2175"/>
      <c r="F2175">
        <v>9.98</v>
      </c>
      <c r="G2175">
        <v>96.6</v>
      </c>
      <c r="H2175">
        <v>13.8</v>
      </c>
      <c r="I2175"/>
      <c r="J2175"/>
      <c r="K2175"/>
      <c r="L2175"/>
      <c r="M2175"/>
      <c r="N2175"/>
      <c r="O2175" s="7" t="s">
        <v>501</v>
      </c>
      <c r="P2175" s="8">
        <v>8</v>
      </c>
      <c r="Q2175" s="7">
        <v>20</v>
      </c>
      <c r="R2175" s="26">
        <f t="shared" si="100"/>
        <v>400</v>
      </c>
      <c r="S2175"/>
      <c r="T2175"/>
      <c r="U2175"/>
      <c r="V2175"/>
    </row>
    <row r="2176" spans="1:22" s="38" customFormat="1" x14ac:dyDescent="0.25">
      <c r="A2176" s="38" t="s">
        <v>494</v>
      </c>
      <c r="B2176" s="5">
        <v>0.58333333333333337</v>
      </c>
      <c r="C2176" t="s">
        <v>486</v>
      </c>
      <c r="D2176" t="s">
        <v>459</v>
      </c>
      <c r="E2176"/>
      <c r="F2176">
        <v>9.98</v>
      </c>
      <c r="G2176">
        <v>96.6</v>
      </c>
      <c r="H2176">
        <v>13.8</v>
      </c>
      <c r="I2176"/>
      <c r="J2176"/>
      <c r="K2176"/>
      <c r="L2176"/>
      <c r="M2176"/>
      <c r="N2176"/>
      <c r="O2176" s="7" t="s">
        <v>332</v>
      </c>
      <c r="P2176" s="8">
        <v>1</v>
      </c>
      <c r="Q2176" s="7">
        <v>20</v>
      </c>
      <c r="R2176" s="26">
        <f t="shared" si="100"/>
        <v>50</v>
      </c>
      <c r="S2176"/>
      <c r="T2176"/>
      <c r="U2176"/>
      <c r="V2176"/>
    </row>
    <row r="2177" spans="1:22" s="38" customFormat="1" x14ac:dyDescent="0.25">
      <c r="A2177" s="38" t="s">
        <v>494</v>
      </c>
      <c r="B2177" s="5">
        <v>0.58333333333333337</v>
      </c>
      <c r="C2177" t="s">
        <v>486</v>
      </c>
      <c r="D2177" t="s">
        <v>459</v>
      </c>
      <c r="E2177"/>
      <c r="F2177">
        <v>9.98</v>
      </c>
      <c r="G2177">
        <v>96.6</v>
      </c>
      <c r="H2177">
        <v>13.8</v>
      </c>
      <c r="I2177"/>
      <c r="J2177"/>
      <c r="K2177"/>
      <c r="L2177"/>
      <c r="M2177"/>
      <c r="N2177"/>
      <c r="O2177" s="7" t="s">
        <v>434</v>
      </c>
      <c r="P2177" s="8">
        <v>2</v>
      </c>
      <c r="Q2177" s="7">
        <v>20</v>
      </c>
      <c r="R2177" s="26">
        <f t="shared" si="100"/>
        <v>100</v>
      </c>
      <c r="S2177"/>
      <c r="T2177"/>
      <c r="U2177"/>
      <c r="V2177"/>
    </row>
    <row r="2178" spans="1:22" s="38" customFormat="1" x14ac:dyDescent="0.25">
      <c r="A2178" s="38" t="s">
        <v>494</v>
      </c>
      <c r="B2178" s="5">
        <v>0.58333333333333337</v>
      </c>
      <c r="C2178" t="s">
        <v>486</v>
      </c>
      <c r="D2178" t="s">
        <v>459</v>
      </c>
      <c r="E2178"/>
      <c r="F2178">
        <v>9.98</v>
      </c>
      <c r="G2178">
        <v>96.6</v>
      </c>
      <c r="H2178">
        <v>13.8</v>
      </c>
      <c r="I2178"/>
      <c r="J2178"/>
      <c r="K2178"/>
      <c r="L2178"/>
      <c r="M2178"/>
      <c r="N2178"/>
      <c r="O2178" s="7" t="s">
        <v>365</v>
      </c>
      <c r="P2178" s="8">
        <v>2</v>
      </c>
      <c r="Q2178" s="7">
        <v>20</v>
      </c>
      <c r="R2178" s="26">
        <f t="shared" si="100"/>
        <v>100</v>
      </c>
      <c r="S2178"/>
      <c r="T2178"/>
      <c r="U2178"/>
      <c r="V2178"/>
    </row>
    <row r="2179" spans="1:22" x14ac:dyDescent="0.25">
      <c r="A2179" s="38" t="s">
        <v>494</v>
      </c>
      <c r="B2179" s="39">
        <v>0.58333333333333337</v>
      </c>
      <c r="C2179" s="38" t="s">
        <v>486</v>
      </c>
      <c r="D2179" s="38" t="s">
        <v>459</v>
      </c>
      <c r="E2179" s="38"/>
      <c r="F2179" s="38">
        <v>9.98</v>
      </c>
      <c r="G2179" s="38">
        <v>96.6</v>
      </c>
      <c r="H2179" s="38">
        <v>13.8</v>
      </c>
      <c r="I2179" s="38"/>
      <c r="J2179" s="38"/>
      <c r="K2179" s="38"/>
      <c r="L2179" s="38"/>
      <c r="M2179" s="38"/>
      <c r="N2179" s="38"/>
      <c r="O2179" s="13" t="s">
        <v>414</v>
      </c>
      <c r="P2179" s="14">
        <v>2</v>
      </c>
      <c r="Q2179" s="13">
        <v>20</v>
      </c>
      <c r="R2179" s="41">
        <f t="shared" si="100"/>
        <v>100</v>
      </c>
      <c r="S2179" s="38"/>
      <c r="T2179" s="38"/>
      <c r="U2179" s="38"/>
      <c r="V2179" s="38"/>
    </row>
    <row r="2180" spans="1:22" x14ac:dyDescent="0.25">
      <c r="A2180" s="38" t="s">
        <v>494</v>
      </c>
      <c r="B2180" s="5">
        <v>0.58333333333333337</v>
      </c>
      <c r="C2180" t="s">
        <v>486</v>
      </c>
      <c r="D2180" t="s">
        <v>459</v>
      </c>
      <c r="F2180">
        <v>9.98</v>
      </c>
      <c r="G2180">
        <v>96.6</v>
      </c>
      <c r="H2180">
        <v>13.8</v>
      </c>
      <c r="O2180" s="7" t="s">
        <v>346</v>
      </c>
      <c r="P2180" s="8">
        <v>52</v>
      </c>
      <c r="Q2180" s="7">
        <v>20</v>
      </c>
      <c r="R2180" s="26">
        <f t="shared" si="100"/>
        <v>2600</v>
      </c>
    </row>
    <row r="2181" spans="1:22" x14ac:dyDescent="0.25">
      <c r="A2181" s="38" t="s">
        <v>494</v>
      </c>
      <c r="B2181" s="39">
        <v>0.58333333333333337</v>
      </c>
      <c r="C2181" s="38" t="s">
        <v>486</v>
      </c>
      <c r="D2181" s="38" t="s">
        <v>459</v>
      </c>
      <c r="E2181" s="38"/>
      <c r="F2181" s="38">
        <v>9.98</v>
      </c>
      <c r="G2181" s="38">
        <v>96.6</v>
      </c>
      <c r="H2181" s="38">
        <v>13.8</v>
      </c>
      <c r="I2181" s="38"/>
      <c r="J2181" s="38"/>
      <c r="K2181" s="38"/>
      <c r="L2181" s="38"/>
      <c r="M2181" s="38"/>
      <c r="N2181" s="38"/>
      <c r="O2181" s="13" t="s">
        <v>334</v>
      </c>
      <c r="P2181" s="14">
        <v>1</v>
      </c>
      <c r="Q2181" s="13">
        <v>20</v>
      </c>
      <c r="R2181" s="41">
        <f t="shared" si="100"/>
        <v>50</v>
      </c>
      <c r="S2181" s="38"/>
      <c r="T2181" s="38"/>
      <c r="U2181" s="38"/>
      <c r="V2181" s="38"/>
    </row>
    <row r="2182" spans="1:22" x14ac:dyDescent="0.25">
      <c r="A2182" t="s">
        <v>588</v>
      </c>
      <c r="B2182" s="5">
        <v>0.58333333333333337</v>
      </c>
      <c r="C2182" t="s">
        <v>470</v>
      </c>
      <c r="D2182" t="s">
        <v>459</v>
      </c>
      <c r="H2182">
        <v>10</v>
      </c>
      <c r="O2182" s="7" t="s">
        <v>457</v>
      </c>
      <c r="P2182" s="8">
        <v>1308</v>
      </c>
      <c r="Q2182" s="7">
        <v>20</v>
      </c>
      <c r="R2182" s="7">
        <f t="shared" si="100"/>
        <v>65400.000000000007</v>
      </c>
    </row>
    <row r="2183" spans="1:22" x14ac:dyDescent="0.25">
      <c r="A2183" s="38" t="s">
        <v>593</v>
      </c>
      <c r="B2183" s="39">
        <v>0.58333333333333337</v>
      </c>
      <c r="C2183" s="38" t="s">
        <v>486</v>
      </c>
      <c r="D2183" s="38" t="s">
        <v>459</v>
      </c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13" t="s">
        <v>457</v>
      </c>
      <c r="P2183" s="14">
        <v>8800</v>
      </c>
      <c r="Q2183" s="13">
        <v>10</v>
      </c>
      <c r="R2183" s="13">
        <f t="shared" si="100"/>
        <v>880000</v>
      </c>
      <c r="S2183" s="38"/>
      <c r="T2183" s="38"/>
      <c r="U2183" s="38"/>
      <c r="V2183" s="38"/>
    </row>
    <row r="2184" spans="1:22" x14ac:dyDescent="0.25">
      <c r="A2184" s="38" t="s">
        <v>593</v>
      </c>
      <c r="B2184" s="39">
        <v>0.58333333333333337</v>
      </c>
      <c r="C2184" s="38" t="s">
        <v>486</v>
      </c>
      <c r="D2184" s="38" t="s">
        <v>583</v>
      </c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13" t="s">
        <v>457</v>
      </c>
      <c r="P2184" s="14">
        <v>20170</v>
      </c>
      <c r="Q2184" s="13">
        <v>15</v>
      </c>
      <c r="R2184" s="13">
        <f t="shared" si="100"/>
        <v>1344666.6666666667</v>
      </c>
      <c r="S2184" s="38"/>
      <c r="T2184" s="38"/>
      <c r="U2184" s="38"/>
      <c r="V2184" s="38"/>
    </row>
    <row r="2185" spans="1:22" x14ac:dyDescent="0.25">
      <c r="A2185" s="38" t="s">
        <v>594</v>
      </c>
      <c r="B2185" s="39">
        <v>0.58333333333333337</v>
      </c>
      <c r="C2185" s="38" t="s">
        <v>486</v>
      </c>
      <c r="D2185" s="38" t="s">
        <v>24</v>
      </c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13" t="s">
        <v>457</v>
      </c>
      <c r="P2185" s="38">
        <v>667</v>
      </c>
      <c r="Q2185" s="38">
        <v>20</v>
      </c>
      <c r="R2185" s="38">
        <f>((P2185*(1000/Q2185)*(25))/5000)*1000</f>
        <v>166750</v>
      </c>
      <c r="S2185" s="38"/>
      <c r="T2185" s="38"/>
      <c r="U2185" s="38"/>
      <c r="V2185" s="38"/>
    </row>
    <row r="2186" spans="1:22" x14ac:dyDescent="0.25">
      <c r="A2186" t="s">
        <v>437</v>
      </c>
      <c r="B2186" s="5">
        <v>0.58333333333333337</v>
      </c>
      <c r="C2186" t="s">
        <v>284</v>
      </c>
      <c r="D2186" t="s">
        <v>24</v>
      </c>
      <c r="O2186" s="7" t="s">
        <v>327</v>
      </c>
      <c r="P2186" s="8">
        <v>7</v>
      </c>
      <c r="Q2186">
        <v>20</v>
      </c>
      <c r="R2186" s="26">
        <f t="shared" ref="R2186:R2193" si="101">(P2186/(Q2186/5000))*(1/5000)*1000</f>
        <v>350.00000000000006</v>
      </c>
    </row>
    <row r="2187" spans="1:22" s="15" customFormat="1" x14ac:dyDescent="0.25">
      <c r="A2187" s="15" t="s">
        <v>437</v>
      </c>
      <c r="B2187" s="16">
        <v>0.58333333333333337</v>
      </c>
      <c r="C2187" s="15" t="s">
        <v>284</v>
      </c>
      <c r="D2187" s="15" t="s">
        <v>24</v>
      </c>
      <c r="O2187" s="9" t="s">
        <v>330</v>
      </c>
      <c r="P2187" s="10">
        <v>8</v>
      </c>
      <c r="Q2187" s="15">
        <v>20</v>
      </c>
      <c r="R2187" s="28">
        <f t="shared" si="101"/>
        <v>400</v>
      </c>
    </row>
    <row r="2188" spans="1:22" x14ac:dyDescent="0.25">
      <c r="A2188" t="s">
        <v>437</v>
      </c>
      <c r="B2188" s="5">
        <v>0.58333333333333337</v>
      </c>
      <c r="C2188" t="s">
        <v>284</v>
      </c>
      <c r="D2188" t="s">
        <v>24</v>
      </c>
      <c r="O2188" s="7" t="s">
        <v>428</v>
      </c>
      <c r="P2188" s="8">
        <v>33</v>
      </c>
      <c r="Q2188">
        <v>20</v>
      </c>
      <c r="R2188" s="26">
        <f t="shared" si="101"/>
        <v>1650.0000000000002</v>
      </c>
    </row>
    <row r="2189" spans="1:22" x14ac:dyDescent="0.25">
      <c r="A2189" t="s">
        <v>437</v>
      </c>
      <c r="B2189" s="5">
        <v>0.58333333333333337</v>
      </c>
      <c r="C2189" t="s">
        <v>284</v>
      </c>
      <c r="D2189" t="s">
        <v>24</v>
      </c>
      <c r="O2189" s="7" t="s">
        <v>414</v>
      </c>
      <c r="P2189" s="8">
        <v>3</v>
      </c>
      <c r="Q2189">
        <v>20</v>
      </c>
      <c r="R2189" s="26">
        <f t="shared" si="101"/>
        <v>150</v>
      </c>
    </row>
    <row r="2190" spans="1:22" x14ac:dyDescent="0.25">
      <c r="A2190" t="s">
        <v>437</v>
      </c>
      <c r="B2190" s="5">
        <v>0.58333333333333337</v>
      </c>
      <c r="C2190" t="s">
        <v>284</v>
      </c>
      <c r="D2190" t="s">
        <v>24</v>
      </c>
      <c r="O2190" s="7" t="s">
        <v>330</v>
      </c>
      <c r="P2190" s="8">
        <v>6</v>
      </c>
      <c r="Q2190">
        <v>20</v>
      </c>
      <c r="R2190" s="26">
        <f t="shared" si="101"/>
        <v>300</v>
      </c>
    </row>
    <row r="2191" spans="1:22" x14ac:dyDescent="0.25">
      <c r="A2191" t="s">
        <v>437</v>
      </c>
      <c r="B2191" s="5">
        <v>0.58333333333333337</v>
      </c>
      <c r="C2191" t="s">
        <v>284</v>
      </c>
      <c r="D2191" t="s">
        <v>24</v>
      </c>
      <c r="O2191" s="7" t="s">
        <v>427</v>
      </c>
      <c r="P2191" s="8">
        <v>2</v>
      </c>
      <c r="Q2191">
        <v>20</v>
      </c>
      <c r="R2191" s="26">
        <f t="shared" si="101"/>
        <v>100</v>
      </c>
    </row>
    <row r="2192" spans="1:22" x14ac:dyDescent="0.25">
      <c r="A2192" t="s">
        <v>437</v>
      </c>
      <c r="B2192" s="5">
        <v>0.58333333333333337</v>
      </c>
      <c r="C2192" t="s">
        <v>284</v>
      </c>
      <c r="D2192" t="s">
        <v>24</v>
      </c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13" t="s">
        <v>332</v>
      </c>
      <c r="P2192" s="14">
        <v>1</v>
      </c>
      <c r="Q2192" s="38">
        <v>20</v>
      </c>
      <c r="R2192" s="41">
        <f t="shared" si="101"/>
        <v>50</v>
      </c>
      <c r="S2192" s="38"/>
      <c r="T2192" s="38"/>
      <c r="U2192" s="38"/>
      <c r="V2192" s="38"/>
    </row>
    <row r="2193" spans="1:22" x14ac:dyDescent="0.25">
      <c r="A2193" s="38" t="s">
        <v>437</v>
      </c>
      <c r="B2193" s="39">
        <v>0.58333333333333337</v>
      </c>
      <c r="C2193" s="38" t="s">
        <v>284</v>
      </c>
      <c r="D2193" s="38" t="s">
        <v>24</v>
      </c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13" t="s">
        <v>346</v>
      </c>
      <c r="P2193" s="14">
        <v>2</v>
      </c>
      <c r="Q2193" s="38">
        <v>20</v>
      </c>
      <c r="R2193" s="41">
        <f t="shared" si="101"/>
        <v>100</v>
      </c>
      <c r="S2193" s="38"/>
      <c r="T2193" s="38"/>
      <c r="U2193" s="38"/>
      <c r="V2193" s="38"/>
    </row>
    <row r="2194" spans="1:22" x14ac:dyDescent="0.25">
      <c r="A2194" s="38" t="s">
        <v>596</v>
      </c>
      <c r="B2194" s="39">
        <v>0.58333333333333337</v>
      </c>
      <c r="C2194" s="38" t="s">
        <v>284</v>
      </c>
      <c r="D2194" s="38" t="s">
        <v>24</v>
      </c>
      <c r="E2194" s="38"/>
      <c r="F2194" s="38"/>
      <c r="G2194" s="38"/>
      <c r="H2194" s="38"/>
      <c r="I2194" s="38"/>
      <c r="J2194" s="38"/>
      <c r="K2194" s="38"/>
      <c r="L2194" s="38"/>
      <c r="M2194" s="38"/>
      <c r="N2194" s="44"/>
      <c r="O2194" s="38" t="s">
        <v>457</v>
      </c>
      <c r="P2194" s="38">
        <v>1831</v>
      </c>
      <c r="Q2194" s="38">
        <v>20</v>
      </c>
      <c r="R2194" s="38">
        <f t="shared" ref="R2194:R2202" si="102">((P2194*(1000/Q2194)*(25))/5000)*1000</f>
        <v>457750</v>
      </c>
      <c r="S2194" s="38"/>
      <c r="T2194" s="38"/>
      <c r="U2194" s="38"/>
      <c r="V2194" s="38"/>
    </row>
    <row r="2195" spans="1:22" x14ac:dyDescent="0.25">
      <c r="A2195" t="s">
        <v>598</v>
      </c>
      <c r="B2195" s="5">
        <v>0.58333333333333337</v>
      </c>
      <c r="C2195" t="s">
        <v>486</v>
      </c>
      <c r="D2195" t="s">
        <v>24</v>
      </c>
      <c r="O2195" s="44" t="s">
        <v>457</v>
      </c>
      <c r="P2195">
        <v>194</v>
      </c>
      <c r="Q2195">
        <v>20</v>
      </c>
      <c r="R2195">
        <f t="shared" si="102"/>
        <v>48500</v>
      </c>
    </row>
    <row r="2196" spans="1:22" x14ac:dyDescent="0.25">
      <c r="A2196" t="s">
        <v>601</v>
      </c>
      <c r="B2196" s="5">
        <v>0.58333333333333337</v>
      </c>
      <c r="C2196" t="s">
        <v>23</v>
      </c>
      <c r="D2196" t="s">
        <v>24</v>
      </c>
      <c r="O2196" t="s">
        <v>346</v>
      </c>
      <c r="P2196">
        <v>1530</v>
      </c>
      <c r="Q2196">
        <v>20</v>
      </c>
      <c r="R2196">
        <f t="shared" si="102"/>
        <v>382500</v>
      </c>
    </row>
    <row r="2197" spans="1:22" s="15" customFormat="1" x14ac:dyDescent="0.25">
      <c r="A2197" s="15" t="s">
        <v>601</v>
      </c>
      <c r="B2197" s="16">
        <v>0.58333333333333337</v>
      </c>
      <c r="C2197" s="15" t="s">
        <v>23</v>
      </c>
      <c r="D2197" s="15" t="s">
        <v>24</v>
      </c>
      <c r="O2197" s="15" t="s">
        <v>56</v>
      </c>
      <c r="P2197" s="15">
        <v>438</v>
      </c>
      <c r="Q2197" s="15">
        <v>20</v>
      </c>
      <c r="R2197" s="15">
        <f t="shared" si="102"/>
        <v>109500</v>
      </c>
    </row>
    <row r="2198" spans="1:22" x14ac:dyDescent="0.25">
      <c r="A2198" s="38" t="s">
        <v>601</v>
      </c>
      <c r="B2198" s="39">
        <v>0.58333333333333337</v>
      </c>
      <c r="C2198" s="38" t="s">
        <v>23</v>
      </c>
      <c r="D2198" s="38" t="s">
        <v>24</v>
      </c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 t="s">
        <v>40</v>
      </c>
      <c r="P2198" s="38">
        <v>68</v>
      </c>
      <c r="Q2198" s="38">
        <v>20</v>
      </c>
      <c r="R2198" s="38">
        <f t="shared" si="102"/>
        <v>17000</v>
      </c>
      <c r="S2198" s="38"/>
      <c r="T2198" s="38"/>
      <c r="U2198" s="38"/>
      <c r="V2198" s="38"/>
    </row>
    <row r="2199" spans="1:22" x14ac:dyDescent="0.25">
      <c r="A2199" s="38" t="s">
        <v>601</v>
      </c>
      <c r="B2199" s="39">
        <v>0.58333333333333337</v>
      </c>
      <c r="C2199" s="38" t="s">
        <v>23</v>
      </c>
      <c r="D2199" s="38" t="s">
        <v>459</v>
      </c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 t="s">
        <v>54</v>
      </c>
      <c r="P2199" s="38">
        <v>1</v>
      </c>
      <c r="Q2199" s="38">
        <v>20</v>
      </c>
      <c r="R2199" s="38">
        <f t="shared" si="102"/>
        <v>250</v>
      </c>
      <c r="S2199" s="38"/>
      <c r="T2199" s="38"/>
      <c r="U2199" s="38"/>
      <c r="V2199" s="38"/>
    </row>
    <row r="2200" spans="1:22" x14ac:dyDescent="0.25">
      <c r="A2200" t="s">
        <v>601</v>
      </c>
      <c r="B2200" s="5">
        <v>0.58333333333333337</v>
      </c>
      <c r="C2200" t="s">
        <v>23</v>
      </c>
      <c r="D2200" t="s">
        <v>459</v>
      </c>
      <c r="O2200" t="s">
        <v>346</v>
      </c>
      <c r="P2200">
        <v>605</v>
      </c>
      <c r="Q2200">
        <v>20</v>
      </c>
      <c r="R2200">
        <f t="shared" si="102"/>
        <v>151250</v>
      </c>
    </row>
    <row r="2201" spans="1:22" x14ac:dyDescent="0.25">
      <c r="A2201" s="38" t="s">
        <v>601</v>
      </c>
      <c r="B2201" s="39">
        <v>0.58333333333333337</v>
      </c>
      <c r="C2201" s="38" t="s">
        <v>23</v>
      </c>
      <c r="D2201" s="38" t="s">
        <v>459</v>
      </c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 t="s">
        <v>56</v>
      </c>
      <c r="P2201" s="38">
        <v>188</v>
      </c>
      <c r="Q2201" s="38">
        <v>20</v>
      </c>
      <c r="R2201" s="38">
        <f t="shared" si="102"/>
        <v>47000</v>
      </c>
      <c r="S2201" s="38"/>
      <c r="T2201" s="38"/>
      <c r="U2201" s="38"/>
      <c r="V2201" s="38"/>
    </row>
    <row r="2202" spans="1:22" x14ac:dyDescent="0.25">
      <c r="A2202" s="38" t="s">
        <v>601</v>
      </c>
      <c r="B2202" s="39">
        <v>0.58333333333333337</v>
      </c>
      <c r="C2202" s="38" t="s">
        <v>23</v>
      </c>
      <c r="D2202" s="38" t="s">
        <v>459</v>
      </c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 t="s">
        <v>40</v>
      </c>
      <c r="P2202" s="38">
        <v>30</v>
      </c>
      <c r="Q2202" s="38">
        <v>20</v>
      </c>
      <c r="R2202" s="38">
        <f t="shared" si="102"/>
        <v>7500</v>
      </c>
      <c r="S2202" s="38"/>
      <c r="T2202" s="38"/>
      <c r="U2202" s="38"/>
      <c r="V2202" s="38"/>
    </row>
    <row r="2203" spans="1:22" x14ac:dyDescent="0.25">
      <c r="A2203" t="s">
        <v>510</v>
      </c>
      <c r="B2203" s="5">
        <v>0.58750000000000002</v>
      </c>
      <c r="C2203" t="s">
        <v>23</v>
      </c>
      <c r="D2203" t="s">
        <v>24</v>
      </c>
      <c r="F2203">
        <v>9.92</v>
      </c>
      <c r="G2203">
        <v>9.91</v>
      </c>
      <c r="H2203">
        <v>14.6</v>
      </c>
      <c r="O2203" s="7" t="s">
        <v>374</v>
      </c>
      <c r="P2203" s="8">
        <v>1193</v>
      </c>
      <c r="Q2203" s="7">
        <v>20</v>
      </c>
      <c r="R2203" s="26">
        <f t="shared" ref="R2203:R2221" si="103">(P2203/(Q2203/5000))*(1/5000)*1000</f>
        <v>59650.000000000007</v>
      </c>
    </row>
    <row r="2204" spans="1:22" x14ac:dyDescent="0.25">
      <c r="A2204" t="s">
        <v>510</v>
      </c>
      <c r="B2204" s="5">
        <v>0.58750000000000002</v>
      </c>
      <c r="C2204" t="s">
        <v>23</v>
      </c>
      <c r="D2204" t="s">
        <v>24</v>
      </c>
      <c r="F2204">
        <v>9.92</v>
      </c>
      <c r="G2204">
        <v>9.91</v>
      </c>
      <c r="H2204">
        <v>14.6</v>
      </c>
      <c r="O2204" s="7" t="s">
        <v>330</v>
      </c>
      <c r="P2204" s="8">
        <v>16</v>
      </c>
      <c r="Q2204" s="7">
        <v>20</v>
      </c>
      <c r="R2204" s="26">
        <f t="shared" si="103"/>
        <v>800</v>
      </c>
    </row>
    <row r="2205" spans="1:22" x14ac:dyDescent="0.25">
      <c r="A2205" t="s">
        <v>510</v>
      </c>
      <c r="B2205" s="5">
        <v>0.58750000000000002</v>
      </c>
      <c r="C2205" t="s">
        <v>23</v>
      </c>
      <c r="D2205" t="s">
        <v>24</v>
      </c>
      <c r="F2205">
        <v>9.92</v>
      </c>
      <c r="G2205">
        <v>9.91</v>
      </c>
      <c r="H2205">
        <v>14.6</v>
      </c>
      <c r="O2205" s="7" t="s">
        <v>428</v>
      </c>
      <c r="P2205" s="8">
        <v>15</v>
      </c>
      <c r="Q2205" s="7">
        <v>20</v>
      </c>
      <c r="R2205" s="26">
        <f t="shared" si="103"/>
        <v>750</v>
      </c>
    </row>
    <row r="2206" spans="1:22" x14ac:dyDescent="0.25">
      <c r="A2206" t="s">
        <v>510</v>
      </c>
      <c r="B2206" s="5">
        <v>0.58750000000000002</v>
      </c>
      <c r="C2206" t="s">
        <v>23</v>
      </c>
      <c r="D2206" t="s">
        <v>24</v>
      </c>
      <c r="F2206">
        <v>9.92</v>
      </c>
      <c r="G2206">
        <v>9.91</v>
      </c>
      <c r="H2206">
        <v>14.6</v>
      </c>
      <c r="O2206" s="7" t="s">
        <v>327</v>
      </c>
      <c r="P2206" s="8">
        <v>7</v>
      </c>
      <c r="Q2206" s="7">
        <v>20</v>
      </c>
      <c r="R2206" s="26">
        <f t="shared" si="103"/>
        <v>350.00000000000006</v>
      </c>
    </row>
    <row r="2207" spans="1:22" s="15" customFormat="1" x14ac:dyDescent="0.25">
      <c r="A2207" s="15" t="s">
        <v>510</v>
      </c>
      <c r="B2207" s="16">
        <v>0.58750000000000002</v>
      </c>
      <c r="C2207" s="15" t="s">
        <v>23</v>
      </c>
      <c r="D2207" s="15" t="s">
        <v>24</v>
      </c>
      <c r="F2207" s="15">
        <v>9.92</v>
      </c>
      <c r="G2207" s="15">
        <v>9.91</v>
      </c>
      <c r="H2207" s="15">
        <v>14.6</v>
      </c>
      <c r="O2207" s="9" t="s">
        <v>365</v>
      </c>
      <c r="P2207" s="10">
        <v>4</v>
      </c>
      <c r="Q2207" s="9">
        <v>20</v>
      </c>
      <c r="R2207" s="28">
        <f t="shared" si="103"/>
        <v>200</v>
      </c>
    </row>
    <row r="2208" spans="1:22" x14ac:dyDescent="0.25">
      <c r="A2208" t="s">
        <v>510</v>
      </c>
      <c r="B2208" s="5">
        <v>0.58750000000000002</v>
      </c>
      <c r="C2208" t="s">
        <v>23</v>
      </c>
      <c r="D2208" t="s">
        <v>24</v>
      </c>
      <c r="F2208">
        <v>9.92</v>
      </c>
      <c r="G2208">
        <v>9.91</v>
      </c>
      <c r="H2208">
        <v>14.6</v>
      </c>
      <c r="O2208" s="7" t="s">
        <v>501</v>
      </c>
      <c r="P2208" s="8">
        <v>16</v>
      </c>
      <c r="Q2208" s="7">
        <v>20</v>
      </c>
      <c r="R2208" s="26">
        <f t="shared" si="103"/>
        <v>800</v>
      </c>
    </row>
    <row r="2209" spans="1:22" x14ac:dyDescent="0.25">
      <c r="A2209" t="s">
        <v>510</v>
      </c>
      <c r="B2209" s="5">
        <v>0.58750000000000002</v>
      </c>
      <c r="C2209" t="s">
        <v>23</v>
      </c>
      <c r="D2209" t="s">
        <v>24</v>
      </c>
      <c r="F2209">
        <v>9.92</v>
      </c>
      <c r="G2209">
        <v>9.91</v>
      </c>
      <c r="H2209">
        <v>14.6</v>
      </c>
      <c r="O2209" s="7" t="s">
        <v>414</v>
      </c>
      <c r="P2209" s="8">
        <v>6</v>
      </c>
      <c r="Q2209" s="7">
        <v>20</v>
      </c>
      <c r="R2209" s="26">
        <f t="shared" si="103"/>
        <v>300</v>
      </c>
    </row>
    <row r="2210" spans="1:22" x14ac:dyDescent="0.25">
      <c r="A2210" s="38" t="s">
        <v>510</v>
      </c>
      <c r="B2210" s="39">
        <v>0.58750000000000002</v>
      </c>
      <c r="C2210" s="38" t="s">
        <v>23</v>
      </c>
      <c r="D2210" s="38" t="s">
        <v>24</v>
      </c>
      <c r="E2210" s="38"/>
      <c r="F2210" s="38">
        <v>9.92</v>
      </c>
      <c r="G2210" s="38">
        <v>9.91</v>
      </c>
      <c r="H2210" s="38">
        <v>14.6</v>
      </c>
      <c r="I2210" s="38"/>
      <c r="J2210" s="38"/>
      <c r="K2210" s="38"/>
      <c r="L2210" s="38"/>
      <c r="M2210" s="38"/>
      <c r="N2210" s="38"/>
      <c r="O2210" s="13" t="s">
        <v>324</v>
      </c>
      <c r="P2210" s="14">
        <v>3</v>
      </c>
      <c r="Q2210" s="13">
        <v>20</v>
      </c>
      <c r="R2210" s="41">
        <f t="shared" si="103"/>
        <v>150</v>
      </c>
      <c r="S2210" s="38"/>
      <c r="T2210" s="38"/>
      <c r="U2210" s="38"/>
      <c r="V2210" s="38"/>
    </row>
    <row r="2211" spans="1:22" x14ac:dyDescent="0.25">
      <c r="A2211" t="s">
        <v>513</v>
      </c>
      <c r="B2211" s="5">
        <v>0.59027777777777779</v>
      </c>
      <c r="C2211" t="s">
        <v>486</v>
      </c>
      <c r="D2211" t="s">
        <v>24</v>
      </c>
      <c r="F2211">
        <v>9.0299999999999994</v>
      </c>
      <c r="G2211">
        <v>86.5</v>
      </c>
      <c r="H2211">
        <v>14.3</v>
      </c>
      <c r="O2211" s="7" t="s">
        <v>457</v>
      </c>
      <c r="P2211" s="8">
        <v>610</v>
      </c>
      <c r="Q2211" s="7">
        <v>5</v>
      </c>
      <c r="R2211" s="26">
        <f t="shared" si="103"/>
        <v>122000</v>
      </c>
    </row>
    <row r="2212" spans="1:22" x14ac:dyDescent="0.25">
      <c r="A2212" t="s">
        <v>513</v>
      </c>
      <c r="B2212" s="5">
        <v>0.59027777777777779</v>
      </c>
      <c r="C2212" t="s">
        <v>486</v>
      </c>
      <c r="D2212" t="s">
        <v>459</v>
      </c>
      <c r="F2212">
        <v>9.11</v>
      </c>
      <c r="G2212">
        <v>89.7</v>
      </c>
      <c r="H2212">
        <v>14.4</v>
      </c>
      <c r="O2212" s="7" t="s">
        <v>457</v>
      </c>
      <c r="P2212" s="8">
        <v>28</v>
      </c>
      <c r="Q2212" s="7">
        <v>5</v>
      </c>
      <c r="R2212" s="26">
        <f t="shared" si="103"/>
        <v>5600.0000000000009</v>
      </c>
    </row>
    <row r="2213" spans="1:22" x14ac:dyDescent="0.25">
      <c r="A2213" t="s">
        <v>553</v>
      </c>
      <c r="B2213" s="5">
        <v>0.59027777777777779</v>
      </c>
      <c r="C2213" t="s">
        <v>486</v>
      </c>
      <c r="D2213" t="s">
        <v>24</v>
      </c>
      <c r="O2213" s="7" t="s">
        <v>457</v>
      </c>
      <c r="P2213" s="8">
        <v>976</v>
      </c>
      <c r="Q2213" s="7">
        <v>5</v>
      </c>
      <c r="R2213" s="26">
        <f t="shared" si="103"/>
        <v>195200.00000000003</v>
      </c>
    </row>
    <row r="2214" spans="1:22" x14ac:dyDescent="0.25">
      <c r="A2214" t="s">
        <v>553</v>
      </c>
      <c r="B2214" s="5">
        <v>0.59027777777777779</v>
      </c>
      <c r="C2214" t="s">
        <v>486</v>
      </c>
      <c r="D2214" t="s">
        <v>459</v>
      </c>
      <c r="F2214">
        <v>6.58</v>
      </c>
      <c r="G2214">
        <v>68.400000000000006</v>
      </c>
      <c r="H2214">
        <v>16.899999999999999</v>
      </c>
      <c r="O2214" s="7" t="s">
        <v>457</v>
      </c>
      <c r="P2214" s="8">
        <v>238</v>
      </c>
      <c r="Q2214" s="7">
        <v>5</v>
      </c>
      <c r="R2214" s="26">
        <f t="shared" si="103"/>
        <v>47600</v>
      </c>
    </row>
    <row r="2215" spans="1:22" x14ac:dyDescent="0.25">
      <c r="A2215" t="s">
        <v>569</v>
      </c>
      <c r="B2215" s="5">
        <v>0.59375</v>
      </c>
      <c r="C2215" t="s">
        <v>486</v>
      </c>
      <c r="D2215" t="s">
        <v>24</v>
      </c>
      <c r="F2215">
        <v>9.3699999999999992</v>
      </c>
      <c r="G2215">
        <v>97.6</v>
      </c>
      <c r="H2215">
        <v>17.7</v>
      </c>
      <c r="O2215" s="7" t="s">
        <v>457</v>
      </c>
      <c r="P2215" s="8">
        <v>2540</v>
      </c>
      <c r="Q2215" s="7">
        <v>10</v>
      </c>
      <c r="R2215" s="7">
        <f t="shared" si="103"/>
        <v>254000</v>
      </c>
    </row>
    <row r="2216" spans="1:22" x14ac:dyDescent="0.25">
      <c r="A2216" t="s">
        <v>569</v>
      </c>
      <c r="B2216" s="5">
        <v>0.59375</v>
      </c>
      <c r="C2216" t="s">
        <v>486</v>
      </c>
      <c r="D2216" t="s">
        <v>459</v>
      </c>
      <c r="F2216">
        <v>9.34</v>
      </c>
      <c r="G2216">
        <v>96.9</v>
      </c>
      <c r="H2216">
        <v>17.7</v>
      </c>
      <c r="O2216" s="7" t="s">
        <v>457</v>
      </c>
      <c r="P2216" s="8">
        <v>663</v>
      </c>
      <c r="Q2216" s="7">
        <v>10</v>
      </c>
      <c r="R2216" s="7">
        <f t="shared" si="103"/>
        <v>66300</v>
      </c>
    </row>
    <row r="2217" spans="1:22" x14ac:dyDescent="0.25">
      <c r="A2217" s="38" t="s">
        <v>571</v>
      </c>
      <c r="B2217" s="39">
        <v>0.59375</v>
      </c>
      <c r="C2217" s="38" t="s">
        <v>486</v>
      </c>
      <c r="D2217" s="38" t="s">
        <v>24</v>
      </c>
      <c r="E2217" s="38"/>
      <c r="F2217" s="38">
        <v>9.3000000000000007</v>
      </c>
      <c r="G2217" s="38">
        <v>96</v>
      </c>
      <c r="H2217" s="38">
        <v>17.399999999999999</v>
      </c>
      <c r="I2217" s="38"/>
      <c r="J2217" s="38"/>
      <c r="K2217" s="38"/>
      <c r="L2217" s="38"/>
      <c r="M2217" s="38"/>
      <c r="N2217" s="38"/>
      <c r="O2217" s="13" t="s">
        <v>457</v>
      </c>
      <c r="P2217" s="14">
        <v>766</v>
      </c>
      <c r="Q2217" s="13">
        <v>20</v>
      </c>
      <c r="R2217" s="13">
        <f t="shared" si="103"/>
        <v>38300.000000000007</v>
      </c>
      <c r="S2217" s="38"/>
      <c r="T2217" s="38"/>
      <c r="U2217" s="38"/>
      <c r="V2217" s="38"/>
    </row>
    <row r="2218" spans="1:22" x14ac:dyDescent="0.25">
      <c r="A2218" t="s">
        <v>571</v>
      </c>
      <c r="B2218" s="5">
        <v>0.59375</v>
      </c>
      <c r="C2218" t="s">
        <v>486</v>
      </c>
      <c r="D2218" t="s">
        <v>459</v>
      </c>
      <c r="F2218">
        <v>8.73</v>
      </c>
      <c r="G2218">
        <v>86.4</v>
      </c>
      <c r="H2218">
        <v>17.600000000000001</v>
      </c>
      <c r="O2218" s="7" t="s">
        <v>457</v>
      </c>
      <c r="P2218" s="8">
        <v>334</v>
      </c>
      <c r="Q2218" s="7">
        <v>20</v>
      </c>
      <c r="R2218" s="7">
        <f t="shared" si="103"/>
        <v>16700</v>
      </c>
    </row>
    <row r="2219" spans="1:22" x14ac:dyDescent="0.25">
      <c r="A2219" s="38" t="s">
        <v>513</v>
      </c>
      <c r="B2219" s="39">
        <v>0.59375</v>
      </c>
      <c r="C2219" s="38" t="s">
        <v>486</v>
      </c>
      <c r="D2219" s="38" t="s">
        <v>551</v>
      </c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13" t="s">
        <v>457</v>
      </c>
      <c r="P2219" s="14">
        <v>665</v>
      </c>
      <c r="Q2219" s="13">
        <v>20</v>
      </c>
      <c r="R2219" s="41">
        <f t="shared" si="103"/>
        <v>33250</v>
      </c>
      <c r="S2219" s="38"/>
      <c r="T2219" s="38"/>
      <c r="U2219" s="38"/>
      <c r="V2219" s="38"/>
    </row>
    <row r="2220" spans="1:22" x14ac:dyDescent="0.25">
      <c r="A2220" t="s">
        <v>475</v>
      </c>
      <c r="B2220" s="5">
        <v>0.59583333333333333</v>
      </c>
      <c r="C2220" t="s">
        <v>23</v>
      </c>
      <c r="D2220" t="s">
        <v>24</v>
      </c>
      <c r="F2220">
        <v>8.9499999999999993</v>
      </c>
      <c r="G2220">
        <v>82.3</v>
      </c>
      <c r="H2220">
        <v>12.3</v>
      </c>
      <c r="O2220" s="7" t="s">
        <v>457</v>
      </c>
      <c r="P2220" s="8">
        <v>940</v>
      </c>
      <c r="Q2220">
        <v>20</v>
      </c>
      <c r="R2220" s="26">
        <f t="shared" si="103"/>
        <v>47000</v>
      </c>
    </row>
    <row r="2221" spans="1:22" x14ac:dyDescent="0.25">
      <c r="A2221" t="s">
        <v>475</v>
      </c>
      <c r="B2221" s="5">
        <v>0.59861111111111109</v>
      </c>
      <c r="C2221" t="s">
        <v>23</v>
      </c>
      <c r="D2221" t="s">
        <v>459</v>
      </c>
      <c r="F2221">
        <v>8.99</v>
      </c>
      <c r="G2221">
        <v>81.099999999999994</v>
      </c>
      <c r="H2221">
        <v>13.4</v>
      </c>
      <c r="O2221" s="7" t="s">
        <v>457</v>
      </c>
      <c r="P2221" s="8">
        <v>300</v>
      </c>
      <c r="Q2221">
        <v>20</v>
      </c>
      <c r="R2221" s="26">
        <f t="shared" si="103"/>
        <v>15000</v>
      </c>
    </row>
    <row r="2222" spans="1:22" x14ac:dyDescent="0.25">
      <c r="A2222" s="38" t="s">
        <v>611</v>
      </c>
      <c r="B2222" s="39">
        <v>0.60416666666666663</v>
      </c>
      <c r="C2222" s="38" t="s">
        <v>486</v>
      </c>
      <c r="D2222" s="38" t="s">
        <v>24</v>
      </c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 t="s">
        <v>28</v>
      </c>
      <c r="P2222" s="38">
        <v>16</v>
      </c>
      <c r="Q2222" s="38">
        <v>10</v>
      </c>
      <c r="R2222" s="38">
        <f t="shared" ref="R2222:R2233" si="104">((P2222*(1000/Q2222)*(25))/5000)*1000</f>
        <v>8000</v>
      </c>
      <c r="S2222" s="38"/>
      <c r="T2222" s="38"/>
      <c r="U2222" s="38"/>
      <c r="V2222" s="38"/>
    </row>
    <row r="2223" spans="1:22" x14ac:dyDescent="0.25">
      <c r="A2223" t="s">
        <v>611</v>
      </c>
      <c r="B2223" s="5">
        <v>0.60416666666666663</v>
      </c>
      <c r="C2223" t="s">
        <v>486</v>
      </c>
      <c r="D2223" t="s">
        <v>24</v>
      </c>
      <c r="O2223" t="s">
        <v>84</v>
      </c>
      <c r="P2223">
        <v>2</v>
      </c>
      <c r="Q2223">
        <v>10</v>
      </c>
      <c r="R2223">
        <f t="shared" si="104"/>
        <v>1000</v>
      </c>
    </row>
    <row r="2224" spans="1:22" x14ac:dyDescent="0.25">
      <c r="A2224" s="38" t="s">
        <v>611</v>
      </c>
      <c r="B2224" s="39">
        <v>0.60416666666666663</v>
      </c>
      <c r="C2224" s="38" t="s">
        <v>486</v>
      </c>
      <c r="D2224" s="38" t="s">
        <v>24</v>
      </c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 t="s">
        <v>30</v>
      </c>
      <c r="P2224" s="38">
        <v>3</v>
      </c>
      <c r="Q2224" s="38">
        <v>10</v>
      </c>
      <c r="R2224" s="38">
        <f t="shared" si="104"/>
        <v>1500</v>
      </c>
      <c r="S2224" s="38"/>
      <c r="T2224" s="38"/>
      <c r="U2224" s="38"/>
      <c r="V2224" s="38"/>
    </row>
    <row r="2225" spans="1:22" x14ac:dyDescent="0.25">
      <c r="A2225" t="s">
        <v>611</v>
      </c>
      <c r="B2225" s="5">
        <v>0.60416666666666663</v>
      </c>
      <c r="C2225" t="s">
        <v>486</v>
      </c>
      <c r="D2225" t="s">
        <v>24</v>
      </c>
      <c r="O2225" t="s">
        <v>56</v>
      </c>
      <c r="P2225">
        <v>14</v>
      </c>
      <c r="Q2225">
        <v>10</v>
      </c>
      <c r="R2225">
        <f t="shared" si="104"/>
        <v>7000</v>
      </c>
    </row>
    <row r="2226" spans="1:22" x14ac:dyDescent="0.25">
      <c r="A2226" t="s">
        <v>611</v>
      </c>
      <c r="B2226" s="5">
        <v>0.60416666666666663</v>
      </c>
      <c r="C2226" t="s">
        <v>486</v>
      </c>
      <c r="D2226" t="s">
        <v>24</v>
      </c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 t="s">
        <v>27</v>
      </c>
      <c r="P2226" s="38">
        <v>1</v>
      </c>
      <c r="Q2226" s="38">
        <v>10</v>
      </c>
      <c r="R2226" s="38">
        <f t="shared" si="104"/>
        <v>500</v>
      </c>
      <c r="S2226" s="38"/>
      <c r="T2226" s="38"/>
      <c r="U2226" s="38"/>
      <c r="V2226" s="38"/>
    </row>
    <row r="2227" spans="1:22" s="15" customFormat="1" x14ac:dyDescent="0.25">
      <c r="A2227" s="15" t="s">
        <v>611</v>
      </c>
      <c r="B2227" s="16">
        <v>0.60416666666666663</v>
      </c>
      <c r="C2227" s="15" t="s">
        <v>486</v>
      </c>
      <c r="D2227" s="15" t="s">
        <v>24</v>
      </c>
      <c r="O2227" s="15" t="s">
        <v>26</v>
      </c>
      <c r="P2227" s="15">
        <v>1</v>
      </c>
      <c r="Q2227" s="15">
        <v>10</v>
      </c>
      <c r="R2227" s="15">
        <f t="shared" si="104"/>
        <v>500</v>
      </c>
    </row>
    <row r="2228" spans="1:22" x14ac:dyDescent="0.25">
      <c r="A2228" s="38" t="s">
        <v>611</v>
      </c>
      <c r="B2228" s="39">
        <v>0.60416666666666663</v>
      </c>
      <c r="C2228" s="38" t="s">
        <v>486</v>
      </c>
      <c r="D2228" s="38" t="s">
        <v>24</v>
      </c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 t="s">
        <v>58</v>
      </c>
      <c r="P2228" s="38">
        <v>36</v>
      </c>
      <c r="Q2228" s="38">
        <v>10</v>
      </c>
      <c r="R2228" s="38">
        <f t="shared" si="104"/>
        <v>18000</v>
      </c>
      <c r="S2228" s="38"/>
      <c r="T2228" s="38"/>
      <c r="U2228" s="38"/>
      <c r="V2228" s="38"/>
    </row>
    <row r="2229" spans="1:22" x14ac:dyDescent="0.25">
      <c r="A2229" s="38" t="s">
        <v>611</v>
      </c>
      <c r="B2229" s="39">
        <v>0.60416666666666663</v>
      </c>
      <c r="C2229" s="38" t="s">
        <v>486</v>
      </c>
      <c r="D2229" s="38" t="s">
        <v>459</v>
      </c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 t="s">
        <v>28</v>
      </c>
      <c r="P2229" s="38">
        <v>1</v>
      </c>
      <c r="Q2229" s="38">
        <v>10</v>
      </c>
      <c r="R2229" s="38">
        <f t="shared" si="104"/>
        <v>500</v>
      </c>
      <c r="S2229" s="38"/>
      <c r="T2229" s="38"/>
      <c r="U2229" s="38"/>
      <c r="V2229" s="38"/>
    </row>
    <row r="2230" spans="1:22" x14ac:dyDescent="0.25">
      <c r="A2230" s="38" t="s">
        <v>611</v>
      </c>
      <c r="B2230" s="39">
        <v>0.60416666666666663</v>
      </c>
      <c r="C2230" s="38" t="s">
        <v>486</v>
      </c>
      <c r="D2230" s="38" t="s">
        <v>459</v>
      </c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 t="s">
        <v>84</v>
      </c>
      <c r="P2230" s="38">
        <v>6</v>
      </c>
      <c r="Q2230" s="38">
        <v>10</v>
      </c>
      <c r="R2230" s="38">
        <f t="shared" si="104"/>
        <v>3000</v>
      </c>
      <c r="S2230" s="38"/>
      <c r="T2230" s="38"/>
      <c r="U2230" s="38"/>
      <c r="V2230" s="38"/>
    </row>
    <row r="2231" spans="1:22" x14ac:dyDescent="0.25">
      <c r="A2231" s="38" t="s">
        <v>611</v>
      </c>
      <c r="B2231" s="39">
        <v>0.60416666666666663</v>
      </c>
      <c r="C2231" s="38" t="s">
        <v>486</v>
      </c>
      <c r="D2231" s="38" t="s">
        <v>459</v>
      </c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 t="s">
        <v>58</v>
      </c>
      <c r="P2231" s="38">
        <v>13</v>
      </c>
      <c r="Q2231" s="38">
        <v>10</v>
      </c>
      <c r="R2231" s="38">
        <f t="shared" si="104"/>
        <v>6500</v>
      </c>
      <c r="S2231" s="38"/>
      <c r="T2231" s="38"/>
      <c r="U2231" s="38"/>
      <c r="V2231" s="38"/>
    </row>
    <row r="2232" spans="1:22" x14ac:dyDescent="0.25">
      <c r="A2232" s="38" t="s">
        <v>611</v>
      </c>
      <c r="B2232" s="39">
        <v>0.60416666666666663</v>
      </c>
      <c r="C2232" s="38" t="s">
        <v>486</v>
      </c>
      <c r="D2232" s="38" t="s">
        <v>459</v>
      </c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 t="s">
        <v>56</v>
      </c>
      <c r="P2232" s="38">
        <v>12</v>
      </c>
      <c r="Q2232" s="38">
        <v>10</v>
      </c>
      <c r="R2232" s="38">
        <f t="shared" si="104"/>
        <v>6000</v>
      </c>
      <c r="S2232" s="38"/>
      <c r="T2232" s="38"/>
      <c r="U2232" s="38"/>
      <c r="V2232" s="38"/>
    </row>
    <row r="2233" spans="1:22" x14ac:dyDescent="0.25">
      <c r="A2233" s="38" t="s">
        <v>611</v>
      </c>
      <c r="B2233" s="39">
        <v>0.60416666666666663</v>
      </c>
      <c r="C2233" s="38" t="s">
        <v>486</v>
      </c>
      <c r="D2233" s="38" t="s">
        <v>459</v>
      </c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 t="s">
        <v>30</v>
      </c>
      <c r="P2233" s="38">
        <v>5</v>
      </c>
      <c r="Q2233" s="38">
        <v>10</v>
      </c>
      <c r="R2233" s="38">
        <f t="shared" si="104"/>
        <v>2500</v>
      </c>
      <c r="S2233" s="38"/>
      <c r="T2233" s="38"/>
      <c r="U2233" s="38"/>
      <c r="V2233" s="38"/>
    </row>
    <row r="2234" spans="1:22" x14ac:dyDescent="0.25">
      <c r="A2234" t="s">
        <v>578</v>
      </c>
      <c r="B2234" s="5">
        <v>0.60416666666666663</v>
      </c>
      <c r="C2234" t="s">
        <v>486</v>
      </c>
      <c r="D2234" t="s">
        <v>24</v>
      </c>
      <c r="O2234" s="7" t="s">
        <v>457</v>
      </c>
      <c r="P2234" s="8">
        <v>340</v>
      </c>
      <c r="Q2234" s="7">
        <v>20</v>
      </c>
      <c r="R2234" s="7">
        <f t="shared" ref="R2234:R2249" si="105">(P2234/(Q2234/5000))*(1/5000)*1000</f>
        <v>17000</v>
      </c>
    </row>
    <row r="2235" spans="1:22" x14ac:dyDescent="0.25">
      <c r="A2235" t="s">
        <v>506</v>
      </c>
      <c r="B2235" s="5">
        <v>0.60416666666666663</v>
      </c>
      <c r="C2235" t="s">
        <v>23</v>
      </c>
      <c r="D2235" t="s">
        <v>24</v>
      </c>
      <c r="F2235">
        <v>9.77</v>
      </c>
      <c r="G2235">
        <v>84.3</v>
      </c>
      <c r="H2235">
        <v>13.7</v>
      </c>
      <c r="O2235" s="7" t="s">
        <v>374</v>
      </c>
      <c r="P2235" s="8">
        <v>332</v>
      </c>
      <c r="Q2235" s="7">
        <v>20</v>
      </c>
      <c r="R2235" s="26">
        <f t="shared" si="105"/>
        <v>16600</v>
      </c>
    </row>
    <row r="2236" spans="1:22" x14ac:dyDescent="0.25">
      <c r="A2236" t="s">
        <v>506</v>
      </c>
      <c r="B2236" s="5">
        <v>0.60416666666666663</v>
      </c>
      <c r="C2236" t="s">
        <v>23</v>
      </c>
      <c r="D2236" t="s">
        <v>24</v>
      </c>
      <c r="F2236">
        <v>9.77</v>
      </c>
      <c r="G2236">
        <v>84.3</v>
      </c>
      <c r="H2236">
        <v>13.7</v>
      </c>
      <c r="O2236" s="7" t="s">
        <v>501</v>
      </c>
      <c r="P2236" s="8">
        <v>101</v>
      </c>
      <c r="Q2236" s="7">
        <v>20</v>
      </c>
      <c r="R2236" s="26">
        <f t="shared" si="105"/>
        <v>5050</v>
      </c>
    </row>
    <row r="2237" spans="1:22" x14ac:dyDescent="0.25">
      <c r="A2237" t="s">
        <v>506</v>
      </c>
      <c r="B2237" s="5">
        <v>0.60416666666666663</v>
      </c>
      <c r="C2237" t="s">
        <v>23</v>
      </c>
      <c r="D2237" t="s">
        <v>24</v>
      </c>
      <c r="F2237">
        <v>9.77</v>
      </c>
      <c r="G2237">
        <v>84.3</v>
      </c>
      <c r="H2237">
        <v>13.7</v>
      </c>
      <c r="O2237" s="7" t="s">
        <v>479</v>
      </c>
      <c r="P2237" s="8">
        <v>10</v>
      </c>
      <c r="Q2237" s="7">
        <v>20</v>
      </c>
      <c r="R2237" s="26">
        <f t="shared" si="105"/>
        <v>500</v>
      </c>
    </row>
    <row r="2238" spans="1:22" x14ac:dyDescent="0.25">
      <c r="A2238" t="s">
        <v>506</v>
      </c>
      <c r="B2238" s="5">
        <v>0.60416666666666663</v>
      </c>
      <c r="C2238" t="s">
        <v>23</v>
      </c>
      <c r="D2238" t="s">
        <v>24</v>
      </c>
      <c r="F2238">
        <v>9.77</v>
      </c>
      <c r="G2238">
        <v>84.3</v>
      </c>
      <c r="H2238">
        <v>13.7</v>
      </c>
      <c r="O2238" s="7" t="s">
        <v>508</v>
      </c>
      <c r="P2238" s="8">
        <v>10</v>
      </c>
      <c r="Q2238" s="7">
        <v>20</v>
      </c>
      <c r="R2238" s="26">
        <f t="shared" si="105"/>
        <v>500</v>
      </c>
    </row>
    <row r="2239" spans="1:22" x14ac:dyDescent="0.25">
      <c r="A2239" s="38" t="s">
        <v>506</v>
      </c>
      <c r="B2239" s="39">
        <v>0.60416666666666663</v>
      </c>
      <c r="C2239" s="38" t="s">
        <v>23</v>
      </c>
      <c r="D2239" s="38" t="s">
        <v>24</v>
      </c>
      <c r="E2239" s="38"/>
      <c r="F2239" s="38">
        <v>9.77</v>
      </c>
      <c r="G2239" s="38">
        <v>84.3</v>
      </c>
      <c r="H2239" s="38">
        <v>13.7</v>
      </c>
      <c r="I2239" s="38"/>
      <c r="J2239" s="38"/>
      <c r="K2239" s="38"/>
      <c r="L2239" s="38"/>
      <c r="M2239" s="38"/>
      <c r="N2239" s="38"/>
      <c r="O2239" s="13" t="s">
        <v>330</v>
      </c>
      <c r="P2239" s="14">
        <v>7</v>
      </c>
      <c r="Q2239" s="13">
        <v>20</v>
      </c>
      <c r="R2239" s="41">
        <f t="shared" si="105"/>
        <v>350.00000000000006</v>
      </c>
      <c r="S2239" s="38"/>
      <c r="T2239" s="38"/>
      <c r="U2239" s="38"/>
      <c r="V2239" s="38"/>
    </row>
    <row r="2240" spans="1:22" x14ac:dyDescent="0.25">
      <c r="A2240" s="38" t="s">
        <v>506</v>
      </c>
      <c r="B2240" s="39">
        <v>0.60416666666666663</v>
      </c>
      <c r="C2240" s="38" t="s">
        <v>23</v>
      </c>
      <c r="D2240" s="38" t="s">
        <v>24</v>
      </c>
      <c r="E2240" s="38"/>
      <c r="F2240" s="38">
        <v>9.77</v>
      </c>
      <c r="G2240" s="38">
        <v>84.3</v>
      </c>
      <c r="H2240" s="38">
        <v>13.7</v>
      </c>
      <c r="I2240" s="38"/>
      <c r="J2240" s="38"/>
      <c r="K2240" s="38"/>
      <c r="L2240" s="38"/>
      <c r="M2240" s="38"/>
      <c r="N2240" s="38"/>
      <c r="O2240" s="13" t="s">
        <v>365</v>
      </c>
      <c r="P2240" s="14">
        <v>6</v>
      </c>
      <c r="Q2240" s="13">
        <v>20</v>
      </c>
      <c r="R2240" s="41">
        <f t="shared" si="105"/>
        <v>300</v>
      </c>
      <c r="S2240" s="38"/>
      <c r="T2240" s="38"/>
      <c r="U2240" s="38"/>
      <c r="V2240" s="38"/>
    </row>
    <row r="2241" spans="1:22" x14ac:dyDescent="0.25">
      <c r="A2241" t="s">
        <v>529</v>
      </c>
      <c r="B2241" s="5">
        <v>0.60416666666666663</v>
      </c>
      <c r="C2241" t="s">
        <v>486</v>
      </c>
      <c r="D2241" t="s">
        <v>24</v>
      </c>
      <c r="F2241" s="7"/>
      <c r="G2241" s="7"/>
      <c r="H2241" s="7"/>
      <c r="O2241" s="7" t="s">
        <v>457</v>
      </c>
      <c r="P2241" s="8">
        <v>604</v>
      </c>
      <c r="Q2241" s="7">
        <v>20</v>
      </c>
      <c r="R2241" s="7">
        <f t="shared" si="105"/>
        <v>30200.000000000004</v>
      </c>
    </row>
    <row r="2242" spans="1:22" x14ac:dyDescent="0.25">
      <c r="A2242" t="s">
        <v>529</v>
      </c>
      <c r="B2242" s="5">
        <v>0.60416666666666663</v>
      </c>
      <c r="C2242" t="s">
        <v>486</v>
      </c>
      <c r="D2242" t="s">
        <v>459</v>
      </c>
      <c r="F2242" s="7"/>
      <c r="G2242" s="7"/>
      <c r="H2242" s="7"/>
      <c r="O2242" s="7" t="s">
        <v>457</v>
      </c>
      <c r="P2242" s="8">
        <v>485</v>
      </c>
      <c r="Q2242" s="7">
        <v>20</v>
      </c>
      <c r="R2242" s="7">
        <f t="shared" si="105"/>
        <v>24250</v>
      </c>
    </row>
    <row r="2243" spans="1:22" x14ac:dyDescent="0.25">
      <c r="A2243" t="s">
        <v>517</v>
      </c>
      <c r="B2243" s="5">
        <v>0.60416666666666663</v>
      </c>
      <c r="C2243" t="s">
        <v>23</v>
      </c>
      <c r="D2243" t="s">
        <v>24</v>
      </c>
      <c r="O2243" s="7" t="s">
        <v>374</v>
      </c>
      <c r="P2243" s="8">
        <v>892</v>
      </c>
      <c r="Q2243" s="7">
        <v>5</v>
      </c>
      <c r="R2243" s="26">
        <f t="shared" si="105"/>
        <v>178400</v>
      </c>
    </row>
    <row r="2244" spans="1:22" x14ac:dyDescent="0.25">
      <c r="A2244" t="s">
        <v>517</v>
      </c>
      <c r="B2244" s="5">
        <v>0.60416666666666663</v>
      </c>
      <c r="C2244" t="s">
        <v>23</v>
      </c>
      <c r="D2244" t="s">
        <v>24</v>
      </c>
      <c r="O2244" s="7" t="s">
        <v>330</v>
      </c>
      <c r="P2244" s="8">
        <v>80</v>
      </c>
      <c r="Q2244" s="7">
        <v>5</v>
      </c>
      <c r="R2244" s="26">
        <f t="shared" si="105"/>
        <v>16000</v>
      </c>
    </row>
    <row r="2245" spans="1:22" x14ac:dyDescent="0.25">
      <c r="A2245" t="s">
        <v>517</v>
      </c>
      <c r="B2245" s="5">
        <v>0.60416666666666663</v>
      </c>
      <c r="C2245" t="s">
        <v>23</v>
      </c>
      <c r="D2245" t="s">
        <v>24</v>
      </c>
      <c r="O2245" s="7" t="s">
        <v>327</v>
      </c>
      <c r="P2245" s="8">
        <v>75</v>
      </c>
      <c r="Q2245" s="7">
        <v>5</v>
      </c>
      <c r="R2245" s="26">
        <f t="shared" si="105"/>
        <v>15000</v>
      </c>
    </row>
    <row r="2246" spans="1:22" x14ac:dyDescent="0.25">
      <c r="A2246" t="s">
        <v>517</v>
      </c>
      <c r="B2246" s="5">
        <v>0.60416666666666663</v>
      </c>
      <c r="C2246" t="s">
        <v>23</v>
      </c>
      <c r="D2246" t="s">
        <v>24</v>
      </c>
      <c r="O2246" s="7" t="s">
        <v>428</v>
      </c>
      <c r="P2246" s="8">
        <v>131</v>
      </c>
      <c r="Q2246" s="7">
        <v>5</v>
      </c>
      <c r="R2246" s="26">
        <f t="shared" si="105"/>
        <v>26200.000000000004</v>
      </c>
    </row>
    <row r="2247" spans="1:22" s="15" customFormat="1" x14ac:dyDescent="0.25">
      <c r="A2247" s="15" t="s">
        <v>517</v>
      </c>
      <c r="B2247" s="16">
        <v>0.60416666666666663</v>
      </c>
      <c r="C2247" s="15" t="s">
        <v>23</v>
      </c>
      <c r="D2247" s="15" t="s">
        <v>24</v>
      </c>
      <c r="O2247" s="9" t="s">
        <v>501</v>
      </c>
      <c r="P2247" s="10">
        <v>9</v>
      </c>
      <c r="Q2247" s="9">
        <v>5</v>
      </c>
      <c r="R2247" s="28">
        <f t="shared" si="105"/>
        <v>1800</v>
      </c>
    </row>
    <row r="2248" spans="1:22" x14ac:dyDescent="0.25">
      <c r="A2248" s="38" t="s">
        <v>525</v>
      </c>
      <c r="B2248" s="39">
        <v>0.60416666666666663</v>
      </c>
      <c r="C2248" s="38" t="s">
        <v>486</v>
      </c>
      <c r="D2248" s="38" t="s">
        <v>24</v>
      </c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13" t="s">
        <v>457</v>
      </c>
      <c r="P2248" s="14">
        <v>34600</v>
      </c>
      <c r="Q2248" s="38">
        <v>20</v>
      </c>
      <c r="R2248" s="41">
        <f t="shared" si="105"/>
        <v>1730000</v>
      </c>
      <c r="S2248" s="38"/>
      <c r="T2248" s="38"/>
      <c r="U2248" s="38"/>
      <c r="V2248" s="38"/>
    </row>
    <row r="2249" spans="1:22" x14ac:dyDescent="0.25">
      <c r="A2249" s="38" t="s">
        <v>525</v>
      </c>
      <c r="B2249" s="39">
        <v>0.60416666666666663</v>
      </c>
      <c r="C2249" s="38" t="s">
        <v>486</v>
      </c>
      <c r="D2249" s="38" t="s">
        <v>459</v>
      </c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13" t="s">
        <v>457</v>
      </c>
      <c r="P2249" s="14">
        <v>1474</v>
      </c>
      <c r="Q2249" s="38">
        <v>20</v>
      </c>
      <c r="R2249" s="41">
        <f t="shared" si="105"/>
        <v>73700</v>
      </c>
      <c r="S2249" s="38"/>
      <c r="T2249" s="38"/>
      <c r="U2249" s="38"/>
      <c r="V2249" s="38"/>
    </row>
    <row r="2250" spans="1:22" x14ac:dyDescent="0.25">
      <c r="A2250" s="38" t="s">
        <v>604</v>
      </c>
      <c r="B2250" s="39">
        <v>0.60416666666666663</v>
      </c>
      <c r="C2250" s="38" t="s">
        <v>468</v>
      </c>
      <c r="D2250" s="38" t="s">
        <v>24</v>
      </c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44" t="s">
        <v>457</v>
      </c>
      <c r="P2250" s="38">
        <v>1934</v>
      </c>
      <c r="Q2250" s="38">
        <v>20</v>
      </c>
      <c r="R2250" s="38">
        <f>((P2250*(1000/Q2250)*(25))/5000)*1000</f>
        <v>483500</v>
      </c>
      <c r="S2250" s="38"/>
      <c r="T2250" s="38"/>
      <c r="U2250" s="38"/>
      <c r="V2250" s="38"/>
    </row>
    <row r="2251" spans="1:22" x14ac:dyDescent="0.25">
      <c r="A2251" t="s">
        <v>506</v>
      </c>
      <c r="B2251" s="5">
        <v>0.60833333333333328</v>
      </c>
      <c r="C2251" t="s">
        <v>23</v>
      </c>
      <c r="D2251" t="s">
        <v>459</v>
      </c>
      <c r="F2251">
        <v>9.4499999999999993</v>
      </c>
      <c r="G2251">
        <v>92.4</v>
      </c>
      <c r="H2251">
        <v>13.6</v>
      </c>
      <c r="O2251" s="7" t="s">
        <v>374</v>
      </c>
      <c r="P2251" s="8">
        <v>234</v>
      </c>
      <c r="Q2251" s="7">
        <v>20</v>
      </c>
      <c r="R2251" s="26">
        <f t="shared" ref="R2251:R2266" si="106">(P2251/(Q2251/5000))*(1/5000)*1000</f>
        <v>11700.000000000002</v>
      </c>
    </row>
    <row r="2252" spans="1:22" x14ac:dyDescent="0.25">
      <c r="A2252" t="s">
        <v>506</v>
      </c>
      <c r="B2252" s="5">
        <v>0.60833333333333328</v>
      </c>
      <c r="C2252" t="s">
        <v>23</v>
      </c>
      <c r="D2252" t="s">
        <v>459</v>
      </c>
      <c r="F2252">
        <v>9.4499999999999993</v>
      </c>
      <c r="G2252">
        <v>92.4</v>
      </c>
      <c r="H2252">
        <v>13.6</v>
      </c>
      <c r="O2252" s="7" t="s">
        <v>501</v>
      </c>
      <c r="P2252" s="8">
        <v>32</v>
      </c>
      <c r="Q2252" s="7">
        <v>20</v>
      </c>
      <c r="R2252" s="26">
        <f t="shared" si="106"/>
        <v>1600</v>
      </c>
    </row>
    <row r="2253" spans="1:22" x14ac:dyDescent="0.25">
      <c r="A2253" t="s">
        <v>506</v>
      </c>
      <c r="B2253" s="5">
        <v>0.60833333333333328</v>
      </c>
      <c r="C2253" t="s">
        <v>23</v>
      </c>
      <c r="D2253" t="s">
        <v>459</v>
      </c>
      <c r="F2253">
        <v>9.4499999999999993</v>
      </c>
      <c r="G2253">
        <v>92.4</v>
      </c>
      <c r="H2253">
        <v>13.6</v>
      </c>
      <c r="O2253" s="7" t="s">
        <v>365</v>
      </c>
      <c r="P2253" s="8">
        <v>2</v>
      </c>
      <c r="Q2253" s="7">
        <v>20</v>
      </c>
      <c r="R2253" s="26">
        <f t="shared" si="106"/>
        <v>100</v>
      </c>
    </row>
    <row r="2254" spans="1:22" x14ac:dyDescent="0.25">
      <c r="A2254" t="s">
        <v>506</v>
      </c>
      <c r="B2254" s="5">
        <v>0.60833333333333328</v>
      </c>
      <c r="C2254" t="s">
        <v>23</v>
      </c>
      <c r="D2254" t="s">
        <v>459</v>
      </c>
      <c r="F2254">
        <v>9.4499999999999993</v>
      </c>
      <c r="G2254">
        <v>92.4</v>
      </c>
      <c r="H2254">
        <v>13.6</v>
      </c>
      <c r="O2254" s="7" t="s">
        <v>479</v>
      </c>
      <c r="P2254" s="8">
        <v>3</v>
      </c>
      <c r="Q2254" s="7">
        <v>20</v>
      </c>
      <c r="R2254" s="26">
        <f t="shared" si="106"/>
        <v>150</v>
      </c>
    </row>
    <row r="2255" spans="1:22" x14ac:dyDescent="0.25">
      <c r="A2255" s="38" t="s">
        <v>506</v>
      </c>
      <c r="B2255" s="39">
        <v>0.60833333333333328</v>
      </c>
      <c r="C2255" s="38" t="s">
        <v>23</v>
      </c>
      <c r="D2255" s="38" t="s">
        <v>459</v>
      </c>
      <c r="E2255" s="38"/>
      <c r="F2255" s="38">
        <v>9.4499999999999993</v>
      </c>
      <c r="G2255" s="38">
        <v>92.4</v>
      </c>
      <c r="H2255" s="38">
        <v>13.6</v>
      </c>
      <c r="I2255" s="38"/>
      <c r="J2255" s="38"/>
      <c r="K2255" s="38"/>
      <c r="L2255" s="38"/>
      <c r="M2255" s="38"/>
      <c r="N2255" s="38"/>
      <c r="O2255" s="13" t="s">
        <v>428</v>
      </c>
      <c r="P2255" s="14">
        <v>43</v>
      </c>
      <c r="Q2255" s="13">
        <v>20</v>
      </c>
      <c r="R2255" s="41">
        <f t="shared" si="106"/>
        <v>2150</v>
      </c>
      <c r="S2255" s="38"/>
      <c r="T2255" s="38"/>
      <c r="U2255" s="38"/>
      <c r="V2255" s="38"/>
    </row>
    <row r="2256" spans="1:22" x14ac:dyDescent="0.25">
      <c r="A2256" s="38" t="s">
        <v>518</v>
      </c>
      <c r="B2256" s="39">
        <v>0.60902777777777783</v>
      </c>
      <c r="C2256" s="38" t="s">
        <v>23</v>
      </c>
      <c r="D2256" s="38" t="s">
        <v>24</v>
      </c>
      <c r="E2256" s="38"/>
      <c r="F2256" s="38">
        <v>8.7799999999999994</v>
      </c>
      <c r="G2256" s="38">
        <v>86.5</v>
      </c>
      <c r="H2256" s="38">
        <v>13.6</v>
      </c>
      <c r="I2256" s="38"/>
      <c r="J2256" s="38"/>
      <c r="K2256" s="38"/>
      <c r="L2256" s="38"/>
      <c r="M2256" s="38"/>
      <c r="N2256" s="38"/>
      <c r="O2256" s="13" t="s">
        <v>330</v>
      </c>
      <c r="P2256" s="14">
        <v>12</v>
      </c>
      <c r="Q2256" s="38">
        <v>20</v>
      </c>
      <c r="R2256" s="41">
        <f t="shared" si="106"/>
        <v>600</v>
      </c>
      <c r="S2256" s="38"/>
      <c r="T2256" s="38"/>
      <c r="U2256" s="38"/>
      <c r="V2256" s="38"/>
    </row>
    <row r="2257" spans="1:22" s="15" customFormat="1" x14ac:dyDescent="0.25">
      <c r="A2257" s="15" t="s">
        <v>518</v>
      </c>
      <c r="B2257" s="16">
        <v>0.60902777777777783</v>
      </c>
      <c r="C2257" s="15" t="s">
        <v>23</v>
      </c>
      <c r="D2257" s="15" t="s">
        <v>24</v>
      </c>
      <c r="F2257" s="15">
        <v>8.7799999999999994</v>
      </c>
      <c r="G2257" s="15">
        <v>86.5</v>
      </c>
      <c r="H2257" s="15">
        <v>13.6</v>
      </c>
      <c r="O2257" s="9" t="s">
        <v>374</v>
      </c>
      <c r="P2257" s="10">
        <v>841</v>
      </c>
      <c r="Q2257" s="15">
        <v>20</v>
      </c>
      <c r="R2257" s="28">
        <f t="shared" si="106"/>
        <v>42050.000000000007</v>
      </c>
    </row>
    <row r="2258" spans="1:22" x14ac:dyDescent="0.25">
      <c r="A2258" s="38" t="s">
        <v>518</v>
      </c>
      <c r="B2258" s="39">
        <v>0.60902777777777783</v>
      </c>
      <c r="C2258" s="38" t="s">
        <v>23</v>
      </c>
      <c r="D2258" s="38" t="s">
        <v>24</v>
      </c>
      <c r="F2258" s="38">
        <v>8.7799999999999994</v>
      </c>
      <c r="G2258" s="38">
        <v>86.5</v>
      </c>
      <c r="H2258" s="38">
        <v>13.6</v>
      </c>
      <c r="O2258" s="7" t="s">
        <v>327</v>
      </c>
      <c r="P2258" s="8">
        <v>20</v>
      </c>
      <c r="Q2258">
        <v>20</v>
      </c>
      <c r="R2258" s="26">
        <f t="shared" si="106"/>
        <v>1000</v>
      </c>
    </row>
    <row r="2259" spans="1:22" x14ac:dyDescent="0.25">
      <c r="A2259" s="38" t="s">
        <v>518</v>
      </c>
      <c r="B2259" s="39">
        <v>0.60902777777777783</v>
      </c>
      <c r="C2259" s="38" t="s">
        <v>23</v>
      </c>
      <c r="D2259" s="38" t="s">
        <v>24</v>
      </c>
      <c r="F2259" s="38">
        <v>8.7799999999999994</v>
      </c>
      <c r="G2259" s="38">
        <v>86.5</v>
      </c>
      <c r="H2259" s="38">
        <v>13.6</v>
      </c>
      <c r="O2259" s="7" t="s">
        <v>414</v>
      </c>
      <c r="P2259" s="8">
        <v>7</v>
      </c>
      <c r="Q2259">
        <v>20</v>
      </c>
      <c r="R2259" s="26">
        <f t="shared" si="106"/>
        <v>350.00000000000006</v>
      </c>
    </row>
    <row r="2260" spans="1:22" x14ac:dyDescent="0.25">
      <c r="A2260" s="38" t="s">
        <v>518</v>
      </c>
      <c r="B2260" s="39">
        <v>0.60902777777777783</v>
      </c>
      <c r="C2260" s="38" t="s">
        <v>23</v>
      </c>
      <c r="D2260" s="38" t="s">
        <v>24</v>
      </c>
      <c r="E2260" s="38"/>
      <c r="F2260" s="38">
        <v>8.7799999999999994</v>
      </c>
      <c r="G2260" s="38">
        <v>86.5</v>
      </c>
      <c r="H2260" s="38">
        <v>13.6</v>
      </c>
      <c r="I2260" s="38"/>
      <c r="J2260" s="38"/>
      <c r="K2260" s="38"/>
      <c r="L2260" s="38"/>
      <c r="M2260" s="38"/>
      <c r="N2260" s="38"/>
      <c r="O2260" s="13" t="s">
        <v>501</v>
      </c>
      <c r="P2260" s="14">
        <v>19</v>
      </c>
      <c r="Q2260" s="38">
        <v>20</v>
      </c>
      <c r="R2260" s="41">
        <f t="shared" si="106"/>
        <v>950.00000000000011</v>
      </c>
      <c r="S2260" s="38"/>
      <c r="T2260" s="38"/>
      <c r="U2260" s="38"/>
      <c r="V2260" s="38"/>
    </row>
    <row r="2261" spans="1:22" x14ac:dyDescent="0.25">
      <c r="A2261" s="38" t="s">
        <v>518</v>
      </c>
      <c r="B2261" s="39">
        <v>0.61111111111111105</v>
      </c>
      <c r="C2261" s="38" t="s">
        <v>23</v>
      </c>
      <c r="D2261" s="38" t="s">
        <v>459</v>
      </c>
      <c r="F2261" s="38">
        <v>8.76</v>
      </c>
      <c r="G2261" s="38">
        <v>86.1</v>
      </c>
      <c r="H2261" s="38">
        <v>13.7</v>
      </c>
      <c r="O2261" s="7" t="s">
        <v>374</v>
      </c>
      <c r="P2261" s="8">
        <v>436</v>
      </c>
      <c r="Q2261">
        <v>20</v>
      </c>
      <c r="R2261" s="26">
        <f t="shared" si="106"/>
        <v>21800</v>
      </c>
    </row>
    <row r="2262" spans="1:22" x14ac:dyDescent="0.25">
      <c r="A2262" s="38" t="s">
        <v>518</v>
      </c>
      <c r="B2262" s="39">
        <v>0.61111111111111105</v>
      </c>
      <c r="C2262" s="38" t="s">
        <v>23</v>
      </c>
      <c r="D2262" s="38" t="s">
        <v>459</v>
      </c>
      <c r="F2262" s="38">
        <v>8.76</v>
      </c>
      <c r="G2262" s="38">
        <v>86.1</v>
      </c>
      <c r="H2262" s="38">
        <v>13.7</v>
      </c>
      <c r="O2262" s="7" t="s">
        <v>330</v>
      </c>
      <c r="P2262" s="8">
        <v>9</v>
      </c>
      <c r="Q2262">
        <v>20</v>
      </c>
      <c r="R2262" s="26">
        <f t="shared" si="106"/>
        <v>450</v>
      </c>
    </row>
    <row r="2263" spans="1:22" x14ac:dyDescent="0.25">
      <c r="A2263" s="38" t="s">
        <v>518</v>
      </c>
      <c r="B2263" s="39">
        <v>0.61111111111111105</v>
      </c>
      <c r="C2263" s="38" t="s">
        <v>23</v>
      </c>
      <c r="D2263" s="38" t="s">
        <v>459</v>
      </c>
      <c r="F2263" s="38">
        <v>8.76</v>
      </c>
      <c r="G2263" s="38">
        <v>86.1</v>
      </c>
      <c r="H2263" s="38">
        <v>13.7</v>
      </c>
      <c r="O2263" s="7" t="s">
        <v>501</v>
      </c>
      <c r="P2263" s="8">
        <v>39</v>
      </c>
      <c r="Q2263">
        <v>20</v>
      </c>
      <c r="R2263" s="26">
        <f t="shared" si="106"/>
        <v>1950.0000000000002</v>
      </c>
    </row>
    <row r="2264" spans="1:22" x14ac:dyDescent="0.25">
      <c r="A2264" s="38" t="s">
        <v>518</v>
      </c>
      <c r="B2264" s="39">
        <v>0.61111111111111105</v>
      </c>
      <c r="C2264" s="38" t="s">
        <v>23</v>
      </c>
      <c r="D2264" s="38" t="s">
        <v>459</v>
      </c>
      <c r="E2264" s="38"/>
      <c r="F2264" s="38">
        <v>8.76</v>
      </c>
      <c r="G2264" s="38">
        <v>86.1</v>
      </c>
      <c r="H2264" s="38">
        <v>13.7</v>
      </c>
      <c r="I2264" s="38"/>
      <c r="J2264" s="38"/>
      <c r="K2264" s="38"/>
      <c r="L2264" s="38"/>
      <c r="M2264" s="38"/>
      <c r="N2264" s="38"/>
      <c r="O2264" s="13" t="s">
        <v>324</v>
      </c>
      <c r="P2264" s="14">
        <v>3</v>
      </c>
      <c r="Q2264" s="38">
        <v>20</v>
      </c>
      <c r="R2264" s="41">
        <f t="shared" si="106"/>
        <v>150</v>
      </c>
      <c r="S2264" s="38"/>
      <c r="T2264" s="38"/>
      <c r="U2264" s="38"/>
      <c r="V2264" s="38"/>
    </row>
    <row r="2265" spans="1:22" x14ac:dyDescent="0.25">
      <c r="A2265" s="38" t="s">
        <v>515</v>
      </c>
      <c r="B2265" s="39">
        <v>0.61458333333333337</v>
      </c>
      <c r="C2265" s="38" t="s">
        <v>486</v>
      </c>
      <c r="D2265" s="38" t="s">
        <v>552</v>
      </c>
      <c r="E2265" s="38"/>
      <c r="F2265" s="38">
        <v>8.92</v>
      </c>
      <c r="G2265" s="38">
        <v>84.9</v>
      </c>
      <c r="H2265" s="38">
        <v>13.2</v>
      </c>
      <c r="I2265" s="38"/>
      <c r="J2265" s="38"/>
      <c r="K2265" s="38"/>
      <c r="L2265" s="38"/>
      <c r="M2265" s="38"/>
      <c r="N2265" s="38"/>
      <c r="O2265" s="13" t="s">
        <v>457</v>
      </c>
      <c r="P2265" s="14">
        <v>394</v>
      </c>
      <c r="Q2265" s="13">
        <v>10</v>
      </c>
      <c r="R2265" s="41">
        <f t="shared" si="106"/>
        <v>39400</v>
      </c>
      <c r="S2265" s="38"/>
      <c r="T2265" s="38"/>
      <c r="U2265" s="38"/>
      <c r="V2265" s="38"/>
    </row>
    <row r="2266" spans="1:22" x14ac:dyDescent="0.25">
      <c r="A2266" t="s">
        <v>515</v>
      </c>
      <c r="B2266" s="5">
        <v>0.61458333333333337</v>
      </c>
      <c r="C2266" t="s">
        <v>486</v>
      </c>
      <c r="D2266" t="s">
        <v>459</v>
      </c>
      <c r="F2266">
        <v>9</v>
      </c>
      <c r="G2266">
        <v>87.9</v>
      </c>
      <c r="H2266">
        <v>12.3</v>
      </c>
      <c r="O2266" s="7" t="s">
        <v>457</v>
      </c>
      <c r="P2266" s="8">
        <v>215</v>
      </c>
      <c r="Q2266" s="7">
        <v>10</v>
      </c>
      <c r="R2266" s="26">
        <f t="shared" si="106"/>
        <v>21500</v>
      </c>
    </row>
    <row r="2267" spans="1:22" s="15" customFormat="1" x14ac:dyDescent="0.25">
      <c r="A2267" s="15" t="s">
        <v>594</v>
      </c>
      <c r="B2267" s="16">
        <v>0.61458333333333337</v>
      </c>
      <c r="C2267" s="15" t="s">
        <v>23</v>
      </c>
      <c r="D2267" s="15" t="s">
        <v>24</v>
      </c>
      <c r="O2267" s="15" t="s">
        <v>28</v>
      </c>
      <c r="P2267" s="15">
        <v>29</v>
      </c>
      <c r="Q2267" s="15">
        <v>20</v>
      </c>
      <c r="R2267" s="15">
        <f t="shared" ref="R2267:R2277" si="107">((P2267*(1000/Q2267)*(25))/5000)*1000</f>
        <v>7250</v>
      </c>
    </row>
    <row r="2268" spans="1:22" x14ac:dyDescent="0.25">
      <c r="A2268" s="38" t="s">
        <v>594</v>
      </c>
      <c r="B2268" s="39">
        <v>0.61458333333333337</v>
      </c>
      <c r="C2268" s="38" t="s">
        <v>23</v>
      </c>
      <c r="D2268" s="38" t="s">
        <v>24</v>
      </c>
      <c r="O2268" t="s">
        <v>30</v>
      </c>
      <c r="P2268">
        <v>13</v>
      </c>
      <c r="Q2268">
        <v>20</v>
      </c>
      <c r="R2268">
        <f t="shared" si="107"/>
        <v>3250</v>
      </c>
    </row>
    <row r="2269" spans="1:22" x14ac:dyDescent="0.25">
      <c r="A2269" s="38" t="s">
        <v>594</v>
      </c>
      <c r="B2269" s="39">
        <v>0.61458333333333337</v>
      </c>
      <c r="C2269" s="38" t="s">
        <v>23</v>
      </c>
      <c r="D2269" s="38" t="s">
        <v>24</v>
      </c>
      <c r="O2269" t="s">
        <v>31</v>
      </c>
      <c r="P2269">
        <v>1</v>
      </c>
      <c r="Q2269">
        <v>20</v>
      </c>
      <c r="R2269">
        <f t="shared" si="107"/>
        <v>250</v>
      </c>
    </row>
    <row r="2270" spans="1:22" x14ac:dyDescent="0.25">
      <c r="A2270" s="38" t="s">
        <v>594</v>
      </c>
      <c r="B2270" s="39">
        <v>0.61458333333333337</v>
      </c>
      <c r="C2270" s="38" t="s">
        <v>23</v>
      </c>
      <c r="D2270" s="38" t="s">
        <v>24</v>
      </c>
      <c r="O2270" t="s">
        <v>671</v>
      </c>
      <c r="P2270">
        <v>3</v>
      </c>
      <c r="Q2270">
        <v>20</v>
      </c>
      <c r="R2270">
        <f t="shared" si="107"/>
        <v>750</v>
      </c>
    </row>
    <row r="2271" spans="1:22" x14ac:dyDescent="0.25">
      <c r="A2271" s="38" t="s">
        <v>594</v>
      </c>
      <c r="B2271" s="39">
        <v>0.61458333333333337</v>
      </c>
      <c r="C2271" s="38" t="s">
        <v>23</v>
      </c>
      <c r="D2271" s="38" t="s">
        <v>24</v>
      </c>
      <c r="O2271" t="s">
        <v>84</v>
      </c>
      <c r="P2271">
        <v>13</v>
      </c>
      <c r="Q2271">
        <v>20</v>
      </c>
      <c r="R2271">
        <f t="shared" si="107"/>
        <v>3250</v>
      </c>
    </row>
    <row r="2272" spans="1:22" x14ac:dyDescent="0.25">
      <c r="A2272" s="38" t="s">
        <v>594</v>
      </c>
      <c r="B2272" s="39">
        <v>0.61458333333333337</v>
      </c>
      <c r="C2272" s="38" t="s">
        <v>23</v>
      </c>
      <c r="D2272" s="38" t="s">
        <v>24</v>
      </c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 t="s">
        <v>56</v>
      </c>
      <c r="P2272" s="38">
        <v>150</v>
      </c>
      <c r="Q2272" s="38">
        <v>20</v>
      </c>
      <c r="R2272" s="38">
        <f t="shared" si="107"/>
        <v>37500</v>
      </c>
      <c r="S2272" s="38"/>
      <c r="T2272" s="38"/>
      <c r="U2272" s="38"/>
      <c r="V2272" s="38"/>
    </row>
    <row r="2273" spans="1:22" x14ac:dyDescent="0.25">
      <c r="A2273" s="38" t="s">
        <v>594</v>
      </c>
      <c r="B2273" s="39">
        <v>0.61458333333333337</v>
      </c>
      <c r="C2273" s="38" t="s">
        <v>23</v>
      </c>
      <c r="D2273" s="38" t="s">
        <v>24</v>
      </c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 t="s">
        <v>40</v>
      </c>
      <c r="P2273" s="38">
        <v>18</v>
      </c>
      <c r="Q2273" s="38">
        <v>20</v>
      </c>
      <c r="R2273" s="38">
        <f t="shared" si="107"/>
        <v>4500</v>
      </c>
      <c r="S2273" s="38"/>
      <c r="T2273" s="38"/>
      <c r="U2273" s="38"/>
      <c r="V2273" s="38"/>
    </row>
    <row r="2274" spans="1:22" x14ac:dyDescent="0.25">
      <c r="A2274" s="38" t="s">
        <v>594</v>
      </c>
      <c r="B2274" s="39">
        <v>0.61458333333333337</v>
      </c>
      <c r="C2274" s="38" t="s">
        <v>23</v>
      </c>
      <c r="D2274" s="38" t="s">
        <v>24</v>
      </c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 t="s">
        <v>58</v>
      </c>
      <c r="P2274" s="38">
        <v>178</v>
      </c>
      <c r="Q2274" s="38">
        <v>20</v>
      </c>
      <c r="R2274" s="38">
        <f t="shared" si="107"/>
        <v>44500</v>
      </c>
      <c r="S2274" s="38"/>
      <c r="T2274" s="38"/>
      <c r="U2274" s="38"/>
      <c r="V2274" s="38"/>
    </row>
    <row r="2275" spans="1:22" x14ac:dyDescent="0.25">
      <c r="A2275" t="s">
        <v>598</v>
      </c>
      <c r="B2275" s="5">
        <v>0.61458333333333337</v>
      </c>
      <c r="C2275" t="s">
        <v>486</v>
      </c>
      <c r="D2275" t="s">
        <v>24</v>
      </c>
      <c r="O2275" s="44" t="s">
        <v>457</v>
      </c>
      <c r="P2275">
        <v>291</v>
      </c>
      <c r="Q2275">
        <v>20</v>
      </c>
      <c r="R2275">
        <f t="shared" si="107"/>
        <v>72750</v>
      </c>
    </row>
    <row r="2276" spans="1:22" x14ac:dyDescent="0.25">
      <c r="A2276" t="s">
        <v>606</v>
      </c>
      <c r="B2276" s="5">
        <v>0.625</v>
      </c>
      <c r="C2276" t="s">
        <v>23</v>
      </c>
      <c r="D2276" t="s">
        <v>24</v>
      </c>
      <c r="O2276" t="s">
        <v>680</v>
      </c>
      <c r="P2276">
        <v>101</v>
      </c>
      <c r="Q2276">
        <v>5</v>
      </c>
      <c r="R2276">
        <f t="shared" si="107"/>
        <v>101000</v>
      </c>
    </row>
    <row r="2277" spans="1:22" s="15" customFormat="1" x14ac:dyDescent="0.25">
      <c r="A2277" s="15" t="s">
        <v>606</v>
      </c>
      <c r="B2277" s="16">
        <v>0.625</v>
      </c>
      <c r="C2277" s="15" t="s">
        <v>23</v>
      </c>
      <c r="D2277" s="15" t="s">
        <v>459</v>
      </c>
      <c r="O2277" s="15" t="s">
        <v>680</v>
      </c>
      <c r="P2277" s="15">
        <v>42</v>
      </c>
      <c r="Q2277" s="15">
        <v>5</v>
      </c>
      <c r="R2277" s="15">
        <f t="shared" si="107"/>
        <v>42000</v>
      </c>
    </row>
    <row r="2278" spans="1:22" x14ac:dyDescent="0.25">
      <c r="A2278" s="38" t="s">
        <v>569</v>
      </c>
      <c r="B2278" s="39">
        <v>0.625</v>
      </c>
      <c r="C2278" s="38" t="s">
        <v>486</v>
      </c>
      <c r="D2278" s="38" t="s">
        <v>24</v>
      </c>
      <c r="E2278" s="38"/>
      <c r="F2278" s="38">
        <v>9.09</v>
      </c>
      <c r="G2278" s="38">
        <v>95.8</v>
      </c>
      <c r="H2278" s="38">
        <v>17.600000000000001</v>
      </c>
      <c r="I2278" s="38"/>
      <c r="J2278" s="38"/>
      <c r="K2278" s="38"/>
      <c r="L2278" s="38"/>
      <c r="M2278" s="38"/>
      <c r="N2278" s="38"/>
      <c r="O2278" s="13" t="s">
        <v>457</v>
      </c>
      <c r="P2278" s="14">
        <v>1228</v>
      </c>
      <c r="Q2278" s="13">
        <v>10</v>
      </c>
      <c r="R2278" s="13">
        <f t="shared" ref="R2278:R2293" si="108">(P2278/(Q2278/5000))*(1/5000)*1000</f>
        <v>122800.00000000001</v>
      </c>
      <c r="S2278" s="38"/>
      <c r="T2278" s="38"/>
      <c r="U2278" s="38"/>
      <c r="V2278" s="38"/>
    </row>
    <row r="2279" spans="1:22" x14ac:dyDescent="0.25">
      <c r="A2279" t="s">
        <v>569</v>
      </c>
      <c r="B2279" s="5">
        <v>0.625</v>
      </c>
      <c r="C2279" t="s">
        <v>486</v>
      </c>
      <c r="D2279" t="s">
        <v>459</v>
      </c>
      <c r="F2279">
        <v>8.08</v>
      </c>
      <c r="G2279">
        <v>88.6</v>
      </c>
      <c r="H2279">
        <v>17.899999999999999</v>
      </c>
      <c r="N2279">
        <v>591</v>
      </c>
      <c r="O2279" s="7" t="s">
        <v>457</v>
      </c>
      <c r="P2279" s="8">
        <v>911</v>
      </c>
      <c r="Q2279" s="7">
        <v>10</v>
      </c>
      <c r="R2279" s="7">
        <f t="shared" si="108"/>
        <v>91100.000000000015</v>
      </c>
    </row>
    <row r="2280" spans="1:22" x14ac:dyDescent="0.25">
      <c r="A2280" t="s">
        <v>570</v>
      </c>
      <c r="B2280" s="5">
        <v>0.625</v>
      </c>
      <c r="C2280" t="s">
        <v>486</v>
      </c>
      <c r="D2280" t="s">
        <v>24</v>
      </c>
      <c r="O2280" s="7" t="s">
        <v>457</v>
      </c>
      <c r="P2280" s="8">
        <v>1870</v>
      </c>
      <c r="Q2280" s="7">
        <v>10</v>
      </c>
      <c r="R2280" s="7">
        <f t="shared" si="108"/>
        <v>187000</v>
      </c>
    </row>
    <row r="2281" spans="1:22" x14ac:dyDescent="0.25">
      <c r="A2281" t="s">
        <v>571</v>
      </c>
      <c r="B2281" s="5">
        <v>0.625</v>
      </c>
      <c r="C2281" t="s">
        <v>486</v>
      </c>
      <c r="D2281" t="s">
        <v>24</v>
      </c>
      <c r="O2281" s="7" t="s">
        <v>457</v>
      </c>
      <c r="P2281" s="8">
        <v>4040</v>
      </c>
      <c r="Q2281" s="7">
        <v>10</v>
      </c>
      <c r="R2281" s="7">
        <f t="shared" si="108"/>
        <v>404000</v>
      </c>
    </row>
    <row r="2282" spans="1:22" x14ac:dyDescent="0.25">
      <c r="A2282" t="s">
        <v>571</v>
      </c>
      <c r="B2282" s="5">
        <v>0.625</v>
      </c>
      <c r="C2282" t="s">
        <v>486</v>
      </c>
      <c r="D2282" t="s">
        <v>459</v>
      </c>
      <c r="O2282" s="7" t="s">
        <v>457</v>
      </c>
      <c r="P2282" s="8">
        <v>882</v>
      </c>
      <c r="Q2282" s="7">
        <v>10</v>
      </c>
      <c r="R2282" s="7">
        <f t="shared" si="108"/>
        <v>88200</v>
      </c>
    </row>
    <row r="2283" spans="1:22" x14ac:dyDescent="0.25">
      <c r="A2283" t="s">
        <v>572</v>
      </c>
      <c r="B2283" s="5">
        <v>0.625</v>
      </c>
      <c r="C2283" t="s">
        <v>486</v>
      </c>
      <c r="D2283" t="s">
        <v>459</v>
      </c>
      <c r="O2283" s="7" t="s">
        <v>457</v>
      </c>
      <c r="P2283" s="8">
        <v>1720</v>
      </c>
      <c r="Q2283" s="7">
        <v>10</v>
      </c>
      <c r="R2283" s="7">
        <f t="shared" si="108"/>
        <v>172000</v>
      </c>
    </row>
    <row r="2284" spans="1:22" x14ac:dyDescent="0.25">
      <c r="A2284" t="s">
        <v>572</v>
      </c>
      <c r="B2284" s="5">
        <v>0.625</v>
      </c>
      <c r="C2284" t="s">
        <v>486</v>
      </c>
      <c r="D2284" t="s">
        <v>24</v>
      </c>
      <c r="O2284" s="7" t="s">
        <v>457</v>
      </c>
      <c r="P2284" s="8">
        <v>7092</v>
      </c>
      <c r="Q2284" s="7">
        <v>10</v>
      </c>
      <c r="R2284" s="7">
        <f t="shared" si="108"/>
        <v>709200</v>
      </c>
    </row>
    <row r="2285" spans="1:22" x14ac:dyDescent="0.25">
      <c r="A2285" s="38" t="s">
        <v>454</v>
      </c>
      <c r="B2285" s="39">
        <v>0.625</v>
      </c>
      <c r="C2285" s="38" t="s">
        <v>284</v>
      </c>
      <c r="D2285" s="38" t="s">
        <v>24</v>
      </c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13" t="s">
        <v>457</v>
      </c>
      <c r="P2285" s="14">
        <v>504</v>
      </c>
      <c r="Q2285" s="38">
        <v>20</v>
      </c>
      <c r="R2285" s="41">
        <f t="shared" si="108"/>
        <v>25200.000000000004</v>
      </c>
      <c r="S2285" s="38"/>
      <c r="T2285" s="38"/>
      <c r="U2285" s="38"/>
      <c r="V2285" s="38"/>
    </row>
    <row r="2286" spans="1:22" x14ac:dyDescent="0.25">
      <c r="A2286" s="38" t="s">
        <v>469</v>
      </c>
      <c r="B2286" s="39">
        <v>0.625</v>
      </c>
      <c r="C2286" s="38" t="s">
        <v>284</v>
      </c>
      <c r="D2286" s="38" t="s">
        <v>24</v>
      </c>
      <c r="E2286" s="38"/>
      <c r="F2286" s="38">
        <v>9.69</v>
      </c>
      <c r="G2286" s="38">
        <v>93.5</v>
      </c>
      <c r="H2286" s="38">
        <v>13.9</v>
      </c>
      <c r="I2286" s="38"/>
      <c r="J2286" s="38"/>
      <c r="K2286" s="38"/>
      <c r="L2286" s="38"/>
      <c r="M2286" s="38"/>
      <c r="N2286" s="38"/>
      <c r="O2286" s="13" t="s">
        <v>457</v>
      </c>
      <c r="P2286" s="14">
        <v>420</v>
      </c>
      <c r="Q2286" s="38">
        <v>20</v>
      </c>
      <c r="R2286" s="41">
        <f t="shared" si="108"/>
        <v>21000</v>
      </c>
      <c r="S2286" s="38"/>
      <c r="T2286" s="38"/>
      <c r="U2286" s="38"/>
      <c r="V2286" s="38"/>
    </row>
    <row r="2287" spans="1:22" s="15" customFormat="1" x14ac:dyDescent="0.25">
      <c r="A2287" s="15" t="s">
        <v>579</v>
      </c>
      <c r="B2287" s="16">
        <v>0.625</v>
      </c>
      <c r="C2287" s="15" t="s">
        <v>576</v>
      </c>
      <c r="D2287" s="15" t="s">
        <v>24</v>
      </c>
      <c r="O2287" s="9" t="s">
        <v>457</v>
      </c>
      <c r="P2287" s="10">
        <v>84</v>
      </c>
      <c r="Q2287" s="9">
        <v>20</v>
      </c>
      <c r="R2287" s="9">
        <f t="shared" si="108"/>
        <v>4200</v>
      </c>
    </row>
    <row r="2288" spans="1:22" x14ac:dyDescent="0.25">
      <c r="A2288" s="38" t="s">
        <v>485</v>
      </c>
      <c r="B2288" s="39">
        <v>0.625</v>
      </c>
      <c r="C2288" s="38" t="s">
        <v>486</v>
      </c>
      <c r="D2288" s="38" t="s">
        <v>459</v>
      </c>
      <c r="E2288" s="38"/>
      <c r="F2288" s="38">
        <v>9</v>
      </c>
      <c r="G2288" s="38">
        <v>88.1</v>
      </c>
      <c r="H2288" s="38">
        <v>15</v>
      </c>
      <c r="I2288" s="13">
        <v>0.61</v>
      </c>
      <c r="J2288" s="13">
        <v>0.74</v>
      </c>
      <c r="K2288" s="13">
        <v>0.79</v>
      </c>
      <c r="L2288" s="13"/>
      <c r="M2288" s="38"/>
      <c r="N2288" s="38"/>
      <c r="O2288" s="13" t="s">
        <v>428</v>
      </c>
      <c r="P2288" s="14">
        <v>500</v>
      </c>
      <c r="Q2288" s="38">
        <v>20</v>
      </c>
      <c r="R2288" s="41">
        <f t="shared" si="108"/>
        <v>25000</v>
      </c>
      <c r="S2288" s="38"/>
      <c r="T2288" s="38"/>
      <c r="U2288" s="38"/>
      <c r="V2288" s="38"/>
    </row>
    <row r="2289" spans="1:22" x14ac:dyDescent="0.25">
      <c r="A2289" t="s">
        <v>513</v>
      </c>
      <c r="B2289" s="5">
        <v>0.625</v>
      </c>
      <c r="C2289" t="s">
        <v>486</v>
      </c>
      <c r="D2289" t="s">
        <v>24</v>
      </c>
      <c r="F2289">
        <v>8.7899999999999991</v>
      </c>
      <c r="G2289">
        <v>83.9</v>
      </c>
      <c r="H2289">
        <v>14.9</v>
      </c>
      <c r="O2289" s="7" t="s">
        <v>457</v>
      </c>
      <c r="P2289" s="8">
        <v>188</v>
      </c>
      <c r="Q2289" s="7">
        <v>5</v>
      </c>
      <c r="R2289" s="26">
        <f t="shared" si="108"/>
        <v>37600</v>
      </c>
    </row>
    <row r="2290" spans="1:22" x14ac:dyDescent="0.25">
      <c r="A2290" t="s">
        <v>513</v>
      </c>
      <c r="B2290" s="5">
        <v>0.625</v>
      </c>
      <c r="C2290" t="s">
        <v>486</v>
      </c>
      <c r="D2290" t="s">
        <v>459</v>
      </c>
      <c r="F2290">
        <v>8.94</v>
      </c>
      <c r="G2290">
        <v>89.2</v>
      </c>
      <c r="H2290">
        <v>14.8</v>
      </c>
      <c r="O2290" s="7" t="s">
        <v>457</v>
      </c>
      <c r="P2290" s="8">
        <v>2154</v>
      </c>
      <c r="Q2290" s="7">
        <v>5</v>
      </c>
      <c r="R2290" s="26">
        <f t="shared" si="108"/>
        <v>430800</v>
      </c>
    </row>
    <row r="2291" spans="1:22" x14ac:dyDescent="0.25">
      <c r="A2291" t="s">
        <v>531</v>
      </c>
      <c r="B2291" s="5">
        <v>0.625</v>
      </c>
      <c r="C2291" t="s">
        <v>486</v>
      </c>
      <c r="D2291" t="s">
        <v>583</v>
      </c>
      <c r="O2291" s="7" t="s">
        <v>457</v>
      </c>
      <c r="P2291" s="8">
        <v>2340</v>
      </c>
      <c r="Q2291" s="7">
        <v>5</v>
      </c>
      <c r="R2291" s="7">
        <f t="shared" si="108"/>
        <v>468000</v>
      </c>
    </row>
    <row r="2292" spans="1:22" x14ac:dyDescent="0.25">
      <c r="A2292" t="s">
        <v>584</v>
      </c>
      <c r="B2292" s="5">
        <v>0.625</v>
      </c>
      <c r="C2292" t="s">
        <v>486</v>
      </c>
      <c r="D2292" t="s">
        <v>459</v>
      </c>
      <c r="O2292" s="7" t="s">
        <v>457</v>
      </c>
      <c r="P2292" s="8">
        <v>1890</v>
      </c>
      <c r="Q2292" s="7">
        <v>20</v>
      </c>
      <c r="R2292" s="7">
        <f t="shared" si="108"/>
        <v>94500</v>
      </c>
    </row>
    <row r="2293" spans="1:22" x14ac:dyDescent="0.25">
      <c r="A2293" s="38" t="s">
        <v>584</v>
      </c>
      <c r="B2293" s="39">
        <v>0.625</v>
      </c>
      <c r="C2293" s="38" t="s">
        <v>486</v>
      </c>
      <c r="D2293" s="38" t="s">
        <v>24</v>
      </c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13" t="s">
        <v>457</v>
      </c>
      <c r="P2293" s="14">
        <v>6430</v>
      </c>
      <c r="Q2293" s="13">
        <v>20</v>
      </c>
      <c r="R2293" s="13">
        <f t="shared" si="108"/>
        <v>321500</v>
      </c>
      <c r="S2293" s="38"/>
      <c r="T2293" s="38"/>
      <c r="U2293" s="38"/>
      <c r="V2293" s="38"/>
    </row>
    <row r="2294" spans="1:22" x14ac:dyDescent="0.25">
      <c r="A2294" s="23" t="s">
        <v>593</v>
      </c>
      <c r="B2294" s="24">
        <v>0.625</v>
      </c>
      <c r="C2294" s="23" t="s">
        <v>486</v>
      </c>
      <c r="D2294" s="23" t="s">
        <v>583</v>
      </c>
      <c r="F2294" s="23"/>
      <c r="G2294" s="23"/>
      <c r="H2294" s="23"/>
      <c r="I2294" s="23"/>
      <c r="J2294" s="23"/>
      <c r="K2294" s="23"/>
      <c r="L2294" s="23"/>
      <c r="M2294" s="23"/>
      <c r="N2294" s="23"/>
      <c r="O2294" s="7" t="s">
        <v>457</v>
      </c>
      <c r="P2294" s="23">
        <v>2319</v>
      </c>
      <c r="Q2294" s="23">
        <v>10</v>
      </c>
      <c r="R2294" s="23">
        <f t="shared" ref="R2294:R2308" si="109">((P2294*(1000/Q2294)*(25))/5000)*1000</f>
        <v>1159500</v>
      </c>
    </row>
    <row r="2295" spans="1:22" x14ac:dyDescent="0.25">
      <c r="A2295" t="s">
        <v>595</v>
      </c>
      <c r="B2295" s="5">
        <v>0.625</v>
      </c>
      <c r="C2295" t="s">
        <v>486</v>
      </c>
      <c r="D2295" t="s">
        <v>24</v>
      </c>
      <c r="O2295" t="s">
        <v>30</v>
      </c>
      <c r="P2295">
        <v>2</v>
      </c>
      <c r="Q2295">
        <v>20</v>
      </c>
      <c r="R2295">
        <f t="shared" si="109"/>
        <v>500</v>
      </c>
    </row>
    <row r="2296" spans="1:22" x14ac:dyDescent="0.25">
      <c r="A2296" s="38" t="s">
        <v>595</v>
      </c>
      <c r="B2296" s="39">
        <v>0.625</v>
      </c>
      <c r="C2296" s="38" t="s">
        <v>486</v>
      </c>
      <c r="D2296" s="38" t="s">
        <v>24</v>
      </c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 t="s">
        <v>31</v>
      </c>
      <c r="P2296" s="38">
        <v>1</v>
      </c>
      <c r="Q2296" s="38">
        <v>20</v>
      </c>
      <c r="R2296" s="38">
        <f t="shared" si="109"/>
        <v>250</v>
      </c>
      <c r="S2296" s="38"/>
      <c r="T2296" s="38"/>
      <c r="U2296" s="38"/>
      <c r="V2296" s="38"/>
    </row>
    <row r="2297" spans="1:22" s="15" customFormat="1" x14ac:dyDescent="0.25">
      <c r="A2297" s="15" t="s">
        <v>595</v>
      </c>
      <c r="B2297" s="16">
        <v>0.625</v>
      </c>
      <c r="C2297" s="15" t="s">
        <v>486</v>
      </c>
      <c r="D2297" s="15" t="s">
        <v>24</v>
      </c>
      <c r="O2297" s="15" t="s">
        <v>28</v>
      </c>
      <c r="P2297" s="15">
        <v>21</v>
      </c>
      <c r="Q2297" s="15">
        <v>20</v>
      </c>
      <c r="R2297" s="15">
        <f t="shared" si="109"/>
        <v>5250</v>
      </c>
    </row>
    <row r="2298" spans="1:22" x14ac:dyDescent="0.25">
      <c r="A2298" t="s">
        <v>595</v>
      </c>
      <c r="B2298" s="5">
        <v>0.625</v>
      </c>
      <c r="C2298" t="s">
        <v>486</v>
      </c>
      <c r="D2298" t="s">
        <v>24</v>
      </c>
      <c r="O2298" t="s">
        <v>346</v>
      </c>
      <c r="P2298">
        <v>1</v>
      </c>
      <c r="Q2298">
        <v>20</v>
      </c>
      <c r="R2298">
        <f t="shared" si="109"/>
        <v>250</v>
      </c>
    </row>
    <row r="2299" spans="1:22" x14ac:dyDescent="0.25">
      <c r="A2299" t="s">
        <v>595</v>
      </c>
      <c r="B2299" s="5">
        <v>0.625</v>
      </c>
      <c r="C2299" t="s">
        <v>486</v>
      </c>
      <c r="D2299" t="s">
        <v>24</v>
      </c>
      <c r="O2299" t="s">
        <v>58</v>
      </c>
      <c r="P2299">
        <v>80</v>
      </c>
      <c r="Q2299">
        <v>20</v>
      </c>
      <c r="R2299">
        <f t="shared" si="109"/>
        <v>20000</v>
      </c>
    </row>
    <row r="2300" spans="1:22" x14ac:dyDescent="0.25">
      <c r="A2300" s="38" t="s">
        <v>595</v>
      </c>
      <c r="B2300" s="39">
        <v>0.625</v>
      </c>
      <c r="C2300" s="38" t="s">
        <v>486</v>
      </c>
      <c r="D2300" s="38" t="s">
        <v>24</v>
      </c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 t="s">
        <v>56</v>
      </c>
      <c r="P2300" s="38">
        <v>90</v>
      </c>
      <c r="Q2300" s="38">
        <v>20</v>
      </c>
      <c r="R2300" s="38">
        <f t="shared" si="109"/>
        <v>22500</v>
      </c>
      <c r="S2300" s="38"/>
      <c r="T2300" s="38"/>
      <c r="U2300" s="38"/>
      <c r="V2300" s="38"/>
    </row>
    <row r="2301" spans="1:22" x14ac:dyDescent="0.25">
      <c r="A2301" t="s">
        <v>596</v>
      </c>
      <c r="B2301" s="5">
        <v>0.625</v>
      </c>
      <c r="C2301" t="s">
        <v>23</v>
      </c>
      <c r="D2301" t="s">
        <v>459</v>
      </c>
      <c r="E2301" s="38"/>
      <c r="G2301" s="38"/>
      <c r="H2301" s="38"/>
      <c r="I2301" s="38"/>
      <c r="J2301" s="38"/>
      <c r="K2301" s="38"/>
      <c r="L2301" s="38"/>
      <c r="M2301" s="38"/>
      <c r="O2301" t="s">
        <v>346</v>
      </c>
      <c r="P2301">
        <v>492</v>
      </c>
      <c r="Q2301">
        <v>20</v>
      </c>
      <c r="R2301">
        <f t="shared" si="109"/>
        <v>123000</v>
      </c>
      <c r="U2301" s="38"/>
      <c r="V2301" s="38"/>
    </row>
    <row r="2302" spans="1:22" x14ac:dyDescent="0.25">
      <c r="A2302" s="38" t="s">
        <v>596</v>
      </c>
      <c r="B2302" s="39">
        <v>0.625</v>
      </c>
      <c r="C2302" s="38" t="s">
        <v>23</v>
      </c>
      <c r="D2302" s="38" t="s">
        <v>459</v>
      </c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 t="s">
        <v>56</v>
      </c>
      <c r="P2302" s="38">
        <v>318</v>
      </c>
      <c r="Q2302" s="38">
        <v>20</v>
      </c>
      <c r="R2302" s="38">
        <f t="shared" si="109"/>
        <v>79500</v>
      </c>
      <c r="S2302" s="38"/>
      <c r="T2302" s="38"/>
      <c r="U2302" s="38"/>
      <c r="V2302" s="38"/>
    </row>
    <row r="2303" spans="1:22" x14ac:dyDescent="0.25">
      <c r="A2303" s="38" t="s">
        <v>596</v>
      </c>
      <c r="B2303" s="39">
        <v>0.625</v>
      </c>
      <c r="C2303" s="38" t="s">
        <v>597</v>
      </c>
      <c r="D2303" s="38" t="s">
        <v>24</v>
      </c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 t="s">
        <v>30</v>
      </c>
      <c r="P2303" s="38">
        <v>3</v>
      </c>
      <c r="Q2303" s="38">
        <v>20</v>
      </c>
      <c r="R2303" s="38">
        <f t="shared" si="109"/>
        <v>750</v>
      </c>
      <c r="S2303" s="38"/>
      <c r="T2303" s="38"/>
      <c r="U2303" s="38"/>
      <c r="V2303" s="38"/>
    </row>
    <row r="2304" spans="1:22" x14ac:dyDescent="0.25">
      <c r="A2304" t="s">
        <v>596</v>
      </c>
      <c r="B2304" s="5">
        <v>0.625</v>
      </c>
      <c r="C2304" t="s">
        <v>597</v>
      </c>
      <c r="D2304" t="s">
        <v>24</v>
      </c>
      <c r="O2304" t="s">
        <v>132</v>
      </c>
      <c r="P2304">
        <v>1</v>
      </c>
      <c r="Q2304">
        <v>20</v>
      </c>
      <c r="R2304">
        <f t="shared" si="109"/>
        <v>250</v>
      </c>
    </row>
    <row r="2305" spans="1:22" x14ac:dyDescent="0.25">
      <c r="A2305" t="s">
        <v>596</v>
      </c>
      <c r="B2305" s="5">
        <v>0.625</v>
      </c>
      <c r="C2305" t="s">
        <v>597</v>
      </c>
      <c r="D2305" t="s">
        <v>24</v>
      </c>
      <c r="O2305" t="s">
        <v>28</v>
      </c>
      <c r="P2305">
        <v>22</v>
      </c>
      <c r="Q2305">
        <v>20</v>
      </c>
      <c r="R2305">
        <f t="shared" si="109"/>
        <v>5500</v>
      </c>
    </row>
    <row r="2306" spans="1:22" x14ac:dyDescent="0.25">
      <c r="A2306" t="s">
        <v>596</v>
      </c>
      <c r="B2306" s="5">
        <v>0.625</v>
      </c>
      <c r="C2306" t="s">
        <v>597</v>
      </c>
      <c r="D2306" t="s">
        <v>24</v>
      </c>
      <c r="O2306" t="s">
        <v>84</v>
      </c>
      <c r="P2306">
        <v>1</v>
      </c>
      <c r="Q2306">
        <v>20</v>
      </c>
      <c r="R2306">
        <f t="shared" si="109"/>
        <v>250</v>
      </c>
    </row>
    <row r="2307" spans="1:22" s="15" customFormat="1" x14ac:dyDescent="0.25">
      <c r="A2307" s="15" t="s">
        <v>596</v>
      </c>
      <c r="B2307" s="16">
        <v>0.625</v>
      </c>
      <c r="C2307" s="15" t="s">
        <v>597</v>
      </c>
      <c r="D2307" s="15" t="s">
        <v>24</v>
      </c>
      <c r="O2307" s="15" t="s">
        <v>58</v>
      </c>
      <c r="P2307" s="15">
        <v>68</v>
      </c>
      <c r="Q2307" s="15">
        <v>20</v>
      </c>
      <c r="R2307" s="15">
        <f t="shared" si="109"/>
        <v>17000</v>
      </c>
    </row>
    <row r="2308" spans="1:22" x14ac:dyDescent="0.25">
      <c r="A2308" s="38" t="s">
        <v>596</v>
      </c>
      <c r="B2308" s="39">
        <v>0.625</v>
      </c>
      <c r="C2308" s="38" t="s">
        <v>597</v>
      </c>
      <c r="D2308" s="38" t="s">
        <v>24</v>
      </c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 t="s">
        <v>56</v>
      </c>
      <c r="P2308" s="38">
        <v>41</v>
      </c>
      <c r="Q2308" s="38">
        <v>20</v>
      </c>
      <c r="R2308" s="38">
        <f t="shared" si="109"/>
        <v>10250</v>
      </c>
      <c r="S2308" s="38"/>
      <c r="T2308" s="38"/>
      <c r="U2308" s="38"/>
      <c r="V2308" s="38"/>
    </row>
    <row r="2309" spans="1:22" x14ac:dyDescent="0.25">
      <c r="A2309" t="s">
        <v>517</v>
      </c>
      <c r="B2309" s="5">
        <v>0.62847222222222221</v>
      </c>
      <c r="C2309" t="s">
        <v>23</v>
      </c>
      <c r="D2309" t="s">
        <v>459</v>
      </c>
      <c r="F2309">
        <v>8.94</v>
      </c>
      <c r="G2309">
        <v>83.2</v>
      </c>
      <c r="H2309">
        <v>13.8</v>
      </c>
      <c r="O2309" s="7" t="s">
        <v>428</v>
      </c>
      <c r="P2309" s="8">
        <v>52</v>
      </c>
      <c r="Q2309" s="7">
        <v>5</v>
      </c>
      <c r="R2309" s="26">
        <f t="shared" ref="R2309:R2332" si="110">(P2309/(Q2309/5000))*(1/5000)*1000</f>
        <v>10400</v>
      </c>
    </row>
    <row r="2310" spans="1:22" x14ac:dyDescent="0.25">
      <c r="A2310" s="38" t="s">
        <v>517</v>
      </c>
      <c r="B2310" s="39">
        <v>0.62847222222222221</v>
      </c>
      <c r="C2310" s="38" t="s">
        <v>23</v>
      </c>
      <c r="D2310" s="38" t="s">
        <v>459</v>
      </c>
      <c r="E2310" s="38"/>
      <c r="F2310" s="38">
        <v>8.94</v>
      </c>
      <c r="G2310" s="38">
        <v>83.2</v>
      </c>
      <c r="H2310" s="38">
        <v>13.8</v>
      </c>
      <c r="I2310" s="38"/>
      <c r="J2310" s="38"/>
      <c r="K2310" s="38"/>
      <c r="L2310" s="38"/>
      <c r="M2310" s="38"/>
      <c r="N2310" s="38"/>
      <c r="O2310" s="13" t="s">
        <v>330</v>
      </c>
      <c r="P2310" s="14">
        <v>3</v>
      </c>
      <c r="Q2310" s="13">
        <v>5</v>
      </c>
      <c r="R2310" s="41">
        <f t="shared" si="110"/>
        <v>600</v>
      </c>
      <c r="S2310" s="38"/>
      <c r="T2310" s="38"/>
      <c r="U2310" s="38"/>
      <c r="V2310" s="38"/>
    </row>
    <row r="2311" spans="1:22" x14ac:dyDescent="0.25">
      <c r="A2311" t="s">
        <v>517</v>
      </c>
      <c r="B2311" s="5">
        <v>0.62847222222222221</v>
      </c>
      <c r="C2311" t="s">
        <v>23</v>
      </c>
      <c r="D2311" t="s">
        <v>459</v>
      </c>
      <c r="F2311">
        <v>8.94</v>
      </c>
      <c r="G2311">
        <v>83.2</v>
      </c>
      <c r="H2311">
        <v>13.8</v>
      </c>
      <c r="O2311" s="7" t="s">
        <v>374</v>
      </c>
      <c r="P2311" s="8">
        <v>12</v>
      </c>
      <c r="Q2311" s="7">
        <v>5</v>
      </c>
      <c r="R2311" s="26">
        <f t="shared" si="110"/>
        <v>2400</v>
      </c>
    </row>
    <row r="2312" spans="1:22" x14ac:dyDescent="0.25">
      <c r="A2312" s="38" t="s">
        <v>517</v>
      </c>
      <c r="B2312" s="39">
        <v>0.62847222222222221</v>
      </c>
      <c r="C2312" s="38" t="s">
        <v>23</v>
      </c>
      <c r="D2312" s="38" t="s">
        <v>459</v>
      </c>
      <c r="E2312" s="38"/>
      <c r="F2312" s="38">
        <v>8.94</v>
      </c>
      <c r="G2312" s="38">
        <v>83.2</v>
      </c>
      <c r="H2312" s="38">
        <v>13.8</v>
      </c>
      <c r="I2312" s="38"/>
      <c r="J2312" s="38"/>
      <c r="K2312" s="38"/>
      <c r="L2312" s="38"/>
      <c r="M2312" s="38"/>
      <c r="N2312" s="38"/>
      <c r="O2312" s="13" t="s">
        <v>374</v>
      </c>
      <c r="P2312" s="14">
        <v>4</v>
      </c>
      <c r="Q2312" s="13">
        <v>5</v>
      </c>
      <c r="R2312" s="41">
        <f t="shared" si="110"/>
        <v>800</v>
      </c>
      <c r="S2312" s="38"/>
      <c r="T2312" s="38"/>
      <c r="U2312" s="38"/>
      <c r="V2312" s="38"/>
    </row>
    <row r="2313" spans="1:22" x14ac:dyDescent="0.25">
      <c r="A2313" s="38" t="s">
        <v>429</v>
      </c>
      <c r="B2313" s="39">
        <v>0.63124999999999998</v>
      </c>
      <c r="C2313" s="38" t="s">
        <v>284</v>
      </c>
      <c r="D2313" s="38" t="s">
        <v>24</v>
      </c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13" t="s">
        <v>326</v>
      </c>
      <c r="P2313" s="14">
        <v>56</v>
      </c>
      <c r="Q2313" s="38">
        <v>20</v>
      </c>
      <c r="R2313" s="41">
        <f t="shared" si="110"/>
        <v>2800.0000000000005</v>
      </c>
      <c r="S2313" s="38"/>
      <c r="T2313" s="38"/>
      <c r="U2313" s="38"/>
      <c r="V2313" s="38"/>
    </row>
    <row r="2314" spans="1:22" x14ac:dyDescent="0.25">
      <c r="A2314" t="s">
        <v>429</v>
      </c>
      <c r="B2314" s="5">
        <v>0.63124999999999998</v>
      </c>
      <c r="C2314" t="s">
        <v>284</v>
      </c>
      <c r="D2314" t="s">
        <v>24</v>
      </c>
      <c r="O2314" s="7" t="s">
        <v>330</v>
      </c>
      <c r="P2314" s="8">
        <v>40</v>
      </c>
      <c r="Q2314">
        <v>20</v>
      </c>
      <c r="R2314" s="26">
        <f t="shared" si="110"/>
        <v>2000</v>
      </c>
    </row>
    <row r="2315" spans="1:22" x14ac:dyDescent="0.25">
      <c r="A2315" t="s">
        <v>429</v>
      </c>
      <c r="B2315" s="5">
        <v>0.63124999999999998</v>
      </c>
      <c r="C2315" t="s">
        <v>284</v>
      </c>
      <c r="D2315" t="s">
        <v>24</v>
      </c>
      <c r="O2315" s="7" t="s">
        <v>324</v>
      </c>
      <c r="P2315" s="8">
        <v>24</v>
      </c>
      <c r="Q2315">
        <v>20</v>
      </c>
      <c r="R2315" s="26">
        <f t="shared" si="110"/>
        <v>1200</v>
      </c>
    </row>
    <row r="2316" spans="1:22" x14ac:dyDescent="0.25">
      <c r="A2316" t="s">
        <v>429</v>
      </c>
      <c r="B2316" s="5">
        <v>0.63124999999999998</v>
      </c>
      <c r="C2316" t="s">
        <v>284</v>
      </c>
      <c r="D2316" t="s">
        <v>24</v>
      </c>
      <c r="O2316" s="7" t="s">
        <v>327</v>
      </c>
      <c r="P2316" s="8">
        <v>67</v>
      </c>
      <c r="Q2316">
        <v>20</v>
      </c>
      <c r="R2316" s="26">
        <f t="shared" si="110"/>
        <v>3350</v>
      </c>
    </row>
    <row r="2317" spans="1:22" s="15" customFormat="1" x14ac:dyDescent="0.25">
      <c r="A2317" s="15" t="s">
        <v>429</v>
      </c>
      <c r="B2317" s="16">
        <v>0.63124999999999998</v>
      </c>
      <c r="C2317" s="15" t="s">
        <v>284</v>
      </c>
      <c r="D2317" s="15" t="s">
        <v>24</v>
      </c>
      <c r="O2317" s="9" t="s">
        <v>414</v>
      </c>
      <c r="P2317" s="10">
        <v>34</v>
      </c>
      <c r="Q2317" s="15">
        <v>20</v>
      </c>
      <c r="R2317" s="28">
        <f t="shared" si="110"/>
        <v>1700.0000000000002</v>
      </c>
    </row>
    <row r="2318" spans="1:22" x14ac:dyDescent="0.25">
      <c r="A2318" t="s">
        <v>429</v>
      </c>
      <c r="B2318" s="5">
        <v>0.63124999999999998</v>
      </c>
      <c r="C2318" t="s">
        <v>284</v>
      </c>
      <c r="D2318" t="s">
        <v>24</v>
      </c>
      <c r="O2318" s="7" t="s">
        <v>428</v>
      </c>
      <c r="P2318" s="8">
        <v>127</v>
      </c>
      <c r="Q2318">
        <v>20</v>
      </c>
      <c r="R2318" s="26">
        <f t="shared" si="110"/>
        <v>6350.0000000000009</v>
      </c>
    </row>
    <row r="2319" spans="1:22" x14ac:dyDescent="0.25">
      <c r="A2319" t="s">
        <v>429</v>
      </c>
      <c r="B2319" s="5">
        <v>0.63124999999999998</v>
      </c>
      <c r="C2319" t="s">
        <v>284</v>
      </c>
      <c r="D2319" t="s">
        <v>24</v>
      </c>
      <c r="O2319" s="7" t="s">
        <v>430</v>
      </c>
      <c r="P2319" s="8">
        <v>52</v>
      </c>
      <c r="Q2319">
        <v>20</v>
      </c>
      <c r="R2319" s="26">
        <f t="shared" si="110"/>
        <v>2600</v>
      </c>
    </row>
    <row r="2320" spans="1:22" x14ac:dyDescent="0.25">
      <c r="A2320" t="s">
        <v>429</v>
      </c>
      <c r="B2320" s="5">
        <v>0.63124999999999998</v>
      </c>
      <c r="C2320" t="s">
        <v>284</v>
      </c>
      <c r="D2320" t="s">
        <v>24</v>
      </c>
      <c r="O2320" s="7" t="s">
        <v>431</v>
      </c>
      <c r="P2320" s="8">
        <v>7</v>
      </c>
      <c r="Q2320">
        <v>20</v>
      </c>
      <c r="R2320" s="26">
        <f t="shared" si="110"/>
        <v>350.00000000000006</v>
      </c>
    </row>
    <row r="2321" spans="1:22" x14ac:dyDescent="0.25">
      <c r="A2321" t="s">
        <v>429</v>
      </c>
      <c r="B2321" s="5">
        <v>0.63124999999999998</v>
      </c>
      <c r="C2321" t="s">
        <v>284</v>
      </c>
      <c r="D2321" t="s">
        <v>24</v>
      </c>
      <c r="O2321" s="7" t="s">
        <v>365</v>
      </c>
      <c r="P2321" s="8">
        <v>1</v>
      </c>
      <c r="Q2321">
        <v>20</v>
      </c>
      <c r="R2321" s="26">
        <f t="shared" si="110"/>
        <v>50</v>
      </c>
    </row>
    <row r="2322" spans="1:22" x14ac:dyDescent="0.25">
      <c r="A2322" t="s">
        <v>429</v>
      </c>
      <c r="B2322" s="5">
        <v>0.63124999999999998</v>
      </c>
      <c r="C2322" t="s">
        <v>284</v>
      </c>
      <c r="D2322" t="s">
        <v>24</v>
      </c>
      <c r="O2322" s="7" t="s">
        <v>427</v>
      </c>
      <c r="P2322" s="8">
        <v>2</v>
      </c>
      <c r="Q2322">
        <v>20</v>
      </c>
      <c r="R2322" s="26">
        <f t="shared" si="110"/>
        <v>100</v>
      </c>
    </row>
    <row r="2323" spans="1:22" x14ac:dyDescent="0.25">
      <c r="A2323" s="38" t="s">
        <v>429</v>
      </c>
      <c r="B2323" s="39">
        <v>0.63124999999999998</v>
      </c>
      <c r="C2323" s="38" t="s">
        <v>284</v>
      </c>
      <c r="D2323" s="38" t="s">
        <v>24</v>
      </c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13" t="s">
        <v>432</v>
      </c>
      <c r="P2323" s="14">
        <v>1</v>
      </c>
      <c r="Q2323" s="38">
        <v>20</v>
      </c>
      <c r="R2323" s="41">
        <f t="shared" si="110"/>
        <v>50</v>
      </c>
      <c r="S2323" s="38"/>
      <c r="T2323" s="38"/>
      <c r="U2323" s="38"/>
      <c r="V2323" s="38"/>
    </row>
    <row r="2324" spans="1:22" x14ac:dyDescent="0.25">
      <c r="A2324" t="s">
        <v>429</v>
      </c>
      <c r="B2324" s="5">
        <v>0.63124999999999998</v>
      </c>
      <c r="C2324" t="s">
        <v>284</v>
      </c>
      <c r="D2324" t="s">
        <v>24</v>
      </c>
      <c r="O2324" s="7" t="s">
        <v>332</v>
      </c>
      <c r="P2324" s="8">
        <v>7</v>
      </c>
      <c r="Q2324">
        <v>20</v>
      </c>
      <c r="R2324" s="26">
        <f t="shared" si="110"/>
        <v>350.00000000000006</v>
      </c>
    </row>
    <row r="2325" spans="1:22" x14ac:dyDescent="0.25">
      <c r="A2325" s="38" t="s">
        <v>429</v>
      </c>
      <c r="B2325" s="39">
        <v>0.63124999999999998</v>
      </c>
      <c r="C2325" s="38" t="s">
        <v>284</v>
      </c>
      <c r="D2325" s="38" t="s">
        <v>24</v>
      </c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13" t="s">
        <v>346</v>
      </c>
      <c r="P2325" s="14">
        <v>32</v>
      </c>
      <c r="Q2325" s="38">
        <v>20</v>
      </c>
      <c r="R2325" s="41">
        <f t="shared" si="110"/>
        <v>1600</v>
      </c>
      <c r="S2325" s="38"/>
      <c r="T2325" s="38"/>
      <c r="U2325" s="38"/>
      <c r="V2325" s="38"/>
    </row>
    <row r="2326" spans="1:22" x14ac:dyDescent="0.25">
      <c r="A2326" t="s">
        <v>517</v>
      </c>
      <c r="B2326" s="5">
        <v>0.63541666666666663</v>
      </c>
      <c r="C2326" t="s">
        <v>23</v>
      </c>
      <c r="D2326" t="s">
        <v>24</v>
      </c>
      <c r="F2326">
        <v>8.94</v>
      </c>
      <c r="G2326">
        <v>85.2</v>
      </c>
      <c r="H2326">
        <v>13.8</v>
      </c>
      <c r="O2326" s="7" t="s">
        <v>374</v>
      </c>
      <c r="P2326" s="8">
        <v>2236</v>
      </c>
      <c r="Q2326" s="7">
        <v>5</v>
      </c>
      <c r="R2326" s="26">
        <f t="shared" si="110"/>
        <v>447200.00000000006</v>
      </c>
    </row>
    <row r="2327" spans="1:22" s="15" customFormat="1" x14ac:dyDescent="0.25">
      <c r="A2327" s="15" t="s">
        <v>517</v>
      </c>
      <c r="B2327" s="16">
        <v>0.63541666666666663</v>
      </c>
      <c r="C2327" s="15" t="s">
        <v>23</v>
      </c>
      <c r="D2327" s="15" t="s">
        <v>24</v>
      </c>
      <c r="F2327" s="15">
        <v>8.94</v>
      </c>
      <c r="G2327" s="15">
        <v>85.2</v>
      </c>
      <c r="H2327" s="15">
        <v>13.8</v>
      </c>
      <c r="O2327" s="9" t="s">
        <v>327</v>
      </c>
      <c r="P2327" s="10">
        <v>290</v>
      </c>
      <c r="Q2327" s="9">
        <v>5</v>
      </c>
      <c r="R2327" s="28">
        <f t="shared" si="110"/>
        <v>58000</v>
      </c>
    </row>
    <row r="2328" spans="1:22" x14ac:dyDescent="0.25">
      <c r="A2328" t="s">
        <v>517</v>
      </c>
      <c r="B2328" s="5">
        <v>0.63541666666666663</v>
      </c>
      <c r="C2328" t="s">
        <v>23</v>
      </c>
      <c r="D2328" t="s">
        <v>24</v>
      </c>
      <c r="F2328">
        <v>8.94</v>
      </c>
      <c r="G2328">
        <v>85.2</v>
      </c>
      <c r="H2328">
        <v>13.8</v>
      </c>
      <c r="O2328" s="7" t="s">
        <v>330</v>
      </c>
      <c r="P2328" s="8">
        <v>212</v>
      </c>
      <c r="Q2328" s="7">
        <v>5</v>
      </c>
      <c r="R2328" s="26">
        <f t="shared" si="110"/>
        <v>42400</v>
      </c>
    </row>
    <row r="2329" spans="1:22" x14ac:dyDescent="0.25">
      <c r="A2329" t="s">
        <v>517</v>
      </c>
      <c r="B2329" s="5">
        <v>0.63541666666666663</v>
      </c>
      <c r="C2329" t="s">
        <v>23</v>
      </c>
      <c r="D2329" t="s">
        <v>24</v>
      </c>
      <c r="F2329">
        <v>8.94</v>
      </c>
      <c r="G2329">
        <v>85.2</v>
      </c>
      <c r="H2329">
        <v>13.8</v>
      </c>
      <c r="O2329" s="7" t="s">
        <v>501</v>
      </c>
      <c r="P2329" s="8">
        <v>274</v>
      </c>
      <c r="Q2329" s="7">
        <v>5</v>
      </c>
      <c r="R2329" s="26">
        <f t="shared" si="110"/>
        <v>54800.000000000007</v>
      </c>
    </row>
    <row r="2330" spans="1:22" x14ac:dyDescent="0.25">
      <c r="A2330" s="38" t="s">
        <v>517</v>
      </c>
      <c r="B2330" s="39">
        <v>0.63541666666666663</v>
      </c>
      <c r="C2330" s="38" t="s">
        <v>23</v>
      </c>
      <c r="D2330" s="38" t="s">
        <v>24</v>
      </c>
      <c r="E2330" s="38"/>
      <c r="F2330" s="38">
        <v>8.94</v>
      </c>
      <c r="G2330" s="38">
        <v>85.2</v>
      </c>
      <c r="H2330" s="38">
        <v>13.8</v>
      </c>
      <c r="I2330" s="38"/>
      <c r="J2330" s="38"/>
      <c r="K2330" s="38"/>
      <c r="L2330" s="38"/>
      <c r="M2330" s="38"/>
      <c r="N2330" s="38"/>
      <c r="O2330" s="13" t="s">
        <v>414</v>
      </c>
      <c r="P2330" s="14">
        <v>142</v>
      </c>
      <c r="Q2330" s="13">
        <v>5</v>
      </c>
      <c r="R2330" s="41">
        <f t="shared" si="110"/>
        <v>28400.000000000004</v>
      </c>
      <c r="S2330" s="38"/>
      <c r="T2330" s="38"/>
      <c r="U2330" s="38"/>
      <c r="V2330" s="38"/>
    </row>
    <row r="2331" spans="1:22" x14ac:dyDescent="0.25">
      <c r="A2331" t="s">
        <v>564</v>
      </c>
      <c r="B2331" s="5">
        <v>0.63541666666666663</v>
      </c>
      <c r="C2331" t="s">
        <v>486</v>
      </c>
      <c r="D2331" t="s">
        <v>24</v>
      </c>
      <c r="F2331">
        <v>9.7200000000000006</v>
      </c>
      <c r="G2331">
        <v>98.7</v>
      </c>
      <c r="H2331">
        <v>16.5</v>
      </c>
      <c r="O2331" s="7" t="s">
        <v>457</v>
      </c>
      <c r="P2331" s="8">
        <v>465</v>
      </c>
      <c r="Q2331" s="7">
        <v>5</v>
      </c>
      <c r="R2331" s="7">
        <f t="shared" si="110"/>
        <v>93000</v>
      </c>
    </row>
    <row r="2332" spans="1:22" x14ac:dyDescent="0.25">
      <c r="A2332" t="s">
        <v>564</v>
      </c>
      <c r="B2332" s="5">
        <v>0.63541666666666663</v>
      </c>
      <c r="C2332" t="s">
        <v>486</v>
      </c>
      <c r="D2332" t="s">
        <v>459</v>
      </c>
      <c r="F2332">
        <v>9.14</v>
      </c>
      <c r="G2332">
        <v>92.5</v>
      </c>
      <c r="H2332">
        <v>15.9</v>
      </c>
      <c r="O2332" s="7" t="s">
        <v>457</v>
      </c>
      <c r="P2332" s="8">
        <v>349</v>
      </c>
      <c r="Q2332" s="7">
        <v>5</v>
      </c>
      <c r="R2332" s="7">
        <f t="shared" si="110"/>
        <v>69800</v>
      </c>
    </row>
    <row r="2333" spans="1:22" x14ac:dyDescent="0.25">
      <c r="A2333" t="s">
        <v>608</v>
      </c>
      <c r="B2333" s="5">
        <v>0.63888888888888895</v>
      </c>
      <c r="C2333" t="s">
        <v>284</v>
      </c>
      <c r="D2333" t="s">
        <v>24</v>
      </c>
      <c r="O2333" t="s">
        <v>346</v>
      </c>
      <c r="P2333">
        <v>244</v>
      </c>
      <c r="Q2333">
        <v>20</v>
      </c>
      <c r="R2333">
        <f>((P2333*(1000/Q2333)*(25))/5000)*1000</f>
        <v>61000</v>
      </c>
    </row>
    <row r="2334" spans="1:22" x14ac:dyDescent="0.25">
      <c r="A2334" s="38" t="s">
        <v>608</v>
      </c>
      <c r="B2334" s="39">
        <v>0.63888888888888895</v>
      </c>
      <c r="C2334" s="38" t="s">
        <v>284</v>
      </c>
      <c r="D2334" s="38" t="s">
        <v>24</v>
      </c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 t="s">
        <v>56</v>
      </c>
      <c r="P2334" s="38">
        <v>84</v>
      </c>
      <c r="Q2334" s="38">
        <v>20</v>
      </c>
      <c r="R2334" s="38">
        <f>((P2334*(1000/Q2334)*(25))/5000)*1000</f>
        <v>21000</v>
      </c>
      <c r="S2334" s="38"/>
      <c r="T2334" s="38"/>
      <c r="U2334" s="38"/>
      <c r="V2334" s="38"/>
    </row>
    <row r="2335" spans="1:22" x14ac:dyDescent="0.25">
      <c r="A2335" t="s">
        <v>510</v>
      </c>
      <c r="B2335" s="5">
        <v>0.64097222222222217</v>
      </c>
      <c r="C2335" t="s">
        <v>284</v>
      </c>
      <c r="D2335" t="s">
        <v>24</v>
      </c>
      <c r="F2335">
        <v>9.98</v>
      </c>
      <c r="G2335">
        <v>97.6</v>
      </c>
      <c r="H2335">
        <v>15.1</v>
      </c>
      <c r="O2335" s="7" t="s">
        <v>457</v>
      </c>
      <c r="P2335" s="8">
        <v>388</v>
      </c>
      <c r="Q2335" s="7">
        <v>20</v>
      </c>
      <c r="R2335" s="26">
        <f t="shared" ref="R2335:R2361" si="111">(P2335/(Q2335/5000))*(1/5000)*1000</f>
        <v>19400.000000000004</v>
      </c>
    </row>
    <row r="2336" spans="1:22" s="15" customFormat="1" x14ac:dyDescent="0.25">
      <c r="A2336" s="15" t="s">
        <v>510</v>
      </c>
      <c r="B2336" s="16">
        <v>0.64097222222222217</v>
      </c>
      <c r="C2336" s="15" t="s">
        <v>284</v>
      </c>
      <c r="D2336" s="15" t="s">
        <v>24</v>
      </c>
      <c r="F2336" s="15">
        <v>9.98</v>
      </c>
      <c r="G2336" s="15">
        <v>97.6</v>
      </c>
      <c r="H2336" s="15">
        <v>15.1</v>
      </c>
      <c r="O2336" s="9" t="s">
        <v>457</v>
      </c>
      <c r="P2336" s="10">
        <v>66</v>
      </c>
      <c r="Q2336" s="9">
        <v>20</v>
      </c>
      <c r="R2336" s="28">
        <f t="shared" si="111"/>
        <v>3300.0000000000005</v>
      </c>
    </row>
    <row r="2337" spans="1:22" x14ac:dyDescent="0.25">
      <c r="A2337" s="38" t="s">
        <v>510</v>
      </c>
      <c r="B2337" s="39">
        <v>0.64097222222222217</v>
      </c>
      <c r="C2337" s="38" t="s">
        <v>284</v>
      </c>
      <c r="D2337" s="38" t="s">
        <v>459</v>
      </c>
      <c r="E2337" s="38"/>
      <c r="F2337" s="38">
        <v>9.73</v>
      </c>
      <c r="G2337" s="38">
        <v>95.4</v>
      </c>
      <c r="H2337" s="38">
        <v>15.5</v>
      </c>
      <c r="I2337" s="38"/>
      <c r="J2337" s="38"/>
      <c r="K2337" s="38"/>
      <c r="L2337" s="38"/>
      <c r="M2337" s="38"/>
      <c r="N2337" s="38"/>
      <c r="O2337" s="13" t="s">
        <v>457</v>
      </c>
      <c r="P2337" s="14">
        <v>103</v>
      </c>
      <c r="Q2337" s="13">
        <v>20</v>
      </c>
      <c r="R2337" s="41">
        <f t="shared" si="111"/>
        <v>5150</v>
      </c>
      <c r="S2337" s="38"/>
      <c r="T2337" s="38"/>
      <c r="U2337" s="38"/>
      <c r="V2337" s="38"/>
    </row>
    <row r="2338" spans="1:22" x14ac:dyDescent="0.25">
      <c r="A2338" t="s">
        <v>475</v>
      </c>
      <c r="B2338" s="5">
        <v>0.6430555555555556</v>
      </c>
      <c r="C2338" t="s">
        <v>23</v>
      </c>
      <c r="D2338" t="s">
        <v>24</v>
      </c>
      <c r="F2338">
        <v>8.73</v>
      </c>
      <c r="G2338">
        <v>82.3</v>
      </c>
      <c r="H2338">
        <v>12.3</v>
      </c>
      <c r="O2338" s="7" t="s">
        <v>457</v>
      </c>
      <c r="P2338" s="8">
        <v>6000</v>
      </c>
      <c r="Q2338">
        <v>20</v>
      </c>
      <c r="R2338" s="26">
        <f t="shared" si="111"/>
        <v>300000</v>
      </c>
    </row>
    <row r="2339" spans="1:22" x14ac:dyDescent="0.25">
      <c r="A2339" s="38" t="s">
        <v>573</v>
      </c>
      <c r="B2339" s="39">
        <v>0.64583333333333337</v>
      </c>
      <c r="C2339" s="38" t="s">
        <v>486</v>
      </c>
      <c r="D2339" s="38" t="s">
        <v>552</v>
      </c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13" t="s">
        <v>457</v>
      </c>
      <c r="P2339" s="14">
        <v>112</v>
      </c>
      <c r="Q2339" s="13">
        <v>20</v>
      </c>
      <c r="R2339" s="13">
        <f t="shared" si="111"/>
        <v>5600.0000000000009</v>
      </c>
      <c r="S2339" s="38"/>
      <c r="T2339" s="38"/>
      <c r="U2339" s="38"/>
      <c r="V2339" s="38"/>
    </row>
    <row r="2340" spans="1:22" x14ac:dyDescent="0.25">
      <c r="A2340" t="s">
        <v>469</v>
      </c>
      <c r="B2340" s="5">
        <v>0.64583333333333337</v>
      </c>
      <c r="C2340" t="s">
        <v>284</v>
      </c>
      <c r="D2340" t="s">
        <v>24</v>
      </c>
      <c r="O2340" s="7" t="s">
        <v>457</v>
      </c>
      <c r="P2340" s="8">
        <v>1500</v>
      </c>
      <c r="Q2340">
        <v>20</v>
      </c>
      <c r="R2340" s="26">
        <f t="shared" si="111"/>
        <v>75000</v>
      </c>
    </row>
    <row r="2341" spans="1:22" x14ac:dyDescent="0.25">
      <c r="A2341" t="s">
        <v>475</v>
      </c>
      <c r="B2341" s="5">
        <v>0.64583333333333337</v>
      </c>
      <c r="C2341" t="s">
        <v>23</v>
      </c>
      <c r="D2341" t="s">
        <v>459</v>
      </c>
      <c r="F2341">
        <v>8.3000000000000007</v>
      </c>
      <c r="G2341">
        <v>81.2</v>
      </c>
      <c r="H2341">
        <v>12.1</v>
      </c>
      <c r="O2341" s="7" t="s">
        <v>457</v>
      </c>
      <c r="P2341" s="8">
        <v>480</v>
      </c>
      <c r="Q2341">
        <v>20</v>
      </c>
      <c r="R2341" s="26">
        <f t="shared" si="111"/>
        <v>24000</v>
      </c>
    </row>
    <row r="2342" spans="1:22" x14ac:dyDescent="0.25">
      <c r="A2342" s="38" t="s">
        <v>494</v>
      </c>
      <c r="B2342" s="39">
        <v>0.64583333333333337</v>
      </c>
      <c r="C2342" s="38" t="s">
        <v>486</v>
      </c>
      <c r="D2342" s="38" t="s">
        <v>24</v>
      </c>
      <c r="E2342" s="38"/>
      <c r="F2342" s="38">
        <v>9.41</v>
      </c>
      <c r="G2342" s="38">
        <v>94.4</v>
      </c>
      <c r="H2342" s="38">
        <v>14.2</v>
      </c>
      <c r="I2342" s="38"/>
      <c r="J2342" s="38"/>
      <c r="K2342" s="38"/>
      <c r="L2342" s="38"/>
      <c r="M2342" s="38"/>
      <c r="N2342" s="38"/>
      <c r="O2342" s="13" t="s">
        <v>457</v>
      </c>
      <c r="P2342" s="14">
        <v>479</v>
      </c>
      <c r="Q2342" s="13">
        <v>20</v>
      </c>
      <c r="R2342" s="41">
        <f t="shared" si="111"/>
        <v>23950.000000000004</v>
      </c>
      <c r="S2342" s="38"/>
      <c r="T2342" s="38"/>
      <c r="U2342" s="38"/>
      <c r="V2342" s="38"/>
    </row>
    <row r="2343" spans="1:22" x14ac:dyDescent="0.25">
      <c r="A2343" s="38" t="s">
        <v>494</v>
      </c>
      <c r="B2343" s="5">
        <v>0.64583333333333337</v>
      </c>
      <c r="C2343" t="s">
        <v>486</v>
      </c>
      <c r="D2343" t="s">
        <v>459</v>
      </c>
      <c r="F2343">
        <v>9.44</v>
      </c>
      <c r="G2343">
        <v>88.4</v>
      </c>
      <c r="H2343">
        <v>14.4</v>
      </c>
      <c r="O2343" s="7" t="s">
        <v>374</v>
      </c>
      <c r="P2343" s="8">
        <v>65</v>
      </c>
      <c r="Q2343" s="7">
        <v>20</v>
      </c>
      <c r="R2343" s="26">
        <f t="shared" si="111"/>
        <v>3250</v>
      </c>
    </row>
    <row r="2344" spans="1:22" x14ac:dyDescent="0.25">
      <c r="A2344" s="38" t="s">
        <v>494</v>
      </c>
      <c r="B2344" s="5">
        <v>0.64583333333333337</v>
      </c>
      <c r="C2344" t="s">
        <v>486</v>
      </c>
      <c r="D2344" t="s">
        <v>459</v>
      </c>
      <c r="F2344">
        <v>9.44</v>
      </c>
      <c r="G2344">
        <v>88.4</v>
      </c>
      <c r="H2344">
        <v>14.4</v>
      </c>
      <c r="O2344" s="7" t="s">
        <v>414</v>
      </c>
      <c r="P2344" s="8">
        <v>1</v>
      </c>
      <c r="Q2344" s="7">
        <v>20</v>
      </c>
      <c r="R2344" s="26">
        <f t="shared" si="111"/>
        <v>50</v>
      </c>
    </row>
    <row r="2345" spans="1:22" x14ac:dyDescent="0.25">
      <c r="A2345" s="38" t="s">
        <v>494</v>
      </c>
      <c r="B2345" s="5">
        <v>0.64583333333333337</v>
      </c>
      <c r="C2345" t="s">
        <v>486</v>
      </c>
      <c r="D2345" t="s">
        <v>459</v>
      </c>
      <c r="F2345">
        <v>9.44</v>
      </c>
      <c r="G2345">
        <v>88.4</v>
      </c>
      <c r="H2345">
        <v>14.4</v>
      </c>
      <c r="O2345" s="7" t="s">
        <v>365</v>
      </c>
      <c r="P2345" s="8">
        <v>2</v>
      </c>
      <c r="Q2345" s="7">
        <v>20</v>
      </c>
      <c r="R2345" s="26">
        <f t="shared" si="111"/>
        <v>100</v>
      </c>
    </row>
    <row r="2346" spans="1:22" x14ac:dyDescent="0.25">
      <c r="A2346" s="38" t="s">
        <v>494</v>
      </c>
      <c r="B2346" s="39">
        <v>0.64583333333333337</v>
      </c>
      <c r="C2346" s="38" t="s">
        <v>486</v>
      </c>
      <c r="D2346" s="38" t="s">
        <v>459</v>
      </c>
      <c r="E2346" s="38"/>
      <c r="F2346" s="38">
        <v>9.44</v>
      </c>
      <c r="G2346" s="38">
        <v>88.4</v>
      </c>
      <c r="H2346" s="38">
        <v>14.4</v>
      </c>
      <c r="I2346" s="38"/>
      <c r="J2346" s="38"/>
      <c r="K2346" s="38"/>
      <c r="L2346" s="38"/>
      <c r="M2346" s="38"/>
      <c r="N2346" s="38"/>
      <c r="O2346" s="13" t="s">
        <v>434</v>
      </c>
      <c r="P2346" s="14">
        <v>1</v>
      </c>
      <c r="Q2346" s="13">
        <v>20</v>
      </c>
      <c r="R2346" s="41">
        <f t="shared" si="111"/>
        <v>50</v>
      </c>
      <c r="S2346" s="38"/>
      <c r="T2346" s="38"/>
      <c r="U2346" s="38"/>
      <c r="V2346" s="38"/>
    </row>
    <row r="2347" spans="1:22" x14ac:dyDescent="0.25">
      <c r="A2347" s="38" t="s">
        <v>494</v>
      </c>
      <c r="B2347" s="5">
        <v>0.64583333333333337</v>
      </c>
      <c r="C2347" t="s">
        <v>486</v>
      </c>
      <c r="D2347" t="s">
        <v>459</v>
      </c>
      <c r="F2347">
        <v>9.44</v>
      </c>
      <c r="G2347">
        <v>88.4</v>
      </c>
      <c r="H2347">
        <v>14.4</v>
      </c>
      <c r="O2347" s="7" t="s">
        <v>428</v>
      </c>
      <c r="P2347" s="8">
        <v>2</v>
      </c>
      <c r="Q2347" s="7">
        <v>20</v>
      </c>
      <c r="R2347" s="26">
        <f t="shared" si="111"/>
        <v>100</v>
      </c>
    </row>
    <row r="2348" spans="1:22" x14ac:dyDescent="0.25">
      <c r="A2348" s="38" t="s">
        <v>494</v>
      </c>
      <c r="B2348" s="5">
        <v>0.64583333333333337</v>
      </c>
      <c r="C2348" t="s">
        <v>486</v>
      </c>
      <c r="D2348" t="s">
        <v>459</v>
      </c>
      <c r="F2348">
        <v>9.44</v>
      </c>
      <c r="G2348">
        <v>88.4</v>
      </c>
      <c r="H2348">
        <v>14.4</v>
      </c>
      <c r="O2348" s="7" t="s">
        <v>501</v>
      </c>
      <c r="P2348" s="8">
        <v>15</v>
      </c>
      <c r="Q2348" s="7">
        <v>20</v>
      </c>
      <c r="R2348" s="26">
        <f t="shared" si="111"/>
        <v>750</v>
      </c>
    </row>
    <row r="2349" spans="1:22" x14ac:dyDescent="0.25">
      <c r="A2349" s="38" t="s">
        <v>494</v>
      </c>
      <c r="B2349" s="5">
        <v>0.64583333333333337</v>
      </c>
      <c r="C2349" t="s">
        <v>486</v>
      </c>
      <c r="D2349" t="s">
        <v>459</v>
      </c>
      <c r="F2349">
        <v>9.44</v>
      </c>
      <c r="G2349">
        <v>88.4</v>
      </c>
      <c r="H2349">
        <v>14.4</v>
      </c>
      <c r="O2349" s="7" t="s">
        <v>327</v>
      </c>
      <c r="P2349" s="8">
        <v>4</v>
      </c>
      <c r="Q2349" s="7">
        <v>20</v>
      </c>
      <c r="R2349" s="26">
        <f t="shared" si="111"/>
        <v>200</v>
      </c>
    </row>
    <row r="2350" spans="1:22" x14ac:dyDescent="0.25">
      <c r="A2350" s="38" t="s">
        <v>494</v>
      </c>
      <c r="B2350" s="39">
        <v>0.64583333333333337</v>
      </c>
      <c r="C2350" s="38" t="s">
        <v>486</v>
      </c>
      <c r="D2350" s="38" t="s">
        <v>459</v>
      </c>
      <c r="E2350" s="38"/>
      <c r="F2350" s="38">
        <v>9.44</v>
      </c>
      <c r="G2350" s="38">
        <v>88.4</v>
      </c>
      <c r="H2350" s="38">
        <v>14.4</v>
      </c>
      <c r="I2350" s="38"/>
      <c r="J2350" s="38"/>
      <c r="K2350" s="38"/>
      <c r="L2350" s="38"/>
      <c r="M2350" s="38"/>
      <c r="N2350" s="38"/>
      <c r="O2350" s="13" t="s">
        <v>330</v>
      </c>
      <c r="P2350" s="14">
        <v>6</v>
      </c>
      <c r="Q2350" s="13">
        <v>20</v>
      </c>
      <c r="R2350" s="41">
        <f t="shared" si="111"/>
        <v>300</v>
      </c>
      <c r="S2350" s="38"/>
      <c r="T2350" s="38"/>
      <c r="U2350" s="38"/>
      <c r="V2350" s="38"/>
    </row>
    <row r="2351" spans="1:22" x14ac:dyDescent="0.25">
      <c r="A2351" t="s">
        <v>506</v>
      </c>
      <c r="B2351" s="5">
        <v>0.64583333333333337</v>
      </c>
      <c r="C2351" t="s">
        <v>23</v>
      </c>
      <c r="D2351" t="s">
        <v>24</v>
      </c>
      <c r="F2351">
        <v>8.91</v>
      </c>
      <c r="G2351">
        <v>88.2</v>
      </c>
      <c r="H2351">
        <v>14.1</v>
      </c>
      <c r="O2351" s="7" t="s">
        <v>374</v>
      </c>
      <c r="P2351" s="8">
        <v>245</v>
      </c>
      <c r="Q2351" s="7">
        <v>20</v>
      </c>
      <c r="R2351" s="26">
        <f t="shared" si="111"/>
        <v>12250</v>
      </c>
    </row>
    <row r="2352" spans="1:22" x14ac:dyDescent="0.25">
      <c r="A2352" t="s">
        <v>506</v>
      </c>
      <c r="B2352" s="5">
        <v>0.64583333333333337</v>
      </c>
      <c r="C2352" t="s">
        <v>23</v>
      </c>
      <c r="D2352" t="s">
        <v>24</v>
      </c>
      <c r="F2352">
        <v>8.91</v>
      </c>
      <c r="G2352">
        <v>88.2</v>
      </c>
      <c r="H2352">
        <v>14.1</v>
      </c>
      <c r="O2352" s="7" t="s">
        <v>434</v>
      </c>
      <c r="P2352" s="8">
        <v>2</v>
      </c>
      <c r="Q2352" s="7">
        <v>20</v>
      </c>
      <c r="R2352" s="26">
        <f t="shared" si="111"/>
        <v>100</v>
      </c>
    </row>
    <row r="2353" spans="1:22" x14ac:dyDescent="0.25">
      <c r="A2353" s="38" t="s">
        <v>506</v>
      </c>
      <c r="B2353" s="39">
        <v>0.64583333333333337</v>
      </c>
      <c r="C2353" s="38" t="s">
        <v>23</v>
      </c>
      <c r="D2353" s="38" t="s">
        <v>24</v>
      </c>
      <c r="E2353" s="38"/>
      <c r="F2353" s="38">
        <v>8.91</v>
      </c>
      <c r="G2353" s="38">
        <v>88.2</v>
      </c>
      <c r="H2353" s="38">
        <v>14.1</v>
      </c>
      <c r="I2353" s="38"/>
      <c r="J2353" s="38"/>
      <c r="K2353" s="38"/>
      <c r="L2353" s="38"/>
      <c r="M2353" s="38"/>
      <c r="N2353" s="38"/>
      <c r="O2353" s="13" t="s">
        <v>330</v>
      </c>
      <c r="P2353" s="14">
        <v>4</v>
      </c>
      <c r="Q2353" s="13">
        <v>20</v>
      </c>
      <c r="R2353" s="41">
        <f t="shared" si="111"/>
        <v>200</v>
      </c>
      <c r="S2353" s="38"/>
      <c r="T2353" s="38"/>
      <c r="U2353" s="38"/>
      <c r="V2353" s="38"/>
    </row>
    <row r="2354" spans="1:22" x14ac:dyDescent="0.25">
      <c r="A2354" s="38" t="s">
        <v>506</v>
      </c>
      <c r="B2354" s="39">
        <v>0.64583333333333337</v>
      </c>
      <c r="C2354" s="38" t="s">
        <v>23</v>
      </c>
      <c r="D2354" s="38" t="s">
        <v>24</v>
      </c>
      <c r="E2354" s="38"/>
      <c r="F2354" s="38">
        <v>8.91</v>
      </c>
      <c r="G2354" s="38">
        <v>88.2</v>
      </c>
      <c r="H2354" s="38">
        <v>14.1</v>
      </c>
      <c r="I2354" s="38"/>
      <c r="J2354" s="38"/>
      <c r="K2354" s="38"/>
      <c r="L2354" s="38"/>
      <c r="M2354" s="38"/>
      <c r="N2354" s="38"/>
      <c r="O2354" s="13" t="s">
        <v>428</v>
      </c>
      <c r="P2354" s="14">
        <v>43</v>
      </c>
      <c r="Q2354" s="13">
        <v>20</v>
      </c>
      <c r="R2354" s="41">
        <f t="shared" si="111"/>
        <v>2150</v>
      </c>
      <c r="S2354" s="38"/>
      <c r="T2354" s="38"/>
      <c r="U2354" s="38"/>
      <c r="V2354" s="38"/>
    </row>
    <row r="2355" spans="1:22" x14ac:dyDescent="0.25">
      <c r="A2355" t="s">
        <v>506</v>
      </c>
      <c r="B2355" s="5">
        <v>0.64583333333333337</v>
      </c>
      <c r="C2355" t="s">
        <v>23</v>
      </c>
      <c r="D2355" t="s">
        <v>24</v>
      </c>
      <c r="F2355">
        <v>8.91</v>
      </c>
      <c r="G2355">
        <v>88.2</v>
      </c>
      <c r="H2355">
        <v>14.1</v>
      </c>
      <c r="O2355" s="7" t="s">
        <v>479</v>
      </c>
      <c r="P2355" s="8">
        <v>6</v>
      </c>
      <c r="Q2355" s="7">
        <v>20</v>
      </c>
      <c r="R2355" s="26">
        <f t="shared" si="111"/>
        <v>300</v>
      </c>
    </row>
    <row r="2356" spans="1:22" x14ac:dyDescent="0.25">
      <c r="A2356" t="s">
        <v>506</v>
      </c>
      <c r="B2356" s="5">
        <v>0.64583333333333337</v>
      </c>
      <c r="C2356" t="s">
        <v>23</v>
      </c>
      <c r="D2356" t="s">
        <v>24</v>
      </c>
      <c r="F2356">
        <v>8.91</v>
      </c>
      <c r="G2356">
        <v>88.2</v>
      </c>
      <c r="H2356">
        <v>14.1</v>
      </c>
      <c r="O2356" s="7" t="s">
        <v>327</v>
      </c>
      <c r="P2356" s="8">
        <v>9</v>
      </c>
      <c r="Q2356" s="7">
        <v>20</v>
      </c>
      <c r="R2356" s="26">
        <f t="shared" si="111"/>
        <v>450</v>
      </c>
    </row>
    <row r="2357" spans="1:22" x14ac:dyDescent="0.25">
      <c r="A2357" t="s">
        <v>506</v>
      </c>
      <c r="B2357" s="5">
        <v>0.64583333333333337</v>
      </c>
      <c r="C2357" t="s">
        <v>23</v>
      </c>
      <c r="D2357" t="s">
        <v>24</v>
      </c>
      <c r="F2357">
        <v>8.91</v>
      </c>
      <c r="G2357">
        <v>88.2</v>
      </c>
      <c r="H2357">
        <v>14.1</v>
      </c>
      <c r="O2357" s="7" t="s">
        <v>507</v>
      </c>
      <c r="P2357" s="8">
        <v>2</v>
      </c>
      <c r="Q2357" s="7">
        <v>20</v>
      </c>
      <c r="R2357" s="26">
        <f t="shared" si="111"/>
        <v>100</v>
      </c>
    </row>
    <row r="2358" spans="1:22" x14ac:dyDescent="0.25">
      <c r="A2358" t="s">
        <v>506</v>
      </c>
      <c r="B2358" s="5">
        <v>0.64583333333333337</v>
      </c>
      <c r="C2358" t="s">
        <v>23</v>
      </c>
      <c r="D2358" t="s">
        <v>24</v>
      </c>
      <c r="F2358">
        <v>8.91</v>
      </c>
      <c r="G2358">
        <v>88.2</v>
      </c>
      <c r="H2358">
        <v>14.1</v>
      </c>
      <c r="O2358" s="7" t="s">
        <v>330</v>
      </c>
      <c r="P2358" s="8">
        <v>2</v>
      </c>
      <c r="Q2358" s="7">
        <v>20</v>
      </c>
      <c r="R2358" s="26">
        <f t="shared" si="111"/>
        <v>100</v>
      </c>
    </row>
    <row r="2359" spans="1:22" x14ac:dyDescent="0.25">
      <c r="A2359" t="s">
        <v>506</v>
      </c>
      <c r="B2359" s="5">
        <v>0.64583333333333337</v>
      </c>
      <c r="C2359" t="s">
        <v>23</v>
      </c>
      <c r="D2359" t="s">
        <v>24</v>
      </c>
      <c r="F2359">
        <v>8.91</v>
      </c>
      <c r="G2359">
        <v>88.2</v>
      </c>
      <c r="H2359">
        <v>14.1</v>
      </c>
      <c r="O2359" s="7" t="s">
        <v>365</v>
      </c>
      <c r="P2359" s="8">
        <v>7</v>
      </c>
      <c r="Q2359" s="7">
        <v>20</v>
      </c>
      <c r="R2359" s="26">
        <f t="shared" si="111"/>
        <v>350.00000000000006</v>
      </c>
    </row>
    <row r="2360" spans="1:22" x14ac:dyDescent="0.25">
      <c r="A2360" t="s">
        <v>506</v>
      </c>
      <c r="B2360" s="5">
        <v>0.64583333333333337</v>
      </c>
      <c r="C2360" t="s">
        <v>23</v>
      </c>
      <c r="D2360" t="s">
        <v>24</v>
      </c>
      <c r="F2360">
        <v>8.91</v>
      </c>
      <c r="G2360">
        <v>88.2</v>
      </c>
      <c r="H2360">
        <v>14.1</v>
      </c>
      <c r="O2360" s="7" t="s">
        <v>436</v>
      </c>
      <c r="P2360" s="8">
        <v>1</v>
      </c>
      <c r="Q2360" s="7">
        <v>20</v>
      </c>
      <c r="R2360" s="26">
        <f t="shared" si="111"/>
        <v>50</v>
      </c>
    </row>
    <row r="2361" spans="1:22" x14ac:dyDescent="0.25">
      <c r="A2361" s="38" t="s">
        <v>506</v>
      </c>
      <c r="B2361" s="39">
        <v>0.64583333333333337</v>
      </c>
      <c r="C2361" s="38" t="s">
        <v>23</v>
      </c>
      <c r="D2361" s="38" t="s">
        <v>24</v>
      </c>
      <c r="E2361" s="38"/>
      <c r="F2361" s="38">
        <v>8.91</v>
      </c>
      <c r="G2361" s="38">
        <v>88.2</v>
      </c>
      <c r="H2361" s="38">
        <v>14.1</v>
      </c>
      <c r="I2361" s="38"/>
      <c r="J2361" s="38"/>
      <c r="K2361" s="38"/>
      <c r="L2361" s="38"/>
      <c r="M2361" s="38"/>
      <c r="N2361" s="38"/>
      <c r="O2361" s="13" t="s">
        <v>482</v>
      </c>
      <c r="P2361" s="14">
        <v>1</v>
      </c>
      <c r="Q2361" s="13">
        <v>20</v>
      </c>
      <c r="R2361" s="41">
        <f t="shared" si="111"/>
        <v>50</v>
      </c>
      <c r="S2361" s="38"/>
      <c r="T2361" s="38"/>
      <c r="U2361" s="38"/>
      <c r="V2361" s="38"/>
    </row>
    <row r="2362" spans="1:22" s="15" customFormat="1" x14ac:dyDescent="0.25">
      <c r="A2362" s="15" t="s">
        <v>627</v>
      </c>
      <c r="B2362" s="16">
        <v>0.64583333333333337</v>
      </c>
      <c r="C2362" s="15" t="s">
        <v>468</v>
      </c>
      <c r="D2362" s="15" t="s">
        <v>24</v>
      </c>
      <c r="O2362" s="15" t="s">
        <v>28</v>
      </c>
      <c r="P2362" s="15">
        <v>5</v>
      </c>
      <c r="Q2362" s="15">
        <v>20</v>
      </c>
      <c r="R2362" s="15">
        <f>((P2362*(1000/Q2362)*(25))/5000)*1000</f>
        <v>1250</v>
      </c>
    </row>
    <row r="2363" spans="1:22" s="38" customFormat="1" x14ac:dyDescent="0.25">
      <c r="A2363" t="s">
        <v>627</v>
      </c>
      <c r="B2363" s="5">
        <v>0.64583333333333337</v>
      </c>
      <c r="C2363" t="s">
        <v>468</v>
      </c>
      <c r="D2363" t="s">
        <v>24</v>
      </c>
      <c r="E2363"/>
      <c r="F2363"/>
      <c r="G2363"/>
      <c r="H2363"/>
      <c r="I2363"/>
      <c r="J2363"/>
      <c r="K2363"/>
      <c r="L2363"/>
      <c r="M2363"/>
      <c r="N2363"/>
      <c r="O2363" t="s">
        <v>56</v>
      </c>
      <c r="P2363">
        <v>1</v>
      </c>
      <c r="Q2363">
        <v>20</v>
      </c>
      <c r="R2363">
        <f>((P2363*(1000/Q2363)*(25))/5000)*1000</f>
        <v>250</v>
      </c>
      <c r="S2363"/>
      <c r="T2363"/>
      <c r="U2363"/>
      <c r="V2363"/>
    </row>
    <row r="2364" spans="1:22" x14ac:dyDescent="0.25">
      <c r="A2364" t="s">
        <v>627</v>
      </c>
      <c r="B2364" s="5">
        <v>0.64583333333333337</v>
      </c>
      <c r="C2364" t="s">
        <v>468</v>
      </c>
      <c r="D2364" t="s">
        <v>24</v>
      </c>
      <c r="H2364" s="38"/>
      <c r="I2364" s="38"/>
      <c r="J2364" s="38"/>
      <c r="K2364" s="38"/>
      <c r="L2364" s="38"/>
      <c r="M2364" s="38"/>
      <c r="N2364" s="38"/>
      <c r="O2364" s="38" t="s">
        <v>84</v>
      </c>
      <c r="P2364" s="38">
        <v>0</v>
      </c>
      <c r="Q2364" s="38">
        <v>20</v>
      </c>
      <c r="R2364" s="38">
        <f>((P2364*(1000/Q2364)*(25))/5000)*1000</f>
        <v>0</v>
      </c>
      <c r="S2364" s="38"/>
      <c r="T2364" s="38"/>
      <c r="U2364" s="38"/>
      <c r="V2364" s="38"/>
    </row>
    <row r="2365" spans="1:22" x14ac:dyDescent="0.25">
      <c r="A2365" t="s">
        <v>469</v>
      </c>
      <c r="B2365" s="5">
        <v>0.64930555555555558</v>
      </c>
      <c r="C2365" t="s">
        <v>470</v>
      </c>
      <c r="D2365" t="s">
        <v>24</v>
      </c>
      <c r="O2365" s="7" t="s">
        <v>457</v>
      </c>
      <c r="P2365" s="8">
        <v>2800</v>
      </c>
      <c r="Q2365">
        <v>20</v>
      </c>
      <c r="R2365" s="26">
        <f t="shared" ref="R2365:R2390" si="112">(P2365/(Q2365/5000))*(1/5000)*1000</f>
        <v>140000</v>
      </c>
    </row>
    <row r="2366" spans="1:22" x14ac:dyDescent="0.25">
      <c r="A2366" t="s">
        <v>506</v>
      </c>
      <c r="B2366" s="5">
        <v>0.65</v>
      </c>
      <c r="C2366" t="s">
        <v>23</v>
      </c>
      <c r="D2366" t="s">
        <v>459</v>
      </c>
      <c r="F2366">
        <v>8.94</v>
      </c>
      <c r="G2366">
        <v>82.9</v>
      </c>
      <c r="H2366">
        <v>14.2</v>
      </c>
      <c r="O2366" s="7" t="s">
        <v>374</v>
      </c>
      <c r="P2366" s="8">
        <v>121</v>
      </c>
      <c r="Q2366" s="7">
        <v>20</v>
      </c>
      <c r="R2366" s="26">
        <f t="shared" si="112"/>
        <v>6050.0000000000009</v>
      </c>
    </row>
    <row r="2367" spans="1:22" x14ac:dyDescent="0.25">
      <c r="A2367" t="s">
        <v>506</v>
      </c>
      <c r="B2367" s="5">
        <v>0.65</v>
      </c>
      <c r="C2367" t="s">
        <v>23</v>
      </c>
      <c r="D2367" t="s">
        <v>459</v>
      </c>
      <c r="F2367">
        <v>8.94</v>
      </c>
      <c r="G2367">
        <v>82.9</v>
      </c>
      <c r="H2367">
        <v>14.2</v>
      </c>
      <c r="O2367" s="7" t="s">
        <v>479</v>
      </c>
      <c r="P2367" s="8">
        <v>4</v>
      </c>
      <c r="Q2367" s="7">
        <v>20</v>
      </c>
      <c r="R2367" s="26">
        <f t="shared" si="112"/>
        <v>200</v>
      </c>
    </row>
    <row r="2368" spans="1:22" x14ac:dyDescent="0.25">
      <c r="A2368" t="s">
        <v>506</v>
      </c>
      <c r="B2368" s="5">
        <v>0.65</v>
      </c>
      <c r="C2368" t="s">
        <v>23</v>
      </c>
      <c r="D2368" t="s">
        <v>459</v>
      </c>
      <c r="F2368">
        <v>8.94</v>
      </c>
      <c r="G2368">
        <v>82.9</v>
      </c>
      <c r="H2368">
        <v>14.2</v>
      </c>
      <c r="O2368" s="7" t="s">
        <v>327</v>
      </c>
      <c r="P2368" s="8">
        <v>3</v>
      </c>
      <c r="Q2368" s="7">
        <v>20</v>
      </c>
      <c r="R2368" s="26">
        <f t="shared" si="112"/>
        <v>150</v>
      </c>
    </row>
    <row r="2369" spans="1:22" x14ac:dyDescent="0.25">
      <c r="A2369" t="s">
        <v>506</v>
      </c>
      <c r="B2369" s="5">
        <v>0.65</v>
      </c>
      <c r="C2369" t="s">
        <v>23</v>
      </c>
      <c r="D2369" t="s">
        <v>459</v>
      </c>
      <c r="F2369">
        <v>8.94</v>
      </c>
      <c r="G2369">
        <v>82.9</v>
      </c>
      <c r="H2369">
        <v>14.2</v>
      </c>
      <c r="O2369" s="7" t="s">
        <v>501</v>
      </c>
      <c r="P2369" s="8">
        <v>20</v>
      </c>
      <c r="Q2369" s="7">
        <v>20</v>
      </c>
      <c r="R2369" s="26">
        <f t="shared" si="112"/>
        <v>1000</v>
      </c>
    </row>
    <row r="2370" spans="1:22" s="15" customFormat="1" x14ac:dyDescent="0.25">
      <c r="A2370" s="15" t="s">
        <v>506</v>
      </c>
      <c r="B2370" s="16">
        <v>0.65</v>
      </c>
      <c r="C2370" s="15" t="s">
        <v>23</v>
      </c>
      <c r="D2370" s="15" t="s">
        <v>459</v>
      </c>
      <c r="F2370" s="15">
        <v>8.94</v>
      </c>
      <c r="G2370" s="15">
        <v>82.9</v>
      </c>
      <c r="H2370" s="15">
        <v>14.2</v>
      </c>
      <c r="O2370" s="9" t="s">
        <v>330</v>
      </c>
      <c r="P2370" s="10">
        <v>4</v>
      </c>
      <c r="Q2370" s="9">
        <v>20</v>
      </c>
      <c r="R2370" s="28">
        <f t="shared" si="112"/>
        <v>200</v>
      </c>
    </row>
    <row r="2371" spans="1:22" x14ac:dyDescent="0.25">
      <c r="A2371" t="s">
        <v>506</v>
      </c>
      <c r="B2371" s="5">
        <v>0.65</v>
      </c>
      <c r="C2371" t="s">
        <v>23</v>
      </c>
      <c r="D2371" t="s">
        <v>459</v>
      </c>
      <c r="F2371">
        <v>8.94</v>
      </c>
      <c r="G2371">
        <v>82.9</v>
      </c>
      <c r="H2371">
        <v>14.2</v>
      </c>
      <c r="O2371" s="7" t="s">
        <v>434</v>
      </c>
      <c r="P2371" s="8">
        <v>1</v>
      </c>
      <c r="Q2371" s="7">
        <v>20</v>
      </c>
      <c r="R2371" s="26">
        <f t="shared" si="112"/>
        <v>50</v>
      </c>
    </row>
    <row r="2372" spans="1:22" x14ac:dyDescent="0.25">
      <c r="A2372" s="38" t="s">
        <v>506</v>
      </c>
      <c r="B2372" s="39">
        <v>0.65</v>
      </c>
      <c r="C2372" s="38" t="s">
        <v>23</v>
      </c>
      <c r="D2372" s="38" t="s">
        <v>459</v>
      </c>
      <c r="E2372" s="38"/>
      <c r="F2372" s="38">
        <v>8.94</v>
      </c>
      <c r="G2372" s="38">
        <v>82.9</v>
      </c>
      <c r="H2372" s="38">
        <v>14.2</v>
      </c>
      <c r="I2372" s="38"/>
      <c r="J2372" s="38"/>
      <c r="K2372" s="38"/>
      <c r="L2372" s="38"/>
      <c r="M2372" s="38"/>
      <c r="N2372" s="38"/>
      <c r="O2372" s="13" t="s">
        <v>365</v>
      </c>
      <c r="P2372" s="14">
        <v>3</v>
      </c>
      <c r="Q2372" s="13">
        <v>20</v>
      </c>
      <c r="R2372" s="41">
        <f t="shared" si="112"/>
        <v>150</v>
      </c>
      <c r="S2372" s="38"/>
      <c r="T2372" s="38"/>
      <c r="U2372" s="38"/>
      <c r="V2372" s="38"/>
    </row>
    <row r="2373" spans="1:22" x14ac:dyDescent="0.25">
      <c r="A2373" t="s">
        <v>518</v>
      </c>
      <c r="B2373" s="5">
        <v>0.65</v>
      </c>
      <c r="C2373" t="s">
        <v>23</v>
      </c>
      <c r="D2373" t="s">
        <v>24</v>
      </c>
      <c r="F2373">
        <v>8.68</v>
      </c>
      <c r="G2373">
        <v>87.2</v>
      </c>
      <c r="H2373">
        <v>14</v>
      </c>
      <c r="O2373" s="7" t="s">
        <v>374</v>
      </c>
      <c r="P2373" s="8">
        <v>961</v>
      </c>
      <c r="Q2373">
        <v>20</v>
      </c>
      <c r="R2373" s="26">
        <f t="shared" si="112"/>
        <v>48050.000000000007</v>
      </c>
    </row>
    <row r="2374" spans="1:22" x14ac:dyDescent="0.25">
      <c r="A2374" t="s">
        <v>518</v>
      </c>
      <c r="B2374" s="5">
        <v>0.65</v>
      </c>
      <c r="C2374" t="s">
        <v>23</v>
      </c>
      <c r="D2374" t="s">
        <v>24</v>
      </c>
      <c r="F2374">
        <v>8.68</v>
      </c>
      <c r="G2374">
        <v>87.2</v>
      </c>
      <c r="H2374">
        <v>14</v>
      </c>
      <c r="O2374" s="7" t="s">
        <v>327</v>
      </c>
      <c r="P2374" s="8">
        <v>18</v>
      </c>
      <c r="Q2374">
        <v>20</v>
      </c>
      <c r="R2374" s="26">
        <f t="shared" si="112"/>
        <v>900</v>
      </c>
    </row>
    <row r="2375" spans="1:22" x14ac:dyDescent="0.25">
      <c r="A2375" s="38" t="s">
        <v>518</v>
      </c>
      <c r="B2375" s="39">
        <v>0.65</v>
      </c>
      <c r="C2375" s="38" t="s">
        <v>23</v>
      </c>
      <c r="D2375" s="38" t="s">
        <v>24</v>
      </c>
      <c r="E2375" s="38"/>
      <c r="F2375" s="38">
        <v>8.68</v>
      </c>
      <c r="G2375" s="38">
        <v>87.2</v>
      </c>
      <c r="H2375" s="38">
        <v>14</v>
      </c>
      <c r="I2375" s="38"/>
      <c r="J2375" s="38"/>
      <c r="K2375" s="38"/>
      <c r="L2375" s="38"/>
      <c r="M2375" s="38"/>
      <c r="N2375" s="38"/>
      <c r="O2375" s="13" t="s">
        <v>330</v>
      </c>
      <c r="P2375" s="14">
        <v>23</v>
      </c>
      <c r="Q2375" s="38">
        <v>20</v>
      </c>
      <c r="R2375" s="41">
        <f t="shared" si="112"/>
        <v>1150.0000000000002</v>
      </c>
      <c r="S2375" s="38"/>
      <c r="T2375" s="38"/>
      <c r="U2375" s="38"/>
      <c r="V2375" s="38"/>
    </row>
    <row r="2376" spans="1:22" s="15" customFormat="1" x14ac:dyDescent="0.25">
      <c r="A2376" s="15" t="s">
        <v>518</v>
      </c>
      <c r="B2376" s="16">
        <v>0.65</v>
      </c>
      <c r="C2376" s="15" t="s">
        <v>23</v>
      </c>
      <c r="D2376" s="15" t="s">
        <v>24</v>
      </c>
      <c r="F2376" s="15">
        <v>8.68</v>
      </c>
      <c r="G2376" s="15">
        <v>87.2</v>
      </c>
      <c r="H2376" s="15">
        <v>14</v>
      </c>
      <c r="O2376" s="9" t="s">
        <v>324</v>
      </c>
      <c r="P2376" s="10">
        <v>5</v>
      </c>
      <c r="Q2376" s="15">
        <v>20</v>
      </c>
      <c r="R2376" s="28">
        <f t="shared" si="112"/>
        <v>250</v>
      </c>
    </row>
    <row r="2377" spans="1:22" x14ac:dyDescent="0.25">
      <c r="A2377" t="s">
        <v>518</v>
      </c>
      <c r="B2377" s="5">
        <v>0.65</v>
      </c>
      <c r="C2377" t="s">
        <v>23</v>
      </c>
      <c r="D2377" t="s">
        <v>24</v>
      </c>
      <c r="F2377">
        <v>8.68</v>
      </c>
      <c r="G2377">
        <v>87.2</v>
      </c>
      <c r="H2377">
        <v>14</v>
      </c>
      <c r="O2377" s="7" t="s">
        <v>512</v>
      </c>
      <c r="P2377" s="8">
        <v>3</v>
      </c>
      <c r="Q2377">
        <v>20</v>
      </c>
      <c r="R2377" s="26">
        <f t="shared" si="112"/>
        <v>150</v>
      </c>
    </row>
    <row r="2378" spans="1:22" x14ac:dyDescent="0.25">
      <c r="A2378" s="38" t="s">
        <v>518</v>
      </c>
      <c r="B2378" s="39">
        <v>0.65</v>
      </c>
      <c r="C2378" s="38" t="s">
        <v>23</v>
      </c>
      <c r="D2378" s="38" t="s">
        <v>24</v>
      </c>
      <c r="E2378" s="38"/>
      <c r="F2378" s="38">
        <v>8.68</v>
      </c>
      <c r="G2378" s="38">
        <v>87.2</v>
      </c>
      <c r="H2378" s="38">
        <v>14</v>
      </c>
      <c r="I2378" s="38"/>
      <c r="J2378" s="38"/>
      <c r="K2378" s="38"/>
      <c r="L2378" s="38"/>
      <c r="M2378" s="38"/>
      <c r="N2378" s="38"/>
      <c r="O2378" s="13" t="s">
        <v>428</v>
      </c>
      <c r="P2378" s="14">
        <v>108</v>
      </c>
      <c r="Q2378" s="38">
        <v>20</v>
      </c>
      <c r="R2378" s="41">
        <f t="shared" si="112"/>
        <v>5400</v>
      </c>
      <c r="S2378" s="38"/>
      <c r="T2378" s="38"/>
      <c r="U2378" s="38"/>
      <c r="V2378" s="38"/>
    </row>
    <row r="2379" spans="1:22" x14ac:dyDescent="0.25">
      <c r="A2379" t="s">
        <v>517</v>
      </c>
      <c r="B2379" s="5">
        <v>0.65416666666666667</v>
      </c>
      <c r="C2379" t="s">
        <v>23</v>
      </c>
      <c r="D2379" t="s">
        <v>459</v>
      </c>
      <c r="O2379" s="7" t="s">
        <v>374</v>
      </c>
      <c r="P2379" s="8">
        <v>404</v>
      </c>
      <c r="Q2379" s="7">
        <v>5</v>
      </c>
      <c r="R2379" s="26">
        <f t="shared" si="112"/>
        <v>80800</v>
      </c>
    </row>
    <row r="2380" spans="1:22" x14ac:dyDescent="0.25">
      <c r="A2380" t="s">
        <v>517</v>
      </c>
      <c r="B2380" s="5">
        <v>0.65416666666666667</v>
      </c>
      <c r="C2380" t="s">
        <v>23</v>
      </c>
      <c r="D2380" t="s">
        <v>459</v>
      </c>
      <c r="O2380" s="7" t="s">
        <v>428</v>
      </c>
      <c r="P2380" s="8">
        <v>43</v>
      </c>
      <c r="Q2380" s="7">
        <v>5</v>
      </c>
      <c r="R2380" s="26">
        <f t="shared" si="112"/>
        <v>8600</v>
      </c>
    </row>
    <row r="2381" spans="1:22" s="15" customFormat="1" x14ac:dyDescent="0.25">
      <c r="A2381" s="15" t="s">
        <v>517</v>
      </c>
      <c r="B2381" s="16">
        <v>0.65416666666666667</v>
      </c>
      <c r="C2381" s="15" t="s">
        <v>23</v>
      </c>
      <c r="D2381" s="15" t="s">
        <v>459</v>
      </c>
      <c r="O2381" s="9" t="s">
        <v>501</v>
      </c>
      <c r="P2381" s="10">
        <v>20</v>
      </c>
      <c r="Q2381" s="9">
        <v>5</v>
      </c>
      <c r="R2381" s="28">
        <f t="shared" si="112"/>
        <v>4000</v>
      </c>
    </row>
    <row r="2382" spans="1:22" x14ac:dyDescent="0.25">
      <c r="A2382" t="s">
        <v>517</v>
      </c>
      <c r="B2382" s="5">
        <v>0.65416666666666667</v>
      </c>
      <c r="C2382" t="s">
        <v>23</v>
      </c>
      <c r="D2382" t="s">
        <v>459</v>
      </c>
      <c r="O2382" s="7" t="s">
        <v>324</v>
      </c>
      <c r="P2382" s="8">
        <v>2</v>
      </c>
      <c r="Q2382" s="7">
        <v>5</v>
      </c>
      <c r="R2382" s="26">
        <f t="shared" si="112"/>
        <v>400</v>
      </c>
    </row>
    <row r="2383" spans="1:22" x14ac:dyDescent="0.25">
      <c r="A2383" t="s">
        <v>517</v>
      </c>
      <c r="B2383" s="5">
        <v>0.65416666666666667</v>
      </c>
      <c r="C2383" t="s">
        <v>23</v>
      </c>
      <c r="D2383" t="s">
        <v>459</v>
      </c>
      <c r="O2383" s="7" t="s">
        <v>414</v>
      </c>
      <c r="P2383" s="8">
        <v>8</v>
      </c>
      <c r="Q2383" s="7">
        <v>5</v>
      </c>
      <c r="R2383" s="26">
        <f t="shared" si="112"/>
        <v>1600</v>
      </c>
    </row>
    <row r="2384" spans="1:22" x14ac:dyDescent="0.25">
      <c r="A2384" s="38" t="s">
        <v>517</v>
      </c>
      <c r="B2384" s="39">
        <v>0.65416666666666667</v>
      </c>
      <c r="C2384" s="38" t="s">
        <v>23</v>
      </c>
      <c r="D2384" s="38" t="s">
        <v>459</v>
      </c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13" t="s">
        <v>327</v>
      </c>
      <c r="P2384" s="14">
        <v>14</v>
      </c>
      <c r="Q2384" s="13">
        <v>5</v>
      </c>
      <c r="R2384" s="41">
        <f t="shared" si="112"/>
        <v>2800.0000000000005</v>
      </c>
      <c r="S2384" s="38"/>
      <c r="T2384" s="38"/>
      <c r="U2384" s="38"/>
      <c r="V2384" s="38"/>
    </row>
    <row r="2385" spans="1:22" x14ac:dyDescent="0.25">
      <c r="A2385" t="s">
        <v>440</v>
      </c>
      <c r="B2385" s="5">
        <v>0.65555555555555556</v>
      </c>
      <c r="C2385" t="s">
        <v>284</v>
      </c>
      <c r="D2385" t="s">
        <v>24</v>
      </c>
      <c r="O2385" s="7" t="s">
        <v>330</v>
      </c>
      <c r="P2385" s="8">
        <v>9</v>
      </c>
      <c r="Q2385">
        <v>20</v>
      </c>
      <c r="R2385" s="26">
        <f t="shared" si="112"/>
        <v>450</v>
      </c>
    </row>
    <row r="2386" spans="1:22" x14ac:dyDescent="0.25">
      <c r="A2386" s="38" t="s">
        <v>440</v>
      </c>
      <c r="B2386" s="39">
        <v>0.65555555555555556</v>
      </c>
      <c r="C2386" s="38" t="s">
        <v>284</v>
      </c>
      <c r="D2386" s="38" t="s">
        <v>24</v>
      </c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13" t="s">
        <v>428</v>
      </c>
      <c r="P2386" s="14">
        <v>25</v>
      </c>
      <c r="Q2386" s="38">
        <v>20</v>
      </c>
      <c r="R2386" s="41">
        <f t="shared" si="112"/>
        <v>1250</v>
      </c>
      <c r="S2386" s="38"/>
      <c r="T2386" s="38"/>
      <c r="U2386" s="38"/>
      <c r="V2386" s="38"/>
    </row>
    <row r="2387" spans="1:22" x14ac:dyDescent="0.25">
      <c r="A2387" t="s">
        <v>440</v>
      </c>
      <c r="B2387" s="5">
        <v>0.65555555555555556</v>
      </c>
      <c r="C2387" t="s">
        <v>284</v>
      </c>
      <c r="D2387" t="s">
        <v>24</v>
      </c>
      <c r="O2387" s="7" t="s">
        <v>374</v>
      </c>
      <c r="P2387" s="8">
        <v>1</v>
      </c>
      <c r="Q2387">
        <v>20</v>
      </c>
      <c r="R2387" s="26">
        <f t="shared" si="112"/>
        <v>50</v>
      </c>
    </row>
    <row r="2388" spans="1:22" x14ac:dyDescent="0.25">
      <c r="A2388" t="s">
        <v>440</v>
      </c>
      <c r="B2388" s="5">
        <v>0.65555555555555556</v>
      </c>
      <c r="C2388" t="s">
        <v>284</v>
      </c>
      <c r="D2388" t="s">
        <v>24</v>
      </c>
      <c r="O2388" s="7" t="s">
        <v>326</v>
      </c>
      <c r="P2388" s="8">
        <v>5</v>
      </c>
      <c r="Q2388">
        <v>20</v>
      </c>
      <c r="R2388" s="26">
        <f t="shared" si="112"/>
        <v>250</v>
      </c>
    </row>
    <row r="2389" spans="1:22" s="38" customFormat="1" x14ac:dyDescent="0.25">
      <c r="A2389" t="s">
        <v>440</v>
      </c>
      <c r="B2389" s="5">
        <v>0.65555555555555556</v>
      </c>
      <c r="C2389" t="s">
        <v>284</v>
      </c>
      <c r="D2389" t="s">
        <v>24</v>
      </c>
      <c r="E2389"/>
      <c r="F2389"/>
      <c r="G2389"/>
      <c r="H2389"/>
      <c r="I2389"/>
      <c r="J2389"/>
      <c r="K2389"/>
      <c r="L2389"/>
      <c r="M2389"/>
      <c r="N2389"/>
      <c r="O2389" s="7" t="s">
        <v>414</v>
      </c>
      <c r="P2389" s="8">
        <v>3</v>
      </c>
      <c r="Q2389">
        <v>20</v>
      </c>
      <c r="R2389" s="26">
        <f t="shared" si="112"/>
        <v>150</v>
      </c>
      <c r="S2389"/>
      <c r="T2389"/>
      <c r="U2389"/>
      <c r="V2389"/>
    </row>
    <row r="2390" spans="1:22" x14ac:dyDescent="0.25">
      <c r="A2390" s="38" t="s">
        <v>440</v>
      </c>
      <c r="B2390" s="39">
        <v>0.65555555555555556</v>
      </c>
      <c r="C2390" s="38" t="s">
        <v>284</v>
      </c>
      <c r="D2390" s="38" t="s">
        <v>24</v>
      </c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13" t="s">
        <v>327</v>
      </c>
      <c r="P2390" s="14">
        <v>9</v>
      </c>
      <c r="Q2390" s="38">
        <v>20</v>
      </c>
      <c r="R2390" s="41">
        <f t="shared" si="112"/>
        <v>450</v>
      </c>
      <c r="S2390" s="38"/>
      <c r="T2390" s="38"/>
      <c r="U2390" s="38"/>
      <c r="V2390" s="38"/>
    </row>
    <row r="2391" spans="1:22" x14ac:dyDescent="0.25">
      <c r="A2391" s="38" t="s">
        <v>594</v>
      </c>
      <c r="B2391" s="39">
        <v>0.65625</v>
      </c>
      <c r="C2391" s="38" t="s">
        <v>23</v>
      </c>
      <c r="D2391" s="38" t="s">
        <v>24</v>
      </c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 t="s">
        <v>132</v>
      </c>
      <c r="P2391" s="38">
        <v>1</v>
      </c>
      <c r="Q2391" s="38">
        <v>20</v>
      </c>
      <c r="R2391" s="38">
        <f t="shared" ref="R2391:R2397" si="113">((P2391*(1000/Q2391)*(25))/5000)*1000</f>
        <v>250</v>
      </c>
      <c r="S2391" s="38"/>
      <c r="T2391" s="38"/>
      <c r="U2391" s="38"/>
      <c r="V2391" s="38"/>
    </row>
    <row r="2392" spans="1:22" x14ac:dyDescent="0.25">
      <c r="A2392" s="38" t="s">
        <v>594</v>
      </c>
      <c r="B2392" s="39">
        <v>0.65625</v>
      </c>
      <c r="C2392" s="38" t="s">
        <v>23</v>
      </c>
      <c r="D2392" s="38" t="s">
        <v>24</v>
      </c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 t="s">
        <v>672</v>
      </c>
      <c r="P2392" s="38">
        <v>2</v>
      </c>
      <c r="Q2392" s="38">
        <v>20</v>
      </c>
      <c r="R2392" s="38">
        <f t="shared" si="113"/>
        <v>500</v>
      </c>
      <c r="S2392" s="38"/>
      <c r="T2392" s="38"/>
      <c r="U2392" s="38"/>
      <c r="V2392" s="38"/>
    </row>
    <row r="2393" spans="1:22" s="15" customFormat="1" x14ac:dyDescent="0.25">
      <c r="A2393" s="15" t="s">
        <v>594</v>
      </c>
      <c r="B2393" s="16">
        <v>0.65625</v>
      </c>
      <c r="C2393" s="15" t="s">
        <v>23</v>
      </c>
      <c r="D2393" s="15" t="s">
        <v>24</v>
      </c>
      <c r="O2393" s="15" t="s">
        <v>28</v>
      </c>
      <c r="P2393" s="15">
        <v>19</v>
      </c>
      <c r="Q2393" s="15">
        <v>20</v>
      </c>
      <c r="R2393" s="15">
        <f t="shared" si="113"/>
        <v>4750</v>
      </c>
    </row>
    <row r="2394" spans="1:22" x14ac:dyDescent="0.25">
      <c r="A2394" t="s">
        <v>594</v>
      </c>
      <c r="B2394" s="5">
        <v>0.65625</v>
      </c>
      <c r="C2394" t="s">
        <v>23</v>
      </c>
      <c r="D2394" t="s">
        <v>24</v>
      </c>
      <c r="O2394" t="s">
        <v>84</v>
      </c>
      <c r="P2394">
        <v>14</v>
      </c>
      <c r="Q2394">
        <v>20</v>
      </c>
      <c r="R2394">
        <f t="shared" si="113"/>
        <v>3500</v>
      </c>
    </row>
    <row r="2395" spans="1:22" x14ac:dyDescent="0.25">
      <c r="A2395" t="s">
        <v>594</v>
      </c>
      <c r="B2395" s="5">
        <v>0.65625</v>
      </c>
      <c r="C2395" t="s">
        <v>23</v>
      </c>
      <c r="D2395" t="s">
        <v>24</v>
      </c>
      <c r="O2395" t="s">
        <v>58</v>
      </c>
      <c r="P2395">
        <v>228</v>
      </c>
      <c r="Q2395">
        <v>20</v>
      </c>
      <c r="R2395">
        <f t="shared" si="113"/>
        <v>57000</v>
      </c>
    </row>
    <row r="2396" spans="1:22" x14ac:dyDescent="0.25">
      <c r="A2396" s="38" t="s">
        <v>594</v>
      </c>
      <c r="B2396" s="39">
        <v>0.65625</v>
      </c>
      <c r="C2396" s="38" t="s">
        <v>23</v>
      </c>
      <c r="D2396" s="38" t="s">
        <v>24</v>
      </c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 t="s">
        <v>56</v>
      </c>
      <c r="P2396" s="38">
        <v>161</v>
      </c>
      <c r="Q2396" s="38">
        <v>20</v>
      </c>
      <c r="R2396" s="38">
        <f t="shared" si="113"/>
        <v>40250</v>
      </c>
      <c r="S2396" s="38"/>
      <c r="T2396" s="38"/>
      <c r="U2396" s="38"/>
      <c r="V2396" s="38"/>
    </row>
    <row r="2397" spans="1:22" x14ac:dyDescent="0.25">
      <c r="A2397" t="s">
        <v>598</v>
      </c>
      <c r="B2397" s="5">
        <v>0.65625</v>
      </c>
      <c r="C2397" t="s">
        <v>486</v>
      </c>
      <c r="D2397" t="s">
        <v>24</v>
      </c>
      <c r="O2397" s="44" t="s">
        <v>457</v>
      </c>
      <c r="P2397">
        <v>318</v>
      </c>
      <c r="Q2397">
        <v>20</v>
      </c>
      <c r="R2397">
        <f t="shared" si="113"/>
        <v>79500</v>
      </c>
    </row>
    <row r="2398" spans="1:22" x14ac:dyDescent="0.25">
      <c r="A2398" s="38" t="s">
        <v>469</v>
      </c>
      <c r="B2398" s="39">
        <v>0.65972222222222221</v>
      </c>
      <c r="C2398" s="38" t="s">
        <v>284</v>
      </c>
      <c r="D2398" s="38" t="s">
        <v>24</v>
      </c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13" t="s">
        <v>457</v>
      </c>
      <c r="P2398" s="14">
        <v>400</v>
      </c>
      <c r="Q2398" s="38">
        <v>20</v>
      </c>
      <c r="R2398" s="41">
        <f>(P2398/(Q2398/5000))*(1/5000)*1000</f>
        <v>20000</v>
      </c>
      <c r="S2398" s="38"/>
      <c r="T2398" s="38"/>
      <c r="U2398" s="38"/>
      <c r="V2398" s="38"/>
    </row>
    <row r="2399" spans="1:22" x14ac:dyDescent="0.25">
      <c r="A2399" t="s">
        <v>604</v>
      </c>
      <c r="B2399" s="5">
        <v>0.65972222222222221</v>
      </c>
      <c r="C2399" t="s">
        <v>468</v>
      </c>
      <c r="D2399" t="s">
        <v>24</v>
      </c>
      <c r="O2399" s="44" t="s">
        <v>457</v>
      </c>
      <c r="P2399">
        <v>1835</v>
      </c>
      <c r="Q2399">
        <v>20</v>
      </c>
      <c r="R2399">
        <f t="shared" ref="R2399:R2404" si="114">((P2399*(1000/Q2399)*(25))/5000)*1000</f>
        <v>458750</v>
      </c>
    </row>
    <row r="2400" spans="1:22" x14ac:dyDescent="0.25">
      <c r="A2400" t="s">
        <v>606</v>
      </c>
      <c r="B2400" s="5">
        <v>0.66666666666666663</v>
      </c>
      <c r="C2400" t="s">
        <v>23</v>
      </c>
      <c r="D2400" t="s">
        <v>24</v>
      </c>
      <c r="O2400" t="s">
        <v>680</v>
      </c>
      <c r="P2400">
        <v>40</v>
      </c>
      <c r="Q2400">
        <v>20</v>
      </c>
      <c r="R2400">
        <f t="shared" si="114"/>
        <v>10000</v>
      </c>
    </row>
    <row r="2401" spans="1:22" x14ac:dyDescent="0.25">
      <c r="A2401" t="s">
        <v>608</v>
      </c>
      <c r="B2401" s="5">
        <v>0.66666666666666663</v>
      </c>
      <c r="C2401" t="s">
        <v>284</v>
      </c>
      <c r="D2401" t="s">
        <v>24</v>
      </c>
      <c r="O2401" t="s">
        <v>346</v>
      </c>
      <c r="P2401">
        <v>576</v>
      </c>
      <c r="Q2401">
        <v>20</v>
      </c>
      <c r="R2401">
        <f t="shared" si="114"/>
        <v>144000</v>
      </c>
    </row>
    <row r="2402" spans="1:22" x14ac:dyDescent="0.25">
      <c r="A2402" t="s">
        <v>608</v>
      </c>
      <c r="B2402" s="5">
        <v>0.66666666666666663</v>
      </c>
      <c r="C2402" t="s">
        <v>284</v>
      </c>
      <c r="D2402" t="s">
        <v>24</v>
      </c>
      <c r="O2402" t="s">
        <v>56</v>
      </c>
      <c r="P2402">
        <v>183</v>
      </c>
      <c r="Q2402">
        <v>20</v>
      </c>
      <c r="R2402">
        <f t="shared" si="114"/>
        <v>45750</v>
      </c>
    </row>
    <row r="2403" spans="1:22" x14ac:dyDescent="0.25">
      <c r="A2403" t="s">
        <v>608</v>
      </c>
      <c r="B2403" s="5">
        <v>0.66666666666666663</v>
      </c>
      <c r="C2403" t="s">
        <v>284</v>
      </c>
      <c r="D2403" t="s">
        <v>459</v>
      </c>
      <c r="O2403" t="s">
        <v>346</v>
      </c>
      <c r="P2403">
        <v>267</v>
      </c>
      <c r="Q2403">
        <v>20</v>
      </c>
      <c r="R2403">
        <f t="shared" si="114"/>
        <v>66750</v>
      </c>
    </row>
    <row r="2404" spans="1:22" s="15" customFormat="1" x14ac:dyDescent="0.25">
      <c r="A2404" s="15" t="s">
        <v>608</v>
      </c>
      <c r="B2404" s="16">
        <v>0.66666666666666663</v>
      </c>
      <c r="C2404" s="15" t="s">
        <v>284</v>
      </c>
      <c r="D2404" s="15" t="s">
        <v>459</v>
      </c>
      <c r="O2404" s="15" t="s">
        <v>56</v>
      </c>
      <c r="P2404" s="15">
        <v>79</v>
      </c>
      <c r="Q2404" s="15">
        <v>20</v>
      </c>
      <c r="R2404" s="15">
        <f t="shared" si="114"/>
        <v>19750</v>
      </c>
    </row>
    <row r="2405" spans="1:22" x14ac:dyDescent="0.25">
      <c r="A2405" t="s">
        <v>445</v>
      </c>
      <c r="B2405" s="5">
        <v>0.66666666666666663</v>
      </c>
      <c r="C2405" t="s">
        <v>284</v>
      </c>
      <c r="D2405" t="s">
        <v>24</v>
      </c>
      <c r="O2405" s="7" t="s">
        <v>326</v>
      </c>
      <c r="P2405" s="8">
        <v>4</v>
      </c>
      <c r="Q2405">
        <v>20</v>
      </c>
      <c r="R2405" s="26">
        <f t="shared" ref="R2405:R2418" si="115">(P2405/(Q2405/5000))*(1/5000)*1000</f>
        <v>200</v>
      </c>
    </row>
    <row r="2406" spans="1:22" x14ac:dyDescent="0.25">
      <c r="A2406" s="38" t="s">
        <v>445</v>
      </c>
      <c r="B2406" s="39">
        <v>0.66666666666666663</v>
      </c>
      <c r="C2406" s="38" t="s">
        <v>284</v>
      </c>
      <c r="D2406" s="38" t="s">
        <v>24</v>
      </c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13" t="s">
        <v>346</v>
      </c>
      <c r="P2406" s="14">
        <v>2</v>
      </c>
      <c r="Q2406" s="38">
        <v>20</v>
      </c>
      <c r="R2406" s="41">
        <f t="shared" si="115"/>
        <v>100</v>
      </c>
      <c r="S2406" s="38"/>
      <c r="T2406" s="38"/>
      <c r="U2406" s="38"/>
      <c r="V2406" s="38"/>
    </row>
    <row r="2407" spans="1:22" x14ac:dyDescent="0.25">
      <c r="A2407" t="s">
        <v>446</v>
      </c>
      <c r="B2407" s="5">
        <v>0.66666666666666663</v>
      </c>
      <c r="C2407" t="s">
        <v>284</v>
      </c>
      <c r="D2407" t="s">
        <v>24</v>
      </c>
      <c r="O2407" s="7" t="s">
        <v>447</v>
      </c>
      <c r="P2407" s="8">
        <v>1</v>
      </c>
      <c r="Q2407">
        <v>20</v>
      </c>
      <c r="R2407" s="26">
        <f t="shared" si="115"/>
        <v>50</v>
      </c>
    </row>
    <row r="2408" spans="1:22" x14ac:dyDescent="0.25">
      <c r="A2408" t="s">
        <v>446</v>
      </c>
      <c r="B2408" s="5">
        <v>0.66666666666666663</v>
      </c>
      <c r="C2408" t="s">
        <v>284</v>
      </c>
      <c r="D2408" t="s">
        <v>24</v>
      </c>
      <c r="O2408" s="7" t="s">
        <v>427</v>
      </c>
      <c r="P2408" s="8">
        <v>3</v>
      </c>
      <c r="Q2408">
        <v>20</v>
      </c>
      <c r="R2408" s="26">
        <f t="shared" si="115"/>
        <v>150</v>
      </c>
    </row>
    <row r="2409" spans="1:22" x14ac:dyDescent="0.25">
      <c r="A2409" t="s">
        <v>446</v>
      </c>
      <c r="B2409" s="5">
        <v>0.66666666666666663</v>
      </c>
      <c r="C2409" t="s">
        <v>284</v>
      </c>
      <c r="D2409" t="s">
        <v>24</v>
      </c>
      <c r="O2409" s="7" t="s">
        <v>428</v>
      </c>
      <c r="P2409" s="8">
        <v>4</v>
      </c>
      <c r="Q2409">
        <v>20</v>
      </c>
      <c r="R2409" s="26">
        <f t="shared" si="115"/>
        <v>200</v>
      </c>
    </row>
    <row r="2410" spans="1:22" x14ac:dyDescent="0.25">
      <c r="A2410" s="38" t="s">
        <v>446</v>
      </c>
      <c r="B2410" s="39">
        <v>0.66666666666666663</v>
      </c>
      <c r="C2410" s="38" t="s">
        <v>284</v>
      </c>
      <c r="D2410" s="38" t="s">
        <v>24</v>
      </c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13" t="s">
        <v>444</v>
      </c>
      <c r="P2410" s="14">
        <v>6</v>
      </c>
      <c r="Q2410" s="38">
        <v>20</v>
      </c>
      <c r="R2410" s="41">
        <f t="shared" si="115"/>
        <v>300</v>
      </c>
      <c r="S2410" s="38"/>
      <c r="T2410" s="38"/>
      <c r="U2410" s="38"/>
      <c r="V2410" s="38"/>
    </row>
    <row r="2411" spans="1:22" x14ac:dyDescent="0.25">
      <c r="A2411" t="s">
        <v>446</v>
      </c>
      <c r="B2411" s="5">
        <v>0.66666666666666663</v>
      </c>
      <c r="C2411" t="s">
        <v>284</v>
      </c>
      <c r="D2411" t="s">
        <v>24</v>
      </c>
      <c r="O2411" s="7" t="s">
        <v>414</v>
      </c>
      <c r="P2411" s="8">
        <v>1</v>
      </c>
      <c r="Q2411">
        <v>20</v>
      </c>
      <c r="R2411" s="26">
        <f t="shared" si="115"/>
        <v>50</v>
      </c>
    </row>
    <row r="2412" spans="1:22" x14ac:dyDescent="0.25">
      <c r="A2412" s="38" t="s">
        <v>446</v>
      </c>
      <c r="B2412" s="39">
        <v>0.66666666666666663</v>
      </c>
      <c r="C2412" s="38" t="s">
        <v>284</v>
      </c>
      <c r="D2412" s="38" t="s">
        <v>24</v>
      </c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13" t="s">
        <v>327</v>
      </c>
      <c r="P2412" s="14">
        <v>1</v>
      </c>
      <c r="Q2412" s="38">
        <v>20</v>
      </c>
      <c r="R2412" s="41">
        <f t="shared" si="115"/>
        <v>50</v>
      </c>
      <c r="S2412" s="38"/>
      <c r="T2412" s="38"/>
      <c r="U2412" s="38"/>
      <c r="V2412" s="38"/>
    </row>
    <row r="2413" spans="1:22" x14ac:dyDescent="0.25">
      <c r="A2413" t="s">
        <v>569</v>
      </c>
      <c r="B2413" s="5">
        <v>0.66666666666666663</v>
      </c>
      <c r="C2413" t="s">
        <v>486</v>
      </c>
      <c r="D2413" t="s">
        <v>24</v>
      </c>
      <c r="F2413">
        <v>9.0500000000000007</v>
      </c>
      <c r="G2413">
        <v>97.4</v>
      </c>
      <c r="H2413">
        <v>17.8</v>
      </c>
      <c r="O2413" s="7" t="s">
        <v>457</v>
      </c>
      <c r="P2413" s="8">
        <v>2351</v>
      </c>
      <c r="Q2413" s="7">
        <v>10</v>
      </c>
      <c r="R2413" s="7">
        <f t="shared" si="115"/>
        <v>235100.00000000003</v>
      </c>
    </row>
    <row r="2414" spans="1:22" x14ac:dyDescent="0.25">
      <c r="A2414" t="s">
        <v>569</v>
      </c>
      <c r="B2414" s="5">
        <v>0.66666666666666663</v>
      </c>
      <c r="C2414" t="s">
        <v>486</v>
      </c>
      <c r="D2414" t="s">
        <v>459</v>
      </c>
      <c r="F2414">
        <v>8.0399999999999991</v>
      </c>
      <c r="G2414">
        <v>84.8</v>
      </c>
      <c r="H2414">
        <v>18</v>
      </c>
      <c r="O2414" s="7" t="s">
        <v>457</v>
      </c>
      <c r="P2414" s="8">
        <v>643</v>
      </c>
      <c r="Q2414" s="7">
        <v>10</v>
      </c>
      <c r="R2414" s="7">
        <f t="shared" si="115"/>
        <v>64300</v>
      </c>
    </row>
    <row r="2415" spans="1:22" x14ac:dyDescent="0.25">
      <c r="A2415" s="38" t="s">
        <v>570</v>
      </c>
      <c r="B2415" s="39">
        <v>0.66666666666666663</v>
      </c>
      <c r="C2415" s="38" t="s">
        <v>23</v>
      </c>
      <c r="D2415" s="38" t="s">
        <v>24</v>
      </c>
      <c r="E2415" s="38"/>
      <c r="F2415" s="38">
        <v>9.4700000000000006</v>
      </c>
      <c r="G2415" s="38">
        <v>94.8</v>
      </c>
      <c r="H2415" s="38">
        <v>17.399999999999999</v>
      </c>
      <c r="I2415" s="38"/>
      <c r="J2415" s="38"/>
      <c r="K2415" s="38"/>
      <c r="L2415" s="38"/>
      <c r="M2415" s="38"/>
      <c r="N2415" s="38"/>
      <c r="O2415" s="13" t="s">
        <v>457</v>
      </c>
      <c r="P2415" s="14">
        <v>3654</v>
      </c>
      <c r="Q2415" s="13">
        <v>10</v>
      </c>
      <c r="R2415" s="13">
        <f t="shared" si="115"/>
        <v>365400.00000000006</v>
      </c>
      <c r="S2415" s="38"/>
      <c r="T2415" s="38"/>
      <c r="U2415" s="38"/>
      <c r="V2415" s="38"/>
    </row>
    <row r="2416" spans="1:22" s="15" customFormat="1" x14ac:dyDescent="0.25">
      <c r="A2416" s="15" t="s">
        <v>570</v>
      </c>
      <c r="B2416" s="16">
        <v>0.66666666666666663</v>
      </c>
      <c r="C2416" s="15" t="s">
        <v>23</v>
      </c>
      <c r="D2416" s="15" t="s">
        <v>459</v>
      </c>
      <c r="F2416" s="15">
        <v>8.51</v>
      </c>
      <c r="G2416" s="15">
        <v>88.9</v>
      </c>
      <c r="H2416" s="15">
        <v>17.5</v>
      </c>
      <c r="O2416" s="9" t="s">
        <v>457</v>
      </c>
      <c r="P2416" s="10">
        <v>731</v>
      </c>
      <c r="Q2416" s="9">
        <v>10</v>
      </c>
      <c r="R2416" s="9">
        <f t="shared" si="115"/>
        <v>73100.000000000015</v>
      </c>
    </row>
    <row r="2417" spans="1:22" x14ac:dyDescent="0.25">
      <c r="A2417" t="s">
        <v>571</v>
      </c>
      <c r="B2417" s="5">
        <v>0.66666666666666663</v>
      </c>
      <c r="C2417" t="s">
        <v>486</v>
      </c>
      <c r="D2417" t="s">
        <v>24</v>
      </c>
      <c r="O2417" s="7" t="s">
        <v>457</v>
      </c>
      <c r="P2417" s="8">
        <v>3664</v>
      </c>
      <c r="Q2417" s="7">
        <v>10</v>
      </c>
      <c r="R2417" s="7">
        <f t="shared" si="115"/>
        <v>366400.00000000006</v>
      </c>
    </row>
    <row r="2418" spans="1:22" x14ac:dyDescent="0.25">
      <c r="A2418" s="38" t="s">
        <v>571</v>
      </c>
      <c r="B2418" s="39">
        <v>0.66666666666666663</v>
      </c>
      <c r="C2418" s="38" t="s">
        <v>486</v>
      </c>
      <c r="D2418" s="38" t="s">
        <v>459</v>
      </c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13" t="s">
        <v>457</v>
      </c>
      <c r="P2418" s="14">
        <v>1680</v>
      </c>
      <c r="Q2418" s="13">
        <v>10</v>
      </c>
      <c r="R2418" s="13">
        <f t="shared" si="115"/>
        <v>168000</v>
      </c>
      <c r="S2418" s="38"/>
      <c r="T2418" s="38"/>
      <c r="U2418" s="38"/>
      <c r="V2418" s="38"/>
    </row>
    <row r="2419" spans="1:22" x14ac:dyDescent="0.25">
      <c r="A2419" t="s">
        <v>614</v>
      </c>
      <c r="B2419" s="5">
        <v>0.66666666666666663</v>
      </c>
      <c r="C2419" t="s">
        <v>284</v>
      </c>
      <c r="D2419" t="s">
        <v>24</v>
      </c>
      <c r="F2419">
        <v>8.1999999999999993</v>
      </c>
      <c r="G2419">
        <v>97.3</v>
      </c>
      <c r="H2419">
        <v>13.5</v>
      </c>
      <c r="L2419">
        <v>8.5500000000000007</v>
      </c>
      <c r="O2419" t="s">
        <v>28</v>
      </c>
      <c r="P2419">
        <v>106</v>
      </c>
      <c r="Q2419">
        <v>20</v>
      </c>
      <c r="R2419">
        <f t="shared" ref="R2419:R2427" si="116">((P2419*(1000/Q2419)*(25))/5000)*1000</f>
        <v>26500</v>
      </c>
    </row>
    <row r="2420" spans="1:22" x14ac:dyDescent="0.25">
      <c r="A2420" t="s">
        <v>614</v>
      </c>
      <c r="B2420" s="5">
        <v>0.66666666666666663</v>
      </c>
      <c r="C2420" t="s">
        <v>284</v>
      </c>
      <c r="D2420" t="s">
        <v>24</v>
      </c>
      <c r="F2420">
        <v>8.1999999999999993</v>
      </c>
      <c r="G2420">
        <v>97.3</v>
      </c>
      <c r="H2420">
        <v>13.5</v>
      </c>
      <c r="L2420">
        <v>8.5500000000000007</v>
      </c>
      <c r="O2420" t="s">
        <v>84</v>
      </c>
      <c r="P2420">
        <v>97</v>
      </c>
      <c r="Q2420">
        <v>20</v>
      </c>
      <c r="R2420">
        <f t="shared" si="116"/>
        <v>24250</v>
      </c>
    </row>
    <row r="2421" spans="1:22" x14ac:dyDescent="0.25">
      <c r="A2421" t="s">
        <v>614</v>
      </c>
      <c r="B2421" s="5">
        <v>0.66666666666666663</v>
      </c>
      <c r="C2421" t="s">
        <v>284</v>
      </c>
      <c r="D2421" t="s">
        <v>24</v>
      </c>
      <c r="F2421">
        <v>8.1999999999999993</v>
      </c>
      <c r="G2421">
        <v>97.3</v>
      </c>
      <c r="H2421">
        <v>13.5</v>
      </c>
      <c r="L2421">
        <v>8.5500000000000007</v>
      </c>
      <c r="O2421" t="s">
        <v>56</v>
      </c>
      <c r="P2421">
        <v>144</v>
      </c>
      <c r="Q2421">
        <v>20</v>
      </c>
      <c r="R2421">
        <f t="shared" si="116"/>
        <v>36000</v>
      </c>
    </row>
    <row r="2422" spans="1:22" x14ac:dyDescent="0.25">
      <c r="A2422" t="s">
        <v>614</v>
      </c>
      <c r="B2422" s="5">
        <v>0.66666666666666663</v>
      </c>
      <c r="C2422" t="s">
        <v>284</v>
      </c>
      <c r="D2422" t="s">
        <v>24</v>
      </c>
      <c r="E2422" s="38"/>
      <c r="F2422" s="38">
        <v>8.1999999999999993</v>
      </c>
      <c r="G2422" s="38">
        <v>97.3</v>
      </c>
      <c r="H2422" s="38">
        <v>13.5</v>
      </c>
      <c r="I2422" s="38"/>
      <c r="J2422" s="38"/>
      <c r="K2422" s="38"/>
      <c r="L2422" s="38">
        <v>8.5500000000000007</v>
      </c>
      <c r="M2422" s="38"/>
      <c r="N2422" s="38"/>
      <c r="O2422" s="38" t="s">
        <v>30</v>
      </c>
      <c r="P2422" s="38">
        <v>51</v>
      </c>
      <c r="Q2422" s="38">
        <v>20</v>
      </c>
      <c r="R2422" s="38">
        <f t="shared" si="116"/>
        <v>12750</v>
      </c>
      <c r="S2422" s="38"/>
      <c r="T2422" s="38"/>
      <c r="U2422" s="38"/>
      <c r="V2422" s="38"/>
    </row>
    <row r="2423" spans="1:22" x14ac:dyDescent="0.25">
      <c r="A2423" s="38" t="s">
        <v>614</v>
      </c>
      <c r="B2423" s="39">
        <v>0.66666666666666663</v>
      </c>
      <c r="C2423" s="38" t="s">
        <v>284</v>
      </c>
      <c r="D2423" s="38" t="s">
        <v>24</v>
      </c>
      <c r="E2423" s="38"/>
      <c r="F2423" s="38">
        <v>8.1999999999999993</v>
      </c>
      <c r="G2423" s="38">
        <v>97.3</v>
      </c>
      <c r="H2423" s="38">
        <v>13.5</v>
      </c>
      <c r="I2423" s="38"/>
      <c r="J2423" s="38"/>
      <c r="K2423" s="38"/>
      <c r="L2423" s="38">
        <v>8.5500000000000007</v>
      </c>
      <c r="M2423" s="38"/>
      <c r="N2423" s="38"/>
      <c r="O2423" s="38" t="s">
        <v>689</v>
      </c>
      <c r="P2423" s="38">
        <v>1</v>
      </c>
      <c r="Q2423" s="38">
        <v>20</v>
      </c>
      <c r="R2423" s="38">
        <f t="shared" si="116"/>
        <v>250</v>
      </c>
      <c r="S2423" s="38"/>
      <c r="T2423" s="38"/>
      <c r="U2423" s="38"/>
      <c r="V2423" s="38"/>
    </row>
    <row r="2424" spans="1:22" x14ac:dyDescent="0.25">
      <c r="A2424" t="s">
        <v>614</v>
      </c>
      <c r="B2424" s="5">
        <v>0.66666666666666663</v>
      </c>
      <c r="C2424" t="s">
        <v>284</v>
      </c>
      <c r="D2424" t="s">
        <v>24</v>
      </c>
      <c r="F2424">
        <v>8.1999999999999993</v>
      </c>
      <c r="G2424">
        <v>97.3</v>
      </c>
      <c r="H2424">
        <v>13.5</v>
      </c>
      <c r="L2424">
        <v>8.5500000000000007</v>
      </c>
      <c r="O2424" t="s">
        <v>58</v>
      </c>
      <c r="P2424">
        <v>3</v>
      </c>
      <c r="Q2424">
        <v>20</v>
      </c>
      <c r="R2424">
        <f t="shared" si="116"/>
        <v>750</v>
      </c>
    </row>
    <row r="2425" spans="1:22" x14ac:dyDescent="0.25">
      <c r="A2425" t="s">
        <v>614</v>
      </c>
      <c r="B2425" s="5">
        <v>0.66666666666666663</v>
      </c>
      <c r="C2425" t="s">
        <v>284</v>
      </c>
      <c r="D2425" t="s">
        <v>24</v>
      </c>
      <c r="F2425">
        <v>8.1999999999999993</v>
      </c>
      <c r="G2425">
        <v>97.3</v>
      </c>
      <c r="H2425">
        <v>13.5</v>
      </c>
      <c r="L2425">
        <v>8.5500000000000007</v>
      </c>
      <c r="O2425" t="s">
        <v>31</v>
      </c>
      <c r="P2425">
        <v>4</v>
      </c>
      <c r="Q2425">
        <v>20</v>
      </c>
      <c r="R2425">
        <f t="shared" si="116"/>
        <v>1000</v>
      </c>
    </row>
    <row r="2426" spans="1:22" x14ac:dyDescent="0.25">
      <c r="A2426" s="38" t="s">
        <v>614</v>
      </c>
      <c r="B2426" s="39">
        <v>0.66666666666666663</v>
      </c>
      <c r="C2426" s="38" t="s">
        <v>284</v>
      </c>
      <c r="D2426" s="38" t="s">
        <v>24</v>
      </c>
      <c r="E2426" s="38"/>
      <c r="F2426" s="38">
        <v>8.1999999999999993</v>
      </c>
      <c r="G2426" s="38">
        <v>97.3</v>
      </c>
      <c r="H2426" s="38">
        <v>13.5</v>
      </c>
      <c r="I2426" s="38"/>
      <c r="J2426" s="38"/>
      <c r="K2426" s="38"/>
      <c r="L2426" s="38">
        <v>8.5500000000000007</v>
      </c>
      <c r="M2426" s="38"/>
      <c r="N2426" s="38"/>
      <c r="O2426" s="38" t="s">
        <v>132</v>
      </c>
      <c r="P2426" s="38">
        <v>1</v>
      </c>
      <c r="Q2426" s="38">
        <v>20</v>
      </c>
      <c r="R2426" s="38">
        <f t="shared" si="116"/>
        <v>250</v>
      </c>
      <c r="S2426" s="38"/>
      <c r="T2426" s="38"/>
      <c r="U2426" s="38"/>
      <c r="V2426" s="38"/>
    </row>
    <row r="2427" spans="1:22" s="15" customFormat="1" x14ac:dyDescent="0.25">
      <c r="A2427" s="15" t="s">
        <v>618</v>
      </c>
      <c r="B2427" s="16">
        <v>0.66666666666666663</v>
      </c>
      <c r="C2427" s="15" t="s">
        <v>23</v>
      </c>
      <c r="D2427" s="15" t="s">
        <v>24</v>
      </c>
      <c r="H2427" s="16"/>
      <c r="O2427" s="15" t="s">
        <v>457</v>
      </c>
      <c r="P2427" s="15">
        <v>44</v>
      </c>
      <c r="Q2427" s="15">
        <v>10</v>
      </c>
      <c r="R2427" s="15">
        <f t="shared" si="116"/>
        <v>22000</v>
      </c>
    </row>
    <row r="2428" spans="1:22" x14ac:dyDescent="0.25">
      <c r="A2428" s="38" t="s">
        <v>577</v>
      </c>
      <c r="B2428" s="39">
        <v>0.66666666666666663</v>
      </c>
      <c r="C2428" s="38" t="s">
        <v>576</v>
      </c>
      <c r="D2428" s="38" t="s">
        <v>24</v>
      </c>
      <c r="E2428" s="38"/>
      <c r="F2428" s="38">
        <v>10.33</v>
      </c>
      <c r="G2428" s="38">
        <v>93.7</v>
      </c>
      <c r="H2428" s="38">
        <v>10.3</v>
      </c>
      <c r="I2428" s="38"/>
      <c r="J2428" s="38"/>
      <c r="K2428" s="38"/>
      <c r="L2428" s="38"/>
      <c r="M2428" s="38"/>
      <c r="N2428" s="38"/>
      <c r="O2428" s="13" t="s">
        <v>457</v>
      </c>
      <c r="P2428" s="14">
        <v>140</v>
      </c>
      <c r="Q2428" s="13">
        <v>20</v>
      </c>
      <c r="R2428" s="13">
        <f>(P2428/(Q2428/5000))*(1/5000)*1000</f>
        <v>7000</v>
      </c>
      <c r="S2428" s="38"/>
      <c r="T2428" s="38"/>
      <c r="U2428" s="38"/>
      <c r="V2428" s="38"/>
    </row>
    <row r="2429" spans="1:22" x14ac:dyDescent="0.25">
      <c r="A2429" t="s">
        <v>577</v>
      </c>
      <c r="B2429" s="5">
        <v>0.66666666666666663</v>
      </c>
      <c r="C2429" t="s">
        <v>576</v>
      </c>
      <c r="D2429" t="s">
        <v>459</v>
      </c>
      <c r="F2429">
        <v>10.53</v>
      </c>
      <c r="G2429">
        <v>95.5</v>
      </c>
      <c r="H2429">
        <v>10.4</v>
      </c>
      <c r="O2429" s="7" t="s">
        <v>457</v>
      </c>
      <c r="P2429" s="8">
        <v>112</v>
      </c>
      <c r="Q2429" s="7">
        <v>20</v>
      </c>
      <c r="R2429" s="7">
        <f>(P2429/(Q2429/5000))*(1/5000)*1000</f>
        <v>5600.0000000000009</v>
      </c>
    </row>
    <row r="2430" spans="1:22" x14ac:dyDescent="0.25">
      <c r="A2430" t="s">
        <v>622</v>
      </c>
      <c r="B2430" s="5">
        <v>0.66666666666666663</v>
      </c>
      <c r="C2430" t="s">
        <v>486</v>
      </c>
      <c r="D2430" t="s">
        <v>24</v>
      </c>
      <c r="O2430" s="44" t="s">
        <v>457</v>
      </c>
      <c r="P2430">
        <v>154</v>
      </c>
      <c r="Q2430">
        <v>20</v>
      </c>
      <c r="R2430">
        <f>((P2430*(1000/Q2430)*(25))/5000)*1000</f>
        <v>38500</v>
      </c>
    </row>
    <row r="2431" spans="1:22" x14ac:dyDescent="0.25">
      <c r="A2431" t="s">
        <v>581</v>
      </c>
      <c r="B2431" s="5">
        <v>0.66666666666666663</v>
      </c>
      <c r="C2431" t="s">
        <v>486</v>
      </c>
      <c r="D2431" t="s">
        <v>24</v>
      </c>
      <c r="O2431" s="7" t="s">
        <v>457</v>
      </c>
      <c r="P2431" s="8">
        <v>168</v>
      </c>
      <c r="Q2431" s="7">
        <v>20</v>
      </c>
      <c r="R2431" s="7">
        <f>(P2431/(Q2431/5000))*(1/5000)*1000</f>
        <v>8400</v>
      </c>
    </row>
    <row r="2432" spans="1:22" x14ac:dyDescent="0.25">
      <c r="A2432" t="s">
        <v>623</v>
      </c>
      <c r="B2432" s="5">
        <v>0.66666666666666663</v>
      </c>
      <c r="C2432" t="s">
        <v>624</v>
      </c>
      <c r="D2432" t="s">
        <v>24</v>
      </c>
      <c r="O2432" t="s">
        <v>28</v>
      </c>
      <c r="P2432">
        <v>77</v>
      </c>
      <c r="Q2432">
        <v>10</v>
      </c>
      <c r="R2432">
        <f>((P2432*(1000/Q2432)*(25))/5000)*1000</f>
        <v>38500</v>
      </c>
    </row>
    <row r="2433" spans="1:22" x14ac:dyDescent="0.25">
      <c r="A2433" t="s">
        <v>623</v>
      </c>
      <c r="B2433" s="5">
        <v>0.66666666666666663</v>
      </c>
      <c r="C2433" t="s">
        <v>624</v>
      </c>
      <c r="D2433" t="s">
        <v>24</v>
      </c>
      <c r="O2433" t="s">
        <v>84</v>
      </c>
      <c r="P2433">
        <v>133</v>
      </c>
      <c r="Q2433">
        <v>10</v>
      </c>
      <c r="R2433">
        <f>((P2433*(1000/Q2433)*(25))/5000)*1000</f>
        <v>66500</v>
      </c>
    </row>
    <row r="2434" spans="1:22" x14ac:dyDescent="0.25">
      <c r="A2434" s="38" t="s">
        <v>623</v>
      </c>
      <c r="B2434" s="39">
        <v>0.66666666666666663</v>
      </c>
      <c r="C2434" s="38" t="s">
        <v>624</v>
      </c>
      <c r="D2434" s="38" t="s">
        <v>24</v>
      </c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 t="s">
        <v>56</v>
      </c>
      <c r="P2434" s="38">
        <v>103</v>
      </c>
      <c r="Q2434" s="38">
        <v>10</v>
      </c>
      <c r="R2434" s="38">
        <f>((P2434*(1000/Q2434)*(25))/5000)*1000</f>
        <v>51500</v>
      </c>
      <c r="S2434" s="38"/>
      <c r="T2434" s="38"/>
      <c r="U2434" s="38"/>
      <c r="V2434" s="38"/>
    </row>
    <row r="2435" spans="1:22" x14ac:dyDescent="0.25">
      <c r="A2435" s="38" t="s">
        <v>625</v>
      </c>
      <c r="B2435" s="39">
        <v>0.66666666666666663</v>
      </c>
      <c r="C2435" s="38" t="s">
        <v>486</v>
      </c>
      <c r="D2435" s="38" t="s">
        <v>24</v>
      </c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 t="s">
        <v>457</v>
      </c>
      <c r="P2435" s="38">
        <v>52</v>
      </c>
      <c r="Q2435" s="38">
        <v>10</v>
      </c>
      <c r="R2435" s="38">
        <f>((P2435*(1000/Q2435)*(25))/5000)*1000</f>
        <v>26000</v>
      </c>
      <c r="S2435" s="38"/>
      <c r="T2435" s="38"/>
      <c r="U2435" s="38"/>
      <c r="V2435" s="38"/>
    </row>
    <row r="2436" spans="1:22" s="15" customFormat="1" x14ac:dyDescent="0.25">
      <c r="A2436" s="15" t="s">
        <v>513</v>
      </c>
      <c r="B2436" s="16">
        <v>0.66666666666666663</v>
      </c>
      <c r="C2436" s="15" t="s">
        <v>486</v>
      </c>
      <c r="D2436" s="15" t="s">
        <v>24</v>
      </c>
      <c r="F2436" s="15">
        <v>8.8800000000000008</v>
      </c>
      <c r="G2436" s="15">
        <v>86.6</v>
      </c>
      <c r="H2436" s="15">
        <v>14.9</v>
      </c>
      <c r="O2436" s="9" t="s">
        <v>457</v>
      </c>
      <c r="P2436" s="10">
        <v>739</v>
      </c>
      <c r="Q2436" s="9">
        <v>5</v>
      </c>
      <c r="R2436" s="28">
        <f t="shared" ref="R2436:R2444" si="117">(P2436/(Q2436/5000))*(1/5000)*1000</f>
        <v>147800</v>
      </c>
    </row>
    <row r="2437" spans="1:22" x14ac:dyDescent="0.25">
      <c r="A2437" t="s">
        <v>513</v>
      </c>
      <c r="B2437" s="5">
        <v>0.66666666666666663</v>
      </c>
      <c r="C2437" t="s">
        <v>486</v>
      </c>
      <c r="D2437" t="s">
        <v>459</v>
      </c>
      <c r="F2437">
        <v>8.74</v>
      </c>
      <c r="G2437">
        <v>89.2</v>
      </c>
      <c r="H2437">
        <v>14.7</v>
      </c>
      <c r="O2437" s="7" t="s">
        <v>457</v>
      </c>
      <c r="P2437" s="8">
        <v>693</v>
      </c>
      <c r="Q2437" s="7">
        <v>5</v>
      </c>
      <c r="R2437" s="26">
        <f t="shared" si="117"/>
        <v>138600</v>
      </c>
    </row>
    <row r="2438" spans="1:22" x14ac:dyDescent="0.25">
      <c r="A2438" t="s">
        <v>515</v>
      </c>
      <c r="B2438" s="5">
        <v>0.66666666666666663</v>
      </c>
      <c r="C2438" t="s">
        <v>486</v>
      </c>
      <c r="D2438" t="s">
        <v>552</v>
      </c>
      <c r="F2438">
        <v>8.92</v>
      </c>
      <c r="G2438">
        <v>86.4</v>
      </c>
      <c r="H2438">
        <v>14.2</v>
      </c>
      <c r="O2438" s="7" t="s">
        <v>457</v>
      </c>
      <c r="P2438" s="8">
        <v>137</v>
      </c>
      <c r="Q2438" s="7">
        <v>10</v>
      </c>
      <c r="R2438" s="26">
        <f t="shared" si="117"/>
        <v>13700.000000000002</v>
      </c>
    </row>
    <row r="2439" spans="1:22" x14ac:dyDescent="0.25">
      <c r="A2439" t="s">
        <v>515</v>
      </c>
      <c r="B2439" s="5">
        <v>0.66666666666666663</v>
      </c>
      <c r="C2439" t="s">
        <v>486</v>
      </c>
      <c r="D2439" t="s">
        <v>459</v>
      </c>
      <c r="F2439">
        <v>9.0299999999999994</v>
      </c>
      <c r="G2439">
        <v>87.6</v>
      </c>
      <c r="H2439">
        <v>12.6</v>
      </c>
      <c r="O2439" s="7" t="s">
        <v>457</v>
      </c>
      <c r="P2439" s="8">
        <v>285</v>
      </c>
      <c r="Q2439" s="7">
        <v>10</v>
      </c>
      <c r="R2439" s="26">
        <f t="shared" si="117"/>
        <v>28500</v>
      </c>
    </row>
    <row r="2440" spans="1:22" x14ac:dyDescent="0.25">
      <c r="A2440" t="s">
        <v>584</v>
      </c>
      <c r="B2440" s="5">
        <v>0.66666666666666663</v>
      </c>
      <c r="C2440" t="s">
        <v>486</v>
      </c>
      <c r="D2440" t="s">
        <v>24</v>
      </c>
      <c r="O2440" s="7" t="s">
        <v>457</v>
      </c>
      <c r="P2440" s="8">
        <v>16030</v>
      </c>
      <c r="Q2440" s="7">
        <v>20</v>
      </c>
      <c r="R2440" s="7">
        <f t="shared" si="117"/>
        <v>801500</v>
      </c>
    </row>
    <row r="2441" spans="1:22" x14ac:dyDescent="0.25">
      <c r="A2441" t="s">
        <v>588</v>
      </c>
      <c r="B2441" s="5">
        <v>0.66666666666666663</v>
      </c>
      <c r="C2441" t="s">
        <v>470</v>
      </c>
      <c r="D2441" t="s">
        <v>583</v>
      </c>
      <c r="O2441" s="7" t="s">
        <v>457</v>
      </c>
      <c r="P2441" s="8">
        <v>908</v>
      </c>
      <c r="Q2441" s="7">
        <v>20</v>
      </c>
      <c r="R2441" s="7">
        <f t="shared" si="117"/>
        <v>45400.000000000007</v>
      </c>
    </row>
    <row r="2442" spans="1:22" x14ac:dyDescent="0.25">
      <c r="A2442" t="s">
        <v>588</v>
      </c>
      <c r="B2442" s="5">
        <v>0.66666666666666663</v>
      </c>
      <c r="C2442" t="s">
        <v>470</v>
      </c>
      <c r="D2442" t="s">
        <v>459</v>
      </c>
      <c r="O2442" s="7" t="s">
        <v>457</v>
      </c>
      <c r="P2442" s="8">
        <v>1414</v>
      </c>
      <c r="Q2442" s="7">
        <v>20</v>
      </c>
      <c r="R2442" s="7">
        <f t="shared" si="117"/>
        <v>70700</v>
      </c>
    </row>
    <row r="2443" spans="1:22" x14ac:dyDescent="0.25">
      <c r="A2443" t="s">
        <v>590</v>
      </c>
      <c r="B2443" s="5">
        <v>0.66666666666666663</v>
      </c>
      <c r="C2443" t="s">
        <v>470</v>
      </c>
      <c r="D2443" t="s">
        <v>583</v>
      </c>
      <c r="H2443">
        <v>10</v>
      </c>
      <c r="O2443" s="7" t="s">
        <v>457</v>
      </c>
      <c r="P2443" s="8">
        <v>630</v>
      </c>
      <c r="Q2443" s="7">
        <v>20</v>
      </c>
      <c r="R2443" s="7">
        <f t="shared" si="117"/>
        <v>31500</v>
      </c>
    </row>
    <row r="2444" spans="1:22" x14ac:dyDescent="0.25">
      <c r="A2444" t="s">
        <v>590</v>
      </c>
      <c r="B2444" s="5">
        <v>0.66666666666666663</v>
      </c>
      <c r="C2444" t="s">
        <v>470</v>
      </c>
      <c r="D2444" t="s">
        <v>459</v>
      </c>
      <c r="H2444">
        <v>10</v>
      </c>
      <c r="O2444" s="7" t="s">
        <v>457</v>
      </c>
      <c r="P2444" s="8">
        <v>6980</v>
      </c>
      <c r="Q2444" s="7">
        <v>20</v>
      </c>
      <c r="R2444" s="7">
        <f t="shared" si="117"/>
        <v>349000</v>
      </c>
    </row>
    <row r="2445" spans="1:22" x14ac:dyDescent="0.25">
      <c r="A2445" t="s">
        <v>596</v>
      </c>
      <c r="B2445" s="5">
        <v>0.66666666666666663</v>
      </c>
      <c r="C2445" t="s">
        <v>23</v>
      </c>
      <c r="D2445" t="s">
        <v>24</v>
      </c>
      <c r="O2445" t="s">
        <v>28</v>
      </c>
      <c r="P2445">
        <v>145</v>
      </c>
      <c r="Q2445">
        <v>20</v>
      </c>
      <c r="R2445">
        <f t="shared" ref="R2445:R2457" si="118">((P2445*(1000/Q2445)*(25))/5000)*1000</f>
        <v>36250</v>
      </c>
    </row>
    <row r="2446" spans="1:22" s="15" customFormat="1" x14ac:dyDescent="0.25">
      <c r="A2446" s="15" t="s">
        <v>596</v>
      </c>
      <c r="B2446" s="16">
        <v>0.66666666666666663</v>
      </c>
      <c r="C2446" s="15" t="s">
        <v>23</v>
      </c>
      <c r="D2446" s="15" t="s">
        <v>24</v>
      </c>
      <c r="O2446" s="15" t="s">
        <v>58</v>
      </c>
      <c r="P2446" s="15">
        <v>519</v>
      </c>
      <c r="Q2446" s="15">
        <v>20</v>
      </c>
      <c r="R2446" s="15">
        <f t="shared" si="118"/>
        <v>129750</v>
      </c>
    </row>
    <row r="2447" spans="1:22" x14ac:dyDescent="0.25">
      <c r="A2447" s="38" t="s">
        <v>596</v>
      </c>
      <c r="B2447" s="39">
        <v>0.66666666666666663</v>
      </c>
      <c r="C2447" s="38" t="s">
        <v>23</v>
      </c>
      <c r="D2447" s="38" t="s">
        <v>24</v>
      </c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 t="s">
        <v>56</v>
      </c>
      <c r="P2447" s="38">
        <v>413</v>
      </c>
      <c r="Q2447" s="38">
        <v>20</v>
      </c>
      <c r="R2447" s="38">
        <f t="shared" si="118"/>
        <v>103250</v>
      </c>
      <c r="S2447" s="38"/>
      <c r="T2447" s="38"/>
      <c r="U2447" s="38"/>
      <c r="V2447" s="38"/>
    </row>
    <row r="2448" spans="1:22" x14ac:dyDescent="0.25">
      <c r="A2448" t="s">
        <v>596</v>
      </c>
      <c r="B2448" s="5">
        <v>0.66666666666666663</v>
      </c>
      <c r="C2448" t="s">
        <v>23</v>
      </c>
      <c r="D2448" t="s">
        <v>459</v>
      </c>
      <c r="O2448" t="s">
        <v>28</v>
      </c>
      <c r="P2448">
        <v>136</v>
      </c>
      <c r="Q2448">
        <v>20</v>
      </c>
      <c r="R2448">
        <f t="shared" si="118"/>
        <v>34000</v>
      </c>
    </row>
    <row r="2449" spans="1:22" x14ac:dyDescent="0.25">
      <c r="A2449" s="38" t="s">
        <v>596</v>
      </c>
      <c r="B2449" s="39">
        <v>0.66666666666666663</v>
      </c>
      <c r="C2449" s="38" t="s">
        <v>23</v>
      </c>
      <c r="D2449" s="38" t="s">
        <v>459</v>
      </c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 t="s">
        <v>84</v>
      </c>
      <c r="P2449" s="38">
        <v>10</v>
      </c>
      <c r="Q2449" s="38">
        <v>20</v>
      </c>
      <c r="R2449" s="38">
        <f t="shared" si="118"/>
        <v>2500</v>
      </c>
      <c r="S2449" s="38"/>
      <c r="T2449" s="38"/>
      <c r="U2449" s="38"/>
      <c r="V2449" s="38"/>
    </row>
    <row r="2450" spans="1:22" x14ac:dyDescent="0.25">
      <c r="A2450" t="s">
        <v>596</v>
      </c>
      <c r="B2450" s="5">
        <v>0.66666666666666663</v>
      </c>
      <c r="C2450" t="s">
        <v>23</v>
      </c>
      <c r="D2450" t="s">
        <v>459</v>
      </c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 t="s">
        <v>58</v>
      </c>
      <c r="P2450" s="38">
        <v>496</v>
      </c>
      <c r="Q2450" s="38">
        <v>20</v>
      </c>
      <c r="R2450" s="38">
        <f t="shared" si="118"/>
        <v>124000</v>
      </c>
      <c r="S2450" s="38"/>
      <c r="T2450" s="38"/>
      <c r="U2450" s="38"/>
      <c r="V2450" s="38"/>
    </row>
    <row r="2451" spans="1:22" x14ac:dyDescent="0.25">
      <c r="A2451" s="38" t="s">
        <v>596</v>
      </c>
      <c r="B2451" s="39">
        <v>0.66666666666666663</v>
      </c>
      <c r="C2451" s="38" t="s">
        <v>23</v>
      </c>
      <c r="D2451" s="38" t="s">
        <v>459</v>
      </c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 t="s">
        <v>56</v>
      </c>
      <c r="P2451" s="38">
        <v>360</v>
      </c>
      <c r="Q2451" s="38">
        <v>20</v>
      </c>
      <c r="R2451" s="38">
        <f t="shared" si="118"/>
        <v>90000</v>
      </c>
      <c r="S2451" s="38"/>
      <c r="T2451" s="38"/>
      <c r="U2451" s="38"/>
      <c r="V2451" s="38"/>
    </row>
    <row r="2452" spans="1:22" x14ac:dyDescent="0.25">
      <c r="A2452" t="s">
        <v>601</v>
      </c>
      <c r="B2452" s="5">
        <v>0.66666666666666663</v>
      </c>
      <c r="C2452" t="s">
        <v>23</v>
      </c>
      <c r="D2452" t="s">
        <v>24</v>
      </c>
      <c r="O2452" t="s">
        <v>346</v>
      </c>
      <c r="P2452">
        <v>1133</v>
      </c>
      <c r="Q2452">
        <v>20</v>
      </c>
      <c r="R2452">
        <f t="shared" si="118"/>
        <v>283250</v>
      </c>
    </row>
    <row r="2453" spans="1:22" x14ac:dyDescent="0.25">
      <c r="A2453" t="s">
        <v>601</v>
      </c>
      <c r="B2453" s="5">
        <v>0.66666666666666663</v>
      </c>
      <c r="C2453" t="s">
        <v>23</v>
      </c>
      <c r="D2453" t="s">
        <v>24</v>
      </c>
      <c r="O2453" t="s">
        <v>56</v>
      </c>
      <c r="P2453">
        <v>360</v>
      </c>
      <c r="Q2453">
        <v>20</v>
      </c>
      <c r="R2453">
        <f t="shared" si="118"/>
        <v>90000</v>
      </c>
    </row>
    <row r="2454" spans="1:22" x14ac:dyDescent="0.25">
      <c r="A2454" s="38" t="s">
        <v>601</v>
      </c>
      <c r="B2454" s="39">
        <v>0.66666666666666663</v>
      </c>
      <c r="C2454" s="38" t="s">
        <v>23</v>
      </c>
      <c r="D2454" s="38" t="s">
        <v>24</v>
      </c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 t="s">
        <v>40</v>
      </c>
      <c r="P2454" s="38">
        <v>53</v>
      </c>
      <c r="Q2454" s="38">
        <v>20</v>
      </c>
      <c r="R2454" s="38">
        <f t="shared" si="118"/>
        <v>13250</v>
      </c>
      <c r="S2454" s="38"/>
      <c r="T2454" s="38"/>
      <c r="U2454" s="38"/>
      <c r="V2454" s="38"/>
    </row>
    <row r="2455" spans="1:22" s="15" customFormat="1" x14ac:dyDescent="0.25">
      <c r="A2455" s="15" t="s">
        <v>601</v>
      </c>
      <c r="B2455" s="16">
        <v>0.66666666666666663</v>
      </c>
      <c r="C2455" s="15" t="s">
        <v>23</v>
      </c>
      <c r="D2455" s="15" t="s">
        <v>459</v>
      </c>
      <c r="O2455" s="15" t="s">
        <v>346</v>
      </c>
      <c r="P2455" s="15">
        <v>581</v>
      </c>
      <c r="Q2455" s="15">
        <v>20</v>
      </c>
      <c r="R2455" s="15">
        <f t="shared" si="118"/>
        <v>145250</v>
      </c>
    </row>
    <row r="2456" spans="1:22" x14ac:dyDescent="0.25">
      <c r="A2456" t="s">
        <v>601</v>
      </c>
      <c r="B2456" s="5">
        <v>0.66666666666666663</v>
      </c>
      <c r="C2456" t="s">
        <v>23</v>
      </c>
      <c r="D2456" t="s">
        <v>459</v>
      </c>
      <c r="O2456" t="s">
        <v>56</v>
      </c>
      <c r="P2456">
        <v>179</v>
      </c>
      <c r="Q2456">
        <v>20</v>
      </c>
      <c r="R2456">
        <f t="shared" si="118"/>
        <v>44750</v>
      </c>
    </row>
    <row r="2457" spans="1:22" x14ac:dyDescent="0.25">
      <c r="A2457" s="38" t="s">
        <v>601</v>
      </c>
      <c r="B2457" s="39">
        <v>0.66666666666666663</v>
      </c>
      <c r="C2457" s="38" t="s">
        <v>23</v>
      </c>
      <c r="D2457" s="38" t="s">
        <v>459</v>
      </c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 t="s">
        <v>40</v>
      </c>
      <c r="P2457" s="38">
        <v>26</v>
      </c>
      <c r="Q2457" s="38">
        <v>20</v>
      </c>
      <c r="R2457" s="38">
        <f t="shared" si="118"/>
        <v>6500</v>
      </c>
      <c r="S2457" s="38"/>
      <c r="T2457" s="38"/>
      <c r="U2457" s="38"/>
      <c r="V2457" s="38"/>
    </row>
    <row r="2458" spans="1:22" x14ac:dyDescent="0.25">
      <c r="A2458" t="s">
        <v>469</v>
      </c>
      <c r="B2458" s="5">
        <v>0.67152777777777783</v>
      </c>
      <c r="C2458" t="s">
        <v>23</v>
      </c>
      <c r="D2458" t="s">
        <v>24</v>
      </c>
      <c r="F2458">
        <v>9.35</v>
      </c>
      <c r="G2458">
        <v>92.8</v>
      </c>
      <c r="H2458">
        <v>15.7</v>
      </c>
      <c r="O2458" s="7" t="s">
        <v>457</v>
      </c>
      <c r="P2458" s="8">
        <v>48</v>
      </c>
      <c r="Q2458">
        <v>20</v>
      </c>
      <c r="R2458" s="26">
        <f>(P2458/(Q2458/5000))*(1/5000)*1000</f>
        <v>2400</v>
      </c>
    </row>
    <row r="2459" spans="1:22" x14ac:dyDescent="0.25">
      <c r="A2459" t="s">
        <v>621</v>
      </c>
      <c r="B2459" s="5">
        <v>0.67361111111111116</v>
      </c>
      <c r="C2459" t="s">
        <v>486</v>
      </c>
      <c r="D2459" t="s">
        <v>24</v>
      </c>
      <c r="O2459" s="44" t="s">
        <v>457</v>
      </c>
      <c r="P2459">
        <v>239</v>
      </c>
      <c r="Q2459">
        <v>20</v>
      </c>
      <c r="R2459">
        <f>((P2459*(1000/Q2459)*(25))/5000)*1000</f>
        <v>59750</v>
      </c>
    </row>
    <row r="2460" spans="1:22" x14ac:dyDescent="0.25">
      <c r="A2460" t="s">
        <v>563</v>
      </c>
      <c r="B2460" s="5">
        <v>0.67361111111111116</v>
      </c>
      <c r="C2460" t="s">
        <v>486</v>
      </c>
      <c r="D2460" t="s">
        <v>552</v>
      </c>
      <c r="F2460">
        <v>9.34</v>
      </c>
      <c r="G2460">
        <v>94.7</v>
      </c>
      <c r="H2460">
        <v>16.5</v>
      </c>
      <c r="O2460" s="7" t="s">
        <v>457</v>
      </c>
      <c r="P2460" s="8">
        <v>528</v>
      </c>
      <c r="Q2460" s="7">
        <v>10</v>
      </c>
      <c r="R2460" s="7">
        <f t="shared" ref="R2460:R2471" si="119">(P2460/(Q2460/5000))*(1/5000)*1000</f>
        <v>52800.000000000007</v>
      </c>
    </row>
    <row r="2461" spans="1:22" x14ac:dyDescent="0.25">
      <c r="A2461" s="38" t="s">
        <v>563</v>
      </c>
      <c r="B2461" s="39">
        <v>0.67361111111111116</v>
      </c>
      <c r="C2461" s="38" t="s">
        <v>486</v>
      </c>
      <c r="D2461" s="38" t="s">
        <v>459</v>
      </c>
      <c r="E2461" s="38"/>
      <c r="F2461" s="38">
        <v>8.7200000000000006</v>
      </c>
      <c r="G2461" s="38">
        <v>88.4</v>
      </c>
      <c r="H2461" s="38">
        <v>16.3</v>
      </c>
      <c r="I2461" s="38"/>
      <c r="J2461" s="38"/>
      <c r="K2461" s="38"/>
      <c r="L2461" s="38"/>
      <c r="M2461" s="38"/>
      <c r="N2461" s="38"/>
      <c r="O2461" s="13" t="s">
        <v>457</v>
      </c>
      <c r="P2461" s="14">
        <v>772</v>
      </c>
      <c r="Q2461" s="13">
        <v>10</v>
      </c>
      <c r="R2461" s="13">
        <f t="shared" si="119"/>
        <v>77200</v>
      </c>
      <c r="S2461" s="38"/>
      <c r="T2461" s="38"/>
      <c r="U2461" s="38"/>
      <c r="V2461" s="38"/>
    </row>
    <row r="2462" spans="1:22" x14ac:dyDescent="0.25">
      <c r="A2462" s="38" t="s">
        <v>494</v>
      </c>
      <c r="B2462" s="39">
        <v>0.67708333333333337</v>
      </c>
      <c r="C2462" s="38" t="s">
        <v>486</v>
      </c>
      <c r="D2462" s="38" t="s">
        <v>24</v>
      </c>
      <c r="E2462" s="38"/>
      <c r="F2462" s="38">
        <v>8.9700000000000006</v>
      </c>
      <c r="G2462" s="38">
        <v>89.5</v>
      </c>
      <c r="H2462" s="38">
        <v>14.6</v>
      </c>
      <c r="I2462" s="38"/>
      <c r="J2462" s="38"/>
      <c r="K2462" s="38"/>
      <c r="L2462" s="38"/>
      <c r="M2462" s="38"/>
      <c r="N2462" s="38"/>
      <c r="O2462" s="13" t="s">
        <v>457</v>
      </c>
      <c r="P2462" s="14">
        <v>453</v>
      </c>
      <c r="Q2462" s="13">
        <v>20</v>
      </c>
      <c r="R2462" s="41">
        <f t="shared" si="119"/>
        <v>22650.000000000004</v>
      </c>
      <c r="S2462" s="38"/>
      <c r="T2462" s="38"/>
      <c r="U2462" s="38"/>
      <c r="V2462" s="38"/>
    </row>
    <row r="2463" spans="1:22" x14ac:dyDescent="0.25">
      <c r="A2463" s="38" t="s">
        <v>494</v>
      </c>
      <c r="B2463" s="39">
        <v>0.67708333333333337</v>
      </c>
      <c r="C2463" s="38" t="s">
        <v>486</v>
      </c>
      <c r="D2463" s="38" t="s">
        <v>459</v>
      </c>
      <c r="E2463" s="38"/>
      <c r="F2463" s="38">
        <v>9.0299999999999994</v>
      </c>
      <c r="G2463" s="38">
        <v>88.2</v>
      </c>
      <c r="H2463" s="38">
        <v>14.7</v>
      </c>
      <c r="I2463" s="38"/>
      <c r="J2463" s="38"/>
      <c r="K2463" s="38"/>
      <c r="L2463" s="38"/>
      <c r="M2463" s="38"/>
      <c r="N2463" s="38"/>
      <c r="O2463" s="13" t="s">
        <v>374</v>
      </c>
      <c r="P2463" s="14">
        <v>156</v>
      </c>
      <c r="Q2463" s="13">
        <v>20</v>
      </c>
      <c r="R2463" s="41">
        <f t="shared" si="119"/>
        <v>7800.0000000000009</v>
      </c>
      <c r="S2463" s="38"/>
      <c r="T2463" s="38"/>
      <c r="U2463" s="38"/>
      <c r="V2463" s="38"/>
    </row>
    <row r="2464" spans="1:22" s="15" customFormat="1" x14ac:dyDescent="0.25">
      <c r="A2464" s="15" t="s">
        <v>454</v>
      </c>
      <c r="B2464" s="16">
        <v>0.67847222222222225</v>
      </c>
      <c r="C2464" s="15" t="s">
        <v>284</v>
      </c>
      <c r="D2464" s="15" t="s">
        <v>24</v>
      </c>
      <c r="O2464" s="9" t="s">
        <v>330</v>
      </c>
      <c r="P2464" s="10">
        <v>17</v>
      </c>
      <c r="Q2464" s="15">
        <v>20</v>
      </c>
      <c r="R2464" s="28">
        <f t="shared" si="119"/>
        <v>850.00000000000011</v>
      </c>
    </row>
    <row r="2465" spans="1:22" x14ac:dyDescent="0.25">
      <c r="A2465" t="s">
        <v>454</v>
      </c>
      <c r="B2465" s="5">
        <v>0.67847222222222225</v>
      </c>
      <c r="C2465" t="s">
        <v>284</v>
      </c>
      <c r="D2465" t="s">
        <v>24</v>
      </c>
      <c r="O2465" s="7" t="s">
        <v>327</v>
      </c>
      <c r="P2465" s="8">
        <v>14</v>
      </c>
      <c r="Q2465">
        <v>20</v>
      </c>
      <c r="R2465" s="26">
        <f t="shared" si="119"/>
        <v>700.00000000000011</v>
      </c>
    </row>
    <row r="2466" spans="1:22" x14ac:dyDescent="0.25">
      <c r="A2466" t="s">
        <v>454</v>
      </c>
      <c r="B2466" s="5">
        <v>0.67847222222222225</v>
      </c>
      <c r="C2466" t="s">
        <v>284</v>
      </c>
      <c r="D2466" t="s">
        <v>24</v>
      </c>
      <c r="O2466" s="7" t="s">
        <v>374</v>
      </c>
      <c r="P2466" s="8">
        <v>89</v>
      </c>
      <c r="Q2466">
        <v>20</v>
      </c>
      <c r="R2466" s="26">
        <f t="shared" si="119"/>
        <v>4450</v>
      </c>
    </row>
    <row r="2467" spans="1:22" x14ac:dyDescent="0.25">
      <c r="A2467" t="s">
        <v>454</v>
      </c>
      <c r="B2467" s="5">
        <v>0.67847222222222225</v>
      </c>
      <c r="C2467" t="s">
        <v>284</v>
      </c>
      <c r="D2467" t="s">
        <v>24</v>
      </c>
      <c r="O2467" s="7" t="s">
        <v>334</v>
      </c>
      <c r="P2467" s="8">
        <v>1</v>
      </c>
      <c r="Q2467">
        <v>20</v>
      </c>
      <c r="R2467" s="26">
        <f t="shared" si="119"/>
        <v>50</v>
      </c>
    </row>
    <row r="2468" spans="1:22" x14ac:dyDescent="0.25">
      <c r="A2468" t="s">
        <v>454</v>
      </c>
      <c r="B2468" s="5">
        <v>0.67847222222222225</v>
      </c>
      <c r="C2468" t="s">
        <v>284</v>
      </c>
      <c r="D2468" t="s">
        <v>24</v>
      </c>
      <c r="O2468" s="7" t="s">
        <v>414</v>
      </c>
      <c r="P2468" s="8">
        <v>1</v>
      </c>
      <c r="Q2468">
        <v>20</v>
      </c>
      <c r="R2468" s="26">
        <f t="shared" si="119"/>
        <v>50</v>
      </c>
    </row>
    <row r="2469" spans="1:22" x14ac:dyDescent="0.25">
      <c r="A2469" t="s">
        <v>454</v>
      </c>
      <c r="B2469" s="5">
        <v>0.67847222222222225</v>
      </c>
      <c r="C2469" t="s">
        <v>284</v>
      </c>
      <c r="D2469" t="s">
        <v>24</v>
      </c>
      <c r="O2469" s="7" t="s">
        <v>324</v>
      </c>
      <c r="P2469" s="8">
        <v>3</v>
      </c>
      <c r="Q2469">
        <v>20</v>
      </c>
      <c r="R2469" s="26">
        <f t="shared" si="119"/>
        <v>150</v>
      </c>
    </row>
    <row r="2470" spans="1:22" x14ac:dyDescent="0.25">
      <c r="A2470" t="s">
        <v>454</v>
      </c>
      <c r="B2470" s="5">
        <v>0.67847222222222225</v>
      </c>
      <c r="C2470" t="s">
        <v>284</v>
      </c>
      <c r="D2470" t="s">
        <v>24</v>
      </c>
      <c r="O2470" s="7" t="s">
        <v>428</v>
      </c>
      <c r="P2470" s="8">
        <v>7</v>
      </c>
      <c r="Q2470">
        <v>20</v>
      </c>
      <c r="R2470" s="26">
        <f t="shared" si="119"/>
        <v>350.00000000000006</v>
      </c>
    </row>
    <row r="2471" spans="1:22" x14ac:dyDescent="0.25">
      <c r="A2471" s="38" t="s">
        <v>454</v>
      </c>
      <c r="B2471" s="39">
        <v>0.67847222222222225</v>
      </c>
      <c r="C2471" s="38" t="s">
        <v>284</v>
      </c>
      <c r="D2471" s="38" t="s">
        <v>24</v>
      </c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13" t="s">
        <v>346</v>
      </c>
      <c r="P2471" s="14">
        <v>8</v>
      </c>
      <c r="Q2471" s="38">
        <v>20</v>
      </c>
      <c r="R2471" s="41">
        <f t="shared" si="119"/>
        <v>400</v>
      </c>
      <c r="S2471" s="38"/>
      <c r="T2471" s="38"/>
      <c r="U2471" s="38"/>
      <c r="V2471" s="38"/>
    </row>
    <row r="2472" spans="1:22" x14ac:dyDescent="0.25">
      <c r="A2472" t="s">
        <v>610</v>
      </c>
      <c r="B2472" s="5">
        <v>0.68055555555555547</v>
      </c>
      <c r="C2472" t="s">
        <v>284</v>
      </c>
      <c r="D2472" t="s">
        <v>24</v>
      </c>
      <c r="F2472">
        <v>10.7</v>
      </c>
      <c r="G2472">
        <v>106.6</v>
      </c>
      <c r="H2472">
        <v>14.8</v>
      </c>
      <c r="O2472" t="s">
        <v>56</v>
      </c>
      <c r="P2472">
        <v>64</v>
      </c>
      <c r="Q2472">
        <v>10</v>
      </c>
      <c r="R2472">
        <f t="shared" ref="R2472:R2480" si="120">((P2472*(1000/Q2472)*(25))/5000)*1000</f>
        <v>32000</v>
      </c>
    </row>
    <row r="2473" spans="1:22" x14ac:dyDescent="0.25">
      <c r="A2473" t="s">
        <v>610</v>
      </c>
      <c r="B2473" s="5">
        <v>0.68055555555555547</v>
      </c>
      <c r="C2473" t="s">
        <v>284</v>
      </c>
      <c r="D2473" t="s">
        <v>24</v>
      </c>
      <c r="F2473">
        <v>10.7</v>
      </c>
      <c r="G2473">
        <v>106.6</v>
      </c>
      <c r="H2473">
        <v>14.8</v>
      </c>
      <c r="O2473" t="s">
        <v>28</v>
      </c>
      <c r="P2473">
        <v>19</v>
      </c>
      <c r="Q2473">
        <v>10</v>
      </c>
      <c r="R2473">
        <f t="shared" si="120"/>
        <v>9500</v>
      </c>
    </row>
    <row r="2474" spans="1:22" s="15" customFormat="1" x14ac:dyDescent="0.25">
      <c r="A2474" s="15" t="s">
        <v>610</v>
      </c>
      <c r="B2474" s="16">
        <v>0.68055555555555547</v>
      </c>
      <c r="C2474" s="15" t="s">
        <v>284</v>
      </c>
      <c r="D2474" s="15" t="s">
        <v>24</v>
      </c>
      <c r="F2474" s="15">
        <v>10.7</v>
      </c>
      <c r="G2474" s="15">
        <v>106.6</v>
      </c>
      <c r="H2474" s="15">
        <v>14.8</v>
      </c>
      <c r="O2474" s="15" t="s">
        <v>58</v>
      </c>
      <c r="P2474" s="15">
        <v>100</v>
      </c>
      <c r="Q2474" s="15">
        <v>10</v>
      </c>
      <c r="R2474" s="15">
        <f t="shared" si="120"/>
        <v>50000</v>
      </c>
    </row>
    <row r="2475" spans="1:22" x14ac:dyDescent="0.25">
      <c r="A2475" t="s">
        <v>610</v>
      </c>
      <c r="B2475" s="5">
        <v>0.68055555555555547</v>
      </c>
      <c r="C2475" t="s">
        <v>284</v>
      </c>
      <c r="D2475" t="s">
        <v>24</v>
      </c>
      <c r="F2475">
        <v>10.7</v>
      </c>
      <c r="G2475">
        <v>106.6</v>
      </c>
      <c r="H2475">
        <v>14.8</v>
      </c>
      <c r="O2475" t="s">
        <v>84</v>
      </c>
      <c r="P2475">
        <v>12</v>
      </c>
      <c r="Q2475">
        <v>10</v>
      </c>
      <c r="R2475">
        <f t="shared" si="120"/>
        <v>6000</v>
      </c>
    </row>
    <row r="2476" spans="1:22" x14ac:dyDescent="0.25">
      <c r="A2476" t="s">
        <v>610</v>
      </c>
      <c r="B2476" s="5">
        <v>0.68055555555555547</v>
      </c>
      <c r="C2476" t="s">
        <v>284</v>
      </c>
      <c r="D2476" t="s">
        <v>24</v>
      </c>
      <c r="F2476">
        <v>10.7</v>
      </c>
      <c r="G2476">
        <v>106.6</v>
      </c>
      <c r="H2476">
        <v>14.8</v>
      </c>
      <c r="O2476" t="s">
        <v>30</v>
      </c>
      <c r="P2476">
        <v>10</v>
      </c>
      <c r="Q2476">
        <v>10</v>
      </c>
      <c r="R2476">
        <f t="shared" si="120"/>
        <v>5000</v>
      </c>
    </row>
    <row r="2477" spans="1:22" x14ac:dyDescent="0.25">
      <c r="A2477" t="s">
        <v>610</v>
      </c>
      <c r="B2477" s="5">
        <v>0.68055555555555547</v>
      </c>
      <c r="C2477" t="s">
        <v>284</v>
      </c>
      <c r="D2477" t="s">
        <v>24</v>
      </c>
      <c r="F2477">
        <v>10.7</v>
      </c>
      <c r="G2477">
        <v>106.6</v>
      </c>
      <c r="H2477">
        <v>14.8</v>
      </c>
      <c r="O2477" t="s">
        <v>45</v>
      </c>
      <c r="P2477">
        <v>1</v>
      </c>
      <c r="Q2477">
        <v>10</v>
      </c>
      <c r="R2477">
        <f t="shared" si="120"/>
        <v>500</v>
      </c>
    </row>
    <row r="2478" spans="1:22" x14ac:dyDescent="0.25">
      <c r="A2478" s="38" t="s">
        <v>610</v>
      </c>
      <c r="B2478" s="39">
        <v>0.68055555555555547</v>
      </c>
      <c r="C2478" s="38" t="s">
        <v>284</v>
      </c>
      <c r="D2478" s="38" t="s">
        <v>24</v>
      </c>
      <c r="E2478" s="38"/>
      <c r="F2478" s="38">
        <v>10.7</v>
      </c>
      <c r="G2478" s="38">
        <v>106.6</v>
      </c>
      <c r="H2478" s="38">
        <v>14.8</v>
      </c>
      <c r="I2478" s="38"/>
      <c r="J2478" s="38"/>
      <c r="K2478" s="38"/>
      <c r="L2478" s="38"/>
      <c r="M2478" s="38"/>
      <c r="N2478" s="38"/>
      <c r="O2478" s="38" t="s">
        <v>31</v>
      </c>
      <c r="P2478" s="38">
        <v>1</v>
      </c>
      <c r="Q2478" s="38">
        <v>10</v>
      </c>
      <c r="R2478" s="38">
        <f t="shared" si="120"/>
        <v>500</v>
      </c>
      <c r="S2478" s="38"/>
      <c r="T2478" s="38"/>
      <c r="U2478" s="38"/>
      <c r="V2478" s="38"/>
    </row>
    <row r="2479" spans="1:22" x14ac:dyDescent="0.25">
      <c r="A2479" t="s">
        <v>610</v>
      </c>
      <c r="B2479" s="5">
        <v>0.68055555555555547</v>
      </c>
      <c r="C2479" t="s">
        <v>284</v>
      </c>
      <c r="D2479" t="s">
        <v>24</v>
      </c>
      <c r="F2479">
        <v>10.7</v>
      </c>
      <c r="G2479">
        <v>106.6</v>
      </c>
      <c r="H2479">
        <v>14.8</v>
      </c>
      <c r="O2479" t="s">
        <v>40</v>
      </c>
      <c r="P2479">
        <v>10</v>
      </c>
      <c r="Q2479">
        <v>10</v>
      </c>
      <c r="R2479">
        <f t="shared" si="120"/>
        <v>5000</v>
      </c>
    </row>
    <row r="2480" spans="1:22" x14ac:dyDescent="0.25">
      <c r="A2480" s="38" t="s">
        <v>610</v>
      </c>
      <c r="B2480" s="39">
        <v>0.68055555555555547</v>
      </c>
      <c r="C2480" s="38" t="s">
        <v>284</v>
      </c>
      <c r="D2480" s="38" t="s">
        <v>24</v>
      </c>
      <c r="E2480" s="38"/>
      <c r="F2480" s="38">
        <v>10.7</v>
      </c>
      <c r="G2480" s="38">
        <v>106.6</v>
      </c>
      <c r="H2480" s="38">
        <v>14.8</v>
      </c>
      <c r="I2480" s="38"/>
      <c r="J2480" s="38"/>
      <c r="K2480" s="38"/>
      <c r="L2480" s="38"/>
      <c r="M2480" s="38"/>
      <c r="N2480" s="38"/>
      <c r="O2480" s="38" t="s">
        <v>27</v>
      </c>
      <c r="P2480" s="38">
        <v>1</v>
      </c>
      <c r="Q2480" s="38">
        <v>10</v>
      </c>
      <c r="R2480" s="38">
        <f t="shared" si="120"/>
        <v>500</v>
      </c>
      <c r="S2480" s="38"/>
      <c r="T2480" s="38"/>
      <c r="U2480" s="38"/>
      <c r="V2480" s="38"/>
    </row>
    <row r="2481" spans="1:22" x14ac:dyDescent="0.25">
      <c r="A2481" t="s">
        <v>553</v>
      </c>
      <c r="B2481" s="5">
        <v>0.68055555555555547</v>
      </c>
      <c r="C2481" t="s">
        <v>486</v>
      </c>
      <c r="D2481" t="s">
        <v>24</v>
      </c>
      <c r="O2481" s="7" t="s">
        <v>457</v>
      </c>
      <c r="P2481" s="8">
        <v>510</v>
      </c>
      <c r="Q2481" s="7">
        <v>5</v>
      </c>
      <c r="R2481" s="26">
        <f t="shared" ref="R2481:R2527" si="121">(P2481/(Q2481/5000))*(1/5000)*1000</f>
        <v>102000</v>
      </c>
    </row>
    <row r="2482" spans="1:22" x14ac:dyDescent="0.25">
      <c r="A2482" t="s">
        <v>553</v>
      </c>
      <c r="B2482" s="5">
        <v>0.68055555555555547</v>
      </c>
      <c r="C2482" t="s">
        <v>486</v>
      </c>
      <c r="D2482" t="s">
        <v>459</v>
      </c>
      <c r="F2482">
        <v>7.51</v>
      </c>
      <c r="G2482">
        <v>73.400000000000006</v>
      </c>
      <c r="H2482">
        <v>17.2</v>
      </c>
      <c r="O2482" s="7" t="s">
        <v>457</v>
      </c>
      <c r="P2482" s="8">
        <v>213</v>
      </c>
      <c r="Q2482" s="7">
        <v>5</v>
      </c>
      <c r="R2482" s="26">
        <f t="shared" si="121"/>
        <v>42600</v>
      </c>
    </row>
    <row r="2483" spans="1:22" s="15" customFormat="1" x14ac:dyDescent="0.25">
      <c r="A2483" s="15" t="s">
        <v>410</v>
      </c>
      <c r="B2483" s="16">
        <v>0.68125000000000002</v>
      </c>
      <c r="C2483" s="15" t="s">
        <v>23</v>
      </c>
      <c r="D2483" s="15" t="s">
        <v>24</v>
      </c>
      <c r="O2483" s="9" t="s">
        <v>374</v>
      </c>
      <c r="P2483" s="10">
        <v>5</v>
      </c>
      <c r="Q2483" s="15">
        <v>20</v>
      </c>
      <c r="R2483" s="28">
        <f t="shared" si="121"/>
        <v>250</v>
      </c>
    </row>
    <row r="2484" spans="1:22" x14ac:dyDescent="0.25">
      <c r="A2484" t="s">
        <v>410</v>
      </c>
      <c r="B2484" s="5">
        <v>0.68125000000000002</v>
      </c>
      <c r="C2484" t="s">
        <v>23</v>
      </c>
      <c r="D2484" t="s">
        <v>24</v>
      </c>
      <c r="O2484" s="7" t="s">
        <v>326</v>
      </c>
      <c r="P2484" s="8">
        <v>6</v>
      </c>
      <c r="Q2484">
        <v>20</v>
      </c>
      <c r="R2484" s="26">
        <f t="shared" si="121"/>
        <v>300</v>
      </c>
    </row>
    <row r="2485" spans="1:22" x14ac:dyDescent="0.25">
      <c r="A2485" t="s">
        <v>410</v>
      </c>
      <c r="B2485" s="5">
        <v>0.68125000000000002</v>
      </c>
      <c r="C2485" t="s">
        <v>23</v>
      </c>
      <c r="D2485" t="s">
        <v>24</v>
      </c>
      <c r="O2485" s="7" t="s">
        <v>324</v>
      </c>
      <c r="P2485" s="8">
        <v>4</v>
      </c>
      <c r="Q2485">
        <v>20</v>
      </c>
      <c r="R2485" s="26">
        <f t="shared" si="121"/>
        <v>200</v>
      </c>
    </row>
    <row r="2486" spans="1:22" x14ac:dyDescent="0.25">
      <c r="A2486" t="s">
        <v>410</v>
      </c>
      <c r="B2486" s="5">
        <v>0.68125000000000002</v>
      </c>
      <c r="C2486" t="s">
        <v>23</v>
      </c>
      <c r="D2486" t="s">
        <v>24</v>
      </c>
      <c r="O2486" s="7" t="s">
        <v>330</v>
      </c>
      <c r="P2486" s="8">
        <v>6</v>
      </c>
      <c r="Q2486">
        <v>20</v>
      </c>
      <c r="R2486" s="26">
        <f t="shared" si="121"/>
        <v>300</v>
      </c>
    </row>
    <row r="2487" spans="1:22" x14ac:dyDescent="0.25">
      <c r="A2487" s="38" t="s">
        <v>410</v>
      </c>
      <c r="B2487" s="39">
        <v>0.68125000000000002</v>
      </c>
      <c r="C2487" s="38" t="s">
        <v>23</v>
      </c>
      <c r="D2487" s="38" t="s">
        <v>24</v>
      </c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13" t="s">
        <v>402</v>
      </c>
      <c r="P2487" s="14">
        <v>2</v>
      </c>
      <c r="Q2487" s="38">
        <v>20</v>
      </c>
      <c r="R2487" s="41">
        <f t="shared" si="121"/>
        <v>100</v>
      </c>
      <c r="S2487" s="38"/>
      <c r="T2487" s="38"/>
      <c r="U2487" s="38"/>
      <c r="V2487" s="38"/>
    </row>
    <row r="2488" spans="1:22" x14ac:dyDescent="0.25">
      <c r="A2488" t="s">
        <v>410</v>
      </c>
      <c r="B2488" s="5">
        <v>0.68125000000000002</v>
      </c>
      <c r="C2488" t="s">
        <v>23</v>
      </c>
      <c r="D2488" t="s">
        <v>24</v>
      </c>
      <c r="O2488" s="7" t="s">
        <v>327</v>
      </c>
      <c r="P2488" s="8">
        <v>3</v>
      </c>
      <c r="Q2488">
        <v>20</v>
      </c>
      <c r="R2488" s="26">
        <f t="shared" si="121"/>
        <v>150</v>
      </c>
    </row>
    <row r="2489" spans="1:22" s="15" customFormat="1" x14ac:dyDescent="0.25">
      <c r="A2489" s="15" t="s">
        <v>410</v>
      </c>
      <c r="B2489" s="16">
        <v>0.68125000000000002</v>
      </c>
      <c r="C2489" s="15" t="s">
        <v>23</v>
      </c>
      <c r="D2489" s="15" t="s">
        <v>24</v>
      </c>
      <c r="O2489" s="9" t="s">
        <v>334</v>
      </c>
      <c r="P2489" s="10">
        <v>2</v>
      </c>
      <c r="Q2489" s="15">
        <v>20</v>
      </c>
      <c r="R2489" s="28">
        <f t="shared" si="121"/>
        <v>100</v>
      </c>
    </row>
    <row r="2490" spans="1:22" x14ac:dyDescent="0.25">
      <c r="A2490" t="s">
        <v>410</v>
      </c>
      <c r="B2490" s="5">
        <v>0.68125000000000002</v>
      </c>
      <c r="C2490" t="s">
        <v>23</v>
      </c>
      <c r="D2490" t="s">
        <v>24</v>
      </c>
      <c r="O2490" s="7" t="s">
        <v>362</v>
      </c>
      <c r="P2490" s="8">
        <v>2</v>
      </c>
      <c r="Q2490">
        <v>20</v>
      </c>
      <c r="R2490" s="26">
        <f t="shared" si="121"/>
        <v>100</v>
      </c>
    </row>
    <row r="2491" spans="1:22" x14ac:dyDescent="0.25">
      <c r="A2491" t="s">
        <v>410</v>
      </c>
      <c r="B2491" s="5">
        <v>0.68125000000000002</v>
      </c>
      <c r="C2491" t="s">
        <v>23</v>
      </c>
      <c r="D2491" t="s">
        <v>24</v>
      </c>
      <c r="O2491" s="7" t="s">
        <v>389</v>
      </c>
      <c r="P2491" s="8">
        <v>6</v>
      </c>
      <c r="Q2491">
        <v>20</v>
      </c>
      <c r="R2491" s="26">
        <f t="shared" si="121"/>
        <v>300</v>
      </c>
    </row>
    <row r="2492" spans="1:22" x14ac:dyDescent="0.25">
      <c r="A2492" t="s">
        <v>410</v>
      </c>
      <c r="B2492" s="5">
        <v>0.68125000000000002</v>
      </c>
      <c r="C2492" t="s">
        <v>23</v>
      </c>
      <c r="D2492" t="s">
        <v>24</v>
      </c>
      <c r="O2492" s="7" t="s">
        <v>365</v>
      </c>
      <c r="P2492" s="8">
        <v>3</v>
      </c>
      <c r="Q2492">
        <v>20</v>
      </c>
      <c r="R2492" s="26">
        <f t="shared" si="121"/>
        <v>150</v>
      </c>
    </row>
    <row r="2493" spans="1:22" x14ac:dyDescent="0.25">
      <c r="A2493" s="38" t="s">
        <v>410</v>
      </c>
      <c r="B2493" s="39">
        <v>0.68125000000000002</v>
      </c>
      <c r="C2493" s="38" t="s">
        <v>23</v>
      </c>
      <c r="D2493" s="38" t="s">
        <v>24</v>
      </c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13" t="s">
        <v>346</v>
      </c>
      <c r="P2493" s="14">
        <v>9</v>
      </c>
      <c r="Q2493" s="38">
        <v>20</v>
      </c>
      <c r="R2493" s="41">
        <f t="shared" si="121"/>
        <v>450</v>
      </c>
      <c r="S2493" s="38"/>
      <c r="T2493" s="38"/>
      <c r="U2493" s="38"/>
      <c r="V2493" s="38"/>
    </row>
    <row r="2494" spans="1:22" x14ac:dyDescent="0.25">
      <c r="A2494" t="s">
        <v>517</v>
      </c>
      <c r="B2494" s="5">
        <v>0.68194444444444446</v>
      </c>
      <c r="C2494" t="s">
        <v>23</v>
      </c>
      <c r="D2494" t="s">
        <v>24</v>
      </c>
      <c r="F2494">
        <v>8.7899999999999991</v>
      </c>
      <c r="G2494">
        <v>86.1</v>
      </c>
      <c r="H2494">
        <v>15.4</v>
      </c>
      <c r="O2494" s="7" t="s">
        <v>330</v>
      </c>
      <c r="P2494" s="8">
        <v>21</v>
      </c>
      <c r="Q2494" s="7">
        <v>5</v>
      </c>
      <c r="R2494" s="26">
        <f t="shared" si="121"/>
        <v>4200</v>
      </c>
    </row>
    <row r="2495" spans="1:22" s="15" customFormat="1" x14ac:dyDescent="0.25">
      <c r="A2495" s="15" t="s">
        <v>517</v>
      </c>
      <c r="B2495" s="16">
        <v>0.68194444444444446</v>
      </c>
      <c r="C2495" s="15" t="s">
        <v>23</v>
      </c>
      <c r="D2495" s="15" t="s">
        <v>24</v>
      </c>
      <c r="F2495" s="15">
        <v>8.7899999999999991</v>
      </c>
      <c r="G2495" s="15">
        <v>86.1</v>
      </c>
      <c r="H2495" s="15">
        <v>15.4</v>
      </c>
      <c r="O2495" s="9" t="s">
        <v>428</v>
      </c>
      <c r="P2495" s="10">
        <v>105</v>
      </c>
      <c r="Q2495" s="9">
        <v>5</v>
      </c>
      <c r="R2495" s="28">
        <f t="shared" si="121"/>
        <v>21000</v>
      </c>
    </row>
    <row r="2496" spans="1:22" x14ac:dyDescent="0.25">
      <c r="A2496" t="s">
        <v>517</v>
      </c>
      <c r="B2496" s="5">
        <v>0.68194444444444446</v>
      </c>
      <c r="C2496" t="s">
        <v>23</v>
      </c>
      <c r="D2496" t="s">
        <v>24</v>
      </c>
      <c r="F2496">
        <v>8.7899999999999991</v>
      </c>
      <c r="G2496">
        <v>86.1</v>
      </c>
      <c r="H2496">
        <v>15.4</v>
      </c>
      <c r="O2496" s="7" t="s">
        <v>327</v>
      </c>
      <c r="P2496" s="8">
        <v>33</v>
      </c>
      <c r="Q2496" s="7">
        <v>5</v>
      </c>
      <c r="R2496" s="26">
        <f t="shared" si="121"/>
        <v>6600.0000000000009</v>
      </c>
    </row>
    <row r="2497" spans="1:22" x14ac:dyDescent="0.25">
      <c r="A2497" t="s">
        <v>517</v>
      </c>
      <c r="B2497" s="5">
        <v>0.68194444444444446</v>
      </c>
      <c r="C2497" t="s">
        <v>23</v>
      </c>
      <c r="D2497" t="s">
        <v>24</v>
      </c>
      <c r="F2497">
        <v>8.7899999999999991</v>
      </c>
      <c r="G2497">
        <v>86.1</v>
      </c>
      <c r="H2497">
        <v>15.4</v>
      </c>
      <c r="O2497" s="7" t="s">
        <v>374</v>
      </c>
      <c r="P2497" s="8">
        <v>831</v>
      </c>
      <c r="Q2497" s="7">
        <v>5</v>
      </c>
      <c r="R2497" s="26">
        <f t="shared" si="121"/>
        <v>166200.00000000003</v>
      </c>
    </row>
    <row r="2498" spans="1:22" x14ac:dyDescent="0.25">
      <c r="A2498" t="s">
        <v>517</v>
      </c>
      <c r="B2498" s="5">
        <v>0.68194444444444446</v>
      </c>
      <c r="C2498" t="s">
        <v>23</v>
      </c>
      <c r="D2498" t="s">
        <v>24</v>
      </c>
      <c r="F2498">
        <v>8.7899999999999991</v>
      </c>
      <c r="G2498">
        <v>86.1</v>
      </c>
      <c r="H2498">
        <v>15.4</v>
      </c>
      <c r="O2498" s="7" t="s">
        <v>414</v>
      </c>
      <c r="P2498" s="8">
        <v>20</v>
      </c>
      <c r="Q2498" s="7">
        <v>5</v>
      </c>
      <c r="R2498" s="26">
        <f t="shared" si="121"/>
        <v>4000</v>
      </c>
    </row>
    <row r="2499" spans="1:22" x14ac:dyDescent="0.25">
      <c r="A2499" s="38" t="s">
        <v>517</v>
      </c>
      <c r="B2499" s="39">
        <v>0.68194444444444446</v>
      </c>
      <c r="C2499" s="38" t="s">
        <v>23</v>
      </c>
      <c r="D2499" s="38" t="s">
        <v>24</v>
      </c>
      <c r="E2499" s="38"/>
      <c r="F2499" s="38">
        <v>8.7899999999999991</v>
      </c>
      <c r="G2499" s="38">
        <v>86.1</v>
      </c>
      <c r="H2499" s="38">
        <v>15.4</v>
      </c>
      <c r="I2499" s="38"/>
      <c r="J2499" s="38"/>
      <c r="K2499" s="38"/>
      <c r="L2499" s="38"/>
      <c r="M2499" s="38"/>
      <c r="N2499" s="38"/>
      <c r="O2499" s="13" t="s">
        <v>501</v>
      </c>
      <c r="P2499" s="14">
        <v>43</v>
      </c>
      <c r="Q2499" s="13">
        <v>5</v>
      </c>
      <c r="R2499" s="41">
        <f t="shared" si="121"/>
        <v>8600</v>
      </c>
      <c r="S2499" s="38"/>
      <c r="T2499" s="38"/>
      <c r="U2499" s="38"/>
      <c r="V2499" s="38"/>
    </row>
    <row r="2500" spans="1:22" x14ac:dyDescent="0.25">
      <c r="A2500" t="s">
        <v>448</v>
      </c>
      <c r="B2500" s="5">
        <v>0.68472222222222223</v>
      </c>
      <c r="C2500" t="s">
        <v>284</v>
      </c>
      <c r="D2500" t="s">
        <v>24</v>
      </c>
      <c r="O2500" s="7" t="s">
        <v>428</v>
      </c>
      <c r="P2500" s="8">
        <v>6</v>
      </c>
      <c r="Q2500">
        <v>20</v>
      </c>
      <c r="R2500" s="26">
        <f t="shared" si="121"/>
        <v>300</v>
      </c>
    </row>
    <row r="2501" spans="1:22" s="15" customFormat="1" x14ac:dyDescent="0.25">
      <c r="A2501" s="15" t="s">
        <v>448</v>
      </c>
      <c r="B2501" s="16">
        <v>0.68472222222222223</v>
      </c>
      <c r="C2501" s="15" t="s">
        <v>284</v>
      </c>
      <c r="D2501" s="15" t="s">
        <v>24</v>
      </c>
      <c r="O2501" s="9" t="s">
        <v>447</v>
      </c>
      <c r="P2501" s="10">
        <v>5</v>
      </c>
      <c r="Q2501" s="15">
        <v>20</v>
      </c>
      <c r="R2501" s="28">
        <f t="shared" si="121"/>
        <v>250</v>
      </c>
    </row>
    <row r="2502" spans="1:22" s="38" customFormat="1" x14ac:dyDescent="0.25">
      <c r="A2502" t="s">
        <v>448</v>
      </c>
      <c r="B2502" s="5">
        <v>0.68472222222222223</v>
      </c>
      <c r="C2502" t="s">
        <v>284</v>
      </c>
      <c r="D2502" t="s">
        <v>24</v>
      </c>
      <c r="E2502"/>
      <c r="F2502"/>
      <c r="G2502"/>
      <c r="H2502"/>
      <c r="I2502"/>
      <c r="J2502"/>
      <c r="K2502"/>
      <c r="L2502"/>
      <c r="M2502"/>
      <c r="N2502"/>
      <c r="O2502" s="7" t="s">
        <v>444</v>
      </c>
      <c r="P2502" s="8">
        <v>3</v>
      </c>
      <c r="Q2502">
        <v>20</v>
      </c>
      <c r="R2502" s="26">
        <f t="shared" si="121"/>
        <v>150</v>
      </c>
      <c r="S2502"/>
      <c r="T2502"/>
      <c r="U2502"/>
      <c r="V2502"/>
    </row>
    <row r="2503" spans="1:22" x14ac:dyDescent="0.25">
      <c r="A2503" t="s">
        <v>448</v>
      </c>
      <c r="B2503" s="5">
        <v>0.68472222222222223</v>
      </c>
      <c r="C2503" t="s">
        <v>284</v>
      </c>
      <c r="D2503" t="s">
        <v>24</v>
      </c>
      <c r="O2503" s="7" t="s">
        <v>326</v>
      </c>
      <c r="P2503" s="8">
        <v>2</v>
      </c>
      <c r="Q2503">
        <v>20</v>
      </c>
      <c r="R2503" s="26">
        <f t="shared" si="121"/>
        <v>100</v>
      </c>
    </row>
    <row r="2504" spans="1:22" s="15" customFormat="1" x14ac:dyDescent="0.25">
      <c r="A2504" s="15" t="s">
        <v>448</v>
      </c>
      <c r="B2504" s="16">
        <v>0.68472222222222223</v>
      </c>
      <c r="C2504" s="15" t="s">
        <v>284</v>
      </c>
      <c r="D2504" s="15" t="s">
        <v>24</v>
      </c>
      <c r="O2504" s="9" t="s">
        <v>414</v>
      </c>
      <c r="P2504" s="10">
        <v>1</v>
      </c>
      <c r="Q2504" s="15">
        <v>20</v>
      </c>
      <c r="R2504" s="28">
        <f t="shared" si="121"/>
        <v>50</v>
      </c>
    </row>
    <row r="2505" spans="1:22" x14ac:dyDescent="0.25">
      <c r="A2505" t="s">
        <v>448</v>
      </c>
      <c r="B2505" s="5">
        <v>0.68472222222222223</v>
      </c>
      <c r="C2505" t="s">
        <v>284</v>
      </c>
      <c r="D2505" t="s">
        <v>24</v>
      </c>
      <c r="O2505" s="7" t="s">
        <v>436</v>
      </c>
      <c r="P2505" s="8">
        <v>1</v>
      </c>
      <c r="Q2505">
        <v>20</v>
      </c>
      <c r="R2505" s="26">
        <f t="shared" si="121"/>
        <v>50</v>
      </c>
    </row>
    <row r="2506" spans="1:22" x14ac:dyDescent="0.25">
      <c r="A2506" t="s">
        <v>448</v>
      </c>
      <c r="B2506" s="5">
        <v>0.68472222222222223</v>
      </c>
      <c r="C2506" t="s">
        <v>284</v>
      </c>
      <c r="D2506" t="s">
        <v>24</v>
      </c>
      <c r="O2506" s="7" t="s">
        <v>330</v>
      </c>
      <c r="P2506" s="8">
        <v>2</v>
      </c>
      <c r="Q2506">
        <v>20</v>
      </c>
      <c r="R2506" s="26">
        <f t="shared" si="121"/>
        <v>100</v>
      </c>
    </row>
    <row r="2507" spans="1:22" x14ac:dyDescent="0.25">
      <c r="A2507" s="38" t="s">
        <v>448</v>
      </c>
      <c r="B2507" s="39">
        <v>0.68472222222222223</v>
      </c>
      <c r="C2507" s="38" t="s">
        <v>284</v>
      </c>
      <c r="D2507" s="38" t="s">
        <v>24</v>
      </c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13" t="s">
        <v>334</v>
      </c>
      <c r="P2507" s="14">
        <v>2</v>
      </c>
      <c r="Q2507" s="38">
        <v>20</v>
      </c>
      <c r="R2507" s="41">
        <f t="shared" si="121"/>
        <v>100</v>
      </c>
      <c r="S2507" s="38"/>
      <c r="T2507" s="38"/>
      <c r="U2507" s="38"/>
      <c r="V2507" s="38"/>
    </row>
    <row r="2508" spans="1:22" x14ac:dyDescent="0.25">
      <c r="A2508" t="s">
        <v>448</v>
      </c>
      <c r="B2508" s="5">
        <v>0.68472222222222223</v>
      </c>
      <c r="C2508" t="s">
        <v>284</v>
      </c>
      <c r="D2508" t="s">
        <v>24</v>
      </c>
      <c r="O2508" s="7" t="s">
        <v>374</v>
      </c>
      <c r="P2508" s="8">
        <v>2</v>
      </c>
      <c r="Q2508">
        <v>20</v>
      </c>
      <c r="R2508" s="26">
        <f t="shared" si="121"/>
        <v>100</v>
      </c>
    </row>
    <row r="2509" spans="1:22" s="15" customFormat="1" x14ac:dyDescent="0.25">
      <c r="A2509" s="15" t="s">
        <v>448</v>
      </c>
      <c r="B2509" s="16">
        <v>0.68472222222222223</v>
      </c>
      <c r="C2509" s="15" t="s">
        <v>284</v>
      </c>
      <c r="D2509" s="15" t="s">
        <v>24</v>
      </c>
      <c r="O2509" s="9" t="s">
        <v>365</v>
      </c>
      <c r="P2509" s="10">
        <v>1</v>
      </c>
      <c r="Q2509" s="15">
        <v>20</v>
      </c>
      <c r="R2509" s="28">
        <f t="shared" si="121"/>
        <v>50</v>
      </c>
    </row>
    <row r="2510" spans="1:22" x14ac:dyDescent="0.25">
      <c r="A2510" t="s">
        <v>448</v>
      </c>
      <c r="B2510" s="5">
        <v>0.68472222222222223</v>
      </c>
      <c r="C2510" t="s">
        <v>284</v>
      </c>
      <c r="D2510" t="s">
        <v>24</v>
      </c>
      <c r="O2510" s="7" t="s">
        <v>427</v>
      </c>
      <c r="P2510" s="8">
        <v>1</v>
      </c>
      <c r="Q2510">
        <v>20</v>
      </c>
      <c r="R2510" s="26">
        <f t="shared" si="121"/>
        <v>50</v>
      </c>
    </row>
    <row r="2511" spans="1:22" x14ac:dyDescent="0.25">
      <c r="A2511" s="38" t="s">
        <v>448</v>
      </c>
      <c r="B2511" s="39">
        <v>0.68472222222222223</v>
      </c>
      <c r="C2511" s="38" t="s">
        <v>284</v>
      </c>
      <c r="D2511" s="38" t="s">
        <v>24</v>
      </c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13" t="s">
        <v>324</v>
      </c>
      <c r="P2511" s="14">
        <v>1</v>
      </c>
      <c r="Q2511" s="38">
        <v>20</v>
      </c>
      <c r="R2511" s="41">
        <f t="shared" si="121"/>
        <v>50</v>
      </c>
      <c r="S2511" s="38"/>
      <c r="T2511" s="38"/>
      <c r="U2511" s="38"/>
      <c r="V2511" s="38"/>
    </row>
    <row r="2512" spans="1:22" x14ac:dyDescent="0.25">
      <c r="A2512" s="38" t="s">
        <v>517</v>
      </c>
      <c r="B2512" s="39">
        <v>0.68541666666666667</v>
      </c>
      <c r="C2512" s="38" t="s">
        <v>23</v>
      </c>
      <c r="D2512" s="38" t="s">
        <v>459</v>
      </c>
      <c r="E2512" s="38"/>
      <c r="F2512" s="38">
        <v>8.84</v>
      </c>
      <c r="G2512" s="38">
        <v>88.7</v>
      </c>
      <c r="H2512" s="38">
        <v>15.4</v>
      </c>
      <c r="I2512" s="38"/>
      <c r="J2512" s="38"/>
      <c r="K2512" s="38"/>
      <c r="L2512" s="38"/>
      <c r="M2512" s="38"/>
      <c r="N2512" s="38"/>
      <c r="O2512" s="13" t="s">
        <v>330</v>
      </c>
      <c r="P2512" s="14">
        <v>1</v>
      </c>
      <c r="Q2512" s="13">
        <v>5</v>
      </c>
      <c r="R2512" s="41">
        <f t="shared" si="121"/>
        <v>200</v>
      </c>
      <c r="S2512" s="38"/>
      <c r="T2512" s="38"/>
      <c r="U2512" s="38"/>
      <c r="V2512" s="38"/>
    </row>
    <row r="2513" spans="1:22" x14ac:dyDescent="0.25">
      <c r="A2513" t="s">
        <v>517</v>
      </c>
      <c r="B2513" s="5">
        <v>0.68541666666666667</v>
      </c>
      <c r="C2513" t="s">
        <v>23</v>
      </c>
      <c r="D2513" t="s">
        <v>459</v>
      </c>
      <c r="F2513">
        <v>8.84</v>
      </c>
      <c r="G2513">
        <v>88.7</v>
      </c>
      <c r="H2513">
        <v>15.4</v>
      </c>
      <c r="O2513" s="7" t="s">
        <v>428</v>
      </c>
      <c r="P2513" s="8">
        <v>40</v>
      </c>
      <c r="Q2513" s="7">
        <v>5</v>
      </c>
      <c r="R2513" s="26">
        <f t="shared" si="121"/>
        <v>8000</v>
      </c>
    </row>
    <row r="2514" spans="1:22" x14ac:dyDescent="0.25">
      <c r="A2514" t="s">
        <v>517</v>
      </c>
      <c r="B2514" s="5">
        <v>0.68541666666666667</v>
      </c>
      <c r="C2514" t="s">
        <v>23</v>
      </c>
      <c r="D2514" t="s">
        <v>459</v>
      </c>
      <c r="F2514">
        <v>8.84</v>
      </c>
      <c r="G2514">
        <v>88.7</v>
      </c>
      <c r="H2514">
        <v>15.4</v>
      </c>
      <c r="O2514" s="7" t="s">
        <v>374</v>
      </c>
      <c r="P2514" s="8">
        <v>220</v>
      </c>
      <c r="Q2514" s="7">
        <v>5</v>
      </c>
      <c r="R2514" s="26">
        <f t="shared" si="121"/>
        <v>44000</v>
      </c>
    </row>
    <row r="2515" spans="1:22" x14ac:dyDescent="0.25">
      <c r="A2515" s="38" t="s">
        <v>517</v>
      </c>
      <c r="B2515" s="39">
        <v>0.68541666666666667</v>
      </c>
      <c r="C2515" s="38" t="s">
        <v>23</v>
      </c>
      <c r="D2515" s="38" t="s">
        <v>459</v>
      </c>
      <c r="E2515" s="38"/>
      <c r="F2515" s="38">
        <v>8.84</v>
      </c>
      <c r="G2515" s="38">
        <v>88.7</v>
      </c>
      <c r="H2515" s="38">
        <v>15.4</v>
      </c>
      <c r="I2515" s="38"/>
      <c r="J2515" s="38"/>
      <c r="K2515" s="38"/>
      <c r="L2515" s="38"/>
      <c r="M2515" s="38"/>
      <c r="N2515" s="38"/>
      <c r="O2515" s="13" t="s">
        <v>327</v>
      </c>
      <c r="P2515" s="14">
        <v>5</v>
      </c>
      <c r="Q2515" s="13">
        <v>5</v>
      </c>
      <c r="R2515" s="41">
        <f t="shared" si="121"/>
        <v>1000</v>
      </c>
      <c r="S2515" s="38"/>
      <c r="T2515" s="38"/>
      <c r="U2515" s="38"/>
      <c r="V2515" s="38"/>
    </row>
    <row r="2516" spans="1:22" x14ac:dyDescent="0.25">
      <c r="A2516" s="38" t="s">
        <v>443</v>
      </c>
      <c r="B2516" s="5">
        <v>0.68611111111111101</v>
      </c>
      <c r="C2516" t="s">
        <v>284</v>
      </c>
      <c r="D2516" t="s">
        <v>24</v>
      </c>
      <c r="O2516" s="7" t="s">
        <v>330</v>
      </c>
      <c r="P2516" s="8">
        <v>2</v>
      </c>
      <c r="Q2516">
        <v>20</v>
      </c>
      <c r="R2516" s="26">
        <f t="shared" si="121"/>
        <v>100</v>
      </c>
    </row>
    <row r="2517" spans="1:22" s="15" customFormat="1" x14ac:dyDescent="0.25">
      <c r="A2517" s="15" t="s">
        <v>443</v>
      </c>
      <c r="B2517" s="16">
        <v>0.68611111111111101</v>
      </c>
      <c r="C2517" s="15" t="s">
        <v>284</v>
      </c>
      <c r="D2517" s="15" t="s">
        <v>24</v>
      </c>
      <c r="O2517" s="9" t="s">
        <v>326</v>
      </c>
      <c r="P2517" s="10">
        <v>5</v>
      </c>
      <c r="Q2517" s="15">
        <v>20</v>
      </c>
      <c r="R2517" s="28">
        <f t="shared" si="121"/>
        <v>250</v>
      </c>
    </row>
    <row r="2518" spans="1:22" x14ac:dyDescent="0.25">
      <c r="A2518" s="38" t="s">
        <v>443</v>
      </c>
      <c r="B2518" s="5">
        <v>0.68611111111111101</v>
      </c>
      <c r="C2518" t="s">
        <v>284</v>
      </c>
      <c r="D2518" t="s">
        <v>24</v>
      </c>
      <c r="O2518" s="7" t="s">
        <v>436</v>
      </c>
      <c r="P2518" s="8">
        <v>1</v>
      </c>
      <c r="Q2518">
        <v>20</v>
      </c>
      <c r="R2518" s="26">
        <f t="shared" si="121"/>
        <v>50</v>
      </c>
    </row>
    <row r="2519" spans="1:22" x14ac:dyDescent="0.25">
      <c r="A2519" s="38" t="s">
        <v>443</v>
      </c>
      <c r="B2519" s="5">
        <v>0.68611111111111101</v>
      </c>
      <c r="C2519" t="s">
        <v>284</v>
      </c>
      <c r="D2519" t="s">
        <v>24</v>
      </c>
      <c r="O2519" s="7" t="s">
        <v>374</v>
      </c>
      <c r="P2519" s="8">
        <v>2</v>
      </c>
      <c r="Q2519">
        <v>20</v>
      </c>
      <c r="R2519" s="26">
        <f t="shared" si="121"/>
        <v>100</v>
      </c>
    </row>
    <row r="2520" spans="1:22" x14ac:dyDescent="0.25">
      <c r="A2520" s="38" t="s">
        <v>443</v>
      </c>
      <c r="B2520" s="5">
        <v>0.68611111111111101</v>
      </c>
      <c r="C2520" t="s">
        <v>284</v>
      </c>
      <c r="D2520" t="s">
        <v>24</v>
      </c>
      <c r="O2520" s="7" t="s">
        <v>428</v>
      </c>
      <c r="P2520" s="8">
        <v>2</v>
      </c>
      <c r="Q2520">
        <v>20</v>
      </c>
      <c r="R2520" s="26">
        <f t="shared" si="121"/>
        <v>100</v>
      </c>
    </row>
    <row r="2521" spans="1:22" x14ac:dyDescent="0.25">
      <c r="A2521" s="38" t="s">
        <v>443</v>
      </c>
      <c r="B2521" s="39">
        <v>0.68611111111111101</v>
      </c>
      <c r="C2521" s="38" t="s">
        <v>284</v>
      </c>
      <c r="D2521" s="38" t="s">
        <v>24</v>
      </c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13" t="s">
        <v>346</v>
      </c>
      <c r="P2521" s="14">
        <v>8</v>
      </c>
      <c r="Q2521" s="38">
        <v>20</v>
      </c>
      <c r="R2521" s="41">
        <f t="shared" si="121"/>
        <v>400</v>
      </c>
      <c r="S2521" s="38"/>
      <c r="T2521" s="38"/>
      <c r="U2521" s="38"/>
      <c r="V2521" s="38"/>
    </row>
    <row r="2522" spans="1:22" x14ac:dyDescent="0.25">
      <c r="A2522" t="s">
        <v>475</v>
      </c>
      <c r="B2522" s="5">
        <v>0.6875</v>
      </c>
      <c r="C2522" t="s">
        <v>23</v>
      </c>
      <c r="D2522" t="s">
        <v>459</v>
      </c>
      <c r="E2522" s="38"/>
      <c r="F2522" s="38">
        <v>8.3000000000000007</v>
      </c>
      <c r="G2522" s="38">
        <v>81.2</v>
      </c>
      <c r="H2522" s="38">
        <v>12.1</v>
      </c>
      <c r="I2522" s="38"/>
      <c r="J2522" s="38"/>
      <c r="K2522" s="38"/>
      <c r="L2522" s="38"/>
      <c r="M2522" s="38"/>
      <c r="N2522" s="38"/>
      <c r="O2522" s="13" t="s">
        <v>457</v>
      </c>
      <c r="P2522" s="14">
        <v>480</v>
      </c>
      <c r="Q2522" s="38">
        <v>20</v>
      </c>
      <c r="R2522" s="41">
        <f t="shared" si="121"/>
        <v>24000</v>
      </c>
      <c r="S2522" s="38"/>
      <c r="T2522" s="38"/>
      <c r="U2522" s="38"/>
      <c r="V2522" s="38"/>
    </row>
    <row r="2523" spans="1:22" x14ac:dyDescent="0.25">
      <c r="A2523" s="38" t="s">
        <v>529</v>
      </c>
      <c r="B2523" s="39">
        <v>0.6875</v>
      </c>
      <c r="C2523" s="38" t="s">
        <v>486</v>
      </c>
      <c r="D2523" s="38" t="s">
        <v>24</v>
      </c>
      <c r="E2523" s="38"/>
      <c r="F2523" s="13"/>
      <c r="G2523" s="13"/>
      <c r="H2523" s="13"/>
      <c r="I2523" s="38"/>
      <c r="J2523" s="38"/>
      <c r="K2523" s="38"/>
      <c r="L2523" s="38"/>
      <c r="M2523" s="38"/>
      <c r="N2523" s="38"/>
      <c r="O2523" s="13" t="s">
        <v>457</v>
      </c>
      <c r="P2523" s="14">
        <v>944</v>
      </c>
      <c r="Q2523" s="13">
        <v>20</v>
      </c>
      <c r="R2523" s="13">
        <f t="shared" si="121"/>
        <v>47200</v>
      </c>
      <c r="S2523" s="38"/>
      <c r="T2523" s="38"/>
      <c r="U2523" s="38"/>
      <c r="V2523" s="38"/>
    </row>
    <row r="2524" spans="1:22" s="15" customFormat="1" x14ac:dyDescent="0.25">
      <c r="A2524" s="15" t="s">
        <v>529</v>
      </c>
      <c r="B2524" s="16">
        <v>0.6875</v>
      </c>
      <c r="C2524" s="15" t="s">
        <v>486</v>
      </c>
      <c r="D2524" s="15" t="s">
        <v>459</v>
      </c>
      <c r="F2524" s="9"/>
      <c r="G2524" s="9"/>
      <c r="H2524" s="9"/>
      <c r="O2524" s="9" t="s">
        <v>457</v>
      </c>
      <c r="P2524" s="10">
        <v>404</v>
      </c>
      <c r="Q2524" s="9">
        <v>20</v>
      </c>
      <c r="R2524" s="9">
        <f t="shared" si="121"/>
        <v>20200</v>
      </c>
    </row>
    <row r="2525" spans="1:22" x14ac:dyDescent="0.25">
      <c r="A2525" t="s">
        <v>531</v>
      </c>
      <c r="B2525" s="5">
        <v>0.6875</v>
      </c>
      <c r="C2525" t="s">
        <v>486</v>
      </c>
      <c r="D2525" t="s">
        <v>459</v>
      </c>
      <c r="O2525" s="7" t="s">
        <v>457</v>
      </c>
      <c r="P2525" s="8">
        <v>7352</v>
      </c>
      <c r="Q2525" s="7">
        <v>3</v>
      </c>
      <c r="R2525" s="7">
        <f t="shared" si="121"/>
        <v>2450666.666666667</v>
      </c>
    </row>
    <row r="2526" spans="1:22" x14ac:dyDescent="0.25">
      <c r="A2526" t="s">
        <v>553</v>
      </c>
      <c r="B2526" s="5">
        <v>0.6875</v>
      </c>
      <c r="C2526" t="s">
        <v>486</v>
      </c>
      <c r="D2526" t="s">
        <v>555</v>
      </c>
      <c r="F2526">
        <v>8.23</v>
      </c>
      <c r="G2526">
        <v>86.8</v>
      </c>
      <c r="H2526">
        <v>17.8</v>
      </c>
      <c r="O2526" s="7" t="s">
        <v>457</v>
      </c>
      <c r="P2526" s="8">
        <v>193</v>
      </c>
      <c r="Q2526" s="7">
        <v>10</v>
      </c>
      <c r="R2526" s="26">
        <f t="shared" si="121"/>
        <v>19300</v>
      </c>
    </row>
    <row r="2527" spans="1:22" x14ac:dyDescent="0.25">
      <c r="A2527" t="s">
        <v>553</v>
      </c>
      <c r="B2527" s="5">
        <v>0.6875</v>
      </c>
      <c r="C2527" t="s">
        <v>486</v>
      </c>
      <c r="D2527" t="s">
        <v>556</v>
      </c>
      <c r="F2527">
        <v>8.66</v>
      </c>
      <c r="G2527">
        <v>84.3</v>
      </c>
      <c r="H2527">
        <v>17.399999999999999</v>
      </c>
      <c r="O2527" s="7" t="s">
        <v>457</v>
      </c>
      <c r="P2527" s="8">
        <v>101</v>
      </c>
      <c r="Q2527" s="7">
        <v>10</v>
      </c>
      <c r="R2527" s="26">
        <f t="shared" si="121"/>
        <v>10100</v>
      </c>
    </row>
    <row r="2528" spans="1:22" x14ac:dyDescent="0.25">
      <c r="A2528" t="s">
        <v>613</v>
      </c>
      <c r="B2528" s="5">
        <v>0.69444444444444453</v>
      </c>
      <c r="C2528" t="s">
        <v>284</v>
      </c>
      <c r="D2528" t="s">
        <v>24</v>
      </c>
      <c r="F2528">
        <v>8.4</v>
      </c>
      <c r="G2528">
        <v>98.8</v>
      </c>
      <c r="H2528">
        <v>12.6</v>
      </c>
      <c r="O2528" t="s">
        <v>56</v>
      </c>
      <c r="P2528">
        <v>36</v>
      </c>
      <c r="Q2528">
        <v>10</v>
      </c>
      <c r="R2528">
        <f t="shared" ref="R2528:R2534" si="122">((P2528*(1000/Q2528)*(25))/5000)*1000</f>
        <v>18000</v>
      </c>
    </row>
    <row r="2529" spans="1:22" s="15" customFormat="1" x14ac:dyDescent="0.25">
      <c r="A2529" s="15" t="s">
        <v>613</v>
      </c>
      <c r="B2529" s="16">
        <v>0.69444444444444453</v>
      </c>
      <c r="C2529" s="15" t="s">
        <v>284</v>
      </c>
      <c r="D2529" s="15" t="s">
        <v>24</v>
      </c>
      <c r="F2529" s="15">
        <v>8.4</v>
      </c>
      <c r="G2529" s="15">
        <v>98.8</v>
      </c>
      <c r="H2529" s="15">
        <v>12.6</v>
      </c>
      <c r="O2529" s="15" t="s">
        <v>28</v>
      </c>
      <c r="P2529" s="15">
        <v>18</v>
      </c>
      <c r="Q2529" s="15">
        <v>10</v>
      </c>
      <c r="R2529" s="15">
        <f t="shared" si="122"/>
        <v>9000</v>
      </c>
    </row>
    <row r="2530" spans="1:22" x14ac:dyDescent="0.25">
      <c r="A2530" t="s">
        <v>613</v>
      </c>
      <c r="B2530" s="5">
        <v>0.69444444444444453</v>
      </c>
      <c r="C2530" t="s">
        <v>284</v>
      </c>
      <c r="D2530" t="s">
        <v>24</v>
      </c>
      <c r="F2530">
        <v>8.4</v>
      </c>
      <c r="G2530">
        <v>98.8</v>
      </c>
      <c r="H2530">
        <v>12.6</v>
      </c>
      <c r="O2530" t="s">
        <v>84</v>
      </c>
      <c r="P2530">
        <v>8</v>
      </c>
      <c r="Q2530">
        <v>10</v>
      </c>
      <c r="R2530">
        <f t="shared" si="122"/>
        <v>4000</v>
      </c>
    </row>
    <row r="2531" spans="1:22" x14ac:dyDescent="0.25">
      <c r="A2531" t="s">
        <v>613</v>
      </c>
      <c r="B2531" s="5">
        <v>0.69444444444444453</v>
      </c>
      <c r="C2531" t="s">
        <v>284</v>
      </c>
      <c r="D2531" t="s">
        <v>24</v>
      </c>
      <c r="F2531">
        <v>8.4</v>
      </c>
      <c r="G2531">
        <v>98.8</v>
      </c>
      <c r="H2531">
        <v>12.6</v>
      </c>
      <c r="O2531" t="s">
        <v>30</v>
      </c>
      <c r="P2531">
        <v>8</v>
      </c>
      <c r="Q2531">
        <v>10</v>
      </c>
      <c r="R2531">
        <f t="shared" si="122"/>
        <v>4000</v>
      </c>
    </row>
    <row r="2532" spans="1:22" x14ac:dyDescent="0.25">
      <c r="A2532" s="38" t="s">
        <v>613</v>
      </c>
      <c r="B2532" s="39">
        <v>0.69444444444444453</v>
      </c>
      <c r="C2532" s="38" t="s">
        <v>284</v>
      </c>
      <c r="D2532" s="38" t="s">
        <v>24</v>
      </c>
      <c r="E2532" s="38"/>
      <c r="F2532" s="38">
        <v>8.4</v>
      </c>
      <c r="G2532" s="38">
        <v>98.8</v>
      </c>
      <c r="H2532" s="38">
        <v>12.6</v>
      </c>
      <c r="I2532" s="38"/>
      <c r="J2532" s="38"/>
      <c r="K2532" s="38"/>
      <c r="L2532" s="38"/>
      <c r="M2532" s="38"/>
      <c r="N2532" s="38"/>
      <c r="O2532" s="38" t="s">
        <v>58</v>
      </c>
      <c r="P2532" s="38">
        <v>3</v>
      </c>
      <c r="Q2532" s="38">
        <v>10</v>
      </c>
      <c r="R2532" s="38">
        <f t="shared" si="122"/>
        <v>1500</v>
      </c>
      <c r="S2532" s="38"/>
      <c r="T2532" s="38"/>
      <c r="U2532" s="38"/>
      <c r="V2532" s="38"/>
    </row>
    <row r="2533" spans="1:22" x14ac:dyDescent="0.25">
      <c r="A2533" t="s">
        <v>613</v>
      </c>
      <c r="B2533" s="5">
        <v>0.69444444444444453</v>
      </c>
      <c r="C2533" t="s">
        <v>284</v>
      </c>
      <c r="D2533" t="s">
        <v>24</v>
      </c>
      <c r="F2533">
        <v>8.4</v>
      </c>
      <c r="G2533">
        <v>98.8</v>
      </c>
      <c r="H2533">
        <v>12.6</v>
      </c>
      <c r="O2533" t="s">
        <v>31</v>
      </c>
      <c r="P2533">
        <v>1</v>
      </c>
      <c r="Q2533">
        <v>10</v>
      </c>
      <c r="R2533">
        <f t="shared" si="122"/>
        <v>500</v>
      </c>
    </row>
    <row r="2534" spans="1:22" x14ac:dyDescent="0.25">
      <c r="A2534" s="38" t="s">
        <v>613</v>
      </c>
      <c r="B2534" s="39">
        <v>0.69444444444444453</v>
      </c>
      <c r="C2534" s="38" t="s">
        <v>284</v>
      </c>
      <c r="D2534" s="38" t="s">
        <v>24</v>
      </c>
      <c r="E2534" s="38"/>
      <c r="F2534" s="38">
        <v>8.4</v>
      </c>
      <c r="G2534" s="38">
        <v>98.8</v>
      </c>
      <c r="H2534" s="38">
        <v>12.6</v>
      </c>
      <c r="I2534" s="38"/>
      <c r="J2534" s="38"/>
      <c r="K2534" s="38"/>
      <c r="L2534" s="38"/>
      <c r="M2534" s="38"/>
      <c r="N2534" s="38"/>
      <c r="O2534" s="38" t="s">
        <v>54</v>
      </c>
      <c r="P2534" s="38">
        <v>1</v>
      </c>
      <c r="Q2534" s="38">
        <v>10</v>
      </c>
      <c r="R2534" s="38">
        <f t="shared" si="122"/>
        <v>500</v>
      </c>
      <c r="S2534" s="38"/>
      <c r="T2534" s="38"/>
      <c r="U2534" s="38"/>
      <c r="V2534" s="38"/>
    </row>
    <row r="2535" spans="1:22" s="15" customFormat="1" x14ac:dyDescent="0.25">
      <c r="A2535" s="15" t="s">
        <v>578</v>
      </c>
      <c r="B2535" s="16">
        <v>0.6958333333333333</v>
      </c>
      <c r="C2535" s="15" t="s">
        <v>576</v>
      </c>
      <c r="D2535" s="15" t="s">
        <v>24</v>
      </c>
      <c r="H2535" s="15">
        <v>10.5</v>
      </c>
      <c r="O2535" s="9" t="s">
        <v>457</v>
      </c>
      <c r="P2535" s="10">
        <v>128</v>
      </c>
      <c r="Q2535" s="9">
        <v>20</v>
      </c>
      <c r="R2535" s="9">
        <f>(P2535/(Q2535/5000))*(1/5000)*1000</f>
        <v>6400</v>
      </c>
    </row>
    <row r="2536" spans="1:22" x14ac:dyDescent="0.25">
      <c r="A2536" t="s">
        <v>515</v>
      </c>
      <c r="B2536" s="5">
        <v>0.69791666666666663</v>
      </c>
      <c r="C2536" t="s">
        <v>486</v>
      </c>
      <c r="D2536" t="s">
        <v>552</v>
      </c>
      <c r="O2536" s="7" t="s">
        <v>457</v>
      </c>
      <c r="P2536" s="8">
        <v>1058</v>
      </c>
      <c r="Q2536" s="7">
        <v>10</v>
      </c>
      <c r="R2536" s="26">
        <f>(P2536/(Q2536/5000))*(1/5000)*1000</f>
        <v>105800.00000000001</v>
      </c>
    </row>
    <row r="2537" spans="1:22" x14ac:dyDescent="0.25">
      <c r="A2537" t="s">
        <v>594</v>
      </c>
      <c r="B2537" s="5">
        <v>0.69791666666666663</v>
      </c>
      <c r="C2537" t="s">
        <v>23</v>
      </c>
      <c r="D2537" t="s">
        <v>24</v>
      </c>
      <c r="O2537" t="s">
        <v>30</v>
      </c>
      <c r="P2537">
        <v>5</v>
      </c>
      <c r="Q2537">
        <v>20</v>
      </c>
      <c r="R2537">
        <f t="shared" ref="R2537:R2542" si="123">((P2537*(1000/Q2537)*(25))/5000)*1000</f>
        <v>1250</v>
      </c>
    </row>
    <row r="2538" spans="1:22" x14ac:dyDescent="0.25">
      <c r="A2538" t="s">
        <v>594</v>
      </c>
      <c r="B2538" s="5">
        <v>0.69791666666666663</v>
      </c>
      <c r="C2538" t="s">
        <v>23</v>
      </c>
      <c r="D2538" t="s">
        <v>24</v>
      </c>
      <c r="O2538" t="s">
        <v>28</v>
      </c>
      <c r="P2538">
        <v>15</v>
      </c>
      <c r="Q2538">
        <v>20</v>
      </c>
      <c r="R2538">
        <f t="shared" si="123"/>
        <v>3750</v>
      </c>
    </row>
    <row r="2539" spans="1:22" x14ac:dyDescent="0.25">
      <c r="A2539" t="s">
        <v>594</v>
      </c>
      <c r="B2539" s="5">
        <v>0.69791666666666663</v>
      </c>
      <c r="C2539" t="s">
        <v>23</v>
      </c>
      <c r="D2539" t="s">
        <v>24</v>
      </c>
      <c r="O2539" t="s">
        <v>84</v>
      </c>
      <c r="P2539">
        <v>12</v>
      </c>
      <c r="Q2539">
        <v>20</v>
      </c>
      <c r="R2539">
        <f t="shared" si="123"/>
        <v>3000</v>
      </c>
    </row>
    <row r="2540" spans="1:22" x14ac:dyDescent="0.25">
      <c r="A2540" t="s">
        <v>594</v>
      </c>
      <c r="B2540" s="5">
        <v>0.69791666666666663</v>
      </c>
      <c r="C2540" t="s">
        <v>23</v>
      </c>
      <c r="D2540" t="s">
        <v>24</v>
      </c>
      <c r="O2540" t="s">
        <v>58</v>
      </c>
      <c r="P2540">
        <v>126</v>
      </c>
      <c r="Q2540">
        <v>20</v>
      </c>
      <c r="R2540">
        <f t="shared" si="123"/>
        <v>31500</v>
      </c>
    </row>
    <row r="2541" spans="1:22" s="15" customFormat="1" x14ac:dyDescent="0.25">
      <c r="A2541" s="15" t="s">
        <v>594</v>
      </c>
      <c r="B2541" s="16">
        <v>0.69791666666666663</v>
      </c>
      <c r="C2541" s="15" t="s">
        <v>23</v>
      </c>
      <c r="D2541" s="15" t="s">
        <v>24</v>
      </c>
      <c r="O2541" s="15" t="s">
        <v>56</v>
      </c>
      <c r="P2541" s="15">
        <v>126</v>
      </c>
      <c r="Q2541" s="15">
        <v>20</v>
      </c>
      <c r="R2541" s="15">
        <f t="shared" si="123"/>
        <v>31500</v>
      </c>
    </row>
    <row r="2542" spans="1:22" x14ac:dyDescent="0.25">
      <c r="A2542" s="38" t="s">
        <v>598</v>
      </c>
      <c r="B2542" s="39">
        <v>0.69791666666666663</v>
      </c>
      <c r="C2542" s="38" t="s">
        <v>486</v>
      </c>
      <c r="D2542" s="38" t="s">
        <v>24</v>
      </c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 t="s">
        <v>457</v>
      </c>
      <c r="P2542" s="38">
        <v>764</v>
      </c>
      <c r="Q2542" s="38">
        <v>20</v>
      </c>
      <c r="R2542" s="38">
        <f t="shared" si="123"/>
        <v>191000</v>
      </c>
      <c r="S2542" s="38"/>
      <c r="T2542" s="38"/>
      <c r="U2542" s="38"/>
      <c r="V2542" s="38"/>
    </row>
    <row r="2543" spans="1:22" x14ac:dyDescent="0.25">
      <c r="A2543" t="s">
        <v>469</v>
      </c>
      <c r="B2543" s="5">
        <v>0.70208333333333339</v>
      </c>
      <c r="C2543" t="s">
        <v>23</v>
      </c>
      <c r="D2543" t="s">
        <v>459</v>
      </c>
      <c r="F2543">
        <v>9.16</v>
      </c>
      <c r="G2543">
        <v>95.5</v>
      </c>
      <c r="H2543">
        <v>15.6</v>
      </c>
      <c r="O2543" s="7" t="s">
        <v>457</v>
      </c>
      <c r="P2543" s="8">
        <v>14</v>
      </c>
      <c r="Q2543">
        <v>20</v>
      </c>
      <c r="R2543" s="26">
        <f>(P2543/(Q2543/5000))*(1/5000)*1000</f>
        <v>700.00000000000011</v>
      </c>
    </row>
    <row r="2544" spans="1:22" x14ac:dyDescent="0.25">
      <c r="A2544" s="38" t="s">
        <v>435</v>
      </c>
      <c r="B2544" s="39">
        <v>0.70277777777777783</v>
      </c>
      <c r="C2544" s="38" t="s">
        <v>284</v>
      </c>
      <c r="D2544" s="38" t="s">
        <v>24</v>
      </c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13" t="s">
        <v>428</v>
      </c>
      <c r="P2544" s="14">
        <v>15</v>
      </c>
      <c r="Q2544" s="38">
        <v>20</v>
      </c>
      <c r="R2544" s="41">
        <f>(P2544/(Q2544/5000))*(1/5000)*1000</f>
        <v>750</v>
      </c>
      <c r="S2544" s="38"/>
      <c r="T2544" s="38"/>
      <c r="U2544" s="38"/>
      <c r="V2544" s="38"/>
    </row>
    <row r="2545" spans="1:22" x14ac:dyDescent="0.25">
      <c r="A2545" s="38" t="s">
        <v>435</v>
      </c>
      <c r="B2545" s="39">
        <v>0.70277777777777783</v>
      </c>
      <c r="C2545" s="38" t="s">
        <v>284</v>
      </c>
      <c r="D2545" s="38" t="s">
        <v>24</v>
      </c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13" t="s">
        <v>330</v>
      </c>
      <c r="P2545" s="14">
        <v>1</v>
      </c>
      <c r="Q2545" s="38">
        <v>20</v>
      </c>
      <c r="R2545" s="41">
        <f>(P2545/(Q2545/5000))*(1/5000)*1000</f>
        <v>50</v>
      </c>
      <c r="S2545" s="38"/>
      <c r="T2545" s="38"/>
      <c r="U2545" s="38"/>
      <c r="V2545" s="38"/>
    </row>
    <row r="2546" spans="1:22" s="15" customFormat="1" x14ac:dyDescent="0.25">
      <c r="A2546" s="15" t="s">
        <v>435</v>
      </c>
      <c r="B2546" s="16">
        <v>0.70277777777777783</v>
      </c>
      <c r="C2546" s="15" t="s">
        <v>284</v>
      </c>
      <c r="D2546" s="15" t="s">
        <v>24</v>
      </c>
      <c r="O2546" s="9" t="s">
        <v>427</v>
      </c>
      <c r="P2546" s="10">
        <v>1</v>
      </c>
      <c r="Q2546" s="15">
        <v>20</v>
      </c>
      <c r="R2546" s="28">
        <f>(P2546/(Q2546/5000))*(1/5000)*1000</f>
        <v>50</v>
      </c>
    </row>
    <row r="2547" spans="1:22" x14ac:dyDescent="0.25">
      <c r="A2547" t="s">
        <v>435</v>
      </c>
      <c r="B2547" s="5">
        <v>0.70277777777777783</v>
      </c>
      <c r="C2547" t="s">
        <v>284</v>
      </c>
      <c r="D2547" t="s">
        <v>24</v>
      </c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13" t="s">
        <v>346</v>
      </c>
      <c r="P2547" s="14">
        <v>2</v>
      </c>
      <c r="Q2547" s="38">
        <v>20</v>
      </c>
      <c r="R2547" s="41">
        <f>(P2547/(Q2547/5000))*(1/5000)*1000</f>
        <v>100</v>
      </c>
      <c r="S2547" s="38"/>
      <c r="T2547" s="38"/>
      <c r="U2547" s="38"/>
      <c r="V2547" s="38"/>
    </row>
    <row r="2548" spans="1:22" x14ac:dyDescent="0.25">
      <c r="A2548" t="s">
        <v>606</v>
      </c>
      <c r="B2548" s="5">
        <v>0.70833333333333337</v>
      </c>
      <c r="C2548" t="s">
        <v>23</v>
      </c>
      <c r="D2548" t="s">
        <v>24</v>
      </c>
      <c r="O2548" t="s">
        <v>680</v>
      </c>
      <c r="P2548">
        <v>5</v>
      </c>
      <c r="Q2548">
        <v>20</v>
      </c>
      <c r="R2548">
        <f t="shared" ref="R2548:R2558" si="124">((P2548*(1000/Q2548)*(25))/5000)*1000</f>
        <v>1250</v>
      </c>
    </row>
    <row r="2549" spans="1:22" x14ac:dyDescent="0.25">
      <c r="A2549" t="s">
        <v>609</v>
      </c>
      <c r="B2549" s="5">
        <v>0.70833333333333337</v>
      </c>
      <c r="C2549" t="s">
        <v>284</v>
      </c>
      <c r="D2549" t="s">
        <v>24</v>
      </c>
      <c r="I2549">
        <v>0.01</v>
      </c>
      <c r="J2549">
        <v>0.01</v>
      </c>
      <c r="K2549">
        <v>0.01</v>
      </c>
      <c r="L2549">
        <v>8.09</v>
      </c>
      <c r="O2549" t="s">
        <v>56</v>
      </c>
      <c r="P2549">
        <v>163</v>
      </c>
      <c r="Q2549">
        <v>20</v>
      </c>
      <c r="R2549">
        <f t="shared" si="124"/>
        <v>40750</v>
      </c>
    </row>
    <row r="2550" spans="1:22" x14ac:dyDescent="0.25">
      <c r="A2550" t="s">
        <v>609</v>
      </c>
      <c r="B2550" s="5">
        <v>0.70833333333333337</v>
      </c>
      <c r="C2550" t="s">
        <v>284</v>
      </c>
      <c r="D2550" t="s">
        <v>24</v>
      </c>
      <c r="I2550">
        <v>0.01</v>
      </c>
      <c r="J2550">
        <v>0.01</v>
      </c>
      <c r="K2550">
        <v>0.01</v>
      </c>
      <c r="L2550">
        <v>8.09</v>
      </c>
      <c r="O2550" t="s">
        <v>58</v>
      </c>
      <c r="P2550">
        <v>268</v>
      </c>
      <c r="Q2550">
        <v>20</v>
      </c>
      <c r="R2550">
        <f t="shared" si="124"/>
        <v>67000</v>
      </c>
    </row>
    <row r="2551" spans="1:22" x14ac:dyDescent="0.25">
      <c r="A2551" t="s">
        <v>609</v>
      </c>
      <c r="B2551" s="5">
        <v>0.70833333333333337</v>
      </c>
      <c r="C2551" t="s">
        <v>284</v>
      </c>
      <c r="D2551" t="s">
        <v>24</v>
      </c>
      <c r="I2551">
        <v>0.01</v>
      </c>
      <c r="J2551">
        <v>0.01</v>
      </c>
      <c r="K2551">
        <v>0.01</v>
      </c>
      <c r="L2551">
        <v>8.09</v>
      </c>
      <c r="O2551" t="s">
        <v>28</v>
      </c>
      <c r="P2551">
        <v>45</v>
      </c>
      <c r="Q2551">
        <v>20</v>
      </c>
      <c r="R2551">
        <f t="shared" si="124"/>
        <v>11250</v>
      </c>
    </row>
    <row r="2552" spans="1:22" x14ac:dyDescent="0.25">
      <c r="A2552" t="s">
        <v>609</v>
      </c>
      <c r="B2552" s="5">
        <v>0.70833333333333337</v>
      </c>
      <c r="C2552" t="s">
        <v>284</v>
      </c>
      <c r="D2552" t="s">
        <v>24</v>
      </c>
      <c r="I2552">
        <v>0.01</v>
      </c>
      <c r="J2552">
        <v>0.01</v>
      </c>
      <c r="K2552">
        <v>0.01</v>
      </c>
      <c r="L2552">
        <v>8.09</v>
      </c>
      <c r="O2552" t="s">
        <v>84</v>
      </c>
      <c r="P2552">
        <v>34</v>
      </c>
      <c r="Q2552">
        <v>20</v>
      </c>
      <c r="R2552">
        <f t="shared" si="124"/>
        <v>8500</v>
      </c>
    </row>
    <row r="2553" spans="1:22" x14ac:dyDescent="0.25">
      <c r="A2553" t="s">
        <v>609</v>
      </c>
      <c r="B2553" s="5">
        <v>0.70833333333333337</v>
      </c>
      <c r="C2553" t="s">
        <v>284</v>
      </c>
      <c r="D2553" t="s">
        <v>24</v>
      </c>
      <c r="I2553">
        <v>0.01</v>
      </c>
      <c r="J2553">
        <v>0.01</v>
      </c>
      <c r="K2553">
        <v>0.01</v>
      </c>
      <c r="L2553">
        <v>8.09</v>
      </c>
      <c r="O2553" t="s">
        <v>40</v>
      </c>
      <c r="P2553">
        <v>9</v>
      </c>
      <c r="Q2553">
        <v>20</v>
      </c>
      <c r="R2553">
        <f t="shared" si="124"/>
        <v>2250</v>
      </c>
    </row>
    <row r="2554" spans="1:22" x14ac:dyDescent="0.25">
      <c r="A2554" t="s">
        <v>609</v>
      </c>
      <c r="B2554" s="5">
        <v>0.70833333333333337</v>
      </c>
      <c r="C2554" t="s">
        <v>284</v>
      </c>
      <c r="D2554" t="s">
        <v>24</v>
      </c>
      <c r="I2554">
        <v>0.01</v>
      </c>
      <c r="J2554">
        <v>0.01</v>
      </c>
      <c r="K2554">
        <v>0.01</v>
      </c>
      <c r="L2554">
        <v>8.09</v>
      </c>
      <c r="O2554" t="s">
        <v>289</v>
      </c>
      <c r="P2554">
        <v>9</v>
      </c>
      <c r="Q2554">
        <v>20</v>
      </c>
      <c r="R2554">
        <f t="shared" si="124"/>
        <v>2250</v>
      </c>
    </row>
    <row r="2555" spans="1:22" s="15" customFormat="1" x14ac:dyDescent="0.25">
      <c r="A2555" s="15" t="s">
        <v>609</v>
      </c>
      <c r="B2555" s="16">
        <v>0.70833333333333337</v>
      </c>
      <c r="C2555" s="15" t="s">
        <v>284</v>
      </c>
      <c r="D2555" s="15" t="s">
        <v>24</v>
      </c>
      <c r="I2555" s="15">
        <v>0.01</v>
      </c>
      <c r="J2555" s="15">
        <v>0.01</v>
      </c>
      <c r="K2555" s="15">
        <v>0.01</v>
      </c>
      <c r="L2555" s="15">
        <v>8.09</v>
      </c>
      <c r="O2555" s="15" t="s">
        <v>31</v>
      </c>
      <c r="P2555" s="15">
        <v>2</v>
      </c>
      <c r="Q2555" s="15">
        <v>20</v>
      </c>
      <c r="R2555" s="15">
        <f t="shared" si="124"/>
        <v>500</v>
      </c>
    </row>
    <row r="2556" spans="1:22" x14ac:dyDescent="0.25">
      <c r="A2556" s="38" t="s">
        <v>609</v>
      </c>
      <c r="B2556" s="39">
        <v>0.70833333333333337</v>
      </c>
      <c r="C2556" s="38" t="s">
        <v>284</v>
      </c>
      <c r="D2556" s="38" t="s">
        <v>459</v>
      </c>
      <c r="E2556" s="38"/>
      <c r="F2556" s="38"/>
      <c r="G2556" s="38"/>
      <c r="I2556" s="38">
        <v>0.03</v>
      </c>
      <c r="J2556" s="38">
        <v>0.04</v>
      </c>
      <c r="K2556" s="38">
        <v>0.04</v>
      </c>
      <c r="L2556" s="38">
        <v>8.06</v>
      </c>
      <c r="O2556" t="s">
        <v>56</v>
      </c>
      <c r="P2556">
        <v>83</v>
      </c>
      <c r="Q2556">
        <v>5</v>
      </c>
      <c r="R2556">
        <f t="shared" si="124"/>
        <v>83000</v>
      </c>
    </row>
    <row r="2557" spans="1:22" x14ac:dyDescent="0.25">
      <c r="A2557" s="38" t="s">
        <v>609</v>
      </c>
      <c r="B2557" s="39">
        <v>0.70833333333333337</v>
      </c>
      <c r="C2557" s="38" t="s">
        <v>284</v>
      </c>
      <c r="D2557" s="38" t="s">
        <v>459</v>
      </c>
      <c r="E2557" s="38"/>
      <c r="F2557" s="38"/>
      <c r="G2557" s="38"/>
      <c r="H2557" s="38"/>
      <c r="I2557" s="38">
        <v>0.03</v>
      </c>
      <c r="J2557" s="38">
        <v>0.04</v>
      </c>
      <c r="K2557" s="38">
        <v>0.04</v>
      </c>
      <c r="L2557" s="38">
        <v>8.06</v>
      </c>
      <c r="O2557" t="s">
        <v>58</v>
      </c>
      <c r="P2557">
        <v>99</v>
      </c>
      <c r="Q2557">
        <v>5</v>
      </c>
      <c r="R2557">
        <f t="shared" si="124"/>
        <v>99000</v>
      </c>
    </row>
    <row r="2558" spans="1:22" x14ac:dyDescent="0.25">
      <c r="A2558" s="38" t="s">
        <v>609</v>
      </c>
      <c r="B2558" s="39">
        <v>0.70833333333333337</v>
      </c>
      <c r="C2558" s="38" t="s">
        <v>284</v>
      </c>
      <c r="D2558" s="38" t="s">
        <v>459</v>
      </c>
      <c r="E2558" s="38"/>
      <c r="F2558" s="38"/>
      <c r="G2558" s="38"/>
      <c r="H2558" s="38"/>
      <c r="I2558" s="38">
        <v>0.03</v>
      </c>
      <c r="J2558" s="38">
        <v>0.04</v>
      </c>
      <c r="K2558" s="38">
        <v>0.04</v>
      </c>
      <c r="L2558" s="38">
        <v>8.06</v>
      </c>
      <c r="M2558" s="38"/>
      <c r="N2558" s="38"/>
      <c r="O2558" s="38" t="s">
        <v>28</v>
      </c>
      <c r="P2558" s="38">
        <v>23</v>
      </c>
      <c r="Q2558" s="38">
        <v>5</v>
      </c>
      <c r="R2558" s="38">
        <f t="shared" si="124"/>
        <v>23000</v>
      </c>
      <c r="S2558" s="38"/>
      <c r="T2558" s="38"/>
      <c r="U2558" s="38"/>
      <c r="V2558" s="38"/>
    </row>
    <row r="2559" spans="1:22" x14ac:dyDescent="0.25">
      <c r="A2559" t="s">
        <v>568</v>
      </c>
      <c r="B2559" s="5">
        <v>0.70833333333333337</v>
      </c>
      <c r="C2559" t="s">
        <v>284</v>
      </c>
      <c r="D2559" t="s">
        <v>24</v>
      </c>
      <c r="F2559">
        <v>9.1199999999999992</v>
      </c>
      <c r="G2559">
        <v>94.8</v>
      </c>
      <c r="H2559">
        <v>17.399999999999999</v>
      </c>
      <c r="O2559" s="7" t="s">
        <v>500</v>
      </c>
      <c r="P2559" s="8">
        <v>31</v>
      </c>
      <c r="Q2559" s="7">
        <v>20</v>
      </c>
      <c r="R2559" s="7">
        <f t="shared" ref="R2559:R2589" si="125">(P2559/(Q2559/5000))*(1/5000)*1000</f>
        <v>1550</v>
      </c>
    </row>
    <row r="2560" spans="1:22" x14ac:dyDescent="0.25">
      <c r="A2560" s="38" t="s">
        <v>568</v>
      </c>
      <c r="B2560" s="39">
        <v>0.70833333333333337</v>
      </c>
      <c r="C2560" s="38" t="s">
        <v>284</v>
      </c>
      <c r="D2560" s="38" t="s">
        <v>24</v>
      </c>
      <c r="E2560" s="38"/>
      <c r="F2560" s="38">
        <v>9.1199999999999992</v>
      </c>
      <c r="G2560" s="38">
        <v>94.8</v>
      </c>
      <c r="H2560" s="38">
        <v>17.399999999999999</v>
      </c>
      <c r="I2560" s="38"/>
      <c r="J2560" s="38"/>
      <c r="K2560" s="38"/>
      <c r="L2560" s="38"/>
      <c r="M2560" s="38"/>
      <c r="N2560" s="38"/>
      <c r="O2560" s="13" t="s">
        <v>670</v>
      </c>
      <c r="P2560" s="14">
        <v>9</v>
      </c>
      <c r="Q2560" s="13">
        <v>20</v>
      </c>
      <c r="R2560" s="13">
        <f t="shared" si="125"/>
        <v>450</v>
      </c>
      <c r="S2560" s="38"/>
      <c r="T2560" s="38"/>
      <c r="U2560" s="38"/>
      <c r="V2560" s="38"/>
    </row>
    <row r="2561" spans="1:22" x14ac:dyDescent="0.25">
      <c r="A2561" t="s">
        <v>568</v>
      </c>
      <c r="B2561" s="5">
        <v>0.70833333333333337</v>
      </c>
      <c r="C2561" t="s">
        <v>284</v>
      </c>
      <c r="D2561" t="s">
        <v>24</v>
      </c>
      <c r="F2561">
        <v>9.1199999999999992</v>
      </c>
      <c r="G2561">
        <v>94.8</v>
      </c>
      <c r="H2561">
        <v>17.399999999999999</v>
      </c>
      <c r="O2561" s="7" t="s">
        <v>456</v>
      </c>
      <c r="P2561" s="8">
        <v>1</v>
      </c>
      <c r="Q2561" s="7">
        <v>20</v>
      </c>
      <c r="R2561" s="7">
        <f t="shared" si="125"/>
        <v>50</v>
      </c>
    </row>
    <row r="2562" spans="1:22" x14ac:dyDescent="0.25">
      <c r="A2562" t="s">
        <v>568</v>
      </c>
      <c r="B2562" s="5">
        <v>0.70833333333333337</v>
      </c>
      <c r="C2562" t="s">
        <v>284</v>
      </c>
      <c r="D2562" t="s">
        <v>24</v>
      </c>
      <c r="F2562">
        <v>9.1199999999999992</v>
      </c>
      <c r="G2562">
        <v>94.8</v>
      </c>
      <c r="H2562">
        <v>17.399999999999999</v>
      </c>
      <c r="O2562" s="7" t="s">
        <v>428</v>
      </c>
      <c r="P2562" s="8">
        <v>203</v>
      </c>
      <c r="Q2562" s="7">
        <v>20</v>
      </c>
      <c r="R2562" s="7">
        <f t="shared" si="125"/>
        <v>10150</v>
      </c>
    </row>
    <row r="2563" spans="1:22" x14ac:dyDescent="0.25">
      <c r="A2563" t="s">
        <v>568</v>
      </c>
      <c r="B2563" s="5">
        <v>0.70833333333333337</v>
      </c>
      <c r="C2563" t="s">
        <v>284</v>
      </c>
      <c r="D2563" t="s">
        <v>24</v>
      </c>
      <c r="F2563">
        <v>9.1199999999999992</v>
      </c>
      <c r="G2563">
        <v>94.8</v>
      </c>
      <c r="H2563">
        <v>17.399999999999999</v>
      </c>
      <c r="O2563" s="7" t="s">
        <v>324</v>
      </c>
      <c r="P2563" s="8">
        <v>10</v>
      </c>
      <c r="Q2563" s="7">
        <v>20</v>
      </c>
      <c r="R2563" s="7">
        <f t="shared" si="125"/>
        <v>500</v>
      </c>
    </row>
    <row r="2564" spans="1:22" s="15" customFormat="1" x14ac:dyDescent="0.25">
      <c r="A2564" s="15" t="s">
        <v>568</v>
      </c>
      <c r="B2564" s="16">
        <v>0.70833333333333337</v>
      </c>
      <c r="C2564" s="15" t="s">
        <v>284</v>
      </c>
      <c r="D2564" s="15" t="s">
        <v>24</v>
      </c>
      <c r="F2564" s="15">
        <v>9.1199999999999992</v>
      </c>
      <c r="G2564" s="15">
        <v>94.8</v>
      </c>
      <c r="H2564" s="15">
        <v>17.399999999999999</v>
      </c>
      <c r="O2564" s="9" t="s">
        <v>330</v>
      </c>
      <c r="P2564" s="10">
        <v>11</v>
      </c>
      <c r="Q2564" s="9">
        <v>20</v>
      </c>
      <c r="R2564" s="9">
        <f t="shared" si="125"/>
        <v>550</v>
      </c>
    </row>
    <row r="2565" spans="1:22" x14ac:dyDescent="0.25">
      <c r="A2565" t="s">
        <v>568</v>
      </c>
      <c r="B2565" s="5">
        <v>0.70833333333333337</v>
      </c>
      <c r="C2565" t="s">
        <v>284</v>
      </c>
      <c r="D2565" t="s">
        <v>24</v>
      </c>
      <c r="F2565">
        <v>9.1199999999999992</v>
      </c>
      <c r="G2565">
        <v>94.8</v>
      </c>
      <c r="H2565">
        <v>17.399999999999999</v>
      </c>
      <c r="O2565" s="7" t="s">
        <v>669</v>
      </c>
      <c r="P2565" s="8">
        <v>11</v>
      </c>
      <c r="Q2565" s="7">
        <v>20</v>
      </c>
      <c r="R2565" s="7">
        <f t="shared" si="125"/>
        <v>550</v>
      </c>
    </row>
    <row r="2566" spans="1:22" s="15" customFormat="1" x14ac:dyDescent="0.25">
      <c r="A2566" s="15" t="s">
        <v>568</v>
      </c>
      <c r="B2566" s="16">
        <v>0.70833333333333337</v>
      </c>
      <c r="C2566" s="15" t="s">
        <v>284</v>
      </c>
      <c r="D2566" s="15" t="s">
        <v>24</v>
      </c>
      <c r="F2566" s="15">
        <v>9.1199999999999992</v>
      </c>
      <c r="G2566" s="15">
        <v>94.8</v>
      </c>
      <c r="H2566" s="15">
        <v>17.399999999999999</v>
      </c>
      <c r="O2566" s="9" t="s">
        <v>444</v>
      </c>
      <c r="P2566" s="10">
        <v>12</v>
      </c>
      <c r="Q2566" s="9">
        <v>20</v>
      </c>
      <c r="R2566" s="9">
        <f t="shared" si="125"/>
        <v>600</v>
      </c>
    </row>
    <row r="2567" spans="1:22" x14ac:dyDescent="0.25">
      <c r="A2567" t="s">
        <v>568</v>
      </c>
      <c r="B2567" s="5">
        <v>0.70833333333333337</v>
      </c>
      <c r="C2567" t="s">
        <v>284</v>
      </c>
      <c r="D2567" t="s">
        <v>24</v>
      </c>
      <c r="F2567">
        <v>9.1199999999999992</v>
      </c>
      <c r="G2567">
        <v>94.8</v>
      </c>
      <c r="H2567">
        <v>17.399999999999999</v>
      </c>
      <c r="O2567" s="7" t="s">
        <v>478</v>
      </c>
      <c r="P2567" s="8">
        <v>3</v>
      </c>
      <c r="Q2567" s="7">
        <v>20</v>
      </c>
      <c r="R2567" s="7">
        <f t="shared" si="125"/>
        <v>150</v>
      </c>
    </row>
    <row r="2568" spans="1:22" x14ac:dyDescent="0.25">
      <c r="A2568" t="s">
        <v>568</v>
      </c>
      <c r="B2568" s="5">
        <v>0.70833333333333337</v>
      </c>
      <c r="C2568" t="s">
        <v>284</v>
      </c>
      <c r="D2568" t="s">
        <v>24</v>
      </c>
      <c r="F2568">
        <v>9.1199999999999992</v>
      </c>
      <c r="G2568">
        <v>94.8</v>
      </c>
      <c r="H2568">
        <v>17.399999999999999</v>
      </c>
      <c r="O2568" s="7" t="s">
        <v>497</v>
      </c>
      <c r="P2568" s="8">
        <v>1</v>
      </c>
      <c r="Q2568" s="7">
        <v>20</v>
      </c>
      <c r="R2568" s="7">
        <f t="shared" si="125"/>
        <v>50</v>
      </c>
    </row>
    <row r="2569" spans="1:22" x14ac:dyDescent="0.25">
      <c r="A2569" t="s">
        <v>568</v>
      </c>
      <c r="B2569" s="5">
        <v>0.70833333333333337</v>
      </c>
      <c r="C2569" t="s">
        <v>284</v>
      </c>
      <c r="D2569" t="s">
        <v>24</v>
      </c>
      <c r="F2569">
        <v>9.1199999999999992</v>
      </c>
      <c r="G2569">
        <v>94.8</v>
      </c>
      <c r="H2569">
        <v>17.399999999999999</v>
      </c>
      <c r="O2569" s="7" t="s">
        <v>434</v>
      </c>
      <c r="P2569" s="8">
        <v>1</v>
      </c>
      <c r="Q2569" s="7">
        <v>20</v>
      </c>
      <c r="R2569" s="7">
        <f t="shared" si="125"/>
        <v>50</v>
      </c>
    </row>
    <row r="2570" spans="1:22" s="15" customFormat="1" x14ac:dyDescent="0.25">
      <c r="A2570" s="15" t="s">
        <v>568</v>
      </c>
      <c r="B2570" s="16">
        <v>0.70833333333333337</v>
      </c>
      <c r="C2570" s="15" t="s">
        <v>284</v>
      </c>
      <c r="D2570" s="15" t="s">
        <v>24</v>
      </c>
      <c r="F2570" s="15">
        <v>9.1199999999999992</v>
      </c>
      <c r="G2570" s="15">
        <v>94.8</v>
      </c>
      <c r="H2570" s="15">
        <v>17.399999999999999</v>
      </c>
      <c r="O2570" s="9" t="s">
        <v>414</v>
      </c>
      <c r="P2570" s="10">
        <v>1</v>
      </c>
      <c r="Q2570" s="9">
        <v>20</v>
      </c>
      <c r="R2570" s="9">
        <f t="shared" si="125"/>
        <v>50</v>
      </c>
    </row>
    <row r="2571" spans="1:22" x14ac:dyDescent="0.25">
      <c r="A2571" t="s">
        <v>568</v>
      </c>
      <c r="B2571" s="5">
        <v>0.70833333333333337</v>
      </c>
      <c r="C2571" t="s">
        <v>284</v>
      </c>
      <c r="D2571" t="s">
        <v>459</v>
      </c>
      <c r="F2571">
        <v>8.1199999999999992</v>
      </c>
      <c r="G2571">
        <v>83.9</v>
      </c>
      <c r="H2571">
        <v>17.2</v>
      </c>
      <c r="O2571" s="7" t="s">
        <v>365</v>
      </c>
      <c r="P2571" s="8">
        <v>1</v>
      </c>
      <c r="Q2571" s="7">
        <v>20</v>
      </c>
      <c r="R2571" s="7">
        <f t="shared" si="125"/>
        <v>50</v>
      </c>
    </row>
    <row r="2572" spans="1:22" x14ac:dyDescent="0.25">
      <c r="A2572" t="s">
        <v>568</v>
      </c>
      <c r="B2572" s="5">
        <v>0.70833333333333337</v>
      </c>
      <c r="C2572" t="s">
        <v>284</v>
      </c>
      <c r="D2572" t="s">
        <v>459</v>
      </c>
      <c r="F2572">
        <v>8.1199999999999992</v>
      </c>
      <c r="G2572">
        <v>83.9</v>
      </c>
      <c r="H2572">
        <v>17.2</v>
      </c>
      <c r="O2572" s="7" t="s">
        <v>374</v>
      </c>
      <c r="P2572" s="8">
        <v>1</v>
      </c>
      <c r="Q2572" s="7">
        <v>20</v>
      </c>
      <c r="R2572" s="7">
        <f t="shared" si="125"/>
        <v>50</v>
      </c>
    </row>
    <row r="2573" spans="1:22" x14ac:dyDescent="0.25">
      <c r="A2573" t="s">
        <v>568</v>
      </c>
      <c r="B2573" s="5">
        <v>0.70833333333333337</v>
      </c>
      <c r="C2573" t="s">
        <v>284</v>
      </c>
      <c r="D2573" t="s">
        <v>459</v>
      </c>
      <c r="F2573">
        <v>8.1199999999999992</v>
      </c>
      <c r="G2573">
        <v>83.9</v>
      </c>
      <c r="H2573">
        <v>17.2</v>
      </c>
      <c r="O2573" s="7" t="s">
        <v>414</v>
      </c>
      <c r="P2573" s="8">
        <v>2</v>
      </c>
      <c r="Q2573" s="7">
        <v>20</v>
      </c>
      <c r="R2573" s="7">
        <f t="shared" si="125"/>
        <v>100</v>
      </c>
    </row>
    <row r="2574" spans="1:22" s="15" customFormat="1" x14ac:dyDescent="0.25">
      <c r="A2574" s="15" t="s">
        <v>568</v>
      </c>
      <c r="B2574" s="16">
        <v>0.70833333333333337</v>
      </c>
      <c r="C2574" s="15" t="s">
        <v>284</v>
      </c>
      <c r="D2574" s="15" t="s">
        <v>459</v>
      </c>
      <c r="F2574" s="15">
        <v>8.1199999999999992</v>
      </c>
      <c r="G2574" s="15">
        <v>83.9</v>
      </c>
      <c r="H2574" s="15">
        <v>17.2</v>
      </c>
      <c r="O2574" s="9" t="s">
        <v>500</v>
      </c>
      <c r="P2574" s="10">
        <v>14</v>
      </c>
      <c r="Q2574" s="9">
        <v>20</v>
      </c>
      <c r="R2574" s="9">
        <f t="shared" si="125"/>
        <v>700.00000000000011</v>
      </c>
    </row>
    <row r="2575" spans="1:22" x14ac:dyDescent="0.25">
      <c r="A2575" t="s">
        <v>568</v>
      </c>
      <c r="B2575" s="5">
        <v>0.70833333333333337</v>
      </c>
      <c r="C2575" t="s">
        <v>284</v>
      </c>
      <c r="D2575" t="s">
        <v>459</v>
      </c>
      <c r="F2575">
        <v>8.1199999999999992</v>
      </c>
      <c r="G2575">
        <v>83.9</v>
      </c>
      <c r="H2575">
        <v>17.2</v>
      </c>
      <c r="O2575" s="7" t="s">
        <v>670</v>
      </c>
      <c r="P2575" s="8">
        <v>5</v>
      </c>
      <c r="Q2575" s="7">
        <v>20</v>
      </c>
      <c r="R2575" s="7">
        <f t="shared" si="125"/>
        <v>250</v>
      </c>
    </row>
    <row r="2576" spans="1:22" x14ac:dyDescent="0.25">
      <c r="A2576" s="38" t="s">
        <v>568</v>
      </c>
      <c r="B2576" s="39">
        <v>0.70833333333333337</v>
      </c>
      <c r="C2576" s="38" t="s">
        <v>284</v>
      </c>
      <c r="D2576" s="38" t="s">
        <v>459</v>
      </c>
      <c r="E2576" s="38"/>
      <c r="F2576" s="38">
        <v>8.1199999999999992</v>
      </c>
      <c r="G2576" s="38">
        <v>83.9</v>
      </c>
      <c r="H2576" s="38">
        <v>17.2</v>
      </c>
      <c r="I2576" s="38"/>
      <c r="J2576" s="38"/>
      <c r="K2576" s="38"/>
      <c r="L2576" s="38"/>
      <c r="M2576" s="38"/>
      <c r="N2576" s="38"/>
      <c r="O2576" s="13" t="s">
        <v>427</v>
      </c>
      <c r="P2576" s="14">
        <v>1</v>
      </c>
      <c r="Q2576" s="13">
        <v>20</v>
      </c>
      <c r="R2576" s="13">
        <f t="shared" si="125"/>
        <v>50</v>
      </c>
      <c r="S2576" s="38"/>
      <c r="T2576" s="38"/>
      <c r="U2576" s="38"/>
      <c r="V2576" s="38"/>
    </row>
    <row r="2577" spans="1:22" x14ac:dyDescent="0.25">
      <c r="A2577" t="s">
        <v>568</v>
      </c>
      <c r="B2577" s="5">
        <v>0.70833333333333337</v>
      </c>
      <c r="C2577" t="s">
        <v>284</v>
      </c>
      <c r="D2577" t="s">
        <v>459</v>
      </c>
      <c r="F2577">
        <v>8.1199999999999992</v>
      </c>
      <c r="G2577">
        <v>83.9</v>
      </c>
      <c r="H2577">
        <v>17.2</v>
      </c>
      <c r="O2577" s="7" t="s">
        <v>428</v>
      </c>
      <c r="P2577" s="8">
        <v>95</v>
      </c>
      <c r="Q2577" s="7">
        <v>20</v>
      </c>
      <c r="R2577" s="7">
        <f t="shared" si="125"/>
        <v>4750</v>
      </c>
    </row>
    <row r="2578" spans="1:22" x14ac:dyDescent="0.25">
      <c r="A2578" t="s">
        <v>568</v>
      </c>
      <c r="B2578" s="5">
        <v>0.70833333333333337</v>
      </c>
      <c r="C2578" t="s">
        <v>284</v>
      </c>
      <c r="D2578" t="s">
        <v>459</v>
      </c>
      <c r="F2578">
        <v>8.1199999999999992</v>
      </c>
      <c r="G2578">
        <v>83.9</v>
      </c>
      <c r="H2578">
        <v>17.2</v>
      </c>
      <c r="O2578" s="7" t="s">
        <v>324</v>
      </c>
      <c r="P2578" s="8">
        <v>5</v>
      </c>
      <c r="Q2578" s="7">
        <v>20</v>
      </c>
      <c r="R2578" s="7">
        <f t="shared" si="125"/>
        <v>250</v>
      </c>
    </row>
    <row r="2579" spans="1:22" s="15" customFormat="1" x14ac:dyDescent="0.25">
      <c r="A2579" s="15" t="s">
        <v>568</v>
      </c>
      <c r="B2579" s="16">
        <v>0.70833333333333337</v>
      </c>
      <c r="C2579" s="15" t="s">
        <v>284</v>
      </c>
      <c r="D2579" s="15" t="s">
        <v>459</v>
      </c>
      <c r="F2579" s="15">
        <v>8.1199999999999992</v>
      </c>
      <c r="G2579" s="15">
        <v>83.9</v>
      </c>
      <c r="H2579" s="15">
        <v>17.2</v>
      </c>
      <c r="O2579" s="9" t="s">
        <v>330</v>
      </c>
      <c r="P2579" s="10">
        <v>5</v>
      </c>
      <c r="Q2579" s="9">
        <v>20</v>
      </c>
      <c r="R2579" s="9">
        <f t="shared" si="125"/>
        <v>250</v>
      </c>
    </row>
    <row r="2580" spans="1:22" x14ac:dyDescent="0.25">
      <c r="A2580" t="s">
        <v>568</v>
      </c>
      <c r="B2580" s="5">
        <v>0.70833333333333337</v>
      </c>
      <c r="C2580" t="s">
        <v>284</v>
      </c>
      <c r="D2580" t="s">
        <v>459</v>
      </c>
      <c r="F2580">
        <v>8.1199999999999992</v>
      </c>
      <c r="G2580">
        <v>83.9</v>
      </c>
      <c r="H2580">
        <v>17.2</v>
      </c>
      <c r="O2580" s="7" t="s">
        <v>669</v>
      </c>
      <c r="P2580" s="8">
        <v>11</v>
      </c>
      <c r="Q2580" s="7">
        <v>20</v>
      </c>
      <c r="R2580" s="7">
        <f t="shared" si="125"/>
        <v>550</v>
      </c>
    </row>
    <row r="2581" spans="1:22" x14ac:dyDescent="0.25">
      <c r="A2581" t="s">
        <v>568</v>
      </c>
      <c r="B2581" s="5">
        <v>0.70833333333333337</v>
      </c>
      <c r="C2581" t="s">
        <v>284</v>
      </c>
      <c r="D2581" t="s">
        <v>459</v>
      </c>
      <c r="F2581">
        <v>8.1199999999999992</v>
      </c>
      <c r="G2581">
        <v>83.9</v>
      </c>
      <c r="H2581">
        <v>17.2</v>
      </c>
      <c r="O2581" s="7" t="s">
        <v>444</v>
      </c>
      <c r="P2581" s="8">
        <v>3</v>
      </c>
      <c r="Q2581" s="7">
        <v>20</v>
      </c>
      <c r="R2581" s="7">
        <f t="shared" si="125"/>
        <v>150</v>
      </c>
    </row>
    <row r="2582" spans="1:22" x14ac:dyDescent="0.25">
      <c r="A2582" t="s">
        <v>568</v>
      </c>
      <c r="B2582" s="5">
        <v>0.70833333333333337</v>
      </c>
      <c r="C2582" t="s">
        <v>284</v>
      </c>
      <c r="D2582" t="s">
        <v>459</v>
      </c>
      <c r="F2582">
        <v>8.1199999999999992</v>
      </c>
      <c r="G2582">
        <v>83.9</v>
      </c>
      <c r="H2582">
        <v>17.2</v>
      </c>
      <c r="O2582" s="7" t="s">
        <v>497</v>
      </c>
      <c r="P2582" s="8">
        <v>2</v>
      </c>
      <c r="Q2582" s="7">
        <v>20</v>
      </c>
      <c r="R2582" s="7">
        <f t="shared" si="125"/>
        <v>100</v>
      </c>
    </row>
    <row r="2583" spans="1:22" x14ac:dyDescent="0.25">
      <c r="A2583" s="38" t="s">
        <v>568</v>
      </c>
      <c r="B2583" s="39">
        <v>0.70833333333333337</v>
      </c>
      <c r="C2583" s="38" t="s">
        <v>284</v>
      </c>
      <c r="D2583" s="38" t="s">
        <v>459</v>
      </c>
      <c r="E2583" s="38"/>
      <c r="F2583" s="38">
        <v>8.1199999999999992</v>
      </c>
      <c r="G2583" s="38">
        <v>83.9</v>
      </c>
      <c r="H2583" s="38">
        <v>17.2</v>
      </c>
      <c r="I2583" s="38"/>
      <c r="J2583" s="38"/>
      <c r="K2583" s="38"/>
      <c r="L2583" s="38"/>
      <c r="M2583" s="38"/>
      <c r="N2583" s="38"/>
      <c r="O2583" s="13" t="s">
        <v>332</v>
      </c>
      <c r="P2583" s="14">
        <v>1</v>
      </c>
      <c r="Q2583" s="13">
        <v>20</v>
      </c>
      <c r="R2583" s="13">
        <f t="shared" si="125"/>
        <v>50</v>
      </c>
      <c r="S2583" s="38"/>
      <c r="T2583" s="38"/>
      <c r="U2583" s="38"/>
      <c r="V2583" s="38"/>
    </row>
    <row r="2584" spans="1:22" x14ac:dyDescent="0.25">
      <c r="A2584" s="38" t="s">
        <v>569</v>
      </c>
      <c r="B2584" s="39">
        <v>0.70833333333333337</v>
      </c>
      <c r="C2584" s="38" t="s">
        <v>486</v>
      </c>
      <c r="D2584" s="38" t="s">
        <v>24</v>
      </c>
      <c r="E2584" s="38"/>
      <c r="F2584" s="38">
        <v>9.08</v>
      </c>
      <c r="G2584" s="38">
        <v>98.6</v>
      </c>
      <c r="H2584" s="38">
        <v>17.899999999999999</v>
      </c>
      <c r="I2584" s="38"/>
      <c r="J2584" s="38"/>
      <c r="K2584" s="38"/>
      <c r="L2584" s="38"/>
      <c r="M2584" s="38"/>
      <c r="N2584" s="38"/>
      <c r="O2584" s="13" t="s">
        <v>457</v>
      </c>
      <c r="P2584" s="14">
        <v>1673</v>
      </c>
      <c r="Q2584" s="13">
        <v>10</v>
      </c>
      <c r="R2584" s="13">
        <f t="shared" si="125"/>
        <v>167300</v>
      </c>
      <c r="S2584" s="38"/>
      <c r="T2584" s="38"/>
      <c r="U2584" s="38"/>
      <c r="V2584" s="38"/>
    </row>
    <row r="2585" spans="1:22" s="15" customFormat="1" x14ac:dyDescent="0.25">
      <c r="A2585" s="15" t="s">
        <v>569</v>
      </c>
      <c r="B2585" s="16">
        <v>0.70833333333333337</v>
      </c>
      <c r="C2585" s="15" t="s">
        <v>486</v>
      </c>
      <c r="D2585" s="15" t="s">
        <v>459</v>
      </c>
      <c r="F2585" s="15">
        <v>8.36</v>
      </c>
      <c r="G2585" s="15">
        <v>89.4</v>
      </c>
      <c r="H2585" s="15">
        <v>18.100000000000001</v>
      </c>
      <c r="O2585" s="9" t="s">
        <v>457</v>
      </c>
      <c r="P2585" s="10">
        <v>442</v>
      </c>
      <c r="Q2585" s="9">
        <v>10</v>
      </c>
      <c r="R2585" s="9">
        <f t="shared" si="125"/>
        <v>44200</v>
      </c>
    </row>
    <row r="2586" spans="1:22" x14ac:dyDescent="0.25">
      <c r="A2586" t="s">
        <v>570</v>
      </c>
      <c r="B2586" s="5">
        <v>0.70833333333333337</v>
      </c>
      <c r="C2586" t="s">
        <v>486</v>
      </c>
      <c r="D2586" t="s">
        <v>24</v>
      </c>
      <c r="O2586" s="7" t="s">
        <v>457</v>
      </c>
      <c r="P2586" s="8">
        <v>4146</v>
      </c>
      <c r="Q2586" s="7">
        <v>5</v>
      </c>
      <c r="R2586" s="7">
        <f t="shared" si="125"/>
        <v>829200</v>
      </c>
    </row>
    <row r="2587" spans="1:22" x14ac:dyDescent="0.25">
      <c r="A2587" t="s">
        <v>571</v>
      </c>
      <c r="B2587" s="5">
        <v>0.70833333333333337</v>
      </c>
      <c r="C2587" t="s">
        <v>486</v>
      </c>
      <c r="D2587" t="s">
        <v>24</v>
      </c>
      <c r="O2587" s="7" t="s">
        <v>457</v>
      </c>
      <c r="P2587" s="8">
        <v>3624</v>
      </c>
      <c r="Q2587" s="7">
        <v>10</v>
      </c>
      <c r="R2587" s="7">
        <f t="shared" si="125"/>
        <v>362400.00000000006</v>
      </c>
    </row>
    <row r="2588" spans="1:22" x14ac:dyDescent="0.25">
      <c r="A2588" t="s">
        <v>571</v>
      </c>
      <c r="B2588" s="5">
        <v>0.70833333333333337</v>
      </c>
      <c r="C2588" t="s">
        <v>486</v>
      </c>
      <c r="D2588" t="s">
        <v>459</v>
      </c>
      <c r="O2588" s="7" t="s">
        <v>457</v>
      </c>
      <c r="P2588" s="8">
        <v>1744</v>
      </c>
      <c r="Q2588" s="7">
        <v>10</v>
      </c>
      <c r="R2588" s="7">
        <f t="shared" si="125"/>
        <v>174400</v>
      </c>
    </row>
    <row r="2589" spans="1:22" x14ac:dyDescent="0.25">
      <c r="A2589" s="38" t="s">
        <v>572</v>
      </c>
      <c r="B2589" s="39">
        <v>0.70833333333333337</v>
      </c>
      <c r="C2589" s="38" t="s">
        <v>486</v>
      </c>
      <c r="D2589" s="38" t="s">
        <v>459</v>
      </c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13" t="s">
        <v>457</v>
      </c>
      <c r="P2589" s="14">
        <v>1785</v>
      </c>
      <c r="Q2589" s="13">
        <v>10</v>
      </c>
      <c r="R2589" s="13">
        <f t="shared" si="125"/>
        <v>178500</v>
      </c>
      <c r="S2589" s="38"/>
      <c r="T2589" s="38"/>
      <c r="U2589" s="38"/>
      <c r="V2589" s="38"/>
    </row>
    <row r="2590" spans="1:22" x14ac:dyDescent="0.25">
      <c r="A2590" s="38" t="s">
        <v>617</v>
      </c>
      <c r="B2590" s="39">
        <v>0.70833333333333337</v>
      </c>
      <c r="C2590" s="38" t="s">
        <v>284</v>
      </c>
      <c r="D2590" s="38" t="s">
        <v>24</v>
      </c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 t="s">
        <v>617</v>
      </c>
      <c r="P2590" s="39">
        <v>0.70833333333333337</v>
      </c>
      <c r="Q2590" s="38" t="s">
        <v>284</v>
      </c>
      <c r="R2590" s="38" t="s">
        <v>24</v>
      </c>
      <c r="S2590" s="38"/>
      <c r="T2590" s="38"/>
      <c r="U2590" s="38"/>
      <c r="V2590" s="38"/>
    </row>
    <row r="2591" spans="1:22" x14ac:dyDescent="0.25">
      <c r="A2591" s="38" t="s">
        <v>454</v>
      </c>
      <c r="B2591" s="39">
        <v>0.70833333333333337</v>
      </c>
      <c r="C2591" s="38" t="s">
        <v>284</v>
      </c>
      <c r="D2591" s="38" t="s">
        <v>24</v>
      </c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13" t="s">
        <v>428</v>
      </c>
      <c r="P2591" s="14">
        <v>160</v>
      </c>
      <c r="Q2591" s="38">
        <v>20</v>
      </c>
      <c r="R2591" s="41">
        <f t="shared" ref="R2591:R2632" si="126">(P2591/(Q2591/5000))*(1/5000)*1000</f>
        <v>8000</v>
      </c>
      <c r="S2591" s="38"/>
      <c r="T2591" s="38"/>
      <c r="U2591" s="38"/>
      <c r="V2591" s="38"/>
    </row>
    <row r="2592" spans="1:22" x14ac:dyDescent="0.25">
      <c r="A2592" s="38" t="s">
        <v>454</v>
      </c>
      <c r="B2592" s="39">
        <v>0.70833333333333337</v>
      </c>
      <c r="C2592" s="38" t="s">
        <v>284</v>
      </c>
      <c r="D2592" s="38" t="s">
        <v>24</v>
      </c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13" t="s">
        <v>457</v>
      </c>
      <c r="P2592" s="14">
        <v>7000</v>
      </c>
      <c r="Q2592" s="38">
        <v>20</v>
      </c>
      <c r="R2592" s="41">
        <f t="shared" si="126"/>
        <v>350000</v>
      </c>
      <c r="S2592" s="38"/>
      <c r="T2592" s="38"/>
      <c r="U2592" s="38"/>
      <c r="V2592" s="38"/>
    </row>
    <row r="2593" spans="1:22" s="15" customFormat="1" x14ac:dyDescent="0.25">
      <c r="A2593" s="15" t="s">
        <v>575</v>
      </c>
      <c r="B2593" s="16">
        <v>0.70833333333333337</v>
      </c>
      <c r="C2593" s="15" t="s">
        <v>284</v>
      </c>
      <c r="D2593" s="15" t="s">
        <v>24</v>
      </c>
      <c r="F2593" s="15">
        <v>9.6999999999999993</v>
      </c>
      <c r="G2593" s="15">
        <v>91.5</v>
      </c>
      <c r="H2593" s="15">
        <v>10.4</v>
      </c>
      <c r="O2593" s="9" t="s">
        <v>457</v>
      </c>
      <c r="P2593" s="10">
        <v>177</v>
      </c>
      <c r="Q2593" s="9">
        <v>20</v>
      </c>
      <c r="R2593" s="9">
        <f t="shared" si="126"/>
        <v>8850</v>
      </c>
    </row>
    <row r="2594" spans="1:22" x14ac:dyDescent="0.25">
      <c r="A2594" s="38" t="s">
        <v>575</v>
      </c>
      <c r="B2594" s="39">
        <v>0.70833333333333337</v>
      </c>
      <c r="C2594" s="38" t="s">
        <v>284</v>
      </c>
      <c r="D2594" s="38" t="s">
        <v>459</v>
      </c>
      <c r="E2594" s="38"/>
      <c r="F2594" s="38">
        <v>9.8000000000000007</v>
      </c>
      <c r="G2594" s="38">
        <v>87.6</v>
      </c>
      <c r="H2594" s="38">
        <v>9.9600000000000009</v>
      </c>
      <c r="I2594" s="38"/>
      <c r="J2594" s="38"/>
      <c r="K2594" s="38"/>
      <c r="L2594" s="38"/>
      <c r="M2594" s="38"/>
      <c r="N2594" s="38"/>
      <c r="O2594" s="13" t="s">
        <v>457</v>
      </c>
      <c r="P2594" s="14">
        <v>162</v>
      </c>
      <c r="Q2594" s="13">
        <v>20</v>
      </c>
      <c r="R2594" s="13">
        <f t="shared" si="126"/>
        <v>8100</v>
      </c>
      <c r="S2594" s="38"/>
      <c r="T2594" s="38"/>
      <c r="U2594" s="38"/>
      <c r="V2594" s="38"/>
    </row>
    <row r="2595" spans="1:22" x14ac:dyDescent="0.25">
      <c r="A2595" s="38" t="s">
        <v>579</v>
      </c>
      <c r="B2595" s="39">
        <v>0.70833333333333337</v>
      </c>
      <c r="C2595" s="38" t="s">
        <v>284</v>
      </c>
      <c r="D2595" s="38" t="s">
        <v>24</v>
      </c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13" t="s">
        <v>457</v>
      </c>
      <c r="P2595" s="14">
        <v>137</v>
      </c>
      <c r="Q2595" s="13">
        <v>20</v>
      </c>
      <c r="R2595" s="13">
        <f t="shared" si="126"/>
        <v>6850.0000000000009</v>
      </c>
      <c r="S2595" s="38"/>
      <c r="T2595" s="38"/>
      <c r="U2595" s="38"/>
      <c r="V2595" s="38"/>
    </row>
    <row r="2596" spans="1:22" x14ac:dyDescent="0.25">
      <c r="A2596" t="s">
        <v>580</v>
      </c>
      <c r="B2596" s="5">
        <v>0.70833333333333337</v>
      </c>
      <c r="C2596" t="s">
        <v>486</v>
      </c>
      <c r="D2596" t="s">
        <v>24</v>
      </c>
      <c r="O2596" s="7" t="s">
        <v>457</v>
      </c>
      <c r="P2596" s="8">
        <v>208</v>
      </c>
      <c r="Q2596" s="7">
        <v>20</v>
      </c>
      <c r="R2596" s="7">
        <f t="shared" si="126"/>
        <v>10400</v>
      </c>
    </row>
    <row r="2597" spans="1:22" x14ac:dyDescent="0.25">
      <c r="A2597" t="s">
        <v>584</v>
      </c>
      <c r="B2597" s="5">
        <v>0.70833333333333337</v>
      </c>
      <c r="C2597" t="s">
        <v>486</v>
      </c>
      <c r="D2597" t="s">
        <v>459</v>
      </c>
      <c r="O2597" s="7" t="s">
        <v>457</v>
      </c>
      <c r="P2597" s="8">
        <v>8590</v>
      </c>
      <c r="Q2597" s="7">
        <v>10</v>
      </c>
      <c r="R2597" s="7">
        <f t="shared" si="126"/>
        <v>859000</v>
      </c>
    </row>
    <row r="2598" spans="1:22" x14ac:dyDescent="0.25">
      <c r="A2598" t="s">
        <v>584</v>
      </c>
      <c r="B2598" s="5">
        <v>0.70833333333333337</v>
      </c>
      <c r="C2598" t="s">
        <v>486</v>
      </c>
      <c r="D2598" t="s">
        <v>24</v>
      </c>
      <c r="O2598" s="7" t="s">
        <v>457</v>
      </c>
      <c r="P2598" s="8">
        <v>3350</v>
      </c>
      <c r="Q2598" s="7">
        <v>10</v>
      </c>
      <c r="R2598" s="7">
        <f t="shared" si="126"/>
        <v>335000</v>
      </c>
    </row>
    <row r="2599" spans="1:22" s="15" customFormat="1" x14ac:dyDescent="0.25">
      <c r="A2599" s="15" t="s">
        <v>518</v>
      </c>
      <c r="B2599" s="16">
        <v>0.70833333333333337</v>
      </c>
      <c r="C2599" s="15" t="s">
        <v>284</v>
      </c>
      <c r="D2599" s="15" t="s">
        <v>24</v>
      </c>
      <c r="F2599" s="15">
        <v>9.26</v>
      </c>
      <c r="G2599" s="15">
        <v>89.2</v>
      </c>
      <c r="H2599" s="15">
        <v>13.7</v>
      </c>
      <c r="O2599" s="9" t="s">
        <v>428</v>
      </c>
      <c r="P2599" s="10">
        <v>512</v>
      </c>
      <c r="Q2599" s="15">
        <v>20</v>
      </c>
      <c r="R2599" s="28">
        <f t="shared" si="126"/>
        <v>25600</v>
      </c>
    </row>
    <row r="2600" spans="1:22" x14ac:dyDescent="0.25">
      <c r="A2600" t="s">
        <v>518</v>
      </c>
      <c r="B2600" s="5">
        <v>0.70833333333333337</v>
      </c>
      <c r="C2600" t="s">
        <v>284</v>
      </c>
      <c r="D2600" t="s">
        <v>24</v>
      </c>
      <c r="F2600">
        <v>9.26</v>
      </c>
      <c r="G2600">
        <v>89.2</v>
      </c>
      <c r="H2600">
        <v>13.7</v>
      </c>
      <c r="O2600" s="7" t="s">
        <v>427</v>
      </c>
      <c r="P2600" s="8">
        <v>2</v>
      </c>
      <c r="Q2600">
        <v>20</v>
      </c>
      <c r="R2600" s="26">
        <f t="shared" si="126"/>
        <v>100</v>
      </c>
    </row>
    <row r="2601" spans="1:22" s="15" customFormat="1" x14ac:dyDescent="0.25">
      <c r="A2601" s="15" t="s">
        <v>518</v>
      </c>
      <c r="B2601" s="16">
        <v>0.70833333333333337</v>
      </c>
      <c r="C2601" s="15" t="s">
        <v>284</v>
      </c>
      <c r="D2601" s="15" t="s">
        <v>24</v>
      </c>
      <c r="F2601" s="15">
        <v>9.26</v>
      </c>
      <c r="G2601" s="15">
        <v>89.2</v>
      </c>
      <c r="H2601" s="15">
        <v>13.7</v>
      </c>
      <c r="O2601" s="9" t="s">
        <v>444</v>
      </c>
      <c r="P2601" s="10">
        <v>15</v>
      </c>
      <c r="Q2601" s="15">
        <v>20</v>
      </c>
      <c r="R2601" s="28">
        <f t="shared" si="126"/>
        <v>750</v>
      </c>
    </row>
    <row r="2602" spans="1:22" x14ac:dyDescent="0.25">
      <c r="A2602" t="s">
        <v>518</v>
      </c>
      <c r="B2602" s="5">
        <v>0.70833333333333337</v>
      </c>
      <c r="C2602" t="s">
        <v>284</v>
      </c>
      <c r="D2602" t="s">
        <v>24</v>
      </c>
      <c r="F2602">
        <v>9.26</v>
      </c>
      <c r="G2602">
        <v>89.2</v>
      </c>
      <c r="H2602">
        <v>13.7</v>
      </c>
      <c r="O2602" s="7" t="s">
        <v>414</v>
      </c>
      <c r="P2602" s="8">
        <v>1</v>
      </c>
      <c r="Q2602">
        <v>20</v>
      </c>
      <c r="R2602" s="26">
        <f t="shared" si="126"/>
        <v>50</v>
      </c>
    </row>
    <row r="2603" spans="1:22" s="15" customFormat="1" x14ac:dyDescent="0.25">
      <c r="A2603" s="15" t="s">
        <v>518</v>
      </c>
      <c r="B2603" s="16">
        <v>0.70833333333333337</v>
      </c>
      <c r="C2603" s="15" t="s">
        <v>284</v>
      </c>
      <c r="D2603" s="15" t="s">
        <v>24</v>
      </c>
      <c r="F2603" s="15">
        <v>9.26</v>
      </c>
      <c r="G2603" s="15">
        <v>89.2</v>
      </c>
      <c r="H2603" s="15">
        <v>13.7</v>
      </c>
      <c r="O2603" s="9" t="s">
        <v>498</v>
      </c>
      <c r="P2603" s="10">
        <v>2</v>
      </c>
      <c r="Q2603" s="15">
        <v>20</v>
      </c>
      <c r="R2603" s="28">
        <f t="shared" si="126"/>
        <v>100</v>
      </c>
    </row>
    <row r="2604" spans="1:22" x14ac:dyDescent="0.25">
      <c r="A2604" t="s">
        <v>518</v>
      </c>
      <c r="B2604" s="5">
        <v>0.70833333333333337</v>
      </c>
      <c r="C2604" t="s">
        <v>284</v>
      </c>
      <c r="D2604" t="s">
        <v>24</v>
      </c>
      <c r="F2604">
        <v>9.26</v>
      </c>
      <c r="G2604">
        <v>89.2</v>
      </c>
      <c r="H2604">
        <v>13.7</v>
      </c>
      <c r="O2604" s="7" t="s">
        <v>330</v>
      </c>
      <c r="P2604" s="8">
        <v>5</v>
      </c>
      <c r="Q2604">
        <v>20</v>
      </c>
      <c r="R2604" s="26">
        <f t="shared" si="126"/>
        <v>250</v>
      </c>
    </row>
    <row r="2605" spans="1:22" x14ac:dyDescent="0.25">
      <c r="A2605" t="s">
        <v>518</v>
      </c>
      <c r="B2605" s="5">
        <v>0.70833333333333337</v>
      </c>
      <c r="C2605" t="s">
        <v>284</v>
      </c>
      <c r="D2605" t="s">
        <v>24</v>
      </c>
      <c r="F2605">
        <v>9.26</v>
      </c>
      <c r="G2605">
        <v>89.2</v>
      </c>
      <c r="H2605">
        <v>13.7</v>
      </c>
      <c r="O2605" s="7" t="s">
        <v>499</v>
      </c>
      <c r="P2605" s="8">
        <v>1</v>
      </c>
      <c r="Q2605">
        <v>20</v>
      </c>
      <c r="R2605" s="26">
        <f t="shared" si="126"/>
        <v>50</v>
      </c>
    </row>
    <row r="2606" spans="1:22" x14ac:dyDescent="0.25">
      <c r="A2606" t="s">
        <v>518</v>
      </c>
      <c r="B2606" s="5">
        <v>0.70833333333333337</v>
      </c>
      <c r="C2606" t="s">
        <v>284</v>
      </c>
      <c r="D2606" t="s">
        <v>24</v>
      </c>
      <c r="F2606">
        <v>9.26</v>
      </c>
      <c r="G2606">
        <v>89.2</v>
      </c>
      <c r="H2606">
        <v>13.7</v>
      </c>
      <c r="O2606" s="7" t="s">
        <v>324</v>
      </c>
      <c r="P2606" s="8">
        <v>5</v>
      </c>
      <c r="Q2606">
        <v>20</v>
      </c>
      <c r="R2606" s="26">
        <f t="shared" si="126"/>
        <v>250</v>
      </c>
    </row>
    <row r="2607" spans="1:22" x14ac:dyDescent="0.25">
      <c r="A2607" s="38" t="s">
        <v>518</v>
      </c>
      <c r="B2607" s="39">
        <v>0.70833333333333337</v>
      </c>
      <c r="C2607" s="38" t="s">
        <v>284</v>
      </c>
      <c r="D2607" s="38" t="s">
        <v>24</v>
      </c>
      <c r="E2607" s="38"/>
      <c r="F2607" s="38">
        <v>9.26</v>
      </c>
      <c r="G2607" s="38">
        <v>89.2</v>
      </c>
      <c r="H2607" s="38">
        <v>13.7</v>
      </c>
      <c r="I2607" s="38"/>
      <c r="J2607" s="38"/>
      <c r="K2607" s="38"/>
      <c r="L2607" s="38"/>
      <c r="M2607" s="38"/>
      <c r="N2607" s="38"/>
      <c r="O2607" s="13" t="s">
        <v>374</v>
      </c>
      <c r="P2607" s="14">
        <v>2</v>
      </c>
      <c r="Q2607" s="38">
        <v>20</v>
      </c>
      <c r="R2607" s="41">
        <f t="shared" si="126"/>
        <v>100</v>
      </c>
      <c r="S2607" s="38"/>
      <c r="T2607" s="38"/>
      <c r="U2607" s="38"/>
      <c r="V2607" s="38"/>
    </row>
    <row r="2608" spans="1:22" s="15" customFormat="1" x14ac:dyDescent="0.25">
      <c r="A2608" s="15" t="s">
        <v>518</v>
      </c>
      <c r="B2608" s="16">
        <v>0.70833333333333337</v>
      </c>
      <c r="C2608" s="15" t="s">
        <v>284</v>
      </c>
      <c r="D2608" s="15" t="s">
        <v>24</v>
      </c>
      <c r="F2608" s="15">
        <v>9.26</v>
      </c>
      <c r="G2608" s="15">
        <v>89.2</v>
      </c>
      <c r="H2608" s="15">
        <v>13.7</v>
      </c>
      <c r="O2608" s="9" t="s">
        <v>327</v>
      </c>
      <c r="P2608" s="10">
        <v>1</v>
      </c>
      <c r="Q2608" s="15">
        <v>20</v>
      </c>
      <c r="R2608" s="28">
        <f t="shared" si="126"/>
        <v>50</v>
      </c>
    </row>
    <row r="2609" spans="1:22" x14ac:dyDescent="0.25">
      <c r="A2609" t="s">
        <v>518</v>
      </c>
      <c r="B2609" s="5">
        <v>0.70833333333333337</v>
      </c>
      <c r="C2609" t="s">
        <v>284</v>
      </c>
      <c r="D2609" t="s">
        <v>24</v>
      </c>
      <c r="F2609">
        <v>9.26</v>
      </c>
      <c r="G2609">
        <v>89.2</v>
      </c>
      <c r="H2609">
        <v>13.7</v>
      </c>
      <c r="O2609" s="7" t="s">
        <v>511</v>
      </c>
      <c r="P2609" s="8">
        <v>1</v>
      </c>
      <c r="Q2609">
        <v>20</v>
      </c>
      <c r="R2609" s="26">
        <f t="shared" si="126"/>
        <v>50</v>
      </c>
    </row>
    <row r="2610" spans="1:22" x14ac:dyDescent="0.25">
      <c r="A2610" t="s">
        <v>518</v>
      </c>
      <c r="B2610" s="5">
        <v>0.70833333333333337</v>
      </c>
      <c r="C2610" t="s">
        <v>284</v>
      </c>
      <c r="D2610" t="s">
        <v>24</v>
      </c>
      <c r="F2610">
        <v>9.26</v>
      </c>
      <c r="G2610">
        <v>89.2</v>
      </c>
      <c r="H2610">
        <v>13.7</v>
      </c>
      <c r="O2610" s="7" t="s">
        <v>512</v>
      </c>
      <c r="P2610" s="8">
        <v>1</v>
      </c>
      <c r="Q2610">
        <v>20</v>
      </c>
      <c r="R2610" s="26">
        <f t="shared" si="126"/>
        <v>50</v>
      </c>
    </row>
    <row r="2611" spans="1:22" x14ac:dyDescent="0.25">
      <c r="A2611" t="s">
        <v>518</v>
      </c>
      <c r="B2611" s="5">
        <v>0.70833333333333337</v>
      </c>
      <c r="C2611" t="s">
        <v>284</v>
      </c>
      <c r="D2611" t="s">
        <v>24</v>
      </c>
      <c r="F2611">
        <v>9.26</v>
      </c>
      <c r="G2611">
        <v>89.2</v>
      </c>
      <c r="H2611">
        <v>13.7</v>
      </c>
      <c r="O2611" s="7" t="s">
        <v>434</v>
      </c>
      <c r="P2611" s="8">
        <v>1</v>
      </c>
      <c r="Q2611">
        <v>20</v>
      </c>
      <c r="R2611" s="26">
        <f t="shared" si="126"/>
        <v>50</v>
      </c>
    </row>
    <row r="2612" spans="1:22" x14ac:dyDescent="0.25">
      <c r="A2612" s="38" t="s">
        <v>518</v>
      </c>
      <c r="B2612" s="39">
        <v>0.70833333333333337</v>
      </c>
      <c r="C2612" s="38" t="s">
        <v>284</v>
      </c>
      <c r="D2612" s="38" t="s">
        <v>24</v>
      </c>
      <c r="E2612" s="38"/>
      <c r="F2612" s="38">
        <v>9.26</v>
      </c>
      <c r="G2612" s="38">
        <v>89.2</v>
      </c>
      <c r="H2612" s="38">
        <v>13.7</v>
      </c>
      <c r="I2612" s="38"/>
      <c r="J2612" s="38"/>
      <c r="K2612" s="38"/>
      <c r="L2612" s="38"/>
      <c r="M2612" s="38"/>
      <c r="N2612" s="38"/>
      <c r="O2612" s="13" t="s">
        <v>519</v>
      </c>
      <c r="P2612" s="14">
        <v>2</v>
      </c>
      <c r="Q2612" s="38">
        <v>20</v>
      </c>
      <c r="R2612" s="41">
        <f t="shared" si="126"/>
        <v>100</v>
      </c>
      <c r="S2612" s="38"/>
      <c r="T2612" s="38"/>
      <c r="U2612" s="38"/>
      <c r="V2612" s="38"/>
    </row>
    <row r="2613" spans="1:22" s="15" customFormat="1" x14ac:dyDescent="0.25">
      <c r="A2613" s="15" t="s">
        <v>518</v>
      </c>
      <c r="B2613" s="16">
        <v>0.70833333333333337</v>
      </c>
      <c r="C2613" s="15" t="s">
        <v>284</v>
      </c>
      <c r="D2613" s="15" t="s">
        <v>459</v>
      </c>
      <c r="F2613" s="15">
        <v>8.56</v>
      </c>
      <c r="G2613" s="15">
        <v>83.1</v>
      </c>
      <c r="H2613" s="15">
        <v>13.8</v>
      </c>
      <c r="O2613" s="9" t="s">
        <v>521</v>
      </c>
      <c r="P2613" s="10">
        <v>2</v>
      </c>
      <c r="Q2613" s="15">
        <v>20</v>
      </c>
      <c r="R2613" s="28">
        <f t="shared" si="126"/>
        <v>100</v>
      </c>
    </row>
    <row r="2614" spans="1:22" x14ac:dyDescent="0.25">
      <c r="A2614" t="s">
        <v>518</v>
      </c>
      <c r="B2614" s="5">
        <v>0.70833333333333337</v>
      </c>
      <c r="C2614" t="s">
        <v>284</v>
      </c>
      <c r="D2614" t="s">
        <v>459</v>
      </c>
      <c r="F2614">
        <v>8.56</v>
      </c>
      <c r="G2614">
        <v>83.1</v>
      </c>
      <c r="H2614">
        <v>13.8</v>
      </c>
      <c r="O2614" s="7" t="s">
        <v>330</v>
      </c>
      <c r="P2614" s="8">
        <v>7</v>
      </c>
      <c r="Q2614">
        <v>20</v>
      </c>
      <c r="R2614" s="26">
        <f t="shared" si="126"/>
        <v>350.00000000000006</v>
      </c>
    </row>
    <row r="2615" spans="1:22" x14ac:dyDescent="0.25">
      <c r="A2615" t="s">
        <v>518</v>
      </c>
      <c r="B2615" s="5">
        <v>0.70833333333333337</v>
      </c>
      <c r="C2615" t="s">
        <v>284</v>
      </c>
      <c r="D2615" t="s">
        <v>459</v>
      </c>
      <c r="F2615">
        <v>8.56</v>
      </c>
      <c r="G2615">
        <v>83.1</v>
      </c>
      <c r="H2615">
        <v>13.8</v>
      </c>
      <c r="O2615" s="7" t="s">
        <v>498</v>
      </c>
      <c r="P2615" s="8">
        <v>4</v>
      </c>
      <c r="Q2615">
        <v>20</v>
      </c>
      <c r="R2615" s="26">
        <f t="shared" si="126"/>
        <v>200</v>
      </c>
    </row>
    <row r="2616" spans="1:22" x14ac:dyDescent="0.25">
      <c r="A2616" t="s">
        <v>518</v>
      </c>
      <c r="B2616" s="5">
        <v>0.70833333333333337</v>
      </c>
      <c r="C2616" t="s">
        <v>284</v>
      </c>
      <c r="D2616" t="s">
        <v>459</v>
      </c>
      <c r="F2616">
        <v>8.56</v>
      </c>
      <c r="G2616">
        <v>83.1</v>
      </c>
      <c r="H2616">
        <v>13.8</v>
      </c>
      <c r="O2616" s="7" t="s">
        <v>428</v>
      </c>
      <c r="P2616" s="8">
        <v>212</v>
      </c>
      <c r="Q2616">
        <v>20</v>
      </c>
      <c r="R2616" s="26">
        <f t="shared" si="126"/>
        <v>10600</v>
      </c>
    </row>
    <row r="2617" spans="1:22" x14ac:dyDescent="0.25">
      <c r="A2617" t="s">
        <v>518</v>
      </c>
      <c r="B2617" s="5">
        <v>0.70833333333333337</v>
      </c>
      <c r="C2617" t="s">
        <v>284</v>
      </c>
      <c r="D2617" t="s">
        <v>459</v>
      </c>
      <c r="F2617">
        <v>8.56</v>
      </c>
      <c r="G2617">
        <v>83.1</v>
      </c>
      <c r="H2617">
        <v>13.8</v>
      </c>
      <c r="O2617" s="7" t="s">
        <v>324</v>
      </c>
      <c r="P2617" s="8">
        <v>2</v>
      </c>
      <c r="Q2617">
        <v>20</v>
      </c>
      <c r="R2617" s="26">
        <f t="shared" si="126"/>
        <v>100</v>
      </c>
    </row>
    <row r="2618" spans="1:22" s="15" customFormat="1" x14ac:dyDescent="0.25">
      <c r="A2618" s="15" t="s">
        <v>518</v>
      </c>
      <c r="B2618" s="16">
        <v>0.70833333333333337</v>
      </c>
      <c r="C2618" s="15" t="s">
        <v>284</v>
      </c>
      <c r="D2618" s="15" t="s">
        <v>459</v>
      </c>
      <c r="F2618" s="15">
        <v>8.56</v>
      </c>
      <c r="G2618" s="15">
        <v>83.1</v>
      </c>
      <c r="H2618" s="15">
        <v>13.8</v>
      </c>
      <c r="O2618" s="9" t="s">
        <v>478</v>
      </c>
      <c r="P2618" s="10">
        <v>2</v>
      </c>
      <c r="Q2618" s="15">
        <v>20</v>
      </c>
      <c r="R2618" s="28">
        <f t="shared" si="126"/>
        <v>100</v>
      </c>
    </row>
    <row r="2619" spans="1:22" x14ac:dyDescent="0.25">
      <c r="A2619" t="s">
        <v>518</v>
      </c>
      <c r="B2619" s="5">
        <v>0.70833333333333337</v>
      </c>
      <c r="C2619" t="s">
        <v>284</v>
      </c>
      <c r="D2619" t="s">
        <v>459</v>
      </c>
      <c r="F2619">
        <v>8.56</v>
      </c>
      <c r="G2619">
        <v>83.1</v>
      </c>
      <c r="H2619">
        <v>13.8</v>
      </c>
      <c r="O2619" s="7" t="s">
        <v>512</v>
      </c>
      <c r="P2619" s="8">
        <v>3</v>
      </c>
      <c r="Q2619">
        <v>20</v>
      </c>
      <c r="R2619" s="26">
        <f t="shared" si="126"/>
        <v>150</v>
      </c>
    </row>
    <row r="2620" spans="1:22" x14ac:dyDescent="0.25">
      <c r="A2620" t="s">
        <v>518</v>
      </c>
      <c r="B2620" s="5">
        <v>0.70833333333333337</v>
      </c>
      <c r="C2620" t="s">
        <v>284</v>
      </c>
      <c r="D2620" t="s">
        <v>459</v>
      </c>
      <c r="F2620">
        <v>8.56</v>
      </c>
      <c r="G2620">
        <v>83.1</v>
      </c>
      <c r="H2620">
        <v>13.8</v>
      </c>
      <c r="O2620" s="7" t="s">
        <v>444</v>
      </c>
      <c r="P2620" s="8">
        <v>4</v>
      </c>
      <c r="Q2620">
        <v>20</v>
      </c>
      <c r="R2620" s="26">
        <f t="shared" si="126"/>
        <v>200</v>
      </c>
    </row>
    <row r="2621" spans="1:22" x14ac:dyDescent="0.25">
      <c r="A2621" t="s">
        <v>518</v>
      </c>
      <c r="B2621" s="5">
        <v>0.70833333333333337</v>
      </c>
      <c r="C2621" t="s">
        <v>284</v>
      </c>
      <c r="D2621" t="s">
        <v>459</v>
      </c>
      <c r="F2621">
        <v>8.56</v>
      </c>
      <c r="G2621">
        <v>83.1</v>
      </c>
      <c r="H2621">
        <v>13.8</v>
      </c>
      <c r="O2621" s="7" t="s">
        <v>519</v>
      </c>
      <c r="P2621" s="8">
        <v>4</v>
      </c>
      <c r="Q2621">
        <v>20</v>
      </c>
      <c r="R2621" s="26">
        <f t="shared" si="126"/>
        <v>200</v>
      </c>
    </row>
    <row r="2622" spans="1:22" x14ac:dyDescent="0.25">
      <c r="A2622" t="s">
        <v>518</v>
      </c>
      <c r="B2622" s="5">
        <v>0.70833333333333337</v>
      </c>
      <c r="C2622" t="s">
        <v>284</v>
      </c>
      <c r="D2622" t="s">
        <v>459</v>
      </c>
      <c r="F2622">
        <v>8.56</v>
      </c>
      <c r="G2622">
        <v>83.1</v>
      </c>
      <c r="H2622">
        <v>13.8</v>
      </c>
      <c r="O2622" s="7" t="s">
        <v>456</v>
      </c>
      <c r="P2622" s="8">
        <v>1</v>
      </c>
      <c r="Q2622">
        <v>20</v>
      </c>
      <c r="R2622" s="26">
        <f t="shared" si="126"/>
        <v>50</v>
      </c>
    </row>
    <row r="2623" spans="1:22" s="15" customFormat="1" x14ac:dyDescent="0.25">
      <c r="A2623" s="15" t="s">
        <v>518</v>
      </c>
      <c r="B2623" s="16">
        <v>0.70833333333333337</v>
      </c>
      <c r="C2623" s="15" t="s">
        <v>284</v>
      </c>
      <c r="D2623" s="15" t="s">
        <v>459</v>
      </c>
      <c r="F2623" s="15">
        <v>8.56</v>
      </c>
      <c r="G2623" s="15">
        <v>83.1</v>
      </c>
      <c r="H2623" s="15">
        <v>13.8</v>
      </c>
      <c r="O2623" s="9" t="s">
        <v>522</v>
      </c>
      <c r="P2623" s="10">
        <v>1</v>
      </c>
      <c r="Q2623" s="15">
        <v>20</v>
      </c>
      <c r="R2623" s="28">
        <f t="shared" si="126"/>
        <v>50</v>
      </c>
    </row>
    <row r="2624" spans="1:22" x14ac:dyDescent="0.25">
      <c r="A2624" t="s">
        <v>518</v>
      </c>
      <c r="B2624" s="5">
        <v>0.70833333333333337</v>
      </c>
      <c r="C2624" t="s">
        <v>284</v>
      </c>
      <c r="D2624" t="s">
        <v>459</v>
      </c>
      <c r="F2624">
        <v>8.56</v>
      </c>
      <c r="G2624">
        <v>83.1</v>
      </c>
      <c r="H2624">
        <v>13.8</v>
      </c>
      <c r="O2624" s="7" t="s">
        <v>500</v>
      </c>
      <c r="P2624" s="8">
        <v>1</v>
      </c>
      <c r="Q2624">
        <v>20</v>
      </c>
      <c r="R2624" s="26">
        <f t="shared" si="126"/>
        <v>50</v>
      </c>
    </row>
    <row r="2625" spans="1:22" x14ac:dyDescent="0.25">
      <c r="A2625" s="38" t="s">
        <v>518</v>
      </c>
      <c r="B2625" s="39">
        <v>0.70833333333333337</v>
      </c>
      <c r="C2625" s="38" t="s">
        <v>284</v>
      </c>
      <c r="D2625" s="38" t="s">
        <v>459</v>
      </c>
      <c r="E2625" s="38"/>
      <c r="F2625" s="38">
        <v>8.56</v>
      </c>
      <c r="G2625" s="38">
        <v>83.1</v>
      </c>
      <c r="H2625" s="38">
        <v>13.8</v>
      </c>
      <c r="I2625" s="38"/>
      <c r="J2625" s="38"/>
      <c r="K2625" s="38"/>
      <c r="L2625" s="38"/>
      <c r="M2625" s="38"/>
      <c r="N2625" s="38"/>
      <c r="O2625" s="13" t="s">
        <v>414</v>
      </c>
      <c r="P2625" s="14">
        <v>1</v>
      </c>
      <c r="Q2625" s="38">
        <v>20</v>
      </c>
      <c r="R2625" s="41">
        <f t="shared" si="126"/>
        <v>50</v>
      </c>
      <c r="S2625" s="38"/>
      <c r="T2625" s="38"/>
      <c r="U2625" s="38"/>
      <c r="V2625" s="38"/>
    </row>
    <row r="2626" spans="1:22" x14ac:dyDescent="0.25">
      <c r="A2626" t="s">
        <v>590</v>
      </c>
      <c r="B2626" s="5">
        <v>0.70833333333333337</v>
      </c>
      <c r="C2626" t="s">
        <v>470</v>
      </c>
      <c r="D2626" t="s">
        <v>583</v>
      </c>
      <c r="H2626">
        <v>10</v>
      </c>
      <c r="O2626" s="7" t="s">
        <v>457</v>
      </c>
      <c r="P2626" s="8">
        <v>4940</v>
      </c>
      <c r="Q2626" s="7">
        <v>20</v>
      </c>
      <c r="R2626" s="7">
        <f t="shared" si="126"/>
        <v>247000</v>
      </c>
    </row>
    <row r="2627" spans="1:22" x14ac:dyDescent="0.25">
      <c r="A2627" t="s">
        <v>590</v>
      </c>
      <c r="B2627" s="5">
        <v>0.70833333333333337</v>
      </c>
      <c r="C2627" t="s">
        <v>470</v>
      </c>
      <c r="D2627" t="s">
        <v>459</v>
      </c>
      <c r="H2627">
        <v>10</v>
      </c>
      <c r="O2627" s="7" t="s">
        <v>457</v>
      </c>
      <c r="P2627" s="8">
        <v>4740</v>
      </c>
      <c r="Q2627" s="7">
        <v>20</v>
      </c>
      <c r="R2627" s="7">
        <f t="shared" si="126"/>
        <v>237000</v>
      </c>
    </row>
    <row r="2628" spans="1:22" x14ac:dyDescent="0.25">
      <c r="A2628" t="s">
        <v>553</v>
      </c>
      <c r="B2628" s="5">
        <v>0.70833333333333337</v>
      </c>
      <c r="C2628" t="s">
        <v>486</v>
      </c>
      <c r="D2628" t="s">
        <v>552</v>
      </c>
      <c r="O2628" s="7" t="s">
        <v>457</v>
      </c>
      <c r="P2628" s="8">
        <v>779</v>
      </c>
      <c r="Q2628" s="7">
        <v>5</v>
      </c>
      <c r="R2628" s="26">
        <f t="shared" si="126"/>
        <v>155800</v>
      </c>
    </row>
    <row r="2629" spans="1:22" x14ac:dyDescent="0.25">
      <c r="A2629" t="s">
        <v>553</v>
      </c>
      <c r="B2629" s="5">
        <v>0.70833333333333337</v>
      </c>
      <c r="C2629" t="s">
        <v>486</v>
      </c>
      <c r="D2629" t="s">
        <v>557</v>
      </c>
      <c r="F2629">
        <v>6.06</v>
      </c>
      <c r="G2629">
        <v>64.8</v>
      </c>
      <c r="H2629">
        <v>17.8</v>
      </c>
      <c r="O2629" s="7" t="s">
        <v>457</v>
      </c>
      <c r="P2629" s="8">
        <v>69</v>
      </c>
      <c r="Q2629" s="7">
        <v>10</v>
      </c>
      <c r="R2629" s="26">
        <f t="shared" si="126"/>
        <v>6900</v>
      </c>
    </row>
    <row r="2630" spans="1:22" s="15" customFormat="1" x14ac:dyDescent="0.25">
      <c r="A2630" s="15" t="s">
        <v>553</v>
      </c>
      <c r="B2630" s="16">
        <v>0.70833333333333337</v>
      </c>
      <c r="C2630" s="15" t="s">
        <v>486</v>
      </c>
      <c r="D2630" s="15" t="s">
        <v>472</v>
      </c>
      <c r="F2630" s="15">
        <v>6.09</v>
      </c>
      <c r="G2630" s="15">
        <v>63.9</v>
      </c>
      <c r="H2630" s="15">
        <v>17.8</v>
      </c>
      <c r="O2630" s="9" t="s">
        <v>457</v>
      </c>
      <c r="P2630" s="10">
        <v>83</v>
      </c>
      <c r="Q2630" s="9">
        <v>10</v>
      </c>
      <c r="R2630" s="28">
        <f t="shared" si="126"/>
        <v>8300</v>
      </c>
    </row>
    <row r="2631" spans="1:22" x14ac:dyDescent="0.25">
      <c r="A2631" s="38" t="s">
        <v>553</v>
      </c>
      <c r="B2631" s="39">
        <v>0.70833333333333337</v>
      </c>
      <c r="C2631" s="38" t="s">
        <v>486</v>
      </c>
      <c r="D2631" s="38" t="s">
        <v>465</v>
      </c>
      <c r="E2631" s="38"/>
      <c r="F2631" s="38">
        <v>5.67</v>
      </c>
      <c r="G2631" s="38">
        <v>59.4</v>
      </c>
      <c r="H2631" s="38">
        <v>18.100000000000001</v>
      </c>
      <c r="I2631" s="38"/>
      <c r="J2631" s="38"/>
      <c r="K2631" s="38"/>
      <c r="L2631" s="38"/>
      <c r="M2631" s="38"/>
      <c r="N2631" s="38"/>
      <c r="O2631" s="13" t="s">
        <v>457</v>
      </c>
      <c r="P2631" s="14">
        <v>37</v>
      </c>
      <c r="Q2631" s="13">
        <v>10</v>
      </c>
      <c r="R2631" s="41">
        <f t="shared" si="126"/>
        <v>3700</v>
      </c>
      <c r="S2631" s="38"/>
      <c r="T2631" s="38"/>
      <c r="U2631" s="38"/>
      <c r="V2631" s="38"/>
    </row>
    <row r="2632" spans="1:22" x14ac:dyDescent="0.25">
      <c r="A2632" t="s">
        <v>553</v>
      </c>
      <c r="B2632" s="5">
        <v>0.70833333333333337</v>
      </c>
      <c r="C2632" t="s">
        <v>486</v>
      </c>
      <c r="D2632" t="s">
        <v>474</v>
      </c>
      <c r="F2632">
        <v>5.58</v>
      </c>
      <c r="G2632">
        <v>57.4</v>
      </c>
      <c r="H2632">
        <v>17.7</v>
      </c>
      <c r="O2632" s="7" t="s">
        <v>457</v>
      </c>
      <c r="P2632" s="8">
        <v>40</v>
      </c>
      <c r="Q2632" s="7">
        <v>10</v>
      </c>
      <c r="R2632" s="26">
        <f t="shared" si="126"/>
        <v>4000</v>
      </c>
    </row>
    <row r="2633" spans="1:22" x14ac:dyDescent="0.25">
      <c r="A2633" t="s">
        <v>595</v>
      </c>
      <c r="B2633" s="5">
        <v>0.70833333333333337</v>
      </c>
      <c r="C2633" t="s">
        <v>486</v>
      </c>
      <c r="D2633" t="s">
        <v>24</v>
      </c>
      <c r="O2633" t="s">
        <v>30</v>
      </c>
      <c r="P2633">
        <v>3</v>
      </c>
      <c r="Q2633">
        <v>20</v>
      </c>
      <c r="R2633">
        <f t="shared" ref="R2633:R2651" si="127">((P2633*(1000/Q2633)*(25))/5000)*1000</f>
        <v>750</v>
      </c>
    </row>
    <row r="2634" spans="1:22" x14ac:dyDescent="0.25">
      <c r="A2634" t="s">
        <v>595</v>
      </c>
      <c r="B2634" s="5">
        <v>0.70833333333333337</v>
      </c>
      <c r="C2634" t="s">
        <v>486</v>
      </c>
      <c r="D2634" t="s">
        <v>24</v>
      </c>
      <c r="O2634" t="s">
        <v>31</v>
      </c>
      <c r="P2634">
        <v>1</v>
      </c>
      <c r="Q2634">
        <v>20</v>
      </c>
      <c r="R2634">
        <f t="shared" si="127"/>
        <v>250</v>
      </c>
    </row>
    <row r="2635" spans="1:22" x14ac:dyDescent="0.25">
      <c r="A2635" t="s">
        <v>595</v>
      </c>
      <c r="B2635" s="5">
        <v>0.70833333333333337</v>
      </c>
      <c r="C2635" t="s">
        <v>486</v>
      </c>
      <c r="D2635" t="s">
        <v>24</v>
      </c>
      <c r="O2635" t="s">
        <v>28</v>
      </c>
      <c r="P2635">
        <v>10</v>
      </c>
      <c r="Q2635">
        <v>20</v>
      </c>
      <c r="R2635">
        <f t="shared" si="127"/>
        <v>2500</v>
      </c>
    </row>
    <row r="2636" spans="1:22" s="15" customFormat="1" x14ac:dyDescent="0.25">
      <c r="A2636" s="15" t="s">
        <v>595</v>
      </c>
      <c r="B2636" s="16">
        <v>0.70833333333333337</v>
      </c>
      <c r="C2636" s="15" t="s">
        <v>486</v>
      </c>
      <c r="D2636" s="15" t="s">
        <v>24</v>
      </c>
      <c r="O2636" s="15" t="s">
        <v>346</v>
      </c>
      <c r="P2636" s="15">
        <v>1</v>
      </c>
      <c r="Q2636" s="15">
        <v>20</v>
      </c>
      <c r="R2636" s="15">
        <f t="shared" si="127"/>
        <v>250</v>
      </c>
    </row>
    <row r="2637" spans="1:22" x14ac:dyDescent="0.25">
      <c r="A2637" s="38" t="s">
        <v>595</v>
      </c>
      <c r="B2637" s="39">
        <v>0.70833333333333337</v>
      </c>
      <c r="C2637" s="38" t="s">
        <v>486</v>
      </c>
      <c r="D2637" s="38" t="s">
        <v>24</v>
      </c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 t="s">
        <v>58</v>
      </c>
      <c r="P2637" s="38">
        <v>43</v>
      </c>
      <c r="Q2637" s="38">
        <v>20</v>
      </c>
      <c r="R2637" s="38">
        <f t="shared" si="127"/>
        <v>10750</v>
      </c>
      <c r="S2637" s="38"/>
      <c r="T2637" s="38"/>
      <c r="U2637" s="38"/>
      <c r="V2637" s="38"/>
    </row>
    <row r="2638" spans="1:22" x14ac:dyDescent="0.25">
      <c r="A2638" s="38" t="s">
        <v>595</v>
      </c>
      <c r="B2638" s="39">
        <v>0.70833333333333337</v>
      </c>
      <c r="C2638" s="38" t="s">
        <v>486</v>
      </c>
      <c r="D2638" s="38" t="s">
        <v>24</v>
      </c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 t="s">
        <v>56</v>
      </c>
      <c r="P2638" s="38">
        <v>81</v>
      </c>
      <c r="Q2638" s="38">
        <v>20</v>
      </c>
      <c r="R2638" s="38">
        <f t="shared" si="127"/>
        <v>20250</v>
      </c>
      <c r="S2638" s="38"/>
      <c r="T2638" s="38"/>
      <c r="U2638" s="38"/>
      <c r="V2638" s="38"/>
    </row>
    <row r="2639" spans="1:22" x14ac:dyDescent="0.25">
      <c r="A2639" t="s">
        <v>595</v>
      </c>
      <c r="B2639" s="5">
        <v>0.70833333333333337</v>
      </c>
      <c r="C2639" t="s">
        <v>486</v>
      </c>
      <c r="D2639" t="s">
        <v>459</v>
      </c>
      <c r="O2639" t="s">
        <v>30</v>
      </c>
      <c r="P2639">
        <v>2</v>
      </c>
      <c r="Q2639">
        <v>20</v>
      </c>
      <c r="R2639">
        <f t="shared" si="127"/>
        <v>500</v>
      </c>
    </row>
    <row r="2640" spans="1:22" x14ac:dyDescent="0.25">
      <c r="A2640" s="38" t="s">
        <v>595</v>
      </c>
      <c r="B2640" s="39">
        <v>0.70833333333333337</v>
      </c>
      <c r="C2640" s="38" t="s">
        <v>486</v>
      </c>
      <c r="D2640" s="38" t="s">
        <v>459</v>
      </c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 t="s">
        <v>28</v>
      </c>
      <c r="P2640" s="38">
        <v>6</v>
      </c>
      <c r="Q2640" s="38">
        <v>20</v>
      </c>
      <c r="R2640" s="38">
        <f t="shared" si="127"/>
        <v>1500</v>
      </c>
      <c r="S2640" s="38"/>
      <c r="T2640" s="38"/>
      <c r="U2640" s="38"/>
      <c r="V2640" s="38"/>
    </row>
    <row r="2641" spans="1:22" x14ac:dyDescent="0.25">
      <c r="A2641" t="s">
        <v>595</v>
      </c>
      <c r="B2641" s="5">
        <v>0.70833333333333337</v>
      </c>
      <c r="C2641" t="s">
        <v>486</v>
      </c>
      <c r="D2641" t="s">
        <v>459</v>
      </c>
      <c r="O2641" t="s">
        <v>346</v>
      </c>
      <c r="P2641">
        <v>1</v>
      </c>
      <c r="Q2641">
        <v>20</v>
      </c>
      <c r="R2641">
        <f t="shared" si="127"/>
        <v>250</v>
      </c>
    </row>
    <row r="2642" spans="1:22" x14ac:dyDescent="0.25">
      <c r="A2642" t="s">
        <v>595</v>
      </c>
      <c r="B2642" s="5">
        <v>0.70833333333333337</v>
      </c>
      <c r="C2642" t="s">
        <v>486</v>
      </c>
      <c r="D2642" t="s">
        <v>459</v>
      </c>
      <c r="O2642" t="s">
        <v>58</v>
      </c>
      <c r="P2642">
        <v>40</v>
      </c>
      <c r="Q2642">
        <v>20</v>
      </c>
      <c r="R2642">
        <f t="shared" si="127"/>
        <v>10000</v>
      </c>
    </row>
    <row r="2643" spans="1:22" s="15" customFormat="1" x14ac:dyDescent="0.25">
      <c r="A2643" s="15" t="s">
        <v>595</v>
      </c>
      <c r="B2643" s="16">
        <v>0.70833333333333337</v>
      </c>
      <c r="C2643" s="15" t="s">
        <v>486</v>
      </c>
      <c r="D2643" s="15" t="s">
        <v>459</v>
      </c>
      <c r="O2643" s="15" t="s">
        <v>56</v>
      </c>
      <c r="P2643" s="15">
        <v>51</v>
      </c>
      <c r="Q2643" s="15">
        <v>20</v>
      </c>
      <c r="R2643" s="15">
        <f t="shared" si="127"/>
        <v>12750</v>
      </c>
    </row>
    <row r="2644" spans="1:22" s="34" customFormat="1" x14ac:dyDescent="0.25">
      <c r="A2644" s="34" t="s">
        <v>596</v>
      </c>
      <c r="B2644" s="35">
        <v>0.70833333333333337</v>
      </c>
      <c r="C2644" s="34" t="s">
        <v>284</v>
      </c>
      <c r="D2644" s="34" t="s">
        <v>24</v>
      </c>
      <c r="O2644" s="34" t="s">
        <v>56</v>
      </c>
      <c r="P2644" s="34">
        <v>73</v>
      </c>
      <c r="Q2644" s="34">
        <v>20</v>
      </c>
      <c r="R2644" s="34">
        <f t="shared" si="127"/>
        <v>18250</v>
      </c>
    </row>
    <row r="2645" spans="1:22" x14ac:dyDescent="0.25">
      <c r="A2645" s="38" t="s">
        <v>596</v>
      </c>
      <c r="B2645" s="39">
        <v>0.70833333333333337</v>
      </c>
      <c r="C2645" s="38" t="s">
        <v>486</v>
      </c>
      <c r="D2645" s="38" t="s">
        <v>459</v>
      </c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 t="s">
        <v>673</v>
      </c>
      <c r="P2645" s="38">
        <v>1</v>
      </c>
      <c r="Q2645" s="38">
        <v>20</v>
      </c>
      <c r="R2645" s="38">
        <f t="shared" si="127"/>
        <v>250</v>
      </c>
      <c r="S2645" s="38"/>
      <c r="T2645" s="38"/>
      <c r="U2645" s="38"/>
      <c r="V2645" s="38"/>
    </row>
    <row r="2646" spans="1:22" s="15" customFormat="1" x14ac:dyDescent="0.25">
      <c r="A2646" s="15" t="s">
        <v>596</v>
      </c>
      <c r="B2646" s="16">
        <v>0.70833333333333337</v>
      </c>
      <c r="C2646" s="15" t="s">
        <v>486</v>
      </c>
      <c r="D2646" s="15" t="s">
        <v>459</v>
      </c>
      <c r="O2646" s="15" t="s">
        <v>28</v>
      </c>
      <c r="P2646" s="15">
        <v>70</v>
      </c>
      <c r="Q2646" s="15">
        <v>20</v>
      </c>
      <c r="R2646" s="15">
        <f t="shared" si="127"/>
        <v>17500</v>
      </c>
    </row>
    <row r="2647" spans="1:22" x14ac:dyDescent="0.25">
      <c r="A2647" s="38" t="s">
        <v>596</v>
      </c>
      <c r="B2647" s="39">
        <v>0.70833333333333337</v>
      </c>
      <c r="C2647" s="38" t="s">
        <v>486</v>
      </c>
      <c r="D2647" s="38" t="s">
        <v>459</v>
      </c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 t="s">
        <v>84</v>
      </c>
      <c r="P2647" s="38">
        <v>7</v>
      </c>
      <c r="Q2647" s="38">
        <v>20</v>
      </c>
      <c r="R2647" s="38">
        <f t="shared" si="127"/>
        <v>1750</v>
      </c>
      <c r="S2647" s="38"/>
      <c r="T2647" s="38"/>
      <c r="U2647" s="38"/>
      <c r="V2647" s="38"/>
    </row>
    <row r="2648" spans="1:22" s="15" customFormat="1" x14ac:dyDescent="0.25">
      <c r="A2648" s="15" t="s">
        <v>596</v>
      </c>
      <c r="B2648" s="16">
        <v>0.70833333333333337</v>
      </c>
      <c r="C2648" s="15" t="s">
        <v>486</v>
      </c>
      <c r="D2648" s="15" t="s">
        <v>459</v>
      </c>
      <c r="O2648" s="15" t="s">
        <v>58</v>
      </c>
      <c r="P2648" s="15">
        <v>370</v>
      </c>
      <c r="Q2648" s="15">
        <v>20</v>
      </c>
      <c r="R2648" s="15">
        <f t="shared" si="127"/>
        <v>92500</v>
      </c>
    </row>
    <row r="2649" spans="1:22" s="34" customFormat="1" x14ac:dyDescent="0.25">
      <c r="A2649" s="34" t="s">
        <v>596</v>
      </c>
      <c r="B2649" s="35">
        <v>0.70833333333333337</v>
      </c>
      <c r="C2649" s="34" t="s">
        <v>486</v>
      </c>
      <c r="D2649" s="34" t="s">
        <v>459</v>
      </c>
      <c r="O2649" s="34" t="s">
        <v>56</v>
      </c>
      <c r="P2649" s="34">
        <v>1580</v>
      </c>
      <c r="Q2649" s="34">
        <v>20</v>
      </c>
      <c r="R2649" s="34">
        <f t="shared" si="127"/>
        <v>395000</v>
      </c>
    </row>
    <row r="2650" spans="1:22" s="38" customFormat="1" x14ac:dyDescent="0.25">
      <c r="A2650" t="s">
        <v>601</v>
      </c>
      <c r="B2650" s="5">
        <v>0.70833333333333337</v>
      </c>
      <c r="C2650" t="s">
        <v>23</v>
      </c>
      <c r="D2650" t="s">
        <v>24</v>
      </c>
      <c r="E2650"/>
      <c r="F2650"/>
      <c r="G2650"/>
      <c r="H2650"/>
      <c r="I2650"/>
      <c r="J2650"/>
      <c r="K2650"/>
      <c r="L2650"/>
      <c r="M2650"/>
      <c r="N2650"/>
      <c r="O2650" t="s">
        <v>346</v>
      </c>
      <c r="P2650">
        <v>1370</v>
      </c>
      <c r="Q2650">
        <v>20</v>
      </c>
      <c r="R2650">
        <f t="shared" si="127"/>
        <v>342500</v>
      </c>
      <c r="S2650"/>
      <c r="T2650"/>
      <c r="U2650"/>
      <c r="V2650"/>
    </row>
    <row r="2651" spans="1:22" s="15" customFormat="1" x14ac:dyDescent="0.25">
      <c r="A2651" s="15" t="s">
        <v>601</v>
      </c>
      <c r="B2651" s="16">
        <v>0.70833333333333337</v>
      </c>
      <c r="C2651" s="15" t="s">
        <v>23</v>
      </c>
      <c r="D2651" s="15" t="s">
        <v>24</v>
      </c>
      <c r="O2651" s="15" t="s">
        <v>56</v>
      </c>
      <c r="P2651" s="15">
        <v>304</v>
      </c>
      <c r="Q2651" s="15">
        <v>20</v>
      </c>
      <c r="R2651" s="15">
        <f t="shared" si="127"/>
        <v>76000</v>
      </c>
    </row>
    <row r="2652" spans="1:22" x14ac:dyDescent="0.25">
      <c r="A2652" t="s">
        <v>441</v>
      </c>
      <c r="B2652" s="5">
        <v>0.70833333333333337</v>
      </c>
      <c r="C2652" t="s">
        <v>284</v>
      </c>
      <c r="D2652" t="s">
        <v>24</v>
      </c>
      <c r="O2652" s="7" t="s">
        <v>330</v>
      </c>
      <c r="P2652" s="8">
        <v>24</v>
      </c>
      <c r="Q2652">
        <v>20</v>
      </c>
      <c r="R2652" s="26">
        <f t="shared" ref="R2652:R2671" si="128">(P2652/(Q2652/5000))*(1/5000)*1000</f>
        <v>1200</v>
      </c>
    </row>
    <row r="2653" spans="1:22" x14ac:dyDescent="0.25">
      <c r="A2653" t="s">
        <v>441</v>
      </c>
      <c r="B2653" s="5">
        <v>0.70833333333333337</v>
      </c>
      <c r="C2653" t="s">
        <v>284</v>
      </c>
      <c r="D2653" t="s">
        <v>24</v>
      </c>
      <c r="O2653" s="7" t="s">
        <v>436</v>
      </c>
      <c r="P2653" s="8">
        <v>11</v>
      </c>
      <c r="Q2653">
        <v>20</v>
      </c>
      <c r="R2653" s="26">
        <f t="shared" si="128"/>
        <v>550</v>
      </c>
    </row>
    <row r="2654" spans="1:22" x14ac:dyDescent="0.25">
      <c r="A2654" t="s">
        <v>441</v>
      </c>
      <c r="B2654" s="5">
        <v>0.70833333333333337</v>
      </c>
      <c r="C2654" t="s">
        <v>284</v>
      </c>
      <c r="D2654" t="s">
        <v>24</v>
      </c>
      <c r="O2654" s="7" t="s">
        <v>428</v>
      </c>
      <c r="P2654" s="8">
        <v>173</v>
      </c>
      <c r="Q2654">
        <v>20</v>
      </c>
      <c r="R2654" s="26">
        <f t="shared" si="128"/>
        <v>8650</v>
      </c>
    </row>
    <row r="2655" spans="1:22" x14ac:dyDescent="0.25">
      <c r="A2655" t="s">
        <v>441</v>
      </c>
      <c r="B2655" s="5">
        <v>0.70833333333333337</v>
      </c>
      <c r="C2655" t="s">
        <v>284</v>
      </c>
      <c r="D2655" t="s">
        <v>24</v>
      </c>
      <c r="O2655" s="7" t="s">
        <v>324</v>
      </c>
      <c r="P2655" s="8">
        <v>7</v>
      </c>
      <c r="Q2655">
        <v>20</v>
      </c>
      <c r="R2655" s="26">
        <f t="shared" si="128"/>
        <v>350.00000000000006</v>
      </c>
    </row>
    <row r="2656" spans="1:22" s="38" customFormat="1" x14ac:dyDescent="0.25">
      <c r="A2656" s="38" t="s">
        <v>441</v>
      </c>
      <c r="B2656" s="39">
        <v>0.70833333333333337</v>
      </c>
      <c r="C2656" s="38" t="s">
        <v>284</v>
      </c>
      <c r="D2656" s="38" t="s">
        <v>24</v>
      </c>
      <c r="O2656" s="13" t="s">
        <v>332</v>
      </c>
      <c r="P2656" s="14">
        <v>3</v>
      </c>
      <c r="Q2656" s="38">
        <v>20</v>
      </c>
      <c r="R2656" s="41">
        <f t="shared" si="128"/>
        <v>150</v>
      </c>
    </row>
    <row r="2657" spans="1:22" s="15" customFormat="1" x14ac:dyDescent="0.25">
      <c r="A2657" s="15" t="s">
        <v>441</v>
      </c>
      <c r="B2657" s="16">
        <v>0.70833333333333337</v>
      </c>
      <c r="C2657" s="15" t="s">
        <v>284</v>
      </c>
      <c r="D2657" s="15" t="s">
        <v>24</v>
      </c>
      <c r="O2657" s="9" t="s">
        <v>414</v>
      </c>
      <c r="P2657" s="10">
        <v>5</v>
      </c>
      <c r="Q2657" s="15">
        <v>20</v>
      </c>
      <c r="R2657" s="28">
        <f t="shared" si="128"/>
        <v>250</v>
      </c>
    </row>
    <row r="2658" spans="1:22" x14ac:dyDescent="0.25">
      <c r="A2658" t="s">
        <v>441</v>
      </c>
      <c r="B2658" s="5">
        <v>0.70833333333333337</v>
      </c>
      <c r="C2658" t="s">
        <v>284</v>
      </c>
      <c r="D2658" t="s">
        <v>24</v>
      </c>
      <c r="O2658" s="7" t="s">
        <v>327</v>
      </c>
      <c r="P2658" s="8">
        <v>3</v>
      </c>
      <c r="Q2658">
        <v>20</v>
      </c>
      <c r="R2658" s="26">
        <f t="shared" si="128"/>
        <v>150</v>
      </c>
    </row>
    <row r="2659" spans="1:22" s="15" customFormat="1" x14ac:dyDescent="0.25">
      <c r="A2659" s="38" t="s">
        <v>441</v>
      </c>
      <c r="B2659" s="39">
        <v>0.70833333333333337</v>
      </c>
      <c r="C2659" s="38" t="s">
        <v>284</v>
      </c>
      <c r="D2659" s="38" t="s">
        <v>24</v>
      </c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13" t="s">
        <v>326</v>
      </c>
      <c r="P2659" s="14">
        <v>2</v>
      </c>
      <c r="Q2659" s="38">
        <v>20</v>
      </c>
      <c r="R2659" s="41">
        <f t="shared" si="128"/>
        <v>100</v>
      </c>
      <c r="S2659" s="38"/>
      <c r="T2659" s="38"/>
    </row>
    <row r="2660" spans="1:22" s="15" customFormat="1" x14ac:dyDescent="0.25">
      <c r="A2660" s="15" t="s">
        <v>441</v>
      </c>
      <c r="B2660" s="16">
        <v>0.70833333333333337</v>
      </c>
      <c r="C2660" s="15" t="s">
        <v>284</v>
      </c>
      <c r="D2660" s="15" t="s">
        <v>24</v>
      </c>
      <c r="O2660" s="9" t="s">
        <v>374</v>
      </c>
      <c r="P2660" s="10">
        <v>1</v>
      </c>
      <c r="Q2660" s="15">
        <v>20</v>
      </c>
      <c r="R2660" s="28">
        <f t="shared" si="128"/>
        <v>50</v>
      </c>
    </row>
    <row r="2661" spans="1:22" x14ac:dyDescent="0.25">
      <c r="A2661" t="s">
        <v>441</v>
      </c>
      <c r="B2661" s="5">
        <v>0.70833333333333337</v>
      </c>
      <c r="C2661" t="s">
        <v>284</v>
      </c>
      <c r="D2661" t="s">
        <v>24</v>
      </c>
      <c r="O2661" s="7" t="s">
        <v>434</v>
      </c>
      <c r="P2661" s="8">
        <v>1</v>
      </c>
      <c r="Q2661">
        <v>20</v>
      </c>
      <c r="R2661" s="26">
        <f t="shared" si="128"/>
        <v>50</v>
      </c>
    </row>
    <row r="2662" spans="1:22" x14ac:dyDescent="0.25">
      <c r="A2662" s="38" t="s">
        <v>441</v>
      </c>
      <c r="B2662" s="39">
        <v>0.70833333333333337</v>
      </c>
      <c r="C2662" s="38" t="s">
        <v>284</v>
      </c>
      <c r="D2662" s="38" t="s">
        <v>24</v>
      </c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13" t="s">
        <v>346</v>
      </c>
      <c r="P2662" s="14">
        <v>5</v>
      </c>
      <c r="Q2662" s="38">
        <v>20</v>
      </c>
      <c r="R2662" s="41">
        <f t="shared" si="128"/>
        <v>250</v>
      </c>
      <c r="S2662" s="38"/>
      <c r="T2662" s="38"/>
      <c r="U2662" s="38"/>
      <c r="V2662" s="38"/>
    </row>
    <row r="2663" spans="1:22" s="38" customFormat="1" x14ac:dyDescent="0.25">
      <c r="A2663" t="s">
        <v>515</v>
      </c>
      <c r="B2663" s="5">
        <v>0.71527777777777779</v>
      </c>
      <c r="C2663" t="s">
        <v>486</v>
      </c>
      <c r="D2663" t="s">
        <v>552</v>
      </c>
      <c r="E2663"/>
      <c r="F2663"/>
      <c r="G2663"/>
      <c r="H2663"/>
      <c r="I2663"/>
      <c r="J2663"/>
      <c r="K2663"/>
      <c r="L2663"/>
      <c r="M2663"/>
      <c r="N2663"/>
      <c r="O2663" s="7" t="s">
        <v>457</v>
      </c>
      <c r="P2663" s="8">
        <v>975</v>
      </c>
      <c r="Q2663" s="7">
        <v>10</v>
      </c>
      <c r="R2663" s="26">
        <f t="shared" si="128"/>
        <v>97500</v>
      </c>
      <c r="S2663"/>
      <c r="T2663"/>
      <c r="U2663"/>
      <c r="V2663"/>
    </row>
    <row r="2664" spans="1:22" s="15" customFormat="1" x14ac:dyDescent="0.25">
      <c r="A2664" s="15" t="s">
        <v>437</v>
      </c>
      <c r="B2664" s="16">
        <v>0.72222222222222221</v>
      </c>
      <c r="C2664" s="15" t="s">
        <v>284</v>
      </c>
      <c r="D2664" s="15" t="s">
        <v>24</v>
      </c>
      <c r="O2664" s="9" t="s">
        <v>330</v>
      </c>
      <c r="P2664" s="10">
        <v>11</v>
      </c>
      <c r="Q2664" s="15">
        <v>20</v>
      </c>
      <c r="R2664" s="28">
        <f t="shared" si="128"/>
        <v>550</v>
      </c>
    </row>
    <row r="2665" spans="1:22" s="34" customFormat="1" x14ac:dyDescent="0.25">
      <c r="A2665" s="34" t="s">
        <v>437</v>
      </c>
      <c r="B2665" s="35">
        <v>0.72222222222222221</v>
      </c>
      <c r="C2665" s="34" t="s">
        <v>284</v>
      </c>
      <c r="D2665" s="34" t="s">
        <v>24</v>
      </c>
      <c r="O2665" s="11" t="s">
        <v>327</v>
      </c>
      <c r="P2665" s="12">
        <v>3</v>
      </c>
      <c r="Q2665" s="34">
        <v>20</v>
      </c>
      <c r="R2665" s="40">
        <f t="shared" si="128"/>
        <v>150</v>
      </c>
    </row>
    <row r="2666" spans="1:22" x14ac:dyDescent="0.25">
      <c r="A2666" t="s">
        <v>437</v>
      </c>
      <c r="B2666" s="5">
        <v>0.72222222222222221</v>
      </c>
      <c r="C2666" t="s">
        <v>284</v>
      </c>
      <c r="D2666" t="s">
        <v>24</v>
      </c>
      <c r="O2666" s="7" t="s">
        <v>428</v>
      </c>
      <c r="P2666" s="8">
        <v>14</v>
      </c>
      <c r="Q2666">
        <v>20</v>
      </c>
      <c r="R2666" s="26">
        <f t="shared" si="128"/>
        <v>700.00000000000011</v>
      </c>
    </row>
    <row r="2667" spans="1:22" x14ac:dyDescent="0.25">
      <c r="A2667" t="s">
        <v>437</v>
      </c>
      <c r="B2667" s="5">
        <v>0.72222222222222221</v>
      </c>
      <c r="C2667" t="s">
        <v>284</v>
      </c>
      <c r="D2667" t="s">
        <v>24</v>
      </c>
      <c r="O2667" s="7" t="s">
        <v>427</v>
      </c>
      <c r="P2667" s="8">
        <v>1</v>
      </c>
      <c r="Q2667">
        <v>20</v>
      </c>
      <c r="R2667" s="26">
        <f t="shared" si="128"/>
        <v>50</v>
      </c>
    </row>
    <row r="2668" spans="1:22" x14ac:dyDescent="0.25">
      <c r="A2668" t="s">
        <v>437</v>
      </c>
      <c r="B2668" s="5">
        <v>0.72222222222222221</v>
      </c>
      <c r="C2668" t="s">
        <v>284</v>
      </c>
      <c r="D2668" t="s">
        <v>24</v>
      </c>
      <c r="O2668" s="7" t="s">
        <v>324</v>
      </c>
      <c r="P2668" s="8">
        <v>1</v>
      </c>
      <c r="Q2668">
        <v>20</v>
      </c>
      <c r="R2668" s="26">
        <f t="shared" si="128"/>
        <v>50</v>
      </c>
    </row>
    <row r="2669" spans="1:22" x14ac:dyDescent="0.25">
      <c r="A2669" t="s">
        <v>437</v>
      </c>
      <c r="B2669" s="5">
        <v>0.72222222222222221</v>
      </c>
      <c r="C2669" t="s">
        <v>284</v>
      </c>
      <c r="D2669" t="s">
        <v>24</v>
      </c>
      <c r="O2669" s="7" t="s">
        <v>414</v>
      </c>
      <c r="P2669" s="8">
        <v>1</v>
      </c>
      <c r="Q2669">
        <v>20</v>
      </c>
      <c r="R2669" s="26">
        <f t="shared" si="128"/>
        <v>50</v>
      </c>
    </row>
    <row r="2670" spans="1:22" s="15" customFormat="1" x14ac:dyDescent="0.25">
      <c r="A2670" s="15" t="s">
        <v>437</v>
      </c>
      <c r="B2670" s="16">
        <v>0.72222222222222221</v>
      </c>
      <c r="C2670" s="15" t="s">
        <v>284</v>
      </c>
      <c r="D2670" s="15" t="s">
        <v>24</v>
      </c>
      <c r="O2670" s="9" t="s">
        <v>346</v>
      </c>
      <c r="P2670" s="10">
        <v>1</v>
      </c>
      <c r="Q2670" s="15">
        <v>20</v>
      </c>
      <c r="R2670" s="28">
        <f t="shared" si="128"/>
        <v>50</v>
      </c>
    </row>
    <row r="2671" spans="1:22" x14ac:dyDescent="0.25">
      <c r="A2671" t="s">
        <v>469</v>
      </c>
      <c r="B2671" s="5">
        <v>0.7270833333333333</v>
      </c>
      <c r="C2671" t="s">
        <v>23</v>
      </c>
      <c r="D2671" t="s">
        <v>24</v>
      </c>
      <c r="F2671">
        <v>9.34</v>
      </c>
      <c r="G2671">
        <v>91.4</v>
      </c>
      <c r="H2671">
        <v>15.6</v>
      </c>
      <c r="O2671" s="7" t="s">
        <v>457</v>
      </c>
      <c r="P2671" s="8">
        <v>36</v>
      </c>
      <c r="Q2671">
        <v>20</v>
      </c>
      <c r="R2671" s="26">
        <f t="shared" si="128"/>
        <v>1800</v>
      </c>
    </row>
    <row r="2672" spans="1:22" x14ac:dyDescent="0.25">
      <c r="A2672" t="s">
        <v>608</v>
      </c>
      <c r="B2672" s="5">
        <v>0.72916666666666663</v>
      </c>
      <c r="C2672" t="s">
        <v>284</v>
      </c>
      <c r="D2672" t="s">
        <v>24</v>
      </c>
      <c r="F2672">
        <v>7.96</v>
      </c>
      <c r="G2672">
        <v>94</v>
      </c>
      <c r="H2672">
        <v>13.4</v>
      </c>
      <c r="I2672">
        <v>0.09</v>
      </c>
      <c r="J2672">
        <v>0.11</v>
      </c>
      <c r="K2672">
        <v>0.12</v>
      </c>
      <c r="L2672">
        <v>8.6</v>
      </c>
      <c r="O2672" t="s">
        <v>346</v>
      </c>
      <c r="P2672">
        <v>497</v>
      </c>
      <c r="Q2672">
        <v>20</v>
      </c>
      <c r="R2672">
        <f>((P2672*(1000/Q2672)*(25))/5000)*1000</f>
        <v>124250</v>
      </c>
    </row>
    <row r="2673" spans="1:22" x14ac:dyDescent="0.25">
      <c r="A2673" t="s">
        <v>608</v>
      </c>
      <c r="B2673" s="5">
        <v>0.72916666666666663</v>
      </c>
      <c r="C2673" t="s">
        <v>284</v>
      </c>
      <c r="D2673" t="s">
        <v>24</v>
      </c>
      <c r="F2673">
        <v>7.96</v>
      </c>
      <c r="G2673">
        <v>94</v>
      </c>
      <c r="H2673">
        <v>13.4</v>
      </c>
      <c r="I2673">
        <v>0.09</v>
      </c>
      <c r="J2673">
        <v>0.11</v>
      </c>
      <c r="K2673">
        <v>0.12</v>
      </c>
      <c r="L2673">
        <v>8.6</v>
      </c>
      <c r="O2673" t="s">
        <v>56</v>
      </c>
      <c r="P2673">
        <v>121</v>
      </c>
      <c r="Q2673">
        <v>20</v>
      </c>
      <c r="R2673">
        <f>((P2673*(1000/Q2673)*(25))/5000)*1000</f>
        <v>30250</v>
      </c>
    </row>
    <row r="2674" spans="1:22" x14ac:dyDescent="0.25">
      <c r="A2674" t="s">
        <v>608</v>
      </c>
      <c r="B2674" s="5">
        <v>0.72916666666666663</v>
      </c>
      <c r="C2674" t="s">
        <v>284</v>
      </c>
      <c r="D2674" t="s">
        <v>459</v>
      </c>
      <c r="F2674">
        <v>7.69</v>
      </c>
      <c r="G2674">
        <v>90.8</v>
      </c>
      <c r="H2674">
        <v>13.5</v>
      </c>
      <c r="I2674">
        <v>0.15</v>
      </c>
      <c r="J2674">
        <v>0.18</v>
      </c>
      <c r="K2674">
        <v>0.19</v>
      </c>
      <c r="L2674">
        <v>8.7200000000000006</v>
      </c>
      <c r="O2674" t="s">
        <v>346</v>
      </c>
      <c r="P2674">
        <v>189</v>
      </c>
      <c r="Q2674">
        <v>20</v>
      </c>
      <c r="R2674">
        <f>((P2674*(1000/Q2674)*(25))/5000)*1000</f>
        <v>47250</v>
      </c>
    </row>
    <row r="2675" spans="1:22" s="15" customFormat="1" x14ac:dyDescent="0.25">
      <c r="A2675" s="15" t="s">
        <v>608</v>
      </c>
      <c r="B2675" s="16">
        <v>0.72916666666666663</v>
      </c>
      <c r="C2675" s="15" t="s">
        <v>284</v>
      </c>
      <c r="D2675" s="15" t="s">
        <v>459</v>
      </c>
      <c r="F2675" s="15">
        <v>7.69</v>
      </c>
      <c r="G2675" s="15">
        <v>90.8</v>
      </c>
      <c r="H2675" s="15">
        <v>13.5</v>
      </c>
      <c r="I2675" s="15">
        <v>0.15</v>
      </c>
      <c r="J2675" s="15">
        <v>0.18</v>
      </c>
      <c r="K2675" s="15">
        <v>0.19</v>
      </c>
      <c r="L2675" s="15">
        <v>8.7200000000000006</v>
      </c>
      <c r="O2675" s="15" t="s">
        <v>56</v>
      </c>
      <c r="P2675" s="15">
        <v>63</v>
      </c>
      <c r="Q2675" s="15">
        <v>20</v>
      </c>
      <c r="R2675" s="15">
        <f>((P2675*(1000/Q2675)*(25))/5000)*1000</f>
        <v>15750</v>
      </c>
    </row>
    <row r="2676" spans="1:22" s="34" customFormat="1" x14ac:dyDescent="0.25">
      <c r="A2676" s="34" t="s">
        <v>469</v>
      </c>
      <c r="B2676" s="35">
        <v>0.72916666666666663</v>
      </c>
      <c r="C2676" s="34" t="s">
        <v>23</v>
      </c>
      <c r="D2676" s="34" t="s">
        <v>466</v>
      </c>
      <c r="F2676" s="34">
        <v>9.2100000000000009</v>
      </c>
      <c r="G2676" s="34">
        <v>89</v>
      </c>
      <c r="H2676" s="34">
        <v>15.8</v>
      </c>
      <c r="O2676" s="11" t="s">
        <v>457</v>
      </c>
      <c r="P2676" s="12">
        <v>31</v>
      </c>
      <c r="Q2676" s="34">
        <v>20</v>
      </c>
      <c r="R2676" s="40">
        <f t="shared" ref="R2676:R2699" si="129">(P2676/(Q2676/5000))*(1/5000)*1000</f>
        <v>1550</v>
      </c>
    </row>
    <row r="2677" spans="1:22" x14ac:dyDescent="0.25">
      <c r="A2677" t="s">
        <v>506</v>
      </c>
      <c r="B2677" s="5">
        <v>0.72916666666666663</v>
      </c>
      <c r="C2677" t="s">
        <v>486</v>
      </c>
      <c r="D2677" t="s">
        <v>24</v>
      </c>
      <c r="F2677">
        <v>9.08</v>
      </c>
      <c r="G2677">
        <v>88.7</v>
      </c>
      <c r="H2677">
        <v>14.6</v>
      </c>
      <c r="O2677" s="7" t="s">
        <v>428</v>
      </c>
      <c r="P2677" s="8">
        <v>109</v>
      </c>
      <c r="Q2677" s="7">
        <v>20</v>
      </c>
      <c r="R2677" s="26">
        <f t="shared" si="129"/>
        <v>5450</v>
      </c>
    </row>
    <row r="2678" spans="1:22" x14ac:dyDescent="0.25">
      <c r="A2678" t="s">
        <v>506</v>
      </c>
      <c r="B2678" s="5">
        <v>0.72916666666666663</v>
      </c>
      <c r="C2678" t="s">
        <v>486</v>
      </c>
      <c r="D2678" t="s">
        <v>24</v>
      </c>
      <c r="F2678">
        <v>9.08</v>
      </c>
      <c r="G2678">
        <v>88.7</v>
      </c>
      <c r="H2678">
        <v>14.6</v>
      </c>
      <c r="O2678" s="7" t="s">
        <v>501</v>
      </c>
      <c r="P2678" s="8">
        <v>36</v>
      </c>
      <c r="Q2678" s="7">
        <v>20</v>
      </c>
      <c r="R2678" s="26">
        <f t="shared" si="129"/>
        <v>1800</v>
      </c>
    </row>
    <row r="2679" spans="1:22" x14ac:dyDescent="0.25">
      <c r="A2679" t="s">
        <v>506</v>
      </c>
      <c r="B2679" s="5">
        <v>0.72916666666666663</v>
      </c>
      <c r="C2679" t="s">
        <v>486</v>
      </c>
      <c r="D2679" t="s">
        <v>24</v>
      </c>
      <c r="F2679">
        <v>9.08</v>
      </c>
      <c r="G2679">
        <v>88.7</v>
      </c>
      <c r="H2679">
        <v>14.6</v>
      </c>
      <c r="O2679" s="7" t="s">
        <v>374</v>
      </c>
      <c r="P2679" s="8">
        <v>64</v>
      </c>
      <c r="Q2679" s="7">
        <v>20</v>
      </c>
      <c r="R2679" s="26">
        <f t="shared" si="129"/>
        <v>3200</v>
      </c>
    </row>
    <row r="2680" spans="1:22" s="15" customFormat="1" x14ac:dyDescent="0.25">
      <c r="A2680" s="15" t="s">
        <v>506</v>
      </c>
      <c r="B2680" s="16">
        <v>0.72916666666666663</v>
      </c>
      <c r="C2680" s="15" t="s">
        <v>486</v>
      </c>
      <c r="D2680" s="15" t="s">
        <v>24</v>
      </c>
      <c r="F2680" s="15">
        <v>9.08</v>
      </c>
      <c r="G2680" s="15">
        <v>88.7</v>
      </c>
      <c r="H2680" s="15">
        <v>14.6</v>
      </c>
      <c r="O2680" s="9" t="s">
        <v>346</v>
      </c>
      <c r="P2680" s="10">
        <v>57</v>
      </c>
      <c r="Q2680" s="9">
        <v>20</v>
      </c>
      <c r="R2680" s="28">
        <f t="shared" si="129"/>
        <v>2850</v>
      </c>
    </row>
    <row r="2681" spans="1:22" x14ac:dyDescent="0.25">
      <c r="A2681" t="s">
        <v>506</v>
      </c>
      <c r="B2681" s="39">
        <v>0.72916666666666663</v>
      </c>
      <c r="C2681" s="38" t="s">
        <v>486</v>
      </c>
      <c r="D2681" s="38" t="s">
        <v>459</v>
      </c>
      <c r="F2681" s="38">
        <v>9.2200000000000006</v>
      </c>
      <c r="G2681" s="38">
        <v>91</v>
      </c>
      <c r="H2681" s="38">
        <v>14.6</v>
      </c>
      <c r="O2681" s="7" t="s">
        <v>428</v>
      </c>
      <c r="P2681" s="8">
        <v>35</v>
      </c>
      <c r="Q2681" s="7">
        <v>20</v>
      </c>
      <c r="R2681" s="26">
        <f t="shared" si="129"/>
        <v>1750</v>
      </c>
    </row>
    <row r="2682" spans="1:22" x14ac:dyDescent="0.25">
      <c r="A2682" t="s">
        <v>506</v>
      </c>
      <c r="B2682" s="39">
        <v>0.72916666666666663</v>
      </c>
      <c r="C2682" s="38" t="s">
        <v>486</v>
      </c>
      <c r="D2682" s="38" t="s">
        <v>459</v>
      </c>
      <c r="F2682" s="38">
        <v>9.2200000000000006</v>
      </c>
      <c r="G2682" s="38">
        <v>91</v>
      </c>
      <c r="H2682" s="38">
        <v>14.6</v>
      </c>
      <c r="O2682" s="7" t="s">
        <v>501</v>
      </c>
      <c r="P2682" s="8">
        <v>9</v>
      </c>
      <c r="Q2682" s="7">
        <v>20</v>
      </c>
      <c r="R2682" s="26">
        <f t="shared" si="129"/>
        <v>450</v>
      </c>
    </row>
    <row r="2683" spans="1:22" x14ac:dyDescent="0.25">
      <c r="A2683" t="s">
        <v>506</v>
      </c>
      <c r="B2683" s="39">
        <v>0.72916666666666663</v>
      </c>
      <c r="C2683" s="38" t="s">
        <v>486</v>
      </c>
      <c r="D2683" s="38" t="s">
        <v>459</v>
      </c>
      <c r="F2683" s="38">
        <v>9.2200000000000006</v>
      </c>
      <c r="G2683" s="38">
        <v>91</v>
      </c>
      <c r="H2683" s="38">
        <v>14.6</v>
      </c>
      <c r="O2683" s="7" t="s">
        <v>374</v>
      </c>
      <c r="P2683" s="8">
        <v>34</v>
      </c>
      <c r="Q2683" s="7">
        <v>20</v>
      </c>
      <c r="R2683" s="26">
        <f t="shared" si="129"/>
        <v>1700.0000000000002</v>
      </c>
    </row>
    <row r="2684" spans="1:22" x14ac:dyDescent="0.25">
      <c r="A2684" s="38" t="s">
        <v>506</v>
      </c>
      <c r="B2684" s="39">
        <v>0.72916666666666663</v>
      </c>
      <c r="C2684" s="38" t="s">
        <v>486</v>
      </c>
      <c r="D2684" s="38" t="s">
        <v>459</v>
      </c>
      <c r="E2684" s="38"/>
      <c r="F2684" s="38">
        <v>9.2200000000000006</v>
      </c>
      <c r="G2684" s="38">
        <v>91</v>
      </c>
      <c r="H2684" s="38">
        <v>14.6</v>
      </c>
      <c r="I2684" s="38"/>
      <c r="J2684" s="38"/>
      <c r="K2684" s="38"/>
      <c r="L2684" s="38"/>
      <c r="M2684" s="38"/>
      <c r="N2684" s="38"/>
      <c r="O2684" s="13" t="s">
        <v>346</v>
      </c>
      <c r="P2684" s="14">
        <v>29</v>
      </c>
      <c r="Q2684" s="13">
        <v>20</v>
      </c>
      <c r="R2684" s="41">
        <f t="shared" si="129"/>
        <v>1450.0000000000002</v>
      </c>
      <c r="S2684" s="38"/>
      <c r="T2684" s="38"/>
      <c r="U2684" s="38"/>
      <c r="V2684" s="38"/>
    </row>
    <row r="2685" spans="1:22" s="15" customFormat="1" x14ac:dyDescent="0.25">
      <c r="A2685" s="15" t="s">
        <v>515</v>
      </c>
      <c r="B2685" s="16">
        <v>0.72916666666666663</v>
      </c>
      <c r="C2685" s="15" t="s">
        <v>486</v>
      </c>
      <c r="D2685" s="15" t="s">
        <v>459</v>
      </c>
      <c r="O2685" s="9" t="s">
        <v>457</v>
      </c>
      <c r="P2685" s="10">
        <v>626</v>
      </c>
      <c r="Q2685" s="9">
        <v>10</v>
      </c>
      <c r="R2685" s="28">
        <f t="shared" si="129"/>
        <v>62600</v>
      </c>
    </row>
    <row r="2686" spans="1:22" s="34" customFormat="1" x14ac:dyDescent="0.25">
      <c r="A2686" s="34" t="s">
        <v>515</v>
      </c>
      <c r="B2686" s="35">
        <v>0.72916666666666663</v>
      </c>
      <c r="C2686" s="34" t="s">
        <v>486</v>
      </c>
      <c r="D2686" s="34" t="s">
        <v>552</v>
      </c>
      <c r="O2686" s="11" t="s">
        <v>457</v>
      </c>
      <c r="P2686" s="12">
        <v>885</v>
      </c>
      <c r="Q2686" s="11">
        <v>10</v>
      </c>
      <c r="R2686" s="40">
        <f t="shared" si="129"/>
        <v>88500</v>
      </c>
    </row>
    <row r="2687" spans="1:22" x14ac:dyDescent="0.25">
      <c r="A2687" t="s">
        <v>584</v>
      </c>
      <c r="B2687" s="5">
        <v>0.72916666666666663</v>
      </c>
      <c r="C2687" t="s">
        <v>486</v>
      </c>
      <c r="D2687" t="s">
        <v>459</v>
      </c>
      <c r="O2687" s="7" t="s">
        <v>457</v>
      </c>
      <c r="P2687" s="8">
        <v>11460</v>
      </c>
      <c r="Q2687" s="7">
        <v>20</v>
      </c>
      <c r="R2687" s="7">
        <f t="shared" si="129"/>
        <v>573000</v>
      </c>
    </row>
    <row r="2688" spans="1:22" x14ac:dyDescent="0.25">
      <c r="A2688" t="s">
        <v>565</v>
      </c>
      <c r="B2688" s="5">
        <v>0.74305555555555547</v>
      </c>
      <c r="C2688" t="s">
        <v>486</v>
      </c>
      <c r="D2688" t="s">
        <v>552</v>
      </c>
      <c r="F2688">
        <v>9.23</v>
      </c>
      <c r="G2688">
        <v>96.7</v>
      </c>
      <c r="H2688">
        <v>17.8</v>
      </c>
      <c r="O2688" s="7" t="s">
        <v>457</v>
      </c>
      <c r="P2688" s="8">
        <v>281</v>
      </c>
      <c r="Q2688" s="7">
        <v>10</v>
      </c>
      <c r="R2688" s="7">
        <f t="shared" si="129"/>
        <v>28100</v>
      </c>
    </row>
    <row r="2689" spans="1:22" x14ac:dyDescent="0.25">
      <c r="A2689" t="s">
        <v>565</v>
      </c>
      <c r="B2689" s="5">
        <v>0.74305555555555547</v>
      </c>
      <c r="C2689" t="s">
        <v>486</v>
      </c>
      <c r="D2689" t="s">
        <v>459</v>
      </c>
      <c r="F2689">
        <v>9.0299999999999994</v>
      </c>
      <c r="G2689">
        <v>96.1</v>
      </c>
      <c r="H2689">
        <v>17.399999999999999</v>
      </c>
      <c r="O2689" s="7" t="s">
        <v>457</v>
      </c>
      <c r="P2689" s="8">
        <v>139</v>
      </c>
      <c r="Q2689" s="7">
        <v>10</v>
      </c>
      <c r="R2689" s="7">
        <f t="shared" si="129"/>
        <v>13900</v>
      </c>
    </row>
    <row r="2690" spans="1:22" s="15" customFormat="1" x14ac:dyDescent="0.25">
      <c r="A2690" s="15" t="s">
        <v>494</v>
      </c>
      <c r="B2690" s="16">
        <v>0.74305555555555547</v>
      </c>
      <c r="C2690" s="15" t="s">
        <v>284</v>
      </c>
      <c r="D2690" s="15" t="s">
        <v>24</v>
      </c>
      <c r="F2690" s="15">
        <v>9.68</v>
      </c>
      <c r="G2690" s="15">
        <v>95.2</v>
      </c>
      <c r="H2690" s="15">
        <v>14</v>
      </c>
      <c r="O2690" s="9" t="s">
        <v>497</v>
      </c>
      <c r="P2690" s="10">
        <v>16</v>
      </c>
      <c r="Q2690" s="9">
        <v>20</v>
      </c>
      <c r="R2690" s="28">
        <f t="shared" si="129"/>
        <v>800</v>
      </c>
    </row>
    <row r="2691" spans="1:22" s="34" customFormat="1" x14ac:dyDescent="0.25">
      <c r="A2691" s="34" t="s">
        <v>494</v>
      </c>
      <c r="B2691" s="35">
        <v>0.74305555555555547</v>
      </c>
      <c r="C2691" s="34" t="s">
        <v>284</v>
      </c>
      <c r="D2691" s="34" t="s">
        <v>24</v>
      </c>
      <c r="F2691" s="34">
        <v>9.68</v>
      </c>
      <c r="G2691" s="34">
        <v>95.2</v>
      </c>
      <c r="H2691" s="34">
        <v>14</v>
      </c>
      <c r="O2691" s="11" t="s">
        <v>444</v>
      </c>
      <c r="P2691" s="12">
        <v>7</v>
      </c>
      <c r="Q2691" s="11">
        <v>20</v>
      </c>
      <c r="R2691" s="40">
        <f t="shared" si="129"/>
        <v>350.00000000000006</v>
      </c>
    </row>
    <row r="2692" spans="1:22" s="34" customFormat="1" x14ac:dyDescent="0.25">
      <c r="A2692" s="34" t="s">
        <v>494</v>
      </c>
      <c r="B2692" s="35">
        <v>0.74305555555555547</v>
      </c>
      <c r="C2692" s="34" t="s">
        <v>284</v>
      </c>
      <c r="D2692" s="34" t="s">
        <v>24</v>
      </c>
      <c r="F2692" s="34">
        <v>9.68</v>
      </c>
      <c r="G2692" s="34">
        <v>95.2</v>
      </c>
      <c r="H2692" s="34">
        <v>14</v>
      </c>
      <c r="O2692" s="11" t="s">
        <v>330</v>
      </c>
      <c r="P2692" s="12">
        <v>12</v>
      </c>
      <c r="Q2692" s="11">
        <v>20</v>
      </c>
      <c r="R2692" s="40">
        <f t="shared" si="129"/>
        <v>600</v>
      </c>
    </row>
    <row r="2693" spans="1:22" x14ac:dyDescent="0.25">
      <c r="A2693" s="38" t="s">
        <v>494</v>
      </c>
      <c r="B2693" s="39">
        <v>0.74305555555555547</v>
      </c>
      <c r="C2693" s="38" t="s">
        <v>284</v>
      </c>
      <c r="D2693" s="38" t="s">
        <v>24</v>
      </c>
      <c r="E2693" s="38"/>
      <c r="F2693" s="38">
        <v>9.68</v>
      </c>
      <c r="G2693" s="38">
        <v>95.2</v>
      </c>
      <c r="H2693" s="38">
        <v>14</v>
      </c>
      <c r="I2693" s="38"/>
      <c r="J2693" s="38"/>
      <c r="K2693" s="38"/>
      <c r="L2693" s="38"/>
      <c r="M2693" s="38"/>
      <c r="N2693" s="38"/>
      <c r="O2693" s="13" t="s">
        <v>473</v>
      </c>
      <c r="P2693" s="14">
        <v>2</v>
      </c>
      <c r="Q2693" s="13">
        <v>20</v>
      </c>
      <c r="R2693" s="41">
        <f t="shared" si="129"/>
        <v>100</v>
      </c>
      <c r="S2693" s="38"/>
      <c r="T2693" s="38"/>
      <c r="U2693" s="38"/>
      <c r="V2693" s="38"/>
    </row>
    <row r="2694" spans="1:22" x14ac:dyDescent="0.25">
      <c r="A2694" s="38" t="s">
        <v>494</v>
      </c>
      <c r="B2694" s="5">
        <v>0.74305555555555547</v>
      </c>
      <c r="C2694" t="s">
        <v>284</v>
      </c>
      <c r="D2694" t="s">
        <v>24</v>
      </c>
      <c r="F2694">
        <v>9.68</v>
      </c>
      <c r="G2694">
        <v>95.2</v>
      </c>
      <c r="H2694">
        <v>14</v>
      </c>
      <c r="O2694" s="7" t="s">
        <v>374</v>
      </c>
      <c r="P2694" s="8">
        <v>9</v>
      </c>
      <c r="Q2694" s="7">
        <v>20</v>
      </c>
      <c r="R2694" s="26">
        <f t="shared" si="129"/>
        <v>450</v>
      </c>
    </row>
    <row r="2695" spans="1:22" x14ac:dyDescent="0.25">
      <c r="A2695" s="38" t="s">
        <v>494</v>
      </c>
      <c r="B2695" s="5">
        <v>0.74305555555555547</v>
      </c>
      <c r="C2695" t="s">
        <v>284</v>
      </c>
      <c r="D2695" t="s">
        <v>24</v>
      </c>
      <c r="F2695">
        <v>9.68</v>
      </c>
      <c r="G2695">
        <v>95.2</v>
      </c>
      <c r="H2695">
        <v>14</v>
      </c>
      <c r="O2695" s="7" t="s">
        <v>504</v>
      </c>
      <c r="P2695" s="8">
        <v>2</v>
      </c>
      <c r="Q2695" s="7">
        <v>20</v>
      </c>
      <c r="R2695" s="26">
        <f t="shared" si="129"/>
        <v>100</v>
      </c>
    </row>
    <row r="2696" spans="1:22" x14ac:dyDescent="0.25">
      <c r="A2696" s="38" t="s">
        <v>494</v>
      </c>
      <c r="B2696" s="5">
        <v>0.74305555555555547</v>
      </c>
      <c r="C2696" t="s">
        <v>284</v>
      </c>
      <c r="D2696" t="s">
        <v>24</v>
      </c>
      <c r="F2696">
        <v>9.68</v>
      </c>
      <c r="G2696">
        <v>95.2</v>
      </c>
      <c r="H2696">
        <v>14</v>
      </c>
      <c r="O2696" s="7" t="s">
        <v>414</v>
      </c>
      <c r="P2696" s="8">
        <v>1</v>
      </c>
      <c r="Q2696" s="7">
        <v>20</v>
      </c>
      <c r="R2696" s="26">
        <f t="shared" si="129"/>
        <v>50</v>
      </c>
    </row>
    <row r="2697" spans="1:22" x14ac:dyDescent="0.25">
      <c r="A2697" s="38" t="s">
        <v>494</v>
      </c>
      <c r="B2697" s="5">
        <v>0.74305555555555547</v>
      </c>
      <c r="C2697" t="s">
        <v>284</v>
      </c>
      <c r="D2697" t="s">
        <v>24</v>
      </c>
      <c r="F2697">
        <v>9.68</v>
      </c>
      <c r="G2697">
        <v>95.2</v>
      </c>
      <c r="H2697">
        <v>14</v>
      </c>
      <c r="O2697" s="7" t="s">
        <v>324</v>
      </c>
      <c r="P2697" s="8">
        <v>5</v>
      </c>
      <c r="Q2697" s="7">
        <v>20</v>
      </c>
      <c r="R2697" s="26">
        <f t="shared" si="129"/>
        <v>250</v>
      </c>
    </row>
    <row r="2698" spans="1:22" s="15" customFormat="1" x14ac:dyDescent="0.25">
      <c r="A2698" s="38" t="s">
        <v>494</v>
      </c>
      <c r="B2698" s="5">
        <v>0.74305555555555547</v>
      </c>
      <c r="C2698" t="s">
        <v>284</v>
      </c>
      <c r="D2698" t="s">
        <v>24</v>
      </c>
      <c r="F2698" s="15">
        <v>9.68</v>
      </c>
      <c r="G2698" s="15">
        <v>95.2</v>
      </c>
      <c r="H2698" s="15">
        <v>14</v>
      </c>
      <c r="O2698" s="9" t="s">
        <v>427</v>
      </c>
      <c r="P2698" s="10">
        <v>2</v>
      </c>
      <c r="Q2698" s="9">
        <v>20</v>
      </c>
      <c r="R2698" s="28">
        <f t="shared" si="129"/>
        <v>100</v>
      </c>
    </row>
    <row r="2699" spans="1:22" s="34" customFormat="1" x14ac:dyDescent="0.25">
      <c r="A2699" s="34" t="s">
        <v>494</v>
      </c>
      <c r="B2699" s="35">
        <v>0.74305555555555547</v>
      </c>
      <c r="C2699" s="34" t="s">
        <v>284</v>
      </c>
      <c r="D2699" s="34" t="s">
        <v>24</v>
      </c>
      <c r="F2699" s="34">
        <v>9.68</v>
      </c>
      <c r="G2699" s="34">
        <v>95.2</v>
      </c>
      <c r="H2699" s="34">
        <v>14</v>
      </c>
      <c r="O2699" s="11" t="s">
        <v>498</v>
      </c>
      <c r="P2699" s="12">
        <v>1</v>
      </c>
      <c r="Q2699" s="11">
        <v>20</v>
      </c>
      <c r="R2699" s="40">
        <f t="shared" si="129"/>
        <v>50</v>
      </c>
    </row>
    <row r="2700" spans="1:22" x14ac:dyDescent="0.25">
      <c r="A2700" s="38" t="s">
        <v>606</v>
      </c>
      <c r="B2700" s="39">
        <v>0.75</v>
      </c>
      <c r="C2700" s="38" t="s">
        <v>486</v>
      </c>
      <c r="D2700" s="38" t="s">
        <v>24</v>
      </c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 t="s">
        <v>680</v>
      </c>
      <c r="P2700" s="38">
        <v>67</v>
      </c>
      <c r="Q2700" s="38">
        <v>5</v>
      </c>
      <c r="R2700" s="38">
        <f>((P2700*(1000/Q2700)*(25))/5000)*1000</f>
        <v>67000</v>
      </c>
      <c r="S2700" s="38"/>
      <c r="T2700" s="38"/>
      <c r="U2700" s="38"/>
      <c r="V2700" s="38"/>
    </row>
    <row r="2701" spans="1:22" x14ac:dyDescent="0.25">
      <c r="A2701" t="s">
        <v>606</v>
      </c>
      <c r="B2701" s="5">
        <v>0.75</v>
      </c>
      <c r="C2701" t="s">
        <v>486</v>
      </c>
      <c r="D2701" t="s">
        <v>459</v>
      </c>
      <c r="O2701" t="s">
        <v>680</v>
      </c>
      <c r="P2701">
        <v>27</v>
      </c>
      <c r="Q2701">
        <v>5</v>
      </c>
      <c r="R2701">
        <f>((P2701*(1000/Q2701)*(25))/5000)*1000</f>
        <v>27000</v>
      </c>
    </row>
    <row r="2702" spans="1:22" s="15" customFormat="1" x14ac:dyDescent="0.25">
      <c r="A2702" s="15" t="s">
        <v>566</v>
      </c>
      <c r="B2702" s="16">
        <v>0.75</v>
      </c>
      <c r="C2702" s="15" t="s">
        <v>486</v>
      </c>
      <c r="D2702" s="15" t="s">
        <v>552</v>
      </c>
      <c r="F2702" s="15">
        <v>9.82</v>
      </c>
      <c r="G2702" s="15">
        <v>102.5</v>
      </c>
      <c r="H2702" s="15">
        <v>17.5</v>
      </c>
      <c r="O2702" s="9" t="s">
        <v>457</v>
      </c>
      <c r="P2702" s="10">
        <v>307</v>
      </c>
      <c r="Q2702" s="9">
        <v>10</v>
      </c>
      <c r="R2702" s="9">
        <f>(P2702/(Q2702/5000))*(1/5000)*1000</f>
        <v>30700.000000000004</v>
      </c>
    </row>
    <row r="2703" spans="1:22" x14ac:dyDescent="0.25">
      <c r="A2703" t="s">
        <v>566</v>
      </c>
      <c r="B2703" s="5">
        <v>0.75</v>
      </c>
      <c r="C2703" t="s">
        <v>486</v>
      </c>
      <c r="D2703" t="s">
        <v>459</v>
      </c>
      <c r="F2703">
        <v>9.02</v>
      </c>
      <c r="G2703">
        <v>96.8</v>
      </c>
      <c r="H2703">
        <v>17.100000000000001</v>
      </c>
      <c r="O2703" s="7" t="s">
        <v>457</v>
      </c>
      <c r="P2703" s="8">
        <v>119</v>
      </c>
      <c r="Q2703" s="7">
        <v>10</v>
      </c>
      <c r="R2703" s="7">
        <f>(P2703/(Q2703/5000))*(1/5000)*1000</f>
        <v>11900</v>
      </c>
    </row>
    <row r="2704" spans="1:22" x14ac:dyDescent="0.25">
      <c r="A2704" t="s">
        <v>567</v>
      </c>
      <c r="B2704" s="5">
        <v>0.75</v>
      </c>
      <c r="C2704" t="s">
        <v>486</v>
      </c>
      <c r="D2704" t="s">
        <v>552</v>
      </c>
      <c r="F2704">
        <v>9.27</v>
      </c>
      <c r="G2704">
        <v>98.4</v>
      </c>
      <c r="H2704">
        <v>18.5</v>
      </c>
      <c r="O2704" s="7" t="s">
        <v>457</v>
      </c>
      <c r="P2704" s="8">
        <v>309</v>
      </c>
      <c r="Q2704" s="7">
        <v>10</v>
      </c>
      <c r="R2704" s="7">
        <f>(P2704/(Q2704/5000))*(1/5000)*1000</f>
        <v>30900.000000000004</v>
      </c>
    </row>
    <row r="2705" spans="1:22" x14ac:dyDescent="0.25">
      <c r="A2705" s="38" t="s">
        <v>567</v>
      </c>
      <c r="B2705" s="39">
        <v>0.75</v>
      </c>
      <c r="C2705" s="38" t="s">
        <v>486</v>
      </c>
      <c r="D2705" s="38" t="s">
        <v>459</v>
      </c>
      <c r="E2705" s="38"/>
      <c r="F2705" s="38">
        <v>8.86</v>
      </c>
      <c r="G2705" s="38">
        <v>92.3</v>
      </c>
      <c r="H2705" s="38">
        <v>18.100000000000001</v>
      </c>
      <c r="I2705" s="38"/>
      <c r="J2705" s="38"/>
      <c r="K2705" s="38"/>
      <c r="L2705" s="38"/>
      <c r="M2705" s="38"/>
      <c r="N2705" s="38"/>
      <c r="O2705" s="13" t="s">
        <v>457</v>
      </c>
      <c r="P2705" s="14">
        <v>84</v>
      </c>
      <c r="Q2705" s="13">
        <v>10</v>
      </c>
      <c r="R2705" s="13">
        <f>(P2705/(Q2705/5000))*(1/5000)*1000</f>
        <v>8400</v>
      </c>
      <c r="S2705" s="38"/>
      <c r="T2705" s="38"/>
      <c r="U2705" s="38"/>
      <c r="V2705" s="38"/>
    </row>
    <row r="2706" spans="1:22" x14ac:dyDescent="0.25">
      <c r="A2706" t="s">
        <v>570</v>
      </c>
      <c r="B2706" s="5">
        <v>0.75</v>
      </c>
      <c r="C2706" t="s">
        <v>486</v>
      </c>
      <c r="D2706" t="s">
        <v>562</v>
      </c>
      <c r="O2706" s="7" t="s">
        <v>457</v>
      </c>
      <c r="P2706" s="8">
        <v>3998</v>
      </c>
      <c r="Q2706" s="7">
        <v>5</v>
      </c>
      <c r="R2706" s="7">
        <f>(P2706/(Q2706/5000))*(1/5000)*1000</f>
        <v>799600</v>
      </c>
    </row>
    <row r="2707" spans="1:22" x14ac:dyDescent="0.25">
      <c r="A2707" t="s">
        <v>612</v>
      </c>
      <c r="B2707" s="5">
        <v>0.75</v>
      </c>
      <c r="C2707" t="s">
        <v>284</v>
      </c>
      <c r="D2707" t="s">
        <v>24</v>
      </c>
      <c r="O2707" t="s">
        <v>56</v>
      </c>
      <c r="P2707">
        <v>35</v>
      </c>
      <c r="Q2707">
        <v>20</v>
      </c>
      <c r="R2707">
        <f t="shared" ref="R2707:R2712" si="130">((P2707*(1000/Q2707)*(25))/5000)*1000</f>
        <v>8750</v>
      </c>
    </row>
    <row r="2708" spans="1:22" x14ac:dyDescent="0.25">
      <c r="A2708" t="s">
        <v>612</v>
      </c>
      <c r="B2708" s="5">
        <v>0.75</v>
      </c>
      <c r="C2708" t="s">
        <v>284</v>
      </c>
      <c r="D2708" t="s">
        <v>24</v>
      </c>
      <c r="O2708" t="s">
        <v>28</v>
      </c>
      <c r="P2708">
        <v>8</v>
      </c>
      <c r="Q2708">
        <v>20</v>
      </c>
      <c r="R2708">
        <f t="shared" si="130"/>
        <v>2000</v>
      </c>
    </row>
    <row r="2709" spans="1:22" x14ac:dyDescent="0.25">
      <c r="A2709" t="s">
        <v>612</v>
      </c>
      <c r="B2709" s="5">
        <v>0.75</v>
      </c>
      <c r="C2709" t="s">
        <v>284</v>
      </c>
      <c r="D2709" t="s">
        <v>24</v>
      </c>
      <c r="O2709" t="s">
        <v>58</v>
      </c>
      <c r="P2709">
        <v>5</v>
      </c>
      <c r="Q2709">
        <v>20</v>
      </c>
      <c r="R2709">
        <f t="shared" si="130"/>
        <v>1250</v>
      </c>
    </row>
    <row r="2710" spans="1:22" x14ac:dyDescent="0.25">
      <c r="A2710" t="s">
        <v>612</v>
      </c>
      <c r="B2710" s="5">
        <v>0.75</v>
      </c>
      <c r="C2710" t="s">
        <v>284</v>
      </c>
      <c r="D2710" t="s">
        <v>24</v>
      </c>
      <c r="O2710" t="s">
        <v>30</v>
      </c>
      <c r="P2710">
        <v>13</v>
      </c>
      <c r="Q2710">
        <v>20</v>
      </c>
      <c r="R2710">
        <f t="shared" si="130"/>
        <v>3250</v>
      </c>
    </row>
    <row r="2711" spans="1:22" s="15" customFormat="1" x14ac:dyDescent="0.25">
      <c r="A2711" s="15" t="s">
        <v>612</v>
      </c>
      <c r="B2711" s="16">
        <v>0.75</v>
      </c>
      <c r="C2711" s="15" t="s">
        <v>284</v>
      </c>
      <c r="D2711" s="15" t="s">
        <v>24</v>
      </c>
      <c r="O2711" s="15" t="s">
        <v>84</v>
      </c>
      <c r="P2711" s="15">
        <v>3</v>
      </c>
      <c r="Q2711" s="15">
        <v>20</v>
      </c>
      <c r="R2711" s="15">
        <f t="shared" si="130"/>
        <v>750</v>
      </c>
    </row>
    <row r="2712" spans="1:22" x14ac:dyDescent="0.25">
      <c r="A2712" s="38" t="s">
        <v>612</v>
      </c>
      <c r="B2712" s="39">
        <v>0.75</v>
      </c>
      <c r="C2712" s="38" t="s">
        <v>284</v>
      </c>
      <c r="D2712" s="38" t="s">
        <v>24</v>
      </c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 t="s">
        <v>132</v>
      </c>
      <c r="P2712" s="38">
        <v>1</v>
      </c>
      <c r="Q2712" s="38">
        <v>20</v>
      </c>
      <c r="R2712" s="38">
        <f t="shared" si="130"/>
        <v>250</v>
      </c>
      <c r="S2712" s="38"/>
      <c r="T2712" s="38"/>
      <c r="U2712" s="38"/>
      <c r="V2712" s="38"/>
    </row>
    <row r="2713" spans="1:22" x14ac:dyDescent="0.25">
      <c r="A2713" s="38" t="s">
        <v>572</v>
      </c>
      <c r="B2713" s="39">
        <v>0.75</v>
      </c>
      <c r="C2713" s="38" t="s">
        <v>486</v>
      </c>
      <c r="D2713" s="38" t="s">
        <v>459</v>
      </c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13" t="s">
        <v>457</v>
      </c>
      <c r="P2713" s="14">
        <v>9730</v>
      </c>
      <c r="Q2713" s="13">
        <v>10</v>
      </c>
      <c r="R2713" s="13">
        <f t="shared" ref="R2713:R2744" si="131">(P2713/(Q2713/5000))*(1/5000)*1000</f>
        <v>973000</v>
      </c>
      <c r="S2713" s="38"/>
      <c r="T2713" s="38"/>
      <c r="U2713" s="38"/>
      <c r="V2713" s="38"/>
    </row>
    <row r="2714" spans="1:22" x14ac:dyDescent="0.25">
      <c r="A2714" t="s">
        <v>573</v>
      </c>
      <c r="B2714" s="5">
        <v>0.75</v>
      </c>
      <c r="C2714" t="s">
        <v>486</v>
      </c>
      <c r="D2714" t="s">
        <v>24</v>
      </c>
      <c r="F2714">
        <v>9.3000000000000007</v>
      </c>
      <c r="G2714">
        <v>94</v>
      </c>
      <c r="H2714">
        <v>16</v>
      </c>
      <c r="O2714" s="7" t="s">
        <v>457</v>
      </c>
      <c r="P2714" s="8">
        <v>268</v>
      </c>
      <c r="Q2714" s="7">
        <v>20</v>
      </c>
      <c r="R2714" s="7">
        <f t="shared" si="131"/>
        <v>13400</v>
      </c>
    </row>
    <row r="2715" spans="1:22" x14ac:dyDescent="0.25">
      <c r="A2715" t="s">
        <v>573</v>
      </c>
      <c r="B2715" s="5">
        <v>0.75</v>
      </c>
      <c r="C2715" t="s">
        <v>486</v>
      </c>
      <c r="D2715" t="s">
        <v>459</v>
      </c>
      <c r="F2715">
        <v>9.15</v>
      </c>
      <c r="G2715">
        <v>91.3</v>
      </c>
      <c r="H2715">
        <v>14.2</v>
      </c>
      <c r="O2715" s="7" t="s">
        <v>457</v>
      </c>
      <c r="P2715" s="8">
        <v>1632</v>
      </c>
      <c r="Q2715" s="7">
        <v>20</v>
      </c>
      <c r="R2715" s="7">
        <f t="shared" si="131"/>
        <v>81600.000000000015</v>
      </c>
    </row>
    <row r="2716" spans="1:22" s="15" customFormat="1" x14ac:dyDescent="0.25">
      <c r="A2716" s="15" t="s">
        <v>574</v>
      </c>
      <c r="B2716" s="16">
        <v>0.75</v>
      </c>
      <c r="C2716" s="15" t="s">
        <v>284</v>
      </c>
      <c r="D2716" s="15" t="s">
        <v>459</v>
      </c>
      <c r="F2716" s="15">
        <v>10.27</v>
      </c>
      <c r="G2716" s="15">
        <v>93.9</v>
      </c>
      <c r="H2716" s="15">
        <v>11.7</v>
      </c>
      <c r="O2716" s="9" t="s">
        <v>457</v>
      </c>
      <c r="P2716" s="10">
        <v>205</v>
      </c>
      <c r="Q2716" s="9">
        <v>20</v>
      </c>
      <c r="R2716" s="9">
        <f t="shared" si="131"/>
        <v>10250</v>
      </c>
    </row>
    <row r="2717" spans="1:22" x14ac:dyDescent="0.25">
      <c r="A2717" t="s">
        <v>574</v>
      </c>
      <c r="B2717" s="5">
        <v>0.75</v>
      </c>
      <c r="C2717" t="s">
        <v>284</v>
      </c>
      <c r="D2717" t="s">
        <v>24</v>
      </c>
      <c r="F2717">
        <v>8.8000000000000007</v>
      </c>
      <c r="G2717">
        <v>81.2</v>
      </c>
      <c r="H2717">
        <v>12</v>
      </c>
      <c r="O2717" s="7" t="s">
        <v>457</v>
      </c>
      <c r="P2717" s="8">
        <v>572</v>
      </c>
      <c r="Q2717" s="7">
        <v>20</v>
      </c>
      <c r="R2717" s="7">
        <f t="shared" si="131"/>
        <v>28600</v>
      </c>
    </row>
    <row r="2718" spans="1:22" x14ac:dyDescent="0.25">
      <c r="A2718" t="s">
        <v>454</v>
      </c>
      <c r="B2718" s="5">
        <v>0.75</v>
      </c>
      <c r="C2718" t="s">
        <v>284</v>
      </c>
      <c r="D2718" t="s">
        <v>24</v>
      </c>
      <c r="O2718" s="7" t="s">
        <v>330</v>
      </c>
      <c r="P2718" s="8">
        <v>27</v>
      </c>
      <c r="Q2718">
        <v>20</v>
      </c>
      <c r="R2718" s="26">
        <f t="shared" si="131"/>
        <v>1350</v>
      </c>
    </row>
    <row r="2719" spans="1:22" x14ac:dyDescent="0.25">
      <c r="A2719" t="s">
        <v>454</v>
      </c>
      <c r="B2719" s="5">
        <v>0.75</v>
      </c>
      <c r="C2719" t="s">
        <v>284</v>
      </c>
      <c r="D2719" t="s">
        <v>24</v>
      </c>
      <c r="O2719" s="7" t="s">
        <v>428</v>
      </c>
      <c r="P2719" s="8">
        <v>59</v>
      </c>
      <c r="Q2719">
        <v>20</v>
      </c>
      <c r="R2719" s="26">
        <f t="shared" si="131"/>
        <v>2950</v>
      </c>
    </row>
    <row r="2720" spans="1:22" x14ac:dyDescent="0.25">
      <c r="A2720" s="38" t="s">
        <v>454</v>
      </c>
      <c r="B2720" s="39">
        <v>0.75</v>
      </c>
      <c r="C2720" s="38" t="s">
        <v>284</v>
      </c>
      <c r="D2720" s="38" t="s">
        <v>24</v>
      </c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13" t="s">
        <v>324</v>
      </c>
      <c r="P2720" s="14">
        <v>1</v>
      </c>
      <c r="Q2720" s="38">
        <v>20</v>
      </c>
      <c r="R2720" s="41">
        <f t="shared" si="131"/>
        <v>50</v>
      </c>
      <c r="S2720" s="38"/>
      <c r="T2720" s="38"/>
      <c r="U2720" s="38"/>
      <c r="V2720" s="38"/>
    </row>
    <row r="2721" spans="1:22" x14ac:dyDescent="0.25">
      <c r="A2721" t="s">
        <v>485</v>
      </c>
      <c r="B2721" s="5">
        <v>0.75</v>
      </c>
      <c r="C2721" t="s">
        <v>284</v>
      </c>
      <c r="D2721" t="s">
        <v>459</v>
      </c>
      <c r="F2721">
        <v>8.99</v>
      </c>
      <c r="G2721">
        <v>89.1</v>
      </c>
      <c r="H2721">
        <v>15.1</v>
      </c>
      <c r="I2721" s="7">
        <v>0.24</v>
      </c>
      <c r="J2721" s="7">
        <v>0.28999999999999998</v>
      </c>
      <c r="K2721" s="7">
        <v>0.31</v>
      </c>
      <c r="L2721" s="7">
        <v>8.1199999999999992</v>
      </c>
      <c r="O2721" s="7" t="s">
        <v>428</v>
      </c>
      <c r="P2721" s="8">
        <v>104</v>
      </c>
      <c r="Q2721">
        <v>20</v>
      </c>
      <c r="R2721" s="26">
        <f t="shared" si="131"/>
        <v>5200</v>
      </c>
    </row>
    <row r="2722" spans="1:22" x14ac:dyDescent="0.25">
      <c r="A2722" t="s">
        <v>485</v>
      </c>
      <c r="B2722" s="5">
        <v>0.75</v>
      </c>
      <c r="C2722" t="s">
        <v>284</v>
      </c>
      <c r="D2722" t="s">
        <v>459</v>
      </c>
      <c r="F2722">
        <v>8.99</v>
      </c>
      <c r="G2722">
        <v>89.1</v>
      </c>
      <c r="H2722">
        <v>15.1</v>
      </c>
      <c r="I2722" s="7">
        <v>0.24</v>
      </c>
      <c r="J2722" s="7">
        <v>0.28999999999999998</v>
      </c>
      <c r="K2722" s="7">
        <v>0.31</v>
      </c>
      <c r="L2722" s="7">
        <v>8.1199999999999992</v>
      </c>
      <c r="O2722" s="7" t="s">
        <v>330</v>
      </c>
      <c r="P2722" s="8">
        <v>5</v>
      </c>
      <c r="Q2722">
        <v>20</v>
      </c>
      <c r="R2722" s="26">
        <f t="shared" si="131"/>
        <v>250</v>
      </c>
    </row>
    <row r="2723" spans="1:22" x14ac:dyDescent="0.25">
      <c r="A2723" s="38" t="s">
        <v>485</v>
      </c>
      <c r="B2723" s="39">
        <v>0.75</v>
      </c>
      <c r="C2723" s="38" t="s">
        <v>284</v>
      </c>
      <c r="D2723" s="38" t="s">
        <v>459</v>
      </c>
      <c r="E2723" s="38"/>
      <c r="F2723" s="38">
        <v>8.99</v>
      </c>
      <c r="G2723" s="38">
        <v>89.1</v>
      </c>
      <c r="H2723" s="38">
        <v>15.1</v>
      </c>
      <c r="I2723" s="13">
        <v>0.24</v>
      </c>
      <c r="J2723" s="13">
        <v>0.28999999999999998</v>
      </c>
      <c r="K2723" s="13">
        <v>0.31</v>
      </c>
      <c r="L2723" s="13">
        <v>8.1199999999999992</v>
      </c>
      <c r="M2723" s="38"/>
      <c r="N2723" s="38"/>
      <c r="O2723" s="13" t="s">
        <v>444</v>
      </c>
      <c r="P2723" s="14">
        <v>4</v>
      </c>
      <c r="Q2723" s="38">
        <v>20</v>
      </c>
      <c r="R2723" s="41">
        <f t="shared" si="131"/>
        <v>200</v>
      </c>
      <c r="S2723" s="38"/>
      <c r="T2723" s="38"/>
      <c r="U2723" s="38"/>
      <c r="V2723" s="38"/>
    </row>
    <row r="2724" spans="1:22" x14ac:dyDescent="0.25">
      <c r="A2724" s="38" t="s">
        <v>494</v>
      </c>
      <c r="B2724" s="39">
        <v>0.75</v>
      </c>
      <c r="C2724" s="38" t="s">
        <v>284</v>
      </c>
      <c r="D2724" s="38" t="s">
        <v>459</v>
      </c>
      <c r="E2724" s="38"/>
      <c r="F2724" s="38">
        <v>9.1999999999999993</v>
      </c>
      <c r="G2724" s="38">
        <v>89.8</v>
      </c>
      <c r="H2724" s="38">
        <v>14.8</v>
      </c>
      <c r="I2724" s="38"/>
      <c r="J2724" s="38"/>
      <c r="K2724" s="38"/>
      <c r="L2724" s="38"/>
      <c r="M2724" s="38"/>
      <c r="N2724" s="38"/>
      <c r="O2724" s="13" t="s">
        <v>428</v>
      </c>
      <c r="P2724" s="14">
        <v>16</v>
      </c>
      <c r="Q2724" s="13">
        <v>20</v>
      </c>
      <c r="R2724" s="41">
        <f t="shared" si="131"/>
        <v>800</v>
      </c>
      <c r="S2724" s="38"/>
      <c r="T2724" s="38"/>
      <c r="U2724" s="38"/>
      <c r="V2724" s="38"/>
    </row>
    <row r="2725" spans="1:22" x14ac:dyDescent="0.25">
      <c r="A2725" s="38" t="s">
        <v>494</v>
      </c>
      <c r="B2725" s="5">
        <v>0.75</v>
      </c>
      <c r="C2725" t="s">
        <v>284</v>
      </c>
      <c r="D2725" t="s">
        <v>459</v>
      </c>
      <c r="F2725">
        <v>9.1999999999999993</v>
      </c>
      <c r="G2725">
        <v>89.8</v>
      </c>
      <c r="H2725">
        <v>14.8</v>
      </c>
      <c r="O2725" s="7" t="s">
        <v>374</v>
      </c>
      <c r="P2725" s="8">
        <v>1</v>
      </c>
      <c r="Q2725" s="7">
        <v>20</v>
      </c>
      <c r="R2725" s="26">
        <f t="shared" si="131"/>
        <v>50</v>
      </c>
    </row>
    <row r="2726" spans="1:22" x14ac:dyDescent="0.25">
      <c r="A2726" s="38" t="s">
        <v>494</v>
      </c>
      <c r="B2726" s="5">
        <v>0.75</v>
      </c>
      <c r="C2726" t="s">
        <v>284</v>
      </c>
      <c r="D2726" t="s">
        <v>459</v>
      </c>
      <c r="F2726">
        <v>9.1999999999999993</v>
      </c>
      <c r="G2726">
        <v>89.8</v>
      </c>
      <c r="H2726">
        <v>14.8</v>
      </c>
      <c r="O2726" s="7" t="s">
        <v>330</v>
      </c>
      <c r="P2726" s="8">
        <v>1</v>
      </c>
      <c r="Q2726" s="7">
        <v>20</v>
      </c>
      <c r="R2726" s="26">
        <f t="shared" si="131"/>
        <v>50</v>
      </c>
    </row>
    <row r="2727" spans="1:22" s="15" customFormat="1" x14ac:dyDescent="0.25">
      <c r="A2727" s="15" t="s">
        <v>494</v>
      </c>
      <c r="B2727" s="16">
        <v>0.75</v>
      </c>
      <c r="C2727" s="15" t="s">
        <v>284</v>
      </c>
      <c r="D2727" s="15" t="s">
        <v>459</v>
      </c>
      <c r="F2727" s="15">
        <v>9.1999999999999993</v>
      </c>
      <c r="G2727" s="15">
        <v>89.8</v>
      </c>
      <c r="H2727" s="15">
        <v>14.8</v>
      </c>
      <c r="O2727" s="9" t="s">
        <v>444</v>
      </c>
      <c r="P2727" s="10">
        <v>4</v>
      </c>
      <c r="Q2727" s="9">
        <v>20</v>
      </c>
      <c r="R2727" s="28">
        <f t="shared" si="131"/>
        <v>200</v>
      </c>
    </row>
    <row r="2728" spans="1:22" x14ac:dyDescent="0.25">
      <c r="A2728" s="38" t="s">
        <v>494</v>
      </c>
      <c r="B2728" s="5">
        <v>0.75</v>
      </c>
      <c r="C2728" t="s">
        <v>284</v>
      </c>
      <c r="D2728" t="s">
        <v>459</v>
      </c>
      <c r="F2728">
        <v>9.1999999999999993</v>
      </c>
      <c r="G2728">
        <v>89.8</v>
      </c>
      <c r="H2728">
        <v>14.8</v>
      </c>
      <c r="O2728" s="7" t="s">
        <v>497</v>
      </c>
      <c r="P2728" s="8">
        <v>2</v>
      </c>
      <c r="Q2728" s="7">
        <v>20</v>
      </c>
      <c r="R2728" s="26">
        <f t="shared" si="131"/>
        <v>100</v>
      </c>
    </row>
    <row r="2729" spans="1:22" x14ac:dyDescent="0.25">
      <c r="A2729" s="38" t="s">
        <v>494</v>
      </c>
      <c r="B2729" s="39">
        <v>0.75</v>
      </c>
      <c r="C2729" s="38" t="s">
        <v>284</v>
      </c>
      <c r="D2729" s="38" t="s">
        <v>459</v>
      </c>
      <c r="E2729" s="38"/>
      <c r="F2729" s="38">
        <v>9.1999999999999993</v>
      </c>
      <c r="G2729" s="38">
        <v>89.8</v>
      </c>
      <c r="H2729" s="38">
        <v>14.8</v>
      </c>
      <c r="I2729" s="38"/>
      <c r="J2729" s="38"/>
      <c r="K2729" s="38"/>
      <c r="L2729" s="38"/>
      <c r="M2729" s="38"/>
      <c r="N2729" s="38"/>
      <c r="O2729" s="13" t="s">
        <v>332</v>
      </c>
      <c r="P2729" s="14">
        <v>1</v>
      </c>
      <c r="Q2729" s="13">
        <v>20</v>
      </c>
      <c r="R2729" s="41">
        <f t="shared" si="131"/>
        <v>50</v>
      </c>
      <c r="S2729" s="38"/>
      <c r="T2729" s="38"/>
      <c r="U2729" s="38"/>
      <c r="V2729" s="38"/>
    </row>
    <row r="2730" spans="1:22" x14ac:dyDescent="0.25">
      <c r="A2730" s="38" t="s">
        <v>494</v>
      </c>
      <c r="B2730" s="39">
        <v>0.75</v>
      </c>
      <c r="C2730" s="38" t="s">
        <v>284</v>
      </c>
      <c r="D2730" s="38" t="s">
        <v>459</v>
      </c>
      <c r="E2730" s="38"/>
      <c r="F2730" s="38">
        <v>9.1999999999999993</v>
      </c>
      <c r="G2730" s="38">
        <v>89.8</v>
      </c>
      <c r="H2730" s="38">
        <v>14.8</v>
      </c>
      <c r="I2730" s="38"/>
      <c r="J2730" s="38"/>
      <c r="K2730" s="38"/>
      <c r="L2730" s="38"/>
      <c r="M2730" s="38"/>
      <c r="N2730" s="38"/>
      <c r="O2730" s="13" t="s">
        <v>479</v>
      </c>
      <c r="P2730" s="14">
        <v>1</v>
      </c>
      <c r="Q2730" s="13">
        <v>20</v>
      </c>
      <c r="R2730" s="41">
        <f t="shared" si="131"/>
        <v>50</v>
      </c>
      <c r="S2730" s="38"/>
      <c r="T2730" s="38"/>
      <c r="U2730" s="38"/>
      <c r="V2730" s="38"/>
    </row>
    <row r="2731" spans="1:22" x14ac:dyDescent="0.25">
      <c r="A2731" t="s">
        <v>510</v>
      </c>
      <c r="B2731" s="5">
        <v>0.75</v>
      </c>
      <c r="C2731" t="s">
        <v>284</v>
      </c>
      <c r="D2731" t="s">
        <v>24</v>
      </c>
      <c r="F2731">
        <v>9.41</v>
      </c>
      <c r="G2731">
        <v>91.3</v>
      </c>
      <c r="H2731">
        <v>14</v>
      </c>
      <c r="O2731" s="7" t="s">
        <v>330</v>
      </c>
      <c r="P2731" s="8">
        <v>24</v>
      </c>
      <c r="Q2731" s="7">
        <v>20</v>
      </c>
      <c r="R2731" s="26">
        <f t="shared" si="131"/>
        <v>1200</v>
      </c>
    </row>
    <row r="2732" spans="1:22" x14ac:dyDescent="0.25">
      <c r="A2732" t="s">
        <v>510</v>
      </c>
      <c r="B2732" s="5">
        <v>0.75</v>
      </c>
      <c r="C2732" t="s">
        <v>284</v>
      </c>
      <c r="D2732" t="s">
        <v>24</v>
      </c>
      <c r="F2732">
        <v>9.41</v>
      </c>
      <c r="G2732">
        <v>91.3</v>
      </c>
      <c r="H2732">
        <v>14</v>
      </c>
      <c r="O2732" s="7" t="s">
        <v>498</v>
      </c>
      <c r="P2732" s="8">
        <v>2</v>
      </c>
      <c r="Q2732" s="7">
        <v>20</v>
      </c>
      <c r="R2732" s="26">
        <f t="shared" si="131"/>
        <v>100</v>
      </c>
    </row>
    <row r="2733" spans="1:22" x14ac:dyDescent="0.25">
      <c r="A2733" t="s">
        <v>510</v>
      </c>
      <c r="B2733" s="5">
        <v>0.75</v>
      </c>
      <c r="C2733" t="s">
        <v>284</v>
      </c>
      <c r="D2733" t="s">
        <v>24</v>
      </c>
      <c r="F2733">
        <v>9.41</v>
      </c>
      <c r="G2733">
        <v>91.3</v>
      </c>
      <c r="H2733">
        <v>14</v>
      </c>
      <c r="O2733" s="7" t="s">
        <v>444</v>
      </c>
      <c r="P2733" s="8">
        <v>11</v>
      </c>
      <c r="Q2733" s="7">
        <v>20</v>
      </c>
      <c r="R2733" s="26">
        <f t="shared" si="131"/>
        <v>550</v>
      </c>
    </row>
    <row r="2734" spans="1:22" s="15" customFormat="1" x14ac:dyDescent="0.25">
      <c r="A2734" s="15" t="s">
        <v>510</v>
      </c>
      <c r="B2734" s="16">
        <v>0.75</v>
      </c>
      <c r="C2734" s="15" t="s">
        <v>284</v>
      </c>
      <c r="D2734" s="15" t="s">
        <v>24</v>
      </c>
      <c r="F2734" s="15">
        <v>9.41</v>
      </c>
      <c r="G2734" s="15">
        <v>91.3</v>
      </c>
      <c r="H2734" s="15">
        <v>14</v>
      </c>
      <c r="O2734" s="9" t="s">
        <v>414</v>
      </c>
      <c r="P2734" s="10">
        <v>4</v>
      </c>
      <c r="Q2734" s="9">
        <v>20</v>
      </c>
      <c r="R2734" s="28">
        <f t="shared" si="131"/>
        <v>200</v>
      </c>
    </row>
    <row r="2735" spans="1:22" x14ac:dyDescent="0.25">
      <c r="A2735" t="s">
        <v>510</v>
      </c>
      <c r="B2735" s="5">
        <v>0.75</v>
      </c>
      <c r="C2735" t="s">
        <v>284</v>
      </c>
      <c r="D2735" t="s">
        <v>24</v>
      </c>
      <c r="F2735">
        <v>9.41</v>
      </c>
      <c r="G2735">
        <v>91.3</v>
      </c>
      <c r="H2735">
        <v>14</v>
      </c>
      <c r="O2735" s="7" t="s">
        <v>428</v>
      </c>
      <c r="P2735" s="8">
        <v>258</v>
      </c>
      <c r="Q2735" s="7">
        <v>20</v>
      </c>
      <c r="R2735" s="26">
        <f t="shared" si="131"/>
        <v>12900</v>
      </c>
    </row>
    <row r="2736" spans="1:22" x14ac:dyDescent="0.25">
      <c r="A2736" t="s">
        <v>510</v>
      </c>
      <c r="B2736" s="5">
        <v>0.75</v>
      </c>
      <c r="C2736" t="s">
        <v>284</v>
      </c>
      <c r="D2736" t="s">
        <v>24</v>
      </c>
      <c r="F2736">
        <v>9.41</v>
      </c>
      <c r="G2736">
        <v>91.3</v>
      </c>
      <c r="H2736">
        <v>14</v>
      </c>
      <c r="O2736" s="7" t="s">
        <v>434</v>
      </c>
      <c r="P2736" s="8">
        <v>2</v>
      </c>
      <c r="Q2736" s="7">
        <v>20</v>
      </c>
      <c r="R2736" s="26">
        <f t="shared" si="131"/>
        <v>100</v>
      </c>
    </row>
    <row r="2737" spans="1:22" x14ac:dyDescent="0.25">
      <c r="A2737" t="s">
        <v>510</v>
      </c>
      <c r="B2737" s="5">
        <v>0.75</v>
      </c>
      <c r="C2737" t="s">
        <v>284</v>
      </c>
      <c r="D2737" t="s">
        <v>24</v>
      </c>
      <c r="F2737">
        <v>9.41</v>
      </c>
      <c r="G2737">
        <v>91.3</v>
      </c>
      <c r="H2737">
        <v>14</v>
      </c>
      <c r="O2737" s="7" t="s">
        <v>324</v>
      </c>
      <c r="P2737" s="8">
        <v>1</v>
      </c>
      <c r="Q2737" s="7">
        <v>20</v>
      </c>
      <c r="R2737" s="26">
        <f t="shared" si="131"/>
        <v>50</v>
      </c>
    </row>
    <row r="2738" spans="1:22" x14ac:dyDescent="0.25">
      <c r="A2738" t="s">
        <v>510</v>
      </c>
      <c r="B2738" s="5">
        <v>0.75</v>
      </c>
      <c r="C2738" t="s">
        <v>284</v>
      </c>
      <c r="D2738" t="s">
        <v>24</v>
      </c>
      <c r="F2738">
        <v>9.41</v>
      </c>
      <c r="G2738">
        <v>91.3</v>
      </c>
      <c r="H2738">
        <v>14</v>
      </c>
      <c r="O2738" s="7" t="s">
        <v>478</v>
      </c>
      <c r="P2738" s="8">
        <v>1</v>
      </c>
      <c r="Q2738" s="7">
        <v>20</v>
      </c>
      <c r="R2738" s="26">
        <f t="shared" si="131"/>
        <v>50</v>
      </c>
    </row>
    <row r="2739" spans="1:22" x14ac:dyDescent="0.25">
      <c r="A2739" t="s">
        <v>510</v>
      </c>
      <c r="B2739" s="5">
        <v>0.75</v>
      </c>
      <c r="C2739" t="s">
        <v>284</v>
      </c>
      <c r="D2739" t="s">
        <v>24</v>
      </c>
      <c r="F2739">
        <v>9.41</v>
      </c>
      <c r="G2739">
        <v>91.3</v>
      </c>
      <c r="H2739">
        <v>14</v>
      </c>
      <c r="O2739" s="7" t="s">
        <v>365</v>
      </c>
      <c r="P2739" s="8">
        <v>4</v>
      </c>
      <c r="Q2739" s="7">
        <v>20</v>
      </c>
      <c r="R2739" s="26">
        <f t="shared" si="131"/>
        <v>200</v>
      </c>
    </row>
    <row r="2740" spans="1:22" x14ac:dyDescent="0.25">
      <c r="A2740" t="s">
        <v>510</v>
      </c>
      <c r="B2740" s="5">
        <v>0.75</v>
      </c>
      <c r="C2740" t="s">
        <v>284</v>
      </c>
      <c r="D2740" t="s">
        <v>24</v>
      </c>
      <c r="F2740">
        <v>9.41</v>
      </c>
      <c r="G2740">
        <v>91.3</v>
      </c>
      <c r="H2740">
        <v>14</v>
      </c>
      <c r="O2740" s="7" t="s">
        <v>374</v>
      </c>
      <c r="P2740" s="8">
        <v>7</v>
      </c>
      <c r="Q2740" s="7">
        <v>20</v>
      </c>
      <c r="R2740" s="26">
        <f t="shared" si="131"/>
        <v>350.00000000000006</v>
      </c>
    </row>
    <row r="2741" spans="1:22" x14ac:dyDescent="0.25">
      <c r="A2741" t="s">
        <v>510</v>
      </c>
      <c r="B2741" s="5">
        <v>0.75</v>
      </c>
      <c r="C2741" t="s">
        <v>284</v>
      </c>
      <c r="D2741" t="s">
        <v>24</v>
      </c>
      <c r="F2741">
        <v>9.41</v>
      </c>
      <c r="G2741">
        <v>91.3</v>
      </c>
      <c r="H2741">
        <v>14</v>
      </c>
      <c r="O2741" s="7" t="s">
        <v>427</v>
      </c>
      <c r="P2741" s="8">
        <v>1</v>
      </c>
      <c r="Q2741" s="7">
        <v>20</v>
      </c>
      <c r="R2741" s="26">
        <f t="shared" si="131"/>
        <v>50</v>
      </c>
    </row>
    <row r="2742" spans="1:22" x14ac:dyDescent="0.25">
      <c r="A2742" s="38" t="s">
        <v>510</v>
      </c>
      <c r="B2742" s="39">
        <v>0.75</v>
      </c>
      <c r="C2742" s="38" t="s">
        <v>284</v>
      </c>
      <c r="D2742" s="38" t="s">
        <v>24</v>
      </c>
      <c r="E2742" s="38"/>
      <c r="F2742" s="38">
        <v>9.41</v>
      </c>
      <c r="G2742" s="38">
        <v>91.3</v>
      </c>
      <c r="H2742" s="38">
        <v>14</v>
      </c>
      <c r="I2742" s="38"/>
      <c r="J2742" s="38"/>
      <c r="K2742" s="38"/>
      <c r="L2742" s="38"/>
      <c r="M2742" s="38"/>
      <c r="N2742" s="38"/>
      <c r="O2742" s="13" t="s">
        <v>497</v>
      </c>
      <c r="P2742" s="14">
        <v>42</v>
      </c>
      <c r="Q2742" s="13">
        <v>20</v>
      </c>
      <c r="R2742" s="41">
        <f t="shared" si="131"/>
        <v>2100</v>
      </c>
      <c r="S2742" s="38"/>
      <c r="T2742" s="38"/>
      <c r="U2742" s="38"/>
      <c r="V2742" s="38"/>
    </row>
    <row r="2743" spans="1:22" x14ac:dyDescent="0.25">
      <c r="A2743" t="s">
        <v>510</v>
      </c>
      <c r="B2743" s="5">
        <v>0.75</v>
      </c>
      <c r="C2743" t="s">
        <v>284</v>
      </c>
      <c r="D2743" t="s">
        <v>459</v>
      </c>
      <c r="F2743">
        <v>9.7899999999999991</v>
      </c>
      <c r="G2743">
        <v>95.5</v>
      </c>
      <c r="H2743">
        <v>14.5</v>
      </c>
      <c r="O2743" s="7" t="s">
        <v>330</v>
      </c>
      <c r="P2743" s="8">
        <v>8</v>
      </c>
      <c r="Q2743" s="7">
        <v>20</v>
      </c>
      <c r="R2743" s="26">
        <f t="shared" si="131"/>
        <v>400</v>
      </c>
    </row>
    <row r="2744" spans="1:22" x14ac:dyDescent="0.25">
      <c r="A2744" t="s">
        <v>510</v>
      </c>
      <c r="B2744" s="5">
        <v>0.75</v>
      </c>
      <c r="C2744" t="s">
        <v>284</v>
      </c>
      <c r="D2744" t="s">
        <v>459</v>
      </c>
      <c r="F2744">
        <v>9.7899999999999991</v>
      </c>
      <c r="G2744">
        <v>95.5</v>
      </c>
      <c r="H2744">
        <v>14.5</v>
      </c>
      <c r="O2744" s="7" t="s">
        <v>428</v>
      </c>
      <c r="P2744" s="8">
        <v>53</v>
      </c>
      <c r="Q2744" s="7">
        <v>20</v>
      </c>
      <c r="R2744" s="26">
        <f t="shared" si="131"/>
        <v>2650</v>
      </c>
    </row>
    <row r="2745" spans="1:22" s="15" customFormat="1" x14ac:dyDescent="0.25">
      <c r="A2745" s="15" t="s">
        <v>510</v>
      </c>
      <c r="B2745" s="16">
        <v>0.75</v>
      </c>
      <c r="C2745" s="15" t="s">
        <v>284</v>
      </c>
      <c r="D2745" s="15" t="s">
        <v>459</v>
      </c>
      <c r="F2745" s="15">
        <v>9.7899999999999991</v>
      </c>
      <c r="G2745" s="15">
        <v>95.5</v>
      </c>
      <c r="H2745" s="15">
        <v>14.5</v>
      </c>
      <c r="O2745" s="9" t="s">
        <v>374</v>
      </c>
      <c r="P2745" s="10">
        <v>2</v>
      </c>
      <c r="Q2745" s="9">
        <v>20</v>
      </c>
      <c r="R2745" s="28">
        <f t="shared" ref="R2745:R2762" si="132">(P2745/(Q2745/5000))*(1/5000)*1000</f>
        <v>100</v>
      </c>
    </row>
    <row r="2746" spans="1:22" x14ac:dyDescent="0.25">
      <c r="A2746" t="s">
        <v>510</v>
      </c>
      <c r="B2746" s="5">
        <v>0.75</v>
      </c>
      <c r="C2746" t="s">
        <v>284</v>
      </c>
      <c r="D2746" t="s">
        <v>459</v>
      </c>
      <c r="E2746" s="38"/>
      <c r="F2746">
        <v>9.7899999999999991</v>
      </c>
      <c r="G2746">
        <v>95.5</v>
      </c>
      <c r="H2746">
        <v>14.5</v>
      </c>
      <c r="I2746" s="38"/>
      <c r="J2746" s="38"/>
      <c r="K2746" s="38"/>
      <c r="L2746" s="38"/>
      <c r="M2746" s="38"/>
      <c r="N2746" s="38"/>
      <c r="O2746" s="13" t="s">
        <v>479</v>
      </c>
      <c r="P2746" s="14">
        <v>1</v>
      </c>
      <c r="Q2746" s="13">
        <v>20</v>
      </c>
      <c r="R2746" s="41">
        <f t="shared" si="132"/>
        <v>50</v>
      </c>
      <c r="S2746" s="38"/>
      <c r="T2746" s="38"/>
      <c r="U2746" s="38"/>
      <c r="V2746" s="38"/>
    </row>
    <row r="2747" spans="1:22" x14ac:dyDescent="0.25">
      <c r="A2747" s="38" t="s">
        <v>510</v>
      </c>
      <c r="B2747" s="39">
        <v>0.75</v>
      </c>
      <c r="C2747" s="38" t="s">
        <v>284</v>
      </c>
      <c r="D2747" s="38" t="s">
        <v>459</v>
      </c>
      <c r="E2747" s="38"/>
      <c r="F2747" s="38">
        <v>9.7899999999999991</v>
      </c>
      <c r="G2747" s="38">
        <v>95.5</v>
      </c>
      <c r="H2747" s="38">
        <v>14.5</v>
      </c>
      <c r="I2747" s="38"/>
      <c r="J2747" s="38"/>
      <c r="K2747" s="38"/>
      <c r="L2747" s="38"/>
      <c r="M2747" s="38"/>
      <c r="N2747" s="38"/>
      <c r="O2747" s="13" t="s">
        <v>457</v>
      </c>
      <c r="P2747" s="14">
        <v>1110</v>
      </c>
      <c r="Q2747" s="13">
        <v>20</v>
      </c>
      <c r="R2747" s="41">
        <f t="shared" si="132"/>
        <v>55500</v>
      </c>
      <c r="S2747" s="38"/>
      <c r="T2747" s="38"/>
      <c r="U2747" s="38"/>
      <c r="V2747" s="38"/>
    </row>
    <row r="2748" spans="1:22" x14ac:dyDescent="0.25">
      <c r="A2748" t="s">
        <v>513</v>
      </c>
      <c r="B2748" s="5">
        <v>0.75</v>
      </c>
      <c r="C2748" t="s">
        <v>284</v>
      </c>
      <c r="D2748" t="s">
        <v>24</v>
      </c>
      <c r="F2748">
        <v>9.01</v>
      </c>
      <c r="G2748">
        <v>89.7</v>
      </c>
      <c r="H2748">
        <v>14.7</v>
      </c>
      <c r="O2748" s="7" t="s">
        <v>457</v>
      </c>
      <c r="P2748" s="8">
        <v>549</v>
      </c>
      <c r="Q2748" s="7">
        <v>6</v>
      </c>
      <c r="R2748" s="26">
        <f t="shared" si="132"/>
        <v>91500.000000000015</v>
      </c>
    </row>
    <row r="2749" spans="1:22" x14ac:dyDescent="0.25">
      <c r="A2749" t="s">
        <v>513</v>
      </c>
      <c r="B2749" s="5">
        <v>0.75</v>
      </c>
      <c r="C2749" t="s">
        <v>284</v>
      </c>
      <c r="D2749" t="s">
        <v>459</v>
      </c>
      <c r="F2749">
        <v>8.51</v>
      </c>
      <c r="G2749">
        <v>83.2</v>
      </c>
      <c r="H2749">
        <v>14.9</v>
      </c>
      <c r="O2749" s="7" t="s">
        <v>457</v>
      </c>
      <c r="P2749" s="8">
        <v>472</v>
      </c>
      <c r="Q2749" s="7">
        <v>20</v>
      </c>
      <c r="R2749" s="26">
        <f t="shared" si="132"/>
        <v>23600</v>
      </c>
    </row>
    <row r="2750" spans="1:22" x14ac:dyDescent="0.25">
      <c r="A2750" t="s">
        <v>531</v>
      </c>
      <c r="B2750" s="5">
        <v>0.75</v>
      </c>
      <c r="C2750" t="s">
        <v>284</v>
      </c>
      <c r="D2750" t="s">
        <v>550</v>
      </c>
      <c r="O2750" s="7" t="s">
        <v>457</v>
      </c>
      <c r="P2750" s="8">
        <v>4220</v>
      </c>
      <c r="Q2750" s="7">
        <v>5</v>
      </c>
      <c r="R2750" s="7">
        <f t="shared" si="132"/>
        <v>844000</v>
      </c>
    </row>
    <row r="2751" spans="1:22" x14ac:dyDescent="0.25">
      <c r="A2751" t="s">
        <v>584</v>
      </c>
      <c r="B2751" s="5">
        <v>0.75</v>
      </c>
      <c r="C2751" t="s">
        <v>486</v>
      </c>
      <c r="D2751" t="s">
        <v>24</v>
      </c>
      <c r="H2751">
        <v>0</v>
      </c>
      <c r="O2751" s="7" t="s">
        <v>457</v>
      </c>
      <c r="P2751" s="8">
        <v>3620</v>
      </c>
      <c r="Q2751" s="7">
        <v>20</v>
      </c>
      <c r="R2751" s="7">
        <f t="shared" si="132"/>
        <v>181000</v>
      </c>
    </row>
    <row r="2752" spans="1:22" x14ac:dyDescent="0.25">
      <c r="A2752" t="s">
        <v>517</v>
      </c>
      <c r="B2752" s="5">
        <v>0.75</v>
      </c>
      <c r="C2752" t="s">
        <v>284</v>
      </c>
      <c r="D2752" t="s">
        <v>24</v>
      </c>
      <c r="F2752">
        <v>8.5500000000000007</v>
      </c>
      <c r="G2752">
        <v>86</v>
      </c>
      <c r="H2752">
        <v>13.7</v>
      </c>
      <c r="O2752" s="7" t="s">
        <v>457</v>
      </c>
      <c r="P2752" s="8">
        <v>534</v>
      </c>
      <c r="Q2752" s="7">
        <v>5</v>
      </c>
      <c r="R2752" s="26">
        <f t="shared" si="132"/>
        <v>106800.00000000001</v>
      </c>
    </row>
    <row r="2753" spans="1:22" x14ac:dyDescent="0.25">
      <c r="A2753" t="s">
        <v>588</v>
      </c>
      <c r="B2753" s="5">
        <v>0.75</v>
      </c>
      <c r="C2753" t="s">
        <v>486</v>
      </c>
      <c r="D2753" t="s">
        <v>583</v>
      </c>
      <c r="H2753">
        <v>11</v>
      </c>
      <c r="O2753" s="7" t="s">
        <v>457</v>
      </c>
      <c r="P2753" s="8">
        <v>714</v>
      </c>
      <c r="Q2753" s="7">
        <v>20</v>
      </c>
      <c r="R2753" s="7">
        <f t="shared" si="132"/>
        <v>35700</v>
      </c>
    </row>
    <row r="2754" spans="1:22" x14ac:dyDescent="0.25">
      <c r="A2754" s="38" t="s">
        <v>588</v>
      </c>
      <c r="B2754" s="39">
        <v>0.75</v>
      </c>
      <c r="C2754" s="38" t="s">
        <v>486</v>
      </c>
      <c r="D2754" s="38" t="s">
        <v>459</v>
      </c>
      <c r="E2754" s="38"/>
      <c r="F2754" s="38"/>
      <c r="G2754" s="38"/>
      <c r="H2754" s="38">
        <v>11</v>
      </c>
      <c r="I2754" s="38"/>
      <c r="J2754" s="38"/>
      <c r="K2754" s="38"/>
      <c r="L2754" s="38"/>
      <c r="M2754" s="38"/>
      <c r="N2754" s="38"/>
      <c r="O2754" s="13" t="s">
        <v>457</v>
      </c>
      <c r="P2754" s="14">
        <v>2180</v>
      </c>
      <c r="Q2754" s="13">
        <v>20</v>
      </c>
      <c r="R2754" s="13">
        <f t="shared" si="132"/>
        <v>109000</v>
      </c>
      <c r="S2754" s="38"/>
      <c r="T2754" s="38"/>
      <c r="U2754" s="38"/>
      <c r="V2754" s="38"/>
    </row>
    <row r="2755" spans="1:22" x14ac:dyDescent="0.25">
      <c r="A2755" t="s">
        <v>525</v>
      </c>
      <c r="B2755" s="5">
        <v>0.75</v>
      </c>
      <c r="C2755" t="s">
        <v>284</v>
      </c>
      <c r="D2755" t="s">
        <v>24</v>
      </c>
      <c r="O2755" s="7" t="s">
        <v>457</v>
      </c>
      <c r="P2755" s="8">
        <v>16440</v>
      </c>
      <c r="Q2755">
        <v>20</v>
      </c>
      <c r="R2755" s="26">
        <f t="shared" si="132"/>
        <v>822000</v>
      </c>
    </row>
    <row r="2756" spans="1:22" x14ac:dyDescent="0.25">
      <c r="A2756" t="s">
        <v>553</v>
      </c>
      <c r="B2756" s="5">
        <v>0.75</v>
      </c>
      <c r="C2756" t="s">
        <v>284</v>
      </c>
      <c r="D2756" t="s">
        <v>24</v>
      </c>
      <c r="F2756">
        <v>8.8699999999999992</v>
      </c>
      <c r="G2756">
        <v>89</v>
      </c>
      <c r="H2756">
        <v>15.8</v>
      </c>
      <c r="O2756" s="7" t="s">
        <v>457</v>
      </c>
      <c r="P2756" s="8">
        <v>8270</v>
      </c>
      <c r="Q2756" s="7">
        <v>20</v>
      </c>
      <c r="R2756" s="26">
        <f t="shared" si="132"/>
        <v>413500</v>
      </c>
    </row>
    <row r="2757" spans="1:22" s="15" customFormat="1" x14ac:dyDescent="0.25">
      <c r="A2757" s="15" t="s">
        <v>553</v>
      </c>
      <c r="B2757" s="16">
        <v>0.75</v>
      </c>
      <c r="C2757" s="15" t="s">
        <v>284</v>
      </c>
      <c r="D2757" s="15" t="s">
        <v>24</v>
      </c>
      <c r="F2757" s="15">
        <v>8.8699999999999992</v>
      </c>
      <c r="G2757" s="15">
        <v>89</v>
      </c>
      <c r="H2757" s="15">
        <v>15.8</v>
      </c>
      <c r="O2757" s="9" t="s">
        <v>669</v>
      </c>
      <c r="P2757" s="10">
        <v>80</v>
      </c>
      <c r="Q2757" s="9">
        <v>20</v>
      </c>
      <c r="R2757" s="28">
        <f t="shared" si="132"/>
        <v>4000</v>
      </c>
    </row>
    <row r="2758" spans="1:22" x14ac:dyDescent="0.25">
      <c r="A2758" t="s">
        <v>553</v>
      </c>
      <c r="B2758" s="5">
        <v>0.75</v>
      </c>
      <c r="C2758" t="s">
        <v>284</v>
      </c>
      <c r="D2758" t="s">
        <v>459</v>
      </c>
      <c r="F2758">
        <v>8.6</v>
      </c>
      <c r="G2758">
        <v>88.3</v>
      </c>
      <c r="H2758">
        <v>16.899999999999999</v>
      </c>
      <c r="O2758" s="7" t="s">
        <v>457</v>
      </c>
      <c r="P2758" s="8">
        <v>589</v>
      </c>
      <c r="Q2758" s="7">
        <v>10</v>
      </c>
      <c r="R2758" s="26">
        <f t="shared" si="132"/>
        <v>58900.000000000007</v>
      </c>
    </row>
    <row r="2759" spans="1:22" x14ac:dyDescent="0.25">
      <c r="A2759" s="38" t="s">
        <v>553</v>
      </c>
      <c r="B2759" s="39">
        <v>0.75</v>
      </c>
      <c r="C2759" s="38" t="s">
        <v>284</v>
      </c>
      <c r="D2759" s="38" t="s">
        <v>459</v>
      </c>
      <c r="E2759" s="38"/>
      <c r="F2759" s="38">
        <v>8.6</v>
      </c>
      <c r="G2759" s="38">
        <v>88.3</v>
      </c>
      <c r="H2759" s="38">
        <v>16.899999999999999</v>
      </c>
      <c r="I2759" s="38"/>
      <c r="J2759" s="38"/>
      <c r="K2759" s="38"/>
      <c r="L2759" s="38"/>
      <c r="M2759" s="38"/>
      <c r="N2759" s="38"/>
      <c r="O2759" s="13" t="s">
        <v>669</v>
      </c>
      <c r="P2759" s="14">
        <v>1</v>
      </c>
      <c r="Q2759" s="13">
        <v>10</v>
      </c>
      <c r="R2759" s="41">
        <f t="shared" si="132"/>
        <v>100</v>
      </c>
      <c r="S2759" s="38"/>
      <c r="T2759" s="38"/>
      <c r="U2759" s="38"/>
      <c r="V2759" s="38"/>
    </row>
    <row r="2760" spans="1:22" x14ac:dyDescent="0.25">
      <c r="A2760" s="38" t="s">
        <v>553</v>
      </c>
      <c r="B2760" s="39">
        <v>0.75</v>
      </c>
      <c r="C2760" s="38" t="s">
        <v>284</v>
      </c>
      <c r="D2760" s="38" t="s">
        <v>555</v>
      </c>
      <c r="E2760" s="38"/>
      <c r="F2760" s="38">
        <v>8.34</v>
      </c>
      <c r="G2760" s="38">
        <v>88</v>
      </c>
      <c r="H2760" s="38">
        <v>18</v>
      </c>
      <c r="I2760" s="38"/>
      <c r="J2760" s="38"/>
      <c r="K2760" s="38"/>
      <c r="L2760" s="38"/>
      <c r="M2760" s="38"/>
      <c r="N2760" s="38"/>
      <c r="O2760" s="13" t="s">
        <v>457</v>
      </c>
      <c r="P2760" s="14">
        <v>455</v>
      </c>
      <c r="Q2760" s="13">
        <v>15</v>
      </c>
      <c r="R2760" s="41">
        <f t="shared" si="132"/>
        <v>30333.333333333332</v>
      </c>
      <c r="S2760" s="38"/>
      <c r="T2760" s="38"/>
      <c r="U2760" s="38"/>
      <c r="V2760" s="38"/>
    </row>
    <row r="2761" spans="1:22" x14ac:dyDescent="0.25">
      <c r="A2761" s="38" t="s">
        <v>553</v>
      </c>
      <c r="B2761" s="39">
        <v>0.75</v>
      </c>
      <c r="C2761" s="38" t="s">
        <v>284</v>
      </c>
      <c r="D2761" s="38" t="s">
        <v>556</v>
      </c>
      <c r="E2761" s="38"/>
      <c r="F2761" s="38">
        <v>8.8800000000000008</v>
      </c>
      <c r="G2761" s="38">
        <v>98.9</v>
      </c>
      <c r="H2761" s="38">
        <v>17.5</v>
      </c>
      <c r="I2761" s="38"/>
      <c r="J2761" s="38"/>
      <c r="K2761" s="38"/>
      <c r="L2761" s="38"/>
      <c r="M2761" s="38"/>
      <c r="N2761" s="38"/>
      <c r="O2761" s="13" t="s">
        <v>457</v>
      </c>
      <c r="P2761" s="14">
        <v>410</v>
      </c>
      <c r="Q2761" s="13">
        <v>15</v>
      </c>
      <c r="R2761" s="41">
        <f t="shared" si="132"/>
        <v>27333.333333333332</v>
      </c>
      <c r="S2761" s="38"/>
      <c r="T2761" s="38"/>
      <c r="U2761" s="38"/>
      <c r="V2761" s="38"/>
    </row>
    <row r="2762" spans="1:22" s="15" customFormat="1" x14ac:dyDescent="0.25">
      <c r="A2762" s="15" t="s">
        <v>553</v>
      </c>
      <c r="B2762" s="16">
        <v>0.75</v>
      </c>
      <c r="C2762" s="15" t="s">
        <v>284</v>
      </c>
      <c r="D2762" s="15" t="s">
        <v>556</v>
      </c>
      <c r="F2762" s="15">
        <v>8.8800000000000008</v>
      </c>
      <c r="G2762" s="15">
        <v>98.9</v>
      </c>
      <c r="H2762" s="15">
        <v>17.5</v>
      </c>
      <c r="O2762" s="9" t="s">
        <v>669</v>
      </c>
      <c r="P2762" s="10">
        <v>1</v>
      </c>
      <c r="Q2762" s="9">
        <v>15</v>
      </c>
      <c r="R2762" s="28">
        <f t="shared" si="132"/>
        <v>66.666666666666671</v>
      </c>
    </row>
    <row r="2763" spans="1:22" x14ac:dyDescent="0.25">
      <c r="A2763" t="s">
        <v>594</v>
      </c>
      <c r="B2763" s="5">
        <v>0.75</v>
      </c>
      <c r="C2763" t="s">
        <v>284</v>
      </c>
      <c r="D2763" t="s">
        <v>24</v>
      </c>
      <c r="O2763" t="s">
        <v>673</v>
      </c>
      <c r="P2763">
        <v>4</v>
      </c>
      <c r="Q2763">
        <v>20</v>
      </c>
      <c r="R2763">
        <f t="shared" ref="R2763:R2774" si="133">((P2763*(1000/Q2763)*(25))/5000)*1000</f>
        <v>1000</v>
      </c>
    </row>
    <row r="2764" spans="1:22" x14ac:dyDescent="0.25">
      <c r="A2764" s="38" t="s">
        <v>594</v>
      </c>
      <c r="B2764" s="39">
        <v>0.75</v>
      </c>
      <c r="C2764" s="38" t="s">
        <v>284</v>
      </c>
      <c r="D2764" s="38" t="s">
        <v>24</v>
      </c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 t="s">
        <v>479</v>
      </c>
      <c r="P2764" s="38">
        <v>1</v>
      </c>
      <c r="Q2764" s="38">
        <v>20</v>
      </c>
      <c r="R2764" s="38">
        <f t="shared" si="133"/>
        <v>250</v>
      </c>
      <c r="S2764" s="38"/>
      <c r="T2764" s="38"/>
      <c r="U2764" s="38"/>
      <c r="V2764" s="38"/>
    </row>
    <row r="2765" spans="1:22" x14ac:dyDescent="0.25">
      <c r="A2765" t="s">
        <v>594</v>
      </c>
      <c r="B2765" s="5">
        <v>0.75</v>
      </c>
      <c r="C2765" t="s">
        <v>284</v>
      </c>
      <c r="D2765" t="s">
        <v>24</v>
      </c>
      <c r="O2765" t="s">
        <v>498</v>
      </c>
      <c r="P2765">
        <v>2</v>
      </c>
      <c r="Q2765">
        <v>20</v>
      </c>
      <c r="R2765">
        <f t="shared" si="133"/>
        <v>500</v>
      </c>
    </row>
    <row r="2766" spans="1:22" x14ac:dyDescent="0.25">
      <c r="A2766" t="s">
        <v>594</v>
      </c>
      <c r="B2766" s="5">
        <v>0.75</v>
      </c>
      <c r="C2766" t="s">
        <v>284</v>
      </c>
      <c r="D2766" t="s">
        <v>24</v>
      </c>
      <c r="O2766" t="s">
        <v>669</v>
      </c>
      <c r="P2766">
        <v>4</v>
      </c>
      <c r="Q2766">
        <v>20</v>
      </c>
      <c r="R2766">
        <f t="shared" si="133"/>
        <v>1000</v>
      </c>
    </row>
    <row r="2767" spans="1:22" x14ac:dyDescent="0.25">
      <c r="A2767" t="s">
        <v>594</v>
      </c>
      <c r="B2767" s="5">
        <v>0.75</v>
      </c>
      <c r="C2767" t="s">
        <v>284</v>
      </c>
      <c r="D2767" t="s">
        <v>24</v>
      </c>
      <c r="O2767" t="s">
        <v>132</v>
      </c>
      <c r="P2767">
        <v>2</v>
      </c>
      <c r="Q2767">
        <v>20</v>
      </c>
      <c r="R2767">
        <f t="shared" si="133"/>
        <v>500</v>
      </c>
    </row>
    <row r="2768" spans="1:22" s="15" customFormat="1" x14ac:dyDescent="0.25">
      <c r="A2768" s="15" t="s">
        <v>594</v>
      </c>
      <c r="B2768" s="16">
        <v>0.75</v>
      </c>
      <c r="C2768" s="15" t="s">
        <v>284</v>
      </c>
      <c r="D2768" s="15" t="s">
        <v>24</v>
      </c>
      <c r="O2768" s="15" t="s">
        <v>31</v>
      </c>
      <c r="P2768" s="15">
        <v>3</v>
      </c>
      <c r="Q2768" s="15">
        <v>20</v>
      </c>
      <c r="R2768" s="15">
        <f t="shared" si="133"/>
        <v>750</v>
      </c>
    </row>
    <row r="2769" spans="1:22" x14ac:dyDescent="0.25">
      <c r="A2769" t="s">
        <v>594</v>
      </c>
      <c r="B2769" s="5">
        <v>0.75</v>
      </c>
      <c r="C2769" t="s">
        <v>284</v>
      </c>
      <c r="D2769" t="s">
        <v>24</v>
      </c>
      <c r="N2769" s="38"/>
      <c r="O2769" s="38" t="s">
        <v>289</v>
      </c>
      <c r="P2769" s="38">
        <v>16</v>
      </c>
      <c r="Q2769" s="38">
        <v>20</v>
      </c>
      <c r="R2769" s="38">
        <f t="shared" si="133"/>
        <v>4000</v>
      </c>
      <c r="S2769" s="38"/>
    </row>
    <row r="2770" spans="1:22" s="15" customFormat="1" x14ac:dyDescent="0.25">
      <c r="A2770" s="15" t="s">
        <v>594</v>
      </c>
      <c r="B2770" s="16">
        <v>0.75</v>
      </c>
      <c r="C2770" s="15" t="s">
        <v>284</v>
      </c>
      <c r="D2770" s="15" t="s">
        <v>24</v>
      </c>
      <c r="O2770" s="15" t="s">
        <v>28</v>
      </c>
      <c r="P2770" s="15">
        <v>25</v>
      </c>
      <c r="Q2770" s="15">
        <v>20</v>
      </c>
      <c r="R2770" s="15">
        <f t="shared" si="133"/>
        <v>6250</v>
      </c>
    </row>
    <row r="2771" spans="1:22" x14ac:dyDescent="0.25">
      <c r="A2771" s="38" t="s">
        <v>594</v>
      </c>
      <c r="B2771" s="39">
        <v>0.75</v>
      </c>
      <c r="C2771" s="38" t="s">
        <v>284</v>
      </c>
      <c r="D2771" s="38" t="s">
        <v>24</v>
      </c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 t="s">
        <v>84</v>
      </c>
      <c r="P2771" s="38">
        <v>16</v>
      </c>
      <c r="Q2771" s="38">
        <v>20</v>
      </c>
      <c r="R2771" s="38">
        <f t="shared" si="133"/>
        <v>4000</v>
      </c>
      <c r="S2771" s="38"/>
      <c r="T2771" s="38"/>
      <c r="U2771" s="38"/>
      <c r="V2771" s="38"/>
    </row>
    <row r="2772" spans="1:22" x14ac:dyDescent="0.25">
      <c r="A2772" t="s">
        <v>594</v>
      </c>
      <c r="B2772" s="5">
        <v>0.75</v>
      </c>
      <c r="C2772" t="s">
        <v>284</v>
      </c>
      <c r="D2772" t="s">
        <v>24</v>
      </c>
      <c r="O2772" t="s">
        <v>674</v>
      </c>
      <c r="P2772">
        <v>6</v>
      </c>
      <c r="Q2772">
        <v>20</v>
      </c>
      <c r="R2772">
        <f t="shared" si="133"/>
        <v>1500</v>
      </c>
    </row>
    <row r="2773" spans="1:22" x14ac:dyDescent="0.25">
      <c r="A2773" t="s">
        <v>594</v>
      </c>
      <c r="B2773" s="5">
        <v>0.75</v>
      </c>
      <c r="C2773" t="s">
        <v>284</v>
      </c>
      <c r="D2773" t="s">
        <v>24</v>
      </c>
      <c r="O2773" t="s">
        <v>58</v>
      </c>
      <c r="P2773">
        <v>212</v>
      </c>
      <c r="Q2773">
        <v>20</v>
      </c>
      <c r="R2773">
        <f t="shared" si="133"/>
        <v>53000</v>
      </c>
    </row>
    <row r="2774" spans="1:22" x14ac:dyDescent="0.25">
      <c r="A2774" s="38" t="s">
        <v>594</v>
      </c>
      <c r="B2774" s="39">
        <v>0.75</v>
      </c>
      <c r="C2774" s="38" t="s">
        <v>284</v>
      </c>
      <c r="D2774" s="38" t="s">
        <v>24</v>
      </c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 t="s">
        <v>56</v>
      </c>
      <c r="P2774" s="38">
        <v>224</v>
      </c>
      <c r="Q2774" s="38">
        <v>20</v>
      </c>
      <c r="R2774" s="38">
        <f t="shared" si="133"/>
        <v>56000</v>
      </c>
      <c r="S2774" s="38"/>
      <c r="T2774" s="38"/>
      <c r="U2774" s="38"/>
      <c r="V2774" s="38"/>
    </row>
    <row r="2775" spans="1:22" s="15" customFormat="1" x14ac:dyDescent="0.25">
      <c r="A2775" s="15" t="s">
        <v>563</v>
      </c>
      <c r="B2775" s="16">
        <v>0.75</v>
      </c>
      <c r="C2775" s="15" t="s">
        <v>284</v>
      </c>
      <c r="D2775" s="15" t="s">
        <v>24</v>
      </c>
      <c r="O2775" s="9" t="s">
        <v>457</v>
      </c>
      <c r="P2775" s="10">
        <v>766</v>
      </c>
      <c r="Q2775" s="9">
        <v>20</v>
      </c>
      <c r="R2775" s="9">
        <f>(P2775/(Q2775/5000))*(1/5000)*1000</f>
        <v>38300.000000000007</v>
      </c>
    </row>
    <row r="2776" spans="1:22" s="34" customFormat="1" x14ac:dyDescent="0.25">
      <c r="A2776" s="34" t="s">
        <v>563</v>
      </c>
      <c r="B2776" s="35">
        <v>0.75</v>
      </c>
      <c r="C2776" s="34" t="s">
        <v>284</v>
      </c>
      <c r="D2776" s="34" t="s">
        <v>459</v>
      </c>
      <c r="O2776" s="11" t="s">
        <v>457</v>
      </c>
      <c r="P2776" s="12">
        <v>2860</v>
      </c>
      <c r="Q2776" s="11">
        <v>20</v>
      </c>
      <c r="R2776" s="11">
        <f>(P2776/(Q2776/5000))*(1/5000)*1000</f>
        <v>143000</v>
      </c>
    </row>
    <row r="2777" spans="1:22" x14ac:dyDescent="0.25">
      <c r="A2777" t="s">
        <v>564</v>
      </c>
      <c r="B2777" s="5">
        <v>0.75</v>
      </c>
      <c r="C2777" t="s">
        <v>284</v>
      </c>
      <c r="D2777" t="s">
        <v>24</v>
      </c>
      <c r="F2777">
        <v>9.73</v>
      </c>
      <c r="G2777">
        <v>98.5</v>
      </c>
      <c r="H2777">
        <v>16</v>
      </c>
      <c r="O2777" s="7" t="s">
        <v>457</v>
      </c>
      <c r="P2777" s="8">
        <v>257</v>
      </c>
      <c r="Q2777" s="7">
        <v>5</v>
      </c>
      <c r="R2777" s="7">
        <f>(P2777/(Q2777/5000))*(1/5000)*1000</f>
        <v>51400.000000000007</v>
      </c>
    </row>
    <row r="2778" spans="1:22" s="15" customFormat="1" x14ac:dyDescent="0.25">
      <c r="A2778" s="15" t="s">
        <v>564</v>
      </c>
      <c r="B2778" s="16">
        <v>0.75</v>
      </c>
      <c r="C2778" s="15" t="s">
        <v>284</v>
      </c>
      <c r="D2778" s="15" t="s">
        <v>459</v>
      </c>
      <c r="F2778" s="15">
        <v>8.7799999999999994</v>
      </c>
      <c r="G2778" s="15">
        <v>88.8</v>
      </c>
      <c r="H2778" s="15">
        <v>16.100000000000001</v>
      </c>
      <c r="O2778" s="9" t="s">
        <v>457</v>
      </c>
      <c r="P2778" s="10">
        <v>194</v>
      </c>
      <c r="Q2778" s="9">
        <v>5</v>
      </c>
      <c r="R2778" s="9">
        <f>(P2778/(Q2778/5000))*(1/5000)*1000</f>
        <v>38800.000000000007</v>
      </c>
    </row>
    <row r="2779" spans="1:22" s="34" customFormat="1" x14ac:dyDescent="0.25">
      <c r="A2779" s="34" t="s">
        <v>596</v>
      </c>
      <c r="B2779" s="35">
        <v>0.75</v>
      </c>
      <c r="C2779" s="34" t="s">
        <v>486</v>
      </c>
      <c r="D2779" s="34" t="s">
        <v>24</v>
      </c>
      <c r="O2779" s="34" t="s">
        <v>30</v>
      </c>
      <c r="P2779" s="34">
        <v>2</v>
      </c>
      <c r="Q2779" s="34">
        <v>5</v>
      </c>
      <c r="R2779" s="34">
        <f t="shared" ref="R2779:R2804" si="134">((P2779*(1000/Q2779)*(25))/5000)*1000</f>
        <v>2000</v>
      </c>
    </row>
    <row r="2780" spans="1:22" s="34" customFormat="1" x14ac:dyDescent="0.25">
      <c r="A2780" s="34" t="s">
        <v>596</v>
      </c>
      <c r="B2780" s="35">
        <v>0.75</v>
      </c>
      <c r="C2780" s="34" t="s">
        <v>486</v>
      </c>
      <c r="D2780" s="34" t="s">
        <v>24</v>
      </c>
      <c r="O2780" s="34" t="s">
        <v>31</v>
      </c>
      <c r="P2780" s="34">
        <v>5</v>
      </c>
      <c r="Q2780" s="34">
        <v>5</v>
      </c>
      <c r="R2780" s="34">
        <f t="shared" si="134"/>
        <v>5000</v>
      </c>
    </row>
    <row r="2781" spans="1:22" x14ac:dyDescent="0.25">
      <c r="A2781" t="s">
        <v>596</v>
      </c>
      <c r="B2781" s="5">
        <v>0.75</v>
      </c>
      <c r="C2781" t="s">
        <v>486</v>
      </c>
      <c r="D2781" t="s">
        <v>24</v>
      </c>
      <c r="O2781" t="s">
        <v>28</v>
      </c>
      <c r="P2781">
        <v>13</v>
      </c>
      <c r="Q2781">
        <v>5</v>
      </c>
      <c r="R2781">
        <f t="shared" si="134"/>
        <v>13000</v>
      </c>
    </row>
    <row r="2782" spans="1:22" x14ac:dyDescent="0.25">
      <c r="A2782" t="s">
        <v>596</v>
      </c>
      <c r="B2782" s="5">
        <v>0.75</v>
      </c>
      <c r="C2782" t="s">
        <v>486</v>
      </c>
      <c r="D2782" t="s">
        <v>24</v>
      </c>
      <c r="O2782" t="s">
        <v>58</v>
      </c>
      <c r="P2782">
        <v>17</v>
      </c>
      <c r="Q2782">
        <v>5</v>
      </c>
      <c r="R2782">
        <f t="shared" si="134"/>
        <v>17000</v>
      </c>
    </row>
    <row r="2783" spans="1:22" x14ac:dyDescent="0.25">
      <c r="A2783" s="38" t="s">
        <v>596</v>
      </c>
      <c r="B2783" s="39">
        <v>0.75</v>
      </c>
      <c r="C2783" s="38" t="s">
        <v>486</v>
      </c>
      <c r="D2783" s="38" t="s">
        <v>24</v>
      </c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 t="s">
        <v>56</v>
      </c>
      <c r="P2783" s="38">
        <v>21</v>
      </c>
      <c r="Q2783" s="38">
        <v>5</v>
      </c>
      <c r="R2783" s="38">
        <f t="shared" si="134"/>
        <v>21000</v>
      </c>
      <c r="S2783" s="38"/>
      <c r="T2783" s="38"/>
      <c r="U2783" s="38"/>
      <c r="V2783" s="38"/>
    </row>
    <row r="2784" spans="1:22" x14ac:dyDescent="0.25">
      <c r="A2784" t="s">
        <v>598</v>
      </c>
      <c r="B2784" s="5">
        <v>0.75</v>
      </c>
      <c r="C2784" t="s">
        <v>486</v>
      </c>
      <c r="D2784" t="s">
        <v>459</v>
      </c>
      <c r="O2784" t="s">
        <v>680</v>
      </c>
      <c r="P2784">
        <v>1409</v>
      </c>
      <c r="Q2784">
        <v>20</v>
      </c>
      <c r="R2784">
        <f t="shared" si="134"/>
        <v>352250</v>
      </c>
    </row>
    <row r="2785" spans="1:22" x14ac:dyDescent="0.25">
      <c r="A2785" s="38" t="s">
        <v>598</v>
      </c>
      <c r="B2785" s="39">
        <v>0.75</v>
      </c>
      <c r="C2785" s="38" t="s">
        <v>486</v>
      </c>
      <c r="D2785" s="38" t="s">
        <v>24</v>
      </c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 t="s">
        <v>680</v>
      </c>
      <c r="P2785" s="38">
        <v>1600</v>
      </c>
      <c r="Q2785" s="38">
        <v>20</v>
      </c>
      <c r="R2785" s="38">
        <f t="shared" si="134"/>
        <v>400000</v>
      </c>
      <c r="S2785" s="38"/>
      <c r="T2785" s="38"/>
      <c r="U2785" s="38"/>
      <c r="V2785" s="38"/>
    </row>
    <row r="2786" spans="1:22" x14ac:dyDescent="0.25">
      <c r="A2786" t="s">
        <v>601</v>
      </c>
      <c r="B2786" s="5">
        <v>0.75</v>
      </c>
      <c r="C2786" t="s">
        <v>284</v>
      </c>
      <c r="D2786" t="s">
        <v>600</v>
      </c>
      <c r="O2786" t="s">
        <v>346</v>
      </c>
      <c r="P2786">
        <v>495</v>
      </c>
      <c r="Q2786">
        <v>20</v>
      </c>
      <c r="R2786">
        <f t="shared" si="134"/>
        <v>123750</v>
      </c>
    </row>
    <row r="2787" spans="1:22" x14ac:dyDescent="0.25">
      <c r="A2787" s="38" t="s">
        <v>601</v>
      </c>
      <c r="B2787" s="39">
        <v>0.75</v>
      </c>
      <c r="C2787" s="38" t="s">
        <v>284</v>
      </c>
      <c r="D2787" s="38" t="s">
        <v>600</v>
      </c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 t="s">
        <v>56</v>
      </c>
      <c r="P2787" s="38">
        <v>173</v>
      </c>
      <c r="Q2787" s="38">
        <v>20</v>
      </c>
      <c r="R2787" s="38">
        <f t="shared" si="134"/>
        <v>43250</v>
      </c>
      <c r="S2787" s="38"/>
      <c r="T2787" s="38"/>
      <c r="U2787" s="38"/>
      <c r="V2787" s="38"/>
    </row>
    <row r="2788" spans="1:22" x14ac:dyDescent="0.25">
      <c r="A2788" s="38" t="s">
        <v>601</v>
      </c>
      <c r="B2788" s="39">
        <v>0.75</v>
      </c>
      <c r="C2788" s="38" t="s">
        <v>284</v>
      </c>
      <c r="D2788" s="38" t="s">
        <v>24</v>
      </c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 t="s">
        <v>346</v>
      </c>
      <c r="P2788" s="38">
        <v>3113</v>
      </c>
      <c r="Q2788" s="38">
        <v>20</v>
      </c>
      <c r="R2788" s="38">
        <f t="shared" si="134"/>
        <v>778250</v>
      </c>
      <c r="S2788" s="38"/>
      <c r="T2788" s="38"/>
      <c r="U2788" s="38"/>
      <c r="V2788" s="38"/>
    </row>
    <row r="2789" spans="1:22" x14ac:dyDescent="0.25">
      <c r="A2789" t="s">
        <v>601</v>
      </c>
      <c r="B2789" s="5">
        <v>0.75</v>
      </c>
      <c r="C2789" t="s">
        <v>284</v>
      </c>
      <c r="D2789" t="s">
        <v>24</v>
      </c>
      <c r="O2789" t="s">
        <v>56</v>
      </c>
      <c r="P2789">
        <v>243</v>
      </c>
      <c r="Q2789">
        <v>20</v>
      </c>
      <c r="R2789">
        <f t="shared" si="134"/>
        <v>60750</v>
      </c>
    </row>
    <row r="2790" spans="1:22" s="15" customFormat="1" x14ac:dyDescent="0.25">
      <c r="A2790" s="15" t="s">
        <v>601</v>
      </c>
      <c r="B2790" s="16">
        <v>0.75</v>
      </c>
      <c r="C2790" s="15" t="s">
        <v>284</v>
      </c>
      <c r="D2790" s="15" t="s">
        <v>24</v>
      </c>
      <c r="O2790" s="15" t="s">
        <v>40</v>
      </c>
      <c r="P2790" s="15">
        <v>12</v>
      </c>
      <c r="Q2790" s="15">
        <v>20</v>
      </c>
      <c r="R2790" s="15">
        <f t="shared" si="134"/>
        <v>3000</v>
      </c>
    </row>
    <row r="2791" spans="1:22" s="38" customFormat="1" x14ac:dyDescent="0.25">
      <c r="A2791" s="38" t="s">
        <v>601</v>
      </c>
      <c r="B2791" s="39">
        <v>0.75</v>
      </c>
      <c r="C2791" s="38" t="s">
        <v>284</v>
      </c>
      <c r="D2791" s="38" t="s">
        <v>459</v>
      </c>
      <c r="E2791"/>
      <c r="F2791"/>
      <c r="G2791"/>
      <c r="H2791"/>
      <c r="I2791"/>
      <c r="J2791"/>
      <c r="K2791"/>
      <c r="L2791"/>
      <c r="M2791"/>
      <c r="N2791"/>
      <c r="O2791" t="s">
        <v>346</v>
      </c>
      <c r="P2791">
        <v>456</v>
      </c>
      <c r="Q2791">
        <v>20</v>
      </c>
      <c r="R2791">
        <f t="shared" si="134"/>
        <v>114000</v>
      </c>
      <c r="S2791"/>
      <c r="T2791"/>
      <c r="U2791"/>
      <c r="V2791"/>
    </row>
    <row r="2792" spans="1:22" s="38" customFormat="1" x14ac:dyDescent="0.25">
      <c r="A2792" s="38" t="s">
        <v>601</v>
      </c>
      <c r="B2792" s="39">
        <v>0.75</v>
      </c>
      <c r="C2792" s="38" t="s">
        <v>284</v>
      </c>
      <c r="D2792" s="38" t="s">
        <v>459</v>
      </c>
      <c r="O2792" s="38" t="s">
        <v>56</v>
      </c>
      <c r="P2792" s="38">
        <v>95</v>
      </c>
      <c r="Q2792" s="38">
        <v>20</v>
      </c>
      <c r="R2792" s="38">
        <f t="shared" si="134"/>
        <v>23750</v>
      </c>
    </row>
    <row r="2793" spans="1:22" s="38" customFormat="1" x14ac:dyDescent="0.25">
      <c r="A2793" s="38" t="s">
        <v>601</v>
      </c>
      <c r="B2793" s="39">
        <v>0.75</v>
      </c>
      <c r="C2793" s="38" t="s">
        <v>284</v>
      </c>
      <c r="D2793" s="38" t="s">
        <v>459</v>
      </c>
      <c r="O2793" s="38" t="s">
        <v>40</v>
      </c>
      <c r="P2793" s="38">
        <v>1</v>
      </c>
      <c r="Q2793" s="38">
        <v>20</v>
      </c>
      <c r="R2793" s="38">
        <f t="shared" si="134"/>
        <v>250</v>
      </c>
    </row>
    <row r="2794" spans="1:22" x14ac:dyDescent="0.25">
      <c r="A2794" t="s">
        <v>594</v>
      </c>
      <c r="B2794" s="5">
        <v>0.75347222222222221</v>
      </c>
      <c r="C2794" t="s">
        <v>284</v>
      </c>
      <c r="D2794" t="s">
        <v>459</v>
      </c>
      <c r="O2794" t="s">
        <v>673</v>
      </c>
      <c r="P2794">
        <v>1</v>
      </c>
      <c r="Q2794">
        <v>20</v>
      </c>
      <c r="R2794">
        <f t="shared" si="134"/>
        <v>250</v>
      </c>
    </row>
    <row r="2795" spans="1:22" x14ac:dyDescent="0.25">
      <c r="A2795" t="s">
        <v>594</v>
      </c>
      <c r="B2795" s="5">
        <v>0.75347222222222221</v>
      </c>
      <c r="C2795" t="s">
        <v>284</v>
      </c>
      <c r="D2795" t="s">
        <v>459</v>
      </c>
      <c r="O2795" t="s">
        <v>669</v>
      </c>
      <c r="P2795">
        <v>3</v>
      </c>
      <c r="Q2795">
        <v>20</v>
      </c>
      <c r="R2795">
        <f t="shared" si="134"/>
        <v>750</v>
      </c>
    </row>
    <row r="2796" spans="1:22" x14ac:dyDescent="0.25">
      <c r="A2796" s="38" t="s">
        <v>594</v>
      </c>
      <c r="B2796" s="39">
        <v>0.75347222222222221</v>
      </c>
      <c r="C2796" s="38" t="s">
        <v>284</v>
      </c>
      <c r="D2796" s="38" t="s">
        <v>459</v>
      </c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 t="s">
        <v>132</v>
      </c>
      <c r="P2796" s="38">
        <v>1</v>
      </c>
      <c r="Q2796" s="38">
        <v>20</v>
      </c>
      <c r="R2796" s="38">
        <f t="shared" si="134"/>
        <v>250</v>
      </c>
      <c r="S2796" s="38"/>
      <c r="T2796" s="38"/>
      <c r="U2796" s="38"/>
      <c r="V2796" s="38"/>
    </row>
    <row r="2797" spans="1:22" s="15" customFormat="1" x14ac:dyDescent="0.25">
      <c r="A2797" s="15" t="s">
        <v>594</v>
      </c>
      <c r="B2797" s="16">
        <v>0.75347222222222221</v>
      </c>
      <c r="C2797" s="15" t="s">
        <v>284</v>
      </c>
      <c r="D2797" s="15" t="s">
        <v>459</v>
      </c>
      <c r="O2797" s="15" t="s">
        <v>31</v>
      </c>
      <c r="P2797" s="15">
        <v>2</v>
      </c>
      <c r="Q2797" s="15">
        <v>20</v>
      </c>
      <c r="R2797" s="15">
        <f t="shared" si="134"/>
        <v>500</v>
      </c>
    </row>
    <row r="2798" spans="1:22" x14ac:dyDescent="0.25">
      <c r="A2798" t="s">
        <v>594</v>
      </c>
      <c r="B2798" s="5">
        <v>0.75347222222222221</v>
      </c>
      <c r="C2798" t="s">
        <v>284</v>
      </c>
      <c r="D2798" t="s">
        <v>459</v>
      </c>
      <c r="O2798" t="s">
        <v>289</v>
      </c>
      <c r="P2798">
        <v>5</v>
      </c>
      <c r="Q2798">
        <v>20</v>
      </c>
      <c r="R2798">
        <f t="shared" si="134"/>
        <v>1250</v>
      </c>
    </row>
    <row r="2799" spans="1:22" x14ac:dyDescent="0.25">
      <c r="A2799" s="38" t="s">
        <v>594</v>
      </c>
      <c r="B2799" s="39">
        <v>0.75347222222222221</v>
      </c>
      <c r="C2799" s="38" t="s">
        <v>284</v>
      </c>
      <c r="D2799" s="38" t="s">
        <v>459</v>
      </c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 t="s">
        <v>28</v>
      </c>
      <c r="P2799" s="38">
        <v>18</v>
      </c>
      <c r="Q2799" s="38">
        <v>20</v>
      </c>
      <c r="R2799" s="38">
        <f t="shared" si="134"/>
        <v>4500</v>
      </c>
      <c r="S2799" s="38"/>
      <c r="T2799" s="38"/>
      <c r="U2799" s="38"/>
      <c r="V2799" s="38"/>
    </row>
    <row r="2800" spans="1:22" x14ac:dyDescent="0.25">
      <c r="A2800" t="s">
        <v>594</v>
      </c>
      <c r="B2800" s="5">
        <v>0.75347222222222221</v>
      </c>
      <c r="C2800" t="s">
        <v>284</v>
      </c>
      <c r="D2800" t="s">
        <v>459</v>
      </c>
      <c r="O2800" t="s">
        <v>84</v>
      </c>
      <c r="P2800">
        <v>6</v>
      </c>
      <c r="Q2800">
        <v>20</v>
      </c>
      <c r="R2800">
        <f t="shared" si="134"/>
        <v>1500</v>
      </c>
    </row>
    <row r="2801" spans="1:22" x14ac:dyDescent="0.25">
      <c r="A2801" t="s">
        <v>594</v>
      </c>
      <c r="B2801" s="5">
        <v>0.75347222222222221</v>
      </c>
      <c r="C2801" t="s">
        <v>284</v>
      </c>
      <c r="D2801" t="s">
        <v>459</v>
      </c>
      <c r="O2801" t="s">
        <v>674</v>
      </c>
      <c r="P2801">
        <v>3</v>
      </c>
      <c r="Q2801">
        <v>20</v>
      </c>
      <c r="R2801">
        <f t="shared" si="134"/>
        <v>750</v>
      </c>
    </row>
    <row r="2802" spans="1:22" x14ac:dyDescent="0.25">
      <c r="A2802" t="s">
        <v>594</v>
      </c>
      <c r="B2802" s="5">
        <v>0.75347222222222221</v>
      </c>
      <c r="C2802" t="s">
        <v>284</v>
      </c>
      <c r="D2802" t="s">
        <v>459</v>
      </c>
      <c r="O2802" t="s">
        <v>58</v>
      </c>
      <c r="P2802">
        <v>120</v>
      </c>
      <c r="Q2802">
        <v>20</v>
      </c>
      <c r="R2802">
        <f t="shared" si="134"/>
        <v>30000</v>
      </c>
    </row>
    <row r="2803" spans="1:22" s="15" customFormat="1" x14ac:dyDescent="0.25">
      <c r="A2803" s="15" t="s">
        <v>594</v>
      </c>
      <c r="B2803" s="16">
        <v>0.75347222222222221</v>
      </c>
      <c r="C2803" s="15" t="s">
        <v>284</v>
      </c>
      <c r="D2803" s="15" t="s">
        <v>459</v>
      </c>
      <c r="O2803" s="15" t="s">
        <v>56</v>
      </c>
      <c r="P2803" s="15">
        <v>121</v>
      </c>
      <c r="Q2803" s="15">
        <v>20</v>
      </c>
      <c r="R2803" s="15">
        <f t="shared" si="134"/>
        <v>30250</v>
      </c>
    </row>
    <row r="2804" spans="1:22" x14ac:dyDescent="0.25">
      <c r="A2804" s="38" t="s">
        <v>594</v>
      </c>
      <c r="B2804" s="39">
        <v>0.75347222222222221</v>
      </c>
      <c r="C2804" s="38" t="s">
        <v>284</v>
      </c>
      <c r="D2804" s="38" t="s">
        <v>459</v>
      </c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 t="s">
        <v>40</v>
      </c>
      <c r="P2804" s="38">
        <v>1</v>
      </c>
      <c r="Q2804" s="38">
        <v>20</v>
      </c>
      <c r="R2804" s="38">
        <f t="shared" si="134"/>
        <v>250</v>
      </c>
      <c r="S2804" s="38"/>
      <c r="T2804" s="38"/>
      <c r="U2804" s="38"/>
      <c r="V2804" s="38"/>
    </row>
    <row r="2805" spans="1:22" x14ac:dyDescent="0.25">
      <c r="A2805" s="38" t="s">
        <v>485</v>
      </c>
      <c r="B2805" s="39">
        <v>0.76250000000000007</v>
      </c>
      <c r="C2805" s="38" t="s">
        <v>284</v>
      </c>
      <c r="D2805" s="38" t="s">
        <v>465</v>
      </c>
      <c r="O2805" s="7" t="s">
        <v>428</v>
      </c>
      <c r="P2805" s="8">
        <v>201</v>
      </c>
      <c r="Q2805">
        <v>20</v>
      </c>
      <c r="R2805" s="26">
        <f t="shared" ref="R2805:R2828" si="135">(P2805/(Q2805/5000))*(1/5000)*1000</f>
        <v>10050</v>
      </c>
    </row>
    <row r="2806" spans="1:22" s="15" customFormat="1" x14ac:dyDescent="0.25">
      <c r="A2806" s="15" t="s">
        <v>485</v>
      </c>
      <c r="B2806" s="16">
        <v>0.76250000000000007</v>
      </c>
      <c r="C2806" s="15" t="s">
        <v>284</v>
      </c>
      <c r="D2806" s="15" t="s">
        <v>465</v>
      </c>
      <c r="O2806" s="9" t="s">
        <v>374</v>
      </c>
      <c r="P2806" s="10">
        <v>72</v>
      </c>
      <c r="Q2806" s="15">
        <v>20</v>
      </c>
      <c r="R2806" s="28">
        <f t="shared" si="135"/>
        <v>3600</v>
      </c>
    </row>
    <row r="2807" spans="1:22" x14ac:dyDescent="0.25">
      <c r="A2807" s="38" t="s">
        <v>485</v>
      </c>
      <c r="B2807" s="39">
        <v>0.76250000000000007</v>
      </c>
      <c r="C2807" s="38" t="s">
        <v>284</v>
      </c>
      <c r="D2807" s="38" t="s">
        <v>465</v>
      </c>
      <c r="O2807" s="7" t="s">
        <v>330</v>
      </c>
      <c r="P2807" s="8">
        <v>5</v>
      </c>
      <c r="Q2807">
        <v>20</v>
      </c>
      <c r="R2807" s="26">
        <f t="shared" si="135"/>
        <v>250</v>
      </c>
    </row>
    <row r="2808" spans="1:22" x14ac:dyDescent="0.25">
      <c r="A2808" s="38" t="s">
        <v>485</v>
      </c>
      <c r="B2808" s="39">
        <v>0.76250000000000007</v>
      </c>
      <c r="C2808" s="38" t="s">
        <v>284</v>
      </c>
      <c r="D2808" s="38" t="s">
        <v>465</v>
      </c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13" t="s">
        <v>365</v>
      </c>
      <c r="P2808" s="14">
        <v>2</v>
      </c>
      <c r="Q2808" s="38">
        <v>20</v>
      </c>
      <c r="R2808" s="41">
        <f t="shared" si="135"/>
        <v>100</v>
      </c>
      <c r="S2808" s="38"/>
      <c r="T2808" s="38"/>
      <c r="U2808" s="38"/>
      <c r="V2808" s="38"/>
    </row>
    <row r="2809" spans="1:22" x14ac:dyDescent="0.25">
      <c r="A2809" s="38" t="s">
        <v>485</v>
      </c>
      <c r="B2809" s="39">
        <v>0.76250000000000007</v>
      </c>
      <c r="C2809" s="38" t="s">
        <v>284</v>
      </c>
      <c r="D2809" s="38" t="s">
        <v>465</v>
      </c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13" t="s">
        <v>444</v>
      </c>
      <c r="P2809" s="14">
        <v>3</v>
      </c>
      <c r="Q2809" s="38">
        <v>20</v>
      </c>
      <c r="R2809" s="41">
        <f t="shared" si="135"/>
        <v>150</v>
      </c>
      <c r="S2809" s="38"/>
      <c r="T2809" s="38"/>
      <c r="U2809" s="38"/>
      <c r="V2809" s="38"/>
    </row>
    <row r="2810" spans="1:22" s="15" customFormat="1" x14ac:dyDescent="0.25">
      <c r="A2810" s="15" t="s">
        <v>475</v>
      </c>
      <c r="B2810" s="16">
        <v>0.76388888888888884</v>
      </c>
      <c r="C2810" s="15" t="s">
        <v>284</v>
      </c>
      <c r="D2810" s="15" t="s">
        <v>24</v>
      </c>
      <c r="F2810" s="15">
        <v>8.61</v>
      </c>
      <c r="G2810" s="15">
        <v>81.3</v>
      </c>
      <c r="H2810" s="15">
        <v>12.6</v>
      </c>
      <c r="O2810" s="9" t="s">
        <v>457</v>
      </c>
      <c r="P2810" s="10">
        <v>1380</v>
      </c>
      <c r="Q2810" s="15">
        <v>20</v>
      </c>
      <c r="R2810" s="28">
        <f t="shared" si="135"/>
        <v>69000</v>
      </c>
    </row>
    <row r="2811" spans="1:22" x14ac:dyDescent="0.25">
      <c r="A2811" t="s">
        <v>475</v>
      </c>
      <c r="B2811" s="5">
        <v>0.76388888888888884</v>
      </c>
      <c r="C2811" t="s">
        <v>284</v>
      </c>
      <c r="D2811" t="s">
        <v>459</v>
      </c>
      <c r="F2811">
        <v>7.96</v>
      </c>
      <c r="G2811">
        <v>75.2</v>
      </c>
      <c r="H2811">
        <v>12.4</v>
      </c>
      <c r="O2811" s="7" t="s">
        <v>457</v>
      </c>
      <c r="P2811" s="8">
        <v>148</v>
      </c>
      <c r="Q2811">
        <v>20</v>
      </c>
      <c r="R2811" s="26">
        <f t="shared" si="135"/>
        <v>7400</v>
      </c>
    </row>
    <row r="2812" spans="1:22" x14ac:dyDescent="0.25">
      <c r="A2812" s="38" t="s">
        <v>527</v>
      </c>
      <c r="B2812" s="39">
        <v>0.76388888888888884</v>
      </c>
      <c r="C2812" s="38" t="s">
        <v>486</v>
      </c>
      <c r="D2812" s="38" t="s">
        <v>24</v>
      </c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13" t="s">
        <v>457</v>
      </c>
      <c r="P2812" s="14">
        <v>2360</v>
      </c>
      <c r="Q2812" s="13">
        <v>20</v>
      </c>
      <c r="R2812" s="13">
        <f t="shared" si="135"/>
        <v>118000</v>
      </c>
      <c r="S2812" s="38"/>
      <c r="T2812" s="38"/>
      <c r="U2812" s="38"/>
      <c r="V2812" s="38"/>
    </row>
    <row r="2813" spans="1:22" s="15" customFormat="1" x14ac:dyDescent="0.25">
      <c r="A2813" s="15" t="s">
        <v>572</v>
      </c>
      <c r="B2813" s="16">
        <v>0.77083333333333337</v>
      </c>
      <c r="C2813" s="15" t="s">
        <v>486</v>
      </c>
      <c r="D2813" s="15" t="s">
        <v>24</v>
      </c>
      <c r="O2813" s="9" t="s">
        <v>457</v>
      </c>
      <c r="P2813" s="10">
        <v>268</v>
      </c>
      <c r="Q2813" s="9">
        <v>5</v>
      </c>
      <c r="R2813" s="9">
        <f t="shared" si="135"/>
        <v>53600</v>
      </c>
    </row>
    <row r="2814" spans="1:22" x14ac:dyDescent="0.25">
      <c r="A2814" s="38" t="s">
        <v>461</v>
      </c>
      <c r="B2814" s="39">
        <v>0.77083333333333337</v>
      </c>
      <c r="C2814" s="38" t="s">
        <v>284</v>
      </c>
      <c r="D2814" s="38" t="s">
        <v>459</v>
      </c>
      <c r="E2814" s="38"/>
      <c r="F2814" s="38">
        <v>8.6199999999999992</v>
      </c>
      <c r="G2814" s="38">
        <v>87</v>
      </c>
      <c r="H2814" s="38">
        <v>15.2</v>
      </c>
      <c r="I2814" s="38"/>
      <c r="J2814" s="38"/>
      <c r="K2814" s="38"/>
      <c r="L2814" s="38"/>
      <c r="M2814" s="38"/>
      <c r="N2814" s="38"/>
      <c r="O2814" s="13" t="s">
        <v>330</v>
      </c>
      <c r="P2814" s="14">
        <v>21</v>
      </c>
      <c r="Q2814" s="38">
        <v>20</v>
      </c>
      <c r="R2814" s="41">
        <f t="shared" si="135"/>
        <v>1050</v>
      </c>
      <c r="S2814" s="38"/>
      <c r="T2814" s="38"/>
      <c r="U2814" s="38"/>
      <c r="V2814" s="38"/>
    </row>
    <row r="2815" spans="1:22" x14ac:dyDescent="0.25">
      <c r="A2815" t="s">
        <v>461</v>
      </c>
      <c r="B2815" s="5">
        <v>0.77083333333333337</v>
      </c>
      <c r="C2815" t="s">
        <v>284</v>
      </c>
      <c r="D2815" t="s">
        <v>459</v>
      </c>
      <c r="F2815">
        <v>8.6199999999999992</v>
      </c>
      <c r="G2815">
        <v>87</v>
      </c>
      <c r="H2815">
        <v>15.2</v>
      </c>
      <c r="O2815" s="7" t="s">
        <v>428</v>
      </c>
      <c r="P2815" s="8">
        <v>41</v>
      </c>
      <c r="Q2815">
        <v>20</v>
      </c>
      <c r="R2815" s="26">
        <f t="shared" si="135"/>
        <v>2050.0000000000005</v>
      </c>
    </row>
    <row r="2816" spans="1:22" s="15" customFormat="1" x14ac:dyDescent="0.25">
      <c r="A2816" s="15" t="s">
        <v>461</v>
      </c>
      <c r="B2816" s="16">
        <v>0.77083333333333337</v>
      </c>
      <c r="C2816" s="15" t="s">
        <v>284</v>
      </c>
      <c r="D2816" s="15" t="s">
        <v>459</v>
      </c>
      <c r="F2816" s="15">
        <v>8.6199999999999992</v>
      </c>
      <c r="G2816" s="15">
        <v>87</v>
      </c>
      <c r="H2816" s="15">
        <v>15.2</v>
      </c>
      <c r="O2816" s="9" t="s">
        <v>324</v>
      </c>
      <c r="P2816" s="10">
        <v>5</v>
      </c>
      <c r="Q2816" s="15">
        <v>20</v>
      </c>
      <c r="R2816" s="28">
        <f t="shared" si="135"/>
        <v>250</v>
      </c>
    </row>
    <row r="2817" spans="1:22" x14ac:dyDescent="0.25">
      <c r="A2817" t="s">
        <v>461</v>
      </c>
      <c r="B2817" s="5">
        <v>0.77083333333333337</v>
      </c>
      <c r="C2817" t="s">
        <v>284</v>
      </c>
      <c r="D2817" t="s">
        <v>459</v>
      </c>
      <c r="F2817">
        <v>8.6199999999999992</v>
      </c>
      <c r="G2817">
        <v>87</v>
      </c>
      <c r="H2817">
        <v>15.2</v>
      </c>
      <c r="O2817" s="7" t="s">
        <v>374</v>
      </c>
      <c r="P2817" s="8">
        <v>1</v>
      </c>
      <c r="Q2817">
        <v>20</v>
      </c>
      <c r="R2817" s="26">
        <f t="shared" si="135"/>
        <v>50</v>
      </c>
    </row>
    <row r="2818" spans="1:22" s="15" customFormat="1" x14ac:dyDescent="0.25">
      <c r="A2818" s="15" t="s">
        <v>461</v>
      </c>
      <c r="B2818" s="16">
        <v>0.77083333333333337</v>
      </c>
      <c r="C2818" s="15" t="s">
        <v>284</v>
      </c>
      <c r="D2818" s="15" t="s">
        <v>459</v>
      </c>
      <c r="F2818" s="15">
        <v>8.6199999999999992</v>
      </c>
      <c r="G2818" s="15">
        <v>87</v>
      </c>
      <c r="H2818" s="15">
        <v>15.2</v>
      </c>
      <c r="O2818" s="9" t="s">
        <v>346</v>
      </c>
      <c r="P2818" s="10">
        <v>8</v>
      </c>
      <c r="Q2818" s="15">
        <v>20</v>
      </c>
      <c r="R2818" s="28">
        <f t="shared" si="135"/>
        <v>400</v>
      </c>
    </row>
    <row r="2819" spans="1:22" x14ac:dyDescent="0.25">
      <c r="A2819" s="38" t="s">
        <v>529</v>
      </c>
      <c r="B2819" s="39">
        <v>0.77083333333333337</v>
      </c>
      <c r="C2819" s="38" t="s">
        <v>284</v>
      </c>
      <c r="D2819" s="38" t="s">
        <v>24</v>
      </c>
      <c r="E2819" s="38"/>
      <c r="F2819" s="13"/>
      <c r="G2819" s="13"/>
      <c r="H2819" s="13"/>
      <c r="I2819" s="38"/>
      <c r="J2819" s="38"/>
      <c r="K2819" s="38"/>
      <c r="L2819" s="38"/>
      <c r="M2819" s="38"/>
      <c r="N2819" s="38"/>
      <c r="O2819" s="13" t="s">
        <v>457</v>
      </c>
      <c r="P2819" s="14">
        <v>3186</v>
      </c>
      <c r="Q2819" s="13">
        <v>20</v>
      </c>
      <c r="R2819" s="13">
        <f t="shared" si="135"/>
        <v>159300</v>
      </c>
      <c r="S2819" s="38"/>
      <c r="T2819" s="38"/>
      <c r="U2819" s="38"/>
      <c r="V2819" s="38"/>
    </row>
    <row r="2820" spans="1:22" s="15" customFormat="1" x14ac:dyDescent="0.25">
      <c r="A2820" s="15" t="s">
        <v>529</v>
      </c>
      <c r="B2820" s="16">
        <v>0.77083333333333337</v>
      </c>
      <c r="C2820" s="15" t="s">
        <v>284</v>
      </c>
      <c r="D2820" s="15" t="s">
        <v>459</v>
      </c>
      <c r="F2820" s="9"/>
      <c r="G2820" s="9"/>
      <c r="H2820" s="9"/>
      <c r="O2820" s="9" t="s">
        <v>457</v>
      </c>
      <c r="P2820" s="10">
        <v>3186</v>
      </c>
      <c r="Q2820" s="9">
        <v>20</v>
      </c>
      <c r="R2820" s="9">
        <f t="shared" si="135"/>
        <v>159300</v>
      </c>
    </row>
    <row r="2821" spans="1:22" x14ac:dyDescent="0.25">
      <c r="A2821" t="s">
        <v>530</v>
      </c>
      <c r="B2821" s="5">
        <v>0.77083333333333337</v>
      </c>
      <c r="C2821" t="s">
        <v>284</v>
      </c>
      <c r="D2821" t="s">
        <v>582</v>
      </c>
      <c r="E2821" s="7"/>
      <c r="G2821" s="7"/>
      <c r="H2821" s="7"/>
      <c r="O2821" s="7" t="s">
        <v>457</v>
      </c>
      <c r="P2821" s="8">
        <v>350</v>
      </c>
      <c r="Q2821" s="7">
        <v>20</v>
      </c>
      <c r="R2821" s="7">
        <f t="shared" si="135"/>
        <v>17500</v>
      </c>
    </row>
    <row r="2822" spans="1:22" x14ac:dyDescent="0.25">
      <c r="A2822" t="s">
        <v>530</v>
      </c>
      <c r="B2822" s="5">
        <v>0.77083333333333337</v>
      </c>
      <c r="C2822" t="s">
        <v>284</v>
      </c>
      <c r="D2822" t="s">
        <v>459</v>
      </c>
      <c r="E2822" s="7"/>
      <c r="G2822" s="7"/>
      <c r="H2822" s="7"/>
      <c r="O2822" s="7" t="s">
        <v>457</v>
      </c>
      <c r="P2822" s="8">
        <v>1888</v>
      </c>
      <c r="Q2822" s="7">
        <v>20</v>
      </c>
      <c r="R2822" s="7">
        <f t="shared" si="135"/>
        <v>94400</v>
      </c>
    </row>
    <row r="2823" spans="1:22" s="15" customFormat="1" x14ac:dyDescent="0.25">
      <c r="A2823" s="15" t="s">
        <v>515</v>
      </c>
      <c r="B2823" s="16">
        <v>0.77083333333333337</v>
      </c>
      <c r="C2823" s="15" t="s">
        <v>284</v>
      </c>
      <c r="D2823" s="15" t="s">
        <v>552</v>
      </c>
      <c r="F2823" s="15">
        <v>9.02</v>
      </c>
      <c r="G2823" s="15">
        <v>89</v>
      </c>
      <c r="H2823" s="15">
        <v>14.5</v>
      </c>
      <c r="O2823" s="9" t="s">
        <v>457</v>
      </c>
      <c r="P2823" s="10">
        <v>268</v>
      </c>
      <c r="Q2823" s="9">
        <v>10</v>
      </c>
      <c r="R2823" s="28">
        <f t="shared" si="135"/>
        <v>26800</v>
      </c>
    </row>
    <row r="2824" spans="1:22" x14ac:dyDescent="0.25">
      <c r="A2824" t="s">
        <v>515</v>
      </c>
      <c r="B2824" s="5">
        <v>0.77083333333333337</v>
      </c>
      <c r="C2824" t="s">
        <v>284</v>
      </c>
      <c r="D2824" t="s">
        <v>459</v>
      </c>
      <c r="F2824">
        <v>8.69</v>
      </c>
      <c r="G2824">
        <v>84.5</v>
      </c>
      <c r="H2824">
        <v>14.1</v>
      </c>
      <c r="O2824" s="7" t="s">
        <v>457</v>
      </c>
      <c r="P2824" s="8">
        <v>153</v>
      </c>
      <c r="Q2824" s="7">
        <v>10</v>
      </c>
      <c r="R2824" s="26">
        <f t="shared" si="135"/>
        <v>15300</v>
      </c>
    </row>
    <row r="2825" spans="1:22" x14ac:dyDescent="0.25">
      <c r="A2825" s="38" t="s">
        <v>584</v>
      </c>
      <c r="B2825" s="39">
        <v>0.77083333333333337</v>
      </c>
      <c r="C2825" s="38" t="s">
        <v>486</v>
      </c>
      <c r="D2825" s="38" t="s">
        <v>466</v>
      </c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13" t="s">
        <v>457</v>
      </c>
      <c r="P2825" s="14">
        <v>14370</v>
      </c>
      <c r="Q2825" s="13">
        <v>20</v>
      </c>
      <c r="R2825" s="13">
        <f t="shared" si="135"/>
        <v>718500</v>
      </c>
      <c r="S2825" s="38"/>
      <c r="T2825" s="38"/>
      <c r="U2825" s="38"/>
      <c r="V2825" s="38"/>
    </row>
    <row r="2826" spans="1:22" s="15" customFormat="1" x14ac:dyDescent="0.25">
      <c r="A2826" s="15" t="s">
        <v>584</v>
      </c>
      <c r="B2826" s="16">
        <v>0.77083333333333337</v>
      </c>
      <c r="C2826" s="15" t="s">
        <v>486</v>
      </c>
      <c r="D2826" s="15" t="s">
        <v>586</v>
      </c>
      <c r="O2826" s="9" t="s">
        <v>457</v>
      </c>
      <c r="P2826" s="10">
        <v>2440</v>
      </c>
      <c r="Q2826" s="9">
        <v>20</v>
      </c>
      <c r="R2826" s="9">
        <f t="shared" si="135"/>
        <v>122000</v>
      </c>
    </row>
    <row r="2827" spans="1:22" x14ac:dyDescent="0.25">
      <c r="A2827" t="s">
        <v>584</v>
      </c>
      <c r="B2827" s="5">
        <v>0.77083333333333337</v>
      </c>
      <c r="C2827" t="s">
        <v>486</v>
      </c>
      <c r="D2827" t="s">
        <v>587</v>
      </c>
      <c r="O2827" s="7" t="s">
        <v>457</v>
      </c>
      <c r="P2827" s="8">
        <v>1960</v>
      </c>
      <c r="Q2827" s="7">
        <v>20</v>
      </c>
      <c r="R2827" s="7">
        <f t="shared" si="135"/>
        <v>98000</v>
      </c>
    </row>
    <row r="2828" spans="1:22" x14ac:dyDescent="0.25">
      <c r="A2828" t="s">
        <v>584</v>
      </c>
      <c r="B2828" s="5">
        <v>0.77083333333333337</v>
      </c>
      <c r="C2828" t="s">
        <v>486</v>
      </c>
      <c r="D2828" t="s">
        <v>459</v>
      </c>
      <c r="O2828" s="7" t="s">
        <v>457</v>
      </c>
      <c r="P2828" s="8">
        <v>1780</v>
      </c>
      <c r="Q2828" s="7">
        <v>20</v>
      </c>
      <c r="R2828" s="7">
        <f t="shared" si="135"/>
        <v>89000</v>
      </c>
    </row>
    <row r="2829" spans="1:22" s="15" customFormat="1" x14ac:dyDescent="0.25">
      <c r="A2829" s="15" t="s">
        <v>593</v>
      </c>
      <c r="B2829" s="16">
        <v>0.77083333333333337</v>
      </c>
      <c r="C2829" s="15" t="s">
        <v>284</v>
      </c>
      <c r="D2829" s="15" t="s">
        <v>459</v>
      </c>
      <c r="H2829" s="15">
        <v>11</v>
      </c>
      <c r="O2829" s="9" t="s">
        <v>457</v>
      </c>
      <c r="R2829" s="15">
        <v>387500</v>
      </c>
    </row>
    <row r="2830" spans="1:22" x14ac:dyDescent="0.25">
      <c r="A2830" t="s">
        <v>595</v>
      </c>
      <c r="B2830" s="5">
        <v>0.77083333333333337</v>
      </c>
      <c r="C2830" t="s">
        <v>284</v>
      </c>
      <c r="D2830" t="s">
        <v>24</v>
      </c>
      <c r="H2830">
        <v>10</v>
      </c>
      <c r="O2830" t="s">
        <v>673</v>
      </c>
      <c r="P2830">
        <v>1</v>
      </c>
      <c r="Q2830">
        <v>20</v>
      </c>
      <c r="R2830">
        <f t="shared" ref="R2830:R2847" si="136">((P2830*(1000/Q2830)*(25))/5000)*1000</f>
        <v>250</v>
      </c>
    </row>
    <row r="2831" spans="1:22" x14ac:dyDescent="0.25">
      <c r="A2831" t="s">
        <v>595</v>
      </c>
      <c r="B2831" s="5">
        <v>0.77083333333333337</v>
      </c>
      <c r="C2831" t="s">
        <v>284</v>
      </c>
      <c r="D2831" t="s">
        <v>24</v>
      </c>
      <c r="H2831">
        <v>10</v>
      </c>
      <c r="O2831" t="s">
        <v>669</v>
      </c>
      <c r="P2831">
        <v>1</v>
      </c>
      <c r="Q2831">
        <v>20</v>
      </c>
      <c r="R2831">
        <f t="shared" si="136"/>
        <v>250</v>
      </c>
    </row>
    <row r="2832" spans="1:22" s="15" customFormat="1" x14ac:dyDescent="0.25">
      <c r="A2832" s="15" t="s">
        <v>595</v>
      </c>
      <c r="B2832" s="16">
        <v>0.77083333333333337</v>
      </c>
      <c r="C2832" s="15" t="s">
        <v>284</v>
      </c>
      <c r="D2832" s="15" t="s">
        <v>24</v>
      </c>
      <c r="H2832" s="15">
        <v>10</v>
      </c>
      <c r="O2832" s="15" t="s">
        <v>132</v>
      </c>
      <c r="P2832" s="15">
        <v>1</v>
      </c>
      <c r="Q2832" s="15">
        <v>20</v>
      </c>
      <c r="R2832" s="15">
        <f t="shared" si="136"/>
        <v>250</v>
      </c>
    </row>
    <row r="2833" spans="1:22" x14ac:dyDescent="0.25">
      <c r="A2833" t="s">
        <v>595</v>
      </c>
      <c r="B2833" s="5">
        <v>0.77083333333333337</v>
      </c>
      <c r="C2833" t="s">
        <v>284</v>
      </c>
      <c r="D2833" t="s">
        <v>24</v>
      </c>
      <c r="H2833">
        <v>10</v>
      </c>
      <c r="O2833" t="s">
        <v>289</v>
      </c>
      <c r="P2833">
        <v>17</v>
      </c>
      <c r="Q2833">
        <v>20</v>
      </c>
      <c r="R2833">
        <f t="shared" si="136"/>
        <v>4250</v>
      </c>
    </row>
    <row r="2834" spans="1:22" x14ac:dyDescent="0.25">
      <c r="A2834" t="s">
        <v>595</v>
      </c>
      <c r="B2834" s="5">
        <v>0.77083333333333337</v>
      </c>
      <c r="C2834" t="s">
        <v>284</v>
      </c>
      <c r="D2834" t="s">
        <v>24</v>
      </c>
      <c r="H2834">
        <v>10</v>
      </c>
      <c r="O2834" t="s">
        <v>28</v>
      </c>
      <c r="P2834">
        <v>76</v>
      </c>
      <c r="Q2834">
        <v>20</v>
      </c>
      <c r="R2834">
        <f t="shared" si="136"/>
        <v>19000</v>
      </c>
    </row>
    <row r="2835" spans="1:22" s="15" customFormat="1" x14ac:dyDescent="0.25">
      <c r="A2835" s="15" t="s">
        <v>595</v>
      </c>
      <c r="B2835" s="16">
        <v>0.77083333333333337</v>
      </c>
      <c r="C2835" s="15" t="s">
        <v>284</v>
      </c>
      <c r="D2835" s="15" t="s">
        <v>24</v>
      </c>
      <c r="H2835" s="15">
        <v>10</v>
      </c>
      <c r="O2835" s="15" t="s">
        <v>84</v>
      </c>
      <c r="P2835" s="15">
        <v>9</v>
      </c>
      <c r="Q2835" s="15">
        <v>20</v>
      </c>
      <c r="R2835" s="15">
        <f t="shared" si="136"/>
        <v>2250</v>
      </c>
    </row>
    <row r="2836" spans="1:22" x14ac:dyDescent="0.25">
      <c r="A2836" t="s">
        <v>595</v>
      </c>
      <c r="B2836" s="5">
        <v>0.77083333333333337</v>
      </c>
      <c r="C2836" t="s">
        <v>284</v>
      </c>
      <c r="D2836" t="s">
        <v>24</v>
      </c>
      <c r="H2836">
        <v>10</v>
      </c>
      <c r="O2836" t="s">
        <v>58</v>
      </c>
      <c r="P2836">
        <v>213</v>
      </c>
      <c r="Q2836">
        <v>20</v>
      </c>
      <c r="R2836">
        <f t="shared" si="136"/>
        <v>53250</v>
      </c>
    </row>
    <row r="2837" spans="1:22" x14ac:dyDescent="0.25">
      <c r="A2837" t="s">
        <v>595</v>
      </c>
      <c r="B2837" s="5">
        <v>0.77083333333333337</v>
      </c>
      <c r="C2837" t="s">
        <v>284</v>
      </c>
      <c r="D2837" t="s">
        <v>24</v>
      </c>
      <c r="H2837">
        <v>10</v>
      </c>
      <c r="O2837" t="s">
        <v>56</v>
      </c>
      <c r="P2837">
        <v>285</v>
      </c>
      <c r="Q2837">
        <v>20</v>
      </c>
      <c r="R2837">
        <f t="shared" si="136"/>
        <v>71250</v>
      </c>
    </row>
    <row r="2838" spans="1:22" s="15" customFormat="1" x14ac:dyDescent="0.25">
      <c r="A2838" s="15" t="s">
        <v>595</v>
      </c>
      <c r="B2838" s="16">
        <v>0.77083333333333337</v>
      </c>
      <c r="C2838" s="15" t="s">
        <v>284</v>
      </c>
      <c r="D2838" s="15" t="s">
        <v>24</v>
      </c>
      <c r="H2838" s="15">
        <v>10</v>
      </c>
      <c r="O2838" s="15" t="s">
        <v>40</v>
      </c>
      <c r="P2838" s="15">
        <v>8</v>
      </c>
      <c r="Q2838" s="15">
        <v>20</v>
      </c>
      <c r="R2838" s="15">
        <f t="shared" si="136"/>
        <v>2000</v>
      </c>
    </row>
    <row r="2839" spans="1:22" x14ac:dyDescent="0.25">
      <c r="A2839" s="38" t="s">
        <v>595</v>
      </c>
      <c r="B2839" s="39">
        <v>0.77083333333333337</v>
      </c>
      <c r="C2839" s="38" t="s">
        <v>284</v>
      </c>
      <c r="D2839" s="38" t="s">
        <v>459</v>
      </c>
      <c r="E2839" s="38"/>
      <c r="F2839" s="38"/>
      <c r="G2839" s="38"/>
      <c r="H2839" s="38">
        <v>10</v>
      </c>
      <c r="I2839" s="38"/>
      <c r="J2839" s="38"/>
      <c r="K2839" s="38"/>
      <c r="L2839" s="38"/>
      <c r="M2839" s="38"/>
      <c r="N2839" s="38"/>
      <c r="O2839" s="38" t="s">
        <v>498</v>
      </c>
      <c r="P2839" s="38">
        <v>1</v>
      </c>
      <c r="Q2839" s="38">
        <v>20</v>
      </c>
      <c r="R2839" s="38">
        <f t="shared" si="136"/>
        <v>250</v>
      </c>
      <c r="S2839" s="38"/>
      <c r="T2839" s="38"/>
      <c r="U2839" s="38"/>
      <c r="V2839" s="38"/>
    </row>
    <row r="2840" spans="1:22" s="15" customFormat="1" x14ac:dyDescent="0.25">
      <c r="A2840" s="15" t="s">
        <v>595</v>
      </c>
      <c r="B2840" s="16">
        <v>0.77083333333333337</v>
      </c>
      <c r="C2840" s="15" t="s">
        <v>284</v>
      </c>
      <c r="D2840" s="15" t="s">
        <v>459</v>
      </c>
      <c r="H2840" s="15">
        <v>10</v>
      </c>
      <c r="O2840" s="15" t="s">
        <v>669</v>
      </c>
      <c r="P2840" s="15">
        <v>1</v>
      </c>
      <c r="Q2840" s="15">
        <v>20</v>
      </c>
      <c r="R2840" s="15">
        <f t="shared" si="136"/>
        <v>250</v>
      </c>
    </row>
    <row r="2841" spans="1:22" s="38" customFormat="1" x14ac:dyDescent="0.25">
      <c r="A2841" s="38" t="s">
        <v>595</v>
      </c>
      <c r="B2841" s="39">
        <v>0.77083333333333337</v>
      </c>
      <c r="C2841" s="38" t="s">
        <v>284</v>
      </c>
      <c r="D2841" s="38" t="s">
        <v>459</v>
      </c>
      <c r="E2841"/>
      <c r="F2841"/>
      <c r="G2841"/>
      <c r="H2841" s="38">
        <v>10</v>
      </c>
      <c r="I2841"/>
      <c r="J2841"/>
      <c r="K2841"/>
      <c r="L2841"/>
      <c r="M2841"/>
      <c r="N2841"/>
      <c r="O2841" t="s">
        <v>31</v>
      </c>
      <c r="P2841">
        <v>1</v>
      </c>
      <c r="Q2841">
        <v>20</v>
      </c>
      <c r="R2841">
        <f t="shared" si="136"/>
        <v>250</v>
      </c>
      <c r="S2841"/>
      <c r="T2841"/>
      <c r="U2841"/>
      <c r="V2841"/>
    </row>
    <row r="2842" spans="1:22" s="15" customFormat="1" x14ac:dyDescent="0.25">
      <c r="A2842" s="15" t="s">
        <v>595</v>
      </c>
      <c r="B2842" s="16">
        <v>0.77083333333333337</v>
      </c>
      <c r="C2842" s="15" t="s">
        <v>284</v>
      </c>
      <c r="D2842" s="15" t="s">
        <v>459</v>
      </c>
      <c r="H2842" s="15">
        <v>10</v>
      </c>
      <c r="O2842" s="15" t="s">
        <v>289</v>
      </c>
      <c r="P2842" s="15">
        <v>7</v>
      </c>
      <c r="Q2842" s="15">
        <v>20</v>
      </c>
      <c r="R2842" s="15">
        <f t="shared" si="136"/>
        <v>1750</v>
      </c>
    </row>
    <row r="2843" spans="1:22" s="34" customFormat="1" x14ac:dyDescent="0.25">
      <c r="A2843" s="34" t="s">
        <v>595</v>
      </c>
      <c r="B2843" s="35">
        <v>0.77083333333333337</v>
      </c>
      <c r="C2843" s="34" t="s">
        <v>284</v>
      </c>
      <c r="D2843" s="34" t="s">
        <v>459</v>
      </c>
      <c r="H2843" s="34">
        <v>10</v>
      </c>
      <c r="O2843" s="34" t="s">
        <v>28</v>
      </c>
      <c r="P2843" s="34">
        <v>37</v>
      </c>
      <c r="Q2843" s="34">
        <v>20</v>
      </c>
      <c r="R2843" s="34">
        <f t="shared" si="136"/>
        <v>9250</v>
      </c>
    </row>
    <row r="2844" spans="1:22" s="38" customFormat="1" x14ac:dyDescent="0.25">
      <c r="A2844" s="38" t="s">
        <v>595</v>
      </c>
      <c r="B2844" s="39">
        <v>0.77083333333333337</v>
      </c>
      <c r="C2844" s="38" t="s">
        <v>284</v>
      </c>
      <c r="D2844" s="38" t="s">
        <v>459</v>
      </c>
      <c r="E2844"/>
      <c r="F2844"/>
      <c r="G2844"/>
      <c r="H2844" s="38">
        <v>10</v>
      </c>
      <c r="I2844"/>
      <c r="J2844"/>
      <c r="K2844"/>
      <c r="L2844"/>
      <c r="M2844"/>
      <c r="N2844"/>
      <c r="O2844" t="s">
        <v>84</v>
      </c>
      <c r="P2844">
        <v>2</v>
      </c>
      <c r="Q2844">
        <v>20</v>
      </c>
      <c r="R2844">
        <f t="shared" si="136"/>
        <v>500</v>
      </c>
      <c r="S2844"/>
      <c r="T2844"/>
      <c r="U2844"/>
      <c r="V2844"/>
    </row>
    <row r="2845" spans="1:22" s="38" customFormat="1" x14ac:dyDescent="0.25">
      <c r="A2845" s="38" t="s">
        <v>595</v>
      </c>
      <c r="B2845" s="39">
        <v>0.77083333333333337</v>
      </c>
      <c r="C2845" s="38" t="s">
        <v>284</v>
      </c>
      <c r="D2845" s="38" t="s">
        <v>459</v>
      </c>
      <c r="E2845"/>
      <c r="F2845"/>
      <c r="G2845"/>
      <c r="H2845" s="38">
        <v>10</v>
      </c>
      <c r="I2845"/>
      <c r="J2845"/>
      <c r="K2845"/>
      <c r="L2845"/>
      <c r="M2845"/>
      <c r="N2845"/>
      <c r="O2845" t="s">
        <v>58</v>
      </c>
      <c r="P2845">
        <v>135</v>
      </c>
      <c r="Q2845">
        <v>20</v>
      </c>
      <c r="R2845">
        <f t="shared" si="136"/>
        <v>33750</v>
      </c>
      <c r="S2845"/>
      <c r="T2845"/>
      <c r="U2845"/>
      <c r="V2845"/>
    </row>
    <row r="2846" spans="1:22" s="38" customFormat="1" x14ac:dyDescent="0.25">
      <c r="A2846" s="38" t="s">
        <v>595</v>
      </c>
      <c r="B2846" s="39">
        <v>0.77083333333333337</v>
      </c>
      <c r="C2846" s="38" t="s">
        <v>284</v>
      </c>
      <c r="D2846" s="38" t="s">
        <v>459</v>
      </c>
      <c r="E2846"/>
      <c r="F2846"/>
      <c r="G2846"/>
      <c r="H2846" s="38">
        <v>10</v>
      </c>
      <c r="I2846"/>
      <c r="J2846"/>
      <c r="K2846"/>
      <c r="L2846"/>
      <c r="M2846"/>
      <c r="N2846"/>
      <c r="O2846" t="s">
        <v>56</v>
      </c>
      <c r="P2846">
        <v>151</v>
      </c>
      <c r="Q2846">
        <v>20</v>
      </c>
      <c r="R2846">
        <f t="shared" si="136"/>
        <v>37750</v>
      </c>
      <c r="S2846"/>
      <c r="T2846"/>
      <c r="U2846"/>
      <c r="V2846"/>
    </row>
    <row r="2847" spans="1:22" x14ac:dyDescent="0.25">
      <c r="A2847" s="38" t="s">
        <v>595</v>
      </c>
      <c r="B2847" s="39">
        <v>0.77083333333333337</v>
      </c>
      <c r="C2847" s="38" t="s">
        <v>284</v>
      </c>
      <c r="D2847" s="38" t="s">
        <v>459</v>
      </c>
      <c r="E2847" s="38"/>
      <c r="F2847" s="38"/>
      <c r="G2847" s="38"/>
      <c r="H2847" s="38">
        <v>10</v>
      </c>
      <c r="I2847" s="38"/>
      <c r="J2847" s="38"/>
      <c r="K2847" s="38"/>
      <c r="L2847" s="38"/>
      <c r="M2847" s="38"/>
      <c r="N2847" s="38"/>
      <c r="O2847" s="38" t="s">
        <v>40</v>
      </c>
      <c r="P2847" s="38">
        <v>2</v>
      </c>
      <c r="Q2847" s="38">
        <v>20</v>
      </c>
      <c r="R2847" s="38">
        <f t="shared" si="136"/>
        <v>500</v>
      </c>
      <c r="S2847" s="38"/>
      <c r="T2847" s="38"/>
      <c r="U2847" s="38"/>
      <c r="V2847" s="38"/>
    </row>
    <row r="2848" spans="1:22" x14ac:dyDescent="0.25">
      <c r="A2848" t="s">
        <v>461</v>
      </c>
      <c r="B2848" s="5">
        <v>0.77430555555555547</v>
      </c>
      <c r="C2848" t="s">
        <v>284</v>
      </c>
      <c r="D2848" t="s">
        <v>465</v>
      </c>
      <c r="F2848">
        <v>8.25</v>
      </c>
      <c r="H2848">
        <v>16.7</v>
      </c>
      <c r="O2848" s="7" t="s">
        <v>428</v>
      </c>
      <c r="P2848" s="8">
        <v>227</v>
      </c>
      <c r="Q2848">
        <v>20</v>
      </c>
      <c r="R2848" s="26">
        <f t="shared" ref="R2848:R2854" si="137">(P2848/(Q2848/5000))*(1/5000)*1000</f>
        <v>11350.000000000002</v>
      </c>
    </row>
    <row r="2849" spans="1:22" s="15" customFormat="1" x14ac:dyDescent="0.25">
      <c r="A2849" s="15" t="s">
        <v>461</v>
      </c>
      <c r="B2849" s="16">
        <v>0.77430555555555547</v>
      </c>
      <c r="C2849" s="15" t="s">
        <v>284</v>
      </c>
      <c r="D2849" s="15" t="s">
        <v>465</v>
      </c>
      <c r="F2849" s="15">
        <v>8.25</v>
      </c>
      <c r="H2849" s="15">
        <v>16.7</v>
      </c>
      <c r="O2849" s="9" t="s">
        <v>330</v>
      </c>
      <c r="P2849" s="10">
        <v>32</v>
      </c>
      <c r="Q2849" s="15">
        <v>20</v>
      </c>
      <c r="R2849" s="28">
        <f t="shared" si="137"/>
        <v>1600</v>
      </c>
    </row>
    <row r="2850" spans="1:22" x14ac:dyDescent="0.25">
      <c r="A2850" s="38" t="s">
        <v>461</v>
      </c>
      <c r="B2850" s="39">
        <v>0.77430555555555547</v>
      </c>
      <c r="C2850" s="38" t="s">
        <v>284</v>
      </c>
      <c r="D2850" s="38" t="s">
        <v>465</v>
      </c>
      <c r="E2850" s="38"/>
      <c r="F2850" s="38">
        <v>8.25</v>
      </c>
      <c r="G2850" s="38"/>
      <c r="H2850" s="38">
        <v>16.7</v>
      </c>
      <c r="I2850" s="38"/>
      <c r="J2850" s="38"/>
      <c r="K2850" s="38"/>
      <c r="L2850" s="38"/>
      <c r="M2850" s="38"/>
      <c r="N2850" s="38"/>
      <c r="O2850" s="13" t="s">
        <v>374</v>
      </c>
      <c r="P2850" s="14">
        <v>10</v>
      </c>
      <c r="Q2850" s="38">
        <v>20</v>
      </c>
      <c r="R2850" s="41">
        <f t="shared" si="137"/>
        <v>500</v>
      </c>
      <c r="S2850" s="38"/>
      <c r="T2850" s="38"/>
      <c r="U2850" s="38"/>
      <c r="V2850" s="38"/>
    </row>
    <row r="2851" spans="1:22" s="15" customFormat="1" x14ac:dyDescent="0.25">
      <c r="A2851" s="15" t="s">
        <v>461</v>
      </c>
      <c r="B2851" s="16">
        <v>0.77430555555555547</v>
      </c>
      <c r="C2851" s="15" t="s">
        <v>284</v>
      </c>
      <c r="D2851" s="15" t="s">
        <v>465</v>
      </c>
      <c r="F2851" s="15">
        <v>8.25</v>
      </c>
      <c r="H2851" s="15">
        <v>16.7</v>
      </c>
      <c r="O2851" s="9" t="s">
        <v>324</v>
      </c>
      <c r="P2851" s="10">
        <v>1</v>
      </c>
      <c r="Q2851" s="15">
        <v>20</v>
      </c>
      <c r="R2851" s="28">
        <f t="shared" si="137"/>
        <v>50</v>
      </c>
    </row>
    <row r="2852" spans="1:22" x14ac:dyDescent="0.25">
      <c r="A2852" t="s">
        <v>461</v>
      </c>
      <c r="B2852" s="5">
        <v>0.77777777777777779</v>
      </c>
      <c r="C2852" t="s">
        <v>284</v>
      </c>
      <c r="D2852" t="s">
        <v>474</v>
      </c>
      <c r="F2852">
        <v>8.15</v>
      </c>
      <c r="G2852">
        <v>80.5</v>
      </c>
      <c r="H2852">
        <v>15.8</v>
      </c>
      <c r="O2852" s="7" t="s">
        <v>428</v>
      </c>
      <c r="P2852" s="8">
        <v>201</v>
      </c>
      <c r="Q2852">
        <v>20</v>
      </c>
      <c r="R2852" s="26">
        <f t="shared" si="137"/>
        <v>10050</v>
      </c>
    </row>
    <row r="2853" spans="1:22" x14ac:dyDescent="0.25">
      <c r="A2853" t="s">
        <v>461</v>
      </c>
      <c r="B2853" s="5">
        <v>0.77777777777777779</v>
      </c>
      <c r="C2853" t="s">
        <v>284</v>
      </c>
      <c r="D2853" t="s">
        <v>474</v>
      </c>
      <c r="F2853">
        <v>8.15</v>
      </c>
      <c r="G2853">
        <v>80.5</v>
      </c>
      <c r="H2853">
        <v>15.8</v>
      </c>
      <c r="O2853" s="7" t="s">
        <v>330</v>
      </c>
      <c r="P2853" s="8">
        <v>12</v>
      </c>
      <c r="Q2853">
        <v>20</v>
      </c>
      <c r="R2853" s="26">
        <f t="shared" si="137"/>
        <v>600</v>
      </c>
    </row>
    <row r="2854" spans="1:22" x14ac:dyDescent="0.25">
      <c r="A2854" s="38" t="s">
        <v>461</v>
      </c>
      <c r="B2854" s="39">
        <v>0.77777777777777779</v>
      </c>
      <c r="C2854" s="38" t="s">
        <v>284</v>
      </c>
      <c r="D2854" s="38" t="s">
        <v>474</v>
      </c>
      <c r="E2854" s="38"/>
      <c r="F2854" s="38">
        <v>8.15</v>
      </c>
      <c r="G2854" s="38">
        <v>80.5</v>
      </c>
      <c r="H2854" s="38">
        <v>15.8</v>
      </c>
      <c r="I2854" s="38"/>
      <c r="J2854" s="38"/>
      <c r="K2854" s="38"/>
      <c r="L2854" s="38"/>
      <c r="M2854" s="38"/>
      <c r="N2854" s="38"/>
      <c r="O2854" s="13" t="s">
        <v>374</v>
      </c>
      <c r="P2854" s="14">
        <v>7</v>
      </c>
      <c r="Q2854" s="38">
        <v>20</v>
      </c>
      <c r="R2854" s="41">
        <f t="shared" si="137"/>
        <v>350.00000000000006</v>
      </c>
      <c r="S2854" s="38"/>
      <c r="T2854" s="38"/>
      <c r="U2854" s="38"/>
      <c r="V2854" s="38"/>
    </row>
    <row r="2855" spans="1:22" x14ac:dyDescent="0.25">
      <c r="A2855" t="s">
        <v>593</v>
      </c>
      <c r="B2855" s="5">
        <v>0.77777777777777779</v>
      </c>
      <c r="C2855" t="s">
        <v>284</v>
      </c>
      <c r="D2855" t="s">
        <v>550</v>
      </c>
      <c r="O2855" s="7" t="s">
        <v>457</v>
      </c>
      <c r="P2855">
        <v>1241</v>
      </c>
      <c r="Q2855">
        <v>20</v>
      </c>
      <c r="R2855">
        <f>((P2855*(1000/Q2855)*(25))/5000)*1000</f>
        <v>310250</v>
      </c>
    </row>
    <row r="2856" spans="1:22" x14ac:dyDescent="0.25">
      <c r="A2856" s="38" t="s">
        <v>461</v>
      </c>
      <c r="B2856" s="39">
        <v>0.78125</v>
      </c>
      <c r="C2856" s="38" t="s">
        <v>284</v>
      </c>
      <c r="D2856" s="38" t="s">
        <v>466</v>
      </c>
      <c r="E2856" s="38"/>
      <c r="F2856" s="38">
        <v>8.34</v>
      </c>
      <c r="G2856" s="38">
        <v>84.5</v>
      </c>
      <c r="H2856" s="38">
        <v>17.600000000000001</v>
      </c>
      <c r="I2856" s="38"/>
      <c r="J2856" s="38"/>
      <c r="K2856" s="38"/>
      <c r="L2856" s="38"/>
      <c r="M2856" s="38"/>
      <c r="N2856" s="38"/>
      <c r="O2856" s="13" t="s">
        <v>428</v>
      </c>
      <c r="P2856" s="14">
        <v>88</v>
      </c>
      <c r="Q2856" s="38">
        <v>20</v>
      </c>
      <c r="R2856" s="41">
        <f t="shared" ref="R2856:R2863" si="138">(P2856/(Q2856/5000))*(1/5000)*1000</f>
        <v>4400</v>
      </c>
      <c r="S2856" s="38"/>
      <c r="T2856" s="38"/>
      <c r="U2856" s="38"/>
      <c r="V2856" s="38"/>
    </row>
    <row r="2857" spans="1:22" x14ac:dyDescent="0.25">
      <c r="A2857" t="s">
        <v>461</v>
      </c>
      <c r="B2857" s="5">
        <v>0.78125</v>
      </c>
      <c r="C2857" t="s">
        <v>284</v>
      </c>
      <c r="D2857" t="s">
        <v>466</v>
      </c>
      <c r="F2857">
        <v>8.34</v>
      </c>
      <c r="G2857">
        <v>84.5</v>
      </c>
      <c r="H2857">
        <v>17.600000000000001</v>
      </c>
      <c r="O2857" s="7" t="s">
        <v>330</v>
      </c>
      <c r="P2857" s="8">
        <v>4</v>
      </c>
      <c r="Q2857">
        <v>20</v>
      </c>
      <c r="R2857" s="26">
        <f t="shared" si="138"/>
        <v>200</v>
      </c>
    </row>
    <row r="2858" spans="1:22" x14ac:dyDescent="0.25">
      <c r="A2858" t="s">
        <v>461</v>
      </c>
      <c r="B2858" s="5">
        <v>0.78125</v>
      </c>
      <c r="C2858" t="s">
        <v>284</v>
      </c>
      <c r="D2858" t="s">
        <v>466</v>
      </c>
      <c r="F2858">
        <v>8.34</v>
      </c>
      <c r="G2858">
        <v>84.5</v>
      </c>
      <c r="H2858">
        <v>17.600000000000001</v>
      </c>
      <c r="O2858" s="7" t="s">
        <v>374</v>
      </c>
      <c r="P2858" s="8">
        <v>22</v>
      </c>
      <c r="Q2858">
        <v>20</v>
      </c>
      <c r="R2858" s="26">
        <f t="shared" si="138"/>
        <v>1100</v>
      </c>
    </row>
    <row r="2859" spans="1:22" x14ac:dyDescent="0.25">
      <c r="A2859" s="38" t="s">
        <v>461</v>
      </c>
      <c r="B2859" s="39">
        <v>0.78125</v>
      </c>
      <c r="C2859" s="38" t="s">
        <v>284</v>
      </c>
      <c r="D2859" s="38" t="s">
        <v>466</v>
      </c>
      <c r="E2859" s="38"/>
      <c r="F2859" s="38">
        <v>8.34</v>
      </c>
      <c r="G2859" s="38">
        <v>84.5</v>
      </c>
      <c r="H2859" s="38">
        <v>17.600000000000001</v>
      </c>
      <c r="I2859" s="38"/>
      <c r="J2859" s="38"/>
      <c r="K2859" s="38"/>
      <c r="L2859" s="38"/>
      <c r="M2859" s="38"/>
      <c r="N2859" s="38"/>
      <c r="O2859" s="13" t="s">
        <v>324</v>
      </c>
      <c r="P2859" s="14">
        <v>1</v>
      </c>
      <c r="Q2859" s="38">
        <v>20</v>
      </c>
      <c r="R2859" s="41">
        <f t="shared" si="138"/>
        <v>50</v>
      </c>
      <c r="S2859" s="38"/>
      <c r="T2859" s="38"/>
      <c r="U2859" s="38"/>
      <c r="V2859" s="38"/>
    </row>
    <row r="2860" spans="1:22" x14ac:dyDescent="0.25">
      <c r="A2860" t="s">
        <v>461</v>
      </c>
      <c r="B2860" s="5">
        <v>0.78472222222222221</v>
      </c>
      <c r="C2860" t="s">
        <v>284</v>
      </c>
      <c r="D2860" t="s">
        <v>467</v>
      </c>
      <c r="F2860">
        <v>7.26</v>
      </c>
      <c r="G2860">
        <v>73.599999999999994</v>
      </c>
      <c r="H2860">
        <v>15.6</v>
      </c>
      <c r="O2860" s="7" t="s">
        <v>428</v>
      </c>
      <c r="P2860" s="8">
        <v>48</v>
      </c>
      <c r="Q2860">
        <v>20</v>
      </c>
      <c r="R2860" s="26">
        <f t="shared" si="138"/>
        <v>2400</v>
      </c>
    </row>
    <row r="2861" spans="1:22" x14ac:dyDescent="0.25">
      <c r="A2861" t="s">
        <v>461</v>
      </c>
      <c r="B2861" s="5">
        <v>0.78472222222222221</v>
      </c>
      <c r="C2861" t="s">
        <v>284</v>
      </c>
      <c r="D2861" t="s">
        <v>467</v>
      </c>
      <c r="F2861">
        <v>7.26</v>
      </c>
      <c r="G2861">
        <v>73.599999999999994</v>
      </c>
      <c r="H2861">
        <v>15.6</v>
      </c>
      <c r="O2861" s="7" t="s">
        <v>330</v>
      </c>
      <c r="P2861" s="8">
        <v>10</v>
      </c>
      <c r="Q2861">
        <v>20</v>
      </c>
      <c r="R2861" s="26">
        <f t="shared" si="138"/>
        <v>500</v>
      </c>
    </row>
    <row r="2862" spans="1:22" x14ac:dyDescent="0.25">
      <c r="A2862" t="s">
        <v>461</v>
      </c>
      <c r="B2862" s="5">
        <v>0.78472222222222221</v>
      </c>
      <c r="C2862" t="s">
        <v>284</v>
      </c>
      <c r="D2862" t="s">
        <v>467</v>
      </c>
      <c r="F2862">
        <v>7.26</v>
      </c>
      <c r="G2862">
        <v>73.599999999999994</v>
      </c>
      <c r="H2862">
        <v>15.6</v>
      </c>
      <c r="O2862" s="7" t="s">
        <v>374</v>
      </c>
      <c r="P2862" s="8">
        <v>18</v>
      </c>
      <c r="Q2862">
        <v>20</v>
      </c>
      <c r="R2862" s="26">
        <f t="shared" si="138"/>
        <v>900</v>
      </c>
    </row>
    <row r="2863" spans="1:22" s="15" customFormat="1" x14ac:dyDescent="0.25">
      <c r="A2863" s="15" t="s">
        <v>461</v>
      </c>
      <c r="B2863" s="16">
        <v>0.78472222222222221</v>
      </c>
      <c r="C2863" s="15" t="s">
        <v>284</v>
      </c>
      <c r="D2863" s="15" t="s">
        <v>467</v>
      </c>
      <c r="F2863" s="15">
        <v>7.26</v>
      </c>
      <c r="G2863" s="15">
        <v>73.599999999999994</v>
      </c>
      <c r="H2863" s="15">
        <v>15.6</v>
      </c>
      <c r="O2863" s="9" t="s">
        <v>324</v>
      </c>
      <c r="P2863" s="10">
        <v>1</v>
      </c>
      <c r="Q2863" s="15">
        <v>20</v>
      </c>
      <c r="R2863" s="28">
        <f t="shared" si="138"/>
        <v>50</v>
      </c>
    </row>
    <row r="2864" spans="1:22" x14ac:dyDescent="0.25">
      <c r="A2864" t="s">
        <v>608</v>
      </c>
      <c r="B2864" s="5">
        <v>0.79166666666666663</v>
      </c>
      <c r="C2864" t="s">
        <v>284</v>
      </c>
      <c r="D2864" t="s">
        <v>24</v>
      </c>
      <c r="O2864" t="s">
        <v>30</v>
      </c>
      <c r="P2864">
        <v>2</v>
      </c>
      <c r="Q2864">
        <v>20</v>
      </c>
      <c r="R2864">
        <f t="shared" ref="R2864:R2873" si="139">((P2864*(1000/Q2864)*(25))/5000)*1000</f>
        <v>500</v>
      </c>
    </row>
    <row r="2865" spans="1:22" x14ac:dyDescent="0.25">
      <c r="A2865" t="s">
        <v>608</v>
      </c>
      <c r="B2865" s="5">
        <v>0.79166666666666663</v>
      </c>
      <c r="C2865" t="s">
        <v>284</v>
      </c>
      <c r="D2865" t="s">
        <v>24</v>
      </c>
      <c r="O2865" t="s">
        <v>28</v>
      </c>
      <c r="P2865">
        <v>5</v>
      </c>
      <c r="Q2865">
        <v>20</v>
      </c>
      <c r="R2865">
        <f t="shared" si="139"/>
        <v>1250</v>
      </c>
    </row>
    <row r="2866" spans="1:22" x14ac:dyDescent="0.25">
      <c r="A2866" t="s">
        <v>608</v>
      </c>
      <c r="B2866" s="5">
        <v>0.79166666666666663</v>
      </c>
      <c r="C2866" t="s">
        <v>284</v>
      </c>
      <c r="D2866" t="s">
        <v>24</v>
      </c>
      <c r="O2866" t="s">
        <v>84</v>
      </c>
      <c r="P2866">
        <v>4</v>
      </c>
      <c r="Q2866">
        <v>20</v>
      </c>
      <c r="R2866">
        <f t="shared" si="139"/>
        <v>1000</v>
      </c>
    </row>
    <row r="2867" spans="1:22" x14ac:dyDescent="0.25">
      <c r="A2867" t="s">
        <v>608</v>
      </c>
      <c r="B2867" s="5">
        <v>0.79166666666666663</v>
      </c>
      <c r="C2867" t="s">
        <v>284</v>
      </c>
      <c r="D2867" t="s">
        <v>24</v>
      </c>
      <c r="O2867" t="s">
        <v>58</v>
      </c>
      <c r="P2867">
        <v>138</v>
      </c>
      <c r="Q2867">
        <v>20</v>
      </c>
      <c r="R2867">
        <f t="shared" si="139"/>
        <v>34500</v>
      </c>
    </row>
    <row r="2868" spans="1:22" x14ac:dyDescent="0.25">
      <c r="A2868" s="38" t="s">
        <v>608</v>
      </c>
      <c r="B2868" s="39">
        <v>0.79166666666666663</v>
      </c>
      <c r="C2868" s="38" t="s">
        <v>284</v>
      </c>
      <c r="D2868" s="38" t="s">
        <v>24</v>
      </c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 t="s">
        <v>56</v>
      </c>
      <c r="P2868" s="38">
        <v>20</v>
      </c>
      <c r="Q2868" s="38">
        <v>20</v>
      </c>
      <c r="R2868" s="38">
        <f t="shared" si="139"/>
        <v>5000</v>
      </c>
      <c r="S2868" s="38"/>
      <c r="T2868" s="38"/>
      <c r="U2868" s="38"/>
      <c r="V2868" s="38"/>
    </row>
    <row r="2869" spans="1:22" x14ac:dyDescent="0.25">
      <c r="A2869" t="s">
        <v>608</v>
      </c>
      <c r="B2869" s="5">
        <v>0.79166666666666663</v>
      </c>
      <c r="C2869" t="s">
        <v>284</v>
      </c>
      <c r="D2869" t="s">
        <v>459</v>
      </c>
      <c r="O2869" t="s">
        <v>30</v>
      </c>
      <c r="P2869">
        <v>1</v>
      </c>
      <c r="Q2869">
        <v>20</v>
      </c>
      <c r="R2869">
        <f t="shared" si="139"/>
        <v>250</v>
      </c>
    </row>
    <row r="2870" spans="1:22" s="15" customFormat="1" x14ac:dyDescent="0.25">
      <c r="A2870" s="15" t="s">
        <v>608</v>
      </c>
      <c r="B2870" s="16">
        <v>0.79166666666666663</v>
      </c>
      <c r="C2870" s="15" t="s">
        <v>284</v>
      </c>
      <c r="D2870" s="15" t="s">
        <v>459</v>
      </c>
      <c r="O2870" s="15" t="s">
        <v>28</v>
      </c>
      <c r="P2870" s="15">
        <v>1</v>
      </c>
      <c r="Q2870" s="15">
        <v>20</v>
      </c>
      <c r="R2870" s="15">
        <f t="shared" si="139"/>
        <v>250</v>
      </c>
    </row>
    <row r="2871" spans="1:22" x14ac:dyDescent="0.25">
      <c r="A2871" s="38" t="s">
        <v>608</v>
      </c>
      <c r="B2871" s="39">
        <v>0.79166666666666663</v>
      </c>
      <c r="C2871" s="38" t="s">
        <v>284</v>
      </c>
      <c r="D2871" s="38" t="s">
        <v>459</v>
      </c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 t="s">
        <v>84</v>
      </c>
      <c r="P2871" s="38">
        <v>1</v>
      </c>
      <c r="Q2871" s="38">
        <v>20</v>
      </c>
      <c r="R2871" s="38">
        <f t="shared" si="139"/>
        <v>250</v>
      </c>
      <c r="S2871" s="38"/>
      <c r="T2871" s="38"/>
      <c r="U2871" s="38"/>
      <c r="V2871" s="38"/>
    </row>
    <row r="2872" spans="1:22" x14ac:dyDescent="0.25">
      <c r="A2872" t="s">
        <v>608</v>
      </c>
      <c r="B2872" s="5">
        <v>0.79166666666666663</v>
      </c>
      <c r="C2872" t="s">
        <v>284</v>
      </c>
      <c r="D2872" t="s">
        <v>459</v>
      </c>
      <c r="O2872" t="s">
        <v>58</v>
      </c>
      <c r="P2872">
        <v>26</v>
      </c>
      <c r="Q2872">
        <v>20</v>
      </c>
      <c r="R2872">
        <f t="shared" si="139"/>
        <v>6500</v>
      </c>
    </row>
    <row r="2873" spans="1:22" x14ac:dyDescent="0.25">
      <c r="A2873" s="38" t="s">
        <v>608</v>
      </c>
      <c r="B2873" s="39">
        <v>0.79166666666666663</v>
      </c>
      <c r="C2873" s="38" t="s">
        <v>284</v>
      </c>
      <c r="D2873" s="38" t="s">
        <v>459</v>
      </c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 t="s">
        <v>56</v>
      </c>
      <c r="P2873" s="38">
        <v>6</v>
      </c>
      <c r="Q2873" s="38">
        <v>20</v>
      </c>
      <c r="R2873" s="38">
        <f t="shared" si="139"/>
        <v>1500</v>
      </c>
      <c r="S2873" s="38"/>
      <c r="T2873" s="38"/>
      <c r="U2873" s="38"/>
      <c r="V2873" s="38"/>
    </row>
    <row r="2874" spans="1:22" x14ac:dyDescent="0.25">
      <c r="A2874" s="38" t="s">
        <v>570</v>
      </c>
      <c r="B2874" s="39">
        <v>0.79166666666666663</v>
      </c>
      <c r="C2874" s="38" t="s">
        <v>486</v>
      </c>
      <c r="D2874" s="38" t="s">
        <v>562</v>
      </c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13" t="s">
        <v>457</v>
      </c>
      <c r="P2874" s="14">
        <v>2380</v>
      </c>
      <c r="Q2874" s="13">
        <v>5</v>
      </c>
      <c r="R2874" s="13">
        <f t="shared" ref="R2874:R2905" si="140">(P2874/(Q2874/5000))*(1/5000)*1000</f>
        <v>476000</v>
      </c>
      <c r="S2874" s="38"/>
      <c r="T2874" s="38"/>
      <c r="U2874" s="38"/>
      <c r="V2874" s="38"/>
    </row>
    <row r="2875" spans="1:22" x14ac:dyDescent="0.25">
      <c r="A2875" t="s">
        <v>494</v>
      </c>
      <c r="B2875" s="5">
        <v>0.79166666666666663</v>
      </c>
      <c r="C2875" t="s">
        <v>284</v>
      </c>
      <c r="D2875" t="s">
        <v>24</v>
      </c>
      <c r="F2875">
        <v>9.81</v>
      </c>
      <c r="G2875">
        <v>94.7</v>
      </c>
      <c r="H2875">
        <v>14</v>
      </c>
      <c r="O2875" s="7" t="s">
        <v>374</v>
      </c>
      <c r="P2875" s="8">
        <v>10</v>
      </c>
      <c r="Q2875" s="7">
        <v>20</v>
      </c>
      <c r="R2875" s="26">
        <f t="shared" si="140"/>
        <v>500</v>
      </c>
    </row>
    <row r="2876" spans="1:22" s="15" customFormat="1" x14ac:dyDescent="0.25">
      <c r="A2876" s="15" t="s">
        <v>494</v>
      </c>
      <c r="B2876" s="16">
        <v>0.79166666666666663</v>
      </c>
      <c r="C2876" s="15" t="s">
        <v>284</v>
      </c>
      <c r="D2876" s="15" t="s">
        <v>24</v>
      </c>
      <c r="F2876" s="15">
        <v>9.81</v>
      </c>
      <c r="G2876" s="15">
        <v>94.7</v>
      </c>
      <c r="H2876" s="15">
        <v>14</v>
      </c>
      <c r="O2876" s="9" t="s">
        <v>330</v>
      </c>
      <c r="P2876" s="10">
        <v>7</v>
      </c>
      <c r="Q2876" s="9">
        <v>20</v>
      </c>
      <c r="R2876" s="28">
        <f t="shared" si="140"/>
        <v>350.00000000000006</v>
      </c>
    </row>
    <row r="2877" spans="1:22" x14ac:dyDescent="0.25">
      <c r="A2877" s="38" t="s">
        <v>494</v>
      </c>
      <c r="B2877" s="39">
        <v>0.79166666666666663</v>
      </c>
      <c r="C2877" s="38" t="s">
        <v>284</v>
      </c>
      <c r="D2877" s="38" t="s">
        <v>24</v>
      </c>
      <c r="E2877" s="38"/>
      <c r="F2877" s="38">
        <v>9.81</v>
      </c>
      <c r="G2877" s="38">
        <v>94.7</v>
      </c>
      <c r="H2877" s="38">
        <v>14</v>
      </c>
      <c r="I2877" s="38"/>
      <c r="J2877" s="38"/>
      <c r="K2877" s="38"/>
      <c r="L2877" s="38"/>
      <c r="M2877" s="38"/>
      <c r="N2877" s="38"/>
      <c r="O2877" s="13" t="s">
        <v>444</v>
      </c>
      <c r="P2877" s="14">
        <v>8</v>
      </c>
      <c r="Q2877" s="13">
        <v>20</v>
      </c>
      <c r="R2877" s="41">
        <f t="shared" si="140"/>
        <v>400</v>
      </c>
      <c r="S2877" s="38"/>
      <c r="T2877" s="38"/>
      <c r="U2877" s="38"/>
      <c r="V2877" s="38"/>
    </row>
    <row r="2878" spans="1:22" s="15" customFormat="1" x14ac:dyDescent="0.25">
      <c r="A2878" s="15" t="s">
        <v>494</v>
      </c>
      <c r="B2878" s="16">
        <v>0.79166666666666663</v>
      </c>
      <c r="C2878" s="15" t="s">
        <v>284</v>
      </c>
      <c r="D2878" s="15" t="s">
        <v>24</v>
      </c>
      <c r="F2878" s="15">
        <v>9.81</v>
      </c>
      <c r="G2878" s="15">
        <v>94.7</v>
      </c>
      <c r="H2878" s="15">
        <v>14</v>
      </c>
      <c r="O2878" s="9" t="s">
        <v>497</v>
      </c>
      <c r="P2878" s="10">
        <v>11</v>
      </c>
      <c r="Q2878" s="9">
        <v>20</v>
      </c>
      <c r="R2878" s="28">
        <f t="shared" si="140"/>
        <v>550</v>
      </c>
    </row>
    <row r="2879" spans="1:22" x14ac:dyDescent="0.25">
      <c r="A2879" t="s">
        <v>494</v>
      </c>
      <c r="B2879" s="5">
        <v>0.79166666666666663</v>
      </c>
      <c r="C2879" t="s">
        <v>284</v>
      </c>
      <c r="D2879" t="s">
        <v>24</v>
      </c>
      <c r="F2879">
        <v>9.81</v>
      </c>
      <c r="G2879">
        <v>94.7</v>
      </c>
      <c r="H2879">
        <v>14</v>
      </c>
      <c r="O2879" s="7" t="s">
        <v>324</v>
      </c>
      <c r="P2879" s="8">
        <v>5</v>
      </c>
      <c r="Q2879" s="7">
        <v>20</v>
      </c>
      <c r="R2879" s="26">
        <f t="shared" si="140"/>
        <v>250</v>
      </c>
    </row>
    <row r="2880" spans="1:22" s="15" customFormat="1" x14ac:dyDescent="0.25">
      <c r="A2880" s="15" t="s">
        <v>494</v>
      </c>
      <c r="B2880" s="16">
        <v>0.79166666666666663</v>
      </c>
      <c r="C2880" s="15" t="s">
        <v>284</v>
      </c>
      <c r="D2880" s="15" t="s">
        <v>24</v>
      </c>
      <c r="F2880" s="15">
        <v>9.81</v>
      </c>
      <c r="G2880" s="15">
        <v>94.7</v>
      </c>
      <c r="H2880" s="15">
        <v>14</v>
      </c>
      <c r="O2880" s="9" t="s">
        <v>428</v>
      </c>
      <c r="P2880" s="10">
        <v>146</v>
      </c>
      <c r="Q2880" s="9">
        <v>20</v>
      </c>
      <c r="R2880" s="28">
        <f t="shared" si="140"/>
        <v>7300.0000000000009</v>
      </c>
    </row>
    <row r="2881" spans="1:22" x14ac:dyDescent="0.25">
      <c r="A2881" t="s">
        <v>494</v>
      </c>
      <c r="B2881" s="5">
        <v>0.79166666666666663</v>
      </c>
      <c r="C2881" t="s">
        <v>284</v>
      </c>
      <c r="D2881" t="s">
        <v>24</v>
      </c>
      <c r="F2881">
        <v>9.81</v>
      </c>
      <c r="G2881">
        <v>94.7</v>
      </c>
      <c r="H2881">
        <v>14</v>
      </c>
      <c r="O2881" s="7" t="s">
        <v>436</v>
      </c>
      <c r="P2881" s="8">
        <v>1</v>
      </c>
      <c r="Q2881" s="7">
        <v>20</v>
      </c>
      <c r="R2881" s="26">
        <f t="shared" si="140"/>
        <v>50</v>
      </c>
    </row>
    <row r="2882" spans="1:22" s="15" customFormat="1" x14ac:dyDescent="0.25">
      <c r="A2882" s="15" t="s">
        <v>494</v>
      </c>
      <c r="B2882" s="16">
        <v>0.79166666666666663</v>
      </c>
      <c r="C2882" s="15" t="s">
        <v>284</v>
      </c>
      <c r="D2882" s="15" t="s">
        <v>24</v>
      </c>
      <c r="F2882" s="15">
        <v>9.81</v>
      </c>
      <c r="G2882" s="15">
        <v>94.7</v>
      </c>
      <c r="H2882" s="15">
        <v>14</v>
      </c>
      <c r="O2882" s="9" t="s">
        <v>414</v>
      </c>
      <c r="P2882" s="10">
        <v>3</v>
      </c>
      <c r="Q2882" s="9">
        <v>20</v>
      </c>
      <c r="R2882" s="28">
        <f t="shared" si="140"/>
        <v>150</v>
      </c>
    </row>
    <row r="2883" spans="1:22" x14ac:dyDescent="0.25">
      <c r="A2883" s="38" t="s">
        <v>494</v>
      </c>
      <c r="B2883" s="39">
        <v>0.79166666666666663</v>
      </c>
      <c r="C2883" s="38" t="s">
        <v>284</v>
      </c>
      <c r="D2883" s="38" t="s">
        <v>24</v>
      </c>
      <c r="E2883" s="38"/>
      <c r="F2883" s="38">
        <v>9.81</v>
      </c>
      <c r="G2883" s="38">
        <v>94.7</v>
      </c>
      <c r="H2883" s="38">
        <v>14</v>
      </c>
      <c r="I2883" s="38"/>
      <c r="J2883" s="38"/>
      <c r="K2883" s="38"/>
      <c r="L2883" s="38"/>
      <c r="M2883" s="38"/>
      <c r="N2883" s="38"/>
      <c r="O2883" s="13" t="s">
        <v>498</v>
      </c>
      <c r="P2883" s="14">
        <v>3</v>
      </c>
      <c r="Q2883" s="13">
        <v>20</v>
      </c>
      <c r="R2883" s="41">
        <f t="shared" si="140"/>
        <v>150</v>
      </c>
      <c r="S2883" s="38"/>
      <c r="T2883" s="38"/>
      <c r="U2883" s="38"/>
      <c r="V2883" s="38"/>
    </row>
    <row r="2884" spans="1:22" s="15" customFormat="1" x14ac:dyDescent="0.25">
      <c r="A2884" s="15" t="s">
        <v>494</v>
      </c>
      <c r="B2884" s="16">
        <v>0.79166666666666663</v>
      </c>
      <c r="C2884" s="15" t="s">
        <v>284</v>
      </c>
      <c r="D2884" s="15" t="s">
        <v>24</v>
      </c>
      <c r="F2884" s="15">
        <v>9.81</v>
      </c>
      <c r="G2884" s="15">
        <v>94.7</v>
      </c>
      <c r="H2884" s="15">
        <v>14</v>
      </c>
      <c r="O2884" s="9" t="s">
        <v>427</v>
      </c>
      <c r="P2884" s="10">
        <v>1</v>
      </c>
      <c r="Q2884" s="9">
        <v>20</v>
      </c>
      <c r="R2884" s="28">
        <f t="shared" si="140"/>
        <v>50</v>
      </c>
    </row>
    <row r="2885" spans="1:22" x14ac:dyDescent="0.25">
      <c r="A2885" t="s">
        <v>494</v>
      </c>
      <c r="B2885" s="5">
        <v>0.79166666666666663</v>
      </c>
      <c r="C2885" t="s">
        <v>284</v>
      </c>
      <c r="D2885" t="s">
        <v>24</v>
      </c>
      <c r="F2885">
        <v>9.81</v>
      </c>
      <c r="G2885">
        <v>94.7</v>
      </c>
      <c r="H2885">
        <v>14</v>
      </c>
      <c r="O2885" s="7" t="s">
        <v>505</v>
      </c>
      <c r="P2885" s="8">
        <v>1</v>
      </c>
      <c r="Q2885" s="7">
        <v>20</v>
      </c>
      <c r="R2885" s="26">
        <f t="shared" si="140"/>
        <v>50</v>
      </c>
    </row>
    <row r="2886" spans="1:22" s="15" customFormat="1" x14ac:dyDescent="0.25">
      <c r="A2886" t="s">
        <v>494</v>
      </c>
      <c r="B2886" s="5">
        <v>0.79166666666666663</v>
      </c>
      <c r="C2886" t="s">
        <v>284</v>
      </c>
      <c r="D2886" t="s">
        <v>24</v>
      </c>
      <c r="F2886" s="15">
        <v>9.81</v>
      </c>
      <c r="G2886" s="15">
        <v>94.7</v>
      </c>
      <c r="H2886" s="15">
        <v>14</v>
      </c>
      <c r="O2886" s="9" t="s">
        <v>479</v>
      </c>
      <c r="P2886" s="10">
        <v>2</v>
      </c>
      <c r="Q2886" s="9">
        <v>20</v>
      </c>
      <c r="R2886" s="28">
        <f t="shared" si="140"/>
        <v>100</v>
      </c>
    </row>
    <row r="2887" spans="1:22" x14ac:dyDescent="0.25">
      <c r="A2887" t="s">
        <v>494</v>
      </c>
      <c r="B2887" s="5">
        <v>0.79166666666666663</v>
      </c>
      <c r="C2887" t="s">
        <v>284</v>
      </c>
      <c r="D2887" t="s">
        <v>24</v>
      </c>
      <c r="F2887">
        <v>9.81</v>
      </c>
      <c r="G2887">
        <v>94.7</v>
      </c>
      <c r="H2887">
        <v>14</v>
      </c>
      <c r="O2887" s="7" t="s">
        <v>365</v>
      </c>
      <c r="P2887" s="8">
        <v>1</v>
      </c>
      <c r="Q2887" s="7">
        <v>20</v>
      </c>
      <c r="R2887" s="26">
        <f t="shared" si="140"/>
        <v>50</v>
      </c>
    </row>
    <row r="2888" spans="1:22" s="15" customFormat="1" x14ac:dyDescent="0.25">
      <c r="A2888" t="s">
        <v>494</v>
      </c>
      <c r="B2888" s="5">
        <v>0.79166666666666663</v>
      </c>
      <c r="C2888" t="s">
        <v>284</v>
      </c>
      <c r="D2888" t="s">
        <v>24</v>
      </c>
      <c r="F2888" s="15">
        <v>9.81</v>
      </c>
      <c r="G2888" s="15">
        <v>94.7</v>
      </c>
      <c r="H2888" s="15">
        <v>14</v>
      </c>
      <c r="O2888" s="9" t="s">
        <v>478</v>
      </c>
      <c r="P2888" s="10">
        <v>1</v>
      </c>
      <c r="Q2888" s="9">
        <v>20</v>
      </c>
      <c r="R2888" s="28">
        <f t="shared" si="140"/>
        <v>50</v>
      </c>
    </row>
    <row r="2889" spans="1:22" x14ac:dyDescent="0.25">
      <c r="A2889" t="s">
        <v>506</v>
      </c>
      <c r="B2889" s="5">
        <v>0.79166666666666663</v>
      </c>
      <c r="C2889" t="s">
        <v>486</v>
      </c>
      <c r="D2889" t="s">
        <v>24</v>
      </c>
      <c r="F2889">
        <v>8.9499999999999993</v>
      </c>
      <c r="G2889">
        <v>88.5</v>
      </c>
      <c r="H2889">
        <v>14.5</v>
      </c>
      <c r="O2889" s="7" t="s">
        <v>428</v>
      </c>
      <c r="P2889" s="8">
        <v>274</v>
      </c>
      <c r="Q2889" s="7">
        <v>20</v>
      </c>
      <c r="R2889" s="26">
        <f t="shared" si="140"/>
        <v>13700.000000000002</v>
      </c>
    </row>
    <row r="2890" spans="1:22" x14ac:dyDescent="0.25">
      <c r="A2890" t="s">
        <v>506</v>
      </c>
      <c r="B2890" s="5">
        <v>0.79166666666666663</v>
      </c>
      <c r="C2890" t="s">
        <v>486</v>
      </c>
      <c r="D2890" t="s">
        <v>24</v>
      </c>
      <c r="F2890">
        <v>8.9499999999999993</v>
      </c>
      <c r="G2890">
        <v>88.5</v>
      </c>
      <c r="H2890">
        <v>14.5</v>
      </c>
      <c r="O2890" s="7" t="s">
        <v>501</v>
      </c>
      <c r="P2890" s="8">
        <v>195</v>
      </c>
      <c r="Q2890" s="7">
        <v>20</v>
      </c>
      <c r="R2890" s="26">
        <f t="shared" si="140"/>
        <v>9750</v>
      </c>
    </row>
    <row r="2891" spans="1:22" x14ac:dyDescent="0.25">
      <c r="A2891" t="s">
        <v>506</v>
      </c>
      <c r="B2891" s="5">
        <v>0.79166666666666663</v>
      </c>
      <c r="C2891" t="s">
        <v>486</v>
      </c>
      <c r="D2891" t="s">
        <v>24</v>
      </c>
      <c r="F2891">
        <v>8.9499999999999993</v>
      </c>
      <c r="G2891">
        <v>88.5</v>
      </c>
      <c r="H2891">
        <v>14.5</v>
      </c>
      <c r="O2891" s="7" t="s">
        <v>374</v>
      </c>
      <c r="P2891" s="8">
        <v>135</v>
      </c>
      <c r="Q2891" s="7">
        <v>20</v>
      </c>
      <c r="R2891" s="26">
        <f t="shared" si="140"/>
        <v>6750</v>
      </c>
    </row>
    <row r="2892" spans="1:22" s="15" customFormat="1" x14ac:dyDescent="0.25">
      <c r="A2892" s="15" t="s">
        <v>506</v>
      </c>
      <c r="B2892" s="16">
        <v>0.79166666666666663</v>
      </c>
      <c r="C2892" s="15" t="s">
        <v>486</v>
      </c>
      <c r="D2892" s="15" t="s">
        <v>24</v>
      </c>
      <c r="F2892" s="15">
        <v>8.9499999999999993</v>
      </c>
      <c r="G2892" s="15">
        <v>88.5</v>
      </c>
      <c r="H2892" s="15">
        <v>14.5</v>
      </c>
      <c r="O2892" s="9" t="s">
        <v>346</v>
      </c>
      <c r="P2892" s="10">
        <v>65</v>
      </c>
      <c r="Q2892" s="9">
        <v>20</v>
      </c>
      <c r="R2892" s="28">
        <f t="shared" si="140"/>
        <v>3250</v>
      </c>
    </row>
    <row r="2893" spans="1:22" x14ac:dyDescent="0.25">
      <c r="A2893" t="s">
        <v>506</v>
      </c>
      <c r="B2893" s="5">
        <v>0.79166666666666663</v>
      </c>
      <c r="C2893" t="s">
        <v>486</v>
      </c>
      <c r="D2893" t="s">
        <v>459</v>
      </c>
      <c r="F2893">
        <v>9.2899999999999991</v>
      </c>
      <c r="G2893">
        <v>88.5</v>
      </c>
      <c r="H2893">
        <v>14.3</v>
      </c>
      <c r="O2893" s="7" t="s">
        <v>428</v>
      </c>
      <c r="P2893" s="8">
        <v>123</v>
      </c>
      <c r="Q2893" s="7">
        <v>20</v>
      </c>
      <c r="R2893" s="26">
        <f t="shared" si="140"/>
        <v>6150</v>
      </c>
    </row>
    <row r="2894" spans="1:22" x14ac:dyDescent="0.25">
      <c r="A2894" t="s">
        <v>506</v>
      </c>
      <c r="B2894" s="5">
        <v>0.79166666666666663</v>
      </c>
      <c r="C2894" t="s">
        <v>486</v>
      </c>
      <c r="D2894" t="s">
        <v>459</v>
      </c>
      <c r="F2894">
        <v>9.2899999999999991</v>
      </c>
      <c r="G2894">
        <v>88.5</v>
      </c>
      <c r="H2894">
        <v>14.3</v>
      </c>
      <c r="O2894" s="7" t="s">
        <v>501</v>
      </c>
      <c r="P2894" s="8">
        <v>75</v>
      </c>
      <c r="Q2894" s="7">
        <v>20</v>
      </c>
      <c r="R2894" s="26">
        <f t="shared" si="140"/>
        <v>3750</v>
      </c>
    </row>
    <row r="2895" spans="1:22" x14ac:dyDescent="0.25">
      <c r="A2895" t="s">
        <v>506</v>
      </c>
      <c r="B2895" s="5">
        <v>0.79166666666666663</v>
      </c>
      <c r="C2895" t="s">
        <v>486</v>
      </c>
      <c r="D2895" t="s">
        <v>459</v>
      </c>
      <c r="F2895">
        <v>9.2899999999999991</v>
      </c>
      <c r="G2895">
        <v>88.5</v>
      </c>
      <c r="H2895">
        <v>14.3</v>
      </c>
      <c r="O2895" s="7" t="s">
        <v>374</v>
      </c>
      <c r="P2895" s="8">
        <v>68</v>
      </c>
      <c r="Q2895" s="7">
        <v>20</v>
      </c>
      <c r="R2895" s="26">
        <f t="shared" si="140"/>
        <v>3400.0000000000005</v>
      </c>
    </row>
    <row r="2896" spans="1:22" s="15" customFormat="1" x14ac:dyDescent="0.25">
      <c r="A2896" s="15" t="s">
        <v>506</v>
      </c>
      <c r="B2896" s="16">
        <v>0.79166666666666663</v>
      </c>
      <c r="C2896" s="15" t="s">
        <v>486</v>
      </c>
      <c r="D2896" s="15" t="s">
        <v>459</v>
      </c>
      <c r="F2896" s="15">
        <v>9.2899999999999991</v>
      </c>
      <c r="G2896" s="15">
        <v>88.5</v>
      </c>
      <c r="H2896" s="15">
        <v>14.3</v>
      </c>
      <c r="O2896" s="9" t="s">
        <v>346</v>
      </c>
      <c r="P2896" s="10">
        <v>59</v>
      </c>
      <c r="Q2896" s="9">
        <v>20</v>
      </c>
      <c r="R2896" s="28">
        <f t="shared" si="140"/>
        <v>2950</v>
      </c>
    </row>
    <row r="2897" spans="1:22" x14ac:dyDescent="0.25">
      <c r="A2897" s="38" t="s">
        <v>510</v>
      </c>
      <c r="B2897" s="39">
        <v>0.79166666666666663</v>
      </c>
      <c r="C2897" s="38" t="s">
        <v>284</v>
      </c>
      <c r="D2897" s="38" t="s">
        <v>24</v>
      </c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13" t="s">
        <v>457</v>
      </c>
      <c r="P2897" s="14">
        <v>520</v>
      </c>
      <c r="Q2897" s="13">
        <v>20</v>
      </c>
      <c r="R2897" s="41">
        <f t="shared" si="140"/>
        <v>26000</v>
      </c>
      <c r="S2897" s="38"/>
      <c r="T2897" s="38"/>
      <c r="U2897" s="38"/>
      <c r="V2897" s="38"/>
    </row>
    <row r="2898" spans="1:22" x14ac:dyDescent="0.25">
      <c r="A2898" t="s">
        <v>510</v>
      </c>
      <c r="B2898" s="5">
        <v>0.79166666666666663</v>
      </c>
      <c r="C2898" t="s">
        <v>284</v>
      </c>
      <c r="D2898" t="s">
        <v>459</v>
      </c>
      <c r="O2898" s="7" t="s">
        <v>330</v>
      </c>
      <c r="P2898" s="8">
        <v>52</v>
      </c>
      <c r="Q2898" s="7">
        <v>20</v>
      </c>
      <c r="R2898" s="26">
        <f t="shared" si="140"/>
        <v>2600</v>
      </c>
    </row>
    <row r="2899" spans="1:22" x14ac:dyDescent="0.25">
      <c r="A2899" s="38" t="s">
        <v>510</v>
      </c>
      <c r="B2899" s="39">
        <v>0.79166666666666663</v>
      </c>
      <c r="C2899" s="38" t="s">
        <v>284</v>
      </c>
      <c r="D2899" s="38" t="s">
        <v>459</v>
      </c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13" t="s">
        <v>498</v>
      </c>
      <c r="P2899" s="14">
        <v>7</v>
      </c>
      <c r="Q2899" s="13">
        <v>20</v>
      </c>
      <c r="R2899" s="41">
        <f t="shared" si="140"/>
        <v>350.00000000000006</v>
      </c>
      <c r="S2899" s="38"/>
      <c r="T2899" s="38"/>
      <c r="U2899" s="38"/>
      <c r="V2899" s="38"/>
    </row>
    <row r="2900" spans="1:22" x14ac:dyDescent="0.25">
      <c r="A2900" t="s">
        <v>510</v>
      </c>
      <c r="B2900" s="5">
        <v>0.79166666666666663</v>
      </c>
      <c r="C2900" t="s">
        <v>284</v>
      </c>
      <c r="D2900" t="s">
        <v>459</v>
      </c>
      <c r="O2900" s="7" t="s">
        <v>444</v>
      </c>
      <c r="P2900" s="8">
        <v>7</v>
      </c>
      <c r="Q2900" s="7">
        <v>20</v>
      </c>
      <c r="R2900" s="26">
        <f t="shared" si="140"/>
        <v>350.00000000000006</v>
      </c>
    </row>
    <row r="2901" spans="1:22" s="15" customFormat="1" x14ac:dyDescent="0.25">
      <c r="A2901" s="15" t="s">
        <v>510</v>
      </c>
      <c r="B2901" s="16">
        <v>0.79166666666666663</v>
      </c>
      <c r="C2901" s="15" t="s">
        <v>284</v>
      </c>
      <c r="D2901" s="15" t="s">
        <v>459</v>
      </c>
      <c r="O2901" s="9" t="s">
        <v>428</v>
      </c>
      <c r="P2901" s="10">
        <v>342</v>
      </c>
      <c r="Q2901" s="9">
        <v>20</v>
      </c>
      <c r="R2901" s="28">
        <f t="shared" si="140"/>
        <v>17100</v>
      </c>
    </row>
    <row r="2902" spans="1:22" x14ac:dyDescent="0.25">
      <c r="A2902" t="s">
        <v>510</v>
      </c>
      <c r="B2902" s="5">
        <v>0.79166666666666663</v>
      </c>
      <c r="C2902" t="s">
        <v>284</v>
      </c>
      <c r="D2902" t="s">
        <v>459</v>
      </c>
      <c r="O2902" s="7" t="s">
        <v>434</v>
      </c>
      <c r="P2902" s="8">
        <v>2</v>
      </c>
      <c r="Q2902" s="7">
        <v>20</v>
      </c>
      <c r="R2902" s="26">
        <f t="shared" si="140"/>
        <v>100</v>
      </c>
    </row>
    <row r="2903" spans="1:22" x14ac:dyDescent="0.25">
      <c r="A2903" t="s">
        <v>510</v>
      </c>
      <c r="B2903" s="5">
        <v>0.79166666666666663</v>
      </c>
      <c r="C2903" t="s">
        <v>284</v>
      </c>
      <c r="D2903" t="s">
        <v>459</v>
      </c>
      <c r="O2903" s="7" t="s">
        <v>365</v>
      </c>
      <c r="P2903" s="8">
        <v>5</v>
      </c>
      <c r="Q2903" s="7">
        <v>20</v>
      </c>
      <c r="R2903" s="26">
        <f t="shared" si="140"/>
        <v>250</v>
      </c>
    </row>
    <row r="2904" spans="1:22" x14ac:dyDescent="0.25">
      <c r="A2904" t="s">
        <v>510</v>
      </c>
      <c r="B2904" s="5">
        <v>0.79166666666666663</v>
      </c>
      <c r="C2904" t="s">
        <v>284</v>
      </c>
      <c r="D2904" t="s">
        <v>459</v>
      </c>
      <c r="O2904" s="7" t="s">
        <v>374</v>
      </c>
      <c r="P2904" s="8">
        <v>19</v>
      </c>
      <c r="Q2904" s="7">
        <v>20</v>
      </c>
      <c r="R2904" s="26">
        <f t="shared" si="140"/>
        <v>950.00000000000011</v>
      </c>
    </row>
    <row r="2905" spans="1:22" x14ac:dyDescent="0.25">
      <c r="A2905" t="s">
        <v>510</v>
      </c>
      <c r="B2905" s="5">
        <v>0.79166666666666663</v>
      </c>
      <c r="C2905" t="s">
        <v>284</v>
      </c>
      <c r="D2905" t="s">
        <v>459</v>
      </c>
      <c r="O2905" s="7" t="s">
        <v>427</v>
      </c>
      <c r="P2905" s="8">
        <v>1</v>
      </c>
      <c r="Q2905" s="7">
        <v>20</v>
      </c>
      <c r="R2905" s="26">
        <f t="shared" si="140"/>
        <v>50</v>
      </c>
    </row>
    <row r="2906" spans="1:22" s="15" customFormat="1" x14ac:dyDescent="0.25">
      <c r="A2906" s="15" t="s">
        <v>510</v>
      </c>
      <c r="B2906" s="16">
        <v>0.79166666666666663</v>
      </c>
      <c r="C2906" s="15" t="s">
        <v>284</v>
      </c>
      <c r="D2906" s="15" t="s">
        <v>459</v>
      </c>
      <c r="O2906" s="9" t="s">
        <v>497</v>
      </c>
      <c r="P2906" s="10">
        <v>24</v>
      </c>
      <c r="Q2906" s="9">
        <v>20</v>
      </c>
      <c r="R2906" s="28">
        <f t="shared" ref="R2906:R2937" si="141">(P2906/(Q2906/5000))*(1/5000)*1000</f>
        <v>1200</v>
      </c>
    </row>
    <row r="2907" spans="1:22" x14ac:dyDescent="0.25">
      <c r="A2907" t="s">
        <v>510</v>
      </c>
      <c r="B2907" s="5">
        <v>0.79166666666666663</v>
      </c>
      <c r="C2907" t="s">
        <v>284</v>
      </c>
      <c r="D2907" t="s">
        <v>459</v>
      </c>
      <c r="O2907" s="7" t="s">
        <v>512</v>
      </c>
      <c r="P2907" s="8">
        <v>6</v>
      </c>
      <c r="Q2907" s="7">
        <v>20</v>
      </c>
      <c r="R2907" s="26">
        <f t="shared" si="141"/>
        <v>300</v>
      </c>
    </row>
    <row r="2908" spans="1:22" x14ac:dyDescent="0.25">
      <c r="A2908" s="38" t="s">
        <v>510</v>
      </c>
      <c r="B2908" s="39">
        <v>0.79166666666666663</v>
      </c>
      <c r="C2908" s="38" t="s">
        <v>284</v>
      </c>
      <c r="D2908" s="38" t="s">
        <v>459</v>
      </c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13" t="s">
        <v>473</v>
      </c>
      <c r="P2908" s="14">
        <v>2</v>
      </c>
      <c r="Q2908" s="13">
        <v>20</v>
      </c>
      <c r="R2908" s="41">
        <f t="shared" si="141"/>
        <v>100</v>
      </c>
      <c r="S2908" s="38"/>
      <c r="T2908" s="38"/>
      <c r="U2908" s="38"/>
      <c r="V2908" s="38"/>
    </row>
    <row r="2909" spans="1:22" x14ac:dyDescent="0.25">
      <c r="A2909" s="38" t="s">
        <v>584</v>
      </c>
      <c r="B2909" s="39">
        <v>0.79166666666666663</v>
      </c>
      <c r="C2909" s="38" t="s">
        <v>486</v>
      </c>
      <c r="D2909" s="38" t="s">
        <v>24</v>
      </c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13" t="s">
        <v>457</v>
      </c>
      <c r="P2909" s="14">
        <v>1970</v>
      </c>
      <c r="Q2909" s="13">
        <v>20</v>
      </c>
      <c r="R2909" s="13">
        <f t="shared" si="141"/>
        <v>98500</v>
      </c>
      <c r="S2909" s="38"/>
      <c r="T2909" s="38"/>
      <c r="U2909" s="38"/>
      <c r="V2909" s="38"/>
    </row>
    <row r="2910" spans="1:22" x14ac:dyDescent="0.25">
      <c r="A2910" t="s">
        <v>517</v>
      </c>
      <c r="B2910" s="5">
        <v>0.79166666666666663</v>
      </c>
      <c r="C2910" t="s">
        <v>284</v>
      </c>
      <c r="D2910" t="s">
        <v>24</v>
      </c>
      <c r="F2910">
        <v>9.23</v>
      </c>
      <c r="G2910">
        <v>86.5</v>
      </c>
      <c r="H2910">
        <v>12.5</v>
      </c>
      <c r="O2910" s="7" t="s">
        <v>457</v>
      </c>
      <c r="P2910" s="8">
        <v>299</v>
      </c>
      <c r="Q2910" s="7">
        <v>5</v>
      </c>
      <c r="R2910" s="26">
        <f t="shared" si="141"/>
        <v>59800.000000000007</v>
      </c>
    </row>
    <row r="2911" spans="1:22" x14ac:dyDescent="0.25">
      <c r="A2911" t="s">
        <v>517</v>
      </c>
      <c r="B2911" s="5">
        <v>0.79166666666666663</v>
      </c>
      <c r="C2911" t="s">
        <v>284</v>
      </c>
      <c r="D2911" t="s">
        <v>459</v>
      </c>
      <c r="F2911">
        <v>7.65</v>
      </c>
      <c r="G2911">
        <v>75.7</v>
      </c>
      <c r="H2911">
        <v>15</v>
      </c>
      <c r="O2911" s="7" t="s">
        <v>457</v>
      </c>
      <c r="P2911" s="8">
        <v>259</v>
      </c>
      <c r="Q2911" s="7">
        <v>5</v>
      </c>
      <c r="R2911" s="26">
        <f t="shared" si="141"/>
        <v>51800.000000000007</v>
      </c>
    </row>
    <row r="2912" spans="1:22" x14ac:dyDescent="0.25">
      <c r="A2912" t="s">
        <v>518</v>
      </c>
      <c r="B2912" s="5">
        <v>0.79166666666666663</v>
      </c>
      <c r="C2912" t="s">
        <v>284</v>
      </c>
      <c r="D2912" t="s">
        <v>24</v>
      </c>
      <c r="F2912">
        <v>8.9499999999999993</v>
      </c>
      <c r="G2912">
        <v>86.8</v>
      </c>
      <c r="H2912">
        <v>14</v>
      </c>
      <c r="O2912" s="7" t="s">
        <v>324</v>
      </c>
      <c r="P2912" s="8">
        <v>5</v>
      </c>
      <c r="Q2912">
        <v>20</v>
      </c>
      <c r="R2912" s="26">
        <f t="shared" si="141"/>
        <v>250</v>
      </c>
    </row>
    <row r="2913" spans="1:22" x14ac:dyDescent="0.25">
      <c r="A2913" s="38" t="s">
        <v>518</v>
      </c>
      <c r="B2913" s="39">
        <v>0.79166666666666663</v>
      </c>
      <c r="C2913" s="38" t="s">
        <v>284</v>
      </c>
      <c r="D2913" s="38" t="s">
        <v>24</v>
      </c>
      <c r="E2913" s="38"/>
      <c r="F2913" s="38">
        <v>8.9499999999999993</v>
      </c>
      <c r="G2913" s="38">
        <v>86.8</v>
      </c>
      <c r="H2913" s="38">
        <v>14</v>
      </c>
      <c r="I2913" s="38"/>
      <c r="J2913" s="38"/>
      <c r="K2913" s="38"/>
      <c r="L2913" s="38"/>
      <c r="M2913" s="38"/>
      <c r="N2913" s="38"/>
      <c r="O2913" s="13" t="s">
        <v>428</v>
      </c>
      <c r="P2913" s="14">
        <v>164</v>
      </c>
      <c r="Q2913" s="38">
        <v>20</v>
      </c>
      <c r="R2913" s="41">
        <f t="shared" si="141"/>
        <v>8200.0000000000018</v>
      </c>
      <c r="S2913" s="38"/>
      <c r="T2913" s="38"/>
      <c r="U2913" s="38"/>
      <c r="V2913" s="38"/>
    </row>
    <row r="2914" spans="1:22" x14ac:dyDescent="0.25">
      <c r="A2914" t="s">
        <v>518</v>
      </c>
      <c r="B2914" s="5">
        <v>0.79166666666666663</v>
      </c>
      <c r="C2914" t="s">
        <v>284</v>
      </c>
      <c r="D2914" t="s">
        <v>24</v>
      </c>
      <c r="F2914">
        <v>8.9499999999999993</v>
      </c>
      <c r="G2914">
        <v>86.8</v>
      </c>
      <c r="H2914">
        <v>14</v>
      </c>
      <c r="O2914" s="7" t="s">
        <v>330</v>
      </c>
      <c r="P2914" s="8">
        <v>13</v>
      </c>
      <c r="Q2914">
        <v>20</v>
      </c>
      <c r="R2914" s="26">
        <f t="shared" si="141"/>
        <v>650</v>
      </c>
    </row>
    <row r="2915" spans="1:22" s="15" customFormat="1" x14ac:dyDescent="0.25">
      <c r="A2915" t="s">
        <v>518</v>
      </c>
      <c r="B2915" s="5">
        <v>0.79166666666666663</v>
      </c>
      <c r="C2915" t="s">
        <v>284</v>
      </c>
      <c r="D2915" t="s">
        <v>24</v>
      </c>
      <c r="F2915" s="15">
        <v>8.9499999999999993</v>
      </c>
      <c r="G2915" s="15">
        <v>86.8</v>
      </c>
      <c r="H2915" s="15">
        <v>14</v>
      </c>
      <c r="O2915" s="9" t="s">
        <v>498</v>
      </c>
      <c r="P2915" s="10">
        <v>4</v>
      </c>
      <c r="Q2915" s="15">
        <v>20</v>
      </c>
      <c r="R2915" s="28">
        <f t="shared" si="141"/>
        <v>200</v>
      </c>
    </row>
    <row r="2916" spans="1:22" x14ac:dyDescent="0.25">
      <c r="A2916" t="s">
        <v>518</v>
      </c>
      <c r="B2916" s="5">
        <v>0.79166666666666663</v>
      </c>
      <c r="C2916" t="s">
        <v>284</v>
      </c>
      <c r="D2916" t="s">
        <v>24</v>
      </c>
      <c r="F2916">
        <v>8.9499999999999993</v>
      </c>
      <c r="G2916">
        <v>86.8</v>
      </c>
      <c r="H2916">
        <v>14</v>
      </c>
      <c r="O2916" s="7" t="s">
        <v>500</v>
      </c>
      <c r="P2916" s="8">
        <v>1</v>
      </c>
      <c r="Q2916">
        <v>20</v>
      </c>
      <c r="R2916" s="26">
        <f t="shared" si="141"/>
        <v>50</v>
      </c>
    </row>
    <row r="2917" spans="1:22" x14ac:dyDescent="0.25">
      <c r="A2917" t="s">
        <v>518</v>
      </c>
      <c r="B2917" s="5">
        <v>0.79166666666666663</v>
      </c>
      <c r="C2917" t="s">
        <v>284</v>
      </c>
      <c r="D2917" t="s">
        <v>24</v>
      </c>
      <c r="F2917">
        <v>8.9499999999999993</v>
      </c>
      <c r="G2917">
        <v>86.8</v>
      </c>
      <c r="H2917">
        <v>14</v>
      </c>
      <c r="O2917" s="7" t="s">
        <v>414</v>
      </c>
      <c r="P2917" s="8">
        <v>2</v>
      </c>
      <c r="Q2917">
        <v>20</v>
      </c>
      <c r="R2917" s="26">
        <f t="shared" si="141"/>
        <v>100</v>
      </c>
    </row>
    <row r="2918" spans="1:22" x14ac:dyDescent="0.25">
      <c r="A2918" t="s">
        <v>518</v>
      </c>
      <c r="B2918" s="5">
        <v>0.79166666666666663</v>
      </c>
      <c r="C2918" t="s">
        <v>284</v>
      </c>
      <c r="D2918" t="s">
        <v>24</v>
      </c>
      <c r="F2918">
        <v>8.9499999999999993</v>
      </c>
      <c r="G2918">
        <v>86.8</v>
      </c>
      <c r="H2918">
        <v>14</v>
      </c>
      <c r="O2918" s="7" t="s">
        <v>519</v>
      </c>
      <c r="P2918" s="8">
        <v>4</v>
      </c>
      <c r="Q2918">
        <v>20</v>
      </c>
      <c r="R2918" s="26">
        <f t="shared" si="141"/>
        <v>200</v>
      </c>
    </row>
    <row r="2919" spans="1:22" x14ac:dyDescent="0.25">
      <c r="A2919" t="s">
        <v>518</v>
      </c>
      <c r="B2919" s="5">
        <v>0.79166666666666663</v>
      </c>
      <c r="C2919" t="s">
        <v>284</v>
      </c>
      <c r="D2919" t="s">
        <v>24</v>
      </c>
      <c r="F2919">
        <v>8.9499999999999993</v>
      </c>
      <c r="G2919">
        <v>86.8</v>
      </c>
      <c r="H2919">
        <v>14</v>
      </c>
      <c r="O2919" s="7" t="s">
        <v>444</v>
      </c>
      <c r="P2919" s="8">
        <v>6</v>
      </c>
      <c r="Q2919">
        <v>20</v>
      </c>
      <c r="R2919" s="26">
        <f t="shared" si="141"/>
        <v>300</v>
      </c>
    </row>
    <row r="2920" spans="1:22" x14ac:dyDescent="0.25">
      <c r="A2920" t="s">
        <v>518</v>
      </c>
      <c r="B2920" s="5">
        <v>0.79166666666666663</v>
      </c>
      <c r="C2920" t="s">
        <v>284</v>
      </c>
      <c r="D2920" t="s">
        <v>24</v>
      </c>
      <c r="F2920">
        <v>8.9499999999999993</v>
      </c>
      <c r="G2920">
        <v>86.8</v>
      </c>
      <c r="H2920">
        <v>14</v>
      </c>
      <c r="O2920" s="7" t="s">
        <v>374</v>
      </c>
      <c r="P2920" s="8">
        <v>1</v>
      </c>
      <c r="Q2920">
        <v>20</v>
      </c>
      <c r="R2920" s="26">
        <f t="shared" si="141"/>
        <v>50</v>
      </c>
    </row>
    <row r="2921" spans="1:22" x14ac:dyDescent="0.25">
      <c r="A2921" t="s">
        <v>518</v>
      </c>
      <c r="B2921" s="5">
        <v>0.79166666666666663</v>
      </c>
      <c r="C2921" t="s">
        <v>284</v>
      </c>
      <c r="D2921" t="s">
        <v>24</v>
      </c>
      <c r="F2921">
        <v>8.9499999999999993</v>
      </c>
      <c r="G2921">
        <v>86.8</v>
      </c>
      <c r="H2921">
        <v>14</v>
      </c>
      <c r="O2921" s="7" t="s">
        <v>427</v>
      </c>
      <c r="P2921" s="8">
        <v>2</v>
      </c>
      <c r="Q2921">
        <v>20</v>
      </c>
      <c r="R2921" s="26">
        <f t="shared" si="141"/>
        <v>100</v>
      </c>
    </row>
    <row r="2922" spans="1:22" x14ac:dyDescent="0.25">
      <c r="A2922" s="38" t="s">
        <v>518</v>
      </c>
      <c r="B2922" s="39">
        <v>0.79166666666666663</v>
      </c>
      <c r="C2922" s="38" t="s">
        <v>284</v>
      </c>
      <c r="D2922" s="38" t="s">
        <v>24</v>
      </c>
      <c r="E2922" s="38"/>
      <c r="F2922" s="38">
        <v>8.9499999999999993</v>
      </c>
      <c r="G2922" s="38">
        <v>86.8</v>
      </c>
      <c r="H2922" s="38">
        <v>14</v>
      </c>
      <c r="I2922" s="38"/>
      <c r="J2922" s="38"/>
      <c r="K2922" s="38"/>
      <c r="L2922" s="38"/>
      <c r="M2922" s="38"/>
      <c r="N2922" s="38"/>
      <c r="O2922" s="13" t="s">
        <v>434</v>
      </c>
      <c r="P2922" s="14">
        <v>1</v>
      </c>
      <c r="Q2922" s="38">
        <v>20</v>
      </c>
      <c r="R2922" s="41">
        <f t="shared" si="141"/>
        <v>50</v>
      </c>
      <c r="S2922" s="38"/>
      <c r="T2922" s="38"/>
      <c r="U2922" s="38"/>
      <c r="V2922" s="38"/>
    </row>
    <row r="2923" spans="1:22" x14ac:dyDescent="0.25">
      <c r="A2923" s="38" t="s">
        <v>518</v>
      </c>
      <c r="B2923" s="39">
        <v>0.79166666666666663</v>
      </c>
      <c r="C2923" s="38" t="s">
        <v>284</v>
      </c>
      <c r="D2923" s="38" t="s">
        <v>459</v>
      </c>
      <c r="E2923" s="38"/>
      <c r="F2923" s="38">
        <v>7.58</v>
      </c>
      <c r="G2923" s="38">
        <v>72.900000000000006</v>
      </c>
      <c r="H2923" s="38">
        <v>13.7</v>
      </c>
      <c r="I2923" s="38"/>
      <c r="J2923" s="38"/>
      <c r="K2923" s="38"/>
      <c r="L2923" s="38"/>
      <c r="M2923" s="38"/>
      <c r="N2923" s="38"/>
      <c r="O2923" s="13" t="s">
        <v>444</v>
      </c>
      <c r="P2923" s="14">
        <v>5</v>
      </c>
      <c r="Q2923" s="38">
        <v>20</v>
      </c>
      <c r="R2923" s="41">
        <f t="shared" si="141"/>
        <v>250</v>
      </c>
      <c r="S2923" s="38"/>
      <c r="T2923" s="38"/>
      <c r="U2923" s="38"/>
      <c r="V2923" s="38"/>
    </row>
    <row r="2924" spans="1:22" s="15" customFormat="1" x14ac:dyDescent="0.25">
      <c r="A2924" s="15" t="s">
        <v>518</v>
      </c>
      <c r="B2924" s="16">
        <v>0.79166666666666663</v>
      </c>
      <c r="C2924" s="15" t="s">
        <v>284</v>
      </c>
      <c r="D2924" s="15" t="s">
        <v>459</v>
      </c>
      <c r="F2924" s="15">
        <v>7.58</v>
      </c>
      <c r="G2924" s="15">
        <v>72.900000000000006</v>
      </c>
      <c r="H2924" s="15">
        <v>13.7</v>
      </c>
      <c r="O2924" s="9" t="s">
        <v>428</v>
      </c>
      <c r="P2924" s="10">
        <v>110</v>
      </c>
      <c r="Q2924" s="15">
        <v>20</v>
      </c>
      <c r="R2924" s="28">
        <f t="shared" si="141"/>
        <v>5500</v>
      </c>
    </row>
    <row r="2925" spans="1:22" x14ac:dyDescent="0.25">
      <c r="A2925" t="s">
        <v>518</v>
      </c>
      <c r="B2925" s="5">
        <v>0.79166666666666663</v>
      </c>
      <c r="C2925" t="s">
        <v>284</v>
      </c>
      <c r="D2925" t="s">
        <v>459</v>
      </c>
      <c r="F2925">
        <v>7.58</v>
      </c>
      <c r="G2925">
        <v>72.900000000000006</v>
      </c>
      <c r="H2925">
        <v>13.7</v>
      </c>
      <c r="O2925" s="7" t="s">
        <v>330</v>
      </c>
      <c r="P2925" s="8">
        <v>15</v>
      </c>
      <c r="Q2925">
        <v>20</v>
      </c>
      <c r="R2925" s="26">
        <f t="shared" si="141"/>
        <v>750</v>
      </c>
    </row>
    <row r="2926" spans="1:22" x14ac:dyDescent="0.25">
      <c r="A2926" t="s">
        <v>518</v>
      </c>
      <c r="B2926" s="5">
        <v>0.79166666666666663</v>
      </c>
      <c r="C2926" t="s">
        <v>284</v>
      </c>
      <c r="D2926" t="s">
        <v>459</v>
      </c>
      <c r="F2926">
        <v>7.58</v>
      </c>
      <c r="G2926">
        <v>72.900000000000006</v>
      </c>
      <c r="H2926">
        <v>13.7</v>
      </c>
      <c r="O2926" s="7" t="s">
        <v>478</v>
      </c>
      <c r="P2926" s="8">
        <v>3</v>
      </c>
      <c r="Q2926">
        <v>20</v>
      </c>
      <c r="R2926" s="26">
        <f t="shared" si="141"/>
        <v>150</v>
      </c>
    </row>
    <row r="2927" spans="1:22" x14ac:dyDescent="0.25">
      <c r="A2927" t="s">
        <v>518</v>
      </c>
      <c r="B2927" s="5">
        <v>0.79166666666666663</v>
      </c>
      <c r="C2927" t="s">
        <v>284</v>
      </c>
      <c r="D2927" t="s">
        <v>459</v>
      </c>
      <c r="F2927">
        <v>7.58</v>
      </c>
      <c r="G2927">
        <v>72.900000000000006</v>
      </c>
      <c r="H2927">
        <v>13.7</v>
      </c>
      <c r="O2927" s="7" t="s">
        <v>519</v>
      </c>
      <c r="P2927" s="8">
        <v>5</v>
      </c>
      <c r="Q2927">
        <v>20</v>
      </c>
      <c r="R2927" s="26">
        <f t="shared" si="141"/>
        <v>250</v>
      </c>
    </row>
    <row r="2928" spans="1:22" x14ac:dyDescent="0.25">
      <c r="A2928" t="s">
        <v>518</v>
      </c>
      <c r="B2928" s="5">
        <v>0.79166666666666663</v>
      </c>
      <c r="C2928" t="s">
        <v>284</v>
      </c>
      <c r="D2928" t="s">
        <v>459</v>
      </c>
      <c r="F2928">
        <v>7.58</v>
      </c>
      <c r="G2928">
        <v>72.900000000000006</v>
      </c>
      <c r="H2928">
        <v>13.7</v>
      </c>
      <c r="O2928" s="7" t="s">
        <v>324</v>
      </c>
      <c r="P2928" s="8">
        <v>1</v>
      </c>
      <c r="Q2928">
        <v>20</v>
      </c>
      <c r="R2928" s="26">
        <f t="shared" si="141"/>
        <v>50</v>
      </c>
    </row>
    <row r="2929" spans="1:22" x14ac:dyDescent="0.25">
      <c r="A2929" t="s">
        <v>518</v>
      </c>
      <c r="B2929" s="5">
        <v>0.79166666666666663</v>
      </c>
      <c r="C2929" t="s">
        <v>284</v>
      </c>
      <c r="D2929" t="s">
        <v>459</v>
      </c>
      <c r="F2929">
        <v>7.58</v>
      </c>
      <c r="G2929">
        <v>72.900000000000006</v>
      </c>
      <c r="H2929">
        <v>13.7</v>
      </c>
      <c r="O2929" s="7" t="s">
        <v>498</v>
      </c>
      <c r="P2929" s="8">
        <v>4</v>
      </c>
      <c r="Q2929">
        <v>20</v>
      </c>
      <c r="R2929" s="26">
        <f t="shared" si="141"/>
        <v>200</v>
      </c>
    </row>
    <row r="2930" spans="1:22" x14ac:dyDescent="0.25">
      <c r="A2930" t="s">
        <v>518</v>
      </c>
      <c r="B2930" s="5">
        <v>0.79166666666666663</v>
      </c>
      <c r="C2930" t="s">
        <v>284</v>
      </c>
      <c r="D2930" t="s">
        <v>459</v>
      </c>
      <c r="F2930">
        <v>7.58</v>
      </c>
      <c r="G2930">
        <v>72.900000000000006</v>
      </c>
      <c r="H2930">
        <v>13.7</v>
      </c>
      <c r="O2930" s="7" t="s">
        <v>456</v>
      </c>
      <c r="P2930" s="8">
        <v>1</v>
      </c>
      <c r="Q2930">
        <v>20</v>
      </c>
      <c r="R2930" s="26">
        <f t="shared" si="141"/>
        <v>50</v>
      </c>
    </row>
    <row r="2931" spans="1:22" s="15" customFormat="1" x14ac:dyDescent="0.25">
      <c r="A2931" s="15" t="s">
        <v>518</v>
      </c>
      <c r="B2931" s="16">
        <v>0.79166666666666663</v>
      </c>
      <c r="C2931" s="15" t="s">
        <v>284</v>
      </c>
      <c r="D2931" s="15" t="s">
        <v>459</v>
      </c>
      <c r="F2931" s="15">
        <v>7.58</v>
      </c>
      <c r="G2931" s="15">
        <v>72.900000000000006</v>
      </c>
      <c r="H2931" s="15">
        <v>13.7</v>
      </c>
      <c r="O2931" s="9" t="s">
        <v>512</v>
      </c>
      <c r="P2931" s="10">
        <v>1</v>
      </c>
      <c r="Q2931" s="15">
        <v>20</v>
      </c>
      <c r="R2931" s="28">
        <f t="shared" si="141"/>
        <v>50</v>
      </c>
    </row>
    <row r="2932" spans="1:22" x14ac:dyDescent="0.25">
      <c r="A2932" s="38" t="s">
        <v>518</v>
      </c>
      <c r="B2932" s="39">
        <v>0.79166666666666663</v>
      </c>
      <c r="C2932" s="38" t="s">
        <v>284</v>
      </c>
      <c r="D2932" s="38" t="s">
        <v>459</v>
      </c>
      <c r="E2932" s="38"/>
      <c r="F2932" s="38">
        <v>7.58</v>
      </c>
      <c r="G2932" s="38">
        <v>72.900000000000006</v>
      </c>
      <c r="H2932" s="38">
        <v>13.7</v>
      </c>
      <c r="I2932" s="38"/>
      <c r="J2932" s="38"/>
      <c r="K2932" s="38"/>
      <c r="L2932" s="38"/>
      <c r="M2932" s="38"/>
      <c r="N2932" s="38"/>
      <c r="O2932" s="13" t="s">
        <v>414</v>
      </c>
      <c r="P2932" s="14">
        <v>2</v>
      </c>
      <c r="Q2932" s="38">
        <v>20</v>
      </c>
      <c r="R2932" s="41">
        <f t="shared" si="141"/>
        <v>100</v>
      </c>
      <c r="S2932" s="38"/>
      <c r="T2932" s="38"/>
      <c r="U2932" s="38"/>
      <c r="V2932" s="38"/>
    </row>
    <row r="2933" spans="1:22" x14ac:dyDescent="0.25">
      <c r="A2933" t="s">
        <v>518</v>
      </c>
      <c r="B2933" s="5">
        <v>0.79166666666666663</v>
      </c>
      <c r="C2933" t="s">
        <v>284</v>
      </c>
      <c r="D2933" t="s">
        <v>459</v>
      </c>
      <c r="F2933">
        <v>7.58</v>
      </c>
      <c r="G2933">
        <v>72.900000000000006</v>
      </c>
      <c r="H2933">
        <v>13.7</v>
      </c>
      <c r="O2933" s="7" t="s">
        <v>374</v>
      </c>
      <c r="P2933" s="8">
        <v>1</v>
      </c>
      <c r="Q2933">
        <v>20</v>
      </c>
      <c r="R2933" s="26">
        <f t="shared" si="141"/>
        <v>50</v>
      </c>
    </row>
    <row r="2934" spans="1:22" x14ac:dyDescent="0.25">
      <c r="A2934" s="38" t="s">
        <v>518</v>
      </c>
      <c r="B2934" s="39">
        <v>0.79166666666666663</v>
      </c>
      <c r="C2934" s="38" t="s">
        <v>284</v>
      </c>
      <c r="D2934" s="38" t="s">
        <v>459</v>
      </c>
      <c r="E2934" s="38"/>
      <c r="F2934" s="38">
        <v>7.58</v>
      </c>
      <c r="G2934" s="38">
        <v>72.900000000000006</v>
      </c>
      <c r="H2934" s="38">
        <v>13.7</v>
      </c>
      <c r="I2934" s="38"/>
      <c r="J2934" s="38"/>
      <c r="K2934" s="38"/>
      <c r="L2934" s="38"/>
      <c r="M2934" s="38"/>
      <c r="N2934" s="38"/>
      <c r="O2934" s="13" t="s">
        <v>427</v>
      </c>
      <c r="P2934" s="14">
        <v>1</v>
      </c>
      <c r="Q2934" s="38">
        <v>20</v>
      </c>
      <c r="R2934" s="41">
        <f t="shared" si="141"/>
        <v>50</v>
      </c>
      <c r="S2934" s="38"/>
      <c r="T2934" s="38"/>
      <c r="U2934" s="38"/>
      <c r="V2934" s="38"/>
    </row>
    <row r="2935" spans="1:22" x14ac:dyDescent="0.25">
      <c r="A2935" s="38" t="s">
        <v>553</v>
      </c>
      <c r="B2935" s="39">
        <v>0.79166666666666663</v>
      </c>
      <c r="C2935" s="38" t="s">
        <v>284</v>
      </c>
      <c r="D2935" s="38" t="s">
        <v>488</v>
      </c>
      <c r="E2935" s="38"/>
      <c r="F2935" s="38">
        <v>7.88</v>
      </c>
      <c r="G2935" s="38">
        <v>84.4</v>
      </c>
      <c r="H2935" s="38">
        <v>18.8</v>
      </c>
      <c r="I2935" s="38"/>
      <c r="J2935" s="38"/>
      <c r="K2935" s="38"/>
      <c r="L2935" s="38"/>
      <c r="M2935" s="38"/>
      <c r="N2935" s="38"/>
      <c r="O2935" s="13" t="s">
        <v>457</v>
      </c>
      <c r="P2935" s="14">
        <v>214</v>
      </c>
      <c r="Q2935" s="13">
        <v>5</v>
      </c>
      <c r="R2935" s="41">
        <f t="shared" si="141"/>
        <v>42800.000000000007</v>
      </c>
      <c r="S2935" s="38"/>
      <c r="T2935" s="38"/>
      <c r="U2935" s="38"/>
      <c r="V2935" s="38"/>
    </row>
    <row r="2936" spans="1:22" x14ac:dyDescent="0.25">
      <c r="A2936" t="s">
        <v>553</v>
      </c>
      <c r="B2936" s="5">
        <v>0.79166666666666663</v>
      </c>
      <c r="C2936" t="s">
        <v>284</v>
      </c>
      <c r="D2936" t="s">
        <v>526</v>
      </c>
      <c r="F2936">
        <v>8.0500000000000007</v>
      </c>
      <c r="G2936">
        <v>85.1</v>
      </c>
      <c r="H2936">
        <v>18.3</v>
      </c>
      <c r="O2936" s="7" t="s">
        <v>457</v>
      </c>
      <c r="P2936" s="8">
        <v>43</v>
      </c>
      <c r="Q2936" s="7">
        <v>5</v>
      </c>
      <c r="R2936" s="7">
        <f t="shared" si="141"/>
        <v>8600</v>
      </c>
    </row>
    <row r="2937" spans="1:22" x14ac:dyDescent="0.25">
      <c r="A2937" t="s">
        <v>553</v>
      </c>
      <c r="B2937" s="5">
        <v>0.79166666666666663</v>
      </c>
      <c r="C2937" t="s">
        <v>284</v>
      </c>
      <c r="D2937" t="s">
        <v>558</v>
      </c>
      <c r="F2937">
        <v>8.1999999999999993</v>
      </c>
      <c r="G2937">
        <v>86.5</v>
      </c>
      <c r="H2937">
        <v>18</v>
      </c>
      <c r="O2937" s="7" t="s">
        <v>457</v>
      </c>
      <c r="P2937" s="8">
        <v>36</v>
      </c>
      <c r="Q2937" s="7">
        <v>5</v>
      </c>
      <c r="R2937" s="7">
        <f t="shared" si="141"/>
        <v>7200</v>
      </c>
    </row>
    <row r="2938" spans="1:22" s="15" customFormat="1" x14ac:dyDescent="0.25">
      <c r="A2938" s="15" t="s">
        <v>553</v>
      </c>
      <c r="B2938" s="16">
        <v>0.79166666666666663</v>
      </c>
      <c r="C2938" s="15" t="s">
        <v>284</v>
      </c>
      <c r="D2938" s="15" t="s">
        <v>559</v>
      </c>
      <c r="F2938" s="15">
        <v>8.26</v>
      </c>
      <c r="G2938" s="15">
        <v>87.6</v>
      </c>
      <c r="H2938" s="15">
        <v>18.5</v>
      </c>
      <c r="O2938" s="9" t="s">
        <v>457</v>
      </c>
      <c r="P2938" s="10">
        <v>119</v>
      </c>
      <c r="Q2938" s="9">
        <v>5</v>
      </c>
      <c r="R2938" s="9">
        <f t="shared" ref="R2938:R2943" si="142">(P2938/(Q2938/5000))*(1/5000)*1000</f>
        <v>23800</v>
      </c>
    </row>
    <row r="2939" spans="1:22" x14ac:dyDescent="0.25">
      <c r="A2939" t="s">
        <v>553</v>
      </c>
      <c r="B2939" s="5">
        <v>0.79166666666666663</v>
      </c>
      <c r="C2939" t="s">
        <v>284</v>
      </c>
      <c r="D2939" t="s">
        <v>465</v>
      </c>
      <c r="F2939">
        <v>8.01</v>
      </c>
      <c r="G2939">
        <v>85.4</v>
      </c>
      <c r="H2939">
        <v>18.8</v>
      </c>
      <c r="O2939" s="7" t="s">
        <v>457</v>
      </c>
      <c r="P2939" s="8">
        <v>578</v>
      </c>
      <c r="Q2939" s="7">
        <v>5</v>
      </c>
      <c r="R2939" s="7">
        <f t="shared" si="142"/>
        <v>115600.00000000001</v>
      </c>
    </row>
    <row r="2940" spans="1:22" x14ac:dyDescent="0.25">
      <c r="A2940" t="s">
        <v>553</v>
      </c>
      <c r="B2940" s="5">
        <v>0.79166666666666663</v>
      </c>
      <c r="C2940" t="s">
        <v>284</v>
      </c>
      <c r="D2940" t="s">
        <v>560</v>
      </c>
      <c r="F2940">
        <v>7.66</v>
      </c>
      <c r="G2940">
        <v>80.3</v>
      </c>
      <c r="H2940">
        <v>17.7</v>
      </c>
      <c r="O2940" s="7" t="s">
        <v>457</v>
      </c>
      <c r="P2940" s="8">
        <v>517</v>
      </c>
      <c r="Q2940" s="7">
        <v>5</v>
      </c>
      <c r="R2940" s="7">
        <f t="shared" si="142"/>
        <v>103400</v>
      </c>
    </row>
    <row r="2941" spans="1:22" s="15" customFormat="1" x14ac:dyDescent="0.25">
      <c r="A2941" s="15" t="s">
        <v>553</v>
      </c>
      <c r="B2941" s="16">
        <v>0.79166666666666663</v>
      </c>
      <c r="C2941" s="15" t="s">
        <v>284</v>
      </c>
      <c r="D2941" s="15" t="s">
        <v>561</v>
      </c>
      <c r="F2941" s="15">
        <v>8.02</v>
      </c>
      <c r="G2941" s="15">
        <v>82.3</v>
      </c>
      <c r="H2941" s="15">
        <v>17.2</v>
      </c>
      <c r="O2941" s="9" t="s">
        <v>457</v>
      </c>
      <c r="P2941" s="10">
        <v>500</v>
      </c>
      <c r="Q2941" s="9">
        <v>5</v>
      </c>
      <c r="R2941" s="9">
        <f t="shared" si="142"/>
        <v>100000</v>
      </c>
    </row>
    <row r="2942" spans="1:22" x14ac:dyDescent="0.25">
      <c r="A2942" t="s">
        <v>563</v>
      </c>
      <c r="B2942" s="5">
        <v>0.79166666666666663</v>
      </c>
      <c r="C2942" t="s">
        <v>284</v>
      </c>
      <c r="D2942" t="s">
        <v>552</v>
      </c>
      <c r="F2942">
        <v>9.5399999999999991</v>
      </c>
      <c r="G2942">
        <v>96.3</v>
      </c>
      <c r="H2942">
        <v>15.9</v>
      </c>
      <c r="O2942" s="7" t="s">
        <v>457</v>
      </c>
      <c r="P2942" s="8">
        <v>331</v>
      </c>
      <c r="Q2942" s="7">
        <v>20</v>
      </c>
      <c r="R2942" s="7">
        <f t="shared" si="142"/>
        <v>16550</v>
      </c>
    </row>
    <row r="2943" spans="1:22" x14ac:dyDescent="0.25">
      <c r="A2943" t="s">
        <v>563</v>
      </c>
      <c r="B2943" s="5">
        <v>0.79166666666666663</v>
      </c>
      <c r="C2943" t="s">
        <v>284</v>
      </c>
      <c r="D2943" t="s">
        <v>459</v>
      </c>
      <c r="F2943">
        <v>9.1300000000000008</v>
      </c>
      <c r="G2943">
        <v>91.7</v>
      </c>
      <c r="H2943">
        <v>15.8</v>
      </c>
      <c r="O2943" s="7" t="s">
        <v>457</v>
      </c>
      <c r="P2943" s="8">
        <v>1060</v>
      </c>
      <c r="Q2943" s="7">
        <v>20</v>
      </c>
      <c r="R2943" s="7">
        <f t="shared" si="142"/>
        <v>53000</v>
      </c>
    </row>
    <row r="2944" spans="1:22" x14ac:dyDescent="0.25">
      <c r="A2944" s="38" t="s">
        <v>596</v>
      </c>
      <c r="B2944" s="39">
        <v>0.79166666666666663</v>
      </c>
      <c r="C2944" s="38" t="s">
        <v>486</v>
      </c>
      <c r="D2944" s="38" t="s">
        <v>459</v>
      </c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 t="s">
        <v>680</v>
      </c>
      <c r="P2944" s="38">
        <v>433</v>
      </c>
      <c r="Q2944" s="38">
        <v>10</v>
      </c>
      <c r="R2944" s="38">
        <f t="shared" ref="R2944:R2954" si="143">((P2944*(1000/Q2944)*(25))/5000)*1000</f>
        <v>216500</v>
      </c>
      <c r="S2944" s="38"/>
      <c r="T2944" s="38"/>
      <c r="U2944" s="38"/>
      <c r="V2944" s="38"/>
    </row>
    <row r="2945" spans="1:22" x14ac:dyDescent="0.25">
      <c r="A2945" t="s">
        <v>596</v>
      </c>
      <c r="B2945" s="5">
        <v>0.79166666666666663</v>
      </c>
      <c r="C2945" t="s">
        <v>486</v>
      </c>
      <c r="D2945" t="s">
        <v>24</v>
      </c>
      <c r="O2945" t="s">
        <v>31</v>
      </c>
      <c r="P2945">
        <v>2</v>
      </c>
      <c r="Q2945">
        <v>20</v>
      </c>
      <c r="R2945">
        <f t="shared" si="143"/>
        <v>500</v>
      </c>
    </row>
    <row r="2946" spans="1:22" x14ac:dyDescent="0.25">
      <c r="A2946" t="s">
        <v>596</v>
      </c>
      <c r="B2946" s="5">
        <v>0.79166666666666663</v>
      </c>
      <c r="C2946" t="s">
        <v>486</v>
      </c>
      <c r="D2946" t="s">
        <v>24</v>
      </c>
      <c r="O2946" t="s">
        <v>28</v>
      </c>
      <c r="P2946">
        <v>26</v>
      </c>
      <c r="Q2946">
        <v>20</v>
      </c>
      <c r="R2946">
        <f t="shared" si="143"/>
        <v>6500</v>
      </c>
    </row>
    <row r="2947" spans="1:22" x14ac:dyDescent="0.25">
      <c r="A2947" t="s">
        <v>596</v>
      </c>
      <c r="B2947" s="5">
        <v>0.79166666666666663</v>
      </c>
      <c r="C2947" t="s">
        <v>486</v>
      </c>
      <c r="D2947" t="s">
        <v>24</v>
      </c>
      <c r="O2947" t="s">
        <v>58</v>
      </c>
      <c r="P2947">
        <v>79</v>
      </c>
      <c r="Q2947">
        <v>20</v>
      </c>
      <c r="R2947">
        <f t="shared" si="143"/>
        <v>19750</v>
      </c>
    </row>
    <row r="2948" spans="1:22" x14ac:dyDescent="0.25">
      <c r="A2948" s="38" t="s">
        <v>596</v>
      </c>
      <c r="B2948" s="39">
        <v>0.79166666666666663</v>
      </c>
      <c r="C2948" s="38" t="s">
        <v>486</v>
      </c>
      <c r="D2948" s="38" t="s">
        <v>24</v>
      </c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 t="s">
        <v>56</v>
      </c>
      <c r="P2948" s="38">
        <v>106</v>
      </c>
      <c r="Q2948" s="38">
        <v>20</v>
      </c>
      <c r="R2948" s="38">
        <f t="shared" si="143"/>
        <v>26500</v>
      </c>
      <c r="S2948" s="38"/>
      <c r="T2948" s="38"/>
      <c r="U2948" s="38"/>
      <c r="V2948" s="38"/>
    </row>
    <row r="2949" spans="1:22" x14ac:dyDescent="0.25">
      <c r="A2949" t="s">
        <v>601</v>
      </c>
      <c r="B2949" s="5">
        <v>0.79166666666666663</v>
      </c>
      <c r="C2949" t="s">
        <v>284</v>
      </c>
      <c r="D2949" t="s">
        <v>24</v>
      </c>
      <c r="O2949" t="s">
        <v>346</v>
      </c>
      <c r="P2949">
        <v>1372</v>
      </c>
      <c r="Q2949">
        <v>20</v>
      </c>
      <c r="R2949">
        <f t="shared" si="143"/>
        <v>343000</v>
      </c>
    </row>
    <row r="2950" spans="1:22" s="15" customFormat="1" x14ac:dyDescent="0.25">
      <c r="A2950" s="15" t="s">
        <v>601</v>
      </c>
      <c r="B2950" s="16">
        <v>0.79166666666666663</v>
      </c>
      <c r="C2950" s="15" t="s">
        <v>284</v>
      </c>
      <c r="D2950" s="15" t="s">
        <v>24</v>
      </c>
      <c r="O2950" s="15" t="s">
        <v>56</v>
      </c>
      <c r="P2950" s="15">
        <v>389</v>
      </c>
      <c r="Q2950" s="15">
        <v>20</v>
      </c>
      <c r="R2950" s="15">
        <f t="shared" si="143"/>
        <v>97250</v>
      </c>
    </row>
    <row r="2951" spans="1:22" x14ac:dyDescent="0.25">
      <c r="A2951" s="38" t="s">
        <v>601</v>
      </c>
      <c r="B2951" s="39">
        <v>0.79166666666666663</v>
      </c>
      <c r="C2951" s="38" t="s">
        <v>284</v>
      </c>
      <c r="D2951" s="38" t="s">
        <v>24</v>
      </c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 t="s">
        <v>40</v>
      </c>
      <c r="P2951" s="38">
        <v>39</v>
      </c>
      <c r="Q2951" s="38">
        <v>20</v>
      </c>
      <c r="R2951" s="38">
        <f t="shared" si="143"/>
        <v>9750</v>
      </c>
      <c r="S2951" s="38"/>
      <c r="T2951" s="38"/>
      <c r="U2951" s="38"/>
      <c r="V2951" s="38"/>
    </row>
    <row r="2952" spans="1:22" x14ac:dyDescent="0.25">
      <c r="A2952" t="s">
        <v>601</v>
      </c>
      <c r="B2952" s="5">
        <v>0.79166666666666663</v>
      </c>
      <c r="C2952" t="s">
        <v>284</v>
      </c>
      <c r="D2952" t="s">
        <v>459</v>
      </c>
      <c r="O2952" t="s">
        <v>346</v>
      </c>
      <c r="P2952">
        <v>1420</v>
      </c>
      <c r="Q2952">
        <v>20</v>
      </c>
      <c r="R2952">
        <f t="shared" si="143"/>
        <v>355000</v>
      </c>
    </row>
    <row r="2953" spans="1:22" x14ac:dyDescent="0.25">
      <c r="A2953" t="s">
        <v>601</v>
      </c>
      <c r="B2953" s="5">
        <v>0.79166666666666663</v>
      </c>
      <c r="C2953" t="s">
        <v>284</v>
      </c>
      <c r="D2953" t="s">
        <v>459</v>
      </c>
      <c r="O2953" t="s">
        <v>56</v>
      </c>
      <c r="P2953">
        <v>364</v>
      </c>
      <c r="Q2953">
        <v>20</v>
      </c>
      <c r="R2953">
        <f t="shared" si="143"/>
        <v>91000</v>
      </c>
    </row>
    <row r="2954" spans="1:22" s="15" customFormat="1" x14ac:dyDescent="0.25">
      <c r="A2954" s="15" t="s">
        <v>601</v>
      </c>
      <c r="B2954" s="16">
        <v>0.79166666666666663</v>
      </c>
      <c r="C2954" s="15" t="s">
        <v>284</v>
      </c>
      <c r="D2954" s="15" t="s">
        <v>459</v>
      </c>
      <c r="O2954" s="15" t="s">
        <v>40</v>
      </c>
      <c r="P2954" s="15">
        <v>66</v>
      </c>
      <c r="Q2954" s="15">
        <v>20</v>
      </c>
      <c r="R2954" s="15">
        <f t="shared" si="143"/>
        <v>16500</v>
      </c>
    </row>
    <row r="2955" spans="1:22" x14ac:dyDescent="0.25">
      <c r="A2955" t="s">
        <v>469</v>
      </c>
      <c r="B2955" s="5">
        <v>0.79375000000000007</v>
      </c>
      <c r="C2955" t="s">
        <v>23</v>
      </c>
      <c r="D2955" t="s">
        <v>24</v>
      </c>
      <c r="O2955" s="7" t="s">
        <v>457</v>
      </c>
      <c r="P2955" s="8">
        <v>37</v>
      </c>
      <c r="Q2955">
        <v>20</v>
      </c>
      <c r="R2955" s="26">
        <f t="shared" ref="R2955:R2985" si="144">(P2955/(Q2955/5000))*(1/5000)*1000</f>
        <v>1850</v>
      </c>
    </row>
    <row r="2956" spans="1:22" x14ac:dyDescent="0.25">
      <c r="A2956" s="38" t="s">
        <v>494</v>
      </c>
      <c r="B2956" s="39">
        <v>0.79861111111111116</v>
      </c>
      <c r="C2956" s="38" t="s">
        <v>284</v>
      </c>
      <c r="D2956" s="38" t="s">
        <v>459</v>
      </c>
      <c r="E2956" s="38"/>
      <c r="F2956" s="38">
        <v>9.3800000000000008</v>
      </c>
      <c r="G2956" s="38">
        <v>91.8</v>
      </c>
      <c r="H2956" s="38">
        <v>14.5</v>
      </c>
      <c r="I2956" s="38"/>
      <c r="J2956" s="38"/>
      <c r="K2956" s="38"/>
      <c r="L2956" s="38"/>
      <c r="M2956" s="38"/>
      <c r="N2956" s="38"/>
      <c r="O2956" s="13" t="s">
        <v>457</v>
      </c>
      <c r="P2956" s="14">
        <v>15</v>
      </c>
      <c r="Q2956" s="13">
        <v>20</v>
      </c>
      <c r="R2956" s="41">
        <f t="shared" si="144"/>
        <v>750</v>
      </c>
      <c r="S2956" s="38"/>
      <c r="T2956" s="38"/>
      <c r="U2956" s="38"/>
      <c r="V2956" s="38"/>
    </row>
    <row r="2957" spans="1:22" x14ac:dyDescent="0.25">
      <c r="A2957" t="s">
        <v>485</v>
      </c>
      <c r="B2957" s="5">
        <v>0.80138888888888893</v>
      </c>
      <c r="C2957" t="s">
        <v>284</v>
      </c>
      <c r="D2957" t="s">
        <v>487</v>
      </c>
      <c r="O2957" s="7" t="s">
        <v>428</v>
      </c>
      <c r="P2957" s="8">
        <v>165</v>
      </c>
      <c r="Q2957">
        <v>20</v>
      </c>
      <c r="R2957" s="26">
        <f t="shared" si="144"/>
        <v>8250</v>
      </c>
    </row>
    <row r="2958" spans="1:22" x14ac:dyDescent="0.25">
      <c r="A2958" t="s">
        <v>485</v>
      </c>
      <c r="B2958" s="5">
        <v>0.80138888888888893</v>
      </c>
      <c r="C2958" t="s">
        <v>284</v>
      </c>
      <c r="D2958" t="s">
        <v>487</v>
      </c>
      <c r="O2958" s="7" t="s">
        <v>374</v>
      </c>
      <c r="P2958" s="8">
        <v>9</v>
      </c>
      <c r="Q2958">
        <v>20</v>
      </c>
      <c r="R2958" s="26">
        <f t="shared" si="144"/>
        <v>450</v>
      </c>
    </row>
    <row r="2959" spans="1:22" x14ac:dyDescent="0.25">
      <c r="A2959" t="s">
        <v>485</v>
      </c>
      <c r="B2959" s="5">
        <v>0.80138888888888893</v>
      </c>
      <c r="C2959" t="s">
        <v>284</v>
      </c>
      <c r="D2959" t="s">
        <v>487</v>
      </c>
      <c r="O2959" s="7" t="s">
        <v>330</v>
      </c>
      <c r="P2959" s="8">
        <v>6</v>
      </c>
      <c r="Q2959">
        <v>20</v>
      </c>
      <c r="R2959" s="26">
        <f t="shared" si="144"/>
        <v>300</v>
      </c>
    </row>
    <row r="2960" spans="1:22" x14ac:dyDescent="0.25">
      <c r="A2960" t="s">
        <v>485</v>
      </c>
      <c r="B2960" s="5">
        <v>0.80138888888888893</v>
      </c>
      <c r="C2960" t="s">
        <v>284</v>
      </c>
      <c r="D2960" t="s">
        <v>487</v>
      </c>
      <c r="O2960" s="7" t="s">
        <v>444</v>
      </c>
      <c r="P2960" s="8">
        <v>17</v>
      </c>
      <c r="Q2960">
        <v>20</v>
      </c>
      <c r="R2960" s="26">
        <f t="shared" si="144"/>
        <v>850.00000000000011</v>
      </c>
    </row>
    <row r="2961" spans="1:22" x14ac:dyDescent="0.25">
      <c r="A2961" t="s">
        <v>485</v>
      </c>
      <c r="B2961" s="5">
        <v>0.80138888888888893</v>
      </c>
      <c r="C2961" t="s">
        <v>284</v>
      </c>
      <c r="D2961" t="s">
        <v>487</v>
      </c>
      <c r="O2961" s="7" t="s">
        <v>427</v>
      </c>
      <c r="P2961" s="8">
        <v>1</v>
      </c>
      <c r="Q2961">
        <v>20</v>
      </c>
      <c r="R2961" s="26">
        <f t="shared" si="144"/>
        <v>50</v>
      </c>
    </row>
    <row r="2962" spans="1:22" x14ac:dyDescent="0.25">
      <c r="A2962" s="38" t="s">
        <v>485</v>
      </c>
      <c r="B2962" s="39">
        <v>0.80138888888888893</v>
      </c>
      <c r="C2962" s="38" t="s">
        <v>284</v>
      </c>
      <c r="D2962" s="38" t="s">
        <v>487</v>
      </c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13" t="s">
        <v>365</v>
      </c>
      <c r="P2962" s="14">
        <v>1</v>
      </c>
      <c r="Q2962" s="38">
        <v>20</v>
      </c>
      <c r="R2962" s="41">
        <f t="shared" si="144"/>
        <v>50</v>
      </c>
      <c r="S2962" s="38"/>
      <c r="T2962" s="38"/>
      <c r="U2962" s="38"/>
      <c r="V2962" s="38"/>
    </row>
    <row r="2963" spans="1:22" s="15" customFormat="1" x14ac:dyDescent="0.25">
      <c r="A2963" s="15" t="s">
        <v>485</v>
      </c>
      <c r="B2963" s="16">
        <v>0.80138888888888893</v>
      </c>
      <c r="C2963" s="15" t="s">
        <v>284</v>
      </c>
      <c r="D2963" s="15" t="s">
        <v>488</v>
      </c>
      <c r="O2963" s="9" t="s">
        <v>489</v>
      </c>
      <c r="P2963" s="10">
        <v>159</v>
      </c>
      <c r="Q2963" s="15">
        <v>20</v>
      </c>
      <c r="R2963" s="28">
        <f t="shared" si="144"/>
        <v>7950</v>
      </c>
    </row>
    <row r="2964" spans="1:22" x14ac:dyDescent="0.25">
      <c r="A2964" t="s">
        <v>485</v>
      </c>
      <c r="B2964" s="5">
        <v>0.80138888888888893</v>
      </c>
      <c r="C2964" t="s">
        <v>284</v>
      </c>
      <c r="D2964" t="s">
        <v>488</v>
      </c>
      <c r="O2964" s="7" t="s">
        <v>374</v>
      </c>
      <c r="P2964" s="8">
        <v>22</v>
      </c>
      <c r="Q2964">
        <v>20</v>
      </c>
      <c r="R2964" s="26">
        <f t="shared" si="144"/>
        <v>1100</v>
      </c>
    </row>
    <row r="2965" spans="1:22" x14ac:dyDescent="0.25">
      <c r="A2965" t="s">
        <v>485</v>
      </c>
      <c r="B2965" s="5">
        <v>0.80138888888888893</v>
      </c>
      <c r="C2965" t="s">
        <v>284</v>
      </c>
      <c r="D2965" t="s">
        <v>488</v>
      </c>
      <c r="O2965" s="7" t="s">
        <v>444</v>
      </c>
      <c r="P2965" s="8">
        <v>7</v>
      </c>
      <c r="Q2965">
        <v>20</v>
      </c>
      <c r="R2965" s="26">
        <f t="shared" si="144"/>
        <v>350.00000000000006</v>
      </c>
    </row>
    <row r="2966" spans="1:22" x14ac:dyDescent="0.25">
      <c r="A2966" s="38" t="s">
        <v>485</v>
      </c>
      <c r="B2966" s="39">
        <v>0.80138888888888893</v>
      </c>
      <c r="C2966" s="38" t="s">
        <v>284</v>
      </c>
      <c r="D2966" s="38" t="s">
        <v>488</v>
      </c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13" t="s">
        <v>365</v>
      </c>
      <c r="P2966" s="14">
        <v>17</v>
      </c>
      <c r="Q2966" s="38">
        <v>20</v>
      </c>
      <c r="R2966" s="41">
        <f t="shared" si="144"/>
        <v>850.00000000000011</v>
      </c>
      <c r="S2966" s="38"/>
      <c r="T2966" s="38"/>
      <c r="U2966" s="38"/>
      <c r="V2966" s="38"/>
    </row>
    <row r="2967" spans="1:22" x14ac:dyDescent="0.25">
      <c r="A2967" t="s">
        <v>485</v>
      </c>
      <c r="B2967" s="5">
        <v>0.80138888888888893</v>
      </c>
      <c r="C2967" t="s">
        <v>284</v>
      </c>
      <c r="D2967" t="s">
        <v>488</v>
      </c>
      <c r="O2967" s="7" t="s">
        <v>327</v>
      </c>
      <c r="P2967" s="8">
        <v>1</v>
      </c>
      <c r="Q2967">
        <v>20</v>
      </c>
      <c r="R2967" s="26">
        <f t="shared" si="144"/>
        <v>50</v>
      </c>
    </row>
    <row r="2968" spans="1:22" x14ac:dyDescent="0.25">
      <c r="A2968" s="38" t="s">
        <v>485</v>
      </c>
      <c r="B2968" s="39">
        <v>0.80138888888888893</v>
      </c>
      <c r="C2968" s="38" t="s">
        <v>284</v>
      </c>
      <c r="D2968" s="38" t="s">
        <v>488</v>
      </c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13" t="s">
        <v>324</v>
      </c>
      <c r="P2968" s="14">
        <v>2</v>
      </c>
      <c r="Q2968" s="38">
        <v>20</v>
      </c>
      <c r="R2968" s="41">
        <f t="shared" si="144"/>
        <v>100</v>
      </c>
      <c r="S2968" s="38"/>
      <c r="T2968" s="38"/>
      <c r="U2968" s="38"/>
      <c r="V2968" s="38"/>
    </row>
    <row r="2969" spans="1:22" x14ac:dyDescent="0.25">
      <c r="A2969" s="38" t="s">
        <v>485</v>
      </c>
      <c r="B2969" s="39">
        <v>0.80138888888888893</v>
      </c>
      <c r="C2969" s="38" t="s">
        <v>284</v>
      </c>
      <c r="D2969" s="38" t="s">
        <v>488</v>
      </c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13" t="s">
        <v>490</v>
      </c>
      <c r="P2969" s="14">
        <v>10</v>
      </c>
      <c r="Q2969" s="38">
        <v>20</v>
      </c>
      <c r="R2969" s="41">
        <f t="shared" si="144"/>
        <v>500</v>
      </c>
      <c r="S2969" s="38"/>
      <c r="T2969" s="38"/>
      <c r="U2969" s="38"/>
      <c r="V2969" s="38"/>
    </row>
    <row r="2970" spans="1:22" s="15" customFormat="1" x14ac:dyDescent="0.25">
      <c r="A2970" s="15" t="s">
        <v>485</v>
      </c>
      <c r="B2970" s="16">
        <v>0.80902777777777779</v>
      </c>
      <c r="C2970" s="15" t="s">
        <v>284</v>
      </c>
      <c r="D2970" s="15" t="s">
        <v>548</v>
      </c>
      <c r="O2970" s="9" t="s">
        <v>428</v>
      </c>
      <c r="P2970" s="10">
        <v>404</v>
      </c>
      <c r="Q2970" s="15">
        <v>20</v>
      </c>
      <c r="R2970" s="28">
        <f t="shared" si="144"/>
        <v>20200</v>
      </c>
    </row>
    <row r="2971" spans="1:22" x14ac:dyDescent="0.25">
      <c r="A2971" t="s">
        <v>485</v>
      </c>
      <c r="B2971" s="5">
        <v>0.80902777777777779</v>
      </c>
      <c r="C2971" t="s">
        <v>284</v>
      </c>
      <c r="D2971" t="s">
        <v>548</v>
      </c>
      <c r="O2971" s="7" t="s">
        <v>330</v>
      </c>
      <c r="P2971" s="8">
        <v>19</v>
      </c>
      <c r="Q2971">
        <v>20</v>
      </c>
      <c r="R2971" s="26">
        <f t="shared" si="144"/>
        <v>950.00000000000011</v>
      </c>
    </row>
    <row r="2972" spans="1:22" x14ac:dyDescent="0.25">
      <c r="A2972" t="s">
        <v>485</v>
      </c>
      <c r="B2972" s="5">
        <v>0.80902777777777779</v>
      </c>
      <c r="C2972" t="s">
        <v>284</v>
      </c>
      <c r="D2972" t="s">
        <v>548</v>
      </c>
      <c r="O2972" s="7" t="s">
        <v>365</v>
      </c>
      <c r="P2972" s="8">
        <v>3</v>
      </c>
      <c r="Q2972">
        <v>20</v>
      </c>
      <c r="R2972" s="26">
        <f t="shared" si="144"/>
        <v>150</v>
      </c>
    </row>
    <row r="2973" spans="1:22" s="15" customFormat="1" x14ac:dyDescent="0.25">
      <c r="A2973" s="15" t="s">
        <v>485</v>
      </c>
      <c r="B2973" s="16">
        <v>0.80902777777777779</v>
      </c>
      <c r="C2973" s="15" t="s">
        <v>284</v>
      </c>
      <c r="D2973" s="15" t="s">
        <v>548</v>
      </c>
      <c r="O2973" s="9" t="s">
        <v>444</v>
      </c>
      <c r="P2973" s="10">
        <v>26</v>
      </c>
      <c r="Q2973" s="15">
        <v>20</v>
      </c>
      <c r="R2973" s="28">
        <f t="shared" si="144"/>
        <v>1300</v>
      </c>
    </row>
    <row r="2974" spans="1:22" x14ac:dyDescent="0.25">
      <c r="A2974" t="s">
        <v>485</v>
      </c>
      <c r="B2974" s="5">
        <v>0.80902777777777779</v>
      </c>
      <c r="C2974" t="s">
        <v>284</v>
      </c>
      <c r="D2974" t="s">
        <v>548</v>
      </c>
      <c r="O2974" s="7" t="s">
        <v>374</v>
      </c>
      <c r="P2974" s="8">
        <v>45</v>
      </c>
      <c r="Q2974">
        <v>20</v>
      </c>
      <c r="R2974" s="26">
        <f t="shared" si="144"/>
        <v>2250</v>
      </c>
    </row>
    <row r="2975" spans="1:22" x14ac:dyDescent="0.25">
      <c r="A2975" t="s">
        <v>485</v>
      </c>
      <c r="B2975" s="5">
        <v>0.80902777777777779</v>
      </c>
      <c r="C2975" t="s">
        <v>284</v>
      </c>
      <c r="D2975" t="s">
        <v>548</v>
      </c>
      <c r="O2975" s="7" t="s">
        <v>414</v>
      </c>
      <c r="P2975" s="8">
        <v>4</v>
      </c>
      <c r="Q2975">
        <v>20</v>
      </c>
      <c r="R2975" s="26">
        <f t="shared" si="144"/>
        <v>200</v>
      </c>
    </row>
    <row r="2976" spans="1:22" s="15" customFormat="1" x14ac:dyDescent="0.25">
      <c r="A2976" s="15" t="s">
        <v>485</v>
      </c>
      <c r="B2976" s="16">
        <v>0.80902777777777779</v>
      </c>
      <c r="C2976" s="15" t="s">
        <v>284</v>
      </c>
      <c r="D2976" s="15" t="s">
        <v>548</v>
      </c>
      <c r="O2976" s="9" t="s">
        <v>324</v>
      </c>
      <c r="P2976" s="10">
        <v>6</v>
      </c>
      <c r="Q2976" s="15">
        <v>20</v>
      </c>
      <c r="R2976" s="28">
        <f t="shared" si="144"/>
        <v>300</v>
      </c>
    </row>
    <row r="2977" spans="1:22" x14ac:dyDescent="0.25">
      <c r="A2977" t="s">
        <v>485</v>
      </c>
      <c r="B2977" s="5">
        <v>0.80902777777777779</v>
      </c>
      <c r="C2977" t="s">
        <v>284</v>
      </c>
      <c r="D2977" t="s">
        <v>548</v>
      </c>
      <c r="O2977" s="7" t="s">
        <v>427</v>
      </c>
      <c r="P2977" s="8">
        <v>1</v>
      </c>
      <c r="Q2977">
        <v>20</v>
      </c>
      <c r="R2977" s="26">
        <f t="shared" si="144"/>
        <v>50</v>
      </c>
    </row>
    <row r="2978" spans="1:22" x14ac:dyDescent="0.25">
      <c r="A2978" s="38" t="s">
        <v>485</v>
      </c>
      <c r="B2978" s="39">
        <v>0.80902777777777779</v>
      </c>
      <c r="C2978" s="38" t="s">
        <v>284</v>
      </c>
      <c r="D2978" s="38" t="s">
        <v>548</v>
      </c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13" t="s">
        <v>434</v>
      </c>
      <c r="P2978" s="14">
        <v>1</v>
      </c>
      <c r="Q2978" s="38">
        <v>20</v>
      </c>
      <c r="R2978" s="41">
        <f t="shared" si="144"/>
        <v>50</v>
      </c>
      <c r="S2978" s="38"/>
      <c r="T2978" s="38"/>
      <c r="U2978" s="38"/>
      <c r="V2978" s="38"/>
    </row>
    <row r="2979" spans="1:22" x14ac:dyDescent="0.25">
      <c r="A2979" t="s">
        <v>485</v>
      </c>
      <c r="B2979" s="5">
        <v>0.80902777777777779</v>
      </c>
      <c r="C2979" t="s">
        <v>284</v>
      </c>
      <c r="D2979" t="s">
        <v>548</v>
      </c>
      <c r="O2979" s="7" t="s">
        <v>332</v>
      </c>
      <c r="P2979" s="8">
        <v>1</v>
      </c>
      <c r="Q2979">
        <v>20</v>
      </c>
      <c r="R2979" s="26">
        <f t="shared" si="144"/>
        <v>50</v>
      </c>
    </row>
    <row r="2980" spans="1:22" x14ac:dyDescent="0.25">
      <c r="A2980" t="s">
        <v>485</v>
      </c>
      <c r="B2980" s="5">
        <v>0.80902777777777779</v>
      </c>
      <c r="C2980" t="s">
        <v>284</v>
      </c>
      <c r="D2980" t="s">
        <v>548</v>
      </c>
      <c r="F2980" s="38"/>
      <c r="G2980" s="38"/>
      <c r="H2980" s="38"/>
      <c r="I2980" s="38"/>
      <c r="J2980" s="38"/>
      <c r="K2980" s="38"/>
      <c r="L2980" s="38"/>
      <c r="M2980" s="38"/>
      <c r="N2980" s="38"/>
      <c r="O2980" s="13" t="s">
        <v>491</v>
      </c>
      <c r="P2980" s="14">
        <v>1</v>
      </c>
      <c r="Q2980" s="38">
        <v>20</v>
      </c>
      <c r="R2980" s="41">
        <f t="shared" si="144"/>
        <v>50</v>
      </c>
      <c r="S2980" s="38"/>
      <c r="T2980" s="38"/>
      <c r="U2980" s="38"/>
      <c r="V2980" s="38"/>
    </row>
    <row r="2981" spans="1:22" x14ac:dyDescent="0.25">
      <c r="A2981" t="s">
        <v>572</v>
      </c>
      <c r="B2981" s="5">
        <v>0.8125</v>
      </c>
      <c r="C2981" t="s">
        <v>284</v>
      </c>
      <c r="D2981" t="s">
        <v>459</v>
      </c>
      <c r="F2981">
        <v>8.35</v>
      </c>
      <c r="G2981">
        <v>85.4</v>
      </c>
      <c r="H2981">
        <v>16.600000000000001</v>
      </c>
      <c r="O2981" s="7" t="s">
        <v>457</v>
      </c>
      <c r="P2981" s="8">
        <v>3248</v>
      </c>
      <c r="Q2981" s="7">
        <v>2</v>
      </c>
      <c r="R2981" s="7">
        <f t="shared" si="144"/>
        <v>1624000</v>
      </c>
    </row>
    <row r="2982" spans="1:22" x14ac:dyDescent="0.25">
      <c r="A2982" s="38" t="s">
        <v>529</v>
      </c>
      <c r="B2982" s="39">
        <v>0.8125</v>
      </c>
      <c r="C2982" s="38" t="s">
        <v>284</v>
      </c>
      <c r="D2982" s="38" t="s">
        <v>24</v>
      </c>
      <c r="E2982" s="13"/>
      <c r="F2982" s="38"/>
      <c r="G2982" s="13"/>
      <c r="H2982" s="13"/>
      <c r="I2982" s="38"/>
      <c r="J2982" s="38"/>
      <c r="K2982" s="38"/>
      <c r="L2982" s="38"/>
      <c r="M2982" s="38"/>
      <c r="N2982" s="38"/>
      <c r="O2982" s="13" t="s">
        <v>457</v>
      </c>
      <c r="P2982" s="14">
        <v>874</v>
      </c>
      <c r="Q2982" s="13">
        <v>20</v>
      </c>
      <c r="R2982" s="13">
        <f t="shared" si="144"/>
        <v>43700</v>
      </c>
      <c r="S2982" s="38"/>
      <c r="T2982" s="38"/>
      <c r="U2982" s="38"/>
      <c r="V2982" s="38"/>
    </row>
    <row r="2983" spans="1:22" x14ac:dyDescent="0.25">
      <c r="A2983" t="s">
        <v>529</v>
      </c>
      <c r="B2983" s="5">
        <v>0.8125</v>
      </c>
      <c r="C2983" t="s">
        <v>284</v>
      </c>
      <c r="D2983" t="s">
        <v>459</v>
      </c>
      <c r="E2983" s="7"/>
      <c r="G2983" s="7"/>
      <c r="H2983" s="7"/>
      <c r="O2983" s="7" t="s">
        <v>457</v>
      </c>
      <c r="P2983" s="8">
        <v>1098</v>
      </c>
      <c r="Q2983" s="7">
        <v>20</v>
      </c>
      <c r="R2983" s="7">
        <f t="shared" si="144"/>
        <v>54900.000000000007</v>
      </c>
    </row>
    <row r="2984" spans="1:22" s="15" customFormat="1" x14ac:dyDescent="0.25">
      <c r="A2984" s="15" t="s">
        <v>515</v>
      </c>
      <c r="B2984" s="16">
        <v>0.8125</v>
      </c>
      <c r="C2984" s="15" t="s">
        <v>284</v>
      </c>
      <c r="D2984" s="15" t="s">
        <v>552</v>
      </c>
      <c r="F2984" s="15">
        <v>8.73</v>
      </c>
      <c r="G2984" s="15">
        <v>83.5</v>
      </c>
      <c r="H2984" s="15">
        <v>13.3</v>
      </c>
      <c r="O2984" s="9" t="s">
        <v>457</v>
      </c>
      <c r="P2984" s="10">
        <v>248</v>
      </c>
      <c r="Q2984" s="9">
        <v>10</v>
      </c>
      <c r="R2984" s="28">
        <f t="shared" si="144"/>
        <v>24800</v>
      </c>
    </row>
    <row r="2985" spans="1:22" x14ac:dyDescent="0.25">
      <c r="A2985" t="s">
        <v>515</v>
      </c>
      <c r="B2985" s="5">
        <v>0.8125</v>
      </c>
      <c r="C2985" t="s">
        <v>284</v>
      </c>
      <c r="D2985" t="s">
        <v>459</v>
      </c>
      <c r="F2985">
        <v>8.73</v>
      </c>
      <c r="G2985">
        <v>84.5</v>
      </c>
      <c r="H2985">
        <v>14</v>
      </c>
      <c r="O2985" s="7" t="s">
        <v>457</v>
      </c>
      <c r="P2985" s="8">
        <v>205</v>
      </c>
      <c r="Q2985" s="7">
        <v>10</v>
      </c>
      <c r="R2985" s="26">
        <f t="shared" si="144"/>
        <v>20500</v>
      </c>
    </row>
    <row r="2986" spans="1:22" x14ac:dyDescent="0.25">
      <c r="A2986" t="s">
        <v>606</v>
      </c>
      <c r="B2986" s="5">
        <v>0.82291666666666663</v>
      </c>
      <c r="C2986" t="s">
        <v>486</v>
      </c>
      <c r="D2986" t="s">
        <v>465</v>
      </c>
      <c r="O2986" t="s">
        <v>54</v>
      </c>
      <c r="P2986">
        <v>1</v>
      </c>
      <c r="Q2986">
        <v>20</v>
      </c>
      <c r="R2986">
        <f t="shared" ref="R2986:R2992" si="145">((P2986*(1000/Q2986)*(25))/5000)*1000</f>
        <v>250</v>
      </c>
    </row>
    <row r="2987" spans="1:22" x14ac:dyDescent="0.25">
      <c r="A2987" t="s">
        <v>606</v>
      </c>
      <c r="B2987" s="5">
        <v>0.82291666666666663</v>
      </c>
      <c r="C2987" t="s">
        <v>486</v>
      </c>
      <c r="D2987" t="s">
        <v>465</v>
      </c>
      <c r="O2987" t="s">
        <v>346</v>
      </c>
      <c r="P2987">
        <v>383</v>
      </c>
      <c r="Q2987">
        <v>20</v>
      </c>
      <c r="R2987">
        <f t="shared" si="145"/>
        <v>95750</v>
      </c>
    </row>
    <row r="2988" spans="1:22" x14ac:dyDescent="0.25">
      <c r="A2988" t="s">
        <v>606</v>
      </c>
      <c r="B2988" s="5">
        <v>0.82291666666666663</v>
      </c>
      <c r="C2988" t="s">
        <v>486</v>
      </c>
      <c r="D2988" t="s">
        <v>465</v>
      </c>
      <c r="O2988" t="s">
        <v>56</v>
      </c>
      <c r="P2988">
        <v>204</v>
      </c>
      <c r="Q2988">
        <v>20</v>
      </c>
      <c r="R2988">
        <f t="shared" si="145"/>
        <v>51000</v>
      </c>
    </row>
    <row r="2989" spans="1:22" x14ac:dyDescent="0.25">
      <c r="A2989" t="s">
        <v>606</v>
      </c>
      <c r="B2989" s="5">
        <v>0.82291666666666663</v>
      </c>
      <c r="C2989" t="s">
        <v>486</v>
      </c>
      <c r="D2989" t="s">
        <v>607</v>
      </c>
      <c r="O2989" t="s">
        <v>669</v>
      </c>
      <c r="P2989">
        <v>3</v>
      </c>
      <c r="Q2989">
        <v>20</v>
      </c>
      <c r="R2989">
        <f t="shared" si="145"/>
        <v>750</v>
      </c>
    </row>
    <row r="2990" spans="1:22" x14ac:dyDescent="0.25">
      <c r="A2990" t="s">
        <v>606</v>
      </c>
      <c r="B2990" s="5">
        <v>0.82291666666666663</v>
      </c>
      <c r="C2990" t="s">
        <v>486</v>
      </c>
      <c r="D2990" t="s">
        <v>607</v>
      </c>
      <c r="O2990" t="s">
        <v>54</v>
      </c>
      <c r="P2990">
        <v>4</v>
      </c>
      <c r="Q2990">
        <v>20</v>
      </c>
      <c r="R2990">
        <f t="shared" si="145"/>
        <v>1000</v>
      </c>
    </row>
    <row r="2991" spans="1:22" x14ac:dyDescent="0.25">
      <c r="A2991" t="s">
        <v>606</v>
      </c>
      <c r="B2991" s="5">
        <v>0.82291666666666663</v>
      </c>
      <c r="C2991" t="s">
        <v>486</v>
      </c>
      <c r="D2991" t="s">
        <v>607</v>
      </c>
      <c r="O2991" t="s">
        <v>346</v>
      </c>
      <c r="P2991">
        <v>353</v>
      </c>
      <c r="Q2991">
        <v>20</v>
      </c>
      <c r="R2991">
        <f t="shared" si="145"/>
        <v>88250</v>
      </c>
    </row>
    <row r="2992" spans="1:22" s="15" customFormat="1" x14ac:dyDescent="0.25">
      <c r="A2992" s="15" t="s">
        <v>606</v>
      </c>
      <c r="B2992" s="16">
        <v>0.82291666666666663</v>
      </c>
      <c r="C2992" s="15" t="s">
        <v>486</v>
      </c>
      <c r="D2992" s="15" t="s">
        <v>607</v>
      </c>
      <c r="O2992" s="15" t="s">
        <v>56</v>
      </c>
      <c r="P2992" s="15">
        <v>205</v>
      </c>
      <c r="Q2992" s="15">
        <v>20</v>
      </c>
      <c r="R2992" s="15">
        <f t="shared" si="145"/>
        <v>51250</v>
      </c>
    </row>
    <row r="2993" spans="1:22" x14ac:dyDescent="0.25">
      <c r="A2993" s="38" t="s">
        <v>461</v>
      </c>
      <c r="B2993" s="39">
        <v>0.82291666666666663</v>
      </c>
      <c r="C2993" s="38" t="s">
        <v>284</v>
      </c>
      <c r="D2993" s="38" t="s">
        <v>24</v>
      </c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13" t="s">
        <v>457</v>
      </c>
      <c r="P2993" s="14">
        <v>2600</v>
      </c>
      <c r="Q2993" s="38">
        <v>20</v>
      </c>
      <c r="R2993" s="41">
        <f>(P2993/(Q2993/5000))*(1/5000)*1000</f>
        <v>130000</v>
      </c>
      <c r="S2993" s="38"/>
      <c r="T2993" s="38"/>
      <c r="U2993" s="38"/>
      <c r="V2993" s="38"/>
    </row>
    <row r="2994" spans="1:22" x14ac:dyDescent="0.25">
      <c r="A2994" s="38" t="s">
        <v>461</v>
      </c>
      <c r="B2994" s="39">
        <v>0.82291666666666663</v>
      </c>
      <c r="C2994" s="38" t="s">
        <v>284</v>
      </c>
      <c r="D2994" s="38" t="s">
        <v>459</v>
      </c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13" t="s">
        <v>457</v>
      </c>
      <c r="P2994" s="14">
        <v>1700</v>
      </c>
      <c r="Q2994" s="38">
        <v>20</v>
      </c>
      <c r="R2994" s="41">
        <f>(P2994/(Q2994/5000))*(1/5000)*1000</f>
        <v>85000</v>
      </c>
      <c r="S2994" s="38"/>
      <c r="T2994" s="38"/>
      <c r="U2994" s="38"/>
      <c r="V2994" s="38"/>
    </row>
    <row r="2995" spans="1:22" x14ac:dyDescent="0.25">
      <c r="A2995" t="s">
        <v>469</v>
      </c>
      <c r="B2995" s="5">
        <v>0.82916666666666661</v>
      </c>
      <c r="C2995" t="s">
        <v>23</v>
      </c>
      <c r="D2995" t="s">
        <v>24</v>
      </c>
      <c r="O2995" s="7" t="s">
        <v>457</v>
      </c>
      <c r="P2995" s="8">
        <v>51</v>
      </c>
      <c r="Q2995">
        <v>20</v>
      </c>
      <c r="R2995" s="26">
        <f>(P2995/(Q2995/5000))*(1/5000)*1000</f>
        <v>2550.0000000000005</v>
      </c>
    </row>
    <row r="2996" spans="1:22" x14ac:dyDescent="0.25">
      <c r="A2996" t="s">
        <v>475</v>
      </c>
      <c r="B2996" s="5">
        <v>0.82986111111111116</v>
      </c>
      <c r="C2996" t="s">
        <v>284</v>
      </c>
      <c r="D2996" t="s">
        <v>24</v>
      </c>
      <c r="F2996">
        <v>8.57</v>
      </c>
      <c r="G2996">
        <v>80.7</v>
      </c>
      <c r="H2996">
        <v>12.5</v>
      </c>
      <c r="O2996" s="7" t="s">
        <v>457</v>
      </c>
      <c r="P2996" s="8">
        <v>280</v>
      </c>
      <c r="Q2996">
        <v>20</v>
      </c>
      <c r="R2996" s="26">
        <f>(P2996/(Q2996/5000))*(1/5000)*1000</f>
        <v>14000</v>
      </c>
    </row>
    <row r="2997" spans="1:22" x14ac:dyDescent="0.25">
      <c r="A2997" t="s">
        <v>475</v>
      </c>
      <c r="B2997" s="5">
        <v>0.82986111111111116</v>
      </c>
      <c r="C2997" t="s">
        <v>284</v>
      </c>
      <c r="D2997" t="s">
        <v>459</v>
      </c>
      <c r="F2997">
        <v>8.41</v>
      </c>
      <c r="G2997">
        <v>84.5</v>
      </c>
      <c r="H2997">
        <v>12.8</v>
      </c>
      <c r="O2997" s="7" t="s">
        <v>457</v>
      </c>
      <c r="P2997" s="8">
        <v>100</v>
      </c>
      <c r="Q2997">
        <v>20</v>
      </c>
      <c r="R2997" s="26">
        <f>(P2997/(Q2997/5000))*(1/5000)*1000</f>
        <v>5000</v>
      </c>
    </row>
    <row r="2998" spans="1:22" x14ac:dyDescent="0.25">
      <c r="A2998" t="s">
        <v>606</v>
      </c>
      <c r="B2998" s="5">
        <v>0.83333333333333337</v>
      </c>
      <c r="C2998" t="s">
        <v>486</v>
      </c>
      <c r="D2998" t="s">
        <v>24</v>
      </c>
      <c r="F2998" s="38"/>
      <c r="G2998" s="38"/>
      <c r="H2998" s="38"/>
      <c r="I2998" s="38"/>
      <c r="J2998" s="38"/>
      <c r="K2998" s="38"/>
      <c r="L2998" s="38"/>
      <c r="O2998" t="s">
        <v>680</v>
      </c>
      <c r="P2998">
        <v>23</v>
      </c>
      <c r="Q2998">
        <v>5</v>
      </c>
      <c r="R2998">
        <f t="shared" ref="R2998:R3017" si="146">((P2998*(1000/Q2998)*(25))/5000)*1000</f>
        <v>23000</v>
      </c>
    </row>
    <row r="2999" spans="1:22" x14ac:dyDescent="0.25">
      <c r="A2999" s="38" t="s">
        <v>606</v>
      </c>
      <c r="B2999" s="39">
        <v>0.83333333333333337</v>
      </c>
      <c r="C2999" s="38" t="s">
        <v>486</v>
      </c>
      <c r="D2999" s="38" t="s">
        <v>459</v>
      </c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 t="s">
        <v>680</v>
      </c>
      <c r="P2999" s="38">
        <v>9</v>
      </c>
      <c r="Q2999" s="38">
        <v>5</v>
      </c>
      <c r="R2999" s="38">
        <f t="shared" si="146"/>
        <v>9000</v>
      </c>
      <c r="S2999" s="38"/>
      <c r="T2999" s="38"/>
      <c r="U2999" s="38"/>
      <c r="V2999" s="38"/>
    </row>
    <row r="3000" spans="1:22" x14ac:dyDescent="0.25">
      <c r="A3000" t="s">
        <v>608</v>
      </c>
      <c r="B3000" s="5">
        <v>0.83333333333333337</v>
      </c>
      <c r="C3000" t="s">
        <v>284</v>
      </c>
      <c r="D3000" t="s">
        <v>24</v>
      </c>
      <c r="O3000" t="s">
        <v>683</v>
      </c>
      <c r="P3000">
        <v>3</v>
      </c>
      <c r="Q3000">
        <v>20</v>
      </c>
      <c r="R3000">
        <f t="shared" si="146"/>
        <v>750</v>
      </c>
    </row>
    <row r="3001" spans="1:22" x14ac:dyDescent="0.25">
      <c r="A3001" t="s">
        <v>608</v>
      </c>
      <c r="B3001" s="5">
        <v>0.83333333333333337</v>
      </c>
      <c r="C3001" t="s">
        <v>284</v>
      </c>
      <c r="D3001" t="s">
        <v>24</v>
      </c>
      <c r="O3001" t="s">
        <v>30</v>
      </c>
      <c r="P3001">
        <v>14</v>
      </c>
      <c r="Q3001">
        <v>20</v>
      </c>
      <c r="R3001">
        <f t="shared" si="146"/>
        <v>3500</v>
      </c>
    </row>
    <row r="3002" spans="1:22" x14ac:dyDescent="0.25">
      <c r="A3002" t="s">
        <v>608</v>
      </c>
      <c r="B3002" s="5">
        <v>0.83333333333333337</v>
      </c>
      <c r="C3002" t="s">
        <v>284</v>
      </c>
      <c r="D3002" t="s">
        <v>24</v>
      </c>
      <c r="O3002" t="s">
        <v>28</v>
      </c>
      <c r="P3002">
        <v>33</v>
      </c>
      <c r="Q3002">
        <v>20</v>
      </c>
      <c r="R3002">
        <f t="shared" si="146"/>
        <v>8250</v>
      </c>
    </row>
    <row r="3003" spans="1:22" s="15" customFormat="1" x14ac:dyDescent="0.25">
      <c r="A3003" s="15" t="s">
        <v>608</v>
      </c>
      <c r="B3003" s="16">
        <v>0.83333333333333337</v>
      </c>
      <c r="C3003" s="15" t="s">
        <v>284</v>
      </c>
      <c r="D3003" s="15" t="s">
        <v>24</v>
      </c>
      <c r="O3003" s="15" t="s">
        <v>84</v>
      </c>
      <c r="P3003" s="15">
        <v>5</v>
      </c>
      <c r="Q3003" s="15">
        <v>20</v>
      </c>
      <c r="R3003" s="15">
        <f t="shared" si="146"/>
        <v>1250</v>
      </c>
    </row>
    <row r="3004" spans="1:22" x14ac:dyDescent="0.25">
      <c r="A3004" t="s">
        <v>608</v>
      </c>
      <c r="B3004" s="5">
        <v>0.83333333333333337</v>
      </c>
      <c r="C3004" t="s">
        <v>284</v>
      </c>
      <c r="D3004" t="s">
        <v>24</v>
      </c>
      <c r="O3004" t="s">
        <v>58</v>
      </c>
      <c r="P3004">
        <v>217</v>
      </c>
      <c r="Q3004">
        <v>20</v>
      </c>
      <c r="R3004">
        <f t="shared" si="146"/>
        <v>54250</v>
      </c>
    </row>
    <row r="3005" spans="1:22" x14ac:dyDescent="0.25">
      <c r="A3005" t="s">
        <v>608</v>
      </c>
      <c r="B3005" s="5">
        <v>0.83333333333333337</v>
      </c>
      <c r="C3005" t="s">
        <v>284</v>
      </c>
      <c r="D3005" t="s">
        <v>24</v>
      </c>
      <c r="O3005" t="s">
        <v>684</v>
      </c>
      <c r="P3005">
        <v>3</v>
      </c>
      <c r="Q3005">
        <v>20</v>
      </c>
      <c r="R3005">
        <f t="shared" si="146"/>
        <v>750</v>
      </c>
    </row>
    <row r="3006" spans="1:22" x14ac:dyDescent="0.25">
      <c r="A3006" t="s">
        <v>608</v>
      </c>
      <c r="B3006" s="5">
        <v>0.83333333333333337</v>
      </c>
      <c r="C3006" t="s">
        <v>284</v>
      </c>
      <c r="D3006" t="s">
        <v>24</v>
      </c>
      <c r="O3006" t="s">
        <v>504</v>
      </c>
      <c r="P3006">
        <v>3</v>
      </c>
      <c r="Q3006">
        <v>20</v>
      </c>
      <c r="R3006">
        <f t="shared" si="146"/>
        <v>750</v>
      </c>
    </row>
    <row r="3007" spans="1:22" x14ac:dyDescent="0.25">
      <c r="A3007" t="s">
        <v>608</v>
      </c>
      <c r="B3007" s="5">
        <v>0.83333333333333337</v>
      </c>
      <c r="C3007" t="s">
        <v>284</v>
      </c>
      <c r="D3007" t="s">
        <v>24</v>
      </c>
      <c r="O3007" t="s">
        <v>677</v>
      </c>
      <c r="P3007">
        <v>1</v>
      </c>
      <c r="Q3007">
        <v>20</v>
      </c>
      <c r="R3007">
        <f t="shared" si="146"/>
        <v>250</v>
      </c>
    </row>
    <row r="3008" spans="1:22" x14ac:dyDescent="0.25">
      <c r="A3008" s="38" t="s">
        <v>608</v>
      </c>
      <c r="B3008" s="39">
        <v>0.83333333333333337</v>
      </c>
      <c r="C3008" s="38" t="s">
        <v>284</v>
      </c>
      <c r="D3008" s="38" t="s">
        <v>24</v>
      </c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 t="s">
        <v>56</v>
      </c>
      <c r="P3008" s="38">
        <v>54</v>
      </c>
      <c r="Q3008" s="38">
        <v>20</v>
      </c>
      <c r="R3008" s="38">
        <f t="shared" si="146"/>
        <v>13500</v>
      </c>
      <c r="S3008" s="38"/>
      <c r="T3008" s="38"/>
      <c r="U3008" s="38"/>
      <c r="V3008" s="38"/>
    </row>
    <row r="3009" spans="1:22" x14ac:dyDescent="0.25">
      <c r="A3009" t="s">
        <v>608</v>
      </c>
      <c r="B3009" s="5">
        <v>0.83333333333333337</v>
      </c>
      <c r="C3009" t="s">
        <v>284</v>
      </c>
      <c r="D3009" t="s">
        <v>459</v>
      </c>
      <c r="O3009" t="s">
        <v>685</v>
      </c>
      <c r="P3009">
        <v>6</v>
      </c>
      <c r="Q3009">
        <v>20</v>
      </c>
      <c r="R3009">
        <f t="shared" si="146"/>
        <v>1500</v>
      </c>
    </row>
    <row r="3010" spans="1:22" x14ac:dyDescent="0.25">
      <c r="A3010" t="s">
        <v>608</v>
      </c>
      <c r="B3010" s="5">
        <v>0.83333333333333337</v>
      </c>
      <c r="C3010" t="s">
        <v>284</v>
      </c>
      <c r="D3010" t="s">
        <v>459</v>
      </c>
      <c r="O3010" t="s">
        <v>30</v>
      </c>
      <c r="P3010">
        <v>2</v>
      </c>
      <c r="Q3010">
        <v>20</v>
      </c>
      <c r="R3010">
        <f t="shared" si="146"/>
        <v>500</v>
      </c>
    </row>
    <row r="3011" spans="1:22" x14ac:dyDescent="0.25">
      <c r="A3011" t="s">
        <v>608</v>
      </c>
      <c r="B3011" s="5">
        <v>0.83333333333333337</v>
      </c>
      <c r="C3011" t="s">
        <v>284</v>
      </c>
      <c r="D3011" t="s">
        <v>459</v>
      </c>
      <c r="O3011" t="s">
        <v>132</v>
      </c>
      <c r="P3011">
        <v>1</v>
      </c>
      <c r="Q3011">
        <v>20</v>
      </c>
      <c r="R3011">
        <f t="shared" si="146"/>
        <v>250</v>
      </c>
    </row>
    <row r="3012" spans="1:22" s="15" customFormat="1" x14ac:dyDescent="0.25">
      <c r="A3012" s="15" t="s">
        <v>608</v>
      </c>
      <c r="B3012" s="16">
        <v>0.83333333333333337</v>
      </c>
      <c r="C3012" s="15" t="s">
        <v>284</v>
      </c>
      <c r="D3012" s="15" t="s">
        <v>459</v>
      </c>
      <c r="O3012" s="15" t="s">
        <v>31</v>
      </c>
      <c r="P3012" s="15">
        <v>1</v>
      </c>
      <c r="Q3012" s="15">
        <v>20</v>
      </c>
      <c r="R3012" s="15">
        <f t="shared" si="146"/>
        <v>250</v>
      </c>
    </row>
    <row r="3013" spans="1:22" x14ac:dyDescent="0.25">
      <c r="A3013" t="s">
        <v>608</v>
      </c>
      <c r="B3013" s="5">
        <v>0.83333333333333337</v>
      </c>
      <c r="C3013" t="s">
        <v>284</v>
      </c>
      <c r="D3013" t="s">
        <v>459</v>
      </c>
      <c r="O3013" t="s">
        <v>28</v>
      </c>
      <c r="P3013">
        <v>17</v>
      </c>
      <c r="Q3013">
        <v>20</v>
      </c>
      <c r="R3013">
        <f t="shared" si="146"/>
        <v>4250</v>
      </c>
    </row>
    <row r="3014" spans="1:22" x14ac:dyDescent="0.25">
      <c r="A3014" t="s">
        <v>608</v>
      </c>
      <c r="B3014" s="5">
        <v>0.83333333333333337</v>
      </c>
      <c r="C3014" t="s">
        <v>284</v>
      </c>
      <c r="D3014" t="s">
        <v>459</v>
      </c>
      <c r="O3014" t="s">
        <v>58</v>
      </c>
      <c r="P3014">
        <v>149</v>
      </c>
      <c r="Q3014">
        <v>20</v>
      </c>
      <c r="R3014">
        <f t="shared" si="146"/>
        <v>37250</v>
      </c>
    </row>
    <row r="3015" spans="1:22" s="15" customFormat="1" x14ac:dyDescent="0.25">
      <c r="A3015" s="15" t="s">
        <v>608</v>
      </c>
      <c r="B3015" s="16">
        <v>0.83333333333333337</v>
      </c>
      <c r="C3015" s="15" t="s">
        <v>284</v>
      </c>
      <c r="D3015" s="15" t="s">
        <v>459</v>
      </c>
      <c r="O3015" s="15" t="s">
        <v>504</v>
      </c>
      <c r="P3015" s="15">
        <v>1</v>
      </c>
      <c r="Q3015" s="15">
        <v>20</v>
      </c>
      <c r="R3015" s="15">
        <f t="shared" si="146"/>
        <v>250</v>
      </c>
    </row>
    <row r="3016" spans="1:22" x14ac:dyDescent="0.25">
      <c r="A3016" t="s">
        <v>608</v>
      </c>
      <c r="B3016" s="5">
        <v>0.83333333333333337</v>
      </c>
      <c r="C3016" t="s">
        <v>284</v>
      </c>
      <c r="D3016" t="s">
        <v>459</v>
      </c>
      <c r="O3016" t="s">
        <v>56</v>
      </c>
      <c r="P3016">
        <v>36</v>
      </c>
      <c r="Q3016">
        <v>20</v>
      </c>
      <c r="R3016">
        <f t="shared" si="146"/>
        <v>9000</v>
      </c>
    </row>
    <row r="3017" spans="1:22" x14ac:dyDescent="0.25">
      <c r="A3017" s="38" t="s">
        <v>608</v>
      </c>
      <c r="B3017" s="39">
        <v>0.83333333333333337</v>
      </c>
      <c r="C3017" s="38" t="s">
        <v>284</v>
      </c>
      <c r="D3017" s="38" t="s">
        <v>459</v>
      </c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 t="s">
        <v>686</v>
      </c>
      <c r="P3017" s="38">
        <v>1</v>
      </c>
      <c r="Q3017" s="38">
        <v>20</v>
      </c>
      <c r="R3017" s="38">
        <f t="shared" si="146"/>
        <v>250</v>
      </c>
      <c r="S3017" s="38"/>
      <c r="T3017" s="38"/>
      <c r="U3017" s="38"/>
      <c r="V3017" s="38"/>
    </row>
    <row r="3018" spans="1:22" s="15" customFormat="1" x14ac:dyDescent="0.25">
      <c r="A3018" s="15" t="s">
        <v>569</v>
      </c>
      <c r="B3018" s="16">
        <v>0.83333333333333337</v>
      </c>
      <c r="C3018" s="15" t="s">
        <v>284</v>
      </c>
      <c r="D3018" s="15" t="s">
        <v>24</v>
      </c>
      <c r="F3018" s="15">
        <v>9.09</v>
      </c>
      <c r="G3018" s="15">
        <v>96.4</v>
      </c>
      <c r="H3018" s="15">
        <v>18</v>
      </c>
      <c r="L3018" s="15">
        <v>8.18</v>
      </c>
      <c r="M3018" s="15">
        <v>6.0000000000000001E-3</v>
      </c>
      <c r="N3018" s="15">
        <v>0.13</v>
      </c>
      <c r="O3018" s="9" t="s">
        <v>457</v>
      </c>
      <c r="P3018" s="10">
        <v>1648</v>
      </c>
      <c r="Q3018" s="9">
        <v>10</v>
      </c>
      <c r="R3018" s="9">
        <f t="shared" ref="R3018:R3025" si="147">(P3018/(Q3018/5000))*(1/5000)*1000</f>
        <v>164800</v>
      </c>
    </row>
    <row r="3019" spans="1:22" x14ac:dyDescent="0.25">
      <c r="A3019" t="s">
        <v>569</v>
      </c>
      <c r="B3019" s="5">
        <v>0.83333333333333337</v>
      </c>
      <c r="C3019" t="s">
        <v>284</v>
      </c>
      <c r="D3019" t="s">
        <v>459</v>
      </c>
      <c r="F3019">
        <v>8.2100000000000009</v>
      </c>
      <c r="G3019">
        <v>86.5</v>
      </c>
      <c r="H3019">
        <v>17.8</v>
      </c>
      <c r="L3019">
        <v>8.15</v>
      </c>
      <c r="M3019">
        <v>1E-3</v>
      </c>
      <c r="N3019">
        <v>0.14000000000000001</v>
      </c>
      <c r="O3019" s="7" t="s">
        <v>457</v>
      </c>
      <c r="P3019" s="8">
        <v>376</v>
      </c>
      <c r="Q3019" s="7">
        <v>10</v>
      </c>
      <c r="R3019" s="7">
        <f t="shared" si="147"/>
        <v>37600</v>
      </c>
    </row>
    <row r="3020" spans="1:22" x14ac:dyDescent="0.25">
      <c r="A3020" t="s">
        <v>570</v>
      </c>
      <c r="B3020" s="5">
        <v>0.83333333333333337</v>
      </c>
      <c r="C3020" t="s">
        <v>284</v>
      </c>
      <c r="D3020" t="s">
        <v>562</v>
      </c>
      <c r="O3020" s="7" t="s">
        <v>457</v>
      </c>
      <c r="P3020" s="8">
        <v>430</v>
      </c>
      <c r="Q3020" s="7">
        <v>5</v>
      </c>
      <c r="R3020" s="7">
        <f t="shared" si="147"/>
        <v>86000</v>
      </c>
    </row>
    <row r="3021" spans="1:22" x14ac:dyDescent="0.25">
      <c r="A3021" t="s">
        <v>570</v>
      </c>
      <c r="B3021" s="5">
        <v>0.83333333333333337</v>
      </c>
      <c r="C3021" t="s">
        <v>284</v>
      </c>
      <c r="D3021" t="s">
        <v>459</v>
      </c>
      <c r="O3021" s="7" t="s">
        <v>457</v>
      </c>
      <c r="P3021" s="8">
        <v>272</v>
      </c>
      <c r="Q3021" s="7">
        <v>5</v>
      </c>
      <c r="R3021" s="7">
        <f t="shared" si="147"/>
        <v>54400.000000000007</v>
      </c>
    </row>
    <row r="3022" spans="1:22" x14ac:dyDescent="0.25">
      <c r="A3022" t="s">
        <v>571</v>
      </c>
      <c r="B3022" s="5">
        <v>0.83333333333333337</v>
      </c>
      <c r="C3022" t="s">
        <v>284</v>
      </c>
      <c r="D3022" t="s">
        <v>24</v>
      </c>
      <c r="F3022">
        <v>9.4499999999999993</v>
      </c>
      <c r="G3022">
        <v>97.5</v>
      </c>
      <c r="H3022">
        <v>17.399999999999999</v>
      </c>
      <c r="O3022" s="7" t="s">
        <v>457</v>
      </c>
      <c r="P3022" s="8">
        <v>4460</v>
      </c>
      <c r="Q3022" s="7">
        <v>10</v>
      </c>
      <c r="R3022" s="7">
        <f t="shared" si="147"/>
        <v>446000</v>
      </c>
    </row>
    <row r="3023" spans="1:22" x14ac:dyDescent="0.25">
      <c r="A3023" t="s">
        <v>571</v>
      </c>
      <c r="B3023" s="5">
        <v>0.83333333333333337</v>
      </c>
      <c r="C3023" t="s">
        <v>284</v>
      </c>
      <c r="D3023" t="s">
        <v>459</v>
      </c>
      <c r="F3023">
        <v>8.5299999999999994</v>
      </c>
      <c r="G3023">
        <v>87.5</v>
      </c>
      <c r="H3023">
        <v>17.2</v>
      </c>
      <c r="O3023" s="7" t="s">
        <v>457</v>
      </c>
      <c r="P3023" s="8">
        <v>880</v>
      </c>
      <c r="Q3023" s="7">
        <v>10</v>
      </c>
      <c r="R3023" s="7">
        <f t="shared" si="147"/>
        <v>88000</v>
      </c>
    </row>
    <row r="3024" spans="1:22" x14ac:dyDescent="0.25">
      <c r="A3024" t="s">
        <v>572</v>
      </c>
      <c r="B3024" s="5">
        <v>0.83333333333333337</v>
      </c>
      <c r="C3024" t="s">
        <v>284</v>
      </c>
      <c r="D3024" t="s">
        <v>24</v>
      </c>
      <c r="F3024">
        <v>8.3000000000000007</v>
      </c>
      <c r="G3024">
        <v>82.3</v>
      </c>
      <c r="H3024">
        <v>15.3</v>
      </c>
      <c r="O3024" s="7" t="s">
        <v>457</v>
      </c>
      <c r="P3024" s="8">
        <v>3448</v>
      </c>
      <c r="Q3024" s="7">
        <v>10</v>
      </c>
      <c r="R3024" s="7">
        <f t="shared" si="147"/>
        <v>344800</v>
      </c>
    </row>
    <row r="3025" spans="1:22" x14ac:dyDescent="0.25">
      <c r="A3025" t="s">
        <v>572</v>
      </c>
      <c r="B3025" s="5">
        <v>0.83333333333333337</v>
      </c>
      <c r="C3025" t="s">
        <v>284</v>
      </c>
      <c r="D3025" t="s">
        <v>459</v>
      </c>
      <c r="F3025">
        <v>8.5399999999999991</v>
      </c>
      <c r="G3025">
        <v>86.3</v>
      </c>
      <c r="H3025">
        <v>16.2</v>
      </c>
      <c r="O3025" s="7" t="s">
        <v>457</v>
      </c>
      <c r="P3025" s="8">
        <v>22540</v>
      </c>
      <c r="Q3025" s="7">
        <v>10</v>
      </c>
      <c r="R3025" s="7">
        <f t="shared" si="147"/>
        <v>2254000</v>
      </c>
    </row>
    <row r="3026" spans="1:22" x14ac:dyDescent="0.25">
      <c r="A3026" t="s">
        <v>614</v>
      </c>
      <c r="B3026" s="5">
        <v>0.83333333333333337</v>
      </c>
      <c r="C3026" t="s">
        <v>284</v>
      </c>
      <c r="D3026" t="s">
        <v>24</v>
      </c>
      <c r="L3026">
        <v>8.2200000000000006</v>
      </c>
      <c r="O3026" t="s">
        <v>28</v>
      </c>
      <c r="P3026">
        <v>56</v>
      </c>
      <c r="Q3026">
        <v>10</v>
      </c>
      <c r="R3026">
        <f t="shared" ref="R3026:R3033" si="148">((P3026*(1000/Q3026)*(25))/5000)*1000</f>
        <v>28000</v>
      </c>
    </row>
    <row r="3027" spans="1:22" x14ac:dyDescent="0.25">
      <c r="A3027" t="s">
        <v>614</v>
      </c>
      <c r="B3027" s="5">
        <v>0.83333333333333337</v>
      </c>
      <c r="C3027" t="s">
        <v>284</v>
      </c>
      <c r="D3027" t="s">
        <v>24</v>
      </c>
      <c r="L3027">
        <v>8.2200000000000006</v>
      </c>
      <c r="O3027" t="s">
        <v>84</v>
      </c>
      <c r="P3027">
        <v>50</v>
      </c>
      <c r="Q3027">
        <v>10</v>
      </c>
      <c r="R3027">
        <f t="shared" si="148"/>
        <v>25000</v>
      </c>
    </row>
    <row r="3028" spans="1:22" s="15" customFormat="1" x14ac:dyDescent="0.25">
      <c r="A3028" s="15" t="s">
        <v>614</v>
      </c>
      <c r="B3028" s="16">
        <v>0.83333333333333337</v>
      </c>
      <c r="C3028" s="15" t="s">
        <v>284</v>
      </c>
      <c r="D3028" s="15" t="s">
        <v>24</v>
      </c>
      <c r="L3028" s="15">
        <v>8.2200000000000006</v>
      </c>
      <c r="O3028" s="15" t="s">
        <v>56</v>
      </c>
      <c r="P3028" s="15">
        <v>77</v>
      </c>
      <c r="Q3028" s="15">
        <v>10</v>
      </c>
      <c r="R3028" s="15">
        <f t="shared" si="148"/>
        <v>38500</v>
      </c>
    </row>
    <row r="3029" spans="1:22" x14ac:dyDescent="0.25">
      <c r="A3029" t="s">
        <v>614</v>
      </c>
      <c r="B3029" s="5">
        <v>0.83333333333333337</v>
      </c>
      <c r="C3029" t="s">
        <v>284</v>
      </c>
      <c r="D3029" t="s">
        <v>24</v>
      </c>
      <c r="L3029">
        <v>8.2200000000000006</v>
      </c>
      <c r="O3029" t="s">
        <v>30</v>
      </c>
      <c r="P3029">
        <v>27</v>
      </c>
      <c r="Q3029">
        <v>10</v>
      </c>
      <c r="R3029">
        <f t="shared" si="148"/>
        <v>13500</v>
      </c>
    </row>
    <row r="3030" spans="1:22" x14ac:dyDescent="0.25">
      <c r="A3030" t="s">
        <v>614</v>
      </c>
      <c r="B3030" s="5">
        <v>0.83333333333333337</v>
      </c>
      <c r="C3030" t="s">
        <v>284</v>
      </c>
      <c r="D3030" t="s">
        <v>24</v>
      </c>
      <c r="L3030">
        <v>8.2200000000000006</v>
      </c>
      <c r="O3030" t="s">
        <v>690</v>
      </c>
      <c r="P3030">
        <v>1</v>
      </c>
      <c r="Q3030">
        <v>10</v>
      </c>
      <c r="R3030">
        <f t="shared" si="148"/>
        <v>500</v>
      </c>
    </row>
    <row r="3031" spans="1:22" x14ac:dyDescent="0.25">
      <c r="A3031" t="s">
        <v>614</v>
      </c>
      <c r="B3031" s="5">
        <v>0.83333333333333337</v>
      </c>
      <c r="C3031" t="s">
        <v>284</v>
      </c>
      <c r="D3031" t="s">
        <v>24</v>
      </c>
      <c r="L3031">
        <v>8.2200000000000006</v>
      </c>
      <c r="O3031" t="s">
        <v>58</v>
      </c>
      <c r="P3031">
        <v>5</v>
      </c>
      <c r="Q3031">
        <v>10</v>
      </c>
      <c r="R3031">
        <f t="shared" si="148"/>
        <v>2500</v>
      </c>
    </row>
    <row r="3032" spans="1:22" x14ac:dyDescent="0.25">
      <c r="A3032" t="s">
        <v>614</v>
      </c>
      <c r="B3032" s="5">
        <v>0.83333333333333337</v>
      </c>
      <c r="C3032" t="s">
        <v>284</v>
      </c>
      <c r="D3032" t="s">
        <v>24</v>
      </c>
      <c r="L3032">
        <v>8.2200000000000006</v>
      </c>
      <c r="O3032" t="s">
        <v>132</v>
      </c>
      <c r="P3032">
        <v>1</v>
      </c>
      <c r="Q3032">
        <v>10</v>
      </c>
      <c r="R3032">
        <f t="shared" si="148"/>
        <v>500</v>
      </c>
    </row>
    <row r="3033" spans="1:22" x14ac:dyDescent="0.25">
      <c r="A3033" s="38" t="s">
        <v>614</v>
      </c>
      <c r="B3033" s="39">
        <v>0.83333333333333337</v>
      </c>
      <c r="C3033" s="38" t="s">
        <v>284</v>
      </c>
      <c r="D3033" s="38" t="s">
        <v>24</v>
      </c>
      <c r="E3033" s="38"/>
      <c r="F3033" s="38"/>
      <c r="G3033" s="38"/>
      <c r="H3033" s="38"/>
      <c r="I3033" s="38"/>
      <c r="J3033" s="38"/>
      <c r="K3033" s="38"/>
      <c r="L3033" s="38">
        <v>8.2200000000000006</v>
      </c>
      <c r="M3033" s="38"/>
      <c r="N3033" s="38"/>
      <c r="O3033" s="38" t="s">
        <v>31</v>
      </c>
      <c r="P3033" s="38">
        <v>2</v>
      </c>
      <c r="Q3033" s="38">
        <v>10</v>
      </c>
      <c r="R3033" s="38">
        <f t="shared" si="148"/>
        <v>1000</v>
      </c>
      <c r="S3033" s="38"/>
      <c r="T3033" s="38"/>
      <c r="U3033" s="38"/>
      <c r="V3033" s="38"/>
    </row>
    <row r="3034" spans="1:22" x14ac:dyDescent="0.25">
      <c r="A3034" t="s">
        <v>573</v>
      </c>
      <c r="B3034" s="5">
        <v>0.83333333333333337</v>
      </c>
      <c r="C3034" t="s">
        <v>284</v>
      </c>
      <c r="D3034" t="s">
        <v>24</v>
      </c>
      <c r="F3034">
        <v>9.4</v>
      </c>
      <c r="G3034">
        <v>95.1</v>
      </c>
      <c r="H3034">
        <v>15.9</v>
      </c>
      <c r="O3034" s="7" t="s">
        <v>457</v>
      </c>
      <c r="P3034" s="8">
        <v>1016</v>
      </c>
      <c r="Q3034" s="7">
        <v>20</v>
      </c>
      <c r="R3034" s="7">
        <f>(P3034/(Q3034/5000))*(1/5000)*1000</f>
        <v>50800.000000000007</v>
      </c>
    </row>
    <row r="3035" spans="1:22" x14ac:dyDescent="0.25">
      <c r="A3035" t="s">
        <v>573</v>
      </c>
      <c r="B3035" s="5">
        <v>0.83333333333333337</v>
      </c>
      <c r="C3035" t="s">
        <v>284</v>
      </c>
      <c r="D3035" t="s">
        <v>459</v>
      </c>
      <c r="F3035">
        <v>8.26</v>
      </c>
      <c r="G3035">
        <v>82.1</v>
      </c>
      <c r="H3035">
        <v>15.3</v>
      </c>
      <c r="O3035" s="7" t="s">
        <v>457</v>
      </c>
      <c r="P3035" s="8">
        <v>2052</v>
      </c>
      <c r="Q3035" s="7">
        <v>20</v>
      </c>
      <c r="R3035" s="7">
        <f>(P3035/(Q3035/5000))*(1/5000)*1000</f>
        <v>102600.00000000001</v>
      </c>
    </row>
    <row r="3036" spans="1:22" s="15" customFormat="1" x14ac:dyDescent="0.25">
      <c r="A3036" s="15" t="s">
        <v>617</v>
      </c>
      <c r="B3036" s="16">
        <v>0.83333333333333337</v>
      </c>
      <c r="C3036" s="15" t="s">
        <v>284</v>
      </c>
      <c r="D3036" s="15" t="s">
        <v>24</v>
      </c>
      <c r="O3036" s="15" t="s">
        <v>617</v>
      </c>
      <c r="P3036" s="16">
        <v>0.83333333333333337</v>
      </c>
      <c r="Q3036" s="15" t="s">
        <v>284</v>
      </c>
      <c r="R3036" s="15" t="s">
        <v>24</v>
      </c>
    </row>
    <row r="3037" spans="1:22" x14ac:dyDescent="0.25">
      <c r="A3037" t="s">
        <v>454</v>
      </c>
      <c r="B3037" s="5">
        <v>0.83333333333333337</v>
      </c>
      <c r="C3037" t="s">
        <v>284</v>
      </c>
      <c r="D3037" t="s">
        <v>24</v>
      </c>
      <c r="F3037">
        <v>9.1199999999999992</v>
      </c>
      <c r="H3037">
        <v>13.3</v>
      </c>
      <c r="O3037" s="7" t="s">
        <v>330</v>
      </c>
      <c r="P3037" s="8">
        <v>24</v>
      </c>
      <c r="Q3037">
        <v>20</v>
      </c>
      <c r="R3037" s="26">
        <f t="shared" ref="R3037:R3068" si="149">(P3037/(Q3037/5000))*(1/5000)*1000</f>
        <v>1200</v>
      </c>
    </row>
    <row r="3038" spans="1:22" x14ac:dyDescent="0.25">
      <c r="A3038" t="s">
        <v>454</v>
      </c>
      <c r="B3038" s="5">
        <v>0.83333333333333337</v>
      </c>
      <c r="C3038" t="s">
        <v>284</v>
      </c>
      <c r="D3038" t="s">
        <v>24</v>
      </c>
      <c r="F3038">
        <v>9.1199999999999992</v>
      </c>
      <c r="H3038">
        <v>13.3</v>
      </c>
      <c r="O3038" s="7" t="s">
        <v>428</v>
      </c>
      <c r="P3038" s="8">
        <v>262</v>
      </c>
      <c r="Q3038">
        <v>20</v>
      </c>
      <c r="R3038" s="26">
        <f t="shared" si="149"/>
        <v>13100.000000000002</v>
      </c>
    </row>
    <row r="3039" spans="1:22" x14ac:dyDescent="0.25">
      <c r="A3039" t="s">
        <v>454</v>
      </c>
      <c r="B3039" s="5">
        <v>0.83333333333333337</v>
      </c>
      <c r="C3039" t="s">
        <v>284</v>
      </c>
      <c r="D3039" t="s">
        <v>24</v>
      </c>
      <c r="F3039">
        <v>9.1199999999999992</v>
      </c>
      <c r="H3039">
        <v>13.3</v>
      </c>
      <c r="O3039" s="7" t="s">
        <v>374</v>
      </c>
      <c r="P3039" s="8">
        <v>12</v>
      </c>
      <c r="Q3039">
        <v>20</v>
      </c>
      <c r="R3039" s="26">
        <f t="shared" si="149"/>
        <v>600</v>
      </c>
    </row>
    <row r="3040" spans="1:22" x14ac:dyDescent="0.25">
      <c r="A3040" s="38" t="s">
        <v>454</v>
      </c>
      <c r="B3040" s="39">
        <v>0.83333333333333337</v>
      </c>
      <c r="C3040" s="38" t="s">
        <v>284</v>
      </c>
      <c r="D3040" s="38" t="s">
        <v>24</v>
      </c>
      <c r="E3040" s="38"/>
      <c r="F3040" s="38">
        <v>9.1199999999999992</v>
      </c>
      <c r="G3040" s="38"/>
      <c r="H3040" s="38">
        <v>13.3</v>
      </c>
      <c r="I3040" s="38"/>
      <c r="J3040" s="38"/>
      <c r="K3040" s="38"/>
      <c r="L3040" s="38"/>
      <c r="M3040" s="38"/>
      <c r="N3040" s="38"/>
      <c r="O3040" s="13" t="s">
        <v>324</v>
      </c>
      <c r="P3040" s="14">
        <v>2</v>
      </c>
      <c r="Q3040" s="38">
        <v>20</v>
      </c>
      <c r="R3040" s="41">
        <f t="shared" si="149"/>
        <v>100</v>
      </c>
      <c r="S3040" s="38"/>
      <c r="T3040" s="38"/>
      <c r="U3040" s="38"/>
      <c r="V3040" s="38"/>
    </row>
    <row r="3041" spans="1:22" x14ac:dyDescent="0.25">
      <c r="A3041" s="38" t="s">
        <v>513</v>
      </c>
      <c r="B3041" s="39">
        <v>0.83333333333333337</v>
      </c>
      <c r="C3041" s="38" t="s">
        <v>284</v>
      </c>
      <c r="D3041" s="38" t="s">
        <v>24</v>
      </c>
      <c r="E3041" s="38"/>
      <c r="F3041" s="38">
        <v>9.1</v>
      </c>
      <c r="G3041" s="38">
        <v>90.8</v>
      </c>
      <c r="H3041" s="38">
        <v>15.2</v>
      </c>
      <c r="I3041" s="38"/>
      <c r="J3041" s="38"/>
      <c r="K3041" s="38"/>
      <c r="L3041" s="38"/>
      <c r="M3041" s="38"/>
      <c r="N3041" s="38"/>
      <c r="O3041" s="13" t="s">
        <v>457</v>
      </c>
      <c r="P3041" s="14">
        <v>404</v>
      </c>
      <c r="Q3041" s="13">
        <v>5</v>
      </c>
      <c r="R3041" s="41">
        <f t="shared" si="149"/>
        <v>80800</v>
      </c>
      <c r="S3041" s="38"/>
      <c r="T3041" s="38"/>
      <c r="U3041" s="38"/>
      <c r="V3041" s="38"/>
    </row>
    <row r="3042" spans="1:22" s="15" customFormat="1" x14ac:dyDescent="0.25">
      <c r="A3042" s="15" t="s">
        <v>513</v>
      </c>
      <c r="B3042" s="16">
        <v>0.83333333333333337</v>
      </c>
      <c r="C3042" s="15" t="s">
        <v>284</v>
      </c>
      <c r="D3042" s="15" t="s">
        <v>459</v>
      </c>
      <c r="F3042" s="15">
        <v>8.19</v>
      </c>
      <c r="G3042" s="15">
        <v>81.400000000000006</v>
      </c>
      <c r="H3042" s="15">
        <v>15.4</v>
      </c>
      <c r="O3042" s="9" t="s">
        <v>330</v>
      </c>
      <c r="P3042" s="10">
        <v>23</v>
      </c>
      <c r="Q3042" s="9">
        <v>6</v>
      </c>
      <c r="R3042" s="28">
        <f t="shared" si="149"/>
        <v>3833.3333333333339</v>
      </c>
    </row>
    <row r="3043" spans="1:22" x14ac:dyDescent="0.25">
      <c r="A3043" t="s">
        <v>513</v>
      </c>
      <c r="B3043" s="5">
        <v>0.83333333333333337</v>
      </c>
      <c r="C3043" t="s">
        <v>284</v>
      </c>
      <c r="D3043" t="s">
        <v>459</v>
      </c>
      <c r="F3043">
        <v>8.19</v>
      </c>
      <c r="G3043">
        <v>81.400000000000006</v>
      </c>
      <c r="H3043">
        <v>15.4</v>
      </c>
      <c r="O3043" s="7" t="s">
        <v>428</v>
      </c>
      <c r="P3043" s="8">
        <v>351</v>
      </c>
      <c r="Q3043" s="7">
        <v>6</v>
      </c>
      <c r="R3043" s="26">
        <f t="shared" si="149"/>
        <v>58500</v>
      </c>
    </row>
    <row r="3044" spans="1:22" x14ac:dyDescent="0.25">
      <c r="A3044" t="s">
        <v>513</v>
      </c>
      <c r="B3044" s="5">
        <v>0.83333333333333337</v>
      </c>
      <c r="C3044" t="s">
        <v>284</v>
      </c>
      <c r="D3044" t="s">
        <v>459</v>
      </c>
      <c r="F3044">
        <v>8.19</v>
      </c>
      <c r="G3044">
        <v>81.400000000000006</v>
      </c>
      <c r="H3044">
        <v>15.4</v>
      </c>
      <c r="O3044" s="7" t="s">
        <v>324</v>
      </c>
      <c r="P3044" s="8">
        <v>6</v>
      </c>
      <c r="Q3044" s="7">
        <v>20</v>
      </c>
      <c r="R3044" s="26">
        <f t="shared" si="149"/>
        <v>300</v>
      </c>
    </row>
    <row r="3045" spans="1:22" x14ac:dyDescent="0.25">
      <c r="A3045" t="s">
        <v>513</v>
      </c>
      <c r="B3045" s="5">
        <v>0.83333333333333337</v>
      </c>
      <c r="C3045" t="s">
        <v>284</v>
      </c>
      <c r="D3045" t="s">
        <v>459</v>
      </c>
      <c r="F3045">
        <v>8.19</v>
      </c>
      <c r="G3045">
        <v>81.400000000000006</v>
      </c>
      <c r="H3045">
        <v>15.4</v>
      </c>
      <c r="O3045" s="7" t="s">
        <v>497</v>
      </c>
      <c r="P3045" s="8">
        <v>1</v>
      </c>
      <c r="Q3045" s="7">
        <v>20</v>
      </c>
      <c r="R3045" s="26">
        <f t="shared" si="149"/>
        <v>50</v>
      </c>
    </row>
    <row r="3046" spans="1:22" x14ac:dyDescent="0.25">
      <c r="A3046" t="s">
        <v>513</v>
      </c>
      <c r="B3046" s="5">
        <v>0.83333333333333337</v>
      </c>
      <c r="C3046" t="s">
        <v>284</v>
      </c>
      <c r="D3046" t="s">
        <v>459</v>
      </c>
      <c r="F3046">
        <v>8.19</v>
      </c>
      <c r="G3046">
        <v>81.400000000000006</v>
      </c>
      <c r="H3046">
        <v>15.4</v>
      </c>
      <c r="O3046" s="7" t="s">
        <v>414</v>
      </c>
      <c r="P3046" s="8">
        <v>6</v>
      </c>
      <c r="Q3046" s="7">
        <v>20</v>
      </c>
      <c r="R3046" s="26">
        <f t="shared" si="149"/>
        <v>300</v>
      </c>
    </row>
    <row r="3047" spans="1:22" s="15" customFormat="1" x14ac:dyDescent="0.25">
      <c r="A3047" s="15" t="s">
        <v>513</v>
      </c>
      <c r="B3047" s="16">
        <v>0.83333333333333337</v>
      </c>
      <c r="C3047" s="15" t="s">
        <v>284</v>
      </c>
      <c r="D3047" s="15" t="s">
        <v>459</v>
      </c>
      <c r="F3047" s="15">
        <v>8.19</v>
      </c>
      <c r="G3047" s="15">
        <v>81.400000000000006</v>
      </c>
      <c r="H3047" s="15">
        <v>15.4</v>
      </c>
      <c r="O3047" s="9" t="s">
        <v>444</v>
      </c>
      <c r="P3047" s="10">
        <v>7</v>
      </c>
      <c r="Q3047" s="9">
        <v>20</v>
      </c>
      <c r="R3047" s="28">
        <f t="shared" si="149"/>
        <v>350.00000000000006</v>
      </c>
    </row>
    <row r="3048" spans="1:22" x14ac:dyDescent="0.25">
      <c r="A3048" t="s">
        <v>513</v>
      </c>
      <c r="B3048" s="5">
        <v>0.83333333333333337</v>
      </c>
      <c r="C3048" t="s">
        <v>284</v>
      </c>
      <c r="D3048" t="s">
        <v>459</v>
      </c>
      <c r="F3048">
        <v>8.19</v>
      </c>
      <c r="G3048">
        <v>81.400000000000006</v>
      </c>
      <c r="H3048">
        <v>15.4</v>
      </c>
      <c r="O3048" s="7" t="s">
        <v>374</v>
      </c>
      <c r="P3048" s="8">
        <v>5</v>
      </c>
      <c r="Q3048" s="7">
        <v>20</v>
      </c>
      <c r="R3048" s="26">
        <f t="shared" si="149"/>
        <v>250</v>
      </c>
    </row>
    <row r="3049" spans="1:22" x14ac:dyDescent="0.25">
      <c r="A3049" t="s">
        <v>513</v>
      </c>
      <c r="B3049" s="5">
        <v>0.83333333333333337</v>
      </c>
      <c r="C3049" t="s">
        <v>284</v>
      </c>
      <c r="D3049" t="s">
        <v>459</v>
      </c>
      <c r="F3049">
        <v>8.19</v>
      </c>
      <c r="G3049">
        <v>81.400000000000006</v>
      </c>
      <c r="H3049">
        <v>15.4</v>
      </c>
      <c r="O3049" s="7" t="s">
        <v>478</v>
      </c>
      <c r="P3049" s="8">
        <v>1</v>
      </c>
      <c r="Q3049" s="7">
        <v>20</v>
      </c>
      <c r="R3049" s="26">
        <f t="shared" si="149"/>
        <v>50</v>
      </c>
    </row>
    <row r="3050" spans="1:22" x14ac:dyDescent="0.25">
      <c r="A3050" t="s">
        <v>513</v>
      </c>
      <c r="B3050" s="5">
        <v>0.83333333333333337</v>
      </c>
      <c r="C3050" t="s">
        <v>284</v>
      </c>
      <c r="D3050" t="s">
        <v>459</v>
      </c>
      <c r="F3050">
        <v>8.19</v>
      </c>
      <c r="G3050">
        <v>81.400000000000006</v>
      </c>
      <c r="H3050">
        <v>15.4</v>
      </c>
      <c r="O3050" s="7" t="s">
        <v>498</v>
      </c>
      <c r="P3050" s="8">
        <v>2</v>
      </c>
      <c r="Q3050" s="7">
        <v>20</v>
      </c>
      <c r="R3050" s="26">
        <f t="shared" si="149"/>
        <v>100</v>
      </c>
    </row>
    <row r="3051" spans="1:22" x14ac:dyDescent="0.25">
      <c r="A3051" t="s">
        <v>513</v>
      </c>
      <c r="B3051" s="5">
        <v>0.83333333333333337</v>
      </c>
      <c r="C3051" t="s">
        <v>284</v>
      </c>
      <c r="D3051" t="s">
        <v>459</v>
      </c>
      <c r="F3051">
        <v>8.19</v>
      </c>
      <c r="G3051">
        <v>81.400000000000006</v>
      </c>
      <c r="H3051">
        <v>15.4</v>
      </c>
      <c r="O3051" s="7" t="s">
        <v>434</v>
      </c>
      <c r="P3051" s="8">
        <v>1</v>
      </c>
      <c r="Q3051" s="7">
        <v>20</v>
      </c>
      <c r="R3051" s="26">
        <f t="shared" si="149"/>
        <v>50</v>
      </c>
    </row>
    <row r="3052" spans="1:22" x14ac:dyDescent="0.25">
      <c r="A3052" s="38" t="s">
        <v>513</v>
      </c>
      <c r="B3052" s="39">
        <v>0.83333333333333337</v>
      </c>
      <c r="C3052" s="38" t="s">
        <v>284</v>
      </c>
      <c r="D3052" s="38" t="s">
        <v>459</v>
      </c>
      <c r="E3052" s="38"/>
      <c r="F3052" s="38">
        <v>8.19</v>
      </c>
      <c r="G3052" s="38">
        <v>81.400000000000006</v>
      </c>
      <c r="H3052" s="38">
        <v>15.4</v>
      </c>
      <c r="I3052" s="38"/>
      <c r="J3052" s="38"/>
      <c r="K3052" s="38"/>
      <c r="L3052" s="38"/>
      <c r="M3052" s="38"/>
      <c r="N3052" s="38"/>
      <c r="O3052" s="13" t="s">
        <v>365</v>
      </c>
      <c r="P3052" s="14">
        <v>1</v>
      </c>
      <c r="Q3052" s="13">
        <v>20</v>
      </c>
      <c r="R3052" s="41">
        <f t="shared" si="149"/>
        <v>50</v>
      </c>
      <c r="S3052" s="38"/>
      <c r="T3052" s="38"/>
      <c r="U3052" s="38"/>
      <c r="V3052" s="38"/>
    </row>
    <row r="3053" spans="1:22" x14ac:dyDescent="0.25">
      <c r="A3053" t="s">
        <v>531</v>
      </c>
      <c r="B3053" s="5">
        <v>0.83333333333333337</v>
      </c>
      <c r="C3053" t="s">
        <v>284</v>
      </c>
      <c r="D3053" t="s">
        <v>550</v>
      </c>
      <c r="O3053" s="7" t="s">
        <v>457</v>
      </c>
      <c r="P3053" s="8">
        <v>870</v>
      </c>
      <c r="Q3053" s="7">
        <v>1</v>
      </c>
      <c r="R3053" s="7">
        <f t="shared" si="149"/>
        <v>870000</v>
      </c>
    </row>
    <row r="3054" spans="1:22" s="15" customFormat="1" x14ac:dyDescent="0.25">
      <c r="A3054" s="15" t="s">
        <v>517</v>
      </c>
      <c r="B3054" s="16">
        <v>0.83333333333333337</v>
      </c>
      <c r="C3054" s="15" t="s">
        <v>284</v>
      </c>
      <c r="D3054" s="15" t="s">
        <v>24</v>
      </c>
      <c r="F3054" s="15">
        <v>9.4700000000000006</v>
      </c>
      <c r="G3054" s="15">
        <v>88.3</v>
      </c>
      <c r="H3054" s="15">
        <v>12.3</v>
      </c>
      <c r="O3054" s="9" t="s">
        <v>457</v>
      </c>
      <c r="P3054" s="10">
        <v>283</v>
      </c>
      <c r="Q3054" s="9">
        <v>5</v>
      </c>
      <c r="R3054" s="28">
        <f t="shared" si="149"/>
        <v>56600</v>
      </c>
    </row>
    <row r="3055" spans="1:22" x14ac:dyDescent="0.25">
      <c r="A3055" t="s">
        <v>517</v>
      </c>
      <c r="B3055" s="5">
        <v>0.83333333333333337</v>
      </c>
      <c r="C3055" t="s">
        <v>284</v>
      </c>
      <c r="D3055" t="s">
        <v>459</v>
      </c>
      <c r="F3055">
        <v>7.77</v>
      </c>
      <c r="G3055">
        <v>74.099999999999994</v>
      </c>
      <c r="H3055">
        <v>13.4</v>
      </c>
      <c r="O3055" s="7" t="s">
        <v>457</v>
      </c>
      <c r="P3055" s="8">
        <v>156</v>
      </c>
      <c r="Q3055" s="7">
        <v>5</v>
      </c>
      <c r="R3055" s="26">
        <f t="shared" si="149"/>
        <v>31200.000000000004</v>
      </c>
    </row>
    <row r="3056" spans="1:22" x14ac:dyDescent="0.25">
      <c r="A3056" s="38" t="s">
        <v>590</v>
      </c>
      <c r="B3056" s="39">
        <v>0.83333333333333337</v>
      </c>
      <c r="C3056" s="38" t="s">
        <v>284</v>
      </c>
      <c r="D3056" s="38" t="s">
        <v>583</v>
      </c>
      <c r="E3056" s="38"/>
      <c r="F3056" s="38"/>
      <c r="G3056" s="38"/>
      <c r="H3056" s="38">
        <v>12</v>
      </c>
      <c r="I3056" s="38"/>
      <c r="J3056" s="38"/>
      <c r="K3056" s="38"/>
      <c r="L3056" s="38"/>
      <c r="M3056" s="38"/>
      <c r="N3056" s="38"/>
      <c r="O3056" s="13" t="s">
        <v>457</v>
      </c>
      <c r="P3056" s="14">
        <v>3200</v>
      </c>
      <c r="Q3056" s="13">
        <v>20</v>
      </c>
      <c r="R3056" s="13">
        <f t="shared" si="149"/>
        <v>160000</v>
      </c>
      <c r="S3056" s="38"/>
      <c r="T3056" s="38"/>
      <c r="U3056" s="38"/>
      <c r="V3056" s="38"/>
    </row>
    <row r="3057" spans="1:22" x14ac:dyDescent="0.25">
      <c r="A3057" t="s">
        <v>590</v>
      </c>
      <c r="B3057" s="5">
        <v>0.83333333333333337</v>
      </c>
      <c r="C3057" t="s">
        <v>284</v>
      </c>
      <c r="D3057" t="s">
        <v>583</v>
      </c>
      <c r="O3057" s="7" t="s">
        <v>457</v>
      </c>
      <c r="P3057" s="8">
        <v>27580</v>
      </c>
      <c r="Q3057" s="7">
        <v>5</v>
      </c>
      <c r="R3057" s="7">
        <f t="shared" si="149"/>
        <v>5516000</v>
      </c>
    </row>
    <row r="3058" spans="1:22" x14ac:dyDescent="0.25">
      <c r="A3058" t="s">
        <v>590</v>
      </c>
      <c r="B3058" s="5">
        <v>0.83333333333333337</v>
      </c>
      <c r="C3058" t="s">
        <v>284</v>
      </c>
      <c r="D3058" t="s">
        <v>583</v>
      </c>
      <c r="O3058" s="7" t="s">
        <v>457</v>
      </c>
      <c r="P3058" s="8">
        <v>1250</v>
      </c>
      <c r="Q3058" s="7">
        <v>1</v>
      </c>
      <c r="R3058" s="7">
        <f t="shared" si="149"/>
        <v>1250000</v>
      </c>
    </row>
    <row r="3059" spans="1:22" s="15" customFormat="1" x14ac:dyDescent="0.25">
      <c r="A3059" s="15" t="s">
        <v>590</v>
      </c>
      <c r="B3059" s="16">
        <v>0.83333333333333337</v>
      </c>
      <c r="C3059" s="15" t="s">
        <v>284</v>
      </c>
      <c r="D3059" s="15" t="s">
        <v>583</v>
      </c>
      <c r="O3059" s="9" t="s">
        <v>457</v>
      </c>
      <c r="P3059" s="10">
        <v>1150</v>
      </c>
      <c r="Q3059" s="9">
        <v>1</v>
      </c>
      <c r="R3059" s="9">
        <f t="shared" si="149"/>
        <v>1150000</v>
      </c>
    </row>
    <row r="3060" spans="1:22" x14ac:dyDescent="0.25">
      <c r="A3060" t="s">
        <v>590</v>
      </c>
      <c r="B3060" s="5">
        <v>0.83333333333333337</v>
      </c>
      <c r="C3060" t="s">
        <v>284</v>
      </c>
      <c r="D3060" t="s">
        <v>459</v>
      </c>
      <c r="H3060">
        <v>12</v>
      </c>
      <c r="O3060" s="7" t="s">
        <v>457</v>
      </c>
      <c r="P3060" s="8">
        <v>31800</v>
      </c>
      <c r="Q3060" s="7">
        <v>20</v>
      </c>
      <c r="R3060" s="7">
        <f t="shared" si="149"/>
        <v>1590000</v>
      </c>
    </row>
    <row r="3061" spans="1:22" x14ac:dyDescent="0.25">
      <c r="A3061" s="38" t="s">
        <v>590</v>
      </c>
      <c r="B3061" s="39">
        <v>0.83333333333333337</v>
      </c>
      <c r="C3061" s="38" t="s">
        <v>284</v>
      </c>
      <c r="D3061" s="38" t="s">
        <v>459</v>
      </c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13" t="s">
        <v>457</v>
      </c>
      <c r="P3061" s="14">
        <v>4280</v>
      </c>
      <c r="Q3061" s="13">
        <v>5</v>
      </c>
      <c r="R3061" s="13">
        <f t="shared" si="149"/>
        <v>856000</v>
      </c>
      <c r="S3061" s="38"/>
      <c r="T3061" s="38"/>
      <c r="U3061" s="38"/>
      <c r="V3061" s="38"/>
    </row>
    <row r="3062" spans="1:22" x14ac:dyDescent="0.25">
      <c r="A3062" s="38" t="s">
        <v>525</v>
      </c>
      <c r="B3062" s="39">
        <v>0.83333333333333337</v>
      </c>
      <c r="C3062" s="38" t="s">
        <v>284</v>
      </c>
      <c r="D3062" s="38" t="s">
        <v>24</v>
      </c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13" t="s">
        <v>457</v>
      </c>
      <c r="P3062" s="14">
        <v>8328</v>
      </c>
      <c r="Q3062" s="38">
        <v>20</v>
      </c>
      <c r="R3062" s="41">
        <f t="shared" si="149"/>
        <v>416400.00000000006</v>
      </c>
      <c r="S3062" s="38"/>
      <c r="T3062" s="38"/>
      <c r="U3062" s="38"/>
      <c r="V3062" s="38"/>
    </row>
    <row r="3063" spans="1:22" x14ac:dyDescent="0.25">
      <c r="A3063" t="s">
        <v>553</v>
      </c>
      <c r="B3063" s="5">
        <v>0.83333333333333337</v>
      </c>
      <c r="C3063" t="s">
        <v>284</v>
      </c>
      <c r="D3063" t="s">
        <v>562</v>
      </c>
      <c r="O3063" s="7" t="s">
        <v>457</v>
      </c>
      <c r="P3063" s="8">
        <v>214</v>
      </c>
      <c r="Q3063" s="7">
        <v>5</v>
      </c>
      <c r="R3063" s="7">
        <f t="shared" si="149"/>
        <v>42800.000000000007</v>
      </c>
    </row>
    <row r="3064" spans="1:22" x14ac:dyDescent="0.25">
      <c r="A3064" t="s">
        <v>553</v>
      </c>
      <c r="B3064" s="5">
        <v>0.83333333333333337</v>
      </c>
      <c r="C3064" t="s">
        <v>284</v>
      </c>
      <c r="D3064" t="s">
        <v>555</v>
      </c>
      <c r="F3064">
        <v>7.96</v>
      </c>
      <c r="G3064">
        <v>82.6</v>
      </c>
      <c r="H3064">
        <v>17.399999999999999</v>
      </c>
      <c r="O3064" s="7" t="s">
        <v>457</v>
      </c>
      <c r="P3064" s="8">
        <v>43</v>
      </c>
      <c r="Q3064" s="7">
        <v>5</v>
      </c>
      <c r="R3064" s="7">
        <f t="shared" si="149"/>
        <v>8600</v>
      </c>
    </row>
    <row r="3065" spans="1:22" x14ac:dyDescent="0.25">
      <c r="A3065" s="38" t="s">
        <v>553</v>
      </c>
      <c r="B3065" s="39">
        <v>0.83333333333333337</v>
      </c>
      <c r="C3065" s="38" t="s">
        <v>284</v>
      </c>
      <c r="D3065" s="38" t="s">
        <v>556</v>
      </c>
      <c r="E3065" s="38"/>
      <c r="F3065" s="38">
        <v>7.61</v>
      </c>
      <c r="G3065" s="38">
        <v>77.5</v>
      </c>
      <c r="H3065" s="38">
        <v>16.5</v>
      </c>
      <c r="I3065" s="38"/>
      <c r="J3065" s="38"/>
      <c r="K3065" s="38"/>
      <c r="L3065" s="38"/>
      <c r="M3065" s="38"/>
      <c r="N3065" s="38"/>
      <c r="O3065" s="13" t="s">
        <v>457</v>
      </c>
      <c r="P3065" s="14">
        <v>36</v>
      </c>
      <c r="Q3065" s="13">
        <v>5</v>
      </c>
      <c r="R3065" s="13">
        <f t="shared" si="149"/>
        <v>7200</v>
      </c>
      <c r="S3065" s="38"/>
      <c r="T3065" s="38"/>
      <c r="U3065" s="38"/>
      <c r="V3065" s="38"/>
    </row>
    <row r="3066" spans="1:22" s="15" customFormat="1" x14ac:dyDescent="0.25">
      <c r="A3066" s="15" t="s">
        <v>553</v>
      </c>
      <c r="B3066" s="16">
        <v>0.83333333333333337</v>
      </c>
      <c r="C3066" s="15" t="s">
        <v>284</v>
      </c>
      <c r="D3066" s="15" t="s">
        <v>459</v>
      </c>
      <c r="F3066" s="15">
        <v>7.55</v>
      </c>
      <c r="G3066" s="15">
        <v>78.5</v>
      </c>
      <c r="H3066" s="15">
        <v>16.7</v>
      </c>
      <c r="O3066" s="9" t="s">
        <v>457</v>
      </c>
      <c r="P3066" s="10">
        <v>119</v>
      </c>
      <c r="Q3066" s="9">
        <v>5</v>
      </c>
      <c r="R3066" s="9">
        <f t="shared" si="149"/>
        <v>23800</v>
      </c>
    </row>
    <row r="3067" spans="1:22" x14ac:dyDescent="0.25">
      <c r="A3067" t="s">
        <v>553</v>
      </c>
      <c r="B3067" s="5">
        <v>0.83333333333333337</v>
      </c>
      <c r="C3067" t="s">
        <v>284</v>
      </c>
      <c r="D3067" t="s">
        <v>24</v>
      </c>
      <c r="O3067" s="7" t="s">
        <v>457</v>
      </c>
      <c r="P3067" s="8">
        <v>578</v>
      </c>
      <c r="Q3067" s="7">
        <v>5</v>
      </c>
      <c r="R3067" s="7">
        <f t="shared" si="149"/>
        <v>115600.00000000001</v>
      </c>
    </row>
    <row r="3068" spans="1:22" x14ac:dyDescent="0.25">
      <c r="A3068" t="s">
        <v>553</v>
      </c>
      <c r="B3068" s="5">
        <v>0.83333333333333337</v>
      </c>
      <c r="C3068" t="s">
        <v>284</v>
      </c>
      <c r="D3068" t="s">
        <v>459</v>
      </c>
      <c r="O3068" s="7" t="s">
        <v>669</v>
      </c>
      <c r="P3068" s="8">
        <v>2</v>
      </c>
      <c r="Q3068" s="7">
        <v>5</v>
      </c>
      <c r="R3068" s="7">
        <f t="shared" si="149"/>
        <v>400</v>
      </c>
    </row>
    <row r="3069" spans="1:22" x14ac:dyDescent="0.25">
      <c r="A3069" t="s">
        <v>595</v>
      </c>
      <c r="B3069" s="5">
        <v>0.83333333333333337</v>
      </c>
      <c r="C3069" t="s">
        <v>284</v>
      </c>
      <c r="D3069" t="s">
        <v>24</v>
      </c>
      <c r="O3069" t="s">
        <v>56</v>
      </c>
      <c r="P3069">
        <v>747</v>
      </c>
      <c r="Q3069">
        <v>20</v>
      </c>
      <c r="R3069">
        <f t="shared" ref="R3069:R3079" si="150">((P3069*(1000/Q3069)*(25))/5000)*1000</f>
        <v>186750</v>
      </c>
    </row>
    <row r="3070" spans="1:22" x14ac:dyDescent="0.25">
      <c r="A3070" s="38" t="s">
        <v>595</v>
      </c>
      <c r="B3070" s="39">
        <v>0.83333333333333337</v>
      </c>
      <c r="C3070" s="38" t="s">
        <v>284</v>
      </c>
      <c r="D3070" s="38" t="s">
        <v>459</v>
      </c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 t="s">
        <v>56</v>
      </c>
      <c r="P3070" s="38">
        <v>551</v>
      </c>
      <c r="Q3070" s="38">
        <v>20</v>
      </c>
      <c r="R3070" s="38">
        <f t="shared" si="150"/>
        <v>137750</v>
      </c>
      <c r="S3070" s="38"/>
      <c r="T3070" s="38"/>
      <c r="U3070" s="38"/>
      <c r="V3070" s="38"/>
    </row>
    <row r="3071" spans="1:22" x14ac:dyDescent="0.25">
      <c r="A3071" s="38" t="s">
        <v>596</v>
      </c>
      <c r="B3071" s="39">
        <v>0.83333333333333337</v>
      </c>
      <c r="C3071" s="38" t="s">
        <v>486</v>
      </c>
      <c r="D3071" s="38" t="s">
        <v>459</v>
      </c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 t="s">
        <v>30</v>
      </c>
      <c r="P3071" s="38">
        <v>1</v>
      </c>
      <c r="Q3071" s="38">
        <v>20</v>
      </c>
      <c r="R3071" s="38">
        <f t="shared" si="150"/>
        <v>250</v>
      </c>
      <c r="S3071" s="38"/>
      <c r="T3071" s="38"/>
      <c r="U3071" s="38"/>
      <c r="V3071" s="38"/>
    </row>
    <row r="3072" spans="1:22" s="15" customFormat="1" x14ac:dyDescent="0.25">
      <c r="A3072" s="15" t="s">
        <v>596</v>
      </c>
      <c r="B3072" s="16">
        <v>0.83333333333333337</v>
      </c>
      <c r="C3072" s="15" t="s">
        <v>486</v>
      </c>
      <c r="D3072" s="15" t="s">
        <v>459</v>
      </c>
      <c r="O3072" s="15" t="s">
        <v>31</v>
      </c>
      <c r="P3072" s="15">
        <v>2</v>
      </c>
      <c r="Q3072" s="15">
        <v>20</v>
      </c>
      <c r="R3072" s="15">
        <f t="shared" si="150"/>
        <v>500</v>
      </c>
    </row>
    <row r="3073" spans="1:22" x14ac:dyDescent="0.25">
      <c r="A3073" t="s">
        <v>596</v>
      </c>
      <c r="B3073" s="5">
        <v>0.83333333333333337</v>
      </c>
      <c r="C3073" t="s">
        <v>486</v>
      </c>
      <c r="D3073" t="s">
        <v>459</v>
      </c>
      <c r="O3073" t="s">
        <v>28</v>
      </c>
      <c r="P3073">
        <v>16</v>
      </c>
      <c r="Q3073">
        <v>20</v>
      </c>
      <c r="R3073">
        <f t="shared" si="150"/>
        <v>4000</v>
      </c>
    </row>
    <row r="3074" spans="1:22" x14ac:dyDescent="0.25">
      <c r="A3074" t="s">
        <v>596</v>
      </c>
      <c r="B3074" s="5">
        <v>0.83333333333333337</v>
      </c>
      <c r="C3074" t="s">
        <v>486</v>
      </c>
      <c r="D3074" t="s">
        <v>459</v>
      </c>
      <c r="O3074" t="s">
        <v>58</v>
      </c>
      <c r="P3074">
        <v>111</v>
      </c>
      <c r="Q3074">
        <v>20</v>
      </c>
      <c r="R3074">
        <f t="shared" si="150"/>
        <v>27750</v>
      </c>
    </row>
    <row r="3075" spans="1:22" x14ac:dyDescent="0.25">
      <c r="A3075" s="38" t="s">
        <v>596</v>
      </c>
      <c r="B3075" s="39">
        <v>0.83333333333333337</v>
      </c>
      <c r="C3075" s="38" t="s">
        <v>486</v>
      </c>
      <c r="D3075" s="38" t="s">
        <v>459</v>
      </c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 t="s">
        <v>56</v>
      </c>
      <c r="P3075" s="38">
        <v>140</v>
      </c>
      <c r="Q3075" s="38">
        <v>20</v>
      </c>
      <c r="R3075" s="38">
        <f t="shared" si="150"/>
        <v>35000</v>
      </c>
      <c r="S3075" s="38"/>
      <c r="T3075" s="38"/>
      <c r="U3075" s="38"/>
      <c r="V3075" s="38"/>
    </row>
    <row r="3076" spans="1:22" x14ac:dyDescent="0.25">
      <c r="A3076" s="38" t="s">
        <v>596</v>
      </c>
      <c r="B3076" s="39">
        <v>0.83333333333333337</v>
      </c>
      <c r="C3076" s="38" t="s">
        <v>486</v>
      </c>
      <c r="D3076" s="38" t="s">
        <v>24</v>
      </c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 t="s">
        <v>457</v>
      </c>
      <c r="P3076" s="38">
        <v>226</v>
      </c>
      <c r="Q3076" s="38">
        <v>20</v>
      </c>
      <c r="R3076" s="38">
        <f t="shared" si="150"/>
        <v>56500</v>
      </c>
      <c r="S3076" s="38"/>
      <c r="T3076" s="38"/>
      <c r="U3076" s="38"/>
      <c r="V3076" s="38"/>
    </row>
    <row r="3077" spans="1:22" x14ac:dyDescent="0.25">
      <c r="A3077" s="38" t="s">
        <v>598</v>
      </c>
      <c r="B3077" s="39">
        <v>0.83333333333333337</v>
      </c>
      <c r="C3077" s="38" t="s">
        <v>486</v>
      </c>
      <c r="D3077" s="38" t="s">
        <v>24</v>
      </c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 t="s">
        <v>680</v>
      </c>
      <c r="P3077" s="38">
        <v>385</v>
      </c>
      <c r="Q3077" s="38">
        <v>20</v>
      </c>
      <c r="R3077" s="38">
        <f t="shared" si="150"/>
        <v>96250</v>
      </c>
      <c r="S3077" s="38"/>
      <c r="T3077" s="38"/>
      <c r="U3077" s="38"/>
      <c r="V3077" s="38"/>
    </row>
    <row r="3078" spans="1:22" x14ac:dyDescent="0.25">
      <c r="A3078" s="38" t="s">
        <v>598</v>
      </c>
      <c r="B3078" s="39">
        <v>0.83333333333333337</v>
      </c>
      <c r="C3078" s="38" t="s">
        <v>486</v>
      </c>
      <c r="D3078" s="38" t="s">
        <v>459</v>
      </c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44" t="s">
        <v>457</v>
      </c>
      <c r="P3078" s="38">
        <v>476</v>
      </c>
      <c r="Q3078" s="38">
        <v>20</v>
      </c>
      <c r="R3078" s="38">
        <f t="shared" si="150"/>
        <v>119000</v>
      </c>
      <c r="S3078" s="38"/>
      <c r="T3078" s="38"/>
      <c r="U3078" s="38"/>
      <c r="V3078" s="38"/>
    </row>
    <row r="3079" spans="1:22" s="15" customFormat="1" x14ac:dyDescent="0.25">
      <c r="A3079" s="15" t="s">
        <v>621</v>
      </c>
      <c r="B3079" s="16">
        <v>0.84027777777777779</v>
      </c>
      <c r="C3079" s="15" t="s">
        <v>486</v>
      </c>
      <c r="D3079" s="15" t="s">
        <v>24</v>
      </c>
      <c r="O3079" s="45" t="s">
        <v>457</v>
      </c>
      <c r="P3079" s="15">
        <v>103</v>
      </c>
      <c r="Q3079" s="15">
        <v>20</v>
      </c>
      <c r="R3079" s="15">
        <f t="shared" si="150"/>
        <v>25750</v>
      </c>
    </row>
    <row r="3080" spans="1:22" x14ac:dyDescent="0.25">
      <c r="A3080" t="s">
        <v>530</v>
      </c>
      <c r="B3080" s="5">
        <v>0.84375</v>
      </c>
      <c r="C3080" t="s">
        <v>284</v>
      </c>
      <c r="D3080" t="s">
        <v>582</v>
      </c>
      <c r="E3080" s="7"/>
      <c r="G3080" s="7"/>
      <c r="H3080" s="7"/>
      <c r="O3080" s="7" t="s">
        <v>457</v>
      </c>
      <c r="P3080" s="8">
        <v>1612</v>
      </c>
      <c r="Q3080" s="7">
        <v>20</v>
      </c>
      <c r="R3080" s="7">
        <f t="shared" ref="R3080:R3085" si="151">(P3080/(Q3080/5000))*(1/5000)*1000</f>
        <v>80600.000000000015</v>
      </c>
    </row>
    <row r="3081" spans="1:22" x14ac:dyDescent="0.25">
      <c r="A3081" t="s">
        <v>530</v>
      </c>
      <c r="B3081" s="5">
        <v>0.84375</v>
      </c>
      <c r="C3081" t="s">
        <v>284</v>
      </c>
      <c r="D3081" t="s">
        <v>459</v>
      </c>
      <c r="E3081" s="7"/>
      <c r="G3081" s="7"/>
      <c r="H3081" s="7"/>
      <c r="O3081" s="7" t="s">
        <v>457</v>
      </c>
      <c r="P3081" s="8">
        <v>3700</v>
      </c>
      <c r="Q3081" s="7">
        <v>20</v>
      </c>
      <c r="R3081" s="7">
        <f t="shared" si="151"/>
        <v>185000</v>
      </c>
    </row>
    <row r="3082" spans="1:22" x14ac:dyDescent="0.25">
      <c r="A3082" s="38" t="s">
        <v>454</v>
      </c>
      <c r="B3082" s="39">
        <v>0.85416666666666663</v>
      </c>
      <c r="C3082" s="38" t="s">
        <v>284</v>
      </c>
      <c r="D3082" s="38" t="s">
        <v>458</v>
      </c>
      <c r="E3082" s="38"/>
      <c r="F3082" s="38">
        <v>9.1199999999999992</v>
      </c>
      <c r="G3082" s="38"/>
      <c r="H3082" s="38">
        <v>13.1</v>
      </c>
      <c r="I3082" s="38"/>
      <c r="J3082" s="38"/>
      <c r="K3082" s="38"/>
      <c r="L3082" s="38"/>
      <c r="M3082" s="38"/>
      <c r="N3082" s="38"/>
      <c r="O3082" s="13" t="s">
        <v>324</v>
      </c>
      <c r="P3082" s="14">
        <v>10</v>
      </c>
      <c r="Q3082" s="38">
        <v>20</v>
      </c>
      <c r="R3082" s="41">
        <f t="shared" si="151"/>
        <v>500</v>
      </c>
      <c r="S3082" s="38"/>
      <c r="T3082" s="38"/>
      <c r="U3082" s="38"/>
      <c r="V3082" s="38"/>
    </row>
    <row r="3083" spans="1:22" x14ac:dyDescent="0.25">
      <c r="A3083" s="38" t="s">
        <v>454</v>
      </c>
      <c r="B3083" s="39">
        <v>0.85416666666666663</v>
      </c>
      <c r="C3083" s="38" t="s">
        <v>284</v>
      </c>
      <c r="D3083" s="38" t="s">
        <v>458</v>
      </c>
      <c r="E3083" s="38"/>
      <c r="F3083" s="38">
        <v>9.1199999999999992</v>
      </c>
      <c r="G3083" s="38"/>
      <c r="H3083" s="38">
        <v>13.1</v>
      </c>
      <c r="I3083" s="38"/>
      <c r="J3083" s="38"/>
      <c r="K3083" s="38"/>
      <c r="L3083" s="38"/>
      <c r="M3083" s="38"/>
      <c r="N3083" s="38"/>
      <c r="O3083" s="13" t="s">
        <v>330</v>
      </c>
      <c r="P3083" s="14">
        <v>32</v>
      </c>
      <c r="Q3083" s="38">
        <v>20</v>
      </c>
      <c r="R3083" s="41">
        <f t="shared" si="151"/>
        <v>1600</v>
      </c>
      <c r="S3083" s="38"/>
      <c r="T3083" s="38"/>
      <c r="U3083" s="38"/>
      <c r="V3083" s="38"/>
    </row>
    <row r="3084" spans="1:22" x14ac:dyDescent="0.25">
      <c r="A3084" t="s">
        <v>454</v>
      </c>
      <c r="B3084" s="5">
        <v>0.85416666666666663</v>
      </c>
      <c r="C3084" t="s">
        <v>284</v>
      </c>
      <c r="D3084" t="s">
        <v>458</v>
      </c>
      <c r="F3084">
        <v>9.1199999999999992</v>
      </c>
      <c r="H3084">
        <v>13.1</v>
      </c>
      <c r="O3084" s="7" t="s">
        <v>428</v>
      </c>
      <c r="P3084" s="8">
        <v>332</v>
      </c>
      <c r="Q3084">
        <v>20</v>
      </c>
      <c r="R3084" s="26">
        <f t="shared" si="151"/>
        <v>16600</v>
      </c>
    </row>
    <row r="3085" spans="1:22" x14ac:dyDescent="0.25">
      <c r="A3085" s="38" t="s">
        <v>454</v>
      </c>
      <c r="B3085" s="39">
        <v>0.85416666666666663</v>
      </c>
      <c r="C3085" s="38" t="s">
        <v>284</v>
      </c>
      <c r="D3085" s="38" t="s">
        <v>458</v>
      </c>
      <c r="E3085" s="38"/>
      <c r="F3085" s="38">
        <v>9.1199999999999992</v>
      </c>
      <c r="G3085" s="38"/>
      <c r="H3085" s="38">
        <v>13.1</v>
      </c>
      <c r="I3085" s="38"/>
      <c r="J3085" s="38"/>
      <c r="K3085" s="38"/>
      <c r="L3085" s="38"/>
      <c r="M3085" s="38"/>
      <c r="N3085" s="38"/>
      <c r="O3085" s="13" t="s">
        <v>374</v>
      </c>
      <c r="P3085" s="14">
        <v>20</v>
      </c>
      <c r="Q3085" s="38">
        <v>20</v>
      </c>
      <c r="R3085" s="41">
        <f t="shared" si="151"/>
        <v>1000</v>
      </c>
      <c r="S3085" s="38"/>
      <c r="T3085" s="38"/>
      <c r="U3085" s="38"/>
      <c r="V3085" s="38"/>
    </row>
    <row r="3086" spans="1:22" x14ac:dyDescent="0.25">
      <c r="A3086" t="s">
        <v>625</v>
      </c>
      <c r="B3086" s="5">
        <v>0.85416666666666663</v>
      </c>
      <c r="C3086" t="s">
        <v>486</v>
      </c>
      <c r="D3086" t="s">
        <v>24</v>
      </c>
      <c r="F3086">
        <v>9.99</v>
      </c>
      <c r="G3086">
        <v>103</v>
      </c>
      <c r="H3086">
        <v>16.2</v>
      </c>
      <c r="O3086" t="s">
        <v>28</v>
      </c>
      <c r="P3086">
        <v>21</v>
      </c>
      <c r="Q3086">
        <v>20</v>
      </c>
      <c r="R3086">
        <f t="shared" ref="R3086:R3097" si="152">((P3086*(1000/Q3086)*(25))/5000)*1000</f>
        <v>5250</v>
      </c>
    </row>
    <row r="3087" spans="1:22" s="15" customFormat="1" x14ac:dyDescent="0.25">
      <c r="A3087" s="15" t="s">
        <v>625</v>
      </c>
      <c r="B3087" s="16">
        <v>0.85416666666666663</v>
      </c>
      <c r="C3087" s="15" t="s">
        <v>486</v>
      </c>
      <c r="D3087" s="15" t="s">
        <v>24</v>
      </c>
      <c r="F3087" s="15">
        <v>9.99</v>
      </c>
      <c r="G3087" s="15">
        <v>103</v>
      </c>
      <c r="H3087" s="15">
        <v>16.2</v>
      </c>
      <c r="O3087" s="15" t="s">
        <v>56</v>
      </c>
      <c r="P3087" s="15">
        <v>10</v>
      </c>
      <c r="Q3087" s="15">
        <v>20</v>
      </c>
      <c r="R3087" s="15">
        <f t="shared" si="152"/>
        <v>2500</v>
      </c>
    </row>
    <row r="3088" spans="1:22" x14ac:dyDescent="0.25">
      <c r="A3088" s="38" t="s">
        <v>625</v>
      </c>
      <c r="B3088" s="39">
        <v>0.85416666666666663</v>
      </c>
      <c r="C3088" s="38" t="s">
        <v>486</v>
      </c>
      <c r="D3088" s="38" t="s">
        <v>24</v>
      </c>
      <c r="E3088" s="38"/>
      <c r="F3088" s="38">
        <v>9.99</v>
      </c>
      <c r="G3088" s="38">
        <v>103</v>
      </c>
      <c r="H3088" s="38">
        <v>16.2</v>
      </c>
      <c r="I3088" s="38"/>
      <c r="J3088" s="38"/>
      <c r="K3088" s="38"/>
      <c r="L3088" s="38"/>
      <c r="M3088" s="38"/>
      <c r="N3088" s="38"/>
      <c r="O3088" s="38" t="s">
        <v>84</v>
      </c>
      <c r="P3088" s="38">
        <v>11</v>
      </c>
      <c r="Q3088" s="38">
        <v>20</v>
      </c>
      <c r="R3088" s="38">
        <f t="shared" si="152"/>
        <v>2750</v>
      </c>
      <c r="S3088" s="38"/>
      <c r="T3088" s="38"/>
      <c r="U3088" s="38"/>
      <c r="V3088" s="38"/>
    </row>
    <row r="3089" spans="1:22" x14ac:dyDescent="0.25">
      <c r="A3089" t="s">
        <v>625</v>
      </c>
      <c r="B3089" s="5">
        <v>0.85416666666666663</v>
      </c>
      <c r="C3089" t="s">
        <v>486</v>
      </c>
      <c r="D3089" t="s">
        <v>459</v>
      </c>
      <c r="F3089">
        <v>9.39</v>
      </c>
      <c r="G3089">
        <v>95</v>
      </c>
      <c r="H3089">
        <v>15.4</v>
      </c>
      <c r="O3089" t="s">
        <v>28</v>
      </c>
      <c r="P3089">
        <v>22</v>
      </c>
      <c r="Q3089">
        <v>20</v>
      </c>
      <c r="R3089">
        <f t="shared" si="152"/>
        <v>5500</v>
      </c>
    </row>
    <row r="3090" spans="1:22" x14ac:dyDescent="0.25">
      <c r="A3090" t="s">
        <v>625</v>
      </c>
      <c r="B3090" s="5">
        <v>0.85416666666666663</v>
      </c>
      <c r="C3090" t="s">
        <v>486</v>
      </c>
      <c r="D3090" t="s">
        <v>459</v>
      </c>
      <c r="F3090">
        <v>9.39</v>
      </c>
      <c r="G3090">
        <v>95</v>
      </c>
      <c r="H3090">
        <v>15.4</v>
      </c>
      <c r="O3090" t="s">
        <v>56</v>
      </c>
      <c r="P3090">
        <v>7</v>
      </c>
      <c r="Q3090">
        <v>20</v>
      </c>
      <c r="R3090">
        <f t="shared" si="152"/>
        <v>1750</v>
      </c>
    </row>
    <row r="3091" spans="1:22" x14ac:dyDescent="0.25">
      <c r="A3091" s="38" t="s">
        <v>625</v>
      </c>
      <c r="B3091" s="39">
        <v>0.85416666666666663</v>
      </c>
      <c r="C3091" s="38" t="s">
        <v>486</v>
      </c>
      <c r="D3091" s="38" t="s">
        <v>459</v>
      </c>
      <c r="E3091" s="38"/>
      <c r="F3091" s="38">
        <v>9.39</v>
      </c>
      <c r="G3091" s="38">
        <v>95</v>
      </c>
      <c r="H3091" s="38">
        <v>15.4</v>
      </c>
      <c r="I3091" s="38"/>
      <c r="J3091" s="38"/>
      <c r="K3091" s="38"/>
      <c r="L3091" s="38"/>
      <c r="M3091" s="38"/>
      <c r="N3091" s="38"/>
      <c r="O3091" s="38" t="s">
        <v>84</v>
      </c>
      <c r="P3091" s="38">
        <v>8</v>
      </c>
      <c r="Q3091" s="38">
        <v>20</v>
      </c>
      <c r="R3091" s="38">
        <f t="shared" si="152"/>
        <v>2000</v>
      </c>
      <c r="S3091" s="38"/>
      <c r="T3091" s="38"/>
      <c r="U3091" s="38"/>
      <c r="V3091" s="38"/>
    </row>
    <row r="3092" spans="1:22" x14ac:dyDescent="0.25">
      <c r="A3092" s="38" t="s">
        <v>601</v>
      </c>
      <c r="B3092" s="39">
        <v>0.85416666666666663</v>
      </c>
      <c r="C3092" s="38" t="s">
        <v>284</v>
      </c>
      <c r="D3092" s="38" t="s">
        <v>24</v>
      </c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 t="s">
        <v>346</v>
      </c>
      <c r="P3092" s="38">
        <v>1176</v>
      </c>
      <c r="Q3092" s="38">
        <v>20</v>
      </c>
      <c r="R3092" s="38">
        <f t="shared" si="152"/>
        <v>294000</v>
      </c>
      <c r="S3092" s="38"/>
      <c r="T3092" s="38"/>
      <c r="U3092" s="38"/>
      <c r="V3092" s="38"/>
    </row>
    <row r="3093" spans="1:22" s="15" customFormat="1" x14ac:dyDescent="0.25">
      <c r="A3093" s="15" t="s">
        <v>601</v>
      </c>
      <c r="B3093" s="16">
        <v>0.85416666666666663</v>
      </c>
      <c r="C3093" s="15" t="s">
        <v>284</v>
      </c>
      <c r="D3093" s="15" t="s">
        <v>24</v>
      </c>
      <c r="O3093" s="15" t="s">
        <v>56</v>
      </c>
      <c r="P3093" s="15">
        <v>385</v>
      </c>
      <c r="Q3093" s="15">
        <v>20</v>
      </c>
      <c r="R3093" s="15">
        <f t="shared" si="152"/>
        <v>96250</v>
      </c>
    </row>
    <row r="3094" spans="1:22" x14ac:dyDescent="0.25">
      <c r="A3094" s="38" t="s">
        <v>601</v>
      </c>
      <c r="B3094" s="39">
        <v>0.85416666666666663</v>
      </c>
      <c r="C3094" s="38" t="s">
        <v>284</v>
      </c>
      <c r="D3094" s="38" t="s">
        <v>24</v>
      </c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 t="s">
        <v>40</v>
      </c>
      <c r="P3094" s="38">
        <v>41</v>
      </c>
      <c r="Q3094" s="38">
        <v>20</v>
      </c>
      <c r="R3094" s="38">
        <f t="shared" si="152"/>
        <v>10250</v>
      </c>
      <c r="S3094" s="38"/>
      <c r="T3094" s="38"/>
      <c r="U3094" s="38"/>
      <c r="V3094" s="38"/>
    </row>
    <row r="3095" spans="1:22" x14ac:dyDescent="0.25">
      <c r="A3095" s="38" t="s">
        <v>601</v>
      </c>
      <c r="B3095" s="39">
        <v>0.85416666666666663</v>
      </c>
      <c r="C3095" s="38" t="s">
        <v>284</v>
      </c>
      <c r="D3095" s="38" t="s">
        <v>459</v>
      </c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 t="s">
        <v>346</v>
      </c>
      <c r="P3095" s="38">
        <v>1298</v>
      </c>
      <c r="Q3095" s="38">
        <v>20</v>
      </c>
      <c r="R3095" s="38">
        <f t="shared" si="152"/>
        <v>324500</v>
      </c>
      <c r="S3095" s="38"/>
      <c r="T3095" s="38"/>
      <c r="U3095" s="38"/>
      <c r="V3095" s="38"/>
    </row>
    <row r="3096" spans="1:22" x14ac:dyDescent="0.25">
      <c r="A3096" t="s">
        <v>601</v>
      </c>
      <c r="B3096" s="5">
        <v>0.85416666666666663</v>
      </c>
      <c r="C3096" t="s">
        <v>284</v>
      </c>
      <c r="D3096" t="s">
        <v>459</v>
      </c>
      <c r="O3096" t="s">
        <v>56</v>
      </c>
      <c r="P3096">
        <v>436</v>
      </c>
      <c r="Q3096">
        <v>20</v>
      </c>
      <c r="R3096">
        <f t="shared" si="152"/>
        <v>109000</v>
      </c>
    </row>
    <row r="3097" spans="1:22" x14ac:dyDescent="0.25">
      <c r="A3097" s="38" t="s">
        <v>601</v>
      </c>
      <c r="B3097" s="39">
        <v>0.85416666666666663</v>
      </c>
      <c r="C3097" s="38" t="s">
        <v>284</v>
      </c>
      <c r="D3097" s="38" t="s">
        <v>459</v>
      </c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 t="s">
        <v>40</v>
      </c>
      <c r="P3097" s="38">
        <v>42</v>
      </c>
      <c r="Q3097" s="38">
        <v>20</v>
      </c>
      <c r="R3097" s="38">
        <f t="shared" si="152"/>
        <v>10500</v>
      </c>
      <c r="S3097" s="38"/>
      <c r="T3097" s="38"/>
      <c r="U3097" s="38"/>
      <c r="V3097" s="38"/>
    </row>
    <row r="3098" spans="1:22" x14ac:dyDescent="0.25">
      <c r="A3098" s="38" t="s">
        <v>485</v>
      </c>
      <c r="B3098" s="39">
        <v>0.85972222222222217</v>
      </c>
      <c r="C3098" s="38" t="s">
        <v>284</v>
      </c>
      <c r="D3098" s="38" t="s">
        <v>459</v>
      </c>
      <c r="E3098" s="38"/>
      <c r="F3098" s="38"/>
      <c r="G3098" s="38"/>
      <c r="H3098" s="38"/>
      <c r="I3098" s="38">
        <v>0.68</v>
      </c>
      <c r="J3098" s="38">
        <v>0.82</v>
      </c>
      <c r="K3098" s="38">
        <v>0.88</v>
      </c>
      <c r="L3098" s="38">
        <v>7.8</v>
      </c>
      <c r="M3098" s="38"/>
      <c r="N3098" s="38"/>
      <c r="O3098" s="13" t="s">
        <v>457</v>
      </c>
      <c r="P3098" s="14">
        <v>111</v>
      </c>
      <c r="Q3098" s="38">
        <v>20</v>
      </c>
      <c r="R3098" s="41">
        <f>(P3098/(Q3098/5000))*(1/5000)*1000</f>
        <v>5550</v>
      </c>
      <c r="S3098" s="38"/>
      <c r="T3098" s="38"/>
      <c r="U3098" s="38"/>
      <c r="V3098" s="38"/>
    </row>
    <row r="3099" spans="1:22" s="15" customFormat="1" x14ac:dyDescent="0.25">
      <c r="A3099" s="15" t="s">
        <v>485</v>
      </c>
      <c r="B3099" s="16">
        <v>0.86111111111111116</v>
      </c>
      <c r="C3099" s="15" t="s">
        <v>284</v>
      </c>
      <c r="D3099" s="15" t="s">
        <v>24</v>
      </c>
      <c r="I3099" s="15">
        <v>0.11</v>
      </c>
      <c r="J3099" s="15">
        <v>0.13</v>
      </c>
      <c r="K3099" s="15">
        <v>0.14000000000000001</v>
      </c>
      <c r="L3099" s="15">
        <v>7.47</v>
      </c>
      <c r="O3099" s="9" t="s">
        <v>457</v>
      </c>
      <c r="P3099" s="10">
        <v>126</v>
      </c>
      <c r="Q3099" s="15">
        <v>20</v>
      </c>
      <c r="R3099" s="28">
        <f>(P3099/(Q3099/5000))*(1/5000)*1000</f>
        <v>6300.0000000000009</v>
      </c>
    </row>
    <row r="3100" spans="1:22" x14ac:dyDescent="0.25">
      <c r="A3100" t="s">
        <v>595</v>
      </c>
      <c r="B3100" s="5">
        <v>0.86111111111111116</v>
      </c>
      <c r="C3100" t="s">
        <v>284</v>
      </c>
      <c r="D3100" t="s">
        <v>24</v>
      </c>
      <c r="O3100" t="s">
        <v>28</v>
      </c>
      <c r="P3100">
        <v>214</v>
      </c>
      <c r="Q3100">
        <v>20</v>
      </c>
      <c r="R3100">
        <f t="shared" ref="R3100:R3107" si="153">((P3100*(1000/Q3100)*(25))/5000)*1000</f>
        <v>53500</v>
      </c>
    </row>
    <row r="3101" spans="1:22" x14ac:dyDescent="0.25">
      <c r="A3101" t="s">
        <v>595</v>
      </c>
      <c r="B3101" s="5">
        <v>0.86111111111111116</v>
      </c>
      <c r="C3101" t="s">
        <v>284</v>
      </c>
      <c r="D3101" t="s">
        <v>24</v>
      </c>
      <c r="O3101" t="s">
        <v>84</v>
      </c>
      <c r="P3101">
        <v>12</v>
      </c>
      <c r="Q3101">
        <v>20</v>
      </c>
      <c r="R3101">
        <f t="shared" si="153"/>
        <v>3000</v>
      </c>
    </row>
    <row r="3102" spans="1:22" x14ac:dyDescent="0.25">
      <c r="A3102" t="s">
        <v>595</v>
      </c>
      <c r="B3102" s="5">
        <v>0.86111111111111116</v>
      </c>
      <c r="C3102" t="s">
        <v>284</v>
      </c>
      <c r="D3102" t="s">
        <v>24</v>
      </c>
      <c r="O3102" t="s">
        <v>58</v>
      </c>
      <c r="P3102">
        <v>483</v>
      </c>
      <c r="Q3102">
        <v>20</v>
      </c>
      <c r="R3102">
        <f t="shared" si="153"/>
        <v>120750</v>
      </c>
    </row>
    <row r="3103" spans="1:22" x14ac:dyDescent="0.25">
      <c r="A3103" s="38" t="s">
        <v>595</v>
      </c>
      <c r="B3103" s="39">
        <v>0.86111111111111116</v>
      </c>
      <c r="C3103" s="38" t="s">
        <v>284</v>
      </c>
      <c r="D3103" s="38" t="s">
        <v>24</v>
      </c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 t="s">
        <v>56</v>
      </c>
      <c r="P3103" s="38">
        <v>720</v>
      </c>
      <c r="Q3103" s="38">
        <v>20</v>
      </c>
      <c r="R3103" s="38">
        <f t="shared" si="153"/>
        <v>180000</v>
      </c>
      <c r="S3103" s="38"/>
      <c r="T3103" s="38"/>
      <c r="U3103" s="38"/>
      <c r="V3103" s="38"/>
    </row>
    <row r="3104" spans="1:22" x14ac:dyDescent="0.25">
      <c r="A3104" t="s">
        <v>595</v>
      </c>
      <c r="B3104" s="5">
        <v>0.86111111111111116</v>
      </c>
      <c r="C3104" t="s">
        <v>284</v>
      </c>
      <c r="D3104" t="s">
        <v>459</v>
      </c>
      <c r="O3104" t="s">
        <v>28</v>
      </c>
      <c r="P3104">
        <v>109</v>
      </c>
      <c r="Q3104">
        <v>20</v>
      </c>
      <c r="R3104">
        <f t="shared" si="153"/>
        <v>27250</v>
      </c>
    </row>
    <row r="3105" spans="1:22" x14ac:dyDescent="0.25">
      <c r="A3105" t="s">
        <v>595</v>
      </c>
      <c r="B3105" s="5">
        <v>0.86111111111111116</v>
      </c>
      <c r="C3105" t="s">
        <v>284</v>
      </c>
      <c r="D3105" t="s">
        <v>459</v>
      </c>
      <c r="O3105" t="s">
        <v>84</v>
      </c>
      <c r="P3105">
        <v>5</v>
      </c>
      <c r="Q3105">
        <v>20</v>
      </c>
      <c r="R3105">
        <f t="shared" si="153"/>
        <v>1250</v>
      </c>
    </row>
    <row r="3106" spans="1:22" s="15" customFormat="1" x14ac:dyDescent="0.25">
      <c r="A3106" s="15" t="s">
        <v>595</v>
      </c>
      <c r="B3106" s="16">
        <v>0.86111111111111116</v>
      </c>
      <c r="C3106" s="15" t="s">
        <v>284</v>
      </c>
      <c r="D3106" s="15" t="s">
        <v>459</v>
      </c>
      <c r="O3106" s="15" t="s">
        <v>58</v>
      </c>
      <c r="P3106" s="15">
        <v>203</v>
      </c>
      <c r="Q3106" s="15">
        <v>20</v>
      </c>
      <c r="R3106" s="15">
        <f t="shared" si="153"/>
        <v>50750</v>
      </c>
    </row>
    <row r="3107" spans="1:22" x14ac:dyDescent="0.25">
      <c r="A3107" s="38" t="s">
        <v>595</v>
      </c>
      <c r="B3107" s="39">
        <v>0.86111111111111116</v>
      </c>
      <c r="C3107" s="38" t="s">
        <v>284</v>
      </c>
      <c r="D3107" s="38" t="s">
        <v>459</v>
      </c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 t="s">
        <v>56</v>
      </c>
      <c r="P3107" s="38">
        <v>316</v>
      </c>
      <c r="Q3107" s="38">
        <v>20</v>
      </c>
      <c r="R3107" s="38">
        <f t="shared" si="153"/>
        <v>79000</v>
      </c>
      <c r="S3107" s="38"/>
      <c r="T3107" s="38"/>
      <c r="U3107" s="38"/>
      <c r="V3107" s="38"/>
    </row>
    <row r="3108" spans="1:22" x14ac:dyDescent="0.25">
      <c r="A3108" t="s">
        <v>454</v>
      </c>
      <c r="B3108" s="5">
        <v>0.8666666666666667</v>
      </c>
      <c r="C3108" t="s">
        <v>284</v>
      </c>
      <c r="D3108" t="s">
        <v>459</v>
      </c>
      <c r="O3108" s="7" t="s">
        <v>330</v>
      </c>
      <c r="P3108" s="8">
        <v>15</v>
      </c>
      <c r="Q3108">
        <v>20</v>
      </c>
      <c r="R3108" s="26">
        <f t="shared" ref="R3108:R3139" si="154">(P3108/(Q3108/5000))*(1/5000)*1000</f>
        <v>750</v>
      </c>
    </row>
    <row r="3109" spans="1:22" x14ac:dyDescent="0.25">
      <c r="A3109" t="s">
        <v>454</v>
      </c>
      <c r="B3109" s="5">
        <v>0.8666666666666667</v>
      </c>
      <c r="C3109" t="s">
        <v>284</v>
      </c>
      <c r="D3109" t="s">
        <v>459</v>
      </c>
      <c r="O3109" s="7" t="s">
        <v>428</v>
      </c>
      <c r="P3109" s="8">
        <v>84</v>
      </c>
      <c r="Q3109">
        <v>20</v>
      </c>
      <c r="R3109" s="26">
        <f t="shared" si="154"/>
        <v>4200</v>
      </c>
    </row>
    <row r="3110" spans="1:22" x14ac:dyDescent="0.25">
      <c r="A3110" t="s">
        <v>454</v>
      </c>
      <c r="B3110" s="5">
        <v>0.8666666666666667</v>
      </c>
      <c r="C3110" t="s">
        <v>284</v>
      </c>
      <c r="D3110" t="s">
        <v>459</v>
      </c>
      <c r="O3110" s="7" t="s">
        <v>374</v>
      </c>
      <c r="P3110" s="8">
        <v>17</v>
      </c>
      <c r="Q3110">
        <v>20</v>
      </c>
      <c r="R3110" s="26">
        <f t="shared" si="154"/>
        <v>850.00000000000011</v>
      </c>
    </row>
    <row r="3111" spans="1:22" x14ac:dyDescent="0.25">
      <c r="A3111" s="38" t="s">
        <v>454</v>
      </c>
      <c r="B3111" s="39">
        <v>0.8666666666666667</v>
      </c>
      <c r="C3111" s="38" t="s">
        <v>284</v>
      </c>
      <c r="D3111" s="38" t="s">
        <v>459</v>
      </c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13" t="s">
        <v>324</v>
      </c>
      <c r="P3111" s="14">
        <v>5</v>
      </c>
      <c r="Q3111" s="38">
        <v>20</v>
      </c>
      <c r="R3111" s="41">
        <f t="shared" si="154"/>
        <v>250</v>
      </c>
      <c r="S3111" s="38"/>
      <c r="T3111" s="38"/>
      <c r="U3111" s="38"/>
      <c r="V3111" s="38"/>
    </row>
    <row r="3112" spans="1:22" x14ac:dyDescent="0.25">
      <c r="A3112" s="38" t="s">
        <v>570</v>
      </c>
      <c r="B3112" s="39">
        <v>0.875</v>
      </c>
      <c r="C3112" s="38" t="s">
        <v>284</v>
      </c>
      <c r="D3112" s="38" t="s">
        <v>562</v>
      </c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13" t="s">
        <v>457</v>
      </c>
      <c r="P3112" s="14">
        <v>3160</v>
      </c>
      <c r="Q3112" s="13">
        <v>20</v>
      </c>
      <c r="R3112" s="13">
        <f t="shared" si="154"/>
        <v>158000</v>
      </c>
      <c r="S3112" s="38"/>
      <c r="T3112" s="38"/>
      <c r="U3112" s="38"/>
      <c r="V3112" s="38"/>
    </row>
    <row r="3113" spans="1:22" x14ac:dyDescent="0.25">
      <c r="A3113" s="38" t="s">
        <v>571</v>
      </c>
      <c r="B3113" s="39">
        <v>0.875</v>
      </c>
      <c r="C3113" s="38" t="s">
        <v>284</v>
      </c>
      <c r="D3113" s="38" t="s">
        <v>24</v>
      </c>
      <c r="E3113" s="38"/>
      <c r="F3113" s="38">
        <v>9.2899999999999991</v>
      </c>
      <c r="G3113" s="38">
        <v>95.3</v>
      </c>
      <c r="H3113" s="38">
        <v>17.2</v>
      </c>
      <c r="I3113" s="38"/>
      <c r="J3113" s="38"/>
      <c r="K3113" s="38"/>
      <c r="L3113" s="38"/>
      <c r="M3113" s="38"/>
      <c r="N3113" s="38"/>
      <c r="O3113" s="13" t="s">
        <v>457</v>
      </c>
      <c r="P3113" s="14">
        <v>3416</v>
      </c>
      <c r="Q3113" s="13">
        <v>10</v>
      </c>
      <c r="R3113" s="13">
        <f t="shared" si="154"/>
        <v>341600</v>
      </c>
      <c r="S3113" s="38"/>
      <c r="T3113" s="38"/>
      <c r="U3113" s="38"/>
      <c r="V3113" s="38"/>
    </row>
    <row r="3114" spans="1:22" x14ac:dyDescent="0.25">
      <c r="A3114" t="s">
        <v>571</v>
      </c>
      <c r="B3114" s="5">
        <v>0.875</v>
      </c>
      <c r="C3114" t="s">
        <v>284</v>
      </c>
      <c r="D3114" t="s">
        <v>459</v>
      </c>
      <c r="F3114">
        <v>8.51</v>
      </c>
      <c r="G3114">
        <v>87.2</v>
      </c>
      <c r="H3114">
        <v>17.100000000000001</v>
      </c>
      <c r="O3114" s="7" t="s">
        <v>457</v>
      </c>
      <c r="P3114" s="8">
        <v>2872</v>
      </c>
      <c r="Q3114" s="7">
        <v>10</v>
      </c>
      <c r="R3114" s="7">
        <f t="shared" si="154"/>
        <v>287200</v>
      </c>
    </row>
    <row r="3115" spans="1:22" x14ac:dyDescent="0.25">
      <c r="A3115" t="s">
        <v>572</v>
      </c>
      <c r="B3115" s="5">
        <v>0.875</v>
      </c>
      <c r="C3115" t="s">
        <v>284</v>
      </c>
      <c r="D3115" t="s">
        <v>24</v>
      </c>
      <c r="F3115">
        <v>9.4</v>
      </c>
      <c r="G3115">
        <v>94.5</v>
      </c>
      <c r="H3115">
        <v>15.5</v>
      </c>
      <c r="O3115" s="7" t="s">
        <v>457</v>
      </c>
      <c r="P3115" s="8">
        <v>1227</v>
      </c>
      <c r="Q3115" s="7">
        <v>10</v>
      </c>
      <c r="R3115" s="7">
        <f t="shared" si="154"/>
        <v>122700</v>
      </c>
    </row>
    <row r="3116" spans="1:22" s="15" customFormat="1" x14ac:dyDescent="0.25">
      <c r="A3116" s="15" t="s">
        <v>469</v>
      </c>
      <c r="B3116" s="16">
        <v>0.875</v>
      </c>
      <c r="C3116" s="15" t="s">
        <v>23</v>
      </c>
      <c r="D3116" s="15" t="s">
        <v>24</v>
      </c>
      <c r="F3116" s="15">
        <v>9.33</v>
      </c>
      <c r="G3116" s="15">
        <v>89</v>
      </c>
      <c r="H3116" s="15">
        <v>13.5</v>
      </c>
      <c r="O3116" s="9" t="s">
        <v>457</v>
      </c>
      <c r="P3116" s="10">
        <v>1400</v>
      </c>
      <c r="Q3116" s="15">
        <v>20</v>
      </c>
      <c r="R3116" s="28">
        <f t="shared" si="154"/>
        <v>70000</v>
      </c>
    </row>
    <row r="3117" spans="1:22" x14ac:dyDescent="0.25">
      <c r="A3117" t="s">
        <v>475</v>
      </c>
      <c r="B3117" s="5">
        <v>0.875</v>
      </c>
      <c r="C3117" t="s">
        <v>284</v>
      </c>
      <c r="D3117" t="s">
        <v>24</v>
      </c>
      <c r="F3117">
        <v>8.3699999999999992</v>
      </c>
      <c r="G3117">
        <v>77.7</v>
      </c>
      <c r="H3117">
        <v>12</v>
      </c>
      <c r="O3117" s="7" t="s">
        <v>457</v>
      </c>
      <c r="P3117" s="8">
        <v>220</v>
      </c>
      <c r="Q3117">
        <v>20</v>
      </c>
      <c r="R3117" s="26">
        <f t="shared" si="154"/>
        <v>11000</v>
      </c>
    </row>
    <row r="3118" spans="1:22" x14ac:dyDescent="0.25">
      <c r="A3118" s="38" t="s">
        <v>475</v>
      </c>
      <c r="B3118" s="39">
        <v>0.875</v>
      </c>
      <c r="C3118" s="38" t="s">
        <v>284</v>
      </c>
      <c r="D3118" s="38" t="s">
        <v>459</v>
      </c>
      <c r="E3118" s="38"/>
      <c r="F3118" s="38">
        <v>8.43</v>
      </c>
      <c r="G3118" s="38">
        <v>79.400000000000006</v>
      </c>
      <c r="H3118" s="38">
        <v>12.6</v>
      </c>
      <c r="I3118" s="38"/>
      <c r="J3118" s="38"/>
      <c r="K3118" s="38"/>
      <c r="L3118" s="38"/>
      <c r="M3118" s="38"/>
      <c r="N3118" s="38"/>
      <c r="O3118" s="13" t="s">
        <v>457</v>
      </c>
      <c r="P3118" s="14">
        <v>100</v>
      </c>
      <c r="Q3118" s="38">
        <v>20</v>
      </c>
      <c r="R3118" s="41">
        <f t="shared" si="154"/>
        <v>5000</v>
      </c>
      <c r="S3118" s="38"/>
      <c r="T3118" s="38"/>
      <c r="U3118" s="38"/>
      <c r="V3118" s="38"/>
    </row>
    <row r="3119" spans="1:22" x14ac:dyDescent="0.25">
      <c r="A3119" s="38" t="s">
        <v>494</v>
      </c>
      <c r="B3119" s="39">
        <v>0.875</v>
      </c>
      <c r="C3119" s="38" t="s">
        <v>284</v>
      </c>
      <c r="D3119" s="38" t="s">
        <v>24</v>
      </c>
      <c r="E3119" s="38"/>
      <c r="F3119" s="38">
        <v>9.6</v>
      </c>
      <c r="G3119" s="38">
        <v>93.7</v>
      </c>
      <c r="H3119" s="38">
        <v>13.9</v>
      </c>
      <c r="I3119" s="38">
        <v>0.28999999999999998</v>
      </c>
      <c r="J3119" s="38">
        <v>0.35</v>
      </c>
      <c r="K3119" s="38">
        <v>0.37</v>
      </c>
      <c r="L3119" s="38">
        <v>7.9</v>
      </c>
      <c r="M3119" s="38"/>
      <c r="N3119" s="38"/>
      <c r="O3119" s="13" t="s">
        <v>457</v>
      </c>
      <c r="P3119" s="14">
        <v>35</v>
      </c>
      <c r="Q3119" s="13">
        <v>20</v>
      </c>
      <c r="R3119" s="41">
        <f t="shared" si="154"/>
        <v>1750</v>
      </c>
      <c r="S3119" s="38"/>
      <c r="T3119" s="38"/>
      <c r="U3119" s="38"/>
      <c r="V3119" s="38"/>
    </row>
    <row r="3120" spans="1:22" x14ac:dyDescent="0.25">
      <c r="A3120" s="38" t="s">
        <v>494</v>
      </c>
      <c r="B3120" s="39">
        <v>0.875</v>
      </c>
      <c r="C3120" s="38" t="s">
        <v>284</v>
      </c>
      <c r="D3120" s="38" t="s">
        <v>459</v>
      </c>
      <c r="E3120" s="38"/>
      <c r="F3120" s="38">
        <v>8.3000000000000007</v>
      </c>
      <c r="G3120" s="38">
        <v>80.599999999999994</v>
      </c>
      <c r="H3120" s="38">
        <v>14.2</v>
      </c>
      <c r="I3120" s="38">
        <v>0.6</v>
      </c>
      <c r="J3120" s="38">
        <v>0.73</v>
      </c>
      <c r="K3120" s="38">
        <v>0.77</v>
      </c>
      <c r="L3120" s="38">
        <v>7.82</v>
      </c>
      <c r="M3120" s="38"/>
      <c r="N3120" s="38"/>
      <c r="O3120" s="13" t="s">
        <v>457</v>
      </c>
      <c r="P3120" s="14">
        <v>24</v>
      </c>
      <c r="Q3120" s="13">
        <v>20</v>
      </c>
      <c r="R3120" s="41">
        <f t="shared" si="154"/>
        <v>1200</v>
      </c>
      <c r="S3120" s="38"/>
      <c r="T3120" s="38"/>
      <c r="U3120" s="38"/>
      <c r="V3120" s="38"/>
    </row>
    <row r="3121" spans="1:22" x14ac:dyDescent="0.25">
      <c r="A3121" t="s">
        <v>506</v>
      </c>
      <c r="B3121" s="5">
        <v>0.875</v>
      </c>
      <c r="C3121" t="s">
        <v>486</v>
      </c>
      <c r="D3121" t="s">
        <v>24</v>
      </c>
      <c r="F3121">
        <v>9.02</v>
      </c>
      <c r="G3121">
        <v>89.4</v>
      </c>
      <c r="H3121">
        <v>14.9</v>
      </c>
      <c r="O3121" s="7" t="s">
        <v>428</v>
      </c>
      <c r="P3121" s="8">
        <v>289</v>
      </c>
      <c r="Q3121" s="7">
        <v>20</v>
      </c>
      <c r="R3121" s="26">
        <f t="shared" si="154"/>
        <v>14450.000000000002</v>
      </c>
    </row>
    <row r="3122" spans="1:22" x14ac:dyDescent="0.25">
      <c r="A3122" t="s">
        <v>506</v>
      </c>
      <c r="B3122" s="5">
        <v>0.875</v>
      </c>
      <c r="C3122" t="s">
        <v>486</v>
      </c>
      <c r="D3122" t="s">
        <v>24</v>
      </c>
      <c r="F3122">
        <v>9.02</v>
      </c>
      <c r="G3122">
        <v>89.4</v>
      </c>
      <c r="H3122">
        <v>14.9</v>
      </c>
      <c r="O3122" s="7" t="s">
        <v>501</v>
      </c>
      <c r="P3122" s="8">
        <v>68</v>
      </c>
      <c r="Q3122" s="7">
        <v>20</v>
      </c>
      <c r="R3122" s="26">
        <f t="shared" si="154"/>
        <v>3400.0000000000005</v>
      </c>
    </row>
    <row r="3123" spans="1:22" x14ac:dyDescent="0.25">
      <c r="A3123" t="s">
        <v>506</v>
      </c>
      <c r="B3123" s="5">
        <v>0.875</v>
      </c>
      <c r="C3123" t="s">
        <v>486</v>
      </c>
      <c r="D3123" t="s">
        <v>24</v>
      </c>
      <c r="F3123">
        <v>9.02</v>
      </c>
      <c r="G3123">
        <v>89.4</v>
      </c>
      <c r="H3123">
        <v>14.9</v>
      </c>
      <c r="O3123" s="7" t="s">
        <v>374</v>
      </c>
      <c r="P3123" s="8">
        <v>232</v>
      </c>
      <c r="Q3123" s="7">
        <v>20</v>
      </c>
      <c r="R3123" s="26">
        <f t="shared" si="154"/>
        <v>11600.000000000002</v>
      </c>
    </row>
    <row r="3124" spans="1:22" s="15" customFormat="1" x14ac:dyDescent="0.25">
      <c r="A3124" s="15" t="s">
        <v>506</v>
      </c>
      <c r="B3124" s="16">
        <v>0.875</v>
      </c>
      <c r="C3124" s="15" t="s">
        <v>486</v>
      </c>
      <c r="D3124" s="15" t="s">
        <v>24</v>
      </c>
      <c r="F3124" s="15">
        <v>9.02</v>
      </c>
      <c r="G3124" s="15">
        <v>89.4</v>
      </c>
      <c r="H3124" s="15">
        <v>14.9</v>
      </c>
      <c r="O3124" s="9" t="s">
        <v>346</v>
      </c>
      <c r="P3124" s="10">
        <v>96</v>
      </c>
      <c r="Q3124" s="9">
        <v>20</v>
      </c>
      <c r="R3124" s="28">
        <f t="shared" si="154"/>
        <v>4800</v>
      </c>
    </row>
    <row r="3125" spans="1:22" x14ac:dyDescent="0.25">
      <c r="A3125" t="s">
        <v>506</v>
      </c>
      <c r="B3125" s="5">
        <v>0.875</v>
      </c>
      <c r="C3125" t="s">
        <v>486</v>
      </c>
      <c r="D3125" t="s">
        <v>459</v>
      </c>
      <c r="F3125">
        <v>9.02</v>
      </c>
      <c r="G3125">
        <v>77.8</v>
      </c>
      <c r="H3125">
        <v>14.2</v>
      </c>
      <c r="O3125" s="7" t="s">
        <v>428</v>
      </c>
      <c r="P3125" s="8">
        <v>166</v>
      </c>
      <c r="Q3125" s="7">
        <v>20</v>
      </c>
      <c r="R3125" s="26">
        <f t="shared" si="154"/>
        <v>8300</v>
      </c>
    </row>
    <row r="3126" spans="1:22" x14ac:dyDescent="0.25">
      <c r="A3126" t="s">
        <v>506</v>
      </c>
      <c r="B3126" s="5">
        <v>0.875</v>
      </c>
      <c r="C3126" t="s">
        <v>486</v>
      </c>
      <c r="D3126" t="s">
        <v>459</v>
      </c>
      <c r="F3126">
        <v>9.02</v>
      </c>
      <c r="G3126">
        <v>77.8</v>
      </c>
      <c r="H3126">
        <v>14.2</v>
      </c>
      <c r="O3126" s="7" t="s">
        <v>501</v>
      </c>
      <c r="P3126" s="8">
        <v>123</v>
      </c>
      <c r="Q3126" s="7">
        <v>20</v>
      </c>
      <c r="R3126" s="26">
        <f t="shared" si="154"/>
        <v>6150</v>
      </c>
    </row>
    <row r="3127" spans="1:22" x14ac:dyDescent="0.25">
      <c r="A3127" t="s">
        <v>506</v>
      </c>
      <c r="B3127" s="5">
        <v>0.875</v>
      </c>
      <c r="C3127" t="s">
        <v>486</v>
      </c>
      <c r="D3127" t="s">
        <v>459</v>
      </c>
      <c r="F3127">
        <v>9.02</v>
      </c>
      <c r="G3127">
        <v>77.8</v>
      </c>
      <c r="H3127">
        <v>14.2</v>
      </c>
      <c r="O3127" s="7" t="s">
        <v>374</v>
      </c>
      <c r="P3127" s="8">
        <v>28</v>
      </c>
      <c r="Q3127" s="7">
        <v>20</v>
      </c>
      <c r="R3127" s="26">
        <f t="shared" si="154"/>
        <v>1400.0000000000002</v>
      </c>
    </row>
    <row r="3128" spans="1:22" x14ac:dyDescent="0.25">
      <c r="A3128" s="38" t="s">
        <v>506</v>
      </c>
      <c r="B3128" s="39">
        <v>0.875</v>
      </c>
      <c r="C3128" s="38" t="s">
        <v>486</v>
      </c>
      <c r="D3128" s="38" t="s">
        <v>459</v>
      </c>
      <c r="E3128" s="38"/>
      <c r="F3128" s="38">
        <v>9.02</v>
      </c>
      <c r="G3128" s="38">
        <v>77.8</v>
      </c>
      <c r="H3128" s="38">
        <v>14.2</v>
      </c>
      <c r="I3128" s="38"/>
      <c r="J3128" s="38"/>
      <c r="K3128" s="38"/>
      <c r="L3128" s="38"/>
      <c r="M3128" s="38"/>
      <c r="N3128" s="38"/>
      <c r="O3128" s="13" t="s">
        <v>346</v>
      </c>
      <c r="P3128" s="14">
        <v>51</v>
      </c>
      <c r="Q3128" s="13">
        <v>20</v>
      </c>
      <c r="R3128" s="41">
        <f t="shared" si="154"/>
        <v>2550.0000000000005</v>
      </c>
      <c r="S3128" s="38"/>
      <c r="T3128" s="38"/>
      <c r="U3128" s="38"/>
      <c r="V3128" s="38"/>
    </row>
    <row r="3129" spans="1:22" x14ac:dyDescent="0.25">
      <c r="A3129" t="s">
        <v>529</v>
      </c>
      <c r="B3129" s="5">
        <v>0.875</v>
      </c>
      <c r="C3129" t="s">
        <v>284</v>
      </c>
      <c r="D3129" t="s">
        <v>24</v>
      </c>
      <c r="E3129" s="7"/>
      <c r="G3129" s="7"/>
      <c r="H3129" s="7"/>
      <c r="O3129" s="7" t="s">
        <v>457</v>
      </c>
      <c r="P3129" s="8">
        <v>542</v>
      </c>
      <c r="Q3129" s="7">
        <v>20</v>
      </c>
      <c r="R3129" s="7">
        <f t="shared" si="154"/>
        <v>27100</v>
      </c>
    </row>
    <row r="3130" spans="1:22" x14ac:dyDescent="0.25">
      <c r="A3130" t="s">
        <v>529</v>
      </c>
      <c r="B3130" s="5">
        <v>0.875</v>
      </c>
      <c r="C3130" t="s">
        <v>284</v>
      </c>
      <c r="D3130" t="s">
        <v>459</v>
      </c>
      <c r="E3130" s="7"/>
      <c r="G3130" s="7"/>
      <c r="H3130" s="7"/>
      <c r="O3130" s="7" t="s">
        <v>457</v>
      </c>
      <c r="P3130" s="8">
        <v>1258</v>
      </c>
      <c r="Q3130" s="7">
        <v>20</v>
      </c>
      <c r="R3130" s="7">
        <f t="shared" si="154"/>
        <v>62900.000000000007</v>
      </c>
    </row>
    <row r="3131" spans="1:22" x14ac:dyDescent="0.25">
      <c r="A3131" t="s">
        <v>510</v>
      </c>
      <c r="B3131" s="5">
        <v>0.875</v>
      </c>
      <c r="C3131" t="s">
        <v>284</v>
      </c>
      <c r="D3131" t="s">
        <v>24</v>
      </c>
      <c r="F3131">
        <v>9.8800000000000008</v>
      </c>
      <c r="G3131">
        <v>94.6</v>
      </c>
      <c r="H3131">
        <v>13.5</v>
      </c>
      <c r="O3131" s="7" t="s">
        <v>330</v>
      </c>
      <c r="P3131" s="8">
        <v>8</v>
      </c>
      <c r="Q3131" s="7">
        <v>20</v>
      </c>
      <c r="R3131" s="26">
        <f t="shared" si="154"/>
        <v>400</v>
      </c>
    </row>
    <row r="3132" spans="1:22" s="15" customFormat="1" x14ac:dyDescent="0.25">
      <c r="A3132" s="15" t="s">
        <v>510</v>
      </c>
      <c r="B3132" s="16">
        <v>0.875</v>
      </c>
      <c r="C3132" s="15" t="s">
        <v>284</v>
      </c>
      <c r="D3132" s="15" t="s">
        <v>24</v>
      </c>
      <c r="F3132" s="15">
        <v>9.8800000000000008</v>
      </c>
      <c r="G3132" s="15">
        <v>94.6</v>
      </c>
      <c r="H3132" s="15">
        <v>13.5</v>
      </c>
      <c r="O3132" s="9" t="s">
        <v>498</v>
      </c>
      <c r="P3132" s="10">
        <v>3</v>
      </c>
      <c r="Q3132" s="9">
        <v>20</v>
      </c>
      <c r="R3132" s="28">
        <f t="shared" si="154"/>
        <v>150</v>
      </c>
    </row>
    <row r="3133" spans="1:22" x14ac:dyDescent="0.25">
      <c r="A3133" t="s">
        <v>510</v>
      </c>
      <c r="B3133" s="5">
        <v>0.875</v>
      </c>
      <c r="C3133" t="s">
        <v>284</v>
      </c>
      <c r="D3133" t="s">
        <v>24</v>
      </c>
      <c r="F3133">
        <v>9.8800000000000008</v>
      </c>
      <c r="G3133">
        <v>94.6</v>
      </c>
      <c r="H3133">
        <v>13.5</v>
      </c>
      <c r="O3133" s="7" t="s">
        <v>444</v>
      </c>
      <c r="P3133" s="8">
        <v>5</v>
      </c>
      <c r="Q3133" s="7">
        <v>20</v>
      </c>
      <c r="R3133" s="26">
        <f t="shared" si="154"/>
        <v>250</v>
      </c>
    </row>
    <row r="3134" spans="1:22" x14ac:dyDescent="0.25">
      <c r="A3134" t="s">
        <v>510</v>
      </c>
      <c r="B3134" s="5">
        <v>0.875</v>
      </c>
      <c r="C3134" t="s">
        <v>284</v>
      </c>
      <c r="D3134" t="s">
        <v>24</v>
      </c>
      <c r="F3134">
        <v>9.8800000000000008</v>
      </c>
      <c r="G3134">
        <v>94.6</v>
      </c>
      <c r="H3134">
        <v>13.5</v>
      </c>
      <c r="O3134" s="7" t="s">
        <v>428</v>
      </c>
      <c r="P3134" s="8">
        <v>186</v>
      </c>
      <c r="Q3134" s="7">
        <v>20</v>
      </c>
      <c r="R3134" s="26">
        <f t="shared" si="154"/>
        <v>9300</v>
      </c>
    </row>
    <row r="3135" spans="1:22" x14ac:dyDescent="0.25">
      <c r="A3135" t="s">
        <v>510</v>
      </c>
      <c r="B3135" s="5">
        <v>0.875</v>
      </c>
      <c r="C3135" t="s">
        <v>284</v>
      </c>
      <c r="D3135" t="s">
        <v>24</v>
      </c>
      <c r="F3135">
        <v>9.8800000000000008</v>
      </c>
      <c r="G3135">
        <v>94.6</v>
      </c>
      <c r="H3135">
        <v>13.5</v>
      </c>
      <c r="O3135" s="7" t="s">
        <v>414</v>
      </c>
      <c r="P3135" s="8">
        <v>1</v>
      </c>
      <c r="Q3135" s="7">
        <v>20</v>
      </c>
      <c r="R3135" s="26">
        <f t="shared" si="154"/>
        <v>50</v>
      </c>
    </row>
    <row r="3136" spans="1:22" x14ac:dyDescent="0.25">
      <c r="A3136" t="s">
        <v>510</v>
      </c>
      <c r="B3136" s="5">
        <v>0.875</v>
      </c>
      <c r="C3136" t="s">
        <v>284</v>
      </c>
      <c r="D3136" t="s">
        <v>24</v>
      </c>
      <c r="F3136">
        <v>9.8800000000000008</v>
      </c>
      <c r="G3136">
        <v>94.6</v>
      </c>
      <c r="H3136">
        <v>13.5</v>
      </c>
      <c r="O3136" s="7" t="s">
        <v>374</v>
      </c>
      <c r="P3136" s="8">
        <v>16</v>
      </c>
      <c r="Q3136" s="7">
        <v>20</v>
      </c>
      <c r="R3136" s="26">
        <f t="shared" si="154"/>
        <v>800</v>
      </c>
    </row>
    <row r="3137" spans="1:22" x14ac:dyDescent="0.25">
      <c r="A3137" t="s">
        <v>510</v>
      </c>
      <c r="B3137" s="5">
        <v>0.875</v>
      </c>
      <c r="C3137" t="s">
        <v>284</v>
      </c>
      <c r="D3137" t="s">
        <v>24</v>
      </c>
      <c r="F3137">
        <v>9.8800000000000008</v>
      </c>
      <c r="G3137">
        <v>94.6</v>
      </c>
      <c r="H3137">
        <v>13.5</v>
      </c>
      <c r="O3137" s="7" t="s">
        <v>427</v>
      </c>
      <c r="P3137" s="8">
        <v>1</v>
      </c>
      <c r="Q3137" s="7">
        <v>20</v>
      </c>
      <c r="R3137" s="26">
        <f t="shared" si="154"/>
        <v>50</v>
      </c>
    </row>
    <row r="3138" spans="1:22" x14ac:dyDescent="0.25">
      <c r="A3138" t="s">
        <v>510</v>
      </c>
      <c r="B3138" s="5">
        <v>0.875</v>
      </c>
      <c r="C3138" t="s">
        <v>284</v>
      </c>
      <c r="D3138" t="s">
        <v>24</v>
      </c>
      <c r="F3138">
        <v>9.8800000000000008</v>
      </c>
      <c r="G3138">
        <v>94.6</v>
      </c>
      <c r="H3138">
        <v>13.5</v>
      </c>
      <c r="O3138" s="7" t="s">
        <v>497</v>
      </c>
      <c r="P3138" s="8">
        <v>10</v>
      </c>
      <c r="Q3138" s="7">
        <v>20</v>
      </c>
      <c r="R3138" s="26">
        <f t="shared" si="154"/>
        <v>500</v>
      </c>
    </row>
    <row r="3139" spans="1:22" x14ac:dyDescent="0.25">
      <c r="A3139" s="38" t="s">
        <v>510</v>
      </c>
      <c r="B3139" s="39">
        <v>0.875</v>
      </c>
      <c r="C3139" s="38" t="s">
        <v>284</v>
      </c>
      <c r="D3139" s="38" t="s">
        <v>24</v>
      </c>
      <c r="E3139" s="38"/>
      <c r="F3139" s="38">
        <v>9.8800000000000008</v>
      </c>
      <c r="G3139" s="38">
        <v>94.6</v>
      </c>
      <c r="H3139" s="38">
        <v>13.5</v>
      </c>
      <c r="I3139" s="38"/>
      <c r="J3139" s="38"/>
      <c r="K3139" s="38"/>
      <c r="L3139" s="38"/>
      <c r="M3139" s="38"/>
      <c r="N3139" s="38"/>
      <c r="O3139" s="13" t="s">
        <v>478</v>
      </c>
      <c r="P3139" s="14">
        <v>5</v>
      </c>
      <c r="Q3139" s="13">
        <v>20</v>
      </c>
      <c r="R3139" s="41">
        <f t="shared" si="154"/>
        <v>250</v>
      </c>
      <c r="S3139" s="38"/>
      <c r="T3139" s="38"/>
      <c r="U3139" s="38"/>
      <c r="V3139" s="38"/>
    </row>
    <row r="3140" spans="1:22" x14ac:dyDescent="0.25">
      <c r="A3140" t="s">
        <v>510</v>
      </c>
      <c r="B3140" s="5">
        <v>0.875</v>
      </c>
      <c r="C3140" t="s">
        <v>284</v>
      </c>
      <c r="D3140" t="s">
        <v>459</v>
      </c>
      <c r="F3140">
        <v>8.8800000000000008</v>
      </c>
      <c r="G3140">
        <v>83.4</v>
      </c>
      <c r="H3140">
        <v>12.8</v>
      </c>
      <c r="O3140" s="7" t="s">
        <v>330</v>
      </c>
      <c r="P3140" s="8">
        <v>30</v>
      </c>
      <c r="Q3140" s="7">
        <v>20</v>
      </c>
      <c r="R3140" s="26">
        <f t="shared" ref="R3140:R3171" si="155">(P3140/(Q3140/5000))*(1/5000)*1000</f>
        <v>1500</v>
      </c>
    </row>
    <row r="3141" spans="1:22" x14ac:dyDescent="0.25">
      <c r="A3141" t="s">
        <v>510</v>
      </c>
      <c r="B3141" s="5">
        <v>0.875</v>
      </c>
      <c r="C3141" t="s">
        <v>284</v>
      </c>
      <c r="D3141" t="s">
        <v>459</v>
      </c>
      <c r="F3141">
        <v>8.8800000000000008</v>
      </c>
      <c r="G3141">
        <v>83.4</v>
      </c>
      <c r="H3141">
        <v>12.8</v>
      </c>
      <c r="O3141" s="7" t="s">
        <v>498</v>
      </c>
      <c r="P3141" s="8">
        <v>6</v>
      </c>
      <c r="Q3141" s="7">
        <v>20</v>
      </c>
      <c r="R3141" s="26">
        <f t="shared" si="155"/>
        <v>300</v>
      </c>
    </row>
    <row r="3142" spans="1:22" x14ac:dyDescent="0.25">
      <c r="A3142" t="s">
        <v>510</v>
      </c>
      <c r="B3142" s="5">
        <v>0.875</v>
      </c>
      <c r="C3142" t="s">
        <v>284</v>
      </c>
      <c r="D3142" t="s">
        <v>459</v>
      </c>
      <c r="F3142">
        <v>8.8800000000000008</v>
      </c>
      <c r="G3142">
        <v>83.4</v>
      </c>
      <c r="H3142">
        <v>12.8</v>
      </c>
      <c r="O3142" s="7" t="s">
        <v>444</v>
      </c>
      <c r="P3142" s="8">
        <v>11</v>
      </c>
      <c r="Q3142" s="7">
        <v>20</v>
      </c>
      <c r="R3142" s="26">
        <f t="shared" si="155"/>
        <v>550</v>
      </c>
    </row>
    <row r="3143" spans="1:22" x14ac:dyDescent="0.25">
      <c r="A3143" t="s">
        <v>510</v>
      </c>
      <c r="B3143" s="5">
        <v>0.875</v>
      </c>
      <c r="C3143" t="s">
        <v>284</v>
      </c>
      <c r="D3143" t="s">
        <v>459</v>
      </c>
      <c r="F3143">
        <v>8.8800000000000008</v>
      </c>
      <c r="G3143">
        <v>83.4</v>
      </c>
      <c r="H3143">
        <v>12.8</v>
      </c>
      <c r="O3143" s="7" t="s">
        <v>428</v>
      </c>
      <c r="P3143" s="8">
        <v>439</v>
      </c>
      <c r="Q3143" s="7">
        <v>20</v>
      </c>
      <c r="R3143" s="26">
        <f t="shared" si="155"/>
        <v>21950</v>
      </c>
    </row>
    <row r="3144" spans="1:22" x14ac:dyDescent="0.25">
      <c r="A3144" t="s">
        <v>510</v>
      </c>
      <c r="B3144" s="5">
        <v>0.875</v>
      </c>
      <c r="C3144" t="s">
        <v>284</v>
      </c>
      <c r="D3144" t="s">
        <v>459</v>
      </c>
      <c r="F3144">
        <v>8.8800000000000008</v>
      </c>
      <c r="G3144">
        <v>83.4</v>
      </c>
      <c r="H3144">
        <v>12.8</v>
      </c>
      <c r="O3144" s="7" t="s">
        <v>414</v>
      </c>
      <c r="P3144" s="8">
        <v>2</v>
      </c>
      <c r="Q3144" s="7">
        <v>20</v>
      </c>
      <c r="R3144" s="26">
        <f t="shared" si="155"/>
        <v>100</v>
      </c>
    </row>
    <row r="3145" spans="1:22" s="15" customFormat="1" x14ac:dyDescent="0.25">
      <c r="A3145" s="15" t="s">
        <v>510</v>
      </c>
      <c r="B3145" s="16">
        <v>0.875</v>
      </c>
      <c r="C3145" s="15" t="s">
        <v>284</v>
      </c>
      <c r="D3145" s="15" t="s">
        <v>459</v>
      </c>
      <c r="F3145" s="15">
        <v>8.8800000000000008</v>
      </c>
      <c r="G3145" s="15">
        <v>83.4</v>
      </c>
      <c r="H3145" s="15">
        <v>12.8</v>
      </c>
      <c r="O3145" s="9" t="s">
        <v>374</v>
      </c>
      <c r="P3145" s="10">
        <v>8</v>
      </c>
      <c r="Q3145" s="9">
        <v>20</v>
      </c>
      <c r="R3145" s="28">
        <f t="shared" si="155"/>
        <v>400</v>
      </c>
    </row>
    <row r="3146" spans="1:22" x14ac:dyDescent="0.25">
      <c r="A3146" t="s">
        <v>510</v>
      </c>
      <c r="B3146" s="5">
        <v>0.875</v>
      </c>
      <c r="C3146" t="s">
        <v>284</v>
      </c>
      <c r="D3146" t="s">
        <v>459</v>
      </c>
      <c r="F3146">
        <v>8.8800000000000008</v>
      </c>
      <c r="G3146">
        <v>83.4</v>
      </c>
      <c r="H3146">
        <v>12.8</v>
      </c>
      <c r="O3146" s="7" t="s">
        <v>434</v>
      </c>
      <c r="P3146" s="8">
        <v>2</v>
      </c>
      <c r="Q3146" s="7">
        <v>20</v>
      </c>
      <c r="R3146" s="26">
        <f t="shared" si="155"/>
        <v>100</v>
      </c>
    </row>
    <row r="3147" spans="1:22" x14ac:dyDescent="0.25">
      <c r="A3147" s="38" t="s">
        <v>510</v>
      </c>
      <c r="B3147" s="39">
        <v>0.875</v>
      </c>
      <c r="C3147" s="38" t="s">
        <v>284</v>
      </c>
      <c r="D3147" s="38" t="s">
        <v>459</v>
      </c>
      <c r="E3147" s="38"/>
      <c r="F3147" s="38">
        <v>8.8800000000000008</v>
      </c>
      <c r="G3147" s="38">
        <v>83.4</v>
      </c>
      <c r="H3147" s="38">
        <v>12.8</v>
      </c>
      <c r="I3147" s="38"/>
      <c r="J3147" s="38"/>
      <c r="K3147" s="38"/>
      <c r="L3147" s="38"/>
      <c r="M3147" s="38"/>
      <c r="N3147" s="38"/>
      <c r="O3147" s="13" t="s">
        <v>497</v>
      </c>
      <c r="P3147" s="14">
        <v>17</v>
      </c>
      <c r="Q3147" s="13">
        <v>20</v>
      </c>
      <c r="R3147" s="41">
        <f t="shared" si="155"/>
        <v>850.00000000000011</v>
      </c>
      <c r="S3147" s="38"/>
      <c r="T3147" s="38"/>
      <c r="U3147" s="38"/>
      <c r="V3147" s="38"/>
    </row>
    <row r="3148" spans="1:22" x14ac:dyDescent="0.25">
      <c r="A3148" s="38" t="s">
        <v>510</v>
      </c>
      <c r="B3148" s="39">
        <v>0.875</v>
      </c>
      <c r="C3148" s="38" t="s">
        <v>284</v>
      </c>
      <c r="D3148" s="38" t="s">
        <v>459</v>
      </c>
      <c r="E3148" s="38"/>
      <c r="F3148" s="38">
        <v>8.8800000000000008</v>
      </c>
      <c r="G3148" s="38">
        <v>83.4</v>
      </c>
      <c r="H3148" s="38">
        <v>12.8</v>
      </c>
      <c r="I3148" s="38"/>
      <c r="J3148" s="38"/>
      <c r="K3148" s="38"/>
      <c r="L3148" s="38"/>
      <c r="M3148" s="38"/>
      <c r="N3148" s="38"/>
      <c r="O3148" s="13" t="s">
        <v>512</v>
      </c>
      <c r="P3148" s="14">
        <v>2</v>
      </c>
      <c r="Q3148" s="13">
        <v>20</v>
      </c>
      <c r="R3148" s="41">
        <f t="shared" si="155"/>
        <v>100</v>
      </c>
      <c r="S3148" s="38"/>
      <c r="T3148" s="38"/>
      <c r="U3148" s="38"/>
      <c r="V3148" s="38"/>
    </row>
    <row r="3149" spans="1:22" x14ac:dyDescent="0.25">
      <c r="A3149" t="s">
        <v>510</v>
      </c>
      <c r="B3149" s="5">
        <v>0.875</v>
      </c>
      <c r="C3149" t="s">
        <v>284</v>
      </c>
      <c r="D3149" t="s">
        <v>459</v>
      </c>
      <c r="F3149">
        <v>8.8800000000000008</v>
      </c>
      <c r="G3149">
        <v>83.4</v>
      </c>
      <c r="H3149">
        <v>12.8</v>
      </c>
      <c r="O3149" s="7" t="s">
        <v>473</v>
      </c>
      <c r="P3149" s="8">
        <v>1</v>
      </c>
      <c r="Q3149" s="7">
        <v>20</v>
      </c>
      <c r="R3149" s="26">
        <f t="shared" si="155"/>
        <v>50</v>
      </c>
    </row>
    <row r="3150" spans="1:22" x14ac:dyDescent="0.25">
      <c r="A3150" s="38" t="s">
        <v>510</v>
      </c>
      <c r="B3150" s="39">
        <v>0.875</v>
      </c>
      <c r="C3150" s="38" t="s">
        <v>284</v>
      </c>
      <c r="D3150" s="38" t="s">
        <v>459</v>
      </c>
      <c r="E3150" s="38"/>
      <c r="F3150" s="38">
        <v>8.8800000000000008</v>
      </c>
      <c r="G3150" s="38">
        <v>83.4</v>
      </c>
      <c r="H3150" s="38">
        <v>12.8</v>
      </c>
      <c r="I3150" s="38"/>
      <c r="J3150" s="38"/>
      <c r="K3150" s="38"/>
      <c r="L3150" s="38"/>
      <c r="M3150" s="38"/>
      <c r="N3150" s="38"/>
      <c r="O3150" s="13" t="s">
        <v>500</v>
      </c>
      <c r="P3150" s="14">
        <v>1</v>
      </c>
      <c r="Q3150" s="13">
        <v>20</v>
      </c>
      <c r="R3150" s="41">
        <f t="shared" si="155"/>
        <v>50</v>
      </c>
      <c r="S3150" s="38"/>
      <c r="T3150" s="38"/>
      <c r="U3150" s="38"/>
      <c r="V3150" s="38"/>
    </row>
    <row r="3151" spans="1:22" x14ac:dyDescent="0.25">
      <c r="A3151" t="s">
        <v>531</v>
      </c>
      <c r="B3151" s="5">
        <v>0.875</v>
      </c>
      <c r="C3151" t="s">
        <v>284</v>
      </c>
      <c r="D3151" t="s">
        <v>550</v>
      </c>
      <c r="O3151" s="7" t="s">
        <v>457</v>
      </c>
      <c r="P3151" s="8">
        <v>35940</v>
      </c>
      <c r="Q3151" s="7">
        <v>20</v>
      </c>
      <c r="R3151" s="7">
        <f t="shared" si="155"/>
        <v>1797000</v>
      </c>
    </row>
    <row r="3152" spans="1:22" s="15" customFormat="1" x14ac:dyDescent="0.25">
      <c r="A3152" s="15" t="s">
        <v>584</v>
      </c>
      <c r="B3152" s="16">
        <v>0.875</v>
      </c>
      <c r="C3152" s="15" t="s">
        <v>486</v>
      </c>
      <c r="D3152" s="15" t="s">
        <v>24</v>
      </c>
      <c r="O3152" s="9" t="s">
        <v>457</v>
      </c>
      <c r="P3152" s="10">
        <v>11450</v>
      </c>
      <c r="Q3152" s="9">
        <v>20</v>
      </c>
      <c r="R3152" s="9">
        <f t="shared" si="155"/>
        <v>572500</v>
      </c>
    </row>
    <row r="3153" spans="1:22" x14ac:dyDescent="0.25">
      <c r="A3153" t="s">
        <v>518</v>
      </c>
      <c r="B3153" s="5">
        <v>0.875</v>
      </c>
      <c r="C3153" t="s">
        <v>284</v>
      </c>
      <c r="D3153" t="s">
        <v>24</v>
      </c>
      <c r="F3153" s="7">
        <v>8.74</v>
      </c>
      <c r="G3153" s="7">
        <v>87.1</v>
      </c>
      <c r="H3153" s="7">
        <v>15.8</v>
      </c>
      <c r="O3153" s="7" t="s">
        <v>444</v>
      </c>
      <c r="P3153" s="8">
        <v>4</v>
      </c>
      <c r="Q3153">
        <v>20</v>
      </c>
      <c r="R3153" s="26">
        <f t="shared" si="155"/>
        <v>200</v>
      </c>
    </row>
    <row r="3154" spans="1:22" x14ac:dyDescent="0.25">
      <c r="A3154" t="s">
        <v>518</v>
      </c>
      <c r="B3154" s="5">
        <v>0.875</v>
      </c>
      <c r="C3154" t="s">
        <v>284</v>
      </c>
      <c r="D3154" t="s">
        <v>24</v>
      </c>
      <c r="F3154" s="7">
        <v>8.74</v>
      </c>
      <c r="G3154" s="7">
        <v>87.1</v>
      </c>
      <c r="H3154" s="7">
        <v>15.8</v>
      </c>
      <c r="O3154" s="7" t="s">
        <v>428</v>
      </c>
      <c r="P3154" s="8">
        <v>44</v>
      </c>
      <c r="Q3154">
        <v>20</v>
      </c>
      <c r="R3154" s="26">
        <f t="shared" si="155"/>
        <v>2200</v>
      </c>
    </row>
    <row r="3155" spans="1:22" x14ac:dyDescent="0.25">
      <c r="A3155" t="s">
        <v>518</v>
      </c>
      <c r="B3155" s="5">
        <v>0.875</v>
      </c>
      <c r="C3155" t="s">
        <v>284</v>
      </c>
      <c r="D3155" t="s">
        <v>24</v>
      </c>
      <c r="F3155" s="7">
        <v>8.74</v>
      </c>
      <c r="G3155" s="7">
        <v>87.1</v>
      </c>
      <c r="H3155" s="7">
        <v>15.8</v>
      </c>
      <c r="O3155" s="7" t="s">
        <v>330</v>
      </c>
      <c r="P3155" s="8">
        <v>3</v>
      </c>
      <c r="Q3155">
        <v>20</v>
      </c>
      <c r="R3155" s="26">
        <f t="shared" si="155"/>
        <v>150</v>
      </c>
    </row>
    <row r="3156" spans="1:22" x14ac:dyDescent="0.25">
      <c r="A3156" t="s">
        <v>518</v>
      </c>
      <c r="B3156" s="5">
        <v>0.875</v>
      </c>
      <c r="C3156" t="s">
        <v>284</v>
      </c>
      <c r="D3156" t="s">
        <v>24</v>
      </c>
      <c r="F3156" s="7">
        <v>8.74</v>
      </c>
      <c r="G3156" s="7">
        <v>87.1</v>
      </c>
      <c r="H3156" s="7">
        <v>15.8</v>
      </c>
      <c r="O3156" s="7" t="s">
        <v>478</v>
      </c>
      <c r="P3156" s="8">
        <v>1</v>
      </c>
      <c r="Q3156">
        <v>20</v>
      </c>
      <c r="R3156" s="26">
        <f t="shared" si="155"/>
        <v>50</v>
      </c>
    </row>
    <row r="3157" spans="1:22" x14ac:dyDescent="0.25">
      <c r="A3157" t="s">
        <v>518</v>
      </c>
      <c r="B3157" s="5">
        <v>0.875</v>
      </c>
      <c r="C3157" t="s">
        <v>284</v>
      </c>
      <c r="D3157" t="s">
        <v>24</v>
      </c>
      <c r="F3157" s="7">
        <v>8.74</v>
      </c>
      <c r="G3157" s="7">
        <v>87.1</v>
      </c>
      <c r="H3157" s="7">
        <v>15.8</v>
      </c>
      <c r="O3157" s="7" t="s">
        <v>519</v>
      </c>
      <c r="P3157" s="8">
        <v>2</v>
      </c>
      <c r="Q3157">
        <v>20</v>
      </c>
      <c r="R3157" s="26">
        <f t="shared" si="155"/>
        <v>100</v>
      </c>
    </row>
    <row r="3158" spans="1:22" s="15" customFormat="1" x14ac:dyDescent="0.25">
      <c r="A3158" s="15" t="s">
        <v>518</v>
      </c>
      <c r="B3158" s="16">
        <v>0.875</v>
      </c>
      <c r="C3158" s="15" t="s">
        <v>284</v>
      </c>
      <c r="D3158" s="15" t="s">
        <v>24</v>
      </c>
      <c r="F3158" s="9">
        <v>8.74</v>
      </c>
      <c r="G3158" s="9">
        <v>87.1</v>
      </c>
      <c r="H3158" s="9">
        <v>15.8</v>
      </c>
      <c r="O3158" s="9" t="s">
        <v>324</v>
      </c>
      <c r="P3158" s="10">
        <v>2</v>
      </c>
      <c r="Q3158" s="15">
        <v>20</v>
      </c>
      <c r="R3158" s="28">
        <f t="shared" si="155"/>
        <v>100</v>
      </c>
    </row>
    <row r="3159" spans="1:22" x14ac:dyDescent="0.25">
      <c r="A3159" s="38" t="s">
        <v>518</v>
      </c>
      <c r="B3159" s="39">
        <v>0.875</v>
      </c>
      <c r="C3159" s="38" t="s">
        <v>284</v>
      </c>
      <c r="D3159" s="38" t="s">
        <v>24</v>
      </c>
      <c r="E3159" s="38"/>
      <c r="F3159" s="13">
        <v>8.74</v>
      </c>
      <c r="G3159" s="13">
        <v>87.1</v>
      </c>
      <c r="H3159" s="13">
        <v>15.8</v>
      </c>
      <c r="I3159" s="38"/>
      <c r="J3159" s="38"/>
      <c r="K3159" s="38"/>
      <c r="L3159" s="38"/>
      <c r="M3159" s="38"/>
      <c r="N3159" s="38"/>
      <c r="O3159" s="13" t="s">
        <v>498</v>
      </c>
      <c r="P3159" s="14">
        <v>4</v>
      </c>
      <c r="Q3159" s="38">
        <v>20</v>
      </c>
      <c r="R3159" s="41">
        <f t="shared" si="155"/>
        <v>200</v>
      </c>
      <c r="S3159" s="38"/>
      <c r="T3159" s="38"/>
      <c r="U3159" s="38"/>
      <c r="V3159" s="38"/>
    </row>
    <row r="3160" spans="1:22" x14ac:dyDescent="0.25">
      <c r="A3160" t="s">
        <v>518</v>
      </c>
      <c r="B3160" s="5">
        <v>0.875</v>
      </c>
      <c r="C3160" t="s">
        <v>284</v>
      </c>
      <c r="D3160" t="s">
        <v>24</v>
      </c>
      <c r="F3160" s="7">
        <v>8.74</v>
      </c>
      <c r="G3160" s="7">
        <v>87.1</v>
      </c>
      <c r="H3160" s="7">
        <v>15.8</v>
      </c>
      <c r="O3160" s="7" t="s">
        <v>512</v>
      </c>
      <c r="P3160" s="8">
        <v>3</v>
      </c>
      <c r="Q3160">
        <v>20</v>
      </c>
      <c r="R3160" s="26">
        <f t="shared" si="155"/>
        <v>150</v>
      </c>
    </row>
    <row r="3161" spans="1:22" x14ac:dyDescent="0.25">
      <c r="A3161" t="s">
        <v>518</v>
      </c>
      <c r="B3161" s="5">
        <v>0.875</v>
      </c>
      <c r="C3161" t="s">
        <v>284</v>
      </c>
      <c r="D3161" t="s">
        <v>24</v>
      </c>
      <c r="F3161" s="7">
        <v>8.74</v>
      </c>
      <c r="G3161" s="7">
        <v>87.1</v>
      </c>
      <c r="H3161" s="7">
        <v>15.8</v>
      </c>
      <c r="O3161" s="7" t="s">
        <v>414</v>
      </c>
      <c r="P3161" s="8">
        <v>2</v>
      </c>
      <c r="Q3161">
        <v>20</v>
      </c>
      <c r="R3161" s="26">
        <f t="shared" si="155"/>
        <v>100</v>
      </c>
    </row>
    <row r="3162" spans="1:22" x14ac:dyDescent="0.25">
      <c r="A3162" t="s">
        <v>518</v>
      </c>
      <c r="B3162" s="5">
        <v>0.875</v>
      </c>
      <c r="C3162" t="s">
        <v>284</v>
      </c>
      <c r="D3162" t="s">
        <v>24</v>
      </c>
      <c r="F3162" s="7">
        <v>8.74</v>
      </c>
      <c r="G3162" s="7">
        <v>87.1</v>
      </c>
      <c r="H3162" s="7">
        <v>15.8</v>
      </c>
      <c r="O3162" s="7" t="s">
        <v>374</v>
      </c>
      <c r="P3162" s="8">
        <v>1</v>
      </c>
      <c r="Q3162">
        <v>20</v>
      </c>
      <c r="R3162" s="26">
        <f t="shared" si="155"/>
        <v>50</v>
      </c>
    </row>
    <row r="3163" spans="1:22" s="15" customFormat="1" x14ac:dyDescent="0.25">
      <c r="A3163" s="15" t="s">
        <v>518</v>
      </c>
      <c r="B3163" s="16">
        <v>0.875</v>
      </c>
      <c r="C3163" s="15" t="s">
        <v>284</v>
      </c>
      <c r="D3163" s="15" t="s">
        <v>24</v>
      </c>
      <c r="F3163" s="9">
        <v>8.74</v>
      </c>
      <c r="G3163" s="9">
        <v>87.1</v>
      </c>
      <c r="H3163" s="9">
        <v>15.8</v>
      </c>
      <c r="O3163" s="9" t="s">
        <v>500</v>
      </c>
      <c r="P3163" s="10">
        <v>2</v>
      </c>
      <c r="Q3163" s="15">
        <v>20</v>
      </c>
      <c r="R3163" s="28">
        <f t="shared" si="155"/>
        <v>100</v>
      </c>
    </row>
    <row r="3164" spans="1:22" x14ac:dyDescent="0.25">
      <c r="A3164" t="s">
        <v>518</v>
      </c>
      <c r="B3164" s="5">
        <v>0.875</v>
      </c>
      <c r="C3164" t="s">
        <v>284</v>
      </c>
      <c r="D3164" t="s">
        <v>24</v>
      </c>
      <c r="F3164" s="7">
        <v>8.74</v>
      </c>
      <c r="G3164" s="7">
        <v>87.1</v>
      </c>
      <c r="H3164" s="7">
        <v>15.8</v>
      </c>
      <c r="O3164" s="7" t="s">
        <v>497</v>
      </c>
      <c r="P3164" s="8">
        <v>1</v>
      </c>
      <c r="Q3164">
        <v>20</v>
      </c>
      <c r="R3164" s="26">
        <f t="shared" si="155"/>
        <v>50</v>
      </c>
    </row>
    <row r="3165" spans="1:22" x14ac:dyDescent="0.25">
      <c r="A3165" s="38" t="s">
        <v>518</v>
      </c>
      <c r="B3165" s="39">
        <v>0.875</v>
      </c>
      <c r="C3165" s="38" t="s">
        <v>284</v>
      </c>
      <c r="D3165" s="38" t="s">
        <v>24</v>
      </c>
      <c r="E3165" s="38"/>
      <c r="F3165" s="13">
        <v>8.74</v>
      </c>
      <c r="G3165" s="13">
        <v>87.1</v>
      </c>
      <c r="H3165" s="13">
        <v>15.8</v>
      </c>
      <c r="I3165" s="38"/>
      <c r="J3165" s="38"/>
      <c r="K3165" s="38"/>
      <c r="L3165" s="38"/>
      <c r="M3165" s="38"/>
      <c r="N3165" s="38"/>
      <c r="O3165" s="13" t="s">
        <v>334</v>
      </c>
      <c r="P3165" s="14">
        <v>1</v>
      </c>
      <c r="Q3165" s="38">
        <v>20</v>
      </c>
      <c r="R3165" s="41">
        <f t="shared" si="155"/>
        <v>50</v>
      </c>
      <c r="S3165" s="38"/>
      <c r="T3165" s="38"/>
      <c r="U3165" s="38"/>
      <c r="V3165" s="38"/>
    </row>
    <row r="3166" spans="1:22" s="15" customFormat="1" x14ac:dyDescent="0.25">
      <c r="A3166" s="15" t="s">
        <v>518</v>
      </c>
      <c r="B3166" s="16">
        <v>0.875</v>
      </c>
      <c r="C3166" s="15" t="s">
        <v>284</v>
      </c>
      <c r="D3166" s="15" t="s">
        <v>459</v>
      </c>
      <c r="F3166" s="9">
        <v>8.0299999999999994</v>
      </c>
      <c r="G3166" s="9">
        <v>79.8</v>
      </c>
      <c r="H3166" s="9">
        <v>12.2</v>
      </c>
      <c r="O3166" s="9" t="s">
        <v>444</v>
      </c>
      <c r="P3166" s="10">
        <v>3</v>
      </c>
      <c r="Q3166" s="15">
        <v>20</v>
      </c>
      <c r="R3166" s="28">
        <f t="shared" si="155"/>
        <v>150</v>
      </c>
    </row>
    <row r="3167" spans="1:22" x14ac:dyDescent="0.25">
      <c r="A3167" t="s">
        <v>518</v>
      </c>
      <c r="B3167" s="5">
        <v>0.875</v>
      </c>
      <c r="C3167" t="s">
        <v>284</v>
      </c>
      <c r="D3167" t="s">
        <v>459</v>
      </c>
      <c r="F3167" s="7">
        <v>8.0299999999999994</v>
      </c>
      <c r="G3167" s="7">
        <v>79.8</v>
      </c>
      <c r="H3167" s="7">
        <v>12.2</v>
      </c>
      <c r="O3167" s="7" t="s">
        <v>428</v>
      </c>
      <c r="P3167" s="8">
        <v>50</v>
      </c>
      <c r="Q3167">
        <v>20</v>
      </c>
      <c r="R3167" s="26">
        <f t="shared" si="155"/>
        <v>2500</v>
      </c>
    </row>
    <row r="3168" spans="1:22" s="15" customFormat="1" x14ac:dyDescent="0.25">
      <c r="A3168" s="15" t="s">
        <v>518</v>
      </c>
      <c r="B3168" s="16">
        <v>0.875</v>
      </c>
      <c r="C3168" s="15" t="s">
        <v>284</v>
      </c>
      <c r="D3168" s="15" t="s">
        <v>459</v>
      </c>
      <c r="F3168" s="9">
        <v>8.0299999999999994</v>
      </c>
      <c r="G3168" s="9">
        <v>79.8</v>
      </c>
      <c r="H3168" s="9">
        <v>12.2</v>
      </c>
      <c r="O3168" s="9" t="s">
        <v>330</v>
      </c>
      <c r="P3168" s="10">
        <v>2</v>
      </c>
      <c r="Q3168" s="15">
        <v>20</v>
      </c>
      <c r="R3168" s="28">
        <f t="shared" si="155"/>
        <v>100</v>
      </c>
    </row>
    <row r="3169" spans="1:22" x14ac:dyDescent="0.25">
      <c r="A3169" s="38" t="s">
        <v>518</v>
      </c>
      <c r="B3169" s="39">
        <v>0.875</v>
      </c>
      <c r="C3169" s="38" t="s">
        <v>284</v>
      </c>
      <c r="D3169" s="38" t="s">
        <v>459</v>
      </c>
      <c r="E3169" s="38"/>
      <c r="F3169" s="13">
        <v>8.0299999999999994</v>
      </c>
      <c r="G3169" s="13">
        <v>79.8</v>
      </c>
      <c r="H3169" s="13">
        <v>12.2</v>
      </c>
      <c r="I3169" s="38"/>
      <c r="J3169" s="38"/>
      <c r="K3169" s="38"/>
      <c r="L3169" s="38"/>
      <c r="M3169" s="38"/>
      <c r="N3169" s="38"/>
      <c r="O3169" s="13" t="s">
        <v>434</v>
      </c>
      <c r="P3169" s="14">
        <v>1</v>
      </c>
      <c r="Q3169" s="38">
        <v>20</v>
      </c>
      <c r="R3169" s="41">
        <f t="shared" si="155"/>
        <v>50</v>
      </c>
      <c r="S3169" s="38"/>
      <c r="T3169" s="38"/>
      <c r="U3169" s="38"/>
      <c r="V3169" s="38"/>
    </row>
    <row r="3170" spans="1:22" x14ac:dyDescent="0.25">
      <c r="A3170" t="s">
        <v>518</v>
      </c>
      <c r="B3170" s="5">
        <v>0.875</v>
      </c>
      <c r="C3170" t="s">
        <v>284</v>
      </c>
      <c r="D3170" t="s">
        <v>459</v>
      </c>
      <c r="F3170" s="7">
        <v>8.0299999999999994</v>
      </c>
      <c r="G3170" s="7">
        <v>79.8</v>
      </c>
      <c r="H3170" s="7">
        <v>12.2</v>
      </c>
      <c r="O3170" s="7" t="s">
        <v>519</v>
      </c>
      <c r="P3170" s="8">
        <v>2</v>
      </c>
      <c r="Q3170">
        <v>20</v>
      </c>
      <c r="R3170" s="26">
        <f t="shared" si="155"/>
        <v>100</v>
      </c>
    </row>
    <row r="3171" spans="1:22" x14ac:dyDescent="0.25">
      <c r="A3171" t="s">
        <v>518</v>
      </c>
      <c r="B3171" s="5">
        <v>0.875</v>
      </c>
      <c r="C3171" t="s">
        <v>284</v>
      </c>
      <c r="D3171" t="s">
        <v>459</v>
      </c>
      <c r="F3171" s="7">
        <v>8.0299999999999994</v>
      </c>
      <c r="G3171" s="7">
        <v>79.8</v>
      </c>
      <c r="H3171" s="7">
        <v>12.2</v>
      </c>
      <c r="O3171" s="7" t="s">
        <v>498</v>
      </c>
      <c r="P3171" s="8">
        <v>2</v>
      </c>
      <c r="Q3171">
        <v>20</v>
      </c>
      <c r="R3171" s="26">
        <f t="shared" si="155"/>
        <v>100</v>
      </c>
    </row>
    <row r="3172" spans="1:22" s="15" customFormat="1" x14ac:dyDescent="0.25">
      <c r="A3172" s="15" t="s">
        <v>518</v>
      </c>
      <c r="B3172" s="16">
        <v>0.875</v>
      </c>
      <c r="C3172" s="15" t="s">
        <v>284</v>
      </c>
      <c r="D3172" s="15" t="s">
        <v>459</v>
      </c>
      <c r="F3172" s="9">
        <v>8.0299999999999994</v>
      </c>
      <c r="G3172" s="9">
        <v>79.8</v>
      </c>
      <c r="H3172" s="9">
        <v>12.2</v>
      </c>
      <c r="O3172" s="9" t="s">
        <v>523</v>
      </c>
      <c r="P3172" s="10">
        <v>1</v>
      </c>
      <c r="Q3172" s="15">
        <v>20</v>
      </c>
      <c r="R3172" s="28">
        <f t="shared" ref="R3172:R3180" si="156">(P3172/(Q3172/5000))*(1/5000)*1000</f>
        <v>50</v>
      </c>
    </row>
    <row r="3173" spans="1:22" x14ac:dyDescent="0.25">
      <c r="A3173" t="s">
        <v>518</v>
      </c>
      <c r="B3173" s="5">
        <v>0.875</v>
      </c>
      <c r="C3173" t="s">
        <v>284</v>
      </c>
      <c r="D3173" t="s">
        <v>459</v>
      </c>
      <c r="F3173" s="7">
        <v>8.0299999999999994</v>
      </c>
      <c r="G3173" s="7">
        <v>79.8</v>
      </c>
      <c r="H3173" s="7">
        <v>12.2</v>
      </c>
      <c r="O3173" s="7" t="s">
        <v>427</v>
      </c>
      <c r="P3173" s="8">
        <v>1</v>
      </c>
      <c r="Q3173">
        <v>20</v>
      </c>
      <c r="R3173" s="26">
        <f t="shared" si="156"/>
        <v>50</v>
      </c>
    </row>
    <row r="3174" spans="1:22" s="15" customFormat="1" x14ac:dyDescent="0.25">
      <c r="A3174" s="15" t="s">
        <v>518</v>
      </c>
      <c r="B3174" s="16">
        <v>0.875</v>
      </c>
      <c r="C3174" s="15" t="s">
        <v>284</v>
      </c>
      <c r="D3174" s="15" t="s">
        <v>459</v>
      </c>
      <c r="F3174" s="9">
        <v>8.0299999999999994</v>
      </c>
      <c r="G3174" s="9">
        <v>79.8</v>
      </c>
      <c r="H3174" s="9">
        <v>12.2</v>
      </c>
      <c r="O3174" s="9" t="s">
        <v>374</v>
      </c>
      <c r="P3174" s="10">
        <v>4</v>
      </c>
      <c r="Q3174" s="15">
        <v>20</v>
      </c>
      <c r="R3174" s="28">
        <f t="shared" si="156"/>
        <v>200</v>
      </c>
    </row>
    <row r="3175" spans="1:22" x14ac:dyDescent="0.25">
      <c r="A3175" s="38" t="s">
        <v>518</v>
      </c>
      <c r="B3175" s="39">
        <v>0.875</v>
      </c>
      <c r="C3175" s="38" t="s">
        <v>284</v>
      </c>
      <c r="D3175" s="38" t="s">
        <v>459</v>
      </c>
      <c r="E3175" s="38"/>
      <c r="F3175" s="13">
        <v>8.0299999999999994</v>
      </c>
      <c r="G3175" s="13">
        <v>79.8</v>
      </c>
      <c r="H3175" s="13">
        <v>12.2</v>
      </c>
      <c r="I3175" s="38"/>
      <c r="J3175" s="38"/>
      <c r="K3175" s="38"/>
      <c r="L3175" s="38"/>
      <c r="M3175" s="38"/>
      <c r="N3175" s="38"/>
      <c r="O3175" s="13" t="s">
        <v>456</v>
      </c>
      <c r="P3175" s="14">
        <v>1</v>
      </c>
      <c r="Q3175" s="38">
        <v>20</v>
      </c>
      <c r="R3175" s="41">
        <f t="shared" si="156"/>
        <v>50</v>
      </c>
      <c r="S3175" s="38"/>
      <c r="T3175" s="38"/>
      <c r="U3175" s="38"/>
      <c r="V3175" s="38"/>
    </row>
    <row r="3176" spans="1:22" x14ac:dyDescent="0.25">
      <c r="A3176" t="s">
        <v>590</v>
      </c>
      <c r="B3176" s="5">
        <v>0.875</v>
      </c>
      <c r="C3176" t="s">
        <v>284</v>
      </c>
      <c r="D3176" t="s">
        <v>583</v>
      </c>
      <c r="H3176">
        <v>12</v>
      </c>
      <c r="K3176" s="7"/>
      <c r="O3176" s="7" t="s">
        <v>457</v>
      </c>
      <c r="P3176" s="8">
        <v>700</v>
      </c>
      <c r="Q3176" s="7">
        <v>1</v>
      </c>
      <c r="R3176" s="7">
        <f t="shared" si="156"/>
        <v>700000</v>
      </c>
    </row>
    <row r="3177" spans="1:22" x14ac:dyDescent="0.25">
      <c r="A3177" t="s">
        <v>590</v>
      </c>
      <c r="B3177" s="5">
        <v>0.875</v>
      </c>
      <c r="C3177" t="s">
        <v>284</v>
      </c>
      <c r="D3177" t="s">
        <v>583</v>
      </c>
      <c r="K3177" s="7"/>
      <c r="O3177" s="7" t="s">
        <v>457</v>
      </c>
      <c r="P3177" s="8">
        <v>4390</v>
      </c>
      <c r="Q3177" s="7">
        <v>5</v>
      </c>
      <c r="R3177" s="7">
        <f t="shared" si="156"/>
        <v>878000</v>
      </c>
    </row>
    <row r="3178" spans="1:22" s="15" customFormat="1" x14ac:dyDescent="0.25">
      <c r="A3178" s="15" t="s">
        <v>590</v>
      </c>
      <c r="B3178" s="16">
        <v>0.875</v>
      </c>
      <c r="C3178" s="15" t="s">
        <v>284</v>
      </c>
      <c r="D3178" s="15" t="s">
        <v>591</v>
      </c>
      <c r="K3178" s="9"/>
      <c r="O3178" s="9" t="s">
        <v>457</v>
      </c>
      <c r="P3178" s="10">
        <v>4080</v>
      </c>
      <c r="Q3178" s="9">
        <v>5</v>
      </c>
      <c r="R3178" s="9">
        <f t="shared" si="156"/>
        <v>816000</v>
      </c>
    </row>
    <row r="3179" spans="1:22" x14ac:dyDescent="0.25">
      <c r="A3179" t="s">
        <v>563</v>
      </c>
      <c r="B3179" s="5">
        <v>0.875</v>
      </c>
      <c r="C3179" t="s">
        <v>284</v>
      </c>
      <c r="D3179" t="s">
        <v>552</v>
      </c>
      <c r="F3179">
        <v>9.5299999999999994</v>
      </c>
      <c r="G3179">
        <v>96.7</v>
      </c>
      <c r="H3179">
        <v>15.9</v>
      </c>
      <c r="O3179" s="7" t="s">
        <v>457</v>
      </c>
      <c r="P3179" s="8">
        <v>302</v>
      </c>
      <c r="Q3179" s="7">
        <v>5</v>
      </c>
      <c r="R3179" s="7">
        <f t="shared" si="156"/>
        <v>60400.000000000007</v>
      </c>
    </row>
    <row r="3180" spans="1:22" x14ac:dyDescent="0.25">
      <c r="A3180" t="s">
        <v>563</v>
      </c>
      <c r="B3180" s="5">
        <v>0.875</v>
      </c>
      <c r="C3180" t="s">
        <v>284</v>
      </c>
      <c r="D3180" t="s">
        <v>459</v>
      </c>
      <c r="F3180">
        <v>9.1999999999999993</v>
      </c>
      <c r="G3180">
        <v>92.2</v>
      </c>
      <c r="H3180">
        <v>15.8</v>
      </c>
      <c r="O3180" s="7" t="s">
        <v>457</v>
      </c>
      <c r="P3180" s="8">
        <v>407</v>
      </c>
      <c r="Q3180" s="7">
        <v>5</v>
      </c>
      <c r="R3180" s="7">
        <f t="shared" si="156"/>
        <v>81400</v>
      </c>
    </row>
    <row r="3181" spans="1:22" s="15" customFormat="1" x14ac:dyDescent="0.25">
      <c r="A3181" s="15" t="s">
        <v>596</v>
      </c>
      <c r="B3181" s="16">
        <v>0.875</v>
      </c>
      <c r="C3181" s="15" t="s">
        <v>486</v>
      </c>
      <c r="D3181" s="15" t="s">
        <v>459</v>
      </c>
      <c r="O3181" s="15" t="s">
        <v>31</v>
      </c>
      <c r="P3181" s="15">
        <v>2</v>
      </c>
      <c r="Q3181" s="15">
        <v>20</v>
      </c>
      <c r="R3181" s="15">
        <f>((P3181*(1000/Q3181)*(25))/5000)*1000</f>
        <v>500</v>
      </c>
    </row>
    <row r="3182" spans="1:22" x14ac:dyDescent="0.25">
      <c r="A3182" t="s">
        <v>596</v>
      </c>
      <c r="B3182" s="5">
        <v>0.875</v>
      </c>
      <c r="C3182" t="s">
        <v>486</v>
      </c>
      <c r="D3182" t="s">
        <v>459</v>
      </c>
      <c r="O3182" t="s">
        <v>28</v>
      </c>
      <c r="P3182">
        <v>23</v>
      </c>
      <c r="Q3182">
        <v>20</v>
      </c>
      <c r="R3182">
        <f>((P3182*(1000/Q3182)*(25))/5000)*1000</f>
        <v>5750</v>
      </c>
    </row>
    <row r="3183" spans="1:22" x14ac:dyDescent="0.25">
      <c r="A3183" t="s">
        <v>596</v>
      </c>
      <c r="B3183" s="5">
        <v>0.875</v>
      </c>
      <c r="C3183" t="s">
        <v>486</v>
      </c>
      <c r="D3183" t="s">
        <v>459</v>
      </c>
      <c r="K3183" s="38"/>
      <c r="L3183" s="38"/>
      <c r="O3183" t="s">
        <v>58</v>
      </c>
      <c r="P3183">
        <v>95</v>
      </c>
      <c r="Q3183">
        <v>20</v>
      </c>
      <c r="R3183">
        <f>((P3183*(1000/Q3183)*(25))/5000)*1000</f>
        <v>23750</v>
      </c>
    </row>
    <row r="3184" spans="1:22" x14ac:dyDescent="0.25">
      <c r="A3184" s="38" t="s">
        <v>596</v>
      </c>
      <c r="B3184" s="39">
        <v>0.875</v>
      </c>
      <c r="C3184" s="38" t="s">
        <v>486</v>
      </c>
      <c r="D3184" s="38" t="s">
        <v>459</v>
      </c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 t="s">
        <v>56</v>
      </c>
      <c r="P3184" s="38">
        <v>95</v>
      </c>
      <c r="Q3184" s="38">
        <v>20</v>
      </c>
      <c r="R3184" s="38">
        <f>((P3184*(1000/Q3184)*(25))/5000)*1000</f>
        <v>23750</v>
      </c>
      <c r="S3184" s="38"/>
      <c r="T3184" s="38"/>
      <c r="U3184" s="38"/>
      <c r="V3184" s="38"/>
    </row>
    <row r="3185" spans="1:22" x14ac:dyDescent="0.25">
      <c r="A3185" s="38" t="s">
        <v>596</v>
      </c>
      <c r="B3185" s="39">
        <v>0.875</v>
      </c>
      <c r="C3185" s="38" t="s">
        <v>486</v>
      </c>
      <c r="D3185" s="38" t="s">
        <v>24</v>
      </c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 t="s">
        <v>457</v>
      </c>
      <c r="P3185" s="38">
        <v>266</v>
      </c>
      <c r="Q3185" s="38">
        <v>20</v>
      </c>
      <c r="R3185" s="38">
        <f>((P3185*(1000/Q3185)*(25))/5000)*1000</f>
        <v>66500</v>
      </c>
      <c r="S3185" s="38"/>
      <c r="T3185" s="38"/>
      <c r="U3185" s="38"/>
      <c r="V3185" s="38"/>
    </row>
    <row r="3186" spans="1:22" x14ac:dyDescent="0.25">
      <c r="A3186" t="s">
        <v>564</v>
      </c>
      <c r="B3186" s="5">
        <v>0.88194444444444453</v>
      </c>
      <c r="C3186" t="s">
        <v>486</v>
      </c>
      <c r="D3186" t="s">
        <v>24</v>
      </c>
      <c r="F3186">
        <v>9.5299999999999994</v>
      </c>
      <c r="G3186">
        <v>96.1</v>
      </c>
      <c r="H3186">
        <v>16</v>
      </c>
      <c r="O3186" s="7" t="s">
        <v>457</v>
      </c>
      <c r="P3186" s="8">
        <v>471</v>
      </c>
      <c r="Q3186" s="7">
        <v>5</v>
      </c>
      <c r="R3186" s="7">
        <f>(P3186/(Q3186/5000))*(1/5000)*1000</f>
        <v>94200</v>
      </c>
    </row>
    <row r="3187" spans="1:22" s="15" customFormat="1" x14ac:dyDescent="0.25">
      <c r="A3187" s="15" t="s">
        <v>564</v>
      </c>
      <c r="B3187" s="16">
        <v>0.88194444444444453</v>
      </c>
      <c r="C3187" s="15" t="s">
        <v>486</v>
      </c>
      <c r="D3187" s="15" t="s">
        <v>459</v>
      </c>
      <c r="F3187" s="15">
        <v>8.77</v>
      </c>
      <c r="G3187" s="15">
        <v>87.5</v>
      </c>
      <c r="H3187" s="15">
        <v>15.8</v>
      </c>
      <c r="O3187" s="9" t="s">
        <v>457</v>
      </c>
      <c r="P3187" s="10">
        <v>214</v>
      </c>
      <c r="Q3187" s="9">
        <v>5</v>
      </c>
      <c r="R3187" s="9">
        <f>(P3187/(Q3187/5000))*(1/5000)*1000</f>
        <v>42800.000000000007</v>
      </c>
    </row>
    <row r="3188" spans="1:22" x14ac:dyDescent="0.25">
      <c r="A3188" t="s">
        <v>515</v>
      </c>
      <c r="B3188" s="5">
        <v>0.88263888888888886</v>
      </c>
      <c r="C3188" t="s">
        <v>284</v>
      </c>
      <c r="D3188" t="s">
        <v>552</v>
      </c>
      <c r="F3188">
        <v>8.9</v>
      </c>
      <c r="G3188">
        <v>83.5</v>
      </c>
      <c r="H3188">
        <v>12.5</v>
      </c>
      <c r="O3188" s="7" t="s">
        <v>457</v>
      </c>
      <c r="P3188" s="8">
        <v>254</v>
      </c>
      <c r="Q3188" s="7">
        <v>10</v>
      </c>
      <c r="R3188" s="26">
        <f>(P3188/(Q3188/5000))*(1/5000)*1000</f>
        <v>25400.000000000004</v>
      </c>
    </row>
    <row r="3189" spans="1:22" x14ac:dyDescent="0.25">
      <c r="A3189" t="s">
        <v>515</v>
      </c>
      <c r="B3189" s="5">
        <v>0.88263888888888886</v>
      </c>
      <c r="C3189" t="s">
        <v>284</v>
      </c>
      <c r="D3189" t="s">
        <v>459</v>
      </c>
      <c r="F3189">
        <v>8.69</v>
      </c>
      <c r="G3189">
        <v>82</v>
      </c>
      <c r="H3189">
        <v>12.9</v>
      </c>
      <c r="O3189" s="7" t="s">
        <v>457</v>
      </c>
      <c r="P3189" s="8">
        <v>209</v>
      </c>
      <c r="Q3189" s="7">
        <v>10</v>
      </c>
      <c r="R3189" s="26">
        <f>(P3189/(Q3189/5000))*(1/5000)*1000</f>
        <v>20900.000000000004</v>
      </c>
    </row>
    <row r="3190" spans="1:22" x14ac:dyDescent="0.25">
      <c r="A3190" t="s">
        <v>598</v>
      </c>
      <c r="B3190" s="5">
        <v>0.88541666666666663</v>
      </c>
      <c r="C3190" t="s">
        <v>486</v>
      </c>
      <c r="D3190" t="s">
        <v>463</v>
      </c>
      <c r="O3190" t="s">
        <v>680</v>
      </c>
      <c r="P3190">
        <v>758</v>
      </c>
      <c r="Q3190">
        <v>20</v>
      </c>
      <c r="R3190">
        <f t="shared" ref="R3190:R3211" si="157">((P3190*(1000/Q3190)*(25))/5000)*1000</f>
        <v>189500</v>
      </c>
    </row>
    <row r="3191" spans="1:22" x14ac:dyDescent="0.25">
      <c r="A3191" t="s">
        <v>598</v>
      </c>
      <c r="B3191" s="5">
        <v>0.88541666666666663</v>
      </c>
      <c r="C3191" t="s">
        <v>486</v>
      </c>
      <c r="D3191" t="s">
        <v>600</v>
      </c>
      <c r="O3191" t="s">
        <v>680</v>
      </c>
      <c r="P3191">
        <v>233</v>
      </c>
      <c r="Q3191">
        <v>20</v>
      </c>
      <c r="R3191">
        <f t="shared" si="157"/>
        <v>58250</v>
      </c>
    </row>
    <row r="3192" spans="1:22" x14ac:dyDescent="0.25">
      <c r="A3192" t="s">
        <v>609</v>
      </c>
      <c r="B3192" s="5">
        <v>0.89583333333333337</v>
      </c>
      <c r="C3192" t="s">
        <v>486</v>
      </c>
      <c r="D3192" t="s">
        <v>24</v>
      </c>
      <c r="O3192" t="s">
        <v>56</v>
      </c>
      <c r="P3192">
        <v>76</v>
      </c>
      <c r="Q3192">
        <v>5</v>
      </c>
      <c r="R3192">
        <f t="shared" si="157"/>
        <v>76000</v>
      </c>
    </row>
    <row r="3193" spans="1:22" s="15" customFormat="1" x14ac:dyDescent="0.25">
      <c r="A3193" s="15" t="s">
        <v>609</v>
      </c>
      <c r="B3193" s="16">
        <v>0.89583333333333337</v>
      </c>
      <c r="C3193" s="15" t="s">
        <v>486</v>
      </c>
      <c r="D3193" s="15" t="s">
        <v>24</v>
      </c>
      <c r="O3193" s="15" t="s">
        <v>58</v>
      </c>
      <c r="P3193" s="15">
        <v>76</v>
      </c>
      <c r="Q3193" s="15">
        <v>5</v>
      </c>
      <c r="R3193" s="15">
        <f t="shared" si="157"/>
        <v>76000</v>
      </c>
    </row>
    <row r="3194" spans="1:22" x14ac:dyDescent="0.25">
      <c r="A3194" s="38" t="s">
        <v>609</v>
      </c>
      <c r="B3194" s="39">
        <v>0.89583333333333337</v>
      </c>
      <c r="C3194" s="38" t="s">
        <v>486</v>
      </c>
      <c r="D3194" s="38" t="s">
        <v>24</v>
      </c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 t="s">
        <v>28</v>
      </c>
      <c r="P3194" s="38">
        <v>19</v>
      </c>
      <c r="Q3194" s="38">
        <v>5</v>
      </c>
      <c r="R3194" s="38">
        <f t="shared" si="157"/>
        <v>19000</v>
      </c>
      <c r="S3194" s="38"/>
      <c r="T3194" s="38"/>
      <c r="U3194" s="38"/>
      <c r="V3194" s="38"/>
    </row>
    <row r="3195" spans="1:22" x14ac:dyDescent="0.25">
      <c r="A3195" s="38" t="s">
        <v>595</v>
      </c>
      <c r="B3195" s="39">
        <v>0.89583333333333337</v>
      </c>
      <c r="C3195" s="38" t="s">
        <v>284</v>
      </c>
      <c r="D3195" s="38" t="s">
        <v>24</v>
      </c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 t="s">
        <v>289</v>
      </c>
      <c r="P3195" s="38">
        <v>31</v>
      </c>
      <c r="Q3195" s="38">
        <v>20</v>
      </c>
      <c r="R3195" s="38">
        <f t="shared" si="157"/>
        <v>7750</v>
      </c>
      <c r="S3195" s="38"/>
      <c r="T3195" s="38"/>
      <c r="U3195" s="38"/>
      <c r="V3195" s="38"/>
    </row>
    <row r="3196" spans="1:22" x14ac:dyDescent="0.25">
      <c r="A3196" t="s">
        <v>595</v>
      </c>
      <c r="B3196" s="5">
        <v>0.89583333333333337</v>
      </c>
      <c r="C3196" t="s">
        <v>284</v>
      </c>
      <c r="D3196" t="s">
        <v>24</v>
      </c>
      <c r="O3196" t="s">
        <v>28</v>
      </c>
      <c r="P3196">
        <v>160</v>
      </c>
      <c r="Q3196">
        <v>20</v>
      </c>
      <c r="R3196">
        <f t="shared" si="157"/>
        <v>40000</v>
      </c>
    </row>
    <row r="3197" spans="1:22" x14ac:dyDescent="0.25">
      <c r="A3197" t="s">
        <v>595</v>
      </c>
      <c r="B3197" s="5">
        <v>0.89583333333333337</v>
      </c>
      <c r="C3197" t="s">
        <v>284</v>
      </c>
      <c r="D3197" t="s">
        <v>24</v>
      </c>
      <c r="O3197" t="s">
        <v>84</v>
      </c>
      <c r="P3197">
        <v>10</v>
      </c>
      <c r="Q3197">
        <v>20</v>
      </c>
      <c r="R3197">
        <f t="shared" si="157"/>
        <v>2500</v>
      </c>
    </row>
    <row r="3198" spans="1:22" s="15" customFormat="1" x14ac:dyDescent="0.25">
      <c r="A3198" s="15" t="s">
        <v>595</v>
      </c>
      <c r="B3198" s="16">
        <v>0.89583333333333337</v>
      </c>
      <c r="C3198" s="15" t="s">
        <v>284</v>
      </c>
      <c r="D3198" s="15" t="s">
        <v>24</v>
      </c>
      <c r="O3198" s="15" t="s">
        <v>58</v>
      </c>
      <c r="P3198" s="15">
        <v>308</v>
      </c>
      <c r="Q3198" s="15">
        <v>20</v>
      </c>
      <c r="R3198" s="15">
        <f t="shared" si="157"/>
        <v>77000</v>
      </c>
    </row>
    <row r="3199" spans="1:22" x14ac:dyDescent="0.25">
      <c r="A3199" s="38" t="s">
        <v>595</v>
      </c>
      <c r="B3199" s="39">
        <v>0.89583333333333337</v>
      </c>
      <c r="C3199" s="38" t="s">
        <v>284</v>
      </c>
      <c r="D3199" s="38" t="s">
        <v>24</v>
      </c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 t="s">
        <v>56</v>
      </c>
      <c r="P3199" s="38">
        <v>1153</v>
      </c>
      <c r="Q3199" s="38">
        <v>20</v>
      </c>
      <c r="R3199" s="38">
        <f t="shared" si="157"/>
        <v>288250</v>
      </c>
      <c r="S3199" s="38"/>
      <c r="T3199" s="38"/>
      <c r="U3199" s="38"/>
      <c r="V3199" s="38"/>
    </row>
    <row r="3200" spans="1:22" x14ac:dyDescent="0.25">
      <c r="A3200" s="38" t="s">
        <v>595</v>
      </c>
      <c r="B3200" s="39">
        <v>0.89583333333333337</v>
      </c>
      <c r="C3200" s="38" t="s">
        <v>284</v>
      </c>
      <c r="D3200" s="38" t="s">
        <v>459</v>
      </c>
      <c r="F3200" s="38"/>
      <c r="G3200" s="38"/>
      <c r="H3200" s="38"/>
      <c r="O3200" t="s">
        <v>132</v>
      </c>
      <c r="P3200">
        <v>2</v>
      </c>
      <c r="Q3200">
        <v>20</v>
      </c>
      <c r="R3200">
        <f t="shared" si="157"/>
        <v>500</v>
      </c>
    </row>
    <row r="3201" spans="1:22" s="15" customFormat="1" x14ac:dyDescent="0.25">
      <c r="A3201" s="15" t="s">
        <v>595</v>
      </c>
      <c r="B3201" s="16">
        <v>0.89583333333333337</v>
      </c>
      <c r="C3201" s="15" t="s">
        <v>284</v>
      </c>
      <c r="D3201" s="15" t="s">
        <v>459</v>
      </c>
      <c r="O3201" s="15" t="s">
        <v>289</v>
      </c>
      <c r="P3201" s="15">
        <v>10</v>
      </c>
      <c r="Q3201" s="15">
        <v>20</v>
      </c>
      <c r="R3201" s="15">
        <f t="shared" si="157"/>
        <v>2500</v>
      </c>
    </row>
    <row r="3202" spans="1:22" s="34" customFormat="1" x14ac:dyDescent="0.25">
      <c r="A3202" s="34" t="s">
        <v>595</v>
      </c>
      <c r="B3202" s="35">
        <v>0.89583333333333337</v>
      </c>
      <c r="C3202" s="34" t="s">
        <v>284</v>
      </c>
      <c r="D3202" s="34" t="s">
        <v>459</v>
      </c>
      <c r="O3202" s="34" t="s">
        <v>28</v>
      </c>
      <c r="P3202" s="34">
        <v>66</v>
      </c>
      <c r="Q3202" s="34">
        <v>20</v>
      </c>
      <c r="R3202" s="34">
        <f t="shared" si="157"/>
        <v>16500</v>
      </c>
    </row>
    <row r="3203" spans="1:22" x14ac:dyDescent="0.25">
      <c r="A3203" s="38" t="s">
        <v>595</v>
      </c>
      <c r="B3203" s="39">
        <v>0.89583333333333337</v>
      </c>
      <c r="C3203" s="38" t="s">
        <v>284</v>
      </c>
      <c r="D3203" s="38" t="s">
        <v>459</v>
      </c>
      <c r="O3203" t="s">
        <v>84</v>
      </c>
      <c r="P3203">
        <v>9</v>
      </c>
      <c r="Q3203">
        <v>20</v>
      </c>
      <c r="R3203">
        <f t="shared" si="157"/>
        <v>2250</v>
      </c>
    </row>
    <row r="3204" spans="1:22" x14ac:dyDescent="0.25">
      <c r="A3204" s="38" t="s">
        <v>595</v>
      </c>
      <c r="B3204" s="39">
        <v>0.89583333333333337</v>
      </c>
      <c r="C3204" s="38" t="s">
        <v>284</v>
      </c>
      <c r="D3204" s="38" t="s">
        <v>459</v>
      </c>
      <c r="O3204" t="s">
        <v>58</v>
      </c>
      <c r="P3204">
        <v>187</v>
      </c>
      <c r="Q3204">
        <v>20</v>
      </c>
      <c r="R3204">
        <f t="shared" si="157"/>
        <v>46750</v>
      </c>
    </row>
    <row r="3205" spans="1:22" s="15" customFormat="1" x14ac:dyDescent="0.25">
      <c r="A3205" s="15" t="s">
        <v>595</v>
      </c>
      <c r="B3205" s="16">
        <v>0.89583333333333337</v>
      </c>
      <c r="C3205" s="15" t="s">
        <v>284</v>
      </c>
      <c r="D3205" s="15" t="s">
        <v>459</v>
      </c>
      <c r="O3205" s="15" t="s">
        <v>56</v>
      </c>
      <c r="P3205" s="15">
        <v>253</v>
      </c>
      <c r="Q3205" s="15">
        <v>20</v>
      </c>
      <c r="R3205" s="15">
        <f t="shared" si="157"/>
        <v>63250</v>
      </c>
    </row>
    <row r="3206" spans="1:22" s="34" customFormat="1" x14ac:dyDescent="0.25">
      <c r="A3206" s="34" t="s">
        <v>610</v>
      </c>
      <c r="B3206" s="35">
        <v>0.90625</v>
      </c>
      <c r="C3206" s="34" t="s">
        <v>486</v>
      </c>
      <c r="D3206" s="34" t="s">
        <v>24</v>
      </c>
      <c r="O3206" s="34" t="s">
        <v>28</v>
      </c>
      <c r="P3206" s="34">
        <v>4</v>
      </c>
      <c r="Q3206" s="34">
        <v>5</v>
      </c>
      <c r="R3206" s="34">
        <f t="shared" si="157"/>
        <v>4000</v>
      </c>
    </row>
    <row r="3207" spans="1:22" x14ac:dyDescent="0.25">
      <c r="A3207" t="s">
        <v>610</v>
      </c>
      <c r="B3207" s="5">
        <v>0.90625</v>
      </c>
      <c r="C3207" t="s">
        <v>486</v>
      </c>
      <c r="D3207" t="s">
        <v>24</v>
      </c>
      <c r="O3207" t="s">
        <v>56</v>
      </c>
      <c r="P3207">
        <v>24</v>
      </c>
      <c r="Q3207">
        <v>5</v>
      </c>
      <c r="R3207">
        <f t="shared" si="157"/>
        <v>24000</v>
      </c>
    </row>
    <row r="3208" spans="1:22" x14ac:dyDescent="0.25">
      <c r="A3208" s="38" t="s">
        <v>610</v>
      </c>
      <c r="B3208" s="39">
        <v>0.90625</v>
      </c>
      <c r="C3208" s="38" t="s">
        <v>486</v>
      </c>
      <c r="D3208" s="38" t="s">
        <v>24</v>
      </c>
      <c r="E3208" s="38"/>
      <c r="F3208" s="38"/>
      <c r="G3208" s="38"/>
      <c r="H3208" s="38"/>
      <c r="I3208" s="38"/>
      <c r="J3208" s="38"/>
      <c r="K3208" s="38"/>
      <c r="L3208" s="38"/>
      <c r="M3208" s="38"/>
      <c r="N3208" s="38"/>
      <c r="O3208" s="38" t="s">
        <v>58</v>
      </c>
      <c r="P3208" s="38">
        <v>28</v>
      </c>
      <c r="Q3208" s="38">
        <v>5</v>
      </c>
      <c r="R3208" s="38">
        <f t="shared" si="157"/>
        <v>28000</v>
      </c>
      <c r="S3208" s="38"/>
      <c r="T3208" s="38"/>
      <c r="U3208" s="38"/>
      <c r="V3208" s="38"/>
    </row>
    <row r="3209" spans="1:22" s="15" customFormat="1" x14ac:dyDescent="0.25">
      <c r="A3209" s="15" t="s">
        <v>610</v>
      </c>
      <c r="B3209" s="16">
        <v>0.90625</v>
      </c>
      <c r="C3209" s="15" t="s">
        <v>486</v>
      </c>
      <c r="D3209" s="15" t="s">
        <v>459</v>
      </c>
      <c r="O3209" s="15" t="s">
        <v>28</v>
      </c>
      <c r="P3209" s="15">
        <v>5</v>
      </c>
      <c r="Q3209" s="15">
        <v>5</v>
      </c>
      <c r="R3209" s="15">
        <f t="shared" si="157"/>
        <v>5000</v>
      </c>
    </row>
    <row r="3210" spans="1:22" x14ac:dyDescent="0.25">
      <c r="A3210" t="s">
        <v>610</v>
      </c>
      <c r="B3210" s="5">
        <v>0.90625</v>
      </c>
      <c r="C3210" t="s">
        <v>486</v>
      </c>
      <c r="D3210" t="s">
        <v>459</v>
      </c>
      <c r="O3210" t="s">
        <v>56</v>
      </c>
      <c r="P3210">
        <v>26</v>
      </c>
      <c r="Q3210">
        <v>5</v>
      </c>
      <c r="R3210">
        <f t="shared" si="157"/>
        <v>26000</v>
      </c>
    </row>
    <row r="3211" spans="1:22" x14ac:dyDescent="0.25">
      <c r="A3211" s="38" t="s">
        <v>610</v>
      </c>
      <c r="B3211" s="39">
        <v>0.90625</v>
      </c>
      <c r="C3211" s="38" t="s">
        <v>486</v>
      </c>
      <c r="D3211" s="38" t="s">
        <v>459</v>
      </c>
      <c r="E3211" s="38"/>
      <c r="F3211" s="38"/>
      <c r="G3211" s="38"/>
      <c r="H3211" s="38"/>
      <c r="I3211" s="38"/>
      <c r="J3211" s="38"/>
      <c r="K3211" s="38"/>
      <c r="L3211" s="38"/>
      <c r="M3211" s="38"/>
      <c r="N3211" s="38"/>
      <c r="O3211" s="38" t="s">
        <v>58</v>
      </c>
      <c r="P3211" s="38">
        <v>32</v>
      </c>
      <c r="Q3211" s="38">
        <v>5</v>
      </c>
      <c r="R3211" s="38">
        <f t="shared" si="157"/>
        <v>32000</v>
      </c>
      <c r="S3211" s="38"/>
      <c r="T3211" s="38"/>
      <c r="U3211" s="38"/>
      <c r="V3211" s="38"/>
    </row>
    <row r="3212" spans="1:22" s="15" customFormat="1" x14ac:dyDescent="0.25">
      <c r="A3212" s="15" t="s">
        <v>565</v>
      </c>
      <c r="B3212" s="16">
        <v>0.91666666666666663</v>
      </c>
      <c r="C3212" s="15" t="s">
        <v>486</v>
      </c>
      <c r="D3212" s="15" t="s">
        <v>552</v>
      </c>
      <c r="F3212" s="15">
        <v>8.9600000000000009</v>
      </c>
      <c r="G3212" s="15">
        <v>95.4</v>
      </c>
      <c r="H3212" s="15">
        <v>17.899999999999999</v>
      </c>
      <c r="O3212" s="9" t="s">
        <v>457</v>
      </c>
      <c r="P3212" s="10">
        <v>219</v>
      </c>
      <c r="Q3212" s="9">
        <v>10</v>
      </c>
      <c r="R3212" s="9">
        <f>(P3212/(Q3212/5000))*(1/5000)*1000</f>
        <v>21900.000000000004</v>
      </c>
    </row>
    <row r="3213" spans="1:22" x14ac:dyDescent="0.25">
      <c r="A3213" t="s">
        <v>565</v>
      </c>
      <c r="B3213" s="5">
        <v>0.91666666666666663</v>
      </c>
      <c r="C3213" t="s">
        <v>486</v>
      </c>
      <c r="D3213" t="s">
        <v>459</v>
      </c>
      <c r="F3213">
        <v>8.8800000000000008</v>
      </c>
      <c r="G3213">
        <v>94.8</v>
      </c>
      <c r="H3213">
        <v>17.7</v>
      </c>
      <c r="O3213" s="7" t="s">
        <v>457</v>
      </c>
      <c r="P3213" s="8">
        <v>84</v>
      </c>
      <c r="Q3213" s="7">
        <v>10</v>
      </c>
      <c r="R3213" s="7">
        <f>(P3213/(Q3213/5000))*(1/5000)*1000</f>
        <v>8400</v>
      </c>
    </row>
    <row r="3214" spans="1:22" x14ac:dyDescent="0.25">
      <c r="A3214" t="s">
        <v>606</v>
      </c>
      <c r="B3214" s="5">
        <v>0.91666666666666663</v>
      </c>
      <c r="C3214" t="s">
        <v>486</v>
      </c>
      <c r="D3214" t="s">
        <v>24</v>
      </c>
      <c r="O3214" t="s">
        <v>680</v>
      </c>
      <c r="P3214">
        <v>32</v>
      </c>
      <c r="Q3214">
        <v>5</v>
      </c>
      <c r="R3214">
        <f>((P3214*(1000/Q3214)*(25))/5000)*1000</f>
        <v>32000</v>
      </c>
    </row>
    <row r="3215" spans="1:22" s="15" customFormat="1" x14ac:dyDescent="0.25">
      <c r="A3215" s="15" t="s">
        <v>606</v>
      </c>
      <c r="B3215" s="16">
        <v>0.91666666666666663</v>
      </c>
      <c r="C3215" s="15" t="s">
        <v>486</v>
      </c>
      <c r="D3215" s="15" t="s">
        <v>459</v>
      </c>
      <c r="O3215" s="15" t="s">
        <v>680</v>
      </c>
      <c r="P3215" s="15">
        <v>24</v>
      </c>
      <c r="Q3215" s="15">
        <v>5</v>
      </c>
      <c r="R3215" s="15">
        <f>((P3215*(1000/Q3215)*(25))/5000)*1000</f>
        <v>24000</v>
      </c>
    </row>
    <row r="3216" spans="1:22" x14ac:dyDescent="0.25">
      <c r="A3216" s="38" t="s">
        <v>569</v>
      </c>
      <c r="B3216" s="39">
        <v>0.91666666666666663</v>
      </c>
      <c r="C3216" s="38" t="s">
        <v>284</v>
      </c>
      <c r="D3216" s="38" t="s">
        <v>24</v>
      </c>
      <c r="E3216" s="38"/>
      <c r="F3216" s="38">
        <v>9.31</v>
      </c>
      <c r="G3216" s="38">
        <v>98</v>
      </c>
      <c r="H3216" s="38">
        <v>17.8</v>
      </c>
      <c r="I3216" s="38"/>
      <c r="J3216" s="38"/>
      <c r="K3216" s="38"/>
      <c r="L3216" s="38"/>
      <c r="M3216" s="38"/>
      <c r="N3216" s="38"/>
      <c r="O3216" s="13" t="s">
        <v>457</v>
      </c>
      <c r="P3216" s="14">
        <v>1013</v>
      </c>
      <c r="Q3216" s="13">
        <v>10</v>
      </c>
      <c r="R3216" s="13">
        <f t="shared" ref="R3216:R3236" si="158">(P3216/(Q3216/5000))*(1/5000)*1000</f>
        <v>101300.00000000001</v>
      </c>
      <c r="S3216" s="38"/>
      <c r="T3216" s="38"/>
      <c r="U3216" s="38"/>
      <c r="V3216" s="38"/>
    </row>
    <row r="3217" spans="1:22" x14ac:dyDescent="0.25">
      <c r="A3217" t="s">
        <v>569</v>
      </c>
      <c r="B3217" s="5">
        <v>0.91666666666666663</v>
      </c>
      <c r="C3217" t="s">
        <v>284</v>
      </c>
      <c r="D3217" t="s">
        <v>459</v>
      </c>
      <c r="F3217">
        <v>8.4600000000000009</v>
      </c>
      <c r="G3217">
        <v>88.1</v>
      </c>
      <c r="H3217">
        <v>17.399999999999999</v>
      </c>
      <c r="O3217" s="7" t="s">
        <v>457</v>
      </c>
      <c r="P3217" s="8">
        <v>390</v>
      </c>
      <c r="Q3217" s="7">
        <v>10</v>
      </c>
      <c r="R3217" s="7">
        <f t="shared" si="158"/>
        <v>39000</v>
      </c>
    </row>
    <row r="3218" spans="1:22" s="15" customFormat="1" x14ac:dyDescent="0.25">
      <c r="A3218" t="s">
        <v>570</v>
      </c>
      <c r="B3218" s="5">
        <v>0.91666666666666663</v>
      </c>
      <c r="C3218" t="s">
        <v>284</v>
      </c>
      <c r="D3218" t="s">
        <v>24</v>
      </c>
      <c r="E3218"/>
      <c r="F3218"/>
      <c r="G3218"/>
      <c r="H3218"/>
      <c r="O3218" s="9" t="s">
        <v>457</v>
      </c>
      <c r="P3218" s="10">
        <v>1730</v>
      </c>
      <c r="Q3218" s="9">
        <v>15</v>
      </c>
      <c r="R3218" s="9">
        <f t="shared" si="158"/>
        <v>115333.33333333333</v>
      </c>
    </row>
    <row r="3219" spans="1:22" x14ac:dyDescent="0.25">
      <c r="A3219" t="s">
        <v>570</v>
      </c>
      <c r="B3219" s="5">
        <v>0.91666666666666663</v>
      </c>
      <c r="C3219" t="s">
        <v>284</v>
      </c>
      <c r="D3219" t="s">
        <v>459</v>
      </c>
      <c r="O3219" s="7" t="s">
        <v>457</v>
      </c>
      <c r="P3219" s="8">
        <v>505</v>
      </c>
      <c r="Q3219" s="7">
        <v>15</v>
      </c>
      <c r="R3219" s="7">
        <f t="shared" si="158"/>
        <v>33666.666666666672</v>
      </c>
    </row>
    <row r="3220" spans="1:22" x14ac:dyDescent="0.25">
      <c r="A3220" t="s">
        <v>571</v>
      </c>
      <c r="B3220" s="5">
        <v>0.91666666666666663</v>
      </c>
      <c r="C3220" t="s">
        <v>284</v>
      </c>
      <c r="D3220" t="s">
        <v>24</v>
      </c>
      <c r="F3220">
        <v>9.48</v>
      </c>
      <c r="G3220">
        <v>96</v>
      </c>
      <c r="H3220">
        <v>16.600000000000001</v>
      </c>
      <c r="O3220" s="7" t="s">
        <v>457</v>
      </c>
      <c r="P3220" s="8">
        <v>2820</v>
      </c>
      <c r="Q3220" s="7">
        <v>10</v>
      </c>
      <c r="R3220" s="7">
        <f t="shared" si="158"/>
        <v>282000</v>
      </c>
    </row>
    <row r="3221" spans="1:22" s="15" customFormat="1" x14ac:dyDescent="0.25">
      <c r="A3221" t="s">
        <v>571</v>
      </c>
      <c r="B3221" s="5">
        <v>0.91666666666666663</v>
      </c>
      <c r="C3221" t="s">
        <v>284</v>
      </c>
      <c r="D3221" t="s">
        <v>459</v>
      </c>
      <c r="E3221"/>
      <c r="F3221">
        <v>8.2100000000000009</v>
      </c>
      <c r="G3221">
        <v>83.4</v>
      </c>
      <c r="H3221" s="15">
        <v>16.7</v>
      </c>
      <c r="O3221" s="9" t="s">
        <v>457</v>
      </c>
      <c r="P3221" s="10">
        <v>1608</v>
      </c>
      <c r="Q3221" s="9">
        <v>10</v>
      </c>
      <c r="R3221" s="9">
        <f t="shared" si="158"/>
        <v>160800</v>
      </c>
    </row>
    <row r="3222" spans="1:22" x14ac:dyDescent="0.25">
      <c r="A3222" s="38" t="s">
        <v>572</v>
      </c>
      <c r="B3222" s="39">
        <v>0.91666666666666663</v>
      </c>
      <c r="C3222" s="38" t="s">
        <v>284</v>
      </c>
      <c r="D3222" s="38" t="s">
        <v>459</v>
      </c>
      <c r="E3222" s="38"/>
      <c r="F3222" s="38"/>
      <c r="G3222" s="38"/>
      <c r="H3222" s="38"/>
      <c r="I3222" s="38"/>
      <c r="J3222" s="38"/>
      <c r="K3222" s="38"/>
      <c r="L3222" s="38"/>
      <c r="M3222" s="38"/>
      <c r="N3222" s="38"/>
      <c r="O3222" s="13" t="s">
        <v>457</v>
      </c>
      <c r="P3222" s="14">
        <v>1055</v>
      </c>
      <c r="Q3222" s="13">
        <v>10</v>
      </c>
      <c r="R3222" s="13">
        <f t="shared" si="158"/>
        <v>105500</v>
      </c>
      <c r="S3222" s="38"/>
      <c r="T3222" s="38"/>
      <c r="U3222" s="38"/>
      <c r="V3222" s="38"/>
    </row>
    <row r="3223" spans="1:22" x14ac:dyDescent="0.25">
      <c r="A3223" t="s">
        <v>573</v>
      </c>
      <c r="B3223" s="5">
        <v>0.91666666666666663</v>
      </c>
      <c r="C3223" t="s">
        <v>284</v>
      </c>
      <c r="D3223" t="s">
        <v>24</v>
      </c>
      <c r="F3223">
        <v>9.3800000000000008</v>
      </c>
      <c r="G3223">
        <v>93.8</v>
      </c>
      <c r="H3223">
        <v>15.6</v>
      </c>
      <c r="O3223" s="7" t="s">
        <v>457</v>
      </c>
      <c r="P3223" s="8">
        <v>608</v>
      </c>
      <c r="Q3223" s="7">
        <v>20</v>
      </c>
      <c r="R3223" s="7">
        <f t="shared" si="158"/>
        <v>30400.000000000004</v>
      </c>
    </row>
    <row r="3224" spans="1:22" s="15" customFormat="1" x14ac:dyDescent="0.25">
      <c r="A3224" s="38" t="s">
        <v>573</v>
      </c>
      <c r="B3224" s="39">
        <v>0.91666666666666663</v>
      </c>
      <c r="C3224" s="38" t="s">
        <v>284</v>
      </c>
      <c r="D3224" s="38" t="s">
        <v>459</v>
      </c>
      <c r="E3224" s="38"/>
      <c r="F3224" s="38">
        <v>8.3000000000000007</v>
      </c>
      <c r="G3224" s="38">
        <v>82.4</v>
      </c>
      <c r="H3224" s="15">
        <v>15.4</v>
      </c>
      <c r="O3224" s="9" t="s">
        <v>457</v>
      </c>
      <c r="P3224" s="10">
        <v>688</v>
      </c>
      <c r="Q3224" s="9">
        <v>10</v>
      </c>
      <c r="R3224" s="9">
        <f t="shared" si="158"/>
        <v>68800</v>
      </c>
    </row>
    <row r="3225" spans="1:22" x14ac:dyDescent="0.25">
      <c r="A3225" t="s">
        <v>574</v>
      </c>
      <c r="B3225" s="5">
        <v>0.91666666666666663</v>
      </c>
      <c r="C3225" t="s">
        <v>284</v>
      </c>
      <c r="D3225" t="s">
        <v>459</v>
      </c>
      <c r="F3225">
        <v>10.76</v>
      </c>
      <c r="G3225">
        <v>95.7</v>
      </c>
      <c r="H3225">
        <v>10.4</v>
      </c>
      <c r="O3225" s="7" t="s">
        <v>457</v>
      </c>
      <c r="P3225" s="8">
        <v>440</v>
      </c>
      <c r="Q3225" s="7">
        <v>20</v>
      </c>
      <c r="R3225" s="7">
        <f t="shared" si="158"/>
        <v>22000</v>
      </c>
    </row>
    <row r="3226" spans="1:22" x14ac:dyDescent="0.25">
      <c r="A3226" t="s">
        <v>574</v>
      </c>
      <c r="B3226" s="5">
        <v>0.91666666666666663</v>
      </c>
      <c r="C3226" t="s">
        <v>284</v>
      </c>
      <c r="D3226" t="s">
        <v>24</v>
      </c>
      <c r="F3226">
        <v>9.58</v>
      </c>
      <c r="G3226">
        <v>84.6</v>
      </c>
      <c r="H3226">
        <v>10.3</v>
      </c>
      <c r="O3226" s="7" t="s">
        <v>457</v>
      </c>
      <c r="P3226" s="8">
        <v>828</v>
      </c>
      <c r="Q3226" s="7">
        <v>20</v>
      </c>
      <c r="R3226" s="7">
        <f t="shared" si="158"/>
        <v>41400</v>
      </c>
    </row>
    <row r="3227" spans="1:22" s="15" customFormat="1" x14ac:dyDescent="0.25">
      <c r="A3227" t="s">
        <v>530</v>
      </c>
      <c r="B3227" s="5">
        <v>0.91666666666666663</v>
      </c>
      <c r="C3227" t="s">
        <v>284</v>
      </c>
      <c r="D3227" t="s">
        <v>582</v>
      </c>
      <c r="E3227" s="7"/>
      <c r="F3227"/>
      <c r="G3227" s="7"/>
      <c r="H3227" s="9"/>
      <c r="O3227" s="9" t="s">
        <v>457</v>
      </c>
      <c r="P3227" s="10">
        <v>1704</v>
      </c>
      <c r="Q3227" s="9">
        <v>20</v>
      </c>
      <c r="R3227" s="9">
        <f t="shared" si="158"/>
        <v>85200</v>
      </c>
    </row>
    <row r="3228" spans="1:22" s="34" customFormat="1" x14ac:dyDescent="0.25">
      <c r="A3228" s="34" t="s">
        <v>530</v>
      </c>
      <c r="B3228" s="35">
        <v>0.91666666666666663</v>
      </c>
      <c r="C3228" s="34" t="s">
        <v>284</v>
      </c>
      <c r="D3228" s="34" t="s">
        <v>459</v>
      </c>
      <c r="E3228" s="11"/>
      <c r="G3228" s="11"/>
      <c r="H3228" s="11"/>
      <c r="O3228" s="11" t="s">
        <v>457</v>
      </c>
      <c r="P3228" s="12">
        <v>4536</v>
      </c>
      <c r="Q3228" s="11">
        <v>20</v>
      </c>
      <c r="R3228" s="11">
        <f t="shared" si="158"/>
        <v>226800</v>
      </c>
    </row>
    <row r="3229" spans="1:22" x14ac:dyDescent="0.25">
      <c r="A3229" t="s">
        <v>513</v>
      </c>
      <c r="B3229" s="5">
        <v>0.91666666666666663</v>
      </c>
      <c r="C3229" t="s">
        <v>284</v>
      </c>
      <c r="D3229" t="s">
        <v>24</v>
      </c>
      <c r="F3229">
        <v>8.8699999999999992</v>
      </c>
      <c r="G3229">
        <v>86.7</v>
      </c>
      <c r="H3229">
        <v>14</v>
      </c>
      <c r="L3229">
        <v>7.88</v>
      </c>
      <c r="O3229" s="7" t="s">
        <v>457</v>
      </c>
      <c r="P3229" s="8">
        <v>509</v>
      </c>
      <c r="Q3229" s="7">
        <v>5</v>
      </c>
      <c r="R3229" s="26">
        <f t="shared" si="158"/>
        <v>101800.00000000001</v>
      </c>
    </row>
    <row r="3230" spans="1:22" x14ac:dyDescent="0.25">
      <c r="A3230" s="38" t="s">
        <v>513</v>
      </c>
      <c r="B3230" s="39">
        <v>0.91666666666666663</v>
      </c>
      <c r="C3230" s="38" t="s">
        <v>284</v>
      </c>
      <c r="D3230" s="38" t="s">
        <v>459</v>
      </c>
      <c r="E3230" s="38"/>
      <c r="F3230" s="38">
        <v>8.39</v>
      </c>
      <c r="G3230" s="38">
        <v>88.3</v>
      </c>
      <c r="H3230" s="38">
        <v>15.8</v>
      </c>
      <c r="I3230" s="38"/>
      <c r="J3230" s="38"/>
      <c r="K3230" s="38"/>
      <c r="L3230" s="38">
        <v>7.65</v>
      </c>
      <c r="M3230" s="38"/>
      <c r="N3230" s="38"/>
      <c r="O3230" s="13" t="s">
        <v>457</v>
      </c>
      <c r="P3230" s="14">
        <v>447</v>
      </c>
      <c r="Q3230" s="13">
        <v>5</v>
      </c>
      <c r="R3230" s="41">
        <f t="shared" si="158"/>
        <v>89400</v>
      </c>
      <c r="S3230" s="38"/>
      <c r="T3230" s="38"/>
      <c r="U3230" s="38"/>
      <c r="V3230" s="38"/>
    </row>
    <row r="3231" spans="1:22" x14ac:dyDescent="0.25">
      <c r="A3231" t="s">
        <v>531</v>
      </c>
      <c r="B3231" s="5">
        <v>0.91666666666666663</v>
      </c>
      <c r="C3231" t="s">
        <v>284</v>
      </c>
      <c r="D3231" t="s">
        <v>583</v>
      </c>
      <c r="O3231" s="7" t="s">
        <v>457</v>
      </c>
      <c r="P3231" s="8">
        <v>11970</v>
      </c>
      <c r="Q3231" s="7">
        <v>20</v>
      </c>
      <c r="R3231" s="7">
        <f t="shared" si="158"/>
        <v>598500</v>
      </c>
    </row>
    <row r="3232" spans="1:22" x14ac:dyDescent="0.25">
      <c r="A3232" t="s">
        <v>531</v>
      </c>
      <c r="B3232" s="5">
        <v>0.91666666666666663</v>
      </c>
      <c r="C3232" t="s">
        <v>284</v>
      </c>
      <c r="D3232" t="s">
        <v>459</v>
      </c>
      <c r="O3232" s="7" t="s">
        <v>457</v>
      </c>
      <c r="P3232" s="8">
        <v>17630</v>
      </c>
      <c r="Q3232" s="7">
        <v>20</v>
      </c>
      <c r="R3232" s="7">
        <f t="shared" si="158"/>
        <v>881500</v>
      </c>
    </row>
    <row r="3233" spans="1:22" x14ac:dyDescent="0.25">
      <c r="A3233" t="s">
        <v>517</v>
      </c>
      <c r="B3233" s="5">
        <v>0.91666666666666663</v>
      </c>
      <c r="C3233" t="s">
        <v>284</v>
      </c>
      <c r="D3233" t="s">
        <v>24</v>
      </c>
      <c r="F3233">
        <v>8.65</v>
      </c>
      <c r="G3233">
        <v>82.6</v>
      </c>
      <c r="H3233">
        <v>12.5</v>
      </c>
      <c r="O3233" s="8" t="s">
        <v>457</v>
      </c>
      <c r="P3233" s="8">
        <v>279</v>
      </c>
      <c r="Q3233" s="7">
        <v>5</v>
      </c>
      <c r="R3233" s="26">
        <f t="shared" si="158"/>
        <v>55800.000000000007</v>
      </c>
    </row>
    <row r="3234" spans="1:22" x14ac:dyDescent="0.25">
      <c r="A3234" s="38" t="s">
        <v>517</v>
      </c>
      <c r="B3234" s="39">
        <v>0.91666666666666663</v>
      </c>
      <c r="C3234" s="38" t="s">
        <v>284</v>
      </c>
      <c r="D3234" s="38" t="s">
        <v>459</v>
      </c>
      <c r="E3234" s="38"/>
      <c r="F3234" s="38">
        <v>8.18</v>
      </c>
      <c r="G3234" s="38">
        <v>76.5</v>
      </c>
      <c r="H3234" s="38">
        <v>12.4</v>
      </c>
      <c r="I3234" s="38"/>
      <c r="J3234" s="38"/>
      <c r="K3234" s="38"/>
      <c r="L3234" s="38"/>
      <c r="M3234" s="38"/>
      <c r="N3234" s="38"/>
      <c r="O3234" s="14" t="s">
        <v>457</v>
      </c>
      <c r="P3234" s="14">
        <v>207</v>
      </c>
      <c r="Q3234" s="13">
        <v>5</v>
      </c>
      <c r="R3234" s="41">
        <f t="shared" si="158"/>
        <v>41400</v>
      </c>
      <c r="S3234" s="38"/>
      <c r="T3234" s="38"/>
      <c r="U3234" s="38"/>
      <c r="V3234" s="38"/>
    </row>
    <row r="3235" spans="1:22" s="15" customFormat="1" x14ac:dyDescent="0.25">
      <c r="A3235" s="15" t="s">
        <v>590</v>
      </c>
      <c r="B3235" s="16">
        <v>0.91666666666666663</v>
      </c>
      <c r="C3235" s="15" t="s">
        <v>284</v>
      </c>
      <c r="D3235" s="15" t="s">
        <v>583</v>
      </c>
      <c r="H3235" s="15">
        <v>13</v>
      </c>
      <c r="K3235" s="9"/>
      <c r="O3235" s="9" t="s">
        <v>457</v>
      </c>
      <c r="P3235" s="10">
        <v>2260</v>
      </c>
      <c r="Q3235" s="9">
        <v>5</v>
      </c>
      <c r="R3235" s="9">
        <f t="shared" si="158"/>
        <v>452000</v>
      </c>
    </row>
    <row r="3236" spans="1:22" x14ac:dyDescent="0.25">
      <c r="A3236" t="s">
        <v>590</v>
      </c>
      <c r="B3236" s="5">
        <v>0.91666666666666663</v>
      </c>
      <c r="C3236" t="s">
        <v>284</v>
      </c>
      <c r="D3236" t="s">
        <v>459</v>
      </c>
      <c r="H3236">
        <v>13</v>
      </c>
      <c r="K3236" s="7"/>
      <c r="O3236" s="7" t="s">
        <v>457</v>
      </c>
      <c r="P3236" s="8">
        <v>2480</v>
      </c>
      <c r="Q3236" s="7">
        <v>5</v>
      </c>
      <c r="R3236" s="7">
        <f t="shared" si="158"/>
        <v>496000</v>
      </c>
    </row>
    <row r="3237" spans="1:22" x14ac:dyDescent="0.25">
      <c r="A3237" s="38" t="s">
        <v>596</v>
      </c>
      <c r="B3237" s="39">
        <v>0.91666666666666663</v>
      </c>
      <c r="C3237" s="38" t="s">
        <v>486</v>
      </c>
      <c r="D3237" s="38" t="s">
        <v>24</v>
      </c>
      <c r="E3237" s="38"/>
      <c r="F3237" s="38"/>
      <c r="G3237" s="38"/>
      <c r="H3237" s="38"/>
      <c r="I3237" s="38"/>
      <c r="J3237" s="38"/>
      <c r="K3237" s="38"/>
      <c r="L3237" s="38"/>
      <c r="M3237" s="38"/>
      <c r="N3237" s="38"/>
      <c r="O3237" s="38" t="s">
        <v>457</v>
      </c>
      <c r="P3237" s="38">
        <v>1261</v>
      </c>
      <c r="Q3237" s="38">
        <v>20</v>
      </c>
      <c r="R3237" s="38">
        <f t="shared" ref="R3237:R3245" si="159">((P3237*(1000/Q3237)*(25))/5000)*1000</f>
        <v>315250</v>
      </c>
      <c r="S3237" s="38"/>
      <c r="T3237" s="38"/>
      <c r="U3237" s="38"/>
      <c r="V3237" s="38"/>
    </row>
    <row r="3238" spans="1:22" x14ac:dyDescent="0.25">
      <c r="A3238" t="s">
        <v>596</v>
      </c>
      <c r="B3238" s="5">
        <v>0.91666666666666663</v>
      </c>
      <c r="C3238" t="s">
        <v>486</v>
      </c>
      <c r="D3238" t="s">
        <v>459</v>
      </c>
      <c r="O3238" t="s">
        <v>30</v>
      </c>
      <c r="P3238">
        <v>1</v>
      </c>
      <c r="Q3238">
        <v>20</v>
      </c>
      <c r="R3238">
        <f t="shared" si="159"/>
        <v>250</v>
      </c>
    </row>
    <row r="3239" spans="1:22" x14ac:dyDescent="0.25">
      <c r="A3239" t="s">
        <v>596</v>
      </c>
      <c r="B3239" s="5">
        <v>0.91666666666666663</v>
      </c>
      <c r="C3239" t="s">
        <v>486</v>
      </c>
      <c r="D3239" t="s">
        <v>459</v>
      </c>
      <c r="O3239" t="s">
        <v>31</v>
      </c>
      <c r="P3239">
        <v>5</v>
      </c>
      <c r="Q3239">
        <v>20</v>
      </c>
      <c r="R3239">
        <f t="shared" si="159"/>
        <v>1250</v>
      </c>
    </row>
    <row r="3240" spans="1:22" x14ac:dyDescent="0.25">
      <c r="A3240" s="38" t="s">
        <v>596</v>
      </c>
      <c r="B3240" s="39">
        <v>0.91666666666666663</v>
      </c>
      <c r="C3240" s="38" t="s">
        <v>486</v>
      </c>
      <c r="D3240" s="38" t="s">
        <v>459</v>
      </c>
      <c r="E3240" s="38"/>
      <c r="F3240" s="38"/>
      <c r="G3240" s="38"/>
      <c r="H3240" s="38"/>
      <c r="I3240" s="38"/>
      <c r="J3240" s="38"/>
      <c r="K3240" s="38"/>
      <c r="L3240" s="38"/>
      <c r="M3240" s="38"/>
      <c r="N3240" s="38"/>
      <c r="O3240" s="38" t="s">
        <v>681</v>
      </c>
      <c r="P3240" s="38">
        <v>1</v>
      </c>
      <c r="Q3240" s="38">
        <v>20</v>
      </c>
      <c r="R3240" s="38">
        <f t="shared" si="159"/>
        <v>250</v>
      </c>
      <c r="S3240" s="38"/>
      <c r="T3240" s="38"/>
      <c r="U3240" s="38"/>
      <c r="V3240" s="38"/>
    </row>
    <row r="3241" spans="1:22" x14ac:dyDescent="0.25">
      <c r="A3241" s="38" t="s">
        <v>596</v>
      </c>
      <c r="B3241" s="39">
        <v>0.91666666666666663</v>
      </c>
      <c r="C3241" s="38" t="s">
        <v>486</v>
      </c>
      <c r="D3241" s="38" t="s">
        <v>459</v>
      </c>
      <c r="E3241" s="38"/>
      <c r="F3241" s="38"/>
      <c r="G3241" s="38"/>
      <c r="H3241" s="38"/>
      <c r="I3241" s="38"/>
      <c r="J3241" s="38"/>
      <c r="K3241" s="38"/>
      <c r="L3241" s="38"/>
      <c r="M3241" s="38"/>
      <c r="N3241" s="38"/>
      <c r="O3241" s="38" t="s">
        <v>28</v>
      </c>
      <c r="P3241" s="38">
        <v>26</v>
      </c>
      <c r="Q3241" s="38">
        <v>20</v>
      </c>
      <c r="R3241" s="38">
        <f t="shared" si="159"/>
        <v>6500</v>
      </c>
      <c r="S3241" s="38"/>
      <c r="T3241" s="38"/>
      <c r="U3241" s="38"/>
      <c r="V3241" s="38"/>
    </row>
    <row r="3242" spans="1:22" x14ac:dyDescent="0.25">
      <c r="A3242" t="s">
        <v>596</v>
      </c>
      <c r="B3242" s="5">
        <v>0.91666666666666663</v>
      </c>
      <c r="C3242" t="s">
        <v>486</v>
      </c>
      <c r="D3242" t="s">
        <v>459</v>
      </c>
      <c r="O3242" t="s">
        <v>58</v>
      </c>
      <c r="P3242">
        <v>86</v>
      </c>
      <c r="Q3242">
        <v>20</v>
      </c>
      <c r="R3242">
        <f t="shared" si="159"/>
        <v>21500</v>
      </c>
    </row>
    <row r="3243" spans="1:22" s="15" customFormat="1" x14ac:dyDescent="0.25">
      <c r="A3243" s="15" t="s">
        <v>596</v>
      </c>
      <c r="B3243" s="16">
        <v>0.91666666666666663</v>
      </c>
      <c r="C3243" s="15" t="s">
        <v>486</v>
      </c>
      <c r="D3243" s="15" t="s">
        <v>459</v>
      </c>
      <c r="O3243" s="15" t="s">
        <v>56</v>
      </c>
      <c r="P3243" s="15">
        <v>120</v>
      </c>
      <c r="Q3243" s="15">
        <v>20</v>
      </c>
      <c r="R3243" s="15">
        <f t="shared" si="159"/>
        <v>30000</v>
      </c>
    </row>
    <row r="3244" spans="1:22" x14ac:dyDescent="0.25">
      <c r="A3244" s="38" t="s">
        <v>598</v>
      </c>
      <c r="B3244" s="39">
        <v>0.91666666666666663</v>
      </c>
      <c r="C3244" s="38" t="s">
        <v>486</v>
      </c>
      <c r="D3244" s="38" t="s">
        <v>24</v>
      </c>
      <c r="E3244" s="38"/>
      <c r="F3244" s="38"/>
      <c r="G3244" s="38"/>
      <c r="H3244" s="38"/>
      <c r="I3244" s="38"/>
      <c r="J3244" s="38"/>
      <c r="K3244" s="38"/>
      <c r="L3244" s="38"/>
      <c r="M3244" s="38"/>
      <c r="N3244" s="38"/>
      <c r="O3244" s="38" t="s">
        <v>680</v>
      </c>
      <c r="P3244" s="38">
        <v>15</v>
      </c>
      <c r="Q3244" s="38">
        <v>20</v>
      </c>
      <c r="R3244" s="38">
        <f t="shared" si="159"/>
        <v>3750</v>
      </c>
      <c r="S3244" s="38"/>
      <c r="T3244" s="38"/>
      <c r="U3244" s="38"/>
      <c r="V3244" s="38"/>
    </row>
    <row r="3245" spans="1:22" x14ac:dyDescent="0.25">
      <c r="A3245" t="s">
        <v>598</v>
      </c>
      <c r="B3245" s="5">
        <v>0.91666666666666663</v>
      </c>
      <c r="C3245" t="s">
        <v>486</v>
      </c>
      <c r="D3245" t="s">
        <v>459</v>
      </c>
      <c r="O3245" t="s">
        <v>680</v>
      </c>
      <c r="P3245">
        <v>12</v>
      </c>
      <c r="Q3245">
        <v>20</v>
      </c>
      <c r="R3245">
        <f t="shared" si="159"/>
        <v>3000</v>
      </c>
    </row>
    <row r="3246" spans="1:22" x14ac:dyDescent="0.25">
      <c r="A3246" t="s">
        <v>584</v>
      </c>
      <c r="B3246" s="5">
        <v>0.92361111111111116</v>
      </c>
      <c r="C3246" t="s">
        <v>486</v>
      </c>
      <c r="D3246" t="s">
        <v>24</v>
      </c>
      <c r="O3246" s="7" t="s">
        <v>457</v>
      </c>
      <c r="P3246" s="8">
        <v>7270</v>
      </c>
      <c r="Q3246" s="7">
        <v>10</v>
      </c>
      <c r="R3246" s="7">
        <f>(P3246/(Q3246/5000))*(1/5000)*1000</f>
        <v>727000</v>
      </c>
    </row>
    <row r="3247" spans="1:22" x14ac:dyDescent="0.25">
      <c r="A3247" t="s">
        <v>608</v>
      </c>
      <c r="B3247" s="5">
        <v>0.92708333333333337</v>
      </c>
      <c r="C3247" t="s">
        <v>284</v>
      </c>
      <c r="D3247" t="s">
        <v>24</v>
      </c>
      <c r="O3247" t="s">
        <v>680</v>
      </c>
      <c r="P3247">
        <v>16</v>
      </c>
      <c r="Q3247">
        <v>20</v>
      </c>
      <c r="R3247">
        <f>((P3247*(1000/Q3247)*(25))/5000)*1000</f>
        <v>4000</v>
      </c>
    </row>
    <row r="3248" spans="1:22" x14ac:dyDescent="0.25">
      <c r="A3248" t="s">
        <v>608</v>
      </c>
      <c r="B3248" s="5">
        <v>0.92708333333333337</v>
      </c>
      <c r="C3248" t="s">
        <v>284</v>
      </c>
      <c r="D3248" t="s">
        <v>459</v>
      </c>
      <c r="O3248" t="s">
        <v>680</v>
      </c>
      <c r="P3248">
        <v>7</v>
      </c>
      <c r="Q3248">
        <v>20</v>
      </c>
      <c r="R3248">
        <f>((P3248*(1000/Q3248)*(25))/5000)*1000</f>
        <v>1750</v>
      </c>
    </row>
    <row r="3249" spans="1:22" s="15" customFormat="1" x14ac:dyDescent="0.25">
      <c r="A3249" s="15" t="s">
        <v>454</v>
      </c>
      <c r="B3249" s="16">
        <v>0.93472222222222223</v>
      </c>
      <c r="C3249" s="15" t="s">
        <v>284</v>
      </c>
      <c r="D3249" s="15" t="s">
        <v>24</v>
      </c>
      <c r="F3249" s="15">
        <v>8.18</v>
      </c>
      <c r="G3249" s="15">
        <v>83.2</v>
      </c>
      <c r="H3249" s="15">
        <v>16.3</v>
      </c>
      <c r="O3249" s="9" t="s">
        <v>457</v>
      </c>
      <c r="P3249" s="10">
        <v>3000</v>
      </c>
      <c r="Q3249" s="15">
        <v>20</v>
      </c>
      <c r="R3249" s="28">
        <f t="shared" ref="R3249:R3258" si="160">(P3249/(Q3249/5000))*(1/5000)*1000</f>
        <v>150000</v>
      </c>
    </row>
    <row r="3250" spans="1:22" x14ac:dyDescent="0.25">
      <c r="A3250" s="38" t="s">
        <v>454</v>
      </c>
      <c r="B3250" s="39">
        <v>0.93472222222222223</v>
      </c>
      <c r="C3250" s="38" t="s">
        <v>284</v>
      </c>
      <c r="D3250" s="38" t="s">
        <v>460</v>
      </c>
      <c r="E3250" s="38"/>
      <c r="F3250" s="38"/>
      <c r="G3250" s="38"/>
      <c r="H3250" s="38"/>
      <c r="I3250" s="38"/>
      <c r="J3250" s="38"/>
      <c r="K3250" s="38"/>
      <c r="L3250" s="38"/>
      <c r="M3250" s="38"/>
      <c r="N3250" s="38"/>
      <c r="O3250" s="13" t="s">
        <v>457</v>
      </c>
      <c r="P3250" s="14">
        <v>700</v>
      </c>
      <c r="Q3250" s="38">
        <v>20</v>
      </c>
      <c r="R3250" s="41">
        <f t="shared" si="160"/>
        <v>35000</v>
      </c>
      <c r="S3250" s="38"/>
      <c r="T3250" s="38"/>
      <c r="U3250" s="38"/>
      <c r="V3250" s="38"/>
    </row>
    <row r="3251" spans="1:22" x14ac:dyDescent="0.25">
      <c r="A3251" s="38" t="s">
        <v>454</v>
      </c>
      <c r="B3251" s="39">
        <v>0.93472222222222223</v>
      </c>
      <c r="C3251" s="38" t="s">
        <v>284</v>
      </c>
      <c r="D3251" s="38" t="s">
        <v>459</v>
      </c>
      <c r="E3251" s="38"/>
      <c r="F3251" s="38"/>
      <c r="G3251" s="38"/>
      <c r="H3251" s="38"/>
      <c r="I3251" s="38"/>
      <c r="J3251" s="38"/>
      <c r="K3251" s="38"/>
      <c r="L3251" s="38"/>
      <c r="M3251" s="38"/>
      <c r="N3251" s="38"/>
      <c r="O3251" s="13" t="s">
        <v>457</v>
      </c>
      <c r="P3251" s="14">
        <v>700</v>
      </c>
      <c r="Q3251" s="38">
        <v>20</v>
      </c>
      <c r="R3251" s="41">
        <f t="shared" si="160"/>
        <v>35000</v>
      </c>
      <c r="S3251" s="38"/>
      <c r="T3251" s="38"/>
      <c r="U3251" s="38"/>
      <c r="V3251" s="38"/>
    </row>
    <row r="3252" spans="1:22" x14ac:dyDescent="0.25">
      <c r="A3252" s="38" t="s">
        <v>461</v>
      </c>
      <c r="B3252" s="39">
        <v>0.93472222222222223</v>
      </c>
      <c r="C3252" s="38" t="s">
        <v>547</v>
      </c>
      <c r="D3252" s="38" t="s">
        <v>24</v>
      </c>
      <c r="E3252" s="38"/>
      <c r="F3252" s="38">
        <v>8.18</v>
      </c>
      <c r="G3252" s="38">
        <v>83.2</v>
      </c>
      <c r="H3252" s="38">
        <v>16.3</v>
      </c>
      <c r="I3252" s="38"/>
      <c r="J3252" s="38"/>
      <c r="K3252" s="38"/>
      <c r="L3252" s="38"/>
      <c r="M3252" s="38"/>
      <c r="N3252" s="38"/>
      <c r="O3252" s="13" t="s">
        <v>457</v>
      </c>
      <c r="P3252" s="14">
        <v>3000</v>
      </c>
      <c r="Q3252" s="38">
        <v>20</v>
      </c>
      <c r="R3252" s="41">
        <f t="shared" si="160"/>
        <v>150000</v>
      </c>
      <c r="S3252" s="38"/>
      <c r="T3252" s="38"/>
      <c r="U3252" s="38"/>
      <c r="V3252" s="38"/>
    </row>
    <row r="3253" spans="1:22" x14ac:dyDescent="0.25">
      <c r="A3253" t="s">
        <v>572</v>
      </c>
      <c r="B3253" s="5">
        <v>0.9375</v>
      </c>
      <c r="C3253" t="s">
        <v>284</v>
      </c>
      <c r="D3253" t="s">
        <v>24</v>
      </c>
      <c r="O3253" s="7" t="s">
        <v>457</v>
      </c>
      <c r="P3253" s="8">
        <v>4884</v>
      </c>
      <c r="Q3253" s="7">
        <v>5</v>
      </c>
      <c r="R3253" s="7">
        <f t="shared" si="160"/>
        <v>976800.00000000012</v>
      </c>
    </row>
    <row r="3254" spans="1:22" x14ac:dyDescent="0.25">
      <c r="A3254" s="38" t="s">
        <v>528</v>
      </c>
      <c r="B3254" s="39">
        <v>0.9375</v>
      </c>
      <c r="C3254" s="38" t="s">
        <v>284</v>
      </c>
      <c r="D3254" s="38" t="s">
        <v>24</v>
      </c>
      <c r="E3254" s="38"/>
      <c r="F3254" s="13"/>
      <c r="G3254" s="13"/>
      <c r="H3254" s="13"/>
      <c r="I3254" s="38"/>
      <c r="J3254" s="38"/>
      <c r="K3254" s="38"/>
      <c r="L3254" s="38"/>
      <c r="M3254" s="38"/>
      <c r="N3254" s="38"/>
      <c r="O3254" s="13" t="s">
        <v>457</v>
      </c>
      <c r="P3254" s="14">
        <v>6012</v>
      </c>
      <c r="Q3254" s="13">
        <v>20</v>
      </c>
      <c r="R3254" s="13">
        <f t="shared" si="160"/>
        <v>300600</v>
      </c>
      <c r="S3254" s="38"/>
      <c r="T3254" s="38"/>
      <c r="U3254" s="38"/>
      <c r="V3254" s="38"/>
    </row>
    <row r="3255" spans="1:22" x14ac:dyDescent="0.25">
      <c r="A3255" s="38" t="s">
        <v>528</v>
      </c>
      <c r="B3255" s="39">
        <v>0.9375</v>
      </c>
      <c r="C3255" s="38" t="s">
        <v>284</v>
      </c>
      <c r="D3255" s="38" t="s">
        <v>459</v>
      </c>
      <c r="E3255" s="38"/>
      <c r="F3255" s="13"/>
      <c r="G3255" s="13"/>
      <c r="H3255" s="13"/>
      <c r="I3255" s="38"/>
      <c r="J3255" s="38"/>
      <c r="K3255" s="38"/>
      <c r="L3255" s="38"/>
      <c r="M3255" s="38"/>
      <c r="N3255" s="38"/>
      <c r="O3255" s="13" t="s">
        <v>457</v>
      </c>
      <c r="P3255" s="14">
        <v>2464</v>
      </c>
      <c r="Q3255" s="13">
        <v>20</v>
      </c>
      <c r="R3255" s="13">
        <f t="shared" si="160"/>
        <v>123200</v>
      </c>
      <c r="S3255" s="38"/>
      <c r="T3255" s="38"/>
      <c r="U3255" s="38"/>
      <c r="V3255" s="38"/>
    </row>
    <row r="3256" spans="1:22" x14ac:dyDescent="0.25">
      <c r="A3256" t="s">
        <v>529</v>
      </c>
      <c r="B3256" s="5">
        <v>0.9375</v>
      </c>
      <c r="C3256" t="s">
        <v>284</v>
      </c>
      <c r="D3256" t="s">
        <v>24</v>
      </c>
      <c r="E3256" s="7"/>
      <c r="G3256" s="7"/>
      <c r="H3256" s="7"/>
      <c r="O3256" s="7" t="s">
        <v>457</v>
      </c>
      <c r="P3256" s="8">
        <v>654</v>
      </c>
      <c r="Q3256" s="7">
        <v>20</v>
      </c>
      <c r="R3256" s="7">
        <f t="shared" si="160"/>
        <v>32700.000000000004</v>
      </c>
    </row>
    <row r="3257" spans="1:22" x14ac:dyDescent="0.25">
      <c r="A3257" t="s">
        <v>529</v>
      </c>
      <c r="B3257" s="5">
        <v>0.9375</v>
      </c>
      <c r="C3257" t="s">
        <v>284</v>
      </c>
      <c r="D3257" t="s">
        <v>459</v>
      </c>
      <c r="E3257" s="7"/>
      <c r="G3257" s="7"/>
      <c r="H3257" s="7"/>
      <c r="O3257" s="7" t="s">
        <v>457</v>
      </c>
      <c r="P3257" s="8">
        <v>2796</v>
      </c>
      <c r="Q3257" s="7">
        <v>20</v>
      </c>
      <c r="R3257" s="7">
        <f t="shared" si="160"/>
        <v>139800</v>
      </c>
    </row>
    <row r="3258" spans="1:22" s="15" customFormat="1" x14ac:dyDescent="0.25">
      <c r="A3258" t="s">
        <v>590</v>
      </c>
      <c r="B3258" s="5">
        <v>0.9375</v>
      </c>
      <c r="C3258" t="s">
        <v>284</v>
      </c>
      <c r="D3258" t="s">
        <v>592</v>
      </c>
      <c r="F3258"/>
      <c r="G3258"/>
      <c r="H3258"/>
      <c r="K3258" s="9"/>
      <c r="O3258" s="9" t="s">
        <v>457</v>
      </c>
      <c r="P3258" s="10">
        <v>1950</v>
      </c>
      <c r="Q3258" s="9">
        <v>5</v>
      </c>
      <c r="R3258" s="9">
        <f t="shared" si="160"/>
        <v>390000</v>
      </c>
    </row>
    <row r="3259" spans="1:22" s="34" customFormat="1" x14ac:dyDescent="0.25">
      <c r="A3259" s="34" t="s">
        <v>593</v>
      </c>
      <c r="B3259" s="35">
        <v>0.9375</v>
      </c>
      <c r="C3259" s="34" t="s">
        <v>284</v>
      </c>
      <c r="D3259" s="34" t="s">
        <v>24</v>
      </c>
      <c r="O3259" s="11" t="s">
        <v>457</v>
      </c>
      <c r="P3259" s="34">
        <v>355</v>
      </c>
      <c r="Q3259" s="34">
        <v>20</v>
      </c>
      <c r="R3259" s="34">
        <f>((P3259*(1000/Q3259)*(25))/5000)*1000</f>
        <v>88750</v>
      </c>
    </row>
    <row r="3260" spans="1:22" x14ac:dyDescent="0.25">
      <c r="A3260" t="s">
        <v>553</v>
      </c>
      <c r="B3260" s="5">
        <v>0.9375</v>
      </c>
      <c r="C3260" t="s">
        <v>284</v>
      </c>
      <c r="D3260" t="s">
        <v>24</v>
      </c>
      <c r="O3260" s="7" t="s">
        <v>457</v>
      </c>
      <c r="P3260" s="8">
        <v>211</v>
      </c>
      <c r="Q3260" s="7">
        <v>5</v>
      </c>
      <c r="R3260" s="7">
        <f t="shared" ref="R3260:R3271" si="161">(P3260/(Q3260/5000))*(1/5000)*1000</f>
        <v>42200</v>
      </c>
    </row>
    <row r="3261" spans="1:22" x14ac:dyDescent="0.25">
      <c r="A3261" t="s">
        <v>553</v>
      </c>
      <c r="B3261" s="5">
        <v>0.9375</v>
      </c>
      <c r="C3261" t="s">
        <v>284</v>
      </c>
      <c r="D3261" t="s">
        <v>459</v>
      </c>
      <c r="O3261" s="7" t="s">
        <v>669</v>
      </c>
      <c r="P3261" s="8">
        <v>6</v>
      </c>
      <c r="Q3261" s="7">
        <v>5</v>
      </c>
      <c r="R3261" s="7">
        <f t="shared" si="161"/>
        <v>1200</v>
      </c>
    </row>
    <row r="3262" spans="1:22" x14ac:dyDescent="0.25">
      <c r="A3262" t="s">
        <v>485</v>
      </c>
      <c r="B3262" s="5">
        <v>0.93819444444444444</v>
      </c>
      <c r="C3262" t="s">
        <v>284</v>
      </c>
      <c r="D3262" t="s">
        <v>465</v>
      </c>
      <c r="O3262" s="7" t="s">
        <v>428</v>
      </c>
      <c r="P3262" s="8">
        <v>134</v>
      </c>
      <c r="Q3262">
        <v>20</v>
      </c>
      <c r="R3262" s="26">
        <f t="shared" si="161"/>
        <v>6700</v>
      </c>
    </row>
    <row r="3263" spans="1:22" x14ac:dyDescent="0.25">
      <c r="A3263" t="s">
        <v>485</v>
      </c>
      <c r="B3263" s="5">
        <v>0.93819444444444444</v>
      </c>
      <c r="C3263" t="s">
        <v>284</v>
      </c>
      <c r="D3263" t="s">
        <v>465</v>
      </c>
      <c r="O3263" s="7" t="s">
        <v>374</v>
      </c>
      <c r="P3263" s="8">
        <v>44</v>
      </c>
      <c r="Q3263">
        <v>20</v>
      </c>
      <c r="R3263" s="26">
        <f t="shared" si="161"/>
        <v>2200</v>
      </c>
    </row>
    <row r="3264" spans="1:22" x14ac:dyDescent="0.25">
      <c r="A3264" t="s">
        <v>485</v>
      </c>
      <c r="B3264" s="5">
        <v>0.93819444444444444</v>
      </c>
      <c r="C3264" t="s">
        <v>284</v>
      </c>
      <c r="D3264" t="s">
        <v>465</v>
      </c>
      <c r="O3264" s="7" t="s">
        <v>365</v>
      </c>
      <c r="P3264" s="8">
        <v>2</v>
      </c>
      <c r="Q3264">
        <v>20</v>
      </c>
      <c r="R3264" s="26">
        <f t="shared" si="161"/>
        <v>100</v>
      </c>
    </row>
    <row r="3265" spans="1:22" x14ac:dyDescent="0.25">
      <c r="A3265" t="s">
        <v>485</v>
      </c>
      <c r="B3265" s="5">
        <v>0.93819444444444444</v>
      </c>
      <c r="C3265" t="s">
        <v>284</v>
      </c>
      <c r="D3265" t="s">
        <v>465</v>
      </c>
      <c r="O3265" s="7" t="s">
        <v>330</v>
      </c>
      <c r="P3265" s="8">
        <v>5</v>
      </c>
      <c r="Q3265">
        <v>20</v>
      </c>
      <c r="R3265" s="26">
        <f t="shared" si="161"/>
        <v>250</v>
      </c>
    </row>
    <row r="3266" spans="1:22" x14ac:dyDescent="0.25">
      <c r="A3266" t="s">
        <v>485</v>
      </c>
      <c r="B3266" s="5">
        <v>0.93819444444444444</v>
      </c>
      <c r="C3266" t="s">
        <v>284</v>
      </c>
      <c r="D3266" t="s">
        <v>465</v>
      </c>
      <c r="O3266" s="7" t="s">
        <v>414</v>
      </c>
      <c r="P3266" s="8">
        <v>3</v>
      </c>
      <c r="Q3266">
        <v>20</v>
      </c>
      <c r="R3266" s="26">
        <f t="shared" si="161"/>
        <v>150</v>
      </c>
    </row>
    <row r="3267" spans="1:22" s="15" customFormat="1" x14ac:dyDescent="0.25">
      <c r="A3267" s="15" t="s">
        <v>485</v>
      </c>
      <c r="B3267" s="16">
        <v>0.93819444444444444</v>
      </c>
      <c r="C3267" s="15" t="s">
        <v>284</v>
      </c>
      <c r="D3267" s="15" t="s">
        <v>465</v>
      </c>
      <c r="O3267" s="9" t="s">
        <v>492</v>
      </c>
      <c r="P3267" s="10">
        <v>1</v>
      </c>
      <c r="Q3267" s="15">
        <v>20</v>
      </c>
      <c r="R3267" s="28">
        <f t="shared" si="161"/>
        <v>50</v>
      </c>
    </row>
    <row r="3268" spans="1:22" x14ac:dyDescent="0.25">
      <c r="A3268" t="s">
        <v>485</v>
      </c>
      <c r="B3268" s="5">
        <v>0.93819444444444444</v>
      </c>
      <c r="C3268" t="s">
        <v>284</v>
      </c>
      <c r="D3268" t="s">
        <v>465</v>
      </c>
      <c r="E3268" s="38"/>
      <c r="F3268" s="38"/>
      <c r="G3268" s="38"/>
      <c r="H3268" s="38"/>
      <c r="I3268" s="38"/>
      <c r="J3268" s="38"/>
      <c r="K3268" s="38"/>
      <c r="L3268" s="38"/>
      <c r="M3268" s="38"/>
      <c r="N3268" s="38"/>
      <c r="O3268" s="13" t="s">
        <v>324</v>
      </c>
      <c r="P3268" s="14">
        <v>2</v>
      </c>
      <c r="Q3268" s="38">
        <v>20</v>
      </c>
      <c r="R3268" s="41">
        <f t="shared" si="161"/>
        <v>100</v>
      </c>
      <c r="S3268" s="38"/>
      <c r="T3268" s="38"/>
      <c r="U3268" s="38"/>
      <c r="V3268" s="38"/>
    </row>
    <row r="3269" spans="1:22" x14ac:dyDescent="0.25">
      <c r="A3269" s="38" t="s">
        <v>461</v>
      </c>
      <c r="B3269" s="39">
        <v>0.94166666666666676</v>
      </c>
      <c r="C3269" s="38" t="s">
        <v>547</v>
      </c>
      <c r="D3269" s="38" t="s">
        <v>460</v>
      </c>
      <c r="E3269" s="38"/>
      <c r="F3269" s="38"/>
      <c r="G3269" s="38"/>
      <c r="H3269" s="38"/>
      <c r="I3269" s="38"/>
      <c r="J3269" s="38"/>
      <c r="K3269" s="38"/>
      <c r="L3269" s="38"/>
      <c r="M3269" s="38"/>
      <c r="N3269" s="38"/>
      <c r="O3269" s="13" t="s">
        <v>457</v>
      </c>
      <c r="P3269" s="14">
        <v>700</v>
      </c>
      <c r="Q3269" s="38">
        <v>20</v>
      </c>
      <c r="R3269" s="41">
        <f t="shared" si="161"/>
        <v>35000</v>
      </c>
      <c r="S3269" s="38"/>
      <c r="T3269" s="38"/>
      <c r="U3269" s="38"/>
      <c r="V3269" s="38"/>
    </row>
    <row r="3270" spans="1:22" x14ac:dyDescent="0.25">
      <c r="A3270" s="38" t="s">
        <v>461</v>
      </c>
      <c r="B3270" s="39">
        <v>0.94444444444444453</v>
      </c>
      <c r="C3270" s="38" t="s">
        <v>547</v>
      </c>
      <c r="D3270" s="38" t="s">
        <v>459</v>
      </c>
      <c r="E3270" s="38"/>
      <c r="F3270" s="38"/>
      <c r="G3270" s="38"/>
      <c r="H3270" s="38"/>
      <c r="I3270" s="38"/>
      <c r="J3270" s="38"/>
      <c r="K3270" s="38"/>
      <c r="L3270" s="38"/>
      <c r="M3270" s="38"/>
      <c r="N3270" s="38"/>
      <c r="O3270" s="13" t="s">
        <v>457</v>
      </c>
      <c r="P3270" s="14">
        <v>700</v>
      </c>
      <c r="Q3270" s="38">
        <v>20</v>
      </c>
      <c r="R3270" s="41">
        <f t="shared" si="161"/>
        <v>35000</v>
      </c>
      <c r="S3270" s="38"/>
      <c r="T3270" s="38"/>
      <c r="U3270" s="38"/>
      <c r="V3270" s="38"/>
    </row>
    <row r="3271" spans="1:22" x14ac:dyDescent="0.25">
      <c r="A3271" s="38" t="s">
        <v>485</v>
      </c>
      <c r="B3271" s="39">
        <v>0.94444444444444453</v>
      </c>
      <c r="C3271" s="38" t="s">
        <v>284</v>
      </c>
      <c r="D3271" s="38" t="s">
        <v>459</v>
      </c>
      <c r="E3271" s="38"/>
      <c r="F3271" s="38"/>
      <c r="G3271" s="38"/>
      <c r="H3271" s="38"/>
      <c r="I3271" s="38"/>
      <c r="J3271" s="38"/>
      <c r="K3271" s="38"/>
      <c r="L3271" s="38"/>
      <c r="M3271" s="38"/>
      <c r="N3271" s="38"/>
      <c r="O3271" s="99" t="s">
        <v>457</v>
      </c>
      <c r="P3271" s="100">
        <v>1220</v>
      </c>
      <c r="Q3271" s="38">
        <v>20</v>
      </c>
      <c r="R3271" s="41">
        <f t="shared" si="161"/>
        <v>61000</v>
      </c>
      <c r="S3271" s="38"/>
      <c r="T3271" s="38"/>
      <c r="U3271" s="38"/>
      <c r="V3271" s="38"/>
    </row>
    <row r="3272" spans="1:22" x14ac:dyDescent="0.25">
      <c r="A3272" t="s">
        <v>593</v>
      </c>
      <c r="B3272" s="5">
        <v>0.94444444444444453</v>
      </c>
      <c r="C3272" t="s">
        <v>284</v>
      </c>
      <c r="D3272" t="s">
        <v>459</v>
      </c>
      <c r="O3272" s="7" t="s">
        <v>457</v>
      </c>
      <c r="R3272">
        <v>140000</v>
      </c>
    </row>
    <row r="3273" spans="1:22" x14ac:dyDescent="0.25">
      <c r="A3273" t="s">
        <v>485</v>
      </c>
      <c r="B3273" s="5">
        <v>0.94791666666666663</v>
      </c>
      <c r="C3273" t="s">
        <v>284</v>
      </c>
      <c r="D3273" t="s">
        <v>24</v>
      </c>
      <c r="O3273" s="7" t="s">
        <v>457</v>
      </c>
      <c r="P3273" s="8">
        <v>2440</v>
      </c>
      <c r="Q3273">
        <v>20</v>
      </c>
      <c r="R3273" s="26">
        <f t="shared" ref="R3273:R3304" si="162">(P3273/(Q3273/5000))*(1/5000)*1000</f>
        <v>122000</v>
      </c>
    </row>
    <row r="3274" spans="1:22" s="15" customFormat="1" x14ac:dyDescent="0.25">
      <c r="A3274" s="15" t="s">
        <v>469</v>
      </c>
      <c r="B3274" s="16">
        <v>0.95138888888888884</v>
      </c>
      <c r="C3274" s="15" t="s">
        <v>284</v>
      </c>
      <c r="D3274" s="15" t="s">
        <v>24</v>
      </c>
      <c r="O3274" s="9" t="s">
        <v>457</v>
      </c>
      <c r="P3274" s="10">
        <v>52</v>
      </c>
      <c r="Q3274" s="15">
        <v>20</v>
      </c>
      <c r="R3274" s="28">
        <f t="shared" si="162"/>
        <v>2600</v>
      </c>
    </row>
    <row r="3275" spans="1:22" x14ac:dyDescent="0.25">
      <c r="A3275" s="38" t="s">
        <v>469</v>
      </c>
      <c r="B3275" s="39">
        <v>0.95138888888888884</v>
      </c>
      <c r="C3275" s="38" t="s">
        <v>284</v>
      </c>
      <c r="D3275" s="38" t="s">
        <v>459</v>
      </c>
      <c r="E3275" s="38"/>
      <c r="F3275" s="38"/>
      <c r="G3275" s="38"/>
      <c r="H3275" s="38"/>
      <c r="I3275" s="38"/>
      <c r="J3275" s="38"/>
      <c r="K3275" s="38"/>
      <c r="L3275" s="38"/>
      <c r="M3275" s="38"/>
      <c r="N3275" s="38"/>
      <c r="O3275" s="13" t="s">
        <v>457</v>
      </c>
      <c r="P3275" s="14">
        <v>47</v>
      </c>
      <c r="Q3275" s="38">
        <v>20</v>
      </c>
      <c r="R3275" s="41">
        <f t="shared" si="162"/>
        <v>2350</v>
      </c>
      <c r="S3275" s="38"/>
      <c r="T3275" s="38"/>
      <c r="U3275" s="38"/>
      <c r="V3275" s="38"/>
    </row>
    <row r="3276" spans="1:22" x14ac:dyDescent="0.25">
      <c r="A3276" t="s">
        <v>485</v>
      </c>
      <c r="B3276" s="5">
        <v>0.95138888888888884</v>
      </c>
      <c r="C3276" t="s">
        <v>284</v>
      </c>
      <c r="D3276" t="s">
        <v>488</v>
      </c>
      <c r="O3276" s="7" t="s">
        <v>457</v>
      </c>
      <c r="P3276" s="8">
        <v>1540</v>
      </c>
      <c r="Q3276">
        <v>20</v>
      </c>
      <c r="R3276" s="26">
        <f t="shared" si="162"/>
        <v>77000</v>
      </c>
    </row>
    <row r="3277" spans="1:22" x14ac:dyDescent="0.25">
      <c r="A3277" t="s">
        <v>485</v>
      </c>
      <c r="B3277" s="5">
        <v>0.95138888888888884</v>
      </c>
      <c r="C3277" t="s">
        <v>284</v>
      </c>
      <c r="D3277" t="s">
        <v>466</v>
      </c>
      <c r="O3277" s="7" t="s">
        <v>457</v>
      </c>
      <c r="P3277" s="8">
        <v>539</v>
      </c>
      <c r="Q3277">
        <v>20</v>
      </c>
      <c r="R3277" s="26">
        <f t="shared" si="162"/>
        <v>26950.000000000004</v>
      </c>
    </row>
    <row r="3278" spans="1:22" s="15" customFormat="1" x14ac:dyDescent="0.25">
      <c r="A3278" s="15" t="s">
        <v>570</v>
      </c>
      <c r="B3278" s="16">
        <v>0.95833333333333337</v>
      </c>
      <c r="C3278" s="15" t="s">
        <v>284</v>
      </c>
      <c r="D3278" s="15" t="s">
        <v>24</v>
      </c>
      <c r="F3278" s="15">
        <v>9.83</v>
      </c>
      <c r="G3278" s="15">
        <v>99.4</v>
      </c>
      <c r="H3278" s="15">
        <v>16.2</v>
      </c>
      <c r="O3278" s="9" t="s">
        <v>457</v>
      </c>
      <c r="P3278" s="10">
        <v>891</v>
      </c>
      <c r="Q3278" s="9">
        <v>15</v>
      </c>
      <c r="R3278" s="9">
        <f t="shared" si="162"/>
        <v>59400.000000000007</v>
      </c>
    </row>
    <row r="3279" spans="1:22" x14ac:dyDescent="0.25">
      <c r="A3279" s="38" t="s">
        <v>570</v>
      </c>
      <c r="B3279" s="39">
        <v>0.95833333333333337</v>
      </c>
      <c r="C3279" s="38" t="s">
        <v>284</v>
      </c>
      <c r="D3279" s="38" t="s">
        <v>459</v>
      </c>
      <c r="E3279" s="38"/>
      <c r="F3279" s="38">
        <v>8.91</v>
      </c>
      <c r="G3279" s="38">
        <v>90.4</v>
      </c>
      <c r="H3279" s="38">
        <v>16.399999999999999</v>
      </c>
      <c r="I3279" s="38"/>
      <c r="J3279" s="38"/>
      <c r="K3279" s="38"/>
      <c r="L3279" s="38"/>
      <c r="M3279" s="38"/>
      <c r="N3279" s="38"/>
      <c r="O3279" s="13" t="s">
        <v>457</v>
      </c>
      <c r="P3279" s="14">
        <v>365</v>
      </c>
      <c r="Q3279" s="13">
        <v>10</v>
      </c>
      <c r="R3279" s="13">
        <f t="shared" si="162"/>
        <v>36500</v>
      </c>
      <c r="S3279" s="38"/>
      <c r="T3279" s="38"/>
      <c r="U3279" s="38"/>
      <c r="V3279" s="38"/>
    </row>
    <row r="3280" spans="1:22" x14ac:dyDescent="0.25">
      <c r="A3280" t="s">
        <v>571</v>
      </c>
      <c r="B3280" s="5">
        <v>0.95833333333333337</v>
      </c>
      <c r="C3280" t="s">
        <v>284</v>
      </c>
      <c r="D3280" t="s">
        <v>24</v>
      </c>
      <c r="F3280">
        <v>9.51</v>
      </c>
      <c r="G3280">
        <v>96.1</v>
      </c>
      <c r="H3280">
        <v>16.399999999999999</v>
      </c>
      <c r="O3280" s="7" t="s">
        <v>457</v>
      </c>
      <c r="P3280" s="8">
        <v>3350</v>
      </c>
      <c r="Q3280" s="7">
        <v>10</v>
      </c>
      <c r="R3280" s="7">
        <f t="shared" si="162"/>
        <v>335000</v>
      </c>
    </row>
    <row r="3281" spans="1:22" x14ac:dyDescent="0.25">
      <c r="A3281" t="s">
        <v>571</v>
      </c>
      <c r="B3281" s="5">
        <v>0.95833333333333337</v>
      </c>
      <c r="C3281" t="s">
        <v>284</v>
      </c>
      <c r="D3281" t="s">
        <v>459</v>
      </c>
      <c r="F3281">
        <v>8.5399999999999991</v>
      </c>
      <c r="G3281">
        <v>86.1</v>
      </c>
      <c r="H3281">
        <v>16.399999999999999</v>
      </c>
      <c r="O3281" s="7" t="s">
        <v>457</v>
      </c>
      <c r="P3281" s="8">
        <v>1390</v>
      </c>
      <c r="Q3281" s="7">
        <v>10</v>
      </c>
      <c r="R3281" s="7">
        <f t="shared" si="162"/>
        <v>139000</v>
      </c>
    </row>
    <row r="3282" spans="1:22" x14ac:dyDescent="0.25">
      <c r="A3282" t="s">
        <v>572</v>
      </c>
      <c r="B3282" s="5">
        <v>0.95833333333333337</v>
      </c>
      <c r="C3282" t="s">
        <v>284</v>
      </c>
      <c r="D3282" t="s">
        <v>24</v>
      </c>
      <c r="O3282" s="7" t="s">
        <v>457</v>
      </c>
      <c r="P3282" s="8">
        <v>868</v>
      </c>
      <c r="Q3282" s="7">
        <v>5</v>
      </c>
      <c r="R3282" s="7">
        <f t="shared" si="162"/>
        <v>173600</v>
      </c>
    </row>
    <row r="3283" spans="1:22" x14ac:dyDescent="0.25">
      <c r="A3283" t="s">
        <v>572</v>
      </c>
      <c r="B3283" s="5">
        <v>0.95833333333333337</v>
      </c>
      <c r="C3283" t="s">
        <v>284</v>
      </c>
      <c r="D3283" t="s">
        <v>459</v>
      </c>
      <c r="O3283" s="7" t="s">
        <v>457</v>
      </c>
      <c r="P3283" s="8">
        <v>284</v>
      </c>
      <c r="Q3283" s="7">
        <v>10</v>
      </c>
      <c r="R3283" s="7">
        <f t="shared" si="162"/>
        <v>28400.000000000004</v>
      </c>
    </row>
    <row r="3284" spans="1:22" x14ac:dyDescent="0.25">
      <c r="A3284" t="s">
        <v>573</v>
      </c>
      <c r="B3284" s="5">
        <v>0.95833333333333337</v>
      </c>
      <c r="C3284" t="s">
        <v>284</v>
      </c>
      <c r="D3284" t="s">
        <v>24</v>
      </c>
      <c r="F3284">
        <v>9.4499999999999993</v>
      </c>
      <c r="G3284">
        <v>93.7</v>
      </c>
      <c r="H3284">
        <v>15.2</v>
      </c>
      <c r="O3284" s="7" t="s">
        <v>457</v>
      </c>
      <c r="P3284" s="8">
        <v>984</v>
      </c>
      <c r="Q3284" s="7">
        <v>20</v>
      </c>
      <c r="R3284" s="7">
        <f t="shared" si="162"/>
        <v>49200</v>
      </c>
    </row>
    <row r="3285" spans="1:22" x14ac:dyDescent="0.25">
      <c r="A3285" t="s">
        <v>573</v>
      </c>
      <c r="B3285" s="5">
        <v>0.95833333333333337</v>
      </c>
      <c r="C3285" t="s">
        <v>284</v>
      </c>
      <c r="D3285" t="s">
        <v>459</v>
      </c>
      <c r="F3285">
        <v>8.99</v>
      </c>
      <c r="G3285">
        <v>89</v>
      </c>
      <c r="H3285">
        <v>15.2</v>
      </c>
      <c r="O3285" s="7" t="s">
        <v>457</v>
      </c>
      <c r="P3285" s="8">
        <v>796</v>
      </c>
      <c r="Q3285" s="7">
        <v>20</v>
      </c>
      <c r="R3285" s="7">
        <f t="shared" si="162"/>
        <v>39800.000000000007</v>
      </c>
    </row>
    <row r="3286" spans="1:22" s="15" customFormat="1" x14ac:dyDescent="0.25">
      <c r="A3286" s="15" t="s">
        <v>506</v>
      </c>
      <c r="B3286" s="16">
        <v>0.95833333333333337</v>
      </c>
      <c r="C3286" s="15" t="s">
        <v>486</v>
      </c>
      <c r="D3286" s="15" t="s">
        <v>24</v>
      </c>
      <c r="F3286" s="15">
        <v>8.85</v>
      </c>
      <c r="G3286" s="15">
        <v>84</v>
      </c>
      <c r="H3286" s="15">
        <v>13.4</v>
      </c>
      <c r="O3286" s="9" t="s">
        <v>428</v>
      </c>
      <c r="P3286" s="10">
        <v>219</v>
      </c>
      <c r="Q3286" s="9">
        <v>20</v>
      </c>
      <c r="R3286" s="28">
        <f t="shared" si="162"/>
        <v>10950.000000000002</v>
      </c>
    </row>
    <row r="3287" spans="1:22" x14ac:dyDescent="0.25">
      <c r="A3287" t="s">
        <v>506</v>
      </c>
      <c r="B3287" s="5">
        <v>0.95833333333333337</v>
      </c>
      <c r="C3287" t="s">
        <v>486</v>
      </c>
      <c r="D3287" t="s">
        <v>24</v>
      </c>
      <c r="F3287">
        <v>8.85</v>
      </c>
      <c r="G3287">
        <v>84</v>
      </c>
      <c r="H3287">
        <v>13.4</v>
      </c>
      <c r="O3287" s="7" t="s">
        <v>501</v>
      </c>
      <c r="P3287" s="8">
        <v>62</v>
      </c>
      <c r="Q3287" s="7">
        <v>20</v>
      </c>
      <c r="R3287" s="26">
        <f t="shared" si="162"/>
        <v>3100</v>
      </c>
    </row>
    <row r="3288" spans="1:22" x14ac:dyDescent="0.25">
      <c r="A3288" t="s">
        <v>506</v>
      </c>
      <c r="B3288" s="5">
        <v>0.95833333333333337</v>
      </c>
      <c r="C3288" t="s">
        <v>486</v>
      </c>
      <c r="D3288" t="s">
        <v>24</v>
      </c>
      <c r="F3288">
        <v>8.85</v>
      </c>
      <c r="G3288">
        <v>84</v>
      </c>
      <c r="H3288">
        <v>13.4</v>
      </c>
      <c r="O3288" s="7" t="s">
        <v>509</v>
      </c>
      <c r="P3288" s="8">
        <v>107</v>
      </c>
      <c r="Q3288" s="7">
        <v>20</v>
      </c>
      <c r="R3288" s="26">
        <f t="shared" si="162"/>
        <v>5350.0000000000009</v>
      </c>
    </row>
    <row r="3289" spans="1:22" x14ac:dyDescent="0.25">
      <c r="A3289" s="38" t="s">
        <v>506</v>
      </c>
      <c r="B3289" s="39">
        <v>0.95833333333333337</v>
      </c>
      <c r="C3289" s="38" t="s">
        <v>486</v>
      </c>
      <c r="D3289" s="38" t="s">
        <v>24</v>
      </c>
      <c r="E3289" s="38"/>
      <c r="F3289" s="38">
        <v>8.85</v>
      </c>
      <c r="G3289" s="38">
        <v>84</v>
      </c>
      <c r="H3289" s="38">
        <v>13.4</v>
      </c>
      <c r="I3289" s="38"/>
      <c r="J3289" s="38"/>
      <c r="K3289" s="38"/>
      <c r="L3289" s="38"/>
      <c r="M3289" s="38"/>
      <c r="N3289" s="38"/>
      <c r="O3289" s="13" t="s">
        <v>346</v>
      </c>
      <c r="P3289" s="14">
        <v>46</v>
      </c>
      <c r="Q3289" s="13">
        <v>20</v>
      </c>
      <c r="R3289" s="41">
        <f t="shared" si="162"/>
        <v>2300.0000000000005</v>
      </c>
      <c r="S3289" s="38"/>
      <c r="T3289" s="38"/>
      <c r="U3289" s="38"/>
      <c r="V3289" s="38"/>
    </row>
    <row r="3290" spans="1:22" s="15" customFormat="1" x14ac:dyDescent="0.25">
      <c r="A3290" s="15" t="s">
        <v>506</v>
      </c>
      <c r="B3290" s="16">
        <v>0.95833333333333337</v>
      </c>
      <c r="C3290" s="15" t="s">
        <v>486</v>
      </c>
      <c r="D3290" s="15" t="s">
        <v>459</v>
      </c>
      <c r="F3290" s="15">
        <v>8.7799999999999994</v>
      </c>
      <c r="G3290" s="15">
        <v>79.099999999999994</v>
      </c>
      <c r="H3290" s="15">
        <v>13.4</v>
      </c>
      <c r="O3290" s="9" t="s">
        <v>428</v>
      </c>
      <c r="P3290" s="10">
        <v>89</v>
      </c>
      <c r="Q3290" s="9">
        <v>20</v>
      </c>
      <c r="R3290" s="28">
        <f t="shared" si="162"/>
        <v>4450</v>
      </c>
    </row>
    <row r="3291" spans="1:22" x14ac:dyDescent="0.25">
      <c r="A3291" t="s">
        <v>506</v>
      </c>
      <c r="B3291" s="5">
        <v>0.95833333333333337</v>
      </c>
      <c r="C3291" t="s">
        <v>486</v>
      </c>
      <c r="D3291" t="s">
        <v>459</v>
      </c>
      <c r="F3291">
        <v>8.7799999999999994</v>
      </c>
      <c r="G3291">
        <v>79.099999999999994</v>
      </c>
      <c r="H3291">
        <v>13.4</v>
      </c>
      <c r="O3291" s="7" t="s">
        <v>501</v>
      </c>
      <c r="P3291" s="8">
        <v>32</v>
      </c>
      <c r="Q3291" s="7">
        <v>20</v>
      </c>
      <c r="R3291" s="26">
        <f t="shared" si="162"/>
        <v>1600</v>
      </c>
    </row>
    <row r="3292" spans="1:22" x14ac:dyDescent="0.25">
      <c r="A3292" t="s">
        <v>506</v>
      </c>
      <c r="B3292" s="5">
        <v>0.95833333333333337</v>
      </c>
      <c r="C3292" t="s">
        <v>486</v>
      </c>
      <c r="D3292" t="s">
        <v>459</v>
      </c>
      <c r="F3292">
        <v>8.7799999999999994</v>
      </c>
      <c r="G3292">
        <v>79.099999999999994</v>
      </c>
      <c r="H3292">
        <v>13.4</v>
      </c>
      <c r="O3292" s="7" t="s">
        <v>374</v>
      </c>
      <c r="P3292" s="8">
        <v>73</v>
      </c>
      <c r="Q3292" s="7">
        <v>20</v>
      </c>
      <c r="R3292" s="26">
        <f t="shared" si="162"/>
        <v>3650.0000000000005</v>
      </c>
    </row>
    <row r="3293" spans="1:22" s="15" customFormat="1" x14ac:dyDescent="0.25">
      <c r="A3293" s="15" t="s">
        <v>506</v>
      </c>
      <c r="B3293" s="16">
        <v>0.95833333333333337</v>
      </c>
      <c r="C3293" s="15" t="s">
        <v>486</v>
      </c>
      <c r="D3293" s="15" t="s">
        <v>459</v>
      </c>
      <c r="F3293" s="15">
        <v>8.7799999999999994</v>
      </c>
      <c r="G3293" s="15">
        <v>79.099999999999994</v>
      </c>
      <c r="H3293" s="15">
        <v>13.4</v>
      </c>
      <c r="O3293" s="9" t="s">
        <v>346</v>
      </c>
      <c r="P3293" s="10">
        <v>35</v>
      </c>
      <c r="Q3293" s="9">
        <v>20</v>
      </c>
      <c r="R3293" s="28">
        <f t="shared" si="162"/>
        <v>1750</v>
      </c>
    </row>
    <row r="3294" spans="1:22" x14ac:dyDescent="0.25">
      <c r="A3294" t="s">
        <v>510</v>
      </c>
      <c r="B3294" s="5">
        <v>0.95833333333333337</v>
      </c>
      <c r="C3294" t="s">
        <v>284</v>
      </c>
      <c r="D3294" t="s">
        <v>24</v>
      </c>
      <c r="F3294">
        <v>9.98</v>
      </c>
      <c r="G3294">
        <v>92.4</v>
      </c>
      <c r="H3294">
        <v>12.9</v>
      </c>
      <c r="O3294" s="7" t="s">
        <v>330</v>
      </c>
      <c r="P3294" s="8">
        <v>16</v>
      </c>
      <c r="Q3294" s="7">
        <v>20</v>
      </c>
      <c r="R3294" s="26">
        <f t="shared" si="162"/>
        <v>800</v>
      </c>
    </row>
    <row r="3295" spans="1:22" x14ac:dyDescent="0.25">
      <c r="A3295" t="s">
        <v>510</v>
      </c>
      <c r="B3295" s="5">
        <v>0.95833333333333337</v>
      </c>
      <c r="C3295" t="s">
        <v>284</v>
      </c>
      <c r="D3295" t="s">
        <v>24</v>
      </c>
      <c r="F3295">
        <v>9.98</v>
      </c>
      <c r="G3295">
        <v>92.4</v>
      </c>
      <c r="H3295">
        <v>12.9</v>
      </c>
      <c r="O3295" s="7" t="s">
        <v>498</v>
      </c>
      <c r="P3295" s="8">
        <v>6</v>
      </c>
      <c r="Q3295" s="7">
        <v>20</v>
      </c>
      <c r="R3295" s="26">
        <f t="shared" si="162"/>
        <v>300</v>
      </c>
    </row>
    <row r="3296" spans="1:22" x14ac:dyDescent="0.25">
      <c r="A3296" t="s">
        <v>510</v>
      </c>
      <c r="B3296" s="5">
        <v>0.95833333333333337</v>
      </c>
      <c r="C3296" t="s">
        <v>284</v>
      </c>
      <c r="D3296" t="s">
        <v>24</v>
      </c>
      <c r="F3296">
        <v>9.98</v>
      </c>
      <c r="G3296">
        <v>92.4</v>
      </c>
      <c r="H3296">
        <v>12.9</v>
      </c>
      <c r="O3296" s="7" t="s">
        <v>444</v>
      </c>
      <c r="P3296" s="8">
        <v>6</v>
      </c>
      <c r="Q3296" s="7">
        <v>20</v>
      </c>
      <c r="R3296" s="26">
        <f t="shared" si="162"/>
        <v>300</v>
      </c>
    </row>
    <row r="3297" spans="1:22" x14ac:dyDescent="0.25">
      <c r="A3297" t="s">
        <v>510</v>
      </c>
      <c r="B3297" s="5">
        <v>0.95833333333333337</v>
      </c>
      <c r="C3297" t="s">
        <v>284</v>
      </c>
      <c r="D3297" t="s">
        <v>24</v>
      </c>
      <c r="F3297">
        <v>9.98</v>
      </c>
      <c r="G3297">
        <v>92.4</v>
      </c>
      <c r="H3297">
        <v>12.9</v>
      </c>
      <c r="O3297" s="7" t="s">
        <v>428</v>
      </c>
      <c r="P3297" s="8">
        <v>220</v>
      </c>
      <c r="Q3297" s="7">
        <v>20</v>
      </c>
      <c r="R3297" s="26">
        <f t="shared" si="162"/>
        <v>11000</v>
      </c>
    </row>
    <row r="3298" spans="1:22" s="15" customFormat="1" x14ac:dyDescent="0.25">
      <c r="A3298" s="15" t="s">
        <v>510</v>
      </c>
      <c r="B3298" s="16">
        <v>0.95833333333333337</v>
      </c>
      <c r="C3298" s="15" t="s">
        <v>284</v>
      </c>
      <c r="D3298" s="15" t="s">
        <v>24</v>
      </c>
      <c r="F3298" s="15">
        <v>9.98</v>
      </c>
      <c r="G3298" s="15">
        <v>92.4</v>
      </c>
      <c r="H3298" s="15">
        <v>12.9</v>
      </c>
      <c r="O3298" s="9" t="s">
        <v>414</v>
      </c>
      <c r="P3298" s="10">
        <v>3</v>
      </c>
      <c r="Q3298" s="9">
        <v>20</v>
      </c>
      <c r="R3298" s="28">
        <f t="shared" si="162"/>
        <v>150</v>
      </c>
    </row>
    <row r="3299" spans="1:22" x14ac:dyDescent="0.25">
      <c r="A3299" t="s">
        <v>510</v>
      </c>
      <c r="B3299" s="5">
        <v>0.95833333333333337</v>
      </c>
      <c r="C3299" t="s">
        <v>284</v>
      </c>
      <c r="D3299" t="s">
        <v>24</v>
      </c>
      <c r="F3299">
        <v>9.98</v>
      </c>
      <c r="G3299">
        <v>92.4</v>
      </c>
      <c r="H3299">
        <v>12.9</v>
      </c>
      <c r="O3299" s="7" t="s">
        <v>374</v>
      </c>
      <c r="P3299" s="8">
        <v>5</v>
      </c>
      <c r="Q3299" s="7">
        <v>20</v>
      </c>
      <c r="R3299" s="26">
        <f t="shared" si="162"/>
        <v>250</v>
      </c>
    </row>
    <row r="3300" spans="1:22" x14ac:dyDescent="0.25">
      <c r="A3300" t="s">
        <v>510</v>
      </c>
      <c r="B3300" s="5">
        <v>0.95833333333333337</v>
      </c>
      <c r="C3300" t="s">
        <v>284</v>
      </c>
      <c r="D3300" t="s">
        <v>24</v>
      </c>
      <c r="F3300">
        <v>9.98</v>
      </c>
      <c r="G3300">
        <v>92.4</v>
      </c>
      <c r="H3300">
        <v>12.9</v>
      </c>
      <c r="O3300" s="7" t="s">
        <v>478</v>
      </c>
      <c r="P3300" s="8">
        <v>2</v>
      </c>
      <c r="Q3300" s="7">
        <v>20</v>
      </c>
      <c r="R3300" s="26">
        <f t="shared" si="162"/>
        <v>100</v>
      </c>
    </row>
    <row r="3301" spans="1:22" x14ac:dyDescent="0.25">
      <c r="A3301" t="s">
        <v>510</v>
      </c>
      <c r="B3301" s="5">
        <v>0.95833333333333337</v>
      </c>
      <c r="C3301" t="s">
        <v>284</v>
      </c>
      <c r="D3301" t="s">
        <v>24</v>
      </c>
      <c r="F3301">
        <v>9.98</v>
      </c>
      <c r="G3301">
        <v>92.4</v>
      </c>
      <c r="H3301">
        <v>12.9</v>
      </c>
      <c r="O3301" s="7" t="s">
        <v>497</v>
      </c>
      <c r="P3301" s="8">
        <v>12</v>
      </c>
      <c r="Q3301" s="7">
        <v>20</v>
      </c>
      <c r="R3301" s="26">
        <f t="shared" si="162"/>
        <v>600</v>
      </c>
    </row>
    <row r="3302" spans="1:22" x14ac:dyDescent="0.25">
      <c r="A3302" s="38" t="s">
        <v>510</v>
      </c>
      <c r="B3302" s="39">
        <v>0.95833333333333337</v>
      </c>
      <c r="C3302" s="38" t="s">
        <v>284</v>
      </c>
      <c r="D3302" s="38" t="s">
        <v>24</v>
      </c>
      <c r="E3302" s="38"/>
      <c r="F3302" s="38">
        <v>9.98</v>
      </c>
      <c r="G3302" s="38">
        <v>92.4</v>
      </c>
      <c r="H3302" s="38">
        <v>12.9</v>
      </c>
      <c r="I3302" s="38"/>
      <c r="J3302" s="38"/>
      <c r="K3302" s="38"/>
      <c r="L3302" s="38"/>
      <c r="M3302" s="38"/>
      <c r="N3302" s="38"/>
      <c r="O3302" s="13" t="s">
        <v>512</v>
      </c>
      <c r="P3302" s="14">
        <v>1</v>
      </c>
      <c r="Q3302" s="13">
        <v>20</v>
      </c>
      <c r="R3302" s="41">
        <f t="shared" si="162"/>
        <v>50</v>
      </c>
      <c r="S3302" s="38"/>
      <c r="T3302" s="38"/>
      <c r="U3302" s="38"/>
      <c r="V3302" s="38"/>
    </row>
    <row r="3303" spans="1:22" s="15" customFormat="1" x14ac:dyDescent="0.25">
      <c r="A3303" s="15" t="s">
        <v>510</v>
      </c>
      <c r="B3303" s="16">
        <v>0.95833333333333337</v>
      </c>
      <c r="C3303" s="15" t="s">
        <v>284</v>
      </c>
      <c r="D3303" s="15" t="s">
        <v>24</v>
      </c>
      <c r="F3303" s="15">
        <v>9.98</v>
      </c>
      <c r="G3303" s="15">
        <v>92.4</v>
      </c>
      <c r="H3303" s="15">
        <v>12.9</v>
      </c>
      <c r="O3303" s="9" t="s">
        <v>511</v>
      </c>
      <c r="P3303" s="10">
        <v>1</v>
      </c>
      <c r="Q3303" s="9">
        <v>20</v>
      </c>
      <c r="R3303" s="28">
        <f t="shared" si="162"/>
        <v>50</v>
      </c>
    </row>
    <row r="3304" spans="1:22" x14ac:dyDescent="0.25">
      <c r="A3304" s="38" t="s">
        <v>510</v>
      </c>
      <c r="B3304" s="39">
        <v>0.95833333333333337</v>
      </c>
      <c r="C3304" s="38" t="s">
        <v>284</v>
      </c>
      <c r="D3304" s="38" t="s">
        <v>24</v>
      </c>
      <c r="E3304" s="38"/>
      <c r="F3304" s="38">
        <v>9.98</v>
      </c>
      <c r="G3304" s="38">
        <v>92.4</v>
      </c>
      <c r="H3304" s="38">
        <v>12.9</v>
      </c>
      <c r="I3304" s="38"/>
      <c r="J3304" s="38"/>
      <c r="K3304" s="38"/>
      <c r="L3304" s="38"/>
      <c r="M3304" s="38"/>
      <c r="N3304" s="38"/>
      <c r="O3304" s="13" t="s">
        <v>427</v>
      </c>
      <c r="P3304" s="14">
        <v>1</v>
      </c>
      <c r="Q3304" s="13">
        <v>20</v>
      </c>
      <c r="R3304" s="41">
        <f t="shared" si="162"/>
        <v>50</v>
      </c>
      <c r="S3304" s="38"/>
      <c r="T3304" s="38"/>
      <c r="U3304" s="38"/>
      <c r="V3304" s="38"/>
    </row>
    <row r="3305" spans="1:22" x14ac:dyDescent="0.25">
      <c r="A3305" t="s">
        <v>510</v>
      </c>
      <c r="B3305" s="5">
        <v>0.95833333333333337</v>
      </c>
      <c r="C3305" t="s">
        <v>284</v>
      </c>
      <c r="D3305" t="s">
        <v>459</v>
      </c>
      <c r="F3305">
        <v>8.0399999999999991</v>
      </c>
      <c r="G3305">
        <v>78</v>
      </c>
      <c r="H3305">
        <v>14</v>
      </c>
      <c r="O3305" s="7" t="s">
        <v>330</v>
      </c>
      <c r="P3305" s="8">
        <v>11</v>
      </c>
      <c r="Q3305" s="7">
        <v>20</v>
      </c>
      <c r="R3305" s="26">
        <f t="shared" ref="R3305:R3336" si="163">(P3305/(Q3305/5000))*(1/5000)*1000</f>
        <v>550</v>
      </c>
    </row>
    <row r="3306" spans="1:22" x14ac:dyDescent="0.25">
      <c r="A3306" t="s">
        <v>510</v>
      </c>
      <c r="B3306" s="5">
        <v>0.95833333333333337</v>
      </c>
      <c r="C3306" t="s">
        <v>284</v>
      </c>
      <c r="D3306" t="s">
        <v>459</v>
      </c>
      <c r="F3306">
        <v>8.0399999999999991</v>
      </c>
      <c r="G3306">
        <v>78</v>
      </c>
      <c r="H3306">
        <v>14</v>
      </c>
      <c r="O3306" s="7" t="s">
        <v>498</v>
      </c>
      <c r="P3306" s="8">
        <v>8</v>
      </c>
      <c r="Q3306" s="7">
        <v>20</v>
      </c>
      <c r="R3306" s="26">
        <f t="shared" si="163"/>
        <v>400</v>
      </c>
    </row>
    <row r="3307" spans="1:22" s="15" customFormat="1" x14ac:dyDescent="0.25">
      <c r="A3307" s="15" t="s">
        <v>510</v>
      </c>
      <c r="B3307" s="16">
        <v>0.95833333333333337</v>
      </c>
      <c r="C3307" s="15" t="s">
        <v>284</v>
      </c>
      <c r="D3307" s="15" t="s">
        <v>459</v>
      </c>
      <c r="F3307" s="15">
        <v>8.0399999999999991</v>
      </c>
      <c r="G3307" s="15">
        <v>78</v>
      </c>
      <c r="H3307" s="15">
        <v>14</v>
      </c>
      <c r="O3307" s="9" t="s">
        <v>444</v>
      </c>
      <c r="P3307" s="10">
        <v>8</v>
      </c>
      <c r="Q3307" s="9">
        <v>20</v>
      </c>
      <c r="R3307" s="28">
        <f t="shared" si="163"/>
        <v>400</v>
      </c>
    </row>
    <row r="3308" spans="1:22" x14ac:dyDescent="0.25">
      <c r="A3308" t="s">
        <v>510</v>
      </c>
      <c r="B3308" s="5">
        <v>0.95833333333333337</v>
      </c>
      <c r="C3308" t="s">
        <v>284</v>
      </c>
      <c r="D3308" t="s">
        <v>459</v>
      </c>
      <c r="F3308">
        <v>8.0399999999999991</v>
      </c>
      <c r="G3308">
        <v>78</v>
      </c>
      <c r="H3308">
        <v>14</v>
      </c>
      <c r="O3308" s="7" t="s">
        <v>428</v>
      </c>
      <c r="P3308" s="8">
        <v>325</v>
      </c>
      <c r="Q3308" s="7">
        <v>20</v>
      </c>
      <c r="R3308" s="26">
        <f t="shared" si="163"/>
        <v>16250</v>
      </c>
    </row>
    <row r="3309" spans="1:22" x14ac:dyDescent="0.25">
      <c r="A3309" t="s">
        <v>510</v>
      </c>
      <c r="B3309" s="5">
        <v>0.95833333333333337</v>
      </c>
      <c r="C3309" t="s">
        <v>284</v>
      </c>
      <c r="D3309" t="s">
        <v>459</v>
      </c>
      <c r="F3309">
        <v>8.0399999999999991</v>
      </c>
      <c r="G3309">
        <v>78</v>
      </c>
      <c r="H3309">
        <v>14</v>
      </c>
      <c r="O3309" s="7" t="s">
        <v>414</v>
      </c>
      <c r="P3309" s="8">
        <v>3</v>
      </c>
      <c r="Q3309" s="7">
        <v>20</v>
      </c>
      <c r="R3309" s="26">
        <f t="shared" si="163"/>
        <v>150</v>
      </c>
    </row>
    <row r="3310" spans="1:22" x14ac:dyDescent="0.25">
      <c r="A3310" s="38" t="s">
        <v>510</v>
      </c>
      <c r="B3310" s="39">
        <v>0.95833333333333337</v>
      </c>
      <c r="C3310" s="38" t="s">
        <v>284</v>
      </c>
      <c r="D3310" s="38" t="s">
        <v>459</v>
      </c>
      <c r="E3310" s="38"/>
      <c r="F3310" s="38">
        <v>8.0399999999999991</v>
      </c>
      <c r="G3310" s="38">
        <v>78</v>
      </c>
      <c r="H3310" s="38">
        <v>14</v>
      </c>
      <c r="I3310" s="38"/>
      <c r="J3310" s="38"/>
      <c r="K3310" s="38"/>
      <c r="L3310" s="38"/>
      <c r="M3310" s="38"/>
      <c r="N3310" s="38"/>
      <c r="O3310" s="13" t="s">
        <v>374</v>
      </c>
      <c r="P3310" s="14">
        <v>16</v>
      </c>
      <c r="Q3310" s="13">
        <v>20</v>
      </c>
      <c r="R3310" s="41">
        <f t="shared" si="163"/>
        <v>800</v>
      </c>
      <c r="S3310" s="38"/>
      <c r="T3310" s="38"/>
      <c r="U3310" s="38"/>
      <c r="V3310" s="38"/>
    </row>
    <row r="3311" spans="1:22" x14ac:dyDescent="0.25">
      <c r="A3311" t="s">
        <v>510</v>
      </c>
      <c r="B3311" s="5">
        <v>0.95833333333333337</v>
      </c>
      <c r="C3311" t="s">
        <v>284</v>
      </c>
      <c r="D3311" t="s">
        <v>459</v>
      </c>
      <c r="F3311">
        <v>8.0399999999999991</v>
      </c>
      <c r="G3311">
        <v>78</v>
      </c>
      <c r="H3311">
        <v>14</v>
      </c>
      <c r="O3311" s="7" t="s">
        <v>478</v>
      </c>
      <c r="P3311" s="8">
        <v>2</v>
      </c>
      <c r="Q3311" s="7">
        <v>20</v>
      </c>
      <c r="R3311" s="26">
        <f t="shared" si="163"/>
        <v>100</v>
      </c>
    </row>
    <row r="3312" spans="1:22" x14ac:dyDescent="0.25">
      <c r="A3312" t="s">
        <v>510</v>
      </c>
      <c r="B3312" s="5">
        <v>0.95833333333333337</v>
      </c>
      <c r="C3312" t="s">
        <v>284</v>
      </c>
      <c r="D3312" t="s">
        <v>459</v>
      </c>
      <c r="F3312">
        <v>8.0399999999999991</v>
      </c>
      <c r="G3312">
        <v>78</v>
      </c>
      <c r="H3312">
        <v>14</v>
      </c>
      <c r="O3312" s="7" t="s">
        <v>497</v>
      </c>
      <c r="P3312" s="8">
        <v>21</v>
      </c>
      <c r="Q3312" s="7">
        <v>20</v>
      </c>
      <c r="R3312" s="26">
        <f t="shared" si="163"/>
        <v>1050</v>
      </c>
    </row>
    <row r="3313" spans="1:22" x14ac:dyDescent="0.25">
      <c r="A3313" t="s">
        <v>510</v>
      </c>
      <c r="B3313" s="5">
        <v>0.95833333333333337</v>
      </c>
      <c r="C3313" t="s">
        <v>284</v>
      </c>
      <c r="D3313" t="s">
        <v>459</v>
      </c>
      <c r="F3313">
        <v>8.0399999999999991</v>
      </c>
      <c r="G3313">
        <v>78</v>
      </c>
      <c r="H3313">
        <v>14</v>
      </c>
      <c r="O3313" s="7" t="s">
        <v>512</v>
      </c>
      <c r="P3313" s="8">
        <v>5</v>
      </c>
      <c r="Q3313" s="7">
        <v>20</v>
      </c>
      <c r="R3313" s="26">
        <f t="shared" si="163"/>
        <v>250</v>
      </c>
    </row>
    <row r="3314" spans="1:22" s="15" customFormat="1" x14ac:dyDescent="0.25">
      <c r="A3314" s="15" t="s">
        <v>510</v>
      </c>
      <c r="B3314" s="16">
        <v>0.95833333333333337</v>
      </c>
      <c r="C3314" s="15" t="s">
        <v>284</v>
      </c>
      <c r="D3314" s="15" t="s">
        <v>459</v>
      </c>
      <c r="F3314" s="15">
        <v>8.0399999999999991</v>
      </c>
      <c r="G3314" s="15">
        <v>78</v>
      </c>
      <c r="H3314" s="15">
        <v>14</v>
      </c>
      <c r="O3314" s="9" t="s">
        <v>473</v>
      </c>
      <c r="P3314" s="10">
        <v>1</v>
      </c>
      <c r="Q3314" s="9">
        <v>20</v>
      </c>
      <c r="R3314" s="28">
        <f t="shared" si="163"/>
        <v>50</v>
      </c>
    </row>
    <row r="3315" spans="1:22" x14ac:dyDescent="0.25">
      <c r="A3315" t="s">
        <v>510</v>
      </c>
      <c r="B3315" s="5">
        <v>0.95833333333333337</v>
      </c>
      <c r="C3315" t="s">
        <v>284</v>
      </c>
      <c r="D3315" t="s">
        <v>459</v>
      </c>
      <c r="F3315">
        <v>8.0399999999999991</v>
      </c>
      <c r="G3315">
        <v>78</v>
      </c>
      <c r="H3315">
        <v>14</v>
      </c>
      <c r="O3315" s="7" t="s">
        <v>334</v>
      </c>
      <c r="P3315" s="8">
        <v>1</v>
      </c>
      <c r="Q3315" s="7">
        <v>20</v>
      </c>
      <c r="R3315" s="26">
        <f t="shared" si="163"/>
        <v>50</v>
      </c>
    </row>
    <row r="3316" spans="1:22" x14ac:dyDescent="0.25">
      <c r="A3316" s="38" t="s">
        <v>510</v>
      </c>
      <c r="B3316" s="39">
        <v>0.95833333333333337</v>
      </c>
      <c r="C3316" s="38" t="s">
        <v>284</v>
      </c>
      <c r="D3316" s="38" t="s">
        <v>459</v>
      </c>
      <c r="E3316" s="38"/>
      <c r="F3316" s="38">
        <v>8.0399999999999991</v>
      </c>
      <c r="G3316" s="38">
        <v>78</v>
      </c>
      <c r="H3316" s="38">
        <v>14</v>
      </c>
      <c r="I3316" s="38"/>
      <c r="J3316" s="38"/>
      <c r="K3316" s="38"/>
      <c r="L3316" s="38"/>
      <c r="M3316" s="38"/>
      <c r="N3316" s="38"/>
      <c r="O3316" s="13" t="s">
        <v>500</v>
      </c>
      <c r="P3316" s="14">
        <v>1</v>
      </c>
      <c r="Q3316" s="13">
        <v>20</v>
      </c>
      <c r="R3316" s="41">
        <f t="shared" si="163"/>
        <v>50</v>
      </c>
      <c r="S3316" s="38"/>
      <c r="T3316" s="38"/>
      <c r="U3316" s="38"/>
      <c r="V3316" s="38"/>
    </row>
    <row r="3317" spans="1:22" x14ac:dyDescent="0.25">
      <c r="A3317" s="38" t="s">
        <v>531</v>
      </c>
      <c r="B3317" s="39">
        <v>0.95833333333333337</v>
      </c>
      <c r="C3317" s="38" t="s">
        <v>284</v>
      </c>
      <c r="D3317" s="38" t="s">
        <v>583</v>
      </c>
      <c r="E3317" s="38"/>
      <c r="F3317" s="38"/>
      <c r="G3317" s="38"/>
      <c r="H3317" s="38"/>
      <c r="I3317" s="38"/>
      <c r="J3317" s="38"/>
      <c r="K3317" s="38"/>
      <c r="L3317" s="38"/>
      <c r="M3317" s="38"/>
      <c r="N3317" s="38"/>
      <c r="O3317" s="13" t="s">
        <v>457</v>
      </c>
      <c r="P3317" s="14">
        <v>5470</v>
      </c>
      <c r="Q3317" s="13">
        <v>20</v>
      </c>
      <c r="R3317" s="13">
        <f t="shared" si="163"/>
        <v>273500</v>
      </c>
      <c r="S3317" s="38"/>
      <c r="T3317" s="38"/>
      <c r="U3317" s="38"/>
      <c r="V3317" s="38"/>
    </row>
    <row r="3318" spans="1:22" x14ac:dyDescent="0.25">
      <c r="A3318" t="s">
        <v>531</v>
      </c>
      <c r="B3318" s="5">
        <v>0.95833333333333337</v>
      </c>
      <c r="C3318" t="s">
        <v>284</v>
      </c>
      <c r="D3318" t="s">
        <v>459</v>
      </c>
      <c r="O3318" s="7" t="s">
        <v>457</v>
      </c>
      <c r="P3318" s="8">
        <v>11070</v>
      </c>
      <c r="Q3318" s="7">
        <v>20</v>
      </c>
      <c r="R3318" s="7">
        <f t="shared" si="163"/>
        <v>553500</v>
      </c>
    </row>
    <row r="3319" spans="1:22" x14ac:dyDescent="0.25">
      <c r="A3319" t="s">
        <v>515</v>
      </c>
      <c r="B3319" s="5">
        <v>0.95833333333333337</v>
      </c>
      <c r="C3319" t="s">
        <v>284</v>
      </c>
      <c r="D3319" t="s">
        <v>552</v>
      </c>
      <c r="F3319">
        <v>8.74</v>
      </c>
      <c r="G3319">
        <v>81.400000000000006</v>
      </c>
      <c r="H3319">
        <v>12.1</v>
      </c>
      <c r="O3319" s="7" t="s">
        <v>457</v>
      </c>
      <c r="P3319" s="8">
        <v>230</v>
      </c>
      <c r="Q3319" s="7">
        <v>10</v>
      </c>
      <c r="R3319" s="26">
        <f t="shared" si="163"/>
        <v>23000</v>
      </c>
    </row>
    <row r="3320" spans="1:22" x14ac:dyDescent="0.25">
      <c r="A3320" s="38" t="s">
        <v>515</v>
      </c>
      <c r="B3320" s="39">
        <v>0.95833333333333337</v>
      </c>
      <c r="C3320" s="38" t="s">
        <v>284</v>
      </c>
      <c r="D3320" s="38" t="s">
        <v>459</v>
      </c>
      <c r="E3320" s="38"/>
      <c r="F3320" s="38">
        <v>8.61</v>
      </c>
      <c r="G3320" s="38">
        <v>80.599999999999994</v>
      </c>
      <c r="H3320" s="38">
        <v>12.5</v>
      </c>
      <c r="I3320" s="38"/>
      <c r="J3320" s="38"/>
      <c r="K3320" s="38"/>
      <c r="L3320" s="38"/>
      <c r="M3320" s="38"/>
      <c r="N3320" s="38"/>
      <c r="O3320" s="13" t="s">
        <v>457</v>
      </c>
      <c r="P3320" s="14">
        <v>207</v>
      </c>
      <c r="Q3320" s="13">
        <v>10</v>
      </c>
      <c r="R3320" s="41">
        <f t="shared" si="163"/>
        <v>20700</v>
      </c>
      <c r="S3320" s="38"/>
      <c r="T3320" s="38"/>
      <c r="U3320" s="38"/>
      <c r="V3320" s="38"/>
    </row>
    <row r="3321" spans="1:22" x14ac:dyDescent="0.25">
      <c r="A3321" t="s">
        <v>584</v>
      </c>
      <c r="B3321" s="5">
        <v>0.95833333333333337</v>
      </c>
      <c r="C3321" t="s">
        <v>486</v>
      </c>
      <c r="D3321" t="s">
        <v>24</v>
      </c>
      <c r="O3321" s="7" t="s">
        <v>457</v>
      </c>
      <c r="P3321" s="8">
        <v>5900</v>
      </c>
      <c r="Q3321" s="7">
        <v>10</v>
      </c>
      <c r="R3321" s="7">
        <f t="shared" si="163"/>
        <v>590000</v>
      </c>
    </row>
    <row r="3322" spans="1:22" x14ac:dyDescent="0.25">
      <c r="A3322" t="s">
        <v>518</v>
      </c>
      <c r="B3322" s="5">
        <v>0.95833333333333337</v>
      </c>
      <c r="C3322" t="s">
        <v>284</v>
      </c>
      <c r="D3322" t="s">
        <v>24</v>
      </c>
      <c r="F3322" s="7">
        <v>9.8699999999999992</v>
      </c>
      <c r="G3322" s="7">
        <v>90.4</v>
      </c>
      <c r="H3322" s="7">
        <v>15.9</v>
      </c>
      <c r="O3322" s="7" t="s">
        <v>444</v>
      </c>
      <c r="P3322" s="8">
        <v>1</v>
      </c>
      <c r="Q3322">
        <v>20</v>
      </c>
      <c r="R3322" s="26">
        <f t="shared" si="163"/>
        <v>50</v>
      </c>
    </row>
    <row r="3323" spans="1:22" s="15" customFormat="1" x14ac:dyDescent="0.25">
      <c r="A3323" s="15" t="s">
        <v>518</v>
      </c>
      <c r="B3323" s="16">
        <v>0.95833333333333337</v>
      </c>
      <c r="C3323" s="15" t="s">
        <v>284</v>
      </c>
      <c r="D3323" s="15" t="s">
        <v>24</v>
      </c>
      <c r="F3323" s="9">
        <v>9.8699999999999992</v>
      </c>
      <c r="G3323" s="9">
        <v>90.4</v>
      </c>
      <c r="H3323" s="9">
        <v>15.9</v>
      </c>
      <c r="O3323" s="9" t="s">
        <v>428</v>
      </c>
      <c r="P3323" s="10">
        <v>6</v>
      </c>
      <c r="Q3323" s="15">
        <v>20</v>
      </c>
      <c r="R3323" s="28">
        <f t="shared" si="163"/>
        <v>300</v>
      </c>
    </row>
    <row r="3324" spans="1:22" x14ac:dyDescent="0.25">
      <c r="A3324" s="38" t="s">
        <v>518</v>
      </c>
      <c r="B3324" s="39">
        <v>0.95833333333333337</v>
      </c>
      <c r="C3324" s="38" t="s">
        <v>284</v>
      </c>
      <c r="D3324" s="38" t="s">
        <v>24</v>
      </c>
      <c r="E3324" s="38"/>
      <c r="F3324" s="13">
        <v>9.8699999999999992</v>
      </c>
      <c r="G3324" s="13">
        <v>90.4</v>
      </c>
      <c r="H3324" s="13">
        <v>15.9</v>
      </c>
      <c r="I3324" s="38"/>
      <c r="J3324" s="38"/>
      <c r="K3324" s="38"/>
      <c r="L3324" s="38"/>
      <c r="M3324" s="38"/>
      <c r="N3324" s="38"/>
      <c r="O3324" s="13" t="s">
        <v>330</v>
      </c>
      <c r="P3324" s="14">
        <v>2</v>
      </c>
      <c r="Q3324" s="38">
        <v>20</v>
      </c>
      <c r="R3324" s="41">
        <f t="shared" si="163"/>
        <v>100</v>
      </c>
      <c r="S3324" s="38"/>
      <c r="T3324" s="38"/>
      <c r="U3324" s="38"/>
      <c r="V3324" s="38"/>
    </row>
    <row r="3325" spans="1:22" x14ac:dyDescent="0.25">
      <c r="A3325" t="s">
        <v>518</v>
      </c>
      <c r="B3325" s="5">
        <v>0.95833333333333337</v>
      </c>
      <c r="C3325" t="s">
        <v>284</v>
      </c>
      <c r="D3325" t="s">
        <v>24</v>
      </c>
      <c r="F3325" s="7">
        <v>9.8699999999999992</v>
      </c>
      <c r="G3325" s="7">
        <v>90.4</v>
      </c>
      <c r="H3325" s="7">
        <v>15.9</v>
      </c>
      <c r="O3325" s="7" t="s">
        <v>427</v>
      </c>
      <c r="P3325" s="8">
        <v>1</v>
      </c>
      <c r="Q3325">
        <v>20</v>
      </c>
      <c r="R3325" s="26">
        <f t="shared" si="163"/>
        <v>50</v>
      </c>
    </row>
    <row r="3326" spans="1:22" x14ac:dyDescent="0.25">
      <c r="A3326" t="s">
        <v>518</v>
      </c>
      <c r="B3326" s="5">
        <v>0.95833333333333337</v>
      </c>
      <c r="C3326" t="s">
        <v>284</v>
      </c>
      <c r="D3326" t="s">
        <v>24</v>
      </c>
      <c r="F3326" s="7">
        <v>9.8699999999999992</v>
      </c>
      <c r="G3326" s="7">
        <v>90.4</v>
      </c>
      <c r="H3326" s="7">
        <v>15.9</v>
      </c>
      <c r="O3326" s="7" t="s">
        <v>478</v>
      </c>
      <c r="P3326" s="8">
        <v>1</v>
      </c>
      <c r="Q3326">
        <v>20</v>
      </c>
      <c r="R3326" s="26">
        <f t="shared" si="163"/>
        <v>50</v>
      </c>
    </row>
    <row r="3327" spans="1:22" s="15" customFormat="1" x14ac:dyDescent="0.25">
      <c r="A3327" s="15" t="s">
        <v>518</v>
      </c>
      <c r="B3327" s="16">
        <v>0.95833333333333337</v>
      </c>
      <c r="C3327" s="15" t="s">
        <v>284</v>
      </c>
      <c r="D3327" s="15" t="s">
        <v>24</v>
      </c>
      <c r="F3327" s="9">
        <v>9.8699999999999992</v>
      </c>
      <c r="G3327" s="9">
        <v>90.4</v>
      </c>
      <c r="H3327" s="9">
        <v>15.9</v>
      </c>
      <c r="O3327" s="9" t="s">
        <v>498</v>
      </c>
      <c r="P3327" s="10">
        <v>2</v>
      </c>
      <c r="Q3327" s="15">
        <v>20</v>
      </c>
      <c r="R3327" s="28">
        <f t="shared" si="163"/>
        <v>100</v>
      </c>
    </row>
    <row r="3328" spans="1:22" x14ac:dyDescent="0.25">
      <c r="A3328" t="s">
        <v>518</v>
      </c>
      <c r="B3328" s="5">
        <v>0.95833333333333337</v>
      </c>
      <c r="C3328" t="s">
        <v>284</v>
      </c>
      <c r="D3328" t="s">
        <v>24</v>
      </c>
      <c r="F3328" s="7">
        <v>9.8699999999999992</v>
      </c>
      <c r="G3328" s="7">
        <v>90.4</v>
      </c>
      <c r="H3328" s="7">
        <v>15.9</v>
      </c>
      <c r="O3328" s="7" t="s">
        <v>374</v>
      </c>
      <c r="P3328" s="8">
        <v>4</v>
      </c>
      <c r="Q3328">
        <v>20</v>
      </c>
      <c r="R3328" s="26">
        <f t="shared" si="163"/>
        <v>200</v>
      </c>
    </row>
    <row r="3329" spans="1:22" x14ac:dyDescent="0.25">
      <c r="A3329" t="s">
        <v>518</v>
      </c>
      <c r="B3329" s="5">
        <v>0.95833333333333337</v>
      </c>
      <c r="C3329" t="s">
        <v>284</v>
      </c>
      <c r="D3329" t="s">
        <v>24</v>
      </c>
      <c r="F3329" s="7">
        <v>9.8699999999999992</v>
      </c>
      <c r="G3329" s="7">
        <v>90.4</v>
      </c>
      <c r="H3329" s="7">
        <v>15.9</v>
      </c>
      <c r="O3329" s="7" t="s">
        <v>521</v>
      </c>
      <c r="P3329" s="8">
        <v>1</v>
      </c>
      <c r="Q3329">
        <v>20</v>
      </c>
      <c r="R3329" s="26">
        <f t="shared" si="163"/>
        <v>50</v>
      </c>
    </row>
    <row r="3330" spans="1:22" x14ac:dyDescent="0.25">
      <c r="A3330" s="38" t="s">
        <v>518</v>
      </c>
      <c r="B3330" s="39">
        <v>0.95833333333333337</v>
      </c>
      <c r="C3330" s="38" t="s">
        <v>284</v>
      </c>
      <c r="D3330" s="38" t="s">
        <v>24</v>
      </c>
      <c r="E3330" s="38"/>
      <c r="F3330" s="13">
        <v>9.8699999999999992</v>
      </c>
      <c r="G3330" s="13">
        <v>90.4</v>
      </c>
      <c r="H3330" s="13">
        <v>15.9</v>
      </c>
      <c r="I3330" s="38"/>
      <c r="J3330" s="38"/>
      <c r="K3330" s="38"/>
      <c r="L3330" s="38"/>
      <c r="M3330" s="38"/>
      <c r="N3330" s="38"/>
      <c r="O3330" s="13" t="s">
        <v>512</v>
      </c>
      <c r="P3330" s="14">
        <v>3</v>
      </c>
      <c r="Q3330" s="38">
        <v>20</v>
      </c>
      <c r="R3330" s="41">
        <f t="shared" si="163"/>
        <v>150</v>
      </c>
      <c r="S3330" s="38"/>
      <c r="T3330" s="38"/>
      <c r="U3330" s="38"/>
      <c r="V3330" s="38"/>
    </row>
    <row r="3331" spans="1:22" x14ac:dyDescent="0.25">
      <c r="A3331" t="s">
        <v>518</v>
      </c>
      <c r="B3331" s="5">
        <v>0.95833333333333337</v>
      </c>
      <c r="C3331" t="s">
        <v>284</v>
      </c>
      <c r="D3331" t="s">
        <v>24</v>
      </c>
      <c r="F3331" s="7">
        <v>9.8699999999999992</v>
      </c>
      <c r="G3331" s="7">
        <v>90.4</v>
      </c>
      <c r="H3331" s="7">
        <v>15.9</v>
      </c>
      <c r="O3331" s="7" t="s">
        <v>334</v>
      </c>
      <c r="P3331" s="8">
        <v>1</v>
      </c>
      <c r="Q3331">
        <v>20</v>
      </c>
      <c r="R3331" s="26">
        <f t="shared" si="163"/>
        <v>50</v>
      </c>
    </row>
    <row r="3332" spans="1:22" x14ac:dyDescent="0.25">
      <c r="A3332" t="s">
        <v>518</v>
      </c>
      <c r="B3332" s="5">
        <v>0.95833333333333337</v>
      </c>
      <c r="C3332" t="s">
        <v>284</v>
      </c>
      <c r="D3332" t="s">
        <v>24</v>
      </c>
      <c r="F3332" s="7">
        <v>9.8699999999999992</v>
      </c>
      <c r="G3332" s="7">
        <v>90.4</v>
      </c>
      <c r="H3332" s="7">
        <v>15.9</v>
      </c>
      <c r="O3332" s="7" t="s">
        <v>524</v>
      </c>
      <c r="P3332" s="8">
        <v>1</v>
      </c>
      <c r="Q3332">
        <v>20</v>
      </c>
      <c r="R3332" s="26">
        <f t="shared" si="163"/>
        <v>50</v>
      </c>
    </row>
    <row r="3333" spans="1:22" x14ac:dyDescent="0.25">
      <c r="A3333" t="s">
        <v>518</v>
      </c>
      <c r="B3333" s="5">
        <v>0.95833333333333337</v>
      </c>
      <c r="C3333" t="s">
        <v>284</v>
      </c>
      <c r="D3333" t="s">
        <v>24</v>
      </c>
      <c r="F3333" s="7">
        <v>9.8699999999999992</v>
      </c>
      <c r="G3333" s="7">
        <v>90.4</v>
      </c>
      <c r="H3333" s="7">
        <v>15.9</v>
      </c>
      <c r="O3333" s="7" t="s">
        <v>414</v>
      </c>
      <c r="P3333" s="8">
        <v>1</v>
      </c>
      <c r="Q3333">
        <v>20</v>
      </c>
      <c r="R3333" s="26">
        <f t="shared" si="163"/>
        <v>50</v>
      </c>
    </row>
    <row r="3334" spans="1:22" s="15" customFormat="1" x14ac:dyDescent="0.25">
      <c r="A3334" s="15" t="s">
        <v>518</v>
      </c>
      <c r="B3334" s="16">
        <v>0.95833333333333337</v>
      </c>
      <c r="C3334" s="15" t="s">
        <v>284</v>
      </c>
      <c r="D3334" s="15" t="s">
        <v>24</v>
      </c>
      <c r="F3334" s="9">
        <v>9.8699999999999992</v>
      </c>
      <c r="G3334" s="9">
        <v>90.4</v>
      </c>
      <c r="H3334" s="9">
        <v>15.9</v>
      </c>
      <c r="O3334" s="9" t="s">
        <v>500</v>
      </c>
      <c r="P3334" s="10">
        <v>4</v>
      </c>
      <c r="Q3334" s="15">
        <v>20</v>
      </c>
      <c r="R3334" s="28">
        <f t="shared" si="163"/>
        <v>200</v>
      </c>
    </row>
    <row r="3335" spans="1:22" x14ac:dyDescent="0.25">
      <c r="A3335" t="s">
        <v>518</v>
      </c>
      <c r="B3335" s="5">
        <v>0.95833333333333337</v>
      </c>
      <c r="C3335" t="s">
        <v>284</v>
      </c>
      <c r="D3335" t="s">
        <v>459</v>
      </c>
      <c r="F3335" s="7">
        <v>8.6999999999999993</v>
      </c>
      <c r="G3335" s="7">
        <v>88.7</v>
      </c>
      <c r="H3335" s="7">
        <v>16.5</v>
      </c>
      <c r="O3335" s="7" t="s">
        <v>444</v>
      </c>
      <c r="P3335" s="8">
        <v>2</v>
      </c>
      <c r="Q3335">
        <v>20</v>
      </c>
      <c r="R3335" s="26">
        <f t="shared" si="163"/>
        <v>100</v>
      </c>
    </row>
    <row r="3336" spans="1:22" x14ac:dyDescent="0.25">
      <c r="A3336" s="38" t="s">
        <v>518</v>
      </c>
      <c r="B3336" s="39">
        <v>0.95833333333333337</v>
      </c>
      <c r="C3336" s="38" t="s">
        <v>284</v>
      </c>
      <c r="D3336" s="38" t="s">
        <v>459</v>
      </c>
      <c r="E3336" s="38"/>
      <c r="F3336" s="13">
        <v>8.6999999999999993</v>
      </c>
      <c r="G3336" s="13">
        <v>88.7</v>
      </c>
      <c r="H3336" s="13">
        <v>16.5</v>
      </c>
      <c r="I3336" s="38"/>
      <c r="J3336" s="38"/>
      <c r="K3336" s="38"/>
      <c r="L3336" s="38"/>
      <c r="M3336" s="38"/>
      <c r="N3336" s="38"/>
      <c r="O3336" s="13" t="s">
        <v>428</v>
      </c>
      <c r="P3336" s="14">
        <v>6</v>
      </c>
      <c r="Q3336" s="38">
        <v>20</v>
      </c>
      <c r="R3336" s="41">
        <f t="shared" si="163"/>
        <v>300</v>
      </c>
      <c r="S3336" s="38"/>
      <c r="T3336" s="38"/>
      <c r="U3336" s="38"/>
      <c r="V3336" s="38"/>
    </row>
    <row r="3337" spans="1:22" x14ac:dyDescent="0.25">
      <c r="A3337" t="s">
        <v>518</v>
      </c>
      <c r="B3337" s="5">
        <v>0.95833333333333337</v>
      </c>
      <c r="C3337" t="s">
        <v>284</v>
      </c>
      <c r="D3337" t="s">
        <v>459</v>
      </c>
      <c r="F3337" s="7">
        <v>8.6999999999999993</v>
      </c>
      <c r="G3337" s="7">
        <v>88.7</v>
      </c>
      <c r="H3337" s="7">
        <v>16.5</v>
      </c>
      <c r="O3337" s="7" t="s">
        <v>330</v>
      </c>
      <c r="P3337" s="8">
        <v>3</v>
      </c>
      <c r="Q3337">
        <v>20</v>
      </c>
      <c r="R3337" s="26">
        <f t="shared" ref="R3337:R3353" si="164">(P3337/(Q3337/5000))*(1/5000)*1000</f>
        <v>150</v>
      </c>
    </row>
    <row r="3338" spans="1:22" x14ac:dyDescent="0.25">
      <c r="A3338" t="s">
        <v>518</v>
      </c>
      <c r="B3338" s="5">
        <v>0.95833333333333337</v>
      </c>
      <c r="C3338" t="s">
        <v>284</v>
      </c>
      <c r="D3338" t="s">
        <v>459</v>
      </c>
      <c r="F3338" s="7">
        <v>8.6999999999999993</v>
      </c>
      <c r="G3338" s="7">
        <v>88.7</v>
      </c>
      <c r="H3338" s="7">
        <v>16.5</v>
      </c>
      <c r="O3338" s="7" t="s">
        <v>427</v>
      </c>
      <c r="P3338" s="8">
        <v>1</v>
      </c>
      <c r="Q3338">
        <v>20</v>
      </c>
      <c r="R3338" s="26">
        <f t="shared" si="164"/>
        <v>50</v>
      </c>
    </row>
    <row r="3339" spans="1:22" x14ac:dyDescent="0.25">
      <c r="A3339" t="s">
        <v>518</v>
      </c>
      <c r="B3339" s="5">
        <v>0.95833333333333337</v>
      </c>
      <c r="C3339" t="s">
        <v>284</v>
      </c>
      <c r="D3339" t="s">
        <v>459</v>
      </c>
      <c r="F3339" s="7">
        <v>8.6999999999999993</v>
      </c>
      <c r="G3339" s="7">
        <v>88.7</v>
      </c>
      <c r="H3339" s="7">
        <v>16.5</v>
      </c>
      <c r="O3339" s="7" t="s">
        <v>521</v>
      </c>
      <c r="P3339" s="8">
        <v>1</v>
      </c>
      <c r="Q3339">
        <v>20</v>
      </c>
      <c r="R3339" s="26">
        <f t="shared" si="164"/>
        <v>50</v>
      </c>
    </row>
    <row r="3340" spans="1:22" x14ac:dyDescent="0.25">
      <c r="A3340" t="s">
        <v>518</v>
      </c>
      <c r="B3340" s="5">
        <v>0.95833333333333337</v>
      </c>
      <c r="C3340" t="s">
        <v>284</v>
      </c>
      <c r="D3340" t="s">
        <v>459</v>
      </c>
      <c r="F3340" s="7">
        <v>8.6999999999999993</v>
      </c>
      <c r="G3340" s="7">
        <v>88.7</v>
      </c>
      <c r="H3340" s="7">
        <v>16.5</v>
      </c>
      <c r="O3340" s="7" t="s">
        <v>512</v>
      </c>
      <c r="P3340" s="8">
        <v>3</v>
      </c>
      <c r="Q3340">
        <v>20</v>
      </c>
      <c r="R3340" s="26">
        <f t="shared" si="164"/>
        <v>150</v>
      </c>
    </row>
    <row r="3341" spans="1:22" x14ac:dyDescent="0.25">
      <c r="A3341" t="s">
        <v>518</v>
      </c>
      <c r="B3341" s="5">
        <v>0.95833333333333337</v>
      </c>
      <c r="C3341" t="s">
        <v>284</v>
      </c>
      <c r="D3341" t="s">
        <v>459</v>
      </c>
      <c r="F3341" s="7">
        <v>8.6999999999999993</v>
      </c>
      <c r="G3341" s="7">
        <v>88.7</v>
      </c>
      <c r="H3341" s="7">
        <v>16.5</v>
      </c>
      <c r="O3341" s="7" t="s">
        <v>374</v>
      </c>
      <c r="P3341" s="8">
        <v>6</v>
      </c>
      <c r="Q3341">
        <v>20</v>
      </c>
      <c r="R3341" s="26">
        <f t="shared" si="164"/>
        <v>300</v>
      </c>
    </row>
    <row r="3342" spans="1:22" x14ac:dyDescent="0.25">
      <c r="A3342" s="38" t="s">
        <v>518</v>
      </c>
      <c r="B3342" s="39">
        <v>0.95833333333333337</v>
      </c>
      <c r="C3342" s="38" t="s">
        <v>284</v>
      </c>
      <c r="D3342" s="38" t="s">
        <v>459</v>
      </c>
      <c r="E3342" s="38"/>
      <c r="F3342" s="13">
        <v>8.6999999999999993</v>
      </c>
      <c r="G3342" s="13">
        <v>88.7</v>
      </c>
      <c r="H3342" s="13">
        <v>16.5</v>
      </c>
      <c r="I3342" s="38"/>
      <c r="J3342" s="38"/>
      <c r="K3342" s="38"/>
      <c r="L3342" s="38"/>
      <c r="M3342" s="38"/>
      <c r="N3342" s="38"/>
      <c r="O3342" s="13" t="s">
        <v>332</v>
      </c>
      <c r="P3342" s="14">
        <v>2</v>
      </c>
      <c r="Q3342" s="38">
        <v>20</v>
      </c>
      <c r="R3342" s="41">
        <f t="shared" si="164"/>
        <v>100</v>
      </c>
      <c r="S3342" s="38"/>
      <c r="T3342" s="38"/>
      <c r="U3342" s="38"/>
      <c r="V3342" s="38"/>
    </row>
    <row r="3343" spans="1:22" s="15" customFormat="1" x14ac:dyDescent="0.25">
      <c r="A3343" s="15" t="s">
        <v>518</v>
      </c>
      <c r="B3343" s="16">
        <v>0.95833333333333337</v>
      </c>
      <c r="C3343" s="15" t="s">
        <v>284</v>
      </c>
      <c r="D3343" s="15" t="s">
        <v>459</v>
      </c>
      <c r="F3343" s="9">
        <v>8.6999999999999993</v>
      </c>
      <c r="G3343" s="9">
        <v>88.7</v>
      </c>
      <c r="H3343" s="9">
        <v>16.5</v>
      </c>
      <c r="O3343" s="9" t="s">
        <v>414</v>
      </c>
      <c r="P3343" s="10">
        <v>3</v>
      </c>
      <c r="Q3343" s="15">
        <v>20</v>
      </c>
      <c r="R3343" s="28">
        <f t="shared" si="164"/>
        <v>150</v>
      </c>
    </row>
    <row r="3344" spans="1:22" x14ac:dyDescent="0.25">
      <c r="A3344" t="s">
        <v>590</v>
      </c>
      <c r="B3344" s="5">
        <v>0.95833333333333337</v>
      </c>
      <c r="C3344" t="s">
        <v>284</v>
      </c>
      <c r="D3344" t="s">
        <v>583</v>
      </c>
      <c r="H3344">
        <v>13</v>
      </c>
      <c r="K3344" s="7"/>
      <c r="O3344" s="7" t="s">
        <v>457</v>
      </c>
      <c r="P3344" s="8">
        <v>616</v>
      </c>
      <c r="Q3344" s="7">
        <v>5</v>
      </c>
      <c r="R3344" s="7">
        <f t="shared" si="164"/>
        <v>123200</v>
      </c>
    </row>
    <row r="3345" spans="1:22" x14ac:dyDescent="0.25">
      <c r="A3345" t="s">
        <v>590</v>
      </c>
      <c r="B3345" s="5">
        <v>0.95833333333333337</v>
      </c>
      <c r="C3345" t="s">
        <v>284</v>
      </c>
      <c r="D3345" t="s">
        <v>459</v>
      </c>
      <c r="H3345">
        <v>13</v>
      </c>
      <c r="K3345" s="7"/>
      <c r="O3345" s="7" t="s">
        <v>457</v>
      </c>
      <c r="P3345" s="8">
        <v>1956</v>
      </c>
      <c r="Q3345" s="7">
        <v>5</v>
      </c>
      <c r="R3345" s="7">
        <f t="shared" si="164"/>
        <v>391200.00000000006</v>
      </c>
    </row>
    <row r="3346" spans="1:22" x14ac:dyDescent="0.25">
      <c r="A3346" t="s">
        <v>525</v>
      </c>
      <c r="B3346" s="5">
        <v>0.95833333333333337</v>
      </c>
      <c r="C3346" t="s">
        <v>284</v>
      </c>
      <c r="D3346" t="s">
        <v>24</v>
      </c>
      <c r="F3346">
        <v>7.57</v>
      </c>
      <c r="G3346">
        <v>76.2</v>
      </c>
      <c r="H3346">
        <v>15.7</v>
      </c>
      <c r="O3346" s="7" t="s">
        <v>457</v>
      </c>
      <c r="P3346" s="8">
        <v>10260</v>
      </c>
      <c r="Q3346" s="7">
        <v>20</v>
      </c>
      <c r="R3346" s="26">
        <f t="shared" si="164"/>
        <v>513000</v>
      </c>
    </row>
    <row r="3347" spans="1:22" x14ac:dyDescent="0.25">
      <c r="A3347" t="s">
        <v>525</v>
      </c>
      <c r="B3347" s="5">
        <v>0.95833333333333337</v>
      </c>
      <c r="C3347" t="s">
        <v>284</v>
      </c>
      <c r="D3347" t="s">
        <v>459</v>
      </c>
      <c r="F3347">
        <v>7.09</v>
      </c>
      <c r="G3347">
        <v>73</v>
      </c>
      <c r="H3347">
        <v>16.8</v>
      </c>
      <c r="O3347" s="7" t="s">
        <v>457</v>
      </c>
      <c r="P3347" s="8">
        <v>891</v>
      </c>
      <c r="Q3347" s="7">
        <v>5</v>
      </c>
      <c r="R3347" s="26">
        <f t="shared" si="164"/>
        <v>178200.00000000003</v>
      </c>
    </row>
    <row r="3348" spans="1:22" s="15" customFormat="1" x14ac:dyDescent="0.25">
      <c r="A3348" s="15" t="s">
        <v>525</v>
      </c>
      <c r="B3348" s="16">
        <v>0.95833333333333337</v>
      </c>
      <c r="C3348" s="15" t="s">
        <v>284</v>
      </c>
      <c r="D3348" s="15" t="s">
        <v>488</v>
      </c>
      <c r="F3348" s="15">
        <v>6.46</v>
      </c>
      <c r="G3348" s="15">
        <v>68.400000000000006</v>
      </c>
      <c r="H3348" s="15">
        <v>18</v>
      </c>
      <c r="O3348" s="9" t="s">
        <v>457</v>
      </c>
      <c r="P3348" s="10">
        <v>2600</v>
      </c>
      <c r="Q3348" s="9">
        <v>20</v>
      </c>
      <c r="R3348" s="28">
        <f t="shared" si="164"/>
        <v>130000</v>
      </c>
    </row>
    <row r="3349" spans="1:22" s="15" customFormat="1" x14ac:dyDescent="0.25">
      <c r="A3349" s="15" t="s">
        <v>525</v>
      </c>
      <c r="B3349" s="16">
        <v>0.95833333333333337</v>
      </c>
      <c r="C3349" s="15" t="s">
        <v>284</v>
      </c>
      <c r="D3349" s="15" t="s">
        <v>465</v>
      </c>
      <c r="F3349" s="15">
        <v>6.63</v>
      </c>
      <c r="G3349" s="15">
        <v>71.7</v>
      </c>
      <c r="H3349" s="15">
        <v>18</v>
      </c>
      <c r="O3349" s="9" t="s">
        <v>457</v>
      </c>
      <c r="P3349" s="10">
        <v>181</v>
      </c>
      <c r="Q3349" s="9">
        <v>20</v>
      </c>
      <c r="R3349" s="28">
        <f t="shared" si="164"/>
        <v>9050</v>
      </c>
    </row>
    <row r="3350" spans="1:22" x14ac:dyDescent="0.25">
      <c r="A3350" t="s">
        <v>525</v>
      </c>
      <c r="B3350" s="5">
        <v>0.95833333333333337</v>
      </c>
      <c r="C3350" t="s">
        <v>284</v>
      </c>
      <c r="D3350" t="s">
        <v>526</v>
      </c>
      <c r="F3350">
        <v>6.78</v>
      </c>
      <c r="G3350">
        <v>71.3</v>
      </c>
      <c r="H3350">
        <v>17.899999999999999</v>
      </c>
      <c r="O3350" s="7" t="s">
        <v>457</v>
      </c>
      <c r="P3350" s="8">
        <v>1900</v>
      </c>
      <c r="Q3350" s="7">
        <v>20</v>
      </c>
      <c r="R3350" s="26">
        <f t="shared" si="164"/>
        <v>95000</v>
      </c>
    </row>
    <row r="3351" spans="1:22" s="15" customFormat="1" x14ac:dyDescent="0.25">
      <c r="A3351" s="15" t="s">
        <v>525</v>
      </c>
      <c r="B3351" s="16">
        <v>0.95833333333333337</v>
      </c>
      <c r="C3351" s="15" t="s">
        <v>284</v>
      </c>
      <c r="D3351" s="15" t="s">
        <v>466</v>
      </c>
      <c r="F3351" s="15">
        <v>6.86</v>
      </c>
      <c r="G3351" s="15">
        <v>73</v>
      </c>
      <c r="H3351" s="15">
        <v>18.399999999999999</v>
      </c>
      <c r="O3351" s="9" t="s">
        <v>457</v>
      </c>
      <c r="P3351" s="10">
        <v>880</v>
      </c>
      <c r="Q3351" s="9">
        <v>20</v>
      </c>
      <c r="R3351" s="28">
        <f t="shared" si="164"/>
        <v>44000</v>
      </c>
    </row>
    <row r="3352" spans="1:22" x14ac:dyDescent="0.25">
      <c r="A3352" s="38" t="s">
        <v>563</v>
      </c>
      <c r="B3352" s="39">
        <v>0.95833333333333337</v>
      </c>
      <c r="C3352" s="38" t="s">
        <v>284</v>
      </c>
      <c r="D3352" s="38" t="s">
        <v>552</v>
      </c>
      <c r="E3352" s="38"/>
      <c r="F3352" s="38">
        <v>9.3000000000000007</v>
      </c>
      <c r="G3352" s="38">
        <v>95.9</v>
      </c>
      <c r="H3352" s="38">
        <v>16.2</v>
      </c>
      <c r="I3352" s="38"/>
      <c r="J3352" s="38"/>
      <c r="K3352" s="38"/>
      <c r="L3352" s="38"/>
      <c r="M3352" s="38"/>
      <c r="N3352" s="38"/>
      <c r="O3352" s="13" t="s">
        <v>457</v>
      </c>
      <c r="P3352" s="14">
        <v>252</v>
      </c>
      <c r="Q3352" s="13">
        <v>5</v>
      </c>
      <c r="R3352" s="13">
        <f t="shared" si="164"/>
        <v>50400.000000000007</v>
      </c>
      <c r="S3352" s="38"/>
      <c r="T3352" s="38"/>
      <c r="U3352" s="38"/>
      <c r="V3352" s="38"/>
    </row>
    <row r="3353" spans="1:22" x14ac:dyDescent="0.25">
      <c r="A3353" s="38" t="s">
        <v>563</v>
      </c>
      <c r="B3353" s="39">
        <v>0.95833333333333337</v>
      </c>
      <c r="C3353" s="38" t="s">
        <v>284</v>
      </c>
      <c r="D3353" s="38" t="s">
        <v>459</v>
      </c>
      <c r="E3353" s="38"/>
      <c r="F3353" s="38">
        <v>8.85</v>
      </c>
      <c r="G3353" s="38">
        <v>89.1</v>
      </c>
      <c r="H3353" s="38">
        <v>16</v>
      </c>
      <c r="I3353" s="38"/>
      <c r="J3353" s="38"/>
      <c r="K3353" s="38"/>
      <c r="L3353" s="38"/>
      <c r="M3353" s="38"/>
      <c r="N3353" s="38"/>
      <c r="O3353" s="13" t="s">
        <v>457</v>
      </c>
      <c r="P3353" s="14">
        <v>288</v>
      </c>
      <c r="Q3353" s="13">
        <v>5</v>
      </c>
      <c r="R3353" s="13">
        <f t="shared" si="164"/>
        <v>57600</v>
      </c>
      <c r="S3353" s="38"/>
      <c r="T3353" s="38"/>
      <c r="U3353" s="38"/>
      <c r="V3353" s="38"/>
    </row>
    <row r="3354" spans="1:22" x14ac:dyDescent="0.25">
      <c r="A3354" t="s">
        <v>595</v>
      </c>
      <c r="B3354" s="5">
        <v>0.95833333333333337</v>
      </c>
      <c r="C3354" t="s">
        <v>284</v>
      </c>
      <c r="D3354" t="s">
        <v>24</v>
      </c>
      <c r="O3354" t="s">
        <v>673</v>
      </c>
      <c r="P3354">
        <v>1</v>
      </c>
      <c r="Q3354">
        <v>20</v>
      </c>
      <c r="R3354">
        <f t="shared" ref="R3354:R3371" si="165">((P3354*(1000/Q3354)*(25))/5000)*1000</f>
        <v>250</v>
      </c>
    </row>
    <row r="3355" spans="1:22" s="15" customFormat="1" x14ac:dyDescent="0.25">
      <c r="A3355" s="15" t="s">
        <v>595</v>
      </c>
      <c r="B3355" s="16">
        <v>0.95833333333333337</v>
      </c>
      <c r="C3355" s="15" t="s">
        <v>284</v>
      </c>
      <c r="D3355" s="15" t="s">
        <v>24</v>
      </c>
      <c r="O3355" s="15" t="s">
        <v>669</v>
      </c>
      <c r="P3355" s="15">
        <v>1</v>
      </c>
      <c r="Q3355" s="15">
        <v>20</v>
      </c>
      <c r="R3355" s="15">
        <f t="shared" si="165"/>
        <v>250</v>
      </c>
    </row>
    <row r="3356" spans="1:22" x14ac:dyDescent="0.25">
      <c r="A3356" t="s">
        <v>595</v>
      </c>
      <c r="B3356" s="5">
        <v>0.95833333333333337</v>
      </c>
      <c r="C3356" t="s">
        <v>284</v>
      </c>
      <c r="D3356" t="s">
        <v>24</v>
      </c>
      <c r="O3356" t="s">
        <v>132</v>
      </c>
      <c r="P3356">
        <v>2</v>
      </c>
      <c r="Q3356">
        <v>20</v>
      </c>
      <c r="R3356">
        <f t="shared" si="165"/>
        <v>500</v>
      </c>
    </row>
    <row r="3357" spans="1:22" x14ac:dyDescent="0.25">
      <c r="A3357" t="s">
        <v>595</v>
      </c>
      <c r="B3357" s="5">
        <v>0.95833333333333337</v>
      </c>
      <c r="C3357" t="s">
        <v>284</v>
      </c>
      <c r="D3357" t="s">
        <v>24</v>
      </c>
      <c r="O3357" t="s">
        <v>289</v>
      </c>
      <c r="P3357">
        <v>13</v>
      </c>
      <c r="Q3357">
        <v>20</v>
      </c>
      <c r="R3357">
        <f t="shared" si="165"/>
        <v>3250</v>
      </c>
    </row>
    <row r="3358" spans="1:22" s="15" customFormat="1" x14ac:dyDescent="0.25">
      <c r="A3358" s="15" t="s">
        <v>595</v>
      </c>
      <c r="B3358" s="16">
        <v>0.95833333333333337</v>
      </c>
      <c r="C3358" s="15" t="s">
        <v>284</v>
      </c>
      <c r="D3358" s="15" t="s">
        <v>24</v>
      </c>
      <c r="O3358" s="15" t="s">
        <v>28</v>
      </c>
      <c r="P3358" s="15">
        <v>71</v>
      </c>
      <c r="Q3358" s="15">
        <v>20</v>
      </c>
      <c r="R3358" s="15">
        <f t="shared" si="165"/>
        <v>17750</v>
      </c>
    </row>
    <row r="3359" spans="1:22" x14ac:dyDescent="0.25">
      <c r="A3359" t="s">
        <v>595</v>
      </c>
      <c r="B3359" s="5">
        <v>0.95833333333333337</v>
      </c>
      <c r="C3359" t="s">
        <v>284</v>
      </c>
      <c r="D3359" t="s">
        <v>24</v>
      </c>
      <c r="O3359" t="s">
        <v>84</v>
      </c>
      <c r="P3359">
        <v>3</v>
      </c>
      <c r="Q3359">
        <v>20</v>
      </c>
      <c r="R3359">
        <f t="shared" si="165"/>
        <v>750</v>
      </c>
    </row>
    <row r="3360" spans="1:22" x14ac:dyDescent="0.25">
      <c r="A3360" t="s">
        <v>595</v>
      </c>
      <c r="B3360" s="5">
        <v>0.95833333333333337</v>
      </c>
      <c r="C3360" t="s">
        <v>284</v>
      </c>
      <c r="D3360" t="s">
        <v>24</v>
      </c>
      <c r="O3360" t="s">
        <v>58</v>
      </c>
      <c r="P3360">
        <v>381</v>
      </c>
      <c r="Q3360">
        <v>20</v>
      </c>
      <c r="R3360">
        <f t="shared" si="165"/>
        <v>95250</v>
      </c>
    </row>
    <row r="3361" spans="1:22" x14ac:dyDescent="0.25">
      <c r="A3361" s="38" t="s">
        <v>595</v>
      </c>
      <c r="B3361" s="39">
        <v>0.95833333333333337</v>
      </c>
      <c r="C3361" s="38" t="s">
        <v>284</v>
      </c>
      <c r="D3361" s="38" t="s">
        <v>24</v>
      </c>
      <c r="E3361" s="38"/>
      <c r="F3361" s="38"/>
      <c r="G3361" s="38"/>
      <c r="H3361" s="38"/>
      <c r="I3361" s="38"/>
      <c r="J3361" s="38"/>
      <c r="K3361" s="38"/>
      <c r="L3361" s="38"/>
      <c r="M3361" s="38"/>
      <c r="N3361" s="38"/>
      <c r="O3361" s="38" t="s">
        <v>56</v>
      </c>
      <c r="P3361" s="38">
        <v>483</v>
      </c>
      <c r="Q3361" s="38">
        <v>20</v>
      </c>
      <c r="R3361" s="38">
        <f t="shared" si="165"/>
        <v>120750</v>
      </c>
      <c r="S3361" s="38"/>
      <c r="T3361" s="38"/>
      <c r="U3361" s="38"/>
      <c r="V3361" s="38"/>
    </row>
    <row r="3362" spans="1:22" x14ac:dyDescent="0.25">
      <c r="A3362" s="38" t="s">
        <v>595</v>
      </c>
      <c r="B3362" s="39">
        <v>0.95833333333333337</v>
      </c>
      <c r="C3362" s="38" t="s">
        <v>284</v>
      </c>
      <c r="D3362" s="38" t="s">
        <v>459</v>
      </c>
      <c r="E3362" s="38"/>
      <c r="F3362" s="38"/>
      <c r="G3362" s="38"/>
      <c r="H3362" s="38"/>
      <c r="I3362" s="38"/>
      <c r="J3362" s="38"/>
      <c r="K3362" s="38"/>
      <c r="L3362" s="38"/>
      <c r="M3362" s="38"/>
      <c r="N3362" s="38"/>
      <c r="O3362" s="38" t="s">
        <v>669</v>
      </c>
      <c r="P3362" s="38">
        <v>1</v>
      </c>
      <c r="Q3362" s="38">
        <v>20</v>
      </c>
      <c r="R3362" s="38">
        <f t="shared" si="165"/>
        <v>250</v>
      </c>
      <c r="S3362" s="38"/>
      <c r="T3362" s="38"/>
      <c r="U3362" s="38"/>
      <c r="V3362" s="38"/>
    </row>
    <row r="3363" spans="1:22" s="15" customFormat="1" x14ac:dyDescent="0.25">
      <c r="A3363" s="15" t="s">
        <v>595</v>
      </c>
      <c r="B3363" s="16">
        <v>0.95833333333333337</v>
      </c>
      <c r="C3363" s="15" t="s">
        <v>284</v>
      </c>
      <c r="D3363" s="15" t="s">
        <v>459</v>
      </c>
      <c r="O3363" s="15" t="s">
        <v>289</v>
      </c>
      <c r="P3363" s="15">
        <v>10</v>
      </c>
      <c r="Q3363" s="15">
        <v>20</v>
      </c>
      <c r="R3363" s="15">
        <f t="shared" si="165"/>
        <v>2500</v>
      </c>
    </row>
    <row r="3364" spans="1:22" x14ac:dyDescent="0.25">
      <c r="A3364" s="38" t="s">
        <v>595</v>
      </c>
      <c r="B3364" s="39">
        <v>0.95833333333333337</v>
      </c>
      <c r="C3364" s="38" t="s">
        <v>284</v>
      </c>
      <c r="D3364" s="38" t="s">
        <v>459</v>
      </c>
      <c r="E3364" s="38"/>
      <c r="F3364" s="38"/>
      <c r="G3364" s="38"/>
      <c r="H3364" s="38"/>
      <c r="O3364" t="s">
        <v>28</v>
      </c>
      <c r="P3364">
        <v>31</v>
      </c>
      <c r="Q3364">
        <v>20</v>
      </c>
      <c r="R3364">
        <f t="shared" si="165"/>
        <v>7750</v>
      </c>
    </row>
    <row r="3365" spans="1:22" x14ac:dyDescent="0.25">
      <c r="A3365" s="38" t="s">
        <v>595</v>
      </c>
      <c r="B3365" s="39">
        <v>0.95833333333333337</v>
      </c>
      <c r="C3365" s="38" t="s">
        <v>284</v>
      </c>
      <c r="D3365" s="38" t="s">
        <v>459</v>
      </c>
      <c r="O3365" t="s">
        <v>84</v>
      </c>
      <c r="P3365">
        <v>2</v>
      </c>
      <c r="Q3365">
        <v>20</v>
      </c>
      <c r="R3365">
        <f t="shared" si="165"/>
        <v>500</v>
      </c>
    </row>
    <row r="3366" spans="1:22" x14ac:dyDescent="0.25">
      <c r="A3366" s="38" t="s">
        <v>595</v>
      </c>
      <c r="B3366" s="39">
        <v>0.95833333333333337</v>
      </c>
      <c r="C3366" s="38" t="s">
        <v>284</v>
      </c>
      <c r="D3366" s="38" t="s">
        <v>459</v>
      </c>
      <c r="O3366" t="s">
        <v>58</v>
      </c>
      <c r="P3366">
        <v>140</v>
      </c>
      <c r="Q3366">
        <v>20</v>
      </c>
      <c r="R3366">
        <f t="shared" si="165"/>
        <v>35000</v>
      </c>
    </row>
    <row r="3367" spans="1:22" s="15" customFormat="1" x14ac:dyDescent="0.25">
      <c r="A3367" s="15" t="s">
        <v>595</v>
      </c>
      <c r="B3367" s="16">
        <v>0.95833333333333337</v>
      </c>
      <c r="C3367" s="15" t="s">
        <v>284</v>
      </c>
      <c r="D3367" s="15" t="s">
        <v>459</v>
      </c>
      <c r="O3367" s="15" t="s">
        <v>56</v>
      </c>
      <c r="P3367" s="15">
        <v>171</v>
      </c>
      <c r="Q3367" s="15">
        <v>20</v>
      </c>
      <c r="R3367" s="15">
        <f t="shared" si="165"/>
        <v>42750</v>
      </c>
    </row>
    <row r="3368" spans="1:22" x14ac:dyDescent="0.25">
      <c r="A3368" s="38" t="s">
        <v>596</v>
      </c>
      <c r="B3368" s="39">
        <v>0.95833333333333337</v>
      </c>
      <c r="C3368" s="38" t="s">
        <v>486</v>
      </c>
      <c r="D3368" s="38" t="s">
        <v>24</v>
      </c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 t="s">
        <v>457</v>
      </c>
      <c r="P3368" s="38">
        <v>1119</v>
      </c>
      <c r="Q3368" s="38">
        <v>20</v>
      </c>
      <c r="R3368" s="38">
        <f t="shared" si="165"/>
        <v>279750</v>
      </c>
      <c r="S3368" s="38"/>
      <c r="T3368" s="38"/>
      <c r="U3368" s="38"/>
      <c r="V3368" s="38"/>
    </row>
    <row r="3369" spans="1:22" x14ac:dyDescent="0.25">
      <c r="A3369" s="38" t="s">
        <v>596</v>
      </c>
      <c r="B3369" s="39">
        <v>0.95833333333333337</v>
      </c>
      <c r="C3369" s="38" t="s">
        <v>486</v>
      </c>
      <c r="D3369" s="38" t="s">
        <v>459</v>
      </c>
      <c r="E3369" s="38"/>
      <c r="F3369" s="38"/>
      <c r="G3369" s="38"/>
      <c r="H3369" s="38"/>
      <c r="I3369" s="38"/>
      <c r="J3369" s="38"/>
      <c r="K3369" s="38"/>
      <c r="L3369" s="38"/>
      <c r="M3369" s="38"/>
      <c r="N3369" s="38"/>
      <c r="O3369" s="38" t="s">
        <v>28</v>
      </c>
      <c r="P3369" s="38">
        <v>22</v>
      </c>
      <c r="Q3369" s="38">
        <v>20</v>
      </c>
      <c r="R3369" s="38">
        <f t="shared" si="165"/>
        <v>5500</v>
      </c>
      <c r="S3369" s="38"/>
      <c r="T3369" s="38"/>
      <c r="U3369" s="38"/>
      <c r="V3369" s="38"/>
    </row>
    <row r="3370" spans="1:22" x14ac:dyDescent="0.25">
      <c r="A3370" s="38" t="s">
        <v>596</v>
      </c>
      <c r="B3370" s="39">
        <v>0.95833333333333337</v>
      </c>
      <c r="C3370" s="38" t="s">
        <v>486</v>
      </c>
      <c r="D3370" s="38" t="s">
        <v>459</v>
      </c>
      <c r="O3370" t="s">
        <v>58</v>
      </c>
      <c r="P3370">
        <v>102</v>
      </c>
      <c r="Q3370">
        <v>20</v>
      </c>
      <c r="R3370">
        <f t="shared" si="165"/>
        <v>25500</v>
      </c>
    </row>
    <row r="3371" spans="1:22" s="15" customFormat="1" x14ac:dyDescent="0.25">
      <c r="A3371" s="15" t="s">
        <v>596</v>
      </c>
      <c r="B3371" s="16">
        <v>0.95833333333333337</v>
      </c>
      <c r="C3371" s="15" t="s">
        <v>486</v>
      </c>
      <c r="D3371" s="15" t="s">
        <v>459</v>
      </c>
      <c r="O3371" s="15" t="s">
        <v>56</v>
      </c>
      <c r="P3371" s="15">
        <v>80</v>
      </c>
      <c r="Q3371" s="15">
        <v>20</v>
      </c>
      <c r="R3371" s="15">
        <f t="shared" si="165"/>
        <v>20000</v>
      </c>
    </row>
    <row r="3372" spans="1:22" x14ac:dyDescent="0.25">
      <c r="A3372" t="s">
        <v>485</v>
      </c>
      <c r="B3372" s="5">
        <v>0.9590277777777777</v>
      </c>
      <c r="C3372" t="s">
        <v>284</v>
      </c>
      <c r="D3372" t="s">
        <v>548</v>
      </c>
      <c r="G3372" s="38"/>
      <c r="H3372" s="38"/>
      <c r="I3372" s="38"/>
      <c r="J3372" s="38"/>
      <c r="K3372" s="38"/>
      <c r="L3372" s="38"/>
      <c r="O3372" s="7" t="s">
        <v>428</v>
      </c>
      <c r="P3372" s="8">
        <v>123</v>
      </c>
      <c r="Q3372">
        <v>20</v>
      </c>
      <c r="R3372" s="26">
        <f t="shared" ref="R3372:R3381" si="166">(P3372/(Q3372/5000))*(1/5000)*1000</f>
        <v>6150</v>
      </c>
    </row>
    <row r="3373" spans="1:22" x14ac:dyDescent="0.25">
      <c r="A3373" t="s">
        <v>469</v>
      </c>
      <c r="B3373" s="5">
        <v>0.96388888888888891</v>
      </c>
      <c r="C3373" t="s">
        <v>284</v>
      </c>
      <c r="D3373" t="s">
        <v>472</v>
      </c>
      <c r="F3373">
        <v>8.64</v>
      </c>
      <c r="G3373">
        <v>91</v>
      </c>
      <c r="H3373">
        <v>16.399999999999999</v>
      </c>
      <c r="O3373" s="7" t="s">
        <v>428</v>
      </c>
      <c r="P3373" s="8">
        <v>15</v>
      </c>
      <c r="Q3373">
        <v>20</v>
      </c>
      <c r="R3373" s="26">
        <f t="shared" si="166"/>
        <v>750</v>
      </c>
    </row>
    <row r="3374" spans="1:22" x14ac:dyDescent="0.25">
      <c r="A3374" t="s">
        <v>469</v>
      </c>
      <c r="B3374" s="5">
        <v>0.96388888888888891</v>
      </c>
      <c r="C3374" t="s">
        <v>284</v>
      </c>
      <c r="D3374" t="s">
        <v>472</v>
      </c>
      <c r="F3374">
        <v>8.64</v>
      </c>
      <c r="G3374">
        <v>91</v>
      </c>
      <c r="H3374">
        <v>16.399999999999999</v>
      </c>
      <c r="O3374" s="7" t="s">
        <v>330</v>
      </c>
      <c r="P3374" s="8">
        <v>4</v>
      </c>
      <c r="Q3374">
        <v>20</v>
      </c>
      <c r="R3374" s="26">
        <f t="shared" si="166"/>
        <v>200</v>
      </c>
    </row>
    <row r="3375" spans="1:22" s="15" customFormat="1" x14ac:dyDescent="0.25">
      <c r="A3375" s="15" t="s">
        <v>469</v>
      </c>
      <c r="B3375" s="16">
        <v>0.96388888888888891</v>
      </c>
      <c r="C3375" s="15" t="s">
        <v>284</v>
      </c>
      <c r="D3375" s="15" t="s">
        <v>472</v>
      </c>
      <c r="F3375" s="15">
        <v>8.64</v>
      </c>
      <c r="G3375" s="15">
        <v>91</v>
      </c>
      <c r="H3375" s="15">
        <v>16.399999999999999</v>
      </c>
      <c r="O3375" s="9" t="s">
        <v>374</v>
      </c>
      <c r="P3375" s="10">
        <v>2</v>
      </c>
      <c r="Q3375" s="15">
        <v>20</v>
      </c>
      <c r="R3375" s="28">
        <f t="shared" si="166"/>
        <v>100</v>
      </c>
    </row>
    <row r="3376" spans="1:22" x14ac:dyDescent="0.25">
      <c r="A3376" s="38" t="s">
        <v>469</v>
      </c>
      <c r="B3376" s="39">
        <v>0.96388888888888891</v>
      </c>
      <c r="C3376" s="38" t="s">
        <v>284</v>
      </c>
      <c r="D3376" s="38" t="s">
        <v>472</v>
      </c>
      <c r="E3376" s="38"/>
      <c r="F3376" s="38">
        <v>8.64</v>
      </c>
      <c r="G3376" s="38">
        <v>91</v>
      </c>
      <c r="H3376" s="38">
        <v>16.399999999999999</v>
      </c>
      <c r="I3376" s="38"/>
      <c r="J3376" s="38"/>
      <c r="K3376" s="38"/>
      <c r="L3376" s="38"/>
      <c r="M3376" s="38"/>
      <c r="N3376" s="38"/>
      <c r="O3376" s="13" t="s">
        <v>473</v>
      </c>
      <c r="P3376" s="14">
        <v>1</v>
      </c>
      <c r="Q3376" s="38">
        <v>20</v>
      </c>
      <c r="R3376" s="41">
        <f t="shared" si="166"/>
        <v>50</v>
      </c>
      <c r="S3376" s="38"/>
      <c r="T3376" s="38"/>
      <c r="U3376" s="38"/>
      <c r="V3376" s="38"/>
    </row>
    <row r="3377" spans="1:22" x14ac:dyDescent="0.25">
      <c r="A3377" t="s">
        <v>485</v>
      </c>
      <c r="B3377" s="5">
        <v>0.96388888888888891</v>
      </c>
      <c r="C3377" t="s">
        <v>284</v>
      </c>
      <c r="D3377" t="s">
        <v>548</v>
      </c>
      <c r="G3377" s="38"/>
      <c r="H3377" s="38"/>
      <c r="I3377" s="38"/>
      <c r="J3377" s="38"/>
      <c r="K3377" s="38"/>
      <c r="L3377" s="38"/>
      <c r="O3377" s="7" t="s">
        <v>374</v>
      </c>
      <c r="P3377" s="8">
        <v>19</v>
      </c>
      <c r="Q3377">
        <v>20</v>
      </c>
      <c r="R3377" s="26">
        <f t="shared" si="166"/>
        <v>950.00000000000011</v>
      </c>
    </row>
    <row r="3378" spans="1:22" s="15" customFormat="1" x14ac:dyDescent="0.25">
      <c r="A3378" s="15" t="s">
        <v>485</v>
      </c>
      <c r="B3378" s="16">
        <v>0.96666666666666667</v>
      </c>
      <c r="C3378" s="15" t="s">
        <v>284</v>
      </c>
      <c r="D3378" s="15" t="s">
        <v>548</v>
      </c>
      <c r="O3378" s="9" t="s">
        <v>492</v>
      </c>
      <c r="P3378" s="10">
        <v>3</v>
      </c>
      <c r="Q3378" s="15">
        <v>20</v>
      </c>
      <c r="R3378" s="28">
        <f t="shared" si="166"/>
        <v>150</v>
      </c>
    </row>
    <row r="3379" spans="1:22" x14ac:dyDescent="0.25">
      <c r="A3379" t="s">
        <v>469</v>
      </c>
      <c r="B3379" s="5">
        <v>0.97083333333333333</v>
      </c>
      <c r="C3379" t="s">
        <v>284</v>
      </c>
      <c r="D3379" t="s">
        <v>465</v>
      </c>
      <c r="F3379">
        <v>7.62</v>
      </c>
      <c r="G3379">
        <v>77.2</v>
      </c>
      <c r="H3379">
        <v>16.2</v>
      </c>
      <c r="O3379" s="7" t="s">
        <v>428</v>
      </c>
      <c r="P3379" s="8">
        <v>9</v>
      </c>
      <c r="Q3379">
        <v>20</v>
      </c>
      <c r="R3379" s="26">
        <f t="shared" si="166"/>
        <v>450</v>
      </c>
    </row>
    <row r="3380" spans="1:22" x14ac:dyDescent="0.25">
      <c r="A3380" t="s">
        <v>469</v>
      </c>
      <c r="B3380" s="5">
        <v>0.97083333333333333</v>
      </c>
      <c r="C3380" t="s">
        <v>284</v>
      </c>
      <c r="D3380" t="s">
        <v>465</v>
      </c>
      <c r="F3380">
        <v>7.62</v>
      </c>
      <c r="G3380">
        <v>77.2</v>
      </c>
      <c r="H3380">
        <v>16.2</v>
      </c>
      <c r="O3380" s="7" t="s">
        <v>374</v>
      </c>
      <c r="P3380" s="8">
        <v>22</v>
      </c>
      <c r="Q3380">
        <v>20</v>
      </c>
      <c r="R3380" s="26">
        <f t="shared" si="166"/>
        <v>1100</v>
      </c>
    </row>
    <row r="3381" spans="1:22" s="15" customFormat="1" x14ac:dyDescent="0.25">
      <c r="A3381" s="15" t="s">
        <v>469</v>
      </c>
      <c r="B3381" s="16">
        <v>0.97083333333333333</v>
      </c>
      <c r="C3381" s="15" t="s">
        <v>284</v>
      </c>
      <c r="D3381" s="15" t="s">
        <v>465</v>
      </c>
      <c r="F3381" s="15">
        <v>7.62</v>
      </c>
      <c r="G3381" s="15">
        <v>77.2</v>
      </c>
      <c r="H3381" s="15">
        <v>16.2</v>
      </c>
      <c r="O3381" s="9" t="s">
        <v>330</v>
      </c>
      <c r="P3381" s="10">
        <v>2</v>
      </c>
      <c r="Q3381" s="15">
        <v>20</v>
      </c>
      <c r="R3381" s="28">
        <f t="shared" si="166"/>
        <v>100</v>
      </c>
    </row>
    <row r="3382" spans="1:22" x14ac:dyDescent="0.25">
      <c r="A3382" s="38" t="s">
        <v>594</v>
      </c>
      <c r="B3382" s="39">
        <v>0.97222222222222221</v>
      </c>
      <c r="C3382" s="38" t="s">
        <v>284</v>
      </c>
      <c r="D3382" s="38" t="s">
        <v>24</v>
      </c>
      <c r="F3382" s="38"/>
      <c r="G3382" s="38"/>
      <c r="H3382" s="38">
        <v>10</v>
      </c>
      <c r="O3382" t="s">
        <v>669</v>
      </c>
      <c r="P3382">
        <v>2</v>
      </c>
      <c r="Q3382">
        <v>20</v>
      </c>
      <c r="R3382">
        <f t="shared" ref="R3382:R3400" si="167">((P3382*(1000/Q3382)*(25))/5000)*1000</f>
        <v>500</v>
      </c>
    </row>
    <row r="3383" spans="1:22" x14ac:dyDescent="0.25">
      <c r="A3383" s="38" t="s">
        <v>594</v>
      </c>
      <c r="B3383" s="39">
        <v>0.97222222222222221</v>
      </c>
      <c r="C3383" s="38" t="s">
        <v>284</v>
      </c>
      <c r="D3383" s="38" t="s">
        <v>24</v>
      </c>
      <c r="H3383" s="38">
        <v>10</v>
      </c>
      <c r="O3383" t="s">
        <v>31</v>
      </c>
      <c r="P3383">
        <v>1</v>
      </c>
      <c r="Q3383">
        <v>20</v>
      </c>
      <c r="R3383">
        <f t="shared" si="167"/>
        <v>250</v>
      </c>
    </row>
    <row r="3384" spans="1:22" s="15" customFormat="1" x14ac:dyDescent="0.25">
      <c r="A3384" s="15" t="s">
        <v>594</v>
      </c>
      <c r="B3384" s="16">
        <v>0.97222222222222221</v>
      </c>
      <c r="C3384" s="15" t="s">
        <v>284</v>
      </c>
      <c r="D3384" s="15" t="s">
        <v>24</v>
      </c>
      <c r="H3384" s="15">
        <v>10</v>
      </c>
      <c r="O3384" s="15" t="s">
        <v>289</v>
      </c>
      <c r="P3384" s="15">
        <v>7</v>
      </c>
      <c r="Q3384" s="15">
        <v>20</v>
      </c>
      <c r="R3384" s="15">
        <f t="shared" si="167"/>
        <v>1750</v>
      </c>
    </row>
    <row r="3385" spans="1:22" x14ac:dyDescent="0.25">
      <c r="A3385" s="38" t="s">
        <v>594</v>
      </c>
      <c r="B3385" s="39">
        <v>0.97222222222222221</v>
      </c>
      <c r="C3385" s="38" t="s">
        <v>284</v>
      </c>
      <c r="D3385" s="38" t="s">
        <v>24</v>
      </c>
      <c r="H3385" s="38">
        <v>10</v>
      </c>
      <c r="O3385" t="s">
        <v>28</v>
      </c>
      <c r="P3385">
        <v>14</v>
      </c>
      <c r="Q3385">
        <v>20</v>
      </c>
      <c r="R3385">
        <f t="shared" si="167"/>
        <v>3500</v>
      </c>
    </row>
    <row r="3386" spans="1:22" x14ac:dyDescent="0.25">
      <c r="A3386" s="38" t="s">
        <v>594</v>
      </c>
      <c r="B3386" s="39">
        <v>0.97222222222222221</v>
      </c>
      <c r="C3386" s="38" t="s">
        <v>284</v>
      </c>
      <c r="D3386" s="38" t="s">
        <v>24</v>
      </c>
      <c r="E3386" s="38"/>
      <c r="F3386" s="38"/>
      <c r="G3386" s="38"/>
      <c r="H3386" s="38">
        <v>10</v>
      </c>
      <c r="I3386" s="38"/>
      <c r="J3386" s="38"/>
      <c r="K3386" s="38"/>
      <c r="L3386" s="38"/>
      <c r="M3386" s="38"/>
      <c r="N3386" s="38"/>
      <c r="O3386" s="38" t="s">
        <v>84</v>
      </c>
      <c r="P3386" s="38">
        <v>11</v>
      </c>
      <c r="Q3386" s="38">
        <v>20</v>
      </c>
      <c r="R3386" s="38">
        <f t="shared" si="167"/>
        <v>2750</v>
      </c>
      <c r="S3386" s="38"/>
      <c r="T3386" s="38"/>
      <c r="U3386" s="38"/>
      <c r="V3386" s="38"/>
    </row>
    <row r="3387" spans="1:22" s="15" customFormat="1" x14ac:dyDescent="0.25">
      <c r="A3387" s="15" t="s">
        <v>594</v>
      </c>
      <c r="B3387" s="16">
        <v>0.97222222222222221</v>
      </c>
      <c r="C3387" s="15" t="s">
        <v>284</v>
      </c>
      <c r="D3387" s="15" t="s">
        <v>24</v>
      </c>
      <c r="H3387" s="15">
        <v>10</v>
      </c>
      <c r="O3387" s="15" t="s">
        <v>54</v>
      </c>
      <c r="P3387" s="15">
        <v>1</v>
      </c>
      <c r="Q3387" s="15">
        <v>20</v>
      </c>
      <c r="R3387" s="15">
        <f t="shared" si="167"/>
        <v>250</v>
      </c>
    </row>
    <row r="3388" spans="1:22" x14ac:dyDescent="0.25">
      <c r="A3388" s="38" t="s">
        <v>594</v>
      </c>
      <c r="B3388" s="39">
        <v>0.97222222222222221</v>
      </c>
      <c r="C3388" s="38" t="s">
        <v>284</v>
      </c>
      <c r="D3388" s="38" t="s">
        <v>24</v>
      </c>
      <c r="E3388" s="38"/>
      <c r="F3388" s="38"/>
      <c r="G3388" s="38"/>
      <c r="H3388" s="38">
        <v>10</v>
      </c>
      <c r="I3388" s="38"/>
      <c r="J3388" s="38"/>
      <c r="K3388" s="38"/>
      <c r="L3388" s="38"/>
      <c r="M3388" s="38"/>
      <c r="N3388" s="38"/>
      <c r="O3388" s="38" t="s">
        <v>58</v>
      </c>
      <c r="P3388" s="38">
        <v>159</v>
      </c>
      <c r="Q3388" s="38">
        <v>20</v>
      </c>
      <c r="R3388" s="38">
        <f t="shared" si="167"/>
        <v>39750</v>
      </c>
      <c r="S3388" s="38"/>
      <c r="T3388" s="38"/>
      <c r="U3388" s="38"/>
      <c r="V3388" s="38"/>
    </row>
    <row r="3389" spans="1:22" x14ac:dyDescent="0.25">
      <c r="A3389" s="38" t="s">
        <v>594</v>
      </c>
      <c r="B3389" s="39">
        <v>0.97222222222222221</v>
      </c>
      <c r="C3389" s="38" t="s">
        <v>284</v>
      </c>
      <c r="D3389" s="38" t="s">
        <v>24</v>
      </c>
      <c r="H3389" s="38">
        <v>10</v>
      </c>
      <c r="O3389" t="s">
        <v>675</v>
      </c>
      <c r="P3389">
        <v>2</v>
      </c>
      <c r="Q3389">
        <v>20</v>
      </c>
      <c r="R3389">
        <f t="shared" si="167"/>
        <v>500</v>
      </c>
    </row>
    <row r="3390" spans="1:22" x14ac:dyDescent="0.25">
      <c r="A3390" s="38" t="s">
        <v>594</v>
      </c>
      <c r="B3390" s="39">
        <v>0.97222222222222221</v>
      </c>
      <c r="C3390" s="38" t="s">
        <v>284</v>
      </c>
      <c r="D3390" s="38" t="s">
        <v>24</v>
      </c>
      <c r="E3390" s="38"/>
      <c r="F3390" s="38"/>
      <c r="G3390" s="38"/>
      <c r="H3390" s="38">
        <v>10</v>
      </c>
      <c r="I3390" s="38"/>
      <c r="J3390" s="38"/>
      <c r="K3390" s="38"/>
      <c r="L3390" s="38"/>
      <c r="M3390" s="38"/>
      <c r="N3390" s="38"/>
      <c r="O3390" s="38" t="s">
        <v>56</v>
      </c>
      <c r="P3390" s="38">
        <v>168</v>
      </c>
      <c r="Q3390" s="38">
        <v>20</v>
      </c>
      <c r="R3390" s="38">
        <f t="shared" si="167"/>
        <v>42000</v>
      </c>
      <c r="S3390" s="38"/>
      <c r="T3390" s="38"/>
      <c r="U3390" s="38"/>
      <c r="V3390" s="38"/>
    </row>
    <row r="3391" spans="1:22" x14ac:dyDescent="0.25">
      <c r="A3391" s="38" t="s">
        <v>594</v>
      </c>
      <c r="B3391" s="39">
        <v>0.97222222222222221</v>
      </c>
      <c r="C3391" s="38" t="s">
        <v>284</v>
      </c>
      <c r="D3391" s="38" t="s">
        <v>24</v>
      </c>
      <c r="E3391" s="38"/>
      <c r="F3391" s="38"/>
      <c r="G3391" s="38"/>
      <c r="H3391" s="38">
        <v>10</v>
      </c>
      <c r="I3391" s="38"/>
      <c r="J3391" s="38"/>
      <c r="K3391" s="38"/>
      <c r="L3391" s="38"/>
      <c r="M3391" s="38"/>
      <c r="N3391" s="38"/>
      <c r="O3391" s="38" t="s">
        <v>40</v>
      </c>
      <c r="P3391" s="38">
        <v>7</v>
      </c>
      <c r="Q3391" s="38">
        <v>20</v>
      </c>
      <c r="R3391" s="38">
        <f t="shared" si="167"/>
        <v>1750</v>
      </c>
      <c r="S3391" s="38"/>
      <c r="T3391" s="38"/>
      <c r="U3391" s="38"/>
      <c r="V3391" s="38"/>
    </row>
    <row r="3392" spans="1:22" x14ac:dyDescent="0.25">
      <c r="A3392" s="38" t="s">
        <v>594</v>
      </c>
      <c r="B3392" s="39">
        <v>0.97569444444444453</v>
      </c>
      <c r="C3392" s="38" t="s">
        <v>284</v>
      </c>
      <c r="D3392" s="38" t="s">
        <v>459</v>
      </c>
      <c r="E3392" s="38"/>
      <c r="F3392" s="38"/>
      <c r="G3392" s="38"/>
      <c r="H3392" s="38">
        <v>10</v>
      </c>
      <c r="I3392" s="38"/>
      <c r="J3392" s="38"/>
      <c r="K3392" s="38"/>
      <c r="L3392" s="38"/>
      <c r="M3392" s="38"/>
      <c r="N3392" s="38"/>
      <c r="O3392" s="38" t="s">
        <v>669</v>
      </c>
      <c r="P3392" s="38">
        <v>4</v>
      </c>
      <c r="Q3392" s="38">
        <v>20</v>
      </c>
      <c r="R3392" s="38">
        <f t="shared" si="167"/>
        <v>1000</v>
      </c>
      <c r="S3392" s="38"/>
      <c r="T3392" s="38"/>
      <c r="U3392" s="38"/>
      <c r="V3392" s="38"/>
    </row>
    <row r="3393" spans="1:22" x14ac:dyDescent="0.25">
      <c r="A3393" s="38" t="s">
        <v>594</v>
      </c>
      <c r="B3393" s="39">
        <v>0.97569444444444453</v>
      </c>
      <c r="C3393" s="38" t="s">
        <v>284</v>
      </c>
      <c r="D3393" s="38" t="s">
        <v>459</v>
      </c>
      <c r="H3393" s="38">
        <v>10</v>
      </c>
      <c r="O3393" t="s">
        <v>132</v>
      </c>
      <c r="P3393">
        <v>1</v>
      </c>
      <c r="Q3393">
        <v>20</v>
      </c>
      <c r="R3393">
        <f t="shared" si="167"/>
        <v>250</v>
      </c>
    </row>
    <row r="3394" spans="1:22" x14ac:dyDescent="0.25">
      <c r="A3394" s="38" t="s">
        <v>594</v>
      </c>
      <c r="B3394" s="39">
        <v>0.97569444444444453</v>
      </c>
      <c r="C3394" s="38" t="s">
        <v>284</v>
      </c>
      <c r="D3394" s="38" t="s">
        <v>459</v>
      </c>
      <c r="E3394" s="38"/>
      <c r="F3394" s="38"/>
      <c r="G3394" s="38"/>
      <c r="H3394" s="38">
        <v>10</v>
      </c>
      <c r="I3394" s="38"/>
      <c r="J3394" s="38"/>
      <c r="K3394" s="38"/>
      <c r="L3394" s="38"/>
      <c r="M3394" s="38"/>
      <c r="N3394" s="38"/>
      <c r="O3394" s="38" t="s">
        <v>31</v>
      </c>
      <c r="P3394" s="38">
        <v>1</v>
      </c>
      <c r="Q3394" s="38">
        <v>20</v>
      </c>
      <c r="R3394" s="38">
        <f t="shared" si="167"/>
        <v>250</v>
      </c>
      <c r="S3394" s="38"/>
      <c r="T3394" s="38"/>
      <c r="U3394" s="38"/>
      <c r="V3394" s="38"/>
    </row>
    <row r="3395" spans="1:22" s="15" customFormat="1" x14ac:dyDescent="0.25">
      <c r="A3395" s="15" t="s">
        <v>594</v>
      </c>
      <c r="B3395" s="16">
        <v>0.97569444444444453</v>
      </c>
      <c r="C3395" s="15" t="s">
        <v>284</v>
      </c>
      <c r="D3395" s="15" t="s">
        <v>459</v>
      </c>
      <c r="H3395" s="15">
        <v>10</v>
      </c>
      <c r="O3395" s="15" t="s">
        <v>289</v>
      </c>
      <c r="P3395" s="15">
        <v>7</v>
      </c>
      <c r="Q3395" s="15">
        <v>20</v>
      </c>
      <c r="R3395" s="15">
        <f t="shared" si="167"/>
        <v>1750</v>
      </c>
    </row>
    <row r="3396" spans="1:22" x14ac:dyDescent="0.25">
      <c r="A3396" s="38" t="s">
        <v>594</v>
      </c>
      <c r="B3396" s="39">
        <v>0.97569444444444453</v>
      </c>
      <c r="C3396" s="38" t="s">
        <v>284</v>
      </c>
      <c r="D3396" s="38" t="s">
        <v>459</v>
      </c>
      <c r="E3396" s="38"/>
      <c r="F3396" s="38"/>
      <c r="G3396" s="38"/>
      <c r="H3396" s="38">
        <v>10</v>
      </c>
      <c r="I3396" s="38"/>
      <c r="J3396" s="38"/>
      <c r="K3396" s="38"/>
      <c r="L3396" s="38"/>
      <c r="M3396" s="38"/>
      <c r="N3396" s="38"/>
      <c r="O3396" s="38" t="s">
        <v>28</v>
      </c>
      <c r="P3396" s="38">
        <v>6</v>
      </c>
      <c r="Q3396" s="38">
        <v>20</v>
      </c>
      <c r="R3396" s="38">
        <f t="shared" si="167"/>
        <v>1500</v>
      </c>
      <c r="S3396" s="38"/>
      <c r="T3396" s="38"/>
      <c r="U3396" s="38"/>
      <c r="V3396" s="38"/>
    </row>
    <row r="3397" spans="1:22" x14ac:dyDescent="0.25">
      <c r="A3397" s="38" t="s">
        <v>594</v>
      </c>
      <c r="B3397" s="39">
        <v>0.97569444444444453</v>
      </c>
      <c r="C3397" s="38" t="s">
        <v>284</v>
      </c>
      <c r="D3397" s="38" t="s">
        <v>459</v>
      </c>
      <c r="H3397" s="38">
        <v>10</v>
      </c>
      <c r="O3397" t="s">
        <v>84</v>
      </c>
      <c r="P3397">
        <v>5</v>
      </c>
      <c r="Q3397">
        <v>20</v>
      </c>
      <c r="R3397">
        <f t="shared" si="167"/>
        <v>1250</v>
      </c>
    </row>
    <row r="3398" spans="1:22" x14ac:dyDescent="0.25">
      <c r="A3398" s="38" t="s">
        <v>594</v>
      </c>
      <c r="B3398" s="39">
        <v>0.97569444444444453</v>
      </c>
      <c r="C3398" s="38" t="s">
        <v>284</v>
      </c>
      <c r="D3398" s="38" t="s">
        <v>459</v>
      </c>
      <c r="E3398" s="38"/>
      <c r="F3398" s="38"/>
      <c r="G3398" s="38"/>
      <c r="H3398" s="38">
        <v>10</v>
      </c>
      <c r="I3398" s="38"/>
      <c r="J3398" s="38"/>
      <c r="K3398" s="38"/>
      <c r="L3398" s="38"/>
      <c r="M3398" s="38"/>
      <c r="N3398" s="38"/>
      <c r="O3398" s="38" t="s">
        <v>54</v>
      </c>
      <c r="P3398" s="38">
        <v>2</v>
      </c>
      <c r="Q3398" s="38">
        <v>20</v>
      </c>
      <c r="R3398" s="38">
        <f t="shared" si="167"/>
        <v>500</v>
      </c>
      <c r="S3398" s="38"/>
      <c r="T3398" s="38"/>
      <c r="U3398" s="38"/>
      <c r="V3398" s="38"/>
    </row>
    <row r="3399" spans="1:22" s="15" customFormat="1" x14ac:dyDescent="0.25">
      <c r="A3399" s="38" t="s">
        <v>594</v>
      </c>
      <c r="B3399" s="39">
        <v>0.97569444444444453</v>
      </c>
      <c r="C3399" s="38" t="s">
        <v>284</v>
      </c>
      <c r="D3399" s="38" t="s">
        <v>459</v>
      </c>
      <c r="H3399" s="15">
        <v>10</v>
      </c>
      <c r="O3399" s="15" t="s">
        <v>58</v>
      </c>
      <c r="P3399" s="15">
        <v>137</v>
      </c>
      <c r="Q3399" s="15">
        <v>20</v>
      </c>
      <c r="R3399" s="15">
        <f t="shared" si="167"/>
        <v>34250</v>
      </c>
    </row>
    <row r="3400" spans="1:22" x14ac:dyDescent="0.25">
      <c r="A3400" s="38" t="s">
        <v>594</v>
      </c>
      <c r="B3400" s="39">
        <v>0.97569444444444453</v>
      </c>
      <c r="C3400" s="38" t="s">
        <v>284</v>
      </c>
      <c r="D3400" s="38" t="s">
        <v>459</v>
      </c>
      <c r="E3400" s="38"/>
      <c r="F3400" s="38"/>
      <c r="G3400" s="38"/>
      <c r="H3400" s="38">
        <v>10</v>
      </c>
      <c r="I3400" s="38"/>
      <c r="J3400" s="38"/>
      <c r="K3400" s="38"/>
      <c r="L3400" s="38"/>
      <c r="M3400" s="38"/>
      <c r="N3400" s="38"/>
      <c r="O3400" s="38" t="s">
        <v>56</v>
      </c>
      <c r="P3400" s="38">
        <v>127</v>
      </c>
      <c r="Q3400" s="38">
        <v>20</v>
      </c>
      <c r="R3400" s="38">
        <f t="shared" si="167"/>
        <v>31750</v>
      </c>
      <c r="S3400" s="38"/>
      <c r="T3400" s="38"/>
      <c r="U3400" s="38"/>
      <c r="V3400" s="38"/>
    </row>
    <row r="3401" spans="1:22" x14ac:dyDescent="0.25">
      <c r="A3401" t="s">
        <v>469</v>
      </c>
      <c r="B3401" s="5">
        <v>0.97777777777777775</v>
      </c>
      <c r="C3401" t="s">
        <v>284</v>
      </c>
      <c r="D3401" t="s">
        <v>474</v>
      </c>
      <c r="F3401">
        <v>8.68</v>
      </c>
      <c r="G3401">
        <v>86.8</v>
      </c>
      <c r="H3401">
        <v>15.8</v>
      </c>
      <c r="O3401" s="7" t="s">
        <v>428</v>
      </c>
      <c r="P3401" s="8">
        <v>45</v>
      </c>
      <c r="Q3401">
        <v>20</v>
      </c>
      <c r="R3401" s="26">
        <f t="shared" ref="R3401:R3406" si="168">(P3401/(Q3401/5000))*(1/5000)*1000</f>
        <v>2250</v>
      </c>
    </row>
    <row r="3402" spans="1:22" x14ac:dyDescent="0.25">
      <c r="A3402" t="s">
        <v>469</v>
      </c>
      <c r="B3402" s="5">
        <v>0.97777777777777775</v>
      </c>
      <c r="C3402" t="s">
        <v>284</v>
      </c>
      <c r="D3402" t="s">
        <v>474</v>
      </c>
      <c r="F3402">
        <v>8.68</v>
      </c>
      <c r="G3402">
        <v>86.8</v>
      </c>
      <c r="H3402">
        <v>15.8</v>
      </c>
      <c r="O3402" s="7" t="s">
        <v>374</v>
      </c>
      <c r="P3402" s="8">
        <v>1</v>
      </c>
      <c r="Q3402">
        <v>20</v>
      </c>
      <c r="R3402" s="26">
        <f t="shared" si="168"/>
        <v>50</v>
      </c>
    </row>
    <row r="3403" spans="1:22" x14ac:dyDescent="0.25">
      <c r="A3403" t="s">
        <v>469</v>
      </c>
      <c r="B3403" s="5">
        <v>0.97777777777777775</v>
      </c>
      <c r="C3403" t="s">
        <v>284</v>
      </c>
      <c r="D3403" t="s">
        <v>474</v>
      </c>
      <c r="F3403">
        <v>8.68</v>
      </c>
      <c r="G3403">
        <v>86.8</v>
      </c>
      <c r="H3403">
        <v>15.8</v>
      </c>
      <c r="O3403" s="7" t="s">
        <v>334</v>
      </c>
      <c r="P3403" s="8">
        <v>1</v>
      </c>
      <c r="Q3403">
        <v>20</v>
      </c>
      <c r="R3403" s="26">
        <f t="shared" si="168"/>
        <v>50</v>
      </c>
    </row>
    <row r="3404" spans="1:22" x14ac:dyDescent="0.25">
      <c r="A3404" s="38" t="s">
        <v>469</v>
      </c>
      <c r="B3404" s="39">
        <v>0.97777777777777775</v>
      </c>
      <c r="C3404" s="38" t="s">
        <v>284</v>
      </c>
      <c r="D3404" s="38" t="s">
        <v>474</v>
      </c>
      <c r="E3404" s="38"/>
      <c r="F3404" s="38">
        <v>8.68</v>
      </c>
      <c r="G3404" s="38">
        <v>86.8</v>
      </c>
      <c r="H3404" s="38">
        <v>15.8</v>
      </c>
      <c r="I3404" s="38"/>
      <c r="J3404" s="38"/>
      <c r="K3404" s="38"/>
      <c r="L3404" s="38"/>
      <c r="M3404" s="38"/>
      <c r="N3404" s="38"/>
      <c r="O3404" s="13" t="s">
        <v>330</v>
      </c>
      <c r="P3404" s="14">
        <v>1</v>
      </c>
      <c r="Q3404" s="38">
        <v>20</v>
      </c>
      <c r="R3404" s="41">
        <f t="shared" si="168"/>
        <v>50</v>
      </c>
      <c r="S3404" s="38"/>
      <c r="T3404" s="38"/>
      <c r="U3404" s="38"/>
      <c r="V3404" s="38"/>
    </row>
    <row r="3405" spans="1:22" x14ac:dyDescent="0.25">
      <c r="A3405" t="s">
        <v>469</v>
      </c>
      <c r="B3405" s="5">
        <v>0.98472222222222217</v>
      </c>
      <c r="C3405" t="s">
        <v>284</v>
      </c>
      <c r="D3405" t="s">
        <v>466</v>
      </c>
      <c r="F3405">
        <v>9.5</v>
      </c>
      <c r="G3405">
        <v>97</v>
      </c>
      <c r="H3405">
        <v>16.3</v>
      </c>
      <c r="O3405" s="7" t="s">
        <v>428</v>
      </c>
      <c r="P3405" s="8">
        <v>30</v>
      </c>
      <c r="Q3405">
        <v>20</v>
      </c>
      <c r="R3405" s="26">
        <f t="shared" si="168"/>
        <v>1500</v>
      </c>
    </row>
    <row r="3406" spans="1:22" x14ac:dyDescent="0.25">
      <c r="A3406" s="38" t="s">
        <v>469</v>
      </c>
      <c r="B3406" s="39">
        <v>0.98472222222222217</v>
      </c>
      <c r="C3406" s="38" t="s">
        <v>284</v>
      </c>
      <c r="D3406" s="38" t="s">
        <v>466</v>
      </c>
      <c r="E3406" s="38"/>
      <c r="F3406" s="38">
        <v>9.5</v>
      </c>
      <c r="G3406" s="38">
        <v>97</v>
      </c>
      <c r="H3406" s="38">
        <v>16.3</v>
      </c>
      <c r="I3406" s="38"/>
      <c r="J3406" s="38"/>
      <c r="K3406" s="38"/>
      <c r="L3406" s="38"/>
      <c r="M3406" s="38"/>
      <c r="N3406" s="38"/>
      <c r="O3406" s="13" t="s">
        <v>374</v>
      </c>
      <c r="P3406" s="14">
        <v>4</v>
      </c>
      <c r="Q3406" s="38">
        <v>20</v>
      </c>
      <c r="R3406" s="41">
        <f t="shared" si="168"/>
        <v>200</v>
      </c>
      <c r="S3406" s="38"/>
      <c r="T3406" s="38"/>
      <c r="U3406" s="38"/>
      <c r="V3406" s="38"/>
    </row>
    <row r="3407" spans="1:22" x14ac:dyDescent="0.25">
      <c r="A3407" t="s">
        <v>593</v>
      </c>
      <c r="B3407" s="5">
        <v>0.98958333333333337</v>
      </c>
      <c r="C3407" t="s">
        <v>284</v>
      </c>
      <c r="D3407" t="s">
        <v>24</v>
      </c>
      <c r="O3407" s="7" t="s">
        <v>457</v>
      </c>
      <c r="P3407">
        <v>470</v>
      </c>
      <c r="Q3407">
        <v>20</v>
      </c>
      <c r="R3407">
        <f>((P3407*(1000/Q3407)*(25))/5000)*1000</f>
        <v>117500</v>
      </c>
    </row>
    <row r="3408" spans="1:22" x14ac:dyDescent="0.25">
      <c r="A3408" s="38" t="s">
        <v>593</v>
      </c>
      <c r="B3408" s="39">
        <v>0.99652777777777779</v>
      </c>
      <c r="C3408" s="38" t="s">
        <v>284</v>
      </c>
      <c r="D3408" s="38" t="s">
        <v>459</v>
      </c>
      <c r="E3408" s="38"/>
      <c r="F3408" s="38"/>
      <c r="G3408" s="38"/>
      <c r="H3408" s="38"/>
      <c r="I3408" s="38"/>
      <c r="J3408" s="38"/>
      <c r="K3408" s="38"/>
      <c r="L3408" s="38"/>
      <c r="M3408" s="38"/>
      <c r="N3408" s="38"/>
      <c r="O3408" s="13" t="s">
        <v>457</v>
      </c>
      <c r="P3408" s="38">
        <v>252</v>
      </c>
      <c r="Q3408" s="38">
        <v>20</v>
      </c>
      <c r="R3408" s="38">
        <f>((P3408*(1000/Q3408)*(25))/5000)*1000</f>
        <v>63000</v>
      </c>
      <c r="S3408" s="38"/>
      <c r="T3408" s="38"/>
      <c r="U3408" s="38"/>
      <c r="V3408" s="38"/>
    </row>
    <row r="3409" spans="1:22" s="15" customFormat="1" x14ac:dyDescent="0.25">
      <c r="A3409" s="15" t="s">
        <v>572</v>
      </c>
      <c r="B3409" s="16">
        <v>1.125</v>
      </c>
      <c r="C3409" s="15" t="s">
        <v>284</v>
      </c>
      <c r="D3409" s="15" t="s">
        <v>459</v>
      </c>
      <c r="O3409" s="9" t="s">
        <v>457</v>
      </c>
      <c r="P3409" s="10">
        <v>325</v>
      </c>
      <c r="Q3409" s="9">
        <v>5</v>
      </c>
      <c r="R3409" s="9">
        <f>(P3409/(Q3409/5000))*(1/5000)*1000</f>
        <v>65000</v>
      </c>
    </row>
    <row r="3410" spans="1:22" x14ac:dyDescent="0.25">
      <c r="A3410" t="s">
        <v>588</v>
      </c>
      <c r="B3410" s="22" t="s">
        <v>589</v>
      </c>
      <c r="C3410" t="s">
        <v>470</v>
      </c>
      <c r="D3410" t="s">
        <v>583</v>
      </c>
      <c r="H3410">
        <v>9.9</v>
      </c>
      <c r="O3410" s="7" t="s">
        <v>457</v>
      </c>
      <c r="P3410" s="8">
        <v>1350</v>
      </c>
      <c r="Q3410" s="7">
        <v>20</v>
      </c>
      <c r="R3410" s="7">
        <f>(P3410/(Q3410/5000))*(1/5000)*1000</f>
        <v>67500</v>
      </c>
    </row>
    <row r="3411" spans="1:22" x14ac:dyDescent="0.25">
      <c r="A3411" s="38" t="s">
        <v>615</v>
      </c>
      <c r="B3411" s="39" t="s">
        <v>616</v>
      </c>
      <c r="C3411" s="38" t="s">
        <v>284</v>
      </c>
      <c r="D3411" s="38" t="s">
        <v>24</v>
      </c>
      <c r="F3411" s="38">
        <v>8.73</v>
      </c>
      <c r="G3411" s="38">
        <v>104</v>
      </c>
      <c r="H3411" s="38">
        <v>13.5</v>
      </c>
      <c r="O3411" t="s">
        <v>28</v>
      </c>
      <c r="P3411">
        <v>23</v>
      </c>
      <c r="Q3411">
        <v>20</v>
      </c>
      <c r="R3411">
        <f t="shared" ref="R3411:R3416" si="169">((P3411*(1000/Q3411)*(25))/5000)*1000</f>
        <v>5750</v>
      </c>
    </row>
    <row r="3412" spans="1:22" x14ac:dyDescent="0.25">
      <c r="A3412" s="38" t="s">
        <v>615</v>
      </c>
      <c r="B3412" s="39" t="s">
        <v>616</v>
      </c>
      <c r="C3412" s="38" t="s">
        <v>284</v>
      </c>
      <c r="D3412" s="38" t="s">
        <v>24</v>
      </c>
      <c r="E3412" s="38"/>
      <c r="F3412" s="38">
        <v>8.73</v>
      </c>
      <c r="G3412" s="38">
        <v>104</v>
      </c>
      <c r="H3412" s="38">
        <v>13.5</v>
      </c>
      <c r="I3412" s="38"/>
      <c r="J3412" s="38"/>
      <c r="K3412" s="38"/>
      <c r="L3412" s="38"/>
      <c r="M3412" s="38"/>
      <c r="N3412" s="38"/>
      <c r="O3412" s="38" t="s">
        <v>84</v>
      </c>
      <c r="P3412" s="38">
        <v>71</v>
      </c>
      <c r="Q3412" s="38">
        <v>20</v>
      </c>
      <c r="R3412" s="38">
        <f t="shared" si="169"/>
        <v>17750</v>
      </c>
      <c r="S3412" s="38"/>
      <c r="T3412" s="38"/>
      <c r="U3412" s="38"/>
      <c r="V3412" s="38"/>
    </row>
    <row r="3413" spans="1:22" x14ac:dyDescent="0.25">
      <c r="A3413" s="38" t="s">
        <v>615</v>
      </c>
      <c r="B3413" s="39" t="s">
        <v>616</v>
      </c>
      <c r="C3413" s="38" t="s">
        <v>284</v>
      </c>
      <c r="D3413" s="38" t="s">
        <v>24</v>
      </c>
      <c r="F3413" s="38">
        <v>8.73</v>
      </c>
      <c r="G3413" s="38">
        <v>104</v>
      </c>
      <c r="H3413" s="38">
        <v>13.5</v>
      </c>
      <c r="O3413" t="s">
        <v>56</v>
      </c>
      <c r="P3413">
        <v>80</v>
      </c>
      <c r="Q3413">
        <v>20</v>
      </c>
      <c r="R3413">
        <f t="shared" si="169"/>
        <v>20000</v>
      </c>
    </row>
    <row r="3414" spans="1:22" s="15" customFormat="1" x14ac:dyDescent="0.25">
      <c r="A3414" s="15" t="s">
        <v>615</v>
      </c>
      <c r="B3414" s="16" t="s">
        <v>616</v>
      </c>
      <c r="C3414" s="15" t="s">
        <v>284</v>
      </c>
      <c r="D3414" s="15" t="s">
        <v>24</v>
      </c>
      <c r="F3414" s="15">
        <v>8.73</v>
      </c>
      <c r="G3414" s="15">
        <v>104</v>
      </c>
      <c r="H3414" s="15">
        <v>13.5</v>
      </c>
      <c r="O3414" s="15" t="s">
        <v>58</v>
      </c>
      <c r="P3414" s="15">
        <v>1</v>
      </c>
      <c r="Q3414" s="15">
        <v>20</v>
      </c>
      <c r="R3414" s="15">
        <f t="shared" si="169"/>
        <v>250</v>
      </c>
    </row>
    <row r="3415" spans="1:22" x14ac:dyDescent="0.25">
      <c r="A3415" s="38" t="s">
        <v>615</v>
      </c>
      <c r="B3415" s="39" t="s">
        <v>616</v>
      </c>
      <c r="C3415" s="38" t="s">
        <v>284</v>
      </c>
      <c r="D3415" s="38" t="s">
        <v>24</v>
      </c>
      <c r="F3415" s="38">
        <v>8.73</v>
      </c>
      <c r="G3415" s="38">
        <v>104</v>
      </c>
      <c r="H3415" s="38">
        <v>13.5</v>
      </c>
      <c r="O3415" t="s">
        <v>30</v>
      </c>
      <c r="P3415">
        <v>6</v>
      </c>
      <c r="Q3415">
        <v>20</v>
      </c>
      <c r="R3415">
        <f t="shared" si="169"/>
        <v>1500</v>
      </c>
    </row>
    <row r="3416" spans="1:22" x14ac:dyDescent="0.25">
      <c r="A3416" s="38" t="s">
        <v>615</v>
      </c>
      <c r="B3416" s="39" t="s">
        <v>616</v>
      </c>
      <c r="C3416" s="38" t="s">
        <v>284</v>
      </c>
      <c r="D3416" s="38" t="s">
        <v>24</v>
      </c>
      <c r="E3416" s="38"/>
      <c r="F3416" s="38">
        <v>8.73</v>
      </c>
      <c r="G3416" s="38">
        <v>104</v>
      </c>
      <c r="H3416" s="38">
        <v>13.5</v>
      </c>
      <c r="I3416" s="38"/>
      <c r="J3416" s="38"/>
      <c r="K3416" s="38"/>
      <c r="L3416" s="38"/>
      <c r="M3416" s="38"/>
      <c r="N3416" s="38"/>
      <c r="O3416" s="38" t="s">
        <v>28</v>
      </c>
      <c r="P3416" s="38">
        <v>2</v>
      </c>
      <c r="Q3416" s="38">
        <v>20</v>
      </c>
      <c r="R3416" s="38">
        <f t="shared" si="169"/>
        <v>500</v>
      </c>
      <c r="S3416" s="38"/>
      <c r="T3416" s="38"/>
      <c r="U3416" s="38"/>
      <c r="V3416" s="38"/>
    </row>
    <row r="3417" spans="1:22" s="15" customFormat="1" x14ac:dyDescent="0.25">
      <c r="A3417" s="15" t="s">
        <v>517</v>
      </c>
      <c r="B3417" s="16"/>
      <c r="C3417" s="15" t="s">
        <v>23</v>
      </c>
      <c r="D3417" s="15" t="s">
        <v>24</v>
      </c>
      <c r="F3417" s="15">
        <v>9.11</v>
      </c>
      <c r="G3417" s="15">
        <v>83.5</v>
      </c>
      <c r="H3417" s="15">
        <v>13.7</v>
      </c>
      <c r="O3417" s="9" t="s">
        <v>374</v>
      </c>
      <c r="P3417" s="10">
        <v>1107</v>
      </c>
      <c r="Q3417" s="9">
        <v>10</v>
      </c>
      <c r="R3417" s="28">
        <f t="shared" ref="R3417:R3430" si="170">(P3417/(Q3417/5000))*(1/5000)*1000</f>
        <v>110700</v>
      </c>
    </row>
    <row r="3418" spans="1:22" x14ac:dyDescent="0.25">
      <c r="A3418" s="38" t="s">
        <v>517</v>
      </c>
      <c r="B3418" s="38"/>
      <c r="C3418" s="38" t="s">
        <v>23</v>
      </c>
      <c r="D3418" s="38" t="s">
        <v>24</v>
      </c>
      <c r="E3418" s="38"/>
      <c r="F3418" s="38">
        <v>9.11</v>
      </c>
      <c r="G3418" s="38">
        <v>83.5</v>
      </c>
      <c r="H3418" s="38">
        <v>13.7</v>
      </c>
      <c r="I3418" s="38"/>
      <c r="J3418" s="38"/>
      <c r="K3418" s="38"/>
      <c r="L3418" s="38"/>
      <c r="M3418" s="38"/>
      <c r="N3418" s="38"/>
      <c r="O3418" s="13" t="s">
        <v>428</v>
      </c>
      <c r="P3418" s="14">
        <v>160</v>
      </c>
      <c r="Q3418" s="13">
        <v>10</v>
      </c>
      <c r="R3418" s="41">
        <f t="shared" si="170"/>
        <v>16000</v>
      </c>
      <c r="S3418" s="38"/>
      <c r="T3418" s="38"/>
      <c r="U3418" s="38"/>
      <c r="V3418" s="38"/>
    </row>
    <row r="3419" spans="1:22" x14ac:dyDescent="0.25">
      <c r="A3419" t="s">
        <v>517</v>
      </c>
      <c r="C3419" t="s">
        <v>23</v>
      </c>
      <c r="D3419" t="s">
        <v>24</v>
      </c>
      <c r="F3419">
        <v>9.11</v>
      </c>
      <c r="G3419">
        <v>83.5</v>
      </c>
      <c r="H3419">
        <v>13.7</v>
      </c>
      <c r="O3419" s="7" t="s">
        <v>327</v>
      </c>
      <c r="P3419" s="8">
        <v>74</v>
      </c>
      <c r="Q3419" s="7">
        <v>10</v>
      </c>
      <c r="R3419" s="26">
        <f t="shared" si="170"/>
        <v>7400</v>
      </c>
    </row>
    <row r="3420" spans="1:22" x14ac:dyDescent="0.25">
      <c r="A3420" t="s">
        <v>517</v>
      </c>
      <c r="C3420" t="s">
        <v>23</v>
      </c>
      <c r="D3420" t="s">
        <v>24</v>
      </c>
      <c r="F3420">
        <v>9.11</v>
      </c>
      <c r="G3420">
        <v>83.5</v>
      </c>
      <c r="H3420">
        <v>13.7</v>
      </c>
      <c r="O3420" s="7" t="s">
        <v>330</v>
      </c>
      <c r="P3420" s="8">
        <v>64</v>
      </c>
      <c r="Q3420" s="7">
        <v>10</v>
      </c>
      <c r="R3420" s="26">
        <f t="shared" si="170"/>
        <v>6400</v>
      </c>
    </row>
    <row r="3421" spans="1:22" x14ac:dyDescent="0.25">
      <c r="A3421" t="s">
        <v>517</v>
      </c>
      <c r="C3421" t="s">
        <v>23</v>
      </c>
      <c r="D3421" t="s">
        <v>24</v>
      </c>
      <c r="F3421">
        <v>9.11</v>
      </c>
      <c r="G3421">
        <v>83.5</v>
      </c>
      <c r="H3421">
        <v>13.7</v>
      </c>
      <c r="O3421" s="7" t="s">
        <v>414</v>
      </c>
      <c r="P3421" s="8">
        <v>36</v>
      </c>
      <c r="Q3421" s="7">
        <v>10</v>
      </c>
      <c r="R3421" s="26">
        <f t="shared" si="170"/>
        <v>3600</v>
      </c>
    </row>
    <row r="3422" spans="1:22" x14ac:dyDescent="0.25">
      <c r="A3422" t="s">
        <v>517</v>
      </c>
      <c r="C3422" t="s">
        <v>23</v>
      </c>
      <c r="D3422" t="s">
        <v>24</v>
      </c>
      <c r="F3422">
        <v>9.11</v>
      </c>
      <c r="G3422">
        <v>83.5</v>
      </c>
      <c r="H3422">
        <v>13.7</v>
      </c>
      <c r="O3422" s="7" t="s">
        <v>508</v>
      </c>
      <c r="P3422" s="8">
        <v>29</v>
      </c>
      <c r="Q3422" s="7">
        <v>10</v>
      </c>
      <c r="R3422" s="26">
        <f t="shared" si="170"/>
        <v>2900.0000000000005</v>
      </c>
    </row>
    <row r="3423" spans="1:22" s="15" customFormat="1" x14ac:dyDescent="0.25">
      <c r="A3423" s="15" t="s">
        <v>517</v>
      </c>
      <c r="C3423" s="15" t="s">
        <v>23</v>
      </c>
      <c r="D3423" s="15" t="s">
        <v>24</v>
      </c>
      <c r="F3423" s="15">
        <v>9.11</v>
      </c>
      <c r="G3423" s="15">
        <v>83.5</v>
      </c>
      <c r="H3423" s="15">
        <v>13.7</v>
      </c>
      <c r="O3423" s="9" t="s">
        <v>502</v>
      </c>
      <c r="P3423" s="10">
        <v>38</v>
      </c>
      <c r="Q3423" s="9">
        <v>10</v>
      </c>
      <c r="R3423" s="28">
        <f t="shared" si="170"/>
        <v>3800.0000000000005</v>
      </c>
    </row>
    <row r="3424" spans="1:22" x14ac:dyDescent="0.25">
      <c r="A3424" t="s">
        <v>517</v>
      </c>
      <c r="B3424" s="5"/>
      <c r="C3424" t="s">
        <v>23</v>
      </c>
      <c r="D3424" t="s">
        <v>459</v>
      </c>
      <c r="F3424">
        <v>9.0500000000000007</v>
      </c>
      <c r="G3424">
        <v>82.6</v>
      </c>
      <c r="H3424">
        <v>13.9</v>
      </c>
      <c r="O3424" s="7" t="s">
        <v>374</v>
      </c>
      <c r="P3424" s="8">
        <v>119</v>
      </c>
      <c r="Q3424" s="7">
        <v>10</v>
      </c>
      <c r="R3424" s="26">
        <f t="shared" si="170"/>
        <v>11900</v>
      </c>
    </row>
    <row r="3425" spans="1:22" x14ac:dyDescent="0.25">
      <c r="A3425" t="s">
        <v>517</v>
      </c>
      <c r="C3425" t="s">
        <v>23</v>
      </c>
      <c r="D3425" t="s">
        <v>459</v>
      </c>
      <c r="F3425">
        <v>9.0500000000000007</v>
      </c>
      <c r="G3425">
        <v>82.6</v>
      </c>
      <c r="H3425">
        <v>13.9</v>
      </c>
      <c r="O3425" s="7" t="s">
        <v>327</v>
      </c>
      <c r="P3425" s="8">
        <v>15</v>
      </c>
      <c r="Q3425" s="7">
        <v>10</v>
      </c>
      <c r="R3425" s="26">
        <f t="shared" si="170"/>
        <v>1500</v>
      </c>
    </row>
    <row r="3426" spans="1:22" s="15" customFormat="1" x14ac:dyDescent="0.25">
      <c r="A3426" s="15" t="s">
        <v>517</v>
      </c>
      <c r="C3426" s="15" t="s">
        <v>23</v>
      </c>
      <c r="D3426" s="15" t="s">
        <v>459</v>
      </c>
      <c r="F3426" s="15">
        <v>9.0500000000000007</v>
      </c>
      <c r="G3426" s="15">
        <v>82.6</v>
      </c>
      <c r="H3426" s="15">
        <v>13.9</v>
      </c>
      <c r="O3426" s="9" t="s">
        <v>330</v>
      </c>
      <c r="P3426" s="10">
        <v>7</v>
      </c>
      <c r="Q3426" s="9">
        <v>10</v>
      </c>
      <c r="R3426" s="28">
        <f t="shared" si="170"/>
        <v>700.00000000000011</v>
      </c>
    </row>
    <row r="3427" spans="1:22" x14ac:dyDescent="0.25">
      <c r="A3427" t="s">
        <v>517</v>
      </c>
      <c r="C3427" t="s">
        <v>23</v>
      </c>
      <c r="D3427" t="s">
        <v>459</v>
      </c>
      <c r="F3427">
        <v>9.0500000000000007</v>
      </c>
      <c r="G3427">
        <v>82.6</v>
      </c>
      <c r="H3427">
        <v>13.9</v>
      </c>
      <c r="O3427" s="7" t="s">
        <v>428</v>
      </c>
      <c r="P3427" s="8">
        <v>32</v>
      </c>
      <c r="Q3427" s="7">
        <v>10</v>
      </c>
      <c r="R3427" s="26">
        <f t="shared" si="170"/>
        <v>3200</v>
      </c>
    </row>
    <row r="3428" spans="1:22" x14ac:dyDescent="0.25">
      <c r="A3428" s="38" t="s">
        <v>517</v>
      </c>
      <c r="B3428" s="38"/>
      <c r="C3428" s="38" t="s">
        <v>23</v>
      </c>
      <c r="D3428" s="38" t="s">
        <v>459</v>
      </c>
      <c r="E3428" s="38"/>
      <c r="F3428" s="38">
        <v>9.0500000000000007</v>
      </c>
      <c r="G3428" s="38">
        <v>82.6</v>
      </c>
      <c r="H3428" s="38">
        <v>13.9</v>
      </c>
      <c r="I3428" s="38"/>
      <c r="J3428" s="38"/>
      <c r="K3428" s="38"/>
      <c r="L3428" s="38"/>
      <c r="M3428" s="38"/>
      <c r="N3428" s="38"/>
      <c r="O3428" s="13" t="s">
        <v>414</v>
      </c>
      <c r="P3428" s="14">
        <v>2</v>
      </c>
      <c r="Q3428" s="13">
        <v>10</v>
      </c>
      <c r="R3428" s="41">
        <f t="shared" si="170"/>
        <v>200</v>
      </c>
      <c r="S3428" s="38"/>
      <c r="T3428" s="38"/>
      <c r="U3428" s="38"/>
      <c r="V3428" s="38"/>
    </row>
    <row r="3429" spans="1:22" s="15" customFormat="1" x14ac:dyDescent="0.25">
      <c r="A3429" s="15" t="s">
        <v>517</v>
      </c>
      <c r="C3429" s="15" t="s">
        <v>23</v>
      </c>
      <c r="D3429" s="15" t="s">
        <v>459</v>
      </c>
      <c r="F3429" s="15">
        <v>9.0500000000000007</v>
      </c>
      <c r="G3429" s="15">
        <v>82.6</v>
      </c>
      <c r="H3429" s="15">
        <v>13.9</v>
      </c>
      <c r="O3429" s="9" t="s">
        <v>502</v>
      </c>
      <c r="P3429" s="10">
        <v>17</v>
      </c>
      <c r="Q3429" s="9">
        <v>10</v>
      </c>
      <c r="R3429" s="28">
        <f t="shared" si="170"/>
        <v>1700.0000000000002</v>
      </c>
    </row>
    <row r="3430" spans="1:22" x14ac:dyDescent="0.25">
      <c r="A3430" t="s">
        <v>563</v>
      </c>
      <c r="B3430" s="5"/>
      <c r="C3430" t="s">
        <v>486</v>
      </c>
      <c r="D3430" t="s">
        <v>552</v>
      </c>
      <c r="F3430">
        <v>9.4600000000000009</v>
      </c>
      <c r="G3430">
        <v>97</v>
      </c>
      <c r="H3430">
        <v>16.600000000000001</v>
      </c>
      <c r="O3430" s="7" t="s">
        <v>457</v>
      </c>
      <c r="P3430" s="8">
        <v>1457</v>
      </c>
      <c r="Q3430" s="7">
        <v>10</v>
      </c>
      <c r="R3430" s="7">
        <f t="shared" si="170"/>
        <v>145700.00000000003</v>
      </c>
    </row>
  </sheetData>
  <autoFilter ref="A1:V1">
    <sortState ref="A2:V3430">
      <sortCondition ref="B1"/>
    </sortState>
  </autoFilter>
  <phoneticPr fontId="9" type="noConversion"/>
  <conditionalFormatting sqref="R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disablePrompts="1" count="1">
    <dataValidation type="whole" operator="greaterThanOrEqual" allowBlank="1" showInputMessage="1" showErrorMessage="1" sqref="Q2644 Q2337 Q2339:Q2342 Q2344:Q2362 Q2649 Q2686 Q2691:Q2692 Q2699 J2694 Q2776 Q2769:Q2773 Q2780 Q2791:Q2797 G2799:G2803 Q2841:Q2842 Q2844:Q2849 Q2851:Q2853 Q3168 Q3173:Q3174 C3175:C3181 Q3194:Q3198 G3203 Q3206 Q3202 E3206 Q3229:Q3235">
      <formula1>10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'[1]Species list'!#REF!</xm:f>
          </x14:formula1>
          <xm:sqref>O1 O3266 O3284 O2363:O2643 O2645:O2648 O2650:O2685 O2687:O2690 O2693:O2698 O2700:O2768 O2774:O2775 O2777:O2779 O2781:O2790 O2798:O2843 O2850 O2854:O3163 O3167 O3169:O3172 O3175:O3193 O3199:O3201 O3203:O3205 O3207:O3228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94"/>
  <sheetViews>
    <sheetView workbookViewId="0">
      <pane ySplit="1" topLeftCell="A5136" activePane="bottomLeft" state="frozen"/>
      <selection pane="bottomLeft" activeCell="E5174" sqref="E5174"/>
    </sheetView>
  </sheetViews>
  <sheetFormatPr defaultRowHeight="15" x14ac:dyDescent="0.25"/>
  <cols>
    <col min="1" max="1" width="13.7109375" customWidth="1"/>
    <col min="2" max="2" width="11.7109375" customWidth="1"/>
    <col min="3" max="3" width="16.28515625" customWidth="1"/>
    <col min="4" max="4" width="27.28515625" customWidth="1"/>
    <col min="5" max="7" width="13.28515625" customWidth="1"/>
    <col min="8" max="8" width="64.140625" bestFit="1" customWidth="1"/>
    <col min="9" max="9" width="16" customWidth="1"/>
    <col min="10" max="10" width="16.140625" customWidth="1"/>
    <col min="11" max="11" width="12.28515625" bestFit="1" customWidth="1"/>
    <col min="12" max="12" width="10.7109375" bestFit="1" customWidth="1"/>
  </cols>
  <sheetData>
    <row r="1" spans="1:13" ht="25.5" x14ac:dyDescent="0.25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8</v>
      </c>
      <c r="F1" s="103" t="s">
        <v>9</v>
      </c>
      <c r="G1" s="103" t="s">
        <v>10</v>
      </c>
      <c r="H1" s="103" t="s">
        <v>11</v>
      </c>
      <c r="I1" s="104" t="s">
        <v>12</v>
      </c>
      <c r="J1" s="104" t="s">
        <v>13</v>
      </c>
    </row>
    <row r="2" spans="1:13" x14ac:dyDescent="0.25">
      <c r="A2" s="44" t="s">
        <v>22</v>
      </c>
      <c r="B2" s="105">
        <v>0.33333333333333331</v>
      </c>
      <c r="C2" s="44" t="s">
        <v>23</v>
      </c>
      <c r="D2" s="44" t="s">
        <v>24</v>
      </c>
      <c r="E2" s="44">
        <v>5000</v>
      </c>
      <c r="F2" s="44">
        <v>21</v>
      </c>
      <c r="G2" s="44">
        <f>F2/1000</f>
        <v>2.1000000000000001E-2</v>
      </c>
      <c r="H2" s="44" t="s">
        <v>26</v>
      </c>
      <c r="I2" s="44">
        <v>2</v>
      </c>
      <c r="J2" s="106">
        <f>(I2/G2)*(1/5000)*1000</f>
        <v>19.047619047619047</v>
      </c>
      <c r="K2" s="109">
        <f>(I2/(F2/5000))*(1/5000)*1000</f>
        <v>95.238095238095241</v>
      </c>
      <c r="L2">
        <f>((I2*1000)/(F2*(E2/25)))*1000</f>
        <v>476.19047619047615</v>
      </c>
      <c r="M2">
        <f t="shared" ref="M2:M13" si="0">(I2*1000*25)/(0.001*F2*(E2/1000))</f>
        <v>476190.47619047615</v>
      </c>
    </row>
    <row r="3" spans="1:13" x14ac:dyDescent="0.25">
      <c r="A3" s="44" t="s">
        <v>22</v>
      </c>
      <c r="B3" s="105">
        <v>0.33333333333333331</v>
      </c>
      <c r="C3" s="44" t="s">
        <v>23</v>
      </c>
      <c r="D3" s="44" t="s">
        <v>24</v>
      </c>
      <c r="E3" s="44">
        <v>5000</v>
      </c>
      <c r="F3" s="44">
        <v>21</v>
      </c>
      <c r="G3" s="44">
        <f t="shared" ref="G3:G66" si="1">F3/1000</f>
        <v>2.1000000000000001E-2</v>
      </c>
      <c r="H3" s="44" t="s">
        <v>27</v>
      </c>
      <c r="I3" s="44">
        <v>3</v>
      </c>
      <c r="J3" s="106">
        <f t="shared" ref="J3:J66" si="2">(I3/G3)*(1/5000)*1000</f>
        <v>28.571428571428573</v>
      </c>
      <c r="K3" s="109">
        <f t="shared" ref="K3:K66" si="3">(I3/(F3/5000))*(1/5000)*1000</f>
        <v>142.85714285714289</v>
      </c>
      <c r="L3">
        <f t="shared" ref="L3:L13" si="4">((I3*1000)/(F3*(25/E3)))*1000</f>
        <v>28571428.571428571</v>
      </c>
      <c r="M3">
        <f t="shared" si="0"/>
        <v>714285.7142857142</v>
      </c>
    </row>
    <row r="4" spans="1:13" x14ac:dyDescent="0.25">
      <c r="A4" s="44" t="s">
        <v>22</v>
      </c>
      <c r="B4" s="105">
        <v>0.33333333333333331</v>
      </c>
      <c r="C4" s="44" t="s">
        <v>23</v>
      </c>
      <c r="D4" s="44" t="s">
        <v>24</v>
      </c>
      <c r="E4" s="44">
        <v>5000</v>
      </c>
      <c r="F4" s="44">
        <v>21</v>
      </c>
      <c r="G4" s="44">
        <f t="shared" si="1"/>
        <v>2.1000000000000001E-2</v>
      </c>
      <c r="H4" s="44" t="s">
        <v>28</v>
      </c>
      <c r="I4" s="44">
        <v>7</v>
      </c>
      <c r="J4" s="106">
        <f t="shared" si="2"/>
        <v>66.666666666666671</v>
      </c>
      <c r="K4" s="109">
        <f t="shared" si="3"/>
        <v>333.33333333333337</v>
      </c>
      <c r="L4">
        <f t="shared" si="4"/>
        <v>66666666.666666672</v>
      </c>
      <c r="M4">
        <f t="shared" si="0"/>
        <v>1666666.6666666665</v>
      </c>
    </row>
    <row r="5" spans="1:13" x14ac:dyDescent="0.25">
      <c r="A5" s="44" t="s">
        <v>22</v>
      </c>
      <c r="B5" s="105">
        <v>0.33333333333333331</v>
      </c>
      <c r="C5" s="44" t="s">
        <v>23</v>
      </c>
      <c r="D5" s="44" t="s">
        <v>24</v>
      </c>
      <c r="E5" s="44">
        <v>5000</v>
      </c>
      <c r="F5" s="44">
        <v>21</v>
      </c>
      <c r="G5" s="44">
        <f t="shared" si="1"/>
        <v>2.1000000000000001E-2</v>
      </c>
      <c r="H5" s="44" t="s">
        <v>29</v>
      </c>
      <c r="I5" s="44">
        <v>2</v>
      </c>
      <c r="J5" s="106">
        <f t="shared" si="2"/>
        <v>19.047619047619047</v>
      </c>
      <c r="K5" s="109">
        <f t="shared" si="3"/>
        <v>95.238095238095241</v>
      </c>
      <c r="L5">
        <f t="shared" si="4"/>
        <v>19047619.047619049</v>
      </c>
      <c r="M5">
        <f t="shared" si="0"/>
        <v>476190.47619047615</v>
      </c>
    </row>
    <row r="6" spans="1:13" x14ac:dyDescent="0.25">
      <c r="A6" s="44" t="s">
        <v>22</v>
      </c>
      <c r="B6" s="105">
        <v>0.33333333333333331</v>
      </c>
      <c r="C6" s="44" t="s">
        <v>23</v>
      </c>
      <c r="D6" s="44" t="s">
        <v>24</v>
      </c>
      <c r="E6" s="44">
        <v>5000</v>
      </c>
      <c r="F6" s="44">
        <v>21</v>
      </c>
      <c r="G6" s="44">
        <f t="shared" si="1"/>
        <v>2.1000000000000001E-2</v>
      </c>
      <c r="H6" s="44" t="s">
        <v>30</v>
      </c>
      <c r="I6" s="44">
        <v>5</v>
      </c>
      <c r="J6" s="106">
        <f t="shared" si="2"/>
        <v>47.619047619047613</v>
      </c>
      <c r="K6" s="109">
        <f t="shared" si="3"/>
        <v>238.09523809523813</v>
      </c>
      <c r="L6">
        <f t="shared" si="4"/>
        <v>47619047.619047619</v>
      </c>
      <c r="M6">
        <f t="shared" si="0"/>
        <v>1190476.1904761903</v>
      </c>
    </row>
    <row r="7" spans="1:13" x14ac:dyDescent="0.25">
      <c r="A7" s="44" t="s">
        <v>22</v>
      </c>
      <c r="B7" s="105">
        <v>0.33333333333333331</v>
      </c>
      <c r="C7" s="44" t="s">
        <v>23</v>
      </c>
      <c r="D7" s="44" t="s">
        <v>24</v>
      </c>
      <c r="E7" s="44">
        <v>5000</v>
      </c>
      <c r="F7" s="44">
        <v>21</v>
      </c>
      <c r="G7" s="44">
        <f t="shared" si="1"/>
        <v>2.1000000000000001E-2</v>
      </c>
      <c r="H7" s="44" t="s">
        <v>31</v>
      </c>
      <c r="I7" s="44">
        <v>5</v>
      </c>
      <c r="J7" s="106">
        <f t="shared" si="2"/>
        <v>47.619047619047613</v>
      </c>
      <c r="K7" s="109">
        <f t="shared" si="3"/>
        <v>238.09523809523813</v>
      </c>
      <c r="L7">
        <f t="shared" si="4"/>
        <v>47619047.619047619</v>
      </c>
      <c r="M7">
        <f t="shared" si="0"/>
        <v>1190476.1904761903</v>
      </c>
    </row>
    <row r="8" spans="1:13" x14ac:dyDescent="0.25">
      <c r="A8" s="44" t="s">
        <v>22</v>
      </c>
      <c r="B8" s="105">
        <v>0.33333333333333331</v>
      </c>
      <c r="C8" s="44" t="s">
        <v>23</v>
      </c>
      <c r="D8" s="44" t="s">
        <v>24</v>
      </c>
      <c r="E8" s="44">
        <v>5000</v>
      </c>
      <c r="F8" s="44">
        <v>21</v>
      </c>
      <c r="G8" s="44">
        <f t="shared" si="1"/>
        <v>2.1000000000000001E-2</v>
      </c>
      <c r="H8" s="44" t="s">
        <v>32</v>
      </c>
      <c r="I8" s="44">
        <v>2</v>
      </c>
      <c r="J8" s="106">
        <f t="shared" si="2"/>
        <v>19.047619047619047</v>
      </c>
      <c r="K8" s="109">
        <f t="shared" si="3"/>
        <v>95.238095238095241</v>
      </c>
      <c r="L8">
        <f t="shared" si="4"/>
        <v>19047619.047619049</v>
      </c>
      <c r="M8">
        <f t="shared" si="0"/>
        <v>476190.47619047615</v>
      </c>
    </row>
    <row r="9" spans="1:13" x14ac:dyDescent="0.25">
      <c r="A9" s="44" t="s">
        <v>22</v>
      </c>
      <c r="B9" s="105">
        <v>0.33333333333333331</v>
      </c>
      <c r="C9" s="44" t="s">
        <v>23</v>
      </c>
      <c r="D9" s="44" t="s">
        <v>24</v>
      </c>
      <c r="E9" s="44">
        <v>5000</v>
      </c>
      <c r="F9" s="44">
        <v>21</v>
      </c>
      <c r="G9" s="44">
        <f t="shared" si="1"/>
        <v>2.1000000000000001E-2</v>
      </c>
      <c r="H9" s="44" t="s">
        <v>33</v>
      </c>
      <c r="I9" s="44">
        <v>4</v>
      </c>
      <c r="J9" s="106">
        <f t="shared" si="2"/>
        <v>38.095238095238095</v>
      </c>
      <c r="K9" s="109">
        <f t="shared" si="3"/>
        <v>190.47619047619048</v>
      </c>
      <c r="L9">
        <f t="shared" si="4"/>
        <v>38095238.095238097</v>
      </c>
      <c r="M9">
        <f t="shared" si="0"/>
        <v>952380.95238095231</v>
      </c>
    </row>
    <row r="10" spans="1:13" x14ac:dyDescent="0.25">
      <c r="A10" s="44" t="s">
        <v>34</v>
      </c>
      <c r="B10" s="105">
        <v>0.33333333333333331</v>
      </c>
      <c r="C10" s="44" t="s">
        <v>23</v>
      </c>
      <c r="D10" s="44" t="s">
        <v>24</v>
      </c>
      <c r="E10" s="44">
        <v>5000</v>
      </c>
      <c r="F10" s="44">
        <v>20</v>
      </c>
      <c r="G10" s="44">
        <f t="shared" si="1"/>
        <v>0.02</v>
      </c>
      <c r="H10" s="44" t="s">
        <v>35</v>
      </c>
      <c r="I10" s="44">
        <v>1</v>
      </c>
      <c r="J10" s="106">
        <f t="shared" si="2"/>
        <v>10</v>
      </c>
      <c r="K10" s="109">
        <f t="shared" si="3"/>
        <v>50</v>
      </c>
      <c r="L10">
        <f t="shared" si="4"/>
        <v>10000000</v>
      </c>
      <c r="M10">
        <f t="shared" si="0"/>
        <v>250000</v>
      </c>
    </row>
    <row r="11" spans="1:13" x14ac:dyDescent="0.25">
      <c r="A11" s="44" t="s">
        <v>34</v>
      </c>
      <c r="B11" s="105">
        <v>0.33333333333333331</v>
      </c>
      <c r="C11" s="44" t="s">
        <v>23</v>
      </c>
      <c r="D11" s="44" t="s">
        <v>24</v>
      </c>
      <c r="E11" s="44">
        <v>5000</v>
      </c>
      <c r="F11" s="44">
        <v>20</v>
      </c>
      <c r="G11" s="44">
        <f t="shared" si="1"/>
        <v>0.02</v>
      </c>
      <c r="H11" s="44" t="s">
        <v>26</v>
      </c>
      <c r="I11" s="44">
        <v>1</v>
      </c>
      <c r="J11" s="106">
        <f t="shared" si="2"/>
        <v>10</v>
      </c>
      <c r="K11" s="109">
        <f t="shared" si="3"/>
        <v>50</v>
      </c>
      <c r="L11">
        <f t="shared" si="4"/>
        <v>10000000</v>
      </c>
      <c r="M11">
        <f t="shared" si="0"/>
        <v>250000</v>
      </c>
    </row>
    <row r="12" spans="1:13" x14ac:dyDescent="0.25">
      <c r="A12" s="44" t="s">
        <v>34</v>
      </c>
      <c r="B12" s="105">
        <v>0.33333333333333331</v>
      </c>
      <c r="C12" s="44" t="s">
        <v>23</v>
      </c>
      <c r="D12" s="44" t="s">
        <v>24</v>
      </c>
      <c r="E12" s="44">
        <v>5000</v>
      </c>
      <c r="F12" s="44">
        <v>20</v>
      </c>
      <c r="G12" s="44">
        <f t="shared" si="1"/>
        <v>0.02</v>
      </c>
      <c r="H12" s="44" t="s">
        <v>28</v>
      </c>
      <c r="I12" s="44">
        <v>8</v>
      </c>
      <c r="J12" s="106">
        <f t="shared" si="2"/>
        <v>80</v>
      </c>
      <c r="K12" s="109">
        <f t="shared" si="3"/>
        <v>400</v>
      </c>
      <c r="L12">
        <f t="shared" si="4"/>
        <v>80000000</v>
      </c>
      <c r="M12">
        <f t="shared" si="0"/>
        <v>2000000</v>
      </c>
    </row>
    <row r="13" spans="1:13" x14ac:dyDescent="0.25">
      <c r="A13" s="44" t="s">
        <v>34</v>
      </c>
      <c r="B13" s="105">
        <v>0.33333333333333331</v>
      </c>
      <c r="C13" s="44" t="s">
        <v>23</v>
      </c>
      <c r="D13" s="44" t="s">
        <v>24</v>
      </c>
      <c r="E13" s="44">
        <v>5000</v>
      </c>
      <c r="F13" s="44">
        <v>20</v>
      </c>
      <c r="G13" s="44">
        <f t="shared" si="1"/>
        <v>0.02</v>
      </c>
      <c r="H13" s="44" t="s">
        <v>30</v>
      </c>
      <c r="I13" s="44">
        <v>4</v>
      </c>
      <c r="J13" s="106">
        <f t="shared" si="2"/>
        <v>40</v>
      </c>
      <c r="K13" s="109">
        <f t="shared" si="3"/>
        <v>200</v>
      </c>
      <c r="L13">
        <f t="shared" si="4"/>
        <v>40000000</v>
      </c>
      <c r="M13">
        <f t="shared" si="0"/>
        <v>1000000</v>
      </c>
    </row>
    <row r="14" spans="1:13" x14ac:dyDescent="0.25">
      <c r="A14" s="44" t="s">
        <v>34</v>
      </c>
      <c r="B14" s="105">
        <v>0.33333333333333331</v>
      </c>
      <c r="C14" s="44" t="s">
        <v>23</v>
      </c>
      <c r="D14" s="44" t="s">
        <v>24</v>
      </c>
      <c r="E14" s="44">
        <v>5000</v>
      </c>
      <c r="F14" s="44">
        <v>20</v>
      </c>
      <c r="G14" s="44">
        <f t="shared" si="1"/>
        <v>0.02</v>
      </c>
      <c r="H14" s="44" t="s">
        <v>31</v>
      </c>
      <c r="I14" s="44">
        <v>4</v>
      </c>
      <c r="J14" s="106">
        <f t="shared" si="2"/>
        <v>40</v>
      </c>
      <c r="K14" s="109">
        <f t="shared" si="3"/>
        <v>200</v>
      </c>
    </row>
    <row r="15" spans="1:13" x14ac:dyDescent="0.25">
      <c r="A15" s="44" t="s">
        <v>34</v>
      </c>
      <c r="B15" s="105">
        <v>0.33333333333333331</v>
      </c>
      <c r="C15" s="44" t="s">
        <v>23</v>
      </c>
      <c r="D15" s="44" t="s">
        <v>24</v>
      </c>
      <c r="E15" s="44">
        <v>5000</v>
      </c>
      <c r="F15" s="44">
        <v>20</v>
      </c>
      <c r="G15" s="44">
        <f t="shared" si="1"/>
        <v>0.02</v>
      </c>
      <c r="H15" s="44" t="s">
        <v>33</v>
      </c>
      <c r="I15" s="44">
        <v>4</v>
      </c>
      <c r="J15" s="106">
        <f t="shared" si="2"/>
        <v>40</v>
      </c>
      <c r="K15" s="109">
        <f t="shared" si="3"/>
        <v>200</v>
      </c>
    </row>
    <row r="16" spans="1:13" x14ac:dyDescent="0.25">
      <c r="A16" s="44" t="s">
        <v>34</v>
      </c>
      <c r="B16" s="105">
        <v>0.33333333333333331</v>
      </c>
      <c r="C16" s="44" t="s">
        <v>23</v>
      </c>
      <c r="D16" s="44" t="s">
        <v>24</v>
      </c>
      <c r="E16" s="44">
        <v>5000</v>
      </c>
      <c r="F16" s="44">
        <v>20</v>
      </c>
      <c r="G16" s="44">
        <f t="shared" si="1"/>
        <v>0.02</v>
      </c>
      <c r="H16" s="44" t="s">
        <v>36</v>
      </c>
      <c r="I16" s="44">
        <v>2</v>
      </c>
      <c r="J16" s="106">
        <f t="shared" si="2"/>
        <v>20</v>
      </c>
      <c r="K16" s="109">
        <f t="shared" si="3"/>
        <v>100</v>
      </c>
    </row>
    <row r="17" spans="1:11" x14ac:dyDescent="0.25">
      <c r="A17" s="44" t="s">
        <v>34</v>
      </c>
      <c r="B17" s="105">
        <v>0.33333333333333331</v>
      </c>
      <c r="C17" s="44" t="s">
        <v>23</v>
      </c>
      <c r="D17" s="44" t="s">
        <v>24</v>
      </c>
      <c r="E17" s="44">
        <v>5000</v>
      </c>
      <c r="F17" s="44">
        <v>20</v>
      </c>
      <c r="G17" s="44">
        <f t="shared" si="1"/>
        <v>0.02</v>
      </c>
      <c r="H17" s="44" t="s">
        <v>37</v>
      </c>
      <c r="I17" s="44">
        <v>3</v>
      </c>
      <c r="J17" s="106">
        <f t="shared" si="2"/>
        <v>30.000000000000004</v>
      </c>
      <c r="K17" s="109">
        <f t="shared" si="3"/>
        <v>150</v>
      </c>
    </row>
    <row r="18" spans="1:11" x14ac:dyDescent="0.25">
      <c r="A18" s="44" t="s">
        <v>38</v>
      </c>
      <c r="B18" s="105">
        <v>0.33333333333333331</v>
      </c>
      <c r="C18" s="44" t="s">
        <v>23</v>
      </c>
      <c r="D18" s="44" t="s">
        <v>24</v>
      </c>
      <c r="E18" s="44">
        <v>5000</v>
      </c>
      <c r="F18" s="44">
        <v>19</v>
      </c>
      <c r="G18" s="44">
        <f t="shared" si="1"/>
        <v>1.9E-2</v>
      </c>
      <c r="H18" s="44" t="s">
        <v>26</v>
      </c>
      <c r="I18" s="44">
        <v>1</v>
      </c>
      <c r="J18" s="106">
        <f t="shared" si="2"/>
        <v>10.526315789473685</v>
      </c>
      <c r="K18" s="109">
        <f t="shared" si="3"/>
        <v>52.631578947368418</v>
      </c>
    </row>
    <row r="19" spans="1:11" x14ac:dyDescent="0.25">
      <c r="A19" s="44" t="s">
        <v>38</v>
      </c>
      <c r="B19" s="105">
        <v>0.33333333333333331</v>
      </c>
      <c r="C19" s="44" t="s">
        <v>23</v>
      </c>
      <c r="D19" s="44" t="s">
        <v>24</v>
      </c>
      <c r="E19" s="44">
        <v>5000</v>
      </c>
      <c r="F19" s="44">
        <v>19</v>
      </c>
      <c r="G19" s="44">
        <f t="shared" si="1"/>
        <v>1.9E-2</v>
      </c>
      <c r="H19" s="44" t="s">
        <v>28</v>
      </c>
      <c r="I19" s="44">
        <v>6</v>
      </c>
      <c r="J19" s="106">
        <f t="shared" si="2"/>
        <v>63.15789473684211</v>
      </c>
      <c r="K19" s="109">
        <f t="shared" si="3"/>
        <v>315.78947368421058</v>
      </c>
    </row>
    <row r="20" spans="1:11" x14ac:dyDescent="0.25">
      <c r="A20" s="44" t="s">
        <v>38</v>
      </c>
      <c r="B20" s="105">
        <v>0.33333333333333331</v>
      </c>
      <c r="C20" s="44" t="s">
        <v>23</v>
      </c>
      <c r="D20" s="44" t="s">
        <v>24</v>
      </c>
      <c r="E20" s="44">
        <v>5000</v>
      </c>
      <c r="F20" s="44">
        <v>19</v>
      </c>
      <c r="G20" s="44">
        <f t="shared" si="1"/>
        <v>1.9E-2</v>
      </c>
      <c r="H20" s="44" t="s">
        <v>29</v>
      </c>
      <c r="I20" s="44">
        <v>2</v>
      </c>
      <c r="J20" s="106">
        <f t="shared" si="2"/>
        <v>21.05263157894737</v>
      </c>
      <c r="K20" s="109">
        <f t="shared" si="3"/>
        <v>105.26315789473684</v>
      </c>
    </row>
    <row r="21" spans="1:11" x14ac:dyDescent="0.25">
      <c r="A21" s="44" t="s">
        <v>38</v>
      </c>
      <c r="B21" s="105">
        <v>0.33333333333333331</v>
      </c>
      <c r="C21" s="44" t="s">
        <v>23</v>
      </c>
      <c r="D21" s="44" t="s">
        <v>24</v>
      </c>
      <c r="E21" s="44">
        <v>5000</v>
      </c>
      <c r="F21" s="44">
        <v>19</v>
      </c>
      <c r="G21" s="44">
        <f t="shared" si="1"/>
        <v>1.9E-2</v>
      </c>
      <c r="H21" s="44" t="s">
        <v>40</v>
      </c>
      <c r="I21" s="44">
        <v>28</v>
      </c>
      <c r="J21" s="106">
        <f t="shared" si="2"/>
        <v>294.73684210526318</v>
      </c>
      <c r="K21" s="109">
        <f t="shared" si="3"/>
        <v>1473.6842105263158</v>
      </c>
    </row>
    <row r="22" spans="1:11" x14ac:dyDescent="0.25">
      <c r="A22" s="44" t="s">
        <v>38</v>
      </c>
      <c r="B22" s="105">
        <v>0.33333333333333331</v>
      </c>
      <c r="C22" s="44" t="s">
        <v>23</v>
      </c>
      <c r="D22" s="44" t="s">
        <v>24</v>
      </c>
      <c r="E22" s="44">
        <v>5000</v>
      </c>
      <c r="F22" s="44">
        <v>19</v>
      </c>
      <c r="G22" s="44">
        <f t="shared" si="1"/>
        <v>1.9E-2</v>
      </c>
      <c r="H22" s="44" t="s">
        <v>30</v>
      </c>
      <c r="I22" s="44">
        <v>7</v>
      </c>
      <c r="J22" s="106">
        <f t="shared" si="2"/>
        <v>73.684210526315795</v>
      </c>
      <c r="K22" s="109">
        <f t="shared" si="3"/>
        <v>368.42105263157896</v>
      </c>
    </row>
    <row r="23" spans="1:11" x14ac:dyDescent="0.25">
      <c r="A23" s="44" t="s">
        <v>38</v>
      </c>
      <c r="B23" s="105">
        <v>0.33333333333333331</v>
      </c>
      <c r="C23" s="44" t="s">
        <v>23</v>
      </c>
      <c r="D23" s="44" t="s">
        <v>24</v>
      </c>
      <c r="E23" s="44">
        <v>5000</v>
      </c>
      <c r="F23" s="44">
        <v>19</v>
      </c>
      <c r="G23" s="44">
        <f t="shared" si="1"/>
        <v>1.9E-2</v>
      </c>
      <c r="H23" s="44" t="s">
        <v>31</v>
      </c>
      <c r="I23" s="44">
        <v>4</v>
      </c>
      <c r="J23" s="106">
        <f t="shared" si="2"/>
        <v>42.10526315789474</v>
      </c>
      <c r="K23" s="109">
        <f t="shared" si="3"/>
        <v>210.52631578947367</v>
      </c>
    </row>
    <row r="24" spans="1:11" x14ac:dyDescent="0.25">
      <c r="A24" s="44" t="s">
        <v>38</v>
      </c>
      <c r="B24" s="105">
        <v>0.33333333333333331</v>
      </c>
      <c r="C24" s="44" t="s">
        <v>23</v>
      </c>
      <c r="D24" s="44" t="s">
        <v>24</v>
      </c>
      <c r="E24" s="44">
        <v>5000</v>
      </c>
      <c r="F24" s="44">
        <v>19</v>
      </c>
      <c r="G24" s="44">
        <f t="shared" si="1"/>
        <v>1.9E-2</v>
      </c>
      <c r="H24" s="44" t="s">
        <v>32</v>
      </c>
      <c r="I24" s="44">
        <v>1</v>
      </c>
      <c r="J24" s="106">
        <f t="shared" si="2"/>
        <v>10.526315789473685</v>
      </c>
      <c r="K24" s="109">
        <f t="shared" si="3"/>
        <v>52.631578947368418</v>
      </c>
    </row>
    <row r="25" spans="1:11" x14ac:dyDescent="0.25">
      <c r="A25" s="44" t="s">
        <v>41</v>
      </c>
      <c r="B25" s="105">
        <v>0.33333333333333331</v>
      </c>
      <c r="C25" s="44" t="s">
        <v>23</v>
      </c>
      <c r="D25" s="44" t="s">
        <v>24</v>
      </c>
      <c r="E25" s="44">
        <v>5000</v>
      </c>
      <c r="F25" s="44">
        <v>20</v>
      </c>
      <c r="G25" s="44">
        <f t="shared" si="1"/>
        <v>0.02</v>
      </c>
      <c r="H25" s="44" t="s">
        <v>28</v>
      </c>
      <c r="I25" s="44">
        <v>4</v>
      </c>
      <c r="J25" s="106">
        <f t="shared" si="2"/>
        <v>40</v>
      </c>
      <c r="K25" s="109">
        <f t="shared" si="3"/>
        <v>200</v>
      </c>
    </row>
    <row r="26" spans="1:11" x14ac:dyDescent="0.25">
      <c r="A26" s="44" t="s">
        <v>41</v>
      </c>
      <c r="B26" s="105">
        <v>0.33333333333333331</v>
      </c>
      <c r="C26" s="44" t="s">
        <v>23</v>
      </c>
      <c r="D26" s="44" t="s">
        <v>24</v>
      </c>
      <c r="E26" s="44">
        <v>5000</v>
      </c>
      <c r="F26" s="44">
        <v>20</v>
      </c>
      <c r="G26" s="44">
        <f t="shared" si="1"/>
        <v>0.02</v>
      </c>
      <c r="H26" s="44" t="s">
        <v>40</v>
      </c>
      <c r="I26" s="44">
        <v>24</v>
      </c>
      <c r="J26" s="106">
        <f t="shared" si="2"/>
        <v>240.00000000000003</v>
      </c>
      <c r="K26" s="109">
        <f t="shared" si="3"/>
        <v>1200</v>
      </c>
    </row>
    <row r="27" spans="1:11" x14ac:dyDescent="0.25">
      <c r="A27" s="44" t="s">
        <v>41</v>
      </c>
      <c r="B27" s="105">
        <v>0.33333333333333331</v>
      </c>
      <c r="C27" s="44" t="s">
        <v>23</v>
      </c>
      <c r="D27" s="44" t="s">
        <v>24</v>
      </c>
      <c r="E27" s="44">
        <v>5000</v>
      </c>
      <c r="F27" s="44">
        <v>20</v>
      </c>
      <c r="G27" s="44">
        <f t="shared" si="1"/>
        <v>0.02</v>
      </c>
      <c r="H27" s="44" t="s">
        <v>30</v>
      </c>
      <c r="I27" s="44">
        <v>1</v>
      </c>
      <c r="J27" s="106">
        <f t="shared" si="2"/>
        <v>10</v>
      </c>
      <c r="K27" s="109">
        <f t="shared" si="3"/>
        <v>50</v>
      </c>
    </row>
    <row r="28" spans="1:11" x14ac:dyDescent="0.25">
      <c r="A28" s="44" t="s">
        <v>41</v>
      </c>
      <c r="B28" s="105">
        <v>0.33333333333333331</v>
      </c>
      <c r="C28" s="44" t="s">
        <v>23</v>
      </c>
      <c r="D28" s="44" t="s">
        <v>24</v>
      </c>
      <c r="E28" s="44">
        <v>5000</v>
      </c>
      <c r="F28" s="44">
        <v>20</v>
      </c>
      <c r="G28" s="44">
        <f t="shared" si="1"/>
        <v>0.02</v>
      </c>
      <c r="H28" s="44" t="s">
        <v>31</v>
      </c>
      <c r="I28" s="44">
        <v>2</v>
      </c>
      <c r="J28" s="106">
        <f t="shared" si="2"/>
        <v>20</v>
      </c>
      <c r="K28" s="109">
        <f t="shared" si="3"/>
        <v>100</v>
      </c>
    </row>
    <row r="29" spans="1:11" x14ac:dyDescent="0.25">
      <c r="A29" s="44" t="s">
        <v>42</v>
      </c>
      <c r="B29" s="105">
        <v>0.33333333333333331</v>
      </c>
      <c r="C29" s="44" t="s">
        <v>23</v>
      </c>
      <c r="D29" s="44" t="s">
        <v>24</v>
      </c>
      <c r="E29" s="44">
        <v>5000</v>
      </c>
      <c r="F29" s="44">
        <v>21</v>
      </c>
      <c r="G29" s="44">
        <f t="shared" si="1"/>
        <v>2.1000000000000001E-2</v>
      </c>
      <c r="H29" s="44" t="s">
        <v>26</v>
      </c>
      <c r="I29" s="44">
        <v>2</v>
      </c>
      <c r="J29" s="106">
        <f t="shared" si="2"/>
        <v>19.047619047619047</v>
      </c>
      <c r="K29" s="109">
        <f t="shared" si="3"/>
        <v>95.238095238095241</v>
      </c>
    </row>
    <row r="30" spans="1:11" x14ac:dyDescent="0.25">
      <c r="A30" s="44" t="s">
        <v>42</v>
      </c>
      <c r="B30" s="105">
        <v>0.33333333333333331</v>
      </c>
      <c r="C30" s="44" t="s">
        <v>23</v>
      </c>
      <c r="D30" s="44" t="s">
        <v>24</v>
      </c>
      <c r="E30" s="44">
        <v>5000</v>
      </c>
      <c r="F30" s="44">
        <v>21</v>
      </c>
      <c r="G30" s="44">
        <f t="shared" si="1"/>
        <v>2.1000000000000001E-2</v>
      </c>
      <c r="H30" s="44" t="s">
        <v>28</v>
      </c>
      <c r="I30" s="44">
        <v>4</v>
      </c>
      <c r="J30" s="106">
        <f t="shared" si="2"/>
        <v>38.095238095238095</v>
      </c>
      <c r="K30" s="109">
        <f t="shared" si="3"/>
        <v>190.47619047619048</v>
      </c>
    </row>
    <row r="31" spans="1:11" x14ac:dyDescent="0.25">
      <c r="A31" s="44" t="s">
        <v>42</v>
      </c>
      <c r="B31" s="105">
        <v>0.33333333333333331</v>
      </c>
      <c r="C31" s="44" t="s">
        <v>23</v>
      </c>
      <c r="D31" s="44" t="s">
        <v>24</v>
      </c>
      <c r="E31" s="44">
        <v>5000</v>
      </c>
      <c r="F31" s="44">
        <v>21</v>
      </c>
      <c r="G31" s="44">
        <f t="shared" si="1"/>
        <v>2.1000000000000001E-2</v>
      </c>
      <c r="H31" s="44" t="s">
        <v>29</v>
      </c>
      <c r="I31" s="44">
        <v>4</v>
      </c>
      <c r="J31" s="106">
        <f t="shared" si="2"/>
        <v>38.095238095238095</v>
      </c>
      <c r="K31" s="109">
        <f t="shared" si="3"/>
        <v>190.47619047619048</v>
      </c>
    </row>
    <row r="32" spans="1:11" x14ac:dyDescent="0.25">
      <c r="A32" s="44" t="s">
        <v>42</v>
      </c>
      <c r="B32" s="105">
        <v>0.33333333333333331</v>
      </c>
      <c r="C32" s="44" t="s">
        <v>23</v>
      </c>
      <c r="D32" s="44" t="s">
        <v>24</v>
      </c>
      <c r="E32" s="44">
        <v>5000</v>
      </c>
      <c r="F32" s="44">
        <v>21</v>
      </c>
      <c r="G32" s="44">
        <f t="shared" si="1"/>
        <v>2.1000000000000001E-2</v>
      </c>
      <c r="H32" s="44" t="s">
        <v>30</v>
      </c>
      <c r="I32" s="44">
        <v>7</v>
      </c>
      <c r="J32" s="106">
        <f t="shared" si="2"/>
        <v>66.666666666666671</v>
      </c>
      <c r="K32" s="109">
        <f t="shared" si="3"/>
        <v>333.33333333333337</v>
      </c>
    </row>
    <row r="33" spans="1:11" x14ac:dyDescent="0.25">
      <c r="A33" s="44" t="s">
        <v>42</v>
      </c>
      <c r="B33" s="105">
        <v>0.33333333333333331</v>
      </c>
      <c r="C33" s="44" t="s">
        <v>23</v>
      </c>
      <c r="D33" s="44" t="s">
        <v>24</v>
      </c>
      <c r="E33" s="44">
        <v>5000</v>
      </c>
      <c r="F33" s="44">
        <v>21</v>
      </c>
      <c r="G33" s="44">
        <f t="shared" si="1"/>
        <v>2.1000000000000001E-2</v>
      </c>
      <c r="H33" s="44" t="s">
        <v>31</v>
      </c>
      <c r="I33" s="44">
        <v>4</v>
      </c>
      <c r="J33" s="106">
        <f t="shared" si="2"/>
        <v>38.095238095238095</v>
      </c>
      <c r="K33" s="109">
        <f t="shared" si="3"/>
        <v>190.47619047619048</v>
      </c>
    </row>
    <row r="34" spans="1:11" x14ac:dyDescent="0.25">
      <c r="A34" s="44" t="s">
        <v>42</v>
      </c>
      <c r="B34" s="105">
        <v>0.33333333333333331</v>
      </c>
      <c r="C34" s="44" t="s">
        <v>23</v>
      </c>
      <c r="D34" s="44" t="s">
        <v>24</v>
      </c>
      <c r="E34" s="44">
        <v>5000</v>
      </c>
      <c r="F34" s="44">
        <v>21</v>
      </c>
      <c r="G34" s="44">
        <f t="shared" si="1"/>
        <v>2.1000000000000001E-2</v>
      </c>
      <c r="H34" s="44" t="s">
        <v>44</v>
      </c>
      <c r="I34" s="44">
        <v>3</v>
      </c>
      <c r="J34" s="106">
        <f t="shared" si="2"/>
        <v>28.571428571428573</v>
      </c>
      <c r="K34" s="109">
        <f t="shared" si="3"/>
        <v>142.85714285714289</v>
      </c>
    </row>
    <row r="35" spans="1:11" x14ac:dyDescent="0.25">
      <c r="A35" s="44" t="s">
        <v>42</v>
      </c>
      <c r="B35" s="105">
        <v>0.33333333333333331</v>
      </c>
      <c r="C35" s="44" t="s">
        <v>23</v>
      </c>
      <c r="D35" s="44" t="s">
        <v>24</v>
      </c>
      <c r="E35" s="44">
        <v>5000</v>
      </c>
      <c r="F35" s="44">
        <v>21</v>
      </c>
      <c r="G35" s="44">
        <f t="shared" si="1"/>
        <v>2.1000000000000001E-2</v>
      </c>
      <c r="H35" s="44" t="s">
        <v>45</v>
      </c>
      <c r="I35" s="44">
        <v>1</v>
      </c>
      <c r="J35" s="106">
        <f t="shared" si="2"/>
        <v>9.5238095238095237</v>
      </c>
      <c r="K35" s="109">
        <f t="shared" si="3"/>
        <v>47.61904761904762</v>
      </c>
    </row>
    <row r="36" spans="1:11" x14ac:dyDescent="0.25">
      <c r="A36" s="44" t="s">
        <v>46</v>
      </c>
      <c r="B36" s="105">
        <v>0.33333333333333331</v>
      </c>
      <c r="C36" s="44" t="s">
        <v>23</v>
      </c>
      <c r="D36" s="44" t="s">
        <v>24</v>
      </c>
      <c r="E36" s="44">
        <v>5000</v>
      </c>
      <c r="F36" s="44">
        <v>24</v>
      </c>
      <c r="G36" s="44">
        <f t="shared" si="1"/>
        <v>2.4E-2</v>
      </c>
      <c r="H36" s="44" t="s">
        <v>26</v>
      </c>
      <c r="I36" s="44">
        <v>3</v>
      </c>
      <c r="J36" s="106">
        <f t="shared" si="2"/>
        <v>25</v>
      </c>
      <c r="K36" s="109">
        <f t="shared" si="3"/>
        <v>125</v>
      </c>
    </row>
    <row r="37" spans="1:11" x14ac:dyDescent="0.25">
      <c r="A37" s="44" t="s">
        <v>46</v>
      </c>
      <c r="B37" s="105">
        <v>0.33333333333333331</v>
      </c>
      <c r="C37" s="44" t="s">
        <v>23</v>
      </c>
      <c r="D37" s="44" t="s">
        <v>24</v>
      </c>
      <c r="E37" s="44">
        <v>5000</v>
      </c>
      <c r="F37" s="44">
        <v>24</v>
      </c>
      <c r="G37" s="44">
        <f t="shared" si="1"/>
        <v>2.4E-2</v>
      </c>
      <c r="H37" s="44" t="s">
        <v>28</v>
      </c>
      <c r="I37" s="44">
        <v>3</v>
      </c>
      <c r="J37" s="106">
        <f t="shared" si="2"/>
        <v>25</v>
      </c>
      <c r="K37" s="109">
        <f t="shared" si="3"/>
        <v>125</v>
      </c>
    </row>
    <row r="38" spans="1:11" x14ac:dyDescent="0.25">
      <c r="A38" s="44" t="s">
        <v>46</v>
      </c>
      <c r="B38" s="105">
        <v>0.33333333333333331</v>
      </c>
      <c r="C38" s="44" t="s">
        <v>23</v>
      </c>
      <c r="D38" s="44" t="s">
        <v>24</v>
      </c>
      <c r="E38" s="44">
        <v>5000</v>
      </c>
      <c r="F38" s="44">
        <v>24</v>
      </c>
      <c r="G38" s="44">
        <f t="shared" si="1"/>
        <v>2.4E-2</v>
      </c>
      <c r="H38" s="44" t="s">
        <v>29</v>
      </c>
      <c r="I38" s="44">
        <v>2</v>
      </c>
      <c r="J38" s="106">
        <f t="shared" si="2"/>
        <v>16.666666666666668</v>
      </c>
      <c r="K38" s="109">
        <f t="shared" si="3"/>
        <v>83.333333333333343</v>
      </c>
    </row>
    <row r="39" spans="1:11" x14ac:dyDescent="0.25">
      <c r="A39" s="44" t="s">
        <v>46</v>
      </c>
      <c r="B39" s="105">
        <v>0.33333333333333331</v>
      </c>
      <c r="C39" s="44" t="s">
        <v>23</v>
      </c>
      <c r="D39" s="44" t="s">
        <v>24</v>
      </c>
      <c r="E39" s="44">
        <v>5000</v>
      </c>
      <c r="F39" s="44">
        <v>24</v>
      </c>
      <c r="G39" s="44">
        <f t="shared" si="1"/>
        <v>2.4E-2</v>
      </c>
      <c r="H39" s="44" t="s">
        <v>40</v>
      </c>
      <c r="I39" s="44">
        <v>123</v>
      </c>
      <c r="J39" s="106">
        <f t="shared" si="2"/>
        <v>1025.0000000000002</v>
      </c>
      <c r="K39" s="109">
        <f t="shared" si="3"/>
        <v>5125.0000000000009</v>
      </c>
    </row>
    <row r="40" spans="1:11" x14ac:dyDescent="0.25">
      <c r="A40" s="44" t="s">
        <v>46</v>
      </c>
      <c r="B40" s="105">
        <v>0.33333333333333331</v>
      </c>
      <c r="C40" s="44" t="s">
        <v>23</v>
      </c>
      <c r="D40" s="44" t="s">
        <v>24</v>
      </c>
      <c r="E40" s="44">
        <v>5000</v>
      </c>
      <c r="F40" s="44">
        <v>24</v>
      </c>
      <c r="G40" s="44">
        <f t="shared" si="1"/>
        <v>2.4E-2</v>
      </c>
      <c r="H40" s="44" t="s">
        <v>30</v>
      </c>
      <c r="I40" s="44">
        <v>5</v>
      </c>
      <c r="J40" s="106">
        <f t="shared" si="2"/>
        <v>41.666666666666671</v>
      </c>
      <c r="K40" s="109">
        <f t="shared" si="3"/>
        <v>208.33333333333337</v>
      </c>
    </row>
    <row r="41" spans="1:11" x14ac:dyDescent="0.25">
      <c r="A41" s="44" t="s">
        <v>46</v>
      </c>
      <c r="B41" s="105">
        <v>0.33333333333333331</v>
      </c>
      <c r="C41" s="44" t="s">
        <v>23</v>
      </c>
      <c r="D41" s="44" t="s">
        <v>24</v>
      </c>
      <c r="E41" s="44">
        <v>5000</v>
      </c>
      <c r="F41" s="44">
        <v>24</v>
      </c>
      <c r="G41" s="44">
        <f t="shared" si="1"/>
        <v>2.4E-2</v>
      </c>
      <c r="H41" s="44" t="s">
        <v>31</v>
      </c>
      <c r="I41" s="44">
        <v>2</v>
      </c>
      <c r="J41" s="106">
        <f t="shared" si="2"/>
        <v>16.666666666666668</v>
      </c>
      <c r="K41" s="109">
        <f t="shared" si="3"/>
        <v>83.333333333333343</v>
      </c>
    </row>
    <row r="42" spans="1:11" x14ac:dyDescent="0.25">
      <c r="A42" s="44" t="s">
        <v>46</v>
      </c>
      <c r="B42" s="105">
        <v>0.33333333333333331</v>
      </c>
      <c r="C42" s="44" t="s">
        <v>23</v>
      </c>
      <c r="D42" s="44" t="s">
        <v>24</v>
      </c>
      <c r="E42" s="44">
        <v>5000</v>
      </c>
      <c r="F42" s="44">
        <v>24</v>
      </c>
      <c r="G42" s="44">
        <f t="shared" si="1"/>
        <v>2.4E-2</v>
      </c>
      <c r="H42" s="44" t="s">
        <v>44</v>
      </c>
      <c r="I42" s="44">
        <v>4</v>
      </c>
      <c r="J42" s="106">
        <f t="shared" si="2"/>
        <v>33.333333333333336</v>
      </c>
      <c r="K42" s="109">
        <f t="shared" si="3"/>
        <v>166.66666666666669</v>
      </c>
    </row>
    <row r="43" spans="1:11" x14ac:dyDescent="0.25">
      <c r="A43" s="44" t="s">
        <v>47</v>
      </c>
      <c r="B43" s="105">
        <v>0.33333333333333331</v>
      </c>
      <c r="C43" s="44" t="s">
        <v>23</v>
      </c>
      <c r="D43" s="44" t="s">
        <v>24</v>
      </c>
      <c r="E43" s="44">
        <v>5000</v>
      </c>
      <c r="F43" s="44">
        <v>27</v>
      </c>
      <c r="G43" s="44">
        <f t="shared" si="1"/>
        <v>2.7E-2</v>
      </c>
      <c r="H43" s="44" t="s">
        <v>26</v>
      </c>
      <c r="I43" s="44">
        <v>3</v>
      </c>
      <c r="J43" s="106">
        <f t="shared" si="2"/>
        <v>22.222222222222221</v>
      </c>
      <c r="K43" s="109">
        <f t="shared" si="3"/>
        <v>111.11111111111111</v>
      </c>
    </row>
    <row r="44" spans="1:11" x14ac:dyDescent="0.25">
      <c r="A44" s="44" t="s">
        <v>47</v>
      </c>
      <c r="B44" s="105">
        <v>0.33333333333333331</v>
      </c>
      <c r="C44" s="44" t="s">
        <v>23</v>
      </c>
      <c r="D44" s="44" t="s">
        <v>24</v>
      </c>
      <c r="E44" s="44">
        <v>5000</v>
      </c>
      <c r="F44" s="44">
        <v>27</v>
      </c>
      <c r="G44" s="44">
        <f t="shared" si="1"/>
        <v>2.7E-2</v>
      </c>
      <c r="H44" s="44" t="s">
        <v>28</v>
      </c>
      <c r="I44" s="44">
        <v>5</v>
      </c>
      <c r="J44" s="106">
        <f t="shared" si="2"/>
        <v>37.037037037037045</v>
      </c>
      <c r="K44" s="109">
        <f t="shared" si="3"/>
        <v>185.18518518518516</v>
      </c>
    </row>
    <row r="45" spans="1:11" x14ac:dyDescent="0.25">
      <c r="A45" s="44" t="s">
        <v>47</v>
      </c>
      <c r="B45" s="105">
        <v>0.33333333333333331</v>
      </c>
      <c r="C45" s="44" t="s">
        <v>23</v>
      </c>
      <c r="D45" s="44" t="s">
        <v>24</v>
      </c>
      <c r="E45" s="44">
        <v>5000</v>
      </c>
      <c r="F45" s="44">
        <v>27</v>
      </c>
      <c r="G45" s="44">
        <f t="shared" si="1"/>
        <v>2.7E-2</v>
      </c>
      <c r="H45" s="44" t="s">
        <v>40</v>
      </c>
      <c r="I45" s="44">
        <v>44</v>
      </c>
      <c r="J45" s="106">
        <f t="shared" si="2"/>
        <v>325.92592592592598</v>
      </c>
      <c r="K45" s="109">
        <f t="shared" si="3"/>
        <v>1629.6296296296296</v>
      </c>
    </row>
    <row r="46" spans="1:11" x14ac:dyDescent="0.25">
      <c r="A46" s="44" t="s">
        <v>47</v>
      </c>
      <c r="B46" s="105">
        <v>0.33333333333333331</v>
      </c>
      <c r="C46" s="44" t="s">
        <v>23</v>
      </c>
      <c r="D46" s="44" t="s">
        <v>24</v>
      </c>
      <c r="E46" s="44">
        <v>5000</v>
      </c>
      <c r="F46" s="44">
        <v>27</v>
      </c>
      <c r="G46" s="44">
        <f t="shared" si="1"/>
        <v>2.7E-2</v>
      </c>
      <c r="H46" s="44" t="s">
        <v>30</v>
      </c>
      <c r="I46" s="44">
        <v>5</v>
      </c>
      <c r="J46" s="106">
        <f t="shared" si="2"/>
        <v>37.037037037037045</v>
      </c>
      <c r="K46" s="109">
        <f t="shared" si="3"/>
        <v>185.18518518518516</v>
      </c>
    </row>
    <row r="47" spans="1:11" x14ac:dyDescent="0.25">
      <c r="A47" s="44" t="s">
        <v>47</v>
      </c>
      <c r="B47" s="105">
        <v>0.33333333333333331</v>
      </c>
      <c r="C47" s="44" t="s">
        <v>23</v>
      </c>
      <c r="D47" s="44" t="s">
        <v>24</v>
      </c>
      <c r="E47" s="44">
        <v>5000</v>
      </c>
      <c r="F47" s="44">
        <v>27</v>
      </c>
      <c r="G47" s="44">
        <f t="shared" si="1"/>
        <v>2.7E-2</v>
      </c>
      <c r="H47" s="44" t="s">
        <v>31</v>
      </c>
      <c r="I47" s="44">
        <v>7</v>
      </c>
      <c r="J47" s="106">
        <f t="shared" si="2"/>
        <v>51.851851851851848</v>
      </c>
      <c r="K47" s="109">
        <f t="shared" si="3"/>
        <v>259.2592592592593</v>
      </c>
    </row>
    <row r="48" spans="1:11" x14ac:dyDescent="0.25">
      <c r="A48" s="44" t="s">
        <v>47</v>
      </c>
      <c r="B48" s="105">
        <v>0.33333333333333331</v>
      </c>
      <c r="C48" s="44" t="s">
        <v>23</v>
      </c>
      <c r="D48" s="44" t="s">
        <v>24</v>
      </c>
      <c r="E48" s="44">
        <v>5000</v>
      </c>
      <c r="F48" s="44">
        <v>27</v>
      </c>
      <c r="G48" s="44">
        <f t="shared" si="1"/>
        <v>2.7E-2</v>
      </c>
      <c r="H48" s="44" t="s">
        <v>37</v>
      </c>
      <c r="I48" s="44">
        <v>2</v>
      </c>
      <c r="J48" s="106">
        <f t="shared" si="2"/>
        <v>14.814814814814815</v>
      </c>
      <c r="K48" s="109">
        <f t="shared" si="3"/>
        <v>74.074074074074076</v>
      </c>
    </row>
    <row r="49" spans="1:11" x14ac:dyDescent="0.25">
      <c r="A49" s="44" t="s">
        <v>48</v>
      </c>
      <c r="B49" s="105">
        <v>0.33333333333333331</v>
      </c>
      <c r="C49" s="44" t="s">
        <v>23</v>
      </c>
      <c r="D49" s="44" t="s">
        <v>24</v>
      </c>
      <c r="E49" s="44">
        <v>5000</v>
      </c>
      <c r="F49" s="44">
        <v>21</v>
      </c>
      <c r="G49" s="44">
        <f t="shared" si="1"/>
        <v>2.1000000000000001E-2</v>
      </c>
      <c r="H49" s="44" t="s">
        <v>35</v>
      </c>
      <c r="I49" s="44">
        <v>7</v>
      </c>
      <c r="J49" s="106">
        <f t="shared" si="2"/>
        <v>66.666666666666671</v>
      </c>
      <c r="K49" s="109">
        <f t="shared" si="3"/>
        <v>333.33333333333337</v>
      </c>
    </row>
    <row r="50" spans="1:11" x14ac:dyDescent="0.25">
      <c r="A50" s="44" t="s">
        <v>48</v>
      </c>
      <c r="B50" s="105">
        <v>0.33333333333333331</v>
      </c>
      <c r="C50" s="44" t="s">
        <v>23</v>
      </c>
      <c r="D50" s="44" t="s">
        <v>24</v>
      </c>
      <c r="E50" s="44">
        <v>5000</v>
      </c>
      <c r="F50" s="44">
        <v>21</v>
      </c>
      <c r="G50" s="44">
        <f t="shared" si="1"/>
        <v>2.1000000000000001E-2</v>
      </c>
      <c r="H50" s="44" t="s">
        <v>50</v>
      </c>
      <c r="I50" s="44">
        <v>7</v>
      </c>
      <c r="J50" s="106">
        <f t="shared" si="2"/>
        <v>66.666666666666671</v>
      </c>
      <c r="K50" s="109">
        <f t="shared" si="3"/>
        <v>333.33333333333337</v>
      </c>
    </row>
    <row r="51" spans="1:11" x14ac:dyDescent="0.25">
      <c r="A51" s="44" t="s">
        <v>48</v>
      </c>
      <c r="B51" s="105">
        <v>0.33333333333333331</v>
      </c>
      <c r="C51" s="44" t="s">
        <v>23</v>
      </c>
      <c r="D51" s="44" t="s">
        <v>24</v>
      </c>
      <c r="E51" s="44">
        <v>5000</v>
      </c>
      <c r="F51" s="44">
        <v>21</v>
      </c>
      <c r="G51" s="44">
        <f t="shared" si="1"/>
        <v>2.1000000000000001E-2</v>
      </c>
      <c r="H51" s="44" t="s">
        <v>28</v>
      </c>
      <c r="I51" s="44">
        <v>21</v>
      </c>
      <c r="J51" s="106">
        <f t="shared" si="2"/>
        <v>199.99999999999997</v>
      </c>
      <c r="K51" s="109">
        <f t="shared" si="3"/>
        <v>1000</v>
      </c>
    </row>
    <row r="52" spans="1:11" x14ac:dyDescent="0.25">
      <c r="A52" s="44" t="s">
        <v>48</v>
      </c>
      <c r="B52" s="105">
        <v>0.33333333333333331</v>
      </c>
      <c r="C52" s="44" t="s">
        <v>23</v>
      </c>
      <c r="D52" s="44" t="s">
        <v>24</v>
      </c>
      <c r="E52" s="44">
        <v>5000</v>
      </c>
      <c r="F52" s="44">
        <v>21</v>
      </c>
      <c r="G52" s="44">
        <f t="shared" si="1"/>
        <v>2.1000000000000001E-2</v>
      </c>
      <c r="H52" s="44" t="s">
        <v>29</v>
      </c>
      <c r="I52" s="44">
        <v>4</v>
      </c>
      <c r="J52" s="106">
        <f t="shared" si="2"/>
        <v>38.095238095238095</v>
      </c>
      <c r="K52" s="109">
        <f t="shared" si="3"/>
        <v>190.47619047619048</v>
      </c>
    </row>
    <row r="53" spans="1:11" x14ac:dyDescent="0.25">
      <c r="A53" s="44" t="s">
        <v>48</v>
      </c>
      <c r="B53" s="105">
        <v>0.33333333333333331</v>
      </c>
      <c r="C53" s="44" t="s">
        <v>23</v>
      </c>
      <c r="D53" s="44" t="s">
        <v>24</v>
      </c>
      <c r="E53" s="44">
        <v>5000</v>
      </c>
      <c r="F53" s="44">
        <v>21</v>
      </c>
      <c r="G53" s="44">
        <f t="shared" si="1"/>
        <v>2.1000000000000001E-2</v>
      </c>
      <c r="H53" s="44" t="s">
        <v>51</v>
      </c>
      <c r="I53" s="44">
        <v>4</v>
      </c>
      <c r="J53" s="106">
        <f t="shared" si="2"/>
        <v>38.095238095238095</v>
      </c>
      <c r="K53" s="109">
        <f t="shared" si="3"/>
        <v>190.47619047619048</v>
      </c>
    </row>
    <row r="54" spans="1:11" x14ac:dyDescent="0.25">
      <c r="A54" s="44" t="s">
        <v>48</v>
      </c>
      <c r="B54" s="105">
        <v>0.33333333333333331</v>
      </c>
      <c r="C54" s="44" t="s">
        <v>23</v>
      </c>
      <c r="D54" s="44" t="s">
        <v>24</v>
      </c>
      <c r="E54" s="44">
        <v>5000</v>
      </c>
      <c r="F54" s="44">
        <v>21</v>
      </c>
      <c r="G54" s="44">
        <f t="shared" si="1"/>
        <v>2.1000000000000001E-2</v>
      </c>
      <c r="H54" s="44" t="s">
        <v>30</v>
      </c>
      <c r="I54" s="44">
        <v>14</v>
      </c>
      <c r="J54" s="106">
        <f t="shared" si="2"/>
        <v>133.33333333333334</v>
      </c>
      <c r="K54" s="109">
        <f t="shared" si="3"/>
        <v>666.66666666666674</v>
      </c>
    </row>
    <row r="55" spans="1:11" x14ac:dyDescent="0.25">
      <c r="A55" s="44" t="s">
        <v>48</v>
      </c>
      <c r="B55" s="105">
        <v>0.33333333333333331</v>
      </c>
      <c r="C55" s="44" t="s">
        <v>23</v>
      </c>
      <c r="D55" s="44" t="s">
        <v>24</v>
      </c>
      <c r="E55" s="44">
        <v>5000</v>
      </c>
      <c r="F55" s="44">
        <v>21</v>
      </c>
      <c r="G55" s="44">
        <f t="shared" si="1"/>
        <v>2.1000000000000001E-2</v>
      </c>
      <c r="H55" s="44" t="s">
        <v>31</v>
      </c>
      <c r="I55" s="44">
        <v>7</v>
      </c>
      <c r="J55" s="106">
        <f t="shared" si="2"/>
        <v>66.666666666666671</v>
      </c>
      <c r="K55" s="109">
        <f t="shared" si="3"/>
        <v>333.33333333333337</v>
      </c>
    </row>
    <row r="56" spans="1:11" x14ac:dyDescent="0.25">
      <c r="A56" s="44" t="s">
        <v>48</v>
      </c>
      <c r="B56" s="105">
        <v>0.33333333333333331</v>
      </c>
      <c r="C56" s="44" t="s">
        <v>23</v>
      </c>
      <c r="D56" s="44" t="s">
        <v>24</v>
      </c>
      <c r="E56" s="44">
        <v>5000</v>
      </c>
      <c r="F56" s="44">
        <v>21</v>
      </c>
      <c r="G56" s="44">
        <f t="shared" si="1"/>
        <v>2.1000000000000001E-2</v>
      </c>
      <c r="H56" s="44" t="s">
        <v>52</v>
      </c>
      <c r="I56" s="44">
        <v>4</v>
      </c>
      <c r="J56" s="106">
        <f t="shared" si="2"/>
        <v>38.095238095238095</v>
      </c>
      <c r="K56" s="109">
        <f t="shared" si="3"/>
        <v>190.47619047619048</v>
      </c>
    </row>
    <row r="57" spans="1:11" x14ac:dyDescent="0.25">
      <c r="A57" s="44" t="s">
        <v>48</v>
      </c>
      <c r="B57" s="105">
        <v>0.33333333333333331</v>
      </c>
      <c r="C57" s="44" t="s">
        <v>23</v>
      </c>
      <c r="D57" s="44" t="s">
        <v>24</v>
      </c>
      <c r="E57" s="44">
        <v>5000</v>
      </c>
      <c r="F57" s="44">
        <v>21</v>
      </c>
      <c r="G57" s="44">
        <f t="shared" si="1"/>
        <v>2.1000000000000001E-2</v>
      </c>
      <c r="H57" s="44" t="s">
        <v>44</v>
      </c>
      <c r="I57" s="44">
        <v>10</v>
      </c>
      <c r="J57" s="106">
        <f t="shared" si="2"/>
        <v>95.238095238095227</v>
      </c>
      <c r="K57" s="109">
        <f t="shared" si="3"/>
        <v>476.19047619047626</v>
      </c>
    </row>
    <row r="58" spans="1:11" x14ac:dyDescent="0.25">
      <c r="A58" s="44" t="s">
        <v>48</v>
      </c>
      <c r="B58" s="105">
        <v>0.33333333333333331</v>
      </c>
      <c r="C58" s="44" t="s">
        <v>23</v>
      </c>
      <c r="D58" s="44" t="s">
        <v>24</v>
      </c>
      <c r="E58" s="44">
        <v>5000</v>
      </c>
      <c r="F58" s="44">
        <v>21</v>
      </c>
      <c r="G58" s="44">
        <f t="shared" si="1"/>
        <v>2.1000000000000001E-2</v>
      </c>
      <c r="H58" s="44" t="s">
        <v>32</v>
      </c>
      <c r="I58" s="44">
        <v>4</v>
      </c>
      <c r="J58" s="106">
        <f t="shared" si="2"/>
        <v>38.095238095238095</v>
      </c>
      <c r="K58" s="109">
        <f t="shared" si="3"/>
        <v>190.47619047619048</v>
      </c>
    </row>
    <row r="59" spans="1:11" x14ac:dyDescent="0.25">
      <c r="A59" s="44" t="s">
        <v>48</v>
      </c>
      <c r="B59" s="105">
        <v>0.33333333333333331</v>
      </c>
      <c r="C59" s="44" t="s">
        <v>23</v>
      </c>
      <c r="D59" s="44" t="s">
        <v>24</v>
      </c>
      <c r="E59" s="44">
        <v>5000</v>
      </c>
      <c r="F59" s="44">
        <v>21</v>
      </c>
      <c r="G59" s="44">
        <f t="shared" si="1"/>
        <v>2.1000000000000001E-2</v>
      </c>
      <c r="H59" s="44" t="s">
        <v>37</v>
      </c>
      <c r="I59" s="44">
        <v>4</v>
      </c>
      <c r="J59" s="106">
        <f t="shared" si="2"/>
        <v>38.095238095238095</v>
      </c>
      <c r="K59" s="109">
        <f t="shared" si="3"/>
        <v>190.47619047619048</v>
      </c>
    </row>
    <row r="60" spans="1:11" x14ac:dyDescent="0.25">
      <c r="A60" s="44" t="s">
        <v>53</v>
      </c>
      <c r="B60" s="105">
        <v>0.33333333333333331</v>
      </c>
      <c r="C60" s="44" t="s">
        <v>23</v>
      </c>
      <c r="D60" s="44" t="s">
        <v>24</v>
      </c>
      <c r="E60" s="44">
        <v>5000</v>
      </c>
      <c r="F60" s="44">
        <v>21</v>
      </c>
      <c r="G60" s="44">
        <f t="shared" si="1"/>
        <v>2.1000000000000001E-2</v>
      </c>
      <c r="H60" s="44" t="s">
        <v>35</v>
      </c>
      <c r="I60" s="44">
        <v>7</v>
      </c>
      <c r="J60" s="106">
        <f t="shared" si="2"/>
        <v>66.666666666666671</v>
      </c>
      <c r="K60" s="109">
        <f t="shared" si="3"/>
        <v>333.33333333333337</v>
      </c>
    </row>
    <row r="61" spans="1:11" x14ac:dyDescent="0.25">
      <c r="A61" s="44" t="s">
        <v>53</v>
      </c>
      <c r="B61" s="105">
        <v>0.33333333333333331</v>
      </c>
      <c r="C61" s="44" t="s">
        <v>23</v>
      </c>
      <c r="D61" s="44" t="s">
        <v>24</v>
      </c>
      <c r="E61" s="44">
        <v>5000</v>
      </c>
      <c r="F61" s="44">
        <v>21</v>
      </c>
      <c r="G61" s="44">
        <f t="shared" si="1"/>
        <v>2.1000000000000001E-2</v>
      </c>
      <c r="H61" s="44" t="s">
        <v>28</v>
      </c>
      <c r="I61" s="44">
        <v>17</v>
      </c>
      <c r="J61" s="106">
        <f t="shared" si="2"/>
        <v>161.90476190476193</v>
      </c>
      <c r="K61" s="109">
        <f t="shared" si="3"/>
        <v>809.52380952380952</v>
      </c>
    </row>
    <row r="62" spans="1:11" x14ac:dyDescent="0.25">
      <c r="A62" s="44" t="s">
        <v>53</v>
      </c>
      <c r="B62" s="105">
        <v>0.33333333333333331</v>
      </c>
      <c r="C62" s="44" t="s">
        <v>23</v>
      </c>
      <c r="D62" s="44" t="s">
        <v>24</v>
      </c>
      <c r="E62" s="44">
        <v>5000</v>
      </c>
      <c r="F62" s="44">
        <v>21</v>
      </c>
      <c r="G62" s="44">
        <f t="shared" si="1"/>
        <v>2.1000000000000001E-2</v>
      </c>
      <c r="H62" s="44" t="s">
        <v>29</v>
      </c>
      <c r="I62" s="44">
        <v>7</v>
      </c>
      <c r="J62" s="106">
        <f t="shared" si="2"/>
        <v>66.666666666666671</v>
      </c>
      <c r="K62" s="109">
        <f t="shared" si="3"/>
        <v>333.33333333333337</v>
      </c>
    </row>
    <row r="63" spans="1:11" x14ac:dyDescent="0.25">
      <c r="A63" s="44" t="s">
        <v>53</v>
      </c>
      <c r="B63" s="105">
        <v>0.33333333333333331</v>
      </c>
      <c r="C63" s="44" t="s">
        <v>23</v>
      </c>
      <c r="D63" s="44" t="s">
        <v>24</v>
      </c>
      <c r="E63" s="44">
        <v>5000</v>
      </c>
      <c r="F63" s="44">
        <v>21</v>
      </c>
      <c r="G63" s="44">
        <f t="shared" si="1"/>
        <v>2.1000000000000001E-2</v>
      </c>
      <c r="H63" s="44" t="s">
        <v>40</v>
      </c>
      <c r="I63" s="44">
        <v>304</v>
      </c>
      <c r="J63" s="106">
        <f t="shared" si="2"/>
        <v>2895.238095238095</v>
      </c>
      <c r="K63" s="109">
        <f t="shared" si="3"/>
        <v>14476.190476190477</v>
      </c>
    </row>
    <row r="64" spans="1:11" x14ac:dyDescent="0.25">
      <c r="A64" s="44" t="s">
        <v>53</v>
      </c>
      <c r="B64" s="105">
        <v>0.33333333333333331</v>
      </c>
      <c r="C64" s="44" t="s">
        <v>23</v>
      </c>
      <c r="D64" s="44" t="s">
        <v>24</v>
      </c>
      <c r="E64" s="44">
        <v>5000</v>
      </c>
      <c r="F64" s="44">
        <v>21</v>
      </c>
      <c r="G64" s="44">
        <f t="shared" si="1"/>
        <v>2.1000000000000001E-2</v>
      </c>
      <c r="H64" s="44" t="s">
        <v>51</v>
      </c>
      <c r="I64" s="44">
        <v>12</v>
      </c>
      <c r="J64" s="106">
        <f t="shared" si="2"/>
        <v>114.28571428571429</v>
      </c>
      <c r="K64" s="109">
        <f t="shared" si="3"/>
        <v>571.42857142857156</v>
      </c>
    </row>
    <row r="65" spans="1:11" x14ac:dyDescent="0.25">
      <c r="A65" s="44" t="s">
        <v>53</v>
      </c>
      <c r="B65" s="105">
        <v>0.33333333333333331</v>
      </c>
      <c r="C65" s="44" t="s">
        <v>23</v>
      </c>
      <c r="D65" s="44" t="s">
        <v>24</v>
      </c>
      <c r="E65" s="44">
        <v>5000</v>
      </c>
      <c r="F65" s="44">
        <v>21</v>
      </c>
      <c r="G65" s="44">
        <f t="shared" si="1"/>
        <v>2.1000000000000001E-2</v>
      </c>
      <c r="H65" s="44" t="s">
        <v>54</v>
      </c>
      <c r="I65" s="44">
        <v>12</v>
      </c>
      <c r="J65" s="106">
        <f t="shared" si="2"/>
        <v>114.28571428571429</v>
      </c>
      <c r="K65" s="109">
        <f t="shared" si="3"/>
        <v>571.42857142857156</v>
      </c>
    </row>
    <row r="66" spans="1:11" x14ac:dyDescent="0.25">
      <c r="A66" s="44" t="s">
        <v>53</v>
      </c>
      <c r="B66" s="105">
        <v>0.33333333333333331</v>
      </c>
      <c r="C66" s="44" t="s">
        <v>23</v>
      </c>
      <c r="D66" s="44" t="s">
        <v>24</v>
      </c>
      <c r="E66" s="44">
        <v>5000</v>
      </c>
      <c r="F66" s="44">
        <v>21</v>
      </c>
      <c r="G66" s="44">
        <f t="shared" si="1"/>
        <v>2.1000000000000001E-2</v>
      </c>
      <c r="H66" s="44" t="s">
        <v>30</v>
      </c>
      <c r="I66" s="44">
        <v>14</v>
      </c>
      <c r="J66" s="106">
        <f t="shared" si="2"/>
        <v>133.33333333333334</v>
      </c>
      <c r="K66" s="109">
        <f t="shared" si="3"/>
        <v>666.66666666666674</v>
      </c>
    </row>
    <row r="67" spans="1:11" x14ac:dyDescent="0.25">
      <c r="A67" s="44" t="s">
        <v>53</v>
      </c>
      <c r="B67" s="105">
        <v>0.33333333333333331</v>
      </c>
      <c r="C67" s="44" t="s">
        <v>23</v>
      </c>
      <c r="D67" s="44" t="s">
        <v>24</v>
      </c>
      <c r="E67" s="44">
        <v>5000</v>
      </c>
      <c r="F67" s="44">
        <v>21</v>
      </c>
      <c r="G67" s="44">
        <f t="shared" ref="G67:G130" si="5">F67/1000</f>
        <v>2.1000000000000001E-2</v>
      </c>
      <c r="H67" s="44" t="s">
        <v>52</v>
      </c>
      <c r="I67" s="44">
        <v>14</v>
      </c>
      <c r="J67" s="106">
        <f t="shared" ref="J67:J130" si="6">(I67/G67)*(1/5000)*1000</f>
        <v>133.33333333333334</v>
      </c>
      <c r="K67" s="109">
        <f t="shared" ref="K67:K130" si="7">(I67/(F67/5000))*(1/5000)*1000</f>
        <v>666.66666666666674</v>
      </c>
    </row>
    <row r="68" spans="1:11" x14ac:dyDescent="0.25">
      <c r="A68" s="44" t="s">
        <v>53</v>
      </c>
      <c r="B68" s="105">
        <v>0.33333333333333331</v>
      </c>
      <c r="C68" s="44" t="s">
        <v>23</v>
      </c>
      <c r="D68" s="44" t="s">
        <v>24</v>
      </c>
      <c r="E68" s="44">
        <v>5000</v>
      </c>
      <c r="F68" s="44">
        <v>21</v>
      </c>
      <c r="G68" s="44">
        <f t="shared" si="5"/>
        <v>2.1000000000000001E-2</v>
      </c>
      <c r="H68" s="44" t="s">
        <v>44</v>
      </c>
      <c r="I68" s="44">
        <v>13</v>
      </c>
      <c r="J68" s="106">
        <f t="shared" si="6"/>
        <v>123.80952380952381</v>
      </c>
      <c r="K68" s="109">
        <f t="shared" si="7"/>
        <v>619.04761904761904</v>
      </c>
    </row>
    <row r="69" spans="1:11" x14ac:dyDescent="0.25">
      <c r="A69" s="44" t="s">
        <v>53</v>
      </c>
      <c r="B69" s="105">
        <v>0.33333333333333331</v>
      </c>
      <c r="C69" s="44" t="s">
        <v>23</v>
      </c>
      <c r="D69" s="44" t="s">
        <v>24</v>
      </c>
      <c r="E69" s="44">
        <v>5000</v>
      </c>
      <c r="F69" s="44">
        <v>21</v>
      </c>
      <c r="G69" s="44">
        <f t="shared" si="5"/>
        <v>2.1000000000000001E-2</v>
      </c>
      <c r="H69" s="44" t="s">
        <v>32</v>
      </c>
      <c r="I69" s="44">
        <v>4</v>
      </c>
      <c r="J69" s="106">
        <f t="shared" si="6"/>
        <v>38.095238095238095</v>
      </c>
      <c r="K69" s="109">
        <f t="shared" si="7"/>
        <v>190.47619047619048</v>
      </c>
    </row>
    <row r="70" spans="1:11" x14ac:dyDescent="0.25">
      <c r="A70" s="44" t="s">
        <v>53</v>
      </c>
      <c r="B70" s="105">
        <v>0.33333333333333331</v>
      </c>
      <c r="C70" s="44" t="s">
        <v>23</v>
      </c>
      <c r="D70" s="44" t="s">
        <v>24</v>
      </c>
      <c r="E70" s="44">
        <v>5000</v>
      </c>
      <c r="F70" s="44">
        <v>21</v>
      </c>
      <c r="G70" s="44">
        <f t="shared" si="5"/>
        <v>2.1000000000000001E-2</v>
      </c>
      <c r="H70" s="44" t="s">
        <v>37</v>
      </c>
      <c r="I70" s="44">
        <v>7</v>
      </c>
      <c r="J70" s="106">
        <f t="shared" si="6"/>
        <v>66.666666666666671</v>
      </c>
      <c r="K70" s="109">
        <f t="shared" si="7"/>
        <v>333.33333333333337</v>
      </c>
    </row>
    <row r="71" spans="1:11" x14ac:dyDescent="0.25">
      <c r="A71" s="44" t="s">
        <v>55</v>
      </c>
      <c r="B71" s="105">
        <v>0.33333333333333331</v>
      </c>
      <c r="C71" s="44" t="s">
        <v>23</v>
      </c>
      <c r="D71" s="44" t="s">
        <v>24</v>
      </c>
      <c r="E71" s="44">
        <v>5000</v>
      </c>
      <c r="F71" s="44">
        <v>21</v>
      </c>
      <c r="G71" s="44">
        <f t="shared" si="5"/>
        <v>2.1000000000000001E-2</v>
      </c>
      <c r="H71" s="44" t="s">
        <v>26</v>
      </c>
      <c r="I71" s="44">
        <v>4</v>
      </c>
      <c r="J71" s="106">
        <f t="shared" si="6"/>
        <v>38.095238095238095</v>
      </c>
      <c r="K71" s="109">
        <f t="shared" si="7"/>
        <v>190.47619047619048</v>
      </c>
    </row>
    <row r="72" spans="1:11" x14ac:dyDescent="0.25">
      <c r="A72" s="44" t="s">
        <v>55</v>
      </c>
      <c r="B72" s="105">
        <v>0.33333333333333331</v>
      </c>
      <c r="C72" s="44" t="s">
        <v>23</v>
      </c>
      <c r="D72" s="44" t="s">
        <v>24</v>
      </c>
      <c r="E72" s="44">
        <v>5000</v>
      </c>
      <c r="F72" s="44">
        <v>21</v>
      </c>
      <c r="G72" s="44">
        <f t="shared" si="5"/>
        <v>2.1000000000000001E-2</v>
      </c>
      <c r="H72" s="44" t="s">
        <v>28</v>
      </c>
      <c r="I72" s="44">
        <v>166</v>
      </c>
      <c r="J72" s="106">
        <f t="shared" si="6"/>
        <v>1580.952380952381</v>
      </c>
      <c r="K72" s="109">
        <f t="shared" si="7"/>
        <v>7904.7619047619064</v>
      </c>
    </row>
    <row r="73" spans="1:11" x14ac:dyDescent="0.25">
      <c r="A73" s="44" t="s">
        <v>55</v>
      </c>
      <c r="B73" s="105">
        <v>0.33333333333333331</v>
      </c>
      <c r="C73" s="44" t="s">
        <v>23</v>
      </c>
      <c r="D73" s="44" t="s">
        <v>24</v>
      </c>
      <c r="E73" s="44">
        <v>5000</v>
      </c>
      <c r="F73" s="44">
        <v>21</v>
      </c>
      <c r="G73" s="44">
        <f t="shared" si="5"/>
        <v>2.1000000000000001E-2</v>
      </c>
      <c r="H73" s="44" t="s">
        <v>40</v>
      </c>
      <c r="I73" s="44">
        <v>1319</v>
      </c>
      <c r="J73" s="106">
        <f t="shared" si="6"/>
        <v>12561.904761904761</v>
      </c>
      <c r="K73" s="109">
        <f t="shared" si="7"/>
        <v>62809.523809523809</v>
      </c>
    </row>
    <row r="74" spans="1:11" x14ac:dyDescent="0.25">
      <c r="A74" s="44" t="s">
        <v>55</v>
      </c>
      <c r="B74" s="105">
        <v>0.33333333333333331</v>
      </c>
      <c r="C74" s="44" t="s">
        <v>23</v>
      </c>
      <c r="D74" s="44" t="s">
        <v>24</v>
      </c>
      <c r="E74" s="44">
        <v>5000</v>
      </c>
      <c r="F74" s="44">
        <v>21</v>
      </c>
      <c r="G74" s="44">
        <f t="shared" si="5"/>
        <v>2.1000000000000001E-2</v>
      </c>
      <c r="H74" s="44" t="s">
        <v>51</v>
      </c>
      <c r="I74" s="44">
        <v>21</v>
      </c>
      <c r="J74" s="106">
        <f t="shared" si="6"/>
        <v>199.99999999999997</v>
      </c>
      <c r="K74" s="109">
        <f t="shared" si="7"/>
        <v>1000</v>
      </c>
    </row>
    <row r="75" spans="1:11" x14ac:dyDescent="0.25">
      <c r="A75" s="44" t="s">
        <v>55</v>
      </c>
      <c r="B75" s="105">
        <v>0.33333333333333331</v>
      </c>
      <c r="C75" s="44" t="s">
        <v>23</v>
      </c>
      <c r="D75" s="44" t="s">
        <v>24</v>
      </c>
      <c r="E75" s="44">
        <v>5000</v>
      </c>
      <c r="F75" s="44">
        <v>21</v>
      </c>
      <c r="G75" s="44">
        <f t="shared" si="5"/>
        <v>2.1000000000000001E-2</v>
      </c>
      <c r="H75" s="44" t="s">
        <v>30</v>
      </c>
      <c r="I75" s="44">
        <v>394</v>
      </c>
      <c r="J75" s="106">
        <f t="shared" si="6"/>
        <v>3752.3809523809518</v>
      </c>
      <c r="K75" s="109">
        <f t="shared" si="7"/>
        <v>18761.904761904763</v>
      </c>
    </row>
    <row r="76" spans="1:11" x14ac:dyDescent="0.25">
      <c r="A76" s="44" t="s">
        <v>55</v>
      </c>
      <c r="B76" s="105">
        <v>0.33333333333333331</v>
      </c>
      <c r="C76" s="44" t="s">
        <v>23</v>
      </c>
      <c r="D76" s="44" t="s">
        <v>24</v>
      </c>
      <c r="E76" s="44">
        <v>5000</v>
      </c>
      <c r="F76" s="44">
        <v>21</v>
      </c>
      <c r="G76" s="44">
        <f t="shared" si="5"/>
        <v>2.1000000000000001E-2</v>
      </c>
      <c r="H76" s="44" t="s">
        <v>52</v>
      </c>
      <c r="I76" s="44">
        <v>19</v>
      </c>
      <c r="J76" s="106">
        <f t="shared" si="6"/>
        <v>180.95238095238093</v>
      </c>
      <c r="K76" s="109">
        <f t="shared" si="7"/>
        <v>904.76190476190482</v>
      </c>
    </row>
    <row r="77" spans="1:11" x14ac:dyDescent="0.25">
      <c r="A77" s="44" t="s">
        <v>55</v>
      </c>
      <c r="B77" s="105">
        <v>0.33333333333333331</v>
      </c>
      <c r="C77" s="44" t="s">
        <v>23</v>
      </c>
      <c r="D77" s="44" t="s">
        <v>24</v>
      </c>
      <c r="E77" s="44">
        <v>5000</v>
      </c>
      <c r="F77" s="44">
        <v>21</v>
      </c>
      <c r="G77" s="44">
        <f t="shared" si="5"/>
        <v>2.1000000000000001E-2</v>
      </c>
      <c r="H77" s="44" t="s">
        <v>44</v>
      </c>
      <c r="I77" s="44">
        <v>21</v>
      </c>
      <c r="J77" s="106">
        <f t="shared" si="6"/>
        <v>199.99999999999997</v>
      </c>
      <c r="K77" s="109">
        <f t="shared" si="7"/>
        <v>1000</v>
      </c>
    </row>
    <row r="78" spans="1:11" x14ac:dyDescent="0.25">
      <c r="A78" s="44" t="s">
        <v>55</v>
      </c>
      <c r="B78" s="105">
        <v>0.33333333333333331</v>
      </c>
      <c r="C78" s="44" t="s">
        <v>23</v>
      </c>
      <c r="D78" s="44" t="s">
        <v>24</v>
      </c>
      <c r="E78" s="44">
        <v>5000</v>
      </c>
      <c r="F78" s="44">
        <v>21</v>
      </c>
      <c r="G78" s="44">
        <f t="shared" si="5"/>
        <v>2.1000000000000001E-2</v>
      </c>
      <c r="H78" s="44" t="s">
        <v>37</v>
      </c>
      <c r="I78" s="44">
        <v>18</v>
      </c>
      <c r="J78" s="106">
        <f t="shared" si="6"/>
        <v>171.42857142857142</v>
      </c>
      <c r="K78" s="109">
        <f t="shared" si="7"/>
        <v>857.14285714285734</v>
      </c>
    </row>
    <row r="79" spans="1:11" x14ac:dyDescent="0.25">
      <c r="A79" s="44" t="s">
        <v>55</v>
      </c>
      <c r="B79" s="105">
        <v>0.33333333333333331</v>
      </c>
      <c r="C79" s="44" t="s">
        <v>23</v>
      </c>
      <c r="D79" s="44" t="s">
        <v>24</v>
      </c>
      <c r="E79" s="44">
        <v>5000</v>
      </c>
      <c r="F79" s="44">
        <v>21</v>
      </c>
      <c r="G79" s="44">
        <f t="shared" si="5"/>
        <v>2.1000000000000001E-2</v>
      </c>
      <c r="H79" s="44" t="s">
        <v>56</v>
      </c>
      <c r="I79" s="44">
        <v>226</v>
      </c>
      <c r="J79" s="106">
        <f t="shared" si="6"/>
        <v>2152.3809523809523</v>
      </c>
      <c r="K79" s="109">
        <f t="shared" si="7"/>
        <v>10761.904761904765</v>
      </c>
    </row>
    <row r="80" spans="1:11" x14ac:dyDescent="0.25">
      <c r="A80" s="44" t="s">
        <v>57</v>
      </c>
      <c r="B80" s="105">
        <v>0.33333333333333331</v>
      </c>
      <c r="C80" s="44" t="s">
        <v>23</v>
      </c>
      <c r="D80" s="44" t="s">
        <v>24</v>
      </c>
      <c r="E80" s="44">
        <v>5000</v>
      </c>
      <c r="F80" s="44">
        <v>24</v>
      </c>
      <c r="G80" s="44">
        <f t="shared" si="5"/>
        <v>2.4E-2</v>
      </c>
      <c r="H80" s="44" t="s">
        <v>26</v>
      </c>
      <c r="I80" s="44">
        <v>1</v>
      </c>
      <c r="J80" s="106">
        <f t="shared" si="6"/>
        <v>8.3333333333333339</v>
      </c>
      <c r="K80" s="109">
        <f t="shared" si="7"/>
        <v>41.666666666666671</v>
      </c>
    </row>
    <row r="81" spans="1:11" x14ac:dyDescent="0.25">
      <c r="A81" s="44" t="s">
        <v>57</v>
      </c>
      <c r="B81" s="105">
        <v>0.33333333333333331</v>
      </c>
      <c r="C81" s="44" t="s">
        <v>23</v>
      </c>
      <c r="D81" s="44" t="s">
        <v>24</v>
      </c>
      <c r="E81" s="44">
        <v>5000</v>
      </c>
      <c r="F81" s="44">
        <v>24</v>
      </c>
      <c r="G81" s="44">
        <f t="shared" si="5"/>
        <v>2.4E-2</v>
      </c>
      <c r="H81" s="44" t="s">
        <v>28</v>
      </c>
      <c r="I81" s="44">
        <v>110</v>
      </c>
      <c r="J81" s="106">
        <f t="shared" si="6"/>
        <v>916.66666666666663</v>
      </c>
      <c r="K81" s="109">
        <f t="shared" si="7"/>
        <v>4583.3333333333339</v>
      </c>
    </row>
    <row r="82" spans="1:11" x14ac:dyDescent="0.25">
      <c r="A82" s="44" t="s">
        <v>57</v>
      </c>
      <c r="B82" s="105">
        <v>0.33333333333333331</v>
      </c>
      <c r="C82" s="44" t="s">
        <v>23</v>
      </c>
      <c r="D82" s="44" t="s">
        <v>24</v>
      </c>
      <c r="E82" s="44">
        <v>5000</v>
      </c>
      <c r="F82" s="44">
        <v>24</v>
      </c>
      <c r="G82" s="44">
        <f t="shared" si="5"/>
        <v>2.4E-2</v>
      </c>
      <c r="H82" s="44" t="s">
        <v>29</v>
      </c>
      <c r="I82" s="44">
        <v>1</v>
      </c>
      <c r="J82" s="106">
        <f t="shared" si="6"/>
        <v>8.3333333333333339</v>
      </c>
      <c r="K82" s="109">
        <f t="shared" si="7"/>
        <v>41.666666666666671</v>
      </c>
    </row>
    <row r="83" spans="1:11" x14ac:dyDescent="0.25">
      <c r="A83" s="44" t="s">
        <v>57</v>
      </c>
      <c r="B83" s="105">
        <v>0.33333333333333331</v>
      </c>
      <c r="C83" s="44" t="s">
        <v>23</v>
      </c>
      <c r="D83" s="44" t="s">
        <v>24</v>
      </c>
      <c r="E83" s="44">
        <v>5000</v>
      </c>
      <c r="F83" s="44">
        <v>24</v>
      </c>
      <c r="G83" s="44">
        <f t="shared" si="5"/>
        <v>2.4E-2</v>
      </c>
      <c r="H83" s="44" t="s">
        <v>40</v>
      </c>
      <c r="I83" s="44">
        <v>496</v>
      </c>
      <c r="J83" s="106">
        <f t="shared" si="6"/>
        <v>4133.3333333333339</v>
      </c>
      <c r="K83" s="109">
        <f t="shared" si="7"/>
        <v>20666.666666666668</v>
      </c>
    </row>
    <row r="84" spans="1:11" x14ac:dyDescent="0.25">
      <c r="A84" s="44" t="s">
        <v>57</v>
      </c>
      <c r="B84" s="105">
        <v>0.33333333333333331</v>
      </c>
      <c r="C84" s="44" t="s">
        <v>23</v>
      </c>
      <c r="D84" s="44" t="s">
        <v>24</v>
      </c>
      <c r="E84" s="44">
        <v>5000</v>
      </c>
      <c r="F84" s="44">
        <v>24</v>
      </c>
      <c r="G84" s="44">
        <f t="shared" si="5"/>
        <v>2.4E-2</v>
      </c>
      <c r="H84" s="44" t="s">
        <v>51</v>
      </c>
      <c r="I84" s="44">
        <v>17</v>
      </c>
      <c r="J84" s="106">
        <f t="shared" si="6"/>
        <v>141.66666666666669</v>
      </c>
      <c r="K84" s="109">
        <f t="shared" si="7"/>
        <v>708.33333333333348</v>
      </c>
    </row>
    <row r="85" spans="1:11" x14ac:dyDescent="0.25">
      <c r="A85" s="44" t="s">
        <v>57</v>
      </c>
      <c r="B85" s="105">
        <v>0.33333333333333331</v>
      </c>
      <c r="C85" s="44" t="s">
        <v>23</v>
      </c>
      <c r="D85" s="44" t="s">
        <v>24</v>
      </c>
      <c r="E85" s="44">
        <v>5000</v>
      </c>
      <c r="F85" s="44">
        <v>24</v>
      </c>
      <c r="G85" s="44">
        <f t="shared" si="5"/>
        <v>2.4E-2</v>
      </c>
      <c r="H85" s="44" t="s">
        <v>54</v>
      </c>
      <c r="I85" s="44">
        <v>4</v>
      </c>
      <c r="J85" s="106">
        <f t="shared" si="6"/>
        <v>33.333333333333336</v>
      </c>
      <c r="K85" s="109">
        <f t="shared" si="7"/>
        <v>166.66666666666669</v>
      </c>
    </row>
    <row r="86" spans="1:11" x14ac:dyDescent="0.25">
      <c r="A86" s="44" t="s">
        <v>57</v>
      </c>
      <c r="B86" s="105">
        <v>0.33333333333333331</v>
      </c>
      <c r="C86" s="44" t="s">
        <v>23</v>
      </c>
      <c r="D86" s="44" t="s">
        <v>24</v>
      </c>
      <c r="E86" s="44">
        <v>5000</v>
      </c>
      <c r="F86" s="44">
        <v>24</v>
      </c>
      <c r="G86" s="44">
        <f t="shared" si="5"/>
        <v>2.4E-2</v>
      </c>
      <c r="H86" s="44" t="s">
        <v>30</v>
      </c>
      <c r="I86" s="44">
        <v>96</v>
      </c>
      <c r="J86" s="106">
        <f t="shared" si="6"/>
        <v>800</v>
      </c>
      <c r="K86" s="109">
        <f t="shared" si="7"/>
        <v>4000</v>
      </c>
    </row>
    <row r="87" spans="1:11" x14ac:dyDescent="0.25">
      <c r="A87" s="44" t="s">
        <v>57</v>
      </c>
      <c r="B87" s="105">
        <v>0.33333333333333331</v>
      </c>
      <c r="C87" s="44" t="s">
        <v>23</v>
      </c>
      <c r="D87" s="44" t="s">
        <v>24</v>
      </c>
      <c r="E87" s="44">
        <v>5000</v>
      </c>
      <c r="F87" s="44">
        <v>24</v>
      </c>
      <c r="G87" s="44">
        <f t="shared" si="5"/>
        <v>2.4E-2</v>
      </c>
      <c r="H87" s="44" t="s">
        <v>31</v>
      </c>
      <c r="I87" s="44">
        <v>9</v>
      </c>
      <c r="J87" s="106">
        <f t="shared" si="6"/>
        <v>75</v>
      </c>
      <c r="K87" s="109">
        <f t="shared" si="7"/>
        <v>375.00000000000006</v>
      </c>
    </row>
    <row r="88" spans="1:11" x14ac:dyDescent="0.25">
      <c r="A88" s="44" t="s">
        <v>57</v>
      </c>
      <c r="B88" s="105">
        <v>0.33333333333333331</v>
      </c>
      <c r="C88" s="44" t="s">
        <v>23</v>
      </c>
      <c r="D88" s="44" t="s">
        <v>24</v>
      </c>
      <c r="E88" s="44">
        <v>5000</v>
      </c>
      <c r="F88" s="44">
        <v>24</v>
      </c>
      <c r="G88" s="44">
        <f t="shared" si="5"/>
        <v>2.4E-2</v>
      </c>
      <c r="H88" s="44" t="s">
        <v>52</v>
      </c>
      <c r="I88" s="44">
        <v>7</v>
      </c>
      <c r="J88" s="106">
        <f t="shared" si="6"/>
        <v>58.333333333333343</v>
      </c>
      <c r="K88" s="109">
        <f t="shared" si="7"/>
        <v>291.66666666666669</v>
      </c>
    </row>
    <row r="89" spans="1:11" x14ac:dyDescent="0.25">
      <c r="A89" s="44" t="s">
        <v>57</v>
      </c>
      <c r="B89" s="105">
        <v>0.33333333333333331</v>
      </c>
      <c r="C89" s="44" t="s">
        <v>23</v>
      </c>
      <c r="D89" s="44" t="s">
        <v>24</v>
      </c>
      <c r="E89" s="44">
        <v>5000</v>
      </c>
      <c r="F89" s="44">
        <v>24</v>
      </c>
      <c r="G89" s="44">
        <f t="shared" si="5"/>
        <v>2.4E-2</v>
      </c>
      <c r="H89" s="44" t="s">
        <v>58</v>
      </c>
      <c r="I89" s="44">
        <v>2</v>
      </c>
      <c r="J89" s="106">
        <f t="shared" si="6"/>
        <v>16.666666666666668</v>
      </c>
      <c r="K89" s="109">
        <f t="shared" si="7"/>
        <v>83.333333333333343</v>
      </c>
    </row>
    <row r="90" spans="1:11" x14ac:dyDescent="0.25">
      <c r="A90" s="44" t="s">
        <v>57</v>
      </c>
      <c r="B90" s="105">
        <v>0.33333333333333331</v>
      </c>
      <c r="C90" s="44" t="s">
        <v>23</v>
      </c>
      <c r="D90" s="44" t="s">
        <v>24</v>
      </c>
      <c r="E90" s="44">
        <v>5000</v>
      </c>
      <c r="F90" s="44">
        <v>24</v>
      </c>
      <c r="G90" s="44">
        <f t="shared" si="5"/>
        <v>2.4E-2</v>
      </c>
      <c r="H90" s="44" t="s">
        <v>33</v>
      </c>
      <c r="I90" s="44">
        <v>4</v>
      </c>
      <c r="J90" s="106">
        <f t="shared" si="6"/>
        <v>33.333333333333336</v>
      </c>
      <c r="K90" s="109">
        <f t="shared" si="7"/>
        <v>166.66666666666669</v>
      </c>
    </row>
    <row r="91" spans="1:11" x14ac:dyDescent="0.25">
      <c r="A91" s="44" t="s">
        <v>57</v>
      </c>
      <c r="B91" s="105">
        <v>0.33333333333333331</v>
      </c>
      <c r="C91" s="44" t="s">
        <v>23</v>
      </c>
      <c r="D91" s="44" t="s">
        <v>24</v>
      </c>
      <c r="E91" s="44">
        <v>5000</v>
      </c>
      <c r="F91" s="44">
        <v>24</v>
      </c>
      <c r="G91" s="44">
        <f t="shared" si="5"/>
        <v>2.4E-2</v>
      </c>
      <c r="H91" s="44" t="s">
        <v>56</v>
      </c>
      <c r="I91" s="44">
        <v>180</v>
      </c>
      <c r="J91" s="106">
        <f t="shared" si="6"/>
        <v>1500</v>
      </c>
      <c r="K91" s="109">
        <f t="shared" si="7"/>
        <v>7500</v>
      </c>
    </row>
    <row r="92" spans="1:11" x14ac:dyDescent="0.25">
      <c r="A92" s="44" t="s">
        <v>59</v>
      </c>
      <c r="B92" s="105">
        <v>0.33333333333333331</v>
      </c>
      <c r="C92" s="44" t="s">
        <v>23</v>
      </c>
      <c r="D92" s="44" t="s">
        <v>24</v>
      </c>
      <c r="E92" s="44">
        <v>5000</v>
      </c>
      <c r="F92" s="44">
        <v>21</v>
      </c>
      <c r="G92" s="44">
        <f t="shared" si="5"/>
        <v>2.1000000000000001E-2</v>
      </c>
      <c r="H92" s="44" t="s">
        <v>26</v>
      </c>
      <c r="I92" s="44">
        <v>1</v>
      </c>
      <c r="J92" s="106">
        <f t="shared" si="6"/>
        <v>9.5238095238095237</v>
      </c>
      <c r="K92" s="109">
        <f t="shared" si="7"/>
        <v>47.61904761904762</v>
      </c>
    </row>
    <row r="93" spans="1:11" x14ac:dyDescent="0.25">
      <c r="A93" s="44" t="s">
        <v>59</v>
      </c>
      <c r="B93" s="105">
        <v>0.33333333333333331</v>
      </c>
      <c r="C93" s="44" t="s">
        <v>23</v>
      </c>
      <c r="D93" s="44" t="s">
        <v>24</v>
      </c>
      <c r="E93" s="44">
        <v>5000</v>
      </c>
      <c r="F93" s="44">
        <v>21</v>
      </c>
      <c r="G93" s="44">
        <f t="shared" si="5"/>
        <v>2.1000000000000001E-2</v>
      </c>
      <c r="H93" s="44" t="s">
        <v>28</v>
      </c>
      <c r="I93" s="44">
        <v>24</v>
      </c>
      <c r="J93" s="106">
        <f t="shared" si="6"/>
        <v>228.57142857142858</v>
      </c>
      <c r="K93" s="109">
        <f t="shared" si="7"/>
        <v>1142.8571428571431</v>
      </c>
    </row>
    <row r="94" spans="1:11" x14ac:dyDescent="0.25">
      <c r="A94" s="44" t="s">
        <v>59</v>
      </c>
      <c r="B94" s="105">
        <v>0.33333333333333331</v>
      </c>
      <c r="C94" s="44" t="s">
        <v>23</v>
      </c>
      <c r="D94" s="44" t="s">
        <v>24</v>
      </c>
      <c r="E94" s="44">
        <v>5000</v>
      </c>
      <c r="F94" s="44">
        <v>21</v>
      </c>
      <c r="G94" s="44">
        <f t="shared" si="5"/>
        <v>2.1000000000000001E-2</v>
      </c>
      <c r="H94" s="44" t="s">
        <v>29</v>
      </c>
      <c r="I94" s="44">
        <v>4</v>
      </c>
      <c r="J94" s="106">
        <f t="shared" si="6"/>
        <v>38.095238095238095</v>
      </c>
      <c r="K94" s="109">
        <f t="shared" si="7"/>
        <v>190.47619047619048</v>
      </c>
    </row>
    <row r="95" spans="1:11" x14ac:dyDescent="0.25">
      <c r="A95" s="44" t="s">
        <v>59</v>
      </c>
      <c r="B95" s="105">
        <v>0.33333333333333331</v>
      </c>
      <c r="C95" s="44" t="s">
        <v>23</v>
      </c>
      <c r="D95" s="44" t="s">
        <v>24</v>
      </c>
      <c r="E95" s="44">
        <v>5000</v>
      </c>
      <c r="F95" s="44">
        <v>21</v>
      </c>
      <c r="G95" s="44">
        <f t="shared" si="5"/>
        <v>2.1000000000000001E-2</v>
      </c>
      <c r="H95" s="44" t="s">
        <v>40</v>
      </c>
      <c r="I95" s="44">
        <v>159</v>
      </c>
      <c r="J95" s="106">
        <f t="shared" si="6"/>
        <v>1514.2857142857142</v>
      </c>
      <c r="K95" s="109">
        <f t="shared" si="7"/>
        <v>7571.4285714285734</v>
      </c>
    </row>
    <row r="96" spans="1:11" x14ac:dyDescent="0.25">
      <c r="A96" s="44" t="s">
        <v>59</v>
      </c>
      <c r="B96" s="105">
        <v>0.33333333333333331</v>
      </c>
      <c r="C96" s="44" t="s">
        <v>23</v>
      </c>
      <c r="D96" s="44" t="s">
        <v>24</v>
      </c>
      <c r="E96" s="44">
        <v>5000</v>
      </c>
      <c r="F96" s="44">
        <v>21</v>
      </c>
      <c r="G96" s="44">
        <f t="shared" si="5"/>
        <v>2.1000000000000001E-2</v>
      </c>
      <c r="H96" s="44" t="s">
        <v>60</v>
      </c>
      <c r="I96" s="44">
        <v>12</v>
      </c>
      <c r="J96" s="106">
        <f t="shared" si="6"/>
        <v>114.28571428571429</v>
      </c>
      <c r="K96" s="109">
        <f t="shared" si="7"/>
        <v>571.42857142857156</v>
      </c>
    </row>
    <row r="97" spans="1:11" x14ac:dyDescent="0.25">
      <c r="A97" s="44" t="s">
        <v>59</v>
      </c>
      <c r="B97" s="105">
        <v>0.33333333333333331</v>
      </c>
      <c r="C97" s="44" t="s">
        <v>23</v>
      </c>
      <c r="D97" s="44" t="s">
        <v>24</v>
      </c>
      <c r="E97" s="44">
        <v>5000</v>
      </c>
      <c r="F97" s="44">
        <v>21</v>
      </c>
      <c r="G97" s="44">
        <f t="shared" si="5"/>
        <v>2.1000000000000001E-2</v>
      </c>
      <c r="H97" s="44" t="s">
        <v>30</v>
      </c>
      <c r="I97" s="44">
        <v>29</v>
      </c>
      <c r="J97" s="106">
        <f t="shared" si="6"/>
        <v>276.1904761904762</v>
      </c>
      <c r="K97" s="109">
        <f t="shared" si="7"/>
        <v>1380.9523809523812</v>
      </c>
    </row>
    <row r="98" spans="1:11" x14ac:dyDescent="0.25">
      <c r="A98" s="44" t="s">
        <v>59</v>
      </c>
      <c r="B98" s="105">
        <v>0.33333333333333331</v>
      </c>
      <c r="C98" s="44" t="s">
        <v>23</v>
      </c>
      <c r="D98" s="44" t="s">
        <v>24</v>
      </c>
      <c r="E98" s="44">
        <v>5000</v>
      </c>
      <c r="F98" s="44">
        <v>21</v>
      </c>
      <c r="G98" s="44">
        <f t="shared" si="5"/>
        <v>2.1000000000000001E-2</v>
      </c>
      <c r="H98" s="44" t="s">
        <v>31</v>
      </c>
      <c r="I98" s="44">
        <v>4</v>
      </c>
      <c r="J98" s="106">
        <f t="shared" si="6"/>
        <v>38.095238095238095</v>
      </c>
      <c r="K98" s="109">
        <f t="shared" si="7"/>
        <v>190.47619047619048</v>
      </c>
    </row>
    <row r="99" spans="1:11" x14ac:dyDescent="0.25">
      <c r="A99" s="44" t="s">
        <v>59</v>
      </c>
      <c r="B99" s="105">
        <v>0.33333333333333331</v>
      </c>
      <c r="C99" s="44" t="s">
        <v>23</v>
      </c>
      <c r="D99" s="44" t="s">
        <v>24</v>
      </c>
      <c r="E99" s="44">
        <v>5000</v>
      </c>
      <c r="F99" s="44">
        <v>21</v>
      </c>
      <c r="G99" s="44">
        <f t="shared" si="5"/>
        <v>2.1000000000000001E-2</v>
      </c>
      <c r="H99" s="44" t="s">
        <v>44</v>
      </c>
      <c r="I99" s="44">
        <v>7</v>
      </c>
      <c r="J99" s="106">
        <f t="shared" si="6"/>
        <v>66.666666666666671</v>
      </c>
      <c r="K99" s="109">
        <f t="shared" si="7"/>
        <v>333.33333333333337</v>
      </c>
    </row>
    <row r="100" spans="1:11" x14ac:dyDescent="0.25">
      <c r="A100" s="44" t="s">
        <v>59</v>
      </c>
      <c r="B100" s="105">
        <v>0.33333333333333331</v>
      </c>
      <c r="C100" s="44" t="s">
        <v>23</v>
      </c>
      <c r="D100" s="44" t="s">
        <v>24</v>
      </c>
      <c r="E100" s="44">
        <v>5000</v>
      </c>
      <c r="F100" s="44">
        <v>21</v>
      </c>
      <c r="G100" s="44">
        <f t="shared" si="5"/>
        <v>2.1000000000000001E-2</v>
      </c>
      <c r="H100" s="44" t="s">
        <v>56</v>
      </c>
      <c r="I100" s="44">
        <v>29</v>
      </c>
      <c r="J100" s="106">
        <f t="shared" si="6"/>
        <v>276.1904761904762</v>
      </c>
      <c r="K100" s="109">
        <f t="shared" si="7"/>
        <v>1380.9523809523812</v>
      </c>
    </row>
    <row r="101" spans="1:11" x14ac:dyDescent="0.25">
      <c r="A101" s="44" t="s">
        <v>61</v>
      </c>
      <c r="B101" s="105">
        <v>0.33333333333333331</v>
      </c>
      <c r="C101" s="44" t="s">
        <v>23</v>
      </c>
      <c r="D101" s="44" t="s">
        <v>24</v>
      </c>
      <c r="E101" s="44">
        <v>5000</v>
      </c>
      <c r="F101" s="44">
        <v>24</v>
      </c>
      <c r="G101" s="44">
        <f t="shared" si="5"/>
        <v>2.4E-2</v>
      </c>
      <c r="H101" s="44" t="s">
        <v>35</v>
      </c>
      <c r="I101" s="44">
        <v>7</v>
      </c>
      <c r="J101" s="106">
        <f t="shared" si="6"/>
        <v>58.333333333333343</v>
      </c>
      <c r="K101" s="109">
        <f t="shared" si="7"/>
        <v>291.66666666666669</v>
      </c>
    </row>
    <row r="102" spans="1:11" x14ac:dyDescent="0.25">
      <c r="A102" s="44" t="s">
        <v>61</v>
      </c>
      <c r="B102" s="105">
        <v>0.33333333333333331</v>
      </c>
      <c r="C102" s="44" t="s">
        <v>23</v>
      </c>
      <c r="D102" s="44" t="s">
        <v>24</v>
      </c>
      <c r="E102" s="44">
        <v>5000</v>
      </c>
      <c r="F102" s="44">
        <v>24</v>
      </c>
      <c r="G102" s="44">
        <f t="shared" si="5"/>
        <v>2.4E-2</v>
      </c>
      <c r="H102" s="44" t="s">
        <v>28</v>
      </c>
      <c r="I102" s="44">
        <v>59</v>
      </c>
      <c r="J102" s="106">
        <f t="shared" si="6"/>
        <v>491.66666666666669</v>
      </c>
      <c r="K102" s="109">
        <f t="shared" si="7"/>
        <v>2458.3333333333335</v>
      </c>
    </row>
    <row r="103" spans="1:11" x14ac:dyDescent="0.25">
      <c r="A103" s="44" t="s">
        <v>61</v>
      </c>
      <c r="B103" s="105">
        <v>0.33333333333333331</v>
      </c>
      <c r="C103" s="44" t="s">
        <v>23</v>
      </c>
      <c r="D103" s="44" t="s">
        <v>24</v>
      </c>
      <c r="E103" s="44">
        <v>5000</v>
      </c>
      <c r="F103" s="44">
        <v>24</v>
      </c>
      <c r="G103" s="44">
        <f t="shared" si="5"/>
        <v>2.4E-2</v>
      </c>
      <c r="H103" s="44" t="s">
        <v>40</v>
      </c>
      <c r="I103" s="44">
        <v>1253</v>
      </c>
      <c r="J103" s="106">
        <f t="shared" si="6"/>
        <v>10441.666666666668</v>
      </c>
      <c r="K103" s="109">
        <f t="shared" si="7"/>
        <v>52208.333333333343</v>
      </c>
    </row>
    <row r="104" spans="1:11" x14ac:dyDescent="0.25">
      <c r="A104" s="44" t="s">
        <v>61</v>
      </c>
      <c r="B104" s="105">
        <v>0.33333333333333331</v>
      </c>
      <c r="C104" s="44" t="s">
        <v>23</v>
      </c>
      <c r="D104" s="44" t="s">
        <v>24</v>
      </c>
      <c r="E104" s="44">
        <v>5000</v>
      </c>
      <c r="F104" s="44">
        <v>24</v>
      </c>
      <c r="G104" s="44">
        <f t="shared" si="5"/>
        <v>2.4E-2</v>
      </c>
      <c r="H104" s="44" t="s">
        <v>54</v>
      </c>
      <c r="I104" s="44">
        <v>12</v>
      </c>
      <c r="J104" s="106">
        <f t="shared" si="6"/>
        <v>100</v>
      </c>
      <c r="K104" s="109">
        <f t="shared" si="7"/>
        <v>500</v>
      </c>
    </row>
    <row r="105" spans="1:11" x14ac:dyDescent="0.25">
      <c r="A105" s="44" t="s">
        <v>61</v>
      </c>
      <c r="B105" s="105">
        <v>0.33333333333333331</v>
      </c>
      <c r="C105" s="44" t="s">
        <v>23</v>
      </c>
      <c r="D105" s="44" t="s">
        <v>24</v>
      </c>
      <c r="E105" s="44">
        <v>5000</v>
      </c>
      <c r="F105" s="44">
        <v>24</v>
      </c>
      <c r="G105" s="44">
        <f t="shared" si="5"/>
        <v>2.4E-2</v>
      </c>
      <c r="H105" s="44" t="s">
        <v>30</v>
      </c>
      <c r="I105" s="44">
        <v>15</v>
      </c>
      <c r="J105" s="106">
        <f t="shared" si="6"/>
        <v>125</v>
      </c>
      <c r="K105" s="109">
        <f t="shared" si="7"/>
        <v>625.00000000000011</v>
      </c>
    </row>
    <row r="106" spans="1:11" x14ac:dyDescent="0.25">
      <c r="A106" s="44" t="s">
        <v>61</v>
      </c>
      <c r="B106" s="105">
        <v>0.33333333333333331</v>
      </c>
      <c r="C106" s="44" t="s">
        <v>23</v>
      </c>
      <c r="D106" s="44" t="s">
        <v>24</v>
      </c>
      <c r="E106" s="44">
        <v>5000</v>
      </c>
      <c r="F106" s="44">
        <v>24</v>
      </c>
      <c r="G106" s="44">
        <f t="shared" si="5"/>
        <v>2.4E-2</v>
      </c>
      <c r="H106" s="44" t="s">
        <v>31</v>
      </c>
      <c r="I106" s="44">
        <v>4</v>
      </c>
      <c r="J106" s="106">
        <f t="shared" si="6"/>
        <v>33.333333333333336</v>
      </c>
      <c r="K106" s="109">
        <f t="shared" si="7"/>
        <v>166.66666666666669</v>
      </c>
    </row>
    <row r="107" spans="1:11" x14ac:dyDescent="0.25">
      <c r="A107" s="44" t="s">
        <v>61</v>
      </c>
      <c r="B107" s="105">
        <v>0.33333333333333331</v>
      </c>
      <c r="C107" s="44" t="s">
        <v>23</v>
      </c>
      <c r="D107" s="44" t="s">
        <v>24</v>
      </c>
      <c r="E107" s="44">
        <v>5000</v>
      </c>
      <c r="F107" s="44">
        <v>24</v>
      </c>
      <c r="G107" s="44">
        <f t="shared" si="5"/>
        <v>2.4E-2</v>
      </c>
      <c r="H107" s="44" t="s">
        <v>52</v>
      </c>
      <c r="I107" s="44">
        <v>14</v>
      </c>
      <c r="J107" s="106">
        <f t="shared" si="6"/>
        <v>116.66666666666669</v>
      </c>
      <c r="K107" s="109">
        <f t="shared" si="7"/>
        <v>583.33333333333337</v>
      </c>
    </row>
    <row r="108" spans="1:11" x14ac:dyDescent="0.25">
      <c r="A108" s="44" t="s">
        <v>61</v>
      </c>
      <c r="B108" s="105">
        <v>0.33333333333333331</v>
      </c>
      <c r="C108" s="44" t="s">
        <v>23</v>
      </c>
      <c r="D108" s="44" t="s">
        <v>24</v>
      </c>
      <c r="E108" s="44">
        <v>5000</v>
      </c>
      <c r="F108" s="44">
        <v>24</v>
      </c>
      <c r="G108" s="44">
        <f t="shared" si="5"/>
        <v>2.4E-2</v>
      </c>
      <c r="H108" s="44" t="s">
        <v>37</v>
      </c>
      <c r="I108" s="44">
        <v>11</v>
      </c>
      <c r="J108" s="106">
        <f t="shared" si="6"/>
        <v>91.666666666666671</v>
      </c>
      <c r="K108" s="109">
        <f t="shared" si="7"/>
        <v>458.33333333333343</v>
      </c>
    </row>
    <row r="109" spans="1:11" x14ac:dyDescent="0.25">
      <c r="A109" s="44" t="s">
        <v>61</v>
      </c>
      <c r="B109" s="105">
        <v>0.33333333333333331</v>
      </c>
      <c r="C109" s="44" t="s">
        <v>23</v>
      </c>
      <c r="D109" s="44" t="s">
        <v>24</v>
      </c>
      <c r="E109" s="44">
        <v>5000</v>
      </c>
      <c r="F109" s="44">
        <v>24</v>
      </c>
      <c r="G109" s="44">
        <f t="shared" si="5"/>
        <v>2.4E-2</v>
      </c>
      <c r="H109" s="44" t="s">
        <v>56</v>
      </c>
      <c r="I109" s="44">
        <v>65</v>
      </c>
      <c r="J109" s="106">
        <f t="shared" si="6"/>
        <v>541.66666666666674</v>
      </c>
      <c r="K109" s="109">
        <f t="shared" si="7"/>
        <v>2708.3333333333339</v>
      </c>
    </row>
    <row r="110" spans="1:11" x14ac:dyDescent="0.25">
      <c r="A110" s="44" t="s">
        <v>62</v>
      </c>
      <c r="B110" s="105">
        <v>0.33333333333333331</v>
      </c>
      <c r="C110" s="44" t="s">
        <v>23</v>
      </c>
      <c r="D110" s="44" t="s">
        <v>24</v>
      </c>
      <c r="E110" s="44">
        <v>5000</v>
      </c>
      <c r="F110" s="44">
        <v>24</v>
      </c>
      <c r="G110" s="44">
        <f t="shared" si="5"/>
        <v>2.4E-2</v>
      </c>
      <c r="H110" s="44" t="s">
        <v>28</v>
      </c>
      <c r="I110" s="44">
        <v>42</v>
      </c>
      <c r="J110" s="106">
        <f t="shared" si="6"/>
        <v>350.00000000000006</v>
      </c>
      <c r="K110" s="109">
        <f t="shared" si="7"/>
        <v>1750</v>
      </c>
    </row>
    <row r="111" spans="1:11" x14ac:dyDescent="0.25">
      <c r="A111" s="44" t="s">
        <v>62</v>
      </c>
      <c r="B111" s="105">
        <v>0.33333333333333331</v>
      </c>
      <c r="C111" s="44" t="s">
        <v>23</v>
      </c>
      <c r="D111" s="44" t="s">
        <v>24</v>
      </c>
      <c r="E111" s="44">
        <v>5000</v>
      </c>
      <c r="F111" s="44">
        <v>24</v>
      </c>
      <c r="G111" s="44">
        <f t="shared" si="5"/>
        <v>2.4E-2</v>
      </c>
      <c r="H111" s="44" t="s">
        <v>29</v>
      </c>
      <c r="I111" s="44">
        <v>2</v>
      </c>
      <c r="J111" s="106">
        <f t="shared" si="6"/>
        <v>16.666666666666668</v>
      </c>
      <c r="K111" s="109">
        <f t="shared" si="7"/>
        <v>83.333333333333343</v>
      </c>
    </row>
    <row r="112" spans="1:11" x14ac:dyDescent="0.25">
      <c r="A112" s="44" t="s">
        <v>62</v>
      </c>
      <c r="B112" s="105">
        <v>0.33333333333333331</v>
      </c>
      <c r="C112" s="44" t="s">
        <v>23</v>
      </c>
      <c r="D112" s="44" t="s">
        <v>24</v>
      </c>
      <c r="E112" s="44">
        <v>5000</v>
      </c>
      <c r="F112" s="44">
        <v>24</v>
      </c>
      <c r="G112" s="44">
        <f t="shared" si="5"/>
        <v>2.4E-2</v>
      </c>
      <c r="H112" s="44" t="s">
        <v>40</v>
      </c>
      <c r="I112" s="44">
        <v>1979</v>
      </c>
      <c r="J112" s="106">
        <f t="shared" si="6"/>
        <v>16491.666666666668</v>
      </c>
      <c r="K112" s="109">
        <f t="shared" si="7"/>
        <v>82458.333333333343</v>
      </c>
    </row>
    <row r="113" spans="1:11" x14ac:dyDescent="0.25">
      <c r="A113" s="44" t="s">
        <v>62</v>
      </c>
      <c r="B113" s="105">
        <v>0.33333333333333331</v>
      </c>
      <c r="C113" s="44" t="s">
        <v>23</v>
      </c>
      <c r="D113" s="44" t="s">
        <v>24</v>
      </c>
      <c r="E113" s="44">
        <v>5000</v>
      </c>
      <c r="F113" s="44">
        <v>24</v>
      </c>
      <c r="G113" s="44">
        <f t="shared" si="5"/>
        <v>2.4E-2</v>
      </c>
      <c r="H113" s="44" t="s">
        <v>63</v>
      </c>
      <c r="I113" s="44">
        <v>5</v>
      </c>
      <c r="J113" s="106">
        <f t="shared" si="6"/>
        <v>41.666666666666671</v>
      </c>
      <c r="K113" s="109">
        <f t="shared" si="7"/>
        <v>208.33333333333337</v>
      </c>
    </row>
    <row r="114" spans="1:11" x14ac:dyDescent="0.25">
      <c r="A114" s="44" t="s">
        <v>62</v>
      </c>
      <c r="B114" s="105">
        <v>0.33333333333333331</v>
      </c>
      <c r="C114" s="44" t="s">
        <v>23</v>
      </c>
      <c r="D114" s="44" t="s">
        <v>24</v>
      </c>
      <c r="E114" s="44">
        <v>5000</v>
      </c>
      <c r="F114" s="44">
        <v>24</v>
      </c>
      <c r="G114" s="44">
        <f t="shared" si="5"/>
        <v>2.4E-2</v>
      </c>
      <c r="H114" s="44" t="s">
        <v>30</v>
      </c>
      <c r="I114" s="44">
        <v>1160</v>
      </c>
      <c r="J114" s="106">
        <f t="shared" si="6"/>
        <v>9666.6666666666679</v>
      </c>
      <c r="K114" s="109">
        <f t="shared" si="7"/>
        <v>48333.333333333343</v>
      </c>
    </row>
    <row r="115" spans="1:11" x14ac:dyDescent="0.25">
      <c r="A115" s="44" t="s">
        <v>62</v>
      </c>
      <c r="B115" s="105">
        <v>0.33333333333333331</v>
      </c>
      <c r="C115" s="44" t="s">
        <v>23</v>
      </c>
      <c r="D115" s="44" t="s">
        <v>24</v>
      </c>
      <c r="E115" s="44">
        <v>5000</v>
      </c>
      <c r="F115" s="44">
        <v>24</v>
      </c>
      <c r="G115" s="44">
        <f t="shared" si="5"/>
        <v>2.4E-2</v>
      </c>
      <c r="H115" s="44" t="s">
        <v>31</v>
      </c>
      <c r="I115" s="44">
        <v>1</v>
      </c>
      <c r="J115" s="106">
        <f t="shared" si="6"/>
        <v>8.3333333333333339</v>
      </c>
      <c r="K115" s="109">
        <f t="shared" si="7"/>
        <v>41.666666666666671</v>
      </c>
    </row>
    <row r="116" spans="1:11" x14ac:dyDescent="0.25">
      <c r="A116" s="44" t="s">
        <v>62</v>
      </c>
      <c r="B116" s="105">
        <v>0.33333333333333331</v>
      </c>
      <c r="C116" s="44" t="s">
        <v>23</v>
      </c>
      <c r="D116" s="44" t="s">
        <v>24</v>
      </c>
      <c r="E116" s="44">
        <v>5000</v>
      </c>
      <c r="F116" s="44">
        <v>24</v>
      </c>
      <c r="G116" s="44">
        <f t="shared" si="5"/>
        <v>2.4E-2</v>
      </c>
      <c r="H116" s="44" t="s">
        <v>44</v>
      </c>
      <c r="I116" s="44">
        <v>1</v>
      </c>
      <c r="J116" s="106">
        <f t="shared" si="6"/>
        <v>8.3333333333333339</v>
      </c>
      <c r="K116" s="109">
        <f t="shared" si="7"/>
        <v>41.666666666666671</v>
      </c>
    </row>
    <row r="117" spans="1:11" x14ac:dyDescent="0.25">
      <c r="A117" s="44" t="s">
        <v>62</v>
      </c>
      <c r="B117" s="105">
        <v>0.33333333333333331</v>
      </c>
      <c r="C117" s="44" t="s">
        <v>23</v>
      </c>
      <c r="D117" s="44" t="s">
        <v>24</v>
      </c>
      <c r="E117" s="44">
        <v>5000</v>
      </c>
      <c r="F117" s="44">
        <v>24</v>
      </c>
      <c r="G117" s="44">
        <f t="shared" si="5"/>
        <v>2.4E-2</v>
      </c>
      <c r="H117" s="44" t="s">
        <v>56</v>
      </c>
      <c r="I117" s="44">
        <v>4</v>
      </c>
      <c r="J117" s="106">
        <f t="shared" si="6"/>
        <v>33.333333333333336</v>
      </c>
      <c r="K117" s="109">
        <f t="shared" si="7"/>
        <v>166.66666666666669</v>
      </c>
    </row>
    <row r="118" spans="1:11" x14ac:dyDescent="0.25">
      <c r="A118" s="44" t="s">
        <v>64</v>
      </c>
      <c r="B118" s="105">
        <v>0.33333333333333331</v>
      </c>
      <c r="C118" s="44" t="s">
        <v>23</v>
      </c>
      <c r="D118" s="44" t="s">
        <v>24</v>
      </c>
      <c r="E118" s="44">
        <v>5000</v>
      </c>
      <c r="F118" s="44">
        <v>20</v>
      </c>
      <c r="G118" s="44">
        <f t="shared" si="5"/>
        <v>0.02</v>
      </c>
      <c r="H118" s="44" t="s">
        <v>35</v>
      </c>
      <c r="I118" s="44">
        <v>1</v>
      </c>
      <c r="J118" s="106">
        <f t="shared" si="6"/>
        <v>10</v>
      </c>
      <c r="K118" s="109">
        <f t="shared" si="7"/>
        <v>50</v>
      </c>
    </row>
    <row r="119" spans="1:11" x14ac:dyDescent="0.25">
      <c r="A119" s="44" t="s">
        <v>64</v>
      </c>
      <c r="B119" s="105">
        <v>0.33333333333333331</v>
      </c>
      <c r="C119" s="44" t="s">
        <v>23</v>
      </c>
      <c r="D119" s="44" t="s">
        <v>24</v>
      </c>
      <c r="E119" s="44">
        <v>5000</v>
      </c>
      <c r="F119" s="44">
        <v>20</v>
      </c>
      <c r="G119" s="44">
        <f t="shared" si="5"/>
        <v>0.02</v>
      </c>
      <c r="H119" s="44" t="s">
        <v>28</v>
      </c>
      <c r="I119" s="44">
        <v>20</v>
      </c>
      <c r="J119" s="106">
        <f t="shared" si="6"/>
        <v>200</v>
      </c>
      <c r="K119" s="109">
        <f t="shared" si="7"/>
        <v>1000</v>
      </c>
    </row>
    <row r="120" spans="1:11" x14ac:dyDescent="0.25">
      <c r="A120" s="44" t="s">
        <v>64</v>
      </c>
      <c r="B120" s="105">
        <v>0.33333333333333331</v>
      </c>
      <c r="C120" s="44" t="s">
        <v>23</v>
      </c>
      <c r="D120" s="44" t="s">
        <v>24</v>
      </c>
      <c r="E120" s="44">
        <v>5000</v>
      </c>
      <c r="F120" s="44">
        <v>20</v>
      </c>
      <c r="G120" s="44">
        <f t="shared" si="5"/>
        <v>0.02</v>
      </c>
      <c r="H120" s="44" t="s">
        <v>40</v>
      </c>
      <c r="I120" s="44">
        <v>20</v>
      </c>
      <c r="J120" s="106">
        <f t="shared" si="6"/>
        <v>200</v>
      </c>
      <c r="K120" s="109">
        <f t="shared" si="7"/>
        <v>1000</v>
      </c>
    </row>
    <row r="121" spans="1:11" x14ac:dyDescent="0.25">
      <c r="A121" s="44" t="s">
        <v>64</v>
      </c>
      <c r="B121" s="105">
        <v>0.33333333333333331</v>
      </c>
      <c r="C121" s="44" t="s">
        <v>23</v>
      </c>
      <c r="D121" s="44" t="s">
        <v>24</v>
      </c>
      <c r="E121" s="44">
        <v>5000</v>
      </c>
      <c r="F121" s="44">
        <v>20</v>
      </c>
      <c r="G121" s="44">
        <f t="shared" si="5"/>
        <v>0.02</v>
      </c>
      <c r="H121" s="44" t="s">
        <v>30</v>
      </c>
      <c r="I121" s="44">
        <v>61</v>
      </c>
      <c r="J121" s="106">
        <f t="shared" si="6"/>
        <v>610</v>
      </c>
      <c r="K121" s="109">
        <f t="shared" si="7"/>
        <v>3050.0000000000005</v>
      </c>
    </row>
    <row r="122" spans="1:11" x14ac:dyDescent="0.25">
      <c r="A122" s="44" t="s">
        <v>64</v>
      </c>
      <c r="B122" s="105">
        <v>0.33333333333333331</v>
      </c>
      <c r="C122" s="44" t="s">
        <v>23</v>
      </c>
      <c r="D122" s="44" t="s">
        <v>24</v>
      </c>
      <c r="E122" s="44">
        <v>5000</v>
      </c>
      <c r="F122" s="44">
        <v>20</v>
      </c>
      <c r="G122" s="44">
        <f t="shared" si="5"/>
        <v>0.02</v>
      </c>
      <c r="H122" s="44" t="s">
        <v>31</v>
      </c>
      <c r="I122" s="44">
        <v>2</v>
      </c>
      <c r="J122" s="106">
        <f t="shared" si="6"/>
        <v>20</v>
      </c>
      <c r="K122" s="109">
        <f t="shared" si="7"/>
        <v>100</v>
      </c>
    </row>
    <row r="123" spans="1:11" x14ac:dyDescent="0.25">
      <c r="A123" s="44" t="s">
        <v>64</v>
      </c>
      <c r="B123" s="105">
        <v>0.33333333333333331</v>
      </c>
      <c r="C123" s="44" t="s">
        <v>23</v>
      </c>
      <c r="D123" s="44" t="s">
        <v>24</v>
      </c>
      <c r="E123" s="44">
        <v>5000</v>
      </c>
      <c r="F123" s="44">
        <v>20</v>
      </c>
      <c r="G123" s="44">
        <f t="shared" si="5"/>
        <v>0.02</v>
      </c>
      <c r="H123" s="44" t="s">
        <v>58</v>
      </c>
      <c r="I123" s="44">
        <v>1</v>
      </c>
      <c r="J123" s="106">
        <f t="shared" si="6"/>
        <v>10</v>
      </c>
      <c r="K123" s="109">
        <f t="shared" si="7"/>
        <v>50</v>
      </c>
    </row>
    <row r="124" spans="1:11" x14ac:dyDescent="0.25">
      <c r="A124" s="44" t="s">
        <v>65</v>
      </c>
      <c r="B124" s="105">
        <v>0.33333333333333331</v>
      </c>
      <c r="C124" s="44" t="s">
        <v>23</v>
      </c>
      <c r="D124" s="44" t="s">
        <v>24</v>
      </c>
      <c r="E124" s="44">
        <v>5000</v>
      </c>
      <c r="F124" s="44">
        <v>21</v>
      </c>
      <c r="G124" s="44">
        <f t="shared" si="5"/>
        <v>2.1000000000000001E-2</v>
      </c>
      <c r="H124" s="44" t="s">
        <v>35</v>
      </c>
      <c r="I124" s="44">
        <v>2</v>
      </c>
      <c r="J124" s="106">
        <f t="shared" si="6"/>
        <v>19.047619047619047</v>
      </c>
      <c r="K124" s="109">
        <f t="shared" si="7"/>
        <v>95.238095238095241</v>
      </c>
    </row>
    <row r="125" spans="1:11" x14ac:dyDescent="0.25">
      <c r="A125" s="44" t="s">
        <v>65</v>
      </c>
      <c r="B125" s="105">
        <v>0.33333333333333331</v>
      </c>
      <c r="C125" s="44" t="s">
        <v>23</v>
      </c>
      <c r="D125" s="44" t="s">
        <v>24</v>
      </c>
      <c r="E125" s="44">
        <v>5000</v>
      </c>
      <c r="F125" s="44">
        <v>21</v>
      </c>
      <c r="G125" s="44">
        <f t="shared" si="5"/>
        <v>2.1000000000000001E-2</v>
      </c>
      <c r="H125" s="44" t="s">
        <v>28</v>
      </c>
      <c r="I125" s="44">
        <v>14</v>
      </c>
      <c r="J125" s="106">
        <f t="shared" si="6"/>
        <v>133.33333333333334</v>
      </c>
      <c r="K125" s="109">
        <f t="shared" si="7"/>
        <v>666.66666666666674</v>
      </c>
    </row>
    <row r="126" spans="1:11" x14ac:dyDescent="0.25">
      <c r="A126" s="44" t="s">
        <v>65</v>
      </c>
      <c r="B126" s="105">
        <v>0.33333333333333331</v>
      </c>
      <c r="C126" s="44" t="s">
        <v>23</v>
      </c>
      <c r="D126" s="44" t="s">
        <v>24</v>
      </c>
      <c r="E126" s="44">
        <v>5000</v>
      </c>
      <c r="F126" s="44">
        <v>21</v>
      </c>
      <c r="G126" s="44">
        <f t="shared" si="5"/>
        <v>2.1000000000000001E-2</v>
      </c>
      <c r="H126" s="44" t="s">
        <v>29</v>
      </c>
      <c r="I126" s="44">
        <v>3</v>
      </c>
      <c r="J126" s="106">
        <f t="shared" si="6"/>
        <v>28.571428571428573</v>
      </c>
      <c r="K126" s="109">
        <f t="shared" si="7"/>
        <v>142.85714285714289</v>
      </c>
    </row>
    <row r="127" spans="1:11" x14ac:dyDescent="0.25">
      <c r="A127" s="44" t="s">
        <v>65</v>
      </c>
      <c r="B127" s="105">
        <v>0.33333333333333331</v>
      </c>
      <c r="C127" s="44" t="s">
        <v>23</v>
      </c>
      <c r="D127" s="44" t="s">
        <v>24</v>
      </c>
      <c r="E127" s="44">
        <v>5000</v>
      </c>
      <c r="F127" s="44">
        <v>21</v>
      </c>
      <c r="G127" s="44">
        <f t="shared" si="5"/>
        <v>2.1000000000000001E-2</v>
      </c>
      <c r="H127" s="44" t="s">
        <v>40</v>
      </c>
      <c r="I127" s="44">
        <v>11</v>
      </c>
      <c r="J127" s="106">
        <f t="shared" si="6"/>
        <v>104.76190476190474</v>
      </c>
      <c r="K127" s="109">
        <f t="shared" si="7"/>
        <v>523.80952380952385</v>
      </c>
    </row>
    <row r="128" spans="1:11" x14ac:dyDescent="0.25">
      <c r="A128" s="44" t="s">
        <v>65</v>
      </c>
      <c r="B128" s="105">
        <v>0.33333333333333331</v>
      </c>
      <c r="C128" s="44" t="s">
        <v>23</v>
      </c>
      <c r="D128" s="44" t="s">
        <v>24</v>
      </c>
      <c r="E128" s="44">
        <v>5000</v>
      </c>
      <c r="F128" s="44">
        <v>21</v>
      </c>
      <c r="G128" s="44">
        <f t="shared" si="5"/>
        <v>2.1000000000000001E-2</v>
      </c>
      <c r="H128" s="44" t="s">
        <v>30</v>
      </c>
      <c r="I128" s="44">
        <v>79</v>
      </c>
      <c r="J128" s="106">
        <f t="shared" si="6"/>
        <v>752.38095238095241</v>
      </c>
      <c r="K128" s="109">
        <f t="shared" si="7"/>
        <v>3761.9047619047619</v>
      </c>
    </row>
    <row r="129" spans="1:11" x14ac:dyDescent="0.25">
      <c r="A129" s="44" t="s">
        <v>65</v>
      </c>
      <c r="B129" s="105">
        <v>0.33333333333333331</v>
      </c>
      <c r="C129" s="44" t="s">
        <v>23</v>
      </c>
      <c r="D129" s="44" t="s">
        <v>24</v>
      </c>
      <c r="E129" s="44">
        <v>5000</v>
      </c>
      <c r="F129" s="44">
        <v>21</v>
      </c>
      <c r="G129" s="44">
        <f t="shared" si="5"/>
        <v>2.1000000000000001E-2</v>
      </c>
      <c r="H129" s="44" t="s">
        <v>31</v>
      </c>
      <c r="I129" s="44">
        <v>4</v>
      </c>
      <c r="J129" s="106">
        <f t="shared" si="6"/>
        <v>38.095238095238095</v>
      </c>
      <c r="K129" s="109">
        <f t="shared" si="7"/>
        <v>190.47619047619048</v>
      </c>
    </row>
    <row r="130" spans="1:11" x14ac:dyDescent="0.25">
      <c r="A130" s="44" t="s">
        <v>65</v>
      </c>
      <c r="B130" s="105">
        <v>0.33333333333333331</v>
      </c>
      <c r="C130" s="44" t="s">
        <v>23</v>
      </c>
      <c r="D130" s="44" t="s">
        <v>24</v>
      </c>
      <c r="E130" s="44">
        <v>5000</v>
      </c>
      <c r="F130" s="44">
        <v>21</v>
      </c>
      <c r="G130" s="44">
        <f t="shared" si="5"/>
        <v>2.1000000000000001E-2</v>
      </c>
      <c r="H130" s="44" t="s">
        <v>33</v>
      </c>
      <c r="I130" s="44">
        <v>2</v>
      </c>
      <c r="J130" s="106">
        <f t="shared" si="6"/>
        <v>19.047619047619047</v>
      </c>
      <c r="K130" s="109">
        <f t="shared" si="7"/>
        <v>95.238095238095241</v>
      </c>
    </row>
    <row r="131" spans="1:11" x14ac:dyDescent="0.25">
      <c r="A131" s="44" t="s">
        <v>65</v>
      </c>
      <c r="B131" s="105">
        <v>0.33333333333333331</v>
      </c>
      <c r="C131" s="44" t="s">
        <v>23</v>
      </c>
      <c r="D131" s="44" t="s">
        <v>24</v>
      </c>
      <c r="E131" s="44">
        <v>5000</v>
      </c>
      <c r="F131" s="44">
        <v>21</v>
      </c>
      <c r="G131" s="44">
        <f t="shared" ref="G131:G194" si="8">F131/1000</f>
        <v>2.1000000000000001E-2</v>
      </c>
      <c r="H131" s="44" t="s">
        <v>37</v>
      </c>
      <c r="I131" s="44">
        <v>2</v>
      </c>
      <c r="J131" s="106">
        <f t="shared" ref="J131:J194" si="9">(I131/G131)*(1/5000)*1000</f>
        <v>19.047619047619047</v>
      </c>
      <c r="K131" s="109">
        <f t="shared" ref="K131:K194" si="10">(I131/(F131/5000))*(1/5000)*1000</f>
        <v>95.238095238095241</v>
      </c>
    </row>
    <row r="132" spans="1:11" x14ac:dyDescent="0.25">
      <c r="A132" s="44" t="s">
        <v>65</v>
      </c>
      <c r="B132" s="105">
        <v>0.33333333333333331</v>
      </c>
      <c r="C132" s="44" t="s">
        <v>23</v>
      </c>
      <c r="D132" s="44" t="s">
        <v>24</v>
      </c>
      <c r="E132" s="44">
        <v>5000</v>
      </c>
      <c r="F132" s="44">
        <v>21</v>
      </c>
      <c r="G132" s="44">
        <f t="shared" si="8"/>
        <v>2.1000000000000001E-2</v>
      </c>
      <c r="H132" s="44" t="s">
        <v>66</v>
      </c>
      <c r="I132" s="44">
        <v>9</v>
      </c>
      <c r="J132" s="106">
        <f t="shared" si="9"/>
        <v>85.714285714285708</v>
      </c>
      <c r="K132" s="109">
        <f t="shared" si="10"/>
        <v>428.57142857142867</v>
      </c>
    </row>
    <row r="133" spans="1:11" x14ac:dyDescent="0.25">
      <c r="A133" s="44" t="s">
        <v>67</v>
      </c>
      <c r="B133" s="105">
        <v>0.33333333333333331</v>
      </c>
      <c r="C133" s="44" t="s">
        <v>23</v>
      </c>
      <c r="D133" s="44" t="s">
        <v>24</v>
      </c>
      <c r="E133" s="44">
        <v>5000</v>
      </c>
      <c r="F133" s="44">
        <v>21</v>
      </c>
      <c r="G133" s="44">
        <f t="shared" si="8"/>
        <v>2.1000000000000001E-2</v>
      </c>
      <c r="H133" s="44" t="s">
        <v>28</v>
      </c>
      <c r="I133" s="44">
        <v>17</v>
      </c>
      <c r="J133" s="106">
        <f t="shared" si="9"/>
        <v>161.90476190476193</v>
      </c>
      <c r="K133" s="109">
        <f t="shared" si="10"/>
        <v>809.52380952380952</v>
      </c>
    </row>
    <row r="134" spans="1:11" x14ac:dyDescent="0.25">
      <c r="A134" s="44" t="s">
        <v>67</v>
      </c>
      <c r="B134" s="105">
        <v>0.33333333333333331</v>
      </c>
      <c r="C134" s="44" t="s">
        <v>23</v>
      </c>
      <c r="D134" s="44" t="s">
        <v>24</v>
      </c>
      <c r="E134" s="44">
        <v>5000</v>
      </c>
      <c r="F134" s="44">
        <v>21</v>
      </c>
      <c r="G134" s="44">
        <f t="shared" si="8"/>
        <v>2.1000000000000001E-2</v>
      </c>
      <c r="H134" s="44" t="s">
        <v>40</v>
      </c>
      <c r="I134" s="44">
        <v>29</v>
      </c>
      <c r="J134" s="106">
        <f t="shared" si="9"/>
        <v>276.1904761904762</v>
      </c>
      <c r="K134" s="109">
        <f t="shared" si="10"/>
        <v>1380.9523809523812</v>
      </c>
    </row>
    <row r="135" spans="1:11" x14ac:dyDescent="0.25">
      <c r="A135" s="44" t="s">
        <v>67</v>
      </c>
      <c r="B135" s="105">
        <v>0.33333333333333331</v>
      </c>
      <c r="C135" s="44" t="s">
        <v>23</v>
      </c>
      <c r="D135" s="44" t="s">
        <v>24</v>
      </c>
      <c r="E135" s="44">
        <v>5000</v>
      </c>
      <c r="F135" s="44">
        <v>21</v>
      </c>
      <c r="G135" s="44">
        <f t="shared" si="8"/>
        <v>2.1000000000000001E-2</v>
      </c>
      <c r="H135" s="44" t="s">
        <v>30</v>
      </c>
      <c r="I135" s="44">
        <v>135</v>
      </c>
      <c r="J135" s="106">
        <f t="shared" si="9"/>
        <v>1285.7142857142858</v>
      </c>
      <c r="K135" s="109">
        <f t="shared" si="10"/>
        <v>6428.5714285714294</v>
      </c>
    </row>
    <row r="136" spans="1:11" x14ac:dyDescent="0.25">
      <c r="A136" s="44" t="s">
        <v>67</v>
      </c>
      <c r="B136" s="105">
        <v>0.33333333333333331</v>
      </c>
      <c r="C136" s="44" t="s">
        <v>23</v>
      </c>
      <c r="D136" s="44" t="s">
        <v>24</v>
      </c>
      <c r="E136" s="44">
        <v>5000</v>
      </c>
      <c r="F136" s="44">
        <v>21</v>
      </c>
      <c r="G136" s="44">
        <f t="shared" si="8"/>
        <v>2.1000000000000001E-2</v>
      </c>
      <c r="H136" s="44" t="s">
        <v>66</v>
      </c>
      <c r="I136" s="44">
        <v>10</v>
      </c>
      <c r="J136" s="106">
        <f t="shared" si="9"/>
        <v>95.238095238095227</v>
      </c>
      <c r="K136" s="109">
        <f t="shared" si="10"/>
        <v>476.19047619047626</v>
      </c>
    </row>
    <row r="137" spans="1:11" x14ac:dyDescent="0.25">
      <c r="A137" s="44" t="s">
        <v>68</v>
      </c>
      <c r="B137" s="105">
        <v>0.33333333333333331</v>
      </c>
      <c r="C137" s="44" t="s">
        <v>23</v>
      </c>
      <c r="D137" s="44" t="s">
        <v>24</v>
      </c>
      <c r="E137" s="44">
        <v>5000</v>
      </c>
      <c r="F137" s="44">
        <v>24</v>
      </c>
      <c r="G137" s="44">
        <f t="shared" si="8"/>
        <v>2.4E-2</v>
      </c>
      <c r="H137" s="44" t="s">
        <v>28</v>
      </c>
      <c r="I137" s="44">
        <v>22</v>
      </c>
      <c r="J137" s="106">
        <f t="shared" si="9"/>
        <v>183.33333333333334</v>
      </c>
      <c r="K137" s="109">
        <f t="shared" si="10"/>
        <v>916.66666666666686</v>
      </c>
    </row>
    <row r="138" spans="1:11" x14ac:dyDescent="0.25">
      <c r="A138" s="44" t="s">
        <v>68</v>
      </c>
      <c r="B138" s="105">
        <v>0.33333333333333331</v>
      </c>
      <c r="C138" s="44" t="s">
        <v>23</v>
      </c>
      <c r="D138" s="44" t="s">
        <v>24</v>
      </c>
      <c r="E138" s="44">
        <v>5000</v>
      </c>
      <c r="F138" s="44">
        <v>24</v>
      </c>
      <c r="G138" s="44">
        <f t="shared" si="8"/>
        <v>2.4E-2</v>
      </c>
      <c r="H138" s="44" t="s">
        <v>40</v>
      </c>
      <c r="I138" s="44">
        <v>26</v>
      </c>
      <c r="J138" s="106">
        <f t="shared" si="9"/>
        <v>216.66666666666669</v>
      </c>
      <c r="K138" s="109">
        <f t="shared" si="10"/>
        <v>1083.3333333333335</v>
      </c>
    </row>
    <row r="139" spans="1:11" x14ac:dyDescent="0.25">
      <c r="A139" s="44" t="s">
        <v>68</v>
      </c>
      <c r="B139" s="105">
        <v>0.33333333333333331</v>
      </c>
      <c r="C139" s="44" t="s">
        <v>23</v>
      </c>
      <c r="D139" s="44" t="s">
        <v>24</v>
      </c>
      <c r="E139" s="44">
        <v>5000</v>
      </c>
      <c r="F139" s="44">
        <v>24</v>
      </c>
      <c r="G139" s="44">
        <f t="shared" si="8"/>
        <v>2.4E-2</v>
      </c>
      <c r="H139" s="44" t="s">
        <v>30</v>
      </c>
      <c r="I139" s="44">
        <v>119</v>
      </c>
      <c r="J139" s="106">
        <f t="shared" si="9"/>
        <v>991.66666666666674</v>
      </c>
      <c r="K139" s="109">
        <f t="shared" si="10"/>
        <v>4958.3333333333339</v>
      </c>
    </row>
    <row r="140" spans="1:11" x14ac:dyDescent="0.25">
      <c r="A140" s="44" t="s">
        <v>68</v>
      </c>
      <c r="B140" s="105">
        <v>0.33333333333333331</v>
      </c>
      <c r="C140" s="44" t="s">
        <v>23</v>
      </c>
      <c r="D140" s="44" t="s">
        <v>24</v>
      </c>
      <c r="E140" s="44">
        <v>5000</v>
      </c>
      <c r="F140" s="44">
        <v>24</v>
      </c>
      <c r="G140" s="44">
        <f t="shared" si="8"/>
        <v>2.4E-2</v>
      </c>
      <c r="H140" s="44" t="s">
        <v>66</v>
      </c>
      <c r="I140" s="44">
        <v>13</v>
      </c>
      <c r="J140" s="106">
        <f t="shared" si="9"/>
        <v>108.33333333333334</v>
      </c>
      <c r="K140" s="109">
        <f t="shared" si="10"/>
        <v>541.66666666666674</v>
      </c>
    </row>
    <row r="141" spans="1:11" x14ac:dyDescent="0.25">
      <c r="A141" s="44" t="s">
        <v>69</v>
      </c>
      <c r="B141" s="105">
        <v>0.33333333333333331</v>
      </c>
      <c r="C141" s="44" t="s">
        <v>23</v>
      </c>
      <c r="D141" s="44" t="s">
        <v>24</v>
      </c>
      <c r="E141" s="44">
        <v>5000</v>
      </c>
      <c r="F141" s="44">
        <v>21</v>
      </c>
      <c r="G141" s="44">
        <f t="shared" si="8"/>
        <v>2.1000000000000001E-2</v>
      </c>
      <c r="H141" s="44" t="s">
        <v>35</v>
      </c>
      <c r="I141" s="44">
        <v>3</v>
      </c>
      <c r="J141" s="106">
        <f t="shared" si="9"/>
        <v>28.571428571428573</v>
      </c>
      <c r="K141" s="109">
        <f t="shared" si="10"/>
        <v>142.85714285714289</v>
      </c>
    </row>
    <row r="142" spans="1:11" x14ac:dyDescent="0.25">
      <c r="A142" s="44" t="s">
        <v>69</v>
      </c>
      <c r="B142" s="105">
        <v>0.33333333333333331</v>
      </c>
      <c r="C142" s="44" t="s">
        <v>23</v>
      </c>
      <c r="D142" s="44" t="s">
        <v>24</v>
      </c>
      <c r="E142" s="44">
        <v>5000</v>
      </c>
      <c r="F142" s="44">
        <v>21</v>
      </c>
      <c r="G142" s="44">
        <f t="shared" si="8"/>
        <v>2.1000000000000001E-2</v>
      </c>
      <c r="H142" s="44" t="s">
        <v>28</v>
      </c>
      <c r="I142" s="44">
        <v>2</v>
      </c>
      <c r="J142" s="106">
        <f t="shared" si="9"/>
        <v>19.047619047619047</v>
      </c>
      <c r="K142" s="109">
        <f t="shared" si="10"/>
        <v>95.238095238095241</v>
      </c>
    </row>
    <row r="143" spans="1:11" x14ac:dyDescent="0.25">
      <c r="A143" s="44" t="s">
        <v>69</v>
      </c>
      <c r="B143" s="105">
        <v>0.33333333333333331</v>
      </c>
      <c r="C143" s="44" t="s">
        <v>23</v>
      </c>
      <c r="D143" s="44" t="s">
        <v>24</v>
      </c>
      <c r="E143" s="44">
        <v>5000</v>
      </c>
      <c r="F143" s="44">
        <v>21</v>
      </c>
      <c r="G143" s="44">
        <f t="shared" si="8"/>
        <v>2.1000000000000001E-2</v>
      </c>
      <c r="H143" s="44" t="s">
        <v>40</v>
      </c>
      <c r="I143" s="44">
        <v>4</v>
      </c>
      <c r="J143" s="106">
        <f t="shared" si="9"/>
        <v>38.095238095238095</v>
      </c>
      <c r="K143" s="109">
        <f t="shared" si="10"/>
        <v>190.47619047619048</v>
      </c>
    </row>
    <row r="144" spans="1:11" x14ac:dyDescent="0.25">
      <c r="A144" s="44" t="s">
        <v>69</v>
      </c>
      <c r="B144" s="105">
        <v>0.33333333333333331</v>
      </c>
      <c r="C144" s="44" t="s">
        <v>23</v>
      </c>
      <c r="D144" s="44" t="s">
        <v>24</v>
      </c>
      <c r="E144" s="44">
        <v>5000</v>
      </c>
      <c r="F144" s="44">
        <v>21</v>
      </c>
      <c r="G144" s="44">
        <f t="shared" si="8"/>
        <v>2.1000000000000001E-2</v>
      </c>
      <c r="H144" s="44" t="s">
        <v>30</v>
      </c>
      <c r="I144" s="44">
        <v>8</v>
      </c>
      <c r="J144" s="106">
        <f t="shared" si="9"/>
        <v>76.19047619047619</v>
      </c>
      <c r="K144" s="109">
        <f t="shared" si="10"/>
        <v>380.95238095238096</v>
      </c>
    </row>
    <row r="145" spans="1:11" x14ac:dyDescent="0.25">
      <c r="A145" s="44" t="s">
        <v>69</v>
      </c>
      <c r="B145" s="105">
        <v>0.33333333333333331</v>
      </c>
      <c r="C145" s="44" t="s">
        <v>23</v>
      </c>
      <c r="D145" s="44" t="s">
        <v>24</v>
      </c>
      <c r="E145" s="44">
        <v>5000</v>
      </c>
      <c r="F145" s="44">
        <v>21</v>
      </c>
      <c r="G145" s="44">
        <f t="shared" si="8"/>
        <v>2.1000000000000001E-2</v>
      </c>
      <c r="H145" s="44" t="s">
        <v>66</v>
      </c>
      <c r="I145" s="44">
        <v>2</v>
      </c>
      <c r="J145" s="106">
        <f t="shared" si="9"/>
        <v>19.047619047619047</v>
      </c>
      <c r="K145" s="109">
        <f t="shared" si="10"/>
        <v>95.238095238095241</v>
      </c>
    </row>
    <row r="146" spans="1:11" x14ac:dyDescent="0.25">
      <c r="A146" s="44" t="s">
        <v>71</v>
      </c>
      <c r="B146" s="105">
        <v>0.33333333333333331</v>
      </c>
      <c r="C146" s="44" t="s">
        <v>23</v>
      </c>
      <c r="D146" s="44" t="s">
        <v>24</v>
      </c>
      <c r="E146" s="44">
        <v>5000</v>
      </c>
      <c r="F146" s="44">
        <v>20</v>
      </c>
      <c r="G146" s="44">
        <f t="shared" si="8"/>
        <v>0.02</v>
      </c>
      <c r="H146" s="44" t="s">
        <v>28</v>
      </c>
      <c r="I146" s="44">
        <v>27</v>
      </c>
      <c r="J146" s="106">
        <f t="shared" si="9"/>
        <v>270</v>
      </c>
      <c r="K146" s="109">
        <f t="shared" si="10"/>
        <v>1350</v>
      </c>
    </row>
    <row r="147" spans="1:11" x14ac:dyDescent="0.25">
      <c r="A147" s="44" t="s">
        <v>71</v>
      </c>
      <c r="B147" s="105">
        <v>0.33333333333333331</v>
      </c>
      <c r="C147" s="44" t="s">
        <v>23</v>
      </c>
      <c r="D147" s="44" t="s">
        <v>24</v>
      </c>
      <c r="E147" s="44">
        <v>5000</v>
      </c>
      <c r="F147" s="44">
        <v>20</v>
      </c>
      <c r="G147" s="44">
        <f t="shared" si="8"/>
        <v>0.02</v>
      </c>
      <c r="H147" s="44" t="s">
        <v>40</v>
      </c>
      <c r="I147" s="44">
        <v>72</v>
      </c>
      <c r="J147" s="106">
        <f t="shared" si="9"/>
        <v>720.00000000000011</v>
      </c>
      <c r="K147" s="109">
        <f t="shared" si="10"/>
        <v>3600</v>
      </c>
    </row>
    <row r="148" spans="1:11" x14ac:dyDescent="0.25">
      <c r="A148" s="44" t="s">
        <v>71</v>
      </c>
      <c r="B148" s="105">
        <v>0.33333333333333331</v>
      </c>
      <c r="C148" s="44" t="s">
        <v>23</v>
      </c>
      <c r="D148" s="44" t="s">
        <v>24</v>
      </c>
      <c r="E148" s="44">
        <v>5000</v>
      </c>
      <c r="F148" s="44">
        <v>20</v>
      </c>
      <c r="G148" s="44">
        <f t="shared" si="8"/>
        <v>0.02</v>
      </c>
      <c r="H148" s="44" t="s">
        <v>30</v>
      </c>
      <c r="I148" s="44">
        <v>58</v>
      </c>
      <c r="J148" s="106">
        <f t="shared" si="9"/>
        <v>580.00000000000011</v>
      </c>
      <c r="K148" s="109">
        <f t="shared" si="10"/>
        <v>2900.0000000000005</v>
      </c>
    </row>
    <row r="149" spans="1:11" x14ac:dyDescent="0.25">
      <c r="A149" s="44" t="s">
        <v>71</v>
      </c>
      <c r="B149" s="105">
        <v>0.33333333333333331</v>
      </c>
      <c r="C149" s="44" t="s">
        <v>23</v>
      </c>
      <c r="D149" s="44" t="s">
        <v>24</v>
      </c>
      <c r="E149" s="44">
        <v>5000</v>
      </c>
      <c r="F149" s="44">
        <v>20</v>
      </c>
      <c r="G149" s="44">
        <f t="shared" si="8"/>
        <v>0.02</v>
      </c>
      <c r="H149" s="44" t="s">
        <v>33</v>
      </c>
      <c r="I149" s="44">
        <v>1</v>
      </c>
      <c r="J149" s="106">
        <f t="shared" si="9"/>
        <v>10</v>
      </c>
      <c r="K149" s="109">
        <f t="shared" si="10"/>
        <v>50</v>
      </c>
    </row>
    <row r="150" spans="1:11" x14ac:dyDescent="0.25">
      <c r="A150" s="44" t="s">
        <v>71</v>
      </c>
      <c r="B150" s="105">
        <v>0.33333333333333331</v>
      </c>
      <c r="C150" s="44" t="s">
        <v>23</v>
      </c>
      <c r="D150" s="44" t="s">
        <v>24</v>
      </c>
      <c r="E150" s="44">
        <v>5000</v>
      </c>
      <c r="F150" s="44">
        <v>20</v>
      </c>
      <c r="G150" s="44">
        <f t="shared" si="8"/>
        <v>0.02</v>
      </c>
      <c r="H150" s="44" t="s">
        <v>66</v>
      </c>
      <c r="I150" s="44">
        <v>2</v>
      </c>
      <c r="J150" s="106">
        <f t="shared" si="9"/>
        <v>20</v>
      </c>
      <c r="K150" s="109">
        <f t="shared" si="10"/>
        <v>100</v>
      </c>
    </row>
    <row r="151" spans="1:11" x14ac:dyDescent="0.25">
      <c r="A151" s="44" t="s">
        <v>72</v>
      </c>
      <c r="B151" s="105">
        <v>0.33333333333333331</v>
      </c>
      <c r="C151" s="44" t="s">
        <v>23</v>
      </c>
      <c r="D151" s="44" t="s">
        <v>24</v>
      </c>
      <c r="E151" s="44">
        <v>5000</v>
      </c>
      <c r="F151" s="44">
        <v>21</v>
      </c>
      <c r="G151" s="44">
        <f t="shared" si="8"/>
        <v>2.1000000000000001E-2</v>
      </c>
      <c r="H151" s="44" t="s">
        <v>28</v>
      </c>
      <c r="I151" s="44">
        <v>2</v>
      </c>
      <c r="J151" s="106">
        <f t="shared" si="9"/>
        <v>19.047619047619047</v>
      </c>
      <c r="K151" s="109">
        <f t="shared" si="10"/>
        <v>95.238095238095241</v>
      </c>
    </row>
    <row r="152" spans="1:11" x14ac:dyDescent="0.25">
      <c r="A152" s="44" t="s">
        <v>72</v>
      </c>
      <c r="B152" s="105">
        <v>0.33333333333333331</v>
      </c>
      <c r="C152" s="44" t="s">
        <v>23</v>
      </c>
      <c r="D152" s="44" t="s">
        <v>24</v>
      </c>
      <c r="E152" s="44">
        <v>5000</v>
      </c>
      <c r="F152" s="44">
        <v>21</v>
      </c>
      <c r="G152" s="44">
        <f t="shared" si="8"/>
        <v>2.1000000000000001E-2</v>
      </c>
      <c r="H152" s="44" t="s">
        <v>40</v>
      </c>
      <c r="I152" s="44">
        <v>3</v>
      </c>
      <c r="J152" s="106">
        <f t="shared" si="9"/>
        <v>28.571428571428573</v>
      </c>
      <c r="K152" s="109">
        <f t="shared" si="10"/>
        <v>142.85714285714289</v>
      </c>
    </row>
    <row r="153" spans="1:11" x14ac:dyDescent="0.25">
      <c r="A153" s="44" t="s">
        <v>72</v>
      </c>
      <c r="B153" s="105">
        <v>0.33333333333333331</v>
      </c>
      <c r="C153" s="44" t="s">
        <v>23</v>
      </c>
      <c r="D153" s="44" t="s">
        <v>24</v>
      </c>
      <c r="E153" s="44">
        <v>5000</v>
      </c>
      <c r="F153" s="44">
        <v>21</v>
      </c>
      <c r="G153" s="44">
        <f t="shared" si="8"/>
        <v>2.1000000000000001E-2</v>
      </c>
      <c r="H153" s="44" t="s">
        <v>30</v>
      </c>
      <c r="I153" s="44">
        <v>7</v>
      </c>
      <c r="J153" s="106">
        <f t="shared" si="9"/>
        <v>66.666666666666671</v>
      </c>
      <c r="K153" s="109">
        <f t="shared" si="10"/>
        <v>333.33333333333337</v>
      </c>
    </row>
    <row r="154" spans="1:11" x14ac:dyDescent="0.25">
      <c r="A154" s="44" t="s">
        <v>72</v>
      </c>
      <c r="B154" s="105">
        <v>0.33333333333333331</v>
      </c>
      <c r="C154" s="44" t="s">
        <v>23</v>
      </c>
      <c r="D154" s="44" t="s">
        <v>24</v>
      </c>
      <c r="E154" s="44">
        <v>5000</v>
      </c>
      <c r="F154" s="44">
        <v>21</v>
      </c>
      <c r="G154" s="44">
        <f t="shared" si="8"/>
        <v>2.1000000000000001E-2</v>
      </c>
      <c r="H154" s="44" t="s">
        <v>33</v>
      </c>
      <c r="I154" s="44">
        <v>2</v>
      </c>
      <c r="J154" s="106">
        <f t="shared" si="9"/>
        <v>19.047619047619047</v>
      </c>
      <c r="K154" s="109">
        <f t="shared" si="10"/>
        <v>95.238095238095241</v>
      </c>
    </row>
    <row r="155" spans="1:11" x14ac:dyDescent="0.25">
      <c r="A155" s="44" t="s">
        <v>72</v>
      </c>
      <c r="B155" s="105">
        <v>0.33333333333333331</v>
      </c>
      <c r="C155" s="44" t="s">
        <v>23</v>
      </c>
      <c r="D155" s="44" t="s">
        <v>24</v>
      </c>
      <c r="E155" s="44">
        <v>5000</v>
      </c>
      <c r="F155" s="44">
        <v>21</v>
      </c>
      <c r="G155" s="44">
        <f t="shared" si="8"/>
        <v>2.1000000000000001E-2</v>
      </c>
      <c r="H155" s="44" t="s">
        <v>66</v>
      </c>
      <c r="I155" s="44">
        <v>2</v>
      </c>
      <c r="J155" s="106">
        <f t="shared" si="9"/>
        <v>19.047619047619047</v>
      </c>
      <c r="K155" s="109">
        <f t="shared" si="10"/>
        <v>95.238095238095241</v>
      </c>
    </row>
    <row r="156" spans="1:11" x14ac:dyDescent="0.25">
      <c r="A156" s="44" t="s">
        <v>73</v>
      </c>
      <c r="B156" s="105">
        <v>0.33333333333333331</v>
      </c>
      <c r="C156" s="44" t="s">
        <v>23</v>
      </c>
      <c r="D156" s="44" t="s">
        <v>24</v>
      </c>
      <c r="E156" s="44">
        <v>5000</v>
      </c>
      <c r="F156" s="44">
        <v>24</v>
      </c>
      <c r="G156" s="44">
        <f t="shared" si="8"/>
        <v>2.4E-2</v>
      </c>
      <c r="H156" s="44" t="s">
        <v>28</v>
      </c>
      <c r="I156" s="44">
        <v>14</v>
      </c>
      <c r="J156" s="106">
        <f t="shared" si="9"/>
        <v>116.66666666666669</v>
      </c>
      <c r="K156" s="109">
        <f t="shared" si="10"/>
        <v>583.33333333333337</v>
      </c>
    </row>
    <row r="157" spans="1:11" x14ac:dyDescent="0.25">
      <c r="A157" s="44" t="s">
        <v>73</v>
      </c>
      <c r="B157" s="105">
        <v>0.33333333333333331</v>
      </c>
      <c r="C157" s="44" t="s">
        <v>23</v>
      </c>
      <c r="D157" s="44" t="s">
        <v>24</v>
      </c>
      <c r="E157" s="44">
        <v>5000</v>
      </c>
      <c r="F157" s="44">
        <v>24</v>
      </c>
      <c r="G157" s="44">
        <f t="shared" si="8"/>
        <v>2.4E-2</v>
      </c>
      <c r="H157" s="44" t="s">
        <v>40</v>
      </c>
      <c r="I157" s="44">
        <v>2</v>
      </c>
      <c r="J157" s="106">
        <f t="shared" si="9"/>
        <v>16.666666666666668</v>
      </c>
      <c r="K157" s="109">
        <f t="shared" si="10"/>
        <v>83.333333333333343</v>
      </c>
    </row>
    <row r="158" spans="1:11" x14ac:dyDescent="0.25">
      <c r="A158" s="44" t="s">
        <v>73</v>
      </c>
      <c r="B158" s="105">
        <v>0.33333333333333331</v>
      </c>
      <c r="C158" s="44" t="s">
        <v>23</v>
      </c>
      <c r="D158" s="44" t="s">
        <v>24</v>
      </c>
      <c r="E158" s="44">
        <v>5000</v>
      </c>
      <c r="F158" s="44">
        <v>24</v>
      </c>
      <c r="G158" s="44">
        <f t="shared" si="8"/>
        <v>2.4E-2</v>
      </c>
      <c r="H158" s="44" t="s">
        <v>30</v>
      </c>
      <c r="I158" s="44">
        <v>14</v>
      </c>
      <c r="J158" s="106">
        <f t="shared" si="9"/>
        <v>116.66666666666669</v>
      </c>
      <c r="K158" s="109">
        <f t="shared" si="10"/>
        <v>583.33333333333337</v>
      </c>
    </row>
    <row r="159" spans="1:11" x14ac:dyDescent="0.25">
      <c r="A159" s="44" t="s">
        <v>73</v>
      </c>
      <c r="B159" s="105">
        <v>0.33333333333333331</v>
      </c>
      <c r="C159" s="44" t="s">
        <v>23</v>
      </c>
      <c r="D159" s="44" t="s">
        <v>24</v>
      </c>
      <c r="E159" s="44">
        <v>5000</v>
      </c>
      <c r="F159" s="44">
        <v>24</v>
      </c>
      <c r="G159" s="44">
        <f t="shared" si="8"/>
        <v>2.4E-2</v>
      </c>
      <c r="H159" s="44" t="s">
        <v>66</v>
      </c>
      <c r="I159" s="44">
        <v>1</v>
      </c>
      <c r="J159" s="106">
        <f t="shared" si="9"/>
        <v>8.3333333333333339</v>
      </c>
      <c r="K159" s="109">
        <f t="shared" si="10"/>
        <v>41.666666666666671</v>
      </c>
    </row>
    <row r="160" spans="1:11" x14ac:dyDescent="0.25">
      <c r="A160" s="44" t="s">
        <v>74</v>
      </c>
      <c r="B160" s="105">
        <v>0.33333333333333331</v>
      </c>
      <c r="C160" s="44" t="s">
        <v>23</v>
      </c>
      <c r="D160" s="44" t="s">
        <v>24</v>
      </c>
      <c r="E160" s="44">
        <v>5000</v>
      </c>
      <c r="F160" s="44">
        <v>21</v>
      </c>
      <c r="G160" s="44">
        <f t="shared" si="8"/>
        <v>2.1000000000000001E-2</v>
      </c>
      <c r="H160" s="44" t="s">
        <v>28</v>
      </c>
      <c r="I160" s="44">
        <v>45</v>
      </c>
      <c r="J160" s="106">
        <f t="shared" si="9"/>
        <v>428.57142857142856</v>
      </c>
      <c r="K160" s="109">
        <f t="shared" si="10"/>
        <v>2142.8571428571431</v>
      </c>
    </row>
    <row r="161" spans="1:11" x14ac:dyDescent="0.25">
      <c r="A161" s="44" t="s">
        <v>74</v>
      </c>
      <c r="B161" s="105">
        <v>0.33333333333333331</v>
      </c>
      <c r="C161" s="44" t="s">
        <v>23</v>
      </c>
      <c r="D161" s="44" t="s">
        <v>24</v>
      </c>
      <c r="E161" s="44">
        <v>5000</v>
      </c>
      <c r="F161" s="44">
        <v>21</v>
      </c>
      <c r="G161" s="44">
        <f t="shared" si="8"/>
        <v>2.1000000000000001E-2</v>
      </c>
      <c r="H161" s="44" t="s">
        <v>40</v>
      </c>
      <c r="I161" s="44">
        <v>32</v>
      </c>
      <c r="J161" s="106">
        <f t="shared" si="9"/>
        <v>304.76190476190476</v>
      </c>
      <c r="K161" s="109">
        <f t="shared" si="10"/>
        <v>1523.8095238095239</v>
      </c>
    </row>
    <row r="162" spans="1:11" x14ac:dyDescent="0.25">
      <c r="A162" s="44" t="s">
        <v>74</v>
      </c>
      <c r="B162" s="105">
        <v>0.33333333333333331</v>
      </c>
      <c r="C162" s="44" t="s">
        <v>23</v>
      </c>
      <c r="D162" s="44" t="s">
        <v>24</v>
      </c>
      <c r="E162" s="44">
        <v>5000</v>
      </c>
      <c r="F162" s="44">
        <v>21</v>
      </c>
      <c r="G162" s="44">
        <f t="shared" si="8"/>
        <v>2.1000000000000001E-2</v>
      </c>
      <c r="H162" s="44" t="s">
        <v>30</v>
      </c>
      <c r="I162" s="44">
        <v>57</v>
      </c>
      <c r="J162" s="106">
        <f t="shared" si="9"/>
        <v>542.85714285714278</v>
      </c>
      <c r="K162" s="109">
        <f t="shared" si="10"/>
        <v>2714.2857142857142</v>
      </c>
    </row>
    <row r="163" spans="1:11" x14ac:dyDescent="0.25">
      <c r="A163" s="44" t="s">
        <v>74</v>
      </c>
      <c r="B163" s="105">
        <v>0.33333333333333331</v>
      </c>
      <c r="C163" s="44" t="s">
        <v>23</v>
      </c>
      <c r="D163" s="44" t="s">
        <v>24</v>
      </c>
      <c r="E163" s="44">
        <v>5000</v>
      </c>
      <c r="F163" s="44">
        <v>21</v>
      </c>
      <c r="G163" s="44">
        <f t="shared" si="8"/>
        <v>2.1000000000000001E-2</v>
      </c>
      <c r="H163" s="44" t="s">
        <v>66</v>
      </c>
      <c r="I163" s="44">
        <v>2</v>
      </c>
      <c r="J163" s="106">
        <f t="shared" si="9"/>
        <v>19.047619047619047</v>
      </c>
      <c r="K163" s="109">
        <f t="shared" si="10"/>
        <v>95.238095238095241</v>
      </c>
    </row>
    <row r="164" spans="1:11" x14ac:dyDescent="0.25">
      <c r="A164" s="44" t="s">
        <v>75</v>
      </c>
      <c r="B164" s="105">
        <v>0.33333333333333331</v>
      </c>
      <c r="C164" s="44" t="s">
        <v>23</v>
      </c>
      <c r="D164" s="44" t="s">
        <v>24</v>
      </c>
      <c r="E164" s="44">
        <v>5000</v>
      </c>
      <c r="F164" s="44">
        <v>21</v>
      </c>
      <c r="G164" s="44">
        <f t="shared" si="8"/>
        <v>2.1000000000000001E-2</v>
      </c>
      <c r="H164" s="44" t="s">
        <v>28</v>
      </c>
      <c r="I164" s="44">
        <v>7</v>
      </c>
      <c r="J164" s="106">
        <f t="shared" si="9"/>
        <v>66.666666666666671</v>
      </c>
      <c r="K164" s="109">
        <f t="shared" si="10"/>
        <v>333.33333333333337</v>
      </c>
    </row>
    <row r="165" spans="1:11" x14ac:dyDescent="0.25">
      <c r="A165" s="44" t="s">
        <v>75</v>
      </c>
      <c r="B165" s="105">
        <v>0.33333333333333331</v>
      </c>
      <c r="C165" s="44" t="s">
        <v>23</v>
      </c>
      <c r="D165" s="44" t="s">
        <v>24</v>
      </c>
      <c r="E165" s="44">
        <v>5000</v>
      </c>
      <c r="F165" s="44">
        <v>21</v>
      </c>
      <c r="G165" s="44">
        <f t="shared" si="8"/>
        <v>2.1000000000000001E-2</v>
      </c>
      <c r="H165" s="44" t="s">
        <v>40</v>
      </c>
      <c r="I165" s="44">
        <v>8</v>
      </c>
      <c r="J165" s="106">
        <f t="shared" si="9"/>
        <v>76.19047619047619</v>
      </c>
      <c r="K165" s="109">
        <f t="shared" si="10"/>
        <v>380.95238095238096</v>
      </c>
    </row>
    <row r="166" spans="1:11" x14ac:dyDescent="0.25">
      <c r="A166" s="44" t="s">
        <v>75</v>
      </c>
      <c r="B166" s="105">
        <v>0.33333333333333331</v>
      </c>
      <c r="C166" s="44" t="s">
        <v>23</v>
      </c>
      <c r="D166" s="44" t="s">
        <v>24</v>
      </c>
      <c r="E166" s="44">
        <v>5000</v>
      </c>
      <c r="F166" s="44">
        <v>21</v>
      </c>
      <c r="G166" s="44">
        <f t="shared" si="8"/>
        <v>2.1000000000000001E-2</v>
      </c>
      <c r="H166" s="44" t="s">
        <v>30</v>
      </c>
      <c r="I166" s="44">
        <v>12</v>
      </c>
      <c r="J166" s="106">
        <f t="shared" si="9"/>
        <v>114.28571428571429</v>
      </c>
      <c r="K166" s="109">
        <f t="shared" si="10"/>
        <v>571.42857142857156</v>
      </c>
    </row>
    <row r="167" spans="1:11" x14ac:dyDescent="0.25">
      <c r="A167" s="44" t="s">
        <v>76</v>
      </c>
      <c r="B167" s="105">
        <v>0.33333333333333331</v>
      </c>
      <c r="C167" s="44" t="s">
        <v>23</v>
      </c>
      <c r="D167" s="44" t="s">
        <v>24</v>
      </c>
      <c r="E167" s="44">
        <v>5000</v>
      </c>
      <c r="F167" s="44">
        <v>24</v>
      </c>
      <c r="G167" s="44">
        <f t="shared" si="8"/>
        <v>2.4E-2</v>
      </c>
      <c r="H167" s="44" t="s">
        <v>35</v>
      </c>
      <c r="I167" s="44">
        <v>2</v>
      </c>
      <c r="J167" s="106">
        <f t="shared" si="9"/>
        <v>16.666666666666668</v>
      </c>
      <c r="K167" s="109">
        <f t="shared" si="10"/>
        <v>83.333333333333343</v>
      </c>
    </row>
    <row r="168" spans="1:11" x14ac:dyDescent="0.25">
      <c r="A168" s="44" t="s">
        <v>76</v>
      </c>
      <c r="B168" s="105">
        <v>0.33333333333333331</v>
      </c>
      <c r="C168" s="44" t="s">
        <v>23</v>
      </c>
      <c r="D168" s="44" t="s">
        <v>24</v>
      </c>
      <c r="E168" s="44">
        <v>5000</v>
      </c>
      <c r="F168" s="44">
        <v>24</v>
      </c>
      <c r="G168" s="44">
        <f t="shared" si="8"/>
        <v>2.4E-2</v>
      </c>
      <c r="H168" s="44" t="s">
        <v>28</v>
      </c>
      <c r="I168" s="44">
        <v>63</v>
      </c>
      <c r="J168" s="106">
        <f t="shared" si="9"/>
        <v>525</v>
      </c>
      <c r="K168" s="109">
        <f t="shared" si="10"/>
        <v>2625.0000000000005</v>
      </c>
    </row>
    <row r="169" spans="1:11" x14ac:dyDescent="0.25">
      <c r="A169" s="44" t="s">
        <v>76</v>
      </c>
      <c r="B169" s="105">
        <v>0.33333333333333331</v>
      </c>
      <c r="C169" s="44" t="s">
        <v>23</v>
      </c>
      <c r="D169" s="44" t="s">
        <v>24</v>
      </c>
      <c r="E169" s="44">
        <v>5000</v>
      </c>
      <c r="F169" s="44">
        <v>24</v>
      </c>
      <c r="G169" s="44">
        <f t="shared" si="8"/>
        <v>2.4E-2</v>
      </c>
      <c r="H169" s="44" t="s">
        <v>40</v>
      </c>
      <c r="I169" s="44">
        <v>16</v>
      </c>
      <c r="J169" s="106">
        <f t="shared" si="9"/>
        <v>133.33333333333334</v>
      </c>
      <c r="K169" s="109">
        <f t="shared" si="10"/>
        <v>666.66666666666674</v>
      </c>
    </row>
    <row r="170" spans="1:11" x14ac:dyDescent="0.25">
      <c r="A170" s="44" t="s">
        <v>76</v>
      </c>
      <c r="B170" s="105">
        <v>0.33333333333333331</v>
      </c>
      <c r="C170" s="44" t="s">
        <v>23</v>
      </c>
      <c r="D170" s="44" t="s">
        <v>24</v>
      </c>
      <c r="E170" s="44">
        <v>5000</v>
      </c>
      <c r="F170" s="44">
        <v>24</v>
      </c>
      <c r="G170" s="44">
        <f t="shared" si="8"/>
        <v>2.4E-2</v>
      </c>
      <c r="H170" s="44" t="s">
        <v>30</v>
      </c>
      <c r="I170" s="44">
        <v>89</v>
      </c>
      <c r="J170" s="106">
        <f t="shared" si="9"/>
        <v>741.66666666666674</v>
      </c>
      <c r="K170" s="109">
        <f t="shared" si="10"/>
        <v>3708.3333333333339</v>
      </c>
    </row>
    <row r="171" spans="1:11" x14ac:dyDescent="0.25">
      <c r="A171" s="44" t="s">
        <v>76</v>
      </c>
      <c r="B171" s="105">
        <v>0.33333333333333331</v>
      </c>
      <c r="C171" s="44" t="s">
        <v>23</v>
      </c>
      <c r="D171" s="44" t="s">
        <v>24</v>
      </c>
      <c r="E171" s="44">
        <v>5000</v>
      </c>
      <c r="F171" s="44">
        <v>24</v>
      </c>
      <c r="G171" s="44">
        <f t="shared" si="8"/>
        <v>2.4E-2</v>
      </c>
      <c r="H171" s="44" t="s">
        <v>31</v>
      </c>
      <c r="I171" s="44">
        <v>4</v>
      </c>
      <c r="J171" s="106">
        <f t="shared" si="9"/>
        <v>33.333333333333336</v>
      </c>
      <c r="K171" s="109">
        <f t="shared" si="10"/>
        <v>166.66666666666669</v>
      </c>
    </row>
    <row r="172" spans="1:11" x14ac:dyDescent="0.25">
      <c r="A172" s="44" t="s">
        <v>76</v>
      </c>
      <c r="B172" s="105">
        <v>0.33333333333333331</v>
      </c>
      <c r="C172" s="44" t="s">
        <v>23</v>
      </c>
      <c r="D172" s="44" t="s">
        <v>24</v>
      </c>
      <c r="E172" s="44">
        <v>5000</v>
      </c>
      <c r="F172" s="44">
        <v>24</v>
      </c>
      <c r="G172" s="44">
        <f t="shared" si="8"/>
        <v>2.4E-2</v>
      </c>
      <c r="H172" s="44" t="s">
        <v>77</v>
      </c>
      <c r="I172" s="44">
        <v>4</v>
      </c>
      <c r="J172" s="106">
        <f t="shared" si="9"/>
        <v>33.333333333333336</v>
      </c>
      <c r="K172" s="109">
        <f t="shared" si="10"/>
        <v>166.66666666666669</v>
      </c>
    </row>
    <row r="173" spans="1:11" x14ac:dyDescent="0.25">
      <c r="A173" s="44" t="s">
        <v>76</v>
      </c>
      <c r="B173" s="105">
        <v>0.33333333333333331</v>
      </c>
      <c r="C173" s="44" t="s">
        <v>23</v>
      </c>
      <c r="D173" s="44" t="s">
        <v>24</v>
      </c>
      <c r="E173" s="44">
        <v>5000</v>
      </c>
      <c r="F173" s="44">
        <v>24</v>
      </c>
      <c r="G173" s="44">
        <f t="shared" si="8"/>
        <v>2.4E-2</v>
      </c>
      <c r="H173" s="44" t="s">
        <v>37</v>
      </c>
      <c r="I173" s="44">
        <v>12</v>
      </c>
      <c r="J173" s="106">
        <f t="shared" si="9"/>
        <v>100</v>
      </c>
      <c r="K173" s="109">
        <f t="shared" si="10"/>
        <v>500</v>
      </c>
    </row>
    <row r="174" spans="1:11" x14ac:dyDescent="0.25">
      <c r="A174" s="44" t="s">
        <v>78</v>
      </c>
      <c r="B174" s="105">
        <v>0.33333333333333331</v>
      </c>
      <c r="C174" s="44" t="s">
        <v>23</v>
      </c>
      <c r="D174" s="44" t="s">
        <v>24</v>
      </c>
      <c r="E174" s="44">
        <v>5000</v>
      </c>
      <c r="F174" s="44">
        <v>22</v>
      </c>
      <c r="G174" s="44">
        <f t="shared" si="8"/>
        <v>2.1999999999999999E-2</v>
      </c>
      <c r="H174" s="44" t="s">
        <v>28</v>
      </c>
      <c r="I174" s="44">
        <v>12</v>
      </c>
      <c r="J174" s="106">
        <f t="shared" si="9"/>
        <v>109.09090909090909</v>
      </c>
      <c r="K174" s="109">
        <f t="shared" si="10"/>
        <v>545.45454545454538</v>
      </c>
    </row>
    <row r="175" spans="1:11" x14ac:dyDescent="0.25">
      <c r="A175" s="44" t="s">
        <v>78</v>
      </c>
      <c r="B175" s="105">
        <v>0.33333333333333331</v>
      </c>
      <c r="C175" s="44" t="s">
        <v>23</v>
      </c>
      <c r="D175" s="44" t="s">
        <v>24</v>
      </c>
      <c r="E175" s="44">
        <v>5000</v>
      </c>
      <c r="F175" s="44">
        <v>22</v>
      </c>
      <c r="G175" s="44">
        <f t="shared" si="8"/>
        <v>2.1999999999999999E-2</v>
      </c>
      <c r="H175" s="44" t="s">
        <v>40</v>
      </c>
      <c r="I175" s="44">
        <v>59</v>
      </c>
      <c r="J175" s="106">
        <f t="shared" si="9"/>
        <v>536.36363636363637</v>
      </c>
      <c r="K175" s="109">
        <f t="shared" si="10"/>
        <v>2681.8181818181815</v>
      </c>
    </row>
    <row r="176" spans="1:11" x14ac:dyDescent="0.25">
      <c r="A176" s="44" t="s">
        <v>78</v>
      </c>
      <c r="B176" s="105">
        <v>0.33333333333333331</v>
      </c>
      <c r="C176" s="44" t="s">
        <v>23</v>
      </c>
      <c r="D176" s="44" t="s">
        <v>24</v>
      </c>
      <c r="E176" s="44">
        <v>5000</v>
      </c>
      <c r="F176" s="44">
        <v>22</v>
      </c>
      <c r="G176" s="44">
        <f t="shared" si="8"/>
        <v>2.1999999999999999E-2</v>
      </c>
      <c r="H176" s="44" t="s">
        <v>30</v>
      </c>
      <c r="I176" s="44">
        <v>14.6</v>
      </c>
      <c r="J176" s="106">
        <f t="shared" si="9"/>
        <v>132.72727272727272</v>
      </c>
      <c r="K176" s="109">
        <f t="shared" si="10"/>
        <v>663.63636363636363</v>
      </c>
    </row>
    <row r="177" spans="1:11" x14ac:dyDescent="0.25">
      <c r="A177" s="44" t="s">
        <v>78</v>
      </c>
      <c r="B177" s="105">
        <v>0.33333333333333331</v>
      </c>
      <c r="C177" s="44" t="s">
        <v>23</v>
      </c>
      <c r="D177" s="44" t="s">
        <v>24</v>
      </c>
      <c r="E177" s="44">
        <v>5000</v>
      </c>
      <c r="F177" s="44">
        <v>22</v>
      </c>
      <c r="G177" s="44">
        <f t="shared" si="8"/>
        <v>2.1999999999999999E-2</v>
      </c>
      <c r="H177" s="44" t="s">
        <v>31</v>
      </c>
      <c r="I177" s="44">
        <v>2</v>
      </c>
      <c r="J177" s="106">
        <f t="shared" si="9"/>
        <v>18.181818181818183</v>
      </c>
      <c r="K177" s="109">
        <f t="shared" si="10"/>
        <v>90.909090909090907</v>
      </c>
    </row>
    <row r="178" spans="1:11" x14ac:dyDescent="0.25">
      <c r="A178" s="44" t="s">
        <v>78</v>
      </c>
      <c r="B178" s="105">
        <v>0.33333333333333331</v>
      </c>
      <c r="C178" s="44" t="s">
        <v>23</v>
      </c>
      <c r="D178" s="44" t="s">
        <v>24</v>
      </c>
      <c r="E178" s="44">
        <v>5000</v>
      </c>
      <c r="F178" s="44">
        <v>22</v>
      </c>
      <c r="G178" s="44">
        <f t="shared" si="8"/>
        <v>2.1999999999999999E-2</v>
      </c>
      <c r="H178" s="44" t="s">
        <v>37</v>
      </c>
      <c r="I178" s="44">
        <v>12</v>
      </c>
      <c r="J178" s="106">
        <f t="shared" si="9"/>
        <v>109.09090909090909</v>
      </c>
      <c r="K178" s="109">
        <f t="shared" si="10"/>
        <v>545.45454545454538</v>
      </c>
    </row>
    <row r="179" spans="1:11" x14ac:dyDescent="0.25">
      <c r="A179" s="44" t="s">
        <v>79</v>
      </c>
      <c r="B179" s="105">
        <v>0.33333333333333331</v>
      </c>
      <c r="C179" s="44" t="s">
        <v>23</v>
      </c>
      <c r="D179" s="44" t="s">
        <v>24</v>
      </c>
      <c r="E179" s="44">
        <v>5000</v>
      </c>
      <c r="F179" s="44">
        <v>21</v>
      </c>
      <c r="G179" s="44">
        <f t="shared" si="8"/>
        <v>2.1000000000000001E-2</v>
      </c>
      <c r="H179" s="44" t="s">
        <v>28</v>
      </c>
      <c r="I179" s="44">
        <v>2</v>
      </c>
      <c r="J179" s="106">
        <f t="shared" si="9"/>
        <v>19.047619047619047</v>
      </c>
      <c r="K179" s="109">
        <f t="shared" si="10"/>
        <v>95.238095238095241</v>
      </c>
    </row>
    <row r="180" spans="1:11" x14ac:dyDescent="0.25">
      <c r="A180" s="44" t="s">
        <v>79</v>
      </c>
      <c r="B180" s="105">
        <v>0.33333333333333331</v>
      </c>
      <c r="C180" s="44" t="s">
        <v>23</v>
      </c>
      <c r="D180" s="44" t="s">
        <v>24</v>
      </c>
      <c r="E180" s="44">
        <v>5000</v>
      </c>
      <c r="F180" s="44">
        <v>21</v>
      </c>
      <c r="G180" s="44">
        <f t="shared" si="8"/>
        <v>2.1000000000000001E-2</v>
      </c>
      <c r="H180" s="44" t="s">
        <v>40</v>
      </c>
      <c r="I180" s="44">
        <v>5</v>
      </c>
      <c r="J180" s="106">
        <f t="shared" si="9"/>
        <v>47.619047619047613</v>
      </c>
      <c r="K180" s="109">
        <f t="shared" si="10"/>
        <v>238.09523809523813</v>
      </c>
    </row>
    <row r="181" spans="1:11" x14ac:dyDescent="0.25">
      <c r="A181" s="44" t="s">
        <v>79</v>
      </c>
      <c r="B181" s="105">
        <v>0.33333333333333331</v>
      </c>
      <c r="C181" s="44" t="s">
        <v>23</v>
      </c>
      <c r="D181" s="44" t="s">
        <v>24</v>
      </c>
      <c r="E181" s="44">
        <v>5000</v>
      </c>
      <c r="F181" s="44">
        <v>21</v>
      </c>
      <c r="G181" s="44">
        <f t="shared" si="8"/>
        <v>2.1000000000000001E-2</v>
      </c>
      <c r="H181" s="44" t="s">
        <v>30</v>
      </c>
      <c r="I181" s="44">
        <v>6</v>
      </c>
      <c r="J181" s="106">
        <f t="shared" si="9"/>
        <v>57.142857142857146</v>
      </c>
      <c r="K181" s="109">
        <f t="shared" si="10"/>
        <v>285.71428571428578</v>
      </c>
    </row>
    <row r="182" spans="1:11" x14ac:dyDescent="0.25">
      <c r="A182" s="44" t="s">
        <v>79</v>
      </c>
      <c r="B182" s="105">
        <v>0.33333333333333331</v>
      </c>
      <c r="C182" s="44" t="s">
        <v>23</v>
      </c>
      <c r="D182" s="44" t="s">
        <v>24</v>
      </c>
      <c r="E182" s="44">
        <v>5000</v>
      </c>
      <c r="F182" s="44">
        <v>21</v>
      </c>
      <c r="G182" s="44">
        <f t="shared" si="8"/>
        <v>2.1000000000000001E-2</v>
      </c>
      <c r="H182" s="44" t="s">
        <v>77</v>
      </c>
      <c r="I182" s="44">
        <v>4</v>
      </c>
      <c r="J182" s="106">
        <f t="shared" si="9"/>
        <v>38.095238095238095</v>
      </c>
      <c r="K182" s="109">
        <f t="shared" si="10"/>
        <v>190.47619047619048</v>
      </c>
    </row>
    <row r="183" spans="1:11" x14ac:dyDescent="0.25">
      <c r="A183" s="44" t="s">
        <v>80</v>
      </c>
      <c r="B183" s="105">
        <v>0.33333333333333331</v>
      </c>
      <c r="C183" s="44" t="s">
        <v>23</v>
      </c>
      <c r="D183" s="44" t="s">
        <v>24</v>
      </c>
      <c r="E183" s="44">
        <v>5000</v>
      </c>
      <c r="F183" s="44">
        <v>20</v>
      </c>
      <c r="G183" s="44">
        <f t="shared" si="8"/>
        <v>0.02</v>
      </c>
      <c r="H183" s="44" t="s">
        <v>28</v>
      </c>
      <c r="I183" s="44">
        <v>1</v>
      </c>
      <c r="J183" s="106">
        <f t="shared" si="9"/>
        <v>10</v>
      </c>
      <c r="K183" s="109">
        <f t="shared" si="10"/>
        <v>50</v>
      </c>
    </row>
    <row r="184" spans="1:11" x14ac:dyDescent="0.25">
      <c r="A184" s="44" t="s">
        <v>80</v>
      </c>
      <c r="B184" s="105">
        <v>0.33333333333333331</v>
      </c>
      <c r="C184" s="44" t="s">
        <v>23</v>
      </c>
      <c r="D184" s="44" t="s">
        <v>24</v>
      </c>
      <c r="E184" s="44">
        <v>5000</v>
      </c>
      <c r="F184" s="44">
        <v>20</v>
      </c>
      <c r="G184" s="44">
        <f t="shared" si="8"/>
        <v>0.02</v>
      </c>
      <c r="H184" s="44" t="s">
        <v>30</v>
      </c>
      <c r="I184" s="44">
        <v>1</v>
      </c>
      <c r="J184" s="106">
        <f t="shared" si="9"/>
        <v>10</v>
      </c>
      <c r="K184" s="109">
        <f t="shared" si="10"/>
        <v>50</v>
      </c>
    </row>
    <row r="185" spans="1:11" x14ac:dyDescent="0.25">
      <c r="A185" s="44" t="s">
        <v>81</v>
      </c>
      <c r="B185" s="105">
        <v>0.33333333333333331</v>
      </c>
      <c r="C185" s="44" t="s">
        <v>23</v>
      </c>
      <c r="D185" s="44" t="s">
        <v>24</v>
      </c>
      <c r="E185" s="44">
        <v>5000</v>
      </c>
      <c r="F185" s="44">
        <v>20</v>
      </c>
      <c r="G185" s="44">
        <f t="shared" si="8"/>
        <v>0.02</v>
      </c>
      <c r="H185" s="44" t="s">
        <v>26</v>
      </c>
      <c r="I185" s="44">
        <v>1</v>
      </c>
      <c r="J185" s="106">
        <f t="shared" si="9"/>
        <v>10</v>
      </c>
      <c r="K185" s="109">
        <f t="shared" si="10"/>
        <v>50</v>
      </c>
    </row>
    <row r="186" spans="1:11" x14ac:dyDescent="0.25">
      <c r="A186" s="44" t="s">
        <v>81</v>
      </c>
      <c r="B186" s="105">
        <v>0.33333333333333331</v>
      </c>
      <c r="C186" s="44" t="s">
        <v>23</v>
      </c>
      <c r="D186" s="44" t="s">
        <v>24</v>
      </c>
      <c r="E186" s="44">
        <v>5000</v>
      </c>
      <c r="F186" s="44">
        <v>20</v>
      </c>
      <c r="G186" s="44">
        <f t="shared" si="8"/>
        <v>0.02</v>
      </c>
      <c r="H186" s="44" t="s">
        <v>40</v>
      </c>
      <c r="I186" s="44">
        <v>2</v>
      </c>
      <c r="J186" s="106">
        <f t="shared" si="9"/>
        <v>20</v>
      </c>
      <c r="K186" s="109">
        <f t="shared" si="10"/>
        <v>100</v>
      </c>
    </row>
    <row r="187" spans="1:11" x14ac:dyDescent="0.25">
      <c r="A187" s="44" t="s">
        <v>81</v>
      </c>
      <c r="B187" s="105">
        <v>0.33333333333333331</v>
      </c>
      <c r="C187" s="44" t="s">
        <v>23</v>
      </c>
      <c r="D187" s="44" t="s">
        <v>24</v>
      </c>
      <c r="E187" s="44">
        <v>5000</v>
      </c>
      <c r="F187" s="44">
        <v>20</v>
      </c>
      <c r="G187" s="44">
        <f t="shared" si="8"/>
        <v>0.02</v>
      </c>
      <c r="H187" s="44" t="s">
        <v>30</v>
      </c>
      <c r="I187" s="44">
        <v>13</v>
      </c>
      <c r="J187" s="106">
        <f t="shared" si="9"/>
        <v>130</v>
      </c>
      <c r="K187" s="109">
        <f t="shared" si="10"/>
        <v>650</v>
      </c>
    </row>
    <row r="188" spans="1:11" x14ac:dyDescent="0.25">
      <c r="A188" s="44" t="s">
        <v>81</v>
      </c>
      <c r="B188" s="105">
        <v>0.33333333333333331</v>
      </c>
      <c r="C188" s="44" t="s">
        <v>23</v>
      </c>
      <c r="D188" s="44" t="s">
        <v>24</v>
      </c>
      <c r="E188" s="44">
        <v>5000</v>
      </c>
      <c r="F188" s="44">
        <v>20</v>
      </c>
      <c r="G188" s="44">
        <f t="shared" si="8"/>
        <v>0.02</v>
      </c>
      <c r="H188" s="44" t="s">
        <v>77</v>
      </c>
      <c r="I188" s="44">
        <v>1</v>
      </c>
      <c r="J188" s="106">
        <f t="shared" si="9"/>
        <v>10</v>
      </c>
      <c r="K188" s="109">
        <f t="shared" si="10"/>
        <v>50</v>
      </c>
    </row>
    <row r="189" spans="1:11" x14ac:dyDescent="0.25">
      <c r="A189" s="44" t="s">
        <v>82</v>
      </c>
      <c r="B189" s="105">
        <v>0.33333333333333331</v>
      </c>
      <c r="C189" s="44" t="s">
        <v>23</v>
      </c>
      <c r="D189" s="44" t="s">
        <v>24</v>
      </c>
      <c r="E189" s="44">
        <v>5000</v>
      </c>
      <c r="F189" s="44">
        <v>24</v>
      </c>
      <c r="G189" s="44">
        <f t="shared" si="8"/>
        <v>2.4E-2</v>
      </c>
      <c r="H189" s="44" t="s">
        <v>40</v>
      </c>
      <c r="I189" s="44">
        <v>47</v>
      </c>
      <c r="J189" s="106">
        <f t="shared" si="9"/>
        <v>391.66666666666669</v>
      </c>
      <c r="K189" s="109">
        <f t="shared" si="10"/>
        <v>1958.3333333333337</v>
      </c>
    </row>
    <row r="190" spans="1:11" x14ac:dyDescent="0.25">
      <c r="A190" s="44" t="s">
        <v>82</v>
      </c>
      <c r="B190" s="105">
        <v>0.33333333333333331</v>
      </c>
      <c r="C190" s="44" t="s">
        <v>23</v>
      </c>
      <c r="D190" s="44" t="s">
        <v>24</v>
      </c>
      <c r="E190" s="44">
        <v>5000</v>
      </c>
      <c r="F190" s="44">
        <v>24</v>
      </c>
      <c r="G190" s="44">
        <f t="shared" si="8"/>
        <v>2.4E-2</v>
      </c>
      <c r="H190" s="44" t="s">
        <v>30</v>
      </c>
      <c r="I190" s="44">
        <v>12</v>
      </c>
      <c r="J190" s="106">
        <f t="shared" si="9"/>
        <v>100</v>
      </c>
      <c r="K190" s="109">
        <f t="shared" si="10"/>
        <v>500</v>
      </c>
    </row>
    <row r="191" spans="1:11" x14ac:dyDescent="0.25">
      <c r="A191" s="44" t="s">
        <v>82</v>
      </c>
      <c r="B191" s="105">
        <v>0.33333333333333331</v>
      </c>
      <c r="C191" s="44" t="s">
        <v>23</v>
      </c>
      <c r="D191" s="44" t="s">
        <v>24</v>
      </c>
      <c r="E191" s="44">
        <v>5000</v>
      </c>
      <c r="F191" s="44">
        <v>24</v>
      </c>
      <c r="G191" s="44">
        <f t="shared" si="8"/>
        <v>2.4E-2</v>
      </c>
      <c r="H191" s="44" t="s">
        <v>31</v>
      </c>
      <c r="I191" s="44">
        <v>1</v>
      </c>
      <c r="J191" s="106">
        <f t="shared" si="9"/>
        <v>8.3333333333333339</v>
      </c>
      <c r="K191" s="109">
        <f t="shared" si="10"/>
        <v>41.666666666666671</v>
      </c>
    </row>
    <row r="192" spans="1:11" x14ac:dyDescent="0.25">
      <c r="A192" s="44" t="s">
        <v>82</v>
      </c>
      <c r="B192" s="105">
        <v>0.33333333333333331</v>
      </c>
      <c r="C192" s="44" t="s">
        <v>23</v>
      </c>
      <c r="D192" s="44" t="s">
        <v>24</v>
      </c>
      <c r="E192" s="44">
        <v>5000</v>
      </c>
      <c r="F192" s="44">
        <v>24</v>
      </c>
      <c r="G192" s="44">
        <f t="shared" si="8"/>
        <v>2.4E-2</v>
      </c>
      <c r="H192" s="44" t="s">
        <v>77</v>
      </c>
      <c r="I192" s="44">
        <v>1</v>
      </c>
      <c r="J192" s="106">
        <f t="shared" si="9"/>
        <v>8.3333333333333339</v>
      </c>
      <c r="K192" s="109">
        <f t="shared" si="10"/>
        <v>41.666666666666671</v>
      </c>
    </row>
    <row r="193" spans="1:11" x14ac:dyDescent="0.25">
      <c r="A193" s="44" t="s">
        <v>83</v>
      </c>
      <c r="B193" s="105">
        <v>0.33333333333333331</v>
      </c>
      <c r="C193" s="44" t="s">
        <v>23</v>
      </c>
      <c r="D193" s="44" t="s">
        <v>24</v>
      </c>
      <c r="E193" s="44">
        <v>5000</v>
      </c>
      <c r="F193" s="44">
        <v>21</v>
      </c>
      <c r="G193" s="44">
        <f t="shared" si="8"/>
        <v>2.1000000000000001E-2</v>
      </c>
      <c r="H193" s="44" t="s">
        <v>28</v>
      </c>
      <c r="I193" s="44">
        <v>8</v>
      </c>
      <c r="J193" s="106">
        <f t="shared" si="9"/>
        <v>76.19047619047619</v>
      </c>
      <c r="K193" s="109">
        <f t="shared" si="10"/>
        <v>380.95238095238096</v>
      </c>
    </row>
    <row r="194" spans="1:11" x14ac:dyDescent="0.25">
      <c r="A194" s="44" t="s">
        <v>83</v>
      </c>
      <c r="B194" s="105">
        <v>0.33333333333333331</v>
      </c>
      <c r="C194" s="44" t="s">
        <v>23</v>
      </c>
      <c r="D194" s="44" t="s">
        <v>24</v>
      </c>
      <c r="E194" s="44">
        <v>5000</v>
      </c>
      <c r="F194" s="44">
        <v>21</v>
      </c>
      <c r="G194" s="44">
        <f t="shared" si="8"/>
        <v>2.1000000000000001E-2</v>
      </c>
      <c r="H194" s="44" t="s">
        <v>40</v>
      </c>
      <c r="I194" s="44">
        <v>30</v>
      </c>
      <c r="J194" s="106">
        <f t="shared" si="9"/>
        <v>285.71428571428572</v>
      </c>
      <c r="K194" s="109">
        <f t="shared" si="10"/>
        <v>1428.5714285714287</v>
      </c>
    </row>
    <row r="195" spans="1:11" x14ac:dyDescent="0.25">
      <c r="A195" s="44" t="s">
        <v>83</v>
      </c>
      <c r="B195" s="105">
        <v>0.33333333333333331</v>
      </c>
      <c r="C195" s="44" t="s">
        <v>23</v>
      </c>
      <c r="D195" s="44" t="s">
        <v>24</v>
      </c>
      <c r="E195" s="44">
        <v>5000</v>
      </c>
      <c r="F195" s="44">
        <v>21</v>
      </c>
      <c r="G195" s="44">
        <f t="shared" ref="G195:G266" si="11">F195/1000</f>
        <v>2.1000000000000001E-2</v>
      </c>
      <c r="H195" s="44" t="s">
        <v>30</v>
      </c>
      <c r="I195" s="44">
        <v>29</v>
      </c>
      <c r="J195" s="106">
        <f t="shared" ref="J195:J266" si="12">(I195/G195)*(1/5000)*1000</f>
        <v>276.1904761904762</v>
      </c>
      <c r="K195" s="109">
        <f t="shared" ref="K195:K258" si="13">(I195/(F195/5000))*(1/5000)*1000</f>
        <v>1380.9523809523812</v>
      </c>
    </row>
    <row r="196" spans="1:11" x14ac:dyDescent="0.25">
      <c r="A196" s="44" t="s">
        <v>83</v>
      </c>
      <c r="B196" s="105">
        <v>0.33333333333333331</v>
      </c>
      <c r="C196" s="44" t="s">
        <v>23</v>
      </c>
      <c r="D196" s="44" t="s">
        <v>24</v>
      </c>
      <c r="E196" s="44">
        <v>5000</v>
      </c>
      <c r="F196" s="44">
        <v>21</v>
      </c>
      <c r="G196" s="44">
        <f t="shared" si="11"/>
        <v>2.1000000000000001E-2</v>
      </c>
      <c r="H196" s="44" t="s">
        <v>31</v>
      </c>
      <c r="I196" s="44">
        <v>1</v>
      </c>
      <c r="J196" s="106">
        <f t="shared" si="12"/>
        <v>9.5238095238095237</v>
      </c>
      <c r="K196" s="109">
        <f t="shared" si="13"/>
        <v>47.61904761904762</v>
      </c>
    </row>
    <row r="197" spans="1:11" x14ac:dyDescent="0.25">
      <c r="A197" s="44" t="s">
        <v>83</v>
      </c>
      <c r="B197" s="105">
        <v>0.33333333333333331</v>
      </c>
      <c r="C197" s="44" t="s">
        <v>23</v>
      </c>
      <c r="D197" s="44" t="s">
        <v>24</v>
      </c>
      <c r="E197" s="44">
        <v>5000</v>
      </c>
      <c r="F197" s="44">
        <v>21</v>
      </c>
      <c r="G197" s="44">
        <f t="shared" si="11"/>
        <v>2.1000000000000001E-2</v>
      </c>
      <c r="H197" s="44" t="s">
        <v>77</v>
      </c>
      <c r="I197" s="44">
        <v>2</v>
      </c>
      <c r="J197" s="106">
        <f t="shared" si="12"/>
        <v>19.047619047619047</v>
      </c>
      <c r="K197" s="109">
        <f t="shared" si="13"/>
        <v>95.238095238095241</v>
      </c>
    </row>
    <row r="198" spans="1:11" x14ac:dyDescent="0.25">
      <c r="A198" s="44" t="s">
        <v>83</v>
      </c>
      <c r="B198" s="105">
        <v>0.33333333333333331</v>
      </c>
      <c r="C198" s="44" t="s">
        <v>23</v>
      </c>
      <c r="D198" s="44" t="s">
        <v>24</v>
      </c>
      <c r="E198" s="44">
        <v>5000</v>
      </c>
      <c r="F198" s="44">
        <v>21</v>
      </c>
      <c r="G198" s="44">
        <f t="shared" si="11"/>
        <v>2.1000000000000001E-2</v>
      </c>
      <c r="H198" s="44" t="s">
        <v>84</v>
      </c>
      <c r="I198" s="44">
        <v>6</v>
      </c>
      <c r="J198" s="106">
        <f t="shared" si="12"/>
        <v>57.142857142857146</v>
      </c>
      <c r="K198" s="109">
        <f t="shared" si="13"/>
        <v>285.71428571428578</v>
      </c>
    </row>
    <row r="199" spans="1:11" x14ac:dyDescent="0.25">
      <c r="A199" s="44" t="s">
        <v>83</v>
      </c>
      <c r="B199" s="105">
        <v>0.33333333333333331</v>
      </c>
      <c r="C199" s="44" t="s">
        <v>23</v>
      </c>
      <c r="D199" s="44" t="s">
        <v>24</v>
      </c>
      <c r="E199" s="44">
        <v>5000</v>
      </c>
      <c r="F199" s="44">
        <v>21</v>
      </c>
      <c r="G199" s="44">
        <f t="shared" si="11"/>
        <v>2.1000000000000001E-2</v>
      </c>
      <c r="H199" s="44" t="s">
        <v>37</v>
      </c>
      <c r="I199" s="44">
        <v>4</v>
      </c>
      <c r="J199" s="106">
        <f t="shared" si="12"/>
        <v>38.095238095238095</v>
      </c>
      <c r="K199" s="109">
        <f t="shared" si="13"/>
        <v>190.47619047619048</v>
      </c>
    </row>
    <row r="200" spans="1:11" x14ac:dyDescent="0.25">
      <c r="A200" s="44" t="s">
        <v>85</v>
      </c>
      <c r="B200" s="105">
        <v>0.33333333333333331</v>
      </c>
      <c r="C200" s="44" t="s">
        <v>23</v>
      </c>
      <c r="D200" s="44" t="s">
        <v>24</v>
      </c>
      <c r="E200" s="44">
        <v>5000</v>
      </c>
      <c r="F200" s="44">
        <v>19</v>
      </c>
      <c r="G200" s="44">
        <f t="shared" si="11"/>
        <v>1.9E-2</v>
      </c>
      <c r="H200" s="44" t="s">
        <v>28</v>
      </c>
      <c r="I200" s="44">
        <v>1</v>
      </c>
      <c r="J200" s="106">
        <f t="shared" si="12"/>
        <v>10.526315789473685</v>
      </c>
      <c r="K200" s="109">
        <f t="shared" si="13"/>
        <v>52.631578947368418</v>
      </c>
    </row>
    <row r="201" spans="1:11" x14ac:dyDescent="0.25">
      <c r="A201" s="44" t="s">
        <v>85</v>
      </c>
      <c r="B201" s="105">
        <v>0.33333333333333331</v>
      </c>
      <c r="C201" s="44" t="s">
        <v>23</v>
      </c>
      <c r="D201" s="44" t="s">
        <v>24</v>
      </c>
      <c r="E201" s="44">
        <v>5000</v>
      </c>
      <c r="F201" s="44">
        <v>19</v>
      </c>
      <c r="G201" s="44">
        <f t="shared" si="11"/>
        <v>1.9E-2</v>
      </c>
      <c r="H201" s="44" t="s">
        <v>40</v>
      </c>
      <c r="I201" s="44">
        <v>3</v>
      </c>
      <c r="J201" s="106">
        <f t="shared" si="12"/>
        <v>31.578947368421055</v>
      </c>
      <c r="K201" s="109">
        <f t="shared" si="13"/>
        <v>157.89473684210529</v>
      </c>
    </row>
    <row r="202" spans="1:11" x14ac:dyDescent="0.25">
      <c r="A202" s="44" t="s">
        <v>85</v>
      </c>
      <c r="B202" s="105">
        <v>0.33333333333333331</v>
      </c>
      <c r="C202" s="44" t="s">
        <v>23</v>
      </c>
      <c r="D202" s="44" t="s">
        <v>24</v>
      </c>
      <c r="E202" s="44">
        <v>5000</v>
      </c>
      <c r="F202" s="44">
        <v>19</v>
      </c>
      <c r="G202" s="44">
        <f t="shared" si="11"/>
        <v>1.9E-2</v>
      </c>
      <c r="H202" s="44" t="s">
        <v>30</v>
      </c>
      <c r="I202" s="44">
        <v>4</v>
      </c>
      <c r="J202" s="106">
        <f t="shared" si="12"/>
        <v>42.10526315789474</v>
      </c>
      <c r="K202" s="109">
        <f t="shared" si="13"/>
        <v>210.52631578947367</v>
      </c>
    </row>
    <row r="203" spans="1:11" x14ac:dyDescent="0.25">
      <c r="A203" s="44" t="s">
        <v>85</v>
      </c>
      <c r="B203" s="105">
        <v>0.33333333333333331</v>
      </c>
      <c r="C203" s="44" t="s">
        <v>23</v>
      </c>
      <c r="D203" s="44" t="s">
        <v>24</v>
      </c>
      <c r="E203" s="44">
        <v>5000</v>
      </c>
      <c r="F203" s="44">
        <v>19</v>
      </c>
      <c r="G203" s="44">
        <f t="shared" si="11"/>
        <v>1.9E-2</v>
      </c>
      <c r="H203" s="44" t="s">
        <v>77</v>
      </c>
      <c r="I203" s="44">
        <v>1</v>
      </c>
      <c r="J203" s="106">
        <f t="shared" si="12"/>
        <v>10.526315789473685</v>
      </c>
      <c r="K203" s="109">
        <f t="shared" si="13"/>
        <v>52.631578947368418</v>
      </c>
    </row>
    <row r="204" spans="1:11" x14ac:dyDescent="0.25">
      <c r="A204" s="44" t="s">
        <v>86</v>
      </c>
      <c r="B204" s="105">
        <v>0.33333333333333331</v>
      </c>
      <c r="C204" s="44" t="s">
        <v>23</v>
      </c>
      <c r="D204" s="44" t="s">
        <v>24</v>
      </c>
      <c r="E204" s="44">
        <v>5000</v>
      </c>
      <c r="F204" s="44">
        <v>24</v>
      </c>
      <c r="G204" s="44">
        <f t="shared" si="11"/>
        <v>2.4E-2</v>
      </c>
      <c r="H204" s="44" t="s">
        <v>28</v>
      </c>
      <c r="I204" s="44">
        <v>2</v>
      </c>
      <c r="J204" s="106">
        <f t="shared" si="12"/>
        <v>16.666666666666668</v>
      </c>
      <c r="K204" s="109">
        <f t="shared" si="13"/>
        <v>83.333333333333343</v>
      </c>
    </row>
    <row r="205" spans="1:11" x14ac:dyDescent="0.25">
      <c r="A205" s="44" t="s">
        <v>86</v>
      </c>
      <c r="B205" s="105">
        <v>0.33333333333333331</v>
      </c>
      <c r="C205" s="44" t="s">
        <v>23</v>
      </c>
      <c r="D205" s="44" t="s">
        <v>24</v>
      </c>
      <c r="E205" s="44">
        <v>5000</v>
      </c>
      <c r="F205" s="44">
        <v>24</v>
      </c>
      <c r="G205" s="44">
        <f t="shared" si="11"/>
        <v>2.4E-2</v>
      </c>
      <c r="H205" s="44" t="s">
        <v>40</v>
      </c>
      <c r="I205" s="44">
        <v>4</v>
      </c>
      <c r="J205" s="106">
        <f t="shared" si="12"/>
        <v>33.333333333333336</v>
      </c>
      <c r="K205" s="109">
        <f t="shared" si="13"/>
        <v>166.66666666666669</v>
      </c>
    </row>
    <row r="206" spans="1:11" x14ac:dyDescent="0.25">
      <c r="A206" s="44" t="s">
        <v>86</v>
      </c>
      <c r="B206" s="105">
        <v>0.33333333333333331</v>
      </c>
      <c r="C206" s="44" t="s">
        <v>23</v>
      </c>
      <c r="D206" s="44" t="s">
        <v>24</v>
      </c>
      <c r="E206" s="44">
        <v>5000</v>
      </c>
      <c r="F206" s="44">
        <v>24</v>
      </c>
      <c r="G206" s="44">
        <f t="shared" si="11"/>
        <v>2.4E-2</v>
      </c>
      <c r="H206" s="44" t="s">
        <v>30</v>
      </c>
      <c r="I206" s="44">
        <v>2</v>
      </c>
      <c r="J206" s="106">
        <f t="shared" si="12"/>
        <v>16.666666666666668</v>
      </c>
      <c r="K206" s="109">
        <f t="shared" si="13"/>
        <v>83.333333333333343</v>
      </c>
    </row>
    <row r="207" spans="1:11" x14ac:dyDescent="0.25">
      <c r="A207" s="44" t="s">
        <v>87</v>
      </c>
      <c r="B207" s="105">
        <v>0.33333333333333331</v>
      </c>
      <c r="C207" s="44" t="s">
        <v>23</v>
      </c>
      <c r="D207" s="44" t="s">
        <v>24</v>
      </c>
      <c r="E207" s="44">
        <v>5000</v>
      </c>
      <c r="F207" s="44">
        <v>21</v>
      </c>
      <c r="G207" s="44">
        <f t="shared" si="11"/>
        <v>2.1000000000000001E-2</v>
      </c>
      <c r="H207" s="44" t="s">
        <v>28</v>
      </c>
      <c r="I207" s="44">
        <v>2</v>
      </c>
      <c r="J207" s="106">
        <f t="shared" si="12"/>
        <v>19.047619047619047</v>
      </c>
      <c r="K207" s="109">
        <f t="shared" si="13"/>
        <v>95.238095238095241</v>
      </c>
    </row>
    <row r="208" spans="1:11" x14ac:dyDescent="0.25">
      <c r="A208" s="44" t="s">
        <v>87</v>
      </c>
      <c r="B208" s="105">
        <v>0.33333333333333331</v>
      </c>
      <c r="C208" s="44" t="s">
        <v>23</v>
      </c>
      <c r="D208" s="44" t="s">
        <v>24</v>
      </c>
      <c r="E208" s="44">
        <v>5000</v>
      </c>
      <c r="F208" s="44">
        <v>21</v>
      </c>
      <c r="G208" s="44">
        <f t="shared" si="11"/>
        <v>2.1000000000000001E-2</v>
      </c>
      <c r="H208" s="44" t="s">
        <v>40</v>
      </c>
      <c r="I208" s="44">
        <v>2</v>
      </c>
      <c r="J208" s="106">
        <f t="shared" si="12"/>
        <v>19.047619047619047</v>
      </c>
      <c r="K208" s="109">
        <f t="shared" si="13"/>
        <v>95.238095238095241</v>
      </c>
    </row>
    <row r="209" spans="1:11" x14ac:dyDescent="0.25">
      <c r="A209" s="44" t="s">
        <v>88</v>
      </c>
      <c r="B209" s="105">
        <v>0.33333333333333331</v>
      </c>
      <c r="C209" s="44" t="s">
        <v>23</v>
      </c>
      <c r="D209" s="44" t="s">
        <v>24</v>
      </c>
      <c r="E209" s="44">
        <v>5000</v>
      </c>
      <c r="F209" s="44">
        <v>1</v>
      </c>
      <c r="G209" s="44">
        <f t="shared" si="11"/>
        <v>1E-3</v>
      </c>
      <c r="H209" s="44" t="s">
        <v>35</v>
      </c>
      <c r="I209" s="44">
        <v>1</v>
      </c>
      <c r="J209" s="106">
        <f t="shared" si="12"/>
        <v>200</v>
      </c>
      <c r="K209" s="109">
        <f t="shared" si="13"/>
        <v>1000</v>
      </c>
    </row>
    <row r="210" spans="1:11" x14ac:dyDescent="0.25">
      <c r="A210" s="44" t="s">
        <v>88</v>
      </c>
      <c r="B210" s="105">
        <v>0.33333333333333331</v>
      </c>
      <c r="C210" s="44" t="s">
        <v>23</v>
      </c>
      <c r="D210" s="44" t="s">
        <v>24</v>
      </c>
      <c r="E210" s="44">
        <v>5000</v>
      </c>
      <c r="F210" s="44">
        <v>1</v>
      </c>
      <c r="G210" s="44">
        <f t="shared" si="11"/>
        <v>1E-3</v>
      </c>
      <c r="H210" s="44" t="s">
        <v>40</v>
      </c>
      <c r="I210" s="44">
        <v>4</v>
      </c>
      <c r="J210" s="106">
        <f t="shared" si="12"/>
        <v>800</v>
      </c>
      <c r="K210" s="109">
        <f t="shared" si="13"/>
        <v>4000</v>
      </c>
    </row>
    <row r="211" spans="1:11" x14ac:dyDescent="0.25">
      <c r="A211" s="44" t="s">
        <v>88</v>
      </c>
      <c r="B211" s="105">
        <v>0.33333333333333331</v>
      </c>
      <c r="C211" s="44" t="s">
        <v>23</v>
      </c>
      <c r="D211" s="44" t="s">
        <v>24</v>
      </c>
      <c r="E211" s="44">
        <v>5000</v>
      </c>
      <c r="F211" s="44">
        <v>1</v>
      </c>
      <c r="G211" s="44">
        <f t="shared" si="11"/>
        <v>1E-3</v>
      </c>
      <c r="H211" s="44" t="s">
        <v>30</v>
      </c>
      <c r="I211" s="44">
        <v>6</v>
      </c>
      <c r="J211" s="106">
        <f t="shared" si="12"/>
        <v>1200</v>
      </c>
      <c r="K211" s="109">
        <f t="shared" si="13"/>
        <v>6000</v>
      </c>
    </row>
    <row r="212" spans="1:11" x14ac:dyDescent="0.25">
      <c r="A212" s="44" t="s">
        <v>89</v>
      </c>
      <c r="B212" s="105">
        <v>0.33333333333333331</v>
      </c>
      <c r="C212" s="44" t="s">
        <v>23</v>
      </c>
      <c r="D212" s="44" t="s">
        <v>24</v>
      </c>
      <c r="E212" s="44">
        <v>5000</v>
      </c>
      <c r="F212" s="44">
        <v>1</v>
      </c>
      <c r="G212" s="44">
        <f t="shared" si="11"/>
        <v>1E-3</v>
      </c>
      <c r="H212" s="44" t="s">
        <v>28</v>
      </c>
      <c r="I212" s="44">
        <v>2</v>
      </c>
      <c r="J212" s="106">
        <f t="shared" si="12"/>
        <v>400</v>
      </c>
      <c r="K212" s="109">
        <f t="shared" si="13"/>
        <v>2000</v>
      </c>
    </row>
    <row r="213" spans="1:11" x14ac:dyDescent="0.25">
      <c r="A213" s="44" t="s">
        <v>89</v>
      </c>
      <c r="B213" s="105">
        <v>0.33333333333333331</v>
      </c>
      <c r="C213" s="44" t="s">
        <v>23</v>
      </c>
      <c r="D213" s="44" t="s">
        <v>24</v>
      </c>
      <c r="E213" s="44">
        <v>5000</v>
      </c>
      <c r="F213" s="44">
        <v>1</v>
      </c>
      <c r="G213" s="44">
        <f t="shared" si="11"/>
        <v>1E-3</v>
      </c>
      <c r="H213" s="44" t="s">
        <v>60</v>
      </c>
      <c r="I213" s="44">
        <v>2</v>
      </c>
      <c r="J213" s="106">
        <f t="shared" si="12"/>
        <v>400</v>
      </c>
      <c r="K213" s="109">
        <f t="shared" si="13"/>
        <v>2000</v>
      </c>
    </row>
    <row r="214" spans="1:11" x14ac:dyDescent="0.25">
      <c r="A214" s="44" t="s">
        <v>89</v>
      </c>
      <c r="B214" s="105">
        <v>0.33333333333333331</v>
      </c>
      <c r="C214" s="44" t="s">
        <v>23</v>
      </c>
      <c r="D214" s="44" t="s">
        <v>24</v>
      </c>
      <c r="E214" s="44">
        <v>5000</v>
      </c>
      <c r="F214" s="44">
        <v>1</v>
      </c>
      <c r="G214" s="44">
        <f t="shared" si="11"/>
        <v>1E-3</v>
      </c>
      <c r="H214" s="44" t="s">
        <v>30</v>
      </c>
      <c r="I214" s="44">
        <v>2</v>
      </c>
      <c r="J214" s="106">
        <f t="shared" si="12"/>
        <v>400</v>
      </c>
      <c r="K214" s="109">
        <f t="shared" si="13"/>
        <v>2000</v>
      </c>
    </row>
    <row r="215" spans="1:11" x14ac:dyDescent="0.25">
      <c r="A215" s="44" t="s">
        <v>90</v>
      </c>
      <c r="B215" s="105">
        <v>0.33333333333333331</v>
      </c>
      <c r="C215" s="44" t="s">
        <v>23</v>
      </c>
      <c r="D215" s="44" t="s">
        <v>24</v>
      </c>
      <c r="E215" s="44">
        <v>5000</v>
      </c>
      <c r="F215" s="44">
        <v>1</v>
      </c>
      <c r="G215" s="44">
        <f t="shared" si="11"/>
        <v>1E-3</v>
      </c>
      <c r="H215" s="44" t="s">
        <v>40</v>
      </c>
      <c r="I215" s="44">
        <v>31</v>
      </c>
      <c r="J215" s="106">
        <f t="shared" si="12"/>
        <v>6200</v>
      </c>
      <c r="K215" s="109">
        <f t="shared" si="13"/>
        <v>31000</v>
      </c>
    </row>
    <row r="216" spans="1:11" x14ac:dyDescent="0.25">
      <c r="A216" s="44" t="s">
        <v>90</v>
      </c>
      <c r="B216" s="105">
        <v>0.33333333333333331</v>
      </c>
      <c r="C216" s="44" t="s">
        <v>23</v>
      </c>
      <c r="D216" s="44" t="s">
        <v>24</v>
      </c>
      <c r="E216" s="44">
        <v>5000</v>
      </c>
      <c r="F216" s="44">
        <v>1</v>
      </c>
      <c r="G216" s="44">
        <f t="shared" si="11"/>
        <v>1E-3</v>
      </c>
      <c r="H216" s="44" t="s">
        <v>30</v>
      </c>
      <c r="I216" s="44">
        <v>39</v>
      </c>
      <c r="J216" s="106">
        <f t="shared" si="12"/>
        <v>7800.0000000000009</v>
      </c>
      <c r="K216" s="109">
        <f t="shared" si="13"/>
        <v>39000</v>
      </c>
    </row>
    <row r="217" spans="1:11" x14ac:dyDescent="0.25">
      <c r="A217" s="44" t="s">
        <v>90</v>
      </c>
      <c r="B217" s="105">
        <v>0.33333333333333331</v>
      </c>
      <c r="C217" s="44" t="s">
        <v>23</v>
      </c>
      <c r="D217" s="44" t="s">
        <v>24</v>
      </c>
      <c r="E217" s="44">
        <v>5000</v>
      </c>
      <c r="F217" s="44">
        <v>1</v>
      </c>
      <c r="G217" s="44">
        <f t="shared" si="11"/>
        <v>1E-3</v>
      </c>
      <c r="H217" s="44" t="s">
        <v>77</v>
      </c>
      <c r="I217" s="44">
        <v>2</v>
      </c>
      <c r="J217" s="106">
        <f t="shared" si="12"/>
        <v>400</v>
      </c>
      <c r="K217" s="109">
        <f t="shared" si="13"/>
        <v>2000</v>
      </c>
    </row>
    <row r="218" spans="1:11" x14ac:dyDescent="0.25">
      <c r="A218" s="44" t="s">
        <v>90</v>
      </c>
      <c r="B218" s="105">
        <v>0.33333333333333331</v>
      </c>
      <c r="C218" s="44" t="s">
        <v>23</v>
      </c>
      <c r="D218" s="44" t="s">
        <v>24</v>
      </c>
      <c r="E218" s="44">
        <v>5000</v>
      </c>
      <c r="F218" s="44">
        <v>1</v>
      </c>
      <c r="G218" s="44">
        <f t="shared" si="11"/>
        <v>1E-3</v>
      </c>
      <c r="H218" s="44" t="s">
        <v>37</v>
      </c>
      <c r="I218" s="44">
        <v>5</v>
      </c>
      <c r="J218" s="106">
        <f t="shared" si="12"/>
        <v>1000</v>
      </c>
      <c r="K218" s="109">
        <f t="shared" si="13"/>
        <v>5000</v>
      </c>
    </row>
    <row r="219" spans="1:11" x14ac:dyDescent="0.25">
      <c r="A219" s="44" t="s">
        <v>91</v>
      </c>
      <c r="B219" s="105">
        <v>0.33333333333333331</v>
      </c>
      <c r="C219" s="44" t="s">
        <v>23</v>
      </c>
      <c r="D219" s="44" t="s">
        <v>24</v>
      </c>
      <c r="E219" s="44">
        <v>5000</v>
      </c>
      <c r="F219" s="44">
        <v>1</v>
      </c>
      <c r="G219" s="44">
        <f t="shared" si="11"/>
        <v>1E-3</v>
      </c>
      <c r="H219" s="44" t="s">
        <v>28</v>
      </c>
      <c r="I219" s="44">
        <v>21</v>
      </c>
      <c r="J219" s="106">
        <f t="shared" si="12"/>
        <v>4200</v>
      </c>
      <c r="K219" s="109">
        <f t="shared" si="13"/>
        <v>21000</v>
      </c>
    </row>
    <row r="220" spans="1:11" x14ac:dyDescent="0.25">
      <c r="A220" s="44" t="s">
        <v>91</v>
      </c>
      <c r="B220" s="105">
        <v>0.33333333333333331</v>
      </c>
      <c r="C220" s="44" t="s">
        <v>23</v>
      </c>
      <c r="D220" s="44" t="s">
        <v>24</v>
      </c>
      <c r="E220" s="44">
        <v>5000</v>
      </c>
      <c r="F220" s="44">
        <v>1</v>
      </c>
      <c r="G220" s="44">
        <f t="shared" si="11"/>
        <v>1E-3</v>
      </c>
      <c r="H220" s="44" t="s">
        <v>40</v>
      </c>
      <c r="I220" s="44">
        <v>31</v>
      </c>
      <c r="J220" s="106">
        <f t="shared" si="12"/>
        <v>6200</v>
      </c>
      <c r="K220" s="109">
        <f t="shared" si="13"/>
        <v>31000</v>
      </c>
    </row>
    <row r="221" spans="1:11" x14ac:dyDescent="0.25">
      <c r="A221" s="44" t="s">
        <v>91</v>
      </c>
      <c r="B221" s="105">
        <v>0.33333333333333331</v>
      </c>
      <c r="C221" s="44" t="s">
        <v>23</v>
      </c>
      <c r="D221" s="44" t="s">
        <v>24</v>
      </c>
      <c r="E221" s="44">
        <v>5000</v>
      </c>
      <c r="F221" s="44">
        <v>1</v>
      </c>
      <c r="G221" s="44">
        <f t="shared" si="11"/>
        <v>1E-3</v>
      </c>
      <c r="H221" s="44" t="s">
        <v>30</v>
      </c>
      <c r="I221" s="44">
        <v>5</v>
      </c>
      <c r="J221" s="106">
        <f t="shared" si="12"/>
        <v>1000</v>
      </c>
      <c r="K221" s="109">
        <f t="shared" si="13"/>
        <v>5000</v>
      </c>
    </row>
    <row r="222" spans="1:11" x14ac:dyDescent="0.25">
      <c r="A222" s="44" t="s">
        <v>91</v>
      </c>
      <c r="B222" s="105">
        <v>0.33333333333333331</v>
      </c>
      <c r="C222" s="44" t="s">
        <v>23</v>
      </c>
      <c r="D222" s="44" t="s">
        <v>24</v>
      </c>
      <c r="E222" s="44">
        <v>5000</v>
      </c>
      <c r="F222" s="44">
        <v>1</v>
      </c>
      <c r="G222" s="44">
        <f t="shared" si="11"/>
        <v>1E-3</v>
      </c>
      <c r="H222" s="44" t="s">
        <v>37</v>
      </c>
      <c r="I222" s="44">
        <v>2</v>
      </c>
      <c r="J222" s="106">
        <f t="shared" si="12"/>
        <v>400</v>
      </c>
      <c r="K222" s="109">
        <f t="shared" si="13"/>
        <v>2000</v>
      </c>
    </row>
    <row r="223" spans="1:11" x14ac:dyDescent="0.25">
      <c r="A223" s="44" t="s">
        <v>92</v>
      </c>
      <c r="B223" s="105">
        <v>0.33333333333333331</v>
      </c>
      <c r="C223" s="44" t="s">
        <v>23</v>
      </c>
      <c r="D223" s="44" t="s">
        <v>24</v>
      </c>
      <c r="E223" s="44">
        <v>5000</v>
      </c>
      <c r="F223" s="44">
        <v>1</v>
      </c>
      <c r="G223" s="44">
        <f t="shared" si="11"/>
        <v>1E-3</v>
      </c>
      <c r="H223" s="44" t="s">
        <v>28</v>
      </c>
      <c r="I223" s="44">
        <v>45</v>
      </c>
      <c r="J223" s="106">
        <f t="shared" si="12"/>
        <v>9000</v>
      </c>
      <c r="K223" s="109">
        <f t="shared" si="13"/>
        <v>45000</v>
      </c>
    </row>
    <row r="224" spans="1:11" x14ac:dyDescent="0.25">
      <c r="A224" s="44" t="s">
        <v>92</v>
      </c>
      <c r="B224" s="105">
        <v>0.33333333333333331</v>
      </c>
      <c r="C224" s="44" t="s">
        <v>23</v>
      </c>
      <c r="D224" s="44" t="s">
        <v>24</v>
      </c>
      <c r="E224" s="44">
        <v>5000</v>
      </c>
      <c r="F224" s="44">
        <v>1</v>
      </c>
      <c r="G224" s="44">
        <f t="shared" si="11"/>
        <v>1E-3</v>
      </c>
      <c r="H224" s="44" t="s">
        <v>40</v>
      </c>
      <c r="I224" s="44">
        <v>33</v>
      </c>
      <c r="J224" s="106">
        <f t="shared" si="12"/>
        <v>6600.0000000000009</v>
      </c>
      <c r="K224" s="109">
        <f t="shared" si="13"/>
        <v>33000</v>
      </c>
    </row>
    <row r="225" spans="1:11" x14ac:dyDescent="0.25">
      <c r="A225" s="44" t="s">
        <v>92</v>
      </c>
      <c r="B225" s="105">
        <v>0.33333333333333331</v>
      </c>
      <c r="C225" s="44" t="s">
        <v>23</v>
      </c>
      <c r="D225" s="44" t="s">
        <v>24</v>
      </c>
      <c r="E225" s="44">
        <v>5000</v>
      </c>
      <c r="F225" s="44">
        <v>1</v>
      </c>
      <c r="G225" s="44">
        <f t="shared" si="11"/>
        <v>1E-3</v>
      </c>
      <c r="H225" s="44" t="s">
        <v>30</v>
      </c>
      <c r="I225" s="44">
        <v>11</v>
      </c>
      <c r="J225" s="106">
        <f t="shared" si="12"/>
        <v>2200</v>
      </c>
      <c r="K225" s="109">
        <f t="shared" si="13"/>
        <v>11000</v>
      </c>
    </row>
    <row r="226" spans="1:11" x14ac:dyDescent="0.25">
      <c r="A226" s="44" t="s">
        <v>92</v>
      </c>
      <c r="B226" s="105">
        <v>0.33333333333333331</v>
      </c>
      <c r="C226" s="44" t="s">
        <v>23</v>
      </c>
      <c r="D226" s="44" t="s">
        <v>24</v>
      </c>
      <c r="E226" s="44">
        <v>5000</v>
      </c>
      <c r="F226" s="44">
        <v>1</v>
      </c>
      <c r="G226" s="44">
        <f t="shared" si="11"/>
        <v>1E-3</v>
      </c>
      <c r="H226" s="44" t="s">
        <v>33</v>
      </c>
      <c r="I226" s="44">
        <v>1</v>
      </c>
      <c r="J226" s="106">
        <f t="shared" si="12"/>
        <v>200</v>
      </c>
      <c r="K226" s="109">
        <f t="shared" si="13"/>
        <v>1000</v>
      </c>
    </row>
    <row r="227" spans="1:11" x14ac:dyDescent="0.25">
      <c r="A227" s="44" t="s">
        <v>92</v>
      </c>
      <c r="B227" s="105">
        <v>0.33333333333333331</v>
      </c>
      <c r="C227" s="44" t="s">
        <v>23</v>
      </c>
      <c r="D227" s="44" t="s">
        <v>24</v>
      </c>
      <c r="E227" s="44">
        <v>5000</v>
      </c>
      <c r="F227" s="44">
        <v>1</v>
      </c>
      <c r="G227" s="44">
        <f t="shared" si="11"/>
        <v>1E-3</v>
      </c>
      <c r="H227" s="44" t="s">
        <v>37</v>
      </c>
      <c r="I227" s="44">
        <v>6</v>
      </c>
      <c r="J227" s="106">
        <f t="shared" si="12"/>
        <v>1200</v>
      </c>
      <c r="K227" s="109">
        <f t="shared" si="13"/>
        <v>6000</v>
      </c>
    </row>
    <row r="228" spans="1:11" x14ac:dyDescent="0.25">
      <c r="A228" s="44" t="s">
        <v>93</v>
      </c>
      <c r="B228" s="105">
        <v>0.33333333333333331</v>
      </c>
      <c r="C228" s="44" t="s">
        <v>23</v>
      </c>
      <c r="D228" s="44" t="s">
        <v>24</v>
      </c>
      <c r="E228" s="44">
        <v>5000</v>
      </c>
      <c r="F228" s="44">
        <v>1</v>
      </c>
      <c r="G228" s="44">
        <f t="shared" si="11"/>
        <v>1E-3</v>
      </c>
      <c r="H228" s="44" t="s">
        <v>27</v>
      </c>
      <c r="I228" s="44">
        <v>1</v>
      </c>
      <c r="J228" s="106">
        <f t="shared" si="12"/>
        <v>200</v>
      </c>
      <c r="K228" s="109">
        <f t="shared" si="13"/>
        <v>1000</v>
      </c>
    </row>
    <row r="229" spans="1:11" x14ac:dyDescent="0.25">
      <c r="A229" s="44" t="s">
        <v>93</v>
      </c>
      <c r="B229" s="105">
        <v>0.33333333333333331</v>
      </c>
      <c r="C229" s="44" t="s">
        <v>23</v>
      </c>
      <c r="D229" s="44" t="s">
        <v>24</v>
      </c>
      <c r="E229" s="44">
        <v>5000</v>
      </c>
      <c r="F229" s="44">
        <v>1</v>
      </c>
      <c r="G229" s="44">
        <f t="shared" si="11"/>
        <v>1E-3</v>
      </c>
      <c r="H229" s="44" t="s">
        <v>28</v>
      </c>
      <c r="I229" s="44">
        <v>4</v>
      </c>
      <c r="J229" s="106">
        <f t="shared" si="12"/>
        <v>800</v>
      </c>
      <c r="K229" s="109">
        <f t="shared" si="13"/>
        <v>4000</v>
      </c>
    </row>
    <row r="230" spans="1:11" x14ac:dyDescent="0.25">
      <c r="A230" s="44" t="s">
        <v>93</v>
      </c>
      <c r="B230" s="105">
        <v>0.33333333333333331</v>
      </c>
      <c r="C230" s="44" t="s">
        <v>23</v>
      </c>
      <c r="D230" s="44" t="s">
        <v>24</v>
      </c>
      <c r="E230" s="44">
        <v>5000</v>
      </c>
      <c r="F230" s="44">
        <v>1</v>
      </c>
      <c r="G230" s="44">
        <f t="shared" si="11"/>
        <v>1E-3</v>
      </c>
      <c r="H230" s="44" t="s">
        <v>40</v>
      </c>
      <c r="I230" s="44">
        <v>2</v>
      </c>
      <c r="J230" s="106">
        <f t="shared" si="12"/>
        <v>400</v>
      </c>
      <c r="K230" s="109">
        <f t="shared" si="13"/>
        <v>2000</v>
      </c>
    </row>
    <row r="231" spans="1:11" x14ac:dyDescent="0.25">
      <c r="A231" s="44" t="s">
        <v>93</v>
      </c>
      <c r="B231" s="105">
        <v>0.33333333333333331</v>
      </c>
      <c r="C231" s="44" t="s">
        <v>23</v>
      </c>
      <c r="D231" s="44" t="s">
        <v>24</v>
      </c>
      <c r="E231" s="44">
        <v>5000</v>
      </c>
      <c r="F231" s="44">
        <v>1</v>
      </c>
      <c r="G231" s="44">
        <f t="shared" si="11"/>
        <v>1E-3</v>
      </c>
      <c r="H231" s="44" t="s">
        <v>30</v>
      </c>
      <c r="I231" s="44">
        <v>4</v>
      </c>
      <c r="J231" s="106">
        <f t="shared" si="12"/>
        <v>800</v>
      </c>
      <c r="K231" s="109">
        <f t="shared" si="13"/>
        <v>4000</v>
      </c>
    </row>
    <row r="232" spans="1:11" x14ac:dyDescent="0.25">
      <c r="A232" s="44" t="s">
        <v>93</v>
      </c>
      <c r="B232" s="105">
        <v>0.33333333333333331</v>
      </c>
      <c r="C232" s="44" t="s">
        <v>23</v>
      </c>
      <c r="D232" s="44" t="s">
        <v>24</v>
      </c>
      <c r="E232" s="44">
        <v>5000</v>
      </c>
      <c r="F232" s="44">
        <v>1</v>
      </c>
      <c r="G232" s="44">
        <f t="shared" si="11"/>
        <v>1E-3</v>
      </c>
      <c r="H232" s="44" t="s">
        <v>84</v>
      </c>
      <c r="I232" s="44">
        <v>4</v>
      </c>
      <c r="J232" s="106">
        <f t="shared" si="12"/>
        <v>800</v>
      </c>
      <c r="K232" s="109">
        <f t="shared" si="13"/>
        <v>4000</v>
      </c>
    </row>
    <row r="233" spans="1:11" x14ac:dyDescent="0.25">
      <c r="A233" s="44" t="s">
        <v>94</v>
      </c>
      <c r="B233" s="105">
        <v>0.33333333333333331</v>
      </c>
      <c r="C233" s="44" t="s">
        <v>23</v>
      </c>
      <c r="D233" s="44" t="s">
        <v>24</v>
      </c>
      <c r="E233" s="44">
        <v>5000</v>
      </c>
      <c r="F233" s="44">
        <v>1</v>
      </c>
      <c r="G233" s="44">
        <f t="shared" si="11"/>
        <v>1E-3</v>
      </c>
      <c r="H233" s="44" t="s">
        <v>28</v>
      </c>
      <c r="I233" s="44">
        <v>5</v>
      </c>
      <c r="J233" s="106">
        <f t="shared" si="12"/>
        <v>1000</v>
      </c>
      <c r="K233" s="109">
        <f t="shared" si="13"/>
        <v>5000</v>
      </c>
    </row>
    <row r="234" spans="1:11" x14ac:dyDescent="0.25">
      <c r="A234" s="44" t="s">
        <v>94</v>
      </c>
      <c r="B234" s="105">
        <v>0.33333333333333331</v>
      </c>
      <c r="C234" s="44" t="s">
        <v>23</v>
      </c>
      <c r="D234" s="44" t="s">
        <v>24</v>
      </c>
      <c r="E234" s="44">
        <v>5000</v>
      </c>
      <c r="F234" s="44">
        <v>1</v>
      </c>
      <c r="G234" s="44">
        <f t="shared" si="11"/>
        <v>1E-3</v>
      </c>
      <c r="H234" s="44" t="s">
        <v>40</v>
      </c>
      <c r="I234" s="44">
        <v>2</v>
      </c>
      <c r="J234" s="106">
        <f t="shared" si="12"/>
        <v>400</v>
      </c>
      <c r="K234" s="109">
        <f t="shared" si="13"/>
        <v>2000</v>
      </c>
    </row>
    <row r="235" spans="1:11" x14ac:dyDescent="0.25">
      <c r="A235" s="44" t="s">
        <v>94</v>
      </c>
      <c r="B235" s="105">
        <v>0.33333333333333331</v>
      </c>
      <c r="C235" s="44" t="s">
        <v>23</v>
      </c>
      <c r="D235" s="44" t="s">
        <v>24</v>
      </c>
      <c r="E235" s="44">
        <v>5000</v>
      </c>
      <c r="F235" s="44">
        <v>1</v>
      </c>
      <c r="G235" s="44">
        <f t="shared" si="11"/>
        <v>1E-3</v>
      </c>
      <c r="H235" s="44" t="s">
        <v>30</v>
      </c>
      <c r="I235" s="44">
        <v>6</v>
      </c>
      <c r="J235" s="106">
        <f t="shared" si="12"/>
        <v>1200</v>
      </c>
      <c r="K235" s="109">
        <f t="shared" si="13"/>
        <v>6000</v>
      </c>
    </row>
    <row r="236" spans="1:11" x14ac:dyDescent="0.25">
      <c r="A236" s="44" t="s">
        <v>94</v>
      </c>
      <c r="B236" s="105">
        <v>0.33333333333333331</v>
      </c>
      <c r="C236" s="44" t="s">
        <v>23</v>
      </c>
      <c r="D236" s="44" t="s">
        <v>24</v>
      </c>
      <c r="E236" s="44">
        <v>5000</v>
      </c>
      <c r="F236" s="44">
        <v>1</v>
      </c>
      <c r="G236" s="44">
        <f t="shared" si="11"/>
        <v>1E-3</v>
      </c>
      <c r="H236" s="44" t="s">
        <v>77</v>
      </c>
      <c r="I236" s="44">
        <v>1</v>
      </c>
      <c r="J236" s="106">
        <f t="shared" si="12"/>
        <v>200</v>
      </c>
      <c r="K236" s="109">
        <f t="shared" si="13"/>
        <v>1000</v>
      </c>
    </row>
    <row r="237" spans="1:11" x14ac:dyDescent="0.25">
      <c r="A237" s="44" t="s">
        <v>94</v>
      </c>
      <c r="B237" s="105">
        <v>0.33333333333333331</v>
      </c>
      <c r="C237" s="44" t="s">
        <v>23</v>
      </c>
      <c r="D237" s="44" t="s">
        <v>24</v>
      </c>
      <c r="E237" s="44">
        <v>5000</v>
      </c>
      <c r="F237" s="44">
        <v>1</v>
      </c>
      <c r="G237" s="44">
        <f t="shared" si="11"/>
        <v>1E-3</v>
      </c>
      <c r="H237" s="44" t="s">
        <v>84</v>
      </c>
      <c r="I237" s="44">
        <v>3</v>
      </c>
      <c r="J237" s="106">
        <f t="shared" si="12"/>
        <v>600</v>
      </c>
      <c r="K237" s="109">
        <f t="shared" si="13"/>
        <v>3000</v>
      </c>
    </row>
    <row r="238" spans="1:11" x14ac:dyDescent="0.25">
      <c r="A238" s="44" t="s">
        <v>95</v>
      </c>
      <c r="B238" s="105">
        <v>0.33333333333333331</v>
      </c>
      <c r="C238" s="44" t="s">
        <v>23</v>
      </c>
      <c r="D238" s="44" t="s">
        <v>24</v>
      </c>
      <c r="E238" s="44">
        <v>5000</v>
      </c>
      <c r="F238" s="44">
        <v>1</v>
      </c>
      <c r="G238" s="44">
        <f t="shared" si="11"/>
        <v>1E-3</v>
      </c>
      <c r="H238" s="44" t="s">
        <v>28</v>
      </c>
      <c r="I238" s="44">
        <v>43</v>
      </c>
      <c r="J238" s="106">
        <f t="shared" si="12"/>
        <v>8600</v>
      </c>
      <c r="K238" s="109">
        <f t="shared" si="13"/>
        <v>43000</v>
      </c>
    </row>
    <row r="239" spans="1:11" x14ac:dyDescent="0.25">
      <c r="A239" s="44" t="s">
        <v>95</v>
      </c>
      <c r="B239" s="105">
        <v>0.33333333333333331</v>
      </c>
      <c r="C239" s="44" t="s">
        <v>23</v>
      </c>
      <c r="D239" s="44" t="s">
        <v>24</v>
      </c>
      <c r="E239" s="44">
        <v>5000</v>
      </c>
      <c r="F239" s="44">
        <v>1</v>
      </c>
      <c r="G239" s="44">
        <f t="shared" si="11"/>
        <v>1E-3</v>
      </c>
      <c r="H239" s="44" t="s">
        <v>40</v>
      </c>
      <c r="I239" s="44">
        <v>112</v>
      </c>
      <c r="J239" s="106">
        <f t="shared" si="12"/>
        <v>22400.000000000004</v>
      </c>
      <c r="K239" s="109">
        <f t="shared" si="13"/>
        <v>112000</v>
      </c>
    </row>
    <row r="240" spans="1:11" x14ac:dyDescent="0.25">
      <c r="A240" s="44" t="s">
        <v>95</v>
      </c>
      <c r="B240" s="105">
        <v>0.33333333333333331</v>
      </c>
      <c r="C240" s="44" t="s">
        <v>23</v>
      </c>
      <c r="D240" s="44" t="s">
        <v>24</v>
      </c>
      <c r="E240" s="44">
        <v>5000</v>
      </c>
      <c r="F240" s="44">
        <v>1</v>
      </c>
      <c r="G240" s="44">
        <f t="shared" si="11"/>
        <v>1E-3</v>
      </c>
      <c r="H240" s="44" t="s">
        <v>30</v>
      </c>
      <c r="I240" s="44">
        <v>26</v>
      </c>
      <c r="J240" s="106">
        <f t="shared" si="12"/>
        <v>5200</v>
      </c>
      <c r="K240" s="109">
        <f t="shared" si="13"/>
        <v>26000</v>
      </c>
    </row>
    <row r="241" spans="1:11" x14ac:dyDescent="0.25">
      <c r="A241" s="44" t="s">
        <v>95</v>
      </c>
      <c r="B241" s="105">
        <v>0.33333333333333331</v>
      </c>
      <c r="C241" s="44" t="s">
        <v>23</v>
      </c>
      <c r="D241" s="44" t="s">
        <v>24</v>
      </c>
      <c r="E241" s="44">
        <v>5000</v>
      </c>
      <c r="F241" s="44">
        <v>1</v>
      </c>
      <c r="G241" s="44">
        <f t="shared" si="11"/>
        <v>1E-3</v>
      </c>
      <c r="H241" s="44" t="s">
        <v>31</v>
      </c>
      <c r="I241" s="44">
        <v>1</v>
      </c>
      <c r="J241" s="106">
        <f t="shared" si="12"/>
        <v>200</v>
      </c>
      <c r="K241" s="109">
        <f t="shared" si="13"/>
        <v>1000</v>
      </c>
    </row>
    <row r="242" spans="1:11" x14ac:dyDescent="0.25">
      <c r="A242" s="44" t="s">
        <v>95</v>
      </c>
      <c r="B242" s="105">
        <v>0.33333333333333331</v>
      </c>
      <c r="C242" s="44" t="s">
        <v>23</v>
      </c>
      <c r="D242" s="44" t="s">
        <v>24</v>
      </c>
      <c r="E242" s="44">
        <v>5000</v>
      </c>
      <c r="F242" s="44">
        <v>1</v>
      </c>
      <c r="G242" s="44">
        <f t="shared" si="11"/>
        <v>1E-3</v>
      </c>
      <c r="H242" s="44" t="s">
        <v>77</v>
      </c>
      <c r="I242" s="44">
        <v>3</v>
      </c>
      <c r="J242" s="106">
        <f t="shared" si="12"/>
        <v>600</v>
      </c>
      <c r="K242" s="109">
        <f t="shared" si="13"/>
        <v>3000</v>
      </c>
    </row>
    <row r="243" spans="1:11" x14ac:dyDescent="0.25">
      <c r="A243" s="44" t="s">
        <v>95</v>
      </c>
      <c r="B243" s="105">
        <v>0.33333333333333331</v>
      </c>
      <c r="C243" s="44" t="s">
        <v>23</v>
      </c>
      <c r="D243" s="44" t="s">
        <v>24</v>
      </c>
      <c r="E243" s="44">
        <v>5000</v>
      </c>
      <c r="F243" s="44">
        <v>1</v>
      </c>
      <c r="G243" s="44">
        <f t="shared" si="11"/>
        <v>1E-3</v>
      </c>
      <c r="H243" s="44" t="s">
        <v>84</v>
      </c>
      <c r="I243" s="44">
        <v>2</v>
      </c>
      <c r="J243" s="106">
        <f t="shared" si="12"/>
        <v>400</v>
      </c>
      <c r="K243" s="109">
        <f t="shared" si="13"/>
        <v>2000</v>
      </c>
    </row>
    <row r="244" spans="1:11" x14ac:dyDescent="0.25">
      <c r="A244" s="44" t="s">
        <v>96</v>
      </c>
      <c r="B244" s="105">
        <v>0.33333333333333331</v>
      </c>
      <c r="C244" s="44" t="s">
        <v>23</v>
      </c>
      <c r="D244" s="44" t="s">
        <v>24</v>
      </c>
      <c r="E244" s="44">
        <v>5000</v>
      </c>
      <c r="F244" s="44">
        <v>1</v>
      </c>
      <c r="G244" s="44">
        <f t="shared" si="11"/>
        <v>1E-3</v>
      </c>
      <c r="H244" s="44" t="s">
        <v>28</v>
      </c>
      <c r="I244" s="44">
        <v>19</v>
      </c>
      <c r="J244" s="106">
        <f t="shared" si="12"/>
        <v>3800.0000000000005</v>
      </c>
      <c r="K244" s="109">
        <f t="shared" si="13"/>
        <v>19000</v>
      </c>
    </row>
    <row r="245" spans="1:11" x14ac:dyDescent="0.25">
      <c r="A245" s="44" t="s">
        <v>96</v>
      </c>
      <c r="B245" s="105">
        <v>0.33333333333333331</v>
      </c>
      <c r="C245" s="44" t="s">
        <v>23</v>
      </c>
      <c r="D245" s="44" t="s">
        <v>24</v>
      </c>
      <c r="E245" s="44">
        <v>5000</v>
      </c>
      <c r="F245" s="44">
        <v>1</v>
      </c>
      <c r="G245" s="44">
        <f t="shared" si="11"/>
        <v>1E-3</v>
      </c>
      <c r="H245" s="44" t="s">
        <v>40</v>
      </c>
      <c r="I245" s="44">
        <v>28</v>
      </c>
      <c r="J245" s="106">
        <f t="shared" si="12"/>
        <v>5600.0000000000009</v>
      </c>
      <c r="K245" s="109">
        <f t="shared" si="13"/>
        <v>28000</v>
      </c>
    </row>
    <row r="246" spans="1:11" x14ac:dyDescent="0.25">
      <c r="A246" s="44" t="s">
        <v>96</v>
      </c>
      <c r="B246" s="105">
        <v>0.33333333333333331</v>
      </c>
      <c r="C246" s="44" t="s">
        <v>23</v>
      </c>
      <c r="D246" s="44" t="s">
        <v>24</v>
      </c>
      <c r="E246" s="44">
        <v>5000</v>
      </c>
      <c r="F246" s="44">
        <v>1</v>
      </c>
      <c r="G246" s="44">
        <f t="shared" si="11"/>
        <v>1E-3</v>
      </c>
      <c r="H246" s="44" t="s">
        <v>30</v>
      </c>
      <c r="I246" s="44">
        <v>43</v>
      </c>
      <c r="J246" s="106">
        <f t="shared" si="12"/>
        <v>8600</v>
      </c>
      <c r="K246" s="109">
        <f t="shared" si="13"/>
        <v>43000</v>
      </c>
    </row>
    <row r="247" spans="1:11" x14ac:dyDescent="0.25">
      <c r="A247" s="44" t="s">
        <v>96</v>
      </c>
      <c r="B247" s="105">
        <v>0.33333333333333331</v>
      </c>
      <c r="C247" s="44" t="s">
        <v>23</v>
      </c>
      <c r="D247" s="44" t="s">
        <v>24</v>
      </c>
      <c r="E247" s="44">
        <v>5000</v>
      </c>
      <c r="F247" s="44">
        <v>1</v>
      </c>
      <c r="G247" s="44">
        <f t="shared" si="11"/>
        <v>1E-3</v>
      </c>
      <c r="H247" s="44" t="s">
        <v>77</v>
      </c>
      <c r="I247" s="44">
        <v>2</v>
      </c>
      <c r="J247" s="106">
        <f t="shared" si="12"/>
        <v>400</v>
      </c>
      <c r="K247" s="109">
        <f t="shared" si="13"/>
        <v>2000</v>
      </c>
    </row>
    <row r="248" spans="1:11" x14ac:dyDescent="0.25">
      <c r="A248" s="44" t="s">
        <v>96</v>
      </c>
      <c r="B248" s="105">
        <v>0.33333333333333331</v>
      </c>
      <c r="C248" s="44" t="s">
        <v>23</v>
      </c>
      <c r="D248" s="44" t="s">
        <v>24</v>
      </c>
      <c r="E248" s="44">
        <v>5000</v>
      </c>
      <c r="F248" s="44">
        <v>1</v>
      </c>
      <c r="G248" s="44">
        <f t="shared" si="11"/>
        <v>1E-3</v>
      </c>
      <c r="H248" s="44" t="s">
        <v>84</v>
      </c>
      <c r="I248" s="44">
        <v>3</v>
      </c>
      <c r="J248" s="106">
        <f t="shared" si="12"/>
        <v>600</v>
      </c>
      <c r="K248" s="109">
        <f t="shared" si="13"/>
        <v>3000</v>
      </c>
    </row>
    <row r="249" spans="1:11" x14ac:dyDescent="0.25">
      <c r="A249" s="44" t="s">
        <v>97</v>
      </c>
      <c r="B249" s="105">
        <v>0.33333333333333331</v>
      </c>
      <c r="C249" s="44" t="s">
        <v>23</v>
      </c>
      <c r="D249" s="44" t="s">
        <v>24</v>
      </c>
      <c r="E249" s="44">
        <v>5000</v>
      </c>
      <c r="F249" s="44">
        <v>1</v>
      </c>
      <c r="G249" s="44">
        <f t="shared" si="11"/>
        <v>1E-3</v>
      </c>
      <c r="H249" s="44" t="s">
        <v>28</v>
      </c>
      <c r="I249" s="44">
        <v>1</v>
      </c>
      <c r="J249" s="106">
        <f t="shared" si="12"/>
        <v>200</v>
      </c>
      <c r="K249" s="109">
        <f t="shared" si="13"/>
        <v>1000</v>
      </c>
    </row>
    <row r="250" spans="1:11" x14ac:dyDescent="0.25">
      <c r="A250" s="44" t="s">
        <v>97</v>
      </c>
      <c r="B250" s="105">
        <v>0.33333333333333331</v>
      </c>
      <c r="C250" s="44" t="s">
        <v>23</v>
      </c>
      <c r="D250" s="44" t="s">
        <v>24</v>
      </c>
      <c r="E250" s="44">
        <v>5000</v>
      </c>
      <c r="F250" s="44">
        <v>1</v>
      </c>
      <c r="G250" s="44">
        <f t="shared" si="11"/>
        <v>1E-3</v>
      </c>
      <c r="H250" s="44" t="s">
        <v>40</v>
      </c>
      <c r="I250" s="44">
        <v>2</v>
      </c>
      <c r="J250" s="106">
        <f t="shared" si="12"/>
        <v>400</v>
      </c>
      <c r="K250" s="109">
        <f t="shared" si="13"/>
        <v>2000</v>
      </c>
    </row>
    <row r="251" spans="1:11" x14ac:dyDescent="0.25">
      <c r="A251" s="44" t="s">
        <v>97</v>
      </c>
      <c r="B251" s="105">
        <v>0.33333333333333331</v>
      </c>
      <c r="C251" s="44" t="s">
        <v>23</v>
      </c>
      <c r="D251" s="44" t="s">
        <v>24</v>
      </c>
      <c r="E251" s="44">
        <v>5000</v>
      </c>
      <c r="F251" s="44">
        <v>1</v>
      </c>
      <c r="G251" s="44">
        <f t="shared" si="11"/>
        <v>1E-3</v>
      </c>
      <c r="H251" s="44" t="s">
        <v>30</v>
      </c>
      <c r="I251" s="44">
        <v>10</v>
      </c>
      <c r="J251" s="106">
        <f t="shared" si="12"/>
        <v>2000</v>
      </c>
      <c r="K251" s="109">
        <f t="shared" si="13"/>
        <v>10000</v>
      </c>
    </row>
    <row r="252" spans="1:11" x14ac:dyDescent="0.25">
      <c r="A252" s="44" t="s">
        <v>97</v>
      </c>
      <c r="B252" s="105">
        <v>0.33333333333333331</v>
      </c>
      <c r="C252" s="44" t="s">
        <v>23</v>
      </c>
      <c r="D252" s="44" t="s">
        <v>24</v>
      </c>
      <c r="E252" s="44">
        <v>5000</v>
      </c>
      <c r="F252" s="44">
        <v>1</v>
      </c>
      <c r="G252" s="44">
        <f t="shared" si="11"/>
        <v>1E-3</v>
      </c>
      <c r="H252" s="44" t="s">
        <v>84</v>
      </c>
      <c r="I252" s="44">
        <v>1</v>
      </c>
      <c r="J252" s="106">
        <f t="shared" si="12"/>
        <v>200</v>
      </c>
      <c r="K252" s="109">
        <f t="shared" si="13"/>
        <v>1000</v>
      </c>
    </row>
    <row r="253" spans="1:11" x14ac:dyDescent="0.25">
      <c r="A253" s="44" t="s">
        <v>98</v>
      </c>
      <c r="B253" s="105">
        <v>0.33333333333333331</v>
      </c>
      <c r="C253" s="44" t="s">
        <v>23</v>
      </c>
      <c r="D253" s="44" t="s">
        <v>24</v>
      </c>
      <c r="E253" s="44">
        <v>5000</v>
      </c>
      <c r="F253" s="44">
        <v>1</v>
      </c>
      <c r="G253" s="44">
        <f t="shared" si="11"/>
        <v>1E-3</v>
      </c>
      <c r="H253" s="44" t="s">
        <v>28</v>
      </c>
      <c r="I253" s="44">
        <v>3</v>
      </c>
      <c r="J253" s="106">
        <f t="shared" si="12"/>
        <v>600</v>
      </c>
      <c r="K253" s="109">
        <f t="shared" si="13"/>
        <v>3000</v>
      </c>
    </row>
    <row r="254" spans="1:11" x14ac:dyDescent="0.25">
      <c r="A254" s="44" t="s">
        <v>98</v>
      </c>
      <c r="B254" s="105">
        <v>0.33333333333333331</v>
      </c>
      <c r="C254" s="44" t="s">
        <v>23</v>
      </c>
      <c r="D254" s="44" t="s">
        <v>24</v>
      </c>
      <c r="E254" s="44">
        <v>5000</v>
      </c>
      <c r="F254" s="44">
        <v>1</v>
      </c>
      <c r="G254" s="44">
        <f t="shared" si="11"/>
        <v>1E-3</v>
      </c>
      <c r="H254" s="44" t="s">
        <v>30</v>
      </c>
      <c r="I254" s="44">
        <v>4</v>
      </c>
      <c r="J254" s="106">
        <f t="shared" si="12"/>
        <v>800</v>
      </c>
      <c r="K254" s="109">
        <f t="shared" si="13"/>
        <v>4000</v>
      </c>
    </row>
    <row r="255" spans="1:11" x14ac:dyDescent="0.25">
      <c r="A255" s="44" t="s">
        <v>99</v>
      </c>
      <c r="B255" s="105">
        <v>0.33333333333333331</v>
      </c>
      <c r="C255" s="44" t="s">
        <v>23</v>
      </c>
      <c r="D255" s="44" t="s">
        <v>24</v>
      </c>
      <c r="E255" s="44">
        <v>5000</v>
      </c>
      <c r="F255" s="44">
        <v>1</v>
      </c>
      <c r="G255" s="44">
        <f t="shared" si="11"/>
        <v>1E-3</v>
      </c>
      <c r="H255" s="44" t="s">
        <v>28</v>
      </c>
      <c r="I255" s="44">
        <v>5</v>
      </c>
      <c r="J255" s="106">
        <f t="shared" si="12"/>
        <v>1000</v>
      </c>
      <c r="K255" s="109">
        <f t="shared" si="13"/>
        <v>5000</v>
      </c>
    </row>
    <row r="256" spans="1:11" x14ac:dyDescent="0.25">
      <c r="A256" s="44" t="s">
        <v>99</v>
      </c>
      <c r="B256" s="105">
        <v>0.33333333333333331</v>
      </c>
      <c r="C256" s="44" t="s">
        <v>23</v>
      </c>
      <c r="D256" s="44" t="s">
        <v>24</v>
      </c>
      <c r="E256" s="44">
        <v>5000</v>
      </c>
      <c r="F256" s="44">
        <v>1</v>
      </c>
      <c r="G256" s="44">
        <f t="shared" si="11"/>
        <v>1E-3</v>
      </c>
      <c r="H256" s="44" t="s">
        <v>30</v>
      </c>
      <c r="I256" s="44">
        <v>1</v>
      </c>
      <c r="J256" s="106">
        <f t="shared" si="12"/>
        <v>200</v>
      </c>
      <c r="K256" s="109">
        <f t="shared" si="13"/>
        <v>1000</v>
      </c>
    </row>
    <row r="257" spans="1:11" x14ac:dyDescent="0.25">
      <c r="A257" s="44" t="s">
        <v>99</v>
      </c>
      <c r="B257" s="105">
        <v>0.33333333333333331</v>
      </c>
      <c r="C257" s="44" t="s">
        <v>23</v>
      </c>
      <c r="D257" s="44" t="s">
        <v>24</v>
      </c>
      <c r="E257" s="44">
        <v>5000</v>
      </c>
      <c r="F257" s="44">
        <v>1</v>
      </c>
      <c r="G257" s="44">
        <f t="shared" si="11"/>
        <v>1E-3</v>
      </c>
      <c r="H257" s="44" t="s">
        <v>31</v>
      </c>
      <c r="I257" s="44">
        <v>1</v>
      </c>
      <c r="J257" s="106">
        <f t="shared" si="12"/>
        <v>200</v>
      </c>
      <c r="K257" s="109">
        <f t="shared" si="13"/>
        <v>1000</v>
      </c>
    </row>
    <row r="258" spans="1:11" x14ac:dyDescent="0.25">
      <c r="A258" s="44" t="s">
        <v>100</v>
      </c>
      <c r="B258" s="105">
        <v>0.33333333333333331</v>
      </c>
      <c r="C258" s="44" t="s">
        <v>23</v>
      </c>
      <c r="D258" s="44" t="s">
        <v>24</v>
      </c>
      <c r="E258" s="44">
        <v>5000</v>
      </c>
      <c r="F258" s="44">
        <v>1</v>
      </c>
      <c r="G258" s="44">
        <f t="shared" si="11"/>
        <v>1E-3</v>
      </c>
      <c r="H258" s="44" t="s">
        <v>40</v>
      </c>
      <c r="I258" s="44">
        <v>1</v>
      </c>
      <c r="J258" s="106">
        <f t="shared" si="12"/>
        <v>200</v>
      </c>
      <c r="K258" s="109">
        <f t="shared" si="13"/>
        <v>1000</v>
      </c>
    </row>
    <row r="259" spans="1:11" x14ac:dyDescent="0.25">
      <c r="A259" s="44" t="s">
        <v>101</v>
      </c>
      <c r="B259" s="105">
        <v>0.33333333333333331</v>
      </c>
      <c r="C259" s="44" t="s">
        <v>23</v>
      </c>
      <c r="D259" s="44" t="s">
        <v>24</v>
      </c>
      <c r="E259" s="44">
        <v>5000</v>
      </c>
      <c r="F259" s="44">
        <v>1</v>
      </c>
      <c r="G259" s="44">
        <f t="shared" si="11"/>
        <v>1E-3</v>
      </c>
      <c r="H259" s="44" t="s">
        <v>26</v>
      </c>
      <c r="I259" s="44">
        <v>2</v>
      </c>
      <c r="J259" s="106">
        <f t="shared" si="12"/>
        <v>400</v>
      </c>
      <c r="K259" s="109">
        <f t="shared" ref="K259:K322" si="14">(I259/(F259/5000))*(1/5000)*1000</f>
        <v>2000</v>
      </c>
    </row>
    <row r="260" spans="1:11" x14ac:dyDescent="0.25">
      <c r="A260" s="44" t="s">
        <v>101</v>
      </c>
      <c r="B260" s="105">
        <v>0.33333333333333331</v>
      </c>
      <c r="C260" s="44" t="s">
        <v>23</v>
      </c>
      <c r="D260" s="44" t="s">
        <v>24</v>
      </c>
      <c r="E260" s="44">
        <v>5000</v>
      </c>
      <c r="F260" s="44">
        <v>1</v>
      </c>
      <c r="G260" s="44">
        <f t="shared" si="11"/>
        <v>1E-3</v>
      </c>
      <c r="H260" s="44" t="s">
        <v>28</v>
      </c>
      <c r="I260" s="44">
        <v>7</v>
      </c>
      <c r="J260" s="106">
        <f t="shared" si="12"/>
        <v>1400.0000000000002</v>
      </c>
      <c r="K260" s="109">
        <f t="shared" si="14"/>
        <v>7000</v>
      </c>
    </row>
    <row r="261" spans="1:11" x14ac:dyDescent="0.25">
      <c r="A261" s="44" t="s">
        <v>101</v>
      </c>
      <c r="B261" s="105">
        <v>0.33333333333333331</v>
      </c>
      <c r="C261" s="44" t="s">
        <v>23</v>
      </c>
      <c r="D261" s="44" t="s">
        <v>24</v>
      </c>
      <c r="E261" s="44">
        <v>5000</v>
      </c>
      <c r="F261" s="44">
        <v>1</v>
      </c>
      <c r="G261" s="44">
        <f t="shared" si="11"/>
        <v>1E-3</v>
      </c>
      <c r="H261" s="44" t="s">
        <v>84</v>
      </c>
      <c r="I261" s="44">
        <v>1</v>
      </c>
      <c r="J261" s="106">
        <f t="shared" si="12"/>
        <v>200</v>
      </c>
      <c r="K261" s="109">
        <f t="shared" si="14"/>
        <v>1000</v>
      </c>
    </row>
    <row r="262" spans="1:11" x14ac:dyDescent="0.25">
      <c r="A262" s="44" t="s">
        <v>102</v>
      </c>
      <c r="B262" s="105">
        <v>0.33333333333333331</v>
      </c>
      <c r="C262" s="44" t="s">
        <v>23</v>
      </c>
      <c r="D262" s="44" t="s">
        <v>24</v>
      </c>
      <c r="E262" s="44">
        <v>5000</v>
      </c>
      <c r="F262" s="44">
        <v>1</v>
      </c>
      <c r="G262" s="44">
        <f t="shared" si="11"/>
        <v>1E-3</v>
      </c>
      <c r="H262" s="44" t="s">
        <v>28</v>
      </c>
      <c r="I262" s="44">
        <v>5</v>
      </c>
      <c r="J262" s="106">
        <f t="shared" si="12"/>
        <v>1000</v>
      </c>
      <c r="K262" s="109">
        <f t="shared" si="14"/>
        <v>5000</v>
      </c>
    </row>
    <row r="263" spans="1:11" x14ac:dyDescent="0.25">
      <c r="A263" s="44" t="s">
        <v>102</v>
      </c>
      <c r="B263" s="105">
        <v>0.33333333333333331</v>
      </c>
      <c r="C263" s="44" t="s">
        <v>23</v>
      </c>
      <c r="D263" s="44" t="s">
        <v>24</v>
      </c>
      <c r="E263" s="44">
        <v>5000</v>
      </c>
      <c r="F263" s="44">
        <v>1</v>
      </c>
      <c r="G263" s="44">
        <f t="shared" si="11"/>
        <v>1E-3</v>
      </c>
      <c r="H263" s="44" t="s">
        <v>30</v>
      </c>
      <c r="I263" s="44">
        <v>3</v>
      </c>
      <c r="J263" s="106">
        <f t="shared" si="12"/>
        <v>600</v>
      </c>
      <c r="K263" s="109">
        <f t="shared" si="14"/>
        <v>3000</v>
      </c>
    </row>
    <row r="264" spans="1:11" x14ac:dyDescent="0.25">
      <c r="A264" s="44" t="s">
        <v>102</v>
      </c>
      <c r="B264" s="105">
        <v>0.33333333333333331</v>
      </c>
      <c r="C264" s="44" t="s">
        <v>23</v>
      </c>
      <c r="D264" s="44" t="s">
        <v>24</v>
      </c>
      <c r="E264" s="44">
        <v>5000</v>
      </c>
      <c r="F264" s="44">
        <v>1</v>
      </c>
      <c r="G264" s="44">
        <f t="shared" si="11"/>
        <v>1E-3</v>
      </c>
      <c r="H264" s="44" t="s">
        <v>31</v>
      </c>
      <c r="I264" s="44">
        <v>1</v>
      </c>
      <c r="J264" s="106">
        <f t="shared" si="12"/>
        <v>200</v>
      </c>
      <c r="K264" s="109">
        <f t="shared" si="14"/>
        <v>1000</v>
      </c>
    </row>
    <row r="265" spans="1:11" x14ac:dyDescent="0.25">
      <c r="A265" s="44" t="s">
        <v>103</v>
      </c>
      <c r="B265" s="105">
        <v>0.33333333333333331</v>
      </c>
      <c r="C265" s="44" t="s">
        <v>23</v>
      </c>
      <c r="D265" s="44" t="s">
        <v>24</v>
      </c>
      <c r="E265" s="44">
        <v>5000</v>
      </c>
      <c r="F265" s="44">
        <v>1</v>
      </c>
      <c r="G265" s="44">
        <f t="shared" si="11"/>
        <v>1E-3</v>
      </c>
      <c r="H265" s="44" t="s">
        <v>50</v>
      </c>
      <c r="I265" s="44">
        <v>2</v>
      </c>
      <c r="J265" s="106">
        <f t="shared" si="12"/>
        <v>400</v>
      </c>
      <c r="K265" s="109">
        <f t="shared" si="14"/>
        <v>2000</v>
      </c>
    </row>
    <row r="266" spans="1:11" x14ac:dyDescent="0.25">
      <c r="A266" s="44" t="s">
        <v>103</v>
      </c>
      <c r="B266" s="105">
        <v>0.33333333333333331</v>
      </c>
      <c r="C266" s="44" t="s">
        <v>23</v>
      </c>
      <c r="D266" s="44" t="s">
        <v>24</v>
      </c>
      <c r="E266" s="44">
        <v>5000</v>
      </c>
      <c r="F266" s="44">
        <v>1</v>
      </c>
      <c r="G266" s="44">
        <f t="shared" si="11"/>
        <v>1E-3</v>
      </c>
      <c r="H266" s="44" t="s">
        <v>31</v>
      </c>
      <c r="I266" s="44">
        <v>2</v>
      </c>
      <c r="J266" s="106">
        <f t="shared" si="12"/>
        <v>400</v>
      </c>
      <c r="K266" s="109">
        <f t="shared" si="14"/>
        <v>2000</v>
      </c>
    </row>
    <row r="267" spans="1:11" x14ac:dyDescent="0.25">
      <c r="A267" s="44" t="s">
        <v>104</v>
      </c>
      <c r="B267" s="105">
        <v>0.33333333333333331</v>
      </c>
      <c r="C267" s="44" t="s">
        <v>23</v>
      </c>
      <c r="D267" s="44" t="s">
        <v>24</v>
      </c>
      <c r="E267" s="44">
        <v>5000</v>
      </c>
      <c r="F267" s="44">
        <v>1</v>
      </c>
      <c r="G267" s="44">
        <f t="shared" ref="G267:G330" si="15">F267/1000</f>
        <v>1E-3</v>
      </c>
      <c r="H267" s="44" t="s">
        <v>28</v>
      </c>
      <c r="I267" s="44">
        <v>12</v>
      </c>
      <c r="J267" s="106">
        <f t="shared" ref="J267:J332" si="16">(I267/G267)*(1/5000)*1000</f>
        <v>2400</v>
      </c>
      <c r="K267" s="109">
        <f t="shared" si="14"/>
        <v>12000</v>
      </c>
    </row>
    <row r="268" spans="1:11" x14ac:dyDescent="0.25">
      <c r="A268" s="44" t="s">
        <v>104</v>
      </c>
      <c r="B268" s="105">
        <v>0.33333333333333331</v>
      </c>
      <c r="C268" s="44" t="s">
        <v>23</v>
      </c>
      <c r="D268" s="44" t="s">
        <v>24</v>
      </c>
      <c r="E268" s="44">
        <v>5000</v>
      </c>
      <c r="F268" s="44">
        <v>1</v>
      </c>
      <c r="G268" s="44">
        <f t="shared" si="15"/>
        <v>1E-3</v>
      </c>
      <c r="H268" s="44" t="s">
        <v>30</v>
      </c>
      <c r="I268" s="44">
        <v>10</v>
      </c>
      <c r="J268" s="106">
        <f t="shared" si="16"/>
        <v>2000</v>
      </c>
      <c r="K268" s="109">
        <f t="shared" si="14"/>
        <v>10000</v>
      </c>
    </row>
    <row r="269" spans="1:11" x14ac:dyDescent="0.25">
      <c r="A269" s="44" t="s">
        <v>105</v>
      </c>
      <c r="B269" s="105">
        <v>0.33333333333333331</v>
      </c>
      <c r="C269" s="44" t="s">
        <v>23</v>
      </c>
      <c r="D269" s="44" t="s">
        <v>24</v>
      </c>
      <c r="E269" s="44">
        <v>5000</v>
      </c>
      <c r="F269" s="44">
        <v>1</v>
      </c>
      <c r="G269" s="44">
        <f t="shared" si="15"/>
        <v>1E-3</v>
      </c>
      <c r="H269" s="44" t="s">
        <v>84</v>
      </c>
      <c r="I269" s="44">
        <v>1</v>
      </c>
      <c r="J269" s="106">
        <f t="shared" si="16"/>
        <v>200</v>
      </c>
      <c r="K269" s="109">
        <f t="shared" si="14"/>
        <v>1000</v>
      </c>
    </row>
    <row r="270" spans="1:11" x14ac:dyDescent="0.25">
      <c r="A270" s="44" t="s">
        <v>105</v>
      </c>
      <c r="B270" s="105">
        <v>0.33333333333333331</v>
      </c>
      <c r="C270" s="44" t="s">
        <v>23</v>
      </c>
      <c r="D270" s="44" t="s">
        <v>24</v>
      </c>
      <c r="E270" s="44">
        <v>5000</v>
      </c>
      <c r="F270" s="44">
        <v>1</v>
      </c>
      <c r="G270" s="44">
        <f t="shared" si="15"/>
        <v>1E-3</v>
      </c>
      <c r="H270" s="44" t="s">
        <v>35</v>
      </c>
      <c r="I270" s="44">
        <v>1</v>
      </c>
      <c r="J270" s="106">
        <f t="shared" si="16"/>
        <v>200</v>
      </c>
      <c r="K270" s="109">
        <f t="shared" si="14"/>
        <v>1000</v>
      </c>
    </row>
    <row r="271" spans="1:11" x14ac:dyDescent="0.25">
      <c r="A271" s="44" t="s">
        <v>105</v>
      </c>
      <c r="B271" s="105">
        <v>0.33333333333333331</v>
      </c>
      <c r="C271" s="44" t="s">
        <v>23</v>
      </c>
      <c r="D271" s="44" t="s">
        <v>24</v>
      </c>
      <c r="E271" s="44">
        <v>5000</v>
      </c>
      <c r="F271" s="44">
        <v>1</v>
      </c>
      <c r="G271" s="44">
        <f t="shared" si="15"/>
        <v>1E-3</v>
      </c>
      <c r="H271" s="44" t="s">
        <v>28</v>
      </c>
      <c r="I271" s="44">
        <v>22</v>
      </c>
      <c r="J271" s="106">
        <f t="shared" si="16"/>
        <v>4400</v>
      </c>
      <c r="K271" s="109">
        <f t="shared" si="14"/>
        <v>22000</v>
      </c>
    </row>
    <row r="272" spans="1:11" x14ac:dyDescent="0.25">
      <c r="A272" s="44" t="s">
        <v>105</v>
      </c>
      <c r="B272" s="105">
        <v>0.33333333333333331</v>
      </c>
      <c r="C272" s="44" t="s">
        <v>23</v>
      </c>
      <c r="D272" s="44" t="s">
        <v>24</v>
      </c>
      <c r="E272" s="44">
        <v>5000</v>
      </c>
      <c r="F272" s="44">
        <v>1</v>
      </c>
      <c r="G272" s="44">
        <f t="shared" si="15"/>
        <v>1E-3</v>
      </c>
      <c r="H272" s="44" t="s">
        <v>30</v>
      </c>
      <c r="I272" s="44">
        <v>4</v>
      </c>
      <c r="J272" s="106">
        <f t="shared" si="16"/>
        <v>800</v>
      </c>
      <c r="K272" s="109">
        <f t="shared" si="14"/>
        <v>4000</v>
      </c>
    </row>
    <row r="273" spans="1:11" x14ac:dyDescent="0.25">
      <c r="A273" s="44" t="s">
        <v>105</v>
      </c>
      <c r="B273" s="105">
        <v>0.33333333333333331</v>
      </c>
      <c r="C273" s="44" t="s">
        <v>23</v>
      </c>
      <c r="D273" s="44" t="s">
        <v>24</v>
      </c>
      <c r="E273" s="44">
        <v>5000</v>
      </c>
      <c r="F273" s="44">
        <v>1</v>
      </c>
      <c r="G273" s="44">
        <f t="shared" si="15"/>
        <v>1E-3</v>
      </c>
      <c r="H273" s="44" t="s">
        <v>77</v>
      </c>
      <c r="I273" s="44">
        <v>1</v>
      </c>
      <c r="J273" s="106">
        <f t="shared" si="16"/>
        <v>200</v>
      </c>
      <c r="K273" s="109">
        <f t="shared" si="14"/>
        <v>1000</v>
      </c>
    </row>
    <row r="274" spans="1:11" x14ac:dyDescent="0.25">
      <c r="A274" s="44" t="s">
        <v>105</v>
      </c>
      <c r="B274" s="105">
        <v>0.33333333333333331</v>
      </c>
      <c r="C274" s="44" t="s">
        <v>23</v>
      </c>
      <c r="D274" s="44" t="s">
        <v>24</v>
      </c>
      <c r="E274" s="44">
        <v>5000</v>
      </c>
      <c r="F274" s="44">
        <v>1</v>
      </c>
      <c r="G274" s="44">
        <f t="shared" si="15"/>
        <v>1E-3</v>
      </c>
      <c r="H274" s="44" t="s">
        <v>84</v>
      </c>
      <c r="I274" s="44">
        <v>1</v>
      </c>
      <c r="J274" s="106">
        <f t="shared" si="16"/>
        <v>200</v>
      </c>
      <c r="K274" s="109">
        <f t="shared" si="14"/>
        <v>1000</v>
      </c>
    </row>
    <row r="275" spans="1:11" x14ac:dyDescent="0.25">
      <c r="A275" s="44" t="s">
        <v>106</v>
      </c>
      <c r="B275" s="105">
        <v>0.33333333333333331</v>
      </c>
      <c r="C275" s="44" t="s">
        <v>23</v>
      </c>
      <c r="D275" s="44" t="s">
        <v>24</v>
      </c>
      <c r="E275" s="44">
        <v>5000</v>
      </c>
      <c r="F275" s="44">
        <v>1</v>
      </c>
      <c r="G275" s="44">
        <f t="shared" si="15"/>
        <v>1E-3</v>
      </c>
      <c r="H275" s="44" t="s">
        <v>28</v>
      </c>
      <c r="I275" s="44">
        <v>3</v>
      </c>
      <c r="J275" s="106">
        <f t="shared" si="16"/>
        <v>600</v>
      </c>
      <c r="K275" s="109">
        <f t="shared" si="14"/>
        <v>3000</v>
      </c>
    </row>
    <row r="276" spans="1:11" x14ac:dyDescent="0.25">
      <c r="A276" s="44" t="s">
        <v>106</v>
      </c>
      <c r="B276" s="105">
        <v>0.33333333333333331</v>
      </c>
      <c r="C276" s="44" t="s">
        <v>23</v>
      </c>
      <c r="D276" s="44" t="s">
        <v>24</v>
      </c>
      <c r="E276" s="44">
        <v>5000</v>
      </c>
      <c r="F276" s="44">
        <v>1</v>
      </c>
      <c r="G276" s="44">
        <f t="shared" si="15"/>
        <v>1E-3</v>
      </c>
      <c r="H276" s="44" t="s">
        <v>40</v>
      </c>
      <c r="I276" s="44">
        <v>3</v>
      </c>
      <c r="J276" s="106">
        <f t="shared" si="16"/>
        <v>600</v>
      </c>
      <c r="K276" s="109">
        <f t="shared" si="14"/>
        <v>3000</v>
      </c>
    </row>
    <row r="277" spans="1:11" x14ac:dyDescent="0.25">
      <c r="A277" s="44" t="s">
        <v>106</v>
      </c>
      <c r="B277" s="105">
        <v>0.33333333333333331</v>
      </c>
      <c r="C277" s="44" t="s">
        <v>23</v>
      </c>
      <c r="D277" s="44" t="s">
        <v>24</v>
      </c>
      <c r="E277" s="44">
        <v>5000</v>
      </c>
      <c r="F277" s="44">
        <v>1</v>
      </c>
      <c r="G277" s="44">
        <f t="shared" si="15"/>
        <v>1E-3</v>
      </c>
      <c r="H277" s="44" t="s">
        <v>30</v>
      </c>
      <c r="I277" s="44">
        <v>1</v>
      </c>
      <c r="J277" s="106">
        <f t="shared" si="16"/>
        <v>200</v>
      </c>
      <c r="K277" s="109">
        <f t="shared" si="14"/>
        <v>1000</v>
      </c>
    </row>
    <row r="278" spans="1:11" x14ac:dyDescent="0.25">
      <c r="A278" s="44" t="s">
        <v>106</v>
      </c>
      <c r="B278" s="105">
        <v>0.33333333333333331</v>
      </c>
      <c r="C278" s="44" t="s">
        <v>23</v>
      </c>
      <c r="D278" s="44" t="s">
        <v>24</v>
      </c>
      <c r="E278" s="44">
        <v>5000</v>
      </c>
      <c r="F278" s="44">
        <v>1</v>
      </c>
      <c r="G278" s="44">
        <f t="shared" si="15"/>
        <v>1E-3</v>
      </c>
      <c r="H278" s="44" t="s">
        <v>84</v>
      </c>
      <c r="I278" s="44">
        <v>1</v>
      </c>
      <c r="J278" s="106">
        <f t="shared" si="16"/>
        <v>200</v>
      </c>
      <c r="K278" s="109">
        <f t="shared" si="14"/>
        <v>1000</v>
      </c>
    </row>
    <row r="279" spans="1:11" x14ac:dyDescent="0.25">
      <c r="A279" s="44" t="s">
        <v>107</v>
      </c>
      <c r="B279" s="105">
        <v>0.33333333333333331</v>
      </c>
      <c r="C279" s="44" t="s">
        <v>23</v>
      </c>
      <c r="D279" s="44" t="s">
        <v>24</v>
      </c>
      <c r="E279" s="44">
        <v>5000</v>
      </c>
      <c r="F279" s="44">
        <v>1</v>
      </c>
      <c r="G279" s="44">
        <f t="shared" si="15"/>
        <v>1E-3</v>
      </c>
      <c r="H279" s="44" t="s">
        <v>28</v>
      </c>
      <c r="I279" s="44">
        <v>1</v>
      </c>
      <c r="J279" s="106">
        <f t="shared" si="16"/>
        <v>200</v>
      </c>
      <c r="K279" s="109">
        <f t="shared" si="14"/>
        <v>1000</v>
      </c>
    </row>
    <row r="280" spans="1:11" x14ac:dyDescent="0.25">
      <c r="A280" s="44" t="s">
        <v>107</v>
      </c>
      <c r="B280" s="105">
        <v>0.33333333333333331</v>
      </c>
      <c r="C280" s="44" t="s">
        <v>23</v>
      </c>
      <c r="D280" s="44" t="s">
        <v>24</v>
      </c>
      <c r="E280" s="44">
        <v>5000</v>
      </c>
      <c r="F280" s="44">
        <v>1</v>
      </c>
      <c r="G280" s="44">
        <f t="shared" si="15"/>
        <v>1E-3</v>
      </c>
      <c r="H280" s="44" t="s">
        <v>30</v>
      </c>
      <c r="I280" s="44">
        <v>2</v>
      </c>
      <c r="J280" s="106">
        <f t="shared" si="16"/>
        <v>400</v>
      </c>
      <c r="K280" s="109">
        <f t="shared" si="14"/>
        <v>2000</v>
      </c>
    </row>
    <row r="281" spans="1:11" x14ac:dyDescent="0.25">
      <c r="A281" s="44" t="s">
        <v>108</v>
      </c>
      <c r="B281" s="105">
        <v>0.33333333333333331</v>
      </c>
      <c r="C281" s="44" t="s">
        <v>23</v>
      </c>
      <c r="D281" s="44" t="s">
        <v>24</v>
      </c>
      <c r="E281" s="44">
        <v>5000</v>
      </c>
      <c r="F281" s="44">
        <v>1</v>
      </c>
      <c r="G281" s="44">
        <f t="shared" si="15"/>
        <v>1E-3</v>
      </c>
      <c r="H281" s="44" t="s">
        <v>28</v>
      </c>
      <c r="I281" s="44">
        <v>5</v>
      </c>
      <c r="J281" s="106">
        <f t="shared" si="16"/>
        <v>1000</v>
      </c>
      <c r="K281" s="109">
        <f t="shared" si="14"/>
        <v>5000</v>
      </c>
    </row>
    <row r="282" spans="1:11" x14ac:dyDescent="0.25">
      <c r="A282" s="44" t="s">
        <v>108</v>
      </c>
      <c r="B282" s="105">
        <v>0.33333333333333331</v>
      </c>
      <c r="C282" s="44" t="s">
        <v>23</v>
      </c>
      <c r="D282" s="44" t="s">
        <v>24</v>
      </c>
      <c r="E282" s="44">
        <v>5000</v>
      </c>
      <c r="F282" s="44">
        <v>1</v>
      </c>
      <c r="G282" s="44">
        <f t="shared" si="15"/>
        <v>1E-3</v>
      </c>
      <c r="H282" s="44" t="s">
        <v>29</v>
      </c>
      <c r="I282" s="44">
        <v>5</v>
      </c>
      <c r="J282" s="106">
        <f t="shared" si="16"/>
        <v>1000</v>
      </c>
      <c r="K282" s="109">
        <f t="shared" si="14"/>
        <v>5000</v>
      </c>
    </row>
    <row r="283" spans="1:11" x14ac:dyDescent="0.25">
      <c r="A283" s="44" t="s">
        <v>108</v>
      </c>
      <c r="B283" s="105">
        <v>0.33333333333333331</v>
      </c>
      <c r="C283" s="44" t="s">
        <v>23</v>
      </c>
      <c r="D283" s="44" t="s">
        <v>24</v>
      </c>
      <c r="E283" s="44">
        <v>5000</v>
      </c>
      <c r="F283" s="44">
        <v>1</v>
      </c>
      <c r="G283" s="44">
        <f t="shared" si="15"/>
        <v>1E-3</v>
      </c>
      <c r="H283" s="44" t="s">
        <v>40</v>
      </c>
      <c r="I283" s="44">
        <v>2</v>
      </c>
      <c r="J283" s="106">
        <f t="shared" si="16"/>
        <v>400</v>
      </c>
      <c r="K283" s="109">
        <f t="shared" si="14"/>
        <v>2000</v>
      </c>
    </row>
    <row r="284" spans="1:11" x14ac:dyDescent="0.25">
      <c r="A284" s="44" t="s">
        <v>108</v>
      </c>
      <c r="B284" s="105">
        <v>0.33333333333333331</v>
      </c>
      <c r="C284" s="44" t="s">
        <v>23</v>
      </c>
      <c r="D284" s="44" t="s">
        <v>24</v>
      </c>
      <c r="E284" s="44">
        <v>5000</v>
      </c>
      <c r="F284" s="44">
        <v>1</v>
      </c>
      <c r="G284" s="44">
        <f t="shared" si="15"/>
        <v>1E-3</v>
      </c>
      <c r="H284" s="44" t="s">
        <v>30</v>
      </c>
      <c r="I284" s="44">
        <v>5</v>
      </c>
      <c r="J284" s="106">
        <f t="shared" si="16"/>
        <v>1000</v>
      </c>
      <c r="K284" s="109">
        <f t="shared" si="14"/>
        <v>5000</v>
      </c>
    </row>
    <row r="285" spans="1:11" x14ac:dyDescent="0.25">
      <c r="A285" s="44" t="s">
        <v>109</v>
      </c>
      <c r="B285" s="105">
        <v>0.33333333333333331</v>
      </c>
      <c r="C285" s="44" t="s">
        <v>23</v>
      </c>
      <c r="D285" s="44" t="s">
        <v>24</v>
      </c>
      <c r="E285" s="44">
        <v>5000</v>
      </c>
      <c r="F285" s="44">
        <v>1</v>
      </c>
      <c r="G285" s="44">
        <f t="shared" si="15"/>
        <v>1E-3</v>
      </c>
      <c r="H285" s="44" t="s">
        <v>37</v>
      </c>
      <c r="I285" s="44">
        <v>1</v>
      </c>
      <c r="J285" s="106">
        <f t="shared" si="16"/>
        <v>200</v>
      </c>
      <c r="K285" s="109">
        <f t="shared" si="14"/>
        <v>1000</v>
      </c>
    </row>
    <row r="286" spans="1:11" x14ac:dyDescent="0.25">
      <c r="A286" s="44" t="s">
        <v>110</v>
      </c>
      <c r="B286" s="105">
        <v>0.33333333333333331</v>
      </c>
      <c r="C286" s="44" t="s">
        <v>23</v>
      </c>
      <c r="D286" s="44" t="s">
        <v>24</v>
      </c>
      <c r="E286" s="44">
        <v>5000</v>
      </c>
      <c r="F286" s="44">
        <v>1</v>
      </c>
      <c r="G286" s="44">
        <f t="shared" si="15"/>
        <v>1E-3</v>
      </c>
      <c r="H286" s="44" t="s">
        <v>28</v>
      </c>
      <c r="I286" s="44">
        <v>36</v>
      </c>
      <c r="J286" s="106">
        <f t="shared" si="16"/>
        <v>7200</v>
      </c>
      <c r="K286" s="109">
        <f t="shared" si="14"/>
        <v>36000</v>
      </c>
    </row>
    <row r="287" spans="1:11" x14ac:dyDescent="0.25">
      <c r="A287" s="44" t="s">
        <v>110</v>
      </c>
      <c r="B287" s="105">
        <v>0.33333333333333331</v>
      </c>
      <c r="C287" s="44" t="s">
        <v>23</v>
      </c>
      <c r="D287" s="44" t="s">
        <v>24</v>
      </c>
      <c r="E287" s="44">
        <v>5000</v>
      </c>
      <c r="F287" s="44">
        <v>1</v>
      </c>
      <c r="G287" s="44">
        <f t="shared" si="15"/>
        <v>1E-3</v>
      </c>
      <c r="H287" s="44" t="s">
        <v>40</v>
      </c>
      <c r="I287" s="44">
        <v>13</v>
      </c>
      <c r="J287" s="106">
        <f t="shared" si="16"/>
        <v>2600</v>
      </c>
      <c r="K287" s="109">
        <f t="shared" si="14"/>
        <v>13000</v>
      </c>
    </row>
    <row r="288" spans="1:11" x14ac:dyDescent="0.25">
      <c r="A288" s="44" t="s">
        <v>110</v>
      </c>
      <c r="B288" s="105">
        <v>0.33333333333333331</v>
      </c>
      <c r="C288" s="44" t="s">
        <v>23</v>
      </c>
      <c r="D288" s="44" t="s">
        <v>24</v>
      </c>
      <c r="E288" s="44">
        <v>5000</v>
      </c>
      <c r="F288" s="44">
        <v>1</v>
      </c>
      <c r="G288" s="44">
        <f t="shared" si="15"/>
        <v>1E-3</v>
      </c>
      <c r="H288" s="44" t="s">
        <v>30</v>
      </c>
      <c r="I288" s="44">
        <v>5</v>
      </c>
      <c r="J288" s="106">
        <f t="shared" si="16"/>
        <v>1000</v>
      </c>
      <c r="K288" s="109">
        <f t="shared" si="14"/>
        <v>5000</v>
      </c>
    </row>
    <row r="289" spans="1:11" x14ac:dyDescent="0.25">
      <c r="A289" s="44" t="s">
        <v>110</v>
      </c>
      <c r="B289" s="105">
        <v>0.33333333333333331</v>
      </c>
      <c r="C289" s="44" t="s">
        <v>23</v>
      </c>
      <c r="D289" s="44" t="s">
        <v>24</v>
      </c>
      <c r="E289" s="44">
        <v>5000</v>
      </c>
      <c r="F289" s="44">
        <v>1</v>
      </c>
      <c r="G289" s="44">
        <f t="shared" si="15"/>
        <v>1E-3</v>
      </c>
      <c r="H289" s="44" t="s">
        <v>31</v>
      </c>
      <c r="I289" s="44">
        <v>1</v>
      </c>
      <c r="J289" s="106">
        <f t="shared" si="16"/>
        <v>200</v>
      </c>
      <c r="K289" s="109">
        <f t="shared" si="14"/>
        <v>1000</v>
      </c>
    </row>
    <row r="290" spans="1:11" x14ac:dyDescent="0.25">
      <c r="A290" s="44" t="s">
        <v>110</v>
      </c>
      <c r="B290" s="105">
        <v>0.33333333333333331</v>
      </c>
      <c r="C290" s="44" t="s">
        <v>23</v>
      </c>
      <c r="D290" s="44" t="s">
        <v>24</v>
      </c>
      <c r="E290" s="44">
        <v>5000</v>
      </c>
      <c r="F290" s="44">
        <v>1</v>
      </c>
      <c r="G290" s="44">
        <f t="shared" si="15"/>
        <v>1E-3</v>
      </c>
      <c r="H290" s="44" t="s">
        <v>77</v>
      </c>
      <c r="I290" s="44">
        <v>2</v>
      </c>
      <c r="J290" s="106">
        <f t="shared" si="16"/>
        <v>400</v>
      </c>
      <c r="K290" s="109">
        <f t="shared" si="14"/>
        <v>2000</v>
      </c>
    </row>
    <row r="291" spans="1:11" x14ac:dyDescent="0.25">
      <c r="A291" s="44" t="s">
        <v>110</v>
      </c>
      <c r="B291" s="105">
        <v>0.33333333333333331</v>
      </c>
      <c r="C291" s="44" t="s">
        <v>23</v>
      </c>
      <c r="D291" s="44" t="s">
        <v>24</v>
      </c>
      <c r="E291" s="44">
        <v>5000</v>
      </c>
      <c r="F291" s="44">
        <v>1</v>
      </c>
      <c r="G291" s="44">
        <f t="shared" si="15"/>
        <v>1E-3</v>
      </c>
      <c r="H291" s="44" t="s">
        <v>84</v>
      </c>
      <c r="I291" s="44">
        <v>3</v>
      </c>
      <c r="J291" s="106">
        <f t="shared" si="16"/>
        <v>600</v>
      </c>
      <c r="K291" s="109">
        <f t="shared" si="14"/>
        <v>3000</v>
      </c>
    </row>
    <row r="292" spans="1:11" x14ac:dyDescent="0.25">
      <c r="A292" s="44" t="s">
        <v>111</v>
      </c>
      <c r="B292" s="105">
        <v>0.33333333333333331</v>
      </c>
      <c r="C292" s="44" t="s">
        <v>23</v>
      </c>
      <c r="D292" s="44" t="s">
        <v>24</v>
      </c>
      <c r="E292" s="44">
        <v>5000</v>
      </c>
      <c r="F292" s="44">
        <v>1</v>
      </c>
      <c r="G292" s="44">
        <f t="shared" si="15"/>
        <v>1E-3</v>
      </c>
      <c r="H292" s="44" t="s">
        <v>40</v>
      </c>
      <c r="I292" s="44">
        <v>2</v>
      </c>
      <c r="J292" s="106">
        <f t="shared" si="16"/>
        <v>400</v>
      </c>
      <c r="K292" s="109">
        <f t="shared" si="14"/>
        <v>2000</v>
      </c>
    </row>
    <row r="293" spans="1:11" x14ac:dyDescent="0.25">
      <c r="A293" s="44" t="s">
        <v>111</v>
      </c>
      <c r="B293" s="105">
        <v>0.33333333333333331</v>
      </c>
      <c r="C293" s="44" t="s">
        <v>23</v>
      </c>
      <c r="D293" s="44" t="s">
        <v>24</v>
      </c>
      <c r="E293" s="44">
        <v>5000</v>
      </c>
      <c r="F293" s="44">
        <v>1</v>
      </c>
      <c r="G293" s="44">
        <f t="shared" si="15"/>
        <v>1E-3</v>
      </c>
      <c r="H293" s="44" t="s">
        <v>30</v>
      </c>
      <c r="I293" s="44">
        <v>1</v>
      </c>
      <c r="J293" s="106">
        <f t="shared" si="16"/>
        <v>200</v>
      </c>
      <c r="K293" s="109">
        <f t="shared" si="14"/>
        <v>1000</v>
      </c>
    </row>
    <row r="294" spans="1:11" x14ac:dyDescent="0.25">
      <c r="A294" s="44" t="s">
        <v>111</v>
      </c>
      <c r="B294" s="105">
        <v>0.33333333333333331</v>
      </c>
      <c r="C294" s="44" t="s">
        <v>23</v>
      </c>
      <c r="D294" s="44" t="s">
        <v>24</v>
      </c>
      <c r="E294" s="44">
        <v>5000</v>
      </c>
      <c r="F294" s="44">
        <v>1</v>
      </c>
      <c r="G294" s="44">
        <f t="shared" si="15"/>
        <v>1E-3</v>
      </c>
      <c r="H294" s="44" t="s">
        <v>77</v>
      </c>
      <c r="I294" s="44">
        <v>1</v>
      </c>
      <c r="J294" s="106">
        <f t="shared" si="16"/>
        <v>200</v>
      </c>
      <c r="K294" s="109">
        <f t="shared" si="14"/>
        <v>1000</v>
      </c>
    </row>
    <row r="295" spans="1:11" x14ac:dyDescent="0.25">
      <c r="A295" s="44" t="s">
        <v>112</v>
      </c>
      <c r="B295" s="105">
        <v>0.33333333333333331</v>
      </c>
      <c r="C295" s="44" t="s">
        <v>23</v>
      </c>
      <c r="D295" s="44" t="s">
        <v>24</v>
      </c>
      <c r="E295" s="44">
        <v>5000</v>
      </c>
      <c r="F295" s="44">
        <v>1</v>
      </c>
      <c r="G295" s="44">
        <f t="shared" si="15"/>
        <v>1E-3</v>
      </c>
      <c r="H295" s="44" t="s">
        <v>28</v>
      </c>
      <c r="I295" s="44">
        <v>2</v>
      </c>
      <c r="J295" s="106">
        <f t="shared" si="16"/>
        <v>400</v>
      </c>
      <c r="K295" s="109">
        <f t="shared" si="14"/>
        <v>2000</v>
      </c>
    </row>
    <row r="296" spans="1:11" x14ac:dyDescent="0.25">
      <c r="A296" s="44" t="s">
        <v>112</v>
      </c>
      <c r="B296" s="105">
        <v>0.33333333333333331</v>
      </c>
      <c r="C296" s="44" t="s">
        <v>23</v>
      </c>
      <c r="D296" s="44" t="s">
        <v>24</v>
      </c>
      <c r="E296" s="44">
        <v>5000</v>
      </c>
      <c r="F296" s="44">
        <v>1</v>
      </c>
      <c r="G296" s="44">
        <f t="shared" si="15"/>
        <v>1E-3</v>
      </c>
      <c r="H296" s="44" t="s">
        <v>30</v>
      </c>
      <c r="I296" s="44">
        <v>2</v>
      </c>
      <c r="J296" s="106">
        <f t="shared" si="16"/>
        <v>400</v>
      </c>
      <c r="K296" s="109">
        <f t="shared" si="14"/>
        <v>2000</v>
      </c>
    </row>
    <row r="297" spans="1:11" x14ac:dyDescent="0.25">
      <c r="A297" s="44" t="s">
        <v>113</v>
      </c>
      <c r="B297" s="105">
        <v>0.33333333333333331</v>
      </c>
      <c r="C297" s="44" t="s">
        <v>23</v>
      </c>
      <c r="D297" s="44" t="s">
        <v>24</v>
      </c>
      <c r="E297" s="44">
        <v>5000</v>
      </c>
      <c r="F297" s="44">
        <v>1</v>
      </c>
      <c r="G297" s="44">
        <f t="shared" si="15"/>
        <v>1E-3</v>
      </c>
      <c r="H297" s="44" t="s">
        <v>28</v>
      </c>
      <c r="I297" s="44">
        <v>7</v>
      </c>
      <c r="J297" s="106">
        <f t="shared" si="16"/>
        <v>1400.0000000000002</v>
      </c>
      <c r="K297" s="109">
        <f t="shared" si="14"/>
        <v>7000</v>
      </c>
    </row>
    <row r="298" spans="1:11" x14ac:dyDescent="0.25">
      <c r="A298" s="44" t="s">
        <v>113</v>
      </c>
      <c r="B298" s="105">
        <v>0.33333333333333331</v>
      </c>
      <c r="C298" s="44" t="s">
        <v>23</v>
      </c>
      <c r="D298" s="44" t="s">
        <v>24</v>
      </c>
      <c r="E298" s="44">
        <v>5000</v>
      </c>
      <c r="F298" s="44">
        <v>1</v>
      </c>
      <c r="G298" s="44">
        <f t="shared" si="15"/>
        <v>1E-3</v>
      </c>
      <c r="H298" s="44" t="s">
        <v>84</v>
      </c>
      <c r="I298" s="44">
        <v>1</v>
      </c>
      <c r="J298" s="106">
        <f t="shared" si="16"/>
        <v>200</v>
      </c>
      <c r="K298" s="109">
        <f t="shared" si="14"/>
        <v>1000</v>
      </c>
    </row>
    <row r="299" spans="1:11" x14ac:dyDescent="0.25">
      <c r="A299" s="44" t="s">
        <v>114</v>
      </c>
      <c r="B299" s="105">
        <v>0.33333333333333331</v>
      </c>
      <c r="C299" s="44" t="s">
        <v>23</v>
      </c>
      <c r="D299" s="44" t="s">
        <v>24</v>
      </c>
      <c r="E299" s="44">
        <v>5000</v>
      </c>
      <c r="F299" s="44">
        <v>1</v>
      </c>
      <c r="G299" s="44">
        <f t="shared" si="15"/>
        <v>1E-3</v>
      </c>
      <c r="H299" s="44" t="s">
        <v>28</v>
      </c>
      <c r="I299" s="44">
        <v>7</v>
      </c>
      <c r="J299" s="106">
        <f t="shared" si="16"/>
        <v>1400.0000000000002</v>
      </c>
      <c r="K299" s="109">
        <f t="shared" si="14"/>
        <v>7000</v>
      </c>
    </row>
    <row r="300" spans="1:11" x14ac:dyDescent="0.25">
      <c r="A300" s="44" t="s">
        <v>115</v>
      </c>
      <c r="B300" s="105">
        <v>0.33333333333333331</v>
      </c>
      <c r="C300" s="44" t="s">
        <v>23</v>
      </c>
      <c r="D300" s="44" t="s">
        <v>24</v>
      </c>
      <c r="E300" s="44">
        <v>5000</v>
      </c>
      <c r="F300" s="44">
        <v>1</v>
      </c>
      <c r="G300" s="44">
        <f t="shared" si="15"/>
        <v>1E-3</v>
      </c>
      <c r="H300" s="44" t="s">
        <v>28</v>
      </c>
      <c r="I300" s="44">
        <v>3</v>
      </c>
      <c r="J300" s="106">
        <f t="shared" si="16"/>
        <v>600</v>
      </c>
      <c r="K300" s="109">
        <f t="shared" si="14"/>
        <v>3000</v>
      </c>
    </row>
    <row r="301" spans="1:11" x14ac:dyDescent="0.25">
      <c r="A301" s="44" t="s">
        <v>115</v>
      </c>
      <c r="B301" s="105">
        <v>0.33333333333333331</v>
      </c>
      <c r="C301" s="44" t="s">
        <v>23</v>
      </c>
      <c r="D301" s="44" t="s">
        <v>24</v>
      </c>
      <c r="E301" s="44">
        <v>5000</v>
      </c>
      <c r="F301" s="44">
        <v>1</v>
      </c>
      <c r="G301" s="44">
        <f t="shared" si="15"/>
        <v>1E-3</v>
      </c>
      <c r="H301" s="44" t="s">
        <v>31</v>
      </c>
      <c r="I301" s="44">
        <v>2</v>
      </c>
      <c r="J301" s="106">
        <f t="shared" si="16"/>
        <v>400</v>
      </c>
      <c r="K301" s="109">
        <f t="shared" si="14"/>
        <v>2000</v>
      </c>
    </row>
    <row r="302" spans="1:11" x14ac:dyDescent="0.25">
      <c r="A302" s="44" t="s">
        <v>115</v>
      </c>
      <c r="B302" s="105">
        <v>0.33333333333333331</v>
      </c>
      <c r="C302" s="44" t="s">
        <v>23</v>
      </c>
      <c r="D302" s="44" t="s">
        <v>24</v>
      </c>
      <c r="E302" s="44">
        <v>5000</v>
      </c>
      <c r="F302" s="44">
        <v>1</v>
      </c>
      <c r="G302" s="44">
        <f t="shared" si="15"/>
        <v>1E-3</v>
      </c>
      <c r="H302" s="44" t="s">
        <v>77</v>
      </c>
      <c r="I302" s="44">
        <v>4</v>
      </c>
      <c r="J302" s="106">
        <f t="shared" si="16"/>
        <v>800</v>
      </c>
      <c r="K302" s="109">
        <f t="shared" si="14"/>
        <v>4000</v>
      </c>
    </row>
    <row r="303" spans="1:11" x14ac:dyDescent="0.25">
      <c r="A303" s="44" t="s">
        <v>115</v>
      </c>
      <c r="B303" s="105">
        <v>0.33333333333333331</v>
      </c>
      <c r="C303" s="44" t="s">
        <v>23</v>
      </c>
      <c r="D303" s="44" t="s">
        <v>24</v>
      </c>
      <c r="E303" s="44">
        <v>5000</v>
      </c>
      <c r="F303" s="44">
        <v>1</v>
      </c>
      <c r="G303" s="44">
        <f t="shared" si="15"/>
        <v>1E-3</v>
      </c>
      <c r="H303" s="44" t="s">
        <v>84</v>
      </c>
      <c r="I303" s="44">
        <v>2</v>
      </c>
      <c r="J303" s="106">
        <f t="shared" si="16"/>
        <v>400</v>
      </c>
      <c r="K303" s="109">
        <f t="shared" si="14"/>
        <v>2000</v>
      </c>
    </row>
    <row r="304" spans="1:11" x14ac:dyDescent="0.25">
      <c r="A304" s="44" t="s">
        <v>116</v>
      </c>
      <c r="B304" s="105">
        <v>0.33333333333333331</v>
      </c>
      <c r="C304" s="44" t="s">
        <v>23</v>
      </c>
      <c r="D304" s="44" t="s">
        <v>24</v>
      </c>
      <c r="E304" s="44">
        <v>5000</v>
      </c>
      <c r="F304" s="44">
        <v>1</v>
      </c>
      <c r="G304" s="44">
        <f t="shared" si="15"/>
        <v>1E-3</v>
      </c>
      <c r="H304" s="44" t="s">
        <v>27</v>
      </c>
      <c r="I304" s="44">
        <v>1</v>
      </c>
      <c r="J304" s="106">
        <f t="shared" si="16"/>
        <v>200</v>
      </c>
      <c r="K304" s="109">
        <f t="shared" si="14"/>
        <v>1000</v>
      </c>
    </row>
    <row r="305" spans="1:11" x14ac:dyDescent="0.25">
      <c r="A305" s="44" t="s">
        <v>116</v>
      </c>
      <c r="B305" s="105">
        <v>0.33333333333333331</v>
      </c>
      <c r="C305" s="44" t="s">
        <v>23</v>
      </c>
      <c r="D305" s="44" t="s">
        <v>24</v>
      </c>
      <c r="E305" s="44">
        <v>5000</v>
      </c>
      <c r="F305" s="44">
        <v>1</v>
      </c>
      <c r="G305" s="44">
        <f t="shared" si="15"/>
        <v>1E-3</v>
      </c>
      <c r="H305" s="44" t="s">
        <v>30</v>
      </c>
      <c r="I305" s="44">
        <v>1</v>
      </c>
      <c r="J305" s="106">
        <f t="shared" si="16"/>
        <v>200</v>
      </c>
      <c r="K305" s="109">
        <f t="shared" si="14"/>
        <v>1000</v>
      </c>
    </row>
    <row r="306" spans="1:11" x14ac:dyDescent="0.25">
      <c r="A306" s="44" t="s">
        <v>116</v>
      </c>
      <c r="B306" s="105">
        <v>0.33333333333333331</v>
      </c>
      <c r="C306" s="44" t="s">
        <v>23</v>
      </c>
      <c r="D306" s="44" t="s">
        <v>24</v>
      </c>
      <c r="E306" s="44">
        <v>5000</v>
      </c>
      <c r="F306" s="44">
        <v>1</v>
      </c>
      <c r="G306" s="44">
        <f t="shared" si="15"/>
        <v>1E-3</v>
      </c>
      <c r="H306" s="44" t="s">
        <v>33</v>
      </c>
      <c r="I306" s="44">
        <v>1</v>
      </c>
      <c r="J306" s="106">
        <f t="shared" si="16"/>
        <v>200</v>
      </c>
      <c r="K306" s="109">
        <f t="shared" si="14"/>
        <v>1000</v>
      </c>
    </row>
    <row r="307" spans="1:11" x14ac:dyDescent="0.25">
      <c r="A307" s="44" t="s">
        <v>117</v>
      </c>
      <c r="B307" s="105">
        <v>0.33333333333333331</v>
      </c>
      <c r="C307" s="44" t="s">
        <v>23</v>
      </c>
      <c r="D307" s="44" t="s">
        <v>24</v>
      </c>
      <c r="E307" s="44">
        <v>5000</v>
      </c>
      <c r="F307" s="44">
        <v>1</v>
      </c>
      <c r="G307" s="44">
        <f t="shared" si="15"/>
        <v>1E-3</v>
      </c>
      <c r="H307" s="44" t="s">
        <v>28</v>
      </c>
      <c r="I307" s="44">
        <v>3</v>
      </c>
      <c r="J307" s="106">
        <f t="shared" si="16"/>
        <v>600</v>
      </c>
      <c r="K307" s="109">
        <f t="shared" si="14"/>
        <v>3000</v>
      </c>
    </row>
    <row r="308" spans="1:11" x14ac:dyDescent="0.25">
      <c r="A308" s="44" t="s">
        <v>117</v>
      </c>
      <c r="B308" s="105">
        <v>0.33333333333333331</v>
      </c>
      <c r="C308" s="44" t="s">
        <v>23</v>
      </c>
      <c r="D308" s="44" t="s">
        <v>24</v>
      </c>
      <c r="E308" s="44">
        <v>5000</v>
      </c>
      <c r="F308" s="44">
        <v>1</v>
      </c>
      <c r="G308" s="44">
        <f t="shared" si="15"/>
        <v>1E-3</v>
      </c>
      <c r="H308" s="44" t="s">
        <v>30</v>
      </c>
      <c r="I308" s="44">
        <v>6</v>
      </c>
      <c r="J308" s="106">
        <f t="shared" si="16"/>
        <v>1200</v>
      </c>
      <c r="K308" s="109">
        <f t="shared" si="14"/>
        <v>6000</v>
      </c>
    </row>
    <row r="309" spans="1:11" x14ac:dyDescent="0.25">
      <c r="A309" s="44" t="s">
        <v>117</v>
      </c>
      <c r="B309" s="105">
        <v>0.33333333333333331</v>
      </c>
      <c r="C309" s="44" t="s">
        <v>23</v>
      </c>
      <c r="D309" s="44" t="s">
        <v>24</v>
      </c>
      <c r="E309" s="44">
        <v>5000</v>
      </c>
      <c r="F309" s="44">
        <v>1</v>
      </c>
      <c r="G309" s="44">
        <f t="shared" si="15"/>
        <v>1E-3</v>
      </c>
      <c r="H309" s="44" t="s">
        <v>84</v>
      </c>
      <c r="I309" s="44">
        <v>3</v>
      </c>
      <c r="J309" s="106">
        <f t="shared" si="16"/>
        <v>600</v>
      </c>
      <c r="K309" s="109">
        <f t="shared" si="14"/>
        <v>3000</v>
      </c>
    </row>
    <row r="310" spans="1:11" x14ac:dyDescent="0.25">
      <c r="A310" s="44" t="s">
        <v>118</v>
      </c>
      <c r="B310" s="105">
        <v>0.33333333333333331</v>
      </c>
      <c r="C310" s="44" t="s">
        <v>23</v>
      </c>
      <c r="D310" s="44" t="s">
        <v>24</v>
      </c>
      <c r="E310" s="44">
        <v>5000</v>
      </c>
      <c r="F310" s="44">
        <v>1</v>
      </c>
      <c r="G310" s="44">
        <f t="shared" si="15"/>
        <v>1E-3</v>
      </c>
      <c r="H310" s="44" t="s">
        <v>30</v>
      </c>
      <c r="I310" s="44">
        <v>1</v>
      </c>
      <c r="J310" s="106">
        <f t="shared" si="16"/>
        <v>200</v>
      </c>
      <c r="K310" s="109">
        <f t="shared" si="14"/>
        <v>1000</v>
      </c>
    </row>
    <row r="311" spans="1:11" x14ac:dyDescent="0.25">
      <c r="A311" s="44" t="s">
        <v>118</v>
      </c>
      <c r="B311" s="105">
        <v>0.33333333333333331</v>
      </c>
      <c r="C311" s="44" t="s">
        <v>23</v>
      </c>
      <c r="D311" s="44" t="s">
        <v>24</v>
      </c>
      <c r="E311" s="44">
        <v>5000</v>
      </c>
      <c r="F311" s="44">
        <v>1</v>
      </c>
      <c r="G311" s="44">
        <f t="shared" si="15"/>
        <v>1E-3</v>
      </c>
      <c r="H311" s="44" t="s">
        <v>84</v>
      </c>
      <c r="I311" s="44">
        <v>2</v>
      </c>
      <c r="J311" s="106">
        <f t="shared" si="16"/>
        <v>400</v>
      </c>
      <c r="K311" s="109">
        <f t="shared" si="14"/>
        <v>2000</v>
      </c>
    </row>
    <row r="312" spans="1:11" x14ac:dyDescent="0.25">
      <c r="A312" s="44" t="s">
        <v>119</v>
      </c>
      <c r="B312" s="105">
        <v>0.33333333333333331</v>
      </c>
      <c r="C312" s="44" t="s">
        <v>23</v>
      </c>
      <c r="D312" s="44" t="s">
        <v>24</v>
      </c>
      <c r="E312" s="44">
        <v>5000</v>
      </c>
      <c r="F312" s="44">
        <v>1</v>
      </c>
      <c r="G312" s="44">
        <f t="shared" si="15"/>
        <v>1E-3</v>
      </c>
      <c r="H312" s="44" t="s">
        <v>27</v>
      </c>
      <c r="I312" s="44">
        <v>2</v>
      </c>
      <c r="J312" s="106">
        <f t="shared" si="16"/>
        <v>400</v>
      </c>
      <c r="K312" s="109">
        <f t="shared" si="14"/>
        <v>2000</v>
      </c>
    </row>
    <row r="313" spans="1:11" x14ac:dyDescent="0.25">
      <c r="A313" s="44" t="s">
        <v>119</v>
      </c>
      <c r="B313" s="105">
        <v>0.33333333333333331</v>
      </c>
      <c r="C313" s="44" t="s">
        <v>23</v>
      </c>
      <c r="D313" s="44" t="s">
        <v>24</v>
      </c>
      <c r="E313" s="44">
        <v>5000</v>
      </c>
      <c r="F313" s="44">
        <v>1</v>
      </c>
      <c r="G313" s="44">
        <f t="shared" si="15"/>
        <v>1E-3</v>
      </c>
      <c r="H313" s="44" t="s">
        <v>120</v>
      </c>
      <c r="I313" s="44">
        <v>3</v>
      </c>
      <c r="J313" s="106">
        <f t="shared" si="16"/>
        <v>600</v>
      </c>
      <c r="K313" s="109">
        <f t="shared" si="14"/>
        <v>3000</v>
      </c>
    </row>
    <row r="314" spans="1:11" x14ac:dyDescent="0.25">
      <c r="A314" s="44" t="s">
        <v>119</v>
      </c>
      <c r="B314" s="105">
        <v>0.33333333333333331</v>
      </c>
      <c r="C314" s="44" t="s">
        <v>23</v>
      </c>
      <c r="D314" s="44" t="s">
        <v>24</v>
      </c>
      <c r="E314" s="44">
        <v>5000</v>
      </c>
      <c r="F314" s="44">
        <v>1</v>
      </c>
      <c r="G314" s="44">
        <f t="shared" si="15"/>
        <v>1E-3</v>
      </c>
      <c r="H314" s="44" t="s">
        <v>77</v>
      </c>
      <c r="I314" s="44">
        <v>1</v>
      </c>
      <c r="J314" s="106">
        <f t="shared" si="16"/>
        <v>200</v>
      </c>
      <c r="K314" s="109">
        <f t="shared" si="14"/>
        <v>1000</v>
      </c>
    </row>
    <row r="315" spans="1:11" x14ac:dyDescent="0.25">
      <c r="A315" s="44" t="s">
        <v>119</v>
      </c>
      <c r="B315" s="105">
        <v>0.33333333333333331</v>
      </c>
      <c r="C315" s="44" t="s">
        <v>23</v>
      </c>
      <c r="D315" s="44" t="s">
        <v>24</v>
      </c>
      <c r="E315" s="44">
        <v>5000</v>
      </c>
      <c r="F315" s="44">
        <v>1</v>
      </c>
      <c r="G315" s="44">
        <f t="shared" si="15"/>
        <v>1E-3</v>
      </c>
      <c r="H315" s="44" t="s">
        <v>84</v>
      </c>
      <c r="I315" s="44">
        <v>6</v>
      </c>
      <c r="J315" s="106">
        <f t="shared" si="16"/>
        <v>1200</v>
      </c>
      <c r="K315" s="109">
        <f t="shared" si="14"/>
        <v>6000</v>
      </c>
    </row>
    <row r="316" spans="1:11" x14ac:dyDescent="0.25">
      <c r="A316" s="44" t="s">
        <v>121</v>
      </c>
      <c r="B316" s="105">
        <v>0.33333333333333331</v>
      </c>
      <c r="C316" s="44" t="s">
        <v>23</v>
      </c>
      <c r="D316" s="44" t="s">
        <v>24</v>
      </c>
      <c r="E316" s="44">
        <v>5000</v>
      </c>
      <c r="F316" s="44">
        <v>1</v>
      </c>
      <c r="G316" s="44">
        <f t="shared" si="15"/>
        <v>1E-3</v>
      </c>
      <c r="H316" s="44" t="s">
        <v>30</v>
      </c>
      <c r="I316" s="44">
        <v>1</v>
      </c>
      <c r="J316" s="106">
        <f t="shared" si="16"/>
        <v>200</v>
      </c>
      <c r="K316" s="109">
        <f t="shared" si="14"/>
        <v>1000</v>
      </c>
    </row>
    <row r="317" spans="1:11" x14ac:dyDescent="0.25">
      <c r="A317" s="44" t="s">
        <v>122</v>
      </c>
      <c r="B317" s="105">
        <v>0.33333333333333331</v>
      </c>
      <c r="C317" s="44" t="s">
        <v>23</v>
      </c>
      <c r="D317" s="44" t="s">
        <v>24</v>
      </c>
      <c r="E317" s="44">
        <v>5000</v>
      </c>
      <c r="F317" s="44">
        <v>1</v>
      </c>
      <c r="G317" s="44">
        <f t="shared" si="15"/>
        <v>1E-3</v>
      </c>
      <c r="H317" s="44" t="s">
        <v>26</v>
      </c>
      <c r="I317" s="44">
        <v>1</v>
      </c>
      <c r="J317" s="106">
        <f t="shared" si="16"/>
        <v>200</v>
      </c>
      <c r="K317" s="109">
        <f t="shared" si="14"/>
        <v>1000</v>
      </c>
    </row>
    <row r="318" spans="1:11" x14ac:dyDescent="0.25">
      <c r="A318" s="44" t="s">
        <v>122</v>
      </c>
      <c r="B318" s="105">
        <v>0.33333333333333331</v>
      </c>
      <c r="C318" s="44" t="s">
        <v>23</v>
      </c>
      <c r="D318" s="44" t="s">
        <v>24</v>
      </c>
      <c r="E318" s="44">
        <v>5000</v>
      </c>
      <c r="F318" s="44">
        <v>1</v>
      </c>
      <c r="G318" s="44">
        <f t="shared" si="15"/>
        <v>1E-3</v>
      </c>
      <c r="H318" s="44" t="s">
        <v>27</v>
      </c>
      <c r="I318" s="44">
        <v>1</v>
      </c>
      <c r="J318" s="106">
        <f t="shared" si="16"/>
        <v>200</v>
      </c>
      <c r="K318" s="109">
        <f t="shared" si="14"/>
        <v>1000</v>
      </c>
    </row>
    <row r="319" spans="1:11" x14ac:dyDescent="0.25">
      <c r="A319" s="44" t="s">
        <v>123</v>
      </c>
      <c r="B319" s="105">
        <v>0.33333333333333331</v>
      </c>
      <c r="C319" s="44" t="s">
        <v>23</v>
      </c>
      <c r="D319" s="44" t="s">
        <v>24</v>
      </c>
      <c r="E319" s="44">
        <v>5000</v>
      </c>
      <c r="F319" s="44">
        <v>1</v>
      </c>
      <c r="G319" s="44">
        <f t="shared" si="15"/>
        <v>1E-3</v>
      </c>
      <c r="H319" s="44" t="s">
        <v>30</v>
      </c>
      <c r="I319" s="44">
        <v>1</v>
      </c>
      <c r="J319" s="106">
        <f t="shared" si="16"/>
        <v>200</v>
      </c>
      <c r="K319" s="109">
        <f t="shared" si="14"/>
        <v>1000</v>
      </c>
    </row>
    <row r="320" spans="1:11" x14ac:dyDescent="0.25">
      <c r="A320" s="44" t="s">
        <v>124</v>
      </c>
      <c r="B320" s="105">
        <v>0.33333333333333331</v>
      </c>
      <c r="C320" s="44" t="s">
        <v>23</v>
      </c>
      <c r="D320" s="44" t="s">
        <v>24</v>
      </c>
      <c r="E320" s="44">
        <v>5000</v>
      </c>
      <c r="F320" s="44">
        <v>1</v>
      </c>
      <c r="G320" s="44">
        <f t="shared" si="15"/>
        <v>1E-3</v>
      </c>
      <c r="H320" s="44" t="s">
        <v>26</v>
      </c>
      <c r="I320" s="44">
        <v>2</v>
      </c>
      <c r="J320" s="106">
        <f t="shared" si="16"/>
        <v>400</v>
      </c>
      <c r="K320" s="109">
        <f t="shared" si="14"/>
        <v>2000</v>
      </c>
    </row>
    <row r="321" spans="1:11" x14ac:dyDescent="0.25">
      <c r="A321" s="44" t="s">
        <v>124</v>
      </c>
      <c r="B321" s="105">
        <v>0.33333333333333331</v>
      </c>
      <c r="C321" s="44" t="s">
        <v>23</v>
      </c>
      <c r="D321" s="44" t="s">
        <v>24</v>
      </c>
      <c r="E321" s="44">
        <v>5000</v>
      </c>
      <c r="F321" s="44">
        <v>1</v>
      </c>
      <c r="G321" s="44">
        <f t="shared" si="15"/>
        <v>1E-3</v>
      </c>
      <c r="H321" s="44" t="s">
        <v>30</v>
      </c>
      <c r="I321" s="44">
        <v>1</v>
      </c>
      <c r="J321" s="106">
        <f t="shared" si="16"/>
        <v>200</v>
      </c>
      <c r="K321" s="109">
        <f t="shared" si="14"/>
        <v>1000</v>
      </c>
    </row>
    <row r="322" spans="1:11" x14ac:dyDescent="0.25">
      <c r="A322" s="44" t="s">
        <v>125</v>
      </c>
      <c r="B322" s="105">
        <v>0.33333333333333331</v>
      </c>
      <c r="C322" s="44" t="s">
        <v>23</v>
      </c>
      <c r="D322" s="44" t="s">
        <v>24</v>
      </c>
      <c r="E322" s="44">
        <v>5000</v>
      </c>
      <c r="F322" s="44">
        <v>1</v>
      </c>
      <c r="G322" s="44">
        <f t="shared" si="15"/>
        <v>1E-3</v>
      </c>
      <c r="H322" s="44" t="s">
        <v>26</v>
      </c>
      <c r="I322" s="44">
        <v>1</v>
      </c>
      <c r="J322" s="106">
        <f t="shared" si="16"/>
        <v>200</v>
      </c>
      <c r="K322" s="109">
        <f t="shared" si="14"/>
        <v>1000</v>
      </c>
    </row>
    <row r="323" spans="1:11" x14ac:dyDescent="0.25">
      <c r="A323" s="44" t="s">
        <v>126</v>
      </c>
      <c r="B323" s="105">
        <v>0.33333333333333331</v>
      </c>
      <c r="C323" s="44" t="s">
        <v>23</v>
      </c>
      <c r="D323" s="44" t="s">
        <v>24</v>
      </c>
      <c r="E323" s="44">
        <v>5000</v>
      </c>
      <c r="F323" s="44">
        <v>1</v>
      </c>
      <c r="G323" s="44">
        <f t="shared" si="15"/>
        <v>1E-3</v>
      </c>
      <c r="H323" s="44" t="s">
        <v>26</v>
      </c>
      <c r="I323" s="44">
        <v>1</v>
      </c>
      <c r="J323" s="106">
        <f t="shared" si="16"/>
        <v>200</v>
      </c>
      <c r="K323" s="109">
        <f t="shared" ref="K323:K386" si="17">(I323/(F323/5000))*(1/5000)*1000</f>
        <v>1000</v>
      </c>
    </row>
    <row r="324" spans="1:11" x14ac:dyDescent="0.25">
      <c r="A324" s="44" t="s">
        <v>127</v>
      </c>
      <c r="B324" s="105">
        <v>0.33333333333333331</v>
      </c>
      <c r="C324" s="44" t="s">
        <v>23</v>
      </c>
      <c r="D324" s="44" t="s">
        <v>24</v>
      </c>
      <c r="E324" s="44">
        <v>5000</v>
      </c>
      <c r="F324" s="44">
        <v>1</v>
      </c>
      <c r="G324" s="44">
        <f t="shared" si="15"/>
        <v>1E-3</v>
      </c>
      <c r="H324" s="44" t="s">
        <v>35</v>
      </c>
      <c r="I324" s="44">
        <v>1</v>
      </c>
      <c r="J324" s="106">
        <f t="shared" si="16"/>
        <v>200</v>
      </c>
      <c r="K324" s="109">
        <f t="shared" si="17"/>
        <v>1000</v>
      </c>
    </row>
    <row r="325" spans="1:11" x14ac:dyDescent="0.25">
      <c r="A325" s="44" t="s">
        <v>127</v>
      </c>
      <c r="B325" s="105">
        <v>0.33333333333333331</v>
      </c>
      <c r="C325" s="44" t="s">
        <v>23</v>
      </c>
      <c r="D325" s="44" t="s">
        <v>24</v>
      </c>
      <c r="E325" s="44">
        <v>5000</v>
      </c>
      <c r="F325" s="44">
        <v>1</v>
      </c>
      <c r="G325" s="44">
        <f t="shared" si="15"/>
        <v>1E-3</v>
      </c>
      <c r="H325" s="44" t="s">
        <v>26</v>
      </c>
      <c r="I325" s="44">
        <v>1</v>
      </c>
      <c r="J325" s="106">
        <f t="shared" si="16"/>
        <v>200</v>
      </c>
      <c r="K325" s="109">
        <f t="shared" si="17"/>
        <v>1000</v>
      </c>
    </row>
    <row r="326" spans="1:11" x14ac:dyDescent="0.25">
      <c r="A326" s="44" t="s">
        <v>127</v>
      </c>
      <c r="B326" s="105">
        <v>0.33333333333333331</v>
      </c>
      <c r="C326" s="44" t="s">
        <v>23</v>
      </c>
      <c r="D326" s="44" t="s">
        <v>24</v>
      </c>
      <c r="E326" s="44">
        <v>5000</v>
      </c>
      <c r="F326" s="44">
        <v>1</v>
      </c>
      <c r="G326" s="44">
        <f t="shared" si="15"/>
        <v>1E-3</v>
      </c>
      <c r="H326" s="44" t="s">
        <v>63</v>
      </c>
      <c r="I326" s="44">
        <v>1</v>
      </c>
      <c r="J326" s="106">
        <f t="shared" si="16"/>
        <v>200</v>
      </c>
      <c r="K326" s="109">
        <f t="shared" si="17"/>
        <v>1000</v>
      </c>
    </row>
    <row r="327" spans="1:11" x14ac:dyDescent="0.25">
      <c r="A327" s="44" t="s">
        <v>127</v>
      </c>
      <c r="B327" s="105">
        <v>0.33333333333333331</v>
      </c>
      <c r="C327" s="44" t="s">
        <v>23</v>
      </c>
      <c r="D327" s="44" t="s">
        <v>24</v>
      </c>
      <c r="E327" s="44">
        <v>5000</v>
      </c>
      <c r="F327" s="44">
        <v>1</v>
      </c>
      <c r="G327" s="44">
        <f t="shared" si="15"/>
        <v>1E-3</v>
      </c>
      <c r="H327" s="44" t="s">
        <v>31</v>
      </c>
      <c r="I327" s="44">
        <v>1</v>
      </c>
      <c r="J327" s="106">
        <f t="shared" si="16"/>
        <v>200</v>
      </c>
      <c r="K327" s="109">
        <f t="shared" si="17"/>
        <v>1000</v>
      </c>
    </row>
    <row r="328" spans="1:11" x14ac:dyDescent="0.25">
      <c r="A328" s="44" t="s">
        <v>127</v>
      </c>
      <c r="B328" s="105">
        <v>0.33333333333333331</v>
      </c>
      <c r="C328" s="44" t="s">
        <v>23</v>
      </c>
      <c r="D328" s="44" t="s">
        <v>24</v>
      </c>
      <c r="E328" s="44">
        <v>5000</v>
      </c>
      <c r="F328" s="44">
        <v>1</v>
      </c>
      <c r="G328" s="44">
        <f t="shared" si="15"/>
        <v>1E-3</v>
      </c>
      <c r="H328" s="44" t="s">
        <v>77</v>
      </c>
      <c r="I328" s="44">
        <v>1</v>
      </c>
      <c r="J328" s="106">
        <f t="shared" si="16"/>
        <v>200</v>
      </c>
      <c r="K328" s="109">
        <f t="shared" si="17"/>
        <v>1000</v>
      </c>
    </row>
    <row r="329" spans="1:11" x14ac:dyDescent="0.25">
      <c r="A329" s="44" t="s">
        <v>127</v>
      </c>
      <c r="B329" s="105">
        <v>0.33333333333333331</v>
      </c>
      <c r="C329" s="44" t="s">
        <v>23</v>
      </c>
      <c r="D329" s="44" t="s">
        <v>24</v>
      </c>
      <c r="E329" s="44">
        <v>5000</v>
      </c>
      <c r="F329" s="44">
        <v>1</v>
      </c>
      <c r="G329" s="44">
        <f t="shared" si="15"/>
        <v>1E-3</v>
      </c>
      <c r="H329" s="44" t="s">
        <v>33</v>
      </c>
      <c r="I329" s="44">
        <v>1</v>
      </c>
      <c r="J329" s="106">
        <f t="shared" si="16"/>
        <v>200</v>
      </c>
      <c r="K329" s="109">
        <f t="shared" si="17"/>
        <v>1000</v>
      </c>
    </row>
    <row r="330" spans="1:11" x14ac:dyDescent="0.25">
      <c r="A330" s="44" t="s">
        <v>128</v>
      </c>
      <c r="B330" s="105">
        <v>0.33333333333333331</v>
      </c>
      <c r="C330" s="44" t="s">
        <v>23</v>
      </c>
      <c r="D330" s="44" t="s">
        <v>24</v>
      </c>
      <c r="E330" s="44">
        <v>5000</v>
      </c>
      <c r="F330" s="44">
        <v>1</v>
      </c>
      <c r="G330" s="44">
        <f t="shared" si="15"/>
        <v>1E-3</v>
      </c>
      <c r="H330" s="44" t="s">
        <v>35</v>
      </c>
      <c r="I330" s="44">
        <v>6</v>
      </c>
      <c r="J330" s="106">
        <f t="shared" si="16"/>
        <v>1200</v>
      </c>
      <c r="K330" s="109">
        <f t="shared" si="17"/>
        <v>6000</v>
      </c>
    </row>
    <row r="331" spans="1:11" x14ac:dyDescent="0.25">
      <c r="A331" s="44" t="s">
        <v>128</v>
      </c>
      <c r="B331" s="105">
        <v>0.33333333333333331</v>
      </c>
      <c r="C331" s="44" t="s">
        <v>23</v>
      </c>
      <c r="D331" s="44" t="s">
        <v>24</v>
      </c>
      <c r="E331" s="44">
        <v>5000</v>
      </c>
      <c r="F331" s="44">
        <v>1</v>
      </c>
      <c r="G331" s="44">
        <f t="shared" ref="G331:G365" si="18">F331/1000</f>
        <v>1E-3</v>
      </c>
      <c r="H331" s="44" t="s">
        <v>26</v>
      </c>
      <c r="I331" s="44">
        <v>5</v>
      </c>
      <c r="J331" s="106">
        <f t="shared" si="16"/>
        <v>1000</v>
      </c>
      <c r="K331" s="109">
        <f t="shared" si="17"/>
        <v>5000</v>
      </c>
    </row>
    <row r="332" spans="1:11" x14ac:dyDescent="0.25">
      <c r="A332" s="44" t="s">
        <v>128</v>
      </c>
      <c r="B332" s="105">
        <v>0.33333333333333331</v>
      </c>
      <c r="C332" s="44" t="s">
        <v>23</v>
      </c>
      <c r="D332" s="44" t="s">
        <v>24</v>
      </c>
      <c r="E332" s="44">
        <v>5000</v>
      </c>
      <c r="F332" s="44">
        <v>1</v>
      </c>
      <c r="G332" s="44">
        <f t="shared" si="18"/>
        <v>1E-3</v>
      </c>
      <c r="H332" s="44" t="s">
        <v>27</v>
      </c>
      <c r="I332" s="44">
        <v>3</v>
      </c>
      <c r="J332" s="106">
        <f t="shared" si="16"/>
        <v>600</v>
      </c>
      <c r="K332" s="109">
        <f t="shared" si="17"/>
        <v>3000</v>
      </c>
    </row>
    <row r="333" spans="1:11" x14ac:dyDescent="0.25">
      <c r="A333" s="44" t="s">
        <v>128</v>
      </c>
      <c r="B333" s="105">
        <v>0.33333333333333331</v>
      </c>
      <c r="C333" s="44" t="s">
        <v>23</v>
      </c>
      <c r="D333" s="44" t="s">
        <v>24</v>
      </c>
      <c r="E333" s="44">
        <v>5000</v>
      </c>
      <c r="F333" s="44">
        <v>1</v>
      </c>
      <c r="G333" s="44">
        <f t="shared" si="18"/>
        <v>1E-3</v>
      </c>
      <c r="H333" s="44" t="s">
        <v>28</v>
      </c>
      <c r="I333" s="44">
        <v>2</v>
      </c>
      <c r="J333" s="106">
        <f t="shared" ref="J333:J396" si="19">(I333/G333)*(1/5000)*1000</f>
        <v>400</v>
      </c>
      <c r="K333" s="109">
        <f t="shared" si="17"/>
        <v>2000</v>
      </c>
    </row>
    <row r="334" spans="1:11" x14ac:dyDescent="0.25">
      <c r="A334" s="44" t="s">
        <v>128</v>
      </c>
      <c r="B334" s="105">
        <v>0.33333333333333331</v>
      </c>
      <c r="C334" s="44" t="s">
        <v>23</v>
      </c>
      <c r="D334" s="44" t="s">
        <v>24</v>
      </c>
      <c r="E334" s="44">
        <v>5000</v>
      </c>
      <c r="F334" s="44">
        <v>1</v>
      </c>
      <c r="G334" s="44">
        <f t="shared" si="18"/>
        <v>1E-3</v>
      </c>
      <c r="H334" s="44" t="s">
        <v>63</v>
      </c>
      <c r="I334" s="44">
        <v>1</v>
      </c>
      <c r="J334" s="106">
        <f t="shared" si="19"/>
        <v>200</v>
      </c>
      <c r="K334" s="109">
        <f t="shared" si="17"/>
        <v>1000</v>
      </c>
    </row>
    <row r="335" spans="1:11" x14ac:dyDescent="0.25">
      <c r="A335" s="44" t="s">
        <v>128</v>
      </c>
      <c r="B335" s="105">
        <v>0.33333333333333331</v>
      </c>
      <c r="C335" s="44" t="s">
        <v>23</v>
      </c>
      <c r="D335" s="44" t="s">
        <v>24</v>
      </c>
      <c r="E335" s="44">
        <v>5000</v>
      </c>
      <c r="F335" s="44">
        <v>1</v>
      </c>
      <c r="G335" s="44">
        <f t="shared" si="18"/>
        <v>1E-3</v>
      </c>
      <c r="H335" s="44" t="s">
        <v>77</v>
      </c>
      <c r="I335" s="44">
        <v>1</v>
      </c>
      <c r="J335" s="106">
        <f t="shared" si="19"/>
        <v>200</v>
      </c>
      <c r="K335" s="109">
        <f t="shared" si="17"/>
        <v>1000</v>
      </c>
    </row>
    <row r="336" spans="1:11" x14ac:dyDescent="0.25">
      <c r="A336" s="44" t="s">
        <v>128</v>
      </c>
      <c r="B336" s="105">
        <v>0.33333333333333331</v>
      </c>
      <c r="C336" s="44" t="s">
        <v>23</v>
      </c>
      <c r="D336" s="44" t="s">
        <v>24</v>
      </c>
      <c r="E336" s="44">
        <v>5000</v>
      </c>
      <c r="F336" s="44">
        <v>1</v>
      </c>
      <c r="G336" s="44">
        <f t="shared" si="18"/>
        <v>1E-3</v>
      </c>
      <c r="H336" s="44" t="s">
        <v>35</v>
      </c>
      <c r="I336" s="44">
        <v>4</v>
      </c>
      <c r="J336" s="106">
        <f t="shared" si="19"/>
        <v>800</v>
      </c>
      <c r="K336" s="109">
        <f t="shared" si="17"/>
        <v>4000</v>
      </c>
    </row>
    <row r="337" spans="1:11" x14ac:dyDescent="0.25">
      <c r="A337" s="44" t="s">
        <v>129</v>
      </c>
      <c r="B337" s="105">
        <v>0.33333333333333331</v>
      </c>
      <c r="C337" s="44" t="s">
        <v>23</v>
      </c>
      <c r="D337" s="44" t="s">
        <v>24</v>
      </c>
      <c r="E337" s="44">
        <v>5000</v>
      </c>
      <c r="F337" s="44">
        <v>1</v>
      </c>
      <c r="G337" s="44">
        <f t="shared" si="18"/>
        <v>1E-3</v>
      </c>
      <c r="H337" s="44" t="s">
        <v>35</v>
      </c>
      <c r="I337" s="44">
        <v>4</v>
      </c>
      <c r="J337" s="106">
        <f t="shared" si="19"/>
        <v>800</v>
      </c>
      <c r="K337" s="109">
        <f t="shared" si="17"/>
        <v>4000</v>
      </c>
    </row>
    <row r="338" spans="1:11" x14ac:dyDescent="0.25">
      <c r="A338" s="44" t="s">
        <v>129</v>
      </c>
      <c r="B338" s="105">
        <v>0.33333333333333331</v>
      </c>
      <c r="C338" s="44" t="s">
        <v>23</v>
      </c>
      <c r="D338" s="44" t="s">
        <v>24</v>
      </c>
      <c r="E338" s="44">
        <v>5000</v>
      </c>
      <c r="F338" s="44">
        <v>1</v>
      </c>
      <c r="G338" s="44">
        <f t="shared" si="18"/>
        <v>1E-3</v>
      </c>
      <c r="H338" s="44" t="s">
        <v>26</v>
      </c>
      <c r="I338" s="44">
        <v>1</v>
      </c>
      <c r="J338" s="106">
        <f t="shared" si="19"/>
        <v>200</v>
      </c>
      <c r="K338" s="109">
        <f t="shared" si="17"/>
        <v>1000</v>
      </c>
    </row>
    <row r="339" spans="1:11" x14ac:dyDescent="0.25">
      <c r="A339" s="44" t="s">
        <v>129</v>
      </c>
      <c r="B339" s="105">
        <v>0.33333333333333331</v>
      </c>
      <c r="C339" s="44" t="s">
        <v>23</v>
      </c>
      <c r="D339" s="44" t="s">
        <v>24</v>
      </c>
      <c r="E339" s="44">
        <v>5000</v>
      </c>
      <c r="F339" s="44">
        <v>1</v>
      </c>
      <c r="G339" s="44">
        <f t="shared" si="18"/>
        <v>1E-3</v>
      </c>
      <c r="H339" s="44" t="s">
        <v>27</v>
      </c>
      <c r="I339" s="44">
        <v>1</v>
      </c>
      <c r="J339" s="106">
        <f t="shared" si="19"/>
        <v>200</v>
      </c>
      <c r="K339" s="109">
        <f t="shared" si="17"/>
        <v>1000</v>
      </c>
    </row>
    <row r="340" spans="1:11" x14ac:dyDescent="0.25">
      <c r="A340" s="44" t="s">
        <v>130</v>
      </c>
      <c r="B340" s="105">
        <v>0.33333333333333331</v>
      </c>
      <c r="C340" s="44" t="s">
        <v>23</v>
      </c>
      <c r="D340" s="44" t="s">
        <v>24</v>
      </c>
      <c r="E340" s="44">
        <v>5000</v>
      </c>
      <c r="F340" s="44">
        <v>1</v>
      </c>
      <c r="G340" s="44">
        <f t="shared" si="18"/>
        <v>1E-3</v>
      </c>
      <c r="H340" s="44" t="s">
        <v>35</v>
      </c>
      <c r="I340" s="44">
        <v>2</v>
      </c>
      <c r="J340" s="106">
        <f t="shared" si="19"/>
        <v>400</v>
      </c>
      <c r="K340" s="109">
        <f t="shared" si="17"/>
        <v>2000</v>
      </c>
    </row>
    <row r="341" spans="1:11" x14ac:dyDescent="0.25">
      <c r="A341" s="44" t="s">
        <v>130</v>
      </c>
      <c r="B341" s="105">
        <v>0.33333333333333331</v>
      </c>
      <c r="C341" s="44" t="s">
        <v>23</v>
      </c>
      <c r="D341" s="44" t="s">
        <v>24</v>
      </c>
      <c r="E341" s="44">
        <v>5000</v>
      </c>
      <c r="F341" s="44">
        <v>1</v>
      </c>
      <c r="G341" s="44">
        <f t="shared" si="18"/>
        <v>1E-3</v>
      </c>
      <c r="H341" s="44" t="s">
        <v>26</v>
      </c>
      <c r="I341" s="44">
        <v>2</v>
      </c>
      <c r="J341" s="106">
        <f t="shared" si="19"/>
        <v>400</v>
      </c>
      <c r="K341" s="109">
        <f t="shared" si="17"/>
        <v>2000</v>
      </c>
    </row>
    <row r="342" spans="1:11" x14ac:dyDescent="0.25">
      <c r="A342" s="44" t="s">
        <v>130</v>
      </c>
      <c r="B342" s="105">
        <v>0.33333333333333331</v>
      </c>
      <c r="C342" s="44" t="s">
        <v>23</v>
      </c>
      <c r="D342" s="44" t="s">
        <v>24</v>
      </c>
      <c r="E342" s="44">
        <v>5000</v>
      </c>
      <c r="F342" s="44">
        <v>1</v>
      </c>
      <c r="G342" s="44">
        <f t="shared" si="18"/>
        <v>1E-3</v>
      </c>
      <c r="H342" s="44" t="s">
        <v>84</v>
      </c>
      <c r="I342" s="44">
        <v>1</v>
      </c>
      <c r="J342" s="106">
        <f t="shared" si="19"/>
        <v>200</v>
      </c>
      <c r="K342" s="109">
        <f t="shared" si="17"/>
        <v>1000</v>
      </c>
    </row>
    <row r="343" spans="1:11" x14ac:dyDescent="0.25">
      <c r="A343" s="44" t="s">
        <v>131</v>
      </c>
      <c r="B343" s="105">
        <v>0.33333333333333331</v>
      </c>
      <c r="C343" s="44" t="s">
        <v>23</v>
      </c>
      <c r="D343" s="44" t="s">
        <v>24</v>
      </c>
      <c r="E343" s="44">
        <v>5000</v>
      </c>
      <c r="F343" s="44">
        <v>1</v>
      </c>
      <c r="G343" s="44">
        <f t="shared" si="18"/>
        <v>1E-3</v>
      </c>
      <c r="H343" s="44" t="s">
        <v>35</v>
      </c>
      <c r="I343" s="44">
        <v>1</v>
      </c>
      <c r="J343" s="106">
        <f t="shared" si="19"/>
        <v>200</v>
      </c>
      <c r="K343" s="109">
        <f t="shared" si="17"/>
        <v>1000</v>
      </c>
    </row>
    <row r="344" spans="1:11" x14ac:dyDescent="0.25">
      <c r="A344" s="44" t="s">
        <v>131</v>
      </c>
      <c r="B344" s="105">
        <v>0.33333333333333331</v>
      </c>
      <c r="C344" s="44" t="s">
        <v>23</v>
      </c>
      <c r="D344" s="44" t="s">
        <v>24</v>
      </c>
      <c r="E344" s="44">
        <v>5000</v>
      </c>
      <c r="F344" s="44">
        <v>1</v>
      </c>
      <c r="G344" s="44">
        <f t="shared" si="18"/>
        <v>1E-3</v>
      </c>
      <c r="H344" s="44" t="s">
        <v>26</v>
      </c>
      <c r="I344" s="44">
        <v>4</v>
      </c>
      <c r="J344" s="106">
        <f t="shared" si="19"/>
        <v>800</v>
      </c>
      <c r="K344" s="109">
        <f t="shared" si="17"/>
        <v>4000</v>
      </c>
    </row>
    <row r="345" spans="1:11" x14ac:dyDescent="0.25">
      <c r="A345" s="44" t="s">
        <v>131</v>
      </c>
      <c r="B345" s="105">
        <v>0.33333333333333331</v>
      </c>
      <c r="C345" s="44" t="s">
        <v>23</v>
      </c>
      <c r="D345" s="44" t="s">
        <v>24</v>
      </c>
      <c r="E345" s="44">
        <v>5000</v>
      </c>
      <c r="F345" s="44">
        <v>1</v>
      </c>
      <c r="G345" s="44">
        <f t="shared" si="18"/>
        <v>1E-3</v>
      </c>
      <c r="H345" s="44" t="s">
        <v>132</v>
      </c>
      <c r="I345" s="44">
        <v>1</v>
      </c>
      <c r="J345" s="106">
        <f t="shared" si="19"/>
        <v>200</v>
      </c>
      <c r="K345" s="109">
        <f t="shared" si="17"/>
        <v>1000</v>
      </c>
    </row>
    <row r="346" spans="1:11" x14ac:dyDescent="0.25">
      <c r="A346" s="44" t="s">
        <v>131</v>
      </c>
      <c r="B346" s="105">
        <v>0.33333333333333331</v>
      </c>
      <c r="C346" s="44" t="s">
        <v>23</v>
      </c>
      <c r="D346" s="44" t="s">
        <v>24</v>
      </c>
      <c r="E346" s="44">
        <v>5000</v>
      </c>
      <c r="F346" s="44">
        <v>1</v>
      </c>
      <c r="G346" s="44">
        <f t="shared" si="18"/>
        <v>1E-3</v>
      </c>
      <c r="H346" s="44" t="s">
        <v>28</v>
      </c>
      <c r="I346" s="44">
        <v>1</v>
      </c>
      <c r="J346" s="106">
        <f t="shared" si="19"/>
        <v>200</v>
      </c>
      <c r="K346" s="109">
        <f t="shared" si="17"/>
        <v>1000</v>
      </c>
    </row>
    <row r="347" spans="1:11" x14ac:dyDescent="0.25">
      <c r="A347" s="44" t="s">
        <v>131</v>
      </c>
      <c r="B347" s="105">
        <v>0.33333333333333331</v>
      </c>
      <c r="C347" s="44" t="s">
        <v>23</v>
      </c>
      <c r="D347" s="44" t="s">
        <v>24</v>
      </c>
      <c r="E347" s="44">
        <v>5000</v>
      </c>
      <c r="F347" s="44">
        <v>1</v>
      </c>
      <c r="G347" s="44">
        <f t="shared" si="18"/>
        <v>1E-3</v>
      </c>
      <c r="H347" s="44" t="s">
        <v>30</v>
      </c>
      <c r="I347" s="44">
        <v>3</v>
      </c>
      <c r="J347" s="106">
        <f t="shared" si="19"/>
        <v>600</v>
      </c>
      <c r="K347" s="109">
        <f t="shared" si="17"/>
        <v>3000</v>
      </c>
    </row>
    <row r="348" spans="1:11" x14ac:dyDescent="0.25">
      <c r="A348" s="44" t="s">
        <v>131</v>
      </c>
      <c r="B348" s="105">
        <v>0.33333333333333331</v>
      </c>
      <c r="C348" s="44" t="s">
        <v>23</v>
      </c>
      <c r="D348" s="44" t="s">
        <v>24</v>
      </c>
      <c r="E348" s="44">
        <v>5000</v>
      </c>
      <c r="F348" s="44">
        <v>1</v>
      </c>
      <c r="G348" s="44">
        <f t="shared" si="18"/>
        <v>1E-3</v>
      </c>
      <c r="H348" s="44" t="s">
        <v>84</v>
      </c>
      <c r="I348" s="44">
        <v>1</v>
      </c>
      <c r="J348" s="106">
        <f t="shared" si="19"/>
        <v>200</v>
      </c>
      <c r="K348" s="109">
        <f t="shared" si="17"/>
        <v>1000</v>
      </c>
    </row>
    <row r="349" spans="1:11" x14ac:dyDescent="0.25">
      <c r="A349" s="44" t="s">
        <v>133</v>
      </c>
      <c r="B349" s="105">
        <v>0.33333333333333331</v>
      </c>
      <c r="C349" s="44" t="s">
        <v>23</v>
      </c>
      <c r="D349" s="44" t="s">
        <v>24</v>
      </c>
      <c r="E349" s="44">
        <v>5000</v>
      </c>
      <c r="F349" s="44">
        <v>1</v>
      </c>
      <c r="G349" s="44">
        <f t="shared" si="18"/>
        <v>1E-3</v>
      </c>
      <c r="H349" s="44" t="s">
        <v>35</v>
      </c>
      <c r="I349" s="44">
        <v>3</v>
      </c>
      <c r="J349" s="106">
        <f t="shared" si="19"/>
        <v>600</v>
      </c>
      <c r="K349" s="109">
        <f t="shared" si="17"/>
        <v>3000</v>
      </c>
    </row>
    <row r="350" spans="1:11" x14ac:dyDescent="0.25">
      <c r="A350" s="44" t="s">
        <v>133</v>
      </c>
      <c r="B350" s="105">
        <v>0.33333333333333331</v>
      </c>
      <c r="C350" s="44" t="s">
        <v>23</v>
      </c>
      <c r="D350" s="44" t="s">
        <v>24</v>
      </c>
      <c r="E350" s="44">
        <v>5000</v>
      </c>
      <c r="F350" s="44">
        <v>1</v>
      </c>
      <c r="G350" s="44">
        <f t="shared" si="18"/>
        <v>1E-3</v>
      </c>
      <c r="H350" s="44" t="s">
        <v>26</v>
      </c>
      <c r="I350" s="44">
        <v>2</v>
      </c>
      <c r="J350" s="106">
        <f t="shared" si="19"/>
        <v>400</v>
      </c>
      <c r="K350" s="109">
        <f t="shared" si="17"/>
        <v>2000</v>
      </c>
    </row>
    <row r="351" spans="1:11" x14ac:dyDescent="0.25">
      <c r="A351" s="44" t="s">
        <v>133</v>
      </c>
      <c r="B351" s="105">
        <v>0.33333333333333331</v>
      </c>
      <c r="C351" s="44" t="s">
        <v>23</v>
      </c>
      <c r="D351" s="44" t="s">
        <v>24</v>
      </c>
      <c r="E351" s="44">
        <v>5000</v>
      </c>
      <c r="F351" s="44">
        <v>1</v>
      </c>
      <c r="G351" s="44">
        <f t="shared" si="18"/>
        <v>1E-3</v>
      </c>
      <c r="H351" s="44" t="s">
        <v>28</v>
      </c>
      <c r="I351" s="44">
        <v>2</v>
      </c>
      <c r="J351" s="106">
        <f t="shared" si="19"/>
        <v>400</v>
      </c>
      <c r="K351" s="109">
        <f t="shared" si="17"/>
        <v>2000</v>
      </c>
    </row>
    <row r="352" spans="1:11" x14ac:dyDescent="0.25">
      <c r="A352" s="44" t="s">
        <v>133</v>
      </c>
      <c r="B352" s="105">
        <v>0.33333333333333331</v>
      </c>
      <c r="C352" s="44" t="s">
        <v>23</v>
      </c>
      <c r="D352" s="44" t="s">
        <v>24</v>
      </c>
      <c r="E352" s="44">
        <v>5000</v>
      </c>
      <c r="F352" s="44">
        <v>1</v>
      </c>
      <c r="G352" s="44">
        <f t="shared" si="18"/>
        <v>1E-3</v>
      </c>
      <c r="H352" s="44" t="s">
        <v>30</v>
      </c>
      <c r="I352" s="44">
        <v>1</v>
      </c>
      <c r="J352" s="106">
        <f t="shared" si="19"/>
        <v>200</v>
      </c>
      <c r="K352" s="109">
        <f t="shared" si="17"/>
        <v>1000</v>
      </c>
    </row>
    <row r="353" spans="1:11" x14ac:dyDescent="0.25">
      <c r="A353" s="44" t="s">
        <v>133</v>
      </c>
      <c r="B353" s="105">
        <v>0.33333333333333331</v>
      </c>
      <c r="C353" s="44" t="s">
        <v>23</v>
      </c>
      <c r="D353" s="44" t="s">
        <v>24</v>
      </c>
      <c r="E353" s="44">
        <v>5000</v>
      </c>
      <c r="F353" s="44">
        <v>1</v>
      </c>
      <c r="G353" s="44">
        <f t="shared" si="18"/>
        <v>1E-3</v>
      </c>
      <c r="H353" s="44" t="s">
        <v>84</v>
      </c>
      <c r="I353" s="44">
        <v>2</v>
      </c>
      <c r="J353" s="106">
        <f t="shared" si="19"/>
        <v>400</v>
      </c>
      <c r="K353" s="109">
        <f t="shared" si="17"/>
        <v>2000</v>
      </c>
    </row>
    <row r="354" spans="1:11" x14ac:dyDescent="0.25">
      <c r="A354" s="44" t="s">
        <v>134</v>
      </c>
      <c r="B354" s="105">
        <v>0.33333333333333331</v>
      </c>
      <c r="C354" s="44" t="s">
        <v>23</v>
      </c>
      <c r="D354" s="44" t="s">
        <v>24</v>
      </c>
      <c r="E354" s="44">
        <v>5000</v>
      </c>
      <c r="F354" s="44">
        <v>1</v>
      </c>
      <c r="G354" s="44">
        <f t="shared" si="18"/>
        <v>1E-3</v>
      </c>
      <c r="H354" s="44" t="s">
        <v>26</v>
      </c>
      <c r="I354" s="44">
        <v>3</v>
      </c>
      <c r="J354" s="106">
        <f t="shared" si="19"/>
        <v>600</v>
      </c>
      <c r="K354" s="109">
        <f t="shared" si="17"/>
        <v>3000</v>
      </c>
    </row>
    <row r="355" spans="1:11" x14ac:dyDescent="0.25">
      <c r="A355" s="44" t="s">
        <v>134</v>
      </c>
      <c r="B355" s="105">
        <v>0.33333333333333331</v>
      </c>
      <c r="C355" s="44" t="s">
        <v>23</v>
      </c>
      <c r="D355" s="44" t="s">
        <v>24</v>
      </c>
      <c r="E355" s="44">
        <v>5000</v>
      </c>
      <c r="F355" s="44">
        <v>1</v>
      </c>
      <c r="G355" s="44">
        <f t="shared" si="18"/>
        <v>1E-3</v>
      </c>
      <c r="H355" s="44" t="s">
        <v>28</v>
      </c>
      <c r="I355" s="44">
        <v>5</v>
      </c>
      <c r="J355" s="106">
        <f t="shared" si="19"/>
        <v>1000</v>
      </c>
      <c r="K355" s="109">
        <f t="shared" si="17"/>
        <v>5000</v>
      </c>
    </row>
    <row r="356" spans="1:11" x14ac:dyDescent="0.25">
      <c r="A356" s="44" t="s">
        <v>134</v>
      </c>
      <c r="B356" s="105">
        <v>0.33333333333333331</v>
      </c>
      <c r="C356" s="44" t="s">
        <v>23</v>
      </c>
      <c r="D356" s="44" t="s">
        <v>24</v>
      </c>
      <c r="E356" s="44">
        <v>5000</v>
      </c>
      <c r="F356" s="44">
        <v>1</v>
      </c>
      <c r="G356" s="44">
        <f t="shared" si="18"/>
        <v>1E-3</v>
      </c>
      <c r="H356" s="44" t="s">
        <v>77</v>
      </c>
      <c r="I356" s="44">
        <v>3</v>
      </c>
      <c r="J356" s="106">
        <f t="shared" si="19"/>
        <v>600</v>
      </c>
      <c r="K356" s="109">
        <f t="shared" si="17"/>
        <v>3000</v>
      </c>
    </row>
    <row r="357" spans="1:11" x14ac:dyDescent="0.25">
      <c r="A357" s="44" t="s">
        <v>134</v>
      </c>
      <c r="B357" s="105">
        <v>0.33333333333333331</v>
      </c>
      <c r="C357" s="44" t="s">
        <v>23</v>
      </c>
      <c r="D357" s="44" t="s">
        <v>24</v>
      </c>
      <c r="E357" s="44">
        <v>5000</v>
      </c>
      <c r="F357" s="44">
        <v>1</v>
      </c>
      <c r="G357" s="44">
        <f t="shared" si="18"/>
        <v>1E-3</v>
      </c>
      <c r="H357" s="44" t="s">
        <v>84</v>
      </c>
      <c r="I357" s="44">
        <v>4</v>
      </c>
      <c r="J357" s="106">
        <f t="shared" si="19"/>
        <v>800</v>
      </c>
      <c r="K357" s="109">
        <f t="shared" si="17"/>
        <v>4000</v>
      </c>
    </row>
    <row r="358" spans="1:11" x14ac:dyDescent="0.25">
      <c r="A358" s="44" t="s">
        <v>135</v>
      </c>
      <c r="B358" s="105">
        <v>0.33333333333333331</v>
      </c>
      <c r="C358" s="44" t="s">
        <v>23</v>
      </c>
      <c r="D358" s="44" t="s">
        <v>24</v>
      </c>
      <c r="E358" s="44">
        <v>5000</v>
      </c>
      <c r="F358" s="44">
        <v>1</v>
      </c>
      <c r="G358" s="44">
        <f t="shared" si="18"/>
        <v>1E-3</v>
      </c>
      <c r="H358" s="44" t="s">
        <v>35</v>
      </c>
      <c r="I358" s="44">
        <v>1</v>
      </c>
      <c r="J358" s="106">
        <f t="shared" si="19"/>
        <v>200</v>
      </c>
      <c r="K358" s="109">
        <f t="shared" si="17"/>
        <v>1000</v>
      </c>
    </row>
    <row r="359" spans="1:11" x14ac:dyDescent="0.25">
      <c r="A359" s="44" t="s">
        <v>135</v>
      </c>
      <c r="B359" s="105">
        <v>0.33333333333333331</v>
      </c>
      <c r="C359" s="44" t="s">
        <v>23</v>
      </c>
      <c r="D359" s="44" t="s">
        <v>24</v>
      </c>
      <c r="E359" s="44">
        <v>5000</v>
      </c>
      <c r="F359" s="44">
        <v>1</v>
      </c>
      <c r="G359" s="44">
        <f t="shared" si="18"/>
        <v>1E-3</v>
      </c>
      <c r="H359" s="44" t="s">
        <v>28</v>
      </c>
      <c r="I359" s="44">
        <v>1</v>
      </c>
      <c r="J359" s="106">
        <f t="shared" si="19"/>
        <v>200</v>
      </c>
      <c r="K359" s="109">
        <f t="shared" si="17"/>
        <v>1000</v>
      </c>
    </row>
    <row r="360" spans="1:11" x14ac:dyDescent="0.25">
      <c r="A360" s="44" t="s">
        <v>135</v>
      </c>
      <c r="B360" s="105">
        <v>0.33333333333333331</v>
      </c>
      <c r="C360" s="44" t="s">
        <v>23</v>
      </c>
      <c r="D360" s="44" t="s">
        <v>24</v>
      </c>
      <c r="E360" s="44">
        <v>5000</v>
      </c>
      <c r="F360" s="44">
        <v>1</v>
      </c>
      <c r="G360" s="44">
        <f t="shared" si="18"/>
        <v>1E-3</v>
      </c>
      <c r="H360" s="44" t="s">
        <v>77</v>
      </c>
      <c r="I360" s="44">
        <v>1</v>
      </c>
      <c r="J360" s="106">
        <f t="shared" si="19"/>
        <v>200</v>
      </c>
      <c r="K360" s="109">
        <f t="shared" si="17"/>
        <v>1000</v>
      </c>
    </row>
    <row r="361" spans="1:11" x14ac:dyDescent="0.25">
      <c r="A361" s="44" t="s">
        <v>135</v>
      </c>
      <c r="B361" s="105">
        <v>0.33333333333333331</v>
      </c>
      <c r="C361" s="44" t="s">
        <v>23</v>
      </c>
      <c r="D361" s="44" t="s">
        <v>24</v>
      </c>
      <c r="E361" s="44">
        <v>5000</v>
      </c>
      <c r="F361" s="44">
        <v>1</v>
      </c>
      <c r="G361" s="44">
        <f t="shared" si="18"/>
        <v>1E-3</v>
      </c>
      <c r="H361" s="44" t="s">
        <v>84</v>
      </c>
      <c r="I361" s="44">
        <v>3</v>
      </c>
      <c r="J361" s="106">
        <f t="shared" si="19"/>
        <v>600</v>
      </c>
      <c r="K361" s="109">
        <f t="shared" si="17"/>
        <v>3000</v>
      </c>
    </row>
    <row r="362" spans="1:11" x14ac:dyDescent="0.25">
      <c r="A362" s="44" t="s">
        <v>136</v>
      </c>
      <c r="B362" s="105">
        <v>0.33333333333333331</v>
      </c>
      <c r="C362" s="44" t="s">
        <v>23</v>
      </c>
      <c r="D362" s="44" t="s">
        <v>24</v>
      </c>
      <c r="E362" s="44">
        <v>5000</v>
      </c>
      <c r="F362" s="44">
        <v>1</v>
      </c>
      <c r="G362" s="44">
        <f t="shared" si="18"/>
        <v>1E-3</v>
      </c>
      <c r="H362" s="44" t="s">
        <v>35</v>
      </c>
      <c r="I362" s="44">
        <v>4</v>
      </c>
      <c r="J362" s="106">
        <f t="shared" si="19"/>
        <v>800</v>
      </c>
      <c r="K362" s="109">
        <f t="shared" si="17"/>
        <v>4000</v>
      </c>
    </row>
    <row r="363" spans="1:11" x14ac:dyDescent="0.25">
      <c r="A363" s="44" t="s">
        <v>136</v>
      </c>
      <c r="B363" s="105">
        <v>0.33333333333333331</v>
      </c>
      <c r="C363" s="44" t="s">
        <v>23</v>
      </c>
      <c r="D363" s="44" t="s">
        <v>24</v>
      </c>
      <c r="E363" s="44">
        <v>5000</v>
      </c>
      <c r="F363" s="44">
        <v>1</v>
      </c>
      <c r="G363" s="44">
        <f t="shared" si="18"/>
        <v>1E-3</v>
      </c>
      <c r="H363" s="44" t="s">
        <v>28</v>
      </c>
      <c r="I363" s="44">
        <v>2</v>
      </c>
      <c r="J363" s="106">
        <f t="shared" si="19"/>
        <v>400</v>
      </c>
      <c r="K363" s="109">
        <f t="shared" si="17"/>
        <v>2000</v>
      </c>
    </row>
    <row r="364" spans="1:11" x14ac:dyDescent="0.25">
      <c r="A364" s="44" t="s">
        <v>136</v>
      </c>
      <c r="B364" s="105">
        <v>0.33333333333333331</v>
      </c>
      <c r="C364" s="44" t="s">
        <v>23</v>
      </c>
      <c r="D364" s="44" t="s">
        <v>24</v>
      </c>
      <c r="E364" s="44">
        <v>5000</v>
      </c>
      <c r="F364" s="44">
        <v>1</v>
      </c>
      <c r="G364" s="44">
        <f t="shared" si="18"/>
        <v>1E-3</v>
      </c>
      <c r="H364" s="44" t="s">
        <v>77</v>
      </c>
      <c r="I364" s="44">
        <v>2</v>
      </c>
      <c r="J364" s="106">
        <f t="shared" si="19"/>
        <v>400</v>
      </c>
      <c r="K364" s="109">
        <f t="shared" si="17"/>
        <v>2000</v>
      </c>
    </row>
    <row r="365" spans="1:11" x14ac:dyDescent="0.25">
      <c r="A365" s="44" t="s">
        <v>136</v>
      </c>
      <c r="B365" s="105">
        <v>0.33333333333333331</v>
      </c>
      <c r="C365" s="44" t="s">
        <v>23</v>
      </c>
      <c r="D365" s="44" t="s">
        <v>24</v>
      </c>
      <c r="E365" s="44">
        <v>5000</v>
      </c>
      <c r="F365" s="44">
        <v>1</v>
      </c>
      <c r="G365" s="44">
        <f t="shared" si="18"/>
        <v>1E-3</v>
      </c>
      <c r="H365" s="44" t="s">
        <v>84</v>
      </c>
      <c r="I365" s="44">
        <v>2</v>
      </c>
      <c r="J365" s="106">
        <f t="shared" si="19"/>
        <v>400</v>
      </c>
      <c r="K365" s="109">
        <f t="shared" si="17"/>
        <v>2000</v>
      </c>
    </row>
    <row r="366" spans="1:11" x14ac:dyDescent="0.25">
      <c r="A366" s="44" t="s">
        <v>137</v>
      </c>
      <c r="B366" s="105">
        <v>0.33333333333333331</v>
      </c>
      <c r="C366" s="44" t="s">
        <v>23</v>
      </c>
      <c r="D366" s="44" t="s">
        <v>24</v>
      </c>
      <c r="E366" s="44">
        <v>5000</v>
      </c>
      <c r="F366" s="44">
        <v>1</v>
      </c>
      <c r="G366" s="44">
        <f>F366/1000</f>
        <v>1E-3</v>
      </c>
      <c r="H366" s="44" t="s">
        <v>35</v>
      </c>
      <c r="I366" s="44">
        <v>3</v>
      </c>
      <c r="J366" s="106">
        <f>(I366/G366)*(1/5000)*1000</f>
        <v>600</v>
      </c>
      <c r="K366" s="109">
        <f t="shared" si="17"/>
        <v>3000</v>
      </c>
    </row>
    <row r="367" spans="1:11" x14ac:dyDescent="0.25">
      <c r="A367" s="44" t="s">
        <v>137</v>
      </c>
      <c r="B367" s="105">
        <v>0.33333333333333331</v>
      </c>
      <c r="C367" s="44" t="s">
        <v>23</v>
      </c>
      <c r="D367" s="44" t="s">
        <v>24</v>
      </c>
      <c r="E367" s="44">
        <v>5000</v>
      </c>
      <c r="F367" s="44">
        <v>1</v>
      </c>
      <c r="G367" s="44">
        <f t="shared" ref="G367:G430" si="20">F367/1000</f>
        <v>1E-3</v>
      </c>
      <c r="H367" s="44" t="s">
        <v>28</v>
      </c>
      <c r="I367" s="44">
        <v>2</v>
      </c>
      <c r="J367" s="106">
        <f t="shared" ref="J367:J371" si="21">(I367/G367)*(1/5000)*1000</f>
        <v>400</v>
      </c>
      <c r="K367" s="109">
        <f t="shared" si="17"/>
        <v>2000</v>
      </c>
    </row>
    <row r="368" spans="1:11" x14ac:dyDescent="0.25">
      <c r="A368" s="44" t="s">
        <v>137</v>
      </c>
      <c r="B368" s="105">
        <v>0.33333333333333331</v>
      </c>
      <c r="C368" s="44" t="s">
        <v>23</v>
      </c>
      <c r="D368" s="44" t="s">
        <v>24</v>
      </c>
      <c r="E368" s="44">
        <v>5000</v>
      </c>
      <c r="F368" s="44">
        <v>1</v>
      </c>
      <c r="G368" s="44">
        <f t="shared" si="20"/>
        <v>1E-3</v>
      </c>
      <c r="H368" s="44" t="s">
        <v>30</v>
      </c>
      <c r="I368" s="44">
        <v>3</v>
      </c>
      <c r="J368" s="106">
        <f t="shared" si="21"/>
        <v>600</v>
      </c>
      <c r="K368" s="109">
        <f t="shared" si="17"/>
        <v>3000</v>
      </c>
    </row>
    <row r="369" spans="1:11" x14ac:dyDescent="0.25">
      <c r="A369" s="44" t="s">
        <v>137</v>
      </c>
      <c r="B369" s="105">
        <v>0.33333333333333331</v>
      </c>
      <c r="C369" s="44" t="s">
        <v>23</v>
      </c>
      <c r="D369" s="44" t="s">
        <v>24</v>
      </c>
      <c r="E369" s="44">
        <v>5000</v>
      </c>
      <c r="F369" s="44">
        <v>1</v>
      </c>
      <c r="G369" s="44">
        <f t="shared" si="20"/>
        <v>1E-3</v>
      </c>
      <c r="H369" s="44" t="s">
        <v>77</v>
      </c>
      <c r="I369" s="44">
        <v>1</v>
      </c>
      <c r="J369" s="106">
        <f t="shared" si="21"/>
        <v>200</v>
      </c>
      <c r="K369" s="109">
        <f t="shared" si="17"/>
        <v>1000</v>
      </c>
    </row>
    <row r="370" spans="1:11" x14ac:dyDescent="0.25">
      <c r="A370" s="44" t="s">
        <v>137</v>
      </c>
      <c r="B370" s="105">
        <v>0.33333333333333331</v>
      </c>
      <c r="C370" s="44" t="s">
        <v>23</v>
      </c>
      <c r="D370" s="44" t="s">
        <v>24</v>
      </c>
      <c r="E370" s="44">
        <v>5000</v>
      </c>
      <c r="F370" s="44">
        <v>1</v>
      </c>
      <c r="G370" s="44">
        <f t="shared" si="20"/>
        <v>1E-3</v>
      </c>
      <c r="H370" s="44" t="s">
        <v>33</v>
      </c>
      <c r="I370" s="44">
        <v>1</v>
      </c>
      <c r="J370" s="106">
        <f t="shared" si="21"/>
        <v>200</v>
      </c>
      <c r="K370" s="109">
        <f t="shared" si="17"/>
        <v>1000</v>
      </c>
    </row>
    <row r="371" spans="1:11" x14ac:dyDescent="0.25">
      <c r="A371" s="44" t="s">
        <v>138</v>
      </c>
      <c r="B371" s="105">
        <v>0.33333333333333331</v>
      </c>
      <c r="C371" s="44" t="s">
        <v>23</v>
      </c>
      <c r="D371" s="44" t="s">
        <v>24</v>
      </c>
      <c r="E371" s="44">
        <v>5000</v>
      </c>
      <c r="F371" s="44">
        <v>1</v>
      </c>
      <c r="G371" s="44">
        <f t="shared" si="20"/>
        <v>1E-3</v>
      </c>
      <c r="H371" s="44" t="s">
        <v>35</v>
      </c>
      <c r="I371" s="44">
        <v>3</v>
      </c>
      <c r="J371" s="106">
        <f t="shared" si="21"/>
        <v>600</v>
      </c>
      <c r="K371" s="109">
        <f t="shared" si="17"/>
        <v>3000</v>
      </c>
    </row>
    <row r="372" spans="1:11" x14ac:dyDescent="0.25">
      <c r="A372" s="44" t="s">
        <v>138</v>
      </c>
      <c r="B372" s="105">
        <v>0.33333333333333331</v>
      </c>
      <c r="C372" s="44" t="s">
        <v>23</v>
      </c>
      <c r="D372" s="44" t="s">
        <v>24</v>
      </c>
      <c r="E372" s="44">
        <v>5000</v>
      </c>
      <c r="F372" s="44">
        <v>1</v>
      </c>
      <c r="G372" s="44">
        <f t="shared" si="20"/>
        <v>1E-3</v>
      </c>
      <c r="H372" s="44" t="s">
        <v>30</v>
      </c>
      <c r="I372" s="44">
        <v>1</v>
      </c>
      <c r="J372" s="106">
        <f t="shared" si="19"/>
        <v>200</v>
      </c>
      <c r="K372" s="109">
        <f t="shared" si="17"/>
        <v>1000</v>
      </c>
    </row>
    <row r="373" spans="1:11" x14ac:dyDescent="0.25">
      <c r="A373" s="44" t="s">
        <v>138</v>
      </c>
      <c r="B373" s="105">
        <v>0.33333333333333331</v>
      </c>
      <c r="C373" s="44" t="s">
        <v>23</v>
      </c>
      <c r="D373" s="44" t="s">
        <v>24</v>
      </c>
      <c r="E373" s="44">
        <v>5000</v>
      </c>
      <c r="F373" s="44">
        <v>1</v>
      </c>
      <c r="G373" s="44">
        <f t="shared" si="20"/>
        <v>1E-3</v>
      </c>
      <c r="H373" s="44" t="s">
        <v>84</v>
      </c>
      <c r="I373" s="44">
        <v>1</v>
      </c>
      <c r="J373" s="106">
        <f t="shared" si="19"/>
        <v>200</v>
      </c>
      <c r="K373" s="109">
        <f t="shared" si="17"/>
        <v>1000</v>
      </c>
    </row>
    <row r="374" spans="1:11" x14ac:dyDescent="0.25">
      <c r="A374" s="44" t="s">
        <v>139</v>
      </c>
      <c r="B374" s="105">
        <v>0.33333333333333331</v>
      </c>
      <c r="C374" s="44" t="s">
        <v>23</v>
      </c>
      <c r="D374" s="44" t="s">
        <v>24</v>
      </c>
      <c r="E374" s="44">
        <v>5000</v>
      </c>
      <c r="F374" s="44">
        <v>1</v>
      </c>
      <c r="G374" s="44">
        <f t="shared" si="20"/>
        <v>1E-3</v>
      </c>
      <c r="H374" s="44" t="s">
        <v>28</v>
      </c>
      <c r="I374" s="44">
        <v>4</v>
      </c>
      <c r="J374" s="106">
        <f t="shared" si="19"/>
        <v>800</v>
      </c>
      <c r="K374" s="109">
        <f t="shared" si="17"/>
        <v>4000</v>
      </c>
    </row>
    <row r="375" spans="1:11" x14ac:dyDescent="0.25">
      <c r="A375" s="44" t="s">
        <v>139</v>
      </c>
      <c r="B375" s="105">
        <v>0.33333333333333331</v>
      </c>
      <c r="C375" s="44" t="s">
        <v>23</v>
      </c>
      <c r="D375" s="44" t="s">
        <v>24</v>
      </c>
      <c r="E375" s="44">
        <v>5000</v>
      </c>
      <c r="F375" s="44">
        <v>1</v>
      </c>
      <c r="G375" s="44">
        <f t="shared" si="20"/>
        <v>1E-3</v>
      </c>
      <c r="H375" s="44" t="s">
        <v>30</v>
      </c>
      <c r="I375" s="44">
        <v>2</v>
      </c>
      <c r="J375" s="106">
        <f t="shared" si="19"/>
        <v>400</v>
      </c>
      <c r="K375" s="109">
        <f t="shared" si="17"/>
        <v>2000</v>
      </c>
    </row>
    <row r="376" spans="1:11" x14ac:dyDescent="0.25">
      <c r="A376" s="44" t="s">
        <v>139</v>
      </c>
      <c r="B376" s="105">
        <v>0.33333333333333331</v>
      </c>
      <c r="C376" s="44" t="s">
        <v>23</v>
      </c>
      <c r="D376" s="44" t="s">
        <v>24</v>
      </c>
      <c r="E376" s="44">
        <v>5000</v>
      </c>
      <c r="F376" s="44">
        <v>1</v>
      </c>
      <c r="G376" s="44">
        <f t="shared" si="20"/>
        <v>1E-3</v>
      </c>
      <c r="H376" s="44" t="s">
        <v>33</v>
      </c>
      <c r="I376" s="44">
        <v>1</v>
      </c>
      <c r="J376" s="106">
        <f t="shared" si="19"/>
        <v>200</v>
      </c>
      <c r="K376" s="109">
        <f t="shared" si="17"/>
        <v>1000</v>
      </c>
    </row>
    <row r="377" spans="1:11" x14ac:dyDescent="0.25">
      <c r="A377" s="44" t="s">
        <v>140</v>
      </c>
      <c r="B377" s="105">
        <v>0.33333333333333331</v>
      </c>
      <c r="C377" s="44" t="s">
        <v>23</v>
      </c>
      <c r="D377" s="44" t="s">
        <v>24</v>
      </c>
      <c r="E377" s="44">
        <v>5000</v>
      </c>
      <c r="F377" s="44">
        <v>1</v>
      </c>
      <c r="G377" s="44">
        <f t="shared" si="20"/>
        <v>1E-3</v>
      </c>
      <c r="H377" s="44" t="s">
        <v>28</v>
      </c>
      <c r="I377" s="44">
        <v>4</v>
      </c>
      <c r="J377" s="106">
        <f t="shared" si="19"/>
        <v>800</v>
      </c>
      <c r="K377" s="109">
        <f t="shared" si="17"/>
        <v>4000</v>
      </c>
    </row>
    <row r="378" spans="1:11" x14ac:dyDescent="0.25">
      <c r="A378" s="44" t="s">
        <v>140</v>
      </c>
      <c r="B378" s="105">
        <v>0.33333333333333331</v>
      </c>
      <c r="C378" s="44" t="s">
        <v>23</v>
      </c>
      <c r="D378" s="44" t="s">
        <v>24</v>
      </c>
      <c r="E378" s="44">
        <v>5000</v>
      </c>
      <c r="F378" s="44">
        <v>1</v>
      </c>
      <c r="G378" s="44">
        <f t="shared" si="20"/>
        <v>1E-3</v>
      </c>
      <c r="H378" s="44" t="s">
        <v>30</v>
      </c>
      <c r="I378" s="44">
        <v>2</v>
      </c>
      <c r="J378" s="106">
        <f t="shared" si="19"/>
        <v>400</v>
      </c>
      <c r="K378" s="109">
        <f t="shared" si="17"/>
        <v>2000</v>
      </c>
    </row>
    <row r="379" spans="1:11" x14ac:dyDescent="0.25">
      <c r="A379" s="44" t="s">
        <v>140</v>
      </c>
      <c r="B379" s="105">
        <v>0.33333333333333331</v>
      </c>
      <c r="C379" s="44" t="s">
        <v>23</v>
      </c>
      <c r="D379" s="44" t="s">
        <v>24</v>
      </c>
      <c r="E379" s="44">
        <v>5000</v>
      </c>
      <c r="F379" s="44">
        <v>1</v>
      </c>
      <c r="G379" s="44">
        <f t="shared" si="20"/>
        <v>1E-3</v>
      </c>
      <c r="H379" s="44" t="s">
        <v>84</v>
      </c>
      <c r="I379" s="44">
        <v>14</v>
      </c>
      <c r="J379" s="106">
        <f t="shared" si="19"/>
        <v>2800.0000000000005</v>
      </c>
      <c r="K379" s="109">
        <f t="shared" si="17"/>
        <v>14000</v>
      </c>
    </row>
    <row r="380" spans="1:11" x14ac:dyDescent="0.25">
      <c r="A380" s="44" t="s">
        <v>141</v>
      </c>
      <c r="B380" s="105">
        <v>0.33333333333333331</v>
      </c>
      <c r="C380" s="44" t="s">
        <v>23</v>
      </c>
      <c r="D380" s="44" t="s">
        <v>24</v>
      </c>
      <c r="E380" s="44">
        <v>5000</v>
      </c>
      <c r="F380" s="44">
        <v>1</v>
      </c>
      <c r="G380" s="44">
        <f t="shared" si="20"/>
        <v>1E-3</v>
      </c>
      <c r="H380" s="44" t="s">
        <v>28</v>
      </c>
      <c r="I380" s="44">
        <v>15</v>
      </c>
      <c r="J380" s="106">
        <f t="shared" si="19"/>
        <v>3000</v>
      </c>
      <c r="K380" s="109">
        <f t="shared" si="17"/>
        <v>15000</v>
      </c>
    </row>
    <row r="381" spans="1:11" x14ac:dyDescent="0.25">
      <c r="A381" s="44" t="s">
        <v>141</v>
      </c>
      <c r="B381" s="105">
        <v>0.33333333333333331</v>
      </c>
      <c r="C381" s="44" t="s">
        <v>23</v>
      </c>
      <c r="D381" s="44" t="s">
        <v>24</v>
      </c>
      <c r="E381" s="44">
        <v>5000</v>
      </c>
      <c r="F381" s="44">
        <v>1</v>
      </c>
      <c r="G381" s="44">
        <f t="shared" si="20"/>
        <v>1E-3</v>
      </c>
      <c r="H381" s="44" t="s">
        <v>30</v>
      </c>
      <c r="I381" s="44">
        <v>5</v>
      </c>
      <c r="J381" s="106">
        <f t="shared" si="19"/>
        <v>1000</v>
      </c>
      <c r="K381" s="109">
        <f t="shared" si="17"/>
        <v>5000</v>
      </c>
    </row>
    <row r="382" spans="1:11" x14ac:dyDescent="0.25">
      <c r="A382" s="44" t="s">
        <v>141</v>
      </c>
      <c r="B382" s="105">
        <v>0.33333333333333331</v>
      </c>
      <c r="C382" s="44" t="s">
        <v>23</v>
      </c>
      <c r="D382" s="44" t="s">
        <v>24</v>
      </c>
      <c r="E382" s="44">
        <v>5000</v>
      </c>
      <c r="F382" s="44">
        <v>1</v>
      </c>
      <c r="G382" s="44">
        <f t="shared" si="20"/>
        <v>1E-3</v>
      </c>
      <c r="H382" s="44" t="s">
        <v>77</v>
      </c>
      <c r="I382" s="44">
        <v>1</v>
      </c>
      <c r="J382" s="106">
        <f t="shared" si="19"/>
        <v>200</v>
      </c>
      <c r="K382" s="109">
        <f t="shared" si="17"/>
        <v>1000</v>
      </c>
    </row>
    <row r="383" spans="1:11" x14ac:dyDescent="0.25">
      <c r="A383" s="44" t="s">
        <v>141</v>
      </c>
      <c r="B383" s="105">
        <v>0.33333333333333331</v>
      </c>
      <c r="C383" s="44" t="s">
        <v>23</v>
      </c>
      <c r="D383" s="44" t="s">
        <v>24</v>
      </c>
      <c r="E383" s="44">
        <v>5000</v>
      </c>
      <c r="F383" s="44">
        <v>1</v>
      </c>
      <c r="G383" s="44">
        <f t="shared" si="20"/>
        <v>1E-3</v>
      </c>
      <c r="H383" s="44" t="s">
        <v>84</v>
      </c>
      <c r="I383" s="44">
        <v>37</v>
      </c>
      <c r="J383" s="106">
        <f t="shared" si="19"/>
        <v>7400</v>
      </c>
      <c r="K383" s="109">
        <f t="shared" si="17"/>
        <v>37000</v>
      </c>
    </row>
    <row r="384" spans="1:11" x14ac:dyDescent="0.25">
      <c r="A384" s="44" t="s">
        <v>142</v>
      </c>
      <c r="B384" s="105">
        <v>0.33333333333333331</v>
      </c>
      <c r="C384" s="44" t="s">
        <v>23</v>
      </c>
      <c r="D384" s="44" t="s">
        <v>24</v>
      </c>
      <c r="E384" s="44">
        <v>5000</v>
      </c>
      <c r="F384" s="44">
        <v>1</v>
      </c>
      <c r="G384" s="44">
        <f t="shared" si="20"/>
        <v>1E-3</v>
      </c>
      <c r="H384" s="44" t="s">
        <v>28</v>
      </c>
      <c r="I384" s="44">
        <v>9</v>
      </c>
      <c r="J384" s="106">
        <f t="shared" si="19"/>
        <v>1800</v>
      </c>
      <c r="K384" s="109">
        <f t="shared" si="17"/>
        <v>9000</v>
      </c>
    </row>
    <row r="385" spans="1:11" x14ac:dyDescent="0.25">
      <c r="A385" s="44" t="s">
        <v>142</v>
      </c>
      <c r="B385" s="105">
        <v>0.33333333333333331</v>
      </c>
      <c r="C385" s="44" t="s">
        <v>23</v>
      </c>
      <c r="D385" s="44" t="s">
        <v>24</v>
      </c>
      <c r="E385" s="44">
        <v>5000</v>
      </c>
      <c r="F385" s="44">
        <v>1</v>
      </c>
      <c r="G385" s="44">
        <f t="shared" si="20"/>
        <v>1E-3</v>
      </c>
      <c r="H385" s="44" t="s">
        <v>30</v>
      </c>
      <c r="I385" s="44">
        <v>1</v>
      </c>
      <c r="J385" s="106">
        <f t="shared" si="19"/>
        <v>200</v>
      </c>
      <c r="K385" s="109">
        <f t="shared" si="17"/>
        <v>1000</v>
      </c>
    </row>
    <row r="386" spans="1:11" x14ac:dyDescent="0.25">
      <c r="A386" s="44" t="s">
        <v>142</v>
      </c>
      <c r="B386" s="105">
        <v>0.33333333333333331</v>
      </c>
      <c r="C386" s="44" t="s">
        <v>23</v>
      </c>
      <c r="D386" s="44" t="s">
        <v>24</v>
      </c>
      <c r="E386" s="44">
        <v>5000</v>
      </c>
      <c r="F386" s="44">
        <v>1</v>
      </c>
      <c r="G386" s="44">
        <f t="shared" si="20"/>
        <v>1E-3</v>
      </c>
      <c r="H386" s="44" t="s">
        <v>77</v>
      </c>
      <c r="I386" s="44">
        <v>1</v>
      </c>
      <c r="J386" s="106">
        <f t="shared" si="19"/>
        <v>200</v>
      </c>
      <c r="K386" s="109">
        <f t="shared" si="17"/>
        <v>1000</v>
      </c>
    </row>
    <row r="387" spans="1:11" x14ac:dyDescent="0.25">
      <c r="A387" s="44" t="s">
        <v>142</v>
      </c>
      <c r="B387" s="105">
        <v>0.33333333333333331</v>
      </c>
      <c r="C387" s="44" t="s">
        <v>23</v>
      </c>
      <c r="D387" s="44" t="s">
        <v>24</v>
      </c>
      <c r="E387" s="44">
        <v>5000</v>
      </c>
      <c r="F387" s="44">
        <v>1</v>
      </c>
      <c r="G387" s="44">
        <f t="shared" si="20"/>
        <v>1E-3</v>
      </c>
      <c r="H387" s="44" t="s">
        <v>84</v>
      </c>
      <c r="I387" s="44">
        <v>9</v>
      </c>
      <c r="J387" s="106">
        <f t="shared" si="19"/>
        <v>1800</v>
      </c>
      <c r="K387" s="109">
        <f t="shared" ref="K387:K450" si="22">(I387/(F387/5000))*(1/5000)*1000</f>
        <v>9000</v>
      </c>
    </row>
    <row r="388" spans="1:11" x14ac:dyDescent="0.25">
      <c r="A388" s="44" t="s">
        <v>143</v>
      </c>
      <c r="B388" s="105">
        <v>0.33333333333333331</v>
      </c>
      <c r="C388" s="44" t="s">
        <v>23</v>
      </c>
      <c r="D388" s="44" t="s">
        <v>24</v>
      </c>
      <c r="E388" s="44">
        <v>5000</v>
      </c>
      <c r="F388" s="44">
        <v>1</v>
      </c>
      <c r="G388" s="44">
        <f t="shared" si="20"/>
        <v>1E-3</v>
      </c>
      <c r="H388" s="44" t="s">
        <v>35</v>
      </c>
      <c r="I388" s="44">
        <v>4</v>
      </c>
      <c r="J388" s="106">
        <f t="shared" si="19"/>
        <v>800</v>
      </c>
      <c r="K388" s="109">
        <f t="shared" si="22"/>
        <v>4000</v>
      </c>
    </row>
    <row r="389" spans="1:11" x14ac:dyDescent="0.25">
      <c r="A389" s="44" t="s">
        <v>143</v>
      </c>
      <c r="B389" s="105">
        <v>0.33333333333333331</v>
      </c>
      <c r="C389" s="44" t="s">
        <v>23</v>
      </c>
      <c r="D389" s="44" t="s">
        <v>24</v>
      </c>
      <c r="E389" s="44">
        <v>5000</v>
      </c>
      <c r="F389" s="44">
        <v>1</v>
      </c>
      <c r="G389" s="44">
        <f t="shared" si="20"/>
        <v>1E-3</v>
      </c>
      <c r="H389" s="44" t="s">
        <v>30</v>
      </c>
      <c r="I389" s="44">
        <v>1</v>
      </c>
      <c r="J389" s="106">
        <f t="shared" si="19"/>
        <v>200</v>
      </c>
      <c r="K389" s="109">
        <f t="shared" si="22"/>
        <v>1000</v>
      </c>
    </row>
    <row r="390" spans="1:11" x14ac:dyDescent="0.25">
      <c r="A390" s="44" t="s">
        <v>143</v>
      </c>
      <c r="B390" s="105">
        <v>0.33333333333333331</v>
      </c>
      <c r="C390" s="44" t="s">
        <v>23</v>
      </c>
      <c r="D390" s="44" t="s">
        <v>24</v>
      </c>
      <c r="E390" s="44">
        <v>5000</v>
      </c>
      <c r="F390" s="44">
        <v>1</v>
      </c>
      <c r="G390" s="44">
        <f t="shared" si="20"/>
        <v>1E-3</v>
      </c>
      <c r="H390" s="44" t="s">
        <v>84</v>
      </c>
      <c r="I390" s="44">
        <v>9</v>
      </c>
      <c r="J390" s="106">
        <f t="shared" si="19"/>
        <v>1800</v>
      </c>
      <c r="K390" s="109">
        <f t="shared" si="22"/>
        <v>9000</v>
      </c>
    </row>
    <row r="391" spans="1:11" x14ac:dyDescent="0.25">
      <c r="A391" s="44" t="s">
        <v>143</v>
      </c>
      <c r="B391" s="105">
        <v>0.33333333333333331</v>
      </c>
      <c r="C391" s="44" t="s">
        <v>23</v>
      </c>
      <c r="D391" s="44" t="s">
        <v>24</v>
      </c>
      <c r="E391" s="44">
        <v>5000</v>
      </c>
      <c r="F391" s="44">
        <v>1</v>
      </c>
      <c r="G391" s="44">
        <f t="shared" si="20"/>
        <v>1E-3</v>
      </c>
      <c r="H391" s="44" t="s">
        <v>33</v>
      </c>
      <c r="I391" s="44">
        <v>1</v>
      </c>
      <c r="J391" s="106">
        <f t="shared" si="19"/>
        <v>200</v>
      </c>
      <c r="K391" s="109">
        <f t="shared" si="22"/>
        <v>1000</v>
      </c>
    </row>
    <row r="392" spans="1:11" x14ac:dyDescent="0.25">
      <c r="A392" s="44" t="s">
        <v>144</v>
      </c>
      <c r="B392" s="105">
        <v>0.33333333333333331</v>
      </c>
      <c r="C392" s="44" t="s">
        <v>23</v>
      </c>
      <c r="D392" s="44" t="s">
        <v>24</v>
      </c>
      <c r="E392" s="44">
        <v>5000</v>
      </c>
      <c r="F392" s="44">
        <v>1</v>
      </c>
      <c r="G392" s="44">
        <f t="shared" si="20"/>
        <v>1E-3</v>
      </c>
      <c r="H392" s="44" t="s">
        <v>28</v>
      </c>
      <c r="I392" s="44">
        <v>2</v>
      </c>
      <c r="J392" s="106">
        <f t="shared" si="19"/>
        <v>400</v>
      </c>
      <c r="K392" s="109">
        <f t="shared" si="22"/>
        <v>2000</v>
      </c>
    </row>
    <row r="393" spans="1:11" x14ac:dyDescent="0.25">
      <c r="A393" s="44" t="s">
        <v>144</v>
      </c>
      <c r="B393" s="105">
        <v>0.33333333333333331</v>
      </c>
      <c r="C393" s="44" t="s">
        <v>23</v>
      </c>
      <c r="D393" s="44" t="s">
        <v>24</v>
      </c>
      <c r="E393" s="44">
        <v>5000</v>
      </c>
      <c r="F393" s="44">
        <v>1</v>
      </c>
      <c r="G393" s="44">
        <f t="shared" si="20"/>
        <v>1E-3</v>
      </c>
      <c r="H393" s="44" t="s">
        <v>84</v>
      </c>
      <c r="I393" s="44">
        <v>1</v>
      </c>
      <c r="J393" s="106">
        <f t="shared" si="19"/>
        <v>200</v>
      </c>
      <c r="K393" s="109">
        <f t="shared" si="22"/>
        <v>1000</v>
      </c>
    </row>
    <row r="394" spans="1:11" x14ac:dyDescent="0.25">
      <c r="A394" s="44" t="s">
        <v>145</v>
      </c>
      <c r="B394" s="105">
        <v>0.33333333333333331</v>
      </c>
      <c r="C394" s="44" t="s">
        <v>23</v>
      </c>
      <c r="D394" s="44" t="s">
        <v>24</v>
      </c>
      <c r="E394" s="44">
        <v>5000</v>
      </c>
      <c r="F394" s="44">
        <v>1</v>
      </c>
      <c r="G394" s="44">
        <f t="shared" si="20"/>
        <v>1E-3</v>
      </c>
      <c r="H394" s="44" t="s">
        <v>28</v>
      </c>
      <c r="I394" s="44">
        <v>16</v>
      </c>
      <c r="J394" s="106">
        <f t="shared" si="19"/>
        <v>3200</v>
      </c>
      <c r="K394" s="109">
        <f t="shared" si="22"/>
        <v>16000</v>
      </c>
    </row>
    <row r="395" spans="1:11" x14ac:dyDescent="0.25">
      <c r="A395" s="44" t="s">
        <v>145</v>
      </c>
      <c r="B395" s="105">
        <v>0.33333333333333331</v>
      </c>
      <c r="C395" s="44" t="s">
        <v>23</v>
      </c>
      <c r="D395" s="44" t="s">
        <v>24</v>
      </c>
      <c r="E395" s="44">
        <v>5000</v>
      </c>
      <c r="F395" s="44">
        <v>1</v>
      </c>
      <c r="G395" s="44">
        <f t="shared" si="20"/>
        <v>1E-3</v>
      </c>
      <c r="H395" s="44" t="s">
        <v>77</v>
      </c>
      <c r="I395" s="44">
        <v>12</v>
      </c>
      <c r="J395" s="106">
        <f t="shared" si="19"/>
        <v>2400</v>
      </c>
      <c r="K395" s="109">
        <f t="shared" si="22"/>
        <v>12000</v>
      </c>
    </row>
    <row r="396" spans="1:11" x14ac:dyDescent="0.25">
      <c r="A396" s="44" t="s">
        <v>146</v>
      </c>
      <c r="B396" s="105">
        <v>0.33333333333333331</v>
      </c>
      <c r="C396" s="44" t="s">
        <v>23</v>
      </c>
      <c r="D396" s="44" t="s">
        <v>24</v>
      </c>
      <c r="E396" s="44">
        <v>5000</v>
      </c>
      <c r="F396" s="44">
        <v>1</v>
      </c>
      <c r="G396" s="44">
        <f t="shared" si="20"/>
        <v>1E-3</v>
      </c>
      <c r="H396" s="44" t="s">
        <v>28</v>
      </c>
      <c r="I396" s="44">
        <v>27</v>
      </c>
      <c r="J396" s="106">
        <f t="shared" si="19"/>
        <v>5400</v>
      </c>
      <c r="K396" s="109">
        <f t="shared" si="22"/>
        <v>27000</v>
      </c>
    </row>
    <row r="397" spans="1:11" x14ac:dyDescent="0.25">
      <c r="A397" s="44" t="s">
        <v>146</v>
      </c>
      <c r="B397" s="105">
        <v>0.33333333333333331</v>
      </c>
      <c r="C397" s="44" t="s">
        <v>23</v>
      </c>
      <c r="D397" s="44" t="s">
        <v>24</v>
      </c>
      <c r="E397" s="44">
        <v>5000</v>
      </c>
      <c r="F397" s="44">
        <v>1</v>
      </c>
      <c r="G397" s="44">
        <f t="shared" si="20"/>
        <v>1E-3</v>
      </c>
      <c r="H397" s="44" t="s">
        <v>77</v>
      </c>
      <c r="I397" s="44">
        <v>1</v>
      </c>
      <c r="J397" s="106">
        <f t="shared" ref="J397:J466" si="23">(I397/G397)*(1/5000)*1000</f>
        <v>200</v>
      </c>
      <c r="K397" s="109">
        <f t="shared" si="22"/>
        <v>1000</v>
      </c>
    </row>
    <row r="398" spans="1:11" x14ac:dyDescent="0.25">
      <c r="A398" s="44" t="s">
        <v>146</v>
      </c>
      <c r="B398" s="105">
        <v>0.33333333333333331</v>
      </c>
      <c r="C398" s="44" t="s">
        <v>23</v>
      </c>
      <c r="D398" s="44" t="s">
        <v>24</v>
      </c>
      <c r="E398" s="44">
        <v>5000</v>
      </c>
      <c r="F398" s="44">
        <v>1</v>
      </c>
      <c r="G398" s="44">
        <f t="shared" si="20"/>
        <v>1E-3</v>
      </c>
      <c r="H398" s="44" t="s">
        <v>84</v>
      </c>
      <c r="I398" s="44">
        <v>8</v>
      </c>
      <c r="J398" s="106">
        <f t="shared" si="23"/>
        <v>1600</v>
      </c>
      <c r="K398" s="109">
        <f t="shared" si="22"/>
        <v>8000</v>
      </c>
    </row>
    <row r="399" spans="1:11" x14ac:dyDescent="0.25">
      <c r="A399" s="44" t="s">
        <v>146</v>
      </c>
      <c r="B399" s="105">
        <v>0.33333333333333331</v>
      </c>
      <c r="C399" s="44" t="s">
        <v>23</v>
      </c>
      <c r="D399" s="44" t="s">
        <v>24</v>
      </c>
      <c r="E399" s="44">
        <v>5000</v>
      </c>
      <c r="F399" s="44">
        <v>1</v>
      </c>
      <c r="G399" s="44">
        <f t="shared" si="20"/>
        <v>1E-3</v>
      </c>
      <c r="H399" s="44" t="s">
        <v>33</v>
      </c>
      <c r="I399" s="44">
        <v>2</v>
      </c>
      <c r="J399" s="106">
        <f t="shared" si="23"/>
        <v>400</v>
      </c>
      <c r="K399" s="109">
        <f t="shared" si="22"/>
        <v>2000</v>
      </c>
    </row>
    <row r="400" spans="1:11" x14ac:dyDescent="0.25">
      <c r="A400" s="44" t="s">
        <v>147</v>
      </c>
      <c r="B400" s="105">
        <v>0.33333333333333331</v>
      </c>
      <c r="C400" s="44" t="s">
        <v>23</v>
      </c>
      <c r="D400" s="44" t="s">
        <v>24</v>
      </c>
      <c r="E400" s="44">
        <v>5000</v>
      </c>
      <c r="F400" s="44">
        <v>1</v>
      </c>
      <c r="G400" s="44">
        <f t="shared" si="20"/>
        <v>1E-3</v>
      </c>
      <c r="H400" s="44" t="s">
        <v>35</v>
      </c>
      <c r="I400" s="44">
        <v>1</v>
      </c>
      <c r="J400" s="106">
        <f t="shared" si="23"/>
        <v>200</v>
      </c>
      <c r="K400" s="109">
        <f t="shared" si="22"/>
        <v>1000</v>
      </c>
    </row>
    <row r="401" spans="1:11" x14ac:dyDescent="0.25">
      <c r="A401" s="44" t="s">
        <v>147</v>
      </c>
      <c r="B401" s="105">
        <v>0.33333333333333331</v>
      </c>
      <c r="C401" s="44" t="s">
        <v>23</v>
      </c>
      <c r="D401" s="44" t="s">
        <v>24</v>
      </c>
      <c r="E401" s="44">
        <v>5000</v>
      </c>
      <c r="F401" s="44">
        <v>1</v>
      </c>
      <c r="G401" s="44">
        <f t="shared" si="20"/>
        <v>1E-3</v>
      </c>
      <c r="H401" s="44" t="s">
        <v>27</v>
      </c>
      <c r="I401" s="44">
        <v>2</v>
      </c>
      <c r="J401" s="106">
        <f t="shared" si="23"/>
        <v>400</v>
      </c>
      <c r="K401" s="109">
        <f t="shared" si="22"/>
        <v>2000</v>
      </c>
    </row>
    <row r="402" spans="1:11" x14ac:dyDescent="0.25">
      <c r="A402" s="44" t="s">
        <v>147</v>
      </c>
      <c r="B402" s="105">
        <v>0.33333333333333331</v>
      </c>
      <c r="C402" s="44" t="s">
        <v>23</v>
      </c>
      <c r="D402" s="44" t="s">
        <v>24</v>
      </c>
      <c r="E402" s="44">
        <v>5000</v>
      </c>
      <c r="F402" s="44">
        <v>1</v>
      </c>
      <c r="G402" s="44">
        <f t="shared" si="20"/>
        <v>1E-3</v>
      </c>
      <c r="H402" s="44" t="s">
        <v>28</v>
      </c>
      <c r="I402" s="44">
        <v>15</v>
      </c>
      <c r="J402" s="106">
        <f t="shared" si="23"/>
        <v>3000</v>
      </c>
      <c r="K402" s="109">
        <f t="shared" si="22"/>
        <v>15000</v>
      </c>
    </row>
    <row r="403" spans="1:11" x14ac:dyDescent="0.25">
      <c r="A403" s="44" t="s">
        <v>147</v>
      </c>
      <c r="B403" s="105">
        <v>0.33333333333333331</v>
      </c>
      <c r="C403" s="44" t="s">
        <v>23</v>
      </c>
      <c r="D403" s="44" t="s">
        <v>24</v>
      </c>
      <c r="E403" s="44">
        <v>5000</v>
      </c>
      <c r="F403" s="44">
        <v>1</v>
      </c>
      <c r="G403" s="44">
        <f t="shared" si="20"/>
        <v>1E-3</v>
      </c>
      <c r="H403" s="44" t="s">
        <v>30</v>
      </c>
      <c r="I403" s="44">
        <v>1</v>
      </c>
      <c r="J403" s="106">
        <f t="shared" si="23"/>
        <v>200</v>
      </c>
      <c r="K403" s="109">
        <f t="shared" si="22"/>
        <v>1000</v>
      </c>
    </row>
    <row r="404" spans="1:11" x14ac:dyDescent="0.25">
      <c r="A404" s="44" t="s">
        <v>148</v>
      </c>
      <c r="B404" s="105">
        <v>0.33333333333333331</v>
      </c>
      <c r="C404" s="44" t="s">
        <v>23</v>
      </c>
      <c r="D404" s="44" t="s">
        <v>24</v>
      </c>
      <c r="E404" s="44">
        <v>5000</v>
      </c>
      <c r="F404" s="44">
        <v>1</v>
      </c>
      <c r="G404" s="44">
        <f t="shared" si="20"/>
        <v>1E-3</v>
      </c>
      <c r="H404" s="44" t="s">
        <v>27</v>
      </c>
      <c r="I404" s="44">
        <v>1</v>
      </c>
      <c r="J404" s="106">
        <f t="shared" si="23"/>
        <v>200</v>
      </c>
      <c r="K404" s="109">
        <f t="shared" si="22"/>
        <v>1000</v>
      </c>
    </row>
    <row r="405" spans="1:11" x14ac:dyDescent="0.25">
      <c r="A405" s="44" t="s">
        <v>148</v>
      </c>
      <c r="B405" s="105">
        <v>0.33333333333333331</v>
      </c>
      <c r="C405" s="44" t="s">
        <v>23</v>
      </c>
      <c r="D405" s="44" t="s">
        <v>24</v>
      </c>
      <c r="E405" s="44">
        <v>5000</v>
      </c>
      <c r="F405" s="44">
        <v>1</v>
      </c>
      <c r="G405" s="44">
        <f t="shared" si="20"/>
        <v>1E-3</v>
      </c>
      <c r="H405" s="44" t="s">
        <v>28</v>
      </c>
      <c r="I405" s="44">
        <v>8</v>
      </c>
      <c r="J405" s="106">
        <f t="shared" si="23"/>
        <v>1600</v>
      </c>
      <c r="K405" s="109">
        <f t="shared" si="22"/>
        <v>8000</v>
      </c>
    </row>
    <row r="406" spans="1:11" x14ac:dyDescent="0.25">
      <c r="A406" s="44" t="s">
        <v>148</v>
      </c>
      <c r="B406" s="105">
        <v>0.33333333333333331</v>
      </c>
      <c r="C406" s="44" t="s">
        <v>23</v>
      </c>
      <c r="D406" s="44" t="s">
        <v>24</v>
      </c>
      <c r="E406" s="44">
        <v>5000</v>
      </c>
      <c r="F406" s="44">
        <v>1</v>
      </c>
      <c r="G406" s="44">
        <f t="shared" si="20"/>
        <v>1E-3</v>
      </c>
      <c r="H406" s="44" t="s">
        <v>29</v>
      </c>
      <c r="I406" s="44">
        <v>2</v>
      </c>
      <c r="J406" s="106">
        <f t="shared" si="23"/>
        <v>400</v>
      </c>
      <c r="K406" s="109">
        <f t="shared" si="22"/>
        <v>2000</v>
      </c>
    </row>
    <row r="407" spans="1:11" x14ac:dyDescent="0.25">
      <c r="A407" s="44" t="s">
        <v>148</v>
      </c>
      <c r="B407" s="105">
        <v>0.33333333333333331</v>
      </c>
      <c r="C407" s="44" t="s">
        <v>23</v>
      </c>
      <c r="D407" s="44" t="s">
        <v>24</v>
      </c>
      <c r="E407" s="44">
        <v>5000</v>
      </c>
      <c r="F407" s="44">
        <v>1</v>
      </c>
      <c r="G407" s="44">
        <f t="shared" si="20"/>
        <v>1E-3</v>
      </c>
      <c r="H407" s="44" t="s">
        <v>84</v>
      </c>
      <c r="I407" s="44">
        <v>4</v>
      </c>
      <c r="J407" s="106">
        <f t="shared" si="23"/>
        <v>800</v>
      </c>
      <c r="K407" s="109">
        <f t="shared" si="22"/>
        <v>4000</v>
      </c>
    </row>
    <row r="408" spans="1:11" x14ac:dyDescent="0.25">
      <c r="A408" s="44" t="s">
        <v>148</v>
      </c>
      <c r="B408" s="105">
        <v>0.33333333333333331</v>
      </c>
      <c r="C408" s="44" t="s">
        <v>23</v>
      </c>
      <c r="D408" s="44" t="s">
        <v>24</v>
      </c>
      <c r="E408" s="44">
        <v>5000</v>
      </c>
      <c r="F408" s="44">
        <v>1</v>
      </c>
      <c r="G408" s="44">
        <f t="shared" si="20"/>
        <v>1E-3</v>
      </c>
      <c r="H408" s="44" t="s">
        <v>33</v>
      </c>
      <c r="I408" s="44">
        <v>1</v>
      </c>
      <c r="J408" s="106">
        <f t="shared" si="23"/>
        <v>200</v>
      </c>
      <c r="K408" s="109">
        <f t="shared" si="22"/>
        <v>1000</v>
      </c>
    </row>
    <row r="409" spans="1:11" x14ac:dyDescent="0.25">
      <c r="A409" s="44" t="s">
        <v>149</v>
      </c>
      <c r="B409" s="105">
        <v>0.33333333333333331</v>
      </c>
      <c r="C409" s="44" t="s">
        <v>23</v>
      </c>
      <c r="D409" s="44" t="s">
        <v>24</v>
      </c>
      <c r="E409" s="44">
        <v>5000</v>
      </c>
      <c r="F409" s="44">
        <v>1</v>
      </c>
      <c r="G409" s="44">
        <f t="shared" si="20"/>
        <v>1E-3</v>
      </c>
      <c r="H409" s="44" t="s">
        <v>28</v>
      </c>
      <c r="I409" s="44">
        <v>18</v>
      </c>
      <c r="J409" s="106">
        <f t="shared" si="23"/>
        <v>3600</v>
      </c>
      <c r="K409" s="109">
        <f t="shared" si="22"/>
        <v>18000</v>
      </c>
    </row>
    <row r="410" spans="1:11" x14ac:dyDescent="0.25">
      <c r="A410" s="44" t="s">
        <v>149</v>
      </c>
      <c r="B410" s="105">
        <v>0.33333333333333331</v>
      </c>
      <c r="C410" s="44" t="s">
        <v>23</v>
      </c>
      <c r="D410" s="44" t="s">
        <v>24</v>
      </c>
      <c r="E410" s="44">
        <v>5000</v>
      </c>
      <c r="F410" s="44">
        <v>1</v>
      </c>
      <c r="G410" s="44">
        <f t="shared" si="20"/>
        <v>1E-3</v>
      </c>
      <c r="H410" s="44" t="s">
        <v>30</v>
      </c>
      <c r="I410" s="44">
        <v>2</v>
      </c>
      <c r="J410" s="106">
        <f t="shared" si="23"/>
        <v>400</v>
      </c>
      <c r="K410" s="109">
        <f t="shared" si="22"/>
        <v>2000</v>
      </c>
    </row>
    <row r="411" spans="1:11" x14ac:dyDescent="0.25">
      <c r="A411" s="44" t="s">
        <v>149</v>
      </c>
      <c r="B411" s="105">
        <v>0.33333333333333331</v>
      </c>
      <c r="C411" s="44" t="s">
        <v>23</v>
      </c>
      <c r="D411" s="44" t="s">
        <v>24</v>
      </c>
      <c r="E411" s="44">
        <v>5000</v>
      </c>
      <c r="F411" s="44">
        <v>1</v>
      </c>
      <c r="G411" s="44">
        <f t="shared" si="20"/>
        <v>1E-3</v>
      </c>
      <c r="H411" s="44" t="s">
        <v>84</v>
      </c>
      <c r="I411" s="44">
        <v>5</v>
      </c>
      <c r="J411" s="106">
        <f t="shared" si="23"/>
        <v>1000</v>
      </c>
      <c r="K411" s="109">
        <f t="shared" si="22"/>
        <v>5000</v>
      </c>
    </row>
    <row r="412" spans="1:11" x14ac:dyDescent="0.25">
      <c r="A412" s="44" t="s">
        <v>150</v>
      </c>
      <c r="B412" s="105">
        <v>0.33333333333333331</v>
      </c>
      <c r="C412" s="44" t="s">
        <v>23</v>
      </c>
      <c r="D412" s="44" t="s">
        <v>24</v>
      </c>
      <c r="E412" s="44">
        <v>5000</v>
      </c>
      <c r="F412" s="44">
        <v>1</v>
      </c>
      <c r="G412" s="44">
        <f t="shared" si="20"/>
        <v>1E-3</v>
      </c>
      <c r="H412" s="44" t="s">
        <v>28</v>
      </c>
      <c r="I412" s="44">
        <v>14</v>
      </c>
      <c r="J412" s="106">
        <f t="shared" si="23"/>
        <v>2800.0000000000005</v>
      </c>
      <c r="K412" s="109">
        <f t="shared" si="22"/>
        <v>14000</v>
      </c>
    </row>
    <row r="413" spans="1:11" x14ac:dyDescent="0.25">
      <c r="A413" s="44" t="s">
        <v>150</v>
      </c>
      <c r="B413" s="105">
        <v>0.33333333333333331</v>
      </c>
      <c r="C413" s="44" t="s">
        <v>23</v>
      </c>
      <c r="D413" s="44" t="s">
        <v>24</v>
      </c>
      <c r="E413" s="44">
        <v>5000</v>
      </c>
      <c r="F413" s="44">
        <v>1</v>
      </c>
      <c r="G413" s="44">
        <f t="shared" si="20"/>
        <v>1E-3</v>
      </c>
      <c r="H413" s="44" t="s">
        <v>84</v>
      </c>
      <c r="I413" s="44">
        <v>11</v>
      </c>
      <c r="J413" s="106">
        <f t="shared" si="23"/>
        <v>2200</v>
      </c>
      <c r="K413" s="109">
        <f t="shared" si="22"/>
        <v>11000</v>
      </c>
    </row>
    <row r="414" spans="1:11" x14ac:dyDescent="0.25">
      <c r="A414" s="44" t="s">
        <v>151</v>
      </c>
      <c r="B414" s="105">
        <v>0.33333333333333331</v>
      </c>
      <c r="C414" s="44" t="s">
        <v>23</v>
      </c>
      <c r="D414" s="44" t="s">
        <v>24</v>
      </c>
      <c r="E414" s="44">
        <v>5000</v>
      </c>
      <c r="F414" s="44">
        <v>1</v>
      </c>
      <c r="G414" s="44">
        <f t="shared" si="20"/>
        <v>1E-3</v>
      </c>
      <c r="H414" s="44" t="s">
        <v>35</v>
      </c>
      <c r="I414" s="44">
        <v>2</v>
      </c>
      <c r="J414" s="106">
        <f t="shared" si="23"/>
        <v>400</v>
      </c>
      <c r="K414" s="109">
        <f t="shared" si="22"/>
        <v>2000</v>
      </c>
    </row>
    <row r="415" spans="1:11" x14ac:dyDescent="0.25">
      <c r="A415" s="44" t="s">
        <v>151</v>
      </c>
      <c r="B415" s="105">
        <v>0.33333333333333331</v>
      </c>
      <c r="C415" s="44" t="s">
        <v>23</v>
      </c>
      <c r="D415" s="44" t="s">
        <v>24</v>
      </c>
      <c r="E415" s="44">
        <v>5000</v>
      </c>
      <c r="F415" s="44">
        <v>1</v>
      </c>
      <c r="G415" s="44">
        <f t="shared" si="20"/>
        <v>1E-3</v>
      </c>
      <c r="H415" s="44" t="s">
        <v>28</v>
      </c>
      <c r="I415" s="44">
        <v>14</v>
      </c>
      <c r="J415" s="106">
        <f t="shared" si="23"/>
        <v>2800.0000000000005</v>
      </c>
      <c r="K415" s="109">
        <f t="shared" si="22"/>
        <v>14000</v>
      </c>
    </row>
    <row r="416" spans="1:11" x14ac:dyDescent="0.25">
      <c r="A416" s="44" t="s">
        <v>151</v>
      </c>
      <c r="B416" s="105">
        <v>0.33333333333333331</v>
      </c>
      <c r="C416" s="44" t="s">
        <v>23</v>
      </c>
      <c r="D416" s="44" t="s">
        <v>24</v>
      </c>
      <c r="E416" s="44">
        <v>5000</v>
      </c>
      <c r="F416" s="44">
        <v>1</v>
      </c>
      <c r="G416" s="44">
        <f t="shared" si="20"/>
        <v>1E-3</v>
      </c>
      <c r="H416" s="44" t="s">
        <v>84</v>
      </c>
      <c r="I416" s="44">
        <v>8</v>
      </c>
      <c r="J416" s="106">
        <f t="shared" si="23"/>
        <v>1600</v>
      </c>
      <c r="K416" s="109">
        <f t="shared" si="22"/>
        <v>8000</v>
      </c>
    </row>
    <row r="417" spans="1:11" x14ac:dyDescent="0.25">
      <c r="A417" s="44" t="s">
        <v>152</v>
      </c>
      <c r="B417" s="105">
        <v>0.33333333333333331</v>
      </c>
      <c r="C417" s="44" t="s">
        <v>23</v>
      </c>
      <c r="D417" s="44" t="s">
        <v>24</v>
      </c>
      <c r="E417" s="44">
        <v>5000</v>
      </c>
      <c r="F417" s="44">
        <v>1</v>
      </c>
      <c r="G417" s="44">
        <f t="shared" si="20"/>
        <v>1E-3</v>
      </c>
      <c r="H417" s="44" t="s">
        <v>28</v>
      </c>
      <c r="I417" s="44">
        <v>2</v>
      </c>
      <c r="J417" s="106">
        <f t="shared" si="23"/>
        <v>400</v>
      </c>
      <c r="K417" s="109">
        <f t="shared" si="22"/>
        <v>2000</v>
      </c>
    </row>
    <row r="418" spans="1:11" x14ac:dyDescent="0.25">
      <c r="A418" s="44" t="s">
        <v>152</v>
      </c>
      <c r="B418" s="105">
        <v>0.33333333333333331</v>
      </c>
      <c r="C418" s="44" t="s">
        <v>23</v>
      </c>
      <c r="D418" s="44" t="s">
        <v>24</v>
      </c>
      <c r="E418" s="44">
        <v>5000</v>
      </c>
      <c r="F418" s="44">
        <v>1</v>
      </c>
      <c r="G418" s="44">
        <f t="shared" si="20"/>
        <v>1E-3</v>
      </c>
      <c r="H418" s="44" t="s">
        <v>84</v>
      </c>
      <c r="I418" s="44">
        <v>3</v>
      </c>
      <c r="J418" s="106">
        <f t="shared" si="23"/>
        <v>600</v>
      </c>
      <c r="K418" s="109">
        <f t="shared" si="22"/>
        <v>3000</v>
      </c>
    </row>
    <row r="419" spans="1:11" x14ac:dyDescent="0.25">
      <c r="A419" s="44" t="s">
        <v>153</v>
      </c>
      <c r="B419" s="105">
        <v>0.33333333333333331</v>
      </c>
      <c r="C419" s="44" t="s">
        <v>23</v>
      </c>
      <c r="D419" s="44" t="s">
        <v>24</v>
      </c>
      <c r="E419" s="44">
        <v>5000</v>
      </c>
      <c r="F419" s="44">
        <v>1</v>
      </c>
      <c r="G419" s="44">
        <f t="shared" si="20"/>
        <v>1E-3</v>
      </c>
      <c r="H419" s="44" t="s">
        <v>28</v>
      </c>
      <c r="I419" s="44">
        <v>4</v>
      </c>
      <c r="J419" s="106">
        <f t="shared" si="23"/>
        <v>800</v>
      </c>
      <c r="K419" s="109">
        <f t="shared" si="22"/>
        <v>4000</v>
      </c>
    </row>
    <row r="420" spans="1:11" x14ac:dyDescent="0.25">
      <c r="A420" s="44" t="s">
        <v>154</v>
      </c>
      <c r="B420" s="105">
        <v>0.33333333333333331</v>
      </c>
      <c r="C420" s="44" t="s">
        <v>23</v>
      </c>
      <c r="D420" s="44" t="s">
        <v>24</v>
      </c>
      <c r="E420" s="44">
        <v>5000</v>
      </c>
      <c r="F420" s="44">
        <v>1</v>
      </c>
      <c r="G420" s="44">
        <f t="shared" si="20"/>
        <v>1E-3</v>
      </c>
      <c r="H420" s="44" t="s">
        <v>28</v>
      </c>
      <c r="I420" s="44">
        <v>19</v>
      </c>
      <c r="J420" s="106">
        <f t="shared" si="23"/>
        <v>3800.0000000000005</v>
      </c>
      <c r="K420" s="109">
        <f t="shared" si="22"/>
        <v>19000</v>
      </c>
    </row>
    <row r="421" spans="1:11" x14ac:dyDescent="0.25">
      <c r="A421" s="44" t="s">
        <v>154</v>
      </c>
      <c r="B421" s="105">
        <v>0.33333333333333331</v>
      </c>
      <c r="C421" s="44" t="s">
        <v>23</v>
      </c>
      <c r="D421" s="44" t="s">
        <v>24</v>
      </c>
      <c r="E421" s="44">
        <v>5000</v>
      </c>
      <c r="F421" s="44">
        <v>1</v>
      </c>
      <c r="G421" s="44">
        <f t="shared" si="20"/>
        <v>1E-3</v>
      </c>
      <c r="H421" s="44" t="s">
        <v>84</v>
      </c>
      <c r="I421" s="44">
        <v>8</v>
      </c>
      <c r="J421" s="106">
        <f t="shared" si="23"/>
        <v>1600</v>
      </c>
      <c r="K421" s="109">
        <f t="shared" si="22"/>
        <v>8000</v>
      </c>
    </row>
    <row r="422" spans="1:11" x14ac:dyDescent="0.25">
      <c r="A422" s="44" t="s">
        <v>155</v>
      </c>
      <c r="B422" s="105">
        <v>0.33333333333333331</v>
      </c>
      <c r="C422" s="44" t="s">
        <v>23</v>
      </c>
      <c r="D422" s="44" t="s">
        <v>24</v>
      </c>
      <c r="E422" s="44">
        <v>5000</v>
      </c>
      <c r="F422" s="44">
        <v>1</v>
      </c>
      <c r="G422" s="44">
        <f t="shared" si="20"/>
        <v>1E-3</v>
      </c>
      <c r="H422" s="44" t="s">
        <v>28</v>
      </c>
      <c r="I422" s="44">
        <v>16</v>
      </c>
      <c r="J422" s="106">
        <f t="shared" si="23"/>
        <v>3200</v>
      </c>
      <c r="K422" s="109">
        <f t="shared" si="22"/>
        <v>16000</v>
      </c>
    </row>
    <row r="423" spans="1:11" x14ac:dyDescent="0.25">
      <c r="A423" s="44" t="s">
        <v>155</v>
      </c>
      <c r="B423" s="105">
        <v>0.33333333333333331</v>
      </c>
      <c r="C423" s="44" t="s">
        <v>23</v>
      </c>
      <c r="D423" s="44" t="s">
        <v>24</v>
      </c>
      <c r="E423" s="44">
        <v>5000</v>
      </c>
      <c r="F423" s="44">
        <v>1</v>
      </c>
      <c r="G423" s="44">
        <f t="shared" si="20"/>
        <v>1E-3</v>
      </c>
      <c r="H423" s="44" t="s">
        <v>30</v>
      </c>
      <c r="I423" s="44">
        <v>1</v>
      </c>
      <c r="J423" s="106">
        <f t="shared" si="23"/>
        <v>200</v>
      </c>
      <c r="K423" s="109">
        <f t="shared" si="22"/>
        <v>1000</v>
      </c>
    </row>
    <row r="424" spans="1:11" x14ac:dyDescent="0.25">
      <c r="A424" s="44" t="s">
        <v>155</v>
      </c>
      <c r="B424" s="105">
        <v>0.33333333333333331</v>
      </c>
      <c r="C424" s="44" t="s">
        <v>23</v>
      </c>
      <c r="D424" s="44" t="s">
        <v>24</v>
      </c>
      <c r="E424" s="44">
        <v>5000</v>
      </c>
      <c r="F424" s="44">
        <v>1</v>
      </c>
      <c r="G424" s="44">
        <f t="shared" si="20"/>
        <v>1E-3</v>
      </c>
      <c r="H424" s="44" t="s">
        <v>84</v>
      </c>
      <c r="I424" s="44">
        <v>7</v>
      </c>
      <c r="J424" s="106">
        <f t="shared" si="23"/>
        <v>1400.0000000000002</v>
      </c>
      <c r="K424" s="109">
        <f t="shared" si="22"/>
        <v>7000</v>
      </c>
    </row>
    <row r="425" spans="1:11" x14ac:dyDescent="0.25">
      <c r="A425" s="44" t="s">
        <v>156</v>
      </c>
      <c r="B425" s="105">
        <v>0.33333333333333331</v>
      </c>
      <c r="C425" s="44" t="s">
        <v>23</v>
      </c>
      <c r="D425" s="44" t="s">
        <v>24</v>
      </c>
      <c r="E425" s="44">
        <v>5000</v>
      </c>
      <c r="F425" s="44">
        <v>1</v>
      </c>
      <c r="G425" s="44">
        <f t="shared" si="20"/>
        <v>1E-3</v>
      </c>
      <c r="H425" s="44" t="s">
        <v>28</v>
      </c>
      <c r="I425" s="44">
        <v>7</v>
      </c>
      <c r="J425" s="106">
        <f t="shared" si="23"/>
        <v>1400.0000000000002</v>
      </c>
      <c r="K425" s="109">
        <f t="shared" si="22"/>
        <v>7000</v>
      </c>
    </row>
    <row r="426" spans="1:11" x14ac:dyDescent="0.25">
      <c r="A426" s="44" t="s">
        <v>156</v>
      </c>
      <c r="B426" s="105">
        <v>0.33333333333333331</v>
      </c>
      <c r="C426" s="44" t="s">
        <v>23</v>
      </c>
      <c r="D426" s="44" t="s">
        <v>24</v>
      </c>
      <c r="E426" s="44">
        <v>5000</v>
      </c>
      <c r="F426" s="44">
        <v>1</v>
      </c>
      <c r="G426" s="44">
        <f t="shared" si="20"/>
        <v>1E-3</v>
      </c>
      <c r="H426" s="44" t="s">
        <v>84</v>
      </c>
      <c r="I426" s="44">
        <v>3</v>
      </c>
      <c r="J426" s="106">
        <f t="shared" si="23"/>
        <v>600</v>
      </c>
      <c r="K426" s="109">
        <f t="shared" si="22"/>
        <v>3000</v>
      </c>
    </row>
    <row r="427" spans="1:11" x14ac:dyDescent="0.25">
      <c r="A427" s="44" t="s">
        <v>157</v>
      </c>
      <c r="B427" s="105">
        <v>0.33333333333333331</v>
      </c>
      <c r="C427" s="44" t="s">
        <v>23</v>
      </c>
      <c r="D427" s="44" t="s">
        <v>24</v>
      </c>
      <c r="E427" s="44">
        <v>5000</v>
      </c>
      <c r="F427" s="44">
        <v>1</v>
      </c>
      <c r="G427" s="44">
        <f t="shared" si="20"/>
        <v>1E-3</v>
      </c>
      <c r="H427" s="44" t="s">
        <v>28</v>
      </c>
      <c r="I427" s="44">
        <v>5</v>
      </c>
      <c r="J427" s="106">
        <f t="shared" si="23"/>
        <v>1000</v>
      </c>
      <c r="K427" s="109">
        <f t="shared" si="22"/>
        <v>5000</v>
      </c>
    </row>
    <row r="428" spans="1:11" x14ac:dyDescent="0.25">
      <c r="A428" s="44" t="s">
        <v>157</v>
      </c>
      <c r="B428" s="105">
        <v>0.33333333333333331</v>
      </c>
      <c r="C428" s="44" t="s">
        <v>23</v>
      </c>
      <c r="D428" s="44" t="s">
        <v>24</v>
      </c>
      <c r="E428" s="44">
        <v>5000</v>
      </c>
      <c r="F428" s="44">
        <v>1</v>
      </c>
      <c r="G428" s="44">
        <f t="shared" si="20"/>
        <v>1E-3</v>
      </c>
      <c r="H428" s="44" t="s">
        <v>84</v>
      </c>
      <c r="I428" s="44">
        <v>2</v>
      </c>
      <c r="J428" s="106">
        <f t="shared" si="23"/>
        <v>400</v>
      </c>
      <c r="K428" s="109">
        <f t="shared" si="22"/>
        <v>2000</v>
      </c>
    </row>
    <row r="429" spans="1:11" x14ac:dyDescent="0.25">
      <c r="A429" s="44" t="s">
        <v>158</v>
      </c>
      <c r="B429" s="105">
        <v>0.33333333333333331</v>
      </c>
      <c r="C429" s="44" t="s">
        <v>23</v>
      </c>
      <c r="D429" s="44" t="s">
        <v>24</v>
      </c>
      <c r="E429" s="44">
        <v>5000</v>
      </c>
      <c r="F429" s="44">
        <v>1</v>
      </c>
      <c r="G429" s="44">
        <f t="shared" si="20"/>
        <v>1E-3</v>
      </c>
      <c r="H429" s="44" t="s">
        <v>28</v>
      </c>
      <c r="I429" s="44">
        <v>2</v>
      </c>
      <c r="J429" s="106">
        <f t="shared" si="23"/>
        <v>400</v>
      </c>
      <c r="K429" s="109">
        <f t="shared" si="22"/>
        <v>2000</v>
      </c>
    </row>
    <row r="430" spans="1:11" x14ac:dyDescent="0.25">
      <c r="A430" s="44" t="s">
        <v>158</v>
      </c>
      <c r="B430" s="105">
        <v>0.33333333333333331</v>
      </c>
      <c r="C430" s="44" t="s">
        <v>23</v>
      </c>
      <c r="D430" s="44" t="s">
        <v>24</v>
      </c>
      <c r="E430" s="44">
        <v>5000</v>
      </c>
      <c r="F430" s="44">
        <v>1</v>
      </c>
      <c r="G430" s="44">
        <f t="shared" si="20"/>
        <v>1E-3</v>
      </c>
      <c r="H430" s="44" t="s">
        <v>84</v>
      </c>
      <c r="I430" s="44">
        <v>1</v>
      </c>
      <c r="J430" s="106">
        <f t="shared" si="23"/>
        <v>200</v>
      </c>
      <c r="K430" s="109">
        <f t="shared" si="22"/>
        <v>1000</v>
      </c>
    </row>
    <row r="431" spans="1:11" x14ac:dyDescent="0.25">
      <c r="A431" s="44" t="s">
        <v>159</v>
      </c>
      <c r="B431" s="105">
        <v>0.33333333333333331</v>
      </c>
      <c r="C431" s="44" t="s">
        <v>23</v>
      </c>
      <c r="D431" s="44" t="s">
        <v>24</v>
      </c>
      <c r="E431" s="44">
        <v>5000</v>
      </c>
      <c r="F431" s="44">
        <v>1</v>
      </c>
      <c r="G431" s="44">
        <f t="shared" ref="G431:G494" si="24">F431/1000</f>
        <v>1E-3</v>
      </c>
      <c r="H431" s="44" t="s">
        <v>28</v>
      </c>
      <c r="I431" s="44">
        <v>4</v>
      </c>
      <c r="J431" s="106">
        <f t="shared" si="23"/>
        <v>800</v>
      </c>
      <c r="K431" s="109">
        <f t="shared" si="22"/>
        <v>4000</v>
      </c>
    </row>
    <row r="432" spans="1:11" x14ac:dyDescent="0.25">
      <c r="A432" s="44" t="s">
        <v>159</v>
      </c>
      <c r="B432" s="105">
        <v>0.33333333333333331</v>
      </c>
      <c r="C432" s="44" t="s">
        <v>23</v>
      </c>
      <c r="D432" s="44" t="s">
        <v>24</v>
      </c>
      <c r="E432" s="44">
        <v>5000</v>
      </c>
      <c r="F432" s="44">
        <v>1</v>
      </c>
      <c r="G432" s="44">
        <f t="shared" si="24"/>
        <v>1E-3</v>
      </c>
      <c r="H432" s="44" t="s">
        <v>30</v>
      </c>
      <c r="I432" s="44">
        <v>1</v>
      </c>
      <c r="J432" s="106">
        <f t="shared" si="23"/>
        <v>200</v>
      </c>
      <c r="K432" s="109">
        <f t="shared" si="22"/>
        <v>1000</v>
      </c>
    </row>
    <row r="433" spans="1:11" x14ac:dyDescent="0.25">
      <c r="A433" s="44" t="s">
        <v>159</v>
      </c>
      <c r="B433" s="105">
        <v>0.33333333333333331</v>
      </c>
      <c r="C433" s="44" t="s">
        <v>23</v>
      </c>
      <c r="D433" s="44" t="s">
        <v>24</v>
      </c>
      <c r="E433" s="44">
        <v>5000</v>
      </c>
      <c r="F433" s="44">
        <v>1</v>
      </c>
      <c r="G433" s="44">
        <f t="shared" si="24"/>
        <v>1E-3</v>
      </c>
      <c r="H433" s="44" t="s">
        <v>84</v>
      </c>
      <c r="I433" s="44">
        <v>1</v>
      </c>
      <c r="J433" s="106">
        <f t="shared" si="23"/>
        <v>200</v>
      </c>
      <c r="K433" s="109">
        <f t="shared" si="22"/>
        <v>1000</v>
      </c>
    </row>
    <row r="434" spans="1:11" x14ac:dyDescent="0.25">
      <c r="A434" s="44" t="s">
        <v>160</v>
      </c>
      <c r="B434" s="105">
        <v>0.33333333333333331</v>
      </c>
      <c r="C434" s="44" t="s">
        <v>23</v>
      </c>
      <c r="D434" s="44" t="s">
        <v>24</v>
      </c>
      <c r="E434" s="44">
        <v>5000</v>
      </c>
      <c r="F434" s="44">
        <v>1</v>
      </c>
      <c r="G434" s="44">
        <f t="shared" si="24"/>
        <v>1E-3</v>
      </c>
      <c r="H434" s="44" t="s">
        <v>28</v>
      </c>
      <c r="I434" s="44">
        <v>21</v>
      </c>
      <c r="J434" s="106">
        <f t="shared" si="23"/>
        <v>4200</v>
      </c>
      <c r="K434" s="109">
        <f t="shared" si="22"/>
        <v>21000</v>
      </c>
    </row>
    <row r="435" spans="1:11" x14ac:dyDescent="0.25">
      <c r="A435" s="44" t="s">
        <v>160</v>
      </c>
      <c r="B435" s="105">
        <v>0.33333333333333331</v>
      </c>
      <c r="C435" s="44" t="s">
        <v>23</v>
      </c>
      <c r="D435" s="44" t="s">
        <v>24</v>
      </c>
      <c r="E435" s="44">
        <v>5000</v>
      </c>
      <c r="F435" s="44">
        <v>1</v>
      </c>
      <c r="G435" s="44">
        <f t="shared" si="24"/>
        <v>1E-3</v>
      </c>
      <c r="H435" s="44" t="s">
        <v>30</v>
      </c>
      <c r="I435" s="44">
        <v>1</v>
      </c>
      <c r="J435" s="106">
        <f t="shared" si="23"/>
        <v>200</v>
      </c>
      <c r="K435" s="109">
        <f t="shared" si="22"/>
        <v>1000</v>
      </c>
    </row>
    <row r="436" spans="1:11" x14ac:dyDescent="0.25">
      <c r="A436" s="44" t="s">
        <v>160</v>
      </c>
      <c r="B436" s="105">
        <v>0.33333333333333331</v>
      </c>
      <c r="C436" s="44" t="s">
        <v>23</v>
      </c>
      <c r="D436" s="44" t="s">
        <v>24</v>
      </c>
      <c r="E436" s="44">
        <v>5000</v>
      </c>
      <c r="F436" s="44">
        <v>1</v>
      </c>
      <c r="G436" s="44">
        <f t="shared" si="24"/>
        <v>1E-3</v>
      </c>
      <c r="H436" s="44" t="s">
        <v>84</v>
      </c>
      <c r="I436" s="44">
        <v>3</v>
      </c>
      <c r="J436" s="106">
        <f t="shared" si="23"/>
        <v>600</v>
      </c>
      <c r="K436" s="109">
        <f t="shared" si="22"/>
        <v>3000</v>
      </c>
    </row>
    <row r="437" spans="1:11" x14ac:dyDescent="0.25">
      <c r="A437" s="44" t="s">
        <v>161</v>
      </c>
      <c r="B437" s="105">
        <v>0.33333333333333331</v>
      </c>
      <c r="C437" s="44" t="s">
        <v>23</v>
      </c>
      <c r="D437" s="44" t="s">
        <v>24</v>
      </c>
      <c r="E437" s="44">
        <v>5000</v>
      </c>
      <c r="F437" s="44">
        <v>1</v>
      </c>
      <c r="G437" s="44">
        <f t="shared" si="24"/>
        <v>1E-3</v>
      </c>
      <c r="H437" s="44" t="s">
        <v>162</v>
      </c>
      <c r="I437" s="44">
        <v>14</v>
      </c>
      <c r="J437" s="106">
        <f t="shared" si="23"/>
        <v>2800.0000000000005</v>
      </c>
      <c r="K437" s="109">
        <f t="shared" si="22"/>
        <v>14000</v>
      </c>
    </row>
    <row r="438" spans="1:11" x14ac:dyDescent="0.25">
      <c r="A438" s="44" t="s">
        <v>161</v>
      </c>
      <c r="B438" s="105">
        <v>0.33333333333333331</v>
      </c>
      <c r="C438" s="44" t="s">
        <v>23</v>
      </c>
      <c r="D438" s="44" t="s">
        <v>24</v>
      </c>
      <c r="E438" s="44">
        <v>5000</v>
      </c>
      <c r="F438" s="44">
        <v>1</v>
      </c>
      <c r="G438" s="44">
        <f t="shared" si="24"/>
        <v>1E-3</v>
      </c>
      <c r="H438" s="44" t="s">
        <v>84</v>
      </c>
      <c r="I438" s="44">
        <v>1</v>
      </c>
      <c r="J438" s="106">
        <f t="shared" si="23"/>
        <v>200</v>
      </c>
      <c r="K438" s="109">
        <f t="shared" si="22"/>
        <v>1000</v>
      </c>
    </row>
    <row r="439" spans="1:11" x14ac:dyDescent="0.25">
      <c r="A439" s="44" t="s">
        <v>163</v>
      </c>
      <c r="B439" s="105">
        <v>0.33333333333333331</v>
      </c>
      <c r="C439" s="44" t="s">
        <v>23</v>
      </c>
      <c r="D439" s="44" t="s">
        <v>24</v>
      </c>
      <c r="E439" s="44">
        <v>5000</v>
      </c>
      <c r="F439" s="44">
        <v>1</v>
      </c>
      <c r="G439" s="44">
        <f t="shared" si="24"/>
        <v>1E-3</v>
      </c>
      <c r="H439" s="44" t="s">
        <v>162</v>
      </c>
      <c r="I439" s="44">
        <v>12</v>
      </c>
      <c r="J439" s="106">
        <f t="shared" si="23"/>
        <v>2400</v>
      </c>
      <c r="K439" s="109">
        <f t="shared" si="22"/>
        <v>12000</v>
      </c>
    </row>
    <row r="440" spans="1:11" x14ac:dyDescent="0.25">
      <c r="A440" s="44" t="s">
        <v>163</v>
      </c>
      <c r="B440" s="105">
        <v>0.33333333333333331</v>
      </c>
      <c r="C440" s="44" t="s">
        <v>23</v>
      </c>
      <c r="D440" s="44" t="s">
        <v>24</v>
      </c>
      <c r="E440" s="44">
        <v>5000</v>
      </c>
      <c r="F440" s="44">
        <v>1</v>
      </c>
      <c r="G440" s="44">
        <f t="shared" si="24"/>
        <v>1E-3</v>
      </c>
      <c r="H440" s="44" t="s">
        <v>84</v>
      </c>
      <c r="I440" s="44">
        <v>2</v>
      </c>
      <c r="J440" s="106">
        <f t="shared" si="23"/>
        <v>400</v>
      </c>
      <c r="K440" s="109">
        <f t="shared" si="22"/>
        <v>2000</v>
      </c>
    </row>
    <row r="441" spans="1:11" x14ac:dyDescent="0.25">
      <c r="A441" s="44" t="s">
        <v>164</v>
      </c>
      <c r="B441" s="105">
        <v>0.33333333333333331</v>
      </c>
      <c r="C441" s="44" t="s">
        <v>23</v>
      </c>
      <c r="D441" s="44" t="s">
        <v>24</v>
      </c>
      <c r="E441" s="44">
        <v>5000</v>
      </c>
      <c r="F441" s="44">
        <v>1</v>
      </c>
      <c r="G441" s="44">
        <f t="shared" si="24"/>
        <v>1E-3</v>
      </c>
      <c r="H441" s="44" t="s">
        <v>162</v>
      </c>
      <c r="I441" s="44">
        <v>7</v>
      </c>
      <c r="J441" s="106">
        <f t="shared" si="23"/>
        <v>1400.0000000000002</v>
      </c>
      <c r="K441" s="109">
        <f t="shared" si="22"/>
        <v>7000</v>
      </c>
    </row>
    <row r="442" spans="1:11" x14ac:dyDescent="0.25">
      <c r="A442" s="44" t="s">
        <v>164</v>
      </c>
      <c r="B442" s="105">
        <v>0.33333333333333331</v>
      </c>
      <c r="C442" s="44" t="s">
        <v>23</v>
      </c>
      <c r="D442" s="44" t="s">
        <v>24</v>
      </c>
      <c r="E442" s="44">
        <v>5000</v>
      </c>
      <c r="F442" s="44">
        <v>1</v>
      </c>
      <c r="G442" s="44">
        <f t="shared" si="24"/>
        <v>1E-3</v>
      </c>
      <c r="H442" s="44" t="s">
        <v>84</v>
      </c>
      <c r="I442" s="44">
        <v>3</v>
      </c>
      <c r="J442" s="106">
        <f t="shared" si="23"/>
        <v>600</v>
      </c>
      <c r="K442" s="109">
        <f t="shared" si="22"/>
        <v>3000</v>
      </c>
    </row>
    <row r="443" spans="1:11" x14ac:dyDescent="0.25">
      <c r="A443" s="44" t="s">
        <v>165</v>
      </c>
      <c r="B443" s="105">
        <v>0.33333333333333331</v>
      </c>
      <c r="C443" s="44" t="s">
        <v>23</v>
      </c>
      <c r="D443" s="44" t="s">
        <v>24</v>
      </c>
      <c r="E443" s="44">
        <v>5000</v>
      </c>
      <c r="F443" s="44">
        <v>1</v>
      </c>
      <c r="G443" s="44">
        <f t="shared" si="24"/>
        <v>1E-3</v>
      </c>
      <c r="H443" s="44" t="s">
        <v>162</v>
      </c>
      <c r="I443" s="44">
        <v>6</v>
      </c>
      <c r="J443" s="106">
        <f t="shared" si="23"/>
        <v>1200</v>
      </c>
      <c r="K443" s="109">
        <f t="shared" si="22"/>
        <v>6000</v>
      </c>
    </row>
    <row r="444" spans="1:11" x14ac:dyDescent="0.25">
      <c r="A444" s="44" t="s">
        <v>165</v>
      </c>
      <c r="B444" s="105">
        <v>0.33333333333333331</v>
      </c>
      <c r="C444" s="44" t="s">
        <v>23</v>
      </c>
      <c r="D444" s="44" t="s">
        <v>24</v>
      </c>
      <c r="E444" s="44">
        <v>5000</v>
      </c>
      <c r="F444" s="44">
        <v>1</v>
      </c>
      <c r="G444" s="44">
        <f t="shared" si="24"/>
        <v>1E-3</v>
      </c>
      <c r="H444" s="44" t="s">
        <v>84</v>
      </c>
      <c r="I444" s="44">
        <v>4</v>
      </c>
      <c r="J444" s="106">
        <f t="shared" si="23"/>
        <v>800</v>
      </c>
      <c r="K444" s="109">
        <f t="shared" si="22"/>
        <v>4000</v>
      </c>
    </row>
    <row r="445" spans="1:11" x14ac:dyDescent="0.25">
      <c r="A445" s="44" t="s">
        <v>166</v>
      </c>
      <c r="B445" s="105">
        <v>0.33333333333333331</v>
      </c>
      <c r="C445" s="44" t="s">
        <v>23</v>
      </c>
      <c r="D445" s="44" t="s">
        <v>24</v>
      </c>
      <c r="E445" s="44">
        <v>5000</v>
      </c>
      <c r="F445" s="44">
        <v>1</v>
      </c>
      <c r="G445" s="44">
        <f t="shared" si="24"/>
        <v>1E-3</v>
      </c>
      <c r="H445" s="44" t="s">
        <v>162</v>
      </c>
      <c r="I445" s="44">
        <v>4</v>
      </c>
      <c r="J445" s="106">
        <f t="shared" si="23"/>
        <v>800</v>
      </c>
      <c r="K445" s="109">
        <f t="shared" si="22"/>
        <v>4000</v>
      </c>
    </row>
    <row r="446" spans="1:11" x14ac:dyDescent="0.25">
      <c r="A446" s="44" t="s">
        <v>166</v>
      </c>
      <c r="B446" s="105">
        <v>0.33333333333333331</v>
      </c>
      <c r="C446" s="44" t="s">
        <v>23</v>
      </c>
      <c r="D446" s="44" t="s">
        <v>24</v>
      </c>
      <c r="E446" s="44">
        <v>5000</v>
      </c>
      <c r="F446" s="44">
        <v>1</v>
      </c>
      <c r="G446" s="44">
        <f t="shared" si="24"/>
        <v>1E-3</v>
      </c>
      <c r="H446" s="44" t="s">
        <v>84</v>
      </c>
      <c r="I446" s="44">
        <v>2</v>
      </c>
      <c r="J446" s="106">
        <f t="shared" si="23"/>
        <v>400</v>
      </c>
      <c r="K446" s="109">
        <f t="shared" si="22"/>
        <v>2000</v>
      </c>
    </row>
    <row r="447" spans="1:11" x14ac:dyDescent="0.25">
      <c r="A447" s="44" t="s">
        <v>167</v>
      </c>
      <c r="B447" s="105">
        <v>0.33333333333333331</v>
      </c>
      <c r="C447" s="44" t="s">
        <v>23</v>
      </c>
      <c r="D447" s="44" t="s">
        <v>24</v>
      </c>
      <c r="E447" s="44">
        <v>5000</v>
      </c>
      <c r="F447" s="44">
        <v>1</v>
      </c>
      <c r="G447" s="44">
        <f t="shared" si="24"/>
        <v>1E-3</v>
      </c>
      <c r="H447" s="44" t="s">
        <v>162</v>
      </c>
      <c r="I447" s="44">
        <v>1</v>
      </c>
      <c r="J447" s="106">
        <f t="shared" si="23"/>
        <v>200</v>
      </c>
      <c r="K447" s="109">
        <f t="shared" si="22"/>
        <v>1000</v>
      </c>
    </row>
    <row r="448" spans="1:11" x14ac:dyDescent="0.25">
      <c r="A448" s="44" t="s">
        <v>167</v>
      </c>
      <c r="B448" s="105">
        <v>0.33333333333333331</v>
      </c>
      <c r="C448" s="44" t="s">
        <v>23</v>
      </c>
      <c r="D448" s="44" t="s">
        <v>24</v>
      </c>
      <c r="E448" s="44">
        <v>5000</v>
      </c>
      <c r="F448" s="44">
        <v>1</v>
      </c>
      <c r="G448" s="44">
        <f t="shared" si="24"/>
        <v>1E-3</v>
      </c>
      <c r="H448" s="44" t="s">
        <v>84</v>
      </c>
      <c r="I448" s="44">
        <v>1</v>
      </c>
      <c r="J448" s="106">
        <f t="shared" si="23"/>
        <v>200</v>
      </c>
      <c r="K448" s="109">
        <f t="shared" si="22"/>
        <v>1000</v>
      </c>
    </row>
    <row r="449" spans="1:11" x14ac:dyDescent="0.25">
      <c r="A449" s="44" t="s">
        <v>168</v>
      </c>
      <c r="B449" s="105">
        <v>0.33333333333333331</v>
      </c>
      <c r="C449" s="44" t="s">
        <v>23</v>
      </c>
      <c r="D449" s="44" t="s">
        <v>24</v>
      </c>
      <c r="E449" s="44">
        <v>5000</v>
      </c>
      <c r="F449" s="44">
        <v>1</v>
      </c>
      <c r="G449" s="44">
        <f t="shared" si="24"/>
        <v>1E-3</v>
      </c>
      <c r="H449" s="44" t="s">
        <v>26</v>
      </c>
      <c r="I449" s="44">
        <v>1</v>
      </c>
      <c r="J449" s="106">
        <f t="shared" si="23"/>
        <v>200</v>
      </c>
      <c r="K449" s="109">
        <f t="shared" si="22"/>
        <v>1000</v>
      </c>
    </row>
    <row r="450" spans="1:11" x14ac:dyDescent="0.25">
      <c r="A450" s="44" t="s">
        <v>168</v>
      </c>
      <c r="B450" s="105">
        <v>0.33333333333333331</v>
      </c>
      <c r="C450" s="44" t="s">
        <v>23</v>
      </c>
      <c r="D450" s="44" t="s">
        <v>24</v>
      </c>
      <c r="E450" s="44">
        <v>5000</v>
      </c>
      <c r="F450" s="44">
        <v>1</v>
      </c>
      <c r="G450" s="44">
        <f t="shared" si="24"/>
        <v>1E-3</v>
      </c>
      <c r="H450" s="44" t="s">
        <v>84</v>
      </c>
      <c r="I450" s="44">
        <v>1</v>
      </c>
      <c r="J450" s="106">
        <f t="shared" si="23"/>
        <v>200</v>
      </c>
      <c r="K450" s="109">
        <f t="shared" si="22"/>
        <v>1000</v>
      </c>
    </row>
    <row r="451" spans="1:11" x14ac:dyDescent="0.25">
      <c r="A451" s="44" t="s">
        <v>169</v>
      </c>
      <c r="B451" s="105">
        <v>0.33333333333333331</v>
      </c>
      <c r="C451" s="44" t="s">
        <v>23</v>
      </c>
      <c r="D451" s="44" t="s">
        <v>24</v>
      </c>
      <c r="E451" s="44">
        <v>5000</v>
      </c>
      <c r="F451" s="44">
        <v>1</v>
      </c>
      <c r="G451" s="44">
        <f t="shared" si="24"/>
        <v>1E-3</v>
      </c>
      <c r="H451" s="44" t="s">
        <v>35</v>
      </c>
      <c r="I451" s="44">
        <v>1</v>
      </c>
      <c r="J451" s="106">
        <f t="shared" si="23"/>
        <v>200</v>
      </c>
      <c r="K451" s="109">
        <f t="shared" ref="K451:K514" si="25">(I451/(F451/5000))*(1/5000)*1000</f>
        <v>1000</v>
      </c>
    </row>
    <row r="452" spans="1:11" x14ac:dyDescent="0.25">
      <c r="A452" s="44" t="s">
        <v>169</v>
      </c>
      <c r="B452" s="105">
        <v>0.33333333333333331</v>
      </c>
      <c r="C452" s="44" t="s">
        <v>23</v>
      </c>
      <c r="D452" s="44" t="s">
        <v>24</v>
      </c>
      <c r="E452" s="44">
        <v>5000</v>
      </c>
      <c r="F452" s="44">
        <v>1</v>
      </c>
      <c r="G452" s="44">
        <f t="shared" si="24"/>
        <v>1E-3</v>
      </c>
      <c r="H452" s="44" t="s">
        <v>84</v>
      </c>
      <c r="I452" s="44">
        <v>2</v>
      </c>
      <c r="J452" s="106">
        <f t="shared" si="23"/>
        <v>400</v>
      </c>
      <c r="K452" s="109">
        <f t="shared" si="25"/>
        <v>2000</v>
      </c>
    </row>
    <row r="453" spans="1:11" x14ac:dyDescent="0.25">
      <c r="A453" s="44" t="s">
        <v>170</v>
      </c>
      <c r="B453" s="105">
        <v>0.33333333333333331</v>
      </c>
      <c r="C453" s="44" t="s">
        <v>23</v>
      </c>
      <c r="D453" s="44" t="s">
        <v>24</v>
      </c>
      <c r="E453" s="44">
        <v>5000</v>
      </c>
      <c r="F453" s="44">
        <v>1</v>
      </c>
      <c r="G453" s="44">
        <f t="shared" si="24"/>
        <v>1E-3</v>
      </c>
      <c r="H453" s="44" t="s">
        <v>26</v>
      </c>
      <c r="I453" s="44">
        <v>1</v>
      </c>
      <c r="J453" s="106">
        <f t="shared" si="23"/>
        <v>200</v>
      </c>
      <c r="K453" s="109">
        <f t="shared" si="25"/>
        <v>1000</v>
      </c>
    </row>
    <row r="454" spans="1:11" x14ac:dyDescent="0.25">
      <c r="A454" s="44" t="s">
        <v>170</v>
      </c>
      <c r="B454" s="105">
        <v>0.33333333333333331</v>
      </c>
      <c r="C454" s="44" t="s">
        <v>23</v>
      </c>
      <c r="D454" s="44" t="s">
        <v>24</v>
      </c>
      <c r="E454" s="44">
        <v>5000</v>
      </c>
      <c r="F454" s="44">
        <v>1</v>
      </c>
      <c r="G454" s="44">
        <f t="shared" si="24"/>
        <v>1E-3</v>
      </c>
      <c r="H454" s="44" t="s">
        <v>162</v>
      </c>
      <c r="I454" s="44">
        <v>1</v>
      </c>
      <c r="J454" s="106">
        <f t="shared" si="23"/>
        <v>200</v>
      </c>
      <c r="K454" s="109">
        <f t="shared" si="25"/>
        <v>1000</v>
      </c>
    </row>
    <row r="455" spans="1:11" x14ac:dyDescent="0.25">
      <c r="A455" s="44" t="s">
        <v>171</v>
      </c>
      <c r="B455" s="105">
        <v>0.33333333333333331</v>
      </c>
      <c r="C455" s="44" t="s">
        <v>23</v>
      </c>
      <c r="D455" s="44" t="s">
        <v>24</v>
      </c>
      <c r="E455" s="44">
        <v>5000</v>
      </c>
      <c r="F455" s="44">
        <v>1</v>
      </c>
      <c r="G455" s="44">
        <f t="shared" si="24"/>
        <v>1E-3</v>
      </c>
      <c r="H455" s="44" t="s">
        <v>26</v>
      </c>
      <c r="I455" s="44">
        <v>4</v>
      </c>
      <c r="J455" s="106">
        <f t="shared" si="23"/>
        <v>800</v>
      </c>
      <c r="K455" s="109">
        <f t="shared" si="25"/>
        <v>4000</v>
      </c>
    </row>
    <row r="456" spans="1:11" x14ac:dyDescent="0.25">
      <c r="A456" s="44" t="s">
        <v>172</v>
      </c>
      <c r="B456" s="105">
        <v>0.33333333333333331</v>
      </c>
      <c r="C456" s="44" t="s">
        <v>23</v>
      </c>
      <c r="D456" s="44" t="s">
        <v>24</v>
      </c>
      <c r="E456" s="44">
        <v>5000</v>
      </c>
      <c r="F456" s="44">
        <v>1</v>
      </c>
      <c r="G456" s="44">
        <f t="shared" si="24"/>
        <v>1E-3</v>
      </c>
      <c r="H456" s="44" t="s">
        <v>26</v>
      </c>
      <c r="I456" s="44">
        <v>8</v>
      </c>
      <c r="J456" s="106">
        <f t="shared" si="23"/>
        <v>1600</v>
      </c>
      <c r="K456" s="109">
        <f t="shared" si="25"/>
        <v>8000</v>
      </c>
    </row>
    <row r="457" spans="1:11" x14ac:dyDescent="0.25">
      <c r="A457" s="44" t="s">
        <v>173</v>
      </c>
      <c r="B457" s="105">
        <v>0.33333333333333331</v>
      </c>
      <c r="C457" s="44" t="s">
        <v>23</v>
      </c>
      <c r="D457" s="44" t="s">
        <v>24</v>
      </c>
      <c r="E457" s="44">
        <v>5000</v>
      </c>
      <c r="F457" s="44">
        <v>1</v>
      </c>
      <c r="G457" s="44">
        <f t="shared" si="24"/>
        <v>1E-3</v>
      </c>
      <c r="H457" s="44" t="s">
        <v>26</v>
      </c>
      <c r="I457" s="44">
        <v>6</v>
      </c>
      <c r="J457" s="106">
        <f t="shared" si="23"/>
        <v>1200</v>
      </c>
      <c r="K457" s="109">
        <f t="shared" si="25"/>
        <v>6000</v>
      </c>
    </row>
    <row r="458" spans="1:11" x14ac:dyDescent="0.25">
      <c r="A458" s="44" t="s">
        <v>173</v>
      </c>
      <c r="B458" s="105">
        <v>0.33333333333333331</v>
      </c>
      <c r="C458" s="44" t="s">
        <v>23</v>
      </c>
      <c r="D458" s="44" t="s">
        <v>24</v>
      </c>
      <c r="E458" s="44">
        <v>5000</v>
      </c>
      <c r="F458" s="44">
        <v>1</v>
      </c>
      <c r="G458" s="44">
        <f t="shared" si="24"/>
        <v>1E-3</v>
      </c>
      <c r="H458" s="44" t="s">
        <v>28</v>
      </c>
      <c r="I458" s="44">
        <v>1</v>
      </c>
      <c r="J458" s="106">
        <f t="shared" si="23"/>
        <v>200</v>
      </c>
      <c r="K458" s="109">
        <f t="shared" si="25"/>
        <v>1000</v>
      </c>
    </row>
    <row r="459" spans="1:11" x14ac:dyDescent="0.25">
      <c r="A459" s="44" t="s">
        <v>173</v>
      </c>
      <c r="B459" s="105">
        <v>0.33333333333333331</v>
      </c>
      <c r="C459" s="44" t="s">
        <v>23</v>
      </c>
      <c r="D459" s="44" t="s">
        <v>24</v>
      </c>
      <c r="E459" s="44">
        <v>5000</v>
      </c>
      <c r="F459" s="44">
        <v>1</v>
      </c>
      <c r="G459" s="44">
        <f t="shared" si="24"/>
        <v>1E-3</v>
      </c>
      <c r="H459" s="44" t="s">
        <v>31</v>
      </c>
      <c r="I459" s="44">
        <v>1</v>
      </c>
      <c r="J459" s="106">
        <f t="shared" si="23"/>
        <v>200</v>
      </c>
      <c r="K459" s="109">
        <f t="shared" si="25"/>
        <v>1000</v>
      </c>
    </row>
    <row r="460" spans="1:11" x14ac:dyDescent="0.25">
      <c r="A460" s="44" t="s">
        <v>174</v>
      </c>
      <c r="B460" s="105">
        <v>0.33333333333333331</v>
      </c>
      <c r="C460" s="44" t="s">
        <v>23</v>
      </c>
      <c r="D460" s="44" t="s">
        <v>24</v>
      </c>
      <c r="E460" s="44">
        <v>5000</v>
      </c>
      <c r="F460" s="44">
        <v>1</v>
      </c>
      <c r="G460" s="44">
        <f t="shared" si="24"/>
        <v>1E-3</v>
      </c>
      <c r="H460" s="44" t="s">
        <v>28</v>
      </c>
      <c r="I460" s="44">
        <v>1</v>
      </c>
      <c r="J460" s="106">
        <f t="shared" si="23"/>
        <v>200</v>
      </c>
      <c r="K460" s="109">
        <f t="shared" si="25"/>
        <v>1000</v>
      </c>
    </row>
    <row r="461" spans="1:11" x14ac:dyDescent="0.25">
      <c r="A461" s="44" t="s">
        <v>174</v>
      </c>
      <c r="B461" s="105">
        <v>0.33333333333333331</v>
      </c>
      <c r="C461" s="44" t="s">
        <v>23</v>
      </c>
      <c r="D461" s="44" t="s">
        <v>24</v>
      </c>
      <c r="E461" s="44">
        <v>5000</v>
      </c>
      <c r="F461" s="44">
        <v>1</v>
      </c>
      <c r="G461" s="44">
        <f t="shared" si="24"/>
        <v>1E-3</v>
      </c>
      <c r="H461" s="44" t="s">
        <v>30</v>
      </c>
      <c r="I461" s="44">
        <v>7</v>
      </c>
      <c r="J461" s="106">
        <f t="shared" si="23"/>
        <v>1400.0000000000002</v>
      </c>
      <c r="K461" s="109">
        <f t="shared" si="25"/>
        <v>7000</v>
      </c>
    </row>
    <row r="462" spans="1:11" x14ac:dyDescent="0.25">
      <c r="A462" s="44" t="s">
        <v>174</v>
      </c>
      <c r="B462" s="105">
        <v>0.33333333333333331</v>
      </c>
      <c r="C462" s="44" t="s">
        <v>23</v>
      </c>
      <c r="D462" s="44" t="s">
        <v>24</v>
      </c>
      <c r="E462" s="44">
        <v>5000</v>
      </c>
      <c r="F462" s="44">
        <v>1</v>
      </c>
      <c r="G462" s="44">
        <f t="shared" si="24"/>
        <v>1E-3</v>
      </c>
      <c r="H462" s="44" t="s">
        <v>84</v>
      </c>
      <c r="I462" s="44">
        <v>1</v>
      </c>
      <c r="J462" s="106">
        <f t="shared" si="23"/>
        <v>200</v>
      </c>
      <c r="K462" s="109">
        <f t="shared" si="25"/>
        <v>1000</v>
      </c>
    </row>
    <row r="463" spans="1:11" x14ac:dyDescent="0.25">
      <c r="A463" s="44" t="s">
        <v>175</v>
      </c>
      <c r="B463" s="105">
        <v>0.33333333333333331</v>
      </c>
      <c r="C463" s="44" t="s">
        <v>23</v>
      </c>
      <c r="D463" s="44" t="s">
        <v>24</v>
      </c>
      <c r="E463" s="44">
        <v>5000</v>
      </c>
      <c r="F463" s="44">
        <v>1</v>
      </c>
      <c r="G463" s="44">
        <f t="shared" si="24"/>
        <v>1E-3</v>
      </c>
      <c r="H463" s="44" t="s">
        <v>26</v>
      </c>
      <c r="I463" s="44">
        <v>1</v>
      </c>
      <c r="J463" s="106">
        <f t="shared" si="23"/>
        <v>200</v>
      </c>
      <c r="K463" s="109">
        <f t="shared" si="25"/>
        <v>1000</v>
      </c>
    </row>
    <row r="464" spans="1:11" x14ac:dyDescent="0.25">
      <c r="A464" s="44" t="s">
        <v>176</v>
      </c>
      <c r="B464" s="105">
        <v>0.33333333333333331</v>
      </c>
      <c r="C464" s="44" t="s">
        <v>23</v>
      </c>
      <c r="D464" s="44" t="s">
        <v>24</v>
      </c>
      <c r="E464" s="44">
        <v>5000</v>
      </c>
      <c r="F464" s="44">
        <v>1</v>
      </c>
      <c r="G464" s="44">
        <f t="shared" si="24"/>
        <v>1E-3</v>
      </c>
      <c r="H464" s="44" t="s">
        <v>26</v>
      </c>
      <c r="I464" s="44">
        <v>1</v>
      </c>
      <c r="J464" s="106">
        <f t="shared" si="23"/>
        <v>200</v>
      </c>
      <c r="K464" s="109">
        <f t="shared" si="25"/>
        <v>1000</v>
      </c>
    </row>
    <row r="465" spans="1:11" x14ac:dyDescent="0.25">
      <c r="A465" s="44" t="s">
        <v>177</v>
      </c>
      <c r="B465" s="105">
        <v>0.33333333333333331</v>
      </c>
      <c r="C465" s="44" t="s">
        <v>23</v>
      </c>
      <c r="D465" s="44" t="s">
        <v>24</v>
      </c>
      <c r="E465" s="44">
        <v>5000</v>
      </c>
      <c r="F465" s="44">
        <v>1</v>
      </c>
      <c r="G465" s="44">
        <f t="shared" si="24"/>
        <v>1E-3</v>
      </c>
      <c r="H465" s="44" t="s">
        <v>26</v>
      </c>
      <c r="I465" s="44">
        <v>1</v>
      </c>
      <c r="J465" s="106">
        <f t="shared" si="23"/>
        <v>200</v>
      </c>
      <c r="K465" s="109">
        <f t="shared" si="25"/>
        <v>1000</v>
      </c>
    </row>
    <row r="466" spans="1:11" x14ac:dyDescent="0.25">
      <c r="A466" s="44" t="s">
        <v>178</v>
      </c>
      <c r="B466" s="105">
        <v>0.33333333333333331</v>
      </c>
      <c r="C466" s="44" t="s">
        <v>23</v>
      </c>
      <c r="D466" s="44" t="s">
        <v>24</v>
      </c>
      <c r="E466" s="44">
        <v>5000</v>
      </c>
      <c r="F466" s="44">
        <v>1</v>
      </c>
      <c r="G466" s="44">
        <f t="shared" si="24"/>
        <v>1E-3</v>
      </c>
      <c r="H466" s="44" t="s">
        <v>26</v>
      </c>
      <c r="I466" s="44">
        <v>2</v>
      </c>
      <c r="J466" s="106">
        <f t="shared" si="23"/>
        <v>400</v>
      </c>
      <c r="K466" s="109">
        <f t="shared" si="25"/>
        <v>2000</v>
      </c>
    </row>
    <row r="467" spans="1:11" x14ac:dyDescent="0.25">
      <c r="A467" s="44" t="s">
        <v>179</v>
      </c>
      <c r="B467" s="105">
        <v>0.33333333333333331</v>
      </c>
      <c r="C467" s="44" t="s">
        <v>23</v>
      </c>
      <c r="D467" s="44" t="s">
        <v>24</v>
      </c>
      <c r="E467" s="44">
        <v>5000</v>
      </c>
      <c r="F467" s="44">
        <v>1</v>
      </c>
      <c r="G467" s="44">
        <f t="shared" si="24"/>
        <v>1E-3</v>
      </c>
      <c r="H467" s="44" t="s">
        <v>26</v>
      </c>
      <c r="I467" s="44">
        <v>1</v>
      </c>
      <c r="J467" s="106">
        <f t="shared" ref="J467:J530" si="26">(I467/G467)*(1/5000)*1000</f>
        <v>200</v>
      </c>
      <c r="K467" s="109">
        <f t="shared" si="25"/>
        <v>1000</v>
      </c>
    </row>
    <row r="468" spans="1:11" x14ac:dyDescent="0.25">
      <c r="A468" s="44" t="s">
        <v>180</v>
      </c>
      <c r="B468" s="105">
        <v>0.33333333333333331</v>
      </c>
      <c r="C468" s="44" t="s">
        <v>23</v>
      </c>
      <c r="D468" s="44" t="s">
        <v>24</v>
      </c>
      <c r="E468" s="44">
        <v>5000</v>
      </c>
      <c r="F468" s="44">
        <v>1</v>
      </c>
      <c r="G468" s="44">
        <f t="shared" si="24"/>
        <v>1E-3</v>
      </c>
      <c r="H468" s="44" t="s">
        <v>26</v>
      </c>
      <c r="I468" s="44">
        <v>1</v>
      </c>
      <c r="J468" s="106">
        <f t="shared" si="26"/>
        <v>200</v>
      </c>
      <c r="K468" s="109">
        <f t="shared" si="25"/>
        <v>1000</v>
      </c>
    </row>
    <row r="469" spans="1:11" x14ac:dyDescent="0.25">
      <c r="A469" s="44" t="s">
        <v>181</v>
      </c>
      <c r="B469" s="105">
        <v>0.33333333333333331</v>
      </c>
      <c r="C469" s="44" t="s">
        <v>23</v>
      </c>
      <c r="D469" s="44" t="s">
        <v>24</v>
      </c>
      <c r="E469" s="44">
        <v>5000</v>
      </c>
      <c r="F469" s="44">
        <v>1</v>
      </c>
      <c r="G469" s="44">
        <f t="shared" si="24"/>
        <v>1E-3</v>
      </c>
      <c r="H469" s="44" t="s">
        <v>26</v>
      </c>
      <c r="I469" s="44">
        <v>2</v>
      </c>
      <c r="J469" s="106">
        <f t="shared" si="26"/>
        <v>400</v>
      </c>
      <c r="K469" s="109">
        <f t="shared" si="25"/>
        <v>2000</v>
      </c>
    </row>
    <row r="470" spans="1:11" x14ac:dyDescent="0.25">
      <c r="A470" s="44" t="s">
        <v>182</v>
      </c>
      <c r="B470" s="105">
        <v>0.33333333333333331</v>
      </c>
      <c r="C470" s="44" t="s">
        <v>23</v>
      </c>
      <c r="D470" s="44" t="s">
        <v>24</v>
      </c>
      <c r="E470" s="44">
        <v>5000</v>
      </c>
      <c r="F470" s="44">
        <v>1</v>
      </c>
      <c r="G470" s="44">
        <f t="shared" si="24"/>
        <v>1E-3</v>
      </c>
      <c r="H470" s="44" t="s">
        <v>26</v>
      </c>
      <c r="I470" s="44">
        <v>12</v>
      </c>
      <c r="J470" s="106">
        <f t="shared" si="26"/>
        <v>2400</v>
      </c>
      <c r="K470" s="109">
        <f t="shared" si="25"/>
        <v>12000</v>
      </c>
    </row>
    <row r="471" spans="1:11" x14ac:dyDescent="0.25">
      <c r="A471" s="44" t="s">
        <v>182</v>
      </c>
      <c r="B471" s="105">
        <v>0.33333333333333331</v>
      </c>
      <c r="C471" s="44" t="s">
        <v>23</v>
      </c>
      <c r="D471" s="44" t="s">
        <v>24</v>
      </c>
      <c r="E471" s="44">
        <v>5000</v>
      </c>
      <c r="F471" s="44">
        <v>1</v>
      </c>
      <c r="G471" s="44">
        <f t="shared" si="24"/>
        <v>1E-3</v>
      </c>
      <c r="H471" s="44" t="s">
        <v>29</v>
      </c>
      <c r="I471" s="44">
        <v>1</v>
      </c>
      <c r="J471" s="106">
        <f t="shared" si="26"/>
        <v>200</v>
      </c>
      <c r="K471" s="109">
        <f t="shared" si="25"/>
        <v>1000</v>
      </c>
    </row>
    <row r="472" spans="1:11" x14ac:dyDescent="0.25">
      <c r="A472" s="44" t="s">
        <v>183</v>
      </c>
      <c r="B472" s="105">
        <v>0.33333333333333331</v>
      </c>
      <c r="C472" s="44" t="s">
        <v>23</v>
      </c>
      <c r="D472" s="44" t="s">
        <v>24</v>
      </c>
      <c r="E472" s="44">
        <v>5000</v>
      </c>
      <c r="F472" s="44">
        <v>1</v>
      </c>
      <c r="G472" s="44">
        <f t="shared" si="24"/>
        <v>1E-3</v>
      </c>
      <c r="H472" s="44" t="s">
        <v>26</v>
      </c>
      <c r="I472" s="44">
        <v>4</v>
      </c>
      <c r="J472" s="106">
        <f t="shared" si="26"/>
        <v>800</v>
      </c>
      <c r="K472" s="109">
        <f t="shared" si="25"/>
        <v>4000</v>
      </c>
    </row>
    <row r="473" spans="1:11" x14ac:dyDescent="0.25">
      <c r="A473" s="44" t="s">
        <v>183</v>
      </c>
      <c r="B473" s="105">
        <v>0.33333333333333331</v>
      </c>
      <c r="C473" s="44" t="s">
        <v>23</v>
      </c>
      <c r="D473" s="44" t="s">
        <v>24</v>
      </c>
      <c r="E473" s="44">
        <v>5000</v>
      </c>
      <c r="F473" s="44">
        <v>1</v>
      </c>
      <c r="G473" s="44">
        <f t="shared" si="24"/>
        <v>1E-3</v>
      </c>
      <c r="H473" s="44" t="s">
        <v>184</v>
      </c>
      <c r="I473" s="44">
        <v>1</v>
      </c>
      <c r="J473" s="106">
        <f t="shared" si="26"/>
        <v>200</v>
      </c>
      <c r="K473" s="109">
        <f t="shared" si="25"/>
        <v>1000</v>
      </c>
    </row>
    <row r="474" spans="1:11" x14ac:dyDescent="0.25">
      <c r="A474" s="44" t="s">
        <v>185</v>
      </c>
      <c r="B474" s="105">
        <v>0.33333333333333331</v>
      </c>
      <c r="C474" s="44" t="s">
        <v>23</v>
      </c>
      <c r="D474" s="44" t="s">
        <v>24</v>
      </c>
      <c r="E474" s="44">
        <v>5000</v>
      </c>
      <c r="F474" s="44">
        <v>1</v>
      </c>
      <c r="G474" s="44">
        <f t="shared" si="24"/>
        <v>1E-3</v>
      </c>
      <c r="H474" s="44" t="s">
        <v>26</v>
      </c>
      <c r="I474" s="44">
        <v>2</v>
      </c>
      <c r="J474" s="106">
        <f t="shared" si="26"/>
        <v>400</v>
      </c>
      <c r="K474" s="109">
        <f t="shared" si="25"/>
        <v>2000</v>
      </c>
    </row>
    <row r="475" spans="1:11" x14ac:dyDescent="0.25">
      <c r="A475" s="44" t="s">
        <v>186</v>
      </c>
      <c r="B475" s="105">
        <v>0.33333333333333331</v>
      </c>
      <c r="C475" s="44" t="s">
        <v>23</v>
      </c>
      <c r="D475" s="44" t="s">
        <v>24</v>
      </c>
      <c r="E475" s="44">
        <v>5000</v>
      </c>
      <c r="F475" s="44">
        <v>1</v>
      </c>
      <c r="G475" s="44">
        <f t="shared" si="24"/>
        <v>1E-3</v>
      </c>
      <c r="H475" s="44" t="s">
        <v>26</v>
      </c>
      <c r="I475" s="44">
        <v>1</v>
      </c>
      <c r="J475" s="106">
        <f t="shared" si="26"/>
        <v>200</v>
      </c>
      <c r="K475" s="109">
        <f t="shared" si="25"/>
        <v>1000</v>
      </c>
    </row>
    <row r="476" spans="1:11" x14ac:dyDescent="0.25">
      <c r="A476" s="44" t="s">
        <v>187</v>
      </c>
      <c r="B476" s="105">
        <v>0.33333333333333331</v>
      </c>
      <c r="C476" s="44" t="s">
        <v>23</v>
      </c>
      <c r="D476" s="44" t="s">
        <v>24</v>
      </c>
      <c r="E476" s="44">
        <v>5000</v>
      </c>
      <c r="F476" s="44">
        <v>1</v>
      </c>
      <c r="G476" s="44">
        <f t="shared" si="24"/>
        <v>1E-3</v>
      </c>
      <c r="H476" s="44" t="s">
        <v>26</v>
      </c>
      <c r="I476" s="44">
        <v>1</v>
      </c>
      <c r="J476" s="106">
        <f t="shared" si="26"/>
        <v>200</v>
      </c>
      <c r="K476" s="109">
        <f t="shared" si="25"/>
        <v>1000</v>
      </c>
    </row>
    <row r="477" spans="1:11" x14ac:dyDescent="0.25">
      <c r="A477" s="44" t="s">
        <v>187</v>
      </c>
      <c r="B477" s="105">
        <v>0.33333333333333331</v>
      </c>
      <c r="C477" s="44" t="s">
        <v>23</v>
      </c>
      <c r="D477" s="44" t="s">
        <v>24</v>
      </c>
      <c r="E477" s="44">
        <v>5000</v>
      </c>
      <c r="F477" s="44">
        <v>1</v>
      </c>
      <c r="G477" s="44">
        <f t="shared" si="24"/>
        <v>1E-3</v>
      </c>
      <c r="H477" s="44" t="s">
        <v>28</v>
      </c>
      <c r="I477" s="44">
        <v>1</v>
      </c>
      <c r="J477" s="106">
        <f t="shared" si="26"/>
        <v>200</v>
      </c>
      <c r="K477" s="109">
        <f t="shared" si="25"/>
        <v>1000</v>
      </c>
    </row>
    <row r="478" spans="1:11" x14ac:dyDescent="0.25">
      <c r="A478" s="44" t="s">
        <v>188</v>
      </c>
      <c r="B478" s="105">
        <v>0.33333333333333331</v>
      </c>
      <c r="C478" s="44" t="s">
        <v>23</v>
      </c>
      <c r="D478" s="44" t="s">
        <v>24</v>
      </c>
      <c r="E478" s="44">
        <v>5000</v>
      </c>
      <c r="F478" s="44">
        <v>1</v>
      </c>
      <c r="G478" s="44">
        <f t="shared" si="24"/>
        <v>1E-3</v>
      </c>
      <c r="H478" s="44" t="s">
        <v>26</v>
      </c>
      <c r="I478" s="44">
        <v>1</v>
      </c>
      <c r="J478" s="106">
        <f t="shared" si="26"/>
        <v>200</v>
      </c>
      <c r="K478" s="109">
        <f t="shared" si="25"/>
        <v>1000</v>
      </c>
    </row>
    <row r="479" spans="1:11" x14ac:dyDescent="0.25">
      <c r="A479" s="44" t="s">
        <v>188</v>
      </c>
      <c r="B479" s="105">
        <v>0.33333333333333331</v>
      </c>
      <c r="C479" s="44" t="s">
        <v>23</v>
      </c>
      <c r="D479" s="44" t="s">
        <v>24</v>
      </c>
      <c r="E479" s="44">
        <v>5000</v>
      </c>
      <c r="F479" s="44">
        <v>1</v>
      </c>
      <c r="G479" s="44">
        <f t="shared" si="24"/>
        <v>1E-3</v>
      </c>
      <c r="H479" s="44" t="s">
        <v>77</v>
      </c>
      <c r="I479" s="44">
        <v>1</v>
      </c>
      <c r="J479" s="106">
        <f t="shared" si="26"/>
        <v>200</v>
      </c>
      <c r="K479" s="109">
        <f t="shared" si="25"/>
        <v>1000</v>
      </c>
    </row>
    <row r="480" spans="1:11" x14ac:dyDescent="0.25">
      <c r="A480" s="44" t="s">
        <v>189</v>
      </c>
      <c r="B480" s="105">
        <v>0.33333333333333331</v>
      </c>
      <c r="C480" s="44" t="s">
        <v>23</v>
      </c>
      <c r="D480" s="44" t="s">
        <v>24</v>
      </c>
      <c r="E480" s="44">
        <v>5000</v>
      </c>
      <c r="F480" s="44">
        <v>1</v>
      </c>
      <c r="G480" s="44">
        <f t="shared" si="24"/>
        <v>1E-3</v>
      </c>
      <c r="H480" s="44" t="s">
        <v>26</v>
      </c>
      <c r="I480" s="44">
        <v>1</v>
      </c>
      <c r="J480" s="106">
        <f t="shared" si="26"/>
        <v>200</v>
      </c>
      <c r="K480" s="109">
        <f t="shared" si="25"/>
        <v>1000</v>
      </c>
    </row>
    <row r="481" spans="1:11" x14ac:dyDescent="0.25">
      <c r="A481" s="44" t="s">
        <v>190</v>
      </c>
      <c r="B481" s="105">
        <v>0.33333333333333331</v>
      </c>
      <c r="C481" s="44" t="s">
        <v>23</v>
      </c>
      <c r="D481" s="44" t="s">
        <v>24</v>
      </c>
      <c r="E481" s="44">
        <v>5000</v>
      </c>
      <c r="F481" s="44">
        <v>1</v>
      </c>
      <c r="G481" s="44">
        <f t="shared" si="24"/>
        <v>1E-3</v>
      </c>
      <c r="H481" s="44" t="s">
        <v>26</v>
      </c>
      <c r="I481" s="44">
        <v>1</v>
      </c>
      <c r="J481" s="106">
        <f t="shared" si="26"/>
        <v>200</v>
      </c>
      <c r="K481" s="109">
        <f t="shared" si="25"/>
        <v>1000</v>
      </c>
    </row>
    <row r="482" spans="1:11" x14ac:dyDescent="0.25">
      <c r="A482" s="44" t="s">
        <v>190</v>
      </c>
      <c r="B482" s="105">
        <v>0.33333333333333331</v>
      </c>
      <c r="C482" s="44" t="s">
        <v>23</v>
      </c>
      <c r="D482" s="44" t="s">
        <v>24</v>
      </c>
      <c r="E482" s="44">
        <v>5000</v>
      </c>
      <c r="F482" s="44">
        <v>1</v>
      </c>
      <c r="G482" s="44">
        <f t="shared" si="24"/>
        <v>1E-3</v>
      </c>
      <c r="H482" s="44" t="s">
        <v>191</v>
      </c>
      <c r="I482" s="44">
        <v>4</v>
      </c>
      <c r="J482" s="106">
        <f t="shared" si="26"/>
        <v>800</v>
      </c>
      <c r="K482" s="109">
        <f t="shared" si="25"/>
        <v>4000</v>
      </c>
    </row>
    <row r="483" spans="1:11" x14ac:dyDescent="0.25">
      <c r="A483" s="44" t="s">
        <v>192</v>
      </c>
      <c r="B483" s="105">
        <v>0.33333333333333331</v>
      </c>
      <c r="C483" s="44" t="s">
        <v>23</v>
      </c>
      <c r="D483" s="44" t="s">
        <v>24</v>
      </c>
      <c r="E483" s="44">
        <v>5000</v>
      </c>
      <c r="F483" s="44">
        <v>1</v>
      </c>
      <c r="G483" s="44">
        <f t="shared" si="24"/>
        <v>1E-3</v>
      </c>
      <c r="H483" s="44" t="s">
        <v>30</v>
      </c>
      <c r="I483" s="44">
        <v>1</v>
      </c>
      <c r="J483" s="106">
        <f t="shared" si="26"/>
        <v>200</v>
      </c>
      <c r="K483" s="109">
        <f t="shared" si="25"/>
        <v>1000</v>
      </c>
    </row>
    <row r="484" spans="1:11" x14ac:dyDescent="0.25">
      <c r="A484" s="44" t="s">
        <v>192</v>
      </c>
      <c r="B484" s="105">
        <v>0.33333333333333331</v>
      </c>
      <c r="C484" s="44" t="s">
        <v>23</v>
      </c>
      <c r="D484" s="44" t="s">
        <v>24</v>
      </c>
      <c r="E484" s="44">
        <v>5000</v>
      </c>
      <c r="F484" s="44">
        <v>1</v>
      </c>
      <c r="G484" s="44">
        <f t="shared" si="24"/>
        <v>1E-3</v>
      </c>
      <c r="H484" s="44" t="s">
        <v>191</v>
      </c>
      <c r="I484" s="44">
        <v>2</v>
      </c>
      <c r="J484" s="106">
        <f t="shared" si="26"/>
        <v>400</v>
      </c>
      <c r="K484" s="109">
        <f t="shared" si="25"/>
        <v>2000</v>
      </c>
    </row>
    <row r="485" spans="1:11" x14ac:dyDescent="0.25">
      <c r="A485" s="44" t="s">
        <v>193</v>
      </c>
      <c r="B485" s="105">
        <v>0.33333333333333331</v>
      </c>
      <c r="C485" s="44" t="s">
        <v>23</v>
      </c>
      <c r="D485" s="44" t="s">
        <v>24</v>
      </c>
      <c r="E485" s="44">
        <v>5000</v>
      </c>
      <c r="F485" s="44">
        <v>1</v>
      </c>
      <c r="G485" s="44">
        <f t="shared" si="24"/>
        <v>1E-3</v>
      </c>
      <c r="H485" s="44" t="s">
        <v>35</v>
      </c>
      <c r="I485" s="44">
        <v>1</v>
      </c>
      <c r="J485" s="106">
        <f t="shared" si="26"/>
        <v>200</v>
      </c>
      <c r="K485" s="109">
        <f t="shared" si="25"/>
        <v>1000</v>
      </c>
    </row>
    <row r="486" spans="1:11" x14ac:dyDescent="0.25">
      <c r="A486" s="44" t="s">
        <v>193</v>
      </c>
      <c r="B486" s="105">
        <v>0.33333333333333331</v>
      </c>
      <c r="C486" s="44" t="s">
        <v>23</v>
      </c>
      <c r="D486" s="44" t="s">
        <v>24</v>
      </c>
      <c r="E486" s="44">
        <v>5000</v>
      </c>
      <c r="F486" s="44">
        <v>1</v>
      </c>
      <c r="G486" s="44">
        <f t="shared" si="24"/>
        <v>1E-3</v>
      </c>
      <c r="H486" s="44" t="s">
        <v>26</v>
      </c>
      <c r="I486" s="44">
        <v>3</v>
      </c>
      <c r="J486" s="106">
        <f t="shared" si="26"/>
        <v>600</v>
      </c>
      <c r="K486" s="109">
        <f t="shared" si="25"/>
        <v>3000</v>
      </c>
    </row>
    <row r="487" spans="1:11" x14ac:dyDescent="0.25">
      <c r="A487" s="44" t="s">
        <v>193</v>
      </c>
      <c r="B487" s="105">
        <v>0.33333333333333331</v>
      </c>
      <c r="C487" s="44" t="s">
        <v>23</v>
      </c>
      <c r="D487" s="44" t="s">
        <v>24</v>
      </c>
      <c r="E487" s="44">
        <v>5000</v>
      </c>
      <c r="F487" s="44">
        <v>1</v>
      </c>
      <c r="G487" s="44">
        <f t="shared" si="24"/>
        <v>1E-3</v>
      </c>
      <c r="H487" s="44" t="s">
        <v>191</v>
      </c>
      <c r="I487" s="44">
        <v>2</v>
      </c>
      <c r="J487" s="106">
        <f t="shared" si="26"/>
        <v>400</v>
      </c>
      <c r="K487" s="109">
        <f t="shared" si="25"/>
        <v>2000</v>
      </c>
    </row>
    <row r="488" spans="1:11" x14ac:dyDescent="0.25">
      <c r="A488" s="44" t="s">
        <v>194</v>
      </c>
      <c r="B488" s="105">
        <v>0.33333333333333331</v>
      </c>
      <c r="C488" s="44" t="s">
        <v>23</v>
      </c>
      <c r="D488" s="44" t="s">
        <v>24</v>
      </c>
      <c r="E488" s="44">
        <v>5000</v>
      </c>
      <c r="F488" s="44">
        <v>1</v>
      </c>
      <c r="G488" s="44">
        <f t="shared" si="24"/>
        <v>1E-3</v>
      </c>
      <c r="H488" s="44" t="s">
        <v>26</v>
      </c>
      <c r="I488" s="44">
        <v>2</v>
      </c>
      <c r="J488" s="106">
        <f t="shared" si="26"/>
        <v>400</v>
      </c>
      <c r="K488" s="109">
        <f t="shared" si="25"/>
        <v>2000</v>
      </c>
    </row>
    <row r="489" spans="1:11" x14ac:dyDescent="0.25">
      <c r="A489" s="44" t="s">
        <v>194</v>
      </c>
      <c r="B489" s="105">
        <v>0.33333333333333331</v>
      </c>
      <c r="C489" s="44" t="s">
        <v>23</v>
      </c>
      <c r="D489" s="44" t="s">
        <v>24</v>
      </c>
      <c r="E489" s="44">
        <v>5000</v>
      </c>
      <c r="F489" s="44">
        <v>1</v>
      </c>
      <c r="G489" s="44">
        <f t="shared" si="24"/>
        <v>1E-3</v>
      </c>
      <c r="H489" s="44" t="s">
        <v>191</v>
      </c>
      <c r="I489" s="44">
        <v>2</v>
      </c>
      <c r="J489" s="106">
        <f t="shared" si="26"/>
        <v>400</v>
      </c>
      <c r="K489" s="109">
        <f t="shared" si="25"/>
        <v>2000</v>
      </c>
    </row>
    <row r="490" spans="1:11" x14ac:dyDescent="0.25">
      <c r="A490" s="44" t="s">
        <v>195</v>
      </c>
      <c r="B490" s="105">
        <v>0.33333333333333331</v>
      </c>
      <c r="C490" s="44" t="s">
        <v>23</v>
      </c>
      <c r="D490" s="44" t="s">
        <v>24</v>
      </c>
      <c r="E490" s="44">
        <v>5000</v>
      </c>
      <c r="F490" s="44">
        <v>1</v>
      </c>
      <c r="G490" s="44">
        <f t="shared" si="24"/>
        <v>1E-3</v>
      </c>
      <c r="H490" s="44" t="s">
        <v>35</v>
      </c>
      <c r="I490" s="44">
        <v>1</v>
      </c>
      <c r="J490" s="106">
        <f t="shared" si="26"/>
        <v>200</v>
      </c>
      <c r="K490" s="109">
        <f t="shared" si="25"/>
        <v>1000</v>
      </c>
    </row>
    <row r="491" spans="1:11" x14ac:dyDescent="0.25">
      <c r="A491" s="44" t="s">
        <v>195</v>
      </c>
      <c r="B491" s="105">
        <v>0.33333333333333331</v>
      </c>
      <c r="C491" s="44" t="s">
        <v>23</v>
      </c>
      <c r="D491" s="44" t="s">
        <v>24</v>
      </c>
      <c r="E491" s="44">
        <v>5000</v>
      </c>
      <c r="F491" s="44">
        <v>1</v>
      </c>
      <c r="G491" s="44">
        <f t="shared" si="24"/>
        <v>1E-3</v>
      </c>
      <c r="H491" s="44" t="s">
        <v>196</v>
      </c>
      <c r="I491" s="44">
        <v>1</v>
      </c>
      <c r="J491" s="106">
        <f t="shared" si="26"/>
        <v>200</v>
      </c>
      <c r="K491" s="109">
        <f t="shared" si="25"/>
        <v>1000</v>
      </c>
    </row>
    <row r="492" spans="1:11" x14ac:dyDescent="0.25">
      <c r="A492" s="44" t="s">
        <v>195</v>
      </c>
      <c r="B492" s="105">
        <v>0.33333333333333331</v>
      </c>
      <c r="C492" s="44" t="s">
        <v>23</v>
      </c>
      <c r="D492" s="44" t="s">
        <v>24</v>
      </c>
      <c r="E492" s="44">
        <v>5000</v>
      </c>
      <c r="F492" s="44">
        <v>1</v>
      </c>
      <c r="G492" s="44">
        <f t="shared" si="24"/>
        <v>1E-3</v>
      </c>
      <c r="H492" s="44" t="s">
        <v>191</v>
      </c>
      <c r="I492" s="44">
        <v>4</v>
      </c>
      <c r="J492" s="106">
        <f t="shared" si="26"/>
        <v>800</v>
      </c>
      <c r="K492" s="109">
        <f t="shared" si="25"/>
        <v>4000</v>
      </c>
    </row>
    <row r="493" spans="1:11" x14ac:dyDescent="0.25">
      <c r="A493" s="44" t="s">
        <v>197</v>
      </c>
      <c r="B493" s="105">
        <v>0.33333333333333331</v>
      </c>
      <c r="C493" s="44" t="s">
        <v>23</v>
      </c>
      <c r="D493" s="44" t="s">
        <v>24</v>
      </c>
      <c r="E493" s="44">
        <v>5000</v>
      </c>
      <c r="F493" s="44">
        <v>1</v>
      </c>
      <c r="G493" s="44">
        <f t="shared" si="24"/>
        <v>1E-3</v>
      </c>
      <c r="H493" s="44" t="s">
        <v>35</v>
      </c>
      <c r="I493" s="44">
        <v>1</v>
      </c>
      <c r="J493" s="106">
        <f t="shared" si="26"/>
        <v>200</v>
      </c>
      <c r="K493" s="109">
        <f t="shared" si="25"/>
        <v>1000</v>
      </c>
    </row>
    <row r="494" spans="1:11" x14ac:dyDescent="0.25">
      <c r="A494" s="44" t="s">
        <v>197</v>
      </c>
      <c r="B494" s="105">
        <v>0.33333333333333331</v>
      </c>
      <c r="C494" s="44" t="s">
        <v>23</v>
      </c>
      <c r="D494" s="44" t="s">
        <v>24</v>
      </c>
      <c r="E494" s="44">
        <v>5000</v>
      </c>
      <c r="F494" s="44">
        <v>1</v>
      </c>
      <c r="G494" s="44">
        <f t="shared" si="24"/>
        <v>1E-3</v>
      </c>
      <c r="H494" s="44" t="s">
        <v>196</v>
      </c>
      <c r="I494" s="44">
        <v>1</v>
      </c>
      <c r="J494" s="106">
        <f t="shared" si="26"/>
        <v>200</v>
      </c>
      <c r="K494" s="109">
        <f t="shared" si="25"/>
        <v>1000</v>
      </c>
    </row>
    <row r="495" spans="1:11" x14ac:dyDescent="0.25">
      <c r="A495" s="44" t="s">
        <v>198</v>
      </c>
      <c r="B495" s="105">
        <v>0.33333333333333331</v>
      </c>
      <c r="C495" s="44" t="s">
        <v>23</v>
      </c>
      <c r="D495" s="44" t="s">
        <v>24</v>
      </c>
      <c r="E495" s="44">
        <v>5000</v>
      </c>
      <c r="F495" s="44">
        <v>1</v>
      </c>
      <c r="G495" s="44">
        <f t="shared" ref="G495:G558" si="27">F495/1000</f>
        <v>1E-3</v>
      </c>
      <c r="H495" s="44" t="s">
        <v>54</v>
      </c>
      <c r="I495" s="44">
        <v>1</v>
      </c>
      <c r="J495" s="106">
        <f t="shared" si="26"/>
        <v>200</v>
      </c>
      <c r="K495" s="109">
        <f t="shared" si="25"/>
        <v>1000</v>
      </c>
    </row>
    <row r="496" spans="1:11" x14ac:dyDescent="0.25">
      <c r="A496" s="44" t="s">
        <v>198</v>
      </c>
      <c r="B496" s="105">
        <v>0.33333333333333331</v>
      </c>
      <c r="C496" s="44" t="s">
        <v>23</v>
      </c>
      <c r="D496" s="44" t="s">
        <v>24</v>
      </c>
      <c r="E496" s="44">
        <v>5000</v>
      </c>
      <c r="F496" s="44">
        <v>1</v>
      </c>
      <c r="G496" s="44">
        <f t="shared" si="27"/>
        <v>1E-3</v>
      </c>
      <c r="H496" s="44" t="s">
        <v>191</v>
      </c>
      <c r="I496" s="44">
        <v>2</v>
      </c>
      <c r="J496" s="106">
        <f t="shared" si="26"/>
        <v>400</v>
      </c>
      <c r="K496" s="109">
        <f t="shared" si="25"/>
        <v>2000</v>
      </c>
    </row>
    <row r="497" spans="1:11" x14ac:dyDescent="0.25">
      <c r="A497" s="44" t="s">
        <v>199</v>
      </c>
      <c r="B497" s="105">
        <v>0.33333333333333331</v>
      </c>
      <c r="C497" s="44" t="s">
        <v>23</v>
      </c>
      <c r="D497" s="44" t="s">
        <v>24</v>
      </c>
      <c r="E497" s="44">
        <v>5000</v>
      </c>
      <c r="F497" s="44">
        <v>1</v>
      </c>
      <c r="G497" s="44">
        <f t="shared" si="27"/>
        <v>1E-3</v>
      </c>
      <c r="H497" s="44" t="s">
        <v>35</v>
      </c>
      <c r="I497" s="44">
        <v>2</v>
      </c>
      <c r="J497" s="106">
        <f t="shared" si="26"/>
        <v>400</v>
      </c>
      <c r="K497" s="109">
        <f t="shared" si="25"/>
        <v>2000</v>
      </c>
    </row>
    <row r="498" spans="1:11" x14ac:dyDescent="0.25">
      <c r="A498" s="44" t="s">
        <v>199</v>
      </c>
      <c r="B498" s="105">
        <v>0.33333333333333331</v>
      </c>
      <c r="C498" s="44" t="s">
        <v>23</v>
      </c>
      <c r="D498" s="44" t="s">
        <v>24</v>
      </c>
      <c r="E498" s="44">
        <v>5000</v>
      </c>
      <c r="F498" s="44">
        <v>1</v>
      </c>
      <c r="G498" s="44">
        <f t="shared" si="27"/>
        <v>1E-3</v>
      </c>
      <c r="H498" s="44" t="s">
        <v>30</v>
      </c>
      <c r="I498" s="44">
        <v>1</v>
      </c>
      <c r="J498" s="106">
        <f t="shared" si="26"/>
        <v>200</v>
      </c>
      <c r="K498" s="109">
        <f t="shared" si="25"/>
        <v>1000</v>
      </c>
    </row>
    <row r="499" spans="1:11" x14ac:dyDescent="0.25">
      <c r="A499" s="44" t="s">
        <v>200</v>
      </c>
      <c r="B499" s="105">
        <v>0.33333333333333331</v>
      </c>
      <c r="C499" s="44" t="s">
        <v>23</v>
      </c>
      <c r="D499" s="44" t="s">
        <v>24</v>
      </c>
      <c r="E499" s="44">
        <v>5000</v>
      </c>
      <c r="F499" s="44">
        <v>1</v>
      </c>
      <c r="G499" s="44">
        <f t="shared" si="27"/>
        <v>1E-3</v>
      </c>
      <c r="H499" s="44" t="s">
        <v>191</v>
      </c>
      <c r="I499" s="44">
        <v>1</v>
      </c>
      <c r="J499" s="106">
        <f t="shared" si="26"/>
        <v>200</v>
      </c>
      <c r="K499" s="109">
        <f t="shared" si="25"/>
        <v>1000</v>
      </c>
    </row>
    <row r="500" spans="1:11" x14ac:dyDescent="0.25">
      <c r="A500" s="44" t="s">
        <v>201</v>
      </c>
      <c r="B500" s="105">
        <v>0.33333333333333331</v>
      </c>
      <c r="C500" s="44" t="s">
        <v>23</v>
      </c>
      <c r="D500" s="44" t="s">
        <v>24</v>
      </c>
      <c r="E500" s="44">
        <v>5000</v>
      </c>
      <c r="F500" s="44">
        <v>1</v>
      </c>
      <c r="G500" s="44">
        <f t="shared" si="27"/>
        <v>1E-3</v>
      </c>
      <c r="H500" s="44" t="s">
        <v>26</v>
      </c>
      <c r="I500" s="44">
        <v>4</v>
      </c>
      <c r="J500" s="106">
        <f t="shared" si="26"/>
        <v>800</v>
      </c>
      <c r="K500" s="109">
        <f t="shared" si="25"/>
        <v>4000</v>
      </c>
    </row>
    <row r="501" spans="1:11" x14ac:dyDescent="0.25">
      <c r="A501" s="44" t="s">
        <v>201</v>
      </c>
      <c r="B501" s="105">
        <v>0.33333333333333331</v>
      </c>
      <c r="C501" s="44" t="s">
        <v>23</v>
      </c>
      <c r="D501" s="44" t="s">
        <v>24</v>
      </c>
      <c r="E501" s="44">
        <v>5000</v>
      </c>
      <c r="F501" s="44">
        <v>1</v>
      </c>
      <c r="G501" s="44">
        <f t="shared" si="27"/>
        <v>1E-3</v>
      </c>
      <c r="H501" s="44" t="s">
        <v>27</v>
      </c>
      <c r="I501" s="44">
        <v>1</v>
      </c>
      <c r="J501" s="106">
        <f t="shared" si="26"/>
        <v>200</v>
      </c>
      <c r="K501" s="109">
        <f t="shared" si="25"/>
        <v>1000</v>
      </c>
    </row>
    <row r="502" spans="1:11" x14ac:dyDescent="0.25">
      <c r="A502" s="44" t="s">
        <v>201</v>
      </c>
      <c r="B502" s="105">
        <v>0.33333333333333331</v>
      </c>
      <c r="C502" s="44" t="s">
        <v>23</v>
      </c>
      <c r="D502" s="44" t="s">
        <v>24</v>
      </c>
      <c r="E502" s="44">
        <v>5000</v>
      </c>
      <c r="F502" s="44">
        <v>1</v>
      </c>
      <c r="G502" s="44">
        <f t="shared" si="27"/>
        <v>1E-3</v>
      </c>
      <c r="H502" s="44" t="s">
        <v>191</v>
      </c>
      <c r="I502" s="44">
        <v>2</v>
      </c>
      <c r="J502" s="106">
        <f t="shared" si="26"/>
        <v>400</v>
      </c>
      <c r="K502" s="109">
        <f t="shared" si="25"/>
        <v>2000</v>
      </c>
    </row>
    <row r="503" spans="1:11" x14ac:dyDescent="0.25">
      <c r="A503" s="44" t="s">
        <v>202</v>
      </c>
      <c r="B503" s="105">
        <v>0.33333333333333331</v>
      </c>
      <c r="C503" s="44" t="s">
        <v>23</v>
      </c>
      <c r="D503" s="44" t="s">
        <v>24</v>
      </c>
      <c r="E503" s="44">
        <v>5000</v>
      </c>
      <c r="F503" s="44">
        <v>1</v>
      </c>
      <c r="G503" s="44">
        <f t="shared" si="27"/>
        <v>1E-3</v>
      </c>
      <c r="H503" s="44" t="s">
        <v>27</v>
      </c>
      <c r="I503" s="44">
        <v>4</v>
      </c>
      <c r="J503" s="106">
        <f t="shared" si="26"/>
        <v>800</v>
      </c>
      <c r="K503" s="109">
        <f t="shared" si="25"/>
        <v>4000</v>
      </c>
    </row>
    <row r="504" spans="1:11" x14ac:dyDescent="0.25">
      <c r="A504" s="44" t="s">
        <v>203</v>
      </c>
      <c r="B504" s="105">
        <v>0.33333333333333331</v>
      </c>
      <c r="C504" s="44" t="s">
        <v>23</v>
      </c>
      <c r="D504" s="44" t="s">
        <v>24</v>
      </c>
      <c r="E504" s="44">
        <v>5000</v>
      </c>
      <c r="F504" s="44">
        <v>1</v>
      </c>
      <c r="G504" s="44">
        <f t="shared" si="27"/>
        <v>1E-3</v>
      </c>
      <c r="H504" s="44" t="s">
        <v>35</v>
      </c>
      <c r="I504" s="44">
        <v>2</v>
      </c>
      <c r="J504" s="106">
        <f t="shared" si="26"/>
        <v>400</v>
      </c>
      <c r="K504" s="109">
        <f t="shared" si="25"/>
        <v>2000</v>
      </c>
    </row>
    <row r="505" spans="1:11" x14ac:dyDescent="0.25">
      <c r="A505" s="44" t="s">
        <v>203</v>
      </c>
      <c r="B505" s="105">
        <v>0.33333333333333331</v>
      </c>
      <c r="C505" s="44" t="s">
        <v>23</v>
      </c>
      <c r="D505" s="44" t="s">
        <v>24</v>
      </c>
      <c r="E505" s="44">
        <v>5000</v>
      </c>
      <c r="F505" s="44">
        <v>1</v>
      </c>
      <c r="G505" s="44">
        <f t="shared" si="27"/>
        <v>1E-3</v>
      </c>
      <c r="H505" s="44" t="s">
        <v>26</v>
      </c>
      <c r="I505" s="44">
        <v>4</v>
      </c>
      <c r="J505" s="106">
        <f t="shared" si="26"/>
        <v>800</v>
      </c>
      <c r="K505" s="109">
        <f t="shared" si="25"/>
        <v>4000</v>
      </c>
    </row>
    <row r="506" spans="1:11" x14ac:dyDescent="0.25">
      <c r="A506" s="44" t="s">
        <v>203</v>
      </c>
      <c r="B506" s="105">
        <v>0.33333333333333331</v>
      </c>
      <c r="C506" s="44" t="s">
        <v>23</v>
      </c>
      <c r="D506" s="44" t="s">
        <v>24</v>
      </c>
      <c r="E506" s="44">
        <v>5000</v>
      </c>
      <c r="F506" s="44">
        <v>1</v>
      </c>
      <c r="G506" s="44">
        <f t="shared" si="27"/>
        <v>1E-3</v>
      </c>
      <c r="H506" s="44" t="s">
        <v>27</v>
      </c>
      <c r="I506" s="44">
        <v>4</v>
      </c>
      <c r="J506" s="106">
        <f t="shared" si="26"/>
        <v>800</v>
      </c>
      <c r="K506" s="109">
        <f t="shared" si="25"/>
        <v>4000</v>
      </c>
    </row>
    <row r="507" spans="1:11" x14ac:dyDescent="0.25">
      <c r="A507" s="44" t="s">
        <v>204</v>
      </c>
      <c r="B507" s="105">
        <v>0.33333333333333331</v>
      </c>
      <c r="C507" s="44" t="s">
        <v>23</v>
      </c>
      <c r="D507" s="44" t="s">
        <v>24</v>
      </c>
      <c r="E507" s="44">
        <v>5000</v>
      </c>
      <c r="F507" s="44">
        <v>1</v>
      </c>
      <c r="G507" s="44">
        <f t="shared" si="27"/>
        <v>1E-3</v>
      </c>
      <c r="H507" s="44" t="s">
        <v>205</v>
      </c>
      <c r="I507" s="44">
        <v>2</v>
      </c>
      <c r="J507" s="106">
        <f t="shared" si="26"/>
        <v>400</v>
      </c>
      <c r="K507" s="109">
        <f t="shared" si="25"/>
        <v>2000</v>
      </c>
    </row>
    <row r="508" spans="1:11" x14ac:dyDescent="0.25">
      <c r="A508" s="44" t="s">
        <v>204</v>
      </c>
      <c r="B508" s="105">
        <v>0.33333333333333331</v>
      </c>
      <c r="C508" s="44" t="s">
        <v>23</v>
      </c>
      <c r="D508" s="44" t="s">
        <v>24</v>
      </c>
      <c r="E508" s="44">
        <v>5000</v>
      </c>
      <c r="F508" s="44">
        <v>1</v>
      </c>
      <c r="G508" s="44">
        <f t="shared" si="27"/>
        <v>1E-3</v>
      </c>
      <c r="H508" s="44" t="s">
        <v>35</v>
      </c>
      <c r="I508" s="44">
        <v>3</v>
      </c>
      <c r="J508" s="106">
        <f t="shared" si="26"/>
        <v>600</v>
      </c>
      <c r="K508" s="109">
        <f t="shared" si="25"/>
        <v>3000</v>
      </c>
    </row>
    <row r="509" spans="1:11" x14ac:dyDescent="0.25">
      <c r="A509" s="44" t="s">
        <v>204</v>
      </c>
      <c r="B509" s="105">
        <v>0.33333333333333331</v>
      </c>
      <c r="C509" s="44" t="s">
        <v>23</v>
      </c>
      <c r="D509" s="44" t="s">
        <v>24</v>
      </c>
      <c r="E509" s="44">
        <v>5000</v>
      </c>
      <c r="F509" s="44">
        <v>1</v>
      </c>
      <c r="G509" s="44">
        <f t="shared" si="27"/>
        <v>1E-3</v>
      </c>
      <c r="H509" s="44" t="s">
        <v>29</v>
      </c>
      <c r="I509" s="44">
        <v>2</v>
      </c>
      <c r="J509" s="106">
        <f t="shared" si="26"/>
        <v>400</v>
      </c>
      <c r="K509" s="109">
        <f t="shared" si="25"/>
        <v>2000</v>
      </c>
    </row>
    <row r="510" spans="1:11" x14ac:dyDescent="0.25">
      <c r="A510" s="44" t="s">
        <v>204</v>
      </c>
      <c r="B510" s="105">
        <v>0.33333333333333331</v>
      </c>
      <c r="C510" s="44" t="s">
        <v>23</v>
      </c>
      <c r="D510" s="44" t="s">
        <v>24</v>
      </c>
      <c r="E510" s="44">
        <v>5000</v>
      </c>
      <c r="F510" s="44">
        <v>1</v>
      </c>
      <c r="G510" s="44">
        <f t="shared" si="27"/>
        <v>1E-3</v>
      </c>
      <c r="H510" s="44" t="s">
        <v>30</v>
      </c>
      <c r="I510" s="44">
        <v>4</v>
      </c>
      <c r="J510" s="106">
        <f t="shared" si="26"/>
        <v>800</v>
      </c>
      <c r="K510" s="109">
        <f t="shared" si="25"/>
        <v>4000</v>
      </c>
    </row>
    <row r="511" spans="1:11" x14ac:dyDescent="0.25">
      <c r="A511" s="44" t="s">
        <v>204</v>
      </c>
      <c r="B511" s="105">
        <v>0.33333333333333331</v>
      </c>
      <c r="C511" s="44" t="s">
        <v>23</v>
      </c>
      <c r="D511" s="44" t="s">
        <v>24</v>
      </c>
      <c r="E511" s="44">
        <v>5000</v>
      </c>
      <c r="F511" s="44">
        <v>1</v>
      </c>
      <c r="G511" s="44">
        <f t="shared" si="27"/>
        <v>1E-3</v>
      </c>
      <c r="H511" s="44" t="s">
        <v>31</v>
      </c>
      <c r="I511" s="44">
        <v>2</v>
      </c>
      <c r="J511" s="106">
        <f t="shared" si="26"/>
        <v>400</v>
      </c>
      <c r="K511" s="109">
        <f t="shared" si="25"/>
        <v>2000</v>
      </c>
    </row>
    <row r="512" spans="1:11" x14ac:dyDescent="0.25">
      <c r="A512" s="44" t="s">
        <v>204</v>
      </c>
      <c r="B512" s="105">
        <v>0.33333333333333331</v>
      </c>
      <c r="C512" s="44" t="s">
        <v>23</v>
      </c>
      <c r="D512" s="44" t="s">
        <v>24</v>
      </c>
      <c r="E512" s="44">
        <v>5000</v>
      </c>
      <c r="F512" s="44">
        <v>1</v>
      </c>
      <c r="G512" s="44">
        <f t="shared" si="27"/>
        <v>1E-3</v>
      </c>
      <c r="H512" s="44" t="s">
        <v>33</v>
      </c>
      <c r="I512" s="44">
        <v>1</v>
      </c>
      <c r="J512" s="106">
        <f t="shared" si="26"/>
        <v>200</v>
      </c>
      <c r="K512" s="109">
        <f t="shared" si="25"/>
        <v>1000</v>
      </c>
    </row>
    <row r="513" spans="1:11" x14ac:dyDescent="0.25">
      <c r="A513" s="44" t="s">
        <v>204</v>
      </c>
      <c r="B513" s="105">
        <v>0.33333333333333331</v>
      </c>
      <c r="C513" s="44" t="s">
        <v>23</v>
      </c>
      <c r="D513" s="44" t="s">
        <v>24</v>
      </c>
      <c r="E513" s="44">
        <v>5000</v>
      </c>
      <c r="F513" s="44">
        <v>1</v>
      </c>
      <c r="G513" s="44">
        <f t="shared" si="27"/>
        <v>1E-3</v>
      </c>
      <c r="H513" s="44" t="s">
        <v>191</v>
      </c>
      <c r="I513" s="44">
        <v>2</v>
      </c>
      <c r="J513" s="106">
        <f t="shared" si="26"/>
        <v>400</v>
      </c>
      <c r="K513" s="109">
        <f t="shared" si="25"/>
        <v>2000</v>
      </c>
    </row>
    <row r="514" spans="1:11" x14ac:dyDescent="0.25">
      <c r="A514" s="44" t="s">
        <v>206</v>
      </c>
      <c r="B514" s="105">
        <v>0.33333333333333331</v>
      </c>
      <c r="C514" s="44" t="s">
        <v>23</v>
      </c>
      <c r="D514" s="44" t="s">
        <v>24</v>
      </c>
      <c r="E514" s="44">
        <v>5000</v>
      </c>
      <c r="F514" s="44">
        <v>1</v>
      </c>
      <c r="G514" s="44">
        <f t="shared" si="27"/>
        <v>1E-3</v>
      </c>
      <c r="H514" s="44" t="s">
        <v>26</v>
      </c>
      <c r="I514" s="44">
        <v>4</v>
      </c>
      <c r="J514" s="106">
        <f t="shared" si="26"/>
        <v>800</v>
      </c>
      <c r="K514" s="109">
        <f t="shared" si="25"/>
        <v>4000</v>
      </c>
    </row>
    <row r="515" spans="1:11" x14ac:dyDescent="0.25">
      <c r="A515" s="44" t="s">
        <v>206</v>
      </c>
      <c r="B515" s="105">
        <v>0.33333333333333331</v>
      </c>
      <c r="C515" s="44" t="s">
        <v>23</v>
      </c>
      <c r="D515" s="44" t="s">
        <v>24</v>
      </c>
      <c r="E515" s="44">
        <v>5000</v>
      </c>
      <c r="F515" s="44">
        <v>1</v>
      </c>
      <c r="G515" s="44">
        <f t="shared" si="27"/>
        <v>1E-3</v>
      </c>
      <c r="H515" s="44" t="s">
        <v>30</v>
      </c>
      <c r="I515" s="44">
        <v>1</v>
      </c>
      <c r="J515" s="106">
        <f t="shared" si="26"/>
        <v>200</v>
      </c>
      <c r="K515" s="109">
        <f t="shared" ref="K515:K578" si="28">(I515/(F515/5000))*(1/5000)*1000</f>
        <v>1000</v>
      </c>
    </row>
    <row r="516" spans="1:11" x14ac:dyDescent="0.25">
      <c r="A516" s="44" t="s">
        <v>207</v>
      </c>
      <c r="B516" s="105">
        <v>0.33333333333333331</v>
      </c>
      <c r="C516" s="44" t="s">
        <v>23</v>
      </c>
      <c r="D516" s="44" t="s">
        <v>24</v>
      </c>
      <c r="E516" s="44">
        <v>5000</v>
      </c>
      <c r="F516" s="44">
        <v>1</v>
      </c>
      <c r="G516" s="44">
        <f t="shared" si="27"/>
        <v>1E-3</v>
      </c>
      <c r="H516" s="44" t="s">
        <v>26</v>
      </c>
      <c r="I516" s="44">
        <v>2</v>
      </c>
      <c r="J516" s="106">
        <f t="shared" si="26"/>
        <v>400</v>
      </c>
      <c r="K516" s="109">
        <f t="shared" si="28"/>
        <v>2000</v>
      </c>
    </row>
    <row r="517" spans="1:11" x14ac:dyDescent="0.25">
      <c r="A517" s="44" t="s">
        <v>207</v>
      </c>
      <c r="B517" s="105">
        <v>0.33333333333333331</v>
      </c>
      <c r="C517" s="44" t="s">
        <v>23</v>
      </c>
      <c r="D517" s="44" t="s">
        <v>24</v>
      </c>
      <c r="E517" s="44">
        <v>5000</v>
      </c>
      <c r="F517" s="44">
        <v>1</v>
      </c>
      <c r="G517" s="44">
        <f t="shared" si="27"/>
        <v>1E-3</v>
      </c>
      <c r="H517" s="44" t="s">
        <v>162</v>
      </c>
      <c r="I517" s="44">
        <v>1</v>
      </c>
      <c r="J517" s="106">
        <f t="shared" si="26"/>
        <v>200</v>
      </c>
      <c r="K517" s="109">
        <f t="shared" si="28"/>
        <v>1000</v>
      </c>
    </row>
    <row r="518" spans="1:11" x14ac:dyDescent="0.25">
      <c r="A518" s="44" t="s">
        <v>208</v>
      </c>
      <c r="B518" s="105">
        <v>0.33333333333333331</v>
      </c>
      <c r="C518" s="44" t="s">
        <v>23</v>
      </c>
      <c r="D518" s="44" t="s">
        <v>24</v>
      </c>
      <c r="E518" s="44">
        <v>5000</v>
      </c>
      <c r="F518" s="44">
        <v>1</v>
      </c>
      <c r="G518" s="44">
        <f t="shared" si="27"/>
        <v>1E-3</v>
      </c>
      <c r="H518" s="44" t="s">
        <v>26</v>
      </c>
      <c r="I518" s="44">
        <v>1</v>
      </c>
      <c r="J518" s="106">
        <f t="shared" si="26"/>
        <v>200</v>
      </c>
      <c r="K518" s="109">
        <f t="shared" si="28"/>
        <v>1000</v>
      </c>
    </row>
    <row r="519" spans="1:11" x14ac:dyDescent="0.25">
      <c r="A519" s="44" t="s">
        <v>208</v>
      </c>
      <c r="B519" s="105">
        <v>0.33333333333333331</v>
      </c>
      <c r="C519" s="44" t="s">
        <v>23</v>
      </c>
      <c r="D519" s="44" t="s">
        <v>24</v>
      </c>
      <c r="E519" s="44">
        <v>5000</v>
      </c>
      <c r="F519" s="44">
        <v>1</v>
      </c>
      <c r="G519" s="44">
        <f t="shared" si="27"/>
        <v>1E-3</v>
      </c>
      <c r="H519" s="44" t="s">
        <v>27</v>
      </c>
      <c r="I519" s="44">
        <v>2</v>
      </c>
      <c r="J519" s="106">
        <f t="shared" si="26"/>
        <v>400</v>
      </c>
      <c r="K519" s="109">
        <f t="shared" si="28"/>
        <v>2000</v>
      </c>
    </row>
    <row r="520" spans="1:11" x14ac:dyDescent="0.25">
      <c r="A520" s="44" t="s">
        <v>208</v>
      </c>
      <c r="B520" s="105">
        <v>0.33333333333333331</v>
      </c>
      <c r="C520" s="44" t="s">
        <v>23</v>
      </c>
      <c r="D520" s="44" t="s">
        <v>24</v>
      </c>
      <c r="E520" s="44">
        <v>5000</v>
      </c>
      <c r="F520" s="44">
        <v>1</v>
      </c>
      <c r="G520" s="44">
        <f t="shared" si="27"/>
        <v>1E-3</v>
      </c>
      <c r="H520" s="44" t="s">
        <v>191</v>
      </c>
      <c r="I520" s="44">
        <v>1</v>
      </c>
      <c r="J520" s="106">
        <f t="shared" si="26"/>
        <v>200</v>
      </c>
      <c r="K520" s="109">
        <f t="shared" si="28"/>
        <v>1000</v>
      </c>
    </row>
    <row r="521" spans="1:11" x14ac:dyDescent="0.25">
      <c r="A521" s="44" t="s">
        <v>209</v>
      </c>
      <c r="B521" s="105">
        <v>0.33333333333333331</v>
      </c>
      <c r="C521" s="44" t="s">
        <v>23</v>
      </c>
      <c r="D521" s="44" t="s">
        <v>24</v>
      </c>
      <c r="E521" s="44">
        <v>5000</v>
      </c>
      <c r="F521" s="44">
        <v>1</v>
      </c>
      <c r="G521" s="44">
        <f t="shared" si="27"/>
        <v>1E-3</v>
      </c>
      <c r="H521" s="44" t="s">
        <v>26</v>
      </c>
      <c r="I521" s="44">
        <v>2</v>
      </c>
      <c r="J521" s="106">
        <f t="shared" si="26"/>
        <v>400</v>
      </c>
      <c r="K521" s="109">
        <f t="shared" si="28"/>
        <v>2000</v>
      </c>
    </row>
    <row r="522" spans="1:11" x14ac:dyDescent="0.25">
      <c r="A522" s="44" t="s">
        <v>210</v>
      </c>
      <c r="B522" s="105">
        <v>0.33333333333333331</v>
      </c>
      <c r="C522" s="44" t="s">
        <v>23</v>
      </c>
      <c r="D522" s="44" t="s">
        <v>24</v>
      </c>
      <c r="E522" s="44">
        <v>5000</v>
      </c>
      <c r="F522" s="44">
        <v>1</v>
      </c>
      <c r="G522" s="44">
        <f t="shared" si="27"/>
        <v>1E-3</v>
      </c>
      <c r="H522" s="44" t="s">
        <v>26</v>
      </c>
      <c r="I522" s="44">
        <v>2</v>
      </c>
      <c r="J522" s="106">
        <f t="shared" si="26"/>
        <v>400</v>
      </c>
      <c r="K522" s="109">
        <f t="shared" si="28"/>
        <v>2000</v>
      </c>
    </row>
    <row r="523" spans="1:11" x14ac:dyDescent="0.25">
      <c r="A523" s="44" t="s">
        <v>210</v>
      </c>
      <c r="B523" s="105">
        <v>0.33333333333333331</v>
      </c>
      <c r="C523" s="44" t="s">
        <v>23</v>
      </c>
      <c r="D523" s="44" t="s">
        <v>24</v>
      </c>
      <c r="E523" s="44">
        <v>5000</v>
      </c>
      <c r="F523" s="44">
        <v>1</v>
      </c>
      <c r="G523" s="44">
        <f t="shared" si="27"/>
        <v>1E-3</v>
      </c>
      <c r="H523" s="44" t="s">
        <v>120</v>
      </c>
      <c r="I523" s="44">
        <v>2</v>
      </c>
      <c r="J523" s="106">
        <f t="shared" si="26"/>
        <v>400</v>
      </c>
      <c r="K523" s="109">
        <f t="shared" si="28"/>
        <v>2000</v>
      </c>
    </row>
    <row r="524" spans="1:11" x14ac:dyDescent="0.25">
      <c r="A524" s="44" t="s">
        <v>210</v>
      </c>
      <c r="B524" s="105">
        <v>0.33333333333333331</v>
      </c>
      <c r="C524" s="44" t="s">
        <v>23</v>
      </c>
      <c r="D524" s="44" t="s">
        <v>24</v>
      </c>
      <c r="E524" s="44">
        <v>5000</v>
      </c>
      <c r="F524" s="44">
        <v>1</v>
      </c>
      <c r="G524" s="44">
        <f t="shared" si="27"/>
        <v>1E-3</v>
      </c>
      <c r="H524" s="44" t="s">
        <v>191</v>
      </c>
      <c r="I524" s="44">
        <v>3</v>
      </c>
      <c r="J524" s="106">
        <f t="shared" si="26"/>
        <v>600</v>
      </c>
      <c r="K524" s="109">
        <f t="shared" si="28"/>
        <v>3000</v>
      </c>
    </row>
    <row r="525" spans="1:11" x14ac:dyDescent="0.25">
      <c r="A525" s="44" t="s">
        <v>211</v>
      </c>
      <c r="B525" s="105">
        <v>0.33333333333333331</v>
      </c>
      <c r="C525" s="44" t="s">
        <v>23</v>
      </c>
      <c r="D525" s="44" t="s">
        <v>24</v>
      </c>
      <c r="E525" s="44">
        <v>5000</v>
      </c>
      <c r="F525" s="44">
        <v>1</v>
      </c>
      <c r="G525" s="44">
        <f t="shared" si="27"/>
        <v>1E-3</v>
      </c>
      <c r="H525" s="44" t="s">
        <v>35</v>
      </c>
      <c r="I525" s="44">
        <v>1</v>
      </c>
      <c r="J525" s="106">
        <f t="shared" si="26"/>
        <v>200</v>
      </c>
      <c r="K525" s="109">
        <f t="shared" si="28"/>
        <v>1000</v>
      </c>
    </row>
    <row r="526" spans="1:11" x14ac:dyDescent="0.25">
      <c r="A526" s="44" t="s">
        <v>211</v>
      </c>
      <c r="B526" s="105">
        <v>0.33333333333333331</v>
      </c>
      <c r="C526" s="44" t="s">
        <v>23</v>
      </c>
      <c r="D526" s="44" t="s">
        <v>24</v>
      </c>
      <c r="E526" s="44">
        <v>5000</v>
      </c>
      <c r="F526" s="44">
        <v>1</v>
      </c>
      <c r="G526" s="44">
        <f t="shared" si="27"/>
        <v>1E-3</v>
      </c>
      <c r="H526" s="44" t="s">
        <v>26</v>
      </c>
      <c r="I526" s="44">
        <v>2</v>
      </c>
      <c r="J526" s="106">
        <f t="shared" si="26"/>
        <v>400</v>
      </c>
      <c r="K526" s="109">
        <f t="shared" si="28"/>
        <v>2000</v>
      </c>
    </row>
    <row r="527" spans="1:11" x14ac:dyDescent="0.25">
      <c r="A527" s="44" t="s">
        <v>211</v>
      </c>
      <c r="B527" s="105">
        <v>0.33333333333333331</v>
      </c>
      <c r="C527" s="44" t="s">
        <v>23</v>
      </c>
      <c r="D527" s="44" t="s">
        <v>24</v>
      </c>
      <c r="E527" s="44">
        <v>5000</v>
      </c>
      <c r="F527" s="44">
        <v>1</v>
      </c>
      <c r="G527" s="44">
        <f t="shared" si="27"/>
        <v>1E-3</v>
      </c>
      <c r="H527" s="44" t="s">
        <v>132</v>
      </c>
      <c r="I527" s="44">
        <v>1</v>
      </c>
      <c r="J527" s="106">
        <f t="shared" si="26"/>
        <v>200</v>
      </c>
      <c r="K527" s="109">
        <f t="shared" si="28"/>
        <v>1000</v>
      </c>
    </row>
    <row r="528" spans="1:11" x14ac:dyDescent="0.25">
      <c r="A528" s="44" t="s">
        <v>212</v>
      </c>
      <c r="B528" s="105">
        <v>0.33333333333333331</v>
      </c>
      <c r="C528" s="44" t="s">
        <v>23</v>
      </c>
      <c r="D528" s="44" t="s">
        <v>24</v>
      </c>
      <c r="E528" s="44">
        <v>5000</v>
      </c>
      <c r="F528" s="44">
        <v>1</v>
      </c>
      <c r="G528" s="44">
        <f t="shared" si="27"/>
        <v>1E-3</v>
      </c>
      <c r="H528" s="44" t="s">
        <v>35</v>
      </c>
      <c r="I528" s="44">
        <v>1</v>
      </c>
      <c r="J528" s="106">
        <f t="shared" si="26"/>
        <v>200</v>
      </c>
      <c r="K528" s="109">
        <f t="shared" si="28"/>
        <v>1000</v>
      </c>
    </row>
    <row r="529" spans="1:11" x14ac:dyDescent="0.25">
      <c r="A529" s="44" t="s">
        <v>212</v>
      </c>
      <c r="B529" s="105">
        <v>0.33333333333333331</v>
      </c>
      <c r="C529" s="44" t="s">
        <v>23</v>
      </c>
      <c r="D529" s="44" t="s">
        <v>24</v>
      </c>
      <c r="E529" s="44">
        <v>5000</v>
      </c>
      <c r="F529" s="44">
        <v>1</v>
      </c>
      <c r="G529" s="44">
        <f t="shared" si="27"/>
        <v>1E-3</v>
      </c>
      <c r="H529" s="44" t="s">
        <v>26</v>
      </c>
      <c r="I529" s="44">
        <v>1</v>
      </c>
      <c r="J529" s="106">
        <f t="shared" si="26"/>
        <v>200</v>
      </c>
      <c r="K529" s="109">
        <f t="shared" si="28"/>
        <v>1000</v>
      </c>
    </row>
    <row r="530" spans="1:11" x14ac:dyDescent="0.25">
      <c r="A530" s="44" t="s">
        <v>213</v>
      </c>
      <c r="B530" s="105">
        <v>0.33333333333333331</v>
      </c>
      <c r="C530" s="44" t="s">
        <v>23</v>
      </c>
      <c r="D530" s="44" t="s">
        <v>24</v>
      </c>
      <c r="E530" s="44">
        <v>5000</v>
      </c>
      <c r="F530" s="44">
        <v>1</v>
      </c>
      <c r="G530" s="44">
        <f t="shared" si="27"/>
        <v>1E-3</v>
      </c>
      <c r="H530" s="44" t="s">
        <v>31</v>
      </c>
      <c r="I530" s="44">
        <v>2</v>
      </c>
      <c r="J530" s="106">
        <f t="shared" si="26"/>
        <v>400</v>
      </c>
      <c r="K530" s="109">
        <f t="shared" si="28"/>
        <v>2000</v>
      </c>
    </row>
    <row r="531" spans="1:11" x14ac:dyDescent="0.25">
      <c r="A531" s="44" t="s">
        <v>214</v>
      </c>
      <c r="B531" s="105">
        <v>0.33333333333333331</v>
      </c>
      <c r="C531" s="44" t="s">
        <v>23</v>
      </c>
      <c r="D531" s="44" t="s">
        <v>24</v>
      </c>
      <c r="E531" s="44">
        <v>5000</v>
      </c>
      <c r="F531" s="44">
        <v>1</v>
      </c>
      <c r="G531" s="44">
        <f t="shared" si="27"/>
        <v>1E-3</v>
      </c>
      <c r="H531" s="44" t="s">
        <v>191</v>
      </c>
      <c r="I531" s="44">
        <v>1</v>
      </c>
      <c r="J531" s="106">
        <f t="shared" ref="J531:J601" si="29">(I531/G531)*(1/5000)*1000</f>
        <v>200</v>
      </c>
      <c r="K531" s="109">
        <f t="shared" si="28"/>
        <v>1000</v>
      </c>
    </row>
    <row r="532" spans="1:11" x14ac:dyDescent="0.25">
      <c r="A532" s="44" t="s">
        <v>215</v>
      </c>
      <c r="B532" s="105">
        <v>0.33333333333333331</v>
      </c>
      <c r="C532" s="44" t="s">
        <v>23</v>
      </c>
      <c r="D532" s="44" t="s">
        <v>24</v>
      </c>
      <c r="E532" s="44">
        <v>5000</v>
      </c>
      <c r="F532" s="44">
        <v>1</v>
      </c>
      <c r="G532" s="44">
        <f t="shared" si="27"/>
        <v>1E-3</v>
      </c>
      <c r="H532" s="44" t="s">
        <v>26</v>
      </c>
      <c r="I532" s="44">
        <v>1</v>
      </c>
      <c r="J532" s="106">
        <f t="shared" si="29"/>
        <v>200</v>
      </c>
      <c r="K532" s="109">
        <f t="shared" si="28"/>
        <v>1000</v>
      </c>
    </row>
    <row r="533" spans="1:11" x14ac:dyDescent="0.25">
      <c r="A533" s="44" t="s">
        <v>215</v>
      </c>
      <c r="B533" s="105">
        <v>0.33333333333333331</v>
      </c>
      <c r="C533" s="44" t="s">
        <v>23</v>
      </c>
      <c r="D533" s="44" t="s">
        <v>24</v>
      </c>
      <c r="E533" s="44">
        <v>5000</v>
      </c>
      <c r="F533" s="44">
        <v>1</v>
      </c>
      <c r="G533" s="44">
        <f t="shared" si="27"/>
        <v>1E-3</v>
      </c>
      <c r="H533" s="44" t="s">
        <v>191</v>
      </c>
      <c r="I533" s="44">
        <v>2</v>
      </c>
      <c r="J533" s="106">
        <f t="shared" si="29"/>
        <v>400</v>
      </c>
      <c r="K533" s="109">
        <f t="shared" si="28"/>
        <v>2000</v>
      </c>
    </row>
    <row r="534" spans="1:11" x14ac:dyDescent="0.25">
      <c r="A534" s="44" t="s">
        <v>216</v>
      </c>
      <c r="B534" s="105">
        <v>0.33333333333333331</v>
      </c>
      <c r="C534" s="44" t="s">
        <v>23</v>
      </c>
      <c r="D534" s="44" t="s">
        <v>24</v>
      </c>
      <c r="E534" s="44">
        <v>5000</v>
      </c>
      <c r="F534" s="44">
        <v>1</v>
      </c>
      <c r="G534" s="44">
        <f t="shared" si="27"/>
        <v>1E-3</v>
      </c>
      <c r="H534" s="44" t="s">
        <v>35</v>
      </c>
      <c r="I534" s="44">
        <v>1</v>
      </c>
      <c r="J534" s="106">
        <f t="shared" si="29"/>
        <v>200</v>
      </c>
      <c r="K534" s="109">
        <f t="shared" si="28"/>
        <v>1000</v>
      </c>
    </row>
    <row r="535" spans="1:11" x14ac:dyDescent="0.25">
      <c r="A535" s="44" t="s">
        <v>216</v>
      </c>
      <c r="B535" s="105">
        <v>0.33333333333333331</v>
      </c>
      <c r="C535" s="44" t="s">
        <v>23</v>
      </c>
      <c r="D535" s="44" t="s">
        <v>24</v>
      </c>
      <c r="E535" s="44">
        <v>5000</v>
      </c>
      <c r="F535" s="44">
        <v>1</v>
      </c>
      <c r="G535" s="44">
        <f t="shared" si="27"/>
        <v>1E-3</v>
      </c>
      <c r="H535" s="44" t="s">
        <v>26</v>
      </c>
      <c r="I535" s="44">
        <v>4</v>
      </c>
      <c r="J535" s="106">
        <f t="shared" si="29"/>
        <v>800</v>
      </c>
      <c r="K535" s="109">
        <f t="shared" si="28"/>
        <v>4000</v>
      </c>
    </row>
    <row r="536" spans="1:11" x14ac:dyDescent="0.25">
      <c r="A536" s="44" t="s">
        <v>217</v>
      </c>
      <c r="B536" s="105">
        <v>0.33333333333333331</v>
      </c>
      <c r="C536" s="44" t="s">
        <v>23</v>
      </c>
      <c r="D536" s="44" t="s">
        <v>24</v>
      </c>
      <c r="E536" s="44">
        <v>5000</v>
      </c>
      <c r="F536" s="44">
        <v>1</v>
      </c>
      <c r="G536" s="44">
        <f t="shared" si="27"/>
        <v>1E-3</v>
      </c>
      <c r="H536" s="44" t="s">
        <v>26</v>
      </c>
      <c r="I536" s="44">
        <v>2</v>
      </c>
      <c r="J536" s="106">
        <f t="shared" si="29"/>
        <v>400</v>
      </c>
      <c r="K536" s="109">
        <f t="shared" si="28"/>
        <v>2000</v>
      </c>
    </row>
    <row r="537" spans="1:11" x14ac:dyDescent="0.25">
      <c r="A537" s="44" t="s">
        <v>217</v>
      </c>
      <c r="B537" s="105">
        <v>0.33333333333333331</v>
      </c>
      <c r="C537" s="44" t="s">
        <v>23</v>
      </c>
      <c r="D537" s="44" t="s">
        <v>24</v>
      </c>
      <c r="E537" s="44">
        <v>5000</v>
      </c>
      <c r="F537" s="44">
        <v>1</v>
      </c>
      <c r="G537" s="44">
        <f t="shared" si="27"/>
        <v>1E-3</v>
      </c>
      <c r="H537" s="44" t="s">
        <v>30</v>
      </c>
      <c r="I537" s="44">
        <v>1</v>
      </c>
      <c r="J537" s="106">
        <f t="shared" si="29"/>
        <v>200</v>
      </c>
      <c r="K537" s="109">
        <f t="shared" si="28"/>
        <v>1000</v>
      </c>
    </row>
    <row r="538" spans="1:11" x14ac:dyDescent="0.25">
      <c r="A538" s="44" t="s">
        <v>218</v>
      </c>
      <c r="B538" s="105">
        <v>0.33333333333333331</v>
      </c>
      <c r="C538" s="44" t="s">
        <v>23</v>
      </c>
      <c r="D538" s="44" t="s">
        <v>24</v>
      </c>
      <c r="E538" s="44">
        <v>5000</v>
      </c>
      <c r="F538" s="44">
        <v>1</v>
      </c>
      <c r="G538" s="44">
        <f t="shared" si="27"/>
        <v>1E-3</v>
      </c>
      <c r="H538" s="44" t="s">
        <v>26</v>
      </c>
      <c r="I538" s="44">
        <v>1</v>
      </c>
      <c r="J538" s="106">
        <f t="shared" si="29"/>
        <v>200</v>
      </c>
      <c r="K538" s="109">
        <f t="shared" si="28"/>
        <v>1000</v>
      </c>
    </row>
    <row r="539" spans="1:11" x14ac:dyDescent="0.25">
      <c r="A539" s="44" t="s">
        <v>218</v>
      </c>
      <c r="B539" s="105">
        <v>0.33333333333333331</v>
      </c>
      <c r="C539" s="44" t="s">
        <v>23</v>
      </c>
      <c r="D539" s="44" t="s">
        <v>24</v>
      </c>
      <c r="E539" s="44">
        <v>5000</v>
      </c>
      <c r="F539" s="44">
        <v>1</v>
      </c>
      <c r="G539" s="44">
        <f t="shared" si="27"/>
        <v>1E-3</v>
      </c>
      <c r="H539" s="44" t="s">
        <v>184</v>
      </c>
      <c r="I539" s="44">
        <v>1</v>
      </c>
      <c r="J539" s="106">
        <f t="shared" si="29"/>
        <v>200</v>
      </c>
      <c r="K539" s="109">
        <f t="shared" si="28"/>
        <v>1000</v>
      </c>
    </row>
    <row r="540" spans="1:11" x14ac:dyDescent="0.25">
      <c r="A540" s="44" t="s">
        <v>219</v>
      </c>
      <c r="B540" s="105">
        <v>0.33333333333333331</v>
      </c>
      <c r="C540" s="44" t="s">
        <v>23</v>
      </c>
      <c r="D540" s="44" t="s">
        <v>24</v>
      </c>
      <c r="E540" s="44">
        <v>5000</v>
      </c>
      <c r="F540" s="44">
        <v>1</v>
      </c>
      <c r="G540" s="44">
        <f t="shared" si="27"/>
        <v>1E-3</v>
      </c>
      <c r="H540" s="44" t="s">
        <v>26</v>
      </c>
      <c r="I540" s="44">
        <v>1</v>
      </c>
      <c r="J540" s="106">
        <f t="shared" si="29"/>
        <v>200</v>
      </c>
      <c r="K540" s="109">
        <f t="shared" si="28"/>
        <v>1000</v>
      </c>
    </row>
    <row r="541" spans="1:11" x14ac:dyDescent="0.25">
      <c r="A541" s="44" t="s">
        <v>219</v>
      </c>
      <c r="B541" s="105">
        <v>0.33333333333333331</v>
      </c>
      <c r="C541" s="44" t="s">
        <v>23</v>
      </c>
      <c r="D541" s="44" t="s">
        <v>24</v>
      </c>
      <c r="E541" s="44">
        <v>5000</v>
      </c>
      <c r="F541" s="44">
        <v>1</v>
      </c>
      <c r="G541" s="44">
        <f t="shared" si="27"/>
        <v>1E-3</v>
      </c>
      <c r="H541" s="44" t="s">
        <v>27</v>
      </c>
      <c r="I541" s="44">
        <v>1</v>
      </c>
      <c r="J541" s="106">
        <f t="shared" si="29"/>
        <v>200</v>
      </c>
      <c r="K541" s="109">
        <f t="shared" si="28"/>
        <v>1000</v>
      </c>
    </row>
    <row r="542" spans="1:11" x14ac:dyDescent="0.25">
      <c r="A542" s="44" t="s">
        <v>220</v>
      </c>
      <c r="B542" s="105">
        <v>0.33333333333333331</v>
      </c>
      <c r="C542" s="44" t="s">
        <v>23</v>
      </c>
      <c r="D542" s="44" t="s">
        <v>24</v>
      </c>
      <c r="E542" s="44">
        <v>5000</v>
      </c>
      <c r="F542" s="44">
        <v>1</v>
      </c>
      <c r="G542" s="44">
        <f t="shared" si="27"/>
        <v>1E-3</v>
      </c>
      <c r="H542" s="44" t="s">
        <v>26</v>
      </c>
      <c r="I542" s="44">
        <v>1</v>
      </c>
      <c r="J542" s="106">
        <f t="shared" si="29"/>
        <v>200</v>
      </c>
      <c r="K542" s="109">
        <f t="shared" si="28"/>
        <v>1000</v>
      </c>
    </row>
    <row r="543" spans="1:11" x14ac:dyDescent="0.25">
      <c r="A543" s="44" t="s">
        <v>220</v>
      </c>
      <c r="B543" s="105">
        <v>0.33333333333333331</v>
      </c>
      <c r="C543" s="44" t="s">
        <v>23</v>
      </c>
      <c r="D543" s="44" t="s">
        <v>24</v>
      </c>
      <c r="E543" s="44">
        <v>5000</v>
      </c>
      <c r="F543" s="44">
        <v>1</v>
      </c>
      <c r="G543" s="44">
        <f t="shared" si="27"/>
        <v>1E-3</v>
      </c>
      <c r="H543" s="44" t="s">
        <v>27</v>
      </c>
      <c r="I543" s="44">
        <v>1</v>
      </c>
      <c r="J543" s="106">
        <f t="shared" si="29"/>
        <v>200</v>
      </c>
      <c r="K543" s="109">
        <f t="shared" si="28"/>
        <v>1000</v>
      </c>
    </row>
    <row r="544" spans="1:11" x14ac:dyDescent="0.25">
      <c r="A544" s="44" t="s">
        <v>220</v>
      </c>
      <c r="B544" s="105">
        <v>0.33333333333333331</v>
      </c>
      <c r="C544" s="44" t="s">
        <v>23</v>
      </c>
      <c r="D544" s="44" t="s">
        <v>24</v>
      </c>
      <c r="E544" s="44">
        <v>5000</v>
      </c>
      <c r="F544" s="44">
        <v>1</v>
      </c>
      <c r="G544" s="44">
        <f t="shared" si="27"/>
        <v>1E-3</v>
      </c>
      <c r="H544" s="44" t="s">
        <v>30</v>
      </c>
      <c r="I544" s="44">
        <v>1</v>
      </c>
      <c r="J544" s="106">
        <f t="shared" si="29"/>
        <v>200</v>
      </c>
      <c r="K544" s="109">
        <f t="shared" si="28"/>
        <v>1000</v>
      </c>
    </row>
    <row r="545" spans="1:11" x14ac:dyDescent="0.25">
      <c r="A545" s="44" t="s">
        <v>221</v>
      </c>
      <c r="B545" s="105">
        <v>0.33333333333333331</v>
      </c>
      <c r="C545" s="44" t="s">
        <v>23</v>
      </c>
      <c r="D545" s="44" t="s">
        <v>24</v>
      </c>
      <c r="E545" s="44">
        <v>5000</v>
      </c>
      <c r="F545" s="44">
        <v>1</v>
      </c>
      <c r="G545" s="44">
        <f t="shared" si="27"/>
        <v>1E-3</v>
      </c>
      <c r="H545" s="44" t="s">
        <v>35</v>
      </c>
      <c r="I545" s="44">
        <v>1</v>
      </c>
      <c r="J545" s="106">
        <f t="shared" si="29"/>
        <v>200</v>
      </c>
      <c r="K545" s="109">
        <f t="shared" si="28"/>
        <v>1000</v>
      </c>
    </row>
    <row r="546" spans="1:11" x14ac:dyDescent="0.25">
      <c r="A546" s="44" t="s">
        <v>221</v>
      </c>
      <c r="B546" s="105">
        <v>0.33333333333333331</v>
      </c>
      <c r="C546" s="44" t="s">
        <v>23</v>
      </c>
      <c r="D546" s="44" t="s">
        <v>24</v>
      </c>
      <c r="E546" s="44">
        <v>5000</v>
      </c>
      <c r="F546" s="44">
        <v>1</v>
      </c>
      <c r="G546" s="44">
        <f t="shared" si="27"/>
        <v>1E-3</v>
      </c>
      <c r="H546" s="44" t="s">
        <v>26</v>
      </c>
      <c r="I546" s="44">
        <v>2</v>
      </c>
      <c r="J546" s="106">
        <f t="shared" si="29"/>
        <v>400</v>
      </c>
      <c r="K546" s="109">
        <f t="shared" si="28"/>
        <v>2000</v>
      </c>
    </row>
    <row r="547" spans="1:11" x14ac:dyDescent="0.25">
      <c r="A547" s="44" t="s">
        <v>221</v>
      </c>
      <c r="B547" s="105">
        <v>0.33333333333333331</v>
      </c>
      <c r="C547" s="44" t="s">
        <v>23</v>
      </c>
      <c r="D547" s="44" t="s">
        <v>24</v>
      </c>
      <c r="E547" s="44">
        <v>5000</v>
      </c>
      <c r="F547" s="44">
        <v>1</v>
      </c>
      <c r="G547" s="44">
        <f t="shared" si="27"/>
        <v>1E-3</v>
      </c>
      <c r="H547" s="44" t="s">
        <v>31</v>
      </c>
      <c r="I547" s="44">
        <v>1</v>
      </c>
      <c r="J547" s="106">
        <f t="shared" si="29"/>
        <v>200</v>
      </c>
      <c r="K547" s="109">
        <f t="shared" si="28"/>
        <v>1000</v>
      </c>
    </row>
    <row r="548" spans="1:11" x14ac:dyDescent="0.25">
      <c r="A548" s="44" t="s">
        <v>221</v>
      </c>
      <c r="B548" s="105">
        <v>0.33333333333333331</v>
      </c>
      <c r="C548" s="44" t="s">
        <v>23</v>
      </c>
      <c r="D548" s="44" t="s">
        <v>24</v>
      </c>
      <c r="E548" s="44">
        <v>5000</v>
      </c>
      <c r="F548" s="44">
        <v>1</v>
      </c>
      <c r="G548" s="44">
        <f t="shared" si="27"/>
        <v>1E-3</v>
      </c>
      <c r="H548" s="44" t="s">
        <v>84</v>
      </c>
      <c r="I548" s="44">
        <v>1</v>
      </c>
      <c r="J548" s="106">
        <f t="shared" si="29"/>
        <v>200</v>
      </c>
      <c r="K548" s="109">
        <f t="shared" si="28"/>
        <v>1000</v>
      </c>
    </row>
    <row r="549" spans="1:11" x14ac:dyDescent="0.25">
      <c r="A549" s="44" t="s">
        <v>222</v>
      </c>
      <c r="B549" s="105">
        <v>0.33333333333333331</v>
      </c>
      <c r="C549" s="44" t="s">
        <v>23</v>
      </c>
      <c r="D549" s="44" t="s">
        <v>24</v>
      </c>
      <c r="E549" s="44">
        <v>5000</v>
      </c>
      <c r="F549" s="44">
        <v>1</v>
      </c>
      <c r="G549" s="44">
        <f t="shared" si="27"/>
        <v>1E-3</v>
      </c>
      <c r="H549" s="44" t="s">
        <v>35</v>
      </c>
      <c r="I549" s="44">
        <v>2</v>
      </c>
      <c r="J549" s="106">
        <f t="shared" si="29"/>
        <v>400</v>
      </c>
      <c r="K549" s="109">
        <f t="shared" si="28"/>
        <v>2000</v>
      </c>
    </row>
    <row r="550" spans="1:11" x14ac:dyDescent="0.25">
      <c r="A550" s="44" t="s">
        <v>222</v>
      </c>
      <c r="B550" s="105">
        <v>0.33333333333333331</v>
      </c>
      <c r="C550" s="44" t="s">
        <v>23</v>
      </c>
      <c r="D550" s="44" t="s">
        <v>24</v>
      </c>
      <c r="E550" s="44">
        <v>5000</v>
      </c>
      <c r="F550" s="44">
        <v>1</v>
      </c>
      <c r="G550" s="44">
        <f t="shared" si="27"/>
        <v>1E-3</v>
      </c>
      <c r="H550" s="44" t="s">
        <v>26</v>
      </c>
      <c r="I550" s="44">
        <v>5</v>
      </c>
      <c r="J550" s="106">
        <f t="shared" si="29"/>
        <v>1000</v>
      </c>
      <c r="K550" s="109">
        <f t="shared" si="28"/>
        <v>5000</v>
      </c>
    </row>
    <row r="551" spans="1:11" x14ac:dyDescent="0.25">
      <c r="A551" s="44" t="s">
        <v>222</v>
      </c>
      <c r="B551" s="105">
        <v>0.33333333333333331</v>
      </c>
      <c r="C551" s="44" t="s">
        <v>23</v>
      </c>
      <c r="D551" s="44" t="s">
        <v>24</v>
      </c>
      <c r="E551" s="44">
        <v>5000</v>
      </c>
      <c r="F551" s="44">
        <v>1</v>
      </c>
      <c r="G551" s="44">
        <f t="shared" si="27"/>
        <v>1E-3</v>
      </c>
      <c r="H551" s="44" t="s">
        <v>31</v>
      </c>
      <c r="I551" s="44">
        <v>2</v>
      </c>
      <c r="J551" s="106">
        <f t="shared" si="29"/>
        <v>400</v>
      </c>
      <c r="K551" s="109">
        <f t="shared" si="28"/>
        <v>2000</v>
      </c>
    </row>
    <row r="552" spans="1:11" x14ac:dyDescent="0.25">
      <c r="A552" s="44" t="s">
        <v>222</v>
      </c>
      <c r="B552" s="105">
        <v>0.33333333333333331</v>
      </c>
      <c r="C552" s="44" t="s">
        <v>23</v>
      </c>
      <c r="D552" s="44" t="s">
        <v>24</v>
      </c>
      <c r="E552" s="44">
        <v>5000</v>
      </c>
      <c r="F552" s="44">
        <v>1</v>
      </c>
      <c r="G552" s="44">
        <f t="shared" si="27"/>
        <v>1E-3</v>
      </c>
      <c r="H552" s="44" t="s">
        <v>84</v>
      </c>
      <c r="I552" s="44">
        <v>4</v>
      </c>
      <c r="J552" s="106">
        <f t="shared" si="29"/>
        <v>800</v>
      </c>
      <c r="K552" s="109">
        <f t="shared" si="28"/>
        <v>4000</v>
      </c>
    </row>
    <row r="553" spans="1:11" x14ac:dyDescent="0.25">
      <c r="A553" s="44" t="s">
        <v>223</v>
      </c>
      <c r="B553" s="105">
        <v>0.33333333333333331</v>
      </c>
      <c r="C553" s="44" t="s">
        <v>23</v>
      </c>
      <c r="D553" s="44" t="s">
        <v>24</v>
      </c>
      <c r="E553" s="44">
        <v>5000</v>
      </c>
      <c r="F553" s="44">
        <v>1</v>
      </c>
      <c r="G553" s="44">
        <f t="shared" si="27"/>
        <v>1E-3</v>
      </c>
      <c r="H553" s="44" t="s">
        <v>35</v>
      </c>
      <c r="I553" s="44">
        <v>4</v>
      </c>
      <c r="J553" s="106">
        <f t="shared" si="29"/>
        <v>800</v>
      </c>
      <c r="K553" s="109">
        <f t="shared" si="28"/>
        <v>4000</v>
      </c>
    </row>
    <row r="554" spans="1:11" x14ac:dyDescent="0.25">
      <c r="A554" s="44" t="s">
        <v>223</v>
      </c>
      <c r="B554" s="105">
        <v>0.33333333333333331</v>
      </c>
      <c r="C554" s="44" t="s">
        <v>23</v>
      </c>
      <c r="D554" s="44" t="s">
        <v>24</v>
      </c>
      <c r="E554" s="44">
        <v>5000</v>
      </c>
      <c r="F554" s="44">
        <v>1</v>
      </c>
      <c r="G554" s="44">
        <f t="shared" si="27"/>
        <v>1E-3</v>
      </c>
      <c r="H554" s="44" t="s">
        <v>26</v>
      </c>
      <c r="I554" s="44">
        <v>1</v>
      </c>
      <c r="J554" s="106">
        <f t="shared" si="29"/>
        <v>200</v>
      </c>
      <c r="K554" s="109">
        <f t="shared" si="28"/>
        <v>1000</v>
      </c>
    </row>
    <row r="555" spans="1:11" x14ac:dyDescent="0.25">
      <c r="A555" s="44" t="s">
        <v>224</v>
      </c>
      <c r="B555" s="105">
        <v>0.33333333333333331</v>
      </c>
      <c r="C555" s="44" t="s">
        <v>23</v>
      </c>
      <c r="D555" s="44" t="s">
        <v>24</v>
      </c>
      <c r="E555" s="44">
        <v>5000</v>
      </c>
      <c r="F555" s="44">
        <v>1</v>
      </c>
      <c r="G555" s="44">
        <f t="shared" si="27"/>
        <v>1E-3</v>
      </c>
      <c r="H555" s="44" t="s">
        <v>26</v>
      </c>
      <c r="I555" s="44">
        <v>2</v>
      </c>
      <c r="J555" s="106">
        <f t="shared" si="29"/>
        <v>400</v>
      </c>
      <c r="K555" s="109">
        <f t="shared" si="28"/>
        <v>2000</v>
      </c>
    </row>
    <row r="556" spans="1:11" x14ac:dyDescent="0.25">
      <c r="A556" s="44" t="s">
        <v>224</v>
      </c>
      <c r="B556" s="105">
        <v>0.33333333333333331</v>
      </c>
      <c r="C556" s="44" t="s">
        <v>23</v>
      </c>
      <c r="D556" s="44" t="s">
        <v>24</v>
      </c>
      <c r="E556" s="44">
        <v>5000</v>
      </c>
      <c r="F556" s="44">
        <v>1</v>
      </c>
      <c r="G556" s="44">
        <f t="shared" si="27"/>
        <v>1E-3</v>
      </c>
      <c r="H556" s="44" t="s">
        <v>27</v>
      </c>
      <c r="I556" s="44">
        <v>2</v>
      </c>
      <c r="J556" s="106">
        <f t="shared" si="29"/>
        <v>400</v>
      </c>
      <c r="K556" s="109">
        <f t="shared" si="28"/>
        <v>2000</v>
      </c>
    </row>
    <row r="557" spans="1:11" x14ac:dyDescent="0.25">
      <c r="A557" s="44" t="s">
        <v>224</v>
      </c>
      <c r="B557" s="105">
        <v>0.33333333333333331</v>
      </c>
      <c r="C557" s="44" t="s">
        <v>23</v>
      </c>
      <c r="D557" s="44" t="s">
        <v>24</v>
      </c>
      <c r="E557" s="44">
        <v>5000</v>
      </c>
      <c r="F557" s="44">
        <v>1</v>
      </c>
      <c r="G557" s="44">
        <f t="shared" si="27"/>
        <v>1E-3</v>
      </c>
      <c r="H557" s="44" t="s">
        <v>84</v>
      </c>
      <c r="I557" s="44">
        <v>3</v>
      </c>
      <c r="J557" s="106">
        <f t="shared" si="29"/>
        <v>600</v>
      </c>
      <c r="K557" s="109">
        <f t="shared" si="28"/>
        <v>3000</v>
      </c>
    </row>
    <row r="558" spans="1:11" x14ac:dyDescent="0.25">
      <c r="A558" s="44" t="s">
        <v>225</v>
      </c>
      <c r="B558" s="105">
        <v>0.33333333333333331</v>
      </c>
      <c r="C558" s="44" t="s">
        <v>23</v>
      </c>
      <c r="D558" s="44" t="s">
        <v>24</v>
      </c>
      <c r="E558" s="44">
        <v>5000</v>
      </c>
      <c r="F558" s="44">
        <v>1</v>
      </c>
      <c r="G558" s="44">
        <f t="shared" si="27"/>
        <v>1E-3</v>
      </c>
      <c r="H558" s="44" t="s">
        <v>26</v>
      </c>
      <c r="I558" s="44">
        <v>3</v>
      </c>
      <c r="J558" s="106">
        <f t="shared" si="29"/>
        <v>600</v>
      </c>
      <c r="K558" s="109">
        <f t="shared" si="28"/>
        <v>3000</v>
      </c>
    </row>
    <row r="559" spans="1:11" x14ac:dyDescent="0.25">
      <c r="A559" s="44" t="s">
        <v>225</v>
      </c>
      <c r="B559" s="105">
        <v>0.33333333333333331</v>
      </c>
      <c r="C559" s="44" t="s">
        <v>23</v>
      </c>
      <c r="D559" s="44" t="s">
        <v>24</v>
      </c>
      <c r="E559" s="44">
        <v>5000</v>
      </c>
      <c r="F559" s="44">
        <v>1</v>
      </c>
      <c r="G559" s="44">
        <f t="shared" ref="G559:G622" si="30">F559/1000</f>
        <v>1E-3</v>
      </c>
      <c r="H559" s="44" t="s">
        <v>27</v>
      </c>
      <c r="I559" s="44">
        <v>4</v>
      </c>
      <c r="J559" s="106">
        <f t="shared" si="29"/>
        <v>800</v>
      </c>
      <c r="K559" s="109">
        <f t="shared" si="28"/>
        <v>4000</v>
      </c>
    </row>
    <row r="560" spans="1:11" x14ac:dyDescent="0.25">
      <c r="A560" s="44" t="s">
        <v>225</v>
      </c>
      <c r="B560" s="105">
        <v>0.33333333333333331</v>
      </c>
      <c r="C560" s="44" t="s">
        <v>23</v>
      </c>
      <c r="D560" s="44" t="s">
        <v>24</v>
      </c>
      <c r="E560" s="44">
        <v>5000</v>
      </c>
      <c r="F560" s="44">
        <v>1</v>
      </c>
      <c r="G560" s="44">
        <f t="shared" si="30"/>
        <v>1E-3</v>
      </c>
      <c r="H560" s="44" t="s">
        <v>84</v>
      </c>
      <c r="I560" s="44">
        <v>1</v>
      </c>
      <c r="J560" s="106">
        <f t="shared" si="29"/>
        <v>200</v>
      </c>
      <c r="K560" s="109">
        <f t="shared" si="28"/>
        <v>1000</v>
      </c>
    </row>
    <row r="561" spans="1:11" x14ac:dyDescent="0.25">
      <c r="A561" s="44" t="s">
        <v>226</v>
      </c>
      <c r="B561" s="105">
        <v>0.33333333333333331</v>
      </c>
      <c r="C561" s="44" t="s">
        <v>23</v>
      </c>
      <c r="D561" s="44" t="s">
        <v>24</v>
      </c>
      <c r="E561" s="44">
        <v>5000</v>
      </c>
      <c r="F561" s="44">
        <v>1</v>
      </c>
      <c r="G561" s="44">
        <f t="shared" si="30"/>
        <v>1E-3</v>
      </c>
      <c r="H561" s="44" t="s">
        <v>35</v>
      </c>
      <c r="I561" s="44">
        <v>17</v>
      </c>
      <c r="J561" s="106">
        <f t="shared" si="29"/>
        <v>3400.0000000000005</v>
      </c>
      <c r="K561" s="109">
        <f t="shared" si="28"/>
        <v>17000</v>
      </c>
    </row>
    <row r="562" spans="1:11" x14ac:dyDescent="0.25">
      <c r="A562" s="44" t="s">
        <v>226</v>
      </c>
      <c r="B562" s="105">
        <v>0.33333333333333331</v>
      </c>
      <c r="C562" s="44" t="s">
        <v>23</v>
      </c>
      <c r="D562" s="44" t="s">
        <v>24</v>
      </c>
      <c r="E562" s="44">
        <v>5000</v>
      </c>
      <c r="F562" s="44">
        <v>1</v>
      </c>
      <c r="G562" s="44">
        <f t="shared" si="30"/>
        <v>1E-3</v>
      </c>
      <c r="H562" s="44" t="s">
        <v>26</v>
      </c>
      <c r="I562" s="44">
        <v>12</v>
      </c>
      <c r="J562" s="106">
        <f t="shared" si="29"/>
        <v>2400</v>
      </c>
      <c r="K562" s="109">
        <f t="shared" si="28"/>
        <v>12000</v>
      </c>
    </row>
    <row r="563" spans="1:11" x14ac:dyDescent="0.25">
      <c r="A563" s="44" t="s">
        <v>226</v>
      </c>
      <c r="B563" s="105">
        <v>0.33333333333333331</v>
      </c>
      <c r="C563" s="44" t="s">
        <v>23</v>
      </c>
      <c r="D563" s="44" t="s">
        <v>24</v>
      </c>
      <c r="E563" s="44">
        <v>5000</v>
      </c>
      <c r="F563" s="44">
        <v>1</v>
      </c>
      <c r="G563" s="44">
        <f t="shared" si="30"/>
        <v>1E-3</v>
      </c>
      <c r="H563" s="44" t="s">
        <v>27</v>
      </c>
      <c r="I563" s="44">
        <v>14</v>
      </c>
      <c r="J563" s="106">
        <f t="shared" si="29"/>
        <v>2800.0000000000005</v>
      </c>
      <c r="K563" s="109">
        <f t="shared" si="28"/>
        <v>14000</v>
      </c>
    </row>
    <row r="564" spans="1:11" x14ac:dyDescent="0.25">
      <c r="A564" s="44" t="s">
        <v>227</v>
      </c>
      <c r="B564" s="105">
        <v>0.33333333333333331</v>
      </c>
      <c r="C564" s="44" t="s">
        <v>23</v>
      </c>
      <c r="D564" s="44" t="s">
        <v>24</v>
      </c>
      <c r="E564" s="44">
        <v>5000</v>
      </c>
      <c r="F564" s="44">
        <v>1</v>
      </c>
      <c r="G564" s="44">
        <f t="shared" si="30"/>
        <v>1E-3</v>
      </c>
      <c r="H564" s="44" t="s">
        <v>35</v>
      </c>
      <c r="I564" s="44">
        <v>4</v>
      </c>
      <c r="J564" s="106">
        <f t="shared" si="29"/>
        <v>800</v>
      </c>
      <c r="K564" s="109">
        <f t="shared" si="28"/>
        <v>4000</v>
      </c>
    </row>
    <row r="565" spans="1:11" x14ac:dyDescent="0.25">
      <c r="A565" s="44" t="s">
        <v>227</v>
      </c>
      <c r="B565" s="105">
        <v>0.33333333333333331</v>
      </c>
      <c r="C565" s="44" t="s">
        <v>23</v>
      </c>
      <c r="D565" s="44" t="s">
        <v>24</v>
      </c>
      <c r="E565" s="44">
        <v>5000</v>
      </c>
      <c r="F565" s="44">
        <v>1</v>
      </c>
      <c r="G565" s="44">
        <f t="shared" si="30"/>
        <v>1E-3</v>
      </c>
      <c r="H565" s="44" t="s">
        <v>26</v>
      </c>
      <c r="I565" s="44">
        <v>4</v>
      </c>
      <c r="J565" s="106">
        <f t="shared" si="29"/>
        <v>800</v>
      </c>
      <c r="K565" s="109">
        <f t="shared" si="28"/>
        <v>4000</v>
      </c>
    </row>
    <row r="566" spans="1:11" x14ac:dyDescent="0.25">
      <c r="A566" s="44" t="s">
        <v>227</v>
      </c>
      <c r="B566" s="105">
        <v>0.33333333333333331</v>
      </c>
      <c r="C566" s="44" t="s">
        <v>23</v>
      </c>
      <c r="D566" s="44" t="s">
        <v>24</v>
      </c>
      <c r="E566" s="44">
        <v>5000</v>
      </c>
      <c r="F566" s="44">
        <v>1</v>
      </c>
      <c r="G566" s="44">
        <f t="shared" si="30"/>
        <v>1E-3</v>
      </c>
      <c r="H566" s="44" t="s">
        <v>31</v>
      </c>
      <c r="I566" s="44">
        <v>2</v>
      </c>
      <c r="J566" s="106">
        <f t="shared" si="29"/>
        <v>400</v>
      </c>
      <c r="K566" s="109">
        <f t="shared" si="28"/>
        <v>2000</v>
      </c>
    </row>
    <row r="567" spans="1:11" x14ac:dyDescent="0.25">
      <c r="A567" s="44" t="s">
        <v>228</v>
      </c>
      <c r="B567" s="105">
        <v>0.33333333333333331</v>
      </c>
      <c r="C567" s="44" t="s">
        <v>23</v>
      </c>
      <c r="D567" s="44" t="s">
        <v>24</v>
      </c>
      <c r="E567" s="44">
        <v>5000</v>
      </c>
      <c r="F567" s="44">
        <v>1</v>
      </c>
      <c r="G567" s="44">
        <f t="shared" si="30"/>
        <v>1E-3</v>
      </c>
      <c r="H567" s="44" t="s">
        <v>35</v>
      </c>
      <c r="I567" s="44">
        <v>1</v>
      </c>
      <c r="J567" s="106">
        <f t="shared" si="29"/>
        <v>200</v>
      </c>
      <c r="K567" s="109">
        <f t="shared" si="28"/>
        <v>1000</v>
      </c>
    </row>
    <row r="568" spans="1:11" x14ac:dyDescent="0.25">
      <c r="A568" s="44" t="s">
        <v>228</v>
      </c>
      <c r="B568" s="105">
        <v>0.33333333333333331</v>
      </c>
      <c r="C568" s="44" t="s">
        <v>23</v>
      </c>
      <c r="D568" s="44" t="s">
        <v>24</v>
      </c>
      <c r="E568" s="44">
        <v>5000</v>
      </c>
      <c r="F568" s="44">
        <v>1</v>
      </c>
      <c r="G568" s="44">
        <f t="shared" si="30"/>
        <v>1E-3</v>
      </c>
      <c r="H568" s="44" t="s">
        <v>27</v>
      </c>
      <c r="I568" s="44">
        <v>2</v>
      </c>
      <c r="J568" s="106">
        <f t="shared" si="29"/>
        <v>400</v>
      </c>
      <c r="K568" s="109">
        <f t="shared" si="28"/>
        <v>2000</v>
      </c>
    </row>
    <row r="569" spans="1:11" x14ac:dyDescent="0.25">
      <c r="A569" s="44" t="s">
        <v>228</v>
      </c>
      <c r="B569" s="105">
        <v>0.33333333333333331</v>
      </c>
      <c r="C569" s="44" t="s">
        <v>23</v>
      </c>
      <c r="D569" s="44" t="s">
        <v>24</v>
      </c>
      <c r="E569" s="44">
        <v>5000</v>
      </c>
      <c r="F569" s="44">
        <v>1</v>
      </c>
      <c r="G569" s="44">
        <f t="shared" si="30"/>
        <v>1E-3</v>
      </c>
      <c r="H569" s="44" t="s">
        <v>31</v>
      </c>
      <c r="I569" s="44">
        <v>4</v>
      </c>
      <c r="J569" s="106">
        <f t="shared" si="29"/>
        <v>800</v>
      </c>
      <c r="K569" s="109">
        <f t="shared" si="28"/>
        <v>4000</v>
      </c>
    </row>
    <row r="570" spans="1:11" x14ac:dyDescent="0.25">
      <c r="A570" s="44" t="s">
        <v>229</v>
      </c>
      <c r="B570" s="105">
        <v>0.33333333333333331</v>
      </c>
      <c r="C570" s="44" t="s">
        <v>23</v>
      </c>
      <c r="D570" s="44" t="s">
        <v>24</v>
      </c>
      <c r="E570" s="44">
        <v>5000</v>
      </c>
      <c r="F570" s="44">
        <v>1</v>
      </c>
      <c r="G570" s="44">
        <f t="shared" si="30"/>
        <v>1E-3</v>
      </c>
      <c r="H570" s="44" t="s">
        <v>26</v>
      </c>
      <c r="I570" s="44">
        <v>2</v>
      </c>
      <c r="J570" s="106">
        <f t="shared" si="29"/>
        <v>400</v>
      </c>
      <c r="K570" s="109">
        <f t="shared" si="28"/>
        <v>2000</v>
      </c>
    </row>
    <row r="571" spans="1:11" x14ac:dyDescent="0.25">
      <c r="A571" s="44" t="s">
        <v>229</v>
      </c>
      <c r="B571" s="105">
        <v>0.33333333333333331</v>
      </c>
      <c r="C571" s="44" t="s">
        <v>23</v>
      </c>
      <c r="D571" s="44" t="s">
        <v>24</v>
      </c>
      <c r="E571" s="44">
        <v>5000</v>
      </c>
      <c r="F571" s="44">
        <v>1</v>
      </c>
      <c r="G571" s="44">
        <f t="shared" si="30"/>
        <v>1E-3</v>
      </c>
      <c r="H571" s="44" t="s">
        <v>27</v>
      </c>
      <c r="I571" s="44">
        <v>4</v>
      </c>
      <c r="J571" s="106">
        <f t="shared" si="29"/>
        <v>800</v>
      </c>
      <c r="K571" s="109">
        <f t="shared" si="28"/>
        <v>4000</v>
      </c>
    </row>
    <row r="572" spans="1:11" x14ac:dyDescent="0.25">
      <c r="A572" s="44" t="s">
        <v>229</v>
      </c>
      <c r="B572" s="105">
        <v>0.33333333333333331</v>
      </c>
      <c r="C572" s="44" t="s">
        <v>23</v>
      </c>
      <c r="D572" s="44" t="s">
        <v>24</v>
      </c>
      <c r="E572" s="44">
        <v>5000</v>
      </c>
      <c r="F572" s="44">
        <v>1</v>
      </c>
      <c r="G572" s="44">
        <f t="shared" si="30"/>
        <v>1E-3</v>
      </c>
      <c r="H572" s="44" t="s">
        <v>191</v>
      </c>
      <c r="I572" s="44">
        <v>2</v>
      </c>
      <c r="J572" s="106">
        <f t="shared" si="29"/>
        <v>400</v>
      </c>
      <c r="K572" s="109">
        <f t="shared" si="28"/>
        <v>2000</v>
      </c>
    </row>
    <row r="573" spans="1:11" x14ac:dyDescent="0.25">
      <c r="A573" s="44" t="s">
        <v>230</v>
      </c>
      <c r="B573" s="105">
        <v>0.33333333333333331</v>
      </c>
      <c r="C573" s="44" t="s">
        <v>23</v>
      </c>
      <c r="D573" s="44" t="s">
        <v>24</v>
      </c>
      <c r="E573" s="44">
        <v>5000</v>
      </c>
      <c r="F573" s="44">
        <v>1</v>
      </c>
      <c r="G573" s="44">
        <f t="shared" si="30"/>
        <v>1E-3</v>
      </c>
      <c r="H573" s="44" t="s">
        <v>35</v>
      </c>
      <c r="I573" s="44">
        <v>7</v>
      </c>
      <c r="J573" s="106">
        <f t="shared" si="29"/>
        <v>1400.0000000000002</v>
      </c>
      <c r="K573" s="109">
        <f t="shared" si="28"/>
        <v>7000</v>
      </c>
    </row>
    <row r="574" spans="1:11" x14ac:dyDescent="0.25">
      <c r="A574" s="44" t="s">
        <v>230</v>
      </c>
      <c r="B574" s="105">
        <v>0.33333333333333331</v>
      </c>
      <c r="C574" s="44" t="s">
        <v>23</v>
      </c>
      <c r="D574" s="44" t="s">
        <v>24</v>
      </c>
      <c r="E574" s="44">
        <v>5000</v>
      </c>
      <c r="F574" s="44">
        <v>1</v>
      </c>
      <c r="G574" s="44">
        <f t="shared" si="30"/>
        <v>1E-3</v>
      </c>
      <c r="H574" s="44" t="s">
        <v>26</v>
      </c>
      <c r="I574" s="44">
        <v>2</v>
      </c>
      <c r="J574" s="106">
        <f t="shared" si="29"/>
        <v>400</v>
      </c>
      <c r="K574" s="109">
        <f t="shared" si="28"/>
        <v>2000</v>
      </c>
    </row>
    <row r="575" spans="1:11" x14ac:dyDescent="0.25">
      <c r="A575" s="44" t="s">
        <v>230</v>
      </c>
      <c r="B575" s="105">
        <v>0.33333333333333331</v>
      </c>
      <c r="C575" s="44" t="s">
        <v>23</v>
      </c>
      <c r="D575" s="44" t="s">
        <v>24</v>
      </c>
      <c r="E575" s="44">
        <v>5000</v>
      </c>
      <c r="F575" s="44">
        <v>1</v>
      </c>
      <c r="G575" s="44">
        <f t="shared" si="30"/>
        <v>1E-3</v>
      </c>
      <c r="H575" s="44" t="s">
        <v>27</v>
      </c>
      <c r="I575" s="44">
        <v>2</v>
      </c>
      <c r="J575" s="106">
        <f t="shared" si="29"/>
        <v>400</v>
      </c>
      <c r="K575" s="109">
        <f t="shared" si="28"/>
        <v>2000</v>
      </c>
    </row>
    <row r="576" spans="1:11" x14ac:dyDescent="0.25">
      <c r="A576" s="44" t="s">
        <v>230</v>
      </c>
      <c r="B576" s="105">
        <v>0.33333333333333331</v>
      </c>
      <c r="C576" s="44" t="s">
        <v>23</v>
      </c>
      <c r="D576" s="44" t="s">
        <v>24</v>
      </c>
      <c r="E576" s="44">
        <v>5000</v>
      </c>
      <c r="F576" s="44">
        <v>1</v>
      </c>
      <c r="G576" s="44">
        <f t="shared" si="30"/>
        <v>1E-3</v>
      </c>
      <c r="H576" s="44" t="s">
        <v>31</v>
      </c>
      <c r="I576" s="44">
        <v>1</v>
      </c>
      <c r="J576" s="106">
        <f t="shared" si="29"/>
        <v>200</v>
      </c>
      <c r="K576" s="109">
        <f t="shared" si="28"/>
        <v>1000</v>
      </c>
    </row>
    <row r="577" spans="1:11" x14ac:dyDescent="0.25">
      <c r="A577" s="44" t="s">
        <v>231</v>
      </c>
      <c r="B577" s="105">
        <v>0.33333333333333331</v>
      </c>
      <c r="C577" s="44" t="s">
        <v>23</v>
      </c>
      <c r="D577" s="44" t="s">
        <v>24</v>
      </c>
      <c r="E577" s="44">
        <v>5000</v>
      </c>
      <c r="F577" s="44">
        <v>1</v>
      </c>
      <c r="G577" s="44">
        <f t="shared" si="30"/>
        <v>1E-3</v>
      </c>
      <c r="H577" s="44" t="s">
        <v>26</v>
      </c>
      <c r="I577" s="44">
        <v>1</v>
      </c>
      <c r="J577" s="106">
        <f t="shared" si="29"/>
        <v>200</v>
      </c>
      <c r="K577" s="109">
        <f t="shared" si="28"/>
        <v>1000</v>
      </c>
    </row>
    <row r="578" spans="1:11" x14ac:dyDescent="0.25">
      <c r="A578" s="44" t="s">
        <v>231</v>
      </c>
      <c r="B578" s="105">
        <v>0.33333333333333331</v>
      </c>
      <c r="C578" s="44" t="s">
        <v>23</v>
      </c>
      <c r="D578" s="44" t="s">
        <v>24</v>
      </c>
      <c r="E578" s="44">
        <v>5000</v>
      </c>
      <c r="F578" s="44">
        <v>1</v>
      </c>
      <c r="G578" s="44">
        <f t="shared" si="30"/>
        <v>1E-3</v>
      </c>
      <c r="H578" s="44" t="s">
        <v>27</v>
      </c>
      <c r="I578" s="44">
        <v>2</v>
      </c>
      <c r="J578" s="106">
        <f t="shared" si="29"/>
        <v>400</v>
      </c>
      <c r="K578" s="109">
        <f t="shared" si="28"/>
        <v>2000</v>
      </c>
    </row>
    <row r="579" spans="1:11" x14ac:dyDescent="0.25">
      <c r="A579" s="44" t="s">
        <v>232</v>
      </c>
      <c r="B579" s="105">
        <v>0.33333333333333331</v>
      </c>
      <c r="C579" s="44" t="s">
        <v>23</v>
      </c>
      <c r="D579" s="44" t="s">
        <v>24</v>
      </c>
      <c r="E579" s="44">
        <v>5000</v>
      </c>
      <c r="F579" s="44">
        <v>1</v>
      </c>
      <c r="G579" s="44">
        <f t="shared" si="30"/>
        <v>1E-3</v>
      </c>
      <c r="H579" s="44" t="s">
        <v>35</v>
      </c>
      <c r="I579" s="44">
        <v>2</v>
      </c>
      <c r="J579" s="106">
        <f t="shared" si="29"/>
        <v>400</v>
      </c>
      <c r="K579" s="109">
        <f t="shared" ref="K579:K642" si="31">(I579/(F579/5000))*(1/5000)*1000</f>
        <v>2000</v>
      </c>
    </row>
    <row r="580" spans="1:11" x14ac:dyDescent="0.25">
      <c r="A580" s="44" t="s">
        <v>232</v>
      </c>
      <c r="B580" s="105">
        <v>0.33333333333333331</v>
      </c>
      <c r="C580" s="44" t="s">
        <v>23</v>
      </c>
      <c r="D580" s="44" t="s">
        <v>24</v>
      </c>
      <c r="E580" s="44">
        <v>5000</v>
      </c>
      <c r="F580" s="44">
        <v>1</v>
      </c>
      <c r="G580" s="44">
        <f t="shared" si="30"/>
        <v>1E-3</v>
      </c>
      <c r="H580" s="44" t="s">
        <v>26</v>
      </c>
      <c r="I580" s="44">
        <v>1</v>
      </c>
      <c r="J580" s="106">
        <f t="shared" si="29"/>
        <v>200</v>
      </c>
      <c r="K580" s="109">
        <f t="shared" si="31"/>
        <v>1000</v>
      </c>
    </row>
    <row r="581" spans="1:11" x14ac:dyDescent="0.25">
      <c r="A581" s="44" t="s">
        <v>232</v>
      </c>
      <c r="B581" s="105">
        <v>0.33333333333333331</v>
      </c>
      <c r="C581" s="44" t="s">
        <v>23</v>
      </c>
      <c r="D581" s="44" t="s">
        <v>24</v>
      </c>
      <c r="E581" s="44">
        <v>5000</v>
      </c>
      <c r="F581" s="44">
        <v>1</v>
      </c>
      <c r="G581" s="44">
        <f t="shared" si="30"/>
        <v>1E-3</v>
      </c>
      <c r="H581" s="44" t="s">
        <v>27</v>
      </c>
      <c r="I581" s="44">
        <v>2</v>
      </c>
      <c r="J581" s="106">
        <f t="shared" si="29"/>
        <v>400</v>
      </c>
      <c r="K581" s="109">
        <f t="shared" si="31"/>
        <v>2000</v>
      </c>
    </row>
    <row r="582" spans="1:11" x14ac:dyDescent="0.25">
      <c r="A582" s="44" t="s">
        <v>232</v>
      </c>
      <c r="B582" s="105">
        <v>0.33333333333333331</v>
      </c>
      <c r="C582" s="44" t="s">
        <v>23</v>
      </c>
      <c r="D582" s="44" t="s">
        <v>24</v>
      </c>
      <c r="E582" s="44">
        <v>5000</v>
      </c>
      <c r="F582" s="44">
        <v>1</v>
      </c>
      <c r="G582" s="44">
        <f t="shared" si="30"/>
        <v>1E-3</v>
      </c>
      <c r="H582" s="44" t="s">
        <v>191</v>
      </c>
      <c r="I582" s="44">
        <v>1</v>
      </c>
      <c r="J582" s="106">
        <f t="shared" si="29"/>
        <v>200</v>
      </c>
      <c r="K582" s="109">
        <f t="shared" si="31"/>
        <v>1000</v>
      </c>
    </row>
    <row r="583" spans="1:11" x14ac:dyDescent="0.25">
      <c r="A583" s="44" t="s">
        <v>233</v>
      </c>
      <c r="B583" s="105">
        <v>0.33333333333333331</v>
      </c>
      <c r="C583" s="44" t="s">
        <v>23</v>
      </c>
      <c r="D583" s="44" t="s">
        <v>24</v>
      </c>
      <c r="E583" s="44">
        <v>5000</v>
      </c>
      <c r="F583" s="44">
        <v>1</v>
      </c>
      <c r="G583" s="44">
        <f t="shared" si="30"/>
        <v>1E-3</v>
      </c>
      <c r="H583" s="44" t="s">
        <v>35</v>
      </c>
      <c r="I583" s="44">
        <v>4</v>
      </c>
      <c r="J583" s="106">
        <f t="shared" si="29"/>
        <v>800</v>
      </c>
      <c r="K583" s="109">
        <f t="shared" si="31"/>
        <v>4000</v>
      </c>
    </row>
    <row r="584" spans="1:11" x14ac:dyDescent="0.25">
      <c r="A584" s="44" t="s">
        <v>233</v>
      </c>
      <c r="B584" s="105">
        <v>0.33333333333333331</v>
      </c>
      <c r="C584" s="44" t="s">
        <v>23</v>
      </c>
      <c r="D584" s="44" t="s">
        <v>24</v>
      </c>
      <c r="E584" s="44">
        <v>5000</v>
      </c>
      <c r="F584" s="44">
        <v>1</v>
      </c>
      <c r="G584" s="44">
        <f t="shared" si="30"/>
        <v>1E-3</v>
      </c>
      <c r="H584" s="44" t="s">
        <v>27</v>
      </c>
      <c r="I584" s="44">
        <v>1</v>
      </c>
      <c r="J584" s="106">
        <f t="shared" si="29"/>
        <v>200</v>
      </c>
      <c r="K584" s="109">
        <f t="shared" si="31"/>
        <v>1000</v>
      </c>
    </row>
    <row r="585" spans="1:11" x14ac:dyDescent="0.25">
      <c r="A585" s="44" t="s">
        <v>233</v>
      </c>
      <c r="B585" s="105">
        <v>0.33333333333333331</v>
      </c>
      <c r="C585" s="44" t="s">
        <v>23</v>
      </c>
      <c r="D585" s="44" t="s">
        <v>24</v>
      </c>
      <c r="E585" s="44">
        <v>5000</v>
      </c>
      <c r="F585" s="44">
        <v>1</v>
      </c>
      <c r="G585" s="44">
        <f t="shared" si="30"/>
        <v>1E-3</v>
      </c>
      <c r="H585" s="44" t="s">
        <v>31</v>
      </c>
      <c r="I585" s="44">
        <v>2</v>
      </c>
      <c r="J585" s="106">
        <f t="shared" si="29"/>
        <v>400</v>
      </c>
      <c r="K585" s="109">
        <f t="shared" si="31"/>
        <v>2000</v>
      </c>
    </row>
    <row r="586" spans="1:11" x14ac:dyDescent="0.25">
      <c r="A586" s="44" t="s">
        <v>234</v>
      </c>
      <c r="B586" s="105">
        <v>0.33333333333333331</v>
      </c>
      <c r="C586" s="44" t="s">
        <v>23</v>
      </c>
      <c r="D586" s="44" t="s">
        <v>24</v>
      </c>
      <c r="E586" s="44">
        <v>5000</v>
      </c>
      <c r="F586" s="44">
        <v>1</v>
      </c>
      <c r="G586" s="44">
        <f t="shared" si="30"/>
        <v>1E-3</v>
      </c>
      <c r="H586" s="44" t="s">
        <v>205</v>
      </c>
      <c r="I586" s="44">
        <v>1</v>
      </c>
      <c r="J586" s="106">
        <f t="shared" si="29"/>
        <v>200</v>
      </c>
      <c r="K586" s="109">
        <f t="shared" si="31"/>
        <v>1000</v>
      </c>
    </row>
    <row r="587" spans="1:11" x14ac:dyDescent="0.25">
      <c r="A587" s="44" t="s">
        <v>234</v>
      </c>
      <c r="B587" s="105">
        <v>0.33333333333333331</v>
      </c>
      <c r="C587" s="44" t="s">
        <v>23</v>
      </c>
      <c r="D587" s="44" t="s">
        <v>24</v>
      </c>
      <c r="E587" s="44">
        <v>5000</v>
      </c>
      <c r="F587" s="44">
        <v>1</v>
      </c>
      <c r="G587" s="44">
        <f t="shared" si="30"/>
        <v>1E-3</v>
      </c>
      <c r="H587" s="44" t="s">
        <v>35</v>
      </c>
      <c r="I587" s="44">
        <v>2</v>
      </c>
      <c r="J587" s="106">
        <f t="shared" si="29"/>
        <v>400</v>
      </c>
      <c r="K587" s="109">
        <f t="shared" si="31"/>
        <v>2000</v>
      </c>
    </row>
    <row r="588" spans="1:11" x14ac:dyDescent="0.25">
      <c r="A588" s="44" t="s">
        <v>234</v>
      </c>
      <c r="B588" s="105">
        <v>0.33333333333333331</v>
      </c>
      <c r="C588" s="44" t="s">
        <v>23</v>
      </c>
      <c r="D588" s="44" t="s">
        <v>24</v>
      </c>
      <c r="E588" s="44">
        <v>5000</v>
      </c>
      <c r="F588" s="44">
        <v>1</v>
      </c>
      <c r="G588" s="44">
        <f t="shared" si="30"/>
        <v>1E-3</v>
      </c>
      <c r="H588" s="44" t="s">
        <v>26</v>
      </c>
      <c r="I588" s="44">
        <v>2</v>
      </c>
      <c r="J588" s="106">
        <f t="shared" si="29"/>
        <v>400</v>
      </c>
      <c r="K588" s="109">
        <f t="shared" si="31"/>
        <v>2000</v>
      </c>
    </row>
    <row r="589" spans="1:11" x14ac:dyDescent="0.25">
      <c r="A589" s="44" t="s">
        <v>234</v>
      </c>
      <c r="B589" s="105">
        <v>0.33333333333333331</v>
      </c>
      <c r="C589" s="44" t="s">
        <v>23</v>
      </c>
      <c r="D589" s="44" t="s">
        <v>24</v>
      </c>
      <c r="E589" s="44">
        <v>5000</v>
      </c>
      <c r="F589" s="44">
        <v>1</v>
      </c>
      <c r="G589" s="44">
        <f t="shared" si="30"/>
        <v>1E-3</v>
      </c>
      <c r="H589" s="44" t="s">
        <v>30</v>
      </c>
      <c r="I589" s="44">
        <v>1</v>
      </c>
      <c r="J589" s="106">
        <f t="shared" si="29"/>
        <v>200</v>
      </c>
      <c r="K589" s="109">
        <f t="shared" si="31"/>
        <v>1000</v>
      </c>
    </row>
    <row r="590" spans="1:11" x14ac:dyDescent="0.25">
      <c r="A590" s="44" t="s">
        <v>235</v>
      </c>
      <c r="B590" s="105">
        <v>0.33333333333333331</v>
      </c>
      <c r="C590" s="44" t="s">
        <v>23</v>
      </c>
      <c r="D590" s="44" t="s">
        <v>24</v>
      </c>
      <c r="E590" s="44">
        <v>5000</v>
      </c>
      <c r="F590" s="44">
        <v>1</v>
      </c>
      <c r="G590" s="44">
        <f t="shared" si="30"/>
        <v>1E-3</v>
      </c>
      <c r="H590" s="44" t="s">
        <v>35</v>
      </c>
      <c r="I590" s="44">
        <v>1</v>
      </c>
      <c r="J590" s="106">
        <f t="shared" si="29"/>
        <v>200</v>
      </c>
      <c r="K590" s="109">
        <f t="shared" si="31"/>
        <v>1000</v>
      </c>
    </row>
    <row r="591" spans="1:11" x14ac:dyDescent="0.25">
      <c r="A591" s="44" t="s">
        <v>236</v>
      </c>
      <c r="B591" s="105">
        <v>0.33333333333333331</v>
      </c>
      <c r="C591" s="44" t="s">
        <v>23</v>
      </c>
      <c r="D591" s="44" t="s">
        <v>24</v>
      </c>
      <c r="E591" s="44">
        <v>5000</v>
      </c>
      <c r="F591" s="44">
        <v>1</v>
      </c>
      <c r="G591" s="44">
        <f t="shared" si="30"/>
        <v>1E-3</v>
      </c>
      <c r="H591" s="44" t="s">
        <v>35</v>
      </c>
      <c r="I591" s="44">
        <v>4</v>
      </c>
      <c r="J591" s="106">
        <f t="shared" si="29"/>
        <v>800</v>
      </c>
      <c r="K591" s="109">
        <f t="shared" si="31"/>
        <v>4000</v>
      </c>
    </row>
    <row r="592" spans="1:11" x14ac:dyDescent="0.25">
      <c r="A592" s="44" t="s">
        <v>236</v>
      </c>
      <c r="B592" s="105">
        <v>0.33333333333333331</v>
      </c>
      <c r="C592" s="44" t="s">
        <v>23</v>
      </c>
      <c r="D592" s="44" t="s">
        <v>24</v>
      </c>
      <c r="E592" s="44">
        <v>5000</v>
      </c>
      <c r="F592" s="44">
        <v>1</v>
      </c>
      <c r="G592" s="44">
        <f t="shared" si="30"/>
        <v>1E-3</v>
      </c>
      <c r="H592" s="44" t="s">
        <v>27</v>
      </c>
      <c r="I592" s="44">
        <v>1</v>
      </c>
      <c r="J592" s="106">
        <f t="shared" si="29"/>
        <v>200</v>
      </c>
      <c r="K592" s="109">
        <f t="shared" si="31"/>
        <v>1000</v>
      </c>
    </row>
    <row r="593" spans="1:11" x14ac:dyDescent="0.25">
      <c r="A593" s="44" t="s">
        <v>237</v>
      </c>
      <c r="B593" s="105">
        <v>0.33333333333333331</v>
      </c>
      <c r="C593" s="44" t="s">
        <v>23</v>
      </c>
      <c r="D593" s="44" t="s">
        <v>24</v>
      </c>
      <c r="E593" s="44">
        <v>5000</v>
      </c>
      <c r="F593" s="44">
        <v>1</v>
      </c>
      <c r="G593" s="44">
        <f t="shared" si="30"/>
        <v>1E-3</v>
      </c>
      <c r="H593" s="44" t="s">
        <v>35</v>
      </c>
      <c r="I593" s="44">
        <v>2</v>
      </c>
      <c r="J593" s="106">
        <f t="shared" si="29"/>
        <v>400</v>
      </c>
      <c r="K593" s="109">
        <f t="shared" si="31"/>
        <v>2000</v>
      </c>
    </row>
    <row r="594" spans="1:11" x14ac:dyDescent="0.25">
      <c r="A594" s="44" t="s">
        <v>237</v>
      </c>
      <c r="B594" s="105">
        <v>0.33333333333333331</v>
      </c>
      <c r="C594" s="44" t="s">
        <v>23</v>
      </c>
      <c r="D594" s="44" t="s">
        <v>24</v>
      </c>
      <c r="E594" s="44">
        <v>5000</v>
      </c>
      <c r="F594" s="44">
        <v>1</v>
      </c>
      <c r="G594" s="44">
        <f t="shared" si="30"/>
        <v>1E-3</v>
      </c>
      <c r="H594" s="44" t="s">
        <v>26</v>
      </c>
      <c r="I594" s="44">
        <v>4</v>
      </c>
      <c r="J594" s="106">
        <f t="shared" si="29"/>
        <v>800</v>
      </c>
      <c r="K594" s="109">
        <f t="shared" si="31"/>
        <v>4000</v>
      </c>
    </row>
    <row r="595" spans="1:11" x14ac:dyDescent="0.25">
      <c r="A595" s="44" t="s">
        <v>237</v>
      </c>
      <c r="B595" s="105">
        <v>0.33333333333333331</v>
      </c>
      <c r="C595" s="44" t="s">
        <v>23</v>
      </c>
      <c r="D595" s="44" t="s">
        <v>24</v>
      </c>
      <c r="E595" s="44">
        <v>5000</v>
      </c>
      <c r="F595" s="44">
        <v>1</v>
      </c>
      <c r="G595" s="44">
        <f t="shared" si="30"/>
        <v>1E-3</v>
      </c>
      <c r="H595" s="44" t="s">
        <v>30</v>
      </c>
      <c r="I595" s="44">
        <v>1</v>
      </c>
      <c r="J595" s="106">
        <f t="shared" si="29"/>
        <v>200</v>
      </c>
      <c r="K595" s="109">
        <f t="shared" si="31"/>
        <v>1000</v>
      </c>
    </row>
    <row r="596" spans="1:11" x14ac:dyDescent="0.25">
      <c r="A596" s="44" t="s">
        <v>237</v>
      </c>
      <c r="B596" s="105">
        <v>0.33333333333333331</v>
      </c>
      <c r="C596" s="44" t="s">
        <v>23</v>
      </c>
      <c r="D596" s="44" t="s">
        <v>24</v>
      </c>
      <c r="E596" s="44">
        <v>5000</v>
      </c>
      <c r="F596" s="44">
        <v>1</v>
      </c>
      <c r="G596" s="44">
        <f t="shared" si="30"/>
        <v>1E-3</v>
      </c>
      <c r="H596" s="44" t="s">
        <v>84</v>
      </c>
      <c r="I596" s="44">
        <v>2</v>
      </c>
      <c r="J596" s="106">
        <f t="shared" si="29"/>
        <v>400</v>
      </c>
      <c r="K596" s="109">
        <f t="shared" si="31"/>
        <v>2000</v>
      </c>
    </row>
    <row r="597" spans="1:11" x14ac:dyDescent="0.25">
      <c r="A597" s="44" t="s">
        <v>237</v>
      </c>
      <c r="B597" s="105">
        <v>0.33333333333333331</v>
      </c>
      <c r="C597" s="44" t="s">
        <v>23</v>
      </c>
      <c r="D597" s="44" t="s">
        <v>24</v>
      </c>
      <c r="E597" s="44">
        <v>5000</v>
      </c>
      <c r="F597" s="44">
        <v>1</v>
      </c>
      <c r="G597" s="44">
        <f t="shared" si="30"/>
        <v>1E-3</v>
      </c>
      <c r="H597" s="44" t="s">
        <v>191</v>
      </c>
      <c r="I597" s="44">
        <v>1</v>
      </c>
      <c r="J597" s="106">
        <f t="shared" si="29"/>
        <v>200</v>
      </c>
      <c r="K597" s="109">
        <f t="shared" si="31"/>
        <v>1000</v>
      </c>
    </row>
    <row r="598" spans="1:11" x14ac:dyDescent="0.25">
      <c r="A598" s="44" t="s">
        <v>238</v>
      </c>
      <c r="B598" s="105">
        <v>0.33333333333333331</v>
      </c>
      <c r="C598" s="44" t="s">
        <v>23</v>
      </c>
      <c r="D598" s="44" t="s">
        <v>24</v>
      </c>
      <c r="E598" s="44">
        <v>5000</v>
      </c>
      <c r="F598" s="44">
        <v>1</v>
      </c>
      <c r="G598" s="44">
        <f t="shared" si="30"/>
        <v>1E-3</v>
      </c>
      <c r="H598" s="44" t="s">
        <v>35</v>
      </c>
      <c r="I598" s="44">
        <v>3</v>
      </c>
      <c r="J598" s="106">
        <f t="shared" si="29"/>
        <v>600</v>
      </c>
      <c r="K598" s="109">
        <f t="shared" si="31"/>
        <v>3000</v>
      </c>
    </row>
    <row r="599" spans="1:11" x14ac:dyDescent="0.25">
      <c r="A599" s="44" t="s">
        <v>238</v>
      </c>
      <c r="B599" s="105">
        <v>0.33333333333333331</v>
      </c>
      <c r="C599" s="44" t="s">
        <v>23</v>
      </c>
      <c r="D599" s="44" t="s">
        <v>24</v>
      </c>
      <c r="E599" s="44">
        <v>5000</v>
      </c>
      <c r="F599" s="44">
        <v>1</v>
      </c>
      <c r="G599" s="44">
        <f t="shared" si="30"/>
        <v>1E-3</v>
      </c>
      <c r="H599" s="44" t="s">
        <v>26</v>
      </c>
      <c r="I599" s="44">
        <v>1</v>
      </c>
      <c r="J599" s="106">
        <f t="shared" si="29"/>
        <v>200</v>
      </c>
      <c r="K599" s="109">
        <f t="shared" si="31"/>
        <v>1000</v>
      </c>
    </row>
    <row r="600" spans="1:11" x14ac:dyDescent="0.25">
      <c r="A600" s="44" t="s">
        <v>238</v>
      </c>
      <c r="B600" s="105">
        <v>0.33333333333333331</v>
      </c>
      <c r="C600" s="44" t="s">
        <v>23</v>
      </c>
      <c r="D600" s="44" t="s">
        <v>24</v>
      </c>
      <c r="E600" s="44">
        <v>5000</v>
      </c>
      <c r="F600" s="44">
        <v>1</v>
      </c>
      <c r="G600" s="44">
        <f t="shared" si="30"/>
        <v>1E-3</v>
      </c>
      <c r="H600" s="44" t="s">
        <v>162</v>
      </c>
      <c r="I600" s="44">
        <v>1</v>
      </c>
      <c r="J600" s="106">
        <f t="shared" si="29"/>
        <v>200</v>
      </c>
      <c r="K600" s="109">
        <f t="shared" si="31"/>
        <v>1000</v>
      </c>
    </row>
    <row r="601" spans="1:11" x14ac:dyDescent="0.25">
      <c r="A601" s="44" t="s">
        <v>239</v>
      </c>
      <c r="B601" s="105">
        <v>0.33333333333333331</v>
      </c>
      <c r="C601" s="44" t="s">
        <v>23</v>
      </c>
      <c r="D601" s="44" t="s">
        <v>24</v>
      </c>
      <c r="E601" s="44">
        <v>5000</v>
      </c>
      <c r="F601" s="44">
        <v>1</v>
      </c>
      <c r="G601" s="44">
        <f t="shared" si="30"/>
        <v>1E-3</v>
      </c>
      <c r="H601" s="44" t="s">
        <v>35</v>
      </c>
      <c r="I601" s="44">
        <v>2</v>
      </c>
      <c r="J601" s="106">
        <f t="shared" si="29"/>
        <v>400</v>
      </c>
      <c r="K601" s="109">
        <f t="shared" si="31"/>
        <v>2000</v>
      </c>
    </row>
    <row r="602" spans="1:11" x14ac:dyDescent="0.25">
      <c r="A602" s="44" t="s">
        <v>239</v>
      </c>
      <c r="B602" s="105">
        <v>0.33333333333333331</v>
      </c>
      <c r="C602" s="44" t="s">
        <v>23</v>
      </c>
      <c r="D602" s="44" t="s">
        <v>24</v>
      </c>
      <c r="E602" s="44">
        <v>5000</v>
      </c>
      <c r="F602" s="44">
        <v>1</v>
      </c>
      <c r="G602" s="44">
        <f t="shared" si="30"/>
        <v>1E-3</v>
      </c>
      <c r="H602" s="44" t="s">
        <v>26</v>
      </c>
      <c r="I602" s="44">
        <v>3</v>
      </c>
      <c r="J602" s="106">
        <f t="shared" ref="J602:J688" si="32">(I602/G602)*(1/5000)*1000</f>
        <v>600</v>
      </c>
      <c r="K602" s="109">
        <f t="shared" si="31"/>
        <v>3000</v>
      </c>
    </row>
    <row r="603" spans="1:11" x14ac:dyDescent="0.25">
      <c r="A603" s="44" t="s">
        <v>239</v>
      </c>
      <c r="B603" s="105">
        <v>0.33333333333333331</v>
      </c>
      <c r="C603" s="44" t="s">
        <v>23</v>
      </c>
      <c r="D603" s="44" t="s">
        <v>24</v>
      </c>
      <c r="E603" s="44">
        <v>5000</v>
      </c>
      <c r="F603" s="44">
        <v>1</v>
      </c>
      <c r="G603" s="44">
        <f t="shared" si="30"/>
        <v>1E-3</v>
      </c>
      <c r="H603" s="44" t="s">
        <v>27</v>
      </c>
      <c r="I603" s="44">
        <v>2</v>
      </c>
      <c r="J603" s="106">
        <f t="shared" si="32"/>
        <v>400</v>
      </c>
      <c r="K603" s="109">
        <f t="shared" si="31"/>
        <v>2000</v>
      </c>
    </row>
    <row r="604" spans="1:11" x14ac:dyDescent="0.25">
      <c r="A604" s="44" t="s">
        <v>239</v>
      </c>
      <c r="B604" s="105">
        <v>0.33333333333333331</v>
      </c>
      <c r="C604" s="44" t="s">
        <v>23</v>
      </c>
      <c r="D604" s="44" t="s">
        <v>24</v>
      </c>
      <c r="E604" s="44">
        <v>5000</v>
      </c>
      <c r="F604" s="44">
        <v>1</v>
      </c>
      <c r="G604" s="44">
        <f t="shared" si="30"/>
        <v>1E-3</v>
      </c>
      <c r="H604" s="44" t="s">
        <v>31</v>
      </c>
      <c r="I604" s="44">
        <v>1</v>
      </c>
      <c r="J604" s="106">
        <f t="shared" si="32"/>
        <v>200</v>
      </c>
      <c r="K604" s="109">
        <f t="shared" si="31"/>
        <v>1000</v>
      </c>
    </row>
    <row r="605" spans="1:11" x14ac:dyDescent="0.25">
      <c r="A605" s="44" t="s">
        <v>240</v>
      </c>
      <c r="B605" s="105">
        <v>0.33333333333333331</v>
      </c>
      <c r="C605" s="44" t="s">
        <v>23</v>
      </c>
      <c r="D605" s="44" t="s">
        <v>24</v>
      </c>
      <c r="E605" s="44">
        <v>5000</v>
      </c>
      <c r="F605" s="44">
        <v>1</v>
      </c>
      <c r="G605" s="44">
        <f t="shared" si="30"/>
        <v>1E-3</v>
      </c>
      <c r="H605" s="44" t="s">
        <v>35</v>
      </c>
      <c r="I605" s="44">
        <v>4</v>
      </c>
      <c r="J605" s="106">
        <f t="shared" si="32"/>
        <v>800</v>
      </c>
      <c r="K605" s="109">
        <f t="shared" si="31"/>
        <v>4000</v>
      </c>
    </row>
    <row r="606" spans="1:11" x14ac:dyDescent="0.25">
      <c r="A606" s="44" t="s">
        <v>240</v>
      </c>
      <c r="B606" s="105">
        <v>0.33333333333333331</v>
      </c>
      <c r="C606" s="44" t="s">
        <v>23</v>
      </c>
      <c r="D606" s="44" t="s">
        <v>24</v>
      </c>
      <c r="E606" s="44">
        <v>5000</v>
      </c>
      <c r="F606" s="44">
        <v>1</v>
      </c>
      <c r="G606" s="44">
        <f t="shared" si="30"/>
        <v>1E-3</v>
      </c>
      <c r="H606" s="44" t="s">
        <v>26</v>
      </c>
      <c r="I606" s="44">
        <v>3</v>
      </c>
      <c r="J606" s="106">
        <f t="shared" si="32"/>
        <v>600</v>
      </c>
      <c r="K606" s="109">
        <f t="shared" si="31"/>
        <v>3000</v>
      </c>
    </row>
    <row r="607" spans="1:11" x14ac:dyDescent="0.25">
      <c r="A607" s="44" t="s">
        <v>240</v>
      </c>
      <c r="B607" s="105">
        <v>0.33333333333333331</v>
      </c>
      <c r="C607" s="44" t="s">
        <v>23</v>
      </c>
      <c r="D607" s="44" t="s">
        <v>24</v>
      </c>
      <c r="E607" s="44">
        <v>5000</v>
      </c>
      <c r="F607" s="44">
        <v>1</v>
      </c>
      <c r="G607" s="44">
        <f t="shared" si="30"/>
        <v>1E-3</v>
      </c>
      <c r="H607" s="44" t="s">
        <v>28</v>
      </c>
      <c r="I607" s="44">
        <v>1</v>
      </c>
      <c r="J607" s="106">
        <f t="shared" si="32"/>
        <v>200</v>
      </c>
      <c r="K607" s="109">
        <f t="shared" si="31"/>
        <v>1000</v>
      </c>
    </row>
    <row r="608" spans="1:11" x14ac:dyDescent="0.25">
      <c r="A608" s="44" t="s">
        <v>240</v>
      </c>
      <c r="B608" s="105">
        <v>0.33333333333333331</v>
      </c>
      <c r="C608" s="44" t="s">
        <v>23</v>
      </c>
      <c r="D608" s="44" t="s">
        <v>24</v>
      </c>
      <c r="E608" s="44">
        <v>5000</v>
      </c>
      <c r="F608" s="44">
        <v>1</v>
      </c>
      <c r="G608" s="44">
        <f t="shared" si="30"/>
        <v>1E-3</v>
      </c>
      <c r="H608" s="44" t="s">
        <v>84</v>
      </c>
      <c r="I608" s="44">
        <v>2</v>
      </c>
      <c r="J608" s="106">
        <f t="shared" si="32"/>
        <v>400</v>
      </c>
      <c r="K608" s="109">
        <f t="shared" si="31"/>
        <v>2000</v>
      </c>
    </row>
    <row r="609" spans="1:11" x14ac:dyDescent="0.25">
      <c r="A609" s="44" t="s">
        <v>240</v>
      </c>
      <c r="B609" s="105">
        <v>0.33333333333333331</v>
      </c>
      <c r="C609" s="44" t="s">
        <v>23</v>
      </c>
      <c r="D609" s="44" t="s">
        <v>24</v>
      </c>
      <c r="E609" s="44">
        <v>5000</v>
      </c>
      <c r="F609" s="44">
        <v>1</v>
      </c>
      <c r="G609" s="44">
        <f t="shared" si="30"/>
        <v>1E-3</v>
      </c>
      <c r="H609" s="44" t="s">
        <v>191</v>
      </c>
      <c r="I609" s="44">
        <v>1</v>
      </c>
      <c r="J609" s="106">
        <f t="shared" si="32"/>
        <v>200</v>
      </c>
      <c r="K609" s="109">
        <f t="shared" si="31"/>
        <v>1000</v>
      </c>
    </row>
    <row r="610" spans="1:11" x14ac:dyDescent="0.25">
      <c r="A610" s="44" t="s">
        <v>241</v>
      </c>
      <c r="B610" s="105">
        <v>0.33333333333333331</v>
      </c>
      <c r="C610" s="44" t="s">
        <v>23</v>
      </c>
      <c r="D610" s="44" t="s">
        <v>24</v>
      </c>
      <c r="E610" s="44">
        <v>5000</v>
      </c>
      <c r="F610" s="44">
        <v>1</v>
      </c>
      <c r="G610" s="44">
        <f t="shared" si="30"/>
        <v>1E-3</v>
      </c>
      <c r="H610" s="44" t="s">
        <v>35</v>
      </c>
      <c r="I610" s="44">
        <v>2</v>
      </c>
      <c r="J610" s="106">
        <f t="shared" si="32"/>
        <v>400</v>
      </c>
      <c r="K610" s="109">
        <f t="shared" si="31"/>
        <v>2000</v>
      </c>
    </row>
    <row r="611" spans="1:11" x14ac:dyDescent="0.25">
      <c r="A611" s="44" t="s">
        <v>241</v>
      </c>
      <c r="B611" s="105">
        <v>0.33333333333333331</v>
      </c>
      <c r="C611" s="44" t="s">
        <v>23</v>
      </c>
      <c r="D611" s="44" t="s">
        <v>24</v>
      </c>
      <c r="E611" s="44">
        <v>5000</v>
      </c>
      <c r="F611" s="44">
        <v>1</v>
      </c>
      <c r="G611" s="44">
        <f t="shared" si="30"/>
        <v>1E-3</v>
      </c>
      <c r="H611" s="44" t="s">
        <v>26</v>
      </c>
      <c r="I611" s="44">
        <v>3</v>
      </c>
      <c r="J611" s="106">
        <f t="shared" si="32"/>
        <v>600</v>
      </c>
      <c r="K611" s="109">
        <f t="shared" si="31"/>
        <v>3000</v>
      </c>
    </row>
    <row r="612" spans="1:11" x14ac:dyDescent="0.25">
      <c r="A612" s="44" t="s">
        <v>241</v>
      </c>
      <c r="B612" s="105">
        <v>0.33333333333333331</v>
      </c>
      <c r="C612" s="44" t="s">
        <v>23</v>
      </c>
      <c r="D612" s="44" t="s">
        <v>24</v>
      </c>
      <c r="E612" s="44">
        <v>5000</v>
      </c>
      <c r="F612" s="44">
        <v>1</v>
      </c>
      <c r="G612" s="44">
        <f t="shared" si="30"/>
        <v>1E-3</v>
      </c>
      <c r="H612" s="44" t="s">
        <v>27</v>
      </c>
      <c r="I612" s="44">
        <v>1</v>
      </c>
      <c r="J612" s="106">
        <f t="shared" si="32"/>
        <v>200</v>
      </c>
      <c r="K612" s="109">
        <f t="shared" si="31"/>
        <v>1000</v>
      </c>
    </row>
    <row r="613" spans="1:11" x14ac:dyDescent="0.25">
      <c r="A613" s="44" t="s">
        <v>241</v>
      </c>
      <c r="B613" s="105">
        <v>0.33333333333333331</v>
      </c>
      <c r="C613" s="44" t="s">
        <v>23</v>
      </c>
      <c r="D613" s="44" t="s">
        <v>24</v>
      </c>
      <c r="E613" s="44">
        <v>5000</v>
      </c>
      <c r="F613" s="44">
        <v>1</v>
      </c>
      <c r="G613" s="44">
        <f t="shared" si="30"/>
        <v>1E-3</v>
      </c>
      <c r="H613" s="44" t="s">
        <v>30</v>
      </c>
      <c r="I613" s="44">
        <v>1</v>
      </c>
      <c r="J613" s="106">
        <f t="shared" si="32"/>
        <v>200</v>
      </c>
      <c r="K613" s="109">
        <f t="shared" si="31"/>
        <v>1000</v>
      </c>
    </row>
    <row r="614" spans="1:11" x14ac:dyDescent="0.25">
      <c r="A614" s="44" t="s">
        <v>242</v>
      </c>
      <c r="B614" s="105">
        <v>0.33333333333333331</v>
      </c>
      <c r="C614" s="44" t="s">
        <v>23</v>
      </c>
      <c r="D614" s="44" t="s">
        <v>24</v>
      </c>
      <c r="E614" s="44">
        <v>5000</v>
      </c>
      <c r="F614" s="44">
        <v>1</v>
      </c>
      <c r="G614" s="44">
        <f t="shared" si="30"/>
        <v>1E-3</v>
      </c>
      <c r="H614" s="44" t="s">
        <v>35</v>
      </c>
      <c r="I614" s="44">
        <v>1</v>
      </c>
      <c r="J614" s="106">
        <f t="shared" si="32"/>
        <v>200</v>
      </c>
      <c r="K614" s="109">
        <f t="shared" si="31"/>
        <v>1000</v>
      </c>
    </row>
    <row r="615" spans="1:11" x14ac:dyDescent="0.25">
      <c r="A615" s="44" t="s">
        <v>242</v>
      </c>
      <c r="B615" s="105">
        <v>0.33333333333333331</v>
      </c>
      <c r="C615" s="44" t="s">
        <v>23</v>
      </c>
      <c r="D615" s="44" t="s">
        <v>24</v>
      </c>
      <c r="E615" s="44">
        <v>5000</v>
      </c>
      <c r="F615" s="44">
        <v>1</v>
      </c>
      <c r="G615" s="44">
        <f t="shared" si="30"/>
        <v>1E-3</v>
      </c>
      <c r="H615" s="44" t="s">
        <v>26</v>
      </c>
      <c r="I615" s="44">
        <v>1</v>
      </c>
      <c r="J615" s="106">
        <f t="shared" si="32"/>
        <v>200</v>
      </c>
      <c r="K615" s="109">
        <f t="shared" si="31"/>
        <v>1000</v>
      </c>
    </row>
    <row r="616" spans="1:11" x14ac:dyDescent="0.25">
      <c r="A616" s="44" t="s">
        <v>242</v>
      </c>
      <c r="B616" s="105">
        <v>0.33333333333333331</v>
      </c>
      <c r="C616" s="44" t="s">
        <v>23</v>
      </c>
      <c r="D616" s="44" t="s">
        <v>24</v>
      </c>
      <c r="E616" s="44">
        <v>5000</v>
      </c>
      <c r="F616" s="44">
        <v>1</v>
      </c>
      <c r="G616" s="44">
        <f t="shared" si="30"/>
        <v>1E-3</v>
      </c>
      <c r="H616" s="44" t="s">
        <v>162</v>
      </c>
      <c r="I616" s="44">
        <v>4</v>
      </c>
      <c r="J616" s="106">
        <f t="shared" si="32"/>
        <v>800</v>
      </c>
      <c r="K616" s="109">
        <f t="shared" si="31"/>
        <v>4000</v>
      </c>
    </row>
    <row r="617" spans="1:11" x14ac:dyDescent="0.25">
      <c r="A617" s="44" t="s">
        <v>242</v>
      </c>
      <c r="B617" s="105">
        <v>0.33333333333333331</v>
      </c>
      <c r="C617" s="44" t="s">
        <v>23</v>
      </c>
      <c r="D617" s="44" t="s">
        <v>24</v>
      </c>
      <c r="E617" s="44">
        <v>5000</v>
      </c>
      <c r="F617" s="44">
        <v>1</v>
      </c>
      <c r="G617" s="44">
        <f t="shared" si="30"/>
        <v>1E-3</v>
      </c>
      <c r="H617" s="44" t="s">
        <v>30</v>
      </c>
      <c r="I617" s="44">
        <v>1</v>
      </c>
      <c r="J617" s="106">
        <f t="shared" si="32"/>
        <v>200</v>
      </c>
      <c r="K617" s="109">
        <f t="shared" si="31"/>
        <v>1000</v>
      </c>
    </row>
    <row r="618" spans="1:11" x14ac:dyDescent="0.25">
      <c r="A618" s="44" t="s">
        <v>242</v>
      </c>
      <c r="B618" s="105">
        <v>0.33333333333333331</v>
      </c>
      <c r="C618" s="44" t="s">
        <v>23</v>
      </c>
      <c r="D618" s="44" t="s">
        <v>24</v>
      </c>
      <c r="E618" s="44">
        <v>5000</v>
      </c>
      <c r="F618" s="44">
        <v>1</v>
      </c>
      <c r="G618" s="44">
        <f t="shared" si="30"/>
        <v>1E-3</v>
      </c>
      <c r="H618" s="44" t="s">
        <v>84</v>
      </c>
      <c r="I618" s="44">
        <v>2</v>
      </c>
      <c r="J618" s="106">
        <f t="shared" si="32"/>
        <v>400</v>
      </c>
      <c r="K618" s="109">
        <f t="shared" si="31"/>
        <v>2000</v>
      </c>
    </row>
    <row r="619" spans="1:11" x14ac:dyDescent="0.25">
      <c r="A619" s="44" t="s">
        <v>242</v>
      </c>
      <c r="B619" s="105">
        <v>0.33333333333333331</v>
      </c>
      <c r="C619" s="44" t="s">
        <v>23</v>
      </c>
      <c r="D619" s="44" t="s">
        <v>24</v>
      </c>
      <c r="E619" s="44">
        <v>5000</v>
      </c>
      <c r="F619" s="44">
        <v>1</v>
      </c>
      <c r="G619" s="44">
        <f t="shared" si="30"/>
        <v>1E-3</v>
      </c>
      <c r="H619" s="44" t="s">
        <v>191</v>
      </c>
      <c r="I619" s="44">
        <v>1</v>
      </c>
      <c r="J619" s="106">
        <f t="shared" si="32"/>
        <v>200</v>
      </c>
      <c r="K619" s="109">
        <f t="shared" si="31"/>
        <v>1000</v>
      </c>
    </row>
    <row r="620" spans="1:11" x14ac:dyDescent="0.25">
      <c r="A620" s="44" t="s">
        <v>243</v>
      </c>
      <c r="B620" s="105">
        <v>0.33333333333333331</v>
      </c>
      <c r="C620" s="44" t="s">
        <v>23</v>
      </c>
      <c r="D620" s="44" t="s">
        <v>24</v>
      </c>
      <c r="E620" s="44">
        <v>5000</v>
      </c>
      <c r="F620" s="44">
        <v>1</v>
      </c>
      <c r="G620" s="44">
        <f t="shared" si="30"/>
        <v>1E-3</v>
      </c>
      <c r="H620" s="44" t="s">
        <v>35</v>
      </c>
      <c r="I620" s="44">
        <v>2</v>
      </c>
      <c r="J620" s="106">
        <f t="shared" si="32"/>
        <v>400</v>
      </c>
      <c r="K620" s="109">
        <f t="shared" si="31"/>
        <v>2000</v>
      </c>
    </row>
    <row r="621" spans="1:11" x14ac:dyDescent="0.25">
      <c r="A621" s="44" t="s">
        <v>243</v>
      </c>
      <c r="B621" s="105">
        <v>0.33333333333333331</v>
      </c>
      <c r="C621" s="44" t="s">
        <v>23</v>
      </c>
      <c r="D621" s="44" t="s">
        <v>24</v>
      </c>
      <c r="E621" s="44">
        <v>5000</v>
      </c>
      <c r="F621" s="44">
        <v>1</v>
      </c>
      <c r="G621" s="44">
        <f t="shared" si="30"/>
        <v>1E-3</v>
      </c>
      <c r="H621" s="44" t="s">
        <v>26</v>
      </c>
      <c r="I621" s="44">
        <v>2</v>
      </c>
      <c r="J621" s="106">
        <f t="shared" si="32"/>
        <v>400</v>
      </c>
      <c r="K621" s="109">
        <f t="shared" si="31"/>
        <v>2000</v>
      </c>
    </row>
    <row r="622" spans="1:11" x14ac:dyDescent="0.25">
      <c r="A622" s="44" t="s">
        <v>243</v>
      </c>
      <c r="B622" s="105">
        <v>0.33333333333333331</v>
      </c>
      <c r="C622" s="44" t="s">
        <v>23</v>
      </c>
      <c r="D622" s="44" t="s">
        <v>24</v>
      </c>
      <c r="E622" s="44">
        <v>5000</v>
      </c>
      <c r="F622" s="44">
        <v>1</v>
      </c>
      <c r="G622" s="44">
        <f t="shared" si="30"/>
        <v>1E-3</v>
      </c>
      <c r="H622" s="44" t="s">
        <v>162</v>
      </c>
      <c r="I622" s="44">
        <v>1</v>
      </c>
      <c r="J622" s="106">
        <f t="shared" si="32"/>
        <v>200</v>
      </c>
      <c r="K622" s="109">
        <f t="shared" si="31"/>
        <v>1000</v>
      </c>
    </row>
    <row r="623" spans="1:11" x14ac:dyDescent="0.25">
      <c r="A623" s="44" t="s">
        <v>243</v>
      </c>
      <c r="B623" s="105">
        <v>0.33333333333333331</v>
      </c>
      <c r="C623" s="44" t="s">
        <v>23</v>
      </c>
      <c r="D623" s="44" t="s">
        <v>24</v>
      </c>
      <c r="E623" s="44">
        <v>5000</v>
      </c>
      <c r="F623" s="44">
        <v>1</v>
      </c>
      <c r="G623" s="44">
        <f t="shared" ref="G623:G686" si="33">F623/1000</f>
        <v>1E-3</v>
      </c>
      <c r="H623" s="44" t="s">
        <v>84</v>
      </c>
      <c r="I623" s="44">
        <v>2</v>
      </c>
      <c r="J623" s="106">
        <f t="shared" si="32"/>
        <v>400</v>
      </c>
      <c r="K623" s="109">
        <f t="shared" si="31"/>
        <v>2000</v>
      </c>
    </row>
    <row r="624" spans="1:11" x14ac:dyDescent="0.25">
      <c r="A624" s="44" t="s">
        <v>244</v>
      </c>
      <c r="B624" s="105">
        <v>0.33333333333333331</v>
      </c>
      <c r="C624" s="44" t="s">
        <v>23</v>
      </c>
      <c r="D624" s="44" t="s">
        <v>24</v>
      </c>
      <c r="E624" s="44">
        <v>5000</v>
      </c>
      <c r="F624" s="44">
        <v>1</v>
      </c>
      <c r="G624" s="44">
        <f t="shared" si="33"/>
        <v>1E-3</v>
      </c>
      <c r="H624" s="44" t="s">
        <v>205</v>
      </c>
      <c r="I624" s="44">
        <v>1</v>
      </c>
      <c r="J624" s="106">
        <f t="shared" si="32"/>
        <v>200</v>
      </c>
      <c r="K624" s="109">
        <f t="shared" si="31"/>
        <v>1000</v>
      </c>
    </row>
    <row r="625" spans="1:11" x14ac:dyDescent="0.25">
      <c r="A625" s="44" t="s">
        <v>244</v>
      </c>
      <c r="B625" s="105">
        <v>0.33333333333333331</v>
      </c>
      <c r="C625" s="44" t="s">
        <v>23</v>
      </c>
      <c r="D625" s="44" t="s">
        <v>24</v>
      </c>
      <c r="E625" s="44">
        <v>5000</v>
      </c>
      <c r="F625" s="44">
        <v>1</v>
      </c>
      <c r="G625" s="44">
        <f t="shared" si="33"/>
        <v>1E-3</v>
      </c>
      <c r="H625" s="44" t="s">
        <v>35</v>
      </c>
      <c r="I625" s="44">
        <v>3</v>
      </c>
      <c r="J625" s="106">
        <f t="shared" si="32"/>
        <v>600</v>
      </c>
      <c r="K625" s="109">
        <f t="shared" si="31"/>
        <v>3000</v>
      </c>
    </row>
    <row r="626" spans="1:11" x14ac:dyDescent="0.25">
      <c r="A626" s="44" t="s">
        <v>244</v>
      </c>
      <c r="B626" s="105">
        <v>0.33333333333333331</v>
      </c>
      <c r="C626" s="44" t="s">
        <v>23</v>
      </c>
      <c r="D626" s="44" t="s">
        <v>24</v>
      </c>
      <c r="E626" s="44">
        <v>5000</v>
      </c>
      <c r="F626" s="44">
        <v>1</v>
      </c>
      <c r="G626" s="44">
        <f t="shared" si="33"/>
        <v>1E-3</v>
      </c>
      <c r="H626" s="44" t="s">
        <v>26</v>
      </c>
      <c r="I626" s="44">
        <v>2</v>
      </c>
      <c r="J626" s="106">
        <f t="shared" si="32"/>
        <v>400</v>
      </c>
      <c r="K626" s="109">
        <f t="shared" si="31"/>
        <v>2000</v>
      </c>
    </row>
    <row r="627" spans="1:11" x14ac:dyDescent="0.25">
      <c r="A627" s="44" t="s">
        <v>244</v>
      </c>
      <c r="B627" s="105">
        <v>0.33333333333333331</v>
      </c>
      <c r="C627" s="44" t="s">
        <v>23</v>
      </c>
      <c r="D627" s="44" t="s">
        <v>24</v>
      </c>
      <c r="E627" s="44">
        <v>5000</v>
      </c>
      <c r="F627" s="44">
        <v>1</v>
      </c>
      <c r="G627" s="44">
        <f t="shared" si="33"/>
        <v>1E-3</v>
      </c>
      <c r="H627" s="44" t="s">
        <v>27</v>
      </c>
      <c r="I627" s="44">
        <v>1</v>
      </c>
      <c r="J627" s="106">
        <f t="shared" si="32"/>
        <v>200</v>
      </c>
      <c r="K627" s="109">
        <f t="shared" si="31"/>
        <v>1000</v>
      </c>
    </row>
    <row r="628" spans="1:11" x14ac:dyDescent="0.25">
      <c r="A628" s="44" t="s">
        <v>244</v>
      </c>
      <c r="B628" s="105">
        <v>0.33333333333333331</v>
      </c>
      <c r="C628" s="44" t="s">
        <v>23</v>
      </c>
      <c r="D628" s="44" t="s">
        <v>24</v>
      </c>
      <c r="E628" s="44">
        <v>5000</v>
      </c>
      <c r="F628" s="44">
        <v>1</v>
      </c>
      <c r="G628" s="44">
        <f t="shared" si="33"/>
        <v>1E-3</v>
      </c>
      <c r="H628" s="44" t="s">
        <v>132</v>
      </c>
      <c r="I628" s="44">
        <v>2</v>
      </c>
      <c r="J628" s="106">
        <f t="shared" si="32"/>
        <v>400</v>
      </c>
      <c r="K628" s="109">
        <f t="shared" si="31"/>
        <v>2000</v>
      </c>
    </row>
    <row r="629" spans="1:11" x14ac:dyDescent="0.25">
      <c r="A629" s="44" t="s">
        <v>244</v>
      </c>
      <c r="B629" s="105">
        <v>0.33333333333333331</v>
      </c>
      <c r="C629" s="44" t="s">
        <v>23</v>
      </c>
      <c r="D629" s="44" t="s">
        <v>24</v>
      </c>
      <c r="E629" s="44">
        <v>5000</v>
      </c>
      <c r="F629" s="44">
        <v>1</v>
      </c>
      <c r="G629" s="44">
        <f t="shared" si="33"/>
        <v>1E-3</v>
      </c>
      <c r="H629" s="44" t="s">
        <v>84</v>
      </c>
      <c r="I629" s="44">
        <v>4</v>
      </c>
      <c r="J629" s="106">
        <f t="shared" si="32"/>
        <v>800</v>
      </c>
      <c r="K629" s="109">
        <f t="shared" si="31"/>
        <v>4000</v>
      </c>
    </row>
    <row r="630" spans="1:11" x14ac:dyDescent="0.25">
      <c r="A630" s="44" t="s">
        <v>244</v>
      </c>
      <c r="B630" s="105">
        <v>0.33333333333333331</v>
      </c>
      <c r="C630" s="44" t="s">
        <v>23</v>
      </c>
      <c r="D630" s="44" t="s">
        <v>24</v>
      </c>
      <c r="E630" s="44">
        <v>5000</v>
      </c>
      <c r="F630" s="44">
        <v>1</v>
      </c>
      <c r="G630" s="44">
        <f t="shared" si="33"/>
        <v>1E-3</v>
      </c>
      <c r="H630" s="44" t="s">
        <v>184</v>
      </c>
      <c r="I630" s="44">
        <v>1</v>
      </c>
      <c r="J630" s="106">
        <f t="shared" si="32"/>
        <v>200</v>
      </c>
      <c r="K630" s="109">
        <f t="shared" si="31"/>
        <v>1000</v>
      </c>
    </row>
    <row r="631" spans="1:11" x14ac:dyDescent="0.25">
      <c r="A631" s="44" t="s">
        <v>245</v>
      </c>
      <c r="B631" s="105">
        <v>0.33333333333333331</v>
      </c>
      <c r="C631" s="44" t="s">
        <v>23</v>
      </c>
      <c r="D631" s="44" t="s">
        <v>24</v>
      </c>
      <c r="E631" s="44">
        <v>5000</v>
      </c>
      <c r="F631" s="44">
        <v>1</v>
      </c>
      <c r="G631" s="44">
        <f t="shared" si="33"/>
        <v>1E-3</v>
      </c>
      <c r="H631" s="44" t="s">
        <v>205</v>
      </c>
      <c r="I631" s="44">
        <v>1</v>
      </c>
      <c r="J631" s="106">
        <f t="shared" si="32"/>
        <v>200</v>
      </c>
      <c r="K631" s="109">
        <f t="shared" si="31"/>
        <v>1000</v>
      </c>
    </row>
    <row r="632" spans="1:11" x14ac:dyDescent="0.25">
      <c r="A632" s="44" t="s">
        <v>245</v>
      </c>
      <c r="B632" s="105">
        <v>0.33333333333333331</v>
      </c>
      <c r="C632" s="44" t="s">
        <v>23</v>
      </c>
      <c r="D632" s="44" t="s">
        <v>24</v>
      </c>
      <c r="E632" s="44">
        <v>5000</v>
      </c>
      <c r="F632" s="44">
        <v>1</v>
      </c>
      <c r="G632" s="44">
        <f t="shared" si="33"/>
        <v>1E-3</v>
      </c>
      <c r="H632" s="44" t="s">
        <v>28</v>
      </c>
      <c r="I632" s="44">
        <v>1</v>
      </c>
      <c r="J632" s="106">
        <f t="shared" si="32"/>
        <v>200</v>
      </c>
      <c r="K632" s="109">
        <f t="shared" si="31"/>
        <v>1000</v>
      </c>
    </row>
    <row r="633" spans="1:11" x14ac:dyDescent="0.25">
      <c r="A633" s="44" t="s">
        <v>245</v>
      </c>
      <c r="B633" s="105">
        <v>0.33333333333333331</v>
      </c>
      <c r="C633" s="44" t="s">
        <v>23</v>
      </c>
      <c r="D633" s="44" t="s">
        <v>24</v>
      </c>
      <c r="E633" s="44">
        <v>5000</v>
      </c>
      <c r="F633" s="44">
        <v>1</v>
      </c>
      <c r="G633" s="44">
        <f t="shared" si="33"/>
        <v>1E-3</v>
      </c>
      <c r="H633" s="44" t="s">
        <v>31</v>
      </c>
      <c r="I633" s="44">
        <v>2</v>
      </c>
      <c r="J633" s="106">
        <f t="shared" si="32"/>
        <v>400</v>
      </c>
      <c r="K633" s="109">
        <f t="shared" si="31"/>
        <v>2000</v>
      </c>
    </row>
    <row r="634" spans="1:11" x14ac:dyDescent="0.25">
      <c r="A634" s="44" t="s">
        <v>245</v>
      </c>
      <c r="B634" s="105">
        <v>0.33333333333333331</v>
      </c>
      <c r="C634" s="44" t="s">
        <v>23</v>
      </c>
      <c r="D634" s="44" t="s">
        <v>24</v>
      </c>
      <c r="E634" s="44">
        <v>5000</v>
      </c>
      <c r="F634" s="44">
        <v>1</v>
      </c>
      <c r="G634" s="44">
        <f t="shared" si="33"/>
        <v>1E-3</v>
      </c>
      <c r="H634" s="44" t="s">
        <v>84</v>
      </c>
      <c r="I634" s="44">
        <v>2</v>
      </c>
      <c r="J634" s="106">
        <f t="shared" si="32"/>
        <v>400</v>
      </c>
      <c r="K634" s="109">
        <f t="shared" si="31"/>
        <v>2000</v>
      </c>
    </row>
    <row r="635" spans="1:11" x14ac:dyDescent="0.25">
      <c r="A635" s="44" t="s">
        <v>245</v>
      </c>
      <c r="B635" s="105">
        <v>0.33333333333333331</v>
      </c>
      <c r="C635" s="44" t="s">
        <v>23</v>
      </c>
      <c r="D635" s="44" t="s">
        <v>24</v>
      </c>
      <c r="E635" s="44">
        <v>5000</v>
      </c>
      <c r="F635" s="44">
        <v>1</v>
      </c>
      <c r="G635" s="44">
        <f t="shared" si="33"/>
        <v>1E-3</v>
      </c>
      <c r="H635" s="44" t="s">
        <v>184</v>
      </c>
      <c r="I635" s="44">
        <v>2</v>
      </c>
      <c r="J635" s="106">
        <f t="shared" si="32"/>
        <v>400</v>
      </c>
      <c r="K635" s="109">
        <f t="shared" si="31"/>
        <v>2000</v>
      </c>
    </row>
    <row r="636" spans="1:11" x14ac:dyDescent="0.25">
      <c r="A636" s="44" t="s">
        <v>245</v>
      </c>
      <c r="B636" s="105">
        <v>0.33333333333333331</v>
      </c>
      <c r="C636" s="44" t="s">
        <v>23</v>
      </c>
      <c r="D636" s="44" t="s">
        <v>24</v>
      </c>
      <c r="E636" s="44">
        <v>5000</v>
      </c>
      <c r="F636" s="44">
        <v>1</v>
      </c>
      <c r="G636" s="44">
        <f t="shared" si="33"/>
        <v>1E-3</v>
      </c>
      <c r="H636" s="44" t="s">
        <v>191</v>
      </c>
      <c r="I636" s="44">
        <v>1</v>
      </c>
      <c r="J636" s="106">
        <f t="shared" si="32"/>
        <v>200</v>
      </c>
      <c r="K636" s="109">
        <f t="shared" si="31"/>
        <v>1000</v>
      </c>
    </row>
    <row r="637" spans="1:11" x14ac:dyDescent="0.25">
      <c r="A637" s="44" t="s">
        <v>246</v>
      </c>
      <c r="B637" s="105">
        <v>0.33333333333333331</v>
      </c>
      <c r="C637" s="44" t="s">
        <v>23</v>
      </c>
      <c r="D637" s="44" t="s">
        <v>24</v>
      </c>
      <c r="E637" s="44">
        <v>5000</v>
      </c>
      <c r="F637" s="44">
        <v>1</v>
      </c>
      <c r="G637" s="44">
        <f t="shared" si="33"/>
        <v>1E-3</v>
      </c>
      <c r="H637" s="44" t="s">
        <v>205</v>
      </c>
      <c r="I637" s="44">
        <v>4</v>
      </c>
      <c r="J637" s="106">
        <f t="shared" si="32"/>
        <v>800</v>
      </c>
      <c r="K637" s="109">
        <f t="shared" si="31"/>
        <v>4000</v>
      </c>
    </row>
    <row r="638" spans="1:11" x14ac:dyDescent="0.25">
      <c r="A638" s="44" t="s">
        <v>246</v>
      </c>
      <c r="B638" s="105">
        <v>0.33333333333333331</v>
      </c>
      <c r="C638" s="44" t="s">
        <v>23</v>
      </c>
      <c r="D638" s="44" t="s">
        <v>24</v>
      </c>
      <c r="E638" s="44">
        <v>5000</v>
      </c>
      <c r="F638" s="44">
        <v>1</v>
      </c>
      <c r="G638" s="44">
        <f t="shared" si="33"/>
        <v>1E-3</v>
      </c>
      <c r="H638" s="44" t="s">
        <v>26</v>
      </c>
      <c r="I638" s="44">
        <v>1</v>
      </c>
      <c r="J638" s="106">
        <f t="shared" si="32"/>
        <v>200</v>
      </c>
      <c r="K638" s="109">
        <f t="shared" si="31"/>
        <v>1000</v>
      </c>
    </row>
    <row r="639" spans="1:11" x14ac:dyDescent="0.25">
      <c r="A639" s="44" t="s">
        <v>246</v>
      </c>
      <c r="B639" s="105">
        <v>0.33333333333333331</v>
      </c>
      <c r="C639" s="44" t="s">
        <v>23</v>
      </c>
      <c r="D639" s="44" t="s">
        <v>24</v>
      </c>
      <c r="E639" s="44">
        <v>5000</v>
      </c>
      <c r="F639" s="44">
        <v>1</v>
      </c>
      <c r="G639" s="44">
        <f t="shared" si="33"/>
        <v>1E-3</v>
      </c>
      <c r="H639" s="44" t="s">
        <v>132</v>
      </c>
      <c r="I639" s="44">
        <v>1</v>
      </c>
      <c r="J639" s="106">
        <f t="shared" si="32"/>
        <v>200</v>
      </c>
      <c r="K639" s="109">
        <f t="shared" si="31"/>
        <v>1000</v>
      </c>
    </row>
    <row r="640" spans="1:11" x14ac:dyDescent="0.25">
      <c r="A640" s="44" t="s">
        <v>246</v>
      </c>
      <c r="B640" s="105">
        <v>0.33333333333333331</v>
      </c>
      <c r="C640" s="44" t="s">
        <v>23</v>
      </c>
      <c r="D640" s="44" t="s">
        <v>24</v>
      </c>
      <c r="E640" s="44">
        <v>5000</v>
      </c>
      <c r="F640" s="44">
        <v>1</v>
      </c>
      <c r="G640" s="44">
        <f t="shared" si="33"/>
        <v>1E-3</v>
      </c>
      <c r="H640" s="44" t="s">
        <v>31</v>
      </c>
      <c r="I640" s="44">
        <v>1</v>
      </c>
      <c r="J640" s="106">
        <f t="shared" si="32"/>
        <v>200</v>
      </c>
      <c r="K640" s="109">
        <f t="shared" si="31"/>
        <v>1000</v>
      </c>
    </row>
    <row r="641" spans="1:11" x14ac:dyDescent="0.25">
      <c r="A641" s="44" t="s">
        <v>246</v>
      </c>
      <c r="B641" s="105">
        <v>0.33333333333333331</v>
      </c>
      <c r="C641" s="44" t="s">
        <v>23</v>
      </c>
      <c r="D641" s="44" t="s">
        <v>24</v>
      </c>
      <c r="E641" s="44">
        <v>5000</v>
      </c>
      <c r="F641" s="44">
        <v>1</v>
      </c>
      <c r="G641" s="44">
        <f t="shared" si="33"/>
        <v>1E-3</v>
      </c>
      <c r="H641" s="44" t="s">
        <v>84</v>
      </c>
      <c r="I641" s="44">
        <v>3</v>
      </c>
      <c r="J641" s="106">
        <f t="shared" si="32"/>
        <v>600</v>
      </c>
      <c r="K641" s="109">
        <f t="shared" si="31"/>
        <v>3000</v>
      </c>
    </row>
    <row r="642" spans="1:11" x14ac:dyDescent="0.25">
      <c r="A642" s="44" t="s">
        <v>247</v>
      </c>
      <c r="B642" s="105">
        <v>0.33333333333333331</v>
      </c>
      <c r="C642" s="44" t="s">
        <v>23</v>
      </c>
      <c r="D642" s="44" t="s">
        <v>24</v>
      </c>
      <c r="E642" s="44">
        <v>5000</v>
      </c>
      <c r="F642" s="44">
        <v>1</v>
      </c>
      <c r="G642" s="44">
        <f t="shared" si="33"/>
        <v>1E-3</v>
      </c>
      <c r="H642" s="44" t="s">
        <v>26</v>
      </c>
      <c r="I642" s="44">
        <v>2</v>
      </c>
      <c r="J642" s="106">
        <f t="shared" si="32"/>
        <v>400</v>
      </c>
      <c r="K642" s="109">
        <f t="shared" si="31"/>
        <v>2000</v>
      </c>
    </row>
    <row r="643" spans="1:11" x14ac:dyDescent="0.25">
      <c r="A643" s="44" t="s">
        <v>247</v>
      </c>
      <c r="B643" s="105">
        <v>0.33333333333333298</v>
      </c>
      <c r="C643" s="44" t="s">
        <v>23</v>
      </c>
      <c r="D643" s="44" t="s">
        <v>24</v>
      </c>
      <c r="E643" s="44">
        <v>5000</v>
      </c>
      <c r="F643" s="44">
        <v>1</v>
      </c>
      <c r="G643" s="44">
        <f t="shared" si="33"/>
        <v>1E-3</v>
      </c>
      <c r="H643" s="44" t="s">
        <v>84</v>
      </c>
      <c r="I643" s="44">
        <v>1</v>
      </c>
      <c r="J643" s="106">
        <f t="shared" si="32"/>
        <v>200</v>
      </c>
      <c r="K643" s="109">
        <f t="shared" ref="K643:K706" si="34">(I643/(F643/5000))*(1/5000)*1000</f>
        <v>1000</v>
      </c>
    </row>
    <row r="644" spans="1:11" x14ac:dyDescent="0.25">
      <c r="A644" s="44" t="s">
        <v>247</v>
      </c>
      <c r="B644" s="105">
        <v>0.33333333333333298</v>
      </c>
      <c r="C644" s="44" t="s">
        <v>23</v>
      </c>
      <c r="D644" s="44" t="s">
        <v>24</v>
      </c>
      <c r="E644" s="44">
        <v>5000</v>
      </c>
      <c r="F644" s="44">
        <v>1</v>
      </c>
      <c r="G644" s="44">
        <f t="shared" si="33"/>
        <v>1E-3</v>
      </c>
      <c r="H644" s="44" t="s">
        <v>31</v>
      </c>
      <c r="I644" s="44">
        <v>1</v>
      </c>
      <c r="J644" s="106">
        <f t="shared" si="32"/>
        <v>200</v>
      </c>
      <c r="K644" s="109">
        <f t="shared" si="34"/>
        <v>1000</v>
      </c>
    </row>
    <row r="645" spans="1:11" x14ac:dyDescent="0.25">
      <c r="A645" s="44" t="s">
        <v>247</v>
      </c>
      <c r="B645" s="105">
        <v>0.33333333333333298</v>
      </c>
      <c r="C645" s="44" t="s">
        <v>23</v>
      </c>
      <c r="D645" s="44" t="s">
        <v>24</v>
      </c>
      <c r="E645" s="44">
        <v>5000</v>
      </c>
      <c r="F645" s="44">
        <v>1</v>
      </c>
      <c r="G645" s="44">
        <f t="shared" si="33"/>
        <v>1E-3</v>
      </c>
      <c r="H645" s="44" t="s">
        <v>191</v>
      </c>
      <c r="I645" s="44">
        <v>1</v>
      </c>
      <c r="J645" s="106">
        <f t="shared" si="32"/>
        <v>200</v>
      </c>
      <c r="K645" s="109">
        <f t="shared" si="34"/>
        <v>1000</v>
      </c>
    </row>
    <row r="646" spans="1:11" x14ac:dyDescent="0.25">
      <c r="A646" s="44" t="s">
        <v>247</v>
      </c>
      <c r="B646" s="105">
        <v>0.33333333333333298</v>
      </c>
      <c r="C646" s="44" t="s">
        <v>23</v>
      </c>
      <c r="D646" s="44" t="s">
        <v>24</v>
      </c>
      <c r="E646" s="44">
        <v>5000</v>
      </c>
      <c r="F646" s="44">
        <v>1</v>
      </c>
      <c r="G646" s="44">
        <f t="shared" si="33"/>
        <v>1E-3</v>
      </c>
      <c r="H646" s="44" t="s">
        <v>35</v>
      </c>
      <c r="I646" s="44">
        <v>2</v>
      </c>
      <c r="J646" s="106">
        <f t="shared" si="32"/>
        <v>400</v>
      </c>
      <c r="K646" s="109">
        <f t="shared" si="34"/>
        <v>2000</v>
      </c>
    </row>
    <row r="647" spans="1:11" x14ac:dyDescent="0.25">
      <c r="A647" s="44" t="s">
        <v>247</v>
      </c>
      <c r="B647" s="105">
        <v>0.33333333333333298</v>
      </c>
      <c r="C647" s="44" t="s">
        <v>23</v>
      </c>
      <c r="D647" s="44" t="s">
        <v>24</v>
      </c>
      <c r="E647" s="44">
        <v>5000</v>
      </c>
      <c r="F647" s="44">
        <v>1</v>
      </c>
      <c r="G647" s="44">
        <f t="shared" si="33"/>
        <v>1E-3</v>
      </c>
      <c r="H647" s="44" t="s">
        <v>28</v>
      </c>
      <c r="I647" s="44">
        <v>1</v>
      </c>
      <c r="J647" s="106">
        <f t="shared" si="32"/>
        <v>200</v>
      </c>
      <c r="K647" s="109">
        <f t="shared" si="34"/>
        <v>1000</v>
      </c>
    </row>
    <row r="648" spans="1:11" x14ac:dyDescent="0.25">
      <c r="A648" s="44" t="s">
        <v>248</v>
      </c>
      <c r="B648" s="105">
        <v>0.33333333333333298</v>
      </c>
      <c r="C648" s="44" t="s">
        <v>23</v>
      </c>
      <c r="D648" s="44" t="s">
        <v>24</v>
      </c>
      <c r="E648" s="44">
        <v>5000</v>
      </c>
      <c r="F648" s="44">
        <v>1</v>
      </c>
      <c r="G648" s="44">
        <f t="shared" si="33"/>
        <v>1E-3</v>
      </c>
      <c r="H648" s="44" t="s">
        <v>191</v>
      </c>
      <c r="I648" s="44">
        <v>2</v>
      </c>
      <c r="J648" s="106">
        <f t="shared" si="32"/>
        <v>400</v>
      </c>
      <c r="K648" s="109">
        <f t="shared" si="34"/>
        <v>2000</v>
      </c>
    </row>
    <row r="649" spans="1:11" x14ac:dyDescent="0.25">
      <c r="A649" s="44" t="s">
        <v>248</v>
      </c>
      <c r="B649" s="105">
        <v>0.33333333333333298</v>
      </c>
      <c r="C649" s="44" t="s">
        <v>23</v>
      </c>
      <c r="D649" s="44" t="s">
        <v>24</v>
      </c>
      <c r="E649" s="44">
        <v>5000</v>
      </c>
      <c r="F649" s="44">
        <v>1</v>
      </c>
      <c r="G649" s="44">
        <f t="shared" si="33"/>
        <v>1E-3</v>
      </c>
      <c r="H649" s="44" t="s">
        <v>84</v>
      </c>
      <c r="I649" s="44">
        <v>3</v>
      </c>
      <c r="J649" s="106">
        <f t="shared" si="32"/>
        <v>600</v>
      </c>
      <c r="K649" s="109">
        <f t="shared" si="34"/>
        <v>3000</v>
      </c>
    </row>
    <row r="650" spans="1:11" x14ac:dyDescent="0.25">
      <c r="A650" s="44" t="s">
        <v>248</v>
      </c>
      <c r="B650" s="105">
        <v>0.33333333333333298</v>
      </c>
      <c r="C650" s="44" t="s">
        <v>23</v>
      </c>
      <c r="D650" s="44" t="s">
        <v>24</v>
      </c>
      <c r="E650" s="44">
        <v>5000</v>
      </c>
      <c r="F650" s="44">
        <v>1</v>
      </c>
      <c r="G650" s="44">
        <f t="shared" si="33"/>
        <v>1E-3</v>
      </c>
      <c r="H650" s="44" t="s">
        <v>27</v>
      </c>
      <c r="I650" s="44">
        <v>1</v>
      </c>
      <c r="J650" s="106">
        <f t="shared" si="32"/>
        <v>200</v>
      </c>
      <c r="K650" s="109">
        <f t="shared" si="34"/>
        <v>1000</v>
      </c>
    </row>
    <row r="651" spans="1:11" x14ac:dyDescent="0.25">
      <c r="A651" s="44" t="s">
        <v>248</v>
      </c>
      <c r="B651" s="105">
        <v>0.33333333333333298</v>
      </c>
      <c r="C651" s="44" t="s">
        <v>23</v>
      </c>
      <c r="D651" s="44" t="s">
        <v>24</v>
      </c>
      <c r="E651" s="44">
        <v>5000</v>
      </c>
      <c r="F651" s="44">
        <v>1</v>
      </c>
      <c r="G651" s="44">
        <f t="shared" si="33"/>
        <v>1E-3</v>
      </c>
      <c r="H651" s="44" t="s">
        <v>35</v>
      </c>
      <c r="I651" s="44">
        <v>4</v>
      </c>
      <c r="J651" s="106">
        <f t="shared" si="32"/>
        <v>800</v>
      </c>
      <c r="K651" s="109">
        <f t="shared" si="34"/>
        <v>4000</v>
      </c>
    </row>
    <row r="652" spans="1:11" x14ac:dyDescent="0.25">
      <c r="A652" s="44" t="s">
        <v>248</v>
      </c>
      <c r="B652" s="105">
        <v>0.33333333333333298</v>
      </c>
      <c r="C652" s="44" t="s">
        <v>23</v>
      </c>
      <c r="D652" s="44" t="s">
        <v>24</v>
      </c>
      <c r="E652" s="44">
        <v>5000</v>
      </c>
      <c r="F652" s="44">
        <v>1</v>
      </c>
      <c r="G652" s="44">
        <f t="shared" si="33"/>
        <v>1E-3</v>
      </c>
      <c r="H652" s="44" t="s">
        <v>26</v>
      </c>
      <c r="I652" s="44">
        <v>1</v>
      </c>
      <c r="J652" s="106">
        <f t="shared" si="32"/>
        <v>200</v>
      </c>
      <c r="K652" s="109">
        <f t="shared" si="34"/>
        <v>1000</v>
      </c>
    </row>
    <row r="653" spans="1:11" x14ac:dyDescent="0.25">
      <c r="A653" s="44" t="s">
        <v>249</v>
      </c>
      <c r="B653" s="105">
        <v>0.33333333333333298</v>
      </c>
      <c r="C653" s="44" t="s">
        <v>23</v>
      </c>
      <c r="D653" s="44" t="s">
        <v>24</v>
      </c>
      <c r="E653" s="44">
        <v>5000</v>
      </c>
      <c r="F653" s="44">
        <v>1</v>
      </c>
      <c r="G653" s="44">
        <f t="shared" si="33"/>
        <v>1E-3</v>
      </c>
      <c r="H653" s="44" t="s">
        <v>84</v>
      </c>
      <c r="I653" s="44">
        <v>4</v>
      </c>
      <c r="J653" s="106">
        <f t="shared" si="32"/>
        <v>800</v>
      </c>
      <c r="K653" s="109">
        <f t="shared" si="34"/>
        <v>4000</v>
      </c>
    </row>
    <row r="654" spans="1:11" x14ac:dyDescent="0.25">
      <c r="A654" s="44" t="s">
        <v>249</v>
      </c>
      <c r="B654" s="105">
        <v>0.33333333333333298</v>
      </c>
      <c r="C654" s="44" t="s">
        <v>23</v>
      </c>
      <c r="D654" s="44" t="s">
        <v>24</v>
      </c>
      <c r="E654" s="44">
        <v>5000</v>
      </c>
      <c r="F654" s="44">
        <v>1</v>
      </c>
      <c r="G654" s="44">
        <f t="shared" si="33"/>
        <v>1E-3</v>
      </c>
      <c r="H654" s="44" t="s">
        <v>37</v>
      </c>
      <c r="I654" s="44">
        <v>1</v>
      </c>
      <c r="J654" s="106">
        <f t="shared" si="32"/>
        <v>200</v>
      </c>
      <c r="K654" s="109">
        <f t="shared" si="34"/>
        <v>1000</v>
      </c>
    </row>
    <row r="655" spans="1:11" x14ac:dyDescent="0.25">
      <c r="A655" s="44" t="s">
        <v>249</v>
      </c>
      <c r="B655" s="105">
        <v>0.33333333333333298</v>
      </c>
      <c r="C655" s="44" t="s">
        <v>23</v>
      </c>
      <c r="D655" s="44" t="s">
        <v>24</v>
      </c>
      <c r="E655" s="44">
        <v>5000</v>
      </c>
      <c r="F655" s="44">
        <v>1</v>
      </c>
      <c r="G655" s="44">
        <f t="shared" si="33"/>
        <v>1E-3</v>
      </c>
      <c r="H655" s="44" t="s">
        <v>35</v>
      </c>
      <c r="I655" s="44">
        <v>3</v>
      </c>
      <c r="J655" s="106">
        <f t="shared" si="32"/>
        <v>600</v>
      </c>
      <c r="K655" s="109">
        <f t="shared" si="34"/>
        <v>3000</v>
      </c>
    </row>
    <row r="656" spans="1:11" x14ac:dyDescent="0.25">
      <c r="A656" s="44" t="s">
        <v>249</v>
      </c>
      <c r="B656" s="105">
        <v>0.33333333333333298</v>
      </c>
      <c r="C656" s="44" t="s">
        <v>23</v>
      </c>
      <c r="D656" s="44" t="s">
        <v>24</v>
      </c>
      <c r="E656" s="44">
        <v>5000</v>
      </c>
      <c r="F656" s="44">
        <v>1</v>
      </c>
      <c r="G656" s="44">
        <f t="shared" si="33"/>
        <v>1E-3</v>
      </c>
      <c r="H656" s="44" t="s">
        <v>26</v>
      </c>
      <c r="I656" s="44">
        <v>2</v>
      </c>
      <c r="J656" s="106">
        <f t="shared" si="32"/>
        <v>400</v>
      </c>
      <c r="K656" s="109">
        <f t="shared" si="34"/>
        <v>2000</v>
      </c>
    </row>
    <row r="657" spans="1:11" x14ac:dyDescent="0.25">
      <c r="A657" s="44" t="s">
        <v>249</v>
      </c>
      <c r="B657" s="105">
        <v>0.33333333333333298</v>
      </c>
      <c r="C657" s="44" t="s">
        <v>23</v>
      </c>
      <c r="D657" s="44" t="s">
        <v>24</v>
      </c>
      <c r="E657" s="44">
        <v>5000</v>
      </c>
      <c r="F657" s="44">
        <v>1</v>
      </c>
      <c r="G657" s="44">
        <f t="shared" si="33"/>
        <v>1E-3</v>
      </c>
      <c r="H657" s="44" t="s">
        <v>191</v>
      </c>
      <c r="I657" s="44">
        <v>1</v>
      </c>
      <c r="J657" s="106">
        <f t="shared" si="32"/>
        <v>200</v>
      </c>
      <c r="K657" s="109">
        <f t="shared" si="34"/>
        <v>1000</v>
      </c>
    </row>
    <row r="658" spans="1:11" x14ac:dyDescent="0.25">
      <c r="A658" s="44" t="s">
        <v>250</v>
      </c>
      <c r="B658" s="105">
        <v>0.33333333333333298</v>
      </c>
      <c r="C658" s="44" t="s">
        <v>23</v>
      </c>
      <c r="D658" s="44" t="s">
        <v>24</v>
      </c>
      <c r="E658" s="44">
        <v>5000</v>
      </c>
      <c r="F658" s="44">
        <v>1</v>
      </c>
      <c r="G658" s="44">
        <f t="shared" si="33"/>
        <v>1E-3</v>
      </c>
      <c r="H658" s="44" t="s">
        <v>84</v>
      </c>
      <c r="I658" s="44">
        <v>2</v>
      </c>
      <c r="J658" s="106">
        <f t="shared" si="32"/>
        <v>400</v>
      </c>
      <c r="K658" s="109">
        <f t="shared" si="34"/>
        <v>2000</v>
      </c>
    </row>
    <row r="659" spans="1:11" x14ac:dyDescent="0.25">
      <c r="A659" s="44" t="s">
        <v>250</v>
      </c>
      <c r="B659" s="105">
        <v>0.33333333333333298</v>
      </c>
      <c r="C659" s="44" t="s">
        <v>23</v>
      </c>
      <c r="D659" s="44" t="s">
        <v>24</v>
      </c>
      <c r="E659" s="44">
        <v>5000</v>
      </c>
      <c r="F659" s="44">
        <v>1</v>
      </c>
      <c r="G659" s="44">
        <f t="shared" si="33"/>
        <v>1E-3</v>
      </c>
      <c r="H659" s="44" t="s">
        <v>31</v>
      </c>
      <c r="I659" s="44">
        <v>1</v>
      </c>
      <c r="J659" s="106">
        <f t="shared" si="32"/>
        <v>200</v>
      </c>
      <c r="K659" s="109">
        <f t="shared" si="34"/>
        <v>1000</v>
      </c>
    </row>
    <row r="660" spans="1:11" x14ac:dyDescent="0.25">
      <c r="A660" s="44" t="s">
        <v>250</v>
      </c>
      <c r="B660" s="105">
        <v>0.33333333333333298</v>
      </c>
      <c r="C660" s="44" t="s">
        <v>23</v>
      </c>
      <c r="D660" s="44" t="s">
        <v>24</v>
      </c>
      <c r="E660" s="44">
        <v>5000</v>
      </c>
      <c r="F660" s="44">
        <v>1</v>
      </c>
      <c r="G660" s="44">
        <f t="shared" si="33"/>
        <v>1E-3</v>
      </c>
      <c r="H660" s="44" t="s">
        <v>35</v>
      </c>
      <c r="I660" s="44">
        <v>1</v>
      </c>
      <c r="J660" s="106">
        <f t="shared" si="32"/>
        <v>200</v>
      </c>
      <c r="K660" s="109">
        <f t="shared" si="34"/>
        <v>1000</v>
      </c>
    </row>
    <row r="661" spans="1:11" x14ac:dyDescent="0.25">
      <c r="A661" s="44" t="s">
        <v>250</v>
      </c>
      <c r="B661" s="105">
        <v>0.33333333333333298</v>
      </c>
      <c r="C661" s="44" t="s">
        <v>23</v>
      </c>
      <c r="D661" s="44" t="s">
        <v>24</v>
      </c>
      <c r="E661" s="44">
        <v>5000</v>
      </c>
      <c r="F661" s="44">
        <v>1</v>
      </c>
      <c r="G661" s="44">
        <f t="shared" si="33"/>
        <v>1E-3</v>
      </c>
      <c r="H661" s="44" t="s">
        <v>28</v>
      </c>
      <c r="I661" s="44">
        <v>1</v>
      </c>
      <c r="J661" s="106">
        <f t="shared" si="32"/>
        <v>200</v>
      </c>
      <c r="K661" s="109">
        <f t="shared" si="34"/>
        <v>1000</v>
      </c>
    </row>
    <row r="662" spans="1:11" x14ac:dyDescent="0.25">
      <c r="A662" s="44" t="s">
        <v>251</v>
      </c>
      <c r="B662" s="105">
        <v>0.33333333333333298</v>
      </c>
      <c r="C662" s="44" t="s">
        <v>23</v>
      </c>
      <c r="D662" s="44" t="s">
        <v>24</v>
      </c>
      <c r="E662" s="44">
        <v>5000</v>
      </c>
      <c r="F662" s="44">
        <v>1</v>
      </c>
      <c r="G662" s="44">
        <f t="shared" si="33"/>
        <v>1E-3</v>
      </c>
      <c r="H662" s="44" t="s">
        <v>84</v>
      </c>
      <c r="I662" s="44">
        <v>3</v>
      </c>
      <c r="J662" s="106">
        <f t="shared" si="32"/>
        <v>600</v>
      </c>
      <c r="K662" s="109">
        <f t="shared" si="34"/>
        <v>3000</v>
      </c>
    </row>
    <row r="663" spans="1:11" x14ac:dyDescent="0.25">
      <c r="A663" s="44" t="s">
        <v>251</v>
      </c>
      <c r="B663" s="105">
        <v>0.33333333333333298</v>
      </c>
      <c r="C663" s="44" t="s">
        <v>23</v>
      </c>
      <c r="D663" s="44" t="s">
        <v>24</v>
      </c>
      <c r="E663" s="44">
        <v>5000</v>
      </c>
      <c r="F663" s="44">
        <v>1</v>
      </c>
      <c r="G663" s="44">
        <f t="shared" si="33"/>
        <v>1E-3</v>
      </c>
      <c r="H663" s="44" t="s">
        <v>31</v>
      </c>
      <c r="I663" s="44">
        <v>1</v>
      </c>
      <c r="J663" s="106">
        <f t="shared" si="32"/>
        <v>200</v>
      </c>
      <c r="K663" s="109">
        <f t="shared" si="34"/>
        <v>1000</v>
      </c>
    </row>
    <row r="664" spans="1:11" x14ac:dyDescent="0.25">
      <c r="A664" s="44" t="s">
        <v>251</v>
      </c>
      <c r="B664" s="105">
        <v>0.33333333333333298</v>
      </c>
      <c r="C664" s="44" t="s">
        <v>23</v>
      </c>
      <c r="D664" s="44" t="s">
        <v>24</v>
      </c>
      <c r="E664" s="44">
        <v>5000</v>
      </c>
      <c r="F664" s="44">
        <v>1</v>
      </c>
      <c r="G664" s="44">
        <f t="shared" si="33"/>
        <v>1E-3</v>
      </c>
      <c r="H664" s="44" t="s">
        <v>30</v>
      </c>
      <c r="I664" s="44">
        <v>1</v>
      </c>
      <c r="J664" s="106">
        <f t="shared" si="32"/>
        <v>200</v>
      </c>
      <c r="K664" s="109">
        <f t="shared" si="34"/>
        <v>1000</v>
      </c>
    </row>
    <row r="665" spans="1:11" x14ac:dyDescent="0.25">
      <c r="A665" s="44" t="s">
        <v>252</v>
      </c>
      <c r="B665" s="105">
        <v>0.33333333333333331</v>
      </c>
      <c r="C665" s="44" t="s">
        <v>23</v>
      </c>
      <c r="D665" s="44" t="s">
        <v>24</v>
      </c>
      <c r="E665" s="44">
        <v>5000</v>
      </c>
      <c r="F665" s="44">
        <v>1</v>
      </c>
      <c r="G665" s="44">
        <f t="shared" si="33"/>
        <v>1E-3</v>
      </c>
      <c r="H665" s="44" t="s">
        <v>35</v>
      </c>
      <c r="I665" s="44">
        <v>1</v>
      </c>
      <c r="J665" s="106">
        <f t="shared" si="32"/>
        <v>200</v>
      </c>
      <c r="K665" s="109">
        <f t="shared" si="34"/>
        <v>1000</v>
      </c>
    </row>
    <row r="666" spans="1:11" x14ac:dyDescent="0.25">
      <c r="A666" s="44" t="s">
        <v>252</v>
      </c>
      <c r="B666" s="105">
        <v>0.33333333333333331</v>
      </c>
      <c r="C666" s="44" t="s">
        <v>23</v>
      </c>
      <c r="D666" s="44" t="s">
        <v>24</v>
      </c>
      <c r="E666" s="44">
        <v>5000</v>
      </c>
      <c r="F666" s="44">
        <v>1</v>
      </c>
      <c r="G666" s="44">
        <f t="shared" si="33"/>
        <v>1E-3</v>
      </c>
      <c r="H666" s="44" t="s">
        <v>27</v>
      </c>
      <c r="I666" s="44">
        <v>1</v>
      </c>
      <c r="J666" s="106">
        <f t="shared" si="32"/>
        <v>200</v>
      </c>
      <c r="K666" s="109">
        <f t="shared" si="34"/>
        <v>1000</v>
      </c>
    </row>
    <row r="667" spans="1:11" x14ac:dyDescent="0.25">
      <c r="A667" s="44" t="s">
        <v>252</v>
      </c>
      <c r="B667" s="105">
        <v>0.33333333333333331</v>
      </c>
      <c r="C667" s="44" t="s">
        <v>23</v>
      </c>
      <c r="D667" s="44" t="s">
        <v>24</v>
      </c>
      <c r="E667" s="44">
        <v>5000</v>
      </c>
      <c r="F667" s="44">
        <v>1</v>
      </c>
      <c r="G667" s="44">
        <f t="shared" si="33"/>
        <v>1E-3</v>
      </c>
      <c r="H667" s="44" t="s">
        <v>28</v>
      </c>
      <c r="I667" s="44">
        <v>4</v>
      </c>
      <c r="J667" s="106">
        <f t="shared" si="32"/>
        <v>800</v>
      </c>
      <c r="K667" s="109">
        <f t="shared" si="34"/>
        <v>4000</v>
      </c>
    </row>
    <row r="668" spans="1:11" x14ac:dyDescent="0.25">
      <c r="A668" s="44" t="s">
        <v>252</v>
      </c>
      <c r="B668" s="105">
        <v>0.33333333333333331</v>
      </c>
      <c r="C668" s="44" t="s">
        <v>23</v>
      </c>
      <c r="D668" s="44" t="s">
        <v>24</v>
      </c>
      <c r="E668" s="44">
        <v>5000</v>
      </c>
      <c r="F668" s="44">
        <v>1</v>
      </c>
      <c r="G668" s="44">
        <f t="shared" si="33"/>
        <v>1E-3</v>
      </c>
      <c r="H668" s="44" t="s">
        <v>29</v>
      </c>
      <c r="I668" s="44">
        <v>3</v>
      </c>
      <c r="J668" s="106">
        <f t="shared" si="32"/>
        <v>600</v>
      </c>
      <c r="K668" s="109">
        <f t="shared" si="34"/>
        <v>3000</v>
      </c>
    </row>
    <row r="669" spans="1:11" x14ac:dyDescent="0.25">
      <c r="A669" s="44" t="s">
        <v>252</v>
      </c>
      <c r="B669" s="105">
        <v>0.33333333333333331</v>
      </c>
      <c r="C669" s="44" t="s">
        <v>23</v>
      </c>
      <c r="D669" s="44" t="s">
        <v>24</v>
      </c>
      <c r="E669" s="44">
        <v>5000</v>
      </c>
      <c r="F669" s="44">
        <v>1</v>
      </c>
      <c r="G669" s="44">
        <f t="shared" si="33"/>
        <v>1E-3</v>
      </c>
      <c r="H669" s="44" t="s">
        <v>84</v>
      </c>
      <c r="I669" s="44">
        <v>15</v>
      </c>
      <c r="J669" s="106">
        <f t="shared" si="32"/>
        <v>3000</v>
      </c>
      <c r="K669" s="109">
        <f t="shared" si="34"/>
        <v>15000</v>
      </c>
    </row>
    <row r="670" spans="1:11" x14ac:dyDescent="0.25">
      <c r="A670" s="44" t="s">
        <v>253</v>
      </c>
      <c r="B670" s="105">
        <v>0.33333333333333331</v>
      </c>
      <c r="C670" s="44" t="s">
        <v>23</v>
      </c>
      <c r="D670" s="44" t="s">
        <v>24</v>
      </c>
      <c r="E670" s="44">
        <v>5000</v>
      </c>
      <c r="F670" s="44">
        <v>1</v>
      </c>
      <c r="G670" s="44">
        <f t="shared" si="33"/>
        <v>1E-3</v>
      </c>
      <c r="H670" s="44" t="s">
        <v>26</v>
      </c>
      <c r="I670" s="44">
        <v>1</v>
      </c>
      <c r="J670" s="106">
        <f t="shared" si="32"/>
        <v>200</v>
      </c>
      <c r="K670" s="109">
        <f t="shared" si="34"/>
        <v>1000</v>
      </c>
    </row>
    <row r="671" spans="1:11" x14ac:dyDescent="0.25">
      <c r="A671" s="44" t="s">
        <v>253</v>
      </c>
      <c r="B671" s="105">
        <v>0.33333333333333331</v>
      </c>
      <c r="C671" s="44" t="s">
        <v>23</v>
      </c>
      <c r="D671" s="44" t="s">
        <v>24</v>
      </c>
      <c r="E671" s="44">
        <v>5000</v>
      </c>
      <c r="F671" s="44">
        <v>1</v>
      </c>
      <c r="G671" s="44">
        <f t="shared" si="33"/>
        <v>1E-3</v>
      </c>
      <c r="H671" s="44" t="s">
        <v>27</v>
      </c>
      <c r="I671" s="44">
        <v>1</v>
      </c>
      <c r="J671" s="106">
        <f t="shared" si="32"/>
        <v>200</v>
      </c>
      <c r="K671" s="109">
        <f t="shared" si="34"/>
        <v>1000</v>
      </c>
    </row>
    <row r="672" spans="1:11" x14ac:dyDescent="0.25">
      <c r="A672" s="44" t="s">
        <v>253</v>
      </c>
      <c r="B672" s="105">
        <v>0.33333333333333331</v>
      </c>
      <c r="C672" s="44" t="s">
        <v>23</v>
      </c>
      <c r="D672" s="44" t="s">
        <v>24</v>
      </c>
      <c r="E672" s="44">
        <v>5000</v>
      </c>
      <c r="F672" s="44">
        <v>1</v>
      </c>
      <c r="G672" s="44">
        <f t="shared" si="33"/>
        <v>1E-3</v>
      </c>
      <c r="H672" s="44" t="s">
        <v>28</v>
      </c>
      <c r="I672" s="44">
        <v>3</v>
      </c>
      <c r="J672" s="106">
        <f t="shared" si="32"/>
        <v>600</v>
      </c>
      <c r="K672" s="109">
        <f t="shared" si="34"/>
        <v>3000</v>
      </c>
    </row>
    <row r="673" spans="1:11" x14ac:dyDescent="0.25">
      <c r="A673" s="44" t="s">
        <v>253</v>
      </c>
      <c r="B673" s="105">
        <v>0.33333333333333331</v>
      </c>
      <c r="C673" s="44" t="s">
        <v>23</v>
      </c>
      <c r="D673" s="44" t="s">
        <v>24</v>
      </c>
      <c r="E673" s="44">
        <v>5000</v>
      </c>
      <c r="F673" s="44">
        <v>1</v>
      </c>
      <c r="G673" s="44">
        <f t="shared" si="33"/>
        <v>1E-3</v>
      </c>
      <c r="H673" s="44" t="s">
        <v>29</v>
      </c>
      <c r="I673" s="44">
        <v>2</v>
      </c>
      <c r="J673" s="106">
        <f t="shared" si="32"/>
        <v>400</v>
      </c>
      <c r="K673" s="109">
        <f t="shared" si="34"/>
        <v>2000</v>
      </c>
    </row>
    <row r="674" spans="1:11" x14ac:dyDescent="0.25">
      <c r="A674" s="44" t="s">
        <v>253</v>
      </c>
      <c r="B674" s="105">
        <v>0.33333333333333331</v>
      </c>
      <c r="C674" s="44" t="s">
        <v>23</v>
      </c>
      <c r="D674" s="44" t="s">
        <v>24</v>
      </c>
      <c r="E674" s="44">
        <v>5000</v>
      </c>
      <c r="F674" s="44">
        <v>1</v>
      </c>
      <c r="G674" s="44">
        <f t="shared" si="33"/>
        <v>1E-3</v>
      </c>
      <c r="H674" s="44" t="s">
        <v>30</v>
      </c>
      <c r="I674" s="44">
        <v>2</v>
      </c>
      <c r="J674" s="106">
        <f t="shared" si="32"/>
        <v>400</v>
      </c>
      <c r="K674" s="109">
        <f t="shared" si="34"/>
        <v>2000</v>
      </c>
    </row>
    <row r="675" spans="1:11" x14ac:dyDescent="0.25">
      <c r="A675" s="44" t="s">
        <v>253</v>
      </c>
      <c r="B675" s="105">
        <v>0.33333333333333331</v>
      </c>
      <c r="C675" s="44" t="s">
        <v>23</v>
      </c>
      <c r="D675" s="44" t="s">
        <v>24</v>
      </c>
      <c r="E675" s="44">
        <v>5000</v>
      </c>
      <c r="F675" s="44">
        <v>1</v>
      </c>
      <c r="G675" s="44">
        <f t="shared" si="33"/>
        <v>1E-3</v>
      </c>
      <c r="H675" s="44" t="s">
        <v>31</v>
      </c>
      <c r="I675" s="44">
        <v>4</v>
      </c>
      <c r="J675" s="106">
        <f t="shared" si="32"/>
        <v>800</v>
      </c>
      <c r="K675" s="109">
        <f t="shared" si="34"/>
        <v>4000</v>
      </c>
    </row>
    <row r="676" spans="1:11" x14ac:dyDescent="0.25">
      <c r="A676" s="44" t="s">
        <v>253</v>
      </c>
      <c r="B676" s="105">
        <v>0.33333333333333331</v>
      </c>
      <c r="C676" s="44" t="s">
        <v>23</v>
      </c>
      <c r="D676" s="44" t="s">
        <v>24</v>
      </c>
      <c r="E676" s="44">
        <v>5000</v>
      </c>
      <c r="F676" s="44">
        <v>1</v>
      </c>
      <c r="G676" s="44">
        <f t="shared" si="33"/>
        <v>1E-3</v>
      </c>
      <c r="H676" s="44" t="s">
        <v>58</v>
      </c>
      <c r="I676" s="44">
        <v>3</v>
      </c>
      <c r="J676" s="106">
        <f t="shared" si="32"/>
        <v>600</v>
      </c>
      <c r="K676" s="109">
        <f t="shared" si="34"/>
        <v>3000</v>
      </c>
    </row>
    <row r="677" spans="1:11" x14ac:dyDescent="0.25">
      <c r="A677" s="44" t="s">
        <v>253</v>
      </c>
      <c r="B677" s="105">
        <v>0.33333333333333331</v>
      </c>
      <c r="C677" s="44" t="s">
        <v>23</v>
      </c>
      <c r="D677" s="44" t="s">
        <v>24</v>
      </c>
      <c r="E677" s="44">
        <v>5000</v>
      </c>
      <c r="F677" s="44">
        <v>1</v>
      </c>
      <c r="G677" s="44">
        <f t="shared" si="33"/>
        <v>1E-3</v>
      </c>
      <c r="H677" s="44" t="s">
        <v>196</v>
      </c>
      <c r="I677" s="44">
        <v>1</v>
      </c>
      <c r="J677" s="106">
        <f t="shared" si="32"/>
        <v>200</v>
      </c>
      <c r="K677" s="109">
        <f t="shared" si="34"/>
        <v>1000</v>
      </c>
    </row>
    <row r="678" spans="1:11" x14ac:dyDescent="0.25">
      <c r="A678" s="44" t="s">
        <v>253</v>
      </c>
      <c r="B678" s="105">
        <v>0.33333333333333331</v>
      </c>
      <c r="C678" s="44" t="s">
        <v>23</v>
      </c>
      <c r="D678" s="44" t="s">
        <v>24</v>
      </c>
      <c r="E678" s="44">
        <v>5000</v>
      </c>
      <c r="F678" s="44">
        <v>1</v>
      </c>
      <c r="G678" s="44">
        <f t="shared" si="33"/>
        <v>1E-3</v>
      </c>
      <c r="H678" s="44" t="s">
        <v>84</v>
      </c>
      <c r="I678" s="44">
        <v>32</v>
      </c>
      <c r="J678" s="106">
        <f t="shared" si="32"/>
        <v>6400</v>
      </c>
      <c r="K678" s="109">
        <f t="shared" si="34"/>
        <v>32000</v>
      </c>
    </row>
    <row r="679" spans="1:11" x14ac:dyDescent="0.25">
      <c r="A679" s="44" t="s">
        <v>253</v>
      </c>
      <c r="B679" s="105">
        <v>0.33333333333333331</v>
      </c>
      <c r="C679" s="44" t="s">
        <v>23</v>
      </c>
      <c r="D679" s="44" t="s">
        <v>24</v>
      </c>
      <c r="E679" s="44">
        <v>5000</v>
      </c>
      <c r="F679" s="44">
        <v>1</v>
      </c>
      <c r="G679" s="44">
        <f t="shared" si="33"/>
        <v>1E-3</v>
      </c>
      <c r="H679" s="44" t="s">
        <v>37</v>
      </c>
      <c r="I679" s="44">
        <v>1</v>
      </c>
      <c r="J679" s="106">
        <f t="shared" si="32"/>
        <v>200</v>
      </c>
      <c r="K679" s="109">
        <f t="shared" si="34"/>
        <v>1000</v>
      </c>
    </row>
    <row r="680" spans="1:11" x14ac:dyDescent="0.25">
      <c r="A680" s="44" t="s">
        <v>253</v>
      </c>
      <c r="B680" s="105">
        <v>0.33333333333333331</v>
      </c>
      <c r="C680" s="44" t="s">
        <v>23</v>
      </c>
      <c r="D680" s="44" t="s">
        <v>24</v>
      </c>
      <c r="E680" s="44">
        <v>5000</v>
      </c>
      <c r="F680" s="44">
        <v>1</v>
      </c>
      <c r="G680" s="44">
        <f t="shared" si="33"/>
        <v>1E-3</v>
      </c>
      <c r="H680" s="44" t="s">
        <v>184</v>
      </c>
      <c r="I680" s="44">
        <v>1</v>
      </c>
      <c r="J680" s="106">
        <f t="shared" si="32"/>
        <v>200</v>
      </c>
      <c r="K680" s="109">
        <f t="shared" si="34"/>
        <v>1000</v>
      </c>
    </row>
    <row r="681" spans="1:11" x14ac:dyDescent="0.25">
      <c r="A681" s="44" t="s">
        <v>254</v>
      </c>
      <c r="B681" s="105">
        <v>0.33333333333333331</v>
      </c>
      <c r="C681" s="44" t="s">
        <v>23</v>
      </c>
      <c r="D681" s="44" t="s">
        <v>24</v>
      </c>
      <c r="E681" s="44">
        <v>5000</v>
      </c>
      <c r="F681" s="44">
        <v>1</v>
      </c>
      <c r="G681" s="44">
        <f t="shared" si="33"/>
        <v>1E-3</v>
      </c>
      <c r="H681" s="44" t="s">
        <v>26</v>
      </c>
      <c r="I681" s="44">
        <v>1</v>
      </c>
      <c r="J681" s="106">
        <f t="shared" si="32"/>
        <v>200</v>
      </c>
      <c r="K681" s="109">
        <f t="shared" si="34"/>
        <v>1000</v>
      </c>
    </row>
    <row r="682" spans="1:11" x14ac:dyDescent="0.25">
      <c r="A682" s="44" t="s">
        <v>254</v>
      </c>
      <c r="B682" s="105">
        <v>0.33333333333333331</v>
      </c>
      <c r="C682" s="44" t="s">
        <v>23</v>
      </c>
      <c r="D682" s="44" t="s">
        <v>24</v>
      </c>
      <c r="E682" s="44">
        <v>5000</v>
      </c>
      <c r="F682" s="44">
        <v>1</v>
      </c>
      <c r="G682" s="44">
        <f t="shared" si="33"/>
        <v>1E-3</v>
      </c>
      <c r="H682" s="44" t="s">
        <v>28</v>
      </c>
      <c r="I682" s="44">
        <v>1</v>
      </c>
      <c r="J682" s="106">
        <f t="shared" si="32"/>
        <v>200</v>
      </c>
      <c r="K682" s="109">
        <f t="shared" si="34"/>
        <v>1000</v>
      </c>
    </row>
    <row r="683" spans="1:11" x14ac:dyDescent="0.25">
      <c r="A683" s="44" t="s">
        <v>254</v>
      </c>
      <c r="B683" s="105">
        <v>0.33333333333333331</v>
      </c>
      <c r="C683" s="44" t="s">
        <v>23</v>
      </c>
      <c r="D683" s="44" t="s">
        <v>24</v>
      </c>
      <c r="E683" s="44">
        <v>5000</v>
      </c>
      <c r="F683" s="44">
        <v>1</v>
      </c>
      <c r="G683" s="44">
        <f t="shared" si="33"/>
        <v>1E-3</v>
      </c>
      <c r="H683" s="44" t="s">
        <v>84</v>
      </c>
      <c r="I683" s="44">
        <v>2</v>
      </c>
      <c r="J683" s="106">
        <f t="shared" si="32"/>
        <v>400</v>
      </c>
      <c r="K683" s="109">
        <f t="shared" si="34"/>
        <v>2000</v>
      </c>
    </row>
    <row r="684" spans="1:11" x14ac:dyDescent="0.25">
      <c r="A684" s="44" t="s">
        <v>254</v>
      </c>
      <c r="B684" s="105">
        <v>0.33333333333333331</v>
      </c>
      <c r="C684" s="44" t="s">
        <v>23</v>
      </c>
      <c r="D684" s="44" t="s">
        <v>24</v>
      </c>
      <c r="E684" s="44">
        <v>5000</v>
      </c>
      <c r="F684" s="44">
        <v>1</v>
      </c>
      <c r="G684" s="44">
        <f t="shared" si="33"/>
        <v>1E-3</v>
      </c>
      <c r="H684" s="44" t="s">
        <v>37</v>
      </c>
      <c r="I684" s="44">
        <v>1</v>
      </c>
      <c r="J684" s="106">
        <f t="shared" si="32"/>
        <v>200</v>
      </c>
      <c r="K684" s="109">
        <f t="shared" si="34"/>
        <v>1000</v>
      </c>
    </row>
    <row r="685" spans="1:11" x14ac:dyDescent="0.25">
      <c r="A685" s="44" t="s">
        <v>254</v>
      </c>
      <c r="B685" s="105">
        <v>0.33333333333333331</v>
      </c>
      <c r="C685" s="44" t="s">
        <v>23</v>
      </c>
      <c r="D685" s="44" t="s">
        <v>24</v>
      </c>
      <c r="E685" s="44">
        <v>5000</v>
      </c>
      <c r="F685" s="44">
        <v>1</v>
      </c>
      <c r="G685" s="44">
        <f t="shared" si="33"/>
        <v>1E-3</v>
      </c>
      <c r="H685" s="44" t="s">
        <v>184</v>
      </c>
      <c r="I685" s="44">
        <v>1</v>
      </c>
      <c r="J685" s="106">
        <f t="shared" si="32"/>
        <v>200</v>
      </c>
      <c r="K685" s="109">
        <f t="shared" si="34"/>
        <v>1000</v>
      </c>
    </row>
    <row r="686" spans="1:11" x14ac:dyDescent="0.25">
      <c r="A686" s="44" t="s">
        <v>255</v>
      </c>
      <c r="B686" s="105">
        <v>0.33333333333333331</v>
      </c>
      <c r="C686" s="44" t="s">
        <v>23</v>
      </c>
      <c r="D686" s="44" t="s">
        <v>24</v>
      </c>
      <c r="E686" s="44">
        <v>5000</v>
      </c>
      <c r="F686" s="44">
        <v>1</v>
      </c>
      <c r="G686" s="44">
        <f t="shared" si="33"/>
        <v>1E-3</v>
      </c>
      <c r="H686" s="44" t="s">
        <v>30</v>
      </c>
      <c r="I686" s="44">
        <v>1</v>
      </c>
      <c r="J686" s="106">
        <f t="shared" si="32"/>
        <v>200</v>
      </c>
      <c r="K686" s="109">
        <f t="shared" si="34"/>
        <v>1000</v>
      </c>
    </row>
    <row r="687" spans="1:11" x14ac:dyDescent="0.25">
      <c r="A687" s="44" t="s">
        <v>256</v>
      </c>
      <c r="B687" s="105">
        <v>0.33333333333333331</v>
      </c>
      <c r="C687" s="44" t="s">
        <v>23</v>
      </c>
      <c r="D687" s="44" t="s">
        <v>24</v>
      </c>
      <c r="E687" s="44">
        <v>5000</v>
      </c>
      <c r="F687" s="44">
        <v>1</v>
      </c>
      <c r="G687" s="44">
        <f t="shared" ref="G687:G750" si="35">F687/1000</f>
        <v>1E-3</v>
      </c>
      <c r="H687" s="44" t="s">
        <v>26</v>
      </c>
      <c r="I687" s="44">
        <v>1</v>
      </c>
      <c r="J687" s="106">
        <f t="shared" si="32"/>
        <v>200</v>
      </c>
      <c r="K687" s="109">
        <f t="shared" si="34"/>
        <v>1000</v>
      </c>
    </row>
    <row r="688" spans="1:11" x14ac:dyDescent="0.25">
      <c r="A688" s="44" t="s">
        <v>256</v>
      </c>
      <c r="B688" s="105">
        <v>0.33333333333333331</v>
      </c>
      <c r="C688" s="44" t="s">
        <v>23</v>
      </c>
      <c r="D688" s="44" t="s">
        <v>24</v>
      </c>
      <c r="E688" s="44">
        <v>5000</v>
      </c>
      <c r="F688" s="44">
        <v>1</v>
      </c>
      <c r="G688" s="44">
        <f t="shared" si="35"/>
        <v>1E-3</v>
      </c>
      <c r="H688" s="44" t="s">
        <v>30</v>
      </c>
      <c r="I688" s="44">
        <v>1</v>
      </c>
      <c r="J688" s="106">
        <f t="shared" si="32"/>
        <v>200</v>
      </c>
      <c r="K688" s="109">
        <f t="shared" si="34"/>
        <v>1000</v>
      </c>
    </row>
    <row r="689" spans="1:11" x14ac:dyDescent="0.25">
      <c r="A689" s="44" t="s">
        <v>256</v>
      </c>
      <c r="B689" s="105">
        <v>0.33333333333333331</v>
      </c>
      <c r="C689" s="44" t="s">
        <v>23</v>
      </c>
      <c r="D689" s="44" t="s">
        <v>24</v>
      </c>
      <c r="E689" s="44">
        <v>5000</v>
      </c>
      <c r="F689" s="44">
        <v>1</v>
      </c>
      <c r="G689" s="44">
        <f t="shared" si="35"/>
        <v>1E-3</v>
      </c>
      <c r="H689" s="44" t="s">
        <v>84</v>
      </c>
      <c r="I689" s="44">
        <v>2</v>
      </c>
      <c r="J689" s="106">
        <f t="shared" ref="J689:J752" si="36">(I689/G689)*(1/5000)*1000</f>
        <v>400</v>
      </c>
      <c r="K689" s="109">
        <f t="shared" si="34"/>
        <v>2000</v>
      </c>
    </row>
    <row r="690" spans="1:11" x14ac:dyDescent="0.25">
      <c r="A690" s="44" t="s">
        <v>257</v>
      </c>
      <c r="B690" s="105">
        <v>0.33333333333333331</v>
      </c>
      <c r="C690" s="44" t="s">
        <v>23</v>
      </c>
      <c r="D690" s="44" t="s">
        <v>24</v>
      </c>
      <c r="E690" s="44">
        <v>5000</v>
      </c>
      <c r="F690" s="44">
        <v>1</v>
      </c>
      <c r="G690" s="44">
        <f t="shared" si="35"/>
        <v>1E-3</v>
      </c>
      <c r="H690" s="44" t="s">
        <v>35</v>
      </c>
      <c r="I690" s="44">
        <v>2</v>
      </c>
      <c r="J690" s="106">
        <f t="shared" si="36"/>
        <v>400</v>
      </c>
      <c r="K690" s="109">
        <f t="shared" si="34"/>
        <v>2000</v>
      </c>
    </row>
    <row r="691" spans="1:11" x14ac:dyDescent="0.25">
      <c r="A691" s="44" t="s">
        <v>257</v>
      </c>
      <c r="B691" s="105">
        <v>0.33333333333333331</v>
      </c>
      <c r="C691" s="44" t="s">
        <v>23</v>
      </c>
      <c r="D691" s="44" t="s">
        <v>24</v>
      </c>
      <c r="E691" s="44">
        <v>5000</v>
      </c>
      <c r="F691" s="44">
        <v>1</v>
      </c>
      <c r="G691" s="44">
        <f t="shared" si="35"/>
        <v>1E-3</v>
      </c>
      <c r="H691" s="44" t="s">
        <v>26</v>
      </c>
      <c r="I691" s="44">
        <v>4</v>
      </c>
      <c r="J691" s="106">
        <f t="shared" si="36"/>
        <v>800</v>
      </c>
      <c r="K691" s="109">
        <f t="shared" si="34"/>
        <v>4000</v>
      </c>
    </row>
    <row r="692" spans="1:11" x14ac:dyDescent="0.25">
      <c r="A692" s="44" t="s">
        <v>257</v>
      </c>
      <c r="B692" s="105">
        <v>0.33333333333333331</v>
      </c>
      <c r="C692" s="44" t="s">
        <v>23</v>
      </c>
      <c r="D692" s="44" t="s">
        <v>24</v>
      </c>
      <c r="E692" s="44">
        <v>5000</v>
      </c>
      <c r="F692" s="44">
        <v>1</v>
      </c>
      <c r="G692" s="44">
        <f t="shared" si="35"/>
        <v>1E-3</v>
      </c>
      <c r="H692" s="44" t="s">
        <v>30</v>
      </c>
      <c r="I692" s="44">
        <v>2</v>
      </c>
      <c r="J692" s="106">
        <f t="shared" si="36"/>
        <v>400</v>
      </c>
      <c r="K692" s="109">
        <f t="shared" si="34"/>
        <v>2000</v>
      </c>
    </row>
    <row r="693" spans="1:11" x14ac:dyDescent="0.25">
      <c r="A693" s="44" t="s">
        <v>257</v>
      </c>
      <c r="B693" s="105">
        <v>0.33333333333333331</v>
      </c>
      <c r="C693" s="44" t="s">
        <v>23</v>
      </c>
      <c r="D693" s="44" t="s">
        <v>24</v>
      </c>
      <c r="E693" s="44">
        <v>5000</v>
      </c>
      <c r="F693" s="44">
        <v>1</v>
      </c>
      <c r="G693" s="44">
        <f t="shared" si="35"/>
        <v>1E-3</v>
      </c>
      <c r="H693" s="44" t="s">
        <v>84</v>
      </c>
      <c r="I693" s="44">
        <v>3</v>
      </c>
      <c r="J693" s="106">
        <f t="shared" si="36"/>
        <v>600</v>
      </c>
      <c r="K693" s="109">
        <f t="shared" si="34"/>
        <v>3000</v>
      </c>
    </row>
    <row r="694" spans="1:11" x14ac:dyDescent="0.25">
      <c r="A694" s="44" t="s">
        <v>257</v>
      </c>
      <c r="B694" s="105">
        <v>0.33333333333333331</v>
      </c>
      <c r="C694" s="44" t="s">
        <v>23</v>
      </c>
      <c r="D694" s="44" t="s">
        <v>24</v>
      </c>
      <c r="E694" s="44">
        <v>5000</v>
      </c>
      <c r="F694" s="44">
        <v>1</v>
      </c>
      <c r="G694" s="44">
        <f t="shared" si="35"/>
        <v>1E-3</v>
      </c>
      <c r="H694" s="44" t="s">
        <v>184</v>
      </c>
      <c r="I694" s="44">
        <v>1</v>
      </c>
      <c r="J694" s="106">
        <f t="shared" si="36"/>
        <v>200</v>
      </c>
      <c r="K694" s="109">
        <f t="shared" si="34"/>
        <v>1000</v>
      </c>
    </row>
    <row r="695" spans="1:11" x14ac:dyDescent="0.25">
      <c r="A695" s="44" t="s">
        <v>259</v>
      </c>
      <c r="B695" s="105">
        <v>0.33333333333333331</v>
      </c>
      <c r="C695" s="44" t="s">
        <v>23</v>
      </c>
      <c r="D695" s="44" t="s">
        <v>24</v>
      </c>
      <c r="E695" s="44">
        <v>5000</v>
      </c>
      <c r="F695" s="44">
        <v>1</v>
      </c>
      <c r="G695" s="44">
        <f t="shared" si="35"/>
        <v>1E-3</v>
      </c>
      <c r="H695" s="44" t="s">
        <v>35</v>
      </c>
      <c r="I695" s="44">
        <v>1</v>
      </c>
      <c r="J695" s="106">
        <f t="shared" si="36"/>
        <v>200</v>
      </c>
      <c r="K695" s="109">
        <f t="shared" si="34"/>
        <v>1000</v>
      </c>
    </row>
    <row r="696" spans="1:11" x14ac:dyDescent="0.25">
      <c r="A696" s="44" t="s">
        <v>259</v>
      </c>
      <c r="B696" s="105">
        <v>0.33333333333333331</v>
      </c>
      <c r="C696" s="44" t="s">
        <v>23</v>
      </c>
      <c r="D696" s="44" t="s">
        <v>24</v>
      </c>
      <c r="E696" s="44">
        <v>5000</v>
      </c>
      <c r="F696" s="44">
        <v>1</v>
      </c>
      <c r="G696" s="44">
        <f t="shared" si="35"/>
        <v>1E-3</v>
      </c>
      <c r="H696" s="44" t="s">
        <v>26</v>
      </c>
      <c r="I696" s="44">
        <v>2</v>
      </c>
      <c r="J696" s="106">
        <f t="shared" si="36"/>
        <v>400</v>
      </c>
      <c r="K696" s="109">
        <f t="shared" si="34"/>
        <v>2000</v>
      </c>
    </row>
    <row r="697" spans="1:11" x14ac:dyDescent="0.25">
      <c r="A697" s="44" t="s">
        <v>259</v>
      </c>
      <c r="B697" s="105">
        <v>0.33333333333333331</v>
      </c>
      <c r="C697" s="44" t="s">
        <v>23</v>
      </c>
      <c r="D697" s="44" t="s">
        <v>24</v>
      </c>
      <c r="E697" s="44">
        <v>5000</v>
      </c>
      <c r="F697" s="44">
        <v>1</v>
      </c>
      <c r="G697" s="44">
        <f t="shared" si="35"/>
        <v>1E-3</v>
      </c>
      <c r="H697" s="44" t="s">
        <v>84</v>
      </c>
      <c r="I697" s="44">
        <v>2</v>
      </c>
      <c r="J697" s="106">
        <f t="shared" si="36"/>
        <v>400</v>
      </c>
      <c r="K697" s="109">
        <f t="shared" si="34"/>
        <v>2000</v>
      </c>
    </row>
    <row r="698" spans="1:11" x14ac:dyDescent="0.25">
      <c r="A698" s="44" t="s">
        <v>260</v>
      </c>
      <c r="B698" s="105">
        <v>0.33333333333333331</v>
      </c>
      <c r="C698" s="44" t="s">
        <v>23</v>
      </c>
      <c r="D698" s="44" t="s">
        <v>24</v>
      </c>
      <c r="E698" s="44">
        <v>5000</v>
      </c>
      <c r="F698" s="44">
        <v>1</v>
      </c>
      <c r="G698" s="44">
        <f t="shared" si="35"/>
        <v>1E-3</v>
      </c>
      <c r="H698" s="44" t="s">
        <v>35</v>
      </c>
      <c r="I698" s="44">
        <v>2</v>
      </c>
      <c r="J698" s="106">
        <f t="shared" si="36"/>
        <v>400</v>
      </c>
      <c r="K698" s="109">
        <f t="shared" si="34"/>
        <v>2000</v>
      </c>
    </row>
    <row r="699" spans="1:11" x14ac:dyDescent="0.25">
      <c r="A699" s="44" t="s">
        <v>260</v>
      </c>
      <c r="B699" s="105">
        <v>0.33333333333333331</v>
      </c>
      <c r="C699" s="44" t="s">
        <v>23</v>
      </c>
      <c r="D699" s="44" t="s">
        <v>24</v>
      </c>
      <c r="E699" s="44">
        <v>5000</v>
      </c>
      <c r="F699" s="44">
        <v>1</v>
      </c>
      <c r="G699" s="44">
        <f t="shared" si="35"/>
        <v>1E-3</v>
      </c>
      <c r="H699" s="44" t="s">
        <v>26</v>
      </c>
      <c r="I699" s="44">
        <v>1</v>
      </c>
      <c r="J699" s="106">
        <f t="shared" si="36"/>
        <v>200</v>
      </c>
      <c r="K699" s="109">
        <f t="shared" si="34"/>
        <v>1000</v>
      </c>
    </row>
    <row r="700" spans="1:11" x14ac:dyDescent="0.25">
      <c r="A700" s="44" t="s">
        <v>260</v>
      </c>
      <c r="B700" s="105">
        <v>0.33333333333333331</v>
      </c>
      <c r="C700" s="44" t="s">
        <v>23</v>
      </c>
      <c r="D700" s="44" t="s">
        <v>24</v>
      </c>
      <c r="E700" s="44">
        <v>5000</v>
      </c>
      <c r="F700" s="44">
        <v>1</v>
      </c>
      <c r="G700" s="44">
        <f t="shared" si="35"/>
        <v>1E-3</v>
      </c>
      <c r="H700" s="44" t="s">
        <v>84</v>
      </c>
      <c r="I700" s="44">
        <v>2</v>
      </c>
      <c r="J700" s="106">
        <f t="shared" si="36"/>
        <v>400</v>
      </c>
      <c r="K700" s="109">
        <f t="shared" si="34"/>
        <v>2000</v>
      </c>
    </row>
    <row r="701" spans="1:11" x14ac:dyDescent="0.25">
      <c r="A701" s="44" t="s">
        <v>261</v>
      </c>
      <c r="B701" s="105">
        <v>0.33333333333333331</v>
      </c>
      <c r="C701" s="44" t="s">
        <v>23</v>
      </c>
      <c r="D701" s="44" t="s">
        <v>24</v>
      </c>
      <c r="E701" s="44">
        <v>5000</v>
      </c>
      <c r="F701" s="44">
        <v>1</v>
      </c>
      <c r="G701" s="44">
        <f t="shared" si="35"/>
        <v>1E-3</v>
      </c>
      <c r="H701" s="44" t="s">
        <v>35</v>
      </c>
      <c r="I701" s="44">
        <v>3</v>
      </c>
      <c r="J701" s="106">
        <f t="shared" si="36"/>
        <v>600</v>
      </c>
      <c r="K701" s="109">
        <f t="shared" si="34"/>
        <v>3000</v>
      </c>
    </row>
    <row r="702" spans="1:11" x14ac:dyDescent="0.25">
      <c r="A702" s="44" t="s">
        <v>261</v>
      </c>
      <c r="B702" s="105">
        <v>0.33333333333333331</v>
      </c>
      <c r="C702" s="44" t="s">
        <v>23</v>
      </c>
      <c r="D702" s="44" t="s">
        <v>24</v>
      </c>
      <c r="E702" s="44">
        <v>5000</v>
      </c>
      <c r="F702" s="44">
        <v>1</v>
      </c>
      <c r="G702" s="44">
        <f t="shared" si="35"/>
        <v>1E-3</v>
      </c>
      <c r="H702" s="44" t="s">
        <v>30</v>
      </c>
      <c r="I702" s="44">
        <v>2</v>
      </c>
      <c r="J702" s="106">
        <f t="shared" si="36"/>
        <v>400</v>
      </c>
      <c r="K702" s="109">
        <f t="shared" si="34"/>
        <v>2000</v>
      </c>
    </row>
    <row r="703" spans="1:11" x14ac:dyDescent="0.25">
      <c r="A703" s="44" t="s">
        <v>261</v>
      </c>
      <c r="B703" s="105">
        <v>0.33333333333333331</v>
      </c>
      <c r="C703" s="44" t="s">
        <v>23</v>
      </c>
      <c r="D703" s="44" t="s">
        <v>24</v>
      </c>
      <c r="E703" s="44">
        <v>5000</v>
      </c>
      <c r="F703" s="44">
        <v>1</v>
      </c>
      <c r="G703" s="44">
        <f t="shared" si="35"/>
        <v>1E-3</v>
      </c>
      <c r="H703" s="44" t="s">
        <v>84</v>
      </c>
      <c r="I703" s="44">
        <v>1</v>
      </c>
      <c r="J703" s="106">
        <f t="shared" si="36"/>
        <v>200</v>
      </c>
      <c r="K703" s="109">
        <f t="shared" si="34"/>
        <v>1000</v>
      </c>
    </row>
    <row r="704" spans="1:11" x14ac:dyDescent="0.25">
      <c r="A704" s="44" t="s">
        <v>262</v>
      </c>
      <c r="B704" s="105">
        <v>0.33333333333333331</v>
      </c>
      <c r="C704" s="44" t="s">
        <v>23</v>
      </c>
      <c r="D704" s="44" t="s">
        <v>24</v>
      </c>
      <c r="E704" s="44">
        <v>5000</v>
      </c>
      <c r="F704" s="44">
        <v>1</v>
      </c>
      <c r="G704" s="44">
        <f t="shared" si="35"/>
        <v>1E-3</v>
      </c>
      <c r="H704" s="44" t="s">
        <v>35</v>
      </c>
      <c r="I704" s="44">
        <v>2</v>
      </c>
      <c r="J704" s="106">
        <f t="shared" si="36"/>
        <v>400</v>
      </c>
      <c r="K704" s="109">
        <f t="shared" si="34"/>
        <v>2000</v>
      </c>
    </row>
    <row r="705" spans="1:11" x14ac:dyDescent="0.25">
      <c r="A705" s="44" t="s">
        <v>262</v>
      </c>
      <c r="B705" s="105">
        <v>0.33333333333333331</v>
      </c>
      <c r="C705" s="44" t="s">
        <v>23</v>
      </c>
      <c r="D705" s="44" t="s">
        <v>24</v>
      </c>
      <c r="E705" s="44">
        <v>5000</v>
      </c>
      <c r="F705" s="44">
        <v>1</v>
      </c>
      <c r="G705" s="44">
        <f t="shared" si="35"/>
        <v>1E-3</v>
      </c>
      <c r="H705" s="44" t="s">
        <v>26</v>
      </c>
      <c r="I705" s="44">
        <v>2</v>
      </c>
      <c r="J705" s="106">
        <f t="shared" si="36"/>
        <v>400</v>
      </c>
      <c r="K705" s="109">
        <f t="shared" si="34"/>
        <v>2000</v>
      </c>
    </row>
    <row r="706" spans="1:11" x14ac:dyDescent="0.25">
      <c r="A706" s="44" t="s">
        <v>262</v>
      </c>
      <c r="B706" s="105">
        <v>0.33333333333333331</v>
      </c>
      <c r="C706" s="44" t="s">
        <v>23</v>
      </c>
      <c r="D706" s="44" t="s">
        <v>24</v>
      </c>
      <c r="E706" s="44">
        <v>5000</v>
      </c>
      <c r="F706" s="44">
        <v>1</v>
      </c>
      <c r="G706" s="44">
        <f t="shared" si="35"/>
        <v>1E-3</v>
      </c>
      <c r="H706" s="44" t="s">
        <v>30</v>
      </c>
      <c r="I706" s="44">
        <v>1</v>
      </c>
      <c r="J706" s="106">
        <f t="shared" si="36"/>
        <v>200</v>
      </c>
      <c r="K706" s="109">
        <f t="shared" si="34"/>
        <v>1000</v>
      </c>
    </row>
    <row r="707" spans="1:11" x14ac:dyDescent="0.25">
      <c r="A707" s="44" t="s">
        <v>262</v>
      </c>
      <c r="B707" s="105">
        <v>0.33333333333333331</v>
      </c>
      <c r="C707" s="44" t="s">
        <v>23</v>
      </c>
      <c r="D707" s="44" t="s">
        <v>24</v>
      </c>
      <c r="E707" s="44">
        <v>5000</v>
      </c>
      <c r="F707" s="44">
        <v>1</v>
      </c>
      <c r="G707" s="44">
        <f t="shared" si="35"/>
        <v>1E-3</v>
      </c>
      <c r="H707" s="44" t="s">
        <v>31</v>
      </c>
      <c r="I707" s="44">
        <v>1</v>
      </c>
      <c r="J707" s="106">
        <f t="shared" si="36"/>
        <v>200</v>
      </c>
      <c r="K707" s="109">
        <f t="shared" ref="K707:K770" si="37">(I707/(F707/5000))*(1/5000)*1000</f>
        <v>1000</v>
      </c>
    </row>
    <row r="708" spans="1:11" x14ac:dyDescent="0.25">
      <c r="A708" s="44" t="s">
        <v>262</v>
      </c>
      <c r="B708" s="105">
        <v>0.33333333333333331</v>
      </c>
      <c r="C708" s="44" t="s">
        <v>23</v>
      </c>
      <c r="D708" s="44" t="s">
        <v>24</v>
      </c>
      <c r="E708" s="44">
        <v>5000</v>
      </c>
      <c r="F708" s="44">
        <v>1</v>
      </c>
      <c r="G708" s="44">
        <f t="shared" si="35"/>
        <v>1E-3</v>
      </c>
      <c r="H708" s="44" t="s">
        <v>84</v>
      </c>
      <c r="I708" s="44">
        <v>2</v>
      </c>
      <c r="J708" s="106">
        <f t="shared" si="36"/>
        <v>400</v>
      </c>
      <c r="K708" s="109">
        <f t="shared" si="37"/>
        <v>2000</v>
      </c>
    </row>
    <row r="709" spans="1:11" x14ac:dyDescent="0.25">
      <c r="A709" s="44" t="s">
        <v>262</v>
      </c>
      <c r="B709" s="105">
        <v>0.33333333333333331</v>
      </c>
      <c r="C709" s="44" t="s">
        <v>23</v>
      </c>
      <c r="D709" s="44" t="s">
        <v>24</v>
      </c>
      <c r="E709" s="44">
        <v>5000</v>
      </c>
      <c r="F709" s="44">
        <v>1</v>
      </c>
      <c r="G709" s="44">
        <f t="shared" si="35"/>
        <v>1E-3</v>
      </c>
      <c r="H709" s="44" t="s">
        <v>184</v>
      </c>
      <c r="I709" s="44">
        <v>1</v>
      </c>
      <c r="J709" s="106">
        <f t="shared" si="36"/>
        <v>200</v>
      </c>
      <c r="K709" s="109">
        <f t="shared" si="37"/>
        <v>1000</v>
      </c>
    </row>
    <row r="710" spans="1:11" x14ac:dyDescent="0.25">
      <c r="A710" s="44" t="s">
        <v>263</v>
      </c>
      <c r="B710" s="105">
        <v>0.33333333333333298</v>
      </c>
      <c r="C710" s="44" t="s">
        <v>23</v>
      </c>
      <c r="D710" s="44" t="s">
        <v>24</v>
      </c>
      <c r="E710" s="44">
        <v>5000</v>
      </c>
      <c r="F710" s="44">
        <v>1</v>
      </c>
      <c r="G710" s="44">
        <f t="shared" si="35"/>
        <v>1E-3</v>
      </c>
      <c r="H710" s="44" t="s">
        <v>35</v>
      </c>
      <c r="I710" s="44">
        <v>6</v>
      </c>
      <c r="J710" s="106">
        <f t="shared" si="36"/>
        <v>1200</v>
      </c>
      <c r="K710" s="109">
        <f t="shared" si="37"/>
        <v>6000</v>
      </c>
    </row>
    <row r="711" spans="1:11" x14ac:dyDescent="0.25">
      <c r="A711" s="44" t="s">
        <v>263</v>
      </c>
      <c r="B711" s="105">
        <v>0.33333333333333298</v>
      </c>
      <c r="C711" s="44" t="s">
        <v>23</v>
      </c>
      <c r="D711" s="44" t="s">
        <v>24</v>
      </c>
      <c r="E711" s="44">
        <v>5000</v>
      </c>
      <c r="F711" s="44">
        <v>1</v>
      </c>
      <c r="G711" s="44">
        <f t="shared" si="35"/>
        <v>1E-3</v>
      </c>
      <c r="H711" s="44" t="s">
        <v>26</v>
      </c>
      <c r="I711" s="44">
        <v>68</v>
      </c>
      <c r="J711" s="106">
        <f t="shared" si="36"/>
        <v>13600.000000000002</v>
      </c>
      <c r="K711" s="109">
        <f t="shared" si="37"/>
        <v>68000</v>
      </c>
    </row>
    <row r="712" spans="1:11" x14ac:dyDescent="0.25">
      <c r="A712" s="44" t="s">
        <v>263</v>
      </c>
      <c r="B712" s="105">
        <v>0.33333333333333298</v>
      </c>
      <c r="C712" s="44" t="s">
        <v>23</v>
      </c>
      <c r="D712" s="44" t="s">
        <v>24</v>
      </c>
      <c r="E712" s="44">
        <v>5000</v>
      </c>
      <c r="F712" s="44">
        <v>1</v>
      </c>
      <c r="G712" s="44">
        <f t="shared" si="35"/>
        <v>1E-3</v>
      </c>
      <c r="H712" s="44" t="s">
        <v>162</v>
      </c>
      <c r="I712" s="44">
        <v>5</v>
      </c>
      <c r="J712" s="106">
        <f t="shared" si="36"/>
        <v>1000</v>
      </c>
      <c r="K712" s="109">
        <f t="shared" si="37"/>
        <v>5000</v>
      </c>
    </row>
    <row r="713" spans="1:11" x14ac:dyDescent="0.25">
      <c r="A713" s="44" t="s">
        <v>263</v>
      </c>
      <c r="B713" s="105">
        <v>0.33333333333333298</v>
      </c>
      <c r="C713" s="44" t="s">
        <v>23</v>
      </c>
      <c r="D713" s="44" t="s">
        <v>24</v>
      </c>
      <c r="E713" s="44">
        <v>5000</v>
      </c>
      <c r="F713" s="44">
        <v>1</v>
      </c>
      <c r="G713" s="44">
        <f t="shared" si="35"/>
        <v>1E-3</v>
      </c>
      <c r="H713" s="44" t="s">
        <v>30</v>
      </c>
      <c r="I713" s="44">
        <v>5</v>
      </c>
      <c r="J713" s="106">
        <f t="shared" si="36"/>
        <v>1000</v>
      </c>
      <c r="K713" s="109">
        <f t="shared" si="37"/>
        <v>5000</v>
      </c>
    </row>
    <row r="714" spans="1:11" x14ac:dyDescent="0.25">
      <c r="A714" s="44" t="s">
        <v>263</v>
      </c>
      <c r="B714" s="105">
        <v>0.33333333333333298</v>
      </c>
      <c r="C714" s="44" t="s">
        <v>23</v>
      </c>
      <c r="D714" s="44" t="s">
        <v>24</v>
      </c>
      <c r="E714" s="44">
        <v>5000</v>
      </c>
      <c r="F714" s="44">
        <v>1</v>
      </c>
      <c r="G714" s="44">
        <f t="shared" si="35"/>
        <v>1E-3</v>
      </c>
      <c r="H714" s="44" t="s">
        <v>31</v>
      </c>
      <c r="I714" s="44">
        <v>9</v>
      </c>
      <c r="J714" s="106">
        <f t="shared" si="36"/>
        <v>1800</v>
      </c>
      <c r="K714" s="109">
        <f t="shared" si="37"/>
        <v>9000</v>
      </c>
    </row>
    <row r="715" spans="1:11" x14ac:dyDescent="0.25">
      <c r="A715" s="44" t="s">
        <v>263</v>
      </c>
      <c r="B715" s="105">
        <v>0.33333333333333298</v>
      </c>
      <c r="C715" s="44" t="s">
        <v>23</v>
      </c>
      <c r="D715" s="44" t="s">
        <v>24</v>
      </c>
      <c r="E715" s="44">
        <v>5000</v>
      </c>
      <c r="F715" s="44">
        <v>1</v>
      </c>
      <c r="G715" s="44">
        <f t="shared" si="35"/>
        <v>1E-3</v>
      </c>
      <c r="H715" s="44" t="s">
        <v>84</v>
      </c>
      <c r="I715" s="44">
        <v>8</v>
      </c>
      <c r="J715" s="106">
        <f t="shared" si="36"/>
        <v>1600</v>
      </c>
      <c r="K715" s="109">
        <f t="shared" si="37"/>
        <v>8000</v>
      </c>
    </row>
    <row r="716" spans="1:11" x14ac:dyDescent="0.25">
      <c r="A716" s="44" t="s">
        <v>264</v>
      </c>
      <c r="B716" s="105">
        <v>0.33333333333333298</v>
      </c>
      <c r="C716" s="44" t="s">
        <v>23</v>
      </c>
      <c r="D716" s="44" t="s">
        <v>24</v>
      </c>
      <c r="E716" s="44">
        <v>5000</v>
      </c>
      <c r="F716" s="44">
        <v>1</v>
      </c>
      <c r="G716" s="44">
        <f t="shared" si="35"/>
        <v>1E-3</v>
      </c>
      <c r="H716" s="44" t="s">
        <v>35</v>
      </c>
      <c r="I716" s="44">
        <v>2</v>
      </c>
      <c r="J716" s="106">
        <f t="shared" si="36"/>
        <v>400</v>
      </c>
      <c r="K716" s="109">
        <f t="shared" si="37"/>
        <v>2000</v>
      </c>
    </row>
    <row r="717" spans="1:11" x14ac:dyDescent="0.25">
      <c r="A717" s="44" t="s">
        <v>264</v>
      </c>
      <c r="B717" s="105">
        <v>0.33333333333333298</v>
      </c>
      <c r="C717" s="44" t="s">
        <v>23</v>
      </c>
      <c r="D717" s="44" t="s">
        <v>24</v>
      </c>
      <c r="E717" s="44">
        <v>5000</v>
      </c>
      <c r="F717" s="44">
        <v>1</v>
      </c>
      <c r="G717" s="44">
        <f t="shared" si="35"/>
        <v>1E-3</v>
      </c>
      <c r="H717" s="44" t="s">
        <v>26</v>
      </c>
      <c r="I717" s="44">
        <v>2</v>
      </c>
      <c r="J717" s="106">
        <f t="shared" si="36"/>
        <v>400</v>
      </c>
      <c r="K717" s="109">
        <f t="shared" si="37"/>
        <v>2000</v>
      </c>
    </row>
    <row r="718" spans="1:11" x14ac:dyDescent="0.25">
      <c r="A718" s="44" t="s">
        <v>264</v>
      </c>
      <c r="B718" s="105">
        <v>0.33333333333333298</v>
      </c>
      <c r="C718" s="44" t="s">
        <v>23</v>
      </c>
      <c r="D718" s="44" t="s">
        <v>24</v>
      </c>
      <c r="E718" s="44">
        <v>5000</v>
      </c>
      <c r="F718" s="44">
        <v>1</v>
      </c>
      <c r="G718" s="44">
        <f t="shared" si="35"/>
        <v>1E-3</v>
      </c>
      <c r="H718" s="44" t="s">
        <v>162</v>
      </c>
      <c r="I718" s="44">
        <v>1</v>
      </c>
      <c r="J718" s="106">
        <f t="shared" si="36"/>
        <v>200</v>
      </c>
      <c r="K718" s="109">
        <f t="shared" si="37"/>
        <v>1000</v>
      </c>
    </row>
    <row r="719" spans="1:11" x14ac:dyDescent="0.25">
      <c r="A719" s="44" t="s">
        <v>264</v>
      </c>
      <c r="B719" s="105">
        <v>0.33333333333333298</v>
      </c>
      <c r="C719" s="44" t="s">
        <v>23</v>
      </c>
      <c r="D719" s="44" t="s">
        <v>24</v>
      </c>
      <c r="E719" s="44">
        <v>5000</v>
      </c>
      <c r="F719" s="44">
        <v>1</v>
      </c>
      <c r="G719" s="44">
        <f t="shared" si="35"/>
        <v>1E-3</v>
      </c>
      <c r="H719" s="44" t="s">
        <v>31</v>
      </c>
      <c r="I719" s="44">
        <v>4</v>
      </c>
      <c r="J719" s="106">
        <f t="shared" si="36"/>
        <v>800</v>
      </c>
      <c r="K719" s="109">
        <f t="shared" si="37"/>
        <v>4000</v>
      </c>
    </row>
    <row r="720" spans="1:11" x14ac:dyDescent="0.25">
      <c r="A720" s="44" t="s">
        <v>264</v>
      </c>
      <c r="B720" s="105">
        <v>0.33333333333333298</v>
      </c>
      <c r="C720" s="44" t="s">
        <v>23</v>
      </c>
      <c r="D720" s="44" t="s">
        <v>24</v>
      </c>
      <c r="E720" s="44">
        <v>5000</v>
      </c>
      <c r="F720" s="44">
        <v>1</v>
      </c>
      <c r="G720" s="44">
        <f t="shared" si="35"/>
        <v>1E-3</v>
      </c>
      <c r="H720" s="44" t="s">
        <v>84</v>
      </c>
      <c r="I720" s="44">
        <v>2</v>
      </c>
      <c r="J720" s="106">
        <f t="shared" si="36"/>
        <v>400</v>
      </c>
      <c r="K720" s="109">
        <f t="shared" si="37"/>
        <v>2000</v>
      </c>
    </row>
    <row r="721" spans="1:11" x14ac:dyDescent="0.25">
      <c r="A721" s="44" t="s">
        <v>265</v>
      </c>
      <c r="B721" s="105">
        <v>0.33333333333333298</v>
      </c>
      <c r="C721" s="44" t="s">
        <v>23</v>
      </c>
      <c r="D721" s="44" t="s">
        <v>24</v>
      </c>
      <c r="E721" s="44">
        <v>5000</v>
      </c>
      <c r="F721" s="44">
        <v>1</v>
      </c>
      <c r="G721" s="44">
        <f t="shared" si="35"/>
        <v>1E-3</v>
      </c>
      <c r="H721" s="44" t="s">
        <v>35</v>
      </c>
      <c r="I721" s="44">
        <v>2</v>
      </c>
      <c r="J721" s="106">
        <f t="shared" si="36"/>
        <v>400</v>
      </c>
      <c r="K721" s="109">
        <f t="shared" si="37"/>
        <v>2000</v>
      </c>
    </row>
    <row r="722" spans="1:11" x14ac:dyDescent="0.25">
      <c r="A722" s="44" t="s">
        <v>265</v>
      </c>
      <c r="B722" s="105">
        <v>0.33333333333333298</v>
      </c>
      <c r="C722" s="44" t="s">
        <v>23</v>
      </c>
      <c r="D722" s="44" t="s">
        <v>24</v>
      </c>
      <c r="E722" s="44">
        <v>5000</v>
      </c>
      <c r="F722" s="44">
        <v>1</v>
      </c>
      <c r="G722" s="44">
        <f t="shared" si="35"/>
        <v>1E-3</v>
      </c>
      <c r="H722" s="44" t="s">
        <v>26</v>
      </c>
      <c r="I722" s="44">
        <v>2</v>
      </c>
      <c r="J722" s="106">
        <f t="shared" si="36"/>
        <v>400</v>
      </c>
      <c r="K722" s="109">
        <f t="shared" si="37"/>
        <v>2000</v>
      </c>
    </row>
    <row r="723" spans="1:11" x14ac:dyDescent="0.25">
      <c r="A723" s="44" t="s">
        <v>265</v>
      </c>
      <c r="B723" s="105">
        <v>0.33333333333333298</v>
      </c>
      <c r="C723" s="44" t="s">
        <v>23</v>
      </c>
      <c r="D723" s="44" t="s">
        <v>24</v>
      </c>
      <c r="E723" s="44">
        <v>5000</v>
      </c>
      <c r="F723" s="44">
        <v>1</v>
      </c>
      <c r="G723" s="44">
        <f t="shared" si="35"/>
        <v>1E-3</v>
      </c>
      <c r="H723" s="44" t="s">
        <v>27</v>
      </c>
      <c r="I723" s="44">
        <v>1</v>
      </c>
      <c r="J723" s="106">
        <f t="shared" si="36"/>
        <v>200</v>
      </c>
      <c r="K723" s="109">
        <f t="shared" si="37"/>
        <v>1000</v>
      </c>
    </row>
    <row r="724" spans="1:11" x14ac:dyDescent="0.25">
      <c r="A724" s="44" t="s">
        <v>265</v>
      </c>
      <c r="B724" s="105">
        <v>0.33333333333333298</v>
      </c>
      <c r="C724" s="44" t="s">
        <v>23</v>
      </c>
      <c r="D724" s="44" t="s">
        <v>24</v>
      </c>
      <c r="E724" s="44">
        <v>5000</v>
      </c>
      <c r="F724" s="44">
        <v>1</v>
      </c>
      <c r="G724" s="44">
        <f t="shared" si="35"/>
        <v>1E-3</v>
      </c>
      <c r="H724" s="44" t="s">
        <v>30</v>
      </c>
      <c r="I724" s="44">
        <v>2</v>
      </c>
      <c r="J724" s="106">
        <f t="shared" si="36"/>
        <v>400</v>
      </c>
      <c r="K724" s="109">
        <f t="shared" si="37"/>
        <v>2000</v>
      </c>
    </row>
    <row r="725" spans="1:11" x14ac:dyDescent="0.25">
      <c r="A725" s="44" t="s">
        <v>265</v>
      </c>
      <c r="B725" s="105">
        <v>0.33333333333333298</v>
      </c>
      <c r="C725" s="44" t="s">
        <v>23</v>
      </c>
      <c r="D725" s="44" t="s">
        <v>24</v>
      </c>
      <c r="E725" s="44">
        <v>5000</v>
      </c>
      <c r="F725" s="44">
        <v>1</v>
      </c>
      <c r="G725" s="44">
        <f t="shared" si="35"/>
        <v>1E-3</v>
      </c>
      <c r="H725" s="44" t="s">
        <v>31</v>
      </c>
      <c r="I725" s="44">
        <v>1</v>
      </c>
      <c r="J725" s="106">
        <f t="shared" si="36"/>
        <v>200</v>
      </c>
      <c r="K725" s="109">
        <f t="shared" si="37"/>
        <v>1000</v>
      </c>
    </row>
    <row r="726" spans="1:11" x14ac:dyDescent="0.25">
      <c r="A726" s="44" t="s">
        <v>265</v>
      </c>
      <c r="B726" s="105">
        <v>0.33333333333333298</v>
      </c>
      <c r="C726" s="44" t="s">
        <v>23</v>
      </c>
      <c r="D726" s="44" t="s">
        <v>24</v>
      </c>
      <c r="E726" s="44">
        <v>5000</v>
      </c>
      <c r="F726" s="44">
        <v>1</v>
      </c>
      <c r="G726" s="44">
        <f t="shared" si="35"/>
        <v>1E-3</v>
      </c>
      <c r="H726" s="44" t="s">
        <v>84</v>
      </c>
      <c r="I726" s="44">
        <v>2</v>
      </c>
      <c r="J726" s="106">
        <f t="shared" si="36"/>
        <v>400</v>
      </c>
      <c r="K726" s="109">
        <f t="shared" si="37"/>
        <v>2000</v>
      </c>
    </row>
    <row r="727" spans="1:11" x14ac:dyDescent="0.25">
      <c r="A727" s="44" t="s">
        <v>265</v>
      </c>
      <c r="B727" s="105">
        <v>0.33333333333333298</v>
      </c>
      <c r="C727" s="44" t="s">
        <v>23</v>
      </c>
      <c r="D727" s="44" t="s">
        <v>24</v>
      </c>
      <c r="E727" s="44">
        <v>5000</v>
      </c>
      <c r="F727" s="44">
        <v>1</v>
      </c>
      <c r="G727" s="44">
        <f t="shared" si="35"/>
        <v>1E-3</v>
      </c>
      <c r="H727" s="44" t="s">
        <v>37</v>
      </c>
      <c r="I727" s="44">
        <v>1</v>
      </c>
      <c r="J727" s="106">
        <f t="shared" si="36"/>
        <v>200</v>
      </c>
      <c r="K727" s="109">
        <f t="shared" si="37"/>
        <v>1000</v>
      </c>
    </row>
    <row r="728" spans="1:11" x14ac:dyDescent="0.25">
      <c r="A728" s="44" t="s">
        <v>266</v>
      </c>
      <c r="B728" s="105">
        <v>0.33333333333333298</v>
      </c>
      <c r="C728" s="44" t="s">
        <v>23</v>
      </c>
      <c r="D728" s="44" t="s">
        <v>24</v>
      </c>
      <c r="E728" s="44">
        <v>5000</v>
      </c>
      <c r="F728" s="44">
        <v>1</v>
      </c>
      <c r="G728" s="44">
        <f t="shared" si="35"/>
        <v>1E-3</v>
      </c>
      <c r="H728" s="44" t="s">
        <v>35</v>
      </c>
      <c r="I728" s="44">
        <v>2</v>
      </c>
      <c r="J728" s="106">
        <f t="shared" si="36"/>
        <v>400</v>
      </c>
      <c r="K728" s="109">
        <f t="shared" si="37"/>
        <v>2000</v>
      </c>
    </row>
    <row r="729" spans="1:11" x14ac:dyDescent="0.25">
      <c r="A729" s="44" t="s">
        <v>266</v>
      </c>
      <c r="B729" s="105">
        <v>0.33333333333333298</v>
      </c>
      <c r="C729" s="44" t="s">
        <v>23</v>
      </c>
      <c r="D729" s="44" t="s">
        <v>24</v>
      </c>
      <c r="E729" s="44">
        <v>5000</v>
      </c>
      <c r="F729" s="44">
        <v>1</v>
      </c>
      <c r="G729" s="44">
        <f t="shared" si="35"/>
        <v>1E-3</v>
      </c>
      <c r="H729" s="44" t="s">
        <v>26</v>
      </c>
      <c r="I729" s="44">
        <v>1</v>
      </c>
      <c r="J729" s="106">
        <f t="shared" si="36"/>
        <v>200</v>
      </c>
      <c r="K729" s="109">
        <f t="shared" si="37"/>
        <v>1000</v>
      </c>
    </row>
    <row r="730" spans="1:11" x14ac:dyDescent="0.25">
      <c r="A730" s="44" t="s">
        <v>266</v>
      </c>
      <c r="B730" s="105">
        <v>0.33333333333333298</v>
      </c>
      <c r="C730" s="44" t="s">
        <v>23</v>
      </c>
      <c r="D730" s="44" t="s">
        <v>24</v>
      </c>
      <c r="E730" s="44">
        <v>5000</v>
      </c>
      <c r="F730" s="44">
        <v>1</v>
      </c>
      <c r="G730" s="44">
        <f t="shared" si="35"/>
        <v>1E-3</v>
      </c>
      <c r="H730" s="44" t="s">
        <v>27</v>
      </c>
      <c r="I730" s="44">
        <v>1</v>
      </c>
      <c r="J730" s="106">
        <f t="shared" si="36"/>
        <v>200</v>
      </c>
      <c r="K730" s="109">
        <f t="shared" si="37"/>
        <v>1000</v>
      </c>
    </row>
    <row r="731" spans="1:11" x14ac:dyDescent="0.25">
      <c r="A731" s="44" t="s">
        <v>266</v>
      </c>
      <c r="B731" s="105">
        <v>0.33333333333333298</v>
      </c>
      <c r="C731" s="44" t="s">
        <v>23</v>
      </c>
      <c r="D731" s="44" t="s">
        <v>24</v>
      </c>
      <c r="E731" s="44">
        <v>5000</v>
      </c>
      <c r="F731" s="44">
        <v>1</v>
      </c>
      <c r="G731" s="44">
        <f t="shared" si="35"/>
        <v>1E-3</v>
      </c>
      <c r="H731" s="44" t="s">
        <v>162</v>
      </c>
      <c r="I731" s="44">
        <v>3</v>
      </c>
      <c r="J731" s="106">
        <f t="shared" si="36"/>
        <v>600</v>
      </c>
      <c r="K731" s="109">
        <f t="shared" si="37"/>
        <v>3000</v>
      </c>
    </row>
    <row r="732" spans="1:11" x14ac:dyDescent="0.25">
      <c r="A732" s="44" t="s">
        <v>266</v>
      </c>
      <c r="B732" s="105">
        <v>0.33333333333333298</v>
      </c>
      <c r="C732" s="44" t="s">
        <v>23</v>
      </c>
      <c r="D732" s="44" t="s">
        <v>24</v>
      </c>
      <c r="E732" s="44">
        <v>5000</v>
      </c>
      <c r="F732" s="44">
        <v>1</v>
      </c>
      <c r="G732" s="44">
        <f t="shared" si="35"/>
        <v>1E-3</v>
      </c>
      <c r="H732" s="44" t="s">
        <v>31</v>
      </c>
      <c r="I732" s="44">
        <v>2</v>
      </c>
      <c r="J732" s="106">
        <f t="shared" si="36"/>
        <v>400</v>
      </c>
      <c r="K732" s="109">
        <f t="shared" si="37"/>
        <v>2000</v>
      </c>
    </row>
    <row r="733" spans="1:11" x14ac:dyDescent="0.25">
      <c r="A733" s="44" t="s">
        <v>266</v>
      </c>
      <c r="B733" s="105">
        <v>0.33333333333333298</v>
      </c>
      <c r="C733" s="44" t="s">
        <v>23</v>
      </c>
      <c r="D733" s="44" t="s">
        <v>24</v>
      </c>
      <c r="E733" s="44">
        <v>5000</v>
      </c>
      <c r="F733" s="44">
        <v>1</v>
      </c>
      <c r="G733" s="44">
        <f t="shared" si="35"/>
        <v>1E-3</v>
      </c>
      <c r="H733" s="44" t="s">
        <v>84</v>
      </c>
      <c r="I733" s="44">
        <v>5</v>
      </c>
      <c r="J733" s="106">
        <f t="shared" si="36"/>
        <v>1000</v>
      </c>
      <c r="K733" s="109">
        <f t="shared" si="37"/>
        <v>5000</v>
      </c>
    </row>
    <row r="734" spans="1:11" x14ac:dyDescent="0.25">
      <c r="A734" s="44" t="s">
        <v>267</v>
      </c>
      <c r="B734" s="105">
        <v>0.33333333333333298</v>
      </c>
      <c r="C734" s="44" t="s">
        <v>23</v>
      </c>
      <c r="D734" s="44" t="s">
        <v>24</v>
      </c>
      <c r="E734" s="44">
        <v>5000</v>
      </c>
      <c r="F734" s="44">
        <v>1</v>
      </c>
      <c r="G734" s="44">
        <f t="shared" si="35"/>
        <v>1E-3</v>
      </c>
      <c r="H734" s="44" t="s">
        <v>26</v>
      </c>
      <c r="I734" s="44">
        <v>1</v>
      </c>
      <c r="J734" s="106">
        <f t="shared" si="36"/>
        <v>200</v>
      </c>
      <c r="K734" s="109">
        <f t="shared" si="37"/>
        <v>1000</v>
      </c>
    </row>
    <row r="735" spans="1:11" x14ac:dyDescent="0.25">
      <c r="A735" s="44" t="s">
        <v>267</v>
      </c>
      <c r="B735" s="105">
        <v>0.33333333333333298</v>
      </c>
      <c r="C735" s="44" t="s">
        <v>23</v>
      </c>
      <c r="D735" s="44" t="s">
        <v>24</v>
      </c>
      <c r="E735" s="44">
        <v>5000</v>
      </c>
      <c r="F735" s="44">
        <v>1</v>
      </c>
      <c r="G735" s="44">
        <f t="shared" si="35"/>
        <v>1E-3</v>
      </c>
      <c r="H735" s="44" t="s">
        <v>162</v>
      </c>
      <c r="I735" s="44">
        <v>2</v>
      </c>
      <c r="J735" s="106">
        <f t="shared" si="36"/>
        <v>400</v>
      </c>
      <c r="K735" s="109">
        <f t="shared" si="37"/>
        <v>2000</v>
      </c>
    </row>
    <row r="736" spans="1:11" x14ac:dyDescent="0.25">
      <c r="A736" s="44" t="s">
        <v>267</v>
      </c>
      <c r="B736" s="105">
        <v>0.33333333333333298</v>
      </c>
      <c r="C736" s="44" t="s">
        <v>23</v>
      </c>
      <c r="D736" s="44" t="s">
        <v>24</v>
      </c>
      <c r="E736" s="44">
        <v>5000</v>
      </c>
      <c r="F736" s="44">
        <v>1</v>
      </c>
      <c r="G736" s="44">
        <f t="shared" si="35"/>
        <v>1E-3</v>
      </c>
      <c r="H736" s="44" t="s">
        <v>84</v>
      </c>
      <c r="I736" s="44">
        <v>1</v>
      </c>
      <c r="J736" s="106">
        <f t="shared" si="36"/>
        <v>200</v>
      </c>
      <c r="K736" s="109">
        <f t="shared" si="37"/>
        <v>1000</v>
      </c>
    </row>
    <row r="737" spans="1:11" x14ac:dyDescent="0.25">
      <c r="A737" s="44" t="s">
        <v>267</v>
      </c>
      <c r="B737" s="105">
        <v>0.33333333333333298</v>
      </c>
      <c r="C737" s="44" t="s">
        <v>23</v>
      </c>
      <c r="D737" s="44" t="s">
        <v>24</v>
      </c>
      <c r="E737" s="44">
        <v>5000</v>
      </c>
      <c r="F737" s="44">
        <v>1</v>
      </c>
      <c r="G737" s="44">
        <f t="shared" si="35"/>
        <v>1E-3</v>
      </c>
      <c r="H737" s="44" t="s">
        <v>33</v>
      </c>
      <c r="I737" s="44">
        <v>1</v>
      </c>
      <c r="J737" s="106">
        <f t="shared" si="36"/>
        <v>200</v>
      </c>
      <c r="K737" s="109">
        <f t="shared" si="37"/>
        <v>1000</v>
      </c>
    </row>
    <row r="738" spans="1:11" x14ac:dyDescent="0.25">
      <c r="A738" s="44" t="s">
        <v>268</v>
      </c>
      <c r="B738" s="105">
        <v>0.33333333333333298</v>
      </c>
      <c r="C738" s="44" t="s">
        <v>23</v>
      </c>
      <c r="D738" s="44" t="s">
        <v>24</v>
      </c>
      <c r="E738" s="44">
        <v>5000</v>
      </c>
      <c r="F738" s="44">
        <v>1</v>
      </c>
      <c r="G738" s="44">
        <f t="shared" si="35"/>
        <v>1E-3</v>
      </c>
      <c r="H738" s="44" t="s">
        <v>26</v>
      </c>
      <c r="I738" s="44">
        <v>1</v>
      </c>
      <c r="J738" s="106">
        <f t="shared" si="36"/>
        <v>200</v>
      </c>
      <c r="K738" s="109">
        <f t="shared" si="37"/>
        <v>1000</v>
      </c>
    </row>
    <row r="739" spans="1:11" x14ac:dyDescent="0.25">
      <c r="A739" s="44" t="s">
        <v>268</v>
      </c>
      <c r="B739" s="105">
        <v>0.33333333333333298</v>
      </c>
      <c r="C739" s="44" t="s">
        <v>23</v>
      </c>
      <c r="D739" s="44" t="s">
        <v>24</v>
      </c>
      <c r="E739" s="44">
        <v>5000</v>
      </c>
      <c r="F739" s="44">
        <v>1</v>
      </c>
      <c r="G739" s="44">
        <f t="shared" si="35"/>
        <v>1E-3</v>
      </c>
      <c r="H739" s="44" t="s">
        <v>162</v>
      </c>
      <c r="I739" s="44">
        <v>1</v>
      </c>
      <c r="J739" s="106">
        <f t="shared" si="36"/>
        <v>200</v>
      </c>
      <c r="K739" s="109">
        <f t="shared" si="37"/>
        <v>1000</v>
      </c>
    </row>
    <row r="740" spans="1:11" x14ac:dyDescent="0.25">
      <c r="A740" s="44" t="s">
        <v>268</v>
      </c>
      <c r="B740" s="105">
        <v>0.33333333333333298</v>
      </c>
      <c r="C740" s="44" t="s">
        <v>23</v>
      </c>
      <c r="D740" s="44" t="s">
        <v>24</v>
      </c>
      <c r="E740" s="44">
        <v>5000</v>
      </c>
      <c r="F740" s="44">
        <v>1</v>
      </c>
      <c r="G740" s="44">
        <f t="shared" si="35"/>
        <v>1E-3</v>
      </c>
      <c r="H740" s="44" t="s">
        <v>30</v>
      </c>
      <c r="I740" s="44">
        <v>2</v>
      </c>
      <c r="J740" s="106">
        <f t="shared" si="36"/>
        <v>400</v>
      </c>
      <c r="K740" s="109">
        <f t="shared" si="37"/>
        <v>2000</v>
      </c>
    </row>
    <row r="741" spans="1:11" x14ac:dyDescent="0.25">
      <c r="A741" s="44" t="s">
        <v>268</v>
      </c>
      <c r="B741" s="105">
        <v>0.33333333333333298</v>
      </c>
      <c r="C741" s="44" t="s">
        <v>23</v>
      </c>
      <c r="D741" s="44" t="s">
        <v>24</v>
      </c>
      <c r="E741" s="44">
        <v>5000</v>
      </c>
      <c r="F741" s="44">
        <v>1</v>
      </c>
      <c r="G741" s="44">
        <f t="shared" si="35"/>
        <v>1E-3</v>
      </c>
      <c r="H741" s="44" t="s">
        <v>31</v>
      </c>
      <c r="I741" s="44">
        <v>1</v>
      </c>
      <c r="J741" s="106">
        <f t="shared" si="36"/>
        <v>200</v>
      </c>
      <c r="K741" s="109">
        <f t="shared" si="37"/>
        <v>1000</v>
      </c>
    </row>
    <row r="742" spans="1:11" x14ac:dyDescent="0.25">
      <c r="A742" s="44" t="s">
        <v>269</v>
      </c>
      <c r="B742" s="105">
        <v>0.33333333333333298</v>
      </c>
      <c r="C742" s="44" t="s">
        <v>23</v>
      </c>
      <c r="D742" s="44" t="s">
        <v>24</v>
      </c>
      <c r="E742" s="44">
        <v>5000</v>
      </c>
      <c r="F742" s="44">
        <v>1</v>
      </c>
      <c r="G742" s="44">
        <f t="shared" si="35"/>
        <v>1E-3</v>
      </c>
      <c r="H742" s="44" t="s">
        <v>26</v>
      </c>
      <c r="I742" s="44">
        <v>2</v>
      </c>
      <c r="J742" s="106">
        <f t="shared" si="36"/>
        <v>400</v>
      </c>
      <c r="K742" s="109">
        <f t="shared" si="37"/>
        <v>2000</v>
      </c>
    </row>
    <row r="743" spans="1:11" x14ac:dyDescent="0.25">
      <c r="A743" s="44" t="s">
        <v>269</v>
      </c>
      <c r="B743" s="105">
        <v>0.33333333333333298</v>
      </c>
      <c r="C743" s="44" t="s">
        <v>23</v>
      </c>
      <c r="D743" s="44" t="s">
        <v>24</v>
      </c>
      <c r="E743" s="44">
        <v>5000</v>
      </c>
      <c r="F743" s="44">
        <v>1</v>
      </c>
      <c r="G743" s="44">
        <f t="shared" si="35"/>
        <v>1E-3</v>
      </c>
      <c r="H743" s="44" t="s">
        <v>31</v>
      </c>
      <c r="I743" s="44">
        <v>1</v>
      </c>
      <c r="J743" s="106">
        <f t="shared" si="36"/>
        <v>200</v>
      </c>
      <c r="K743" s="109">
        <f t="shared" si="37"/>
        <v>1000</v>
      </c>
    </row>
    <row r="744" spans="1:11" x14ac:dyDescent="0.25">
      <c r="A744" s="44" t="s">
        <v>269</v>
      </c>
      <c r="B744" s="105">
        <v>0.33333333333333298</v>
      </c>
      <c r="C744" s="44" t="s">
        <v>23</v>
      </c>
      <c r="D744" s="44" t="s">
        <v>24</v>
      </c>
      <c r="E744" s="44">
        <v>5000</v>
      </c>
      <c r="F744" s="44">
        <v>1</v>
      </c>
      <c r="G744" s="44">
        <f t="shared" si="35"/>
        <v>1E-3</v>
      </c>
      <c r="H744" s="44" t="s">
        <v>33</v>
      </c>
      <c r="I744" s="44">
        <v>1</v>
      </c>
      <c r="J744" s="106">
        <f t="shared" si="36"/>
        <v>200</v>
      </c>
      <c r="K744" s="109">
        <f t="shared" si="37"/>
        <v>1000</v>
      </c>
    </row>
    <row r="745" spans="1:11" x14ac:dyDescent="0.25">
      <c r="A745" s="44" t="s">
        <v>270</v>
      </c>
      <c r="B745" s="105">
        <v>0.33333333333333298</v>
      </c>
      <c r="C745" s="44" t="s">
        <v>23</v>
      </c>
      <c r="D745" s="44" t="s">
        <v>24</v>
      </c>
      <c r="E745" s="44">
        <v>5000</v>
      </c>
      <c r="F745" s="44">
        <v>1</v>
      </c>
      <c r="G745" s="44">
        <f t="shared" si="35"/>
        <v>1E-3</v>
      </c>
      <c r="H745" s="44" t="s">
        <v>35</v>
      </c>
      <c r="I745" s="44">
        <v>2</v>
      </c>
      <c r="J745" s="106">
        <f t="shared" si="36"/>
        <v>400</v>
      </c>
      <c r="K745" s="109">
        <f t="shared" si="37"/>
        <v>2000</v>
      </c>
    </row>
    <row r="746" spans="1:11" x14ac:dyDescent="0.25">
      <c r="A746" s="44" t="s">
        <v>270</v>
      </c>
      <c r="B746" s="105">
        <v>0.33333333333333298</v>
      </c>
      <c r="C746" s="44" t="s">
        <v>23</v>
      </c>
      <c r="D746" s="44" t="s">
        <v>24</v>
      </c>
      <c r="E746" s="44">
        <v>5000</v>
      </c>
      <c r="F746" s="44">
        <v>1</v>
      </c>
      <c r="G746" s="44">
        <f t="shared" si="35"/>
        <v>1E-3</v>
      </c>
      <c r="H746" s="44" t="s">
        <v>26</v>
      </c>
      <c r="I746" s="44">
        <v>2</v>
      </c>
      <c r="J746" s="106">
        <f t="shared" si="36"/>
        <v>400</v>
      </c>
      <c r="K746" s="109">
        <f t="shared" si="37"/>
        <v>2000</v>
      </c>
    </row>
    <row r="747" spans="1:11" x14ac:dyDescent="0.25">
      <c r="A747" s="44" t="s">
        <v>270</v>
      </c>
      <c r="B747" s="105">
        <v>0.33333333333333298</v>
      </c>
      <c r="C747" s="44" t="s">
        <v>23</v>
      </c>
      <c r="D747" s="44" t="s">
        <v>24</v>
      </c>
      <c r="E747" s="44">
        <v>5000</v>
      </c>
      <c r="F747" s="44">
        <v>1</v>
      </c>
      <c r="G747" s="44">
        <f t="shared" si="35"/>
        <v>1E-3</v>
      </c>
      <c r="H747" s="44" t="s">
        <v>31</v>
      </c>
      <c r="I747" s="44">
        <v>2</v>
      </c>
      <c r="J747" s="106">
        <f t="shared" si="36"/>
        <v>400</v>
      </c>
      <c r="K747" s="109">
        <f t="shared" si="37"/>
        <v>2000</v>
      </c>
    </row>
    <row r="748" spans="1:11" x14ac:dyDescent="0.25">
      <c r="A748" s="44" t="s">
        <v>270</v>
      </c>
      <c r="B748" s="105">
        <v>0.33333333333333298</v>
      </c>
      <c r="C748" s="44" t="s">
        <v>23</v>
      </c>
      <c r="D748" s="44" t="s">
        <v>24</v>
      </c>
      <c r="E748" s="44">
        <v>5000</v>
      </c>
      <c r="F748" s="44">
        <v>1</v>
      </c>
      <c r="G748" s="44">
        <f t="shared" si="35"/>
        <v>1E-3</v>
      </c>
      <c r="H748" s="44" t="s">
        <v>84</v>
      </c>
      <c r="I748" s="44">
        <v>1</v>
      </c>
      <c r="J748" s="106">
        <f t="shared" si="36"/>
        <v>200</v>
      </c>
      <c r="K748" s="109">
        <f t="shared" si="37"/>
        <v>1000</v>
      </c>
    </row>
    <row r="749" spans="1:11" x14ac:dyDescent="0.25">
      <c r="A749" s="44" t="s">
        <v>270</v>
      </c>
      <c r="B749" s="105">
        <v>0.33333333333333298</v>
      </c>
      <c r="C749" s="44" t="s">
        <v>23</v>
      </c>
      <c r="D749" s="44" t="s">
        <v>24</v>
      </c>
      <c r="E749" s="44">
        <v>5000</v>
      </c>
      <c r="F749" s="44">
        <v>1</v>
      </c>
      <c r="G749" s="44">
        <f t="shared" si="35"/>
        <v>1E-3</v>
      </c>
      <c r="H749" s="44" t="s">
        <v>33</v>
      </c>
      <c r="I749" s="44">
        <v>1</v>
      </c>
      <c r="J749" s="106">
        <f t="shared" si="36"/>
        <v>200</v>
      </c>
      <c r="K749" s="109">
        <f t="shared" si="37"/>
        <v>1000</v>
      </c>
    </row>
    <row r="750" spans="1:11" x14ac:dyDescent="0.25">
      <c r="A750" s="44" t="s">
        <v>270</v>
      </c>
      <c r="B750" s="105">
        <v>0.33333333333333298</v>
      </c>
      <c r="C750" s="44" t="s">
        <v>23</v>
      </c>
      <c r="D750" s="44" t="s">
        <v>24</v>
      </c>
      <c r="E750" s="44">
        <v>5000</v>
      </c>
      <c r="F750" s="44">
        <v>1</v>
      </c>
      <c r="G750" s="44">
        <f t="shared" si="35"/>
        <v>1E-3</v>
      </c>
      <c r="H750" s="44" t="s">
        <v>184</v>
      </c>
      <c r="I750" s="44">
        <v>1</v>
      </c>
      <c r="J750" s="106">
        <f t="shared" si="36"/>
        <v>200</v>
      </c>
      <c r="K750" s="109">
        <f t="shared" si="37"/>
        <v>1000</v>
      </c>
    </row>
    <row r="751" spans="1:11" x14ac:dyDescent="0.25">
      <c r="A751" s="44" t="s">
        <v>271</v>
      </c>
      <c r="B751" s="105">
        <v>0.33333333333333298</v>
      </c>
      <c r="C751" s="44" t="s">
        <v>23</v>
      </c>
      <c r="D751" s="44" t="s">
        <v>24</v>
      </c>
      <c r="E751" s="44">
        <v>5000</v>
      </c>
      <c r="F751" s="44">
        <v>1</v>
      </c>
      <c r="G751" s="44">
        <f t="shared" ref="G751:G813" si="38">F751/1000</f>
        <v>1E-3</v>
      </c>
      <c r="H751" s="44" t="s">
        <v>35</v>
      </c>
      <c r="I751" s="44">
        <v>1</v>
      </c>
      <c r="J751" s="106">
        <f t="shared" si="36"/>
        <v>200</v>
      </c>
      <c r="K751" s="109">
        <f t="shared" si="37"/>
        <v>1000</v>
      </c>
    </row>
    <row r="752" spans="1:11" x14ac:dyDescent="0.25">
      <c r="A752" s="44" t="s">
        <v>271</v>
      </c>
      <c r="B752" s="105">
        <v>0.33333333333333298</v>
      </c>
      <c r="C752" s="44" t="s">
        <v>23</v>
      </c>
      <c r="D752" s="44" t="s">
        <v>24</v>
      </c>
      <c r="E752" s="44">
        <v>5000</v>
      </c>
      <c r="F752" s="44">
        <v>1</v>
      </c>
      <c r="G752" s="44">
        <f t="shared" si="38"/>
        <v>1E-3</v>
      </c>
      <c r="H752" s="44" t="s">
        <v>31</v>
      </c>
      <c r="I752" s="44">
        <v>3</v>
      </c>
      <c r="J752" s="106">
        <f t="shared" si="36"/>
        <v>600</v>
      </c>
      <c r="K752" s="109">
        <f t="shared" si="37"/>
        <v>3000</v>
      </c>
    </row>
    <row r="753" spans="1:11" x14ac:dyDescent="0.25">
      <c r="A753" s="44" t="s">
        <v>271</v>
      </c>
      <c r="B753" s="105">
        <v>0.33333333333333298</v>
      </c>
      <c r="C753" s="44" t="s">
        <v>23</v>
      </c>
      <c r="D753" s="44" t="s">
        <v>24</v>
      </c>
      <c r="E753" s="44">
        <v>5000</v>
      </c>
      <c r="F753" s="44">
        <v>1</v>
      </c>
      <c r="G753" s="44">
        <f t="shared" si="38"/>
        <v>1E-3</v>
      </c>
      <c r="H753" s="44" t="s">
        <v>33</v>
      </c>
      <c r="I753" s="44">
        <v>1</v>
      </c>
      <c r="J753" s="106">
        <f t="shared" ref="J753:J813" si="39">(I753/G753)*(1/5000)*1000</f>
        <v>200</v>
      </c>
      <c r="K753" s="109">
        <f t="shared" si="37"/>
        <v>1000</v>
      </c>
    </row>
    <row r="754" spans="1:11" x14ac:dyDescent="0.25">
      <c r="A754" s="44" t="s">
        <v>271</v>
      </c>
      <c r="B754" s="105">
        <v>0.33333333333333298</v>
      </c>
      <c r="C754" s="44" t="s">
        <v>23</v>
      </c>
      <c r="D754" s="44" t="s">
        <v>24</v>
      </c>
      <c r="E754" s="44">
        <v>5000</v>
      </c>
      <c r="F754" s="44">
        <v>1</v>
      </c>
      <c r="G754" s="44">
        <f t="shared" si="38"/>
        <v>1E-3</v>
      </c>
      <c r="H754" s="44" t="s">
        <v>184</v>
      </c>
      <c r="I754" s="44">
        <v>2</v>
      </c>
      <c r="J754" s="106">
        <f t="shared" si="39"/>
        <v>400</v>
      </c>
      <c r="K754" s="109">
        <f t="shared" si="37"/>
        <v>2000</v>
      </c>
    </row>
    <row r="755" spans="1:11" x14ac:dyDescent="0.25">
      <c r="A755" s="44" t="s">
        <v>272</v>
      </c>
      <c r="B755" s="105">
        <v>0.33333333333333298</v>
      </c>
      <c r="C755" s="44" t="s">
        <v>23</v>
      </c>
      <c r="D755" s="44" t="s">
        <v>24</v>
      </c>
      <c r="E755" s="44">
        <v>5000</v>
      </c>
      <c r="F755" s="44">
        <v>1</v>
      </c>
      <c r="G755" s="44">
        <f t="shared" si="38"/>
        <v>1E-3</v>
      </c>
      <c r="H755" s="44" t="s">
        <v>35</v>
      </c>
      <c r="I755" s="44">
        <v>10</v>
      </c>
      <c r="J755" s="106">
        <f t="shared" si="39"/>
        <v>2000</v>
      </c>
      <c r="K755" s="109">
        <f t="shared" si="37"/>
        <v>10000</v>
      </c>
    </row>
    <row r="756" spans="1:11" x14ac:dyDescent="0.25">
      <c r="A756" s="44" t="s">
        <v>272</v>
      </c>
      <c r="B756" s="105">
        <v>0.33333333333333298</v>
      </c>
      <c r="C756" s="44" t="s">
        <v>23</v>
      </c>
      <c r="D756" s="44" t="s">
        <v>24</v>
      </c>
      <c r="E756" s="44">
        <v>5000</v>
      </c>
      <c r="F756" s="44">
        <v>1</v>
      </c>
      <c r="G756" s="44">
        <f t="shared" si="38"/>
        <v>1E-3</v>
      </c>
      <c r="H756" s="44" t="s">
        <v>162</v>
      </c>
      <c r="I756" s="44">
        <v>1</v>
      </c>
      <c r="J756" s="106">
        <f t="shared" si="39"/>
        <v>200</v>
      </c>
      <c r="K756" s="109">
        <f t="shared" si="37"/>
        <v>1000</v>
      </c>
    </row>
    <row r="757" spans="1:11" x14ac:dyDescent="0.25">
      <c r="A757" s="44" t="s">
        <v>272</v>
      </c>
      <c r="B757" s="105">
        <v>0.33333333333333298</v>
      </c>
      <c r="C757" s="44" t="s">
        <v>23</v>
      </c>
      <c r="D757" s="44" t="s">
        <v>24</v>
      </c>
      <c r="E757" s="44">
        <v>5000</v>
      </c>
      <c r="F757" s="44">
        <v>1</v>
      </c>
      <c r="G757" s="44">
        <f t="shared" si="38"/>
        <v>1E-3</v>
      </c>
      <c r="H757" s="44" t="s">
        <v>31</v>
      </c>
      <c r="I757" s="44">
        <v>1</v>
      </c>
      <c r="J757" s="106">
        <f t="shared" si="39"/>
        <v>200</v>
      </c>
      <c r="K757" s="109">
        <f t="shared" si="37"/>
        <v>1000</v>
      </c>
    </row>
    <row r="758" spans="1:11" x14ac:dyDescent="0.25">
      <c r="A758" s="44" t="s">
        <v>273</v>
      </c>
      <c r="B758" s="105">
        <v>0.33333333333333298</v>
      </c>
      <c r="C758" s="44" t="s">
        <v>23</v>
      </c>
      <c r="D758" s="44" t="s">
        <v>24</v>
      </c>
      <c r="E758" s="44">
        <v>5000</v>
      </c>
      <c r="F758" s="44">
        <v>1</v>
      </c>
      <c r="G758" s="44">
        <f t="shared" si="38"/>
        <v>1E-3</v>
      </c>
      <c r="H758" s="44" t="s">
        <v>35</v>
      </c>
      <c r="I758" s="44">
        <v>2</v>
      </c>
      <c r="J758" s="106">
        <f t="shared" si="39"/>
        <v>400</v>
      </c>
      <c r="K758" s="109">
        <f t="shared" si="37"/>
        <v>2000</v>
      </c>
    </row>
    <row r="759" spans="1:11" x14ac:dyDescent="0.25">
      <c r="A759" s="44" t="s">
        <v>273</v>
      </c>
      <c r="B759" s="105">
        <v>0.33333333333333298</v>
      </c>
      <c r="C759" s="44" t="s">
        <v>23</v>
      </c>
      <c r="D759" s="44" t="s">
        <v>24</v>
      </c>
      <c r="E759" s="44">
        <v>5000</v>
      </c>
      <c r="F759" s="44">
        <v>1</v>
      </c>
      <c r="G759" s="44">
        <f t="shared" si="38"/>
        <v>1E-3</v>
      </c>
      <c r="H759" s="44" t="s">
        <v>26</v>
      </c>
      <c r="I759" s="44">
        <v>4</v>
      </c>
      <c r="J759" s="106">
        <f t="shared" si="39"/>
        <v>800</v>
      </c>
      <c r="K759" s="109">
        <f t="shared" si="37"/>
        <v>4000</v>
      </c>
    </row>
    <row r="760" spans="1:11" x14ac:dyDescent="0.25">
      <c r="A760" s="44" t="s">
        <v>273</v>
      </c>
      <c r="B760" s="105">
        <v>0.33333333333333298</v>
      </c>
      <c r="C760" s="44" t="s">
        <v>23</v>
      </c>
      <c r="D760" s="44" t="s">
        <v>24</v>
      </c>
      <c r="E760" s="44">
        <v>5000</v>
      </c>
      <c r="F760" s="44">
        <v>1</v>
      </c>
      <c r="G760" s="44">
        <f t="shared" si="38"/>
        <v>1E-3</v>
      </c>
      <c r="H760" s="44" t="s">
        <v>30</v>
      </c>
      <c r="I760" s="44">
        <v>1</v>
      </c>
      <c r="J760" s="106">
        <f t="shared" si="39"/>
        <v>200</v>
      </c>
      <c r="K760" s="109">
        <f t="shared" si="37"/>
        <v>1000</v>
      </c>
    </row>
    <row r="761" spans="1:11" x14ac:dyDescent="0.25">
      <c r="A761" s="44" t="s">
        <v>273</v>
      </c>
      <c r="B761" s="105">
        <v>0.33333333333333298</v>
      </c>
      <c r="C761" s="44" t="s">
        <v>23</v>
      </c>
      <c r="D761" s="44" t="s">
        <v>24</v>
      </c>
      <c r="E761" s="44">
        <v>5000</v>
      </c>
      <c r="F761" s="44">
        <v>1</v>
      </c>
      <c r="G761" s="44">
        <f t="shared" si="38"/>
        <v>1E-3</v>
      </c>
      <c r="H761" s="44" t="s">
        <v>31</v>
      </c>
      <c r="I761" s="44">
        <v>2</v>
      </c>
      <c r="J761" s="106">
        <f t="shared" si="39"/>
        <v>400</v>
      </c>
      <c r="K761" s="109">
        <f t="shared" si="37"/>
        <v>2000</v>
      </c>
    </row>
    <row r="762" spans="1:11" x14ac:dyDescent="0.25">
      <c r="A762" s="44" t="s">
        <v>273</v>
      </c>
      <c r="B762" s="105">
        <v>0.33333333333333298</v>
      </c>
      <c r="C762" s="44" t="s">
        <v>23</v>
      </c>
      <c r="D762" s="44" t="s">
        <v>24</v>
      </c>
      <c r="E762" s="44">
        <v>5000</v>
      </c>
      <c r="F762" s="44">
        <v>1</v>
      </c>
      <c r="G762" s="44">
        <f t="shared" si="38"/>
        <v>1E-3</v>
      </c>
      <c r="H762" s="44" t="s">
        <v>84</v>
      </c>
      <c r="I762" s="44">
        <v>1</v>
      </c>
      <c r="J762" s="106">
        <f t="shared" si="39"/>
        <v>200</v>
      </c>
      <c r="K762" s="109">
        <f t="shared" si="37"/>
        <v>1000</v>
      </c>
    </row>
    <row r="763" spans="1:11" x14ac:dyDescent="0.25">
      <c r="A763" s="44" t="s">
        <v>274</v>
      </c>
      <c r="B763" s="105">
        <v>0.33333333333333298</v>
      </c>
      <c r="C763" s="44" t="s">
        <v>23</v>
      </c>
      <c r="D763" s="44" t="s">
        <v>24</v>
      </c>
      <c r="E763" s="44">
        <v>5000</v>
      </c>
      <c r="F763" s="44">
        <v>1</v>
      </c>
      <c r="G763" s="44">
        <f t="shared" si="38"/>
        <v>1E-3</v>
      </c>
      <c r="H763" s="44" t="s">
        <v>35</v>
      </c>
      <c r="I763" s="44">
        <v>5</v>
      </c>
      <c r="J763" s="106">
        <f t="shared" si="39"/>
        <v>1000</v>
      </c>
      <c r="K763" s="109">
        <f t="shared" si="37"/>
        <v>5000</v>
      </c>
    </row>
    <row r="764" spans="1:11" x14ac:dyDescent="0.25">
      <c r="A764" s="44" t="s">
        <v>274</v>
      </c>
      <c r="B764" s="105">
        <v>0.33333333333333298</v>
      </c>
      <c r="C764" s="44" t="s">
        <v>23</v>
      </c>
      <c r="D764" s="44" t="s">
        <v>24</v>
      </c>
      <c r="E764" s="44">
        <v>5000</v>
      </c>
      <c r="F764" s="44">
        <v>1</v>
      </c>
      <c r="G764" s="44">
        <f t="shared" si="38"/>
        <v>1E-3</v>
      </c>
      <c r="H764" s="44" t="s">
        <v>26</v>
      </c>
      <c r="I764" s="44">
        <v>13</v>
      </c>
      <c r="J764" s="106">
        <f t="shared" si="39"/>
        <v>2600</v>
      </c>
      <c r="K764" s="109">
        <f t="shared" si="37"/>
        <v>13000</v>
      </c>
    </row>
    <row r="765" spans="1:11" x14ac:dyDescent="0.25">
      <c r="A765" s="44" t="s">
        <v>274</v>
      </c>
      <c r="B765" s="105">
        <v>0.33333333333333298</v>
      </c>
      <c r="C765" s="44" t="s">
        <v>23</v>
      </c>
      <c r="D765" s="44" t="s">
        <v>24</v>
      </c>
      <c r="E765" s="44">
        <v>5000</v>
      </c>
      <c r="F765" s="44">
        <v>1</v>
      </c>
      <c r="G765" s="44">
        <f t="shared" si="38"/>
        <v>1E-3</v>
      </c>
      <c r="H765" s="44" t="s">
        <v>27</v>
      </c>
      <c r="I765" s="44">
        <v>3</v>
      </c>
      <c r="J765" s="106">
        <f t="shared" si="39"/>
        <v>600</v>
      </c>
      <c r="K765" s="109">
        <f t="shared" si="37"/>
        <v>3000</v>
      </c>
    </row>
    <row r="766" spans="1:11" x14ac:dyDescent="0.25">
      <c r="A766" s="44" t="s">
        <v>274</v>
      </c>
      <c r="B766" s="105">
        <v>0.33333333333333298</v>
      </c>
      <c r="C766" s="44" t="s">
        <v>23</v>
      </c>
      <c r="D766" s="44" t="s">
        <v>24</v>
      </c>
      <c r="E766" s="44">
        <v>5000</v>
      </c>
      <c r="F766" s="44">
        <v>1</v>
      </c>
      <c r="G766" s="44">
        <f t="shared" si="38"/>
        <v>1E-3</v>
      </c>
      <c r="H766" s="44" t="s">
        <v>31</v>
      </c>
      <c r="I766" s="44">
        <v>3</v>
      </c>
      <c r="J766" s="106">
        <f t="shared" si="39"/>
        <v>600</v>
      </c>
      <c r="K766" s="109">
        <f t="shared" si="37"/>
        <v>3000</v>
      </c>
    </row>
    <row r="767" spans="1:11" x14ac:dyDescent="0.25">
      <c r="A767" s="44" t="s">
        <v>274</v>
      </c>
      <c r="B767" s="105">
        <v>0.33333333333333298</v>
      </c>
      <c r="C767" s="44" t="s">
        <v>23</v>
      </c>
      <c r="D767" s="44" t="s">
        <v>24</v>
      </c>
      <c r="E767" s="44">
        <v>5000</v>
      </c>
      <c r="F767" s="44">
        <v>1</v>
      </c>
      <c r="G767" s="44">
        <f t="shared" si="38"/>
        <v>1E-3</v>
      </c>
      <c r="H767" s="44" t="s">
        <v>191</v>
      </c>
      <c r="I767" s="44">
        <v>1</v>
      </c>
      <c r="J767" s="106">
        <f t="shared" si="39"/>
        <v>200</v>
      </c>
      <c r="K767" s="109">
        <f t="shared" si="37"/>
        <v>1000</v>
      </c>
    </row>
    <row r="768" spans="1:11" x14ac:dyDescent="0.25">
      <c r="A768" s="44" t="s">
        <v>275</v>
      </c>
      <c r="B768" s="105">
        <v>0.33333333333333298</v>
      </c>
      <c r="C768" s="44" t="s">
        <v>23</v>
      </c>
      <c r="D768" s="44" t="s">
        <v>24</v>
      </c>
      <c r="E768" s="44">
        <v>5000</v>
      </c>
      <c r="F768" s="44">
        <v>1</v>
      </c>
      <c r="G768" s="44">
        <f t="shared" si="38"/>
        <v>1E-3</v>
      </c>
      <c r="H768" s="44" t="s">
        <v>26</v>
      </c>
      <c r="I768" s="44">
        <v>6</v>
      </c>
      <c r="J768" s="106">
        <f t="shared" si="39"/>
        <v>1200</v>
      </c>
      <c r="K768" s="109">
        <f t="shared" si="37"/>
        <v>6000</v>
      </c>
    </row>
    <row r="769" spans="1:11" x14ac:dyDescent="0.25">
      <c r="A769" s="44" t="s">
        <v>275</v>
      </c>
      <c r="B769" s="105">
        <v>0.33333333333333298</v>
      </c>
      <c r="C769" s="44" t="s">
        <v>23</v>
      </c>
      <c r="D769" s="44" t="s">
        <v>24</v>
      </c>
      <c r="E769" s="44">
        <v>5000</v>
      </c>
      <c r="F769" s="44">
        <v>1</v>
      </c>
      <c r="G769" s="44">
        <f t="shared" si="38"/>
        <v>1E-3</v>
      </c>
      <c r="H769" s="44" t="s">
        <v>27</v>
      </c>
      <c r="I769" s="44">
        <v>4</v>
      </c>
      <c r="J769" s="106">
        <f t="shared" si="39"/>
        <v>800</v>
      </c>
      <c r="K769" s="109">
        <f t="shared" si="37"/>
        <v>4000</v>
      </c>
    </row>
    <row r="770" spans="1:11" x14ac:dyDescent="0.25">
      <c r="A770" s="44" t="s">
        <v>275</v>
      </c>
      <c r="B770" s="105">
        <v>0.33333333333333298</v>
      </c>
      <c r="C770" s="44" t="s">
        <v>23</v>
      </c>
      <c r="D770" s="44" t="s">
        <v>24</v>
      </c>
      <c r="E770" s="44">
        <v>5000</v>
      </c>
      <c r="F770" s="44">
        <v>1</v>
      </c>
      <c r="G770" s="44">
        <f t="shared" si="38"/>
        <v>1E-3</v>
      </c>
      <c r="H770" s="44" t="s">
        <v>31</v>
      </c>
      <c r="I770" s="44">
        <v>3</v>
      </c>
      <c r="J770" s="106">
        <f t="shared" si="39"/>
        <v>600</v>
      </c>
      <c r="K770" s="109">
        <f t="shared" si="37"/>
        <v>3000</v>
      </c>
    </row>
    <row r="771" spans="1:11" x14ac:dyDescent="0.25">
      <c r="A771" s="44" t="s">
        <v>276</v>
      </c>
      <c r="B771" s="105">
        <v>0.33333333333333298</v>
      </c>
      <c r="C771" s="44" t="s">
        <v>23</v>
      </c>
      <c r="D771" s="44" t="s">
        <v>24</v>
      </c>
      <c r="E771" s="44">
        <v>5000</v>
      </c>
      <c r="F771" s="44">
        <v>1</v>
      </c>
      <c r="G771" s="44">
        <f t="shared" si="38"/>
        <v>1E-3</v>
      </c>
      <c r="H771" s="44" t="s">
        <v>35</v>
      </c>
      <c r="I771" s="44">
        <v>5</v>
      </c>
      <c r="J771" s="106">
        <f t="shared" si="39"/>
        <v>1000</v>
      </c>
      <c r="K771" s="109">
        <f t="shared" ref="K771:K834" si="40">(I771/(F771/5000))*(1/5000)*1000</f>
        <v>5000</v>
      </c>
    </row>
    <row r="772" spans="1:11" x14ac:dyDescent="0.25">
      <c r="A772" s="44" t="s">
        <v>276</v>
      </c>
      <c r="B772" s="105">
        <v>0.33333333333333298</v>
      </c>
      <c r="C772" s="44" t="s">
        <v>23</v>
      </c>
      <c r="D772" s="44" t="s">
        <v>24</v>
      </c>
      <c r="E772" s="44">
        <v>5000</v>
      </c>
      <c r="F772" s="44">
        <v>1</v>
      </c>
      <c r="G772" s="44">
        <f t="shared" si="38"/>
        <v>1E-3</v>
      </c>
      <c r="H772" s="44" t="s">
        <v>26</v>
      </c>
      <c r="I772" s="44">
        <v>13</v>
      </c>
      <c r="J772" s="106">
        <f t="shared" si="39"/>
        <v>2600</v>
      </c>
      <c r="K772" s="109">
        <f t="shared" si="40"/>
        <v>13000</v>
      </c>
    </row>
    <row r="773" spans="1:11" x14ac:dyDescent="0.25">
      <c r="A773" s="44" t="s">
        <v>276</v>
      </c>
      <c r="B773" s="105">
        <v>0.33333333333333298</v>
      </c>
      <c r="C773" s="44" t="s">
        <v>23</v>
      </c>
      <c r="D773" s="44" t="s">
        <v>24</v>
      </c>
      <c r="E773" s="44">
        <v>5000</v>
      </c>
      <c r="F773" s="44">
        <v>1</v>
      </c>
      <c r="G773" s="44">
        <f t="shared" si="38"/>
        <v>1E-3</v>
      </c>
      <c r="H773" s="44" t="s">
        <v>27</v>
      </c>
      <c r="I773" s="44">
        <v>3</v>
      </c>
      <c r="J773" s="106">
        <f t="shared" si="39"/>
        <v>600</v>
      </c>
      <c r="K773" s="109">
        <f t="shared" si="40"/>
        <v>3000</v>
      </c>
    </row>
    <row r="774" spans="1:11" x14ac:dyDescent="0.25">
      <c r="A774" s="44" t="s">
        <v>276</v>
      </c>
      <c r="B774" s="105">
        <v>0.33333333333333298</v>
      </c>
      <c r="C774" s="44" t="s">
        <v>23</v>
      </c>
      <c r="D774" s="44" t="s">
        <v>24</v>
      </c>
      <c r="E774" s="44">
        <v>5000</v>
      </c>
      <c r="F774" s="44">
        <v>1</v>
      </c>
      <c r="G774" s="44">
        <f t="shared" si="38"/>
        <v>1E-3</v>
      </c>
      <c r="H774" s="44" t="s">
        <v>31</v>
      </c>
      <c r="I774" s="44">
        <v>1</v>
      </c>
      <c r="J774" s="106">
        <f t="shared" si="39"/>
        <v>200</v>
      </c>
      <c r="K774" s="109">
        <f t="shared" si="40"/>
        <v>1000</v>
      </c>
    </row>
    <row r="775" spans="1:11" x14ac:dyDescent="0.25">
      <c r="A775" s="44" t="s">
        <v>277</v>
      </c>
      <c r="B775" s="105">
        <v>0.33333333333333298</v>
      </c>
      <c r="C775" s="44" t="s">
        <v>23</v>
      </c>
      <c r="D775" s="44" t="s">
        <v>24</v>
      </c>
      <c r="E775" s="44">
        <v>5000</v>
      </c>
      <c r="F775" s="44">
        <v>1</v>
      </c>
      <c r="G775" s="44">
        <f t="shared" si="38"/>
        <v>1E-3</v>
      </c>
      <c r="H775" s="44" t="s">
        <v>35</v>
      </c>
      <c r="I775" s="44">
        <v>4</v>
      </c>
      <c r="J775" s="106">
        <f t="shared" si="39"/>
        <v>800</v>
      </c>
      <c r="K775" s="109">
        <f t="shared" si="40"/>
        <v>4000</v>
      </c>
    </row>
    <row r="776" spans="1:11" x14ac:dyDescent="0.25">
      <c r="A776" s="44" t="s">
        <v>277</v>
      </c>
      <c r="B776" s="105">
        <v>0.33333333333333298</v>
      </c>
      <c r="C776" s="44" t="s">
        <v>23</v>
      </c>
      <c r="D776" s="44" t="s">
        <v>24</v>
      </c>
      <c r="E776" s="44">
        <v>5000</v>
      </c>
      <c r="F776" s="44">
        <v>1</v>
      </c>
      <c r="G776" s="44">
        <f t="shared" si="38"/>
        <v>1E-3</v>
      </c>
      <c r="H776" s="44" t="s">
        <v>31</v>
      </c>
      <c r="I776" s="44">
        <v>3</v>
      </c>
      <c r="J776" s="106">
        <f t="shared" si="39"/>
        <v>600</v>
      </c>
      <c r="K776" s="109">
        <f t="shared" si="40"/>
        <v>3000</v>
      </c>
    </row>
    <row r="777" spans="1:11" x14ac:dyDescent="0.25">
      <c r="A777" s="44" t="s">
        <v>277</v>
      </c>
      <c r="B777" s="105">
        <v>0.33333333333333298</v>
      </c>
      <c r="C777" s="44" t="s">
        <v>23</v>
      </c>
      <c r="D777" s="44" t="s">
        <v>24</v>
      </c>
      <c r="E777" s="44">
        <v>5000</v>
      </c>
      <c r="F777" s="44">
        <v>1</v>
      </c>
      <c r="G777" s="44">
        <f t="shared" si="38"/>
        <v>1E-3</v>
      </c>
      <c r="H777" s="44" t="s">
        <v>191</v>
      </c>
      <c r="I777" s="44">
        <v>1</v>
      </c>
      <c r="J777" s="106">
        <f t="shared" si="39"/>
        <v>200</v>
      </c>
      <c r="K777" s="109">
        <f t="shared" si="40"/>
        <v>1000</v>
      </c>
    </row>
    <row r="778" spans="1:11" x14ac:dyDescent="0.25">
      <c r="A778" s="44" t="s">
        <v>278</v>
      </c>
      <c r="B778" s="105">
        <v>0.33333333333333298</v>
      </c>
      <c r="C778" s="44" t="s">
        <v>23</v>
      </c>
      <c r="D778" s="44" t="s">
        <v>24</v>
      </c>
      <c r="E778" s="44">
        <v>5000</v>
      </c>
      <c r="F778" s="44">
        <v>1</v>
      </c>
      <c r="G778" s="44">
        <f t="shared" si="38"/>
        <v>1E-3</v>
      </c>
      <c r="H778" s="44" t="s">
        <v>35</v>
      </c>
      <c r="I778" s="44">
        <v>5</v>
      </c>
      <c r="J778" s="106">
        <f t="shared" si="39"/>
        <v>1000</v>
      </c>
      <c r="K778" s="109">
        <f t="shared" si="40"/>
        <v>5000</v>
      </c>
    </row>
    <row r="779" spans="1:11" x14ac:dyDescent="0.25">
      <c r="A779" s="44" t="s">
        <v>278</v>
      </c>
      <c r="B779" s="105">
        <v>0.33333333333333298</v>
      </c>
      <c r="C779" s="44" t="s">
        <v>23</v>
      </c>
      <c r="D779" s="44" t="s">
        <v>24</v>
      </c>
      <c r="E779" s="44">
        <v>5000</v>
      </c>
      <c r="F779" s="44">
        <v>1</v>
      </c>
      <c r="G779" s="44">
        <f t="shared" si="38"/>
        <v>1E-3</v>
      </c>
      <c r="H779" s="44" t="s">
        <v>26</v>
      </c>
      <c r="I779" s="44">
        <v>3</v>
      </c>
      <c r="J779" s="106">
        <f t="shared" si="39"/>
        <v>600</v>
      </c>
      <c r="K779" s="109">
        <f t="shared" si="40"/>
        <v>3000</v>
      </c>
    </row>
    <row r="780" spans="1:11" x14ac:dyDescent="0.25">
      <c r="A780" s="44" t="s">
        <v>278</v>
      </c>
      <c r="B780" s="105">
        <v>0.33333333333333298</v>
      </c>
      <c r="C780" s="44" t="s">
        <v>23</v>
      </c>
      <c r="D780" s="44" t="s">
        <v>24</v>
      </c>
      <c r="E780" s="44">
        <v>5000</v>
      </c>
      <c r="F780" s="44">
        <v>1</v>
      </c>
      <c r="G780" s="44">
        <f t="shared" si="38"/>
        <v>1E-3</v>
      </c>
      <c r="H780" s="44" t="s">
        <v>31</v>
      </c>
      <c r="I780" s="44">
        <v>2</v>
      </c>
      <c r="J780" s="106">
        <f t="shared" si="39"/>
        <v>400</v>
      </c>
      <c r="K780" s="109">
        <f t="shared" si="40"/>
        <v>2000</v>
      </c>
    </row>
    <row r="781" spans="1:11" x14ac:dyDescent="0.25">
      <c r="A781" s="44" t="s">
        <v>278</v>
      </c>
      <c r="B781" s="105">
        <v>0.33333333333333298</v>
      </c>
      <c r="C781" s="44" t="s">
        <v>23</v>
      </c>
      <c r="D781" s="44" t="s">
        <v>24</v>
      </c>
      <c r="E781" s="44">
        <v>5000</v>
      </c>
      <c r="F781" s="44">
        <v>1</v>
      </c>
      <c r="G781" s="44">
        <f t="shared" si="38"/>
        <v>1E-3</v>
      </c>
      <c r="H781" s="44" t="s">
        <v>191</v>
      </c>
      <c r="I781" s="44">
        <v>1</v>
      </c>
      <c r="J781" s="106">
        <f t="shared" si="39"/>
        <v>200</v>
      </c>
      <c r="K781" s="109">
        <f t="shared" si="40"/>
        <v>1000</v>
      </c>
    </row>
    <row r="782" spans="1:11" x14ac:dyDescent="0.25">
      <c r="A782" s="44" t="s">
        <v>279</v>
      </c>
      <c r="B782" s="105">
        <v>0.33333333333333298</v>
      </c>
      <c r="C782" s="44" t="s">
        <v>23</v>
      </c>
      <c r="D782" s="44" t="s">
        <v>24</v>
      </c>
      <c r="E782" s="44">
        <v>5000</v>
      </c>
      <c r="F782" s="44">
        <v>1</v>
      </c>
      <c r="G782" s="44">
        <f t="shared" si="38"/>
        <v>1E-3</v>
      </c>
      <c r="H782" s="44" t="s">
        <v>35</v>
      </c>
      <c r="I782" s="44">
        <v>6</v>
      </c>
      <c r="J782" s="106">
        <f t="shared" si="39"/>
        <v>1200</v>
      </c>
      <c r="K782" s="109">
        <f t="shared" si="40"/>
        <v>6000</v>
      </c>
    </row>
    <row r="783" spans="1:11" x14ac:dyDescent="0.25">
      <c r="A783" s="44" t="s">
        <v>279</v>
      </c>
      <c r="B783" s="105">
        <v>0.33333333333333298</v>
      </c>
      <c r="C783" s="44" t="s">
        <v>23</v>
      </c>
      <c r="D783" s="44" t="s">
        <v>24</v>
      </c>
      <c r="E783" s="44">
        <v>5000</v>
      </c>
      <c r="F783" s="44">
        <v>1</v>
      </c>
      <c r="G783" s="44">
        <f t="shared" si="38"/>
        <v>1E-3</v>
      </c>
      <c r="H783" s="44" t="s">
        <v>31</v>
      </c>
      <c r="I783" s="44">
        <v>1</v>
      </c>
      <c r="J783" s="106">
        <f t="shared" si="39"/>
        <v>200</v>
      </c>
      <c r="K783" s="109">
        <f t="shared" si="40"/>
        <v>1000</v>
      </c>
    </row>
    <row r="784" spans="1:11" x14ac:dyDescent="0.25">
      <c r="A784" s="44" t="s">
        <v>279</v>
      </c>
      <c r="B784" s="105">
        <v>0.33333333333333298</v>
      </c>
      <c r="C784" s="44" t="s">
        <v>23</v>
      </c>
      <c r="D784" s="44" t="s">
        <v>24</v>
      </c>
      <c r="E784" s="44">
        <v>5000</v>
      </c>
      <c r="F784" s="44">
        <v>1</v>
      </c>
      <c r="G784" s="44">
        <f t="shared" si="38"/>
        <v>1E-3</v>
      </c>
      <c r="H784" s="44" t="s">
        <v>184</v>
      </c>
      <c r="I784" s="44">
        <v>1</v>
      </c>
      <c r="J784" s="106">
        <f t="shared" si="39"/>
        <v>200</v>
      </c>
      <c r="K784" s="109">
        <f t="shared" si="40"/>
        <v>1000</v>
      </c>
    </row>
    <row r="785" spans="1:11" x14ac:dyDescent="0.25">
      <c r="A785" s="44" t="s">
        <v>280</v>
      </c>
      <c r="B785" s="105">
        <v>0.33333333333333298</v>
      </c>
      <c r="C785" s="44" t="s">
        <v>23</v>
      </c>
      <c r="D785" s="44" t="s">
        <v>24</v>
      </c>
      <c r="E785" s="44">
        <v>5000</v>
      </c>
      <c r="F785" s="44">
        <v>1</v>
      </c>
      <c r="G785" s="44">
        <f t="shared" si="38"/>
        <v>1E-3</v>
      </c>
      <c r="H785" s="44" t="s">
        <v>35</v>
      </c>
      <c r="I785" s="44">
        <v>4</v>
      </c>
      <c r="J785" s="106">
        <f t="shared" si="39"/>
        <v>800</v>
      </c>
      <c r="K785" s="109">
        <f t="shared" si="40"/>
        <v>4000</v>
      </c>
    </row>
    <row r="786" spans="1:11" x14ac:dyDescent="0.25">
      <c r="A786" s="44" t="s">
        <v>280</v>
      </c>
      <c r="B786" s="105">
        <v>0.33333333333333298</v>
      </c>
      <c r="C786" s="44" t="s">
        <v>23</v>
      </c>
      <c r="D786" s="44" t="s">
        <v>24</v>
      </c>
      <c r="E786" s="44">
        <v>5000</v>
      </c>
      <c r="F786" s="44">
        <v>1</v>
      </c>
      <c r="G786" s="44">
        <f t="shared" si="38"/>
        <v>1E-3</v>
      </c>
      <c r="H786" s="44" t="s">
        <v>184</v>
      </c>
      <c r="I786" s="44">
        <v>1</v>
      </c>
      <c r="J786" s="106">
        <f t="shared" si="39"/>
        <v>200</v>
      </c>
      <c r="K786" s="109">
        <f t="shared" si="40"/>
        <v>1000</v>
      </c>
    </row>
    <row r="787" spans="1:11" x14ac:dyDescent="0.25">
      <c r="A787" s="44" t="s">
        <v>281</v>
      </c>
      <c r="B787" s="105">
        <v>0.33333333333333298</v>
      </c>
      <c r="C787" s="44" t="s">
        <v>23</v>
      </c>
      <c r="D787" s="44" t="s">
        <v>24</v>
      </c>
      <c r="E787" s="44">
        <v>5000</v>
      </c>
      <c r="F787" s="44">
        <v>1</v>
      </c>
      <c r="G787" s="44">
        <f t="shared" si="38"/>
        <v>1E-3</v>
      </c>
      <c r="H787" s="44" t="s">
        <v>35</v>
      </c>
      <c r="I787" s="44">
        <v>4</v>
      </c>
      <c r="J787" s="106">
        <f t="shared" si="39"/>
        <v>800</v>
      </c>
      <c r="K787" s="109">
        <f t="shared" si="40"/>
        <v>4000</v>
      </c>
    </row>
    <row r="788" spans="1:11" x14ac:dyDescent="0.25">
      <c r="A788" s="44" t="s">
        <v>281</v>
      </c>
      <c r="B788" s="105">
        <v>0.33333333333333298</v>
      </c>
      <c r="C788" s="44" t="s">
        <v>23</v>
      </c>
      <c r="D788" s="44" t="s">
        <v>24</v>
      </c>
      <c r="E788" s="44">
        <v>5000</v>
      </c>
      <c r="F788" s="44">
        <v>1</v>
      </c>
      <c r="G788" s="44">
        <f t="shared" si="38"/>
        <v>1E-3</v>
      </c>
      <c r="H788" s="44" t="s">
        <v>26</v>
      </c>
      <c r="I788" s="44">
        <v>21</v>
      </c>
      <c r="J788" s="106">
        <f t="shared" si="39"/>
        <v>4200</v>
      </c>
      <c r="K788" s="109">
        <f t="shared" si="40"/>
        <v>21000</v>
      </c>
    </row>
    <row r="789" spans="1:11" x14ac:dyDescent="0.25">
      <c r="A789" s="44" t="s">
        <v>281</v>
      </c>
      <c r="B789" s="105">
        <v>0.33333333333333298</v>
      </c>
      <c r="C789" s="44" t="s">
        <v>23</v>
      </c>
      <c r="D789" s="44" t="s">
        <v>24</v>
      </c>
      <c r="E789" s="44">
        <v>5000</v>
      </c>
      <c r="F789" s="44">
        <v>1</v>
      </c>
      <c r="G789" s="44">
        <f t="shared" si="38"/>
        <v>1E-3</v>
      </c>
      <c r="H789" s="44" t="s">
        <v>191</v>
      </c>
      <c r="I789" s="44">
        <v>1</v>
      </c>
      <c r="J789" s="106">
        <f t="shared" si="39"/>
        <v>200</v>
      </c>
      <c r="K789" s="109">
        <f t="shared" si="40"/>
        <v>1000</v>
      </c>
    </row>
    <row r="790" spans="1:11" x14ac:dyDescent="0.25">
      <c r="A790" s="44" t="s">
        <v>282</v>
      </c>
      <c r="B790" s="105">
        <v>0.33333333333333298</v>
      </c>
      <c r="C790" s="44" t="s">
        <v>23</v>
      </c>
      <c r="D790" s="44" t="s">
        <v>24</v>
      </c>
      <c r="E790" s="44">
        <v>5000</v>
      </c>
      <c r="F790" s="44">
        <v>1</v>
      </c>
      <c r="G790" s="44">
        <f t="shared" si="38"/>
        <v>1E-3</v>
      </c>
      <c r="H790" s="44" t="s">
        <v>35</v>
      </c>
      <c r="I790" s="44">
        <v>6</v>
      </c>
      <c r="J790" s="106">
        <f t="shared" si="39"/>
        <v>1200</v>
      </c>
      <c r="K790" s="109">
        <f t="shared" si="40"/>
        <v>6000</v>
      </c>
    </row>
    <row r="791" spans="1:11" x14ac:dyDescent="0.25">
      <c r="A791" s="44" t="s">
        <v>282</v>
      </c>
      <c r="B791" s="105">
        <v>0.33333333333333298</v>
      </c>
      <c r="C791" s="44" t="s">
        <v>23</v>
      </c>
      <c r="D791" s="44" t="s">
        <v>24</v>
      </c>
      <c r="E791" s="44">
        <v>5000</v>
      </c>
      <c r="F791" s="44">
        <v>1</v>
      </c>
      <c r="G791" s="44">
        <f t="shared" si="38"/>
        <v>1E-3</v>
      </c>
      <c r="H791" s="44" t="s">
        <v>26</v>
      </c>
      <c r="I791" s="44">
        <v>18</v>
      </c>
      <c r="J791" s="106">
        <f t="shared" si="39"/>
        <v>3600</v>
      </c>
      <c r="K791" s="109">
        <f t="shared" si="40"/>
        <v>18000</v>
      </c>
    </row>
    <row r="792" spans="1:11" x14ac:dyDescent="0.25">
      <c r="A792" s="44" t="s">
        <v>282</v>
      </c>
      <c r="B792" s="105">
        <v>0.33333333333333298</v>
      </c>
      <c r="C792" s="44" t="s">
        <v>23</v>
      </c>
      <c r="D792" s="44" t="s">
        <v>24</v>
      </c>
      <c r="E792" s="44">
        <v>5000</v>
      </c>
      <c r="F792" s="44">
        <v>1</v>
      </c>
      <c r="G792" s="44">
        <f t="shared" si="38"/>
        <v>1E-3</v>
      </c>
      <c r="H792" s="44" t="s">
        <v>27</v>
      </c>
      <c r="I792" s="44">
        <v>1</v>
      </c>
      <c r="J792" s="106">
        <f t="shared" si="39"/>
        <v>200</v>
      </c>
      <c r="K792" s="109">
        <f t="shared" si="40"/>
        <v>1000</v>
      </c>
    </row>
    <row r="793" spans="1:11" x14ac:dyDescent="0.25">
      <c r="A793" s="44" t="s">
        <v>282</v>
      </c>
      <c r="B793" s="105">
        <v>0.33333333333333298</v>
      </c>
      <c r="C793" s="44" t="s">
        <v>23</v>
      </c>
      <c r="D793" s="44" t="s">
        <v>24</v>
      </c>
      <c r="E793" s="44">
        <v>5000</v>
      </c>
      <c r="F793" s="44">
        <v>1</v>
      </c>
      <c r="G793" s="44">
        <f t="shared" si="38"/>
        <v>1E-3</v>
      </c>
      <c r="H793" s="44" t="s">
        <v>191</v>
      </c>
      <c r="I793" s="44">
        <v>1</v>
      </c>
      <c r="J793" s="106">
        <f t="shared" si="39"/>
        <v>200</v>
      </c>
      <c r="K793" s="109">
        <f t="shared" si="40"/>
        <v>1000</v>
      </c>
    </row>
    <row r="794" spans="1:11" x14ac:dyDescent="0.25">
      <c r="A794" s="44" t="s">
        <v>283</v>
      </c>
      <c r="B794" s="105">
        <v>0.33333333333333298</v>
      </c>
      <c r="C794" s="44" t="s">
        <v>284</v>
      </c>
      <c r="D794" s="44" t="s">
        <v>24</v>
      </c>
      <c r="E794" s="44">
        <v>5000</v>
      </c>
      <c r="F794" s="44">
        <v>1</v>
      </c>
      <c r="G794" s="44">
        <f t="shared" si="38"/>
        <v>1E-3</v>
      </c>
      <c r="H794" s="44" t="s">
        <v>205</v>
      </c>
      <c r="I794" s="44">
        <v>3</v>
      </c>
      <c r="J794" s="106">
        <f t="shared" si="39"/>
        <v>600</v>
      </c>
      <c r="K794" s="109">
        <f t="shared" si="40"/>
        <v>3000</v>
      </c>
    </row>
    <row r="795" spans="1:11" x14ac:dyDescent="0.25">
      <c r="A795" s="44" t="s">
        <v>283</v>
      </c>
      <c r="B795" s="105">
        <v>0.33333333333333298</v>
      </c>
      <c r="C795" s="44" t="s">
        <v>284</v>
      </c>
      <c r="D795" s="44" t="s">
        <v>24</v>
      </c>
      <c r="E795" s="44">
        <v>5000</v>
      </c>
      <c r="F795" s="44">
        <v>1</v>
      </c>
      <c r="G795" s="44">
        <f t="shared" si="38"/>
        <v>1E-3</v>
      </c>
      <c r="H795" s="44" t="s">
        <v>35</v>
      </c>
      <c r="I795" s="44">
        <v>2</v>
      </c>
      <c r="J795" s="106">
        <f t="shared" si="39"/>
        <v>400</v>
      </c>
      <c r="K795" s="109">
        <f t="shared" si="40"/>
        <v>2000</v>
      </c>
    </row>
    <row r="796" spans="1:11" x14ac:dyDescent="0.25">
      <c r="A796" s="44" t="s">
        <v>283</v>
      </c>
      <c r="B796" s="105">
        <v>0.33333333333333298</v>
      </c>
      <c r="C796" s="44" t="s">
        <v>284</v>
      </c>
      <c r="D796" s="44" t="s">
        <v>24</v>
      </c>
      <c r="E796" s="44">
        <v>5000</v>
      </c>
      <c r="F796" s="44">
        <v>1</v>
      </c>
      <c r="G796" s="44">
        <f t="shared" si="38"/>
        <v>1E-3</v>
      </c>
      <c r="H796" s="44" t="s">
        <v>26</v>
      </c>
      <c r="I796" s="44">
        <v>15</v>
      </c>
      <c r="J796" s="106">
        <f t="shared" si="39"/>
        <v>3000</v>
      </c>
      <c r="K796" s="109">
        <f t="shared" si="40"/>
        <v>15000</v>
      </c>
    </row>
    <row r="797" spans="1:11" x14ac:dyDescent="0.25">
      <c r="A797" s="44" t="s">
        <v>283</v>
      </c>
      <c r="B797" s="105">
        <v>0.33333333333333298</v>
      </c>
      <c r="C797" s="44" t="s">
        <v>284</v>
      </c>
      <c r="D797" s="44" t="s">
        <v>24</v>
      </c>
      <c r="E797" s="44">
        <v>5000</v>
      </c>
      <c r="F797" s="44">
        <v>1</v>
      </c>
      <c r="G797" s="44">
        <f t="shared" si="38"/>
        <v>1E-3</v>
      </c>
      <c r="H797" s="44" t="s">
        <v>27</v>
      </c>
      <c r="I797" s="44">
        <v>2</v>
      </c>
      <c r="J797" s="106">
        <f t="shared" si="39"/>
        <v>400</v>
      </c>
      <c r="K797" s="109">
        <f t="shared" si="40"/>
        <v>2000</v>
      </c>
    </row>
    <row r="798" spans="1:11" x14ac:dyDescent="0.25">
      <c r="A798" s="44" t="s">
        <v>283</v>
      </c>
      <c r="B798" s="105">
        <v>0.33333333333333298</v>
      </c>
      <c r="C798" s="44" t="s">
        <v>284</v>
      </c>
      <c r="D798" s="44" t="s">
        <v>24</v>
      </c>
      <c r="E798" s="44">
        <v>5000</v>
      </c>
      <c r="F798" s="44">
        <v>1</v>
      </c>
      <c r="G798" s="44">
        <f t="shared" si="38"/>
        <v>1E-3</v>
      </c>
      <c r="H798" s="44" t="s">
        <v>120</v>
      </c>
      <c r="I798" s="44">
        <v>1</v>
      </c>
      <c r="J798" s="106">
        <f t="shared" si="39"/>
        <v>200</v>
      </c>
      <c r="K798" s="109">
        <f t="shared" si="40"/>
        <v>1000</v>
      </c>
    </row>
    <row r="799" spans="1:11" x14ac:dyDescent="0.25">
      <c r="A799" s="44" t="s">
        <v>283</v>
      </c>
      <c r="B799" s="105">
        <v>0.33333333333333298</v>
      </c>
      <c r="C799" s="44" t="s">
        <v>284</v>
      </c>
      <c r="D799" s="44" t="s">
        <v>24</v>
      </c>
      <c r="E799" s="44">
        <v>5000</v>
      </c>
      <c r="F799" s="44">
        <v>1</v>
      </c>
      <c r="G799" s="44">
        <f t="shared" si="38"/>
        <v>1E-3</v>
      </c>
      <c r="H799" s="44" t="s">
        <v>31</v>
      </c>
      <c r="I799" s="44">
        <v>1</v>
      </c>
      <c r="J799" s="106">
        <f t="shared" si="39"/>
        <v>200</v>
      </c>
      <c r="K799" s="109">
        <f t="shared" si="40"/>
        <v>1000</v>
      </c>
    </row>
    <row r="800" spans="1:11" x14ac:dyDescent="0.25">
      <c r="A800" s="44" t="s">
        <v>285</v>
      </c>
      <c r="B800" s="105">
        <v>0.33333333333333298</v>
      </c>
      <c r="C800" s="44" t="s">
        <v>284</v>
      </c>
      <c r="D800" s="44" t="s">
        <v>24</v>
      </c>
      <c r="E800" s="44">
        <v>5000</v>
      </c>
      <c r="F800" s="44">
        <v>1</v>
      </c>
      <c r="G800" s="44">
        <f t="shared" si="38"/>
        <v>1E-3</v>
      </c>
      <c r="H800" s="44" t="s">
        <v>35</v>
      </c>
      <c r="I800" s="44">
        <v>18</v>
      </c>
      <c r="J800" s="106">
        <f t="shared" si="39"/>
        <v>3600</v>
      </c>
      <c r="K800" s="109">
        <f t="shared" si="40"/>
        <v>18000</v>
      </c>
    </row>
    <row r="801" spans="1:11" x14ac:dyDescent="0.25">
      <c r="A801" s="44" t="s">
        <v>285</v>
      </c>
      <c r="B801" s="105">
        <v>0.33333333333333298</v>
      </c>
      <c r="C801" s="44" t="s">
        <v>284</v>
      </c>
      <c r="D801" s="44" t="s">
        <v>24</v>
      </c>
      <c r="E801" s="44">
        <v>5000</v>
      </c>
      <c r="F801" s="44">
        <v>1</v>
      </c>
      <c r="G801" s="44">
        <f t="shared" si="38"/>
        <v>1E-3</v>
      </c>
      <c r="H801" s="44" t="s">
        <v>26</v>
      </c>
      <c r="I801" s="44">
        <v>28</v>
      </c>
      <c r="J801" s="106">
        <f t="shared" si="39"/>
        <v>5600.0000000000009</v>
      </c>
      <c r="K801" s="109">
        <f t="shared" si="40"/>
        <v>28000</v>
      </c>
    </row>
    <row r="802" spans="1:11" x14ac:dyDescent="0.25">
      <c r="A802" s="44" t="s">
        <v>285</v>
      </c>
      <c r="B802" s="105">
        <v>0.33333333333333298</v>
      </c>
      <c r="C802" s="44" t="s">
        <v>284</v>
      </c>
      <c r="D802" s="44" t="s">
        <v>24</v>
      </c>
      <c r="E802" s="44">
        <v>5000</v>
      </c>
      <c r="F802" s="44">
        <v>1</v>
      </c>
      <c r="G802" s="44">
        <f t="shared" si="38"/>
        <v>1E-3</v>
      </c>
      <c r="H802" s="44" t="s">
        <v>27</v>
      </c>
      <c r="I802" s="44">
        <v>2</v>
      </c>
      <c r="J802" s="106">
        <f t="shared" si="39"/>
        <v>400</v>
      </c>
      <c r="K802" s="109">
        <f t="shared" si="40"/>
        <v>2000</v>
      </c>
    </row>
    <row r="803" spans="1:11" x14ac:dyDescent="0.25">
      <c r="A803" s="44" t="s">
        <v>285</v>
      </c>
      <c r="B803" s="105">
        <v>0.33333333333333298</v>
      </c>
      <c r="C803" s="44" t="s">
        <v>284</v>
      </c>
      <c r="D803" s="44" t="s">
        <v>24</v>
      </c>
      <c r="E803" s="44">
        <v>5000</v>
      </c>
      <c r="F803" s="44">
        <v>1</v>
      </c>
      <c r="G803" s="44">
        <f t="shared" si="38"/>
        <v>1E-3</v>
      </c>
      <c r="H803" s="44" t="s">
        <v>63</v>
      </c>
      <c r="I803" s="44">
        <v>2</v>
      </c>
      <c r="J803" s="106">
        <f t="shared" si="39"/>
        <v>400</v>
      </c>
      <c r="K803" s="109">
        <f t="shared" si="40"/>
        <v>2000</v>
      </c>
    </row>
    <row r="804" spans="1:11" x14ac:dyDescent="0.25">
      <c r="A804" s="44" t="s">
        <v>285</v>
      </c>
      <c r="B804" s="105">
        <v>0.33333333333333298</v>
      </c>
      <c r="C804" s="44" t="s">
        <v>284</v>
      </c>
      <c r="D804" s="44" t="s">
        <v>24</v>
      </c>
      <c r="E804" s="44">
        <v>5000</v>
      </c>
      <c r="F804" s="44">
        <v>1</v>
      </c>
      <c r="G804" s="44">
        <f t="shared" si="38"/>
        <v>1E-3</v>
      </c>
      <c r="H804" s="44" t="s">
        <v>120</v>
      </c>
      <c r="I804" s="44">
        <v>1</v>
      </c>
      <c r="J804" s="106">
        <f t="shared" si="39"/>
        <v>200</v>
      </c>
      <c r="K804" s="109">
        <f t="shared" si="40"/>
        <v>1000</v>
      </c>
    </row>
    <row r="805" spans="1:11" x14ac:dyDescent="0.25">
      <c r="A805" s="44" t="s">
        <v>285</v>
      </c>
      <c r="B805" s="105">
        <v>0.33333333333333298</v>
      </c>
      <c r="C805" s="44" t="s">
        <v>284</v>
      </c>
      <c r="D805" s="44" t="s">
        <v>24</v>
      </c>
      <c r="E805" s="44">
        <v>5000</v>
      </c>
      <c r="F805" s="44">
        <v>1</v>
      </c>
      <c r="G805" s="44">
        <f t="shared" si="38"/>
        <v>1E-3</v>
      </c>
      <c r="H805" s="44" t="s">
        <v>31</v>
      </c>
      <c r="I805" s="44">
        <v>1</v>
      </c>
      <c r="J805" s="106">
        <f t="shared" si="39"/>
        <v>200</v>
      </c>
      <c r="K805" s="109">
        <f t="shared" si="40"/>
        <v>1000</v>
      </c>
    </row>
    <row r="806" spans="1:11" x14ac:dyDescent="0.25">
      <c r="A806" s="44" t="s">
        <v>285</v>
      </c>
      <c r="B806" s="105">
        <v>0.33333333333333298</v>
      </c>
      <c r="C806" s="44" t="s">
        <v>284</v>
      </c>
      <c r="D806" s="44" t="s">
        <v>24</v>
      </c>
      <c r="E806" s="44">
        <v>5000</v>
      </c>
      <c r="F806" s="44">
        <v>1</v>
      </c>
      <c r="G806" s="44">
        <f t="shared" si="38"/>
        <v>1E-3</v>
      </c>
      <c r="H806" s="44" t="s">
        <v>77</v>
      </c>
      <c r="I806" s="44">
        <v>1</v>
      </c>
      <c r="J806" s="106">
        <f t="shared" si="39"/>
        <v>200</v>
      </c>
      <c r="K806" s="109">
        <f t="shared" si="40"/>
        <v>1000</v>
      </c>
    </row>
    <row r="807" spans="1:11" x14ac:dyDescent="0.25">
      <c r="A807" s="44" t="s">
        <v>286</v>
      </c>
      <c r="B807" s="105">
        <v>0.33333333333333298</v>
      </c>
      <c r="C807" s="44" t="s">
        <v>284</v>
      </c>
      <c r="D807" s="44" t="s">
        <v>24</v>
      </c>
      <c r="E807" s="44">
        <v>5000</v>
      </c>
      <c r="F807" s="44">
        <v>1</v>
      </c>
      <c r="G807" s="44">
        <f t="shared" si="38"/>
        <v>1E-3</v>
      </c>
      <c r="H807" s="44" t="s">
        <v>205</v>
      </c>
      <c r="I807" s="44">
        <v>5</v>
      </c>
      <c r="J807" s="106">
        <f t="shared" si="39"/>
        <v>1000</v>
      </c>
      <c r="K807" s="109">
        <f t="shared" si="40"/>
        <v>5000</v>
      </c>
    </row>
    <row r="808" spans="1:11" x14ac:dyDescent="0.25">
      <c r="A808" s="44" t="s">
        <v>286</v>
      </c>
      <c r="B808" s="105">
        <v>0.33333333333333298</v>
      </c>
      <c r="C808" s="44" t="s">
        <v>284</v>
      </c>
      <c r="D808" s="44" t="s">
        <v>24</v>
      </c>
      <c r="E808" s="44">
        <v>5000</v>
      </c>
      <c r="F808" s="44">
        <v>1</v>
      </c>
      <c r="G808" s="44">
        <f t="shared" si="38"/>
        <v>1E-3</v>
      </c>
      <c r="H808" s="44" t="s">
        <v>35</v>
      </c>
      <c r="I808" s="44">
        <v>5</v>
      </c>
      <c r="J808" s="106">
        <f t="shared" si="39"/>
        <v>1000</v>
      </c>
      <c r="K808" s="109">
        <f t="shared" si="40"/>
        <v>5000</v>
      </c>
    </row>
    <row r="809" spans="1:11" x14ac:dyDescent="0.25">
      <c r="A809" s="44" t="s">
        <v>286</v>
      </c>
      <c r="B809" s="105">
        <v>0.33333333333333298</v>
      </c>
      <c r="C809" s="44" t="s">
        <v>284</v>
      </c>
      <c r="D809" s="44" t="s">
        <v>24</v>
      </c>
      <c r="E809" s="44">
        <v>5000</v>
      </c>
      <c r="F809" s="44">
        <v>1</v>
      </c>
      <c r="G809" s="44">
        <f t="shared" si="38"/>
        <v>1E-3</v>
      </c>
      <c r="H809" s="44" t="s">
        <v>26</v>
      </c>
      <c r="I809" s="44">
        <v>12</v>
      </c>
      <c r="J809" s="106">
        <f t="shared" si="39"/>
        <v>2400</v>
      </c>
      <c r="K809" s="109">
        <f t="shared" si="40"/>
        <v>12000</v>
      </c>
    </row>
    <row r="810" spans="1:11" x14ac:dyDescent="0.25">
      <c r="A810" s="44" t="s">
        <v>286</v>
      </c>
      <c r="B810" s="105">
        <v>0.33333333333333298</v>
      </c>
      <c r="C810" s="44" t="s">
        <v>284</v>
      </c>
      <c r="D810" s="44" t="s">
        <v>24</v>
      </c>
      <c r="E810" s="44">
        <v>5000</v>
      </c>
      <c r="F810" s="44">
        <v>1</v>
      </c>
      <c r="G810" s="44">
        <f t="shared" si="38"/>
        <v>1E-3</v>
      </c>
      <c r="H810" s="44" t="s">
        <v>27</v>
      </c>
      <c r="I810" s="44">
        <v>8</v>
      </c>
      <c r="J810" s="106">
        <f t="shared" si="39"/>
        <v>1600</v>
      </c>
      <c r="K810" s="109">
        <f t="shared" si="40"/>
        <v>8000</v>
      </c>
    </row>
    <row r="811" spans="1:11" x14ac:dyDescent="0.25">
      <c r="A811" s="44" t="s">
        <v>286</v>
      </c>
      <c r="B811" s="105">
        <v>0.33333333333333298</v>
      </c>
      <c r="C811" s="44" t="s">
        <v>284</v>
      </c>
      <c r="D811" s="44" t="s">
        <v>24</v>
      </c>
      <c r="E811" s="44">
        <v>5000</v>
      </c>
      <c r="F811" s="44">
        <v>1</v>
      </c>
      <c r="G811" s="44">
        <f t="shared" si="38"/>
        <v>1E-3</v>
      </c>
      <c r="H811" s="44" t="s">
        <v>50</v>
      </c>
      <c r="I811" s="44">
        <v>1</v>
      </c>
      <c r="J811" s="106">
        <f t="shared" si="39"/>
        <v>200</v>
      </c>
      <c r="K811" s="109">
        <f t="shared" si="40"/>
        <v>1000</v>
      </c>
    </row>
    <row r="812" spans="1:11" x14ac:dyDescent="0.25">
      <c r="A812" s="44" t="s">
        <v>286</v>
      </c>
      <c r="B812" s="105">
        <v>0.33333333333333298</v>
      </c>
      <c r="C812" s="44" t="s">
        <v>284</v>
      </c>
      <c r="D812" s="44" t="s">
        <v>24</v>
      </c>
      <c r="E812" s="44">
        <v>5000</v>
      </c>
      <c r="F812" s="44">
        <v>1</v>
      </c>
      <c r="G812" s="44">
        <f t="shared" si="38"/>
        <v>1E-3</v>
      </c>
      <c r="H812" s="44" t="s">
        <v>63</v>
      </c>
      <c r="I812" s="44">
        <v>7</v>
      </c>
      <c r="J812" s="106">
        <f t="shared" si="39"/>
        <v>1400.0000000000002</v>
      </c>
      <c r="K812" s="109">
        <f t="shared" si="40"/>
        <v>7000</v>
      </c>
    </row>
    <row r="813" spans="1:11" x14ac:dyDescent="0.25">
      <c r="A813" s="44" t="s">
        <v>286</v>
      </c>
      <c r="B813" s="105">
        <v>0.33333333333333298</v>
      </c>
      <c r="C813" s="44" t="s">
        <v>284</v>
      </c>
      <c r="D813" s="44" t="s">
        <v>24</v>
      </c>
      <c r="E813" s="44">
        <v>5000</v>
      </c>
      <c r="F813" s="44">
        <v>1</v>
      </c>
      <c r="G813" s="44">
        <f t="shared" si="38"/>
        <v>1E-3</v>
      </c>
      <c r="H813" s="44" t="s">
        <v>58</v>
      </c>
      <c r="I813" s="44">
        <v>1</v>
      </c>
      <c r="J813" s="106">
        <f t="shared" si="39"/>
        <v>200</v>
      </c>
      <c r="K813" s="109">
        <f t="shared" si="40"/>
        <v>1000</v>
      </c>
    </row>
    <row r="814" spans="1:11" x14ac:dyDescent="0.25">
      <c r="A814" s="65" t="s">
        <v>322</v>
      </c>
      <c r="B814" s="74">
        <v>0.47916666666666669</v>
      </c>
      <c r="C814" s="65" t="s">
        <v>323</v>
      </c>
      <c r="D814" s="65" t="s">
        <v>455</v>
      </c>
      <c r="E814" s="65">
        <v>5000</v>
      </c>
      <c r="F814" s="65">
        <v>15</v>
      </c>
      <c r="G814" s="65">
        <f t="shared" ref="G814:G834" si="41">(F814/1000)</f>
        <v>1.4999999999999999E-2</v>
      </c>
      <c r="H814" s="65" t="s">
        <v>84</v>
      </c>
      <c r="I814" s="75">
        <v>7</v>
      </c>
      <c r="J814" s="75">
        <f t="shared" ref="J814:J941" si="42">(I814/G814)*(1/5000)*1000</f>
        <v>93.333333333333343</v>
      </c>
      <c r="K814" s="109">
        <f t="shared" si="40"/>
        <v>466.66666666666674</v>
      </c>
    </row>
    <row r="815" spans="1:11" x14ac:dyDescent="0.25">
      <c r="A815" s="65" t="s">
        <v>322</v>
      </c>
      <c r="B815" s="74">
        <v>0.47916666666666669</v>
      </c>
      <c r="C815" s="65" t="s">
        <v>323</v>
      </c>
      <c r="D815" s="65" t="s">
        <v>455</v>
      </c>
      <c r="E815" s="65">
        <v>5000</v>
      </c>
      <c r="F815" s="65">
        <v>15</v>
      </c>
      <c r="G815" s="65">
        <f t="shared" si="41"/>
        <v>1.4999999999999999E-2</v>
      </c>
      <c r="H815" s="65" t="s">
        <v>325</v>
      </c>
      <c r="I815" s="75">
        <v>158</v>
      </c>
      <c r="J815" s="75">
        <f t="shared" si="42"/>
        <v>2106.666666666667</v>
      </c>
      <c r="K815" s="109">
        <f t="shared" si="40"/>
        <v>10533.333333333334</v>
      </c>
    </row>
    <row r="816" spans="1:11" x14ac:dyDescent="0.25">
      <c r="A816" s="65" t="s">
        <v>322</v>
      </c>
      <c r="B816" s="74">
        <v>0.47916666666666669</v>
      </c>
      <c r="C816" s="65" t="s">
        <v>323</v>
      </c>
      <c r="D816" s="65" t="s">
        <v>455</v>
      </c>
      <c r="E816" s="65">
        <v>5000</v>
      </c>
      <c r="F816" s="65">
        <v>15</v>
      </c>
      <c r="G816" s="65">
        <f t="shared" si="41"/>
        <v>1.4999999999999999E-2</v>
      </c>
      <c r="H816" s="65" t="s">
        <v>535</v>
      </c>
      <c r="I816" s="75">
        <v>345</v>
      </c>
      <c r="J816" s="75">
        <f t="shared" si="42"/>
        <v>4600.0000000000009</v>
      </c>
      <c r="K816" s="109">
        <f t="shared" si="40"/>
        <v>23000</v>
      </c>
    </row>
    <row r="817" spans="1:11" x14ac:dyDescent="0.25">
      <c r="A817" s="65" t="s">
        <v>322</v>
      </c>
      <c r="B817" s="74">
        <v>0.47916666666666669</v>
      </c>
      <c r="C817" s="65" t="s">
        <v>323</v>
      </c>
      <c r="D817" s="65" t="s">
        <v>455</v>
      </c>
      <c r="E817" s="65">
        <v>5000</v>
      </c>
      <c r="F817" s="65">
        <v>15</v>
      </c>
      <c r="G817" s="65">
        <f t="shared" si="41"/>
        <v>1.4999999999999999E-2</v>
      </c>
      <c r="H817" s="65" t="s">
        <v>40</v>
      </c>
      <c r="I817" s="75">
        <v>3</v>
      </c>
      <c r="J817" s="75">
        <f t="shared" si="42"/>
        <v>40</v>
      </c>
      <c r="K817" s="109">
        <f t="shared" si="40"/>
        <v>200</v>
      </c>
    </row>
    <row r="818" spans="1:11" x14ac:dyDescent="0.25">
      <c r="A818" s="65" t="s">
        <v>322</v>
      </c>
      <c r="B818" s="74">
        <v>0.47916666666666669</v>
      </c>
      <c r="C818" s="65" t="s">
        <v>323</v>
      </c>
      <c r="D818" s="65" t="s">
        <v>455</v>
      </c>
      <c r="E818" s="65">
        <v>5000</v>
      </c>
      <c r="F818" s="65">
        <v>15</v>
      </c>
      <c r="G818" s="65">
        <f t="shared" si="41"/>
        <v>1.4999999999999999E-2</v>
      </c>
      <c r="H818" s="65" t="s">
        <v>30</v>
      </c>
      <c r="I818" s="75">
        <v>18</v>
      </c>
      <c r="J818" s="75">
        <f t="shared" si="42"/>
        <v>240.00000000000003</v>
      </c>
      <c r="K818" s="109">
        <f t="shared" si="40"/>
        <v>1200</v>
      </c>
    </row>
    <row r="819" spans="1:11" x14ac:dyDescent="0.25">
      <c r="A819" s="65" t="s">
        <v>322</v>
      </c>
      <c r="B819" s="74">
        <v>0.47916666666666669</v>
      </c>
      <c r="C819" s="65" t="s">
        <v>323</v>
      </c>
      <c r="D819" s="65" t="s">
        <v>455</v>
      </c>
      <c r="E819" s="65">
        <v>5000</v>
      </c>
      <c r="F819" s="65">
        <v>15</v>
      </c>
      <c r="G819" s="65">
        <f t="shared" si="41"/>
        <v>1.4999999999999999E-2</v>
      </c>
      <c r="H819" s="65" t="s">
        <v>542</v>
      </c>
      <c r="I819" s="75">
        <v>2</v>
      </c>
      <c r="J819" s="75">
        <f t="shared" si="42"/>
        <v>26.666666666666668</v>
      </c>
      <c r="K819" s="109">
        <f t="shared" si="40"/>
        <v>133.33333333333334</v>
      </c>
    </row>
    <row r="820" spans="1:11" x14ac:dyDescent="0.25">
      <c r="A820" s="65" t="s">
        <v>322</v>
      </c>
      <c r="B820" s="74">
        <v>0.47916666666666669</v>
      </c>
      <c r="C820" s="65" t="s">
        <v>323</v>
      </c>
      <c r="D820" s="65" t="s">
        <v>455</v>
      </c>
      <c r="E820" s="65">
        <v>5000</v>
      </c>
      <c r="F820" s="65">
        <v>15</v>
      </c>
      <c r="G820" s="65">
        <f t="shared" si="41"/>
        <v>1.4999999999999999E-2</v>
      </c>
      <c r="H820" s="65" t="s">
        <v>328</v>
      </c>
      <c r="I820" s="75">
        <v>67</v>
      </c>
      <c r="J820" s="75">
        <f t="shared" si="42"/>
        <v>893.33333333333337</v>
      </c>
      <c r="K820" s="109">
        <f t="shared" si="40"/>
        <v>4466.666666666667</v>
      </c>
    </row>
    <row r="821" spans="1:11" x14ac:dyDescent="0.25">
      <c r="A821" s="65" t="s">
        <v>329</v>
      </c>
      <c r="B821" s="74">
        <v>0.4375</v>
      </c>
      <c r="C821" s="65" t="s">
        <v>323</v>
      </c>
      <c r="D821" s="65" t="s">
        <v>455</v>
      </c>
      <c r="E821" s="65">
        <v>5000</v>
      </c>
      <c r="F821" s="65">
        <v>15</v>
      </c>
      <c r="G821" s="65">
        <f t="shared" si="41"/>
        <v>1.4999999999999999E-2</v>
      </c>
      <c r="H821" s="65" t="s">
        <v>28</v>
      </c>
      <c r="I821" s="75">
        <v>17</v>
      </c>
      <c r="J821" s="75">
        <f t="shared" si="42"/>
        <v>226.66666666666671</v>
      </c>
      <c r="K821" s="109">
        <f t="shared" si="40"/>
        <v>1133.3333333333335</v>
      </c>
    </row>
    <row r="822" spans="1:11" x14ac:dyDescent="0.25">
      <c r="A822" s="65" t="s">
        <v>329</v>
      </c>
      <c r="B822" s="74">
        <v>0.4375</v>
      </c>
      <c r="C822" s="65" t="s">
        <v>323</v>
      </c>
      <c r="D822" s="65" t="s">
        <v>455</v>
      </c>
      <c r="E822" s="65">
        <v>5000</v>
      </c>
      <c r="F822" s="65">
        <v>15</v>
      </c>
      <c r="G822" s="65">
        <f t="shared" si="41"/>
        <v>1.4999999999999999E-2</v>
      </c>
      <c r="H822" s="65" t="s">
        <v>84</v>
      </c>
      <c r="I822" s="75">
        <v>12</v>
      </c>
      <c r="J822" s="75">
        <f t="shared" si="42"/>
        <v>160</v>
      </c>
      <c r="K822" s="109">
        <f t="shared" si="40"/>
        <v>800</v>
      </c>
    </row>
    <row r="823" spans="1:11" x14ac:dyDescent="0.25">
      <c r="A823" s="65" t="s">
        <v>329</v>
      </c>
      <c r="B823" s="74">
        <v>0.4375</v>
      </c>
      <c r="C823" s="65" t="s">
        <v>323</v>
      </c>
      <c r="D823" s="65" t="s">
        <v>455</v>
      </c>
      <c r="E823" s="65">
        <v>5000</v>
      </c>
      <c r="F823" s="65">
        <v>15</v>
      </c>
      <c r="G823" s="65">
        <f t="shared" si="41"/>
        <v>1.4999999999999999E-2</v>
      </c>
      <c r="H823" s="65" t="s">
        <v>325</v>
      </c>
      <c r="I823" s="75">
        <v>80</v>
      </c>
      <c r="J823" s="75">
        <f t="shared" si="42"/>
        <v>1066.666666666667</v>
      </c>
      <c r="K823" s="109">
        <f t="shared" si="40"/>
        <v>5333.3333333333339</v>
      </c>
    </row>
    <row r="824" spans="1:11" x14ac:dyDescent="0.25">
      <c r="A824" s="65" t="s">
        <v>329</v>
      </c>
      <c r="B824" s="74">
        <v>0.4375</v>
      </c>
      <c r="C824" s="65" t="s">
        <v>323</v>
      </c>
      <c r="D824" s="65" t="s">
        <v>455</v>
      </c>
      <c r="E824" s="65">
        <v>5000</v>
      </c>
      <c r="F824" s="65">
        <v>15</v>
      </c>
      <c r="G824" s="65">
        <f t="shared" si="41"/>
        <v>1.4999999999999999E-2</v>
      </c>
      <c r="H824" s="65" t="s">
        <v>26</v>
      </c>
      <c r="I824" s="75">
        <v>29</v>
      </c>
      <c r="J824" s="75">
        <f t="shared" si="42"/>
        <v>386.66666666666674</v>
      </c>
      <c r="K824" s="109">
        <f t="shared" si="40"/>
        <v>1933.3333333333333</v>
      </c>
    </row>
    <row r="825" spans="1:11" x14ac:dyDescent="0.25">
      <c r="A825" s="65" t="s">
        <v>329</v>
      </c>
      <c r="B825" s="74">
        <v>0.4375</v>
      </c>
      <c r="C825" s="65" t="s">
        <v>323</v>
      </c>
      <c r="D825" s="65" t="s">
        <v>455</v>
      </c>
      <c r="E825" s="65">
        <v>5000</v>
      </c>
      <c r="F825" s="65">
        <v>15</v>
      </c>
      <c r="G825" s="65">
        <f t="shared" si="41"/>
        <v>1.4999999999999999E-2</v>
      </c>
      <c r="H825" s="65" t="s">
        <v>40</v>
      </c>
      <c r="I825" s="75">
        <v>1</v>
      </c>
      <c r="J825" s="75">
        <f t="shared" si="42"/>
        <v>13.333333333333334</v>
      </c>
      <c r="K825" s="109">
        <f t="shared" si="40"/>
        <v>66.666666666666671</v>
      </c>
    </row>
    <row r="826" spans="1:11" x14ac:dyDescent="0.25">
      <c r="A826" s="65" t="s">
        <v>329</v>
      </c>
      <c r="B826" s="74">
        <v>0.4375</v>
      </c>
      <c r="C826" s="65" t="s">
        <v>323</v>
      </c>
      <c r="D826" s="65" t="s">
        <v>455</v>
      </c>
      <c r="E826" s="65">
        <v>5000</v>
      </c>
      <c r="F826" s="65">
        <v>15</v>
      </c>
      <c r="G826" s="65">
        <f t="shared" si="41"/>
        <v>1.4999999999999999E-2</v>
      </c>
      <c r="H826" s="65" t="s">
        <v>30</v>
      </c>
      <c r="I826" s="75">
        <v>24</v>
      </c>
      <c r="J826" s="75">
        <f t="shared" si="42"/>
        <v>320</v>
      </c>
      <c r="K826" s="109">
        <f t="shared" si="40"/>
        <v>1600</v>
      </c>
    </row>
    <row r="827" spans="1:11" x14ac:dyDescent="0.25">
      <c r="A827" s="65" t="s">
        <v>329</v>
      </c>
      <c r="B827" s="74">
        <v>0.4375</v>
      </c>
      <c r="C827" s="65" t="s">
        <v>323</v>
      </c>
      <c r="D827" s="65" t="s">
        <v>455</v>
      </c>
      <c r="E827" s="65">
        <v>5000</v>
      </c>
      <c r="F827" s="65">
        <v>15</v>
      </c>
      <c r="G827" s="65">
        <f t="shared" si="41"/>
        <v>1.4999999999999999E-2</v>
      </c>
      <c r="H827" s="65" t="s">
        <v>328</v>
      </c>
      <c r="I827" s="75">
        <v>21</v>
      </c>
      <c r="J827" s="75">
        <f t="shared" si="42"/>
        <v>280</v>
      </c>
      <c r="K827" s="109">
        <f t="shared" si="40"/>
        <v>1400.0000000000002</v>
      </c>
    </row>
    <row r="828" spans="1:11" x14ac:dyDescent="0.25">
      <c r="A828" s="65" t="s">
        <v>331</v>
      </c>
      <c r="B828" s="74">
        <v>0.39583333333333331</v>
      </c>
      <c r="C828" s="65" t="s">
        <v>323</v>
      </c>
      <c r="D828" s="65" t="s">
        <v>455</v>
      </c>
      <c r="E828" s="65">
        <v>5000</v>
      </c>
      <c r="F828" s="65">
        <v>15</v>
      </c>
      <c r="G828" s="65">
        <f t="shared" si="41"/>
        <v>1.4999999999999999E-2</v>
      </c>
      <c r="H828" s="65" t="s">
        <v>28</v>
      </c>
      <c r="I828" s="75">
        <v>2</v>
      </c>
      <c r="J828" s="75">
        <f t="shared" si="42"/>
        <v>26.666666666666668</v>
      </c>
      <c r="K828" s="109">
        <f t="shared" si="40"/>
        <v>133.33333333333334</v>
      </c>
    </row>
    <row r="829" spans="1:11" x14ac:dyDescent="0.25">
      <c r="A829" s="65" t="s">
        <v>331</v>
      </c>
      <c r="B829" s="74">
        <v>0.39583333333333331</v>
      </c>
      <c r="C829" s="65" t="s">
        <v>323</v>
      </c>
      <c r="D829" s="65" t="s">
        <v>455</v>
      </c>
      <c r="E829" s="65">
        <v>5000</v>
      </c>
      <c r="F829" s="65">
        <v>15</v>
      </c>
      <c r="G829" s="65">
        <f t="shared" si="41"/>
        <v>1.4999999999999999E-2</v>
      </c>
      <c r="H829" s="65" t="s">
        <v>84</v>
      </c>
      <c r="I829" s="75">
        <v>1</v>
      </c>
      <c r="J829" s="75">
        <f t="shared" si="42"/>
        <v>13.333333333333334</v>
      </c>
      <c r="K829" s="109">
        <f t="shared" si="40"/>
        <v>66.666666666666671</v>
      </c>
    </row>
    <row r="830" spans="1:11" x14ac:dyDescent="0.25">
      <c r="A830" s="65" t="s">
        <v>331</v>
      </c>
      <c r="B830" s="74">
        <v>0.39583333333333331</v>
      </c>
      <c r="C830" s="65" t="s">
        <v>323</v>
      </c>
      <c r="D830" s="65" t="s">
        <v>455</v>
      </c>
      <c r="E830" s="65">
        <v>5000</v>
      </c>
      <c r="F830" s="65">
        <v>15</v>
      </c>
      <c r="G830" s="65">
        <f t="shared" si="41"/>
        <v>1.4999999999999999E-2</v>
      </c>
      <c r="H830" s="65" t="s">
        <v>29</v>
      </c>
      <c r="I830" s="75">
        <v>1</v>
      </c>
      <c r="J830" s="75">
        <f t="shared" si="42"/>
        <v>13.333333333333334</v>
      </c>
      <c r="K830" s="109">
        <f t="shared" si="40"/>
        <v>66.666666666666671</v>
      </c>
    </row>
    <row r="831" spans="1:11" x14ac:dyDescent="0.25">
      <c r="A831" s="65" t="s">
        <v>331</v>
      </c>
      <c r="B831" s="74">
        <v>0.39583333333333331</v>
      </c>
      <c r="C831" s="65" t="s">
        <v>323</v>
      </c>
      <c r="D831" s="65" t="s">
        <v>455</v>
      </c>
      <c r="E831" s="65">
        <v>5000</v>
      </c>
      <c r="F831" s="65">
        <v>15</v>
      </c>
      <c r="G831" s="65">
        <f t="shared" si="41"/>
        <v>1.4999999999999999E-2</v>
      </c>
      <c r="H831" s="65" t="s">
        <v>325</v>
      </c>
      <c r="I831" s="75">
        <v>35</v>
      </c>
      <c r="J831" s="75">
        <f t="shared" si="42"/>
        <v>466.66666666666674</v>
      </c>
      <c r="K831" s="109">
        <f t="shared" si="40"/>
        <v>2333.3333333333335</v>
      </c>
    </row>
    <row r="832" spans="1:11" x14ac:dyDescent="0.25">
      <c r="A832" s="65" t="s">
        <v>331</v>
      </c>
      <c r="B832" s="74">
        <v>0.39583333333333331</v>
      </c>
      <c r="C832" s="65" t="s">
        <v>323</v>
      </c>
      <c r="D832" s="65" t="s">
        <v>455</v>
      </c>
      <c r="E832" s="65">
        <v>5000</v>
      </c>
      <c r="F832" s="65">
        <v>15</v>
      </c>
      <c r="G832" s="65">
        <f t="shared" si="41"/>
        <v>1.4999999999999999E-2</v>
      </c>
      <c r="H832" s="65" t="s">
        <v>26</v>
      </c>
      <c r="I832" s="75">
        <v>81</v>
      </c>
      <c r="J832" s="75">
        <f t="shared" si="42"/>
        <v>1080</v>
      </c>
      <c r="K832" s="109">
        <f t="shared" si="40"/>
        <v>5400</v>
      </c>
    </row>
    <row r="833" spans="1:11" x14ac:dyDescent="0.25">
      <c r="A833" s="65" t="s">
        <v>331</v>
      </c>
      <c r="B833" s="74">
        <v>0.39583333333333331</v>
      </c>
      <c r="C833" s="65" t="s">
        <v>323</v>
      </c>
      <c r="D833" s="65" t="s">
        <v>455</v>
      </c>
      <c r="E833" s="65">
        <v>5000</v>
      </c>
      <c r="F833" s="65">
        <v>15</v>
      </c>
      <c r="G833" s="65">
        <f t="shared" si="41"/>
        <v>1.4999999999999999E-2</v>
      </c>
      <c r="H833" s="65" t="s">
        <v>30</v>
      </c>
      <c r="I833" s="75">
        <v>14</v>
      </c>
      <c r="J833" s="75">
        <f t="shared" si="42"/>
        <v>186.66666666666669</v>
      </c>
      <c r="K833" s="109">
        <f t="shared" si="40"/>
        <v>933.33333333333348</v>
      </c>
    </row>
    <row r="834" spans="1:11" x14ac:dyDescent="0.25">
      <c r="A834" s="65" t="s">
        <v>331</v>
      </c>
      <c r="B834" s="74">
        <v>0.39583333333333331</v>
      </c>
      <c r="C834" s="65" t="s">
        <v>323</v>
      </c>
      <c r="D834" s="65" t="s">
        <v>455</v>
      </c>
      <c r="E834" s="65">
        <v>5000</v>
      </c>
      <c r="F834" s="65">
        <v>15</v>
      </c>
      <c r="G834" s="65">
        <f t="shared" si="41"/>
        <v>1.4999999999999999E-2</v>
      </c>
      <c r="H834" s="65" t="s">
        <v>328</v>
      </c>
      <c r="I834" s="75">
        <v>17</v>
      </c>
      <c r="J834" s="75">
        <f t="shared" si="42"/>
        <v>226.66666666666671</v>
      </c>
      <c r="K834" s="109">
        <f t="shared" si="40"/>
        <v>1133.3333333333335</v>
      </c>
    </row>
    <row r="835" spans="1:11" x14ac:dyDescent="0.25">
      <c r="A835" s="65" t="s">
        <v>287</v>
      </c>
      <c r="B835" s="74">
        <v>0.33333333333333298</v>
      </c>
      <c r="C835" s="65" t="s">
        <v>284</v>
      </c>
      <c r="D835" s="65" t="s">
        <v>24</v>
      </c>
      <c r="E835" s="65">
        <v>5000</v>
      </c>
      <c r="F835" s="65">
        <v>1</v>
      </c>
      <c r="G835" s="65">
        <f t="shared" ref="G835:G898" si="43">F835/1000</f>
        <v>1E-3</v>
      </c>
      <c r="H835" s="65" t="s">
        <v>542</v>
      </c>
      <c r="I835" s="65">
        <v>13</v>
      </c>
      <c r="J835" s="107">
        <f t="shared" si="42"/>
        <v>2600</v>
      </c>
      <c r="K835" s="109">
        <f t="shared" ref="K835:K898" si="44">(I835/(F835/5000))*(1/5000)*1000</f>
        <v>13000</v>
      </c>
    </row>
    <row r="836" spans="1:11" x14ac:dyDescent="0.25">
      <c r="A836" s="65" t="s">
        <v>287</v>
      </c>
      <c r="B836" s="74">
        <v>0.33333333333333298</v>
      </c>
      <c r="C836" s="65" t="s">
        <v>284</v>
      </c>
      <c r="D836" s="65" t="s">
        <v>24</v>
      </c>
      <c r="E836" s="65">
        <v>5000</v>
      </c>
      <c r="F836" s="65">
        <v>1</v>
      </c>
      <c r="G836" s="65">
        <f t="shared" si="43"/>
        <v>1E-3</v>
      </c>
      <c r="H836" s="65" t="s">
        <v>26</v>
      </c>
      <c r="I836" s="65">
        <v>3</v>
      </c>
      <c r="J836" s="107">
        <f t="shared" si="42"/>
        <v>600</v>
      </c>
      <c r="K836" s="109">
        <f t="shared" si="44"/>
        <v>3000</v>
      </c>
    </row>
    <row r="837" spans="1:11" x14ac:dyDescent="0.25">
      <c r="A837" s="65" t="s">
        <v>287</v>
      </c>
      <c r="B837" s="74">
        <v>0.33333333333333298</v>
      </c>
      <c r="C837" s="65" t="s">
        <v>284</v>
      </c>
      <c r="D837" s="65" t="s">
        <v>24</v>
      </c>
      <c r="E837" s="65">
        <v>5000</v>
      </c>
      <c r="F837" s="65">
        <v>1</v>
      </c>
      <c r="G837" s="65">
        <f t="shared" si="43"/>
        <v>1E-3</v>
      </c>
      <c r="H837" s="65" t="s">
        <v>63</v>
      </c>
      <c r="I837" s="65">
        <v>5</v>
      </c>
      <c r="J837" s="107">
        <f t="shared" si="42"/>
        <v>1000</v>
      </c>
      <c r="K837" s="109">
        <f t="shared" si="44"/>
        <v>5000</v>
      </c>
    </row>
    <row r="838" spans="1:11" x14ac:dyDescent="0.25">
      <c r="A838" s="65" t="s">
        <v>287</v>
      </c>
      <c r="B838" s="74">
        <v>0.33333333333333298</v>
      </c>
      <c r="C838" s="65" t="s">
        <v>284</v>
      </c>
      <c r="D838" s="65" t="s">
        <v>24</v>
      </c>
      <c r="E838" s="65">
        <v>5000</v>
      </c>
      <c r="F838" s="65">
        <v>1</v>
      </c>
      <c r="G838" s="65">
        <f t="shared" si="43"/>
        <v>1E-3</v>
      </c>
      <c r="H838" s="65" t="s">
        <v>120</v>
      </c>
      <c r="I838" s="65">
        <v>1</v>
      </c>
      <c r="J838" s="107">
        <f t="shared" si="42"/>
        <v>200</v>
      </c>
      <c r="K838" s="109">
        <f t="shared" si="44"/>
        <v>1000</v>
      </c>
    </row>
    <row r="839" spans="1:11" x14ac:dyDescent="0.25">
      <c r="A839" s="65" t="s">
        <v>287</v>
      </c>
      <c r="B839" s="74">
        <v>0.33333333333333298</v>
      </c>
      <c r="C839" s="65" t="s">
        <v>284</v>
      </c>
      <c r="D839" s="65" t="s">
        <v>24</v>
      </c>
      <c r="E839" s="65">
        <v>5000</v>
      </c>
      <c r="F839" s="65">
        <v>1</v>
      </c>
      <c r="G839" s="65">
        <f t="shared" si="43"/>
        <v>1E-3</v>
      </c>
      <c r="H839" s="65" t="s">
        <v>58</v>
      </c>
      <c r="I839" s="65">
        <v>1</v>
      </c>
      <c r="J839" s="107">
        <f t="shared" si="42"/>
        <v>200</v>
      </c>
      <c r="K839" s="109">
        <f t="shared" si="44"/>
        <v>1000</v>
      </c>
    </row>
    <row r="840" spans="1:11" x14ac:dyDescent="0.25">
      <c r="A840" s="65" t="s">
        <v>288</v>
      </c>
      <c r="B840" s="74">
        <v>0.33333333333333298</v>
      </c>
      <c r="C840" s="65" t="s">
        <v>284</v>
      </c>
      <c r="D840" s="65" t="s">
        <v>24</v>
      </c>
      <c r="E840" s="65">
        <v>5000</v>
      </c>
      <c r="F840" s="65">
        <v>1</v>
      </c>
      <c r="G840" s="65">
        <f t="shared" si="43"/>
        <v>1E-3</v>
      </c>
      <c r="H840" s="65" t="s">
        <v>542</v>
      </c>
      <c r="I840" s="65">
        <v>1</v>
      </c>
      <c r="J840" s="107">
        <f t="shared" si="42"/>
        <v>200</v>
      </c>
      <c r="K840" s="109">
        <f t="shared" si="44"/>
        <v>1000</v>
      </c>
    </row>
    <row r="841" spans="1:11" x14ac:dyDescent="0.25">
      <c r="A841" s="65" t="s">
        <v>288</v>
      </c>
      <c r="B841" s="74">
        <v>0.33333333333333298</v>
      </c>
      <c r="C841" s="65" t="s">
        <v>284</v>
      </c>
      <c r="D841" s="65" t="s">
        <v>24</v>
      </c>
      <c r="E841" s="65">
        <v>5000</v>
      </c>
      <c r="F841" s="65">
        <v>1</v>
      </c>
      <c r="G841" s="65">
        <f t="shared" si="43"/>
        <v>1E-3</v>
      </c>
      <c r="H841" s="65" t="s">
        <v>27</v>
      </c>
      <c r="I841" s="65">
        <v>1</v>
      </c>
      <c r="J841" s="107">
        <f t="shared" si="42"/>
        <v>200</v>
      </c>
      <c r="K841" s="109">
        <f t="shared" si="44"/>
        <v>1000</v>
      </c>
    </row>
    <row r="842" spans="1:11" x14ac:dyDescent="0.25">
      <c r="A842" s="65" t="s">
        <v>288</v>
      </c>
      <c r="B842" s="74">
        <v>0.33333333333333298</v>
      </c>
      <c r="C842" s="65" t="s">
        <v>284</v>
      </c>
      <c r="D842" s="65" t="s">
        <v>24</v>
      </c>
      <c r="E842" s="65">
        <v>5000</v>
      </c>
      <c r="F842" s="65">
        <v>1</v>
      </c>
      <c r="G842" s="65">
        <f t="shared" si="43"/>
        <v>1E-3</v>
      </c>
      <c r="H842" s="65" t="s">
        <v>63</v>
      </c>
      <c r="I842" s="65">
        <v>6</v>
      </c>
      <c r="J842" s="107">
        <f t="shared" si="42"/>
        <v>1200</v>
      </c>
      <c r="K842" s="109">
        <f t="shared" si="44"/>
        <v>6000</v>
      </c>
    </row>
    <row r="843" spans="1:11" x14ac:dyDescent="0.25">
      <c r="A843" s="65" t="s">
        <v>288</v>
      </c>
      <c r="B843" s="74">
        <v>0.33333333333333298</v>
      </c>
      <c r="C843" s="65" t="s">
        <v>284</v>
      </c>
      <c r="D843" s="65" t="s">
        <v>24</v>
      </c>
      <c r="E843" s="65">
        <v>5000</v>
      </c>
      <c r="F843" s="65">
        <v>1</v>
      </c>
      <c r="G843" s="65">
        <f t="shared" si="43"/>
        <v>1E-3</v>
      </c>
      <c r="H843" s="65" t="s">
        <v>31</v>
      </c>
      <c r="I843" s="65">
        <v>4</v>
      </c>
      <c r="J843" s="107">
        <f t="shared" si="42"/>
        <v>800</v>
      </c>
      <c r="K843" s="109">
        <f t="shared" si="44"/>
        <v>4000</v>
      </c>
    </row>
    <row r="844" spans="1:11" x14ac:dyDescent="0.25">
      <c r="A844" s="65" t="s">
        <v>288</v>
      </c>
      <c r="B844" s="74">
        <v>0.33333333333333298</v>
      </c>
      <c r="C844" s="65" t="s">
        <v>284</v>
      </c>
      <c r="D844" s="65" t="s">
        <v>24</v>
      </c>
      <c r="E844" s="65">
        <v>5000</v>
      </c>
      <c r="F844" s="65">
        <v>1</v>
      </c>
      <c r="G844" s="65">
        <f t="shared" si="43"/>
        <v>1E-3</v>
      </c>
      <c r="H844" s="65" t="s">
        <v>289</v>
      </c>
      <c r="I844" s="65">
        <v>2</v>
      </c>
      <c r="J844" s="107">
        <f t="shared" si="42"/>
        <v>400</v>
      </c>
      <c r="K844" s="109">
        <f t="shared" si="44"/>
        <v>2000</v>
      </c>
    </row>
    <row r="845" spans="1:11" x14ac:dyDescent="0.25">
      <c r="A845" s="65" t="s">
        <v>288</v>
      </c>
      <c r="B845" s="74">
        <v>0.33333333333333298</v>
      </c>
      <c r="C845" s="65" t="s">
        <v>284</v>
      </c>
      <c r="D845" s="65" t="s">
        <v>24</v>
      </c>
      <c r="E845" s="65">
        <v>5000</v>
      </c>
      <c r="F845" s="65">
        <v>1</v>
      </c>
      <c r="G845" s="65">
        <f t="shared" si="43"/>
        <v>1E-3</v>
      </c>
      <c r="H845" s="65" t="s">
        <v>290</v>
      </c>
      <c r="I845" s="65">
        <v>1</v>
      </c>
      <c r="J845" s="107">
        <f t="shared" si="42"/>
        <v>200</v>
      </c>
      <c r="K845" s="109">
        <f t="shared" si="44"/>
        <v>1000</v>
      </c>
    </row>
    <row r="846" spans="1:11" x14ac:dyDescent="0.25">
      <c r="A846" s="65" t="s">
        <v>291</v>
      </c>
      <c r="B846" s="74">
        <v>0.33333333333333298</v>
      </c>
      <c r="C846" s="65" t="s">
        <v>284</v>
      </c>
      <c r="D846" s="65" t="s">
        <v>24</v>
      </c>
      <c r="E846" s="65">
        <v>5000</v>
      </c>
      <c r="F846" s="65">
        <v>1</v>
      </c>
      <c r="G846" s="65">
        <f t="shared" si="43"/>
        <v>1E-3</v>
      </c>
      <c r="H846" s="65" t="s">
        <v>26</v>
      </c>
      <c r="I846" s="65">
        <v>4</v>
      </c>
      <c r="J846" s="107">
        <f t="shared" si="42"/>
        <v>800</v>
      </c>
      <c r="K846" s="109">
        <f t="shared" si="44"/>
        <v>4000</v>
      </c>
    </row>
    <row r="847" spans="1:11" x14ac:dyDescent="0.25">
      <c r="A847" s="65" t="s">
        <v>291</v>
      </c>
      <c r="B847" s="74">
        <v>0.33333333333333298</v>
      </c>
      <c r="C847" s="65" t="s">
        <v>284</v>
      </c>
      <c r="D847" s="65" t="s">
        <v>24</v>
      </c>
      <c r="E847" s="65">
        <v>5000</v>
      </c>
      <c r="F847" s="65">
        <v>1</v>
      </c>
      <c r="G847" s="65">
        <f t="shared" si="43"/>
        <v>1E-3</v>
      </c>
      <c r="H847" s="65" t="s">
        <v>162</v>
      </c>
      <c r="I847" s="65">
        <v>4</v>
      </c>
      <c r="J847" s="107">
        <f t="shared" si="42"/>
        <v>800</v>
      </c>
      <c r="K847" s="109">
        <f t="shared" si="44"/>
        <v>4000</v>
      </c>
    </row>
    <row r="848" spans="1:11" x14ac:dyDescent="0.25">
      <c r="A848" s="65" t="s">
        <v>291</v>
      </c>
      <c r="B848" s="74">
        <v>0.33333333333333298</v>
      </c>
      <c r="C848" s="65" t="s">
        <v>284</v>
      </c>
      <c r="D848" s="65" t="s">
        <v>24</v>
      </c>
      <c r="E848" s="65">
        <v>5000</v>
      </c>
      <c r="F848" s="65">
        <v>1</v>
      </c>
      <c r="G848" s="65">
        <f t="shared" si="43"/>
        <v>1E-3</v>
      </c>
      <c r="H848" s="65" t="s">
        <v>63</v>
      </c>
      <c r="I848" s="65">
        <v>3</v>
      </c>
      <c r="J848" s="107">
        <f t="shared" si="42"/>
        <v>600</v>
      </c>
      <c r="K848" s="109">
        <f t="shared" si="44"/>
        <v>3000</v>
      </c>
    </row>
    <row r="849" spans="1:11" x14ac:dyDescent="0.25">
      <c r="A849" s="65" t="s">
        <v>291</v>
      </c>
      <c r="B849" s="74">
        <v>0.33333333333333298</v>
      </c>
      <c r="C849" s="65" t="s">
        <v>284</v>
      </c>
      <c r="D849" s="65" t="s">
        <v>24</v>
      </c>
      <c r="E849" s="65">
        <v>5000</v>
      </c>
      <c r="F849" s="65">
        <v>1</v>
      </c>
      <c r="G849" s="65">
        <f t="shared" si="43"/>
        <v>1E-3</v>
      </c>
      <c r="H849" s="65" t="s">
        <v>31</v>
      </c>
      <c r="I849" s="65">
        <v>3</v>
      </c>
      <c r="J849" s="107">
        <f t="shared" si="42"/>
        <v>600</v>
      </c>
      <c r="K849" s="109">
        <f t="shared" si="44"/>
        <v>3000</v>
      </c>
    </row>
    <row r="850" spans="1:11" x14ac:dyDescent="0.25">
      <c r="A850" s="65" t="s">
        <v>291</v>
      </c>
      <c r="B850" s="74">
        <v>0.33333333333333298</v>
      </c>
      <c r="C850" s="65" t="s">
        <v>284</v>
      </c>
      <c r="D850" s="65" t="s">
        <v>24</v>
      </c>
      <c r="E850" s="65">
        <v>5000</v>
      </c>
      <c r="F850" s="65">
        <v>1</v>
      </c>
      <c r="G850" s="65">
        <f t="shared" si="43"/>
        <v>1E-3</v>
      </c>
      <c r="H850" s="65" t="s">
        <v>289</v>
      </c>
      <c r="I850" s="65">
        <v>6</v>
      </c>
      <c r="J850" s="107">
        <f t="shared" si="42"/>
        <v>1200</v>
      </c>
      <c r="K850" s="109">
        <f t="shared" si="44"/>
        <v>6000</v>
      </c>
    </row>
    <row r="851" spans="1:11" x14ac:dyDescent="0.25">
      <c r="A851" s="65" t="s">
        <v>291</v>
      </c>
      <c r="B851" s="74">
        <v>0.33333333333333298</v>
      </c>
      <c r="C851" s="65" t="s">
        <v>284</v>
      </c>
      <c r="D851" s="65" t="s">
        <v>24</v>
      </c>
      <c r="E851" s="65">
        <v>5000</v>
      </c>
      <c r="F851" s="65">
        <v>1</v>
      </c>
      <c r="G851" s="65">
        <f t="shared" si="43"/>
        <v>1E-3</v>
      </c>
      <c r="H851" s="65" t="s">
        <v>84</v>
      </c>
      <c r="I851" s="65">
        <v>2</v>
      </c>
      <c r="J851" s="107">
        <f t="shared" si="42"/>
        <v>400</v>
      </c>
      <c r="K851" s="109">
        <f t="shared" si="44"/>
        <v>2000</v>
      </c>
    </row>
    <row r="852" spans="1:11" x14ac:dyDescent="0.25">
      <c r="A852" s="65" t="s">
        <v>292</v>
      </c>
      <c r="B852" s="74">
        <v>0.33333333333333298</v>
      </c>
      <c r="C852" s="65" t="s">
        <v>284</v>
      </c>
      <c r="D852" s="65" t="s">
        <v>24</v>
      </c>
      <c r="E852" s="65">
        <v>5000</v>
      </c>
      <c r="F852" s="65">
        <v>1</v>
      </c>
      <c r="G852" s="65">
        <f t="shared" si="43"/>
        <v>1E-3</v>
      </c>
      <c r="H852" s="65" t="s">
        <v>26</v>
      </c>
      <c r="I852" s="65">
        <v>3</v>
      </c>
      <c r="J852" s="107">
        <f t="shared" si="42"/>
        <v>600</v>
      </c>
      <c r="K852" s="109">
        <f t="shared" si="44"/>
        <v>3000</v>
      </c>
    </row>
    <row r="853" spans="1:11" x14ac:dyDescent="0.25">
      <c r="A853" s="65" t="s">
        <v>292</v>
      </c>
      <c r="B853" s="74">
        <v>0.33333333333333298</v>
      </c>
      <c r="C853" s="65" t="s">
        <v>284</v>
      </c>
      <c r="D853" s="65" t="s">
        <v>24</v>
      </c>
      <c r="E853" s="65">
        <v>5000</v>
      </c>
      <c r="F853" s="65">
        <v>1</v>
      </c>
      <c r="G853" s="65">
        <f t="shared" si="43"/>
        <v>1E-3</v>
      </c>
      <c r="H853" s="65" t="s">
        <v>50</v>
      </c>
      <c r="I853" s="65">
        <v>1</v>
      </c>
      <c r="J853" s="107">
        <f t="shared" si="42"/>
        <v>200</v>
      </c>
      <c r="K853" s="109">
        <f t="shared" si="44"/>
        <v>1000</v>
      </c>
    </row>
    <row r="854" spans="1:11" x14ac:dyDescent="0.25">
      <c r="A854" s="65" t="s">
        <v>292</v>
      </c>
      <c r="B854" s="74">
        <v>0.33333333333333298</v>
      </c>
      <c r="C854" s="65" t="s">
        <v>284</v>
      </c>
      <c r="D854" s="65" t="s">
        <v>24</v>
      </c>
      <c r="E854" s="65">
        <v>5000</v>
      </c>
      <c r="F854" s="65">
        <v>1</v>
      </c>
      <c r="G854" s="65">
        <f t="shared" si="43"/>
        <v>1E-3</v>
      </c>
      <c r="H854" s="65" t="s">
        <v>162</v>
      </c>
      <c r="I854" s="65">
        <v>4</v>
      </c>
      <c r="J854" s="107">
        <f t="shared" si="42"/>
        <v>800</v>
      </c>
      <c r="K854" s="109">
        <f t="shared" si="44"/>
        <v>4000</v>
      </c>
    </row>
    <row r="855" spans="1:11" x14ac:dyDescent="0.25">
      <c r="A855" s="65" t="s">
        <v>292</v>
      </c>
      <c r="B855" s="74">
        <v>0.33333333333333298</v>
      </c>
      <c r="C855" s="65" t="s">
        <v>284</v>
      </c>
      <c r="D855" s="65" t="s">
        <v>24</v>
      </c>
      <c r="E855" s="65">
        <v>5000</v>
      </c>
      <c r="F855" s="65">
        <v>1</v>
      </c>
      <c r="G855" s="65">
        <f t="shared" si="43"/>
        <v>1E-3</v>
      </c>
      <c r="H855" s="65" t="s">
        <v>63</v>
      </c>
      <c r="I855" s="65">
        <v>7</v>
      </c>
      <c r="J855" s="107">
        <f t="shared" si="42"/>
        <v>1400.0000000000002</v>
      </c>
      <c r="K855" s="109">
        <f t="shared" si="44"/>
        <v>7000</v>
      </c>
    </row>
    <row r="856" spans="1:11" x14ac:dyDescent="0.25">
      <c r="A856" s="65" t="s">
        <v>292</v>
      </c>
      <c r="B856" s="74">
        <v>0.33333333333333298</v>
      </c>
      <c r="C856" s="65" t="s">
        <v>284</v>
      </c>
      <c r="D856" s="65" t="s">
        <v>24</v>
      </c>
      <c r="E856" s="65">
        <v>5000</v>
      </c>
      <c r="F856" s="65">
        <v>1</v>
      </c>
      <c r="G856" s="65">
        <f t="shared" si="43"/>
        <v>1E-3</v>
      </c>
      <c r="H856" s="65" t="s">
        <v>289</v>
      </c>
      <c r="I856" s="65">
        <v>2</v>
      </c>
      <c r="J856" s="107">
        <f t="shared" si="42"/>
        <v>400</v>
      </c>
      <c r="K856" s="109">
        <f t="shared" si="44"/>
        <v>2000</v>
      </c>
    </row>
    <row r="857" spans="1:11" x14ac:dyDescent="0.25">
      <c r="A857" s="65" t="s">
        <v>292</v>
      </c>
      <c r="B857" s="74">
        <v>0.33333333333333298</v>
      </c>
      <c r="C857" s="65" t="s">
        <v>284</v>
      </c>
      <c r="D857" s="65" t="s">
        <v>24</v>
      </c>
      <c r="E857" s="65">
        <v>5000</v>
      </c>
      <c r="F857" s="65">
        <v>1</v>
      </c>
      <c r="G857" s="65">
        <f t="shared" si="43"/>
        <v>1E-3</v>
      </c>
      <c r="H857" s="65" t="s">
        <v>84</v>
      </c>
      <c r="I857" s="65">
        <v>9</v>
      </c>
      <c r="J857" s="107">
        <f t="shared" si="42"/>
        <v>1800</v>
      </c>
      <c r="K857" s="109">
        <f t="shared" si="44"/>
        <v>9000</v>
      </c>
    </row>
    <row r="858" spans="1:11" x14ac:dyDescent="0.25">
      <c r="A858" s="65" t="s">
        <v>292</v>
      </c>
      <c r="B858" s="74">
        <v>0.33333333333333298</v>
      </c>
      <c r="C858" s="65" t="s">
        <v>284</v>
      </c>
      <c r="D858" s="65" t="s">
        <v>24</v>
      </c>
      <c r="E858" s="65">
        <v>5000</v>
      </c>
      <c r="F858" s="65">
        <v>1</v>
      </c>
      <c r="G858" s="65">
        <f t="shared" si="43"/>
        <v>1E-3</v>
      </c>
      <c r="H858" s="65" t="s">
        <v>293</v>
      </c>
      <c r="I858" s="65">
        <v>4</v>
      </c>
      <c r="J858" s="107">
        <f t="shared" si="42"/>
        <v>800</v>
      </c>
      <c r="K858" s="109">
        <f t="shared" si="44"/>
        <v>4000</v>
      </c>
    </row>
    <row r="859" spans="1:11" x14ac:dyDescent="0.25">
      <c r="A859" s="65" t="s">
        <v>294</v>
      </c>
      <c r="B859" s="74">
        <v>0.33333333333333298</v>
      </c>
      <c r="C859" s="65" t="s">
        <v>284</v>
      </c>
      <c r="D859" s="65" t="s">
        <v>24</v>
      </c>
      <c r="E859" s="65">
        <v>5000</v>
      </c>
      <c r="F859" s="65">
        <v>1</v>
      </c>
      <c r="G859" s="65">
        <f t="shared" si="43"/>
        <v>1E-3</v>
      </c>
      <c r="H859" s="65" t="s">
        <v>26</v>
      </c>
      <c r="I859" s="65">
        <v>1</v>
      </c>
      <c r="J859" s="107">
        <f t="shared" si="42"/>
        <v>200</v>
      </c>
      <c r="K859" s="109">
        <f t="shared" si="44"/>
        <v>1000</v>
      </c>
    </row>
    <row r="860" spans="1:11" x14ac:dyDescent="0.25">
      <c r="A860" s="65" t="s">
        <v>294</v>
      </c>
      <c r="B860" s="74">
        <v>0.33333333333333298</v>
      </c>
      <c r="C860" s="65" t="s">
        <v>284</v>
      </c>
      <c r="D860" s="65" t="s">
        <v>24</v>
      </c>
      <c r="E860" s="65">
        <v>5000</v>
      </c>
      <c r="F860" s="65">
        <v>1</v>
      </c>
      <c r="G860" s="65">
        <f t="shared" si="43"/>
        <v>1E-3</v>
      </c>
      <c r="H860" s="65" t="s">
        <v>162</v>
      </c>
      <c r="I860" s="65">
        <v>7</v>
      </c>
      <c r="J860" s="107">
        <f t="shared" si="42"/>
        <v>1400.0000000000002</v>
      </c>
      <c r="K860" s="109">
        <f t="shared" si="44"/>
        <v>7000</v>
      </c>
    </row>
    <row r="861" spans="1:11" x14ac:dyDescent="0.25">
      <c r="A861" s="65" t="s">
        <v>294</v>
      </c>
      <c r="B861" s="74">
        <v>0.33333333333333298</v>
      </c>
      <c r="C861" s="65" t="s">
        <v>284</v>
      </c>
      <c r="D861" s="65" t="s">
        <v>24</v>
      </c>
      <c r="E861" s="65">
        <v>5000</v>
      </c>
      <c r="F861" s="65">
        <v>1</v>
      </c>
      <c r="G861" s="65">
        <f t="shared" si="43"/>
        <v>1E-3</v>
      </c>
      <c r="H861" s="65" t="s">
        <v>29</v>
      </c>
      <c r="I861" s="65">
        <v>2</v>
      </c>
      <c r="J861" s="107">
        <f t="shared" si="42"/>
        <v>400</v>
      </c>
      <c r="K861" s="109">
        <f t="shared" si="44"/>
        <v>2000</v>
      </c>
    </row>
    <row r="862" spans="1:11" x14ac:dyDescent="0.25">
      <c r="A862" s="65" t="s">
        <v>294</v>
      </c>
      <c r="B862" s="74">
        <v>0.33333333333333298</v>
      </c>
      <c r="C862" s="65" t="s">
        <v>284</v>
      </c>
      <c r="D862" s="65" t="s">
        <v>24</v>
      </c>
      <c r="E862" s="65">
        <v>5000</v>
      </c>
      <c r="F862" s="65">
        <v>1</v>
      </c>
      <c r="G862" s="65">
        <f t="shared" si="43"/>
        <v>1E-3</v>
      </c>
      <c r="H862" s="65" t="s">
        <v>532</v>
      </c>
      <c r="I862" s="65">
        <v>1</v>
      </c>
      <c r="J862" s="107">
        <f t="shared" si="42"/>
        <v>200</v>
      </c>
      <c r="K862" s="109">
        <f t="shared" si="44"/>
        <v>1000</v>
      </c>
    </row>
    <row r="863" spans="1:11" x14ac:dyDescent="0.25">
      <c r="A863" s="65" t="s">
        <v>294</v>
      </c>
      <c r="B863" s="74">
        <v>0.33333333333333298</v>
      </c>
      <c r="C863" s="65" t="s">
        <v>284</v>
      </c>
      <c r="D863" s="65" t="s">
        <v>24</v>
      </c>
      <c r="E863" s="65">
        <v>5000</v>
      </c>
      <c r="F863" s="65">
        <v>1</v>
      </c>
      <c r="G863" s="65">
        <f t="shared" si="43"/>
        <v>1E-3</v>
      </c>
      <c r="H863" s="65" t="s">
        <v>30</v>
      </c>
      <c r="I863" s="65">
        <v>3</v>
      </c>
      <c r="J863" s="107">
        <f t="shared" si="42"/>
        <v>600</v>
      </c>
      <c r="K863" s="109">
        <f t="shared" si="44"/>
        <v>3000</v>
      </c>
    </row>
    <row r="864" spans="1:11" x14ac:dyDescent="0.25">
      <c r="A864" s="65" t="s">
        <v>294</v>
      </c>
      <c r="B864" s="74">
        <v>0.33333333333333298</v>
      </c>
      <c r="C864" s="65" t="s">
        <v>284</v>
      </c>
      <c r="D864" s="65" t="s">
        <v>24</v>
      </c>
      <c r="E864" s="65">
        <v>5000</v>
      </c>
      <c r="F864" s="65">
        <v>1</v>
      </c>
      <c r="G864" s="65">
        <f t="shared" si="43"/>
        <v>1E-3</v>
      </c>
      <c r="H864" s="65" t="s">
        <v>84</v>
      </c>
      <c r="I864" s="65">
        <v>1</v>
      </c>
      <c r="J864" s="107">
        <f t="shared" si="42"/>
        <v>200</v>
      </c>
      <c r="K864" s="109">
        <f t="shared" si="44"/>
        <v>1000</v>
      </c>
    </row>
    <row r="865" spans="1:11" x14ac:dyDescent="0.25">
      <c r="A865" s="65" t="s">
        <v>294</v>
      </c>
      <c r="B865" s="74">
        <v>0.33333333333333298</v>
      </c>
      <c r="C865" s="65" t="s">
        <v>284</v>
      </c>
      <c r="D865" s="65" t="s">
        <v>24</v>
      </c>
      <c r="E865" s="65">
        <v>5000</v>
      </c>
      <c r="F865" s="65">
        <v>1</v>
      </c>
      <c r="G865" s="65">
        <f t="shared" si="43"/>
        <v>1E-3</v>
      </c>
      <c r="H865" s="65" t="s">
        <v>37</v>
      </c>
      <c r="I865" s="65">
        <v>1</v>
      </c>
      <c r="J865" s="107">
        <f t="shared" si="42"/>
        <v>200</v>
      </c>
      <c r="K865" s="109">
        <f t="shared" si="44"/>
        <v>1000</v>
      </c>
    </row>
    <row r="866" spans="1:11" x14ac:dyDescent="0.25">
      <c r="A866" s="65" t="s">
        <v>294</v>
      </c>
      <c r="B866" s="74">
        <v>0.33333333333333298</v>
      </c>
      <c r="C866" s="65" t="s">
        <v>284</v>
      </c>
      <c r="D866" s="65" t="s">
        <v>24</v>
      </c>
      <c r="E866" s="65">
        <v>5000</v>
      </c>
      <c r="F866" s="65">
        <v>1</v>
      </c>
      <c r="G866" s="65">
        <f t="shared" si="43"/>
        <v>1E-3</v>
      </c>
      <c r="H866" s="65" t="s">
        <v>538</v>
      </c>
      <c r="I866" s="65">
        <v>1</v>
      </c>
      <c r="J866" s="107">
        <f t="shared" si="42"/>
        <v>200</v>
      </c>
      <c r="K866" s="109">
        <f t="shared" si="44"/>
        <v>1000</v>
      </c>
    </row>
    <row r="867" spans="1:11" x14ac:dyDescent="0.25">
      <c r="A867" s="65" t="s">
        <v>295</v>
      </c>
      <c r="B867" s="74">
        <v>0.33333333333333298</v>
      </c>
      <c r="C867" s="65" t="s">
        <v>23</v>
      </c>
      <c r="D867" s="65" t="s">
        <v>24</v>
      </c>
      <c r="E867" s="65">
        <v>5000</v>
      </c>
      <c r="F867" s="65">
        <v>1</v>
      </c>
      <c r="G867" s="65">
        <f t="shared" si="43"/>
        <v>1E-3</v>
      </c>
      <c r="H867" s="65" t="s">
        <v>30</v>
      </c>
      <c r="I867" s="65">
        <v>1</v>
      </c>
      <c r="J867" s="107">
        <f t="shared" si="42"/>
        <v>200</v>
      </c>
      <c r="K867" s="109">
        <f t="shared" si="44"/>
        <v>1000</v>
      </c>
    </row>
    <row r="868" spans="1:11" x14ac:dyDescent="0.25">
      <c r="A868" s="65" t="s">
        <v>295</v>
      </c>
      <c r="B868" s="74">
        <v>0.33333333333333298</v>
      </c>
      <c r="C868" s="65" t="s">
        <v>23</v>
      </c>
      <c r="D868" s="65" t="s">
        <v>24</v>
      </c>
      <c r="E868" s="65">
        <v>5000</v>
      </c>
      <c r="F868" s="65">
        <v>1</v>
      </c>
      <c r="G868" s="65">
        <f t="shared" si="43"/>
        <v>1E-3</v>
      </c>
      <c r="H868" s="65" t="s">
        <v>84</v>
      </c>
      <c r="I868" s="65">
        <v>2</v>
      </c>
      <c r="J868" s="107">
        <f t="shared" si="42"/>
        <v>400</v>
      </c>
      <c r="K868" s="109">
        <f t="shared" si="44"/>
        <v>2000</v>
      </c>
    </row>
    <row r="869" spans="1:11" x14ac:dyDescent="0.25">
      <c r="A869" s="65" t="s">
        <v>295</v>
      </c>
      <c r="B869" s="74">
        <v>0.33333333333333298</v>
      </c>
      <c r="C869" s="65" t="s">
        <v>23</v>
      </c>
      <c r="D869" s="65" t="s">
        <v>24</v>
      </c>
      <c r="E869" s="65">
        <v>5000</v>
      </c>
      <c r="F869" s="65">
        <v>1</v>
      </c>
      <c r="G869" s="65">
        <f t="shared" si="43"/>
        <v>1E-3</v>
      </c>
      <c r="H869" s="65" t="s">
        <v>296</v>
      </c>
      <c r="I869" s="65">
        <v>1</v>
      </c>
      <c r="J869" s="107">
        <f t="shared" si="42"/>
        <v>200</v>
      </c>
      <c r="K869" s="109">
        <f t="shared" si="44"/>
        <v>1000</v>
      </c>
    </row>
    <row r="870" spans="1:11" x14ac:dyDescent="0.25">
      <c r="A870" s="65" t="s">
        <v>295</v>
      </c>
      <c r="B870" s="74">
        <v>0.33333333333333298</v>
      </c>
      <c r="C870" s="65" t="s">
        <v>23</v>
      </c>
      <c r="D870" s="65" t="s">
        <v>24</v>
      </c>
      <c r="E870" s="65">
        <v>5000</v>
      </c>
      <c r="F870" s="65">
        <v>1</v>
      </c>
      <c r="G870" s="65">
        <f t="shared" si="43"/>
        <v>1E-3</v>
      </c>
      <c r="H870" s="65" t="s">
        <v>184</v>
      </c>
      <c r="I870" s="65">
        <v>1</v>
      </c>
      <c r="J870" s="107">
        <f t="shared" si="42"/>
        <v>200</v>
      </c>
      <c r="K870" s="109">
        <f t="shared" si="44"/>
        <v>1000</v>
      </c>
    </row>
    <row r="871" spans="1:11" x14ac:dyDescent="0.25">
      <c r="A871" s="65" t="s">
        <v>297</v>
      </c>
      <c r="B871" s="74">
        <v>0.33333333333333298</v>
      </c>
      <c r="C871" s="65" t="s">
        <v>23</v>
      </c>
      <c r="D871" s="65" t="s">
        <v>24</v>
      </c>
      <c r="E871" s="65">
        <v>5000</v>
      </c>
      <c r="F871" s="65">
        <v>1</v>
      </c>
      <c r="G871" s="65">
        <f t="shared" si="43"/>
        <v>1E-3</v>
      </c>
      <c r="H871" s="65" t="s">
        <v>84</v>
      </c>
      <c r="I871" s="65">
        <v>3</v>
      </c>
      <c r="J871" s="107">
        <f t="shared" si="42"/>
        <v>600</v>
      </c>
      <c r="K871" s="109">
        <f t="shared" si="44"/>
        <v>3000</v>
      </c>
    </row>
    <row r="872" spans="1:11" x14ac:dyDescent="0.25">
      <c r="A872" s="65" t="s">
        <v>298</v>
      </c>
      <c r="B872" s="74">
        <v>0.33333333333333298</v>
      </c>
      <c r="C872" s="65" t="s">
        <v>23</v>
      </c>
      <c r="D872" s="65" t="s">
        <v>24</v>
      </c>
      <c r="E872" s="65">
        <v>5000</v>
      </c>
      <c r="F872" s="65">
        <v>1</v>
      </c>
      <c r="G872" s="65">
        <f t="shared" si="43"/>
        <v>1E-3</v>
      </c>
      <c r="H872" s="65" t="s">
        <v>26</v>
      </c>
      <c r="I872" s="65">
        <v>1</v>
      </c>
      <c r="J872" s="107">
        <f t="shared" si="42"/>
        <v>200</v>
      </c>
      <c r="K872" s="109">
        <f t="shared" si="44"/>
        <v>1000</v>
      </c>
    </row>
    <row r="873" spans="1:11" x14ac:dyDescent="0.25">
      <c r="A873" s="65" t="s">
        <v>298</v>
      </c>
      <c r="B873" s="74">
        <v>0.33333333333333298</v>
      </c>
      <c r="C873" s="65" t="s">
        <v>23</v>
      </c>
      <c r="D873" s="65" t="s">
        <v>24</v>
      </c>
      <c r="E873" s="65">
        <v>5000</v>
      </c>
      <c r="F873" s="65">
        <v>1</v>
      </c>
      <c r="G873" s="65">
        <f t="shared" si="43"/>
        <v>1E-3</v>
      </c>
      <c r="H873" s="65" t="s">
        <v>162</v>
      </c>
      <c r="I873" s="65">
        <v>1</v>
      </c>
      <c r="J873" s="107">
        <f t="shared" si="42"/>
        <v>200</v>
      </c>
      <c r="K873" s="109">
        <f t="shared" si="44"/>
        <v>1000</v>
      </c>
    </row>
    <row r="874" spans="1:11" x14ac:dyDescent="0.25">
      <c r="A874" s="65" t="s">
        <v>298</v>
      </c>
      <c r="B874" s="74">
        <v>0.33333333333333298</v>
      </c>
      <c r="C874" s="65" t="s">
        <v>23</v>
      </c>
      <c r="D874" s="65" t="s">
        <v>24</v>
      </c>
      <c r="E874" s="65">
        <v>5000</v>
      </c>
      <c r="F874" s="65">
        <v>1</v>
      </c>
      <c r="G874" s="65">
        <f t="shared" si="43"/>
        <v>1E-3</v>
      </c>
      <c r="H874" s="65" t="s">
        <v>30</v>
      </c>
      <c r="I874" s="65">
        <v>1</v>
      </c>
      <c r="J874" s="107">
        <f t="shared" si="42"/>
        <v>200</v>
      </c>
      <c r="K874" s="109">
        <f t="shared" si="44"/>
        <v>1000</v>
      </c>
    </row>
    <row r="875" spans="1:11" x14ac:dyDescent="0.25">
      <c r="A875" s="65" t="s">
        <v>298</v>
      </c>
      <c r="B875" s="74">
        <v>0.33333333333333298</v>
      </c>
      <c r="C875" s="65" t="s">
        <v>23</v>
      </c>
      <c r="D875" s="65" t="s">
        <v>24</v>
      </c>
      <c r="E875" s="65">
        <v>5000</v>
      </c>
      <c r="F875" s="65">
        <v>1</v>
      </c>
      <c r="G875" s="65">
        <f t="shared" si="43"/>
        <v>1E-3</v>
      </c>
      <c r="H875" s="65" t="s">
        <v>84</v>
      </c>
      <c r="I875" s="65">
        <v>3</v>
      </c>
      <c r="J875" s="107">
        <f t="shared" si="42"/>
        <v>600</v>
      </c>
      <c r="K875" s="109">
        <f t="shared" si="44"/>
        <v>3000</v>
      </c>
    </row>
    <row r="876" spans="1:11" x14ac:dyDescent="0.25">
      <c r="A876" s="65" t="s">
        <v>298</v>
      </c>
      <c r="B876" s="74">
        <v>0.33333333333333298</v>
      </c>
      <c r="C876" s="65" t="s">
        <v>23</v>
      </c>
      <c r="D876" s="65" t="s">
        <v>24</v>
      </c>
      <c r="E876" s="65">
        <v>5000</v>
      </c>
      <c r="F876" s="65">
        <v>1</v>
      </c>
      <c r="G876" s="65">
        <f t="shared" si="43"/>
        <v>1E-3</v>
      </c>
      <c r="H876" s="65" t="s">
        <v>184</v>
      </c>
      <c r="I876" s="65">
        <v>1</v>
      </c>
      <c r="J876" s="107">
        <f t="shared" si="42"/>
        <v>200</v>
      </c>
      <c r="K876" s="109">
        <f t="shared" si="44"/>
        <v>1000</v>
      </c>
    </row>
    <row r="877" spans="1:11" x14ac:dyDescent="0.25">
      <c r="A877" s="65" t="s">
        <v>299</v>
      </c>
      <c r="B877" s="74">
        <v>0.33333333333333298</v>
      </c>
      <c r="C877" s="65" t="s">
        <v>23</v>
      </c>
      <c r="D877" s="65" t="s">
        <v>24</v>
      </c>
      <c r="E877" s="65">
        <v>5000</v>
      </c>
      <c r="F877" s="65">
        <v>1</v>
      </c>
      <c r="G877" s="65">
        <f t="shared" si="43"/>
        <v>1E-3</v>
      </c>
      <c r="H877" s="65" t="s">
        <v>26</v>
      </c>
      <c r="I877" s="65">
        <v>1</v>
      </c>
      <c r="J877" s="107">
        <f t="shared" si="42"/>
        <v>200</v>
      </c>
      <c r="K877" s="109">
        <f t="shared" si="44"/>
        <v>1000</v>
      </c>
    </row>
    <row r="878" spans="1:11" x14ac:dyDescent="0.25">
      <c r="A878" s="65" t="s">
        <v>299</v>
      </c>
      <c r="B878" s="74">
        <v>0.33333333333333298</v>
      </c>
      <c r="C878" s="65" t="s">
        <v>23</v>
      </c>
      <c r="D878" s="65" t="s">
        <v>24</v>
      </c>
      <c r="E878" s="65">
        <v>5000</v>
      </c>
      <c r="F878" s="65">
        <v>1</v>
      </c>
      <c r="G878" s="65">
        <f t="shared" si="43"/>
        <v>1E-3</v>
      </c>
      <c r="H878" s="65" t="s">
        <v>162</v>
      </c>
      <c r="I878" s="65">
        <v>1</v>
      </c>
      <c r="J878" s="107">
        <f t="shared" si="42"/>
        <v>200</v>
      </c>
      <c r="K878" s="109">
        <f t="shared" si="44"/>
        <v>1000</v>
      </c>
    </row>
    <row r="879" spans="1:11" x14ac:dyDescent="0.25">
      <c r="A879" s="65" t="s">
        <v>299</v>
      </c>
      <c r="B879" s="74">
        <v>0.33333333333333298</v>
      </c>
      <c r="C879" s="65" t="s">
        <v>23</v>
      </c>
      <c r="D879" s="65" t="s">
        <v>24</v>
      </c>
      <c r="E879" s="65">
        <v>5000</v>
      </c>
      <c r="F879" s="65">
        <v>1</v>
      </c>
      <c r="G879" s="65">
        <f t="shared" si="43"/>
        <v>1E-3</v>
      </c>
      <c r="H879" s="65" t="s">
        <v>31</v>
      </c>
      <c r="I879" s="65">
        <v>2</v>
      </c>
      <c r="J879" s="107">
        <f t="shared" si="42"/>
        <v>400</v>
      </c>
      <c r="K879" s="109">
        <f t="shared" si="44"/>
        <v>2000</v>
      </c>
    </row>
    <row r="880" spans="1:11" x14ac:dyDescent="0.25">
      <c r="A880" s="65" t="s">
        <v>299</v>
      </c>
      <c r="B880" s="74">
        <v>0.33333333333333298</v>
      </c>
      <c r="C880" s="65" t="s">
        <v>23</v>
      </c>
      <c r="D880" s="65" t="s">
        <v>24</v>
      </c>
      <c r="E880" s="65">
        <v>5000</v>
      </c>
      <c r="F880" s="65">
        <v>1</v>
      </c>
      <c r="G880" s="65">
        <f t="shared" si="43"/>
        <v>1E-3</v>
      </c>
      <c r="H880" s="65" t="s">
        <v>84</v>
      </c>
      <c r="I880" s="65">
        <v>10</v>
      </c>
      <c r="J880" s="107">
        <f t="shared" si="42"/>
        <v>2000</v>
      </c>
      <c r="K880" s="109">
        <f t="shared" si="44"/>
        <v>10000</v>
      </c>
    </row>
    <row r="881" spans="1:11" x14ac:dyDescent="0.25">
      <c r="A881" s="65" t="s">
        <v>299</v>
      </c>
      <c r="B881" s="74">
        <v>0.33333333333333298</v>
      </c>
      <c r="C881" s="65" t="s">
        <v>23</v>
      </c>
      <c r="D881" s="65" t="s">
        <v>24</v>
      </c>
      <c r="E881" s="65">
        <v>5000</v>
      </c>
      <c r="F881" s="65">
        <v>1</v>
      </c>
      <c r="G881" s="65">
        <f t="shared" si="43"/>
        <v>1E-3</v>
      </c>
      <c r="H881" s="65" t="s">
        <v>538</v>
      </c>
      <c r="I881" s="65">
        <v>1</v>
      </c>
      <c r="J881" s="107">
        <f t="shared" si="42"/>
        <v>200</v>
      </c>
      <c r="K881" s="109">
        <f t="shared" si="44"/>
        <v>1000</v>
      </c>
    </row>
    <row r="882" spans="1:11" x14ac:dyDescent="0.25">
      <c r="A882" s="65" t="s">
        <v>300</v>
      </c>
      <c r="B882" s="74">
        <v>0.33333333333333298</v>
      </c>
      <c r="C882" s="65" t="s">
        <v>284</v>
      </c>
      <c r="D882" s="65" t="s">
        <v>24</v>
      </c>
      <c r="E882" s="65">
        <v>5000</v>
      </c>
      <c r="F882" s="65">
        <v>1</v>
      </c>
      <c r="G882" s="65">
        <f t="shared" si="43"/>
        <v>1E-3</v>
      </c>
      <c r="H882" s="65" t="s">
        <v>162</v>
      </c>
      <c r="I882" s="65">
        <v>2</v>
      </c>
      <c r="J882" s="107">
        <f t="shared" si="42"/>
        <v>400</v>
      </c>
      <c r="K882" s="109">
        <f t="shared" si="44"/>
        <v>2000</v>
      </c>
    </row>
    <row r="883" spans="1:11" x14ac:dyDescent="0.25">
      <c r="A883" s="65" t="s">
        <v>300</v>
      </c>
      <c r="B883" s="74">
        <v>0.33333333333333298</v>
      </c>
      <c r="C883" s="65" t="s">
        <v>284</v>
      </c>
      <c r="D883" s="65" t="s">
        <v>24</v>
      </c>
      <c r="E883" s="65">
        <v>5000</v>
      </c>
      <c r="F883" s="65">
        <v>1</v>
      </c>
      <c r="G883" s="65">
        <f t="shared" si="43"/>
        <v>1E-3</v>
      </c>
      <c r="H883" s="65" t="s">
        <v>63</v>
      </c>
      <c r="I883" s="65">
        <v>3</v>
      </c>
      <c r="J883" s="107">
        <f t="shared" si="42"/>
        <v>600</v>
      </c>
      <c r="K883" s="109">
        <f t="shared" si="44"/>
        <v>3000</v>
      </c>
    </row>
    <row r="884" spans="1:11" x14ac:dyDescent="0.25">
      <c r="A884" s="65" t="s">
        <v>300</v>
      </c>
      <c r="B884" s="74">
        <v>0.33333333333333298</v>
      </c>
      <c r="C884" s="65" t="s">
        <v>284</v>
      </c>
      <c r="D884" s="65" t="s">
        <v>24</v>
      </c>
      <c r="E884" s="65">
        <v>5000</v>
      </c>
      <c r="F884" s="65">
        <v>1</v>
      </c>
      <c r="G884" s="65">
        <f t="shared" si="43"/>
        <v>1E-3</v>
      </c>
      <c r="H884" s="65" t="s">
        <v>84</v>
      </c>
      <c r="I884" s="65">
        <v>4</v>
      </c>
      <c r="J884" s="107">
        <f t="shared" si="42"/>
        <v>800</v>
      </c>
      <c r="K884" s="109">
        <f t="shared" si="44"/>
        <v>4000</v>
      </c>
    </row>
    <row r="885" spans="1:11" x14ac:dyDescent="0.25">
      <c r="A885" s="65" t="s">
        <v>300</v>
      </c>
      <c r="B885" s="74">
        <v>0.33333333333333298</v>
      </c>
      <c r="C885" s="65" t="s">
        <v>284</v>
      </c>
      <c r="D885" s="65" t="s">
        <v>24</v>
      </c>
      <c r="E885" s="65">
        <v>5000</v>
      </c>
      <c r="F885" s="65">
        <v>1</v>
      </c>
      <c r="G885" s="65">
        <f t="shared" si="43"/>
        <v>1E-3</v>
      </c>
      <c r="H885" s="65" t="s">
        <v>66</v>
      </c>
      <c r="I885" s="65">
        <v>1</v>
      </c>
      <c r="J885" s="107">
        <f t="shared" si="42"/>
        <v>200</v>
      </c>
      <c r="K885" s="109">
        <f t="shared" si="44"/>
        <v>1000</v>
      </c>
    </row>
    <row r="886" spans="1:11" x14ac:dyDescent="0.25">
      <c r="A886" s="65" t="s">
        <v>300</v>
      </c>
      <c r="B886" s="74">
        <v>0.33333333333333298</v>
      </c>
      <c r="C886" s="65" t="s">
        <v>284</v>
      </c>
      <c r="D886" s="65" t="s">
        <v>24</v>
      </c>
      <c r="E886" s="65">
        <v>5000</v>
      </c>
      <c r="F886" s="65">
        <v>1</v>
      </c>
      <c r="G886" s="65">
        <f t="shared" si="43"/>
        <v>1E-3</v>
      </c>
      <c r="H886" s="65" t="s">
        <v>538</v>
      </c>
      <c r="I886" s="65">
        <v>1</v>
      </c>
      <c r="J886" s="107">
        <f t="shared" si="42"/>
        <v>200</v>
      </c>
      <c r="K886" s="109">
        <f t="shared" si="44"/>
        <v>1000</v>
      </c>
    </row>
    <row r="887" spans="1:11" x14ac:dyDescent="0.25">
      <c r="A887" s="65" t="s">
        <v>301</v>
      </c>
      <c r="B887" s="74">
        <v>0.33333333333333298</v>
      </c>
      <c r="C887" s="65" t="s">
        <v>284</v>
      </c>
      <c r="D887" s="65" t="s">
        <v>24</v>
      </c>
      <c r="E887" s="65">
        <v>5000</v>
      </c>
      <c r="F887" s="65">
        <v>1</v>
      </c>
      <c r="G887" s="65">
        <f t="shared" si="43"/>
        <v>1E-3</v>
      </c>
      <c r="H887" s="65" t="s">
        <v>542</v>
      </c>
      <c r="I887" s="65">
        <v>2</v>
      </c>
      <c r="J887" s="107">
        <f t="shared" si="42"/>
        <v>400</v>
      </c>
      <c r="K887" s="109">
        <f t="shared" si="44"/>
        <v>2000</v>
      </c>
    </row>
    <row r="888" spans="1:11" x14ac:dyDescent="0.25">
      <c r="A888" s="65" t="s">
        <v>301</v>
      </c>
      <c r="B888" s="74">
        <v>0.33333333333333298</v>
      </c>
      <c r="C888" s="65" t="s">
        <v>284</v>
      </c>
      <c r="D888" s="65" t="s">
        <v>24</v>
      </c>
      <c r="E888" s="65">
        <v>5000</v>
      </c>
      <c r="F888" s="65">
        <v>1</v>
      </c>
      <c r="G888" s="65">
        <f t="shared" si="43"/>
        <v>1E-3</v>
      </c>
      <c r="H888" s="65" t="s">
        <v>26</v>
      </c>
      <c r="I888" s="65">
        <v>1</v>
      </c>
      <c r="J888" s="107">
        <f t="shared" si="42"/>
        <v>200</v>
      </c>
      <c r="K888" s="109">
        <f t="shared" si="44"/>
        <v>1000</v>
      </c>
    </row>
    <row r="889" spans="1:11" x14ac:dyDescent="0.25">
      <c r="A889" s="65" t="s">
        <v>301</v>
      </c>
      <c r="B889" s="74">
        <v>0.33333333333333298</v>
      </c>
      <c r="C889" s="65" t="s">
        <v>284</v>
      </c>
      <c r="D889" s="65" t="s">
        <v>24</v>
      </c>
      <c r="E889" s="65">
        <v>5000</v>
      </c>
      <c r="F889" s="65">
        <v>1</v>
      </c>
      <c r="G889" s="65">
        <f t="shared" si="43"/>
        <v>1E-3</v>
      </c>
      <c r="H889" s="65" t="s">
        <v>63</v>
      </c>
      <c r="I889" s="65">
        <v>1</v>
      </c>
      <c r="J889" s="107">
        <f t="shared" si="42"/>
        <v>200</v>
      </c>
      <c r="K889" s="109">
        <f t="shared" si="44"/>
        <v>1000</v>
      </c>
    </row>
    <row r="890" spans="1:11" x14ac:dyDescent="0.25">
      <c r="A890" s="65" t="s">
        <v>302</v>
      </c>
      <c r="B890" s="74">
        <v>0.33333333333333298</v>
      </c>
      <c r="C890" s="65" t="s">
        <v>284</v>
      </c>
      <c r="D890" s="65" t="s">
        <v>24</v>
      </c>
      <c r="E890" s="65">
        <v>5000</v>
      </c>
      <c r="F890" s="65">
        <v>1</v>
      </c>
      <c r="G890" s="65">
        <f t="shared" si="43"/>
        <v>1E-3</v>
      </c>
      <c r="H890" s="65" t="s">
        <v>542</v>
      </c>
      <c r="I890" s="65">
        <v>2</v>
      </c>
      <c r="J890" s="107">
        <f t="shared" si="42"/>
        <v>400</v>
      </c>
      <c r="K890" s="109">
        <f t="shared" si="44"/>
        <v>2000</v>
      </c>
    </row>
    <row r="891" spans="1:11" x14ac:dyDescent="0.25">
      <c r="A891" s="65" t="s">
        <v>302</v>
      </c>
      <c r="B891" s="74">
        <v>0.33333333333333298</v>
      </c>
      <c r="C891" s="65" t="s">
        <v>284</v>
      </c>
      <c r="D891" s="65" t="s">
        <v>24</v>
      </c>
      <c r="E891" s="65">
        <v>5000</v>
      </c>
      <c r="F891" s="65">
        <v>1</v>
      </c>
      <c r="G891" s="65">
        <f t="shared" si="43"/>
        <v>1E-3</v>
      </c>
      <c r="H891" s="65" t="s">
        <v>162</v>
      </c>
      <c r="I891" s="65">
        <v>1</v>
      </c>
      <c r="J891" s="107">
        <f t="shared" si="42"/>
        <v>200</v>
      </c>
      <c r="K891" s="109">
        <f t="shared" si="44"/>
        <v>1000</v>
      </c>
    </row>
    <row r="892" spans="1:11" x14ac:dyDescent="0.25">
      <c r="A892" s="65" t="s">
        <v>302</v>
      </c>
      <c r="B892" s="74">
        <v>0.33333333333333298</v>
      </c>
      <c r="C892" s="65" t="s">
        <v>284</v>
      </c>
      <c r="D892" s="65" t="s">
        <v>24</v>
      </c>
      <c r="E892" s="65">
        <v>5000</v>
      </c>
      <c r="F892" s="65">
        <v>1</v>
      </c>
      <c r="G892" s="65">
        <f t="shared" si="43"/>
        <v>1E-3</v>
      </c>
      <c r="H892" s="65" t="s">
        <v>63</v>
      </c>
      <c r="I892" s="65">
        <v>1</v>
      </c>
      <c r="J892" s="107">
        <f t="shared" si="42"/>
        <v>200</v>
      </c>
      <c r="K892" s="109">
        <f t="shared" si="44"/>
        <v>1000</v>
      </c>
    </row>
    <row r="893" spans="1:11" x14ac:dyDescent="0.25">
      <c r="A893" s="65" t="s">
        <v>303</v>
      </c>
      <c r="B893" s="74">
        <v>0.33333333333333298</v>
      </c>
      <c r="C893" s="65" t="s">
        <v>284</v>
      </c>
      <c r="D893" s="65" t="s">
        <v>24</v>
      </c>
      <c r="E893" s="65">
        <v>5000</v>
      </c>
      <c r="F893" s="65">
        <v>1</v>
      </c>
      <c r="G893" s="65">
        <f t="shared" si="43"/>
        <v>1E-3</v>
      </c>
      <c r="H893" s="65" t="s">
        <v>542</v>
      </c>
      <c r="I893" s="65">
        <v>12</v>
      </c>
      <c r="J893" s="107">
        <f t="shared" si="42"/>
        <v>2400</v>
      </c>
      <c r="K893" s="109">
        <f t="shared" si="44"/>
        <v>12000</v>
      </c>
    </row>
    <row r="894" spans="1:11" x14ac:dyDescent="0.25">
      <c r="A894" s="65" t="s">
        <v>303</v>
      </c>
      <c r="B894" s="74">
        <v>0.33333333333333298</v>
      </c>
      <c r="C894" s="65" t="s">
        <v>284</v>
      </c>
      <c r="D894" s="65" t="s">
        <v>24</v>
      </c>
      <c r="E894" s="65">
        <v>5000</v>
      </c>
      <c r="F894" s="65">
        <v>1</v>
      </c>
      <c r="G894" s="65">
        <f t="shared" si="43"/>
        <v>1E-3</v>
      </c>
      <c r="H894" s="65" t="s">
        <v>26</v>
      </c>
      <c r="I894" s="65">
        <v>4</v>
      </c>
      <c r="J894" s="107">
        <f t="shared" si="42"/>
        <v>800</v>
      </c>
      <c r="K894" s="109">
        <f t="shared" si="44"/>
        <v>4000</v>
      </c>
    </row>
    <row r="895" spans="1:11" x14ac:dyDescent="0.25">
      <c r="A895" s="65" t="s">
        <v>303</v>
      </c>
      <c r="B895" s="74">
        <v>0.33333333333333298</v>
      </c>
      <c r="C895" s="65" t="s">
        <v>284</v>
      </c>
      <c r="D895" s="65" t="s">
        <v>24</v>
      </c>
      <c r="E895" s="65">
        <v>5000</v>
      </c>
      <c r="F895" s="65">
        <v>1</v>
      </c>
      <c r="G895" s="65">
        <f t="shared" si="43"/>
        <v>1E-3</v>
      </c>
      <c r="H895" s="65" t="s">
        <v>27</v>
      </c>
      <c r="I895" s="65">
        <v>1</v>
      </c>
      <c r="J895" s="107">
        <f t="shared" si="42"/>
        <v>200</v>
      </c>
      <c r="K895" s="109">
        <f t="shared" si="44"/>
        <v>1000</v>
      </c>
    </row>
    <row r="896" spans="1:11" x14ac:dyDescent="0.25">
      <c r="A896" s="65" t="s">
        <v>303</v>
      </c>
      <c r="B896" s="74">
        <v>0.33333333333333298</v>
      </c>
      <c r="C896" s="65" t="s">
        <v>284</v>
      </c>
      <c r="D896" s="65" t="s">
        <v>24</v>
      </c>
      <c r="E896" s="65">
        <v>5000</v>
      </c>
      <c r="F896" s="65">
        <v>1</v>
      </c>
      <c r="G896" s="65">
        <f t="shared" si="43"/>
        <v>1E-3</v>
      </c>
      <c r="H896" s="65" t="s">
        <v>162</v>
      </c>
      <c r="I896" s="65">
        <v>5</v>
      </c>
      <c r="J896" s="107">
        <f t="shared" si="42"/>
        <v>1000</v>
      </c>
      <c r="K896" s="109">
        <f t="shared" si="44"/>
        <v>5000</v>
      </c>
    </row>
    <row r="897" spans="1:11" x14ac:dyDescent="0.25">
      <c r="A897" s="65" t="s">
        <v>303</v>
      </c>
      <c r="B897" s="74">
        <v>0.33333333333333298</v>
      </c>
      <c r="C897" s="65" t="s">
        <v>284</v>
      </c>
      <c r="D897" s="65" t="s">
        <v>24</v>
      </c>
      <c r="E897" s="65">
        <v>5000</v>
      </c>
      <c r="F897" s="65">
        <v>1</v>
      </c>
      <c r="G897" s="65">
        <f t="shared" si="43"/>
        <v>1E-3</v>
      </c>
      <c r="H897" s="65" t="s">
        <v>63</v>
      </c>
      <c r="I897" s="65">
        <v>1</v>
      </c>
      <c r="J897" s="107">
        <f t="shared" si="42"/>
        <v>200</v>
      </c>
      <c r="K897" s="109">
        <f t="shared" si="44"/>
        <v>1000</v>
      </c>
    </row>
    <row r="898" spans="1:11" x14ac:dyDescent="0.25">
      <c r="A898" s="65" t="s">
        <v>303</v>
      </c>
      <c r="B898" s="74">
        <v>0.33333333333333298</v>
      </c>
      <c r="C898" s="65" t="s">
        <v>284</v>
      </c>
      <c r="D898" s="65" t="s">
        <v>24</v>
      </c>
      <c r="E898" s="65">
        <v>5000</v>
      </c>
      <c r="F898" s="65">
        <v>1</v>
      </c>
      <c r="G898" s="65">
        <f t="shared" si="43"/>
        <v>1E-3</v>
      </c>
      <c r="H898" s="65" t="s">
        <v>31</v>
      </c>
      <c r="I898" s="65">
        <v>1</v>
      </c>
      <c r="J898" s="107">
        <f t="shared" si="42"/>
        <v>200</v>
      </c>
      <c r="K898" s="109">
        <f t="shared" si="44"/>
        <v>1000</v>
      </c>
    </row>
    <row r="899" spans="1:11" x14ac:dyDescent="0.25">
      <c r="A899" s="65" t="s">
        <v>303</v>
      </c>
      <c r="B899" s="74">
        <v>0.33333333333333298</v>
      </c>
      <c r="C899" s="65" t="s">
        <v>284</v>
      </c>
      <c r="D899" s="65" t="s">
        <v>24</v>
      </c>
      <c r="E899" s="65">
        <v>5000</v>
      </c>
      <c r="F899" s="65">
        <v>1</v>
      </c>
      <c r="G899" s="65">
        <f t="shared" ref="G899:G913" si="45">F899/1000</f>
        <v>1E-3</v>
      </c>
      <c r="H899" s="65" t="s">
        <v>84</v>
      </c>
      <c r="I899" s="65">
        <v>4</v>
      </c>
      <c r="J899" s="107">
        <f t="shared" si="42"/>
        <v>800</v>
      </c>
      <c r="K899" s="109">
        <f t="shared" ref="K899:K962" si="46">(I899/(F899/5000))*(1/5000)*1000</f>
        <v>4000</v>
      </c>
    </row>
    <row r="900" spans="1:11" x14ac:dyDescent="0.25">
      <c r="A900" s="65" t="s">
        <v>303</v>
      </c>
      <c r="B900" s="74">
        <v>0.33333333333333298</v>
      </c>
      <c r="C900" s="65" t="s">
        <v>284</v>
      </c>
      <c r="D900" s="65" t="s">
        <v>24</v>
      </c>
      <c r="E900" s="65">
        <v>5000</v>
      </c>
      <c r="F900" s="65">
        <v>1</v>
      </c>
      <c r="G900" s="65">
        <f t="shared" si="45"/>
        <v>1E-3</v>
      </c>
      <c r="H900" s="65" t="s">
        <v>184</v>
      </c>
      <c r="I900" s="65">
        <v>1</v>
      </c>
      <c r="J900" s="107">
        <f t="shared" si="42"/>
        <v>200</v>
      </c>
      <c r="K900" s="109">
        <f t="shared" si="46"/>
        <v>1000</v>
      </c>
    </row>
    <row r="901" spans="1:11" x14ac:dyDescent="0.25">
      <c r="A901" s="65" t="s">
        <v>303</v>
      </c>
      <c r="B901" s="74">
        <v>0.33333333333333298</v>
      </c>
      <c r="C901" s="65" t="s">
        <v>284</v>
      </c>
      <c r="D901" s="65" t="s">
        <v>24</v>
      </c>
      <c r="E901" s="65">
        <v>5000</v>
      </c>
      <c r="F901" s="65">
        <v>1</v>
      </c>
      <c r="G901" s="65">
        <f t="shared" si="45"/>
        <v>1E-3</v>
      </c>
      <c r="H901" s="65" t="s">
        <v>304</v>
      </c>
      <c r="I901" s="65">
        <v>3</v>
      </c>
      <c r="J901" s="107">
        <f t="shared" si="42"/>
        <v>600</v>
      </c>
      <c r="K901" s="109">
        <f t="shared" si="46"/>
        <v>3000</v>
      </c>
    </row>
    <row r="902" spans="1:11" x14ac:dyDescent="0.25">
      <c r="A902" s="65" t="s">
        <v>303</v>
      </c>
      <c r="B902" s="74">
        <v>0.33333333333333298</v>
      </c>
      <c r="C902" s="65" t="s">
        <v>284</v>
      </c>
      <c r="D902" s="65" t="s">
        <v>24</v>
      </c>
      <c r="E902" s="65">
        <v>5000</v>
      </c>
      <c r="F902" s="65">
        <v>1</v>
      </c>
      <c r="G902" s="65">
        <f t="shared" si="45"/>
        <v>1E-3</v>
      </c>
      <c r="H902" s="65" t="s">
        <v>305</v>
      </c>
      <c r="I902" s="65">
        <v>1</v>
      </c>
      <c r="J902" s="107">
        <f t="shared" si="42"/>
        <v>200</v>
      </c>
      <c r="K902" s="109">
        <f t="shared" si="46"/>
        <v>1000</v>
      </c>
    </row>
    <row r="903" spans="1:11" x14ac:dyDescent="0.25">
      <c r="A903" s="65" t="s">
        <v>303</v>
      </c>
      <c r="B903" s="74">
        <v>0.33333333333333298</v>
      </c>
      <c r="C903" s="65" t="s">
        <v>284</v>
      </c>
      <c r="D903" s="65" t="s">
        <v>24</v>
      </c>
      <c r="E903" s="65">
        <v>5000</v>
      </c>
      <c r="F903" s="65">
        <v>1</v>
      </c>
      <c r="G903" s="65">
        <f t="shared" si="45"/>
        <v>1E-3</v>
      </c>
      <c r="H903" s="65" t="s">
        <v>306</v>
      </c>
      <c r="I903" s="65">
        <v>1</v>
      </c>
      <c r="J903" s="107">
        <f t="shared" si="42"/>
        <v>200</v>
      </c>
      <c r="K903" s="109">
        <f t="shared" si="46"/>
        <v>1000</v>
      </c>
    </row>
    <row r="904" spans="1:11" x14ac:dyDescent="0.25">
      <c r="A904" s="65" t="s">
        <v>307</v>
      </c>
      <c r="B904" s="74">
        <v>0.33333333333333298</v>
      </c>
      <c r="C904" s="65" t="s">
        <v>23</v>
      </c>
      <c r="D904" s="65" t="s">
        <v>24</v>
      </c>
      <c r="E904" s="65">
        <v>5000</v>
      </c>
      <c r="F904" s="65">
        <v>1</v>
      </c>
      <c r="G904" s="65">
        <f t="shared" si="45"/>
        <v>1E-3</v>
      </c>
      <c r="H904" s="65" t="s">
        <v>542</v>
      </c>
      <c r="I904" s="65">
        <v>1</v>
      </c>
      <c r="J904" s="107">
        <f t="shared" si="42"/>
        <v>200</v>
      </c>
      <c r="K904" s="109">
        <f t="shared" si="46"/>
        <v>1000</v>
      </c>
    </row>
    <row r="905" spans="1:11" x14ac:dyDescent="0.25">
      <c r="A905" s="65" t="s">
        <v>307</v>
      </c>
      <c r="B905" s="74">
        <v>0.33333333333333298</v>
      </c>
      <c r="C905" s="65" t="s">
        <v>23</v>
      </c>
      <c r="D905" s="65" t="s">
        <v>24</v>
      </c>
      <c r="E905" s="65">
        <v>5000</v>
      </c>
      <c r="F905" s="65">
        <v>1</v>
      </c>
      <c r="G905" s="65">
        <f t="shared" si="45"/>
        <v>1E-3</v>
      </c>
      <c r="H905" s="65" t="s">
        <v>26</v>
      </c>
      <c r="I905" s="65">
        <v>1</v>
      </c>
      <c r="J905" s="107">
        <f t="shared" si="42"/>
        <v>200</v>
      </c>
      <c r="K905" s="109">
        <f t="shared" si="46"/>
        <v>1000</v>
      </c>
    </row>
    <row r="906" spans="1:11" x14ac:dyDescent="0.25">
      <c r="A906" s="65" t="s">
        <v>307</v>
      </c>
      <c r="B906" s="74">
        <v>0.33333333333333298</v>
      </c>
      <c r="C906" s="65" t="s">
        <v>23</v>
      </c>
      <c r="D906" s="65" t="s">
        <v>24</v>
      </c>
      <c r="E906" s="65">
        <v>5000</v>
      </c>
      <c r="F906" s="65">
        <v>1</v>
      </c>
      <c r="G906" s="65">
        <f t="shared" si="45"/>
        <v>1E-3</v>
      </c>
      <c r="H906" s="65" t="s">
        <v>28</v>
      </c>
      <c r="I906" s="65">
        <v>2</v>
      </c>
      <c r="J906" s="107">
        <f t="shared" si="42"/>
        <v>400</v>
      </c>
      <c r="K906" s="109">
        <f t="shared" si="46"/>
        <v>2000</v>
      </c>
    </row>
    <row r="907" spans="1:11" x14ac:dyDescent="0.25">
      <c r="A907" s="65" t="s">
        <v>307</v>
      </c>
      <c r="B907" s="74">
        <v>0.33333333333333298</v>
      </c>
      <c r="C907" s="65" t="s">
        <v>23</v>
      </c>
      <c r="D907" s="65" t="s">
        <v>24</v>
      </c>
      <c r="E907" s="65">
        <v>5000</v>
      </c>
      <c r="F907" s="65">
        <v>1</v>
      </c>
      <c r="G907" s="65">
        <f t="shared" si="45"/>
        <v>1E-3</v>
      </c>
      <c r="H907" s="65" t="s">
        <v>31</v>
      </c>
      <c r="I907" s="65">
        <v>2</v>
      </c>
      <c r="J907" s="107">
        <f t="shared" si="42"/>
        <v>400</v>
      </c>
      <c r="K907" s="109">
        <f t="shared" si="46"/>
        <v>2000</v>
      </c>
    </row>
    <row r="908" spans="1:11" x14ac:dyDescent="0.25">
      <c r="A908" s="65" t="s">
        <v>307</v>
      </c>
      <c r="B908" s="74">
        <v>0.33333333333333298</v>
      </c>
      <c r="C908" s="65" t="s">
        <v>23</v>
      </c>
      <c r="D908" s="65" t="s">
        <v>24</v>
      </c>
      <c r="E908" s="65">
        <v>5000</v>
      </c>
      <c r="F908" s="65">
        <v>1</v>
      </c>
      <c r="G908" s="65">
        <f t="shared" si="45"/>
        <v>1E-3</v>
      </c>
      <c r="H908" s="65" t="s">
        <v>58</v>
      </c>
      <c r="I908" s="65">
        <v>3</v>
      </c>
      <c r="J908" s="107">
        <f t="shared" si="42"/>
        <v>600</v>
      </c>
      <c r="K908" s="109">
        <f t="shared" si="46"/>
        <v>3000</v>
      </c>
    </row>
    <row r="909" spans="1:11" x14ac:dyDescent="0.25">
      <c r="A909" s="65" t="s">
        <v>307</v>
      </c>
      <c r="B909" s="74">
        <v>0.33333333333333298</v>
      </c>
      <c r="C909" s="65" t="s">
        <v>23</v>
      </c>
      <c r="D909" s="65" t="s">
        <v>24</v>
      </c>
      <c r="E909" s="65">
        <v>5000</v>
      </c>
      <c r="F909" s="65">
        <v>1</v>
      </c>
      <c r="G909" s="65">
        <f t="shared" si="45"/>
        <v>1E-3</v>
      </c>
      <c r="H909" s="65" t="s">
        <v>196</v>
      </c>
      <c r="I909" s="65">
        <v>1</v>
      </c>
      <c r="J909" s="107">
        <f t="shared" si="42"/>
        <v>200</v>
      </c>
      <c r="K909" s="109">
        <f t="shared" si="46"/>
        <v>1000</v>
      </c>
    </row>
    <row r="910" spans="1:11" x14ac:dyDescent="0.25">
      <c r="A910" s="65" t="s">
        <v>307</v>
      </c>
      <c r="B910" s="74">
        <v>0.33333333333333298</v>
      </c>
      <c r="C910" s="65" t="s">
        <v>23</v>
      </c>
      <c r="D910" s="65" t="s">
        <v>24</v>
      </c>
      <c r="E910" s="65">
        <v>5000</v>
      </c>
      <c r="F910" s="65">
        <v>1</v>
      </c>
      <c r="G910" s="65">
        <f t="shared" si="45"/>
        <v>1E-3</v>
      </c>
      <c r="H910" s="65" t="s">
        <v>84</v>
      </c>
      <c r="I910" s="65">
        <v>4</v>
      </c>
      <c r="J910" s="107">
        <f t="shared" si="42"/>
        <v>800</v>
      </c>
      <c r="K910" s="109">
        <f t="shared" si="46"/>
        <v>4000</v>
      </c>
    </row>
    <row r="911" spans="1:11" x14ac:dyDescent="0.25">
      <c r="A911" s="65" t="s">
        <v>307</v>
      </c>
      <c r="B911" s="74">
        <v>0.33333333333333298</v>
      </c>
      <c r="C911" s="65" t="s">
        <v>23</v>
      </c>
      <c r="D911" s="65" t="s">
        <v>24</v>
      </c>
      <c r="E911" s="65">
        <v>5000</v>
      </c>
      <c r="F911" s="65">
        <v>1</v>
      </c>
      <c r="G911" s="65">
        <f t="shared" si="45"/>
        <v>1E-3</v>
      </c>
      <c r="H911" s="65" t="s">
        <v>184</v>
      </c>
      <c r="I911" s="65">
        <v>1</v>
      </c>
      <c r="J911" s="107">
        <f t="shared" si="42"/>
        <v>200</v>
      </c>
      <c r="K911" s="109">
        <f t="shared" si="46"/>
        <v>1000</v>
      </c>
    </row>
    <row r="912" spans="1:11" x14ac:dyDescent="0.25">
      <c r="A912" s="65" t="s">
        <v>307</v>
      </c>
      <c r="B912" s="74">
        <v>0.33333333333333298</v>
      </c>
      <c r="C912" s="65" t="s">
        <v>23</v>
      </c>
      <c r="D912" s="65" t="s">
        <v>24</v>
      </c>
      <c r="E912" s="65">
        <v>5000</v>
      </c>
      <c r="F912" s="65">
        <v>1</v>
      </c>
      <c r="G912" s="65">
        <f t="shared" si="45"/>
        <v>1E-3</v>
      </c>
      <c r="H912" s="65" t="s">
        <v>306</v>
      </c>
      <c r="I912" s="65">
        <v>1</v>
      </c>
      <c r="J912" s="107">
        <f t="shared" si="42"/>
        <v>200</v>
      </c>
      <c r="K912" s="109">
        <f t="shared" si="46"/>
        <v>1000</v>
      </c>
    </row>
    <row r="913" spans="1:11" x14ac:dyDescent="0.25">
      <c r="A913" s="65" t="s">
        <v>307</v>
      </c>
      <c r="B913" s="74">
        <v>0.33333333333333298</v>
      </c>
      <c r="C913" s="65" t="s">
        <v>23</v>
      </c>
      <c r="D913" s="65" t="s">
        <v>24</v>
      </c>
      <c r="E913" s="65">
        <v>5000</v>
      </c>
      <c r="F913" s="65">
        <v>1</v>
      </c>
      <c r="G913" s="65">
        <f t="shared" si="45"/>
        <v>1E-3</v>
      </c>
      <c r="H913" s="65" t="s">
        <v>538</v>
      </c>
      <c r="I913" s="65">
        <v>1</v>
      </c>
      <c r="J913" s="107">
        <f t="shared" si="42"/>
        <v>200</v>
      </c>
      <c r="K913" s="109">
        <f t="shared" si="46"/>
        <v>1000</v>
      </c>
    </row>
    <row r="914" spans="1:11" x14ac:dyDescent="0.25">
      <c r="A914" s="65" t="s">
        <v>307</v>
      </c>
      <c r="B914" s="74">
        <v>0.33333333333333331</v>
      </c>
      <c r="C914" s="65" t="s">
        <v>23</v>
      </c>
      <c r="D914" s="65" t="s">
        <v>455</v>
      </c>
      <c r="E914" s="65">
        <v>5000</v>
      </c>
      <c r="F914" s="65">
        <v>50</v>
      </c>
      <c r="G914" s="65">
        <v>0.05</v>
      </c>
      <c r="H914" s="65" t="s">
        <v>28</v>
      </c>
      <c r="I914" s="75">
        <v>2</v>
      </c>
      <c r="J914" s="75">
        <f t="shared" si="42"/>
        <v>8</v>
      </c>
      <c r="K914" s="109">
        <f t="shared" si="46"/>
        <v>40</v>
      </c>
    </row>
    <row r="915" spans="1:11" x14ac:dyDescent="0.25">
      <c r="A915" s="65" t="s">
        <v>307</v>
      </c>
      <c r="B915" s="74">
        <v>0.33333333333333331</v>
      </c>
      <c r="C915" s="65" t="s">
        <v>23</v>
      </c>
      <c r="D915" s="65" t="s">
        <v>455</v>
      </c>
      <c r="E915" s="65">
        <v>5000</v>
      </c>
      <c r="F915" s="65">
        <v>50</v>
      </c>
      <c r="G915" s="65">
        <v>0.05</v>
      </c>
      <c r="H915" s="65" t="s">
        <v>84</v>
      </c>
      <c r="I915" s="75">
        <v>4</v>
      </c>
      <c r="J915" s="75">
        <f t="shared" si="42"/>
        <v>16</v>
      </c>
      <c r="K915" s="109">
        <f t="shared" si="46"/>
        <v>80</v>
      </c>
    </row>
    <row r="916" spans="1:11" x14ac:dyDescent="0.25">
      <c r="A916" s="65" t="s">
        <v>307</v>
      </c>
      <c r="B916" s="74">
        <v>0.33333333333333331</v>
      </c>
      <c r="C916" s="65" t="s">
        <v>23</v>
      </c>
      <c r="D916" s="65" t="s">
        <v>455</v>
      </c>
      <c r="E916" s="65">
        <v>5000</v>
      </c>
      <c r="F916" s="65">
        <v>50</v>
      </c>
      <c r="G916" s="65">
        <v>0.05</v>
      </c>
      <c r="H916" s="65" t="s">
        <v>29</v>
      </c>
      <c r="I916" s="75">
        <v>1</v>
      </c>
      <c r="J916" s="75">
        <f t="shared" si="42"/>
        <v>4</v>
      </c>
      <c r="K916" s="109">
        <f t="shared" si="46"/>
        <v>20</v>
      </c>
    </row>
    <row r="917" spans="1:11" x14ac:dyDescent="0.25">
      <c r="A917" s="65" t="s">
        <v>307</v>
      </c>
      <c r="B917" s="74">
        <v>0.33333333333333331</v>
      </c>
      <c r="C917" s="65" t="s">
        <v>23</v>
      </c>
      <c r="D917" s="65" t="s">
        <v>455</v>
      </c>
      <c r="E917" s="65">
        <v>5000</v>
      </c>
      <c r="F917" s="65">
        <v>50</v>
      </c>
      <c r="G917" s="65">
        <v>0.05</v>
      </c>
      <c r="H917" s="65" t="s">
        <v>26</v>
      </c>
      <c r="I917" s="75">
        <v>1</v>
      </c>
      <c r="J917" s="75">
        <f t="shared" si="42"/>
        <v>4</v>
      </c>
      <c r="K917" s="109">
        <f t="shared" si="46"/>
        <v>20</v>
      </c>
    </row>
    <row r="918" spans="1:11" x14ac:dyDescent="0.25">
      <c r="A918" s="65" t="s">
        <v>307</v>
      </c>
      <c r="B918" s="74">
        <v>0.33333333333333331</v>
      </c>
      <c r="C918" s="65" t="s">
        <v>23</v>
      </c>
      <c r="D918" s="65" t="s">
        <v>455</v>
      </c>
      <c r="E918" s="65">
        <v>5000</v>
      </c>
      <c r="F918" s="65">
        <v>50</v>
      </c>
      <c r="G918" s="65">
        <v>0.05</v>
      </c>
      <c r="H918" s="65" t="s">
        <v>30</v>
      </c>
      <c r="I918" s="75">
        <v>1</v>
      </c>
      <c r="J918" s="75">
        <f t="shared" si="42"/>
        <v>4</v>
      </c>
      <c r="K918" s="109">
        <f t="shared" si="46"/>
        <v>20</v>
      </c>
    </row>
    <row r="919" spans="1:11" x14ac:dyDescent="0.25">
      <c r="A919" s="65" t="s">
        <v>307</v>
      </c>
      <c r="B919" s="74">
        <v>0.58333333333333337</v>
      </c>
      <c r="C919" s="65" t="s">
        <v>323</v>
      </c>
      <c r="D919" s="65" t="s">
        <v>455</v>
      </c>
      <c r="E919" s="65">
        <v>5000</v>
      </c>
      <c r="F919" s="65">
        <v>30</v>
      </c>
      <c r="G919" s="65">
        <f t="shared" ref="G919:G957" si="47">F919/1000</f>
        <v>0.03</v>
      </c>
      <c r="H919" s="65" t="s">
        <v>333</v>
      </c>
      <c r="I919" s="75">
        <v>36</v>
      </c>
      <c r="J919" s="75">
        <f t="shared" si="42"/>
        <v>240.00000000000003</v>
      </c>
      <c r="K919" s="109">
        <f t="shared" si="46"/>
        <v>1200</v>
      </c>
    </row>
    <row r="920" spans="1:11" x14ac:dyDescent="0.25">
      <c r="A920" s="65" t="s">
        <v>307</v>
      </c>
      <c r="B920" s="74">
        <v>0.58333333333333337</v>
      </c>
      <c r="C920" s="65" t="s">
        <v>323</v>
      </c>
      <c r="D920" s="65" t="s">
        <v>455</v>
      </c>
      <c r="E920" s="65">
        <v>5000</v>
      </c>
      <c r="F920" s="65">
        <v>30</v>
      </c>
      <c r="G920" s="65">
        <f t="shared" si="47"/>
        <v>0.03</v>
      </c>
      <c r="H920" s="65" t="s">
        <v>28</v>
      </c>
      <c r="I920" s="75">
        <v>12</v>
      </c>
      <c r="J920" s="75">
        <f t="shared" si="42"/>
        <v>80</v>
      </c>
      <c r="K920" s="109">
        <f t="shared" si="46"/>
        <v>400</v>
      </c>
    </row>
    <row r="921" spans="1:11" x14ac:dyDescent="0.25">
      <c r="A921" s="65" t="s">
        <v>307</v>
      </c>
      <c r="B921" s="74">
        <v>0.58333333333333337</v>
      </c>
      <c r="C921" s="65" t="s">
        <v>323</v>
      </c>
      <c r="D921" s="65" t="s">
        <v>455</v>
      </c>
      <c r="E921" s="65">
        <v>5000</v>
      </c>
      <c r="F921" s="65">
        <v>30</v>
      </c>
      <c r="G921" s="65">
        <f t="shared" si="47"/>
        <v>0.03</v>
      </c>
      <c r="H921" s="65" t="s">
        <v>84</v>
      </c>
      <c r="I921" s="75">
        <v>173</v>
      </c>
      <c r="J921" s="75">
        <f t="shared" si="42"/>
        <v>1153.3333333333335</v>
      </c>
      <c r="K921" s="109">
        <f t="shared" si="46"/>
        <v>5766.666666666667</v>
      </c>
    </row>
    <row r="922" spans="1:11" x14ac:dyDescent="0.25">
      <c r="A922" s="65" t="s">
        <v>307</v>
      </c>
      <c r="B922" s="74">
        <v>0.58333333333333337</v>
      </c>
      <c r="C922" s="65" t="s">
        <v>323</v>
      </c>
      <c r="D922" s="65" t="s">
        <v>455</v>
      </c>
      <c r="E922" s="65">
        <v>5000</v>
      </c>
      <c r="F922" s="65">
        <v>30</v>
      </c>
      <c r="G922" s="65">
        <f t="shared" si="47"/>
        <v>0.03</v>
      </c>
      <c r="H922" s="65" t="s">
        <v>29</v>
      </c>
      <c r="I922" s="75">
        <v>27</v>
      </c>
      <c r="J922" s="75">
        <f t="shared" si="42"/>
        <v>180.00000000000003</v>
      </c>
      <c r="K922" s="109">
        <f t="shared" si="46"/>
        <v>900</v>
      </c>
    </row>
    <row r="923" spans="1:11" x14ac:dyDescent="0.25">
      <c r="A923" s="65" t="s">
        <v>307</v>
      </c>
      <c r="B923" s="74">
        <v>0.58333333333333337</v>
      </c>
      <c r="C923" s="65" t="s">
        <v>323</v>
      </c>
      <c r="D923" s="65" t="s">
        <v>455</v>
      </c>
      <c r="E923" s="65">
        <v>5000</v>
      </c>
      <c r="F923" s="65">
        <v>30</v>
      </c>
      <c r="G923" s="65">
        <f t="shared" si="47"/>
        <v>0.03</v>
      </c>
      <c r="H923" s="65" t="s">
        <v>26</v>
      </c>
      <c r="I923" s="75">
        <v>175</v>
      </c>
      <c r="J923" s="75">
        <f t="shared" si="42"/>
        <v>1166.6666666666667</v>
      </c>
      <c r="K923" s="109">
        <f t="shared" si="46"/>
        <v>5833.333333333333</v>
      </c>
    </row>
    <row r="924" spans="1:11" x14ac:dyDescent="0.25">
      <c r="A924" s="65" t="s">
        <v>307</v>
      </c>
      <c r="B924" s="74">
        <v>0.58333333333333337</v>
      </c>
      <c r="C924" s="65" t="s">
        <v>323</v>
      </c>
      <c r="D924" s="65" t="s">
        <v>455</v>
      </c>
      <c r="E924" s="65">
        <v>5000</v>
      </c>
      <c r="F924" s="65">
        <v>30</v>
      </c>
      <c r="G924" s="65">
        <f t="shared" si="47"/>
        <v>0.03</v>
      </c>
      <c r="H924" s="65" t="s">
        <v>532</v>
      </c>
      <c r="I924" s="75">
        <v>4</v>
      </c>
      <c r="J924" s="75">
        <f t="shared" si="42"/>
        <v>26.666666666666668</v>
      </c>
      <c r="K924" s="109">
        <f t="shared" si="46"/>
        <v>133.33333333333334</v>
      </c>
    </row>
    <row r="925" spans="1:11" x14ac:dyDescent="0.25">
      <c r="A925" s="65" t="s">
        <v>307</v>
      </c>
      <c r="B925" s="74">
        <v>0.58333333333333337</v>
      </c>
      <c r="C925" s="65" t="s">
        <v>323</v>
      </c>
      <c r="D925" s="65" t="s">
        <v>455</v>
      </c>
      <c r="E925" s="65">
        <v>5000</v>
      </c>
      <c r="F925" s="65">
        <v>30</v>
      </c>
      <c r="G925" s="65">
        <f t="shared" si="47"/>
        <v>0.03</v>
      </c>
      <c r="H925" s="65" t="s">
        <v>30</v>
      </c>
      <c r="I925" s="75">
        <v>31</v>
      </c>
      <c r="J925" s="75">
        <f t="shared" si="42"/>
        <v>206.66666666666671</v>
      </c>
      <c r="K925" s="109">
        <f t="shared" si="46"/>
        <v>1033.3333333333335</v>
      </c>
    </row>
    <row r="926" spans="1:11" x14ac:dyDescent="0.25">
      <c r="A926" s="65" t="s">
        <v>307</v>
      </c>
      <c r="B926" s="74">
        <v>0.58333333333333337</v>
      </c>
      <c r="C926" s="65" t="s">
        <v>323</v>
      </c>
      <c r="D926" s="65" t="s">
        <v>455</v>
      </c>
      <c r="E926" s="65">
        <v>5000</v>
      </c>
      <c r="F926" s="65">
        <v>30</v>
      </c>
      <c r="G926" s="65">
        <f t="shared" si="47"/>
        <v>0.03</v>
      </c>
      <c r="H926" s="65" t="s">
        <v>542</v>
      </c>
      <c r="I926" s="75">
        <v>30</v>
      </c>
      <c r="J926" s="75">
        <f t="shared" si="42"/>
        <v>200</v>
      </c>
      <c r="K926" s="109">
        <f t="shared" si="46"/>
        <v>1000</v>
      </c>
    </row>
    <row r="927" spans="1:11" x14ac:dyDescent="0.25">
      <c r="A927" s="65" t="s">
        <v>307</v>
      </c>
      <c r="B927" s="74">
        <v>0.58333333333333337</v>
      </c>
      <c r="C927" s="65" t="s">
        <v>323</v>
      </c>
      <c r="D927" s="65" t="s">
        <v>455</v>
      </c>
      <c r="E927" s="65">
        <v>5000</v>
      </c>
      <c r="F927" s="65">
        <v>30</v>
      </c>
      <c r="G927" s="65">
        <f t="shared" si="47"/>
        <v>0.03</v>
      </c>
      <c r="H927" s="65" t="s">
        <v>334</v>
      </c>
      <c r="I927" s="75">
        <v>18</v>
      </c>
      <c r="J927" s="75">
        <f t="shared" si="42"/>
        <v>120.00000000000001</v>
      </c>
      <c r="K927" s="109">
        <f t="shared" si="46"/>
        <v>600</v>
      </c>
    </row>
    <row r="928" spans="1:11" x14ac:dyDescent="0.25">
      <c r="A928" s="65" t="s">
        <v>307</v>
      </c>
      <c r="B928" s="74">
        <v>0.58333333333333337</v>
      </c>
      <c r="C928" s="65" t="s">
        <v>323</v>
      </c>
      <c r="D928" s="65" t="s">
        <v>455</v>
      </c>
      <c r="E928" s="65">
        <v>5000</v>
      </c>
      <c r="F928" s="65">
        <v>30</v>
      </c>
      <c r="G928" s="65">
        <f t="shared" si="47"/>
        <v>0.03</v>
      </c>
      <c r="H928" s="65" t="s">
        <v>328</v>
      </c>
      <c r="I928" s="75">
        <v>14</v>
      </c>
      <c r="J928" s="75">
        <f t="shared" si="42"/>
        <v>93.333333333333343</v>
      </c>
      <c r="K928" s="109">
        <f t="shared" si="46"/>
        <v>466.66666666666674</v>
      </c>
    </row>
    <row r="929" spans="1:11" x14ac:dyDescent="0.25">
      <c r="A929" s="65" t="s">
        <v>335</v>
      </c>
      <c r="B929" s="74">
        <v>0.33333333333333331</v>
      </c>
      <c r="C929" s="65" t="s">
        <v>323</v>
      </c>
      <c r="D929" s="65" t="s">
        <v>455</v>
      </c>
      <c r="E929" s="65">
        <v>5000</v>
      </c>
      <c r="F929" s="65">
        <v>50</v>
      </c>
      <c r="G929" s="65">
        <f t="shared" si="47"/>
        <v>0.05</v>
      </c>
      <c r="H929" s="65" t="s">
        <v>28</v>
      </c>
      <c r="I929" s="75">
        <v>2</v>
      </c>
      <c r="J929" s="75">
        <f t="shared" si="42"/>
        <v>8</v>
      </c>
      <c r="K929" s="109">
        <f t="shared" si="46"/>
        <v>40</v>
      </c>
    </row>
    <row r="930" spans="1:11" x14ac:dyDescent="0.25">
      <c r="A930" s="65" t="s">
        <v>335</v>
      </c>
      <c r="B930" s="74">
        <v>0.33333333333333331</v>
      </c>
      <c r="C930" s="65" t="s">
        <v>323</v>
      </c>
      <c r="D930" s="65" t="s">
        <v>455</v>
      </c>
      <c r="E930" s="65">
        <v>5000</v>
      </c>
      <c r="F930" s="65">
        <v>50</v>
      </c>
      <c r="G930" s="65">
        <f t="shared" si="47"/>
        <v>0.05</v>
      </c>
      <c r="H930" s="65" t="s">
        <v>84</v>
      </c>
      <c r="I930" s="75">
        <v>10</v>
      </c>
      <c r="J930" s="75">
        <f t="shared" si="42"/>
        <v>40</v>
      </c>
      <c r="K930" s="109">
        <f t="shared" si="46"/>
        <v>200</v>
      </c>
    </row>
    <row r="931" spans="1:11" x14ac:dyDescent="0.25">
      <c r="A931" s="65" t="s">
        <v>335</v>
      </c>
      <c r="B931" s="74">
        <v>0.33333333333333331</v>
      </c>
      <c r="C931" s="65" t="s">
        <v>323</v>
      </c>
      <c r="D931" s="65" t="s">
        <v>455</v>
      </c>
      <c r="E931" s="65">
        <v>5000</v>
      </c>
      <c r="F931" s="65">
        <v>50</v>
      </c>
      <c r="G931" s="65">
        <f t="shared" si="47"/>
        <v>0.05</v>
      </c>
      <c r="H931" s="65" t="s">
        <v>40</v>
      </c>
      <c r="I931" s="75">
        <v>1</v>
      </c>
      <c r="J931" s="75">
        <f t="shared" si="42"/>
        <v>4</v>
      </c>
      <c r="K931" s="109">
        <f t="shared" si="46"/>
        <v>20</v>
      </c>
    </row>
    <row r="932" spans="1:11" x14ac:dyDescent="0.25">
      <c r="A932" s="65" t="s">
        <v>335</v>
      </c>
      <c r="B932" s="74">
        <v>0.33333333333333331</v>
      </c>
      <c r="C932" s="65" t="s">
        <v>323</v>
      </c>
      <c r="D932" s="65" t="s">
        <v>455</v>
      </c>
      <c r="E932" s="65">
        <v>5000</v>
      </c>
      <c r="F932" s="65">
        <v>50</v>
      </c>
      <c r="G932" s="65">
        <f t="shared" si="47"/>
        <v>0.05</v>
      </c>
      <c r="H932" s="65" t="s">
        <v>533</v>
      </c>
      <c r="I932" s="75">
        <v>11</v>
      </c>
      <c r="J932" s="75">
        <f t="shared" si="42"/>
        <v>44.000000000000007</v>
      </c>
      <c r="K932" s="109">
        <f t="shared" si="46"/>
        <v>220</v>
      </c>
    </row>
    <row r="933" spans="1:11" x14ac:dyDescent="0.25">
      <c r="A933" s="65" t="s">
        <v>335</v>
      </c>
      <c r="B933" s="74">
        <v>0.33333333333333331</v>
      </c>
      <c r="C933" s="65" t="s">
        <v>323</v>
      </c>
      <c r="D933" s="65" t="s">
        <v>455</v>
      </c>
      <c r="E933" s="65">
        <v>5000</v>
      </c>
      <c r="F933" s="65">
        <v>50</v>
      </c>
      <c r="G933" s="65">
        <f t="shared" si="47"/>
        <v>0.05</v>
      </c>
      <c r="H933" s="65" t="s">
        <v>542</v>
      </c>
      <c r="I933" s="75">
        <v>14</v>
      </c>
      <c r="J933" s="75">
        <f t="shared" si="42"/>
        <v>56</v>
      </c>
      <c r="K933" s="109">
        <f t="shared" si="46"/>
        <v>280</v>
      </c>
    </row>
    <row r="934" spans="1:11" x14ac:dyDescent="0.25">
      <c r="A934" s="65" t="s">
        <v>335</v>
      </c>
      <c r="B934" s="74">
        <v>0.33333333333333331</v>
      </c>
      <c r="C934" s="65" t="s">
        <v>323</v>
      </c>
      <c r="D934" s="65" t="s">
        <v>455</v>
      </c>
      <c r="E934" s="65">
        <v>5000</v>
      </c>
      <c r="F934" s="65">
        <v>50</v>
      </c>
      <c r="G934" s="65">
        <f t="shared" si="47"/>
        <v>0.05</v>
      </c>
      <c r="H934" s="65" t="s">
        <v>334</v>
      </c>
      <c r="I934" s="75">
        <v>7</v>
      </c>
      <c r="J934" s="75">
        <f t="shared" si="42"/>
        <v>28</v>
      </c>
      <c r="K934" s="109">
        <f t="shared" si="46"/>
        <v>140</v>
      </c>
    </row>
    <row r="935" spans="1:11" x14ac:dyDescent="0.25">
      <c r="A935" s="65" t="s">
        <v>335</v>
      </c>
      <c r="B935" s="74">
        <v>0.33333333333333331</v>
      </c>
      <c r="C935" s="65" t="s">
        <v>323</v>
      </c>
      <c r="D935" s="65" t="s">
        <v>455</v>
      </c>
      <c r="E935" s="65">
        <v>5000</v>
      </c>
      <c r="F935" s="65">
        <v>50</v>
      </c>
      <c r="G935" s="65">
        <f t="shared" si="47"/>
        <v>0.05</v>
      </c>
      <c r="H935" s="65" t="s">
        <v>328</v>
      </c>
      <c r="I935" s="75">
        <v>20</v>
      </c>
      <c r="J935" s="75">
        <f t="shared" si="42"/>
        <v>80</v>
      </c>
      <c r="K935" s="109">
        <f t="shared" si="46"/>
        <v>400</v>
      </c>
    </row>
    <row r="936" spans="1:11" x14ac:dyDescent="0.25">
      <c r="A936" s="65" t="s">
        <v>335</v>
      </c>
      <c r="B936" s="74">
        <v>0.5</v>
      </c>
      <c r="C936" s="65" t="s">
        <v>323</v>
      </c>
      <c r="D936" s="65" t="s">
        <v>455</v>
      </c>
      <c r="E936" s="65">
        <v>5000</v>
      </c>
      <c r="F936" s="65">
        <v>40</v>
      </c>
      <c r="G936" s="65">
        <f t="shared" si="47"/>
        <v>0.04</v>
      </c>
      <c r="H936" s="65" t="s">
        <v>28</v>
      </c>
      <c r="I936" s="75">
        <v>7</v>
      </c>
      <c r="J936" s="75">
        <f t="shared" si="42"/>
        <v>35</v>
      </c>
      <c r="K936" s="109">
        <f t="shared" si="46"/>
        <v>175.00000000000003</v>
      </c>
    </row>
    <row r="937" spans="1:11" x14ac:dyDescent="0.25">
      <c r="A937" s="65" t="s">
        <v>335</v>
      </c>
      <c r="B937" s="74">
        <v>0.5</v>
      </c>
      <c r="C937" s="65" t="s">
        <v>323</v>
      </c>
      <c r="D937" s="65" t="s">
        <v>455</v>
      </c>
      <c r="E937" s="65">
        <v>5000</v>
      </c>
      <c r="F937" s="65">
        <v>40</v>
      </c>
      <c r="G937" s="65">
        <f t="shared" si="47"/>
        <v>0.04</v>
      </c>
      <c r="H937" s="65" t="s">
        <v>29</v>
      </c>
      <c r="I937" s="75">
        <v>1</v>
      </c>
      <c r="J937" s="75">
        <f t="shared" si="42"/>
        <v>5</v>
      </c>
      <c r="K937" s="109">
        <f t="shared" si="46"/>
        <v>25</v>
      </c>
    </row>
    <row r="938" spans="1:11" x14ac:dyDescent="0.25">
      <c r="A938" s="65" t="s">
        <v>335</v>
      </c>
      <c r="B938" s="74">
        <v>0.5</v>
      </c>
      <c r="C938" s="65" t="s">
        <v>323</v>
      </c>
      <c r="D938" s="65" t="s">
        <v>455</v>
      </c>
      <c r="E938" s="65">
        <v>5000</v>
      </c>
      <c r="F938" s="65">
        <v>40</v>
      </c>
      <c r="G938" s="65">
        <f t="shared" si="47"/>
        <v>0.04</v>
      </c>
      <c r="H938" s="65" t="s">
        <v>325</v>
      </c>
      <c r="I938" s="75">
        <v>8</v>
      </c>
      <c r="J938" s="75">
        <f t="shared" si="42"/>
        <v>40</v>
      </c>
      <c r="K938" s="109">
        <f t="shared" si="46"/>
        <v>200</v>
      </c>
    </row>
    <row r="939" spans="1:11" x14ac:dyDescent="0.25">
      <c r="A939" s="65" t="s">
        <v>335</v>
      </c>
      <c r="B939" s="74">
        <v>0.5</v>
      </c>
      <c r="C939" s="65" t="s">
        <v>323</v>
      </c>
      <c r="D939" s="65" t="s">
        <v>455</v>
      </c>
      <c r="E939" s="65">
        <v>5000</v>
      </c>
      <c r="F939" s="65">
        <v>40</v>
      </c>
      <c r="G939" s="65">
        <f t="shared" si="47"/>
        <v>0.04</v>
      </c>
      <c r="H939" s="65" t="s">
        <v>535</v>
      </c>
      <c r="I939" s="75">
        <v>5</v>
      </c>
      <c r="J939" s="75">
        <f t="shared" si="42"/>
        <v>25</v>
      </c>
      <c r="K939" s="109">
        <f t="shared" si="46"/>
        <v>125</v>
      </c>
    </row>
    <row r="940" spans="1:11" x14ac:dyDescent="0.25">
      <c r="A940" s="65" t="s">
        <v>335</v>
      </c>
      <c r="B940" s="74">
        <v>0.5</v>
      </c>
      <c r="C940" s="65" t="s">
        <v>323</v>
      </c>
      <c r="D940" s="65" t="s">
        <v>455</v>
      </c>
      <c r="E940" s="65">
        <v>5000</v>
      </c>
      <c r="F940" s="65">
        <v>40</v>
      </c>
      <c r="G940" s="65">
        <f t="shared" si="47"/>
        <v>0.04</v>
      </c>
      <c r="H940" s="65" t="s">
        <v>533</v>
      </c>
      <c r="I940" s="75">
        <v>2</v>
      </c>
      <c r="J940" s="75">
        <f t="shared" si="42"/>
        <v>10</v>
      </c>
      <c r="K940" s="109">
        <f t="shared" si="46"/>
        <v>50</v>
      </c>
    </row>
    <row r="941" spans="1:11" x14ac:dyDescent="0.25">
      <c r="A941" s="65" t="s">
        <v>335</v>
      </c>
      <c r="B941" s="74">
        <v>0.5</v>
      </c>
      <c r="C941" s="65" t="s">
        <v>323</v>
      </c>
      <c r="D941" s="65" t="s">
        <v>455</v>
      </c>
      <c r="E941" s="65">
        <v>5000</v>
      </c>
      <c r="F941" s="65">
        <v>40</v>
      </c>
      <c r="G941" s="65">
        <f t="shared" si="47"/>
        <v>0.04</v>
      </c>
      <c r="H941" s="65" t="s">
        <v>542</v>
      </c>
      <c r="I941" s="75">
        <v>2</v>
      </c>
      <c r="J941" s="75">
        <f t="shared" si="42"/>
        <v>10</v>
      </c>
      <c r="K941" s="109">
        <f t="shared" si="46"/>
        <v>50</v>
      </c>
    </row>
    <row r="942" spans="1:11" x14ac:dyDescent="0.25">
      <c r="A942" s="65" t="s">
        <v>335</v>
      </c>
      <c r="B942" s="74">
        <v>0.5</v>
      </c>
      <c r="C942" s="65" t="s">
        <v>323</v>
      </c>
      <c r="D942" s="65" t="s">
        <v>455</v>
      </c>
      <c r="E942" s="65">
        <v>5000</v>
      </c>
      <c r="F942" s="65">
        <v>40</v>
      </c>
      <c r="G942" s="65">
        <f t="shared" si="47"/>
        <v>0.04</v>
      </c>
      <c r="H942" s="65" t="s">
        <v>334</v>
      </c>
      <c r="I942" s="75">
        <v>2</v>
      </c>
      <c r="J942" s="75">
        <f t="shared" ref="J942:J981" si="48">(I942/G942)*(1/E942)*1000</f>
        <v>10</v>
      </c>
      <c r="K942" s="109">
        <f t="shared" si="46"/>
        <v>50</v>
      </c>
    </row>
    <row r="943" spans="1:11" x14ac:dyDescent="0.25">
      <c r="A943" s="65" t="s">
        <v>336</v>
      </c>
      <c r="B943" s="74">
        <v>0.33333333333333331</v>
      </c>
      <c r="C943" s="65" t="s">
        <v>323</v>
      </c>
      <c r="D943" s="65" t="s">
        <v>455</v>
      </c>
      <c r="E943" s="65">
        <v>4000</v>
      </c>
      <c r="F943" s="65">
        <v>65</v>
      </c>
      <c r="G943" s="65">
        <f t="shared" si="47"/>
        <v>6.5000000000000002E-2</v>
      </c>
      <c r="H943" s="65" t="s">
        <v>28</v>
      </c>
      <c r="I943" s="75">
        <v>6</v>
      </c>
      <c r="J943" s="75">
        <f t="shared" si="48"/>
        <v>23.076923076923077</v>
      </c>
      <c r="K943" s="109">
        <f t="shared" si="46"/>
        <v>92.307692307692307</v>
      </c>
    </row>
    <row r="944" spans="1:11" x14ac:dyDescent="0.25">
      <c r="A944" s="65" t="s">
        <v>336</v>
      </c>
      <c r="B944" s="74">
        <v>0.33333333333333331</v>
      </c>
      <c r="C944" s="65" t="s">
        <v>323</v>
      </c>
      <c r="D944" s="65" t="s">
        <v>455</v>
      </c>
      <c r="E944" s="65">
        <v>4000</v>
      </c>
      <c r="F944" s="65">
        <v>65</v>
      </c>
      <c r="G944" s="65">
        <f t="shared" si="47"/>
        <v>6.5000000000000002E-2</v>
      </c>
      <c r="H944" s="65" t="s">
        <v>84</v>
      </c>
      <c r="I944" s="75">
        <v>13</v>
      </c>
      <c r="J944" s="75">
        <f t="shared" si="48"/>
        <v>50</v>
      </c>
      <c r="K944" s="109">
        <f t="shared" si="46"/>
        <v>200</v>
      </c>
    </row>
    <row r="945" spans="1:11" x14ac:dyDescent="0.25">
      <c r="A945" s="65" t="s">
        <v>336</v>
      </c>
      <c r="B945" s="74">
        <v>0.33333333333333331</v>
      </c>
      <c r="C945" s="65" t="s">
        <v>323</v>
      </c>
      <c r="D945" s="65" t="s">
        <v>455</v>
      </c>
      <c r="E945" s="65">
        <v>4000</v>
      </c>
      <c r="F945" s="65">
        <v>65</v>
      </c>
      <c r="G945" s="65">
        <f t="shared" si="47"/>
        <v>6.5000000000000002E-2</v>
      </c>
      <c r="H945" s="65" t="s">
        <v>535</v>
      </c>
      <c r="I945" s="75">
        <v>2</v>
      </c>
      <c r="J945" s="75">
        <f t="shared" si="48"/>
        <v>7.6923076923076916</v>
      </c>
      <c r="K945" s="109">
        <f t="shared" si="46"/>
        <v>30.76923076923077</v>
      </c>
    </row>
    <row r="946" spans="1:11" x14ac:dyDescent="0.25">
      <c r="A946" s="65" t="s">
        <v>336</v>
      </c>
      <c r="B946" s="74">
        <v>0.33333333333333331</v>
      </c>
      <c r="C946" s="65" t="s">
        <v>323</v>
      </c>
      <c r="D946" s="65" t="s">
        <v>455</v>
      </c>
      <c r="E946" s="65">
        <v>4000</v>
      </c>
      <c r="F946" s="65">
        <v>65</v>
      </c>
      <c r="G946" s="65">
        <f t="shared" si="47"/>
        <v>6.5000000000000002E-2</v>
      </c>
      <c r="H946" s="65" t="s">
        <v>40</v>
      </c>
      <c r="I946" s="75">
        <v>1</v>
      </c>
      <c r="J946" s="75">
        <f t="shared" si="48"/>
        <v>3.8461538461538458</v>
      </c>
      <c r="K946" s="109">
        <f t="shared" si="46"/>
        <v>15.384615384615385</v>
      </c>
    </row>
    <row r="947" spans="1:11" x14ac:dyDescent="0.25">
      <c r="A947" s="65" t="s">
        <v>336</v>
      </c>
      <c r="B947" s="74">
        <v>0.33333333333333331</v>
      </c>
      <c r="C947" s="65" t="s">
        <v>323</v>
      </c>
      <c r="D947" s="65" t="s">
        <v>455</v>
      </c>
      <c r="E947" s="65">
        <v>4000</v>
      </c>
      <c r="F947" s="65">
        <v>65</v>
      </c>
      <c r="G947" s="65">
        <f t="shared" si="47"/>
        <v>6.5000000000000002E-2</v>
      </c>
      <c r="H947" s="65" t="s">
        <v>533</v>
      </c>
      <c r="I947" s="75">
        <v>3</v>
      </c>
      <c r="J947" s="75">
        <f t="shared" si="48"/>
        <v>11.538461538461538</v>
      </c>
      <c r="K947" s="109">
        <f t="shared" si="46"/>
        <v>46.153846153846153</v>
      </c>
    </row>
    <row r="948" spans="1:11" x14ac:dyDescent="0.25">
      <c r="A948" s="65" t="s">
        <v>336</v>
      </c>
      <c r="B948" s="74">
        <v>0.33333333333333331</v>
      </c>
      <c r="C948" s="65" t="s">
        <v>323</v>
      </c>
      <c r="D948" s="65" t="s">
        <v>455</v>
      </c>
      <c r="E948" s="65">
        <v>4000</v>
      </c>
      <c r="F948" s="65">
        <v>65</v>
      </c>
      <c r="G948" s="65">
        <f t="shared" si="47"/>
        <v>6.5000000000000002E-2</v>
      </c>
      <c r="H948" s="65" t="s">
        <v>542</v>
      </c>
      <c r="I948" s="75">
        <v>7</v>
      </c>
      <c r="J948" s="75">
        <f t="shared" si="48"/>
        <v>26.923076923076923</v>
      </c>
      <c r="K948" s="109">
        <f t="shared" si="46"/>
        <v>107.69230769230769</v>
      </c>
    </row>
    <row r="949" spans="1:11" x14ac:dyDescent="0.25">
      <c r="A949" s="65" t="s">
        <v>336</v>
      </c>
      <c r="B949" s="74">
        <v>0.33333333333333331</v>
      </c>
      <c r="C949" s="65" t="s">
        <v>323</v>
      </c>
      <c r="D949" s="65" t="s">
        <v>455</v>
      </c>
      <c r="E949" s="65">
        <v>4000</v>
      </c>
      <c r="F949" s="65">
        <v>65</v>
      </c>
      <c r="G949" s="65">
        <f t="shared" si="47"/>
        <v>6.5000000000000002E-2</v>
      </c>
      <c r="H949" s="65" t="s">
        <v>334</v>
      </c>
      <c r="I949" s="75">
        <v>1</v>
      </c>
      <c r="J949" s="75">
        <f t="shared" si="48"/>
        <v>3.8461538461538458</v>
      </c>
      <c r="K949" s="109">
        <f t="shared" si="46"/>
        <v>15.384615384615385</v>
      </c>
    </row>
    <row r="950" spans="1:11" x14ac:dyDescent="0.25">
      <c r="A950" s="65" t="s">
        <v>336</v>
      </c>
      <c r="B950" s="74">
        <v>0.33333333333333331</v>
      </c>
      <c r="C950" s="65" t="s">
        <v>323</v>
      </c>
      <c r="D950" s="65" t="s">
        <v>455</v>
      </c>
      <c r="E950" s="65">
        <v>4000</v>
      </c>
      <c r="F950" s="65">
        <v>65</v>
      </c>
      <c r="G950" s="65">
        <f t="shared" si="47"/>
        <v>6.5000000000000002E-2</v>
      </c>
      <c r="H950" s="65" t="s">
        <v>337</v>
      </c>
      <c r="I950" s="75">
        <v>3</v>
      </c>
      <c r="J950" s="75">
        <f t="shared" si="48"/>
        <v>11.538461538461538</v>
      </c>
      <c r="K950" s="109">
        <f t="shared" si="46"/>
        <v>46.153846153846153</v>
      </c>
    </row>
    <row r="951" spans="1:11" x14ac:dyDescent="0.25">
      <c r="A951" s="65" t="s">
        <v>310</v>
      </c>
      <c r="B951" s="74">
        <v>0.33333333333333331</v>
      </c>
      <c r="C951" s="65" t="s">
        <v>23</v>
      </c>
      <c r="D951" s="65" t="s">
        <v>24</v>
      </c>
      <c r="E951" s="65">
        <v>5000</v>
      </c>
      <c r="F951" s="65">
        <v>50</v>
      </c>
      <c r="G951" s="65">
        <f>F951/1000</f>
        <v>0.05</v>
      </c>
      <c r="H951" s="65" t="s">
        <v>534</v>
      </c>
      <c r="I951" s="65">
        <v>1</v>
      </c>
      <c r="J951" s="107">
        <f>(I951/G951)*(1/5000)*1000</f>
        <v>4</v>
      </c>
      <c r="K951" s="109">
        <f t="shared" si="46"/>
        <v>20</v>
      </c>
    </row>
    <row r="952" spans="1:11" x14ac:dyDescent="0.25">
      <c r="A952" s="65" t="s">
        <v>310</v>
      </c>
      <c r="B952" s="74">
        <v>0.33333333333333331</v>
      </c>
      <c r="C952" s="65" t="s">
        <v>23</v>
      </c>
      <c r="D952" s="65" t="s">
        <v>24</v>
      </c>
      <c r="E952" s="65">
        <v>5000</v>
      </c>
      <c r="F952" s="65">
        <v>50</v>
      </c>
      <c r="G952" s="65">
        <f>F952/1000</f>
        <v>0.05</v>
      </c>
      <c r="H952" s="65" t="s">
        <v>84</v>
      </c>
      <c r="I952" s="65">
        <v>7</v>
      </c>
      <c r="J952" s="107">
        <f>(I952/G952)*(1/5000)*1000</f>
        <v>28</v>
      </c>
      <c r="K952" s="109">
        <f t="shared" si="46"/>
        <v>140</v>
      </c>
    </row>
    <row r="953" spans="1:11" x14ac:dyDescent="0.25">
      <c r="A953" s="65" t="s">
        <v>338</v>
      </c>
      <c r="B953" s="74">
        <v>0.3611111111111111</v>
      </c>
      <c r="C953" s="65" t="s">
        <v>323</v>
      </c>
      <c r="D953" s="65" t="s">
        <v>455</v>
      </c>
      <c r="E953" s="65">
        <v>4500</v>
      </c>
      <c r="F953" s="65">
        <v>130</v>
      </c>
      <c r="G953" s="65">
        <f t="shared" si="47"/>
        <v>0.13</v>
      </c>
      <c r="H953" s="65" t="s">
        <v>28</v>
      </c>
      <c r="I953" s="75">
        <v>1</v>
      </c>
      <c r="J953" s="75">
        <f t="shared" si="48"/>
        <v>1.7094017094017093</v>
      </c>
      <c r="K953" s="109">
        <f t="shared" si="46"/>
        <v>7.6923076923076925</v>
      </c>
    </row>
    <row r="954" spans="1:11" x14ac:dyDescent="0.25">
      <c r="A954" s="65" t="s">
        <v>338</v>
      </c>
      <c r="B954" s="74">
        <v>0.3611111111111111</v>
      </c>
      <c r="C954" s="65" t="s">
        <v>323</v>
      </c>
      <c r="D954" s="65" t="s">
        <v>455</v>
      </c>
      <c r="E954" s="65">
        <v>4500</v>
      </c>
      <c r="F954" s="65">
        <v>130</v>
      </c>
      <c r="G954" s="65">
        <f t="shared" si="47"/>
        <v>0.13</v>
      </c>
      <c r="H954" s="65" t="s">
        <v>84</v>
      </c>
      <c r="I954" s="75">
        <v>3</v>
      </c>
      <c r="J954" s="75">
        <f t="shared" si="48"/>
        <v>5.1282051282051286</v>
      </c>
      <c r="K954" s="109">
        <f t="shared" si="46"/>
        <v>23.076923076923077</v>
      </c>
    </row>
    <row r="955" spans="1:11" x14ac:dyDescent="0.25">
      <c r="A955" s="65" t="s">
        <v>338</v>
      </c>
      <c r="B955" s="74">
        <v>0.3611111111111111</v>
      </c>
      <c r="C955" s="65" t="s">
        <v>323</v>
      </c>
      <c r="D955" s="65" t="s">
        <v>455</v>
      </c>
      <c r="E955" s="65">
        <v>4500</v>
      </c>
      <c r="F955" s="65">
        <v>130</v>
      </c>
      <c r="G955" s="65">
        <f t="shared" si="47"/>
        <v>0.13</v>
      </c>
      <c r="H955" s="65" t="s">
        <v>535</v>
      </c>
      <c r="I955" s="75">
        <v>7</v>
      </c>
      <c r="J955" s="75">
        <f t="shared" si="48"/>
        <v>11.965811965811966</v>
      </c>
      <c r="K955" s="109">
        <f t="shared" si="46"/>
        <v>53.846153846153847</v>
      </c>
    </row>
    <row r="956" spans="1:11" x14ac:dyDescent="0.25">
      <c r="A956" s="65" t="s">
        <v>338</v>
      </c>
      <c r="B956" s="74">
        <v>0.3611111111111111</v>
      </c>
      <c r="C956" s="65" t="s">
        <v>323</v>
      </c>
      <c r="D956" s="65" t="s">
        <v>455</v>
      </c>
      <c r="E956" s="65">
        <v>4500</v>
      </c>
      <c r="F956" s="65">
        <v>130</v>
      </c>
      <c r="G956" s="65">
        <f t="shared" si="47"/>
        <v>0.13</v>
      </c>
      <c r="H956" s="65" t="s">
        <v>533</v>
      </c>
      <c r="I956" s="75">
        <v>5</v>
      </c>
      <c r="J956" s="75">
        <f t="shared" si="48"/>
        <v>8.5470085470085486</v>
      </c>
      <c r="K956" s="109">
        <f t="shared" si="46"/>
        <v>38.461538461538467</v>
      </c>
    </row>
    <row r="957" spans="1:11" x14ac:dyDescent="0.25">
      <c r="A957" s="65" t="s">
        <v>338</v>
      </c>
      <c r="B957" s="74">
        <v>0.3611111111111111</v>
      </c>
      <c r="C957" s="65" t="s">
        <v>323</v>
      </c>
      <c r="D957" s="65" t="s">
        <v>455</v>
      </c>
      <c r="E957" s="65">
        <v>4500</v>
      </c>
      <c r="F957" s="65">
        <v>130</v>
      </c>
      <c r="G957" s="65">
        <f t="shared" si="47"/>
        <v>0.13</v>
      </c>
      <c r="H957" s="65" t="s">
        <v>542</v>
      </c>
      <c r="I957" s="75">
        <v>8</v>
      </c>
      <c r="J957" s="75">
        <f t="shared" si="48"/>
        <v>13.675213675213675</v>
      </c>
      <c r="K957" s="109">
        <f t="shared" si="46"/>
        <v>61.53846153846154</v>
      </c>
    </row>
    <row r="958" spans="1:11" x14ac:dyDescent="0.25">
      <c r="A958" s="65" t="s">
        <v>339</v>
      </c>
      <c r="B958" s="74">
        <v>0.66666666666666663</v>
      </c>
      <c r="C958" s="65" t="s">
        <v>23</v>
      </c>
      <c r="D958" s="65" t="s">
        <v>455</v>
      </c>
      <c r="E958" s="65">
        <v>5000</v>
      </c>
      <c r="F958" s="65"/>
      <c r="G958" s="65">
        <v>0.05</v>
      </c>
      <c r="H958" s="65" t="s">
        <v>28</v>
      </c>
      <c r="I958" s="75">
        <v>23</v>
      </c>
      <c r="J958" s="75">
        <f t="shared" si="48"/>
        <v>92</v>
      </c>
      <c r="K958" s="109" t="e">
        <f t="shared" si="46"/>
        <v>#DIV/0!</v>
      </c>
    </row>
    <row r="959" spans="1:11" x14ac:dyDescent="0.25">
      <c r="A959" s="65" t="s">
        <v>339</v>
      </c>
      <c r="B959" s="74">
        <v>0.66666666666666663</v>
      </c>
      <c r="C959" s="65" t="s">
        <v>23</v>
      </c>
      <c r="D959" s="65" t="s">
        <v>455</v>
      </c>
      <c r="E959" s="65">
        <v>5000</v>
      </c>
      <c r="F959" s="65"/>
      <c r="G959" s="65">
        <v>0.05</v>
      </c>
      <c r="H959" s="65" t="s">
        <v>84</v>
      </c>
      <c r="I959" s="75">
        <v>32</v>
      </c>
      <c r="J959" s="75">
        <f t="shared" si="48"/>
        <v>128</v>
      </c>
      <c r="K959" s="109" t="e">
        <f t="shared" si="46"/>
        <v>#DIV/0!</v>
      </c>
    </row>
    <row r="960" spans="1:11" x14ac:dyDescent="0.25">
      <c r="A960" s="65" t="s">
        <v>339</v>
      </c>
      <c r="B960" s="74">
        <v>0.66666666666666663</v>
      </c>
      <c r="C960" s="65" t="s">
        <v>23</v>
      </c>
      <c r="D960" s="65" t="s">
        <v>455</v>
      </c>
      <c r="E960" s="65">
        <v>5000</v>
      </c>
      <c r="F960" s="65"/>
      <c r="G960" s="65">
        <v>0.05</v>
      </c>
      <c r="H960" s="65" t="s">
        <v>533</v>
      </c>
      <c r="I960" s="75">
        <v>1</v>
      </c>
      <c r="J960" s="75">
        <f t="shared" si="48"/>
        <v>4</v>
      </c>
      <c r="K960" s="109" t="e">
        <f t="shared" si="46"/>
        <v>#DIV/0!</v>
      </c>
    </row>
    <row r="961" spans="1:11" x14ac:dyDescent="0.25">
      <c r="A961" s="65" t="s">
        <v>339</v>
      </c>
      <c r="B961" s="74">
        <v>0.66666666666666663</v>
      </c>
      <c r="C961" s="65" t="s">
        <v>23</v>
      </c>
      <c r="D961" s="65" t="s">
        <v>455</v>
      </c>
      <c r="E961" s="65">
        <v>5000</v>
      </c>
      <c r="F961" s="65"/>
      <c r="G961" s="65">
        <v>0.05</v>
      </c>
      <c r="H961" s="65" t="s">
        <v>542</v>
      </c>
      <c r="I961" s="75">
        <v>2</v>
      </c>
      <c r="J961" s="75">
        <f t="shared" si="48"/>
        <v>8</v>
      </c>
      <c r="K961" s="109" t="e">
        <f t="shared" si="46"/>
        <v>#DIV/0!</v>
      </c>
    </row>
    <row r="962" spans="1:11" x14ac:dyDescent="0.25">
      <c r="A962" s="65" t="s">
        <v>340</v>
      </c>
      <c r="B962" s="74">
        <v>0.3125</v>
      </c>
      <c r="C962" s="65" t="s">
        <v>23</v>
      </c>
      <c r="D962" s="65" t="s">
        <v>455</v>
      </c>
      <c r="E962" s="65">
        <v>5000</v>
      </c>
      <c r="F962" s="65"/>
      <c r="G962" s="65">
        <v>0.05</v>
      </c>
      <c r="H962" s="65" t="s">
        <v>28</v>
      </c>
      <c r="I962" s="75">
        <v>3</v>
      </c>
      <c r="J962" s="75">
        <f t="shared" si="48"/>
        <v>12</v>
      </c>
      <c r="K962" s="109" t="e">
        <f t="shared" si="46"/>
        <v>#DIV/0!</v>
      </c>
    </row>
    <row r="963" spans="1:11" x14ac:dyDescent="0.25">
      <c r="A963" s="65" t="s">
        <v>340</v>
      </c>
      <c r="B963" s="74">
        <v>0.3125</v>
      </c>
      <c r="C963" s="65" t="s">
        <v>23</v>
      </c>
      <c r="D963" s="65" t="s">
        <v>455</v>
      </c>
      <c r="E963" s="65">
        <v>5000</v>
      </c>
      <c r="F963" s="65"/>
      <c r="G963" s="65">
        <v>0.05</v>
      </c>
      <c r="H963" s="65" t="s">
        <v>84</v>
      </c>
      <c r="I963" s="75">
        <v>5</v>
      </c>
      <c r="J963" s="75">
        <f t="shared" si="48"/>
        <v>20</v>
      </c>
      <c r="K963" s="109" t="e">
        <f t="shared" ref="K963:K1026" si="49">(I963/(F963/5000))*(1/5000)*1000</f>
        <v>#DIV/0!</v>
      </c>
    </row>
    <row r="964" spans="1:11" x14ac:dyDescent="0.25">
      <c r="A964" s="65" t="s">
        <v>340</v>
      </c>
      <c r="B964" s="74">
        <v>0.3125</v>
      </c>
      <c r="C964" s="65" t="s">
        <v>23</v>
      </c>
      <c r="D964" s="65" t="s">
        <v>455</v>
      </c>
      <c r="E964" s="65">
        <v>5000</v>
      </c>
      <c r="F964" s="65"/>
      <c r="G964" s="65">
        <v>0.05</v>
      </c>
      <c r="H964" s="65" t="s">
        <v>533</v>
      </c>
      <c r="I964" s="75">
        <v>3</v>
      </c>
      <c r="J964" s="75">
        <f t="shared" si="48"/>
        <v>12</v>
      </c>
      <c r="K964" s="109" t="e">
        <f t="shared" si="49"/>
        <v>#DIV/0!</v>
      </c>
    </row>
    <row r="965" spans="1:11" x14ac:dyDescent="0.25">
      <c r="A965" s="65" t="s">
        <v>340</v>
      </c>
      <c r="B965" s="74">
        <v>0.3125</v>
      </c>
      <c r="C965" s="65" t="s">
        <v>23</v>
      </c>
      <c r="D965" s="65" t="s">
        <v>455</v>
      </c>
      <c r="E965" s="65">
        <v>5000</v>
      </c>
      <c r="F965" s="65"/>
      <c r="G965" s="65">
        <v>0.05</v>
      </c>
      <c r="H965" s="65" t="s">
        <v>542</v>
      </c>
      <c r="I965" s="75">
        <v>1</v>
      </c>
      <c r="J965" s="75">
        <f t="shared" si="48"/>
        <v>4</v>
      </c>
      <c r="K965" s="109" t="e">
        <f t="shared" si="49"/>
        <v>#DIV/0!</v>
      </c>
    </row>
    <row r="966" spans="1:11" x14ac:dyDescent="0.25">
      <c r="A966" s="65" t="s">
        <v>340</v>
      </c>
      <c r="B966" s="74">
        <v>0.58333333333333337</v>
      </c>
      <c r="C966" s="65" t="s">
        <v>23</v>
      </c>
      <c r="D966" s="65" t="s">
        <v>455</v>
      </c>
      <c r="E966" s="65">
        <v>5000</v>
      </c>
      <c r="F966" s="65"/>
      <c r="G966" s="65">
        <v>0.05</v>
      </c>
      <c r="H966" s="65" t="s">
        <v>28</v>
      </c>
      <c r="I966" s="75">
        <v>2</v>
      </c>
      <c r="J966" s="75">
        <f t="shared" si="48"/>
        <v>8</v>
      </c>
      <c r="K966" s="109" t="e">
        <f t="shared" si="49"/>
        <v>#DIV/0!</v>
      </c>
    </row>
    <row r="967" spans="1:11" x14ac:dyDescent="0.25">
      <c r="A967" s="65" t="s">
        <v>340</v>
      </c>
      <c r="B967" s="74">
        <v>0.58333333333333337</v>
      </c>
      <c r="C967" s="65" t="s">
        <v>23</v>
      </c>
      <c r="D967" s="65" t="s">
        <v>455</v>
      </c>
      <c r="E967" s="65">
        <v>5000</v>
      </c>
      <c r="F967" s="65"/>
      <c r="G967" s="65">
        <v>0.05</v>
      </c>
      <c r="H967" s="65" t="s">
        <v>84</v>
      </c>
      <c r="I967" s="75">
        <v>7</v>
      </c>
      <c r="J967" s="75">
        <f t="shared" si="48"/>
        <v>28</v>
      </c>
      <c r="K967" s="109" t="e">
        <f t="shared" si="49"/>
        <v>#DIV/0!</v>
      </c>
    </row>
    <row r="968" spans="1:11" x14ac:dyDescent="0.25">
      <c r="A968" s="65" t="s">
        <v>340</v>
      </c>
      <c r="B968" s="74">
        <v>0.58333333333333337</v>
      </c>
      <c r="C968" s="65" t="s">
        <v>23</v>
      </c>
      <c r="D968" s="65" t="s">
        <v>455</v>
      </c>
      <c r="E968" s="65">
        <v>5000</v>
      </c>
      <c r="F968" s="65"/>
      <c r="G968" s="65">
        <v>0.05</v>
      </c>
      <c r="H968" s="65" t="s">
        <v>535</v>
      </c>
      <c r="I968" s="75">
        <v>1</v>
      </c>
      <c r="J968" s="75">
        <f t="shared" si="48"/>
        <v>4</v>
      </c>
      <c r="K968" s="109" t="e">
        <f t="shared" si="49"/>
        <v>#DIV/0!</v>
      </c>
    </row>
    <row r="969" spans="1:11" x14ac:dyDescent="0.25">
      <c r="A969" s="65" t="s">
        <v>340</v>
      </c>
      <c r="B969" s="74">
        <v>0.58333333333333337</v>
      </c>
      <c r="C969" s="65" t="s">
        <v>23</v>
      </c>
      <c r="D969" s="65" t="s">
        <v>455</v>
      </c>
      <c r="E969" s="65">
        <v>5000</v>
      </c>
      <c r="F969" s="65"/>
      <c r="G969" s="65">
        <v>0.05</v>
      </c>
      <c r="H969" s="65" t="s">
        <v>533</v>
      </c>
      <c r="I969" s="75">
        <v>1</v>
      </c>
      <c r="J969" s="75">
        <f t="shared" si="48"/>
        <v>4</v>
      </c>
      <c r="K969" s="109" t="e">
        <f t="shared" si="49"/>
        <v>#DIV/0!</v>
      </c>
    </row>
    <row r="970" spans="1:11" x14ac:dyDescent="0.25">
      <c r="A970" s="65" t="s">
        <v>340</v>
      </c>
      <c r="B970" s="74">
        <v>0.58333333333333337</v>
      </c>
      <c r="C970" s="65" t="s">
        <v>323</v>
      </c>
      <c r="D970" s="65" t="s">
        <v>455</v>
      </c>
      <c r="E970" s="65">
        <v>5000</v>
      </c>
      <c r="F970" s="65">
        <v>90</v>
      </c>
      <c r="G970" s="65">
        <f t="shared" ref="G970:G977" si="50">F970/1000</f>
        <v>0.09</v>
      </c>
      <c r="H970" s="65" t="s">
        <v>28</v>
      </c>
      <c r="I970" s="75">
        <v>14</v>
      </c>
      <c r="J970" s="75">
        <f t="shared" si="48"/>
        <v>31.111111111111118</v>
      </c>
      <c r="K970" s="109">
        <f t="shared" si="49"/>
        <v>155.5555555555556</v>
      </c>
    </row>
    <row r="971" spans="1:11" x14ac:dyDescent="0.25">
      <c r="A971" s="65" t="s">
        <v>340</v>
      </c>
      <c r="B971" s="74">
        <v>0.58333333333333337</v>
      </c>
      <c r="C971" s="65" t="s">
        <v>323</v>
      </c>
      <c r="D971" s="65" t="s">
        <v>455</v>
      </c>
      <c r="E971" s="65">
        <v>5000</v>
      </c>
      <c r="F971" s="65">
        <v>90</v>
      </c>
      <c r="G971" s="65">
        <f t="shared" si="50"/>
        <v>0.09</v>
      </c>
      <c r="H971" s="65" t="s">
        <v>84</v>
      </c>
      <c r="I971" s="75">
        <v>48</v>
      </c>
      <c r="J971" s="75">
        <f t="shared" si="48"/>
        <v>106.66666666666667</v>
      </c>
      <c r="K971" s="109">
        <f t="shared" si="49"/>
        <v>533.33333333333348</v>
      </c>
    </row>
    <row r="972" spans="1:11" x14ac:dyDescent="0.25">
      <c r="A972" s="65" t="s">
        <v>340</v>
      </c>
      <c r="B972" s="74">
        <v>0.58333333333333337</v>
      </c>
      <c r="C972" s="65" t="s">
        <v>323</v>
      </c>
      <c r="D972" s="65" t="s">
        <v>455</v>
      </c>
      <c r="E972" s="65">
        <v>5000</v>
      </c>
      <c r="F972" s="65">
        <v>90</v>
      </c>
      <c r="G972" s="65">
        <f t="shared" si="50"/>
        <v>0.09</v>
      </c>
      <c r="H972" s="65" t="s">
        <v>29</v>
      </c>
      <c r="I972" s="75">
        <v>1</v>
      </c>
      <c r="J972" s="75">
        <f t="shared" si="48"/>
        <v>2.2222222222222223</v>
      </c>
      <c r="K972" s="109">
        <f t="shared" si="49"/>
        <v>11.111111111111111</v>
      </c>
    </row>
    <row r="973" spans="1:11" x14ac:dyDescent="0.25">
      <c r="A973" s="65" t="s">
        <v>340</v>
      </c>
      <c r="B973" s="74">
        <v>0.58333333333333337</v>
      </c>
      <c r="C973" s="65" t="s">
        <v>323</v>
      </c>
      <c r="D973" s="65" t="s">
        <v>455</v>
      </c>
      <c r="E973" s="65">
        <v>5000</v>
      </c>
      <c r="F973" s="65">
        <v>90</v>
      </c>
      <c r="G973" s="65">
        <f t="shared" si="50"/>
        <v>0.09</v>
      </c>
      <c r="H973" s="65" t="s">
        <v>325</v>
      </c>
      <c r="I973" s="75">
        <v>11</v>
      </c>
      <c r="J973" s="75">
        <f t="shared" si="48"/>
        <v>24.444444444444446</v>
      </c>
      <c r="K973" s="109">
        <f t="shared" si="49"/>
        <v>122.22222222222224</v>
      </c>
    </row>
    <row r="974" spans="1:11" x14ac:dyDescent="0.25">
      <c r="A974" s="65" t="s">
        <v>340</v>
      </c>
      <c r="B974" s="74">
        <v>0.58333333333333337</v>
      </c>
      <c r="C974" s="65" t="s">
        <v>323</v>
      </c>
      <c r="D974" s="65" t="s">
        <v>455</v>
      </c>
      <c r="E974" s="65">
        <v>5000</v>
      </c>
      <c r="F974" s="65">
        <v>90</v>
      </c>
      <c r="G974" s="65">
        <f t="shared" si="50"/>
        <v>0.09</v>
      </c>
      <c r="H974" s="65" t="s">
        <v>535</v>
      </c>
      <c r="I974" s="75">
        <v>54</v>
      </c>
      <c r="J974" s="75">
        <f t="shared" si="48"/>
        <v>120.00000000000001</v>
      </c>
      <c r="K974" s="109">
        <f t="shared" si="49"/>
        <v>600</v>
      </c>
    </row>
    <row r="975" spans="1:11" x14ac:dyDescent="0.25">
      <c r="A975" s="65" t="s">
        <v>340</v>
      </c>
      <c r="B975" s="74">
        <v>0.58333333333333337</v>
      </c>
      <c r="C975" s="65" t="s">
        <v>323</v>
      </c>
      <c r="D975" s="65" t="s">
        <v>455</v>
      </c>
      <c r="E975" s="65">
        <v>5000</v>
      </c>
      <c r="F975" s="65">
        <v>90</v>
      </c>
      <c r="G975" s="65">
        <f t="shared" si="50"/>
        <v>0.09</v>
      </c>
      <c r="H975" s="65" t="s">
        <v>40</v>
      </c>
      <c r="I975" s="75">
        <v>1</v>
      </c>
      <c r="J975" s="75">
        <f t="shared" si="48"/>
        <v>2.2222222222222223</v>
      </c>
      <c r="K975" s="109">
        <f t="shared" si="49"/>
        <v>11.111111111111111</v>
      </c>
    </row>
    <row r="976" spans="1:11" x14ac:dyDescent="0.25">
      <c r="A976" s="65" t="s">
        <v>340</v>
      </c>
      <c r="B976" s="74">
        <v>0.58333333333333337</v>
      </c>
      <c r="C976" s="65" t="s">
        <v>323</v>
      </c>
      <c r="D976" s="65" t="s">
        <v>455</v>
      </c>
      <c r="E976" s="65">
        <v>5000</v>
      </c>
      <c r="F976" s="65">
        <v>90</v>
      </c>
      <c r="G976" s="65">
        <f t="shared" si="50"/>
        <v>0.09</v>
      </c>
      <c r="H976" s="65" t="s">
        <v>533</v>
      </c>
      <c r="I976" s="75">
        <v>12</v>
      </c>
      <c r="J976" s="75">
        <f t="shared" si="48"/>
        <v>26.666666666666668</v>
      </c>
      <c r="K976" s="109">
        <f t="shared" si="49"/>
        <v>133.33333333333337</v>
      </c>
    </row>
    <row r="977" spans="1:11" x14ac:dyDescent="0.25">
      <c r="A977" s="65" t="s">
        <v>340</v>
      </c>
      <c r="B977" s="74">
        <v>0.58333333333333337</v>
      </c>
      <c r="C977" s="65" t="s">
        <v>323</v>
      </c>
      <c r="D977" s="65" t="s">
        <v>455</v>
      </c>
      <c r="E977" s="65">
        <v>5000</v>
      </c>
      <c r="F977" s="65">
        <v>90</v>
      </c>
      <c r="G977" s="65">
        <f t="shared" si="50"/>
        <v>0.09</v>
      </c>
      <c r="H977" s="65" t="s">
        <v>337</v>
      </c>
      <c r="I977" s="75">
        <v>20</v>
      </c>
      <c r="J977" s="75">
        <f t="shared" si="48"/>
        <v>44.444444444444443</v>
      </c>
      <c r="K977" s="109">
        <f t="shared" si="49"/>
        <v>222.22222222222223</v>
      </c>
    </row>
    <row r="978" spans="1:11" x14ac:dyDescent="0.25">
      <c r="A978" s="65" t="s">
        <v>341</v>
      </c>
      <c r="B978" s="74">
        <v>0.33333333333333331</v>
      </c>
      <c r="C978" s="65" t="s">
        <v>23</v>
      </c>
      <c r="D978" s="65" t="s">
        <v>455</v>
      </c>
      <c r="E978" s="65">
        <v>5000</v>
      </c>
      <c r="F978" s="65"/>
      <c r="G978" s="65">
        <v>0.05</v>
      </c>
      <c r="H978" s="65" t="s">
        <v>28</v>
      </c>
      <c r="I978" s="75">
        <v>2</v>
      </c>
      <c r="J978" s="75">
        <f t="shared" si="48"/>
        <v>8</v>
      </c>
      <c r="K978" s="109" t="e">
        <f t="shared" si="49"/>
        <v>#DIV/0!</v>
      </c>
    </row>
    <row r="979" spans="1:11" x14ac:dyDescent="0.25">
      <c r="A979" s="65" t="s">
        <v>341</v>
      </c>
      <c r="B979" s="74">
        <v>0.33333333333333331</v>
      </c>
      <c r="C979" s="65" t="s">
        <v>23</v>
      </c>
      <c r="D979" s="65" t="s">
        <v>455</v>
      </c>
      <c r="E979" s="65">
        <v>5000</v>
      </c>
      <c r="F979" s="65"/>
      <c r="G979" s="65">
        <v>0.05</v>
      </c>
      <c r="H979" s="65" t="s">
        <v>84</v>
      </c>
      <c r="I979" s="75">
        <v>2</v>
      </c>
      <c r="J979" s="75">
        <f t="shared" si="48"/>
        <v>8</v>
      </c>
      <c r="K979" s="109" t="e">
        <f t="shared" si="49"/>
        <v>#DIV/0!</v>
      </c>
    </row>
    <row r="980" spans="1:11" x14ac:dyDescent="0.25">
      <c r="A980" s="65" t="s">
        <v>341</v>
      </c>
      <c r="B980" s="74">
        <v>0.33333333333333331</v>
      </c>
      <c r="C980" s="65" t="s">
        <v>23</v>
      </c>
      <c r="D980" s="65" t="s">
        <v>455</v>
      </c>
      <c r="E980" s="65">
        <v>5000</v>
      </c>
      <c r="F980" s="65"/>
      <c r="G980" s="65">
        <v>0.05</v>
      </c>
      <c r="H980" s="65" t="s">
        <v>535</v>
      </c>
      <c r="I980" s="75">
        <v>2</v>
      </c>
      <c r="J980" s="75">
        <f t="shared" si="48"/>
        <v>8</v>
      </c>
      <c r="K980" s="109" t="e">
        <f t="shared" si="49"/>
        <v>#DIV/0!</v>
      </c>
    </row>
    <row r="981" spans="1:11" x14ac:dyDescent="0.25">
      <c r="A981" s="65" t="s">
        <v>341</v>
      </c>
      <c r="B981" s="74">
        <v>0.33333333333333331</v>
      </c>
      <c r="C981" s="65" t="s">
        <v>23</v>
      </c>
      <c r="D981" s="65" t="s">
        <v>455</v>
      </c>
      <c r="E981" s="65">
        <v>5000</v>
      </c>
      <c r="F981" s="65"/>
      <c r="G981" s="65">
        <v>0.05</v>
      </c>
      <c r="H981" s="65" t="s">
        <v>533</v>
      </c>
      <c r="I981" s="75">
        <v>1</v>
      </c>
      <c r="J981" s="75">
        <f t="shared" si="48"/>
        <v>4</v>
      </c>
      <c r="K981" s="109" t="e">
        <f t="shared" si="49"/>
        <v>#DIV/0!</v>
      </c>
    </row>
    <row r="982" spans="1:11" x14ac:dyDescent="0.25">
      <c r="A982" s="65" t="s">
        <v>341</v>
      </c>
      <c r="B982" s="74">
        <v>0.33333333333333331</v>
      </c>
      <c r="C982" s="65" t="s">
        <v>323</v>
      </c>
      <c r="D982" s="65" t="s">
        <v>455</v>
      </c>
      <c r="E982" s="65">
        <v>5000</v>
      </c>
      <c r="F982" s="65">
        <v>80</v>
      </c>
      <c r="G982" s="65">
        <f>F982/1000</f>
        <v>0.08</v>
      </c>
      <c r="H982" s="65" t="s">
        <v>333</v>
      </c>
      <c r="I982" s="75">
        <v>20</v>
      </c>
      <c r="J982" s="75">
        <f>(I982/G983)*(1/E983)*1000</f>
        <v>50</v>
      </c>
      <c r="K982" s="109">
        <f t="shared" si="49"/>
        <v>250</v>
      </c>
    </row>
    <row r="983" spans="1:11" x14ac:dyDescent="0.25">
      <c r="A983" s="65" t="s">
        <v>341</v>
      </c>
      <c r="B983" s="74">
        <v>0.33333333333333331</v>
      </c>
      <c r="C983" s="65" t="s">
        <v>323</v>
      </c>
      <c r="D983" s="65" t="s">
        <v>455</v>
      </c>
      <c r="E983" s="65">
        <v>5000</v>
      </c>
      <c r="F983" s="65">
        <v>80</v>
      </c>
      <c r="G983" s="65">
        <f t="shared" ref="G983:G1006" si="51">F983/1000</f>
        <v>0.08</v>
      </c>
      <c r="H983" s="65" t="s">
        <v>84</v>
      </c>
      <c r="I983" s="75">
        <v>16</v>
      </c>
      <c r="J983" s="75">
        <f>(I983/G982)*(1/E982)*1000</f>
        <v>40</v>
      </c>
      <c r="K983" s="109">
        <f t="shared" si="49"/>
        <v>200</v>
      </c>
    </row>
    <row r="984" spans="1:11" x14ac:dyDescent="0.25">
      <c r="A984" s="65" t="s">
        <v>341</v>
      </c>
      <c r="B984" s="74">
        <v>0.33333333333333331</v>
      </c>
      <c r="C984" s="65" t="s">
        <v>323</v>
      </c>
      <c r="D984" s="65" t="s">
        <v>455</v>
      </c>
      <c r="E984" s="65">
        <v>5000</v>
      </c>
      <c r="F984" s="65">
        <v>80</v>
      </c>
      <c r="G984" s="65">
        <f t="shared" si="51"/>
        <v>0.08</v>
      </c>
      <c r="H984" s="65" t="s">
        <v>28</v>
      </c>
      <c r="I984" s="75">
        <v>4</v>
      </c>
      <c r="J984" s="75">
        <f t="shared" ref="J984:J1050" si="52">(I984/G984)*(1/E984)*1000</f>
        <v>10</v>
      </c>
      <c r="K984" s="109">
        <f t="shared" si="49"/>
        <v>50</v>
      </c>
    </row>
    <row r="985" spans="1:11" x14ac:dyDescent="0.25">
      <c r="A985" s="65" t="s">
        <v>341</v>
      </c>
      <c r="B985" s="74">
        <v>0.33333333333333331</v>
      </c>
      <c r="C985" s="65" t="s">
        <v>323</v>
      </c>
      <c r="D985" s="65" t="s">
        <v>455</v>
      </c>
      <c r="E985" s="65">
        <v>5000</v>
      </c>
      <c r="F985" s="65">
        <v>80</v>
      </c>
      <c r="G985" s="65">
        <f t="shared" si="51"/>
        <v>0.08</v>
      </c>
      <c r="H985" s="65" t="s">
        <v>535</v>
      </c>
      <c r="I985" s="75">
        <v>55</v>
      </c>
      <c r="J985" s="75">
        <f t="shared" si="52"/>
        <v>137.5</v>
      </c>
      <c r="K985" s="109">
        <f t="shared" si="49"/>
        <v>687.5</v>
      </c>
    </row>
    <row r="986" spans="1:11" x14ac:dyDescent="0.25">
      <c r="A986" s="65" t="s">
        <v>341</v>
      </c>
      <c r="B986" s="74">
        <v>0.33333333333333331</v>
      </c>
      <c r="C986" s="65" t="s">
        <v>323</v>
      </c>
      <c r="D986" s="65" t="s">
        <v>455</v>
      </c>
      <c r="E986" s="65">
        <v>5000</v>
      </c>
      <c r="F986" s="65">
        <v>80</v>
      </c>
      <c r="G986" s="65">
        <f t="shared" si="51"/>
        <v>0.08</v>
      </c>
      <c r="H986" s="65" t="s">
        <v>536</v>
      </c>
      <c r="I986" s="75">
        <v>4</v>
      </c>
      <c r="J986" s="75">
        <f t="shared" si="52"/>
        <v>10</v>
      </c>
      <c r="K986" s="109">
        <f t="shared" si="49"/>
        <v>50</v>
      </c>
    </row>
    <row r="987" spans="1:11" x14ac:dyDescent="0.25">
      <c r="A987" s="65" t="s">
        <v>341</v>
      </c>
      <c r="B987" s="74">
        <v>0.33333333333333331</v>
      </c>
      <c r="C987" s="65" t="s">
        <v>323</v>
      </c>
      <c r="D987" s="65" t="s">
        <v>455</v>
      </c>
      <c r="E987" s="65">
        <v>5000</v>
      </c>
      <c r="F987" s="65">
        <v>80</v>
      </c>
      <c r="G987" s="65">
        <f t="shared" si="51"/>
        <v>0.08</v>
      </c>
      <c r="H987" s="65" t="s">
        <v>533</v>
      </c>
      <c r="I987" s="75">
        <v>5</v>
      </c>
      <c r="J987" s="75">
        <f t="shared" si="52"/>
        <v>12.5</v>
      </c>
      <c r="K987" s="109">
        <f t="shared" si="49"/>
        <v>62.5</v>
      </c>
    </row>
    <row r="988" spans="1:11" x14ac:dyDescent="0.25">
      <c r="A988" s="65" t="s">
        <v>341</v>
      </c>
      <c r="B988" s="74">
        <v>0.33333333333333331</v>
      </c>
      <c r="C988" s="65" t="s">
        <v>323</v>
      </c>
      <c r="D988" s="65" t="s">
        <v>455</v>
      </c>
      <c r="E988" s="65">
        <v>5000</v>
      </c>
      <c r="F988" s="65">
        <v>80</v>
      </c>
      <c r="G988" s="65">
        <f t="shared" si="51"/>
        <v>0.08</v>
      </c>
      <c r="H988" s="65" t="s">
        <v>542</v>
      </c>
      <c r="I988" s="75">
        <v>7</v>
      </c>
      <c r="J988" s="75">
        <f t="shared" si="52"/>
        <v>17.5</v>
      </c>
      <c r="K988" s="109">
        <f t="shared" si="49"/>
        <v>87.500000000000014</v>
      </c>
    </row>
    <row r="989" spans="1:11" x14ac:dyDescent="0.25">
      <c r="A989" s="65" t="s">
        <v>341</v>
      </c>
      <c r="B989" s="74">
        <v>0.33333333333333331</v>
      </c>
      <c r="C989" s="65" t="s">
        <v>323</v>
      </c>
      <c r="D989" s="65" t="s">
        <v>455</v>
      </c>
      <c r="E989" s="65">
        <v>5000</v>
      </c>
      <c r="F989" s="65">
        <v>80</v>
      </c>
      <c r="G989" s="65">
        <f t="shared" si="51"/>
        <v>0.08</v>
      </c>
      <c r="H989" s="65" t="s">
        <v>334</v>
      </c>
      <c r="I989" s="75">
        <v>4</v>
      </c>
      <c r="J989" s="75">
        <f t="shared" si="52"/>
        <v>10</v>
      </c>
      <c r="K989" s="109">
        <f t="shared" si="49"/>
        <v>50</v>
      </c>
    </row>
    <row r="990" spans="1:11" x14ac:dyDescent="0.25">
      <c r="A990" s="65" t="s">
        <v>341</v>
      </c>
      <c r="B990" s="74">
        <v>0.33333333333333331</v>
      </c>
      <c r="C990" s="65" t="s">
        <v>323</v>
      </c>
      <c r="D990" s="65" t="s">
        <v>455</v>
      </c>
      <c r="E990" s="65">
        <v>5000</v>
      </c>
      <c r="F990" s="65">
        <v>80</v>
      </c>
      <c r="G990" s="65">
        <f t="shared" si="51"/>
        <v>0.08</v>
      </c>
      <c r="H990" s="65" t="s">
        <v>337</v>
      </c>
      <c r="I990" s="75">
        <v>4</v>
      </c>
      <c r="J990" s="75">
        <f t="shared" si="52"/>
        <v>10</v>
      </c>
      <c r="K990" s="109">
        <f t="shared" si="49"/>
        <v>50</v>
      </c>
    </row>
    <row r="991" spans="1:11" x14ac:dyDescent="0.25">
      <c r="A991" s="65" t="s">
        <v>342</v>
      </c>
      <c r="B991" s="74">
        <v>0.33333333333333331</v>
      </c>
      <c r="C991" s="65" t="s">
        <v>23</v>
      </c>
      <c r="D991" s="65" t="s">
        <v>455</v>
      </c>
      <c r="E991" s="65">
        <v>5000</v>
      </c>
      <c r="F991" s="65"/>
      <c r="G991" s="65">
        <v>0.05</v>
      </c>
      <c r="H991" s="65" t="s">
        <v>533</v>
      </c>
      <c r="I991" s="75">
        <v>8</v>
      </c>
      <c r="J991" s="75">
        <f t="shared" si="52"/>
        <v>32</v>
      </c>
      <c r="K991" s="109" t="e">
        <f t="shared" si="49"/>
        <v>#DIV/0!</v>
      </c>
    </row>
    <row r="992" spans="1:11" x14ac:dyDescent="0.25">
      <c r="A992" s="65" t="s">
        <v>342</v>
      </c>
      <c r="B992" s="74">
        <v>0.33333333333333331</v>
      </c>
      <c r="C992" s="65" t="s">
        <v>23</v>
      </c>
      <c r="D992" s="65" t="s">
        <v>455</v>
      </c>
      <c r="E992" s="65">
        <v>5000</v>
      </c>
      <c r="F992" s="65"/>
      <c r="G992" s="65">
        <v>0.05</v>
      </c>
      <c r="H992" s="65" t="s">
        <v>28</v>
      </c>
      <c r="I992" s="75">
        <v>8</v>
      </c>
      <c r="J992" s="75">
        <f t="shared" si="52"/>
        <v>32</v>
      </c>
      <c r="K992" s="109" t="e">
        <f t="shared" si="49"/>
        <v>#DIV/0!</v>
      </c>
    </row>
    <row r="993" spans="1:11" x14ac:dyDescent="0.25">
      <c r="A993" s="65" t="s">
        <v>342</v>
      </c>
      <c r="B993" s="74">
        <v>0.33333333333333331</v>
      </c>
      <c r="C993" s="65" t="s">
        <v>23</v>
      </c>
      <c r="D993" s="65" t="s">
        <v>455</v>
      </c>
      <c r="E993" s="65">
        <v>5000</v>
      </c>
      <c r="F993" s="65"/>
      <c r="G993" s="65">
        <v>0.05</v>
      </c>
      <c r="H993" s="65" t="s">
        <v>535</v>
      </c>
      <c r="I993" s="75">
        <v>2</v>
      </c>
      <c r="J993" s="75">
        <f t="shared" si="52"/>
        <v>8</v>
      </c>
      <c r="K993" s="109" t="e">
        <f t="shared" si="49"/>
        <v>#DIV/0!</v>
      </c>
    </row>
    <row r="994" spans="1:11" x14ac:dyDescent="0.25">
      <c r="A994" s="65" t="s">
        <v>342</v>
      </c>
      <c r="B994" s="74">
        <v>0.58333333333333337</v>
      </c>
      <c r="C994" s="65" t="s">
        <v>23</v>
      </c>
      <c r="D994" s="65" t="s">
        <v>455</v>
      </c>
      <c r="E994" s="65">
        <v>5000</v>
      </c>
      <c r="F994" s="65"/>
      <c r="G994" s="65">
        <v>0.05</v>
      </c>
      <c r="H994" s="65" t="s">
        <v>533</v>
      </c>
      <c r="I994" s="75">
        <v>1</v>
      </c>
      <c r="J994" s="75">
        <f>(I994/G994)*(1/E994)*1000</f>
        <v>4</v>
      </c>
      <c r="K994" s="109" t="e">
        <f t="shared" si="49"/>
        <v>#DIV/0!</v>
      </c>
    </row>
    <row r="995" spans="1:11" x14ac:dyDescent="0.25">
      <c r="A995" s="65" t="s">
        <v>342</v>
      </c>
      <c r="B995" s="74">
        <v>0.58333333333333337</v>
      </c>
      <c r="C995" s="65" t="s">
        <v>23</v>
      </c>
      <c r="D995" s="65" t="s">
        <v>455</v>
      </c>
      <c r="E995" s="65">
        <v>5000</v>
      </c>
      <c r="F995" s="65"/>
      <c r="G995" s="65">
        <v>0.05</v>
      </c>
      <c r="H995" s="65" t="s">
        <v>28</v>
      </c>
      <c r="I995" s="75">
        <v>1</v>
      </c>
      <c r="J995" s="75">
        <f>(I995/G995)*(1/E995)*1000</f>
        <v>4</v>
      </c>
      <c r="K995" s="109" t="e">
        <f t="shared" si="49"/>
        <v>#DIV/0!</v>
      </c>
    </row>
    <row r="996" spans="1:11" x14ac:dyDescent="0.25">
      <c r="A996" s="65" t="s">
        <v>342</v>
      </c>
      <c r="B996" s="74">
        <v>0.58333333333333337</v>
      </c>
      <c r="C996" s="65" t="s">
        <v>23</v>
      </c>
      <c r="D996" s="65" t="s">
        <v>455</v>
      </c>
      <c r="E996" s="65">
        <v>5000</v>
      </c>
      <c r="F996" s="65"/>
      <c r="G996" s="65">
        <v>0.05</v>
      </c>
      <c r="H996" s="65" t="s">
        <v>84</v>
      </c>
      <c r="I996" s="75">
        <v>1</v>
      </c>
      <c r="J996" s="75">
        <f>(I996/G996)*(1/E996)*1000</f>
        <v>4</v>
      </c>
      <c r="K996" s="109" t="e">
        <f t="shared" si="49"/>
        <v>#DIV/0!</v>
      </c>
    </row>
    <row r="997" spans="1:11" x14ac:dyDescent="0.25">
      <c r="A997" s="65" t="s">
        <v>342</v>
      </c>
      <c r="B997" s="74">
        <v>0.58333333333333337</v>
      </c>
      <c r="C997" s="65" t="s">
        <v>23</v>
      </c>
      <c r="D997" s="65" t="s">
        <v>455</v>
      </c>
      <c r="E997" s="65">
        <v>5000</v>
      </c>
      <c r="F997" s="65"/>
      <c r="G997" s="65">
        <v>0.05</v>
      </c>
      <c r="H997" s="65" t="s">
        <v>29</v>
      </c>
      <c r="I997" s="75">
        <v>1</v>
      </c>
      <c r="J997" s="75">
        <f>(I997/G997)*(1/E997)*1000</f>
        <v>4</v>
      </c>
      <c r="K997" s="109" t="e">
        <f t="shared" si="49"/>
        <v>#DIV/0!</v>
      </c>
    </row>
    <row r="998" spans="1:11" x14ac:dyDescent="0.25">
      <c r="A998" s="65" t="s">
        <v>342</v>
      </c>
      <c r="B998" s="74">
        <v>0.58333333333333337</v>
      </c>
      <c r="C998" s="65" t="s">
        <v>23</v>
      </c>
      <c r="D998" s="65" t="s">
        <v>455</v>
      </c>
      <c r="E998" s="65">
        <v>5000</v>
      </c>
      <c r="F998" s="65"/>
      <c r="G998" s="65">
        <v>0.05</v>
      </c>
      <c r="H998" s="65" t="s">
        <v>535</v>
      </c>
      <c r="I998" s="75">
        <v>4</v>
      </c>
      <c r="J998" s="75">
        <f>(I998/G998)*(1/E998)*1000</f>
        <v>16</v>
      </c>
      <c r="K998" s="109" t="e">
        <f t="shared" si="49"/>
        <v>#DIV/0!</v>
      </c>
    </row>
    <row r="999" spans="1:11" x14ac:dyDescent="0.25">
      <c r="A999" s="65" t="s">
        <v>342</v>
      </c>
      <c r="B999" s="74">
        <v>0.58333333333333337</v>
      </c>
      <c r="C999" s="65" t="s">
        <v>323</v>
      </c>
      <c r="D999" s="65" t="s">
        <v>455</v>
      </c>
      <c r="E999" s="65">
        <v>5000</v>
      </c>
      <c r="F999" s="65">
        <v>50</v>
      </c>
      <c r="G999" s="65">
        <f t="shared" si="51"/>
        <v>0.05</v>
      </c>
      <c r="H999" s="65" t="s">
        <v>533</v>
      </c>
      <c r="I999" s="75">
        <v>3</v>
      </c>
      <c r="J999" s="75">
        <f t="shared" si="52"/>
        <v>12</v>
      </c>
      <c r="K999" s="109">
        <f t="shared" si="49"/>
        <v>60.000000000000007</v>
      </c>
    </row>
    <row r="1000" spans="1:11" x14ac:dyDescent="0.25">
      <c r="A1000" s="65" t="s">
        <v>342</v>
      </c>
      <c r="B1000" s="74">
        <v>0.58333333333333337</v>
      </c>
      <c r="C1000" s="65" t="s">
        <v>323</v>
      </c>
      <c r="D1000" s="65" t="s">
        <v>455</v>
      </c>
      <c r="E1000" s="65">
        <v>5000</v>
      </c>
      <c r="F1000" s="65">
        <v>50</v>
      </c>
      <c r="G1000" s="65">
        <f t="shared" si="51"/>
        <v>0.05</v>
      </c>
      <c r="H1000" s="65" t="s">
        <v>28</v>
      </c>
      <c r="I1000" s="75">
        <v>7</v>
      </c>
      <c r="J1000" s="75">
        <f t="shared" si="52"/>
        <v>28</v>
      </c>
      <c r="K1000" s="109">
        <f t="shared" si="49"/>
        <v>140</v>
      </c>
    </row>
    <row r="1001" spans="1:11" x14ac:dyDescent="0.25">
      <c r="A1001" s="65" t="s">
        <v>342</v>
      </c>
      <c r="B1001" s="74">
        <v>0.58333333333333337</v>
      </c>
      <c r="C1001" s="65" t="s">
        <v>323</v>
      </c>
      <c r="D1001" s="65" t="s">
        <v>455</v>
      </c>
      <c r="E1001" s="65">
        <v>5000</v>
      </c>
      <c r="F1001" s="65">
        <v>50</v>
      </c>
      <c r="G1001" s="65">
        <f t="shared" si="51"/>
        <v>0.05</v>
      </c>
      <c r="H1001" s="65" t="s">
        <v>84</v>
      </c>
      <c r="I1001" s="75">
        <v>4</v>
      </c>
      <c r="J1001" s="75">
        <f t="shared" si="52"/>
        <v>16</v>
      </c>
      <c r="K1001" s="109">
        <f t="shared" si="49"/>
        <v>80</v>
      </c>
    </row>
    <row r="1002" spans="1:11" x14ac:dyDescent="0.25">
      <c r="A1002" s="65" t="s">
        <v>342</v>
      </c>
      <c r="B1002" s="74">
        <v>0.58333333333333337</v>
      </c>
      <c r="C1002" s="65" t="s">
        <v>323</v>
      </c>
      <c r="D1002" s="65" t="s">
        <v>455</v>
      </c>
      <c r="E1002" s="65">
        <v>5000</v>
      </c>
      <c r="F1002" s="65">
        <v>50</v>
      </c>
      <c r="G1002" s="65">
        <f t="shared" si="51"/>
        <v>0.05</v>
      </c>
      <c r="H1002" s="65" t="s">
        <v>29</v>
      </c>
      <c r="I1002" s="75">
        <v>4</v>
      </c>
      <c r="J1002" s="75">
        <f t="shared" si="52"/>
        <v>16</v>
      </c>
      <c r="K1002" s="109">
        <f t="shared" si="49"/>
        <v>80</v>
      </c>
    </row>
    <row r="1003" spans="1:11" x14ac:dyDescent="0.25">
      <c r="A1003" s="65" t="s">
        <v>342</v>
      </c>
      <c r="B1003" s="74">
        <v>0.58333333333333337</v>
      </c>
      <c r="C1003" s="65" t="s">
        <v>323</v>
      </c>
      <c r="D1003" s="65" t="s">
        <v>455</v>
      </c>
      <c r="E1003" s="65">
        <v>5000</v>
      </c>
      <c r="F1003" s="65">
        <v>50</v>
      </c>
      <c r="G1003" s="65">
        <f t="shared" si="51"/>
        <v>0.05</v>
      </c>
      <c r="H1003" s="65" t="s">
        <v>535</v>
      </c>
      <c r="I1003" s="75">
        <v>187</v>
      </c>
      <c r="J1003" s="75">
        <f t="shared" si="52"/>
        <v>748</v>
      </c>
      <c r="K1003" s="109">
        <f t="shared" si="49"/>
        <v>3740</v>
      </c>
    </row>
    <row r="1004" spans="1:11" x14ac:dyDescent="0.25">
      <c r="A1004" s="65" t="s">
        <v>342</v>
      </c>
      <c r="B1004" s="74">
        <v>0.58333333333333337</v>
      </c>
      <c r="C1004" s="65" t="s">
        <v>323</v>
      </c>
      <c r="D1004" s="65" t="s">
        <v>455</v>
      </c>
      <c r="E1004" s="65">
        <v>5000</v>
      </c>
      <c r="F1004" s="65">
        <v>50</v>
      </c>
      <c r="G1004" s="65">
        <f t="shared" si="51"/>
        <v>0.05</v>
      </c>
      <c r="H1004" s="65" t="s">
        <v>343</v>
      </c>
      <c r="I1004" s="75">
        <v>23</v>
      </c>
      <c r="J1004" s="75">
        <f t="shared" si="52"/>
        <v>92</v>
      </c>
      <c r="K1004" s="109">
        <f t="shared" si="49"/>
        <v>460</v>
      </c>
    </row>
    <row r="1005" spans="1:11" x14ac:dyDescent="0.25">
      <c r="A1005" s="65" t="s">
        <v>342</v>
      </c>
      <c r="B1005" s="74">
        <v>0.58333333333333337</v>
      </c>
      <c r="C1005" s="65" t="s">
        <v>323</v>
      </c>
      <c r="D1005" s="65" t="s">
        <v>455</v>
      </c>
      <c r="E1005" s="65">
        <v>5000</v>
      </c>
      <c r="F1005" s="65">
        <v>50</v>
      </c>
      <c r="G1005" s="65">
        <f t="shared" si="51"/>
        <v>0.05</v>
      </c>
      <c r="H1005" s="65" t="s">
        <v>344</v>
      </c>
      <c r="I1005" s="75">
        <v>592</v>
      </c>
      <c r="J1005" s="75">
        <f t="shared" si="52"/>
        <v>2368.0000000000005</v>
      </c>
      <c r="K1005" s="109">
        <f t="shared" si="49"/>
        <v>11840</v>
      </c>
    </row>
    <row r="1006" spans="1:11" x14ac:dyDescent="0.25">
      <c r="A1006" s="65" t="s">
        <v>342</v>
      </c>
      <c r="B1006" s="74">
        <v>0.58333333333333337</v>
      </c>
      <c r="C1006" s="65" t="s">
        <v>323</v>
      </c>
      <c r="D1006" s="65" t="s">
        <v>455</v>
      </c>
      <c r="E1006" s="65">
        <v>5000</v>
      </c>
      <c r="F1006" s="65">
        <v>50</v>
      </c>
      <c r="G1006" s="65">
        <f t="shared" si="51"/>
        <v>0.05</v>
      </c>
      <c r="H1006" s="65" t="s">
        <v>40</v>
      </c>
      <c r="I1006" s="75">
        <v>2</v>
      </c>
      <c r="J1006" s="75">
        <f t="shared" si="52"/>
        <v>8</v>
      </c>
      <c r="K1006" s="109">
        <f t="shared" si="49"/>
        <v>40</v>
      </c>
    </row>
    <row r="1007" spans="1:11" x14ac:dyDescent="0.25">
      <c r="A1007" s="65" t="s">
        <v>811</v>
      </c>
      <c r="B1007" s="74">
        <v>0.33333333333333331</v>
      </c>
      <c r="C1007" s="65" t="s">
        <v>23</v>
      </c>
      <c r="D1007" s="65" t="s">
        <v>24</v>
      </c>
      <c r="E1007" s="65">
        <v>5000</v>
      </c>
      <c r="F1007" s="65"/>
      <c r="G1007" s="65">
        <v>0.05</v>
      </c>
      <c r="H1007" s="65" t="s">
        <v>810</v>
      </c>
      <c r="I1007" s="65">
        <v>2</v>
      </c>
      <c r="J1007" s="107">
        <f t="shared" ref="J1007:J1009" si="53">(I1007/G1007)*(1/5000)*1000</f>
        <v>8</v>
      </c>
      <c r="K1007" s="109" t="e">
        <f t="shared" si="49"/>
        <v>#DIV/0!</v>
      </c>
    </row>
    <row r="1008" spans="1:11" x14ac:dyDescent="0.25">
      <c r="A1008" s="65" t="s">
        <v>811</v>
      </c>
      <c r="B1008" s="74">
        <v>0.33333333333333331</v>
      </c>
      <c r="C1008" s="65" t="s">
        <v>23</v>
      </c>
      <c r="D1008" s="65" t="s">
        <v>455</v>
      </c>
      <c r="E1008" s="65">
        <v>5000</v>
      </c>
      <c r="F1008" s="65"/>
      <c r="G1008" s="65">
        <v>0.05</v>
      </c>
      <c r="H1008" s="65" t="s">
        <v>162</v>
      </c>
      <c r="I1008" s="78">
        <v>1</v>
      </c>
      <c r="J1008" s="107">
        <f t="shared" si="53"/>
        <v>4</v>
      </c>
      <c r="K1008" s="109" t="e">
        <f t="shared" si="49"/>
        <v>#DIV/0!</v>
      </c>
    </row>
    <row r="1009" spans="1:11" x14ac:dyDescent="0.25">
      <c r="A1009" s="65" t="s">
        <v>811</v>
      </c>
      <c r="B1009" s="74">
        <v>0.33333333333333298</v>
      </c>
      <c r="C1009" s="65" t="s">
        <v>23</v>
      </c>
      <c r="D1009" s="65" t="s">
        <v>24</v>
      </c>
      <c r="E1009" s="65">
        <v>5000</v>
      </c>
      <c r="F1009" s="65"/>
      <c r="G1009" s="65">
        <v>0.05</v>
      </c>
      <c r="H1009" s="65" t="s">
        <v>84</v>
      </c>
      <c r="I1009" s="65">
        <v>1</v>
      </c>
      <c r="J1009" s="107">
        <f t="shared" si="53"/>
        <v>4</v>
      </c>
      <c r="K1009" s="109" t="e">
        <f t="shared" si="49"/>
        <v>#DIV/0!</v>
      </c>
    </row>
    <row r="1010" spans="1:11" x14ac:dyDescent="0.25">
      <c r="A1010" s="65" t="s">
        <v>345</v>
      </c>
      <c r="B1010" s="74">
        <v>0.66666666666666663</v>
      </c>
      <c r="C1010" s="65" t="s">
        <v>23</v>
      </c>
      <c r="D1010" s="65" t="s">
        <v>455</v>
      </c>
      <c r="E1010" s="65">
        <v>5000</v>
      </c>
      <c r="F1010" s="65"/>
      <c r="G1010" s="65">
        <v>0.05</v>
      </c>
      <c r="H1010" s="65" t="s">
        <v>28</v>
      </c>
      <c r="I1010" s="75">
        <v>4</v>
      </c>
      <c r="J1010" s="75">
        <f t="shared" si="52"/>
        <v>16</v>
      </c>
      <c r="K1010" s="109" t="e">
        <f t="shared" si="49"/>
        <v>#DIV/0!</v>
      </c>
    </row>
    <row r="1011" spans="1:11" x14ac:dyDescent="0.25">
      <c r="A1011" s="65" t="s">
        <v>345</v>
      </c>
      <c r="B1011" s="74">
        <v>0.66666666666666663</v>
      </c>
      <c r="C1011" s="65" t="s">
        <v>23</v>
      </c>
      <c r="D1011" s="65" t="s">
        <v>455</v>
      </c>
      <c r="E1011" s="65">
        <v>5000</v>
      </c>
      <c r="F1011" s="65"/>
      <c r="G1011" s="65">
        <v>0.05</v>
      </c>
      <c r="H1011" s="65" t="s">
        <v>84</v>
      </c>
      <c r="I1011" s="75">
        <v>3</v>
      </c>
      <c r="J1011" s="75">
        <f t="shared" si="52"/>
        <v>12</v>
      </c>
      <c r="K1011" s="109" t="e">
        <f t="shared" si="49"/>
        <v>#DIV/0!</v>
      </c>
    </row>
    <row r="1012" spans="1:11" x14ac:dyDescent="0.25">
      <c r="A1012" s="65" t="s">
        <v>345</v>
      </c>
      <c r="B1012" s="74">
        <v>0.66666666666666663</v>
      </c>
      <c r="C1012" s="65" t="s">
        <v>23</v>
      </c>
      <c r="D1012" s="65" t="s">
        <v>455</v>
      </c>
      <c r="E1012" s="65">
        <v>5000</v>
      </c>
      <c r="F1012" s="65"/>
      <c r="G1012" s="65">
        <v>0.05</v>
      </c>
      <c r="H1012" s="65" t="s">
        <v>346</v>
      </c>
      <c r="I1012" s="75">
        <v>5</v>
      </c>
      <c r="J1012" s="75">
        <f t="shared" si="52"/>
        <v>20</v>
      </c>
      <c r="K1012" s="109" t="e">
        <f t="shared" si="49"/>
        <v>#DIV/0!</v>
      </c>
    </row>
    <row r="1013" spans="1:11" x14ac:dyDescent="0.25">
      <c r="A1013" s="65" t="s">
        <v>347</v>
      </c>
      <c r="B1013" s="74">
        <v>0.33333333333333331</v>
      </c>
      <c r="C1013" s="65" t="s">
        <v>23</v>
      </c>
      <c r="D1013" s="65" t="s">
        <v>455</v>
      </c>
      <c r="E1013" s="65">
        <v>5000</v>
      </c>
      <c r="F1013" s="65"/>
      <c r="G1013" s="65">
        <v>0.05</v>
      </c>
      <c r="H1013" s="65" t="s">
        <v>84</v>
      </c>
      <c r="I1013" s="75">
        <v>6</v>
      </c>
      <c r="J1013" s="75">
        <f t="shared" si="52"/>
        <v>24</v>
      </c>
      <c r="K1013" s="109" t="e">
        <f t="shared" si="49"/>
        <v>#DIV/0!</v>
      </c>
    </row>
    <row r="1014" spans="1:11" x14ac:dyDescent="0.25">
      <c r="A1014" s="65" t="s">
        <v>347</v>
      </c>
      <c r="B1014" s="74">
        <v>0.33333333333333331</v>
      </c>
      <c r="C1014" s="65" t="s">
        <v>23</v>
      </c>
      <c r="D1014" s="65" t="s">
        <v>455</v>
      </c>
      <c r="E1014" s="65">
        <v>5000</v>
      </c>
      <c r="F1014" s="65"/>
      <c r="G1014" s="65">
        <v>0.05</v>
      </c>
      <c r="H1014" s="65" t="s">
        <v>28</v>
      </c>
      <c r="I1014" s="75">
        <v>2</v>
      </c>
      <c r="J1014" s="75">
        <f t="shared" si="52"/>
        <v>8</v>
      </c>
      <c r="K1014" s="109" t="e">
        <f t="shared" si="49"/>
        <v>#DIV/0!</v>
      </c>
    </row>
    <row r="1015" spans="1:11" x14ac:dyDescent="0.25">
      <c r="A1015" s="65" t="s">
        <v>347</v>
      </c>
      <c r="B1015" s="74">
        <v>0.33333333333333331</v>
      </c>
      <c r="C1015" s="65" t="s">
        <v>23</v>
      </c>
      <c r="D1015" s="65" t="s">
        <v>455</v>
      </c>
      <c r="E1015" s="65">
        <v>5000</v>
      </c>
      <c r="F1015" s="65"/>
      <c r="G1015" s="65">
        <v>0.05</v>
      </c>
      <c r="H1015" s="65" t="s">
        <v>535</v>
      </c>
      <c r="I1015" s="75">
        <v>5</v>
      </c>
      <c r="J1015" s="75">
        <f t="shared" si="52"/>
        <v>20</v>
      </c>
      <c r="K1015" s="109" t="e">
        <f t="shared" si="49"/>
        <v>#DIV/0!</v>
      </c>
    </row>
    <row r="1016" spans="1:11" x14ac:dyDescent="0.25">
      <c r="A1016" s="65" t="s">
        <v>347</v>
      </c>
      <c r="B1016" s="74">
        <v>0.33333333333333331</v>
      </c>
      <c r="C1016" s="65" t="s">
        <v>23</v>
      </c>
      <c r="D1016" s="65" t="s">
        <v>455</v>
      </c>
      <c r="E1016" s="65">
        <v>5000</v>
      </c>
      <c r="F1016" s="65"/>
      <c r="G1016" s="65">
        <v>0.05</v>
      </c>
      <c r="H1016" s="65" t="s">
        <v>533</v>
      </c>
      <c r="I1016" s="75">
        <v>2</v>
      </c>
      <c r="J1016" s="75">
        <f t="shared" si="52"/>
        <v>8</v>
      </c>
      <c r="K1016" s="109" t="e">
        <f t="shared" si="49"/>
        <v>#DIV/0!</v>
      </c>
    </row>
    <row r="1017" spans="1:11" x14ac:dyDescent="0.25">
      <c r="A1017" s="65" t="s">
        <v>347</v>
      </c>
      <c r="B1017" s="74">
        <v>0.33333333333333331</v>
      </c>
      <c r="C1017" s="65" t="s">
        <v>23</v>
      </c>
      <c r="D1017" s="65" t="s">
        <v>455</v>
      </c>
      <c r="E1017" s="65">
        <v>5000</v>
      </c>
      <c r="F1017" s="65"/>
      <c r="G1017" s="65">
        <v>0.05</v>
      </c>
      <c r="H1017" s="65" t="s">
        <v>542</v>
      </c>
      <c r="I1017" s="75">
        <v>1</v>
      </c>
      <c r="J1017" s="75">
        <f t="shared" si="52"/>
        <v>4</v>
      </c>
      <c r="K1017" s="109" t="e">
        <f t="shared" si="49"/>
        <v>#DIV/0!</v>
      </c>
    </row>
    <row r="1018" spans="1:11" x14ac:dyDescent="0.25">
      <c r="A1018" s="65" t="s">
        <v>347</v>
      </c>
      <c r="B1018" s="74">
        <v>0.33333333333333331</v>
      </c>
      <c r="C1018" s="65" t="s">
        <v>23</v>
      </c>
      <c r="D1018" s="65" t="s">
        <v>455</v>
      </c>
      <c r="E1018" s="65">
        <v>5000</v>
      </c>
      <c r="F1018" s="65"/>
      <c r="G1018" s="65">
        <v>0.05</v>
      </c>
      <c r="H1018" s="65" t="s">
        <v>346</v>
      </c>
      <c r="I1018" s="75">
        <v>2</v>
      </c>
      <c r="J1018" s="75">
        <f t="shared" si="52"/>
        <v>8</v>
      </c>
      <c r="K1018" s="109" t="e">
        <f t="shared" si="49"/>
        <v>#DIV/0!</v>
      </c>
    </row>
    <row r="1019" spans="1:11" x14ac:dyDescent="0.25">
      <c r="A1019" s="65" t="s">
        <v>347</v>
      </c>
      <c r="B1019" s="74">
        <v>0.58333333333333337</v>
      </c>
      <c r="C1019" s="65" t="s">
        <v>23</v>
      </c>
      <c r="D1019" s="65" t="s">
        <v>455</v>
      </c>
      <c r="E1019" s="65">
        <v>5000</v>
      </c>
      <c r="F1019" s="65"/>
      <c r="G1019" s="65">
        <v>0.05</v>
      </c>
      <c r="H1019" s="65" t="s">
        <v>28</v>
      </c>
      <c r="I1019" s="75">
        <v>18</v>
      </c>
      <c r="J1019" s="75">
        <f t="shared" si="52"/>
        <v>72.000000000000014</v>
      </c>
      <c r="K1019" s="109" t="e">
        <f t="shared" si="49"/>
        <v>#DIV/0!</v>
      </c>
    </row>
    <row r="1020" spans="1:11" x14ac:dyDescent="0.25">
      <c r="A1020" s="65" t="s">
        <v>347</v>
      </c>
      <c r="B1020" s="74">
        <v>0.58333333333333337</v>
      </c>
      <c r="C1020" s="65" t="s">
        <v>23</v>
      </c>
      <c r="D1020" s="65" t="s">
        <v>455</v>
      </c>
      <c r="E1020" s="65">
        <v>5000</v>
      </c>
      <c r="F1020" s="65"/>
      <c r="G1020" s="65">
        <v>0.05</v>
      </c>
      <c r="H1020" s="65" t="s">
        <v>84</v>
      </c>
      <c r="I1020" s="75">
        <v>32</v>
      </c>
      <c r="J1020" s="75">
        <f t="shared" si="52"/>
        <v>128</v>
      </c>
      <c r="K1020" s="109" t="e">
        <f t="shared" si="49"/>
        <v>#DIV/0!</v>
      </c>
    </row>
    <row r="1021" spans="1:11" x14ac:dyDescent="0.25">
      <c r="A1021" s="65" t="s">
        <v>347</v>
      </c>
      <c r="B1021" s="74">
        <v>0.58333333333333337</v>
      </c>
      <c r="C1021" s="65" t="s">
        <v>23</v>
      </c>
      <c r="D1021" s="65" t="s">
        <v>455</v>
      </c>
      <c r="E1021" s="65">
        <v>5000</v>
      </c>
      <c r="F1021" s="65"/>
      <c r="G1021" s="65">
        <v>0.05</v>
      </c>
      <c r="H1021" s="65" t="s">
        <v>535</v>
      </c>
      <c r="I1021" s="75">
        <v>12</v>
      </c>
      <c r="J1021" s="75">
        <f t="shared" si="52"/>
        <v>48</v>
      </c>
      <c r="K1021" s="109" t="e">
        <f t="shared" si="49"/>
        <v>#DIV/0!</v>
      </c>
    </row>
    <row r="1022" spans="1:11" x14ac:dyDescent="0.25">
      <c r="A1022" s="65" t="s">
        <v>347</v>
      </c>
      <c r="B1022" s="74">
        <v>0.58333333333333337</v>
      </c>
      <c r="C1022" s="65" t="s">
        <v>23</v>
      </c>
      <c r="D1022" s="65" t="s">
        <v>455</v>
      </c>
      <c r="E1022" s="65">
        <v>5000</v>
      </c>
      <c r="F1022" s="65"/>
      <c r="G1022" s="65">
        <v>0.05</v>
      </c>
      <c r="H1022" s="65" t="s">
        <v>533</v>
      </c>
      <c r="I1022" s="75">
        <v>4</v>
      </c>
      <c r="J1022" s="75">
        <f t="shared" si="52"/>
        <v>16</v>
      </c>
      <c r="K1022" s="109" t="e">
        <f t="shared" si="49"/>
        <v>#DIV/0!</v>
      </c>
    </row>
    <row r="1023" spans="1:11" x14ac:dyDescent="0.25">
      <c r="A1023" s="65" t="s">
        <v>347</v>
      </c>
      <c r="B1023" s="74">
        <v>0.58333333333333337</v>
      </c>
      <c r="C1023" s="65" t="s">
        <v>23</v>
      </c>
      <c r="D1023" s="65" t="s">
        <v>455</v>
      </c>
      <c r="E1023" s="65">
        <v>5000</v>
      </c>
      <c r="F1023" s="65"/>
      <c r="G1023" s="65">
        <v>0.05</v>
      </c>
      <c r="H1023" s="65" t="s">
        <v>542</v>
      </c>
      <c r="I1023" s="75">
        <v>2</v>
      </c>
      <c r="J1023" s="75">
        <f t="shared" si="52"/>
        <v>8</v>
      </c>
      <c r="K1023" s="109" t="e">
        <f t="shared" si="49"/>
        <v>#DIV/0!</v>
      </c>
    </row>
    <row r="1024" spans="1:11" x14ac:dyDescent="0.25">
      <c r="A1024" s="65" t="s">
        <v>347</v>
      </c>
      <c r="B1024" s="74">
        <v>0.58333333333333337</v>
      </c>
      <c r="C1024" s="65" t="s">
        <v>23</v>
      </c>
      <c r="D1024" s="65" t="s">
        <v>455</v>
      </c>
      <c r="E1024" s="65">
        <v>5000</v>
      </c>
      <c r="F1024" s="65"/>
      <c r="G1024" s="65">
        <v>0.05</v>
      </c>
      <c r="H1024" s="65" t="s">
        <v>346</v>
      </c>
      <c r="I1024" s="75">
        <v>25</v>
      </c>
      <c r="J1024" s="75">
        <f t="shared" si="52"/>
        <v>100</v>
      </c>
      <c r="K1024" s="109" t="e">
        <f t="shared" si="49"/>
        <v>#DIV/0!</v>
      </c>
    </row>
    <row r="1025" spans="1:11" x14ac:dyDescent="0.25">
      <c r="A1025" s="65" t="s">
        <v>347</v>
      </c>
      <c r="B1025" s="74">
        <v>0.58333333333333337</v>
      </c>
      <c r="C1025" s="65" t="s">
        <v>323</v>
      </c>
      <c r="D1025" s="65" t="s">
        <v>455</v>
      </c>
      <c r="E1025" s="65">
        <v>5000</v>
      </c>
      <c r="F1025" s="65">
        <v>15</v>
      </c>
      <c r="G1025" s="65">
        <f t="shared" ref="G1025:G1031" si="54">F1025/1000</f>
        <v>1.4999999999999999E-2</v>
      </c>
      <c r="H1025" s="65" t="s">
        <v>28</v>
      </c>
      <c r="I1025" s="75">
        <v>20</v>
      </c>
      <c r="J1025" s="75">
        <f t="shared" si="52"/>
        <v>266.66666666666674</v>
      </c>
      <c r="K1025" s="109">
        <f t="shared" si="49"/>
        <v>1333.3333333333335</v>
      </c>
    </row>
    <row r="1026" spans="1:11" x14ac:dyDescent="0.25">
      <c r="A1026" s="65" t="s">
        <v>347</v>
      </c>
      <c r="B1026" s="74">
        <v>0.58333333333333337</v>
      </c>
      <c r="C1026" s="65" t="s">
        <v>323</v>
      </c>
      <c r="D1026" s="65" t="s">
        <v>455</v>
      </c>
      <c r="E1026" s="65">
        <v>5000</v>
      </c>
      <c r="F1026" s="65">
        <v>15</v>
      </c>
      <c r="G1026" s="65">
        <f t="shared" si="54"/>
        <v>1.4999999999999999E-2</v>
      </c>
      <c r="H1026" s="65" t="s">
        <v>29</v>
      </c>
      <c r="I1026" s="75">
        <v>1</v>
      </c>
      <c r="J1026" s="75">
        <f t="shared" si="52"/>
        <v>13.333333333333334</v>
      </c>
      <c r="K1026" s="109">
        <f t="shared" si="49"/>
        <v>66.666666666666671</v>
      </c>
    </row>
    <row r="1027" spans="1:11" x14ac:dyDescent="0.25">
      <c r="A1027" s="65" t="s">
        <v>347</v>
      </c>
      <c r="B1027" s="74">
        <v>0.58333333333333337</v>
      </c>
      <c r="C1027" s="65" t="s">
        <v>323</v>
      </c>
      <c r="D1027" s="65" t="s">
        <v>455</v>
      </c>
      <c r="E1027" s="65">
        <v>5000</v>
      </c>
      <c r="F1027" s="65">
        <v>15</v>
      </c>
      <c r="G1027" s="65">
        <f t="shared" si="54"/>
        <v>1.4999999999999999E-2</v>
      </c>
      <c r="H1027" s="65" t="s">
        <v>84</v>
      </c>
      <c r="I1027" s="75">
        <v>35</v>
      </c>
      <c r="J1027" s="75">
        <f t="shared" si="52"/>
        <v>466.66666666666674</v>
      </c>
      <c r="K1027" s="109">
        <f t="shared" ref="K1027:K1090" si="55">(I1027/(F1027/5000))*(1/5000)*1000</f>
        <v>2333.3333333333335</v>
      </c>
    </row>
    <row r="1028" spans="1:11" x14ac:dyDescent="0.25">
      <c r="A1028" s="65" t="s">
        <v>347</v>
      </c>
      <c r="B1028" s="74">
        <v>0.58333333333333337</v>
      </c>
      <c r="C1028" s="65" t="s">
        <v>323</v>
      </c>
      <c r="D1028" s="65" t="s">
        <v>455</v>
      </c>
      <c r="E1028" s="65">
        <v>5000</v>
      </c>
      <c r="F1028" s="65">
        <v>15</v>
      </c>
      <c r="G1028" s="65">
        <f t="shared" si="54"/>
        <v>1.4999999999999999E-2</v>
      </c>
      <c r="H1028" s="65" t="s">
        <v>535</v>
      </c>
      <c r="I1028" s="75">
        <v>369</v>
      </c>
      <c r="J1028" s="75">
        <f t="shared" si="52"/>
        <v>4920</v>
      </c>
      <c r="K1028" s="109">
        <f t="shared" si="55"/>
        <v>24600</v>
      </c>
    </row>
    <row r="1029" spans="1:11" x14ac:dyDescent="0.25">
      <c r="A1029" s="65" t="s">
        <v>347</v>
      </c>
      <c r="B1029" s="74">
        <v>0.58333333333333337</v>
      </c>
      <c r="C1029" s="65" t="s">
        <v>323</v>
      </c>
      <c r="D1029" s="65" t="s">
        <v>455</v>
      </c>
      <c r="E1029" s="65">
        <v>5000</v>
      </c>
      <c r="F1029" s="65">
        <v>15</v>
      </c>
      <c r="G1029" s="65">
        <f t="shared" si="54"/>
        <v>1.4999999999999999E-2</v>
      </c>
      <c r="H1029" s="65" t="s">
        <v>337</v>
      </c>
      <c r="I1029" s="75">
        <v>32</v>
      </c>
      <c r="J1029" s="75">
        <f t="shared" si="52"/>
        <v>426.66666666666669</v>
      </c>
      <c r="K1029" s="109">
        <f t="shared" si="55"/>
        <v>2133.3333333333335</v>
      </c>
    </row>
    <row r="1030" spans="1:11" x14ac:dyDescent="0.25">
      <c r="A1030" s="65" t="s">
        <v>347</v>
      </c>
      <c r="B1030" s="74">
        <v>0.58333333333333337</v>
      </c>
      <c r="C1030" s="65" t="s">
        <v>323</v>
      </c>
      <c r="D1030" s="65" t="s">
        <v>455</v>
      </c>
      <c r="E1030" s="65">
        <v>5000</v>
      </c>
      <c r="F1030" s="65">
        <v>15</v>
      </c>
      <c r="G1030" s="65">
        <f t="shared" si="54"/>
        <v>1.4999999999999999E-2</v>
      </c>
      <c r="H1030" s="65" t="s">
        <v>348</v>
      </c>
      <c r="I1030" s="75">
        <v>2</v>
      </c>
      <c r="J1030" s="75">
        <f t="shared" si="52"/>
        <v>26.666666666666668</v>
      </c>
      <c r="K1030" s="109">
        <f t="shared" si="55"/>
        <v>133.33333333333334</v>
      </c>
    </row>
    <row r="1031" spans="1:11" x14ac:dyDescent="0.25">
      <c r="A1031" s="65" t="s">
        <v>347</v>
      </c>
      <c r="B1031" s="74">
        <v>0.58333333333333337</v>
      </c>
      <c r="C1031" s="65" t="s">
        <v>323</v>
      </c>
      <c r="D1031" s="65" t="s">
        <v>455</v>
      </c>
      <c r="E1031" s="65">
        <v>5000</v>
      </c>
      <c r="F1031" s="65">
        <v>15</v>
      </c>
      <c r="G1031" s="65">
        <f t="shared" si="54"/>
        <v>1.4999999999999999E-2</v>
      </c>
      <c r="H1031" s="65" t="s">
        <v>533</v>
      </c>
      <c r="I1031" s="75">
        <v>2</v>
      </c>
      <c r="J1031" s="75">
        <f t="shared" si="52"/>
        <v>26.666666666666668</v>
      </c>
      <c r="K1031" s="109">
        <f t="shared" si="55"/>
        <v>133.33333333333334</v>
      </c>
    </row>
    <row r="1032" spans="1:11" x14ac:dyDescent="0.25">
      <c r="A1032" s="65" t="s">
        <v>349</v>
      </c>
      <c r="B1032" s="74">
        <v>0.33333333333333331</v>
      </c>
      <c r="C1032" s="65" t="s">
        <v>23</v>
      </c>
      <c r="D1032" s="65" t="s">
        <v>455</v>
      </c>
      <c r="E1032" s="65">
        <v>5000</v>
      </c>
      <c r="F1032" s="65">
        <f>G1032*1000</f>
        <v>50</v>
      </c>
      <c r="G1032" s="65">
        <v>0.05</v>
      </c>
      <c r="H1032" s="65" t="s">
        <v>28</v>
      </c>
      <c r="I1032" s="75">
        <v>2</v>
      </c>
      <c r="J1032" s="75">
        <f t="shared" si="52"/>
        <v>8</v>
      </c>
      <c r="K1032" s="109">
        <f t="shared" si="55"/>
        <v>40</v>
      </c>
    </row>
    <row r="1033" spans="1:11" x14ac:dyDescent="0.25">
      <c r="A1033" s="65" t="s">
        <v>349</v>
      </c>
      <c r="B1033" s="74">
        <v>0.33333333333333331</v>
      </c>
      <c r="C1033" s="65" t="s">
        <v>23</v>
      </c>
      <c r="D1033" s="65" t="s">
        <v>455</v>
      </c>
      <c r="E1033" s="65">
        <v>5000</v>
      </c>
      <c r="F1033" s="65"/>
      <c r="G1033" s="65">
        <v>0.05</v>
      </c>
      <c r="H1033" s="65" t="s">
        <v>334</v>
      </c>
      <c r="I1033" s="75">
        <v>1</v>
      </c>
      <c r="J1033" s="75">
        <f t="shared" si="52"/>
        <v>4</v>
      </c>
      <c r="K1033" s="109" t="e">
        <f t="shared" si="55"/>
        <v>#DIV/0!</v>
      </c>
    </row>
    <row r="1034" spans="1:11" x14ac:dyDescent="0.25">
      <c r="A1034" s="65" t="s">
        <v>349</v>
      </c>
      <c r="B1034" s="74">
        <v>0.33333333333333331</v>
      </c>
      <c r="C1034" s="65" t="s">
        <v>23</v>
      </c>
      <c r="D1034" s="65" t="s">
        <v>455</v>
      </c>
      <c r="E1034" s="65">
        <v>5000</v>
      </c>
      <c r="F1034" s="65"/>
      <c r="G1034" s="65">
        <v>0.05</v>
      </c>
      <c r="H1034" s="65" t="s">
        <v>84</v>
      </c>
      <c r="I1034" s="75">
        <v>4</v>
      </c>
      <c r="J1034" s="75">
        <f t="shared" si="52"/>
        <v>16</v>
      </c>
      <c r="K1034" s="109" t="e">
        <f t="shared" si="55"/>
        <v>#DIV/0!</v>
      </c>
    </row>
    <row r="1035" spans="1:11" x14ac:dyDescent="0.25">
      <c r="A1035" s="65" t="s">
        <v>349</v>
      </c>
      <c r="B1035" s="74">
        <v>0.33333333333333331</v>
      </c>
      <c r="C1035" s="65" t="s">
        <v>23</v>
      </c>
      <c r="D1035" s="65" t="s">
        <v>455</v>
      </c>
      <c r="E1035" s="65">
        <v>5000</v>
      </c>
      <c r="F1035" s="65"/>
      <c r="G1035" s="65">
        <v>0.05</v>
      </c>
      <c r="H1035" s="65" t="s">
        <v>535</v>
      </c>
      <c r="I1035" s="75">
        <v>3</v>
      </c>
      <c r="J1035" s="75">
        <f t="shared" si="52"/>
        <v>12</v>
      </c>
      <c r="K1035" s="109" t="e">
        <f t="shared" si="55"/>
        <v>#DIV/0!</v>
      </c>
    </row>
    <row r="1036" spans="1:11" x14ac:dyDescent="0.25">
      <c r="A1036" s="65" t="s">
        <v>349</v>
      </c>
      <c r="B1036" s="74">
        <v>0.33333333333333331</v>
      </c>
      <c r="C1036" s="65" t="s">
        <v>23</v>
      </c>
      <c r="D1036" s="65" t="s">
        <v>455</v>
      </c>
      <c r="E1036" s="65">
        <v>5000</v>
      </c>
      <c r="F1036" s="65"/>
      <c r="G1036" s="65">
        <v>0.05</v>
      </c>
      <c r="H1036" s="65" t="s">
        <v>533</v>
      </c>
      <c r="I1036" s="75">
        <v>5</v>
      </c>
      <c r="J1036" s="75">
        <f t="shared" si="52"/>
        <v>20</v>
      </c>
      <c r="K1036" s="109" t="e">
        <f t="shared" si="55"/>
        <v>#DIV/0!</v>
      </c>
    </row>
    <row r="1037" spans="1:11" x14ac:dyDescent="0.25">
      <c r="A1037" s="65" t="s">
        <v>349</v>
      </c>
      <c r="B1037" s="74">
        <v>0.33333333333333331</v>
      </c>
      <c r="C1037" s="65" t="s">
        <v>23</v>
      </c>
      <c r="D1037" s="65" t="s">
        <v>455</v>
      </c>
      <c r="E1037" s="65">
        <v>5000</v>
      </c>
      <c r="F1037" s="65"/>
      <c r="G1037" s="65">
        <v>0.05</v>
      </c>
      <c r="H1037" s="65" t="s">
        <v>346</v>
      </c>
      <c r="I1037" s="75">
        <v>8</v>
      </c>
      <c r="J1037" s="75">
        <f t="shared" si="52"/>
        <v>32</v>
      </c>
      <c r="K1037" s="109" t="e">
        <f t="shared" si="55"/>
        <v>#DIV/0!</v>
      </c>
    </row>
    <row r="1038" spans="1:11" x14ac:dyDescent="0.25">
      <c r="A1038" s="65" t="s">
        <v>350</v>
      </c>
      <c r="B1038" s="74">
        <v>0.33333333333333331</v>
      </c>
      <c r="C1038" s="65" t="s">
        <v>23</v>
      </c>
      <c r="D1038" s="65" t="s">
        <v>455</v>
      </c>
      <c r="E1038" s="65">
        <v>5000</v>
      </c>
      <c r="F1038" s="65"/>
      <c r="G1038" s="65">
        <v>0.05</v>
      </c>
      <c r="H1038" s="65" t="s">
        <v>28</v>
      </c>
      <c r="I1038" s="75">
        <v>1</v>
      </c>
      <c r="J1038" s="75">
        <f t="shared" si="52"/>
        <v>4</v>
      </c>
      <c r="K1038" s="109" t="e">
        <f t="shared" si="55"/>
        <v>#DIV/0!</v>
      </c>
    </row>
    <row r="1039" spans="1:11" x14ac:dyDescent="0.25">
      <c r="A1039" s="65" t="s">
        <v>350</v>
      </c>
      <c r="B1039" s="74">
        <v>0.33333333333333331</v>
      </c>
      <c r="C1039" s="65" t="s">
        <v>23</v>
      </c>
      <c r="D1039" s="65" t="s">
        <v>455</v>
      </c>
      <c r="E1039" s="65">
        <v>5000</v>
      </c>
      <c r="F1039" s="65"/>
      <c r="G1039" s="65">
        <v>0.05</v>
      </c>
      <c r="H1039" s="65" t="s">
        <v>84</v>
      </c>
      <c r="I1039" s="75">
        <v>2</v>
      </c>
      <c r="J1039" s="75">
        <f t="shared" si="52"/>
        <v>8</v>
      </c>
      <c r="K1039" s="109" t="e">
        <f t="shared" si="55"/>
        <v>#DIV/0!</v>
      </c>
    </row>
    <row r="1040" spans="1:11" x14ac:dyDescent="0.25">
      <c r="A1040" s="65" t="s">
        <v>350</v>
      </c>
      <c r="B1040" s="74">
        <v>0.33333333333333331</v>
      </c>
      <c r="C1040" s="65" t="s">
        <v>23</v>
      </c>
      <c r="D1040" s="65" t="s">
        <v>455</v>
      </c>
      <c r="E1040" s="65">
        <v>5000</v>
      </c>
      <c r="F1040" s="65"/>
      <c r="G1040" s="65">
        <v>0.05</v>
      </c>
      <c r="H1040" s="65" t="s">
        <v>535</v>
      </c>
      <c r="I1040" s="75">
        <v>1</v>
      </c>
      <c r="J1040" s="75">
        <f t="shared" si="52"/>
        <v>4</v>
      </c>
      <c r="K1040" s="109" t="e">
        <f t="shared" si="55"/>
        <v>#DIV/0!</v>
      </c>
    </row>
    <row r="1041" spans="1:11" x14ac:dyDescent="0.25">
      <c r="A1041" s="65" t="s">
        <v>350</v>
      </c>
      <c r="B1041" s="74">
        <v>0.33333333333333331</v>
      </c>
      <c r="C1041" s="65" t="s">
        <v>23</v>
      </c>
      <c r="D1041" s="65" t="s">
        <v>455</v>
      </c>
      <c r="E1041" s="65">
        <v>5000</v>
      </c>
      <c r="F1041" s="65"/>
      <c r="G1041" s="65">
        <v>0.05</v>
      </c>
      <c r="H1041" s="65" t="s">
        <v>533</v>
      </c>
      <c r="I1041" s="75">
        <v>1</v>
      </c>
      <c r="J1041" s="75">
        <f t="shared" si="52"/>
        <v>4</v>
      </c>
      <c r="K1041" s="109" t="e">
        <f t="shared" si="55"/>
        <v>#DIV/0!</v>
      </c>
    </row>
    <row r="1042" spans="1:11" x14ac:dyDescent="0.25">
      <c r="A1042" s="65" t="s">
        <v>350</v>
      </c>
      <c r="B1042" s="74">
        <v>0.33333333333333331</v>
      </c>
      <c r="C1042" s="65" t="s">
        <v>23</v>
      </c>
      <c r="D1042" s="65" t="s">
        <v>455</v>
      </c>
      <c r="E1042" s="65">
        <v>5000</v>
      </c>
      <c r="F1042" s="65"/>
      <c r="G1042" s="65">
        <v>0.05</v>
      </c>
      <c r="H1042" s="65" t="s">
        <v>542</v>
      </c>
      <c r="I1042" s="65">
        <v>1</v>
      </c>
      <c r="J1042" s="75">
        <f t="shared" si="52"/>
        <v>4</v>
      </c>
      <c r="K1042" s="109" t="e">
        <f t="shared" si="55"/>
        <v>#DIV/0!</v>
      </c>
    </row>
    <row r="1043" spans="1:11" x14ac:dyDescent="0.25">
      <c r="A1043" s="65" t="s">
        <v>350</v>
      </c>
      <c r="B1043" s="74">
        <v>0.33333333333333331</v>
      </c>
      <c r="C1043" s="65" t="s">
        <v>23</v>
      </c>
      <c r="D1043" s="65" t="s">
        <v>455</v>
      </c>
      <c r="E1043" s="65">
        <v>5000</v>
      </c>
      <c r="F1043" s="65"/>
      <c r="G1043" s="65">
        <v>0.05</v>
      </c>
      <c r="H1043" s="65" t="s">
        <v>334</v>
      </c>
      <c r="I1043" s="75">
        <v>1</v>
      </c>
      <c r="J1043" s="75">
        <f t="shared" si="52"/>
        <v>4</v>
      </c>
      <c r="K1043" s="109" t="e">
        <f t="shared" si="55"/>
        <v>#DIV/0!</v>
      </c>
    </row>
    <row r="1044" spans="1:11" x14ac:dyDescent="0.25">
      <c r="A1044" s="65" t="s">
        <v>350</v>
      </c>
      <c r="B1044" s="74">
        <v>0.33333333333333331</v>
      </c>
      <c r="C1044" s="65" t="s">
        <v>23</v>
      </c>
      <c r="D1044" s="65" t="s">
        <v>455</v>
      </c>
      <c r="E1044" s="65">
        <v>5000</v>
      </c>
      <c r="F1044" s="65"/>
      <c r="G1044" s="65">
        <v>0.05</v>
      </c>
      <c r="H1044" s="65" t="s">
        <v>346</v>
      </c>
      <c r="I1044" s="65">
        <v>3</v>
      </c>
      <c r="J1044" s="75">
        <f t="shared" si="52"/>
        <v>12</v>
      </c>
      <c r="K1044" s="109" t="e">
        <f t="shared" si="55"/>
        <v>#DIV/0!</v>
      </c>
    </row>
    <row r="1045" spans="1:11" x14ac:dyDescent="0.25">
      <c r="A1045" s="65" t="s">
        <v>351</v>
      </c>
      <c r="B1045" s="74">
        <v>0.33333333333333331</v>
      </c>
      <c r="C1045" s="65" t="s">
        <v>23</v>
      </c>
      <c r="D1045" s="65" t="s">
        <v>455</v>
      </c>
      <c r="E1045" s="65">
        <v>5000</v>
      </c>
      <c r="F1045" s="65"/>
      <c r="G1045" s="65">
        <v>0.05</v>
      </c>
      <c r="H1045" s="65" t="s">
        <v>533</v>
      </c>
      <c r="I1045" s="65">
        <v>1</v>
      </c>
      <c r="J1045" s="75">
        <f t="shared" si="52"/>
        <v>4</v>
      </c>
      <c r="K1045" s="109" t="e">
        <f t="shared" si="55"/>
        <v>#DIV/0!</v>
      </c>
    </row>
    <row r="1046" spans="1:11" x14ac:dyDescent="0.25">
      <c r="A1046" s="65" t="s">
        <v>351</v>
      </c>
      <c r="B1046" s="74">
        <v>0.33333333333333331</v>
      </c>
      <c r="C1046" s="65" t="s">
        <v>23</v>
      </c>
      <c r="D1046" s="65" t="s">
        <v>455</v>
      </c>
      <c r="E1046" s="65">
        <v>5000</v>
      </c>
      <c r="F1046" s="65"/>
      <c r="G1046" s="65">
        <v>0.05</v>
      </c>
      <c r="H1046" s="65" t="s">
        <v>346</v>
      </c>
      <c r="I1046" s="65">
        <v>1</v>
      </c>
      <c r="J1046" s="75">
        <f t="shared" si="52"/>
        <v>4</v>
      </c>
      <c r="K1046" s="109" t="e">
        <f t="shared" si="55"/>
        <v>#DIV/0!</v>
      </c>
    </row>
    <row r="1047" spans="1:11" x14ac:dyDescent="0.25">
      <c r="A1047" s="65" t="s">
        <v>352</v>
      </c>
      <c r="B1047" s="74">
        <v>0.33333333333333331</v>
      </c>
      <c r="C1047" s="65" t="s">
        <v>23</v>
      </c>
      <c r="D1047" s="65" t="s">
        <v>455</v>
      </c>
      <c r="E1047" s="65">
        <v>5000</v>
      </c>
      <c r="F1047" s="65"/>
      <c r="G1047" s="65">
        <v>0.05</v>
      </c>
      <c r="H1047" s="65" t="s">
        <v>533</v>
      </c>
      <c r="I1047" s="65">
        <v>1</v>
      </c>
      <c r="J1047" s="75">
        <f t="shared" si="52"/>
        <v>4</v>
      </c>
      <c r="K1047" s="109" t="e">
        <f t="shared" si="55"/>
        <v>#DIV/0!</v>
      </c>
    </row>
    <row r="1048" spans="1:11" x14ac:dyDescent="0.25">
      <c r="A1048" s="65" t="s">
        <v>352</v>
      </c>
      <c r="B1048" s="74">
        <v>0.33333333333333331</v>
      </c>
      <c r="C1048" s="65" t="s">
        <v>23</v>
      </c>
      <c r="D1048" s="65" t="s">
        <v>455</v>
      </c>
      <c r="E1048" s="65">
        <v>5000</v>
      </c>
      <c r="F1048" s="65"/>
      <c r="G1048" s="65">
        <v>0.05</v>
      </c>
      <c r="H1048" s="65" t="s">
        <v>535</v>
      </c>
      <c r="I1048" s="65">
        <v>2</v>
      </c>
      <c r="J1048" s="75">
        <f t="shared" si="52"/>
        <v>8</v>
      </c>
      <c r="K1048" s="109" t="e">
        <f t="shared" si="55"/>
        <v>#DIV/0!</v>
      </c>
    </row>
    <row r="1049" spans="1:11" x14ac:dyDescent="0.25">
      <c r="A1049" s="65" t="s">
        <v>352</v>
      </c>
      <c r="B1049" s="74">
        <v>0.33333333333333331</v>
      </c>
      <c r="C1049" s="65" t="s">
        <v>23</v>
      </c>
      <c r="D1049" s="65" t="s">
        <v>455</v>
      </c>
      <c r="E1049" s="65">
        <v>5000</v>
      </c>
      <c r="F1049" s="65"/>
      <c r="G1049" s="65">
        <v>0.05</v>
      </c>
      <c r="H1049" s="65" t="s">
        <v>346</v>
      </c>
      <c r="I1049" s="65">
        <v>3</v>
      </c>
      <c r="J1049" s="75">
        <f t="shared" si="52"/>
        <v>12</v>
      </c>
      <c r="K1049" s="109" t="e">
        <f t="shared" si="55"/>
        <v>#DIV/0!</v>
      </c>
    </row>
    <row r="1050" spans="1:11" x14ac:dyDescent="0.25">
      <c r="A1050" s="65" t="s">
        <v>353</v>
      </c>
      <c r="B1050" s="74">
        <v>0.33333333333333331</v>
      </c>
      <c r="C1050" s="65" t="s">
        <v>23</v>
      </c>
      <c r="D1050" s="65" t="s">
        <v>455</v>
      </c>
      <c r="E1050" s="65">
        <v>5000</v>
      </c>
      <c r="F1050" s="65"/>
      <c r="G1050" s="65">
        <v>0.05</v>
      </c>
      <c r="H1050" s="65" t="s">
        <v>535</v>
      </c>
      <c r="I1050" s="65">
        <v>2</v>
      </c>
      <c r="J1050" s="75">
        <f t="shared" si="52"/>
        <v>8</v>
      </c>
      <c r="K1050" s="109" t="e">
        <f t="shared" si="55"/>
        <v>#DIV/0!</v>
      </c>
    </row>
    <row r="1051" spans="1:11" x14ac:dyDescent="0.25">
      <c r="A1051" s="65" t="s">
        <v>353</v>
      </c>
      <c r="B1051" s="74">
        <v>0.33333333333333331</v>
      </c>
      <c r="C1051" s="65" t="s">
        <v>23</v>
      </c>
      <c r="D1051" s="65" t="s">
        <v>455</v>
      </c>
      <c r="E1051" s="65">
        <v>5000</v>
      </c>
      <c r="F1051" s="65"/>
      <c r="G1051" s="65">
        <v>0.05</v>
      </c>
      <c r="H1051" s="65" t="s">
        <v>533</v>
      </c>
      <c r="I1051" s="65">
        <v>1</v>
      </c>
      <c r="J1051" s="75">
        <f t="shared" ref="J1051:J1128" si="56">(I1051/G1051)*(1/E1051)*1000</f>
        <v>4</v>
      </c>
      <c r="K1051" s="109" t="e">
        <f t="shared" si="55"/>
        <v>#DIV/0!</v>
      </c>
    </row>
    <row r="1052" spans="1:11" x14ac:dyDescent="0.25">
      <c r="A1052" s="65" t="s">
        <v>354</v>
      </c>
      <c r="B1052" s="74">
        <v>0.33333333333333331</v>
      </c>
      <c r="C1052" s="65" t="s">
        <v>23</v>
      </c>
      <c r="D1052" s="65" t="s">
        <v>455</v>
      </c>
      <c r="E1052" s="65">
        <v>5000</v>
      </c>
      <c r="F1052" s="65"/>
      <c r="G1052" s="65">
        <v>0.05</v>
      </c>
      <c r="H1052" s="65" t="s">
        <v>28</v>
      </c>
      <c r="I1052" s="65">
        <v>1</v>
      </c>
      <c r="J1052" s="75">
        <f t="shared" si="56"/>
        <v>4</v>
      </c>
      <c r="K1052" s="109" t="e">
        <f t="shared" si="55"/>
        <v>#DIV/0!</v>
      </c>
    </row>
    <row r="1053" spans="1:11" x14ac:dyDescent="0.25">
      <c r="A1053" s="65" t="s">
        <v>354</v>
      </c>
      <c r="B1053" s="74">
        <v>0.33333333333333331</v>
      </c>
      <c r="C1053" s="65" t="s">
        <v>23</v>
      </c>
      <c r="D1053" s="65" t="s">
        <v>455</v>
      </c>
      <c r="E1053" s="65">
        <v>5000</v>
      </c>
      <c r="F1053" s="65"/>
      <c r="G1053" s="65">
        <v>0.05</v>
      </c>
      <c r="H1053" s="65" t="s">
        <v>84</v>
      </c>
      <c r="I1053" s="65">
        <v>5</v>
      </c>
      <c r="J1053" s="75">
        <f t="shared" si="56"/>
        <v>20</v>
      </c>
      <c r="K1053" s="109" t="e">
        <f t="shared" si="55"/>
        <v>#DIV/0!</v>
      </c>
    </row>
    <row r="1054" spans="1:11" x14ac:dyDescent="0.25">
      <c r="A1054" s="65" t="s">
        <v>354</v>
      </c>
      <c r="B1054" s="74">
        <v>0.33333333333333331</v>
      </c>
      <c r="C1054" s="65" t="s">
        <v>23</v>
      </c>
      <c r="D1054" s="65" t="s">
        <v>455</v>
      </c>
      <c r="E1054" s="65">
        <v>5000</v>
      </c>
      <c r="F1054" s="65"/>
      <c r="G1054" s="65">
        <v>0.05</v>
      </c>
      <c r="H1054" s="65" t="s">
        <v>535</v>
      </c>
      <c r="I1054" s="65">
        <v>3</v>
      </c>
      <c r="J1054" s="75">
        <f t="shared" si="56"/>
        <v>12</v>
      </c>
      <c r="K1054" s="109" t="e">
        <f t="shared" si="55"/>
        <v>#DIV/0!</v>
      </c>
    </row>
    <row r="1055" spans="1:11" x14ac:dyDescent="0.25">
      <c r="A1055" s="65" t="s">
        <v>354</v>
      </c>
      <c r="B1055" s="74">
        <v>0.33333333333333331</v>
      </c>
      <c r="C1055" s="65" t="s">
        <v>23</v>
      </c>
      <c r="D1055" s="65" t="s">
        <v>455</v>
      </c>
      <c r="E1055" s="65">
        <v>5000</v>
      </c>
      <c r="F1055" s="65"/>
      <c r="G1055" s="65">
        <v>0.05</v>
      </c>
      <c r="H1055" s="65" t="s">
        <v>533</v>
      </c>
      <c r="I1055" s="65">
        <v>2</v>
      </c>
      <c r="J1055" s="75">
        <f t="shared" si="56"/>
        <v>8</v>
      </c>
      <c r="K1055" s="109" t="e">
        <f t="shared" si="55"/>
        <v>#DIV/0!</v>
      </c>
    </row>
    <row r="1056" spans="1:11" x14ac:dyDescent="0.25">
      <c r="A1056" s="65" t="s">
        <v>354</v>
      </c>
      <c r="B1056" s="74">
        <v>0.33333333333333331</v>
      </c>
      <c r="C1056" s="65" t="s">
        <v>23</v>
      </c>
      <c r="D1056" s="65" t="s">
        <v>455</v>
      </c>
      <c r="E1056" s="65">
        <v>5000</v>
      </c>
      <c r="F1056" s="65"/>
      <c r="G1056" s="65">
        <v>0.05</v>
      </c>
      <c r="H1056" s="65" t="s">
        <v>542</v>
      </c>
      <c r="I1056" s="65">
        <v>1</v>
      </c>
      <c r="J1056" s="75">
        <f t="shared" si="56"/>
        <v>4</v>
      </c>
      <c r="K1056" s="109" t="e">
        <f t="shared" si="55"/>
        <v>#DIV/0!</v>
      </c>
    </row>
    <row r="1057" spans="1:11" x14ac:dyDescent="0.25">
      <c r="A1057" s="65" t="s">
        <v>354</v>
      </c>
      <c r="B1057" s="74">
        <v>0.33333333333333331</v>
      </c>
      <c r="C1057" s="65" t="s">
        <v>23</v>
      </c>
      <c r="D1057" s="65" t="s">
        <v>455</v>
      </c>
      <c r="E1057" s="65">
        <v>5000</v>
      </c>
      <c r="F1057" s="65"/>
      <c r="G1057" s="65">
        <v>0.05</v>
      </c>
      <c r="H1057" s="65" t="s">
        <v>346</v>
      </c>
      <c r="I1057" s="65">
        <v>5</v>
      </c>
      <c r="J1057" s="75">
        <f t="shared" si="56"/>
        <v>20</v>
      </c>
      <c r="K1057" s="109" t="e">
        <f t="shared" si="55"/>
        <v>#DIV/0!</v>
      </c>
    </row>
    <row r="1058" spans="1:11" x14ac:dyDescent="0.25">
      <c r="A1058" s="65" t="s">
        <v>311</v>
      </c>
      <c r="B1058" s="74">
        <v>0.33333333333333331</v>
      </c>
      <c r="C1058" s="65" t="s">
        <v>23</v>
      </c>
      <c r="D1058" s="65" t="s">
        <v>24</v>
      </c>
      <c r="E1058" s="65">
        <v>5000</v>
      </c>
      <c r="F1058" s="65">
        <v>1</v>
      </c>
      <c r="G1058" s="65">
        <f t="shared" ref="G1058:G1126" si="57">F1058/1000</f>
        <v>1E-3</v>
      </c>
      <c r="H1058" s="65" t="s">
        <v>542</v>
      </c>
      <c r="I1058" s="65">
        <v>4</v>
      </c>
      <c r="J1058" s="107">
        <f t="shared" ref="J1058:J1110" si="58">(I1058/G1058)*(1/5000)*1000</f>
        <v>800</v>
      </c>
      <c r="K1058" s="109">
        <f t="shared" si="55"/>
        <v>4000</v>
      </c>
    </row>
    <row r="1059" spans="1:11" x14ac:dyDescent="0.25">
      <c r="A1059" s="65" t="s">
        <v>311</v>
      </c>
      <c r="B1059" s="74">
        <v>0.33333333333333331</v>
      </c>
      <c r="C1059" s="65" t="s">
        <v>23</v>
      </c>
      <c r="D1059" s="65" t="s">
        <v>24</v>
      </c>
      <c r="E1059" s="65">
        <v>5000</v>
      </c>
      <c r="F1059" s="65">
        <v>1</v>
      </c>
      <c r="G1059" s="65">
        <f t="shared" si="57"/>
        <v>1E-3</v>
      </c>
      <c r="H1059" s="65" t="s">
        <v>26</v>
      </c>
      <c r="I1059" s="65">
        <v>2</v>
      </c>
      <c r="J1059" s="107">
        <f t="shared" si="58"/>
        <v>400</v>
      </c>
      <c r="K1059" s="109">
        <f t="shared" si="55"/>
        <v>2000</v>
      </c>
    </row>
    <row r="1060" spans="1:11" x14ac:dyDescent="0.25">
      <c r="A1060" s="65" t="s">
        <v>311</v>
      </c>
      <c r="B1060" s="74">
        <v>0.33333333333333331</v>
      </c>
      <c r="C1060" s="65" t="s">
        <v>23</v>
      </c>
      <c r="D1060" s="65" t="s">
        <v>24</v>
      </c>
      <c r="E1060" s="65">
        <v>5000</v>
      </c>
      <c r="F1060" s="65">
        <v>1</v>
      </c>
      <c r="G1060" s="65">
        <f t="shared" si="57"/>
        <v>1E-3</v>
      </c>
      <c r="H1060" s="65" t="s">
        <v>162</v>
      </c>
      <c r="I1060" s="65">
        <v>3</v>
      </c>
      <c r="J1060" s="107">
        <f t="shared" si="58"/>
        <v>600</v>
      </c>
      <c r="K1060" s="109">
        <f t="shared" si="55"/>
        <v>3000</v>
      </c>
    </row>
    <row r="1061" spans="1:11" x14ac:dyDescent="0.25">
      <c r="A1061" s="65" t="s">
        <v>311</v>
      </c>
      <c r="B1061" s="74">
        <v>0.33333333333333331</v>
      </c>
      <c r="C1061" s="65" t="s">
        <v>23</v>
      </c>
      <c r="D1061" s="65" t="s">
        <v>24</v>
      </c>
      <c r="E1061" s="65">
        <v>5000</v>
      </c>
      <c r="F1061" s="65">
        <v>1</v>
      </c>
      <c r="G1061" s="65">
        <f t="shared" si="57"/>
        <v>1E-3</v>
      </c>
      <c r="H1061" s="65" t="s">
        <v>30</v>
      </c>
      <c r="I1061" s="65">
        <v>1</v>
      </c>
      <c r="J1061" s="107">
        <f t="shared" si="58"/>
        <v>200</v>
      </c>
      <c r="K1061" s="109">
        <f t="shared" si="55"/>
        <v>1000</v>
      </c>
    </row>
    <row r="1062" spans="1:11" x14ac:dyDescent="0.25">
      <c r="A1062" s="65" t="s">
        <v>311</v>
      </c>
      <c r="B1062" s="74">
        <v>0.33333333333333331</v>
      </c>
      <c r="C1062" s="65" t="s">
        <v>23</v>
      </c>
      <c r="D1062" s="65" t="s">
        <v>24</v>
      </c>
      <c r="E1062" s="65">
        <v>5000</v>
      </c>
      <c r="F1062" s="65">
        <v>1</v>
      </c>
      <c r="G1062" s="65">
        <f t="shared" si="57"/>
        <v>1E-3</v>
      </c>
      <c r="H1062" s="65" t="s">
        <v>31</v>
      </c>
      <c r="I1062" s="65">
        <v>2</v>
      </c>
      <c r="J1062" s="107">
        <f t="shared" si="58"/>
        <v>400</v>
      </c>
      <c r="K1062" s="109">
        <f t="shared" si="55"/>
        <v>2000</v>
      </c>
    </row>
    <row r="1063" spans="1:11" x14ac:dyDescent="0.25">
      <c r="A1063" s="65" t="s">
        <v>311</v>
      </c>
      <c r="B1063" s="74">
        <v>0.33333333333333331</v>
      </c>
      <c r="C1063" s="65" t="s">
        <v>23</v>
      </c>
      <c r="D1063" s="65" t="s">
        <v>24</v>
      </c>
      <c r="E1063" s="65">
        <v>5000</v>
      </c>
      <c r="F1063" s="65">
        <v>1</v>
      </c>
      <c r="G1063" s="65">
        <f t="shared" si="57"/>
        <v>1E-3</v>
      </c>
      <c r="H1063" s="65" t="s">
        <v>84</v>
      </c>
      <c r="I1063" s="65">
        <v>7</v>
      </c>
      <c r="J1063" s="107">
        <f t="shared" si="58"/>
        <v>1400.0000000000002</v>
      </c>
      <c r="K1063" s="109">
        <f t="shared" si="55"/>
        <v>7000</v>
      </c>
    </row>
    <row r="1064" spans="1:11" x14ac:dyDescent="0.25">
      <c r="A1064" s="65" t="s">
        <v>312</v>
      </c>
      <c r="B1064" s="74">
        <v>0.33333333333333331</v>
      </c>
      <c r="C1064" s="65" t="s">
        <v>23</v>
      </c>
      <c r="D1064" s="65" t="s">
        <v>24</v>
      </c>
      <c r="E1064" s="65">
        <v>5000</v>
      </c>
      <c r="F1064" s="65">
        <v>1</v>
      </c>
      <c r="G1064" s="65">
        <f t="shared" si="57"/>
        <v>1E-3</v>
      </c>
      <c r="H1064" s="65" t="s">
        <v>542</v>
      </c>
      <c r="I1064" s="65">
        <v>1</v>
      </c>
      <c r="J1064" s="107">
        <f t="shared" si="58"/>
        <v>200</v>
      </c>
      <c r="K1064" s="109">
        <f t="shared" si="55"/>
        <v>1000</v>
      </c>
    </row>
    <row r="1065" spans="1:11" x14ac:dyDescent="0.25">
      <c r="A1065" s="65" t="s">
        <v>312</v>
      </c>
      <c r="B1065" s="74">
        <v>0.33333333333333331</v>
      </c>
      <c r="C1065" s="65" t="s">
        <v>23</v>
      </c>
      <c r="D1065" s="65" t="s">
        <v>24</v>
      </c>
      <c r="E1065" s="65">
        <v>5000</v>
      </c>
      <c r="F1065" s="65">
        <v>1</v>
      </c>
      <c r="G1065" s="65">
        <f t="shared" si="57"/>
        <v>1E-3</v>
      </c>
      <c r="H1065" s="65" t="s">
        <v>26</v>
      </c>
      <c r="I1065" s="65">
        <v>2</v>
      </c>
      <c r="J1065" s="107">
        <f t="shared" si="58"/>
        <v>400</v>
      </c>
      <c r="K1065" s="109">
        <f t="shared" si="55"/>
        <v>2000</v>
      </c>
    </row>
    <row r="1066" spans="1:11" x14ac:dyDescent="0.25">
      <c r="A1066" s="65" t="s">
        <v>312</v>
      </c>
      <c r="B1066" s="74">
        <v>0.33333333333333331</v>
      </c>
      <c r="C1066" s="65" t="s">
        <v>23</v>
      </c>
      <c r="D1066" s="65" t="s">
        <v>24</v>
      </c>
      <c r="E1066" s="65">
        <v>5000</v>
      </c>
      <c r="F1066" s="65">
        <v>1</v>
      </c>
      <c r="G1066" s="65">
        <f t="shared" si="57"/>
        <v>1E-3</v>
      </c>
      <c r="H1066" s="65" t="s">
        <v>162</v>
      </c>
      <c r="I1066" s="65">
        <v>3</v>
      </c>
      <c r="J1066" s="107">
        <f t="shared" si="58"/>
        <v>600</v>
      </c>
      <c r="K1066" s="109">
        <f t="shared" si="55"/>
        <v>3000</v>
      </c>
    </row>
    <row r="1067" spans="1:11" x14ac:dyDescent="0.25">
      <c r="A1067" s="65" t="s">
        <v>312</v>
      </c>
      <c r="B1067" s="74">
        <v>0.33333333333333331</v>
      </c>
      <c r="C1067" s="65" t="s">
        <v>23</v>
      </c>
      <c r="D1067" s="65" t="s">
        <v>24</v>
      </c>
      <c r="E1067" s="65">
        <v>5000</v>
      </c>
      <c r="F1067" s="65">
        <v>1</v>
      </c>
      <c r="G1067" s="65">
        <f t="shared" si="57"/>
        <v>1E-3</v>
      </c>
      <c r="H1067" s="65" t="s">
        <v>30</v>
      </c>
      <c r="I1067" s="65">
        <v>2</v>
      </c>
      <c r="J1067" s="107">
        <f t="shared" si="58"/>
        <v>400</v>
      </c>
      <c r="K1067" s="109">
        <f t="shared" si="55"/>
        <v>2000</v>
      </c>
    </row>
    <row r="1068" spans="1:11" x14ac:dyDescent="0.25">
      <c r="A1068" s="65" t="s">
        <v>312</v>
      </c>
      <c r="B1068" s="74">
        <v>0.33333333333333331</v>
      </c>
      <c r="C1068" s="65" t="s">
        <v>23</v>
      </c>
      <c r="D1068" s="65" t="s">
        <v>24</v>
      </c>
      <c r="E1068" s="65">
        <v>5000</v>
      </c>
      <c r="F1068" s="65">
        <v>1</v>
      </c>
      <c r="G1068" s="65">
        <f t="shared" si="57"/>
        <v>1E-3</v>
      </c>
      <c r="H1068" s="65" t="s">
        <v>31</v>
      </c>
      <c r="I1068" s="65">
        <v>1</v>
      </c>
      <c r="J1068" s="107">
        <f t="shared" si="58"/>
        <v>200</v>
      </c>
      <c r="K1068" s="109">
        <f t="shared" si="55"/>
        <v>1000</v>
      </c>
    </row>
    <row r="1069" spans="1:11" x14ac:dyDescent="0.25">
      <c r="A1069" s="65" t="s">
        <v>312</v>
      </c>
      <c r="B1069" s="74">
        <v>0.33333333333333331</v>
      </c>
      <c r="C1069" s="65" t="s">
        <v>23</v>
      </c>
      <c r="D1069" s="65" t="s">
        <v>24</v>
      </c>
      <c r="E1069" s="65">
        <v>5000</v>
      </c>
      <c r="F1069" s="65">
        <v>1</v>
      </c>
      <c r="G1069" s="65">
        <f t="shared" si="57"/>
        <v>1E-3</v>
      </c>
      <c r="H1069" s="65" t="s">
        <v>84</v>
      </c>
      <c r="I1069" s="65">
        <v>2</v>
      </c>
      <c r="J1069" s="107">
        <f t="shared" si="58"/>
        <v>400</v>
      </c>
      <c r="K1069" s="109">
        <f t="shared" si="55"/>
        <v>2000</v>
      </c>
    </row>
    <row r="1070" spans="1:11" x14ac:dyDescent="0.25">
      <c r="A1070" s="65" t="s">
        <v>313</v>
      </c>
      <c r="B1070" s="74">
        <v>0.33333333333333331</v>
      </c>
      <c r="C1070" s="65" t="s">
        <v>23</v>
      </c>
      <c r="D1070" s="65" t="s">
        <v>24</v>
      </c>
      <c r="E1070" s="65">
        <v>5000</v>
      </c>
      <c r="F1070" s="65">
        <v>1</v>
      </c>
      <c r="G1070" s="65">
        <f t="shared" si="57"/>
        <v>1E-3</v>
      </c>
      <c r="H1070" s="65" t="s">
        <v>542</v>
      </c>
      <c r="I1070" s="65">
        <v>2</v>
      </c>
      <c r="J1070" s="107">
        <f t="shared" si="58"/>
        <v>400</v>
      </c>
      <c r="K1070" s="109">
        <f t="shared" si="55"/>
        <v>2000</v>
      </c>
    </row>
    <row r="1071" spans="1:11" x14ac:dyDescent="0.25">
      <c r="A1071" s="65" t="s">
        <v>313</v>
      </c>
      <c r="B1071" s="74">
        <v>0.33333333333333331</v>
      </c>
      <c r="C1071" s="65" t="s">
        <v>23</v>
      </c>
      <c r="D1071" s="65" t="s">
        <v>24</v>
      </c>
      <c r="E1071" s="65">
        <v>5000</v>
      </c>
      <c r="F1071" s="65">
        <v>1</v>
      </c>
      <c r="G1071" s="65">
        <f t="shared" si="57"/>
        <v>1E-3</v>
      </c>
      <c r="H1071" s="65" t="s">
        <v>162</v>
      </c>
      <c r="I1071" s="65">
        <v>2</v>
      </c>
      <c r="J1071" s="107">
        <f t="shared" si="58"/>
        <v>400</v>
      </c>
      <c r="K1071" s="109">
        <f t="shared" si="55"/>
        <v>2000</v>
      </c>
    </row>
    <row r="1072" spans="1:11" x14ac:dyDescent="0.25">
      <c r="A1072" s="65" t="s">
        <v>313</v>
      </c>
      <c r="B1072" s="74">
        <v>0.33333333333333331</v>
      </c>
      <c r="C1072" s="65" t="s">
        <v>23</v>
      </c>
      <c r="D1072" s="65" t="s">
        <v>24</v>
      </c>
      <c r="E1072" s="65">
        <v>5000</v>
      </c>
      <c r="F1072" s="65">
        <v>1</v>
      </c>
      <c r="G1072" s="65">
        <f t="shared" si="57"/>
        <v>1E-3</v>
      </c>
      <c r="H1072" s="65" t="s">
        <v>30</v>
      </c>
      <c r="I1072" s="65">
        <v>1</v>
      </c>
      <c r="J1072" s="107">
        <f t="shared" si="58"/>
        <v>200</v>
      </c>
      <c r="K1072" s="109">
        <f t="shared" si="55"/>
        <v>1000</v>
      </c>
    </row>
    <row r="1073" spans="1:11" x14ac:dyDescent="0.25">
      <c r="A1073" s="65" t="s">
        <v>313</v>
      </c>
      <c r="B1073" s="74">
        <v>0.33333333333333331</v>
      </c>
      <c r="C1073" s="65" t="s">
        <v>23</v>
      </c>
      <c r="D1073" s="65" t="s">
        <v>24</v>
      </c>
      <c r="E1073" s="65">
        <v>5000</v>
      </c>
      <c r="F1073" s="65">
        <v>1</v>
      </c>
      <c r="G1073" s="65">
        <f t="shared" si="57"/>
        <v>1E-3</v>
      </c>
      <c r="H1073" s="65" t="s">
        <v>84</v>
      </c>
      <c r="I1073" s="65">
        <v>3</v>
      </c>
      <c r="J1073" s="107">
        <f t="shared" si="58"/>
        <v>600</v>
      </c>
      <c r="K1073" s="109">
        <f t="shared" si="55"/>
        <v>3000</v>
      </c>
    </row>
    <row r="1074" spans="1:11" x14ac:dyDescent="0.25">
      <c r="A1074" s="65" t="s">
        <v>314</v>
      </c>
      <c r="B1074" s="74">
        <v>0.33333333333333331</v>
      </c>
      <c r="C1074" s="65" t="s">
        <v>23</v>
      </c>
      <c r="D1074" s="65" t="s">
        <v>24</v>
      </c>
      <c r="E1074" s="65">
        <v>5000</v>
      </c>
      <c r="F1074" s="65">
        <v>1</v>
      </c>
      <c r="G1074" s="65">
        <f t="shared" si="57"/>
        <v>1E-3</v>
      </c>
      <c r="H1074" s="65" t="s">
        <v>30</v>
      </c>
      <c r="I1074" s="65">
        <v>1</v>
      </c>
      <c r="J1074" s="107">
        <f t="shared" si="58"/>
        <v>200</v>
      </c>
      <c r="K1074" s="109">
        <f t="shared" si="55"/>
        <v>1000</v>
      </c>
    </row>
    <row r="1075" spans="1:11" x14ac:dyDescent="0.25">
      <c r="A1075" s="65" t="s">
        <v>314</v>
      </c>
      <c r="B1075" s="74">
        <v>0.33333333333333298</v>
      </c>
      <c r="C1075" s="65" t="s">
        <v>23</v>
      </c>
      <c r="D1075" s="65" t="s">
        <v>24</v>
      </c>
      <c r="E1075" s="65">
        <v>5000</v>
      </c>
      <c r="F1075" s="65">
        <v>1</v>
      </c>
      <c r="G1075" s="65">
        <f t="shared" si="57"/>
        <v>1E-3</v>
      </c>
      <c r="H1075" s="65" t="s">
        <v>84</v>
      </c>
      <c r="I1075" s="65">
        <v>2</v>
      </c>
      <c r="J1075" s="107">
        <f t="shared" si="58"/>
        <v>400</v>
      </c>
      <c r="K1075" s="109">
        <f t="shared" si="55"/>
        <v>2000</v>
      </c>
    </row>
    <row r="1076" spans="1:11" x14ac:dyDescent="0.25">
      <c r="A1076" s="65" t="s">
        <v>315</v>
      </c>
      <c r="B1076" s="74">
        <v>0.33333333333333298</v>
      </c>
      <c r="C1076" s="65" t="s">
        <v>23</v>
      </c>
      <c r="D1076" s="65" t="s">
        <v>24</v>
      </c>
      <c r="E1076" s="65">
        <v>5000</v>
      </c>
      <c r="F1076" s="65">
        <v>1</v>
      </c>
      <c r="G1076" s="65">
        <f t="shared" si="57"/>
        <v>1E-3</v>
      </c>
      <c r="H1076" s="65" t="s">
        <v>162</v>
      </c>
      <c r="I1076" s="65">
        <v>5</v>
      </c>
      <c r="J1076" s="107">
        <f t="shared" si="58"/>
        <v>1000</v>
      </c>
      <c r="K1076" s="109">
        <f t="shared" si="55"/>
        <v>5000</v>
      </c>
    </row>
    <row r="1077" spans="1:11" x14ac:dyDescent="0.25">
      <c r="A1077" s="65" t="s">
        <v>315</v>
      </c>
      <c r="B1077" s="74">
        <v>0.33333333333333298</v>
      </c>
      <c r="C1077" s="65" t="s">
        <v>23</v>
      </c>
      <c r="D1077" s="65" t="s">
        <v>24</v>
      </c>
      <c r="E1077" s="65">
        <v>5000</v>
      </c>
      <c r="F1077" s="65">
        <v>1</v>
      </c>
      <c r="G1077" s="65">
        <f t="shared" si="57"/>
        <v>1E-3</v>
      </c>
      <c r="H1077" s="65" t="s">
        <v>30</v>
      </c>
      <c r="I1077" s="65">
        <v>4</v>
      </c>
      <c r="J1077" s="107">
        <f t="shared" si="58"/>
        <v>800</v>
      </c>
      <c r="K1077" s="109">
        <f t="shared" si="55"/>
        <v>4000</v>
      </c>
    </row>
    <row r="1078" spans="1:11" x14ac:dyDescent="0.25">
      <c r="A1078" s="65" t="s">
        <v>315</v>
      </c>
      <c r="B1078" s="74">
        <v>0.33333333333333298</v>
      </c>
      <c r="C1078" s="65" t="s">
        <v>23</v>
      </c>
      <c r="D1078" s="65" t="s">
        <v>24</v>
      </c>
      <c r="E1078" s="65">
        <v>5000</v>
      </c>
      <c r="F1078" s="65">
        <v>1</v>
      </c>
      <c r="G1078" s="65">
        <f t="shared" si="57"/>
        <v>1E-3</v>
      </c>
      <c r="H1078" s="65" t="s">
        <v>84</v>
      </c>
      <c r="I1078" s="65">
        <v>4</v>
      </c>
      <c r="J1078" s="107">
        <f t="shared" si="58"/>
        <v>800</v>
      </c>
      <c r="K1078" s="109">
        <f t="shared" si="55"/>
        <v>4000</v>
      </c>
    </row>
    <row r="1079" spans="1:11" x14ac:dyDescent="0.25">
      <c r="A1079" s="65" t="s">
        <v>315</v>
      </c>
      <c r="B1079" s="74">
        <v>0.33333333333333298</v>
      </c>
      <c r="C1079" s="65" t="s">
        <v>23</v>
      </c>
      <c r="D1079" s="65" t="s">
        <v>24</v>
      </c>
      <c r="E1079" s="65">
        <v>5000</v>
      </c>
      <c r="F1079" s="65">
        <v>1</v>
      </c>
      <c r="G1079" s="65">
        <f t="shared" si="57"/>
        <v>1E-3</v>
      </c>
      <c r="H1079" s="65" t="s">
        <v>37</v>
      </c>
      <c r="I1079" s="65">
        <v>5</v>
      </c>
      <c r="J1079" s="107">
        <f t="shared" si="58"/>
        <v>1000</v>
      </c>
      <c r="K1079" s="109">
        <f t="shared" si="55"/>
        <v>5000</v>
      </c>
    </row>
    <row r="1080" spans="1:11" x14ac:dyDescent="0.25">
      <c r="A1080" s="65" t="s">
        <v>316</v>
      </c>
      <c r="B1080" s="74">
        <v>0.33333333333333298</v>
      </c>
      <c r="C1080" s="65" t="s">
        <v>23</v>
      </c>
      <c r="D1080" s="65" t="s">
        <v>24</v>
      </c>
      <c r="E1080" s="65">
        <v>5000</v>
      </c>
      <c r="F1080" s="65">
        <v>1</v>
      </c>
      <c r="G1080" s="65">
        <f t="shared" si="57"/>
        <v>1E-3</v>
      </c>
      <c r="H1080" s="65" t="s">
        <v>50</v>
      </c>
      <c r="I1080" s="65">
        <v>5</v>
      </c>
      <c r="J1080" s="107">
        <f t="shared" si="58"/>
        <v>1000</v>
      </c>
      <c r="K1080" s="109">
        <f t="shared" si="55"/>
        <v>5000</v>
      </c>
    </row>
    <row r="1081" spans="1:11" x14ac:dyDescent="0.25">
      <c r="A1081" s="65" t="s">
        <v>316</v>
      </c>
      <c r="B1081" s="74">
        <v>0.33333333333333298</v>
      </c>
      <c r="C1081" s="65" t="s">
        <v>23</v>
      </c>
      <c r="D1081" s="65" t="s">
        <v>24</v>
      </c>
      <c r="E1081" s="65">
        <v>5000</v>
      </c>
      <c r="F1081" s="65">
        <v>1</v>
      </c>
      <c r="G1081" s="65">
        <f t="shared" si="57"/>
        <v>1E-3</v>
      </c>
      <c r="H1081" s="65" t="s">
        <v>30</v>
      </c>
      <c r="I1081" s="65">
        <v>4</v>
      </c>
      <c r="J1081" s="107">
        <f t="shared" si="58"/>
        <v>800</v>
      </c>
      <c r="K1081" s="109">
        <f t="shared" si="55"/>
        <v>4000</v>
      </c>
    </row>
    <row r="1082" spans="1:11" x14ac:dyDescent="0.25">
      <c r="A1082" s="65" t="s">
        <v>316</v>
      </c>
      <c r="B1082" s="74">
        <v>0.33333333333333298</v>
      </c>
      <c r="C1082" s="65" t="s">
        <v>23</v>
      </c>
      <c r="D1082" s="65" t="s">
        <v>24</v>
      </c>
      <c r="E1082" s="65">
        <v>5000</v>
      </c>
      <c r="F1082" s="65">
        <v>1</v>
      </c>
      <c r="G1082" s="65">
        <f t="shared" si="57"/>
        <v>1E-3</v>
      </c>
      <c r="H1082" s="65" t="s">
        <v>317</v>
      </c>
      <c r="I1082" s="65">
        <v>4</v>
      </c>
      <c r="J1082" s="107">
        <f t="shared" si="58"/>
        <v>800</v>
      </c>
      <c r="K1082" s="109">
        <f t="shared" si="55"/>
        <v>4000</v>
      </c>
    </row>
    <row r="1083" spans="1:11" x14ac:dyDescent="0.25">
      <c r="A1083" s="65" t="s">
        <v>316</v>
      </c>
      <c r="B1083" s="74">
        <v>0.33333333333333298</v>
      </c>
      <c r="C1083" s="65" t="s">
        <v>23</v>
      </c>
      <c r="D1083" s="65" t="s">
        <v>24</v>
      </c>
      <c r="E1083" s="65">
        <v>5000</v>
      </c>
      <c r="F1083" s="65">
        <v>1</v>
      </c>
      <c r="G1083" s="65">
        <f t="shared" si="57"/>
        <v>1E-3</v>
      </c>
      <c r="H1083" s="65" t="s">
        <v>37</v>
      </c>
      <c r="I1083" s="65">
        <v>5</v>
      </c>
      <c r="J1083" s="107">
        <f t="shared" si="58"/>
        <v>1000</v>
      </c>
      <c r="K1083" s="109">
        <f t="shared" si="55"/>
        <v>5000</v>
      </c>
    </row>
    <row r="1084" spans="1:11" x14ac:dyDescent="0.25">
      <c r="A1084" s="65" t="s">
        <v>318</v>
      </c>
      <c r="B1084" s="74">
        <v>0.33333333333333331</v>
      </c>
      <c r="C1084" s="65" t="s">
        <v>23</v>
      </c>
      <c r="D1084" s="65" t="s">
        <v>24</v>
      </c>
      <c r="E1084" s="65">
        <v>5000</v>
      </c>
      <c r="F1084" s="65">
        <v>1</v>
      </c>
      <c r="G1084" s="65">
        <f t="shared" si="57"/>
        <v>1E-3</v>
      </c>
      <c r="H1084" s="65" t="s">
        <v>26</v>
      </c>
      <c r="I1084" s="65">
        <v>2</v>
      </c>
      <c r="J1084" s="107">
        <f t="shared" si="58"/>
        <v>400</v>
      </c>
      <c r="K1084" s="109">
        <f t="shared" si="55"/>
        <v>2000</v>
      </c>
    </row>
    <row r="1085" spans="1:11" x14ac:dyDescent="0.25">
      <c r="A1085" s="65" t="s">
        <v>318</v>
      </c>
      <c r="B1085" s="74">
        <v>0.33333333333333331</v>
      </c>
      <c r="C1085" s="65" t="s">
        <v>23</v>
      </c>
      <c r="D1085" s="65" t="s">
        <v>24</v>
      </c>
      <c r="E1085" s="65">
        <v>5000</v>
      </c>
      <c r="F1085" s="65">
        <v>1</v>
      </c>
      <c r="G1085" s="65">
        <f t="shared" si="57"/>
        <v>1E-3</v>
      </c>
      <c r="H1085" s="65" t="s">
        <v>162</v>
      </c>
      <c r="I1085" s="65">
        <v>2</v>
      </c>
      <c r="J1085" s="107">
        <f t="shared" si="58"/>
        <v>400</v>
      </c>
      <c r="K1085" s="109">
        <f t="shared" si="55"/>
        <v>2000</v>
      </c>
    </row>
    <row r="1086" spans="1:11" x14ac:dyDescent="0.25">
      <c r="A1086" s="65" t="s">
        <v>318</v>
      </c>
      <c r="B1086" s="74">
        <v>0.33333333333333331</v>
      </c>
      <c r="C1086" s="65" t="s">
        <v>23</v>
      </c>
      <c r="D1086" s="65" t="s">
        <v>24</v>
      </c>
      <c r="E1086" s="65">
        <v>5000</v>
      </c>
      <c r="F1086" s="65">
        <v>1</v>
      </c>
      <c r="G1086" s="65">
        <f t="shared" si="57"/>
        <v>1E-3</v>
      </c>
      <c r="H1086" s="65" t="s">
        <v>30</v>
      </c>
      <c r="I1086" s="65">
        <v>2</v>
      </c>
      <c r="J1086" s="107">
        <f t="shared" si="58"/>
        <v>400</v>
      </c>
      <c r="K1086" s="109">
        <f t="shared" si="55"/>
        <v>2000</v>
      </c>
    </row>
    <row r="1087" spans="1:11" x14ac:dyDescent="0.25">
      <c r="A1087" s="65" t="s">
        <v>318</v>
      </c>
      <c r="B1087" s="74">
        <v>0.33333333333333331</v>
      </c>
      <c r="C1087" s="65" t="s">
        <v>23</v>
      </c>
      <c r="D1087" s="65" t="s">
        <v>24</v>
      </c>
      <c r="E1087" s="65">
        <v>5000</v>
      </c>
      <c r="F1087" s="65">
        <v>1</v>
      </c>
      <c r="G1087" s="65">
        <f t="shared" si="57"/>
        <v>1E-3</v>
      </c>
      <c r="H1087" s="65" t="s">
        <v>31</v>
      </c>
      <c r="I1087" s="65">
        <v>1</v>
      </c>
      <c r="J1087" s="107">
        <f t="shared" si="58"/>
        <v>200</v>
      </c>
      <c r="K1087" s="109">
        <f t="shared" si="55"/>
        <v>1000</v>
      </c>
    </row>
    <row r="1088" spans="1:11" x14ac:dyDescent="0.25">
      <c r="A1088" s="65" t="s">
        <v>318</v>
      </c>
      <c r="B1088" s="74">
        <v>0.33333333333333331</v>
      </c>
      <c r="C1088" s="65" t="s">
        <v>23</v>
      </c>
      <c r="D1088" s="65" t="s">
        <v>24</v>
      </c>
      <c r="E1088" s="65">
        <v>5000</v>
      </c>
      <c r="F1088" s="65">
        <v>1</v>
      </c>
      <c r="G1088" s="65">
        <f t="shared" si="57"/>
        <v>1E-3</v>
      </c>
      <c r="H1088" s="65" t="s">
        <v>84</v>
      </c>
      <c r="I1088" s="65">
        <v>1</v>
      </c>
      <c r="J1088" s="107">
        <f t="shared" si="58"/>
        <v>200</v>
      </c>
      <c r="K1088" s="109">
        <f t="shared" si="55"/>
        <v>1000</v>
      </c>
    </row>
    <row r="1089" spans="1:11" x14ac:dyDescent="0.25">
      <c r="A1089" s="65" t="s">
        <v>318</v>
      </c>
      <c r="B1089" s="74">
        <v>0.33333333333333331</v>
      </c>
      <c r="C1089" s="65" t="s">
        <v>23</v>
      </c>
      <c r="D1089" s="65" t="s">
        <v>24</v>
      </c>
      <c r="E1089" s="65">
        <v>5000</v>
      </c>
      <c r="F1089" s="65">
        <v>1</v>
      </c>
      <c r="G1089" s="65">
        <f t="shared" si="57"/>
        <v>1E-3</v>
      </c>
      <c r="H1089" s="65" t="s">
        <v>30</v>
      </c>
      <c r="I1089" s="65">
        <v>1</v>
      </c>
      <c r="J1089" s="107">
        <f t="shared" si="58"/>
        <v>200</v>
      </c>
      <c r="K1089" s="109">
        <f t="shared" si="55"/>
        <v>1000</v>
      </c>
    </row>
    <row r="1090" spans="1:11" x14ac:dyDescent="0.25">
      <c r="A1090" s="65" t="s">
        <v>319</v>
      </c>
      <c r="B1090" s="74">
        <v>0.33333333333333331</v>
      </c>
      <c r="C1090" s="65" t="s">
        <v>23</v>
      </c>
      <c r="D1090" s="65" t="s">
        <v>24</v>
      </c>
      <c r="E1090" s="65">
        <v>5000</v>
      </c>
      <c r="F1090" s="65">
        <v>1</v>
      </c>
      <c r="G1090" s="65">
        <f t="shared" si="57"/>
        <v>1E-3</v>
      </c>
      <c r="H1090" s="65" t="s">
        <v>30</v>
      </c>
      <c r="I1090" s="65">
        <v>1</v>
      </c>
      <c r="J1090" s="107">
        <f t="shared" si="58"/>
        <v>200</v>
      </c>
      <c r="K1090" s="109">
        <f t="shared" si="55"/>
        <v>1000</v>
      </c>
    </row>
    <row r="1091" spans="1:11" x14ac:dyDescent="0.25">
      <c r="A1091" s="65" t="s">
        <v>319</v>
      </c>
      <c r="B1091" s="74">
        <v>0.33333333333333298</v>
      </c>
      <c r="C1091" s="65" t="s">
        <v>23</v>
      </c>
      <c r="D1091" s="65" t="s">
        <v>24</v>
      </c>
      <c r="E1091" s="65">
        <v>5000</v>
      </c>
      <c r="F1091" s="65">
        <v>1</v>
      </c>
      <c r="G1091" s="65">
        <f t="shared" si="57"/>
        <v>1E-3</v>
      </c>
      <c r="H1091" s="65" t="s">
        <v>84</v>
      </c>
      <c r="I1091" s="65">
        <v>1</v>
      </c>
      <c r="J1091" s="107">
        <f t="shared" si="58"/>
        <v>200</v>
      </c>
      <c r="K1091" s="109">
        <f t="shared" ref="K1091:K1154" si="59">(I1091/(F1091/5000))*(1/5000)*1000</f>
        <v>1000</v>
      </c>
    </row>
    <row r="1092" spans="1:11" x14ac:dyDescent="0.25">
      <c r="A1092" s="65" t="s">
        <v>320</v>
      </c>
      <c r="B1092" s="74">
        <v>0.33333333333333298</v>
      </c>
      <c r="C1092" s="65" t="s">
        <v>23</v>
      </c>
      <c r="D1092" s="65" t="s">
        <v>24</v>
      </c>
      <c r="E1092" s="65">
        <v>5000</v>
      </c>
      <c r="F1092" s="65">
        <v>1</v>
      </c>
      <c r="G1092" s="65">
        <f t="shared" si="57"/>
        <v>1E-3</v>
      </c>
      <c r="H1092" s="65" t="s">
        <v>26</v>
      </c>
      <c r="I1092" s="65">
        <v>1</v>
      </c>
      <c r="J1092" s="107">
        <f t="shared" si="58"/>
        <v>200</v>
      </c>
      <c r="K1092" s="109">
        <f t="shared" si="59"/>
        <v>1000</v>
      </c>
    </row>
    <row r="1093" spans="1:11" x14ac:dyDescent="0.25">
      <c r="A1093" s="65" t="s">
        <v>320</v>
      </c>
      <c r="B1093" s="74">
        <v>0.33333333333333298</v>
      </c>
      <c r="C1093" s="65" t="s">
        <v>23</v>
      </c>
      <c r="D1093" s="65" t="s">
        <v>24</v>
      </c>
      <c r="E1093" s="65">
        <v>5000</v>
      </c>
      <c r="F1093" s="65">
        <v>1</v>
      </c>
      <c r="G1093" s="65">
        <f t="shared" si="57"/>
        <v>1E-3</v>
      </c>
      <c r="H1093" s="65" t="s">
        <v>162</v>
      </c>
      <c r="I1093" s="65">
        <v>7</v>
      </c>
      <c r="J1093" s="107">
        <f t="shared" si="58"/>
        <v>1400.0000000000002</v>
      </c>
      <c r="K1093" s="109">
        <f t="shared" si="59"/>
        <v>7000</v>
      </c>
    </row>
    <row r="1094" spans="1:11" x14ac:dyDescent="0.25">
      <c r="A1094" s="65" t="s">
        <v>320</v>
      </c>
      <c r="B1094" s="74">
        <v>0.33333333333333298</v>
      </c>
      <c r="C1094" s="65" t="s">
        <v>23</v>
      </c>
      <c r="D1094" s="65" t="s">
        <v>24</v>
      </c>
      <c r="E1094" s="65">
        <v>5000</v>
      </c>
      <c r="F1094" s="65">
        <v>1</v>
      </c>
      <c r="G1094" s="65">
        <f t="shared" si="57"/>
        <v>1E-3</v>
      </c>
      <c r="H1094" s="65" t="s">
        <v>30</v>
      </c>
      <c r="I1094" s="65">
        <v>1</v>
      </c>
      <c r="J1094" s="107">
        <f t="shared" si="58"/>
        <v>200</v>
      </c>
      <c r="K1094" s="109">
        <f t="shared" si="59"/>
        <v>1000</v>
      </c>
    </row>
    <row r="1095" spans="1:11" x14ac:dyDescent="0.25">
      <c r="A1095" s="65" t="s">
        <v>320</v>
      </c>
      <c r="B1095" s="74">
        <v>0.33333333333333298</v>
      </c>
      <c r="C1095" s="65" t="s">
        <v>23</v>
      </c>
      <c r="D1095" s="65" t="s">
        <v>24</v>
      </c>
      <c r="E1095" s="65">
        <v>5000</v>
      </c>
      <c r="F1095" s="65">
        <v>1</v>
      </c>
      <c r="G1095" s="65">
        <f t="shared" si="57"/>
        <v>1E-3</v>
      </c>
      <c r="H1095" s="65" t="s">
        <v>31</v>
      </c>
      <c r="I1095" s="65">
        <v>1</v>
      </c>
      <c r="J1095" s="107">
        <f t="shared" si="58"/>
        <v>200</v>
      </c>
      <c r="K1095" s="109">
        <f t="shared" si="59"/>
        <v>1000</v>
      </c>
    </row>
    <row r="1096" spans="1:11" x14ac:dyDescent="0.25">
      <c r="A1096" s="65" t="s">
        <v>320</v>
      </c>
      <c r="B1096" s="74">
        <v>0.33333333333333298</v>
      </c>
      <c r="C1096" s="65" t="s">
        <v>23</v>
      </c>
      <c r="D1096" s="65" t="s">
        <v>24</v>
      </c>
      <c r="E1096" s="65">
        <v>5000</v>
      </c>
      <c r="F1096" s="65">
        <v>1</v>
      </c>
      <c r="G1096" s="65">
        <f t="shared" si="57"/>
        <v>1E-3</v>
      </c>
      <c r="H1096" s="65" t="s">
        <v>84</v>
      </c>
      <c r="I1096" s="65">
        <v>3</v>
      </c>
      <c r="J1096" s="107">
        <f t="shared" si="58"/>
        <v>600</v>
      </c>
      <c r="K1096" s="109">
        <f t="shared" si="59"/>
        <v>3000</v>
      </c>
    </row>
    <row r="1097" spans="1:11" x14ac:dyDescent="0.25">
      <c r="A1097" s="65" t="s">
        <v>725</v>
      </c>
      <c r="B1097" s="74">
        <v>0.33333333333333331</v>
      </c>
      <c r="C1097" s="65" t="s">
        <v>23</v>
      </c>
      <c r="D1097" s="65" t="s">
        <v>455</v>
      </c>
      <c r="E1097" s="65">
        <v>5000</v>
      </c>
      <c r="F1097" s="65">
        <v>1</v>
      </c>
      <c r="G1097" s="65">
        <f t="shared" si="57"/>
        <v>1E-3</v>
      </c>
      <c r="H1097" s="65" t="s">
        <v>162</v>
      </c>
      <c r="I1097" s="65">
        <v>2</v>
      </c>
      <c r="J1097" s="107">
        <f t="shared" si="58"/>
        <v>400</v>
      </c>
      <c r="K1097" s="109">
        <f t="shared" si="59"/>
        <v>2000</v>
      </c>
    </row>
    <row r="1098" spans="1:11" x14ac:dyDescent="0.25">
      <c r="A1098" s="65" t="s">
        <v>725</v>
      </c>
      <c r="B1098" s="74">
        <v>0.33333333333333331</v>
      </c>
      <c r="C1098" s="65" t="s">
        <v>23</v>
      </c>
      <c r="D1098" s="65" t="s">
        <v>455</v>
      </c>
      <c r="E1098" s="65">
        <v>5000</v>
      </c>
      <c r="F1098" s="65">
        <v>1</v>
      </c>
      <c r="G1098" s="65">
        <f t="shared" si="57"/>
        <v>1E-3</v>
      </c>
      <c r="H1098" s="65" t="s">
        <v>30</v>
      </c>
      <c r="I1098" s="65">
        <v>1</v>
      </c>
      <c r="J1098" s="107">
        <f t="shared" si="58"/>
        <v>200</v>
      </c>
      <c r="K1098" s="109">
        <f t="shared" si="59"/>
        <v>1000</v>
      </c>
    </row>
    <row r="1099" spans="1:11" x14ac:dyDescent="0.25">
      <c r="A1099" s="65" t="s">
        <v>725</v>
      </c>
      <c r="B1099" s="74">
        <v>0.33333333333333331</v>
      </c>
      <c r="C1099" s="65" t="s">
        <v>23</v>
      </c>
      <c r="D1099" s="65" t="s">
        <v>455</v>
      </c>
      <c r="E1099" s="65">
        <v>5000</v>
      </c>
      <c r="F1099" s="65">
        <v>1</v>
      </c>
      <c r="G1099" s="65">
        <f t="shared" si="57"/>
        <v>1E-3</v>
      </c>
      <c r="H1099" s="65" t="s">
        <v>84</v>
      </c>
      <c r="I1099" s="65">
        <v>3</v>
      </c>
      <c r="J1099" s="107">
        <f t="shared" si="58"/>
        <v>600</v>
      </c>
      <c r="K1099" s="109">
        <f t="shared" si="59"/>
        <v>3000</v>
      </c>
    </row>
    <row r="1100" spans="1:11" x14ac:dyDescent="0.25">
      <c r="A1100" s="65" t="s">
        <v>726</v>
      </c>
      <c r="B1100" s="74">
        <v>0.33333333333333298</v>
      </c>
      <c r="C1100" s="65" t="s">
        <v>23</v>
      </c>
      <c r="D1100" s="65" t="s">
        <v>455</v>
      </c>
      <c r="E1100" s="65">
        <v>5000</v>
      </c>
      <c r="F1100" s="65">
        <v>1</v>
      </c>
      <c r="G1100" s="65">
        <f t="shared" si="57"/>
        <v>1E-3</v>
      </c>
      <c r="H1100" s="65" t="s">
        <v>542</v>
      </c>
      <c r="I1100" s="65">
        <v>1</v>
      </c>
      <c r="J1100" s="107">
        <f t="shared" si="58"/>
        <v>200</v>
      </c>
      <c r="K1100" s="109">
        <f t="shared" si="59"/>
        <v>1000</v>
      </c>
    </row>
    <row r="1101" spans="1:11" x14ac:dyDescent="0.25">
      <c r="A1101" s="65" t="s">
        <v>726</v>
      </c>
      <c r="B1101" s="74">
        <v>0.33333333333333298</v>
      </c>
      <c r="C1101" s="65" t="s">
        <v>23</v>
      </c>
      <c r="D1101" s="65" t="s">
        <v>455</v>
      </c>
      <c r="E1101" s="65">
        <v>5000</v>
      </c>
      <c r="F1101" s="65">
        <v>1</v>
      </c>
      <c r="G1101" s="65">
        <f t="shared" si="57"/>
        <v>1E-3</v>
      </c>
      <c r="H1101" s="65" t="s">
        <v>26</v>
      </c>
      <c r="I1101" s="65">
        <v>2</v>
      </c>
      <c r="J1101" s="107">
        <f t="shared" si="58"/>
        <v>400</v>
      </c>
      <c r="K1101" s="109">
        <f t="shared" si="59"/>
        <v>2000</v>
      </c>
    </row>
    <row r="1102" spans="1:11" x14ac:dyDescent="0.25">
      <c r="A1102" s="65" t="s">
        <v>726</v>
      </c>
      <c r="B1102" s="74">
        <v>0.33333333333333298</v>
      </c>
      <c r="C1102" s="65" t="s">
        <v>23</v>
      </c>
      <c r="D1102" s="65" t="s">
        <v>455</v>
      </c>
      <c r="E1102" s="65">
        <v>5000</v>
      </c>
      <c r="F1102" s="65">
        <v>1</v>
      </c>
      <c r="G1102" s="65">
        <f t="shared" si="57"/>
        <v>1E-3</v>
      </c>
      <c r="H1102" s="65" t="s">
        <v>28</v>
      </c>
      <c r="I1102" s="65">
        <v>2</v>
      </c>
      <c r="J1102" s="107">
        <f t="shared" si="58"/>
        <v>400</v>
      </c>
      <c r="K1102" s="109">
        <f t="shared" si="59"/>
        <v>2000</v>
      </c>
    </row>
    <row r="1103" spans="1:11" x14ac:dyDescent="0.25">
      <c r="A1103" s="65" t="s">
        <v>726</v>
      </c>
      <c r="B1103" s="74">
        <v>0.33333333333333298</v>
      </c>
      <c r="C1103" s="65" t="s">
        <v>23</v>
      </c>
      <c r="D1103" s="65" t="s">
        <v>455</v>
      </c>
      <c r="E1103" s="65">
        <v>5000</v>
      </c>
      <c r="F1103" s="65">
        <v>1</v>
      </c>
      <c r="G1103" s="65">
        <f t="shared" si="57"/>
        <v>1E-3</v>
      </c>
      <c r="H1103" s="65" t="s">
        <v>84</v>
      </c>
      <c r="I1103" s="65">
        <v>2</v>
      </c>
      <c r="J1103" s="107">
        <f t="shared" si="58"/>
        <v>400</v>
      </c>
      <c r="K1103" s="109">
        <f t="shared" si="59"/>
        <v>2000</v>
      </c>
    </row>
    <row r="1104" spans="1:11" x14ac:dyDescent="0.25">
      <c r="A1104" s="65" t="s">
        <v>727</v>
      </c>
      <c r="B1104" s="74">
        <v>0.33333333333333298</v>
      </c>
      <c r="C1104" s="65" t="s">
        <v>23</v>
      </c>
      <c r="D1104" s="65" t="s">
        <v>455</v>
      </c>
      <c r="E1104" s="65">
        <v>5000</v>
      </c>
      <c r="F1104" s="65">
        <v>1</v>
      </c>
      <c r="G1104" s="65">
        <f t="shared" si="57"/>
        <v>1E-3</v>
      </c>
      <c r="H1104" s="65" t="s">
        <v>26</v>
      </c>
      <c r="I1104" s="65">
        <v>1</v>
      </c>
      <c r="J1104" s="107">
        <f t="shared" si="58"/>
        <v>200</v>
      </c>
      <c r="K1104" s="109">
        <f t="shared" si="59"/>
        <v>1000</v>
      </c>
    </row>
    <row r="1105" spans="1:11" x14ac:dyDescent="0.25">
      <c r="A1105" s="65" t="s">
        <v>727</v>
      </c>
      <c r="B1105" s="74">
        <v>0.33333333333333298</v>
      </c>
      <c r="C1105" s="65" t="s">
        <v>23</v>
      </c>
      <c r="D1105" s="65" t="s">
        <v>455</v>
      </c>
      <c r="E1105" s="65">
        <v>5000</v>
      </c>
      <c r="F1105" s="65">
        <v>1</v>
      </c>
      <c r="G1105" s="65">
        <v>1E-3</v>
      </c>
      <c r="H1105" s="65" t="s">
        <v>334</v>
      </c>
      <c r="I1105" s="65">
        <v>1</v>
      </c>
      <c r="J1105" s="107">
        <f t="shared" si="58"/>
        <v>200</v>
      </c>
      <c r="K1105" s="109">
        <f t="shared" si="59"/>
        <v>1000</v>
      </c>
    </row>
    <row r="1106" spans="1:11" x14ac:dyDescent="0.25">
      <c r="A1106" s="65" t="s">
        <v>727</v>
      </c>
      <c r="B1106" s="74">
        <v>0.33333333333333298</v>
      </c>
      <c r="C1106" s="65" t="s">
        <v>23</v>
      </c>
      <c r="D1106" s="65" t="s">
        <v>455</v>
      </c>
      <c r="E1106" s="65">
        <v>5000</v>
      </c>
      <c r="F1106" s="65">
        <v>1</v>
      </c>
      <c r="G1106" s="65">
        <f t="shared" si="57"/>
        <v>1E-3</v>
      </c>
      <c r="H1106" s="65" t="s">
        <v>162</v>
      </c>
      <c r="I1106" s="65">
        <v>1</v>
      </c>
      <c r="J1106" s="107">
        <f t="shared" si="58"/>
        <v>200</v>
      </c>
      <c r="K1106" s="109">
        <f t="shared" si="59"/>
        <v>1000</v>
      </c>
    </row>
    <row r="1107" spans="1:11" x14ac:dyDescent="0.25">
      <c r="A1107" s="65" t="s">
        <v>727</v>
      </c>
      <c r="B1107" s="74">
        <v>0.33333333333333298</v>
      </c>
      <c r="C1107" s="65" t="s">
        <v>23</v>
      </c>
      <c r="D1107" s="65" t="s">
        <v>455</v>
      </c>
      <c r="E1107" s="65">
        <v>5000</v>
      </c>
      <c r="F1107" s="65">
        <v>1</v>
      </c>
      <c r="G1107" s="65">
        <f t="shared" si="57"/>
        <v>1E-3</v>
      </c>
      <c r="H1107" s="65" t="s">
        <v>30</v>
      </c>
      <c r="I1107" s="65">
        <v>1</v>
      </c>
      <c r="J1107" s="107">
        <f t="shared" si="58"/>
        <v>200</v>
      </c>
      <c r="K1107" s="109">
        <f t="shared" si="59"/>
        <v>1000</v>
      </c>
    </row>
    <row r="1108" spans="1:11" x14ac:dyDescent="0.25">
      <c r="A1108" s="65" t="s">
        <v>727</v>
      </c>
      <c r="B1108" s="74">
        <v>0.33333333333333298</v>
      </c>
      <c r="C1108" s="65" t="s">
        <v>23</v>
      </c>
      <c r="D1108" s="65" t="s">
        <v>455</v>
      </c>
      <c r="E1108" s="65">
        <v>5000</v>
      </c>
      <c r="F1108" s="65">
        <v>1</v>
      </c>
      <c r="G1108" s="65">
        <f t="shared" si="57"/>
        <v>1E-3</v>
      </c>
      <c r="H1108" s="65" t="s">
        <v>728</v>
      </c>
      <c r="I1108" s="65">
        <v>5</v>
      </c>
      <c r="J1108" s="107">
        <f t="shared" si="58"/>
        <v>1000</v>
      </c>
      <c r="K1108" s="109">
        <f t="shared" si="59"/>
        <v>5000</v>
      </c>
    </row>
    <row r="1109" spans="1:11" x14ac:dyDescent="0.25">
      <c r="A1109" s="65" t="s">
        <v>727</v>
      </c>
      <c r="B1109" s="74">
        <v>0.33333333333333298</v>
      </c>
      <c r="C1109" s="65" t="s">
        <v>23</v>
      </c>
      <c r="D1109" s="65" t="s">
        <v>455</v>
      </c>
      <c r="E1109" s="65">
        <v>5000</v>
      </c>
      <c r="F1109" s="65">
        <v>1</v>
      </c>
      <c r="G1109" s="65">
        <v>1E-3</v>
      </c>
      <c r="H1109" s="65" t="s">
        <v>37</v>
      </c>
      <c r="I1109" s="65">
        <v>1</v>
      </c>
      <c r="J1109" s="107">
        <f t="shared" si="58"/>
        <v>200</v>
      </c>
      <c r="K1109" s="109">
        <f t="shared" si="59"/>
        <v>1000</v>
      </c>
    </row>
    <row r="1110" spans="1:11" x14ac:dyDescent="0.25">
      <c r="A1110" s="65" t="s">
        <v>727</v>
      </c>
      <c r="B1110" s="74">
        <v>0.33333333333333298</v>
      </c>
      <c r="C1110" s="65" t="s">
        <v>23</v>
      </c>
      <c r="D1110" s="65" t="s">
        <v>455</v>
      </c>
      <c r="E1110" s="65">
        <v>5000</v>
      </c>
      <c r="F1110" s="65">
        <v>1</v>
      </c>
      <c r="G1110" s="65">
        <f t="shared" si="57"/>
        <v>1E-3</v>
      </c>
      <c r="H1110" s="65" t="s">
        <v>729</v>
      </c>
      <c r="I1110" s="65">
        <v>1</v>
      </c>
      <c r="J1110" s="107">
        <f t="shared" si="58"/>
        <v>200</v>
      </c>
      <c r="K1110" s="109">
        <f t="shared" si="59"/>
        <v>1000</v>
      </c>
    </row>
    <row r="1111" spans="1:11" x14ac:dyDescent="0.25">
      <c r="A1111" s="65" t="s">
        <v>355</v>
      </c>
      <c r="B1111" s="74">
        <v>0.33333333333333331</v>
      </c>
      <c r="C1111" s="65" t="s">
        <v>23</v>
      </c>
      <c r="D1111" s="65" t="s">
        <v>455</v>
      </c>
      <c r="E1111" s="65">
        <v>5000</v>
      </c>
      <c r="F1111" s="65">
        <v>1</v>
      </c>
      <c r="G1111" s="65">
        <f t="shared" si="57"/>
        <v>1E-3</v>
      </c>
      <c r="H1111" s="65" t="s">
        <v>84</v>
      </c>
      <c r="I1111" s="65">
        <v>496</v>
      </c>
      <c r="J1111" s="75">
        <f t="shared" si="56"/>
        <v>99200</v>
      </c>
      <c r="K1111" s="109">
        <f t="shared" si="59"/>
        <v>496000</v>
      </c>
    </row>
    <row r="1112" spans="1:11" x14ac:dyDescent="0.25">
      <c r="A1112" s="65" t="s">
        <v>355</v>
      </c>
      <c r="B1112" s="74">
        <v>0.33333333333333331</v>
      </c>
      <c r="C1112" s="65" t="s">
        <v>23</v>
      </c>
      <c r="D1112" s="65" t="s">
        <v>455</v>
      </c>
      <c r="E1112" s="65">
        <v>5000</v>
      </c>
      <c r="F1112" s="65">
        <v>1</v>
      </c>
      <c r="G1112" s="65">
        <f t="shared" si="57"/>
        <v>1E-3</v>
      </c>
      <c r="H1112" s="65" t="s">
        <v>28</v>
      </c>
      <c r="I1112" s="65">
        <v>13</v>
      </c>
      <c r="J1112" s="75">
        <f t="shared" si="56"/>
        <v>2600</v>
      </c>
      <c r="K1112" s="109">
        <f t="shared" si="59"/>
        <v>13000</v>
      </c>
    </row>
    <row r="1113" spans="1:11" x14ac:dyDescent="0.25">
      <c r="A1113" s="65" t="s">
        <v>355</v>
      </c>
      <c r="B1113" s="74">
        <v>0.33333333333333331</v>
      </c>
      <c r="C1113" s="65" t="s">
        <v>23</v>
      </c>
      <c r="D1113" s="65" t="s">
        <v>455</v>
      </c>
      <c r="E1113" s="65">
        <v>5000</v>
      </c>
      <c r="F1113" s="65">
        <v>1</v>
      </c>
      <c r="G1113" s="65">
        <f t="shared" si="57"/>
        <v>1E-3</v>
      </c>
      <c r="H1113" s="65" t="s">
        <v>533</v>
      </c>
      <c r="I1113" s="65">
        <v>1</v>
      </c>
      <c r="J1113" s="75">
        <f t="shared" si="56"/>
        <v>200</v>
      </c>
      <c r="K1113" s="109">
        <f t="shared" si="59"/>
        <v>1000</v>
      </c>
    </row>
    <row r="1114" spans="1:11" x14ac:dyDescent="0.25">
      <c r="A1114" s="65" t="s">
        <v>355</v>
      </c>
      <c r="B1114" s="74">
        <v>0.33333333333333331</v>
      </c>
      <c r="C1114" s="65" t="s">
        <v>23</v>
      </c>
      <c r="D1114" s="65" t="s">
        <v>455</v>
      </c>
      <c r="E1114" s="65">
        <v>5000</v>
      </c>
      <c r="F1114" s="65">
        <v>1</v>
      </c>
      <c r="G1114" s="65">
        <f t="shared" si="57"/>
        <v>1E-3</v>
      </c>
      <c r="H1114" s="65" t="s">
        <v>334</v>
      </c>
      <c r="I1114" s="65">
        <v>1</v>
      </c>
      <c r="J1114" s="75">
        <f t="shared" si="56"/>
        <v>200</v>
      </c>
      <c r="K1114" s="109">
        <f t="shared" si="59"/>
        <v>1000</v>
      </c>
    </row>
    <row r="1115" spans="1:11" x14ac:dyDescent="0.25">
      <c r="A1115" s="65" t="s">
        <v>355</v>
      </c>
      <c r="B1115" s="74">
        <v>0.33333333333333331</v>
      </c>
      <c r="C1115" s="65" t="s">
        <v>23</v>
      </c>
      <c r="D1115" s="65" t="s">
        <v>455</v>
      </c>
      <c r="E1115" s="65">
        <v>5000</v>
      </c>
      <c r="F1115" s="65">
        <v>1</v>
      </c>
      <c r="G1115" s="65">
        <f t="shared" si="57"/>
        <v>1E-3</v>
      </c>
      <c r="H1115" s="65" t="s">
        <v>346</v>
      </c>
      <c r="I1115" s="75">
        <v>6</v>
      </c>
      <c r="J1115" s="75">
        <f t="shared" si="56"/>
        <v>1200</v>
      </c>
      <c r="K1115" s="109">
        <f t="shared" si="59"/>
        <v>6000</v>
      </c>
    </row>
    <row r="1116" spans="1:11" x14ac:dyDescent="0.25">
      <c r="A1116" s="65" t="s">
        <v>629</v>
      </c>
      <c r="B1116" s="74">
        <v>0.33333333333333331</v>
      </c>
      <c r="C1116" s="65" t="s">
        <v>23</v>
      </c>
      <c r="D1116" s="65" t="s">
        <v>455</v>
      </c>
      <c r="E1116" s="65">
        <v>5000</v>
      </c>
      <c r="F1116" s="65">
        <v>1</v>
      </c>
      <c r="G1116" s="65">
        <f t="shared" si="57"/>
        <v>1E-3</v>
      </c>
      <c r="H1116" s="65" t="s">
        <v>26</v>
      </c>
      <c r="I1116" s="75">
        <v>5</v>
      </c>
      <c r="J1116" s="75">
        <f t="shared" si="56"/>
        <v>1000</v>
      </c>
      <c r="K1116" s="109">
        <f t="shared" si="59"/>
        <v>5000</v>
      </c>
    </row>
    <row r="1117" spans="1:11" x14ac:dyDescent="0.25">
      <c r="A1117" s="65" t="s">
        <v>629</v>
      </c>
      <c r="B1117" s="74">
        <v>0.33333333333333331</v>
      </c>
      <c r="C1117" s="65" t="s">
        <v>23</v>
      </c>
      <c r="D1117" s="65" t="s">
        <v>455</v>
      </c>
      <c r="E1117" s="65">
        <v>5000</v>
      </c>
      <c r="F1117" s="65">
        <v>1</v>
      </c>
      <c r="G1117" s="65">
        <f t="shared" si="57"/>
        <v>1E-3</v>
      </c>
      <c r="H1117" s="65" t="s">
        <v>334</v>
      </c>
      <c r="I1117" s="75">
        <v>8</v>
      </c>
      <c r="J1117" s="75">
        <f t="shared" si="56"/>
        <v>1600</v>
      </c>
      <c r="K1117" s="109">
        <f t="shared" si="59"/>
        <v>8000</v>
      </c>
    </row>
    <row r="1118" spans="1:11" x14ac:dyDescent="0.25">
      <c r="A1118" s="65" t="s">
        <v>629</v>
      </c>
      <c r="B1118" s="74">
        <v>0.33333333333333331</v>
      </c>
      <c r="C1118" s="65" t="s">
        <v>23</v>
      </c>
      <c r="D1118" s="65" t="s">
        <v>455</v>
      </c>
      <c r="E1118" s="65">
        <v>5000</v>
      </c>
      <c r="F1118" s="65">
        <v>1</v>
      </c>
      <c r="G1118" s="65">
        <f t="shared" si="57"/>
        <v>1E-3</v>
      </c>
      <c r="H1118" s="65" t="s">
        <v>28</v>
      </c>
      <c r="I1118" s="75">
        <v>13</v>
      </c>
      <c r="J1118" s="75">
        <f t="shared" si="56"/>
        <v>2600</v>
      </c>
      <c r="K1118" s="109">
        <f t="shared" si="59"/>
        <v>13000</v>
      </c>
    </row>
    <row r="1119" spans="1:11" x14ac:dyDescent="0.25">
      <c r="A1119" s="65" t="s">
        <v>629</v>
      </c>
      <c r="B1119" s="74">
        <v>0.33333333333333331</v>
      </c>
      <c r="C1119" s="65" t="s">
        <v>23</v>
      </c>
      <c r="D1119" s="65" t="s">
        <v>455</v>
      </c>
      <c r="E1119" s="65">
        <v>5000</v>
      </c>
      <c r="F1119" s="65">
        <v>1</v>
      </c>
      <c r="G1119" s="65">
        <f t="shared" si="57"/>
        <v>1E-3</v>
      </c>
      <c r="H1119" s="65" t="s">
        <v>29</v>
      </c>
      <c r="I1119" s="75">
        <v>1</v>
      </c>
      <c r="J1119" s="75">
        <f t="shared" si="56"/>
        <v>200</v>
      </c>
      <c r="K1119" s="109">
        <f t="shared" si="59"/>
        <v>1000</v>
      </c>
    </row>
    <row r="1120" spans="1:11" x14ac:dyDescent="0.25">
      <c r="A1120" s="65" t="s">
        <v>629</v>
      </c>
      <c r="B1120" s="74">
        <v>0.33333333333333331</v>
      </c>
      <c r="C1120" s="65" t="s">
        <v>23</v>
      </c>
      <c r="D1120" s="65" t="s">
        <v>455</v>
      </c>
      <c r="E1120" s="65">
        <v>5000</v>
      </c>
      <c r="F1120" s="65">
        <v>1</v>
      </c>
      <c r="G1120" s="65">
        <f t="shared" si="57"/>
        <v>1E-3</v>
      </c>
      <c r="H1120" s="65" t="s">
        <v>533</v>
      </c>
      <c r="I1120" s="75">
        <v>8</v>
      </c>
      <c r="J1120" s="75">
        <f t="shared" si="56"/>
        <v>1600</v>
      </c>
      <c r="K1120" s="109">
        <f t="shared" si="59"/>
        <v>8000</v>
      </c>
    </row>
    <row r="1121" spans="1:11" x14ac:dyDescent="0.25">
      <c r="A1121" s="65" t="s">
        <v>629</v>
      </c>
      <c r="B1121" s="74">
        <v>0.33333333333333331</v>
      </c>
      <c r="C1121" s="65" t="s">
        <v>23</v>
      </c>
      <c r="D1121" s="65" t="s">
        <v>455</v>
      </c>
      <c r="E1121" s="65">
        <v>5000</v>
      </c>
      <c r="F1121" s="65">
        <v>1</v>
      </c>
      <c r="G1121" s="65">
        <f t="shared" si="57"/>
        <v>1E-3</v>
      </c>
      <c r="H1121" s="65" t="s">
        <v>710</v>
      </c>
      <c r="I1121" s="75">
        <v>2</v>
      </c>
      <c r="J1121" s="75">
        <f t="shared" si="56"/>
        <v>400</v>
      </c>
      <c r="K1121" s="109">
        <f t="shared" si="59"/>
        <v>2000</v>
      </c>
    </row>
    <row r="1122" spans="1:11" x14ac:dyDescent="0.25">
      <c r="A1122" s="65" t="s">
        <v>629</v>
      </c>
      <c r="B1122" s="74">
        <v>0.33333333333333331</v>
      </c>
      <c r="C1122" s="65" t="s">
        <v>23</v>
      </c>
      <c r="D1122" s="65" t="s">
        <v>455</v>
      </c>
      <c r="E1122" s="65">
        <v>5000</v>
      </c>
      <c r="F1122" s="65">
        <v>1</v>
      </c>
      <c r="G1122" s="65">
        <f t="shared" si="57"/>
        <v>1E-3</v>
      </c>
      <c r="H1122" s="65" t="s">
        <v>84</v>
      </c>
      <c r="I1122" s="75">
        <v>1060</v>
      </c>
      <c r="J1122" s="75">
        <f t="shared" si="56"/>
        <v>212000</v>
      </c>
      <c r="K1122" s="109">
        <f t="shared" si="59"/>
        <v>1060000</v>
      </c>
    </row>
    <row r="1123" spans="1:11" x14ac:dyDescent="0.25">
      <c r="A1123" s="65" t="s">
        <v>629</v>
      </c>
      <c r="B1123" s="74">
        <v>0.33333333333333331</v>
      </c>
      <c r="C1123" s="65" t="s">
        <v>23</v>
      </c>
      <c r="D1123" s="65" t="s">
        <v>455</v>
      </c>
      <c r="E1123" s="65">
        <v>5000</v>
      </c>
      <c r="F1123" s="65">
        <v>1</v>
      </c>
      <c r="G1123" s="65">
        <f t="shared" si="57"/>
        <v>1E-3</v>
      </c>
      <c r="H1123" s="65" t="s">
        <v>711</v>
      </c>
      <c r="I1123" s="75">
        <v>1</v>
      </c>
      <c r="J1123" s="75">
        <f t="shared" si="56"/>
        <v>200</v>
      </c>
      <c r="K1123" s="109">
        <f t="shared" si="59"/>
        <v>1000</v>
      </c>
    </row>
    <row r="1124" spans="1:11" x14ac:dyDescent="0.25">
      <c r="A1124" s="65" t="s">
        <v>629</v>
      </c>
      <c r="B1124" s="74">
        <v>0.33333333333333331</v>
      </c>
      <c r="C1124" s="65" t="s">
        <v>23</v>
      </c>
      <c r="D1124" s="65" t="s">
        <v>455</v>
      </c>
      <c r="E1124" s="65">
        <v>5000</v>
      </c>
      <c r="F1124" s="65">
        <v>1</v>
      </c>
      <c r="G1124" s="65">
        <f t="shared" si="57"/>
        <v>1E-3</v>
      </c>
      <c r="H1124" s="65" t="s">
        <v>66</v>
      </c>
      <c r="I1124" s="75">
        <v>7</v>
      </c>
      <c r="J1124" s="75">
        <f t="shared" si="56"/>
        <v>1400.0000000000002</v>
      </c>
      <c r="K1124" s="109">
        <f t="shared" si="59"/>
        <v>7000</v>
      </c>
    </row>
    <row r="1125" spans="1:11" x14ac:dyDescent="0.25">
      <c r="A1125" s="65" t="s">
        <v>712</v>
      </c>
      <c r="B1125" s="74">
        <v>0.33333333333333331</v>
      </c>
      <c r="C1125" s="65" t="s">
        <v>23</v>
      </c>
      <c r="D1125" s="65" t="s">
        <v>455</v>
      </c>
      <c r="E1125" s="65">
        <v>5000</v>
      </c>
      <c r="F1125" s="65">
        <v>1</v>
      </c>
      <c r="G1125" s="65">
        <f t="shared" si="57"/>
        <v>1E-3</v>
      </c>
      <c r="H1125" s="65" t="s">
        <v>26</v>
      </c>
      <c r="I1125" s="75">
        <v>2</v>
      </c>
      <c r="J1125" s="75">
        <f t="shared" si="56"/>
        <v>400</v>
      </c>
      <c r="K1125" s="109">
        <f t="shared" si="59"/>
        <v>2000</v>
      </c>
    </row>
    <row r="1126" spans="1:11" x14ac:dyDescent="0.25">
      <c r="A1126" s="65" t="s">
        <v>712</v>
      </c>
      <c r="B1126" s="74">
        <v>0.33333333333333331</v>
      </c>
      <c r="C1126" s="65" t="s">
        <v>23</v>
      </c>
      <c r="D1126" s="65" t="s">
        <v>455</v>
      </c>
      <c r="E1126" s="65">
        <v>5000</v>
      </c>
      <c r="F1126" s="65">
        <v>1</v>
      </c>
      <c r="G1126" s="65">
        <f t="shared" si="57"/>
        <v>1E-3</v>
      </c>
      <c r="H1126" s="65" t="s">
        <v>28</v>
      </c>
      <c r="I1126" s="75">
        <v>10</v>
      </c>
      <c r="J1126" s="75">
        <f t="shared" si="56"/>
        <v>2000</v>
      </c>
      <c r="K1126" s="109">
        <f t="shared" si="59"/>
        <v>10000</v>
      </c>
    </row>
    <row r="1127" spans="1:11" x14ac:dyDescent="0.25">
      <c r="A1127" s="65" t="s">
        <v>712</v>
      </c>
      <c r="B1127" s="74">
        <v>0.33333333333333331</v>
      </c>
      <c r="C1127" s="65" t="s">
        <v>23</v>
      </c>
      <c r="D1127" s="65" t="s">
        <v>455</v>
      </c>
      <c r="E1127" s="65">
        <v>5000</v>
      </c>
      <c r="F1127" s="65">
        <v>1</v>
      </c>
      <c r="G1127" s="65">
        <f t="shared" ref="G1127:G1152" si="60">F1127/1000</f>
        <v>1E-3</v>
      </c>
      <c r="H1127" s="65" t="s">
        <v>29</v>
      </c>
      <c r="I1127" s="75">
        <v>1</v>
      </c>
      <c r="J1127" s="75">
        <f t="shared" si="56"/>
        <v>200</v>
      </c>
      <c r="K1127" s="109">
        <f t="shared" si="59"/>
        <v>1000</v>
      </c>
    </row>
    <row r="1128" spans="1:11" x14ac:dyDescent="0.25">
      <c r="A1128" s="65" t="s">
        <v>712</v>
      </c>
      <c r="B1128" s="74">
        <v>0.33333333333333331</v>
      </c>
      <c r="C1128" s="65" t="s">
        <v>23</v>
      </c>
      <c r="D1128" s="65" t="s">
        <v>455</v>
      </c>
      <c r="E1128" s="65">
        <v>5000</v>
      </c>
      <c r="F1128" s="65">
        <v>1</v>
      </c>
      <c r="G1128" s="65">
        <f t="shared" si="60"/>
        <v>1E-3</v>
      </c>
      <c r="H1128" s="65" t="s">
        <v>533</v>
      </c>
      <c r="I1128" s="75">
        <v>4</v>
      </c>
      <c r="J1128" s="75">
        <f t="shared" si="56"/>
        <v>800</v>
      </c>
      <c r="K1128" s="109">
        <f t="shared" si="59"/>
        <v>4000</v>
      </c>
    </row>
    <row r="1129" spans="1:11" x14ac:dyDescent="0.25">
      <c r="A1129" s="65" t="s">
        <v>712</v>
      </c>
      <c r="B1129" s="74">
        <v>0.33333333333333331</v>
      </c>
      <c r="C1129" s="65" t="s">
        <v>23</v>
      </c>
      <c r="D1129" s="65" t="s">
        <v>455</v>
      </c>
      <c r="E1129" s="65">
        <v>5000</v>
      </c>
      <c r="F1129" s="65">
        <v>1</v>
      </c>
      <c r="G1129" s="65">
        <f t="shared" si="60"/>
        <v>1E-3</v>
      </c>
      <c r="H1129" s="65" t="s">
        <v>84</v>
      </c>
      <c r="I1129" s="75">
        <v>219</v>
      </c>
      <c r="J1129" s="75">
        <f t="shared" ref="J1129:J1383" si="61">(I1129/G1129)*(1/E1129)*1000</f>
        <v>43800.000000000007</v>
      </c>
      <c r="K1129" s="109">
        <f t="shared" si="59"/>
        <v>219000</v>
      </c>
    </row>
    <row r="1130" spans="1:11" x14ac:dyDescent="0.25">
      <c r="A1130" s="65" t="s">
        <v>712</v>
      </c>
      <c r="B1130" s="74">
        <v>0.33333333333333331</v>
      </c>
      <c r="C1130" s="65" t="s">
        <v>23</v>
      </c>
      <c r="D1130" s="65" t="s">
        <v>455</v>
      </c>
      <c r="E1130" s="65">
        <v>5000</v>
      </c>
      <c r="F1130" s="65">
        <v>1</v>
      </c>
      <c r="G1130" s="65">
        <f t="shared" si="60"/>
        <v>1E-3</v>
      </c>
      <c r="H1130" s="65" t="s">
        <v>33</v>
      </c>
      <c r="I1130" s="75">
        <v>1</v>
      </c>
      <c r="J1130" s="75">
        <f t="shared" si="61"/>
        <v>200</v>
      </c>
      <c r="K1130" s="109">
        <f t="shared" si="59"/>
        <v>1000</v>
      </c>
    </row>
    <row r="1131" spans="1:11" x14ac:dyDescent="0.25">
      <c r="A1131" s="65" t="s">
        <v>712</v>
      </c>
      <c r="B1131" s="74">
        <v>0.33333333333333331</v>
      </c>
      <c r="C1131" s="65" t="s">
        <v>23</v>
      </c>
      <c r="D1131" s="65" t="s">
        <v>455</v>
      </c>
      <c r="E1131" s="65">
        <v>5000</v>
      </c>
      <c r="F1131" s="65">
        <v>1</v>
      </c>
      <c r="G1131" s="65">
        <f t="shared" si="60"/>
        <v>1E-3</v>
      </c>
      <c r="H1131" s="65" t="s">
        <v>66</v>
      </c>
      <c r="I1131" s="75">
        <v>2</v>
      </c>
      <c r="J1131" s="75">
        <f t="shared" si="61"/>
        <v>400</v>
      </c>
      <c r="K1131" s="109">
        <f t="shared" si="59"/>
        <v>2000</v>
      </c>
    </row>
    <row r="1132" spans="1:11" x14ac:dyDescent="0.25">
      <c r="A1132" s="65" t="s">
        <v>712</v>
      </c>
      <c r="B1132" s="74">
        <v>0.33333333333333331</v>
      </c>
      <c r="C1132" s="65" t="s">
        <v>23</v>
      </c>
      <c r="D1132" s="65" t="s">
        <v>455</v>
      </c>
      <c r="E1132" s="65">
        <v>5000</v>
      </c>
      <c r="F1132" s="65">
        <v>1</v>
      </c>
      <c r="G1132" s="65">
        <f t="shared" si="60"/>
        <v>1E-3</v>
      </c>
      <c r="H1132" s="65" t="s">
        <v>66</v>
      </c>
      <c r="I1132" s="75">
        <v>4</v>
      </c>
      <c r="J1132" s="75">
        <f t="shared" si="61"/>
        <v>800</v>
      </c>
      <c r="K1132" s="109">
        <f t="shared" si="59"/>
        <v>4000</v>
      </c>
    </row>
    <row r="1133" spans="1:11" x14ac:dyDescent="0.25">
      <c r="A1133" s="65" t="s">
        <v>713</v>
      </c>
      <c r="B1133" s="74">
        <v>0.33333333333333331</v>
      </c>
      <c r="C1133" s="65" t="s">
        <v>23</v>
      </c>
      <c r="D1133" s="65" t="s">
        <v>455</v>
      </c>
      <c r="E1133" s="65">
        <v>5000</v>
      </c>
      <c r="F1133" s="65">
        <v>1</v>
      </c>
      <c r="G1133" s="65">
        <f t="shared" si="60"/>
        <v>1E-3</v>
      </c>
      <c r="H1133" s="65" t="s">
        <v>26</v>
      </c>
      <c r="I1133" s="75">
        <v>1</v>
      </c>
      <c r="J1133" s="75">
        <f t="shared" si="61"/>
        <v>200</v>
      </c>
      <c r="K1133" s="109">
        <f t="shared" si="59"/>
        <v>1000</v>
      </c>
    </row>
    <row r="1134" spans="1:11" x14ac:dyDescent="0.25">
      <c r="A1134" s="65" t="s">
        <v>713</v>
      </c>
      <c r="B1134" s="74">
        <v>0.33333333333333331</v>
      </c>
      <c r="C1134" s="65" t="s">
        <v>23</v>
      </c>
      <c r="D1134" s="65" t="s">
        <v>455</v>
      </c>
      <c r="E1134" s="65">
        <v>5000</v>
      </c>
      <c r="F1134" s="65">
        <v>1</v>
      </c>
      <c r="G1134" s="65">
        <f t="shared" si="60"/>
        <v>1E-3</v>
      </c>
      <c r="H1134" s="65" t="s">
        <v>334</v>
      </c>
      <c r="I1134" s="75">
        <v>1</v>
      </c>
      <c r="J1134" s="75">
        <f t="shared" si="61"/>
        <v>200</v>
      </c>
      <c r="K1134" s="109">
        <f t="shared" si="59"/>
        <v>1000</v>
      </c>
    </row>
    <row r="1135" spans="1:11" x14ac:dyDescent="0.25">
      <c r="A1135" s="65" t="s">
        <v>713</v>
      </c>
      <c r="B1135" s="74">
        <v>0.33333333333333331</v>
      </c>
      <c r="C1135" s="65" t="s">
        <v>23</v>
      </c>
      <c r="D1135" s="65" t="s">
        <v>455</v>
      </c>
      <c r="E1135" s="65">
        <v>5000</v>
      </c>
      <c r="F1135" s="65">
        <v>1</v>
      </c>
      <c r="G1135" s="65">
        <f t="shared" si="60"/>
        <v>1E-3</v>
      </c>
      <c r="H1135" s="65" t="s">
        <v>28</v>
      </c>
      <c r="I1135" s="75">
        <v>5</v>
      </c>
      <c r="J1135" s="75">
        <f t="shared" si="61"/>
        <v>1000</v>
      </c>
      <c r="K1135" s="109">
        <f t="shared" si="59"/>
        <v>5000</v>
      </c>
    </row>
    <row r="1136" spans="1:11" x14ac:dyDescent="0.25">
      <c r="A1136" s="65" t="s">
        <v>713</v>
      </c>
      <c r="B1136" s="74">
        <v>0.33333333333333331</v>
      </c>
      <c r="C1136" s="65" t="s">
        <v>23</v>
      </c>
      <c r="D1136" s="65" t="s">
        <v>455</v>
      </c>
      <c r="E1136" s="65">
        <v>5000</v>
      </c>
      <c r="F1136" s="65">
        <v>1</v>
      </c>
      <c r="G1136" s="65">
        <f t="shared" si="60"/>
        <v>1E-3</v>
      </c>
      <c r="H1136" s="65" t="s">
        <v>84</v>
      </c>
      <c r="I1136" s="75">
        <v>37</v>
      </c>
      <c r="J1136" s="75">
        <f t="shared" si="61"/>
        <v>7400</v>
      </c>
      <c r="K1136" s="109">
        <f t="shared" si="59"/>
        <v>37000</v>
      </c>
    </row>
    <row r="1137" spans="1:11" x14ac:dyDescent="0.25">
      <c r="A1137" s="65" t="s">
        <v>713</v>
      </c>
      <c r="B1137" s="74">
        <v>0.33333333333333331</v>
      </c>
      <c r="C1137" s="65" t="s">
        <v>23</v>
      </c>
      <c r="D1137" s="65" t="s">
        <v>455</v>
      </c>
      <c r="E1137" s="65">
        <v>5000</v>
      </c>
      <c r="F1137" s="65">
        <v>1</v>
      </c>
      <c r="G1137" s="65">
        <f t="shared" si="60"/>
        <v>1E-3</v>
      </c>
      <c r="H1137" s="65" t="s">
        <v>66</v>
      </c>
      <c r="I1137" s="75">
        <v>2</v>
      </c>
      <c r="J1137" s="75">
        <f t="shared" si="61"/>
        <v>400</v>
      </c>
      <c r="K1137" s="109">
        <f t="shared" si="59"/>
        <v>2000</v>
      </c>
    </row>
    <row r="1138" spans="1:11" x14ac:dyDescent="0.25">
      <c r="A1138" s="65" t="s">
        <v>714</v>
      </c>
      <c r="B1138" s="74">
        <v>0.33333333333333331</v>
      </c>
      <c r="C1138" s="65" t="s">
        <v>23</v>
      </c>
      <c r="D1138" s="65" t="s">
        <v>455</v>
      </c>
      <c r="E1138" s="65">
        <v>5000</v>
      </c>
      <c r="F1138" s="65">
        <v>1</v>
      </c>
      <c r="G1138" s="65">
        <f t="shared" si="60"/>
        <v>1E-3</v>
      </c>
      <c r="H1138" s="65" t="s">
        <v>28</v>
      </c>
      <c r="I1138" s="75">
        <v>3</v>
      </c>
      <c r="J1138" s="75">
        <f t="shared" si="61"/>
        <v>600</v>
      </c>
      <c r="K1138" s="109">
        <f t="shared" si="59"/>
        <v>3000</v>
      </c>
    </row>
    <row r="1139" spans="1:11" x14ac:dyDescent="0.25">
      <c r="A1139" s="65" t="s">
        <v>714</v>
      </c>
      <c r="B1139" s="74">
        <v>0.33333333333333331</v>
      </c>
      <c r="C1139" s="65" t="s">
        <v>23</v>
      </c>
      <c r="D1139" s="65" t="s">
        <v>455</v>
      </c>
      <c r="E1139" s="65">
        <v>5000</v>
      </c>
      <c r="F1139" s="65">
        <v>1</v>
      </c>
      <c r="G1139" s="65">
        <f t="shared" si="60"/>
        <v>1E-3</v>
      </c>
      <c r="H1139" s="65" t="s">
        <v>533</v>
      </c>
      <c r="I1139" s="75">
        <v>1</v>
      </c>
      <c r="J1139" s="75">
        <f t="shared" si="61"/>
        <v>200</v>
      </c>
      <c r="K1139" s="109">
        <f t="shared" si="59"/>
        <v>1000</v>
      </c>
    </row>
    <row r="1140" spans="1:11" x14ac:dyDescent="0.25">
      <c r="A1140" s="65" t="s">
        <v>714</v>
      </c>
      <c r="B1140" s="74">
        <v>0.33333333333333331</v>
      </c>
      <c r="C1140" s="65" t="s">
        <v>23</v>
      </c>
      <c r="D1140" s="65" t="s">
        <v>455</v>
      </c>
      <c r="E1140" s="65">
        <v>5000</v>
      </c>
      <c r="F1140" s="65">
        <v>1</v>
      </c>
      <c r="G1140" s="65">
        <f t="shared" si="60"/>
        <v>1E-3</v>
      </c>
      <c r="H1140" s="65" t="s">
        <v>84</v>
      </c>
      <c r="I1140" s="75">
        <v>8</v>
      </c>
      <c r="J1140" s="75">
        <f t="shared" si="61"/>
        <v>1600</v>
      </c>
      <c r="K1140" s="109">
        <f t="shared" si="59"/>
        <v>8000</v>
      </c>
    </row>
    <row r="1141" spans="1:11" x14ac:dyDescent="0.25">
      <c r="A1141" s="65" t="s">
        <v>714</v>
      </c>
      <c r="B1141" s="74">
        <v>0.33333333333333331</v>
      </c>
      <c r="C1141" s="65" t="s">
        <v>23</v>
      </c>
      <c r="D1141" s="65" t="s">
        <v>455</v>
      </c>
      <c r="E1141" s="65">
        <v>5000</v>
      </c>
      <c r="F1141" s="65">
        <v>1</v>
      </c>
      <c r="G1141" s="65">
        <f t="shared" si="60"/>
        <v>1E-3</v>
      </c>
      <c r="H1141" s="65" t="s">
        <v>33</v>
      </c>
      <c r="I1141" s="75">
        <v>1</v>
      </c>
      <c r="J1141" s="75">
        <f t="shared" si="61"/>
        <v>200</v>
      </c>
      <c r="K1141" s="109">
        <f t="shared" si="59"/>
        <v>1000</v>
      </c>
    </row>
    <row r="1142" spans="1:11" x14ac:dyDescent="0.25">
      <c r="A1142" s="65" t="s">
        <v>715</v>
      </c>
      <c r="B1142" s="74">
        <v>0.33333333333333331</v>
      </c>
      <c r="C1142" s="65" t="s">
        <v>23</v>
      </c>
      <c r="D1142" s="65" t="s">
        <v>455</v>
      </c>
      <c r="E1142" s="65">
        <v>5000</v>
      </c>
      <c r="F1142" s="65">
        <v>1</v>
      </c>
      <c r="G1142" s="65">
        <f t="shared" si="60"/>
        <v>1E-3</v>
      </c>
      <c r="H1142" s="65" t="s">
        <v>542</v>
      </c>
      <c r="I1142" s="75">
        <v>1</v>
      </c>
      <c r="J1142" s="75">
        <f t="shared" si="61"/>
        <v>200</v>
      </c>
      <c r="K1142" s="109">
        <f t="shared" si="59"/>
        <v>1000</v>
      </c>
    </row>
    <row r="1143" spans="1:11" x14ac:dyDescent="0.25">
      <c r="A1143" s="65" t="s">
        <v>715</v>
      </c>
      <c r="B1143" s="74">
        <v>0.33333333333333331</v>
      </c>
      <c r="C1143" s="65" t="s">
        <v>23</v>
      </c>
      <c r="D1143" s="65" t="s">
        <v>455</v>
      </c>
      <c r="E1143" s="65">
        <v>5000</v>
      </c>
      <c r="F1143" s="65">
        <v>1</v>
      </c>
      <c r="G1143" s="65">
        <f t="shared" si="60"/>
        <v>1E-3</v>
      </c>
      <c r="H1143" s="65" t="s">
        <v>334</v>
      </c>
      <c r="I1143" s="75">
        <v>1</v>
      </c>
      <c r="J1143" s="75">
        <f t="shared" si="61"/>
        <v>200</v>
      </c>
      <c r="K1143" s="109">
        <f t="shared" si="59"/>
        <v>1000</v>
      </c>
    </row>
    <row r="1144" spans="1:11" x14ac:dyDescent="0.25">
      <c r="A1144" s="65" t="s">
        <v>715</v>
      </c>
      <c r="B1144" s="74">
        <v>0.33333333333333331</v>
      </c>
      <c r="C1144" s="65" t="s">
        <v>23</v>
      </c>
      <c r="D1144" s="65" t="s">
        <v>455</v>
      </c>
      <c r="E1144" s="65">
        <v>5000</v>
      </c>
      <c r="F1144" s="65">
        <v>1</v>
      </c>
      <c r="G1144" s="65">
        <f t="shared" si="60"/>
        <v>1E-3</v>
      </c>
      <c r="H1144" s="65" t="s">
        <v>28</v>
      </c>
      <c r="I1144" s="75">
        <v>6</v>
      </c>
      <c r="J1144" s="75">
        <f t="shared" si="61"/>
        <v>1200</v>
      </c>
      <c r="K1144" s="109">
        <f t="shared" si="59"/>
        <v>6000</v>
      </c>
    </row>
    <row r="1145" spans="1:11" x14ac:dyDescent="0.25">
      <c r="A1145" s="65" t="s">
        <v>715</v>
      </c>
      <c r="B1145" s="74">
        <v>0.33333333333333331</v>
      </c>
      <c r="C1145" s="65" t="s">
        <v>23</v>
      </c>
      <c r="D1145" s="65" t="s">
        <v>455</v>
      </c>
      <c r="E1145" s="65">
        <v>5000</v>
      </c>
      <c r="F1145" s="65">
        <v>1</v>
      </c>
      <c r="G1145" s="65">
        <f t="shared" si="60"/>
        <v>1E-3</v>
      </c>
      <c r="H1145" s="65" t="s">
        <v>29</v>
      </c>
      <c r="I1145" s="75">
        <v>1</v>
      </c>
      <c r="J1145" s="75">
        <f t="shared" si="61"/>
        <v>200</v>
      </c>
      <c r="K1145" s="109">
        <f t="shared" si="59"/>
        <v>1000</v>
      </c>
    </row>
    <row r="1146" spans="1:11" x14ac:dyDescent="0.25">
      <c r="A1146" s="65" t="s">
        <v>715</v>
      </c>
      <c r="B1146" s="74">
        <v>0.33333333333333331</v>
      </c>
      <c r="C1146" s="65" t="s">
        <v>23</v>
      </c>
      <c r="D1146" s="65" t="s">
        <v>455</v>
      </c>
      <c r="E1146" s="65">
        <v>5000</v>
      </c>
      <c r="F1146" s="65">
        <v>1</v>
      </c>
      <c r="G1146" s="65">
        <f t="shared" si="60"/>
        <v>1E-3</v>
      </c>
      <c r="H1146" s="65" t="s">
        <v>533</v>
      </c>
      <c r="I1146" s="75">
        <v>3</v>
      </c>
      <c r="J1146" s="75">
        <f t="shared" si="61"/>
        <v>600</v>
      </c>
      <c r="K1146" s="109">
        <f t="shared" si="59"/>
        <v>3000</v>
      </c>
    </row>
    <row r="1147" spans="1:11" x14ac:dyDescent="0.25">
      <c r="A1147" s="65" t="s">
        <v>715</v>
      </c>
      <c r="B1147" s="74">
        <v>0.33333333333333331</v>
      </c>
      <c r="C1147" s="65" t="s">
        <v>23</v>
      </c>
      <c r="D1147" s="65" t="s">
        <v>455</v>
      </c>
      <c r="E1147" s="65">
        <v>5000</v>
      </c>
      <c r="F1147" s="65">
        <v>1</v>
      </c>
      <c r="G1147" s="65">
        <f t="shared" si="60"/>
        <v>1E-3</v>
      </c>
      <c r="H1147" s="65" t="s">
        <v>84</v>
      </c>
      <c r="I1147" s="75">
        <v>81</v>
      </c>
      <c r="J1147" s="75">
        <f t="shared" si="61"/>
        <v>16200</v>
      </c>
      <c r="K1147" s="109">
        <f t="shared" si="59"/>
        <v>81000</v>
      </c>
    </row>
    <row r="1148" spans="1:11" x14ac:dyDescent="0.25">
      <c r="A1148" s="65" t="s">
        <v>715</v>
      </c>
      <c r="B1148" s="74">
        <v>0.33333333333333331</v>
      </c>
      <c r="C1148" s="65" t="s">
        <v>23</v>
      </c>
      <c r="D1148" s="65" t="s">
        <v>455</v>
      </c>
      <c r="E1148" s="65">
        <v>5000</v>
      </c>
      <c r="F1148" s="65">
        <v>1</v>
      </c>
      <c r="G1148" s="65">
        <f t="shared" si="60"/>
        <v>1E-3</v>
      </c>
      <c r="H1148" s="65" t="s">
        <v>66</v>
      </c>
      <c r="I1148" s="75">
        <v>3</v>
      </c>
      <c r="J1148" s="75">
        <f t="shared" si="61"/>
        <v>600</v>
      </c>
      <c r="K1148" s="109">
        <f t="shared" si="59"/>
        <v>3000</v>
      </c>
    </row>
    <row r="1149" spans="1:11" x14ac:dyDescent="0.25">
      <c r="A1149" s="65" t="s">
        <v>730</v>
      </c>
      <c r="B1149" s="74">
        <v>0.33333333333333331</v>
      </c>
      <c r="C1149" s="65" t="s">
        <v>23</v>
      </c>
      <c r="D1149" s="65" t="s">
        <v>455</v>
      </c>
      <c r="E1149" s="65">
        <v>5000</v>
      </c>
      <c r="F1149" s="65">
        <v>1</v>
      </c>
      <c r="G1149" s="65">
        <f t="shared" si="60"/>
        <v>1E-3</v>
      </c>
      <c r="H1149" s="65" t="s">
        <v>542</v>
      </c>
      <c r="I1149" s="75">
        <v>1</v>
      </c>
      <c r="J1149" s="75">
        <f t="shared" si="61"/>
        <v>200</v>
      </c>
      <c r="K1149" s="109">
        <f t="shared" si="59"/>
        <v>1000</v>
      </c>
    </row>
    <row r="1150" spans="1:11" x14ac:dyDescent="0.25">
      <c r="A1150" s="65" t="s">
        <v>730</v>
      </c>
      <c r="B1150" s="74">
        <v>0.33333333333333331</v>
      </c>
      <c r="C1150" s="65" t="s">
        <v>23</v>
      </c>
      <c r="D1150" s="65" t="s">
        <v>455</v>
      </c>
      <c r="E1150" s="65">
        <v>5000</v>
      </c>
      <c r="F1150" s="65">
        <v>1</v>
      </c>
      <c r="G1150" s="65">
        <f t="shared" si="60"/>
        <v>1E-3</v>
      </c>
      <c r="H1150" s="65" t="s">
        <v>26</v>
      </c>
      <c r="I1150" s="75">
        <v>1</v>
      </c>
      <c r="J1150" s="75">
        <f t="shared" si="61"/>
        <v>200</v>
      </c>
      <c r="K1150" s="109">
        <f t="shared" si="59"/>
        <v>1000</v>
      </c>
    </row>
    <row r="1151" spans="1:11" x14ac:dyDescent="0.25">
      <c r="A1151" s="65" t="s">
        <v>730</v>
      </c>
      <c r="B1151" s="74">
        <v>0.33333333333333331</v>
      </c>
      <c r="C1151" s="65" t="s">
        <v>23</v>
      </c>
      <c r="D1151" s="65" t="s">
        <v>455</v>
      </c>
      <c r="E1151" s="65">
        <v>5000</v>
      </c>
      <c r="F1151" s="65">
        <v>1</v>
      </c>
      <c r="G1151" s="65">
        <f t="shared" si="60"/>
        <v>1E-3</v>
      </c>
      <c r="H1151" s="65" t="s">
        <v>30</v>
      </c>
      <c r="I1151" s="75">
        <v>1</v>
      </c>
      <c r="J1151" s="75">
        <f t="shared" si="61"/>
        <v>200</v>
      </c>
      <c r="K1151" s="109">
        <f t="shared" si="59"/>
        <v>1000</v>
      </c>
    </row>
    <row r="1152" spans="1:11" x14ac:dyDescent="0.25">
      <c r="A1152" s="65" t="s">
        <v>730</v>
      </c>
      <c r="B1152" s="74">
        <v>0.33333333333333331</v>
      </c>
      <c r="C1152" s="65" t="s">
        <v>23</v>
      </c>
      <c r="D1152" s="65" t="s">
        <v>455</v>
      </c>
      <c r="E1152" s="65">
        <v>5000</v>
      </c>
      <c r="F1152" s="65">
        <v>1</v>
      </c>
      <c r="G1152" s="65">
        <f t="shared" si="60"/>
        <v>1E-3</v>
      </c>
      <c r="H1152" s="65" t="s">
        <v>728</v>
      </c>
      <c r="I1152" s="75">
        <v>15</v>
      </c>
      <c r="J1152" s="75">
        <f t="shared" si="61"/>
        <v>3000</v>
      </c>
      <c r="K1152" s="109">
        <f t="shared" si="59"/>
        <v>15000</v>
      </c>
    </row>
    <row r="1153" spans="1:11" x14ac:dyDescent="0.25">
      <c r="A1153" s="65" t="s">
        <v>730</v>
      </c>
      <c r="B1153" s="74">
        <v>0.33333333333333331</v>
      </c>
      <c r="C1153" s="65" t="s">
        <v>23</v>
      </c>
      <c r="D1153" s="65" t="s">
        <v>455</v>
      </c>
      <c r="E1153" s="65">
        <v>5000</v>
      </c>
      <c r="F1153" s="65">
        <v>1</v>
      </c>
      <c r="G1153" s="65">
        <v>1E-3</v>
      </c>
      <c r="H1153" s="65" t="s">
        <v>184</v>
      </c>
      <c r="I1153" s="75">
        <v>1</v>
      </c>
      <c r="J1153" s="75">
        <f t="shared" si="61"/>
        <v>200</v>
      </c>
      <c r="K1153" s="109">
        <f t="shared" si="59"/>
        <v>1000</v>
      </c>
    </row>
    <row r="1154" spans="1:11" x14ac:dyDescent="0.25">
      <c r="A1154" s="65" t="s">
        <v>731</v>
      </c>
      <c r="B1154" s="74">
        <v>0.33333333333333331</v>
      </c>
      <c r="C1154" s="65" t="s">
        <v>23</v>
      </c>
      <c r="D1154" s="65" t="s">
        <v>24</v>
      </c>
      <c r="E1154" s="65">
        <v>5000</v>
      </c>
      <c r="F1154" s="65">
        <v>1</v>
      </c>
      <c r="G1154" s="65">
        <v>1E-3</v>
      </c>
      <c r="H1154" s="65" t="s">
        <v>26</v>
      </c>
      <c r="I1154" s="75">
        <v>2</v>
      </c>
      <c r="J1154" s="75">
        <f t="shared" si="61"/>
        <v>400</v>
      </c>
      <c r="K1154" s="109">
        <f t="shared" si="59"/>
        <v>2000</v>
      </c>
    </row>
    <row r="1155" spans="1:11" x14ac:dyDescent="0.25">
      <c r="A1155" s="65" t="s">
        <v>731</v>
      </c>
      <c r="B1155" s="74">
        <v>0.33333333333333331</v>
      </c>
      <c r="C1155" s="65" t="s">
        <v>23</v>
      </c>
      <c r="D1155" s="65" t="s">
        <v>24</v>
      </c>
      <c r="E1155" s="65">
        <v>5000</v>
      </c>
      <c r="F1155" s="65">
        <v>1</v>
      </c>
      <c r="G1155" s="65">
        <v>1E-3</v>
      </c>
      <c r="H1155" s="65" t="s">
        <v>162</v>
      </c>
      <c r="I1155" s="75">
        <v>1</v>
      </c>
      <c r="J1155" s="75">
        <f t="shared" si="61"/>
        <v>200</v>
      </c>
      <c r="K1155" s="109">
        <f t="shared" ref="K1155:K1218" si="62">(I1155/(F1155/5000))*(1/5000)*1000</f>
        <v>1000</v>
      </c>
    </row>
    <row r="1156" spans="1:11" x14ac:dyDescent="0.25">
      <c r="A1156" s="65" t="s">
        <v>731</v>
      </c>
      <c r="B1156" s="74">
        <v>0.33333333333333298</v>
      </c>
      <c r="C1156" s="65" t="s">
        <v>23</v>
      </c>
      <c r="D1156" s="65" t="s">
        <v>24</v>
      </c>
      <c r="E1156" s="65">
        <v>5000</v>
      </c>
      <c r="F1156" s="65">
        <v>1</v>
      </c>
      <c r="G1156" s="65">
        <v>1E-3</v>
      </c>
      <c r="H1156" s="65" t="s">
        <v>30</v>
      </c>
      <c r="I1156" s="75">
        <v>2</v>
      </c>
      <c r="J1156" s="75">
        <f t="shared" si="61"/>
        <v>400</v>
      </c>
      <c r="K1156" s="109">
        <f t="shared" si="62"/>
        <v>2000</v>
      </c>
    </row>
    <row r="1157" spans="1:11" x14ac:dyDescent="0.25">
      <c r="A1157" s="65" t="s">
        <v>731</v>
      </c>
      <c r="B1157" s="74">
        <v>0.33333333333333298</v>
      </c>
      <c r="C1157" s="65" t="s">
        <v>23</v>
      </c>
      <c r="D1157" s="65" t="s">
        <v>24</v>
      </c>
      <c r="E1157" s="65">
        <v>5000</v>
      </c>
      <c r="F1157" s="65">
        <v>1</v>
      </c>
      <c r="G1157" s="65">
        <v>1E-3</v>
      </c>
      <c r="H1157" s="65" t="s">
        <v>728</v>
      </c>
      <c r="I1157" s="75">
        <v>93</v>
      </c>
      <c r="J1157" s="75">
        <f t="shared" si="61"/>
        <v>18600</v>
      </c>
      <c r="K1157" s="109">
        <f t="shared" si="62"/>
        <v>93000</v>
      </c>
    </row>
    <row r="1158" spans="1:11" x14ac:dyDescent="0.25">
      <c r="A1158" s="65" t="s">
        <v>731</v>
      </c>
      <c r="B1158" s="74">
        <v>0.33333333333333298</v>
      </c>
      <c r="C1158" s="65" t="s">
        <v>23</v>
      </c>
      <c r="D1158" s="65" t="s">
        <v>24</v>
      </c>
      <c r="E1158" s="65">
        <v>5000</v>
      </c>
      <c r="F1158" s="65">
        <v>1</v>
      </c>
      <c r="G1158" s="65">
        <v>1E-3</v>
      </c>
      <c r="H1158" s="65" t="s">
        <v>184</v>
      </c>
      <c r="I1158" s="75">
        <v>1</v>
      </c>
      <c r="J1158" s="75">
        <f t="shared" si="61"/>
        <v>200</v>
      </c>
      <c r="K1158" s="109">
        <f t="shared" si="62"/>
        <v>1000</v>
      </c>
    </row>
    <row r="1159" spans="1:11" x14ac:dyDescent="0.25">
      <c r="A1159" s="65" t="s">
        <v>731</v>
      </c>
      <c r="B1159" s="74">
        <v>0.33333333333333298</v>
      </c>
      <c r="C1159" s="65" t="s">
        <v>23</v>
      </c>
      <c r="D1159" s="65" t="s">
        <v>24</v>
      </c>
      <c r="E1159" s="65">
        <v>5000</v>
      </c>
      <c r="F1159" s="65">
        <v>1</v>
      </c>
      <c r="G1159" s="65">
        <v>1E-3</v>
      </c>
      <c r="H1159" s="65" t="s">
        <v>733</v>
      </c>
      <c r="I1159" s="75">
        <v>2</v>
      </c>
      <c r="J1159" s="75">
        <f t="shared" si="61"/>
        <v>400</v>
      </c>
      <c r="K1159" s="109">
        <f t="shared" si="62"/>
        <v>2000</v>
      </c>
    </row>
    <row r="1160" spans="1:11" x14ac:dyDescent="0.25">
      <c r="A1160" s="65" t="s">
        <v>732</v>
      </c>
      <c r="B1160" s="74">
        <v>0.33333333333333298</v>
      </c>
      <c r="C1160" s="65" t="s">
        <v>23</v>
      </c>
      <c r="D1160" s="65" t="s">
        <v>24</v>
      </c>
      <c r="E1160" s="65">
        <v>5000</v>
      </c>
      <c r="F1160" s="65">
        <v>1</v>
      </c>
      <c r="G1160" s="65">
        <v>1E-3</v>
      </c>
      <c r="H1160" s="65" t="s">
        <v>334</v>
      </c>
      <c r="I1160" s="75">
        <v>1</v>
      </c>
      <c r="J1160" s="75">
        <f t="shared" si="61"/>
        <v>200</v>
      </c>
      <c r="K1160" s="109">
        <f t="shared" si="62"/>
        <v>1000</v>
      </c>
    </row>
    <row r="1161" spans="1:11" x14ac:dyDescent="0.25">
      <c r="A1161" s="65" t="s">
        <v>732</v>
      </c>
      <c r="B1161" s="74">
        <v>0.33333333333333298</v>
      </c>
      <c r="C1161" s="65" t="s">
        <v>23</v>
      </c>
      <c r="D1161" s="65" t="s">
        <v>24</v>
      </c>
      <c r="E1161" s="65">
        <v>5000</v>
      </c>
      <c r="F1161" s="65">
        <v>1</v>
      </c>
      <c r="G1161" s="65">
        <v>1E-3</v>
      </c>
      <c r="H1161" s="65" t="s">
        <v>30</v>
      </c>
      <c r="I1161" s="75">
        <v>2</v>
      </c>
      <c r="J1161" s="75">
        <f t="shared" si="61"/>
        <v>400</v>
      </c>
      <c r="K1161" s="109">
        <f t="shared" si="62"/>
        <v>2000</v>
      </c>
    </row>
    <row r="1162" spans="1:11" x14ac:dyDescent="0.25">
      <c r="A1162" s="65" t="s">
        <v>732</v>
      </c>
      <c r="B1162" s="74">
        <v>0.33333333333333298</v>
      </c>
      <c r="C1162" s="65" t="s">
        <v>23</v>
      </c>
      <c r="D1162" s="65" t="s">
        <v>24</v>
      </c>
      <c r="E1162" s="65">
        <v>5000</v>
      </c>
      <c r="F1162" s="65">
        <v>1</v>
      </c>
      <c r="G1162" s="65">
        <v>1E-3</v>
      </c>
      <c r="H1162" s="65" t="s">
        <v>728</v>
      </c>
      <c r="I1162" s="75">
        <v>21</v>
      </c>
      <c r="J1162" s="75">
        <f t="shared" si="61"/>
        <v>4200</v>
      </c>
      <c r="K1162" s="109">
        <f t="shared" si="62"/>
        <v>21000</v>
      </c>
    </row>
    <row r="1163" spans="1:11" x14ac:dyDescent="0.25">
      <c r="A1163" s="65" t="s">
        <v>732</v>
      </c>
      <c r="B1163" s="74">
        <v>0.33333333333333298</v>
      </c>
      <c r="C1163" s="65" t="s">
        <v>23</v>
      </c>
      <c r="D1163" s="65" t="s">
        <v>24</v>
      </c>
      <c r="E1163" s="65">
        <v>5000</v>
      </c>
      <c r="F1163" s="65">
        <v>1</v>
      </c>
      <c r="G1163" s="65">
        <v>1E-3</v>
      </c>
      <c r="H1163" s="65" t="s">
        <v>184</v>
      </c>
      <c r="I1163" s="75">
        <v>2</v>
      </c>
      <c r="J1163" s="75">
        <f t="shared" si="61"/>
        <v>400</v>
      </c>
      <c r="K1163" s="109">
        <f t="shared" si="62"/>
        <v>2000</v>
      </c>
    </row>
    <row r="1164" spans="1:11" x14ac:dyDescent="0.25">
      <c r="A1164" s="65" t="s">
        <v>732</v>
      </c>
      <c r="B1164" s="74">
        <v>0.33333333333333298</v>
      </c>
      <c r="C1164" s="65" t="s">
        <v>23</v>
      </c>
      <c r="D1164" s="65" t="s">
        <v>24</v>
      </c>
      <c r="E1164" s="65">
        <v>5000</v>
      </c>
      <c r="F1164" s="65">
        <v>1</v>
      </c>
      <c r="G1164" s="65">
        <v>1E-3</v>
      </c>
      <c r="H1164" s="65" t="s">
        <v>733</v>
      </c>
      <c r="I1164" s="75">
        <v>1</v>
      </c>
      <c r="J1164" s="75">
        <f t="shared" si="61"/>
        <v>200</v>
      </c>
      <c r="K1164" s="109">
        <f t="shared" si="62"/>
        <v>1000</v>
      </c>
    </row>
    <row r="1165" spans="1:11" x14ac:dyDescent="0.25">
      <c r="A1165" s="65" t="s">
        <v>732</v>
      </c>
      <c r="B1165" s="74">
        <v>0.33333333333333298</v>
      </c>
      <c r="C1165" s="65" t="s">
        <v>23</v>
      </c>
      <c r="D1165" s="65" t="s">
        <v>24</v>
      </c>
      <c r="E1165" s="65">
        <v>5000</v>
      </c>
      <c r="F1165" s="65">
        <v>1</v>
      </c>
      <c r="G1165" s="65">
        <v>1E-3</v>
      </c>
      <c r="H1165" s="65" t="s">
        <v>734</v>
      </c>
      <c r="I1165" s="75">
        <v>1</v>
      </c>
      <c r="J1165" s="75">
        <f t="shared" si="61"/>
        <v>200</v>
      </c>
      <c r="K1165" s="109">
        <f t="shared" si="62"/>
        <v>1000</v>
      </c>
    </row>
    <row r="1166" spans="1:11" x14ac:dyDescent="0.25">
      <c r="A1166" s="65" t="s">
        <v>735</v>
      </c>
      <c r="B1166" s="74">
        <v>0.33333333333333298</v>
      </c>
      <c r="C1166" s="65" t="s">
        <v>23</v>
      </c>
      <c r="D1166" s="65" t="s">
        <v>24</v>
      </c>
      <c r="E1166" s="65">
        <v>5000</v>
      </c>
      <c r="F1166" s="65">
        <v>1</v>
      </c>
      <c r="G1166" s="65">
        <v>1E-3</v>
      </c>
      <c r="H1166" s="65" t="s">
        <v>542</v>
      </c>
      <c r="I1166" s="75">
        <v>1</v>
      </c>
      <c r="J1166" s="75">
        <f t="shared" si="61"/>
        <v>200</v>
      </c>
      <c r="K1166" s="109">
        <f t="shared" si="62"/>
        <v>1000</v>
      </c>
    </row>
    <row r="1167" spans="1:11" x14ac:dyDescent="0.25">
      <c r="A1167" s="65" t="s">
        <v>735</v>
      </c>
      <c r="B1167" s="74">
        <v>0.33333333333333298</v>
      </c>
      <c r="C1167" s="65" t="s">
        <v>23</v>
      </c>
      <c r="D1167" s="65" t="s">
        <v>24</v>
      </c>
      <c r="E1167" s="65">
        <v>5000</v>
      </c>
      <c r="F1167" s="65">
        <v>1</v>
      </c>
      <c r="G1167" s="65">
        <v>1E-3</v>
      </c>
      <c r="H1167" s="65" t="s">
        <v>30</v>
      </c>
      <c r="I1167" s="75">
        <v>1</v>
      </c>
      <c r="J1167" s="75">
        <f t="shared" si="61"/>
        <v>200</v>
      </c>
      <c r="K1167" s="109">
        <f t="shared" si="62"/>
        <v>1000</v>
      </c>
    </row>
    <row r="1168" spans="1:11" x14ac:dyDescent="0.25">
      <c r="A1168" s="65" t="s">
        <v>735</v>
      </c>
      <c r="B1168" s="74">
        <v>0.33333333333333298</v>
      </c>
      <c r="C1168" s="65" t="s">
        <v>23</v>
      </c>
      <c r="D1168" s="65" t="s">
        <v>24</v>
      </c>
      <c r="E1168" s="65">
        <v>5000</v>
      </c>
      <c r="F1168" s="65">
        <v>1</v>
      </c>
      <c r="G1168" s="65">
        <v>1E-3</v>
      </c>
      <c r="H1168" s="65" t="s">
        <v>728</v>
      </c>
      <c r="I1168" s="75">
        <v>17</v>
      </c>
      <c r="J1168" s="75">
        <f t="shared" si="61"/>
        <v>3400.0000000000005</v>
      </c>
      <c r="K1168" s="109">
        <f t="shared" si="62"/>
        <v>17000</v>
      </c>
    </row>
    <row r="1169" spans="1:11" x14ac:dyDescent="0.25">
      <c r="A1169" s="65" t="s">
        <v>735</v>
      </c>
      <c r="B1169" s="74">
        <v>0.33333333333333298</v>
      </c>
      <c r="C1169" s="65" t="s">
        <v>23</v>
      </c>
      <c r="D1169" s="65" t="s">
        <v>24</v>
      </c>
      <c r="E1169" s="65">
        <v>5000</v>
      </c>
      <c r="F1169" s="65">
        <v>1</v>
      </c>
      <c r="G1169" s="65">
        <v>1E-3</v>
      </c>
      <c r="H1169" s="65" t="s">
        <v>184</v>
      </c>
      <c r="I1169" s="75">
        <v>2</v>
      </c>
      <c r="J1169" s="75">
        <f t="shared" si="61"/>
        <v>400</v>
      </c>
      <c r="K1169" s="109">
        <f t="shared" si="62"/>
        <v>2000</v>
      </c>
    </row>
    <row r="1170" spans="1:11" x14ac:dyDescent="0.25">
      <c r="A1170" s="65" t="s">
        <v>736</v>
      </c>
      <c r="B1170" s="74">
        <v>0.33333333333333298</v>
      </c>
      <c r="C1170" s="65" t="s">
        <v>23</v>
      </c>
      <c r="D1170" s="65" t="s">
        <v>24</v>
      </c>
      <c r="E1170" s="65">
        <v>5000</v>
      </c>
      <c r="F1170" s="65">
        <v>1</v>
      </c>
      <c r="G1170" s="65">
        <v>1E-3</v>
      </c>
      <c r="H1170" s="65" t="s">
        <v>334</v>
      </c>
      <c r="I1170" s="75">
        <v>2</v>
      </c>
      <c r="J1170" s="75">
        <f t="shared" si="61"/>
        <v>400</v>
      </c>
      <c r="K1170" s="109">
        <f t="shared" si="62"/>
        <v>2000</v>
      </c>
    </row>
    <row r="1171" spans="1:11" x14ac:dyDescent="0.25">
      <c r="A1171" s="65" t="s">
        <v>736</v>
      </c>
      <c r="B1171" s="74">
        <v>0.33333333333333298</v>
      </c>
      <c r="C1171" s="65" t="s">
        <v>23</v>
      </c>
      <c r="D1171" s="65" t="s">
        <v>24</v>
      </c>
      <c r="E1171" s="65">
        <v>5000</v>
      </c>
      <c r="F1171" s="65">
        <v>1</v>
      </c>
      <c r="G1171" s="65">
        <v>1E-3</v>
      </c>
      <c r="H1171" s="65" t="s">
        <v>162</v>
      </c>
      <c r="I1171" s="75">
        <v>1</v>
      </c>
      <c r="J1171" s="75">
        <f t="shared" si="61"/>
        <v>200</v>
      </c>
      <c r="K1171" s="109">
        <f t="shared" si="62"/>
        <v>1000</v>
      </c>
    </row>
    <row r="1172" spans="1:11" x14ac:dyDescent="0.25">
      <c r="A1172" s="65" t="s">
        <v>736</v>
      </c>
      <c r="B1172" s="74">
        <v>0.33333333333333298</v>
      </c>
      <c r="C1172" s="65" t="s">
        <v>23</v>
      </c>
      <c r="D1172" s="65" t="s">
        <v>24</v>
      </c>
      <c r="E1172" s="65">
        <v>5000</v>
      </c>
      <c r="F1172" s="65">
        <v>1</v>
      </c>
      <c r="G1172" s="65">
        <v>1E-3</v>
      </c>
      <c r="H1172" s="65" t="s">
        <v>737</v>
      </c>
      <c r="I1172" s="75">
        <v>1</v>
      </c>
      <c r="J1172" s="75">
        <f t="shared" si="61"/>
        <v>200</v>
      </c>
      <c r="K1172" s="109">
        <f t="shared" si="62"/>
        <v>1000</v>
      </c>
    </row>
    <row r="1173" spans="1:11" x14ac:dyDescent="0.25">
      <c r="A1173" s="65" t="s">
        <v>736</v>
      </c>
      <c r="B1173" s="74">
        <v>0.33333333333333298</v>
      </c>
      <c r="C1173" s="65" t="s">
        <v>23</v>
      </c>
      <c r="D1173" s="65" t="s">
        <v>24</v>
      </c>
      <c r="E1173" s="65">
        <v>5000</v>
      </c>
      <c r="F1173" s="65">
        <v>1</v>
      </c>
      <c r="G1173" s="65">
        <v>1E-3</v>
      </c>
      <c r="H1173" s="65" t="s">
        <v>738</v>
      </c>
      <c r="I1173" s="75">
        <v>63</v>
      </c>
      <c r="J1173" s="75">
        <f t="shared" si="61"/>
        <v>12600.000000000002</v>
      </c>
      <c r="K1173" s="109">
        <f t="shared" si="62"/>
        <v>63000</v>
      </c>
    </row>
    <row r="1174" spans="1:11" x14ac:dyDescent="0.25">
      <c r="A1174" s="65" t="s">
        <v>739</v>
      </c>
      <c r="B1174" s="74">
        <v>0.33333333333333298</v>
      </c>
      <c r="C1174" s="65" t="s">
        <v>23</v>
      </c>
      <c r="D1174" s="65" t="s">
        <v>24</v>
      </c>
      <c r="E1174" s="65">
        <v>5000</v>
      </c>
      <c r="F1174" s="65">
        <v>1</v>
      </c>
      <c r="G1174" s="65">
        <v>1E-3</v>
      </c>
      <c r="H1174" s="65" t="s">
        <v>542</v>
      </c>
      <c r="I1174" s="75">
        <v>1</v>
      </c>
      <c r="J1174" s="75">
        <f t="shared" si="61"/>
        <v>200</v>
      </c>
      <c r="K1174" s="109">
        <f t="shared" si="62"/>
        <v>1000</v>
      </c>
    </row>
    <row r="1175" spans="1:11" x14ac:dyDescent="0.25">
      <c r="A1175" s="65" t="s">
        <v>739</v>
      </c>
      <c r="B1175" s="74">
        <v>0.33333333333333298</v>
      </c>
      <c r="C1175" s="65" t="s">
        <v>23</v>
      </c>
      <c r="D1175" s="65" t="s">
        <v>24</v>
      </c>
      <c r="E1175" s="65">
        <v>5000</v>
      </c>
      <c r="F1175" s="65">
        <v>1</v>
      </c>
      <c r="G1175" s="65">
        <v>1E-3</v>
      </c>
      <c r="H1175" s="65" t="s">
        <v>30</v>
      </c>
      <c r="I1175" s="75">
        <v>1</v>
      </c>
      <c r="J1175" s="75">
        <f t="shared" si="61"/>
        <v>200</v>
      </c>
      <c r="K1175" s="109">
        <f t="shared" si="62"/>
        <v>1000</v>
      </c>
    </row>
    <row r="1176" spans="1:11" x14ac:dyDescent="0.25">
      <c r="A1176" s="65" t="s">
        <v>739</v>
      </c>
      <c r="B1176" s="74">
        <v>0.33333333333333298</v>
      </c>
      <c r="C1176" s="65" t="s">
        <v>23</v>
      </c>
      <c r="D1176" s="65" t="s">
        <v>24</v>
      </c>
      <c r="E1176" s="65">
        <v>5000</v>
      </c>
      <c r="F1176" s="65">
        <v>1</v>
      </c>
      <c r="G1176" s="65">
        <v>1E-3</v>
      </c>
      <c r="H1176" s="65" t="s">
        <v>728</v>
      </c>
      <c r="I1176" s="75">
        <v>7</v>
      </c>
      <c r="J1176" s="75">
        <f t="shared" si="61"/>
        <v>1400.0000000000002</v>
      </c>
      <c r="K1176" s="109">
        <f t="shared" si="62"/>
        <v>7000</v>
      </c>
    </row>
    <row r="1177" spans="1:11" x14ac:dyDescent="0.25">
      <c r="A1177" s="65" t="s">
        <v>740</v>
      </c>
      <c r="B1177" s="74">
        <v>0.33333333333333298</v>
      </c>
      <c r="C1177" s="65" t="s">
        <v>23</v>
      </c>
      <c r="D1177" s="65" t="s">
        <v>24</v>
      </c>
      <c r="E1177" s="65">
        <v>5000</v>
      </c>
      <c r="F1177" s="65">
        <v>1</v>
      </c>
      <c r="G1177" s="65">
        <v>1E-3</v>
      </c>
      <c r="H1177" s="65" t="s">
        <v>728</v>
      </c>
      <c r="I1177" s="75">
        <v>5</v>
      </c>
      <c r="J1177" s="75">
        <f t="shared" si="61"/>
        <v>1000</v>
      </c>
      <c r="K1177" s="109">
        <f t="shared" si="62"/>
        <v>5000</v>
      </c>
    </row>
    <row r="1178" spans="1:11" x14ac:dyDescent="0.25">
      <c r="A1178" s="65" t="s">
        <v>740</v>
      </c>
      <c r="B1178" s="74">
        <v>0.33333333333333298</v>
      </c>
      <c r="C1178" s="65" t="s">
        <v>23</v>
      </c>
      <c r="D1178" s="65" t="s">
        <v>24</v>
      </c>
      <c r="E1178" s="65">
        <v>5000</v>
      </c>
      <c r="F1178" s="65">
        <v>1</v>
      </c>
      <c r="G1178" s="65">
        <v>1E-3</v>
      </c>
      <c r="H1178" s="65" t="s">
        <v>184</v>
      </c>
      <c r="I1178" s="75">
        <v>2</v>
      </c>
      <c r="J1178" s="75">
        <f t="shared" si="61"/>
        <v>400</v>
      </c>
      <c r="K1178" s="109">
        <f t="shared" si="62"/>
        <v>2000</v>
      </c>
    </row>
    <row r="1179" spans="1:11" x14ac:dyDescent="0.25">
      <c r="A1179" s="65" t="s">
        <v>741</v>
      </c>
      <c r="B1179" s="74">
        <v>0.33333333333333298</v>
      </c>
      <c r="C1179" s="65" t="s">
        <v>23</v>
      </c>
      <c r="D1179" s="65" t="s">
        <v>24</v>
      </c>
      <c r="E1179" s="65">
        <v>5000</v>
      </c>
      <c r="F1179" s="65">
        <v>1</v>
      </c>
      <c r="G1179" s="65">
        <v>1E-3</v>
      </c>
      <c r="H1179" s="65" t="s">
        <v>84</v>
      </c>
      <c r="I1179" s="75">
        <v>4</v>
      </c>
      <c r="J1179" s="75">
        <f t="shared" si="61"/>
        <v>800</v>
      </c>
      <c r="K1179" s="109">
        <f t="shared" si="62"/>
        <v>4000</v>
      </c>
    </row>
    <row r="1180" spans="1:11" x14ac:dyDescent="0.25">
      <c r="A1180" s="65" t="s">
        <v>742</v>
      </c>
      <c r="B1180" s="74">
        <v>0.33333333333333298</v>
      </c>
      <c r="C1180" s="65" t="s">
        <v>23</v>
      </c>
      <c r="D1180" s="65" t="s">
        <v>24</v>
      </c>
      <c r="E1180" s="65">
        <v>5000</v>
      </c>
      <c r="F1180" s="65">
        <v>1</v>
      </c>
      <c r="G1180" s="65">
        <v>1E-3</v>
      </c>
      <c r="H1180" s="65" t="s">
        <v>728</v>
      </c>
      <c r="I1180" s="75">
        <v>6</v>
      </c>
      <c r="J1180" s="75">
        <f t="shared" si="61"/>
        <v>1200</v>
      </c>
      <c r="K1180" s="109">
        <f t="shared" si="62"/>
        <v>6000</v>
      </c>
    </row>
    <row r="1181" spans="1:11" x14ac:dyDescent="0.25">
      <c r="A1181" s="65" t="s">
        <v>742</v>
      </c>
      <c r="B1181" s="74">
        <v>0.33333333333333298</v>
      </c>
      <c r="C1181" s="65" t="s">
        <v>23</v>
      </c>
      <c r="D1181" s="65" t="s">
        <v>24</v>
      </c>
      <c r="E1181" s="65">
        <v>5000</v>
      </c>
      <c r="F1181" s="65">
        <v>1</v>
      </c>
      <c r="G1181" s="65">
        <v>1E-3</v>
      </c>
      <c r="H1181" s="65" t="s">
        <v>184</v>
      </c>
      <c r="I1181" s="75">
        <v>2</v>
      </c>
      <c r="J1181" s="75">
        <f t="shared" si="61"/>
        <v>400</v>
      </c>
      <c r="K1181" s="109">
        <f t="shared" si="62"/>
        <v>2000</v>
      </c>
    </row>
    <row r="1182" spans="1:11" x14ac:dyDescent="0.25">
      <c r="A1182" s="65" t="s">
        <v>742</v>
      </c>
      <c r="B1182" s="74">
        <v>0.33333333333333298</v>
      </c>
      <c r="C1182" s="65" t="s">
        <v>23</v>
      </c>
      <c r="D1182" s="65" t="s">
        <v>24</v>
      </c>
      <c r="E1182" s="65">
        <v>5000</v>
      </c>
      <c r="F1182" s="65">
        <v>1</v>
      </c>
      <c r="G1182" s="65">
        <v>1E-3</v>
      </c>
      <c r="H1182" s="65" t="s">
        <v>733</v>
      </c>
      <c r="I1182" s="75">
        <v>2</v>
      </c>
      <c r="J1182" s="75">
        <f t="shared" si="61"/>
        <v>400</v>
      </c>
      <c r="K1182" s="109">
        <f t="shared" si="62"/>
        <v>2000</v>
      </c>
    </row>
    <row r="1183" spans="1:11" x14ac:dyDescent="0.25">
      <c r="A1183" s="65" t="s">
        <v>743</v>
      </c>
      <c r="B1183" s="74">
        <v>0.33333333333333298</v>
      </c>
      <c r="C1183" s="65" t="s">
        <v>23</v>
      </c>
      <c r="D1183" s="65" t="s">
        <v>24</v>
      </c>
      <c r="E1183" s="65">
        <v>5000</v>
      </c>
      <c r="F1183" s="65">
        <v>1</v>
      </c>
      <c r="G1183" s="65">
        <v>1E-3</v>
      </c>
      <c r="H1183" s="65" t="s">
        <v>542</v>
      </c>
      <c r="I1183" s="75">
        <v>1</v>
      </c>
      <c r="J1183" s="75">
        <f t="shared" si="61"/>
        <v>200</v>
      </c>
      <c r="K1183" s="109">
        <f t="shared" si="62"/>
        <v>1000</v>
      </c>
    </row>
    <row r="1184" spans="1:11" x14ac:dyDescent="0.25">
      <c r="A1184" s="65" t="s">
        <v>743</v>
      </c>
      <c r="B1184" s="74">
        <v>0.33333333333333298</v>
      </c>
      <c r="C1184" s="65" t="s">
        <v>23</v>
      </c>
      <c r="D1184" s="65" t="s">
        <v>24</v>
      </c>
      <c r="E1184" s="65">
        <v>5000</v>
      </c>
      <c r="F1184" s="65">
        <v>1</v>
      </c>
      <c r="G1184" s="65">
        <v>1E-3</v>
      </c>
      <c r="H1184" s="65" t="s">
        <v>63</v>
      </c>
      <c r="I1184" s="75">
        <v>1</v>
      </c>
      <c r="J1184" s="75">
        <f t="shared" si="61"/>
        <v>200</v>
      </c>
      <c r="K1184" s="109">
        <f t="shared" si="62"/>
        <v>1000</v>
      </c>
    </row>
    <row r="1185" spans="1:11" x14ac:dyDescent="0.25">
      <c r="A1185" s="65" t="s">
        <v>743</v>
      </c>
      <c r="B1185" s="74">
        <v>0.33333333333333298</v>
      </c>
      <c r="C1185" s="65" t="s">
        <v>23</v>
      </c>
      <c r="D1185" s="65" t="s">
        <v>24</v>
      </c>
      <c r="E1185" s="65">
        <v>5000</v>
      </c>
      <c r="F1185" s="65">
        <v>1</v>
      </c>
      <c r="G1185" s="65">
        <v>1E-3</v>
      </c>
      <c r="H1185" s="65" t="s">
        <v>289</v>
      </c>
      <c r="I1185" s="75">
        <v>2</v>
      </c>
      <c r="J1185" s="75">
        <f t="shared" si="61"/>
        <v>400</v>
      </c>
      <c r="K1185" s="109">
        <f t="shared" si="62"/>
        <v>2000</v>
      </c>
    </row>
    <row r="1186" spans="1:11" x14ac:dyDescent="0.25">
      <c r="A1186" s="65" t="s">
        <v>743</v>
      </c>
      <c r="B1186" s="74">
        <v>0.33333333333333298</v>
      </c>
      <c r="C1186" s="65" t="s">
        <v>23</v>
      </c>
      <c r="D1186" s="65" t="s">
        <v>24</v>
      </c>
      <c r="E1186" s="65">
        <v>5000</v>
      </c>
      <c r="F1186" s="65">
        <v>1</v>
      </c>
      <c r="G1186" s="65">
        <v>1E-3</v>
      </c>
      <c r="H1186" s="65" t="s">
        <v>728</v>
      </c>
      <c r="I1186" s="75">
        <v>38</v>
      </c>
      <c r="J1186" s="75">
        <f t="shared" si="61"/>
        <v>7600.0000000000009</v>
      </c>
      <c r="K1186" s="109">
        <f t="shared" si="62"/>
        <v>38000</v>
      </c>
    </row>
    <row r="1187" spans="1:11" x14ac:dyDescent="0.25">
      <c r="A1187" s="65" t="s">
        <v>743</v>
      </c>
      <c r="B1187" s="74">
        <v>0.33333333333333298</v>
      </c>
      <c r="C1187" s="65" t="s">
        <v>23</v>
      </c>
      <c r="D1187" s="65" t="s">
        <v>24</v>
      </c>
      <c r="E1187" s="65">
        <v>5000</v>
      </c>
      <c r="F1187" s="65">
        <v>1</v>
      </c>
      <c r="G1187" s="65">
        <v>1E-3</v>
      </c>
      <c r="H1187" s="65" t="s">
        <v>184</v>
      </c>
      <c r="I1187" s="75">
        <v>8</v>
      </c>
      <c r="J1187" s="75">
        <f t="shared" si="61"/>
        <v>1600</v>
      </c>
      <c r="K1187" s="109">
        <f t="shared" si="62"/>
        <v>8000</v>
      </c>
    </row>
    <row r="1188" spans="1:11" x14ac:dyDescent="0.25">
      <c r="A1188" s="65" t="s">
        <v>745</v>
      </c>
      <c r="B1188" s="74">
        <v>0.33333333333333331</v>
      </c>
      <c r="C1188" s="65" t="s">
        <v>23</v>
      </c>
      <c r="D1188" s="65" t="s">
        <v>24</v>
      </c>
      <c r="E1188" s="65">
        <v>5000</v>
      </c>
      <c r="F1188" s="65">
        <v>1</v>
      </c>
      <c r="G1188" s="65">
        <v>1E-3</v>
      </c>
      <c r="H1188" s="65" t="s">
        <v>542</v>
      </c>
      <c r="I1188" s="75">
        <v>2</v>
      </c>
      <c r="J1188" s="75">
        <f t="shared" si="61"/>
        <v>400</v>
      </c>
      <c r="K1188" s="109">
        <f t="shared" si="62"/>
        <v>2000</v>
      </c>
    </row>
    <row r="1189" spans="1:11" x14ac:dyDescent="0.25">
      <c r="A1189" s="65" t="s">
        <v>745</v>
      </c>
      <c r="B1189" s="74">
        <v>0.33333333333333331</v>
      </c>
      <c r="C1189" s="65" t="s">
        <v>23</v>
      </c>
      <c r="D1189" s="65" t="s">
        <v>24</v>
      </c>
      <c r="E1189" s="65">
        <v>5000</v>
      </c>
      <c r="F1189" s="65">
        <v>1</v>
      </c>
      <c r="G1189" s="65">
        <v>1E-3</v>
      </c>
      <c r="H1189" s="65" t="s">
        <v>63</v>
      </c>
      <c r="I1189" s="75">
        <v>1</v>
      </c>
      <c r="J1189" s="75">
        <f t="shared" si="61"/>
        <v>200</v>
      </c>
      <c r="K1189" s="109">
        <f t="shared" si="62"/>
        <v>1000</v>
      </c>
    </row>
    <row r="1190" spans="1:11" x14ac:dyDescent="0.25">
      <c r="A1190" s="65" t="s">
        <v>745</v>
      </c>
      <c r="B1190" s="74">
        <v>0.33333333333333298</v>
      </c>
      <c r="C1190" s="65" t="s">
        <v>23</v>
      </c>
      <c r="D1190" s="65" t="s">
        <v>24</v>
      </c>
      <c r="E1190" s="65">
        <v>5000</v>
      </c>
      <c r="F1190" s="65">
        <v>1</v>
      </c>
      <c r="G1190" s="65">
        <v>1E-3</v>
      </c>
      <c r="H1190" s="65" t="s">
        <v>289</v>
      </c>
      <c r="I1190" s="75">
        <v>1</v>
      </c>
      <c r="J1190" s="75">
        <f t="shared" si="61"/>
        <v>200</v>
      </c>
      <c r="K1190" s="109">
        <f t="shared" si="62"/>
        <v>1000</v>
      </c>
    </row>
    <row r="1191" spans="1:11" x14ac:dyDescent="0.25">
      <c r="A1191" s="65" t="s">
        <v>745</v>
      </c>
      <c r="B1191" s="74">
        <v>0.33333333333333298</v>
      </c>
      <c r="C1191" s="65" t="s">
        <v>23</v>
      </c>
      <c r="D1191" s="65" t="s">
        <v>24</v>
      </c>
      <c r="E1191" s="65">
        <v>5000</v>
      </c>
      <c r="F1191" s="65">
        <v>1</v>
      </c>
      <c r="G1191" s="65">
        <v>1E-3</v>
      </c>
      <c r="H1191" s="65" t="s">
        <v>84</v>
      </c>
      <c r="I1191" s="75">
        <v>17</v>
      </c>
      <c r="J1191" s="75">
        <f t="shared" si="61"/>
        <v>3400.0000000000005</v>
      </c>
      <c r="K1191" s="109">
        <f t="shared" si="62"/>
        <v>17000</v>
      </c>
    </row>
    <row r="1192" spans="1:11" x14ac:dyDescent="0.25">
      <c r="A1192" s="65" t="s">
        <v>745</v>
      </c>
      <c r="B1192" s="74">
        <v>0.33333333333333298</v>
      </c>
      <c r="C1192" s="65" t="s">
        <v>23</v>
      </c>
      <c r="D1192" s="65" t="s">
        <v>24</v>
      </c>
      <c r="E1192" s="65">
        <v>5000</v>
      </c>
      <c r="F1192" s="65">
        <v>1</v>
      </c>
      <c r="G1192" s="65">
        <v>1E-3</v>
      </c>
      <c r="H1192" s="65" t="s">
        <v>184</v>
      </c>
      <c r="I1192" s="75">
        <v>2</v>
      </c>
      <c r="J1192" s="75">
        <f t="shared" si="61"/>
        <v>400</v>
      </c>
      <c r="K1192" s="109">
        <f t="shared" si="62"/>
        <v>2000</v>
      </c>
    </row>
    <row r="1193" spans="1:11" x14ac:dyDescent="0.25">
      <c r="A1193" s="65" t="s">
        <v>746</v>
      </c>
      <c r="B1193" s="74">
        <v>0.33333333333333298</v>
      </c>
      <c r="C1193" s="65" t="s">
        <v>23</v>
      </c>
      <c r="D1193" s="65" t="s">
        <v>24</v>
      </c>
      <c r="E1193" s="65">
        <v>5000</v>
      </c>
      <c r="F1193" s="65">
        <v>1</v>
      </c>
      <c r="G1193" s="65">
        <v>1E-3</v>
      </c>
      <c r="H1193" s="65" t="s">
        <v>542</v>
      </c>
      <c r="I1193" s="75">
        <v>1</v>
      </c>
      <c r="J1193" s="75">
        <f t="shared" si="61"/>
        <v>200</v>
      </c>
      <c r="K1193" s="109">
        <f t="shared" si="62"/>
        <v>1000</v>
      </c>
    </row>
    <row r="1194" spans="1:11" x14ac:dyDescent="0.25">
      <c r="A1194" s="65" t="s">
        <v>746</v>
      </c>
      <c r="B1194" s="74">
        <v>0.33333333333333298</v>
      </c>
      <c r="C1194" s="65" t="s">
        <v>23</v>
      </c>
      <c r="D1194" s="65" t="s">
        <v>24</v>
      </c>
      <c r="E1194" s="65">
        <v>5000</v>
      </c>
      <c r="F1194" s="65">
        <v>1</v>
      </c>
      <c r="G1194" s="65">
        <v>1E-3</v>
      </c>
      <c r="H1194" s="65" t="s">
        <v>30</v>
      </c>
      <c r="I1194" s="75">
        <v>2</v>
      </c>
      <c r="J1194" s="75">
        <f t="shared" si="61"/>
        <v>400</v>
      </c>
      <c r="K1194" s="109">
        <f t="shared" si="62"/>
        <v>2000</v>
      </c>
    </row>
    <row r="1195" spans="1:11" x14ac:dyDescent="0.25">
      <c r="A1195" s="65" t="s">
        <v>746</v>
      </c>
      <c r="B1195" s="74">
        <v>0.33333333333333298</v>
      </c>
      <c r="C1195" s="65" t="s">
        <v>23</v>
      </c>
      <c r="D1195" s="65" t="s">
        <v>24</v>
      </c>
      <c r="E1195" s="65">
        <v>5000</v>
      </c>
      <c r="F1195" s="65">
        <v>1</v>
      </c>
      <c r="G1195" s="65">
        <v>1E-3</v>
      </c>
      <c r="H1195" s="65" t="s">
        <v>289</v>
      </c>
      <c r="I1195" s="75">
        <v>4</v>
      </c>
      <c r="J1195" s="75">
        <f t="shared" si="61"/>
        <v>800</v>
      </c>
      <c r="K1195" s="109">
        <f t="shared" si="62"/>
        <v>4000</v>
      </c>
    </row>
    <row r="1196" spans="1:11" x14ac:dyDescent="0.25">
      <c r="A1196" s="65" t="s">
        <v>746</v>
      </c>
      <c r="B1196" s="74">
        <v>0.33333333333333298</v>
      </c>
      <c r="C1196" s="65" t="s">
        <v>23</v>
      </c>
      <c r="D1196" s="65" t="s">
        <v>24</v>
      </c>
      <c r="E1196" s="65">
        <v>5000</v>
      </c>
      <c r="F1196" s="65">
        <v>1</v>
      </c>
      <c r="G1196" s="65">
        <v>1E-3</v>
      </c>
      <c r="H1196" s="65" t="s">
        <v>728</v>
      </c>
      <c r="I1196" s="75">
        <v>8</v>
      </c>
      <c r="J1196" s="75">
        <f t="shared" si="61"/>
        <v>1600</v>
      </c>
      <c r="K1196" s="109">
        <f t="shared" si="62"/>
        <v>8000</v>
      </c>
    </row>
    <row r="1197" spans="1:11" x14ac:dyDescent="0.25">
      <c r="A1197" s="65" t="s">
        <v>747</v>
      </c>
      <c r="B1197" s="74">
        <v>0.33333333333333298</v>
      </c>
      <c r="C1197" s="65" t="s">
        <v>23</v>
      </c>
      <c r="D1197" s="65" t="s">
        <v>24</v>
      </c>
      <c r="E1197" s="65">
        <v>5000</v>
      </c>
      <c r="F1197" s="65">
        <v>1</v>
      </c>
      <c r="G1197" s="65">
        <v>1E-3</v>
      </c>
      <c r="H1197" s="65" t="s">
        <v>728</v>
      </c>
      <c r="I1197" s="75">
        <v>6</v>
      </c>
      <c r="J1197" s="75">
        <f t="shared" si="61"/>
        <v>1200</v>
      </c>
      <c r="K1197" s="109">
        <f t="shared" si="62"/>
        <v>6000</v>
      </c>
    </row>
    <row r="1198" spans="1:11" x14ac:dyDescent="0.25">
      <c r="A1198" s="65" t="s">
        <v>748</v>
      </c>
      <c r="B1198" s="74">
        <v>0.33333333333333298</v>
      </c>
      <c r="C1198" s="65" t="s">
        <v>23</v>
      </c>
      <c r="D1198" s="65" t="s">
        <v>24</v>
      </c>
      <c r="E1198" s="65">
        <v>5000</v>
      </c>
      <c r="F1198" s="65">
        <v>1</v>
      </c>
      <c r="G1198" s="65">
        <v>1E-3</v>
      </c>
      <c r="H1198" s="65" t="s">
        <v>542</v>
      </c>
      <c r="I1198" s="75">
        <v>2</v>
      </c>
      <c r="J1198" s="75">
        <f t="shared" si="61"/>
        <v>400</v>
      </c>
      <c r="K1198" s="109">
        <f t="shared" si="62"/>
        <v>2000</v>
      </c>
    </row>
    <row r="1199" spans="1:11" x14ac:dyDescent="0.25">
      <c r="A1199" s="65" t="s">
        <v>748</v>
      </c>
      <c r="B1199" s="74">
        <v>0.33333333333333298</v>
      </c>
      <c r="C1199" s="65" t="s">
        <v>23</v>
      </c>
      <c r="D1199" s="65" t="s">
        <v>24</v>
      </c>
      <c r="E1199" s="65">
        <v>5000</v>
      </c>
      <c r="F1199" s="65">
        <v>1</v>
      </c>
      <c r="G1199" s="65">
        <v>1E-3</v>
      </c>
      <c r="H1199" s="65" t="s">
        <v>728</v>
      </c>
      <c r="I1199" s="75">
        <v>6</v>
      </c>
      <c r="J1199" s="75">
        <f t="shared" si="61"/>
        <v>1200</v>
      </c>
      <c r="K1199" s="109">
        <f t="shared" si="62"/>
        <v>6000</v>
      </c>
    </row>
    <row r="1200" spans="1:11" x14ac:dyDescent="0.25">
      <c r="A1200" s="65" t="s">
        <v>748</v>
      </c>
      <c r="B1200" s="74">
        <v>0.33333333333333298</v>
      </c>
      <c r="C1200" s="65" t="s">
        <v>23</v>
      </c>
      <c r="D1200" s="65" t="s">
        <v>24</v>
      </c>
      <c r="E1200" s="65">
        <v>5000</v>
      </c>
      <c r="F1200" s="65">
        <v>1</v>
      </c>
      <c r="G1200" s="65">
        <v>1E-3</v>
      </c>
      <c r="H1200" s="65" t="s">
        <v>536</v>
      </c>
      <c r="I1200" s="75">
        <v>1</v>
      </c>
      <c r="J1200" s="75">
        <f t="shared" si="61"/>
        <v>200</v>
      </c>
      <c r="K1200" s="109">
        <f t="shared" si="62"/>
        <v>1000</v>
      </c>
    </row>
    <row r="1201" spans="1:11" x14ac:dyDescent="0.25">
      <c r="A1201" s="65" t="s">
        <v>813</v>
      </c>
      <c r="B1201" s="74">
        <v>0.33333333333333331</v>
      </c>
      <c r="C1201" s="65" t="s">
        <v>23</v>
      </c>
      <c r="D1201" s="65" t="s">
        <v>455</v>
      </c>
      <c r="E1201" s="65">
        <v>5000</v>
      </c>
      <c r="F1201" s="65">
        <v>1</v>
      </c>
      <c r="G1201" s="65">
        <v>1E-3</v>
      </c>
      <c r="H1201" s="65" t="s">
        <v>728</v>
      </c>
      <c r="I1201" s="75">
        <v>1</v>
      </c>
      <c r="J1201" s="75">
        <f t="shared" si="61"/>
        <v>200</v>
      </c>
      <c r="K1201" s="109">
        <f t="shared" si="62"/>
        <v>1000</v>
      </c>
    </row>
    <row r="1202" spans="1:11" x14ac:dyDescent="0.25">
      <c r="A1202" s="65" t="s">
        <v>814</v>
      </c>
      <c r="B1202" s="74">
        <v>0.33333333333333331</v>
      </c>
      <c r="C1202" s="65" t="s">
        <v>23</v>
      </c>
      <c r="D1202" s="65" t="s">
        <v>455</v>
      </c>
      <c r="E1202" s="65">
        <v>5000</v>
      </c>
      <c r="F1202" s="65">
        <v>1</v>
      </c>
      <c r="G1202" s="65">
        <v>1E-3</v>
      </c>
      <c r="H1202" s="65" t="s">
        <v>542</v>
      </c>
      <c r="I1202" s="75">
        <v>1</v>
      </c>
      <c r="J1202" s="75">
        <f t="shared" si="61"/>
        <v>200</v>
      </c>
      <c r="K1202" s="109">
        <f t="shared" si="62"/>
        <v>1000</v>
      </c>
    </row>
    <row r="1203" spans="1:11" x14ac:dyDescent="0.25">
      <c r="A1203" s="65" t="s">
        <v>814</v>
      </c>
      <c r="B1203" s="74">
        <v>0.33333333333333298</v>
      </c>
      <c r="C1203" s="65" t="s">
        <v>23</v>
      </c>
      <c r="D1203" s="65" t="s">
        <v>455</v>
      </c>
      <c r="E1203" s="65">
        <v>5000</v>
      </c>
      <c r="F1203" s="65">
        <v>1</v>
      </c>
      <c r="G1203" s="65">
        <v>1E-3</v>
      </c>
      <c r="H1203" s="65" t="s">
        <v>30</v>
      </c>
      <c r="I1203" s="75">
        <v>1</v>
      </c>
      <c r="J1203" s="75">
        <f t="shared" si="61"/>
        <v>200</v>
      </c>
      <c r="K1203" s="109">
        <f t="shared" si="62"/>
        <v>1000</v>
      </c>
    </row>
    <row r="1204" spans="1:11" x14ac:dyDescent="0.25">
      <c r="A1204" s="65" t="s">
        <v>814</v>
      </c>
      <c r="B1204" s="74">
        <v>0.33333333333333298</v>
      </c>
      <c r="C1204" s="65" t="s">
        <v>23</v>
      </c>
      <c r="D1204" s="65" t="s">
        <v>455</v>
      </c>
      <c r="E1204" s="65">
        <v>5000</v>
      </c>
      <c r="F1204" s="65">
        <v>1</v>
      </c>
      <c r="G1204" s="65">
        <v>1E-3</v>
      </c>
      <c r="H1204" s="65" t="s">
        <v>728</v>
      </c>
      <c r="I1204" s="75">
        <v>34</v>
      </c>
      <c r="J1204" s="75">
        <f t="shared" si="61"/>
        <v>6800.0000000000009</v>
      </c>
      <c r="K1204" s="109">
        <f t="shared" si="62"/>
        <v>34000</v>
      </c>
    </row>
    <row r="1205" spans="1:11" x14ac:dyDescent="0.25">
      <c r="A1205" s="65" t="s">
        <v>814</v>
      </c>
      <c r="B1205" s="74">
        <v>0.33333333333333298</v>
      </c>
      <c r="C1205" s="65" t="s">
        <v>23</v>
      </c>
      <c r="D1205" s="65" t="s">
        <v>455</v>
      </c>
      <c r="E1205" s="65">
        <v>5000</v>
      </c>
      <c r="F1205" s="65">
        <v>1</v>
      </c>
      <c r="G1205" s="65">
        <v>1E-3</v>
      </c>
      <c r="H1205" s="65" t="s">
        <v>733</v>
      </c>
      <c r="I1205" s="75">
        <v>1</v>
      </c>
      <c r="J1205" s="75">
        <f t="shared" si="61"/>
        <v>200</v>
      </c>
      <c r="K1205" s="109">
        <f t="shared" si="62"/>
        <v>1000</v>
      </c>
    </row>
    <row r="1206" spans="1:11" x14ac:dyDescent="0.25">
      <c r="A1206" s="65" t="s">
        <v>815</v>
      </c>
      <c r="B1206" s="74">
        <v>0.33333333333333298</v>
      </c>
      <c r="C1206" s="65" t="s">
        <v>23</v>
      </c>
      <c r="D1206" s="65" t="s">
        <v>455</v>
      </c>
      <c r="E1206" s="65">
        <v>5000</v>
      </c>
      <c r="F1206" s="65">
        <v>1</v>
      </c>
      <c r="G1206" s="65">
        <v>1E-3</v>
      </c>
      <c r="H1206" s="65" t="s">
        <v>162</v>
      </c>
      <c r="I1206" s="75">
        <v>1</v>
      </c>
      <c r="J1206" s="75">
        <f t="shared" si="61"/>
        <v>200</v>
      </c>
      <c r="K1206" s="109">
        <f t="shared" si="62"/>
        <v>1000</v>
      </c>
    </row>
    <row r="1207" spans="1:11" x14ac:dyDescent="0.25">
      <c r="A1207" s="65" t="s">
        <v>815</v>
      </c>
      <c r="B1207" s="74">
        <v>0.33333333333333298</v>
      </c>
      <c r="C1207" s="65" t="s">
        <v>23</v>
      </c>
      <c r="D1207" s="65" t="s">
        <v>455</v>
      </c>
      <c r="E1207" s="65">
        <v>5000</v>
      </c>
      <c r="F1207" s="65">
        <v>1</v>
      </c>
      <c r="G1207" s="65">
        <v>1E-3</v>
      </c>
      <c r="H1207" s="65" t="s">
        <v>728</v>
      </c>
      <c r="I1207" s="75">
        <v>8</v>
      </c>
      <c r="J1207" s="75">
        <f t="shared" si="61"/>
        <v>1600</v>
      </c>
      <c r="K1207" s="109">
        <f t="shared" si="62"/>
        <v>8000</v>
      </c>
    </row>
    <row r="1208" spans="1:11" x14ac:dyDescent="0.25">
      <c r="A1208" s="65" t="s">
        <v>816</v>
      </c>
      <c r="B1208" s="74">
        <v>0.33333333333333298</v>
      </c>
      <c r="C1208" s="65" t="s">
        <v>23</v>
      </c>
      <c r="D1208" s="65" t="s">
        <v>455</v>
      </c>
      <c r="E1208" s="65">
        <v>5000</v>
      </c>
      <c r="F1208" s="65">
        <v>1</v>
      </c>
      <c r="G1208" s="65">
        <v>1E-3</v>
      </c>
      <c r="H1208" s="65" t="s">
        <v>728</v>
      </c>
      <c r="I1208" s="75">
        <v>12</v>
      </c>
      <c r="J1208" s="75">
        <f t="shared" si="61"/>
        <v>2400</v>
      </c>
      <c r="K1208" s="109">
        <f t="shared" si="62"/>
        <v>12000</v>
      </c>
    </row>
    <row r="1209" spans="1:11" x14ac:dyDescent="0.25">
      <c r="A1209" s="65" t="s">
        <v>817</v>
      </c>
      <c r="B1209" s="74">
        <v>0.33333333333333298</v>
      </c>
      <c r="C1209" s="65" t="s">
        <v>23</v>
      </c>
      <c r="D1209" s="65" t="s">
        <v>455</v>
      </c>
      <c r="E1209" s="65">
        <v>5000</v>
      </c>
      <c r="F1209" s="65">
        <v>1</v>
      </c>
      <c r="G1209" s="65">
        <v>1E-3</v>
      </c>
      <c r="H1209" s="65" t="s">
        <v>162</v>
      </c>
      <c r="I1209" s="75">
        <v>2</v>
      </c>
      <c r="J1209" s="75">
        <f t="shared" si="61"/>
        <v>400</v>
      </c>
      <c r="K1209" s="109">
        <f t="shared" si="62"/>
        <v>2000</v>
      </c>
    </row>
    <row r="1210" spans="1:11" x14ac:dyDescent="0.25">
      <c r="A1210" s="65" t="s">
        <v>817</v>
      </c>
      <c r="B1210" s="74">
        <v>0.33333333333333298</v>
      </c>
      <c r="C1210" s="65" t="s">
        <v>23</v>
      </c>
      <c r="D1210" s="65" t="s">
        <v>455</v>
      </c>
      <c r="E1210" s="65">
        <v>5000</v>
      </c>
      <c r="F1210" s="65">
        <v>1</v>
      </c>
      <c r="G1210" s="65">
        <v>1E-3</v>
      </c>
      <c r="H1210" s="65" t="s">
        <v>728</v>
      </c>
      <c r="I1210" s="75">
        <v>11</v>
      </c>
      <c r="J1210" s="75">
        <f t="shared" si="61"/>
        <v>2200</v>
      </c>
      <c r="K1210" s="109">
        <f t="shared" si="62"/>
        <v>11000</v>
      </c>
    </row>
    <row r="1211" spans="1:11" x14ac:dyDescent="0.25">
      <c r="A1211" s="65" t="s">
        <v>817</v>
      </c>
      <c r="B1211" s="74">
        <v>0.33333333333333298</v>
      </c>
      <c r="C1211" s="65" t="s">
        <v>23</v>
      </c>
      <c r="D1211" s="65" t="s">
        <v>455</v>
      </c>
      <c r="E1211" s="65">
        <v>5000</v>
      </c>
      <c r="F1211" s="65">
        <v>1</v>
      </c>
      <c r="G1211" s="65">
        <v>1E-3</v>
      </c>
      <c r="H1211" s="65" t="s">
        <v>733</v>
      </c>
      <c r="I1211" s="75">
        <v>1</v>
      </c>
      <c r="J1211" s="75">
        <f t="shared" si="61"/>
        <v>200</v>
      </c>
      <c r="K1211" s="109">
        <f t="shared" si="62"/>
        <v>1000</v>
      </c>
    </row>
    <row r="1212" spans="1:11" x14ac:dyDescent="0.25">
      <c r="A1212" s="65" t="s">
        <v>819</v>
      </c>
      <c r="B1212" s="74">
        <v>0.33333333333333331</v>
      </c>
      <c r="C1212" s="65" t="s">
        <v>23</v>
      </c>
      <c r="D1212" s="65" t="s">
        <v>455</v>
      </c>
      <c r="E1212" s="65">
        <v>5000</v>
      </c>
      <c r="F1212" s="65">
        <v>1</v>
      </c>
      <c r="G1212" s="65">
        <v>1E-3</v>
      </c>
      <c r="H1212" s="65" t="s">
        <v>542</v>
      </c>
      <c r="I1212" s="75">
        <v>1</v>
      </c>
      <c r="J1212" s="75">
        <f t="shared" si="61"/>
        <v>200</v>
      </c>
      <c r="K1212" s="109">
        <f t="shared" si="62"/>
        <v>1000</v>
      </c>
    </row>
    <row r="1213" spans="1:11" x14ac:dyDescent="0.25">
      <c r="A1213" s="65" t="s">
        <v>819</v>
      </c>
      <c r="B1213" s="74">
        <v>0.33333333333333331</v>
      </c>
      <c r="C1213" s="65" t="s">
        <v>23</v>
      </c>
      <c r="D1213" s="65" t="s">
        <v>455</v>
      </c>
      <c r="E1213" s="65">
        <v>5000</v>
      </c>
      <c r="F1213" s="65">
        <v>1</v>
      </c>
      <c r="G1213" s="65">
        <v>1E-3</v>
      </c>
      <c r="H1213" s="65" t="s">
        <v>728</v>
      </c>
      <c r="I1213" s="75">
        <v>4</v>
      </c>
      <c r="J1213" s="75">
        <f t="shared" si="61"/>
        <v>800</v>
      </c>
      <c r="K1213" s="109">
        <f t="shared" si="62"/>
        <v>4000</v>
      </c>
    </row>
    <row r="1214" spans="1:11" x14ac:dyDescent="0.25">
      <c r="A1214" s="65" t="s">
        <v>819</v>
      </c>
      <c r="B1214" s="74">
        <v>0.33333333333333298</v>
      </c>
      <c r="C1214" s="65" t="s">
        <v>23</v>
      </c>
      <c r="D1214" s="65" t="s">
        <v>455</v>
      </c>
      <c r="E1214" s="65">
        <v>5000</v>
      </c>
      <c r="F1214" s="65">
        <v>1</v>
      </c>
      <c r="G1214" s="65">
        <v>1E-3</v>
      </c>
      <c r="H1214" s="65" t="s">
        <v>733</v>
      </c>
      <c r="I1214" s="75">
        <v>1</v>
      </c>
      <c r="J1214" s="75">
        <f t="shared" si="61"/>
        <v>200</v>
      </c>
      <c r="K1214" s="109">
        <f t="shared" si="62"/>
        <v>1000</v>
      </c>
    </row>
    <row r="1215" spans="1:11" x14ac:dyDescent="0.25">
      <c r="A1215" s="65" t="s">
        <v>820</v>
      </c>
      <c r="B1215" s="74">
        <v>0.33333333333333298</v>
      </c>
      <c r="C1215" s="65" t="s">
        <v>23</v>
      </c>
      <c r="D1215" s="65" t="s">
        <v>455</v>
      </c>
      <c r="E1215" s="65">
        <v>5000</v>
      </c>
      <c r="F1215" s="65">
        <v>1</v>
      </c>
      <c r="G1215" s="65">
        <v>1E-3</v>
      </c>
      <c r="H1215" s="65" t="s">
        <v>542</v>
      </c>
      <c r="I1215" s="75">
        <v>1</v>
      </c>
      <c r="J1215" s="75">
        <f t="shared" si="61"/>
        <v>200</v>
      </c>
      <c r="K1215" s="109">
        <f t="shared" si="62"/>
        <v>1000</v>
      </c>
    </row>
    <row r="1216" spans="1:11" x14ac:dyDescent="0.25">
      <c r="A1216" s="65" t="s">
        <v>820</v>
      </c>
      <c r="B1216" s="74">
        <v>0.33333333333333298</v>
      </c>
      <c r="C1216" s="65" t="s">
        <v>23</v>
      </c>
      <c r="D1216" s="65" t="s">
        <v>455</v>
      </c>
      <c r="E1216" s="65">
        <v>5000</v>
      </c>
      <c r="F1216" s="65">
        <v>1</v>
      </c>
      <c r="G1216" s="65">
        <v>1E-3</v>
      </c>
      <c r="H1216" s="65" t="s">
        <v>26</v>
      </c>
      <c r="I1216" s="75">
        <v>1</v>
      </c>
      <c r="J1216" s="75">
        <f t="shared" si="61"/>
        <v>200</v>
      </c>
      <c r="K1216" s="109">
        <f t="shared" si="62"/>
        <v>1000</v>
      </c>
    </row>
    <row r="1217" spans="1:11" x14ac:dyDescent="0.25">
      <c r="A1217" s="65" t="s">
        <v>820</v>
      </c>
      <c r="B1217" s="74">
        <v>0.33333333333333298</v>
      </c>
      <c r="C1217" s="65" t="s">
        <v>23</v>
      </c>
      <c r="D1217" s="65" t="s">
        <v>455</v>
      </c>
      <c r="E1217" s="65">
        <v>5000</v>
      </c>
      <c r="F1217" s="65">
        <v>1</v>
      </c>
      <c r="G1217" s="65">
        <v>1E-3</v>
      </c>
      <c r="H1217" s="65" t="s">
        <v>728</v>
      </c>
      <c r="I1217" s="75">
        <v>25</v>
      </c>
      <c r="J1217" s="75">
        <f t="shared" si="61"/>
        <v>5000</v>
      </c>
      <c r="K1217" s="109">
        <f t="shared" si="62"/>
        <v>25000</v>
      </c>
    </row>
    <row r="1218" spans="1:11" x14ac:dyDescent="0.25">
      <c r="A1218" s="65" t="s">
        <v>820</v>
      </c>
      <c r="B1218" s="74">
        <v>0.33333333333333298</v>
      </c>
      <c r="C1218" s="65" t="s">
        <v>23</v>
      </c>
      <c r="D1218" s="65" t="s">
        <v>455</v>
      </c>
      <c r="E1218" s="65">
        <v>5000</v>
      </c>
      <c r="F1218" s="65">
        <v>1</v>
      </c>
      <c r="G1218" s="65">
        <v>1E-3</v>
      </c>
      <c r="H1218" s="65" t="s">
        <v>536</v>
      </c>
      <c r="I1218" s="75">
        <v>1</v>
      </c>
      <c r="J1218" s="75">
        <f t="shared" si="61"/>
        <v>200</v>
      </c>
      <c r="K1218" s="109">
        <f t="shared" si="62"/>
        <v>1000</v>
      </c>
    </row>
    <row r="1219" spans="1:11" x14ac:dyDescent="0.25">
      <c r="A1219" s="65" t="s">
        <v>821</v>
      </c>
      <c r="B1219" s="74">
        <v>0.33333333333333298</v>
      </c>
      <c r="C1219" s="65" t="s">
        <v>23</v>
      </c>
      <c r="D1219" s="65" t="s">
        <v>455</v>
      </c>
      <c r="E1219" s="65">
        <v>5000</v>
      </c>
      <c r="F1219" s="65">
        <v>1</v>
      </c>
      <c r="G1219" s="65">
        <v>1E-3</v>
      </c>
      <c r="H1219" s="65" t="s">
        <v>733</v>
      </c>
      <c r="I1219" s="75">
        <v>1</v>
      </c>
      <c r="J1219" s="75">
        <f t="shared" si="61"/>
        <v>200</v>
      </c>
      <c r="K1219" s="109">
        <f t="shared" ref="K1219:K1282" si="63">(I1219/(F1219/5000))*(1/5000)*1000</f>
        <v>1000</v>
      </c>
    </row>
    <row r="1220" spans="1:11" x14ac:dyDescent="0.25">
      <c r="A1220" s="65" t="s">
        <v>821</v>
      </c>
      <c r="B1220" s="74">
        <v>0.33333333333333298</v>
      </c>
      <c r="C1220" s="65" t="s">
        <v>23</v>
      </c>
      <c r="D1220" s="65" t="s">
        <v>455</v>
      </c>
      <c r="E1220" s="65">
        <v>5000</v>
      </c>
      <c r="F1220" s="65">
        <v>1</v>
      </c>
      <c r="G1220" s="65">
        <v>1E-3</v>
      </c>
      <c r="H1220" s="65" t="s">
        <v>542</v>
      </c>
      <c r="I1220" s="75">
        <v>1</v>
      </c>
      <c r="J1220" s="75">
        <f t="shared" si="61"/>
        <v>200</v>
      </c>
      <c r="K1220" s="109">
        <f t="shared" si="63"/>
        <v>1000</v>
      </c>
    </row>
    <row r="1221" spans="1:11" x14ac:dyDescent="0.25">
      <c r="A1221" s="65" t="s">
        <v>821</v>
      </c>
      <c r="B1221" s="74">
        <v>0.33333333333333298</v>
      </c>
      <c r="C1221" s="65" t="s">
        <v>23</v>
      </c>
      <c r="D1221" s="65" t="s">
        <v>455</v>
      </c>
      <c r="E1221" s="65">
        <v>5000</v>
      </c>
      <c r="F1221" s="65">
        <v>1</v>
      </c>
      <c r="G1221" s="65">
        <v>1E-3</v>
      </c>
      <c r="H1221" s="65" t="s">
        <v>26</v>
      </c>
      <c r="I1221" s="75">
        <v>2</v>
      </c>
      <c r="J1221" s="75">
        <f t="shared" si="61"/>
        <v>400</v>
      </c>
      <c r="K1221" s="109">
        <f t="shared" si="63"/>
        <v>2000</v>
      </c>
    </row>
    <row r="1222" spans="1:11" x14ac:dyDescent="0.25">
      <c r="A1222" s="65" t="s">
        <v>821</v>
      </c>
      <c r="B1222" s="74">
        <v>0.33333333333333298</v>
      </c>
      <c r="C1222" s="65" t="s">
        <v>23</v>
      </c>
      <c r="D1222" s="65" t="s">
        <v>455</v>
      </c>
      <c r="E1222" s="65">
        <v>5000</v>
      </c>
      <c r="F1222" s="65">
        <v>1</v>
      </c>
      <c r="G1222" s="65">
        <v>1E-3</v>
      </c>
      <c r="H1222" s="65" t="s">
        <v>728</v>
      </c>
      <c r="I1222" s="75">
        <v>1</v>
      </c>
      <c r="J1222" s="75">
        <f t="shared" si="61"/>
        <v>200</v>
      </c>
      <c r="K1222" s="109">
        <f t="shared" si="63"/>
        <v>1000</v>
      </c>
    </row>
    <row r="1223" spans="1:11" x14ac:dyDescent="0.25">
      <c r="A1223" s="65" t="s">
        <v>821</v>
      </c>
      <c r="B1223" s="74">
        <v>0.33333333333333298</v>
      </c>
      <c r="C1223" s="65" t="s">
        <v>23</v>
      </c>
      <c r="D1223" s="65" t="s">
        <v>455</v>
      </c>
      <c r="E1223" s="65">
        <v>5000</v>
      </c>
      <c r="F1223" s="65">
        <v>1</v>
      </c>
      <c r="G1223" s="65">
        <v>1E-3</v>
      </c>
      <c r="H1223" s="65" t="s">
        <v>733</v>
      </c>
      <c r="I1223" s="75">
        <v>17</v>
      </c>
      <c r="J1223" s="75">
        <f t="shared" si="61"/>
        <v>3400.0000000000005</v>
      </c>
      <c r="K1223" s="109">
        <f t="shared" si="63"/>
        <v>17000</v>
      </c>
    </row>
    <row r="1224" spans="1:11" x14ac:dyDescent="0.25">
      <c r="A1224" s="65" t="s">
        <v>822</v>
      </c>
      <c r="B1224" s="74">
        <v>0.33333333333333298</v>
      </c>
      <c r="C1224" s="65" t="s">
        <v>23</v>
      </c>
      <c r="D1224" s="65" t="s">
        <v>455</v>
      </c>
      <c r="E1224" s="65">
        <v>5000</v>
      </c>
      <c r="F1224" s="65">
        <v>1</v>
      </c>
      <c r="G1224" s="65">
        <v>1E-3</v>
      </c>
      <c r="H1224" s="65" t="s">
        <v>824</v>
      </c>
      <c r="I1224" s="75">
        <v>2</v>
      </c>
      <c r="J1224" s="75">
        <f t="shared" si="61"/>
        <v>400</v>
      </c>
      <c r="K1224" s="109">
        <f t="shared" si="63"/>
        <v>2000</v>
      </c>
    </row>
    <row r="1225" spans="1:11" x14ac:dyDescent="0.25">
      <c r="A1225" s="65" t="s">
        <v>822</v>
      </c>
      <c r="B1225" s="74">
        <v>0.33333333333333298</v>
      </c>
      <c r="C1225" s="65" t="s">
        <v>23</v>
      </c>
      <c r="D1225" s="65" t="s">
        <v>455</v>
      </c>
      <c r="E1225" s="65">
        <v>5000</v>
      </c>
      <c r="F1225" s="65">
        <v>1</v>
      </c>
      <c r="G1225" s="65">
        <v>1E-3</v>
      </c>
      <c r="H1225" s="65" t="s">
        <v>26</v>
      </c>
      <c r="I1225" s="75">
        <v>4</v>
      </c>
      <c r="J1225" s="75">
        <f t="shared" si="61"/>
        <v>800</v>
      </c>
      <c r="K1225" s="109">
        <f t="shared" si="63"/>
        <v>4000</v>
      </c>
    </row>
    <row r="1226" spans="1:11" x14ac:dyDescent="0.25">
      <c r="A1226" s="65" t="s">
        <v>822</v>
      </c>
      <c r="B1226" s="74">
        <v>0.33333333333333298</v>
      </c>
      <c r="C1226" s="65" t="s">
        <v>23</v>
      </c>
      <c r="D1226" s="65" t="s">
        <v>455</v>
      </c>
      <c r="E1226" s="65">
        <v>5000</v>
      </c>
      <c r="F1226" s="65">
        <v>1</v>
      </c>
      <c r="G1226" s="65">
        <v>1E-3</v>
      </c>
      <c r="H1226" s="65" t="s">
        <v>162</v>
      </c>
      <c r="I1226" s="75">
        <v>8</v>
      </c>
      <c r="J1226" s="75">
        <f t="shared" si="61"/>
        <v>1600</v>
      </c>
      <c r="K1226" s="109">
        <f t="shared" si="63"/>
        <v>8000</v>
      </c>
    </row>
    <row r="1227" spans="1:11" x14ac:dyDescent="0.25">
      <c r="A1227" s="65" t="s">
        <v>823</v>
      </c>
      <c r="B1227" s="74">
        <v>0.33333333333333298</v>
      </c>
      <c r="C1227" s="65" t="s">
        <v>23</v>
      </c>
      <c r="D1227" s="65" t="s">
        <v>455</v>
      </c>
      <c r="E1227" s="65">
        <v>5000</v>
      </c>
      <c r="F1227" s="65">
        <v>1</v>
      </c>
      <c r="G1227" s="65">
        <v>1E-3</v>
      </c>
      <c r="H1227" s="65" t="s">
        <v>733</v>
      </c>
      <c r="I1227" s="75">
        <v>1</v>
      </c>
      <c r="J1227" s="75">
        <f t="shared" si="61"/>
        <v>200</v>
      </c>
      <c r="K1227" s="109">
        <f t="shared" si="63"/>
        <v>1000</v>
      </c>
    </row>
    <row r="1228" spans="1:11" x14ac:dyDescent="0.25">
      <c r="A1228" s="65" t="s">
        <v>823</v>
      </c>
      <c r="B1228" s="74">
        <v>0.33333333333333298</v>
      </c>
      <c r="C1228" s="65" t="s">
        <v>23</v>
      </c>
      <c r="D1228" s="65" t="s">
        <v>455</v>
      </c>
      <c r="E1228" s="65">
        <v>5000</v>
      </c>
      <c r="F1228" s="65">
        <v>1</v>
      </c>
      <c r="G1228" s="65">
        <v>1E-3</v>
      </c>
      <c r="H1228" s="65" t="s">
        <v>824</v>
      </c>
      <c r="I1228" s="75">
        <v>1</v>
      </c>
      <c r="J1228" s="75">
        <f t="shared" si="61"/>
        <v>200</v>
      </c>
      <c r="K1228" s="109">
        <f t="shared" si="63"/>
        <v>1000</v>
      </c>
    </row>
    <row r="1229" spans="1:11" x14ac:dyDescent="0.25">
      <c r="A1229" s="65" t="s">
        <v>823</v>
      </c>
      <c r="B1229" s="74">
        <v>0.33333333333333298</v>
      </c>
      <c r="C1229" s="65" t="s">
        <v>23</v>
      </c>
      <c r="D1229" s="65" t="s">
        <v>455</v>
      </c>
      <c r="E1229" s="65">
        <v>5000</v>
      </c>
      <c r="F1229" s="65">
        <v>1</v>
      </c>
      <c r="G1229" s="65">
        <v>1E-3</v>
      </c>
      <c r="H1229" s="65" t="s">
        <v>26</v>
      </c>
      <c r="I1229" s="75">
        <v>3</v>
      </c>
      <c r="J1229" s="75">
        <f t="shared" si="61"/>
        <v>600</v>
      </c>
      <c r="K1229" s="109">
        <f t="shared" si="63"/>
        <v>3000</v>
      </c>
    </row>
    <row r="1230" spans="1:11" x14ac:dyDescent="0.25">
      <c r="A1230" s="65" t="s">
        <v>823</v>
      </c>
      <c r="B1230" s="74">
        <v>0.33333333333333331</v>
      </c>
      <c r="C1230" s="65" t="s">
        <v>23</v>
      </c>
      <c r="D1230" s="65" t="s">
        <v>455</v>
      </c>
      <c r="E1230" s="65">
        <v>5000</v>
      </c>
      <c r="F1230" s="65">
        <v>1</v>
      </c>
      <c r="G1230" s="65">
        <v>1E-3</v>
      </c>
      <c r="H1230" s="65" t="s">
        <v>728</v>
      </c>
      <c r="I1230" s="75">
        <v>4</v>
      </c>
      <c r="J1230" s="75">
        <f t="shared" si="61"/>
        <v>800</v>
      </c>
      <c r="K1230" s="109">
        <f t="shared" si="63"/>
        <v>4000</v>
      </c>
    </row>
    <row r="1231" spans="1:11" x14ac:dyDescent="0.25">
      <c r="A1231" s="65" t="s">
        <v>749</v>
      </c>
      <c r="B1231" s="74">
        <v>0.33333333333333298</v>
      </c>
      <c r="C1231" s="65" t="s">
        <v>23</v>
      </c>
      <c r="D1231" s="65" t="s">
        <v>24</v>
      </c>
      <c r="E1231" s="65">
        <v>5000</v>
      </c>
      <c r="F1231" s="65">
        <v>1</v>
      </c>
      <c r="G1231" s="65">
        <v>1E-3</v>
      </c>
      <c r="H1231" s="65" t="s">
        <v>542</v>
      </c>
      <c r="I1231" s="75">
        <v>2</v>
      </c>
      <c r="J1231" s="75">
        <f t="shared" si="61"/>
        <v>400</v>
      </c>
      <c r="K1231" s="109">
        <f t="shared" si="63"/>
        <v>2000</v>
      </c>
    </row>
    <row r="1232" spans="1:11" x14ac:dyDescent="0.25">
      <c r="A1232" s="65" t="s">
        <v>749</v>
      </c>
      <c r="B1232" s="74">
        <v>0.33333333333333298</v>
      </c>
      <c r="C1232" s="65" t="s">
        <v>23</v>
      </c>
      <c r="D1232" s="65" t="s">
        <v>24</v>
      </c>
      <c r="E1232" s="65">
        <v>5000</v>
      </c>
      <c r="F1232" s="65">
        <v>1</v>
      </c>
      <c r="G1232" s="65">
        <v>1E-3</v>
      </c>
      <c r="H1232" s="65" t="s">
        <v>26</v>
      </c>
      <c r="I1232" s="75">
        <v>2</v>
      </c>
      <c r="J1232" s="75">
        <f t="shared" si="61"/>
        <v>400</v>
      </c>
      <c r="K1232" s="109">
        <f t="shared" si="63"/>
        <v>2000</v>
      </c>
    </row>
    <row r="1233" spans="1:11" x14ac:dyDescent="0.25">
      <c r="A1233" s="65" t="s">
        <v>749</v>
      </c>
      <c r="B1233" s="74">
        <v>0.33333333333333298</v>
      </c>
      <c r="C1233" s="65" t="s">
        <v>23</v>
      </c>
      <c r="D1233" s="65" t="s">
        <v>24</v>
      </c>
      <c r="E1233" s="65">
        <v>5000</v>
      </c>
      <c r="F1233" s="65">
        <v>1</v>
      </c>
      <c r="G1233" s="65">
        <v>1E-3</v>
      </c>
      <c r="H1233" s="65" t="s">
        <v>162</v>
      </c>
      <c r="I1233" s="75">
        <v>1</v>
      </c>
      <c r="J1233" s="75">
        <f t="shared" si="61"/>
        <v>200</v>
      </c>
      <c r="K1233" s="109">
        <f t="shared" si="63"/>
        <v>1000</v>
      </c>
    </row>
    <row r="1234" spans="1:11" x14ac:dyDescent="0.25">
      <c r="A1234" s="65" t="s">
        <v>749</v>
      </c>
      <c r="B1234" s="74">
        <v>0.33333333333333298</v>
      </c>
      <c r="C1234" s="65" t="s">
        <v>23</v>
      </c>
      <c r="D1234" s="65" t="s">
        <v>24</v>
      </c>
      <c r="E1234" s="65">
        <v>5000</v>
      </c>
      <c r="F1234" s="65">
        <v>1</v>
      </c>
      <c r="G1234" s="65">
        <v>1E-3</v>
      </c>
      <c r="H1234" s="65" t="s">
        <v>30</v>
      </c>
      <c r="I1234" s="75">
        <v>1</v>
      </c>
      <c r="J1234" s="75">
        <f t="shared" si="61"/>
        <v>200</v>
      </c>
      <c r="K1234" s="109">
        <f t="shared" si="63"/>
        <v>1000</v>
      </c>
    </row>
    <row r="1235" spans="1:11" x14ac:dyDescent="0.25">
      <c r="A1235" s="65" t="s">
        <v>749</v>
      </c>
      <c r="B1235" s="74">
        <v>0.33333333333333298</v>
      </c>
      <c r="C1235" s="65" t="s">
        <v>23</v>
      </c>
      <c r="D1235" s="65" t="s">
        <v>24</v>
      </c>
      <c r="E1235" s="65">
        <v>5000</v>
      </c>
      <c r="F1235" s="65">
        <v>1</v>
      </c>
      <c r="G1235" s="65">
        <v>1E-3</v>
      </c>
      <c r="H1235" s="65" t="s">
        <v>750</v>
      </c>
      <c r="I1235" s="75">
        <v>1</v>
      </c>
      <c r="J1235" s="75">
        <f t="shared" si="61"/>
        <v>200</v>
      </c>
      <c r="K1235" s="109">
        <f t="shared" si="63"/>
        <v>1000</v>
      </c>
    </row>
    <row r="1236" spans="1:11" x14ac:dyDescent="0.25">
      <c r="A1236" s="65" t="s">
        <v>749</v>
      </c>
      <c r="B1236" s="74">
        <v>0.33333333333333298</v>
      </c>
      <c r="C1236" s="65" t="s">
        <v>23</v>
      </c>
      <c r="D1236" s="65" t="s">
        <v>24</v>
      </c>
      <c r="E1236" s="65">
        <v>5000</v>
      </c>
      <c r="F1236" s="65">
        <v>1</v>
      </c>
      <c r="G1236" s="65">
        <v>1E-3</v>
      </c>
      <c r="H1236" s="65" t="s">
        <v>733</v>
      </c>
      <c r="I1236" s="75">
        <v>1</v>
      </c>
      <c r="J1236" s="75">
        <f t="shared" si="61"/>
        <v>200</v>
      </c>
      <c r="K1236" s="109">
        <f t="shared" si="63"/>
        <v>1000</v>
      </c>
    </row>
    <row r="1237" spans="1:11" x14ac:dyDescent="0.25">
      <c r="A1237" s="65" t="s">
        <v>812</v>
      </c>
      <c r="B1237" s="74">
        <v>0.33333333333333331</v>
      </c>
      <c r="C1237" s="65" t="s">
        <v>23</v>
      </c>
      <c r="D1237" s="65" t="s">
        <v>24</v>
      </c>
      <c r="E1237" s="65">
        <v>5000</v>
      </c>
      <c r="F1237" s="65">
        <v>1</v>
      </c>
      <c r="G1237" s="65">
        <v>1E-3</v>
      </c>
      <c r="H1237" s="65" t="s">
        <v>26</v>
      </c>
      <c r="I1237" s="75">
        <v>1</v>
      </c>
      <c r="J1237" s="75">
        <f t="shared" si="61"/>
        <v>200</v>
      </c>
      <c r="K1237" s="109">
        <f t="shared" si="63"/>
        <v>1000</v>
      </c>
    </row>
    <row r="1238" spans="1:11" x14ac:dyDescent="0.25">
      <c r="A1238" s="65" t="s">
        <v>751</v>
      </c>
      <c r="B1238" s="74">
        <v>0.33333333333333298</v>
      </c>
      <c r="C1238" s="65" t="s">
        <v>23</v>
      </c>
      <c r="D1238" s="65" t="s">
        <v>24</v>
      </c>
      <c r="E1238" s="65">
        <v>5000</v>
      </c>
      <c r="F1238" s="65">
        <v>1</v>
      </c>
      <c r="G1238" s="65">
        <v>1E-3</v>
      </c>
      <c r="H1238" s="65" t="s">
        <v>542</v>
      </c>
      <c r="I1238" s="75">
        <v>3</v>
      </c>
      <c r="J1238" s="75">
        <f t="shared" si="61"/>
        <v>600</v>
      </c>
      <c r="K1238" s="109">
        <f t="shared" si="63"/>
        <v>3000</v>
      </c>
    </row>
    <row r="1239" spans="1:11" x14ac:dyDescent="0.25">
      <c r="A1239" s="65" t="s">
        <v>751</v>
      </c>
      <c r="B1239" s="74">
        <v>0.33333333333333298</v>
      </c>
      <c r="C1239" s="65" t="s">
        <v>23</v>
      </c>
      <c r="D1239" s="65" t="s">
        <v>24</v>
      </c>
      <c r="E1239" s="65">
        <v>5000</v>
      </c>
      <c r="F1239" s="65">
        <v>1</v>
      </c>
      <c r="G1239" s="65">
        <v>1E-3</v>
      </c>
      <c r="H1239" s="65" t="s">
        <v>162</v>
      </c>
      <c r="I1239" s="75">
        <v>2</v>
      </c>
      <c r="J1239" s="75">
        <f t="shared" si="61"/>
        <v>400</v>
      </c>
      <c r="K1239" s="109">
        <f t="shared" si="63"/>
        <v>2000</v>
      </c>
    </row>
    <row r="1240" spans="1:11" x14ac:dyDescent="0.25">
      <c r="A1240" s="65" t="s">
        <v>751</v>
      </c>
      <c r="B1240" s="74">
        <v>0.33333333333333298</v>
      </c>
      <c r="C1240" s="65" t="s">
        <v>23</v>
      </c>
      <c r="D1240" s="65" t="s">
        <v>24</v>
      </c>
      <c r="E1240" s="65">
        <v>5000</v>
      </c>
      <c r="F1240" s="65">
        <v>1</v>
      </c>
      <c r="G1240" s="65">
        <v>1E-3</v>
      </c>
      <c r="H1240" s="65" t="s">
        <v>30</v>
      </c>
      <c r="I1240" s="75">
        <v>1</v>
      </c>
      <c r="J1240" s="75">
        <f t="shared" si="61"/>
        <v>200</v>
      </c>
      <c r="K1240" s="109">
        <f t="shared" si="63"/>
        <v>1000</v>
      </c>
    </row>
    <row r="1241" spans="1:11" x14ac:dyDescent="0.25">
      <c r="A1241" s="65" t="s">
        <v>751</v>
      </c>
      <c r="B1241" s="74">
        <v>0.33333333333333298</v>
      </c>
      <c r="C1241" s="65" t="s">
        <v>23</v>
      </c>
      <c r="D1241" s="65" t="s">
        <v>24</v>
      </c>
      <c r="E1241" s="65">
        <v>5000</v>
      </c>
      <c r="F1241" s="65">
        <v>1</v>
      </c>
      <c r="G1241" s="65">
        <v>1E-3</v>
      </c>
      <c r="H1241" s="65" t="s">
        <v>733</v>
      </c>
      <c r="I1241" s="75">
        <v>1</v>
      </c>
      <c r="J1241" s="75">
        <f t="shared" si="61"/>
        <v>200</v>
      </c>
      <c r="K1241" s="109">
        <f t="shared" si="63"/>
        <v>1000</v>
      </c>
    </row>
    <row r="1242" spans="1:11" x14ac:dyDescent="0.25">
      <c r="A1242" s="65" t="s">
        <v>752</v>
      </c>
      <c r="B1242" s="74">
        <v>0.33333333333333298</v>
      </c>
      <c r="C1242" s="65" t="s">
        <v>23</v>
      </c>
      <c r="D1242" s="65" t="s">
        <v>24</v>
      </c>
      <c r="E1242" s="65">
        <v>5000</v>
      </c>
      <c r="F1242" s="65">
        <v>1</v>
      </c>
      <c r="G1242" s="65">
        <v>1E-3</v>
      </c>
      <c r="H1242" s="65" t="s">
        <v>26</v>
      </c>
      <c r="I1242" s="75">
        <v>4</v>
      </c>
      <c r="J1242" s="75">
        <f t="shared" si="61"/>
        <v>800</v>
      </c>
      <c r="K1242" s="109">
        <f t="shared" si="63"/>
        <v>4000</v>
      </c>
    </row>
    <row r="1243" spans="1:11" x14ac:dyDescent="0.25">
      <c r="A1243" s="65" t="s">
        <v>753</v>
      </c>
      <c r="B1243" s="74">
        <v>0.33333333333333298</v>
      </c>
      <c r="C1243" s="65" t="s">
        <v>23</v>
      </c>
      <c r="D1243" s="65" t="s">
        <v>24</v>
      </c>
      <c r="E1243" s="65">
        <v>5000</v>
      </c>
      <c r="F1243" s="65">
        <v>1</v>
      </c>
      <c r="G1243" s="65">
        <v>1E-3</v>
      </c>
      <c r="H1243" s="65" t="s">
        <v>542</v>
      </c>
      <c r="I1243" s="75">
        <v>1</v>
      </c>
      <c r="J1243" s="75">
        <f t="shared" si="61"/>
        <v>200</v>
      </c>
      <c r="K1243" s="109">
        <f t="shared" si="63"/>
        <v>1000</v>
      </c>
    </row>
    <row r="1244" spans="1:11" x14ac:dyDescent="0.25">
      <c r="A1244" s="65" t="s">
        <v>753</v>
      </c>
      <c r="B1244" s="74">
        <v>0.33333333333333298</v>
      </c>
      <c r="C1244" s="65" t="s">
        <v>23</v>
      </c>
      <c r="D1244" s="65" t="s">
        <v>24</v>
      </c>
      <c r="E1244" s="65">
        <v>5000</v>
      </c>
      <c r="F1244" s="65">
        <v>1</v>
      </c>
      <c r="G1244" s="65">
        <v>1E-3</v>
      </c>
      <c r="H1244" s="65" t="s">
        <v>754</v>
      </c>
      <c r="I1244" s="75">
        <v>1</v>
      </c>
      <c r="J1244" s="75">
        <f t="shared" si="61"/>
        <v>200</v>
      </c>
      <c r="K1244" s="109">
        <f t="shared" si="63"/>
        <v>1000</v>
      </c>
    </row>
    <row r="1245" spans="1:11" x14ac:dyDescent="0.25">
      <c r="A1245" s="65" t="s">
        <v>753</v>
      </c>
      <c r="B1245" s="74">
        <v>0.33333333333333298</v>
      </c>
      <c r="C1245" s="65" t="s">
        <v>23</v>
      </c>
      <c r="D1245" s="65" t="s">
        <v>24</v>
      </c>
      <c r="E1245" s="65">
        <v>5000</v>
      </c>
      <c r="F1245" s="65">
        <v>1</v>
      </c>
      <c r="G1245" s="65">
        <v>1E-3</v>
      </c>
      <c r="H1245" s="65" t="s">
        <v>733</v>
      </c>
      <c r="I1245" s="75">
        <v>1</v>
      </c>
      <c r="J1245" s="75">
        <f t="shared" si="61"/>
        <v>200</v>
      </c>
      <c r="K1245" s="109">
        <f t="shared" si="63"/>
        <v>1000</v>
      </c>
    </row>
    <row r="1246" spans="1:11" x14ac:dyDescent="0.25">
      <c r="A1246" s="65" t="s">
        <v>755</v>
      </c>
      <c r="B1246" s="74">
        <v>0.33333333333333298</v>
      </c>
      <c r="C1246" s="65" t="s">
        <v>23</v>
      </c>
      <c r="D1246" s="65" t="s">
        <v>24</v>
      </c>
      <c r="E1246" s="65">
        <v>5000</v>
      </c>
      <c r="F1246" s="65">
        <v>1</v>
      </c>
      <c r="G1246" s="65">
        <v>1E-3</v>
      </c>
      <c r="H1246" s="65" t="s">
        <v>542</v>
      </c>
      <c r="I1246" s="75">
        <v>4</v>
      </c>
      <c r="J1246" s="75">
        <f t="shared" si="61"/>
        <v>800</v>
      </c>
      <c r="K1246" s="109">
        <f t="shared" si="63"/>
        <v>4000</v>
      </c>
    </row>
    <row r="1247" spans="1:11" x14ac:dyDescent="0.25">
      <c r="A1247" s="65" t="s">
        <v>755</v>
      </c>
      <c r="B1247" s="74">
        <v>0.33333333333333298</v>
      </c>
      <c r="C1247" s="65" t="s">
        <v>23</v>
      </c>
      <c r="D1247" s="65" t="s">
        <v>24</v>
      </c>
      <c r="E1247" s="65">
        <v>5000</v>
      </c>
      <c r="F1247" s="65">
        <v>1</v>
      </c>
      <c r="G1247" s="65">
        <v>1E-3</v>
      </c>
      <c r="H1247" s="65" t="s">
        <v>27</v>
      </c>
      <c r="I1247" s="75">
        <v>2</v>
      </c>
      <c r="J1247" s="75">
        <f t="shared" si="61"/>
        <v>400</v>
      </c>
      <c r="K1247" s="109">
        <f t="shared" si="63"/>
        <v>2000</v>
      </c>
    </row>
    <row r="1248" spans="1:11" x14ac:dyDescent="0.25">
      <c r="A1248" s="65" t="s">
        <v>755</v>
      </c>
      <c r="B1248" s="74">
        <v>0.33333333333333298</v>
      </c>
      <c r="C1248" s="65" t="s">
        <v>23</v>
      </c>
      <c r="D1248" s="65" t="s">
        <v>24</v>
      </c>
      <c r="E1248" s="65">
        <v>5000</v>
      </c>
      <c r="F1248" s="65">
        <v>1</v>
      </c>
      <c r="G1248" s="65">
        <v>1E-3</v>
      </c>
      <c r="H1248" s="65" t="s">
        <v>30</v>
      </c>
      <c r="I1248" s="75">
        <v>1</v>
      </c>
      <c r="J1248" s="75">
        <f t="shared" si="61"/>
        <v>200</v>
      </c>
      <c r="K1248" s="109">
        <f t="shared" si="63"/>
        <v>1000</v>
      </c>
    </row>
    <row r="1249" spans="1:11" x14ac:dyDescent="0.25">
      <c r="A1249" s="65" t="s">
        <v>755</v>
      </c>
      <c r="B1249" s="74">
        <v>0.33333333333333298</v>
      </c>
      <c r="C1249" s="65" t="s">
        <v>23</v>
      </c>
      <c r="D1249" s="65" t="s">
        <v>24</v>
      </c>
      <c r="E1249" s="65">
        <v>5000</v>
      </c>
      <c r="F1249" s="65">
        <v>1</v>
      </c>
      <c r="G1249" s="65">
        <v>1E-3</v>
      </c>
      <c r="H1249" s="65" t="s">
        <v>760</v>
      </c>
      <c r="I1249" s="75">
        <v>1</v>
      </c>
      <c r="J1249" s="75">
        <f t="shared" si="61"/>
        <v>200</v>
      </c>
      <c r="K1249" s="109">
        <f t="shared" si="63"/>
        <v>1000</v>
      </c>
    </row>
    <row r="1250" spans="1:11" x14ac:dyDescent="0.25">
      <c r="A1250" s="65" t="s">
        <v>755</v>
      </c>
      <c r="B1250" s="74">
        <v>0.33333333333333298</v>
      </c>
      <c r="C1250" s="65" t="s">
        <v>23</v>
      </c>
      <c r="D1250" s="65" t="s">
        <v>24</v>
      </c>
      <c r="E1250" s="65">
        <v>5000</v>
      </c>
      <c r="F1250" s="65">
        <v>1</v>
      </c>
      <c r="G1250" s="65">
        <v>1E-3</v>
      </c>
      <c r="H1250" s="65" t="s">
        <v>733</v>
      </c>
      <c r="I1250" s="75">
        <v>1</v>
      </c>
      <c r="J1250" s="75">
        <f t="shared" si="61"/>
        <v>200</v>
      </c>
      <c r="K1250" s="109">
        <f t="shared" si="63"/>
        <v>1000</v>
      </c>
    </row>
    <row r="1251" spans="1:11" x14ac:dyDescent="0.25">
      <c r="A1251" s="65" t="s">
        <v>756</v>
      </c>
      <c r="B1251" s="74">
        <v>0.33333333333333298</v>
      </c>
      <c r="C1251" s="65" t="s">
        <v>23</v>
      </c>
      <c r="D1251" s="65" t="s">
        <v>24</v>
      </c>
      <c r="E1251" s="65">
        <v>5000</v>
      </c>
      <c r="F1251" s="65">
        <v>1</v>
      </c>
      <c r="G1251" s="65">
        <v>1E-3</v>
      </c>
      <c r="H1251" s="65" t="s">
        <v>542</v>
      </c>
      <c r="I1251" s="75">
        <v>1</v>
      </c>
      <c r="J1251" s="75">
        <f t="shared" si="61"/>
        <v>200</v>
      </c>
      <c r="K1251" s="109">
        <f t="shared" si="63"/>
        <v>1000</v>
      </c>
    </row>
    <row r="1252" spans="1:11" x14ac:dyDescent="0.25">
      <c r="A1252" s="65" t="s">
        <v>756</v>
      </c>
      <c r="B1252" s="74">
        <v>0.33333333333333298</v>
      </c>
      <c r="C1252" s="65" t="s">
        <v>23</v>
      </c>
      <c r="D1252" s="65" t="s">
        <v>24</v>
      </c>
      <c r="E1252" s="65">
        <v>5000</v>
      </c>
      <c r="F1252" s="65">
        <v>1</v>
      </c>
      <c r="G1252" s="65">
        <v>1E-3</v>
      </c>
      <c r="H1252" s="65" t="s">
        <v>27</v>
      </c>
      <c r="I1252" s="75">
        <v>1</v>
      </c>
      <c r="J1252" s="75">
        <f t="shared" si="61"/>
        <v>200</v>
      </c>
      <c r="K1252" s="109">
        <f t="shared" si="63"/>
        <v>1000</v>
      </c>
    </row>
    <row r="1253" spans="1:11" x14ac:dyDescent="0.25">
      <c r="A1253" s="65" t="s">
        <v>756</v>
      </c>
      <c r="B1253" s="74">
        <v>0.33333333333333298</v>
      </c>
      <c r="C1253" s="65" t="s">
        <v>23</v>
      </c>
      <c r="D1253" s="65" t="s">
        <v>24</v>
      </c>
      <c r="E1253" s="65">
        <v>5000</v>
      </c>
      <c r="F1253" s="65">
        <v>1</v>
      </c>
      <c r="G1253" s="65">
        <v>1E-3</v>
      </c>
      <c r="H1253" s="65" t="s">
        <v>733</v>
      </c>
      <c r="I1253" s="75">
        <v>1</v>
      </c>
      <c r="J1253" s="75">
        <f t="shared" si="61"/>
        <v>200</v>
      </c>
      <c r="K1253" s="109">
        <f t="shared" si="63"/>
        <v>1000</v>
      </c>
    </row>
    <row r="1254" spans="1:11" x14ac:dyDescent="0.25">
      <c r="A1254" s="65" t="s">
        <v>757</v>
      </c>
      <c r="B1254" s="74">
        <v>0.33333333333333298</v>
      </c>
      <c r="C1254" s="65" t="s">
        <v>23</v>
      </c>
      <c r="D1254" s="65" t="s">
        <v>24</v>
      </c>
      <c r="E1254" s="65">
        <v>5000</v>
      </c>
      <c r="F1254" s="65">
        <v>1</v>
      </c>
      <c r="G1254" s="65">
        <v>1E-3</v>
      </c>
      <c r="H1254" s="65" t="s">
        <v>542</v>
      </c>
      <c r="I1254" s="75">
        <v>3</v>
      </c>
      <c r="J1254" s="75">
        <f t="shared" si="61"/>
        <v>600</v>
      </c>
      <c r="K1254" s="109">
        <f t="shared" si="63"/>
        <v>3000</v>
      </c>
    </row>
    <row r="1255" spans="1:11" x14ac:dyDescent="0.25">
      <c r="A1255" s="65" t="s">
        <v>757</v>
      </c>
      <c r="B1255" s="74">
        <v>0.33333333333333298</v>
      </c>
      <c r="C1255" s="65" t="s">
        <v>23</v>
      </c>
      <c r="D1255" s="65" t="s">
        <v>24</v>
      </c>
      <c r="E1255" s="65">
        <v>5000</v>
      </c>
      <c r="F1255" s="65">
        <v>1</v>
      </c>
      <c r="G1255" s="65">
        <v>1E-3</v>
      </c>
      <c r="H1255" s="65" t="s">
        <v>30</v>
      </c>
      <c r="I1255" s="75">
        <v>1</v>
      </c>
      <c r="J1255" s="75">
        <f t="shared" si="61"/>
        <v>200</v>
      </c>
      <c r="K1255" s="109">
        <f t="shared" si="63"/>
        <v>1000</v>
      </c>
    </row>
    <row r="1256" spans="1:11" x14ac:dyDescent="0.25">
      <c r="A1256" s="65" t="s">
        <v>757</v>
      </c>
      <c r="B1256" s="74">
        <v>0.33333333333333298</v>
      </c>
      <c r="C1256" s="65" t="s">
        <v>23</v>
      </c>
      <c r="D1256" s="65" t="s">
        <v>24</v>
      </c>
      <c r="E1256" s="65">
        <v>5000</v>
      </c>
      <c r="F1256" s="65">
        <v>1</v>
      </c>
      <c r="G1256" s="65">
        <v>1E-3</v>
      </c>
      <c r="H1256" s="65" t="s">
        <v>733</v>
      </c>
      <c r="I1256" s="75">
        <v>2</v>
      </c>
      <c r="J1256" s="75">
        <f t="shared" si="61"/>
        <v>400</v>
      </c>
      <c r="K1256" s="109">
        <f t="shared" si="63"/>
        <v>2000</v>
      </c>
    </row>
    <row r="1257" spans="1:11" x14ac:dyDescent="0.25">
      <c r="A1257" s="65" t="s">
        <v>758</v>
      </c>
      <c r="B1257" s="74">
        <v>0.33333333333333298</v>
      </c>
      <c r="C1257" s="65" t="s">
        <v>23</v>
      </c>
      <c r="D1257" s="65" t="s">
        <v>24</v>
      </c>
      <c r="E1257" s="65">
        <v>5000</v>
      </c>
      <c r="F1257" s="65">
        <v>1</v>
      </c>
      <c r="G1257" s="65">
        <v>1E-3</v>
      </c>
      <c r="H1257" s="65" t="s">
        <v>26</v>
      </c>
      <c r="I1257" s="75">
        <v>2</v>
      </c>
      <c r="J1257" s="75">
        <f t="shared" si="61"/>
        <v>400</v>
      </c>
      <c r="K1257" s="109">
        <f t="shared" si="63"/>
        <v>2000</v>
      </c>
    </row>
    <row r="1258" spans="1:11" x14ac:dyDescent="0.25">
      <c r="A1258" s="65" t="s">
        <v>758</v>
      </c>
      <c r="B1258" s="74">
        <v>0.33333333333333298</v>
      </c>
      <c r="C1258" s="65" t="s">
        <v>23</v>
      </c>
      <c r="D1258" s="65" t="s">
        <v>24</v>
      </c>
      <c r="E1258" s="65">
        <v>5000</v>
      </c>
      <c r="F1258" s="65">
        <v>1</v>
      </c>
      <c r="G1258" s="65">
        <v>1E-3</v>
      </c>
      <c r="H1258" s="65" t="s">
        <v>733</v>
      </c>
      <c r="I1258" s="75">
        <v>1</v>
      </c>
      <c r="J1258" s="75">
        <f t="shared" si="61"/>
        <v>200</v>
      </c>
      <c r="K1258" s="109">
        <f t="shared" si="63"/>
        <v>1000</v>
      </c>
    </row>
    <row r="1259" spans="1:11" x14ac:dyDescent="0.25">
      <c r="A1259" s="65" t="s">
        <v>759</v>
      </c>
      <c r="B1259" s="74">
        <v>0.33333333333333298</v>
      </c>
      <c r="C1259" s="65" t="s">
        <v>23</v>
      </c>
      <c r="D1259" s="65" t="s">
        <v>24</v>
      </c>
      <c r="E1259" s="65">
        <v>5000</v>
      </c>
      <c r="F1259" s="65">
        <v>1</v>
      </c>
      <c r="G1259" s="65">
        <v>1E-3</v>
      </c>
      <c r="H1259" s="65" t="s">
        <v>542</v>
      </c>
      <c r="I1259" s="75">
        <v>1</v>
      </c>
      <c r="J1259" s="75">
        <f t="shared" si="61"/>
        <v>200</v>
      </c>
      <c r="K1259" s="109">
        <f t="shared" si="63"/>
        <v>1000</v>
      </c>
    </row>
    <row r="1260" spans="1:11" x14ac:dyDescent="0.25">
      <c r="A1260" s="65" t="s">
        <v>759</v>
      </c>
      <c r="B1260" s="74">
        <v>0.33333333333333298</v>
      </c>
      <c r="C1260" s="65" t="s">
        <v>23</v>
      </c>
      <c r="D1260" s="65" t="s">
        <v>24</v>
      </c>
      <c r="E1260" s="65">
        <v>5000</v>
      </c>
      <c r="F1260" s="65">
        <v>1</v>
      </c>
      <c r="G1260" s="65">
        <v>1E-3</v>
      </c>
      <c r="H1260" s="65" t="s">
        <v>30</v>
      </c>
      <c r="I1260" s="75">
        <v>2</v>
      </c>
      <c r="J1260" s="75">
        <f t="shared" si="61"/>
        <v>400</v>
      </c>
      <c r="K1260" s="109">
        <f t="shared" si="63"/>
        <v>2000</v>
      </c>
    </row>
    <row r="1261" spans="1:11" x14ac:dyDescent="0.25">
      <c r="A1261" s="65" t="s">
        <v>759</v>
      </c>
      <c r="B1261" s="74">
        <v>0.33333333333333298</v>
      </c>
      <c r="C1261" s="65" t="s">
        <v>23</v>
      </c>
      <c r="D1261" s="65" t="s">
        <v>24</v>
      </c>
      <c r="E1261" s="65">
        <v>5000</v>
      </c>
      <c r="F1261" s="65">
        <v>1</v>
      </c>
      <c r="G1261" s="65">
        <v>1E-3</v>
      </c>
      <c r="H1261" s="65" t="s">
        <v>733</v>
      </c>
      <c r="I1261" s="75">
        <v>1</v>
      </c>
      <c r="J1261" s="75">
        <f t="shared" si="61"/>
        <v>200</v>
      </c>
      <c r="K1261" s="109">
        <f t="shared" si="63"/>
        <v>1000</v>
      </c>
    </row>
    <row r="1262" spans="1:11" x14ac:dyDescent="0.25">
      <c r="A1262" s="65" t="s">
        <v>761</v>
      </c>
      <c r="B1262" s="74">
        <v>0.33333333333333298</v>
      </c>
      <c r="C1262" s="65" t="s">
        <v>23</v>
      </c>
      <c r="D1262" s="65" t="s">
        <v>24</v>
      </c>
      <c r="E1262" s="65">
        <v>5000</v>
      </c>
      <c r="F1262" s="65">
        <v>1</v>
      </c>
      <c r="G1262" s="65">
        <v>1E-3</v>
      </c>
      <c r="H1262" s="65" t="s">
        <v>542</v>
      </c>
      <c r="I1262" s="75">
        <v>4</v>
      </c>
      <c r="J1262" s="75">
        <f t="shared" si="61"/>
        <v>800</v>
      </c>
      <c r="K1262" s="109">
        <f t="shared" si="63"/>
        <v>4000</v>
      </c>
    </row>
    <row r="1263" spans="1:11" x14ac:dyDescent="0.25">
      <c r="A1263" s="65" t="s">
        <v>761</v>
      </c>
      <c r="B1263" s="74">
        <v>0.33333333333333298</v>
      </c>
      <c r="C1263" s="65" t="s">
        <v>23</v>
      </c>
      <c r="D1263" s="65" t="s">
        <v>24</v>
      </c>
      <c r="E1263" s="65">
        <v>5000</v>
      </c>
      <c r="F1263" s="65">
        <v>1</v>
      </c>
      <c r="G1263" s="65">
        <v>1E-3</v>
      </c>
      <c r="H1263" s="65" t="s">
        <v>26</v>
      </c>
      <c r="I1263" s="75">
        <v>3</v>
      </c>
      <c r="J1263" s="75">
        <f t="shared" si="61"/>
        <v>600</v>
      </c>
      <c r="K1263" s="109">
        <f t="shared" si="63"/>
        <v>3000</v>
      </c>
    </row>
    <row r="1264" spans="1:11" x14ac:dyDescent="0.25">
      <c r="A1264" s="65" t="s">
        <v>761</v>
      </c>
      <c r="B1264" s="74">
        <v>0.33333333333333298</v>
      </c>
      <c r="C1264" s="65" t="s">
        <v>23</v>
      </c>
      <c r="D1264" s="65" t="s">
        <v>24</v>
      </c>
      <c r="E1264" s="65">
        <v>5000</v>
      </c>
      <c r="F1264" s="65">
        <v>1</v>
      </c>
      <c r="G1264" s="65">
        <v>1E-3</v>
      </c>
      <c r="H1264" s="65" t="s">
        <v>58</v>
      </c>
      <c r="I1264" s="75">
        <v>1</v>
      </c>
      <c r="J1264" s="75">
        <f t="shared" si="61"/>
        <v>200</v>
      </c>
      <c r="K1264" s="109">
        <f t="shared" si="63"/>
        <v>1000</v>
      </c>
    </row>
    <row r="1265" spans="1:11" x14ac:dyDescent="0.25">
      <c r="A1265" s="65" t="s">
        <v>761</v>
      </c>
      <c r="B1265" s="74">
        <v>0.33333333333333298</v>
      </c>
      <c r="C1265" s="65" t="s">
        <v>23</v>
      </c>
      <c r="D1265" s="65" t="s">
        <v>24</v>
      </c>
      <c r="E1265" s="65">
        <v>5000</v>
      </c>
      <c r="F1265" s="65">
        <v>1</v>
      </c>
      <c r="G1265" s="65">
        <v>1E-3</v>
      </c>
      <c r="H1265" s="65" t="s">
        <v>733</v>
      </c>
      <c r="I1265" s="75">
        <v>1</v>
      </c>
      <c r="J1265" s="75">
        <f t="shared" si="61"/>
        <v>200</v>
      </c>
      <c r="K1265" s="109">
        <f t="shared" si="63"/>
        <v>1000</v>
      </c>
    </row>
    <row r="1266" spans="1:11" x14ac:dyDescent="0.25">
      <c r="A1266" s="65" t="s">
        <v>762</v>
      </c>
      <c r="B1266" s="74">
        <v>0.33333333333333298</v>
      </c>
      <c r="C1266" s="65" t="s">
        <v>23</v>
      </c>
      <c r="D1266" s="65" t="s">
        <v>24</v>
      </c>
      <c r="E1266" s="65">
        <v>5000</v>
      </c>
      <c r="F1266" s="65">
        <v>1</v>
      </c>
      <c r="G1266" s="65">
        <v>1E-3</v>
      </c>
      <c r="H1266" s="65" t="s">
        <v>542</v>
      </c>
      <c r="I1266" s="75">
        <v>1</v>
      </c>
      <c r="J1266" s="75">
        <f t="shared" si="61"/>
        <v>200</v>
      </c>
      <c r="K1266" s="109">
        <f t="shared" si="63"/>
        <v>1000</v>
      </c>
    </row>
    <row r="1267" spans="1:11" x14ac:dyDescent="0.25">
      <c r="A1267" s="65" t="s">
        <v>762</v>
      </c>
      <c r="B1267" s="74">
        <v>0.33333333333333298</v>
      </c>
      <c r="C1267" s="65" t="s">
        <v>23</v>
      </c>
      <c r="D1267" s="65" t="s">
        <v>24</v>
      </c>
      <c r="E1267" s="65">
        <v>5000</v>
      </c>
      <c r="F1267" s="65">
        <v>1</v>
      </c>
      <c r="G1267" s="65">
        <v>1E-3</v>
      </c>
      <c r="H1267" s="65" t="s">
        <v>26</v>
      </c>
      <c r="I1267" s="75">
        <v>2</v>
      </c>
      <c r="J1267" s="75">
        <f t="shared" si="61"/>
        <v>400</v>
      </c>
      <c r="K1267" s="109">
        <f t="shared" si="63"/>
        <v>2000</v>
      </c>
    </row>
    <row r="1268" spans="1:11" x14ac:dyDescent="0.25">
      <c r="A1268" s="65" t="s">
        <v>762</v>
      </c>
      <c r="B1268" s="74">
        <v>0.33333333333333298</v>
      </c>
      <c r="C1268" s="65" t="s">
        <v>23</v>
      </c>
      <c r="D1268" s="65" t="s">
        <v>24</v>
      </c>
      <c r="E1268" s="65">
        <v>5000</v>
      </c>
      <c r="F1268" s="65">
        <v>1</v>
      </c>
      <c r="G1268" s="65">
        <v>1E-3</v>
      </c>
      <c r="H1268" s="65" t="s">
        <v>162</v>
      </c>
      <c r="I1268" s="75">
        <v>1</v>
      </c>
      <c r="J1268" s="75">
        <f t="shared" si="61"/>
        <v>200</v>
      </c>
      <c r="K1268" s="109">
        <f t="shared" si="63"/>
        <v>1000</v>
      </c>
    </row>
    <row r="1269" spans="1:11" x14ac:dyDescent="0.25">
      <c r="A1269" s="65" t="s">
        <v>763</v>
      </c>
      <c r="B1269" s="74">
        <v>0.33333333333333298</v>
      </c>
      <c r="C1269" s="65" t="s">
        <v>23</v>
      </c>
      <c r="D1269" s="65" t="s">
        <v>24</v>
      </c>
      <c r="E1269" s="65">
        <v>5000</v>
      </c>
      <c r="F1269" s="65">
        <v>1</v>
      </c>
      <c r="G1269" s="65">
        <v>1E-3</v>
      </c>
      <c r="H1269" s="65" t="s">
        <v>26</v>
      </c>
      <c r="I1269" s="75">
        <v>2</v>
      </c>
      <c r="J1269" s="75">
        <f t="shared" si="61"/>
        <v>400</v>
      </c>
      <c r="K1269" s="109">
        <f t="shared" si="63"/>
        <v>2000</v>
      </c>
    </row>
    <row r="1270" spans="1:11" x14ac:dyDescent="0.25">
      <c r="A1270" s="65" t="s">
        <v>763</v>
      </c>
      <c r="B1270" s="74">
        <v>0.33333333333333331</v>
      </c>
      <c r="C1270" s="65" t="s">
        <v>23</v>
      </c>
      <c r="D1270" s="65" t="s">
        <v>24</v>
      </c>
      <c r="E1270" s="65">
        <v>5000</v>
      </c>
      <c r="F1270" s="65">
        <v>1</v>
      </c>
      <c r="G1270" s="65">
        <v>1E-3</v>
      </c>
      <c r="H1270" s="65" t="s">
        <v>733</v>
      </c>
      <c r="I1270" s="75">
        <v>1</v>
      </c>
      <c r="J1270" s="75">
        <f t="shared" si="61"/>
        <v>200</v>
      </c>
      <c r="K1270" s="109">
        <f t="shared" si="63"/>
        <v>1000</v>
      </c>
    </row>
    <row r="1271" spans="1:11" x14ac:dyDescent="0.25">
      <c r="A1271" s="65" t="s">
        <v>764</v>
      </c>
      <c r="B1271" s="74">
        <v>0.33333333333333298</v>
      </c>
      <c r="C1271" s="65" t="s">
        <v>23</v>
      </c>
      <c r="D1271" s="65" t="s">
        <v>24</v>
      </c>
      <c r="E1271" s="65">
        <v>5000</v>
      </c>
      <c r="F1271" s="65">
        <v>1</v>
      </c>
      <c r="G1271" s="65">
        <v>1E-3</v>
      </c>
      <c r="H1271" s="65" t="s">
        <v>733</v>
      </c>
      <c r="I1271" s="75">
        <v>1</v>
      </c>
      <c r="J1271" s="75">
        <f t="shared" si="61"/>
        <v>200</v>
      </c>
      <c r="K1271" s="109">
        <f t="shared" si="63"/>
        <v>1000</v>
      </c>
    </row>
    <row r="1272" spans="1:11" x14ac:dyDescent="0.25">
      <c r="A1272" s="65" t="s">
        <v>764</v>
      </c>
      <c r="B1272" s="74">
        <v>0.33333333333333298</v>
      </c>
      <c r="C1272" s="65" t="s">
        <v>23</v>
      </c>
      <c r="D1272" s="65" t="s">
        <v>24</v>
      </c>
      <c r="E1272" s="65">
        <v>5000</v>
      </c>
      <c r="F1272" s="65">
        <v>1</v>
      </c>
      <c r="G1272" s="65">
        <v>1E-3</v>
      </c>
      <c r="H1272" s="65" t="s">
        <v>542</v>
      </c>
      <c r="I1272" s="75">
        <v>2</v>
      </c>
      <c r="J1272" s="75">
        <f t="shared" si="61"/>
        <v>400</v>
      </c>
      <c r="K1272" s="109">
        <f t="shared" si="63"/>
        <v>2000</v>
      </c>
    </row>
    <row r="1273" spans="1:11" x14ac:dyDescent="0.25">
      <c r="A1273" s="65" t="s">
        <v>765</v>
      </c>
      <c r="B1273" s="74">
        <v>0.33333333333333298</v>
      </c>
      <c r="C1273" s="65" t="s">
        <v>23</v>
      </c>
      <c r="D1273" s="65" t="s">
        <v>24</v>
      </c>
      <c r="E1273" s="65">
        <v>5000</v>
      </c>
      <c r="F1273" s="65">
        <v>1</v>
      </c>
      <c r="G1273" s="65">
        <v>1E-3</v>
      </c>
      <c r="H1273" s="65" t="s">
        <v>26</v>
      </c>
      <c r="I1273" s="75">
        <v>1</v>
      </c>
      <c r="J1273" s="75">
        <f t="shared" si="61"/>
        <v>200</v>
      </c>
      <c r="K1273" s="109">
        <f t="shared" si="63"/>
        <v>1000</v>
      </c>
    </row>
    <row r="1274" spans="1:11" x14ac:dyDescent="0.25">
      <c r="A1274" s="65" t="s">
        <v>765</v>
      </c>
      <c r="B1274" s="74">
        <v>0.33333333333333298</v>
      </c>
      <c r="C1274" s="65" t="s">
        <v>23</v>
      </c>
      <c r="D1274" s="65" t="s">
        <v>24</v>
      </c>
      <c r="E1274" s="65">
        <v>5000</v>
      </c>
      <c r="F1274" s="65">
        <v>1</v>
      </c>
      <c r="G1274" s="65">
        <v>1E-3</v>
      </c>
      <c r="H1274" s="65" t="s">
        <v>58</v>
      </c>
      <c r="I1274" s="75">
        <v>1</v>
      </c>
      <c r="J1274" s="75">
        <f t="shared" si="61"/>
        <v>200</v>
      </c>
      <c r="K1274" s="109">
        <f t="shared" si="63"/>
        <v>1000</v>
      </c>
    </row>
    <row r="1275" spans="1:11" x14ac:dyDescent="0.25">
      <c r="A1275" s="65" t="s">
        <v>765</v>
      </c>
      <c r="B1275" s="74">
        <v>0.33333333333333298</v>
      </c>
      <c r="C1275" s="65" t="s">
        <v>23</v>
      </c>
      <c r="D1275" s="65" t="s">
        <v>24</v>
      </c>
      <c r="E1275" s="65">
        <v>5000</v>
      </c>
      <c r="F1275" s="65">
        <v>1</v>
      </c>
      <c r="G1275" s="65">
        <v>1E-3</v>
      </c>
      <c r="H1275" s="65" t="s">
        <v>733</v>
      </c>
      <c r="I1275" s="75">
        <v>1</v>
      </c>
      <c r="J1275" s="75">
        <f t="shared" si="61"/>
        <v>200</v>
      </c>
      <c r="K1275" s="109">
        <f t="shared" si="63"/>
        <v>1000</v>
      </c>
    </row>
    <row r="1276" spans="1:11" x14ac:dyDescent="0.25">
      <c r="A1276" s="65" t="s">
        <v>766</v>
      </c>
      <c r="B1276" s="74">
        <v>0.33333333333333298</v>
      </c>
      <c r="C1276" s="65" t="s">
        <v>23</v>
      </c>
      <c r="D1276" s="65" t="s">
        <v>24</v>
      </c>
      <c r="E1276" s="65">
        <v>5000</v>
      </c>
      <c r="F1276" s="65">
        <v>1</v>
      </c>
      <c r="G1276" s="65">
        <v>1E-3</v>
      </c>
      <c r="H1276" s="65" t="s">
        <v>542</v>
      </c>
      <c r="I1276" s="75">
        <v>4</v>
      </c>
      <c r="J1276" s="75">
        <f t="shared" si="61"/>
        <v>800</v>
      </c>
      <c r="K1276" s="109">
        <f t="shared" si="63"/>
        <v>4000</v>
      </c>
    </row>
    <row r="1277" spans="1:11" x14ac:dyDescent="0.25">
      <c r="A1277" s="65" t="s">
        <v>766</v>
      </c>
      <c r="B1277" s="74">
        <v>0.33333333333333298</v>
      </c>
      <c r="C1277" s="65" t="s">
        <v>23</v>
      </c>
      <c r="D1277" s="65" t="s">
        <v>24</v>
      </c>
      <c r="E1277" s="65">
        <v>5000</v>
      </c>
      <c r="F1277" s="65">
        <v>1</v>
      </c>
      <c r="G1277" s="65">
        <v>1E-3</v>
      </c>
      <c r="H1277" s="65" t="s">
        <v>26</v>
      </c>
      <c r="I1277" s="75">
        <v>2</v>
      </c>
      <c r="J1277" s="75">
        <f t="shared" si="61"/>
        <v>400</v>
      </c>
      <c r="K1277" s="109">
        <f t="shared" si="63"/>
        <v>2000</v>
      </c>
    </row>
    <row r="1278" spans="1:11" x14ac:dyDescent="0.25">
      <c r="A1278" s="65" t="s">
        <v>766</v>
      </c>
      <c r="B1278" s="74">
        <v>0.33333333333333298</v>
      </c>
      <c r="C1278" s="65" t="s">
        <v>23</v>
      </c>
      <c r="D1278" s="65" t="s">
        <v>24</v>
      </c>
      <c r="E1278" s="65">
        <v>5000</v>
      </c>
      <c r="F1278" s="65">
        <v>1</v>
      </c>
      <c r="G1278" s="65">
        <v>1E-3</v>
      </c>
      <c r="H1278" s="65" t="s">
        <v>771</v>
      </c>
      <c r="I1278" s="75">
        <v>1</v>
      </c>
      <c r="J1278" s="75">
        <f t="shared" si="61"/>
        <v>200</v>
      </c>
      <c r="K1278" s="109">
        <f t="shared" si="63"/>
        <v>1000</v>
      </c>
    </row>
    <row r="1279" spans="1:11" x14ac:dyDescent="0.25">
      <c r="A1279" s="65" t="s">
        <v>766</v>
      </c>
      <c r="B1279" s="74">
        <v>0.33333333333333331</v>
      </c>
      <c r="C1279" s="65" t="s">
        <v>23</v>
      </c>
      <c r="D1279" s="65" t="s">
        <v>24</v>
      </c>
      <c r="E1279" s="65">
        <v>5000</v>
      </c>
      <c r="F1279" s="65">
        <v>1</v>
      </c>
      <c r="G1279" s="65">
        <v>1E-3</v>
      </c>
      <c r="H1279" s="65" t="s">
        <v>162</v>
      </c>
      <c r="I1279" s="75">
        <v>1</v>
      </c>
      <c r="J1279" s="75">
        <f t="shared" si="61"/>
        <v>200</v>
      </c>
      <c r="K1279" s="109">
        <f t="shared" si="63"/>
        <v>1000</v>
      </c>
    </row>
    <row r="1280" spans="1:11" x14ac:dyDescent="0.25">
      <c r="A1280" s="65" t="s">
        <v>766</v>
      </c>
      <c r="B1280" s="74">
        <v>0.33333333333333298</v>
      </c>
      <c r="C1280" s="65" t="s">
        <v>23</v>
      </c>
      <c r="D1280" s="65" t="s">
        <v>24</v>
      </c>
      <c r="E1280" s="65">
        <v>5000</v>
      </c>
      <c r="F1280" s="65">
        <v>1</v>
      </c>
      <c r="G1280" s="65">
        <v>1E-3</v>
      </c>
      <c r="H1280" s="44" t="s">
        <v>733</v>
      </c>
      <c r="I1280" s="75">
        <v>1</v>
      </c>
      <c r="J1280" s="75">
        <f t="shared" si="61"/>
        <v>200</v>
      </c>
      <c r="K1280" s="109">
        <f t="shared" si="63"/>
        <v>1000</v>
      </c>
    </row>
    <row r="1281" spans="1:11" x14ac:dyDescent="0.25">
      <c r="A1281" s="65" t="s">
        <v>767</v>
      </c>
      <c r="B1281" s="74">
        <v>0.33333333333333298</v>
      </c>
      <c r="C1281" s="65" t="s">
        <v>23</v>
      </c>
      <c r="D1281" s="65" t="s">
        <v>24</v>
      </c>
      <c r="E1281" s="65">
        <v>5000</v>
      </c>
      <c r="F1281" s="65">
        <v>1</v>
      </c>
      <c r="G1281" s="65">
        <v>1E-3</v>
      </c>
      <c r="H1281" s="65" t="s">
        <v>542</v>
      </c>
      <c r="I1281" s="75">
        <v>2</v>
      </c>
      <c r="J1281" s="75">
        <f t="shared" si="61"/>
        <v>400</v>
      </c>
      <c r="K1281" s="109">
        <f t="shared" si="63"/>
        <v>2000</v>
      </c>
    </row>
    <row r="1282" spans="1:11" x14ac:dyDescent="0.25">
      <c r="A1282" s="65" t="s">
        <v>767</v>
      </c>
      <c r="B1282" s="74">
        <v>0.33333333333333298</v>
      </c>
      <c r="C1282" s="65" t="s">
        <v>23</v>
      </c>
      <c r="D1282" s="65" t="s">
        <v>24</v>
      </c>
      <c r="E1282" s="65">
        <v>5000</v>
      </c>
      <c r="F1282" s="65">
        <v>1</v>
      </c>
      <c r="G1282" s="65">
        <v>1E-3</v>
      </c>
      <c r="H1282" s="65" t="s">
        <v>26</v>
      </c>
      <c r="I1282" s="75">
        <v>7</v>
      </c>
      <c r="J1282" s="75">
        <f t="shared" si="61"/>
        <v>1400.0000000000002</v>
      </c>
      <c r="K1282" s="109">
        <f t="shared" si="63"/>
        <v>7000</v>
      </c>
    </row>
    <row r="1283" spans="1:11" x14ac:dyDescent="0.25">
      <c r="A1283" s="65" t="s">
        <v>768</v>
      </c>
      <c r="B1283" s="74">
        <v>0.33333333333333298</v>
      </c>
      <c r="C1283" s="65" t="s">
        <v>23</v>
      </c>
      <c r="D1283" s="65" t="s">
        <v>24</v>
      </c>
      <c r="E1283" s="65">
        <v>5000</v>
      </c>
      <c r="F1283" s="65">
        <v>1</v>
      </c>
      <c r="G1283" s="65">
        <v>1E-3</v>
      </c>
      <c r="H1283" s="65" t="s">
        <v>542</v>
      </c>
      <c r="I1283" s="75">
        <v>1</v>
      </c>
      <c r="J1283" s="75">
        <f t="shared" si="61"/>
        <v>200</v>
      </c>
      <c r="K1283" s="109">
        <f t="shared" ref="K1283:K1346" si="64">(I1283/(F1283/5000))*(1/5000)*1000</f>
        <v>1000</v>
      </c>
    </row>
    <row r="1284" spans="1:11" x14ac:dyDescent="0.25">
      <c r="A1284" s="65" t="s">
        <v>768</v>
      </c>
      <c r="B1284" s="74">
        <v>0.33333333333333298</v>
      </c>
      <c r="C1284" s="65" t="s">
        <v>23</v>
      </c>
      <c r="D1284" s="65" t="s">
        <v>24</v>
      </c>
      <c r="E1284" s="65">
        <v>5000</v>
      </c>
      <c r="F1284" s="65">
        <v>1</v>
      </c>
      <c r="G1284" s="65">
        <v>1E-3</v>
      </c>
      <c r="H1284" s="65" t="s">
        <v>26</v>
      </c>
      <c r="I1284" s="75">
        <v>2</v>
      </c>
      <c r="J1284" s="75">
        <f t="shared" si="61"/>
        <v>400</v>
      </c>
      <c r="K1284" s="109">
        <f t="shared" si="64"/>
        <v>2000</v>
      </c>
    </row>
    <row r="1285" spans="1:11" x14ac:dyDescent="0.25">
      <c r="A1285" s="65" t="s">
        <v>768</v>
      </c>
      <c r="B1285" s="74">
        <v>0.33333333333333298</v>
      </c>
      <c r="C1285" s="65" t="s">
        <v>23</v>
      </c>
      <c r="D1285" s="65" t="s">
        <v>24</v>
      </c>
      <c r="E1285" s="65">
        <v>5000</v>
      </c>
      <c r="F1285" s="65">
        <v>1</v>
      </c>
      <c r="G1285" s="65">
        <v>1E-3</v>
      </c>
      <c r="H1285" s="65" t="s">
        <v>733</v>
      </c>
      <c r="I1285" s="75">
        <v>1</v>
      </c>
      <c r="J1285" s="75">
        <f t="shared" si="61"/>
        <v>200</v>
      </c>
      <c r="K1285" s="109">
        <f t="shared" si="64"/>
        <v>1000</v>
      </c>
    </row>
    <row r="1286" spans="1:11" x14ac:dyDescent="0.25">
      <c r="A1286" s="65" t="s">
        <v>769</v>
      </c>
      <c r="B1286" s="74">
        <v>0.33333333333333298</v>
      </c>
      <c r="C1286" s="65" t="s">
        <v>23</v>
      </c>
      <c r="D1286" s="65" t="s">
        <v>24</v>
      </c>
      <c r="E1286" s="65">
        <v>5000</v>
      </c>
      <c r="F1286" s="65">
        <v>1</v>
      </c>
      <c r="G1286" s="65">
        <v>1E-3</v>
      </c>
      <c r="H1286" s="65" t="s">
        <v>542</v>
      </c>
      <c r="I1286" s="75">
        <v>1</v>
      </c>
      <c r="J1286" s="75">
        <f t="shared" si="61"/>
        <v>200</v>
      </c>
      <c r="K1286" s="109">
        <f t="shared" si="64"/>
        <v>1000</v>
      </c>
    </row>
    <row r="1287" spans="1:11" x14ac:dyDescent="0.25">
      <c r="A1287" s="65" t="s">
        <v>769</v>
      </c>
      <c r="B1287" s="74">
        <v>0.33333333333333298</v>
      </c>
      <c r="C1287" s="65" t="s">
        <v>23</v>
      </c>
      <c r="D1287" s="65" t="s">
        <v>24</v>
      </c>
      <c r="E1287" s="65">
        <v>5000</v>
      </c>
      <c r="F1287" s="65">
        <v>1</v>
      </c>
      <c r="G1287" s="65">
        <v>1E-3</v>
      </c>
      <c r="H1287" s="65" t="s">
        <v>26</v>
      </c>
      <c r="I1287" s="75">
        <v>1</v>
      </c>
      <c r="J1287" s="75">
        <f t="shared" si="61"/>
        <v>200</v>
      </c>
      <c r="K1287" s="109">
        <f t="shared" si="64"/>
        <v>1000</v>
      </c>
    </row>
    <row r="1288" spans="1:11" x14ac:dyDescent="0.25">
      <c r="A1288" s="65" t="s">
        <v>769</v>
      </c>
      <c r="B1288" s="74">
        <v>0.33333333333333298</v>
      </c>
      <c r="C1288" s="65" t="s">
        <v>23</v>
      </c>
      <c r="D1288" s="65" t="s">
        <v>24</v>
      </c>
      <c r="E1288" s="65">
        <v>5000</v>
      </c>
      <c r="F1288" s="65">
        <v>1</v>
      </c>
      <c r="G1288" s="65">
        <v>1E-3</v>
      </c>
      <c r="H1288" s="65" t="s">
        <v>733</v>
      </c>
      <c r="I1288" s="75">
        <v>1</v>
      </c>
      <c r="J1288" s="75">
        <f t="shared" si="61"/>
        <v>200</v>
      </c>
      <c r="K1288" s="109">
        <f t="shared" si="64"/>
        <v>1000</v>
      </c>
    </row>
    <row r="1289" spans="1:11" x14ac:dyDescent="0.25">
      <c r="A1289" s="65" t="s">
        <v>770</v>
      </c>
      <c r="B1289" s="74">
        <v>0.33333333333333298</v>
      </c>
      <c r="C1289" s="65" t="s">
        <v>23</v>
      </c>
      <c r="D1289" s="65" t="s">
        <v>24</v>
      </c>
      <c r="E1289" s="65">
        <v>5000</v>
      </c>
      <c r="F1289" s="65">
        <v>1</v>
      </c>
      <c r="G1289" s="65">
        <v>1E-3</v>
      </c>
      <c r="H1289" s="65" t="s">
        <v>542</v>
      </c>
      <c r="I1289" s="75">
        <v>1</v>
      </c>
      <c r="J1289" s="75">
        <f t="shared" si="61"/>
        <v>200</v>
      </c>
      <c r="K1289" s="109">
        <f t="shared" si="64"/>
        <v>1000</v>
      </c>
    </row>
    <row r="1290" spans="1:11" x14ac:dyDescent="0.25">
      <c r="A1290" s="65" t="s">
        <v>770</v>
      </c>
      <c r="B1290" s="74">
        <v>0.33333333333333298</v>
      </c>
      <c r="C1290" s="65" t="s">
        <v>23</v>
      </c>
      <c r="D1290" s="65" t="s">
        <v>24</v>
      </c>
      <c r="E1290" s="65">
        <v>5000</v>
      </c>
      <c r="F1290" s="65">
        <v>1</v>
      </c>
      <c r="G1290" s="65">
        <v>1E-3</v>
      </c>
      <c r="H1290" s="65" t="s">
        <v>26</v>
      </c>
      <c r="I1290" s="75">
        <v>1</v>
      </c>
      <c r="J1290" s="75">
        <f t="shared" si="61"/>
        <v>200</v>
      </c>
      <c r="K1290" s="109">
        <f t="shared" si="64"/>
        <v>1000</v>
      </c>
    </row>
    <row r="1291" spans="1:11" x14ac:dyDescent="0.25">
      <c r="A1291" s="65" t="s">
        <v>770</v>
      </c>
      <c r="B1291" s="74">
        <v>0.33333333333333298</v>
      </c>
      <c r="C1291" s="65" t="s">
        <v>23</v>
      </c>
      <c r="D1291" s="65" t="s">
        <v>24</v>
      </c>
      <c r="E1291" s="65">
        <v>5000</v>
      </c>
      <c r="F1291" s="65">
        <v>1</v>
      </c>
      <c r="G1291" s="65">
        <v>1E-3</v>
      </c>
      <c r="H1291" s="65" t="s">
        <v>162</v>
      </c>
      <c r="I1291" s="75">
        <v>1</v>
      </c>
      <c r="J1291" s="75">
        <f t="shared" si="61"/>
        <v>200</v>
      </c>
      <c r="K1291" s="109">
        <f t="shared" si="64"/>
        <v>1000</v>
      </c>
    </row>
    <row r="1292" spans="1:11" x14ac:dyDescent="0.25">
      <c r="A1292" s="65" t="s">
        <v>772</v>
      </c>
      <c r="B1292" s="74">
        <v>0.33333333333333298</v>
      </c>
      <c r="C1292" s="65" t="s">
        <v>23</v>
      </c>
      <c r="D1292" s="65" t="s">
        <v>24</v>
      </c>
      <c r="E1292" s="65">
        <v>5000</v>
      </c>
      <c r="F1292" s="65">
        <v>1</v>
      </c>
      <c r="G1292" s="65">
        <v>1E-3</v>
      </c>
      <c r="H1292" s="65" t="s">
        <v>542</v>
      </c>
      <c r="I1292" s="75">
        <v>2</v>
      </c>
      <c r="J1292" s="75">
        <f t="shared" si="61"/>
        <v>400</v>
      </c>
      <c r="K1292" s="109">
        <f t="shared" si="64"/>
        <v>2000</v>
      </c>
    </row>
    <row r="1293" spans="1:11" x14ac:dyDescent="0.25">
      <c r="A1293" s="65" t="s">
        <v>772</v>
      </c>
      <c r="B1293" s="74">
        <v>0.33333333333333298</v>
      </c>
      <c r="C1293" s="65" t="s">
        <v>23</v>
      </c>
      <c r="D1293" s="65" t="s">
        <v>24</v>
      </c>
      <c r="E1293" s="65">
        <v>5000</v>
      </c>
      <c r="F1293" s="65">
        <v>1</v>
      </c>
      <c r="G1293" s="65">
        <v>1E-3</v>
      </c>
      <c r="H1293" s="65" t="s">
        <v>27</v>
      </c>
      <c r="I1293" s="75">
        <v>1</v>
      </c>
      <c r="J1293" s="75">
        <f t="shared" si="61"/>
        <v>200</v>
      </c>
      <c r="K1293" s="109">
        <f t="shared" si="64"/>
        <v>1000</v>
      </c>
    </row>
    <row r="1294" spans="1:11" x14ac:dyDescent="0.25">
      <c r="A1294" s="65" t="s">
        <v>772</v>
      </c>
      <c r="B1294" s="74">
        <v>0.33333333333333298</v>
      </c>
      <c r="C1294" s="65" t="s">
        <v>23</v>
      </c>
      <c r="D1294" s="65" t="s">
        <v>24</v>
      </c>
      <c r="E1294" s="65">
        <v>5000</v>
      </c>
      <c r="F1294" s="65">
        <v>1</v>
      </c>
      <c r="G1294" s="65">
        <v>1E-3</v>
      </c>
      <c r="H1294" s="65" t="s">
        <v>162</v>
      </c>
      <c r="I1294" s="75">
        <v>1</v>
      </c>
      <c r="J1294" s="75">
        <f t="shared" si="61"/>
        <v>200</v>
      </c>
      <c r="K1294" s="109">
        <f t="shared" si="64"/>
        <v>1000</v>
      </c>
    </row>
    <row r="1295" spans="1:11" x14ac:dyDescent="0.25">
      <c r="A1295" s="65" t="s">
        <v>772</v>
      </c>
      <c r="B1295" s="74">
        <v>0.33333333333333298</v>
      </c>
      <c r="C1295" s="65" t="s">
        <v>23</v>
      </c>
      <c r="D1295" s="65" t="s">
        <v>24</v>
      </c>
      <c r="E1295" s="65">
        <v>5000</v>
      </c>
      <c r="F1295" s="65">
        <v>1</v>
      </c>
      <c r="G1295" s="65">
        <v>1E-3</v>
      </c>
      <c r="H1295" s="65" t="s">
        <v>728</v>
      </c>
      <c r="I1295" s="75">
        <v>1</v>
      </c>
      <c r="J1295" s="75">
        <f t="shared" si="61"/>
        <v>200</v>
      </c>
      <c r="K1295" s="109">
        <f t="shared" si="64"/>
        <v>1000</v>
      </c>
    </row>
    <row r="1296" spans="1:11" x14ac:dyDescent="0.25">
      <c r="A1296" s="65" t="s">
        <v>772</v>
      </c>
      <c r="B1296" s="74">
        <v>0.33333333333333298</v>
      </c>
      <c r="C1296" s="65" t="s">
        <v>23</v>
      </c>
      <c r="D1296" s="65" t="s">
        <v>24</v>
      </c>
      <c r="E1296" s="65">
        <v>5000</v>
      </c>
      <c r="F1296" s="65">
        <v>1</v>
      </c>
      <c r="G1296" s="65">
        <v>1E-3</v>
      </c>
      <c r="H1296" s="65" t="s">
        <v>733</v>
      </c>
      <c r="I1296" s="75">
        <v>1</v>
      </c>
      <c r="J1296" s="75">
        <f t="shared" si="61"/>
        <v>200</v>
      </c>
      <c r="K1296" s="109">
        <f t="shared" si="64"/>
        <v>1000</v>
      </c>
    </row>
    <row r="1297" spans="1:11" x14ac:dyDescent="0.25">
      <c r="A1297" s="65" t="s">
        <v>773</v>
      </c>
      <c r="B1297" s="74">
        <v>0.33333333333333298</v>
      </c>
      <c r="C1297" s="65" t="s">
        <v>23</v>
      </c>
      <c r="D1297" s="65" t="s">
        <v>24</v>
      </c>
      <c r="E1297" s="65">
        <v>5000</v>
      </c>
      <c r="F1297" s="65">
        <v>1</v>
      </c>
      <c r="G1297" s="65">
        <v>1E-3</v>
      </c>
      <c r="H1297" s="65" t="s">
        <v>26</v>
      </c>
      <c r="I1297" s="75">
        <v>3</v>
      </c>
      <c r="J1297" s="75">
        <f t="shared" si="61"/>
        <v>600</v>
      </c>
      <c r="K1297" s="109">
        <f t="shared" si="64"/>
        <v>3000</v>
      </c>
    </row>
    <row r="1298" spans="1:11" x14ac:dyDescent="0.25">
      <c r="A1298" s="65" t="s">
        <v>773</v>
      </c>
      <c r="B1298" s="74">
        <v>0.33333333333333298</v>
      </c>
      <c r="C1298" s="65" t="s">
        <v>23</v>
      </c>
      <c r="D1298" s="65" t="s">
        <v>24</v>
      </c>
      <c r="E1298" s="65">
        <v>5000</v>
      </c>
      <c r="F1298" s="65">
        <v>1</v>
      </c>
      <c r="G1298" s="65">
        <v>1E-3</v>
      </c>
      <c r="H1298" s="65" t="s">
        <v>58</v>
      </c>
      <c r="I1298" s="75">
        <v>1</v>
      </c>
      <c r="J1298" s="75">
        <f t="shared" si="61"/>
        <v>200</v>
      </c>
      <c r="K1298" s="109">
        <f t="shared" si="64"/>
        <v>1000</v>
      </c>
    </row>
    <row r="1299" spans="1:11" x14ac:dyDescent="0.25">
      <c r="A1299" s="65" t="s">
        <v>774</v>
      </c>
      <c r="B1299" s="74">
        <v>0.33333333333333298</v>
      </c>
      <c r="C1299" s="65" t="s">
        <v>23</v>
      </c>
      <c r="D1299" s="65" t="s">
        <v>24</v>
      </c>
      <c r="E1299" s="65">
        <v>5000</v>
      </c>
      <c r="F1299" s="65">
        <v>1</v>
      </c>
      <c r="G1299" s="65">
        <v>1E-3</v>
      </c>
      <c r="H1299" s="65" t="s">
        <v>542</v>
      </c>
      <c r="I1299" s="75">
        <v>2</v>
      </c>
      <c r="J1299" s="75">
        <f t="shared" si="61"/>
        <v>400</v>
      </c>
      <c r="K1299" s="109">
        <f t="shared" si="64"/>
        <v>2000</v>
      </c>
    </row>
    <row r="1300" spans="1:11" x14ac:dyDescent="0.25">
      <c r="A1300" s="65" t="s">
        <v>775</v>
      </c>
      <c r="B1300" s="74">
        <v>0.33333333333333298</v>
      </c>
      <c r="C1300" s="65" t="s">
        <v>23</v>
      </c>
      <c r="D1300" s="65" t="s">
        <v>24</v>
      </c>
      <c r="E1300" s="65">
        <v>5000</v>
      </c>
      <c r="F1300" s="65">
        <v>1</v>
      </c>
      <c r="G1300" s="65">
        <v>1E-3</v>
      </c>
      <c r="H1300" s="65" t="s">
        <v>733</v>
      </c>
      <c r="I1300" s="75">
        <v>1</v>
      </c>
      <c r="J1300" s="75">
        <f t="shared" si="61"/>
        <v>200</v>
      </c>
      <c r="K1300" s="109">
        <f t="shared" si="64"/>
        <v>1000</v>
      </c>
    </row>
    <row r="1301" spans="1:11" x14ac:dyDescent="0.25">
      <c r="A1301" s="65" t="s">
        <v>776</v>
      </c>
      <c r="B1301" s="74">
        <v>0.33333333333333298</v>
      </c>
      <c r="C1301" s="65" t="s">
        <v>23</v>
      </c>
      <c r="D1301" s="65" t="s">
        <v>24</v>
      </c>
      <c r="E1301" s="65">
        <v>5000</v>
      </c>
      <c r="F1301" s="65">
        <v>1</v>
      </c>
      <c r="G1301" s="65">
        <v>1E-3</v>
      </c>
      <c r="H1301" s="65" t="s">
        <v>27</v>
      </c>
      <c r="I1301" s="75">
        <v>2</v>
      </c>
      <c r="J1301" s="75">
        <f t="shared" si="61"/>
        <v>400</v>
      </c>
      <c r="K1301" s="109">
        <f t="shared" si="64"/>
        <v>2000</v>
      </c>
    </row>
    <row r="1302" spans="1:11" x14ac:dyDescent="0.25">
      <c r="A1302" s="65" t="s">
        <v>777</v>
      </c>
      <c r="B1302" s="74">
        <v>0.33333333333333298</v>
      </c>
      <c r="C1302" s="65" t="s">
        <v>23</v>
      </c>
      <c r="D1302" s="65" t="s">
        <v>24</v>
      </c>
      <c r="E1302" s="65">
        <v>5000</v>
      </c>
      <c r="F1302" s="65">
        <v>1</v>
      </c>
      <c r="G1302" s="65">
        <v>1E-3</v>
      </c>
      <c r="H1302" s="65" t="s">
        <v>50</v>
      </c>
      <c r="I1302" s="75">
        <v>1</v>
      </c>
      <c r="J1302" s="75">
        <f t="shared" si="61"/>
        <v>200</v>
      </c>
      <c r="K1302" s="109">
        <f t="shared" si="64"/>
        <v>1000</v>
      </c>
    </row>
    <row r="1303" spans="1:11" x14ac:dyDescent="0.25">
      <c r="A1303" s="65" t="s">
        <v>776</v>
      </c>
      <c r="B1303" s="74">
        <v>0.33333333333333298</v>
      </c>
      <c r="C1303" s="65" t="s">
        <v>23</v>
      </c>
      <c r="D1303" s="65" t="s">
        <v>24</v>
      </c>
      <c r="E1303" s="65">
        <v>5000</v>
      </c>
      <c r="F1303" s="65">
        <v>1</v>
      </c>
      <c r="G1303" s="65">
        <v>1E-3</v>
      </c>
      <c r="H1303" s="65" t="s">
        <v>58</v>
      </c>
      <c r="I1303" s="75">
        <v>1</v>
      </c>
      <c r="J1303" s="75">
        <f t="shared" si="61"/>
        <v>200</v>
      </c>
      <c r="K1303" s="109">
        <f t="shared" si="64"/>
        <v>1000</v>
      </c>
    </row>
    <row r="1304" spans="1:11" x14ac:dyDescent="0.25">
      <c r="A1304" s="65" t="s">
        <v>778</v>
      </c>
      <c r="B1304" s="74">
        <v>0.33333333333333298</v>
      </c>
      <c r="C1304" s="65" t="s">
        <v>23</v>
      </c>
      <c r="D1304" s="65" t="s">
        <v>24</v>
      </c>
      <c r="E1304" s="65">
        <v>5000</v>
      </c>
      <c r="F1304" s="65">
        <v>1</v>
      </c>
      <c r="G1304" s="65">
        <v>1E-3</v>
      </c>
      <c r="H1304" s="65" t="s">
        <v>542</v>
      </c>
      <c r="I1304" s="75">
        <v>4</v>
      </c>
      <c r="J1304" s="75">
        <f t="shared" si="61"/>
        <v>800</v>
      </c>
      <c r="K1304" s="109">
        <f t="shared" si="64"/>
        <v>4000</v>
      </c>
    </row>
    <row r="1305" spans="1:11" x14ac:dyDescent="0.25">
      <c r="A1305" s="65" t="s">
        <v>778</v>
      </c>
      <c r="B1305" s="74">
        <v>0.33333333333333298</v>
      </c>
      <c r="C1305" s="65" t="s">
        <v>23</v>
      </c>
      <c r="D1305" s="65" t="s">
        <v>24</v>
      </c>
      <c r="E1305" s="65">
        <v>5000</v>
      </c>
      <c r="F1305" s="65">
        <v>1</v>
      </c>
      <c r="G1305" s="65">
        <v>1E-3</v>
      </c>
      <c r="H1305" s="65" t="s">
        <v>26</v>
      </c>
      <c r="I1305" s="75">
        <v>7</v>
      </c>
      <c r="J1305" s="75">
        <f t="shared" si="61"/>
        <v>1400.0000000000002</v>
      </c>
      <c r="K1305" s="109">
        <f t="shared" si="64"/>
        <v>7000</v>
      </c>
    </row>
    <row r="1306" spans="1:11" x14ac:dyDescent="0.25">
      <c r="A1306" s="65" t="s">
        <v>778</v>
      </c>
      <c r="B1306" s="74">
        <v>0.33333333333333298</v>
      </c>
      <c r="C1306" s="65" t="s">
        <v>23</v>
      </c>
      <c r="D1306" s="65" t="s">
        <v>24</v>
      </c>
      <c r="E1306" s="65">
        <v>5000</v>
      </c>
      <c r="F1306" s="65">
        <v>1</v>
      </c>
      <c r="G1306" s="65">
        <v>1E-3</v>
      </c>
      <c r="H1306" s="65" t="s">
        <v>771</v>
      </c>
      <c r="I1306" s="75">
        <v>1</v>
      </c>
      <c r="J1306" s="75">
        <f t="shared" si="61"/>
        <v>200</v>
      </c>
      <c r="K1306" s="109">
        <f t="shared" si="64"/>
        <v>1000</v>
      </c>
    </row>
    <row r="1307" spans="1:11" x14ac:dyDescent="0.25">
      <c r="A1307" s="65" t="s">
        <v>778</v>
      </c>
      <c r="B1307" s="74">
        <v>0.33333333333333298</v>
      </c>
      <c r="C1307" s="65" t="s">
        <v>23</v>
      </c>
      <c r="D1307" s="65" t="s">
        <v>24</v>
      </c>
      <c r="E1307" s="65">
        <v>5000</v>
      </c>
      <c r="F1307" s="65">
        <v>1</v>
      </c>
      <c r="G1307" s="65">
        <v>1E-3</v>
      </c>
      <c r="H1307" s="65" t="s">
        <v>162</v>
      </c>
      <c r="I1307" s="75">
        <v>1</v>
      </c>
      <c r="J1307" s="75">
        <f t="shared" si="61"/>
        <v>200</v>
      </c>
      <c r="K1307" s="109">
        <f t="shared" si="64"/>
        <v>1000</v>
      </c>
    </row>
    <row r="1308" spans="1:11" x14ac:dyDescent="0.25">
      <c r="A1308" s="65" t="s">
        <v>778</v>
      </c>
      <c r="B1308" s="74">
        <v>0.33333333333333298</v>
      </c>
      <c r="C1308" s="65" t="s">
        <v>23</v>
      </c>
      <c r="D1308" s="65" t="s">
        <v>24</v>
      </c>
      <c r="E1308" s="65">
        <v>5000</v>
      </c>
      <c r="F1308" s="65">
        <v>1</v>
      </c>
      <c r="G1308" s="65">
        <v>1E-3</v>
      </c>
      <c r="H1308" s="65" t="s">
        <v>30</v>
      </c>
      <c r="I1308" s="75">
        <v>1</v>
      </c>
      <c r="J1308" s="75">
        <f t="shared" si="61"/>
        <v>200</v>
      </c>
      <c r="K1308" s="109">
        <f t="shared" si="64"/>
        <v>1000</v>
      </c>
    </row>
    <row r="1309" spans="1:11" x14ac:dyDescent="0.25">
      <c r="A1309" s="65" t="s">
        <v>778</v>
      </c>
      <c r="B1309" s="74">
        <v>0.33333333333333298</v>
      </c>
      <c r="C1309" s="65" t="s">
        <v>23</v>
      </c>
      <c r="D1309" s="65" t="s">
        <v>24</v>
      </c>
      <c r="E1309" s="65">
        <v>5000</v>
      </c>
      <c r="F1309" s="65">
        <v>1</v>
      </c>
      <c r="G1309" s="65">
        <v>1E-3</v>
      </c>
      <c r="H1309" s="65" t="s">
        <v>733</v>
      </c>
      <c r="I1309" s="75">
        <v>1</v>
      </c>
      <c r="J1309" s="75">
        <f t="shared" si="61"/>
        <v>200</v>
      </c>
      <c r="K1309" s="109">
        <f t="shared" si="64"/>
        <v>1000</v>
      </c>
    </row>
    <row r="1310" spans="1:11" x14ac:dyDescent="0.25">
      <c r="A1310" s="65" t="s">
        <v>779</v>
      </c>
      <c r="B1310" s="74">
        <v>0.33333333333333298</v>
      </c>
      <c r="C1310" s="65" t="s">
        <v>23</v>
      </c>
      <c r="D1310" s="65" t="s">
        <v>24</v>
      </c>
      <c r="E1310" s="65">
        <v>5000</v>
      </c>
      <c r="F1310" s="65">
        <v>1</v>
      </c>
      <c r="G1310" s="65">
        <v>1E-3</v>
      </c>
      <c r="H1310" s="65" t="s">
        <v>542</v>
      </c>
      <c r="I1310" s="75">
        <v>2</v>
      </c>
      <c r="J1310" s="75">
        <f t="shared" si="61"/>
        <v>400</v>
      </c>
      <c r="K1310" s="109">
        <f t="shared" si="64"/>
        <v>2000</v>
      </c>
    </row>
    <row r="1311" spans="1:11" x14ac:dyDescent="0.25">
      <c r="A1311" s="65" t="s">
        <v>779</v>
      </c>
      <c r="B1311" s="74">
        <v>0.33333333333333298</v>
      </c>
      <c r="C1311" s="65" t="s">
        <v>23</v>
      </c>
      <c r="D1311" s="65" t="s">
        <v>24</v>
      </c>
      <c r="E1311" s="65">
        <v>5000</v>
      </c>
      <c r="F1311" s="65">
        <v>1</v>
      </c>
      <c r="G1311" s="65">
        <v>1E-3</v>
      </c>
      <c r="H1311" s="65" t="s">
        <v>26</v>
      </c>
      <c r="I1311" s="75">
        <v>2</v>
      </c>
      <c r="J1311" s="75">
        <f t="shared" si="61"/>
        <v>400</v>
      </c>
      <c r="K1311" s="109">
        <f t="shared" si="64"/>
        <v>2000</v>
      </c>
    </row>
    <row r="1312" spans="1:11" x14ac:dyDescent="0.25">
      <c r="A1312" s="65" t="s">
        <v>779</v>
      </c>
      <c r="B1312" s="74">
        <v>0.33333333333333298</v>
      </c>
      <c r="C1312" s="65" t="s">
        <v>23</v>
      </c>
      <c r="D1312" s="65" t="s">
        <v>24</v>
      </c>
      <c r="E1312" s="65">
        <v>5000</v>
      </c>
      <c r="F1312" s="65">
        <v>1</v>
      </c>
      <c r="G1312" s="65">
        <v>1E-3</v>
      </c>
      <c r="H1312" s="65" t="s">
        <v>783</v>
      </c>
      <c r="I1312" s="75">
        <v>1</v>
      </c>
      <c r="J1312" s="75">
        <f t="shared" si="61"/>
        <v>200</v>
      </c>
      <c r="K1312" s="109">
        <f t="shared" si="64"/>
        <v>1000</v>
      </c>
    </row>
    <row r="1313" spans="1:11" x14ac:dyDescent="0.25">
      <c r="A1313" s="65" t="s">
        <v>779</v>
      </c>
      <c r="B1313" s="74">
        <v>0.33333333333333298</v>
      </c>
      <c r="C1313" s="65" t="s">
        <v>23</v>
      </c>
      <c r="D1313" s="65" t="s">
        <v>24</v>
      </c>
      <c r="E1313" s="65">
        <v>5000</v>
      </c>
      <c r="F1313" s="65">
        <v>1</v>
      </c>
      <c r="G1313" s="65">
        <v>1E-3</v>
      </c>
      <c r="H1313" s="65" t="s">
        <v>728</v>
      </c>
      <c r="I1313" s="75">
        <v>1</v>
      </c>
      <c r="J1313" s="75">
        <f t="shared" si="61"/>
        <v>200</v>
      </c>
      <c r="K1313" s="109">
        <f t="shared" si="64"/>
        <v>1000</v>
      </c>
    </row>
    <row r="1314" spans="1:11" x14ac:dyDescent="0.25">
      <c r="A1314" s="65" t="s">
        <v>779</v>
      </c>
      <c r="B1314" s="74">
        <v>0.33333333333333298</v>
      </c>
      <c r="C1314" s="65" t="s">
        <v>23</v>
      </c>
      <c r="D1314" s="65" t="s">
        <v>24</v>
      </c>
      <c r="E1314" s="65">
        <v>5000</v>
      </c>
      <c r="F1314" s="65">
        <v>1</v>
      </c>
      <c r="G1314" s="65">
        <v>1E-3</v>
      </c>
      <c r="H1314" s="65" t="s">
        <v>33</v>
      </c>
      <c r="I1314" s="75">
        <v>1</v>
      </c>
      <c r="J1314" s="75">
        <f t="shared" si="61"/>
        <v>200</v>
      </c>
      <c r="K1314" s="109">
        <f t="shared" si="64"/>
        <v>1000</v>
      </c>
    </row>
    <row r="1315" spans="1:11" x14ac:dyDescent="0.25">
      <c r="A1315" s="65" t="s">
        <v>780</v>
      </c>
      <c r="B1315" s="74">
        <v>0.33333333333333298</v>
      </c>
      <c r="C1315" s="65" t="s">
        <v>23</v>
      </c>
      <c r="D1315" s="65" t="s">
        <v>24</v>
      </c>
      <c r="E1315" s="65">
        <v>5000</v>
      </c>
      <c r="F1315" s="65">
        <v>1</v>
      </c>
      <c r="G1315" s="65">
        <v>1E-3</v>
      </c>
      <c r="H1315" s="65" t="s">
        <v>542</v>
      </c>
      <c r="I1315" s="75">
        <v>1</v>
      </c>
      <c r="J1315" s="75">
        <f t="shared" si="61"/>
        <v>200</v>
      </c>
      <c r="K1315" s="109">
        <f t="shared" si="64"/>
        <v>1000</v>
      </c>
    </row>
    <row r="1316" spans="1:11" x14ac:dyDescent="0.25">
      <c r="A1316" s="65" t="s">
        <v>780</v>
      </c>
      <c r="B1316" s="74">
        <v>0.33333333333333298</v>
      </c>
      <c r="C1316" s="65" t="s">
        <v>23</v>
      </c>
      <c r="D1316" s="65" t="s">
        <v>24</v>
      </c>
      <c r="E1316" s="65">
        <v>5000</v>
      </c>
      <c r="F1316" s="65">
        <v>1</v>
      </c>
      <c r="G1316" s="65">
        <v>1E-3</v>
      </c>
      <c r="H1316" s="65" t="s">
        <v>26</v>
      </c>
      <c r="I1316" s="75">
        <v>4</v>
      </c>
      <c r="J1316" s="75">
        <f t="shared" si="61"/>
        <v>800</v>
      </c>
      <c r="K1316" s="109">
        <f t="shared" si="64"/>
        <v>4000</v>
      </c>
    </row>
    <row r="1317" spans="1:11" x14ac:dyDescent="0.25">
      <c r="A1317" s="65" t="s">
        <v>780</v>
      </c>
      <c r="B1317" s="74">
        <v>0.33333333333333298</v>
      </c>
      <c r="C1317" s="65" t="s">
        <v>23</v>
      </c>
      <c r="D1317" s="65" t="s">
        <v>24</v>
      </c>
      <c r="E1317" s="65">
        <v>5000</v>
      </c>
      <c r="F1317" s="65">
        <v>1</v>
      </c>
      <c r="G1317" s="65">
        <v>1E-3</v>
      </c>
      <c r="H1317" s="65" t="s">
        <v>733</v>
      </c>
      <c r="I1317" s="75">
        <v>1</v>
      </c>
      <c r="J1317" s="75">
        <f t="shared" si="61"/>
        <v>200</v>
      </c>
      <c r="K1317" s="109">
        <f t="shared" si="64"/>
        <v>1000</v>
      </c>
    </row>
    <row r="1318" spans="1:11" x14ac:dyDescent="0.25">
      <c r="A1318" s="65" t="s">
        <v>781</v>
      </c>
      <c r="B1318" s="74">
        <v>0.33333333333333298</v>
      </c>
      <c r="C1318" s="65" t="s">
        <v>23</v>
      </c>
      <c r="D1318" s="65" t="s">
        <v>24</v>
      </c>
      <c r="E1318" s="65">
        <v>5000</v>
      </c>
      <c r="F1318" s="65">
        <v>1</v>
      </c>
      <c r="G1318" s="65">
        <v>1E-3</v>
      </c>
      <c r="H1318" s="65" t="s">
        <v>542</v>
      </c>
      <c r="I1318" s="75">
        <v>2</v>
      </c>
      <c r="J1318" s="75">
        <f t="shared" si="61"/>
        <v>400</v>
      </c>
      <c r="K1318" s="109">
        <f t="shared" si="64"/>
        <v>2000</v>
      </c>
    </row>
    <row r="1319" spans="1:11" x14ac:dyDescent="0.25">
      <c r="A1319" s="65" t="s">
        <v>781</v>
      </c>
      <c r="B1319" s="74">
        <v>0.33333333333333298</v>
      </c>
      <c r="C1319" s="65" t="s">
        <v>23</v>
      </c>
      <c r="D1319" s="65" t="s">
        <v>24</v>
      </c>
      <c r="E1319" s="65">
        <v>5000</v>
      </c>
      <c r="F1319" s="65">
        <v>1</v>
      </c>
      <c r="G1319" s="65">
        <v>1E-3</v>
      </c>
      <c r="H1319" s="65" t="s">
        <v>162</v>
      </c>
      <c r="I1319" s="75">
        <v>2</v>
      </c>
      <c r="J1319" s="75">
        <f t="shared" si="61"/>
        <v>400</v>
      </c>
      <c r="K1319" s="109">
        <f t="shared" si="64"/>
        <v>2000</v>
      </c>
    </row>
    <row r="1320" spans="1:11" x14ac:dyDescent="0.25">
      <c r="A1320" s="65" t="s">
        <v>781</v>
      </c>
      <c r="B1320" s="74">
        <v>0.33333333333333298</v>
      </c>
      <c r="C1320" s="65" t="s">
        <v>23</v>
      </c>
      <c r="D1320" s="65" t="s">
        <v>24</v>
      </c>
      <c r="E1320" s="65">
        <v>5000</v>
      </c>
      <c r="F1320" s="65">
        <v>1</v>
      </c>
      <c r="G1320" s="65">
        <v>1E-3</v>
      </c>
      <c r="H1320" s="65" t="s">
        <v>30</v>
      </c>
      <c r="I1320" s="75">
        <v>1</v>
      </c>
      <c r="J1320" s="75">
        <f t="shared" si="61"/>
        <v>200</v>
      </c>
      <c r="K1320" s="109">
        <f t="shared" si="64"/>
        <v>1000</v>
      </c>
    </row>
    <row r="1321" spans="1:11" x14ac:dyDescent="0.25">
      <c r="A1321" s="65" t="s">
        <v>782</v>
      </c>
      <c r="B1321" s="74">
        <v>0.33333333333333298</v>
      </c>
      <c r="C1321" s="65" t="s">
        <v>23</v>
      </c>
      <c r="D1321" s="65" t="s">
        <v>24</v>
      </c>
      <c r="E1321" s="65">
        <v>5000</v>
      </c>
      <c r="F1321" s="65">
        <v>1</v>
      </c>
      <c r="G1321" s="65">
        <v>1E-3</v>
      </c>
      <c r="H1321" s="65" t="s">
        <v>542</v>
      </c>
      <c r="I1321" s="75">
        <v>3</v>
      </c>
      <c r="J1321" s="75">
        <f t="shared" si="61"/>
        <v>600</v>
      </c>
      <c r="K1321" s="109">
        <f t="shared" si="64"/>
        <v>3000</v>
      </c>
    </row>
    <row r="1322" spans="1:11" x14ac:dyDescent="0.25">
      <c r="A1322" s="65" t="s">
        <v>782</v>
      </c>
      <c r="B1322" s="74">
        <v>0.33333333333333298</v>
      </c>
      <c r="C1322" s="65" t="s">
        <v>23</v>
      </c>
      <c r="D1322" s="65" t="s">
        <v>24</v>
      </c>
      <c r="E1322" s="65">
        <v>5000</v>
      </c>
      <c r="F1322" s="65">
        <v>1</v>
      </c>
      <c r="G1322" s="65">
        <v>1E-3</v>
      </c>
      <c r="H1322" s="65" t="s">
        <v>26</v>
      </c>
      <c r="I1322" s="75">
        <v>1</v>
      </c>
      <c r="J1322" s="75">
        <f t="shared" si="61"/>
        <v>200</v>
      </c>
      <c r="K1322" s="109">
        <f t="shared" si="64"/>
        <v>1000</v>
      </c>
    </row>
    <row r="1323" spans="1:11" x14ac:dyDescent="0.25">
      <c r="A1323" s="65" t="s">
        <v>782</v>
      </c>
      <c r="B1323" s="74">
        <v>0.33333333333333298</v>
      </c>
      <c r="C1323" s="65" t="s">
        <v>23</v>
      </c>
      <c r="D1323" s="65" t="s">
        <v>24</v>
      </c>
      <c r="E1323" s="65">
        <v>5000</v>
      </c>
      <c r="F1323" s="65">
        <v>1</v>
      </c>
      <c r="G1323" s="65">
        <v>1E-3</v>
      </c>
      <c r="H1323" s="65" t="s">
        <v>162</v>
      </c>
      <c r="I1323" s="75">
        <v>1</v>
      </c>
      <c r="J1323" s="75">
        <f t="shared" si="61"/>
        <v>200</v>
      </c>
      <c r="K1323" s="109">
        <f t="shared" si="64"/>
        <v>1000</v>
      </c>
    </row>
    <row r="1324" spans="1:11" x14ac:dyDescent="0.25">
      <c r="A1324" s="65" t="s">
        <v>784</v>
      </c>
      <c r="B1324" s="74">
        <v>0.33333333333333298</v>
      </c>
      <c r="C1324" s="65" t="s">
        <v>23</v>
      </c>
      <c r="D1324" s="65" t="s">
        <v>24</v>
      </c>
      <c r="E1324" s="65">
        <v>5000</v>
      </c>
      <c r="F1324" s="65">
        <v>1</v>
      </c>
      <c r="G1324" s="65">
        <v>1E-3</v>
      </c>
      <c r="H1324" s="65" t="s">
        <v>542</v>
      </c>
      <c r="I1324" s="75">
        <v>4</v>
      </c>
      <c r="J1324" s="75">
        <f t="shared" si="61"/>
        <v>800</v>
      </c>
      <c r="K1324" s="109">
        <f t="shared" si="64"/>
        <v>4000</v>
      </c>
    </row>
    <row r="1325" spans="1:11" x14ac:dyDescent="0.25">
      <c r="A1325" s="65" t="s">
        <v>784</v>
      </c>
      <c r="B1325" s="74">
        <v>0.33333333333333298</v>
      </c>
      <c r="C1325" s="65" t="s">
        <v>23</v>
      </c>
      <c r="D1325" s="65" t="s">
        <v>24</v>
      </c>
      <c r="E1325" s="65">
        <v>5000</v>
      </c>
      <c r="F1325" s="65">
        <v>1</v>
      </c>
      <c r="G1325" s="65">
        <v>1E-3</v>
      </c>
      <c r="H1325" s="65" t="s">
        <v>26</v>
      </c>
      <c r="I1325" s="75">
        <v>7</v>
      </c>
      <c r="J1325" s="75">
        <f t="shared" si="61"/>
        <v>1400.0000000000002</v>
      </c>
      <c r="K1325" s="109">
        <f t="shared" si="64"/>
        <v>7000</v>
      </c>
    </row>
    <row r="1326" spans="1:11" x14ac:dyDescent="0.25">
      <c r="A1326" s="65" t="s">
        <v>784</v>
      </c>
      <c r="B1326" s="74">
        <v>0.33333333333333298</v>
      </c>
      <c r="C1326" s="65" t="s">
        <v>23</v>
      </c>
      <c r="D1326" s="65" t="s">
        <v>24</v>
      </c>
      <c r="E1326" s="65">
        <v>5000</v>
      </c>
      <c r="F1326" s="65">
        <v>1</v>
      </c>
      <c r="G1326" s="65">
        <v>1E-3</v>
      </c>
      <c r="H1326" s="65" t="s">
        <v>771</v>
      </c>
      <c r="I1326" s="75">
        <v>1</v>
      </c>
      <c r="J1326" s="75">
        <f t="shared" si="61"/>
        <v>200</v>
      </c>
      <c r="K1326" s="109">
        <f t="shared" si="64"/>
        <v>1000</v>
      </c>
    </row>
    <row r="1327" spans="1:11" x14ac:dyDescent="0.25">
      <c r="A1327" s="65" t="s">
        <v>784</v>
      </c>
      <c r="B1327" s="74">
        <v>0.33333333333333298</v>
      </c>
      <c r="C1327" s="65" t="s">
        <v>23</v>
      </c>
      <c r="D1327" s="65" t="s">
        <v>24</v>
      </c>
      <c r="E1327" s="65">
        <v>5000</v>
      </c>
      <c r="F1327" s="65">
        <v>1</v>
      </c>
      <c r="G1327" s="65">
        <v>1E-3</v>
      </c>
      <c r="H1327" s="65" t="s">
        <v>162</v>
      </c>
      <c r="I1327" s="75">
        <v>1</v>
      </c>
      <c r="J1327" s="75">
        <f t="shared" si="61"/>
        <v>200</v>
      </c>
      <c r="K1327" s="109">
        <f t="shared" si="64"/>
        <v>1000</v>
      </c>
    </row>
    <row r="1328" spans="1:11" x14ac:dyDescent="0.25">
      <c r="A1328" s="65" t="s">
        <v>784</v>
      </c>
      <c r="B1328" s="74">
        <v>0.33333333333333298</v>
      </c>
      <c r="C1328" s="65" t="s">
        <v>23</v>
      </c>
      <c r="D1328" s="65" t="s">
        <v>24</v>
      </c>
      <c r="E1328" s="65">
        <v>5000</v>
      </c>
      <c r="F1328" s="65">
        <v>1</v>
      </c>
      <c r="G1328" s="65">
        <v>1E-3</v>
      </c>
      <c r="H1328" s="65" t="s">
        <v>30</v>
      </c>
      <c r="I1328" s="75">
        <v>1</v>
      </c>
      <c r="J1328" s="75">
        <f t="shared" si="61"/>
        <v>200</v>
      </c>
      <c r="K1328" s="109">
        <f t="shared" si="64"/>
        <v>1000</v>
      </c>
    </row>
    <row r="1329" spans="1:11" x14ac:dyDescent="0.25">
      <c r="A1329" s="65" t="s">
        <v>784</v>
      </c>
      <c r="B1329" s="74">
        <v>0.33333333333333298</v>
      </c>
      <c r="C1329" s="65" t="s">
        <v>23</v>
      </c>
      <c r="D1329" s="65" t="s">
        <v>24</v>
      </c>
      <c r="E1329" s="65">
        <v>5000</v>
      </c>
      <c r="F1329" s="65">
        <v>1</v>
      </c>
      <c r="G1329" s="65">
        <v>1E-3</v>
      </c>
      <c r="H1329" s="65" t="s">
        <v>750</v>
      </c>
      <c r="I1329" s="75">
        <v>1</v>
      </c>
      <c r="J1329" s="75">
        <f t="shared" si="61"/>
        <v>200</v>
      </c>
      <c r="K1329" s="109">
        <f t="shared" si="64"/>
        <v>1000</v>
      </c>
    </row>
    <row r="1330" spans="1:11" x14ac:dyDescent="0.25">
      <c r="A1330" s="65" t="s">
        <v>784</v>
      </c>
      <c r="B1330" s="74">
        <v>0.33333333333333298</v>
      </c>
      <c r="C1330" s="65" t="s">
        <v>23</v>
      </c>
      <c r="D1330" s="65" t="s">
        <v>24</v>
      </c>
      <c r="E1330" s="65">
        <v>5000</v>
      </c>
      <c r="F1330" s="65">
        <v>1</v>
      </c>
      <c r="G1330" s="65">
        <v>1E-3</v>
      </c>
      <c r="H1330" s="65" t="s">
        <v>733</v>
      </c>
      <c r="I1330" s="75">
        <v>1</v>
      </c>
      <c r="J1330" s="75">
        <f t="shared" si="61"/>
        <v>200</v>
      </c>
      <c r="K1330" s="109">
        <f t="shared" si="64"/>
        <v>1000</v>
      </c>
    </row>
    <row r="1331" spans="1:11" x14ac:dyDescent="0.25">
      <c r="A1331" s="65" t="s">
        <v>785</v>
      </c>
      <c r="B1331" s="74">
        <v>0.33333333333333298</v>
      </c>
      <c r="C1331" s="65" t="s">
        <v>23</v>
      </c>
      <c r="D1331" s="65" t="s">
        <v>24</v>
      </c>
      <c r="E1331" s="65">
        <v>5000</v>
      </c>
      <c r="F1331" s="65">
        <v>1</v>
      </c>
      <c r="G1331" s="65">
        <v>1E-3</v>
      </c>
      <c r="H1331" s="65" t="s">
        <v>542</v>
      </c>
      <c r="I1331" s="75">
        <v>2</v>
      </c>
      <c r="J1331" s="75">
        <f t="shared" si="61"/>
        <v>400</v>
      </c>
      <c r="K1331" s="109">
        <f t="shared" si="64"/>
        <v>2000</v>
      </c>
    </row>
    <row r="1332" spans="1:11" x14ac:dyDescent="0.25">
      <c r="A1332" s="65" t="s">
        <v>785</v>
      </c>
      <c r="B1332" s="74">
        <v>0.33333333333333298</v>
      </c>
      <c r="C1332" s="65" t="s">
        <v>23</v>
      </c>
      <c r="D1332" s="65" t="s">
        <v>24</v>
      </c>
      <c r="E1332" s="65">
        <v>5000</v>
      </c>
      <c r="F1332" s="65">
        <v>1</v>
      </c>
      <c r="G1332" s="65">
        <v>1E-3</v>
      </c>
      <c r="H1332" s="65" t="s">
        <v>26</v>
      </c>
      <c r="I1332" s="75">
        <v>4</v>
      </c>
      <c r="J1332" s="75">
        <f t="shared" si="61"/>
        <v>800</v>
      </c>
      <c r="K1332" s="109">
        <f t="shared" si="64"/>
        <v>4000</v>
      </c>
    </row>
    <row r="1333" spans="1:11" x14ac:dyDescent="0.25">
      <c r="A1333" s="65" t="s">
        <v>786</v>
      </c>
      <c r="B1333" s="74">
        <v>0.33333333333333298</v>
      </c>
      <c r="C1333" s="65" t="s">
        <v>23</v>
      </c>
      <c r="D1333" s="65" t="s">
        <v>24</v>
      </c>
      <c r="E1333" s="65">
        <v>5000</v>
      </c>
      <c r="F1333" s="65">
        <v>1</v>
      </c>
      <c r="G1333" s="65">
        <v>1E-3</v>
      </c>
      <c r="H1333" s="65" t="s">
        <v>542</v>
      </c>
      <c r="I1333" s="75">
        <v>1</v>
      </c>
      <c r="J1333" s="75">
        <f t="shared" si="61"/>
        <v>200</v>
      </c>
      <c r="K1333" s="109">
        <f t="shared" si="64"/>
        <v>1000</v>
      </c>
    </row>
    <row r="1334" spans="1:11" x14ac:dyDescent="0.25">
      <c r="A1334" s="65" t="s">
        <v>786</v>
      </c>
      <c r="B1334" s="74">
        <v>0.33333333333333298</v>
      </c>
      <c r="C1334" s="65" t="s">
        <v>23</v>
      </c>
      <c r="D1334" s="65" t="s">
        <v>24</v>
      </c>
      <c r="E1334" s="65">
        <v>5000</v>
      </c>
      <c r="F1334" s="65">
        <v>1</v>
      </c>
      <c r="G1334" s="65">
        <v>1E-3</v>
      </c>
      <c r="H1334" s="65" t="s">
        <v>26</v>
      </c>
      <c r="I1334" s="75">
        <v>1</v>
      </c>
      <c r="J1334" s="75">
        <f t="shared" si="61"/>
        <v>200</v>
      </c>
      <c r="K1334" s="109">
        <f t="shared" si="64"/>
        <v>1000</v>
      </c>
    </row>
    <row r="1335" spans="1:11" x14ac:dyDescent="0.25">
      <c r="A1335" s="65" t="s">
        <v>786</v>
      </c>
      <c r="B1335" s="74">
        <v>0.33333333333333298</v>
      </c>
      <c r="C1335" s="65" t="s">
        <v>23</v>
      </c>
      <c r="D1335" s="65" t="s">
        <v>24</v>
      </c>
      <c r="E1335" s="65">
        <v>5000</v>
      </c>
      <c r="F1335" s="65">
        <v>1</v>
      </c>
      <c r="G1335" s="65">
        <v>1E-3</v>
      </c>
      <c r="H1335" s="65" t="s">
        <v>162</v>
      </c>
      <c r="I1335" s="75">
        <v>4</v>
      </c>
      <c r="J1335" s="75">
        <f t="shared" si="61"/>
        <v>800</v>
      </c>
      <c r="K1335" s="109">
        <f t="shared" si="64"/>
        <v>4000</v>
      </c>
    </row>
    <row r="1336" spans="1:11" x14ac:dyDescent="0.25">
      <c r="A1336" s="65" t="s">
        <v>786</v>
      </c>
      <c r="B1336" s="74">
        <v>0.33333333333333298</v>
      </c>
      <c r="C1336" s="65" t="s">
        <v>23</v>
      </c>
      <c r="D1336" s="65" t="s">
        <v>24</v>
      </c>
      <c r="E1336" s="65">
        <v>5000</v>
      </c>
      <c r="F1336" s="65">
        <v>1</v>
      </c>
      <c r="G1336" s="65">
        <v>1E-3</v>
      </c>
      <c r="H1336" s="65" t="s">
        <v>750</v>
      </c>
      <c r="I1336" s="75">
        <v>2</v>
      </c>
      <c r="J1336" s="75">
        <f t="shared" si="61"/>
        <v>400</v>
      </c>
      <c r="K1336" s="109">
        <f t="shared" si="64"/>
        <v>2000</v>
      </c>
    </row>
    <row r="1337" spans="1:11" x14ac:dyDescent="0.25">
      <c r="A1337" s="65" t="s">
        <v>786</v>
      </c>
      <c r="B1337" s="74">
        <v>0.33333333333333298</v>
      </c>
      <c r="C1337" s="65" t="s">
        <v>23</v>
      </c>
      <c r="D1337" s="65" t="s">
        <v>24</v>
      </c>
      <c r="E1337" s="65">
        <v>5000</v>
      </c>
      <c r="F1337" s="65">
        <v>1</v>
      </c>
      <c r="G1337" s="65">
        <v>1E-3</v>
      </c>
      <c r="H1337" s="65" t="s">
        <v>733</v>
      </c>
      <c r="I1337" s="75">
        <v>1</v>
      </c>
      <c r="J1337" s="75">
        <f t="shared" si="61"/>
        <v>200</v>
      </c>
      <c r="K1337" s="109">
        <f t="shared" si="64"/>
        <v>1000</v>
      </c>
    </row>
    <row r="1338" spans="1:11" x14ac:dyDescent="0.25">
      <c r="A1338" s="65" t="s">
        <v>787</v>
      </c>
      <c r="B1338" s="74">
        <v>0.33333333333333298</v>
      </c>
      <c r="C1338" s="65" t="s">
        <v>23</v>
      </c>
      <c r="D1338" s="65" t="s">
        <v>24</v>
      </c>
      <c r="E1338" s="65">
        <v>5000</v>
      </c>
      <c r="F1338" s="65">
        <v>1</v>
      </c>
      <c r="G1338" s="65">
        <v>1E-3</v>
      </c>
      <c r="H1338" s="65" t="s">
        <v>542</v>
      </c>
      <c r="I1338" s="75">
        <v>2</v>
      </c>
      <c r="J1338" s="75">
        <f t="shared" si="61"/>
        <v>400</v>
      </c>
      <c r="K1338" s="109">
        <f t="shared" si="64"/>
        <v>2000</v>
      </c>
    </row>
    <row r="1339" spans="1:11" x14ac:dyDescent="0.25">
      <c r="A1339" s="65" t="s">
        <v>787</v>
      </c>
      <c r="B1339" s="74">
        <v>0.33333333333333298</v>
      </c>
      <c r="C1339" s="65" t="s">
        <v>23</v>
      </c>
      <c r="D1339" s="65" t="s">
        <v>24</v>
      </c>
      <c r="E1339" s="65">
        <v>5000</v>
      </c>
      <c r="F1339" s="65">
        <v>1</v>
      </c>
      <c r="G1339" s="65">
        <v>1E-3</v>
      </c>
      <c r="H1339" s="65" t="s">
        <v>26</v>
      </c>
      <c r="I1339" s="75">
        <v>3</v>
      </c>
      <c r="J1339" s="75">
        <f t="shared" si="61"/>
        <v>600</v>
      </c>
      <c r="K1339" s="109">
        <f t="shared" si="64"/>
        <v>3000</v>
      </c>
    </row>
    <row r="1340" spans="1:11" x14ac:dyDescent="0.25">
      <c r="A1340" s="65" t="s">
        <v>788</v>
      </c>
      <c r="B1340" s="74">
        <v>0.33333333333333298</v>
      </c>
      <c r="C1340" s="65" t="s">
        <v>23</v>
      </c>
      <c r="D1340" s="65" t="s">
        <v>24</v>
      </c>
      <c r="E1340" s="65">
        <v>5000</v>
      </c>
      <c r="F1340" s="65">
        <v>1</v>
      </c>
      <c r="G1340" s="65">
        <v>1E-3</v>
      </c>
      <c r="H1340" s="65" t="s">
        <v>542</v>
      </c>
      <c r="I1340" s="75">
        <v>2</v>
      </c>
      <c r="J1340" s="75">
        <f t="shared" si="61"/>
        <v>400</v>
      </c>
      <c r="K1340" s="109">
        <f t="shared" si="64"/>
        <v>2000</v>
      </c>
    </row>
    <row r="1341" spans="1:11" x14ac:dyDescent="0.25">
      <c r="A1341" s="65" t="s">
        <v>788</v>
      </c>
      <c r="B1341" s="74">
        <v>0.33333333333333298</v>
      </c>
      <c r="C1341" s="65" t="s">
        <v>23</v>
      </c>
      <c r="D1341" s="65" t="s">
        <v>24</v>
      </c>
      <c r="E1341" s="65">
        <v>5000</v>
      </c>
      <c r="F1341" s="65">
        <v>1</v>
      </c>
      <c r="G1341" s="65">
        <v>1E-3</v>
      </c>
      <c r="H1341" s="65" t="s">
        <v>26</v>
      </c>
      <c r="I1341" s="75">
        <v>1</v>
      </c>
      <c r="J1341" s="75">
        <f t="shared" si="61"/>
        <v>200</v>
      </c>
      <c r="K1341" s="109">
        <f t="shared" si="64"/>
        <v>1000</v>
      </c>
    </row>
    <row r="1342" spans="1:11" x14ac:dyDescent="0.25">
      <c r="A1342" s="65" t="s">
        <v>788</v>
      </c>
      <c r="B1342" s="74">
        <v>0.33333333333333298</v>
      </c>
      <c r="C1342" s="65" t="s">
        <v>23</v>
      </c>
      <c r="D1342" s="65" t="s">
        <v>24</v>
      </c>
      <c r="E1342" s="65">
        <v>5000</v>
      </c>
      <c r="F1342" s="65">
        <v>1</v>
      </c>
      <c r="G1342" s="65">
        <v>1E-3</v>
      </c>
      <c r="H1342" s="65" t="s">
        <v>30</v>
      </c>
      <c r="I1342" s="75">
        <v>1</v>
      </c>
      <c r="J1342" s="75">
        <f t="shared" si="61"/>
        <v>200</v>
      </c>
      <c r="K1342" s="109">
        <f t="shared" si="64"/>
        <v>1000</v>
      </c>
    </row>
    <row r="1343" spans="1:11" x14ac:dyDescent="0.25">
      <c r="A1343" s="65" t="s">
        <v>788</v>
      </c>
      <c r="B1343" s="74">
        <v>0.33333333333333298</v>
      </c>
      <c r="C1343" s="65" t="s">
        <v>23</v>
      </c>
      <c r="D1343" s="65" t="s">
        <v>24</v>
      </c>
      <c r="E1343" s="65">
        <v>5000</v>
      </c>
      <c r="F1343" s="65">
        <v>1</v>
      </c>
      <c r="G1343" s="65">
        <v>1E-3</v>
      </c>
      <c r="H1343" s="65" t="s">
        <v>733</v>
      </c>
      <c r="I1343" s="75">
        <v>1</v>
      </c>
      <c r="J1343" s="75">
        <f t="shared" si="61"/>
        <v>200</v>
      </c>
      <c r="K1343" s="109">
        <f t="shared" si="64"/>
        <v>1000</v>
      </c>
    </row>
    <row r="1344" spans="1:11" x14ac:dyDescent="0.25">
      <c r="A1344" s="65" t="s">
        <v>789</v>
      </c>
      <c r="B1344" s="74">
        <v>0.33333333333333298</v>
      </c>
      <c r="C1344" s="65" t="s">
        <v>23</v>
      </c>
      <c r="D1344" s="65" t="s">
        <v>24</v>
      </c>
      <c r="E1344" s="65">
        <v>5000</v>
      </c>
      <c r="F1344" s="65">
        <v>1</v>
      </c>
      <c r="G1344" s="65">
        <v>1E-3</v>
      </c>
      <c r="H1344" s="65" t="s">
        <v>542</v>
      </c>
      <c r="I1344" s="75">
        <v>4</v>
      </c>
      <c r="J1344" s="75">
        <f t="shared" si="61"/>
        <v>800</v>
      </c>
      <c r="K1344" s="109">
        <f t="shared" si="64"/>
        <v>4000</v>
      </c>
    </row>
    <row r="1345" spans="1:11" x14ac:dyDescent="0.25">
      <c r="A1345" s="65" t="s">
        <v>789</v>
      </c>
      <c r="B1345" s="74">
        <v>0.33333333333333298</v>
      </c>
      <c r="C1345" s="65" t="s">
        <v>23</v>
      </c>
      <c r="D1345" s="65" t="s">
        <v>24</v>
      </c>
      <c r="E1345" s="65">
        <v>5000</v>
      </c>
      <c r="F1345" s="65">
        <v>1</v>
      </c>
      <c r="G1345" s="65">
        <v>1E-3</v>
      </c>
      <c r="H1345" s="65" t="s">
        <v>27</v>
      </c>
      <c r="I1345" s="75">
        <v>1</v>
      </c>
      <c r="J1345" s="75">
        <f t="shared" si="61"/>
        <v>200</v>
      </c>
      <c r="K1345" s="109">
        <f t="shared" si="64"/>
        <v>1000</v>
      </c>
    </row>
    <row r="1346" spans="1:11" x14ac:dyDescent="0.25">
      <c r="A1346" s="65" t="s">
        <v>789</v>
      </c>
      <c r="B1346" s="74">
        <v>0.33333333333333298</v>
      </c>
      <c r="C1346" s="65" t="s">
        <v>23</v>
      </c>
      <c r="D1346" s="65" t="s">
        <v>24</v>
      </c>
      <c r="E1346" s="65">
        <v>5000</v>
      </c>
      <c r="F1346" s="65">
        <v>1</v>
      </c>
      <c r="G1346" s="65">
        <v>1E-3</v>
      </c>
      <c r="H1346" s="65" t="s">
        <v>162</v>
      </c>
      <c r="I1346" s="75">
        <v>1</v>
      </c>
      <c r="J1346" s="75">
        <f t="shared" si="61"/>
        <v>200</v>
      </c>
      <c r="K1346" s="109">
        <f t="shared" si="64"/>
        <v>1000</v>
      </c>
    </row>
    <row r="1347" spans="1:11" x14ac:dyDescent="0.25">
      <c r="A1347" s="65" t="s">
        <v>790</v>
      </c>
      <c r="B1347" s="74">
        <v>0.33333333333333298</v>
      </c>
      <c r="C1347" s="65" t="s">
        <v>23</v>
      </c>
      <c r="D1347" s="65" t="s">
        <v>24</v>
      </c>
      <c r="E1347" s="65">
        <v>5000</v>
      </c>
      <c r="F1347" s="65">
        <v>1</v>
      </c>
      <c r="G1347" s="65">
        <v>1E-3</v>
      </c>
      <c r="H1347" s="65" t="s">
        <v>542</v>
      </c>
      <c r="I1347" s="75">
        <v>4</v>
      </c>
      <c r="J1347" s="75">
        <f t="shared" si="61"/>
        <v>800</v>
      </c>
      <c r="K1347" s="109">
        <f t="shared" ref="K1347:K1410" si="65">(I1347/(F1347/5000))*(1/5000)*1000</f>
        <v>4000</v>
      </c>
    </row>
    <row r="1348" spans="1:11" x14ac:dyDescent="0.25">
      <c r="A1348" s="65" t="s">
        <v>790</v>
      </c>
      <c r="B1348" s="74">
        <v>0.33333333333333298</v>
      </c>
      <c r="C1348" s="65" t="s">
        <v>23</v>
      </c>
      <c r="D1348" s="65" t="s">
        <v>24</v>
      </c>
      <c r="E1348" s="65">
        <v>5000</v>
      </c>
      <c r="F1348" s="65">
        <v>1</v>
      </c>
      <c r="G1348" s="65">
        <v>1E-3</v>
      </c>
      <c r="H1348" s="65" t="s">
        <v>733</v>
      </c>
      <c r="I1348" s="75">
        <v>1</v>
      </c>
      <c r="J1348" s="75">
        <f t="shared" si="61"/>
        <v>200</v>
      </c>
      <c r="K1348" s="109">
        <f t="shared" si="65"/>
        <v>1000</v>
      </c>
    </row>
    <row r="1349" spans="1:11" x14ac:dyDescent="0.25">
      <c r="A1349" s="65" t="s">
        <v>791</v>
      </c>
      <c r="B1349" s="74">
        <v>0.33333333333333298</v>
      </c>
      <c r="C1349" s="65" t="s">
        <v>23</v>
      </c>
      <c r="D1349" s="65" t="s">
        <v>24</v>
      </c>
      <c r="E1349" s="65">
        <v>5000</v>
      </c>
      <c r="F1349" s="65">
        <v>1</v>
      </c>
      <c r="G1349" s="65">
        <v>1E-3</v>
      </c>
      <c r="H1349" s="65" t="s">
        <v>542</v>
      </c>
      <c r="I1349" s="75">
        <v>2</v>
      </c>
      <c r="J1349" s="75">
        <f t="shared" si="61"/>
        <v>400</v>
      </c>
      <c r="K1349" s="109">
        <f t="shared" si="65"/>
        <v>2000</v>
      </c>
    </row>
    <row r="1350" spans="1:11" x14ac:dyDescent="0.25">
      <c r="A1350" s="65" t="s">
        <v>791</v>
      </c>
      <c r="B1350" s="74">
        <v>0.33333333333333298</v>
      </c>
      <c r="C1350" s="65" t="s">
        <v>23</v>
      </c>
      <c r="D1350" s="65" t="s">
        <v>24</v>
      </c>
      <c r="E1350" s="65">
        <v>5000</v>
      </c>
      <c r="F1350" s="65">
        <v>1</v>
      </c>
      <c r="G1350" s="65">
        <v>1E-3</v>
      </c>
      <c r="H1350" s="65" t="s">
        <v>27</v>
      </c>
      <c r="I1350" s="75">
        <v>2</v>
      </c>
      <c r="J1350" s="75">
        <f t="shared" si="61"/>
        <v>400</v>
      </c>
      <c r="K1350" s="109">
        <f t="shared" si="65"/>
        <v>2000</v>
      </c>
    </row>
    <row r="1351" spans="1:11" x14ac:dyDescent="0.25">
      <c r="A1351" s="65" t="s">
        <v>792</v>
      </c>
      <c r="B1351" s="74">
        <v>0.33333333333333298</v>
      </c>
      <c r="C1351" s="65" t="s">
        <v>23</v>
      </c>
      <c r="D1351" s="65" t="s">
        <v>24</v>
      </c>
      <c r="E1351" s="65">
        <v>5000</v>
      </c>
      <c r="F1351" s="65">
        <v>1</v>
      </c>
      <c r="G1351" s="65">
        <v>1E-3</v>
      </c>
      <c r="H1351" s="65" t="s">
        <v>542</v>
      </c>
      <c r="I1351" s="75">
        <v>1</v>
      </c>
      <c r="J1351" s="75">
        <f t="shared" si="61"/>
        <v>200</v>
      </c>
      <c r="K1351" s="109">
        <f t="shared" si="65"/>
        <v>1000</v>
      </c>
    </row>
    <row r="1352" spans="1:11" x14ac:dyDescent="0.25">
      <c r="A1352" s="65" t="s">
        <v>792</v>
      </c>
      <c r="B1352" s="74">
        <v>0.33333333333333298</v>
      </c>
      <c r="C1352" s="65" t="s">
        <v>23</v>
      </c>
      <c r="D1352" s="65" t="s">
        <v>24</v>
      </c>
      <c r="E1352" s="65">
        <v>5000</v>
      </c>
      <c r="F1352" s="65">
        <v>1</v>
      </c>
      <c r="G1352" s="65">
        <v>1E-3</v>
      </c>
      <c r="H1352" s="65" t="s">
        <v>162</v>
      </c>
      <c r="I1352" s="75">
        <v>2</v>
      </c>
      <c r="J1352" s="75">
        <f t="shared" si="61"/>
        <v>400</v>
      </c>
      <c r="K1352" s="109">
        <f t="shared" si="65"/>
        <v>2000</v>
      </c>
    </row>
    <row r="1353" spans="1:11" x14ac:dyDescent="0.25">
      <c r="A1353" s="65" t="s">
        <v>792</v>
      </c>
      <c r="B1353" s="74">
        <v>0.33333333333333298</v>
      </c>
      <c r="C1353" s="65" t="s">
        <v>23</v>
      </c>
      <c r="D1353" s="65" t="s">
        <v>24</v>
      </c>
      <c r="E1353" s="65">
        <v>5000</v>
      </c>
      <c r="F1353" s="65">
        <v>1</v>
      </c>
      <c r="G1353" s="65">
        <v>1E-3</v>
      </c>
      <c r="H1353" s="65" t="s">
        <v>733</v>
      </c>
      <c r="I1353" s="75">
        <v>1</v>
      </c>
      <c r="J1353" s="75">
        <f t="shared" si="61"/>
        <v>200</v>
      </c>
      <c r="K1353" s="109">
        <f t="shared" si="65"/>
        <v>1000</v>
      </c>
    </row>
    <row r="1354" spans="1:11" x14ac:dyDescent="0.25">
      <c r="A1354" s="65" t="s">
        <v>793</v>
      </c>
      <c r="B1354" s="74">
        <v>0.33333333333333298</v>
      </c>
      <c r="C1354" s="65" t="s">
        <v>23</v>
      </c>
      <c r="D1354" s="65" t="s">
        <v>24</v>
      </c>
      <c r="E1354" s="65">
        <v>5000</v>
      </c>
      <c r="F1354" s="65">
        <v>1</v>
      </c>
      <c r="G1354" s="65">
        <v>1E-3</v>
      </c>
      <c r="H1354" s="65" t="s">
        <v>542</v>
      </c>
      <c r="I1354" s="75">
        <v>7</v>
      </c>
      <c r="J1354" s="75">
        <f t="shared" si="61"/>
        <v>1400.0000000000002</v>
      </c>
      <c r="K1354" s="109">
        <f t="shared" si="65"/>
        <v>7000</v>
      </c>
    </row>
    <row r="1355" spans="1:11" x14ac:dyDescent="0.25">
      <c r="A1355" s="65" t="s">
        <v>793</v>
      </c>
      <c r="B1355" s="74">
        <v>0.33333333333333298</v>
      </c>
      <c r="C1355" s="65" t="s">
        <v>23</v>
      </c>
      <c r="D1355" s="65" t="s">
        <v>24</v>
      </c>
      <c r="E1355" s="65">
        <v>5000</v>
      </c>
      <c r="F1355" s="65">
        <v>1</v>
      </c>
      <c r="G1355" s="65">
        <v>1E-3</v>
      </c>
      <c r="H1355" s="65" t="s">
        <v>27</v>
      </c>
      <c r="I1355" s="75">
        <v>3</v>
      </c>
      <c r="J1355" s="75">
        <f t="shared" si="61"/>
        <v>600</v>
      </c>
      <c r="K1355" s="109">
        <f t="shared" si="65"/>
        <v>3000</v>
      </c>
    </row>
    <row r="1356" spans="1:11" x14ac:dyDescent="0.25">
      <c r="A1356" s="65" t="s">
        <v>793</v>
      </c>
      <c r="B1356" s="74">
        <v>0.33333333333333298</v>
      </c>
      <c r="C1356" s="65" t="s">
        <v>23</v>
      </c>
      <c r="D1356" s="65" t="s">
        <v>24</v>
      </c>
      <c r="E1356" s="65">
        <v>5000</v>
      </c>
      <c r="F1356" s="65">
        <v>1</v>
      </c>
      <c r="G1356" s="65">
        <v>1E-3</v>
      </c>
      <c r="H1356" s="65" t="s">
        <v>733</v>
      </c>
      <c r="I1356" s="75">
        <v>1</v>
      </c>
      <c r="J1356" s="75">
        <f t="shared" si="61"/>
        <v>200</v>
      </c>
      <c r="K1356" s="109">
        <f t="shared" si="65"/>
        <v>1000</v>
      </c>
    </row>
    <row r="1357" spans="1:11" x14ac:dyDescent="0.25">
      <c r="A1357" s="65" t="s">
        <v>794</v>
      </c>
      <c r="B1357" s="74">
        <v>0.33333333333333298</v>
      </c>
      <c r="C1357" s="65" t="s">
        <v>23</v>
      </c>
      <c r="D1357" s="65" t="s">
        <v>24</v>
      </c>
      <c r="E1357" s="65">
        <v>5000</v>
      </c>
      <c r="F1357" s="65">
        <v>1</v>
      </c>
      <c r="G1357" s="65">
        <v>1E-3</v>
      </c>
      <c r="H1357" s="65" t="s">
        <v>542</v>
      </c>
      <c r="I1357" s="75">
        <v>7</v>
      </c>
      <c r="J1357" s="75">
        <f t="shared" si="61"/>
        <v>1400.0000000000002</v>
      </c>
      <c r="K1357" s="109">
        <f t="shared" si="65"/>
        <v>7000</v>
      </c>
    </row>
    <row r="1358" spans="1:11" x14ac:dyDescent="0.25">
      <c r="A1358" s="65" t="s">
        <v>794</v>
      </c>
      <c r="B1358" s="74">
        <v>0.33333333333333298</v>
      </c>
      <c r="C1358" s="65" t="s">
        <v>23</v>
      </c>
      <c r="D1358" s="65" t="s">
        <v>24</v>
      </c>
      <c r="E1358" s="65">
        <v>5000</v>
      </c>
      <c r="F1358" s="65">
        <v>1</v>
      </c>
      <c r="G1358" s="65">
        <v>1E-3</v>
      </c>
      <c r="H1358" s="65" t="s">
        <v>26</v>
      </c>
      <c r="I1358" s="75">
        <v>4</v>
      </c>
      <c r="J1358" s="75">
        <f t="shared" si="61"/>
        <v>800</v>
      </c>
      <c r="K1358" s="109">
        <f t="shared" si="65"/>
        <v>4000</v>
      </c>
    </row>
    <row r="1359" spans="1:11" x14ac:dyDescent="0.25">
      <c r="A1359" s="65" t="s">
        <v>794</v>
      </c>
      <c r="B1359" s="74">
        <v>0.33333333333333298</v>
      </c>
      <c r="C1359" s="65" t="s">
        <v>23</v>
      </c>
      <c r="D1359" s="65" t="s">
        <v>24</v>
      </c>
      <c r="E1359" s="65">
        <v>5000</v>
      </c>
      <c r="F1359" s="65">
        <v>1</v>
      </c>
      <c r="G1359" s="65">
        <v>1E-3</v>
      </c>
      <c r="H1359" s="65" t="s">
        <v>771</v>
      </c>
      <c r="I1359" s="75">
        <v>1</v>
      </c>
      <c r="J1359" s="75">
        <f t="shared" si="61"/>
        <v>200</v>
      </c>
      <c r="K1359" s="109">
        <f t="shared" si="65"/>
        <v>1000</v>
      </c>
    </row>
    <row r="1360" spans="1:11" x14ac:dyDescent="0.25">
      <c r="A1360" s="65" t="s">
        <v>794</v>
      </c>
      <c r="B1360" s="74">
        <v>0.33333333333333298</v>
      </c>
      <c r="C1360" s="65" t="s">
        <v>23</v>
      </c>
      <c r="D1360" s="65" t="s">
        <v>24</v>
      </c>
      <c r="E1360" s="65">
        <v>5000</v>
      </c>
      <c r="F1360" s="65">
        <v>1</v>
      </c>
      <c r="G1360" s="65">
        <v>1E-3</v>
      </c>
      <c r="H1360" s="65" t="s">
        <v>162</v>
      </c>
      <c r="I1360" s="75">
        <v>4</v>
      </c>
      <c r="J1360" s="75">
        <f t="shared" si="61"/>
        <v>800</v>
      </c>
      <c r="K1360" s="109">
        <f t="shared" si="65"/>
        <v>4000</v>
      </c>
    </row>
    <row r="1361" spans="1:11" x14ac:dyDescent="0.25">
      <c r="A1361" s="65" t="s">
        <v>794</v>
      </c>
      <c r="B1361" s="74">
        <v>0.33333333333333298</v>
      </c>
      <c r="C1361" s="65" t="s">
        <v>23</v>
      </c>
      <c r="D1361" s="65" t="s">
        <v>24</v>
      </c>
      <c r="E1361" s="65">
        <v>5000</v>
      </c>
      <c r="F1361" s="65">
        <v>1</v>
      </c>
      <c r="G1361" s="65">
        <v>1E-3</v>
      </c>
      <c r="H1361" s="65" t="s">
        <v>30</v>
      </c>
      <c r="I1361" s="75">
        <v>4</v>
      </c>
      <c r="J1361" s="75">
        <f t="shared" si="61"/>
        <v>800</v>
      </c>
      <c r="K1361" s="109">
        <f t="shared" si="65"/>
        <v>4000</v>
      </c>
    </row>
    <row r="1362" spans="1:11" x14ac:dyDescent="0.25">
      <c r="A1362" s="65" t="s">
        <v>794</v>
      </c>
      <c r="B1362" s="74">
        <v>0.33333333333333298</v>
      </c>
      <c r="C1362" s="65" t="s">
        <v>23</v>
      </c>
      <c r="D1362" s="65" t="s">
        <v>24</v>
      </c>
      <c r="E1362" s="65">
        <v>5000</v>
      </c>
      <c r="F1362" s="65">
        <v>1</v>
      </c>
      <c r="G1362" s="65">
        <v>1E-3</v>
      </c>
      <c r="H1362" s="65" t="s">
        <v>733</v>
      </c>
      <c r="I1362" s="75">
        <v>1</v>
      </c>
      <c r="J1362" s="75">
        <f t="shared" si="61"/>
        <v>200</v>
      </c>
      <c r="K1362" s="109">
        <f t="shared" si="65"/>
        <v>1000</v>
      </c>
    </row>
    <row r="1363" spans="1:11" x14ac:dyDescent="0.25">
      <c r="A1363" s="65" t="s">
        <v>795</v>
      </c>
      <c r="B1363" s="74">
        <v>0.33333333333333298</v>
      </c>
      <c r="C1363" s="65" t="s">
        <v>23</v>
      </c>
      <c r="D1363" s="65" t="s">
        <v>24</v>
      </c>
      <c r="E1363" s="65">
        <v>5000</v>
      </c>
      <c r="F1363" s="65">
        <v>1</v>
      </c>
      <c r="G1363" s="65">
        <v>1E-3</v>
      </c>
      <c r="H1363" s="65" t="s">
        <v>542</v>
      </c>
      <c r="I1363" s="75">
        <v>2</v>
      </c>
      <c r="J1363" s="75">
        <f t="shared" si="61"/>
        <v>400</v>
      </c>
      <c r="K1363" s="109">
        <f t="shared" si="65"/>
        <v>2000</v>
      </c>
    </row>
    <row r="1364" spans="1:11" x14ac:dyDescent="0.25">
      <c r="A1364" s="65" t="s">
        <v>795</v>
      </c>
      <c r="B1364" s="74">
        <v>0.33333333333333298</v>
      </c>
      <c r="C1364" s="65" t="s">
        <v>23</v>
      </c>
      <c r="D1364" s="65" t="s">
        <v>24</v>
      </c>
      <c r="E1364" s="65">
        <v>5000</v>
      </c>
      <c r="F1364" s="65">
        <v>1</v>
      </c>
      <c r="G1364" s="65">
        <v>1E-3</v>
      </c>
      <c r="H1364" s="65" t="s">
        <v>26</v>
      </c>
      <c r="I1364" s="75">
        <v>4</v>
      </c>
      <c r="J1364" s="75">
        <f t="shared" si="61"/>
        <v>800</v>
      </c>
      <c r="K1364" s="109">
        <f t="shared" si="65"/>
        <v>4000</v>
      </c>
    </row>
    <row r="1365" spans="1:11" x14ac:dyDescent="0.25">
      <c r="A1365" s="65" t="s">
        <v>795</v>
      </c>
      <c r="B1365" s="74">
        <v>0.33333333333333298</v>
      </c>
      <c r="C1365" s="65" t="s">
        <v>23</v>
      </c>
      <c r="D1365" s="65" t="s">
        <v>24</v>
      </c>
      <c r="E1365" s="65">
        <v>5000</v>
      </c>
      <c r="F1365" s="65">
        <v>1</v>
      </c>
      <c r="G1365" s="65">
        <v>1E-3</v>
      </c>
      <c r="H1365" s="65" t="s">
        <v>771</v>
      </c>
      <c r="I1365" s="75">
        <v>7</v>
      </c>
      <c r="J1365" s="75">
        <f t="shared" si="61"/>
        <v>1400.0000000000002</v>
      </c>
      <c r="K1365" s="109">
        <f t="shared" si="65"/>
        <v>7000</v>
      </c>
    </row>
    <row r="1366" spans="1:11" x14ac:dyDescent="0.25">
      <c r="A1366" s="65" t="s">
        <v>795</v>
      </c>
      <c r="B1366" s="74">
        <v>0.33333333333333298</v>
      </c>
      <c r="C1366" s="65" t="s">
        <v>23</v>
      </c>
      <c r="D1366" s="65" t="s">
        <v>24</v>
      </c>
      <c r="E1366" s="65">
        <v>5000</v>
      </c>
      <c r="F1366" s="65">
        <v>1</v>
      </c>
      <c r="G1366" s="65">
        <v>1E-3</v>
      </c>
      <c r="H1366" s="65" t="s">
        <v>30</v>
      </c>
      <c r="I1366" s="75">
        <v>2</v>
      </c>
      <c r="J1366" s="75">
        <f t="shared" si="61"/>
        <v>400</v>
      </c>
      <c r="K1366" s="109">
        <f t="shared" si="65"/>
        <v>2000</v>
      </c>
    </row>
    <row r="1367" spans="1:11" x14ac:dyDescent="0.25">
      <c r="A1367" s="65" t="s">
        <v>796</v>
      </c>
      <c r="B1367" s="74">
        <v>0.33333333333333298</v>
      </c>
      <c r="C1367" s="65" t="s">
        <v>23</v>
      </c>
      <c r="D1367" s="65" t="s">
        <v>24</v>
      </c>
      <c r="E1367" s="65">
        <v>5000</v>
      </c>
      <c r="F1367" s="65">
        <v>1</v>
      </c>
      <c r="G1367" s="65">
        <v>1E-3</v>
      </c>
      <c r="H1367" s="65" t="s">
        <v>542</v>
      </c>
      <c r="I1367" s="75">
        <v>2</v>
      </c>
      <c r="J1367" s="75">
        <f t="shared" si="61"/>
        <v>400</v>
      </c>
      <c r="K1367" s="109">
        <f t="shared" si="65"/>
        <v>2000</v>
      </c>
    </row>
    <row r="1368" spans="1:11" x14ac:dyDescent="0.25">
      <c r="A1368" s="65" t="s">
        <v>796</v>
      </c>
      <c r="B1368" s="74">
        <v>0.33333333333333298</v>
      </c>
      <c r="C1368" s="65" t="s">
        <v>23</v>
      </c>
      <c r="D1368" s="65" t="s">
        <v>24</v>
      </c>
      <c r="E1368" s="65">
        <v>5000</v>
      </c>
      <c r="F1368" s="65">
        <v>1</v>
      </c>
      <c r="G1368" s="65">
        <v>1E-3</v>
      </c>
      <c r="H1368" s="65" t="s">
        <v>26</v>
      </c>
      <c r="I1368" s="75">
        <v>6</v>
      </c>
      <c r="J1368" s="75">
        <f t="shared" si="61"/>
        <v>1200</v>
      </c>
      <c r="K1368" s="109">
        <f t="shared" si="65"/>
        <v>6000</v>
      </c>
    </row>
    <row r="1369" spans="1:11" x14ac:dyDescent="0.25">
      <c r="A1369" s="65" t="s">
        <v>796</v>
      </c>
      <c r="B1369" s="74">
        <v>0.33333333333333298</v>
      </c>
      <c r="C1369" s="65" t="s">
        <v>23</v>
      </c>
      <c r="D1369" s="65" t="s">
        <v>24</v>
      </c>
      <c r="E1369" s="65">
        <v>5000</v>
      </c>
      <c r="F1369" s="65">
        <v>1</v>
      </c>
      <c r="G1369" s="65">
        <v>1E-3</v>
      </c>
      <c r="H1369" s="65" t="s">
        <v>162</v>
      </c>
      <c r="I1369" s="75">
        <v>2</v>
      </c>
      <c r="J1369" s="75">
        <f t="shared" si="61"/>
        <v>400</v>
      </c>
      <c r="K1369" s="109">
        <f t="shared" si="65"/>
        <v>2000</v>
      </c>
    </row>
    <row r="1370" spans="1:11" x14ac:dyDescent="0.25">
      <c r="A1370" s="65" t="s">
        <v>797</v>
      </c>
      <c r="B1370" s="74">
        <v>0.33333333333333298</v>
      </c>
      <c r="C1370" s="65" t="s">
        <v>23</v>
      </c>
      <c r="D1370" s="65" t="s">
        <v>24</v>
      </c>
      <c r="E1370" s="65">
        <v>5000</v>
      </c>
      <c r="F1370" s="65">
        <v>1</v>
      </c>
      <c r="G1370" s="65">
        <v>1E-3</v>
      </c>
      <c r="H1370" s="65" t="s">
        <v>542</v>
      </c>
      <c r="I1370" s="75">
        <v>3</v>
      </c>
      <c r="J1370" s="75">
        <f t="shared" si="61"/>
        <v>600</v>
      </c>
      <c r="K1370" s="109">
        <f t="shared" si="65"/>
        <v>3000</v>
      </c>
    </row>
    <row r="1371" spans="1:11" x14ac:dyDescent="0.25">
      <c r="A1371" s="65" t="s">
        <v>797</v>
      </c>
      <c r="B1371" s="74">
        <v>0.33333333333333298</v>
      </c>
      <c r="C1371" s="65" t="s">
        <v>23</v>
      </c>
      <c r="D1371" s="65" t="s">
        <v>24</v>
      </c>
      <c r="E1371" s="65">
        <v>5000</v>
      </c>
      <c r="F1371" s="65">
        <v>1</v>
      </c>
      <c r="G1371" s="65">
        <v>1E-3</v>
      </c>
      <c r="H1371" s="65" t="s">
        <v>162</v>
      </c>
      <c r="I1371" s="75">
        <v>1</v>
      </c>
      <c r="J1371" s="75">
        <f t="shared" si="61"/>
        <v>200</v>
      </c>
      <c r="K1371" s="109">
        <f t="shared" si="65"/>
        <v>1000</v>
      </c>
    </row>
    <row r="1372" spans="1:11" x14ac:dyDescent="0.25">
      <c r="A1372" s="65" t="s">
        <v>797</v>
      </c>
      <c r="B1372" s="74">
        <v>0.33333333333333298</v>
      </c>
      <c r="C1372" s="65" t="s">
        <v>23</v>
      </c>
      <c r="D1372" s="65" t="s">
        <v>24</v>
      </c>
      <c r="E1372" s="65">
        <v>5000</v>
      </c>
      <c r="F1372" s="65">
        <v>1</v>
      </c>
      <c r="G1372" s="65">
        <v>1E-3</v>
      </c>
      <c r="H1372" s="65" t="s">
        <v>733</v>
      </c>
      <c r="I1372" s="75">
        <v>1</v>
      </c>
      <c r="J1372" s="75">
        <f t="shared" si="61"/>
        <v>200</v>
      </c>
      <c r="K1372" s="109">
        <f t="shared" si="65"/>
        <v>1000</v>
      </c>
    </row>
    <row r="1373" spans="1:11" x14ac:dyDescent="0.25">
      <c r="A1373" s="65" t="s">
        <v>798</v>
      </c>
      <c r="B1373" s="74">
        <v>0.33333333333333298</v>
      </c>
      <c r="C1373" s="65" t="s">
        <v>23</v>
      </c>
      <c r="D1373" s="65" t="s">
        <v>24</v>
      </c>
      <c r="E1373" s="65">
        <v>5000</v>
      </c>
      <c r="F1373" s="65">
        <v>1</v>
      </c>
      <c r="G1373" s="65">
        <v>1E-3</v>
      </c>
      <c r="H1373" s="65" t="s">
        <v>542</v>
      </c>
      <c r="I1373" s="75">
        <v>5</v>
      </c>
      <c r="J1373" s="75">
        <f t="shared" si="61"/>
        <v>1000</v>
      </c>
      <c r="K1373" s="109">
        <f t="shared" si="65"/>
        <v>5000</v>
      </c>
    </row>
    <row r="1374" spans="1:11" x14ac:dyDescent="0.25">
      <c r="A1374" s="65" t="s">
        <v>799</v>
      </c>
      <c r="B1374" s="74">
        <v>0.33333333333333298</v>
      </c>
      <c r="C1374" s="65" t="s">
        <v>23</v>
      </c>
      <c r="D1374" s="65" t="s">
        <v>24</v>
      </c>
      <c r="E1374" s="65">
        <v>5000</v>
      </c>
      <c r="F1374" s="65">
        <v>1</v>
      </c>
      <c r="G1374" s="65">
        <v>1E-3</v>
      </c>
      <c r="H1374" s="65" t="s">
        <v>26</v>
      </c>
      <c r="I1374" s="75">
        <v>8</v>
      </c>
      <c r="J1374" s="75">
        <f t="shared" si="61"/>
        <v>1600</v>
      </c>
      <c r="K1374" s="109">
        <f t="shared" si="65"/>
        <v>8000</v>
      </c>
    </row>
    <row r="1375" spans="1:11" x14ac:dyDescent="0.25">
      <c r="A1375" s="65" t="s">
        <v>799</v>
      </c>
      <c r="B1375" s="74">
        <v>0.33333333333333298</v>
      </c>
      <c r="C1375" s="65" t="s">
        <v>23</v>
      </c>
      <c r="D1375" s="65" t="s">
        <v>24</v>
      </c>
      <c r="E1375" s="65">
        <v>5000</v>
      </c>
      <c r="F1375" s="65">
        <v>1</v>
      </c>
      <c r="G1375" s="65">
        <v>1E-3</v>
      </c>
      <c r="H1375" s="65" t="s">
        <v>733</v>
      </c>
      <c r="I1375" s="75">
        <v>1</v>
      </c>
      <c r="J1375" s="75">
        <f t="shared" si="61"/>
        <v>200</v>
      </c>
      <c r="K1375" s="109">
        <f t="shared" si="65"/>
        <v>1000</v>
      </c>
    </row>
    <row r="1376" spans="1:11" x14ac:dyDescent="0.25">
      <c r="A1376" s="65" t="s">
        <v>800</v>
      </c>
      <c r="B1376" s="74">
        <v>0.33333333333333298</v>
      </c>
      <c r="C1376" s="65" t="s">
        <v>23</v>
      </c>
      <c r="D1376" s="65" t="s">
        <v>24</v>
      </c>
      <c r="E1376" s="65">
        <v>5000</v>
      </c>
      <c r="F1376" s="65">
        <v>1</v>
      </c>
      <c r="G1376" s="65">
        <v>1E-3</v>
      </c>
      <c r="H1376" s="65" t="s">
        <v>542</v>
      </c>
      <c r="I1376" s="75">
        <v>4</v>
      </c>
      <c r="J1376" s="75">
        <f t="shared" si="61"/>
        <v>800</v>
      </c>
      <c r="K1376" s="109">
        <f t="shared" si="65"/>
        <v>4000</v>
      </c>
    </row>
    <row r="1377" spans="1:11" x14ac:dyDescent="0.25">
      <c r="A1377" s="65" t="s">
        <v>800</v>
      </c>
      <c r="B1377" s="74">
        <v>0.33333333333333298</v>
      </c>
      <c r="C1377" s="65" t="s">
        <v>23</v>
      </c>
      <c r="D1377" s="65" t="s">
        <v>24</v>
      </c>
      <c r="E1377" s="65">
        <v>5000</v>
      </c>
      <c r="F1377" s="65">
        <v>1</v>
      </c>
      <c r="G1377" s="65">
        <v>1E-3</v>
      </c>
      <c r="H1377" s="65" t="s">
        <v>26</v>
      </c>
      <c r="I1377" s="75">
        <v>3</v>
      </c>
      <c r="J1377" s="75">
        <f t="shared" si="61"/>
        <v>600</v>
      </c>
      <c r="K1377" s="109">
        <f t="shared" si="65"/>
        <v>3000</v>
      </c>
    </row>
    <row r="1378" spans="1:11" x14ac:dyDescent="0.25">
      <c r="A1378" s="65" t="s">
        <v>800</v>
      </c>
      <c r="B1378" s="74">
        <v>0.33333333333333298</v>
      </c>
      <c r="C1378" s="65" t="s">
        <v>23</v>
      </c>
      <c r="D1378" s="65" t="s">
        <v>24</v>
      </c>
      <c r="E1378" s="65">
        <v>5000</v>
      </c>
      <c r="F1378" s="65">
        <v>1</v>
      </c>
      <c r="G1378" s="65">
        <v>1E-3</v>
      </c>
      <c r="H1378" s="65" t="s">
        <v>162</v>
      </c>
      <c r="I1378" s="75">
        <v>1</v>
      </c>
      <c r="J1378" s="75">
        <f t="shared" si="61"/>
        <v>200</v>
      </c>
      <c r="K1378" s="109">
        <f t="shared" si="65"/>
        <v>1000</v>
      </c>
    </row>
    <row r="1379" spans="1:11" x14ac:dyDescent="0.25">
      <c r="A1379" s="65" t="s">
        <v>800</v>
      </c>
      <c r="B1379" s="74">
        <v>0.33333333333333298</v>
      </c>
      <c r="C1379" s="65" t="s">
        <v>23</v>
      </c>
      <c r="D1379" s="65" t="s">
        <v>24</v>
      </c>
      <c r="E1379" s="65">
        <v>5000</v>
      </c>
      <c r="F1379" s="65">
        <v>1</v>
      </c>
      <c r="G1379" s="65">
        <v>1E-3</v>
      </c>
      <c r="H1379" s="65" t="s">
        <v>737</v>
      </c>
      <c r="I1379" s="75">
        <v>1</v>
      </c>
      <c r="J1379" s="75">
        <f t="shared" si="61"/>
        <v>200</v>
      </c>
      <c r="K1379" s="109">
        <f t="shared" si="65"/>
        <v>1000</v>
      </c>
    </row>
    <row r="1380" spans="1:11" x14ac:dyDescent="0.25">
      <c r="A1380" s="65" t="s">
        <v>800</v>
      </c>
      <c r="B1380" s="74">
        <v>0.33333333333333298</v>
      </c>
      <c r="C1380" s="65" t="s">
        <v>23</v>
      </c>
      <c r="D1380" s="65" t="s">
        <v>24</v>
      </c>
      <c r="E1380" s="65">
        <v>5000</v>
      </c>
      <c r="F1380" s="65">
        <v>1</v>
      </c>
      <c r="G1380" s="65">
        <v>1E-3</v>
      </c>
      <c r="H1380" s="65" t="s">
        <v>733</v>
      </c>
      <c r="I1380" s="75">
        <v>1</v>
      </c>
      <c r="J1380" s="75">
        <f t="shared" si="61"/>
        <v>200</v>
      </c>
      <c r="K1380" s="109">
        <f t="shared" si="65"/>
        <v>1000</v>
      </c>
    </row>
    <row r="1381" spans="1:11" x14ac:dyDescent="0.25">
      <c r="A1381" s="65" t="s">
        <v>801</v>
      </c>
      <c r="B1381" s="74">
        <v>0.33333333333333298</v>
      </c>
      <c r="C1381" s="65" t="s">
        <v>23</v>
      </c>
      <c r="D1381" s="65" t="s">
        <v>24</v>
      </c>
      <c r="E1381" s="65">
        <v>5000</v>
      </c>
      <c r="F1381" s="65">
        <v>1</v>
      </c>
      <c r="G1381" s="65">
        <v>1E-3</v>
      </c>
      <c r="H1381" s="65" t="s">
        <v>542</v>
      </c>
      <c r="I1381" s="75">
        <v>2</v>
      </c>
      <c r="J1381" s="75">
        <f t="shared" si="61"/>
        <v>400</v>
      </c>
      <c r="K1381" s="109">
        <f t="shared" si="65"/>
        <v>2000</v>
      </c>
    </row>
    <row r="1382" spans="1:11" x14ac:dyDescent="0.25">
      <c r="A1382" s="65" t="s">
        <v>801</v>
      </c>
      <c r="B1382" s="74">
        <v>0.33333333333333298</v>
      </c>
      <c r="C1382" s="65" t="s">
        <v>23</v>
      </c>
      <c r="D1382" s="65" t="s">
        <v>24</v>
      </c>
      <c r="E1382" s="65">
        <v>5000</v>
      </c>
      <c r="F1382" s="65">
        <v>1</v>
      </c>
      <c r="G1382" s="65">
        <v>1E-3</v>
      </c>
      <c r="H1382" s="65" t="s">
        <v>26</v>
      </c>
      <c r="I1382" s="75">
        <v>2</v>
      </c>
      <c r="J1382" s="75">
        <f t="shared" si="61"/>
        <v>400</v>
      </c>
      <c r="K1382" s="109">
        <f t="shared" si="65"/>
        <v>2000</v>
      </c>
    </row>
    <row r="1383" spans="1:11" x14ac:dyDescent="0.25">
      <c r="A1383" s="65" t="s">
        <v>802</v>
      </c>
      <c r="B1383" s="74">
        <v>0.33333333333333298</v>
      </c>
      <c r="C1383" s="65" t="s">
        <v>23</v>
      </c>
      <c r="D1383" s="65" t="s">
        <v>24</v>
      </c>
      <c r="E1383" s="65">
        <v>5000</v>
      </c>
      <c r="F1383" s="65">
        <v>1</v>
      </c>
      <c r="G1383" s="65">
        <v>1E-3</v>
      </c>
      <c r="H1383" s="65" t="s">
        <v>542</v>
      </c>
      <c r="I1383" s="75">
        <v>2</v>
      </c>
      <c r="J1383" s="75">
        <f t="shared" si="61"/>
        <v>400</v>
      </c>
      <c r="K1383" s="109">
        <f t="shared" si="65"/>
        <v>2000</v>
      </c>
    </row>
    <row r="1384" spans="1:11" x14ac:dyDescent="0.25">
      <c r="A1384" s="65" t="s">
        <v>802</v>
      </c>
      <c r="B1384" s="74">
        <v>0.33333333333333298</v>
      </c>
      <c r="C1384" s="65" t="s">
        <v>23</v>
      </c>
      <c r="D1384" s="65" t="s">
        <v>24</v>
      </c>
      <c r="E1384" s="65">
        <v>5000</v>
      </c>
      <c r="F1384" s="65">
        <v>1</v>
      </c>
      <c r="G1384" s="65">
        <v>1E-3</v>
      </c>
      <c r="H1384" s="65" t="s">
        <v>26</v>
      </c>
      <c r="I1384" s="75">
        <v>1</v>
      </c>
      <c r="J1384" s="75">
        <f t="shared" ref="J1384:J1426" si="66">(I1384/G1384)*(1/E1384)*1000</f>
        <v>200</v>
      </c>
      <c r="K1384" s="109">
        <f t="shared" si="65"/>
        <v>1000</v>
      </c>
    </row>
    <row r="1385" spans="1:11" x14ac:dyDescent="0.25">
      <c r="A1385" s="65" t="s">
        <v>802</v>
      </c>
      <c r="B1385" s="74">
        <v>0.33333333333333298</v>
      </c>
      <c r="C1385" s="65" t="s">
        <v>23</v>
      </c>
      <c r="D1385" s="65" t="s">
        <v>24</v>
      </c>
      <c r="E1385" s="65">
        <v>5000</v>
      </c>
      <c r="F1385" s="65">
        <v>1</v>
      </c>
      <c r="G1385" s="65">
        <v>1E-3</v>
      </c>
      <c r="H1385" s="65" t="s">
        <v>31</v>
      </c>
      <c r="I1385" s="75">
        <v>1</v>
      </c>
      <c r="J1385" s="75">
        <f t="shared" si="66"/>
        <v>200</v>
      </c>
      <c r="K1385" s="109">
        <f t="shared" si="65"/>
        <v>1000</v>
      </c>
    </row>
    <row r="1386" spans="1:11" x14ac:dyDescent="0.25">
      <c r="A1386" s="65" t="s">
        <v>802</v>
      </c>
      <c r="B1386" s="74">
        <v>0.33333333333333298</v>
      </c>
      <c r="C1386" s="65" t="s">
        <v>23</v>
      </c>
      <c r="D1386" s="65" t="s">
        <v>24</v>
      </c>
      <c r="E1386" s="65">
        <v>5000</v>
      </c>
      <c r="F1386" s="65">
        <v>1</v>
      </c>
      <c r="G1386" s="65">
        <v>1E-3</v>
      </c>
      <c r="H1386" s="65" t="s">
        <v>733</v>
      </c>
      <c r="I1386" s="75">
        <v>1</v>
      </c>
      <c r="J1386" s="75">
        <f t="shared" si="66"/>
        <v>200</v>
      </c>
      <c r="K1386" s="109">
        <f t="shared" si="65"/>
        <v>1000</v>
      </c>
    </row>
    <row r="1387" spans="1:11" x14ac:dyDescent="0.25">
      <c r="A1387" s="65" t="s">
        <v>803</v>
      </c>
      <c r="B1387" s="74">
        <v>0.33333333333333298</v>
      </c>
      <c r="C1387" s="65" t="s">
        <v>23</v>
      </c>
      <c r="D1387" s="65" t="s">
        <v>24</v>
      </c>
      <c r="E1387" s="65">
        <v>5000</v>
      </c>
      <c r="F1387" s="65">
        <v>1</v>
      </c>
      <c r="G1387" s="65">
        <v>1E-3</v>
      </c>
      <c r="H1387" s="65" t="s">
        <v>542</v>
      </c>
      <c r="I1387" s="75">
        <v>2</v>
      </c>
      <c r="J1387" s="75">
        <f t="shared" si="66"/>
        <v>400</v>
      </c>
      <c r="K1387" s="109">
        <f t="shared" si="65"/>
        <v>2000</v>
      </c>
    </row>
    <row r="1388" spans="1:11" x14ac:dyDescent="0.25">
      <c r="A1388" s="65" t="s">
        <v>804</v>
      </c>
      <c r="B1388" s="74">
        <v>0.33333333333333298</v>
      </c>
      <c r="C1388" s="65" t="s">
        <v>23</v>
      </c>
      <c r="D1388" s="65" t="s">
        <v>24</v>
      </c>
      <c r="E1388" s="65">
        <v>5000</v>
      </c>
      <c r="F1388" s="65">
        <v>1</v>
      </c>
      <c r="G1388" s="65">
        <v>1E-3</v>
      </c>
      <c r="H1388" s="65" t="s">
        <v>542</v>
      </c>
      <c r="I1388" s="75">
        <v>2</v>
      </c>
      <c r="J1388" s="75">
        <f t="shared" si="66"/>
        <v>400</v>
      </c>
      <c r="K1388" s="109">
        <f t="shared" si="65"/>
        <v>2000</v>
      </c>
    </row>
    <row r="1389" spans="1:11" x14ac:dyDescent="0.25">
      <c r="A1389" s="65" t="s">
        <v>804</v>
      </c>
      <c r="B1389" s="74">
        <v>0.33333333333333298</v>
      </c>
      <c r="C1389" s="65" t="s">
        <v>23</v>
      </c>
      <c r="D1389" s="65" t="s">
        <v>24</v>
      </c>
      <c r="E1389" s="65">
        <v>5000</v>
      </c>
      <c r="F1389" s="65">
        <v>1</v>
      </c>
      <c r="G1389" s="65">
        <v>1E-3</v>
      </c>
      <c r="H1389" s="65" t="s">
        <v>26</v>
      </c>
      <c r="I1389" s="75">
        <v>1</v>
      </c>
      <c r="J1389" s="75">
        <f t="shared" si="66"/>
        <v>200</v>
      </c>
      <c r="K1389" s="109">
        <f t="shared" si="65"/>
        <v>1000</v>
      </c>
    </row>
    <row r="1390" spans="1:11" x14ac:dyDescent="0.25">
      <c r="A1390" s="65" t="s">
        <v>804</v>
      </c>
      <c r="B1390" s="74">
        <v>0.33333333333333298</v>
      </c>
      <c r="C1390" s="65" t="s">
        <v>23</v>
      </c>
      <c r="D1390" s="65" t="s">
        <v>24</v>
      </c>
      <c r="E1390" s="65">
        <v>5000</v>
      </c>
      <c r="F1390" s="65">
        <v>1</v>
      </c>
      <c r="G1390" s="65">
        <v>1E-3</v>
      </c>
      <c r="H1390" s="65" t="s">
        <v>162</v>
      </c>
      <c r="I1390" s="75">
        <v>1</v>
      </c>
      <c r="J1390" s="75">
        <f t="shared" si="66"/>
        <v>200</v>
      </c>
      <c r="K1390" s="109">
        <f t="shared" si="65"/>
        <v>1000</v>
      </c>
    </row>
    <row r="1391" spans="1:11" x14ac:dyDescent="0.25">
      <c r="A1391" s="65" t="s">
        <v>804</v>
      </c>
      <c r="B1391" s="74">
        <v>0.33333333333333298</v>
      </c>
      <c r="C1391" s="65" t="s">
        <v>23</v>
      </c>
      <c r="D1391" s="65" t="s">
        <v>24</v>
      </c>
      <c r="E1391" s="65">
        <v>5000</v>
      </c>
      <c r="F1391" s="65">
        <v>1</v>
      </c>
      <c r="G1391" s="65">
        <v>1E-3</v>
      </c>
      <c r="H1391" s="65" t="s">
        <v>733</v>
      </c>
      <c r="I1391" s="75">
        <v>1</v>
      </c>
      <c r="J1391" s="75">
        <f t="shared" si="66"/>
        <v>200</v>
      </c>
      <c r="K1391" s="109">
        <f t="shared" si="65"/>
        <v>1000</v>
      </c>
    </row>
    <row r="1392" spans="1:11" x14ac:dyDescent="0.25">
      <c r="A1392" s="65" t="s">
        <v>805</v>
      </c>
      <c r="B1392" s="74">
        <v>0.33333333333333298</v>
      </c>
      <c r="C1392" s="65" t="s">
        <v>23</v>
      </c>
      <c r="D1392" s="65" t="s">
        <v>24</v>
      </c>
      <c r="E1392" s="65">
        <v>5000</v>
      </c>
      <c r="F1392" s="65">
        <v>1</v>
      </c>
      <c r="G1392" s="65">
        <v>1E-3</v>
      </c>
      <c r="H1392" s="65" t="s">
        <v>542</v>
      </c>
      <c r="I1392" s="75">
        <v>2</v>
      </c>
      <c r="J1392" s="75">
        <f t="shared" si="66"/>
        <v>400</v>
      </c>
      <c r="K1392" s="109">
        <f t="shared" si="65"/>
        <v>2000</v>
      </c>
    </row>
    <row r="1393" spans="1:11" x14ac:dyDescent="0.25">
      <c r="A1393" s="65" t="s">
        <v>805</v>
      </c>
      <c r="B1393" s="74">
        <v>0.33333333333333298</v>
      </c>
      <c r="C1393" s="65" t="s">
        <v>23</v>
      </c>
      <c r="D1393" s="65" t="s">
        <v>24</v>
      </c>
      <c r="E1393" s="65">
        <v>5000</v>
      </c>
      <c r="F1393" s="65">
        <v>1</v>
      </c>
      <c r="G1393" s="65">
        <v>1E-3</v>
      </c>
      <c r="H1393" s="65" t="s">
        <v>26</v>
      </c>
      <c r="I1393" s="75">
        <v>3</v>
      </c>
      <c r="J1393" s="75">
        <f t="shared" si="66"/>
        <v>600</v>
      </c>
      <c r="K1393" s="109">
        <f t="shared" si="65"/>
        <v>3000</v>
      </c>
    </row>
    <row r="1394" spans="1:11" x14ac:dyDescent="0.25">
      <c r="A1394" s="65" t="s">
        <v>805</v>
      </c>
      <c r="B1394" s="74">
        <v>0.33333333333333298</v>
      </c>
      <c r="C1394" s="65" t="s">
        <v>23</v>
      </c>
      <c r="D1394" s="65" t="s">
        <v>24</v>
      </c>
      <c r="E1394" s="65">
        <v>5000</v>
      </c>
      <c r="F1394" s="65">
        <v>1</v>
      </c>
      <c r="G1394" s="65">
        <v>1E-3</v>
      </c>
      <c r="H1394" s="65" t="s">
        <v>162</v>
      </c>
      <c r="I1394" s="75">
        <v>2</v>
      </c>
      <c r="J1394" s="75">
        <f t="shared" si="66"/>
        <v>400</v>
      </c>
      <c r="K1394" s="109">
        <f t="shared" si="65"/>
        <v>2000</v>
      </c>
    </row>
    <row r="1395" spans="1:11" x14ac:dyDescent="0.25">
      <c r="A1395" s="65" t="s">
        <v>805</v>
      </c>
      <c r="B1395" s="74">
        <v>0.33333333333333298</v>
      </c>
      <c r="C1395" s="65" t="s">
        <v>23</v>
      </c>
      <c r="D1395" s="65" t="s">
        <v>24</v>
      </c>
      <c r="E1395" s="65">
        <v>5000</v>
      </c>
      <c r="F1395" s="65">
        <v>1</v>
      </c>
      <c r="G1395" s="65">
        <v>1E-3</v>
      </c>
      <c r="H1395" s="65" t="s">
        <v>733</v>
      </c>
      <c r="I1395" s="75">
        <v>1</v>
      </c>
      <c r="J1395" s="75">
        <f t="shared" si="66"/>
        <v>200</v>
      </c>
      <c r="K1395" s="109">
        <f t="shared" si="65"/>
        <v>1000</v>
      </c>
    </row>
    <row r="1396" spans="1:11" x14ac:dyDescent="0.25">
      <c r="A1396" s="65" t="s">
        <v>806</v>
      </c>
      <c r="B1396" s="74">
        <v>0.33333333333333298</v>
      </c>
      <c r="C1396" s="65" t="s">
        <v>23</v>
      </c>
      <c r="D1396" s="65" t="s">
        <v>24</v>
      </c>
      <c r="E1396" s="65">
        <v>5000</v>
      </c>
      <c r="F1396" s="65">
        <v>1</v>
      </c>
      <c r="G1396" s="65">
        <v>1E-3</v>
      </c>
      <c r="H1396" s="65" t="s">
        <v>542</v>
      </c>
      <c r="I1396" s="75">
        <v>1</v>
      </c>
      <c r="J1396" s="75">
        <f t="shared" si="66"/>
        <v>200</v>
      </c>
      <c r="K1396" s="109">
        <f t="shared" si="65"/>
        <v>1000</v>
      </c>
    </row>
    <row r="1397" spans="1:11" x14ac:dyDescent="0.25">
      <c r="A1397" s="65" t="s">
        <v>806</v>
      </c>
      <c r="B1397" s="74">
        <v>0.33333333333333298</v>
      </c>
      <c r="C1397" s="65" t="s">
        <v>23</v>
      </c>
      <c r="D1397" s="65" t="s">
        <v>24</v>
      </c>
      <c r="E1397" s="65">
        <v>5000</v>
      </c>
      <c r="F1397" s="65">
        <v>1</v>
      </c>
      <c r="G1397" s="65">
        <v>1E-3</v>
      </c>
      <c r="H1397" s="65" t="s">
        <v>162</v>
      </c>
      <c r="I1397" s="75">
        <v>1</v>
      </c>
      <c r="J1397" s="75">
        <f t="shared" si="66"/>
        <v>200</v>
      </c>
      <c r="K1397" s="109">
        <f t="shared" si="65"/>
        <v>1000</v>
      </c>
    </row>
    <row r="1398" spans="1:11" x14ac:dyDescent="0.25">
      <c r="A1398" s="65" t="s">
        <v>806</v>
      </c>
      <c r="B1398" s="74">
        <v>0.33333333333333298</v>
      </c>
      <c r="C1398" s="65" t="s">
        <v>23</v>
      </c>
      <c r="D1398" s="65" t="s">
        <v>24</v>
      </c>
      <c r="E1398" s="65">
        <v>5000</v>
      </c>
      <c r="F1398" s="65">
        <v>1</v>
      </c>
      <c r="G1398" s="65">
        <v>1E-3</v>
      </c>
      <c r="H1398" s="65" t="s">
        <v>30</v>
      </c>
      <c r="I1398" s="75">
        <v>1</v>
      </c>
      <c r="J1398" s="75">
        <f t="shared" si="66"/>
        <v>200</v>
      </c>
      <c r="K1398" s="109">
        <f t="shared" si="65"/>
        <v>1000</v>
      </c>
    </row>
    <row r="1399" spans="1:11" x14ac:dyDescent="0.25">
      <c r="A1399" s="65" t="s">
        <v>807</v>
      </c>
      <c r="B1399" s="74">
        <v>0.33333333333333298</v>
      </c>
      <c r="C1399" s="65" t="s">
        <v>23</v>
      </c>
      <c r="D1399" s="65" t="s">
        <v>24</v>
      </c>
      <c r="E1399" s="65">
        <v>5000</v>
      </c>
      <c r="F1399" s="65">
        <v>1</v>
      </c>
      <c r="G1399" s="65">
        <v>1E-3</v>
      </c>
      <c r="H1399" s="65" t="s">
        <v>542</v>
      </c>
      <c r="I1399" s="75">
        <v>3</v>
      </c>
      <c r="J1399" s="75">
        <f t="shared" si="66"/>
        <v>600</v>
      </c>
      <c r="K1399" s="109">
        <f t="shared" si="65"/>
        <v>3000</v>
      </c>
    </row>
    <row r="1400" spans="1:11" x14ac:dyDescent="0.25">
      <c r="A1400" s="65" t="s">
        <v>807</v>
      </c>
      <c r="B1400" s="74">
        <v>0.33333333333333298</v>
      </c>
      <c r="C1400" s="65" t="s">
        <v>23</v>
      </c>
      <c r="D1400" s="65" t="s">
        <v>24</v>
      </c>
      <c r="E1400" s="65">
        <v>5000</v>
      </c>
      <c r="F1400" s="65">
        <v>1</v>
      </c>
      <c r="G1400" s="65">
        <v>1E-3</v>
      </c>
      <c r="H1400" s="65" t="s">
        <v>26</v>
      </c>
      <c r="I1400" s="75">
        <v>1</v>
      </c>
      <c r="J1400" s="75">
        <f t="shared" si="66"/>
        <v>200</v>
      </c>
      <c r="K1400" s="109">
        <f t="shared" si="65"/>
        <v>1000</v>
      </c>
    </row>
    <row r="1401" spans="1:11" x14ac:dyDescent="0.25">
      <c r="A1401" s="65" t="s">
        <v>807</v>
      </c>
      <c r="B1401" s="74">
        <v>0.33333333333333298</v>
      </c>
      <c r="C1401" s="65" t="s">
        <v>23</v>
      </c>
      <c r="D1401" s="65" t="s">
        <v>24</v>
      </c>
      <c r="E1401" s="65">
        <v>5000</v>
      </c>
      <c r="F1401" s="65">
        <v>1</v>
      </c>
      <c r="G1401" s="65">
        <v>1E-3</v>
      </c>
      <c r="H1401" s="65" t="s">
        <v>733</v>
      </c>
      <c r="I1401" s="75">
        <v>1</v>
      </c>
      <c r="J1401" s="75">
        <f t="shared" si="66"/>
        <v>200</v>
      </c>
      <c r="K1401" s="109">
        <f t="shared" si="65"/>
        <v>1000</v>
      </c>
    </row>
    <row r="1402" spans="1:11" x14ac:dyDescent="0.25">
      <c r="A1402" s="65" t="s">
        <v>808</v>
      </c>
      <c r="B1402" s="74">
        <v>0.33333333333333298</v>
      </c>
      <c r="C1402" s="65" t="s">
        <v>23</v>
      </c>
      <c r="D1402" s="65" t="s">
        <v>24</v>
      </c>
      <c r="E1402" s="65">
        <v>5000</v>
      </c>
      <c r="F1402" s="65">
        <v>1</v>
      </c>
      <c r="G1402" s="65">
        <v>1E-3</v>
      </c>
      <c r="H1402" s="65" t="s">
        <v>542</v>
      </c>
      <c r="I1402" s="75">
        <v>2</v>
      </c>
      <c r="J1402" s="75">
        <f t="shared" si="66"/>
        <v>400</v>
      </c>
      <c r="K1402" s="109">
        <f t="shared" si="65"/>
        <v>2000</v>
      </c>
    </row>
    <row r="1403" spans="1:11" x14ac:dyDescent="0.25">
      <c r="A1403" s="65" t="s">
        <v>808</v>
      </c>
      <c r="B1403" s="74">
        <v>0.33333333333333298</v>
      </c>
      <c r="C1403" s="65" t="s">
        <v>23</v>
      </c>
      <c r="D1403" s="65" t="s">
        <v>24</v>
      </c>
      <c r="E1403" s="65">
        <v>5000</v>
      </c>
      <c r="F1403" s="65">
        <v>1</v>
      </c>
      <c r="G1403" s="65">
        <v>1E-3</v>
      </c>
      <c r="H1403" s="65" t="s">
        <v>162</v>
      </c>
      <c r="I1403" s="75">
        <v>1</v>
      </c>
      <c r="J1403" s="75">
        <f t="shared" si="66"/>
        <v>200</v>
      </c>
      <c r="K1403" s="109">
        <f t="shared" si="65"/>
        <v>1000</v>
      </c>
    </row>
    <row r="1404" spans="1:11" x14ac:dyDescent="0.25">
      <c r="A1404" s="65" t="s">
        <v>809</v>
      </c>
      <c r="B1404" s="74">
        <v>0.33333333333333298</v>
      </c>
      <c r="C1404" s="65" t="s">
        <v>23</v>
      </c>
      <c r="D1404" s="65" t="s">
        <v>24</v>
      </c>
      <c r="E1404" s="65">
        <v>5000</v>
      </c>
      <c r="F1404" s="65">
        <v>1</v>
      </c>
      <c r="G1404" s="65">
        <v>1E-3</v>
      </c>
      <c r="H1404" s="65" t="s">
        <v>542</v>
      </c>
      <c r="I1404" s="75">
        <v>1</v>
      </c>
      <c r="J1404" s="75">
        <f t="shared" si="66"/>
        <v>200</v>
      </c>
      <c r="K1404" s="109">
        <f t="shared" si="65"/>
        <v>1000</v>
      </c>
    </row>
    <row r="1405" spans="1:11" x14ac:dyDescent="0.25">
      <c r="A1405" s="65" t="s">
        <v>809</v>
      </c>
      <c r="B1405" s="74">
        <v>0.33333333333333298</v>
      </c>
      <c r="C1405" s="65" t="s">
        <v>23</v>
      </c>
      <c r="D1405" s="65" t="s">
        <v>24</v>
      </c>
      <c r="E1405" s="65">
        <v>5000</v>
      </c>
      <c r="F1405" s="65">
        <v>1</v>
      </c>
      <c r="G1405" s="65">
        <v>1E-3</v>
      </c>
      <c r="H1405" s="65" t="s">
        <v>26</v>
      </c>
      <c r="I1405" s="75">
        <v>1</v>
      </c>
      <c r="J1405" s="75">
        <f t="shared" si="66"/>
        <v>200</v>
      </c>
      <c r="K1405" s="109">
        <f t="shared" si="65"/>
        <v>1000</v>
      </c>
    </row>
    <row r="1406" spans="1:11" x14ac:dyDescent="0.25">
      <c r="A1406" s="65" t="s">
        <v>809</v>
      </c>
      <c r="B1406" s="74">
        <v>0.33333333333333298</v>
      </c>
      <c r="C1406" s="65" t="s">
        <v>23</v>
      </c>
      <c r="D1406" s="65" t="s">
        <v>24</v>
      </c>
      <c r="E1406" s="65">
        <v>5000</v>
      </c>
      <c r="F1406" s="65">
        <v>1</v>
      </c>
      <c r="G1406" s="65">
        <v>1E-3</v>
      </c>
      <c r="H1406" s="65" t="s">
        <v>162</v>
      </c>
      <c r="I1406" s="75">
        <v>1</v>
      </c>
      <c r="J1406" s="75">
        <f t="shared" si="66"/>
        <v>200</v>
      </c>
      <c r="K1406" s="109">
        <f t="shared" si="65"/>
        <v>1000</v>
      </c>
    </row>
    <row r="1407" spans="1:11" x14ac:dyDescent="0.25">
      <c r="A1407" s="65" t="s">
        <v>809</v>
      </c>
      <c r="B1407" s="74">
        <v>0.33333333333333298</v>
      </c>
      <c r="C1407" s="65" t="s">
        <v>23</v>
      </c>
      <c r="D1407" s="65" t="s">
        <v>24</v>
      </c>
      <c r="E1407" s="65">
        <v>5000</v>
      </c>
      <c r="F1407" s="65">
        <v>1</v>
      </c>
      <c r="G1407" s="65">
        <v>1E-3</v>
      </c>
      <c r="H1407" s="65" t="s">
        <v>733</v>
      </c>
      <c r="I1407" s="75">
        <v>1</v>
      </c>
      <c r="J1407" s="75">
        <f t="shared" si="66"/>
        <v>200</v>
      </c>
      <c r="K1407" s="109">
        <f t="shared" si="65"/>
        <v>1000</v>
      </c>
    </row>
    <row r="1408" spans="1:11" x14ac:dyDescent="0.25">
      <c r="A1408" s="65" t="s">
        <v>717</v>
      </c>
      <c r="B1408" s="74">
        <v>0.33333333333333331</v>
      </c>
      <c r="C1408" s="65" t="s">
        <v>23</v>
      </c>
      <c r="D1408" s="65" t="s">
        <v>718</v>
      </c>
      <c r="E1408" s="65">
        <v>5000</v>
      </c>
      <c r="F1408" s="65">
        <v>1</v>
      </c>
      <c r="G1408" s="65">
        <v>1E-3</v>
      </c>
      <c r="H1408" s="65" t="s">
        <v>719</v>
      </c>
      <c r="I1408" s="75">
        <v>5</v>
      </c>
      <c r="J1408" s="75">
        <f t="shared" si="66"/>
        <v>1000</v>
      </c>
      <c r="K1408" s="109">
        <f t="shared" si="65"/>
        <v>5000</v>
      </c>
    </row>
    <row r="1409" spans="1:11" x14ac:dyDescent="0.25">
      <c r="A1409" s="65" t="s">
        <v>717</v>
      </c>
      <c r="B1409" s="74">
        <v>0.33333333333333331</v>
      </c>
      <c r="C1409" s="65" t="s">
        <v>23</v>
      </c>
      <c r="D1409" s="65" t="s">
        <v>718</v>
      </c>
      <c r="E1409" s="65">
        <v>5000</v>
      </c>
      <c r="F1409" s="65">
        <v>1</v>
      </c>
      <c r="G1409" s="65">
        <v>1E-3</v>
      </c>
      <c r="H1409" s="65" t="s">
        <v>27</v>
      </c>
      <c r="I1409" s="75">
        <v>1</v>
      </c>
      <c r="J1409" s="75">
        <f t="shared" si="66"/>
        <v>200</v>
      </c>
      <c r="K1409" s="109">
        <f t="shared" si="65"/>
        <v>1000</v>
      </c>
    </row>
    <row r="1410" spans="1:11" x14ac:dyDescent="0.25">
      <c r="A1410" s="65" t="s">
        <v>717</v>
      </c>
      <c r="B1410" s="74">
        <v>0.33333333333333331</v>
      </c>
      <c r="C1410" s="65" t="s">
        <v>23</v>
      </c>
      <c r="D1410" s="65" t="s">
        <v>718</v>
      </c>
      <c r="E1410" s="65">
        <v>5000</v>
      </c>
      <c r="F1410" s="65">
        <v>1</v>
      </c>
      <c r="G1410" s="65">
        <v>1E-3</v>
      </c>
      <c r="H1410" s="65" t="s">
        <v>162</v>
      </c>
      <c r="I1410" s="75">
        <v>2</v>
      </c>
      <c r="J1410" s="75">
        <f t="shared" si="66"/>
        <v>400</v>
      </c>
      <c r="K1410" s="109">
        <f t="shared" si="65"/>
        <v>2000</v>
      </c>
    </row>
    <row r="1411" spans="1:11" x14ac:dyDescent="0.25">
      <c r="A1411" s="65" t="s">
        <v>717</v>
      </c>
      <c r="B1411" s="74">
        <v>0.33333333333333331</v>
      </c>
      <c r="C1411" s="65" t="s">
        <v>23</v>
      </c>
      <c r="D1411" s="65" t="s">
        <v>718</v>
      </c>
      <c r="E1411" s="65">
        <v>5000</v>
      </c>
      <c r="F1411" s="65">
        <v>1</v>
      </c>
      <c r="G1411" s="65">
        <v>1E-3</v>
      </c>
      <c r="H1411" s="65" t="s">
        <v>722</v>
      </c>
      <c r="I1411" s="75">
        <v>1</v>
      </c>
      <c r="J1411" s="75">
        <f t="shared" si="66"/>
        <v>200</v>
      </c>
      <c r="K1411" s="109">
        <f t="shared" ref="K1411:K1474" si="67">(I1411/(F1411/5000))*(1/5000)*1000</f>
        <v>1000</v>
      </c>
    </row>
    <row r="1412" spans="1:11" x14ac:dyDescent="0.25">
      <c r="A1412" s="65" t="s">
        <v>720</v>
      </c>
      <c r="B1412" s="74">
        <v>0.33333333333333331</v>
      </c>
      <c r="C1412" s="65" t="s">
        <v>23</v>
      </c>
      <c r="D1412" s="65" t="s">
        <v>718</v>
      </c>
      <c r="E1412" s="65">
        <v>5000</v>
      </c>
      <c r="F1412" s="65">
        <v>1</v>
      </c>
      <c r="G1412" s="65">
        <v>1E-3</v>
      </c>
      <c r="H1412" s="65" t="s">
        <v>719</v>
      </c>
      <c r="I1412" s="75">
        <v>6</v>
      </c>
      <c r="J1412" s="75">
        <f t="shared" si="66"/>
        <v>1200</v>
      </c>
      <c r="K1412" s="109">
        <f t="shared" si="67"/>
        <v>6000</v>
      </c>
    </row>
    <row r="1413" spans="1:11" x14ac:dyDescent="0.25">
      <c r="A1413" s="65" t="s">
        <v>720</v>
      </c>
      <c r="B1413" s="74">
        <v>0.33333333333333331</v>
      </c>
      <c r="C1413" s="65" t="s">
        <v>23</v>
      </c>
      <c r="D1413" s="65" t="s">
        <v>718</v>
      </c>
      <c r="E1413" s="65">
        <v>5000</v>
      </c>
      <c r="F1413" s="65">
        <v>1</v>
      </c>
      <c r="G1413" s="65">
        <v>1E-3</v>
      </c>
      <c r="H1413" s="65" t="s">
        <v>26</v>
      </c>
      <c r="I1413" s="75">
        <v>2</v>
      </c>
      <c r="J1413" s="75">
        <f t="shared" si="66"/>
        <v>400</v>
      </c>
      <c r="K1413" s="109">
        <f t="shared" si="67"/>
        <v>2000</v>
      </c>
    </row>
    <row r="1414" spans="1:11" x14ac:dyDescent="0.25">
      <c r="A1414" s="65" t="s">
        <v>720</v>
      </c>
      <c r="B1414" s="74">
        <v>0.33333333333333331</v>
      </c>
      <c r="C1414" s="65" t="s">
        <v>23</v>
      </c>
      <c r="D1414" s="65" t="s">
        <v>718</v>
      </c>
      <c r="E1414" s="65">
        <v>5000</v>
      </c>
      <c r="F1414" s="65">
        <v>1</v>
      </c>
      <c r="G1414" s="65">
        <v>1E-3</v>
      </c>
      <c r="H1414" s="65" t="s">
        <v>27</v>
      </c>
      <c r="I1414" s="75">
        <v>3</v>
      </c>
      <c r="J1414" s="75">
        <f t="shared" si="66"/>
        <v>600</v>
      </c>
      <c r="K1414" s="109">
        <f t="shared" si="67"/>
        <v>3000</v>
      </c>
    </row>
    <row r="1415" spans="1:11" x14ac:dyDescent="0.25">
      <c r="A1415" s="65" t="s">
        <v>720</v>
      </c>
      <c r="B1415" s="74">
        <v>0.33333333333333331</v>
      </c>
      <c r="C1415" s="65" t="s">
        <v>23</v>
      </c>
      <c r="D1415" s="65" t="s">
        <v>718</v>
      </c>
      <c r="E1415" s="65">
        <v>5000</v>
      </c>
      <c r="F1415" s="65">
        <v>1</v>
      </c>
      <c r="G1415" s="65">
        <v>1E-3</v>
      </c>
      <c r="H1415" s="65" t="s">
        <v>162</v>
      </c>
      <c r="I1415" s="75">
        <v>1</v>
      </c>
      <c r="J1415" s="75">
        <f t="shared" si="66"/>
        <v>200</v>
      </c>
      <c r="K1415" s="109">
        <f t="shared" si="67"/>
        <v>1000</v>
      </c>
    </row>
    <row r="1416" spans="1:11" x14ac:dyDescent="0.25">
      <c r="A1416" s="65" t="s">
        <v>720</v>
      </c>
      <c r="B1416" s="74">
        <v>0.33333333333333331</v>
      </c>
      <c r="C1416" s="65" t="s">
        <v>23</v>
      </c>
      <c r="D1416" s="65" t="s">
        <v>718</v>
      </c>
      <c r="E1416" s="65">
        <v>5000</v>
      </c>
      <c r="F1416" s="65">
        <v>1</v>
      </c>
      <c r="G1416" s="65">
        <v>1E-3</v>
      </c>
      <c r="H1416" s="65" t="s">
        <v>722</v>
      </c>
      <c r="I1416" s="75">
        <v>1</v>
      </c>
      <c r="J1416" s="75">
        <f t="shared" si="66"/>
        <v>200</v>
      </c>
      <c r="K1416" s="109">
        <f t="shared" si="67"/>
        <v>1000</v>
      </c>
    </row>
    <row r="1417" spans="1:11" x14ac:dyDescent="0.25">
      <c r="A1417" s="65" t="s">
        <v>721</v>
      </c>
      <c r="B1417" s="74">
        <v>0.33333333333333331</v>
      </c>
      <c r="C1417" s="65" t="s">
        <v>23</v>
      </c>
      <c r="D1417" s="65" t="s">
        <v>718</v>
      </c>
      <c r="E1417" s="65">
        <v>5000</v>
      </c>
      <c r="F1417" s="65">
        <v>1</v>
      </c>
      <c r="G1417" s="65">
        <v>1E-3</v>
      </c>
      <c r="H1417" s="65" t="s">
        <v>719</v>
      </c>
      <c r="I1417" s="75">
        <v>4</v>
      </c>
      <c r="J1417" s="75">
        <f t="shared" si="66"/>
        <v>800</v>
      </c>
      <c r="K1417" s="109">
        <f t="shared" si="67"/>
        <v>4000</v>
      </c>
    </row>
    <row r="1418" spans="1:11" x14ac:dyDescent="0.25">
      <c r="A1418" s="65" t="s">
        <v>721</v>
      </c>
      <c r="B1418" s="74">
        <v>0.33333333333333331</v>
      </c>
      <c r="C1418" s="65" t="s">
        <v>23</v>
      </c>
      <c r="D1418" s="65" t="s">
        <v>718</v>
      </c>
      <c r="E1418" s="65">
        <v>5000</v>
      </c>
      <c r="F1418" s="65">
        <v>1</v>
      </c>
      <c r="G1418" s="65">
        <v>1E-3</v>
      </c>
      <c r="H1418" s="65" t="s">
        <v>26</v>
      </c>
      <c r="I1418" s="75">
        <v>3</v>
      </c>
      <c r="J1418" s="75">
        <f t="shared" si="66"/>
        <v>600</v>
      </c>
      <c r="K1418" s="109">
        <f t="shared" si="67"/>
        <v>3000</v>
      </c>
    </row>
    <row r="1419" spans="1:11" x14ac:dyDescent="0.25">
      <c r="A1419" s="65" t="s">
        <v>721</v>
      </c>
      <c r="B1419" s="74">
        <v>0.33333333333333331</v>
      </c>
      <c r="C1419" s="65" t="s">
        <v>23</v>
      </c>
      <c r="D1419" s="65" t="s">
        <v>718</v>
      </c>
      <c r="E1419" s="65">
        <v>5000</v>
      </c>
      <c r="F1419" s="65">
        <v>1</v>
      </c>
      <c r="G1419" s="65">
        <v>1E-3</v>
      </c>
      <c r="H1419" s="65" t="s">
        <v>27</v>
      </c>
      <c r="I1419" s="75">
        <v>1</v>
      </c>
      <c r="J1419" s="75">
        <f t="shared" si="66"/>
        <v>200</v>
      </c>
      <c r="K1419" s="109">
        <f t="shared" si="67"/>
        <v>1000</v>
      </c>
    </row>
    <row r="1420" spans="1:11" x14ac:dyDescent="0.25">
      <c r="A1420" s="65" t="s">
        <v>721</v>
      </c>
      <c r="B1420" s="74">
        <v>0.33333333333333331</v>
      </c>
      <c r="C1420" s="65" t="s">
        <v>23</v>
      </c>
      <c r="D1420" s="65" t="s">
        <v>718</v>
      </c>
      <c r="E1420" s="65">
        <v>5000</v>
      </c>
      <c r="F1420" s="65">
        <v>1</v>
      </c>
      <c r="G1420" s="65">
        <v>1E-3</v>
      </c>
      <c r="H1420" s="65" t="s">
        <v>162</v>
      </c>
      <c r="I1420" s="75">
        <v>2</v>
      </c>
      <c r="J1420" s="75">
        <f t="shared" si="66"/>
        <v>400</v>
      </c>
      <c r="K1420" s="109">
        <f t="shared" si="67"/>
        <v>2000</v>
      </c>
    </row>
    <row r="1421" spans="1:11" x14ac:dyDescent="0.25">
      <c r="A1421" s="65" t="s">
        <v>721</v>
      </c>
      <c r="B1421" s="74">
        <v>0.33333333333333331</v>
      </c>
      <c r="C1421" s="65" t="s">
        <v>23</v>
      </c>
      <c r="D1421" s="65" t="s">
        <v>718</v>
      </c>
      <c r="E1421" s="65">
        <v>5000</v>
      </c>
      <c r="F1421" s="65">
        <v>1</v>
      </c>
      <c r="G1421" s="65">
        <v>1E-3</v>
      </c>
      <c r="H1421" s="65" t="s">
        <v>536</v>
      </c>
      <c r="I1421" s="75">
        <v>1</v>
      </c>
      <c r="J1421" s="75">
        <f t="shared" si="66"/>
        <v>200</v>
      </c>
      <c r="K1421" s="109">
        <f t="shared" si="67"/>
        <v>1000</v>
      </c>
    </row>
    <row r="1422" spans="1:11" x14ac:dyDescent="0.25">
      <c r="A1422" s="65" t="s">
        <v>723</v>
      </c>
      <c r="B1422" s="74">
        <v>0.33333333333333331</v>
      </c>
      <c r="C1422" s="65" t="s">
        <v>23</v>
      </c>
      <c r="D1422" s="65" t="s">
        <v>718</v>
      </c>
      <c r="E1422" s="65">
        <v>5000</v>
      </c>
      <c r="F1422" s="65">
        <v>1</v>
      </c>
      <c r="G1422" s="65">
        <v>1E-3</v>
      </c>
      <c r="H1422" s="65" t="s">
        <v>719</v>
      </c>
      <c r="I1422" s="75">
        <v>3</v>
      </c>
      <c r="J1422" s="75">
        <f t="shared" si="66"/>
        <v>600</v>
      </c>
      <c r="K1422" s="109">
        <f t="shared" si="67"/>
        <v>3000</v>
      </c>
    </row>
    <row r="1423" spans="1:11" x14ac:dyDescent="0.25">
      <c r="A1423" s="65" t="s">
        <v>723</v>
      </c>
      <c r="B1423" s="74">
        <v>0.33333333333333331</v>
      </c>
      <c r="C1423" s="65" t="s">
        <v>23</v>
      </c>
      <c r="D1423" s="65" t="s">
        <v>718</v>
      </c>
      <c r="E1423" s="65">
        <v>5000</v>
      </c>
      <c r="F1423" s="65">
        <v>1</v>
      </c>
      <c r="G1423" s="65">
        <v>1E-3</v>
      </c>
      <c r="H1423" s="65" t="s">
        <v>162</v>
      </c>
      <c r="I1423" s="75">
        <v>1</v>
      </c>
      <c r="J1423" s="75">
        <f t="shared" si="66"/>
        <v>200</v>
      </c>
      <c r="K1423" s="109">
        <f t="shared" si="67"/>
        <v>1000</v>
      </c>
    </row>
    <row r="1424" spans="1:11" x14ac:dyDescent="0.25">
      <c r="A1424" s="65" t="s">
        <v>723</v>
      </c>
      <c r="B1424" s="74">
        <v>0.33333333333333331</v>
      </c>
      <c r="C1424" s="65" t="s">
        <v>23</v>
      </c>
      <c r="D1424" s="65" t="s">
        <v>718</v>
      </c>
      <c r="E1424" s="65">
        <v>5000</v>
      </c>
      <c r="F1424" s="65">
        <v>1</v>
      </c>
      <c r="G1424" s="65">
        <v>1E-3</v>
      </c>
      <c r="H1424" s="65" t="s">
        <v>722</v>
      </c>
      <c r="I1424" s="75">
        <v>1</v>
      </c>
      <c r="J1424" s="75">
        <f t="shared" si="66"/>
        <v>200</v>
      </c>
      <c r="K1424" s="109">
        <f t="shared" si="67"/>
        <v>1000</v>
      </c>
    </row>
    <row r="1425" spans="1:11" x14ac:dyDescent="0.25">
      <c r="A1425" s="65" t="s">
        <v>724</v>
      </c>
      <c r="B1425" s="74">
        <v>0.33333333333333331</v>
      </c>
      <c r="C1425" s="65" t="s">
        <v>23</v>
      </c>
      <c r="D1425" s="65" t="s">
        <v>718</v>
      </c>
      <c r="E1425" s="65">
        <v>5000</v>
      </c>
      <c r="F1425" s="65">
        <v>1</v>
      </c>
      <c r="G1425" s="65">
        <v>1E-3</v>
      </c>
      <c r="H1425" s="65" t="s">
        <v>27</v>
      </c>
      <c r="I1425" s="75">
        <v>2</v>
      </c>
      <c r="J1425" s="75">
        <f t="shared" si="66"/>
        <v>400</v>
      </c>
      <c r="K1425" s="109">
        <f t="shared" si="67"/>
        <v>2000</v>
      </c>
    </row>
    <row r="1426" spans="1:11" x14ac:dyDescent="0.25">
      <c r="A1426" s="65" t="s">
        <v>724</v>
      </c>
      <c r="B1426" s="74">
        <v>0.33333333333333331</v>
      </c>
      <c r="C1426" s="65" t="s">
        <v>23</v>
      </c>
      <c r="D1426" s="65" t="s">
        <v>718</v>
      </c>
      <c r="E1426" s="65">
        <v>5000</v>
      </c>
      <c r="F1426" s="65">
        <v>1</v>
      </c>
      <c r="G1426" s="65">
        <v>1E-3</v>
      </c>
      <c r="H1426" s="65" t="s">
        <v>722</v>
      </c>
      <c r="I1426" s="75">
        <v>1</v>
      </c>
      <c r="J1426" s="75">
        <f t="shared" si="66"/>
        <v>200</v>
      </c>
      <c r="K1426" s="109">
        <f t="shared" si="67"/>
        <v>1000</v>
      </c>
    </row>
    <row r="1427" spans="1:11" x14ac:dyDescent="0.25">
      <c r="A1427" s="65" t="s">
        <v>356</v>
      </c>
      <c r="B1427" s="74">
        <v>0.58333333333333337</v>
      </c>
      <c r="C1427" s="65" t="s">
        <v>323</v>
      </c>
      <c r="D1427" s="65" t="s">
        <v>455</v>
      </c>
      <c r="E1427" s="65">
        <v>10000</v>
      </c>
      <c r="F1427" s="65">
        <v>20</v>
      </c>
      <c r="G1427" s="65">
        <f>F1427/10000</f>
        <v>2E-3</v>
      </c>
      <c r="H1427" s="65" t="s">
        <v>535</v>
      </c>
      <c r="I1427" s="75">
        <v>167</v>
      </c>
      <c r="J1427" s="75">
        <f>(I1427/G1427)*(1/E1427)*1000</f>
        <v>8350</v>
      </c>
      <c r="K1427" s="109">
        <f t="shared" si="67"/>
        <v>8350</v>
      </c>
    </row>
    <row r="1428" spans="1:11" x14ac:dyDescent="0.25">
      <c r="A1428" s="65" t="s">
        <v>356</v>
      </c>
      <c r="B1428" s="74">
        <v>0.625</v>
      </c>
      <c r="C1428" s="65" t="s">
        <v>323</v>
      </c>
      <c r="D1428" s="65" t="s">
        <v>455</v>
      </c>
      <c r="E1428" s="65">
        <v>10000</v>
      </c>
      <c r="F1428" s="65">
        <v>20</v>
      </c>
      <c r="G1428" s="65">
        <f t="shared" ref="G1428:G1433" si="68">F1428/10000</f>
        <v>2E-3</v>
      </c>
      <c r="H1428" s="65" t="s">
        <v>334</v>
      </c>
      <c r="I1428" s="75">
        <v>72</v>
      </c>
      <c r="J1428" s="75">
        <f t="shared" ref="J1428:J1491" si="69">(I1428/G1428)*(1/E1428)*1000</f>
        <v>3600</v>
      </c>
      <c r="K1428" s="109">
        <f t="shared" si="67"/>
        <v>3600</v>
      </c>
    </row>
    <row r="1429" spans="1:11" x14ac:dyDescent="0.25">
      <c r="A1429" s="65" t="s">
        <v>356</v>
      </c>
      <c r="B1429" s="74">
        <v>0.66666666666666696</v>
      </c>
      <c r="C1429" s="65" t="s">
        <v>323</v>
      </c>
      <c r="D1429" s="65" t="s">
        <v>455</v>
      </c>
      <c r="E1429" s="65">
        <v>10000</v>
      </c>
      <c r="F1429" s="65">
        <v>20</v>
      </c>
      <c r="G1429" s="65">
        <f t="shared" si="68"/>
        <v>2E-3</v>
      </c>
      <c r="H1429" s="65" t="s">
        <v>325</v>
      </c>
      <c r="I1429" s="75">
        <v>4</v>
      </c>
      <c r="J1429" s="75">
        <f t="shared" si="69"/>
        <v>200</v>
      </c>
      <c r="K1429" s="109">
        <f t="shared" si="67"/>
        <v>200</v>
      </c>
    </row>
    <row r="1430" spans="1:11" x14ac:dyDescent="0.25">
      <c r="A1430" s="65" t="s">
        <v>356</v>
      </c>
      <c r="B1430" s="74">
        <v>0.70833333333333304</v>
      </c>
      <c r="C1430" s="65" t="s">
        <v>323</v>
      </c>
      <c r="D1430" s="65" t="s">
        <v>455</v>
      </c>
      <c r="E1430" s="65">
        <v>10000</v>
      </c>
      <c r="F1430" s="65">
        <v>20</v>
      </c>
      <c r="G1430" s="65">
        <f t="shared" si="68"/>
        <v>2E-3</v>
      </c>
      <c r="H1430" s="65" t="s">
        <v>533</v>
      </c>
      <c r="I1430" s="75">
        <v>6</v>
      </c>
      <c r="J1430" s="75">
        <f t="shared" si="69"/>
        <v>300</v>
      </c>
      <c r="K1430" s="109">
        <f t="shared" si="67"/>
        <v>300</v>
      </c>
    </row>
    <row r="1431" spans="1:11" x14ac:dyDescent="0.25">
      <c r="A1431" s="65" t="s">
        <v>356</v>
      </c>
      <c r="B1431" s="74">
        <v>0.75</v>
      </c>
      <c r="C1431" s="65" t="s">
        <v>323</v>
      </c>
      <c r="D1431" s="65" t="s">
        <v>455</v>
      </c>
      <c r="E1431" s="65">
        <v>10000</v>
      </c>
      <c r="F1431" s="65">
        <v>20</v>
      </c>
      <c r="G1431" s="65">
        <f t="shared" si="68"/>
        <v>2E-3</v>
      </c>
      <c r="H1431" s="65" t="s">
        <v>343</v>
      </c>
      <c r="I1431" s="75">
        <v>21</v>
      </c>
      <c r="J1431" s="75">
        <f t="shared" si="69"/>
        <v>1050</v>
      </c>
      <c r="K1431" s="109">
        <f t="shared" si="67"/>
        <v>1050</v>
      </c>
    </row>
    <row r="1432" spans="1:11" x14ac:dyDescent="0.25">
      <c r="A1432" s="65" t="s">
        <v>356</v>
      </c>
      <c r="B1432" s="74">
        <v>0.79166666666666696</v>
      </c>
      <c r="C1432" s="65" t="s">
        <v>323</v>
      </c>
      <c r="D1432" s="65" t="s">
        <v>455</v>
      </c>
      <c r="E1432" s="65">
        <v>10000</v>
      </c>
      <c r="F1432" s="65">
        <v>20</v>
      </c>
      <c r="G1432" s="65">
        <f t="shared" si="68"/>
        <v>2E-3</v>
      </c>
      <c r="H1432" s="65" t="s">
        <v>540</v>
      </c>
      <c r="I1432" s="75">
        <v>2</v>
      </c>
      <c r="J1432" s="75">
        <f t="shared" si="69"/>
        <v>100</v>
      </c>
      <c r="K1432" s="109">
        <f t="shared" si="67"/>
        <v>100</v>
      </c>
    </row>
    <row r="1433" spans="1:11" x14ac:dyDescent="0.25">
      <c r="A1433" s="65" t="s">
        <v>356</v>
      </c>
      <c r="B1433" s="74">
        <v>0.83333333333333304</v>
      </c>
      <c r="C1433" s="65" t="s">
        <v>323</v>
      </c>
      <c r="D1433" s="65" t="s">
        <v>455</v>
      </c>
      <c r="E1433" s="65">
        <v>10000</v>
      </c>
      <c r="F1433" s="65">
        <v>20</v>
      </c>
      <c r="G1433" s="65">
        <f t="shared" si="68"/>
        <v>2E-3</v>
      </c>
      <c r="H1433" s="65" t="s">
        <v>357</v>
      </c>
      <c r="I1433" s="75">
        <v>3</v>
      </c>
      <c r="J1433" s="75">
        <f t="shared" si="69"/>
        <v>150</v>
      </c>
      <c r="K1433" s="109">
        <f t="shared" si="67"/>
        <v>150</v>
      </c>
    </row>
    <row r="1434" spans="1:11" x14ac:dyDescent="0.25">
      <c r="A1434" s="65" t="s">
        <v>358</v>
      </c>
      <c r="B1434" s="74">
        <v>0.33333333333333331</v>
      </c>
      <c r="C1434" s="65" t="s">
        <v>323</v>
      </c>
      <c r="D1434" s="65" t="s">
        <v>455</v>
      </c>
      <c r="E1434" s="65">
        <v>5000</v>
      </c>
      <c r="F1434" s="65">
        <v>20</v>
      </c>
      <c r="G1434" s="65">
        <f>F1434/5000</f>
        <v>4.0000000000000001E-3</v>
      </c>
      <c r="H1434" s="65" t="s">
        <v>535</v>
      </c>
      <c r="I1434" s="75">
        <v>80</v>
      </c>
      <c r="J1434" s="75">
        <f t="shared" si="69"/>
        <v>4000</v>
      </c>
      <c r="K1434" s="109">
        <f t="shared" si="67"/>
        <v>4000</v>
      </c>
    </row>
    <row r="1435" spans="1:11" x14ac:dyDescent="0.25">
      <c r="A1435" s="65" t="s">
        <v>358</v>
      </c>
      <c r="B1435" s="74">
        <v>0.33333333333333331</v>
      </c>
      <c r="C1435" s="65" t="s">
        <v>323</v>
      </c>
      <c r="D1435" s="65" t="s">
        <v>455</v>
      </c>
      <c r="E1435" s="65">
        <v>5000</v>
      </c>
      <c r="F1435" s="65">
        <v>20</v>
      </c>
      <c r="G1435" s="65">
        <f t="shared" ref="G1435:G1471" si="70">F1435/5000</f>
        <v>4.0000000000000001E-3</v>
      </c>
      <c r="H1435" s="65" t="s">
        <v>334</v>
      </c>
      <c r="I1435" s="75">
        <v>31</v>
      </c>
      <c r="J1435" s="75">
        <f t="shared" si="69"/>
        <v>1550</v>
      </c>
      <c r="K1435" s="109">
        <f t="shared" si="67"/>
        <v>1550</v>
      </c>
    </row>
    <row r="1436" spans="1:11" x14ac:dyDescent="0.25">
      <c r="A1436" s="65" t="s">
        <v>358</v>
      </c>
      <c r="B1436" s="74">
        <v>0.33333333333333331</v>
      </c>
      <c r="C1436" s="65" t="s">
        <v>323</v>
      </c>
      <c r="D1436" s="65" t="s">
        <v>455</v>
      </c>
      <c r="E1436" s="65">
        <v>5000</v>
      </c>
      <c r="F1436" s="65">
        <v>20</v>
      </c>
      <c r="G1436" s="65">
        <f t="shared" si="70"/>
        <v>4.0000000000000001E-3</v>
      </c>
      <c r="H1436" s="65" t="s">
        <v>357</v>
      </c>
      <c r="I1436" s="75">
        <v>5</v>
      </c>
      <c r="J1436" s="75">
        <f t="shared" si="69"/>
        <v>250</v>
      </c>
      <c r="K1436" s="109">
        <f t="shared" si="67"/>
        <v>250</v>
      </c>
    </row>
    <row r="1437" spans="1:11" x14ac:dyDescent="0.25">
      <c r="A1437" s="65" t="s">
        <v>358</v>
      </c>
      <c r="B1437" s="74">
        <v>0.33333333333333331</v>
      </c>
      <c r="C1437" s="65" t="s">
        <v>323</v>
      </c>
      <c r="D1437" s="65" t="s">
        <v>455</v>
      </c>
      <c r="E1437" s="65">
        <v>5000</v>
      </c>
      <c r="F1437" s="65">
        <v>20</v>
      </c>
      <c r="G1437" s="65">
        <f t="shared" si="70"/>
        <v>4.0000000000000001E-3</v>
      </c>
      <c r="H1437" s="65" t="s">
        <v>343</v>
      </c>
      <c r="I1437" s="75">
        <v>18</v>
      </c>
      <c r="J1437" s="75">
        <f t="shared" si="69"/>
        <v>900</v>
      </c>
      <c r="K1437" s="109">
        <f t="shared" si="67"/>
        <v>900</v>
      </c>
    </row>
    <row r="1438" spans="1:11" x14ac:dyDescent="0.25">
      <c r="A1438" s="65" t="s">
        <v>358</v>
      </c>
      <c r="B1438" s="74">
        <v>0.33333333333333331</v>
      </c>
      <c r="C1438" s="65" t="s">
        <v>323</v>
      </c>
      <c r="D1438" s="65" t="s">
        <v>455</v>
      </c>
      <c r="E1438" s="65">
        <v>5000</v>
      </c>
      <c r="F1438" s="65">
        <v>20</v>
      </c>
      <c r="G1438" s="65">
        <f t="shared" si="70"/>
        <v>4.0000000000000001E-3</v>
      </c>
      <c r="H1438" s="65" t="s">
        <v>533</v>
      </c>
      <c r="I1438" s="75">
        <v>1</v>
      </c>
      <c r="J1438" s="75">
        <f t="shared" si="69"/>
        <v>50</v>
      </c>
      <c r="K1438" s="109">
        <f t="shared" si="67"/>
        <v>50</v>
      </c>
    </row>
    <row r="1439" spans="1:11" x14ac:dyDescent="0.25">
      <c r="A1439" s="65" t="s">
        <v>358</v>
      </c>
      <c r="B1439" s="74">
        <v>0.33333333333333331</v>
      </c>
      <c r="C1439" s="65" t="s">
        <v>323</v>
      </c>
      <c r="D1439" s="65" t="s">
        <v>455</v>
      </c>
      <c r="E1439" s="65">
        <v>5000</v>
      </c>
      <c r="F1439" s="65">
        <v>20</v>
      </c>
      <c r="G1439" s="65">
        <f t="shared" si="70"/>
        <v>4.0000000000000001E-3</v>
      </c>
      <c r="H1439" s="65" t="s">
        <v>359</v>
      </c>
      <c r="I1439" s="75">
        <v>19</v>
      </c>
      <c r="J1439" s="75">
        <f t="shared" si="69"/>
        <v>950.00000000000011</v>
      </c>
      <c r="K1439" s="109">
        <f t="shared" si="67"/>
        <v>950.00000000000011</v>
      </c>
    </row>
    <row r="1440" spans="1:11" x14ac:dyDescent="0.25">
      <c r="A1440" s="65" t="s">
        <v>360</v>
      </c>
      <c r="B1440" s="74">
        <v>0.33333333333333331</v>
      </c>
      <c r="C1440" s="65" t="s">
        <v>323</v>
      </c>
      <c r="D1440" s="65" t="s">
        <v>455</v>
      </c>
      <c r="E1440" s="65">
        <v>5000</v>
      </c>
      <c r="F1440" s="65">
        <v>20</v>
      </c>
      <c r="G1440" s="65">
        <f t="shared" si="70"/>
        <v>4.0000000000000001E-3</v>
      </c>
      <c r="H1440" s="65" t="s">
        <v>535</v>
      </c>
      <c r="I1440" s="75">
        <v>125</v>
      </c>
      <c r="J1440" s="75">
        <f t="shared" si="69"/>
        <v>6250</v>
      </c>
      <c r="K1440" s="109">
        <f t="shared" si="67"/>
        <v>6250</v>
      </c>
    </row>
    <row r="1441" spans="1:11" x14ac:dyDescent="0.25">
      <c r="A1441" s="65" t="s">
        <v>360</v>
      </c>
      <c r="B1441" s="74">
        <v>0.33333333333333331</v>
      </c>
      <c r="C1441" s="65" t="s">
        <v>323</v>
      </c>
      <c r="D1441" s="65" t="s">
        <v>455</v>
      </c>
      <c r="E1441" s="65">
        <v>5000</v>
      </c>
      <c r="F1441" s="65">
        <v>20</v>
      </c>
      <c r="G1441" s="65">
        <f t="shared" si="70"/>
        <v>4.0000000000000001E-3</v>
      </c>
      <c r="H1441" s="65" t="s">
        <v>334</v>
      </c>
      <c r="I1441" s="75">
        <v>55</v>
      </c>
      <c r="J1441" s="75">
        <f t="shared" si="69"/>
        <v>2750</v>
      </c>
      <c r="K1441" s="109">
        <f t="shared" si="67"/>
        <v>2750</v>
      </c>
    </row>
    <row r="1442" spans="1:11" x14ac:dyDescent="0.25">
      <c r="A1442" s="65" t="s">
        <v>360</v>
      </c>
      <c r="B1442" s="74">
        <v>0.33333333333333331</v>
      </c>
      <c r="C1442" s="65" t="s">
        <v>323</v>
      </c>
      <c r="D1442" s="65" t="s">
        <v>455</v>
      </c>
      <c r="E1442" s="65">
        <v>5000</v>
      </c>
      <c r="F1442" s="65">
        <v>20</v>
      </c>
      <c r="G1442" s="65">
        <f t="shared" si="70"/>
        <v>4.0000000000000001E-3</v>
      </c>
      <c r="H1442" s="65" t="s">
        <v>343</v>
      </c>
      <c r="I1442" s="75">
        <v>35</v>
      </c>
      <c r="J1442" s="75">
        <f t="shared" si="69"/>
        <v>1750</v>
      </c>
      <c r="K1442" s="109">
        <f t="shared" si="67"/>
        <v>1750</v>
      </c>
    </row>
    <row r="1443" spans="1:11" x14ac:dyDescent="0.25">
      <c r="A1443" s="65" t="s">
        <v>360</v>
      </c>
      <c r="B1443" s="74">
        <v>0.33333333333333331</v>
      </c>
      <c r="C1443" s="65" t="s">
        <v>323</v>
      </c>
      <c r="D1443" s="65" t="s">
        <v>455</v>
      </c>
      <c r="E1443" s="65">
        <v>5000</v>
      </c>
      <c r="F1443" s="65">
        <v>20</v>
      </c>
      <c r="G1443" s="65">
        <f t="shared" si="70"/>
        <v>4.0000000000000001E-3</v>
      </c>
      <c r="H1443" s="65" t="s">
        <v>533</v>
      </c>
      <c r="I1443" s="75">
        <v>3</v>
      </c>
      <c r="J1443" s="75">
        <f t="shared" si="69"/>
        <v>150</v>
      </c>
      <c r="K1443" s="109">
        <f t="shared" si="67"/>
        <v>150</v>
      </c>
    </row>
    <row r="1444" spans="1:11" x14ac:dyDescent="0.25">
      <c r="A1444" s="65" t="s">
        <v>360</v>
      </c>
      <c r="B1444" s="74">
        <v>0.33333333333333331</v>
      </c>
      <c r="C1444" s="65" t="s">
        <v>323</v>
      </c>
      <c r="D1444" s="65" t="s">
        <v>455</v>
      </c>
      <c r="E1444" s="65">
        <v>5000</v>
      </c>
      <c r="F1444" s="65">
        <v>20</v>
      </c>
      <c r="G1444" s="65">
        <f t="shared" si="70"/>
        <v>4.0000000000000001E-3</v>
      </c>
      <c r="H1444" s="65" t="s">
        <v>540</v>
      </c>
      <c r="I1444" s="75">
        <v>1</v>
      </c>
      <c r="J1444" s="75">
        <f t="shared" si="69"/>
        <v>50</v>
      </c>
      <c r="K1444" s="109">
        <f t="shared" si="67"/>
        <v>50</v>
      </c>
    </row>
    <row r="1445" spans="1:11" x14ac:dyDescent="0.25">
      <c r="A1445" s="65" t="s">
        <v>360</v>
      </c>
      <c r="B1445" s="74">
        <v>0.33333333333333331</v>
      </c>
      <c r="C1445" s="65" t="s">
        <v>323</v>
      </c>
      <c r="D1445" s="65" t="s">
        <v>455</v>
      </c>
      <c r="E1445" s="65">
        <v>5000</v>
      </c>
      <c r="F1445" s="65">
        <v>20</v>
      </c>
      <c r="G1445" s="65">
        <f t="shared" si="70"/>
        <v>4.0000000000000001E-3</v>
      </c>
      <c r="H1445" s="65" t="s">
        <v>357</v>
      </c>
      <c r="I1445" s="75">
        <v>2</v>
      </c>
      <c r="J1445" s="75">
        <f t="shared" si="69"/>
        <v>100</v>
      </c>
      <c r="K1445" s="109">
        <f t="shared" si="67"/>
        <v>100</v>
      </c>
    </row>
    <row r="1446" spans="1:11" x14ac:dyDescent="0.25">
      <c r="A1446" s="65" t="s">
        <v>360</v>
      </c>
      <c r="B1446" s="74">
        <v>0.33333333333333331</v>
      </c>
      <c r="C1446" s="65" t="s">
        <v>323</v>
      </c>
      <c r="D1446" s="65" t="s">
        <v>455</v>
      </c>
      <c r="E1446" s="65">
        <v>5000</v>
      </c>
      <c r="F1446" s="65">
        <v>20</v>
      </c>
      <c r="G1446" s="65">
        <f t="shared" si="70"/>
        <v>4.0000000000000001E-3</v>
      </c>
      <c r="H1446" s="65" t="s">
        <v>337</v>
      </c>
      <c r="I1446" s="75">
        <v>3</v>
      </c>
      <c r="J1446" s="75">
        <f t="shared" si="69"/>
        <v>150</v>
      </c>
      <c r="K1446" s="109">
        <f t="shared" si="67"/>
        <v>150</v>
      </c>
    </row>
    <row r="1447" spans="1:11" x14ac:dyDescent="0.25">
      <c r="A1447" s="65" t="s">
        <v>360</v>
      </c>
      <c r="B1447" s="74">
        <v>0.33333333333333331</v>
      </c>
      <c r="C1447" s="65" t="s">
        <v>323</v>
      </c>
      <c r="D1447" s="65" t="s">
        <v>455</v>
      </c>
      <c r="E1447" s="65">
        <v>5000</v>
      </c>
      <c r="F1447" s="65">
        <v>20</v>
      </c>
      <c r="G1447" s="65">
        <f t="shared" si="70"/>
        <v>4.0000000000000001E-3</v>
      </c>
      <c r="H1447" s="65" t="s">
        <v>539</v>
      </c>
      <c r="I1447" s="75">
        <v>1</v>
      </c>
      <c r="J1447" s="75">
        <f t="shared" si="69"/>
        <v>50</v>
      </c>
      <c r="K1447" s="109">
        <f t="shared" si="67"/>
        <v>50</v>
      </c>
    </row>
    <row r="1448" spans="1:11" x14ac:dyDescent="0.25">
      <c r="A1448" s="65" t="s">
        <v>361</v>
      </c>
      <c r="B1448" s="74">
        <v>0.33333333333333331</v>
      </c>
      <c r="C1448" s="65" t="s">
        <v>323</v>
      </c>
      <c r="D1448" s="65" t="s">
        <v>455</v>
      </c>
      <c r="E1448" s="65">
        <v>5000</v>
      </c>
      <c r="F1448" s="65">
        <v>20</v>
      </c>
      <c r="G1448" s="65">
        <f t="shared" si="70"/>
        <v>4.0000000000000001E-3</v>
      </c>
      <c r="H1448" s="65" t="s">
        <v>535</v>
      </c>
      <c r="I1448" s="75">
        <v>808</v>
      </c>
      <c r="J1448" s="75">
        <f t="shared" si="69"/>
        <v>40400</v>
      </c>
      <c r="K1448" s="109">
        <f t="shared" si="67"/>
        <v>40400</v>
      </c>
    </row>
    <row r="1449" spans="1:11" x14ac:dyDescent="0.25">
      <c r="A1449" s="65" t="s">
        <v>361</v>
      </c>
      <c r="B1449" s="74">
        <v>0.33333333333333331</v>
      </c>
      <c r="C1449" s="65" t="s">
        <v>323</v>
      </c>
      <c r="D1449" s="65" t="s">
        <v>455</v>
      </c>
      <c r="E1449" s="65">
        <v>5000</v>
      </c>
      <c r="F1449" s="65">
        <v>20</v>
      </c>
      <c r="G1449" s="65">
        <f t="shared" si="70"/>
        <v>4.0000000000000001E-3</v>
      </c>
      <c r="H1449" s="65" t="s">
        <v>334</v>
      </c>
      <c r="I1449" s="75">
        <v>199</v>
      </c>
      <c r="J1449" s="75">
        <f t="shared" si="69"/>
        <v>9950.0000000000018</v>
      </c>
      <c r="K1449" s="109">
        <f t="shared" si="67"/>
        <v>9950.0000000000018</v>
      </c>
    </row>
    <row r="1450" spans="1:11" x14ac:dyDescent="0.25">
      <c r="A1450" s="65" t="s">
        <v>361</v>
      </c>
      <c r="B1450" s="74">
        <v>0.33333333333333331</v>
      </c>
      <c r="C1450" s="65" t="s">
        <v>323</v>
      </c>
      <c r="D1450" s="65" t="s">
        <v>455</v>
      </c>
      <c r="E1450" s="65">
        <v>5000</v>
      </c>
      <c r="F1450" s="65">
        <v>20</v>
      </c>
      <c r="G1450" s="65">
        <f t="shared" si="70"/>
        <v>4.0000000000000001E-3</v>
      </c>
      <c r="H1450" s="65" t="s">
        <v>343</v>
      </c>
      <c r="I1450" s="75">
        <v>45</v>
      </c>
      <c r="J1450" s="75">
        <f t="shared" si="69"/>
        <v>2250</v>
      </c>
      <c r="K1450" s="109">
        <f t="shared" si="67"/>
        <v>2250</v>
      </c>
    </row>
    <row r="1451" spans="1:11" x14ac:dyDescent="0.25">
      <c r="A1451" s="65" t="s">
        <v>361</v>
      </c>
      <c r="B1451" s="74">
        <v>0.33333333333333331</v>
      </c>
      <c r="C1451" s="65" t="s">
        <v>323</v>
      </c>
      <c r="D1451" s="65" t="s">
        <v>455</v>
      </c>
      <c r="E1451" s="65">
        <v>5000</v>
      </c>
      <c r="F1451" s="65">
        <v>20</v>
      </c>
      <c r="G1451" s="65">
        <f t="shared" si="70"/>
        <v>4.0000000000000001E-3</v>
      </c>
      <c r="H1451" s="65" t="s">
        <v>357</v>
      </c>
      <c r="I1451" s="75">
        <v>15</v>
      </c>
      <c r="J1451" s="75">
        <f t="shared" si="69"/>
        <v>750</v>
      </c>
      <c r="K1451" s="109">
        <f t="shared" si="67"/>
        <v>750</v>
      </c>
    </row>
    <row r="1452" spans="1:11" x14ac:dyDescent="0.25">
      <c r="A1452" s="65" t="s">
        <v>361</v>
      </c>
      <c r="B1452" s="74">
        <v>0.33333333333333331</v>
      </c>
      <c r="C1452" s="65" t="s">
        <v>323</v>
      </c>
      <c r="D1452" s="65" t="s">
        <v>455</v>
      </c>
      <c r="E1452" s="65">
        <v>5000</v>
      </c>
      <c r="F1452" s="65">
        <v>20</v>
      </c>
      <c r="G1452" s="65">
        <f t="shared" si="70"/>
        <v>4.0000000000000001E-3</v>
      </c>
      <c r="H1452" s="65" t="s">
        <v>337</v>
      </c>
      <c r="I1452" s="75">
        <v>40</v>
      </c>
      <c r="J1452" s="75">
        <f t="shared" si="69"/>
        <v>2000</v>
      </c>
      <c r="K1452" s="109">
        <f t="shared" si="67"/>
        <v>2000</v>
      </c>
    </row>
    <row r="1453" spans="1:11" x14ac:dyDescent="0.25">
      <c r="A1453" s="65" t="s">
        <v>361</v>
      </c>
      <c r="B1453" s="74">
        <v>0.33333333333333331</v>
      </c>
      <c r="C1453" s="65" t="s">
        <v>323</v>
      </c>
      <c r="D1453" s="65" t="s">
        <v>455</v>
      </c>
      <c r="E1453" s="65">
        <v>5000</v>
      </c>
      <c r="F1453" s="65">
        <v>20</v>
      </c>
      <c r="G1453" s="65">
        <f t="shared" si="70"/>
        <v>4.0000000000000001E-3</v>
      </c>
      <c r="H1453" s="65" t="s">
        <v>362</v>
      </c>
      <c r="I1453" s="75">
        <v>2</v>
      </c>
      <c r="J1453" s="75">
        <f t="shared" si="69"/>
        <v>100</v>
      </c>
      <c r="K1453" s="109">
        <f t="shared" si="67"/>
        <v>100</v>
      </c>
    </row>
    <row r="1454" spans="1:11" x14ac:dyDescent="0.25">
      <c r="A1454" s="65" t="s">
        <v>361</v>
      </c>
      <c r="B1454" s="74">
        <v>0.33333333333333331</v>
      </c>
      <c r="C1454" s="65" t="s">
        <v>323</v>
      </c>
      <c r="D1454" s="65" t="s">
        <v>455</v>
      </c>
      <c r="E1454" s="65">
        <v>5000</v>
      </c>
      <c r="F1454" s="65">
        <v>20</v>
      </c>
      <c r="G1454" s="65">
        <f t="shared" si="70"/>
        <v>4.0000000000000001E-3</v>
      </c>
      <c r="H1454" s="65" t="s">
        <v>533</v>
      </c>
      <c r="I1454" s="75">
        <v>3</v>
      </c>
      <c r="J1454" s="75">
        <f t="shared" si="69"/>
        <v>150</v>
      </c>
      <c r="K1454" s="109">
        <f t="shared" si="67"/>
        <v>150</v>
      </c>
    </row>
    <row r="1455" spans="1:11" x14ac:dyDescent="0.25">
      <c r="A1455" s="65" t="s">
        <v>361</v>
      </c>
      <c r="B1455" s="74">
        <v>0.33333333333333331</v>
      </c>
      <c r="C1455" s="65" t="s">
        <v>323</v>
      </c>
      <c r="D1455" s="65" t="s">
        <v>455</v>
      </c>
      <c r="E1455" s="65">
        <v>5000</v>
      </c>
      <c r="F1455" s="65">
        <v>20</v>
      </c>
      <c r="G1455" s="65">
        <f t="shared" si="70"/>
        <v>4.0000000000000001E-3</v>
      </c>
      <c r="H1455" s="65" t="s">
        <v>539</v>
      </c>
      <c r="I1455" s="75">
        <v>9</v>
      </c>
      <c r="J1455" s="75">
        <f t="shared" si="69"/>
        <v>450</v>
      </c>
      <c r="K1455" s="109">
        <f t="shared" si="67"/>
        <v>450</v>
      </c>
    </row>
    <row r="1456" spans="1:11" x14ac:dyDescent="0.25">
      <c r="A1456" s="65" t="s">
        <v>363</v>
      </c>
      <c r="B1456" s="74">
        <v>0.33333333333333331</v>
      </c>
      <c r="C1456" s="65" t="s">
        <v>323</v>
      </c>
      <c r="D1456" s="65" t="s">
        <v>455</v>
      </c>
      <c r="E1456" s="65">
        <v>5000</v>
      </c>
      <c r="F1456" s="65">
        <v>10</v>
      </c>
      <c r="G1456" s="65">
        <f t="shared" si="70"/>
        <v>2E-3</v>
      </c>
      <c r="H1456" s="65" t="s">
        <v>535</v>
      </c>
      <c r="I1456" s="75">
        <v>454</v>
      </c>
      <c r="J1456" s="75">
        <f t="shared" si="69"/>
        <v>45400.000000000007</v>
      </c>
      <c r="K1456" s="109">
        <f t="shared" si="67"/>
        <v>45400.000000000007</v>
      </c>
    </row>
    <row r="1457" spans="1:11" x14ac:dyDescent="0.25">
      <c r="A1457" s="65" t="s">
        <v>363</v>
      </c>
      <c r="B1457" s="74">
        <v>0.33333333333333331</v>
      </c>
      <c r="C1457" s="65" t="s">
        <v>323</v>
      </c>
      <c r="D1457" s="65" t="s">
        <v>455</v>
      </c>
      <c r="E1457" s="65">
        <v>5000</v>
      </c>
      <c r="F1457" s="65">
        <v>10</v>
      </c>
      <c r="G1457" s="65">
        <f t="shared" si="70"/>
        <v>2E-3</v>
      </c>
      <c r="H1457" s="65" t="s">
        <v>334</v>
      </c>
      <c r="I1457" s="75">
        <v>138</v>
      </c>
      <c r="J1457" s="75">
        <f t="shared" si="69"/>
        <v>13800</v>
      </c>
      <c r="K1457" s="109">
        <f t="shared" si="67"/>
        <v>13800</v>
      </c>
    </row>
    <row r="1458" spans="1:11" x14ac:dyDescent="0.25">
      <c r="A1458" s="65" t="s">
        <v>363</v>
      </c>
      <c r="B1458" s="74">
        <v>0.33333333333333331</v>
      </c>
      <c r="C1458" s="65" t="s">
        <v>323</v>
      </c>
      <c r="D1458" s="65" t="s">
        <v>455</v>
      </c>
      <c r="E1458" s="65">
        <v>5000</v>
      </c>
      <c r="F1458" s="65">
        <v>10</v>
      </c>
      <c r="G1458" s="65">
        <f t="shared" si="70"/>
        <v>2E-3</v>
      </c>
      <c r="H1458" s="65" t="s">
        <v>343</v>
      </c>
      <c r="I1458" s="75">
        <v>55</v>
      </c>
      <c r="J1458" s="75">
        <f t="shared" si="69"/>
        <v>5500</v>
      </c>
      <c r="K1458" s="109">
        <f t="shared" si="67"/>
        <v>5500</v>
      </c>
    </row>
    <row r="1459" spans="1:11" x14ac:dyDescent="0.25">
      <c r="A1459" s="65" t="s">
        <v>363</v>
      </c>
      <c r="B1459" s="74">
        <v>0.33333333333333331</v>
      </c>
      <c r="C1459" s="65" t="s">
        <v>323</v>
      </c>
      <c r="D1459" s="65" t="s">
        <v>455</v>
      </c>
      <c r="E1459" s="65">
        <v>5000</v>
      </c>
      <c r="F1459" s="65">
        <v>10</v>
      </c>
      <c r="G1459" s="65">
        <f t="shared" si="70"/>
        <v>2E-3</v>
      </c>
      <c r="H1459" s="65" t="s">
        <v>325</v>
      </c>
      <c r="I1459" s="75">
        <v>12</v>
      </c>
      <c r="J1459" s="75">
        <f t="shared" si="69"/>
        <v>1200</v>
      </c>
      <c r="K1459" s="109">
        <f t="shared" si="67"/>
        <v>1200</v>
      </c>
    </row>
    <row r="1460" spans="1:11" x14ac:dyDescent="0.25">
      <c r="A1460" s="65" t="s">
        <v>363</v>
      </c>
      <c r="B1460" s="74">
        <v>0.33333333333333331</v>
      </c>
      <c r="C1460" s="65" t="s">
        <v>323</v>
      </c>
      <c r="D1460" s="65" t="s">
        <v>455</v>
      </c>
      <c r="E1460" s="65">
        <v>5000</v>
      </c>
      <c r="F1460" s="65">
        <v>10</v>
      </c>
      <c r="G1460" s="65">
        <f t="shared" si="70"/>
        <v>2E-3</v>
      </c>
      <c r="H1460" s="65" t="s">
        <v>533</v>
      </c>
      <c r="I1460" s="75">
        <v>2</v>
      </c>
      <c r="J1460" s="75">
        <f t="shared" si="69"/>
        <v>200</v>
      </c>
      <c r="K1460" s="109">
        <f t="shared" si="67"/>
        <v>200</v>
      </c>
    </row>
    <row r="1461" spans="1:11" x14ac:dyDescent="0.25">
      <c r="A1461" s="65" t="s">
        <v>363</v>
      </c>
      <c r="B1461" s="74">
        <v>0.33333333333333331</v>
      </c>
      <c r="C1461" s="65" t="s">
        <v>323</v>
      </c>
      <c r="D1461" s="65" t="s">
        <v>455</v>
      </c>
      <c r="E1461" s="65">
        <v>5000</v>
      </c>
      <c r="F1461" s="65">
        <v>10</v>
      </c>
      <c r="G1461" s="65">
        <f t="shared" si="70"/>
        <v>2E-3</v>
      </c>
      <c r="H1461" s="65" t="s">
        <v>537</v>
      </c>
      <c r="I1461" s="75">
        <v>4</v>
      </c>
      <c r="J1461" s="75">
        <f t="shared" si="69"/>
        <v>400</v>
      </c>
      <c r="K1461" s="109">
        <f t="shared" si="67"/>
        <v>400</v>
      </c>
    </row>
    <row r="1462" spans="1:11" x14ac:dyDescent="0.25">
      <c r="A1462" s="65" t="s">
        <v>363</v>
      </c>
      <c r="B1462" s="74">
        <v>0.33333333333333331</v>
      </c>
      <c r="C1462" s="65" t="s">
        <v>323</v>
      </c>
      <c r="D1462" s="65" t="s">
        <v>455</v>
      </c>
      <c r="E1462" s="65">
        <v>5000</v>
      </c>
      <c r="F1462" s="65">
        <v>10</v>
      </c>
      <c r="G1462" s="65">
        <f t="shared" si="70"/>
        <v>2E-3</v>
      </c>
      <c r="H1462" s="65" t="s">
        <v>40</v>
      </c>
      <c r="I1462" s="75">
        <v>4</v>
      </c>
      <c r="J1462" s="75">
        <f t="shared" si="69"/>
        <v>400</v>
      </c>
      <c r="K1462" s="109">
        <f t="shared" si="67"/>
        <v>400</v>
      </c>
    </row>
    <row r="1463" spans="1:11" x14ac:dyDescent="0.25">
      <c r="A1463" s="65" t="s">
        <v>363</v>
      </c>
      <c r="B1463" s="74">
        <v>0.33333333333333331</v>
      </c>
      <c r="C1463" s="65" t="s">
        <v>323</v>
      </c>
      <c r="D1463" s="65" t="s">
        <v>455</v>
      </c>
      <c r="E1463" s="65">
        <v>5000</v>
      </c>
      <c r="F1463" s="65">
        <v>10</v>
      </c>
      <c r="G1463" s="65">
        <f t="shared" si="70"/>
        <v>2E-3</v>
      </c>
      <c r="H1463" s="65" t="s">
        <v>540</v>
      </c>
      <c r="I1463" s="75">
        <v>4</v>
      </c>
      <c r="J1463" s="75">
        <f t="shared" si="69"/>
        <v>400</v>
      </c>
      <c r="K1463" s="109">
        <f t="shared" si="67"/>
        <v>400</v>
      </c>
    </row>
    <row r="1464" spans="1:11" x14ac:dyDescent="0.25">
      <c r="A1464" s="65" t="s">
        <v>363</v>
      </c>
      <c r="B1464" s="74">
        <v>0.33333333333333331</v>
      </c>
      <c r="C1464" s="65" t="s">
        <v>323</v>
      </c>
      <c r="D1464" s="65" t="s">
        <v>455</v>
      </c>
      <c r="E1464" s="65">
        <v>5000</v>
      </c>
      <c r="F1464" s="65">
        <v>10</v>
      </c>
      <c r="G1464" s="65">
        <f t="shared" si="70"/>
        <v>2E-3</v>
      </c>
      <c r="H1464" s="65" t="s">
        <v>344</v>
      </c>
      <c r="I1464" s="75">
        <v>7</v>
      </c>
      <c r="J1464" s="75">
        <f t="shared" si="69"/>
        <v>700.00000000000011</v>
      </c>
      <c r="K1464" s="109">
        <f t="shared" si="67"/>
        <v>700.00000000000011</v>
      </c>
    </row>
    <row r="1465" spans="1:11" x14ac:dyDescent="0.25">
      <c r="A1465" s="65" t="s">
        <v>364</v>
      </c>
      <c r="B1465" s="74">
        <v>0.33333333333333331</v>
      </c>
      <c r="C1465" s="65" t="s">
        <v>323</v>
      </c>
      <c r="D1465" s="65" t="s">
        <v>455</v>
      </c>
      <c r="E1465" s="65">
        <v>5000</v>
      </c>
      <c r="F1465" s="65">
        <v>20</v>
      </c>
      <c r="G1465" s="65">
        <f t="shared" si="70"/>
        <v>4.0000000000000001E-3</v>
      </c>
      <c r="H1465" s="65" t="s">
        <v>535</v>
      </c>
      <c r="I1465" s="75">
        <v>349</v>
      </c>
      <c r="J1465" s="75">
        <f t="shared" si="69"/>
        <v>17450</v>
      </c>
      <c r="K1465" s="109">
        <f t="shared" si="67"/>
        <v>17450</v>
      </c>
    </row>
    <row r="1466" spans="1:11" x14ac:dyDescent="0.25">
      <c r="A1466" s="65" t="s">
        <v>364</v>
      </c>
      <c r="B1466" s="74">
        <v>0.33333333333333331</v>
      </c>
      <c r="C1466" s="65" t="s">
        <v>323</v>
      </c>
      <c r="D1466" s="65" t="s">
        <v>455</v>
      </c>
      <c r="E1466" s="65">
        <v>5000</v>
      </c>
      <c r="F1466" s="65">
        <v>20</v>
      </c>
      <c r="G1466" s="65">
        <f t="shared" si="70"/>
        <v>4.0000000000000001E-3</v>
      </c>
      <c r="H1466" s="65" t="s">
        <v>334</v>
      </c>
      <c r="I1466" s="75">
        <v>172</v>
      </c>
      <c r="J1466" s="75">
        <f t="shared" si="69"/>
        <v>8600</v>
      </c>
      <c r="K1466" s="109">
        <f t="shared" si="67"/>
        <v>8600</v>
      </c>
    </row>
    <row r="1467" spans="1:11" x14ac:dyDescent="0.25">
      <c r="A1467" s="65" t="s">
        <v>364</v>
      </c>
      <c r="B1467" s="74">
        <v>0.33333333333333331</v>
      </c>
      <c r="C1467" s="65" t="s">
        <v>323</v>
      </c>
      <c r="D1467" s="65" t="s">
        <v>455</v>
      </c>
      <c r="E1467" s="65">
        <v>5000</v>
      </c>
      <c r="F1467" s="65">
        <v>20</v>
      </c>
      <c r="G1467" s="65">
        <f t="shared" si="70"/>
        <v>4.0000000000000001E-3</v>
      </c>
      <c r="H1467" s="65" t="s">
        <v>35</v>
      </c>
      <c r="I1467" s="75">
        <v>108</v>
      </c>
      <c r="J1467" s="75">
        <f t="shared" si="69"/>
        <v>5400</v>
      </c>
      <c r="K1467" s="109">
        <f t="shared" si="67"/>
        <v>5400</v>
      </c>
    </row>
    <row r="1468" spans="1:11" x14ac:dyDescent="0.25">
      <c r="A1468" s="65" t="s">
        <v>364</v>
      </c>
      <c r="B1468" s="74">
        <v>0.33333333333333331</v>
      </c>
      <c r="C1468" s="65" t="s">
        <v>323</v>
      </c>
      <c r="D1468" s="65" t="s">
        <v>455</v>
      </c>
      <c r="E1468" s="65">
        <v>5000</v>
      </c>
      <c r="F1468" s="65">
        <v>20</v>
      </c>
      <c r="G1468" s="65">
        <f t="shared" si="70"/>
        <v>4.0000000000000001E-3</v>
      </c>
      <c r="H1468" s="65" t="s">
        <v>325</v>
      </c>
      <c r="I1468" s="75">
        <v>8</v>
      </c>
      <c r="J1468" s="75">
        <f t="shared" si="69"/>
        <v>400</v>
      </c>
      <c r="K1468" s="109">
        <f t="shared" si="67"/>
        <v>400</v>
      </c>
    </row>
    <row r="1469" spans="1:11" x14ac:dyDescent="0.25">
      <c r="A1469" s="65" t="s">
        <v>364</v>
      </c>
      <c r="B1469" s="74">
        <v>0.33333333333333331</v>
      </c>
      <c r="C1469" s="65" t="s">
        <v>323</v>
      </c>
      <c r="D1469" s="65" t="s">
        <v>455</v>
      </c>
      <c r="E1469" s="65">
        <v>5000</v>
      </c>
      <c r="F1469" s="65">
        <v>20</v>
      </c>
      <c r="G1469" s="65">
        <f t="shared" si="70"/>
        <v>4.0000000000000001E-3</v>
      </c>
      <c r="H1469" s="65" t="s">
        <v>366</v>
      </c>
      <c r="I1469" s="75">
        <v>28</v>
      </c>
      <c r="J1469" s="75">
        <f t="shared" si="69"/>
        <v>1400.0000000000002</v>
      </c>
      <c r="K1469" s="109">
        <f t="shared" si="67"/>
        <v>1400.0000000000002</v>
      </c>
    </row>
    <row r="1470" spans="1:11" x14ac:dyDescent="0.25">
      <c r="A1470" s="65" t="s">
        <v>364</v>
      </c>
      <c r="B1470" s="74">
        <v>0.33333333333333331</v>
      </c>
      <c r="C1470" s="65" t="s">
        <v>323</v>
      </c>
      <c r="D1470" s="65" t="s">
        <v>455</v>
      </c>
      <c r="E1470" s="65">
        <v>5000</v>
      </c>
      <c r="F1470" s="65">
        <v>20</v>
      </c>
      <c r="G1470" s="65">
        <f t="shared" si="70"/>
        <v>4.0000000000000001E-3</v>
      </c>
      <c r="H1470" s="65" t="s">
        <v>540</v>
      </c>
      <c r="I1470" s="75">
        <v>3</v>
      </c>
      <c r="J1470" s="75">
        <f t="shared" si="69"/>
        <v>150</v>
      </c>
      <c r="K1470" s="109">
        <f t="shared" si="67"/>
        <v>150</v>
      </c>
    </row>
    <row r="1471" spans="1:11" x14ac:dyDescent="0.25">
      <c r="A1471" s="65" t="s">
        <v>364</v>
      </c>
      <c r="B1471" s="74">
        <v>0.33333333333333331</v>
      </c>
      <c r="C1471" s="65" t="s">
        <v>323</v>
      </c>
      <c r="D1471" s="65" t="s">
        <v>455</v>
      </c>
      <c r="E1471" s="65">
        <v>5000</v>
      </c>
      <c r="F1471" s="65">
        <v>20</v>
      </c>
      <c r="G1471" s="65">
        <f t="shared" si="70"/>
        <v>4.0000000000000001E-3</v>
      </c>
      <c r="H1471" s="65" t="s">
        <v>362</v>
      </c>
      <c r="I1471" s="75">
        <v>1</v>
      </c>
      <c r="J1471" s="75">
        <f t="shared" si="69"/>
        <v>50</v>
      </c>
      <c r="K1471" s="109">
        <f t="shared" si="67"/>
        <v>50</v>
      </c>
    </row>
    <row r="1472" spans="1:11" x14ac:dyDescent="0.25">
      <c r="A1472" s="65" t="s">
        <v>364</v>
      </c>
      <c r="B1472" s="74">
        <v>0.33333333333333331</v>
      </c>
      <c r="C1472" s="65" t="s">
        <v>323</v>
      </c>
      <c r="D1472" s="65" t="s">
        <v>455</v>
      </c>
      <c r="E1472" s="65">
        <v>5000</v>
      </c>
      <c r="F1472" s="65">
        <v>20</v>
      </c>
      <c r="G1472" s="65">
        <f>F1472/5000</f>
        <v>4.0000000000000001E-3</v>
      </c>
      <c r="H1472" s="65" t="s">
        <v>533</v>
      </c>
      <c r="I1472" s="75">
        <v>1</v>
      </c>
      <c r="J1472" s="75">
        <f t="shared" si="69"/>
        <v>50</v>
      </c>
      <c r="K1472" s="109">
        <f t="shared" si="67"/>
        <v>50</v>
      </c>
    </row>
    <row r="1473" spans="1:11" x14ac:dyDescent="0.25">
      <c r="A1473" s="65" t="s">
        <v>367</v>
      </c>
      <c r="B1473" s="74">
        <v>0.33333333333333331</v>
      </c>
      <c r="C1473" s="65" t="s">
        <v>323</v>
      </c>
      <c r="D1473" s="65" t="s">
        <v>455</v>
      </c>
      <c r="E1473" s="65">
        <v>5000</v>
      </c>
      <c r="F1473" s="65">
        <v>20</v>
      </c>
      <c r="G1473" s="65">
        <f>F1473/5000</f>
        <v>4.0000000000000001E-3</v>
      </c>
      <c r="H1473" s="65" t="s">
        <v>535</v>
      </c>
      <c r="I1473" s="75">
        <v>335</v>
      </c>
      <c r="J1473" s="75">
        <f t="shared" si="69"/>
        <v>16750</v>
      </c>
      <c r="K1473" s="109">
        <f t="shared" si="67"/>
        <v>16750</v>
      </c>
    </row>
    <row r="1474" spans="1:11" x14ac:dyDescent="0.25">
      <c r="A1474" s="65" t="s">
        <v>367</v>
      </c>
      <c r="B1474" s="74">
        <v>0.33333333333333331</v>
      </c>
      <c r="C1474" s="65" t="s">
        <v>323</v>
      </c>
      <c r="D1474" s="65" t="s">
        <v>455</v>
      </c>
      <c r="E1474" s="65">
        <v>5000</v>
      </c>
      <c r="F1474" s="65">
        <v>20</v>
      </c>
      <c r="G1474" s="65">
        <f t="shared" ref="G1474:G1496" si="71">F1474/5000</f>
        <v>4.0000000000000001E-3</v>
      </c>
      <c r="H1474" s="65" t="s">
        <v>334</v>
      </c>
      <c r="I1474" s="75">
        <v>250</v>
      </c>
      <c r="J1474" s="75">
        <f t="shared" si="69"/>
        <v>12500</v>
      </c>
      <c r="K1474" s="109">
        <f t="shared" si="67"/>
        <v>12500</v>
      </c>
    </row>
    <row r="1475" spans="1:11" x14ac:dyDescent="0.25">
      <c r="A1475" s="65" t="s">
        <v>367</v>
      </c>
      <c r="B1475" s="74">
        <v>0.33333333333333331</v>
      </c>
      <c r="C1475" s="65" t="s">
        <v>323</v>
      </c>
      <c r="D1475" s="65" t="s">
        <v>455</v>
      </c>
      <c r="E1475" s="65">
        <v>5000</v>
      </c>
      <c r="F1475" s="65">
        <v>20</v>
      </c>
      <c r="G1475" s="65">
        <f t="shared" si="71"/>
        <v>4.0000000000000001E-3</v>
      </c>
      <c r="H1475" s="65" t="s">
        <v>35</v>
      </c>
      <c r="I1475" s="75">
        <v>63</v>
      </c>
      <c r="J1475" s="75">
        <f t="shared" si="69"/>
        <v>3150.0000000000005</v>
      </c>
      <c r="K1475" s="109">
        <f t="shared" ref="K1475:K1538" si="72">(I1475/(F1475/5000))*(1/5000)*1000</f>
        <v>3150.0000000000005</v>
      </c>
    </row>
    <row r="1476" spans="1:11" x14ac:dyDescent="0.25">
      <c r="A1476" s="65" t="s">
        <v>367</v>
      </c>
      <c r="B1476" s="74">
        <v>0.33333333333333331</v>
      </c>
      <c r="C1476" s="65" t="s">
        <v>323</v>
      </c>
      <c r="D1476" s="65" t="s">
        <v>455</v>
      </c>
      <c r="E1476" s="65">
        <v>5000</v>
      </c>
      <c r="F1476" s="65">
        <v>20</v>
      </c>
      <c r="G1476" s="65">
        <f t="shared" si="71"/>
        <v>4.0000000000000001E-3</v>
      </c>
      <c r="H1476" s="65" t="s">
        <v>325</v>
      </c>
      <c r="I1476" s="75">
        <v>15</v>
      </c>
      <c r="J1476" s="75">
        <f t="shared" si="69"/>
        <v>750</v>
      </c>
      <c r="K1476" s="109">
        <f t="shared" si="72"/>
        <v>750</v>
      </c>
    </row>
    <row r="1477" spans="1:11" x14ac:dyDescent="0.25">
      <c r="A1477" s="65" t="s">
        <v>367</v>
      </c>
      <c r="B1477" s="74">
        <v>0.33333333333333331</v>
      </c>
      <c r="C1477" s="65" t="s">
        <v>323</v>
      </c>
      <c r="D1477" s="65" t="s">
        <v>455</v>
      </c>
      <c r="E1477" s="65">
        <v>5000</v>
      </c>
      <c r="F1477" s="65">
        <v>20</v>
      </c>
      <c r="G1477" s="65">
        <f t="shared" si="71"/>
        <v>4.0000000000000001E-3</v>
      </c>
      <c r="H1477" s="65" t="s">
        <v>343</v>
      </c>
      <c r="I1477" s="75">
        <v>7</v>
      </c>
      <c r="J1477" s="75">
        <f t="shared" si="69"/>
        <v>350.00000000000006</v>
      </c>
      <c r="K1477" s="109">
        <f t="shared" si="72"/>
        <v>350.00000000000006</v>
      </c>
    </row>
    <row r="1478" spans="1:11" x14ac:dyDescent="0.25">
      <c r="A1478" s="65" t="s">
        <v>367</v>
      </c>
      <c r="B1478" s="74">
        <v>0.33333333333333331</v>
      </c>
      <c r="C1478" s="65" t="s">
        <v>323</v>
      </c>
      <c r="D1478" s="65" t="s">
        <v>455</v>
      </c>
      <c r="E1478" s="65">
        <v>5000</v>
      </c>
      <c r="F1478" s="65">
        <v>20</v>
      </c>
      <c r="G1478" s="65">
        <f t="shared" si="71"/>
        <v>4.0000000000000001E-3</v>
      </c>
      <c r="H1478" s="65" t="s">
        <v>537</v>
      </c>
      <c r="I1478" s="75">
        <v>7</v>
      </c>
      <c r="J1478" s="75">
        <f t="shared" si="69"/>
        <v>350.00000000000006</v>
      </c>
      <c r="K1478" s="109">
        <f t="shared" si="72"/>
        <v>350.00000000000006</v>
      </c>
    </row>
    <row r="1479" spans="1:11" x14ac:dyDescent="0.25">
      <c r="A1479" s="65" t="s">
        <v>367</v>
      </c>
      <c r="B1479" s="74">
        <v>0.33333333333333331</v>
      </c>
      <c r="C1479" s="65" t="s">
        <v>323</v>
      </c>
      <c r="D1479" s="65" t="s">
        <v>455</v>
      </c>
      <c r="E1479" s="65">
        <v>5000</v>
      </c>
      <c r="F1479" s="65">
        <v>20</v>
      </c>
      <c r="G1479" s="65">
        <f t="shared" si="71"/>
        <v>4.0000000000000001E-3</v>
      </c>
      <c r="H1479" s="65" t="s">
        <v>533</v>
      </c>
      <c r="I1479" s="75">
        <v>10</v>
      </c>
      <c r="J1479" s="75">
        <f t="shared" si="69"/>
        <v>500</v>
      </c>
      <c r="K1479" s="109">
        <f t="shared" si="72"/>
        <v>500</v>
      </c>
    </row>
    <row r="1480" spans="1:11" x14ac:dyDescent="0.25">
      <c r="A1480" s="65" t="s">
        <v>367</v>
      </c>
      <c r="B1480" s="74">
        <v>0.33333333333333331</v>
      </c>
      <c r="C1480" s="65" t="s">
        <v>323</v>
      </c>
      <c r="D1480" s="65" t="s">
        <v>455</v>
      </c>
      <c r="E1480" s="65">
        <v>5000</v>
      </c>
      <c r="F1480" s="65">
        <v>20</v>
      </c>
      <c r="G1480" s="65">
        <f t="shared" si="71"/>
        <v>4.0000000000000001E-3</v>
      </c>
      <c r="H1480" s="65" t="s">
        <v>540</v>
      </c>
      <c r="I1480" s="75">
        <v>6</v>
      </c>
      <c r="J1480" s="75">
        <f t="shared" si="69"/>
        <v>300</v>
      </c>
      <c r="K1480" s="109">
        <f t="shared" si="72"/>
        <v>300</v>
      </c>
    </row>
    <row r="1481" spans="1:11" x14ac:dyDescent="0.25">
      <c r="A1481" s="65" t="s">
        <v>368</v>
      </c>
      <c r="B1481" s="74">
        <v>0.33333333333333331</v>
      </c>
      <c r="C1481" s="65" t="s">
        <v>284</v>
      </c>
      <c r="D1481" s="65" t="s">
        <v>455</v>
      </c>
      <c r="E1481" s="65">
        <v>5000</v>
      </c>
      <c r="F1481" s="65">
        <v>20</v>
      </c>
      <c r="G1481" s="65">
        <f t="shared" si="71"/>
        <v>4.0000000000000001E-3</v>
      </c>
      <c r="H1481" s="65" t="s">
        <v>35</v>
      </c>
      <c r="I1481" s="75">
        <v>6</v>
      </c>
      <c r="J1481" s="75">
        <f t="shared" si="69"/>
        <v>300</v>
      </c>
      <c r="K1481" s="109">
        <f t="shared" si="72"/>
        <v>300</v>
      </c>
    </row>
    <row r="1482" spans="1:11" x14ac:dyDescent="0.25">
      <c r="A1482" s="65" t="s">
        <v>368</v>
      </c>
      <c r="B1482" s="74">
        <v>0.33333333333333331</v>
      </c>
      <c r="C1482" s="65" t="s">
        <v>284</v>
      </c>
      <c r="D1482" s="65" t="s">
        <v>455</v>
      </c>
      <c r="E1482" s="65">
        <v>5000</v>
      </c>
      <c r="F1482" s="65">
        <v>20</v>
      </c>
      <c r="G1482" s="65">
        <f t="shared" si="71"/>
        <v>4.0000000000000001E-3</v>
      </c>
      <c r="H1482" s="65" t="s">
        <v>362</v>
      </c>
      <c r="I1482" s="75">
        <v>2</v>
      </c>
      <c r="J1482" s="75">
        <f t="shared" si="69"/>
        <v>100</v>
      </c>
      <c r="K1482" s="109">
        <f t="shared" si="72"/>
        <v>100</v>
      </c>
    </row>
    <row r="1483" spans="1:11" x14ac:dyDescent="0.25">
      <c r="A1483" s="65" t="s">
        <v>368</v>
      </c>
      <c r="B1483" s="74">
        <v>0.33333333333333331</v>
      </c>
      <c r="C1483" s="65" t="s">
        <v>284</v>
      </c>
      <c r="D1483" s="65" t="s">
        <v>455</v>
      </c>
      <c r="E1483" s="65">
        <v>5000</v>
      </c>
      <c r="F1483" s="65">
        <v>20</v>
      </c>
      <c r="G1483" s="65">
        <f t="shared" si="71"/>
        <v>4.0000000000000001E-3</v>
      </c>
      <c r="H1483" s="65" t="s">
        <v>535</v>
      </c>
      <c r="I1483" s="75">
        <v>1</v>
      </c>
      <c r="J1483" s="75">
        <f t="shared" si="69"/>
        <v>50</v>
      </c>
      <c r="K1483" s="109">
        <f t="shared" si="72"/>
        <v>50</v>
      </c>
    </row>
    <row r="1484" spans="1:11" x14ac:dyDescent="0.25">
      <c r="A1484" s="65" t="s">
        <v>369</v>
      </c>
      <c r="B1484" s="74">
        <v>0.33333333333333331</v>
      </c>
      <c r="C1484" s="65" t="s">
        <v>284</v>
      </c>
      <c r="D1484" s="65" t="s">
        <v>455</v>
      </c>
      <c r="E1484" s="65">
        <v>5000</v>
      </c>
      <c r="F1484" s="65">
        <v>20</v>
      </c>
      <c r="G1484" s="65">
        <f t="shared" si="71"/>
        <v>4.0000000000000001E-3</v>
      </c>
      <c r="H1484" s="65" t="s">
        <v>362</v>
      </c>
      <c r="I1484" s="75">
        <v>3</v>
      </c>
      <c r="J1484" s="75">
        <f t="shared" si="69"/>
        <v>150</v>
      </c>
      <c r="K1484" s="109">
        <f t="shared" si="72"/>
        <v>150</v>
      </c>
    </row>
    <row r="1485" spans="1:11" x14ac:dyDescent="0.25">
      <c r="A1485" s="65" t="s">
        <v>369</v>
      </c>
      <c r="B1485" s="74">
        <v>0.33333333333333331</v>
      </c>
      <c r="C1485" s="65" t="s">
        <v>284</v>
      </c>
      <c r="D1485" s="65" t="s">
        <v>455</v>
      </c>
      <c r="E1485" s="65">
        <v>5000</v>
      </c>
      <c r="F1485" s="65">
        <v>20</v>
      </c>
      <c r="G1485" s="65">
        <f t="shared" si="71"/>
        <v>4.0000000000000001E-3</v>
      </c>
      <c r="H1485" s="65" t="s">
        <v>537</v>
      </c>
      <c r="I1485" s="75">
        <v>19</v>
      </c>
      <c r="J1485" s="75">
        <f t="shared" si="69"/>
        <v>950.00000000000011</v>
      </c>
      <c r="K1485" s="109">
        <f t="shared" si="72"/>
        <v>950.00000000000011</v>
      </c>
    </row>
    <row r="1486" spans="1:11" x14ac:dyDescent="0.25">
      <c r="A1486" s="65" t="s">
        <v>369</v>
      </c>
      <c r="B1486" s="74">
        <v>0.33333333333333331</v>
      </c>
      <c r="C1486" s="65" t="s">
        <v>284</v>
      </c>
      <c r="D1486" s="65" t="s">
        <v>455</v>
      </c>
      <c r="E1486" s="65">
        <v>5000</v>
      </c>
      <c r="F1486" s="65">
        <v>20</v>
      </c>
      <c r="G1486" s="65">
        <f t="shared" si="71"/>
        <v>4.0000000000000001E-3</v>
      </c>
      <c r="H1486" s="65" t="s">
        <v>334</v>
      </c>
      <c r="I1486" s="75">
        <v>121</v>
      </c>
      <c r="J1486" s="75">
        <f t="shared" si="69"/>
        <v>6050.0000000000009</v>
      </c>
      <c r="K1486" s="109">
        <f t="shared" si="72"/>
        <v>6050.0000000000009</v>
      </c>
    </row>
    <row r="1487" spans="1:11" x14ac:dyDescent="0.25">
      <c r="A1487" s="65" t="s">
        <v>369</v>
      </c>
      <c r="B1487" s="74">
        <v>0.33333333333333331</v>
      </c>
      <c r="C1487" s="65" t="s">
        <v>284</v>
      </c>
      <c r="D1487" s="65" t="s">
        <v>455</v>
      </c>
      <c r="E1487" s="65">
        <v>5000</v>
      </c>
      <c r="F1487" s="65">
        <v>20</v>
      </c>
      <c r="G1487" s="65">
        <f t="shared" si="71"/>
        <v>4.0000000000000001E-3</v>
      </c>
      <c r="H1487" s="65" t="s">
        <v>35</v>
      </c>
      <c r="I1487" s="75">
        <v>17</v>
      </c>
      <c r="J1487" s="75">
        <f t="shared" si="69"/>
        <v>850.00000000000011</v>
      </c>
      <c r="K1487" s="109">
        <f t="shared" si="72"/>
        <v>850.00000000000011</v>
      </c>
    </row>
    <row r="1488" spans="1:11" x14ac:dyDescent="0.25">
      <c r="A1488" s="65" t="s">
        <v>369</v>
      </c>
      <c r="B1488" s="74">
        <v>0.33333333333333331</v>
      </c>
      <c r="C1488" s="65" t="s">
        <v>284</v>
      </c>
      <c r="D1488" s="65" t="s">
        <v>455</v>
      </c>
      <c r="E1488" s="65">
        <v>5000</v>
      </c>
      <c r="F1488" s="65">
        <v>20</v>
      </c>
      <c r="G1488" s="65">
        <f t="shared" si="71"/>
        <v>4.0000000000000001E-3</v>
      </c>
      <c r="H1488" s="65" t="s">
        <v>540</v>
      </c>
      <c r="I1488" s="75">
        <v>6</v>
      </c>
      <c r="J1488" s="75">
        <f t="shared" si="69"/>
        <v>300</v>
      </c>
      <c r="K1488" s="109">
        <f t="shared" si="72"/>
        <v>300</v>
      </c>
    </row>
    <row r="1489" spans="1:11" x14ac:dyDescent="0.25">
      <c r="A1489" s="65" t="s">
        <v>369</v>
      </c>
      <c r="B1489" s="74">
        <v>0.33333333333333331</v>
      </c>
      <c r="C1489" s="65" t="s">
        <v>284</v>
      </c>
      <c r="D1489" s="65" t="s">
        <v>455</v>
      </c>
      <c r="E1489" s="65">
        <v>5000</v>
      </c>
      <c r="F1489" s="65">
        <v>20</v>
      </c>
      <c r="G1489" s="65">
        <f t="shared" si="71"/>
        <v>4.0000000000000001E-3</v>
      </c>
      <c r="H1489" s="65" t="s">
        <v>533</v>
      </c>
      <c r="I1489" s="75">
        <v>2</v>
      </c>
      <c r="J1489" s="75">
        <f t="shared" si="69"/>
        <v>100</v>
      </c>
      <c r="K1489" s="109">
        <f t="shared" si="72"/>
        <v>100</v>
      </c>
    </row>
    <row r="1490" spans="1:11" x14ac:dyDescent="0.25">
      <c r="A1490" s="65" t="s">
        <v>370</v>
      </c>
      <c r="B1490" s="74">
        <v>0.33333333333333331</v>
      </c>
      <c r="C1490" s="65" t="s">
        <v>284</v>
      </c>
      <c r="D1490" s="65" t="s">
        <v>455</v>
      </c>
      <c r="E1490" s="65">
        <v>5000</v>
      </c>
      <c r="F1490" s="65">
        <v>20</v>
      </c>
      <c r="G1490" s="65">
        <f t="shared" si="71"/>
        <v>4.0000000000000001E-3</v>
      </c>
      <c r="H1490" s="65" t="s">
        <v>535</v>
      </c>
      <c r="I1490" s="75">
        <v>1</v>
      </c>
      <c r="J1490" s="75">
        <f t="shared" si="69"/>
        <v>50</v>
      </c>
      <c r="K1490" s="109">
        <f t="shared" si="72"/>
        <v>50</v>
      </c>
    </row>
    <row r="1491" spans="1:11" x14ac:dyDescent="0.25">
      <c r="A1491" s="65" t="s">
        <v>370</v>
      </c>
      <c r="B1491" s="74">
        <v>0.33333333333333331</v>
      </c>
      <c r="C1491" s="65" t="s">
        <v>284</v>
      </c>
      <c r="D1491" s="65" t="s">
        <v>455</v>
      </c>
      <c r="E1491" s="65">
        <v>5000</v>
      </c>
      <c r="F1491" s="65">
        <v>20</v>
      </c>
      <c r="G1491" s="65">
        <f t="shared" si="71"/>
        <v>4.0000000000000001E-3</v>
      </c>
      <c r="H1491" s="65" t="s">
        <v>334</v>
      </c>
      <c r="I1491" s="75">
        <v>33</v>
      </c>
      <c r="J1491" s="75">
        <f t="shared" si="69"/>
        <v>1650.0000000000002</v>
      </c>
      <c r="K1491" s="109">
        <f t="shared" si="72"/>
        <v>1650.0000000000002</v>
      </c>
    </row>
    <row r="1492" spans="1:11" x14ac:dyDescent="0.25">
      <c r="A1492" s="65" t="s">
        <v>370</v>
      </c>
      <c r="B1492" s="74">
        <v>0.33333333333333331</v>
      </c>
      <c r="C1492" s="65" t="s">
        <v>284</v>
      </c>
      <c r="D1492" s="65" t="s">
        <v>455</v>
      </c>
      <c r="E1492" s="65">
        <v>5000</v>
      </c>
      <c r="F1492" s="65">
        <v>20</v>
      </c>
      <c r="G1492" s="65">
        <f t="shared" si="71"/>
        <v>4.0000000000000001E-3</v>
      </c>
      <c r="H1492" s="65" t="s">
        <v>362</v>
      </c>
      <c r="I1492" s="75">
        <v>8</v>
      </c>
      <c r="J1492" s="75">
        <f t="shared" ref="J1492:J1555" si="73">(I1492/G1492)*(1/E1492)*1000</f>
        <v>400</v>
      </c>
      <c r="K1492" s="109">
        <f t="shared" si="72"/>
        <v>400</v>
      </c>
    </row>
    <row r="1493" spans="1:11" x14ac:dyDescent="0.25">
      <c r="A1493" s="65" t="s">
        <v>370</v>
      </c>
      <c r="B1493" s="74">
        <v>0.33333333333333331</v>
      </c>
      <c r="C1493" s="65" t="s">
        <v>284</v>
      </c>
      <c r="D1493" s="65" t="s">
        <v>455</v>
      </c>
      <c r="E1493" s="65">
        <v>5000</v>
      </c>
      <c r="F1493" s="65">
        <v>20</v>
      </c>
      <c r="G1493" s="65">
        <f t="shared" si="71"/>
        <v>4.0000000000000001E-3</v>
      </c>
      <c r="H1493" s="65" t="s">
        <v>533</v>
      </c>
      <c r="I1493" s="75">
        <v>12</v>
      </c>
      <c r="J1493" s="75">
        <f t="shared" si="73"/>
        <v>600</v>
      </c>
      <c r="K1493" s="109">
        <f t="shared" si="72"/>
        <v>600</v>
      </c>
    </row>
    <row r="1494" spans="1:11" x14ac:dyDescent="0.25">
      <c r="A1494" s="65" t="s">
        <v>370</v>
      </c>
      <c r="B1494" s="74">
        <v>0.33333333333333331</v>
      </c>
      <c r="C1494" s="65" t="s">
        <v>284</v>
      </c>
      <c r="D1494" s="65" t="s">
        <v>455</v>
      </c>
      <c r="E1494" s="65">
        <v>5000</v>
      </c>
      <c r="F1494" s="65">
        <v>20</v>
      </c>
      <c r="G1494" s="65">
        <f t="shared" si="71"/>
        <v>4.0000000000000001E-3</v>
      </c>
      <c r="H1494" s="65" t="s">
        <v>540</v>
      </c>
      <c r="I1494" s="75">
        <v>24</v>
      </c>
      <c r="J1494" s="75">
        <f t="shared" si="73"/>
        <v>1200</v>
      </c>
      <c r="K1494" s="109">
        <f t="shared" si="72"/>
        <v>1200</v>
      </c>
    </row>
    <row r="1495" spans="1:11" x14ac:dyDescent="0.25">
      <c r="A1495" s="65" t="s">
        <v>370</v>
      </c>
      <c r="B1495" s="74">
        <v>0.33333333333333331</v>
      </c>
      <c r="C1495" s="65" t="s">
        <v>284</v>
      </c>
      <c r="D1495" s="65" t="s">
        <v>455</v>
      </c>
      <c r="E1495" s="65">
        <v>5000</v>
      </c>
      <c r="F1495" s="65">
        <v>20</v>
      </c>
      <c r="G1495" s="65">
        <f t="shared" si="71"/>
        <v>4.0000000000000001E-3</v>
      </c>
      <c r="H1495" s="65" t="s">
        <v>537</v>
      </c>
      <c r="I1495" s="75">
        <v>3</v>
      </c>
      <c r="J1495" s="75">
        <f t="shared" si="73"/>
        <v>150</v>
      </c>
      <c r="K1495" s="109">
        <f t="shared" si="72"/>
        <v>150</v>
      </c>
    </row>
    <row r="1496" spans="1:11" x14ac:dyDescent="0.25">
      <c r="A1496" s="65" t="s">
        <v>371</v>
      </c>
      <c r="B1496" s="74">
        <v>0.33333333333333331</v>
      </c>
      <c r="C1496" s="65" t="s">
        <v>284</v>
      </c>
      <c r="D1496" s="65" t="s">
        <v>455</v>
      </c>
      <c r="E1496" s="65">
        <v>5000</v>
      </c>
      <c r="F1496" s="65">
        <v>20</v>
      </c>
      <c r="G1496" s="65">
        <f t="shared" si="71"/>
        <v>4.0000000000000001E-3</v>
      </c>
      <c r="H1496" s="65" t="s">
        <v>540</v>
      </c>
      <c r="I1496" s="75">
        <v>38</v>
      </c>
      <c r="J1496" s="75">
        <f t="shared" si="73"/>
        <v>1900.0000000000002</v>
      </c>
      <c r="K1496" s="109">
        <f t="shared" si="72"/>
        <v>1900.0000000000002</v>
      </c>
    </row>
    <row r="1497" spans="1:11" x14ac:dyDescent="0.25">
      <c r="A1497" s="65" t="s">
        <v>371</v>
      </c>
      <c r="B1497" s="74">
        <v>0.33333333333333331</v>
      </c>
      <c r="C1497" s="65" t="s">
        <v>284</v>
      </c>
      <c r="D1497" s="65" t="s">
        <v>455</v>
      </c>
      <c r="E1497" s="65">
        <v>5000</v>
      </c>
      <c r="F1497" s="65">
        <v>20</v>
      </c>
      <c r="G1497" s="65">
        <f>F1497/5000</f>
        <v>4.0000000000000001E-3</v>
      </c>
      <c r="H1497" s="65" t="s">
        <v>362</v>
      </c>
      <c r="I1497" s="75">
        <v>19</v>
      </c>
      <c r="J1497" s="75">
        <f t="shared" si="73"/>
        <v>950.00000000000011</v>
      </c>
      <c r="K1497" s="109">
        <f t="shared" si="72"/>
        <v>950.00000000000011</v>
      </c>
    </row>
    <row r="1498" spans="1:11" x14ac:dyDescent="0.25">
      <c r="A1498" s="65" t="s">
        <v>371</v>
      </c>
      <c r="B1498" s="74">
        <v>0.33333333333333331</v>
      </c>
      <c r="C1498" s="65" t="s">
        <v>284</v>
      </c>
      <c r="D1498" s="65" t="s">
        <v>455</v>
      </c>
      <c r="E1498" s="65">
        <v>5000</v>
      </c>
      <c r="F1498" s="65">
        <v>20</v>
      </c>
      <c r="G1498" s="65">
        <f>F1498/5000</f>
        <v>4.0000000000000001E-3</v>
      </c>
      <c r="H1498" s="65" t="s">
        <v>334</v>
      </c>
      <c r="I1498" s="75">
        <v>43</v>
      </c>
      <c r="J1498" s="75">
        <f t="shared" si="73"/>
        <v>2150</v>
      </c>
      <c r="K1498" s="109">
        <f t="shared" si="72"/>
        <v>2150</v>
      </c>
    </row>
    <row r="1499" spans="1:11" x14ac:dyDescent="0.25">
      <c r="A1499" s="65" t="s">
        <v>371</v>
      </c>
      <c r="B1499" s="74">
        <v>0.33333333333333331</v>
      </c>
      <c r="C1499" s="65" t="s">
        <v>284</v>
      </c>
      <c r="D1499" s="65" t="s">
        <v>455</v>
      </c>
      <c r="E1499" s="65">
        <v>5000</v>
      </c>
      <c r="F1499" s="65">
        <v>20</v>
      </c>
      <c r="G1499" s="65">
        <f>F1499/5000</f>
        <v>4.0000000000000001E-3</v>
      </c>
      <c r="H1499" s="65" t="s">
        <v>533</v>
      </c>
      <c r="I1499" s="75">
        <v>33</v>
      </c>
      <c r="J1499" s="75">
        <f t="shared" si="73"/>
        <v>1650.0000000000002</v>
      </c>
      <c r="K1499" s="109">
        <f t="shared" si="72"/>
        <v>1650.0000000000002</v>
      </c>
    </row>
    <row r="1500" spans="1:11" x14ac:dyDescent="0.25">
      <c r="A1500" s="65" t="s">
        <v>371</v>
      </c>
      <c r="B1500" s="74">
        <v>0.33333333333333331</v>
      </c>
      <c r="C1500" s="65" t="s">
        <v>284</v>
      </c>
      <c r="D1500" s="65" t="s">
        <v>455</v>
      </c>
      <c r="E1500" s="65">
        <v>5000</v>
      </c>
      <c r="F1500" s="65">
        <v>20</v>
      </c>
      <c r="G1500" s="65">
        <f>F1500/5000</f>
        <v>4.0000000000000001E-3</v>
      </c>
      <c r="H1500" s="65" t="s">
        <v>35</v>
      </c>
      <c r="I1500" s="75">
        <v>2</v>
      </c>
      <c r="J1500" s="75">
        <f t="shared" si="73"/>
        <v>100</v>
      </c>
      <c r="K1500" s="109">
        <f t="shared" si="72"/>
        <v>100</v>
      </c>
    </row>
    <row r="1501" spans="1:11" x14ac:dyDescent="0.25">
      <c r="A1501" s="65" t="s">
        <v>372</v>
      </c>
      <c r="B1501" s="74">
        <v>0.33333333333333331</v>
      </c>
      <c r="C1501" s="65" t="s">
        <v>23</v>
      </c>
      <c r="D1501" s="65" t="s">
        <v>455</v>
      </c>
      <c r="E1501" s="65">
        <v>5000</v>
      </c>
      <c r="F1501" s="65">
        <v>20</v>
      </c>
      <c r="G1501" s="65">
        <f>F1501/5000</f>
        <v>4.0000000000000001E-3</v>
      </c>
      <c r="H1501" s="65" t="s">
        <v>334</v>
      </c>
      <c r="I1501" s="75">
        <v>2</v>
      </c>
      <c r="J1501" s="75">
        <f t="shared" si="73"/>
        <v>100</v>
      </c>
      <c r="K1501" s="109">
        <f t="shared" si="72"/>
        <v>100</v>
      </c>
    </row>
    <row r="1502" spans="1:11" x14ac:dyDescent="0.25">
      <c r="A1502" s="65" t="s">
        <v>372</v>
      </c>
      <c r="B1502" s="74">
        <v>0.33333333333333331</v>
      </c>
      <c r="C1502" s="65" t="s">
        <v>23</v>
      </c>
      <c r="D1502" s="65" t="s">
        <v>455</v>
      </c>
      <c r="E1502" s="65">
        <v>5000</v>
      </c>
      <c r="F1502" s="65">
        <v>20</v>
      </c>
      <c r="G1502" s="65">
        <f t="shared" ref="G1502:G1525" si="74">F1502/5000</f>
        <v>4.0000000000000001E-3</v>
      </c>
      <c r="H1502" s="65" t="s">
        <v>535</v>
      </c>
      <c r="I1502" s="75">
        <v>2</v>
      </c>
      <c r="J1502" s="75">
        <f t="shared" si="73"/>
        <v>100</v>
      </c>
      <c r="K1502" s="109">
        <f t="shared" si="72"/>
        <v>100</v>
      </c>
    </row>
    <row r="1503" spans="1:11" x14ac:dyDescent="0.25">
      <c r="A1503" s="65" t="s">
        <v>372</v>
      </c>
      <c r="B1503" s="74">
        <v>0.33333333333333331</v>
      </c>
      <c r="C1503" s="65" t="s">
        <v>23</v>
      </c>
      <c r="D1503" s="65" t="s">
        <v>455</v>
      </c>
      <c r="E1503" s="65">
        <v>5000</v>
      </c>
      <c r="F1503" s="65">
        <v>20</v>
      </c>
      <c r="G1503" s="65">
        <f t="shared" si="74"/>
        <v>4.0000000000000001E-3</v>
      </c>
      <c r="H1503" s="65" t="s">
        <v>533</v>
      </c>
      <c r="I1503" s="75">
        <v>10</v>
      </c>
      <c r="J1503" s="75">
        <f t="shared" si="73"/>
        <v>500</v>
      </c>
      <c r="K1503" s="109">
        <f t="shared" si="72"/>
        <v>500</v>
      </c>
    </row>
    <row r="1504" spans="1:11" x14ac:dyDescent="0.25">
      <c r="A1504" s="65" t="s">
        <v>372</v>
      </c>
      <c r="B1504" s="74">
        <v>0.33333333333333331</v>
      </c>
      <c r="C1504" s="65" t="s">
        <v>23</v>
      </c>
      <c r="D1504" s="65" t="s">
        <v>455</v>
      </c>
      <c r="E1504" s="65">
        <v>5000</v>
      </c>
      <c r="F1504" s="65">
        <v>20</v>
      </c>
      <c r="G1504" s="65">
        <f t="shared" si="74"/>
        <v>4.0000000000000001E-3</v>
      </c>
      <c r="H1504" s="65" t="s">
        <v>537</v>
      </c>
      <c r="I1504" s="75">
        <v>1</v>
      </c>
      <c r="J1504" s="75">
        <f t="shared" si="73"/>
        <v>50</v>
      </c>
      <c r="K1504" s="109">
        <f t="shared" si="72"/>
        <v>50</v>
      </c>
    </row>
    <row r="1505" spans="1:11" x14ac:dyDescent="0.25">
      <c r="A1505" s="65" t="s">
        <v>372</v>
      </c>
      <c r="B1505" s="74">
        <v>0.33333333333333331</v>
      </c>
      <c r="C1505" s="65" t="s">
        <v>23</v>
      </c>
      <c r="D1505" s="65" t="s">
        <v>455</v>
      </c>
      <c r="E1505" s="65">
        <v>5000</v>
      </c>
      <c r="F1505" s="65">
        <v>20</v>
      </c>
      <c r="G1505" s="65">
        <f t="shared" si="74"/>
        <v>4.0000000000000001E-3</v>
      </c>
      <c r="H1505" s="65" t="s">
        <v>35</v>
      </c>
      <c r="I1505" s="75">
        <v>4</v>
      </c>
      <c r="J1505" s="75">
        <f t="shared" si="73"/>
        <v>200</v>
      </c>
      <c r="K1505" s="109">
        <f t="shared" si="72"/>
        <v>200</v>
      </c>
    </row>
    <row r="1506" spans="1:11" x14ac:dyDescent="0.25">
      <c r="A1506" s="65" t="s">
        <v>372</v>
      </c>
      <c r="B1506" s="74">
        <v>0.33333333333333331</v>
      </c>
      <c r="C1506" s="65" t="s">
        <v>23</v>
      </c>
      <c r="D1506" s="65" t="s">
        <v>455</v>
      </c>
      <c r="E1506" s="65">
        <v>5000</v>
      </c>
      <c r="F1506" s="65">
        <v>20</v>
      </c>
      <c r="G1506" s="65">
        <f t="shared" si="74"/>
        <v>4.0000000000000001E-3</v>
      </c>
      <c r="H1506" s="65" t="s">
        <v>362</v>
      </c>
      <c r="I1506" s="75">
        <v>2</v>
      </c>
      <c r="J1506" s="75">
        <f t="shared" si="73"/>
        <v>100</v>
      </c>
      <c r="K1506" s="109">
        <f t="shared" si="72"/>
        <v>100</v>
      </c>
    </row>
    <row r="1507" spans="1:11" x14ac:dyDescent="0.25">
      <c r="A1507" s="65" t="s">
        <v>373</v>
      </c>
      <c r="B1507" s="74">
        <v>0.33333333333333331</v>
      </c>
      <c r="C1507" s="65" t="s">
        <v>23</v>
      </c>
      <c r="D1507" s="65" t="s">
        <v>455</v>
      </c>
      <c r="E1507" s="65">
        <v>5000</v>
      </c>
      <c r="F1507" s="65">
        <v>20</v>
      </c>
      <c r="G1507" s="65">
        <f t="shared" si="74"/>
        <v>4.0000000000000001E-3</v>
      </c>
      <c r="H1507" s="65" t="s">
        <v>334</v>
      </c>
      <c r="I1507" s="75">
        <v>37</v>
      </c>
      <c r="J1507" s="75">
        <f t="shared" si="73"/>
        <v>1850</v>
      </c>
      <c r="K1507" s="109">
        <f t="shared" si="72"/>
        <v>1850</v>
      </c>
    </row>
    <row r="1508" spans="1:11" x14ac:dyDescent="0.25">
      <c r="A1508" s="65" t="s">
        <v>373</v>
      </c>
      <c r="B1508" s="74">
        <v>0.33333333333333331</v>
      </c>
      <c r="C1508" s="65" t="s">
        <v>23</v>
      </c>
      <c r="D1508" s="65" t="s">
        <v>455</v>
      </c>
      <c r="E1508" s="65">
        <v>5000</v>
      </c>
      <c r="F1508" s="65">
        <v>20</v>
      </c>
      <c r="G1508" s="65">
        <f t="shared" si="74"/>
        <v>4.0000000000000001E-3</v>
      </c>
      <c r="H1508" s="65" t="s">
        <v>535</v>
      </c>
      <c r="I1508" s="75">
        <v>3</v>
      </c>
      <c r="J1508" s="75">
        <f t="shared" si="73"/>
        <v>150</v>
      </c>
      <c r="K1508" s="109">
        <f t="shared" si="72"/>
        <v>150</v>
      </c>
    </row>
    <row r="1509" spans="1:11" x14ac:dyDescent="0.25">
      <c r="A1509" s="65" t="s">
        <v>373</v>
      </c>
      <c r="B1509" s="74">
        <v>0.33333333333333331</v>
      </c>
      <c r="C1509" s="65" t="s">
        <v>23</v>
      </c>
      <c r="D1509" s="65" t="s">
        <v>455</v>
      </c>
      <c r="E1509" s="65">
        <v>5000</v>
      </c>
      <c r="F1509" s="65">
        <v>20</v>
      </c>
      <c r="G1509" s="65">
        <f t="shared" si="74"/>
        <v>4.0000000000000001E-3</v>
      </c>
      <c r="H1509" s="65" t="s">
        <v>533</v>
      </c>
      <c r="I1509" s="75">
        <v>22</v>
      </c>
      <c r="J1509" s="75">
        <f t="shared" si="73"/>
        <v>1100</v>
      </c>
      <c r="K1509" s="109">
        <f t="shared" si="72"/>
        <v>1100</v>
      </c>
    </row>
    <row r="1510" spans="1:11" x14ac:dyDescent="0.25">
      <c r="A1510" s="65" t="s">
        <v>373</v>
      </c>
      <c r="B1510" s="74">
        <v>0.33333333333333331</v>
      </c>
      <c r="C1510" s="65" t="s">
        <v>23</v>
      </c>
      <c r="D1510" s="65" t="s">
        <v>455</v>
      </c>
      <c r="E1510" s="65">
        <v>5000</v>
      </c>
      <c r="F1510" s="65">
        <v>20</v>
      </c>
      <c r="G1510" s="65">
        <f t="shared" si="74"/>
        <v>4.0000000000000001E-3</v>
      </c>
      <c r="H1510" s="65" t="s">
        <v>537</v>
      </c>
      <c r="I1510" s="75">
        <v>3</v>
      </c>
      <c r="J1510" s="75">
        <f t="shared" si="73"/>
        <v>150</v>
      </c>
      <c r="K1510" s="109">
        <f t="shared" si="72"/>
        <v>150</v>
      </c>
    </row>
    <row r="1511" spans="1:11" x14ac:dyDescent="0.25">
      <c r="A1511" s="65" t="s">
        <v>373</v>
      </c>
      <c r="B1511" s="74">
        <v>0.33333333333333331</v>
      </c>
      <c r="C1511" s="65" t="s">
        <v>23</v>
      </c>
      <c r="D1511" s="65" t="s">
        <v>455</v>
      </c>
      <c r="E1511" s="65">
        <v>5000</v>
      </c>
      <c r="F1511" s="65">
        <v>20</v>
      </c>
      <c r="G1511" s="65">
        <f t="shared" si="74"/>
        <v>4.0000000000000001E-3</v>
      </c>
      <c r="H1511" s="65" t="s">
        <v>35</v>
      </c>
      <c r="I1511" s="75">
        <v>4</v>
      </c>
      <c r="J1511" s="75">
        <f t="shared" si="73"/>
        <v>200</v>
      </c>
      <c r="K1511" s="109">
        <f t="shared" si="72"/>
        <v>200</v>
      </c>
    </row>
    <row r="1512" spans="1:11" x14ac:dyDescent="0.25">
      <c r="A1512" s="65" t="s">
        <v>373</v>
      </c>
      <c r="B1512" s="74">
        <v>0.33333333333333331</v>
      </c>
      <c r="C1512" s="65" t="s">
        <v>23</v>
      </c>
      <c r="D1512" s="65" t="s">
        <v>455</v>
      </c>
      <c r="E1512" s="65">
        <v>5000</v>
      </c>
      <c r="F1512" s="65">
        <v>20</v>
      </c>
      <c r="G1512" s="65">
        <f t="shared" si="74"/>
        <v>4.0000000000000001E-3</v>
      </c>
      <c r="H1512" s="65" t="s">
        <v>40</v>
      </c>
      <c r="I1512" s="75">
        <v>1</v>
      </c>
      <c r="J1512" s="75">
        <f t="shared" si="73"/>
        <v>50</v>
      </c>
      <c r="K1512" s="109">
        <f t="shared" si="72"/>
        <v>50</v>
      </c>
    </row>
    <row r="1513" spans="1:11" x14ac:dyDescent="0.25">
      <c r="A1513" s="65" t="s">
        <v>375</v>
      </c>
      <c r="B1513" s="74">
        <v>0.33333333333333331</v>
      </c>
      <c r="C1513" s="65" t="s">
        <v>23</v>
      </c>
      <c r="D1513" s="65" t="s">
        <v>455</v>
      </c>
      <c r="E1513" s="65">
        <v>5000</v>
      </c>
      <c r="F1513" s="65">
        <v>20</v>
      </c>
      <c r="G1513" s="65">
        <f t="shared" si="74"/>
        <v>4.0000000000000001E-3</v>
      </c>
      <c r="H1513" s="65" t="s">
        <v>334</v>
      </c>
      <c r="I1513" s="75">
        <v>11</v>
      </c>
      <c r="J1513" s="75">
        <f t="shared" si="73"/>
        <v>550</v>
      </c>
      <c r="K1513" s="109">
        <f t="shared" si="72"/>
        <v>550</v>
      </c>
    </row>
    <row r="1514" spans="1:11" x14ac:dyDescent="0.25">
      <c r="A1514" s="65" t="s">
        <v>375</v>
      </c>
      <c r="B1514" s="74">
        <v>0.33333333333333331</v>
      </c>
      <c r="C1514" s="65" t="s">
        <v>23</v>
      </c>
      <c r="D1514" s="65" t="s">
        <v>455</v>
      </c>
      <c r="E1514" s="65">
        <v>5000</v>
      </c>
      <c r="F1514" s="65">
        <v>20</v>
      </c>
      <c r="G1514" s="65">
        <f t="shared" si="74"/>
        <v>4.0000000000000001E-3</v>
      </c>
      <c r="H1514" s="65" t="s">
        <v>535</v>
      </c>
      <c r="I1514" s="75">
        <v>2</v>
      </c>
      <c r="J1514" s="75">
        <f t="shared" si="73"/>
        <v>100</v>
      </c>
      <c r="K1514" s="109">
        <f t="shared" si="72"/>
        <v>100</v>
      </c>
    </row>
    <row r="1515" spans="1:11" x14ac:dyDescent="0.25">
      <c r="A1515" s="65" t="s">
        <v>375</v>
      </c>
      <c r="B1515" s="74">
        <v>0.33333333333333331</v>
      </c>
      <c r="C1515" s="65" t="s">
        <v>23</v>
      </c>
      <c r="D1515" s="65" t="s">
        <v>455</v>
      </c>
      <c r="E1515" s="65">
        <v>5000</v>
      </c>
      <c r="F1515" s="65">
        <v>20</v>
      </c>
      <c r="G1515" s="65">
        <f t="shared" si="74"/>
        <v>4.0000000000000001E-3</v>
      </c>
      <c r="H1515" s="65" t="s">
        <v>533</v>
      </c>
      <c r="I1515" s="75">
        <v>3</v>
      </c>
      <c r="J1515" s="75">
        <f t="shared" si="73"/>
        <v>150</v>
      </c>
      <c r="K1515" s="109">
        <f t="shared" si="72"/>
        <v>150</v>
      </c>
    </row>
    <row r="1516" spans="1:11" x14ac:dyDescent="0.25">
      <c r="A1516" s="65" t="s">
        <v>375</v>
      </c>
      <c r="B1516" s="74">
        <v>0.33333333333333331</v>
      </c>
      <c r="C1516" s="65" t="s">
        <v>23</v>
      </c>
      <c r="D1516" s="65" t="s">
        <v>455</v>
      </c>
      <c r="E1516" s="65">
        <v>5000</v>
      </c>
      <c r="F1516" s="65">
        <v>20</v>
      </c>
      <c r="G1516" s="65">
        <f t="shared" si="74"/>
        <v>4.0000000000000001E-3</v>
      </c>
      <c r="H1516" s="65" t="s">
        <v>537</v>
      </c>
      <c r="I1516" s="75">
        <v>1</v>
      </c>
      <c r="J1516" s="75">
        <f t="shared" si="73"/>
        <v>50</v>
      </c>
      <c r="K1516" s="109">
        <f t="shared" si="72"/>
        <v>50</v>
      </c>
    </row>
    <row r="1517" spans="1:11" x14ac:dyDescent="0.25">
      <c r="A1517" s="65" t="s">
        <v>375</v>
      </c>
      <c r="B1517" s="74">
        <v>0.33333333333333331</v>
      </c>
      <c r="C1517" s="65" t="s">
        <v>23</v>
      </c>
      <c r="D1517" s="65" t="s">
        <v>455</v>
      </c>
      <c r="E1517" s="65">
        <v>5000</v>
      </c>
      <c r="F1517" s="65">
        <v>20</v>
      </c>
      <c r="G1517" s="65">
        <f t="shared" si="74"/>
        <v>4.0000000000000001E-3</v>
      </c>
      <c r="H1517" s="65" t="s">
        <v>35</v>
      </c>
      <c r="I1517" s="75">
        <v>1</v>
      </c>
      <c r="J1517" s="75">
        <f t="shared" si="73"/>
        <v>50</v>
      </c>
      <c r="K1517" s="109">
        <f t="shared" si="72"/>
        <v>50</v>
      </c>
    </row>
    <row r="1518" spans="1:11" x14ac:dyDescent="0.25">
      <c r="A1518" s="65" t="s">
        <v>375</v>
      </c>
      <c r="B1518" s="74">
        <v>0.33333333333333331</v>
      </c>
      <c r="C1518" s="65" t="s">
        <v>23</v>
      </c>
      <c r="D1518" s="65" t="s">
        <v>455</v>
      </c>
      <c r="E1518" s="65">
        <v>5000</v>
      </c>
      <c r="F1518" s="65">
        <v>20</v>
      </c>
      <c r="G1518" s="65">
        <f t="shared" si="74"/>
        <v>4.0000000000000001E-3</v>
      </c>
      <c r="H1518" s="65" t="s">
        <v>362</v>
      </c>
      <c r="I1518" s="75">
        <v>4</v>
      </c>
      <c r="J1518" s="75">
        <f t="shared" si="73"/>
        <v>200</v>
      </c>
      <c r="K1518" s="109">
        <f t="shared" si="72"/>
        <v>200</v>
      </c>
    </row>
    <row r="1519" spans="1:11" x14ac:dyDescent="0.25">
      <c r="A1519" s="65" t="s">
        <v>376</v>
      </c>
      <c r="B1519" s="74">
        <v>0.33333333333333331</v>
      </c>
      <c r="C1519" s="65" t="s">
        <v>23</v>
      </c>
      <c r="D1519" s="65" t="s">
        <v>455</v>
      </c>
      <c r="E1519" s="65">
        <v>5000</v>
      </c>
      <c r="F1519" s="65">
        <v>20</v>
      </c>
      <c r="G1519" s="65">
        <f t="shared" si="74"/>
        <v>4.0000000000000001E-3</v>
      </c>
      <c r="H1519" s="65" t="s">
        <v>535</v>
      </c>
      <c r="I1519" s="75">
        <v>2</v>
      </c>
      <c r="J1519" s="75">
        <f t="shared" si="73"/>
        <v>100</v>
      </c>
      <c r="K1519" s="109">
        <f t="shared" si="72"/>
        <v>100</v>
      </c>
    </row>
    <row r="1520" spans="1:11" x14ac:dyDescent="0.25">
      <c r="A1520" s="65" t="s">
        <v>376</v>
      </c>
      <c r="B1520" s="74">
        <v>0.33333333333333331</v>
      </c>
      <c r="C1520" s="65" t="s">
        <v>23</v>
      </c>
      <c r="D1520" s="65" t="s">
        <v>455</v>
      </c>
      <c r="E1520" s="65">
        <v>5000</v>
      </c>
      <c r="F1520" s="65">
        <v>20</v>
      </c>
      <c r="G1520" s="65">
        <f t="shared" si="74"/>
        <v>4.0000000000000001E-3</v>
      </c>
      <c r="H1520" s="65" t="s">
        <v>334</v>
      </c>
      <c r="I1520" s="75">
        <v>13</v>
      </c>
      <c r="J1520" s="75">
        <f t="shared" si="73"/>
        <v>650</v>
      </c>
      <c r="K1520" s="109">
        <f t="shared" si="72"/>
        <v>650</v>
      </c>
    </row>
    <row r="1521" spans="1:11" x14ac:dyDescent="0.25">
      <c r="A1521" s="65" t="s">
        <v>376</v>
      </c>
      <c r="B1521" s="74">
        <v>0.33333333333333331</v>
      </c>
      <c r="C1521" s="65" t="s">
        <v>23</v>
      </c>
      <c r="D1521" s="65" t="s">
        <v>455</v>
      </c>
      <c r="E1521" s="65">
        <v>5000</v>
      </c>
      <c r="F1521" s="65">
        <v>20</v>
      </c>
      <c r="G1521" s="65">
        <f t="shared" si="74"/>
        <v>4.0000000000000001E-3</v>
      </c>
      <c r="H1521" s="65" t="s">
        <v>533</v>
      </c>
      <c r="I1521" s="75">
        <v>16</v>
      </c>
      <c r="J1521" s="75">
        <f t="shared" si="73"/>
        <v>800</v>
      </c>
      <c r="K1521" s="109">
        <f t="shared" si="72"/>
        <v>800</v>
      </c>
    </row>
    <row r="1522" spans="1:11" x14ac:dyDescent="0.25">
      <c r="A1522" s="65" t="s">
        <v>376</v>
      </c>
      <c r="B1522" s="74">
        <v>0.33333333333333331</v>
      </c>
      <c r="C1522" s="65" t="s">
        <v>23</v>
      </c>
      <c r="D1522" s="65" t="s">
        <v>455</v>
      </c>
      <c r="E1522" s="65">
        <v>5000</v>
      </c>
      <c r="F1522" s="65">
        <v>20</v>
      </c>
      <c r="G1522" s="65">
        <f t="shared" si="74"/>
        <v>4.0000000000000001E-3</v>
      </c>
      <c r="H1522" s="65" t="s">
        <v>35</v>
      </c>
      <c r="I1522" s="75">
        <v>11</v>
      </c>
      <c r="J1522" s="75">
        <f t="shared" si="73"/>
        <v>550</v>
      </c>
      <c r="K1522" s="109">
        <f t="shared" si="72"/>
        <v>550</v>
      </c>
    </row>
    <row r="1523" spans="1:11" x14ac:dyDescent="0.25">
      <c r="A1523" s="65" t="s">
        <v>376</v>
      </c>
      <c r="B1523" s="74">
        <v>0.33333333333333331</v>
      </c>
      <c r="C1523" s="65" t="s">
        <v>23</v>
      </c>
      <c r="D1523" s="65" t="s">
        <v>455</v>
      </c>
      <c r="E1523" s="65">
        <v>5000</v>
      </c>
      <c r="F1523" s="65">
        <v>20</v>
      </c>
      <c r="G1523" s="65">
        <f t="shared" si="74"/>
        <v>4.0000000000000001E-3</v>
      </c>
      <c r="H1523" s="65" t="s">
        <v>362</v>
      </c>
      <c r="I1523" s="75">
        <v>2</v>
      </c>
      <c r="J1523" s="75">
        <f t="shared" si="73"/>
        <v>100</v>
      </c>
      <c r="K1523" s="109">
        <f t="shared" si="72"/>
        <v>100</v>
      </c>
    </row>
    <row r="1524" spans="1:11" x14ac:dyDescent="0.25">
      <c r="A1524" s="65" t="s">
        <v>376</v>
      </c>
      <c r="B1524" s="74">
        <v>0.33333333333333331</v>
      </c>
      <c r="C1524" s="65" t="s">
        <v>23</v>
      </c>
      <c r="D1524" s="65" t="s">
        <v>455</v>
      </c>
      <c r="E1524" s="65">
        <v>5000</v>
      </c>
      <c r="F1524" s="65">
        <v>20</v>
      </c>
      <c r="G1524" s="65">
        <f t="shared" si="74"/>
        <v>4.0000000000000001E-3</v>
      </c>
      <c r="H1524" s="65" t="s">
        <v>537</v>
      </c>
      <c r="I1524" s="75">
        <v>2</v>
      </c>
      <c r="J1524" s="75">
        <f t="shared" si="73"/>
        <v>100</v>
      </c>
      <c r="K1524" s="109">
        <f t="shared" si="72"/>
        <v>100</v>
      </c>
    </row>
    <row r="1525" spans="1:11" x14ac:dyDescent="0.25">
      <c r="A1525" s="65" t="s">
        <v>377</v>
      </c>
      <c r="B1525" s="74">
        <v>0.33333333333333331</v>
      </c>
      <c r="C1525" s="65" t="s">
        <v>23</v>
      </c>
      <c r="D1525" s="65" t="s">
        <v>455</v>
      </c>
      <c r="E1525" s="65">
        <v>5000</v>
      </c>
      <c r="F1525" s="65">
        <v>20</v>
      </c>
      <c r="G1525" s="65">
        <f t="shared" si="74"/>
        <v>4.0000000000000001E-3</v>
      </c>
      <c r="H1525" s="65" t="s">
        <v>334</v>
      </c>
      <c r="I1525" s="75">
        <v>12</v>
      </c>
      <c r="J1525" s="75">
        <f t="shared" si="73"/>
        <v>600</v>
      </c>
      <c r="K1525" s="109">
        <f t="shared" si="72"/>
        <v>600</v>
      </c>
    </row>
    <row r="1526" spans="1:11" x14ac:dyDescent="0.25">
      <c r="A1526" s="65" t="s">
        <v>377</v>
      </c>
      <c r="B1526" s="74">
        <v>0.33333333333333331</v>
      </c>
      <c r="C1526" s="65" t="s">
        <v>23</v>
      </c>
      <c r="D1526" s="65" t="s">
        <v>455</v>
      </c>
      <c r="E1526" s="65">
        <v>5000</v>
      </c>
      <c r="F1526" s="65">
        <v>20</v>
      </c>
      <c r="G1526" s="65">
        <f>F1526/5000</f>
        <v>4.0000000000000001E-3</v>
      </c>
      <c r="H1526" s="65" t="s">
        <v>362</v>
      </c>
      <c r="I1526" s="75">
        <v>17</v>
      </c>
      <c r="J1526" s="75">
        <f t="shared" si="73"/>
        <v>850.00000000000011</v>
      </c>
      <c r="K1526" s="109">
        <f t="shared" si="72"/>
        <v>850.00000000000011</v>
      </c>
    </row>
    <row r="1527" spans="1:11" x14ac:dyDescent="0.25">
      <c r="A1527" s="65" t="s">
        <v>377</v>
      </c>
      <c r="B1527" s="74">
        <v>0.33333333333333331</v>
      </c>
      <c r="C1527" s="65" t="s">
        <v>23</v>
      </c>
      <c r="D1527" s="65" t="s">
        <v>455</v>
      </c>
      <c r="E1527" s="65">
        <v>5000</v>
      </c>
      <c r="F1527" s="65">
        <v>20</v>
      </c>
      <c r="G1527" s="65">
        <f>F1527/5000</f>
        <v>4.0000000000000001E-3</v>
      </c>
      <c r="H1527" s="65" t="s">
        <v>35</v>
      </c>
      <c r="I1527" s="75">
        <v>4</v>
      </c>
      <c r="J1527" s="75">
        <f t="shared" si="73"/>
        <v>200</v>
      </c>
      <c r="K1527" s="109">
        <f t="shared" si="72"/>
        <v>200</v>
      </c>
    </row>
    <row r="1528" spans="1:11" x14ac:dyDescent="0.25">
      <c r="A1528" s="65" t="s">
        <v>377</v>
      </c>
      <c r="B1528" s="74">
        <v>0.33333333333333331</v>
      </c>
      <c r="C1528" s="65" t="s">
        <v>23</v>
      </c>
      <c r="D1528" s="65" t="s">
        <v>455</v>
      </c>
      <c r="E1528" s="65">
        <v>5000</v>
      </c>
      <c r="F1528" s="65">
        <v>20</v>
      </c>
      <c r="G1528" s="65">
        <f>F1528/5000</f>
        <v>4.0000000000000001E-3</v>
      </c>
      <c r="H1528" s="65" t="s">
        <v>533</v>
      </c>
      <c r="I1528" s="75">
        <v>9</v>
      </c>
      <c r="J1528" s="75">
        <f t="shared" si="73"/>
        <v>450</v>
      </c>
      <c r="K1528" s="109">
        <f t="shared" si="72"/>
        <v>450</v>
      </c>
    </row>
    <row r="1529" spans="1:11" x14ac:dyDescent="0.25">
      <c r="A1529" s="65" t="s">
        <v>377</v>
      </c>
      <c r="B1529" s="74">
        <v>0.33333333333333331</v>
      </c>
      <c r="C1529" s="65" t="s">
        <v>23</v>
      </c>
      <c r="D1529" s="65" t="s">
        <v>455</v>
      </c>
      <c r="E1529" s="65">
        <v>5000</v>
      </c>
      <c r="F1529" s="65">
        <v>20</v>
      </c>
      <c r="G1529" s="65">
        <f>F1529/5000</f>
        <v>4.0000000000000001E-3</v>
      </c>
      <c r="H1529" s="65" t="s">
        <v>535</v>
      </c>
      <c r="I1529" s="75">
        <v>1</v>
      </c>
      <c r="J1529" s="75">
        <f t="shared" si="73"/>
        <v>50</v>
      </c>
      <c r="K1529" s="109">
        <f t="shared" si="72"/>
        <v>50</v>
      </c>
    </row>
    <row r="1530" spans="1:11" x14ac:dyDescent="0.25">
      <c r="A1530" s="65" t="s">
        <v>378</v>
      </c>
      <c r="B1530" s="74">
        <v>0.33333333333333331</v>
      </c>
      <c r="C1530" s="65" t="s">
        <v>23</v>
      </c>
      <c r="D1530" s="65" t="s">
        <v>455</v>
      </c>
      <c r="E1530" s="65">
        <v>5000</v>
      </c>
      <c r="F1530" s="65">
        <v>20</v>
      </c>
      <c r="G1530" s="65">
        <f>F1530/5000</f>
        <v>4.0000000000000001E-3</v>
      </c>
      <c r="H1530" s="65" t="s">
        <v>362</v>
      </c>
      <c r="I1530" s="75">
        <v>4</v>
      </c>
      <c r="J1530" s="75">
        <f t="shared" si="73"/>
        <v>200</v>
      </c>
      <c r="K1530" s="109">
        <f t="shared" si="72"/>
        <v>200</v>
      </c>
    </row>
    <row r="1531" spans="1:11" x14ac:dyDescent="0.25">
      <c r="A1531" s="65" t="s">
        <v>378</v>
      </c>
      <c r="B1531" s="74">
        <v>0.33333333333333331</v>
      </c>
      <c r="C1531" s="65" t="s">
        <v>23</v>
      </c>
      <c r="D1531" s="65" t="s">
        <v>455</v>
      </c>
      <c r="E1531" s="65">
        <v>5000</v>
      </c>
      <c r="F1531" s="65">
        <v>20</v>
      </c>
      <c r="G1531" s="65">
        <f t="shared" ref="G1531:G1570" si="75">F1531/5000</f>
        <v>4.0000000000000001E-3</v>
      </c>
      <c r="H1531" s="65" t="s">
        <v>537</v>
      </c>
      <c r="I1531" s="75">
        <v>3</v>
      </c>
      <c r="J1531" s="75">
        <f t="shared" si="73"/>
        <v>150</v>
      </c>
      <c r="K1531" s="109">
        <f t="shared" si="72"/>
        <v>150</v>
      </c>
    </row>
    <row r="1532" spans="1:11" x14ac:dyDescent="0.25">
      <c r="A1532" s="65" t="s">
        <v>378</v>
      </c>
      <c r="B1532" s="74">
        <v>0.33333333333333331</v>
      </c>
      <c r="C1532" s="65" t="s">
        <v>23</v>
      </c>
      <c r="D1532" s="65" t="s">
        <v>455</v>
      </c>
      <c r="E1532" s="65">
        <v>5000</v>
      </c>
      <c r="F1532" s="65">
        <v>20</v>
      </c>
      <c r="G1532" s="65">
        <f t="shared" si="75"/>
        <v>4.0000000000000001E-3</v>
      </c>
      <c r="H1532" s="65" t="s">
        <v>35</v>
      </c>
      <c r="I1532" s="75">
        <v>4</v>
      </c>
      <c r="J1532" s="75">
        <f t="shared" si="73"/>
        <v>200</v>
      </c>
      <c r="K1532" s="109">
        <f t="shared" si="72"/>
        <v>200</v>
      </c>
    </row>
    <row r="1533" spans="1:11" x14ac:dyDescent="0.25">
      <c r="A1533" s="65" t="s">
        <v>378</v>
      </c>
      <c r="B1533" s="74">
        <v>0.33333333333333331</v>
      </c>
      <c r="C1533" s="65" t="s">
        <v>23</v>
      </c>
      <c r="D1533" s="65" t="s">
        <v>455</v>
      </c>
      <c r="E1533" s="65">
        <v>5000</v>
      </c>
      <c r="F1533" s="65">
        <v>20</v>
      </c>
      <c r="G1533" s="65">
        <f t="shared" si="75"/>
        <v>4.0000000000000001E-3</v>
      </c>
      <c r="H1533" s="65" t="s">
        <v>334</v>
      </c>
      <c r="I1533" s="75">
        <v>17</v>
      </c>
      <c r="J1533" s="75">
        <f t="shared" si="73"/>
        <v>850.00000000000011</v>
      </c>
      <c r="K1533" s="109">
        <f t="shared" si="72"/>
        <v>850.00000000000011</v>
      </c>
    </row>
    <row r="1534" spans="1:11" x14ac:dyDescent="0.25">
      <c r="A1534" s="65" t="s">
        <v>378</v>
      </c>
      <c r="B1534" s="74">
        <v>0.33333333333333331</v>
      </c>
      <c r="C1534" s="65" t="s">
        <v>23</v>
      </c>
      <c r="D1534" s="65" t="s">
        <v>455</v>
      </c>
      <c r="E1534" s="65">
        <v>5000</v>
      </c>
      <c r="F1534" s="65">
        <v>20</v>
      </c>
      <c r="G1534" s="65">
        <f t="shared" si="75"/>
        <v>4.0000000000000001E-3</v>
      </c>
      <c r="H1534" s="65" t="s">
        <v>533</v>
      </c>
      <c r="I1534" s="75">
        <v>10</v>
      </c>
      <c r="J1534" s="75">
        <f t="shared" si="73"/>
        <v>500</v>
      </c>
      <c r="K1534" s="109">
        <f t="shared" si="72"/>
        <v>500</v>
      </c>
    </row>
    <row r="1535" spans="1:11" x14ac:dyDescent="0.25">
      <c r="A1535" s="65" t="s">
        <v>378</v>
      </c>
      <c r="B1535" s="74">
        <v>0.33333333333333331</v>
      </c>
      <c r="C1535" s="65" t="s">
        <v>23</v>
      </c>
      <c r="D1535" s="65" t="s">
        <v>455</v>
      </c>
      <c r="E1535" s="65">
        <v>5000</v>
      </c>
      <c r="F1535" s="65">
        <v>20</v>
      </c>
      <c r="G1535" s="65">
        <f t="shared" si="75"/>
        <v>4.0000000000000001E-3</v>
      </c>
      <c r="H1535" s="65" t="s">
        <v>535</v>
      </c>
      <c r="I1535" s="75">
        <v>2</v>
      </c>
      <c r="J1535" s="75">
        <f t="shared" si="73"/>
        <v>100</v>
      </c>
      <c r="K1535" s="109">
        <f t="shared" si="72"/>
        <v>100</v>
      </c>
    </row>
    <row r="1536" spans="1:11" x14ac:dyDescent="0.25">
      <c r="A1536" s="65" t="s">
        <v>379</v>
      </c>
      <c r="B1536" s="74">
        <v>0.33333333333333331</v>
      </c>
      <c r="C1536" s="65" t="s">
        <v>23</v>
      </c>
      <c r="D1536" s="65" t="s">
        <v>455</v>
      </c>
      <c r="E1536" s="65">
        <v>5000</v>
      </c>
      <c r="F1536" s="65">
        <v>20</v>
      </c>
      <c r="G1536" s="65">
        <f t="shared" si="75"/>
        <v>4.0000000000000001E-3</v>
      </c>
      <c r="H1536" s="65" t="s">
        <v>362</v>
      </c>
      <c r="I1536" s="75">
        <v>7</v>
      </c>
      <c r="J1536" s="75">
        <f t="shared" si="73"/>
        <v>350.00000000000006</v>
      </c>
      <c r="K1536" s="109">
        <f t="shared" si="72"/>
        <v>350.00000000000006</v>
      </c>
    </row>
    <row r="1537" spans="1:11" x14ac:dyDescent="0.25">
      <c r="A1537" s="65" t="s">
        <v>379</v>
      </c>
      <c r="B1537" s="74">
        <v>0.33333333333333331</v>
      </c>
      <c r="C1537" s="65" t="s">
        <v>23</v>
      </c>
      <c r="D1537" s="65" t="s">
        <v>455</v>
      </c>
      <c r="E1537" s="65">
        <v>5000</v>
      </c>
      <c r="F1537" s="65">
        <v>20</v>
      </c>
      <c r="G1537" s="65">
        <f t="shared" si="75"/>
        <v>4.0000000000000001E-3</v>
      </c>
      <c r="H1537" s="65" t="s">
        <v>334</v>
      </c>
      <c r="I1537" s="75">
        <v>3</v>
      </c>
      <c r="J1537" s="75">
        <f t="shared" si="73"/>
        <v>150</v>
      </c>
      <c r="K1537" s="109">
        <f t="shared" si="72"/>
        <v>150</v>
      </c>
    </row>
    <row r="1538" spans="1:11" x14ac:dyDescent="0.25">
      <c r="A1538" s="65" t="s">
        <v>379</v>
      </c>
      <c r="B1538" s="74">
        <v>0.33333333333333331</v>
      </c>
      <c r="C1538" s="65" t="s">
        <v>23</v>
      </c>
      <c r="D1538" s="65" t="s">
        <v>455</v>
      </c>
      <c r="E1538" s="65">
        <v>5000</v>
      </c>
      <c r="F1538" s="65">
        <v>20</v>
      </c>
      <c r="G1538" s="65">
        <f t="shared" si="75"/>
        <v>4.0000000000000001E-3</v>
      </c>
      <c r="H1538" s="65" t="s">
        <v>537</v>
      </c>
      <c r="I1538" s="75">
        <v>3</v>
      </c>
      <c r="J1538" s="75">
        <f t="shared" si="73"/>
        <v>150</v>
      </c>
      <c r="K1538" s="109">
        <f t="shared" si="72"/>
        <v>150</v>
      </c>
    </row>
    <row r="1539" spans="1:11" x14ac:dyDescent="0.25">
      <c r="A1539" s="65" t="s">
        <v>379</v>
      </c>
      <c r="B1539" s="74">
        <v>0.33333333333333331</v>
      </c>
      <c r="C1539" s="65" t="s">
        <v>23</v>
      </c>
      <c r="D1539" s="65" t="s">
        <v>455</v>
      </c>
      <c r="E1539" s="65">
        <v>5000</v>
      </c>
      <c r="F1539" s="65">
        <v>20</v>
      </c>
      <c r="G1539" s="65">
        <f t="shared" si="75"/>
        <v>4.0000000000000001E-3</v>
      </c>
      <c r="H1539" s="65" t="s">
        <v>533</v>
      </c>
      <c r="I1539" s="75">
        <v>4</v>
      </c>
      <c r="J1539" s="75">
        <f t="shared" si="73"/>
        <v>200</v>
      </c>
      <c r="K1539" s="109">
        <f t="shared" ref="K1539:K1602" si="76">(I1539/(F1539/5000))*(1/5000)*1000</f>
        <v>200</v>
      </c>
    </row>
    <row r="1540" spans="1:11" x14ac:dyDescent="0.25">
      <c r="A1540" s="65" t="s">
        <v>379</v>
      </c>
      <c r="B1540" s="74">
        <v>0.33333333333333331</v>
      </c>
      <c r="C1540" s="65" t="s">
        <v>23</v>
      </c>
      <c r="D1540" s="65" t="s">
        <v>455</v>
      </c>
      <c r="E1540" s="65">
        <v>5000</v>
      </c>
      <c r="F1540" s="65">
        <v>20</v>
      </c>
      <c r="G1540" s="65">
        <f t="shared" si="75"/>
        <v>4.0000000000000001E-3</v>
      </c>
      <c r="H1540" s="65" t="s">
        <v>35</v>
      </c>
      <c r="I1540" s="75">
        <v>1</v>
      </c>
      <c r="J1540" s="75">
        <f t="shared" si="73"/>
        <v>50</v>
      </c>
      <c r="K1540" s="109">
        <f t="shared" si="76"/>
        <v>50</v>
      </c>
    </row>
    <row r="1541" spans="1:11" x14ac:dyDescent="0.25">
      <c r="A1541" s="65" t="s">
        <v>379</v>
      </c>
      <c r="B1541" s="74">
        <v>0.33333333333333331</v>
      </c>
      <c r="C1541" s="65" t="s">
        <v>23</v>
      </c>
      <c r="D1541" s="65" t="s">
        <v>455</v>
      </c>
      <c r="E1541" s="65">
        <v>5000</v>
      </c>
      <c r="F1541" s="65">
        <v>20</v>
      </c>
      <c r="G1541" s="65">
        <f t="shared" si="75"/>
        <v>4.0000000000000001E-3</v>
      </c>
      <c r="H1541" s="65" t="s">
        <v>535</v>
      </c>
      <c r="I1541" s="75">
        <v>3</v>
      </c>
      <c r="J1541" s="75">
        <f t="shared" si="73"/>
        <v>150</v>
      </c>
      <c r="K1541" s="109">
        <f t="shared" si="76"/>
        <v>150</v>
      </c>
    </row>
    <row r="1542" spans="1:11" x14ac:dyDescent="0.25">
      <c r="A1542" s="65" t="s">
        <v>380</v>
      </c>
      <c r="B1542" s="74">
        <v>0.33333333333333331</v>
      </c>
      <c r="C1542" s="65" t="s">
        <v>23</v>
      </c>
      <c r="D1542" s="65" t="s">
        <v>455</v>
      </c>
      <c r="E1542" s="65">
        <v>5000</v>
      </c>
      <c r="F1542" s="65">
        <v>20</v>
      </c>
      <c r="G1542" s="65">
        <f t="shared" si="75"/>
        <v>4.0000000000000001E-3</v>
      </c>
      <c r="H1542" s="65" t="s">
        <v>535</v>
      </c>
      <c r="I1542" s="75">
        <v>4</v>
      </c>
      <c r="J1542" s="75">
        <f t="shared" si="73"/>
        <v>200</v>
      </c>
      <c r="K1542" s="109">
        <f t="shared" si="76"/>
        <v>200</v>
      </c>
    </row>
    <row r="1543" spans="1:11" x14ac:dyDescent="0.25">
      <c r="A1543" s="65" t="s">
        <v>380</v>
      </c>
      <c r="B1543" s="74">
        <v>0.33333333333333331</v>
      </c>
      <c r="C1543" s="65" t="s">
        <v>23</v>
      </c>
      <c r="D1543" s="65" t="s">
        <v>455</v>
      </c>
      <c r="E1543" s="65">
        <v>5000</v>
      </c>
      <c r="F1543" s="65">
        <v>20</v>
      </c>
      <c r="G1543" s="65">
        <f t="shared" si="75"/>
        <v>4.0000000000000001E-3</v>
      </c>
      <c r="H1543" s="65" t="s">
        <v>35</v>
      </c>
      <c r="I1543" s="75">
        <v>21</v>
      </c>
      <c r="J1543" s="75">
        <f t="shared" si="73"/>
        <v>1050</v>
      </c>
      <c r="K1543" s="109">
        <f t="shared" si="76"/>
        <v>1050</v>
      </c>
    </row>
    <row r="1544" spans="1:11" x14ac:dyDescent="0.25">
      <c r="A1544" s="65" t="s">
        <v>380</v>
      </c>
      <c r="B1544" s="74">
        <v>0.33333333333333331</v>
      </c>
      <c r="C1544" s="65" t="s">
        <v>23</v>
      </c>
      <c r="D1544" s="65" t="s">
        <v>455</v>
      </c>
      <c r="E1544" s="65">
        <v>5000</v>
      </c>
      <c r="F1544" s="65">
        <v>20</v>
      </c>
      <c r="G1544" s="65">
        <f t="shared" si="75"/>
        <v>4.0000000000000001E-3</v>
      </c>
      <c r="H1544" s="65" t="s">
        <v>533</v>
      </c>
      <c r="I1544" s="75">
        <v>9</v>
      </c>
      <c r="J1544" s="75">
        <f t="shared" si="73"/>
        <v>450</v>
      </c>
      <c r="K1544" s="109">
        <f t="shared" si="76"/>
        <v>450</v>
      </c>
    </row>
    <row r="1545" spans="1:11" x14ac:dyDescent="0.25">
      <c r="A1545" s="65" t="s">
        <v>380</v>
      </c>
      <c r="B1545" s="74">
        <v>0.33333333333333331</v>
      </c>
      <c r="C1545" s="65" t="s">
        <v>23</v>
      </c>
      <c r="D1545" s="65" t="s">
        <v>455</v>
      </c>
      <c r="E1545" s="65">
        <v>5000</v>
      </c>
      <c r="F1545" s="65">
        <v>20</v>
      </c>
      <c r="G1545" s="65">
        <f t="shared" si="75"/>
        <v>4.0000000000000001E-3</v>
      </c>
      <c r="H1545" s="65" t="s">
        <v>362</v>
      </c>
      <c r="I1545" s="75">
        <v>11</v>
      </c>
      <c r="J1545" s="75">
        <f t="shared" si="73"/>
        <v>550</v>
      </c>
      <c r="K1545" s="109">
        <f t="shared" si="76"/>
        <v>550</v>
      </c>
    </row>
    <row r="1546" spans="1:11" x14ac:dyDescent="0.25">
      <c r="A1546" s="65" t="s">
        <v>380</v>
      </c>
      <c r="B1546" s="74">
        <v>0.33333333333333331</v>
      </c>
      <c r="C1546" s="65" t="s">
        <v>23</v>
      </c>
      <c r="D1546" s="65" t="s">
        <v>455</v>
      </c>
      <c r="E1546" s="65">
        <v>5000</v>
      </c>
      <c r="F1546" s="65">
        <v>20</v>
      </c>
      <c r="G1546" s="65">
        <f t="shared" si="75"/>
        <v>4.0000000000000001E-3</v>
      </c>
      <c r="H1546" s="65" t="s">
        <v>334</v>
      </c>
      <c r="I1546" s="75">
        <v>17</v>
      </c>
      <c r="J1546" s="75">
        <f t="shared" si="73"/>
        <v>850.00000000000011</v>
      </c>
      <c r="K1546" s="109">
        <f t="shared" si="76"/>
        <v>850.00000000000011</v>
      </c>
    </row>
    <row r="1547" spans="1:11" x14ac:dyDescent="0.25">
      <c r="A1547" s="65" t="s">
        <v>380</v>
      </c>
      <c r="B1547" s="74">
        <v>0.33333333333333331</v>
      </c>
      <c r="C1547" s="65" t="s">
        <v>23</v>
      </c>
      <c r="D1547" s="65" t="s">
        <v>455</v>
      </c>
      <c r="E1547" s="65">
        <v>5000</v>
      </c>
      <c r="F1547" s="65">
        <v>20</v>
      </c>
      <c r="G1547" s="65">
        <f t="shared" si="75"/>
        <v>4.0000000000000001E-3</v>
      </c>
      <c r="H1547" s="65" t="s">
        <v>537</v>
      </c>
      <c r="I1547" s="75">
        <v>4</v>
      </c>
      <c r="J1547" s="75">
        <f t="shared" si="73"/>
        <v>200</v>
      </c>
      <c r="K1547" s="109">
        <f t="shared" si="76"/>
        <v>200</v>
      </c>
    </row>
    <row r="1548" spans="1:11" x14ac:dyDescent="0.25">
      <c r="A1548" s="65" t="s">
        <v>381</v>
      </c>
      <c r="B1548" s="74">
        <v>0.33333333333333331</v>
      </c>
      <c r="C1548" s="65" t="s">
        <v>23</v>
      </c>
      <c r="D1548" s="65" t="s">
        <v>455</v>
      </c>
      <c r="E1548" s="65">
        <v>5000</v>
      </c>
      <c r="F1548" s="65">
        <v>20</v>
      </c>
      <c r="G1548" s="65">
        <f t="shared" si="75"/>
        <v>4.0000000000000001E-3</v>
      </c>
      <c r="H1548" s="65" t="s">
        <v>334</v>
      </c>
      <c r="I1548" s="75">
        <v>13</v>
      </c>
      <c r="J1548" s="75">
        <f t="shared" si="73"/>
        <v>650</v>
      </c>
      <c r="K1548" s="109">
        <f t="shared" si="76"/>
        <v>650</v>
      </c>
    </row>
    <row r="1549" spans="1:11" x14ac:dyDescent="0.25">
      <c r="A1549" s="65" t="s">
        <v>381</v>
      </c>
      <c r="B1549" s="74">
        <v>0.33333333333333331</v>
      </c>
      <c r="C1549" s="65" t="s">
        <v>23</v>
      </c>
      <c r="D1549" s="65" t="s">
        <v>455</v>
      </c>
      <c r="E1549" s="65">
        <v>5000</v>
      </c>
      <c r="F1549" s="65">
        <v>20</v>
      </c>
      <c r="G1549" s="65">
        <f t="shared" si="75"/>
        <v>4.0000000000000001E-3</v>
      </c>
      <c r="H1549" s="65" t="s">
        <v>362</v>
      </c>
      <c r="I1549" s="75">
        <v>7</v>
      </c>
      <c r="J1549" s="75">
        <f t="shared" si="73"/>
        <v>350.00000000000006</v>
      </c>
      <c r="K1549" s="109">
        <f t="shared" si="76"/>
        <v>350.00000000000006</v>
      </c>
    </row>
    <row r="1550" spans="1:11" x14ac:dyDescent="0.25">
      <c r="A1550" s="65" t="s">
        <v>381</v>
      </c>
      <c r="B1550" s="74">
        <v>0.33333333333333331</v>
      </c>
      <c r="C1550" s="65" t="s">
        <v>23</v>
      </c>
      <c r="D1550" s="65" t="s">
        <v>455</v>
      </c>
      <c r="E1550" s="65">
        <v>5000</v>
      </c>
      <c r="F1550" s="65">
        <v>20</v>
      </c>
      <c r="G1550" s="65">
        <f t="shared" si="75"/>
        <v>4.0000000000000001E-3</v>
      </c>
      <c r="H1550" s="65" t="s">
        <v>35</v>
      </c>
      <c r="I1550" s="75">
        <v>15</v>
      </c>
      <c r="J1550" s="75">
        <f t="shared" si="73"/>
        <v>750</v>
      </c>
      <c r="K1550" s="109">
        <f t="shared" si="76"/>
        <v>750</v>
      </c>
    </row>
    <row r="1551" spans="1:11" x14ac:dyDescent="0.25">
      <c r="A1551" s="65" t="s">
        <v>381</v>
      </c>
      <c r="B1551" s="74">
        <v>0.33333333333333331</v>
      </c>
      <c r="C1551" s="65" t="s">
        <v>23</v>
      </c>
      <c r="D1551" s="65" t="s">
        <v>455</v>
      </c>
      <c r="E1551" s="65">
        <v>5000</v>
      </c>
      <c r="F1551" s="65">
        <v>20</v>
      </c>
      <c r="G1551" s="65">
        <f t="shared" si="75"/>
        <v>4.0000000000000001E-3</v>
      </c>
      <c r="H1551" s="65" t="s">
        <v>535</v>
      </c>
      <c r="I1551" s="75">
        <v>4</v>
      </c>
      <c r="J1551" s="75">
        <f t="shared" si="73"/>
        <v>200</v>
      </c>
      <c r="K1551" s="109">
        <f t="shared" si="76"/>
        <v>200</v>
      </c>
    </row>
    <row r="1552" spans="1:11" x14ac:dyDescent="0.25">
      <c r="A1552" s="65" t="s">
        <v>381</v>
      </c>
      <c r="B1552" s="74">
        <v>0.33333333333333331</v>
      </c>
      <c r="C1552" s="65" t="s">
        <v>23</v>
      </c>
      <c r="D1552" s="65" t="s">
        <v>455</v>
      </c>
      <c r="E1552" s="65">
        <v>5000</v>
      </c>
      <c r="F1552" s="65">
        <v>20</v>
      </c>
      <c r="G1552" s="65">
        <f t="shared" si="75"/>
        <v>4.0000000000000001E-3</v>
      </c>
      <c r="H1552" s="65" t="s">
        <v>537</v>
      </c>
      <c r="I1552" s="75">
        <v>2</v>
      </c>
      <c r="J1552" s="75">
        <f t="shared" si="73"/>
        <v>100</v>
      </c>
      <c r="K1552" s="109">
        <f t="shared" si="76"/>
        <v>100</v>
      </c>
    </row>
    <row r="1553" spans="1:11" x14ac:dyDescent="0.25">
      <c r="A1553" s="65" t="s">
        <v>382</v>
      </c>
      <c r="B1553" s="74">
        <v>0.33333333333333331</v>
      </c>
      <c r="C1553" s="65" t="s">
        <v>23</v>
      </c>
      <c r="D1553" s="65" t="s">
        <v>455</v>
      </c>
      <c r="E1553" s="65">
        <v>5000</v>
      </c>
      <c r="F1553" s="65">
        <v>20</v>
      </c>
      <c r="G1553" s="65">
        <f t="shared" si="75"/>
        <v>4.0000000000000001E-3</v>
      </c>
      <c r="H1553" s="65" t="s">
        <v>35</v>
      </c>
      <c r="I1553" s="75">
        <v>16</v>
      </c>
      <c r="J1553" s="75">
        <f t="shared" si="73"/>
        <v>800</v>
      </c>
      <c r="K1553" s="109">
        <f t="shared" si="76"/>
        <v>800</v>
      </c>
    </row>
    <row r="1554" spans="1:11" x14ac:dyDescent="0.25">
      <c r="A1554" s="65" t="s">
        <v>382</v>
      </c>
      <c r="B1554" s="74">
        <v>0.33333333333333331</v>
      </c>
      <c r="C1554" s="65" t="s">
        <v>23</v>
      </c>
      <c r="D1554" s="65" t="s">
        <v>455</v>
      </c>
      <c r="E1554" s="65">
        <v>5000</v>
      </c>
      <c r="F1554" s="65">
        <v>20</v>
      </c>
      <c r="G1554" s="65">
        <f t="shared" si="75"/>
        <v>4.0000000000000001E-3</v>
      </c>
      <c r="H1554" s="65" t="s">
        <v>362</v>
      </c>
      <c r="I1554" s="75">
        <v>2</v>
      </c>
      <c r="J1554" s="75">
        <f t="shared" si="73"/>
        <v>100</v>
      </c>
      <c r="K1554" s="109">
        <f t="shared" si="76"/>
        <v>100</v>
      </c>
    </row>
    <row r="1555" spans="1:11" x14ac:dyDescent="0.25">
      <c r="A1555" s="65" t="s">
        <v>382</v>
      </c>
      <c r="B1555" s="74">
        <v>0.33333333333333331</v>
      </c>
      <c r="C1555" s="65" t="s">
        <v>23</v>
      </c>
      <c r="D1555" s="65" t="s">
        <v>455</v>
      </c>
      <c r="E1555" s="65">
        <v>5000</v>
      </c>
      <c r="F1555" s="65">
        <v>20</v>
      </c>
      <c r="G1555" s="65">
        <f t="shared" si="75"/>
        <v>4.0000000000000001E-3</v>
      </c>
      <c r="H1555" s="65" t="s">
        <v>533</v>
      </c>
      <c r="I1555" s="75">
        <v>2</v>
      </c>
      <c r="J1555" s="75">
        <f t="shared" si="73"/>
        <v>100</v>
      </c>
      <c r="K1555" s="109">
        <f t="shared" si="76"/>
        <v>100</v>
      </c>
    </row>
    <row r="1556" spans="1:11" x14ac:dyDescent="0.25">
      <c r="A1556" s="65" t="s">
        <v>382</v>
      </c>
      <c r="B1556" s="74">
        <v>0.33333333333333331</v>
      </c>
      <c r="C1556" s="65" t="s">
        <v>23</v>
      </c>
      <c r="D1556" s="65" t="s">
        <v>455</v>
      </c>
      <c r="E1556" s="65">
        <v>5000</v>
      </c>
      <c r="F1556" s="65">
        <v>20</v>
      </c>
      <c r="G1556" s="65">
        <f t="shared" si="75"/>
        <v>4.0000000000000001E-3</v>
      </c>
      <c r="H1556" s="65" t="s">
        <v>334</v>
      </c>
      <c r="I1556" s="75">
        <v>5</v>
      </c>
      <c r="J1556" s="75">
        <f t="shared" ref="J1556:J1619" si="77">(I1556/G1556)*(1/E1556)*1000</f>
        <v>250</v>
      </c>
      <c r="K1556" s="109">
        <f t="shared" si="76"/>
        <v>250</v>
      </c>
    </row>
    <row r="1557" spans="1:11" x14ac:dyDescent="0.25">
      <c r="A1557" s="65" t="s">
        <v>382</v>
      </c>
      <c r="B1557" s="74">
        <v>0.33333333333333331</v>
      </c>
      <c r="C1557" s="65" t="s">
        <v>23</v>
      </c>
      <c r="D1557" s="65" t="s">
        <v>455</v>
      </c>
      <c r="E1557" s="65">
        <v>5000</v>
      </c>
      <c r="F1557" s="65">
        <v>20</v>
      </c>
      <c r="G1557" s="65">
        <f t="shared" si="75"/>
        <v>4.0000000000000001E-3</v>
      </c>
      <c r="H1557" s="65" t="s">
        <v>537</v>
      </c>
      <c r="I1557" s="75">
        <v>3</v>
      </c>
      <c r="J1557" s="75">
        <f t="shared" si="77"/>
        <v>150</v>
      </c>
      <c r="K1557" s="109">
        <f t="shared" si="76"/>
        <v>150</v>
      </c>
    </row>
    <row r="1558" spans="1:11" x14ac:dyDescent="0.25">
      <c r="A1558" s="65" t="s">
        <v>383</v>
      </c>
      <c r="B1558" s="74">
        <v>0.33333333333333331</v>
      </c>
      <c r="C1558" s="65" t="s">
        <v>23</v>
      </c>
      <c r="D1558" s="65" t="s">
        <v>455</v>
      </c>
      <c r="E1558" s="65">
        <v>5000</v>
      </c>
      <c r="F1558" s="65">
        <v>20</v>
      </c>
      <c r="G1558" s="65">
        <f t="shared" si="75"/>
        <v>4.0000000000000001E-3</v>
      </c>
      <c r="H1558" s="65" t="s">
        <v>35</v>
      </c>
      <c r="I1558" s="75">
        <v>57</v>
      </c>
      <c r="J1558" s="75">
        <f t="shared" si="77"/>
        <v>2850</v>
      </c>
      <c r="K1558" s="109">
        <f t="shared" si="76"/>
        <v>2850</v>
      </c>
    </row>
    <row r="1559" spans="1:11" x14ac:dyDescent="0.25">
      <c r="A1559" s="65" t="s">
        <v>383</v>
      </c>
      <c r="B1559" s="74">
        <v>0.33333333333333331</v>
      </c>
      <c r="C1559" s="65" t="s">
        <v>23</v>
      </c>
      <c r="D1559" s="65" t="s">
        <v>455</v>
      </c>
      <c r="E1559" s="65">
        <v>5000</v>
      </c>
      <c r="F1559" s="65">
        <v>20</v>
      </c>
      <c r="G1559" s="65">
        <f t="shared" si="75"/>
        <v>4.0000000000000001E-3</v>
      </c>
      <c r="H1559" s="65" t="s">
        <v>533</v>
      </c>
      <c r="I1559" s="75">
        <v>7</v>
      </c>
      <c r="J1559" s="75">
        <f t="shared" si="77"/>
        <v>350.00000000000006</v>
      </c>
      <c r="K1559" s="109">
        <f t="shared" si="76"/>
        <v>350.00000000000006</v>
      </c>
    </row>
    <row r="1560" spans="1:11" x14ac:dyDescent="0.25">
      <c r="A1560" s="65" t="s">
        <v>383</v>
      </c>
      <c r="B1560" s="74">
        <v>0.33333333333333331</v>
      </c>
      <c r="C1560" s="65" t="s">
        <v>23</v>
      </c>
      <c r="D1560" s="65" t="s">
        <v>455</v>
      </c>
      <c r="E1560" s="65">
        <v>5000</v>
      </c>
      <c r="F1560" s="65">
        <v>20</v>
      </c>
      <c r="G1560" s="65">
        <f t="shared" si="75"/>
        <v>4.0000000000000001E-3</v>
      </c>
      <c r="H1560" s="65" t="s">
        <v>537</v>
      </c>
      <c r="I1560" s="75">
        <v>3</v>
      </c>
      <c r="J1560" s="75">
        <f t="shared" si="77"/>
        <v>150</v>
      </c>
      <c r="K1560" s="109">
        <f t="shared" si="76"/>
        <v>150</v>
      </c>
    </row>
    <row r="1561" spans="1:11" x14ac:dyDescent="0.25">
      <c r="A1561" s="65" t="s">
        <v>383</v>
      </c>
      <c r="B1561" s="74">
        <v>0.33333333333333331</v>
      </c>
      <c r="C1561" s="65" t="s">
        <v>23</v>
      </c>
      <c r="D1561" s="65" t="s">
        <v>455</v>
      </c>
      <c r="E1561" s="65">
        <v>5000</v>
      </c>
      <c r="F1561" s="65">
        <v>20</v>
      </c>
      <c r="G1561" s="65">
        <f t="shared" si="75"/>
        <v>4.0000000000000001E-3</v>
      </c>
      <c r="H1561" s="65" t="s">
        <v>362</v>
      </c>
      <c r="I1561" s="75">
        <v>8</v>
      </c>
      <c r="J1561" s="75">
        <f t="shared" si="77"/>
        <v>400</v>
      </c>
      <c r="K1561" s="109">
        <f t="shared" si="76"/>
        <v>400</v>
      </c>
    </row>
    <row r="1562" spans="1:11" x14ac:dyDescent="0.25">
      <c r="A1562" s="65" t="s">
        <v>383</v>
      </c>
      <c r="B1562" s="74">
        <v>0.33333333333333331</v>
      </c>
      <c r="C1562" s="65" t="s">
        <v>23</v>
      </c>
      <c r="D1562" s="65" t="s">
        <v>455</v>
      </c>
      <c r="E1562" s="65">
        <v>5000</v>
      </c>
      <c r="F1562" s="65">
        <v>20</v>
      </c>
      <c r="G1562" s="65">
        <f>F1562/5000</f>
        <v>4.0000000000000001E-3</v>
      </c>
      <c r="H1562" s="65" t="s">
        <v>535</v>
      </c>
      <c r="I1562" s="75">
        <v>1</v>
      </c>
      <c r="J1562" s="75">
        <f t="shared" si="77"/>
        <v>50</v>
      </c>
      <c r="K1562" s="109">
        <f t="shared" si="76"/>
        <v>50</v>
      </c>
    </row>
    <row r="1563" spans="1:11" x14ac:dyDescent="0.25">
      <c r="A1563" s="65" t="s">
        <v>383</v>
      </c>
      <c r="B1563" s="74">
        <v>0.33333333333333331</v>
      </c>
      <c r="C1563" s="65" t="s">
        <v>23</v>
      </c>
      <c r="D1563" s="65" t="s">
        <v>455</v>
      </c>
      <c r="E1563" s="65">
        <v>5000</v>
      </c>
      <c r="F1563" s="65">
        <v>20</v>
      </c>
      <c r="G1563" s="65">
        <f t="shared" si="75"/>
        <v>4.0000000000000001E-3</v>
      </c>
      <c r="H1563" s="65" t="s">
        <v>334</v>
      </c>
      <c r="I1563" s="75">
        <v>7</v>
      </c>
      <c r="J1563" s="75">
        <f t="shared" si="77"/>
        <v>350.00000000000006</v>
      </c>
      <c r="K1563" s="109">
        <f t="shared" si="76"/>
        <v>350.00000000000006</v>
      </c>
    </row>
    <row r="1564" spans="1:11" x14ac:dyDescent="0.25">
      <c r="A1564" s="65" t="s">
        <v>384</v>
      </c>
      <c r="B1564" s="74">
        <v>0.33333333333333331</v>
      </c>
      <c r="C1564" s="65" t="s">
        <v>23</v>
      </c>
      <c r="D1564" s="65" t="s">
        <v>455</v>
      </c>
      <c r="E1564" s="65">
        <v>5000</v>
      </c>
      <c r="F1564" s="65">
        <v>20</v>
      </c>
      <c r="G1564" s="65">
        <f t="shared" si="75"/>
        <v>4.0000000000000001E-3</v>
      </c>
      <c r="H1564" s="65" t="s">
        <v>35</v>
      </c>
      <c r="I1564" s="75">
        <v>78</v>
      </c>
      <c r="J1564" s="75">
        <f t="shared" si="77"/>
        <v>3900.0000000000005</v>
      </c>
      <c r="K1564" s="109">
        <f t="shared" si="76"/>
        <v>3900.0000000000005</v>
      </c>
    </row>
    <row r="1565" spans="1:11" x14ac:dyDescent="0.25">
      <c r="A1565" s="65" t="s">
        <v>384</v>
      </c>
      <c r="B1565" s="74">
        <v>0.33333333333333331</v>
      </c>
      <c r="C1565" s="65" t="s">
        <v>23</v>
      </c>
      <c r="D1565" s="65" t="s">
        <v>455</v>
      </c>
      <c r="E1565" s="65">
        <v>5000</v>
      </c>
      <c r="F1565" s="65">
        <v>20</v>
      </c>
      <c r="G1565" s="65">
        <f t="shared" si="75"/>
        <v>4.0000000000000001E-3</v>
      </c>
      <c r="H1565" s="65" t="s">
        <v>537</v>
      </c>
      <c r="I1565" s="75">
        <v>5</v>
      </c>
      <c r="J1565" s="75">
        <f t="shared" si="77"/>
        <v>250</v>
      </c>
      <c r="K1565" s="109">
        <f t="shared" si="76"/>
        <v>250</v>
      </c>
    </row>
    <row r="1566" spans="1:11" x14ac:dyDescent="0.25">
      <c r="A1566" s="65" t="s">
        <v>384</v>
      </c>
      <c r="B1566" s="74">
        <v>0.33333333333333331</v>
      </c>
      <c r="C1566" s="65" t="s">
        <v>23</v>
      </c>
      <c r="D1566" s="65" t="s">
        <v>455</v>
      </c>
      <c r="E1566" s="65">
        <v>5000</v>
      </c>
      <c r="F1566" s="65">
        <v>20</v>
      </c>
      <c r="G1566" s="65">
        <f t="shared" si="75"/>
        <v>4.0000000000000001E-3</v>
      </c>
      <c r="H1566" s="65" t="s">
        <v>334</v>
      </c>
      <c r="I1566" s="75">
        <v>8</v>
      </c>
      <c r="J1566" s="75">
        <f t="shared" si="77"/>
        <v>400</v>
      </c>
      <c r="K1566" s="109">
        <f t="shared" si="76"/>
        <v>400</v>
      </c>
    </row>
    <row r="1567" spans="1:11" x14ac:dyDescent="0.25">
      <c r="A1567" s="65" t="s">
        <v>384</v>
      </c>
      <c r="B1567" s="74">
        <v>0.33333333333333331</v>
      </c>
      <c r="C1567" s="65" t="s">
        <v>23</v>
      </c>
      <c r="D1567" s="65" t="s">
        <v>455</v>
      </c>
      <c r="E1567" s="65">
        <v>5000</v>
      </c>
      <c r="F1567" s="65">
        <v>20</v>
      </c>
      <c r="G1567" s="65">
        <f t="shared" si="75"/>
        <v>4.0000000000000001E-3</v>
      </c>
      <c r="H1567" s="65" t="s">
        <v>533</v>
      </c>
      <c r="I1567" s="75">
        <v>17</v>
      </c>
      <c r="J1567" s="75">
        <f t="shared" si="77"/>
        <v>850.00000000000011</v>
      </c>
      <c r="K1567" s="109">
        <f t="shared" si="76"/>
        <v>850.00000000000011</v>
      </c>
    </row>
    <row r="1568" spans="1:11" x14ac:dyDescent="0.25">
      <c r="A1568" s="65" t="s">
        <v>384</v>
      </c>
      <c r="B1568" s="74">
        <v>0.33333333333333331</v>
      </c>
      <c r="C1568" s="65" t="s">
        <v>23</v>
      </c>
      <c r="D1568" s="65" t="s">
        <v>455</v>
      </c>
      <c r="E1568" s="65">
        <v>5000</v>
      </c>
      <c r="F1568" s="65">
        <v>20</v>
      </c>
      <c r="G1568" s="65">
        <f t="shared" si="75"/>
        <v>4.0000000000000001E-3</v>
      </c>
      <c r="H1568" s="65" t="s">
        <v>362</v>
      </c>
      <c r="I1568" s="75">
        <v>3</v>
      </c>
      <c r="J1568" s="75">
        <f t="shared" si="77"/>
        <v>150</v>
      </c>
      <c r="K1568" s="109">
        <f t="shared" si="76"/>
        <v>150</v>
      </c>
    </row>
    <row r="1569" spans="1:11" x14ac:dyDescent="0.25">
      <c r="A1569" s="65" t="s">
        <v>384</v>
      </c>
      <c r="B1569" s="74">
        <v>0.33333333333333331</v>
      </c>
      <c r="C1569" s="65" t="s">
        <v>23</v>
      </c>
      <c r="D1569" s="65" t="s">
        <v>455</v>
      </c>
      <c r="E1569" s="65">
        <v>5000</v>
      </c>
      <c r="F1569" s="65">
        <v>20</v>
      </c>
      <c r="G1569" s="65">
        <f t="shared" si="75"/>
        <v>4.0000000000000001E-3</v>
      </c>
      <c r="H1569" s="65" t="s">
        <v>535</v>
      </c>
      <c r="I1569" s="75">
        <v>4</v>
      </c>
      <c r="J1569" s="75">
        <f t="shared" si="77"/>
        <v>200</v>
      </c>
      <c r="K1569" s="109">
        <f t="shared" si="76"/>
        <v>200</v>
      </c>
    </row>
    <row r="1570" spans="1:11" x14ac:dyDescent="0.25">
      <c r="A1570" s="65" t="s">
        <v>385</v>
      </c>
      <c r="B1570" s="74">
        <v>0.33333333333333331</v>
      </c>
      <c r="C1570" s="65" t="s">
        <v>23</v>
      </c>
      <c r="D1570" s="65" t="s">
        <v>455</v>
      </c>
      <c r="E1570" s="65">
        <v>5000</v>
      </c>
      <c r="F1570" s="65">
        <v>20</v>
      </c>
      <c r="G1570" s="65">
        <f t="shared" si="75"/>
        <v>4.0000000000000001E-3</v>
      </c>
      <c r="H1570" s="65" t="s">
        <v>35</v>
      </c>
      <c r="I1570" s="75">
        <v>33</v>
      </c>
      <c r="J1570" s="75">
        <f t="shared" si="77"/>
        <v>1650.0000000000002</v>
      </c>
      <c r="K1570" s="109">
        <f t="shared" si="76"/>
        <v>1650.0000000000002</v>
      </c>
    </row>
    <row r="1571" spans="1:11" x14ac:dyDescent="0.25">
      <c r="A1571" s="65" t="s">
        <v>385</v>
      </c>
      <c r="B1571" s="74">
        <v>0.33333333333333331</v>
      </c>
      <c r="C1571" s="65" t="s">
        <v>23</v>
      </c>
      <c r="D1571" s="65" t="s">
        <v>455</v>
      </c>
      <c r="E1571" s="65">
        <v>5000</v>
      </c>
      <c r="F1571" s="65">
        <v>20</v>
      </c>
      <c r="G1571" s="65">
        <f>F1571/5000</f>
        <v>4.0000000000000001E-3</v>
      </c>
      <c r="H1571" s="65" t="s">
        <v>362</v>
      </c>
      <c r="I1571" s="75">
        <v>5</v>
      </c>
      <c r="J1571" s="75">
        <f t="shared" si="77"/>
        <v>250</v>
      </c>
      <c r="K1571" s="109">
        <f t="shared" si="76"/>
        <v>250</v>
      </c>
    </row>
    <row r="1572" spans="1:11" x14ac:dyDescent="0.25">
      <c r="A1572" s="65" t="s">
        <v>385</v>
      </c>
      <c r="B1572" s="74">
        <v>0.33333333333333331</v>
      </c>
      <c r="C1572" s="65" t="s">
        <v>23</v>
      </c>
      <c r="D1572" s="65" t="s">
        <v>455</v>
      </c>
      <c r="E1572" s="65">
        <v>5000</v>
      </c>
      <c r="F1572" s="65">
        <v>20</v>
      </c>
      <c r="G1572" s="65">
        <f>F1572/5000</f>
        <v>4.0000000000000001E-3</v>
      </c>
      <c r="H1572" s="65" t="s">
        <v>533</v>
      </c>
      <c r="I1572" s="75">
        <v>7</v>
      </c>
      <c r="J1572" s="75">
        <f t="shared" si="77"/>
        <v>350.00000000000006</v>
      </c>
      <c r="K1572" s="109">
        <f t="shared" si="76"/>
        <v>350.00000000000006</v>
      </c>
    </row>
    <row r="1573" spans="1:11" x14ac:dyDescent="0.25">
      <c r="A1573" s="65" t="s">
        <v>385</v>
      </c>
      <c r="B1573" s="74">
        <v>0.33333333333333331</v>
      </c>
      <c r="C1573" s="65" t="s">
        <v>23</v>
      </c>
      <c r="D1573" s="65" t="s">
        <v>455</v>
      </c>
      <c r="E1573" s="65">
        <v>5000</v>
      </c>
      <c r="F1573" s="65">
        <v>20</v>
      </c>
      <c r="G1573" s="65">
        <f>F1573/5000</f>
        <v>4.0000000000000001E-3</v>
      </c>
      <c r="H1573" s="65" t="s">
        <v>535</v>
      </c>
      <c r="I1573" s="75">
        <v>2</v>
      </c>
      <c r="J1573" s="75">
        <f t="shared" si="77"/>
        <v>100</v>
      </c>
      <c r="K1573" s="109">
        <f t="shared" si="76"/>
        <v>100</v>
      </c>
    </row>
    <row r="1574" spans="1:11" x14ac:dyDescent="0.25">
      <c r="A1574" s="65" t="s">
        <v>385</v>
      </c>
      <c r="B1574" s="74">
        <v>0.33333333333333331</v>
      </c>
      <c r="C1574" s="65" t="s">
        <v>23</v>
      </c>
      <c r="D1574" s="65" t="s">
        <v>455</v>
      </c>
      <c r="E1574" s="65">
        <v>5000</v>
      </c>
      <c r="F1574" s="65">
        <v>20</v>
      </c>
      <c r="G1574" s="65">
        <f>F1574/5000</f>
        <v>4.0000000000000001E-3</v>
      </c>
      <c r="H1574" s="65" t="s">
        <v>334</v>
      </c>
      <c r="I1574" s="75">
        <v>4</v>
      </c>
      <c r="J1574" s="75">
        <f t="shared" si="77"/>
        <v>200</v>
      </c>
      <c r="K1574" s="109">
        <f t="shared" si="76"/>
        <v>200</v>
      </c>
    </row>
    <row r="1575" spans="1:11" x14ac:dyDescent="0.25">
      <c r="A1575" s="65" t="s">
        <v>386</v>
      </c>
      <c r="B1575" s="74">
        <v>0.33333333333333331</v>
      </c>
      <c r="C1575" s="65" t="s">
        <v>23</v>
      </c>
      <c r="D1575" s="65" t="s">
        <v>455</v>
      </c>
      <c r="E1575" s="65">
        <v>5000</v>
      </c>
      <c r="F1575" s="65">
        <v>20</v>
      </c>
      <c r="G1575" s="65">
        <f>F1575/5000</f>
        <v>4.0000000000000001E-3</v>
      </c>
      <c r="H1575" s="65" t="s">
        <v>35</v>
      </c>
      <c r="I1575" s="75">
        <v>137</v>
      </c>
      <c r="J1575" s="75">
        <f t="shared" si="77"/>
        <v>6850.0000000000009</v>
      </c>
      <c r="K1575" s="109">
        <f t="shared" si="76"/>
        <v>6850.0000000000009</v>
      </c>
    </row>
    <row r="1576" spans="1:11" x14ac:dyDescent="0.25">
      <c r="A1576" s="65" t="s">
        <v>386</v>
      </c>
      <c r="B1576" s="74">
        <v>0.33333333333333331</v>
      </c>
      <c r="C1576" s="65" t="s">
        <v>23</v>
      </c>
      <c r="D1576" s="65" t="s">
        <v>455</v>
      </c>
      <c r="E1576" s="65">
        <v>5000</v>
      </c>
      <c r="F1576" s="65">
        <v>20</v>
      </c>
      <c r="G1576" s="65">
        <f t="shared" ref="G1576:G1639" si="78">F1576/5000</f>
        <v>4.0000000000000001E-3</v>
      </c>
      <c r="H1576" s="65" t="s">
        <v>533</v>
      </c>
      <c r="I1576" s="75">
        <v>9</v>
      </c>
      <c r="J1576" s="75">
        <f t="shared" si="77"/>
        <v>450</v>
      </c>
      <c r="K1576" s="109">
        <f t="shared" si="76"/>
        <v>450</v>
      </c>
    </row>
    <row r="1577" spans="1:11" x14ac:dyDescent="0.25">
      <c r="A1577" s="65" t="s">
        <v>386</v>
      </c>
      <c r="B1577" s="74">
        <v>0.33333333333333331</v>
      </c>
      <c r="C1577" s="65" t="s">
        <v>23</v>
      </c>
      <c r="D1577" s="65" t="s">
        <v>455</v>
      </c>
      <c r="E1577" s="65">
        <v>5000</v>
      </c>
      <c r="F1577" s="65">
        <v>20</v>
      </c>
      <c r="G1577" s="65">
        <f t="shared" si="78"/>
        <v>4.0000000000000001E-3</v>
      </c>
      <c r="H1577" s="65" t="s">
        <v>334</v>
      </c>
      <c r="I1577" s="75">
        <v>7</v>
      </c>
      <c r="J1577" s="75">
        <f t="shared" si="77"/>
        <v>350.00000000000006</v>
      </c>
      <c r="K1577" s="109">
        <f t="shared" si="76"/>
        <v>350.00000000000006</v>
      </c>
    </row>
    <row r="1578" spans="1:11" x14ac:dyDescent="0.25">
      <c r="A1578" s="65" t="s">
        <v>386</v>
      </c>
      <c r="B1578" s="74">
        <v>0.33333333333333331</v>
      </c>
      <c r="C1578" s="65" t="s">
        <v>23</v>
      </c>
      <c r="D1578" s="65" t="s">
        <v>455</v>
      </c>
      <c r="E1578" s="65">
        <v>5000</v>
      </c>
      <c r="F1578" s="65">
        <v>20</v>
      </c>
      <c r="G1578" s="65">
        <f t="shared" si="78"/>
        <v>4.0000000000000001E-3</v>
      </c>
      <c r="H1578" s="65" t="s">
        <v>537</v>
      </c>
      <c r="I1578" s="75">
        <v>3</v>
      </c>
      <c r="J1578" s="75">
        <f t="shared" si="77"/>
        <v>150</v>
      </c>
      <c r="K1578" s="109">
        <f t="shared" si="76"/>
        <v>150</v>
      </c>
    </row>
    <row r="1579" spans="1:11" x14ac:dyDescent="0.25">
      <c r="A1579" s="65" t="s">
        <v>386</v>
      </c>
      <c r="B1579" s="74">
        <v>0.33333333333333331</v>
      </c>
      <c r="C1579" s="65" t="s">
        <v>23</v>
      </c>
      <c r="D1579" s="65" t="s">
        <v>455</v>
      </c>
      <c r="E1579" s="65">
        <v>5000</v>
      </c>
      <c r="F1579" s="65">
        <v>20</v>
      </c>
      <c r="G1579" s="65">
        <f t="shared" si="78"/>
        <v>4.0000000000000001E-3</v>
      </c>
      <c r="H1579" s="65" t="s">
        <v>362</v>
      </c>
      <c r="I1579" s="75">
        <v>3</v>
      </c>
      <c r="J1579" s="75">
        <f t="shared" si="77"/>
        <v>150</v>
      </c>
      <c r="K1579" s="109">
        <f t="shared" si="76"/>
        <v>150</v>
      </c>
    </row>
    <row r="1580" spans="1:11" x14ac:dyDescent="0.25">
      <c r="A1580" s="65" t="s">
        <v>386</v>
      </c>
      <c r="B1580" s="74">
        <v>0.33333333333333331</v>
      </c>
      <c r="C1580" s="65" t="s">
        <v>23</v>
      </c>
      <c r="D1580" s="65" t="s">
        <v>455</v>
      </c>
      <c r="E1580" s="65">
        <v>5000</v>
      </c>
      <c r="F1580" s="65">
        <v>20</v>
      </c>
      <c r="G1580" s="65">
        <f t="shared" si="78"/>
        <v>4.0000000000000001E-3</v>
      </c>
      <c r="H1580" s="65" t="s">
        <v>535</v>
      </c>
      <c r="I1580" s="75">
        <v>2</v>
      </c>
      <c r="J1580" s="75">
        <f t="shared" si="77"/>
        <v>100</v>
      </c>
      <c r="K1580" s="109">
        <f t="shared" si="76"/>
        <v>100</v>
      </c>
    </row>
    <row r="1581" spans="1:11" x14ac:dyDescent="0.25">
      <c r="A1581" s="65" t="s">
        <v>387</v>
      </c>
      <c r="B1581" s="74">
        <v>0.33333333333333331</v>
      </c>
      <c r="C1581" s="65" t="s">
        <v>23</v>
      </c>
      <c r="D1581" s="65" t="s">
        <v>455</v>
      </c>
      <c r="E1581" s="65">
        <v>5000</v>
      </c>
      <c r="F1581" s="65">
        <v>20</v>
      </c>
      <c r="G1581" s="65">
        <f t="shared" si="78"/>
        <v>4.0000000000000001E-3</v>
      </c>
      <c r="H1581" s="65" t="s">
        <v>533</v>
      </c>
      <c r="I1581" s="75">
        <v>11</v>
      </c>
      <c r="J1581" s="75">
        <f t="shared" si="77"/>
        <v>550</v>
      </c>
      <c r="K1581" s="109">
        <f t="shared" si="76"/>
        <v>550</v>
      </c>
    </row>
    <row r="1582" spans="1:11" x14ac:dyDescent="0.25">
      <c r="A1582" s="65" t="s">
        <v>387</v>
      </c>
      <c r="B1582" s="74">
        <v>0.33333333333333331</v>
      </c>
      <c r="C1582" s="65" t="s">
        <v>23</v>
      </c>
      <c r="D1582" s="65" t="s">
        <v>455</v>
      </c>
      <c r="E1582" s="65">
        <v>5000</v>
      </c>
      <c r="F1582" s="65">
        <v>20</v>
      </c>
      <c r="G1582" s="65">
        <f t="shared" si="78"/>
        <v>4.0000000000000001E-3</v>
      </c>
      <c r="H1582" s="65" t="s">
        <v>334</v>
      </c>
      <c r="I1582" s="75">
        <v>2</v>
      </c>
      <c r="J1582" s="75">
        <f t="shared" si="77"/>
        <v>100</v>
      </c>
      <c r="K1582" s="109">
        <f t="shared" si="76"/>
        <v>100</v>
      </c>
    </row>
    <row r="1583" spans="1:11" x14ac:dyDescent="0.25">
      <c r="A1583" s="65" t="s">
        <v>387</v>
      </c>
      <c r="B1583" s="74">
        <v>0.33333333333333331</v>
      </c>
      <c r="C1583" s="65" t="s">
        <v>23</v>
      </c>
      <c r="D1583" s="65" t="s">
        <v>455</v>
      </c>
      <c r="E1583" s="65">
        <v>5000</v>
      </c>
      <c r="F1583" s="65">
        <v>20</v>
      </c>
      <c r="G1583" s="65">
        <f t="shared" si="78"/>
        <v>4.0000000000000001E-3</v>
      </c>
      <c r="H1583" s="65" t="s">
        <v>537</v>
      </c>
      <c r="I1583" s="75">
        <v>2</v>
      </c>
      <c r="J1583" s="75">
        <f t="shared" si="77"/>
        <v>100</v>
      </c>
      <c r="K1583" s="109">
        <f t="shared" si="76"/>
        <v>100</v>
      </c>
    </row>
    <row r="1584" spans="1:11" x14ac:dyDescent="0.25">
      <c r="A1584" s="65" t="s">
        <v>387</v>
      </c>
      <c r="B1584" s="74">
        <v>0.33333333333333331</v>
      </c>
      <c r="C1584" s="65" t="s">
        <v>23</v>
      </c>
      <c r="D1584" s="65" t="s">
        <v>455</v>
      </c>
      <c r="E1584" s="65">
        <v>5000</v>
      </c>
      <c r="F1584" s="65">
        <v>20</v>
      </c>
      <c r="G1584" s="65">
        <f t="shared" si="78"/>
        <v>4.0000000000000001E-3</v>
      </c>
      <c r="H1584" s="65" t="s">
        <v>35</v>
      </c>
      <c r="I1584" s="75">
        <v>4</v>
      </c>
      <c r="J1584" s="75">
        <f t="shared" si="77"/>
        <v>200</v>
      </c>
      <c r="K1584" s="109">
        <f t="shared" si="76"/>
        <v>200</v>
      </c>
    </row>
    <row r="1585" spans="1:11" x14ac:dyDescent="0.25">
      <c r="A1585" s="65" t="s">
        <v>387</v>
      </c>
      <c r="B1585" s="74">
        <v>0.33333333333333331</v>
      </c>
      <c r="C1585" s="65" t="s">
        <v>23</v>
      </c>
      <c r="D1585" s="65" t="s">
        <v>455</v>
      </c>
      <c r="E1585" s="65">
        <v>5000</v>
      </c>
      <c r="F1585" s="65">
        <v>20</v>
      </c>
      <c r="G1585" s="65">
        <f t="shared" si="78"/>
        <v>4.0000000000000001E-3</v>
      </c>
      <c r="H1585" s="65" t="s">
        <v>535</v>
      </c>
      <c r="I1585" s="75">
        <v>1</v>
      </c>
      <c r="J1585" s="75">
        <f t="shared" si="77"/>
        <v>50</v>
      </c>
      <c r="K1585" s="109">
        <f t="shared" si="76"/>
        <v>50</v>
      </c>
    </row>
    <row r="1586" spans="1:11" x14ac:dyDescent="0.25">
      <c r="A1586" s="65" t="s">
        <v>387</v>
      </c>
      <c r="B1586" s="74">
        <v>0.33333333333333331</v>
      </c>
      <c r="C1586" s="65" t="s">
        <v>23</v>
      </c>
      <c r="D1586" s="65" t="s">
        <v>455</v>
      </c>
      <c r="E1586" s="65">
        <v>5000</v>
      </c>
      <c r="F1586" s="65">
        <v>20</v>
      </c>
      <c r="G1586" s="65">
        <f t="shared" si="78"/>
        <v>4.0000000000000001E-3</v>
      </c>
      <c r="H1586" s="65" t="s">
        <v>362</v>
      </c>
      <c r="I1586" s="75">
        <v>1</v>
      </c>
      <c r="J1586" s="75">
        <f t="shared" si="77"/>
        <v>50</v>
      </c>
      <c r="K1586" s="109">
        <f t="shared" si="76"/>
        <v>50</v>
      </c>
    </row>
    <row r="1587" spans="1:11" x14ac:dyDescent="0.25">
      <c r="A1587" s="65" t="s">
        <v>388</v>
      </c>
      <c r="B1587" s="74">
        <v>0.33333333333333331</v>
      </c>
      <c r="C1587" s="65" t="s">
        <v>23</v>
      </c>
      <c r="D1587" s="65" t="s">
        <v>455</v>
      </c>
      <c r="E1587" s="65">
        <v>5000</v>
      </c>
      <c r="F1587" s="65">
        <v>20</v>
      </c>
      <c r="G1587" s="65">
        <f t="shared" si="78"/>
        <v>4.0000000000000001E-3</v>
      </c>
      <c r="H1587" s="65" t="s">
        <v>362</v>
      </c>
      <c r="I1587" s="75">
        <v>18</v>
      </c>
      <c r="J1587" s="75">
        <f t="shared" si="77"/>
        <v>900</v>
      </c>
      <c r="K1587" s="109">
        <f t="shared" si="76"/>
        <v>900</v>
      </c>
    </row>
    <row r="1588" spans="1:11" x14ac:dyDescent="0.25">
      <c r="A1588" s="65" t="s">
        <v>388</v>
      </c>
      <c r="B1588" s="74">
        <v>0.33333333333333331</v>
      </c>
      <c r="C1588" s="65" t="s">
        <v>23</v>
      </c>
      <c r="D1588" s="65" t="s">
        <v>455</v>
      </c>
      <c r="E1588" s="65">
        <v>5000</v>
      </c>
      <c r="F1588" s="65">
        <v>20</v>
      </c>
      <c r="G1588" s="65">
        <f t="shared" si="78"/>
        <v>4.0000000000000001E-3</v>
      </c>
      <c r="H1588" s="65" t="s">
        <v>35</v>
      </c>
      <c r="I1588" s="75">
        <v>4</v>
      </c>
      <c r="J1588" s="75">
        <f t="shared" si="77"/>
        <v>200</v>
      </c>
      <c r="K1588" s="109">
        <f t="shared" si="76"/>
        <v>200</v>
      </c>
    </row>
    <row r="1589" spans="1:11" x14ac:dyDescent="0.25">
      <c r="A1589" s="65" t="s">
        <v>388</v>
      </c>
      <c r="B1589" s="74">
        <v>0.33333333333333331</v>
      </c>
      <c r="C1589" s="65" t="s">
        <v>23</v>
      </c>
      <c r="D1589" s="65" t="s">
        <v>455</v>
      </c>
      <c r="E1589" s="65">
        <v>5000</v>
      </c>
      <c r="F1589" s="65">
        <v>20</v>
      </c>
      <c r="G1589" s="65">
        <f t="shared" si="78"/>
        <v>4.0000000000000001E-3</v>
      </c>
      <c r="H1589" s="65" t="s">
        <v>533</v>
      </c>
      <c r="I1589" s="75">
        <v>10</v>
      </c>
      <c r="J1589" s="75">
        <f t="shared" si="77"/>
        <v>500</v>
      </c>
      <c r="K1589" s="109">
        <f t="shared" si="76"/>
        <v>500</v>
      </c>
    </row>
    <row r="1590" spans="1:11" x14ac:dyDescent="0.25">
      <c r="A1590" s="65" t="s">
        <v>388</v>
      </c>
      <c r="B1590" s="74">
        <v>0.33333333333333331</v>
      </c>
      <c r="C1590" s="65" t="s">
        <v>23</v>
      </c>
      <c r="D1590" s="65" t="s">
        <v>455</v>
      </c>
      <c r="E1590" s="65">
        <v>5000</v>
      </c>
      <c r="F1590" s="65">
        <v>20</v>
      </c>
      <c r="G1590" s="65">
        <f t="shared" si="78"/>
        <v>4.0000000000000001E-3</v>
      </c>
      <c r="H1590" s="65" t="s">
        <v>334</v>
      </c>
      <c r="I1590" s="75">
        <v>4</v>
      </c>
      <c r="J1590" s="75">
        <f t="shared" si="77"/>
        <v>200</v>
      </c>
      <c r="K1590" s="109">
        <f t="shared" si="76"/>
        <v>200</v>
      </c>
    </row>
    <row r="1591" spans="1:11" x14ac:dyDescent="0.25">
      <c r="A1591" s="65" t="s">
        <v>388</v>
      </c>
      <c r="B1591" s="74">
        <v>0.33333333333333331</v>
      </c>
      <c r="C1591" s="65" t="s">
        <v>23</v>
      </c>
      <c r="D1591" s="65" t="s">
        <v>455</v>
      </c>
      <c r="E1591" s="65">
        <v>5000</v>
      </c>
      <c r="F1591" s="65">
        <v>20</v>
      </c>
      <c r="G1591" s="65">
        <f t="shared" si="78"/>
        <v>4.0000000000000001E-3</v>
      </c>
      <c r="H1591" s="65" t="s">
        <v>535</v>
      </c>
      <c r="I1591" s="75">
        <v>1</v>
      </c>
      <c r="J1591" s="75">
        <f t="shared" si="77"/>
        <v>50</v>
      </c>
      <c r="K1591" s="109">
        <f t="shared" si="76"/>
        <v>50</v>
      </c>
    </row>
    <row r="1592" spans="1:11" x14ac:dyDescent="0.25">
      <c r="A1592" s="65" t="s">
        <v>388</v>
      </c>
      <c r="B1592" s="74">
        <v>0.33333333333333331</v>
      </c>
      <c r="C1592" s="65" t="s">
        <v>23</v>
      </c>
      <c r="D1592" s="65" t="s">
        <v>455</v>
      </c>
      <c r="E1592" s="65">
        <v>5000</v>
      </c>
      <c r="F1592" s="65">
        <v>20</v>
      </c>
      <c r="G1592" s="65">
        <f t="shared" si="78"/>
        <v>4.0000000000000001E-3</v>
      </c>
      <c r="H1592" s="65" t="s">
        <v>541</v>
      </c>
      <c r="I1592" s="75">
        <v>5</v>
      </c>
      <c r="J1592" s="75">
        <f t="shared" si="77"/>
        <v>250</v>
      </c>
      <c r="K1592" s="109">
        <f t="shared" si="76"/>
        <v>250</v>
      </c>
    </row>
    <row r="1593" spans="1:11" x14ac:dyDescent="0.25">
      <c r="A1593" s="65" t="s">
        <v>390</v>
      </c>
      <c r="B1593" s="74">
        <v>0.33333333333333331</v>
      </c>
      <c r="C1593" s="65" t="s">
        <v>23</v>
      </c>
      <c r="D1593" s="65" t="s">
        <v>455</v>
      </c>
      <c r="E1593" s="65">
        <v>5000</v>
      </c>
      <c r="F1593" s="65">
        <v>20</v>
      </c>
      <c r="G1593" s="65">
        <f t="shared" si="78"/>
        <v>4.0000000000000001E-3</v>
      </c>
      <c r="H1593" s="65" t="s">
        <v>535</v>
      </c>
      <c r="I1593" s="75">
        <v>2</v>
      </c>
      <c r="J1593" s="75">
        <f t="shared" si="77"/>
        <v>100</v>
      </c>
      <c r="K1593" s="109">
        <f t="shared" si="76"/>
        <v>100</v>
      </c>
    </row>
    <row r="1594" spans="1:11" x14ac:dyDescent="0.25">
      <c r="A1594" s="65" t="s">
        <v>390</v>
      </c>
      <c r="B1594" s="74">
        <v>0.33333333333333331</v>
      </c>
      <c r="C1594" s="65" t="s">
        <v>23</v>
      </c>
      <c r="D1594" s="65" t="s">
        <v>455</v>
      </c>
      <c r="E1594" s="65">
        <v>5000</v>
      </c>
      <c r="F1594" s="65">
        <v>20</v>
      </c>
      <c r="G1594" s="65">
        <f t="shared" si="78"/>
        <v>4.0000000000000001E-3</v>
      </c>
      <c r="H1594" s="65" t="s">
        <v>35</v>
      </c>
      <c r="I1594" s="75">
        <v>3</v>
      </c>
      <c r="J1594" s="75">
        <f t="shared" si="77"/>
        <v>150</v>
      </c>
      <c r="K1594" s="109">
        <f t="shared" si="76"/>
        <v>150</v>
      </c>
    </row>
    <row r="1595" spans="1:11" x14ac:dyDescent="0.25">
      <c r="A1595" s="65" t="s">
        <v>390</v>
      </c>
      <c r="B1595" s="74">
        <v>0.33333333333333331</v>
      </c>
      <c r="C1595" s="65" t="s">
        <v>23</v>
      </c>
      <c r="D1595" s="65" t="s">
        <v>455</v>
      </c>
      <c r="E1595" s="65">
        <v>5000</v>
      </c>
      <c r="F1595" s="65">
        <v>20</v>
      </c>
      <c r="G1595" s="65">
        <f t="shared" si="78"/>
        <v>4.0000000000000001E-3</v>
      </c>
      <c r="H1595" s="65" t="s">
        <v>533</v>
      </c>
      <c r="I1595" s="75">
        <v>9</v>
      </c>
      <c r="J1595" s="75">
        <f t="shared" si="77"/>
        <v>450</v>
      </c>
      <c r="K1595" s="109">
        <f t="shared" si="76"/>
        <v>450</v>
      </c>
    </row>
    <row r="1596" spans="1:11" x14ac:dyDescent="0.25">
      <c r="A1596" s="65" t="s">
        <v>390</v>
      </c>
      <c r="B1596" s="74">
        <v>0.33333333333333331</v>
      </c>
      <c r="C1596" s="65" t="s">
        <v>23</v>
      </c>
      <c r="D1596" s="65" t="s">
        <v>455</v>
      </c>
      <c r="E1596" s="65">
        <v>5000</v>
      </c>
      <c r="F1596" s="65">
        <v>20</v>
      </c>
      <c r="G1596" s="65">
        <f t="shared" si="78"/>
        <v>4.0000000000000001E-3</v>
      </c>
      <c r="H1596" s="65" t="s">
        <v>334</v>
      </c>
      <c r="I1596" s="75">
        <v>3</v>
      </c>
      <c r="J1596" s="75">
        <f t="shared" si="77"/>
        <v>150</v>
      </c>
      <c r="K1596" s="109">
        <f t="shared" si="76"/>
        <v>150</v>
      </c>
    </row>
    <row r="1597" spans="1:11" x14ac:dyDescent="0.25">
      <c r="A1597" s="65" t="s">
        <v>390</v>
      </c>
      <c r="B1597" s="74">
        <v>0.33333333333333331</v>
      </c>
      <c r="C1597" s="65" t="s">
        <v>23</v>
      </c>
      <c r="D1597" s="65" t="s">
        <v>455</v>
      </c>
      <c r="E1597" s="65">
        <v>5000</v>
      </c>
      <c r="F1597" s="65">
        <v>20</v>
      </c>
      <c r="G1597" s="65">
        <f t="shared" si="78"/>
        <v>4.0000000000000001E-3</v>
      </c>
      <c r="H1597" s="65" t="s">
        <v>362</v>
      </c>
      <c r="I1597" s="75">
        <v>7</v>
      </c>
      <c r="J1597" s="75">
        <f t="shared" si="77"/>
        <v>350.00000000000006</v>
      </c>
      <c r="K1597" s="109">
        <f t="shared" si="76"/>
        <v>350.00000000000006</v>
      </c>
    </row>
    <row r="1598" spans="1:11" x14ac:dyDescent="0.25">
      <c r="A1598" s="65" t="s">
        <v>391</v>
      </c>
      <c r="B1598" s="74">
        <v>0.33333333333333331</v>
      </c>
      <c r="C1598" s="65" t="s">
        <v>23</v>
      </c>
      <c r="D1598" s="65" t="s">
        <v>455</v>
      </c>
      <c r="E1598" s="65">
        <v>5000</v>
      </c>
      <c r="F1598" s="65">
        <v>20</v>
      </c>
      <c r="G1598" s="65">
        <f t="shared" si="78"/>
        <v>4.0000000000000001E-3</v>
      </c>
      <c r="H1598" s="65" t="s">
        <v>362</v>
      </c>
      <c r="I1598" s="75">
        <v>6</v>
      </c>
      <c r="J1598" s="75">
        <f t="shared" si="77"/>
        <v>300</v>
      </c>
      <c r="K1598" s="109">
        <f t="shared" si="76"/>
        <v>300</v>
      </c>
    </row>
    <row r="1599" spans="1:11" x14ac:dyDescent="0.25">
      <c r="A1599" s="65" t="s">
        <v>391</v>
      </c>
      <c r="B1599" s="74">
        <v>0.33333333333333331</v>
      </c>
      <c r="C1599" s="65" t="s">
        <v>23</v>
      </c>
      <c r="D1599" s="65" t="s">
        <v>455</v>
      </c>
      <c r="E1599" s="65">
        <v>5000</v>
      </c>
      <c r="F1599" s="65">
        <v>20</v>
      </c>
      <c r="G1599" s="65">
        <f t="shared" si="78"/>
        <v>4.0000000000000001E-3</v>
      </c>
      <c r="H1599" s="65" t="s">
        <v>533</v>
      </c>
      <c r="I1599" s="75">
        <v>4</v>
      </c>
      <c r="J1599" s="75">
        <f t="shared" si="77"/>
        <v>200</v>
      </c>
      <c r="K1599" s="109">
        <f t="shared" si="76"/>
        <v>200</v>
      </c>
    </row>
    <row r="1600" spans="1:11" x14ac:dyDescent="0.25">
      <c r="A1600" s="65" t="s">
        <v>391</v>
      </c>
      <c r="B1600" s="74">
        <v>0.33333333333333331</v>
      </c>
      <c r="C1600" s="65" t="s">
        <v>23</v>
      </c>
      <c r="D1600" s="65" t="s">
        <v>455</v>
      </c>
      <c r="E1600" s="65">
        <v>5000</v>
      </c>
      <c r="F1600" s="65">
        <v>20</v>
      </c>
      <c r="G1600" s="65">
        <f t="shared" si="78"/>
        <v>4.0000000000000001E-3</v>
      </c>
      <c r="H1600" s="65" t="s">
        <v>334</v>
      </c>
      <c r="I1600" s="75">
        <v>4</v>
      </c>
      <c r="J1600" s="75">
        <f t="shared" si="77"/>
        <v>200</v>
      </c>
      <c r="K1600" s="109">
        <f t="shared" si="76"/>
        <v>200</v>
      </c>
    </row>
    <row r="1601" spans="1:11" x14ac:dyDescent="0.25">
      <c r="A1601" s="65" t="s">
        <v>391</v>
      </c>
      <c r="B1601" s="74">
        <v>0.33333333333333331</v>
      </c>
      <c r="C1601" s="65" t="s">
        <v>23</v>
      </c>
      <c r="D1601" s="65" t="s">
        <v>455</v>
      </c>
      <c r="E1601" s="65">
        <v>5000</v>
      </c>
      <c r="F1601" s="65">
        <v>20</v>
      </c>
      <c r="G1601" s="65">
        <f t="shared" si="78"/>
        <v>4.0000000000000001E-3</v>
      </c>
      <c r="H1601" s="65" t="s">
        <v>535</v>
      </c>
      <c r="I1601" s="75">
        <v>3</v>
      </c>
      <c r="J1601" s="75">
        <f t="shared" si="77"/>
        <v>150</v>
      </c>
      <c r="K1601" s="109">
        <f t="shared" si="76"/>
        <v>150</v>
      </c>
    </row>
    <row r="1602" spans="1:11" x14ac:dyDescent="0.25">
      <c r="A1602" s="65" t="s">
        <v>391</v>
      </c>
      <c r="B1602" s="74">
        <v>0.33333333333333331</v>
      </c>
      <c r="C1602" s="65" t="s">
        <v>23</v>
      </c>
      <c r="D1602" s="65" t="s">
        <v>455</v>
      </c>
      <c r="E1602" s="65">
        <v>5000</v>
      </c>
      <c r="F1602" s="65">
        <v>20</v>
      </c>
      <c r="G1602" s="65">
        <f t="shared" si="78"/>
        <v>4.0000000000000001E-3</v>
      </c>
      <c r="H1602" s="65" t="s">
        <v>35</v>
      </c>
      <c r="I1602" s="75">
        <v>2</v>
      </c>
      <c r="J1602" s="75">
        <f t="shared" si="77"/>
        <v>100</v>
      </c>
      <c r="K1602" s="109">
        <f t="shared" si="76"/>
        <v>100</v>
      </c>
    </row>
    <row r="1603" spans="1:11" x14ac:dyDescent="0.25">
      <c r="A1603" s="65" t="s">
        <v>392</v>
      </c>
      <c r="B1603" s="74">
        <v>0.33333333333333331</v>
      </c>
      <c r="C1603" s="65" t="s">
        <v>23</v>
      </c>
      <c r="D1603" s="65" t="s">
        <v>455</v>
      </c>
      <c r="E1603" s="65">
        <v>5000</v>
      </c>
      <c r="F1603" s="65">
        <v>20</v>
      </c>
      <c r="G1603" s="65">
        <f t="shared" si="78"/>
        <v>4.0000000000000001E-3</v>
      </c>
      <c r="H1603" s="65" t="s">
        <v>533</v>
      </c>
      <c r="I1603" s="75">
        <v>6</v>
      </c>
      <c r="J1603" s="75">
        <f t="shared" si="77"/>
        <v>300</v>
      </c>
      <c r="K1603" s="109">
        <f t="shared" ref="K1603:K1666" si="79">(I1603/(F1603/5000))*(1/5000)*1000</f>
        <v>300</v>
      </c>
    </row>
    <row r="1604" spans="1:11" x14ac:dyDescent="0.25">
      <c r="A1604" s="65" t="s">
        <v>392</v>
      </c>
      <c r="B1604" s="74">
        <v>0.33333333333333331</v>
      </c>
      <c r="C1604" s="65" t="s">
        <v>23</v>
      </c>
      <c r="D1604" s="65" t="s">
        <v>455</v>
      </c>
      <c r="E1604" s="65">
        <v>5000</v>
      </c>
      <c r="F1604" s="65">
        <v>20</v>
      </c>
      <c r="G1604" s="65">
        <f t="shared" si="78"/>
        <v>4.0000000000000001E-3</v>
      </c>
      <c r="H1604" s="65" t="s">
        <v>334</v>
      </c>
      <c r="I1604" s="75">
        <v>3</v>
      </c>
      <c r="J1604" s="75">
        <f t="shared" si="77"/>
        <v>150</v>
      </c>
      <c r="K1604" s="109">
        <f t="shared" si="79"/>
        <v>150</v>
      </c>
    </row>
    <row r="1605" spans="1:11" x14ac:dyDescent="0.25">
      <c r="A1605" s="65" t="s">
        <v>392</v>
      </c>
      <c r="B1605" s="74">
        <v>0.33333333333333331</v>
      </c>
      <c r="C1605" s="65" t="s">
        <v>23</v>
      </c>
      <c r="D1605" s="65" t="s">
        <v>455</v>
      </c>
      <c r="E1605" s="65">
        <v>5000</v>
      </c>
      <c r="F1605" s="65">
        <v>20</v>
      </c>
      <c r="G1605" s="65">
        <f t="shared" si="78"/>
        <v>4.0000000000000001E-3</v>
      </c>
      <c r="H1605" s="65" t="s">
        <v>362</v>
      </c>
      <c r="I1605" s="75">
        <v>4</v>
      </c>
      <c r="J1605" s="75">
        <f t="shared" si="77"/>
        <v>200</v>
      </c>
      <c r="K1605" s="109">
        <f t="shared" si="79"/>
        <v>200</v>
      </c>
    </row>
    <row r="1606" spans="1:11" x14ac:dyDescent="0.25">
      <c r="A1606" s="65" t="s">
        <v>392</v>
      </c>
      <c r="B1606" s="74">
        <v>0.33333333333333331</v>
      </c>
      <c r="C1606" s="65" t="s">
        <v>23</v>
      </c>
      <c r="D1606" s="65" t="s">
        <v>455</v>
      </c>
      <c r="E1606" s="65">
        <v>5000</v>
      </c>
      <c r="F1606" s="65">
        <v>20</v>
      </c>
      <c r="G1606" s="65">
        <f t="shared" si="78"/>
        <v>4.0000000000000001E-3</v>
      </c>
      <c r="H1606" s="65" t="s">
        <v>535</v>
      </c>
      <c r="I1606" s="75">
        <v>1</v>
      </c>
      <c r="J1606" s="75">
        <f t="shared" si="77"/>
        <v>50</v>
      </c>
      <c r="K1606" s="109">
        <f t="shared" si="79"/>
        <v>50</v>
      </c>
    </row>
    <row r="1607" spans="1:11" x14ac:dyDescent="0.25">
      <c r="A1607" s="65" t="s">
        <v>393</v>
      </c>
      <c r="B1607" s="74">
        <v>0.33333333333333331</v>
      </c>
      <c r="C1607" s="65" t="s">
        <v>23</v>
      </c>
      <c r="D1607" s="65" t="s">
        <v>455</v>
      </c>
      <c r="E1607" s="65">
        <v>5000</v>
      </c>
      <c r="F1607" s="65">
        <v>20</v>
      </c>
      <c r="G1607" s="65">
        <f t="shared" si="78"/>
        <v>4.0000000000000001E-3</v>
      </c>
      <c r="H1607" s="65" t="s">
        <v>533</v>
      </c>
      <c r="I1607" s="75">
        <v>3</v>
      </c>
      <c r="J1607" s="75">
        <f t="shared" si="77"/>
        <v>150</v>
      </c>
      <c r="K1607" s="109">
        <f t="shared" si="79"/>
        <v>150</v>
      </c>
    </row>
    <row r="1608" spans="1:11" x14ac:dyDescent="0.25">
      <c r="A1608" s="65" t="s">
        <v>393</v>
      </c>
      <c r="B1608" s="74">
        <v>0.33333333333333331</v>
      </c>
      <c r="C1608" s="65" t="s">
        <v>23</v>
      </c>
      <c r="D1608" s="65" t="s">
        <v>455</v>
      </c>
      <c r="E1608" s="65">
        <v>5000</v>
      </c>
      <c r="F1608" s="65">
        <v>20</v>
      </c>
      <c r="G1608" s="65">
        <f t="shared" si="78"/>
        <v>4.0000000000000001E-3</v>
      </c>
      <c r="H1608" s="65" t="s">
        <v>362</v>
      </c>
      <c r="I1608" s="75">
        <v>6</v>
      </c>
      <c r="J1608" s="75">
        <f t="shared" si="77"/>
        <v>300</v>
      </c>
      <c r="K1608" s="109">
        <f t="shared" si="79"/>
        <v>300</v>
      </c>
    </row>
    <row r="1609" spans="1:11" x14ac:dyDescent="0.25">
      <c r="A1609" s="65" t="s">
        <v>393</v>
      </c>
      <c r="B1609" s="74">
        <v>0.33333333333333331</v>
      </c>
      <c r="C1609" s="65" t="s">
        <v>23</v>
      </c>
      <c r="D1609" s="65" t="s">
        <v>455</v>
      </c>
      <c r="E1609" s="65">
        <v>5000</v>
      </c>
      <c r="F1609" s="65">
        <v>20</v>
      </c>
      <c r="G1609" s="65">
        <f t="shared" si="78"/>
        <v>4.0000000000000001E-3</v>
      </c>
      <c r="H1609" s="65" t="s">
        <v>35</v>
      </c>
      <c r="I1609" s="75">
        <v>1</v>
      </c>
      <c r="J1609" s="75">
        <f t="shared" si="77"/>
        <v>50</v>
      </c>
      <c r="K1609" s="109">
        <f t="shared" si="79"/>
        <v>50</v>
      </c>
    </row>
    <row r="1610" spans="1:11" x14ac:dyDescent="0.25">
      <c r="A1610" s="65" t="s">
        <v>393</v>
      </c>
      <c r="B1610" s="74">
        <v>0.33333333333333331</v>
      </c>
      <c r="C1610" s="65" t="s">
        <v>23</v>
      </c>
      <c r="D1610" s="65" t="s">
        <v>455</v>
      </c>
      <c r="E1610" s="65">
        <v>5000</v>
      </c>
      <c r="F1610" s="65">
        <v>20</v>
      </c>
      <c r="G1610" s="65">
        <f t="shared" si="78"/>
        <v>4.0000000000000001E-3</v>
      </c>
      <c r="H1610" s="65" t="s">
        <v>334</v>
      </c>
      <c r="I1610" s="75">
        <v>1</v>
      </c>
      <c r="J1610" s="75">
        <f t="shared" si="77"/>
        <v>50</v>
      </c>
      <c r="K1610" s="109">
        <f t="shared" si="79"/>
        <v>50</v>
      </c>
    </row>
    <row r="1611" spans="1:11" x14ac:dyDescent="0.25">
      <c r="A1611" s="65" t="s">
        <v>393</v>
      </c>
      <c r="B1611" s="74">
        <v>0.33333333333333331</v>
      </c>
      <c r="C1611" s="65" t="s">
        <v>23</v>
      </c>
      <c r="D1611" s="65" t="s">
        <v>455</v>
      </c>
      <c r="E1611" s="65">
        <v>5000</v>
      </c>
      <c r="F1611" s="65">
        <v>20</v>
      </c>
      <c r="G1611" s="65">
        <f t="shared" si="78"/>
        <v>4.0000000000000001E-3</v>
      </c>
      <c r="H1611" s="65" t="s">
        <v>535</v>
      </c>
      <c r="I1611" s="75">
        <v>1</v>
      </c>
      <c r="J1611" s="75">
        <f t="shared" si="77"/>
        <v>50</v>
      </c>
      <c r="K1611" s="109">
        <f t="shared" si="79"/>
        <v>50</v>
      </c>
    </row>
    <row r="1612" spans="1:11" x14ac:dyDescent="0.25">
      <c r="A1612" s="65" t="s">
        <v>394</v>
      </c>
      <c r="B1612" s="74">
        <v>0.33333333333333331</v>
      </c>
      <c r="C1612" s="65" t="s">
        <v>23</v>
      </c>
      <c r="D1612" s="65" t="s">
        <v>455</v>
      </c>
      <c r="E1612" s="65">
        <v>5000</v>
      </c>
      <c r="F1612" s="65">
        <v>20</v>
      </c>
      <c r="G1612" s="65">
        <f t="shared" si="78"/>
        <v>4.0000000000000001E-3</v>
      </c>
      <c r="H1612" s="65" t="s">
        <v>533</v>
      </c>
      <c r="I1612" s="75">
        <v>6</v>
      </c>
      <c r="J1612" s="75">
        <f t="shared" si="77"/>
        <v>300</v>
      </c>
      <c r="K1612" s="109">
        <f t="shared" si="79"/>
        <v>300</v>
      </c>
    </row>
    <row r="1613" spans="1:11" x14ac:dyDescent="0.25">
      <c r="A1613" s="65" t="s">
        <v>394</v>
      </c>
      <c r="B1613" s="74">
        <v>0.33333333333333331</v>
      </c>
      <c r="C1613" s="65" t="s">
        <v>23</v>
      </c>
      <c r="D1613" s="65" t="s">
        <v>455</v>
      </c>
      <c r="E1613" s="65">
        <v>5000</v>
      </c>
      <c r="F1613" s="65">
        <v>20</v>
      </c>
      <c r="G1613" s="65">
        <f t="shared" si="78"/>
        <v>4.0000000000000001E-3</v>
      </c>
      <c r="H1613" s="65" t="s">
        <v>40</v>
      </c>
      <c r="I1613" s="75">
        <v>2</v>
      </c>
      <c r="J1613" s="75">
        <f t="shared" si="77"/>
        <v>100</v>
      </c>
      <c r="K1613" s="109">
        <f t="shared" si="79"/>
        <v>100</v>
      </c>
    </row>
    <row r="1614" spans="1:11" x14ac:dyDescent="0.25">
      <c r="A1614" s="65" t="s">
        <v>394</v>
      </c>
      <c r="B1614" s="74">
        <v>0.33333333333333331</v>
      </c>
      <c r="C1614" s="65" t="s">
        <v>23</v>
      </c>
      <c r="D1614" s="65" t="s">
        <v>455</v>
      </c>
      <c r="E1614" s="65">
        <v>5000</v>
      </c>
      <c r="F1614" s="65">
        <v>20</v>
      </c>
      <c r="G1614" s="65">
        <f t="shared" si="78"/>
        <v>4.0000000000000001E-3</v>
      </c>
      <c r="H1614" s="65" t="s">
        <v>362</v>
      </c>
      <c r="I1614" s="75">
        <v>4</v>
      </c>
      <c r="J1614" s="75">
        <f t="shared" si="77"/>
        <v>200</v>
      </c>
      <c r="K1614" s="109">
        <f t="shared" si="79"/>
        <v>200</v>
      </c>
    </row>
    <row r="1615" spans="1:11" x14ac:dyDescent="0.25">
      <c r="A1615" s="65" t="s">
        <v>394</v>
      </c>
      <c r="B1615" s="74">
        <v>0.33333333333333331</v>
      </c>
      <c r="C1615" s="65" t="s">
        <v>23</v>
      </c>
      <c r="D1615" s="65" t="s">
        <v>455</v>
      </c>
      <c r="E1615" s="65">
        <v>5000</v>
      </c>
      <c r="F1615" s="65">
        <v>20</v>
      </c>
      <c r="G1615" s="65">
        <f t="shared" si="78"/>
        <v>4.0000000000000001E-3</v>
      </c>
      <c r="H1615" s="65" t="s">
        <v>334</v>
      </c>
      <c r="I1615" s="75">
        <v>1</v>
      </c>
      <c r="J1615" s="75">
        <f t="shared" si="77"/>
        <v>50</v>
      </c>
      <c r="K1615" s="109">
        <f t="shared" si="79"/>
        <v>50</v>
      </c>
    </row>
    <row r="1616" spans="1:11" x14ac:dyDescent="0.25">
      <c r="A1616" s="65" t="s">
        <v>394</v>
      </c>
      <c r="B1616" s="74">
        <v>0.33333333333333331</v>
      </c>
      <c r="C1616" s="65" t="s">
        <v>23</v>
      </c>
      <c r="D1616" s="65" t="s">
        <v>455</v>
      </c>
      <c r="E1616" s="65">
        <v>5000</v>
      </c>
      <c r="F1616" s="65">
        <v>20</v>
      </c>
      <c r="G1616" s="65">
        <f t="shared" si="78"/>
        <v>4.0000000000000001E-3</v>
      </c>
      <c r="H1616" s="65" t="s">
        <v>540</v>
      </c>
      <c r="I1616" s="75">
        <v>4</v>
      </c>
      <c r="J1616" s="75">
        <f t="shared" si="77"/>
        <v>200</v>
      </c>
      <c r="K1616" s="109">
        <f t="shared" si="79"/>
        <v>200</v>
      </c>
    </row>
    <row r="1617" spans="1:11" x14ac:dyDescent="0.25">
      <c r="A1617" s="65" t="s">
        <v>394</v>
      </c>
      <c r="B1617" s="74">
        <v>0.33333333333333331</v>
      </c>
      <c r="C1617" s="65" t="s">
        <v>23</v>
      </c>
      <c r="D1617" s="65" t="s">
        <v>455</v>
      </c>
      <c r="E1617" s="65">
        <v>5000</v>
      </c>
      <c r="F1617" s="65">
        <v>20</v>
      </c>
      <c r="G1617" s="65">
        <f t="shared" si="78"/>
        <v>4.0000000000000001E-3</v>
      </c>
      <c r="H1617" s="65" t="s">
        <v>541</v>
      </c>
      <c r="I1617" s="75">
        <v>2</v>
      </c>
      <c r="J1617" s="75">
        <f t="shared" si="77"/>
        <v>100</v>
      </c>
      <c r="K1617" s="109">
        <f t="shared" si="79"/>
        <v>100</v>
      </c>
    </row>
    <row r="1618" spans="1:11" x14ac:dyDescent="0.25">
      <c r="A1618" s="65" t="s">
        <v>395</v>
      </c>
      <c r="B1618" s="74">
        <v>0.33333333333333331</v>
      </c>
      <c r="C1618" s="65" t="s">
        <v>23</v>
      </c>
      <c r="D1618" s="65" t="s">
        <v>455</v>
      </c>
      <c r="E1618" s="65">
        <v>5000</v>
      </c>
      <c r="F1618" s="65">
        <v>20</v>
      </c>
      <c r="G1618" s="65">
        <f t="shared" si="78"/>
        <v>4.0000000000000001E-3</v>
      </c>
      <c r="H1618" s="65" t="s">
        <v>362</v>
      </c>
      <c r="I1618" s="75">
        <v>10</v>
      </c>
      <c r="J1618" s="75">
        <f t="shared" si="77"/>
        <v>500</v>
      </c>
      <c r="K1618" s="109">
        <f t="shared" si="79"/>
        <v>500</v>
      </c>
    </row>
    <row r="1619" spans="1:11" x14ac:dyDescent="0.25">
      <c r="A1619" s="65" t="s">
        <v>395</v>
      </c>
      <c r="B1619" s="74">
        <v>0.33333333333333331</v>
      </c>
      <c r="C1619" s="65" t="s">
        <v>23</v>
      </c>
      <c r="D1619" s="65" t="s">
        <v>455</v>
      </c>
      <c r="E1619" s="65">
        <v>5000</v>
      </c>
      <c r="F1619" s="65">
        <v>20</v>
      </c>
      <c r="G1619" s="65">
        <f t="shared" si="78"/>
        <v>4.0000000000000001E-3</v>
      </c>
      <c r="H1619" s="65" t="s">
        <v>533</v>
      </c>
      <c r="I1619" s="75">
        <v>9</v>
      </c>
      <c r="J1619" s="75">
        <f t="shared" si="77"/>
        <v>450</v>
      </c>
      <c r="K1619" s="109">
        <f t="shared" si="79"/>
        <v>450</v>
      </c>
    </row>
    <row r="1620" spans="1:11" x14ac:dyDescent="0.25">
      <c r="A1620" s="65" t="s">
        <v>395</v>
      </c>
      <c r="B1620" s="74">
        <v>0.33333333333333331</v>
      </c>
      <c r="C1620" s="65" t="s">
        <v>23</v>
      </c>
      <c r="D1620" s="65" t="s">
        <v>455</v>
      </c>
      <c r="E1620" s="65">
        <v>5000</v>
      </c>
      <c r="F1620" s="65">
        <v>20</v>
      </c>
      <c r="G1620" s="65">
        <f t="shared" si="78"/>
        <v>4.0000000000000001E-3</v>
      </c>
      <c r="H1620" s="65" t="s">
        <v>334</v>
      </c>
      <c r="I1620" s="75">
        <v>2</v>
      </c>
      <c r="J1620" s="75">
        <f t="shared" ref="J1620:J1765" si="80">(I1620/G1620)*(1/E1620)*1000</f>
        <v>100</v>
      </c>
      <c r="K1620" s="109">
        <f t="shared" si="79"/>
        <v>100</v>
      </c>
    </row>
    <row r="1621" spans="1:11" x14ac:dyDescent="0.25">
      <c r="A1621" s="65" t="s">
        <v>395</v>
      </c>
      <c r="B1621" s="74">
        <v>0.33333333333333331</v>
      </c>
      <c r="C1621" s="65" t="s">
        <v>23</v>
      </c>
      <c r="D1621" s="65" t="s">
        <v>455</v>
      </c>
      <c r="E1621" s="65">
        <v>5000</v>
      </c>
      <c r="F1621" s="65">
        <v>20</v>
      </c>
      <c r="G1621" s="65">
        <f t="shared" si="78"/>
        <v>4.0000000000000001E-3</v>
      </c>
      <c r="H1621" s="65" t="s">
        <v>541</v>
      </c>
      <c r="I1621" s="75">
        <v>2</v>
      </c>
      <c r="J1621" s="75">
        <f t="shared" si="80"/>
        <v>100</v>
      </c>
      <c r="K1621" s="109">
        <f t="shared" si="79"/>
        <v>100</v>
      </c>
    </row>
    <row r="1622" spans="1:11" x14ac:dyDescent="0.25">
      <c r="A1622" s="65" t="s">
        <v>395</v>
      </c>
      <c r="B1622" s="74">
        <v>0.33333333333333331</v>
      </c>
      <c r="C1622" s="65" t="s">
        <v>23</v>
      </c>
      <c r="D1622" s="65" t="s">
        <v>455</v>
      </c>
      <c r="E1622" s="65">
        <v>5000</v>
      </c>
      <c r="F1622" s="65">
        <v>20</v>
      </c>
      <c r="G1622" s="65">
        <f t="shared" si="78"/>
        <v>4.0000000000000001E-3</v>
      </c>
      <c r="H1622" s="65" t="s">
        <v>35</v>
      </c>
      <c r="I1622" s="75">
        <v>2</v>
      </c>
      <c r="J1622" s="75">
        <f t="shared" si="80"/>
        <v>100</v>
      </c>
      <c r="K1622" s="109">
        <f t="shared" si="79"/>
        <v>100</v>
      </c>
    </row>
    <row r="1623" spans="1:11" x14ac:dyDescent="0.25">
      <c r="A1623" s="65" t="s">
        <v>395</v>
      </c>
      <c r="B1623" s="74">
        <v>0.33333333333333331</v>
      </c>
      <c r="C1623" s="65" t="s">
        <v>23</v>
      </c>
      <c r="D1623" s="65" t="s">
        <v>455</v>
      </c>
      <c r="E1623" s="65">
        <v>5000</v>
      </c>
      <c r="F1623" s="65">
        <v>20</v>
      </c>
      <c r="G1623" s="65">
        <f t="shared" si="78"/>
        <v>4.0000000000000001E-3</v>
      </c>
      <c r="H1623" s="65" t="s">
        <v>40</v>
      </c>
      <c r="I1623" s="75">
        <v>2</v>
      </c>
      <c r="J1623" s="75">
        <f t="shared" si="80"/>
        <v>100</v>
      </c>
      <c r="K1623" s="109">
        <f t="shared" si="79"/>
        <v>100</v>
      </c>
    </row>
    <row r="1624" spans="1:11" x14ac:dyDescent="0.25">
      <c r="A1624" s="65" t="s">
        <v>396</v>
      </c>
      <c r="B1624" s="74">
        <v>0.33333333333333331</v>
      </c>
      <c r="C1624" s="65" t="s">
        <v>23</v>
      </c>
      <c r="D1624" s="65" t="s">
        <v>455</v>
      </c>
      <c r="E1624" s="65">
        <v>5000</v>
      </c>
      <c r="F1624" s="65">
        <v>20</v>
      </c>
      <c r="G1624" s="65">
        <f t="shared" si="78"/>
        <v>4.0000000000000001E-3</v>
      </c>
      <c r="H1624" s="65" t="s">
        <v>362</v>
      </c>
      <c r="I1624" s="75">
        <v>6</v>
      </c>
      <c r="J1624" s="75">
        <f t="shared" si="80"/>
        <v>300</v>
      </c>
      <c r="K1624" s="109">
        <f t="shared" si="79"/>
        <v>300</v>
      </c>
    </row>
    <row r="1625" spans="1:11" x14ac:dyDescent="0.25">
      <c r="A1625" s="65" t="s">
        <v>396</v>
      </c>
      <c r="B1625" s="74">
        <v>0.33333333333333331</v>
      </c>
      <c r="C1625" s="65" t="s">
        <v>23</v>
      </c>
      <c r="D1625" s="65" t="s">
        <v>455</v>
      </c>
      <c r="E1625" s="65">
        <v>5000</v>
      </c>
      <c r="F1625" s="65">
        <v>20</v>
      </c>
      <c r="G1625" s="65">
        <f t="shared" si="78"/>
        <v>4.0000000000000001E-3</v>
      </c>
      <c r="H1625" s="65" t="s">
        <v>533</v>
      </c>
      <c r="I1625" s="75">
        <v>3</v>
      </c>
      <c r="J1625" s="75">
        <f t="shared" si="80"/>
        <v>150</v>
      </c>
      <c r="K1625" s="109">
        <f t="shared" si="79"/>
        <v>150</v>
      </c>
    </row>
    <row r="1626" spans="1:11" x14ac:dyDescent="0.25">
      <c r="A1626" s="65" t="s">
        <v>396</v>
      </c>
      <c r="B1626" s="74">
        <v>0.33333333333333331</v>
      </c>
      <c r="C1626" s="65" t="s">
        <v>23</v>
      </c>
      <c r="D1626" s="65" t="s">
        <v>455</v>
      </c>
      <c r="E1626" s="65">
        <v>5000</v>
      </c>
      <c r="F1626" s="65">
        <v>20</v>
      </c>
      <c r="G1626" s="65">
        <f t="shared" si="78"/>
        <v>4.0000000000000001E-3</v>
      </c>
      <c r="H1626" s="65" t="s">
        <v>541</v>
      </c>
      <c r="I1626" s="75">
        <v>1</v>
      </c>
      <c r="J1626" s="75">
        <f t="shared" si="80"/>
        <v>50</v>
      </c>
      <c r="K1626" s="109">
        <f t="shared" si="79"/>
        <v>50</v>
      </c>
    </row>
    <row r="1627" spans="1:11" x14ac:dyDescent="0.25">
      <c r="A1627" s="65" t="s">
        <v>396</v>
      </c>
      <c r="B1627" s="74">
        <v>0.33333333333333331</v>
      </c>
      <c r="C1627" s="65" t="s">
        <v>23</v>
      </c>
      <c r="D1627" s="65" t="s">
        <v>455</v>
      </c>
      <c r="E1627" s="65">
        <v>5000</v>
      </c>
      <c r="F1627" s="65">
        <v>20</v>
      </c>
      <c r="G1627" s="65">
        <f t="shared" si="78"/>
        <v>4.0000000000000001E-3</v>
      </c>
      <c r="H1627" s="65" t="s">
        <v>334</v>
      </c>
      <c r="I1627" s="75">
        <v>1</v>
      </c>
      <c r="J1627" s="75">
        <f t="shared" si="80"/>
        <v>50</v>
      </c>
      <c r="K1627" s="109">
        <f t="shared" si="79"/>
        <v>50</v>
      </c>
    </row>
    <row r="1628" spans="1:11" x14ac:dyDescent="0.25">
      <c r="A1628" s="65" t="s">
        <v>396</v>
      </c>
      <c r="B1628" s="74">
        <v>0.33333333333333331</v>
      </c>
      <c r="C1628" s="65" t="s">
        <v>23</v>
      </c>
      <c r="D1628" s="65" t="s">
        <v>455</v>
      </c>
      <c r="E1628" s="65">
        <v>5000</v>
      </c>
      <c r="F1628" s="65">
        <v>20</v>
      </c>
      <c r="G1628" s="65">
        <f t="shared" si="78"/>
        <v>4.0000000000000001E-3</v>
      </c>
      <c r="H1628" s="65" t="s">
        <v>35</v>
      </c>
      <c r="I1628" s="75">
        <v>3</v>
      </c>
      <c r="J1628" s="75">
        <f t="shared" si="80"/>
        <v>150</v>
      </c>
      <c r="K1628" s="109">
        <f t="shared" si="79"/>
        <v>150</v>
      </c>
    </row>
    <row r="1629" spans="1:11" x14ac:dyDescent="0.25">
      <c r="A1629" s="65" t="s">
        <v>397</v>
      </c>
      <c r="B1629" s="74">
        <v>0.33333333333333331</v>
      </c>
      <c r="C1629" s="65" t="s">
        <v>23</v>
      </c>
      <c r="D1629" s="65" t="s">
        <v>455</v>
      </c>
      <c r="E1629" s="65">
        <v>5000</v>
      </c>
      <c r="F1629" s="65">
        <v>20</v>
      </c>
      <c r="G1629" s="65">
        <f t="shared" si="78"/>
        <v>4.0000000000000001E-3</v>
      </c>
      <c r="H1629" s="65" t="s">
        <v>533</v>
      </c>
      <c r="I1629" s="75">
        <v>1</v>
      </c>
      <c r="J1629" s="75">
        <f t="shared" si="80"/>
        <v>50</v>
      </c>
      <c r="K1629" s="109">
        <f t="shared" si="79"/>
        <v>50</v>
      </c>
    </row>
    <row r="1630" spans="1:11" x14ac:dyDescent="0.25">
      <c r="A1630" s="65" t="s">
        <v>397</v>
      </c>
      <c r="B1630" s="74">
        <v>0.33333333333333331</v>
      </c>
      <c r="C1630" s="65" t="s">
        <v>23</v>
      </c>
      <c r="D1630" s="65" t="s">
        <v>455</v>
      </c>
      <c r="E1630" s="65">
        <v>5000</v>
      </c>
      <c r="F1630" s="65">
        <v>20</v>
      </c>
      <c r="G1630" s="65">
        <f t="shared" si="78"/>
        <v>4.0000000000000001E-3</v>
      </c>
      <c r="H1630" s="65" t="s">
        <v>40</v>
      </c>
      <c r="I1630" s="75">
        <v>3</v>
      </c>
      <c r="J1630" s="75">
        <f t="shared" si="80"/>
        <v>150</v>
      </c>
      <c r="K1630" s="109">
        <f t="shared" si="79"/>
        <v>150</v>
      </c>
    </row>
    <row r="1631" spans="1:11" x14ac:dyDescent="0.25">
      <c r="A1631" s="65" t="s">
        <v>397</v>
      </c>
      <c r="B1631" s="74">
        <v>0.33333333333333331</v>
      </c>
      <c r="C1631" s="65" t="s">
        <v>23</v>
      </c>
      <c r="D1631" s="65" t="s">
        <v>455</v>
      </c>
      <c r="E1631" s="65">
        <v>5000</v>
      </c>
      <c r="F1631" s="65">
        <v>20</v>
      </c>
      <c r="G1631" s="65">
        <f t="shared" si="78"/>
        <v>4.0000000000000001E-3</v>
      </c>
      <c r="H1631" s="65" t="s">
        <v>84</v>
      </c>
      <c r="I1631" s="75">
        <v>1</v>
      </c>
      <c r="J1631" s="75">
        <f t="shared" si="80"/>
        <v>50</v>
      </c>
      <c r="K1631" s="109">
        <f t="shared" si="79"/>
        <v>50</v>
      </c>
    </row>
    <row r="1632" spans="1:11" x14ac:dyDescent="0.25">
      <c r="A1632" s="65" t="s">
        <v>397</v>
      </c>
      <c r="B1632" s="74">
        <v>0.33333333333333331</v>
      </c>
      <c r="C1632" s="65" t="s">
        <v>23</v>
      </c>
      <c r="D1632" s="65" t="s">
        <v>455</v>
      </c>
      <c r="E1632" s="65">
        <v>5000</v>
      </c>
      <c r="F1632" s="65">
        <v>20</v>
      </c>
      <c r="G1632" s="65">
        <f t="shared" si="78"/>
        <v>4.0000000000000001E-3</v>
      </c>
      <c r="H1632" s="65" t="s">
        <v>541</v>
      </c>
      <c r="I1632" s="75">
        <v>1</v>
      </c>
      <c r="J1632" s="75">
        <f t="shared" si="80"/>
        <v>50</v>
      </c>
      <c r="K1632" s="109">
        <f t="shared" si="79"/>
        <v>50</v>
      </c>
    </row>
    <row r="1633" spans="1:11" x14ac:dyDescent="0.25">
      <c r="A1633" s="65" t="s">
        <v>397</v>
      </c>
      <c r="B1633" s="74">
        <v>0.33333333333333331</v>
      </c>
      <c r="C1633" s="65" t="s">
        <v>23</v>
      </c>
      <c r="D1633" s="65" t="s">
        <v>455</v>
      </c>
      <c r="E1633" s="65">
        <v>5000</v>
      </c>
      <c r="F1633" s="65">
        <v>20</v>
      </c>
      <c r="G1633" s="65">
        <f t="shared" si="78"/>
        <v>4.0000000000000001E-3</v>
      </c>
      <c r="H1633" s="65" t="s">
        <v>29</v>
      </c>
      <c r="I1633" s="75">
        <v>1</v>
      </c>
      <c r="J1633" s="75">
        <f t="shared" si="80"/>
        <v>50</v>
      </c>
      <c r="K1633" s="109">
        <f t="shared" si="79"/>
        <v>50</v>
      </c>
    </row>
    <row r="1634" spans="1:11" x14ac:dyDescent="0.25">
      <c r="A1634" s="65" t="s">
        <v>397</v>
      </c>
      <c r="B1634" s="74">
        <v>0.33333333333333331</v>
      </c>
      <c r="C1634" s="65" t="s">
        <v>23</v>
      </c>
      <c r="D1634" s="65" t="s">
        <v>455</v>
      </c>
      <c r="E1634" s="65">
        <v>5000</v>
      </c>
      <c r="F1634" s="65">
        <v>20</v>
      </c>
      <c r="G1634" s="65">
        <f t="shared" si="78"/>
        <v>4.0000000000000001E-3</v>
      </c>
      <c r="H1634" s="65" t="s">
        <v>346</v>
      </c>
      <c r="I1634" s="75">
        <v>6</v>
      </c>
      <c r="J1634" s="75">
        <f t="shared" si="80"/>
        <v>300</v>
      </c>
      <c r="K1634" s="109">
        <f t="shared" si="79"/>
        <v>300</v>
      </c>
    </row>
    <row r="1635" spans="1:11" x14ac:dyDescent="0.25">
      <c r="A1635" s="65" t="s">
        <v>398</v>
      </c>
      <c r="B1635" s="74">
        <v>0.33333333333333331</v>
      </c>
      <c r="C1635" s="65" t="s">
        <v>23</v>
      </c>
      <c r="D1635" s="65" t="s">
        <v>455</v>
      </c>
      <c r="E1635" s="65">
        <v>5000</v>
      </c>
      <c r="F1635" s="65">
        <v>20</v>
      </c>
      <c r="G1635" s="65">
        <f t="shared" si="78"/>
        <v>4.0000000000000001E-3</v>
      </c>
      <c r="H1635" s="65" t="s">
        <v>533</v>
      </c>
      <c r="I1635" s="75">
        <v>3</v>
      </c>
      <c r="J1635" s="75">
        <f t="shared" si="80"/>
        <v>150</v>
      </c>
      <c r="K1635" s="109">
        <f t="shared" si="79"/>
        <v>150</v>
      </c>
    </row>
    <row r="1636" spans="1:11" x14ac:dyDescent="0.25">
      <c r="A1636" s="65" t="s">
        <v>398</v>
      </c>
      <c r="B1636" s="74">
        <v>0.33333333333333331</v>
      </c>
      <c r="C1636" s="65" t="s">
        <v>23</v>
      </c>
      <c r="D1636" s="65" t="s">
        <v>455</v>
      </c>
      <c r="E1636" s="65">
        <v>5000</v>
      </c>
      <c r="F1636" s="65">
        <v>20</v>
      </c>
      <c r="G1636" s="65">
        <f t="shared" si="78"/>
        <v>4.0000000000000001E-3</v>
      </c>
      <c r="H1636" s="65" t="s">
        <v>541</v>
      </c>
      <c r="I1636" s="75">
        <v>2</v>
      </c>
      <c r="J1636" s="75">
        <f t="shared" si="80"/>
        <v>100</v>
      </c>
      <c r="K1636" s="109">
        <f t="shared" si="79"/>
        <v>100</v>
      </c>
    </row>
    <row r="1637" spans="1:11" x14ac:dyDescent="0.25">
      <c r="A1637" s="65" t="s">
        <v>398</v>
      </c>
      <c r="B1637" s="74">
        <v>0.33333333333333331</v>
      </c>
      <c r="C1637" s="65" t="s">
        <v>23</v>
      </c>
      <c r="D1637" s="65" t="s">
        <v>455</v>
      </c>
      <c r="E1637" s="65">
        <v>5000</v>
      </c>
      <c r="F1637" s="65">
        <v>20</v>
      </c>
      <c r="G1637" s="65">
        <f t="shared" si="78"/>
        <v>4.0000000000000001E-3</v>
      </c>
      <c r="H1637" s="65" t="s">
        <v>28</v>
      </c>
      <c r="I1637" s="75">
        <v>6</v>
      </c>
      <c r="J1637" s="75">
        <f t="shared" si="80"/>
        <v>300</v>
      </c>
      <c r="K1637" s="109">
        <f t="shared" si="79"/>
        <v>300</v>
      </c>
    </row>
    <row r="1638" spans="1:11" x14ac:dyDescent="0.25">
      <c r="A1638" s="65" t="s">
        <v>398</v>
      </c>
      <c r="B1638" s="74">
        <v>0.33333333333333331</v>
      </c>
      <c r="C1638" s="65" t="s">
        <v>23</v>
      </c>
      <c r="D1638" s="65" t="s">
        <v>455</v>
      </c>
      <c r="E1638" s="65">
        <v>5000</v>
      </c>
      <c r="F1638" s="65">
        <v>20</v>
      </c>
      <c r="G1638" s="65">
        <f t="shared" si="78"/>
        <v>4.0000000000000001E-3</v>
      </c>
      <c r="H1638" s="65" t="s">
        <v>29</v>
      </c>
      <c r="I1638" s="75">
        <v>1</v>
      </c>
      <c r="J1638" s="75">
        <f t="shared" si="80"/>
        <v>50</v>
      </c>
      <c r="K1638" s="109">
        <f t="shared" si="79"/>
        <v>50</v>
      </c>
    </row>
    <row r="1639" spans="1:11" x14ac:dyDescent="0.25">
      <c r="A1639" s="65" t="s">
        <v>398</v>
      </c>
      <c r="B1639" s="74">
        <v>0.33333333333333331</v>
      </c>
      <c r="C1639" s="65" t="s">
        <v>23</v>
      </c>
      <c r="D1639" s="65" t="s">
        <v>455</v>
      </c>
      <c r="E1639" s="65">
        <v>5000</v>
      </c>
      <c r="F1639" s="65">
        <v>20</v>
      </c>
      <c r="G1639" s="65">
        <f t="shared" si="78"/>
        <v>4.0000000000000001E-3</v>
      </c>
      <c r="H1639" s="65" t="s">
        <v>84</v>
      </c>
      <c r="I1639" s="75">
        <v>1</v>
      </c>
      <c r="J1639" s="75">
        <f t="shared" si="80"/>
        <v>50</v>
      </c>
      <c r="K1639" s="109">
        <f t="shared" si="79"/>
        <v>50</v>
      </c>
    </row>
    <row r="1640" spans="1:11" x14ac:dyDescent="0.25">
      <c r="A1640" s="65" t="s">
        <v>398</v>
      </c>
      <c r="B1640" s="74">
        <v>0.33333333333333331</v>
      </c>
      <c r="C1640" s="65" t="s">
        <v>23</v>
      </c>
      <c r="D1640" s="65" t="s">
        <v>455</v>
      </c>
      <c r="E1640" s="65">
        <v>5000</v>
      </c>
      <c r="F1640" s="65">
        <v>20</v>
      </c>
      <c r="G1640" s="65">
        <f t="shared" ref="G1640:G1765" si="81">F1640/5000</f>
        <v>4.0000000000000001E-3</v>
      </c>
      <c r="H1640" s="65" t="s">
        <v>346</v>
      </c>
      <c r="I1640" s="75">
        <v>8</v>
      </c>
      <c r="J1640" s="75">
        <f t="shared" si="80"/>
        <v>400</v>
      </c>
      <c r="K1640" s="109">
        <f t="shared" si="79"/>
        <v>400</v>
      </c>
    </row>
    <row r="1641" spans="1:11" x14ac:dyDescent="0.25">
      <c r="A1641" s="65" t="s">
        <v>399</v>
      </c>
      <c r="B1641" s="74">
        <v>0.33333333333333331</v>
      </c>
      <c r="C1641" s="65" t="s">
        <v>23</v>
      </c>
      <c r="D1641" s="65" t="s">
        <v>455</v>
      </c>
      <c r="E1641" s="65">
        <v>5000</v>
      </c>
      <c r="F1641" s="65">
        <v>20</v>
      </c>
      <c r="G1641" s="65">
        <f t="shared" si="81"/>
        <v>4.0000000000000001E-3</v>
      </c>
      <c r="H1641" s="65" t="s">
        <v>40</v>
      </c>
      <c r="I1641" s="75">
        <v>2</v>
      </c>
      <c r="J1641" s="75">
        <f t="shared" si="80"/>
        <v>100</v>
      </c>
      <c r="K1641" s="109">
        <f t="shared" si="79"/>
        <v>100</v>
      </c>
    </row>
    <row r="1642" spans="1:11" x14ac:dyDescent="0.25">
      <c r="A1642" s="65" t="s">
        <v>399</v>
      </c>
      <c r="B1642" s="74">
        <v>0.33333333333333331</v>
      </c>
      <c r="C1642" s="65" t="s">
        <v>23</v>
      </c>
      <c r="D1642" s="65" t="s">
        <v>455</v>
      </c>
      <c r="E1642" s="65">
        <v>5000</v>
      </c>
      <c r="F1642" s="65">
        <v>20</v>
      </c>
      <c r="G1642" s="65">
        <f t="shared" si="81"/>
        <v>4.0000000000000001E-3</v>
      </c>
      <c r="H1642" s="65" t="s">
        <v>28</v>
      </c>
      <c r="I1642" s="75">
        <v>2</v>
      </c>
      <c r="J1642" s="75">
        <f t="shared" si="80"/>
        <v>100</v>
      </c>
      <c r="K1642" s="109">
        <f t="shared" si="79"/>
        <v>100</v>
      </c>
    </row>
    <row r="1643" spans="1:11" x14ac:dyDescent="0.25">
      <c r="A1643" s="65" t="s">
        <v>399</v>
      </c>
      <c r="B1643" s="74">
        <v>0.33333333333333331</v>
      </c>
      <c r="C1643" s="65" t="s">
        <v>23</v>
      </c>
      <c r="D1643" s="65" t="s">
        <v>455</v>
      </c>
      <c r="E1643" s="65">
        <v>5000</v>
      </c>
      <c r="F1643" s="65">
        <v>20</v>
      </c>
      <c r="G1643" s="65">
        <f t="shared" si="81"/>
        <v>4.0000000000000001E-3</v>
      </c>
      <c r="H1643" s="65" t="s">
        <v>533</v>
      </c>
      <c r="I1643" s="75">
        <v>2</v>
      </c>
      <c r="J1643" s="75">
        <f t="shared" si="80"/>
        <v>100</v>
      </c>
      <c r="K1643" s="109">
        <f t="shared" si="79"/>
        <v>100</v>
      </c>
    </row>
    <row r="1644" spans="1:11" x14ac:dyDescent="0.25">
      <c r="A1644" s="65" t="s">
        <v>399</v>
      </c>
      <c r="B1644" s="74">
        <v>0.33333333333333331</v>
      </c>
      <c r="C1644" s="65" t="s">
        <v>23</v>
      </c>
      <c r="D1644" s="65" t="s">
        <v>455</v>
      </c>
      <c r="E1644" s="65">
        <v>5000</v>
      </c>
      <c r="F1644" s="65">
        <v>20</v>
      </c>
      <c r="G1644" s="65">
        <f t="shared" si="81"/>
        <v>4.0000000000000001E-3</v>
      </c>
      <c r="H1644" s="65" t="s">
        <v>541</v>
      </c>
      <c r="I1644" s="75">
        <v>1</v>
      </c>
      <c r="J1644" s="75">
        <f t="shared" si="80"/>
        <v>50</v>
      </c>
      <c r="K1644" s="109">
        <f t="shared" si="79"/>
        <v>50</v>
      </c>
    </row>
    <row r="1645" spans="1:11" x14ac:dyDescent="0.25">
      <c r="A1645" s="65" t="s">
        <v>399</v>
      </c>
      <c r="B1645" s="74">
        <v>0.33333333333333331</v>
      </c>
      <c r="C1645" s="65" t="s">
        <v>23</v>
      </c>
      <c r="D1645" s="65" t="s">
        <v>455</v>
      </c>
      <c r="E1645" s="65">
        <v>5000</v>
      </c>
      <c r="F1645" s="65">
        <v>20</v>
      </c>
      <c r="G1645" s="65">
        <f t="shared" si="81"/>
        <v>4.0000000000000001E-3</v>
      </c>
      <c r="H1645" s="65" t="s">
        <v>35</v>
      </c>
      <c r="I1645" s="75">
        <v>1</v>
      </c>
      <c r="J1645" s="75">
        <f t="shared" si="80"/>
        <v>50</v>
      </c>
      <c r="K1645" s="109">
        <f t="shared" si="79"/>
        <v>50</v>
      </c>
    </row>
    <row r="1646" spans="1:11" x14ac:dyDescent="0.25">
      <c r="A1646" s="65" t="s">
        <v>399</v>
      </c>
      <c r="B1646" s="74">
        <v>0.33333333333333331</v>
      </c>
      <c r="C1646" s="65" t="s">
        <v>23</v>
      </c>
      <c r="D1646" s="65" t="s">
        <v>455</v>
      </c>
      <c r="E1646" s="65">
        <v>5000</v>
      </c>
      <c r="F1646" s="65">
        <v>20</v>
      </c>
      <c r="G1646" s="65">
        <f t="shared" si="81"/>
        <v>4.0000000000000001E-3</v>
      </c>
      <c r="H1646" s="65" t="s">
        <v>346</v>
      </c>
      <c r="I1646" s="75">
        <v>4</v>
      </c>
      <c r="J1646" s="75">
        <f t="shared" si="80"/>
        <v>200</v>
      </c>
      <c r="K1646" s="109">
        <f t="shared" si="79"/>
        <v>200</v>
      </c>
    </row>
    <row r="1647" spans="1:11" x14ac:dyDescent="0.25">
      <c r="A1647" s="65" t="s">
        <v>399</v>
      </c>
      <c r="B1647" s="74">
        <v>0.41666666666666669</v>
      </c>
      <c r="C1647" s="65" t="s">
        <v>23</v>
      </c>
      <c r="D1647" s="65" t="s">
        <v>455</v>
      </c>
      <c r="E1647" s="65">
        <v>5000</v>
      </c>
      <c r="F1647" s="65">
        <v>20</v>
      </c>
      <c r="G1647" s="65">
        <f t="shared" si="81"/>
        <v>4.0000000000000001E-3</v>
      </c>
      <c r="H1647" s="65" t="s">
        <v>334</v>
      </c>
      <c r="I1647" s="75">
        <v>2</v>
      </c>
      <c r="J1647" s="75">
        <f t="shared" si="80"/>
        <v>100</v>
      </c>
      <c r="K1647" s="109">
        <f t="shared" si="79"/>
        <v>100</v>
      </c>
    </row>
    <row r="1648" spans="1:11" x14ac:dyDescent="0.25">
      <c r="A1648" s="65" t="s">
        <v>399</v>
      </c>
      <c r="B1648" s="74">
        <v>0.41666666666666669</v>
      </c>
      <c r="C1648" s="65" t="s">
        <v>23</v>
      </c>
      <c r="D1648" s="65" t="s">
        <v>455</v>
      </c>
      <c r="E1648" s="65">
        <v>5000</v>
      </c>
      <c r="F1648" s="65">
        <v>20</v>
      </c>
      <c r="G1648" s="65">
        <f t="shared" si="81"/>
        <v>4.0000000000000001E-3</v>
      </c>
      <c r="H1648" s="65" t="s">
        <v>533</v>
      </c>
      <c r="I1648" s="75">
        <v>2</v>
      </c>
      <c r="J1648" s="75">
        <f t="shared" si="80"/>
        <v>100</v>
      </c>
      <c r="K1648" s="109">
        <f t="shared" si="79"/>
        <v>100</v>
      </c>
    </row>
    <row r="1649" spans="1:11" x14ac:dyDescent="0.25">
      <c r="A1649" s="65" t="s">
        <v>399</v>
      </c>
      <c r="B1649" s="74">
        <v>0.41666666666666669</v>
      </c>
      <c r="C1649" s="65" t="s">
        <v>23</v>
      </c>
      <c r="D1649" s="65" t="s">
        <v>455</v>
      </c>
      <c r="E1649" s="65">
        <v>5000</v>
      </c>
      <c r="F1649" s="65">
        <v>20</v>
      </c>
      <c r="G1649" s="65">
        <f t="shared" si="81"/>
        <v>4.0000000000000001E-3</v>
      </c>
      <c r="H1649" s="65" t="s">
        <v>535</v>
      </c>
      <c r="I1649" s="75">
        <v>2</v>
      </c>
      <c r="J1649" s="75">
        <f t="shared" si="80"/>
        <v>100</v>
      </c>
      <c r="K1649" s="109">
        <f t="shared" si="79"/>
        <v>100</v>
      </c>
    </row>
    <row r="1650" spans="1:11" x14ac:dyDescent="0.25">
      <c r="A1650" s="65" t="s">
        <v>399</v>
      </c>
      <c r="B1650" s="74">
        <v>0.41666666666666669</v>
      </c>
      <c r="C1650" s="65" t="s">
        <v>23</v>
      </c>
      <c r="D1650" s="65" t="s">
        <v>455</v>
      </c>
      <c r="E1650" s="65">
        <v>5000</v>
      </c>
      <c r="F1650" s="65">
        <v>20</v>
      </c>
      <c r="G1650" s="65">
        <f t="shared" si="81"/>
        <v>4.0000000000000001E-3</v>
      </c>
      <c r="H1650" s="65" t="s">
        <v>84</v>
      </c>
      <c r="I1650" s="75">
        <v>2</v>
      </c>
      <c r="J1650" s="75">
        <f t="shared" si="80"/>
        <v>100</v>
      </c>
      <c r="K1650" s="109">
        <f t="shared" si="79"/>
        <v>100</v>
      </c>
    </row>
    <row r="1651" spans="1:11" x14ac:dyDescent="0.25">
      <c r="A1651" s="65" t="s">
        <v>399</v>
      </c>
      <c r="B1651" s="74">
        <v>0.41666666666666669</v>
      </c>
      <c r="C1651" s="65" t="s">
        <v>23</v>
      </c>
      <c r="D1651" s="65" t="s">
        <v>455</v>
      </c>
      <c r="E1651" s="65">
        <v>5000</v>
      </c>
      <c r="F1651" s="65">
        <v>20</v>
      </c>
      <c r="G1651" s="65">
        <f t="shared" si="81"/>
        <v>4.0000000000000001E-3</v>
      </c>
      <c r="H1651" s="65" t="s">
        <v>28</v>
      </c>
      <c r="I1651" s="75">
        <v>3</v>
      </c>
      <c r="J1651" s="75">
        <f t="shared" si="80"/>
        <v>150</v>
      </c>
      <c r="K1651" s="109">
        <f t="shared" si="79"/>
        <v>150</v>
      </c>
    </row>
    <row r="1652" spans="1:11" x14ac:dyDescent="0.25">
      <c r="A1652" s="65" t="s">
        <v>399</v>
      </c>
      <c r="B1652" s="74">
        <v>0.41666666666666669</v>
      </c>
      <c r="C1652" s="65" t="s">
        <v>23</v>
      </c>
      <c r="D1652" s="65" t="s">
        <v>455</v>
      </c>
      <c r="E1652" s="65">
        <v>5000</v>
      </c>
      <c r="F1652" s="65">
        <v>20</v>
      </c>
      <c r="G1652" s="65">
        <f t="shared" si="81"/>
        <v>4.0000000000000001E-3</v>
      </c>
      <c r="H1652" s="65" t="s">
        <v>346</v>
      </c>
      <c r="I1652" s="75">
        <v>6</v>
      </c>
      <c r="J1652" s="75">
        <f t="shared" si="80"/>
        <v>300</v>
      </c>
      <c r="K1652" s="109">
        <f t="shared" si="79"/>
        <v>300</v>
      </c>
    </row>
    <row r="1653" spans="1:11" x14ac:dyDescent="0.25">
      <c r="A1653" s="65" t="s">
        <v>399</v>
      </c>
      <c r="B1653" s="74">
        <v>0.58333333333333337</v>
      </c>
      <c r="C1653" s="65" t="s">
        <v>23</v>
      </c>
      <c r="D1653" s="65" t="s">
        <v>455</v>
      </c>
      <c r="E1653" s="65">
        <v>5000</v>
      </c>
      <c r="F1653" s="65">
        <v>20</v>
      </c>
      <c r="G1653" s="65">
        <f t="shared" si="81"/>
        <v>4.0000000000000001E-3</v>
      </c>
      <c r="H1653" s="65" t="s">
        <v>28</v>
      </c>
      <c r="I1653" s="75">
        <v>1</v>
      </c>
      <c r="J1653" s="75">
        <f t="shared" si="80"/>
        <v>50</v>
      </c>
      <c r="K1653" s="109">
        <f t="shared" si="79"/>
        <v>50</v>
      </c>
    </row>
    <row r="1654" spans="1:11" x14ac:dyDescent="0.25">
      <c r="A1654" s="65" t="s">
        <v>399</v>
      </c>
      <c r="B1654" s="74">
        <v>0.58333333333333337</v>
      </c>
      <c r="C1654" s="65" t="s">
        <v>23</v>
      </c>
      <c r="D1654" s="65" t="s">
        <v>455</v>
      </c>
      <c r="E1654" s="65">
        <v>5000</v>
      </c>
      <c r="F1654" s="65">
        <v>20</v>
      </c>
      <c r="G1654" s="65">
        <f t="shared" si="81"/>
        <v>4.0000000000000001E-3</v>
      </c>
      <c r="H1654" s="65" t="s">
        <v>541</v>
      </c>
      <c r="I1654" s="75">
        <v>1</v>
      </c>
      <c r="J1654" s="75">
        <f t="shared" si="80"/>
        <v>50</v>
      </c>
      <c r="K1654" s="109">
        <f t="shared" si="79"/>
        <v>50</v>
      </c>
    </row>
    <row r="1655" spans="1:11" x14ac:dyDescent="0.25">
      <c r="A1655" s="65" t="s">
        <v>399</v>
      </c>
      <c r="B1655" s="74">
        <v>0.58333333333333337</v>
      </c>
      <c r="C1655" s="65" t="s">
        <v>23</v>
      </c>
      <c r="D1655" s="65" t="s">
        <v>455</v>
      </c>
      <c r="E1655" s="65">
        <v>5000</v>
      </c>
      <c r="F1655" s="65">
        <v>20</v>
      </c>
      <c r="G1655" s="65">
        <f t="shared" si="81"/>
        <v>4.0000000000000001E-3</v>
      </c>
      <c r="H1655" s="65" t="s">
        <v>40</v>
      </c>
      <c r="I1655" s="75">
        <v>1</v>
      </c>
      <c r="J1655" s="75">
        <f t="shared" si="80"/>
        <v>50</v>
      </c>
      <c r="K1655" s="109">
        <f t="shared" si="79"/>
        <v>50</v>
      </c>
    </row>
    <row r="1656" spans="1:11" x14ac:dyDescent="0.25">
      <c r="A1656" s="65" t="s">
        <v>399</v>
      </c>
      <c r="B1656" s="74">
        <v>0.58333333333333337</v>
      </c>
      <c r="C1656" s="65" t="s">
        <v>23</v>
      </c>
      <c r="D1656" s="65" t="s">
        <v>455</v>
      </c>
      <c r="E1656" s="65">
        <v>5000</v>
      </c>
      <c r="F1656" s="65">
        <v>20</v>
      </c>
      <c r="G1656" s="65">
        <f t="shared" si="81"/>
        <v>4.0000000000000001E-3</v>
      </c>
      <c r="H1656" s="65" t="s">
        <v>533</v>
      </c>
      <c r="I1656" s="75">
        <v>2</v>
      </c>
      <c r="J1656" s="75">
        <f t="shared" si="80"/>
        <v>100</v>
      </c>
      <c r="K1656" s="109">
        <f t="shared" si="79"/>
        <v>100</v>
      </c>
    </row>
    <row r="1657" spans="1:11" x14ac:dyDescent="0.25">
      <c r="A1657" s="65" t="s">
        <v>399</v>
      </c>
      <c r="B1657" s="74">
        <v>0.58333333333333337</v>
      </c>
      <c r="C1657" s="65" t="s">
        <v>23</v>
      </c>
      <c r="D1657" s="65" t="s">
        <v>455</v>
      </c>
      <c r="E1657" s="65">
        <v>5000</v>
      </c>
      <c r="F1657" s="65">
        <v>20</v>
      </c>
      <c r="G1657" s="65">
        <f t="shared" si="81"/>
        <v>4.0000000000000001E-3</v>
      </c>
      <c r="H1657" s="65" t="s">
        <v>346</v>
      </c>
      <c r="I1657" s="75">
        <v>3</v>
      </c>
      <c r="J1657" s="75">
        <f t="shared" si="80"/>
        <v>150</v>
      </c>
      <c r="K1657" s="109">
        <f t="shared" si="79"/>
        <v>150</v>
      </c>
    </row>
    <row r="1658" spans="1:11" x14ac:dyDescent="0.25">
      <c r="A1658" s="65" t="s">
        <v>400</v>
      </c>
      <c r="B1658" s="74">
        <v>0.33333333333333331</v>
      </c>
      <c r="C1658" s="65" t="s">
        <v>23</v>
      </c>
      <c r="D1658" s="65" t="s">
        <v>455</v>
      </c>
      <c r="E1658" s="65">
        <v>5000</v>
      </c>
      <c r="F1658" s="65">
        <v>20</v>
      </c>
      <c r="G1658" s="65">
        <f t="shared" si="81"/>
        <v>4.0000000000000001E-3</v>
      </c>
      <c r="H1658" s="65" t="s">
        <v>28</v>
      </c>
      <c r="I1658" s="75">
        <v>11</v>
      </c>
      <c r="J1658" s="75">
        <f t="shared" si="80"/>
        <v>550</v>
      </c>
      <c r="K1658" s="109">
        <f t="shared" si="79"/>
        <v>550</v>
      </c>
    </row>
    <row r="1659" spans="1:11" x14ac:dyDescent="0.25">
      <c r="A1659" s="65" t="s">
        <v>400</v>
      </c>
      <c r="B1659" s="74">
        <v>0.33333333333333331</v>
      </c>
      <c r="C1659" s="65" t="s">
        <v>23</v>
      </c>
      <c r="D1659" s="65" t="s">
        <v>455</v>
      </c>
      <c r="E1659" s="65">
        <v>5000</v>
      </c>
      <c r="F1659" s="65">
        <v>20</v>
      </c>
      <c r="G1659" s="65">
        <f t="shared" si="81"/>
        <v>4.0000000000000001E-3</v>
      </c>
      <c r="H1659" s="65" t="s">
        <v>533</v>
      </c>
      <c r="I1659" s="75">
        <v>4</v>
      </c>
      <c r="J1659" s="75">
        <f t="shared" si="80"/>
        <v>200</v>
      </c>
      <c r="K1659" s="109">
        <f t="shared" si="79"/>
        <v>200</v>
      </c>
    </row>
    <row r="1660" spans="1:11" x14ac:dyDescent="0.25">
      <c r="A1660" s="65" t="s">
        <v>400</v>
      </c>
      <c r="B1660" s="74">
        <v>0.33333333333333331</v>
      </c>
      <c r="C1660" s="65" t="s">
        <v>23</v>
      </c>
      <c r="D1660" s="65" t="s">
        <v>455</v>
      </c>
      <c r="E1660" s="65">
        <v>5000</v>
      </c>
      <c r="F1660" s="65">
        <v>20</v>
      </c>
      <c r="G1660" s="65">
        <f t="shared" si="81"/>
        <v>4.0000000000000001E-3</v>
      </c>
      <c r="H1660" s="65" t="s">
        <v>84</v>
      </c>
      <c r="I1660" s="75">
        <v>2</v>
      </c>
      <c r="J1660" s="75">
        <f t="shared" si="80"/>
        <v>100</v>
      </c>
      <c r="K1660" s="109">
        <f t="shared" si="79"/>
        <v>100</v>
      </c>
    </row>
    <row r="1661" spans="1:11" x14ac:dyDescent="0.25">
      <c r="A1661" s="65" t="s">
        <v>400</v>
      </c>
      <c r="B1661" s="74">
        <v>0.33333333333333331</v>
      </c>
      <c r="C1661" s="65" t="s">
        <v>23</v>
      </c>
      <c r="D1661" s="65" t="s">
        <v>455</v>
      </c>
      <c r="E1661" s="65">
        <v>5000</v>
      </c>
      <c r="F1661" s="65">
        <v>20</v>
      </c>
      <c r="G1661" s="65">
        <f t="shared" si="81"/>
        <v>4.0000000000000001E-3</v>
      </c>
      <c r="H1661" s="65" t="s">
        <v>40</v>
      </c>
      <c r="I1661" s="75">
        <v>2</v>
      </c>
      <c r="J1661" s="75">
        <f t="shared" si="80"/>
        <v>100</v>
      </c>
      <c r="K1661" s="109">
        <f t="shared" si="79"/>
        <v>100</v>
      </c>
    </row>
    <row r="1662" spans="1:11" x14ac:dyDescent="0.25">
      <c r="A1662" s="65" t="s">
        <v>400</v>
      </c>
      <c r="B1662" s="74">
        <v>0.33333333333333331</v>
      </c>
      <c r="C1662" s="65" t="s">
        <v>23</v>
      </c>
      <c r="D1662" s="65" t="s">
        <v>455</v>
      </c>
      <c r="E1662" s="65">
        <v>5000</v>
      </c>
      <c r="F1662" s="65">
        <v>20</v>
      </c>
      <c r="G1662" s="65">
        <f t="shared" si="81"/>
        <v>4.0000000000000001E-3</v>
      </c>
      <c r="H1662" s="65" t="s">
        <v>535</v>
      </c>
      <c r="I1662" s="75">
        <v>2</v>
      </c>
      <c r="J1662" s="75">
        <f t="shared" si="80"/>
        <v>100</v>
      </c>
      <c r="K1662" s="109">
        <f t="shared" si="79"/>
        <v>100</v>
      </c>
    </row>
    <row r="1663" spans="1:11" x14ac:dyDescent="0.25">
      <c r="A1663" s="65" t="s">
        <v>400</v>
      </c>
      <c r="B1663" s="74">
        <v>0.33333333333333331</v>
      </c>
      <c r="C1663" s="65" t="s">
        <v>23</v>
      </c>
      <c r="D1663" s="65" t="s">
        <v>455</v>
      </c>
      <c r="E1663" s="65">
        <v>5000</v>
      </c>
      <c r="F1663" s="65">
        <v>20</v>
      </c>
      <c r="G1663" s="65">
        <f t="shared" si="81"/>
        <v>4.0000000000000001E-3</v>
      </c>
      <c r="H1663" s="65" t="s">
        <v>346</v>
      </c>
      <c r="I1663" s="75">
        <v>5</v>
      </c>
      <c r="J1663" s="75">
        <f t="shared" si="80"/>
        <v>250</v>
      </c>
      <c r="K1663" s="109">
        <f t="shared" si="79"/>
        <v>250</v>
      </c>
    </row>
    <row r="1664" spans="1:11" x14ac:dyDescent="0.25">
      <c r="A1664" s="65" t="s">
        <v>400</v>
      </c>
      <c r="B1664" s="74">
        <v>0.53472222222222221</v>
      </c>
      <c r="C1664" s="65" t="s">
        <v>23</v>
      </c>
      <c r="D1664" s="65" t="s">
        <v>455</v>
      </c>
      <c r="E1664" s="65">
        <v>5000</v>
      </c>
      <c r="F1664" s="65">
        <v>20</v>
      </c>
      <c r="G1664" s="65">
        <f t="shared" si="81"/>
        <v>4.0000000000000001E-3</v>
      </c>
      <c r="H1664" s="65" t="s">
        <v>28</v>
      </c>
      <c r="I1664" s="75">
        <v>41</v>
      </c>
      <c r="J1664" s="75">
        <f t="shared" si="80"/>
        <v>2050.0000000000005</v>
      </c>
      <c r="K1664" s="109">
        <f t="shared" si="79"/>
        <v>2050.0000000000005</v>
      </c>
    </row>
    <row r="1665" spans="1:11" x14ac:dyDescent="0.25">
      <c r="A1665" s="65" t="s">
        <v>400</v>
      </c>
      <c r="B1665" s="74">
        <v>0.53472222222222221</v>
      </c>
      <c r="C1665" s="65" t="s">
        <v>23</v>
      </c>
      <c r="D1665" s="65" t="s">
        <v>455</v>
      </c>
      <c r="E1665" s="65">
        <v>5000</v>
      </c>
      <c r="F1665" s="65">
        <v>20</v>
      </c>
      <c r="G1665" s="65">
        <f t="shared" si="81"/>
        <v>4.0000000000000001E-3</v>
      </c>
      <c r="H1665" s="65" t="s">
        <v>40</v>
      </c>
      <c r="I1665" s="75">
        <v>8</v>
      </c>
      <c r="J1665" s="75">
        <f t="shared" si="80"/>
        <v>400</v>
      </c>
      <c r="K1665" s="109">
        <f t="shared" si="79"/>
        <v>400</v>
      </c>
    </row>
    <row r="1666" spans="1:11" x14ac:dyDescent="0.25">
      <c r="A1666" s="65" t="s">
        <v>400</v>
      </c>
      <c r="B1666" s="74">
        <v>0.53472222222222221</v>
      </c>
      <c r="C1666" s="65" t="s">
        <v>23</v>
      </c>
      <c r="D1666" s="65" t="s">
        <v>455</v>
      </c>
      <c r="E1666" s="65">
        <v>5000</v>
      </c>
      <c r="F1666" s="65">
        <v>20</v>
      </c>
      <c r="G1666" s="65">
        <f t="shared" si="81"/>
        <v>4.0000000000000001E-3</v>
      </c>
      <c r="H1666" s="65" t="s">
        <v>533</v>
      </c>
      <c r="I1666" s="75">
        <v>11</v>
      </c>
      <c r="J1666" s="75">
        <f t="shared" si="80"/>
        <v>550</v>
      </c>
      <c r="K1666" s="109">
        <f t="shared" si="79"/>
        <v>550</v>
      </c>
    </row>
    <row r="1667" spans="1:11" x14ac:dyDescent="0.25">
      <c r="A1667" s="65" t="s">
        <v>400</v>
      </c>
      <c r="B1667" s="74">
        <v>0.53472222222222221</v>
      </c>
      <c r="C1667" s="65" t="s">
        <v>23</v>
      </c>
      <c r="D1667" s="65" t="s">
        <v>455</v>
      </c>
      <c r="E1667" s="65">
        <v>5000</v>
      </c>
      <c r="F1667" s="65">
        <v>20</v>
      </c>
      <c r="G1667" s="65">
        <f t="shared" si="81"/>
        <v>4.0000000000000001E-3</v>
      </c>
      <c r="H1667" s="65" t="s">
        <v>535</v>
      </c>
      <c r="I1667" s="75">
        <v>2</v>
      </c>
      <c r="J1667" s="75">
        <f t="shared" si="80"/>
        <v>100</v>
      </c>
      <c r="K1667" s="109">
        <f t="shared" ref="K1667:K1730" si="82">(I1667/(F1667/5000))*(1/5000)*1000</f>
        <v>100</v>
      </c>
    </row>
    <row r="1668" spans="1:11" x14ac:dyDescent="0.25">
      <c r="A1668" s="65" t="s">
        <v>400</v>
      </c>
      <c r="B1668" s="74">
        <v>0.53472222222222221</v>
      </c>
      <c r="C1668" s="65" t="s">
        <v>23</v>
      </c>
      <c r="D1668" s="65" t="s">
        <v>455</v>
      </c>
      <c r="E1668" s="65">
        <v>5000</v>
      </c>
      <c r="F1668" s="65">
        <v>20</v>
      </c>
      <c r="G1668" s="65">
        <f t="shared" si="81"/>
        <v>4.0000000000000001E-3</v>
      </c>
      <c r="H1668" s="65" t="s">
        <v>84</v>
      </c>
      <c r="I1668" s="75">
        <v>5</v>
      </c>
      <c r="J1668" s="75">
        <f t="shared" si="80"/>
        <v>250</v>
      </c>
      <c r="K1668" s="109">
        <f t="shared" si="82"/>
        <v>250</v>
      </c>
    </row>
    <row r="1669" spans="1:11" x14ac:dyDescent="0.25">
      <c r="A1669" s="65" t="s">
        <v>400</v>
      </c>
      <c r="B1669" s="74">
        <v>0.53472222222222221</v>
      </c>
      <c r="C1669" s="65" t="s">
        <v>23</v>
      </c>
      <c r="D1669" s="65" t="s">
        <v>455</v>
      </c>
      <c r="E1669" s="65">
        <v>5000</v>
      </c>
      <c r="F1669" s="65">
        <v>20</v>
      </c>
      <c r="G1669" s="65">
        <f t="shared" si="81"/>
        <v>4.0000000000000001E-3</v>
      </c>
      <c r="H1669" s="65" t="s">
        <v>44</v>
      </c>
      <c r="I1669" s="75">
        <v>1</v>
      </c>
      <c r="J1669" s="75">
        <f t="shared" si="80"/>
        <v>50</v>
      </c>
      <c r="K1669" s="109">
        <f t="shared" si="82"/>
        <v>50</v>
      </c>
    </row>
    <row r="1670" spans="1:11" x14ac:dyDescent="0.25">
      <c r="A1670" s="65" t="s">
        <v>400</v>
      </c>
      <c r="B1670" s="74">
        <v>0.53472222222222221</v>
      </c>
      <c r="C1670" s="65" t="s">
        <v>23</v>
      </c>
      <c r="D1670" s="65" t="s">
        <v>455</v>
      </c>
      <c r="E1670" s="65">
        <v>5000</v>
      </c>
      <c r="F1670" s="65">
        <v>20</v>
      </c>
      <c r="G1670" s="65">
        <f t="shared" si="81"/>
        <v>4.0000000000000001E-3</v>
      </c>
      <c r="H1670" s="65" t="s">
        <v>334</v>
      </c>
      <c r="I1670" s="75">
        <v>1</v>
      </c>
      <c r="J1670" s="75">
        <f t="shared" si="80"/>
        <v>50</v>
      </c>
      <c r="K1670" s="109">
        <f t="shared" si="82"/>
        <v>50</v>
      </c>
    </row>
    <row r="1671" spans="1:11" x14ac:dyDescent="0.25">
      <c r="A1671" s="65" t="s">
        <v>400</v>
      </c>
      <c r="B1671" s="74">
        <v>0.53472222222222221</v>
      </c>
      <c r="C1671" s="65" t="s">
        <v>23</v>
      </c>
      <c r="D1671" s="65" t="s">
        <v>455</v>
      </c>
      <c r="E1671" s="65">
        <v>5000</v>
      </c>
      <c r="F1671" s="65">
        <v>20</v>
      </c>
      <c r="G1671" s="65">
        <f t="shared" si="81"/>
        <v>4.0000000000000001E-3</v>
      </c>
      <c r="H1671" s="65" t="s">
        <v>40</v>
      </c>
      <c r="I1671" s="75">
        <v>1</v>
      </c>
      <c r="J1671" s="75">
        <f t="shared" si="80"/>
        <v>50</v>
      </c>
      <c r="K1671" s="109">
        <f t="shared" si="82"/>
        <v>50</v>
      </c>
    </row>
    <row r="1672" spans="1:11" x14ac:dyDescent="0.25">
      <c r="A1672" s="65" t="s">
        <v>400</v>
      </c>
      <c r="B1672" s="74">
        <v>0.53472222222222221</v>
      </c>
      <c r="C1672" s="65" t="s">
        <v>23</v>
      </c>
      <c r="D1672" s="65" t="s">
        <v>455</v>
      </c>
      <c r="E1672" s="65">
        <v>5000</v>
      </c>
      <c r="F1672" s="65">
        <v>20</v>
      </c>
      <c r="G1672" s="65">
        <f t="shared" si="81"/>
        <v>4.0000000000000001E-3</v>
      </c>
      <c r="H1672" s="65" t="s">
        <v>346</v>
      </c>
      <c r="I1672" s="75">
        <v>12</v>
      </c>
      <c r="J1672" s="75">
        <f t="shared" si="80"/>
        <v>600</v>
      </c>
      <c r="K1672" s="109">
        <f t="shared" si="82"/>
        <v>600</v>
      </c>
    </row>
    <row r="1673" spans="1:11" x14ac:dyDescent="0.25">
      <c r="A1673" s="65" t="s">
        <v>401</v>
      </c>
      <c r="B1673" s="74">
        <v>0.33333333333333331</v>
      </c>
      <c r="C1673" s="65" t="s">
        <v>23</v>
      </c>
      <c r="D1673" s="65" t="s">
        <v>455</v>
      </c>
      <c r="E1673" s="65">
        <v>5000</v>
      </c>
      <c r="F1673" s="65">
        <v>20</v>
      </c>
      <c r="G1673" s="65">
        <f t="shared" si="81"/>
        <v>4.0000000000000001E-3</v>
      </c>
      <c r="H1673" s="65" t="s">
        <v>84</v>
      </c>
      <c r="I1673" s="75">
        <v>26</v>
      </c>
      <c r="J1673" s="75">
        <f t="shared" si="80"/>
        <v>1300</v>
      </c>
      <c r="K1673" s="109">
        <f t="shared" si="82"/>
        <v>1300</v>
      </c>
    </row>
    <row r="1674" spans="1:11" x14ac:dyDescent="0.25">
      <c r="A1674" s="65" t="s">
        <v>401</v>
      </c>
      <c r="B1674" s="74">
        <v>0.33333333333333331</v>
      </c>
      <c r="C1674" s="65" t="s">
        <v>23</v>
      </c>
      <c r="D1674" s="65" t="s">
        <v>455</v>
      </c>
      <c r="E1674" s="65">
        <v>5000</v>
      </c>
      <c r="F1674" s="65">
        <v>20</v>
      </c>
      <c r="G1674" s="65">
        <f t="shared" si="81"/>
        <v>4.0000000000000001E-3</v>
      </c>
      <c r="H1674" s="65" t="s">
        <v>28</v>
      </c>
      <c r="I1674" s="75">
        <v>42</v>
      </c>
      <c r="J1674" s="75">
        <f t="shared" si="80"/>
        <v>2100</v>
      </c>
      <c r="K1674" s="109">
        <f t="shared" si="82"/>
        <v>2100</v>
      </c>
    </row>
    <row r="1675" spans="1:11" x14ac:dyDescent="0.25">
      <c r="A1675" s="65" t="s">
        <v>401</v>
      </c>
      <c r="B1675" s="74">
        <v>0.33333333333333331</v>
      </c>
      <c r="C1675" s="65" t="s">
        <v>23</v>
      </c>
      <c r="D1675" s="65" t="s">
        <v>455</v>
      </c>
      <c r="E1675" s="65">
        <v>5000</v>
      </c>
      <c r="F1675" s="65">
        <v>20</v>
      </c>
      <c r="G1675" s="65">
        <f t="shared" si="81"/>
        <v>4.0000000000000001E-3</v>
      </c>
      <c r="H1675" s="65" t="s">
        <v>40</v>
      </c>
      <c r="I1675" s="75">
        <v>52</v>
      </c>
      <c r="J1675" s="75">
        <f t="shared" si="80"/>
        <v>2600</v>
      </c>
      <c r="K1675" s="109">
        <f t="shared" si="82"/>
        <v>2600</v>
      </c>
    </row>
    <row r="1676" spans="1:11" x14ac:dyDescent="0.25">
      <c r="A1676" s="65" t="s">
        <v>401</v>
      </c>
      <c r="B1676" s="74">
        <v>0.33333333333333331</v>
      </c>
      <c r="C1676" s="65" t="s">
        <v>23</v>
      </c>
      <c r="D1676" s="65" t="s">
        <v>455</v>
      </c>
      <c r="E1676" s="65">
        <v>5000</v>
      </c>
      <c r="F1676" s="65">
        <v>20</v>
      </c>
      <c r="G1676" s="65">
        <f t="shared" si="81"/>
        <v>4.0000000000000001E-3</v>
      </c>
      <c r="H1676" s="65" t="s">
        <v>533</v>
      </c>
      <c r="I1676" s="75">
        <v>16</v>
      </c>
      <c r="J1676" s="75">
        <f t="shared" si="80"/>
        <v>800</v>
      </c>
      <c r="K1676" s="109">
        <f t="shared" si="82"/>
        <v>800</v>
      </c>
    </row>
    <row r="1677" spans="1:11" x14ac:dyDescent="0.25">
      <c r="A1677" s="65" t="s">
        <v>401</v>
      </c>
      <c r="B1677" s="74">
        <v>0.33333333333333331</v>
      </c>
      <c r="C1677" s="65" t="s">
        <v>23</v>
      </c>
      <c r="D1677" s="65" t="s">
        <v>455</v>
      </c>
      <c r="E1677" s="65">
        <v>5000</v>
      </c>
      <c r="F1677" s="65">
        <v>20</v>
      </c>
      <c r="G1677" s="65">
        <f t="shared" si="81"/>
        <v>4.0000000000000001E-3</v>
      </c>
      <c r="H1677" s="65" t="s">
        <v>196</v>
      </c>
      <c r="I1677" s="75">
        <v>3</v>
      </c>
      <c r="J1677" s="75">
        <f t="shared" si="80"/>
        <v>150</v>
      </c>
      <c r="K1677" s="109">
        <f t="shared" si="82"/>
        <v>150</v>
      </c>
    </row>
    <row r="1678" spans="1:11" x14ac:dyDescent="0.25">
      <c r="A1678" s="65" t="s">
        <v>401</v>
      </c>
      <c r="B1678" s="74">
        <v>0.33333333333333331</v>
      </c>
      <c r="C1678" s="65" t="s">
        <v>23</v>
      </c>
      <c r="D1678" s="65" t="s">
        <v>455</v>
      </c>
      <c r="E1678" s="65">
        <v>5000</v>
      </c>
      <c r="F1678" s="65">
        <v>20</v>
      </c>
      <c r="G1678" s="65">
        <f t="shared" si="81"/>
        <v>4.0000000000000001E-3</v>
      </c>
      <c r="H1678" s="65" t="s">
        <v>541</v>
      </c>
      <c r="I1678" s="75">
        <v>1</v>
      </c>
      <c r="J1678" s="75">
        <f t="shared" si="80"/>
        <v>50</v>
      </c>
      <c r="K1678" s="109">
        <f t="shared" si="82"/>
        <v>50</v>
      </c>
    </row>
    <row r="1679" spans="1:11" x14ac:dyDescent="0.25">
      <c r="A1679" s="65" t="s">
        <v>401</v>
      </c>
      <c r="B1679" s="74">
        <v>0.33333333333333331</v>
      </c>
      <c r="C1679" s="65" t="s">
        <v>23</v>
      </c>
      <c r="D1679" s="65" t="s">
        <v>455</v>
      </c>
      <c r="E1679" s="65">
        <v>5000</v>
      </c>
      <c r="F1679" s="65">
        <v>20</v>
      </c>
      <c r="G1679" s="65">
        <f t="shared" si="81"/>
        <v>4.0000000000000001E-3</v>
      </c>
      <c r="H1679" s="65" t="s">
        <v>40</v>
      </c>
      <c r="I1679" s="75">
        <v>4</v>
      </c>
      <c r="J1679" s="75">
        <f t="shared" si="80"/>
        <v>200</v>
      </c>
      <c r="K1679" s="109">
        <f t="shared" si="82"/>
        <v>200</v>
      </c>
    </row>
    <row r="1680" spans="1:11" x14ac:dyDescent="0.25">
      <c r="A1680" s="65" t="s">
        <v>401</v>
      </c>
      <c r="B1680" s="74">
        <v>0.33333333333333331</v>
      </c>
      <c r="C1680" s="65" t="s">
        <v>23</v>
      </c>
      <c r="D1680" s="65" t="s">
        <v>455</v>
      </c>
      <c r="E1680" s="65">
        <v>5000</v>
      </c>
      <c r="F1680" s="65">
        <v>20</v>
      </c>
      <c r="G1680" s="65">
        <f t="shared" si="81"/>
        <v>4.0000000000000001E-3</v>
      </c>
      <c r="H1680" s="65" t="s">
        <v>346</v>
      </c>
      <c r="I1680" s="75">
        <v>18</v>
      </c>
      <c r="J1680" s="75">
        <f t="shared" si="80"/>
        <v>900</v>
      </c>
      <c r="K1680" s="109">
        <f t="shared" si="82"/>
        <v>900</v>
      </c>
    </row>
    <row r="1681" spans="1:11" x14ac:dyDescent="0.25">
      <c r="A1681" s="65" t="s">
        <v>401</v>
      </c>
      <c r="B1681" s="74">
        <v>0.65277777777777779</v>
      </c>
      <c r="C1681" s="65" t="s">
        <v>23</v>
      </c>
      <c r="D1681" s="65" t="s">
        <v>455</v>
      </c>
      <c r="E1681" s="65">
        <v>5000</v>
      </c>
      <c r="F1681" s="65">
        <v>20</v>
      </c>
      <c r="G1681" s="65">
        <f t="shared" si="81"/>
        <v>4.0000000000000001E-3</v>
      </c>
      <c r="H1681" s="65" t="s">
        <v>28</v>
      </c>
      <c r="I1681" s="75">
        <v>6</v>
      </c>
      <c r="J1681" s="75">
        <f t="shared" si="80"/>
        <v>300</v>
      </c>
      <c r="K1681" s="109">
        <f t="shared" si="82"/>
        <v>300</v>
      </c>
    </row>
    <row r="1682" spans="1:11" x14ac:dyDescent="0.25">
      <c r="A1682" s="65" t="s">
        <v>401</v>
      </c>
      <c r="B1682" s="74">
        <v>0.65277777777777779</v>
      </c>
      <c r="C1682" s="65" t="s">
        <v>23</v>
      </c>
      <c r="D1682" s="65" t="s">
        <v>455</v>
      </c>
      <c r="E1682" s="65">
        <v>5000</v>
      </c>
      <c r="F1682" s="65">
        <v>20</v>
      </c>
      <c r="G1682" s="65">
        <f t="shared" si="81"/>
        <v>4.0000000000000001E-3</v>
      </c>
      <c r="H1682" s="65" t="s">
        <v>541</v>
      </c>
      <c r="I1682" s="75">
        <v>2</v>
      </c>
      <c r="J1682" s="75">
        <f t="shared" si="80"/>
        <v>100</v>
      </c>
      <c r="K1682" s="109">
        <f t="shared" si="82"/>
        <v>100</v>
      </c>
    </row>
    <row r="1683" spans="1:11" x14ac:dyDescent="0.25">
      <c r="A1683" s="65" t="s">
        <v>401</v>
      </c>
      <c r="B1683" s="74">
        <v>0.65277777777777779</v>
      </c>
      <c r="C1683" s="65" t="s">
        <v>23</v>
      </c>
      <c r="D1683" s="65" t="s">
        <v>455</v>
      </c>
      <c r="E1683" s="65">
        <v>5000</v>
      </c>
      <c r="F1683" s="65">
        <v>20</v>
      </c>
      <c r="G1683" s="65">
        <f t="shared" si="81"/>
        <v>4.0000000000000001E-3</v>
      </c>
      <c r="H1683" s="65" t="s">
        <v>40</v>
      </c>
      <c r="I1683" s="75">
        <v>6</v>
      </c>
      <c r="J1683" s="75">
        <f t="shared" si="80"/>
        <v>300</v>
      </c>
      <c r="K1683" s="109">
        <f t="shared" si="82"/>
        <v>300</v>
      </c>
    </row>
    <row r="1684" spans="1:11" x14ac:dyDescent="0.25">
      <c r="A1684" s="65" t="s">
        <v>401</v>
      </c>
      <c r="B1684" s="74">
        <v>0.65277777777777779</v>
      </c>
      <c r="C1684" s="65" t="s">
        <v>23</v>
      </c>
      <c r="D1684" s="65" t="s">
        <v>455</v>
      </c>
      <c r="E1684" s="65">
        <v>5000</v>
      </c>
      <c r="F1684" s="65">
        <v>20</v>
      </c>
      <c r="G1684" s="65">
        <f t="shared" si="81"/>
        <v>4.0000000000000001E-3</v>
      </c>
      <c r="H1684" s="65" t="s">
        <v>84</v>
      </c>
      <c r="I1684" s="75">
        <v>1</v>
      </c>
      <c r="J1684" s="75">
        <f t="shared" si="80"/>
        <v>50</v>
      </c>
      <c r="K1684" s="109">
        <f t="shared" si="82"/>
        <v>50</v>
      </c>
    </row>
    <row r="1685" spans="1:11" x14ac:dyDescent="0.25">
      <c r="A1685" s="65" t="s">
        <v>401</v>
      </c>
      <c r="B1685" s="74">
        <v>0.65277777777777779</v>
      </c>
      <c r="C1685" s="65" t="s">
        <v>23</v>
      </c>
      <c r="D1685" s="65" t="s">
        <v>455</v>
      </c>
      <c r="E1685" s="65">
        <v>5000</v>
      </c>
      <c r="F1685" s="65">
        <v>20</v>
      </c>
      <c r="G1685" s="65">
        <f t="shared" si="81"/>
        <v>4.0000000000000001E-3</v>
      </c>
      <c r="H1685" s="65" t="s">
        <v>533</v>
      </c>
      <c r="I1685" s="75">
        <v>2</v>
      </c>
      <c r="J1685" s="75">
        <f t="shared" si="80"/>
        <v>100</v>
      </c>
      <c r="K1685" s="109">
        <f t="shared" si="82"/>
        <v>100</v>
      </c>
    </row>
    <row r="1686" spans="1:11" x14ac:dyDescent="0.25">
      <c r="A1686" s="65" t="s">
        <v>401</v>
      </c>
      <c r="B1686" s="74">
        <v>0.65277777777777779</v>
      </c>
      <c r="C1686" s="65" t="s">
        <v>23</v>
      </c>
      <c r="D1686" s="65" t="s">
        <v>455</v>
      </c>
      <c r="E1686" s="65">
        <v>5000</v>
      </c>
      <c r="F1686" s="65">
        <v>20</v>
      </c>
      <c r="G1686" s="65">
        <f t="shared" si="81"/>
        <v>4.0000000000000001E-3</v>
      </c>
      <c r="H1686" s="65" t="s">
        <v>29</v>
      </c>
      <c r="I1686" s="75">
        <v>1</v>
      </c>
      <c r="J1686" s="75">
        <f t="shared" si="80"/>
        <v>50</v>
      </c>
      <c r="K1686" s="109">
        <f t="shared" si="82"/>
        <v>50</v>
      </c>
    </row>
    <row r="1687" spans="1:11" x14ac:dyDescent="0.25">
      <c r="A1687" s="65" t="s">
        <v>401</v>
      </c>
      <c r="B1687" s="74">
        <v>0.65277777777777779</v>
      </c>
      <c r="C1687" s="65" t="s">
        <v>23</v>
      </c>
      <c r="D1687" s="65" t="s">
        <v>455</v>
      </c>
      <c r="E1687" s="65">
        <v>5000</v>
      </c>
      <c r="F1687" s="65">
        <v>20</v>
      </c>
      <c r="G1687" s="65">
        <f t="shared" si="81"/>
        <v>4.0000000000000001E-3</v>
      </c>
      <c r="H1687" s="65" t="s">
        <v>535</v>
      </c>
      <c r="I1687" s="75">
        <v>2</v>
      </c>
      <c r="J1687" s="75">
        <f t="shared" si="80"/>
        <v>100</v>
      </c>
      <c r="K1687" s="109">
        <f t="shared" si="82"/>
        <v>100</v>
      </c>
    </row>
    <row r="1688" spans="1:11" x14ac:dyDescent="0.25">
      <c r="A1688" s="65" t="s">
        <v>401</v>
      </c>
      <c r="B1688" s="74">
        <v>0.65277777777777779</v>
      </c>
      <c r="C1688" s="65" t="s">
        <v>23</v>
      </c>
      <c r="D1688" s="65" t="s">
        <v>455</v>
      </c>
      <c r="E1688" s="65">
        <v>5000</v>
      </c>
      <c r="F1688" s="65">
        <v>20</v>
      </c>
      <c r="G1688" s="65">
        <f t="shared" si="81"/>
        <v>4.0000000000000001E-3</v>
      </c>
      <c r="H1688" s="65" t="s">
        <v>346</v>
      </c>
      <c r="I1688" s="75">
        <v>11</v>
      </c>
      <c r="J1688" s="75">
        <f t="shared" si="80"/>
        <v>550</v>
      </c>
      <c r="K1688" s="109">
        <f t="shared" si="82"/>
        <v>550</v>
      </c>
    </row>
    <row r="1689" spans="1:11" x14ac:dyDescent="0.25">
      <c r="A1689" s="65" t="s">
        <v>403</v>
      </c>
      <c r="B1689" s="74">
        <v>0.33333333333333331</v>
      </c>
      <c r="C1689" s="65" t="s">
        <v>23</v>
      </c>
      <c r="D1689" s="65" t="s">
        <v>455</v>
      </c>
      <c r="E1689" s="65">
        <v>5000</v>
      </c>
      <c r="F1689" s="65">
        <v>20</v>
      </c>
      <c r="G1689" s="65">
        <f t="shared" si="81"/>
        <v>4.0000000000000001E-3</v>
      </c>
      <c r="H1689" s="65" t="s">
        <v>29</v>
      </c>
      <c r="I1689" s="75">
        <v>1</v>
      </c>
      <c r="J1689" s="75">
        <f t="shared" si="80"/>
        <v>50</v>
      </c>
      <c r="K1689" s="109">
        <f t="shared" si="82"/>
        <v>50</v>
      </c>
    </row>
    <row r="1690" spans="1:11" x14ac:dyDescent="0.25">
      <c r="A1690" s="65" t="s">
        <v>403</v>
      </c>
      <c r="B1690" s="74">
        <v>0.33333333333333331</v>
      </c>
      <c r="C1690" s="65" t="s">
        <v>23</v>
      </c>
      <c r="D1690" s="65" t="s">
        <v>455</v>
      </c>
      <c r="E1690" s="65">
        <v>5000</v>
      </c>
      <c r="F1690" s="65">
        <v>20</v>
      </c>
      <c r="G1690" s="65">
        <f t="shared" si="81"/>
        <v>4.0000000000000001E-3</v>
      </c>
      <c r="H1690" s="65" t="s">
        <v>28</v>
      </c>
      <c r="I1690" s="75">
        <v>7</v>
      </c>
      <c r="J1690" s="75">
        <f t="shared" si="80"/>
        <v>350.00000000000006</v>
      </c>
      <c r="K1690" s="109">
        <f t="shared" si="82"/>
        <v>350.00000000000006</v>
      </c>
    </row>
    <row r="1691" spans="1:11" x14ac:dyDescent="0.25">
      <c r="A1691" s="65" t="s">
        <v>403</v>
      </c>
      <c r="B1691" s="74">
        <v>0.33333333333333331</v>
      </c>
      <c r="C1691" s="65" t="s">
        <v>23</v>
      </c>
      <c r="D1691" s="65" t="s">
        <v>455</v>
      </c>
      <c r="E1691" s="65">
        <v>5000</v>
      </c>
      <c r="F1691" s="65">
        <v>20</v>
      </c>
      <c r="G1691" s="65">
        <f t="shared" si="81"/>
        <v>4.0000000000000001E-3</v>
      </c>
      <c r="H1691" s="65" t="s">
        <v>533</v>
      </c>
      <c r="I1691" s="75">
        <v>1</v>
      </c>
      <c r="J1691" s="75">
        <f t="shared" si="80"/>
        <v>50</v>
      </c>
      <c r="K1691" s="109">
        <f t="shared" si="82"/>
        <v>50</v>
      </c>
    </row>
    <row r="1692" spans="1:11" x14ac:dyDescent="0.25">
      <c r="A1692" s="65" t="s">
        <v>403</v>
      </c>
      <c r="B1692" s="74">
        <v>0.33333333333333331</v>
      </c>
      <c r="C1692" s="65" t="s">
        <v>23</v>
      </c>
      <c r="D1692" s="65" t="s">
        <v>455</v>
      </c>
      <c r="E1692" s="65">
        <v>5000</v>
      </c>
      <c r="F1692" s="65">
        <v>20</v>
      </c>
      <c r="G1692" s="65">
        <f t="shared" si="81"/>
        <v>4.0000000000000001E-3</v>
      </c>
      <c r="H1692" s="65" t="s">
        <v>84</v>
      </c>
      <c r="I1692" s="75">
        <v>2</v>
      </c>
      <c r="J1692" s="75">
        <f t="shared" si="80"/>
        <v>100</v>
      </c>
      <c r="K1692" s="109">
        <f t="shared" si="82"/>
        <v>100</v>
      </c>
    </row>
    <row r="1693" spans="1:11" x14ac:dyDescent="0.25">
      <c r="A1693" s="65" t="s">
        <v>403</v>
      </c>
      <c r="B1693" s="74">
        <v>0.33333333333333331</v>
      </c>
      <c r="C1693" s="65" t="s">
        <v>23</v>
      </c>
      <c r="D1693" s="65" t="s">
        <v>455</v>
      </c>
      <c r="E1693" s="65">
        <v>5000</v>
      </c>
      <c r="F1693" s="65">
        <v>20</v>
      </c>
      <c r="G1693" s="65">
        <f t="shared" si="81"/>
        <v>4.0000000000000001E-3</v>
      </c>
      <c r="H1693" s="65" t="s">
        <v>40</v>
      </c>
      <c r="I1693" s="75">
        <v>3</v>
      </c>
      <c r="J1693" s="75">
        <f t="shared" si="80"/>
        <v>150</v>
      </c>
      <c r="K1693" s="109">
        <f t="shared" si="82"/>
        <v>150</v>
      </c>
    </row>
    <row r="1694" spans="1:11" x14ac:dyDescent="0.25">
      <c r="A1694" s="65" t="s">
        <v>403</v>
      </c>
      <c r="B1694" s="74">
        <v>0.33333333333333331</v>
      </c>
      <c r="C1694" s="65" t="s">
        <v>23</v>
      </c>
      <c r="D1694" s="65" t="s">
        <v>455</v>
      </c>
      <c r="E1694" s="65">
        <v>5000</v>
      </c>
      <c r="F1694" s="65">
        <v>20</v>
      </c>
      <c r="G1694" s="65">
        <f t="shared" si="81"/>
        <v>4.0000000000000001E-3</v>
      </c>
      <c r="H1694" s="65" t="s">
        <v>346</v>
      </c>
      <c r="I1694" s="75">
        <v>7</v>
      </c>
      <c r="J1694" s="75">
        <f t="shared" si="80"/>
        <v>350.00000000000006</v>
      </c>
      <c r="K1694" s="109">
        <f t="shared" si="82"/>
        <v>350.00000000000006</v>
      </c>
    </row>
    <row r="1695" spans="1:11" x14ac:dyDescent="0.25">
      <c r="A1695" s="65" t="s">
        <v>403</v>
      </c>
      <c r="B1695" s="74">
        <v>0.625</v>
      </c>
      <c r="C1695" s="65" t="s">
        <v>23</v>
      </c>
      <c r="D1695" s="65" t="s">
        <v>455</v>
      </c>
      <c r="E1695" s="65">
        <v>5000</v>
      </c>
      <c r="F1695" s="65">
        <v>20</v>
      </c>
      <c r="G1695" s="65">
        <f t="shared" si="81"/>
        <v>4.0000000000000001E-3</v>
      </c>
      <c r="H1695" s="65" t="s">
        <v>28</v>
      </c>
      <c r="I1695" s="75">
        <v>5</v>
      </c>
      <c r="J1695" s="75">
        <f t="shared" si="80"/>
        <v>250</v>
      </c>
      <c r="K1695" s="109">
        <f t="shared" si="82"/>
        <v>250</v>
      </c>
    </row>
    <row r="1696" spans="1:11" x14ac:dyDescent="0.25">
      <c r="A1696" s="65" t="s">
        <v>403</v>
      </c>
      <c r="B1696" s="74">
        <v>0.625</v>
      </c>
      <c r="C1696" s="65" t="s">
        <v>23</v>
      </c>
      <c r="D1696" s="65" t="s">
        <v>455</v>
      </c>
      <c r="E1696" s="65">
        <v>5000</v>
      </c>
      <c r="F1696" s="65">
        <v>20</v>
      </c>
      <c r="G1696" s="65">
        <f t="shared" si="81"/>
        <v>4.0000000000000001E-3</v>
      </c>
      <c r="H1696" s="65" t="s">
        <v>533</v>
      </c>
      <c r="I1696" s="75">
        <v>5</v>
      </c>
      <c r="J1696" s="75">
        <f t="shared" si="80"/>
        <v>250</v>
      </c>
      <c r="K1696" s="109">
        <f t="shared" si="82"/>
        <v>250</v>
      </c>
    </row>
    <row r="1697" spans="1:11" x14ac:dyDescent="0.25">
      <c r="A1697" s="65" t="s">
        <v>403</v>
      </c>
      <c r="B1697" s="74">
        <v>0.625</v>
      </c>
      <c r="C1697" s="65" t="s">
        <v>23</v>
      </c>
      <c r="D1697" s="65" t="s">
        <v>455</v>
      </c>
      <c r="E1697" s="65">
        <v>5000</v>
      </c>
      <c r="F1697" s="65">
        <v>20</v>
      </c>
      <c r="G1697" s="65">
        <f t="shared" si="81"/>
        <v>4.0000000000000001E-3</v>
      </c>
      <c r="H1697" s="65" t="s">
        <v>84</v>
      </c>
      <c r="I1697" s="75">
        <v>1</v>
      </c>
      <c r="J1697" s="75">
        <f t="shared" si="80"/>
        <v>50</v>
      </c>
      <c r="K1697" s="109">
        <f t="shared" si="82"/>
        <v>50</v>
      </c>
    </row>
    <row r="1698" spans="1:11" x14ac:dyDescent="0.25">
      <c r="A1698" s="65" t="s">
        <v>403</v>
      </c>
      <c r="B1698" s="74">
        <v>0.625</v>
      </c>
      <c r="C1698" s="65" t="s">
        <v>23</v>
      </c>
      <c r="D1698" s="65" t="s">
        <v>455</v>
      </c>
      <c r="E1698" s="65">
        <v>5000</v>
      </c>
      <c r="F1698" s="65">
        <v>20</v>
      </c>
      <c r="G1698" s="65">
        <f t="shared" si="81"/>
        <v>4.0000000000000001E-3</v>
      </c>
      <c r="H1698" s="65" t="s">
        <v>40</v>
      </c>
      <c r="I1698" s="75">
        <v>4</v>
      </c>
      <c r="J1698" s="75">
        <f t="shared" si="80"/>
        <v>200</v>
      </c>
      <c r="K1698" s="109">
        <f t="shared" si="82"/>
        <v>200</v>
      </c>
    </row>
    <row r="1699" spans="1:11" x14ac:dyDescent="0.25">
      <c r="A1699" s="65" t="s">
        <v>403</v>
      </c>
      <c r="B1699" s="74">
        <v>0.625</v>
      </c>
      <c r="C1699" s="65" t="s">
        <v>23</v>
      </c>
      <c r="D1699" s="65" t="s">
        <v>455</v>
      </c>
      <c r="E1699" s="65">
        <v>5000</v>
      </c>
      <c r="F1699" s="65">
        <v>20</v>
      </c>
      <c r="G1699" s="65">
        <f t="shared" si="81"/>
        <v>4.0000000000000001E-3</v>
      </c>
      <c r="H1699" s="65" t="s">
        <v>541</v>
      </c>
      <c r="I1699" s="75">
        <v>1</v>
      </c>
      <c r="J1699" s="75">
        <f t="shared" si="80"/>
        <v>50</v>
      </c>
      <c r="K1699" s="109">
        <f t="shared" si="82"/>
        <v>50</v>
      </c>
    </row>
    <row r="1700" spans="1:11" x14ac:dyDescent="0.25">
      <c r="A1700" s="65" t="s">
        <v>403</v>
      </c>
      <c r="B1700" s="74">
        <v>0.625</v>
      </c>
      <c r="C1700" s="65" t="s">
        <v>23</v>
      </c>
      <c r="D1700" s="65" t="s">
        <v>455</v>
      </c>
      <c r="E1700" s="65">
        <v>5000</v>
      </c>
      <c r="F1700" s="65">
        <v>20</v>
      </c>
      <c r="G1700" s="65">
        <f t="shared" si="81"/>
        <v>4.0000000000000001E-3</v>
      </c>
      <c r="H1700" s="65" t="s">
        <v>29</v>
      </c>
      <c r="I1700" s="75">
        <v>1</v>
      </c>
      <c r="J1700" s="75">
        <f t="shared" si="80"/>
        <v>50</v>
      </c>
      <c r="K1700" s="109">
        <f t="shared" si="82"/>
        <v>50</v>
      </c>
    </row>
    <row r="1701" spans="1:11" x14ac:dyDescent="0.25">
      <c r="A1701" s="65" t="s">
        <v>403</v>
      </c>
      <c r="B1701" s="74">
        <v>0.625</v>
      </c>
      <c r="C1701" s="65" t="s">
        <v>23</v>
      </c>
      <c r="D1701" s="65" t="s">
        <v>455</v>
      </c>
      <c r="E1701" s="65">
        <v>5000</v>
      </c>
      <c r="F1701" s="65">
        <v>20</v>
      </c>
      <c r="G1701" s="65">
        <f t="shared" si="81"/>
        <v>4.0000000000000001E-3</v>
      </c>
      <c r="H1701" s="65" t="s">
        <v>535</v>
      </c>
      <c r="I1701" s="75">
        <v>1</v>
      </c>
      <c r="J1701" s="75">
        <f t="shared" si="80"/>
        <v>50</v>
      </c>
      <c r="K1701" s="109">
        <f t="shared" si="82"/>
        <v>50</v>
      </c>
    </row>
    <row r="1702" spans="1:11" x14ac:dyDescent="0.25">
      <c r="A1702" s="65" t="s">
        <v>403</v>
      </c>
      <c r="B1702" s="74">
        <v>0.625</v>
      </c>
      <c r="C1702" s="65" t="s">
        <v>23</v>
      </c>
      <c r="D1702" s="65" t="s">
        <v>455</v>
      </c>
      <c r="E1702" s="65">
        <v>5000</v>
      </c>
      <c r="F1702" s="65">
        <v>20</v>
      </c>
      <c r="G1702" s="65">
        <f t="shared" si="81"/>
        <v>4.0000000000000001E-3</v>
      </c>
      <c r="H1702" s="65" t="s">
        <v>346</v>
      </c>
      <c r="I1702" s="75">
        <v>9</v>
      </c>
      <c r="J1702" s="75">
        <f t="shared" si="80"/>
        <v>450</v>
      </c>
      <c r="K1702" s="109">
        <f t="shared" si="82"/>
        <v>450</v>
      </c>
    </row>
    <row r="1703" spans="1:11" x14ac:dyDescent="0.25">
      <c r="A1703" s="65" t="s">
        <v>404</v>
      </c>
      <c r="B1703" s="74">
        <v>0.33333333333333331</v>
      </c>
      <c r="C1703" s="65" t="s">
        <v>23</v>
      </c>
      <c r="D1703" s="65" t="s">
        <v>455</v>
      </c>
      <c r="E1703" s="65">
        <v>5000</v>
      </c>
      <c r="F1703" s="65">
        <v>20</v>
      </c>
      <c r="G1703" s="65">
        <f t="shared" si="81"/>
        <v>4.0000000000000001E-3</v>
      </c>
      <c r="H1703" s="65" t="s">
        <v>28</v>
      </c>
      <c r="I1703" s="75">
        <v>4</v>
      </c>
      <c r="J1703" s="75">
        <f t="shared" si="80"/>
        <v>200</v>
      </c>
      <c r="K1703" s="109">
        <f t="shared" si="82"/>
        <v>200</v>
      </c>
    </row>
    <row r="1704" spans="1:11" x14ac:dyDescent="0.25">
      <c r="A1704" s="65" t="s">
        <v>404</v>
      </c>
      <c r="B1704" s="74">
        <v>0.33333333333333331</v>
      </c>
      <c r="C1704" s="65" t="s">
        <v>23</v>
      </c>
      <c r="D1704" s="65" t="s">
        <v>455</v>
      </c>
      <c r="E1704" s="65">
        <v>5000</v>
      </c>
      <c r="F1704" s="65">
        <v>20</v>
      </c>
      <c r="G1704" s="65">
        <f t="shared" si="81"/>
        <v>4.0000000000000001E-3</v>
      </c>
      <c r="H1704" s="65" t="s">
        <v>29</v>
      </c>
      <c r="I1704" s="75">
        <v>1</v>
      </c>
      <c r="J1704" s="75">
        <f t="shared" si="80"/>
        <v>50</v>
      </c>
      <c r="K1704" s="109">
        <f t="shared" si="82"/>
        <v>50</v>
      </c>
    </row>
    <row r="1705" spans="1:11" x14ac:dyDescent="0.25">
      <c r="A1705" s="65" t="s">
        <v>404</v>
      </c>
      <c r="B1705" s="74">
        <v>0.33333333333333331</v>
      </c>
      <c r="C1705" s="65" t="s">
        <v>23</v>
      </c>
      <c r="D1705" s="65" t="s">
        <v>455</v>
      </c>
      <c r="E1705" s="65">
        <v>5000</v>
      </c>
      <c r="F1705" s="65">
        <v>20</v>
      </c>
      <c r="G1705" s="65">
        <f t="shared" si="81"/>
        <v>4.0000000000000001E-3</v>
      </c>
      <c r="H1705" s="65" t="s">
        <v>84</v>
      </c>
      <c r="I1705" s="75">
        <v>2</v>
      </c>
      <c r="J1705" s="75">
        <f t="shared" si="80"/>
        <v>100</v>
      </c>
      <c r="K1705" s="109">
        <f t="shared" si="82"/>
        <v>100</v>
      </c>
    </row>
    <row r="1706" spans="1:11" x14ac:dyDescent="0.25">
      <c r="A1706" s="65" t="s">
        <v>404</v>
      </c>
      <c r="B1706" s="74">
        <v>0.33333333333333331</v>
      </c>
      <c r="C1706" s="65" t="s">
        <v>23</v>
      </c>
      <c r="D1706" s="65" t="s">
        <v>455</v>
      </c>
      <c r="E1706" s="65">
        <v>5000</v>
      </c>
      <c r="F1706" s="65">
        <v>20</v>
      </c>
      <c r="G1706" s="65">
        <f t="shared" si="81"/>
        <v>4.0000000000000001E-3</v>
      </c>
      <c r="H1706" s="65" t="s">
        <v>40</v>
      </c>
      <c r="I1706" s="75">
        <v>1</v>
      </c>
      <c r="J1706" s="75">
        <f t="shared" si="80"/>
        <v>50</v>
      </c>
      <c r="K1706" s="109">
        <f t="shared" si="82"/>
        <v>50</v>
      </c>
    </row>
    <row r="1707" spans="1:11" x14ac:dyDescent="0.25">
      <c r="A1707" s="65" t="s">
        <v>404</v>
      </c>
      <c r="B1707" s="74">
        <v>0.33333333333333331</v>
      </c>
      <c r="C1707" s="65" t="s">
        <v>23</v>
      </c>
      <c r="D1707" s="65" t="s">
        <v>455</v>
      </c>
      <c r="E1707" s="65">
        <v>5000</v>
      </c>
      <c r="F1707" s="65">
        <v>20</v>
      </c>
      <c r="G1707" s="65">
        <f t="shared" si="81"/>
        <v>4.0000000000000001E-3</v>
      </c>
      <c r="H1707" s="65" t="s">
        <v>533</v>
      </c>
      <c r="I1707" s="75">
        <v>1</v>
      </c>
      <c r="J1707" s="75">
        <f t="shared" si="80"/>
        <v>50</v>
      </c>
      <c r="K1707" s="109">
        <f t="shared" si="82"/>
        <v>50</v>
      </c>
    </row>
    <row r="1708" spans="1:11" x14ac:dyDescent="0.25">
      <c r="A1708" s="65" t="s">
        <v>404</v>
      </c>
      <c r="B1708" s="74">
        <v>0.33333333333333331</v>
      </c>
      <c r="C1708" s="65" t="s">
        <v>23</v>
      </c>
      <c r="D1708" s="65" t="s">
        <v>455</v>
      </c>
      <c r="E1708" s="65">
        <v>5000</v>
      </c>
      <c r="F1708" s="65">
        <v>20</v>
      </c>
      <c r="G1708" s="65">
        <f t="shared" si="81"/>
        <v>4.0000000000000001E-3</v>
      </c>
      <c r="H1708" s="65" t="s">
        <v>535</v>
      </c>
      <c r="I1708" s="75">
        <v>1</v>
      </c>
      <c r="J1708" s="75">
        <f t="shared" si="80"/>
        <v>50</v>
      </c>
      <c r="K1708" s="109">
        <f t="shared" si="82"/>
        <v>50</v>
      </c>
    </row>
    <row r="1709" spans="1:11" x14ac:dyDescent="0.25">
      <c r="A1709" s="65" t="s">
        <v>404</v>
      </c>
      <c r="B1709" s="74">
        <v>0.33333333333333331</v>
      </c>
      <c r="C1709" s="65" t="s">
        <v>23</v>
      </c>
      <c r="D1709" s="65" t="s">
        <v>455</v>
      </c>
      <c r="E1709" s="65">
        <v>5000</v>
      </c>
      <c r="F1709" s="65">
        <v>20</v>
      </c>
      <c r="G1709" s="65">
        <f t="shared" si="81"/>
        <v>4.0000000000000001E-3</v>
      </c>
      <c r="H1709" s="65" t="s">
        <v>346</v>
      </c>
      <c r="I1709" s="75">
        <v>6</v>
      </c>
      <c r="J1709" s="75">
        <f t="shared" si="80"/>
        <v>300</v>
      </c>
      <c r="K1709" s="109">
        <f t="shared" si="82"/>
        <v>300</v>
      </c>
    </row>
    <row r="1710" spans="1:11" x14ac:dyDescent="0.25">
      <c r="A1710" s="65" t="s">
        <v>404</v>
      </c>
      <c r="B1710" s="74">
        <v>0.51597222222222217</v>
      </c>
      <c r="C1710" s="65" t="s">
        <v>23</v>
      </c>
      <c r="D1710" s="65" t="s">
        <v>455</v>
      </c>
      <c r="E1710" s="65">
        <v>5000</v>
      </c>
      <c r="F1710" s="65">
        <v>20</v>
      </c>
      <c r="G1710" s="65">
        <f t="shared" si="81"/>
        <v>4.0000000000000001E-3</v>
      </c>
      <c r="H1710" s="65" t="s">
        <v>40</v>
      </c>
      <c r="I1710" s="75">
        <v>4</v>
      </c>
      <c r="J1710" s="75">
        <f t="shared" si="80"/>
        <v>200</v>
      </c>
      <c r="K1710" s="109">
        <f t="shared" si="82"/>
        <v>200</v>
      </c>
    </row>
    <row r="1711" spans="1:11" x14ac:dyDescent="0.25">
      <c r="A1711" s="65" t="s">
        <v>404</v>
      </c>
      <c r="B1711" s="74">
        <v>0.51597222222222217</v>
      </c>
      <c r="C1711" s="65" t="s">
        <v>23</v>
      </c>
      <c r="D1711" s="65" t="s">
        <v>455</v>
      </c>
      <c r="E1711" s="65">
        <v>5000</v>
      </c>
      <c r="F1711" s="65">
        <v>20</v>
      </c>
      <c r="G1711" s="65">
        <f t="shared" si="81"/>
        <v>4.0000000000000001E-3</v>
      </c>
      <c r="H1711" s="65" t="s">
        <v>84</v>
      </c>
      <c r="I1711" s="75">
        <v>3</v>
      </c>
      <c r="J1711" s="75">
        <f t="shared" si="80"/>
        <v>150</v>
      </c>
      <c r="K1711" s="109">
        <f t="shared" si="82"/>
        <v>150</v>
      </c>
    </row>
    <row r="1712" spans="1:11" x14ac:dyDescent="0.25">
      <c r="A1712" s="65" t="s">
        <v>404</v>
      </c>
      <c r="B1712" s="74">
        <v>0.51597222222222217</v>
      </c>
      <c r="C1712" s="65" t="s">
        <v>23</v>
      </c>
      <c r="D1712" s="65" t="s">
        <v>455</v>
      </c>
      <c r="E1712" s="65">
        <v>5000</v>
      </c>
      <c r="F1712" s="65">
        <v>20</v>
      </c>
      <c r="G1712" s="65">
        <f t="shared" si="81"/>
        <v>4.0000000000000001E-3</v>
      </c>
      <c r="H1712" s="65" t="s">
        <v>28</v>
      </c>
      <c r="I1712" s="75">
        <v>3</v>
      </c>
      <c r="J1712" s="75">
        <f t="shared" si="80"/>
        <v>150</v>
      </c>
      <c r="K1712" s="109">
        <f t="shared" si="82"/>
        <v>150</v>
      </c>
    </row>
    <row r="1713" spans="1:11" x14ac:dyDescent="0.25">
      <c r="A1713" s="65" t="s">
        <v>404</v>
      </c>
      <c r="B1713" s="74">
        <v>0.51597222222222217</v>
      </c>
      <c r="C1713" s="65" t="s">
        <v>23</v>
      </c>
      <c r="D1713" s="65" t="s">
        <v>455</v>
      </c>
      <c r="E1713" s="65">
        <v>5000</v>
      </c>
      <c r="F1713" s="65">
        <v>20</v>
      </c>
      <c r="G1713" s="65">
        <f t="shared" si="81"/>
        <v>4.0000000000000001E-3</v>
      </c>
      <c r="H1713" s="65" t="s">
        <v>334</v>
      </c>
      <c r="I1713" s="75">
        <v>1</v>
      </c>
      <c r="J1713" s="75">
        <f t="shared" si="80"/>
        <v>50</v>
      </c>
      <c r="K1713" s="109">
        <f t="shared" si="82"/>
        <v>50</v>
      </c>
    </row>
    <row r="1714" spans="1:11" x14ac:dyDescent="0.25">
      <c r="A1714" s="65" t="s">
        <v>404</v>
      </c>
      <c r="B1714" s="74">
        <v>0.51597222222222217</v>
      </c>
      <c r="C1714" s="65" t="s">
        <v>23</v>
      </c>
      <c r="D1714" s="65" t="s">
        <v>455</v>
      </c>
      <c r="E1714" s="65">
        <v>5000</v>
      </c>
      <c r="F1714" s="65">
        <v>20</v>
      </c>
      <c r="G1714" s="65">
        <f t="shared" si="81"/>
        <v>4.0000000000000001E-3</v>
      </c>
      <c r="H1714" s="65" t="s">
        <v>535</v>
      </c>
      <c r="I1714" s="75">
        <v>2</v>
      </c>
      <c r="J1714" s="75">
        <f t="shared" si="80"/>
        <v>100</v>
      </c>
      <c r="K1714" s="109">
        <f t="shared" si="82"/>
        <v>100</v>
      </c>
    </row>
    <row r="1715" spans="1:11" x14ac:dyDescent="0.25">
      <c r="A1715" s="65" t="s">
        <v>404</v>
      </c>
      <c r="B1715" s="74">
        <v>0.51597222222222217</v>
      </c>
      <c r="C1715" s="65" t="s">
        <v>23</v>
      </c>
      <c r="D1715" s="65" t="s">
        <v>455</v>
      </c>
      <c r="E1715" s="65">
        <v>5000</v>
      </c>
      <c r="F1715" s="65">
        <v>20</v>
      </c>
      <c r="G1715" s="65">
        <f t="shared" si="81"/>
        <v>4.0000000000000001E-3</v>
      </c>
      <c r="H1715" s="65" t="s">
        <v>533</v>
      </c>
      <c r="I1715" s="75">
        <v>2</v>
      </c>
      <c r="J1715" s="75">
        <f t="shared" si="80"/>
        <v>100</v>
      </c>
      <c r="K1715" s="109">
        <f t="shared" si="82"/>
        <v>100</v>
      </c>
    </row>
    <row r="1716" spans="1:11" x14ac:dyDescent="0.25">
      <c r="A1716" s="65" t="s">
        <v>404</v>
      </c>
      <c r="B1716" s="74">
        <v>0.51597222222222217</v>
      </c>
      <c r="C1716" s="65" t="s">
        <v>23</v>
      </c>
      <c r="D1716" s="65" t="s">
        <v>455</v>
      </c>
      <c r="E1716" s="65">
        <v>5000</v>
      </c>
      <c r="F1716" s="65">
        <v>20</v>
      </c>
      <c r="G1716" s="65">
        <f t="shared" si="81"/>
        <v>4.0000000000000001E-3</v>
      </c>
      <c r="H1716" s="65" t="s">
        <v>35</v>
      </c>
      <c r="I1716" s="75">
        <v>1</v>
      </c>
      <c r="J1716" s="75">
        <f t="shared" si="80"/>
        <v>50</v>
      </c>
      <c r="K1716" s="109">
        <f t="shared" si="82"/>
        <v>50</v>
      </c>
    </row>
    <row r="1717" spans="1:11" x14ac:dyDescent="0.25">
      <c r="A1717" s="65" t="s">
        <v>404</v>
      </c>
      <c r="B1717" s="74">
        <v>0.51597222222222217</v>
      </c>
      <c r="C1717" s="65" t="s">
        <v>23</v>
      </c>
      <c r="D1717" s="65" t="s">
        <v>455</v>
      </c>
      <c r="E1717" s="65">
        <v>5000</v>
      </c>
      <c r="F1717" s="65">
        <v>20</v>
      </c>
      <c r="G1717" s="65">
        <f t="shared" si="81"/>
        <v>4.0000000000000001E-3</v>
      </c>
      <c r="H1717" s="65" t="s">
        <v>346</v>
      </c>
      <c r="I1717" s="75">
        <v>5</v>
      </c>
      <c r="J1717" s="75">
        <f t="shared" si="80"/>
        <v>250</v>
      </c>
      <c r="K1717" s="109">
        <f t="shared" si="82"/>
        <v>250</v>
      </c>
    </row>
    <row r="1718" spans="1:11" x14ac:dyDescent="0.25">
      <c r="A1718" s="65" t="s">
        <v>405</v>
      </c>
      <c r="B1718" s="74">
        <v>0.33333333333333331</v>
      </c>
      <c r="C1718" s="65" t="s">
        <v>23</v>
      </c>
      <c r="D1718" s="65" t="s">
        <v>455</v>
      </c>
      <c r="E1718" s="65">
        <v>5000</v>
      </c>
      <c r="F1718" s="65">
        <v>20</v>
      </c>
      <c r="G1718" s="65">
        <f t="shared" si="81"/>
        <v>4.0000000000000001E-3</v>
      </c>
      <c r="H1718" s="65" t="s">
        <v>84</v>
      </c>
      <c r="I1718" s="75">
        <v>3</v>
      </c>
      <c r="J1718" s="75">
        <f t="shared" si="80"/>
        <v>150</v>
      </c>
      <c r="K1718" s="109">
        <f t="shared" si="82"/>
        <v>150</v>
      </c>
    </row>
    <row r="1719" spans="1:11" x14ac:dyDescent="0.25">
      <c r="A1719" s="65" t="s">
        <v>405</v>
      </c>
      <c r="B1719" s="74">
        <v>0.33333333333333331</v>
      </c>
      <c r="C1719" s="65" t="s">
        <v>23</v>
      </c>
      <c r="D1719" s="65" t="s">
        <v>455</v>
      </c>
      <c r="E1719" s="65">
        <v>5000</v>
      </c>
      <c r="F1719" s="65">
        <v>20</v>
      </c>
      <c r="G1719" s="65">
        <f t="shared" si="81"/>
        <v>4.0000000000000001E-3</v>
      </c>
      <c r="H1719" s="65" t="s">
        <v>533</v>
      </c>
      <c r="I1719" s="75">
        <v>6</v>
      </c>
      <c r="J1719" s="75">
        <f t="shared" si="80"/>
        <v>300</v>
      </c>
      <c r="K1719" s="109">
        <f t="shared" si="82"/>
        <v>300</v>
      </c>
    </row>
    <row r="1720" spans="1:11" x14ac:dyDescent="0.25">
      <c r="A1720" s="65" t="s">
        <v>405</v>
      </c>
      <c r="B1720" s="74">
        <v>0.33333333333333331</v>
      </c>
      <c r="C1720" s="65" t="s">
        <v>23</v>
      </c>
      <c r="D1720" s="65" t="s">
        <v>455</v>
      </c>
      <c r="E1720" s="65">
        <v>5000</v>
      </c>
      <c r="F1720" s="65">
        <v>20</v>
      </c>
      <c r="G1720" s="65">
        <f t="shared" si="81"/>
        <v>4.0000000000000001E-3</v>
      </c>
      <c r="H1720" s="65" t="s">
        <v>334</v>
      </c>
      <c r="I1720" s="75">
        <v>1</v>
      </c>
      <c r="J1720" s="75">
        <f t="shared" si="80"/>
        <v>50</v>
      </c>
      <c r="K1720" s="109">
        <f t="shared" si="82"/>
        <v>50</v>
      </c>
    </row>
    <row r="1721" spans="1:11" x14ac:dyDescent="0.25">
      <c r="A1721" s="65" t="s">
        <v>405</v>
      </c>
      <c r="B1721" s="74">
        <v>0.33333333333333331</v>
      </c>
      <c r="C1721" s="65" t="s">
        <v>23</v>
      </c>
      <c r="D1721" s="65" t="s">
        <v>455</v>
      </c>
      <c r="E1721" s="65">
        <v>5000</v>
      </c>
      <c r="F1721" s="65">
        <v>20</v>
      </c>
      <c r="G1721" s="65">
        <f t="shared" si="81"/>
        <v>4.0000000000000001E-3</v>
      </c>
      <c r="H1721" s="65" t="s">
        <v>535</v>
      </c>
      <c r="I1721" s="75">
        <v>1</v>
      </c>
      <c r="J1721" s="75">
        <f t="shared" si="80"/>
        <v>50</v>
      </c>
      <c r="K1721" s="109">
        <f t="shared" si="82"/>
        <v>50</v>
      </c>
    </row>
    <row r="1722" spans="1:11" x14ac:dyDescent="0.25">
      <c r="A1722" s="65" t="s">
        <v>405</v>
      </c>
      <c r="B1722" s="74">
        <v>0.33333333333333331</v>
      </c>
      <c r="C1722" s="65" t="s">
        <v>23</v>
      </c>
      <c r="D1722" s="65" t="s">
        <v>455</v>
      </c>
      <c r="E1722" s="65">
        <v>5000</v>
      </c>
      <c r="F1722" s="65">
        <v>20</v>
      </c>
      <c r="G1722" s="65">
        <f t="shared" si="81"/>
        <v>4.0000000000000001E-3</v>
      </c>
      <c r="H1722" s="65" t="s">
        <v>541</v>
      </c>
      <c r="I1722" s="75">
        <v>4</v>
      </c>
      <c r="J1722" s="75">
        <f t="shared" si="80"/>
        <v>200</v>
      </c>
      <c r="K1722" s="109">
        <f t="shared" si="82"/>
        <v>200</v>
      </c>
    </row>
    <row r="1723" spans="1:11" x14ac:dyDescent="0.25">
      <c r="A1723" s="65" t="s">
        <v>405</v>
      </c>
      <c r="B1723" s="74">
        <v>0.33333333333333331</v>
      </c>
      <c r="C1723" s="65" t="s">
        <v>23</v>
      </c>
      <c r="D1723" s="65" t="s">
        <v>455</v>
      </c>
      <c r="E1723" s="65">
        <v>5000</v>
      </c>
      <c r="F1723" s="65">
        <v>20</v>
      </c>
      <c r="G1723" s="65">
        <f t="shared" si="81"/>
        <v>4.0000000000000001E-3</v>
      </c>
      <c r="H1723" s="65" t="s">
        <v>28</v>
      </c>
      <c r="I1723" s="75">
        <v>2</v>
      </c>
      <c r="J1723" s="75">
        <f t="shared" si="80"/>
        <v>100</v>
      </c>
      <c r="K1723" s="109">
        <f t="shared" si="82"/>
        <v>100</v>
      </c>
    </row>
    <row r="1724" spans="1:11" x14ac:dyDescent="0.25">
      <c r="A1724" s="65" t="s">
        <v>405</v>
      </c>
      <c r="B1724" s="74">
        <v>0.33333333333333331</v>
      </c>
      <c r="C1724" s="65" t="s">
        <v>23</v>
      </c>
      <c r="D1724" s="65" t="s">
        <v>455</v>
      </c>
      <c r="E1724" s="65">
        <v>5000</v>
      </c>
      <c r="F1724" s="65">
        <v>20</v>
      </c>
      <c r="G1724" s="65">
        <f t="shared" si="81"/>
        <v>4.0000000000000001E-3</v>
      </c>
      <c r="H1724" s="65" t="s">
        <v>40</v>
      </c>
      <c r="I1724" s="75">
        <v>3</v>
      </c>
      <c r="J1724" s="75">
        <f t="shared" si="80"/>
        <v>150</v>
      </c>
      <c r="K1724" s="109">
        <f t="shared" si="82"/>
        <v>150</v>
      </c>
    </row>
    <row r="1725" spans="1:11" x14ac:dyDescent="0.25">
      <c r="A1725" s="65" t="s">
        <v>405</v>
      </c>
      <c r="B1725" s="74">
        <v>0.33333333333333331</v>
      </c>
      <c r="C1725" s="65" t="s">
        <v>23</v>
      </c>
      <c r="D1725" s="65" t="s">
        <v>455</v>
      </c>
      <c r="E1725" s="65">
        <v>5000</v>
      </c>
      <c r="F1725" s="65">
        <v>20</v>
      </c>
      <c r="G1725" s="65">
        <f t="shared" si="81"/>
        <v>4.0000000000000001E-3</v>
      </c>
      <c r="H1725" s="65" t="s">
        <v>346</v>
      </c>
      <c r="I1725" s="75">
        <v>4</v>
      </c>
      <c r="J1725" s="75">
        <f t="shared" si="80"/>
        <v>200</v>
      </c>
      <c r="K1725" s="109">
        <f t="shared" si="82"/>
        <v>200</v>
      </c>
    </row>
    <row r="1726" spans="1:11" x14ac:dyDescent="0.25">
      <c r="A1726" s="65" t="s">
        <v>405</v>
      </c>
      <c r="B1726" s="74">
        <v>0.57013888888888886</v>
      </c>
      <c r="C1726" s="65" t="s">
        <v>23</v>
      </c>
      <c r="D1726" s="65" t="s">
        <v>455</v>
      </c>
      <c r="E1726" s="65">
        <v>5000</v>
      </c>
      <c r="F1726" s="65">
        <v>20</v>
      </c>
      <c r="G1726" s="65">
        <f t="shared" si="81"/>
        <v>4.0000000000000001E-3</v>
      </c>
      <c r="H1726" s="65" t="s">
        <v>84</v>
      </c>
      <c r="I1726" s="75">
        <v>2</v>
      </c>
      <c r="J1726" s="75">
        <f t="shared" si="80"/>
        <v>100</v>
      </c>
      <c r="K1726" s="109">
        <f t="shared" si="82"/>
        <v>100</v>
      </c>
    </row>
    <row r="1727" spans="1:11" x14ac:dyDescent="0.25">
      <c r="A1727" s="65" t="s">
        <v>405</v>
      </c>
      <c r="B1727" s="74">
        <v>0.57013888888888886</v>
      </c>
      <c r="C1727" s="65" t="s">
        <v>23</v>
      </c>
      <c r="D1727" s="65" t="s">
        <v>455</v>
      </c>
      <c r="E1727" s="65">
        <v>5000</v>
      </c>
      <c r="F1727" s="65">
        <v>20</v>
      </c>
      <c r="G1727" s="65">
        <f t="shared" si="81"/>
        <v>4.0000000000000001E-3</v>
      </c>
      <c r="H1727" s="65" t="s">
        <v>533</v>
      </c>
      <c r="I1727" s="75">
        <v>5</v>
      </c>
      <c r="J1727" s="75">
        <f t="shared" si="80"/>
        <v>250</v>
      </c>
      <c r="K1727" s="109">
        <f t="shared" si="82"/>
        <v>250</v>
      </c>
    </row>
    <row r="1728" spans="1:11" x14ac:dyDescent="0.25">
      <c r="A1728" s="65" t="s">
        <v>405</v>
      </c>
      <c r="B1728" s="74">
        <v>0.57013888888888886</v>
      </c>
      <c r="C1728" s="65" t="s">
        <v>23</v>
      </c>
      <c r="D1728" s="65" t="s">
        <v>455</v>
      </c>
      <c r="E1728" s="65">
        <v>5000</v>
      </c>
      <c r="F1728" s="65">
        <v>20</v>
      </c>
      <c r="G1728" s="65">
        <f t="shared" si="81"/>
        <v>4.0000000000000001E-3</v>
      </c>
      <c r="H1728" s="65" t="s">
        <v>541</v>
      </c>
      <c r="I1728" s="75">
        <v>2</v>
      </c>
      <c r="J1728" s="75">
        <f t="shared" si="80"/>
        <v>100</v>
      </c>
      <c r="K1728" s="109">
        <f t="shared" si="82"/>
        <v>100</v>
      </c>
    </row>
    <row r="1729" spans="1:11" x14ac:dyDescent="0.25">
      <c r="A1729" s="65" t="s">
        <v>405</v>
      </c>
      <c r="B1729" s="74">
        <v>0.57013888888888886</v>
      </c>
      <c r="C1729" s="65" t="s">
        <v>23</v>
      </c>
      <c r="D1729" s="65" t="s">
        <v>455</v>
      </c>
      <c r="E1729" s="65">
        <v>5000</v>
      </c>
      <c r="F1729" s="65">
        <v>20</v>
      </c>
      <c r="G1729" s="65">
        <f t="shared" si="81"/>
        <v>4.0000000000000001E-3</v>
      </c>
      <c r="H1729" s="65" t="s">
        <v>28</v>
      </c>
      <c r="I1729" s="75">
        <v>2</v>
      </c>
      <c r="J1729" s="75">
        <f t="shared" si="80"/>
        <v>100</v>
      </c>
      <c r="K1729" s="109">
        <f t="shared" si="82"/>
        <v>100</v>
      </c>
    </row>
    <row r="1730" spans="1:11" x14ac:dyDescent="0.25">
      <c r="A1730" s="65" t="s">
        <v>405</v>
      </c>
      <c r="B1730" s="74">
        <v>0.57013888888888886</v>
      </c>
      <c r="C1730" s="65" t="s">
        <v>23</v>
      </c>
      <c r="D1730" s="65" t="s">
        <v>455</v>
      </c>
      <c r="E1730" s="65">
        <v>5000</v>
      </c>
      <c r="F1730" s="65">
        <v>20</v>
      </c>
      <c r="G1730" s="65">
        <f t="shared" si="81"/>
        <v>4.0000000000000001E-3</v>
      </c>
      <c r="H1730" s="65" t="s">
        <v>40</v>
      </c>
      <c r="I1730" s="75">
        <v>1</v>
      </c>
      <c r="J1730" s="75">
        <f t="shared" si="80"/>
        <v>50</v>
      </c>
      <c r="K1730" s="109">
        <f t="shared" si="82"/>
        <v>50</v>
      </c>
    </row>
    <row r="1731" spans="1:11" x14ac:dyDescent="0.25">
      <c r="A1731" s="65" t="s">
        <v>405</v>
      </c>
      <c r="B1731" s="74">
        <v>0.57013888888888886</v>
      </c>
      <c r="C1731" s="65" t="s">
        <v>23</v>
      </c>
      <c r="D1731" s="65" t="s">
        <v>455</v>
      </c>
      <c r="E1731" s="65">
        <v>5000</v>
      </c>
      <c r="F1731" s="65">
        <v>20</v>
      </c>
      <c r="G1731" s="65">
        <f t="shared" si="81"/>
        <v>4.0000000000000001E-3</v>
      </c>
      <c r="H1731" s="65" t="s">
        <v>334</v>
      </c>
      <c r="I1731" s="75">
        <v>1</v>
      </c>
      <c r="J1731" s="75">
        <f t="shared" si="80"/>
        <v>50</v>
      </c>
      <c r="K1731" s="109">
        <f t="shared" ref="K1731:K1794" si="83">(I1731/(F1731/5000))*(1/5000)*1000</f>
        <v>50</v>
      </c>
    </row>
    <row r="1732" spans="1:11" x14ac:dyDescent="0.25">
      <c r="A1732" s="65" t="s">
        <v>405</v>
      </c>
      <c r="B1732" s="74">
        <v>0.57013888888888886</v>
      </c>
      <c r="C1732" s="65" t="s">
        <v>23</v>
      </c>
      <c r="D1732" s="65" t="s">
        <v>455</v>
      </c>
      <c r="E1732" s="65">
        <v>5000</v>
      </c>
      <c r="F1732" s="65">
        <v>20</v>
      </c>
      <c r="G1732" s="65">
        <f t="shared" si="81"/>
        <v>4.0000000000000001E-3</v>
      </c>
      <c r="H1732" s="65" t="s">
        <v>29</v>
      </c>
      <c r="I1732" s="75">
        <v>1</v>
      </c>
      <c r="J1732" s="75">
        <f t="shared" si="80"/>
        <v>50</v>
      </c>
      <c r="K1732" s="109">
        <f t="shared" si="83"/>
        <v>50</v>
      </c>
    </row>
    <row r="1733" spans="1:11" x14ac:dyDescent="0.25">
      <c r="A1733" s="65" t="s">
        <v>405</v>
      </c>
      <c r="B1733" s="74">
        <v>0.57013888888888886</v>
      </c>
      <c r="C1733" s="65" t="s">
        <v>23</v>
      </c>
      <c r="D1733" s="65" t="s">
        <v>455</v>
      </c>
      <c r="E1733" s="65">
        <v>5000</v>
      </c>
      <c r="F1733" s="65">
        <v>20</v>
      </c>
      <c r="G1733" s="65">
        <f t="shared" si="81"/>
        <v>4.0000000000000001E-3</v>
      </c>
      <c r="H1733" s="65" t="s">
        <v>535</v>
      </c>
      <c r="I1733" s="75">
        <v>1</v>
      </c>
      <c r="J1733" s="75">
        <f t="shared" si="80"/>
        <v>50</v>
      </c>
      <c r="K1733" s="109">
        <f t="shared" si="83"/>
        <v>50</v>
      </c>
    </row>
    <row r="1734" spans="1:11" x14ac:dyDescent="0.25">
      <c r="A1734" s="65" t="s">
        <v>405</v>
      </c>
      <c r="B1734" s="74">
        <v>0.57013888888888886</v>
      </c>
      <c r="C1734" s="65" t="s">
        <v>23</v>
      </c>
      <c r="D1734" s="65" t="s">
        <v>455</v>
      </c>
      <c r="E1734" s="65">
        <v>5000</v>
      </c>
      <c r="F1734" s="65">
        <v>20</v>
      </c>
      <c r="G1734" s="65">
        <f t="shared" si="81"/>
        <v>4.0000000000000001E-3</v>
      </c>
      <c r="H1734" s="65" t="s">
        <v>346</v>
      </c>
      <c r="I1734" s="75">
        <v>3</v>
      </c>
      <c r="J1734" s="75">
        <f t="shared" si="80"/>
        <v>150</v>
      </c>
      <c r="K1734" s="109">
        <f t="shared" si="83"/>
        <v>150</v>
      </c>
    </row>
    <row r="1735" spans="1:11" x14ac:dyDescent="0.25">
      <c r="A1735" s="65" t="s">
        <v>406</v>
      </c>
      <c r="B1735" s="74">
        <v>0.33333333333333331</v>
      </c>
      <c r="C1735" s="65" t="s">
        <v>23</v>
      </c>
      <c r="D1735" s="65" t="s">
        <v>455</v>
      </c>
      <c r="E1735" s="65">
        <v>5000</v>
      </c>
      <c r="F1735" s="65">
        <v>20</v>
      </c>
      <c r="G1735" s="65">
        <f t="shared" si="81"/>
        <v>4.0000000000000001E-3</v>
      </c>
      <c r="H1735" s="65" t="s">
        <v>29</v>
      </c>
      <c r="I1735" s="75">
        <v>1</v>
      </c>
      <c r="J1735" s="75">
        <f t="shared" si="80"/>
        <v>50</v>
      </c>
      <c r="K1735" s="109">
        <f t="shared" si="83"/>
        <v>50</v>
      </c>
    </row>
    <row r="1736" spans="1:11" x14ac:dyDescent="0.25">
      <c r="A1736" s="65" t="s">
        <v>406</v>
      </c>
      <c r="B1736" s="74">
        <v>0.33333333333333331</v>
      </c>
      <c r="C1736" s="65" t="s">
        <v>23</v>
      </c>
      <c r="D1736" s="65" t="s">
        <v>455</v>
      </c>
      <c r="E1736" s="65">
        <v>5000</v>
      </c>
      <c r="F1736" s="65">
        <v>20</v>
      </c>
      <c r="G1736" s="65">
        <f t="shared" si="81"/>
        <v>4.0000000000000001E-3</v>
      </c>
      <c r="H1736" s="65" t="s">
        <v>533</v>
      </c>
      <c r="I1736" s="75">
        <v>2</v>
      </c>
      <c r="J1736" s="75">
        <f t="shared" si="80"/>
        <v>100</v>
      </c>
      <c r="K1736" s="109">
        <f t="shared" si="83"/>
        <v>100</v>
      </c>
    </row>
    <row r="1737" spans="1:11" x14ac:dyDescent="0.25">
      <c r="A1737" s="65" t="s">
        <v>406</v>
      </c>
      <c r="B1737" s="74">
        <v>0.33333333333333331</v>
      </c>
      <c r="C1737" s="65" t="s">
        <v>23</v>
      </c>
      <c r="D1737" s="65" t="s">
        <v>455</v>
      </c>
      <c r="E1737" s="65">
        <v>5000</v>
      </c>
      <c r="F1737" s="65">
        <v>20</v>
      </c>
      <c r="G1737" s="65">
        <f t="shared" si="81"/>
        <v>4.0000000000000001E-3</v>
      </c>
      <c r="H1737" s="65" t="s">
        <v>334</v>
      </c>
      <c r="I1737" s="75">
        <v>1</v>
      </c>
      <c r="J1737" s="75">
        <f t="shared" si="80"/>
        <v>50</v>
      </c>
      <c r="K1737" s="109">
        <f t="shared" si="83"/>
        <v>50</v>
      </c>
    </row>
    <row r="1738" spans="1:11" x14ac:dyDescent="0.25">
      <c r="A1738" s="65" t="s">
        <v>406</v>
      </c>
      <c r="B1738" s="74">
        <v>0.33333333333333331</v>
      </c>
      <c r="C1738" s="65" t="s">
        <v>23</v>
      </c>
      <c r="D1738" s="65" t="s">
        <v>455</v>
      </c>
      <c r="E1738" s="65">
        <v>5000</v>
      </c>
      <c r="F1738" s="65">
        <v>20</v>
      </c>
      <c r="G1738" s="65">
        <f t="shared" si="81"/>
        <v>4.0000000000000001E-3</v>
      </c>
      <c r="H1738" s="65" t="s">
        <v>28</v>
      </c>
      <c r="I1738" s="75">
        <v>1</v>
      </c>
      <c r="J1738" s="75">
        <f t="shared" si="80"/>
        <v>50</v>
      </c>
      <c r="K1738" s="109">
        <f t="shared" si="83"/>
        <v>50</v>
      </c>
    </row>
    <row r="1739" spans="1:11" x14ac:dyDescent="0.25">
      <c r="A1739" s="65" t="s">
        <v>406</v>
      </c>
      <c r="B1739" s="74">
        <v>0.33333333333333331</v>
      </c>
      <c r="C1739" s="65" t="s">
        <v>23</v>
      </c>
      <c r="D1739" s="65" t="s">
        <v>455</v>
      </c>
      <c r="E1739" s="65">
        <v>5000</v>
      </c>
      <c r="F1739" s="65">
        <v>20</v>
      </c>
      <c r="G1739" s="65">
        <f t="shared" si="81"/>
        <v>4.0000000000000001E-3</v>
      </c>
      <c r="H1739" s="65" t="s">
        <v>346</v>
      </c>
      <c r="I1739" s="75">
        <v>2</v>
      </c>
      <c r="J1739" s="75">
        <f t="shared" si="80"/>
        <v>100</v>
      </c>
      <c r="K1739" s="109">
        <f t="shared" si="83"/>
        <v>100</v>
      </c>
    </row>
    <row r="1740" spans="1:11" x14ac:dyDescent="0.25">
      <c r="A1740" s="65" t="s">
        <v>406</v>
      </c>
      <c r="B1740" s="74">
        <v>0.56874999999999998</v>
      </c>
      <c r="C1740" s="65" t="s">
        <v>23</v>
      </c>
      <c r="D1740" s="65" t="s">
        <v>455</v>
      </c>
      <c r="E1740" s="65">
        <v>5000</v>
      </c>
      <c r="F1740" s="65">
        <v>20</v>
      </c>
      <c r="G1740" s="65">
        <f t="shared" si="81"/>
        <v>4.0000000000000001E-3</v>
      </c>
      <c r="H1740" s="65" t="s">
        <v>40</v>
      </c>
      <c r="I1740" s="75">
        <v>1</v>
      </c>
      <c r="J1740" s="75">
        <f t="shared" si="80"/>
        <v>50</v>
      </c>
      <c r="K1740" s="109">
        <f t="shared" si="83"/>
        <v>50</v>
      </c>
    </row>
    <row r="1741" spans="1:11" x14ac:dyDescent="0.25">
      <c r="A1741" s="65" t="s">
        <v>406</v>
      </c>
      <c r="B1741" s="74">
        <v>0.56874999999999998</v>
      </c>
      <c r="C1741" s="65" t="s">
        <v>23</v>
      </c>
      <c r="D1741" s="65" t="s">
        <v>455</v>
      </c>
      <c r="E1741" s="65">
        <v>5000</v>
      </c>
      <c r="F1741" s="65">
        <v>20</v>
      </c>
      <c r="G1741" s="65">
        <f t="shared" si="81"/>
        <v>4.0000000000000001E-3</v>
      </c>
      <c r="H1741" s="65" t="s">
        <v>84</v>
      </c>
      <c r="I1741" s="75">
        <v>1</v>
      </c>
      <c r="J1741" s="75">
        <f t="shared" si="80"/>
        <v>50</v>
      </c>
      <c r="K1741" s="109">
        <f t="shared" si="83"/>
        <v>50</v>
      </c>
    </row>
    <row r="1742" spans="1:11" x14ac:dyDescent="0.25">
      <c r="A1742" s="65" t="s">
        <v>406</v>
      </c>
      <c r="B1742" s="74">
        <v>0.56874999999999998</v>
      </c>
      <c r="C1742" s="65" t="s">
        <v>23</v>
      </c>
      <c r="D1742" s="65" t="s">
        <v>455</v>
      </c>
      <c r="E1742" s="65">
        <v>5000</v>
      </c>
      <c r="F1742" s="65">
        <v>20</v>
      </c>
      <c r="G1742" s="65">
        <f t="shared" si="81"/>
        <v>4.0000000000000001E-3</v>
      </c>
      <c r="H1742" s="65" t="s">
        <v>334</v>
      </c>
      <c r="I1742" s="75">
        <v>1</v>
      </c>
      <c r="J1742" s="75">
        <f t="shared" si="80"/>
        <v>50</v>
      </c>
      <c r="K1742" s="109">
        <f t="shared" si="83"/>
        <v>50</v>
      </c>
    </row>
    <row r="1743" spans="1:11" x14ac:dyDescent="0.25">
      <c r="A1743" s="65" t="s">
        <v>406</v>
      </c>
      <c r="B1743" s="74">
        <v>0.56874999999999998</v>
      </c>
      <c r="C1743" s="65" t="s">
        <v>23</v>
      </c>
      <c r="D1743" s="65" t="s">
        <v>455</v>
      </c>
      <c r="E1743" s="65">
        <v>5000</v>
      </c>
      <c r="F1743" s="65">
        <v>20</v>
      </c>
      <c r="G1743" s="65">
        <f t="shared" si="81"/>
        <v>4.0000000000000001E-3</v>
      </c>
      <c r="H1743" s="65" t="s">
        <v>28</v>
      </c>
      <c r="I1743" s="75">
        <v>2</v>
      </c>
      <c r="J1743" s="75">
        <f t="shared" si="80"/>
        <v>100</v>
      </c>
      <c r="K1743" s="109">
        <f t="shared" si="83"/>
        <v>100</v>
      </c>
    </row>
    <row r="1744" spans="1:11" x14ac:dyDescent="0.25">
      <c r="A1744" s="65" t="s">
        <v>406</v>
      </c>
      <c r="B1744" s="74">
        <v>0.56874999999999998</v>
      </c>
      <c r="C1744" s="65" t="s">
        <v>23</v>
      </c>
      <c r="D1744" s="65" t="s">
        <v>455</v>
      </c>
      <c r="E1744" s="65">
        <v>5000</v>
      </c>
      <c r="F1744" s="65">
        <v>20</v>
      </c>
      <c r="G1744" s="65">
        <f t="shared" si="81"/>
        <v>4.0000000000000001E-3</v>
      </c>
      <c r="H1744" s="65" t="s">
        <v>29</v>
      </c>
      <c r="I1744" s="75">
        <v>1</v>
      </c>
      <c r="J1744" s="75">
        <f t="shared" si="80"/>
        <v>50</v>
      </c>
      <c r="K1744" s="109">
        <f t="shared" si="83"/>
        <v>50</v>
      </c>
    </row>
    <row r="1745" spans="1:11" x14ac:dyDescent="0.25">
      <c r="A1745" s="65" t="s">
        <v>406</v>
      </c>
      <c r="B1745" s="74">
        <v>0.56874999999999998</v>
      </c>
      <c r="C1745" s="65" t="s">
        <v>23</v>
      </c>
      <c r="D1745" s="65" t="s">
        <v>455</v>
      </c>
      <c r="E1745" s="65">
        <v>5000</v>
      </c>
      <c r="F1745" s="65">
        <v>20</v>
      </c>
      <c r="G1745" s="65">
        <f t="shared" si="81"/>
        <v>4.0000000000000001E-3</v>
      </c>
      <c r="H1745" s="65" t="s">
        <v>346</v>
      </c>
      <c r="I1745" s="75">
        <v>2</v>
      </c>
      <c r="J1745" s="75">
        <f t="shared" si="80"/>
        <v>100</v>
      </c>
      <c r="K1745" s="109">
        <f t="shared" si="83"/>
        <v>100</v>
      </c>
    </row>
    <row r="1746" spans="1:11" x14ac:dyDescent="0.25">
      <c r="A1746" s="65" t="s">
        <v>407</v>
      </c>
      <c r="B1746" s="74">
        <v>0.33333333333333331</v>
      </c>
      <c r="C1746" s="65" t="s">
        <v>23</v>
      </c>
      <c r="D1746" s="65" t="s">
        <v>455</v>
      </c>
      <c r="E1746" s="65">
        <v>5000</v>
      </c>
      <c r="F1746" s="65">
        <v>20</v>
      </c>
      <c r="G1746" s="65">
        <f t="shared" si="81"/>
        <v>4.0000000000000001E-3</v>
      </c>
      <c r="H1746" s="65" t="s">
        <v>84</v>
      </c>
      <c r="I1746" s="75">
        <v>1</v>
      </c>
      <c r="J1746" s="75">
        <f t="shared" si="80"/>
        <v>50</v>
      </c>
      <c r="K1746" s="109">
        <f t="shared" si="83"/>
        <v>50</v>
      </c>
    </row>
    <row r="1747" spans="1:11" x14ac:dyDescent="0.25">
      <c r="A1747" s="65" t="s">
        <v>407</v>
      </c>
      <c r="B1747" s="74">
        <v>0.33333333333333331</v>
      </c>
      <c r="C1747" s="65" t="s">
        <v>23</v>
      </c>
      <c r="D1747" s="65" t="s">
        <v>455</v>
      </c>
      <c r="E1747" s="65">
        <v>5000</v>
      </c>
      <c r="F1747" s="65">
        <v>20</v>
      </c>
      <c r="G1747" s="65">
        <f t="shared" si="81"/>
        <v>4.0000000000000001E-3</v>
      </c>
      <c r="H1747" s="65" t="s">
        <v>533</v>
      </c>
      <c r="I1747" s="75">
        <v>3</v>
      </c>
      <c r="J1747" s="75">
        <f t="shared" si="80"/>
        <v>150</v>
      </c>
      <c r="K1747" s="109">
        <f t="shared" si="83"/>
        <v>150</v>
      </c>
    </row>
    <row r="1748" spans="1:11" x14ac:dyDescent="0.25">
      <c r="A1748" s="65" t="s">
        <v>407</v>
      </c>
      <c r="B1748" s="74">
        <v>0.33333333333333331</v>
      </c>
      <c r="C1748" s="65" t="s">
        <v>23</v>
      </c>
      <c r="D1748" s="65" t="s">
        <v>455</v>
      </c>
      <c r="E1748" s="65">
        <v>5000</v>
      </c>
      <c r="F1748" s="65">
        <v>20</v>
      </c>
      <c r="G1748" s="65">
        <f t="shared" si="81"/>
        <v>4.0000000000000001E-3</v>
      </c>
      <c r="H1748" s="65" t="s">
        <v>28</v>
      </c>
      <c r="I1748" s="75">
        <v>3</v>
      </c>
      <c r="J1748" s="75">
        <f t="shared" si="80"/>
        <v>150</v>
      </c>
      <c r="K1748" s="109">
        <f t="shared" si="83"/>
        <v>150</v>
      </c>
    </row>
    <row r="1749" spans="1:11" x14ac:dyDescent="0.25">
      <c r="A1749" s="65" t="s">
        <v>407</v>
      </c>
      <c r="B1749" s="74">
        <v>0.33333333333333331</v>
      </c>
      <c r="C1749" s="65" t="s">
        <v>23</v>
      </c>
      <c r="D1749" s="65" t="s">
        <v>455</v>
      </c>
      <c r="E1749" s="65">
        <v>5000</v>
      </c>
      <c r="F1749" s="65">
        <v>20</v>
      </c>
      <c r="G1749" s="65">
        <f t="shared" si="81"/>
        <v>4.0000000000000001E-3</v>
      </c>
      <c r="H1749" s="65" t="s">
        <v>29</v>
      </c>
      <c r="I1749" s="75">
        <v>1</v>
      </c>
      <c r="J1749" s="75">
        <f t="shared" si="80"/>
        <v>50</v>
      </c>
      <c r="K1749" s="109">
        <f t="shared" si="83"/>
        <v>50</v>
      </c>
    </row>
    <row r="1750" spans="1:11" x14ac:dyDescent="0.25">
      <c r="A1750" s="65" t="s">
        <v>407</v>
      </c>
      <c r="B1750" s="74">
        <v>0.33333333333333331</v>
      </c>
      <c r="C1750" s="65" t="s">
        <v>23</v>
      </c>
      <c r="D1750" s="65" t="s">
        <v>455</v>
      </c>
      <c r="E1750" s="65">
        <v>5000</v>
      </c>
      <c r="F1750" s="65">
        <v>20</v>
      </c>
      <c r="G1750" s="65">
        <f t="shared" si="81"/>
        <v>4.0000000000000001E-3</v>
      </c>
      <c r="H1750" s="65" t="s">
        <v>346</v>
      </c>
      <c r="I1750" s="75">
        <v>1</v>
      </c>
      <c r="J1750" s="75">
        <f t="shared" si="80"/>
        <v>50</v>
      </c>
      <c r="K1750" s="109">
        <f t="shared" si="83"/>
        <v>50</v>
      </c>
    </row>
    <row r="1751" spans="1:11" x14ac:dyDescent="0.25">
      <c r="A1751" s="65" t="s">
        <v>408</v>
      </c>
      <c r="B1751" s="74">
        <v>0.33333333333333331</v>
      </c>
      <c r="C1751" s="65" t="s">
        <v>23</v>
      </c>
      <c r="D1751" s="65" t="s">
        <v>455</v>
      </c>
      <c r="E1751" s="65">
        <v>5000</v>
      </c>
      <c r="F1751" s="65">
        <v>20</v>
      </c>
      <c r="G1751" s="65">
        <f t="shared" si="81"/>
        <v>4.0000000000000001E-3</v>
      </c>
      <c r="H1751" s="65" t="s">
        <v>541</v>
      </c>
      <c r="I1751" s="75">
        <v>2</v>
      </c>
      <c r="J1751" s="75">
        <f t="shared" si="80"/>
        <v>100</v>
      </c>
      <c r="K1751" s="109">
        <f t="shared" si="83"/>
        <v>100</v>
      </c>
    </row>
    <row r="1752" spans="1:11" x14ac:dyDescent="0.25">
      <c r="A1752" s="65" t="s">
        <v>408</v>
      </c>
      <c r="B1752" s="74">
        <v>0.33333333333333331</v>
      </c>
      <c r="C1752" s="65" t="s">
        <v>23</v>
      </c>
      <c r="D1752" s="65" t="s">
        <v>455</v>
      </c>
      <c r="E1752" s="65">
        <v>5000</v>
      </c>
      <c r="F1752" s="65">
        <v>20</v>
      </c>
      <c r="G1752" s="65">
        <f t="shared" si="81"/>
        <v>4.0000000000000001E-3</v>
      </c>
      <c r="H1752" s="65" t="s">
        <v>28</v>
      </c>
      <c r="I1752" s="75">
        <v>8</v>
      </c>
      <c r="J1752" s="75">
        <f t="shared" si="80"/>
        <v>400</v>
      </c>
      <c r="K1752" s="109">
        <f t="shared" si="83"/>
        <v>400</v>
      </c>
    </row>
    <row r="1753" spans="1:11" x14ac:dyDescent="0.25">
      <c r="A1753" s="65" t="s">
        <v>408</v>
      </c>
      <c r="B1753" s="74">
        <v>0.33333333333333331</v>
      </c>
      <c r="C1753" s="65" t="s">
        <v>23</v>
      </c>
      <c r="D1753" s="65" t="s">
        <v>455</v>
      </c>
      <c r="E1753" s="65">
        <v>5000</v>
      </c>
      <c r="F1753" s="65">
        <v>20</v>
      </c>
      <c r="G1753" s="65">
        <f t="shared" si="81"/>
        <v>4.0000000000000001E-3</v>
      </c>
      <c r="H1753" s="65" t="s">
        <v>334</v>
      </c>
      <c r="I1753" s="75">
        <v>1</v>
      </c>
      <c r="J1753" s="75">
        <f t="shared" si="80"/>
        <v>50</v>
      </c>
      <c r="K1753" s="109">
        <f t="shared" si="83"/>
        <v>50</v>
      </c>
    </row>
    <row r="1754" spans="1:11" x14ac:dyDescent="0.25">
      <c r="A1754" s="65" t="s">
        <v>408</v>
      </c>
      <c r="B1754" s="74">
        <v>0.33333333333333331</v>
      </c>
      <c r="C1754" s="65" t="s">
        <v>23</v>
      </c>
      <c r="D1754" s="65" t="s">
        <v>455</v>
      </c>
      <c r="E1754" s="65">
        <v>5000</v>
      </c>
      <c r="F1754" s="65">
        <v>20</v>
      </c>
      <c r="G1754" s="65">
        <f t="shared" si="81"/>
        <v>4.0000000000000001E-3</v>
      </c>
      <c r="H1754" s="65" t="s">
        <v>84</v>
      </c>
      <c r="I1754" s="75">
        <v>1</v>
      </c>
      <c r="J1754" s="75">
        <f t="shared" si="80"/>
        <v>50</v>
      </c>
      <c r="K1754" s="109">
        <f t="shared" si="83"/>
        <v>50</v>
      </c>
    </row>
    <row r="1755" spans="1:11" x14ac:dyDescent="0.25">
      <c r="A1755" s="65" t="s">
        <v>408</v>
      </c>
      <c r="B1755" s="74">
        <v>0.33333333333333331</v>
      </c>
      <c r="C1755" s="65" t="s">
        <v>23</v>
      </c>
      <c r="D1755" s="65" t="s">
        <v>455</v>
      </c>
      <c r="E1755" s="65">
        <v>5000</v>
      </c>
      <c r="F1755" s="65">
        <v>20</v>
      </c>
      <c r="G1755" s="65">
        <f t="shared" si="81"/>
        <v>4.0000000000000001E-3</v>
      </c>
      <c r="H1755" s="65" t="s">
        <v>40</v>
      </c>
      <c r="I1755" s="75">
        <v>1</v>
      </c>
      <c r="J1755" s="75">
        <f t="shared" si="80"/>
        <v>50</v>
      </c>
      <c r="K1755" s="109">
        <f t="shared" si="83"/>
        <v>50</v>
      </c>
    </row>
    <row r="1756" spans="1:11" x14ac:dyDescent="0.25">
      <c r="A1756" s="65" t="s">
        <v>408</v>
      </c>
      <c r="B1756" s="74">
        <v>0.33333333333333331</v>
      </c>
      <c r="C1756" s="65" t="s">
        <v>23</v>
      </c>
      <c r="D1756" s="65" t="s">
        <v>455</v>
      </c>
      <c r="E1756" s="65">
        <v>5000</v>
      </c>
      <c r="F1756" s="65">
        <v>20</v>
      </c>
      <c r="G1756" s="65">
        <f t="shared" si="81"/>
        <v>4.0000000000000001E-3</v>
      </c>
      <c r="H1756" s="65" t="s">
        <v>535</v>
      </c>
      <c r="I1756" s="75">
        <v>1</v>
      </c>
      <c r="J1756" s="75">
        <f t="shared" si="80"/>
        <v>50</v>
      </c>
      <c r="K1756" s="109">
        <f t="shared" si="83"/>
        <v>50</v>
      </c>
    </row>
    <row r="1757" spans="1:11" x14ac:dyDescent="0.25">
      <c r="A1757" s="65" t="s">
        <v>408</v>
      </c>
      <c r="B1757" s="74">
        <v>0.33333333333333331</v>
      </c>
      <c r="C1757" s="65" t="s">
        <v>23</v>
      </c>
      <c r="D1757" s="65" t="s">
        <v>455</v>
      </c>
      <c r="E1757" s="65">
        <v>5000</v>
      </c>
      <c r="F1757" s="65">
        <v>20</v>
      </c>
      <c r="G1757" s="65">
        <f t="shared" si="81"/>
        <v>4.0000000000000001E-3</v>
      </c>
      <c r="H1757" s="65" t="s">
        <v>533</v>
      </c>
      <c r="I1757" s="75">
        <v>2</v>
      </c>
      <c r="J1757" s="75">
        <f t="shared" si="80"/>
        <v>100</v>
      </c>
      <c r="K1757" s="109">
        <f t="shared" si="83"/>
        <v>100</v>
      </c>
    </row>
    <row r="1758" spans="1:11" x14ac:dyDescent="0.25">
      <c r="A1758" s="65" t="s">
        <v>408</v>
      </c>
      <c r="B1758" s="74">
        <v>0.33333333333333331</v>
      </c>
      <c r="C1758" s="65" t="s">
        <v>23</v>
      </c>
      <c r="D1758" s="65" t="s">
        <v>455</v>
      </c>
      <c r="E1758" s="65">
        <v>5000</v>
      </c>
      <c r="F1758" s="65">
        <v>20</v>
      </c>
      <c r="G1758" s="65">
        <f t="shared" si="81"/>
        <v>4.0000000000000001E-3</v>
      </c>
      <c r="H1758" s="65" t="s">
        <v>346</v>
      </c>
      <c r="I1758" s="75">
        <v>2</v>
      </c>
      <c r="J1758" s="75">
        <f t="shared" si="80"/>
        <v>100</v>
      </c>
      <c r="K1758" s="109">
        <f t="shared" si="83"/>
        <v>100</v>
      </c>
    </row>
    <row r="1759" spans="1:11" x14ac:dyDescent="0.25">
      <c r="A1759" s="65" t="s">
        <v>409</v>
      </c>
      <c r="B1759" s="74">
        <v>0.33333333333333331</v>
      </c>
      <c r="C1759" s="65" t="s">
        <v>23</v>
      </c>
      <c r="D1759" s="65" t="s">
        <v>455</v>
      </c>
      <c r="E1759" s="65">
        <v>5000</v>
      </c>
      <c r="F1759" s="65">
        <v>20</v>
      </c>
      <c r="G1759" s="65">
        <f t="shared" si="81"/>
        <v>4.0000000000000001E-3</v>
      </c>
      <c r="H1759" s="65" t="s">
        <v>533</v>
      </c>
      <c r="I1759" s="75">
        <v>2</v>
      </c>
      <c r="J1759" s="75">
        <f t="shared" si="80"/>
        <v>100</v>
      </c>
      <c r="K1759" s="109">
        <f t="shared" si="83"/>
        <v>100</v>
      </c>
    </row>
    <row r="1760" spans="1:11" x14ac:dyDescent="0.25">
      <c r="A1760" s="65" t="s">
        <v>409</v>
      </c>
      <c r="B1760" s="74">
        <v>0.33333333333333331</v>
      </c>
      <c r="C1760" s="65" t="s">
        <v>23</v>
      </c>
      <c r="D1760" s="65" t="s">
        <v>455</v>
      </c>
      <c r="E1760" s="65">
        <v>5000</v>
      </c>
      <c r="F1760" s="65">
        <v>20</v>
      </c>
      <c r="G1760" s="65">
        <f t="shared" si="81"/>
        <v>4.0000000000000001E-3</v>
      </c>
      <c r="H1760" s="65" t="s">
        <v>28</v>
      </c>
      <c r="I1760" s="75">
        <v>4</v>
      </c>
      <c r="J1760" s="75">
        <f t="shared" si="80"/>
        <v>200</v>
      </c>
      <c r="K1760" s="109">
        <f t="shared" si="83"/>
        <v>200</v>
      </c>
    </row>
    <row r="1761" spans="1:11" x14ac:dyDescent="0.25">
      <c r="A1761" s="65" t="s">
        <v>409</v>
      </c>
      <c r="B1761" s="74">
        <v>0.33333333333333331</v>
      </c>
      <c r="C1761" s="65" t="s">
        <v>23</v>
      </c>
      <c r="D1761" s="65" t="s">
        <v>455</v>
      </c>
      <c r="E1761" s="65">
        <v>5000</v>
      </c>
      <c r="F1761" s="65">
        <v>20</v>
      </c>
      <c r="G1761" s="65">
        <f t="shared" si="81"/>
        <v>4.0000000000000001E-3</v>
      </c>
      <c r="H1761" s="65" t="s">
        <v>40</v>
      </c>
      <c r="I1761" s="75">
        <v>3</v>
      </c>
      <c r="J1761" s="75">
        <f t="shared" si="80"/>
        <v>150</v>
      </c>
      <c r="K1761" s="109">
        <f t="shared" si="83"/>
        <v>150</v>
      </c>
    </row>
    <row r="1762" spans="1:11" x14ac:dyDescent="0.25">
      <c r="A1762" s="65" t="s">
        <v>409</v>
      </c>
      <c r="B1762" s="74">
        <v>0.33333333333333331</v>
      </c>
      <c r="C1762" s="65" t="s">
        <v>23</v>
      </c>
      <c r="D1762" s="65" t="s">
        <v>455</v>
      </c>
      <c r="E1762" s="65">
        <v>5000</v>
      </c>
      <c r="F1762" s="65">
        <v>20</v>
      </c>
      <c r="G1762" s="65">
        <f t="shared" si="81"/>
        <v>4.0000000000000001E-3</v>
      </c>
      <c r="H1762" s="65" t="s">
        <v>334</v>
      </c>
      <c r="I1762" s="75">
        <v>1</v>
      </c>
      <c r="J1762" s="75">
        <f t="shared" si="80"/>
        <v>50</v>
      </c>
      <c r="K1762" s="109">
        <f t="shared" si="83"/>
        <v>50</v>
      </c>
    </row>
    <row r="1763" spans="1:11" x14ac:dyDescent="0.25">
      <c r="A1763" s="65" t="s">
        <v>409</v>
      </c>
      <c r="B1763" s="74">
        <v>0.33333333333333331</v>
      </c>
      <c r="C1763" s="65" t="s">
        <v>23</v>
      </c>
      <c r="D1763" s="65" t="s">
        <v>455</v>
      </c>
      <c r="E1763" s="65">
        <v>5000</v>
      </c>
      <c r="F1763" s="65">
        <v>20</v>
      </c>
      <c r="G1763" s="65">
        <f t="shared" si="81"/>
        <v>4.0000000000000001E-3</v>
      </c>
      <c r="H1763" s="65" t="s">
        <v>535</v>
      </c>
      <c r="I1763" s="75">
        <v>1</v>
      </c>
      <c r="J1763" s="75">
        <f t="shared" si="80"/>
        <v>50</v>
      </c>
      <c r="K1763" s="109">
        <f t="shared" si="83"/>
        <v>50</v>
      </c>
    </row>
    <row r="1764" spans="1:11" x14ac:dyDescent="0.25">
      <c r="A1764" s="65" t="s">
        <v>409</v>
      </c>
      <c r="B1764" s="74">
        <v>0.33333333333333331</v>
      </c>
      <c r="C1764" s="65" t="s">
        <v>23</v>
      </c>
      <c r="D1764" s="65" t="s">
        <v>455</v>
      </c>
      <c r="E1764" s="65">
        <v>5000</v>
      </c>
      <c r="F1764" s="65">
        <v>20</v>
      </c>
      <c r="G1764" s="65">
        <f t="shared" si="81"/>
        <v>4.0000000000000001E-3</v>
      </c>
      <c r="H1764" s="65" t="s">
        <v>84</v>
      </c>
      <c r="I1764" s="75">
        <v>1</v>
      </c>
      <c r="J1764" s="75">
        <f t="shared" si="80"/>
        <v>50</v>
      </c>
      <c r="K1764" s="109">
        <f t="shared" si="83"/>
        <v>50</v>
      </c>
    </row>
    <row r="1765" spans="1:11" x14ac:dyDescent="0.25">
      <c r="A1765" s="65" t="s">
        <v>409</v>
      </c>
      <c r="B1765" s="74">
        <v>0.33333333333333331</v>
      </c>
      <c r="C1765" s="65" t="s">
        <v>23</v>
      </c>
      <c r="D1765" s="65" t="s">
        <v>455</v>
      </c>
      <c r="E1765" s="65">
        <v>5000</v>
      </c>
      <c r="F1765" s="65">
        <v>20</v>
      </c>
      <c r="G1765" s="65">
        <f t="shared" si="81"/>
        <v>4.0000000000000001E-3</v>
      </c>
      <c r="H1765" s="65" t="s">
        <v>346</v>
      </c>
      <c r="I1765" s="75">
        <v>2</v>
      </c>
      <c r="J1765" s="75">
        <f t="shared" si="80"/>
        <v>100</v>
      </c>
      <c r="K1765" s="109">
        <f t="shared" si="83"/>
        <v>100</v>
      </c>
    </row>
    <row r="1766" spans="1:11" x14ac:dyDescent="0.25">
      <c r="A1766" s="44" t="s">
        <v>410</v>
      </c>
      <c r="B1766" s="105">
        <v>0.33333333333333331</v>
      </c>
      <c r="C1766" s="44" t="s">
        <v>23</v>
      </c>
      <c r="D1766" s="44" t="s">
        <v>24</v>
      </c>
      <c r="E1766" s="44"/>
      <c r="F1766" s="44">
        <v>20</v>
      </c>
      <c r="G1766" s="44"/>
      <c r="H1766" s="48" t="s">
        <v>327</v>
      </c>
      <c r="I1766" s="108">
        <v>2</v>
      </c>
      <c r="J1766" s="109">
        <f>(I1766/(F1766/5000))*(1/5000)*1000</f>
        <v>100</v>
      </c>
      <c r="K1766" s="109">
        <f t="shared" si="83"/>
        <v>100</v>
      </c>
    </row>
    <row r="1767" spans="1:11" x14ac:dyDescent="0.25">
      <c r="A1767" s="44" t="s">
        <v>410</v>
      </c>
      <c r="B1767" s="105">
        <v>0.33333333333333331</v>
      </c>
      <c r="C1767" s="44" t="s">
        <v>23</v>
      </c>
      <c r="D1767" s="44" t="s">
        <v>24</v>
      </c>
      <c r="E1767" s="44"/>
      <c r="F1767" s="44">
        <v>20</v>
      </c>
      <c r="G1767" s="44"/>
      <c r="H1767" s="48" t="s">
        <v>326</v>
      </c>
      <c r="I1767" s="108">
        <v>2</v>
      </c>
      <c r="J1767" s="109">
        <f t="shared" ref="J1767:J1830" si="84">(I1767/(F1767/5000))*(1/5000)*1000</f>
        <v>100</v>
      </c>
      <c r="K1767" s="109">
        <f t="shared" si="83"/>
        <v>100</v>
      </c>
    </row>
    <row r="1768" spans="1:11" x14ac:dyDescent="0.25">
      <c r="A1768" s="44" t="s">
        <v>410</v>
      </c>
      <c r="B1768" s="105">
        <v>0.33333333333333331</v>
      </c>
      <c r="C1768" s="44" t="s">
        <v>23</v>
      </c>
      <c r="D1768" s="44" t="s">
        <v>24</v>
      </c>
      <c r="E1768" s="44"/>
      <c r="F1768" s="44">
        <v>20</v>
      </c>
      <c r="G1768" s="44"/>
      <c r="H1768" s="48" t="s">
        <v>374</v>
      </c>
      <c r="I1768" s="108">
        <v>2</v>
      </c>
      <c r="J1768" s="109">
        <f t="shared" si="84"/>
        <v>100</v>
      </c>
      <c r="K1768" s="109">
        <f t="shared" si="83"/>
        <v>100</v>
      </c>
    </row>
    <row r="1769" spans="1:11" x14ac:dyDescent="0.25">
      <c r="A1769" s="44" t="s">
        <v>410</v>
      </c>
      <c r="B1769" s="105">
        <v>0.33333333333333331</v>
      </c>
      <c r="C1769" s="44" t="s">
        <v>23</v>
      </c>
      <c r="D1769" s="44" t="s">
        <v>24</v>
      </c>
      <c r="E1769" s="44"/>
      <c r="F1769" s="44">
        <v>20</v>
      </c>
      <c r="G1769" s="44"/>
      <c r="H1769" s="48" t="s">
        <v>334</v>
      </c>
      <c r="I1769" s="108">
        <v>1</v>
      </c>
      <c r="J1769" s="109">
        <f t="shared" si="84"/>
        <v>50</v>
      </c>
      <c r="K1769" s="109">
        <f t="shared" si="83"/>
        <v>50</v>
      </c>
    </row>
    <row r="1770" spans="1:11" x14ac:dyDescent="0.25">
      <c r="A1770" s="44" t="s">
        <v>410</v>
      </c>
      <c r="B1770" s="105">
        <v>0.33333333333333331</v>
      </c>
      <c r="C1770" s="44" t="s">
        <v>23</v>
      </c>
      <c r="D1770" s="44" t="s">
        <v>24</v>
      </c>
      <c r="E1770" s="44"/>
      <c r="F1770" s="44">
        <v>20</v>
      </c>
      <c r="G1770" s="44"/>
      <c r="H1770" s="48" t="s">
        <v>332</v>
      </c>
      <c r="I1770" s="108">
        <v>1</v>
      </c>
      <c r="J1770" s="109">
        <f t="shared" si="84"/>
        <v>50</v>
      </c>
      <c r="K1770" s="109">
        <f t="shared" si="83"/>
        <v>50</v>
      </c>
    </row>
    <row r="1771" spans="1:11" x14ac:dyDescent="0.25">
      <c r="A1771" s="44" t="s">
        <v>410</v>
      </c>
      <c r="B1771" s="105">
        <v>0.33333333333333331</v>
      </c>
      <c r="C1771" s="44" t="s">
        <v>23</v>
      </c>
      <c r="D1771" s="44" t="s">
        <v>24</v>
      </c>
      <c r="E1771" s="44"/>
      <c r="F1771" s="44">
        <v>20</v>
      </c>
      <c r="G1771" s="44"/>
      <c r="H1771" s="48" t="s">
        <v>324</v>
      </c>
      <c r="I1771" s="108">
        <v>2</v>
      </c>
      <c r="J1771" s="109">
        <f t="shared" si="84"/>
        <v>100</v>
      </c>
      <c r="K1771" s="109">
        <f t="shared" si="83"/>
        <v>100</v>
      </c>
    </row>
    <row r="1772" spans="1:11" x14ac:dyDescent="0.25">
      <c r="A1772" s="44" t="s">
        <v>410</v>
      </c>
      <c r="B1772" s="105">
        <v>0.33333333333333331</v>
      </c>
      <c r="C1772" s="44" t="s">
        <v>23</v>
      </c>
      <c r="D1772" s="44" t="s">
        <v>24</v>
      </c>
      <c r="E1772" s="44"/>
      <c r="F1772" s="44">
        <v>20</v>
      </c>
      <c r="G1772" s="44"/>
      <c r="H1772" s="48" t="s">
        <v>330</v>
      </c>
      <c r="I1772" s="108">
        <v>1</v>
      </c>
      <c r="J1772" s="109">
        <f t="shared" si="84"/>
        <v>50</v>
      </c>
      <c r="K1772" s="109">
        <f t="shared" si="83"/>
        <v>50</v>
      </c>
    </row>
    <row r="1773" spans="1:11" x14ac:dyDescent="0.25">
      <c r="A1773" s="44" t="s">
        <v>410</v>
      </c>
      <c r="B1773" s="105">
        <v>0.33333333333333331</v>
      </c>
      <c r="C1773" s="44" t="s">
        <v>23</v>
      </c>
      <c r="D1773" s="44" t="s">
        <v>24</v>
      </c>
      <c r="E1773" s="44"/>
      <c r="F1773" s="44">
        <v>20</v>
      </c>
      <c r="G1773" s="44"/>
      <c r="H1773" s="48" t="s">
        <v>359</v>
      </c>
      <c r="I1773" s="108">
        <v>6</v>
      </c>
      <c r="J1773" s="109">
        <f t="shared" si="84"/>
        <v>300</v>
      </c>
      <c r="K1773" s="109">
        <f t="shared" si="83"/>
        <v>300</v>
      </c>
    </row>
    <row r="1774" spans="1:11" x14ac:dyDescent="0.25">
      <c r="A1774" s="44" t="s">
        <v>410</v>
      </c>
      <c r="B1774" s="105">
        <v>0.68125000000000002</v>
      </c>
      <c r="C1774" s="44" t="s">
        <v>23</v>
      </c>
      <c r="D1774" s="44" t="s">
        <v>24</v>
      </c>
      <c r="E1774" s="44"/>
      <c r="F1774" s="44">
        <v>20</v>
      </c>
      <c r="G1774" s="44"/>
      <c r="H1774" s="48" t="s">
        <v>374</v>
      </c>
      <c r="I1774" s="108">
        <v>5</v>
      </c>
      <c r="J1774" s="109">
        <f t="shared" si="84"/>
        <v>250</v>
      </c>
      <c r="K1774" s="109">
        <f t="shared" si="83"/>
        <v>250</v>
      </c>
    </row>
    <row r="1775" spans="1:11" x14ac:dyDescent="0.25">
      <c r="A1775" s="44" t="s">
        <v>410</v>
      </c>
      <c r="B1775" s="105">
        <v>0.68125000000000002</v>
      </c>
      <c r="C1775" s="44" t="s">
        <v>23</v>
      </c>
      <c r="D1775" s="44" t="s">
        <v>24</v>
      </c>
      <c r="E1775" s="44"/>
      <c r="F1775" s="44">
        <v>20</v>
      </c>
      <c r="G1775" s="44"/>
      <c r="H1775" s="48" t="s">
        <v>326</v>
      </c>
      <c r="I1775" s="108">
        <v>6</v>
      </c>
      <c r="J1775" s="109">
        <f t="shared" si="84"/>
        <v>300</v>
      </c>
      <c r="K1775" s="109">
        <f t="shared" si="83"/>
        <v>300</v>
      </c>
    </row>
    <row r="1776" spans="1:11" x14ac:dyDescent="0.25">
      <c r="A1776" s="44" t="s">
        <v>410</v>
      </c>
      <c r="B1776" s="105">
        <v>0.68125000000000002</v>
      </c>
      <c r="C1776" s="44" t="s">
        <v>23</v>
      </c>
      <c r="D1776" s="44" t="s">
        <v>24</v>
      </c>
      <c r="E1776" s="44"/>
      <c r="F1776" s="44">
        <v>20</v>
      </c>
      <c r="G1776" s="44"/>
      <c r="H1776" s="48" t="s">
        <v>324</v>
      </c>
      <c r="I1776" s="108">
        <v>4</v>
      </c>
      <c r="J1776" s="109">
        <f t="shared" si="84"/>
        <v>200</v>
      </c>
      <c r="K1776" s="109">
        <f t="shared" si="83"/>
        <v>200</v>
      </c>
    </row>
    <row r="1777" spans="1:11" x14ac:dyDescent="0.25">
      <c r="A1777" s="44" t="s">
        <v>410</v>
      </c>
      <c r="B1777" s="105">
        <v>0.68125000000000002</v>
      </c>
      <c r="C1777" s="44" t="s">
        <v>23</v>
      </c>
      <c r="D1777" s="44" t="s">
        <v>24</v>
      </c>
      <c r="E1777" s="44"/>
      <c r="F1777" s="44">
        <v>20</v>
      </c>
      <c r="G1777" s="44"/>
      <c r="H1777" s="48" t="s">
        <v>330</v>
      </c>
      <c r="I1777" s="108">
        <v>6</v>
      </c>
      <c r="J1777" s="109">
        <f t="shared" si="84"/>
        <v>300</v>
      </c>
      <c r="K1777" s="109">
        <f t="shared" si="83"/>
        <v>300</v>
      </c>
    </row>
    <row r="1778" spans="1:11" x14ac:dyDescent="0.25">
      <c r="A1778" s="44" t="s">
        <v>410</v>
      </c>
      <c r="B1778" s="105">
        <v>0.68125000000000002</v>
      </c>
      <c r="C1778" s="44" t="s">
        <v>23</v>
      </c>
      <c r="D1778" s="44" t="s">
        <v>24</v>
      </c>
      <c r="E1778" s="44"/>
      <c r="F1778" s="44">
        <v>20</v>
      </c>
      <c r="G1778" s="44"/>
      <c r="H1778" s="48" t="s">
        <v>402</v>
      </c>
      <c r="I1778" s="108">
        <v>2</v>
      </c>
      <c r="J1778" s="109">
        <f t="shared" si="84"/>
        <v>100</v>
      </c>
      <c r="K1778" s="109">
        <f t="shared" si="83"/>
        <v>100</v>
      </c>
    </row>
    <row r="1779" spans="1:11" x14ac:dyDescent="0.25">
      <c r="A1779" s="44" t="s">
        <v>410</v>
      </c>
      <c r="B1779" s="105">
        <v>0.68125000000000002</v>
      </c>
      <c r="C1779" s="44" t="s">
        <v>23</v>
      </c>
      <c r="D1779" s="44" t="s">
        <v>24</v>
      </c>
      <c r="E1779" s="44"/>
      <c r="F1779" s="44">
        <v>20</v>
      </c>
      <c r="G1779" s="44"/>
      <c r="H1779" s="48" t="s">
        <v>327</v>
      </c>
      <c r="I1779" s="108">
        <v>3</v>
      </c>
      <c r="J1779" s="109">
        <f t="shared" si="84"/>
        <v>150</v>
      </c>
      <c r="K1779" s="109">
        <f t="shared" si="83"/>
        <v>150</v>
      </c>
    </row>
    <row r="1780" spans="1:11" x14ac:dyDescent="0.25">
      <c r="A1780" s="44" t="s">
        <v>410</v>
      </c>
      <c r="B1780" s="105">
        <v>0.68125000000000002</v>
      </c>
      <c r="C1780" s="44" t="s">
        <v>23</v>
      </c>
      <c r="D1780" s="44" t="s">
        <v>24</v>
      </c>
      <c r="E1780" s="44"/>
      <c r="F1780" s="44">
        <v>20</v>
      </c>
      <c r="G1780" s="44"/>
      <c r="H1780" s="48" t="s">
        <v>334</v>
      </c>
      <c r="I1780" s="108">
        <v>2</v>
      </c>
      <c r="J1780" s="109">
        <f t="shared" si="84"/>
        <v>100</v>
      </c>
      <c r="K1780" s="109">
        <f t="shared" si="83"/>
        <v>100</v>
      </c>
    </row>
    <row r="1781" spans="1:11" x14ac:dyDescent="0.25">
      <c r="A1781" s="44" t="s">
        <v>410</v>
      </c>
      <c r="B1781" s="105">
        <v>0.68125000000000002</v>
      </c>
      <c r="C1781" s="44" t="s">
        <v>23</v>
      </c>
      <c r="D1781" s="44" t="s">
        <v>24</v>
      </c>
      <c r="E1781" s="44"/>
      <c r="F1781" s="44">
        <v>20</v>
      </c>
      <c r="G1781" s="44"/>
      <c r="H1781" s="48" t="s">
        <v>362</v>
      </c>
      <c r="I1781" s="108">
        <v>2</v>
      </c>
      <c r="J1781" s="109">
        <f t="shared" si="84"/>
        <v>100</v>
      </c>
      <c r="K1781" s="109">
        <f t="shared" si="83"/>
        <v>100</v>
      </c>
    </row>
    <row r="1782" spans="1:11" x14ac:dyDescent="0.25">
      <c r="A1782" s="44" t="s">
        <v>410</v>
      </c>
      <c r="B1782" s="105">
        <v>0.68125000000000002</v>
      </c>
      <c r="C1782" s="44" t="s">
        <v>23</v>
      </c>
      <c r="D1782" s="44" t="s">
        <v>24</v>
      </c>
      <c r="E1782" s="44"/>
      <c r="F1782" s="44">
        <v>20</v>
      </c>
      <c r="G1782" s="44"/>
      <c r="H1782" s="48" t="s">
        <v>389</v>
      </c>
      <c r="I1782" s="108">
        <v>6</v>
      </c>
      <c r="J1782" s="109">
        <f t="shared" si="84"/>
        <v>300</v>
      </c>
      <c r="K1782" s="109">
        <f t="shared" si="83"/>
        <v>300</v>
      </c>
    </row>
    <row r="1783" spans="1:11" x14ac:dyDescent="0.25">
      <c r="A1783" s="44" t="s">
        <v>410</v>
      </c>
      <c r="B1783" s="105">
        <v>0.68125000000000002</v>
      </c>
      <c r="C1783" s="44" t="s">
        <v>23</v>
      </c>
      <c r="D1783" s="44" t="s">
        <v>24</v>
      </c>
      <c r="E1783" s="44"/>
      <c r="F1783" s="44">
        <v>20</v>
      </c>
      <c r="G1783" s="44"/>
      <c r="H1783" s="48" t="s">
        <v>365</v>
      </c>
      <c r="I1783" s="108">
        <v>3</v>
      </c>
      <c r="J1783" s="109">
        <f t="shared" si="84"/>
        <v>150</v>
      </c>
      <c r="K1783" s="109">
        <f t="shared" si="83"/>
        <v>150</v>
      </c>
    </row>
    <row r="1784" spans="1:11" x14ac:dyDescent="0.25">
      <c r="A1784" s="44" t="s">
        <v>410</v>
      </c>
      <c r="B1784" s="105">
        <v>0.68125000000000002</v>
      </c>
      <c r="C1784" s="44" t="s">
        <v>23</v>
      </c>
      <c r="D1784" s="44" t="s">
        <v>24</v>
      </c>
      <c r="E1784" s="44"/>
      <c r="F1784" s="44">
        <v>20</v>
      </c>
      <c r="G1784" s="44"/>
      <c r="H1784" s="48" t="s">
        <v>346</v>
      </c>
      <c r="I1784" s="108">
        <v>9</v>
      </c>
      <c r="J1784" s="109">
        <f t="shared" si="84"/>
        <v>450</v>
      </c>
      <c r="K1784" s="109">
        <f t="shared" si="83"/>
        <v>450</v>
      </c>
    </row>
    <row r="1785" spans="1:11" x14ac:dyDescent="0.25">
      <c r="A1785" s="44" t="s">
        <v>411</v>
      </c>
      <c r="B1785" s="105">
        <v>0.33333333333333331</v>
      </c>
      <c r="C1785" s="44" t="s">
        <v>23</v>
      </c>
      <c r="D1785" s="44" t="s">
        <v>24</v>
      </c>
      <c r="E1785" s="44"/>
      <c r="F1785" s="44">
        <v>20</v>
      </c>
      <c r="G1785" s="44"/>
      <c r="H1785" s="48" t="s">
        <v>326</v>
      </c>
      <c r="I1785" s="108">
        <v>3</v>
      </c>
      <c r="J1785" s="109">
        <f t="shared" si="84"/>
        <v>150</v>
      </c>
      <c r="K1785" s="109">
        <f t="shared" si="83"/>
        <v>150</v>
      </c>
    </row>
    <row r="1786" spans="1:11" x14ac:dyDescent="0.25">
      <c r="A1786" s="44" t="s">
        <v>411</v>
      </c>
      <c r="B1786" s="105">
        <v>0.33333333333333331</v>
      </c>
      <c r="C1786" s="44" t="s">
        <v>23</v>
      </c>
      <c r="D1786" s="44" t="s">
        <v>24</v>
      </c>
      <c r="E1786" s="44"/>
      <c r="F1786" s="44">
        <v>20</v>
      </c>
      <c r="G1786" s="44"/>
      <c r="H1786" s="48" t="s">
        <v>389</v>
      </c>
      <c r="I1786" s="108">
        <v>1</v>
      </c>
      <c r="J1786" s="109">
        <f t="shared" si="84"/>
        <v>50</v>
      </c>
      <c r="K1786" s="109">
        <f t="shared" si="83"/>
        <v>50</v>
      </c>
    </row>
    <row r="1787" spans="1:11" x14ac:dyDescent="0.25">
      <c r="A1787" s="44" t="s">
        <v>411</v>
      </c>
      <c r="B1787" s="105">
        <v>0.33333333333333331</v>
      </c>
      <c r="C1787" s="44" t="s">
        <v>23</v>
      </c>
      <c r="D1787" s="44" t="s">
        <v>24</v>
      </c>
      <c r="E1787" s="44"/>
      <c r="F1787" s="44">
        <v>20</v>
      </c>
      <c r="G1787" s="44"/>
      <c r="H1787" s="48" t="s">
        <v>330</v>
      </c>
      <c r="I1787" s="108">
        <v>2</v>
      </c>
      <c r="J1787" s="109">
        <f t="shared" si="84"/>
        <v>100</v>
      </c>
      <c r="K1787" s="109">
        <f t="shared" si="83"/>
        <v>100</v>
      </c>
    </row>
    <row r="1788" spans="1:11" x14ac:dyDescent="0.25">
      <c r="A1788" s="44" t="s">
        <v>411</v>
      </c>
      <c r="B1788" s="105">
        <v>0.33333333333333331</v>
      </c>
      <c r="C1788" s="44" t="s">
        <v>23</v>
      </c>
      <c r="D1788" s="44" t="s">
        <v>24</v>
      </c>
      <c r="E1788" s="44"/>
      <c r="F1788" s="44">
        <v>20</v>
      </c>
      <c r="G1788" s="44"/>
      <c r="H1788" s="48" t="s">
        <v>327</v>
      </c>
      <c r="I1788" s="108">
        <v>1</v>
      </c>
      <c r="J1788" s="109">
        <f t="shared" si="84"/>
        <v>50</v>
      </c>
      <c r="K1788" s="109">
        <f t="shared" si="83"/>
        <v>50</v>
      </c>
    </row>
    <row r="1789" spans="1:11" x14ac:dyDescent="0.25">
      <c r="A1789" s="44" t="s">
        <v>411</v>
      </c>
      <c r="B1789" s="105">
        <v>0.33333333333333331</v>
      </c>
      <c r="C1789" s="44" t="s">
        <v>23</v>
      </c>
      <c r="D1789" s="44" t="s">
        <v>24</v>
      </c>
      <c r="E1789" s="44"/>
      <c r="F1789" s="44">
        <v>20</v>
      </c>
      <c r="G1789" s="44"/>
      <c r="H1789" s="48" t="s">
        <v>334</v>
      </c>
      <c r="I1789" s="108">
        <v>1</v>
      </c>
      <c r="J1789" s="109">
        <f t="shared" si="84"/>
        <v>50</v>
      </c>
      <c r="K1789" s="109">
        <f t="shared" si="83"/>
        <v>50</v>
      </c>
    </row>
    <row r="1790" spans="1:11" x14ac:dyDescent="0.25">
      <c r="A1790" s="44" t="s">
        <v>411</v>
      </c>
      <c r="B1790" s="105">
        <v>0.33333333333333331</v>
      </c>
      <c r="C1790" s="44" t="s">
        <v>23</v>
      </c>
      <c r="D1790" s="44" t="s">
        <v>24</v>
      </c>
      <c r="E1790" s="44"/>
      <c r="F1790" s="44">
        <v>20</v>
      </c>
      <c r="G1790" s="44"/>
      <c r="H1790" s="48" t="s">
        <v>324</v>
      </c>
      <c r="I1790" s="108">
        <v>1</v>
      </c>
      <c r="J1790" s="109">
        <f t="shared" si="84"/>
        <v>50</v>
      </c>
      <c r="K1790" s="109">
        <f t="shared" si="83"/>
        <v>50</v>
      </c>
    </row>
    <row r="1791" spans="1:11" x14ac:dyDescent="0.25">
      <c r="A1791" s="44" t="s">
        <v>411</v>
      </c>
      <c r="B1791" s="105">
        <v>0.33333333333333331</v>
      </c>
      <c r="C1791" s="44" t="s">
        <v>23</v>
      </c>
      <c r="D1791" s="44" t="s">
        <v>24</v>
      </c>
      <c r="E1791" s="44"/>
      <c r="F1791" s="44">
        <v>20</v>
      </c>
      <c r="G1791" s="44"/>
      <c r="H1791" s="48" t="s">
        <v>346</v>
      </c>
      <c r="I1791" s="108">
        <v>8</v>
      </c>
      <c r="J1791" s="109">
        <f t="shared" si="84"/>
        <v>400</v>
      </c>
      <c r="K1791" s="109">
        <f t="shared" si="83"/>
        <v>400</v>
      </c>
    </row>
    <row r="1792" spans="1:11" x14ac:dyDescent="0.25">
      <c r="A1792" s="44" t="s">
        <v>412</v>
      </c>
      <c r="B1792" s="105">
        <v>0.33333333333333331</v>
      </c>
      <c r="C1792" s="44" t="s">
        <v>23</v>
      </c>
      <c r="D1792" s="44" t="s">
        <v>24</v>
      </c>
      <c r="E1792" s="44"/>
      <c r="F1792" s="44">
        <v>20</v>
      </c>
      <c r="G1792" s="44"/>
      <c r="H1792" s="48" t="s">
        <v>374</v>
      </c>
      <c r="I1792" s="108">
        <v>2</v>
      </c>
      <c r="J1792" s="109">
        <f t="shared" si="84"/>
        <v>100</v>
      </c>
      <c r="K1792" s="109">
        <f t="shared" si="83"/>
        <v>100</v>
      </c>
    </row>
    <row r="1793" spans="1:11" x14ac:dyDescent="0.25">
      <c r="A1793" s="44" t="s">
        <v>412</v>
      </c>
      <c r="B1793" s="105">
        <v>0.33333333333333331</v>
      </c>
      <c r="C1793" s="44" t="s">
        <v>23</v>
      </c>
      <c r="D1793" s="44" t="s">
        <v>24</v>
      </c>
      <c r="E1793" s="44"/>
      <c r="F1793" s="44">
        <v>20</v>
      </c>
      <c r="G1793" s="44"/>
      <c r="H1793" s="48" t="s">
        <v>330</v>
      </c>
      <c r="I1793" s="108">
        <v>3</v>
      </c>
      <c r="J1793" s="109">
        <f t="shared" si="84"/>
        <v>150</v>
      </c>
      <c r="K1793" s="109">
        <f t="shared" si="83"/>
        <v>150</v>
      </c>
    </row>
    <row r="1794" spans="1:11" x14ac:dyDescent="0.25">
      <c r="A1794" s="44" t="s">
        <v>412</v>
      </c>
      <c r="B1794" s="105">
        <v>0.33333333333333331</v>
      </c>
      <c r="C1794" s="44" t="s">
        <v>23</v>
      </c>
      <c r="D1794" s="44" t="s">
        <v>24</v>
      </c>
      <c r="E1794" s="44"/>
      <c r="F1794" s="44">
        <v>20</v>
      </c>
      <c r="G1794" s="44"/>
      <c r="H1794" s="48" t="s">
        <v>324</v>
      </c>
      <c r="I1794" s="108">
        <v>2</v>
      </c>
      <c r="J1794" s="109">
        <f t="shared" si="84"/>
        <v>100</v>
      </c>
      <c r="K1794" s="109">
        <f t="shared" si="83"/>
        <v>100</v>
      </c>
    </row>
    <row r="1795" spans="1:11" x14ac:dyDescent="0.25">
      <c r="A1795" s="44" t="s">
        <v>412</v>
      </c>
      <c r="B1795" s="105">
        <v>0.33333333333333331</v>
      </c>
      <c r="C1795" s="44" t="s">
        <v>23</v>
      </c>
      <c r="D1795" s="44" t="s">
        <v>24</v>
      </c>
      <c r="E1795" s="44"/>
      <c r="F1795" s="44">
        <v>20</v>
      </c>
      <c r="G1795" s="44"/>
      <c r="H1795" s="48" t="s">
        <v>327</v>
      </c>
      <c r="I1795" s="108">
        <v>3</v>
      </c>
      <c r="J1795" s="109">
        <f t="shared" si="84"/>
        <v>150</v>
      </c>
      <c r="K1795" s="109">
        <f t="shared" ref="K1795:K1858" si="85">(I1795/(F1795/5000))*(1/5000)*1000</f>
        <v>150</v>
      </c>
    </row>
    <row r="1796" spans="1:11" x14ac:dyDescent="0.25">
      <c r="A1796" s="44" t="s">
        <v>412</v>
      </c>
      <c r="B1796" s="105">
        <v>0.33333333333333331</v>
      </c>
      <c r="C1796" s="44" t="s">
        <v>23</v>
      </c>
      <c r="D1796" s="44" t="s">
        <v>24</v>
      </c>
      <c r="E1796" s="44"/>
      <c r="F1796" s="44">
        <v>20</v>
      </c>
      <c r="G1796" s="44"/>
      <c r="H1796" s="48" t="s">
        <v>326</v>
      </c>
      <c r="I1796" s="108">
        <v>1</v>
      </c>
      <c r="J1796" s="109">
        <f t="shared" si="84"/>
        <v>50</v>
      </c>
      <c r="K1796" s="109">
        <f t="shared" si="85"/>
        <v>50</v>
      </c>
    </row>
    <row r="1797" spans="1:11" x14ac:dyDescent="0.25">
      <c r="A1797" s="44" t="s">
        <v>412</v>
      </c>
      <c r="B1797" s="105">
        <v>0.33333333333333331</v>
      </c>
      <c r="C1797" s="44" t="s">
        <v>23</v>
      </c>
      <c r="D1797" s="44" t="s">
        <v>24</v>
      </c>
      <c r="E1797" s="44"/>
      <c r="F1797" s="44">
        <v>20</v>
      </c>
      <c r="G1797" s="44"/>
      <c r="H1797" s="48" t="s">
        <v>346</v>
      </c>
      <c r="I1797" s="108">
        <v>2</v>
      </c>
      <c r="J1797" s="109">
        <f t="shared" si="84"/>
        <v>100</v>
      </c>
      <c r="K1797" s="109">
        <f t="shared" si="85"/>
        <v>100</v>
      </c>
    </row>
    <row r="1798" spans="1:11" x14ac:dyDescent="0.25">
      <c r="A1798" s="44" t="s">
        <v>413</v>
      </c>
      <c r="B1798" s="105">
        <v>0.33333333333333331</v>
      </c>
      <c r="C1798" s="44" t="s">
        <v>23</v>
      </c>
      <c r="D1798" s="44" t="s">
        <v>24</v>
      </c>
      <c r="E1798" s="44"/>
      <c r="F1798" s="44">
        <v>20</v>
      </c>
      <c r="G1798" s="44"/>
      <c r="H1798" s="48" t="s">
        <v>327</v>
      </c>
      <c r="I1798" s="108">
        <v>4</v>
      </c>
      <c r="J1798" s="109">
        <f t="shared" si="84"/>
        <v>200</v>
      </c>
      <c r="K1798" s="109">
        <f t="shared" si="85"/>
        <v>200</v>
      </c>
    </row>
    <row r="1799" spans="1:11" x14ac:dyDescent="0.25">
      <c r="A1799" s="44" t="s">
        <v>413</v>
      </c>
      <c r="B1799" s="105">
        <v>0.33333333333333331</v>
      </c>
      <c r="C1799" s="44" t="s">
        <v>23</v>
      </c>
      <c r="D1799" s="44" t="s">
        <v>24</v>
      </c>
      <c r="E1799" s="44"/>
      <c r="F1799" s="44">
        <v>20</v>
      </c>
      <c r="G1799" s="44"/>
      <c r="H1799" s="48" t="s">
        <v>330</v>
      </c>
      <c r="I1799" s="108">
        <v>2</v>
      </c>
      <c r="J1799" s="109">
        <f t="shared" si="84"/>
        <v>100</v>
      </c>
      <c r="K1799" s="109">
        <f t="shared" si="85"/>
        <v>100</v>
      </c>
    </row>
    <row r="1800" spans="1:11" x14ac:dyDescent="0.25">
      <c r="A1800" s="44" t="s">
        <v>413</v>
      </c>
      <c r="B1800" s="105">
        <v>0.33333333333333331</v>
      </c>
      <c r="C1800" s="44" t="s">
        <v>23</v>
      </c>
      <c r="D1800" s="44" t="s">
        <v>24</v>
      </c>
      <c r="E1800" s="44"/>
      <c r="F1800" s="44">
        <v>20</v>
      </c>
      <c r="G1800" s="44"/>
      <c r="H1800" s="48" t="s">
        <v>374</v>
      </c>
      <c r="I1800" s="108">
        <v>1</v>
      </c>
      <c r="J1800" s="109">
        <f t="shared" si="84"/>
        <v>50</v>
      </c>
      <c r="K1800" s="109">
        <f t="shared" si="85"/>
        <v>50</v>
      </c>
    </row>
    <row r="1801" spans="1:11" x14ac:dyDescent="0.25">
      <c r="A1801" s="44" t="s">
        <v>413</v>
      </c>
      <c r="B1801" s="105">
        <v>0.33333333333333331</v>
      </c>
      <c r="C1801" s="44" t="s">
        <v>23</v>
      </c>
      <c r="D1801" s="44" t="s">
        <v>24</v>
      </c>
      <c r="E1801" s="44"/>
      <c r="F1801" s="44">
        <v>20</v>
      </c>
      <c r="G1801" s="44"/>
      <c r="H1801" s="48" t="s">
        <v>334</v>
      </c>
      <c r="I1801" s="108">
        <v>1</v>
      </c>
      <c r="J1801" s="109">
        <f t="shared" si="84"/>
        <v>50</v>
      </c>
      <c r="K1801" s="109">
        <f t="shared" si="85"/>
        <v>50</v>
      </c>
    </row>
    <row r="1802" spans="1:11" x14ac:dyDescent="0.25">
      <c r="A1802" s="44" t="s">
        <v>413</v>
      </c>
      <c r="B1802" s="105">
        <v>0.33333333333333331</v>
      </c>
      <c r="C1802" s="44" t="s">
        <v>23</v>
      </c>
      <c r="D1802" s="44" t="s">
        <v>24</v>
      </c>
      <c r="E1802" s="44"/>
      <c r="F1802" s="44">
        <v>20</v>
      </c>
      <c r="G1802" s="44"/>
      <c r="H1802" s="48" t="s">
        <v>326</v>
      </c>
      <c r="I1802" s="108">
        <v>5</v>
      </c>
      <c r="J1802" s="109">
        <f t="shared" si="84"/>
        <v>250</v>
      </c>
      <c r="K1802" s="109">
        <f t="shared" si="85"/>
        <v>250</v>
      </c>
    </row>
    <row r="1803" spans="1:11" x14ac:dyDescent="0.25">
      <c r="A1803" s="44" t="s">
        <v>413</v>
      </c>
      <c r="B1803" s="105">
        <v>0.33333333333333331</v>
      </c>
      <c r="C1803" s="44" t="s">
        <v>23</v>
      </c>
      <c r="D1803" s="44" t="s">
        <v>24</v>
      </c>
      <c r="E1803" s="44"/>
      <c r="F1803" s="44">
        <v>20</v>
      </c>
      <c r="G1803" s="44"/>
      <c r="H1803" s="48" t="s">
        <v>324</v>
      </c>
      <c r="I1803" s="108">
        <v>2</v>
      </c>
      <c r="J1803" s="109">
        <f t="shared" si="84"/>
        <v>100</v>
      </c>
      <c r="K1803" s="109">
        <f t="shared" si="85"/>
        <v>100</v>
      </c>
    </row>
    <row r="1804" spans="1:11" x14ac:dyDescent="0.25">
      <c r="A1804" s="44" t="s">
        <v>413</v>
      </c>
      <c r="B1804" s="105">
        <v>0.33333333333333331</v>
      </c>
      <c r="C1804" s="44" t="s">
        <v>23</v>
      </c>
      <c r="D1804" s="44" t="s">
        <v>24</v>
      </c>
      <c r="E1804" s="44"/>
      <c r="F1804" s="44">
        <v>20</v>
      </c>
      <c r="G1804" s="44"/>
      <c r="H1804" s="48" t="s">
        <v>346</v>
      </c>
      <c r="I1804" s="108">
        <v>6</v>
      </c>
      <c r="J1804" s="109">
        <f t="shared" si="84"/>
        <v>300</v>
      </c>
      <c r="K1804" s="109">
        <f t="shared" si="85"/>
        <v>300</v>
      </c>
    </row>
    <row r="1805" spans="1:11" x14ac:dyDescent="0.25">
      <c r="A1805" s="44" t="s">
        <v>413</v>
      </c>
      <c r="B1805" s="105">
        <v>0.33333333333333331</v>
      </c>
      <c r="C1805" s="44" t="s">
        <v>23</v>
      </c>
      <c r="D1805" s="44" t="s">
        <v>24</v>
      </c>
      <c r="E1805" s="44"/>
      <c r="F1805" s="44">
        <v>20</v>
      </c>
      <c r="G1805" s="44"/>
      <c r="H1805" s="48" t="s">
        <v>414</v>
      </c>
      <c r="I1805" s="108">
        <v>1</v>
      </c>
      <c r="J1805" s="109">
        <f t="shared" si="84"/>
        <v>50</v>
      </c>
      <c r="K1805" s="109">
        <f t="shared" si="85"/>
        <v>50</v>
      </c>
    </row>
    <row r="1806" spans="1:11" x14ac:dyDescent="0.25">
      <c r="A1806" s="44" t="s">
        <v>413</v>
      </c>
      <c r="B1806" s="105">
        <v>0.33333333333333331</v>
      </c>
      <c r="C1806" s="44" t="s">
        <v>23</v>
      </c>
      <c r="D1806" s="44" t="s">
        <v>24</v>
      </c>
      <c r="E1806" s="44"/>
      <c r="F1806" s="44">
        <v>20</v>
      </c>
      <c r="G1806" s="44"/>
      <c r="H1806" s="48" t="s">
        <v>365</v>
      </c>
      <c r="I1806" s="108">
        <v>1</v>
      </c>
      <c r="J1806" s="109">
        <f t="shared" si="84"/>
        <v>50</v>
      </c>
      <c r="K1806" s="109">
        <f t="shared" si="85"/>
        <v>50</v>
      </c>
    </row>
    <row r="1807" spans="1:11" x14ac:dyDescent="0.25">
      <c r="A1807" s="44" t="s">
        <v>415</v>
      </c>
      <c r="B1807" s="105">
        <v>0.33333333333333331</v>
      </c>
      <c r="C1807" s="44" t="s">
        <v>23</v>
      </c>
      <c r="D1807" s="44" t="s">
        <v>24</v>
      </c>
      <c r="E1807" s="44"/>
      <c r="F1807" s="44">
        <v>20</v>
      </c>
      <c r="G1807" s="44"/>
      <c r="H1807" s="48" t="s">
        <v>330</v>
      </c>
      <c r="I1807" s="108">
        <v>5</v>
      </c>
      <c r="J1807" s="109">
        <f t="shared" si="84"/>
        <v>250</v>
      </c>
      <c r="K1807" s="109">
        <f t="shared" si="85"/>
        <v>250</v>
      </c>
    </row>
    <row r="1808" spans="1:11" x14ac:dyDescent="0.25">
      <c r="A1808" s="44" t="s">
        <v>415</v>
      </c>
      <c r="B1808" s="105">
        <v>0.33333333333333331</v>
      </c>
      <c r="C1808" s="44" t="s">
        <v>23</v>
      </c>
      <c r="D1808" s="44" t="s">
        <v>24</v>
      </c>
      <c r="E1808" s="44"/>
      <c r="F1808" s="44">
        <v>20</v>
      </c>
      <c r="G1808" s="44"/>
      <c r="H1808" s="48" t="s">
        <v>374</v>
      </c>
      <c r="I1808" s="108">
        <v>5</v>
      </c>
      <c r="J1808" s="109">
        <f t="shared" si="84"/>
        <v>250</v>
      </c>
      <c r="K1808" s="109">
        <f t="shared" si="85"/>
        <v>250</v>
      </c>
    </row>
    <row r="1809" spans="1:11" x14ac:dyDescent="0.25">
      <c r="A1809" s="44" t="s">
        <v>415</v>
      </c>
      <c r="B1809" s="105">
        <v>0.33333333333333331</v>
      </c>
      <c r="C1809" s="44" t="s">
        <v>23</v>
      </c>
      <c r="D1809" s="44" t="s">
        <v>24</v>
      </c>
      <c r="E1809" s="44"/>
      <c r="F1809" s="44">
        <v>20</v>
      </c>
      <c r="G1809" s="44"/>
      <c r="H1809" s="48" t="s">
        <v>326</v>
      </c>
      <c r="I1809" s="108">
        <v>9</v>
      </c>
      <c r="J1809" s="109">
        <f t="shared" si="84"/>
        <v>450</v>
      </c>
      <c r="K1809" s="109">
        <f t="shared" si="85"/>
        <v>450</v>
      </c>
    </row>
    <row r="1810" spans="1:11" x14ac:dyDescent="0.25">
      <c r="A1810" s="44" t="s">
        <v>415</v>
      </c>
      <c r="B1810" s="105">
        <v>0.33333333333333331</v>
      </c>
      <c r="C1810" s="44" t="s">
        <v>23</v>
      </c>
      <c r="D1810" s="44" t="s">
        <v>24</v>
      </c>
      <c r="E1810" s="44"/>
      <c r="F1810" s="44">
        <v>20</v>
      </c>
      <c r="G1810" s="44"/>
      <c r="H1810" s="48" t="s">
        <v>334</v>
      </c>
      <c r="I1810" s="108">
        <v>4</v>
      </c>
      <c r="J1810" s="109">
        <f t="shared" si="84"/>
        <v>200</v>
      </c>
      <c r="K1810" s="109">
        <f t="shared" si="85"/>
        <v>200</v>
      </c>
    </row>
    <row r="1811" spans="1:11" x14ac:dyDescent="0.25">
      <c r="A1811" s="44" t="s">
        <v>415</v>
      </c>
      <c r="B1811" s="105">
        <v>0.33333333333333331</v>
      </c>
      <c r="C1811" s="44" t="s">
        <v>23</v>
      </c>
      <c r="D1811" s="44" t="s">
        <v>24</v>
      </c>
      <c r="E1811" s="44"/>
      <c r="F1811" s="44">
        <v>20</v>
      </c>
      <c r="G1811" s="44"/>
      <c r="H1811" s="48" t="s">
        <v>324</v>
      </c>
      <c r="I1811" s="108">
        <v>2</v>
      </c>
      <c r="J1811" s="109">
        <f t="shared" si="84"/>
        <v>100</v>
      </c>
      <c r="K1811" s="109">
        <f t="shared" si="85"/>
        <v>100</v>
      </c>
    </row>
    <row r="1812" spans="1:11" x14ac:dyDescent="0.25">
      <c r="A1812" s="44" t="s">
        <v>415</v>
      </c>
      <c r="B1812" s="105">
        <v>0.33333333333333331</v>
      </c>
      <c r="C1812" s="44" t="s">
        <v>23</v>
      </c>
      <c r="D1812" s="44" t="s">
        <v>24</v>
      </c>
      <c r="E1812" s="44"/>
      <c r="F1812" s="44">
        <v>20</v>
      </c>
      <c r="G1812" s="44"/>
      <c r="H1812" s="48" t="s">
        <v>365</v>
      </c>
      <c r="I1812" s="108">
        <v>1</v>
      </c>
      <c r="J1812" s="109">
        <f t="shared" si="84"/>
        <v>50</v>
      </c>
      <c r="K1812" s="109">
        <f t="shared" si="85"/>
        <v>50</v>
      </c>
    </row>
    <row r="1813" spans="1:11" x14ac:dyDescent="0.25">
      <c r="A1813" s="44" t="s">
        <v>415</v>
      </c>
      <c r="B1813" s="105">
        <v>0.33333333333333331</v>
      </c>
      <c r="C1813" s="44" t="s">
        <v>23</v>
      </c>
      <c r="D1813" s="44" t="s">
        <v>24</v>
      </c>
      <c r="E1813" s="44"/>
      <c r="F1813" s="44">
        <v>20</v>
      </c>
      <c r="G1813" s="44"/>
      <c r="H1813" s="48" t="s">
        <v>327</v>
      </c>
      <c r="I1813" s="108">
        <v>3</v>
      </c>
      <c r="J1813" s="109">
        <f t="shared" si="84"/>
        <v>150</v>
      </c>
      <c r="K1813" s="109">
        <f t="shared" si="85"/>
        <v>150</v>
      </c>
    </row>
    <row r="1814" spans="1:11" x14ac:dyDescent="0.25">
      <c r="A1814" s="44" t="s">
        <v>415</v>
      </c>
      <c r="B1814" s="105">
        <v>0.33333333333333331</v>
      </c>
      <c r="C1814" s="44" t="s">
        <v>23</v>
      </c>
      <c r="D1814" s="44" t="s">
        <v>24</v>
      </c>
      <c r="E1814" s="44"/>
      <c r="F1814" s="44">
        <v>20</v>
      </c>
      <c r="G1814" s="44"/>
      <c r="H1814" s="48" t="s">
        <v>414</v>
      </c>
      <c r="I1814" s="108">
        <v>4</v>
      </c>
      <c r="J1814" s="109">
        <f t="shared" si="84"/>
        <v>200</v>
      </c>
      <c r="K1814" s="109">
        <f t="shared" si="85"/>
        <v>200</v>
      </c>
    </row>
    <row r="1815" spans="1:11" x14ac:dyDescent="0.25">
      <c r="A1815" s="44" t="s">
        <v>415</v>
      </c>
      <c r="B1815" s="105">
        <v>0.33333333333333331</v>
      </c>
      <c r="C1815" s="44" t="s">
        <v>23</v>
      </c>
      <c r="D1815" s="44" t="s">
        <v>24</v>
      </c>
      <c r="E1815" s="44"/>
      <c r="F1815" s="44">
        <v>20</v>
      </c>
      <c r="G1815" s="44"/>
      <c r="H1815" s="48" t="s">
        <v>346</v>
      </c>
      <c r="I1815" s="108">
        <v>28</v>
      </c>
      <c r="J1815" s="109">
        <f t="shared" si="84"/>
        <v>1400.0000000000002</v>
      </c>
      <c r="K1815" s="109">
        <f t="shared" si="85"/>
        <v>1400.0000000000002</v>
      </c>
    </row>
    <row r="1816" spans="1:11" x14ac:dyDescent="0.25">
      <c r="A1816" s="44" t="s">
        <v>416</v>
      </c>
      <c r="B1816" s="105">
        <v>0.33333333333333331</v>
      </c>
      <c r="C1816" s="44" t="s">
        <v>23</v>
      </c>
      <c r="D1816" s="44" t="s">
        <v>24</v>
      </c>
      <c r="E1816" s="44"/>
      <c r="F1816" s="44">
        <v>20</v>
      </c>
      <c r="G1816" s="44"/>
      <c r="H1816" s="48" t="s">
        <v>330</v>
      </c>
      <c r="I1816" s="108">
        <v>2</v>
      </c>
      <c r="J1816" s="109">
        <f t="shared" si="84"/>
        <v>100</v>
      </c>
      <c r="K1816" s="109">
        <f t="shared" si="85"/>
        <v>100</v>
      </c>
    </row>
    <row r="1817" spans="1:11" x14ac:dyDescent="0.25">
      <c r="A1817" s="44" t="s">
        <v>416</v>
      </c>
      <c r="B1817" s="105">
        <v>0.33333333333333331</v>
      </c>
      <c r="C1817" s="44" t="s">
        <v>23</v>
      </c>
      <c r="D1817" s="44" t="s">
        <v>24</v>
      </c>
      <c r="E1817" s="44"/>
      <c r="F1817" s="44">
        <v>20</v>
      </c>
      <c r="G1817" s="44"/>
      <c r="H1817" s="48" t="s">
        <v>374</v>
      </c>
      <c r="I1817" s="108">
        <v>3</v>
      </c>
      <c r="J1817" s="109">
        <f t="shared" si="84"/>
        <v>150</v>
      </c>
      <c r="K1817" s="109">
        <f t="shared" si="85"/>
        <v>150</v>
      </c>
    </row>
    <row r="1818" spans="1:11" x14ac:dyDescent="0.25">
      <c r="A1818" s="44" t="s">
        <v>416</v>
      </c>
      <c r="B1818" s="105">
        <v>0.33333333333333331</v>
      </c>
      <c r="C1818" s="44" t="s">
        <v>23</v>
      </c>
      <c r="D1818" s="44" t="s">
        <v>24</v>
      </c>
      <c r="E1818" s="44"/>
      <c r="F1818" s="44">
        <v>20</v>
      </c>
      <c r="G1818" s="44"/>
      <c r="H1818" s="48" t="s">
        <v>326</v>
      </c>
      <c r="I1818" s="108">
        <v>1</v>
      </c>
      <c r="J1818" s="109">
        <f t="shared" si="84"/>
        <v>50</v>
      </c>
      <c r="K1818" s="109">
        <f t="shared" si="85"/>
        <v>50</v>
      </c>
    </row>
    <row r="1819" spans="1:11" x14ac:dyDescent="0.25">
      <c r="A1819" s="44" t="s">
        <v>416</v>
      </c>
      <c r="B1819" s="105">
        <v>0.33333333333333331</v>
      </c>
      <c r="C1819" s="44" t="s">
        <v>23</v>
      </c>
      <c r="D1819" s="44" t="s">
        <v>24</v>
      </c>
      <c r="E1819" s="44"/>
      <c r="F1819" s="44">
        <v>20</v>
      </c>
      <c r="G1819" s="44"/>
      <c r="H1819" s="48" t="s">
        <v>334</v>
      </c>
      <c r="I1819" s="108">
        <v>2</v>
      </c>
      <c r="J1819" s="109">
        <f t="shared" si="84"/>
        <v>100</v>
      </c>
      <c r="K1819" s="109">
        <f t="shared" si="85"/>
        <v>100</v>
      </c>
    </row>
    <row r="1820" spans="1:11" x14ac:dyDescent="0.25">
      <c r="A1820" s="44" t="s">
        <v>416</v>
      </c>
      <c r="B1820" s="105">
        <v>0.33333333333333331</v>
      </c>
      <c r="C1820" s="44" t="s">
        <v>23</v>
      </c>
      <c r="D1820" s="44" t="s">
        <v>24</v>
      </c>
      <c r="E1820" s="44"/>
      <c r="F1820" s="44">
        <v>20</v>
      </c>
      <c r="G1820" s="44"/>
      <c r="H1820" s="48" t="s">
        <v>324</v>
      </c>
      <c r="I1820" s="108">
        <v>1</v>
      </c>
      <c r="J1820" s="109">
        <f t="shared" si="84"/>
        <v>50</v>
      </c>
      <c r="K1820" s="109">
        <f t="shared" si="85"/>
        <v>50</v>
      </c>
    </row>
    <row r="1821" spans="1:11" x14ac:dyDescent="0.25">
      <c r="A1821" s="44" t="s">
        <v>416</v>
      </c>
      <c r="B1821" s="105">
        <v>0.33333333333333331</v>
      </c>
      <c r="C1821" s="44" t="s">
        <v>23</v>
      </c>
      <c r="D1821" s="44" t="s">
        <v>24</v>
      </c>
      <c r="E1821" s="44"/>
      <c r="F1821" s="44">
        <v>20</v>
      </c>
      <c r="G1821" s="44"/>
      <c r="H1821" s="48" t="s">
        <v>365</v>
      </c>
      <c r="I1821" s="108">
        <v>2</v>
      </c>
      <c r="J1821" s="109">
        <f t="shared" si="84"/>
        <v>100</v>
      </c>
      <c r="K1821" s="109">
        <f t="shared" si="85"/>
        <v>100</v>
      </c>
    </row>
    <row r="1822" spans="1:11" x14ac:dyDescent="0.25">
      <c r="A1822" s="44" t="s">
        <v>416</v>
      </c>
      <c r="B1822" s="105">
        <v>0.33333333333333331</v>
      </c>
      <c r="C1822" s="44" t="s">
        <v>23</v>
      </c>
      <c r="D1822" s="44" t="s">
        <v>24</v>
      </c>
      <c r="E1822" s="44"/>
      <c r="F1822" s="44">
        <v>20</v>
      </c>
      <c r="G1822" s="44"/>
      <c r="H1822" s="48" t="s">
        <v>327</v>
      </c>
      <c r="I1822" s="108">
        <v>1</v>
      </c>
      <c r="J1822" s="109">
        <f t="shared" si="84"/>
        <v>50</v>
      </c>
      <c r="K1822" s="109">
        <f t="shared" si="85"/>
        <v>50</v>
      </c>
    </row>
    <row r="1823" spans="1:11" x14ac:dyDescent="0.25">
      <c r="A1823" s="44" t="s">
        <v>416</v>
      </c>
      <c r="B1823" s="105">
        <v>0.33333333333333331</v>
      </c>
      <c r="C1823" s="44" t="s">
        <v>23</v>
      </c>
      <c r="D1823" s="44" t="s">
        <v>24</v>
      </c>
      <c r="E1823" s="44"/>
      <c r="F1823" s="44">
        <v>20</v>
      </c>
      <c r="G1823" s="44"/>
      <c r="H1823" s="48" t="s">
        <v>414</v>
      </c>
      <c r="I1823" s="108">
        <v>1</v>
      </c>
      <c r="J1823" s="109">
        <f t="shared" si="84"/>
        <v>50</v>
      </c>
      <c r="K1823" s="109">
        <f t="shared" si="85"/>
        <v>50</v>
      </c>
    </row>
    <row r="1824" spans="1:11" x14ac:dyDescent="0.25">
      <c r="A1824" s="44" t="s">
        <v>416</v>
      </c>
      <c r="B1824" s="105">
        <v>0.33333333333333331</v>
      </c>
      <c r="C1824" s="44" t="s">
        <v>23</v>
      </c>
      <c r="D1824" s="44" t="s">
        <v>24</v>
      </c>
      <c r="E1824" s="44"/>
      <c r="F1824" s="44">
        <v>20</v>
      </c>
      <c r="G1824" s="44"/>
      <c r="H1824" s="48" t="s">
        <v>346</v>
      </c>
      <c r="I1824" s="108">
        <v>9</v>
      </c>
      <c r="J1824" s="109">
        <f t="shared" si="84"/>
        <v>450</v>
      </c>
      <c r="K1824" s="109">
        <f t="shared" si="85"/>
        <v>450</v>
      </c>
    </row>
    <row r="1825" spans="1:11" x14ac:dyDescent="0.25">
      <c r="A1825" s="44" t="s">
        <v>417</v>
      </c>
      <c r="B1825" s="105">
        <v>0.33333333333333331</v>
      </c>
      <c r="C1825" s="44" t="s">
        <v>23</v>
      </c>
      <c r="D1825" s="44" t="s">
        <v>24</v>
      </c>
      <c r="E1825" s="44"/>
      <c r="F1825" s="44">
        <v>20</v>
      </c>
      <c r="G1825" s="44"/>
      <c r="H1825" s="48" t="s">
        <v>330</v>
      </c>
      <c r="I1825" s="108">
        <v>11</v>
      </c>
      <c r="J1825" s="109">
        <f t="shared" si="84"/>
        <v>550</v>
      </c>
      <c r="K1825" s="109">
        <f t="shared" si="85"/>
        <v>550</v>
      </c>
    </row>
    <row r="1826" spans="1:11" x14ac:dyDescent="0.25">
      <c r="A1826" s="44" t="s">
        <v>417</v>
      </c>
      <c r="B1826" s="105">
        <v>0.33333333333333331</v>
      </c>
      <c r="C1826" s="44" t="s">
        <v>23</v>
      </c>
      <c r="D1826" s="44" t="s">
        <v>24</v>
      </c>
      <c r="E1826" s="44"/>
      <c r="F1826" s="44">
        <v>20</v>
      </c>
      <c r="G1826" s="44"/>
      <c r="H1826" s="48" t="s">
        <v>374</v>
      </c>
      <c r="I1826" s="108">
        <v>5</v>
      </c>
      <c r="J1826" s="109">
        <f t="shared" si="84"/>
        <v>250</v>
      </c>
      <c r="K1826" s="109">
        <f t="shared" si="85"/>
        <v>250</v>
      </c>
    </row>
    <row r="1827" spans="1:11" x14ac:dyDescent="0.25">
      <c r="A1827" s="44" t="s">
        <v>417</v>
      </c>
      <c r="B1827" s="105">
        <v>0.33333333333333331</v>
      </c>
      <c r="C1827" s="44" t="s">
        <v>23</v>
      </c>
      <c r="D1827" s="44" t="s">
        <v>24</v>
      </c>
      <c r="E1827" s="44"/>
      <c r="F1827" s="44">
        <v>20</v>
      </c>
      <c r="G1827" s="44"/>
      <c r="H1827" s="48" t="s">
        <v>327</v>
      </c>
      <c r="I1827" s="108">
        <v>4</v>
      </c>
      <c r="J1827" s="109">
        <f t="shared" si="84"/>
        <v>200</v>
      </c>
      <c r="K1827" s="109">
        <f t="shared" si="85"/>
        <v>200</v>
      </c>
    </row>
    <row r="1828" spans="1:11" x14ac:dyDescent="0.25">
      <c r="A1828" s="44" t="s">
        <v>417</v>
      </c>
      <c r="B1828" s="105">
        <v>0.33333333333333331</v>
      </c>
      <c r="C1828" s="44" t="s">
        <v>23</v>
      </c>
      <c r="D1828" s="44" t="s">
        <v>24</v>
      </c>
      <c r="E1828" s="44"/>
      <c r="F1828" s="44">
        <v>20</v>
      </c>
      <c r="G1828" s="44"/>
      <c r="H1828" s="48" t="s">
        <v>365</v>
      </c>
      <c r="I1828" s="108">
        <v>3</v>
      </c>
      <c r="J1828" s="109">
        <f t="shared" si="84"/>
        <v>150</v>
      </c>
      <c r="K1828" s="109">
        <f t="shared" si="85"/>
        <v>150</v>
      </c>
    </row>
    <row r="1829" spans="1:11" x14ac:dyDescent="0.25">
      <c r="A1829" s="44" t="s">
        <v>417</v>
      </c>
      <c r="B1829" s="105">
        <v>0.33333333333333331</v>
      </c>
      <c r="C1829" s="44" t="s">
        <v>23</v>
      </c>
      <c r="D1829" s="44" t="s">
        <v>24</v>
      </c>
      <c r="E1829" s="44"/>
      <c r="F1829" s="44">
        <v>20</v>
      </c>
      <c r="G1829" s="44"/>
      <c r="H1829" s="48" t="s">
        <v>334</v>
      </c>
      <c r="I1829" s="108">
        <v>2</v>
      </c>
      <c r="J1829" s="109">
        <f t="shared" si="84"/>
        <v>100</v>
      </c>
      <c r="K1829" s="109">
        <f t="shared" si="85"/>
        <v>100</v>
      </c>
    </row>
    <row r="1830" spans="1:11" x14ac:dyDescent="0.25">
      <c r="A1830" s="44" t="s">
        <v>417</v>
      </c>
      <c r="B1830" s="105">
        <v>0.33333333333333331</v>
      </c>
      <c r="C1830" s="44" t="s">
        <v>23</v>
      </c>
      <c r="D1830" s="44" t="s">
        <v>24</v>
      </c>
      <c r="E1830" s="44"/>
      <c r="F1830" s="44">
        <v>20</v>
      </c>
      <c r="G1830" s="44"/>
      <c r="H1830" s="48" t="s">
        <v>326</v>
      </c>
      <c r="I1830" s="108">
        <v>7</v>
      </c>
      <c r="J1830" s="109">
        <f t="shared" si="84"/>
        <v>350.00000000000006</v>
      </c>
      <c r="K1830" s="109">
        <f t="shared" si="85"/>
        <v>350.00000000000006</v>
      </c>
    </row>
    <row r="1831" spans="1:11" x14ac:dyDescent="0.25">
      <c r="A1831" s="44" t="s">
        <v>417</v>
      </c>
      <c r="B1831" s="105">
        <v>0.33333333333333331</v>
      </c>
      <c r="C1831" s="44" t="s">
        <v>23</v>
      </c>
      <c r="D1831" s="44" t="s">
        <v>24</v>
      </c>
      <c r="E1831" s="44"/>
      <c r="F1831" s="44">
        <v>20</v>
      </c>
      <c r="G1831" s="44"/>
      <c r="H1831" s="48" t="s">
        <v>324</v>
      </c>
      <c r="I1831" s="108">
        <v>2</v>
      </c>
      <c r="J1831" s="109">
        <f t="shared" ref="J1831:J1894" si="86">(I1831/(F1831/5000))*(1/5000)*1000</f>
        <v>100</v>
      </c>
      <c r="K1831" s="109">
        <f t="shared" si="85"/>
        <v>100</v>
      </c>
    </row>
    <row r="1832" spans="1:11" x14ac:dyDescent="0.25">
      <c r="A1832" s="44" t="s">
        <v>417</v>
      </c>
      <c r="B1832" s="105">
        <v>0.33333333333333331</v>
      </c>
      <c r="C1832" s="44" t="s">
        <v>23</v>
      </c>
      <c r="D1832" s="44" t="s">
        <v>24</v>
      </c>
      <c r="E1832" s="44"/>
      <c r="F1832" s="44">
        <v>20</v>
      </c>
      <c r="G1832" s="44"/>
      <c r="H1832" s="48" t="s">
        <v>414</v>
      </c>
      <c r="I1832" s="108">
        <v>3</v>
      </c>
      <c r="J1832" s="109">
        <f t="shared" si="86"/>
        <v>150</v>
      </c>
      <c r="K1832" s="109">
        <f t="shared" si="85"/>
        <v>150</v>
      </c>
    </row>
    <row r="1833" spans="1:11" x14ac:dyDescent="0.25">
      <c r="A1833" s="44" t="s">
        <v>417</v>
      </c>
      <c r="B1833" s="105">
        <v>0.33333333333333331</v>
      </c>
      <c r="C1833" s="44" t="s">
        <v>23</v>
      </c>
      <c r="D1833" s="44" t="s">
        <v>24</v>
      </c>
      <c r="E1833" s="44"/>
      <c r="F1833" s="44">
        <v>20</v>
      </c>
      <c r="G1833" s="44"/>
      <c r="H1833" s="48" t="s">
        <v>389</v>
      </c>
      <c r="I1833" s="108">
        <v>1</v>
      </c>
      <c r="J1833" s="109">
        <f t="shared" si="86"/>
        <v>50</v>
      </c>
      <c r="K1833" s="109">
        <f t="shared" si="85"/>
        <v>50</v>
      </c>
    </row>
    <row r="1834" spans="1:11" x14ac:dyDescent="0.25">
      <c r="A1834" s="44" t="s">
        <v>417</v>
      </c>
      <c r="B1834" s="105">
        <v>0.33333333333333331</v>
      </c>
      <c r="C1834" s="44" t="s">
        <v>23</v>
      </c>
      <c r="D1834" s="44" t="s">
        <v>24</v>
      </c>
      <c r="E1834" s="44"/>
      <c r="F1834" s="44">
        <v>20</v>
      </c>
      <c r="G1834" s="44"/>
      <c r="H1834" s="48" t="s">
        <v>346</v>
      </c>
      <c r="I1834" s="108">
        <v>21</v>
      </c>
      <c r="J1834" s="109">
        <f t="shared" si="86"/>
        <v>1050</v>
      </c>
      <c r="K1834" s="109">
        <f t="shared" si="85"/>
        <v>1050</v>
      </c>
    </row>
    <row r="1835" spans="1:11" x14ac:dyDescent="0.25">
      <c r="A1835" s="44" t="s">
        <v>418</v>
      </c>
      <c r="B1835" s="105">
        <v>0.33333333333333331</v>
      </c>
      <c r="C1835" s="44" t="s">
        <v>23</v>
      </c>
      <c r="D1835" s="44" t="s">
        <v>24</v>
      </c>
      <c r="E1835" s="44"/>
      <c r="F1835" s="44">
        <v>20</v>
      </c>
      <c r="G1835" s="44"/>
      <c r="H1835" s="48" t="s">
        <v>330</v>
      </c>
      <c r="I1835" s="108">
        <v>11</v>
      </c>
      <c r="J1835" s="109">
        <f t="shared" si="86"/>
        <v>550</v>
      </c>
      <c r="K1835" s="109">
        <f t="shared" si="85"/>
        <v>550</v>
      </c>
    </row>
    <row r="1836" spans="1:11" x14ac:dyDescent="0.25">
      <c r="A1836" s="44" t="s">
        <v>418</v>
      </c>
      <c r="B1836" s="105">
        <v>0.33333333333333331</v>
      </c>
      <c r="C1836" s="44" t="s">
        <v>23</v>
      </c>
      <c r="D1836" s="44" t="s">
        <v>24</v>
      </c>
      <c r="E1836" s="44"/>
      <c r="F1836" s="44">
        <v>20</v>
      </c>
      <c r="G1836" s="44"/>
      <c r="H1836" s="48" t="s">
        <v>334</v>
      </c>
      <c r="I1836" s="108">
        <v>3</v>
      </c>
      <c r="J1836" s="109">
        <f t="shared" si="86"/>
        <v>150</v>
      </c>
      <c r="K1836" s="109">
        <f t="shared" si="85"/>
        <v>150</v>
      </c>
    </row>
    <row r="1837" spans="1:11" x14ac:dyDescent="0.25">
      <c r="A1837" s="44" t="s">
        <v>418</v>
      </c>
      <c r="B1837" s="105">
        <v>0.33333333333333331</v>
      </c>
      <c r="C1837" s="44" t="s">
        <v>23</v>
      </c>
      <c r="D1837" s="44" t="s">
        <v>24</v>
      </c>
      <c r="E1837" s="44"/>
      <c r="F1837" s="44">
        <v>20</v>
      </c>
      <c r="G1837" s="44"/>
      <c r="H1837" s="48" t="s">
        <v>327</v>
      </c>
      <c r="I1837" s="108">
        <v>5</v>
      </c>
      <c r="J1837" s="109">
        <f t="shared" si="86"/>
        <v>250</v>
      </c>
      <c r="K1837" s="109">
        <f t="shared" si="85"/>
        <v>250</v>
      </c>
    </row>
    <row r="1838" spans="1:11" x14ac:dyDescent="0.25">
      <c r="A1838" s="44" t="s">
        <v>418</v>
      </c>
      <c r="B1838" s="105">
        <v>0.33333333333333331</v>
      </c>
      <c r="C1838" s="44" t="s">
        <v>23</v>
      </c>
      <c r="D1838" s="44" t="s">
        <v>24</v>
      </c>
      <c r="E1838" s="44"/>
      <c r="F1838" s="44">
        <v>20</v>
      </c>
      <c r="G1838" s="44"/>
      <c r="H1838" s="48" t="s">
        <v>374</v>
      </c>
      <c r="I1838" s="108">
        <v>5</v>
      </c>
      <c r="J1838" s="109">
        <f t="shared" si="86"/>
        <v>250</v>
      </c>
      <c r="K1838" s="109">
        <f t="shared" si="85"/>
        <v>250</v>
      </c>
    </row>
    <row r="1839" spans="1:11" x14ac:dyDescent="0.25">
      <c r="A1839" s="44" t="s">
        <v>418</v>
      </c>
      <c r="B1839" s="105">
        <v>0.33333333333333331</v>
      </c>
      <c r="C1839" s="44" t="s">
        <v>23</v>
      </c>
      <c r="D1839" s="44" t="s">
        <v>24</v>
      </c>
      <c r="E1839" s="44"/>
      <c r="F1839" s="44">
        <v>20</v>
      </c>
      <c r="G1839" s="44"/>
      <c r="H1839" s="48" t="s">
        <v>414</v>
      </c>
      <c r="I1839" s="108">
        <v>3</v>
      </c>
      <c r="J1839" s="109">
        <f t="shared" si="86"/>
        <v>150</v>
      </c>
      <c r="K1839" s="109">
        <f t="shared" si="85"/>
        <v>150</v>
      </c>
    </row>
    <row r="1840" spans="1:11" x14ac:dyDescent="0.25">
      <c r="A1840" s="44" t="s">
        <v>418</v>
      </c>
      <c r="B1840" s="105">
        <v>0.33333333333333331</v>
      </c>
      <c r="C1840" s="44" t="s">
        <v>23</v>
      </c>
      <c r="D1840" s="44" t="s">
        <v>24</v>
      </c>
      <c r="E1840" s="44"/>
      <c r="F1840" s="44">
        <v>20</v>
      </c>
      <c r="G1840" s="44"/>
      <c r="H1840" s="48" t="s">
        <v>324</v>
      </c>
      <c r="I1840" s="108">
        <v>4</v>
      </c>
      <c r="J1840" s="109">
        <f t="shared" si="86"/>
        <v>200</v>
      </c>
      <c r="K1840" s="109">
        <f t="shared" si="85"/>
        <v>200</v>
      </c>
    </row>
    <row r="1841" spans="1:11" x14ac:dyDescent="0.25">
      <c r="A1841" s="44" t="s">
        <v>418</v>
      </c>
      <c r="B1841" s="105">
        <v>0.33333333333333331</v>
      </c>
      <c r="C1841" s="44" t="s">
        <v>23</v>
      </c>
      <c r="D1841" s="44" t="s">
        <v>24</v>
      </c>
      <c r="E1841" s="44"/>
      <c r="F1841" s="44">
        <v>20</v>
      </c>
      <c r="G1841" s="44"/>
      <c r="H1841" s="48" t="s">
        <v>365</v>
      </c>
      <c r="I1841" s="108">
        <v>4</v>
      </c>
      <c r="J1841" s="109">
        <f t="shared" si="86"/>
        <v>200</v>
      </c>
      <c r="K1841" s="109">
        <f t="shared" si="85"/>
        <v>200</v>
      </c>
    </row>
    <row r="1842" spans="1:11" x14ac:dyDescent="0.25">
      <c r="A1842" s="44" t="s">
        <v>418</v>
      </c>
      <c r="B1842" s="105">
        <v>0.33333333333333331</v>
      </c>
      <c r="C1842" s="44" t="s">
        <v>23</v>
      </c>
      <c r="D1842" s="44" t="s">
        <v>24</v>
      </c>
      <c r="E1842" s="44"/>
      <c r="F1842" s="44">
        <v>20</v>
      </c>
      <c r="G1842" s="44"/>
      <c r="H1842" s="48" t="s">
        <v>346</v>
      </c>
      <c r="I1842" s="108">
        <v>21</v>
      </c>
      <c r="J1842" s="109">
        <f t="shared" si="86"/>
        <v>1050</v>
      </c>
      <c r="K1842" s="109">
        <f t="shared" si="85"/>
        <v>1050</v>
      </c>
    </row>
    <row r="1843" spans="1:11" x14ac:dyDescent="0.25">
      <c r="A1843" s="44" t="s">
        <v>418</v>
      </c>
      <c r="B1843" s="105">
        <v>0.51666666666666672</v>
      </c>
      <c r="C1843" s="44" t="s">
        <v>23</v>
      </c>
      <c r="D1843" s="44" t="s">
        <v>24</v>
      </c>
      <c r="E1843" s="44"/>
      <c r="F1843" s="44">
        <v>20</v>
      </c>
      <c r="G1843" s="44"/>
      <c r="H1843" s="48" t="s">
        <v>374</v>
      </c>
      <c r="I1843" s="108">
        <v>10</v>
      </c>
      <c r="J1843" s="109">
        <f t="shared" si="86"/>
        <v>500</v>
      </c>
      <c r="K1843" s="109">
        <f t="shared" si="85"/>
        <v>500</v>
      </c>
    </row>
    <row r="1844" spans="1:11" x14ac:dyDescent="0.25">
      <c r="A1844" s="44" t="s">
        <v>418</v>
      </c>
      <c r="B1844" s="105">
        <v>0.51666666666666672</v>
      </c>
      <c r="C1844" s="44" t="s">
        <v>23</v>
      </c>
      <c r="D1844" s="44" t="s">
        <v>24</v>
      </c>
      <c r="E1844" s="44"/>
      <c r="F1844" s="44">
        <v>20</v>
      </c>
      <c r="G1844" s="44"/>
      <c r="H1844" s="48" t="s">
        <v>414</v>
      </c>
      <c r="I1844" s="108">
        <v>4</v>
      </c>
      <c r="J1844" s="109">
        <f t="shared" si="86"/>
        <v>200</v>
      </c>
      <c r="K1844" s="109">
        <f t="shared" si="85"/>
        <v>200</v>
      </c>
    </row>
    <row r="1845" spans="1:11" x14ac:dyDescent="0.25">
      <c r="A1845" s="44" t="s">
        <v>418</v>
      </c>
      <c r="B1845" s="105">
        <v>0.51666666666666672</v>
      </c>
      <c r="C1845" s="44" t="s">
        <v>23</v>
      </c>
      <c r="D1845" s="44" t="s">
        <v>24</v>
      </c>
      <c r="E1845" s="44"/>
      <c r="F1845" s="44">
        <v>20</v>
      </c>
      <c r="G1845" s="44"/>
      <c r="H1845" s="48" t="s">
        <v>330</v>
      </c>
      <c r="I1845" s="108">
        <v>10</v>
      </c>
      <c r="J1845" s="109">
        <f t="shared" si="86"/>
        <v>500</v>
      </c>
      <c r="K1845" s="109">
        <f t="shared" si="85"/>
        <v>500</v>
      </c>
    </row>
    <row r="1846" spans="1:11" x14ac:dyDescent="0.25">
      <c r="A1846" s="44" t="s">
        <v>418</v>
      </c>
      <c r="B1846" s="105">
        <v>0.51666666666666672</v>
      </c>
      <c r="C1846" s="44" t="s">
        <v>23</v>
      </c>
      <c r="D1846" s="44" t="s">
        <v>24</v>
      </c>
      <c r="E1846" s="44"/>
      <c r="F1846" s="44">
        <v>20</v>
      </c>
      <c r="G1846" s="44"/>
      <c r="H1846" s="48" t="s">
        <v>326</v>
      </c>
      <c r="I1846" s="108">
        <v>4</v>
      </c>
      <c r="J1846" s="109">
        <f t="shared" si="86"/>
        <v>200</v>
      </c>
      <c r="K1846" s="109">
        <f t="shared" si="85"/>
        <v>200</v>
      </c>
    </row>
    <row r="1847" spans="1:11" x14ac:dyDescent="0.25">
      <c r="A1847" s="44" t="s">
        <v>418</v>
      </c>
      <c r="B1847" s="105">
        <v>0.51666666666666672</v>
      </c>
      <c r="C1847" s="44" t="s">
        <v>23</v>
      </c>
      <c r="D1847" s="44" t="s">
        <v>24</v>
      </c>
      <c r="E1847" s="44"/>
      <c r="F1847" s="44">
        <v>20</v>
      </c>
      <c r="G1847" s="44"/>
      <c r="H1847" s="48" t="s">
        <v>365</v>
      </c>
      <c r="I1847" s="108">
        <v>3</v>
      </c>
      <c r="J1847" s="109">
        <f t="shared" si="86"/>
        <v>150</v>
      </c>
      <c r="K1847" s="109">
        <f t="shared" si="85"/>
        <v>150</v>
      </c>
    </row>
    <row r="1848" spans="1:11" x14ac:dyDescent="0.25">
      <c r="A1848" s="44" t="s">
        <v>418</v>
      </c>
      <c r="B1848" s="105">
        <v>0.51666666666666672</v>
      </c>
      <c r="C1848" s="44" t="s">
        <v>23</v>
      </c>
      <c r="D1848" s="44" t="s">
        <v>24</v>
      </c>
      <c r="E1848" s="44"/>
      <c r="F1848" s="44">
        <v>20</v>
      </c>
      <c r="G1848" s="44"/>
      <c r="H1848" s="48" t="s">
        <v>327</v>
      </c>
      <c r="I1848" s="108">
        <v>2</v>
      </c>
      <c r="J1848" s="109">
        <f t="shared" si="86"/>
        <v>100</v>
      </c>
      <c r="K1848" s="109">
        <f t="shared" si="85"/>
        <v>100</v>
      </c>
    </row>
    <row r="1849" spans="1:11" x14ac:dyDescent="0.25">
      <c r="A1849" s="44" t="s">
        <v>418</v>
      </c>
      <c r="B1849" s="105">
        <v>0.51666666666666672</v>
      </c>
      <c r="C1849" s="44" t="s">
        <v>23</v>
      </c>
      <c r="D1849" s="44" t="s">
        <v>24</v>
      </c>
      <c r="E1849" s="44"/>
      <c r="F1849" s="44">
        <v>20</v>
      </c>
      <c r="G1849" s="44"/>
      <c r="H1849" s="48" t="s">
        <v>324</v>
      </c>
      <c r="I1849" s="108">
        <v>8</v>
      </c>
      <c r="J1849" s="109">
        <f t="shared" si="86"/>
        <v>400</v>
      </c>
      <c r="K1849" s="109">
        <f t="shared" si="85"/>
        <v>400</v>
      </c>
    </row>
    <row r="1850" spans="1:11" x14ac:dyDescent="0.25">
      <c r="A1850" s="44" t="s">
        <v>418</v>
      </c>
      <c r="B1850" s="105">
        <v>0.51666666666666672</v>
      </c>
      <c r="C1850" s="44" t="s">
        <v>23</v>
      </c>
      <c r="D1850" s="44" t="s">
        <v>24</v>
      </c>
      <c r="E1850" s="44"/>
      <c r="F1850" s="44">
        <v>20</v>
      </c>
      <c r="G1850" s="44"/>
      <c r="H1850" s="48" t="s">
        <v>332</v>
      </c>
      <c r="I1850" s="108">
        <v>3</v>
      </c>
      <c r="J1850" s="109">
        <f t="shared" si="86"/>
        <v>150</v>
      </c>
      <c r="K1850" s="109">
        <f t="shared" si="85"/>
        <v>150</v>
      </c>
    </row>
    <row r="1851" spans="1:11" x14ac:dyDescent="0.25">
      <c r="A1851" s="44" t="s">
        <v>418</v>
      </c>
      <c r="B1851" s="105">
        <v>0.51666666666666672</v>
      </c>
      <c r="C1851" s="44" t="s">
        <v>23</v>
      </c>
      <c r="D1851" s="44" t="s">
        <v>24</v>
      </c>
      <c r="E1851" s="44"/>
      <c r="F1851" s="44">
        <v>20</v>
      </c>
      <c r="G1851" s="44"/>
      <c r="H1851" s="48" t="s">
        <v>402</v>
      </c>
      <c r="I1851" s="108">
        <v>1</v>
      </c>
      <c r="J1851" s="109">
        <f t="shared" si="86"/>
        <v>50</v>
      </c>
      <c r="K1851" s="109">
        <f t="shared" si="85"/>
        <v>50</v>
      </c>
    </row>
    <row r="1852" spans="1:11" x14ac:dyDescent="0.25">
      <c r="A1852" s="44" t="s">
        <v>418</v>
      </c>
      <c r="B1852" s="105">
        <v>0.51666666666666672</v>
      </c>
      <c r="C1852" s="44" t="s">
        <v>23</v>
      </c>
      <c r="D1852" s="44" t="s">
        <v>24</v>
      </c>
      <c r="E1852" s="44"/>
      <c r="F1852" s="44">
        <v>20</v>
      </c>
      <c r="G1852" s="44"/>
      <c r="H1852" s="48" t="s">
        <v>334</v>
      </c>
      <c r="I1852" s="108">
        <v>2</v>
      </c>
      <c r="J1852" s="109">
        <f t="shared" si="86"/>
        <v>100</v>
      </c>
      <c r="K1852" s="109">
        <f t="shared" si="85"/>
        <v>100</v>
      </c>
    </row>
    <row r="1853" spans="1:11" x14ac:dyDescent="0.25">
      <c r="A1853" s="44" t="s">
        <v>418</v>
      </c>
      <c r="B1853" s="105">
        <v>0.51666666666666672</v>
      </c>
      <c r="C1853" s="44" t="s">
        <v>23</v>
      </c>
      <c r="D1853" s="44" t="s">
        <v>24</v>
      </c>
      <c r="E1853" s="44"/>
      <c r="F1853" s="44">
        <v>20</v>
      </c>
      <c r="G1853" s="44"/>
      <c r="H1853" s="48" t="s">
        <v>346</v>
      </c>
      <c r="I1853" s="108">
        <v>21</v>
      </c>
      <c r="J1853" s="109">
        <f t="shared" si="86"/>
        <v>1050</v>
      </c>
      <c r="K1853" s="109">
        <f t="shared" si="85"/>
        <v>1050</v>
      </c>
    </row>
    <row r="1854" spans="1:11" x14ac:dyDescent="0.25">
      <c r="A1854" s="44" t="s">
        <v>419</v>
      </c>
      <c r="B1854" s="105">
        <v>0.33333333333333331</v>
      </c>
      <c r="C1854" s="44" t="s">
        <v>23</v>
      </c>
      <c r="D1854" s="44" t="s">
        <v>24</v>
      </c>
      <c r="E1854" s="44"/>
      <c r="F1854" s="44">
        <v>20</v>
      </c>
      <c r="G1854" s="44"/>
      <c r="H1854" s="48" t="s">
        <v>324</v>
      </c>
      <c r="I1854" s="108">
        <v>6</v>
      </c>
      <c r="J1854" s="109">
        <f t="shared" si="86"/>
        <v>300</v>
      </c>
      <c r="K1854" s="109">
        <f t="shared" si="85"/>
        <v>300</v>
      </c>
    </row>
    <row r="1855" spans="1:11" x14ac:dyDescent="0.25">
      <c r="A1855" s="44" t="s">
        <v>419</v>
      </c>
      <c r="B1855" s="105">
        <v>0.33333333333333331</v>
      </c>
      <c r="C1855" s="44" t="s">
        <v>23</v>
      </c>
      <c r="D1855" s="44" t="s">
        <v>24</v>
      </c>
      <c r="E1855" s="44"/>
      <c r="F1855" s="44">
        <v>20</v>
      </c>
      <c r="G1855" s="44"/>
      <c r="H1855" s="48" t="s">
        <v>330</v>
      </c>
      <c r="I1855" s="108">
        <v>12</v>
      </c>
      <c r="J1855" s="109">
        <f t="shared" si="86"/>
        <v>600</v>
      </c>
      <c r="K1855" s="109">
        <f t="shared" si="85"/>
        <v>600</v>
      </c>
    </row>
    <row r="1856" spans="1:11" x14ac:dyDescent="0.25">
      <c r="A1856" s="44" t="s">
        <v>419</v>
      </c>
      <c r="B1856" s="105">
        <v>0.33333333333333331</v>
      </c>
      <c r="C1856" s="44" t="s">
        <v>23</v>
      </c>
      <c r="D1856" s="44" t="s">
        <v>24</v>
      </c>
      <c r="E1856" s="44"/>
      <c r="F1856" s="44">
        <v>20</v>
      </c>
      <c r="G1856" s="44"/>
      <c r="H1856" s="48" t="s">
        <v>374</v>
      </c>
      <c r="I1856" s="108">
        <v>6</v>
      </c>
      <c r="J1856" s="109">
        <f t="shared" si="86"/>
        <v>300</v>
      </c>
      <c r="K1856" s="109">
        <f t="shared" si="85"/>
        <v>300</v>
      </c>
    </row>
    <row r="1857" spans="1:11" x14ac:dyDescent="0.25">
      <c r="A1857" s="44" t="s">
        <v>419</v>
      </c>
      <c r="B1857" s="105">
        <v>0.33333333333333331</v>
      </c>
      <c r="C1857" s="44" t="s">
        <v>23</v>
      </c>
      <c r="D1857" s="44" t="s">
        <v>24</v>
      </c>
      <c r="E1857" s="44"/>
      <c r="F1857" s="44">
        <v>20</v>
      </c>
      <c r="G1857" s="44"/>
      <c r="H1857" s="48" t="s">
        <v>389</v>
      </c>
      <c r="I1857" s="108">
        <v>3</v>
      </c>
      <c r="J1857" s="109">
        <f t="shared" si="86"/>
        <v>150</v>
      </c>
      <c r="K1857" s="109">
        <f t="shared" si="85"/>
        <v>150</v>
      </c>
    </row>
    <row r="1858" spans="1:11" x14ac:dyDescent="0.25">
      <c r="A1858" s="44" t="s">
        <v>419</v>
      </c>
      <c r="B1858" s="105">
        <v>0.33333333333333331</v>
      </c>
      <c r="C1858" s="44" t="s">
        <v>23</v>
      </c>
      <c r="D1858" s="44" t="s">
        <v>24</v>
      </c>
      <c r="E1858" s="44"/>
      <c r="F1858" s="44">
        <v>20</v>
      </c>
      <c r="G1858" s="44"/>
      <c r="H1858" s="48" t="s">
        <v>327</v>
      </c>
      <c r="I1858" s="108">
        <v>5</v>
      </c>
      <c r="J1858" s="109">
        <f t="shared" si="86"/>
        <v>250</v>
      </c>
      <c r="K1858" s="109">
        <f t="shared" si="85"/>
        <v>250</v>
      </c>
    </row>
    <row r="1859" spans="1:11" x14ac:dyDescent="0.25">
      <c r="A1859" s="44" t="s">
        <v>419</v>
      </c>
      <c r="B1859" s="105">
        <v>0.33333333333333331</v>
      </c>
      <c r="C1859" s="44" t="s">
        <v>23</v>
      </c>
      <c r="D1859" s="44" t="s">
        <v>24</v>
      </c>
      <c r="E1859" s="44"/>
      <c r="F1859" s="44">
        <v>20</v>
      </c>
      <c r="G1859" s="44"/>
      <c r="H1859" s="48" t="s">
        <v>414</v>
      </c>
      <c r="I1859" s="108">
        <v>5</v>
      </c>
      <c r="J1859" s="109">
        <f t="shared" si="86"/>
        <v>250</v>
      </c>
      <c r="K1859" s="109">
        <f t="shared" ref="K1859:K1922" si="87">(I1859/(F1859/5000))*(1/5000)*1000</f>
        <v>250</v>
      </c>
    </row>
    <row r="1860" spans="1:11" x14ac:dyDescent="0.25">
      <c r="A1860" s="44" t="s">
        <v>419</v>
      </c>
      <c r="B1860" s="105">
        <v>0.33333333333333331</v>
      </c>
      <c r="C1860" s="44" t="s">
        <v>23</v>
      </c>
      <c r="D1860" s="44" t="s">
        <v>24</v>
      </c>
      <c r="E1860" s="44"/>
      <c r="F1860" s="44">
        <v>20</v>
      </c>
      <c r="G1860" s="44"/>
      <c r="H1860" s="48" t="s">
        <v>334</v>
      </c>
      <c r="I1860" s="108">
        <v>3</v>
      </c>
      <c r="J1860" s="109">
        <f t="shared" si="86"/>
        <v>150</v>
      </c>
      <c r="K1860" s="109">
        <f t="shared" si="87"/>
        <v>150</v>
      </c>
    </row>
    <row r="1861" spans="1:11" x14ac:dyDescent="0.25">
      <c r="A1861" s="44" t="s">
        <v>419</v>
      </c>
      <c r="B1861" s="105">
        <v>0.33333333333333331</v>
      </c>
      <c r="C1861" s="44" t="s">
        <v>23</v>
      </c>
      <c r="D1861" s="44" t="s">
        <v>24</v>
      </c>
      <c r="E1861" s="44"/>
      <c r="F1861" s="44">
        <v>20</v>
      </c>
      <c r="G1861" s="44"/>
      <c r="H1861" s="48" t="s">
        <v>326</v>
      </c>
      <c r="I1861" s="108">
        <v>4</v>
      </c>
      <c r="J1861" s="109">
        <f t="shared" si="86"/>
        <v>200</v>
      </c>
      <c r="K1861" s="109">
        <f t="shared" si="87"/>
        <v>200</v>
      </c>
    </row>
    <row r="1862" spans="1:11" x14ac:dyDescent="0.25">
      <c r="A1862" s="44" t="s">
        <v>419</v>
      </c>
      <c r="B1862" s="105">
        <v>0.33333333333333331</v>
      </c>
      <c r="C1862" s="44" t="s">
        <v>23</v>
      </c>
      <c r="D1862" s="44" t="s">
        <v>24</v>
      </c>
      <c r="E1862" s="44"/>
      <c r="F1862" s="44">
        <v>20</v>
      </c>
      <c r="G1862" s="44"/>
      <c r="H1862" s="48" t="s">
        <v>332</v>
      </c>
      <c r="I1862" s="108">
        <v>3</v>
      </c>
      <c r="J1862" s="109">
        <f t="shared" si="86"/>
        <v>150</v>
      </c>
      <c r="K1862" s="109">
        <f t="shared" si="87"/>
        <v>150</v>
      </c>
    </row>
    <row r="1863" spans="1:11" x14ac:dyDescent="0.25">
      <c r="A1863" s="44" t="s">
        <v>419</v>
      </c>
      <c r="B1863" s="105">
        <v>0.33333333333333331</v>
      </c>
      <c r="C1863" s="44" t="s">
        <v>23</v>
      </c>
      <c r="D1863" s="44" t="s">
        <v>24</v>
      </c>
      <c r="E1863" s="44"/>
      <c r="F1863" s="44">
        <v>20</v>
      </c>
      <c r="G1863" s="44"/>
      <c r="H1863" s="48" t="s">
        <v>365</v>
      </c>
      <c r="I1863" s="108">
        <v>2</v>
      </c>
      <c r="J1863" s="109">
        <f t="shared" si="86"/>
        <v>100</v>
      </c>
      <c r="K1863" s="109">
        <f t="shared" si="87"/>
        <v>100</v>
      </c>
    </row>
    <row r="1864" spans="1:11" x14ac:dyDescent="0.25">
      <c r="A1864" s="44" t="s">
        <v>419</v>
      </c>
      <c r="B1864" s="105">
        <v>0.33333333333333331</v>
      </c>
      <c r="C1864" s="44" t="s">
        <v>23</v>
      </c>
      <c r="D1864" s="44" t="s">
        <v>24</v>
      </c>
      <c r="E1864" s="44"/>
      <c r="F1864" s="44">
        <v>20</v>
      </c>
      <c r="G1864" s="44"/>
      <c r="H1864" s="48" t="s">
        <v>359</v>
      </c>
      <c r="I1864" s="108">
        <v>28</v>
      </c>
      <c r="J1864" s="109">
        <f t="shared" si="86"/>
        <v>1400.0000000000002</v>
      </c>
      <c r="K1864" s="109">
        <f t="shared" si="87"/>
        <v>1400.0000000000002</v>
      </c>
    </row>
    <row r="1865" spans="1:11" x14ac:dyDescent="0.25">
      <c r="A1865" s="44" t="s">
        <v>420</v>
      </c>
      <c r="B1865" s="105">
        <v>0.33333333333333331</v>
      </c>
      <c r="C1865" s="44" t="s">
        <v>23</v>
      </c>
      <c r="D1865" s="44" t="s">
        <v>24</v>
      </c>
      <c r="E1865" s="44"/>
      <c r="F1865" s="44">
        <v>20</v>
      </c>
      <c r="G1865" s="44"/>
      <c r="H1865" s="48" t="s">
        <v>374</v>
      </c>
      <c r="I1865" s="108">
        <v>5</v>
      </c>
      <c r="J1865" s="109">
        <f t="shared" si="86"/>
        <v>250</v>
      </c>
      <c r="K1865" s="109">
        <f t="shared" si="87"/>
        <v>250</v>
      </c>
    </row>
    <row r="1866" spans="1:11" x14ac:dyDescent="0.25">
      <c r="A1866" s="44" t="s">
        <v>420</v>
      </c>
      <c r="B1866" s="105">
        <v>0.33333333333333331</v>
      </c>
      <c r="C1866" s="44" t="s">
        <v>23</v>
      </c>
      <c r="D1866" s="44" t="s">
        <v>24</v>
      </c>
      <c r="E1866" s="44"/>
      <c r="F1866" s="44">
        <v>20</v>
      </c>
      <c r="G1866" s="44"/>
      <c r="H1866" s="48" t="s">
        <v>327</v>
      </c>
      <c r="I1866" s="108">
        <v>4</v>
      </c>
      <c r="J1866" s="109">
        <f t="shared" si="86"/>
        <v>200</v>
      </c>
      <c r="K1866" s="109">
        <f t="shared" si="87"/>
        <v>200</v>
      </c>
    </row>
    <row r="1867" spans="1:11" x14ac:dyDescent="0.25">
      <c r="A1867" s="44" t="s">
        <v>420</v>
      </c>
      <c r="B1867" s="105">
        <v>0.33333333333333331</v>
      </c>
      <c r="C1867" s="44" t="s">
        <v>23</v>
      </c>
      <c r="D1867" s="44" t="s">
        <v>24</v>
      </c>
      <c r="E1867" s="44"/>
      <c r="F1867" s="44">
        <v>20</v>
      </c>
      <c r="G1867" s="44"/>
      <c r="H1867" s="48" t="s">
        <v>330</v>
      </c>
      <c r="I1867" s="108">
        <v>4</v>
      </c>
      <c r="J1867" s="109">
        <f t="shared" si="86"/>
        <v>200</v>
      </c>
      <c r="K1867" s="109">
        <f t="shared" si="87"/>
        <v>200</v>
      </c>
    </row>
    <row r="1868" spans="1:11" x14ac:dyDescent="0.25">
      <c r="A1868" s="44" t="s">
        <v>420</v>
      </c>
      <c r="B1868" s="105">
        <v>0.33333333333333331</v>
      </c>
      <c r="C1868" s="44" t="s">
        <v>23</v>
      </c>
      <c r="D1868" s="44" t="s">
        <v>24</v>
      </c>
      <c r="E1868" s="44"/>
      <c r="F1868" s="44">
        <v>20</v>
      </c>
      <c r="G1868" s="44"/>
      <c r="H1868" s="48" t="s">
        <v>414</v>
      </c>
      <c r="I1868" s="108">
        <v>4</v>
      </c>
      <c r="J1868" s="109">
        <f t="shared" si="86"/>
        <v>200</v>
      </c>
      <c r="K1868" s="109">
        <f t="shared" si="87"/>
        <v>200</v>
      </c>
    </row>
    <row r="1869" spans="1:11" x14ac:dyDescent="0.25">
      <c r="A1869" s="44" t="s">
        <v>420</v>
      </c>
      <c r="B1869" s="105">
        <v>0.33333333333333331</v>
      </c>
      <c r="C1869" s="44" t="s">
        <v>23</v>
      </c>
      <c r="D1869" s="44" t="s">
        <v>24</v>
      </c>
      <c r="E1869" s="44"/>
      <c r="F1869" s="44">
        <v>20</v>
      </c>
      <c r="G1869" s="44"/>
      <c r="H1869" s="48" t="s">
        <v>324</v>
      </c>
      <c r="I1869" s="108">
        <v>3</v>
      </c>
      <c r="J1869" s="109">
        <f t="shared" si="86"/>
        <v>150</v>
      </c>
      <c r="K1869" s="109">
        <f t="shared" si="87"/>
        <v>150</v>
      </c>
    </row>
    <row r="1870" spans="1:11" x14ac:dyDescent="0.25">
      <c r="A1870" s="44" t="s">
        <v>420</v>
      </c>
      <c r="B1870" s="105">
        <v>0.33333333333333331</v>
      </c>
      <c r="C1870" s="44" t="s">
        <v>23</v>
      </c>
      <c r="D1870" s="44" t="s">
        <v>24</v>
      </c>
      <c r="E1870" s="44"/>
      <c r="F1870" s="44">
        <v>20</v>
      </c>
      <c r="G1870" s="44"/>
      <c r="H1870" s="48" t="s">
        <v>389</v>
      </c>
      <c r="I1870" s="108">
        <v>1</v>
      </c>
      <c r="J1870" s="109">
        <f t="shared" si="86"/>
        <v>50</v>
      </c>
      <c r="K1870" s="109">
        <f t="shared" si="87"/>
        <v>50</v>
      </c>
    </row>
    <row r="1871" spans="1:11" x14ac:dyDescent="0.25">
      <c r="A1871" s="44" t="s">
        <v>420</v>
      </c>
      <c r="B1871" s="105">
        <v>0.33333333333333331</v>
      </c>
      <c r="C1871" s="44" t="s">
        <v>23</v>
      </c>
      <c r="D1871" s="44" t="s">
        <v>24</v>
      </c>
      <c r="E1871" s="44"/>
      <c r="F1871" s="44">
        <v>20</v>
      </c>
      <c r="G1871" s="44"/>
      <c r="H1871" s="48" t="s">
        <v>334</v>
      </c>
      <c r="I1871" s="108">
        <v>4</v>
      </c>
      <c r="J1871" s="109">
        <f t="shared" si="86"/>
        <v>200</v>
      </c>
      <c r="K1871" s="109">
        <f t="shared" si="87"/>
        <v>200</v>
      </c>
    </row>
    <row r="1872" spans="1:11" x14ac:dyDescent="0.25">
      <c r="A1872" s="44" t="s">
        <v>420</v>
      </c>
      <c r="B1872" s="105">
        <v>0.33333333333333331</v>
      </c>
      <c r="C1872" s="44" t="s">
        <v>23</v>
      </c>
      <c r="D1872" s="44" t="s">
        <v>24</v>
      </c>
      <c r="E1872" s="44"/>
      <c r="F1872" s="44">
        <v>20</v>
      </c>
      <c r="G1872" s="44"/>
      <c r="H1872" s="48" t="s">
        <v>332</v>
      </c>
      <c r="I1872" s="108">
        <v>2</v>
      </c>
      <c r="J1872" s="109">
        <f t="shared" si="86"/>
        <v>100</v>
      </c>
      <c r="K1872" s="109">
        <f t="shared" si="87"/>
        <v>100</v>
      </c>
    </row>
    <row r="1873" spans="1:11" x14ac:dyDescent="0.25">
      <c r="A1873" s="44" t="s">
        <v>420</v>
      </c>
      <c r="B1873" s="105">
        <v>0.33333333333333331</v>
      </c>
      <c r="C1873" s="44" t="s">
        <v>23</v>
      </c>
      <c r="D1873" s="44" t="s">
        <v>24</v>
      </c>
      <c r="E1873" s="44"/>
      <c r="F1873" s="44">
        <v>20</v>
      </c>
      <c r="G1873" s="44"/>
      <c r="H1873" s="48" t="s">
        <v>359</v>
      </c>
      <c r="I1873" s="108">
        <v>18</v>
      </c>
      <c r="J1873" s="109">
        <f t="shared" si="86"/>
        <v>900</v>
      </c>
      <c r="K1873" s="109">
        <f t="shared" si="87"/>
        <v>900</v>
      </c>
    </row>
    <row r="1874" spans="1:11" x14ac:dyDescent="0.25">
      <c r="A1874" s="44" t="s">
        <v>421</v>
      </c>
      <c r="B1874" s="105">
        <v>0.33333333333333331</v>
      </c>
      <c r="C1874" s="44" t="s">
        <v>23</v>
      </c>
      <c r="D1874" s="44" t="s">
        <v>24</v>
      </c>
      <c r="E1874" s="44"/>
      <c r="F1874" s="44">
        <v>20</v>
      </c>
      <c r="G1874" s="44"/>
      <c r="H1874" s="48" t="s">
        <v>414</v>
      </c>
      <c r="I1874" s="108">
        <v>4</v>
      </c>
      <c r="J1874" s="109">
        <f t="shared" si="86"/>
        <v>200</v>
      </c>
      <c r="K1874" s="109">
        <f t="shared" si="87"/>
        <v>200</v>
      </c>
    </row>
    <row r="1875" spans="1:11" x14ac:dyDescent="0.25">
      <c r="A1875" s="44" t="s">
        <v>421</v>
      </c>
      <c r="B1875" s="105">
        <v>0.33333333333333331</v>
      </c>
      <c r="C1875" s="44" t="s">
        <v>23</v>
      </c>
      <c r="D1875" s="44" t="s">
        <v>24</v>
      </c>
      <c r="E1875" s="44"/>
      <c r="F1875" s="44">
        <v>20</v>
      </c>
      <c r="G1875" s="44"/>
      <c r="H1875" s="48" t="s">
        <v>327</v>
      </c>
      <c r="I1875" s="108">
        <v>7</v>
      </c>
      <c r="J1875" s="109">
        <f t="shared" si="86"/>
        <v>350.00000000000006</v>
      </c>
      <c r="K1875" s="109">
        <f t="shared" si="87"/>
        <v>350.00000000000006</v>
      </c>
    </row>
    <row r="1876" spans="1:11" x14ac:dyDescent="0.25">
      <c r="A1876" s="44" t="s">
        <v>421</v>
      </c>
      <c r="B1876" s="105">
        <v>0.33333333333333331</v>
      </c>
      <c r="C1876" s="44" t="s">
        <v>23</v>
      </c>
      <c r="D1876" s="44" t="s">
        <v>24</v>
      </c>
      <c r="E1876" s="44"/>
      <c r="F1876" s="44">
        <v>20</v>
      </c>
      <c r="G1876" s="44"/>
      <c r="H1876" s="48" t="s">
        <v>330</v>
      </c>
      <c r="I1876" s="108">
        <v>5</v>
      </c>
      <c r="J1876" s="109">
        <f>(I1876/(F1876/5000))*(1/5000)*1000</f>
        <v>250</v>
      </c>
      <c r="K1876" s="109">
        <f t="shared" si="87"/>
        <v>250</v>
      </c>
    </row>
    <row r="1877" spans="1:11" x14ac:dyDescent="0.25">
      <c r="A1877" s="44" t="s">
        <v>421</v>
      </c>
      <c r="B1877" s="105">
        <v>0.33333333333333331</v>
      </c>
      <c r="C1877" s="44" t="s">
        <v>23</v>
      </c>
      <c r="D1877" s="44" t="s">
        <v>24</v>
      </c>
      <c r="E1877" s="44"/>
      <c r="F1877" s="44">
        <v>20</v>
      </c>
      <c r="G1877" s="44"/>
      <c r="H1877" s="48" t="s">
        <v>374</v>
      </c>
      <c r="I1877" s="108">
        <v>6</v>
      </c>
      <c r="J1877" s="109">
        <f t="shared" si="86"/>
        <v>300</v>
      </c>
      <c r="K1877" s="109">
        <f t="shared" si="87"/>
        <v>300</v>
      </c>
    </row>
    <row r="1878" spans="1:11" x14ac:dyDescent="0.25">
      <c r="A1878" s="44" t="s">
        <v>421</v>
      </c>
      <c r="B1878" s="105">
        <v>0.33333333333333331</v>
      </c>
      <c r="C1878" s="44" t="s">
        <v>23</v>
      </c>
      <c r="D1878" s="44" t="s">
        <v>24</v>
      </c>
      <c r="E1878" s="44"/>
      <c r="F1878" s="44">
        <v>20</v>
      </c>
      <c r="G1878" s="44"/>
      <c r="H1878" s="48" t="s">
        <v>324</v>
      </c>
      <c r="I1878" s="108">
        <v>3</v>
      </c>
      <c r="J1878" s="109">
        <f t="shared" si="86"/>
        <v>150</v>
      </c>
      <c r="K1878" s="109">
        <f t="shared" si="87"/>
        <v>150</v>
      </c>
    </row>
    <row r="1879" spans="1:11" x14ac:dyDescent="0.25">
      <c r="A1879" s="44" t="s">
        <v>421</v>
      </c>
      <c r="B1879" s="105">
        <v>0.33333333333333331</v>
      </c>
      <c r="C1879" s="44" t="s">
        <v>23</v>
      </c>
      <c r="D1879" s="44" t="s">
        <v>24</v>
      </c>
      <c r="E1879" s="44"/>
      <c r="F1879" s="44">
        <v>20</v>
      </c>
      <c r="G1879" s="44"/>
      <c r="H1879" s="48" t="s">
        <v>334</v>
      </c>
      <c r="I1879" s="108">
        <v>2</v>
      </c>
      <c r="J1879" s="109">
        <f t="shared" si="86"/>
        <v>100</v>
      </c>
      <c r="K1879" s="109">
        <f t="shared" si="87"/>
        <v>100</v>
      </c>
    </row>
    <row r="1880" spans="1:11" x14ac:dyDescent="0.25">
      <c r="A1880" s="44" t="s">
        <v>421</v>
      </c>
      <c r="B1880" s="105">
        <v>0.33333333333333331</v>
      </c>
      <c r="C1880" s="44" t="s">
        <v>23</v>
      </c>
      <c r="D1880" s="44" t="s">
        <v>24</v>
      </c>
      <c r="E1880" s="44"/>
      <c r="F1880" s="44">
        <v>20</v>
      </c>
      <c r="G1880" s="44"/>
      <c r="H1880" s="48" t="s">
        <v>365</v>
      </c>
      <c r="I1880" s="108">
        <v>1</v>
      </c>
      <c r="J1880" s="109">
        <f t="shared" si="86"/>
        <v>50</v>
      </c>
      <c r="K1880" s="109">
        <f t="shared" si="87"/>
        <v>50</v>
      </c>
    </row>
    <row r="1881" spans="1:11" x14ac:dyDescent="0.25">
      <c r="A1881" s="44" t="s">
        <v>421</v>
      </c>
      <c r="B1881" s="105">
        <v>0.33333333333333331</v>
      </c>
      <c r="C1881" s="44" t="s">
        <v>23</v>
      </c>
      <c r="D1881" s="44" t="s">
        <v>24</v>
      </c>
      <c r="E1881" s="44"/>
      <c r="F1881" s="44">
        <v>20</v>
      </c>
      <c r="G1881" s="44"/>
      <c r="H1881" s="48" t="s">
        <v>346</v>
      </c>
      <c r="I1881" s="108">
        <v>27</v>
      </c>
      <c r="J1881" s="109">
        <f t="shared" si="86"/>
        <v>1350</v>
      </c>
      <c r="K1881" s="109">
        <f t="shared" si="87"/>
        <v>1350</v>
      </c>
    </row>
    <row r="1882" spans="1:11" x14ac:dyDescent="0.25">
      <c r="A1882" s="44" t="s">
        <v>422</v>
      </c>
      <c r="B1882" s="105">
        <v>0.33333333333333331</v>
      </c>
      <c r="C1882" s="44" t="s">
        <v>23</v>
      </c>
      <c r="D1882" s="44" t="s">
        <v>24</v>
      </c>
      <c r="E1882" s="44"/>
      <c r="F1882" s="44">
        <v>20</v>
      </c>
      <c r="G1882" s="44"/>
      <c r="H1882" s="48" t="s">
        <v>414</v>
      </c>
      <c r="I1882" s="108">
        <v>4</v>
      </c>
      <c r="J1882" s="109">
        <f t="shared" si="86"/>
        <v>200</v>
      </c>
      <c r="K1882" s="109">
        <f t="shared" si="87"/>
        <v>200</v>
      </c>
    </row>
    <row r="1883" spans="1:11" x14ac:dyDescent="0.25">
      <c r="A1883" s="44" t="s">
        <v>422</v>
      </c>
      <c r="B1883" s="105">
        <v>0.33333333333333331</v>
      </c>
      <c r="C1883" s="44" t="s">
        <v>23</v>
      </c>
      <c r="D1883" s="44" t="s">
        <v>24</v>
      </c>
      <c r="E1883" s="44"/>
      <c r="F1883" s="44">
        <v>20</v>
      </c>
      <c r="G1883" s="44"/>
      <c r="H1883" s="48" t="s">
        <v>365</v>
      </c>
      <c r="I1883" s="108">
        <v>2</v>
      </c>
      <c r="J1883" s="109">
        <f t="shared" si="86"/>
        <v>100</v>
      </c>
      <c r="K1883" s="109">
        <f t="shared" si="87"/>
        <v>100</v>
      </c>
    </row>
    <row r="1884" spans="1:11" x14ac:dyDescent="0.25">
      <c r="A1884" s="44" t="s">
        <v>422</v>
      </c>
      <c r="B1884" s="105">
        <v>0.33333333333333331</v>
      </c>
      <c r="C1884" s="44" t="s">
        <v>23</v>
      </c>
      <c r="D1884" s="44" t="s">
        <v>24</v>
      </c>
      <c r="E1884" s="44"/>
      <c r="F1884" s="44">
        <v>20</v>
      </c>
      <c r="G1884" s="44"/>
      <c r="H1884" s="48" t="s">
        <v>327</v>
      </c>
      <c r="I1884" s="108">
        <v>3</v>
      </c>
      <c r="J1884" s="109">
        <f t="shared" si="86"/>
        <v>150</v>
      </c>
      <c r="K1884" s="109">
        <f t="shared" si="87"/>
        <v>150</v>
      </c>
    </row>
    <row r="1885" spans="1:11" x14ac:dyDescent="0.25">
      <c r="A1885" s="44" t="s">
        <v>422</v>
      </c>
      <c r="B1885" s="105">
        <v>0.33333333333333331</v>
      </c>
      <c r="C1885" s="44" t="s">
        <v>23</v>
      </c>
      <c r="D1885" s="44" t="s">
        <v>24</v>
      </c>
      <c r="E1885" s="44"/>
      <c r="F1885" s="44">
        <v>20</v>
      </c>
      <c r="G1885" s="44"/>
      <c r="H1885" s="48" t="s">
        <v>374</v>
      </c>
      <c r="I1885" s="108">
        <v>8</v>
      </c>
      <c r="J1885" s="109">
        <f t="shared" si="86"/>
        <v>400</v>
      </c>
      <c r="K1885" s="109">
        <f t="shared" si="87"/>
        <v>400</v>
      </c>
    </row>
    <row r="1886" spans="1:11" x14ac:dyDescent="0.25">
      <c r="A1886" s="44" t="s">
        <v>422</v>
      </c>
      <c r="B1886" s="105">
        <v>0.33333333333333331</v>
      </c>
      <c r="C1886" s="44" t="s">
        <v>23</v>
      </c>
      <c r="D1886" s="44" t="s">
        <v>24</v>
      </c>
      <c r="E1886" s="44"/>
      <c r="F1886" s="44">
        <v>20</v>
      </c>
      <c r="G1886" s="44"/>
      <c r="H1886" s="48" t="s">
        <v>330</v>
      </c>
      <c r="I1886" s="108">
        <v>2</v>
      </c>
      <c r="J1886" s="109">
        <f t="shared" si="86"/>
        <v>100</v>
      </c>
      <c r="K1886" s="109">
        <f t="shared" si="87"/>
        <v>100</v>
      </c>
    </row>
    <row r="1887" spans="1:11" x14ac:dyDescent="0.25">
      <c r="A1887" s="44" t="s">
        <v>422</v>
      </c>
      <c r="B1887" s="105">
        <v>0.33333333333333331</v>
      </c>
      <c r="C1887" s="44" t="s">
        <v>23</v>
      </c>
      <c r="D1887" s="44" t="s">
        <v>24</v>
      </c>
      <c r="E1887" s="44"/>
      <c r="F1887" s="44">
        <v>20</v>
      </c>
      <c r="G1887" s="44"/>
      <c r="H1887" s="48" t="s">
        <v>334</v>
      </c>
      <c r="I1887" s="108">
        <v>1</v>
      </c>
      <c r="J1887" s="109">
        <f t="shared" si="86"/>
        <v>50</v>
      </c>
      <c r="K1887" s="109">
        <f t="shared" si="87"/>
        <v>50</v>
      </c>
    </row>
    <row r="1888" spans="1:11" x14ac:dyDescent="0.25">
      <c r="A1888" s="44" t="s">
        <v>422</v>
      </c>
      <c r="B1888" s="105">
        <v>0.33333333333333331</v>
      </c>
      <c r="C1888" s="44" t="s">
        <v>23</v>
      </c>
      <c r="D1888" s="44" t="s">
        <v>24</v>
      </c>
      <c r="E1888" s="44"/>
      <c r="F1888" s="44">
        <v>20</v>
      </c>
      <c r="G1888" s="44"/>
      <c r="H1888" s="48" t="s">
        <v>324</v>
      </c>
      <c r="I1888" s="108">
        <v>2</v>
      </c>
      <c r="J1888" s="109">
        <f t="shared" si="86"/>
        <v>100</v>
      </c>
      <c r="K1888" s="109">
        <f t="shared" si="87"/>
        <v>100</v>
      </c>
    </row>
    <row r="1889" spans="1:11" x14ac:dyDescent="0.25">
      <c r="A1889" s="44" t="s">
        <v>422</v>
      </c>
      <c r="B1889" s="105">
        <v>0.33333333333333331</v>
      </c>
      <c r="C1889" s="44" t="s">
        <v>23</v>
      </c>
      <c r="D1889" s="44" t="s">
        <v>24</v>
      </c>
      <c r="E1889" s="44"/>
      <c r="F1889" s="44">
        <v>20</v>
      </c>
      <c r="G1889" s="44"/>
      <c r="H1889" s="48" t="s">
        <v>389</v>
      </c>
      <c r="I1889" s="108">
        <v>3</v>
      </c>
      <c r="J1889" s="109">
        <f t="shared" si="86"/>
        <v>150</v>
      </c>
      <c r="K1889" s="109">
        <f t="shared" si="87"/>
        <v>150</v>
      </c>
    </row>
    <row r="1890" spans="1:11" x14ac:dyDescent="0.25">
      <c r="A1890" s="44" t="s">
        <v>422</v>
      </c>
      <c r="B1890" s="105">
        <v>0.33333333333333331</v>
      </c>
      <c r="C1890" s="44" t="s">
        <v>23</v>
      </c>
      <c r="D1890" s="44" t="s">
        <v>24</v>
      </c>
      <c r="E1890" s="44"/>
      <c r="F1890" s="44">
        <v>20</v>
      </c>
      <c r="G1890" s="44"/>
      <c r="H1890" s="48" t="s">
        <v>346</v>
      </c>
      <c r="I1890" s="108">
        <v>8</v>
      </c>
      <c r="J1890" s="109">
        <f t="shared" si="86"/>
        <v>400</v>
      </c>
      <c r="K1890" s="109">
        <f t="shared" si="87"/>
        <v>400</v>
      </c>
    </row>
    <row r="1891" spans="1:11" x14ac:dyDescent="0.25">
      <c r="A1891" s="44" t="s">
        <v>423</v>
      </c>
      <c r="B1891" s="105">
        <v>0.33333333333333331</v>
      </c>
      <c r="C1891" s="44" t="s">
        <v>23</v>
      </c>
      <c r="D1891" s="44" t="s">
        <v>24</v>
      </c>
      <c r="E1891" s="44"/>
      <c r="F1891" s="44">
        <v>20</v>
      </c>
      <c r="G1891" s="44"/>
      <c r="H1891" s="48" t="s">
        <v>324</v>
      </c>
      <c r="I1891" s="108">
        <v>2</v>
      </c>
      <c r="J1891" s="109">
        <f t="shared" si="86"/>
        <v>100</v>
      </c>
      <c r="K1891" s="109">
        <f t="shared" si="87"/>
        <v>100</v>
      </c>
    </row>
    <row r="1892" spans="1:11" x14ac:dyDescent="0.25">
      <c r="A1892" s="44" t="s">
        <v>423</v>
      </c>
      <c r="B1892" s="105">
        <v>0.33333333333333331</v>
      </c>
      <c r="C1892" s="44" t="s">
        <v>23</v>
      </c>
      <c r="D1892" s="44" t="s">
        <v>24</v>
      </c>
      <c r="E1892" s="44"/>
      <c r="F1892" s="44">
        <v>20</v>
      </c>
      <c r="G1892" s="44"/>
      <c r="H1892" s="48" t="s">
        <v>374</v>
      </c>
      <c r="I1892" s="108">
        <v>4</v>
      </c>
      <c r="J1892" s="109">
        <f t="shared" si="86"/>
        <v>200</v>
      </c>
      <c r="K1892" s="109">
        <f t="shared" si="87"/>
        <v>200</v>
      </c>
    </row>
    <row r="1893" spans="1:11" x14ac:dyDescent="0.25">
      <c r="A1893" s="44" t="s">
        <v>423</v>
      </c>
      <c r="B1893" s="105">
        <v>0.33333333333333331</v>
      </c>
      <c r="C1893" s="44" t="s">
        <v>23</v>
      </c>
      <c r="D1893" s="44" t="s">
        <v>24</v>
      </c>
      <c r="E1893" s="44"/>
      <c r="F1893" s="44">
        <v>20</v>
      </c>
      <c r="G1893" s="44"/>
      <c r="H1893" s="48" t="s">
        <v>327</v>
      </c>
      <c r="I1893" s="108">
        <v>2</v>
      </c>
      <c r="J1893" s="109">
        <f t="shared" si="86"/>
        <v>100</v>
      </c>
      <c r="K1893" s="109">
        <f t="shared" si="87"/>
        <v>100</v>
      </c>
    </row>
    <row r="1894" spans="1:11" x14ac:dyDescent="0.25">
      <c r="A1894" s="44" t="s">
        <v>423</v>
      </c>
      <c r="B1894" s="105">
        <v>0.33333333333333331</v>
      </c>
      <c r="C1894" s="44" t="s">
        <v>23</v>
      </c>
      <c r="D1894" s="44" t="s">
        <v>24</v>
      </c>
      <c r="E1894" s="44"/>
      <c r="F1894" s="44">
        <v>20</v>
      </c>
      <c r="G1894" s="44"/>
      <c r="H1894" s="48" t="s">
        <v>414</v>
      </c>
      <c r="I1894" s="108">
        <v>5</v>
      </c>
      <c r="J1894" s="109">
        <f t="shared" si="86"/>
        <v>250</v>
      </c>
      <c r="K1894" s="109">
        <f t="shared" si="87"/>
        <v>250</v>
      </c>
    </row>
    <row r="1895" spans="1:11" x14ac:dyDescent="0.25">
      <c r="A1895" s="44" t="s">
        <v>423</v>
      </c>
      <c r="B1895" s="105">
        <v>0.33333333333333331</v>
      </c>
      <c r="C1895" s="44" t="s">
        <v>23</v>
      </c>
      <c r="D1895" s="44" t="s">
        <v>24</v>
      </c>
      <c r="E1895" s="44"/>
      <c r="F1895" s="44">
        <v>20</v>
      </c>
      <c r="G1895" s="44"/>
      <c r="H1895" s="48" t="s">
        <v>402</v>
      </c>
      <c r="I1895" s="108">
        <v>1</v>
      </c>
      <c r="J1895" s="109">
        <f t="shared" ref="J1895:J1958" si="88">(I1895/(F1895/5000))*(1/5000)*1000</f>
        <v>50</v>
      </c>
      <c r="K1895" s="109">
        <f t="shared" si="87"/>
        <v>50</v>
      </c>
    </row>
    <row r="1896" spans="1:11" x14ac:dyDescent="0.25">
      <c r="A1896" s="44" t="s">
        <v>423</v>
      </c>
      <c r="B1896" s="105">
        <v>0.33333333333333331</v>
      </c>
      <c r="C1896" s="44" t="s">
        <v>23</v>
      </c>
      <c r="D1896" s="44" t="s">
        <v>24</v>
      </c>
      <c r="E1896" s="44"/>
      <c r="F1896" s="44">
        <v>20</v>
      </c>
      <c r="G1896" s="44"/>
      <c r="H1896" s="48" t="s">
        <v>330</v>
      </c>
      <c r="I1896" s="108">
        <v>2</v>
      </c>
      <c r="J1896" s="109">
        <f t="shared" si="88"/>
        <v>100</v>
      </c>
      <c r="K1896" s="109">
        <f t="shared" si="87"/>
        <v>100</v>
      </c>
    </row>
    <row r="1897" spans="1:11" x14ac:dyDescent="0.25">
      <c r="A1897" s="44" t="s">
        <v>423</v>
      </c>
      <c r="B1897" s="105">
        <v>0.33333333333333331</v>
      </c>
      <c r="C1897" s="44" t="s">
        <v>23</v>
      </c>
      <c r="D1897" s="44" t="s">
        <v>24</v>
      </c>
      <c r="E1897" s="44"/>
      <c r="F1897" s="44">
        <v>20</v>
      </c>
      <c r="G1897" s="44"/>
      <c r="H1897" s="48" t="s">
        <v>326</v>
      </c>
      <c r="I1897" s="108">
        <v>3</v>
      </c>
      <c r="J1897" s="109">
        <f t="shared" si="88"/>
        <v>150</v>
      </c>
      <c r="K1897" s="109">
        <f t="shared" si="87"/>
        <v>150</v>
      </c>
    </row>
    <row r="1898" spans="1:11" x14ac:dyDescent="0.25">
      <c r="A1898" s="44" t="s">
        <v>423</v>
      </c>
      <c r="B1898" s="105">
        <v>0.33333333333333331</v>
      </c>
      <c r="C1898" s="44" t="s">
        <v>23</v>
      </c>
      <c r="D1898" s="44" t="s">
        <v>24</v>
      </c>
      <c r="E1898" s="44"/>
      <c r="F1898" s="44">
        <v>20</v>
      </c>
      <c r="G1898" s="44"/>
      <c r="H1898" s="48" t="s">
        <v>346</v>
      </c>
      <c r="I1898" s="108">
        <v>14</v>
      </c>
      <c r="J1898" s="109">
        <f t="shared" si="88"/>
        <v>700.00000000000011</v>
      </c>
      <c r="K1898" s="109">
        <f t="shared" si="87"/>
        <v>700.00000000000011</v>
      </c>
    </row>
    <row r="1899" spans="1:11" x14ac:dyDescent="0.25">
      <c r="A1899" s="44" t="s">
        <v>424</v>
      </c>
      <c r="B1899" s="105">
        <v>0.33333333333333331</v>
      </c>
      <c r="C1899" s="44" t="s">
        <v>23</v>
      </c>
      <c r="D1899" s="44" t="s">
        <v>24</v>
      </c>
      <c r="E1899" s="44"/>
      <c r="F1899" s="44">
        <v>20</v>
      </c>
      <c r="G1899" s="44"/>
      <c r="H1899" s="48" t="s">
        <v>374</v>
      </c>
      <c r="I1899" s="108">
        <v>4</v>
      </c>
      <c r="J1899" s="109">
        <f t="shared" si="88"/>
        <v>200</v>
      </c>
      <c r="K1899" s="109">
        <f t="shared" si="87"/>
        <v>200</v>
      </c>
    </row>
    <row r="1900" spans="1:11" x14ac:dyDescent="0.25">
      <c r="A1900" s="44" t="s">
        <v>424</v>
      </c>
      <c r="B1900" s="105">
        <v>0.33333333333333331</v>
      </c>
      <c r="C1900" s="44" t="s">
        <v>23</v>
      </c>
      <c r="D1900" s="44" t="s">
        <v>24</v>
      </c>
      <c r="E1900" s="44"/>
      <c r="F1900" s="44">
        <v>20</v>
      </c>
      <c r="G1900" s="44"/>
      <c r="H1900" s="48" t="s">
        <v>414</v>
      </c>
      <c r="I1900" s="108">
        <v>2</v>
      </c>
      <c r="J1900" s="109">
        <f t="shared" si="88"/>
        <v>100</v>
      </c>
      <c r="K1900" s="109">
        <f t="shared" si="87"/>
        <v>100</v>
      </c>
    </row>
    <row r="1901" spans="1:11" x14ac:dyDescent="0.25">
      <c r="A1901" s="44" t="s">
        <v>424</v>
      </c>
      <c r="B1901" s="105">
        <v>0.33333333333333331</v>
      </c>
      <c r="C1901" s="44" t="s">
        <v>23</v>
      </c>
      <c r="D1901" s="44" t="s">
        <v>24</v>
      </c>
      <c r="E1901" s="44"/>
      <c r="F1901" s="44">
        <v>20</v>
      </c>
      <c r="G1901" s="44"/>
      <c r="H1901" s="48" t="s">
        <v>389</v>
      </c>
      <c r="I1901" s="108">
        <v>2</v>
      </c>
      <c r="J1901" s="109">
        <f t="shared" si="88"/>
        <v>100</v>
      </c>
      <c r="K1901" s="109">
        <f t="shared" si="87"/>
        <v>100</v>
      </c>
    </row>
    <row r="1902" spans="1:11" x14ac:dyDescent="0.25">
      <c r="A1902" s="44" t="s">
        <v>424</v>
      </c>
      <c r="B1902" s="105">
        <v>0.33333333333333331</v>
      </c>
      <c r="C1902" s="44" t="s">
        <v>23</v>
      </c>
      <c r="D1902" s="44" t="s">
        <v>24</v>
      </c>
      <c r="E1902" s="44"/>
      <c r="F1902" s="44">
        <v>20</v>
      </c>
      <c r="G1902" s="44"/>
      <c r="H1902" s="48" t="s">
        <v>326</v>
      </c>
      <c r="I1902" s="108">
        <v>4</v>
      </c>
      <c r="J1902" s="109">
        <f t="shared" si="88"/>
        <v>200</v>
      </c>
      <c r="K1902" s="109">
        <f t="shared" si="87"/>
        <v>200</v>
      </c>
    </row>
    <row r="1903" spans="1:11" x14ac:dyDescent="0.25">
      <c r="A1903" s="44" t="s">
        <v>424</v>
      </c>
      <c r="B1903" s="105">
        <v>0.33333333333333331</v>
      </c>
      <c r="C1903" s="44" t="s">
        <v>23</v>
      </c>
      <c r="D1903" s="44" t="s">
        <v>24</v>
      </c>
      <c r="E1903" s="44"/>
      <c r="F1903" s="44">
        <v>20</v>
      </c>
      <c r="G1903" s="44"/>
      <c r="H1903" s="48" t="s">
        <v>327</v>
      </c>
      <c r="I1903" s="108">
        <v>2</v>
      </c>
      <c r="J1903" s="109">
        <f t="shared" si="88"/>
        <v>100</v>
      </c>
      <c r="K1903" s="109">
        <f t="shared" si="87"/>
        <v>100</v>
      </c>
    </row>
    <row r="1904" spans="1:11" x14ac:dyDescent="0.25">
      <c r="A1904" s="44" t="s">
        <v>424</v>
      </c>
      <c r="B1904" s="105">
        <v>0.33333333333333331</v>
      </c>
      <c r="C1904" s="44" t="s">
        <v>23</v>
      </c>
      <c r="D1904" s="44" t="s">
        <v>24</v>
      </c>
      <c r="E1904" s="44"/>
      <c r="F1904" s="44">
        <v>20</v>
      </c>
      <c r="G1904" s="44"/>
      <c r="H1904" s="48" t="s">
        <v>324</v>
      </c>
      <c r="I1904" s="108">
        <v>2</v>
      </c>
      <c r="J1904" s="109">
        <f t="shared" si="88"/>
        <v>100</v>
      </c>
      <c r="K1904" s="109">
        <f t="shared" si="87"/>
        <v>100</v>
      </c>
    </row>
    <row r="1905" spans="1:11" x14ac:dyDescent="0.25">
      <c r="A1905" s="44" t="s">
        <v>424</v>
      </c>
      <c r="B1905" s="105">
        <v>0.33333333333333331</v>
      </c>
      <c r="C1905" s="44" t="s">
        <v>23</v>
      </c>
      <c r="D1905" s="44" t="s">
        <v>24</v>
      </c>
      <c r="E1905" s="44"/>
      <c r="F1905" s="44">
        <v>20</v>
      </c>
      <c r="G1905" s="44"/>
      <c r="H1905" s="48" t="s">
        <v>365</v>
      </c>
      <c r="I1905" s="108">
        <v>1</v>
      </c>
      <c r="J1905" s="109">
        <f t="shared" si="88"/>
        <v>50</v>
      </c>
      <c r="K1905" s="109">
        <f t="shared" si="87"/>
        <v>50</v>
      </c>
    </row>
    <row r="1906" spans="1:11" x14ac:dyDescent="0.25">
      <c r="A1906" s="44" t="s">
        <v>424</v>
      </c>
      <c r="B1906" s="105">
        <v>0.33333333333333331</v>
      </c>
      <c r="C1906" s="44" t="s">
        <v>23</v>
      </c>
      <c r="D1906" s="44" t="s">
        <v>24</v>
      </c>
      <c r="E1906" s="44"/>
      <c r="F1906" s="44">
        <v>20</v>
      </c>
      <c r="G1906" s="44"/>
      <c r="H1906" s="48" t="s">
        <v>346</v>
      </c>
      <c r="I1906" s="108">
        <v>7</v>
      </c>
      <c r="J1906" s="109">
        <f t="shared" si="88"/>
        <v>350.00000000000006</v>
      </c>
      <c r="K1906" s="109">
        <f t="shared" si="87"/>
        <v>350.00000000000006</v>
      </c>
    </row>
    <row r="1907" spans="1:11" x14ac:dyDescent="0.25">
      <c r="A1907" s="44" t="s">
        <v>425</v>
      </c>
      <c r="B1907" s="105">
        <v>0.33333333333333331</v>
      </c>
      <c r="C1907" s="44" t="s">
        <v>284</v>
      </c>
      <c r="D1907" s="44" t="s">
        <v>24</v>
      </c>
      <c r="E1907" s="44"/>
      <c r="F1907" s="44">
        <v>20</v>
      </c>
      <c r="G1907" s="44"/>
      <c r="H1907" s="48" t="s">
        <v>330</v>
      </c>
      <c r="I1907" s="108">
        <v>23</v>
      </c>
      <c r="J1907" s="109">
        <f t="shared" si="88"/>
        <v>1150.0000000000002</v>
      </c>
      <c r="K1907" s="109">
        <f t="shared" si="87"/>
        <v>1150.0000000000002</v>
      </c>
    </row>
    <row r="1908" spans="1:11" x14ac:dyDescent="0.25">
      <c r="A1908" s="44" t="s">
        <v>425</v>
      </c>
      <c r="B1908" s="105">
        <v>0.33333333333333331</v>
      </c>
      <c r="C1908" s="44" t="s">
        <v>284</v>
      </c>
      <c r="D1908" s="44" t="s">
        <v>24</v>
      </c>
      <c r="E1908" s="44"/>
      <c r="F1908" s="44">
        <v>20</v>
      </c>
      <c r="G1908" s="44"/>
      <c r="H1908" s="48" t="s">
        <v>324</v>
      </c>
      <c r="I1908" s="108">
        <v>3</v>
      </c>
      <c r="J1908" s="109">
        <f t="shared" si="88"/>
        <v>150</v>
      </c>
      <c r="K1908" s="109">
        <f t="shared" si="87"/>
        <v>150</v>
      </c>
    </row>
    <row r="1909" spans="1:11" x14ac:dyDescent="0.25">
      <c r="A1909" s="44" t="s">
        <v>425</v>
      </c>
      <c r="B1909" s="105">
        <v>0.33333333333333331</v>
      </c>
      <c r="C1909" s="44" t="s">
        <v>284</v>
      </c>
      <c r="D1909" s="44" t="s">
        <v>24</v>
      </c>
      <c r="E1909" s="44"/>
      <c r="F1909" s="44">
        <v>20</v>
      </c>
      <c r="G1909" s="44"/>
      <c r="H1909" s="48" t="s">
        <v>326</v>
      </c>
      <c r="I1909" s="108">
        <v>24</v>
      </c>
      <c r="J1909" s="109">
        <f t="shared" si="88"/>
        <v>1200</v>
      </c>
      <c r="K1909" s="109">
        <f t="shared" si="87"/>
        <v>1200</v>
      </c>
    </row>
    <row r="1910" spans="1:11" x14ac:dyDescent="0.25">
      <c r="A1910" s="44" t="s">
        <v>425</v>
      </c>
      <c r="B1910" s="105">
        <v>0.33333333333333331</v>
      </c>
      <c r="C1910" s="44" t="s">
        <v>284</v>
      </c>
      <c r="D1910" s="44" t="s">
        <v>24</v>
      </c>
      <c r="E1910" s="44"/>
      <c r="F1910" s="44">
        <v>20</v>
      </c>
      <c r="G1910" s="44"/>
      <c r="H1910" s="48" t="s">
        <v>327</v>
      </c>
      <c r="I1910" s="108">
        <v>5</v>
      </c>
      <c r="J1910" s="109">
        <f t="shared" si="88"/>
        <v>250</v>
      </c>
      <c r="K1910" s="109">
        <f t="shared" si="87"/>
        <v>250</v>
      </c>
    </row>
    <row r="1911" spans="1:11" x14ac:dyDescent="0.25">
      <c r="A1911" s="44" t="s">
        <v>425</v>
      </c>
      <c r="B1911" s="105">
        <v>0.33333333333333331</v>
      </c>
      <c r="C1911" s="44" t="s">
        <v>284</v>
      </c>
      <c r="D1911" s="44" t="s">
        <v>24</v>
      </c>
      <c r="E1911" s="44"/>
      <c r="F1911" s="44">
        <v>20</v>
      </c>
      <c r="G1911" s="44"/>
      <c r="H1911" s="48" t="s">
        <v>414</v>
      </c>
      <c r="I1911" s="108">
        <v>12</v>
      </c>
      <c r="J1911" s="109">
        <f t="shared" si="88"/>
        <v>600</v>
      </c>
      <c r="K1911" s="109">
        <f t="shared" si="87"/>
        <v>600</v>
      </c>
    </row>
    <row r="1912" spans="1:11" x14ac:dyDescent="0.25">
      <c r="A1912" s="44" t="s">
        <v>425</v>
      </c>
      <c r="B1912" s="105">
        <v>0.33333333333333331</v>
      </c>
      <c r="C1912" s="44" t="s">
        <v>284</v>
      </c>
      <c r="D1912" s="44" t="s">
        <v>24</v>
      </c>
      <c r="E1912" s="44"/>
      <c r="F1912" s="44">
        <v>20</v>
      </c>
      <c r="G1912" s="44"/>
      <c r="H1912" s="48" t="s">
        <v>334</v>
      </c>
      <c r="I1912" s="108">
        <v>15</v>
      </c>
      <c r="J1912" s="109">
        <f t="shared" si="88"/>
        <v>750</v>
      </c>
      <c r="K1912" s="109">
        <f t="shared" si="87"/>
        <v>750</v>
      </c>
    </row>
    <row r="1913" spans="1:11" x14ac:dyDescent="0.25">
      <c r="A1913" s="44" t="s">
        <v>425</v>
      </c>
      <c r="B1913" s="105">
        <v>0.33333333333333331</v>
      </c>
      <c r="C1913" s="44" t="s">
        <v>284</v>
      </c>
      <c r="D1913" s="44" t="s">
        <v>24</v>
      </c>
      <c r="E1913" s="44"/>
      <c r="F1913" s="44">
        <v>20</v>
      </c>
      <c r="G1913" s="44"/>
      <c r="H1913" s="48" t="s">
        <v>365</v>
      </c>
      <c r="I1913" s="108">
        <v>6</v>
      </c>
      <c r="J1913" s="109">
        <f t="shared" si="88"/>
        <v>300</v>
      </c>
      <c r="K1913" s="109">
        <f t="shared" si="87"/>
        <v>300</v>
      </c>
    </row>
    <row r="1914" spans="1:11" x14ac:dyDescent="0.25">
      <c r="A1914" s="44" t="s">
        <v>425</v>
      </c>
      <c r="B1914" s="105">
        <v>0.33333333333333331</v>
      </c>
      <c r="C1914" s="44" t="s">
        <v>284</v>
      </c>
      <c r="D1914" s="44" t="s">
        <v>24</v>
      </c>
      <c r="E1914" s="44"/>
      <c r="F1914" s="44">
        <v>20</v>
      </c>
      <c r="G1914" s="44"/>
      <c r="H1914" s="48" t="s">
        <v>346</v>
      </c>
      <c r="I1914" s="108">
        <v>37</v>
      </c>
      <c r="J1914" s="109">
        <f t="shared" si="88"/>
        <v>1850</v>
      </c>
      <c r="K1914" s="109">
        <f t="shared" si="87"/>
        <v>1850</v>
      </c>
    </row>
    <row r="1915" spans="1:11" x14ac:dyDescent="0.25">
      <c r="A1915" s="44" t="s">
        <v>426</v>
      </c>
      <c r="B1915" s="105">
        <v>0.33333333333333331</v>
      </c>
      <c r="C1915" s="44" t="s">
        <v>284</v>
      </c>
      <c r="D1915" s="44" t="s">
        <v>24</v>
      </c>
      <c r="E1915" s="44"/>
      <c r="F1915" s="44">
        <v>20</v>
      </c>
      <c r="G1915" s="44"/>
      <c r="H1915" s="48" t="s">
        <v>427</v>
      </c>
      <c r="I1915" s="108">
        <v>17</v>
      </c>
      <c r="J1915" s="109">
        <f t="shared" si="88"/>
        <v>850.00000000000011</v>
      </c>
      <c r="K1915" s="109">
        <f t="shared" si="87"/>
        <v>850.00000000000011</v>
      </c>
    </row>
    <row r="1916" spans="1:11" x14ac:dyDescent="0.25">
      <c r="A1916" s="44" t="s">
        <v>426</v>
      </c>
      <c r="B1916" s="105">
        <v>0.33333333333333331</v>
      </c>
      <c r="C1916" s="44" t="s">
        <v>284</v>
      </c>
      <c r="D1916" s="44" t="s">
        <v>24</v>
      </c>
      <c r="E1916" s="44"/>
      <c r="F1916" s="44">
        <v>20</v>
      </c>
      <c r="G1916" s="44"/>
      <c r="H1916" s="48" t="s">
        <v>334</v>
      </c>
      <c r="I1916" s="108">
        <v>7</v>
      </c>
      <c r="J1916" s="109">
        <f t="shared" si="88"/>
        <v>350.00000000000006</v>
      </c>
      <c r="K1916" s="109">
        <f t="shared" si="87"/>
        <v>350.00000000000006</v>
      </c>
    </row>
    <row r="1917" spans="1:11" x14ac:dyDescent="0.25">
      <c r="A1917" s="44" t="s">
        <v>426</v>
      </c>
      <c r="B1917" s="105">
        <v>0.33333333333333331</v>
      </c>
      <c r="C1917" s="44" t="s">
        <v>284</v>
      </c>
      <c r="D1917" s="44" t="s">
        <v>24</v>
      </c>
      <c r="E1917" s="44"/>
      <c r="F1917" s="44">
        <v>20</v>
      </c>
      <c r="G1917" s="44"/>
      <c r="H1917" s="48" t="s">
        <v>326</v>
      </c>
      <c r="I1917" s="108">
        <v>69</v>
      </c>
      <c r="J1917" s="109">
        <f t="shared" si="88"/>
        <v>3450</v>
      </c>
      <c r="K1917" s="109">
        <f t="shared" si="87"/>
        <v>3450</v>
      </c>
    </row>
    <row r="1918" spans="1:11" x14ac:dyDescent="0.25">
      <c r="A1918" s="44" t="s">
        <v>426</v>
      </c>
      <c r="B1918" s="105">
        <v>0.33333333333333331</v>
      </c>
      <c r="C1918" s="44" t="s">
        <v>284</v>
      </c>
      <c r="D1918" s="44" t="s">
        <v>24</v>
      </c>
      <c r="E1918" s="44"/>
      <c r="F1918" s="44">
        <v>20</v>
      </c>
      <c r="G1918" s="44"/>
      <c r="H1918" s="48" t="s">
        <v>414</v>
      </c>
      <c r="I1918" s="108">
        <v>21</v>
      </c>
      <c r="J1918" s="109">
        <f t="shared" si="88"/>
        <v>1050</v>
      </c>
      <c r="K1918" s="109">
        <f t="shared" si="87"/>
        <v>1050</v>
      </c>
    </row>
    <row r="1919" spans="1:11" x14ac:dyDescent="0.25">
      <c r="A1919" s="44" t="s">
        <v>426</v>
      </c>
      <c r="B1919" s="105">
        <v>0.33333333333333331</v>
      </c>
      <c r="C1919" s="44" t="s">
        <v>284</v>
      </c>
      <c r="D1919" s="44" t="s">
        <v>24</v>
      </c>
      <c r="E1919" s="44"/>
      <c r="F1919" s="44">
        <v>20</v>
      </c>
      <c r="G1919" s="44"/>
      <c r="H1919" s="48" t="s">
        <v>327</v>
      </c>
      <c r="I1919" s="108">
        <v>72</v>
      </c>
      <c r="J1919" s="109">
        <f t="shared" si="88"/>
        <v>3600</v>
      </c>
      <c r="K1919" s="109">
        <f t="shared" si="87"/>
        <v>3600</v>
      </c>
    </row>
    <row r="1920" spans="1:11" x14ac:dyDescent="0.25">
      <c r="A1920" s="44" t="s">
        <v>426</v>
      </c>
      <c r="B1920" s="105">
        <v>0.33333333333333331</v>
      </c>
      <c r="C1920" s="44" t="s">
        <v>284</v>
      </c>
      <c r="D1920" s="44" t="s">
        <v>24</v>
      </c>
      <c r="E1920" s="44"/>
      <c r="F1920" s="44">
        <v>20</v>
      </c>
      <c r="G1920" s="44"/>
      <c r="H1920" s="48" t="s">
        <v>330</v>
      </c>
      <c r="I1920" s="108">
        <v>10</v>
      </c>
      <c r="J1920" s="109">
        <f t="shared" si="88"/>
        <v>500</v>
      </c>
      <c r="K1920" s="109">
        <f t="shared" si="87"/>
        <v>500</v>
      </c>
    </row>
    <row r="1921" spans="1:11" x14ac:dyDescent="0.25">
      <c r="A1921" s="44" t="s">
        <v>426</v>
      </c>
      <c r="B1921" s="105">
        <v>0.33333333333333331</v>
      </c>
      <c r="C1921" s="44" t="s">
        <v>284</v>
      </c>
      <c r="D1921" s="44" t="s">
        <v>24</v>
      </c>
      <c r="E1921" s="44"/>
      <c r="F1921" s="44">
        <v>20</v>
      </c>
      <c r="G1921" s="44"/>
      <c r="H1921" s="48" t="s">
        <v>428</v>
      </c>
      <c r="I1921" s="108">
        <v>29</v>
      </c>
      <c r="J1921" s="109">
        <f t="shared" si="88"/>
        <v>1450.0000000000002</v>
      </c>
      <c r="K1921" s="109">
        <f t="shared" si="87"/>
        <v>1450.0000000000002</v>
      </c>
    </row>
    <row r="1922" spans="1:11" x14ac:dyDescent="0.25">
      <c r="A1922" s="44" t="s">
        <v>426</v>
      </c>
      <c r="B1922" s="105">
        <v>0.33333333333333331</v>
      </c>
      <c r="C1922" s="44" t="s">
        <v>284</v>
      </c>
      <c r="D1922" s="44" t="s">
        <v>24</v>
      </c>
      <c r="E1922" s="44"/>
      <c r="F1922" s="44">
        <v>20</v>
      </c>
      <c r="G1922" s="44"/>
      <c r="H1922" s="48" t="s">
        <v>365</v>
      </c>
      <c r="I1922" s="108">
        <v>3</v>
      </c>
      <c r="J1922" s="109">
        <f t="shared" si="88"/>
        <v>150</v>
      </c>
      <c r="K1922" s="109">
        <f t="shared" si="87"/>
        <v>150</v>
      </c>
    </row>
    <row r="1923" spans="1:11" x14ac:dyDescent="0.25">
      <c r="A1923" s="44" t="s">
        <v>426</v>
      </c>
      <c r="B1923" s="105">
        <v>0.33333333333333331</v>
      </c>
      <c r="C1923" s="44" t="s">
        <v>284</v>
      </c>
      <c r="D1923" s="44" t="s">
        <v>24</v>
      </c>
      <c r="E1923" s="44"/>
      <c r="F1923" s="44">
        <v>20</v>
      </c>
      <c r="G1923" s="44"/>
      <c r="H1923" s="48" t="s">
        <v>324</v>
      </c>
      <c r="I1923" s="108">
        <v>9</v>
      </c>
      <c r="J1923" s="109">
        <f t="shared" si="88"/>
        <v>450</v>
      </c>
      <c r="K1923" s="109">
        <f t="shared" ref="K1923:K1986" si="89">(I1923/(F1923/5000))*(1/5000)*1000</f>
        <v>450</v>
      </c>
    </row>
    <row r="1924" spans="1:11" x14ac:dyDescent="0.25">
      <c r="A1924" s="44" t="s">
        <v>426</v>
      </c>
      <c r="B1924" s="105">
        <v>0.33333333333333331</v>
      </c>
      <c r="C1924" s="44" t="s">
        <v>284</v>
      </c>
      <c r="D1924" s="44" t="s">
        <v>24</v>
      </c>
      <c r="E1924" s="44"/>
      <c r="F1924" s="44">
        <v>20</v>
      </c>
      <c r="G1924" s="44"/>
      <c r="H1924" s="48" t="s">
        <v>332</v>
      </c>
      <c r="I1924" s="108">
        <v>2</v>
      </c>
      <c r="J1924" s="109">
        <f t="shared" si="88"/>
        <v>100</v>
      </c>
      <c r="K1924" s="109">
        <f t="shared" si="89"/>
        <v>100</v>
      </c>
    </row>
    <row r="1925" spans="1:11" x14ac:dyDescent="0.25">
      <c r="A1925" s="44" t="s">
        <v>426</v>
      </c>
      <c r="B1925" s="105">
        <v>0.33333333333333331</v>
      </c>
      <c r="C1925" s="44" t="s">
        <v>284</v>
      </c>
      <c r="D1925" s="44" t="s">
        <v>24</v>
      </c>
      <c r="E1925" s="44"/>
      <c r="F1925" s="44">
        <v>20</v>
      </c>
      <c r="G1925" s="44"/>
      <c r="H1925" s="48" t="s">
        <v>346</v>
      </c>
      <c r="I1925" s="108">
        <v>27</v>
      </c>
      <c r="J1925" s="109">
        <f t="shared" si="88"/>
        <v>1350</v>
      </c>
      <c r="K1925" s="109">
        <f t="shared" si="89"/>
        <v>1350</v>
      </c>
    </row>
    <row r="1926" spans="1:11" x14ac:dyDescent="0.25">
      <c r="A1926" s="44" t="s">
        <v>429</v>
      </c>
      <c r="B1926" s="105">
        <v>0.33333333333333331</v>
      </c>
      <c r="C1926" s="44" t="s">
        <v>284</v>
      </c>
      <c r="D1926" s="44" t="s">
        <v>24</v>
      </c>
      <c r="E1926" s="44"/>
      <c r="F1926" s="44">
        <v>20</v>
      </c>
      <c r="G1926" s="44"/>
      <c r="H1926" s="48" t="s">
        <v>327</v>
      </c>
      <c r="I1926" s="108">
        <v>104</v>
      </c>
      <c r="J1926" s="109">
        <f t="shared" si="88"/>
        <v>5200</v>
      </c>
      <c r="K1926" s="109">
        <f t="shared" si="89"/>
        <v>5200</v>
      </c>
    </row>
    <row r="1927" spans="1:11" x14ac:dyDescent="0.25">
      <c r="A1927" s="44" t="s">
        <v>429</v>
      </c>
      <c r="B1927" s="105">
        <v>0.33333333333333331</v>
      </c>
      <c r="C1927" s="44" t="s">
        <v>284</v>
      </c>
      <c r="D1927" s="44" t="s">
        <v>24</v>
      </c>
      <c r="E1927" s="44"/>
      <c r="F1927" s="44">
        <v>20</v>
      </c>
      <c r="G1927" s="44"/>
      <c r="H1927" s="48" t="s">
        <v>326</v>
      </c>
      <c r="I1927" s="108">
        <v>45</v>
      </c>
      <c r="J1927" s="109">
        <f t="shared" si="88"/>
        <v>2250</v>
      </c>
      <c r="K1927" s="109">
        <f t="shared" si="89"/>
        <v>2250</v>
      </c>
    </row>
    <row r="1928" spans="1:11" x14ac:dyDescent="0.25">
      <c r="A1928" s="44" t="s">
        <v>429</v>
      </c>
      <c r="B1928" s="105">
        <v>0.33333333333333331</v>
      </c>
      <c r="C1928" s="44" t="s">
        <v>284</v>
      </c>
      <c r="D1928" s="44" t="s">
        <v>24</v>
      </c>
      <c r="E1928" s="44"/>
      <c r="F1928" s="44">
        <v>20</v>
      </c>
      <c r="G1928" s="44"/>
      <c r="H1928" s="48" t="s">
        <v>427</v>
      </c>
      <c r="I1928" s="108">
        <v>3</v>
      </c>
      <c r="J1928" s="109">
        <f t="shared" si="88"/>
        <v>150</v>
      </c>
      <c r="K1928" s="109">
        <f t="shared" si="89"/>
        <v>150</v>
      </c>
    </row>
    <row r="1929" spans="1:11" x14ac:dyDescent="0.25">
      <c r="A1929" s="44" t="s">
        <v>429</v>
      </c>
      <c r="B1929" s="105">
        <v>0.33333333333333331</v>
      </c>
      <c r="C1929" s="44" t="s">
        <v>284</v>
      </c>
      <c r="D1929" s="44" t="s">
        <v>24</v>
      </c>
      <c r="E1929" s="44"/>
      <c r="F1929" s="44">
        <v>20</v>
      </c>
      <c r="G1929" s="44"/>
      <c r="H1929" s="48" t="s">
        <v>428</v>
      </c>
      <c r="I1929" s="108">
        <v>51</v>
      </c>
      <c r="J1929" s="109">
        <f t="shared" si="88"/>
        <v>2550.0000000000005</v>
      </c>
      <c r="K1929" s="109">
        <f t="shared" si="89"/>
        <v>2550.0000000000005</v>
      </c>
    </row>
    <row r="1930" spans="1:11" x14ac:dyDescent="0.25">
      <c r="A1930" s="44" t="s">
        <v>429</v>
      </c>
      <c r="B1930" s="105">
        <v>0.33333333333333331</v>
      </c>
      <c r="C1930" s="44" t="s">
        <v>284</v>
      </c>
      <c r="D1930" s="44" t="s">
        <v>24</v>
      </c>
      <c r="E1930" s="44"/>
      <c r="F1930" s="44">
        <v>20</v>
      </c>
      <c r="G1930" s="44"/>
      <c r="H1930" s="48" t="s">
        <v>414</v>
      </c>
      <c r="I1930" s="108">
        <v>30</v>
      </c>
      <c r="J1930" s="109">
        <f t="shared" si="88"/>
        <v>1500</v>
      </c>
      <c r="K1930" s="109">
        <f t="shared" si="89"/>
        <v>1500</v>
      </c>
    </row>
    <row r="1931" spans="1:11" x14ac:dyDescent="0.25">
      <c r="A1931" s="44" t="s">
        <v>429</v>
      </c>
      <c r="B1931" s="105">
        <v>0.33333333333333331</v>
      </c>
      <c r="C1931" s="44" t="s">
        <v>284</v>
      </c>
      <c r="D1931" s="44" t="s">
        <v>24</v>
      </c>
      <c r="E1931" s="44"/>
      <c r="F1931" s="44">
        <v>20</v>
      </c>
      <c r="G1931" s="44"/>
      <c r="H1931" s="48" t="s">
        <v>330</v>
      </c>
      <c r="I1931" s="108">
        <v>13</v>
      </c>
      <c r="J1931" s="109">
        <f t="shared" si="88"/>
        <v>650</v>
      </c>
      <c r="K1931" s="109">
        <f t="shared" si="89"/>
        <v>650</v>
      </c>
    </row>
    <row r="1932" spans="1:11" x14ac:dyDescent="0.25">
      <c r="A1932" s="44" t="s">
        <v>429</v>
      </c>
      <c r="B1932" s="105">
        <v>0.33333333333333331</v>
      </c>
      <c r="C1932" s="44" t="s">
        <v>284</v>
      </c>
      <c r="D1932" s="44" t="s">
        <v>24</v>
      </c>
      <c r="E1932" s="44"/>
      <c r="F1932" s="44">
        <v>20</v>
      </c>
      <c r="G1932" s="44"/>
      <c r="H1932" s="48" t="s">
        <v>430</v>
      </c>
      <c r="I1932" s="108">
        <v>52</v>
      </c>
      <c r="J1932" s="109">
        <f t="shared" si="88"/>
        <v>2600</v>
      </c>
      <c r="K1932" s="109">
        <f t="shared" si="89"/>
        <v>2600</v>
      </c>
    </row>
    <row r="1933" spans="1:11" x14ac:dyDescent="0.25">
      <c r="A1933" s="44" t="s">
        <v>429</v>
      </c>
      <c r="B1933" s="105">
        <v>0.33333333333333331</v>
      </c>
      <c r="C1933" s="44" t="s">
        <v>284</v>
      </c>
      <c r="D1933" s="44" t="s">
        <v>24</v>
      </c>
      <c r="E1933" s="44"/>
      <c r="F1933" s="44">
        <v>20</v>
      </c>
      <c r="G1933" s="44"/>
      <c r="H1933" s="48" t="s">
        <v>324</v>
      </c>
      <c r="I1933" s="108">
        <v>6</v>
      </c>
      <c r="J1933" s="109">
        <f t="shared" si="88"/>
        <v>300</v>
      </c>
      <c r="K1933" s="109">
        <f t="shared" si="89"/>
        <v>300</v>
      </c>
    </row>
    <row r="1934" spans="1:11" x14ac:dyDescent="0.25">
      <c r="A1934" s="44" t="s">
        <v>429</v>
      </c>
      <c r="B1934" s="105">
        <v>0.33333333333333331</v>
      </c>
      <c r="C1934" s="44" t="s">
        <v>284</v>
      </c>
      <c r="D1934" s="44" t="s">
        <v>24</v>
      </c>
      <c r="E1934" s="44"/>
      <c r="F1934" s="44">
        <v>20</v>
      </c>
      <c r="G1934" s="44"/>
      <c r="H1934" s="48" t="s">
        <v>334</v>
      </c>
      <c r="I1934" s="108">
        <v>8</v>
      </c>
      <c r="J1934" s="109">
        <f t="shared" si="88"/>
        <v>400</v>
      </c>
      <c r="K1934" s="109">
        <f t="shared" si="89"/>
        <v>400</v>
      </c>
    </row>
    <row r="1935" spans="1:11" x14ac:dyDescent="0.25">
      <c r="A1935" s="44" t="s">
        <v>429</v>
      </c>
      <c r="B1935" s="105">
        <v>0.33333333333333331</v>
      </c>
      <c r="C1935" s="44" t="s">
        <v>284</v>
      </c>
      <c r="D1935" s="44" t="s">
        <v>24</v>
      </c>
      <c r="E1935" s="44"/>
      <c r="F1935" s="44">
        <v>20</v>
      </c>
      <c r="G1935" s="44"/>
      <c r="H1935" s="48" t="s">
        <v>332</v>
      </c>
      <c r="I1935" s="108">
        <v>1</v>
      </c>
      <c r="J1935" s="109">
        <f t="shared" si="88"/>
        <v>50</v>
      </c>
      <c r="K1935" s="109">
        <f t="shared" si="89"/>
        <v>50</v>
      </c>
    </row>
    <row r="1936" spans="1:11" x14ac:dyDescent="0.25">
      <c r="A1936" s="44" t="s">
        <v>429</v>
      </c>
      <c r="B1936" s="105">
        <v>0.33333333333333331</v>
      </c>
      <c r="C1936" s="44" t="s">
        <v>284</v>
      </c>
      <c r="D1936" s="44" t="s">
        <v>24</v>
      </c>
      <c r="E1936" s="44"/>
      <c r="F1936" s="44">
        <v>20</v>
      </c>
      <c r="G1936" s="44"/>
      <c r="H1936" s="48" t="s">
        <v>365</v>
      </c>
      <c r="I1936" s="108">
        <v>1</v>
      </c>
      <c r="J1936" s="109">
        <f t="shared" si="88"/>
        <v>50</v>
      </c>
      <c r="K1936" s="109">
        <f t="shared" si="89"/>
        <v>50</v>
      </c>
    </row>
    <row r="1937" spans="1:11" x14ac:dyDescent="0.25">
      <c r="A1937" s="44" t="s">
        <v>429</v>
      </c>
      <c r="B1937" s="105">
        <v>0.33333333333333331</v>
      </c>
      <c r="C1937" s="44" t="s">
        <v>284</v>
      </c>
      <c r="D1937" s="44" t="s">
        <v>24</v>
      </c>
      <c r="E1937" s="44"/>
      <c r="F1937" s="44">
        <v>20</v>
      </c>
      <c r="G1937" s="44"/>
      <c r="H1937" s="48" t="s">
        <v>359</v>
      </c>
      <c r="I1937" s="108">
        <v>22</v>
      </c>
      <c r="J1937" s="109">
        <f t="shared" si="88"/>
        <v>1100</v>
      </c>
      <c r="K1937" s="109">
        <f t="shared" si="89"/>
        <v>1100</v>
      </c>
    </row>
    <row r="1938" spans="1:11" x14ac:dyDescent="0.25">
      <c r="A1938" s="44" t="s">
        <v>429</v>
      </c>
      <c r="B1938" s="105">
        <v>0.63124999999999998</v>
      </c>
      <c r="C1938" s="44" t="s">
        <v>284</v>
      </c>
      <c r="D1938" s="44" t="s">
        <v>24</v>
      </c>
      <c r="E1938" s="44"/>
      <c r="F1938" s="44">
        <v>20</v>
      </c>
      <c r="G1938" s="44"/>
      <c r="H1938" s="48" t="s">
        <v>326</v>
      </c>
      <c r="I1938" s="108">
        <v>56</v>
      </c>
      <c r="J1938" s="109">
        <f t="shared" si="88"/>
        <v>2800.0000000000005</v>
      </c>
      <c r="K1938" s="109">
        <f t="shared" si="89"/>
        <v>2800.0000000000005</v>
      </c>
    </row>
    <row r="1939" spans="1:11" x14ac:dyDescent="0.25">
      <c r="A1939" s="44" t="s">
        <v>429</v>
      </c>
      <c r="B1939" s="105">
        <v>0.63124999999999998</v>
      </c>
      <c r="C1939" s="44" t="s">
        <v>284</v>
      </c>
      <c r="D1939" s="44" t="s">
        <v>24</v>
      </c>
      <c r="E1939" s="44"/>
      <c r="F1939" s="44">
        <v>20</v>
      </c>
      <c r="G1939" s="44"/>
      <c r="H1939" s="48" t="s">
        <v>330</v>
      </c>
      <c r="I1939" s="108">
        <v>40</v>
      </c>
      <c r="J1939" s="109">
        <f t="shared" si="88"/>
        <v>2000</v>
      </c>
      <c r="K1939" s="109">
        <f t="shared" si="89"/>
        <v>2000</v>
      </c>
    </row>
    <row r="1940" spans="1:11" x14ac:dyDescent="0.25">
      <c r="A1940" s="44" t="s">
        <v>429</v>
      </c>
      <c r="B1940" s="105">
        <v>0.63124999999999998</v>
      </c>
      <c r="C1940" s="44" t="s">
        <v>284</v>
      </c>
      <c r="D1940" s="44" t="s">
        <v>24</v>
      </c>
      <c r="E1940" s="44"/>
      <c r="F1940" s="44">
        <v>20</v>
      </c>
      <c r="G1940" s="44"/>
      <c r="H1940" s="48" t="s">
        <v>324</v>
      </c>
      <c r="I1940" s="108">
        <v>24</v>
      </c>
      <c r="J1940" s="109">
        <f t="shared" si="88"/>
        <v>1200</v>
      </c>
      <c r="K1940" s="109">
        <f t="shared" si="89"/>
        <v>1200</v>
      </c>
    </row>
    <row r="1941" spans="1:11" x14ac:dyDescent="0.25">
      <c r="A1941" s="44" t="s">
        <v>429</v>
      </c>
      <c r="B1941" s="105">
        <v>0.63124999999999998</v>
      </c>
      <c r="C1941" s="44" t="s">
        <v>284</v>
      </c>
      <c r="D1941" s="44" t="s">
        <v>24</v>
      </c>
      <c r="E1941" s="44"/>
      <c r="F1941" s="44">
        <v>20</v>
      </c>
      <c r="G1941" s="44"/>
      <c r="H1941" s="48" t="s">
        <v>327</v>
      </c>
      <c r="I1941" s="108">
        <v>67</v>
      </c>
      <c r="J1941" s="109">
        <f t="shared" si="88"/>
        <v>3350</v>
      </c>
      <c r="K1941" s="109">
        <f t="shared" si="89"/>
        <v>3350</v>
      </c>
    </row>
    <row r="1942" spans="1:11" x14ac:dyDescent="0.25">
      <c r="A1942" s="44" t="s">
        <v>429</v>
      </c>
      <c r="B1942" s="105">
        <v>0.63124999999999998</v>
      </c>
      <c r="C1942" s="44" t="s">
        <v>284</v>
      </c>
      <c r="D1942" s="44" t="s">
        <v>24</v>
      </c>
      <c r="E1942" s="44"/>
      <c r="F1942" s="44">
        <v>20</v>
      </c>
      <c r="G1942" s="44"/>
      <c r="H1942" s="48" t="s">
        <v>414</v>
      </c>
      <c r="I1942" s="108">
        <v>34</v>
      </c>
      <c r="J1942" s="109">
        <f t="shared" si="88"/>
        <v>1700.0000000000002</v>
      </c>
      <c r="K1942" s="109">
        <f t="shared" si="89"/>
        <v>1700.0000000000002</v>
      </c>
    </row>
    <row r="1943" spans="1:11" x14ac:dyDescent="0.25">
      <c r="A1943" s="44" t="s">
        <v>429</v>
      </c>
      <c r="B1943" s="105">
        <v>0.63124999999999998</v>
      </c>
      <c r="C1943" s="44" t="s">
        <v>284</v>
      </c>
      <c r="D1943" s="44" t="s">
        <v>24</v>
      </c>
      <c r="E1943" s="44"/>
      <c r="F1943" s="44">
        <v>20</v>
      </c>
      <c r="G1943" s="44"/>
      <c r="H1943" s="48" t="s">
        <v>428</v>
      </c>
      <c r="I1943" s="108">
        <v>127</v>
      </c>
      <c r="J1943" s="109">
        <f t="shared" si="88"/>
        <v>6350.0000000000009</v>
      </c>
      <c r="K1943" s="109">
        <f t="shared" si="89"/>
        <v>6350.0000000000009</v>
      </c>
    </row>
    <row r="1944" spans="1:11" x14ac:dyDescent="0.25">
      <c r="A1944" s="44" t="s">
        <v>429</v>
      </c>
      <c r="B1944" s="105">
        <v>0.63124999999999998</v>
      </c>
      <c r="C1944" s="44" t="s">
        <v>284</v>
      </c>
      <c r="D1944" s="44" t="s">
        <v>24</v>
      </c>
      <c r="E1944" s="44"/>
      <c r="F1944" s="44">
        <v>20</v>
      </c>
      <c r="G1944" s="44"/>
      <c r="H1944" s="48" t="s">
        <v>430</v>
      </c>
      <c r="I1944" s="108">
        <v>52</v>
      </c>
      <c r="J1944" s="109">
        <f t="shared" si="88"/>
        <v>2600</v>
      </c>
      <c r="K1944" s="109">
        <f t="shared" si="89"/>
        <v>2600</v>
      </c>
    </row>
    <row r="1945" spans="1:11" x14ac:dyDescent="0.25">
      <c r="A1945" s="44" t="s">
        <v>429</v>
      </c>
      <c r="B1945" s="105">
        <v>0.63124999999999998</v>
      </c>
      <c r="C1945" s="44" t="s">
        <v>284</v>
      </c>
      <c r="D1945" s="44" t="s">
        <v>24</v>
      </c>
      <c r="E1945" s="44"/>
      <c r="F1945" s="44">
        <v>20</v>
      </c>
      <c r="G1945" s="44"/>
      <c r="H1945" s="48" t="s">
        <v>431</v>
      </c>
      <c r="I1945" s="108">
        <v>7</v>
      </c>
      <c r="J1945" s="109">
        <f t="shared" si="88"/>
        <v>350.00000000000006</v>
      </c>
      <c r="K1945" s="109">
        <f t="shared" si="89"/>
        <v>350.00000000000006</v>
      </c>
    </row>
    <row r="1946" spans="1:11" x14ac:dyDescent="0.25">
      <c r="A1946" s="44" t="s">
        <v>429</v>
      </c>
      <c r="B1946" s="105">
        <v>0.63124999999999998</v>
      </c>
      <c r="C1946" s="44" t="s">
        <v>284</v>
      </c>
      <c r="D1946" s="44" t="s">
        <v>24</v>
      </c>
      <c r="E1946" s="44"/>
      <c r="F1946" s="44">
        <v>20</v>
      </c>
      <c r="G1946" s="44"/>
      <c r="H1946" s="48" t="s">
        <v>365</v>
      </c>
      <c r="I1946" s="108">
        <v>1</v>
      </c>
      <c r="J1946" s="109">
        <f t="shared" si="88"/>
        <v>50</v>
      </c>
      <c r="K1946" s="109">
        <f t="shared" si="89"/>
        <v>50</v>
      </c>
    </row>
    <row r="1947" spans="1:11" x14ac:dyDescent="0.25">
      <c r="A1947" s="44" t="s">
        <v>429</v>
      </c>
      <c r="B1947" s="105">
        <v>0.63124999999999998</v>
      </c>
      <c r="C1947" s="44" t="s">
        <v>284</v>
      </c>
      <c r="D1947" s="44" t="s">
        <v>24</v>
      </c>
      <c r="E1947" s="44"/>
      <c r="F1947" s="44">
        <v>20</v>
      </c>
      <c r="G1947" s="44"/>
      <c r="H1947" s="48" t="s">
        <v>427</v>
      </c>
      <c r="I1947" s="108">
        <v>2</v>
      </c>
      <c r="J1947" s="109">
        <f t="shared" si="88"/>
        <v>100</v>
      </c>
      <c r="K1947" s="109">
        <f t="shared" si="89"/>
        <v>100</v>
      </c>
    </row>
    <row r="1948" spans="1:11" x14ac:dyDescent="0.25">
      <c r="A1948" s="44" t="s">
        <v>429</v>
      </c>
      <c r="B1948" s="105">
        <v>0.63124999999999998</v>
      </c>
      <c r="C1948" s="44" t="s">
        <v>284</v>
      </c>
      <c r="D1948" s="44" t="s">
        <v>24</v>
      </c>
      <c r="E1948" s="44"/>
      <c r="F1948" s="44">
        <v>20</v>
      </c>
      <c r="G1948" s="44"/>
      <c r="H1948" s="48" t="s">
        <v>432</v>
      </c>
      <c r="I1948" s="108">
        <v>1</v>
      </c>
      <c r="J1948" s="109">
        <f t="shared" si="88"/>
        <v>50</v>
      </c>
      <c r="K1948" s="109">
        <f t="shared" si="89"/>
        <v>50</v>
      </c>
    </row>
    <row r="1949" spans="1:11" x14ac:dyDescent="0.25">
      <c r="A1949" s="44" t="s">
        <v>429</v>
      </c>
      <c r="B1949" s="105">
        <v>0.63124999999999998</v>
      </c>
      <c r="C1949" s="44" t="s">
        <v>284</v>
      </c>
      <c r="D1949" s="44" t="s">
        <v>24</v>
      </c>
      <c r="E1949" s="44"/>
      <c r="F1949" s="44">
        <v>20</v>
      </c>
      <c r="G1949" s="44"/>
      <c r="H1949" s="48" t="s">
        <v>332</v>
      </c>
      <c r="I1949" s="108">
        <v>7</v>
      </c>
      <c r="J1949" s="109">
        <f t="shared" si="88"/>
        <v>350.00000000000006</v>
      </c>
      <c r="K1949" s="109">
        <f t="shared" si="89"/>
        <v>350.00000000000006</v>
      </c>
    </row>
    <row r="1950" spans="1:11" x14ac:dyDescent="0.25">
      <c r="A1950" s="44" t="s">
        <v>429</v>
      </c>
      <c r="B1950" s="105">
        <v>0.63124999999999998</v>
      </c>
      <c r="C1950" s="44" t="s">
        <v>284</v>
      </c>
      <c r="D1950" s="44" t="s">
        <v>24</v>
      </c>
      <c r="E1950" s="44"/>
      <c r="F1950" s="44">
        <v>20</v>
      </c>
      <c r="G1950" s="44"/>
      <c r="H1950" s="48" t="s">
        <v>346</v>
      </c>
      <c r="I1950" s="108">
        <v>32</v>
      </c>
      <c r="J1950" s="109">
        <f t="shared" si="88"/>
        <v>1600</v>
      </c>
      <c r="K1950" s="109">
        <f t="shared" si="89"/>
        <v>1600</v>
      </c>
    </row>
    <row r="1951" spans="1:11" x14ac:dyDescent="0.25">
      <c r="A1951" s="44" t="s">
        <v>433</v>
      </c>
      <c r="B1951" s="105">
        <v>0.3444444444444445</v>
      </c>
      <c r="C1951" s="44" t="s">
        <v>284</v>
      </c>
      <c r="D1951" s="44" t="s">
        <v>24</v>
      </c>
      <c r="E1951" s="44"/>
      <c r="F1951" s="44">
        <v>20</v>
      </c>
      <c r="G1951" s="44"/>
      <c r="H1951" s="48" t="s">
        <v>330</v>
      </c>
      <c r="I1951" s="108">
        <v>115</v>
      </c>
      <c r="J1951" s="109">
        <f t="shared" si="88"/>
        <v>5750</v>
      </c>
      <c r="K1951" s="109">
        <f t="shared" si="89"/>
        <v>5750</v>
      </c>
    </row>
    <row r="1952" spans="1:11" x14ac:dyDescent="0.25">
      <c r="A1952" s="44" t="s">
        <v>433</v>
      </c>
      <c r="B1952" s="105">
        <v>0.3444444444444445</v>
      </c>
      <c r="C1952" s="44" t="s">
        <v>284</v>
      </c>
      <c r="D1952" s="44" t="s">
        <v>24</v>
      </c>
      <c r="E1952" s="44"/>
      <c r="F1952" s="44">
        <v>20</v>
      </c>
      <c r="G1952" s="44"/>
      <c r="H1952" s="48" t="s">
        <v>414</v>
      </c>
      <c r="I1952" s="108">
        <v>49</v>
      </c>
      <c r="J1952" s="109">
        <f t="shared" si="88"/>
        <v>2450</v>
      </c>
      <c r="K1952" s="109">
        <f t="shared" si="89"/>
        <v>2450</v>
      </c>
    </row>
    <row r="1953" spans="1:11" x14ac:dyDescent="0.25">
      <c r="A1953" s="44" t="s">
        <v>433</v>
      </c>
      <c r="B1953" s="105">
        <v>0.3444444444444445</v>
      </c>
      <c r="C1953" s="44" t="s">
        <v>284</v>
      </c>
      <c r="D1953" s="44" t="s">
        <v>24</v>
      </c>
      <c r="E1953" s="44"/>
      <c r="F1953" s="44">
        <v>20</v>
      </c>
      <c r="G1953" s="44"/>
      <c r="H1953" s="48" t="s">
        <v>327</v>
      </c>
      <c r="I1953" s="108">
        <v>109</v>
      </c>
      <c r="J1953" s="109">
        <f t="shared" si="88"/>
        <v>5450</v>
      </c>
      <c r="K1953" s="109">
        <f t="shared" si="89"/>
        <v>5450</v>
      </c>
    </row>
    <row r="1954" spans="1:11" x14ac:dyDescent="0.25">
      <c r="A1954" s="44" t="s">
        <v>433</v>
      </c>
      <c r="B1954" s="105">
        <v>0.3444444444444445</v>
      </c>
      <c r="C1954" s="44" t="s">
        <v>284</v>
      </c>
      <c r="D1954" s="44" t="s">
        <v>24</v>
      </c>
      <c r="E1954" s="44"/>
      <c r="F1954" s="44">
        <v>20</v>
      </c>
      <c r="G1954" s="44"/>
      <c r="H1954" s="48" t="s">
        <v>430</v>
      </c>
      <c r="I1954" s="108">
        <v>23</v>
      </c>
      <c r="J1954" s="109">
        <f t="shared" si="88"/>
        <v>1150.0000000000002</v>
      </c>
      <c r="K1954" s="109">
        <f t="shared" si="89"/>
        <v>1150.0000000000002</v>
      </c>
    </row>
    <row r="1955" spans="1:11" x14ac:dyDescent="0.25">
      <c r="A1955" s="44" t="s">
        <v>433</v>
      </c>
      <c r="B1955" s="105">
        <v>0.3444444444444445</v>
      </c>
      <c r="C1955" s="44" t="s">
        <v>284</v>
      </c>
      <c r="D1955" s="44" t="s">
        <v>24</v>
      </c>
      <c r="E1955" s="44"/>
      <c r="F1955" s="44">
        <v>20</v>
      </c>
      <c r="G1955" s="44"/>
      <c r="H1955" s="48" t="s">
        <v>428</v>
      </c>
      <c r="I1955" s="108">
        <v>149</v>
      </c>
      <c r="J1955" s="109">
        <f t="shared" si="88"/>
        <v>7450</v>
      </c>
      <c r="K1955" s="109">
        <f t="shared" si="89"/>
        <v>7450</v>
      </c>
    </row>
    <row r="1956" spans="1:11" x14ac:dyDescent="0.25">
      <c r="A1956" s="44" t="s">
        <v>433</v>
      </c>
      <c r="B1956" s="105">
        <v>0.3444444444444445</v>
      </c>
      <c r="C1956" s="44" t="s">
        <v>284</v>
      </c>
      <c r="D1956" s="44" t="s">
        <v>24</v>
      </c>
      <c r="E1956" s="44"/>
      <c r="F1956" s="44">
        <v>20</v>
      </c>
      <c r="G1956" s="44"/>
      <c r="H1956" s="48" t="s">
        <v>427</v>
      </c>
      <c r="I1956" s="108">
        <v>20</v>
      </c>
      <c r="J1956" s="109">
        <f t="shared" si="88"/>
        <v>1000</v>
      </c>
      <c r="K1956" s="109">
        <f t="shared" si="89"/>
        <v>1000</v>
      </c>
    </row>
    <row r="1957" spans="1:11" x14ac:dyDescent="0.25">
      <c r="A1957" s="44" t="s">
        <v>433</v>
      </c>
      <c r="B1957" s="105">
        <v>0.3444444444444445</v>
      </c>
      <c r="C1957" s="44" t="s">
        <v>284</v>
      </c>
      <c r="D1957" s="44" t="s">
        <v>24</v>
      </c>
      <c r="E1957" s="44"/>
      <c r="F1957" s="44">
        <v>20</v>
      </c>
      <c r="G1957" s="44"/>
      <c r="H1957" s="48" t="s">
        <v>324</v>
      </c>
      <c r="I1957" s="108">
        <v>33</v>
      </c>
      <c r="J1957" s="109">
        <f t="shared" si="88"/>
        <v>1650.0000000000002</v>
      </c>
      <c r="K1957" s="109">
        <f t="shared" si="89"/>
        <v>1650.0000000000002</v>
      </c>
    </row>
    <row r="1958" spans="1:11" x14ac:dyDescent="0.25">
      <c r="A1958" s="44" t="s">
        <v>433</v>
      </c>
      <c r="B1958" s="105">
        <v>0.3444444444444445</v>
      </c>
      <c r="C1958" s="44" t="s">
        <v>284</v>
      </c>
      <c r="D1958" s="44" t="s">
        <v>24</v>
      </c>
      <c r="E1958" s="44"/>
      <c r="F1958" s="44">
        <v>20</v>
      </c>
      <c r="G1958" s="44"/>
      <c r="H1958" s="48" t="s">
        <v>434</v>
      </c>
      <c r="I1958" s="108">
        <v>3</v>
      </c>
      <c r="J1958" s="109">
        <f t="shared" si="88"/>
        <v>150</v>
      </c>
      <c r="K1958" s="109">
        <f t="shared" si="89"/>
        <v>150</v>
      </c>
    </row>
    <row r="1959" spans="1:11" x14ac:dyDescent="0.25">
      <c r="A1959" s="44" t="s">
        <v>433</v>
      </c>
      <c r="B1959" s="105">
        <v>0.3444444444444445</v>
      </c>
      <c r="C1959" s="44" t="s">
        <v>284</v>
      </c>
      <c r="D1959" s="44" t="s">
        <v>24</v>
      </c>
      <c r="E1959" s="44"/>
      <c r="F1959" s="44">
        <v>20</v>
      </c>
      <c r="G1959" s="44"/>
      <c r="H1959" s="48" t="s">
        <v>332</v>
      </c>
      <c r="I1959" s="108">
        <v>2</v>
      </c>
      <c r="J1959" s="109">
        <f t="shared" ref="J1959:J2022" si="90">(I1959/(F1959/5000))*(1/5000)*1000</f>
        <v>100</v>
      </c>
      <c r="K1959" s="109">
        <f t="shared" si="89"/>
        <v>100</v>
      </c>
    </row>
    <row r="1960" spans="1:11" x14ac:dyDescent="0.25">
      <c r="A1960" s="44" t="s">
        <v>433</v>
      </c>
      <c r="B1960" s="105">
        <v>0.3444444444444445</v>
      </c>
      <c r="C1960" s="44" t="s">
        <v>284</v>
      </c>
      <c r="D1960" s="44" t="s">
        <v>24</v>
      </c>
      <c r="E1960" s="44"/>
      <c r="F1960" s="44">
        <v>20</v>
      </c>
      <c r="G1960" s="44"/>
      <c r="H1960" s="48" t="s">
        <v>431</v>
      </c>
      <c r="I1960" s="108">
        <v>2</v>
      </c>
      <c r="J1960" s="109">
        <f t="shared" si="90"/>
        <v>100</v>
      </c>
      <c r="K1960" s="109">
        <f t="shared" si="89"/>
        <v>100</v>
      </c>
    </row>
    <row r="1961" spans="1:11" x14ac:dyDescent="0.25">
      <c r="A1961" s="44" t="s">
        <v>433</v>
      </c>
      <c r="B1961" s="105">
        <v>0.3444444444444445</v>
      </c>
      <c r="C1961" s="44" t="s">
        <v>284</v>
      </c>
      <c r="D1961" s="44" t="s">
        <v>24</v>
      </c>
      <c r="E1961" s="44"/>
      <c r="F1961" s="44">
        <v>20</v>
      </c>
      <c r="G1961" s="44"/>
      <c r="H1961" s="48" t="s">
        <v>334</v>
      </c>
      <c r="I1961" s="108">
        <v>1</v>
      </c>
      <c r="J1961" s="109">
        <f t="shared" si="90"/>
        <v>50</v>
      </c>
      <c r="K1961" s="109">
        <f t="shared" si="89"/>
        <v>50</v>
      </c>
    </row>
    <row r="1962" spans="1:11" x14ac:dyDescent="0.25">
      <c r="A1962" s="44" t="s">
        <v>433</v>
      </c>
      <c r="B1962" s="105">
        <v>0.3444444444444445</v>
      </c>
      <c r="C1962" s="44" t="s">
        <v>284</v>
      </c>
      <c r="D1962" s="44" t="s">
        <v>24</v>
      </c>
      <c r="E1962" s="44"/>
      <c r="F1962" s="44">
        <v>20</v>
      </c>
      <c r="G1962" s="44"/>
      <c r="H1962" s="48" t="s">
        <v>365</v>
      </c>
      <c r="I1962" s="108">
        <v>5</v>
      </c>
      <c r="J1962" s="109">
        <f t="shared" si="90"/>
        <v>250</v>
      </c>
      <c r="K1962" s="109">
        <f t="shared" si="89"/>
        <v>250</v>
      </c>
    </row>
    <row r="1963" spans="1:11" x14ac:dyDescent="0.25">
      <c r="A1963" s="44" t="s">
        <v>433</v>
      </c>
      <c r="B1963" s="105">
        <v>0.3444444444444445</v>
      </c>
      <c r="C1963" s="44" t="s">
        <v>284</v>
      </c>
      <c r="D1963" s="44" t="s">
        <v>24</v>
      </c>
      <c r="E1963" s="44"/>
      <c r="F1963" s="44">
        <v>20</v>
      </c>
      <c r="G1963" s="44"/>
      <c r="H1963" s="48" t="s">
        <v>326</v>
      </c>
      <c r="I1963" s="108">
        <v>17</v>
      </c>
      <c r="J1963" s="109">
        <f t="shared" si="90"/>
        <v>850.00000000000011</v>
      </c>
      <c r="K1963" s="109">
        <f t="shared" si="89"/>
        <v>850.00000000000011</v>
      </c>
    </row>
    <row r="1964" spans="1:11" x14ac:dyDescent="0.25">
      <c r="A1964" s="44" t="s">
        <v>433</v>
      </c>
      <c r="B1964" s="105">
        <v>0.3444444444444445</v>
      </c>
      <c r="C1964" s="44" t="s">
        <v>284</v>
      </c>
      <c r="D1964" s="44" t="s">
        <v>24</v>
      </c>
      <c r="E1964" s="44"/>
      <c r="F1964" s="44">
        <v>20</v>
      </c>
      <c r="G1964" s="44"/>
      <c r="H1964" s="48" t="s">
        <v>359</v>
      </c>
      <c r="I1964" s="108">
        <v>38</v>
      </c>
      <c r="J1964" s="109">
        <f t="shared" si="90"/>
        <v>1900.0000000000002</v>
      </c>
      <c r="K1964" s="109">
        <f t="shared" si="89"/>
        <v>1900.0000000000002</v>
      </c>
    </row>
    <row r="1965" spans="1:11" x14ac:dyDescent="0.25">
      <c r="A1965" s="44" t="s">
        <v>433</v>
      </c>
      <c r="B1965" s="105">
        <v>0.44513888888888892</v>
      </c>
      <c r="C1965" s="44" t="s">
        <v>284</v>
      </c>
      <c r="D1965" s="44" t="s">
        <v>24</v>
      </c>
      <c r="E1965" s="44"/>
      <c r="F1965" s="44">
        <v>20</v>
      </c>
      <c r="G1965" s="44"/>
      <c r="H1965" s="48" t="s">
        <v>330</v>
      </c>
      <c r="I1965" s="108">
        <v>456</v>
      </c>
      <c r="J1965" s="109">
        <f t="shared" si="90"/>
        <v>22800</v>
      </c>
      <c r="K1965" s="109">
        <f t="shared" si="89"/>
        <v>22800</v>
      </c>
    </row>
    <row r="1966" spans="1:11" x14ac:dyDescent="0.25">
      <c r="A1966" s="44" t="s">
        <v>433</v>
      </c>
      <c r="B1966" s="105">
        <v>0.44513888888888892</v>
      </c>
      <c r="C1966" s="44" t="s">
        <v>284</v>
      </c>
      <c r="D1966" s="44" t="s">
        <v>24</v>
      </c>
      <c r="E1966" s="44"/>
      <c r="F1966" s="44">
        <v>20</v>
      </c>
      <c r="G1966" s="44"/>
      <c r="H1966" s="48" t="s">
        <v>332</v>
      </c>
      <c r="I1966" s="108">
        <v>2</v>
      </c>
      <c r="J1966" s="109">
        <f t="shared" si="90"/>
        <v>100</v>
      </c>
      <c r="K1966" s="109">
        <f t="shared" si="89"/>
        <v>100</v>
      </c>
    </row>
    <row r="1967" spans="1:11" x14ac:dyDescent="0.25">
      <c r="A1967" s="44" t="s">
        <v>433</v>
      </c>
      <c r="B1967" s="105">
        <v>0.44513888888888892</v>
      </c>
      <c r="C1967" s="44" t="s">
        <v>284</v>
      </c>
      <c r="D1967" s="44" t="s">
        <v>24</v>
      </c>
      <c r="E1967" s="44"/>
      <c r="F1967" s="44">
        <v>20</v>
      </c>
      <c r="G1967" s="44"/>
      <c r="H1967" s="48" t="s">
        <v>327</v>
      </c>
      <c r="I1967" s="108">
        <v>173</v>
      </c>
      <c r="J1967" s="109">
        <f t="shared" si="90"/>
        <v>8650</v>
      </c>
      <c r="K1967" s="109">
        <f t="shared" si="89"/>
        <v>8650</v>
      </c>
    </row>
    <row r="1968" spans="1:11" x14ac:dyDescent="0.25">
      <c r="A1968" s="44" t="s">
        <v>433</v>
      </c>
      <c r="B1968" s="105">
        <v>0.44513888888888892</v>
      </c>
      <c r="C1968" s="44" t="s">
        <v>284</v>
      </c>
      <c r="D1968" s="44" t="s">
        <v>24</v>
      </c>
      <c r="E1968" s="44"/>
      <c r="F1968" s="44">
        <v>20</v>
      </c>
      <c r="G1968" s="44"/>
      <c r="H1968" s="48" t="s">
        <v>428</v>
      </c>
      <c r="I1968" s="108">
        <v>990</v>
      </c>
      <c r="J1968" s="109">
        <f t="shared" si="90"/>
        <v>49500</v>
      </c>
      <c r="K1968" s="109">
        <f t="shared" si="89"/>
        <v>49500</v>
      </c>
    </row>
    <row r="1969" spans="1:11" x14ac:dyDescent="0.25">
      <c r="A1969" s="44" t="s">
        <v>433</v>
      </c>
      <c r="B1969" s="105">
        <v>0.44513888888888892</v>
      </c>
      <c r="C1969" s="44" t="s">
        <v>284</v>
      </c>
      <c r="D1969" s="44" t="s">
        <v>24</v>
      </c>
      <c r="E1969" s="44"/>
      <c r="F1969" s="44">
        <v>20</v>
      </c>
      <c r="G1969" s="44"/>
      <c r="H1969" s="48" t="s">
        <v>324</v>
      </c>
      <c r="I1969" s="108">
        <v>171</v>
      </c>
      <c r="J1969" s="109">
        <f t="shared" si="90"/>
        <v>8550</v>
      </c>
      <c r="K1969" s="109">
        <f t="shared" si="89"/>
        <v>8550</v>
      </c>
    </row>
    <row r="1970" spans="1:11" x14ac:dyDescent="0.25">
      <c r="A1970" s="44" t="s">
        <v>433</v>
      </c>
      <c r="B1970" s="105">
        <v>0.44513888888888892</v>
      </c>
      <c r="C1970" s="44" t="s">
        <v>284</v>
      </c>
      <c r="D1970" s="44" t="s">
        <v>24</v>
      </c>
      <c r="E1970" s="44"/>
      <c r="F1970" s="44">
        <v>20</v>
      </c>
      <c r="G1970" s="44"/>
      <c r="H1970" s="48" t="s">
        <v>414</v>
      </c>
      <c r="I1970" s="108">
        <v>7</v>
      </c>
      <c r="J1970" s="109">
        <f t="shared" si="90"/>
        <v>350.00000000000006</v>
      </c>
      <c r="K1970" s="109">
        <f t="shared" si="89"/>
        <v>350.00000000000006</v>
      </c>
    </row>
    <row r="1971" spans="1:11" x14ac:dyDescent="0.25">
      <c r="A1971" s="44" t="s">
        <v>433</v>
      </c>
      <c r="B1971" s="105">
        <v>0.44513888888888892</v>
      </c>
      <c r="C1971" s="44" t="s">
        <v>284</v>
      </c>
      <c r="D1971" s="44" t="s">
        <v>24</v>
      </c>
      <c r="E1971" s="44"/>
      <c r="F1971" s="44">
        <v>20</v>
      </c>
      <c r="G1971" s="44"/>
      <c r="H1971" s="48" t="s">
        <v>434</v>
      </c>
      <c r="I1971" s="108">
        <v>1</v>
      </c>
      <c r="J1971" s="109">
        <f t="shared" si="90"/>
        <v>50</v>
      </c>
      <c r="K1971" s="109">
        <f t="shared" si="89"/>
        <v>50</v>
      </c>
    </row>
    <row r="1972" spans="1:11" x14ac:dyDescent="0.25">
      <c r="A1972" s="44" t="s">
        <v>433</v>
      </c>
      <c r="B1972" s="105">
        <v>0.44513888888888892</v>
      </c>
      <c r="C1972" s="44" t="s">
        <v>284</v>
      </c>
      <c r="D1972" s="44" t="s">
        <v>24</v>
      </c>
      <c r="E1972" s="44"/>
      <c r="F1972" s="44">
        <v>20</v>
      </c>
      <c r="G1972" s="44"/>
      <c r="H1972" s="48" t="s">
        <v>427</v>
      </c>
      <c r="I1972" s="108">
        <v>2</v>
      </c>
      <c r="J1972" s="109">
        <f t="shared" si="90"/>
        <v>100</v>
      </c>
      <c r="K1972" s="109">
        <f t="shared" si="89"/>
        <v>100</v>
      </c>
    </row>
    <row r="1973" spans="1:11" x14ac:dyDescent="0.25">
      <c r="A1973" s="44" t="s">
        <v>433</v>
      </c>
      <c r="B1973" s="105">
        <v>0.44513888888888892</v>
      </c>
      <c r="C1973" s="44" t="s">
        <v>284</v>
      </c>
      <c r="D1973" s="44" t="s">
        <v>24</v>
      </c>
      <c r="E1973" s="44"/>
      <c r="F1973" s="44">
        <v>20</v>
      </c>
      <c r="G1973" s="44"/>
      <c r="H1973" s="48" t="s">
        <v>326</v>
      </c>
      <c r="I1973" s="108">
        <v>15</v>
      </c>
      <c r="J1973" s="109">
        <f t="shared" si="90"/>
        <v>750</v>
      </c>
      <c r="K1973" s="109">
        <f t="shared" si="89"/>
        <v>750</v>
      </c>
    </row>
    <row r="1974" spans="1:11" x14ac:dyDescent="0.25">
      <c r="A1974" s="44" t="s">
        <v>433</v>
      </c>
      <c r="B1974" s="105">
        <v>0.44513888888888892</v>
      </c>
      <c r="C1974" s="44" t="s">
        <v>284</v>
      </c>
      <c r="D1974" s="44" t="s">
        <v>24</v>
      </c>
      <c r="E1974" s="44"/>
      <c r="F1974" s="44">
        <v>20</v>
      </c>
      <c r="G1974" s="44"/>
      <c r="H1974" s="48" t="s">
        <v>359</v>
      </c>
      <c r="I1974" s="108">
        <v>21</v>
      </c>
      <c r="J1974" s="109">
        <f t="shared" si="90"/>
        <v>1050</v>
      </c>
      <c r="K1974" s="109">
        <f t="shared" si="89"/>
        <v>1050</v>
      </c>
    </row>
    <row r="1975" spans="1:11" x14ac:dyDescent="0.25">
      <c r="A1975" s="44" t="s">
        <v>433</v>
      </c>
      <c r="B1975" s="105">
        <v>0.51597222222222217</v>
      </c>
      <c r="C1975" s="44" t="s">
        <v>284</v>
      </c>
      <c r="D1975" s="44" t="s">
        <v>24</v>
      </c>
      <c r="E1975" s="44"/>
      <c r="F1975" s="44">
        <v>20</v>
      </c>
      <c r="G1975" s="44"/>
      <c r="H1975" s="48" t="s">
        <v>327</v>
      </c>
      <c r="I1975" s="108">
        <v>57</v>
      </c>
      <c r="J1975" s="109">
        <f t="shared" si="90"/>
        <v>2850</v>
      </c>
      <c r="K1975" s="109">
        <f t="shared" si="89"/>
        <v>2850</v>
      </c>
    </row>
    <row r="1976" spans="1:11" x14ac:dyDescent="0.25">
      <c r="A1976" s="44" t="s">
        <v>433</v>
      </c>
      <c r="B1976" s="105">
        <v>0.51597222222222217</v>
      </c>
      <c r="C1976" s="44" t="s">
        <v>284</v>
      </c>
      <c r="D1976" s="44" t="s">
        <v>24</v>
      </c>
      <c r="E1976" s="44"/>
      <c r="F1976" s="44">
        <v>20</v>
      </c>
      <c r="G1976" s="44"/>
      <c r="H1976" s="48" t="s">
        <v>365</v>
      </c>
      <c r="I1976" s="108">
        <v>1</v>
      </c>
      <c r="J1976" s="109">
        <f t="shared" si="90"/>
        <v>50</v>
      </c>
      <c r="K1976" s="109">
        <f t="shared" si="89"/>
        <v>50</v>
      </c>
    </row>
    <row r="1977" spans="1:11" x14ac:dyDescent="0.25">
      <c r="A1977" s="44" t="s">
        <v>433</v>
      </c>
      <c r="B1977" s="105">
        <v>0.51597222222222217</v>
      </c>
      <c r="C1977" s="44" t="s">
        <v>284</v>
      </c>
      <c r="D1977" s="44" t="s">
        <v>24</v>
      </c>
      <c r="E1977" s="44"/>
      <c r="F1977" s="44">
        <v>20</v>
      </c>
      <c r="G1977" s="44"/>
      <c r="H1977" s="48" t="s">
        <v>330</v>
      </c>
      <c r="I1977" s="108">
        <v>87</v>
      </c>
      <c r="J1977" s="109">
        <f t="shared" si="90"/>
        <v>4350.0000000000009</v>
      </c>
      <c r="K1977" s="109">
        <f t="shared" si="89"/>
        <v>4350.0000000000009</v>
      </c>
    </row>
    <row r="1978" spans="1:11" x14ac:dyDescent="0.25">
      <c r="A1978" s="44" t="s">
        <v>433</v>
      </c>
      <c r="B1978" s="105">
        <v>0.51597222222222217</v>
      </c>
      <c r="C1978" s="44" t="s">
        <v>284</v>
      </c>
      <c r="D1978" s="44" t="s">
        <v>24</v>
      </c>
      <c r="E1978" s="44"/>
      <c r="F1978" s="44">
        <v>20</v>
      </c>
      <c r="G1978" s="44"/>
      <c r="H1978" s="48" t="s">
        <v>428</v>
      </c>
      <c r="I1978" s="108">
        <v>210</v>
      </c>
      <c r="J1978" s="109">
        <f t="shared" si="90"/>
        <v>10500</v>
      </c>
      <c r="K1978" s="109">
        <f t="shared" si="89"/>
        <v>10500</v>
      </c>
    </row>
    <row r="1979" spans="1:11" x14ac:dyDescent="0.25">
      <c r="A1979" s="44" t="s">
        <v>433</v>
      </c>
      <c r="B1979" s="105">
        <v>0.51597222222222217</v>
      </c>
      <c r="C1979" s="44" t="s">
        <v>284</v>
      </c>
      <c r="D1979" s="44" t="s">
        <v>24</v>
      </c>
      <c r="E1979" s="44"/>
      <c r="F1979" s="44">
        <v>20</v>
      </c>
      <c r="G1979" s="44"/>
      <c r="H1979" s="48" t="s">
        <v>324</v>
      </c>
      <c r="I1979" s="108">
        <v>14</v>
      </c>
      <c r="J1979" s="109">
        <f t="shared" si="90"/>
        <v>700.00000000000011</v>
      </c>
      <c r="K1979" s="109">
        <f t="shared" si="89"/>
        <v>700.00000000000011</v>
      </c>
    </row>
    <row r="1980" spans="1:11" x14ac:dyDescent="0.25">
      <c r="A1980" s="44" t="s">
        <v>433</v>
      </c>
      <c r="B1980" s="105">
        <v>0.51597222222222217</v>
      </c>
      <c r="C1980" s="44" t="s">
        <v>284</v>
      </c>
      <c r="D1980" s="44" t="s">
        <v>24</v>
      </c>
      <c r="E1980" s="44"/>
      <c r="F1980" s="44">
        <v>20</v>
      </c>
      <c r="G1980" s="44"/>
      <c r="H1980" s="48" t="s">
        <v>427</v>
      </c>
      <c r="I1980" s="108">
        <v>1</v>
      </c>
      <c r="J1980" s="109">
        <f t="shared" si="90"/>
        <v>50</v>
      </c>
      <c r="K1980" s="109">
        <f t="shared" si="89"/>
        <v>50</v>
      </c>
    </row>
    <row r="1981" spans="1:11" x14ac:dyDescent="0.25">
      <c r="A1981" s="44" t="s">
        <v>433</v>
      </c>
      <c r="B1981" s="105">
        <v>0.51597222222222217</v>
      </c>
      <c r="C1981" s="44" t="s">
        <v>284</v>
      </c>
      <c r="D1981" s="44" t="s">
        <v>24</v>
      </c>
      <c r="E1981" s="44"/>
      <c r="F1981" s="44">
        <v>20</v>
      </c>
      <c r="G1981" s="44"/>
      <c r="H1981" s="48" t="s">
        <v>414</v>
      </c>
      <c r="I1981" s="108">
        <v>24</v>
      </c>
      <c r="J1981" s="109">
        <f t="shared" si="90"/>
        <v>1200</v>
      </c>
      <c r="K1981" s="109">
        <f t="shared" si="89"/>
        <v>1200</v>
      </c>
    </row>
    <row r="1982" spans="1:11" x14ac:dyDescent="0.25">
      <c r="A1982" s="44" t="s">
        <v>433</v>
      </c>
      <c r="B1982" s="105">
        <v>0.51597222222222217</v>
      </c>
      <c r="C1982" s="44" t="s">
        <v>284</v>
      </c>
      <c r="D1982" s="44" t="s">
        <v>24</v>
      </c>
      <c r="E1982" s="44"/>
      <c r="F1982" s="44">
        <v>20</v>
      </c>
      <c r="G1982" s="44"/>
      <c r="H1982" s="48" t="s">
        <v>326</v>
      </c>
      <c r="I1982" s="108">
        <v>19</v>
      </c>
      <c r="J1982" s="109">
        <f t="shared" si="90"/>
        <v>950.00000000000011</v>
      </c>
      <c r="K1982" s="109">
        <f t="shared" si="89"/>
        <v>950.00000000000011</v>
      </c>
    </row>
    <row r="1983" spans="1:11" x14ac:dyDescent="0.25">
      <c r="A1983" s="44" t="s">
        <v>433</v>
      </c>
      <c r="B1983" s="105">
        <v>0.51597222222222217</v>
      </c>
      <c r="C1983" s="44" t="s">
        <v>284</v>
      </c>
      <c r="D1983" s="44" t="s">
        <v>24</v>
      </c>
      <c r="E1983" s="44"/>
      <c r="F1983" s="44">
        <v>20</v>
      </c>
      <c r="G1983" s="44"/>
      <c r="H1983" s="48" t="s">
        <v>332</v>
      </c>
      <c r="I1983" s="108">
        <v>1</v>
      </c>
      <c r="J1983" s="109">
        <f t="shared" si="90"/>
        <v>50</v>
      </c>
      <c r="K1983" s="109">
        <f t="shared" si="89"/>
        <v>50</v>
      </c>
    </row>
    <row r="1984" spans="1:11" x14ac:dyDescent="0.25">
      <c r="A1984" s="44" t="s">
        <v>433</v>
      </c>
      <c r="B1984" s="105">
        <v>0.51597222222222217</v>
      </c>
      <c r="C1984" s="44" t="s">
        <v>284</v>
      </c>
      <c r="D1984" s="44" t="s">
        <v>24</v>
      </c>
      <c r="E1984" s="44"/>
      <c r="F1984" s="44">
        <v>20</v>
      </c>
      <c r="G1984" s="44"/>
      <c r="H1984" s="48" t="s">
        <v>346</v>
      </c>
      <c r="I1984" s="108">
        <v>17</v>
      </c>
      <c r="J1984" s="109">
        <f t="shared" si="90"/>
        <v>850.00000000000011</v>
      </c>
      <c r="K1984" s="109">
        <f t="shared" si="89"/>
        <v>850.00000000000011</v>
      </c>
    </row>
    <row r="1985" spans="1:11" x14ac:dyDescent="0.25">
      <c r="A1985" s="44" t="s">
        <v>435</v>
      </c>
      <c r="B1985" s="105">
        <v>0.35833333333333334</v>
      </c>
      <c r="C1985" s="44" t="s">
        <v>284</v>
      </c>
      <c r="D1985" s="44" t="s">
        <v>24</v>
      </c>
      <c r="E1985" s="44"/>
      <c r="F1985" s="44">
        <v>20</v>
      </c>
      <c r="G1985" s="44"/>
      <c r="H1985" s="48" t="s">
        <v>428</v>
      </c>
      <c r="I1985" s="108">
        <v>81</v>
      </c>
      <c r="J1985" s="109">
        <f t="shared" si="90"/>
        <v>4050</v>
      </c>
      <c r="K1985" s="109">
        <f t="shared" si="89"/>
        <v>4050</v>
      </c>
    </row>
    <row r="1986" spans="1:11" x14ac:dyDescent="0.25">
      <c r="A1986" s="44" t="s">
        <v>435</v>
      </c>
      <c r="B1986" s="105">
        <v>0.35833333333333334</v>
      </c>
      <c r="C1986" s="44" t="s">
        <v>284</v>
      </c>
      <c r="D1986" s="44" t="s">
        <v>24</v>
      </c>
      <c r="E1986" s="44"/>
      <c r="F1986" s="44">
        <v>20</v>
      </c>
      <c r="G1986" s="44"/>
      <c r="H1986" s="48" t="s">
        <v>330</v>
      </c>
      <c r="I1986" s="108">
        <v>17</v>
      </c>
      <c r="J1986" s="109">
        <f t="shared" si="90"/>
        <v>850.00000000000011</v>
      </c>
      <c r="K1986" s="109">
        <f t="shared" si="89"/>
        <v>850.00000000000011</v>
      </c>
    </row>
    <row r="1987" spans="1:11" x14ac:dyDescent="0.25">
      <c r="A1987" s="44" t="s">
        <v>435</v>
      </c>
      <c r="B1987" s="105">
        <v>0.35833333333333334</v>
      </c>
      <c r="C1987" s="44" t="s">
        <v>284</v>
      </c>
      <c r="D1987" s="44" t="s">
        <v>24</v>
      </c>
      <c r="E1987" s="44"/>
      <c r="F1987" s="44">
        <v>20</v>
      </c>
      <c r="G1987" s="44"/>
      <c r="H1987" s="48" t="s">
        <v>427</v>
      </c>
      <c r="I1987" s="108">
        <v>1</v>
      </c>
      <c r="J1987" s="109">
        <f t="shared" si="90"/>
        <v>50</v>
      </c>
      <c r="K1987" s="109">
        <f t="shared" ref="K1987:K2050" si="91">(I1987/(F1987/5000))*(1/5000)*1000</f>
        <v>50</v>
      </c>
    </row>
    <row r="1988" spans="1:11" x14ac:dyDescent="0.25">
      <c r="A1988" s="44" t="s">
        <v>435</v>
      </c>
      <c r="B1988" s="105">
        <v>0.35833333333333334</v>
      </c>
      <c r="C1988" s="44" t="s">
        <v>284</v>
      </c>
      <c r="D1988" s="44" t="s">
        <v>24</v>
      </c>
      <c r="E1988" s="44"/>
      <c r="F1988" s="44">
        <v>20</v>
      </c>
      <c r="G1988" s="44"/>
      <c r="H1988" s="48" t="s">
        <v>414</v>
      </c>
      <c r="I1988" s="108">
        <v>6</v>
      </c>
      <c r="J1988" s="109">
        <f t="shared" si="90"/>
        <v>300</v>
      </c>
      <c r="K1988" s="109">
        <f t="shared" si="91"/>
        <v>300</v>
      </c>
    </row>
    <row r="1989" spans="1:11" x14ac:dyDescent="0.25">
      <c r="A1989" s="44" t="s">
        <v>435</v>
      </c>
      <c r="B1989" s="105">
        <v>0.35833333333333334</v>
      </c>
      <c r="C1989" s="44" t="s">
        <v>284</v>
      </c>
      <c r="D1989" s="44" t="s">
        <v>24</v>
      </c>
      <c r="E1989" s="44"/>
      <c r="F1989" s="44">
        <v>20</v>
      </c>
      <c r="G1989" s="44"/>
      <c r="H1989" s="48" t="s">
        <v>327</v>
      </c>
      <c r="I1989" s="108">
        <v>15</v>
      </c>
      <c r="J1989" s="109">
        <f t="shared" si="90"/>
        <v>750</v>
      </c>
      <c r="K1989" s="109">
        <f t="shared" si="91"/>
        <v>750</v>
      </c>
    </row>
    <row r="1990" spans="1:11" x14ac:dyDescent="0.25">
      <c r="A1990" s="44" t="s">
        <v>435</v>
      </c>
      <c r="B1990" s="105">
        <v>0.35833333333333334</v>
      </c>
      <c r="C1990" s="44" t="s">
        <v>284</v>
      </c>
      <c r="D1990" s="44" t="s">
        <v>24</v>
      </c>
      <c r="E1990" s="44"/>
      <c r="F1990" s="44">
        <v>20</v>
      </c>
      <c r="G1990" s="44"/>
      <c r="H1990" s="48" t="s">
        <v>324</v>
      </c>
      <c r="I1990" s="108">
        <v>1</v>
      </c>
      <c r="J1990" s="109">
        <f t="shared" si="90"/>
        <v>50</v>
      </c>
      <c r="K1990" s="109">
        <f t="shared" si="91"/>
        <v>50</v>
      </c>
    </row>
    <row r="1991" spans="1:11" x14ac:dyDescent="0.25">
      <c r="A1991" s="44" t="s">
        <v>435</v>
      </c>
      <c r="B1991" s="105">
        <v>0.35833333333333334</v>
      </c>
      <c r="C1991" s="44" t="s">
        <v>284</v>
      </c>
      <c r="D1991" s="44" t="s">
        <v>24</v>
      </c>
      <c r="E1991" s="44"/>
      <c r="F1991" s="44">
        <v>20</v>
      </c>
      <c r="G1991" s="44"/>
      <c r="H1991" s="48" t="s">
        <v>346</v>
      </c>
      <c r="I1991" s="108">
        <v>7</v>
      </c>
      <c r="J1991" s="109">
        <f t="shared" si="90"/>
        <v>350.00000000000006</v>
      </c>
      <c r="K1991" s="109">
        <f t="shared" si="91"/>
        <v>350.00000000000006</v>
      </c>
    </row>
    <row r="1992" spans="1:11" x14ac:dyDescent="0.25">
      <c r="A1992" s="44" t="s">
        <v>435</v>
      </c>
      <c r="B1992" s="105">
        <v>0.57430555555555551</v>
      </c>
      <c r="C1992" s="44" t="s">
        <v>284</v>
      </c>
      <c r="D1992" s="44" t="s">
        <v>24</v>
      </c>
      <c r="E1992" s="44"/>
      <c r="F1992" s="44">
        <v>20</v>
      </c>
      <c r="G1992" s="44"/>
      <c r="H1992" s="48" t="s">
        <v>428</v>
      </c>
      <c r="I1992" s="108">
        <v>23</v>
      </c>
      <c r="J1992" s="109">
        <f t="shared" si="90"/>
        <v>1150.0000000000002</v>
      </c>
      <c r="K1992" s="109">
        <f t="shared" si="91"/>
        <v>1150.0000000000002</v>
      </c>
    </row>
    <row r="1993" spans="1:11" x14ac:dyDescent="0.25">
      <c r="A1993" s="44" t="s">
        <v>435</v>
      </c>
      <c r="B1993" s="105">
        <v>0.57430555555555551</v>
      </c>
      <c r="C1993" s="44" t="s">
        <v>284</v>
      </c>
      <c r="D1993" s="44" t="s">
        <v>24</v>
      </c>
      <c r="E1993" s="44"/>
      <c r="F1993" s="44">
        <v>20</v>
      </c>
      <c r="G1993" s="44"/>
      <c r="H1993" s="48" t="s">
        <v>414</v>
      </c>
      <c r="I1993" s="108">
        <v>3</v>
      </c>
      <c r="J1993" s="109">
        <f t="shared" si="90"/>
        <v>150</v>
      </c>
      <c r="K1993" s="109">
        <f t="shared" si="91"/>
        <v>150</v>
      </c>
    </row>
    <row r="1994" spans="1:11" x14ac:dyDescent="0.25">
      <c r="A1994" s="44" t="s">
        <v>435</v>
      </c>
      <c r="B1994" s="105">
        <v>0.57430555555555551</v>
      </c>
      <c r="C1994" s="44" t="s">
        <v>284</v>
      </c>
      <c r="D1994" s="44" t="s">
        <v>24</v>
      </c>
      <c r="E1994" s="44"/>
      <c r="F1994" s="44">
        <v>20</v>
      </c>
      <c r="G1994" s="44"/>
      <c r="H1994" s="48" t="s">
        <v>327</v>
      </c>
      <c r="I1994" s="108">
        <v>1</v>
      </c>
      <c r="J1994" s="109">
        <f t="shared" si="90"/>
        <v>50</v>
      </c>
      <c r="K1994" s="109">
        <f t="shared" si="91"/>
        <v>50</v>
      </c>
    </row>
    <row r="1995" spans="1:11" x14ac:dyDescent="0.25">
      <c r="A1995" s="44" t="s">
        <v>435</v>
      </c>
      <c r="B1995" s="105">
        <v>0.57430555555555551</v>
      </c>
      <c r="C1995" s="44" t="s">
        <v>284</v>
      </c>
      <c r="D1995" s="44" t="s">
        <v>24</v>
      </c>
      <c r="E1995" s="44"/>
      <c r="F1995" s="44">
        <v>20</v>
      </c>
      <c r="G1995" s="44"/>
      <c r="H1995" s="48" t="s">
        <v>427</v>
      </c>
      <c r="I1995" s="108">
        <v>2</v>
      </c>
      <c r="J1995" s="109">
        <f t="shared" si="90"/>
        <v>100</v>
      </c>
      <c r="K1995" s="109">
        <f t="shared" si="91"/>
        <v>100</v>
      </c>
    </row>
    <row r="1996" spans="1:11" x14ac:dyDescent="0.25">
      <c r="A1996" s="44" t="s">
        <v>435</v>
      </c>
      <c r="B1996" s="105">
        <v>0.57430555555555551</v>
      </c>
      <c r="C1996" s="44" t="s">
        <v>284</v>
      </c>
      <c r="D1996" s="44" t="s">
        <v>24</v>
      </c>
      <c r="E1996" s="44"/>
      <c r="F1996" s="44">
        <v>20</v>
      </c>
      <c r="G1996" s="44"/>
      <c r="H1996" s="48" t="s">
        <v>436</v>
      </c>
      <c r="I1996" s="108">
        <v>1</v>
      </c>
      <c r="J1996" s="109">
        <f t="shared" si="90"/>
        <v>50</v>
      </c>
      <c r="K1996" s="109">
        <f t="shared" si="91"/>
        <v>50</v>
      </c>
    </row>
    <row r="1997" spans="1:11" x14ac:dyDescent="0.25">
      <c r="A1997" s="44" t="s">
        <v>435</v>
      </c>
      <c r="B1997" s="105">
        <v>0.70277777777777783</v>
      </c>
      <c r="C1997" s="44" t="s">
        <v>284</v>
      </c>
      <c r="D1997" s="44" t="s">
        <v>24</v>
      </c>
      <c r="E1997" s="44"/>
      <c r="F1997" s="44">
        <v>20</v>
      </c>
      <c r="G1997" s="44"/>
      <c r="H1997" s="48" t="s">
        <v>428</v>
      </c>
      <c r="I1997" s="108">
        <v>15</v>
      </c>
      <c r="J1997" s="109">
        <f t="shared" si="90"/>
        <v>750</v>
      </c>
      <c r="K1997" s="109">
        <f t="shared" si="91"/>
        <v>750</v>
      </c>
    </row>
    <row r="1998" spans="1:11" x14ac:dyDescent="0.25">
      <c r="A1998" s="44" t="s">
        <v>435</v>
      </c>
      <c r="B1998" s="105">
        <v>0.70277777777777783</v>
      </c>
      <c r="C1998" s="44" t="s">
        <v>284</v>
      </c>
      <c r="D1998" s="44" t="s">
        <v>24</v>
      </c>
      <c r="E1998" s="44"/>
      <c r="F1998" s="44">
        <v>20</v>
      </c>
      <c r="G1998" s="44"/>
      <c r="H1998" s="48" t="s">
        <v>330</v>
      </c>
      <c r="I1998" s="108">
        <v>1</v>
      </c>
      <c r="J1998" s="109">
        <f t="shared" si="90"/>
        <v>50</v>
      </c>
      <c r="K1998" s="109">
        <f t="shared" si="91"/>
        <v>50</v>
      </c>
    </row>
    <row r="1999" spans="1:11" x14ac:dyDescent="0.25">
      <c r="A1999" s="44" t="s">
        <v>435</v>
      </c>
      <c r="B1999" s="105">
        <v>0.70277777777777783</v>
      </c>
      <c r="C1999" s="44" t="s">
        <v>284</v>
      </c>
      <c r="D1999" s="44" t="s">
        <v>24</v>
      </c>
      <c r="E1999" s="44"/>
      <c r="F1999" s="44">
        <v>20</v>
      </c>
      <c r="G1999" s="44"/>
      <c r="H1999" s="48" t="s">
        <v>427</v>
      </c>
      <c r="I1999" s="108">
        <v>1</v>
      </c>
      <c r="J1999" s="109">
        <f t="shared" si="90"/>
        <v>50</v>
      </c>
      <c r="K1999" s="109">
        <f t="shared" si="91"/>
        <v>50</v>
      </c>
    </row>
    <row r="2000" spans="1:11" x14ac:dyDescent="0.25">
      <c r="A2000" s="44" t="s">
        <v>435</v>
      </c>
      <c r="B2000" s="105">
        <v>0.70277777777777783</v>
      </c>
      <c r="C2000" s="44" t="s">
        <v>284</v>
      </c>
      <c r="D2000" s="44" t="s">
        <v>24</v>
      </c>
      <c r="E2000" s="44"/>
      <c r="F2000" s="44">
        <v>20</v>
      </c>
      <c r="G2000" s="44"/>
      <c r="H2000" s="48" t="s">
        <v>346</v>
      </c>
      <c r="I2000" s="108">
        <v>2</v>
      </c>
      <c r="J2000" s="109">
        <f t="shared" si="90"/>
        <v>100</v>
      </c>
      <c r="K2000" s="109">
        <f t="shared" si="91"/>
        <v>100</v>
      </c>
    </row>
    <row r="2001" spans="1:11" x14ac:dyDescent="0.25">
      <c r="A2001" s="44" t="s">
        <v>437</v>
      </c>
      <c r="B2001" s="105">
        <v>0.33333333333333331</v>
      </c>
      <c r="C2001" s="44" t="s">
        <v>284</v>
      </c>
      <c r="D2001" s="44" t="s">
        <v>24</v>
      </c>
      <c r="E2001" s="44"/>
      <c r="F2001" s="44">
        <v>20</v>
      </c>
      <c r="G2001" s="44"/>
      <c r="H2001" s="48" t="s">
        <v>324</v>
      </c>
      <c r="I2001" s="108">
        <v>2</v>
      </c>
      <c r="J2001" s="109">
        <f t="shared" si="90"/>
        <v>100</v>
      </c>
      <c r="K2001" s="109">
        <f t="shared" si="91"/>
        <v>100</v>
      </c>
    </row>
    <row r="2002" spans="1:11" x14ac:dyDescent="0.25">
      <c r="A2002" s="44" t="s">
        <v>437</v>
      </c>
      <c r="B2002" s="105">
        <v>0.33333333333333331</v>
      </c>
      <c r="C2002" s="44" t="s">
        <v>284</v>
      </c>
      <c r="D2002" s="44" t="s">
        <v>24</v>
      </c>
      <c r="E2002" s="44"/>
      <c r="F2002" s="44">
        <v>20</v>
      </c>
      <c r="G2002" s="44"/>
      <c r="H2002" s="48" t="s">
        <v>330</v>
      </c>
      <c r="I2002" s="108">
        <v>11</v>
      </c>
      <c r="J2002" s="109">
        <f t="shared" si="90"/>
        <v>550</v>
      </c>
      <c r="K2002" s="109">
        <f t="shared" si="91"/>
        <v>550</v>
      </c>
    </row>
    <row r="2003" spans="1:11" x14ac:dyDescent="0.25">
      <c r="A2003" s="44" t="s">
        <v>437</v>
      </c>
      <c r="B2003" s="105">
        <v>0.33333333333333331</v>
      </c>
      <c r="C2003" s="44" t="s">
        <v>284</v>
      </c>
      <c r="D2003" s="44" t="s">
        <v>24</v>
      </c>
      <c r="E2003" s="44"/>
      <c r="F2003" s="44">
        <v>20</v>
      </c>
      <c r="G2003" s="44"/>
      <c r="H2003" s="48" t="s">
        <v>428</v>
      </c>
      <c r="I2003" s="108">
        <v>24</v>
      </c>
      <c r="J2003" s="109">
        <f t="shared" si="90"/>
        <v>1200</v>
      </c>
      <c r="K2003" s="109">
        <f t="shared" si="91"/>
        <v>1200</v>
      </c>
    </row>
    <row r="2004" spans="1:11" x14ac:dyDescent="0.25">
      <c r="A2004" s="44" t="s">
        <v>437</v>
      </c>
      <c r="B2004" s="105">
        <v>0.33333333333333331</v>
      </c>
      <c r="C2004" s="44" t="s">
        <v>284</v>
      </c>
      <c r="D2004" s="44" t="s">
        <v>24</v>
      </c>
      <c r="E2004" s="44"/>
      <c r="F2004" s="44">
        <v>20</v>
      </c>
      <c r="G2004" s="44"/>
      <c r="H2004" s="48" t="s">
        <v>414</v>
      </c>
      <c r="I2004" s="108">
        <v>4</v>
      </c>
      <c r="J2004" s="109">
        <f t="shared" si="90"/>
        <v>200</v>
      </c>
      <c r="K2004" s="109">
        <f t="shared" si="91"/>
        <v>200</v>
      </c>
    </row>
    <row r="2005" spans="1:11" x14ac:dyDescent="0.25">
      <c r="A2005" s="44" t="s">
        <v>437</v>
      </c>
      <c r="B2005" s="105">
        <v>0.33333333333333331</v>
      </c>
      <c r="C2005" s="44" t="s">
        <v>284</v>
      </c>
      <c r="D2005" s="44" t="s">
        <v>24</v>
      </c>
      <c r="E2005" s="44"/>
      <c r="F2005" s="44">
        <v>20</v>
      </c>
      <c r="G2005" s="44"/>
      <c r="H2005" s="48" t="s">
        <v>327</v>
      </c>
      <c r="I2005" s="108">
        <v>8</v>
      </c>
      <c r="J2005" s="109">
        <f t="shared" si="90"/>
        <v>400</v>
      </c>
      <c r="K2005" s="109">
        <f t="shared" si="91"/>
        <v>400</v>
      </c>
    </row>
    <row r="2006" spans="1:11" x14ac:dyDescent="0.25">
      <c r="A2006" s="44" t="s">
        <v>437</v>
      </c>
      <c r="B2006" s="105">
        <v>0.33333333333333331</v>
      </c>
      <c r="C2006" s="44" t="s">
        <v>284</v>
      </c>
      <c r="D2006" s="44" t="s">
        <v>24</v>
      </c>
      <c r="E2006" s="44"/>
      <c r="F2006" s="44">
        <v>20</v>
      </c>
      <c r="G2006" s="44"/>
      <c r="H2006" s="48" t="s">
        <v>427</v>
      </c>
      <c r="I2006" s="108">
        <v>1</v>
      </c>
      <c r="J2006" s="109">
        <f t="shared" si="90"/>
        <v>50</v>
      </c>
      <c r="K2006" s="109">
        <f t="shared" si="91"/>
        <v>50</v>
      </c>
    </row>
    <row r="2007" spans="1:11" x14ac:dyDescent="0.25">
      <c r="A2007" s="44" t="s">
        <v>437</v>
      </c>
      <c r="B2007" s="105">
        <v>0.33333333333333331</v>
      </c>
      <c r="C2007" s="44" t="s">
        <v>284</v>
      </c>
      <c r="D2007" s="44" t="s">
        <v>24</v>
      </c>
      <c r="E2007" s="44"/>
      <c r="F2007" s="44">
        <v>20</v>
      </c>
      <c r="G2007" s="44"/>
      <c r="H2007" s="48" t="s">
        <v>332</v>
      </c>
      <c r="I2007" s="108">
        <v>1</v>
      </c>
      <c r="J2007" s="109">
        <f t="shared" si="90"/>
        <v>50</v>
      </c>
      <c r="K2007" s="109">
        <f t="shared" si="91"/>
        <v>50</v>
      </c>
    </row>
    <row r="2008" spans="1:11" x14ac:dyDescent="0.25">
      <c r="A2008" s="44" t="s">
        <v>437</v>
      </c>
      <c r="B2008" s="105">
        <v>0.33333333333333331</v>
      </c>
      <c r="C2008" s="44" t="s">
        <v>284</v>
      </c>
      <c r="D2008" s="44" t="s">
        <v>24</v>
      </c>
      <c r="E2008" s="44"/>
      <c r="F2008" s="44">
        <v>20</v>
      </c>
      <c r="G2008" s="44"/>
      <c r="H2008" s="48" t="s">
        <v>326</v>
      </c>
      <c r="I2008" s="108">
        <v>1</v>
      </c>
      <c r="J2008" s="109">
        <f t="shared" si="90"/>
        <v>50</v>
      </c>
      <c r="K2008" s="109">
        <f t="shared" si="91"/>
        <v>50</v>
      </c>
    </row>
    <row r="2009" spans="1:11" x14ac:dyDescent="0.25">
      <c r="A2009" s="44" t="s">
        <v>437</v>
      </c>
      <c r="B2009" s="105">
        <v>0.33333333333333331</v>
      </c>
      <c r="C2009" s="44" t="s">
        <v>284</v>
      </c>
      <c r="D2009" s="44" t="s">
        <v>24</v>
      </c>
      <c r="E2009" s="44"/>
      <c r="F2009" s="44">
        <v>20</v>
      </c>
      <c r="G2009" s="44"/>
      <c r="H2009" s="48" t="s">
        <v>346</v>
      </c>
      <c r="I2009" s="108">
        <v>3</v>
      </c>
      <c r="J2009" s="109">
        <f t="shared" si="90"/>
        <v>150</v>
      </c>
      <c r="K2009" s="109">
        <f t="shared" si="91"/>
        <v>150</v>
      </c>
    </row>
    <row r="2010" spans="1:11" x14ac:dyDescent="0.25">
      <c r="A2010" s="44" t="s">
        <v>437</v>
      </c>
      <c r="B2010" s="105">
        <v>0.58333333333333337</v>
      </c>
      <c r="C2010" s="44" t="s">
        <v>284</v>
      </c>
      <c r="D2010" s="44" t="s">
        <v>24</v>
      </c>
      <c r="E2010" s="44"/>
      <c r="F2010" s="44">
        <v>20</v>
      </c>
      <c r="G2010" s="44"/>
      <c r="H2010" s="48" t="s">
        <v>327</v>
      </c>
      <c r="I2010" s="108">
        <v>7</v>
      </c>
      <c r="J2010" s="109">
        <f t="shared" si="90"/>
        <v>350.00000000000006</v>
      </c>
      <c r="K2010" s="109">
        <f t="shared" si="91"/>
        <v>350.00000000000006</v>
      </c>
    </row>
    <row r="2011" spans="1:11" x14ac:dyDescent="0.25">
      <c r="A2011" s="44" t="s">
        <v>437</v>
      </c>
      <c r="B2011" s="105">
        <v>0.58333333333333337</v>
      </c>
      <c r="C2011" s="44" t="s">
        <v>284</v>
      </c>
      <c r="D2011" s="44" t="s">
        <v>24</v>
      </c>
      <c r="E2011" s="44"/>
      <c r="F2011" s="44">
        <v>20</v>
      </c>
      <c r="G2011" s="44"/>
      <c r="H2011" s="48" t="s">
        <v>330</v>
      </c>
      <c r="I2011" s="108">
        <v>8</v>
      </c>
      <c r="J2011" s="109">
        <f t="shared" si="90"/>
        <v>400</v>
      </c>
      <c r="K2011" s="109">
        <f t="shared" si="91"/>
        <v>400</v>
      </c>
    </row>
    <row r="2012" spans="1:11" x14ac:dyDescent="0.25">
      <c r="A2012" s="44" t="s">
        <v>437</v>
      </c>
      <c r="B2012" s="105">
        <v>0.58333333333333337</v>
      </c>
      <c r="C2012" s="44" t="s">
        <v>284</v>
      </c>
      <c r="D2012" s="44" t="s">
        <v>24</v>
      </c>
      <c r="E2012" s="44"/>
      <c r="F2012" s="44">
        <v>20</v>
      </c>
      <c r="G2012" s="44"/>
      <c r="H2012" s="48" t="s">
        <v>428</v>
      </c>
      <c r="I2012" s="108">
        <v>33</v>
      </c>
      <c r="J2012" s="109">
        <f t="shared" si="90"/>
        <v>1650.0000000000002</v>
      </c>
      <c r="K2012" s="109">
        <f t="shared" si="91"/>
        <v>1650.0000000000002</v>
      </c>
    </row>
    <row r="2013" spans="1:11" x14ac:dyDescent="0.25">
      <c r="A2013" s="44" t="s">
        <v>437</v>
      </c>
      <c r="B2013" s="105">
        <v>0.58333333333333337</v>
      </c>
      <c r="C2013" s="44" t="s">
        <v>284</v>
      </c>
      <c r="D2013" s="44" t="s">
        <v>24</v>
      </c>
      <c r="E2013" s="44"/>
      <c r="F2013" s="44">
        <v>20</v>
      </c>
      <c r="G2013" s="44"/>
      <c r="H2013" s="48" t="s">
        <v>414</v>
      </c>
      <c r="I2013" s="108">
        <v>3</v>
      </c>
      <c r="J2013" s="109">
        <f t="shared" si="90"/>
        <v>150</v>
      </c>
      <c r="K2013" s="109">
        <f t="shared" si="91"/>
        <v>150</v>
      </c>
    </row>
    <row r="2014" spans="1:11" x14ac:dyDescent="0.25">
      <c r="A2014" s="44" t="s">
        <v>437</v>
      </c>
      <c r="B2014" s="105">
        <v>0.58333333333333337</v>
      </c>
      <c r="C2014" s="44" t="s">
        <v>284</v>
      </c>
      <c r="D2014" s="44" t="s">
        <v>24</v>
      </c>
      <c r="E2014" s="44"/>
      <c r="F2014" s="44">
        <v>20</v>
      </c>
      <c r="G2014" s="44"/>
      <c r="H2014" s="48" t="s">
        <v>330</v>
      </c>
      <c r="I2014" s="108">
        <v>6</v>
      </c>
      <c r="J2014" s="109">
        <f t="shared" si="90"/>
        <v>300</v>
      </c>
      <c r="K2014" s="109">
        <f t="shared" si="91"/>
        <v>300</v>
      </c>
    </row>
    <row r="2015" spans="1:11" x14ac:dyDescent="0.25">
      <c r="A2015" s="44" t="s">
        <v>437</v>
      </c>
      <c r="B2015" s="105">
        <v>0.58333333333333337</v>
      </c>
      <c r="C2015" s="44" t="s">
        <v>284</v>
      </c>
      <c r="D2015" s="44" t="s">
        <v>24</v>
      </c>
      <c r="E2015" s="44"/>
      <c r="F2015" s="44">
        <v>20</v>
      </c>
      <c r="G2015" s="44"/>
      <c r="H2015" s="48" t="s">
        <v>427</v>
      </c>
      <c r="I2015" s="108">
        <v>2</v>
      </c>
      <c r="J2015" s="109">
        <f t="shared" si="90"/>
        <v>100</v>
      </c>
      <c r="K2015" s="109">
        <f t="shared" si="91"/>
        <v>100</v>
      </c>
    </row>
    <row r="2016" spans="1:11" x14ac:dyDescent="0.25">
      <c r="A2016" s="44" t="s">
        <v>437</v>
      </c>
      <c r="B2016" s="105">
        <v>0.58333333333333337</v>
      </c>
      <c r="C2016" s="44" t="s">
        <v>284</v>
      </c>
      <c r="D2016" s="44" t="s">
        <v>24</v>
      </c>
      <c r="E2016" s="44"/>
      <c r="F2016" s="44">
        <v>20</v>
      </c>
      <c r="G2016" s="44"/>
      <c r="H2016" s="48" t="s">
        <v>332</v>
      </c>
      <c r="I2016" s="108">
        <v>1</v>
      </c>
      <c r="J2016" s="109">
        <f t="shared" si="90"/>
        <v>50</v>
      </c>
      <c r="K2016" s="109">
        <f t="shared" si="91"/>
        <v>50</v>
      </c>
    </row>
    <row r="2017" spans="1:11" x14ac:dyDescent="0.25">
      <c r="A2017" s="44" t="s">
        <v>437</v>
      </c>
      <c r="B2017" s="105">
        <v>0.58333333333333337</v>
      </c>
      <c r="C2017" s="44" t="s">
        <v>284</v>
      </c>
      <c r="D2017" s="44" t="s">
        <v>24</v>
      </c>
      <c r="E2017" s="44"/>
      <c r="F2017" s="44">
        <v>20</v>
      </c>
      <c r="G2017" s="44"/>
      <c r="H2017" s="48" t="s">
        <v>346</v>
      </c>
      <c r="I2017" s="108">
        <v>2</v>
      </c>
      <c r="J2017" s="109">
        <f t="shared" si="90"/>
        <v>100</v>
      </c>
      <c r="K2017" s="109">
        <f t="shared" si="91"/>
        <v>100</v>
      </c>
    </row>
    <row r="2018" spans="1:11" x14ac:dyDescent="0.25">
      <c r="A2018" s="44" t="s">
        <v>437</v>
      </c>
      <c r="B2018" s="105">
        <v>0.72222222222222221</v>
      </c>
      <c r="C2018" s="44" t="s">
        <v>284</v>
      </c>
      <c r="D2018" s="44" t="s">
        <v>24</v>
      </c>
      <c r="E2018" s="44"/>
      <c r="F2018" s="44">
        <v>20</v>
      </c>
      <c r="G2018" s="44"/>
      <c r="H2018" s="48" t="s">
        <v>330</v>
      </c>
      <c r="I2018" s="108">
        <v>11</v>
      </c>
      <c r="J2018" s="109">
        <f t="shared" si="90"/>
        <v>550</v>
      </c>
      <c r="K2018" s="109">
        <f t="shared" si="91"/>
        <v>550</v>
      </c>
    </row>
    <row r="2019" spans="1:11" x14ac:dyDescent="0.25">
      <c r="A2019" s="44" t="s">
        <v>437</v>
      </c>
      <c r="B2019" s="105">
        <v>0.72222222222222221</v>
      </c>
      <c r="C2019" s="44" t="s">
        <v>284</v>
      </c>
      <c r="D2019" s="44" t="s">
        <v>24</v>
      </c>
      <c r="E2019" s="44"/>
      <c r="F2019" s="44">
        <v>20</v>
      </c>
      <c r="G2019" s="44"/>
      <c r="H2019" s="48" t="s">
        <v>327</v>
      </c>
      <c r="I2019" s="108">
        <v>3</v>
      </c>
      <c r="J2019" s="109">
        <f t="shared" si="90"/>
        <v>150</v>
      </c>
      <c r="K2019" s="109">
        <f t="shared" si="91"/>
        <v>150</v>
      </c>
    </row>
    <row r="2020" spans="1:11" x14ac:dyDescent="0.25">
      <c r="A2020" s="44" t="s">
        <v>437</v>
      </c>
      <c r="B2020" s="105">
        <v>0.72222222222222221</v>
      </c>
      <c r="C2020" s="44" t="s">
        <v>284</v>
      </c>
      <c r="D2020" s="44" t="s">
        <v>24</v>
      </c>
      <c r="E2020" s="44"/>
      <c r="F2020" s="44">
        <v>20</v>
      </c>
      <c r="G2020" s="44"/>
      <c r="H2020" s="48" t="s">
        <v>428</v>
      </c>
      <c r="I2020" s="108">
        <v>14</v>
      </c>
      <c r="J2020" s="109">
        <f t="shared" si="90"/>
        <v>700.00000000000011</v>
      </c>
      <c r="K2020" s="109">
        <f t="shared" si="91"/>
        <v>700.00000000000011</v>
      </c>
    </row>
    <row r="2021" spans="1:11" x14ac:dyDescent="0.25">
      <c r="A2021" s="44" t="s">
        <v>437</v>
      </c>
      <c r="B2021" s="105">
        <v>0.72222222222222221</v>
      </c>
      <c r="C2021" s="44" t="s">
        <v>284</v>
      </c>
      <c r="D2021" s="44" t="s">
        <v>24</v>
      </c>
      <c r="E2021" s="44"/>
      <c r="F2021" s="44">
        <v>20</v>
      </c>
      <c r="G2021" s="44"/>
      <c r="H2021" s="48" t="s">
        <v>427</v>
      </c>
      <c r="I2021" s="108">
        <v>1</v>
      </c>
      <c r="J2021" s="109">
        <f t="shared" si="90"/>
        <v>50</v>
      </c>
      <c r="K2021" s="109">
        <f t="shared" si="91"/>
        <v>50</v>
      </c>
    </row>
    <row r="2022" spans="1:11" x14ac:dyDescent="0.25">
      <c r="A2022" s="44" t="s">
        <v>437</v>
      </c>
      <c r="B2022" s="105">
        <v>0.72222222222222221</v>
      </c>
      <c r="C2022" s="44" t="s">
        <v>284</v>
      </c>
      <c r="D2022" s="44" t="s">
        <v>24</v>
      </c>
      <c r="E2022" s="44"/>
      <c r="F2022" s="44">
        <v>20</v>
      </c>
      <c r="G2022" s="44"/>
      <c r="H2022" s="48" t="s">
        <v>324</v>
      </c>
      <c r="I2022" s="108">
        <v>1</v>
      </c>
      <c r="J2022" s="109">
        <f t="shared" si="90"/>
        <v>50</v>
      </c>
      <c r="K2022" s="109">
        <f t="shared" si="91"/>
        <v>50</v>
      </c>
    </row>
    <row r="2023" spans="1:11" x14ac:dyDescent="0.25">
      <c r="A2023" s="44" t="s">
        <v>437</v>
      </c>
      <c r="B2023" s="105">
        <v>0.72222222222222221</v>
      </c>
      <c r="C2023" s="44" t="s">
        <v>284</v>
      </c>
      <c r="D2023" s="44" t="s">
        <v>24</v>
      </c>
      <c r="E2023" s="44"/>
      <c r="F2023" s="44">
        <v>20</v>
      </c>
      <c r="G2023" s="44"/>
      <c r="H2023" s="48" t="s">
        <v>414</v>
      </c>
      <c r="I2023" s="108">
        <v>1</v>
      </c>
      <c r="J2023" s="109">
        <f t="shared" ref="J2023:J2086" si="92">(I2023/(F2023/5000))*(1/5000)*1000</f>
        <v>50</v>
      </c>
      <c r="K2023" s="109">
        <f t="shared" si="91"/>
        <v>50</v>
      </c>
    </row>
    <row r="2024" spans="1:11" x14ac:dyDescent="0.25">
      <c r="A2024" s="44" t="s">
        <v>437</v>
      </c>
      <c r="B2024" s="105">
        <v>0.72222222222222221</v>
      </c>
      <c r="C2024" s="44" t="s">
        <v>284</v>
      </c>
      <c r="D2024" s="44" t="s">
        <v>24</v>
      </c>
      <c r="E2024" s="44"/>
      <c r="F2024" s="44">
        <v>20</v>
      </c>
      <c r="G2024" s="44"/>
      <c r="H2024" s="48" t="s">
        <v>346</v>
      </c>
      <c r="I2024" s="108">
        <v>1</v>
      </c>
      <c r="J2024" s="109">
        <f t="shared" si="92"/>
        <v>50</v>
      </c>
      <c r="K2024" s="109">
        <f t="shared" si="91"/>
        <v>50</v>
      </c>
    </row>
    <row r="2025" spans="1:11" x14ac:dyDescent="0.25">
      <c r="A2025" s="44" t="s">
        <v>438</v>
      </c>
      <c r="B2025" s="105">
        <v>0.33333333333333331</v>
      </c>
      <c r="C2025" s="44" t="s">
        <v>284</v>
      </c>
      <c r="D2025" s="44" t="s">
        <v>24</v>
      </c>
      <c r="E2025" s="44"/>
      <c r="F2025" s="44">
        <v>20</v>
      </c>
      <c r="G2025" s="44"/>
      <c r="H2025" s="48" t="s">
        <v>330</v>
      </c>
      <c r="I2025" s="108">
        <v>6</v>
      </c>
      <c r="J2025" s="109">
        <f t="shared" si="92"/>
        <v>300</v>
      </c>
      <c r="K2025" s="109">
        <f t="shared" si="91"/>
        <v>300</v>
      </c>
    </row>
    <row r="2026" spans="1:11" x14ac:dyDescent="0.25">
      <c r="A2026" s="44" t="s">
        <v>438</v>
      </c>
      <c r="B2026" s="105">
        <v>0.33333333333333331</v>
      </c>
      <c r="C2026" s="44" t="s">
        <v>284</v>
      </c>
      <c r="D2026" s="44" t="s">
        <v>24</v>
      </c>
      <c r="E2026" s="44"/>
      <c r="F2026" s="44">
        <v>20</v>
      </c>
      <c r="G2026" s="44"/>
      <c r="H2026" s="48" t="s">
        <v>414</v>
      </c>
      <c r="I2026" s="108">
        <v>4</v>
      </c>
      <c r="J2026" s="109">
        <f t="shared" si="92"/>
        <v>200</v>
      </c>
      <c r="K2026" s="109">
        <f t="shared" si="91"/>
        <v>200</v>
      </c>
    </row>
    <row r="2027" spans="1:11" x14ac:dyDescent="0.25">
      <c r="A2027" s="44" t="s">
        <v>438</v>
      </c>
      <c r="B2027" s="105">
        <v>0.33333333333333331</v>
      </c>
      <c r="C2027" s="44" t="s">
        <v>284</v>
      </c>
      <c r="D2027" s="44" t="s">
        <v>24</v>
      </c>
      <c r="E2027" s="44"/>
      <c r="F2027" s="44">
        <v>20</v>
      </c>
      <c r="G2027" s="44"/>
      <c r="H2027" s="48" t="s">
        <v>428</v>
      </c>
      <c r="I2027" s="108">
        <v>4</v>
      </c>
      <c r="J2027" s="109">
        <f t="shared" si="92"/>
        <v>200</v>
      </c>
      <c r="K2027" s="109">
        <f t="shared" si="91"/>
        <v>200</v>
      </c>
    </row>
    <row r="2028" spans="1:11" x14ac:dyDescent="0.25">
      <c r="A2028" s="44" t="s">
        <v>438</v>
      </c>
      <c r="B2028" s="105">
        <v>0.33333333333333331</v>
      </c>
      <c r="C2028" s="44" t="s">
        <v>284</v>
      </c>
      <c r="D2028" s="44" t="s">
        <v>24</v>
      </c>
      <c r="E2028" s="44"/>
      <c r="F2028" s="44">
        <v>20</v>
      </c>
      <c r="G2028" s="44"/>
      <c r="H2028" s="48" t="s">
        <v>324</v>
      </c>
      <c r="I2028" s="108">
        <v>3</v>
      </c>
      <c r="J2028" s="109">
        <f t="shared" si="92"/>
        <v>150</v>
      </c>
      <c r="K2028" s="109">
        <f t="shared" si="91"/>
        <v>150</v>
      </c>
    </row>
    <row r="2029" spans="1:11" x14ac:dyDescent="0.25">
      <c r="A2029" s="44" t="s">
        <v>438</v>
      </c>
      <c r="B2029" s="105">
        <v>0.33333333333333331</v>
      </c>
      <c r="C2029" s="44" t="s">
        <v>284</v>
      </c>
      <c r="D2029" s="44" t="s">
        <v>24</v>
      </c>
      <c r="E2029" s="44"/>
      <c r="F2029" s="44">
        <v>20</v>
      </c>
      <c r="G2029" s="44"/>
      <c r="H2029" s="48" t="s">
        <v>327</v>
      </c>
      <c r="I2029" s="108">
        <v>3</v>
      </c>
      <c r="J2029" s="109">
        <f t="shared" si="92"/>
        <v>150</v>
      </c>
      <c r="K2029" s="109">
        <f t="shared" si="91"/>
        <v>150</v>
      </c>
    </row>
    <row r="2030" spans="1:11" x14ac:dyDescent="0.25">
      <c r="A2030" s="44" t="s">
        <v>438</v>
      </c>
      <c r="B2030" s="105">
        <v>0.33333333333333331</v>
      </c>
      <c r="C2030" s="44" t="s">
        <v>284</v>
      </c>
      <c r="D2030" s="44" t="s">
        <v>24</v>
      </c>
      <c r="E2030" s="44"/>
      <c r="F2030" s="44">
        <v>20</v>
      </c>
      <c r="G2030" s="44"/>
      <c r="H2030" s="48" t="s">
        <v>359</v>
      </c>
      <c r="I2030" s="108">
        <v>5</v>
      </c>
      <c r="J2030" s="109">
        <f t="shared" si="92"/>
        <v>250</v>
      </c>
      <c r="K2030" s="109">
        <f t="shared" si="91"/>
        <v>250</v>
      </c>
    </row>
    <row r="2031" spans="1:11" x14ac:dyDescent="0.25">
      <c r="A2031" s="44" t="s">
        <v>439</v>
      </c>
      <c r="B2031" s="105">
        <v>0.33333333333333331</v>
      </c>
      <c r="C2031" s="44" t="s">
        <v>284</v>
      </c>
      <c r="D2031" s="44" t="s">
        <v>24</v>
      </c>
      <c r="E2031" s="44"/>
      <c r="F2031" s="44">
        <v>20</v>
      </c>
      <c r="G2031" s="44"/>
      <c r="H2031" s="48" t="s">
        <v>414</v>
      </c>
      <c r="I2031" s="108">
        <v>3</v>
      </c>
      <c r="J2031" s="109">
        <f t="shared" si="92"/>
        <v>150</v>
      </c>
      <c r="K2031" s="109">
        <f t="shared" si="91"/>
        <v>150</v>
      </c>
    </row>
    <row r="2032" spans="1:11" x14ac:dyDescent="0.25">
      <c r="A2032" s="44" t="s">
        <v>439</v>
      </c>
      <c r="B2032" s="105">
        <v>0.33333333333333331</v>
      </c>
      <c r="C2032" s="44" t="s">
        <v>284</v>
      </c>
      <c r="D2032" s="44" t="s">
        <v>24</v>
      </c>
      <c r="E2032" s="44"/>
      <c r="F2032" s="44">
        <v>20</v>
      </c>
      <c r="G2032" s="44"/>
      <c r="H2032" s="48" t="s">
        <v>327</v>
      </c>
      <c r="I2032" s="108">
        <v>8</v>
      </c>
      <c r="J2032" s="109">
        <f t="shared" si="92"/>
        <v>400</v>
      </c>
      <c r="K2032" s="109">
        <f t="shared" si="91"/>
        <v>400</v>
      </c>
    </row>
    <row r="2033" spans="1:11" x14ac:dyDescent="0.25">
      <c r="A2033" s="44" t="s">
        <v>439</v>
      </c>
      <c r="B2033" s="105">
        <v>0.33333333333333331</v>
      </c>
      <c r="C2033" s="44" t="s">
        <v>284</v>
      </c>
      <c r="D2033" s="44" t="s">
        <v>24</v>
      </c>
      <c r="E2033" s="44"/>
      <c r="F2033" s="44">
        <v>20</v>
      </c>
      <c r="G2033" s="44"/>
      <c r="H2033" s="48" t="s">
        <v>326</v>
      </c>
      <c r="I2033" s="108">
        <v>2</v>
      </c>
      <c r="J2033" s="109">
        <f t="shared" si="92"/>
        <v>100</v>
      </c>
      <c r="K2033" s="109">
        <f t="shared" si="91"/>
        <v>100</v>
      </c>
    </row>
    <row r="2034" spans="1:11" x14ac:dyDescent="0.25">
      <c r="A2034" s="44" t="s">
        <v>439</v>
      </c>
      <c r="B2034" s="105">
        <v>0.33333333333333331</v>
      </c>
      <c r="C2034" s="44" t="s">
        <v>284</v>
      </c>
      <c r="D2034" s="44" t="s">
        <v>24</v>
      </c>
      <c r="E2034" s="44"/>
      <c r="F2034" s="44">
        <v>20</v>
      </c>
      <c r="G2034" s="44"/>
      <c r="H2034" s="48" t="s">
        <v>428</v>
      </c>
      <c r="I2034" s="108">
        <v>4</v>
      </c>
      <c r="J2034" s="109">
        <f t="shared" si="92"/>
        <v>200</v>
      </c>
      <c r="K2034" s="109">
        <f t="shared" si="91"/>
        <v>200</v>
      </c>
    </row>
    <row r="2035" spans="1:11" x14ac:dyDescent="0.25">
      <c r="A2035" s="44" t="s">
        <v>439</v>
      </c>
      <c r="B2035" s="105">
        <v>0.33333333333333331</v>
      </c>
      <c r="C2035" s="44" t="s">
        <v>284</v>
      </c>
      <c r="D2035" s="44" t="s">
        <v>24</v>
      </c>
      <c r="E2035" s="44"/>
      <c r="F2035" s="44">
        <v>20</v>
      </c>
      <c r="G2035" s="44"/>
      <c r="H2035" s="48" t="s">
        <v>330</v>
      </c>
      <c r="I2035" s="108">
        <v>1</v>
      </c>
      <c r="J2035" s="109">
        <f t="shared" si="92"/>
        <v>50</v>
      </c>
      <c r="K2035" s="109">
        <f t="shared" si="91"/>
        <v>50</v>
      </c>
    </row>
    <row r="2036" spans="1:11" x14ac:dyDescent="0.25">
      <c r="A2036" s="44" t="s">
        <v>439</v>
      </c>
      <c r="B2036" s="105">
        <v>0.33333333333333331</v>
      </c>
      <c r="C2036" s="44" t="s">
        <v>284</v>
      </c>
      <c r="D2036" s="44" t="s">
        <v>24</v>
      </c>
      <c r="E2036" s="44"/>
      <c r="F2036" s="44">
        <v>20</v>
      </c>
      <c r="G2036" s="44"/>
      <c r="H2036" s="48" t="s">
        <v>332</v>
      </c>
      <c r="I2036" s="108">
        <v>1</v>
      </c>
      <c r="J2036" s="109">
        <f t="shared" si="92"/>
        <v>50</v>
      </c>
      <c r="K2036" s="109">
        <f t="shared" si="91"/>
        <v>50</v>
      </c>
    </row>
    <row r="2037" spans="1:11" x14ac:dyDescent="0.25">
      <c r="A2037" s="44" t="s">
        <v>439</v>
      </c>
      <c r="B2037" s="105">
        <v>0.33333333333333331</v>
      </c>
      <c r="C2037" s="44" t="s">
        <v>284</v>
      </c>
      <c r="D2037" s="44" t="s">
        <v>24</v>
      </c>
      <c r="E2037" s="44"/>
      <c r="F2037" s="44">
        <v>20</v>
      </c>
      <c r="G2037" s="44"/>
      <c r="H2037" s="48" t="s">
        <v>359</v>
      </c>
      <c r="I2037" s="108">
        <v>10</v>
      </c>
      <c r="J2037" s="109">
        <f t="shared" si="92"/>
        <v>500</v>
      </c>
      <c r="K2037" s="109">
        <f t="shared" si="91"/>
        <v>500</v>
      </c>
    </row>
    <row r="2038" spans="1:11" x14ac:dyDescent="0.25">
      <c r="A2038" s="44" t="s">
        <v>440</v>
      </c>
      <c r="B2038" s="105">
        <v>0.33333333333333331</v>
      </c>
      <c r="C2038" s="44" t="s">
        <v>23</v>
      </c>
      <c r="D2038" s="44" t="s">
        <v>24</v>
      </c>
      <c r="E2038" s="44"/>
      <c r="F2038" s="44">
        <v>20</v>
      </c>
      <c r="G2038" s="44"/>
      <c r="H2038" s="48" t="s">
        <v>327</v>
      </c>
      <c r="I2038" s="108">
        <v>10</v>
      </c>
      <c r="J2038" s="109">
        <f t="shared" si="92"/>
        <v>500</v>
      </c>
      <c r="K2038" s="109">
        <f t="shared" si="91"/>
        <v>500</v>
      </c>
    </row>
    <row r="2039" spans="1:11" x14ac:dyDescent="0.25">
      <c r="A2039" s="44" t="s">
        <v>440</v>
      </c>
      <c r="B2039" s="105">
        <v>0.33333333333333331</v>
      </c>
      <c r="C2039" s="44" t="s">
        <v>23</v>
      </c>
      <c r="D2039" s="44" t="s">
        <v>24</v>
      </c>
      <c r="E2039" s="44"/>
      <c r="F2039" s="44">
        <v>20</v>
      </c>
      <c r="G2039" s="44"/>
      <c r="H2039" s="48" t="s">
        <v>428</v>
      </c>
      <c r="I2039" s="108">
        <v>21</v>
      </c>
      <c r="J2039" s="109">
        <f t="shared" si="92"/>
        <v>1050</v>
      </c>
      <c r="K2039" s="109">
        <f t="shared" si="91"/>
        <v>1050</v>
      </c>
    </row>
    <row r="2040" spans="1:11" x14ac:dyDescent="0.25">
      <c r="A2040" s="44" t="s">
        <v>440</v>
      </c>
      <c r="B2040" s="105">
        <v>0.33333333333333331</v>
      </c>
      <c r="C2040" s="44" t="s">
        <v>23</v>
      </c>
      <c r="D2040" s="44" t="s">
        <v>24</v>
      </c>
      <c r="E2040" s="44"/>
      <c r="F2040" s="44">
        <v>20</v>
      </c>
      <c r="G2040" s="44"/>
      <c r="H2040" s="48" t="s">
        <v>330</v>
      </c>
      <c r="I2040" s="108">
        <v>6</v>
      </c>
      <c r="J2040" s="109">
        <f t="shared" si="92"/>
        <v>300</v>
      </c>
      <c r="K2040" s="109">
        <f t="shared" si="91"/>
        <v>300</v>
      </c>
    </row>
    <row r="2041" spans="1:11" x14ac:dyDescent="0.25">
      <c r="A2041" s="44" t="s">
        <v>440</v>
      </c>
      <c r="B2041" s="105">
        <v>0.33333333333333331</v>
      </c>
      <c r="C2041" s="44" t="s">
        <v>23</v>
      </c>
      <c r="D2041" s="44" t="s">
        <v>24</v>
      </c>
      <c r="E2041" s="44"/>
      <c r="F2041" s="44">
        <v>20</v>
      </c>
      <c r="G2041" s="44"/>
      <c r="H2041" s="48" t="s">
        <v>414</v>
      </c>
      <c r="I2041" s="108">
        <v>5</v>
      </c>
      <c r="J2041" s="109">
        <f t="shared" si="92"/>
        <v>250</v>
      </c>
      <c r="K2041" s="109">
        <f t="shared" si="91"/>
        <v>250</v>
      </c>
    </row>
    <row r="2042" spans="1:11" x14ac:dyDescent="0.25">
      <c r="A2042" s="44" t="s">
        <v>440</v>
      </c>
      <c r="B2042" s="105">
        <v>0.33333333333333331</v>
      </c>
      <c r="C2042" s="44" t="s">
        <v>23</v>
      </c>
      <c r="D2042" s="44" t="s">
        <v>24</v>
      </c>
      <c r="E2042" s="44"/>
      <c r="F2042" s="44">
        <v>20</v>
      </c>
      <c r="G2042" s="44"/>
      <c r="H2042" s="48" t="s">
        <v>332</v>
      </c>
      <c r="I2042" s="108">
        <v>1</v>
      </c>
      <c r="J2042" s="109">
        <f t="shared" si="92"/>
        <v>50</v>
      </c>
      <c r="K2042" s="109">
        <f t="shared" si="91"/>
        <v>50</v>
      </c>
    </row>
    <row r="2043" spans="1:11" x14ac:dyDescent="0.25">
      <c r="A2043" s="44" t="s">
        <v>440</v>
      </c>
      <c r="B2043" s="105">
        <v>0.33333333333333331</v>
      </c>
      <c r="C2043" s="44" t="s">
        <v>23</v>
      </c>
      <c r="D2043" s="44" t="s">
        <v>24</v>
      </c>
      <c r="E2043" s="44"/>
      <c r="F2043" s="44">
        <v>20</v>
      </c>
      <c r="G2043" s="44"/>
      <c r="H2043" s="48" t="s">
        <v>326</v>
      </c>
      <c r="I2043" s="108">
        <v>3</v>
      </c>
      <c r="J2043" s="109">
        <f t="shared" si="92"/>
        <v>150</v>
      </c>
      <c r="K2043" s="109">
        <f t="shared" si="91"/>
        <v>150</v>
      </c>
    </row>
    <row r="2044" spans="1:11" x14ac:dyDescent="0.25">
      <c r="A2044" s="44" t="s">
        <v>440</v>
      </c>
      <c r="B2044" s="105">
        <v>0.33333333333333331</v>
      </c>
      <c r="C2044" s="44" t="s">
        <v>23</v>
      </c>
      <c r="D2044" s="44" t="s">
        <v>24</v>
      </c>
      <c r="E2044" s="44"/>
      <c r="F2044" s="44">
        <v>20</v>
      </c>
      <c r="G2044" s="44"/>
      <c r="H2044" s="48" t="s">
        <v>324</v>
      </c>
      <c r="I2044" s="108">
        <v>6</v>
      </c>
      <c r="J2044" s="109">
        <f t="shared" si="92"/>
        <v>300</v>
      </c>
      <c r="K2044" s="109">
        <f t="shared" si="91"/>
        <v>300</v>
      </c>
    </row>
    <row r="2045" spans="1:11" x14ac:dyDescent="0.25">
      <c r="A2045" s="44" t="s">
        <v>440</v>
      </c>
      <c r="B2045" s="105">
        <v>0.33333333333333331</v>
      </c>
      <c r="C2045" s="44" t="s">
        <v>23</v>
      </c>
      <c r="D2045" s="44" t="s">
        <v>24</v>
      </c>
      <c r="E2045" s="44"/>
      <c r="F2045" s="44">
        <v>20</v>
      </c>
      <c r="G2045" s="44"/>
      <c r="H2045" s="48" t="s">
        <v>346</v>
      </c>
      <c r="I2045" s="108">
        <v>14</v>
      </c>
      <c r="J2045" s="109">
        <f t="shared" si="92"/>
        <v>700.00000000000011</v>
      </c>
      <c r="K2045" s="109">
        <f t="shared" si="91"/>
        <v>700.00000000000011</v>
      </c>
    </row>
    <row r="2046" spans="1:11" x14ac:dyDescent="0.25">
      <c r="A2046" s="44" t="s">
        <v>440</v>
      </c>
      <c r="B2046" s="105">
        <v>0.65555555555555556</v>
      </c>
      <c r="C2046" s="44" t="s">
        <v>284</v>
      </c>
      <c r="D2046" s="44" t="s">
        <v>24</v>
      </c>
      <c r="E2046" s="44"/>
      <c r="F2046" s="44">
        <v>20</v>
      </c>
      <c r="G2046" s="44"/>
      <c r="H2046" s="48" t="s">
        <v>330</v>
      </c>
      <c r="I2046" s="108">
        <v>9</v>
      </c>
      <c r="J2046" s="109">
        <f t="shared" si="92"/>
        <v>450</v>
      </c>
      <c r="K2046" s="109">
        <f t="shared" si="91"/>
        <v>450</v>
      </c>
    </row>
    <row r="2047" spans="1:11" x14ac:dyDescent="0.25">
      <c r="A2047" s="44" t="s">
        <v>440</v>
      </c>
      <c r="B2047" s="105">
        <v>0.65555555555555556</v>
      </c>
      <c r="C2047" s="44" t="s">
        <v>284</v>
      </c>
      <c r="D2047" s="44" t="s">
        <v>24</v>
      </c>
      <c r="E2047" s="44"/>
      <c r="F2047" s="44">
        <v>20</v>
      </c>
      <c r="G2047" s="44"/>
      <c r="H2047" s="48" t="s">
        <v>428</v>
      </c>
      <c r="I2047" s="108">
        <v>25</v>
      </c>
      <c r="J2047" s="109">
        <f t="shared" si="92"/>
        <v>1250</v>
      </c>
      <c r="K2047" s="109">
        <f t="shared" si="91"/>
        <v>1250</v>
      </c>
    </row>
    <row r="2048" spans="1:11" x14ac:dyDescent="0.25">
      <c r="A2048" s="44" t="s">
        <v>440</v>
      </c>
      <c r="B2048" s="105">
        <v>0.65555555555555556</v>
      </c>
      <c r="C2048" s="44" t="s">
        <v>284</v>
      </c>
      <c r="D2048" s="44" t="s">
        <v>24</v>
      </c>
      <c r="E2048" s="44"/>
      <c r="F2048" s="44">
        <v>20</v>
      </c>
      <c r="G2048" s="44"/>
      <c r="H2048" s="48" t="s">
        <v>374</v>
      </c>
      <c r="I2048" s="108">
        <v>1</v>
      </c>
      <c r="J2048" s="109">
        <f t="shared" si="92"/>
        <v>50</v>
      </c>
      <c r="K2048" s="109">
        <f t="shared" si="91"/>
        <v>50</v>
      </c>
    </row>
    <row r="2049" spans="1:11" x14ac:dyDescent="0.25">
      <c r="A2049" s="44" t="s">
        <v>440</v>
      </c>
      <c r="B2049" s="105">
        <v>0.65555555555555556</v>
      </c>
      <c r="C2049" s="44" t="s">
        <v>284</v>
      </c>
      <c r="D2049" s="44" t="s">
        <v>24</v>
      </c>
      <c r="E2049" s="44"/>
      <c r="F2049" s="44">
        <v>20</v>
      </c>
      <c r="G2049" s="44"/>
      <c r="H2049" s="48" t="s">
        <v>326</v>
      </c>
      <c r="I2049" s="108">
        <v>5</v>
      </c>
      <c r="J2049" s="109">
        <f t="shared" si="92"/>
        <v>250</v>
      </c>
      <c r="K2049" s="109">
        <f t="shared" si="91"/>
        <v>250</v>
      </c>
    </row>
    <row r="2050" spans="1:11" x14ac:dyDescent="0.25">
      <c r="A2050" s="44" t="s">
        <v>440</v>
      </c>
      <c r="B2050" s="105">
        <v>0.65555555555555556</v>
      </c>
      <c r="C2050" s="44" t="s">
        <v>284</v>
      </c>
      <c r="D2050" s="44" t="s">
        <v>24</v>
      </c>
      <c r="E2050" s="44"/>
      <c r="F2050" s="44">
        <v>20</v>
      </c>
      <c r="G2050" s="44"/>
      <c r="H2050" s="48" t="s">
        <v>414</v>
      </c>
      <c r="I2050" s="108">
        <v>3</v>
      </c>
      <c r="J2050" s="109">
        <f t="shared" si="92"/>
        <v>150</v>
      </c>
      <c r="K2050" s="109">
        <f t="shared" si="91"/>
        <v>150</v>
      </c>
    </row>
    <row r="2051" spans="1:11" x14ac:dyDescent="0.25">
      <c r="A2051" s="44" t="s">
        <v>440</v>
      </c>
      <c r="B2051" s="105">
        <v>0.65555555555555556</v>
      </c>
      <c r="C2051" s="44" t="s">
        <v>284</v>
      </c>
      <c r="D2051" s="44" t="s">
        <v>24</v>
      </c>
      <c r="E2051" s="44"/>
      <c r="F2051" s="44">
        <v>20</v>
      </c>
      <c r="G2051" s="44"/>
      <c r="H2051" s="48" t="s">
        <v>327</v>
      </c>
      <c r="I2051" s="108">
        <v>9</v>
      </c>
      <c r="J2051" s="109">
        <f t="shared" si="92"/>
        <v>450</v>
      </c>
      <c r="K2051" s="109">
        <f t="shared" ref="K2051:K2114" si="93">(I2051/(F2051/5000))*(1/5000)*1000</f>
        <v>450</v>
      </c>
    </row>
    <row r="2052" spans="1:11" x14ac:dyDescent="0.25">
      <c r="A2052" s="44" t="s">
        <v>441</v>
      </c>
      <c r="B2052" s="105">
        <v>0.33333333333333331</v>
      </c>
      <c r="C2052" s="44" t="s">
        <v>284</v>
      </c>
      <c r="D2052" s="44" t="s">
        <v>24</v>
      </c>
      <c r="E2052" s="44"/>
      <c r="F2052" s="44">
        <v>20</v>
      </c>
      <c r="G2052" s="44"/>
      <c r="H2052" s="48" t="s">
        <v>428</v>
      </c>
      <c r="I2052" s="108">
        <v>16</v>
      </c>
      <c r="J2052" s="109">
        <f t="shared" si="92"/>
        <v>800</v>
      </c>
      <c r="K2052" s="109">
        <f t="shared" si="93"/>
        <v>800</v>
      </c>
    </row>
    <row r="2053" spans="1:11" x14ac:dyDescent="0.25">
      <c r="A2053" s="44" t="s">
        <v>441</v>
      </c>
      <c r="B2053" s="105">
        <v>0.33333333333333331</v>
      </c>
      <c r="C2053" s="44" t="s">
        <v>284</v>
      </c>
      <c r="D2053" s="44" t="s">
        <v>24</v>
      </c>
      <c r="E2053" s="44"/>
      <c r="F2053" s="44">
        <v>20</v>
      </c>
      <c r="G2053" s="44"/>
      <c r="H2053" s="48" t="s">
        <v>330</v>
      </c>
      <c r="I2053" s="108">
        <v>5</v>
      </c>
      <c r="J2053" s="109">
        <f t="shared" si="92"/>
        <v>250</v>
      </c>
      <c r="K2053" s="109">
        <f t="shared" si="93"/>
        <v>250</v>
      </c>
    </row>
    <row r="2054" spans="1:11" x14ac:dyDescent="0.25">
      <c r="A2054" s="44" t="s">
        <v>441</v>
      </c>
      <c r="B2054" s="105">
        <v>0.33333333333333331</v>
      </c>
      <c r="C2054" s="44" t="s">
        <v>284</v>
      </c>
      <c r="D2054" s="44" t="s">
        <v>24</v>
      </c>
      <c r="E2054" s="44"/>
      <c r="F2054" s="44">
        <v>20</v>
      </c>
      <c r="G2054" s="44"/>
      <c r="H2054" s="48" t="s">
        <v>414</v>
      </c>
      <c r="I2054" s="108">
        <v>4</v>
      </c>
      <c r="J2054" s="109">
        <f t="shared" si="92"/>
        <v>200</v>
      </c>
      <c r="K2054" s="109">
        <f t="shared" si="93"/>
        <v>200</v>
      </c>
    </row>
    <row r="2055" spans="1:11" x14ac:dyDescent="0.25">
      <c r="A2055" s="44" t="s">
        <v>441</v>
      </c>
      <c r="B2055" s="105">
        <v>0.33333333333333331</v>
      </c>
      <c r="C2055" s="44" t="s">
        <v>284</v>
      </c>
      <c r="D2055" s="44" t="s">
        <v>24</v>
      </c>
      <c r="E2055" s="44"/>
      <c r="F2055" s="44">
        <v>20</v>
      </c>
      <c r="G2055" s="44"/>
      <c r="H2055" s="48" t="s">
        <v>327</v>
      </c>
      <c r="I2055" s="108">
        <v>2</v>
      </c>
      <c r="J2055" s="109">
        <f t="shared" si="92"/>
        <v>100</v>
      </c>
      <c r="K2055" s="109">
        <f t="shared" si="93"/>
        <v>100</v>
      </c>
    </row>
    <row r="2056" spans="1:11" x14ac:dyDescent="0.25">
      <c r="A2056" s="44" t="s">
        <v>441</v>
      </c>
      <c r="B2056" s="105">
        <v>0.33333333333333331</v>
      </c>
      <c r="C2056" s="44" t="s">
        <v>284</v>
      </c>
      <c r="D2056" s="44" t="s">
        <v>24</v>
      </c>
      <c r="E2056" s="44"/>
      <c r="F2056" s="44">
        <v>20</v>
      </c>
      <c r="G2056" s="44"/>
      <c r="H2056" s="48" t="s">
        <v>362</v>
      </c>
      <c r="I2056" s="108">
        <v>1</v>
      </c>
      <c r="J2056" s="109">
        <f t="shared" si="92"/>
        <v>50</v>
      </c>
      <c r="K2056" s="109">
        <f t="shared" si="93"/>
        <v>50</v>
      </c>
    </row>
    <row r="2057" spans="1:11" x14ac:dyDescent="0.25">
      <c r="A2057" s="44" t="s">
        <v>441</v>
      </c>
      <c r="B2057" s="105">
        <v>0.33333333333333331</v>
      </c>
      <c r="C2057" s="44" t="s">
        <v>284</v>
      </c>
      <c r="D2057" s="44" t="s">
        <v>24</v>
      </c>
      <c r="E2057" s="44"/>
      <c r="F2057" s="44">
        <v>20</v>
      </c>
      <c r="G2057" s="44"/>
      <c r="H2057" s="48" t="s">
        <v>326</v>
      </c>
      <c r="I2057" s="108">
        <v>2</v>
      </c>
      <c r="J2057" s="109">
        <f t="shared" si="92"/>
        <v>100</v>
      </c>
      <c r="K2057" s="109">
        <f t="shared" si="93"/>
        <v>100</v>
      </c>
    </row>
    <row r="2058" spans="1:11" x14ac:dyDescent="0.25">
      <c r="A2058" s="44" t="s">
        <v>441</v>
      </c>
      <c r="B2058" s="105">
        <v>0.33333333333333331</v>
      </c>
      <c r="C2058" s="44" t="s">
        <v>284</v>
      </c>
      <c r="D2058" s="44" t="s">
        <v>24</v>
      </c>
      <c r="E2058" s="44"/>
      <c r="F2058" s="44">
        <v>20</v>
      </c>
      <c r="G2058" s="44"/>
      <c r="H2058" s="48" t="s">
        <v>436</v>
      </c>
      <c r="I2058" s="108">
        <v>1</v>
      </c>
      <c r="J2058" s="109">
        <f t="shared" si="92"/>
        <v>50</v>
      </c>
      <c r="K2058" s="109">
        <f t="shared" si="93"/>
        <v>50</v>
      </c>
    </row>
    <row r="2059" spans="1:11" x14ac:dyDescent="0.25">
      <c r="A2059" s="44" t="s">
        <v>441</v>
      </c>
      <c r="B2059" s="105">
        <v>0.33333333333333331</v>
      </c>
      <c r="C2059" s="44" t="s">
        <v>284</v>
      </c>
      <c r="D2059" s="44" t="s">
        <v>24</v>
      </c>
      <c r="E2059" s="44"/>
      <c r="F2059" s="44">
        <v>20</v>
      </c>
      <c r="G2059" s="44"/>
      <c r="H2059" s="48" t="s">
        <v>324</v>
      </c>
      <c r="I2059" s="108">
        <v>3</v>
      </c>
      <c r="J2059" s="109">
        <f t="shared" si="92"/>
        <v>150</v>
      </c>
      <c r="K2059" s="109">
        <f t="shared" si="93"/>
        <v>150</v>
      </c>
    </row>
    <row r="2060" spans="1:11" x14ac:dyDescent="0.25">
      <c r="A2060" s="44" t="s">
        <v>441</v>
      </c>
      <c r="B2060" s="105">
        <v>0.33333333333333331</v>
      </c>
      <c r="C2060" s="44" t="s">
        <v>284</v>
      </c>
      <c r="D2060" s="44" t="s">
        <v>24</v>
      </c>
      <c r="E2060" s="44"/>
      <c r="F2060" s="44">
        <v>20</v>
      </c>
      <c r="G2060" s="44"/>
      <c r="H2060" s="48" t="s">
        <v>359</v>
      </c>
      <c r="I2060" s="108">
        <v>4</v>
      </c>
      <c r="J2060" s="109">
        <f t="shared" si="92"/>
        <v>200</v>
      </c>
      <c r="K2060" s="109">
        <f t="shared" si="93"/>
        <v>200</v>
      </c>
    </row>
    <row r="2061" spans="1:11" x14ac:dyDescent="0.25">
      <c r="A2061" s="44" t="s">
        <v>441</v>
      </c>
      <c r="B2061" s="105">
        <v>0.5625</v>
      </c>
      <c r="C2061" s="44" t="s">
        <v>284</v>
      </c>
      <c r="D2061" s="44" t="s">
        <v>24</v>
      </c>
      <c r="E2061" s="44"/>
      <c r="F2061" s="44">
        <v>20</v>
      </c>
      <c r="G2061" s="44"/>
      <c r="H2061" s="48" t="s">
        <v>428</v>
      </c>
      <c r="I2061" s="108">
        <v>76</v>
      </c>
      <c r="J2061" s="109">
        <f t="shared" si="92"/>
        <v>3800.0000000000005</v>
      </c>
      <c r="K2061" s="109">
        <f t="shared" si="93"/>
        <v>3800.0000000000005</v>
      </c>
    </row>
    <row r="2062" spans="1:11" x14ac:dyDescent="0.25">
      <c r="A2062" s="44" t="s">
        <v>441</v>
      </c>
      <c r="B2062" s="105">
        <v>0.5625</v>
      </c>
      <c r="C2062" s="44" t="s">
        <v>284</v>
      </c>
      <c r="D2062" s="44" t="s">
        <v>24</v>
      </c>
      <c r="E2062" s="44"/>
      <c r="F2062" s="44">
        <v>20</v>
      </c>
      <c r="G2062" s="44"/>
      <c r="H2062" s="48" t="s">
        <v>330</v>
      </c>
      <c r="I2062" s="108">
        <v>24</v>
      </c>
      <c r="J2062" s="109">
        <f t="shared" si="92"/>
        <v>1200</v>
      </c>
      <c r="K2062" s="109">
        <f t="shared" si="93"/>
        <v>1200</v>
      </c>
    </row>
    <row r="2063" spans="1:11" x14ac:dyDescent="0.25">
      <c r="A2063" s="44" t="s">
        <v>441</v>
      </c>
      <c r="B2063" s="105">
        <v>0.5625</v>
      </c>
      <c r="C2063" s="44" t="s">
        <v>284</v>
      </c>
      <c r="D2063" s="44" t="s">
        <v>24</v>
      </c>
      <c r="E2063" s="44"/>
      <c r="F2063" s="44">
        <v>20</v>
      </c>
      <c r="G2063" s="44"/>
      <c r="H2063" s="48" t="s">
        <v>414</v>
      </c>
      <c r="I2063" s="108">
        <v>6</v>
      </c>
      <c r="J2063" s="109">
        <f t="shared" si="92"/>
        <v>300</v>
      </c>
      <c r="K2063" s="109">
        <f t="shared" si="93"/>
        <v>300</v>
      </c>
    </row>
    <row r="2064" spans="1:11" x14ac:dyDescent="0.25">
      <c r="A2064" s="44" t="s">
        <v>441</v>
      </c>
      <c r="B2064" s="105">
        <v>0.5625</v>
      </c>
      <c r="C2064" s="44" t="s">
        <v>284</v>
      </c>
      <c r="D2064" s="44" t="s">
        <v>24</v>
      </c>
      <c r="E2064" s="44"/>
      <c r="F2064" s="44">
        <v>20</v>
      </c>
      <c r="G2064" s="44"/>
      <c r="H2064" s="48" t="s">
        <v>324</v>
      </c>
      <c r="I2064" s="108">
        <v>5</v>
      </c>
      <c r="J2064" s="109">
        <f t="shared" si="92"/>
        <v>250</v>
      </c>
      <c r="K2064" s="109">
        <f t="shared" si="93"/>
        <v>250</v>
      </c>
    </row>
    <row r="2065" spans="1:11" x14ac:dyDescent="0.25">
      <c r="A2065" s="44" t="s">
        <v>441</v>
      </c>
      <c r="B2065" s="105">
        <v>0.5625</v>
      </c>
      <c r="C2065" s="44" t="s">
        <v>284</v>
      </c>
      <c r="D2065" s="44" t="s">
        <v>24</v>
      </c>
      <c r="E2065" s="44"/>
      <c r="F2065" s="44">
        <v>20</v>
      </c>
      <c r="G2065" s="44"/>
      <c r="H2065" s="48" t="s">
        <v>427</v>
      </c>
      <c r="I2065" s="108">
        <v>1</v>
      </c>
      <c r="J2065" s="109">
        <f t="shared" si="92"/>
        <v>50</v>
      </c>
      <c r="K2065" s="109">
        <f t="shared" si="93"/>
        <v>50</v>
      </c>
    </row>
    <row r="2066" spans="1:11" x14ac:dyDescent="0.25">
      <c r="A2066" s="44" t="s">
        <v>441</v>
      </c>
      <c r="B2066" s="105">
        <v>0.5625</v>
      </c>
      <c r="C2066" s="44" t="s">
        <v>284</v>
      </c>
      <c r="D2066" s="44" t="s">
        <v>24</v>
      </c>
      <c r="E2066" s="44"/>
      <c r="F2066" s="44">
        <v>20</v>
      </c>
      <c r="G2066" s="44"/>
      <c r="H2066" s="48" t="s">
        <v>332</v>
      </c>
      <c r="I2066" s="108">
        <v>3</v>
      </c>
      <c r="J2066" s="109">
        <f t="shared" si="92"/>
        <v>150</v>
      </c>
      <c r="K2066" s="109">
        <f t="shared" si="93"/>
        <v>150</v>
      </c>
    </row>
    <row r="2067" spans="1:11" x14ac:dyDescent="0.25">
      <c r="A2067" s="44" t="s">
        <v>441</v>
      </c>
      <c r="B2067" s="105">
        <v>0.5625</v>
      </c>
      <c r="C2067" s="44" t="s">
        <v>284</v>
      </c>
      <c r="D2067" s="44" t="s">
        <v>24</v>
      </c>
      <c r="E2067" s="44"/>
      <c r="F2067" s="44">
        <v>20</v>
      </c>
      <c r="G2067" s="44"/>
      <c r="H2067" s="48" t="s">
        <v>327</v>
      </c>
      <c r="I2067" s="108">
        <v>3</v>
      </c>
      <c r="J2067" s="109">
        <f t="shared" si="92"/>
        <v>150</v>
      </c>
      <c r="K2067" s="109">
        <f t="shared" si="93"/>
        <v>150</v>
      </c>
    </row>
    <row r="2068" spans="1:11" x14ac:dyDescent="0.25">
      <c r="A2068" s="44" t="s">
        <v>441</v>
      </c>
      <c r="B2068" s="105">
        <v>0.5625</v>
      </c>
      <c r="C2068" s="44" t="s">
        <v>284</v>
      </c>
      <c r="D2068" s="44" t="s">
        <v>24</v>
      </c>
      <c r="E2068" s="44"/>
      <c r="F2068" s="44">
        <v>20</v>
      </c>
      <c r="G2068" s="44"/>
      <c r="H2068" s="48" t="s">
        <v>326</v>
      </c>
      <c r="I2068" s="108">
        <v>1</v>
      </c>
      <c r="J2068" s="109">
        <f t="shared" si="92"/>
        <v>50</v>
      </c>
      <c r="K2068" s="109">
        <f t="shared" si="93"/>
        <v>50</v>
      </c>
    </row>
    <row r="2069" spans="1:11" x14ac:dyDescent="0.25">
      <c r="A2069" s="44" t="s">
        <v>441</v>
      </c>
      <c r="B2069" s="105">
        <v>0.5625</v>
      </c>
      <c r="C2069" s="44" t="s">
        <v>284</v>
      </c>
      <c r="D2069" s="44" t="s">
        <v>24</v>
      </c>
      <c r="E2069" s="44"/>
      <c r="F2069" s="44">
        <v>20</v>
      </c>
      <c r="G2069" s="44"/>
      <c r="H2069" s="48" t="s">
        <v>374</v>
      </c>
      <c r="I2069" s="108">
        <v>3</v>
      </c>
      <c r="J2069" s="109">
        <f t="shared" si="92"/>
        <v>150</v>
      </c>
      <c r="K2069" s="109">
        <f t="shared" si="93"/>
        <v>150</v>
      </c>
    </row>
    <row r="2070" spans="1:11" x14ac:dyDescent="0.25">
      <c r="A2070" s="44" t="s">
        <v>441</v>
      </c>
      <c r="B2070" s="105">
        <v>0.5625</v>
      </c>
      <c r="C2070" s="44" t="s">
        <v>284</v>
      </c>
      <c r="D2070" s="44" t="s">
        <v>24</v>
      </c>
      <c r="E2070" s="44"/>
      <c r="F2070" s="44">
        <v>20</v>
      </c>
      <c r="G2070" s="44"/>
      <c r="H2070" s="48" t="s">
        <v>434</v>
      </c>
      <c r="I2070" s="108">
        <v>1</v>
      </c>
      <c r="J2070" s="109">
        <f t="shared" si="92"/>
        <v>50</v>
      </c>
      <c r="K2070" s="109">
        <f t="shared" si="93"/>
        <v>50</v>
      </c>
    </row>
    <row r="2071" spans="1:11" x14ac:dyDescent="0.25">
      <c r="A2071" s="44" t="s">
        <v>441</v>
      </c>
      <c r="B2071" s="105">
        <v>0.5625</v>
      </c>
      <c r="C2071" s="44" t="s">
        <v>284</v>
      </c>
      <c r="D2071" s="44" t="s">
        <v>24</v>
      </c>
      <c r="E2071" s="44"/>
      <c r="F2071" s="44">
        <v>20</v>
      </c>
      <c r="G2071" s="44"/>
      <c r="H2071" s="48" t="s">
        <v>359</v>
      </c>
      <c r="I2071" s="108">
        <v>25</v>
      </c>
      <c r="J2071" s="109">
        <f t="shared" si="92"/>
        <v>1250</v>
      </c>
      <c r="K2071" s="109">
        <f t="shared" si="93"/>
        <v>1250</v>
      </c>
    </row>
    <row r="2072" spans="1:11" x14ac:dyDescent="0.25">
      <c r="A2072" s="44" t="s">
        <v>441</v>
      </c>
      <c r="B2072" s="105">
        <v>0.70833333333333337</v>
      </c>
      <c r="C2072" s="44" t="s">
        <v>284</v>
      </c>
      <c r="D2072" s="44" t="s">
        <v>24</v>
      </c>
      <c r="E2072" s="44"/>
      <c r="F2072" s="44">
        <v>20</v>
      </c>
      <c r="G2072" s="44"/>
      <c r="H2072" s="48" t="s">
        <v>330</v>
      </c>
      <c r="I2072" s="108">
        <v>24</v>
      </c>
      <c r="J2072" s="109">
        <f t="shared" si="92"/>
        <v>1200</v>
      </c>
      <c r="K2072" s="109">
        <f t="shared" si="93"/>
        <v>1200</v>
      </c>
    </row>
    <row r="2073" spans="1:11" x14ac:dyDescent="0.25">
      <c r="A2073" s="44" t="s">
        <v>441</v>
      </c>
      <c r="B2073" s="105">
        <v>0.70833333333333337</v>
      </c>
      <c r="C2073" s="44" t="s">
        <v>284</v>
      </c>
      <c r="D2073" s="44" t="s">
        <v>24</v>
      </c>
      <c r="E2073" s="44"/>
      <c r="F2073" s="44">
        <v>20</v>
      </c>
      <c r="G2073" s="44"/>
      <c r="H2073" s="48" t="s">
        <v>436</v>
      </c>
      <c r="I2073" s="108">
        <v>11</v>
      </c>
      <c r="J2073" s="109">
        <f t="shared" si="92"/>
        <v>550</v>
      </c>
      <c r="K2073" s="109">
        <f t="shared" si="93"/>
        <v>550</v>
      </c>
    </row>
    <row r="2074" spans="1:11" x14ac:dyDescent="0.25">
      <c r="A2074" s="44" t="s">
        <v>441</v>
      </c>
      <c r="B2074" s="105">
        <v>0.70833333333333337</v>
      </c>
      <c r="C2074" s="44" t="s">
        <v>284</v>
      </c>
      <c r="D2074" s="44" t="s">
        <v>24</v>
      </c>
      <c r="E2074" s="44"/>
      <c r="F2074" s="44">
        <v>20</v>
      </c>
      <c r="G2074" s="44"/>
      <c r="H2074" s="48" t="s">
        <v>428</v>
      </c>
      <c r="I2074" s="108">
        <v>173</v>
      </c>
      <c r="J2074" s="109">
        <f t="shared" si="92"/>
        <v>8650</v>
      </c>
      <c r="K2074" s="109">
        <f t="shared" si="93"/>
        <v>8650</v>
      </c>
    </row>
    <row r="2075" spans="1:11" x14ac:dyDescent="0.25">
      <c r="A2075" s="44" t="s">
        <v>441</v>
      </c>
      <c r="B2075" s="105">
        <v>0.70833333333333337</v>
      </c>
      <c r="C2075" s="44" t="s">
        <v>284</v>
      </c>
      <c r="D2075" s="44" t="s">
        <v>24</v>
      </c>
      <c r="E2075" s="44"/>
      <c r="F2075" s="44">
        <v>20</v>
      </c>
      <c r="G2075" s="44"/>
      <c r="H2075" s="48" t="s">
        <v>324</v>
      </c>
      <c r="I2075" s="108">
        <v>7</v>
      </c>
      <c r="J2075" s="109">
        <f t="shared" si="92"/>
        <v>350.00000000000006</v>
      </c>
      <c r="K2075" s="109">
        <f t="shared" si="93"/>
        <v>350.00000000000006</v>
      </c>
    </row>
    <row r="2076" spans="1:11" x14ac:dyDescent="0.25">
      <c r="A2076" s="44" t="s">
        <v>441</v>
      </c>
      <c r="B2076" s="105">
        <v>0.70833333333333337</v>
      </c>
      <c r="C2076" s="44" t="s">
        <v>284</v>
      </c>
      <c r="D2076" s="44" t="s">
        <v>24</v>
      </c>
      <c r="E2076" s="44"/>
      <c r="F2076" s="44">
        <v>20</v>
      </c>
      <c r="G2076" s="44"/>
      <c r="H2076" s="48" t="s">
        <v>332</v>
      </c>
      <c r="I2076" s="108">
        <v>3</v>
      </c>
      <c r="J2076" s="109">
        <f t="shared" si="92"/>
        <v>150</v>
      </c>
      <c r="K2076" s="109">
        <f t="shared" si="93"/>
        <v>150</v>
      </c>
    </row>
    <row r="2077" spans="1:11" x14ac:dyDescent="0.25">
      <c r="A2077" s="44" t="s">
        <v>441</v>
      </c>
      <c r="B2077" s="105">
        <v>0.70833333333333337</v>
      </c>
      <c r="C2077" s="44" t="s">
        <v>284</v>
      </c>
      <c r="D2077" s="44" t="s">
        <v>24</v>
      </c>
      <c r="E2077" s="44"/>
      <c r="F2077" s="44">
        <v>20</v>
      </c>
      <c r="G2077" s="44"/>
      <c r="H2077" s="48" t="s">
        <v>414</v>
      </c>
      <c r="I2077" s="108">
        <v>5</v>
      </c>
      <c r="J2077" s="109">
        <f t="shared" si="92"/>
        <v>250</v>
      </c>
      <c r="K2077" s="109">
        <f t="shared" si="93"/>
        <v>250</v>
      </c>
    </row>
    <row r="2078" spans="1:11" x14ac:dyDescent="0.25">
      <c r="A2078" s="44" t="s">
        <v>441</v>
      </c>
      <c r="B2078" s="105">
        <v>0.70833333333333337</v>
      </c>
      <c r="C2078" s="44" t="s">
        <v>284</v>
      </c>
      <c r="D2078" s="44" t="s">
        <v>24</v>
      </c>
      <c r="E2078" s="44"/>
      <c r="F2078" s="44">
        <v>20</v>
      </c>
      <c r="G2078" s="44"/>
      <c r="H2078" s="48" t="s">
        <v>327</v>
      </c>
      <c r="I2078" s="108">
        <v>3</v>
      </c>
      <c r="J2078" s="109">
        <f t="shared" si="92"/>
        <v>150</v>
      </c>
      <c r="K2078" s="109">
        <f t="shared" si="93"/>
        <v>150</v>
      </c>
    </row>
    <row r="2079" spans="1:11" x14ac:dyDescent="0.25">
      <c r="A2079" s="44" t="s">
        <v>441</v>
      </c>
      <c r="B2079" s="105">
        <v>0.70833333333333337</v>
      </c>
      <c r="C2079" s="44" t="s">
        <v>284</v>
      </c>
      <c r="D2079" s="44" t="s">
        <v>24</v>
      </c>
      <c r="E2079" s="44"/>
      <c r="F2079" s="44">
        <v>20</v>
      </c>
      <c r="G2079" s="44"/>
      <c r="H2079" s="48" t="s">
        <v>326</v>
      </c>
      <c r="I2079" s="108">
        <v>2</v>
      </c>
      <c r="J2079" s="109">
        <f t="shared" si="92"/>
        <v>100</v>
      </c>
      <c r="K2079" s="109">
        <f t="shared" si="93"/>
        <v>100</v>
      </c>
    </row>
    <row r="2080" spans="1:11" x14ac:dyDescent="0.25">
      <c r="A2080" s="44" t="s">
        <v>441</v>
      </c>
      <c r="B2080" s="105">
        <v>0.70833333333333337</v>
      </c>
      <c r="C2080" s="44" t="s">
        <v>284</v>
      </c>
      <c r="D2080" s="44" t="s">
        <v>24</v>
      </c>
      <c r="E2080" s="44"/>
      <c r="F2080" s="44">
        <v>20</v>
      </c>
      <c r="G2080" s="44"/>
      <c r="H2080" s="48" t="s">
        <v>374</v>
      </c>
      <c r="I2080" s="108">
        <v>1</v>
      </c>
      <c r="J2080" s="109">
        <f t="shared" si="92"/>
        <v>50</v>
      </c>
      <c r="K2080" s="109">
        <f t="shared" si="93"/>
        <v>50</v>
      </c>
    </row>
    <row r="2081" spans="1:11" x14ac:dyDescent="0.25">
      <c r="A2081" s="44" t="s">
        <v>441</v>
      </c>
      <c r="B2081" s="105">
        <v>0.70833333333333337</v>
      </c>
      <c r="C2081" s="44" t="s">
        <v>284</v>
      </c>
      <c r="D2081" s="44" t="s">
        <v>24</v>
      </c>
      <c r="E2081" s="44"/>
      <c r="F2081" s="44">
        <v>20</v>
      </c>
      <c r="G2081" s="44"/>
      <c r="H2081" s="48" t="s">
        <v>434</v>
      </c>
      <c r="I2081" s="108">
        <v>1</v>
      </c>
      <c r="J2081" s="109">
        <f t="shared" si="92"/>
        <v>50</v>
      </c>
      <c r="K2081" s="109">
        <f t="shared" si="93"/>
        <v>50</v>
      </c>
    </row>
    <row r="2082" spans="1:11" x14ac:dyDescent="0.25">
      <c r="A2082" s="44" t="s">
        <v>441</v>
      </c>
      <c r="B2082" s="105">
        <v>0.70833333333333337</v>
      </c>
      <c r="C2082" s="44" t="s">
        <v>284</v>
      </c>
      <c r="D2082" s="44" t="s">
        <v>24</v>
      </c>
      <c r="E2082" s="44"/>
      <c r="F2082" s="44">
        <v>20</v>
      </c>
      <c r="G2082" s="44"/>
      <c r="H2082" s="48" t="s">
        <v>346</v>
      </c>
      <c r="I2082" s="108">
        <v>5</v>
      </c>
      <c r="J2082" s="109">
        <f t="shared" si="92"/>
        <v>250</v>
      </c>
      <c r="K2082" s="109">
        <f t="shared" si="93"/>
        <v>250</v>
      </c>
    </row>
    <row r="2083" spans="1:11" x14ac:dyDescent="0.25">
      <c r="A2083" s="44" t="s">
        <v>442</v>
      </c>
      <c r="B2083" s="105">
        <v>0.33333333333333331</v>
      </c>
      <c r="C2083" s="44" t="s">
        <v>284</v>
      </c>
      <c r="D2083" s="44" t="s">
        <v>24</v>
      </c>
      <c r="E2083" s="44"/>
      <c r="F2083" s="44">
        <v>20</v>
      </c>
      <c r="G2083" s="44"/>
      <c r="H2083" s="48" t="s">
        <v>324</v>
      </c>
      <c r="I2083" s="108">
        <v>3</v>
      </c>
      <c r="J2083" s="109">
        <f t="shared" si="92"/>
        <v>150</v>
      </c>
      <c r="K2083" s="109">
        <f t="shared" si="93"/>
        <v>150</v>
      </c>
    </row>
    <row r="2084" spans="1:11" x14ac:dyDescent="0.25">
      <c r="A2084" s="44" t="s">
        <v>442</v>
      </c>
      <c r="B2084" s="105">
        <v>0.33333333333333331</v>
      </c>
      <c r="C2084" s="44" t="s">
        <v>284</v>
      </c>
      <c r="D2084" s="44" t="s">
        <v>24</v>
      </c>
      <c r="E2084" s="44"/>
      <c r="F2084" s="44">
        <v>20</v>
      </c>
      <c r="G2084" s="44"/>
      <c r="H2084" s="48" t="s">
        <v>332</v>
      </c>
      <c r="I2084" s="108">
        <v>3</v>
      </c>
      <c r="J2084" s="109">
        <f t="shared" si="92"/>
        <v>150</v>
      </c>
      <c r="K2084" s="109">
        <f t="shared" si="93"/>
        <v>150</v>
      </c>
    </row>
    <row r="2085" spans="1:11" x14ac:dyDescent="0.25">
      <c r="A2085" s="44" t="s">
        <v>442</v>
      </c>
      <c r="B2085" s="105">
        <v>0.33333333333333331</v>
      </c>
      <c r="C2085" s="44" t="s">
        <v>284</v>
      </c>
      <c r="D2085" s="44" t="s">
        <v>24</v>
      </c>
      <c r="E2085" s="44"/>
      <c r="F2085" s="44">
        <v>20</v>
      </c>
      <c r="G2085" s="44"/>
      <c r="H2085" s="48" t="s">
        <v>428</v>
      </c>
      <c r="I2085" s="108">
        <v>31</v>
      </c>
      <c r="J2085" s="109">
        <f t="shared" si="92"/>
        <v>1550</v>
      </c>
      <c r="K2085" s="109">
        <f t="shared" si="93"/>
        <v>1550</v>
      </c>
    </row>
    <row r="2086" spans="1:11" x14ac:dyDescent="0.25">
      <c r="A2086" s="44" t="s">
        <v>442</v>
      </c>
      <c r="B2086" s="105">
        <v>0.33333333333333331</v>
      </c>
      <c r="C2086" s="44" t="s">
        <v>284</v>
      </c>
      <c r="D2086" s="44" t="s">
        <v>24</v>
      </c>
      <c r="E2086" s="44"/>
      <c r="F2086" s="44">
        <v>20</v>
      </c>
      <c r="G2086" s="44"/>
      <c r="H2086" s="48" t="s">
        <v>330</v>
      </c>
      <c r="I2086" s="108">
        <v>10</v>
      </c>
      <c r="J2086" s="109">
        <f t="shared" si="92"/>
        <v>500</v>
      </c>
      <c r="K2086" s="109">
        <f t="shared" si="93"/>
        <v>500</v>
      </c>
    </row>
    <row r="2087" spans="1:11" x14ac:dyDescent="0.25">
      <c r="A2087" s="44" t="s">
        <v>442</v>
      </c>
      <c r="B2087" s="105">
        <v>0.33333333333333331</v>
      </c>
      <c r="C2087" s="44" t="s">
        <v>284</v>
      </c>
      <c r="D2087" s="44" t="s">
        <v>24</v>
      </c>
      <c r="E2087" s="44"/>
      <c r="F2087" s="44">
        <v>20</v>
      </c>
      <c r="G2087" s="44"/>
      <c r="H2087" s="48" t="s">
        <v>414</v>
      </c>
      <c r="I2087" s="108">
        <v>11</v>
      </c>
      <c r="J2087" s="109">
        <f t="shared" ref="J2087:J2150" si="94">(I2087/(F2087/5000))*(1/5000)*1000</f>
        <v>550</v>
      </c>
      <c r="K2087" s="109">
        <f t="shared" si="93"/>
        <v>550</v>
      </c>
    </row>
    <row r="2088" spans="1:11" x14ac:dyDescent="0.25">
      <c r="A2088" s="44" t="s">
        <v>442</v>
      </c>
      <c r="B2088" s="105">
        <v>0.33333333333333331</v>
      </c>
      <c r="C2088" s="44" t="s">
        <v>284</v>
      </c>
      <c r="D2088" s="44" t="s">
        <v>24</v>
      </c>
      <c r="E2088" s="44"/>
      <c r="F2088" s="44">
        <v>20</v>
      </c>
      <c r="G2088" s="44"/>
      <c r="H2088" s="48" t="s">
        <v>326</v>
      </c>
      <c r="I2088" s="108">
        <v>2</v>
      </c>
      <c r="J2088" s="109">
        <f t="shared" si="94"/>
        <v>100</v>
      </c>
      <c r="K2088" s="109">
        <f t="shared" si="93"/>
        <v>100</v>
      </c>
    </row>
    <row r="2089" spans="1:11" x14ac:dyDescent="0.25">
      <c r="A2089" s="44" t="s">
        <v>442</v>
      </c>
      <c r="B2089" s="105">
        <v>0.33333333333333331</v>
      </c>
      <c r="C2089" s="44" t="s">
        <v>284</v>
      </c>
      <c r="D2089" s="44" t="s">
        <v>24</v>
      </c>
      <c r="E2089" s="44"/>
      <c r="F2089" s="44">
        <v>20</v>
      </c>
      <c r="G2089" s="44"/>
      <c r="H2089" s="48" t="s">
        <v>346</v>
      </c>
      <c r="I2089" s="108">
        <v>19</v>
      </c>
      <c r="J2089" s="109">
        <f t="shared" si="94"/>
        <v>950.00000000000011</v>
      </c>
      <c r="K2089" s="109">
        <f t="shared" si="93"/>
        <v>950.00000000000011</v>
      </c>
    </row>
    <row r="2090" spans="1:11" x14ac:dyDescent="0.25">
      <c r="A2090" s="44" t="s">
        <v>442</v>
      </c>
      <c r="B2090" s="105">
        <v>0.54027777777777775</v>
      </c>
      <c r="C2090" s="44" t="s">
        <v>284</v>
      </c>
      <c r="D2090" s="44" t="s">
        <v>24</v>
      </c>
      <c r="E2090" s="44"/>
      <c r="F2090" s="44">
        <v>20</v>
      </c>
      <c r="G2090" s="44"/>
      <c r="H2090" s="48" t="s">
        <v>374</v>
      </c>
      <c r="I2090" s="108">
        <v>4</v>
      </c>
      <c r="J2090" s="109">
        <f t="shared" si="94"/>
        <v>200</v>
      </c>
      <c r="K2090" s="109">
        <f t="shared" si="93"/>
        <v>200</v>
      </c>
    </row>
    <row r="2091" spans="1:11" x14ac:dyDescent="0.25">
      <c r="A2091" s="44" t="s">
        <v>442</v>
      </c>
      <c r="B2091" s="105">
        <v>0.54027777777777775</v>
      </c>
      <c r="C2091" s="44" t="s">
        <v>284</v>
      </c>
      <c r="D2091" s="44" t="s">
        <v>24</v>
      </c>
      <c r="E2091" s="44"/>
      <c r="F2091" s="44">
        <v>20</v>
      </c>
      <c r="G2091" s="44"/>
      <c r="H2091" s="48" t="s">
        <v>428</v>
      </c>
      <c r="I2091" s="108">
        <v>28</v>
      </c>
      <c r="J2091" s="109">
        <f t="shared" si="94"/>
        <v>1400.0000000000002</v>
      </c>
      <c r="K2091" s="109">
        <f t="shared" si="93"/>
        <v>1400.0000000000002</v>
      </c>
    </row>
    <row r="2092" spans="1:11" x14ac:dyDescent="0.25">
      <c r="A2092" s="44" t="s">
        <v>442</v>
      </c>
      <c r="B2092" s="105">
        <v>0.54027777777777775</v>
      </c>
      <c r="C2092" s="44" t="s">
        <v>284</v>
      </c>
      <c r="D2092" s="44" t="s">
        <v>24</v>
      </c>
      <c r="E2092" s="44"/>
      <c r="F2092" s="44">
        <v>20</v>
      </c>
      <c r="G2092" s="44"/>
      <c r="H2092" s="48" t="s">
        <v>414</v>
      </c>
      <c r="I2092" s="108">
        <v>5</v>
      </c>
      <c r="J2092" s="109">
        <f t="shared" si="94"/>
        <v>250</v>
      </c>
      <c r="K2092" s="109">
        <f t="shared" si="93"/>
        <v>250</v>
      </c>
    </row>
    <row r="2093" spans="1:11" x14ac:dyDescent="0.25">
      <c r="A2093" s="44" t="s">
        <v>442</v>
      </c>
      <c r="B2093" s="105">
        <v>0.54027777777777775</v>
      </c>
      <c r="C2093" s="44" t="s">
        <v>284</v>
      </c>
      <c r="D2093" s="44" t="s">
        <v>24</v>
      </c>
      <c r="E2093" s="44"/>
      <c r="F2093" s="44">
        <v>20</v>
      </c>
      <c r="G2093" s="44"/>
      <c r="H2093" s="48" t="s">
        <v>436</v>
      </c>
      <c r="I2093" s="108">
        <v>2</v>
      </c>
      <c r="J2093" s="109">
        <f t="shared" si="94"/>
        <v>100</v>
      </c>
      <c r="K2093" s="109">
        <f t="shared" si="93"/>
        <v>100</v>
      </c>
    </row>
    <row r="2094" spans="1:11" x14ac:dyDescent="0.25">
      <c r="A2094" s="44" t="s">
        <v>442</v>
      </c>
      <c r="B2094" s="105">
        <v>0.54027777777777775</v>
      </c>
      <c r="C2094" s="44" t="s">
        <v>284</v>
      </c>
      <c r="D2094" s="44" t="s">
        <v>24</v>
      </c>
      <c r="E2094" s="44"/>
      <c r="F2094" s="44">
        <v>20</v>
      </c>
      <c r="G2094" s="44"/>
      <c r="H2094" s="48" t="s">
        <v>330</v>
      </c>
      <c r="I2094" s="108">
        <v>5</v>
      </c>
      <c r="J2094" s="109">
        <f t="shared" si="94"/>
        <v>250</v>
      </c>
      <c r="K2094" s="109">
        <f t="shared" si="93"/>
        <v>250</v>
      </c>
    </row>
    <row r="2095" spans="1:11" x14ac:dyDescent="0.25">
      <c r="A2095" s="44" t="s">
        <v>442</v>
      </c>
      <c r="B2095" s="105">
        <v>0.54027777777777775</v>
      </c>
      <c r="C2095" s="44" t="s">
        <v>284</v>
      </c>
      <c r="D2095" s="44" t="s">
        <v>24</v>
      </c>
      <c r="E2095" s="44"/>
      <c r="F2095" s="44">
        <v>20</v>
      </c>
      <c r="G2095" s="44"/>
      <c r="H2095" s="48" t="s">
        <v>324</v>
      </c>
      <c r="I2095" s="108">
        <v>3</v>
      </c>
      <c r="J2095" s="109">
        <f t="shared" si="94"/>
        <v>150</v>
      </c>
      <c r="K2095" s="109">
        <f t="shared" si="93"/>
        <v>150</v>
      </c>
    </row>
    <row r="2096" spans="1:11" x14ac:dyDescent="0.25">
      <c r="A2096" s="44" t="s">
        <v>442</v>
      </c>
      <c r="B2096" s="105">
        <v>0.54027777777777775</v>
      </c>
      <c r="C2096" s="44" t="s">
        <v>284</v>
      </c>
      <c r="D2096" s="44" t="s">
        <v>24</v>
      </c>
      <c r="E2096" s="44"/>
      <c r="F2096" s="44">
        <v>20</v>
      </c>
      <c r="G2096" s="44"/>
      <c r="H2096" s="48" t="s">
        <v>326</v>
      </c>
      <c r="I2096" s="108">
        <v>2</v>
      </c>
      <c r="J2096" s="109">
        <f t="shared" si="94"/>
        <v>100</v>
      </c>
      <c r="K2096" s="109">
        <f t="shared" si="93"/>
        <v>100</v>
      </c>
    </row>
    <row r="2097" spans="1:11" x14ac:dyDescent="0.25">
      <c r="A2097" s="44" t="s">
        <v>442</v>
      </c>
      <c r="B2097" s="105">
        <v>0.54027777777777775</v>
      </c>
      <c r="C2097" s="44" t="s">
        <v>284</v>
      </c>
      <c r="D2097" s="44" t="s">
        <v>24</v>
      </c>
      <c r="E2097" s="44"/>
      <c r="F2097" s="44">
        <v>20</v>
      </c>
      <c r="G2097" s="44"/>
      <c r="H2097" s="48" t="s">
        <v>346</v>
      </c>
      <c r="I2097" s="108">
        <v>16</v>
      </c>
      <c r="J2097" s="109">
        <f t="shared" si="94"/>
        <v>800</v>
      </c>
      <c r="K2097" s="109">
        <f t="shared" si="93"/>
        <v>800</v>
      </c>
    </row>
    <row r="2098" spans="1:11" x14ac:dyDescent="0.25">
      <c r="A2098" s="44" t="s">
        <v>443</v>
      </c>
      <c r="B2098" s="105">
        <v>0.33333333333333331</v>
      </c>
      <c r="C2098" s="44" t="s">
        <v>284</v>
      </c>
      <c r="D2098" s="44" t="s">
        <v>24</v>
      </c>
      <c r="E2098" s="44"/>
      <c r="F2098" s="44">
        <v>20</v>
      </c>
      <c r="G2098" s="44"/>
      <c r="H2098" s="48" t="s">
        <v>330</v>
      </c>
      <c r="I2098" s="108">
        <v>3</v>
      </c>
      <c r="J2098" s="109">
        <f t="shared" si="94"/>
        <v>150</v>
      </c>
      <c r="K2098" s="109">
        <f t="shared" si="93"/>
        <v>150</v>
      </c>
    </row>
    <row r="2099" spans="1:11" x14ac:dyDescent="0.25">
      <c r="A2099" s="44" t="s">
        <v>443</v>
      </c>
      <c r="B2099" s="105">
        <v>0.33333333333333331</v>
      </c>
      <c r="C2099" s="44" t="s">
        <v>284</v>
      </c>
      <c r="D2099" s="44" t="s">
        <v>24</v>
      </c>
      <c r="E2099" s="44"/>
      <c r="F2099" s="44">
        <v>20</v>
      </c>
      <c r="G2099" s="44"/>
      <c r="H2099" s="48" t="s">
        <v>326</v>
      </c>
      <c r="I2099" s="108">
        <v>5</v>
      </c>
      <c r="J2099" s="109">
        <f t="shared" si="94"/>
        <v>250</v>
      </c>
      <c r="K2099" s="109">
        <f t="shared" si="93"/>
        <v>250</v>
      </c>
    </row>
    <row r="2100" spans="1:11" x14ac:dyDescent="0.25">
      <c r="A2100" s="44" t="s">
        <v>443</v>
      </c>
      <c r="B2100" s="105">
        <v>0.33333333333333331</v>
      </c>
      <c r="C2100" s="44" t="s">
        <v>284</v>
      </c>
      <c r="D2100" s="44" t="s">
        <v>24</v>
      </c>
      <c r="E2100" s="44"/>
      <c r="F2100" s="44">
        <v>20</v>
      </c>
      <c r="G2100" s="44"/>
      <c r="H2100" s="48" t="s">
        <v>414</v>
      </c>
      <c r="I2100" s="108">
        <v>4</v>
      </c>
      <c r="J2100" s="109">
        <f t="shared" si="94"/>
        <v>200</v>
      </c>
      <c r="K2100" s="109">
        <f t="shared" si="93"/>
        <v>200</v>
      </c>
    </row>
    <row r="2101" spans="1:11" x14ac:dyDescent="0.25">
      <c r="A2101" s="44" t="s">
        <v>443</v>
      </c>
      <c r="B2101" s="105">
        <v>0.33333333333333331</v>
      </c>
      <c r="C2101" s="44" t="s">
        <v>284</v>
      </c>
      <c r="D2101" s="44" t="s">
        <v>24</v>
      </c>
      <c r="E2101" s="44"/>
      <c r="F2101" s="44">
        <v>20</v>
      </c>
      <c r="G2101" s="44"/>
      <c r="H2101" s="48" t="s">
        <v>428</v>
      </c>
      <c r="I2101" s="108">
        <v>7</v>
      </c>
      <c r="J2101" s="109">
        <f t="shared" si="94"/>
        <v>350.00000000000006</v>
      </c>
      <c r="K2101" s="109">
        <f t="shared" si="93"/>
        <v>350.00000000000006</v>
      </c>
    </row>
    <row r="2102" spans="1:11" x14ac:dyDescent="0.25">
      <c r="A2102" s="44" t="s">
        <v>443</v>
      </c>
      <c r="B2102" s="105">
        <v>0.33333333333333331</v>
      </c>
      <c r="C2102" s="44" t="s">
        <v>284</v>
      </c>
      <c r="D2102" s="44" t="s">
        <v>24</v>
      </c>
      <c r="E2102" s="44"/>
      <c r="F2102" s="44">
        <v>20</v>
      </c>
      <c r="G2102" s="44"/>
      <c r="H2102" s="48" t="s">
        <v>436</v>
      </c>
      <c r="I2102" s="108">
        <v>1</v>
      </c>
      <c r="J2102" s="109">
        <f t="shared" si="94"/>
        <v>50</v>
      </c>
      <c r="K2102" s="109">
        <f t="shared" si="93"/>
        <v>50</v>
      </c>
    </row>
    <row r="2103" spans="1:11" x14ac:dyDescent="0.25">
      <c r="A2103" s="44" t="s">
        <v>443</v>
      </c>
      <c r="B2103" s="105">
        <v>0.33333333333333331</v>
      </c>
      <c r="C2103" s="44" t="s">
        <v>284</v>
      </c>
      <c r="D2103" s="44" t="s">
        <v>24</v>
      </c>
      <c r="E2103" s="44"/>
      <c r="F2103" s="44">
        <v>20</v>
      </c>
      <c r="G2103" s="44"/>
      <c r="H2103" s="48" t="s">
        <v>444</v>
      </c>
      <c r="I2103" s="108">
        <v>5</v>
      </c>
      <c r="J2103" s="109">
        <f t="shared" si="94"/>
        <v>250</v>
      </c>
      <c r="K2103" s="109">
        <f t="shared" si="93"/>
        <v>250</v>
      </c>
    </row>
    <row r="2104" spans="1:11" x14ac:dyDescent="0.25">
      <c r="A2104" s="44" t="s">
        <v>443</v>
      </c>
      <c r="B2104" s="105">
        <v>0.68611111111111101</v>
      </c>
      <c r="C2104" s="44" t="s">
        <v>284</v>
      </c>
      <c r="D2104" s="44" t="s">
        <v>24</v>
      </c>
      <c r="E2104" s="44"/>
      <c r="F2104" s="44">
        <v>20</v>
      </c>
      <c r="G2104" s="44"/>
      <c r="H2104" s="48" t="s">
        <v>330</v>
      </c>
      <c r="I2104" s="108">
        <v>2</v>
      </c>
      <c r="J2104" s="109">
        <f t="shared" si="94"/>
        <v>100</v>
      </c>
      <c r="K2104" s="109">
        <f t="shared" si="93"/>
        <v>100</v>
      </c>
    </row>
    <row r="2105" spans="1:11" x14ac:dyDescent="0.25">
      <c r="A2105" s="44" t="s">
        <v>443</v>
      </c>
      <c r="B2105" s="105">
        <v>0.68611111111111101</v>
      </c>
      <c r="C2105" s="44" t="s">
        <v>284</v>
      </c>
      <c r="D2105" s="44" t="s">
        <v>24</v>
      </c>
      <c r="E2105" s="44"/>
      <c r="F2105" s="44">
        <v>20</v>
      </c>
      <c r="G2105" s="44"/>
      <c r="H2105" s="48" t="s">
        <v>326</v>
      </c>
      <c r="I2105" s="108">
        <v>5</v>
      </c>
      <c r="J2105" s="109">
        <f t="shared" si="94"/>
        <v>250</v>
      </c>
      <c r="K2105" s="109">
        <f t="shared" si="93"/>
        <v>250</v>
      </c>
    </row>
    <row r="2106" spans="1:11" x14ac:dyDescent="0.25">
      <c r="A2106" s="44" t="s">
        <v>443</v>
      </c>
      <c r="B2106" s="105">
        <v>0.68611111111111101</v>
      </c>
      <c r="C2106" s="44" t="s">
        <v>284</v>
      </c>
      <c r="D2106" s="44" t="s">
        <v>24</v>
      </c>
      <c r="E2106" s="44"/>
      <c r="F2106" s="44">
        <v>20</v>
      </c>
      <c r="G2106" s="44"/>
      <c r="H2106" s="48" t="s">
        <v>436</v>
      </c>
      <c r="I2106" s="108">
        <v>1</v>
      </c>
      <c r="J2106" s="109">
        <f t="shared" si="94"/>
        <v>50</v>
      </c>
      <c r="K2106" s="109">
        <f t="shared" si="93"/>
        <v>50</v>
      </c>
    </row>
    <row r="2107" spans="1:11" x14ac:dyDescent="0.25">
      <c r="A2107" s="44" t="s">
        <v>443</v>
      </c>
      <c r="B2107" s="105">
        <v>0.68611111111111101</v>
      </c>
      <c r="C2107" s="44" t="s">
        <v>284</v>
      </c>
      <c r="D2107" s="44" t="s">
        <v>24</v>
      </c>
      <c r="E2107" s="44"/>
      <c r="F2107" s="44">
        <v>20</v>
      </c>
      <c r="G2107" s="44"/>
      <c r="H2107" s="48" t="s">
        <v>374</v>
      </c>
      <c r="I2107" s="108">
        <v>2</v>
      </c>
      <c r="J2107" s="109">
        <f t="shared" si="94"/>
        <v>100</v>
      </c>
      <c r="K2107" s="109">
        <f t="shared" si="93"/>
        <v>100</v>
      </c>
    </row>
    <row r="2108" spans="1:11" x14ac:dyDescent="0.25">
      <c r="A2108" s="44" t="s">
        <v>443</v>
      </c>
      <c r="B2108" s="105">
        <v>0.68611111111111101</v>
      </c>
      <c r="C2108" s="44" t="s">
        <v>284</v>
      </c>
      <c r="D2108" s="44" t="s">
        <v>24</v>
      </c>
      <c r="E2108" s="44"/>
      <c r="F2108" s="44">
        <v>20</v>
      </c>
      <c r="G2108" s="44"/>
      <c r="H2108" s="48" t="s">
        <v>428</v>
      </c>
      <c r="I2108" s="108">
        <v>2</v>
      </c>
      <c r="J2108" s="109">
        <f t="shared" si="94"/>
        <v>100</v>
      </c>
      <c r="K2108" s="109">
        <f t="shared" si="93"/>
        <v>100</v>
      </c>
    </row>
    <row r="2109" spans="1:11" x14ac:dyDescent="0.25">
      <c r="A2109" s="44" t="s">
        <v>443</v>
      </c>
      <c r="B2109" s="105">
        <v>0.68611111111111101</v>
      </c>
      <c r="C2109" s="44" t="s">
        <v>284</v>
      </c>
      <c r="D2109" s="44" t="s">
        <v>24</v>
      </c>
      <c r="E2109" s="44"/>
      <c r="F2109" s="44">
        <v>20</v>
      </c>
      <c r="G2109" s="44"/>
      <c r="H2109" s="48" t="s">
        <v>346</v>
      </c>
      <c r="I2109" s="108">
        <v>8</v>
      </c>
      <c r="J2109" s="109">
        <f t="shared" si="94"/>
        <v>400</v>
      </c>
      <c r="K2109" s="109">
        <f t="shared" si="93"/>
        <v>400</v>
      </c>
    </row>
    <row r="2110" spans="1:11" x14ac:dyDescent="0.25">
      <c r="A2110" s="44" t="s">
        <v>445</v>
      </c>
      <c r="B2110" s="105">
        <v>0.34930555555555554</v>
      </c>
      <c r="C2110" s="44" t="s">
        <v>284</v>
      </c>
      <c r="D2110" s="44" t="s">
        <v>24</v>
      </c>
      <c r="E2110" s="44"/>
      <c r="F2110" s="44">
        <v>20</v>
      </c>
      <c r="G2110" s="44"/>
      <c r="H2110" s="48" t="s">
        <v>444</v>
      </c>
      <c r="I2110" s="108">
        <v>2</v>
      </c>
      <c r="J2110" s="109">
        <f t="shared" si="94"/>
        <v>100</v>
      </c>
      <c r="K2110" s="109">
        <f t="shared" si="93"/>
        <v>100</v>
      </c>
    </row>
    <row r="2111" spans="1:11" x14ac:dyDescent="0.25">
      <c r="A2111" s="44" t="s">
        <v>445</v>
      </c>
      <c r="B2111" s="105">
        <v>0.34930555555555554</v>
      </c>
      <c r="C2111" s="44" t="s">
        <v>284</v>
      </c>
      <c r="D2111" s="44" t="s">
        <v>24</v>
      </c>
      <c r="E2111" s="44"/>
      <c r="F2111" s="44">
        <v>20</v>
      </c>
      <c r="G2111" s="44"/>
      <c r="H2111" s="48" t="s">
        <v>326</v>
      </c>
      <c r="I2111" s="108">
        <v>1</v>
      </c>
      <c r="J2111" s="109">
        <f t="shared" si="94"/>
        <v>50</v>
      </c>
      <c r="K2111" s="109">
        <f t="shared" si="93"/>
        <v>50</v>
      </c>
    </row>
    <row r="2112" spans="1:11" x14ac:dyDescent="0.25">
      <c r="A2112" s="44" t="s">
        <v>445</v>
      </c>
      <c r="B2112" s="105">
        <v>0.66666666666666663</v>
      </c>
      <c r="C2112" s="44" t="s">
        <v>284</v>
      </c>
      <c r="D2112" s="44" t="s">
        <v>24</v>
      </c>
      <c r="E2112" s="44"/>
      <c r="F2112" s="44">
        <v>20</v>
      </c>
      <c r="G2112" s="44"/>
      <c r="H2112" s="48" t="s">
        <v>326</v>
      </c>
      <c r="I2112" s="108">
        <v>4</v>
      </c>
      <c r="J2112" s="109">
        <f t="shared" si="94"/>
        <v>200</v>
      </c>
      <c r="K2112" s="109">
        <f t="shared" si="93"/>
        <v>200</v>
      </c>
    </row>
    <row r="2113" spans="1:11" x14ac:dyDescent="0.25">
      <c r="A2113" s="44" t="s">
        <v>445</v>
      </c>
      <c r="B2113" s="105">
        <v>0.66666666666666663</v>
      </c>
      <c r="C2113" s="44" t="s">
        <v>284</v>
      </c>
      <c r="D2113" s="44" t="s">
        <v>24</v>
      </c>
      <c r="E2113" s="44"/>
      <c r="F2113" s="44">
        <v>20</v>
      </c>
      <c r="G2113" s="44"/>
      <c r="H2113" s="48" t="s">
        <v>346</v>
      </c>
      <c r="I2113" s="108">
        <v>2</v>
      </c>
      <c r="J2113" s="109">
        <f t="shared" si="94"/>
        <v>100</v>
      </c>
      <c r="K2113" s="109">
        <f t="shared" si="93"/>
        <v>100</v>
      </c>
    </row>
    <row r="2114" spans="1:11" x14ac:dyDescent="0.25">
      <c r="A2114" s="44" t="s">
        <v>446</v>
      </c>
      <c r="B2114" s="105">
        <v>0.33333333333333331</v>
      </c>
      <c r="C2114" s="44" t="s">
        <v>284</v>
      </c>
      <c r="D2114" s="44" t="s">
        <v>24</v>
      </c>
      <c r="E2114" s="44"/>
      <c r="F2114" s="44">
        <v>20</v>
      </c>
      <c r="G2114" s="44"/>
      <c r="H2114" s="48" t="s">
        <v>330</v>
      </c>
      <c r="I2114" s="108">
        <v>5</v>
      </c>
      <c r="J2114" s="109">
        <f t="shared" si="94"/>
        <v>250</v>
      </c>
      <c r="K2114" s="109">
        <f t="shared" si="93"/>
        <v>250</v>
      </c>
    </row>
    <row r="2115" spans="1:11" x14ac:dyDescent="0.25">
      <c r="A2115" s="44" t="s">
        <v>446</v>
      </c>
      <c r="B2115" s="105">
        <v>0.33333333333333331</v>
      </c>
      <c r="C2115" s="44" t="s">
        <v>284</v>
      </c>
      <c r="D2115" s="44" t="s">
        <v>24</v>
      </c>
      <c r="E2115" s="44"/>
      <c r="F2115" s="44">
        <v>20</v>
      </c>
      <c r="G2115" s="44"/>
      <c r="H2115" s="48" t="s">
        <v>444</v>
      </c>
      <c r="I2115" s="108">
        <v>6</v>
      </c>
      <c r="J2115" s="109">
        <f t="shared" si="94"/>
        <v>300</v>
      </c>
      <c r="K2115" s="109">
        <f t="shared" ref="K2115:K2178" si="95">(I2115/(F2115/5000))*(1/5000)*1000</f>
        <v>300</v>
      </c>
    </row>
    <row r="2116" spans="1:11" x14ac:dyDescent="0.25">
      <c r="A2116" s="44" t="s">
        <v>446</v>
      </c>
      <c r="B2116" s="105">
        <v>0.33333333333333331</v>
      </c>
      <c r="C2116" s="44" t="s">
        <v>284</v>
      </c>
      <c r="D2116" s="44" t="s">
        <v>24</v>
      </c>
      <c r="E2116" s="44"/>
      <c r="F2116" s="44">
        <v>20</v>
      </c>
      <c r="G2116" s="44"/>
      <c r="H2116" s="48" t="s">
        <v>427</v>
      </c>
      <c r="I2116" s="108">
        <v>4</v>
      </c>
      <c r="J2116" s="109">
        <f t="shared" si="94"/>
        <v>200</v>
      </c>
      <c r="K2116" s="109">
        <f t="shared" si="95"/>
        <v>200</v>
      </c>
    </row>
    <row r="2117" spans="1:11" x14ac:dyDescent="0.25">
      <c r="A2117" s="44" t="s">
        <v>446</v>
      </c>
      <c r="B2117" s="105">
        <v>0.33333333333333331</v>
      </c>
      <c r="C2117" s="44" t="s">
        <v>284</v>
      </c>
      <c r="D2117" s="44" t="s">
        <v>24</v>
      </c>
      <c r="E2117" s="44"/>
      <c r="F2117" s="44">
        <v>20</v>
      </c>
      <c r="G2117" s="44"/>
      <c r="H2117" s="48" t="s">
        <v>428</v>
      </c>
      <c r="I2117" s="108">
        <v>5</v>
      </c>
      <c r="J2117" s="109">
        <f t="shared" si="94"/>
        <v>250</v>
      </c>
      <c r="K2117" s="109">
        <f t="shared" si="95"/>
        <v>250</v>
      </c>
    </row>
    <row r="2118" spans="1:11" x14ac:dyDescent="0.25">
      <c r="A2118" s="44" t="s">
        <v>446</v>
      </c>
      <c r="B2118" s="105">
        <v>0.33333333333333331</v>
      </c>
      <c r="C2118" s="44" t="s">
        <v>284</v>
      </c>
      <c r="D2118" s="44" t="s">
        <v>24</v>
      </c>
      <c r="E2118" s="44"/>
      <c r="F2118" s="44">
        <v>20</v>
      </c>
      <c r="G2118" s="44"/>
      <c r="H2118" s="48" t="s">
        <v>326</v>
      </c>
      <c r="I2118" s="108">
        <v>2</v>
      </c>
      <c r="J2118" s="109">
        <f t="shared" si="94"/>
        <v>100</v>
      </c>
      <c r="K2118" s="109">
        <f t="shared" si="95"/>
        <v>100</v>
      </c>
    </row>
    <row r="2119" spans="1:11" x14ac:dyDescent="0.25">
      <c r="A2119" s="44" t="s">
        <v>446</v>
      </c>
      <c r="B2119" s="105">
        <v>0.33333333333333331</v>
      </c>
      <c r="C2119" s="44" t="s">
        <v>284</v>
      </c>
      <c r="D2119" s="44" t="s">
        <v>24</v>
      </c>
      <c r="E2119" s="44"/>
      <c r="F2119" s="44">
        <v>20</v>
      </c>
      <c r="G2119" s="44"/>
      <c r="H2119" s="48" t="s">
        <v>332</v>
      </c>
      <c r="I2119" s="108">
        <v>1</v>
      </c>
      <c r="J2119" s="109">
        <f t="shared" si="94"/>
        <v>50</v>
      </c>
      <c r="K2119" s="109">
        <f t="shared" si="95"/>
        <v>50</v>
      </c>
    </row>
    <row r="2120" spans="1:11" x14ac:dyDescent="0.25">
      <c r="A2120" s="44" t="s">
        <v>446</v>
      </c>
      <c r="B2120" s="105">
        <v>0.33333333333333331</v>
      </c>
      <c r="C2120" s="44" t="s">
        <v>284</v>
      </c>
      <c r="D2120" s="44" t="s">
        <v>24</v>
      </c>
      <c r="E2120" s="44"/>
      <c r="F2120" s="44">
        <v>20</v>
      </c>
      <c r="G2120" s="44"/>
      <c r="H2120" s="48" t="s">
        <v>436</v>
      </c>
      <c r="I2120" s="108">
        <v>1</v>
      </c>
      <c r="J2120" s="109">
        <f t="shared" si="94"/>
        <v>50</v>
      </c>
      <c r="K2120" s="109">
        <f t="shared" si="95"/>
        <v>50</v>
      </c>
    </row>
    <row r="2121" spans="1:11" x14ac:dyDescent="0.25">
      <c r="A2121" s="44" t="s">
        <v>446</v>
      </c>
      <c r="B2121" s="105">
        <v>0.33333333333333331</v>
      </c>
      <c r="C2121" s="44" t="s">
        <v>284</v>
      </c>
      <c r="D2121" s="44" t="s">
        <v>24</v>
      </c>
      <c r="E2121" s="44"/>
      <c r="F2121" s="44">
        <v>20</v>
      </c>
      <c r="G2121" s="44"/>
      <c r="H2121" s="48" t="s">
        <v>324</v>
      </c>
      <c r="I2121" s="108">
        <v>1</v>
      </c>
      <c r="J2121" s="109">
        <f t="shared" si="94"/>
        <v>50</v>
      </c>
      <c r="K2121" s="109">
        <f t="shared" si="95"/>
        <v>50</v>
      </c>
    </row>
    <row r="2122" spans="1:11" x14ac:dyDescent="0.25">
      <c r="A2122" s="44" t="s">
        <v>446</v>
      </c>
      <c r="B2122" s="105">
        <v>0.33333333333333331</v>
      </c>
      <c r="C2122" s="44" t="s">
        <v>284</v>
      </c>
      <c r="D2122" s="44" t="s">
        <v>24</v>
      </c>
      <c r="E2122" s="44"/>
      <c r="F2122" s="44">
        <v>20</v>
      </c>
      <c r="G2122" s="44"/>
      <c r="H2122" s="48" t="s">
        <v>414</v>
      </c>
      <c r="I2122" s="108">
        <v>1</v>
      </c>
      <c r="J2122" s="109">
        <f t="shared" si="94"/>
        <v>50</v>
      </c>
      <c r="K2122" s="109">
        <f t="shared" si="95"/>
        <v>50</v>
      </c>
    </row>
    <row r="2123" spans="1:11" x14ac:dyDescent="0.25">
      <c r="A2123" s="44" t="s">
        <v>446</v>
      </c>
      <c r="B2123" s="105">
        <v>0.33333333333333331</v>
      </c>
      <c r="C2123" s="44" t="s">
        <v>284</v>
      </c>
      <c r="D2123" s="44" t="s">
        <v>24</v>
      </c>
      <c r="E2123" s="44"/>
      <c r="F2123" s="44">
        <v>20</v>
      </c>
      <c r="G2123" s="44"/>
      <c r="H2123" s="48" t="s">
        <v>346</v>
      </c>
      <c r="I2123" s="108">
        <v>1</v>
      </c>
      <c r="J2123" s="109">
        <f t="shared" si="94"/>
        <v>50</v>
      </c>
      <c r="K2123" s="109">
        <f t="shared" si="95"/>
        <v>50</v>
      </c>
    </row>
    <row r="2124" spans="1:11" x14ac:dyDescent="0.25">
      <c r="A2124" s="44" t="s">
        <v>446</v>
      </c>
      <c r="B2124" s="105">
        <v>0.66666666666666663</v>
      </c>
      <c r="C2124" s="44" t="s">
        <v>284</v>
      </c>
      <c r="D2124" s="44" t="s">
        <v>24</v>
      </c>
      <c r="E2124" s="44"/>
      <c r="F2124" s="44">
        <v>20</v>
      </c>
      <c r="G2124" s="44"/>
      <c r="H2124" s="48" t="s">
        <v>447</v>
      </c>
      <c r="I2124" s="108">
        <v>1</v>
      </c>
      <c r="J2124" s="109">
        <f t="shared" si="94"/>
        <v>50</v>
      </c>
      <c r="K2124" s="109">
        <f t="shared" si="95"/>
        <v>50</v>
      </c>
    </row>
    <row r="2125" spans="1:11" x14ac:dyDescent="0.25">
      <c r="A2125" s="44" t="s">
        <v>446</v>
      </c>
      <c r="B2125" s="105">
        <v>0.66666666666666663</v>
      </c>
      <c r="C2125" s="44" t="s">
        <v>284</v>
      </c>
      <c r="D2125" s="44" t="s">
        <v>24</v>
      </c>
      <c r="E2125" s="44"/>
      <c r="F2125" s="44">
        <v>20</v>
      </c>
      <c r="G2125" s="44"/>
      <c r="H2125" s="48" t="s">
        <v>427</v>
      </c>
      <c r="I2125" s="108">
        <v>3</v>
      </c>
      <c r="J2125" s="109">
        <f t="shared" si="94"/>
        <v>150</v>
      </c>
      <c r="K2125" s="109">
        <f t="shared" si="95"/>
        <v>150</v>
      </c>
    </row>
    <row r="2126" spans="1:11" x14ac:dyDescent="0.25">
      <c r="A2126" s="44" t="s">
        <v>446</v>
      </c>
      <c r="B2126" s="105">
        <v>0.66666666666666663</v>
      </c>
      <c r="C2126" s="44" t="s">
        <v>284</v>
      </c>
      <c r="D2126" s="44" t="s">
        <v>24</v>
      </c>
      <c r="E2126" s="44"/>
      <c r="F2126" s="44">
        <v>20</v>
      </c>
      <c r="G2126" s="44"/>
      <c r="H2126" s="48" t="s">
        <v>428</v>
      </c>
      <c r="I2126" s="108">
        <v>4</v>
      </c>
      <c r="J2126" s="109">
        <f t="shared" si="94"/>
        <v>200</v>
      </c>
      <c r="K2126" s="109">
        <f t="shared" si="95"/>
        <v>200</v>
      </c>
    </row>
    <row r="2127" spans="1:11" x14ac:dyDescent="0.25">
      <c r="A2127" s="44" t="s">
        <v>446</v>
      </c>
      <c r="B2127" s="105">
        <v>0.66666666666666663</v>
      </c>
      <c r="C2127" s="44" t="s">
        <v>284</v>
      </c>
      <c r="D2127" s="44" t="s">
        <v>24</v>
      </c>
      <c r="E2127" s="44"/>
      <c r="F2127" s="44">
        <v>20</v>
      </c>
      <c r="G2127" s="44"/>
      <c r="H2127" s="48" t="s">
        <v>444</v>
      </c>
      <c r="I2127" s="108">
        <v>6</v>
      </c>
      <c r="J2127" s="109">
        <f t="shared" si="94"/>
        <v>300</v>
      </c>
      <c r="K2127" s="109">
        <f t="shared" si="95"/>
        <v>300</v>
      </c>
    </row>
    <row r="2128" spans="1:11" x14ac:dyDescent="0.25">
      <c r="A2128" s="44" t="s">
        <v>446</v>
      </c>
      <c r="B2128" s="105">
        <v>0.66666666666666663</v>
      </c>
      <c r="C2128" s="44" t="s">
        <v>284</v>
      </c>
      <c r="D2128" s="44" t="s">
        <v>24</v>
      </c>
      <c r="E2128" s="44"/>
      <c r="F2128" s="44">
        <v>20</v>
      </c>
      <c r="G2128" s="44"/>
      <c r="H2128" s="48" t="s">
        <v>414</v>
      </c>
      <c r="I2128" s="108">
        <v>1</v>
      </c>
      <c r="J2128" s="109">
        <f t="shared" si="94"/>
        <v>50</v>
      </c>
      <c r="K2128" s="109">
        <f t="shared" si="95"/>
        <v>50</v>
      </c>
    </row>
    <row r="2129" spans="1:11" x14ac:dyDescent="0.25">
      <c r="A2129" s="44" t="s">
        <v>446</v>
      </c>
      <c r="B2129" s="105">
        <v>0.66666666666666663</v>
      </c>
      <c r="C2129" s="44" t="s">
        <v>284</v>
      </c>
      <c r="D2129" s="44" t="s">
        <v>24</v>
      </c>
      <c r="E2129" s="44"/>
      <c r="F2129" s="44">
        <v>20</v>
      </c>
      <c r="G2129" s="44"/>
      <c r="H2129" s="48" t="s">
        <v>327</v>
      </c>
      <c r="I2129" s="108">
        <v>1</v>
      </c>
      <c r="J2129" s="109">
        <f t="shared" si="94"/>
        <v>50</v>
      </c>
      <c r="K2129" s="109">
        <f t="shared" si="95"/>
        <v>50</v>
      </c>
    </row>
    <row r="2130" spans="1:11" x14ac:dyDescent="0.25">
      <c r="A2130" s="44" t="s">
        <v>448</v>
      </c>
      <c r="B2130" s="105">
        <v>0.33333333333333331</v>
      </c>
      <c r="C2130" s="44" t="s">
        <v>284</v>
      </c>
      <c r="D2130" s="44" t="s">
        <v>24</v>
      </c>
      <c r="E2130" s="44"/>
      <c r="F2130" s="44">
        <v>20</v>
      </c>
      <c r="G2130" s="44"/>
      <c r="H2130" s="48" t="s">
        <v>449</v>
      </c>
      <c r="I2130" s="108">
        <v>1</v>
      </c>
      <c r="J2130" s="109">
        <f t="shared" si="94"/>
        <v>50</v>
      </c>
      <c r="K2130" s="109">
        <f t="shared" si="95"/>
        <v>50</v>
      </c>
    </row>
    <row r="2131" spans="1:11" x14ac:dyDescent="0.25">
      <c r="A2131" s="44" t="s">
        <v>448</v>
      </c>
      <c r="B2131" s="105">
        <v>0.33333333333333331</v>
      </c>
      <c r="C2131" s="44" t="s">
        <v>284</v>
      </c>
      <c r="D2131" s="44" t="s">
        <v>24</v>
      </c>
      <c r="E2131" s="44"/>
      <c r="F2131" s="44">
        <v>20</v>
      </c>
      <c r="G2131" s="44"/>
      <c r="H2131" s="48" t="s">
        <v>450</v>
      </c>
      <c r="I2131" s="108">
        <v>2</v>
      </c>
      <c r="J2131" s="109">
        <f t="shared" si="94"/>
        <v>100</v>
      </c>
      <c r="K2131" s="109">
        <f t="shared" si="95"/>
        <v>100</v>
      </c>
    </row>
    <row r="2132" spans="1:11" x14ac:dyDescent="0.25">
      <c r="A2132" s="44" t="s">
        <v>448</v>
      </c>
      <c r="B2132" s="105">
        <v>0.33333333333333331</v>
      </c>
      <c r="C2132" s="44" t="s">
        <v>284</v>
      </c>
      <c r="D2132" s="44" t="s">
        <v>24</v>
      </c>
      <c r="E2132" s="44"/>
      <c r="F2132" s="44">
        <v>20</v>
      </c>
      <c r="G2132" s="44"/>
      <c r="H2132" s="48" t="s">
        <v>444</v>
      </c>
      <c r="I2132" s="108">
        <v>7</v>
      </c>
      <c r="J2132" s="109">
        <f t="shared" si="94"/>
        <v>350.00000000000006</v>
      </c>
      <c r="K2132" s="109">
        <f t="shared" si="95"/>
        <v>350.00000000000006</v>
      </c>
    </row>
    <row r="2133" spans="1:11" x14ac:dyDescent="0.25">
      <c r="A2133" s="44" t="s">
        <v>448</v>
      </c>
      <c r="B2133" s="105">
        <v>0.33333333333333331</v>
      </c>
      <c r="C2133" s="44" t="s">
        <v>284</v>
      </c>
      <c r="D2133" s="44" t="s">
        <v>24</v>
      </c>
      <c r="E2133" s="44"/>
      <c r="F2133" s="44">
        <v>20</v>
      </c>
      <c r="G2133" s="44"/>
      <c r="H2133" s="48" t="s">
        <v>428</v>
      </c>
      <c r="I2133" s="108">
        <v>11</v>
      </c>
      <c r="J2133" s="109">
        <f t="shared" si="94"/>
        <v>550</v>
      </c>
      <c r="K2133" s="109">
        <f t="shared" si="95"/>
        <v>550</v>
      </c>
    </row>
    <row r="2134" spans="1:11" x14ac:dyDescent="0.25">
      <c r="A2134" s="44" t="s">
        <v>448</v>
      </c>
      <c r="B2134" s="105">
        <v>0.33333333333333331</v>
      </c>
      <c r="C2134" s="44" t="s">
        <v>284</v>
      </c>
      <c r="D2134" s="44" t="s">
        <v>24</v>
      </c>
      <c r="E2134" s="44"/>
      <c r="F2134" s="44">
        <v>20</v>
      </c>
      <c r="G2134" s="44"/>
      <c r="H2134" s="48" t="s">
        <v>427</v>
      </c>
      <c r="I2134" s="108">
        <v>9</v>
      </c>
      <c r="J2134" s="109">
        <f t="shared" si="94"/>
        <v>450</v>
      </c>
      <c r="K2134" s="109">
        <f t="shared" si="95"/>
        <v>450</v>
      </c>
    </row>
    <row r="2135" spans="1:11" x14ac:dyDescent="0.25">
      <c r="A2135" s="44" t="s">
        <v>448</v>
      </c>
      <c r="B2135" s="105">
        <v>0.33333333333333331</v>
      </c>
      <c r="C2135" s="44" t="s">
        <v>284</v>
      </c>
      <c r="D2135" s="44" t="s">
        <v>24</v>
      </c>
      <c r="E2135" s="44"/>
      <c r="F2135" s="44">
        <v>20</v>
      </c>
      <c r="G2135" s="44"/>
      <c r="H2135" s="48" t="s">
        <v>447</v>
      </c>
      <c r="I2135" s="108">
        <v>12</v>
      </c>
      <c r="J2135" s="109">
        <f t="shared" si="94"/>
        <v>600</v>
      </c>
      <c r="K2135" s="109">
        <f t="shared" si="95"/>
        <v>600</v>
      </c>
    </row>
    <row r="2136" spans="1:11" x14ac:dyDescent="0.25">
      <c r="A2136" s="44" t="s">
        <v>448</v>
      </c>
      <c r="B2136" s="105">
        <v>0.33333333333333331</v>
      </c>
      <c r="C2136" s="44" t="s">
        <v>284</v>
      </c>
      <c r="D2136" s="44" t="s">
        <v>24</v>
      </c>
      <c r="E2136" s="44"/>
      <c r="F2136" s="44">
        <v>20</v>
      </c>
      <c r="G2136" s="44"/>
      <c r="H2136" s="48" t="s">
        <v>330</v>
      </c>
      <c r="I2136" s="108">
        <v>8</v>
      </c>
      <c r="J2136" s="109">
        <f t="shared" si="94"/>
        <v>400</v>
      </c>
      <c r="K2136" s="109">
        <f t="shared" si="95"/>
        <v>400</v>
      </c>
    </row>
    <row r="2137" spans="1:11" x14ac:dyDescent="0.25">
      <c r="A2137" s="44" t="s">
        <v>448</v>
      </c>
      <c r="B2137" s="105">
        <v>0.33333333333333331</v>
      </c>
      <c r="C2137" s="44" t="s">
        <v>284</v>
      </c>
      <c r="D2137" s="44" t="s">
        <v>24</v>
      </c>
      <c r="E2137" s="44"/>
      <c r="F2137" s="44">
        <v>20</v>
      </c>
      <c r="G2137" s="44"/>
      <c r="H2137" s="48" t="s">
        <v>436</v>
      </c>
      <c r="I2137" s="108">
        <v>1</v>
      </c>
      <c r="J2137" s="109">
        <f t="shared" si="94"/>
        <v>50</v>
      </c>
      <c r="K2137" s="109">
        <f t="shared" si="95"/>
        <v>50</v>
      </c>
    </row>
    <row r="2138" spans="1:11" x14ac:dyDescent="0.25">
      <c r="A2138" s="44" t="s">
        <v>448</v>
      </c>
      <c r="B2138" s="105">
        <v>0.33333333333333331</v>
      </c>
      <c r="C2138" s="44" t="s">
        <v>284</v>
      </c>
      <c r="D2138" s="44" t="s">
        <v>24</v>
      </c>
      <c r="E2138" s="44"/>
      <c r="F2138" s="44">
        <v>20</v>
      </c>
      <c r="G2138" s="44"/>
      <c r="H2138" s="48" t="s">
        <v>414</v>
      </c>
      <c r="I2138" s="108">
        <v>1</v>
      </c>
      <c r="J2138" s="109">
        <f t="shared" si="94"/>
        <v>50</v>
      </c>
      <c r="K2138" s="109">
        <f t="shared" si="95"/>
        <v>50</v>
      </c>
    </row>
    <row r="2139" spans="1:11" x14ac:dyDescent="0.25">
      <c r="A2139" s="44" t="s">
        <v>448</v>
      </c>
      <c r="B2139" s="105">
        <v>0.33333333333333331</v>
      </c>
      <c r="C2139" s="44" t="s">
        <v>284</v>
      </c>
      <c r="D2139" s="44" t="s">
        <v>24</v>
      </c>
      <c r="E2139" s="44"/>
      <c r="F2139" s="44">
        <v>20</v>
      </c>
      <c r="G2139" s="44"/>
      <c r="H2139" s="48" t="s">
        <v>324</v>
      </c>
      <c r="I2139" s="108">
        <v>1</v>
      </c>
      <c r="J2139" s="109">
        <f t="shared" si="94"/>
        <v>50</v>
      </c>
      <c r="K2139" s="109">
        <f t="shared" si="95"/>
        <v>50</v>
      </c>
    </row>
    <row r="2140" spans="1:11" x14ac:dyDescent="0.25">
      <c r="A2140" s="44" t="s">
        <v>448</v>
      </c>
      <c r="B2140" s="105">
        <v>0.33333333333333331</v>
      </c>
      <c r="C2140" s="44" t="s">
        <v>284</v>
      </c>
      <c r="D2140" s="44" t="s">
        <v>24</v>
      </c>
      <c r="E2140" s="44"/>
      <c r="F2140" s="44">
        <v>20</v>
      </c>
      <c r="G2140" s="44"/>
      <c r="H2140" s="48" t="s">
        <v>346</v>
      </c>
      <c r="I2140" s="108">
        <v>1</v>
      </c>
      <c r="J2140" s="109">
        <f t="shared" si="94"/>
        <v>50</v>
      </c>
      <c r="K2140" s="109">
        <f t="shared" si="95"/>
        <v>50</v>
      </c>
    </row>
    <row r="2141" spans="1:11" x14ac:dyDescent="0.25">
      <c r="A2141" s="44" t="s">
        <v>448</v>
      </c>
      <c r="B2141" s="105">
        <v>0.68472222222222223</v>
      </c>
      <c r="C2141" s="44" t="s">
        <v>284</v>
      </c>
      <c r="D2141" s="44" t="s">
        <v>24</v>
      </c>
      <c r="E2141" s="44"/>
      <c r="F2141" s="44">
        <v>20</v>
      </c>
      <c r="G2141" s="44"/>
      <c r="H2141" s="48" t="s">
        <v>428</v>
      </c>
      <c r="I2141" s="108">
        <v>6</v>
      </c>
      <c r="J2141" s="109">
        <f t="shared" si="94"/>
        <v>300</v>
      </c>
      <c r="K2141" s="109">
        <f t="shared" si="95"/>
        <v>300</v>
      </c>
    </row>
    <row r="2142" spans="1:11" x14ac:dyDescent="0.25">
      <c r="A2142" s="44" t="s">
        <v>448</v>
      </c>
      <c r="B2142" s="105">
        <v>0.68472222222222223</v>
      </c>
      <c r="C2142" s="44" t="s">
        <v>284</v>
      </c>
      <c r="D2142" s="44" t="s">
        <v>24</v>
      </c>
      <c r="E2142" s="44"/>
      <c r="F2142" s="44">
        <v>20</v>
      </c>
      <c r="G2142" s="44"/>
      <c r="H2142" s="48" t="s">
        <v>447</v>
      </c>
      <c r="I2142" s="108">
        <v>5</v>
      </c>
      <c r="J2142" s="109">
        <f t="shared" si="94"/>
        <v>250</v>
      </c>
      <c r="K2142" s="109">
        <f t="shared" si="95"/>
        <v>250</v>
      </c>
    </row>
    <row r="2143" spans="1:11" x14ac:dyDescent="0.25">
      <c r="A2143" s="44" t="s">
        <v>448</v>
      </c>
      <c r="B2143" s="105">
        <v>0.68472222222222223</v>
      </c>
      <c r="C2143" s="44" t="s">
        <v>284</v>
      </c>
      <c r="D2143" s="44" t="s">
        <v>24</v>
      </c>
      <c r="E2143" s="44"/>
      <c r="F2143" s="44">
        <v>20</v>
      </c>
      <c r="G2143" s="44"/>
      <c r="H2143" s="48" t="s">
        <v>444</v>
      </c>
      <c r="I2143" s="108">
        <v>3</v>
      </c>
      <c r="J2143" s="109">
        <f t="shared" si="94"/>
        <v>150</v>
      </c>
      <c r="K2143" s="109">
        <f t="shared" si="95"/>
        <v>150</v>
      </c>
    </row>
    <row r="2144" spans="1:11" x14ac:dyDescent="0.25">
      <c r="A2144" s="44" t="s">
        <v>448</v>
      </c>
      <c r="B2144" s="105">
        <v>0.68472222222222223</v>
      </c>
      <c r="C2144" s="44" t="s">
        <v>284</v>
      </c>
      <c r="D2144" s="44" t="s">
        <v>24</v>
      </c>
      <c r="E2144" s="44"/>
      <c r="F2144" s="44">
        <v>20</v>
      </c>
      <c r="G2144" s="44"/>
      <c r="H2144" s="48" t="s">
        <v>326</v>
      </c>
      <c r="I2144" s="108">
        <v>2</v>
      </c>
      <c r="J2144" s="109">
        <f t="shared" si="94"/>
        <v>100</v>
      </c>
      <c r="K2144" s="109">
        <f t="shared" si="95"/>
        <v>100</v>
      </c>
    </row>
    <row r="2145" spans="1:11" x14ac:dyDescent="0.25">
      <c r="A2145" s="44" t="s">
        <v>448</v>
      </c>
      <c r="B2145" s="105">
        <v>0.68472222222222223</v>
      </c>
      <c r="C2145" s="44" t="s">
        <v>284</v>
      </c>
      <c r="D2145" s="44" t="s">
        <v>24</v>
      </c>
      <c r="E2145" s="44"/>
      <c r="F2145" s="44">
        <v>20</v>
      </c>
      <c r="G2145" s="44"/>
      <c r="H2145" s="48" t="s">
        <v>414</v>
      </c>
      <c r="I2145" s="108">
        <v>1</v>
      </c>
      <c r="J2145" s="109">
        <f t="shared" si="94"/>
        <v>50</v>
      </c>
      <c r="K2145" s="109">
        <f t="shared" si="95"/>
        <v>50</v>
      </c>
    </row>
    <row r="2146" spans="1:11" x14ac:dyDescent="0.25">
      <c r="A2146" s="44" t="s">
        <v>448</v>
      </c>
      <c r="B2146" s="105">
        <v>0.68472222222222223</v>
      </c>
      <c r="C2146" s="44" t="s">
        <v>284</v>
      </c>
      <c r="D2146" s="44" t="s">
        <v>24</v>
      </c>
      <c r="E2146" s="44"/>
      <c r="F2146" s="44">
        <v>20</v>
      </c>
      <c r="G2146" s="44"/>
      <c r="H2146" s="48" t="s">
        <v>436</v>
      </c>
      <c r="I2146" s="108">
        <v>1</v>
      </c>
      <c r="J2146" s="109">
        <f t="shared" si="94"/>
        <v>50</v>
      </c>
      <c r="K2146" s="109">
        <f t="shared" si="95"/>
        <v>50</v>
      </c>
    </row>
    <row r="2147" spans="1:11" x14ac:dyDescent="0.25">
      <c r="A2147" s="44" t="s">
        <v>448</v>
      </c>
      <c r="B2147" s="105">
        <v>0.68472222222222223</v>
      </c>
      <c r="C2147" s="44" t="s">
        <v>284</v>
      </c>
      <c r="D2147" s="44" t="s">
        <v>24</v>
      </c>
      <c r="E2147" s="44"/>
      <c r="F2147" s="44">
        <v>20</v>
      </c>
      <c r="G2147" s="44"/>
      <c r="H2147" s="48" t="s">
        <v>330</v>
      </c>
      <c r="I2147" s="108">
        <v>2</v>
      </c>
      <c r="J2147" s="109">
        <f t="shared" si="94"/>
        <v>100</v>
      </c>
      <c r="K2147" s="109">
        <f t="shared" si="95"/>
        <v>100</v>
      </c>
    </row>
    <row r="2148" spans="1:11" x14ac:dyDescent="0.25">
      <c r="A2148" s="44" t="s">
        <v>448</v>
      </c>
      <c r="B2148" s="105">
        <v>0.68472222222222223</v>
      </c>
      <c r="C2148" s="44" t="s">
        <v>284</v>
      </c>
      <c r="D2148" s="44" t="s">
        <v>24</v>
      </c>
      <c r="E2148" s="44"/>
      <c r="F2148" s="44">
        <v>20</v>
      </c>
      <c r="G2148" s="44"/>
      <c r="H2148" s="48" t="s">
        <v>334</v>
      </c>
      <c r="I2148" s="108">
        <v>2</v>
      </c>
      <c r="J2148" s="109">
        <f t="shared" si="94"/>
        <v>100</v>
      </c>
      <c r="K2148" s="109">
        <f t="shared" si="95"/>
        <v>100</v>
      </c>
    </row>
    <row r="2149" spans="1:11" x14ac:dyDescent="0.25">
      <c r="A2149" s="44" t="s">
        <v>448</v>
      </c>
      <c r="B2149" s="105">
        <v>0.68472222222222223</v>
      </c>
      <c r="C2149" s="44" t="s">
        <v>284</v>
      </c>
      <c r="D2149" s="44" t="s">
        <v>24</v>
      </c>
      <c r="E2149" s="44"/>
      <c r="F2149" s="44">
        <v>20</v>
      </c>
      <c r="G2149" s="44"/>
      <c r="H2149" s="48" t="s">
        <v>374</v>
      </c>
      <c r="I2149" s="108">
        <v>2</v>
      </c>
      <c r="J2149" s="109">
        <f t="shared" si="94"/>
        <v>100</v>
      </c>
      <c r="K2149" s="109">
        <f t="shared" si="95"/>
        <v>100</v>
      </c>
    </row>
    <row r="2150" spans="1:11" x14ac:dyDescent="0.25">
      <c r="A2150" s="44" t="s">
        <v>448</v>
      </c>
      <c r="B2150" s="105">
        <v>0.68472222222222223</v>
      </c>
      <c r="C2150" s="44" t="s">
        <v>284</v>
      </c>
      <c r="D2150" s="44" t="s">
        <v>24</v>
      </c>
      <c r="E2150" s="44"/>
      <c r="F2150" s="44">
        <v>20</v>
      </c>
      <c r="G2150" s="44"/>
      <c r="H2150" s="48" t="s">
        <v>365</v>
      </c>
      <c r="I2150" s="108">
        <v>1</v>
      </c>
      <c r="J2150" s="109">
        <f t="shared" si="94"/>
        <v>50</v>
      </c>
      <c r="K2150" s="109">
        <f t="shared" si="95"/>
        <v>50</v>
      </c>
    </row>
    <row r="2151" spans="1:11" x14ac:dyDescent="0.25">
      <c r="A2151" s="44" t="s">
        <v>448</v>
      </c>
      <c r="B2151" s="105">
        <v>0.68472222222222223</v>
      </c>
      <c r="C2151" s="44" t="s">
        <v>284</v>
      </c>
      <c r="D2151" s="44" t="s">
        <v>24</v>
      </c>
      <c r="E2151" s="44"/>
      <c r="F2151" s="44">
        <v>20</v>
      </c>
      <c r="G2151" s="44"/>
      <c r="H2151" s="48" t="s">
        <v>427</v>
      </c>
      <c r="I2151" s="108">
        <v>1</v>
      </c>
      <c r="J2151" s="109">
        <f t="shared" ref="J2151:J2214" si="96">(I2151/(F2151/5000))*(1/5000)*1000</f>
        <v>50</v>
      </c>
      <c r="K2151" s="109">
        <f t="shared" si="95"/>
        <v>50</v>
      </c>
    </row>
    <row r="2152" spans="1:11" x14ac:dyDescent="0.25">
      <c r="A2152" s="44" t="s">
        <v>448</v>
      </c>
      <c r="B2152" s="105">
        <v>0.68472222222222223</v>
      </c>
      <c r="C2152" s="44" t="s">
        <v>284</v>
      </c>
      <c r="D2152" s="44" t="s">
        <v>24</v>
      </c>
      <c r="E2152" s="44"/>
      <c r="F2152" s="44">
        <v>20</v>
      </c>
      <c r="G2152" s="44"/>
      <c r="H2152" s="48" t="s">
        <v>324</v>
      </c>
      <c r="I2152" s="108">
        <v>1</v>
      </c>
      <c r="J2152" s="109">
        <f t="shared" si="96"/>
        <v>50</v>
      </c>
      <c r="K2152" s="109">
        <f t="shared" si="95"/>
        <v>50</v>
      </c>
    </row>
    <row r="2153" spans="1:11" x14ac:dyDescent="0.25">
      <c r="A2153" s="44" t="s">
        <v>451</v>
      </c>
      <c r="B2153" s="105">
        <v>0.34722222222222227</v>
      </c>
      <c r="C2153" s="44" t="s">
        <v>284</v>
      </c>
      <c r="D2153" s="44" t="s">
        <v>24</v>
      </c>
      <c r="E2153" s="44"/>
      <c r="F2153" s="44">
        <v>20</v>
      </c>
      <c r="G2153" s="44"/>
      <c r="H2153" s="48" t="s">
        <v>428</v>
      </c>
      <c r="I2153" s="108">
        <v>8</v>
      </c>
      <c r="J2153" s="109">
        <f t="shared" si="96"/>
        <v>400</v>
      </c>
      <c r="K2153" s="109">
        <f t="shared" si="95"/>
        <v>400</v>
      </c>
    </row>
    <row r="2154" spans="1:11" x14ac:dyDescent="0.25">
      <c r="A2154" s="44" t="s">
        <v>451</v>
      </c>
      <c r="B2154" s="105">
        <v>0.34722222222222227</v>
      </c>
      <c r="C2154" s="44" t="s">
        <v>284</v>
      </c>
      <c r="D2154" s="44" t="s">
        <v>24</v>
      </c>
      <c r="E2154" s="44"/>
      <c r="F2154" s="44">
        <v>20</v>
      </c>
      <c r="G2154" s="44"/>
      <c r="H2154" s="48" t="s">
        <v>444</v>
      </c>
      <c r="I2154" s="108">
        <v>3</v>
      </c>
      <c r="J2154" s="109">
        <f t="shared" si="96"/>
        <v>150</v>
      </c>
      <c r="K2154" s="109">
        <f t="shared" si="95"/>
        <v>150</v>
      </c>
    </row>
    <row r="2155" spans="1:11" x14ac:dyDescent="0.25">
      <c r="A2155" s="44" t="s">
        <v>451</v>
      </c>
      <c r="B2155" s="105">
        <v>0.34722222222222227</v>
      </c>
      <c r="C2155" s="44" t="s">
        <v>284</v>
      </c>
      <c r="D2155" s="44" t="s">
        <v>24</v>
      </c>
      <c r="E2155" s="44"/>
      <c r="F2155" s="44">
        <v>20</v>
      </c>
      <c r="G2155" s="44"/>
      <c r="H2155" s="48" t="s">
        <v>326</v>
      </c>
      <c r="I2155" s="108">
        <v>4</v>
      </c>
      <c r="J2155" s="109">
        <f t="shared" si="96"/>
        <v>200</v>
      </c>
      <c r="K2155" s="109">
        <f t="shared" si="95"/>
        <v>200</v>
      </c>
    </row>
    <row r="2156" spans="1:11" x14ac:dyDescent="0.25">
      <c r="A2156" s="44" t="s">
        <v>451</v>
      </c>
      <c r="B2156" s="105">
        <v>0.34722222222222227</v>
      </c>
      <c r="C2156" s="44" t="s">
        <v>284</v>
      </c>
      <c r="D2156" s="44" t="s">
        <v>24</v>
      </c>
      <c r="E2156" s="44"/>
      <c r="F2156" s="44">
        <v>20</v>
      </c>
      <c r="G2156" s="44"/>
      <c r="H2156" s="48" t="s">
        <v>414</v>
      </c>
      <c r="I2156" s="108">
        <v>4</v>
      </c>
      <c r="J2156" s="109">
        <f t="shared" si="96"/>
        <v>200</v>
      </c>
      <c r="K2156" s="109">
        <f t="shared" si="95"/>
        <v>200</v>
      </c>
    </row>
    <row r="2157" spans="1:11" x14ac:dyDescent="0.25">
      <c r="A2157" s="44" t="s">
        <v>451</v>
      </c>
      <c r="B2157" s="105">
        <v>0.34722222222222227</v>
      </c>
      <c r="C2157" s="44" t="s">
        <v>284</v>
      </c>
      <c r="D2157" s="44" t="s">
        <v>24</v>
      </c>
      <c r="E2157" s="44"/>
      <c r="F2157" s="44">
        <v>20</v>
      </c>
      <c r="G2157" s="44"/>
      <c r="H2157" s="48" t="s">
        <v>330</v>
      </c>
      <c r="I2157" s="108">
        <v>3</v>
      </c>
      <c r="J2157" s="109">
        <f t="shared" si="96"/>
        <v>150</v>
      </c>
      <c r="K2157" s="109">
        <f t="shared" si="95"/>
        <v>150</v>
      </c>
    </row>
    <row r="2158" spans="1:11" x14ac:dyDescent="0.25">
      <c r="A2158" s="44" t="s">
        <v>451</v>
      </c>
      <c r="B2158" s="105">
        <v>0.34722222222222227</v>
      </c>
      <c r="C2158" s="44" t="s">
        <v>284</v>
      </c>
      <c r="D2158" s="44" t="s">
        <v>24</v>
      </c>
      <c r="E2158" s="44"/>
      <c r="F2158" s="44">
        <v>20</v>
      </c>
      <c r="G2158" s="44"/>
      <c r="H2158" s="48" t="s">
        <v>365</v>
      </c>
      <c r="I2158" s="108">
        <v>1</v>
      </c>
      <c r="J2158" s="109">
        <f t="shared" si="96"/>
        <v>50</v>
      </c>
      <c r="K2158" s="109">
        <f t="shared" si="95"/>
        <v>50</v>
      </c>
    </row>
    <row r="2159" spans="1:11" x14ac:dyDescent="0.25">
      <c r="A2159" s="44" t="s">
        <v>451</v>
      </c>
      <c r="B2159" s="105">
        <v>0.34722222222222227</v>
      </c>
      <c r="C2159" s="44" t="s">
        <v>284</v>
      </c>
      <c r="D2159" s="44" t="s">
        <v>24</v>
      </c>
      <c r="E2159" s="44"/>
      <c r="F2159" s="44">
        <v>20</v>
      </c>
      <c r="G2159" s="44"/>
      <c r="H2159" s="48" t="s">
        <v>427</v>
      </c>
      <c r="I2159" s="108">
        <v>2</v>
      </c>
      <c r="J2159" s="109">
        <f t="shared" si="96"/>
        <v>100</v>
      </c>
      <c r="K2159" s="109">
        <f t="shared" si="95"/>
        <v>100</v>
      </c>
    </row>
    <row r="2160" spans="1:11" x14ac:dyDescent="0.25">
      <c r="A2160" s="44" t="s">
        <v>451</v>
      </c>
      <c r="B2160" s="105">
        <v>0.34722222222222227</v>
      </c>
      <c r="C2160" s="44" t="s">
        <v>284</v>
      </c>
      <c r="D2160" s="44" t="s">
        <v>24</v>
      </c>
      <c r="E2160" s="44"/>
      <c r="F2160" s="44">
        <v>20</v>
      </c>
      <c r="G2160" s="44"/>
      <c r="H2160" s="48" t="s">
        <v>324</v>
      </c>
      <c r="I2160" s="108">
        <v>6</v>
      </c>
      <c r="J2160" s="109">
        <f t="shared" si="96"/>
        <v>300</v>
      </c>
      <c r="K2160" s="109">
        <f t="shared" si="95"/>
        <v>300</v>
      </c>
    </row>
    <row r="2161" spans="1:11" x14ac:dyDescent="0.25">
      <c r="A2161" s="44" t="s">
        <v>451</v>
      </c>
      <c r="B2161" s="105">
        <v>0.34722222222222227</v>
      </c>
      <c r="C2161" s="44" t="s">
        <v>284</v>
      </c>
      <c r="D2161" s="44" t="s">
        <v>24</v>
      </c>
      <c r="E2161" s="44"/>
      <c r="F2161" s="44">
        <v>20</v>
      </c>
      <c r="G2161" s="44"/>
      <c r="H2161" s="48" t="s">
        <v>332</v>
      </c>
      <c r="I2161" s="108">
        <v>2</v>
      </c>
      <c r="J2161" s="109">
        <f t="shared" si="96"/>
        <v>100</v>
      </c>
      <c r="K2161" s="109">
        <f t="shared" si="95"/>
        <v>100</v>
      </c>
    </row>
    <row r="2162" spans="1:11" x14ac:dyDescent="0.25">
      <c r="A2162" s="44" t="s">
        <v>451</v>
      </c>
      <c r="B2162" s="105">
        <v>0.34722222222222227</v>
      </c>
      <c r="C2162" s="44" t="s">
        <v>284</v>
      </c>
      <c r="D2162" s="44" t="s">
        <v>24</v>
      </c>
      <c r="E2162" s="44"/>
      <c r="F2162" s="44">
        <v>20</v>
      </c>
      <c r="G2162" s="44"/>
      <c r="H2162" s="48" t="s">
        <v>359</v>
      </c>
      <c r="I2162" s="108">
        <v>3</v>
      </c>
      <c r="J2162" s="109">
        <f t="shared" si="96"/>
        <v>150</v>
      </c>
      <c r="K2162" s="109">
        <f t="shared" si="95"/>
        <v>150</v>
      </c>
    </row>
    <row r="2163" spans="1:11" x14ac:dyDescent="0.25">
      <c r="A2163" s="44" t="s">
        <v>451</v>
      </c>
      <c r="B2163" s="105">
        <v>0.58333333333333337</v>
      </c>
      <c r="C2163" s="44" t="s">
        <v>284</v>
      </c>
      <c r="D2163" s="44" t="s">
        <v>24</v>
      </c>
      <c r="E2163" s="44"/>
      <c r="F2163" s="44">
        <v>20</v>
      </c>
      <c r="G2163" s="44"/>
      <c r="H2163" s="48" t="s">
        <v>428</v>
      </c>
      <c r="I2163" s="108">
        <v>10</v>
      </c>
      <c r="J2163" s="109">
        <f t="shared" si="96"/>
        <v>500</v>
      </c>
      <c r="K2163" s="109">
        <f t="shared" si="95"/>
        <v>500</v>
      </c>
    </row>
    <row r="2164" spans="1:11" x14ac:dyDescent="0.25">
      <c r="A2164" s="44" t="s">
        <v>451</v>
      </c>
      <c r="B2164" s="105">
        <v>0.58333333333333337</v>
      </c>
      <c r="C2164" s="44" t="s">
        <v>284</v>
      </c>
      <c r="D2164" s="44" t="s">
        <v>24</v>
      </c>
      <c r="E2164" s="44"/>
      <c r="F2164" s="44">
        <v>20</v>
      </c>
      <c r="G2164" s="44"/>
      <c r="H2164" s="48" t="s">
        <v>326</v>
      </c>
      <c r="I2164" s="108">
        <v>13</v>
      </c>
      <c r="J2164" s="109">
        <f t="shared" si="96"/>
        <v>650</v>
      </c>
      <c r="K2164" s="109">
        <f t="shared" si="95"/>
        <v>650</v>
      </c>
    </row>
    <row r="2165" spans="1:11" x14ac:dyDescent="0.25">
      <c r="A2165" s="44" t="s">
        <v>451</v>
      </c>
      <c r="B2165" s="105">
        <v>0.58333333333333337</v>
      </c>
      <c r="C2165" s="44" t="s">
        <v>284</v>
      </c>
      <c r="D2165" s="44" t="s">
        <v>24</v>
      </c>
      <c r="E2165" s="44"/>
      <c r="F2165" s="44">
        <v>20</v>
      </c>
      <c r="G2165" s="44"/>
      <c r="H2165" s="48" t="s">
        <v>414</v>
      </c>
      <c r="I2165" s="108">
        <v>2</v>
      </c>
      <c r="J2165" s="109">
        <f t="shared" si="96"/>
        <v>100</v>
      </c>
      <c r="K2165" s="109">
        <f t="shared" si="95"/>
        <v>100</v>
      </c>
    </row>
    <row r="2166" spans="1:11" x14ac:dyDescent="0.25">
      <c r="A2166" s="44" t="s">
        <v>451</v>
      </c>
      <c r="B2166" s="105">
        <v>0.58333333333333337</v>
      </c>
      <c r="C2166" s="44" t="s">
        <v>284</v>
      </c>
      <c r="D2166" s="44" t="s">
        <v>24</v>
      </c>
      <c r="E2166" s="44"/>
      <c r="F2166" s="44">
        <v>20</v>
      </c>
      <c r="G2166" s="44"/>
      <c r="H2166" s="48" t="s">
        <v>324</v>
      </c>
      <c r="I2166" s="108">
        <v>4</v>
      </c>
      <c r="J2166" s="109">
        <f t="shared" si="96"/>
        <v>200</v>
      </c>
      <c r="K2166" s="109">
        <f t="shared" si="95"/>
        <v>200</v>
      </c>
    </row>
    <row r="2167" spans="1:11" x14ac:dyDescent="0.25">
      <c r="A2167" s="44" t="s">
        <v>451</v>
      </c>
      <c r="B2167" s="105">
        <v>0.58333333333333337</v>
      </c>
      <c r="C2167" s="44" t="s">
        <v>284</v>
      </c>
      <c r="D2167" s="44" t="s">
        <v>24</v>
      </c>
      <c r="E2167" s="44"/>
      <c r="F2167" s="44">
        <v>20</v>
      </c>
      <c r="G2167" s="44"/>
      <c r="H2167" s="48" t="s">
        <v>436</v>
      </c>
      <c r="I2167" s="108">
        <v>3</v>
      </c>
      <c r="J2167" s="109">
        <f t="shared" si="96"/>
        <v>150</v>
      </c>
      <c r="K2167" s="109">
        <f t="shared" si="95"/>
        <v>150</v>
      </c>
    </row>
    <row r="2168" spans="1:11" x14ac:dyDescent="0.25">
      <c r="A2168" s="44" t="s">
        <v>451</v>
      </c>
      <c r="B2168" s="105">
        <v>0.58333333333333337</v>
      </c>
      <c r="C2168" s="44" t="s">
        <v>284</v>
      </c>
      <c r="D2168" s="44" t="s">
        <v>24</v>
      </c>
      <c r="E2168" s="44"/>
      <c r="F2168" s="44">
        <v>20</v>
      </c>
      <c r="G2168" s="44"/>
      <c r="H2168" s="48" t="s">
        <v>330</v>
      </c>
      <c r="I2168" s="108">
        <v>4</v>
      </c>
      <c r="J2168" s="109">
        <f t="shared" si="96"/>
        <v>200</v>
      </c>
      <c r="K2168" s="109">
        <f t="shared" si="95"/>
        <v>200</v>
      </c>
    </row>
    <row r="2169" spans="1:11" x14ac:dyDescent="0.25">
      <c r="A2169" s="44" t="s">
        <v>451</v>
      </c>
      <c r="B2169" s="105">
        <v>0.58333333333333337</v>
      </c>
      <c r="C2169" s="44" t="s">
        <v>284</v>
      </c>
      <c r="D2169" s="44" t="s">
        <v>24</v>
      </c>
      <c r="E2169" s="44"/>
      <c r="F2169" s="44">
        <v>20</v>
      </c>
      <c r="G2169" s="44"/>
      <c r="H2169" s="48" t="s">
        <v>434</v>
      </c>
      <c r="I2169" s="108">
        <v>1</v>
      </c>
      <c r="J2169" s="109">
        <f t="shared" si="96"/>
        <v>50</v>
      </c>
      <c r="K2169" s="109">
        <f t="shared" si="95"/>
        <v>50</v>
      </c>
    </row>
    <row r="2170" spans="1:11" x14ac:dyDescent="0.25">
      <c r="A2170" s="44" t="s">
        <v>451</v>
      </c>
      <c r="B2170" s="105">
        <v>0.58333333333333337</v>
      </c>
      <c r="C2170" s="44" t="s">
        <v>284</v>
      </c>
      <c r="D2170" s="44" t="s">
        <v>24</v>
      </c>
      <c r="E2170" s="44"/>
      <c r="F2170" s="44">
        <v>20</v>
      </c>
      <c r="G2170" s="44"/>
      <c r="H2170" s="48" t="s">
        <v>444</v>
      </c>
      <c r="I2170" s="108">
        <v>1</v>
      </c>
      <c r="J2170" s="109">
        <f t="shared" si="96"/>
        <v>50</v>
      </c>
      <c r="K2170" s="109">
        <f t="shared" si="95"/>
        <v>50</v>
      </c>
    </row>
    <row r="2171" spans="1:11" x14ac:dyDescent="0.25">
      <c r="A2171" s="44" t="s">
        <v>452</v>
      </c>
      <c r="B2171" s="105">
        <v>0.33333333333333331</v>
      </c>
      <c r="C2171" s="44" t="s">
        <v>284</v>
      </c>
      <c r="D2171" s="44" t="s">
        <v>24</v>
      </c>
      <c r="E2171" s="44"/>
      <c r="F2171" s="44">
        <v>20</v>
      </c>
      <c r="G2171" s="44"/>
      <c r="H2171" s="48" t="s">
        <v>326</v>
      </c>
      <c r="I2171" s="108">
        <v>3</v>
      </c>
      <c r="J2171" s="109">
        <f t="shared" si="96"/>
        <v>150</v>
      </c>
      <c r="K2171" s="109">
        <f t="shared" si="95"/>
        <v>150</v>
      </c>
    </row>
    <row r="2172" spans="1:11" x14ac:dyDescent="0.25">
      <c r="A2172" s="44" t="s">
        <v>452</v>
      </c>
      <c r="B2172" s="105">
        <v>0.33333333333333331</v>
      </c>
      <c r="C2172" s="44" t="s">
        <v>284</v>
      </c>
      <c r="D2172" s="44" t="s">
        <v>24</v>
      </c>
      <c r="E2172" s="44"/>
      <c r="F2172" s="44">
        <v>20</v>
      </c>
      <c r="G2172" s="44"/>
      <c r="H2172" s="48" t="s">
        <v>428</v>
      </c>
      <c r="I2172" s="108">
        <v>5</v>
      </c>
      <c r="J2172" s="109">
        <f t="shared" si="96"/>
        <v>250</v>
      </c>
      <c r="K2172" s="109">
        <f t="shared" si="95"/>
        <v>250</v>
      </c>
    </row>
    <row r="2173" spans="1:11" x14ac:dyDescent="0.25">
      <c r="A2173" s="44" t="s">
        <v>452</v>
      </c>
      <c r="B2173" s="105">
        <v>0.33333333333333331</v>
      </c>
      <c r="C2173" s="44" t="s">
        <v>284</v>
      </c>
      <c r="D2173" s="44" t="s">
        <v>24</v>
      </c>
      <c r="E2173" s="44"/>
      <c r="F2173" s="44">
        <v>20</v>
      </c>
      <c r="G2173" s="44"/>
      <c r="H2173" s="48" t="s">
        <v>444</v>
      </c>
      <c r="I2173" s="108">
        <v>5</v>
      </c>
      <c r="J2173" s="109">
        <f t="shared" si="96"/>
        <v>250</v>
      </c>
      <c r="K2173" s="109">
        <f t="shared" si="95"/>
        <v>250</v>
      </c>
    </row>
    <row r="2174" spans="1:11" x14ac:dyDescent="0.25">
      <c r="A2174" s="44" t="s">
        <v>452</v>
      </c>
      <c r="B2174" s="105">
        <v>0.33333333333333331</v>
      </c>
      <c r="C2174" s="44" t="s">
        <v>284</v>
      </c>
      <c r="D2174" s="44" t="s">
        <v>24</v>
      </c>
      <c r="E2174" s="44"/>
      <c r="F2174" s="44">
        <v>20</v>
      </c>
      <c r="G2174" s="44"/>
      <c r="H2174" s="48" t="s">
        <v>374</v>
      </c>
      <c r="I2174" s="108">
        <v>1</v>
      </c>
      <c r="J2174" s="109">
        <f t="shared" si="96"/>
        <v>50</v>
      </c>
      <c r="K2174" s="109">
        <f t="shared" si="95"/>
        <v>50</v>
      </c>
    </row>
    <row r="2175" spans="1:11" x14ac:dyDescent="0.25">
      <c r="A2175" s="44" t="s">
        <v>452</v>
      </c>
      <c r="B2175" s="105">
        <v>0.33333333333333331</v>
      </c>
      <c r="C2175" s="44" t="s">
        <v>284</v>
      </c>
      <c r="D2175" s="44" t="s">
        <v>24</v>
      </c>
      <c r="E2175" s="44"/>
      <c r="F2175" s="44">
        <v>20</v>
      </c>
      <c r="G2175" s="44"/>
      <c r="H2175" s="48" t="s">
        <v>414</v>
      </c>
      <c r="I2175" s="108">
        <v>2</v>
      </c>
      <c r="J2175" s="109">
        <f t="shared" si="96"/>
        <v>100</v>
      </c>
      <c r="K2175" s="109">
        <f t="shared" si="95"/>
        <v>100</v>
      </c>
    </row>
    <row r="2176" spans="1:11" x14ac:dyDescent="0.25">
      <c r="A2176" s="44" t="s">
        <v>452</v>
      </c>
      <c r="B2176" s="105">
        <v>0.33333333333333331</v>
      </c>
      <c r="C2176" s="44" t="s">
        <v>284</v>
      </c>
      <c r="D2176" s="44" t="s">
        <v>24</v>
      </c>
      <c r="E2176" s="44"/>
      <c r="F2176" s="44">
        <v>20</v>
      </c>
      <c r="G2176" s="44"/>
      <c r="H2176" s="48" t="s">
        <v>436</v>
      </c>
      <c r="I2176" s="108">
        <v>1</v>
      </c>
      <c r="J2176" s="109">
        <f t="shared" si="96"/>
        <v>50</v>
      </c>
      <c r="K2176" s="109">
        <f t="shared" si="95"/>
        <v>50</v>
      </c>
    </row>
    <row r="2177" spans="1:11" x14ac:dyDescent="0.25">
      <c r="A2177" s="44" t="s">
        <v>452</v>
      </c>
      <c r="B2177" s="105">
        <v>0.33333333333333331</v>
      </c>
      <c r="C2177" s="44" t="s">
        <v>284</v>
      </c>
      <c r="D2177" s="44" t="s">
        <v>24</v>
      </c>
      <c r="E2177" s="44"/>
      <c r="F2177" s="44">
        <v>20</v>
      </c>
      <c r="G2177" s="44"/>
      <c r="H2177" s="48" t="s">
        <v>330</v>
      </c>
      <c r="I2177" s="108">
        <v>2</v>
      </c>
      <c r="J2177" s="109">
        <f t="shared" si="96"/>
        <v>100</v>
      </c>
      <c r="K2177" s="109">
        <f t="shared" si="95"/>
        <v>100</v>
      </c>
    </row>
    <row r="2178" spans="1:11" x14ac:dyDescent="0.25">
      <c r="A2178" s="44" t="s">
        <v>452</v>
      </c>
      <c r="B2178" s="105">
        <v>0.33333333333333331</v>
      </c>
      <c r="C2178" s="44" t="s">
        <v>284</v>
      </c>
      <c r="D2178" s="44" t="s">
        <v>24</v>
      </c>
      <c r="E2178" s="44"/>
      <c r="F2178" s="44">
        <v>20</v>
      </c>
      <c r="G2178" s="44"/>
      <c r="H2178" s="48" t="s">
        <v>427</v>
      </c>
      <c r="I2178" s="108">
        <v>4</v>
      </c>
      <c r="J2178" s="109">
        <f t="shared" si="96"/>
        <v>200</v>
      </c>
      <c r="K2178" s="109">
        <f t="shared" si="95"/>
        <v>200</v>
      </c>
    </row>
    <row r="2179" spans="1:11" x14ac:dyDescent="0.25">
      <c r="A2179" s="44" t="s">
        <v>452</v>
      </c>
      <c r="B2179" s="105">
        <v>0.33333333333333331</v>
      </c>
      <c r="C2179" s="44" t="s">
        <v>284</v>
      </c>
      <c r="D2179" s="44" t="s">
        <v>24</v>
      </c>
      <c r="E2179" s="44"/>
      <c r="F2179" s="44">
        <v>20</v>
      </c>
      <c r="G2179" s="44"/>
      <c r="H2179" s="48" t="s">
        <v>324</v>
      </c>
      <c r="I2179" s="108">
        <v>2</v>
      </c>
      <c r="J2179" s="109">
        <f t="shared" si="96"/>
        <v>100</v>
      </c>
      <c r="K2179" s="109">
        <f t="shared" ref="K2179:K2242" si="97">(I2179/(F2179/5000))*(1/5000)*1000</f>
        <v>100</v>
      </c>
    </row>
    <row r="2180" spans="1:11" x14ac:dyDescent="0.25">
      <c r="A2180" s="44" t="s">
        <v>452</v>
      </c>
      <c r="B2180" s="105">
        <v>0.33333333333333331</v>
      </c>
      <c r="C2180" s="44" t="s">
        <v>284</v>
      </c>
      <c r="D2180" s="44" t="s">
        <v>24</v>
      </c>
      <c r="E2180" s="44"/>
      <c r="F2180" s="44">
        <v>20</v>
      </c>
      <c r="G2180" s="44"/>
      <c r="H2180" s="48" t="s">
        <v>449</v>
      </c>
      <c r="I2180" s="108">
        <v>1</v>
      </c>
      <c r="J2180" s="109">
        <f t="shared" si="96"/>
        <v>50</v>
      </c>
      <c r="K2180" s="109">
        <f t="shared" si="97"/>
        <v>50</v>
      </c>
    </row>
    <row r="2181" spans="1:11" x14ac:dyDescent="0.25">
      <c r="A2181" s="44" t="s">
        <v>453</v>
      </c>
      <c r="B2181" s="105">
        <v>0.33333333333333331</v>
      </c>
      <c r="C2181" s="44" t="s">
        <v>284</v>
      </c>
      <c r="D2181" s="44" t="s">
        <v>24</v>
      </c>
      <c r="E2181" s="44"/>
      <c r="F2181" s="44">
        <v>20</v>
      </c>
      <c r="G2181" s="44"/>
      <c r="H2181" s="48" t="s">
        <v>428</v>
      </c>
      <c r="I2181" s="108">
        <v>5</v>
      </c>
      <c r="J2181" s="109">
        <f t="shared" si="96"/>
        <v>250</v>
      </c>
      <c r="K2181" s="109">
        <f t="shared" si="97"/>
        <v>250</v>
      </c>
    </row>
    <row r="2182" spans="1:11" x14ac:dyDescent="0.25">
      <c r="A2182" s="44" t="s">
        <v>453</v>
      </c>
      <c r="B2182" s="105">
        <v>0.33333333333333331</v>
      </c>
      <c r="C2182" s="44" t="s">
        <v>284</v>
      </c>
      <c r="D2182" s="44" t="s">
        <v>24</v>
      </c>
      <c r="E2182" s="44"/>
      <c r="F2182" s="44">
        <v>20</v>
      </c>
      <c r="G2182" s="44"/>
      <c r="H2182" s="48" t="s">
        <v>326</v>
      </c>
      <c r="I2182" s="108">
        <v>11</v>
      </c>
      <c r="J2182" s="109">
        <f t="shared" si="96"/>
        <v>550</v>
      </c>
      <c r="K2182" s="109">
        <f t="shared" si="97"/>
        <v>550</v>
      </c>
    </row>
    <row r="2183" spans="1:11" x14ac:dyDescent="0.25">
      <c r="A2183" s="44" t="s">
        <v>453</v>
      </c>
      <c r="B2183" s="105">
        <v>0.33333333333333331</v>
      </c>
      <c r="C2183" s="44" t="s">
        <v>284</v>
      </c>
      <c r="D2183" s="44" t="s">
        <v>24</v>
      </c>
      <c r="E2183" s="44"/>
      <c r="F2183" s="44">
        <v>20</v>
      </c>
      <c r="G2183" s="44"/>
      <c r="H2183" s="48" t="s">
        <v>374</v>
      </c>
      <c r="I2183" s="108">
        <v>1</v>
      </c>
      <c r="J2183" s="109">
        <f t="shared" si="96"/>
        <v>50</v>
      </c>
      <c r="K2183" s="109">
        <f t="shared" si="97"/>
        <v>50</v>
      </c>
    </row>
    <row r="2184" spans="1:11" x14ac:dyDescent="0.25">
      <c r="A2184" s="44" t="s">
        <v>453</v>
      </c>
      <c r="B2184" s="105">
        <v>0.33333333333333331</v>
      </c>
      <c r="C2184" s="44" t="s">
        <v>284</v>
      </c>
      <c r="D2184" s="44" t="s">
        <v>24</v>
      </c>
      <c r="E2184" s="44"/>
      <c r="F2184" s="44">
        <v>20</v>
      </c>
      <c r="G2184" s="44"/>
      <c r="H2184" s="48" t="s">
        <v>444</v>
      </c>
      <c r="I2184" s="108">
        <v>1</v>
      </c>
      <c r="J2184" s="109">
        <f t="shared" si="96"/>
        <v>50</v>
      </c>
      <c r="K2184" s="109">
        <f t="shared" si="97"/>
        <v>50</v>
      </c>
    </row>
    <row r="2185" spans="1:11" x14ac:dyDescent="0.25">
      <c r="A2185" s="44" t="s">
        <v>453</v>
      </c>
      <c r="B2185" s="105">
        <v>0.33333333333333331</v>
      </c>
      <c r="C2185" s="44" t="s">
        <v>284</v>
      </c>
      <c r="D2185" s="44" t="s">
        <v>24</v>
      </c>
      <c r="E2185" s="44"/>
      <c r="F2185" s="44">
        <v>20</v>
      </c>
      <c r="G2185" s="44"/>
      <c r="H2185" s="48" t="s">
        <v>327</v>
      </c>
      <c r="I2185" s="108">
        <v>1</v>
      </c>
      <c r="J2185" s="109">
        <f t="shared" si="96"/>
        <v>50</v>
      </c>
      <c r="K2185" s="109">
        <f t="shared" si="97"/>
        <v>50</v>
      </c>
    </row>
    <row r="2186" spans="1:11" x14ac:dyDescent="0.25">
      <c r="A2186" s="44" t="s">
        <v>453</v>
      </c>
      <c r="B2186" s="105">
        <v>0.33333333333333331</v>
      </c>
      <c r="C2186" s="44" t="s">
        <v>284</v>
      </c>
      <c r="D2186" s="44" t="s">
        <v>24</v>
      </c>
      <c r="E2186" s="44"/>
      <c r="F2186" s="44">
        <v>20</v>
      </c>
      <c r="G2186" s="44"/>
      <c r="H2186" s="48" t="s">
        <v>330</v>
      </c>
      <c r="I2186" s="108">
        <v>2</v>
      </c>
      <c r="J2186" s="109">
        <f t="shared" si="96"/>
        <v>100</v>
      </c>
      <c r="K2186" s="109">
        <f t="shared" si="97"/>
        <v>100</v>
      </c>
    </row>
    <row r="2187" spans="1:11" x14ac:dyDescent="0.25">
      <c r="A2187" s="44" t="s">
        <v>453</v>
      </c>
      <c r="B2187" s="105">
        <v>0.33333333333333331</v>
      </c>
      <c r="C2187" s="44" t="s">
        <v>284</v>
      </c>
      <c r="D2187" s="44" t="s">
        <v>24</v>
      </c>
      <c r="E2187" s="44"/>
      <c r="F2187" s="44">
        <v>20</v>
      </c>
      <c r="G2187" s="44"/>
      <c r="H2187" s="48" t="s">
        <v>324</v>
      </c>
      <c r="I2187" s="108">
        <v>1</v>
      </c>
      <c r="J2187" s="109">
        <f t="shared" si="96"/>
        <v>50</v>
      </c>
      <c r="K2187" s="109">
        <f t="shared" si="97"/>
        <v>50</v>
      </c>
    </row>
    <row r="2188" spans="1:11" x14ac:dyDescent="0.25">
      <c r="A2188" s="44" t="s">
        <v>453</v>
      </c>
      <c r="B2188" s="105">
        <v>0.33333333333333331</v>
      </c>
      <c r="C2188" s="44" t="s">
        <v>284</v>
      </c>
      <c r="D2188" s="44" t="s">
        <v>24</v>
      </c>
      <c r="E2188" s="44"/>
      <c r="F2188" s="44">
        <v>20</v>
      </c>
      <c r="G2188" s="44"/>
      <c r="H2188" s="48" t="s">
        <v>346</v>
      </c>
      <c r="I2188" s="108">
        <v>2</v>
      </c>
      <c r="J2188" s="109">
        <f t="shared" si="96"/>
        <v>100</v>
      </c>
      <c r="K2188" s="109">
        <f t="shared" si="97"/>
        <v>100</v>
      </c>
    </row>
    <row r="2189" spans="1:11" x14ac:dyDescent="0.25">
      <c r="A2189" s="44" t="s">
        <v>454</v>
      </c>
      <c r="B2189" s="105">
        <v>0.375</v>
      </c>
      <c r="C2189" s="44" t="s">
        <v>284</v>
      </c>
      <c r="D2189" s="44" t="s">
        <v>24</v>
      </c>
      <c r="E2189" s="44"/>
      <c r="F2189" s="44">
        <v>20</v>
      </c>
      <c r="G2189" s="44"/>
      <c r="H2189" s="48" t="s">
        <v>428</v>
      </c>
      <c r="I2189" s="108">
        <v>65</v>
      </c>
      <c r="J2189" s="109">
        <f t="shared" si="96"/>
        <v>3250</v>
      </c>
      <c r="K2189" s="109">
        <f t="shared" si="97"/>
        <v>3250</v>
      </c>
    </row>
    <row r="2190" spans="1:11" x14ac:dyDescent="0.25">
      <c r="A2190" s="44" t="s">
        <v>454</v>
      </c>
      <c r="B2190" s="105">
        <v>0.375</v>
      </c>
      <c r="C2190" s="44" t="s">
        <v>284</v>
      </c>
      <c r="D2190" s="44" t="s">
        <v>24</v>
      </c>
      <c r="E2190" s="44"/>
      <c r="F2190" s="44">
        <v>20</v>
      </c>
      <c r="G2190" s="44"/>
      <c r="H2190" s="48" t="s">
        <v>330</v>
      </c>
      <c r="I2190" s="108">
        <v>10</v>
      </c>
      <c r="J2190" s="109">
        <f t="shared" si="96"/>
        <v>500</v>
      </c>
      <c r="K2190" s="109">
        <f t="shared" si="97"/>
        <v>500</v>
      </c>
    </row>
    <row r="2191" spans="1:11" x14ac:dyDescent="0.25">
      <c r="A2191" s="44" t="s">
        <v>454</v>
      </c>
      <c r="B2191" s="105">
        <v>0.375</v>
      </c>
      <c r="C2191" s="44" t="s">
        <v>284</v>
      </c>
      <c r="D2191" s="44" t="s">
        <v>24</v>
      </c>
      <c r="E2191" s="44"/>
      <c r="F2191" s="44">
        <v>20</v>
      </c>
      <c r="G2191" s="44"/>
      <c r="H2191" s="48" t="s">
        <v>334</v>
      </c>
      <c r="I2191" s="108">
        <v>1</v>
      </c>
      <c r="J2191" s="109">
        <f t="shared" si="96"/>
        <v>50</v>
      </c>
      <c r="K2191" s="109">
        <f t="shared" si="97"/>
        <v>50</v>
      </c>
    </row>
    <row r="2192" spans="1:11" x14ac:dyDescent="0.25">
      <c r="A2192" s="44" t="s">
        <v>454</v>
      </c>
      <c r="B2192" s="105">
        <v>0.375</v>
      </c>
      <c r="C2192" s="44" t="s">
        <v>284</v>
      </c>
      <c r="D2192" s="44" t="s">
        <v>24</v>
      </c>
      <c r="E2192" s="44"/>
      <c r="F2192" s="44">
        <v>20</v>
      </c>
      <c r="G2192" s="44"/>
      <c r="H2192" s="48" t="s">
        <v>444</v>
      </c>
      <c r="I2192" s="108">
        <v>7</v>
      </c>
      <c r="J2192" s="109">
        <f t="shared" si="96"/>
        <v>350.00000000000006</v>
      </c>
      <c r="K2192" s="109">
        <f t="shared" si="97"/>
        <v>350.00000000000006</v>
      </c>
    </row>
    <row r="2193" spans="1:11" x14ac:dyDescent="0.25">
      <c r="A2193" s="44" t="s">
        <v>454</v>
      </c>
      <c r="B2193" s="105">
        <v>0.375</v>
      </c>
      <c r="C2193" s="44" t="s">
        <v>284</v>
      </c>
      <c r="D2193" s="44" t="s">
        <v>24</v>
      </c>
      <c r="E2193" s="44"/>
      <c r="F2193" s="44">
        <v>20</v>
      </c>
      <c r="G2193" s="44"/>
      <c r="H2193" s="48" t="s">
        <v>326</v>
      </c>
      <c r="I2193" s="108">
        <v>10</v>
      </c>
      <c r="J2193" s="109">
        <f t="shared" si="96"/>
        <v>500</v>
      </c>
      <c r="K2193" s="109">
        <f t="shared" si="97"/>
        <v>500</v>
      </c>
    </row>
    <row r="2194" spans="1:11" x14ac:dyDescent="0.25">
      <c r="A2194" s="44" t="s">
        <v>454</v>
      </c>
      <c r="B2194" s="105">
        <v>0.375</v>
      </c>
      <c r="C2194" s="44" t="s">
        <v>284</v>
      </c>
      <c r="D2194" s="44" t="s">
        <v>24</v>
      </c>
      <c r="E2194" s="44"/>
      <c r="F2194" s="44">
        <v>20</v>
      </c>
      <c r="G2194" s="44"/>
      <c r="H2194" s="48" t="s">
        <v>324</v>
      </c>
      <c r="I2194" s="108">
        <v>10</v>
      </c>
      <c r="J2194" s="109">
        <f t="shared" si="96"/>
        <v>500</v>
      </c>
      <c r="K2194" s="109">
        <f t="shared" si="97"/>
        <v>500</v>
      </c>
    </row>
    <row r="2195" spans="1:11" x14ac:dyDescent="0.25">
      <c r="A2195" s="44" t="s">
        <v>454</v>
      </c>
      <c r="B2195" s="105">
        <v>0.375</v>
      </c>
      <c r="C2195" s="44" t="s">
        <v>284</v>
      </c>
      <c r="D2195" s="44" t="s">
        <v>24</v>
      </c>
      <c r="E2195" s="44"/>
      <c r="F2195" s="44">
        <v>20</v>
      </c>
      <c r="G2195" s="44"/>
      <c r="H2195" s="48" t="s">
        <v>327</v>
      </c>
      <c r="I2195" s="108">
        <v>5</v>
      </c>
      <c r="J2195" s="109">
        <f t="shared" si="96"/>
        <v>250</v>
      </c>
      <c r="K2195" s="109">
        <f t="shared" si="97"/>
        <v>250</v>
      </c>
    </row>
    <row r="2196" spans="1:11" x14ac:dyDescent="0.25">
      <c r="A2196" s="44" t="s">
        <v>454</v>
      </c>
      <c r="B2196" s="105">
        <v>0.375</v>
      </c>
      <c r="C2196" s="44" t="s">
        <v>284</v>
      </c>
      <c r="D2196" s="44" t="s">
        <v>24</v>
      </c>
      <c r="E2196" s="44"/>
      <c r="F2196" s="44">
        <v>20</v>
      </c>
      <c r="G2196" s="44"/>
      <c r="H2196" s="48" t="s">
        <v>434</v>
      </c>
      <c r="I2196" s="108">
        <v>1</v>
      </c>
      <c r="J2196" s="109">
        <f t="shared" si="96"/>
        <v>50</v>
      </c>
      <c r="K2196" s="109">
        <f t="shared" si="97"/>
        <v>50</v>
      </c>
    </row>
    <row r="2197" spans="1:11" x14ac:dyDescent="0.25">
      <c r="A2197" s="44" t="s">
        <v>454</v>
      </c>
      <c r="B2197" s="105">
        <v>0.375</v>
      </c>
      <c r="C2197" s="44" t="s">
        <v>284</v>
      </c>
      <c r="D2197" s="44" t="s">
        <v>24</v>
      </c>
      <c r="E2197" s="44"/>
      <c r="F2197" s="44">
        <v>20</v>
      </c>
      <c r="G2197" s="44"/>
      <c r="H2197" s="48" t="s">
        <v>332</v>
      </c>
      <c r="I2197" s="108">
        <v>3</v>
      </c>
      <c r="J2197" s="109">
        <f t="shared" si="96"/>
        <v>150</v>
      </c>
      <c r="K2197" s="109">
        <f t="shared" si="97"/>
        <v>150</v>
      </c>
    </row>
    <row r="2198" spans="1:11" x14ac:dyDescent="0.25">
      <c r="A2198" s="44" t="s">
        <v>454</v>
      </c>
      <c r="B2198" s="105">
        <v>0.375</v>
      </c>
      <c r="C2198" s="44" t="s">
        <v>284</v>
      </c>
      <c r="D2198" s="44" t="s">
        <v>24</v>
      </c>
      <c r="E2198" s="44"/>
      <c r="F2198" s="44">
        <v>20</v>
      </c>
      <c r="G2198" s="44"/>
      <c r="H2198" s="48" t="s">
        <v>414</v>
      </c>
      <c r="I2198" s="108">
        <v>1</v>
      </c>
      <c r="J2198" s="109">
        <f t="shared" si="96"/>
        <v>50</v>
      </c>
      <c r="K2198" s="109">
        <f t="shared" si="97"/>
        <v>50</v>
      </c>
    </row>
    <row r="2199" spans="1:11" x14ac:dyDescent="0.25">
      <c r="A2199" s="44" t="s">
        <v>454</v>
      </c>
      <c r="B2199" s="105">
        <v>0.375</v>
      </c>
      <c r="C2199" s="44" t="s">
        <v>284</v>
      </c>
      <c r="D2199" s="44" t="s">
        <v>24</v>
      </c>
      <c r="E2199" s="44"/>
      <c r="F2199" s="44">
        <v>20</v>
      </c>
      <c r="G2199" s="44"/>
      <c r="H2199" s="48" t="s">
        <v>365</v>
      </c>
      <c r="I2199" s="108">
        <v>3</v>
      </c>
      <c r="J2199" s="109">
        <f t="shared" si="96"/>
        <v>150</v>
      </c>
      <c r="K2199" s="109">
        <f t="shared" si="97"/>
        <v>150</v>
      </c>
    </row>
    <row r="2200" spans="1:11" x14ac:dyDescent="0.25">
      <c r="A2200" s="44" t="s">
        <v>454</v>
      </c>
      <c r="B2200" s="105">
        <v>0.375</v>
      </c>
      <c r="C2200" s="44" t="s">
        <v>284</v>
      </c>
      <c r="D2200" s="44" t="s">
        <v>24</v>
      </c>
      <c r="E2200" s="44"/>
      <c r="F2200" s="44">
        <v>20</v>
      </c>
      <c r="G2200" s="44"/>
      <c r="H2200" s="48" t="s">
        <v>346</v>
      </c>
      <c r="I2200" s="108">
        <v>2</v>
      </c>
      <c r="J2200" s="109">
        <f t="shared" si="96"/>
        <v>100</v>
      </c>
      <c r="K2200" s="109">
        <f t="shared" si="97"/>
        <v>100</v>
      </c>
    </row>
    <row r="2201" spans="1:11" x14ac:dyDescent="0.25">
      <c r="A2201" s="44" t="s">
        <v>454</v>
      </c>
      <c r="B2201" s="105">
        <v>0.58333333333333337</v>
      </c>
      <c r="C2201" s="44" t="s">
        <v>284</v>
      </c>
      <c r="D2201" s="44" t="s">
        <v>24</v>
      </c>
      <c r="E2201" s="44"/>
      <c r="F2201" s="44">
        <v>20</v>
      </c>
      <c r="G2201" s="44"/>
      <c r="H2201" s="48" t="s">
        <v>428</v>
      </c>
      <c r="I2201" s="108">
        <v>209</v>
      </c>
      <c r="J2201" s="109">
        <f t="shared" si="96"/>
        <v>10450.000000000002</v>
      </c>
      <c r="K2201" s="109">
        <f t="shared" si="97"/>
        <v>10450.000000000002</v>
      </c>
    </row>
    <row r="2202" spans="1:11" x14ac:dyDescent="0.25">
      <c r="A2202" s="44" t="s">
        <v>454</v>
      </c>
      <c r="B2202" s="105">
        <v>0.58333333333333337</v>
      </c>
      <c r="C2202" s="44" t="s">
        <v>284</v>
      </c>
      <c r="D2202" s="44" t="s">
        <v>24</v>
      </c>
      <c r="E2202" s="44"/>
      <c r="F2202" s="44">
        <v>20</v>
      </c>
      <c r="G2202" s="44"/>
      <c r="H2202" s="48" t="s">
        <v>374</v>
      </c>
      <c r="I2202" s="108">
        <v>25</v>
      </c>
      <c r="J2202" s="109">
        <f t="shared" si="96"/>
        <v>1250</v>
      </c>
      <c r="K2202" s="109">
        <f t="shared" si="97"/>
        <v>1250</v>
      </c>
    </row>
    <row r="2203" spans="1:11" x14ac:dyDescent="0.25">
      <c r="A2203" s="44" t="s">
        <v>454</v>
      </c>
      <c r="B2203" s="105">
        <v>0.58333333333333337</v>
      </c>
      <c r="C2203" s="44" t="s">
        <v>284</v>
      </c>
      <c r="D2203" s="44" t="s">
        <v>24</v>
      </c>
      <c r="E2203" s="44"/>
      <c r="F2203" s="44">
        <v>20</v>
      </c>
      <c r="G2203" s="44"/>
      <c r="H2203" s="48" t="s">
        <v>330</v>
      </c>
      <c r="I2203" s="108">
        <v>24</v>
      </c>
      <c r="J2203" s="109">
        <f t="shared" si="96"/>
        <v>1200</v>
      </c>
      <c r="K2203" s="109">
        <f t="shared" si="97"/>
        <v>1200</v>
      </c>
    </row>
    <row r="2204" spans="1:11" x14ac:dyDescent="0.25">
      <c r="A2204" s="44" t="s">
        <v>454</v>
      </c>
      <c r="B2204" s="105">
        <v>0.58333333333333337</v>
      </c>
      <c r="C2204" s="44" t="s">
        <v>284</v>
      </c>
      <c r="D2204" s="44" t="s">
        <v>24</v>
      </c>
      <c r="E2204" s="44"/>
      <c r="F2204" s="44">
        <v>20</v>
      </c>
      <c r="G2204" s="44"/>
      <c r="H2204" s="48" t="s">
        <v>324</v>
      </c>
      <c r="I2204" s="108">
        <v>5</v>
      </c>
      <c r="J2204" s="109">
        <f t="shared" si="96"/>
        <v>250</v>
      </c>
      <c r="K2204" s="109">
        <f t="shared" si="97"/>
        <v>250</v>
      </c>
    </row>
    <row r="2205" spans="1:11" x14ac:dyDescent="0.25">
      <c r="A2205" s="44" t="s">
        <v>454</v>
      </c>
      <c r="B2205" s="105">
        <v>0.58333333333333337</v>
      </c>
      <c r="C2205" s="44" t="s">
        <v>284</v>
      </c>
      <c r="D2205" s="44" t="s">
        <v>24</v>
      </c>
      <c r="E2205" s="44"/>
      <c r="F2205" s="44">
        <v>20</v>
      </c>
      <c r="G2205" s="44"/>
      <c r="H2205" s="48" t="s">
        <v>332</v>
      </c>
      <c r="I2205" s="108">
        <v>1</v>
      </c>
      <c r="J2205" s="109">
        <f t="shared" si="96"/>
        <v>50</v>
      </c>
      <c r="K2205" s="109">
        <f t="shared" si="97"/>
        <v>50</v>
      </c>
    </row>
    <row r="2206" spans="1:11" x14ac:dyDescent="0.25">
      <c r="A2206" s="44" t="s">
        <v>454</v>
      </c>
      <c r="B2206" s="105">
        <v>0.625</v>
      </c>
      <c r="C2206" s="44" t="s">
        <v>284</v>
      </c>
      <c r="D2206" s="44" t="s">
        <v>24</v>
      </c>
      <c r="E2206" s="44"/>
      <c r="F2206" s="44">
        <v>20</v>
      </c>
      <c r="G2206" s="44"/>
      <c r="H2206" s="48" t="s">
        <v>457</v>
      </c>
      <c r="I2206" s="108">
        <v>504</v>
      </c>
      <c r="J2206" s="109">
        <f t="shared" si="96"/>
        <v>25200.000000000004</v>
      </c>
      <c r="K2206" s="109">
        <f t="shared" si="97"/>
        <v>25200.000000000004</v>
      </c>
    </row>
    <row r="2207" spans="1:11" x14ac:dyDescent="0.25">
      <c r="A2207" s="44" t="s">
        <v>454</v>
      </c>
      <c r="B2207" s="105">
        <v>0.67847222222222225</v>
      </c>
      <c r="C2207" s="44" t="s">
        <v>284</v>
      </c>
      <c r="D2207" s="44" t="s">
        <v>24</v>
      </c>
      <c r="E2207" s="44"/>
      <c r="F2207" s="44">
        <v>20</v>
      </c>
      <c r="G2207" s="44"/>
      <c r="H2207" s="48" t="s">
        <v>330</v>
      </c>
      <c r="I2207" s="108">
        <v>17</v>
      </c>
      <c r="J2207" s="109">
        <f t="shared" si="96"/>
        <v>850.00000000000011</v>
      </c>
      <c r="K2207" s="109">
        <f t="shared" si="97"/>
        <v>850.00000000000011</v>
      </c>
    </row>
    <row r="2208" spans="1:11" x14ac:dyDescent="0.25">
      <c r="A2208" s="44" t="s">
        <v>454</v>
      </c>
      <c r="B2208" s="105">
        <v>0.67847222222222225</v>
      </c>
      <c r="C2208" s="44" t="s">
        <v>284</v>
      </c>
      <c r="D2208" s="44" t="s">
        <v>24</v>
      </c>
      <c r="E2208" s="44"/>
      <c r="F2208" s="44">
        <v>20</v>
      </c>
      <c r="G2208" s="44"/>
      <c r="H2208" s="48" t="s">
        <v>327</v>
      </c>
      <c r="I2208" s="108">
        <v>14</v>
      </c>
      <c r="J2208" s="109">
        <f t="shared" si="96"/>
        <v>700.00000000000011</v>
      </c>
      <c r="K2208" s="109">
        <f t="shared" si="97"/>
        <v>700.00000000000011</v>
      </c>
    </row>
    <row r="2209" spans="1:11" x14ac:dyDescent="0.25">
      <c r="A2209" s="44" t="s">
        <v>454</v>
      </c>
      <c r="B2209" s="105">
        <v>0.67847222222222225</v>
      </c>
      <c r="C2209" s="44" t="s">
        <v>284</v>
      </c>
      <c r="D2209" s="44" t="s">
        <v>24</v>
      </c>
      <c r="E2209" s="44"/>
      <c r="F2209" s="44">
        <v>20</v>
      </c>
      <c r="G2209" s="44"/>
      <c r="H2209" s="48" t="s">
        <v>374</v>
      </c>
      <c r="I2209" s="108">
        <v>89</v>
      </c>
      <c r="J2209" s="109">
        <f t="shared" si="96"/>
        <v>4450</v>
      </c>
      <c r="K2209" s="109">
        <f t="shared" si="97"/>
        <v>4450</v>
      </c>
    </row>
    <row r="2210" spans="1:11" x14ac:dyDescent="0.25">
      <c r="A2210" s="44" t="s">
        <v>454</v>
      </c>
      <c r="B2210" s="105">
        <v>0.67847222222222225</v>
      </c>
      <c r="C2210" s="44" t="s">
        <v>284</v>
      </c>
      <c r="D2210" s="44" t="s">
        <v>24</v>
      </c>
      <c r="E2210" s="44"/>
      <c r="F2210" s="44">
        <v>20</v>
      </c>
      <c r="G2210" s="44"/>
      <c r="H2210" s="48" t="s">
        <v>334</v>
      </c>
      <c r="I2210" s="108">
        <v>1</v>
      </c>
      <c r="J2210" s="109">
        <f t="shared" si="96"/>
        <v>50</v>
      </c>
      <c r="K2210" s="109">
        <f t="shared" si="97"/>
        <v>50</v>
      </c>
    </row>
    <row r="2211" spans="1:11" x14ac:dyDescent="0.25">
      <c r="A2211" s="44" t="s">
        <v>454</v>
      </c>
      <c r="B2211" s="105">
        <v>0.67847222222222225</v>
      </c>
      <c r="C2211" s="44" t="s">
        <v>284</v>
      </c>
      <c r="D2211" s="44" t="s">
        <v>24</v>
      </c>
      <c r="E2211" s="44"/>
      <c r="F2211" s="44">
        <v>20</v>
      </c>
      <c r="G2211" s="44"/>
      <c r="H2211" s="48" t="s">
        <v>414</v>
      </c>
      <c r="I2211" s="108">
        <v>1</v>
      </c>
      <c r="J2211" s="109">
        <f t="shared" si="96"/>
        <v>50</v>
      </c>
      <c r="K2211" s="109">
        <f t="shared" si="97"/>
        <v>50</v>
      </c>
    </row>
    <row r="2212" spans="1:11" x14ac:dyDescent="0.25">
      <c r="A2212" s="44" t="s">
        <v>454</v>
      </c>
      <c r="B2212" s="105">
        <v>0.67847222222222225</v>
      </c>
      <c r="C2212" s="44" t="s">
        <v>284</v>
      </c>
      <c r="D2212" s="44" t="s">
        <v>24</v>
      </c>
      <c r="E2212" s="44"/>
      <c r="F2212" s="44">
        <v>20</v>
      </c>
      <c r="G2212" s="44"/>
      <c r="H2212" s="48" t="s">
        <v>324</v>
      </c>
      <c r="I2212" s="108">
        <v>3</v>
      </c>
      <c r="J2212" s="109">
        <f t="shared" si="96"/>
        <v>150</v>
      </c>
      <c r="K2212" s="109">
        <f t="shared" si="97"/>
        <v>150</v>
      </c>
    </row>
    <row r="2213" spans="1:11" x14ac:dyDescent="0.25">
      <c r="A2213" s="44" t="s">
        <v>454</v>
      </c>
      <c r="B2213" s="105">
        <v>0.67847222222222225</v>
      </c>
      <c r="C2213" s="44" t="s">
        <v>284</v>
      </c>
      <c r="D2213" s="44" t="s">
        <v>24</v>
      </c>
      <c r="E2213" s="44"/>
      <c r="F2213" s="44">
        <v>20</v>
      </c>
      <c r="G2213" s="44"/>
      <c r="H2213" s="48" t="s">
        <v>428</v>
      </c>
      <c r="I2213" s="108">
        <v>7</v>
      </c>
      <c r="J2213" s="109">
        <f t="shared" si="96"/>
        <v>350.00000000000006</v>
      </c>
      <c r="K2213" s="109">
        <f t="shared" si="97"/>
        <v>350.00000000000006</v>
      </c>
    </row>
    <row r="2214" spans="1:11" x14ac:dyDescent="0.25">
      <c r="A2214" s="44" t="s">
        <v>454</v>
      </c>
      <c r="B2214" s="105">
        <v>0.67847222222222225</v>
      </c>
      <c r="C2214" s="44" t="s">
        <v>284</v>
      </c>
      <c r="D2214" s="44" t="s">
        <v>24</v>
      </c>
      <c r="E2214" s="44"/>
      <c r="F2214" s="44">
        <v>20</v>
      </c>
      <c r="G2214" s="44"/>
      <c r="H2214" s="48" t="s">
        <v>346</v>
      </c>
      <c r="I2214" s="108">
        <v>8</v>
      </c>
      <c r="J2214" s="109">
        <f t="shared" si="96"/>
        <v>400</v>
      </c>
      <c r="K2214" s="109">
        <f t="shared" si="97"/>
        <v>400</v>
      </c>
    </row>
    <row r="2215" spans="1:11" x14ac:dyDescent="0.25">
      <c r="A2215" s="44" t="s">
        <v>454</v>
      </c>
      <c r="B2215" s="105">
        <v>0.70833333333333337</v>
      </c>
      <c r="C2215" s="44" t="s">
        <v>284</v>
      </c>
      <c r="D2215" s="44" t="s">
        <v>24</v>
      </c>
      <c r="E2215" s="44"/>
      <c r="F2215" s="44">
        <v>20</v>
      </c>
      <c r="G2215" s="44"/>
      <c r="H2215" s="48" t="s">
        <v>428</v>
      </c>
      <c r="I2215" s="108">
        <v>160</v>
      </c>
      <c r="J2215" s="109">
        <f t="shared" ref="J2215:J2278" si="98">(I2215/(F2215/5000))*(1/5000)*1000</f>
        <v>8000</v>
      </c>
      <c r="K2215" s="109">
        <f t="shared" si="97"/>
        <v>8000</v>
      </c>
    </row>
    <row r="2216" spans="1:11" x14ac:dyDescent="0.25">
      <c r="A2216" s="44" t="s">
        <v>454</v>
      </c>
      <c r="B2216" s="105">
        <v>0.70833333333333337</v>
      </c>
      <c r="C2216" s="44" t="s">
        <v>284</v>
      </c>
      <c r="D2216" s="44" t="s">
        <v>24</v>
      </c>
      <c r="E2216" s="44"/>
      <c r="F2216" s="44">
        <v>20</v>
      </c>
      <c r="G2216" s="44"/>
      <c r="H2216" s="48" t="s">
        <v>457</v>
      </c>
      <c r="I2216" s="108">
        <v>7000</v>
      </c>
      <c r="J2216" s="109">
        <f t="shared" si="98"/>
        <v>350000</v>
      </c>
      <c r="K2216" s="109">
        <f t="shared" si="97"/>
        <v>350000</v>
      </c>
    </row>
    <row r="2217" spans="1:11" x14ac:dyDescent="0.25">
      <c r="A2217" s="44" t="s">
        <v>454</v>
      </c>
      <c r="B2217" s="105">
        <v>0.75</v>
      </c>
      <c r="C2217" s="44" t="s">
        <v>284</v>
      </c>
      <c r="D2217" s="44" t="s">
        <v>24</v>
      </c>
      <c r="E2217" s="44"/>
      <c r="F2217" s="44">
        <v>20</v>
      </c>
      <c r="G2217" s="44"/>
      <c r="H2217" s="48" t="s">
        <v>330</v>
      </c>
      <c r="I2217" s="108">
        <v>27</v>
      </c>
      <c r="J2217" s="109">
        <f t="shared" si="98"/>
        <v>1350</v>
      </c>
      <c r="K2217" s="109">
        <f t="shared" si="97"/>
        <v>1350</v>
      </c>
    </row>
    <row r="2218" spans="1:11" x14ac:dyDescent="0.25">
      <c r="A2218" s="44" t="s">
        <v>454</v>
      </c>
      <c r="B2218" s="105">
        <v>0.75</v>
      </c>
      <c r="C2218" s="44" t="s">
        <v>284</v>
      </c>
      <c r="D2218" s="44" t="s">
        <v>24</v>
      </c>
      <c r="E2218" s="44"/>
      <c r="F2218" s="44">
        <v>20</v>
      </c>
      <c r="G2218" s="44"/>
      <c r="H2218" s="48" t="s">
        <v>428</v>
      </c>
      <c r="I2218" s="108">
        <v>59</v>
      </c>
      <c r="J2218" s="109">
        <f t="shared" si="98"/>
        <v>2950</v>
      </c>
      <c r="K2218" s="109">
        <f t="shared" si="97"/>
        <v>2950</v>
      </c>
    </row>
    <row r="2219" spans="1:11" x14ac:dyDescent="0.25">
      <c r="A2219" s="44" t="s">
        <v>454</v>
      </c>
      <c r="B2219" s="105">
        <v>0.75</v>
      </c>
      <c r="C2219" s="44" t="s">
        <v>284</v>
      </c>
      <c r="D2219" s="44" t="s">
        <v>24</v>
      </c>
      <c r="E2219" s="44"/>
      <c r="F2219" s="44">
        <v>20</v>
      </c>
      <c r="G2219" s="44"/>
      <c r="H2219" s="48" t="s">
        <v>324</v>
      </c>
      <c r="I2219" s="108">
        <v>1</v>
      </c>
      <c r="J2219" s="109">
        <f t="shared" si="98"/>
        <v>50</v>
      </c>
      <c r="K2219" s="109">
        <f t="shared" si="97"/>
        <v>50</v>
      </c>
    </row>
    <row r="2220" spans="1:11" x14ac:dyDescent="0.25">
      <c r="A2220" s="44" t="s">
        <v>454</v>
      </c>
      <c r="B2220" s="105">
        <v>0.83333333333333337</v>
      </c>
      <c r="C2220" s="44" t="s">
        <v>284</v>
      </c>
      <c r="D2220" s="44" t="s">
        <v>24</v>
      </c>
      <c r="E2220" s="44"/>
      <c r="F2220" s="44">
        <v>20</v>
      </c>
      <c r="G2220" s="44"/>
      <c r="H2220" s="48" t="s">
        <v>330</v>
      </c>
      <c r="I2220" s="108">
        <v>24</v>
      </c>
      <c r="J2220" s="109">
        <f t="shared" si="98"/>
        <v>1200</v>
      </c>
      <c r="K2220" s="109">
        <f t="shared" si="97"/>
        <v>1200</v>
      </c>
    </row>
    <row r="2221" spans="1:11" x14ac:dyDescent="0.25">
      <c r="A2221" s="44" t="s">
        <v>454</v>
      </c>
      <c r="B2221" s="105">
        <v>0.83333333333333337</v>
      </c>
      <c r="C2221" s="44" t="s">
        <v>284</v>
      </c>
      <c r="D2221" s="44" t="s">
        <v>24</v>
      </c>
      <c r="E2221" s="44"/>
      <c r="F2221" s="44">
        <v>20</v>
      </c>
      <c r="G2221" s="44"/>
      <c r="H2221" s="48" t="s">
        <v>428</v>
      </c>
      <c r="I2221" s="108">
        <v>262</v>
      </c>
      <c r="J2221" s="109">
        <f t="shared" si="98"/>
        <v>13100.000000000002</v>
      </c>
      <c r="K2221" s="109">
        <f t="shared" si="97"/>
        <v>13100.000000000002</v>
      </c>
    </row>
    <row r="2222" spans="1:11" x14ac:dyDescent="0.25">
      <c r="A2222" s="44" t="s">
        <v>454</v>
      </c>
      <c r="B2222" s="105">
        <v>0.83333333333333337</v>
      </c>
      <c r="C2222" s="44" t="s">
        <v>284</v>
      </c>
      <c r="D2222" s="44" t="s">
        <v>24</v>
      </c>
      <c r="E2222" s="44"/>
      <c r="F2222" s="44">
        <v>20</v>
      </c>
      <c r="G2222" s="44"/>
      <c r="H2222" s="48" t="s">
        <v>374</v>
      </c>
      <c r="I2222" s="108">
        <v>12</v>
      </c>
      <c r="J2222" s="109">
        <f t="shared" si="98"/>
        <v>600</v>
      </c>
      <c r="K2222" s="109">
        <f t="shared" si="97"/>
        <v>600</v>
      </c>
    </row>
    <row r="2223" spans="1:11" x14ac:dyDescent="0.25">
      <c r="A2223" s="44" t="s">
        <v>454</v>
      </c>
      <c r="B2223" s="105">
        <v>0.83333333333333337</v>
      </c>
      <c r="C2223" s="44" t="s">
        <v>284</v>
      </c>
      <c r="D2223" s="44" t="s">
        <v>24</v>
      </c>
      <c r="E2223" s="44"/>
      <c r="F2223" s="44">
        <v>20</v>
      </c>
      <c r="G2223" s="44"/>
      <c r="H2223" s="48" t="s">
        <v>324</v>
      </c>
      <c r="I2223" s="108">
        <v>2</v>
      </c>
      <c r="J2223" s="109">
        <f t="shared" si="98"/>
        <v>100</v>
      </c>
      <c r="K2223" s="109">
        <f t="shared" si="97"/>
        <v>100</v>
      </c>
    </row>
    <row r="2224" spans="1:11" x14ac:dyDescent="0.25">
      <c r="A2224" s="44" t="s">
        <v>454</v>
      </c>
      <c r="B2224" s="105">
        <v>0.85416666666666663</v>
      </c>
      <c r="C2224" s="44" t="s">
        <v>284</v>
      </c>
      <c r="D2224" s="44" t="s">
        <v>458</v>
      </c>
      <c r="E2224" s="44"/>
      <c r="F2224" s="44">
        <v>20</v>
      </c>
      <c r="G2224" s="44"/>
      <c r="H2224" s="48" t="s">
        <v>324</v>
      </c>
      <c r="I2224" s="108">
        <v>10</v>
      </c>
      <c r="J2224" s="109">
        <f t="shared" si="98"/>
        <v>500</v>
      </c>
      <c r="K2224" s="109">
        <f t="shared" si="97"/>
        <v>500</v>
      </c>
    </row>
    <row r="2225" spans="1:11" x14ac:dyDescent="0.25">
      <c r="A2225" s="44" t="s">
        <v>454</v>
      </c>
      <c r="B2225" s="105">
        <v>0.85416666666666663</v>
      </c>
      <c r="C2225" s="44" t="s">
        <v>284</v>
      </c>
      <c r="D2225" s="44" t="s">
        <v>458</v>
      </c>
      <c r="E2225" s="44"/>
      <c r="F2225" s="44">
        <v>20</v>
      </c>
      <c r="G2225" s="44"/>
      <c r="H2225" s="48" t="s">
        <v>330</v>
      </c>
      <c r="I2225" s="108">
        <v>32</v>
      </c>
      <c r="J2225" s="109">
        <f t="shared" si="98"/>
        <v>1600</v>
      </c>
      <c r="K2225" s="109">
        <f t="shared" si="97"/>
        <v>1600</v>
      </c>
    </row>
    <row r="2226" spans="1:11" x14ac:dyDescent="0.25">
      <c r="A2226" s="44" t="s">
        <v>454</v>
      </c>
      <c r="B2226" s="105">
        <v>0.85416666666666663</v>
      </c>
      <c r="C2226" s="44" t="s">
        <v>284</v>
      </c>
      <c r="D2226" s="44" t="s">
        <v>458</v>
      </c>
      <c r="E2226" s="44"/>
      <c r="F2226" s="44">
        <v>20</v>
      </c>
      <c r="G2226" s="44"/>
      <c r="H2226" s="48" t="s">
        <v>428</v>
      </c>
      <c r="I2226" s="108">
        <v>332</v>
      </c>
      <c r="J2226" s="109">
        <f t="shared" si="98"/>
        <v>16600</v>
      </c>
      <c r="K2226" s="109">
        <f t="shared" si="97"/>
        <v>16600</v>
      </c>
    </row>
    <row r="2227" spans="1:11" x14ac:dyDescent="0.25">
      <c r="A2227" s="44" t="s">
        <v>454</v>
      </c>
      <c r="B2227" s="105">
        <v>0.85416666666666663</v>
      </c>
      <c r="C2227" s="44" t="s">
        <v>284</v>
      </c>
      <c r="D2227" s="44" t="s">
        <v>458</v>
      </c>
      <c r="E2227" s="44"/>
      <c r="F2227" s="44">
        <v>20</v>
      </c>
      <c r="G2227" s="44"/>
      <c r="H2227" s="48" t="s">
        <v>374</v>
      </c>
      <c r="I2227" s="108">
        <v>20</v>
      </c>
      <c r="J2227" s="109">
        <f t="shared" si="98"/>
        <v>1000</v>
      </c>
      <c r="K2227" s="109">
        <f t="shared" si="97"/>
        <v>1000</v>
      </c>
    </row>
    <row r="2228" spans="1:11" x14ac:dyDescent="0.25">
      <c r="A2228" s="44" t="s">
        <v>454</v>
      </c>
      <c r="B2228" s="105">
        <v>0.8666666666666667</v>
      </c>
      <c r="C2228" s="44" t="s">
        <v>284</v>
      </c>
      <c r="D2228" s="44" t="s">
        <v>459</v>
      </c>
      <c r="E2228" s="44"/>
      <c r="F2228" s="44">
        <v>20</v>
      </c>
      <c r="G2228" s="44"/>
      <c r="H2228" s="48" t="s">
        <v>330</v>
      </c>
      <c r="I2228" s="108">
        <v>15</v>
      </c>
      <c r="J2228" s="109">
        <f t="shared" si="98"/>
        <v>750</v>
      </c>
      <c r="K2228" s="109">
        <f t="shared" si="97"/>
        <v>750</v>
      </c>
    </row>
    <row r="2229" spans="1:11" x14ac:dyDescent="0.25">
      <c r="A2229" s="44" t="s">
        <v>454</v>
      </c>
      <c r="B2229" s="105">
        <v>0.8666666666666667</v>
      </c>
      <c r="C2229" s="44" t="s">
        <v>284</v>
      </c>
      <c r="D2229" s="44" t="s">
        <v>459</v>
      </c>
      <c r="E2229" s="44"/>
      <c r="F2229" s="44">
        <v>20</v>
      </c>
      <c r="G2229" s="44"/>
      <c r="H2229" s="48" t="s">
        <v>428</v>
      </c>
      <c r="I2229" s="108">
        <v>84</v>
      </c>
      <c r="J2229" s="109">
        <f t="shared" si="98"/>
        <v>4200</v>
      </c>
      <c r="K2229" s="109">
        <f t="shared" si="97"/>
        <v>4200</v>
      </c>
    </row>
    <row r="2230" spans="1:11" x14ac:dyDescent="0.25">
      <c r="A2230" s="44" t="s">
        <v>454</v>
      </c>
      <c r="B2230" s="105">
        <v>0.8666666666666667</v>
      </c>
      <c r="C2230" s="44" t="s">
        <v>284</v>
      </c>
      <c r="D2230" s="44" t="s">
        <v>459</v>
      </c>
      <c r="E2230" s="44"/>
      <c r="F2230" s="44">
        <v>20</v>
      </c>
      <c r="G2230" s="44"/>
      <c r="H2230" s="48" t="s">
        <v>374</v>
      </c>
      <c r="I2230" s="108">
        <v>17</v>
      </c>
      <c r="J2230" s="109">
        <f t="shared" si="98"/>
        <v>850.00000000000011</v>
      </c>
      <c r="K2230" s="109">
        <f t="shared" si="97"/>
        <v>850.00000000000011</v>
      </c>
    </row>
    <row r="2231" spans="1:11" x14ac:dyDescent="0.25">
      <c r="A2231" s="44" t="s">
        <v>454</v>
      </c>
      <c r="B2231" s="105">
        <v>0.8666666666666667</v>
      </c>
      <c r="C2231" s="44" t="s">
        <v>284</v>
      </c>
      <c r="D2231" s="44" t="s">
        <v>459</v>
      </c>
      <c r="E2231" s="44"/>
      <c r="F2231" s="44">
        <v>20</v>
      </c>
      <c r="G2231" s="44"/>
      <c r="H2231" s="48" t="s">
        <v>324</v>
      </c>
      <c r="I2231" s="108">
        <v>5</v>
      </c>
      <c r="J2231" s="109">
        <f t="shared" si="98"/>
        <v>250</v>
      </c>
      <c r="K2231" s="109">
        <f t="shared" si="97"/>
        <v>250</v>
      </c>
    </row>
    <row r="2232" spans="1:11" x14ac:dyDescent="0.25">
      <c r="A2232" s="44" t="s">
        <v>454</v>
      </c>
      <c r="B2232" s="105">
        <v>0.93472222222222223</v>
      </c>
      <c r="C2232" s="44" t="s">
        <v>284</v>
      </c>
      <c r="D2232" s="44" t="s">
        <v>24</v>
      </c>
      <c r="E2232" s="44"/>
      <c r="F2232" s="44">
        <v>20</v>
      </c>
      <c r="G2232" s="44"/>
      <c r="H2232" s="48" t="s">
        <v>457</v>
      </c>
      <c r="I2232" s="108">
        <v>3000</v>
      </c>
      <c r="J2232" s="109">
        <f t="shared" si="98"/>
        <v>150000</v>
      </c>
      <c r="K2232" s="109">
        <f t="shared" si="97"/>
        <v>150000</v>
      </c>
    </row>
    <row r="2233" spans="1:11" x14ac:dyDescent="0.25">
      <c r="A2233" s="44" t="s">
        <v>454</v>
      </c>
      <c r="B2233" s="105">
        <v>0.93472222222222223</v>
      </c>
      <c r="C2233" s="44" t="s">
        <v>284</v>
      </c>
      <c r="D2233" s="44" t="s">
        <v>460</v>
      </c>
      <c r="E2233" s="44"/>
      <c r="F2233" s="44">
        <v>20</v>
      </c>
      <c r="G2233" s="44"/>
      <c r="H2233" s="48" t="s">
        <v>457</v>
      </c>
      <c r="I2233" s="108">
        <v>700</v>
      </c>
      <c r="J2233" s="109">
        <f t="shared" si="98"/>
        <v>35000</v>
      </c>
      <c r="K2233" s="109">
        <f t="shared" si="97"/>
        <v>35000</v>
      </c>
    </row>
    <row r="2234" spans="1:11" x14ac:dyDescent="0.25">
      <c r="A2234" s="44" t="s">
        <v>454</v>
      </c>
      <c r="B2234" s="105">
        <v>0.93472222222222223</v>
      </c>
      <c r="C2234" s="44" t="s">
        <v>284</v>
      </c>
      <c r="D2234" s="44" t="s">
        <v>459</v>
      </c>
      <c r="E2234" s="44"/>
      <c r="F2234" s="44">
        <v>20</v>
      </c>
      <c r="G2234" s="44"/>
      <c r="H2234" s="48" t="s">
        <v>457</v>
      </c>
      <c r="I2234" s="108">
        <v>700</v>
      </c>
      <c r="J2234" s="109">
        <f t="shared" si="98"/>
        <v>35000</v>
      </c>
      <c r="K2234" s="109">
        <f t="shared" si="97"/>
        <v>35000</v>
      </c>
    </row>
    <row r="2235" spans="1:11" x14ac:dyDescent="0.25">
      <c r="A2235" s="44" t="s">
        <v>461</v>
      </c>
      <c r="B2235" s="105">
        <v>0.33333333333333331</v>
      </c>
      <c r="C2235" s="44" t="s">
        <v>284</v>
      </c>
      <c r="D2235" s="44" t="s">
        <v>24</v>
      </c>
      <c r="E2235" s="44"/>
      <c r="F2235" s="44">
        <v>20</v>
      </c>
      <c r="G2235" s="44"/>
      <c r="H2235" s="48" t="s">
        <v>428</v>
      </c>
      <c r="I2235" s="108">
        <v>199</v>
      </c>
      <c r="J2235" s="109">
        <f t="shared" si="98"/>
        <v>9950.0000000000018</v>
      </c>
      <c r="K2235" s="109">
        <f t="shared" si="97"/>
        <v>9950.0000000000018</v>
      </c>
    </row>
    <row r="2236" spans="1:11" x14ac:dyDescent="0.25">
      <c r="A2236" s="44" t="s">
        <v>461</v>
      </c>
      <c r="B2236" s="105">
        <v>0.33333333333333331</v>
      </c>
      <c r="C2236" s="44" t="s">
        <v>284</v>
      </c>
      <c r="D2236" s="44" t="s">
        <v>24</v>
      </c>
      <c r="E2236" s="44"/>
      <c r="F2236" s="44">
        <v>20</v>
      </c>
      <c r="G2236" s="44"/>
      <c r="H2236" s="48" t="s">
        <v>326</v>
      </c>
      <c r="I2236" s="108">
        <v>5</v>
      </c>
      <c r="J2236" s="109">
        <f t="shared" si="98"/>
        <v>250</v>
      </c>
      <c r="K2236" s="109">
        <f t="shared" si="97"/>
        <v>250</v>
      </c>
    </row>
    <row r="2237" spans="1:11" x14ac:dyDescent="0.25">
      <c r="A2237" s="44" t="s">
        <v>461</v>
      </c>
      <c r="B2237" s="105">
        <v>0.33333333333333331</v>
      </c>
      <c r="C2237" s="44" t="s">
        <v>284</v>
      </c>
      <c r="D2237" s="44" t="s">
        <v>24</v>
      </c>
      <c r="E2237" s="44"/>
      <c r="F2237" s="44">
        <v>20</v>
      </c>
      <c r="G2237" s="44"/>
      <c r="H2237" s="48" t="s">
        <v>414</v>
      </c>
      <c r="I2237" s="108">
        <v>5</v>
      </c>
      <c r="J2237" s="109">
        <f t="shared" si="98"/>
        <v>250</v>
      </c>
      <c r="K2237" s="109">
        <f t="shared" si="97"/>
        <v>250</v>
      </c>
    </row>
    <row r="2238" spans="1:11" x14ac:dyDescent="0.25">
      <c r="A2238" s="44" t="s">
        <v>461</v>
      </c>
      <c r="B2238" s="105">
        <v>0.33333333333333331</v>
      </c>
      <c r="C2238" s="44" t="s">
        <v>284</v>
      </c>
      <c r="D2238" s="44" t="s">
        <v>24</v>
      </c>
      <c r="E2238" s="44"/>
      <c r="F2238" s="44">
        <v>20</v>
      </c>
      <c r="G2238" s="44"/>
      <c r="H2238" s="48" t="s">
        <v>332</v>
      </c>
      <c r="I2238" s="108">
        <v>2</v>
      </c>
      <c r="J2238" s="109">
        <f t="shared" si="98"/>
        <v>100</v>
      </c>
      <c r="K2238" s="109">
        <f t="shared" si="97"/>
        <v>100</v>
      </c>
    </row>
    <row r="2239" spans="1:11" x14ac:dyDescent="0.25">
      <c r="A2239" s="44" t="s">
        <v>461</v>
      </c>
      <c r="B2239" s="105">
        <v>0.33333333333333331</v>
      </c>
      <c r="C2239" s="44" t="s">
        <v>284</v>
      </c>
      <c r="D2239" s="44" t="s">
        <v>24</v>
      </c>
      <c r="E2239" s="44"/>
      <c r="F2239" s="44">
        <v>20</v>
      </c>
      <c r="G2239" s="44"/>
      <c r="H2239" s="48" t="s">
        <v>334</v>
      </c>
      <c r="I2239" s="108">
        <v>4</v>
      </c>
      <c r="J2239" s="109">
        <f t="shared" si="98"/>
        <v>200</v>
      </c>
      <c r="K2239" s="109">
        <f t="shared" si="97"/>
        <v>200</v>
      </c>
    </row>
    <row r="2240" spans="1:11" x14ac:dyDescent="0.25">
      <c r="A2240" s="44" t="s">
        <v>461</v>
      </c>
      <c r="B2240" s="105">
        <v>0.33333333333333331</v>
      </c>
      <c r="C2240" s="44" t="s">
        <v>284</v>
      </c>
      <c r="D2240" s="44" t="s">
        <v>24</v>
      </c>
      <c r="E2240" s="44"/>
      <c r="F2240" s="44">
        <v>20</v>
      </c>
      <c r="G2240" s="44"/>
      <c r="H2240" s="48" t="s">
        <v>324</v>
      </c>
      <c r="I2240" s="108">
        <v>4</v>
      </c>
      <c r="J2240" s="109">
        <f t="shared" si="98"/>
        <v>200</v>
      </c>
      <c r="K2240" s="109">
        <f t="shared" si="97"/>
        <v>200</v>
      </c>
    </row>
    <row r="2241" spans="1:11" x14ac:dyDescent="0.25">
      <c r="A2241" s="44" t="s">
        <v>461</v>
      </c>
      <c r="B2241" s="105">
        <v>0.33333333333333331</v>
      </c>
      <c r="C2241" s="44" t="s">
        <v>284</v>
      </c>
      <c r="D2241" s="44" t="s">
        <v>24</v>
      </c>
      <c r="E2241" s="44"/>
      <c r="F2241" s="44">
        <v>20</v>
      </c>
      <c r="G2241" s="44"/>
      <c r="H2241" s="48" t="s">
        <v>327</v>
      </c>
      <c r="I2241" s="108">
        <v>20</v>
      </c>
      <c r="J2241" s="109">
        <f t="shared" si="98"/>
        <v>1000</v>
      </c>
      <c r="K2241" s="109">
        <f t="shared" si="97"/>
        <v>1000</v>
      </c>
    </row>
    <row r="2242" spans="1:11" x14ac:dyDescent="0.25">
      <c r="A2242" s="44" t="s">
        <v>461</v>
      </c>
      <c r="B2242" s="105">
        <v>0.33333333333333331</v>
      </c>
      <c r="C2242" s="44" t="s">
        <v>284</v>
      </c>
      <c r="D2242" s="44" t="s">
        <v>24</v>
      </c>
      <c r="E2242" s="44"/>
      <c r="F2242" s="44">
        <v>20</v>
      </c>
      <c r="G2242" s="44"/>
      <c r="H2242" s="48" t="s">
        <v>330</v>
      </c>
      <c r="I2242" s="108">
        <v>14</v>
      </c>
      <c r="J2242" s="109">
        <f t="shared" si="98"/>
        <v>700.00000000000011</v>
      </c>
      <c r="K2242" s="109">
        <f t="shared" si="97"/>
        <v>700.00000000000011</v>
      </c>
    </row>
    <row r="2243" spans="1:11" x14ac:dyDescent="0.25">
      <c r="A2243" s="44" t="s">
        <v>461</v>
      </c>
      <c r="B2243" s="105">
        <v>0.33333333333333331</v>
      </c>
      <c r="C2243" s="44" t="s">
        <v>284</v>
      </c>
      <c r="D2243" s="44" t="s">
        <v>24</v>
      </c>
      <c r="E2243" s="44"/>
      <c r="F2243" s="44">
        <v>20</v>
      </c>
      <c r="G2243" s="44"/>
      <c r="H2243" s="48" t="s">
        <v>365</v>
      </c>
      <c r="I2243" s="108">
        <v>5</v>
      </c>
      <c r="J2243" s="109">
        <f t="shared" si="98"/>
        <v>250</v>
      </c>
      <c r="K2243" s="109">
        <f t="shared" ref="K2243:K2306" si="99">(I2243/(F2243/5000))*(1/5000)*1000</f>
        <v>250</v>
      </c>
    </row>
    <row r="2244" spans="1:11" x14ac:dyDescent="0.25">
      <c r="A2244" s="44" t="s">
        <v>461</v>
      </c>
      <c r="B2244" s="105">
        <v>0.33333333333333331</v>
      </c>
      <c r="C2244" s="44" t="s">
        <v>284</v>
      </c>
      <c r="D2244" s="44" t="s">
        <v>24</v>
      </c>
      <c r="E2244" s="44"/>
      <c r="F2244" s="44">
        <v>20</v>
      </c>
      <c r="G2244" s="44"/>
      <c r="H2244" s="48" t="s">
        <v>346</v>
      </c>
      <c r="I2244" s="108">
        <v>34</v>
      </c>
      <c r="J2244" s="109">
        <f t="shared" si="98"/>
        <v>1700.0000000000002</v>
      </c>
      <c r="K2244" s="109">
        <f t="shared" si="99"/>
        <v>1700.0000000000002</v>
      </c>
    </row>
    <row r="2245" spans="1:11" x14ac:dyDescent="0.25">
      <c r="A2245" s="44" t="s">
        <v>461</v>
      </c>
      <c r="B2245" s="105">
        <v>0.35416666666666669</v>
      </c>
      <c r="C2245" s="44" t="s">
        <v>284</v>
      </c>
      <c r="D2245" s="44" t="s">
        <v>458</v>
      </c>
      <c r="E2245" s="44"/>
      <c r="F2245" s="44">
        <v>20</v>
      </c>
      <c r="G2245" s="44"/>
      <c r="H2245" s="48" t="s">
        <v>428</v>
      </c>
      <c r="I2245" s="108">
        <v>216</v>
      </c>
      <c r="J2245" s="109">
        <f t="shared" si="98"/>
        <v>10800</v>
      </c>
      <c r="K2245" s="109">
        <f t="shared" si="99"/>
        <v>10800</v>
      </c>
    </row>
    <row r="2246" spans="1:11" x14ac:dyDescent="0.25">
      <c r="A2246" s="44" t="s">
        <v>461</v>
      </c>
      <c r="B2246" s="105">
        <v>0.35416666666666669</v>
      </c>
      <c r="C2246" s="44" t="s">
        <v>284</v>
      </c>
      <c r="D2246" s="44" t="s">
        <v>458</v>
      </c>
      <c r="E2246" s="44"/>
      <c r="F2246" s="44">
        <v>20</v>
      </c>
      <c r="G2246" s="44"/>
      <c r="H2246" s="48" t="s">
        <v>324</v>
      </c>
      <c r="I2246" s="108">
        <v>4</v>
      </c>
      <c r="J2246" s="109">
        <f t="shared" si="98"/>
        <v>200</v>
      </c>
      <c r="K2246" s="109">
        <f t="shared" si="99"/>
        <v>200</v>
      </c>
    </row>
    <row r="2247" spans="1:11" x14ac:dyDescent="0.25">
      <c r="A2247" s="44" t="s">
        <v>461</v>
      </c>
      <c r="B2247" s="105">
        <v>0.35416666666666669</v>
      </c>
      <c r="C2247" s="44" t="s">
        <v>284</v>
      </c>
      <c r="D2247" s="44" t="s">
        <v>458</v>
      </c>
      <c r="E2247" s="44"/>
      <c r="F2247" s="44">
        <v>20</v>
      </c>
      <c r="G2247" s="44"/>
      <c r="H2247" s="48" t="s">
        <v>330</v>
      </c>
      <c r="I2247" s="108">
        <v>31</v>
      </c>
      <c r="J2247" s="109">
        <f t="shared" si="98"/>
        <v>1550</v>
      </c>
      <c r="K2247" s="109">
        <f t="shared" si="99"/>
        <v>1550</v>
      </c>
    </row>
    <row r="2248" spans="1:11" x14ac:dyDescent="0.25">
      <c r="A2248" s="44" t="s">
        <v>461</v>
      </c>
      <c r="B2248" s="105">
        <v>0.35416666666666669</v>
      </c>
      <c r="C2248" s="44" t="s">
        <v>284</v>
      </c>
      <c r="D2248" s="44" t="s">
        <v>458</v>
      </c>
      <c r="E2248" s="44"/>
      <c r="F2248" s="44">
        <v>20</v>
      </c>
      <c r="G2248" s="44"/>
      <c r="H2248" s="48" t="s">
        <v>444</v>
      </c>
      <c r="I2248" s="108">
        <v>13</v>
      </c>
      <c r="J2248" s="109">
        <f t="shared" si="98"/>
        <v>650</v>
      </c>
      <c r="K2248" s="109">
        <f t="shared" si="99"/>
        <v>650</v>
      </c>
    </row>
    <row r="2249" spans="1:11" x14ac:dyDescent="0.25">
      <c r="A2249" s="44" t="s">
        <v>461</v>
      </c>
      <c r="B2249" s="105">
        <v>0.35416666666666669</v>
      </c>
      <c r="C2249" s="44" t="s">
        <v>284</v>
      </c>
      <c r="D2249" s="44" t="s">
        <v>458</v>
      </c>
      <c r="E2249" s="44"/>
      <c r="F2249" s="44">
        <v>20</v>
      </c>
      <c r="G2249" s="44"/>
      <c r="H2249" s="48" t="s">
        <v>374</v>
      </c>
      <c r="I2249" s="108">
        <v>36</v>
      </c>
      <c r="J2249" s="109">
        <f t="shared" si="98"/>
        <v>1800</v>
      </c>
      <c r="K2249" s="109">
        <f t="shared" si="99"/>
        <v>1800</v>
      </c>
    </row>
    <row r="2250" spans="1:11" x14ac:dyDescent="0.25">
      <c r="A2250" s="44" t="s">
        <v>461</v>
      </c>
      <c r="B2250" s="105">
        <v>0.35416666666666669</v>
      </c>
      <c r="C2250" s="44" t="s">
        <v>284</v>
      </c>
      <c r="D2250" s="44" t="s">
        <v>458</v>
      </c>
      <c r="E2250" s="44"/>
      <c r="F2250" s="44">
        <v>20</v>
      </c>
      <c r="G2250" s="44"/>
      <c r="H2250" s="48" t="s">
        <v>414</v>
      </c>
      <c r="I2250" s="108">
        <v>3</v>
      </c>
      <c r="J2250" s="109">
        <f t="shared" si="98"/>
        <v>150</v>
      </c>
      <c r="K2250" s="109">
        <f t="shared" si="99"/>
        <v>150</v>
      </c>
    </row>
    <row r="2251" spans="1:11" x14ac:dyDescent="0.25">
      <c r="A2251" s="44" t="s">
        <v>461</v>
      </c>
      <c r="B2251" s="105">
        <v>0.35416666666666669</v>
      </c>
      <c r="C2251" s="44" t="s">
        <v>284</v>
      </c>
      <c r="D2251" s="44" t="s">
        <v>458</v>
      </c>
      <c r="E2251" s="44"/>
      <c r="F2251" s="44">
        <v>20</v>
      </c>
      <c r="G2251" s="44"/>
      <c r="H2251" s="48" t="s">
        <v>434</v>
      </c>
      <c r="I2251" s="108">
        <v>1</v>
      </c>
      <c r="J2251" s="109">
        <f t="shared" si="98"/>
        <v>50</v>
      </c>
      <c r="K2251" s="109">
        <f t="shared" si="99"/>
        <v>50</v>
      </c>
    </row>
    <row r="2252" spans="1:11" x14ac:dyDescent="0.25">
      <c r="A2252" s="44" t="s">
        <v>461</v>
      </c>
      <c r="B2252" s="105">
        <v>0.35416666666666669</v>
      </c>
      <c r="C2252" s="44" t="s">
        <v>284</v>
      </c>
      <c r="D2252" s="44" t="s">
        <v>458</v>
      </c>
      <c r="E2252" s="44"/>
      <c r="F2252" s="44">
        <v>20</v>
      </c>
      <c r="G2252" s="44"/>
      <c r="H2252" s="48" t="s">
        <v>334</v>
      </c>
      <c r="I2252" s="108">
        <v>1</v>
      </c>
      <c r="J2252" s="109">
        <f t="shared" si="98"/>
        <v>50</v>
      </c>
      <c r="K2252" s="109">
        <f t="shared" si="99"/>
        <v>50</v>
      </c>
    </row>
    <row r="2253" spans="1:11" x14ac:dyDescent="0.25">
      <c r="A2253" s="44" t="s">
        <v>461</v>
      </c>
      <c r="B2253" s="105">
        <v>0.35416666666666669</v>
      </c>
      <c r="C2253" s="44" t="s">
        <v>284</v>
      </c>
      <c r="D2253" s="44" t="s">
        <v>458</v>
      </c>
      <c r="E2253" s="44"/>
      <c r="F2253" s="44">
        <v>20</v>
      </c>
      <c r="G2253" s="44"/>
      <c r="H2253" s="48" t="s">
        <v>332</v>
      </c>
      <c r="I2253" s="108">
        <v>1</v>
      </c>
      <c r="J2253" s="109">
        <f t="shared" si="98"/>
        <v>50</v>
      </c>
      <c r="K2253" s="109">
        <f t="shared" si="99"/>
        <v>50</v>
      </c>
    </row>
    <row r="2254" spans="1:11" x14ac:dyDescent="0.25">
      <c r="A2254" s="44" t="s">
        <v>461</v>
      </c>
      <c r="B2254" s="105">
        <v>0.35416666666666669</v>
      </c>
      <c r="C2254" s="44" t="s">
        <v>284</v>
      </c>
      <c r="D2254" s="44" t="s">
        <v>459</v>
      </c>
      <c r="E2254" s="44"/>
      <c r="F2254" s="44">
        <v>20</v>
      </c>
      <c r="G2254" s="44"/>
      <c r="H2254" s="48" t="s">
        <v>330</v>
      </c>
      <c r="I2254" s="108">
        <v>21</v>
      </c>
      <c r="J2254" s="109">
        <f t="shared" si="98"/>
        <v>1050</v>
      </c>
      <c r="K2254" s="109">
        <f t="shared" si="99"/>
        <v>1050</v>
      </c>
    </row>
    <row r="2255" spans="1:11" x14ac:dyDescent="0.25">
      <c r="A2255" s="44" t="s">
        <v>461</v>
      </c>
      <c r="B2255" s="105">
        <v>0.35416666666666669</v>
      </c>
      <c r="C2255" s="44" t="s">
        <v>284</v>
      </c>
      <c r="D2255" s="44" t="s">
        <v>459</v>
      </c>
      <c r="E2255" s="44"/>
      <c r="F2255" s="44">
        <v>20</v>
      </c>
      <c r="G2255" s="44"/>
      <c r="H2255" s="48" t="s">
        <v>428</v>
      </c>
      <c r="I2255" s="108">
        <v>218</v>
      </c>
      <c r="J2255" s="109">
        <f t="shared" si="98"/>
        <v>10900</v>
      </c>
      <c r="K2255" s="109">
        <f t="shared" si="99"/>
        <v>10900</v>
      </c>
    </row>
    <row r="2256" spans="1:11" x14ac:dyDescent="0.25">
      <c r="A2256" s="44" t="s">
        <v>461</v>
      </c>
      <c r="B2256" s="105">
        <v>0.35416666666666669</v>
      </c>
      <c r="C2256" s="44" t="s">
        <v>284</v>
      </c>
      <c r="D2256" s="44" t="s">
        <v>459</v>
      </c>
      <c r="E2256" s="44"/>
      <c r="F2256" s="44">
        <v>20</v>
      </c>
      <c r="G2256" s="44"/>
      <c r="H2256" s="48" t="s">
        <v>374</v>
      </c>
      <c r="I2256" s="108">
        <v>11</v>
      </c>
      <c r="J2256" s="109">
        <f t="shared" si="98"/>
        <v>550</v>
      </c>
      <c r="K2256" s="109">
        <f t="shared" si="99"/>
        <v>550</v>
      </c>
    </row>
    <row r="2257" spans="1:11" x14ac:dyDescent="0.25">
      <c r="A2257" s="44" t="s">
        <v>461</v>
      </c>
      <c r="B2257" s="105">
        <v>0.35416666666666669</v>
      </c>
      <c r="C2257" s="44" t="s">
        <v>284</v>
      </c>
      <c r="D2257" s="44" t="s">
        <v>459</v>
      </c>
      <c r="E2257" s="44"/>
      <c r="F2257" s="44">
        <v>20</v>
      </c>
      <c r="G2257" s="44"/>
      <c r="H2257" s="48" t="s">
        <v>434</v>
      </c>
      <c r="I2257" s="108">
        <v>1</v>
      </c>
      <c r="J2257" s="109">
        <f t="shared" si="98"/>
        <v>50</v>
      </c>
      <c r="K2257" s="109">
        <f t="shared" si="99"/>
        <v>50</v>
      </c>
    </row>
    <row r="2258" spans="1:11" x14ac:dyDescent="0.25">
      <c r="A2258" s="44" t="s">
        <v>461</v>
      </c>
      <c r="B2258" s="105">
        <v>0.35416666666666669</v>
      </c>
      <c r="C2258" s="44" t="s">
        <v>284</v>
      </c>
      <c r="D2258" s="44" t="s">
        <v>459</v>
      </c>
      <c r="E2258" s="44"/>
      <c r="F2258" s="44">
        <v>20</v>
      </c>
      <c r="G2258" s="44"/>
      <c r="H2258" s="48" t="s">
        <v>324</v>
      </c>
      <c r="I2258" s="108">
        <v>3</v>
      </c>
      <c r="J2258" s="109">
        <f t="shared" si="98"/>
        <v>150</v>
      </c>
      <c r="K2258" s="109">
        <f t="shared" si="99"/>
        <v>150</v>
      </c>
    </row>
    <row r="2259" spans="1:11" x14ac:dyDescent="0.25">
      <c r="A2259" s="44" t="s">
        <v>461</v>
      </c>
      <c r="B2259" s="105">
        <v>0.39999999999999997</v>
      </c>
      <c r="C2259" s="44" t="s">
        <v>284</v>
      </c>
      <c r="D2259" s="44" t="s">
        <v>462</v>
      </c>
      <c r="E2259" s="44"/>
      <c r="F2259" s="44">
        <v>20</v>
      </c>
      <c r="G2259" s="44"/>
      <c r="H2259" s="48" t="s">
        <v>428</v>
      </c>
      <c r="I2259" s="48">
        <v>2000</v>
      </c>
      <c r="J2259" s="109">
        <f t="shared" si="98"/>
        <v>100000</v>
      </c>
      <c r="K2259" s="109">
        <f t="shared" si="99"/>
        <v>100000</v>
      </c>
    </row>
    <row r="2260" spans="1:11" x14ac:dyDescent="0.25">
      <c r="A2260" s="44" t="s">
        <v>461</v>
      </c>
      <c r="B2260" s="105">
        <v>0.39999999999999997</v>
      </c>
      <c r="C2260" s="44" t="s">
        <v>284</v>
      </c>
      <c r="D2260" s="44" t="s">
        <v>462</v>
      </c>
      <c r="E2260" s="44"/>
      <c r="F2260" s="44">
        <v>20</v>
      </c>
      <c r="G2260" s="44"/>
      <c r="H2260" s="48" t="s">
        <v>346</v>
      </c>
      <c r="I2260" s="48">
        <v>800</v>
      </c>
      <c r="J2260" s="109">
        <f t="shared" si="98"/>
        <v>40000</v>
      </c>
      <c r="K2260" s="109">
        <f t="shared" si="99"/>
        <v>40000</v>
      </c>
    </row>
    <row r="2261" spans="1:11" x14ac:dyDescent="0.25">
      <c r="A2261" s="44" t="s">
        <v>461</v>
      </c>
      <c r="B2261" s="105">
        <v>0.4375</v>
      </c>
      <c r="C2261" s="44" t="s">
        <v>284</v>
      </c>
      <c r="D2261" s="44" t="s">
        <v>459</v>
      </c>
      <c r="E2261" s="44"/>
      <c r="F2261" s="44">
        <v>20</v>
      </c>
      <c r="G2261" s="44"/>
      <c r="H2261" s="48" t="s">
        <v>428</v>
      </c>
      <c r="I2261" s="108">
        <v>1000</v>
      </c>
      <c r="J2261" s="109">
        <f t="shared" si="98"/>
        <v>50000</v>
      </c>
      <c r="K2261" s="109">
        <f t="shared" si="99"/>
        <v>50000</v>
      </c>
    </row>
    <row r="2262" spans="1:11" x14ac:dyDescent="0.25">
      <c r="A2262" s="44" t="s">
        <v>461</v>
      </c>
      <c r="B2262" s="105">
        <v>0.4375</v>
      </c>
      <c r="C2262" s="44" t="s">
        <v>284</v>
      </c>
      <c r="D2262" s="44" t="s">
        <v>459</v>
      </c>
      <c r="E2262" s="44"/>
      <c r="F2262" s="44">
        <v>20</v>
      </c>
      <c r="G2262" s="44"/>
      <c r="H2262" s="48" t="s">
        <v>359</v>
      </c>
      <c r="I2262" s="108">
        <v>400</v>
      </c>
      <c r="J2262" s="109">
        <f t="shared" si="98"/>
        <v>20000</v>
      </c>
      <c r="K2262" s="109">
        <f t="shared" si="99"/>
        <v>20000</v>
      </c>
    </row>
    <row r="2263" spans="1:11" x14ac:dyDescent="0.25">
      <c r="A2263" s="44" t="s">
        <v>461</v>
      </c>
      <c r="B2263" s="105">
        <v>0.44722222222222219</v>
      </c>
      <c r="C2263" s="44" t="s">
        <v>284</v>
      </c>
      <c r="D2263" s="44" t="s">
        <v>458</v>
      </c>
      <c r="E2263" s="44"/>
      <c r="F2263" s="44">
        <v>20</v>
      </c>
      <c r="G2263" s="44"/>
      <c r="H2263" s="48" t="s">
        <v>428</v>
      </c>
      <c r="I2263" s="108">
        <v>1400</v>
      </c>
      <c r="J2263" s="109">
        <f t="shared" si="98"/>
        <v>70000</v>
      </c>
      <c r="K2263" s="109">
        <f t="shared" si="99"/>
        <v>70000</v>
      </c>
    </row>
    <row r="2264" spans="1:11" x14ac:dyDescent="0.25">
      <c r="A2264" s="44" t="s">
        <v>461</v>
      </c>
      <c r="B2264" s="105">
        <v>0.44722222222222219</v>
      </c>
      <c r="C2264" s="44" t="s">
        <v>284</v>
      </c>
      <c r="D2264" s="44" t="s">
        <v>458</v>
      </c>
      <c r="E2264" s="44"/>
      <c r="F2264" s="44">
        <v>20</v>
      </c>
      <c r="G2264" s="44"/>
      <c r="H2264" s="48" t="s">
        <v>359</v>
      </c>
      <c r="I2264" s="108">
        <v>600</v>
      </c>
      <c r="J2264" s="109">
        <f t="shared" si="98"/>
        <v>30000</v>
      </c>
      <c r="K2264" s="109">
        <f t="shared" si="99"/>
        <v>30000</v>
      </c>
    </row>
    <row r="2265" spans="1:11" x14ac:dyDescent="0.25">
      <c r="A2265" s="44" t="s">
        <v>461</v>
      </c>
      <c r="B2265" s="105">
        <v>0.45833333333333331</v>
      </c>
      <c r="C2265" s="44" t="s">
        <v>284</v>
      </c>
      <c r="D2265" s="44" t="s">
        <v>459</v>
      </c>
      <c r="E2265" s="44"/>
      <c r="F2265" s="44">
        <v>20</v>
      </c>
      <c r="G2265" s="44"/>
      <c r="H2265" s="48" t="s">
        <v>457</v>
      </c>
      <c r="I2265" s="108">
        <v>1340</v>
      </c>
      <c r="J2265" s="109">
        <f t="shared" si="98"/>
        <v>67000</v>
      </c>
      <c r="K2265" s="109">
        <f t="shared" si="99"/>
        <v>67000</v>
      </c>
    </row>
    <row r="2266" spans="1:11" x14ac:dyDescent="0.25">
      <c r="A2266" s="44" t="s">
        <v>461</v>
      </c>
      <c r="B2266" s="105">
        <v>0.45833333333333331</v>
      </c>
      <c r="C2266" s="44" t="s">
        <v>284</v>
      </c>
      <c r="D2266" s="44" t="s">
        <v>24</v>
      </c>
      <c r="E2266" s="44"/>
      <c r="F2266" s="44">
        <v>20</v>
      </c>
      <c r="G2266" s="44"/>
      <c r="H2266" s="48" t="s">
        <v>457</v>
      </c>
      <c r="I2266" s="108">
        <v>7200</v>
      </c>
      <c r="J2266" s="109">
        <f t="shared" si="98"/>
        <v>360000</v>
      </c>
      <c r="K2266" s="109">
        <f t="shared" si="99"/>
        <v>360000</v>
      </c>
    </row>
    <row r="2267" spans="1:11" x14ac:dyDescent="0.25">
      <c r="A2267" s="44" t="s">
        <v>461</v>
      </c>
      <c r="B2267" s="105">
        <v>0.45833333333333331</v>
      </c>
      <c r="C2267" s="44" t="s">
        <v>284</v>
      </c>
      <c r="D2267" s="44" t="s">
        <v>459</v>
      </c>
      <c r="E2267" s="44"/>
      <c r="F2267" s="44">
        <v>20</v>
      </c>
      <c r="G2267" s="44"/>
      <c r="H2267" s="48" t="s">
        <v>428</v>
      </c>
      <c r="I2267" s="108">
        <v>966</v>
      </c>
      <c r="J2267" s="109">
        <f t="shared" si="98"/>
        <v>48300.000000000007</v>
      </c>
      <c r="K2267" s="109">
        <f t="shared" si="99"/>
        <v>48300.000000000007</v>
      </c>
    </row>
    <row r="2268" spans="1:11" x14ac:dyDescent="0.25">
      <c r="A2268" s="44" t="s">
        <v>461</v>
      </c>
      <c r="B2268" s="105">
        <v>0.45833333333333331</v>
      </c>
      <c r="C2268" s="44" t="s">
        <v>284</v>
      </c>
      <c r="D2268" s="44" t="s">
        <v>463</v>
      </c>
      <c r="E2268" s="44"/>
      <c r="F2268" s="44">
        <v>20</v>
      </c>
      <c r="G2268" s="44"/>
      <c r="H2268" s="48" t="s">
        <v>457</v>
      </c>
      <c r="I2268" s="108">
        <v>2000</v>
      </c>
      <c r="J2268" s="109">
        <f t="shared" si="98"/>
        <v>100000</v>
      </c>
      <c r="K2268" s="109">
        <f t="shared" si="99"/>
        <v>100000</v>
      </c>
    </row>
    <row r="2269" spans="1:11" x14ac:dyDescent="0.25">
      <c r="A2269" s="44" t="s">
        <v>461</v>
      </c>
      <c r="B2269" s="105">
        <v>0.5</v>
      </c>
      <c r="C2269" s="44" t="s">
        <v>284</v>
      </c>
      <c r="D2269" s="44" t="s">
        <v>462</v>
      </c>
      <c r="E2269" s="44"/>
      <c r="F2269" s="44">
        <v>20</v>
      </c>
      <c r="G2269" s="44"/>
      <c r="H2269" s="48" t="s">
        <v>457</v>
      </c>
      <c r="I2269" s="108">
        <v>12500</v>
      </c>
      <c r="J2269" s="109">
        <f t="shared" si="98"/>
        <v>625000</v>
      </c>
      <c r="K2269" s="109">
        <f t="shared" si="99"/>
        <v>625000</v>
      </c>
    </row>
    <row r="2270" spans="1:11" x14ac:dyDescent="0.25">
      <c r="A2270" s="44" t="s">
        <v>461</v>
      </c>
      <c r="B2270" s="105">
        <v>0.5</v>
      </c>
      <c r="C2270" s="44" t="s">
        <v>284</v>
      </c>
      <c r="D2270" s="44" t="s">
        <v>459</v>
      </c>
      <c r="E2270" s="44"/>
      <c r="F2270" s="44">
        <v>20</v>
      </c>
      <c r="G2270" s="44"/>
      <c r="H2270" s="48" t="s">
        <v>457</v>
      </c>
      <c r="I2270" s="108">
        <v>1200</v>
      </c>
      <c r="J2270" s="109">
        <f t="shared" si="98"/>
        <v>60000</v>
      </c>
      <c r="K2270" s="109">
        <f t="shared" si="99"/>
        <v>60000</v>
      </c>
    </row>
    <row r="2271" spans="1:11" x14ac:dyDescent="0.25">
      <c r="A2271" s="44" t="s">
        <v>461</v>
      </c>
      <c r="B2271" s="105">
        <v>0.5</v>
      </c>
      <c r="C2271" s="44" t="s">
        <v>284</v>
      </c>
      <c r="D2271" s="44" t="s">
        <v>464</v>
      </c>
      <c r="E2271" s="44"/>
      <c r="F2271" s="44">
        <v>20</v>
      </c>
      <c r="G2271" s="44"/>
      <c r="H2271" s="48" t="s">
        <v>457</v>
      </c>
      <c r="I2271" s="108">
        <v>1600</v>
      </c>
      <c r="J2271" s="109">
        <f t="shared" si="98"/>
        <v>80000</v>
      </c>
      <c r="K2271" s="109">
        <f t="shared" si="99"/>
        <v>80000</v>
      </c>
    </row>
    <row r="2272" spans="1:11" x14ac:dyDescent="0.25">
      <c r="A2272" s="44" t="s">
        <v>461</v>
      </c>
      <c r="B2272" s="105">
        <v>0.77083333333333337</v>
      </c>
      <c r="C2272" s="44" t="s">
        <v>284</v>
      </c>
      <c r="D2272" s="44" t="s">
        <v>459</v>
      </c>
      <c r="E2272" s="44"/>
      <c r="F2272" s="44">
        <v>20</v>
      </c>
      <c r="G2272" s="44"/>
      <c r="H2272" s="48" t="s">
        <v>330</v>
      </c>
      <c r="I2272" s="108">
        <v>21</v>
      </c>
      <c r="J2272" s="109">
        <f t="shared" si="98"/>
        <v>1050</v>
      </c>
      <c r="K2272" s="109">
        <f t="shared" si="99"/>
        <v>1050</v>
      </c>
    </row>
    <row r="2273" spans="1:11" x14ac:dyDescent="0.25">
      <c r="A2273" s="44" t="s">
        <v>461</v>
      </c>
      <c r="B2273" s="105">
        <v>0.77083333333333337</v>
      </c>
      <c r="C2273" s="44" t="s">
        <v>284</v>
      </c>
      <c r="D2273" s="44" t="s">
        <v>459</v>
      </c>
      <c r="E2273" s="44"/>
      <c r="F2273" s="44">
        <v>20</v>
      </c>
      <c r="G2273" s="44"/>
      <c r="H2273" s="48" t="s">
        <v>428</v>
      </c>
      <c r="I2273" s="108">
        <v>41</v>
      </c>
      <c r="J2273" s="109">
        <f t="shared" si="98"/>
        <v>2050.0000000000005</v>
      </c>
      <c r="K2273" s="109">
        <f t="shared" si="99"/>
        <v>2050.0000000000005</v>
      </c>
    </row>
    <row r="2274" spans="1:11" x14ac:dyDescent="0.25">
      <c r="A2274" s="44" t="s">
        <v>461</v>
      </c>
      <c r="B2274" s="105">
        <v>0.77083333333333337</v>
      </c>
      <c r="C2274" s="44" t="s">
        <v>284</v>
      </c>
      <c r="D2274" s="44" t="s">
        <v>459</v>
      </c>
      <c r="E2274" s="44"/>
      <c r="F2274" s="44">
        <v>20</v>
      </c>
      <c r="G2274" s="44"/>
      <c r="H2274" s="48" t="s">
        <v>324</v>
      </c>
      <c r="I2274" s="108">
        <v>5</v>
      </c>
      <c r="J2274" s="109">
        <f t="shared" si="98"/>
        <v>250</v>
      </c>
      <c r="K2274" s="109">
        <f t="shared" si="99"/>
        <v>250</v>
      </c>
    </row>
    <row r="2275" spans="1:11" x14ac:dyDescent="0.25">
      <c r="A2275" s="44" t="s">
        <v>461</v>
      </c>
      <c r="B2275" s="105">
        <v>0.77083333333333337</v>
      </c>
      <c r="C2275" s="44" t="s">
        <v>284</v>
      </c>
      <c r="D2275" s="44" t="s">
        <v>459</v>
      </c>
      <c r="E2275" s="44"/>
      <c r="F2275" s="44">
        <v>20</v>
      </c>
      <c r="G2275" s="44"/>
      <c r="H2275" s="48" t="s">
        <v>374</v>
      </c>
      <c r="I2275" s="108">
        <v>1</v>
      </c>
      <c r="J2275" s="109">
        <f t="shared" si="98"/>
        <v>50</v>
      </c>
      <c r="K2275" s="109">
        <f t="shared" si="99"/>
        <v>50</v>
      </c>
    </row>
    <row r="2276" spans="1:11" x14ac:dyDescent="0.25">
      <c r="A2276" s="44" t="s">
        <v>461</v>
      </c>
      <c r="B2276" s="105">
        <v>0.77083333333333337</v>
      </c>
      <c r="C2276" s="44" t="s">
        <v>284</v>
      </c>
      <c r="D2276" s="44" t="s">
        <v>459</v>
      </c>
      <c r="E2276" s="44"/>
      <c r="F2276" s="44">
        <v>20</v>
      </c>
      <c r="G2276" s="44"/>
      <c r="H2276" s="48" t="s">
        <v>346</v>
      </c>
      <c r="I2276" s="108">
        <v>8</v>
      </c>
      <c r="J2276" s="109">
        <f t="shared" si="98"/>
        <v>400</v>
      </c>
      <c r="K2276" s="109">
        <f t="shared" si="99"/>
        <v>400</v>
      </c>
    </row>
    <row r="2277" spans="1:11" x14ac:dyDescent="0.25">
      <c r="A2277" s="44" t="s">
        <v>461</v>
      </c>
      <c r="B2277" s="105">
        <v>0.77430555555555547</v>
      </c>
      <c r="C2277" s="44" t="s">
        <v>284</v>
      </c>
      <c r="D2277" s="44" t="s">
        <v>465</v>
      </c>
      <c r="E2277" s="44"/>
      <c r="F2277" s="44">
        <v>20</v>
      </c>
      <c r="G2277" s="44"/>
      <c r="H2277" s="48" t="s">
        <v>428</v>
      </c>
      <c r="I2277" s="108">
        <v>227</v>
      </c>
      <c r="J2277" s="109">
        <f t="shared" si="98"/>
        <v>11350.000000000002</v>
      </c>
      <c r="K2277" s="109">
        <f t="shared" si="99"/>
        <v>11350.000000000002</v>
      </c>
    </row>
    <row r="2278" spans="1:11" x14ac:dyDescent="0.25">
      <c r="A2278" s="44" t="s">
        <v>461</v>
      </c>
      <c r="B2278" s="105">
        <v>0.77430555555555547</v>
      </c>
      <c r="C2278" s="44" t="s">
        <v>284</v>
      </c>
      <c r="D2278" s="44" t="s">
        <v>465</v>
      </c>
      <c r="E2278" s="44"/>
      <c r="F2278" s="44">
        <v>20</v>
      </c>
      <c r="G2278" s="44"/>
      <c r="H2278" s="48" t="s">
        <v>330</v>
      </c>
      <c r="I2278" s="108">
        <v>32</v>
      </c>
      <c r="J2278" s="109">
        <f t="shared" si="98"/>
        <v>1600</v>
      </c>
      <c r="K2278" s="109">
        <f t="shared" si="99"/>
        <v>1600</v>
      </c>
    </row>
    <row r="2279" spans="1:11" x14ac:dyDescent="0.25">
      <c r="A2279" s="44" t="s">
        <v>461</v>
      </c>
      <c r="B2279" s="105">
        <v>0.77430555555555547</v>
      </c>
      <c r="C2279" s="44" t="s">
        <v>284</v>
      </c>
      <c r="D2279" s="44" t="s">
        <v>465</v>
      </c>
      <c r="E2279" s="44"/>
      <c r="F2279" s="44">
        <v>20</v>
      </c>
      <c r="G2279" s="44"/>
      <c r="H2279" s="48" t="s">
        <v>374</v>
      </c>
      <c r="I2279" s="108">
        <v>10</v>
      </c>
      <c r="J2279" s="109">
        <f t="shared" ref="J2279:J2342" si="100">(I2279/(F2279/5000))*(1/5000)*1000</f>
        <v>500</v>
      </c>
      <c r="K2279" s="109">
        <f t="shared" si="99"/>
        <v>500</v>
      </c>
    </row>
    <row r="2280" spans="1:11" x14ac:dyDescent="0.25">
      <c r="A2280" s="44" t="s">
        <v>461</v>
      </c>
      <c r="B2280" s="105">
        <v>0.77430555555555547</v>
      </c>
      <c r="C2280" s="44" t="s">
        <v>284</v>
      </c>
      <c r="D2280" s="44" t="s">
        <v>465</v>
      </c>
      <c r="E2280" s="44"/>
      <c r="F2280" s="44">
        <v>20</v>
      </c>
      <c r="G2280" s="44"/>
      <c r="H2280" s="48" t="s">
        <v>324</v>
      </c>
      <c r="I2280" s="108">
        <v>1</v>
      </c>
      <c r="J2280" s="109">
        <f t="shared" si="100"/>
        <v>50</v>
      </c>
      <c r="K2280" s="109">
        <f t="shared" si="99"/>
        <v>50</v>
      </c>
    </row>
    <row r="2281" spans="1:11" x14ac:dyDescent="0.25">
      <c r="A2281" s="44" t="s">
        <v>461</v>
      </c>
      <c r="B2281" s="105">
        <v>0.77777777777777779</v>
      </c>
      <c r="C2281" s="44" t="s">
        <v>284</v>
      </c>
      <c r="D2281" s="44" t="s">
        <v>474</v>
      </c>
      <c r="E2281" s="44"/>
      <c r="F2281" s="44">
        <v>20</v>
      </c>
      <c r="G2281" s="44"/>
      <c r="H2281" s="48" t="s">
        <v>428</v>
      </c>
      <c r="I2281" s="108">
        <v>201</v>
      </c>
      <c r="J2281" s="109">
        <f t="shared" si="100"/>
        <v>10050</v>
      </c>
      <c r="K2281" s="109">
        <f t="shared" si="99"/>
        <v>10050</v>
      </c>
    </row>
    <row r="2282" spans="1:11" x14ac:dyDescent="0.25">
      <c r="A2282" s="44" t="s">
        <v>461</v>
      </c>
      <c r="B2282" s="105">
        <v>0.77777777777777779</v>
      </c>
      <c r="C2282" s="44" t="s">
        <v>284</v>
      </c>
      <c r="D2282" s="44" t="s">
        <v>474</v>
      </c>
      <c r="E2282" s="44"/>
      <c r="F2282" s="44">
        <v>20</v>
      </c>
      <c r="G2282" s="44"/>
      <c r="H2282" s="48" t="s">
        <v>330</v>
      </c>
      <c r="I2282" s="108">
        <v>12</v>
      </c>
      <c r="J2282" s="109">
        <f t="shared" si="100"/>
        <v>600</v>
      </c>
      <c r="K2282" s="109">
        <f t="shared" si="99"/>
        <v>600</v>
      </c>
    </row>
    <row r="2283" spans="1:11" x14ac:dyDescent="0.25">
      <c r="A2283" s="44" t="s">
        <v>461</v>
      </c>
      <c r="B2283" s="105">
        <v>0.77777777777777779</v>
      </c>
      <c r="C2283" s="44" t="s">
        <v>284</v>
      </c>
      <c r="D2283" s="44" t="s">
        <v>474</v>
      </c>
      <c r="E2283" s="44"/>
      <c r="F2283" s="44">
        <v>20</v>
      </c>
      <c r="G2283" s="44"/>
      <c r="H2283" s="48" t="s">
        <v>374</v>
      </c>
      <c r="I2283" s="108">
        <v>7</v>
      </c>
      <c r="J2283" s="109">
        <f t="shared" si="100"/>
        <v>350.00000000000006</v>
      </c>
      <c r="K2283" s="109">
        <f t="shared" si="99"/>
        <v>350.00000000000006</v>
      </c>
    </row>
    <row r="2284" spans="1:11" x14ac:dyDescent="0.25">
      <c r="A2284" s="44" t="s">
        <v>461</v>
      </c>
      <c r="B2284" s="105">
        <v>0.78125</v>
      </c>
      <c r="C2284" s="44" t="s">
        <v>284</v>
      </c>
      <c r="D2284" s="44" t="s">
        <v>466</v>
      </c>
      <c r="E2284" s="44"/>
      <c r="F2284" s="44">
        <v>20</v>
      </c>
      <c r="G2284" s="44"/>
      <c r="H2284" s="48" t="s">
        <v>428</v>
      </c>
      <c r="I2284" s="108">
        <v>88</v>
      </c>
      <c r="J2284" s="109">
        <f t="shared" si="100"/>
        <v>4400</v>
      </c>
      <c r="K2284" s="109">
        <f t="shared" si="99"/>
        <v>4400</v>
      </c>
    </row>
    <row r="2285" spans="1:11" x14ac:dyDescent="0.25">
      <c r="A2285" s="44" t="s">
        <v>461</v>
      </c>
      <c r="B2285" s="105">
        <v>0.78125</v>
      </c>
      <c r="C2285" s="44" t="s">
        <v>284</v>
      </c>
      <c r="D2285" s="44" t="s">
        <v>466</v>
      </c>
      <c r="E2285" s="44"/>
      <c r="F2285" s="44">
        <v>20</v>
      </c>
      <c r="G2285" s="44"/>
      <c r="H2285" s="48" t="s">
        <v>330</v>
      </c>
      <c r="I2285" s="108">
        <v>4</v>
      </c>
      <c r="J2285" s="109">
        <f t="shared" si="100"/>
        <v>200</v>
      </c>
      <c r="K2285" s="109">
        <f t="shared" si="99"/>
        <v>200</v>
      </c>
    </row>
    <row r="2286" spans="1:11" x14ac:dyDescent="0.25">
      <c r="A2286" s="44" t="s">
        <v>461</v>
      </c>
      <c r="B2286" s="105">
        <v>0.78125</v>
      </c>
      <c r="C2286" s="44" t="s">
        <v>284</v>
      </c>
      <c r="D2286" s="44" t="s">
        <v>466</v>
      </c>
      <c r="E2286" s="44"/>
      <c r="F2286" s="44">
        <v>20</v>
      </c>
      <c r="G2286" s="44"/>
      <c r="H2286" s="48" t="s">
        <v>374</v>
      </c>
      <c r="I2286" s="108">
        <v>22</v>
      </c>
      <c r="J2286" s="109">
        <f t="shared" si="100"/>
        <v>1100</v>
      </c>
      <c r="K2286" s="109">
        <f t="shared" si="99"/>
        <v>1100</v>
      </c>
    </row>
    <row r="2287" spans="1:11" x14ac:dyDescent="0.25">
      <c r="A2287" s="44" t="s">
        <v>461</v>
      </c>
      <c r="B2287" s="105">
        <v>0.78125</v>
      </c>
      <c r="C2287" s="44" t="s">
        <v>284</v>
      </c>
      <c r="D2287" s="44" t="s">
        <v>466</v>
      </c>
      <c r="E2287" s="44"/>
      <c r="F2287" s="44">
        <v>20</v>
      </c>
      <c r="G2287" s="44"/>
      <c r="H2287" s="48" t="s">
        <v>324</v>
      </c>
      <c r="I2287" s="108">
        <v>1</v>
      </c>
      <c r="J2287" s="109">
        <f t="shared" si="100"/>
        <v>50</v>
      </c>
      <c r="K2287" s="109">
        <f t="shared" si="99"/>
        <v>50</v>
      </c>
    </row>
    <row r="2288" spans="1:11" x14ac:dyDescent="0.25">
      <c r="A2288" s="44" t="s">
        <v>461</v>
      </c>
      <c r="B2288" s="105">
        <v>0.78472222222222221</v>
      </c>
      <c r="C2288" s="44" t="s">
        <v>284</v>
      </c>
      <c r="D2288" s="44" t="s">
        <v>467</v>
      </c>
      <c r="E2288" s="44"/>
      <c r="F2288" s="44">
        <v>20</v>
      </c>
      <c r="G2288" s="44"/>
      <c r="H2288" s="48" t="s">
        <v>428</v>
      </c>
      <c r="I2288" s="108">
        <v>48</v>
      </c>
      <c r="J2288" s="109">
        <f t="shared" si="100"/>
        <v>2400</v>
      </c>
      <c r="K2288" s="109">
        <f t="shared" si="99"/>
        <v>2400</v>
      </c>
    </row>
    <row r="2289" spans="1:11" x14ac:dyDescent="0.25">
      <c r="A2289" s="44" t="s">
        <v>461</v>
      </c>
      <c r="B2289" s="105">
        <v>0.78472222222222221</v>
      </c>
      <c r="C2289" s="44" t="s">
        <v>284</v>
      </c>
      <c r="D2289" s="44" t="s">
        <v>467</v>
      </c>
      <c r="E2289" s="44"/>
      <c r="F2289" s="44">
        <v>20</v>
      </c>
      <c r="G2289" s="44"/>
      <c r="H2289" s="48" t="s">
        <v>330</v>
      </c>
      <c r="I2289" s="108">
        <v>10</v>
      </c>
      <c r="J2289" s="109">
        <f t="shared" si="100"/>
        <v>500</v>
      </c>
      <c r="K2289" s="109">
        <f t="shared" si="99"/>
        <v>500</v>
      </c>
    </row>
    <row r="2290" spans="1:11" x14ac:dyDescent="0.25">
      <c r="A2290" s="44" t="s">
        <v>461</v>
      </c>
      <c r="B2290" s="105">
        <v>0.78472222222222221</v>
      </c>
      <c r="C2290" s="44" t="s">
        <v>284</v>
      </c>
      <c r="D2290" s="44" t="s">
        <v>467</v>
      </c>
      <c r="E2290" s="44"/>
      <c r="F2290" s="44">
        <v>20</v>
      </c>
      <c r="G2290" s="44"/>
      <c r="H2290" s="48" t="s">
        <v>374</v>
      </c>
      <c r="I2290" s="108">
        <v>18</v>
      </c>
      <c r="J2290" s="109">
        <f t="shared" si="100"/>
        <v>900</v>
      </c>
      <c r="K2290" s="109">
        <f t="shared" si="99"/>
        <v>900</v>
      </c>
    </row>
    <row r="2291" spans="1:11" x14ac:dyDescent="0.25">
      <c r="A2291" s="44" t="s">
        <v>461</v>
      </c>
      <c r="B2291" s="105">
        <v>0.78472222222222221</v>
      </c>
      <c r="C2291" s="44" t="s">
        <v>284</v>
      </c>
      <c r="D2291" s="44" t="s">
        <v>467</v>
      </c>
      <c r="E2291" s="44"/>
      <c r="F2291" s="44">
        <v>20</v>
      </c>
      <c r="G2291" s="44"/>
      <c r="H2291" s="48" t="s">
        <v>324</v>
      </c>
      <c r="I2291" s="108">
        <v>1</v>
      </c>
      <c r="J2291" s="109">
        <f t="shared" si="100"/>
        <v>50</v>
      </c>
      <c r="K2291" s="109">
        <f t="shared" si="99"/>
        <v>50</v>
      </c>
    </row>
    <row r="2292" spans="1:11" x14ac:dyDescent="0.25">
      <c r="A2292" s="44" t="s">
        <v>461</v>
      </c>
      <c r="B2292" s="105">
        <v>0.82291666666666663</v>
      </c>
      <c r="C2292" s="44" t="s">
        <v>284</v>
      </c>
      <c r="D2292" s="44" t="s">
        <v>24</v>
      </c>
      <c r="E2292" s="44"/>
      <c r="F2292" s="44">
        <v>20</v>
      </c>
      <c r="G2292" s="44"/>
      <c r="H2292" s="48" t="s">
        <v>457</v>
      </c>
      <c r="I2292" s="108">
        <v>2600</v>
      </c>
      <c r="J2292" s="109">
        <f t="shared" si="100"/>
        <v>130000</v>
      </c>
      <c r="K2292" s="109">
        <f t="shared" si="99"/>
        <v>130000</v>
      </c>
    </row>
    <row r="2293" spans="1:11" x14ac:dyDescent="0.25">
      <c r="A2293" s="44" t="s">
        <v>461</v>
      </c>
      <c r="B2293" s="105">
        <v>0.82291666666666663</v>
      </c>
      <c r="C2293" s="44" t="s">
        <v>284</v>
      </c>
      <c r="D2293" s="44" t="s">
        <v>459</v>
      </c>
      <c r="E2293" s="44"/>
      <c r="F2293" s="44">
        <v>20</v>
      </c>
      <c r="G2293" s="44"/>
      <c r="H2293" s="48" t="s">
        <v>457</v>
      </c>
      <c r="I2293" s="108">
        <v>1700</v>
      </c>
      <c r="J2293" s="109">
        <f t="shared" si="100"/>
        <v>85000</v>
      </c>
      <c r="K2293" s="109">
        <f t="shared" si="99"/>
        <v>85000</v>
      </c>
    </row>
    <row r="2294" spans="1:11" x14ac:dyDescent="0.25">
      <c r="A2294" s="44" t="s">
        <v>461</v>
      </c>
      <c r="B2294" s="105">
        <v>0.93472222222222223</v>
      </c>
      <c r="C2294" s="44" t="s">
        <v>547</v>
      </c>
      <c r="D2294" s="44" t="s">
        <v>24</v>
      </c>
      <c r="E2294" s="44"/>
      <c r="F2294" s="44">
        <v>20</v>
      </c>
      <c r="G2294" s="44"/>
      <c r="H2294" s="48" t="s">
        <v>457</v>
      </c>
      <c r="I2294" s="108">
        <v>3000</v>
      </c>
      <c r="J2294" s="109">
        <f t="shared" si="100"/>
        <v>150000</v>
      </c>
      <c r="K2294" s="109">
        <f t="shared" si="99"/>
        <v>150000</v>
      </c>
    </row>
    <row r="2295" spans="1:11" x14ac:dyDescent="0.25">
      <c r="A2295" s="44" t="s">
        <v>461</v>
      </c>
      <c r="B2295" s="105">
        <v>0.94166666666666676</v>
      </c>
      <c r="C2295" s="44" t="s">
        <v>547</v>
      </c>
      <c r="D2295" s="44" t="s">
        <v>460</v>
      </c>
      <c r="E2295" s="44"/>
      <c r="F2295" s="44">
        <v>20</v>
      </c>
      <c r="G2295" s="44"/>
      <c r="H2295" s="48" t="s">
        <v>457</v>
      </c>
      <c r="I2295" s="108">
        <v>700</v>
      </c>
      <c r="J2295" s="109">
        <f t="shared" si="100"/>
        <v>35000</v>
      </c>
      <c r="K2295" s="109">
        <f t="shared" si="99"/>
        <v>35000</v>
      </c>
    </row>
    <row r="2296" spans="1:11" x14ac:dyDescent="0.25">
      <c r="A2296" s="44" t="s">
        <v>461</v>
      </c>
      <c r="B2296" s="105">
        <v>0.94444444444444453</v>
      </c>
      <c r="C2296" s="44" t="s">
        <v>547</v>
      </c>
      <c r="D2296" s="44" t="s">
        <v>459</v>
      </c>
      <c r="E2296" s="44"/>
      <c r="F2296" s="44">
        <v>20</v>
      </c>
      <c r="G2296" s="44"/>
      <c r="H2296" s="48" t="s">
        <v>457</v>
      </c>
      <c r="I2296" s="108">
        <v>700</v>
      </c>
      <c r="J2296" s="109">
        <f t="shared" si="100"/>
        <v>35000</v>
      </c>
      <c r="K2296" s="109">
        <f t="shared" si="99"/>
        <v>35000</v>
      </c>
    </row>
    <row r="2297" spans="1:11" x14ac:dyDescent="0.25">
      <c r="A2297" s="44" t="s">
        <v>469</v>
      </c>
      <c r="B2297" s="105">
        <v>2.7777777777777779E-3</v>
      </c>
      <c r="C2297" s="44" t="s">
        <v>547</v>
      </c>
      <c r="D2297" s="44" t="s">
        <v>24</v>
      </c>
      <c r="E2297" s="44"/>
      <c r="F2297" s="44">
        <v>20</v>
      </c>
      <c r="G2297" s="44"/>
      <c r="H2297" s="48" t="s">
        <v>457</v>
      </c>
      <c r="I2297" s="108">
        <v>2000</v>
      </c>
      <c r="J2297" s="109">
        <f t="shared" si="100"/>
        <v>100000</v>
      </c>
      <c r="K2297" s="109">
        <f t="shared" si="99"/>
        <v>100000</v>
      </c>
    </row>
    <row r="2298" spans="1:11" x14ac:dyDescent="0.25">
      <c r="A2298" s="44" t="s">
        <v>469</v>
      </c>
      <c r="B2298" s="105">
        <v>2.7777777777777779E-3</v>
      </c>
      <c r="C2298" s="44" t="s">
        <v>547</v>
      </c>
      <c r="D2298" s="44" t="s">
        <v>459</v>
      </c>
      <c r="E2298" s="44"/>
      <c r="F2298" s="44">
        <v>20</v>
      </c>
      <c r="G2298" s="44"/>
      <c r="H2298" s="48" t="s">
        <v>457</v>
      </c>
      <c r="I2298" s="108">
        <v>1000</v>
      </c>
      <c r="J2298" s="109">
        <f t="shared" si="100"/>
        <v>50000</v>
      </c>
      <c r="K2298" s="109">
        <f t="shared" si="99"/>
        <v>50000</v>
      </c>
    </row>
    <row r="2299" spans="1:11" x14ac:dyDescent="0.25">
      <c r="A2299" s="44" t="s">
        <v>469</v>
      </c>
      <c r="B2299" s="105">
        <v>0.11875000000000001</v>
      </c>
      <c r="C2299" s="44" t="s">
        <v>547</v>
      </c>
      <c r="D2299" s="44" t="s">
        <v>24</v>
      </c>
      <c r="E2299" s="44"/>
      <c r="F2299" s="44">
        <v>20</v>
      </c>
      <c r="G2299" s="44"/>
      <c r="H2299" s="48" t="s">
        <v>457</v>
      </c>
      <c r="I2299" s="108">
        <v>4000</v>
      </c>
      <c r="J2299" s="109">
        <f t="shared" si="100"/>
        <v>200000</v>
      </c>
      <c r="K2299" s="109">
        <f t="shared" si="99"/>
        <v>200000</v>
      </c>
    </row>
    <row r="2300" spans="1:11" x14ac:dyDescent="0.25">
      <c r="A2300" s="44" t="s">
        <v>469</v>
      </c>
      <c r="B2300" s="105">
        <v>0.11944444444444445</v>
      </c>
      <c r="C2300" s="44" t="s">
        <v>547</v>
      </c>
      <c r="D2300" s="44" t="s">
        <v>459</v>
      </c>
      <c r="E2300" s="44"/>
      <c r="F2300" s="44">
        <v>20</v>
      </c>
      <c r="G2300" s="44"/>
      <c r="H2300" s="48" t="s">
        <v>457</v>
      </c>
      <c r="I2300" s="108">
        <v>20000</v>
      </c>
      <c r="J2300" s="109">
        <f t="shared" si="100"/>
        <v>1000000</v>
      </c>
      <c r="K2300" s="109">
        <f t="shared" si="99"/>
        <v>1000000</v>
      </c>
    </row>
    <row r="2301" spans="1:11" x14ac:dyDescent="0.25">
      <c r="A2301" s="44" t="s">
        <v>469</v>
      </c>
      <c r="B2301" s="105">
        <v>0.28125</v>
      </c>
      <c r="C2301" s="44" t="s">
        <v>470</v>
      </c>
      <c r="D2301" s="44" t="s">
        <v>24</v>
      </c>
      <c r="E2301" s="44"/>
      <c r="F2301" s="44">
        <v>20</v>
      </c>
      <c r="G2301" s="44"/>
      <c r="H2301" s="48" t="s">
        <v>457</v>
      </c>
      <c r="I2301" s="108">
        <v>1000</v>
      </c>
      <c r="J2301" s="109">
        <f t="shared" si="100"/>
        <v>50000</v>
      </c>
      <c r="K2301" s="109">
        <f t="shared" si="99"/>
        <v>50000</v>
      </c>
    </row>
    <row r="2302" spans="1:11" x14ac:dyDescent="0.25">
      <c r="A2302" s="44" t="s">
        <v>469</v>
      </c>
      <c r="B2302" s="105">
        <v>0.28125</v>
      </c>
      <c r="C2302" s="44" t="s">
        <v>470</v>
      </c>
      <c r="D2302" s="44" t="s">
        <v>459</v>
      </c>
      <c r="E2302" s="44"/>
      <c r="F2302" s="44">
        <v>20</v>
      </c>
      <c r="G2302" s="44"/>
      <c r="H2302" s="48" t="s">
        <v>457</v>
      </c>
      <c r="I2302" s="108">
        <v>500</v>
      </c>
      <c r="J2302" s="109">
        <f t="shared" si="100"/>
        <v>25000</v>
      </c>
      <c r="K2302" s="109">
        <f t="shared" si="99"/>
        <v>25000</v>
      </c>
    </row>
    <row r="2303" spans="1:11" x14ac:dyDescent="0.25">
      <c r="A2303" s="44" t="s">
        <v>469</v>
      </c>
      <c r="B2303" s="105">
        <v>0.38819444444444445</v>
      </c>
      <c r="C2303" s="44" t="s">
        <v>284</v>
      </c>
      <c r="D2303" s="44" t="s">
        <v>24</v>
      </c>
      <c r="E2303" s="44"/>
      <c r="F2303" s="44">
        <v>20</v>
      </c>
      <c r="G2303" s="44"/>
      <c r="H2303" s="48" t="s">
        <v>457</v>
      </c>
      <c r="I2303" s="108">
        <v>189</v>
      </c>
      <c r="J2303" s="109">
        <f t="shared" si="100"/>
        <v>9450.0000000000018</v>
      </c>
      <c r="K2303" s="109">
        <f t="shared" si="99"/>
        <v>9450.0000000000018</v>
      </c>
    </row>
    <row r="2304" spans="1:11" x14ac:dyDescent="0.25">
      <c r="A2304" s="44" t="s">
        <v>469</v>
      </c>
      <c r="B2304" s="105">
        <v>0.39652777777777781</v>
      </c>
      <c r="C2304" s="44" t="s">
        <v>284</v>
      </c>
      <c r="D2304" s="44" t="s">
        <v>459</v>
      </c>
      <c r="E2304" s="44"/>
      <c r="F2304" s="44">
        <v>20</v>
      </c>
      <c r="G2304" s="44"/>
      <c r="H2304" s="48" t="s">
        <v>457</v>
      </c>
      <c r="I2304" s="108">
        <v>82</v>
      </c>
      <c r="J2304" s="109">
        <f t="shared" si="100"/>
        <v>4100.0000000000009</v>
      </c>
      <c r="K2304" s="109">
        <f t="shared" si="99"/>
        <v>4100.0000000000009</v>
      </c>
    </row>
    <row r="2305" spans="1:11" x14ac:dyDescent="0.25">
      <c r="A2305" s="44" t="s">
        <v>469</v>
      </c>
      <c r="B2305" s="105">
        <v>0.41041666666666665</v>
      </c>
      <c r="C2305" s="44" t="s">
        <v>284</v>
      </c>
      <c r="D2305" s="44" t="s">
        <v>471</v>
      </c>
      <c r="E2305" s="44"/>
      <c r="F2305" s="44">
        <v>20</v>
      </c>
      <c r="G2305" s="44"/>
      <c r="H2305" s="48" t="s">
        <v>457</v>
      </c>
      <c r="I2305" s="108">
        <v>65</v>
      </c>
      <c r="J2305" s="109">
        <f t="shared" si="100"/>
        <v>3250</v>
      </c>
      <c r="K2305" s="109">
        <f t="shared" si="99"/>
        <v>3250</v>
      </c>
    </row>
    <row r="2306" spans="1:11" x14ac:dyDescent="0.25">
      <c r="A2306" s="44" t="s">
        <v>469</v>
      </c>
      <c r="B2306" s="105">
        <v>0.45</v>
      </c>
      <c r="C2306" s="44" t="s">
        <v>284</v>
      </c>
      <c r="D2306" s="44" t="s">
        <v>24</v>
      </c>
      <c r="E2306" s="44"/>
      <c r="F2306" s="44">
        <v>20</v>
      </c>
      <c r="G2306" s="44"/>
      <c r="H2306" s="48" t="s">
        <v>428</v>
      </c>
      <c r="I2306" s="108">
        <v>65</v>
      </c>
      <c r="J2306" s="109">
        <f t="shared" si="100"/>
        <v>3250</v>
      </c>
      <c r="K2306" s="109">
        <f t="shared" si="99"/>
        <v>3250</v>
      </c>
    </row>
    <row r="2307" spans="1:11" x14ac:dyDescent="0.25">
      <c r="A2307" s="44" t="s">
        <v>469</v>
      </c>
      <c r="B2307" s="105">
        <v>0.45</v>
      </c>
      <c r="C2307" s="44" t="s">
        <v>284</v>
      </c>
      <c r="D2307" s="44" t="s">
        <v>24</v>
      </c>
      <c r="E2307" s="44"/>
      <c r="F2307" s="44">
        <v>20</v>
      </c>
      <c r="G2307" s="44"/>
      <c r="H2307" s="48" t="s">
        <v>374</v>
      </c>
      <c r="I2307" s="108">
        <v>10</v>
      </c>
      <c r="J2307" s="109">
        <f t="shared" si="100"/>
        <v>500</v>
      </c>
      <c r="K2307" s="109">
        <f t="shared" ref="K2307:K2370" si="101">(I2307/(F2307/5000))*(1/5000)*1000</f>
        <v>500</v>
      </c>
    </row>
    <row r="2308" spans="1:11" x14ac:dyDescent="0.25">
      <c r="A2308" s="44" t="s">
        <v>469</v>
      </c>
      <c r="B2308" s="105">
        <v>0.45</v>
      </c>
      <c r="C2308" s="44" t="s">
        <v>284</v>
      </c>
      <c r="D2308" s="44" t="s">
        <v>24</v>
      </c>
      <c r="E2308" s="44"/>
      <c r="F2308" s="44">
        <v>20</v>
      </c>
      <c r="G2308" s="44"/>
      <c r="H2308" s="48" t="s">
        <v>346</v>
      </c>
      <c r="I2308" s="108">
        <v>18</v>
      </c>
      <c r="J2308" s="109">
        <f t="shared" si="100"/>
        <v>900</v>
      </c>
      <c r="K2308" s="109">
        <f t="shared" si="101"/>
        <v>900</v>
      </c>
    </row>
    <row r="2309" spans="1:11" x14ac:dyDescent="0.25">
      <c r="A2309" s="44" t="s">
        <v>469</v>
      </c>
      <c r="B2309" s="105">
        <v>0.4513888888888889</v>
      </c>
      <c r="C2309" s="44" t="s">
        <v>284</v>
      </c>
      <c r="D2309" s="44" t="s">
        <v>459</v>
      </c>
      <c r="E2309" s="44"/>
      <c r="F2309" s="44">
        <v>20</v>
      </c>
      <c r="G2309" s="44"/>
      <c r="H2309" s="48" t="s">
        <v>457</v>
      </c>
      <c r="I2309" s="108">
        <v>40</v>
      </c>
      <c r="J2309" s="109">
        <f t="shared" si="100"/>
        <v>2000</v>
      </c>
      <c r="K2309" s="109">
        <f t="shared" si="101"/>
        <v>2000</v>
      </c>
    </row>
    <row r="2310" spans="1:11" x14ac:dyDescent="0.25">
      <c r="A2310" s="44" t="s">
        <v>469</v>
      </c>
      <c r="B2310" s="105">
        <v>0.50694444444444442</v>
      </c>
      <c r="C2310" s="44" t="s">
        <v>284</v>
      </c>
      <c r="D2310" s="44" t="s">
        <v>24</v>
      </c>
      <c r="E2310" s="44"/>
      <c r="F2310" s="44">
        <v>20</v>
      </c>
      <c r="G2310" s="44"/>
      <c r="H2310" s="48" t="s">
        <v>457</v>
      </c>
      <c r="I2310" s="108">
        <v>280</v>
      </c>
      <c r="J2310" s="109">
        <f t="shared" si="100"/>
        <v>14000</v>
      </c>
      <c r="K2310" s="109">
        <f t="shared" si="101"/>
        <v>14000</v>
      </c>
    </row>
    <row r="2311" spans="1:11" x14ac:dyDescent="0.25">
      <c r="A2311" s="44" t="s">
        <v>469</v>
      </c>
      <c r="B2311" s="105">
        <v>0.54166666666666663</v>
      </c>
      <c r="C2311" s="44" t="s">
        <v>470</v>
      </c>
      <c r="D2311" s="44" t="s">
        <v>24</v>
      </c>
      <c r="E2311" s="44"/>
      <c r="F2311" s="44">
        <v>20</v>
      </c>
      <c r="G2311" s="44"/>
      <c r="H2311" s="48" t="s">
        <v>457</v>
      </c>
      <c r="I2311" s="108">
        <v>800</v>
      </c>
      <c r="J2311" s="109">
        <f t="shared" si="100"/>
        <v>40000</v>
      </c>
      <c r="K2311" s="109">
        <f t="shared" si="101"/>
        <v>40000</v>
      </c>
    </row>
    <row r="2312" spans="1:11" x14ac:dyDescent="0.25">
      <c r="A2312" s="44" t="s">
        <v>469</v>
      </c>
      <c r="B2312" s="105">
        <v>0.58263888888888882</v>
      </c>
      <c r="C2312" s="44" t="s">
        <v>284</v>
      </c>
      <c r="D2312" s="44" t="s">
        <v>24</v>
      </c>
      <c r="E2312" s="44"/>
      <c r="F2312" s="44">
        <v>20</v>
      </c>
      <c r="G2312" s="44"/>
      <c r="H2312" s="48" t="s">
        <v>457</v>
      </c>
      <c r="I2312" s="108">
        <v>480</v>
      </c>
      <c r="J2312" s="109">
        <f t="shared" si="100"/>
        <v>24000</v>
      </c>
      <c r="K2312" s="109">
        <f t="shared" si="101"/>
        <v>24000</v>
      </c>
    </row>
    <row r="2313" spans="1:11" x14ac:dyDescent="0.25">
      <c r="A2313" s="44" t="s">
        <v>469</v>
      </c>
      <c r="B2313" s="105">
        <v>0.625</v>
      </c>
      <c r="C2313" s="44" t="s">
        <v>284</v>
      </c>
      <c r="D2313" s="44" t="s">
        <v>24</v>
      </c>
      <c r="E2313" s="44"/>
      <c r="F2313" s="44">
        <v>20</v>
      </c>
      <c r="G2313" s="44"/>
      <c r="H2313" s="48" t="s">
        <v>457</v>
      </c>
      <c r="I2313" s="108">
        <v>420</v>
      </c>
      <c r="J2313" s="109">
        <f t="shared" si="100"/>
        <v>21000</v>
      </c>
      <c r="K2313" s="109">
        <f t="shared" si="101"/>
        <v>21000</v>
      </c>
    </row>
    <row r="2314" spans="1:11" x14ac:dyDescent="0.25">
      <c r="A2314" s="44" t="s">
        <v>469</v>
      </c>
      <c r="B2314" s="105">
        <v>0.64583333333333337</v>
      </c>
      <c r="C2314" s="44" t="s">
        <v>284</v>
      </c>
      <c r="D2314" s="44" t="s">
        <v>24</v>
      </c>
      <c r="E2314" s="44"/>
      <c r="F2314" s="44">
        <v>20</v>
      </c>
      <c r="G2314" s="44"/>
      <c r="H2314" s="48" t="s">
        <v>457</v>
      </c>
      <c r="I2314" s="108">
        <v>1500</v>
      </c>
      <c r="J2314" s="109">
        <f t="shared" si="100"/>
        <v>75000</v>
      </c>
      <c r="K2314" s="109">
        <f t="shared" si="101"/>
        <v>75000</v>
      </c>
    </row>
    <row r="2315" spans="1:11" x14ac:dyDescent="0.25">
      <c r="A2315" s="44" t="s">
        <v>469</v>
      </c>
      <c r="B2315" s="105">
        <v>0.64930555555555558</v>
      </c>
      <c r="C2315" s="44" t="s">
        <v>470</v>
      </c>
      <c r="D2315" s="44" t="s">
        <v>24</v>
      </c>
      <c r="E2315" s="44"/>
      <c r="F2315" s="44">
        <v>20</v>
      </c>
      <c r="G2315" s="44"/>
      <c r="H2315" s="48" t="s">
        <v>457</v>
      </c>
      <c r="I2315" s="108">
        <v>2800</v>
      </c>
      <c r="J2315" s="109">
        <f t="shared" si="100"/>
        <v>140000</v>
      </c>
      <c r="K2315" s="109">
        <f t="shared" si="101"/>
        <v>140000</v>
      </c>
    </row>
    <row r="2316" spans="1:11" x14ac:dyDescent="0.25">
      <c r="A2316" s="44" t="s">
        <v>469</v>
      </c>
      <c r="B2316" s="105">
        <v>0.65972222222222221</v>
      </c>
      <c r="C2316" s="44" t="s">
        <v>284</v>
      </c>
      <c r="D2316" s="44" t="s">
        <v>24</v>
      </c>
      <c r="E2316" s="44"/>
      <c r="F2316" s="44">
        <v>20</v>
      </c>
      <c r="G2316" s="44"/>
      <c r="H2316" s="48" t="s">
        <v>457</v>
      </c>
      <c r="I2316" s="108">
        <v>400</v>
      </c>
      <c r="J2316" s="109">
        <f t="shared" si="100"/>
        <v>20000</v>
      </c>
      <c r="K2316" s="109">
        <f t="shared" si="101"/>
        <v>20000</v>
      </c>
    </row>
    <row r="2317" spans="1:11" x14ac:dyDescent="0.25">
      <c r="A2317" s="44" t="s">
        <v>469</v>
      </c>
      <c r="B2317" s="105">
        <v>0.67152777777777783</v>
      </c>
      <c r="C2317" s="44" t="s">
        <v>23</v>
      </c>
      <c r="D2317" s="44" t="s">
        <v>24</v>
      </c>
      <c r="E2317" s="44"/>
      <c r="F2317" s="44">
        <v>20</v>
      </c>
      <c r="G2317" s="44"/>
      <c r="H2317" s="48" t="s">
        <v>457</v>
      </c>
      <c r="I2317" s="108">
        <v>48</v>
      </c>
      <c r="J2317" s="109">
        <f t="shared" si="100"/>
        <v>2400</v>
      </c>
      <c r="K2317" s="109">
        <f t="shared" si="101"/>
        <v>2400</v>
      </c>
    </row>
    <row r="2318" spans="1:11" x14ac:dyDescent="0.25">
      <c r="A2318" s="44" t="s">
        <v>469</v>
      </c>
      <c r="B2318" s="105">
        <v>0.70208333333333339</v>
      </c>
      <c r="C2318" s="44" t="s">
        <v>23</v>
      </c>
      <c r="D2318" s="44" t="s">
        <v>459</v>
      </c>
      <c r="E2318" s="44"/>
      <c r="F2318" s="44">
        <v>20</v>
      </c>
      <c r="G2318" s="44"/>
      <c r="H2318" s="48" t="s">
        <v>457</v>
      </c>
      <c r="I2318" s="108">
        <v>14</v>
      </c>
      <c r="J2318" s="109">
        <f t="shared" si="100"/>
        <v>700.00000000000011</v>
      </c>
      <c r="K2318" s="109">
        <f t="shared" si="101"/>
        <v>700.00000000000011</v>
      </c>
    </row>
    <row r="2319" spans="1:11" x14ac:dyDescent="0.25">
      <c r="A2319" s="44" t="s">
        <v>469</v>
      </c>
      <c r="B2319" s="105">
        <v>0.7270833333333333</v>
      </c>
      <c r="C2319" s="44" t="s">
        <v>23</v>
      </c>
      <c r="D2319" s="44" t="s">
        <v>24</v>
      </c>
      <c r="E2319" s="44"/>
      <c r="F2319" s="44">
        <v>20</v>
      </c>
      <c r="G2319" s="44"/>
      <c r="H2319" s="48" t="s">
        <v>457</v>
      </c>
      <c r="I2319" s="108">
        <v>36</v>
      </c>
      <c r="J2319" s="109">
        <f t="shared" si="100"/>
        <v>1800</v>
      </c>
      <c r="K2319" s="109">
        <f t="shared" si="101"/>
        <v>1800</v>
      </c>
    </row>
    <row r="2320" spans="1:11" x14ac:dyDescent="0.25">
      <c r="A2320" s="44" t="s">
        <v>469</v>
      </c>
      <c r="B2320" s="105">
        <v>0.72916666666666663</v>
      </c>
      <c r="C2320" s="44" t="s">
        <v>23</v>
      </c>
      <c r="D2320" s="44" t="s">
        <v>466</v>
      </c>
      <c r="E2320" s="44"/>
      <c r="F2320" s="44">
        <v>20</v>
      </c>
      <c r="G2320" s="44"/>
      <c r="H2320" s="48" t="s">
        <v>457</v>
      </c>
      <c r="I2320" s="108">
        <v>31</v>
      </c>
      <c r="J2320" s="109">
        <f t="shared" si="100"/>
        <v>1550</v>
      </c>
      <c r="K2320" s="109">
        <f t="shared" si="101"/>
        <v>1550</v>
      </c>
    </row>
    <row r="2321" spans="1:11" x14ac:dyDescent="0.25">
      <c r="A2321" s="44" t="s">
        <v>469</v>
      </c>
      <c r="B2321" s="105">
        <v>0.79375000000000007</v>
      </c>
      <c r="C2321" s="44" t="s">
        <v>23</v>
      </c>
      <c r="D2321" s="44" t="s">
        <v>24</v>
      </c>
      <c r="E2321" s="44"/>
      <c r="F2321" s="44">
        <v>20</v>
      </c>
      <c r="G2321" s="44"/>
      <c r="H2321" s="48" t="s">
        <v>457</v>
      </c>
      <c r="I2321" s="108">
        <v>37</v>
      </c>
      <c r="J2321" s="109">
        <f t="shared" si="100"/>
        <v>1850</v>
      </c>
      <c r="K2321" s="109">
        <f t="shared" si="101"/>
        <v>1850</v>
      </c>
    </row>
    <row r="2322" spans="1:11" x14ac:dyDescent="0.25">
      <c r="A2322" s="44" t="s">
        <v>469</v>
      </c>
      <c r="B2322" s="105">
        <v>0.82916666666666661</v>
      </c>
      <c r="C2322" s="44" t="s">
        <v>23</v>
      </c>
      <c r="D2322" s="44" t="s">
        <v>24</v>
      </c>
      <c r="E2322" s="44"/>
      <c r="F2322" s="44">
        <v>20</v>
      </c>
      <c r="G2322" s="44"/>
      <c r="H2322" s="48" t="s">
        <v>457</v>
      </c>
      <c r="I2322" s="108">
        <v>51</v>
      </c>
      <c r="J2322" s="109">
        <f t="shared" si="100"/>
        <v>2550.0000000000005</v>
      </c>
      <c r="K2322" s="109">
        <f t="shared" si="101"/>
        <v>2550.0000000000005</v>
      </c>
    </row>
    <row r="2323" spans="1:11" x14ac:dyDescent="0.25">
      <c r="A2323" s="44" t="s">
        <v>469</v>
      </c>
      <c r="B2323" s="105">
        <v>0.875</v>
      </c>
      <c r="C2323" s="44" t="s">
        <v>23</v>
      </c>
      <c r="D2323" s="44" t="s">
        <v>24</v>
      </c>
      <c r="E2323" s="44"/>
      <c r="F2323" s="44">
        <v>20</v>
      </c>
      <c r="G2323" s="44"/>
      <c r="H2323" s="48" t="s">
        <v>457</v>
      </c>
      <c r="I2323" s="108">
        <v>1400</v>
      </c>
      <c r="J2323" s="109">
        <f t="shared" si="100"/>
        <v>70000</v>
      </c>
      <c r="K2323" s="109">
        <f t="shared" si="101"/>
        <v>70000</v>
      </c>
    </row>
    <row r="2324" spans="1:11" x14ac:dyDescent="0.25">
      <c r="A2324" s="44" t="s">
        <v>469</v>
      </c>
      <c r="B2324" s="105">
        <v>0.95138888888888884</v>
      </c>
      <c r="C2324" s="44" t="s">
        <v>284</v>
      </c>
      <c r="D2324" s="44" t="s">
        <v>24</v>
      </c>
      <c r="E2324" s="44"/>
      <c r="F2324" s="44">
        <v>20</v>
      </c>
      <c r="G2324" s="44"/>
      <c r="H2324" s="48" t="s">
        <v>457</v>
      </c>
      <c r="I2324" s="108">
        <v>52</v>
      </c>
      <c r="J2324" s="109">
        <f t="shared" si="100"/>
        <v>2600</v>
      </c>
      <c r="K2324" s="109">
        <f t="shared" si="101"/>
        <v>2600</v>
      </c>
    </row>
    <row r="2325" spans="1:11" x14ac:dyDescent="0.25">
      <c r="A2325" s="44" t="s">
        <v>469</v>
      </c>
      <c r="B2325" s="105">
        <v>0.95138888888888884</v>
      </c>
      <c r="C2325" s="44" t="s">
        <v>284</v>
      </c>
      <c r="D2325" s="44" t="s">
        <v>459</v>
      </c>
      <c r="E2325" s="44"/>
      <c r="F2325" s="44">
        <v>20</v>
      </c>
      <c r="G2325" s="44"/>
      <c r="H2325" s="48" t="s">
        <v>457</v>
      </c>
      <c r="I2325" s="108">
        <v>47</v>
      </c>
      <c r="J2325" s="109">
        <f t="shared" si="100"/>
        <v>2350</v>
      </c>
      <c r="K2325" s="109">
        <f t="shared" si="101"/>
        <v>2350</v>
      </c>
    </row>
    <row r="2326" spans="1:11" x14ac:dyDescent="0.25">
      <c r="A2326" s="44" t="s">
        <v>469</v>
      </c>
      <c r="B2326" s="105">
        <v>0.96388888888888891</v>
      </c>
      <c r="C2326" s="44" t="s">
        <v>284</v>
      </c>
      <c r="D2326" s="44" t="s">
        <v>472</v>
      </c>
      <c r="E2326" s="44"/>
      <c r="F2326" s="44">
        <v>20</v>
      </c>
      <c r="G2326" s="44"/>
      <c r="H2326" s="48" t="s">
        <v>428</v>
      </c>
      <c r="I2326" s="108">
        <v>15</v>
      </c>
      <c r="J2326" s="109">
        <f t="shared" si="100"/>
        <v>750</v>
      </c>
      <c r="K2326" s="109">
        <f t="shared" si="101"/>
        <v>750</v>
      </c>
    </row>
    <row r="2327" spans="1:11" x14ac:dyDescent="0.25">
      <c r="A2327" s="44" t="s">
        <v>469</v>
      </c>
      <c r="B2327" s="105">
        <v>0.96388888888888891</v>
      </c>
      <c r="C2327" s="44" t="s">
        <v>284</v>
      </c>
      <c r="D2327" s="44" t="s">
        <v>472</v>
      </c>
      <c r="E2327" s="44"/>
      <c r="F2327" s="44">
        <v>20</v>
      </c>
      <c r="G2327" s="44"/>
      <c r="H2327" s="48" t="s">
        <v>330</v>
      </c>
      <c r="I2327" s="108">
        <v>4</v>
      </c>
      <c r="J2327" s="109">
        <f t="shared" si="100"/>
        <v>200</v>
      </c>
      <c r="K2327" s="109">
        <f t="shared" si="101"/>
        <v>200</v>
      </c>
    </row>
    <row r="2328" spans="1:11" x14ac:dyDescent="0.25">
      <c r="A2328" s="44" t="s">
        <v>469</v>
      </c>
      <c r="B2328" s="105">
        <v>0.96388888888888891</v>
      </c>
      <c r="C2328" s="44" t="s">
        <v>284</v>
      </c>
      <c r="D2328" s="44" t="s">
        <v>472</v>
      </c>
      <c r="E2328" s="44"/>
      <c r="F2328" s="44">
        <v>20</v>
      </c>
      <c r="G2328" s="44"/>
      <c r="H2328" s="48" t="s">
        <v>374</v>
      </c>
      <c r="I2328" s="108">
        <v>2</v>
      </c>
      <c r="J2328" s="109">
        <f t="shared" si="100"/>
        <v>100</v>
      </c>
      <c r="K2328" s="109">
        <f t="shared" si="101"/>
        <v>100</v>
      </c>
    </row>
    <row r="2329" spans="1:11" x14ac:dyDescent="0.25">
      <c r="A2329" s="44" t="s">
        <v>469</v>
      </c>
      <c r="B2329" s="105">
        <v>0.96388888888888891</v>
      </c>
      <c r="C2329" s="44" t="s">
        <v>284</v>
      </c>
      <c r="D2329" s="44" t="s">
        <v>472</v>
      </c>
      <c r="E2329" s="44"/>
      <c r="F2329" s="44">
        <v>20</v>
      </c>
      <c r="G2329" s="44"/>
      <c r="H2329" s="48" t="s">
        <v>473</v>
      </c>
      <c r="I2329" s="108">
        <v>1</v>
      </c>
      <c r="J2329" s="109">
        <f t="shared" si="100"/>
        <v>50</v>
      </c>
      <c r="K2329" s="109">
        <f t="shared" si="101"/>
        <v>50</v>
      </c>
    </row>
    <row r="2330" spans="1:11" x14ac:dyDescent="0.25">
      <c r="A2330" s="44" t="s">
        <v>469</v>
      </c>
      <c r="B2330" s="105">
        <v>0.97083333333333333</v>
      </c>
      <c r="C2330" s="44" t="s">
        <v>284</v>
      </c>
      <c r="D2330" s="44" t="s">
        <v>465</v>
      </c>
      <c r="E2330" s="44"/>
      <c r="F2330" s="44">
        <v>20</v>
      </c>
      <c r="G2330" s="44"/>
      <c r="H2330" s="48" t="s">
        <v>428</v>
      </c>
      <c r="I2330" s="108">
        <v>9</v>
      </c>
      <c r="J2330" s="109">
        <f t="shared" si="100"/>
        <v>450</v>
      </c>
      <c r="K2330" s="109">
        <f t="shared" si="101"/>
        <v>450</v>
      </c>
    </row>
    <row r="2331" spans="1:11" x14ac:dyDescent="0.25">
      <c r="A2331" s="44" t="s">
        <v>469</v>
      </c>
      <c r="B2331" s="105">
        <v>0.97083333333333333</v>
      </c>
      <c r="C2331" s="44" t="s">
        <v>284</v>
      </c>
      <c r="D2331" s="44" t="s">
        <v>465</v>
      </c>
      <c r="E2331" s="44"/>
      <c r="F2331" s="44">
        <v>20</v>
      </c>
      <c r="G2331" s="44"/>
      <c r="H2331" s="48" t="s">
        <v>374</v>
      </c>
      <c r="I2331" s="108">
        <v>22</v>
      </c>
      <c r="J2331" s="109">
        <f t="shared" si="100"/>
        <v>1100</v>
      </c>
      <c r="K2331" s="109">
        <f t="shared" si="101"/>
        <v>1100</v>
      </c>
    </row>
    <row r="2332" spans="1:11" x14ac:dyDescent="0.25">
      <c r="A2332" s="44" t="s">
        <v>469</v>
      </c>
      <c r="B2332" s="105">
        <v>0.97083333333333333</v>
      </c>
      <c r="C2332" s="44" t="s">
        <v>284</v>
      </c>
      <c r="D2332" s="44" t="s">
        <v>465</v>
      </c>
      <c r="E2332" s="44"/>
      <c r="F2332" s="44">
        <v>20</v>
      </c>
      <c r="G2332" s="44"/>
      <c r="H2332" s="48" t="s">
        <v>330</v>
      </c>
      <c r="I2332" s="108">
        <v>2</v>
      </c>
      <c r="J2332" s="109">
        <f t="shared" si="100"/>
        <v>100</v>
      </c>
      <c r="K2332" s="109">
        <f t="shared" si="101"/>
        <v>100</v>
      </c>
    </row>
    <row r="2333" spans="1:11" x14ac:dyDescent="0.25">
      <c r="A2333" s="44" t="s">
        <v>469</v>
      </c>
      <c r="B2333" s="105">
        <v>0.97777777777777775</v>
      </c>
      <c r="C2333" s="44" t="s">
        <v>284</v>
      </c>
      <c r="D2333" s="44" t="s">
        <v>474</v>
      </c>
      <c r="E2333" s="44"/>
      <c r="F2333" s="44">
        <v>20</v>
      </c>
      <c r="G2333" s="44"/>
      <c r="H2333" s="48" t="s">
        <v>428</v>
      </c>
      <c r="I2333" s="108">
        <v>45</v>
      </c>
      <c r="J2333" s="109">
        <f t="shared" si="100"/>
        <v>2250</v>
      </c>
      <c r="K2333" s="109">
        <f t="shared" si="101"/>
        <v>2250</v>
      </c>
    </row>
    <row r="2334" spans="1:11" x14ac:dyDescent="0.25">
      <c r="A2334" s="44" t="s">
        <v>469</v>
      </c>
      <c r="B2334" s="105">
        <v>0.97777777777777775</v>
      </c>
      <c r="C2334" s="44" t="s">
        <v>284</v>
      </c>
      <c r="D2334" s="44" t="s">
        <v>474</v>
      </c>
      <c r="E2334" s="44"/>
      <c r="F2334" s="44">
        <v>20</v>
      </c>
      <c r="G2334" s="44"/>
      <c r="H2334" s="48" t="s">
        <v>374</v>
      </c>
      <c r="I2334" s="108">
        <v>1</v>
      </c>
      <c r="J2334" s="109">
        <f t="shared" si="100"/>
        <v>50</v>
      </c>
      <c r="K2334" s="109">
        <f t="shared" si="101"/>
        <v>50</v>
      </c>
    </row>
    <row r="2335" spans="1:11" x14ac:dyDescent="0.25">
      <c r="A2335" s="44" t="s">
        <v>469</v>
      </c>
      <c r="B2335" s="105">
        <v>0.97777777777777775</v>
      </c>
      <c r="C2335" s="44" t="s">
        <v>284</v>
      </c>
      <c r="D2335" s="44" t="s">
        <v>474</v>
      </c>
      <c r="E2335" s="44"/>
      <c r="F2335" s="44">
        <v>20</v>
      </c>
      <c r="G2335" s="44"/>
      <c r="H2335" s="48" t="s">
        <v>334</v>
      </c>
      <c r="I2335" s="108">
        <v>1</v>
      </c>
      <c r="J2335" s="109">
        <f t="shared" si="100"/>
        <v>50</v>
      </c>
      <c r="K2335" s="109">
        <f t="shared" si="101"/>
        <v>50</v>
      </c>
    </row>
    <row r="2336" spans="1:11" x14ac:dyDescent="0.25">
      <c r="A2336" s="44" t="s">
        <v>469</v>
      </c>
      <c r="B2336" s="105">
        <v>0.97777777777777775</v>
      </c>
      <c r="C2336" s="44" t="s">
        <v>284</v>
      </c>
      <c r="D2336" s="44" t="s">
        <v>474</v>
      </c>
      <c r="E2336" s="44"/>
      <c r="F2336" s="44">
        <v>20</v>
      </c>
      <c r="G2336" s="44"/>
      <c r="H2336" s="48" t="s">
        <v>330</v>
      </c>
      <c r="I2336" s="108">
        <v>1</v>
      </c>
      <c r="J2336" s="109">
        <f t="shared" si="100"/>
        <v>50</v>
      </c>
      <c r="K2336" s="109">
        <f t="shared" si="101"/>
        <v>50</v>
      </c>
    </row>
    <row r="2337" spans="1:11" x14ac:dyDescent="0.25">
      <c r="A2337" s="44" t="s">
        <v>469</v>
      </c>
      <c r="B2337" s="105">
        <v>0.98472222222222217</v>
      </c>
      <c r="C2337" s="44" t="s">
        <v>284</v>
      </c>
      <c r="D2337" s="44" t="s">
        <v>466</v>
      </c>
      <c r="E2337" s="44"/>
      <c r="F2337" s="44">
        <v>20</v>
      </c>
      <c r="G2337" s="44"/>
      <c r="H2337" s="48" t="s">
        <v>428</v>
      </c>
      <c r="I2337" s="108">
        <v>30</v>
      </c>
      <c r="J2337" s="109">
        <f t="shared" si="100"/>
        <v>1500</v>
      </c>
      <c r="K2337" s="109">
        <f t="shared" si="101"/>
        <v>1500</v>
      </c>
    </row>
    <row r="2338" spans="1:11" x14ac:dyDescent="0.25">
      <c r="A2338" s="44" t="s">
        <v>469</v>
      </c>
      <c r="B2338" s="105">
        <v>0.98472222222222217</v>
      </c>
      <c r="C2338" s="44" t="s">
        <v>284</v>
      </c>
      <c r="D2338" s="44" t="s">
        <v>466</v>
      </c>
      <c r="E2338" s="44"/>
      <c r="F2338" s="44">
        <v>20</v>
      </c>
      <c r="G2338" s="44"/>
      <c r="H2338" s="48" t="s">
        <v>374</v>
      </c>
      <c r="I2338" s="108">
        <v>4</v>
      </c>
      <c r="J2338" s="109">
        <f t="shared" si="100"/>
        <v>200</v>
      </c>
      <c r="K2338" s="109">
        <f t="shared" si="101"/>
        <v>200</v>
      </c>
    </row>
    <row r="2339" spans="1:11" x14ac:dyDescent="0.25">
      <c r="A2339" s="44" t="s">
        <v>475</v>
      </c>
      <c r="B2339" s="105">
        <v>0</v>
      </c>
      <c r="C2339" s="44" t="s">
        <v>284</v>
      </c>
      <c r="D2339" s="44" t="s">
        <v>24</v>
      </c>
      <c r="E2339" s="44"/>
      <c r="F2339" s="44">
        <v>20</v>
      </c>
      <c r="G2339" s="44"/>
      <c r="H2339" s="48" t="s">
        <v>457</v>
      </c>
      <c r="I2339" s="108">
        <v>2220</v>
      </c>
      <c r="J2339" s="109">
        <f t="shared" si="100"/>
        <v>111000</v>
      </c>
      <c r="K2339" s="109">
        <f t="shared" si="101"/>
        <v>111000</v>
      </c>
    </row>
    <row r="2340" spans="1:11" x14ac:dyDescent="0.25">
      <c r="A2340" s="44" t="s">
        <v>475</v>
      </c>
      <c r="B2340" s="105">
        <v>3.472222222222222E-3</v>
      </c>
      <c r="C2340" s="44" t="s">
        <v>284</v>
      </c>
      <c r="D2340" s="44" t="s">
        <v>459</v>
      </c>
      <c r="E2340" s="44"/>
      <c r="F2340" s="44">
        <v>20</v>
      </c>
      <c r="G2340" s="44"/>
      <c r="H2340" s="48" t="s">
        <v>457</v>
      </c>
      <c r="I2340" s="108">
        <v>880</v>
      </c>
      <c r="J2340" s="109">
        <f t="shared" si="100"/>
        <v>44000</v>
      </c>
      <c r="K2340" s="109">
        <f t="shared" si="101"/>
        <v>44000</v>
      </c>
    </row>
    <row r="2341" spans="1:11" x14ac:dyDescent="0.25">
      <c r="A2341" s="44" t="s">
        <v>475</v>
      </c>
      <c r="B2341" s="105">
        <v>0.12222222222222223</v>
      </c>
      <c r="C2341" s="44" t="s">
        <v>284</v>
      </c>
      <c r="D2341" s="44" t="s">
        <v>24</v>
      </c>
      <c r="E2341" s="44"/>
      <c r="F2341" s="44">
        <v>20</v>
      </c>
      <c r="G2341" s="44"/>
      <c r="H2341" s="48" t="s">
        <v>457</v>
      </c>
      <c r="I2341" s="108">
        <v>1720</v>
      </c>
      <c r="J2341" s="109">
        <f t="shared" si="100"/>
        <v>86000</v>
      </c>
      <c r="K2341" s="109">
        <f t="shared" si="101"/>
        <v>86000</v>
      </c>
    </row>
    <row r="2342" spans="1:11" x14ac:dyDescent="0.25">
      <c r="A2342" s="44" t="s">
        <v>475</v>
      </c>
      <c r="B2342" s="105">
        <v>0.12361111111111112</v>
      </c>
      <c r="C2342" s="44" t="s">
        <v>284</v>
      </c>
      <c r="D2342" s="44" t="s">
        <v>459</v>
      </c>
      <c r="E2342" s="44"/>
      <c r="F2342" s="44">
        <v>20</v>
      </c>
      <c r="G2342" s="44"/>
      <c r="H2342" s="48" t="s">
        <v>457</v>
      </c>
      <c r="I2342" s="108">
        <v>300</v>
      </c>
      <c r="J2342" s="109">
        <f t="shared" si="100"/>
        <v>15000</v>
      </c>
      <c r="K2342" s="109">
        <f t="shared" si="101"/>
        <v>15000</v>
      </c>
    </row>
    <row r="2343" spans="1:11" x14ac:dyDescent="0.25">
      <c r="A2343" s="44" t="s">
        <v>475</v>
      </c>
      <c r="B2343" s="105">
        <v>0.18611111111111112</v>
      </c>
      <c r="C2343" s="44" t="s">
        <v>284</v>
      </c>
      <c r="D2343" s="44" t="s">
        <v>459</v>
      </c>
      <c r="E2343" s="44"/>
      <c r="F2343" s="44">
        <v>20</v>
      </c>
      <c r="G2343" s="44"/>
      <c r="H2343" s="48" t="s">
        <v>457</v>
      </c>
      <c r="I2343" s="108">
        <v>420</v>
      </c>
      <c r="J2343" s="109">
        <f t="shared" ref="J2343:J2406" si="102">(I2343/(F2343/5000))*(1/5000)*1000</f>
        <v>21000</v>
      </c>
      <c r="K2343" s="109">
        <f t="shared" si="101"/>
        <v>21000</v>
      </c>
    </row>
    <row r="2344" spans="1:11" x14ac:dyDescent="0.25">
      <c r="A2344" s="44" t="s">
        <v>475</v>
      </c>
      <c r="B2344" s="105">
        <v>0.18888888888888888</v>
      </c>
      <c r="C2344" s="44" t="s">
        <v>284</v>
      </c>
      <c r="D2344" s="44" t="s">
        <v>24</v>
      </c>
      <c r="E2344" s="44"/>
      <c r="F2344" s="44">
        <v>20</v>
      </c>
      <c r="G2344" s="44"/>
      <c r="H2344" s="48" t="s">
        <v>457</v>
      </c>
      <c r="I2344" s="108">
        <v>2500</v>
      </c>
      <c r="J2344" s="109">
        <f t="shared" si="102"/>
        <v>125000</v>
      </c>
      <c r="K2344" s="109">
        <f t="shared" si="101"/>
        <v>125000</v>
      </c>
    </row>
    <row r="2345" spans="1:11" x14ac:dyDescent="0.25">
      <c r="A2345" s="44" t="s">
        <v>475</v>
      </c>
      <c r="B2345" s="105">
        <v>0.25486111111111109</v>
      </c>
      <c r="C2345" s="44" t="s">
        <v>284</v>
      </c>
      <c r="D2345" s="44" t="s">
        <v>24</v>
      </c>
      <c r="E2345" s="44"/>
      <c r="F2345" s="44">
        <v>20</v>
      </c>
      <c r="G2345" s="44"/>
      <c r="H2345" s="48" t="s">
        <v>457</v>
      </c>
      <c r="I2345" s="108">
        <v>520</v>
      </c>
      <c r="J2345" s="109">
        <f t="shared" si="102"/>
        <v>26000</v>
      </c>
      <c r="K2345" s="109">
        <f t="shared" si="101"/>
        <v>26000</v>
      </c>
    </row>
    <row r="2346" spans="1:11" x14ac:dyDescent="0.25">
      <c r="A2346" s="44" t="s">
        <v>475</v>
      </c>
      <c r="B2346" s="105">
        <v>0.25694444444444448</v>
      </c>
      <c r="C2346" s="44" t="s">
        <v>284</v>
      </c>
      <c r="D2346" s="44" t="s">
        <v>459</v>
      </c>
      <c r="E2346" s="44"/>
      <c r="F2346" s="44">
        <v>20</v>
      </c>
      <c r="G2346" s="44"/>
      <c r="H2346" s="48" t="s">
        <v>457</v>
      </c>
      <c r="I2346" s="108">
        <v>19</v>
      </c>
      <c r="J2346" s="109">
        <f t="shared" si="102"/>
        <v>950.00000000000011</v>
      </c>
      <c r="K2346" s="109">
        <f t="shared" si="101"/>
        <v>950.00000000000011</v>
      </c>
    </row>
    <row r="2347" spans="1:11" x14ac:dyDescent="0.25">
      <c r="A2347" s="44" t="s">
        <v>475</v>
      </c>
      <c r="B2347" s="105">
        <v>0.31875000000000003</v>
      </c>
      <c r="C2347" s="44" t="s">
        <v>23</v>
      </c>
      <c r="D2347" s="44" t="s">
        <v>24</v>
      </c>
      <c r="E2347" s="44"/>
      <c r="F2347" s="44">
        <v>20</v>
      </c>
      <c r="G2347" s="44"/>
      <c r="H2347" s="48" t="s">
        <v>457</v>
      </c>
      <c r="I2347" s="108">
        <v>380</v>
      </c>
      <c r="J2347" s="109">
        <f t="shared" si="102"/>
        <v>19000</v>
      </c>
      <c r="K2347" s="109">
        <f t="shared" si="101"/>
        <v>19000</v>
      </c>
    </row>
    <row r="2348" spans="1:11" x14ac:dyDescent="0.25">
      <c r="A2348" s="44" t="s">
        <v>475</v>
      </c>
      <c r="B2348" s="105">
        <v>0.3263888888888889</v>
      </c>
      <c r="C2348" s="44" t="s">
        <v>23</v>
      </c>
      <c r="D2348" s="44" t="s">
        <v>459</v>
      </c>
      <c r="E2348" s="44"/>
      <c r="F2348" s="44">
        <v>20</v>
      </c>
      <c r="G2348" s="44"/>
      <c r="H2348" s="48" t="s">
        <v>457</v>
      </c>
      <c r="I2348" s="108">
        <v>340</v>
      </c>
      <c r="J2348" s="109">
        <f t="shared" si="102"/>
        <v>17000</v>
      </c>
      <c r="K2348" s="109">
        <f t="shared" si="101"/>
        <v>17000</v>
      </c>
    </row>
    <row r="2349" spans="1:11" x14ac:dyDescent="0.25">
      <c r="A2349" s="44" t="s">
        <v>475</v>
      </c>
      <c r="B2349" s="105">
        <v>0.375</v>
      </c>
      <c r="C2349" s="44" t="s">
        <v>23</v>
      </c>
      <c r="D2349" s="44" t="s">
        <v>24</v>
      </c>
      <c r="E2349" s="44"/>
      <c r="F2349" s="44">
        <v>20</v>
      </c>
      <c r="G2349" s="44"/>
      <c r="H2349" s="48" t="s">
        <v>457</v>
      </c>
      <c r="I2349" s="108">
        <v>700</v>
      </c>
      <c r="J2349" s="109">
        <f t="shared" si="102"/>
        <v>35000</v>
      </c>
      <c r="K2349" s="109">
        <f t="shared" si="101"/>
        <v>35000</v>
      </c>
    </row>
    <row r="2350" spans="1:11" x14ac:dyDescent="0.25">
      <c r="A2350" s="44" t="s">
        <v>475</v>
      </c>
      <c r="B2350" s="105">
        <v>0.37847222222222227</v>
      </c>
      <c r="C2350" s="44" t="s">
        <v>23</v>
      </c>
      <c r="D2350" s="44" t="s">
        <v>24</v>
      </c>
      <c r="E2350" s="44"/>
      <c r="F2350" s="44">
        <v>20</v>
      </c>
      <c r="G2350" s="44"/>
      <c r="H2350" s="48" t="s">
        <v>457</v>
      </c>
      <c r="I2350" s="108">
        <v>360</v>
      </c>
      <c r="J2350" s="109">
        <f t="shared" si="102"/>
        <v>18000</v>
      </c>
      <c r="K2350" s="109">
        <f t="shared" si="101"/>
        <v>18000</v>
      </c>
    </row>
    <row r="2351" spans="1:11" x14ac:dyDescent="0.25">
      <c r="A2351" s="44" t="s">
        <v>475</v>
      </c>
      <c r="B2351" s="105">
        <v>0.41666666666666669</v>
      </c>
      <c r="C2351" s="44" t="s">
        <v>23</v>
      </c>
      <c r="D2351" s="44" t="s">
        <v>24</v>
      </c>
      <c r="E2351" s="44"/>
      <c r="F2351" s="44">
        <v>20</v>
      </c>
      <c r="G2351" s="44"/>
      <c r="H2351" s="48" t="s">
        <v>457</v>
      </c>
      <c r="I2351" s="108">
        <v>1300</v>
      </c>
      <c r="J2351" s="109">
        <f t="shared" si="102"/>
        <v>65000</v>
      </c>
      <c r="K2351" s="109">
        <f t="shared" si="101"/>
        <v>65000</v>
      </c>
    </row>
    <row r="2352" spans="1:11" x14ac:dyDescent="0.25">
      <c r="A2352" s="44" t="s">
        <v>475</v>
      </c>
      <c r="B2352" s="105">
        <v>0.42083333333333334</v>
      </c>
      <c r="C2352" s="44" t="s">
        <v>23</v>
      </c>
      <c r="D2352" s="44" t="s">
        <v>459</v>
      </c>
      <c r="E2352" s="44"/>
      <c r="F2352" s="44">
        <v>20</v>
      </c>
      <c r="G2352" s="44"/>
      <c r="H2352" s="48" t="s">
        <v>457</v>
      </c>
      <c r="I2352" s="108">
        <v>780</v>
      </c>
      <c r="J2352" s="109">
        <f t="shared" si="102"/>
        <v>39000</v>
      </c>
      <c r="K2352" s="109">
        <f t="shared" si="101"/>
        <v>39000</v>
      </c>
    </row>
    <row r="2353" spans="1:11" x14ac:dyDescent="0.25">
      <c r="A2353" s="44" t="s">
        <v>475</v>
      </c>
      <c r="B2353" s="105">
        <v>0.45833333333333331</v>
      </c>
      <c r="C2353" s="44" t="s">
        <v>23</v>
      </c>
      <c r="D2353" s="44" t="s">
        <v>24</v>
      </c>
      <c r="E2353" s="44"/>
      <c r="F2353" s="44">
        <v>20</v>
      </c>
      <c r="G2353" s="44"/>
      <c r="H2353" s="48" t="s">
        <v>457</v>
      </c>
      <c r="I2353" s="108">
        <v>2700</v>
      </c>
      <c r="J2353" s="109">
        <f t="shared" si="102"/>
        <v>135000</v>
      </c>
      <c r="K2353" s="109">
        <f t="shared" si="101"/>
        <v>135000</v>
      </c>
    </row>
    <row r="2354" spans="1:11" x14ac:dyDescent="0.25">
      <c r="A2354" s="44" t="s">
        <v>475</v>
      </c>
      <c r="B2354" s="105">
        <v>0.46111111111111108</v>
      </c>
      <c r="C2354" s="44" t="s">
        <v>23</v>
      </c>
      <c r="D2354" s="44" t="s">
        <v>459</v>
      </c>
      <c r="E2354" s="44"/>
      <c r="F2354" s="44">
        <v>20</v>
      </c>
      <c r="G2354" s="44"/>
      <c r="H2354" s="48" t="s">
        <v>457</v>
      </c>
      <c r="I2354" s="108">
        <v>360</v>
      </c>
      <c r="J2354" s="109">
        <f t="shared" si="102"/>
        <v>18000</v>
      </c>
      <c r="K2354" s="109">
        <f t="shared" si="101"/>
        <v>18000</v>
      </c>
    </row>
    <row r="2355" spans="1:11" x14ac:dyDescent="0.25">
      <c r="A2355" s="44" t="s">
        <v>475</v>
      </c>
      <c r="B2355" s="105">
        <v>0.5</v>
      </c>
      <c r="C2355" s="44" t="s">
        <v>23</v>
      </c>
      <c r="D2355" s="44" t="s">
        <v>24</v>
      </c>
      <c r="E2355" s="44"/>
      <c r="F2355" s="44">
        <v>20</v>
      </c>
      <c r="G2355" s="44"/>
      <c r="H2355" s="48" t="s">
        <v>457</v>
      </c>
      <c r="I2355" s="108">
        <v>1660</v>
      </c>
      <c r="J2355" s="109">
        <f t="shared" si="102"/>
        <v>83000</v>
      </c>
      <c r="K2355" s="109">
        <f t="shared" si="101"/>
        <v>83000</v>
      </c>
    </row>
    <row r="2356" spans="1:11" x14ac:dyDescent="0.25">
      <c r="A2356" s="44" t="s">
        <v>475</v>
      </c>
      <c r="B2356" s="105">
        <v>0.50277777777777777</v>
      </c>
      <c r="C2356" s="44" t="s">
        <v>23</v>
      </c>
      <c r="D2356" s="44" t="s">
        <v>459</v>
      </c>
      <c r="E2356" s="44"/>
      <c r="F2356" s="44">
        <v>20</v>
      </c>
      <c r="G2356" s="44"/>
      <c r="H2356" s="48" t="s">
        <v>457</v>
      </c>
      <c r="I2356" s="108">
        <v>6800</v>
      </c>
      <c r="J2356" s="109">
        <f t="shared" si="102"/>
        <v>340000</v>
      </c>
      <c r="K2356" s="109">
        <f t="shared" si="101"/>
        <v>340000</v>
      </c>
    </row>
    <row r="2357" spans="1:11" x14ac:dyDescent="0.25">
      <c r="A2357" s="44" t="s">
        <v>475</v>
      </c>
      <c r="B2357" s="105">
        <v>0.54166666666666663</v>
      </c>
      <c r="C2357" s="44" t="s">
        <v>23</v>
      </c>
      <c r="D2357" s="44" t="s">
        <v>24</v>
      </c>
      <c r="E2357" s="44"/>
      <c r="F2357" s="44">
        <v>20</v>
      </c>
      <c r="G2357" s="44"/>
      <c r="H2357" s="48" t="s">
        <v>457</v>
      </c>
      <c r="I2357" s="108">
        <v>640</v>
      </c>
      <c r="J2357" s="109">
        <f t="shared" si="102"/>
        <v>32000</v>
      </c>
      <c r="K2357" s="109">
        <f t="shared" si="101"/>
        <v>32000</v>
      </c>
    </row>
    <row r="2358" spans="1:11" x14ac:dyDescent="0.25">
      <c r="A2358" s="44" t="s">
        <v>475</v>
      </c>
      <c r="B2358" s="105">
        <v>0.54513888888888895</v>
      </c>
      <c r="C2358" s="44" t="s">
        <v>23</v>
      </c>
      <c r="D2358" s="44" t="s">
        <v>459</v>
      </c>
      <c r="E2358" s="44"/>
      <c r="F2358" s="44">
        <v>20</v>
      </c>
      <c r="G2358" s="44"/>
      <c r="H2358" s="48" t="s">
        <v>457</v>
      </c>
      <c r="I2358" s="108">
        <v>180</v>
      </c>
      <c r="J2358" s="109">
        <f t="shared" si="102"/>
        <v>9000</v>
      </c>
      <c r="K2358" s="109">
        <f t="shared" si="101"/>
        <v>9000</v>
      </c>
    </row>
    <row r="2359" spans="1:11" x14ac:dyDescent="0.25">
      <c r="A2359" s="44" t="s">
        <v>475</v>
      </c>
      <c r="B2359" s="105">
        <v>0.59583333333333333</v>
      </c>
      <c r="C2359" s="44" t="s">
        <v>23</v>
      </c>
      <c r="D2359" s="44" t="s">
        <v>24</v>
      </c>
      <c r="E2359" s="44"/>
      <c r="F2359" s="44">
        <v>20</v>
      </c>
      <c r="G2359" s="44"/>
      <c r="H2359" s="48" t="s">
        <v>457</v>
      </c>
      <c r="I2359" s="108">
        <v>940</v>
      </c>
      <c r="J2359" s="109">
        <f t="shared" si="102"/>
        <v>47000</v>
      </c>
      <c r="K2359" s="109">
        <f t="shared" si="101"/>
        <v>47000</v>
      </c>
    </row>
    <row r="2360" spans="1:11" x14ac:dyDescent="0.25">
      <c r="A2360" s="44" t="s">
        <v>475</v>
      </c>
      <c r="B2360" s="105">
        <v>0.59861111111111109</v>
      </c>
      <c r="C2360" s="44" t="s">
        <v>23</v>
      </c>
      <c r="D2360" s="44" t="s">
        <v>459</v>
      </c>
      <c r="E2360" s="44"/>
      <c r="F2360" s="44">
        <v>20</v>
      </c>
      <c r="G2360" s="44"/>
      <c r="H2360" s="48" t="s">
        <v>457</v>
      </c>
      <c r="I2360" s="108">
        <v>300</v>
      </c>
      <c r="J2360" s="109">
        <f t="shared" si="102"/>
        <v>15000</v>
      </c>
      <c r="K2360" s="109">
        <f t="shared" si="101"/>
        <v>15000</v>
      </c>
    </row>
    <row r="2361" spans="1:11" x14ac:dyDescent="0.25">
      <c r="A2361" s="44" t="s">
        <v>475</v>
      </c>
      <c r="B2361" s="105">
        <v>0.6430555555555556</v>
      </c>
      <c r="C2361" s="44" t="s">
        <v>23</v>
      </c>
      <c r="D2361" s="44" t="s">
        <v>24</v>
      </c>
      <c r="E2361" s="44"/>
      <c r="F2361" s="44">
        <v>20</v>
      </c>
      <c r="G2361" s="44"/>
      <c r="H2361" s="48" t="s">
        <v>457</v>
      </c>
      <c r="I2361" s="108">
        <v>6000</v>
      </c>
      <c r="J2361" s="109">
        <f t="shared" si="102"/>
        <v>300000</v>
      </c>
      <c r="K2361" s="109">
        <f t="shared" si="101"/>
        <v>300000</v>
      </c>
    </row>
    <row r="2362" spans="1:11" x14ac:dyDescent="0.25">
      <c r="A2362" s="44" t="s">
        <v>475</v>
      </c>
      <c r="B2362" s="105">
        <v>0.64583333333333337</v>
      </c>
      <c r="C2362" s="44" t="s">
        <v>23</v>
      </c>
      <c r="D2362" s="44" t="s">
        <v>459</v>
      </c>
      <c r="E2362" s="44"/>
      <c r="F2362" s="44">
        <v>20</v>
      </c>
      <c r="G2362" s="44"/>
      <c r="H2362" s="48" t="s">
        <v>457</v>
      </c>
      <c r="I2362" s="108">
        <v>480</v>
      </c>
      <c r="J2362" s="109">
        <f t="shared" si="102"/>
        <v>24000</v>
      </c>
      <c r="K2362" s="109">
        <f t="shared" si="101"/>
        <v>24000</v>
      </c>
    </row>
    <row r="2363" spans="1:11" x14ac:dyDescent="0.25">
      <c r="A2363" s="44" t="s">
        <v>475</v>
      </c>
      <c r="B2363" s="105">
        <v>0.6875</v>
      </c>
      <c r="C2363" s="44" t="s">
        <v>23</v>
      </c>
      <c r="D2363" s="44" t="s">
        <v>459</v>
      </c>
      <c r="E2363" s="44"/>
      <c r="F2363" s="44">
        <v>20</v>
      </c>
      <c r="G2363" s="44"/>
      <c r="H2363" s="48" t="s">
        <v>457</v>
      </c>
      <c r="I2363" s="108">
        <v>480</v>
      </c>
      <c r="J2363" s="109">
        <f t="shared" si="102"/>
        <v>24000</v>
      </c>
      <c r="K2363" s="109">
        <f t="shared" si="101"/>
        <v>24000</v>
      </c>
    </row>
    <row r="2364" spans="1:11" x14ac:dyDescent="0.25">
      <c r="A2364" s="44" t="s">
        <v>475</v>
      </c>
      <c r="B2364" s="105">
        <v>0.76388888888888884</v>
      </c>
      <c r="C2364" s="44" t="s">
        <v>284</v>
      </c>
      <c r="D2364" s="44" t="s">
        <v>24</v>
      </c>
      <c r="E2364" s="44"/>
      <c r="F2364" s="44">
        <v>20</v>
      </c>
      <c r="G2364" s="44"/>
      <c r="H2364" s="48" t="s">
        <v>457</v>
      </c>
      <c r="I2364" s="108">
        <v>1380</v>
      </c>
      <c r="J2364" s="109">
        <f t="shared" si="102"/>
        <v>69000</v>
      </c>
      <c r="K2364" s="109">
        <f t="shared" si="101"/>
        <v>69000</v>
      </c>
    </row>
    <row r="2365" spans="1:11" x14ac:dyDescent="0.25">
      <c r="A2365" s="44" t="s">
        <v>475</v>
      </c>
      <c r="B2365" s="105">
        <v>0.76388888888888884</v>
      </c>
      <c r="C2365" s="44" t="s">
        <v>284</v>
      </c>
      <c r="D2365" s="44" t="s">
        <v>459</v>
      </c>
      <c r="E2365" s="44"/>
      <c r="F2365" s="44">
        <v>20</v>
      </c>
      <c r="G2365" s="44"/>
      <c r="H2365" s="48" t="s">
        <v>457</v>
      </c>
      <c r="I2365" s="108">
        <v>148</v>
      </c>
      <c r="J2365" s="109">
        <f t="shared" si="102"/>
        <v>7400</v>
      </c>
      <c r="K2365" s="109">
        <f t="shared" si="101"/>
        <v>7400</v>
      </c>
    </row>
    <row r="2366" spans="1:11" x14ac:dyDescent="0.25">
      <c r="A2366" s="44" t="s">
        <v>475</v>
      </c>
      <c r="B2366" s="105">
        <v>0.82986111111111116</v>
      </c>
      <c r="C2366" s="44" t="s">
        <v>284</v>
      </c>
      <c r="D2366" s="44" t="s">
        <v>24</v>
      </c>
      <c r="E2366" s="44"/>
      <c r="F2366" s="44">
        <v>20</v>
      </c>
      <c r="G2366" s="44"/>
      <c r="H2366" s="48" t="s">
        <v>457</v>
      </c>
      <c r="I2366" s="108">
        <v>280</v>
      </c>
      <c r="J2366" s="109">
        <f t="shared" si="102"/>
        <v>14000</v>
      </c>
      <c r="K2366" s="109">
        <f t="shared" si="101"/>
        <v>14000</v>
      </c>
    </row>
    <row r="2367" spans="1:11" x14ac:dyDescent="0.25">
      <c r="A2367" s="44" t="s">
        <v>475</v>
      </c>
      <c r="B2367" s="105">
        <v>0.82986111111111116</v>
      </c>
      <c r="C2367" s="44" t="s">
        <v>284</v>
      </c>
      <c r="D2367" s="44" t="s">
        <v>459</v>
      </c>
      <c r="E2367" s="44"/>
      <c r="F2367" s="44">
        <v>20</v>
      </c>
      <c r="G2367" s="44"/>
      <c r="H2367" s="48" t="s">
        <v>457</v>
      </c>
      <c r="I2367" s="108">
        <v>100</v>
      </c>
      <c r="J2367" s="109">
        <f t="shared" si="102"/>
        <v>5000</v>
      </c>
      <c r="K2367" s="109">
        <f t="shared" si="101"/>
        <v>5000</v>
      </c>
    </row>
    <row r="2368" spans="1:11" x14ac:dyDescent="0.25">
      <c r="A2368" s="44" t="s">
        <v>475</v>
      </c>
      <c r="B2368" s="105">
        <v>0.875</v>
      </c>
      <c r="C2368" s="44" t="s">
        <v>284</v>
      </c>
      <c r="D2368" s="44" t="s">
        <v>24</v>
      </c>
      <c r="E2368" s="44"/>
      <c r="F2368" s="44">
        <v>20</v>
      </c>
      <c r="G2368" s="44"/>
      <c r="H2368" s="48" t="s">
        <v>457</v>
      </c>
      <c r="I2368" s="108">
        <v>220</v>
      </c>
      <c r="J2368" s="109">
        <f t="shared" si="102"/>
        <v>11000</v>
      </c>
      <c r="K2368" s="109">
        <f t="shared" si="101"/>
        <v>11000</v>
      </c>
    </row>
    <row r="2369" spans="1:11" x14ac:dyDescent="0.25">
      <c r="A2369" s="44" t="s">
        <v>475</v>
      </c>
      <c r="B2369" s="105">
        <v>0.875</v>
      </c>
      <c r="C2369" s="44" t="s">
        <v>284</v>
      </c>
      <c r="D2369" s="44" t="s">
        <v>459</v>
      </c>
      <c r="E2369" s="44"/>
      <c r="F2369" s="44">
        <v>20</v>
      </c>
      <c r="G2369" s="44"/>
      <c r="H2369" s="48" t="s">
        <v>457</v>
      </c>
      <c r="I2369" s="108">
        <v>100</v>
      </c>
      <c r="J2369" s="109">
        <f t="shared" si="102"/>
        <v>5000</v>
      </c>
      <c r="K2369" s="109">
        <f t="shared" si="101"/>
        <v>5000</v>
      </c>
    </row>
    <row r="2370" spans="1:11" x14ac:dyDescent="0.25">
      <c r="A2370" s="44" t="s">
        <v>476</v>
      </c>
      <c r="B2370" s="105">
        <v>3.472222222222222E-3</v>
      </c>
      <c r="C2370" s="44" t="s">
        <v>284</v>
      </c>
      <c r="D2370" s="44" t="s">
        <v>24</v>
      </c>
      <c r="E2370" s="44"/>
      <c r="F2370" s="44">
        <v>20</v>
      </c>
      <c r="G2370" s="44"/>
      <c r="H2370" s="48" t="s">
        <v>330</v>
      </c>
      <c r="I2370" s="108">
        <v>5</v>
      </c>
      <c r="J2370" s="109">
        <f t="shared" si="102"/>
        <v>250</v>
      </c>
      <c r="K2370" s="109">
        <f t="shared" si="101"/>
        <v>250</v>
      </c>
    </row>
    <row r="2371" spans="1:11" x14ac:dyDescent="0.25">
      <c r="A2371" s="44" t="s">
        <v>476</v>
      </c>
      <c r="B2371" s="105">
        <v>3.472222222222222E-3</v>
      </c>
      <c r="C2371" s="44" t="s">
        <v>284</v>
      </c>
      <c r="D2371" s="44" t="s">
        <v>24</v>
      </c>
      <c r="E2371" s="44"/>
      <c r="F2371" s="44">
        <v>20</v>
      </c>
      <c r="G2371" s="44"/>
      <c r="H2371" s="48" t="s">
        <v>428</v>
      </c>
      <c r="I2371" s="108">
        <v>26</v>
      </c>
      <c r="J2371" s="109">
        <f t="shared" si="102"/>
        <v>1300</v>
      </c>
      <c r="K2371" s="109">
        <f t="shared" ref="K2371:K2434" si="103">(I2371/(F2371/5000))*(1/5000)*1000</f>
        <v>1300</v>
      </c>
    </row>
    <row r="2372" spans="1:11" x14ac:dyDescent="0.25">
      <c r="A2372" s="44" t="s">
        <v>476</v>
      </c>
      <c r="B2372" s="105">
        <v>3.472222222222222E-3</v>
      </c>
      <c r="C2372" s="44" t="s">
        <v>284</v>
      </c>
      <c r="D2372" s="44" t="s">
        <v>24</v>
      </c>
      <c r="E2372" s="44"/>
      <c r="F2372" s="44">
        <v>20</v>
      </c>
      <c r="G2372" s="44"/>
      <c r="H2372" s="48" t="s">
        <v>324</v>
      </c>
      <c r="I2372" s="108">
        <v>1</v>
      </c>
      <c r="J2372" s="109">
        <f t="shared" si="102"/>
        <v>50</v>
      </c>
      <c r="K2372" s="109">
        <f t="shared" si="103"/>
        <v>50</v>
      </c>
    </row>
    <row r="2373" spans="1:11" x14ac:dyDescent="0.25">
      <c r="A2373" s="44" t="s">
        <v>476</v>
      </c>
      <c r="B2373" s="105">
        <v>3.472222222222222E-3</v>
      </c>
      <c r="C2373" s="44" t="s">
        <v>284</v>
      </c>
      <c r="D2373" s="44" t="s">
        <v>24</v>
      </c>
      <c r="E2373" s="44"/>
      <c r="F2373" s="44">
        <v>20</v>
      </c>
      <c r="G2373" s="44"/>
      <c r="H2373" s="48" t="s">
        <v>374</v>
      </c>
      <c r="I2373" s="108">
        <v>3</v>
      </c>
      <c r="J2373" s="109">
        <f t="shared" si="102"/>
        <v>150</v>
      </c>
      <c r="K2373" s="109">
        <f t="shared" si="103"/>
        <v>150</v>
      </c>
    </row>
    <row r="2374" spans="1:11" x14ac:dyDescent="0.25">
      <c r="A2374" s="44" t="s">
        <v>476</v>
      </c>
      <c r="B2374" s="105">
        <v>3.472222222222222E-3</v>
      </c>
      <c r="C2374" s="44" t="s">
        <v>284</v>
      </c>
      <c r="D2374" s="44" t="s">
        <v>24</v>
      </c>
      <c r="E2374" s="44"/>
      <c r="F2374" s="44">
        <v>20</v>
      </c>
      <c r="G2374" s="44"/>
      <c r="H2374" s="48" t="s">
        <v>444</v>
      </c>
      <c r="I2374" s="108">
        <v>2</v>
      </c>
      <c r="J2374" s="109">
        <f t="shared" si="102"/>
        <v>100</v>
      </c>
      <c r="K2374" s="109">
        <f t="shared" si="103"/>
        <v>100</v>
      </c>
    </row>
    <row r="2375" spans="1:11" x14ac:dyDescent="0.25">
      <c r="A2375" s="44" t="s">
        <v>476</v>
      </c>
      <c r="B2375" s="105">
        <v>3.472222222222222E-3</v>
      </c>
      <c r="C2375" s="44" t="s">
        <v>284</v>
      </c>
      <c r="D2375" s="44" t="s">
        <v>24</v>
      </c>
      <c r="E2375" s="44"/>
      <c r="F2375" s="44">
        <v>20</v>
      </c>
      <c r="G2375" s="44"/>
      <c r="H2375" s="48" t="s">
        <v>326</v>
      </c>
      <c r="I2375" s="108">
        <v>2</v>
      </c>
      <c r="J2375" s="109">
        <f t="shared" si="102"/>
        <v>100</v>
      </c>
      <c r="K2375" s="109">
        <f t="shared" si="103"/>
        <v>100</v>
      </c>
    </row>
    <row r="2376" spans="1:11" x14ac:dyDescent="0.25">
      <c r="A2376" s="44" t="s">
        <v>476</v>
      </c>
      <c r="B2376" s="105">
        <v>3.472222222222222E-3</v>
      </c>
      <c r="C2376" s="44" t="s">
        <v>284</v>
      </c>
      <c r="D2376" s="44" t="s">
        <v>24</v>
      </c>
      <c r="E2376" s="44"/>
      <c r="F2376" s="44">
        <v>20</v>
      </c>
      <c r="G2376" s="44"/>
      <c r="H2376" s="48" t="s">
        <v>346</v>
      </c>
      <c r="I2376" s="108">
        <v>13</v>
      </c>
      <c r="J2376" s="109">
        <f t="shared" si="102"/>
        <v>650</v>
      </c>
      <c r="K2376" s="109">
        <f t="shared" si="103"/>
        <v>650</v>
      </c>
    </row>
    <row r="2377" spans="1:11" x14ac:dyDescent="0.25">
      <c r="A2377" s="44" t="s">
        <v>476</v>
      </c>
      <c r="B2377" s="105">
        <v>3.472222222222222E-3</v>
      </c>
      <c r="C2377" s="44" t="s">
        <v>284</v>
      </c>
      <c r="D2377" s="44" t="s">
        <v>459</v>
      </c>
      <c r="E2377" s="44"/>
      <c r="F2377" s="44">
        <v>20</v>
      </c>
      <c r="G2377" s="44"/>
      <c r="H2377" s="48" t="s">
        <v>444</v>
      </c>
      <c r="I2377" s="108">
        <v>6</v>
      </c>
      <c r="J2377" s="109">
        <f t="shared" si="102"/>
        <v>300</v>
      </c>
      <c r="K2377" s="109">
        <f t="shared" si="103"/>
        <v>300</v>
      </c>
    </row>
    <row r="2378" spans="1:11" x14ac:dyDescent="0.25">
      <c r="A2378" s="44" t="s">
        <v>476</v>
      </c>
      <c r="B2378" s="105">
        <v>3.472222222222222E-3</v>
      </c>
      <c r="C2378" s="44" t="s">
        <v>284</v>
      </c>
      <c r="D2378" s="44" t="s">
        <v>459</v>
      </c>
      <c r="E2378" s="44"/>
      <c r="F2378" s="44">
        <v>20</v>
      </c>
      <c r="G2378" s="44"/>
      <c r="H2378" s="48" t="s">
        <v>428</v>
      </c>
      <c r="I2378" s="108">
        <v>10</v>
      </c>
      <c r="J2378" s="109">
        <f t="shared" si="102"/>
        <v>500</v>
      </c>
      <c r="K2378" s="109">
        <f t="shared" si="103"/>
        <v>500</v>
      </c>
    </row>
    <row r="2379" spans="1:11" x14ac:dyDescent="0.25">
      <c r="A2379" s="44" t="s">
        <v>476</v>
      </c>
      <c r="B2379" s="105">
        <v>3.472222222222222E-3</v>
      </c>
      <c r="C2379" s="44" t="s">
        <v>284</v>
      </c>
      <c r="D2379" s="44" t="s">
        <v>459</v>
      </c>
      <c r="E2379" s="44"/>
      <c r="F2379" s="44">
        <v>20</v>
      </c>
      <c r="G2379" s="44"/>
      <c r="H2379" s="48" t="s">
        <v>326</v>
      </c>
      <c r="I2379" s="108">
        <v>4</v>
      </c>
      <c r="J2379" s="109">
        <f t="shared" si="102"/>
        <v>200</v>
      </c>
      <c r="K2379" s="109">
        <f t="shared" si="103"/>
        <v>200</v>
      </c>
    </row>
    <row r="2380" spans="1:11" x14ac:dyDescent="0.25">
      <c r="A2380" s="44" t="s">
        <v>476</v>
      </c>
      <c r="B2380" s="105">
        <v>3.472222222222222E-3</v>
      </c>
      <c r="C2380" s="44" t="s">
        <v>284</v>
      </c>
      <c r="D2380" s="44" t="s">
        <v>459</v>
      </c>
      <c r="E2380" s="44"/>
      <c r="F2380" s="44">
        <v>20</v>
      </c>
      <c r="G2380" s="44"/>
      <c r="H2380" s="48" t="s">
        <v>427</v>
      </c>
      <c r="I2380" s="108">
        <v>1</v>
      </c>
      <c r="J2380" s="109">
        <f t="shared" si="102"/>
        <v>50</v>
      </c>
      <c r="K2380" s="109">
        <f t="shared" si="103"/>
        <v>50</v>
      </c>
    </row>
    <row r="2381" spans="1:11" x14ac:dyDescent="0.25">
      <c r="A2381" s="44" t="s">
        <v>476</v>
      </c>
      <c r="B2381" s="105">
        <v>3.472222222222222E-3</v>
      </c>
      <c r="C2381" s="44" t="s">
        <v>284</v>
      </c>
      <c r="D2381" s="44" t="s">
        <v>459</v>
      </c>
      <c r="E2381" s="44"/>
      <c r="F2381" s="44">
        <v>20</v>
      </c>
      <c r="G2381" s="44"/>
      <c r="H2381" s="48" t="s">
        <v>330</v>
      </c>
      <c r="I2381" s="108">
        <v>1</v>
      </c>
      <c r="J2381" s="109">
        <f t="shared" si="102"/>
        <v>50</v>
      </c>
      <c r="K2381" s="109">
        <f t="shared" si="103"/>
        <v>50</v>
      </c>
    </row>
    <row r="2382" spans="1:11" x14ac:dyDescent="0.25">
      <c r="A2382" s="44" t="s">
        <v>476</v>
      </c>
      <c r="B2382" s="105">
        <v>3.472222222222222E-3</v>
      </c>
      <c r="C2382" s="44" t="s">
        <v>284</v>
      </c>
      <c r="D2382" s="44" t="s">
        <v>459</v>
      </c>
      <c r="E2382" s="44"/>
      <c r="F2382" s="44">
        <v>20</v>
      </c>
      <c r="G2382" s="44"/>
      <c r="H2382" s="48" t="s">
        <v>374</v>
      </c>
      <c r="I2382" s="108">
        <v>1</v>
      </c>
      <c r="J2382" s="109">
        <f t="shared" si="102"/>
        <v>50</v>
      </c>
      <c r="K2382" s="109">
        <f t="shared" si="103"/>
        <v>50</v>
      </c>
    </row>
    <row r="2383" spans="1:11" x14ac:dyDescent="0.25">
      <c r="A2383" s="44" t="s">
        <v>476</v>
      </c>
      <c r="B2383" s="105">
        <v>3.472222222222222E-3</v>
      </c>
      <c r="C2383" s="44" t="s">
        <v>284</v>
      </c>
      <c r="D2383" s="44" t="s">
        <v>459</v>
      </c>
      <c r="E2383" s="44"/>
      <c r="F2383" s="44">
        <v>20</v>
      </c>
      <c r="G2383" s="44"/>
      <c r="H2383" s="48" t="s">
        <v>346</v>
      </c>
      <c r="I2383" s="108">
        <v>8</v>
      </c>
      <c r="J2383" s="109">
        <f t="shared" si="102"/>
        <v>400</v>
      </c>
      <c r="K2383" s="109">
        <f t="shared" si="103"/>
        <v>400</v>
      </c>
    </row>
    <row r="2384" spans="1:11" x14ac:dyDescent="0.25">
      <c r="A2384" s="44" t="s">
        <v>476</v>
      </c>
      <c r="B2384" s="105">
        <v>9.3055555555555558E-2</v>
      </c>
      <c r="C2384" s="44" t="s">
        <v>284</v>
      </c>
      <c r="D2384" s="44" t="s">
        <v>24</v>
      </c>
      <c r="E2384" s="44"/>
      <c r="F2384" s="44">
        <v>20</v>
      </c>
      <c r="G2384" s="44"/>
      <c r="H2384" s="48" t="s">
        <v>428</v>
      </c>
      <c r="I2384" s="108">
        <v>12</v>
      </c>
      <c r="J2384" s="109">
        <f t="shared" si="102"/>
        <v>600</v>
      </c>
      <c r="K2384" s="109">
        <f t="shared" si="103"/>
        <v>600</v>
      </c>
    </row>
    <row r="2385" spans="1:11" x14ac:dyDescent="0.25">
      <c r="A2385" s="44" t="s">
        <v>476</v>
      </c>
      <c r="B2385" s="105">
        <v>9.3055555555555558E-2</v>
      </c>
      <c r="C2385" s="44" t="s">
        <v>284</v>
      </c>
      <c r="D2385" s="44" t="s">
        <v>24</v>
      </c>
      <c r="E2385" s="44"/>
      <c r="F2385" s="44">
        <v>20</v>
      </c>
      <c r="G2385" s="44"/>
      <c r="H2385" s="48" t="s">
        <v>326</v>
      </c>
      <c r="I2385" s="108">
        <v>3</v>
      </c>
      <c r="J2385" s="109">
        <f t="shared" si="102"/>
        <v>150</v>
      </c>
      <c r="K2385" s="109">
        <f t="shared" si="103"/>
        <v>150</v>
      </c>
    </row>
    <row r="2386" spans="1:11" x14ac:dyDescent="0.25">
      <c r="A2386" s="44" t="s">
        <v>476</v>
      </c>
      <c r="B2386" s="105">
        <v>9.3055555555555558E-2</v>
      </c>
      <c r="C2386" s="44" t="s">
        <v>284</v>
      </c>
      <c r="D2386" s="44" t="s">
        <v>24</v>
      </c>
      <c r="E2386" s="44"/>
      <c r="F2386" s="44">
        <v>20</v>
      </c>
      <c r="G2386" s="44"/>
      <c r="H2386" s="48" t="s">
        <v>374</v>
      </c>
      <c r="I2386" s="108">
        <v>5</v>
      </c>
      <c r="J2386" s="109">
        <f t="shared" si="102"/>
        <v>250</v>
      </c>
      <c r="K2386" s="109">
        <f t="shared" si="103"/>
        <v>250</v>
      </c>
    </row>
    <row r="2387" spans="1:11" x14ac:dyDescent="0.25">
      <c r="A2387" s="44" t="s">
        <v>476</v>
      </c>
      <c r="B2387" s="105">
        <v>9.3055555555555558E-2</v>
      </c>
      <c r="C2387" s="44" t="s">
        <v>284</v>
      </c>
      <c r="D2387" s="44" t="s">
        <v>24</v>
      </c>
      <c r="E2387" s="44"/>
      <c r="F2387" s="44">
        <v>20</v>
      </c>
      <c r="G2387" s="44"/>
      <c r="H2387" s="48" t="s">
        <v>324</v>
      </c>
      <c r="I2387" s="108">
        <v>1</v>
      </c>
      <c r="J2387" s="109">
        <f t="shared" si="102"/>
        <v>50</v>
      </c>
      <c r="K2387" s="109">
        <f t="shared" si="103"/>
        <v>50</v>
      </c>
    </row>
    <row r="2388" spans="1:11" x14ac:dyDescent="0.25">
      <c r="A2388" s="44" t="s">
        <v>476</v>
      </c>
      <c r="B2388" s="105">
        <v>9.3055555555555558E-2</v>
      </c>
      <c r="C2388" s="44" t="s">
        <v>284</v>
      </c>
      <c r="D2388" s="44" t="s">
        <v>24</v>
      </c>
      <c r="E2388" s="44"/>
      <c r="F2388" s="44">
        <v>20</v>
      </c>
      <c r="G2388" s="44"/>
      <c r="H2388" s="48" t="s">
        <v>330</v>
      </c>
      <c r="I2388" s="108">
        <v>3</v>
      </c>
      <c r="J2388" s="109">
        <f t="shared" si="102"/>
        <v>150</v>
      </c>
      <c r="K2388" s="109">
        <f t="shared" si="103"/>
        <v>150</v>
      </c>
    </row>
    <row r="2389" spans="1:11" x14ac:dyDescent="0.25">
      <c r="A2389" s="44" t="s">
        <v>476</v>
      </c>
      <c r="B2389" s="105">
        <v>9.3055555555555558E-2</v>
      </c>
      <c r="C2389" s="44" t="s">
        <v>284</v>
      </c>
      <c r="D2389" s="44" t="s">
        <v>24</v>
      </c>
      <c r="E2389" s="44"/>
      <c r="F2389" s="44">
        <v>20</v>
      </c>
      <c r="G2389" s="44"/>
      <c r="H2389" s="48" t="s">
        <v>414</v>
      </c>
      <c r="I2389" s="108">
        <v>1</v>
      </c>
      <c r="J2389" s="109">
        <f t="shared" si="102"/>
        <v>50</v>
      </c>
      <c r="K2389" s="109">
        <f t="shared" si="103"/>
        <v>50</v>
      </c>
    </row>
    <row r="2390" spans="1:11" x14ac:dyDescent="0.25">
      <c r="A2390" s="44" t="s">
        <v>476</v>
      </c>
      <c r="B2390" s="105">
        <v>9.3055555555555558E-2</v>
      </c>
      <c r="C2390" s="44" t="s">
        <v>284</v>
      </c>
      <c r="D2390" s="44" t="s">
        <v>24</v>
      </c>
      <c r="E2390" s="44"/>
      <c r="F2390" s="44">
        <v>20</v>
      </c>
      <c r="G2390" s="44"/>
      <c r="H2390" s="48" t="s">
        <v>444</v>
      </c>
      <c r="I2390" s="108">
        <v>2</v>
      </c>
      <c r="J2390" s="109">
        <f t="shared" si="102"/>
        <v>100</v>
      </c>
      <c r="K2390" s="109">
        <f t="shared" si="103"/>
        <v>100</v>
      </c>
    </row>
    <row r="2391" spans="1:11" x14ac:dyDescent="0.25">
      <c r="A2391" s="44" t="s">
        <v>476</v>
      </c>
      <c r="B2391" s="105">
        <v>9.3055555555555558E-2</v>
      </c>
      <c r="C2391" s="44" t="s">
        <v>284</v>
      </c>
      <c r="D2391" s="44" t="s">
        <v>24</v>
      </c>
      <c r="E2391" s="44"/>
      <c r="F2391" s="44">
        <v>20</v>
      </c>
      <c r="G2391" s="44"/>
      <c r="H2391" s="48" t="s">
        <v>346</v>
      </c>
      <c r="I2391" s="108">
        <v>10</v>
      </c>
      <c r="J2391" s="109">
        <f t="shared" si="102"/>
        <v>500</v>
      </c>
      <c r="K2391" s="109">
        <f t="shared" si="103"/>
        <v>500</v>
      </c>
    </row>
    <row r="2392" spans="1:11" x14ac:dyDescent="0.25">
      <c r="A2392" s="44" t="s">
        <v>476</v>
      </c>
      <c r="B2392" s="105">
        <v>9.6527777777777768E-2</v>
      </c>
      <c r="C2392" s="44" t="s">
        <v>284</v>
      </c>
      <c r="D2392" s="44" t="s">
        <v>459</v>
      </c>
      <c r="E2392" s="44"/>
      <c r="F2392" s="44">
        <v>20</v>
      </c>
      <c r="G2392" s="44"/>
      <c r="H2392" s="48" t="s">
        <v>444</v>
      </c>
      <c r="I2392" s="108">
        <v>2</v>
      </c>
      <c r="J2392" s="109">
        <f t="shared" si="102"/>
        <v>100</v>
      </c>
      <c r="K2392" s="109">
        <f t="shared" si="103"/>
        <v>100</v>
      </c>
    </row>
    <row r="2393" spans="1:11" x14ac:dyDescent="0.25">
      <c r="A2393" s="44" t="s">
        <v>476</v>
      </c>
      <c r="B2393" s="105">
        <v>9.6527777777777768E-2</v>
      </c>
      <c r="C2393" s="44" t="s">
        <v>284</v>
      </c>
      <c r="D2393" s="44" t="s">
        <v>459</v>
      </c>
      <c r="E2393" s="44"/>
      <c r="F2393" s="44">
        <v>20</v>
      </c>
      <c r="G2393" s="44"/>
      <c r="H2393" s="48" t="s">
        <v>428</v>
      </c>
      <c r="I2393" s="108">
        <v>12</v>
      </c>
      <c r="J2393" s="109">
        <f t="shared" si="102"/>
        <v>600</v>
      </c>
      <c r="K2393" s="109">
        <f t="shared" si="103"/>
        <v>600</v>
      </c>
    </row>
    <row r="2394" spans="1:11" x14ac:dyDescent="0.25">
      <c r="A2394" s="44" t="s">
        <v>476</v>
      </c>
      <c r="B2394" s="105">
        <v>9.6527777777777768E-2</v>
      </c>
      <c r="C2394" s="44" t="s">
        <v>284</v>
      </c>
      <c r="D2394" s="44" t="s">
        <v>459</v>
      </c>
      <c r="E2394" s="44"/>
      <c r="F2394" s="44">
        <v>20</v>
      </c>
      <c r="G2394" s="44"/>
      <c r="H2394" s="48" t="s">
        <v>374</v>
      </c>
      <c r="I2394" s="108">
        <v>3</v>
      </c>
      <c r="J2394" s="109">
        <f t="shared" si="102"/>
        <v>150</v>
      </c>
      <c r="K2394" s="109">
        <f t="shared" si="103"/>
        <v>150</v>
      </c>
    </row>
    <row r="2395" spans="1:11" x14ac:dyDescent="0.25">
      <c r="A2395" s="44" t="s">
        <v>476</v>
      </c>
      <c r="B2395" s="105">
        <v>9.6527777777777768E-2</v>
      </c>
      <c r="C2395" s="44" t="s">
        <v>284</v>
      </c>
      <c r="D2395" s="44" t="s">
        <v>459</v>
      </c>
      <c r="E2395" s="44"/>
      <c r="F2395" s="44">
        <v>20</v>
      </c>
      <c r="G2395" s="44"/>
      <c r="H2395" s="48" t="s">
        <v>346</v>
      </c>
      <c r="I2395" s="108">
        <v>7</v>
      </c>
      <c r="J2395" s="109">
        <f t="shared" si="102"/>
        <v>350.00000000000006</v>
      </c>
      <c r="K2395" s="109">
        <f t="shared" si="103"/>
        <v>350.00000000000006</v>
      </c>
    </row>
    <row r="2396" spans="1:11" x14ac:dyDescent="0.25">
      <c r="A2396" s="44" t="s">
        <v>476</v>
      </c>
      <c r="B2396" s="105">
        <v>0.19166666666666665</v>
      </c>
      <c r="C2396" s="44" t="s">
        <v>284</v>
      </c>
      <c r="D2396" s="44" t="s">
        <v>24</v>
      </c>
      <c r="E2396" s="44"/>
      <c r="F2396" s="44">
        <v>20</v>
      </c>
      <c r="G2396" s="44"/>
      <c r="H2396" s="48" t="s">
        <v>428</v>
      </c>
      <c r="I2396" s="108">
        <v>14</v>
      </c>
      <c r="J2396" s="109">
        <f t="shared" si="102"/>
        <v>700.00000000000011</v>
      </c>
      <c r="K2396" s="109">
        <f t="shared" si="103"/>
        <v>700.00000000000011</v>
      </c>
    </row>
    <row r="2397" spans="1:11" x14ac:dyDescent="0.25">
      <c r="A2397" s="44" t="s">
        <v>476</v>
      </c>
      <c r="B2397" s="105">
        <v>0.19166666666666665</v>
      </c>
      <c r="C2397" s="44" t="s">
        <v>284</v>
      </c>
      <c r="D2397" s="44" t="s">
        <v>24</v>
      </c>
      <c r="E2397" s="44"/>
      <c r="F2397" s="44">
        <v>20</v>
      </c>
      <c r="G2397" s="44"/>
      <c r="H2397" s="48" t="s">
        <v>444</v>
      </c>
      <c r="I2397" s="108">
        <v>7</v>
      </c>
      <c r="J2397" s="109">
        <f t="shared" si="102"/>
        <v>350.00000000000006</v>
      </c>
      <c r="K2397" s="109">
        <f t="shared" si="103"/>
        <v>350.00000000000006</v>
      </c>
    </row>
    <row r="2398" spans="1:11" x14ac:dyDescent="0.25">
      <c r="A2398" s="44" t="s">
        <v>476</v>
      </c>
      <c r="B2398" s="105">
        <v>0.19166666666666665</v>
      </c>
      <c r="C2398" s="44" t="s">
        <v>284</v>
      </c>
      <c r="D2398" s="44" t="s">
        <v>24</v>
      </c>
      <c r="E2398" s="44"/>
      <c r="F2398" s="44">
        <v>20</v>
      </c>
      <c r="G2398" s="44"/>
      <c r="H2398" s="48" t="s">
        <v>330</v>
      </c>
      <c r="I2398" s="108">
        <v>4</v>
      </c>
      <c r="J2398" s="109">
        <f t="shared" si="102"/>
        <v>200</v>
      </c>
      <c r="K2398" s="109">
        <f t="shared" si="103"/>
        <v>200</v>
      </c>
    </row>
    <row r="2399" spans="1:11" x14ac:dyDescent="0.25">
      <c r="A2399" s="44" t="s">
        <v>476</v>
      </c>
      <c r="B2399" s="105">
        <v>0.19166666666666665</v>
      </c>
      <c r="C2399" s="44" t="s">
        <v>284</v>
      </c>
      <c r="D2399" s="44" t="s">
        <v>24</v>
      </c>
      <c r="E2399" s="44"/>
      <c r="F2399" s="44">
        <v>20</v>
      </c>
      <c r="G2399" s="44"/>
      <c r="H2399" s="48" t="s">
        <v>326</v>
      </c>
      <c r="I2399" s="108">
        <v>3</v>
      </c>
      <c r="J2399" s="109">
        <f t="shared" si="102"/>
        <v>150</v>
      </c>
      <c r="K2399" s="109">
        <f t="shared" si="103"/>
        <v>150</v>
      </c>
    </row>
    <row r="2400" spans="1:11" x14ac:dyDescent="0.25">
      <c r="A2400" s="44" t="s">
        <v>476</v>
      </c>
      <c r="B2400" s="105">
        <v>0.19166666666666665</v>
      </c>
      <c r="C2400" s="44" t="s">
        <v>284</v>
      </c>
      <c r="D2400" s="44" t="s">
        <v>24</v>
      </c>
      <c r="E2400" s="44"/>
      <c r="F2400" s="44">
        <v>20</v>
      </c>
      <c r="G2400" s="44"/>
      <c r="H2400" s="48" t="s">
        <v>436</v>
      </c>
      <c r="I2400" s="108">
        <v>1</v>
      </c>
      <c r="J2400" s="109">
        <f t="shared" si="102"/>
        <v>50</v>
      </c>
      <c r="K2400" s="109">
        <f t="shared" si="103"/>
        <v>50</v>
      </c>
    </row>
    <row r="2401" spans="1:11" x14ac:dyDescent="0.25">
      <c r="A2401" s="44" t="s">
        <v>476</v>
      </c>
      <c r="B2401" s="105">
        <v>0.19166666666666665</v>
      </c>
      <c r="C2401" s="44" t="s">
        <v>284</v>
      </c>
      <c r="D2401" s="44" t="s">
        <v>24</v>
      </c>
      <c r="E2401" s="44"/>
      <c r="F2401" s="44">
        <v>20</v>
      </c>
      <c r="G2401" s="44"/>
      <c r="H2401" s="48" t="s">
        <v>346</v>
      </c>
      <c r="I2401" s="108">
        <v>26</v>
      </c>
      <c r="J2401" s="109">
        <f t="shared" si="102"/>
        <v>1300</v>
      </c>
      <c r="K2401" s="109">
        <f t="shared" si="103"/>
        <v>1300</v>
      </c>
    </row>
    <row r="2402" spans="1:11" x14ac:dyDescent="0.25">
      <c r="A2402" s="44" t="s">
        <v>476</v>
      </c>
      <c r="B2402" s="105">
        <v>0.19166666666666665</v>
      </c>
      <c r="C2402" s="44" t="s">
        <v>284</v>
      </c>
      <c r="D2402" s="44" t="s">
        <v>459</v>
      </c>
      <c r="E2402" s="44"/>
      <c r="F2402" s="44">
        <v>20</v>
      </c>
      <c r="G2402" s="44"/>
      <c r="H2402" s="48" t="s">
        <v>428</v>
      </c>
      <c r="I2402" s="108">
        <v>3</v>
      </c>
      <c r="J2402" s="109">
        <f t="shared" si="102"/>
        <v>150</v>
      </c>
      <c r="K2402" s="109">
        <f t="shared" si="103"/>
        <v>150</v>
      </c>
    </row>
    <row r="2403" spans="1:11" x14ac:dyDescent="0.25">
      <c r="A2403" s="44" t="s">
        <v>476</v>
      </c>
      <c r="B2403" s="105">
        <v>0.19166666666666665</v>
      </c>
      <c r="C2403" s="44" t="s">
        <v>284</v>
      </c>
      <c r="D2403" s="44" t="s">
        <v>459</v>
      </c>
      <c r="E2403" s="44"/>
      <c r="F2403" s="44">
        <v>20</v>
      </c>
      <c r="G2403" s="44"/>
      <c r="H2403" s="48" t="s">
        <v>444</v>
      </c>
      <c r="I2403" s="108">
        <v>4</v>
      </c>
      <c r="J2403" s="109">
        <f t="shared" si="102"/>
        <v>200</v>
      </c>
      <c r="K2403" s="109">
        <f t="shared" si="103"/>
        <v>200</v>
      </c>
    </row>
    <row r="2404" spans="1:11" x14ac:dyDescent="0.25">
      <c r="A2404" s="44" t="s">
        <v>476</v>
      </c>
      <c r="B2404" s="105">
        <v>0.19166666666666665</v>
      </c>
      <c r="C2404" s="44" t="s">
        <v>284</v>
      </c>
      <c r="D2404" s="44" t="s">
        <v>459</v>
      </c>
      <c r="E2404" s="44"/>
      <c r="F2404" s="44">
        <v>20</v>
      </c>
      <c r="G2404" s="44"/>
      <c r="H2404" s="48" t="s">
        <v>330</v>
      </c>
      <c r="I2404" s="108">
        <v>3</v>
      </c>
      <c r="J2404" s="109">
        <f t="shared" si="102"/>
        <v>150</v>
      </c>
      <c r="K2404" s="109">
        <f t="shared" si="103"/>
        <v>150</v>
      </c>
    </row>
    <row r="2405" spans="1:11" x14ac:dyDescent="0.25">
      <c r="A2405" s="44" t="s">
        <v>476</v>
      </c>
      <c r="B2405" s="105">
        <v>0.19166666666666665</v>
      </c>
      <c r="C2405" s="44" t="s">
        <v>284</v>
      </c>
      <c r="D2405" s="44" t="s">
        <v>459</v>
      </c>
      <c r="E2405" s="44"/>
      <c r="F2405" s="44">
        <v>20</v>
      </c>
      <c r="G2405" s="44"/>
      <c r="H2405" s="48" t="s">
        <v>374</v>
      </c>
      <c r="I2405" s="108">
        <v>2</v>
      </c>
      <c r="J2405" s="109">
        <f t="shared" si="102"/>
        <v>100</v>
      </c>
      <c r="K2405" s="109">
        <f t="shared" si="103"/>
        <v>100</v>
      </c>
    </row>
    <row r="2406" spans="1:11" x14ac:dyDescent="0.25">
      <c r="A2406" s="44" t="s">
        <v>476</v>
      </c>
      <c r="B2406" s="105">
        <v>0.19166666666666665</v>
      </c>
      <c r="C2406" s="44" t="s">
        <v>284</v>
      </c>
      <c r="D2406" s="44" t="s">
        <v>459</v>
      </c>
      <c r="E2406" s="44"/>
      <c r="F2406" s="44">
        <v>20</v>
      </c>
      <c r="G2406" s="44"/>
      <c r="H2406" s="48" t="s">
        <v>346</v>
      </c>
      <c r="I2406" s="108">
        <v>11</v>
      </c>
      <c r="J2406" s="109">
        <f t="shared" si="102"/>
        <v>550</v>
      </c>
      <c r="K2406" s="109">
        <f t="shared" si="103"/>
        <v>550</v>
      </c>
    </row>
    <row r="2407" spans="1:11" x14ac:dyDescent="0.25">
      <c r="A2407" s="44" t="s">
        <v>476</v>
      </c>
      <c r="B2407" s="105">
        <v>0.3215277777777778</v>
      </c>
      <c r="C2407" s="44" t="s">
        <v>477</v>
      </c>
      <c r="D2407" s="44" t="s">
        <v>24</v>
      </c>
      <c r="E2407" s="44"/>
      <c r="F2407" s="44">
        <v>20</v>
      </c>
      <c r="G2407" s="44"/>
      <c r="H2407" s="48" t="s">
        <v>327</v>
      </c>
      <c r="I2407" s="108">
        <v>3</v>
      </c>
      <c r="J2407" s="109">
        <f t="shared" ref="J2407:J2470" si="104">(I2407/(F2407/5000))*(1/5000)*1000</f>
        <v>150</v>
      </c>
      <c r="K2407" s="109">
        <f t="shared" si="103"/>
        <v>150</v>
      </c>
    </row>
    <row r="2408" spans="1:11" x14ac:dyDescent="0.25">
      <c r="A2408" s="44" t="s">
        <v>476</v>
      </c>
      <c r="B2408" s="105">
        <v>0.3215277777777778</v>
      </c>
      <c r="C2408" s="44" t="s">
        <v>477</v>
      </c>
      <c r="D2408" s="44" t="s">
        <v>24</v>
      </c>
      <c r="E2408" s="44"/>
      <c r="F2408" s="44">
        <v>20</v>
      </c>
      <c r="G2408" s="44"/>
      <c r="H2408" s="48" t="s">
        <v>478</v>
      </c>
      <c r="I2408" s="108">
        <v>4</v>
      </c>
      <c r="J2408" s="109">
        <f t="shared" si="104"/>
        <v>200</v>
      </c>
      <c r="K2408" s="109">
        <f t="shared" si="103"/>
        <v>200</v>
      </c>
    </row>
    <row r="2409" spans="1:11" x14ac:dyDescent="0.25">
      <c r="A2409" s="44" t="s">
        <v>476</v>
      </c>
      <c r="B2409" s="105">
        <v>0.3215277777777778</v>
      </c>
      <c r="C2409" s="44" t="s">
        <v>477</v>
      </c>
      <c r="D2409" s="44" t="s">
        <v>24</v>
      </c>
      <c r="E2409" s="44"/>
      <c r="F2409" s="44">
        <v>20</v>
      </c>
      <c r="G2409" s="44"/>
      <c r="H2409" s="48" t="s">
        <v>428</v>
      </c>
      <c r="I2409" s="108">
        <v>12</v>
      </c>
      <c r="J2409" s="109">
        <f t="shared" si="104"/>
        <v>600</v>
      </c>
      <c r="K2409" s="109">
        <f t="shared" si="103"/>
        <v>600</v>
      </c>
    </row>
    <row r="2410" spans="1:11" x14ac:dyDescent="0.25">
      <c r="A2410" s="44" t="s">
        <v>476</v>
      </c>
      <c r="B2410" s="105">
        <v>0.3215277777777778</v>
      </c>
      <c r="C2410" s="44" t="s">
        <v>477</v>
      </c>
      <c r="D2410" s="44" t="s">
        <v>24</v>
      </c>
      <c r="E2410" s="44"/>
      <c r="F2410" s="44">
        <v>20</v>
      </c>
      <c r="G2410" s="44"/>
      <c r="H2410" s="48" t="s">
        <v>479</v>
      </c>
      <c r="I2410" s="108">
        <v>2</v>
      </c>
      <c r="J2410" s="109">
        <f t="shared" si="104"/>
        <v>100</v>
      </c>
      <c r="K2410" s="109">
        <f t="shared" si="103"/>
        <v>100</v>
      </c>
    </row>
    <row r="2411" spans="1:11" x14ac:dyDescent="0.25">
      <c r="A2411" s="44" t="s">
        <v>476</v>
      </c>
      <c r="B2411" s="105">
        <v>0.3215277777777778</v>
      </c>
      <c r="C2411" s="44" t="s">
        <v>477</v>
      </c>
      <c r="D2411" s="44" t="s">
        <v>24</v>
      </c>
      <c r="E2411" s="44"/>
      <c r="F2411" s="44">
        <v>20</v>
      </c>
      <c r="G2411" s="44"/>
      <c r="H2411" s="48" t="s">
        <v>330</v>
      </c>
      <c r="I2411" s="108">
        <v>2</v>
      </c>
      <c r="J2411" s="109">
        <f t="shared" si="104"/>
        <v>100</v>
      </c>
      <c r="K2411" s="109">
        <f t="shared" si="103"/>
        <v>100</v>
      </c>
    </row>
    <row r="2412" spans="1:11" x14ac:dyDescent="0.25">
      <c r="A2412" s="44" t="s">
        <v>476</v>
      </c>
      <c r="B2412" s="105">
        <v>0.3215277777777778</v>
      </c>
      <c r="C2412" s="44" t="s">
        <v>477</v>
      </c>
      <c r="D2412" s="44" t="s">
        <v>24</v>
      </c>
      <c r="E2412" s="44"/>
      <c r="F2412" s="44">
        <v>20</v>
      </c>
      <c r="G2412" s="44"/>
      <c r="H2412" s="48" t="s">
        <v>374</v>
      </c>
      <c r="I2412" s="108">
        <v>7</v>
      </c>
      <c r="J2412" s="109">
        <f t="shared" si="104"/>
        <v>350.00000000000006</v>
      </c>
      <c r="K2412" s="109">
        <f t="shared" si="103"/>
        <v>350.00000000000006</v>
      </c>
    </row>
    <row r="2413" spans="1:11" x14ac:dyDescent="0.25">
      <c r="A2413" s="44" t="s">
        <v>476</v>
      </c>
      <c r="B2413" s="105">
        <v>0.3215277777777778</v>
      </c>
      <c r="C2413" s="44" t="s">
        <v>477</v>
      </c>
      <c r="D2413" s="44" t="s">
        <v>24</v>
      </c>
      <c r="E2413" s="44"/>
      <c r="F2413" s="44">
        <v>20</v>
      </c>
      <c r="G2413" s="44"/>
      <c r="H2413" s="48" t="s">
        <v>480</v>
      </c>
      <c r="I2413" s="108">
        <v>2</v>
      </c>
      <c r="J2413" s="109">
        <f t="shared" si="104"/>
        <v>100</v>
      </c>
      <c r="K2413" s="109">
        <f t="shared" si="103"/>
        <v>100</v>
      </c>
    </row>
    <row r="2414" spans="1:11" x14ac:dyDescent="0.25">
      <c r="A2414" s="44" t="s">
        <v>476</v>
      </c>
      <c r="B2414" s="105">
        <v>0.3215277777777778</v>
      </c>
      <c r="C2414" s="44" t="s">
        <v>477</v>
      </c>
      <c r="D2414" s="44" t="s">
        <v>24</v>
      </c>
      <c r="E2414" s="44"/>
      <c r="F2414" s="44">
        <v>20</v>
      </c>
      <c r="G2414" s="44"/>
      <c r="H2414" s="48" t="s">
        <v>481</v>
      </c>
      <c r="I2414" s="108">
        <v>5</v>
      </c>
      <c r="J2414" s="109">
        <f t="shared" si="104"/>
        <v>250</v>
      </c>
      <c r="K2414" s="109">
        <f t="shared" si="103"/>
        <v>250</v>
      </c>
    </row>
    <row r="2415" spans="1:11" x14ac:dyDescent="0.25">
      <c r="A2415" s="44" t="s">
        <v>476</v>
      </c>
      <c r="B2415" s="105">
        <v>0.3215277777777778</v>
      </c>
      <c r="C2415" s="44" t="s">
        <v>477</v>
      </c>
      <c r="D2415" s="44" t="s">
        <v>24</v>
      </c>
      <c r="E2415" s="44"/>
      <c r="F2415" s="44">
        <v>20</v>
      </c>
      <c r="G2415" s="44"/>
      <c r="H2415" s="48" t="s">
        <v>444</v>
      </c>
      <c r="I2415" s="108">
        <v>3</v>
      </c>
      <c r="J2415" s="109">
        <f t="shared" si="104"/>
        <v>150</v>
      </c>
      <c r="K2415" s="109">
        <f t="shared" si="103"/>
        <v>150</v>
      </c>
    </row>
    <row r="2416" spans="1:11" x14ac:dyDescent="0.25">
      <c r="A2416" s="44" t="s">
        <v>476</v>
      </c>
      <c r="B2416" s="105">
        <v>0.3215277777777778</v>
      </c>
      <c r="C2416" s="44" t="s">
        <v>477</v>
      </c>
      <c r="D2416" s="44" t="s">
        <v>24</v>
      </c>
      <c r="E2416" s="44"/>
      <c r="F2416" s="44">
        <v>20</v>
      </c>
      <c r="G2416" s="44"/>
      <c r="H2416" s="48" t="s">
        <v>365</v>
      </c>
      <c r="I2416" s="108">
        <v>2</v>
      </c>
      <c r="J2416" s="109">
        <f t="shared" si="104"/>
        <v>100</v>
      </c>
      <c r="K2416" s="109">
        <f t="shared" si="103"/>
        <v>100</v>
      </c>
    </row>
    <row r="2417" spans="1:11" x14ac:dyDescent="0.25">
      <c r="A2417" s="44" t="s">
        <v>476</v>
      </c>
      <c r="B2417" s="105">
        <v>0.3215277777777778</v>
      </c>
      <c r="C2417" s="44" t="s">
        <v>477</v>
      </c>
      <c r="D2417" s="44" t="s">
        <v>24</v>
      </c>
      <c r="E2417" s="44"/>
      <c r="F2417" s="44">
        <v>20</v>
      </c>
      <c r="G2417" s="44"/>
      <c r="H2417" s="48" t="s">
        <v>482</v>
      </c>
      <c r="I2417" s="108">
        <v>1</v>
      </c>
      <c r="J2417" s="109">
        <f t="shared" si="104"/>
        <v>50</v>
      </c>
      <c r="K2417" s="109">
        <f t="shared" si="103"/>
        <v>50</v>
      </c>
    </row>
    <row r="2418" spans="1:11" x14ac:dyDescent="0.25">
      <c r="A2418" s="44" t="s">
        <v>476</v>
      </c>
      <c r="B2418" s="105">
        <v>0.41250000000000003</v>
      </c>
      <c r="C2418" s="44" t="s">
        <v>477</v>
      </c>
      <c r="D2418" s="44" t="s">
        <v>24</v>
      </c>
      <c r="E2418" s="44"/>
      <c r="F2418" s="44">
        <v>20</v>
      </c>
      <c r="G2418" s="44"/>
      <c r="H2418" s="48" t="s">
        <v>428</v>
      </c>
      <c r="I2418" s="108">
        <v>1</v>
      </c>
      <c r="J2418" s="109">
        <f t="shared" si="104"/>
        <v>50</v>
      </c>
      <c r="K2418" s="109">
        <f t="shared" si="103"/>
        <v>50</v>
      </c>
    </row>
    <row r="2419" spans="1:11" x14ac:dyDescent="0.25">
      <c r="A2419" s="44" t="s">
        <v>476</v>
      </c>
      <c r="B2419" s="105">
        <v>0.41250000000000003</v>
      </c>
      <c r="C2419" s="44" t="s">
        <v>477</v>
      </c>
      <c r="D2419" s="44" t="s">
        <v>24</v>
      </c>
      <c r="E2419" s="44"/>
      <c r="F2419" s="44">
        <v>20</v>
      </c>
      <c r="G2419" s="44"/>
      <c r="H2419" s="48" t="s">
        <v>374</v>
      </c>
      <c r="I2419" s="108">
        <v>5</v>
      </c>
      <c r="J2419" s="109">
        <f t="shared" si="104"/>
        <v>250</v>
      </c>
      <c r="K2419" s="109">
        <f t="shared" si="103"/>
        <v>250</v>
      </c>
    </row>
    <row r="2420" spans="1:11" x14ac:dyDescent="0.25">
      <c r="A2420" s="44" t="s">
        <v>476</v>
      </c>
      <c r="B2420" s="105">
        <v>0.41250000000000003</v>
      </c>
      <c r="C2420" s="44" t="s">
        <v>477</v>
      </c>
      <c r="D2420" s="44" t="s">
        <v>24</v>
      </c>
      <c r="E2420" s="44"/>
      <c r="F2420" s="44">
        <v>20</v>
      </c>
      <c r="G2420" s="44"/>
      <c r="H2420" s="48" t="s">
        <v>327</v>
      </c>
      <c r="I2420" s="108">
        <v>5</v>
      </c>
      <c r="J2420" s="109">
        <f t="shared" si="104"/>
        <v>250</v>
      </c>
      <c r="K2420" s="109">
        <f t="shared" si="103"/>
        <v>250</v>
      </c>
    </row>
    <row r="2421" spans="1:11" x14ac:dyDescent="0.25">
      <c r="A2421" s="44" t="s">
        <v>476</v>
      </c>
      <c r="B2421" s="105">
        <v>0.41250000000000003</v>
      </c>
      <c r="C2421" s="44" t="s">
        <v>477</v>
      </c>
      <c r="D2421" s="44" t="s">
        <v>24</v>
      </c>
      <c r="E2421" s="44"/>
      <c r="F2421" s="44">
        <v>20</v>
      </c>
      <c r="G2421" s="44"/>
      <c r="H2421" s="48" t="s">
        <v>481</v>
      </c>
      <c r="I2421" s="108">
        <v>3</v>
      </c>
      <c r="J2421" s="109">
        <f t="shared" si="104"/>
        <v>150</v>
      </c>
      <c r="K2421" s="109">
        <f t="shared" si="103"/>
        <v>150</v>
      </c>
    </row>
    <row r="2422" spans="1:11" x14ac:dyDescent="0.25">
      <c r="A2422" s="44" t="s">
        <v>476</v>
      </c>
      <c r="B2422" s="105">
        <v>0.41250000000000003</v>
      </c>
      <c r="C2422" s="44" t="s">
        <v>477</v>
      </c>
      <c r="D2422" s="44" t="s">
        <v>24</v>
      </c>
      <c r="E2422" s="44"/>
      <c r="F2422" s="44">
        <v>20</v>
      </c>
      <c r="G2422" s="44"/>
      <c r="H2422" s="48" t="s">
        <v>330</v>
      </c>
      <c r="I2422" s="108">
        <v>1</v>
      </c>
      <c r="J2422" s="109">
        <f t="shared" si="104"/>
        <v>50</v>
      </c>
      <c r="K2422" s="109">
        <f t="shared" si="103"/>
        <v>50</v>
      </c>
    </row>
    <row r="2423" spans="1:11" x14ac:dyDescent="0.25">
      <c r="A2423" s="44" t="s">
        <v>476</v>
      </c>
      <c r="B2423" s="105">
        <v>0.41250000000000003</v>
      </c>
      <c r="C2423" s="44" t="s">
        <v>477</v>
      </c>
      <c r="D2423" s="44" t="s">
        <v>24</v>
      </c>
      <c r="E2423" s="44"/>
      <c r="F2423" s="44">
        <v>20</v>
      </c>
      <c r="G2423" s="44"/>
      <c r="H2423" s="48" t="s">
        <v>436</v>
      </c>
      <c r="I2423" s="108">
        <v>2</v>
      </c>
      <c r="J2423" s="109">
        <f t="shared" si="104"/>
        <v>100</v>
      </c>
      <c r="K2423" s="109">
        <f t="shared" si="103"/>
        <v>100</v>
      </c>
    </row>
    <row r="2424" spans="1:11" x14ac:dyDescent="0.25">
      <c r="A2424" s="44" t="s">
        <v>476</v>
      </c>
      <c r="B2424" s="105">
        <v>0.41250000000000003</v>
      </c>
      <c r="C2424" s="44" t="s">
        <v>477</v>
      </c>
      <c r="D2424" s="44" t="s">
        <v>24</v>
      </c>
      <c r="E2424" s="44"/>
      <c r="F2424" s="44">
        <v>20</v>
      </c>
      <c r="G2424" s="44"/>
      <c r="H2424" s="48" t="s">
        <v>365</v>
      </c>
      <c r="I2424" s="108">
        <v>1</v>
      </c>
      <c r="J2424" s="109">
        <f t="shared" si="104"/>
        <v>50</v>
      </c>
      <c r="K2424" s="109">
        <f t="shared" si="103"/>
        <v>50</v>
      </c>
    </row>
    <row r="2425" spans="1:11" x14ac:dyDescent="0.25">
      <c r="A2425" s="44" t="s">
        <v>476</v>
      </c>
      <c r="B2425" s="105">
        <v>0.41736111111111113</v>
      </c>
      <c r="C2425" s="44" t="s">
        <v>477</v>
      </c>
      <c r="D2425" s="44" t="s">
        <v>459</v>
      </c>
      <c r="E2425" s="44"/>
      <c r="F2425" s="44">
        <v>20</v>
      </c>
      <c r="G2425" s="44"/>
      <c r="H2425" s="48" t="s">
        <v>428</v>
      </c>
      <c r="I2425" s="108">
        <v>2</v>
      </c>
      <c r="J2425" s="109">
        <f t="shared" si="104"/>
        <v>100</v>
      </c>
      <c r="K2425" s="109">
        <f t="shared" si="103"/>
        <v>100</v>
      </c>
    </row>
    <row r="2426" spans="1:11" x14ac:dyDescent="0.25">
      <c r="A2426" s="44" t="s">
        <v>476</v>
      </c>
      <c r="B2426" s="105">
        <v>0.41736111111111113</v>
      </c>
      <c r="C2426" s="44" t="s">
        <v>477</v>
      </c>
      <c r="D2426" s="44" t="s">
        <v>459</v>
      </c>
      <c r="E2426" s="44"/>
      <c r="F2426" s="44">
        <v>20</v>
      </c>
      <c r="G2426" s="44"/>
      <c r="H2426" s="48" t="s">
        <v>478</v>
      </c>
      <c r="I2426" s="108">
        <v>1</v>
      </c>
      <c r="J2426" s="109">
        <f t="shared" si="104"/>
        <v>50</v>
      </c>
      <c r="K2426" s="109">
        <f t="shared" si="103"/>
        <v>50</v>
      </c>
    </row>
    <row r="2427" spans="1:11" x14ac:dyDescent="0.25">
      <c r="A2427" s="44" t="s">
        <v>476</v>
      </c>
      <c r="B2427" s="105">
        <v>0.41736111111111113</v>
      </c>
      <c r="C2427" s="44" t="s">
        <v>477</v>
      </c>
      <c r="D2427" s="44" t="s">
        <v>459</v>
      </c>
      <c r="E2427" s="44"/>
      <c r="F2427" s="44">
        <v>20</v>
      </c>
      <c r="G2427" s="44"/>
      <c r="H2427" s="48" t="s">
        <v>374</v>
      </c>
      <c r="I2427" s="108">
        <v>2</v>
      </c>
      <c r="J2427" s="109">
        <f t="shared" si="104"/>
        <v>100</v>
      </c>
      <c r="K2427" s="109">
        <f t="shared" si="103"/>
        <v>100</v>
      </c>
    </row>
    <row r="2428" spans="1:11" x14ac:dyDescent="0.25">
      <c r="A2428" s="44" t="s">
        <v>476</v>
      </c>
      <c r="B2428" s="105">
        <v>0.41736111111111113</v>
      </c>
      <c r="C2428" s="44" t="s">
        <v>477</v>
      </c>
      <c r="D2428" s="44" t="s">
        <v>459</v>
      </c>
      <c r="E2428" s="44"/>
      <c r="F2428" s="44">
        <v>20</v>
      </c>
      <c r="G2428" s="44"/>
      <c r="H2428" s="48" t="s">
        <v>481</v>
      </c>
      <c r="I2428" s="108">
        <v>1</v>
      </c>
      <c r="J2428" s="109">
        <f t="shared" si="104"/>
        <v>50</v>
      </c>
      <c r="K2428" s="109">
        <f t="shared" si="103"/>
        <v>50</v>
      </c>
    </row>
    <row r="2429" spans="1:11" x14ac:dyDescent="0.25">
      <c r="A2429" s="44" t="s">
        <v>476</v>
      </c>
      <c r="B2429" s="105">
        <v>0.41736111111111113</v>
      </c>
      <c r="C2429" s="44" t="s">
        <v>477</v>
      </c>
      <c r="D2429" s="44" t="s">
        <v>459</v>
      </c>
      <c r="E2429" s="44"/>
      <c r="F2429" s="44">
        <v>20</v>
      </c>
      <c r="G2429" s="44"/>
      <c r="H2429" s="48" t="s">
        <v>330</v>
      </c>
      <c r="I2429" s="108">
        <v>1</v>
      </c>
      <c r="J2429" s="109">
        <f t="shared" si="104"/>
        <v>50</v>
      </c>
      <c r="K2429" s="109">
        <f t="shared" si="103"/>
        <v>50</v>
      </c>
    </row>
    <row r="2430" spans="1:11" x14ac:dyDescent="0.25">
      <c r="A2430" s="44" t="s">
        <v>476</v>
      </c>
      <c r="B2430" s="105">
        <v>0.45833333333333331</v>
      </c>
      <c r="C2430" s="44" t="s">
        <v>477</v>
      </c>
      <c r="D2430" s="44" t="s">
        <v>24</v>
      </c>
      <c r="E2430" s="44"/>
      <c r="F2430" s="44">
        <v>20</v>
      </c>
      <c r="G2430" s="44"/>
      <c r="H2430" s="48" t="s">
        <v>327</v>
      </c>
      <c r="I2430" s="108">
        <v>1</v>
      </c>
      <c r="J2430" s="109">
        <f t="shared" si="104"/>
        <v>50</v>
      </c>
      <c r="K2430" s="109">
        <f t="shared" si="103"/>
        <v>50</v>
      </c>
    </row>
    <row r="2431" spans="1:11" x14ac:dyDescent="0.25">
      <c r="A2431" s="44" t="s">
        <v>476</v>
      </c>
      <c r="B2431" s="105">
        <v>0.45833333333333331</v>
      </c>
      <c r="C2431" s="44" t="s">
        <v>477</v>
      </c>
      <c r="D2431" s="44" t="s">
        <v>24</v>
      </c>
      <c r="E2431" s="44"/>
      <c r="F2431" s="44">
        <v>20</v>
      </c>
      <c r="G2431" s="44"/>
      <c r="H2431" s="48" t="s">
        <v>482</v>
      </c>
      <c r="I2431" s="108">
        <v>1</v>
      </c>
      <c r="J2431" s="109">
        <f t="shared" si="104"/>
        <v>50</v>
      </c>
      <c r="K2431" s="109">
        <f t="shared" si="103"/>
        <v>50</v>
      </c>
    </row>
    <row r="2432" spans="1:11" x14ac:dyDescent="0.25">
      <c r="A2432" s="44" t="s">
        <v>476</v>
      </c>
      <c r="B2432" s="105">
        <v>0.45833333333333331</v>
      </c>
      <c r="C2432" s="44" t="s">
        <v>477</v>
      </c>
      <c r="D2432" s="44" t="s">
        <v>24</v>
      </c>
      <c r="E2432" s="44"/>
      <c r="F2432" s="44">
        <v>20</v>
      </c>
      <c r="G2432" s="44"/>
      <c r="H2432" s="48" t="s">
        <v>478</v>
      </c>
      <c r="I2432" s="108">
        <v>1</v>
      </c>
      <c r="J2432" s="109">
        <f t="shared" si="104"/>
        <v>50</v>
      </c>
      <c r="K2432" s="109">
        <f t="shared" si="103"/>
        <v>50</v>
      </c>
    </row>
    <row r="2433" spans="1:11" x14ac:dyDescent="0.25">
      <c r="A2433" s="44" t="s">
        <v>476</v>
      </c>
      <c r="B2433" s="105">
        <v>0.46319444444444446</v>
      </c>
      <c r="C2433" s="44" t="s">
        <v>477</v>
      </c>
      <c r="D2433" s="44" t="s">
        <v>459</v>
      </c>
      <c r="E2433" s="44"/>
      <c r="F2433" s="44">
        <v>20</v>
      </c>
      <c r="G2433" s="44"/>
      <c r="H2433" s="48" t="s">
        <v>478</v>
      </c>
      <c r="I2433" s="108">
        <v>4</v>
      </c>
      <c r="J2433" s="109">
        <f t="shared" si="104"/>
        <v>200</v>
      </c>
      <c r="K2433" s="109">
        <f t="shared" si="103"/>
        <v>200</v>
      </c>
    </row>
    <row r="2434" spans="1:11" x14ac:dyDescent="0.25">
      <c r="A2434" s="44" t="s">
        <v>476</v>
      </c>
      <c r="B2434" s="105">
        <v>0.46527777777777773</v>
      </c>
      <c r="C2434" s="44" t="s">
        <v>477</v>
      </c>
      <c r="D2434" s="44" t="s">
        <v>459</v>
      </c>
      <c r="E2434" s="44"/>
      <c r="F2434" s="44">
        <v>20</v>
      </c>
      <c r="G2434" s="44"/>
      <c r="H2434" s="48" t="s">
        <v>478</v>
      </c>
      <c r="I2434" s="108">
        <v>1</v>
      </c>
      <c r="J2434" s="109">
        <f t="shared" si="104"/>
        <v>50</v>
      </c>
      <c r="K2434" s="109">
        <f t="shared" si="103"/>
        <v>50</v>
      </c>
    </row>
    <row r="2435" spans="1:11" x14ac:dyDescent="0.25">
      <c r="A2435" s="44" t="s">
        <v>476</v>
      </c>
      <c r="B2435" s="105">
        <v>0.5083333333333333</v>
      </c>
      <c r="C2435" s="44" t="s">
        <v>477</v>
      </c>
      <c r="D2435" s="44" t="s">
        <v>24</v>
      </c>
      <c r="E2435" s="44"/>
      <c r="F2435" s="44">
        <v>20</v>
      </c>
      <c r="G2435" s="44"/>
      <c r="H2435" s="48" t="s">
        <v>478</v>
      </c>
      <c r="I2435" s="108">
        <v>1</v>
      </c>
      <c r="J2435" s="109">
        <f t="shared" si="104"/>
        <v>50</v>
      </c>
      <c r="K2435" s="109">
        <f t="shared" ref="K2435:K2498" si="105">(I2435/(F2435/5000))*(1/5000)*1000</f>
        <v>50</v>
      </c>
    </row>
    <row r="2436" spans="1:11" x14ac:dyDescent="0.25">
      <c r="A2436" s="44" t="s">
        <v>476</v>
      </c>
      <c r="B2436" s="105">
        <v>0.5083333333333333</v>
      </c>
      <c r="C2436" s="44" t="s">
        <v>477</v>
      </c>
      <c r="D2436" s="44" t="s">
        <v>24</v>
      </c>
      <c r="E2436" s="44"/>
      <c r="F2436" s="44">
        <v>20</v>
      </c>
      <c r="G2436" s="44"/>
      <c r="H2436" s="48" t="s">
        <v>327</v>
      </c>
      <c r="I2436" s="108">
        <v>1</v>
      </c>
      <c r="J2436" s="109">
        <f t="shared" si="104"/>
        <v>50</v>
      </c>
      <c r="K2436" s="109">
        <f t="shared" si="105"/>
        <v>50</v>
      </c>
    </row>
    <row r="2437" spans="1:11" x14ac:dyDescent="0.25">
      <c r="A2437" s="44" t="s">
        <v>476</v>
      </c>
      <c r="B2437" s="105">
        <v>0.5083333333333333</v>
      </c>
      <c r="C2437" s="44" t="s">
        <v>477</v>
      </c>
      <c r="D2437" s="44" t="s">
        <v>24</v>
      </c>
      <c r="E2437" s="44"/>
      <c r="F2437" s="44">
        <v>20</v>
      </c>
      <c r="G2437" s="44"/>
      <c r="H2437" s="48" t="s">
        <v>483</v>
      </c>
      <c r="I2437" s="108">
        <v>1</v>
      </c>
      <c r="J2437" s="109">
        <f t="shared" si="104"/>
        <v>50</v>
      </c>
      <c r="K2437" s="109">
        <f t="shared" si="105"/>
        <v>50</v>
      </c>
    </row>
    <row r="2438" spans="1:11" x14ac:dyDescent="0.25">
      <c r="A2438" s="44" t="s">
        <v>476</v>
      </c>
      <c r="B2438" s="105">
        <v>0.51041666666666663</v>
      </c>
      <c r="C2438" s="44" t="s">
        <v>477</v>
      </c>
      <c r="D2438" s="44" t="s">
        <v>459</v>
      </c>
      <c r="E2438" s="44"/>
      <c r="F2438" s="44">
        <v>20</v>
      </c>
      <c r="G2438" s="44"/>
      <c r="H2438" s="48" t="s">
        <v>478</v>
      </c>
      <c r="I2438" s="108">
        <v>1</v>
      </c>
      <c r="J2438" s="109">
        <f t="shared" si="104"/>
        <v>50</v>
      </c>
      <c r="K2438" s="109">
        <f t="shared" si="105"/>
        <v>50</v>
      </c>
    </row>
    <row r="2439" spans="1:11" x14ac:dyDescent="0.25">
      <c r="A2439" s="44" t="s">
        <v>476</v>
      </c>
      <c r="B2439" s="105">
        <v>0.54166666666666663</v>
      </c>
      <c r="C2439" s="44" t="s">
        <v>477</v>
      </c>
      <c r="D2439" s="44" t="s">
        <v>24</v>
      </c>
      <c r="E2439" s="44"/>
      <c r="F2439" s="44">
        <v>20</v>
      </c>
      <c r="G2439" s="44"/>
      <c r="H2439" s="48" t="s">
        <v>330</v>
      </c>
      <c r="I2439" s="108">
        <v>1</v>
      </c>
      <c r="J2439" s="109">
        <f t="shared" si="104"/>
        <v>50</v>
      </c>
      <c r="K2439" s="109">
        <f t="shared" si="105"/>
        <v>50</v>
      </c>
    </row>
    <row r="2440" spans="1:11" x14ac:dyDescent="0.25">
      <c r="A2440" s="44" t="s">
        <v>476</v>
      </c>
      <c r="B2440" s="105">
        <v>0.54166666666666663</v>
      </c>
      <c r="C2440" s="44" t="s">
        <v>477</v>
      </c>
      <c r="D2440" s="44" t="s">
        <v>24</v>
      </c>
      <c r="E2440" s="44"/>
      <c r="F2440" s="44">
        <v>20</v>
      </c>
      <c r="G2440" s="44"/>
      <c r="H2440" s="48" t="s">
        <v>327</v>
      </c>
      <c r="I2440" s="108">
        <v>1</v>
      </c>
      <c r="J2440" s="109">
        <f t="shared" si="104"/>
        <v>50</v>
      </c>
      <c r="K2440" s="109">
        <f t="shared" si="105"/>
        <v>50</v>
      </c>
    </row>
    <row r="2441" spans="1:11" x14ac:dyDescent="0.25">
      <c r="A2441" s="44" t="s">
        <v>476</v>
      </c>
      <c r="B2441" s="105">
        <v>0.54166666666666663</v>
      </c>
      <c r="C2441" s="44" t="s">
        <v>477</v>
      </c>
      <c r="D2441" s="44" t="s">
        <v>24</v>
      </c>
      <c r="E2441" s="44"/>
      <c r="F2441" s="44">
        <v>20</v>
      </c>
      <c r="G2441" s="44"/>
      <c r="H2441" s="48" t="s">
        <v>478</v>
      </c>
      <c r="I2441" s="108">
        <v>3</v>
      </c>
      <c r="J2441" s="109">
        <f t="shared" si="104"/>
        <v>150</v>
      </c>
      <c r="K2441" s="109">
        <f t="shared" si="105"/>
        <v>150</v>
      </c>
    </row>
    <row r="2442" spans="1:11" x14ac:dyDescent="0.25">
      <c r="A2442" s="44" t="s">
        <v>476</v>
      </c>
      <c r="B2442" s="105">
        <v>0.54166666666666663</v>
      </c>
      <c r="C2442" s="44" t="s">
        <v>477</v>
      </c>
      <c r="D2442" s="44" t="s">
        <v>459</v>
      </c>
      <c r="E2442" s="44"/>
      <c r="F2442" s="44">
        <v>20</v>
      </c>
      <c r="G2442" s="44"/>
      <c r="H2442" s="48" t="s">
        <v>478</v>
      </c>
      <c r="I2442" s="108">
        <v>7</v>
      </c>
      <c r="J2442" s="109">
        <f t="shared" si="104"/>
        <v>350.00000000000006</v>
      </c>
      <c r="K2442" s="109">
        <f t="shared" si="105"/>
        <v>350.00000000000006</v>
      </c>
    </row>
    <row r="2443" spans="1:11" x14ac:dyDescent="0.25">
      <c r="A2443" s="44" t="s">
        <v>484</v>
      </c>
      <c r="B2443" s="105">
        <v>0.34722222222222227</v>
      </c>
      <c r="C2443" s="44" t="s">
        <v>284</v>
      </c>
      <c r="D2443" s="44" t="s">
        <v>24</v>
      </c>
      <c r="E2443" s="44"/>
      <c r="F2443" s="44">
        <v>20</v>
      </c>
      <c r="G2443" s="44"/>
      <c r="H2443" s="48" t="s">
        <v>444</v>
      </c>
      <c r="I2443" s="108">
        <v>30</v>
      </c>
      <c r="J2443" s="109">
        <f t="shared" si="104"/>
        <v>1500</v>
      </c>
      <c r="K2443" s="109">
        <f t="shared" si="105"/>
        <v>1500</v>
      </c>
    </row>
    <row r="2444" spans="1:11" x14ac:dyDescent="0.25">
      <c r="A2444" s="44" t="s">
        <v>484</v>
      </c>
      <c r="B2444" s="105">
        <v>0.34722222222222227</v>
      </c>
      <c r="C2444" s="44" t="s">
        <v>284</v>
      </c>
      <c r="D2444" s="44" t="s">
        <v>24</v>
      </c>
      <c r="E2444" s="44"/>
      <c r="F2444" s="44">
        <v>20</v>
      </c>
      <c r="G2444" s="44"/>
      <c r="H2444" s="48" t="s">
        <v>428</v>
      </c>
      <c r="I2444" s="108">
        <v>3</v>
      </c>
      <c r="J2444" s="109">
        <f t="shared" si="104"/>
        <v>150</v>
      </c>
      <c r="K2444" s="109">
        <f t="shared" si="105"/>
        <v>150</v>
      </c>
    </row>
    <row r="2445" spans="1:11" x14ac:dyDescent="0.25">
      <c r="A2445" s="44" t="s">
        <v>484</v>
      </c>
      <c r="B2445" s="105">
        <v>0.34722222222222227</v>
      </c>
      <c r="C2445" s="44" t="s">
        <v>284</v>
      </c>
      <c r="D2445" s="44" t="s">
        <v>24</v>
      </c>
      <c r="E2445" s="44"/>
      <c r="F2445" s="44">
        <v>20</v>
      </c>
      <c r="G2445" s="44"/>
      <c r="H2445" s="48" t="s">
        <v>479</v>
      </c>
      <c r="I2445" s="108">
        <v>1</v>
      </c>
      <c r="J2445" s="109">
        <f t="shared" si="104"/>
        <v>50</v>
      </c>
      <c r="K2445" s="109">
        <f t="shared" si="105"/>
        <v>50</v>
      </c>
    </row>
    <row r="2446" spans="1:11" x14ac:dyDescent="0.25">
      <c r="A2446" s="44" t="s">
        <v>484</v>
      </c>
      <c r="B2446" s="105">
        <v>0.34722222222222227</v>
      </c>
      <c r="C2446" s="44" t="s">
        <v>284</v>
      </c>
      <c r="D2446" s="44" t="s">
        <v>24</v>
      </c>
      <c r="E2446" s="44"/>
      <c r="F2446" s="44">
        <v>20</v>
      </c>
      <c r="G2446" s="44"/>
      <c r="H2446" s="48" t="s">
        <v>374</v>
      </c>
      <c r="I2446" s="108">
        <v>1</v>
      </c>
      <c r="J2446" s="109">
        <f t="shared" si="104"/>
        <v>50</v>
      </c>
      <c r="K2446" s="109">
        <f t="shared" si="105"/>
        <v>50</v>
      </c>
    </row>
    <row r="2447" spans="1:11" x14ac:dyDescent="0.25">
      <c r="A2447" s="44" t="s">
        <v>484</v>
      </c>
      <c r="B2447" s="105">
        <v>0.34722222222222227</v>
      </c>
      <c r="C2447" s="44" t="s">
        <v>284</v>
      </c>
      <c r="D2447" s="44" t="s">
        <v>24</v>
      </c>
      <c r="E2447" s="44"/>
      <c r="F2447" s="44">
        <v>20</v>
      </c>
      <c r="G2447" s="44"/>
      <c r="H2447" s="48" t="s">
        <v>334</v>
      </c>
      <c r="I2447" s="108">
        <v>40</v>
      </c>
      <c r="J2447" s="109">
        <f t="shared" si="104"/>
        <v>2000</v>
      </c>
      <c r="K2447" s="109">
        <f t="shared" si="105"/>
        <v>2000</v>
      </c>
    </row>
    <row r="2448" spans="1:11" x14ac:dyDescent="0.25">
      <c r="A2448" s="44" t="s">
        <v>484</v>
      </c>
      <c r="B2448" s="105">
        <v>0.34722222222222227</v>
      </c>
      <c r="C2448" s="44" t="s">
        <v>284</v>
      </c>
      <c r="D2448" s="44" t="s">
        <v>459</v>
      </c>
      <c r="E2448" s="44"/>
      <c r="F2448" s="44">
        <v>20</v>
      </c>
      <c r="G2448" s="44"/>
      <c r="H2448" s="48" t="s">
        <v>428</v>
      </c>
      <c r="I2448" s="108">
        <v>11</v>
      </c>
      <c r="J2448" s="109">
        <f t="shared" si="104"/>
        <v>550</v>
      </c>
      <c r="K2448" s="109">
        <f t="shared" si="105"/>
        <v>550</v>
      </c>
    </row>
    <row r="2449" spans="1:11" x14ac:dyDescent="0.25">
      <c r="A2449" s="44" t="s">
        <v>484</v>
      </c>
      <c r="B2449" s="105">
        <v>0.34722222222222227</v>
      </c>
      <c r="C2449" s="44" t="s">
        <v>284</v>
      </c>
      <c r="D2449" s="44" t="s">
        <v>459</v>
      </c>
      <c r="E2449" s="44"/>
      <c r="F2449" s="44">
        <v>20</v>
      </c>
      <c r="G2449" s="44"/>
      <c r="H2449" s="48" t="s">
        <v>374</v>
      </c>
      <c r="I2449" s="108">
        <v>1</v>
      </c>
      <c r="J2449" s="109">
        <f t="shared" si="104"/>
        <v>50</v>
      </c>
      <c r="K2449" s="109">
        <f t="shared" si="105"/>
        <v>50</v>
      </c>
    </row>
    <row r="2450" spans="1:11" x14ac:dyDescent="0.25">
      <c r="A2450" s="44" t="s">
        <v>484</v>
      </c>
      <c r="B2450" s="105">
        <v>0.34722222222222227</v>
      </c>
      <c r="C2450" s="44" t="s">
        <v>284</v>
      </c>
      <c r="D2450" s="44" t="s">
        <v>459</v>
      </c>
      <c r="E2450" s="44"/>
      <c r="F2450" s="44">
        <v>20</v>
      </c>
      <c r="G2450" s="44"/>
      <c r="H2450" s="48" t="s">
        <v>480</v>
      </c>
      <c r="I2450" s="108">
        <v>1</v>
      </c>
      <c r="J2450" s="109">
        <f t="shared" si="104"/>
        <v>50</v>
      </c>
      <c r="K2450" s="109">
        <f t="shared" si="105"/>
        <v>50</v>
      </c>
    </row>
    <row r="2451" spans="1:11" x14ac:dyDescent="0.25">
      <c r="A2451" s="44" t="s">
        <v>484</v>
      </c>
      <c r="B2451" s="105">
        <v>0.34722222222222227</v>
      </c>
      <c r="C2451" s="44" t="s">
        <v>284</v>
      </c>
      <c r="D2451" s="44" t="s">
        <v>459</v>
      </c>
      <c r="E2451" s="44"/>
      <c r="F2451" s="44">
        <v>20</v>
      </c>
      <c r="G2451" s="44"/>
      <c r="H2451" s="48" t="s">
        <v>346</v>
      </c>
      <c r="I2451" s="108">
        <v>4</v>
      </c>
      <c r="J2451" s="109">
        <f t="shared" si="104"/>
        <v>200</v>
      </c>
      <c r="K2451" s="109">
        <f t="shared" si="105"/>
        <v>200</v>
      </c>
    </row>
    <row r="2452" spans="1:11" x14ac:dyDescent="0.25">
      <c r="A2452" s="44" t="s">
        <v>485</v>
      </c>
      <c r="B2452" s="105">
        <v>0.4375</v>
      </c>
      <c r="C2452" s="44" t="s">
        <v>486</v>
      </c>
      <c r="D2452" s="44" t="s">
        <v>24</v>
      </c>
      <c r="E2452" s="44"/>
      <c r="F2452" s="44">
        <v>20</v>
      </c>
      <c r="G2452" s="44"/>
      <c r="H2452" s="110" t="s">
        <v>428</v>
      </c>
      <c r="I2452" s="111">
        <v>320</v>
      </c>
      <c r="J2452" s="109">
        <f t="shared" si="104"/>
        <v>16000</v>
      </c>
      <c r="K2452" s="109">
        <f t="shared" si="105"/>
        <v>16000</v>
      </c>
    </row>
    <row r="2453" spans="1:11" x14ac:dyDescent="0.25">
      <c r="A2453" s="44" t="s">
        <v>485</v>
      </c>
      <c r="B2453" s="105">
        <v>0.4375</v>
      </c>
      <c r="C2453" s="44" t="s">
        <v>486</v>
      </c>
      <c r="D2453" s="44" t="s">
        <v>24</v>
      </c>
      <c r="E2453" s="44"/>
      <c r="F2453" s="44">
        <v>20</v>
      </c>
      <c r="G2453" s="44"/>
      <c r="H2453" s="48" t="s">
        <v>346</v>
      </c>
      <c r="I2453" s="108">
        <v>40</v>
      </c>
      <c r="J2453" s="109">
        <f t="shared" si="104"/>
        <v>2000</v>
      </c>
      <c r="K2453" s="109">
        <f t="shared" si="105"/>
        <v>2000</v>
      </c>
    </row>
    <row r="2454" spans="1:11" x14ac:dyDescent="0.25">
      <c r="A2454" s="44" t="s">
        <v>485</v>
      </c>
      <c r="B2454" s="105">
        <v>0.46875</v>
      </c>
      <c r="C2454" s="44" t="s">
        <v>486</v>
      </c>
      <c r="D2454" s="44" t="s">
        <v>459</v>
      </c>
      <c r="E2454" s="44"/>
      <c r="F2454" s="44">
        <v>20</v>
      </c>
      <c r="G2454" s="44"/>
      <c r="H2454" s="48" t="s">
        <v>428</v>
      </c>
      <c r="I2454" s="108">
        <v>104</v>
      </c>
      <c r="J2454" s="109">
        <f t="shared" si="104"/>
        <v>5200</v>
      </c>
      <c r="K2454" s="109">
        <f t="shared" si="105"/>
        <v>5200</v>
      </c>
    </row>
    <row r="2455" spans="1:11" x14ac:dyDescent="0.25">
      <c r="A2455" s="44" t="s">
        <v>485</v>
      </c>
      <c r="B2455" s="105">
        <v>0.53055555555555556</v>
      </c>
      <c r="C2455" s="44" t="s">
        <v>486</v>
      </c>
      <c r="D2455" s="44" t="s">
        <v>24</v>
      </c>
      <c r="E2455" s="44"/>
      <c r="F2455" s="44">
        <v>20</v>
      </c>
      <c r="G2455" s="44"/>
      <c r="H2455" s="48" t="s">
        <v>428</v>
      </c>
      <c r="I2455" s="108">
        <v>800</v>
      </c>
      <c r="J2455" s="109">
        <f t="shared" si="104"/>
        <v>40000</v>
      </c>
      <c r="K2455" s="109">
        <f t="shared" si="105"/>
        <v>40000</v>
      </c>
    </row>
    <row r="2456" spans="1:11" x14ac:dyDescent="0.25">
      <c r="A2456" s="44" t="s">
        <v>485</v>
      </c>
      <c r="B2456" s="105">
        <v>0.53055555555555556</v>
      </c>
      <c r="C2456" s="44" t="s">
        <v>486</v>
      </c>
      <c r="D2456" s="44" t="s">
        <v>459</v>
      </c>
      <c r="E2456" s="44"/>
      <c r="F2456" s="44">
        <v>20</v>
      </c>
      <c r="G2456" s="44"/>
      <c r="H2456" s="48" t="s">
        <v>428</v>
      </c>
      <c r="I2456" s="108">
        <v>400</v>
      </c>
      <c r="J2456" s="109">
        <f t="shared" si="104"/>
        <v>20000</v>
      </c>
      <c r="K2456" s="109">
        <f t="shared" si="105"/>
        <v>20000</v>
      </c>
    </row>
    <row r="2457" spans="1:11" x14ac:dyDescent="0.25">
      <c r="A2457" s="44" t="s">
        <v>485</v>
      </c>
      <c r="B2457" s="105">
        <v>0.625</v>
      </c>
      <c r="C2457" s="44" t="s">
        <v>486</v>
      </c>
      <c r="D2457" s="44" t="s">
        <v>459</v>
      </c>
      <c r="E2457" s="44"/>
      <c r="F2457" s="44">
        <v>20</v>
      </c>
      <c r="G2457" s="44"/>
      <c r="H2457" s="48" t="s">
        <v>428</v>
      </c>
      <c r="I2457" s="108">
        <v>500</v>
      </c>
      <c r="J2457" s="109">
        <f t="shared" si="104"/>
        <v>25000</v>
      </c>
      <c r="K2457" s="109">
        <f t="shared" si="105"/>
        <v>25000</v>
      </c>
    </row>
    <row r="2458" spans="1:11" x14ac:dyDescent="0.25">
      <c r="A2458" s="44" t="s">
        <v>485</v>
      </c>
      <c r="B2458" s="105">
        <v>0.75</v>
      </c>
      <c r="C2458" s="44" t="s">
        <v>284</v>
      </c>
      <c r="D2458" s="44" t="s">
        <v>459</v>
      </c>
      <c r="E2458" s="44"/>
      <c r="F2458" s="44">
        <v>20</v>
      </c>
      <c r="G2458" s="44"/>
      <c r="H2458" s="48" t="s">
        <v>428</v>
      </c>
      <c r="I2458" s="108">
        <v>104</v>
      </c>
      <c r="J2458" s="109">
        <f t="shared" si="104"/>
        <v>5200</v>
      </c>
      <c r="K2458" s="109">
        <f t="shared" si="105"/>
        <v>5200</v>
      </c>
    </row>
    <row r="2459" spans="1:11" x14ac:dyDescent="0.25">
      <c r="A2459" s="44" t="s">
        <v>485</v>
      </c>
      <c r="B2459" s="105">
        <v>0.75</v>
      </c>
      <c r="C2459" s="44" t="s">
        <v>284</v>
      </c>
      <c r="D2459" s="44" t="s">
        <v>459</v>
      </c>
      <c r="E2459" s="44"/>
      <c r="F2459" s="44">
        <v>20</v>
      </c>
      <c r="G2459" s="44"/>
      <c r="H2459" s="48" t="s">
        <v>330</v>
      </c>
      <c r="I2459" s="108">
        <v>5</v>
      </c>
      <c r="J2459" s="109">
        <f t="shared" si="104"/>
        <v>250</v>
      </c>
      <c r="K2459" s="109">
        <f t="shared" si="105"/>
        <v>250</v>
      </c>
    </row>
    <row r="2460" spans="1:11" x14ac:dyDescent="0.25">
      <c r="A2460" s="44" t="s">
        <v>485</v>
      </c>
      <c r="B2460" s="105">
        <v>0.75</v>
      </c>
      <c r="C2460" s="44" t="s">
        <v>284</v>
      </c>
      <c r="D2460" s="44" t="s">
        <v>459</v>
      </c>
      <c r="E2460" s="44"/>
      <c r="F2460" s="44">
        <v>20</v>
      </c>
      <c r="G2460" s="44"/>
      <c r="H2460" s="48" t="s">
        <v>444</v>
      </c>
      <c r="I2460" s="108">
        <v>4</v>
      </c>
      <c r="J2460" s="109">
        <f t="shared" si="104"/>
        <v>200</v>
      </c>
      <c r="K2460" s="109">
        <f t="shared" si="105"/>
        <v>200</v>
      </c>
    </row>
    <row r="2461" spans="1:11" x14ac:dyDescent="0.25">
      <c r="A2461" s="44" t="s">
        <v>485</v>
      </c>
      <c r="B2461" s="105">
        <v>0.76250000000000007</v>
      </c>
      <c r="C2461" s="44" t="s">
        <v>284</v>
      </c>
      <c r="D2461" s="44" t="s">
        <v>465</v>
      </c>
      <c r="E2461" s="44"/>
      <c r="F2461" s="44">
        <v>20</v>
      </c>
      <c r="G2461" s="44"/>
      <c r="H2461" s="48" t="s">
        <v>428</v>
      </c>
      <c r="I2461" s="108">
        <v>201</v>
      </c>
      <c r="J2461" s="109">
        <f t="shared" si="104"/>
        <v>10050</v>
      </c>
      <c r="K2461" s="109">
        <f t="shared" si="105"/>
        <v>10050</v>
      </c>
    </row>
    <row r="2462" spans="1:11" x14ac:dyDescent="0.25">
      <c r="A2462" s="44" t="s">
        <v>485</v>
      </c>
      <c r="B2462" s="105">
        <v>0.76250000000000007</v>
      </c>
      <c r="C2462" s="44" t="s">
        <v>284</v>
      </c>
      <c r="D2462" s="44" t="s">
        <v>465</v>
      </c>
      <c r="E2462" s="44"/>
      <c r="F2462" s="44">
        <v>20</v>
      </c>
      <c r="G2462" s="44"/>
      <c r="H2462" s="48" t="s">
        <v>374</v>
      </c>
      <c r="I2462" s="108">
        <v>72</v>
      </c>
      <c r="J2462" s="109">
        <f t="shared" si="104"/>
        <v>3600</v>
      </c>
      <c r="K2462" s="109">
        <f t="shared" si="105"/>
        <v>3600</v>
      </c>
    </row>
    <row r="2463" spans="1:11" x14ac:dyDescent="0.25">
      <c r="A2463" s="44" t="s">
        <v>485</v>
      </c>
      <c r="B2463" s="105">
        <v>0.76250000000000007</v>
      </c>
      <c r="C2463" s="44" t="s">
        <v>284</v>
      </c>
      <c r="D2463" s="44" t="s">
        <v>465</v>
      </c>
      <c r="E2463" s="44"/>
      <c r="F2463" s="44">
        <v>20</v>
      </c>
      <c r="G2463" s="44"/>
      <c r="H2463" s="48" t="s">
        <v>330</v>
      </c>
      <c r="I2463" s="108">
        <v>5</v>
      </c>
      <c r="J2463" s="109">
        <f t="shared" si="104"/>
        <v>250</v>
      </c>
      <c r="K2463" s="109">
        <f t="shared" si="105"/>
        <v>250</v>
      </c>
    </row>
    <row r="2464" spans="1:11" x14ac:dyDescent="0.25">
      <c r="A2464" s="44" t="s">
        <v>485</v>
      </c>
      <c r="B2464" s="105">
        <v>0.76250000000000007</v>
      </c>
      <c r="C2464" s="44" t="s">
        <v>284</v>
      </c>
      <c r="D2464" s="44" t="s">
        <v>465</v>
      </c>
      <c r="E2464" s="44"/>
      <c r="F2464" s="44">
        <v>20</v>
      </c>
      <c r="G2464" s="44"/>
      <c r="H2464" s="48" t="s">
        <v>365</v>
      </c>
      <c r="I2464" s="108">
        <v>2</v>
      </c>
      <c r="J2464" s="109">
        <f t="shared" si="104"/>
        <v>100</v>
      </c>
      <c r="K2464" s="109">
        <f t="shared" si="105"/>
        <v>100</v>
      </c>
    </row>
    <row r="2465" spans="1:11" x14ac:dyDescent="0.25">
      <c r="A2465" s="44" t="s">
        <v>485</v>
      </c>
      <c r="B2465" s="105">
        <v>0.76250000000000007</v>
      </c>
      <c r="C2465" s="44" t="s">
        <v>284</v>
      </c>
      <c r="D2465" s="44" t="s">
        <v>465</v>
      </c>
      <c r="E2465" s="44"/>
      <c r="F2465" s="44">
        <v>20</v>
      </c>
      <c r="G2465" s="44"/>
      <c r="H2465" s="48" t="s">
        <v>444</v>
      </c>
      <c r="I2465" s="108">
        <v>3</v>
      </c>
      <c r="J2465" s="109">
        <f t="shared" si="104"/>
        <v>150</v>
      </c>
      <c r="K2465" s="109">
        <f t="shared" si="105"/>
        <v>150</v>
      </c>
    </row>
    <row r="2466" spans="1:11" x14ac:dyDescent="0.25">
      <c r="A2466" s="44" t="s">
        <v>485</v>
      </c>
      <c r="B2466" s="105">
        <v>0.80138888888888893</v>
      </c>
      <c r="C2466" s="44" t="s">
        <v>284</v>
      </c>
      <c r="D2466" s="44" t="s">
        <v>487</v>
      </c>
      <c r="E2466" s="44"/>
      <c r="F2466" s="44">
        <v>20</v>
      </c>
      <c r="G2466" s="44"/>
      <c r="H2466" s="48" t="s">
        <v>428</v>
      </c>
      <c r="I2466" s="108">
        <v>165</v>
      </c>
      <c r="J2466" s="109">
        <f t="shared" si="104"/>
        <v>8250</v>
      </c>
      <c r="K2466" s="109">
        <f t="shared" si="105"/>
        <v>8250</v>
      </c>
    </row>
    <row r="2467" spans="1:11" x14ac:dyDescent="0.25">
      <c r="A2467" s="44" t="s">
        <v>485</v>
      </c>
      <c r="B2467" s="105">
        <v>0.80138888888888893</v>
      </c>
      <c r="C2467" s="44" t="s">
        <v>284</v>
      </c>
      <c r="D2467" s="44" t="s">
        <v>487</v>
      </c>
      <c r="E2467" s="44"/>
      <c r="F2467" s="44">
        <v>20</v>
      </c>
      <c r="G2467" s="44"/>
      <c r="H2467" s="48" t="s">
        <v>374</v>
      </c>
      <c r="I2467" s="108">
        <v>9</v>
      </c>
      <c r="J2467" s="109">
        <f t="shared" si="104"/>
        <v>450</v>
      </c>
      <c r="K2467" s="109">
        <f t="shared" si="105"/>
        <v>450</v>
      </c>
    </row>
    <row r="2468" spans="1:11" x14ac:dyDescent="0.25">
      <c r="A2468" s="44" t="s">
        <v>485</v>
      </c>
      <c r="B2468" s="105">
        <v>0.80138888888888893</v>
      </c>
      <c r="C2468" s="44" t="s">
        <v>284</v>
      </c>
      <c r="D2468" s="44" t="s">
        <v>487</v>
      </c>
      <c r="E2468" s="44"/>
      <c r="F2468" s="44">
        <v>20</v>
      </c>
      <c r="G2468" s="44"/>
      <c r="H2468" s="48" t="s">
        <v>330</v>
      </c>
      <c r="I2468" s="108">
        <v>6</v>
      </c>
      <c r="J2468" s="109">
        <f t="shared" si="104"/>
        <v>300</v>
      </c>
      <c r="K2468" s="109">
        <f t="shared" si="105"/>
        <v>300</v>
      </c>
    </row>
    <row r="2469" spans="1:11" x14ac:dyDescent="0.25">
      <c r="A2469" s="44" t="s">
        <v>485</v>
      </c>
      <c r="B2469" s="105">
        <v>0.80138888888888893</v>
      </c>
      <c r="C2469" s="44" t="s">
        <v>284</v>
      </c>
      <c r="D2469" s="44" t="s">
        <v>487</v>
      </c>
      <c r="E2469" s="44"/>
      <c r="F2469" s="44">
        <v>20</v>
      </c>
      <c r="G2469" s="44"/>
      <c r="H2469" s="48" t="s">
        <v>444</v>
      </c>
      <c r="I2469" s="108">
        <v>17</v>
      </c>
      <c r="J2469" s="109">
        <f t="shared" si="104"/>
        <v>850.00000000000011</v>
      </c>
      <c r="K2469" s="109">
        <f t="shared" si="105"/>
        <v>850.00000000000011</v>
      </c>
    </row>
    <row r="2470" spans="1:11" x14ac:dyDescent="0.25">
      <c r="A2470" s="44" t="s">
        <v>485</v>
      </c>
      <c r="B2470" s="105">
        <v>0.80138888888888893</v>
      </c>
      <c r="C2470" s="44" t="s">
        <v>284</v>
      </c>
      <c r="D2470" s="44" t="s">
        <v>487</v>
      </c>
      <c r="E2470" s="44"/>
      <c r="F2470" s="44">
        <v>20</v>
      </c>
      <c r="G2470" s="44"/>
      <c r="H2470" s="48" t="s">
        <v>427</v>
      </c>
      <c r="I2470" s="108">
        <v>1</v>
      </c>
      <c r="J2470" s="109">
        <f t="shared" si="104"/>
        <v>50</v>
      </c>
      <c r="K2470" s="109">
        <f t="shared" si="105"/>
        <v>50</v>
      </c>
    </row>
    <row r="2471" spans="1:11" x14ac:dyDescent="0.25">
      <c r="A2471" s="44" t="s">
        <v>485</v>
      </c>
      <c r="B2471" s="105">
        <v>0.80138888888888893</v>
      </c>
      <c r="C2471" s="44" t="s">
        <v>284</v>
      </c>
      <c r="D2471" s="44" t="s">
        <v>487</v>
      </c>
      <c r="E2471" s="44"/>
      <c r="F2471" s="44">
        <v>20</v>
      </c>
      <c r="G2471" s="44"/>
      <c r="H2471" s="48" t="s">
        <v>365</v>
      </c>
      <c r="I2471" s="108">
        <v>1</v>
      </c>
      <c r="J2471" s="109">
        <f t="shared" ref="J2471:J2534" si="106">(I2471/(F2471/5000))*(1/5000)*1000</f>
        <v>50</v>
      </c>
      <c r="K2471" s="109">
        <f t="shared" si="105"/>
        <v>50</v>
      </c>
    </row>
    <row r="2472" spans="1:11" x14ac:dyDescent="0.25">
      <c r="A2472" s="44" t="s">
        <v>485</v>
      </c>
      <c r="B2472" s="105">
        <v>0.80138888888888893</v>
      </c>
      <c r="C2472" s="44" t="s">
        <v>284</v>
      </c>
      <c r="D2472" s="44" t="s">
        <v>488</v>
      </c>
      <c r="E2472" s="44"/>
      <c r="F2472" s="44">
        <v>20</v>
      </c>
      <c r="G2472" s="44"/>
      <c r="H2472" s="48" t="s">
        <v>489</v>
      </c>
      <c r="I2472" s="108">
        <v>159</v>
      </c>
      <c r="J2472" s="109">
        <f t="shared" si="106"/>
        <v>7950</v>
      </c>
      <c r="K2472" s="109">
        <f t="shared" si="105"/>
        <v>7950</v>
      </c>
    </row>
    <row r="2473" spans="1:11" x14ac:dyDescent="0.25">
      <c r="A2473" s="44" t="s">
        <v>485</v>
      </c>
      <c r="B2473" s="105">
        <v>0.80138888888888893</v>
      </c>
      <c r="C2473" s="44" t="s">
        <v>284</v>
      </c>
      <c r="D2473" s="44" t="s">
        <v>488</v>
      </c>
      <c r="E2473" s="44"/>
      <c r="F2473" s="44">
        <v>20</v>
      </c>
      <c r="G2473" s="44"/>
      <c r="H2473" s="48" t="s">
        <v>374</v>
      </c>
      <c r="I2473" s="108">
        <v>22</v>
      </c>
      <c r="J2473" s="109">
        <f t="shared" si="106"/>
        <v>1100</v>
      </c>
      <c r="K2473" s="109">
        <f t="shared" si="105"/>
        <v>1100</v>
      </c>
    </row>
    <row r="2474" spans="1:11" x14ac:dyDescent="0.25">
      <c r="A2474" s="44" t="s">
        <v>485</v>
      </c>
      <c r="B2474" s="105">
        <v>0.80138888888888893</v>
      </c>
      <c r="C2474" s="44" t="s">
        <v>284</v>
      </c>
      <c r="D2474" s="44" t="s">
        <v>488</v>
      </c>
      <c r="E2474" s="44"/>
      <c r="F2474" s="44">
        <v>20</v>
      </c>
      <c r="G2474" s="44"/>
      <c r="H2474" s="48" t="s">
        <v>444</v>
      </c>
      <c r="I2474" s="108">
        <v>7</v>
      </c>
      <c r="J2474" s="109">
        <f t="shared" si="106"/>
        <v>350.00000000000006</v>
      </c>
      <c r="K2474" s="109">
        <f t="shared" si="105"/>
        <v>350.00000000000006</v>
      </c>
    </row>
    <row r="2475" spans="1:11" x14ac:dyDescent="0.25">
      <c r="A2475" s="44" t="s">
        <v>485</v>
      </c>
      <c r="B2475" s="105">
        <v>0.80138888888888893</v>
      </c>
      <c r="C2475" s="44" t="s">
        <v>284</v>
      </c>
      <c r="D2475" s="44" t="s">
        <v>488</v>
      </c>
      <c r="E2475" s="44"/>
      <c r="F2475" s="44">
        <v>20</v>
      </c>
      <c r="G2475" s="44"/>
      <c r="H2475" s="48" t="s">
        <v>365</v>
      </c>
      <c r="I2475" s="108">
        <v>17</v>
      </c>
      <c r="J2475" s="109">
        <f t="shared" si="106"/>
        <v>850.00000000000011</v>
      </c>
      <c r="K2475" s="109">
        <f t="shared" si="105"/>
        <v>850.00000000000011</v>
      </c>
    </row>
    <row r="2476" spans="1:11" x14ac:dyDescent="0.25">
      <c r="A2476" s="44" t="s">
        <v>485</v>
      </c>
      <c r="B2476" s="105">
        <v>0.80138888888888893</v>
      </c>
      <c r="C2476" s="44" t="s">
        <v>284</v>
      </c>
      <c r="D2476" s="44" t="s">
        <v>488</v>
      </c>
      <c r="E2476" s="44"/>
      <c r="F2476" s="44">
        <v>20</v>
      </c>
      <c r="G2476" s="44"/>
      <c r="H2476" s="48" t="s">
        <v>327</v>
      </c>
      <c r="I2476" s="108">
        <v>1</v>
      </c>
      <c r="J2476" s="109">
        <f t="shared" si="106"/>
        <v>50</v>
      </c>
      <c r="K2476" s="109">
        <f t="shared" si="105"/>
        <v>50</v>
      </c>
    </row>
    <row r="2477" spans="1:11" x14ac:dyDescent="0.25">
      <c r="A2477" s="44" t="s">
        <v>485</v>
      </c>
      <c r="B2477" s="105">
        <v>0.80138888888888893</v>
      </c>
      <c r="C2477" s="44" t="s">
        <v>284</v>
      </c>
      <c r="D2477" s="44" t="s">
        <v>488</v>
      </c>
      <c r="E2477" s="44"/>
      <c r="F2477" s="44">
        <v>20</v>
      </c>
      <c r="G2477" s="44"/>
      <c r="H2477" s="48" t="s">
        <v>324</v>
      </c>
      <c r="I2477" s="108">
        <v>2</v>
      </c>
      <c r="J2477" s="109">
        <f t="shared" si="106"/>
        <v>100</v>
      </c>
      <c r="K2477" s="109">
        <f t="shared" si="105"/>
        <v>100</v>
      </c>
    </row>
    <row r="2478" spans="1:11" x14ac:dyDescent="0.25">
      <c r="A2478" s="44" t="s">
        <v>485</v>
      </c>
      <c r="B2478" s="105">
        <v>0.80138888888888893</v>
      </c>
      <c r="C2478" s="44" t="s">
        <v>284</v>
      </c>
      <c r="D2478" s="44" t="s">
        <v>488</v>
      </c>
      <c r="E2478" s="44"/>
      <c r="F2478" s="44">
        <v>20</v>
      </c>
      <c r="G2478" s="44"/>
      <c r="H2478" s="48" t="s">
        <v>490</v>
      </c>
      <c r="I2478" s="108">
        <v>10</v>
      </c>
      <c r="J2478" s="109">
        <f t="shared" si="106"/>
        <v>500</v>
      </c>
      <c r="K2478" s="109">
        <f t="shared" si="105"/>
        <v>500</v>
      </c>
    </row>
    <row r="2479" spans="1:11" x14ac:dyDescent="0.25">
      <c r="A2479" s="44" t="s">
        <v>485</v>
      </c>
      <c r="B2479" s="105">
        <v>0.80902777777777779</v>
      </c>
      <c r="C2479" s="44" t="s">
        <v>284</v>
      </c>
      <c r="D2479" s="44" t="s">
        <v>548</v>
      </c>
      <c r="E2479" s="44"/>
      <c r="F2479" s="44">
        <v>20</v>
      </c>
      <c r="G2479" s="44"/>
      <c r="H2479" s="48" t="s">
        <v>428</v>
      </c>
      <c r="I2479" s="108">
        <v>404</v>
      </c>
      <c r="J2479" s="109">
        <f t="shared" si="106"/>
        <v>20200</v>
      </c>
      <c r="K2479" s="109">
        <f t="shared" si="105"/>
        <v>20200</v>
      </c>
    </row>
    <row r="2480" spans="1:11" x14ac:dyDescent="0.25">
      <c r="A2480" s="44" t="s">
        <v>485</v>
      </c>
      <c r="B2480" s="105">
        <v>0.80902777777777779</v>
      </c>
      <c r="C2480" s="44" t="s">
        <v>284</v>
      </c>
      <c r="D2480" s="44" t="s">
        <v>548</v>
      </c>
      <c r="E2480" s="44"/>
      <c r="F2480" s="44">
        <v>20</v>
      </c>
      <c r="G2480" s="44"/>
      <c r="H2480" s="48" t="s">
        <v>330</v>
      </c>
      <c r="I2480" s="108">
        <v>19</v>
      </c>
      <c r="J2480" s="109">
        <f t="shared" si="106"/>
        <v>950.00000000000011</v>
      </c>
      <c r="K2480" s="109">
        <f t="shared" si="105"/>
        <v>950.00000000000011</v>
      </c>
    </row>
    <row r="2481" spans="1:11" x14ac:dyDescent="0.25">
      <c r="A2481" s="44" t="s">
        <v>485</v>
      </c>
      <c r="B2481" s="105">
        <v>0.80902777777777779</v>
      </c>
      <c r="C2481" s="44" t="s">
        <v>284</v>
      </c>
      <c r="D2481" s="44" t="s">
        <v>548</v>
      </c>
      <c r="E2481" s="44"/>
      <c r="F2481" s="44">
        <v>20</v>
      </c>
      <c r="G2481" s="44"/>
      <c r="H2481" s="48" t="s">
        <v>365</v>
      </c>
      <c r="I2481" s="108">
        <v>3</v>
      </c>
      <c r="J2481" s="109">
        <f t="shared" si="106"/>
        <v>150</v>
      </c>
      <c r="K2481" s="109">
        <f t="shared" si="105"/>
        <v>150</v>
      </c>
    </row>
    <row r="2482" spans="1:11" x14ac:dyDescent="0.25">
      <c r="A2482" s="44" t="s">
        <v>485</v>
      </c>
      <c r="B2482" s="105">
        <v>0.80902777777777779</v>
      </c>
      <c r="C2482" s="44" t="s">
        <v>284</v>
      </c>
      <c r="D2482" s="44" t="s">
        <v>548</v>
      </c>
      <c r="E2482" s="44"/>
      <c r="F2482" s="44">
        <v>20</v>
      </c>
      <c r="G2482" s="44"/>
      <c r="H2482" s="48" t="s">
        <v>444</v>
      </c>
      <c r="I2482" s="108">
        <v>26</v>
      </c>
      <c r="J2482" s="109">
        <f t="shared" si="106"/>
        <v>1300</v>
      </c>
      <c r="K2482" s="109">
        <f t="shared" si="105"/>
        <v>1300</v>
      </c>
    </row>
    <row r="2483" spans="1:11" x14ac:dyDescent="0.25">
      <c r="A2483" s="44" t="s">
        <v>485</v>
      </c>
      <c r="B2483" s="105">
        <v>0.80902777777777779</v>
      </c>
      <c r="C2483" s="44" t="s">
        <v>284</v>
      </c>
      <c r="D2483" s="44" t="s">
        <v>548</v>
      </c>
      <c r="E2483" s="44"/>
      <c r="F2483" s="44">
        <v>20</v>
      </c>
      <c r="G2483" s="44"/>
      <c r="H2483" s="48" t="s">
        <v>374</v>
      </c>
      <c r="I2483" s="108">
        <v>45</v>
      </c>
      <c r="J2483" s="109">
        <f t="shared" si="106"/>
        <v>2250</v>
      </c>
      <c r="K2483" s="109">
        <f t="shared" si="105"/>
        <v>2250</v>
      </c>
    </row>
    <row r="2484" spans="1:11" x14ac:dyDescent="0.25">
      <c r="A2484" s="44" t="s">
        <v>485</v>
      </c>
      <c r="B2484" s="105">
        <v>0.80902777777777779</v>
      </c>
      <c r="C2484" s="44" t="s">
        <v>284</v>
      </c>
      <c r="D2484" s="44" t="s">
        <v>548</v>
      </c>
      <c r="E2484" s="44"/>
      <c r="F2484" s="44">
        <v>20</v>
      </c>
      <c r="G2484" s="44"/>
      <c r="H2484" s="48" t="s">
        <v>414</v>
      </c>
      <c r="I2484" s="108">
        <v>4</v>
      </c>
      <c r="J2484" s="109">
        <f t="shared" si="106"/>
        <v>200</v>
      </c>
      <c r="K2484" s="109">
        <f t="shared" si="105"/>
        <v>200</v>
      </c>
    </row>
    <row r="2485" spans="1:11" x14ac:dyDescent="0.25">
      <c r="A2485" s="44" t="s">
        <v>485</v>
      </c>
      <c r="B2485" s="105">
        <v>0.80902777777777779</v>
      </c>
      <c r="C2485" s="44" t="s">
        <v>284</v>
      </c>
      <c r="D2485" s="44" t="s">
        <v>548</v>
      </c>
      <c r="E2485" s="44"/>
      <c r="F2485" s="44">
        <v>20</v>
      </c>
      <c r="G2485" s="44"/>
      <c r="H2485" s="48" t="s">
        <v>324</v>
      </c>
      <c r="I2485" s="108">
        <v>6</v>
      </c>
      <c r="J2485" s="109">
        <f t="shared" si="106"/>
        <v>300</v>
      </c>
      <c r="K2485" s="109">
        <f t="shared" si="105"/>
        <v>300</v>
      </c>
    </row>
    <row r="2486" spans="1:11" x14ac:dyDescent="0.25">
      <c r="A2486" s="44" t="s">
        <v>485</v>
      </c>
      <c r="B2486" s="105">
        <v>0.80902777777777779</v>
      </c>
      <c r="C2486" s="44" t="s">
        <v>284</v>
      </c>
      <c r="D2486" s="44" t="s">
        <v>548</v>
      </c>
      <c r="E2486" s="44"/>
      <c r="F2486" s="44">
        <v>20</v>
      </c>
      <c r="G2486" s="44"/>
      <c r="H2486" s="48" t="s">
        <v>427</v>
      </c>
      <c r="I2486" s="108">
        <v>1</v>
      </c>
      <c r="J2486" s="109">
        <f t="shared" si="106"/>
        <v>50</v>
      </c>
      <c r="K2486" s="109">
        <f t="shared" si="105"/>
        <v>50</v>
      </c>
    </row>
    <row r="2487" spans="1:11" x14ac:dyDescent="0.25">
      <c r="A2487" s="44" t="s">
        <v>485</v>
      </c>
      <c r="B2487" s="105">
        <v>0.80902777777777779</v>
      </c>
      <c r="C2487" s="44" t="s">
        <v>284</v>
      </c>
      <c r="D2487" s="44" t="s">
        <v>548</v>
      </c>
      <c r="E2487" s="44"/>
      <c r="F2487" s="44">
        <v>20</v>
      </c>
      <c r="G2487" s="44"/>
      <c r="H2487" s="48" t="s">
        <v>434</v>
      </c>
      <c r="I2487" s="108">
        <v>1</v>
      </c>
      <c r="J2487" s="109">
        <f t="shared" si="106"/>
        <v>50</v>
      </c>
      <c r="K2487" s="109">
        <f t="shared" si="105"/>
        <v>50</v>
      </c>
    </row>
    <row r="2488" spans="1:11" x14ac:dyDescent="0.25">
      <c r="A2488" s="44" t="s">
        <v>485</v>
      </c>
      <c r="B2488" s="105">
        <v>0.80902777777777779</v>
      </c>
      <c r="C2488" s="44" t="s">
        <v>284</v>
      </c>
      <c r="D2488" s="44" t="s">
        <v>548</v>
      </c>
      <c r="E2488" s="44"/>
      <c r="F2488" s="44">
        <v>20</v>
      </c>
      <c r="G2488" s="44"/>
      <c r="H2488" s="48" t="s">
        <v>332</v>
      </c>
      <c r="I2488" s="108">
        <v>1</v>
      </c>
      <c r="J2488" s="109">
        <f t="shared" si="106"/>
        <v>50</v>
      </c>
      <c r="K2488" s="109">
        <f t="shared" si="105"/>
        <v>50</v>
      </c>
    </row>
    <row r="2489" spans="1:11" x14ac:dyDescent="0.25">
      <c r="A2489" s="44" t="s">
        <v>485</v>
      </c>
      <c r="B2489" s="105">
        <v>0.80902777777777779</v>
      </c>
      <c r="C2489" s="44" t="s">
        <v>284</v>
      </c>
      <c r="D2489" s="44" t="s">
        <v>548</v>
      </c>
      <c r="E2489" s="44"/>
      <c r="F2489" s="44">
        <v>20</v>
      </c>
      <c r="G2489" s="44"/>
      <c r="H2489" s="48" t="s">
        <v>491</v>
      </c>
      <c r="I2489" s="108">
        <v>1</v>
      </c>
      <c r="J2489" s="109">
        <f t="shared" si="106"/>
        <v>50</v>
      </c>
      <c r="K2489" s="109">
        <f t="shared" si="105"/>
        <v>50</v>
      </c>
    </row>
    <row r="2490" spans="1:11" x14ac:dyDescent="0.25">
      <c r="A2490" s="44" t="s">
        <v>485</v>
      </c>
      <c r="B2490" s="105">
        <v>0.85972222222222217</v>
      </c>
      <c r="C2490" s="44" t="s">
        <v>284</v>
      </c>
      <c r="D2490" s="44" t="s">
        <v>459</v>
      </c>
      <c r="E2490" s="44"/>
      <c r="F2490" s="44">
        <v>20</v>
      </c>
      <c r="G2490" s="44"/>
      <c r="H2490" s="48" t="s">
        <v>457</v>
      </c>
      <c r="I2490" s="108">
        <v>111</v>
      </c>
      <c r="J2490" s="109">
        <f t="shared" si="106"/>
        <v>5550</v>
      </c>
      <c r="K2490" s="109">
        <f t="shared" si="105"/>
        <v>5550</v>
      </c>
    </row>
    <row r="2491" spans="1:11" x14ac:dyDescent="0.25">
      <c r="A2491" s="44" t="s">
        <v>485</v>
      </c>
      <c r="B2491" s="105">
        <v>0.86111111111111116</v>
      </c>
      <c r="C2491" s="44" t="s">
        <v>284</v>
      </c>
      <c r="D2491" s="44" t="s">
        <v>24</v>
      </c>
      <c r="E2491" s="44"/>
      <c r="F2491" s="44">
        <v>20</v>
      </c>
      <c r="G2491" s="44"/>
      <c r="H2491" s="48" t="s">
        <v>457</v>
      </c>
      <c r="I2491" s="108">
        <v>126</v>
      </c>
      <c r="J2491" s="109">
        <f t="shared" si="106"/>
        <v>6300.0000000000009</v>
      </c>
      <c r="K2491" s="109">
        <f t="shared" si="105"/>
        <v>6300.0000000000009</v>
      </c>
    </row>
    <row r="2492" spans="1:11" x14ac:dyDescent="0.25">
      <c r="A2492" s="44" t="s">
        <v>485</v>
      </c>
      <c r="B2492" s="105">
        <v>0.93819444444444444</v>
      </c>
      <c r="C2492" s="44" t="s">
        <v>284</v>
      </c>
      <c r="D2492" s="44" t="s">
        <v>465</v>
      </c>
      <c r="E2492" s="44"/>
      <c r="F2492" s="44">
        <v>20</v>
      </c>
      <c r="G2492" s="44"/>
      <c r="H2492" s="48" t="s">
        <v>428</v>
      </c>
      <c r="I2492" s="108">
        <v>134</v>
      </c>
      <c r="J2492" s="109">
        <f t="shared" si="106"/>
        <v>6700</v>
      </c>
      <c r="K2492" s="109">
        <f t="shared" si="105"/>
        <v>6700</v>
      </c>
    </row>
    <row r="2493" spans="1:11" x14ac:dyDescent="0.25">
      <c r="A2493" s="44" t="s">
        <v>485</v>
      </c>
      <c r="B2493" s="105">
        <v>0.93819444444444444</v>
      </c>
      <c r="C2493" s="44" t="s">
        <v>284</v>
      </c>
      <c r="D2493" s="44" t="s">
        <v>465</v>
      </c>
      <c r="E2493" s="44"/>
      <c r="F2493" s="44">
        <v>20</v>
      </c>
      <c r="G2493" s="44"/>
      <c r="H2493" s="48" t="s">
        <v>374</v>
      </c>
      <c r="I2493" s="108">
        <v>44</v>
      </c>
      <c r="J2493" s="109">
        <f t="shared" si="106"/>
        <v>2200</v>
      </c>
      <c r="K2493" s="109">
        <f t="shared" si="105"/>
        <v>2200</v>
      </c>
    </row>
    <row r="2494" spans="1:11" x14ac:dyDescent="0.25">
      <c r="A2494" s="44" t="s">
        <v>485</v>
      </c>
      <c r="B2494" s="105">
        <v>0.93819444444444444</v>
      </c>
      <c r="C2494" s="44" t="s">
        <v>284</v>
      </c>
      <c r="D2494" s="44" t="s">
        <v>465</v>
      </c>
      <c r="E2494" s="44"/>
      <c r="F2494" s="44">
        <v>20</v>
      </c>
      <c r="G2494" s="44"/>
      <c r="H2494" s="48" t="s">
        <v>365</v>
      </c>
      <c r="I2494" s="108">
        <v>2</v>
      </c>
      <c r="J2494" s="109">
        <f t="shared" si="106"/>
        <v>100</v>
      </c>
      <c r="K2494" s="109">
        <f t="shared" si="105"/>
        <v>100</v>
      </c>
    </row>
    <row r="2495" spans="1:11" x14ac:dyDescent="0.25">
      <c r="A2495" s="44" t="s">
        <v>485</v>
      </c>
      <c r="B2495" s="105">
        <v>0.93819444444444444</v>
      </c>
      <c r="C2495" s="44" t="s">
        <v>284</v>
      </c>
      <c r="D2495" s="44" t="s">
        <v>465</v>
      </c>
      <c r="E2495" s="44"/>
      <c r="F2495" s="44">
        <v>20</v>
      </c>
      <c r="G2495" s="44"/>
      <c r="H2495" s="48" t="s">
        <v>330</v>
      </c>
      <c r="I2495" s="108">
        <v>5</v>
      </c>
      <c r="J2495" s="109">
        <f t="shared" si="106"/>
        <v>250</v>
      </c>
      <c r="K2495" s="109">
        <f t="shared" si="105"/>
        <v>250</v>
      </c>
    </row>
    <row r="2496" spans="1:11" x14ac:dyDescent="0.25">
      <c r="A2496" s="44" t="s">
        <v>485</v>
      </c>
      <c r="B2496" s="105">
        <v>0.93819444444444444</v>
      </c>
      <c r="C2496" s="44" t="s">
        <v>284</v>
      </c>
      <c r="D2496" s="44" t="s">
        <v>465</v>
      </c>
      <c r="E2496" s="44"/>
      <c r="F2496" s="44">
        <v>20</v>
      </c>
      <c r="G2496" s="44"/>
      <c r="H2496" s="48" t="s">
        <v>414</v>
      </c>
      <c r="I2496" s="108">
        <v>3</v>
      </c>
      <c r="J2496" s="109">
        <f t="shared" si="106"/>
        <v>150</v>
      </c>
      <c r="K2496" s="109">
        <f t="shared" si="105"/>
        <v>150</v>
      </c>
    </row>
    <row r="2497" spans="1:11" x14ac:dyDescent="0.25">
      <c r="A2497" s="44" t="s">
        <v>485</v>
      </c>
      <c r="B2497" s="105">
        <v>0.93819444444444444</v>
      </c>
      <c r="C2497" s="44" t="s">
        <v>284</v>
      </c>
      <c r="D2497" s="44" t="s">
        <v>465</v>
      </c>
      <c r="E2497" s="44"/>
      <c r="F2497" s="44">
        <v>20</v>
      </c>
      <c r="G2497" s="44"/>
      <c r="H2497" s="48" t="s">
        <v>492</v>
      </c>
      <c r="I2497" s="108">
        <v>1</v>
      </c>
      <c r="J2497" s="109">
        <f t="shared" si="106"/>
        <v>50</v>
      </c>
      <c r="K2497" s="109">
        <f t="shared" si="105"/>
        <v>50</v>
      </c>
    </row>
    <row r="2498" spans="1:11" x14ac:dyDescent="0.25">
      <c r="A2498" s="44" t="s">
        <v>485</v>
      </c>
      <c r="B2498" s="105">
        <v>0.93819444444444444</v>
      </c>
      <c r="C2498" s="44" t="s">
        <v>284</v>
      </c>
      <c r="D2498" s="44" t="s">
        <v>465</v>
      </c>
      <c r="E2498" s="44"/>
      <c r="F2498" s="44">
        <v>20</v>
      </c>
      <c r="G2498" s="44"/>
      <c r="H2498" s="48" t="s">
        <v>324</v>
      </c>
      <c r="I2498" s="108">
        <v>2</v>
      </c>
      <c r="J2498" s="109">
        <f t="shared" si="106"/>
        <v>100</v>
      </c>
      <c r="K2498" s="109">
        <f t="shared" si="105"/>
        <v>100</v>
      </c>
    </row>
    <row r="2499" spans="1:11" x14ac:dyDescent="0.25">
      <c r="A2499" s="44" t="s">
        <v>485</v>
      </c>
      <c r="B2499" s="105">
        <v>0.94444444444444453</v>
      </c>
      <c r="C2499" s="44" t="s">
        <v>284</v>
      </c>
      <c r="D2499" s="44" t="s">
        <v>459</v>
      </c>
      <c r="E2499" s="44"/>
      <c r="F2499" s="44">
        <v>20</v>
      </c>
      <c r="G2499" s="44"/>
      <c r="H2499" s="110" t="s">
        <v>457</v>
      </c>
      <c r="I2499" s="111">
        <v>1220</v>
      </c>
      <c r="J2499" s="109">
        <f t="shared" si="106"/>
        <v>61000</v>
      </c>
      <c r="K2499" s="109">
        <f t="shared" ref="K2499:K2562" si="107">(I2499/(F2499/5000))*(1/5000)*1000</f>
        <v>61000</v>
      </c>
    </row>
    <row r="2500" spans="1:11" x14ac:dyDescent="0.25">
      <c r="A2500" s="44" t="s">
        <v>485</v>
      </c>
      <c r="B2500" s="105">
        <v>0.94791666666666663</v>
      </c>
      <c r="C2500" s="44" t="s">
        <v>284</v>
      </c>
      <c r="D2500" s="44" t="s">
        <v>24</v>
      </c>
      <c r="E2500" s="44"/>
      <c r="F2500" s="44">
        <v>20</v>
      </c>
      <c r="G2500" s="44"/>
      <c r="H2500" s="48" t="s">
        <v>457</v>
      </c>
      <c r="I2500" s="108">
        <v>2440</v>
      </c>
      <c r="J2500" s="109">
        <f t="shared" si="106"/>
        <v>122000</v>
      </c>
      <c r="K2500" s="109">
        <f t="shared" si="107"/>
        <v>122000</v>
      </c>
    </row>
    <row r="2501" spans="1:11" x14ac:dyDescent="0.25">
      <c r="A2501" s="44" t="s">
        <v>485</v>
      </c>
      <c r="B2501" s="105">
        <v>0.95138888888888884</v>
      </c>
      <c r="C2501" s="44" t="s">
        <v>284</v>
      </c>
      <c r="D2501" s="44" t="s">
        <v>488</v>
      </c>
      <c r="E2501" s="44"/>
      <c r="F2501" s="44">
        <v>20</v>
      </c>
      <c r="G2501" s="44"/>
      <c r="H2501" s="48" t="s">
        <v>457</v>
      </c>
      <c r="I2501" s="108">
        <v>1540</v>
      </c>
      <c r="J2501" s="109">
        <f t="shared" si="106"/>
        <v>77000</v>
      </c>
      <c r="K2501" s="109">
        <f t="shared" si="107"/>
        <v>77000</v>
      </c>
    </row>
    <row r="2502" spans="1:11" x14ac:dyDescent="0.25">
      <c r="A2502" s="44" t="s">
        <v>485</v>
      </c>
      <c r="B2502" s="105">
        <v>0.95138888888888884</v>
      </c>
      <c r="C2502" s="44" t="s">
        <v>284</v>
      </c>
      <c r="D2502" s="44" t="s">
        <v>466</v>
      </c>
      <c r="E2502" s="44"/>
      <c r="F2502" s="44">
        <v>20</v>
      </c>
      <c r="G2502" s="44"/>
      <c r="H2502" s="48" t="s">
        <v>457</v>
      </c>
      <c r="I2502" s="108">
        <v>539</v>
      </c>
      <c r="J2502" s="109">
        <f t="shared" si="106"/>
        <v>26950.000000000004</v>
      </c>
      <c r="K2502" s="109">
        <f t="shared" si="107"/>
        <v>26950.000000000004</v>
      </c>
    </row>
    <row r="2503" spans="1:11" x14ac:dyDescent="0.25">
      <c r="A2503" s="44" t="s">
        <v>485</v>
      </c>
      <c r="B2503" s="105">
        <v>0.9590277777777777</v>
      </c>
      <c r="C2503" s="44" t="s">
        <v>284</v>
      </c>
      <c r="D2503" s="44" t="s">
        <v>548</v>
      </c>
      <c r="E2503" s="44"/>
      <c r="F2503" s="44">
        <v>20</v>
      </c>
      <c r="G2503" s="44"/>
      <c r="H2503" s="48" t="s">
        <v>428</v>
      </c>
      <c r="I2503" s="108">
        <v>123</v>
      </c>
      <c r="J2503" s="109">
        <f t="shared" si="106"/>
        <v>6150</v>
      </c>
      <c r="K2503" s="109">
        <f t="shared" si="107"/>
        <v>6150</v>
      </c>
    </row>
    <row r="2504" spans="1:11" x14ac:dyDescent="0.25">
      <c r="A2504" s="44" t="s">
        <v>485</v>
      </c>
      <c r="B2504" s="105">
        <v>0.96388888888888891</v>
      </c>
      <c r="C2504" s="44" t="s">
        <v>284</v>
      </c>
      <c r="D2504" s="44" t="s">
        <v>548</v>
      </c>
      <c r="E2504" s="44"/>
      <c r="F2504" s="44">
        <v>20</v>
      </c>
      <c r="G2504" s="44"/>
      <c r="H2504" s="48" t="s">
        <v>374</v>
      </c>
      <c r="I2504" s="108">
        <v>19</v>
      </c>
      <c r="J2504" s="109">
        <f t="shared" si="106"/>
        <v>950.00000000000011</v>
      </c>
      <c r="K2504" s="109">
        <f t="shared" si="107"/>
        <v>950.00000000000011</v>
      </c>
    </row>
    <row r="2505" spans="1:11" x14ac:dyDescent="0.25">
      <c r="A2505" s="44" t="s">
        <v>485</v>
      </c>
      <c r="B2505" s="105">
        <v>0.96666666666666667</v>
      </c>
      <c r="C2505" s="44" t="s">
        <v>284</v>
      </c>
      <c r="D2505" s="44" t="s">
        <v>548</v>
      </c>
      <c r="E2505" s="44"/>
      <c r="F2505" s="44">
        <v>20</v>
      </c>
      <c r="G2505" s="44"/>
      <c r="H2505" s="48" t="s">
        <v>492</v>
      </c>
      <c r="I2505" s="108">
        <v>3</v>
      </c>
      <c r="J2505" s="109">
        <f t="shared" si="106"/>
        <v>150</v>
      </c>
      <c r="K2505" s="109">
        <f t="shared" si="107"/>
        <v>150</v>
      </c>
    </row>
    <row r="2506" spans="1:11" x14ac:dyDescent="0.25">
      <c r="A2506" s="44" t="s">
        <v>494</v>
      </c>
      <c r="B2506" s="105">
        <v>4.1666666666666664E-2</v>
      </c>
      <c r="C2506" s="44" t="s">
        <v>284</v>
      </c>
      <c r="D2506" s="44" t="s">
        <v>24</v>
      </c>
      <c r="E2506" s="44"/>
      <c r="F2506" s="44">
        <v>20</v>
      </c>
      <c r="G2506" s="44"/>
      <c r="H2506" s="48" t="s">
        <v>428</v>
      </c>
      <c r="I2506" s="108">
        <v>105</v>
      </c>
      <c r="J2506" s="109">
        <f t="shared" si="106"/>
        <v>5250</v>
      </c>
      <c r="K2506" s="109">
        <f t="shared" si="107"/>
        <v>5250</v>
      </c>
    </row>
    <row r="2507" spans="1:11" x14ac:dyDescent="0.25">
      <c r="A2507" s="44" t="s">
        <v>494</v>
      </c>
      <c r="B2507" s="105">
        <v>4.1666666666666664E-2</v>
      </c>
      <c r="C2507" s="44" t="s">
        <v>284</v>
      </c>
      <c r="D2507" s="44" t="s">
        <v>24</v>
      </c>
      <c r="E2507" s="44"/>
      <c r="F2507" s="44">
        <v>20</v>
      </c>
      <c r="G2507" s="44"/>
      <c r="H2507" s="48" t="s">
        <v>480</v>
      </c>
      <c r="I2507" s="108">
        <v>2</v>
      </c>
      <c r="J2507" s="109">
        <f t="shared" si="106"/>
        <v>100</v>
      </c>
      <c r="K2507" s="109">
        <f t="shared" si="107"/>
        <v>100</v>
      </c>
    </row>
    <row r="2508" spans="1:11" x14ac:dyDescent="0.25">
      <c r="A2508" s="44" t="s">
        <v>494</v>
      </c>
      <c r="B2508" s="105">
        <v>4.1666666666666664E-2</v>
      </c>
      <c r="C2508" s="44" t="s">
        <v>284</v>
      </c>
      <c r="D2508" s="44" t="s">
        <v>24</v>
      </c>
      <c r="E2508" s="44"/>
      <c r="F2508" s="44">
        <v>20</v>
      </c>
      <c r="G2508" s="44"/>
      <c r="H2508" s="48" t="s">
        <v>495</v>
      </c>
      <c r="I2508" s="108">
        <v>5</v>
      </c>
      <c r="J2508" s="109">
        <f t="shared" si="106"/>
        <v>250</v>
      </c>
      <c r="K2508" s="109">
        <f t="shared" si="107"/>
        <v>250</v>
      </c>
    </row>
    <row r="2509" spans="1:11" x14ac:dyDescent="0.25">
      <c r="A2509" s="44" t="s">
        <v>494</v>
      </c>
      <c r="B2509" s="105">
        <v>4.1666666666666664E-2</v>
      </c>
      <c r="C2509" s="44" t="s">
        <v>284</v>
      </c>
      <c r="D2509" s="44" t="s">
        <v>24</v>
      </c>
      <c r="E2509" s="44"/>
      <c r="F2509" s="44">
        <v>20</v>
      </c>
      <c r="G2509" s="44"/>
      <c r="H2509" s="48" t="s">
        <v>374</v>
      </c>
      <c r="I2509" s="108">
        <v>14</v>
      </c>
      <c r="J2509" s="109">
        <f t="shared" si="106"/>
        <v>700.00000000000011</v>
      </c>
      <c r="K2509" s="109">
        <f t="shared" si="107"/>
        <v>700.00000000000011</v>
      </c>
    </row>
    <row r="2510" spans="1:11" x14ac:dyDescent="0.25">
      <c r="A2510" s="44" t="s">
        <v>494</v>
      </c>
      <c r="B2510" s="105">
        <v>4.1666666666666664E-2</v>
      </c>
      <c r="C2510" s="44" t="s">
        <v>284</v>
      </c>
      <c r="D2510" s="44" t="s">
        <v>24</v>
      </c>
      <c r="E2510" s="44"/>
      <c r="F2510" s="44">
        <v>20</v>
      </c>
      <c r="G2510" s="44"/>
      <c r="H2510" s="48" t="s">
        <v>496</v>
      </c>
      <c r="I2510" s="108">
        <v>15</v>
      </c>
      <c r="J2510" s="109">
        <f t="shared" si="106"/>
        <v>750</v>
      </c>
      <c r="K2510" s="109">
        <f t="shared" si="107"/>
        <v>750</v>
      </c>
    </row>
    <row r="2511" spans="1:11" x14ac:dyDescent="0.25">
      <c r="A2511" s="44" t="s">
        <v>494</v>
      </c>
      <c r="B2511" s="105">
        <v>4.1666666666666664E-2</v>
      </c>
      <c r="C2511" s="44" t="s">
        <v>284</v>
      </c>
      <c r="D2511" s="44" t="s">
        <v>24</v>
      </c>
      <c r="E2511" s="44"/>
      <c r="F2511" s="44">
        <v>20</v>
      </c>
      <c r="G2511" s="44"/>
      <c r="H2511" s="48" t="s">
        <v>365</v>
      </c>
      <c r="I2511" s="108">
        <v>5</v>
      </c>
      <c r="J2511" s="109">
        <f t="shared" si="106"/>
        <v>250</v>
      </c>
      <c r="K2511" s="109">
        <f t="shared" si="107"/>
        <v>250</v>
      </c>
    </row>
    <row r="2512" spans="1:11" x14ac:dyDescent="0.25">
      <c r="A2512" s="44" t="s">
        <v>494</v>
      </c>
      <c r="B2512" s="105">
        <v>4.1666666666666664E-2</v>
      </c>
      <c r="C2512" s="44" t="s">
        <v>284</v>
      </c>
      <c r="D2512" s="44" t="s">
        <v>24</v>
      </c>
      <c r="E2512" s="44"/>
      <c r="F2512" s="44">
        <v>20</v>
      </c>
      <c r="G2512" s="44"/>
      <c r="H2512" s="48" t="s">
        <v>324</v>
      </c>
      <c r="I2512" s="108">
        <v>5</v>
      </c>
      <c r="J2512" s="109">
        <f t="shared" si="106"/>
        <v>250</v>
      </c>
      <c r="K2512" s="109">
        <f t="shared" si="107"/>
        <v>250</v>
      </c>
    </row>
    <row r="2513" spans="1:11" x14ac:dyDescent="0.25">
      <c r="A2513" s="44" t="s">
        <v>494</v>
      </c>
      <c r="B2513" s="105">
        <v>4.1666666666666664E-2</v>
      </c>
      <c r="C2513" s="44" t="s">
        <v>284</v>
      </c>
      <c r="D2513" s="44" t="s">
        <v>24</v>
      </c>
      <c r="E2513" s="44"/>
      <c r="F2513" s="44">
        <v>20</v>
      </c>
      <c r="G2513" s="44"/>
      <c r="H2513" s="48" t="s">
        <v>444</v>
      </c>
      <c r="I2513" s="108">
        <v>9</v>
      </c>
      <c r="J2513" s="109">
        <f t="shared" si="106"/>
        <v>450</v>
      </c>
      <c r="K2513" s="109">
        <f t="shared" si="107"/>
        <v>450</v>
      </c>
    </row>
    <row r="2514" spans="1:11" x14ac:dyDescent="0.25">
      <c r="A2514" s="44" t="s">
        <v>494</v>
      </c>
      <c r="B2514" s="105">
        <v>4.1666666666666664E-2</v>
      </c>
      <c r="C2514" s="44" t="s">
        <v>284</v>
      </c>
      <c r="D2514" s="44" t="s">
        <v>24</v>
      </c>
      <c r="E2514" s="44"/>
      <c r="F2514" s="44">
        <v>20</v>
      </c>
      <c r="G2514" s="44"/>
      <c r="H2514" s="48" t="s">
        <v>414</v>
      </c>
      <c r="I2514" s="108">
        <v>1</v>
      </c>
      <c r="J2514" s="109">
        <f t="shared" si="106"/>
        <v>50</v>
      </c>
      <c r="K2514" s="109">
        <f t="shared" si="107"/>
        <v>50</v>
      </c>
    </row>
    <row r="2515" spans="1:11" x14ac:dyDescent="0.25">
      <c r="A2515" s="44" t="s">
        <v>494</v>
      </c>
      <c r="B2515" s="105">
        <v>4.1666666666666664E-2</v>
      </c>
      <c r="C2515" s="44" t="s">
        <v>284</v>
      </c>
      <c r="D2515" s="44" t="s">
        <v>24</v>
      </c>
      <c r="E2515" s="44"/>
      <c r="F2515" s="44">
        <v>20</v>
      </c>
      <c r="G2515" s="44"/>
      <c r="H2515" s="48" t="s">
        <v>478</v>
      </c>
      <c r="I2515" s="108">
        <v>1</v>
      </c>
      <c r="J2515" s="109">
        <f t="shared" si="106"/>
        <v>50</v>
      </c>
      <c r="K2515" s="109">
        <f t="shared" si="107"/>
        <v>50</v>
      </c>
    </row>
    <row r="2516" spans="1:11" x14ac:dyDescent="0.25">
      <c r="A2516" s="44" t="s">
        <v>494</v>
      </c>
      <c r="B2516" s="105">
        <v>4.1666666666666664E-2</v>
      </c>
      <c r="C2516" s="44" t="s">
        <v>284</v>
      </c>
      <c r="D2516" s="44" t="s">
        <v>24</v>
      </c>
      <c r="E2516" s="44"/>
      <c r="F2516" s="44">
        <v>20</v>
      </c>
      <c r="G2516" s="44"/>
      <c r="H2516" s="48" t="s">
        <v>497</v>
      </c>
      <c r="I2516" s="108">
        <v>48</v>
      </c>
      <c r="J2516" s="109">
        <f t="shared" si="106"/>
        <v>2400</v>
      </c>
      <c r="K2516" s="109">
        <f t="shared" si="107"/>
        <v>2400</v>
      </c>
    </row>
    <row r="2517" spans="1:11" x14ac:dyDescent="0.25">
      <c r="A2517" s="44" t="s">
        <v>494</v>
      </c>
      <c r="B2517" s="105">
        <v>4.1666666666666664E-2</v>
      </c>
      <c r="C2517" s="44" t="s">
        <v>284</v>
      </c>
      <c r="D2517" s="44" t="s">
        <v>459</v>
      </c>
      <c r="E2517" s="44"/>
      <c r="F2517" s="44">
        <v>20</v>
      </c>
      <c r="G2517" s="44"/>
      <c r="H2517" s="48" t="s">
        <v>428</v>
      </c>
      <c r="I2517" s="108">
        <v>172</v>
      </c>
      <c r="J2517" s="109">
        <f t="shared" si="106"/>
        <v>8600</v>
      </c>
      <c r="K2517" s="109">
        <f t="shared" si="107"/>
        <v>8600</v>
      </c>
    </row>
    <row r="2518" spans="1:11" x14ac:dyDescent="0.25">
      <c r="A2518" s="44" t="s">
        <v>494</v>
      </c>
      <c r="B2518" s="105">
        <v>4.1666666666666664E-2</v>
      </c>
      <c r="C2518" s="44" t="s">
        <v>284</v>
      </c>
      <c r="D2518" s="44" t="s">
        <v>459</v>
      </c>
      <c r="E2518" s="44"/>
      <c r="F2518" s="44">
        <v>20</v>
      </c>
      <c r="G2518" s="44"/>
      <c r="H2518" s="48" t="s">
        <v>480</v>
      </c>
      <c r="I2518" s="108">
        <v>1</v>
      </c>
      <c r="J2518" s="109">
        <f t="shared" si="106"/>
        <v>50</v>
      </c>
      <c r="K2518" s="109">
        <f t="shared" si="107"/>
        <v>50</v>
      </c>
    </row>
    <row r="2519" spans="1:11" x14ac:dyDescent="0.25">
      <c r="A2519" s="44" t="s">
        <v>494</v>
      </c>
      <c r="B2519" s="105">
        <v>4.1666666666666664E-2</v>
      </c>
      <c r="C2519" s="44" t="s">
        <v>284</v>
      </c>
      <c r="D2519" s="44" t="s">
        <v>459</v>
      </c>
      <c r="E2519" s="44"/>
      <c r="F2519" s="44">
        <v>20</v>
      </c>
      <c r="G2519" s="44"/>
      <c r="H2519" s="48" t="s">
        <v>495</v>
      </c>
      <c r="I2519" s="108">
        <v>3</v>
      </c>
      <c r="J2519" s="109">
        <f t="shared" si="106"/>
        <v>150</v>
      </c>
      <c r="K2519" s="109">
        <f t="shared" si="107"/>
        <v>150</v>
      </c>
    </row>
    <row r="2520" spans="1:11" x14ac:dyDescent="0.25">
      <c r="A2520" s="44" t="s">
        <v>494</v>
      </c>
      <c r="B2520" s="105">
        <v>4.1666666666666664E-2</v>
      </c>
      <c r="C2520" s="44" t="s">
        <v>284</v>
      </c>
      <c r="D2520" s="44" t="s">
        <v>459</v>
      </c>
      <c r="E2520" s="44"/>
      <c r="F2520" s="44">
        <v>20</v>
      </c>
      <c r="G2520" s="44"/>
      <c r="H2520" s="48" t="s">
        <v>374</v>
      </c>
      <c r="I2520" s="108">
        <v>41</v>
      </c>
      <c r="J2520" s="109">
        <f t="shared" si="106"/>
        <v>2050.0000000000005</v>
      </c>
      <c r="K2520" s="109">
        <f t="shared" si="107"/>
        <v>2050.0000000000005</v>
      </c>
    </row>
    <row r="2521" spans="1:11" x14ac:dyDescent="0.25">
      <c r="A2521" s="44" t="s">
        <v>494</v>
      </c>
      <c r="B2521" s="105">
        <v>4.1666666666666664E-2</v>
      </c>
      <c r="C2521" s="44" t="s">
        <v>284</v>
      </c>
      <c r="D2521" s="44" t="s">
        <v>459</v>
      </c>
      <c r="E2521" s="44"/>
      <c r="F2521" s="44">
        <v>20</v>
      </c>
      <c r="G2521" s="44"/>
      <c r="H2521" s="48" t="s">
        <v>496</v>
      </c>
      <c r="I2521" s="108">
        <v>9</v>
      </c>
      <c r="J2521" s="109">
        <f t="shared" si="106"/>
        <v>450</v>
      </c>
      <c r="K2521" s="109">
        <f t="shared" si="107"/>
        <v>450</v>
      </c>
    </row>
    <row r="2522" spans="1:11" x14ac:dyDescent="0.25">
      <c r="A2522" s="44" t="s">
        <v>494</v>
      </c>
      <c r="B2522" s="105">
        <v>4.1666666666666664E-2</v>
      </c>
      <c r="C2522" s="44" t="s">
        <v>284</v>
      </c>
      <c r="D2522" s="44" t="s">
        <v>459</v>
      </c>
      <c r="E2522" s="44"/>
      <c r="F2522" s="44">
        <v>20</v>
      </c>
      <c r="G2522" s="44"/>
      <c r="H2522" s="48" t="s">
        <v>365</v>
      </c>
      <c r="I2522" s="108">
        <v>2</v>
      </c>
      <c r="J2522" s="109">
        <f t="shared" si="106"/>
        <v>100</v>
      </c>
      <c r="K2522" s="109">
        <f t="shared" si="107"/>
        <v>100</v>
      </c>
    </row>
    <row r="2523" spans="1:11" x14ac:dyDescent="0.25">
      <c r="A2523" s="44" t="s">
        <v>494</v>
      </c>
      <c r="B2523" s="105">
        <v>4.1666666666666664E-2</v>
      </c>
      <c r="C2523" s="44" t="s">
        <v>284</v>
      </c>
      <c r="D2523" s="44" t="s">
        <v>459</v>
      </c>
      <c r="E2523" s="44"/>
      <c r="F2523" s="44">
        <v>20</v>
      </c>
      <c r="G2523" s="44"/>
      <c r="H2523" s="48" t="s">
        <v>324</v>
      </c>
      <c r="I2523" s="108">
        <v>3</v>
      </c>
      <c r="J2523" s="109">
        <f t="shared" si="106"/>
        <v>150</v>
      </c>
      <c r="K2523" s="109">
        <f t="shared" si="107"/>
        <v>150</v>
      </c>
    </row>
    <row r="2524" spans="1:11" x14ac:dyDescent="0.25">
      <c r="A2524" s="44" t="s">
        <v>494</v>
      </c>
      <c r="B2524" s="105">
        <v>4.1666666666666664E-2</v>
      </c>
      <c r="C2524" s="44" t="s">
        <v>284</v>
      </c>
      <c r="D2524" s="44" t="s">
        <v>459</v>
      </c>
      <c r="E2524" s="44"/>
      <c r="F2524" s="44">
        <v>20</v>
      </c>
      <c r="G2524" s="44"/>
      <c r="H2524" s="48" t="s">
        <v>444</v>
      </c>
      <c r="I2524" s="108">
        <v>7</v>
      </c>
      <c r="J2524" s="109">
        <f t="shared" si="106"/>
        <v>350.00000000000006</v>
      </c>
      <c r="K2524" s="109">
        <f t="shared" si="107"/>
        <v>350.00000000000006</v>
      </c>
    </row>
    <row r="2525" spans="1:11" x14ac:dyDescent="0.25">
      <c r="A2525" s="44" t="s">
        <v>494</v>
      </c>
      <c r="B2525" s="105">
        <v>4.1666666666666664E-2</v>
      </c>
      <c r="C2525" s="44" t="s">
        <v>284</v>
      </c>
      <c r="D2525" s="44" t="s">
        <v>459</v>
      </c>
      <c r="E2525" s="44"/>
      <c r="F2525" s="44">
        <v>20</v>
      </c>
      <c r="G2525" s="44"/>
      <c r="H2525" s="48" t="s">
        <v>414</v>
      </c>
      <c r="I2525" s="108">
        <v>3</v>
      </c>
      <c r="J2525" s="109">
        <f t="shared" si="106"/>
        <v>150</v>
      </c>
      <c r="K2525" s="109">
        <f t="shared" si="107"/>
        <v>150</v>
      </c>
    </row>
    <row r="2526" spans="1:11" x14ac:dyDescent="0.25">
      <c r="A2526" s="44" t="s">
        <v>494</v>
      </c>
      <c r="B2526" s="105">
        <v>4.1666666666666664E-2</v>
      </c>
      <c r="C2526" s="44" t="s">
        <v>284</v>
      </c>
      <c r="D2526" s="44" t="s">
        <v>459</v>
      </c>
      <c r="E2526" s="44"/>
      <c r="F2526" s="44">
        <v>20</v>
      </c>
      <c r="G2526" s="44"/>
      <c r="H2526" s="48" t="s">
        <v>498</v>
      </c>
      <c r="I2526" s="108">
        <v>4</v>
      </c>
      <c r="J2526" s="109">
        <f t="shared" si="106"/>
        <v>200</v>
      </c>
      <c r="K2526" s="109">
        <f t="shared" si="107"/>
        <v>200</v>
      </c>
    </row>
    <row r="2527" spans="1:11" x14ac:dyDescent="0.25">
      <c r="A2527" s="44" t="s">
        <v>494</v>
      </c>
      <c r="B2527" s="105">
        <v>4.1666666666666664E-2</v>
      </c>
      <c r="C2527" s="44" t="s">
        <v>284</v>
      </c>
      <c r="D2527" s="44" t="s">
        <v>459</v>
      </c>
      <c r="E2527" s="44"/>
      <c r="F2527" s="44">
        <v>20</v>
      </c>
      <c r="G2527" s="44"/>
      <c r="H2527" s="48" t="s">
        <v>497</v>
      </c>
      <c r="I2527" s="108">
        <v>13</v>
      </c>
      <c r="J2527" s="109">
        <f t="shared" si="106"/>
        <v>650</v>
      </c>
      <c r="K2527" s="109">
        <f t="shared" si="107"/>
        <v>650</v>
      </c>
    </row>
    <row r="2528" spans="1:11" x14ac:dyDescent="0.25">
      <c r="A2528" s="44" t="s">
        <v>494</v>
      </c>
      <c r="B2528" s="105">
        <v>4.1666666666666664E-2</v>
      </c>
      <c r="C2528" s="44" t="s">
        <v>284</v>
      </c>
      <c r="D2528" s="44" t="s">
        <v>459</v>
      </c>
      <c r="E2528" s="44"/>
      <c r="F2528" s="44">
        <v>20</v>
      </c>
      <c r="G2528" s="44"/>
      <c r="H2528" s="48" t="s">
        <v>492</v>
      </c>
      <c r="I2528" s="108">
        <v>1</v>
      </c>
      <c r="J2528" s="109">
        <f t="shared" si="106"/>
        <v>50</v>
      </c>
      <c r="K2528" s="109">
        <f t="shared" si="107"/>
        <v>50</v>
      </c>
    </row>
    <row r="2529" spans="1:11" x14ac:dyDescent="0.25">
      <c r="A2529" s="44" t="s">
        <v>494</v>
      </c>
      <c r="B2529" s="105">
        <v>4.1666666666666664E-2</v>
      </c>
      <c r="C2529" s="44" t="s">
        <v>284</v>
      </c>
      <c r="D2529" s="44" t="s">
        <v>465</v>
      </c>
      <c r="E2529" s="44"/>
      <c r="F2529" s="44">
        <v>20</v>
      </c>
      <c r="G2529" s="44"/>
      <c r="H2529" s="48" t="s">
        <v>428</v>
      </c>
      <c r="I2529" s="108">
        <v>48</v>
      </c>
      <c r="J2529" s="109">
        <f t="shared" si="106"/>
        <v>2400</v>
      </c>
      <c r="K2529" s="109">
        <f t="shared" si="107"/>
        <v>2400</v>
      </c>
    </row>
    <row r="2530" spans="1:11" x14ac:dyDescent="0.25">
      <c r="A2530" s="44" t="s">
        <v>494</v>
      </c>
      <c r="B2530" s="105">
        <v>4.1666666666666664E-2</v>
      </c>
      <c r="C2530" s="44" t="s">
        <v>284</v>
      </c>
      <c r="D2530" s="44" t="s">
        <v>465</v>
      </c>
      <c r="E2530" s="44"/>
      <c r="F2530" s="44">
        <v>20</v>
      </c>
      <c r="G2530" s="44"/>
      <c r="H2530" s="48" t="s">
        <v>374</v>
      </c>
      <c r="I2530" s="108">
        <v>13</v>
      </c>
      <c r="J2530" s="109">
        <f t="shared" si="106"/>
        <v>650</v>
      </c>
      <c r="K2530" s="109">
        <f t="shared" si="107"/>
        <v>650</v>
      </c>
    </row>
    <row r="2531" spans="1:11" x14ac:dyDescent="0.25">
      <c r="A2531" s="44" t="s">
        <v>494</v>
      </c>
      <c r="B2531" s="105">
        <v>4.1666666666666699E-2</v>
      </c>
      <c r="C2531" s="44" t="s">
        <v>284</v>
      </c>
      <c r="D2531" s="44" t="s">
        <v>487</v>
      </c>
      <c r="E2531" s="44"/>
      <c r="F2531" s="44">
        <v>20</v>
      </c>
      <c r="G2531" s="44"/>
      <c r="H2531" s="48" t="s">
        <v>428</v>
      </c>
      <c r="I2531" s="108">
        <v>99</v>
      </c>
      <c r="J2531" s="109">
        <f t="shared" si="106"/>
        <v>4950</v>
      </c>
      <c r="K2531" s="109">
        <f t="shared" si="107"/>
        <v>4950</v>
      </c>
    </row>
    <row r="2532" spans="1:11" x14ac:dyDescent="0.25">
      <c r="A2532" s="44" t="s">
        <v>494</v>
      </c>
      <c r="B2532" s="105">
        <v>4.1666666666666699E-2</v>
      </c>
      <c r="C2532" s="44" t="s">
        <v>284</v>
      </c>
      <c r="D2532" s="44" t="s">
        <v>487</v>
      </c>
      <c r="E2532" s="44"/>
      <c r="F2532" s="44">
        <v>20</v>
      </c>
      <c r="G2532" s="44"/>
      <c r="H2532" s="48" t="s">
        <v>374</v>
      </c>
      <c r="I2532" s="108">
        <v>7</v>
      </c>
      <c r="J2532" s="109">
        <f t="shared" si="106"/>
        <v>350.00000000000006</v>
      </c>
      <c r="K2532" s="109">
        <f t="shared" si="107"/>
        <v>350.00000000000006</v>
      </c>
    </row>
    <row r="2533" spans="1:11" x14ac:dyDescent="0.25">
      <c r="A2533" s="44" t="s">
        <v>494</v>
      </c>
      <c r="B2533" s="105">
        <v>4.1666666666666699E-2</v>
      </c>
      <c r="C2533" s="44" t="s">
        <v>284</v>
      </c>
      <c r="D2533" s="44" t="s">
        <v>487</v>
      </c>
      <c r="E2533" s="44"/>
      <c r="F2533" s="44">
        <v>20</v>
      </c>
      <c r="G2533" s="44"/>
      <c r="H2533" s="48" t="s">
        <v>496</v>
      </c>
      <c r="I2533" s="108">
        <v>3</v>
      </c>
      <c r="J2533" s="109">
        <f t="shared" si="106"/>
        <v>150</v>
      </c>
      <c r="K2533" s="109">
        <f t="shared" si="107"/>
        <v>150</v>
      </c>
    </row>
    <row r="2534" spans="1:11" x14ac:dyDescent="0.25">
      <c r="A2534" s="44" t="s">
        <v>494</v>
      </c>
      <c r="B2534" s="105">
        <v>4.1666666666666699E-2</v>
      </c>
      <c r="C2534" s="44" t="s">
        <v>284</v>
      </c>
      <c r="D2534" s="44" t="s">
        <v>487</v>
      </c>
      <c r="E2534" s="44"/>
      <c r="F2534" s="44">
        <v>20</v>
      </c>
      <c r="G2534" s="44"/>
      <c r="H2534" s="48" t="s">
        <v>444</v>
      </c>
      <c r="I2534" s="108">
        <v>4</v>
      </c>
      <c r="J2534" s="109">
        <f t="shared" si="106"/>
        <v>200</v>
      </c>
      <c r="K2534" s="109">
        <f t="shared" si="107"/>
        <v>200</v>
      </c>
    </row>
    <row r="2535" spans="1:11" x14ac:dyDescent="0.25">
      <c r="A2535" s="44" t="s">
        <v>494</v>
      </c>
      <c r="B2535" s="105">
        <v>4.1666666666666699E-2</v>
      </c>
      <c r="C2535" s="44" t="s">
        <v>284</v>
      </c>
      <c r="D2535" s="44" t="s">
        <v>548</v>
      </c>
      <c r="E2535" s="44"/>
      <c r="F2535" s="44">
        <v>20</v>
      </c>
      <c r="G2535" s="44"/>
      <c r="H2535" s="48" t="s">
        <v>428</v>
      </c>
      <c r="I2535" s="108">
        <v>113</v>
      </c>
      <c r="J2535" s="109">
        <f t="shared" ref="J2535:J2598" si="108">(I2535/(F2535/5000))*(1/5000)*1000</f>
        <v>5650</v>
      </c>
      <c r="K2535" s="109">
        <f t="shared" si="107"/>
        <v>5650</v>
      </c>
    </row>
    <row r="2536" spans="1:11" x14ac:dyDescent="0.25">
      <c r="A2536" s="44" t="s">
        <v>494</v>
      </c>
      <c r="B2536" s="105">
        <v>4.1666666666666699E-2</v>
      </c>
      <c r="C2536" s="44" t="s">
        <v>284</v>
      </c>
      <c r="D2536" s="44" t="s">
        <v>548</v>
      </c>
      <c r="E2536" s="44"/>
      <c r="F2536" s="44">
        <v>20</v>
      </c>
      <c r="G2536" s="44"/>
      <c r="H2536" s="48" t="s">
        <v>374</v>
      </c>
      <c r="I2536" s="108">
        <v>15</v>
      </c>
      <c r="J2536" s="109">
        <f t="shared" si="108"/>
        <v>750</v>
      </c>
      <c r="K2536" s="109">
        <f t="shared" si="107"/>
        <v>750</v>
      </c>
    </row>
    <row r="2537" spans="1:11" x14ac:dyDescent="0.25">
      <c r="A2537" s="44" t="s">
        <v>494</v>
      </c>
      <c r="B2537" s="105">
        <v>4.1666666666666699E-2</v>
      </c>
      <c r="C2537" s="44" t="s">
        <v>284</v>
      </c>
      <c r="D2537" s="44" t="s">
        <v>548</v>
      </c>
      <c r="E2537" s="44"/>
      <c r="F2537" s="44">
        <v>20</v>
      </c>
      <c r="G2537" s="44"/>
      <c r="H2537" s="48" t="s">
        <v>496</v>
      </c>
      <c r="I2537" s="108">
        <v>1</v>
      </c>
      <c r="J2537" s="109">
        <f t="shared" si="108"/>
        <v>50</v>
      </c>
      <c r="K2537" s="109">
        <f t="shared" si="107"/>
        <v>50</v>
      </c>
    </row>
    <row r="2538" spans="1:11" x14ac:dyDescent="0.25">
      <c r="A2538" s="44" t="s">
        <v>494</v>
      </c>
      <c r="B2538" s="105">
        <v>4.1666666666666664E-2</v>
      </c>
      <c r="C2538" s="44" t="s">
        <v>284</v>
      </c>
      <c r="D2538" s="44" t="s">
        <v>488</v>
      </c>
      <c r="E2538" s="44"/>
      <c r="F2538" s="44">
        <v>20</v>
      </c>
      <c r="G2538" s="44"/>
      <c r="H2538" s="48" t="s">
        <v>428</v>
      </c>
      <c r="I2538" s="108">
        <v>191</v>
      </c>
      <c r="J2538" s="109">
        <f t="shared" si="108"/>
        <v>9550</v>
      </c>
      <c r="K2538" s="109">
        <f t="shared" si="107"/>
        <v>9550</v>
      </c>
    </row>
    <row r="2539" spans="1:11" x14ac:dyDescent="0.25">
      <c r="A2539" s="44" t="s">
        <v>494</v>
      </c>
      <c r="B2539" s="105">
        <v>4.1666666666666664E-2</v>
      </c>
      <c r="C2539" s="44" t="s">
        <v>284</v>
      </c>
      <c r="D2539" s="44" t="s">
        <v>488</v>
      </c>
      <c r="E2539" s="44"/>
      <c r="F2539" s="44">
        <v>20</v>
      </c>
      <c r="G2539" s="44"/>
      <c r="H2539" s="48" t="s">
        <v>374</v>
      </c>
      <c r="I2539" s="108">
        <v>31</v>
      </c>
      <c r="J2539" s="109">
        <f t="shared" si="108"/>
        <v>1550</v>
      </c>
      <c r="K2539" s="109">
        <f t="shared" si="107"/>
        <v>1550</v>
      </c>
    </row>
    <row r="2540" spans="1:11" x14ac:dyDescent="0.25">
      <c r="A2540" s="44" t="s">
        <v>494</v>
      </c>
      <c r="B2540" s="105">
        <v>4.1666666666666664E-2</v>
      </c>
      <c r="C2540" s="44" t="s">
        <v>284</v>
      </c>
      <c r="D2540" s="44" t="s">
        <v>488</v>
      </c>
      <c r="E2540" s="44"/>
      <c r="F2540" s="44">
        <v>20</v>
      </c>
      <c r="G2540" s="44"/>
      <c r="H2540" s="48" t="s">
        <v>496</v>
      </c>
      <c r="I2540" s="108">
        <v>7</v>
      </c>
      <c r="J2540" s="109">
        <f t="shared" si="108"/>
        <v>350.00000000000006</v>
      </c>
      <c r="K2540" s="109">
        <f t="shared" si="107"/>
        <v>350.00000000000006</v>
      </c>
    </row>
    <row r="2541" spans="1:11" x14ac:dyDescent="0.25">
      <c r="A2541" s="44" t="s">
        <v>494</v>
      </c>
      <c r="B2541" s="105">
        <v>4.1666666666666664E-2</v>
      </c>
      <c r="C2541" s="44" t="s">
        <v>284</v>
      </c>
      <c r="D2541" s="44" t="s">
        <v>488</v>
      </c>
      <c r="E2541" s="44"/>
      <c r="F2541" s="44">
        <v>20</v>
      </c>
      <c r="G2541" s="44"/>
      <c r="H2541" s="48" t="s">
        <v>365</v>
      </c>
      <c r="I2541" s="108">
        <v>1</v>
      </c>
      <c r="J2541" s="109">
        <f t="shared" si="108"/>
        <v>50</v>
      </c>
      <c r="K2541" s="109">
        <f t="shared" si="107"/>
        <v>50</v>
      </c>
    </row>
    <row r="2542" spans="1:11" x14ac:dyDescent="0.25">
      <c r="A2542" s="44" t="s">
        <v>494</v>
      </c>
      <c r="B2542" s="105">
        <v>4.1666666666666664E-2</v>
      </c>
      <c r="C2542" s="44" t="s">
        <v>284</v>
      </c>
      <c r="D2542" s="44" t="s">
        <v>488</v>
      </c>
      <c r="E2542" s="44"/>
      <c r="F2542" s="44">
        <v>20</v>
      </c>
      <c r="G2542" s="44"/>
      <c r="H2542" s="48" t="s">
        <v>324</v>
      </c>
      <c r="I2542" s="108">
        <v>1</v>
      </c>
      <c r="J2542" s="109">
        <f t="shared" si="108"/>
        <v>50</v>
      </c>
      <c r="K2542" s="109">
        <f t="shared" si="107"/>
        <v>50</v>
      </c>
    </row>
    <row r="2543" spans="1:11" x14ac:dyDescent="0.25">
      <c r="A2543" s="44" t="s">
        <v>494</v>
      </c>
      <c r="B2543" s="105">
        <v>4.1666666666666664E-2</v>
      </c>
      <c r="C2543" s="44" t="s">
        <v>284</v>
      </c>
      <c r="D2543" s="44" t="s">
        <v>488</v>
      </c>
      <c r="E2543" s="44"/>
      <c r="F2543" s="44">
        <v>20</v>
      </c>
      <c r="G2543" s="44"/>
      <c r="H2543" s="48" t="s">
        <v>444</v>
      </c>
      <c r="I2543" s="108">
        <v>3</v>
      </c>
      <c r="J2543" s="109">
        <f t="shared" si="108"/>
        <v>150</v>
      </c>
      <c r="K2543" s="109">
        <f t="shared" si="107"/>
        <v>150</v>
      </c>
    </row>
    <row r="2544" spans="1:11" x14ac:dyDescent="0.25">
      <c r="A2544" s="44" t="s">
        <v>494</v>
      </c>
      <c r="B2544" s="105">
        <v>4.1666666666666664E-2</v>
      </c>
      <c r="C2544" s="44" t="s">
        <v>284</v>
      </c>
      <c r="D2544" s="44" t="s">
        <v>488</v>
      </c>
      <c r="E2544" s="44"/>
      <c r="F2544" s="44">
        <v>20</v>
      </c>
      <c r="G2544" s="44"/>
      <c r="H2544" s="48" t="s">
        <v>414</v>
      </c>
      <c r="I2544" s="108">
        <v>1</v>
      </c>
      <c r="J2544" s="109">
        <f t="shared" si="108"/>
        <v>50</v>
      </c>
      <c r="K2544" s="109">
        <f t="shared" si="107"/>
        <v>50</v>
      </c>
    </row>
    <row r="2545" spans="1:11" x14ac:dyDescent="0.25">
      <c r="A2545" s="44" t="s">
        <v>494</v>
      </c>
      <c r="B2545" s="105">
        <v>4.1666666666666664E-2</v>
      </c>
      <c r="C2545" s="44" t="s">
        <v>284</v>
      </c>
      <c r="D2545" s="44" t="s">
        <v>488</v>
      </c>
      <c r="E2545" s="44"/>
      <c r="F2545" s="44">
        <v>20</v>
      </c>
      <c r="G2545" s="44"/>
      <c r="H2545" s="48" t="s">
        <v>498</v>
      </c>
      <c r="I2545" s="108">
        <v>4</v>
      </c>
      <c r="J2545" s="109">
        <f t="shared" si="108"/>
        <v>200</v>
      </c>
      <c r="K2545" s="109">
        <f t="shared" si="107"/>
        <v>200</v>
      </c>
    </row>
    <row r="2546" spans="1:11" x14ac:dyDescent="0.25">
      <c r="A2546" s="44" t="s">
        <v>494</v>
      </c>
      <c r="B2546" s="105">
        <v>4.1666666666666664E-2</v>
      </c>
      <c r="C2546" s="44" t="s">
        <v>284</v>
      </c>
      <c r="D2546" s="44" t="s">
        <v>488</v>
      </c>
      <c r="E2546" s="44"/>
      <c r="F2546" s="44">
        <v>20</v>
      </c>
      <c r="G2546" s="44"/>
      <c r="H2546" s="48" t="s">
        <v>497</v>
      </c>
      <c r="I2546" s="108">
        <v>1</v>
      </c>
      <c r="J2546" s="109">
        <f t="shared" si="108"/>
        <v>50</v>
      </c>
      <c r="K2546" s="109">
        <f t="shared" si="107"/>
        <v>50</v>
      </c>
    </row>
    <row r="2547" spans="1:11" x14ac:dyDescent="0.25">
      <c r="A2547" s="44" t="s">
        <v>494</v>
      </c>
      <c r="B2547" s="105">
        <v>8.3333333333333329E-2</v>
      </c>
      <c r="C2547" s="44" t="s">
        <v>284</v>
      </c>
      <c r="D2547" s="44" t="s">
        <v>24</v>
      </c>
      <c r="E2547" s="44"/>
      <c r="F2547" s="44">
        <v>20</v>
      </c>
      <c r="G2547" s="44"/>
      <c r="H2547" s="48" t="s">
        <v>428</v>
      </c>
      <c r="I2547" s="108">
        <v>101</v>
      </c>
      <c r="J2547" s="109">
        <f t="shared" si="108"/>
        <v>5050</v>
      </c>
      <c r="K2547" s="109">
        <f t="shared" si="107"/>
        <v>5050</v>
      </c>
    </row>
    <row r="2548" spans="1:11" x14ac:dyDescent="0.25">
      <c r="A2548" s="44" t="s">
        <v>494</v>
      </c>
      <c r="B2548" s="105">
        <v>8.3333333333333329E-2</v>
      </c>
      <c r="C2548" s="44" t="s">
        <v>284</v>
      </c>
      <c r="D2548" s="44" t="s">
        <v>24</v>
      </c>
      <c r="E2548" s="44"/>
      <c r="F2548" s="44">
        <v>20</v>
      </c>
      <c r="G2548" s="44"/>
      <c r="H2548" s="48" t="s">
        <v>374</v>
      </c>
      <c r="I2548" s="108">
        <v>15</v>
      </c>
      <c r="J2548" s="109">
        <f t="shared" si="108"/>
        <v>750</v>
      </c>
      <c r="K2548" s="109">
        <f t="shared" si="107"/>
        <v>750</v>
      </c>
    </row>
    <row r="2549" spans="1:11" x14ac:dyDescent="0.25">
      <c r="A2549" s="44" t="s">
        <v>494</v>
      </c>
      <c r="B2549" s="105">
        <v>8.3333333333333329E-2</v>
      </c>
      <c r="C2549" s="44" t="s">
        <v>284</v>
      </c>
      <c r="D2549" s="44" t="s">
        <v>24</v>
      </c>
      <c r="E2549" s="44"/>
      <c r="F2549" s="44">
        <v>20</v>
      </c>
      <c r="G2549" s="44"/>
      <c r="H2549" s="48" t="s">
        <v>496</v>
      </c>
      <c r="I2549" s="108">
        <v>5</v>
      </c>
      <c r="J2549" s="109">
        <f t="shared" si="108"/>
        <v>250</v>
      </c>
      <c r="K2549" s="109">
        <f t="shared" si="107"/>
        <v>250</v>
      </c>
    </row>
    <row r="2550" spans="1:11" x14ac:dyDescent="0.25">
      <c r="A2550" s="44" t="s">
        <v>494</v>
      </c>
      <c r="B2550" s="105">
        <v>8.3333333333333329E-2</v>
      </c>
      <c r="C2550" s="44" t="s">
        <v>284</v>
      </c>
      <c r="D2550" s="44" t="s">
        <v>24</v>
      </c>
      <c r="E2550" s="44"/>
      <c r="F2550" s="44">
        <v>20</v>
      </c>
      <c r="G2550" s="44"/>
      <c r="H2550" s="48" t="s">
        <v>365</v>
      </c>
      <c r="I2550" s="108">
        <v>2</v>
      </c>
      <c r="J2550" s="109">
        <f t="shared" si="108"/>
        <v>100</v>
      </c>
      <c r="K2550" s="109">
        <f t="shared" si="107"/>
        <v>100</v>
      </c>
    </row>
    <row r="2551" spans="1:11" x14ac:dyDescent="0.25">
      <c r="A2551" s="44" t="s">
        <v>494</v>
      </c>
      <c r="B2551" s="105">
        <v>8.3333333333333329E-2</v>
      </c>
      <c r="C2551" s="44" t="s">
        <v>284</v>
      </c>
      <c r="D2551" s="44" t="s">
        <v>24</v>
      </c>
      <c r="E2551" s="44"/>
      <c r="F2551" s="44">
        <v>20</v>
      </c>
      <c r="G2551" s="44"/>
      <c r="H2551" s="48" t="s">
        <v>324</v>
      </c>
      <c r="I2551" s="108">
        <v>1</v>
      </c>
      <c r="J2551" s="109">
        <f t="shared" si="108"/>
        <v>50</v>
      </c>
      <c r="K2551" s="109">
        <f t="shared" si="107"/>
        <v>50</v>
      </c>
    </row>
    <row r="2552" spans="1:11" x14ac:dyDescent="0.25">
      <c r="A2552" s="44" t="s">
        <v>494</v>
      </c>
      <c r="B2552" s="105">
        <v>8.3333333333333329E-2</v>
      </c>
      <c r="C2552" s="44" t="s">
        <v>284</v>
      </c>
      <c r="D2552" s="44" t="s">
        <v>24</v>
      </c>
      <c r="E2552" s="44"/>
      <c r="F2552" s="44">
        <v>20</v>
      </c>
      <c r="G2552" s="44"/>
      <c r="H2552" s="48" t="s">
        <v>444</v>
      </c>
      <c r="I2552" s="108">
        <v>5</v>
      </c>
      <c r="J2552" s="109">
        <f t="shared" si="108"/>
        <v>250</v>
      </c>
      <c r="K2552" s="109">
        <f t="shared" si="107"/>
        <v>250</v>
      </c>
    </row>
    <row r="2553" spans="1:11" x14ac:dyDescent="0.25">
      <c r="A2553" s="44" t="s">
        <v>494</v>
      </c>
      <c r="B2553" s="105">
        <v>8.3333333333333329E-2</v>
      </c>
      <c r="C2553" s="44" t="s">
        <v>284</v>
      </c>
      <c r="D2553" s="44" t="s">
        <v>24</v>
      </c>
      <c r="E2553" s="44"/>
      <c r="F2553" s="44">
        <v>20</v>
      </c>
      <c r="G2553" s="44"/>
      <c r="H2553" s="48" t="s">
        <v>414</v>
      </c>
      <c r="I2553" s="108">
        <v>3</v>
      </c>
      <c r="J2553" s="109">
        <f t="shared" si="108"/>
        <v>150</v>
      </c>
      <c r="K2553" s="109">
        <f t="shared" si="107"/>
        <v>150</v>
      </c>
    </row>
    <row r="2554" spans="1:11" x14ac:dyDescent="0.25">
      <c r="A2554" s="44" t="s">
        <v>494</v>
      </c>
      <c r="B2554" s="105">
        <v>8.3333333333333329E-2</v>
      </c>
      <c r="C2554" s="44" t="s">
        <v>284</v>
      </c>
      <c r="D2554" s="44" t="s">
        <v>24</v>
      </c>
      <c r="E2554" s="44"/>
      <c r="F2554" s="44">
        <v>20</v>
      </c>
      <c r="G2554" s="44"/>
      <c r="H2554" s="48" t="s">
        <v>498</v>
      </c>
      <c r="I2554" s="108">
        <v>2</v>
      </c>
      <c r="J2554" s="109">
        <f t="shared" si="108"/>
        <v>100</v>
      </c>
      <c r="K2554" s="109">
        <f t="shared" si="107"/>
        <v>100</v>
      </c>
    </row>
    <row r="2555" spans="1:11" x14ac:dyDescent="0.25">
      <c r="A2555" s="44" t="s">
        <v>494</v>
      </c>
      <c r="B2555" s="105">
        <v>8.3333333333333329E-2</v>
      </c>
      <c r="C2555" s="44" t="s">
        <v>284</v>
      </c>
      <c r="D2555" s="44" t="s">
        <v>24</v>
      </c>
      <c r="E2555" s="44"/>
      <c r="F2555" s="44">
        <v>20</v>
      </c>
      <c r="G2555" s="44"/>
      <c r="H2555" s="48" t="s">
        <v>497</v>
      </c>
      <c r="I2555" s="108">
        <v>20</v>
      </c>
      <c r="J2555" s="109">
        <f t="shared" si="108"/>
        <v>1000</v>
      </c>
      <c r="K2555" s="109">
        <f t="shared" si="107"/>
        <v>1000</v>
      </c>
    </row>
    <row r="2556" spans="1:11" x14ac:dyDescent="0.25">
      <c r="A2556" s="44" t="s">
        <v>494</v>
      </c>
      <c r="B2556" s="105">
        <v>8.3333333333333329E-2</v>
      </c>
      <c r="C2556" s="44" t="s">
        <v>284</v>
      </c>
      <c r="D2556" s="44" t="s">
        <v>24</v>
      </c>
      <c r="E2556" s="44"/>
      <c r="F2556" s="44">
        <v>20</v>
      </c>
      <c r="G2556" s="44"/>
      <c r="H2556" s="48" t="s">
        <v>434</v>
      </c>
      <c r="I2556" s="108">
        <v>1</v>
      </c>
      <c r="J2556" s="109">
        <f t="shared" si="108"/>
        <v>50</v>
      </c>
      <c r="K2556" s="109">
        <f t="shared" si="107"/>
        <v>50</v>
      </c>
    </row>
    <row r="2557" spans="1:11" x14ac:dyDescent="0.25">
      <c r="A2557" s="44" t="s">
        <v>494</v>
      </c>
      <c r="B2557" s="105">
        <v>8.3333333333333329E-2</v>
      </c>
      <c r="C2557" s="44" t="s">
        <v>284</v>
      </c>
      <c r="D2557" s="44" t="s">
        <v>24</v>
      </c>
      <c r="E2557" s="44"/>
      <c r="F2557" s="44">
        <v>20</v>
      </c>
      <c r="G2557" s="44"/>
      <c r="H2557" s="48" t="s">
        <v>479</v>
      </c>
      <c r="I2557" s="108">
        <v>5</v>
      </c>
      <c r="J2557" s="109">
        <f t="shared" si="108"/>
        <v>250</v>
      </c>
      <c r="K2557" s="109">
        <f t="shared" si="107"/>
        <v>250</v>
      </c>
    </row>
    <row r="2558" spans="1:11" x14ac:dyDescent="0.25">
      <c r="A2558" s="44" t="s">
        <v>494</v>
      </c>
      <c r="B2558" s="105">
        <v>8.3333333333333329E-2</v>
      </c>
      <c r="C2558" s="44" t="s">
        <v>284</v>
      </c>
      <c r="D2558" s="44" t="s">
        <v>24</v>
      </c>
      <c r="E2558" s="44"/>
      <c r="F2558" s="44">
        <v>20</v>
      </c>
      <c r="G2558" s="44"/>
      <c r="H2558" s="48" t="s">
        <v>334</v>
      </c>
      <c r="I2558" s="108">
        <v>1</v>
      </c>
      <c r="J2558" s="109">
        <f t="shared" si="108"/>
        <v>50</v>
      </c>
      <c r="K2558" s="109">
        <f t="shared" si="107"/>
        <v>50</v>
      </c>
    </row>
    <row r="2559" spans="1:11" x14ac:dyDescent="0.25">
      <c r="A2559" s="44" t="s">
        <v>494</v>
      </c>
      <c r="B2559" s="105">
        <v>8.3333333333333329E-2</v>
      </c>
      <c r="C2559" s="44" t="s">
        <v>284</v>
      </c>
      <c r="D2559" s="44" t="s">
        <v>24</v>
      </c>
      <c r="E2559" s="44"/>
      <c r="F2559" s="44">
        <v>20</v>
      </c>
      <c r="G2559" s="44"/>
      <c r="H2559" s="48" t="s">
        <v>480</v>
      </c>
      <c r="I2559" s="108">
        <v>1</v>
      </c>
      <c r="J2559" s="109">
        <f t="shared" si="108"/>
        <v>50</v>
      </c>
      <c r="K2559" s="109">
        <f t="shared" si="107"/>
        <v>50</v>
      </c>
    </row>
    <row r="2560" spans="1:11" x14ac:dyDescent="0.25">
      <c r="A2560" s="44" t="s">
        <v>494</v>
      </c>
      <c r="B2560" s="105">
        <v>8.3333333333333329E-2</v>
      </c>
      <c r="C2560" s="44" t="s">
        <v>284</v>
      </c>
      <c r="D2560" s="44" t="s">
        <v>459</v>
      </c>
      <c r="E2560" s="44"/>
      <c r="F2560" s="44">
        <v>20</v>
      </c>
      <c r="G2560" s="44"/>
      <c r="H2560" s="48" t="s">
        <v>428</v>
      </c>
      <c r="I2560" s="108">
        <v>53</v>
      </c>
      <c r="J2560" s="109">
        <f t="shared" si="108"/>
        <v>2650</v>
      </c>
      <c r="K2560" s="109">
        <f t="shared" si="107"/>
        <v>2650</v>
      </c>
    </row>
    <row r="2561" spans="1:11" x14ac:dyDescent="0.25">
      <c r="A2561" s="44" t="s">
        <v>494</v>
      </c>
      <c r="B2561" s="105">
        <v>8.3333333333333329E-2</v>
      </c>
      <c r="C2561" s="44" t="s">
        <v>284</v>
      </c>
      <c r="D2561" s="44" t="s">
        <v>459</v>
      </c>
      <c r="E2561" s="44"/>
      <c r="F2561" s="44">
        <v>20</v>
      </c>
      <c r="G2561" s="44"/>
      <c r="H2561" s="48" t="s">
        <v>374</v>
      </c>
      <c r="I2561" s="108">
        <v>6</v>
      </c>
      <c r="J2561" s="109">
        <f t="shared" si="108"/>
        <v>300</v>
      </c>
      <c r="K2561" s="109">
        <f t="shared" si="107"/>
        <v>300</v>
      </c>
    </row>
    <row r="2562" spans="1:11" x14ac:dyDescent="0.25">
      <c r="A2562" s="44" t="s">
        <v>494</v>
      </c>
      <c r="B2562" s="105">
        <v>8.3333333333333329E-2</v>
      </c>
      <c r="C2562" s="44" t="s">
        <v>284</v>
      </c>
      <c r="D2562" s="44" t="s">
        <v>459</v>
      </c>
      <c r="E2562" s="44"/>
      <c r="F2562" s="44">
        <v>20</v>
      </c>
      <c r="G2562" s="44"/>
      <c r="H2562" s="48" t="s">
        <v>496</v>
      </c>
      <c r="I2562" s="108">
        <v>6</v>
      </c>
      <c r="J2562" s="109">
        <f t="shared" si="108"/>
        <v>300</v>
      </c>
      <c r="K2562" s="109">
        <f t="shared" si="107"/>
        <v>300</v>
      </c>
    </row>
    <row r="2563" spans="1:11" x14ac:dyDescent="0.25">
      <c r="A2563" s="44" t="s">
        <v>494</v>
      </c>
      <c r="B2563" s="105">
        <v>8.3333333333333329E-2</v>
      </c>
      <c r="C2563" s="44" t="s">
        <v>284</v>
      </c>
      <c r="D2563" s="44" t="s">
        <v>459</v>
      </c>
      <c r="E2563" s="44"/>
      <c r="F2563" s="44">
        <v>20</v>
      </c>
      <c r="G2563" s="44"/>
      <c r="H2563" s="48" t="s">
        <v>365</v>
      </c>
      <c r="I2563" s="108">
        <v>2</v>
      </c>
      <c r="J2563" s="109">
        <f t="shared" si="108"/>
        <v>100</v>
      </c>
      <c r="K2563" s="109">
        <f t="shared" ref="K2563:K2626" si="109">(I2563/(F2563/5000))*(1/5000)*1000</f>
        <v>100</v>
      </c>
    </row>
    <row r="2564" spans="1:11" x14ac:dyDescent="0.25">
      <c r="A2564" s="44" t="s">
        <v>494</v>
      </c>
      <c r="B2564" s="105">
        <v>8.3333333333333329E-2</v>
      </c>
      <c r="C2564" s="44" t="s">
        <v>284</v>
      </c>
      <c r="D2564" s="44" t="s">
        <v>459</v>
      </c>
      <c r="E2564" s="44"/>
      <c r="F2564" s="44">
        <v>20</v>
      </c>
      <c r="G2564" s="44"/>
      <c r="H2564" s="48" t="s">
        <v>444</v>
      </c>
      <c r="I2564" s="108">
        <v>1</v>
      </c>
      <c r="J2564" s="109">
        <f t="shared" si="108"/>
        <v>50</v>
      </c>
      <c r="K2564" s="109">
        <f t="shared" si="109"/>
        <v>50</v>
      </c>
    </row>
    <row r="2565" spans="1:11" x14ac:dyDescent="0.25">
      <c r="A2565" s="44" t="s">
        <v>494</v>
      </c>
      <c r="B2565" s="105">
        <v>8.3333333333333329E-2</v>
      </c>
      <c r="C2565" s="44" t="s">
        <v>284</v>
      </c>
      <c r="D2565" s="44" t="s">
        <v>459</v>
      </c>
      <c r="E2565" s="44"/>
      <c r="F2565" s="44">
        <v>20</v>
      </c>
      <c r="G2565" s="44"/>
      <c r="H2565" s="48" t="s">
        <v>414</v>
      </c>
      <c r="I2565" s="108">
        <v>2</v>
      </c>
      <c r="J2565" s="109">
        <f t="shared" si="108"/>
        <v>100</v>
      </c>
      <c r="K2565" s="109">
        <f t="shared" si="109"/>
        <v>100</v>
      </c>
    </row>
    <row r="2566" spans="1:11" x14ac:dyDescent="0.25">
      <c r="A2566" s="44" t="s">
        <v>494</v>
      </c>
      <c r="B2566" s="105">
        <v>8.3333333333333329E-2</v>
      </c>
      <c r="C2566" s="44" t="s">
        <v>284</v>
      </c>
      <c r="D2566" s="44" t="s">
        <v>459</v>
      </c>
      <c r="E2566" s="44"/>
      <c r="F2566" s="44">
        <v>20</v>
      </c>
      <c r="G2566" s="44"/>
      <c r="H2566" s="48" t="s">
        <v>497</v>
      </c>
      <c r="I2566" s="108">
        <v>6</v>
      </c>
      <c r="J2566" s="109">
        <f t="shared" si="108"/>
        <v>300</v>
      </c>
      <c r="K2566" s="109">
        <f t="shared" si="109"/>
        <v>300</v>
      </c>
    </row>
    <row r="2567" spans="1:11" x14ac:dyDescent="0.25">
      <c r="A2567" s="44" t="s">
        <v>494</v>
      </c>
      <c r="B2567" s="105">
        <v>8.3333333333333329E-2</v>
      </c>
      <c r="C2567" s="44" t="s">
        <v>284</v>
      </c>
      <c r="D2567" s="44" t="s">
        <v>459</v>
      </c>
      <c r="E2567" s="44"/>
      <c r="F2567" s="44">
        <v>20</v>
      </c>
      <c r="G2567" s="44"/>
      <c r="H2567" s="48" t="s">
        <v>332</v>
      </c>
      <c r="I2567" s="108">
        <v>1</v>
      </c>
      <c r="J2567" s="109">
        <f t="shared" si="108"/>
        <v>50</v>
      </c>
      <c r="K2567" s="109">
        <f t="shared" si="109"/>
        <v>50</v>
      </c>
    </row>
    <row r="2568" spans="1:11" x14ac:dyDescent="0.25">
      <c r="A2568" s="44" t="s">
        <v>494</v>
      </c>
      <c r="B2568" s="105">
        <v>8.3333333333333329E-2</v>
      </c>
      <c r="C2568" s="44" t="s">
        <v>284</v>
      </c>
      <c r="D2568" s="44" t="s">
        <v>459</v>
      </c>
      <c r="E2568" s="44"/>
      <c r="F2568" s="44">
        <v>20</v>
      </c>
      <c r="G2568" s="44"/>
      <c r="H2568" s="48" t="s">
        <v>479</v>
      </c>
      <c r="I2568" s="108">
        <v>2</v>
      </c>
      <c r="J2568" s="109">
        <f t="shared" si="108"/>
        <v>100</v>
      </c>
      <c r="K2568" s="109">
        <f t="shared" si="109"/>
        <v>100</v>
      </c>
    </row>
    <row r="2569" spans="1:11" x14ac:dyDescent="0.25">
      <c r="A2569" s="44" t="s">
        <v>494</v>
      </c>
      <c r="B2569" s="105">
        <v>8.3333333333333329E-2</v>
      </c>
      <c r="C2569" s="44" t="s">
        <v>284</v>
      </c>
      <c r="D2569" s="44" t="s">
        <v>459</v>
      </c>
      <c r="E2569" s="44"/>
      <c r="F2569" s="44">
        <v>20</v>
      </c>
      <c r="G2569" s="44"/>
      <c r="H2569" s="48" t="s">
        <v>492</v>
      </c>
      <c r="I2569" s="108">
        <v>2</v>
      </c>
      <c r="J2569" s="109">
        <f t="shared" si="108"/>
        <v>100</v>
      </c>
      <c r="K2569" s="109">
        <f t="shared" si="109"/>
        <v>100</v>
      </c>
    </row>
    <row r="2570" spans="1:11" x14ac:dyDescent="0.25">
      <c r="A2570" s="44" t="s">
        <v>494</v>
      </c>
      <c r="B2570" s="105">
        <v>8.3333333333333329E-2</v>
      </c>
      <c r="C2570" s="44" t="s">
        <v>284</v>
      </c>
      <c r="D2570" s="44" t="s">
        <v>459</v>
      </c>
      <c r="E2570" s="44"/>
      <c r="F2570" s="44">
        <v>20</v>
      </c>
      <c r="G2570" s="44"/>
      <c r="H2570" s="48" t="s">
        <v>480</v>
      </c>
      <c r="I2570" s="108">
        <v>2</v>
      </c>
      <c r="J2570" s="109">
        <f t="shared" si="108"/>
        <v>100</v>
      </c>
      <c r="K2570" s="109">
        <f t="shared" si="109"/>
        <v>100</v>
      </c>
    </row>
    <row r="2571" spans="1:11" x14ac:dyDescent="0.25">
      <c r="A2571" s="44" t="s">
        <v>494</v>
      </c>
      <c r="B2571" s="105">
        <v>0.125</v>
      </c>
      <c r="C2571" s="44" t="s">
        <v>284</v>
      </c>
      <c r="D2571" s="44" t="s">
        <v>24</v>
      </c>
      <c r="E2571" s="44"/>
      <c r="F2571" s="44">
        <v>20</v>
      </c>
      <c r="G2571" s="44"/>
      <c r="H2571" s="48" t="s">
        <v>428</v>
      </c>
      <c r="I2571" s="108">
        <v>112</v>
      </c>
      <c r="J2571" s="109">
        <f t="shared" si="108"/>
        <v>5600.0000000000009</v>
      </c>
      <c r="K2571" s="109">
        <f t="shared" si="109"/>
        <v>5600.0000000000009</v>
      </c>
    </row>
    <row r="2572" spans="1:11" x14ac:dyDescent="0.25">
      <c r="A2572" s="44" t="s">
        <v>494</v>
      </c>
      <c r="B2572" s="105">
        <v>0.125</v>
      </c>
      <c r="C2572" s="44" t="s">
        <v>284</v>
      </c>
      <c r="D2572" s="44" t="s">
        <v>24</v>
      </c>
      <c r="E2572" s="44"/>
      <c r="F2572" s="44">
        <v>20</v>
      </c>
      <c r="G2572" s="44"/>
      <c r="H2572" s="48" t="s">
        <v>374</v>
      </c>
      <c r="I2572" s="108">
        <v>23</v>
      </c>
      <c r="J2572" s="109">
        <f t="shared" si="108"/>
        <v>1150.0000000000002</v>
      </c>
      <c r="K2572" s="109">
        <f t="shared" si="109"/>
        <v>1150.0000000000002</v>
      </c>
    </row>
    <row r="2573" spans="1:11" x14ac:dyDescent="0.25">
      <c r="A2573" s="44" t="s">
        <v>494</v>
      </c>
      <c r="B2573" s="105">
        <v>0.125</v>
      </c>
      <c r="C2573" s="44" t="s">
        <v>284</v>
      </c>
      <c r="D2573" s="44" t="s">
        <v>24</v>
      </c>
      <c r="E2573" s="44"/>
      <c r="F2573" s="44">
        <v>20</v>
      </c>
      <c r="G2573" s="44"/>
      <c r="H2573" s="48" t="s">
        <v>496</v>
      </c>
      <c r="I2573" s="108">
        <v>9</v>
      </c>
      <c r="J2573" s="109">
        <f t="shared" si="108"/>
        <v>450</v>
      </c>
      <c r="K2573" s="109">
        <f t="shared" si="109"/>
        <v>450</v>
      </c>
    </row>
    <row r="2574" spans="1:11" x14ac:dyDescent="0.25">
      <c r="A2574" s="44" t="s">
        <v>494</v>
      </c>
      <c r="B2574" s="105">
        <v>0.125</v>
      </c>
      <c r="C2574" s="44" t="s">
        <v>284</v>
      </c>
      <c r="D2574" s="44" t="s">
        <v>24</v>
      </c>
      <c r="E2574" s="44"/>
      <c r="F2574" s="44">
        <v>20</v>
      </c>
      <c r="G2574" s="44"/>
      <c r="H2574" s="48" t="s">
        <v>365</v>
      </c>
      <c r="I2574" s="108">
        <v>4</v>
      </c>
      <c r="J2574" s="109">
        <f t="shared" si="108"/>
        <v>200</v>
      </c>
      <c r="K2574" s="109">
        <f t="shared" si="109"/>
        <v>200</v>
      </c>
    </row>
    <row r="2575" spans="1:11" x14ac:dyDescent="0.25">
      <c r="A2575" s="44" t="s">
        <v>494</v>
      </c>
      <c r="B2575" s="105">
        <v>0.125</v>
      </c>
      <c r="C2575" s="44" t="s">
        <v>284</v>
      </c>
      <c r="D2575" s="44" t="s">
        <v>24</v>
      </c>
      <c r="E2575" s="44"/>
      <c r="F2575" s="44">
        <v>20</v>
      </c>
      <c r="G2575" s="44"/>
      <c r="H2575" s="48" t="s">
        <v>444</v>
      </c>
      <c r="I2575" s="108">
        <v>7</v>
      </c>
      <c r="J2575" s="109">
        <f t="shared" si="108"/>
        <v>350.00000000000006</v>
      </c>
      <c r="K2575" s="109">
        <f t="shared" si="109"/>
        <v>350.00000000000006</v>
      </c>
    </row>
    <row r="2576" spans="1:11" x14ac:dyDescent="0.25">
      <c r="A2576" s="44" t="s">
        <v>494</v>
      </c>
      <c r="B2576" s="105">
        <v>0.125</v>
      </c>
      <c r="C2576" s="44" t="s">
        <v>284</v>
      </c>
      <c r="D2576" s="44" t="s">
        <v>24</v>
      </c>
      <c r="E2576" s="44"/>
      <c r="F2576" s="44">
        <v>20</v>
      </c>
      <c r="G2576" s="44"/>
      <c r="H2576" s="48" t="s">
        <v>497</v>
      </c>
      <c r="I2576" s="108">
        <v>32</v>
      </c>
      <c r="J2576" s="109">
        <f t="shared" si="108"/>
        <v>1600</v>
      </c>
      <c r="K2576" s="109">
        <f t="shared" si="109"/>
        <v>1600</v>
      </c>
    </row>
    <row r="2577" spans="1:11" x14ac:dyDescent="0.25">
      <c r="A2577" s="44" t="s">
        <v>494</v>
      </c>
      <c r="B2577" s="105">
        <v>0.125</v>
      </c>
      <c r="C2577" s="44" t="s">
        <v>284</v>
      </c>
      <c r="D2577" s="44" t="s">
        <v>24</v>
      </c>
      <c r="E2577" s="44"/>
      <c r="F2577" s="44">
        <v>20</v>
      </c>
      <c r="G2577" s="44"/>
      <c r="H2577" s="48" t="s">
        <v>324</v>
      </c>
      <c r="I2577" s="108">
        <v>3</v>
      </c>
      <c r="J2577" s="109">
        <f t="shared" si="108"/>
        <v>150</v>
      </c>
      <c r="K2577" s="109">
        <f t="shared" si="109"/>
        <v>150</v>
      </c>
    </row>
    <row r="2578" spans="1:11" x14ac:dyDescent="0.25">
      <c r="A2578" s="44" t="s">
        <v>494</v>
      </c>
      <c r="B2578" s="105">
        <v>0.125</v>
      </c>
      <c r="C2578" s="44" t="s">
        <v>284</v>
      </c>
      <c r="D2578" s="44" t="s">
        <v>24</v>
      </c>
      <c r="E2578" s="44"/>
      <c r="F2578" s="44">
        <v>20</v>
      </c>
      <c r="G2578" s="44"/>
      <c r="H2578" s="48" t="s">
        <v>479</v>
      </c>
      <c r="I2578" s="108">
        <v>2</v>
      </c>
      <c r="J2578" s="109">
        <f t="shared" si="108"/>
        <v>100</v>
      </c>
      <c r="K2578" s="109">
        <f t="shared" si="109"/>
        <v>100</v>
      </c>
    </row>
    <row r="2579" spans="1:11" x14ac:dyDescent="0.25">
      <c r="A2579" s="44" t="s">
        <v>494</v>
      </c>
      <c r="B2579" s="105">
        <v>0.125</v>
      </c>
      <c r="C2579" s="44" t="s">
        <v>284</v>
      </c>
      <c r="D2579" s="44" t="s">
        <v>24</v>
      </c>
      <c r="E2579" s="44"/>
      <c r="F2579" s="44">
        <v>20</v>
      </c>
      <c r="G2579" s="44"/>
      <c r="H2579" s="48" t="s">
        <v>498</v>
      </c>
      <c r="I2579" s="108">
        <v>3</v>
      </c>
      <c r="J2579" s="109">
        <f t="shared" si="108"/>
        <v>150</v>
      </c>
      <c r="K2579" s="109">
        <f t="shared" si="109"/>
        <v>150</v>
      </c>
    </row>
    <row r="2580" spans="1:11" x14ac:dyDescent="0.25">
      <c r="A2580" s="44" t="s">
        <v>494</v>
      </c>
      <c r="B2580" s="105">
        <v>0.125</v>
      </c>
      <c r="C2580" s="44" t="s">
        <v>284</v>
      </c>
      <c r="D2580" s="44" t="s">
        <v>459</v>
      </c>
      <c r="E2580" s="44"/>
      <c r="F2580" s="44">
        <v>20</v>
      </c>
      <c r="G2580" s="44"/>
      <c r="H2580" s="48" t="s">
        <v>498</v>
      </c>
      <c r="I2580" s="108">
        <v>4</v>
      </c>
      <c r="J2580" s="109">
        <f t="shared" si="108"/>
        <v>200</v>
      </c>
      <c r="K2580" s="109">
        <f t="shared" si="109"/>
        <v>200</v>
      </c>
    </row>
    <row r="2581" spans="1:11" x14ac:dyDescent="0.25">
      <c r="A2581" s="44" t="s">
        <v>494</v>
      </c>
      <c r="B2581" s="105">
        <v>0.125</v>
      </c>
      <c r="C2581" s="44" t="s">
        <v>284</v>
      </c>
      <c r="D2581" s="44" t="s">
        <v>459</v>
      </c>
      <c r="E2581" s="44"/>
      <c r="F2581" s="44">
        <v>20</v>
      </c>
      <c r="G2581" s="44"/>
      <c r="H2581" s="48" t="s">
        <v>497</v>
      </c>
      <c r="I2581" s="108">
        <v>9</v>
      </c>
      <c r="J2581" s="109">
        <f t="shared" si="108"/>
        <v>450</v>
      </c>
      <c r="K2581" s="109">
        <f t="shared" si="109"/>
        <v>450</v>
      </c>
    </row>
    <row r="2582" spans="1:11" x14ac:dyDescent="0.25">
      <c r="A2582" s="44" t="s">
        <v>494</v>
      </c>
      <c r="B2582" s="105">
        <v>0.125</v>
      </c>
      <c r="C2582" s="44" t="s">
        <v>284</v>
      </c>
      <c r="D2582" s="44" t="s">
        <v>459</v>
      </c>
      <c r="E2582" s="44"/>
      <c r="F2582" s="44">
        <v>20</v>
      </c>
      <c r="G2582" s="44"/>
      <c r="H2582" s="48" t="s">
        <v>428</v>
      </c>
      <c r="I2582" s="108">
        <v>89</v>
      </c>
      <c r="J2582" s="109">
        <f t="shared" si="108"/>
        <v>4450</v>
      </c>
      <c r="K2582" s="109">
        <f t="shared" si="109"/>
        <v>4450</v>
      </c>
    </row>
    <row r="2583" spans="1:11" x14ac:dyDescent="0.25">
      <c r="A2583" s="44" t="s">
        <v>494</v>
      </c>
      <c r="B2583" s="105">
        <v>0.125</v>
      </c>
      <c r="C2583" s="44" t="s">
        <v>284</v>
      </c>
      <c r="D2583" s="44" t="s">
        <v>459</v>
      </c>
      <c r="E2583" s="44"/>
      <c r="F2583" s="44">
        <v>20</v>
      </c>
      <c r="G2583" s="44"/>
      <c r="H2583" s="48" t="s">
        <v>330</v>
      </c>
      <c r="I2583" s="108">
        <v>3</v>
      </c>
      <c r="J2583" s="109">
        <f t="shared" si="108"/>
        <v>150</v>
      </c>
      <c r="K2583" s="109">
        <f t="shared" si="109"/>
        <v>150</v>
      </c>
    </row>
    <row r="2584" spans="1:11" x14ac:dyDescent="0.25">
      <c r="A2584" s="44" t="s">
        <v>494</v>
      </c>
      <c r="B2584" s="105">
        <v>0.125</v>
      </c>
      <c r="C2584" s="44" t="s">
        <v>284</v>
      </c>
      <c r="D2584" s="44" t="s">
        <v>459</v>
      </c>
      <c r="E2584" s="44"/>
      <c r="F2584" s="44">
        <v>20</v>
      </c>
      <c r="G2584" s="44"/>
      <c r="H2584" s="48" t="s">
        <v>479</v>
      </c>
      <c r="I2584" s="108">
        <v>3</v>
      </c>
      <c r="J2584" s="109">
        <f t="shared" si="108"/>
        <v>150</v>
      </c>
      <c r="K2584" s="109">
        <f t="shared" si="109"/>
        <v>150</v>
      </c>
    </row>
    <row r="2585" spans="1:11" x14ac:dyDescent="0.25">
      <c r="A2585" s="44" t="s">
        <v>494</v>
      </c>
      <c r="B2585" s="105">
        <v>0.125</v>
      </c>
      <c r="C2585" s="44" t="s">
        <v>284</v>
      </c>
      <c r="D2585" s="44" t="s">
        <v>459</v>
      </c>
      <c r="E2585" s="44"/>
      <c r="F2585" s="44">
        <v>20</v>
      </c>
      <c r="G2585" s="44"/>
      <c r="H2585" s="48" t="s">
        <v>374</v>
      </c>
      <c r="I2585" s="108">
        <v>16</v>
      </c>
      <c r="J2585" s="109">
        <f t="shared" si="108"/>
        <v>800</v>
      </c>
      <c r="K2585" s="109">
        <f t="shared" si="109"/>
        <v>800</v>
      </c>
    </row>
    <row r="2586" spans="1:11" x14ac:dyDescent="0.25">
      <c r="A2586" s="44" t="s">
        <v>494</v>
      </c>
      <c r="B2586" s="105">
        <v>0.125</v>
      </c>
      <c r="C2586" s="44" t="s">
        <v>284</v>
      </c>
      <c r="D2586" s="44" t="s">
        <v>459</v>
      </c>
      <c r="E2586" s="44"/>
      <c r="F2586" s="44">
        <v>20</v>
      </c>
      <c r="G2586" s="44"/>
      <c r="H2586" s="48" t="s">
        <v>444</v>
      </c>
      <c r="I2586" s="108">
        <v>3</v>
      </c>
      <c r="J2586" s="109">
        <f t="shared" si="108"/>
        <v>150</v>
      </c>
      <c r="K2586" s="109">
        <f t="shared" si="109"/>
        <v>150</v>
      </c>
    </row>
    <row r="2587" spans="1:11" x14ac:dyDescent="0.25">
      <c r="A2587" s="44" t="s">
        <v>494</v>
      </c>
      <c r="B2587" s="105">
        <v>0.16666666666666666</v>
      </c>
      <c r="C2587" s="44" t="s">
        <v>284</v>
      </c>
      <c r="D2587" s="44" t="s">
        <v>24</v>
      </c>
      <c r="E2587" s="44"/>
      <c r="F2587" s="44">
        <v>20</v>
      </c>
      <c r="G2587" s="44"/>
      <c r="H2587" s="48" t="s">
        <v>428</v>
      </c>
      <c r="I2587" s="108">
        <v>183</v>
      </c>
      <c r="J2587" s="109">
        <f t="shared" si="108"/>
        <v>9150</v>
      </c>
      <c r="K2587" s="109">
        <f t="shared" si="109"/>
        <v>9150</v>
      </c>
    </row>
    <row r="2588" spans="1:11" x14ac:dyDescent="0.25">
      <c r="A2588" s="44" t="s">
        <v>494</v>
      </c>
      <c r="B2588" s="105">
        <v>0.16666666666666666</v>
      </c>
      <c r="C2588" s="44" t="s">
        <v>284</v>
      </c>
      <c r="D2588" s="44" t="s">
        <v>24</v>
      </c>
      <c r="E2588" s="44"/>
      <c r="F2588" s="44">
        <v>20</v>
      </c>
      <c r="G2588" s="44"/>
      <c r="H2588" s="48" t="s">
        <v>374</v>
      </c>
      <c r="I2588" s="108">
        <v>11</v>
      </c>
      <c r="J2588" s="109">
        <f t="shared" si="108"/>
        <v>550</v>
      </c>
      <c r="K2588" s="109">
        <f t="shared" si="109"/>
        <v>550</v>
      </c>
    </row>
    <row r="2589" spans="1:11" x14ac:dyDescent="0.25">
      <c r="A2589" s="44" t="s">
        <v>494</v>
      </c>
      <c r="B2589" s="105">
        <v>0.16666666666666666</v>
      </c>
      <c r="C2589" s="44" t="s">
        <v>284</v>
      </c>
      <c r="D2589" s="44" t="s">
        <v>24</v>
      </c>
      <c r="E2589" s="44"/>
      <c r="F2589" s="44">
        <v>20</v>
      </c>
      <c r="G2589" s="44"/>
      <c r="H2589" s="48" t="s">
        <v>496</v>
      </c>
      <c r="I2589" s="108">
        <v>10</v>
      </c>
      <c r="J2589" s="109">
        <f t="shared" si="108"/>
        <v>500</v>
      </c>
      <c r="K2589" s="109">
        <f t="shared" si="109"/>
        <v>500</v>
      </c>
    </row>
    <row r="2590" spans="1:11" x14ac:dyDescent="0.25">
      <c r="A2590" s="44" t="s">
        <v>494</v>
      </c>
      <c r="B2590" s="105">
        <v>0.16666666666666666</v>
      </c>
      <c r="C2590" s="44" t="s">
        <v>284</v>
      </c>
      <c r="D2590" s="44" t="s">
        <v>24</v>
      </c>
      <c r="E2590" s="44"/>
      <c r="F2590" s="44">
        <v>20</v>
      </c>
      <c r="G2590" s="44"/>
      <c r="H2590" s="48" t="s">
        <v>365</v>
      </c>
      <c r="I2590" s="108">
        <v>6</v>
      </c>
      <c r="J2590" s="109">
        <f t="shared" si="108"/>
        <v>300</v>
      </c>
      <c r="K2590" s="109">
        <f t="shared" si="109"/>
        <v>300</v>
      </c>
    </row>
    <row r="2591" spans="1:11" x14ac:dyDescent="0.25">
      <c r="A2591" s="44" t="s">
        <v>494</v>
      </c>
      <c r="B2591" s="105">
        <v>0.16666666666666666</v>
      </c>
      <c r="C2591" s="44" t="s">
        <v>284</v>
      </c>
      <c r="D2591" s="44" t="s">
        <v>24</v>
      </c>
      <c r="E2591" s="44"/>
      <c r="F2591" s="44">
        <v>20</v>
      </c>
      <c r="G2591" s="44"/>
      <c r="H2591" s="48" t="s">
        <v>324</v>
      </c>
      <c r="I2591" s="108">
        <v>5</v>
      </c>
      <c r="J2591" s="109">
        <f t="shared" si="108"/>
        <v>250</v>
      </c>
      <c r="K2591" s="109">
        <f t="shared" si="109"/>
        <v>250</v>
      </c>
    </row>
    <row r="2592" spans="1:11" x14ac:dyDescent="0.25">
      <c r="A2592" s="44" t="s">
        <v>494</v>
      </c>
      <c r="B2592" s="105">
        <v>0.16666666666666666</v>
      </c>
      <c r="C2592" s="44" t="s">
        <v>284</v>
      </c>
      <c r="D2592" s="44" t="s">
        <v>24</v>
      </c>
      <c r="E2592" s="44"/>
      <c r="F2592" s="44">
        <v>20</v>
      </c>
      <c r="G2592" s="44"/>
      <c r="H2592" s="48" t="s">
        <v>444</v>
      </c>
      <c r="I2592" s="108">
        <v>3</v>
      </c>
      <c r="J2592" s="109">
        <f t="shared" si="108"/>
        <v>150</v>
      </c>
      <c r="K2592" s="109">
        <f t="shared" si="109"/>
        <v>150</v>
      </c>
    </row>
    <row r="2593" spans="1:11" x14ac:dyDescent="0.25">
      <c r="A2593" s="44" t="s">
        <v>494</v>
      </c>
      <c r="B2593" s="105">
        <v>0.16666666666666666</v>
      </c>
      <c r="C2593" s="44" t="s">
        <v>284</v>
      </c>
      <c r="D2593" s="44" t="s">
        <v>24</v>
      </c>
      <c r="E2593" s="44"/>
      <c r="F2593" s="44">
        <v>20</v>
      </c>
      <c r="G2593" s="44"/>
      <c r="H2593" s="48" t="s">
        <v>498</v>
      </c>
      <c r="I2593" s="108">
        <v>5</v>
      </c>
      <c r="J2593" s="109">
        <f t="shared" si="108"/>
        <v>250</v>
      </c>
      <c r="K2593" s="109">
        <f t="shared" si="109"/>
        <v>250</v>
      </c>
    </row>
    <row r="2594" spans="1:11" x14ac:dyDescent="0.25">
      <c r="A2594" s="44" t="s">
        <v>494</v>
      </c>
      <c r="B2594" s="105">
        <v>0.16666666666666666</v>
      </c>
      <c r="C2594" s="44" t="s">
        <v>284</v>
      </c>
      <c r="D2594" s="44" t="s">
        <v>24</v>
      </c>
      <c r="E2594" s="44"/>
      <c r="F2594" s="44">
        <v>20</v>
      </c>
      <c r="G2594" s="44"/>
      <c r="H2594" s="48" t="s">
        <v>497</v>
      </c>
      <c r="I2594" s="108">
        <v>40</v>
      </c>
      <c r="J2594" s="109">
        <f t="shared" si="108"/>
        <v>2000</v>
      </c>
      <c r="K2594" s="109">
        <f t="shared" si="109"/>
        <v>2000</v>
      </c>
    </row>
    <row r="2595" spans="1:11" x14ac:dyDescent="0.25">
      <c r="A2595" s="44" t="s">
        <v>494</v>
      </c>
      <c r="B2595" s="105">
        <v>0.16666666666666666</v>
      </c>
      <c r="C2595" s="44" t="s">
        <v>284</v>
      </c>
      <c r="D2595" s="44" t="s">
        <v>24</v>
      </c>
      <c r="E2595" s="44"/>
      <c r="F2595" s="44">
        <v>20</v>
      </c>
      <c r="G2595" s="44"/>
      <c r="H2595" s="48" t="s">
        <v>479</v>
      </c>
      <c r="I2595" s="108">
        <v>1</v>
      </c>
      <c r="J2595" s="109">
        <f t="shared" si="108"/>
        <v>50</v>
      </c>
      <c r="K2595" s="109">
        <f t="shared" si="109"/>
        <v>50</v>
      </c>
    </row>
    <row r="2596" spans="1:11" x14ac:dyDescent="0.25">
      <c r="A2596" s="44" t="s">
        <v>494</v>
      </c>
      <c r="B2596" s="105">
        <v>0.16666666666666666</v>
      </c>
      <c r="C2596" s="44" t="s">
        <v>284</v>
      </c>
      <c r="D2596" s="44" t="s">
        <v>24</v>
      </c>
      <c r="E2596" s="44"/>
      <c r="F2596" s="44">
        <v>20</v>
      </c>
      <c r="G2596" s="44"/>
      <c r="H2596" s="48" t="s">
        <v>480</v>
      </c>
      <c r="I2596" s="108">
        <v>5</v>
      </c>
      <c r="J2596" s="109">
        <f t="shared" si="108"/>
        <v>250</v>
      </c>
      <c r="K2596" s="109">
        <f t="shared" si="109"/>
        <v>250</v>
      </c>
    </row>
    <row r="2597" spans="1:11" x14ac:dyDescent="0.25">
      <c r="A2597" s="44" t="s">
        <v>494</v>
      </c>
      <c r="B2597" s="105">
        <v>0.16666666666666666</v>
      </c>
      <c r="C2597" s="44" t="s">
        <v>284</v>
      </c>
      <c r="D2597" s="44" t="s">
        <v>24</v>
      </c>
      <c r="E2597" s="44"/>
      <c r="F2597" s="44">
        <v>20</v>
      </c>
      <c r="G2597" s="44"/>
      <c r="H2597" s="48" t="s">
        <v>427</v>
      </c>
      <c r="I2597" s="108">
        <v>2</v>
      </c>
      <c r="J2597" s="109">
        <f t="shared" si="108"/>
        <v>100</v>
      </c>
      <c r="K2597" s="109">
        <f t="shared" si="109"/>
        <v>100</v>
      </c>
    </row>
    <row r="2598" spans="1:11" x14ac:dyDescent="0.25">
      <c r="A2598" s="44" t="s">
        <v>494</v>
      </c>
      <c r="B2598" s="105">
        <v>0.16666666666666666</v>
      </c>
      <c r="C2598" s="44" t="s">
        <v>284</v>
      </c>
      <c r="D2598" s="44" t="s">
        <v>24</v>
      </c>
      <c r="E2598" s="44"/>
      <c r="F2598" s="44">
        <v>20</v>
      </c>
      <c r="G2598" s="44"/>
      <c r="H2598" s="48" t="s">
        <v>499</v>
      </c>
      <c r="I2598" s="108">
        <v>2</v>
      </c>
      <c r="J2598" s="109">
        <f t="shared" si="108"/>
        <v>100</v>
      </c>
      <c r="K2598" s="109">
        <f t="shared" si="109"/>
        <v>100</v>
      </c>
    </row>
    <row r="2599" spans="1:11" x14ac:dyDescent="0.25">
      <c r="A2599" s="44" t="s">
        <v>494</v>
      </c>
      <c r="B2599" s="105">
        <v>0.16666666666666666</v>
      </c>
      <c r="C2599" s="44" t="s">
        <v>284</v>
      </c>
      <c r="D2599" s="44" t="s">
        <v>24</v>
      </c>
      <c r="E2599" s="44"/>
      <c r="F2599" s="44">
        <v>20</v>
      </c>
      <c r="G2599" s="44"/>
      <c r="H2599" s="48" t="s">
        <v>478</v>
      </c>
      <c r="I2599" s="108">
        <v>1</v>
      </c>
      <c r="J2599" s="109">
        <f t="shared" ref="J2599:J2662" si="110">(I2599/(F2599/5000))*(1/5000)*1000</f>
        <v>50</v>
      </c>
      <c r="K2599" s="109">
        <f t="shared" si="109"/>
        <v>50</v>
      </c>
    </row>
    <row r="2600" spans="1:11" x14ac:dyDescent="0.25">
      <c r="A2600" s="44" t="s">
        <v>494</v>
      </c>
      <c r="B2600" s="105">
        <v>0.16666666666666666</v>
      </c>
      <c r="C2600" s="44" t="s">
        <v>284</v>
      </c>
      <c r="D2600" s="44" t="s">
        <v>24</v>
      </c>
      <c r="E2600" s="44"/>
      <c r="F2600" s="44">
        <v>20</v>
      </c>
      <c r="G2600" s="44"/>
      <c r="H2600" s="48" t="s">
        <v>500</v>
      </c>
      <c r="I2600" s="108">
        <v>1</v>
      </c>
      <c r="J2600" s="109">
        <f t="shared" si="110"/>
        <v>50</v>
      </c>
      <c r="K2600" s="109">
        <f t="shared" si="109"/>
        <v>50</v>
      </c>
    </row>
    <row r="2601" spans="1:11" x14ac:dyDescent="0.25">
      <c r="A2601" s="44" t="s">
        <v>494</v>
      </c>
      <c r="B2601" s="105">
        <v>0.16666666666666666</v>
      </c>
      <c r="C2601" s="44" t="s">
        <v>284</v>
      </c>
      <c r="D2601" s="44" t="s">
        <v>459</v>
      </c>
      <c r="E2601" s="44"/>
      <c r="F2601" s="44">
        <v>20</v>
      </c>
      <c r="G2601" s="44"/>
      <c r="H2601" s="48" t="s">
        <v>428</v>
      </c>
      <c r="I2601" s="108">
        <v>85</v>
      </c>
      <c r="J2601" s="109">
        <f t="shared" si="110"/>
        <v>4250</v>
      </c>
      <c r="K2601" s="109">
        <f t="shared" si="109"/>
        <v>4250</v>
      </c>
    </row>
    <row r="2602" spans="1:11" x14ac:dyDescent="0.25">
      <c r="A2602" s="44" t="s">
        <v>494</v>
      </c>
      <c r="B2602" s="105">
        <v>0.16666666666666666</v>
      </c>
      <c r="C2602" s="44" t="s">
        <v>284</v>
      </c>
      <c r="D2602" s="44" t="s">
        <v>459</v>
      </c>
      <c r="E2602" s="44"/>
      <c r="F2602" s="44">
        <v>20</v>
      </c>
      <c r="G2602" s="44"/>
      <c r="H2602" s="48" t="s">
        <v>374</v>
      </c>
      <c r="I2602" s="108">
        <v>11</v>
      </c>
      <c r="J2602" s="109">
        <f t="shared" si="110"/>
        <v>550</v>
      </c>
      <c r="K2602" s="109">
        <f t="shared" si="109"/>
        <v>550</v>
      </c>
    </row>
    <row r="2603" spans="1:11" x14ac:dyDescent="0.25">
      <c r="A2603" s="44" t="s">
        <v>494</v>
      </c>
      <c r="B2603" s="105">
        <v>0.16666666666666666</v>
      </c>
      <c r="C2603" s="44" t="s">
        <v>284</v>
      </c>
      <c r="D2603" s="44" t="s">
        <v>459</v>
      </c>
      <c r="E2603" s="44"/>
      <c r="F2603" s="44">
        <v>20</v>
      </c>
      <c r="G2603" s="44"/>
      <c r="H2603" s="48" t="s">
        <v>496</v>
      </c>
      <c r="I2603" s="108">
        <v>3</v>
      </c>
      <c r="J2603" s="109">
        <f t="shared" si="110"/>
        <v>150</v>
      </c>
      <c r="K2603" s="109">
        <f t="shared" si="109"/>
        <v>150</v>
      </c>
    </row>
    <row r="2604" spans="1:11" x14ac:dyDescent="0.25">
      <c r="A2604" s="44" t="s">
        <v>494</v>
      </c>
      <c r="B2604" s="105">
        <v>0.16666666666666666</v>
      </c>
      <c r="C2604" s="44" t="s">
        <v>284</v>
      </c>
      <c r="D2604" s="44" t="s">
        <v>459</v>
      </c>
      <c r="E2604" s="44"/>
      <c r="F2604" s="44">
        <v>20</v>
      </c>
      <c r="G2604" s="44"/>
      <c r="H2604" s="48" t="s">
        <v>324</v>
      </c>
      <c r="I2604" s="108">
        <v>1</v>
      </c>
      <c r="J2604" s="109">
        <f t="shared" si="110"/>
        <v>50</v>
      </c>
      <c r="K2604" s="109">
        <f t="shared" si="109"/>
        <v>50</v>
      </c>
    </row>
    <row r="2605" spans="1:11" x14ac:dyDescent="0.25">
      <c r="A2605" s="44" t="s">
        <v>494</v>
      </c>
      <c r="B2605" s="105">
        <v>0.16666666666666666</v>
      </c>
      <c r="C2605" s="44" t="s">
        <v>284</v>
      </c>
      <c r="D2605" s="44" t="s">
        <v>459</v>
      </c>
      <c r="E2605" s="44"/>
      <c r="F2605" s="44">
        <v>20</v>
      </c>
      <c r="G2605" s="44"/>
      <c r="H2605" s="48" t="s">
        <v>444</v>
      </c>
      <c r="I2605" s="108">
        <v>3</v>
      </c>
      <c r="J2605" s="109">
        <f t="shared" si="110"/>
        <v>150</v>
      </c>
      <c r="K2605" s="109">
        <f t="shared" si="109"/>
        <v>150</v>
      </c>
    </row>
    <row r="2606" spans="1:11" x14ac:dyDescent="0.25">
      <c r="A2606" s="44" t="s">
        <v>494</v>
      </c>
      <c r="B2606" s="105">
        <v>0.16666666666666666</v>
      </c>
      <c r="C2606" s="44" t="s">
        <v>284</v>
      </c>
      <c r="D2606" s="44" t="s">
        <v>459</v>
      </c>
      <c r="E2606" s="44"/>
      <c r="F2606" s="44">
        <v>20</v>
      </c>
      <c r="G2606" s="44"/>
      <c r="H2606" s="48" t="s">
        <v>498</v>
      </c>
      <c r="I2606" s="108">
        <v>7</v>
      </c>
      <c r="J2606" s="109">
        <f t="shared" si="110"/>
        <v>350.00000000000006</v>
      </c>
      <c r="K2606" s="109">
        <f t="shared" si="109"/>
        <v>350.00000000000006</v>
      </c>
    </row>
    <row r="2607" spans="1:11" x14ac:dyDescent="0.25">
      <c r="A2607" s="44" t="s">
        <v>494</v>
      </c>
      <c r="B2607" s="105">
        <v>0.16666666666666666</v>
      </c>
      <c r="C2607" s="44" t="s">
        <v>284</v>
      </c>
      <c r="D2607" s="44" t="s">
        <v>459</v>
      </c>
      <c r="E2607" s="44"/>
      <c r="F2607" s="44">
        <v>20</v>
      </c>
      <c r="G2607" s="44"/>
      <c r="H2607" s="48" t="s">
        <v>497</v>
      </c>
      <c r="I2607" s="108">
        <v>12</v>
      </c>
      <c r="J2607" s="109">
        <f t="shared" si="110"/>
        <v>600</v>
      </c>
      <c r="K2607" s="109">
        <f t="shared" si="109"/>
        <v>600</v>
      </c>
    </row>
    <row r="2608" spans="1:11" x14ac:dyDescent="0.25">
      <c r="A2608" s="44" t="s">
        <v>494</v>
      </c>
      <c r="B2608" s="105">
        <v>0.16666666666666666</v>
      </c>
      <c r="C2608" s="44" t="s">
        <v>284</v>
      </c>
      <c r="D2608" s="44" t="s">
        <v>459</v>
      </c>
      <c r="E2608" s="44"/>
      <c r="F2608" s="44">
        <v>20</v>
      </c>
      <c r="G2608" s="44"/>
      <c r="H2608" s="48" t="s">
        <v>479</v>
      </c>
      <c r="I2608" s="108">
        <v>1</v>
      </c>
      <c r="J2608" s="109">
        <f t="shared" si="110"/>
        <v>50</v>
      </c>
      <c r="K2608" s="109">
        <f t="shared" si="109"/>
        <v>50</v>
      </c>
    </row>
    <row r="2609" spans="1:11" x14ac:dyDescent="0.25">
      <c r="A2609" s="44" t="s">
        <v>494</v>
      </c>
      <c r="B2609" s="105">
        <v>0.16666666666666666</v>
      </c>
      <c r="C2609" s="44" t="s">
        <v>284</v>
      </c>
      <c r="D2609" s="44" t="s">
        <v>459</v>
      </c>
      <c r="E2609" s="44"/>
      <c r="F2609" s="44">
        <v>20</v>
      </c>
      <c r="G2609" s="44"/>
      <c r="H2609" s="48" t="s">
        <v>414</v>
      </c>
      <c r="I2609" s="108">
        <v>1</v>
      </c>
      <c r="J2609" s="109">
        <f t="shared" si="110"/>
        <v>50</v>
      </c>
      <c r="K2609" s="109">
        <f t="shared" si="109"/>
        <v>50</v>
      </c>
    </row>
    <row r="2610" spans="1:11" x14ac:dyDescent="0.25">
      <c r="A2610" s="44" t="s">
        <v>494</v>
      </c>
      <c r="B2610" s="105">
        <v>0.20833333333333334</v>
      </c>
      <c r="C2610" s="44" t="s">
        <v>284</v>
      </c>
      <c r="D2610" s="44" t="s">
        <v>24</v>
      </c>
      <c r="E2610" s="44"/>
      <c r="F2610" s="44">
        <v>20</v>
      </c>
      <c r="G2610" s="44"/>
      <c r="H2610" s="48" t="s">
        <v>457</v>
      </c>
      <c r="I2610" s="108">
        <v>2000</v>
      </c>
      <c r="J2610" s="109">
        <f t="shared" si="110"/>
        <v>100000</v>
      </c>
      <c r="K2610" s="109">
        <f t="shared" si="109"/>
        <v>100000</v>
      </c>
    </row>
    <row r="2611" spans="1:11" x14ac:dyDescent="0.25">
      <c r="A2611" s="44" t="s">
        <v>494</v>
      </c>
      <c r="B2611" s="105">
        <v>0.20833333333333334</v>
      </c>
      <c r="C2611" s="44" t="s">
        <v>284</v>
      </c>
      <c r="D2611" s="44" t="s">
        <v>459</v>
      </c>
      <c r="E2611" s="44"/>
      <c r="F2611" s="44">
        <v>20</v>
      </c>
      <c r="G2611" s="44"/>
      <c r="H2611" s="48" t="s">
        <v>457</v>
      </c>
      <c r="I2611" s="108">
        <v>480</v>
      </c>
      <c r="J2611" s="109">
        <f t="shared" si="110"/>
        <v>24000</v>
      </c>
      <c r="K2611" s="109">
        <f t="shared" si="109"/>
        <v>24000</v>
      </c>
    </row>
    <row r="2612" spans="1:11" x14ac:dyDescent="0.25">
      <c r="A2612" s="44" t="s">
        <v>494</v>
      </c>
      <c r="B2612" s="105">
        <v>0.32291666666666669</v>
      </c>
      <c r="C2612" s="44" t="s">
        <v>486</v>
      </c>
      <c r="D2612" s="44" t="s">
        <v>24</v>
      </c>
      <c r="E2612" s="44"/>
      <c r="F2612" s="44">
        <v>20</v>
      </c>
      <c r="G2612" s="44"/>
      <c r="H2612" s="48" t="s">
        <v>428</v>
      </c>
      <c r="I2612" s="108">
        <v>488</v>
      </c>
      <c r="J2612" s="109">
        <f t="shared" si="110"/>
        <v>24400.000000000004</v>
      </c>
      <c r="K2612" s="109">
        <f t="shared" si="109"/>
        <v>24400.000000000004</v>
      </c>
    </row>
    <row r="2613" spans="1:11" x14ac:dyDescent="0.25">
      <c r="A2613" s="44" t="s">
        <v>494</v>
      </c>
      <c r="B2613" s="105">
        <v>0.32291666666666669</v>
      </c>
      <c r="C2613" s="44" t="s">
        <v>486</v>
      </c>
      <c r="D2613" s="44" t="s">
        <v>24</v>
      </c>
      <c r="E2613" s="44"/>
      <c r="F2613" s="44">
        <v>20</v>
      </c>
      <c r="G2613" s="44"/>
      <c r="H2613" s="48" t="s">
        <v>501</v>
      </c>
      <c r="I2613" s="108">
        <v>20</v>
      </c>
      <c r="J2613" s="109">
        <f t="shared" si="110"/>
        <v>1000</v>
      </c>
      <c r="K2613" s="109">
        <f t="shared" si="109"/>
        <v>1000</v>
      </c>
    </row>
    <row r="2614" spans="1:11" x14ac:dyDescent="0.25">
      <c r="A2614" s="44" t="s">
        <v>494</v>
      </c>
      <c r="B2614" s="105">
        <v>0.32291666666666669</v>
      </c>
      <c r="C2614" s="44" t="s">
        <v>486</v>
      </c>
      <c r="D2614" s="44" t="s">
        <v>24</v>
      </c>
      <c r="E2614" s="44"/>
      <c r="F2614" s="44">
        <v>20</v>
      </c>
      <c r="G2614" s="44"/>
      <c r="H2614" s="48" t="s">
        <v>502</v>
      </c>
      <c r="I2614" s="108">
        <v>267</v>
      </c>
      <c r="J2614" s="109">
        <f t="shared" si="110"/>
        <v>13350.000000000002</v>
      </c>
      <c r="K2614" s="109">
        <f t="shared" si="109"/>
        <v>13350.000000000002</v>
      </c>
    </row>
    <row r="2615" spans="1:11" x14ac:dyDescent="0.25">
      <c r="A2615" s="44" t="s">
        <v>494</v>
      </c>
      <c r="B2615" s="105">
        <v>0.32291666666666669</v>
      </c>
      <c r="C2615" s="44" t="s">
        <v>486</v>
      </c>
      <c r="D2615" s="44" t="s">
        <v>459</v>
      </c>
      <c r="E2615" s="44"/>
      <c r="F2615" s="44">
        <v>20</v>
      </c>
      <c r="G2615" s="44"/>
      <c r="H2615" s="48" t="s">
        <v>428</v>
      </c>
      <c r="I2615" s="108">
        <v>228</v>
      </c>
      <c r="J2615" s="109">
        <f t="shared" si="110"/>
        <v>11400</v>
      </c>
      <c r="K2615" s="109">
        <f t="shared" si="109"/>
        <v>11400</v>
      </c>
    </row>
    <row r="2616" spans="1:11" x14ac:dyDescent="0.25">
      <c r="A2616" s="44" t="s">
        <v>494</v>
      </c>
      <c r="B2616" s="105">
        <v>0.32291666666666669</v>
      </c>
      <c r="C2616" s="44" t="s">
        <v>486</v>
      </c>
      <c r="D2616" s="44" t="s">
        <v>459</v>
      </c>
      <c r="E2616" s="44"/>
      <c r="F2616" s="44">
        <v>20</v>
      </c>
      <c r="G2616" s="44"/>
      <c r="H2616" s="48" t="s">
        <v>501</v>
      </c>
      <c r="I2616" s="108">
        <v>9</v>
      </c>
      <c r="J2616" s="109">
        <f t="shared" si="110"/>
        <v>450</v>
      </c>
      <c r="K2616" s="109">
        <f t="shared" si="109"/>
        <v>450</v>
      </c>
    </row>
    <row r="2617" spans="1:11" x14ac:dyDescent="0.25">
      <c r="A2617" s="44" t="s">
        <v>494</v>
      </c>
      <c r="B2617" s="105">
        <v>0.32291666666666669</v>
      </c>
      <c r="C2617" s="44" t="s">
        <v>486</v>
      </c>
      <c r="D2617" s="44" t="s">
        <v>459</v>
      </c>
      <c r="E2617" s="44"/>
      <c r="F2617" s="44">
        <v>20</v>
      </c>
      <c r="G2617" s="44"/>
      <c r="H2617" s="48" t="s">
        <v>502</v>
      </c>
      <c r="I2617" s="108">
        <v>99</v>
      </c>
      <c r="J2617" s="109">
        <f t="shared" si="110"/>
        <v>4950</v>
      </c>
      <c r="K2617" s="109">
        <f t="shared" si="109"/>
        <v>4950</v>
      </c>
    </row>
    <row r="2618" spans="1:11" x14ac:dyDescent="0.25">
      <c r="A2618" s="44" t="s">
        <v>494</v>
      </c>
      <c r="B2618" s="105">
        <v>0.40972222222222227</v>
      </c>
      <c r="C2618" s="44" t="s">
        <v>486</v>
      </c>
      <c r="D2618" s="44" t="s">
        <v>24</v>
      </c>
      <c r="E2618" s="44"/>
      <c r="F2618" s="44">
        <v>20</v>
      </c>
      <c r="G2618" s="44"/>
      <c r="H2618" s="48" t="s">
        <v>428</v>
      </c>
      <c r="I2618" s="108">
        <v>361</v>
      </c>
      <c r="J2618" s="109">
        <f t="shared" si="110"/>
        <v>18050</v>
      </c>
      <c r="K2618" s="109">
        <f t="shared" si="109"/>
        <v>18050</v>
      </c>
    </row>
    <row r="2619" spans="1:11" x14ac:dyDescent="0.25">
      <c r="A2619" s="44" t="s">
        <v>494</v>
      </c>
      <c r="B2619" s="105">
        <v>0.40972222222222227</v>
      </c>
      <c r="C2619" s="44" t="s">
        <v>486</v>
      </c>
      <c r="D2619" s="44" t="s">
        <v>24</v>
      </c>
      <c r="E2619" s="44"/>
      <c r="F2619" s="44">
        <v>20</v>
      </c>
      <c r="G2619" s="44"/>
      <c r="H2619" s="48" t="s">
        <v>501</v>
      </c>
      <c r="I2619" s="108">
        <v>38</v>
      </c>
      <c r="J2619" s="109">
        <f t="shared" si="110"/>
        <v>1900.0000000000002</v>
      </c>
      <c r="K2619" s="109">
        <f t="shared" si="109"/>
        <v>1900.0000000000002</v>
      </c>
    </row>
    <row r="2620" spans="1:11" x14ac:dyDescent="0.25">
      <c r="A2620" s="44" t="s">
        <v>494</v>
      </c>
      <c r="B2620" s="105">
        <v>0.40972222222222227</v>
      </c>
      <c r="C2620" s="44" t="s">
        <v>486</v>
      </c>
      <c r="D2620" s="44" t="s">
        <v>24</v>
      </c>
      <c r="E2620" s="44"/>
      <c r="F2620" s="44">
        <v>20</v>
      </c>
      <c r="G2620" s="44"/>
      <c r="H2620" s="48" t="s">
        <v>346</v>
      </c>
      <c r="I2620" s="108">
        <v>67</v>
      </c>
      <c r="J2620" s="109">
        <f t="shared" si="110"/>
        <v>3350</v>
      </c>
      <c r="K2620" s="109">
        <f t="shared" si="109"/>
        <v>3350</v>
      </c>
    </row>
    <row r="2621" spans="1:11" x14ac:dyDescent="0.25">
      <c r="A2621" s="44" t="s">
        <v>494</v>
      </c>
      <c r="B2621" s="105">
        <v>0.40972222222222227</v>
      </c>
      <c r="C2621" s="44" t="s">
        <v>486</v>
      </c>
      <c r="D2621" s="44" t="s">
        <v>24</v>
      </c>
      <c r="E2621" s="44"/>
      <c r="F2621" s="44">
        <v>20</v>
      </c>
      <c r="G2621" s="44"/>
      <c r="H2621" s="48" t="s">
        <v>374</v>
      </c>
      <c r="I2621" s="108">
        <v>496</v>
      </c>
      <c r="J2621" s="109">
        <f t="shared" si="110"/>
        <v>24800</v>
      </c>
      <c r="K2621" s="109">
        <f t="shared" si="109"/>
        <v>24800</v>
      </c>
    </row>
    <row r="2622" spans="1:11" x14ac:dyDescent="0.25">
      <c r="A2622" s="44" t="s">
        <v>494</v>
      </c>
      <c r="B2622" s="105">
        <v>0.40972222222222227</v>
      </c>
      <c r="C2622" s="44" t="s">
        <v>486</v>
      </c>
      <c r="D2622" s="44" t="s">
        <v>24</v>
      </c>
      <c r="E2622" s="44"/>
      <c r="F2622" s="44">
        <v>20</v>
      </c>
      <c r="G2622" s="44"/>
      <c r="H2622" s="48" t="s">
        <v>478</v>
      </c>
      <c r="I2622" s="108">
        <v>21</v>
      </c>
      <c r="J2622" s="109">
        <f t="shared" si="110"/>
        <v>1050</v>
      </c>
      <c r="K2622" s="109">
        <f t="shared" si="109"/>
        <v>1050</v>
      </c>
    </row>
    <row r="2623" spans="1:11" x14ac:dyDescent="0.25">
      <c r="A2623" s="44" t="s">
        <v>494</v>
      </c>
      <c r="B2623" s="105">
        <v>0.40972222222222227</v>
      </c>
      <c r="C2623" s="44" t="s">
        <v>486</v>
      </c>
      <c r="D2623" s="44" t="s">
        <v>24</v>
      </c>
      <c r="E2623" s="44"/>
      <c r="F2623" s="44">
        <v>20</v>
      </c>
      <c r="G2623" s="44"/>
      <c r="H2623" s="48" t="s">
        <v>327</v>
      </c>
      <c r="I2623" s="108">
        <v>9</v>
      </c>
      <c r="J2623" s="109">
        <f t="shared" si="110"/>
        <v>450</v>
      </c>
      <c r="K2623" s="109">
        <f t="shared" si="109"/>
        <v>450</v>
      </c>
    </row>
    <row r="2624" spans="1:11" x14ac:dyDescent="0.25">
      <c r="A2624" s="44" t="s">
        <v>494</v>
      </c>
      <c r="B2624" s="105">
        <v>0.40972222222222227</v>
      </c>
      <c r="C2624" s="44" t="s">
        <v>486</v>
      </c>
      <c r="D2624" s="44" t="s">
        <v>24</v>
      </c>
      <c r="E2624" s="44"/>
      <c r="F2624" s="44">
        <v>20</v>
      </c>
      <c r="G2624" s="44"/>
      <c r="H2624" s="48" t="s">
        <v>334</v>
      </c>
      <c r="I2624" s="108">
        <v>6</v>
      </c>
      <c r="J2624" s="109">
        <f t="shared" si="110"/>
        <v>300</v>
      </c>
      <c r="K2624" s="109">
        <f t="shared" si="109"/>
        <v>300</v>
      </c>
    </row>
    <row r="2625" spans="1:11" x14ac:dyDescent="0.25">
      <c r="A2625" s="44" t="s">
        <v>494</v>
      </c>
      <c r="B2625" s="105">
        <v>0.40972222222222227</v>
      </c>
      <c r="C2625" s="44" t="s">
        <v>486</v>
      </c>
      <c r="D2625" s="44" t="s">
        <v>24</v>
      </c>
      <c r="E2625" s="44"/>
      <c r="F2625" s="44">
        <v>20</v>
      </c>
      <c r="G2625" s="44"/>
      <c r="H2625" s="48" t="s">
        <v>330</v>
      </c>
      <c r="I2625" s="108">
        <v>3</v>
      </c>
      <c r="J2625" s="109">
        <f t="shared" si="110"/>
        <v>150</v>
      </c>
      <c r="K2625" s="109">
        <f t="shared" si="109"/>
        <v>150</v>
      </c>
    </row>
    <row r="2626" spans="1:11" x14ac:dyDescent="0.25">
      <c r="A2626" s="44" t="s">
        <v>494</v>
      </c>
      <c r="B2626" s="105">
        <v>0.40972222222222227</v>
      </c>
      <c r="C2626" s="44" t="s">
        <v>486</v>
      </c>
      <c r="D2626" s="44" t="s">
        <v>24</v>
      </c>
      <c r="E2626" s="44"/>
      <c r="F2626" s="44">
        <v>20</v>
      </c>
      <c r="G2626" s="44"/>
      <c r="H2626" s="48" t="s">
        <v>324</v>
      </c>
      <c r="I2626" s="108">
        <v>3</v>
      </c>
      <c r="J2626" s="109">
        <f t="shared" si="110"/>
        <v>150</v>
      </c>
      <c r="K2626" s="109">
        <f t="shared" si="109"/>
        <v>150</v>
      </c>
    </row>
    <row r="2627" spans="1:11" x14ac:dyDescent="0.25">
      <c r="A2627" s="44" t="s">
        <v>494</v>
      </c>
      <c r="B2627" s="105">
        <v>0.40972222222222227</v>
      </c>
      <c r="C2627" s="44" t="s">
        <v>486</v>
      </c>
      <c r="D2627" s="44" t="s">
        <v>24</v>
      </c>
      <c r="E2627" s="44"/>
      <c r="F2627" s="44">
        <v>20</v>
      </c>
      <c r="G2627" s="44"/>
      <c r="H2627" s="48" t="s">
        <v>479</v>
      </c>
      <c r="I2627" s="108">
        <v>7</v>
      </c>
      <c r="J2627" s="109">
        <f t="shared" si="110"/>
        <v>350.00000000000006</v>
      </c>
      <c r="K2627" s="109">
        <f t="shared" ref="K2627:K2690" si="111">(I2627/(F2627/5000))*(1/5000)*1000</f>
        <v>350.00000000000006</v>
      </c>
    </row>
    <row r="2628" spans="1:11" x14ac:dyDescent="0.25">
      <c r="A2628" s="44" t="s">
        <v>494</v>
      </c>
      <c r="B2628" s="105">
        <v>0.40972222222222227</v>
      </c>
      <c r="C2628" s="44" t="s">
        <v>486</v>
      </c>
      <c r="D2628" s="44" t="s">
        <v>24</v>
      </c>
      <c r="E2628" s="44"/>
      <c r="F2628" s="44">
        <v>20</v>
      </c>
      <c r="G2628" s="44"/>
      <c r="H2628" s="48" t="s">
        <v>501</v>
      </c>
      <c r="I2628" s="108">
        <v>15</v>
      </c>
      <c r="J2628" s="109">
        <f t="shared" si="110"/>
        <v>750</v>
      </c>
      <c r="K2628" s="109">
        <f t="shared" si="111"/>
        <v>750</v>
      </c>
    </row>
    <row r="2629" spans="1:11" x14ac:dyDescent="0.25">
      <c r="A2629" s="44" t="s">
        <v>494</v>
      </c>
      <c r="B2629" s="105">
        <v>0.40972222222222227</v>
      </c>
      <c r="C2629" s="44" t="s">
        <v>486</v>
      </c>
      <c r="D2629" s="44" t="s">
        <v>459</v>
      </c>
      <c r="E2629" s="44"/>
      <c r="F2629" s="44">
        <v>20</v>
      </c>
      <c r="G2629" s="44"/>
      <c r="H2629" s="48" t="s">
        <v>428</v>
      </c>
      <c r="I2629" s="108">
        <v>35</v>
      </c>
      <c r="J2629" s="109">
        <f t="shared" si="110"/>
        <v>1750</v>
      </c>
      <c r="K2629" s="109">
        <f t="shared" si="111"/>
        <v>1750</v>
      </c>
    </row>
    <row r="2630" spans="1:11" x14ac:dyDescent="0.25">
      <c r="A2630" s="44" t="s">
        <v>494</v>
      </c>
      <c r="B2630" s="105">
        <v>0.40972222222222227</v>
      </c>
      <c r="C2630" s="44" t="s">
        <v>486</v>
      </c>
      <c r="D2630" s="44" t="s">
        <v>459</v>
      </c>
      <c r="E2630" s="44"/>
      <c r="F2630" s="44">
        <v>20</v>
      </c>
      <c r="G2630" s="44"/>
      <c r="H2630" s="48" t="s">
        <v>374</v>
      </c>
      <c r="I2630" s="108">
        <v>27</v>
      </c>
      <c r="J2630" s="109">
        <f t="shared" si="110"/>
        <v>1350</v>
      </c>
      <c r="K2630" s="109">
        <f t="shared" si="111"/>
        <v>1350</v>
      </c>
    </row>
    <row r="2631" spans="1:11" x14ac:dyDescent="0.25">
      <c r="A2631" s="44" t="s">
        <v>494</v>
      </c>
      <c r="B2631" s="105">
        <v>0.40972222222222227</v>
      </c>
      <c r="C2631" s="44" t="s">
        <v>486</v>
      </c>
      <c r="D2631" s="44" t="s">
        <v>459</v>
      </c>
      <c r="E2631" s="44"/>
      <c r="F2631" s="44">
        <v>20</v>
      </c>
      <c r="G2631" s="44"/>
      <c r="H2631" s="48" t="s">
        <v>330</v>
      </c>
      <c r="I2631" s="108">
        <v>7</v>
      </c>
      <c r="J2631" s="109">
        <f t="shared" si="110"/>
        <v>350.00000000000006</v>
      </c>
      <c r="K2631" s="109">
        <f t="shared" si="111"/>
        <v>350.00000000000006</v>
      </c>
    </row>
    <row r="2632" spans="1:11" x14ac:dyDescent="0.25">
      <c r="A2632" s="44" t="s">
        <v>494</v>
      </c>
      <c r="B2632" s="105">
        <v>0.40972222222222227</v>
      </c>
      <c r="C2632" s="44" t="s">
        <v>486</v>
      </c>
      <c r="D2632" s="44" t="s">
        <v>459</v>
      </c>
      <c r="E2632" s="44"/>
      <c r="F2632" s="44">
        <v>20</v>
      </c>
      <c r="G2632" s="44"/>
      <c r="H2632" s="48" t="s">
        <v>503</v>
      </c>
      <c r="I2632" s="108">
        <v>14</v>
      </c>
      <c r="J2632" s="109">
        <f t="shared" si="110"/>
        <v>700.00000000000011</v>
      </c>
      <c r="K2632" s="109">
        <f t="shared" si="111"/>
        <v>700.00000000000011</v>
      </c>
    </row>
    <row r="2633" spans="1:11" x14ac:dyDescent="0.25">
      <c r="A2633" s="44" t="s">
        <v>494</v>
      </c>
      <c r="B2633" s="105">
        <v>0.40972222222222227</v>
      </c>
      <c r="C2633" s="44" t="s">
        <v>486</v>
      </c>
      <c r="D2633" s="44" t="s">
        <v>459</v>
      </c>
      <c r="E2633" s="44"/>
      <c r="F2633" s="44">
        <v>20</v>
      </c>
      <c r="G2633" s="44"/>
      <c r="H2633" s="48" t="s">
        <v>324</v>
      </c>
      <c r="I2633" s="108">
        <v>2</v>
      </c>
      <c r="J2633" s="109">
        <f t="shared" si="110"/>
        <v>100</v>
      </c>
      <c r="K2633" s="109">
        <f t="shared" si="111"/>
        <v>100</v>
      </c>
    </row>
    <row r="2634" spans="1:11" x14ac:dyDescent="0.25">
      <c r="A2634" s="44" t="s">
        <v>494</v>
      </c>
      <c r="B2634" s="105">
        <v>0.40972222222222227</v>
      </c>
      <c r="C2634" s="44" t="s">
        <v>486</v>
      </c>
      <c r="D2634" s="44" t="s">
        <v>459</v>
      </c>
      <c r="E2634" s="44"/>
      <c r="F2634" s="44">
        <v>20</v>
      </c>
      <c r="G2634" s="44"/>
      <c r="H2634" s="48" t="s">
        <v>327</v>
      </c>
      <c r="I2634" s="108">
        <v>4</v>
      </c>
      <c r="J2634" s="109">
        <f t="shared" si="110"/>
        <v>200</v>
      </c>
      <c r="K2634" s="109">
        <f t="shared" si="111"/>
        <v>200</v>
      </c>
    </row>
    <row r="2635" spans="1:11" x14ac:dyDescent="0.25">
      <c r="A2635" s="44" t="s">
        <v>494</v>
      </c>
      <c r="B2635" s="105">
        <v>0.40972222222222227</v>
      </c>
      <c r="C2635" s="44" t="s">
        <v>486</v>
      </c>
      <c r="D2635" s="44" t="s">
        <v>459</v>
      </c>
      <c r="E2635" s="44"/>
      <c r="F2635" s="44">
        <v>20</v>
      </c>
      <c r="G2635" s="44"/>
      <c r="H2635" s="48" t="s">
        <v>479</v>
      </c>
      <c r="I2635" s="108">
        <v>2</v>
      </c>
      <c r="J2635" s="109">
        <f t="shared" si="110"/>
        <v>100</v>
      </c>
      <c r="K2635" s="109">
        <f t="shared" si="111"/>
        <v>100</v>
      </c>
    </row>
    <row r="2636" spans="1:11" x14ac:dyDescent="0.25">
      <c r="A2636" s="44" t="s">
        <v>494</v>
      </c>
      <c r="B2636" s="105">
        <v>0.40972222222222227</v>
      </c>
      <c r="C2636" s="44" t="s">
        <v>486</v>
      </c>
      <c r="D2636" s="44" t="s">
        <v>459</v>
      </c>
      <c r="E2636" s="44"/>
      <c r="F2636" s="44">
        <v>20</v>
      </c>
      <c r="G2636" s="44"/>
      <c r="H2636" s="48" t="s">
        <v>478</v>
      </c>
      <c r="I2636" s="108">
        <v>1</v>
      </c>
      <c r="J2636" s="109">
        <f t="shared" si="110"/>
        <v>50</v>
      </c>
      <c r="K2636" s="109">
        <f t="shared" si="111"/>
        <v>50</v>
      </c>
    </row>
    <row r="2637" spans="1:11" x14ac:dyDescent="0.25">
      <c r="A2637" s="44" t="s">
        <v>494</v>
      </c>
      <c r="B2637" s="105">
        <v>0.40972222222222227</v>
      </c>
      <c r="C2637" s="44" t="s">
        <v>486</v>
      </c>
      <c r="D2637" s="44" t="s">
        <v>459</v>
      </c>
      <c r="E2637" s="44"/>
      <c r="F2637" s="48">
        <v>20</v>
      </c>
      <c r="G2637" s="44"/>
      <c r="H2637" s="48" t="s">
        <v>365</v>
      </c>
      <c r="I2637" s="108">
        <v>1</v>
      </c>
      <c r="J2637" s="109">
        <f t="shared" si="110"/>
        <v>50</v>
      </c>
      <c r="K2637" s="109">
        <f t="shared" si="111"/>
        <v>50</v>
      </c>
    </row>
    <row r="2638" spans="1:11" x14ac:dyDescent="0.25">
      <c r="A2638" s="44" t="s">
        <v>494</v>
      </c>
      <c r="B2638" s="105">
        <v>0.5</v>
      </c>
      <c r="C2638" s="44" t="s">
        <v>486</v>
      </c>
      <c r="D2638" s="44" t="s">
        <v>24</v>
      </c>
      <c r="E2638" s="44"/>
      <c r="F2638" s="48">
        <v>20</v>
      </c>
      <c r="G2638" s="44"/>
      <c r="H2638" s="48" t="s">
        <v>428</v>
      </c>
      <c r="I2638" s="108">
        <v>709</v>
      </c>
      <c r="J2638" s="109">
        <f t="shared" si="110"/>
        <v>35450</v>
      </c>
      <c r="K2638" s="109">
        <f t="shared" si="111"/>
        <v>35450</v>
      </c>
    </row>
    <row r="2639" spans="1:11" x14ac:dyDescent="0.25">
      <c r="A2639" s="44" t="s">
        <v>494</v>
      </c>
      <c r="B2639" s="105">
        <v>0.5</v>
      </c>
      <c r="C2639" s="44" t="s">
        <v>486</v>
      </c>
      <c r="D2639" s="44" t="s">
        <v>24</v>
      </c>
      <c r="E2639" s="44"/>
      <c r="F2639" s="48">
        <v>20</v>
      </c>
      <c r="G2639" s="44"/>
      <c r="H2639" s="48" t="s">
        <v>346</v>
      </c>
      <c r="I2639" s="108">
        <v>316</v>
      </c>
      <c r="J2639" s="109">
        <f t="shared" si="110"/>
        <v>15800</v>
      </c>
      <c r="K2639" s="109">
        <f t="shared" si="111"/>
        <v>15800</v>
      </c>
    </row>
    <row r="2640" spans="1:11" x14ac:dyDescent="0.25">
      <c r="A2640" s="44" t="s">
        <v>494</v>
      </c>
      <c r="B2640" s="105">
        <v>0.5</v>
      </c>
      <c r="C2640" s="44" t="s">
        <v>486</v>
      </c>
      <c r="D2640" s="44" t="s">
        <v>459</v>
      </c>
      <c r="E2640" s="44"/>
      <c r="F2640" s="48">
        <v>20</v>
      </c>
      <c r="G2640" s="44"/>
      <c r="H2640" s="48" t="s">
        <v>428</v>
      </c>
      <c r="I2640" s="108">
        <v>525</v>
      </c>
      <c r="J2640" s="109">
        <f t="shared" si="110"/>
        <v>26250</v>
      </c>
      <c r="K2640" s="109">
        <f t="shared" si="111"/>
        <v>26250</v>
      </c>
    </row>
    <row r="2641" spans="1:11" x14ac:dyDescent="0.25">
      <c r="A2641" s="44" t="s">
        <v>494</v>
      </c>
      <c r="B2641" s="105">
        <v>0.5</v>
      </c>
      <c r="C2641" s="44" t="s">
        <v>486</v>
      </c>
      <c r="D2641" s="44" t="s">
        <v>459</v>
      </c>
      <c r="E2641" s="44"/>
      <c r="F2641" s="48">
        <v>20</v>
      </c>
      <c r="G2641" s="44"/>
      <c r="H2641" s="48" t="s">
        <v>346</v>
      </c>
      <c r="I2641" s="108">
        <v>245</v>
      </c>
      <c r="J2641" s="109">
        <f t="shared" si="110"/>
        <v>12250</v>
      </c>
      <c r="K2641" s="109">
        <f t="shared" si="111"/>
        <v>12250</v>
      </c>
    </row>
    <row r="2642" spans="1:11" x14ac:dyDescent="0.25">
      <c r="A2642" s="44" t="s">
        <v>494</v>
      </c>
      <c r="B2642" s="105">
        <v>0.58333333333333337</v>
      </c>
      <c r="C2642" s="44" t="s">
        <v>486</v>
      </c>
      <c r="D2642" s="44" t="s">
        <v>24</v>
      </c>
      <c r="E2642" s="44"/>
      <c r="F2642" s="48">
        <v>20</v>
      </c>
      <c r="G2642" s="44"/>
      <c r="H2642" s="48" t="s">
        <v>374</v>
      </c>
      <c r="I2642" s="108">
        <v>809</v>
      </c>
      <c r="J2642" s="109">
        <f t="shared" si="110"/>
        <v>40450</v>
      </c>
      <c r="K2642" s="109">
        <f t="shared" si="111"/>
        <v>40450</v>
      </c>
    </row>
    <row r="2643" spans="1:11" x14ac:dyDescent="0.25">
      <c r="A2643" s="44" t="s">
        <v>494</v>
      </c>
      <c r="B2643" s="105">
        <v>0.58333333333333337</v>
      </c>
      <c r="C2643" s="44" t="s">
        <v>486</v>
      </c>
      <c r="D2643" s="44" t="s">
        <v>24</v>
      </c>
      <c r="E2643" s="44"/>
      <c r="F2643" s="48">
        <v>20</v>
      </c>
      <c r="G2643" s="44"/>
      <c r="H2643" s="48" t="s">
        <v>479</v>
      </c>
      <c r="I2643" s="108">
        <v>7</v>
      </c>
      <c r="J2643" s="109">
        <f t="shared" si="110"/>
        <v>350.00000000000006</v>
      </c>
      <c r="K2643" s="109">
        <f t="shared" si="111"/>
        <v>350.00000000000006</v>
      </c>
    </row>
    <row r="2644" spans="1:11" x14ac:dyDescent="0.25">
      <c r="A2644" s="44" t="s">
        <v>494</v>
      </c>
      <c r="B2644" s="105">
        <v>0.58333333333333337</v>
      </c>
      <c r="C2644" s="44" t="s">
        <v>486</v>
      </c>
      <c r="D2644" s="44" t="s">
        <v>24</v>
      </c>
      <c r="E2644" s="44"/>
      <c r="F2644" s="48">
        <v>20</v>
      </c>
      <c r="G2644" s="44"/>
      <c r="H2644" s="48" t="s">
        <v>327</v>
      </c>
      <c r="I2644" s="108">
        <v>10</v>
      </c>
      <c r="J2644" s="109">
        <f t="shared" si="110"/>
        <v>500</v>
      </c>
      <c r="K2644" s="109">
        <f t="shared" si="111"/>
        <v>500</v>
      </c>
    </row>
    <row r="2645" spans="1:11" x14ac:dyDescent="0.25">
      <c r="A2645" s="44" t="s">
        <v>494</v>
      </c>
      <c r="B2645" s="105">
        <v>0.58333333333333337</v>
      </c>
      <c r="C2645" s="44" t="s">
        <v>486</v>
      </c>
      <c r="D2645" s="44" t="s">
        <v>24</v>
      </c>
      <c r="E2645" s="44"/>
      <c r="F2645" s="48">
        <v>20</v>
      </c>
      <c r="G2645" s="44"/>
      <c r="H2645" s="48" t="s">
        <v>501</v>
      </c>
      <c r="I2645" s="108">
        <v>33</v>
      </c>
      <c r="J2645" s="109">
        <f t="shared" si="110"/>
        <v>1650.0000000000002</v>
      </c>
      <c r="K2645" s="109">
        <f t="shared" si="111"/>
        <v>1650.0000000000002</v>
      </c>
    </row>
    <row r="2646" spans="1:11" x14ac:dyDescent="0.25">
      <c r="A2646" s="44" t="s">
        <v>494</v>
      </c>
      <c r="B2646" s="105">
        <v>0.58333333333333337</v>
      </c>
      <c r="C2646" s="44" t="s">
        <v>486</v>
      </c>
      <c r="D2646" s="44" t="s">
        <v>24</v>
      </c>
      <c r="E2646" s="44"/>
      <c r="F2646" s="48">
        <v>20</v>
      </c>
      <c r="G2646" s="44"/>
      <c r="H2646" s="48" t="s">
        <v>434</v>
      </c>
      <c r="I2646" s="108">
        <v>2</v>
      </c>
      <c r="J2646" s="109">
        <f t="shared" si="110"/>
        <v>100</v>
      </c>
      <c r="K2646" s="109">
        <f t="shared" si="111"/>
        <v>100</v>
      </c>
    </row>
    <row r="2647" spans="1:11" x14ac:dyDescent="0.25">
      <c r="A2647" s="44" t="s">
        <v>494</v>
      </c>
      <c r="B2647" s="105">
        <v>0.58333333333333337</v>
      </c>
      <c r="C2647" s="44" t="s">
        <v>486</v>
      </c>
      <c r="D2647" s="44" t="s">
        <v>24</v>
      </c>
      <c r="E2647" s="44"/>
      <c r="F2647" s="48">
        <v>20</v>
      </c>
      <c r="G2647" s="44"/>
      <c r="H2647" s="48" t="s">
        <v>428</v>
      </c>
      <c r="I2647" s="108">
        <v>474</v>
      </c>
      <c r="J2647" s="109">
        <f t="shared" si="110"/>
        <v>23700.000000000004</v>
      </c>
      <c r="K2647" s="109">
        <f t="shared" si="111"/>
        <v>23700.000000000004</v>
      </c>
    </row>
    <row r="2648" spans="1:11" x14ac:dyDescent="0.25">
      <c r="A2648" s="44" t="s">
        <v>494</v>
      </c>
      <c r="B2648" s="105">
        <v>0.58333333333333337</v>
      </c>
      <c r="C2648" s="44" t="s">
        <v>486</v>
      </c>
      <c r="D2648" s="44" t="s">
        <v>24</v>
      </c>
      <c r="E2648" s="44"/>
      <c r="F2648" s="48">
        <v>20</v>
      </c>
      <c r="G2648" s="44"/>
      <c r="H2648" s="48" t="s">
        <v>365</v>
      </c>
      <c r="I2648" s="108">
        <v>4</v>
      </c>
      <c r="J2648" s="109">
        <f t="shared" si="110"/>
        <v>200</v>
      </c>
      <c r="K2648" s="109">
        <f t="shared" si="111"/>
        <v>200</v>
      </c>
    </row>
    <row r="2649" spans="1:11" x14ac:dyDescent="0.25">
      <c r="A2649" s="44" t="s">
        <v>494</v>
      </c>
      <c r="B2649" s="105">
        <v>0.58333333333333337</v>
      </c>
      <c r="C2649" s="44" t="s">
        <v>486</v>
      </c>
      <c r="D2649" s="44" t="s">
        <v>24</v>
      </c>
      <c r="E2649" s="44"/>
      <c r="F2649" s="48">
        <v>20</v>
      </c>
      <c r="G2649" s="44"/>
      <c r="H2649" s="48" t="s">
        <v>330</v>
      </c>
      <c r="I2649" s="108">
        <v>6</v>
      </c>
      <c r="J2649" s="109">
        <f t="shared" si="110"/>
        <v>300</v>
      </c>
      <c r="K2649" s="109">
        <f t="shared" si="111"/>
        <v>300</v>
      </c>
    </row>
    <row r="2650" spans="1:11" x14ac:dyDescent="0.25">
      <c r="A2650" s="44" t="s">
        <v>494</v>
      </c>
      <c r="B2650" s="105">
        <v>0.58333333333333337</v>
      </c>
      <c r="C2650" s="44" t="s">
        <v>486</v>
      </c>
      <c r="D2650" s="44" t="s">
        <v>24</v>
      </c>
      <c r="E2650" s="44"/>
      <c r="F2650" s="48">
        <v>20</v>
      </c>
      <c r="G2650" s="44"/>
      <c r="H2650" s="48" t="s">
        <v>436</v>
      </c>
      <c r="I2650" s="108">
        <v>5</v>
      </c>
      <c r="J2650" s="109">
        <f t="shared" si="110"/>
        <v>250</v>
      </c>
      <c r="K2650" s="109">
        <f t="shared" si="111"/>
        <v>250</v>
      </c>
    </row>
    <row r="2651" spans="1:11" x14ac:dyDescent="0.25">
      <c r="A2651" s="44" t="s">
        <v>494</v>
      </c>
      <c r="B2651" s="105">
        <v>0.58333333333333337</v>
      </c>
      <c r="C2651" s="44" t="s">
        <v>486</v>
      </c>
      <c r="D2651" s="44" t="s">
        <v>24</v>
      </c>
      <c r="E2651" s="44"/>
      <c r="F2651" s="48">
        <v>20</v>
      </c>
      <c r="G2651" s="44"/>
      <c r="H2651" s="48" t="s">
        <v>414</v>
      </c>
      <c r="I2651" s="108">
        <v>2</v>
      </c>
      <c r="J2651" s="109">
        <f t="shared" si="110"/>
        <v>100</v>
      </c>
      <c r="K2651" s="109">
        <f t="shared" si="111"/>
        <v>100</v>
      </c>
    </row>
    <row r="2652" spans="1:11" x14ac:dyDescent="0.25">
      <c r="A2652" s="44" t="s">
        <v>494</v>
      </c>
      <c r="B2652" s="105">
        <v>0.58333333333333337</v>
      </c>
      <c r="C2652" s="44" t="s">
        <v>486</v>
      </c>
      <c r="D2652" s="44" t="s">
        <v>24</v>
      </c>
      <c r="E2652" s="44"/>
      <c r="F2652" s="48">
        <v>20</v>
      </c>
      <c r="G2652" s="44"/>
      <c r="H2652" s="48" t="s">
        <v>503</v>
      </c>
      <c r="I2652" s="108">
        <v>130</v>
      </c>
      <c r="J2652" s="109">
        <f t="shared" si="110"/>
        <v>6500</v>
      </c>
      <c r="K2652" s="109">
        <f t="shared" si="111"/>
        <v>6500</v>
      </c>
    </row>
    <row r="2653" spans="1:11" x14ac:dyDescent="0.25">
      <c r="A2653" s="44" t="s">
        <v>494</v>
      </c>
      <c r="B2653" s="105">
        <v>0.58333333333333337</v>
      </c>
      <c r="C2653" s="44" t="s">
        <v>486</v>
      </c>
      <c r="D2653" s="44" t="s">
        <v>24</v>
      </c>
      <c r="E2653" s="44"/>
      <c r="F2653" s="48">
        <v>20</v>
      </c>
      <c r="G2653" s="44"/>
      <c r="H2653" s="48" t="s">
        <v>473</v>
      </c>
      <c r="I2653" s="108">
        <v>6</v>
      </c>
      <c r="J2653" s="109">
        <f t="shared" si="110"/>
        <v>300</v>
      </c>
      <c r="K2653" s="109">
        <f t="shared" si="111"/>
        <v>300</v>
      </c>
    </row>
    <row r="2654" spans="1:11" x14ac:dyDescent="0.25">
      <c r="A2654" s="44" t="s">
        <v>494</v>
      </c>
      <c r="B2654" s="105">
        <v>0.58333333333333337</v>
      </c>
      <c r="C2654" s="44" t="s">
        <v>486</v>
      </c>
      <c r="D2654" s="44" t="s">
        <v>24</v>
      </c>
      <c r="E2654" s="44"/>
      <c r="F2654" s="48">
        <v>20</v>
      </c>
      <c r="G2654" s="44"/>
      <c r="H2654" s="48" t="s">
        <v>444</v>
      </c>
      <c r="I2654" s="108">
        <v>5</v>
      </c>
      <c r="J2654" s="109">
        <f t="shared" si="110"/>
        <v>250</v>
      </c>
      <c r="K2654" s="109">
        <f t="shared" si="111"/>
        <v>250</v>
      </c>
    </row>
    <row r="2655" spans="1:11" x14ac:dyDescent="0.25">
      <c r="A2655" s="44" t="s">
        <v>494</v>
      </c>
      <c r="B2655" s="105">
        <v>0.58333333333333337</v>
      </c>
      <c r="C2655" s="44" t="s">
        <v>486</v>
      </c>
      <c r="D2655" s="44" t="s">
        <v>24</v>
      </c>
      <c r="E2655" s="44"/>
      <c r="F2655" s="48">
        <v>20</v>
      </c>
      <c r="G2655" s="44"/>
      <c r="H2655" s="48" t="s">
        <v>324</v>
      </c>
      <c r="I2655" s="108">
        <v>4</v>
      </c>
      <c r="J2655" s="109">
        <f t="shared" si="110"/>
        <v>200</v>
      </c>
      <c r="K2655" s="109">
        <f t="shared" si="111"/>
        <v>200</v>
      </c>
    </row>
    <row r="2656" spans="1:11" x14ac:dyDescent="0.25">
      <c r="A2656" s="44" t="s">
        <v>494</v>
      </c>
      <c r="B2656" s="105">
        <v>0.58333333333333337</v>
      </c>
      <c r="C2656" s="44" t="s">
        <v>486</v>
      </c>
      <c r="D2656" s="44" t="s">
        <v>459</v>
      </c>
      <c r="E2656" s="44"/>
      <c r="F2656" s="48">
        <v>20</v>
      </c>
      <c r="G2656" s="44"/>
      <c r="H2656" s="48" t="s">
        <v>327</v>
      </c>
      <c r="I2656" s="108">
        <v>12</v>
      </c>
      <c r="J2656" s="109">
        <f t="shared" si="110"/>
        <v>600</v>
      </c>
      <c r="K2656" s="109">
        <f t="shared" si="111"/>
        <v>600</v>
      </c>
    </row>
    <row r="2657" spans="1:11" x14ac:dyDescent="0.25">
      <c r="A2657" s="44" t="s">
        <v>494</v>
      </c>
      <c r="B2657" s="105">
        <v>0.58333333333333337</v>
      </c>
      <c r="C2657" s="44" t="s">
        <v>486</v>
      </c>
      <c r="D2657" s="44" t="s">
        <v>459</v>
      </c>
      <c r="E2657" s="44"/>
      <c r="F2657" s="48">
        <v>20</v>
      </c>
      <c r="G2657" s="44"/>
      <c r="H2657" s="48" t="s">
        <v>330</v>
      </c>
      <c r="I2657" s="108">
        <v>7</v>
      </c>
      <c r="J2657" s="109">
        <f t="shared" si="110"/>
        <v>350.00000000000006</v>
      </c>
      <c r="K2657" s="109">
        <f t="shared" si="111"/>
        <v>350.00000000000006</v>
      </c>
    </row>
    <row r="2658" spans="1:11" x14ac:dyDescent="0.25">
      <c r="A2658" s="44" t="s">
        <v>494</v>
      </c>
      <c r="B2658" s="105">
        <v>0.58333333333333337</v>
      </c>
      <c r="C2658" s="44" t="s">
        <v>486</v>
      </c>
      <c r="D2658" s="44" t="s">
        <v>459</v>
      </c>
      <c r="E2658" s="44"/>
      <c r="F2658" s="48">
        <v>20</v>
      </c>
      <c r="G2658" s="44"/>
      <c r="H2658" s="48" t="s">
        <v>436</v>
      </c>
      <c r="I2658" s="108">
        <v>1</v>
      </c>
      <c r="J2658" s="109">
        <f t="shared" si="110"/>
        <v>50</v>
      </c>
      <c r="K2658" s="109">
        <f t="shared" si="111"/>
        <v>50</v>
      </c>
    </row>
    <row r="2659" spans="1:11" x14ac:dyDescent="0.25">
      <c r="A2659" s="44" t="s">
        <v>494</v>
      </c>
      <c r="B2659" s="105">
        <v>0.58333333333333337</v>
      </c>
      <c r="C2659" s="44" t="s">
        <v>486</v>
      </c>
      <c r="D2659" s="44" t="s">
        <v>459</v>
      </c>
      <c r="E2659" s="44"/>
      <c r="F2659" s="48">
        <v>20</v>
      </c>
      <c r="G2659" s="44"/>
      <c r="H2659" s="48" t="s">
        <v>374</v>
      </c>
      <c r="I2659" s="108">
        <v>407</v>
      </c>
      <c r="J2659" s="109">
        <f t="shared" si="110"/>
        <v>20350</v>
      </c>
      <c r="K2659" s="109">
        <f t="shared" si="111"/>
        <v>20350</v>
      </c>
    </row>
    <row r="2660" spans="1:11" x14ac:dyDescent="0.25">
      <c r="A2660" s="44" t="s">
        <v>494</v>
      </c>
      <c r="B2660" s="105">
        <v>0.58333333333333337</v>
      </c>
      <c r="C2660" s="44" t="s">
        <v>486</v>
      </c>
      <c r="D2660" s="44" t="s">
        <v>459</v>
      </c>
      <c r="E2660" s="44"/>
      <c r="F2660" s="48">
        <v>20</v>
      </c>
      <c r="G2660" s="44"/>
      <c r="H2660" s="48" t="s">
        <v>428</v>
      </c>
      <c r="I2660" s="108">
        <v>121</v>
      </c>
      <c r="J2660" s="109">
        <f t="shared" si="110"/>
        <v>6050.0000000000009</v>
      </c>
      <c r="K2660" s="109">
        <f t="shared" si="111"/>
        <v>6050.0000000000009</v>
      </c>
    </row>
    <row r="2661" spans="1:11" x14ac:dyDescent="0.25">
      <c r="A2661" s="44" t="s">
        <v>494</v>
      </c>
      <c r="B2661" s="105">
        <v>0.58333333333333337</v>
      </c>
      <c r="C2661" s="44" t="s">
        <v>486</v>
      </c>
      <c r="D2661" s="44" t="s">
        <v>459</v>
      </c>
      <c r="E2661" s="44"/>
      <c r="F2661" s="48">
        <v>20</v>
      </c>
      <c r="G2661" s="44"/>
      <c r="H2661" s="48" t="s">
        <v>501</v>
      </c>
      <c r="I2661" s="108">
        <v>8</v>
      </c>
      <c r="J2661" s="109">
        <f t="shared" si="110"/>
        <v>400</v>
      </c>
      <c r="K2661" s="109">
        <f t="shared" si="111"/>
        <v>400</v>
      </c>
    </row>
    <row r="2662" spans="1:11" x14ac:dyDescent="0.25">
      <c r="A2662" s="44" t="s">
        <v>494</v>
      </c>
      <c r="B2662" s="105">
        <v>0.58333333333333337</v>
      </c>
      <c r="C2662" s="44" t="s">
        <v>486</v>
      </c>
      <c r="D2662" s="44" t="s">
        <v>459</v>
      </c>
      <c r="E2662" s="44"/>
      <c r="F2662" s="48">
        <v>20</v>
      </c>
      <c r="G2662" s="44"/>
      <c r="H2662" s="48" t="s">
        <v>332</v>
      </c>
      <c r="I2662" s="108">
        <v>1</v>
      </c>
      <c r="J2662" s="109">
        <f t="shared" si="110"/>
        <v>50</v>
      </c>
      <c r="K2662" s="109">
        <f t="shared" si="111"/>
        <v>50</v>
      </c>
    </row>
    <row r="2663" spans="1:11" x14ac:dyDescent="0.25">
      <c r="A2663" s="44" t="s">
        <v>494</v>
      </c>
      <c r="B2663" s="105">
        <v>0.58333333333333337</v>
      </c>
      <c r="C2663" s="44" t="s">
        <v>486</v>
      </c>
      <c r="D2663" s="44" t="s">
        <v>459</v>
      </c>
      <c r="E2663" s="44"/>
      <c r="F2663" s="48">
        <v>20</v>
      </c>
      <c r="G2663" s="44"/>
      <c r="H2663" s="48" t="s">
        <v>434</v>
      </c>
      <c r="I2663" s="108">
        <v>2</v>
      </c>
      <c r="J2663" s="109">
        <f t="shared" ref="J2663:J2726" si="112">(I2663/(F2663/5000))*(1/5000)*1000</f>
        <v>100</v>
      </c>
      <c r="K2663" s="109">
        <f t="shared" si="111"/>
        <v>100</v>
      </c>
    </row>
    <row r="2664" spans="1:11" x14ac:dyDescent="0.25">
      <c r="A2664" s="44" t="s">
        <v>494</v>
      </c>
      <c r="B2664" s="105">
        <v>0.58333333333333337</v>
      </c>
      <c r="C2664" s="44" t="s">
        <v>486</v>
      </c>
      <c r="D2664" s="44" t="s">
        <v>459</v>
      </c>
      <c r="E2664" s="44"/>
      <c r="F2664" s="48">
        <v>20</v>
      </c>
      <c r="G2664" s="44"/>
      <c r="H2664" s="48" t="s">
        <v>365</v>
      </c>
      <c r="I2664" s="108">
        <v>2</v>
      </c>
      <c r="J2664" s="109">
        <f t="shared" si="112"/>
        <v>100</v>
      </c>
      <c r="K2664" s="109">
        <f t="shared" si="111"/>
        <v>100</v>
      </c>
    </row>
    <row r="2665" spans="1:11" x14ac:dyDescent="0.25">
      <c r="A2665" s="44" t="s">
        <v>494</v>
      </c>
      <c r="B2665" s="105">
        <v>0.58333333333333337</v>
      </c>
      <c r="C2665" s="44" t="s">
        <v>486</v>
      </c>
      <c r="D2665" s="44" t="s">
        <v>459</v>
      </c>
      <c r="E2665" s="44"/>
      <c r="F2665" s="48">
        <v>20</v>
      </c>
      <c r="G2665" s="44"/>
      <c r="H2665" s="48" t="s">
        <v>414</v>
      </c>
      <c r="I2665" s="108">
        <v>2</v>
      </c>
      <c r="J2665" s="109">
        <f t="shared" si="112"/>
        <v>100</v>
      </c>
      <c r="K2665" s="109">
        <f t="shared" si="111"/>
        <v>100</v>
      </c>
    </row>
    <row r="2666" spans="1:11" x14ac:dyDescent="0.25">
      <c r="A2666" s="44" t="s">
        <v>494</v>
      </c>
      <c r="B2666" s="105">
        <v>0.58333333333333337</v>
      </c>
      <c r="C2666" s="44" t="s">
        <v>486</v>
      </c>
      <c r="D2666" s="44" t="s">
        <v>459</v>
      </c>
      <c r="E2666" s="44"/>
      <c r="F2666" s="48">
        <v>20</v>
      </c>
      <c r="G2666" s="44"/>
      <c r="H2666" s="48" t="s">
        <v>346</v>
      </c>
      <c r="I2666" s="108">
        <v>52</v>
      </c>
      <c r="J2666" s="109">
        <f t="shared" si="112"/>
        <v>2600</v>
      </c>
      <c r="K2666" s="109">
        <f t="shared" si="111"/>
        <v>2600</v>
      </c>
    </row>
    <row r="2667" spans="1:11" x14ac:dyDescent="0.25">
      <c r="A2667" s="44" t="s">
        <v>494</v>
      </c>
      <c r="B2667" s="105">
        <v>0.58333333333333337</v>
      </c>
      <c r="C2667" s="44" t="s">
        <v>486</v>
      </c>
      <c r="D2667" s="44" t="s">
        <v>459</v>
      </c>
      <c r="E2667" s="44"/>
      <c r="F2667" s="48">
        <v>20</v>
      </c>
      <c r="G2667" s="44"/>
      <c r="H2667" s="48" t="s">
        <v>334</v>
      </c>
      <c r="I2667" s="108">
        <v>1</v>
      </c>
      <c r="J2667" s="109">
        <f t="shared" si="112"/>
        <v>50</v>
      </c>
      <c r="K2667" s="109">
        <f t="shared" si="111"/>
        <v>50</v>
      </c>
    </row>
    <row r="2668" spans="1:11" x14ac:dyDescent="0.25">
      <c r="A2668" s="44" t="s">
        <v>494</v>
      </c>
      <c r="B2668" s="105">
        <v>0.64583333333333337</v>
      </c>
      <c r="C2668" s="44" t="s">
        <v>486</v>
      </c>
      <c r="D2668" s="44" t="s">
        <v>24</v>
      </c>
      <c r="E2668" s="44"/>
      <c r="F2668" s="48">
        <v>20</v>
      </c>
      <c r="G2668" s="44"/>
      <c r="H2668" s="48" t="s">
        <v>457</v>
      </c>
      <c r="I2668" s="108">
        <v>479</v>
      </c>
      <c r="J2668" s="109">
        <f t="shared" si="112"/>
        <v>23950.000000000004</v>
      </c>
      <c r="K2668" s="109">
        <f t="shared" si="111"/>
        <v>23950.000000000004</v>
      </c>
    </row>
    <row r="2669" spans="1:11" x14ac:dyDescent="0.25">
      <c r="A2669" s="44" t="s">
        <v>494</v>
      </c>
      <c r="B2669" s="105">
        <v>0.64583333333333337</v>
      </c>
      <c r="C2669" s="44" t="s">
        <v>486</v>
      </c>
      <c r="D2669" s="44" t="s">
        <v>459</v>
      </c>
      <c r="E2669" s="44"/>
      <c r="F2669" s="48">
        <v>20</v>
      </c>
      <c r="G2669" s="44"/>
      <c r="H2669" s="48" t="s">
        <v>374</v>
      </c>
      <c r="I2669" s="108">
        <v>65</v>
      </c>
      <c r="J2669" s="109">
        <f t="shared" si="112"/>
        <v>3250</v>
      </c>
      <c r="K2669" s="109">
        <f t="shared" si="111"/>
        <v>3250</v>
      </c>
    </row>
    <row r="2670" spans="1:11" x14ac:dyDescent="0.25">
      <c r="A2670" s="44" t="s">
        <v>494</v>
      </c>
      <c r="B2670" s="105">
        <v>0.64583333333333337</v>
      </c>
      <c r="C2670" s="44" t="s">
        <v>486</v>
      </c>
      <c r="D2670" s="44" t="s">
        <v>459</v>
      </c>
      <c r="E2670" s="44"/>
      <c r="F2670" s="48">
        <v>20</v>
      </c>
      <c r="G2670" s="44"/>
      <c r="H2670" s="48" t="s">
        <v>414</v>
      </c>
      <c r="I2670" s="108">
        <v>1</v>
      </c>
      <c r="J2670" s="109">
        <f t="shared" si="112"/>
        <v>50</v>
      </c>
      <c r="K2670" s="109">
        <f t="shared" si="111"/>
        <v>50</v>
      </c>
    </row>
    <row r="2671" spans="1:11" x14ac:dyDescent="0.25">
      <c r="A2671" s="44" t="s">
        <v>494</v>
      </c>
      <c r="B2671" s="105">
        <v>0.64583333333333337</v>
      </c>
      <c r="C2671" s="44" t="s">
        <v>486</v>
      </c>
      <c r="D2671" s="44" t="s">
        <v>459</v>
      </c>
      <c r="E2671" s="44"/>
      <c r="F2671" s="48">
        <v>20</v>
      </c>
      <c r="G2671" s="44"/>
      <c r="H2671" s="48" t="s">
        <v>365</v>
      </c>
      <c r="I2671" s="108">
        <v>2</v>
      </c>
      <c r="J2671" s="109">
        <f t="shared" si="112"/>
        <v>100</v>
      </c>
      <c r="K2671" s="109">
        <f t="shared" si="111"/>
        <v>100</v>
      </c>
    </row>
    <row r="2672" spans="1:11" x14ac:dyDescent="0.25">
      <c r="A2672" s="44" t="s">
        <v>494</v>
      </c>
      <c r="B2672" s="105">
        <v>0.64583333333333337</v>
      </c>
      <c r="C2672" s="44" t="s">
        <v>486</v>
      </c>
      <c r="D2672" s="44" t="s">
        <v>459</v>
      </c>
      <c r="E2672" s="44"/>
      <c r="F2672" s="48">
        <v>20</v>
      </c>
      <c r="G2672" s="44"/>
      <c r="H2672" s="48" t="s">
        <v>434</v>
      </c>
      <c r="I2672" s="108">
        <v>1</v>
      </c>
      <c r="J2672" s="109">
        <f t="shared" si="112"/>
        <v>50</v>
      </c>
      <c r="K2672" s="109">
        <f t="shared" si="111"/>
        <v>50</v>
      </c>
    </row>
    <row r="2673" spans="1:11" x14ac:dyDescent="0.25">
      <c r="A2673" s="44" t="s">
        <v>494</v>
      </c>
      <c r="B2673" s="105">
        <v>0.64583333333333337</v>
      </c>
      <c r="C2673" s="44" t="s">
        <v>486</v>
      </c>
      <c r="D2673" s="44" t="s">
        <v>459</v>
      </c>
      <c r="E2673" s="44"/>
      <c r="F2673" s="48">
        <v>20</v>
      </c>
      <c r="G2673" s="44"/>
      <c r="H2673" s="48" t="s">
        <v>428</v>
      </c>
      <c r="I2673" s="108">
        <v>2</v>
      </c>
      <c r="J2673" s="109">
        <f t="shared" si="112"/>
        <v>100</v>
      </c>
      <c r="K2673" s="109">
        <f t="shared" si="111"/>
        <v>100</v>
      </c>
    </row>
    <row r="2674" spans="1:11" x14ac:dyDescent="0.25">
      <c r="A2674" s="44" t="s">
        <v>494</v>
      </c>
      <c r="B2674" s="105">
        <v>0.64583333333333337</v>
      </c>
      <c r="C2674" s="44" t="s">
        <v>486</v>
      </c>
      <c r="D2674" s="44" t="s">
        <v>459</v>
      </c>
      <c r="E2674" s="44"/>
      <c r="F2674" s="48">
        <v>20</v>
      </c>
      <c r="G2674" s="44"/>
      <c r="H2674" s="48" t="s">
        <v>501</v>
      </c>
      <c r="I2674" s="108">
        <v>15</v>
      </c>
      <c r="J2674" s="109">
        <f t="shared" si="112"/>
        <v>750</v>
      </c>
      <c r="K2674" s="109">
        <f t="shared" si="111"/>
        <v>750</v>
      </c>
    </row>
    <row r="2675" spans="1:11" x14ac:dyDescent="0.25">
      <c r="A2675" s="44" t="s">
        <v>494</v>
      </c>
      <c r="B2675" s="105">
        <v>0.64583333333333337</v>
      </c>
      <c r="C2675" s="44" t="s">
        <v>486</v>
      </c>
      <c r="D2675" s="44" t="s">
        <v>459</v>
      </c>
      <c r="E2675" s="44"/>
      <c r="F2675" s="48">
        <v>20</v>
      </c>
      <c r="G2675" s="44"/>
      <c r="H2675" s="48" t="s">
        <v>327</v>
      </c>
      <c r="I2675" s="108">
        <v>4</v>
      </c>
      <c r="J2675" s="109">
        <f t="shared" si="112"/>
        <v>200</v>
      </c>
      <c r="K2675" s="109">
        <f t="shared" si="111"/>
        <v>200</v>
      </c>
    </row>
    <row r="2676" spans="1:11" x14ac:dyDescent="0.25">
      <c r="A2676" s="44" t="s">
        <v>494</v>
      </c>
      <c r="B2676" s="105">
        <v>0.64583333333333337</v>
      </c>
      <c r="C2676" s="44" t="s">
        <v>486</v>
      </c>
      <c r="D2676" s="44" t="s">
        <v>459</v>
      </c>
      <c r="E2676" s="44"/>
      <c r="F2676" s="48">
        <v>20</v>
      </c>
      <c r="G2676" s="44"/>
      <c r="H2676" s="48" t="s">
        <v>330</v>
      </c>
      <c r="I2676" s="108">
        <v>6</v>
      </c>
      <c r="J2676" s="109">
        <f t="shared" si="112"/>
        <v>300</v>
      </c>
      <c r="K2676" s="109">
        <f t="shared" si="111"/>
        <v>300</v>
      </c>
    </row>
    <row r="2677" spans="1:11" x14ac:dyDescent="0.25">
      <c r="A2677" s="44" t="s">
        <v>494</v>
      </c>
      <c r="B2677" s="105">
        <v>0.67708333333333337</v>
      </c>
      <c r="C2677" s="44" t="s">
        <v>486</v>
      </c>
      <c r="D2677" s="44" t="s">
        <v>24</v>
      </c>
      <c r="E2677" s="44"/>
      <c r="F2677" s="48">
        <v>20</v>
      </c>
      <c r="G2677" s="44"/>
      <c r="H2677" s="48" t="s">
        <v>457</v>
      </c>
      <c r="I2677" s="108">
        <v>453</v>
      </c>
      <c r="J2677" s="109">
        <f t="shared" si="112"/>
        <v>22650.000000000004</v>
      </c>
      <c r="K2677" s="109">
        <f t="shared" si="111"/>
        <v>22650.000000000004</v>
      </c>
    </row>
    <row r="2678" spans="1:11" x14ac:dyDescent="0.25">
      <c r="A2678" s="44" t="s">
        <v>494</v>
      </c>
      <c r="B2678" s="105">
        <v>0.67708333333333337</v>
      </c>
      <c r="C2678" s="44" t="s">
        <v>486</v>
      </c>
      <c r="D2678" s="44" t="s">
        <v>459</v>
      </c>
      <c r="E2678" s="44"/>
      <c r="F2678" s="48">
        <v>20</v>
      </c>
      <c r="G2678" s="44"/>
      <c r="H2678" s="48" t="s">
        <v>374</v>
      </c>
      <c r="I2678" s="108">
        <v>156</v>
      </c>
      <c r="J2678" s="109">
        <f t="shared" si="112"/>
        <v>7800.0000000000009</v>
      </c>
      <c r="K2678" s="109">
        <f t="shared" si="111"/>
        <v>7800.0000000000009</v>
      </c>
    </row>
    <row r="2679" spans="1:11" x14ac:dyDescent="0.25">
      <c r="A2679" s="44" t="s">
        <v>494</v>
      </c>
      <c r="B2679" s="105">
        <v>0.74305555555555547</v>
      </c>
      <c r="C2679" s="44" t="s">
        <v>284</v>
      </c>
      <c r="D2679" s="44" t="s">
        <v>24</v>
      </c>
      <c r="E2679" s="44"/>
      <c r="F2679" s="48">
        <v>20</v>
      </c>
      <c r="G2679" s="44"/>
      <c r="H2679" s="48" t="s">
        <v>497</v>
      </c>
      <c r="I2679" s="108">
        <v>16</v>
      </c>
      <c r="J2679" s="109">
        <f t="shared" si="112"/>
        <v>800</v>
      </c>
      <c r="K2679" s="109">
        <f t="shared" si="111"/>
        <v>800</v>
      </c>
    </row>
    <row r="2680" spans="1:11" x14ac:dyDescent="0.25">
      <c r="A2680" s="44" t="s">
        <v>494</v>
      </c>
      <c r="B2680" s="105">
        <v>0.74305555555555547</v>
      </c>
      <c r="C2680" s="44" t="s">
        <v>284</v>
      </c>
      <c r="D2680" s="44" t="s">
        <v>24</v>
      </c>
      <c r="E2680" s="44"/>
      <c r="F2680" s="48">
        <v>20</v>
      </c>
      <c r="G2680" s="44"/>
      <c r="H2680" s="48" t="s">
        <v>444</v>
      </c>
      <c r="I2680" s="108">
        <v>7</v>
      </c>
      <c r="J2680" s="109">
        <f t="shared" si="112"/>
        <v>350.00000000000006</v>
      </c>
      <c r="K2680" s="109">
        <f t="shared" si="111"/>
        <v>350.00000000000006</v>
      </c>
    </row>
    <row r="2681" spans="1:11" x14ac:dyDescent="0.25">
      <c r="A2681" s="44" t="s">
        <v>494</v>
      </c>
      <c r="B2681" s="105">
        <v>0.74305555555555547</v>
      </c>
      <c r="C2681" s="44" t="s">
        <v>284</v>
      </c>
      <c r="D2681" s="44" t="s">
        <v>24</v>
      </c>
      <c r="E2681" s="44"/>
      <c r="F2681" s="48">
        <v>20</v>
      </c>
      <c r="G2681" s="44"/>
      <c r="H2681" s="48" t="s">
        <v>330</v>
      </c>
      <c r="I2681" s="108">
        <v>12</v>
      </c>
      <c r="J2681" s="109">
        <f t="shared" si="112"/>
        <v>600</v>
      </c>
      <c r="K2681" s="109">
        <f t="shared" si="111"/>
        <v>600</v>
      </c>
    </row>
    <row r="2682" spans="1:11" x14ac:dyDescent="0.25">
      <c r="A2682" s="44" t="s">
        <v>494</v>
      </c>
      <c r="B2682" s="105">
        <v>0.74305555555555547</v>
      </c>
      <c r="C2682" s="44" t="s">
        <v>284</v>
      </c>
      <c r="D2682" s="44" t="s">
        <v>24</v>
      </c>
      <c r="E2682" s="44"/>
      <c r="F2682" s="48">
        <v>20</v>
      </c>
      <c r="G2682" s="44"/>
      <c r="H2682" s="48" t="s">
        <v>473</v>
      </c>
      <c r="I2682" s="108">
        <v>2</v>
      </c>
      <c r="J2682" s="109">
        <f t="shared" si="112"/>
        <v>100</v>
      </c>
      <c r="K2682" s="109">
        <f t="shared" si="111"/>
        <v>100</v>
      </c>
    </row>
    <row r="2683" spans="1:11" x14ac:dyDescent="0.25">
      <c r="A2683" s="44" t="s">
        <v>494</v>
      </c>
      <c r="B2683" s="105">
        <v>0.74305555555555547</v>
      </c>
      <c r="C2683" s="44" t="s">
        <v>284</v>
      </c>
      <c r="D2683" s="44" t="s">
        <v>24</v>
      </c>
      <c r="E2683" s="44"/>
      <c r="F2683" s="48">
        <v>20</v>
      </c>
      <c r="G2683" s="44"/>
      <c r="H2683" s="48" t="s">
        <v>374</v>
      </c>
      <c r="I2683" s="108">
        <v>9</v>
      </c>
      <c r="J2683" s="109">
        <f t="shared" si="112"/>
        <v>450</v>
      </c>
      <c r="K2683" s="109">
        <f t="shared" si="111"/>
        <v>450</v>
      </c>
    </row>
    <row r="2684" spans="1:11" x14ac:dyDescent="0.25">
      <c r="A2684" s="44" t="s">
        <v>494</v>
      </c>
      <c r="B2684" s="105">
        <v>0.74305555555555547</v>
      </c>
      <c r="C2684" s="44" t="s">
        <v>284</v>
      </c>
      <c r="D2684" s="44" t="s">
        <v>24</v>
      </c>
      <c r="E2684" s="44"/>
      <c r="F2684" s="48">
        <v>20</v>
      </c>
      <c r="G2684" s="44"/>
      <c r="H2684" s="48" t="s">
        <v>504</v>
      </c>
      <c r="I2684" s="108">
        <v>2</v>
      </c>
      <c r="J2684" s="109">
        <f t="shared" si="112"/>
        <v>100</v>
      </c>
      <c r="K2684" s="109">
        <f t="shared" si="111"/>
        <v>100</v>
      </c>
    </row>
    <row r="2685" spans="1:11" x14ac:dyDescent="0.25">
      <c r="A2685" s="44" t="s">
        <v>494</v>
      </c>
      <c r="B2685" s="105">
        <v>0.74305555555555547</v>
      </c>
      <c r="C2685" s="44" t="s">
        <v>284</v>
      </c>
      <c r="D2685" s="44" t="s">
        <v>24</v>
      </c>
      <c r="E2685" s="44"/>
      <c r="F2685" s="48">
        <v>20</v>
      </c>
      <c r="G2685" s="44"/>
      <c r="H2685" s="48" t="s">
        <v>414</v>
      </c>
      <c r="I2685" s="108">
        <v>1</v>
      </c>
      <c r="J2685" s="109">
        <f t="shared" si="112"/>
        <v>50</v>
      </c>
      <c r="K2685" s="109">
        <f t="shared" si="111"/>
        <v>50</v>
      </c>
    </row>
    <row r="2686" spans="1:11" x14ac:dyDescent="0.25">
      <c r="A2686" s="44" t="s">
        <v>494</v>
      </c>
      <c r="B2686" s="105">
        <v>0.74305555555555547</v>
      </c>
      <c r="C2686" s="44" t="s">
        <v>284</v>
      </c>
      <c r="D2686" s="44" t="s">
        <v>24</v>
      </c>
      <c r="E2686" s="44"/>
      <c r="F2686" s="48">
        <v>20</v>
      </c>
      <c r="G2686" s="44"/>
      <c r="H2686" s="48" t="s">
        <v>324</v>
      </c>
      <c r="I2686" s="108">
        <v>5</v>
      </c>
      <c r="J2686" s="109">
        <f t="shared" si="112"/>
        <v>250</v>
      </c>
      <c r="K2686" s="109">
        <f t="shared" si="111"/>
        <v>250</v>
      </c>
    </row>
    <row r="2687" spans="1:11" x14ac:dyDescent="0.25">
      <c r="A2687" s="44" t="s">
        <v>494</v>
      </c>
      <c r="B2687" s="105">
        <v>0.74305555555555547</v>
      </c>
      <c r="C2687" s="44" t="s">
        <v>284</v>
      </c>
      <c r="D2687" s="44" t="s">
        <v>24</v>
      </c>
      <c r="E2687" s="44"/>
      <c r="F2687" s="48">
        <v>20</v>
      </c>
      <c r="G2687" s="44"/>
      <c r="H2687" s="48" t="s">
        <v>427</v>
      </c>
      <c r="I2687" s="108">
        <v>2</v>
      </c>
      <c r="J2687" s="109">
        <f t="shared" si="112"/>
        <v>100</v>
      </c>
      <c r="K2687" s="109">
        <f t="shared" si="111"/>
        <v>100</v>
      </c>
    </row>
    <row r="2688" spans="1:11" x14ac:dyDescent="0.25">
      <c r="A2688" s="44" t="s">
        <v>494</v>
      </c>
      <c r="B2688" s="105">
        <v>0.74305555555555547</v>
      </c>
      <c r="C2688" s="44" t="s">
        <v>284</v>
      </c>
      <c r="D2688" s="44" t="s">
        <v>24</v>
      </c>
      <c r="E2688" s="44"/>
      <c r="F2688" s="48">
        <v>20</v>
      </c>
      <c r="G2688" s="44"/>
      <c r="H2688" s="48" t="s">
        <v>498</v>
      </c>
      <c r="I2688" s="108">
        <v>1</v>
      </c>
      <c r="J2688" s="109">
        <f t="shared" si="112"/>
        <v>50</v>
      </c>
      <c r="K2688" s="109">
        <f t="shared" si="111"/>
        <v>50</v>
      </c>
    </row>
    <row r="2689" spans="1:11" x14ac:dyDescent="0.25">
      <c r="A2689" s="44" t="s">
        <v>494</v>
      </c>
      <c r="B2689" s="105">
        <v>0.75</v>
      </c>
      <c r="C2689" s="44" t="s">
        <v>284</v>
      </c>
      <c r="D2689" s="44" t="s">
        <v>459</v>
      </c>
      <c r="E2689" s="44"/>
      <c r="F2689" s="48">
        <v>20</v>
      </c>
      <c r="G2689" s="44"/>
      <c r="H2689" s="48" t="s">
        <v>428</v>
      </c>
      <c r="I2689" s="108">
        <v>16</v>
      </c>
      <c r="J2689" s="109">
        <f t="shared" si="112"/>
        <v>800</v>
      </c>
      <c r="K2689" s="109">
        <f t="shared" si="111"/>
        <v>800</v>
      </c>
    </row>
    <row r="2690" spans="1:11" x14ac:dyDescent="0.25">
      <c r="A2690" s="44" t="s">
        <v>494</v>
      </c>
      <c r="B2690" s="105">
        <v>0.75</v>
      </c>
      <c r="C2690" s="44" t="s">
        <v>284</v>
      </c>
      <c r="D2690" s="44" t="s">
        <v>459</v>
      </c>
      <c r="E2690" s="44"/>
      <c r="F2690" s="48">
        <v>20</v>
      </c>
      <c r="G2690" s="44"/>
      <c r="H2690" s="48" t="s">
        <v>374</v>
      </c>
      <c r="I2690" s="108">
        <v>1</v>
      </c>
      <c r="J2690" s="109">
        <f t="shared" si="112"/>
        <v>50</v>
      </c>
      <c r="K2690" s="109">
        <f t="shared" si="111"/>
        <v>50</v>
      </c>
    </row>
    <row r="2691" spans="1:11" x14ac:dyDescent="0.25">
      <c r="A2691" s="44" t="s">
        <v>494</v>
      </c>
      <c r="B2691" s="105">
        <v>0.75</v>
      </c>
      <c r="C2691" s="44" t="s">
        <v>284</v>
      </c>
      <c r="D2691" s="44" t="s">
        <v>459</v>
      </c>
      <c r="E2691" s="44"/>
      <c r="F2691" s="48">
        <v>20</v>
      </c>
      <c r="G2691" s="44"/>
      <c r="H2691" s="48" t="s">
        <v>330</v>
      </c>
      <c r="I2691" s="108">
        <v>1</v>
      </c>
      <c r="J2691" s="109">
        <f t="shared" si="112"/>
        <v>50</v>
      </c>
      <c r="K2691" s="109">
        <f t="shared" ref="K2691:K2754" si="113">(I2691/(F2691/5000))*(1/5000)*1000</f>
        <v>50</v>
      </c>
    </row>
    <row r="2692" spans="1:11" x14ac:dyDescent="0.25">
      <c r="A2692" s="44" t="s">
        <v>494</v>
      </c>
      <c r="B2692" s="105">
        <v>0.75</v>
      </c>
      <c r="C2692" s="44" t="s">
        <v>284</v>
      </c>
      <c r="D2692" s="44" t="s">
        <v>459</v>
      </c>
      <c r="E2692" s="44"/>
      <c r="F2692" s="48">
        <v>20</v>
      </c>
      <c r="G2692" s="44"/>
      <c r="H2692" s="48" t="s">
        <v>444</v>
      </c>
      <c r="I2692" s="108">
        <v>4</v>
      </c>
      <c r="J2692" s="109">
        <f t="shared" si="112"/>
        <v>200</v>
      </c>
      <c r="K2692" s="109">
        <f t="shared" si="113"/>
        <v>200</v>
      </c>
    </row>
    <row r="2693" spans="1:11" x14ac:dyDescent="0.25">
      <c r="A2693" s="44" t="s">
        <v>494</v>
      </c>
      <c r="B2693" s="105">
        <v>0.75</v>
      </c>
      <c r="C2693" s="44" t="s">
        <v>284</v>
      </c>
      <c r="D2693" s="44" t="s">
        <v>459</v>
      </c>
      <c r="E2693" s="44"/>
      <c r="F2693" s="48">
        <v>20</v>
      </c>
      <c r="G2693" s="44"/>
      <c r="H2693" s="48" t="s">
        <v>497</v>
      </c>
      <c r="I2693" s="108">
        <v>2</v>
      </c>
      <c r="J2693" s="109">
        <f t="shared" si="112"/>
        <v>100</v>
      </c>
      <c r="K2693" s="109">
        <f t="shared" si="113"/>
        <v>100</v>
      </c>
    </row>
    <row r="2694" spans="1:11" x14ac:dyDescent="0.25">
      <c r="A2694" s="44" t="s">
        <v>494</v>
      </c>
      <c r="B2694" s="105">
        <v>0.75</v>
      </c>
      <c r="C2694" s="44" t="s">
        <v>284</v>
      </c>
      <c r="D2694" s="44" t="s">
        <v>459</v>
      </c>
      <c r="E2694" s="44"/>
      <c r="F2694" s="48">
        <v>20</v>
      </c>
      <c r="G2694" s="44"/>
      <c r="H2694" s="48" t="s">
        <v>332</v>
      </c>
      <c r="I2694" s="108">
        <v>1</v>
      </c>
      <c r="J2694" s="109">
        <f t="shared" si="112"/>
        <v>50</v>
      </c>
      <c r="K2694" s="109">
        <f t="shared" si="113"/>
        <v>50</v>
      </c>
    </row>
    <row r="2695" spans="1:11" x14ac:dyDescent="0.25">
      <c r="A2695" s="44" t="s">
        <v>494</v>
      </c>
      <c r="B2695" s="105">
        <v>0.75</v>
      </c>
      <c r="C2695" s="44" t="s">
        <v>284</v>
      </c>
      <c r="D2695" s="44" t="s">
        <v>459</v>
      </c>
      <c r="E2695" s="44"/>
      <c r="F2695" s="48">
        <v>20</v>
      </c>
      <c r="G2695" s="44"/>
      <c r="H2695" s="48" t="s">
        <v>479</v>
      </c>
      <c r="I2695" s="108">
        <v>1</v>
      </c>
      <c r="J2695" s="109">
        <f t="shared" si="112"/>
        <v>50</v>
      </c>
      <c r="K2695" s="109">
        <f t="shared" si="113"/>
        <v>50</v>
      </c>
    </row>
    <row r="2696" spans="1:11" x14ac:dyDescent="0.25">
      <c r="A2696" s="44" t="s">
        <v>494</v>
      </c>
      <c r="B2696" s="105">
        <v>0.79166666666666663</v>
      </c>
      <c r="C2696" s="44" t="s">
        <v>284</v>
      </c>
      <c r="D2696" s="44" t="s">
        <v>24</v>
      </c>
      <c r="E2696" s="44"/>
      <c r="F2696" s="48">
        <v>20</v>
      </c>
      <c r="G2696" s="44"/>
      <c r="H2696" s="48" t="s">
        <v>374</v>
      </c>
      <c r="I2696" s="108">
        <v>10</v>
      </c>
      <c r="J2696" s="109">
        <f t="shared" si="112"/>
        <v>500</v>
      </c>
      <c r="K2696" s="109">
        <f t="shared" si="113"/>
        <v>500</v>
      </c>
    </row>
    <row r="2697" spans="1:11" x14ac:dyDescent="0.25">
      <c r="A2697" s="44" t="s">
        <v>494</v>
      </c>
      <c r="B2697" s="105">
        <v>0.79166666666666663</v>
      </c>
      <c r="C2697" s="44" t="s">
        <v>284</v>
      </c>
      <c r="D2697" s="44" t="s">
        <v>24</v>
      </c>
      <c r="E2697" s="44"/>
      <c r="F2697" s="48">
        <v>20</v>
      </c>
      <c r="G2697" s="44"/>
      <c r="H2697" s="48" t="s">
        <v>330</v>
      </c>
      <c r="I2697" s="108">
        <v>7</v>
      </c>
      <c r="J2697" s="109">
        <f t="shared" si="112"/>
        <v>350.00000000000006</v>
      </c>
      <c r="K2697" s="109">
        <f t="shared" si="113"/>
        <v>350.00000000000006</v>
      </c>
    </row>
    <row r="2698" spans="1:11" x14ac:dyDescent="0.25">
      <c r="A2698" s="44" t="s">
        <v>494</v>
      </c>
      <c r="B2698" s="105">
        <v>0.79166666666666663</v>
      </c>
      <c r="C2698" s="44" t="s">
        <v>284</v>
      </c>
      <c r="D2698" s="44" t="s">
        <v>24</v>
      </c>
      <c r="E2698" s="44"/>
      <c r="F2698" s="48">
        <v>20</v>
      </c>
      <c r="G2698" s="44"/>
      <c r="H2698" s="48" t="s">
        <v>444</v>
      </c>
      <c r="I2698" s="108">
        <v>8</v>
      </c>
      <c r="J2698" s="109">
        <f t="shared" si="112"/>
        <v>400</v>
      </c>
      <c r="K2698" s="109">
        <f t="shared" si="113"/>
        <v>400</v>
      </c>
    </row>
    <row r="2699" spans="1:11" x14ac:dyDescent="0.25">
      <c r="A2699" s="44" t="s">
        <v>494</v>
      </c>
      <c r="B2699" s="105">
        <v>0.79166666666666663</v>
      </c>
      <c r="C2699" s="44" t="s">
        <v>284</v>
      </c>
      <c r="D2699" s="44" t="s">
        <v>24</v>
      </c>
      <c r="E2699" s="44"/>
      <c r="F2699" s="48">
        <v>20</v>
      </c>
      <c r="G2699" s="44"/>
      <c r="H2699" s="48" t="s">
        <v>497</v>
      </c>
      <c r="I2699" s="108">
        <v>11</v>
      </c>
      <c r="J2699" s="109">
        <f t="shared" si="112"/>
        <v>550</v>
      </c>
      <c r="K2699" s="109">
        <f t="shared" si="113"/>
        <v>550</v>
      </c>
    </row>
    <row r="2700" spans="1:11" x14ac:dyDescent="0.25">
      <c r="A2700" s="44" t="s">
        <v>494</v>
      </c>
      <c r="B2700" s="105">
        <v>0.79166666666666663</v>
      </c>
      <c r="C2700" s="44" t="s">
        <v>284</v>
      </c>
      <c r="D2700" s="44" t="s">
        <v>24</v>
      </c>
      <c r="E2700" s="44"/>
      <c r="F2700" s="48">
        <v>20</v>
      </c>
      <c r="G2700" s="44"/>
      <c r="H2700" s="48" t="s">
        <v>324</v>
      </c>
      <c r="I2700" s="108">
        <v>5</v>
      </c>
      <c r="J2700" s="109">
        <f t="shared" si="112"/>
        <v>250</v>
      </c>
      <c r="K2700" s="109">
        <f t="shared" si="113"/>
        <v>250</v>
      </c>
    </row>
    <row r="2701" spans="1:11" x14ac:dyDescent="0.25">
      <c r="A2701" s="44" t="s">
        <v>494</v>
      </c>
      <c r="B2701" s="105">
        <v>0.79166666666666663</v>
      </c>
      <c r="C2701" s="44" t="s">
        <v>284</v>
      </c>
      <c r="D2701" s="44" t="s">
        <v>24</v>
      </c>
      <c r="E2701" s="44"/>
      <c r="F2701" s="48">
        <v>20</v>
      </c>
      <c r="G2701" s="44"/>
      <c r="H2701" s="48" t="s">
        <v>428</v>
      </c>
      <c r="I2701" s="108">
        <v>146</v>
      </c>
      <c r="J2701" s="109">
        <f t="shared" si="112"/>
        <v>7300.0000000000009</v>
      </c>
      <c r="K2701" s="109">
        <f t="shared" si="113"/>
        <v>7300.0000000000009</v>
      </c>
    </row>
    <row r="2702" spans="1:11" x14ac:dyDescent="0.25">
      <c r="A2702" s="44" t="s">
        <v>494</v>
      </c>
      <c r="B2702" s="105">
        <v>0.79166666666666663</v>
      </c>
      <c r="C2702" s="44" t="s">
        <v>284</v>
      </c>
      <c r="D2702" s="44" t="s">
        <v>24</v>
      </c>
      <c r="E2702" s="44"/>
      <c r="F2702" s="48">
        <v>20</v>
      </c>
      <c r="G2702" s="44"/>
      <c r="H2702" s="48" t="s">
        <v>436</v>
      </c>
      <c r="I2702" s="108">
        <v>1</v>
      </c>
      <c r="J2702" s="109">
        <f t="shared" si="112"/>
        <v>50</v>
      </c>
      <c r="K2702" s="109">
        <f t="shared" si="113"/>
        <v>50</v>
      </c>
    </row>
    <row r="2703" spans="1:11" x14ac:dyDescent="0.25">
      <c r="A2703" s="44" t="s">
        <v>494</v>
      </c>
      <c r="B2703" s="105">
        <v>0.79166666666666663</v>
      </c>
      <c r="C2703" s="44" t="s">
        <v>284</v>
      </c>
      <c r="D2703" s="44" t="s">
        <v>24</v>
      </c>
      <c r="E2703" s="44"/>
      <c r="F2703" s="48">
        <v>20</v>
      </c>
      <c r="G2703" s="44"/>
      <c r="H2703" s="48" t="s">
        <v>414</v>
      </c>
      <c r="I2703" s="108">
        <v>3</v>
      </c>
      <c r="J2703" s="109">
        <f t="shared" si="112"/>
        <v>150</v>
      </c>
      <c r="K2703" s="109">
        <f t="shared" si="113"/>
        <v>150</v>
      </c>
    </row>
    <row r="2704" spans="1:11" x14ac:dyDescent="0.25">
      <c r="A2704" s="44" t="s">
        <v>494</v>
      </c>
      <c r="B2704" s="105">
        <v>0.79166666666666663</v>
      </c>
      <c r="C2704" s="44" t="s">
        <v>284</v>
      </c>
      <c r="D2704" s="44" t="s">
        <v>24</v>
      </c>
      <c r="E2704" s="44"/>
      <c r="F2704" s="48">
        <v>20</v>
      </c>
      <c r="G2704" s="44"/>
      <c r="H2704" s="48" t="s">
        <v>498</v>
      </c>
      <c r="I2704" s="108">
        <v>3</v>
      </c>
      <c r="J2704" s="109">
        <f t="shared" si="112"/>
        <v>150</v>
      </c>
      <c r="K2704" s="109">
        <f t="shared" si="113"/>
        <v>150</v>
      </c>
    </row>
    <row r="2705" spans="1:11" x14ac:dyDescent="0.25">
      <c r="A2705" s="44" t="s">
        <v>494</v>
      </c>
      <c r="B2705" s="105">
        <v>0.79166666666666663</v>
      </c>
      <c r="C2705" s="44" t="s">
        <v>284</v>
      </c>
      <c r="D2705" s="44" t="s">
        <v>24</v>
      </c>
      <c r="E2705" s="44"/>
      <c r="F2705" s="48">
        <v>20</v>
      </c>
      <c r="G2705" s="44"/>
      <c r="H2705" s="48" t="s">
        <v>427</v>
      </c>
      <c r="I2705" s="108">
        <v>1</v>
      </c>
      <c r="J2705" s="109">
        <f t="shared" si="112"/>
        <v>50</v>
      </c>
      <c r="K2705" s="109">
        <f t="shared" si="113"/>
        <v>50</v>
      </c>
    </row>
    <row r="2706" spans="1:11" x14ac:dyDescent="0.25">
      <c r="A2706" s="44" t="s">
        <v>494</v>
      </c>
      <c r="B2706" s="105">
        <v>0.79166666666666663</v>
      </c>
      <c r="C2706" s="44" t="s">
        <v>284</v>
      </c>
      <c r="D2706" s="44" t="s">
        <v>24</v>
      </c>
      <c r="E2706" s="44"/>
      <c r="F2706" s="48">
        <v>20</v>
      </c>
      <c r="G2706" s="44"/>
      <c r="H2706" s="48" t="s">
        <v>505</v>
      </c>
      <c r="I2706" s="108">
        <v>1</v>
      </c>
      <c r="J2706" s="109">
        <f t="shared" si="112"/>
        <v>50</v>
      </c>
      <c r="K2706" s="109">
        <f t="shared" si="113"/>
        <v>50</v>
      </c>
    </row>
    <row r="2707" spans="1:11" x14ac:dyDescent="0.25">
      <c r="A2707" s="44" t="s">
        <v>494</v>
      </c>
      <c r="B2707" s="105">
        <v>0.79166666666666663</v>
      </c>
      <c r="C2707" s="44" t="s">
        <v>284</v>
      </c>
      <c r="D2707" s="44" t="s">
        <v>24</v>
      </c>
      <c r="E2707" s="44"/>
      <c r="F2707" s="48">
        <v>20</v>
      </c>
      <c r="G2707" s="44"/>
      <c r="H2707" s="48" t="s">
        <v>479</v>
      </c>
      <c r="I2707" s="108">
        <v>2</v>
      </c>
      <c r="J2707" s="109">
        <f t="shared" si="112"/>
        <v>100</v>
      </c>
      <c r="K2707" s="109">
        <f t="shared" si="113"/>
        <v>100</v>
      </c>
    </row>
    <row r="2708" spans="1:11" x14ac:dyDescent="0.25">
      <c r="A2708" s="44" t="s">
        <v>494</v>
      </c>
      <c r="B2708" s="105">
        <v>0.79166666666666663</v>
      </c>
      <c r="C2708" s="44" t="s">
        <v>284</v>
      </c>
      <c r="D2708" s="44" t="s">
        <v>24</v>
      </c>
      <c r="E2708" s="44"/>
      <c r="F2708" s="48">
        <v>20</v>
      </c>
      <c r="G2708" s="44"/>
      <c r="H2708" s="48" t="s">
        <v>365</v>
      </c>
      <c r="I2708" s="108">
        <v>1</v>
      </c>
      <c r="J2708" s="109">
        <f t="shared" si="112"/>
        <v>50</v>
      </c>
      <c r="K2708" s="109">
        <f t="shared" si="113"/>
        <v>50</v>
      </c>
    </row>
    <row r="2709" spans="1:11" x14ac:dyDescent="0.25">
      <c r="A2709" s="44" t="s">
        <v>494</v>
      </c>
      <c r="B2709" s="105">
        <v>0.79166666666666663</v>
      </c>
      <c r="C2709" s="44" t="s">
        <v>284</v>
      </c>
      <c r="D2709" s="44" t="s">
        <v>24</v>
      </c>
      <c r="E2709" s="44"/>
      <c r="F2709" s="48">
        <v>20</v>
      </c>
      <c r="G2709" s="44"/>
      <c r="H2709" s="48" t="s">
        <v>478</v>
      </c>
      <c r="I2709" s="108">
        <v>1</v>
      </c>
      <c r="J2709" s="109">
        <f t="shared" si="112"/>
        <v>50</v>
      </c>
      <c r="K2709" s="109">
        <f t="shared" si="113"/>
        <v>50</v>
      </c>
    </row>
    <row r="2710" spans="1:11" x14ac:dyDescent="0.25">
      <c r="A2710" s="44" t="s">
        <v>494</v>
      </c>
      <c r="B2710" s="105">
        <v>0.79861111111111116</v>
      </c>
      <c r="C2710" s="44" t="s">
        <v>284</v>
      </c>
      <c r="D2710" s="44" t="s">
        <v>459</v>
      </c>
      <c r="E2710" s="44"/>
      <c r="F2710" s="48">
        <v>20</v>
      </c>
      <c r="G2710" s="44"/>
      <c r="H2710" s="48" t="s">
        <v>457</v>
      </c>
      <c r="I2710" s="108">
        <v>15</v>
      </c>
      <c r="J2710" s="109">
        <f t="shared" si="112"/>
        <v>750</v>
      </c>
      <c r="K2710" s="109">
        <f t="shared" si="113"/>
        <v>750</v>
      </c>
    </row>
    <row r="2711" spans="1:11" x14ac:dyDescent="0.25">
      <c r="A2711" s="44" t="s">
        <v>494</v>
      </c>
      <c r="B2711" s="105">
        <v>0.875</v>
      </c>
      <c r="C2711" s="44" t="s">
        <v>284</v>
      </c>
      <c r="D2711" s="44" t="s">
        <v>24</v>
      </c>
      <c r="E2711" s="44"/>
      <c r="F2711" s="48">
        <v>20</v>
      </c>
      <c r="G2711" s="44"/>
      <c r="H2711" s="48" t="s">
        <v>457</v>
      </c>
      <c r="I2711" s="108">
        <v>35</v>
      </c>
      <c r="J2711" s="109">
        <f t="shared" si="112"/>
        <v>1750</v>
      </c>
      <c r="K2711" s="109">
        <f t="shared" si="113"/>
        <v>1750</v>
      </c>
    </row>
    <row r="2712" spans="1:11" x14ac:dyDescent="0.25">
      <c r="A2712" s="44" t="s">
        <v>494</v>
      </c>
      <c r="B2712" s="105">
        <v>0.875</v>
      </c>
      <c r="C2712" s="44" t="s">
        <v>284</v>
      </c>
      <c r="D2712" s="44" t="s">
        <v>459</v>
      </c>
      <c r="E2712" s="44"/>
      <c r="F2712" s="48">
        <v>20</v>
      </c>
      <c r="G2712" s="44"/>
      <c r="H2712" s="48" t="s">
        <v>457</v>
      </c>
      <c r="I2712" s="108">
        <v>24</v>
      </c>
      <c r="J2712" s="109">
        <f t="shared" si="112"/>
        <v>1200</v>
      </c>
      <c r="K2712" s="109">
        <f t="shared" si="113"/>
        <v>1200</v>
      </c>
    </row>
    <row r="2713" spans="1:11" x14ac:dyDescent="0.25">
      <c r="A2713" s="44" t="s">
        <v>506</v>
      </c>
      <c r="B2713" s="105">
        <v>3.472222222222222E-3</v>
      </c>
      <c r="C2713" s="44" t="s">
        <v>486</v>
      </c>
      <c r="D2713" s="44" t="s">
        <v>24</v>
      </c>
      <c r="E2713" s="44"/>
      <c r="F2713" s="48">
        <v>20</v>
      </c>
      <c r="G2713" s="44"/>
      <c r="H2713" s="48" t="s">
        <v>457</v>
      </c>
      <c r="I2713" s="108">
        <v>789</v>
      </c>
      <c r="J2713" s="109">
        <f t="shared" si="112"/>
        <v>39450</v>
      </c>
      <c r="K2713" s="109">
        <f t="shared" si="113"/>
        <v>39450</v>
      </c>
    </row>
    <row r="2714" spans="1:11" x14ac:dyDescent="0.25">
      <c r="A2714" s="44" t="s">
        <v>506</v>
      </c>
      <c r="B2714" s="105">
        <v>3.472222222222222E-3</v>
      </c>
      <c r="C2714" s="44" t="s">
        <v>486</v>
      </c>
      <c r="D2714" s="44" t="s">
        <v>459</v>
      </c>
      <c r="E2714" s="44"/>
      <c r="F2714" s="48">
        <v>20</v>
      </c>
      <c r="G2714" s="44"/>
      <c r="H2714" s="48" t="s">
        <v>457</v>
      </c>
      <c r="I2714" s="108">
        <v>434</v>
      </c>
      <c r="J2714" s="109">
        <f t="shared" si="112"/>
        <v>21700</v>
      </c>
      <c r="K2714" s="109">
        <f t="shared" si="113"/>
        <v>21700</v>
      </c>
    </row>
    <row r="2715" spans="1:11" x14ac:dyDescent="0.25">
      <c r="A2715" s="44" t="s">
        <v>506</v>
      </c>
      <c r="B2715" s="105">
        <v>8.3333333333333329E-2</v>
      </c>
      <c r="C2715" s="44" t="s">
        <v>486</v>
      </c>
      <c r="D2715" s="44" t="s">
        <v>24</v>
      </c>
      <c r="E2715" s="44"/>
      <c r="F2715" s="48">
        <v>20</v>
      </c>
      <c r="G2715" s="44"/>
      <c r="H2715" s="48" t="s">
        <v>457</v>
      </c>
      <c r="I2715" s="108">
        <v>813</v>
      </c>
      <c r="J2715" s="109">
        <f t="shared" si="112"/>
        <v>40650</v>
      </c>
      <c r="K2715" s="109">
        <f t="shared" si="113"/>
        <v>40650</v>
      </c>
    </row>
    <row r="2716" spans="1:11" x14ac:dyDescent="0.25">
      <c r="A2716" s="44" t="s">
        <v>506</v>
      </c>
      <c r="B2716" s="105">
        <v>8.3333333333333329E-2</v>
      </c>
      <c r="C2716" s="44" t="s">
        <v>486</v>
      </c>
      <c r="D2716" s="44" t="s">
        <v>459</v>
      </c>
      <c r="E2716" s="44"/>
      <c r="F2716" s="48">
        <v>20</v>
      </c>
      <c r="G2716" s="44"/>
      <c r="H2716" s="48" t="s">
        <v>457</v>
      </c>
      <c r="I2716" s="108">
        <v>537</v>
      </c>
      <c r="J2716" s="109">
        <f t="shared" si="112"/>
        <v>26850</v>
      </c>
      <c r="K2716" s="109">
        <f t="shared" si="113"/>
        <v>26850</v>
      </c>
    </row>
    <row r="2717" spans="1:11" x14ac:dyDescent="0.25">
      <c r="A2717" s="44" t="s">
        <v>506</v>
      </c>
      <c r="B2717" s="105">
        <v>0.16666666666666666</v>
      </c>
      <c r="C2717" s="44" t="s">
        <v>486</v>
      </c>
      <c r="D2717" s="44" t="s">
        <v>24</v>
      </c>
      <c r="E2717" s="44"/>
      <c r="F2717" s="48">
        <v>20</v>
      </c>
      <c r="G2717" s="44"/>
      <c r="H2717" s="48" t="s">
        <v>457</v>
      </c>
      <c r="I2717" s="108">
        <v>320</v>
      </c>
      <c r="J2717" s="109">
        <f t="shared" si="112"/>
        <v>16000</v>
      </c>
      <c r="K2717" s="109">
        <f t="shared" si="113"/>
        <v>16000</v>
      </c>
    </row>
    <row r="2718" spans="1:11" x14ac:dyDescent="0.25">
      <c r="A2718" s="44" t="s">
        <v>506</v>
      </c>
      <c r="B2718" s="105">
        <v>0.16666666666666666</v>
      </c>
      <c r="C2718" s="44" t="s">
        <v>486</v>
      </c>
      <c r="D2718" s="44" t="s">
        <v>459</v>
      </c>
      <c r="E2718" s="44"/>
      <c r="F2718" s="48">
        <v>20</v>
      </c>
      <c r="G2718" s="44"/>
      <c r="H2718" s="48" t="s">
        <v>457</v>
      </c>
      <c r="I2718" s="108">
        <v>160</v>
      </c>
      <c r="J2718" s="109">
        <f t="shared" si="112"/>
        <v>8000</v>
      </c>
      <c r="K2718" s="109">
        <f t="shared" si="113"/>
        <v>8000</v>
      </c>
    </row>
    <row r="2719" spans="1:11" x14ac:dyDescent="0.25">
      <c r="A2719" s="44" t="s">
        <v>506</v>
      </c>
      <c r="B2719" s="105">
        <v>0.32222222222222224</v>
      </c>
      <c r="C2719" s="44" t="s">
        <v>23</v>
      </c>
      <c r="D2719" s="44" t="s">
        <v>24</v>
      </c>
      <c r="E2719" s="44"/>
      <c r="F2719" s="48">
        <v>20</v>
      </c>
      <c r="G2719" s="44"/>
      <c r="H2719" s="48" t="s">
        <v>374</v>
      </c>
      <c r="I2719" s="108">
        <v>784</v>
      </c>
      <c r="J2719" s="109">
        <f t="shared" si="112"/>
        <v>39200</v>
      </c>
      <c r="K2719" s="109">
        <f t="shared" si="113"/>
        <v>39200</v>
      </c>
    </row>
    <row r="2720" spans="1:11" x14ac:dyDescent="0.25">
      <c r="A2720" s="44" t="s">
        <v>506</v>
      </c>
      <c r="B2720" s="105">
        <v>0.32222222222222224</v>
      </c>
      <c r="C2720" s="44" t="s">
        <v>23</v>
      </c>
      <c r="D2720" s="44" t="s">
        <v>24</v>
      </c>
      <c r="E2720" s="44"/>
      <c r="F2720" s="48">
        <v>20</v>
      </c>
      <c r="G2720" s="44"/>
      <c r="H2720" s="48" t="s">
        <v>330</v>
      </c>
      <c r="I2720" s="108">
        <v>13</v>
      </c>
      <c r="J2720" s="109">
        <f t="shared" si="112"/>
        <v>650</v>
      </c>
      <c r="K2720" s="109">
        <f t="shared" si="113"/>
        <v>650</v>
      </c>
    </row>
    <row r="2721" spans="1:11" x14ac:dyDescent="0.25">
      <c r="A2721" s="44" t="s">
        <v>506</v>
      </c>
      <c r="B2721" s="105">
        <v>0.32222222222222224</v>
      </c>
      <c r="C2721" s="44" t="s">
        <v>23</v>
      </c>
      <c r="D2721" s="44" t="s">
        <v>24</v>
      </c>
      <c r="E2721" s="44"/>
      <c r="F2721" s="48">
        <v>20</v>
      </c>
      <c r="G2721" s="44"/>
      <c r="H2721" s="48" t="s">
        <v>501</v>
      </c>
      <c r="I2721" s="108">
        <v>58</v>
      </c>
      <c r="J2721" s="109">
        <f t="shared" si="112"/>
        <v>2900.0000000000005</v>
      </c>
      <c r="K2721" s="109">
        <f t="shared" si="113"/>
        <v>2900.0000000000005</v>
      </c>
    </row>
    <row r="2722" spans="1:11" x14ac:dyDescent="0.25">
      <c r="A2722" s="44" t="s">
        <v>506</v>
      </c>
      <c r="B2722" s="105">
        <v>0.32222222222222224</v>
      </c>
      <c r="C2722" s="44" t="s">
        <v>23</v>
      </c>
      <c r="D2722" s="44" t="s">
        <v>24</v>
      </c>
      <c r="E2722" s="44"/>
      <c r="F2722" s="48">
        <v>20</v>
      </c>
      <c r="G2722" s="44"/>
      <c r="H2722" s="48" t="s">
        <v>479</v>
      </c>
      <c r="I2722" s="108">
        <v>7</v>
      </c>
      <c r="J2722" s="109">
        <f t="shared" si="112"/>
        <v>350.00000000000006</v>
      </c>
      <c r="K2722" s="109">
        <f t="shared" si="113"/>
        <v>350.00000000000006</v>
      </c>
    </row>
    <row r="2723" spans="1:11" x14ac:dyDescent="0.25">
      <c r="A2723" s="44" t="s">
        <v>506</v>
      </c>
      <c r="B2723" s="105">
        <v>0.32222222222222224</v>
      </c>
      <c r="C2723" s="44" t="s">
        <v>23</v>
      </c>
      <c r="D2723" s="44" t="s">
        <v>24</v>
      </c>
      <c r="E2723" s="44"/>
      <c r="F2723" s="48">
        <v>20</v>
      </c>
      <c r="G2723" s="44"/>
      <c r="H2723" s="48" t="s">
        <v>428</v>
      </c>
      <c r="I2723" s="108">
        <v>149</v>
      </c>
      <c r="J2723" s="109">
        <f t="shared" si="112"/>
        <v>7450</v>
      </c>
      <c r="K2723" s="109">
        <f t="shared" si="113"/>
        <v>7450</v>
      </c>
    </row>
    <row r="2724" spans="1:11" x14ac:dyDescent="0.25">
      <c r="A2724" s="44" t="s">
        <v>506</v>
      </c>
      <c r="B2724" s="105">
        <v>0.32222222222222224</v>
      </c>
      <c r="C2724" s="44" t="s">
        <v>23</v>
      </c>
      <c r="D2724" s="44" t="s">
        <v>24</v>
      </c>
      <c r="E2724" s="44"/>
      <c r="F2724" s="48">
        <v>20</v>
      </c>
      <c r="G2724" s="44"/>
      <c r="H2724" s="48" t="s">
        <v>436</v>
      </c>
      <c r="I2724" s="108">
        <v>2</v>
      </c>
      <c r="J2724" s="109">
        <f t="shared" si="112"/>
        <v>100</v>
      </c>
      <c r="K2724" s="109">
        <f t="shared" si="113"/>
        <v>100</v>
      </c>
    </row>
    <row r="2725" spans="1:11" x14ac:dyDescent="0.25">
      <c r="A2725" s="44" t="s">
        <v>506</v>
      </c>
      <c r="B2725" s="105">
        <v>0.32222222222222224</v>
      </c>
      <c r="C2725" s="44" t="s">
        <v>23</v>
      </c>
      <c r="D2725" s="44" t="s">
        <v>24</v>
      </c>
      <c r="E2725" s="44"/>
      <c r="F2725" s="48">
        <v>20</v>
      </c>
      <c r="G2725" s="44"/>
      <c r="H2725" s="48" t="s">
        <v>327</v>
      </c>
      <c r="I2725" s="108">
        <v>16</v>
      </c>
      <c r="J2725" s="109">
        <f t="shared" si="112"/>
        <v>800</v>
      </c>
      <c r="K2725" s="109">
        <f t="shared" si="113"/>
        <v>800</v>
      </c>
    </row>
    <row r="2726" spans="1:11" x14ac:dyDescent="0.25">
      <c r="A2726" s="44" t="s">
        <v>506</v>
      </c>
      <c r="B2726" s="105">
        <v>0.32222222222222224</v>
      </c>
      <c r="C2726" s="44" t="s">
        <v>23</v>
      </c>
      <c r="D2726" s="44" t="s">
        <v>24</v>
      </c>
      <c r="E2726" s="44"/>
      <c r="F2726" s="48">
        <v>20</v>
      </c>
      <c r="G2726" s="44"/>
      <c r="H2726" s="48" t="s">
        <v>507</v>
      </c>
      <c r="I2726" s="108">
        <v>2</v>
      </c>
      <c r="J2726" s="109">
        <f t="shared" si="112"/>
        <v>100</v>
      </c>
      <c r="K2726" s="109">
        <f t="shared" si="113"/>
        <v>100</v>
      </c>
    </row>
    <row r="2727" spans="1:11" x14ac:dyDescent="0.25">
      <c r="A2727" s="44" t="s">
        <v>506</v>
      </c>
      <c r="B2727" s="105">
        <v>0.32222222222222224</v>
      </c>
      <c r="C2727" s="44" t="s">
        <v>23</v>
      </c>
      <c r="D2727" s="44" t="s">
        <v>24</v>
      </c>
      <c r="E2727" s="44"/>
      <c r="F2727" s="48">
        <v>20</v>
      </c>
      <c r="G2727" s="44"/>
      <c r="H2727" s="48" t="s">
        <v>334</v>
      </c>
      <c r="I2727" s="108">
        <v>2</v>
      </c>
      <c r="J2727" s="109">
        <f t="shared" ref="J2727:J2790" si="114">(I2727/(F2727/5000))*(1/5000)*1000</f>
        <v>100</v>
      </c>
      <c r="K2727" s="109">
        <f t="shared" si="113"/>
        <v>100</v>
      </c>
    </row>
    <row r="2728" spans="1:11" x14ac:dyDescent="0.25">
      <c r="A2728" s="44" t="s">
        <v>506</v>
      </c>
      <c r="B2728" s="105">
        <v>0.32222222222222224</v>
      </c>
      <c r="C2728" s="44" t="s">
        <v>23</v>
      </c>
      <c r="D2728" s="44" t="s">
        <v>24</v>
      </c>
      <c r="E2728" s="44"/>
      <c r="F2728" s="48">
        <v>20</v>
      </c>
      <c r="G2728" s="44"/>
      <c r="H2728" s="48" t="s">
        <v>324</v>
      </c>
      <c r="I2728" s="108">
        <v>2</v>
      </c>
      <c r="J2728" s="109">
        <f t="shared" si="114"/>
        <v>100</v>
      </c>
      <c r="K2728" s="109">
        <f t="shared" si="113"/>
        <v>100</v>
      </c>
    </row>
    <row r="2729" spans="1:11" x14ac:dyDescent="0.25">
      <c r="A2729" s="44" t="s">
        <v>506</v>
      </c>
      <c r="B2729" s="105">
        <v>0.32222222222222224</v>
      </c>
      <c r="C2729" s="44" t="s">
        <v>23</v>
      </c>
      <c r="D2729" s="44" t="s">
        <v>24</v>
      </c>
      <c r="E2729" s="44"/>
      <c r="F2729" s="48">
        <v>20</v>
      </c>
      <c r="G2729" s="44"/>
      <c r="H2729" s="48" t="s">
        <v>365</v>
      </c>
      <c r="I2729" s="108">
        <v>5</v>
      </c>
      <c r="J2729" s="109">
        <f t="shared" si="114"/>
        <v>250</v>
      </c>
      <c r="K2729" s="109">
        <f t="shared" si="113"/>
        <v>250</v>
      </c>
    </row>
    <row r="2730" spans="1:11" x14ac:dyDescent="0.25">
      <c r="A2730" s="44" t="s">
        <v>506</v>
      </c>
      <c r="B2730" s="105">
        <v>0.32222222222222224</v>
      </c>
      <c r="C2730" s="44" t="s">
        <v>23</v>
      </c>
      <c r="D2730" s="44" t="s">
        <v>24</v>
      </c>
      <c r="E2730" s="44"/>
      <c r="F2730" s="48">
        <v>20</v>
      </c>
      <c r="G2730" s="44"/>
      <c r="H2730" s="48" t="s">
        <v>414</v>
      </c>
      <c r="I2730" s="108">
        <v>1</v>
      </c>
      <c r="J2730" s="109">
        <f t="shared" si="114"/>
        <v>50</v>
      </c>
      <c r="K2730" s="109">
        <f t="shared" si="113"/>
        <v>50</v>
      </c>
    </row>
    <row r="2731" spans="1:11" x14ac:dyDescent="0.25">
      <c r="A2731" s="44" t="s">
        <v>506</v>
      </c>
      <c r="B2731" s="105">
        <v>0.32222222222222224</v>
      </c>
      <c r="C2731" s="44" t="s">
        <v>23</v>
      </c>
      <c r="D2731" s="44" t="s">
        <v>459</v>
      </c>
      <c r="E2731" s="44"/>
      <c r="F2731" s="48">
        <v>20</v>
      </c>
      <c r="G2731" s="44"/>
      <c r="H2731" s="48" t="s">
        <v>374</v>
      </c>
      <c r="I2731" s="108">
        <v>241</v>
      </c>
      <c r="J2731" s="109">
        <f t="shared" si="114"/>
        <v>12050</v>
      </c>
      <c r="K2731" s="109">
        <f t="shared" si="113"/>
        <v>12050</v>
      </c>
    </row>
    <row r="2732" spans="1:11" x14ac:dyDescent="0.25">
      <c r="A2732" s="44" t="s">
        <v>506</v>
      </c>
      <c r="B2732" s="105">
        <v>0.32222222222222224</v>
      </c>
      <c r="C2732" s="44" t="s">
        <v>23</v>
      </c>
      <c r="D2732" s="44" t="s">
        <v>459</v>
      </c>
      <c r="E2732" s="44"/>
      <c r="F2732" s="48">
        <v>20</v>
      </c>
      <c r="G2732" s="44"/>
      <c r="H2732" s="48" t="s">
        <v>327</v>
      </c>
      <c r="I2732" s="108">
        <v>6</v>
      </c>
      <c r="J2732" s="109">
        <f t="shared" si="114"/>
        <v>300</v>
      </c>
      <c r="K2732" s="109">
        <f t="shared" si="113"/>
        <v>300</v>
      </c>
    </row>
    <row r="2733" spans="1:11" x14ac:dyDescent="0.25">
      <c r="A2733" s="44" t="s">
        <v>506</v>
      </c>
      <c r="B2733" s="105">
        <v>0.32222222222222224</v>
      </c>
      <c r="C2733" s="44" t="s">
        <v>23</v>
      </c>
      <c r="D2733" s="44" t="s">
        <v>459</v>
      </c>
      <c r="E2733" s="44"/>
      <c r="F2733" s="48">
        <v>20</v>
      </c>
      <c r="G2733" s="44"/>
      <c r="H2733" s="48" t="s">
        <v>501</v>
      </c>
      <c r="I2733" s="108">
        <v>19</v>
      </c>
      <c r="J2733" s="109">
        <f t="shared" si="114"/>
        <v>950.00000000000011</v>
      </c>
      <c r="K2733" s="109">
        <f t="shared" si="113"/>
        <v>950.00000000000011</v>
      </c>
    </row>
    <row r="2734" spans="1:11" x14ac:dyDescent="0.25">
      <c r="A2734" s="44" t="s">
        <v>506</v>
      </c>
      <c r="B2734" s="105">
        <v>0.32222222222222224</v>
      </c>
      <c r="C2734" s="44" t="s">
        <v>23</v>
      </c>
      <c r="D2734" s="44" t="s">
        <v>459</v>
      </c>
      <c r="E2734" s="44"/>
      <c r="F2734" s="48">
        <v>20</v>
      </c>
      <c r="G2734" s="44"/>
      <c r="H2734" s="48" t="s">
        <v>324</v>
      </c>
      <c r="I2734" s="108">
        <v>1</v>
      </c>
      <c r="J2734" s="109">
        <f t="shared" si="114"/>
        <v>50</v>
      </c>
      <c r="K2734" s="109">
        <f t="shared" si="113"/>
        <v>50</v>
      </c>
    </row>
    <row r="2735" spans="1:11" x14ac:dyDescent="0.25">
      <c r="A2735" s="44" t="s">
        <v>506</v>
      </c>
      <c r="B2735" s="105">
        <v>0.32222222222222224</v>
      </c>
      <c r="C2735" s="44" t="s">
        <v>23</v>
      </c>
      <c r="D2735" s="44" t="s">
        <v>459</v>
      </c>
      <c r="E2735" s="44"/>
      <c r="F2735" s="48">
        <v>20</v>
      </c>
      <c r="G2735" s="44"/>
      <c r="H2735" s="48" t="s">
        <v>428</v>
      </c>
      <c r="I2735" s="108">
        <v>17</v>
      </c>
      <c r="J2735" s="109">
        <f t="shared" si="114"/>
        <v>850.00000000000011</v>
      </c>
      <c r="K2735" s="109">
        <f t="shared" si="113"/>
        <v>850.00000000000011</v>
      </c>
    </row>
    <row r="2736" spans="1:11" x14ac:dyDescent="0.25">
      <c r="A2736" s="44" t="s">
        <v>506</v>
      </c>
      <c r="B2736" s="105">
        <v>0.32222222222222224</v>
      </c>
      <c r="C2736" s="44" t="s">
        <v>23</v>
      </c>
      <c r="D2736" s="44" t="s">
        <v>459</v>
      </c>
      <c r="E2736" s="44"/>
      <c r="F2736" s="48">
        <v>20</v>
      </c>
      <c r="G2736" s="44"/>
      <c r="H2736" s="48" t="s">
        <v>330</v>
      </c>
      <c r="I2736" s="108">
        <v>5</v>
      </c>
      <c r="J2736" s="109">
        <f t="shared" si="114"/>
        <v>250</v>
      </c>
      <c r="K2736" s="109">
        <f t="shared" si="113"/>
        <v>250</v>
      </c>
    </row>
    <row r="2737" spans="1:11" x14ac:dyDescent="0.25">
      <c r="A2737" s="44" t="s">
        <v>506</v>
      </c>
      <c r="B2737" s="105">
        <v>0.40625</v>
      </c>
      <c r="C2737" s="44" t="s">
        <v>23</v>
      </c>
      <c r="D2737" s="44" t="s">
        <v>24</v>
      </c>
      <c r="E2737" s="44"/>
      <c r="F2737" s="48">
        <v>20</v>
      </c>
      <c r="G2737" s="44"/>
      <c r="H2737" s="108" t="s">
        <v>374</v>
      </c>
      <c r="I2737" s="108">
        <v>333</v>
      </c>
      <c r="J2737" s="109">
        <f t="shared" si="114"/>
        <v>16650.000000000004</v>
      </c>
      <c r="K2737" s="109">
        <f t="shared" si="113"/>
        <v>16650.000000000004</v>
      </c>
    </row>
    <row r="2738" spans="1:11" x14ac:dyDescent="0.25">
      <c r="A2738" s="44" t="s">
        <v>506</v>
      </c>
      <c r="B2738" s="105">
        <v>0.40625</v>
      </c>
      <c r="C2738" s="44" t="s">
        <v>23</v>
      </c>
      <c r="D2738" s="44" t="s">
        <v>24</v>
      </c>
      <c r="E2738" s="44"/>
      <c r="F2738" s="48">
        <v>20</v>
      </c>
      <c r="G2738" s="44"/>
      <c r="H2738" s="108" t="s">
        <v>501</v>
      </c>
      <c r="I2738" s="108">
        <v>6</v>
      </c>
      <c r="J2738" s="109">
        <f t="shared" si="114"/>
        <v>300</v>
      </c>
      <c r="K2738" s="109">
        <f t="shared" si="113"/>
        <v>300</v>
      </c>
    </row>
    <row r="2739" spans="1:11" x14ac:dyDescent="0.25">
      <c r="A2739" s="44" t="s">
        <v>506</v>
      </c>
      <c r="B2739" s="105">
        <v>0.40625</v>
      </c>
      <c r="C2739" s="44" t="s">
        <v>23</v>
      </c>
      <c r="D2739" s="44" t="s">
        <v>24</v>
      </c>
      <c r="E2739" s="44"/>
      <c r="F2739" s="48">
        <v>20</v>
      </c>
      <c r="G2739" s="44"/>
      <c r="H2739" s="108" t="s">
        <v>330</v>
      </c>
      <c r="I2739" s="108">
        <v>7</v>
      </c>
      <c r="J2739" s="109">
        <f t="shared" si="114"/>
        <v>350.00000000000006</v>
      </c>
      <c r="K2739" s="109">
        <f t="shared" si="113"/>
        <v>350.00000000000006</v>
      </c>
    </row>
    <row r="2740" spans="1:11" x14ac:dyDescent="0.25">
      <c r="A2740" s="44" t="s">
        <v>506</v>
      </c>
      <c r="B2740" s="105">
        <v>0.40625</v>
      </c>
      <c r="C2740" s="44" t="s">
        <v>23</v>
      </c>
      <c r="D2740" s="44" t="s">
        <v>24</v>
      </c>
      <c r="E2740" s="44"/>
      <c r="F2740" s="48">
        <v>20</v>
      </c>
      <c r="G2740" s="44"/>
      <c r="H2740" s="108" t="s">
        <v>428</v>
      </c>
      <c r="I2740" s="108">
        <v>50</v>
      </c>
      <c r="J2740" s="109">
        <f t="shared" si="114"/>
        <v>2500</v>
      </c>
      <c r="K2740" s="109">
        <f t="shared" si="113"/>
        <v>2500</v>
      </c>
    </row>
    <row r="2741" spans="1:11" x14ac:dyDescent="0.25">
      <c r="A2741" s="44" t="s">
        <v>506</v>
      </c>
      <c r="B2741" s="105">
        <v>0.40625</v>
      </c>
      <c r="C2741" s="44" t="s">
        <v>23</v>
      </c>
      <c r="D2741" s="44" t="s">
        <v>24</v>
      </c>
      <c r="E2741" s="44"/>
      <c r="F2741" s="48">
        <v>20</v>
      </c>
      <c r="G2741" s="44"/>
      <c r="H2741" s="108" t="s">
        <v>324</v>
      </c>
      <c r="I2741" s="108">
        <v>1</v>
      </c>
      <c r="J2741" s="109">
        <f t="shared" si="114"/>
        <v>50</v>
      </c>
      <c r="K2741" s="109">
        <f t="shared" si="113"/>
        <v>50</v>
      </c>
    </row>
    <row r="2742" spans="1:11" x14ac:dyDescent="0.25">
      <c r="A2742" s="44" t="s">
        <v>506</v>
      </c>
      <c r="B2742" s="105">
        <v>0.40625</v>
      </c>
      <c r="C2742" s="44" t="s">
        <v>23</v>
      </c>
      <c r="D2742" s="44" t="s">
        <v>24</v>
      </c>
      <c r="E2742" s="44"/>
      <c r="F2742" s="48">
        <v>20</v>
      </c>
      <c r="G2742" s="44"/>
      <c r="H2742" s="108" t="s">
        <v>365</v>
      </c>
      <c r="I2742" s="108">
        <v>3</v>
      </c>
      <c r="J2742" s="109">
        <f t="shared" si="114"/>
        <v>150</v>
      </c>
      <c r="K2742" s="109">
        <f t="shared" si="113"/>
        <v>150</v>
      </c>
    </row>
    <row r="2743" spans="1:11" x14ac:dyDescent="0.25">
      <c r="A2743" s="44" t="s">
        <v>506</v>
      </c>
      <c r="B2743" s="105">
        <v>0.40625</v>
      </c>
      <c r="C2743" s="44" t="s">
        <v>23</v>
      </c>
      <c r="D2743" s="44" t="s">
        <v>24</v>
      </c>
      <c r="E2743" s="44"/>
      <c r="F2743" s="48">
        <v>20</v>
      </c>
      <c r="G2743" s="44"/>
      <c r="H2743" s="48" t="s">
        <v>479</v>
      </c>
      <c r="I2743" s="108">
        <v>4</v>
      </c>
      <c r="J2743" s="109">
        <f t="shared" si="114"/>
        <v>200</v>
      </c>
      <c r="K2743" s="109">
        <f t="shared" si="113"/>
        <v>200</v>
      </c>
    </row>
    <row r="2744" spans="1:11" x14ac:dyDescent="0.25">
      <c r="A2744" s="44" t="s">
        <v>506</v>
      </c>
      <c r="B2744" s="105">
        <v>0.40972222222222227</v>
      </c>
      <c r="C2744" s="44" t="s">
        <v>23</v>
      </c>
      <c r="D2744" s="44" t="s">
        <v>459</v>
      </c>
      <c r="E2744" s="44"/>
      <c r="F2744" s="48">
        <v>20</v>
      </c>
      <c r="G2744" s="44"/>
      <c r="H2744" s="48" t="s">
        <v>374</v>
      </c>
      <c r="I2744" s="108">
        <v>240</v>
      </c>
      <c r="J2744" s="109">
        <f t="shared" si="114"/>
        <v>12000</v>
      </c>
      <c r="K2744" s="109">
        <f t="shared" si="113"/>
        <v>12000</v>
      </c>
    </row>
    <row r="2745" spans="1:11" x14ac:dyDescent="0.25">
      <c r="A2745" s="44" t="s">
        <v>506</v>
      </c>
      <c r="B2745" s="105">
        <v>0.40972222222222227</v>
      </c>
      <c r="C2745" s="44" t="s">
        <v>23</v>
      </c>
      <c r="D2745" s="44" t="s">
        <v>459</v>
      </c>
      <c r="E2745" s="44"/>
      <c r="F2745" s="48">
        <v>20</v>
      </c>
      <c r="G2745" s="44"/>
      <c r="H2745" s="48" t="s">
        <v>501</v>
      </c>
      <c r="I2745" s="108">
        <v>14</v>
      </c>
      <c r="J2745" s="109">
        <f t="shared" si="114"/>
        <v>700.00000000000011</v>
      </c>
      <c r="K2745" s="109">
        <f t="shared" si="113"/>
        <v>700.00000000000011</v>
      </c>
    </row>
    <row r="2746" spans="1:11" x14ac:dyDescent="0.25">
      <c r="A2746" s="44" t="s">
        <v>506</v>
      </c>
      <c r="B2746" s="105">
        <v>0.40972222222222227</v>
      </c>
      <c r="C2746" s="44" t="s">
        <v>23</v>
      </c>
      <c r="D2746" s="44" t="s">
        <v>459</v>
      </c>
      <c r="E2746" s="44"/>
      <c r="F2746" s="48">
        <v>20</v>
      </c>
      <c r="G2746" s="44"/>
      <c r="H2746" s="48" t="s">
        <v>428</v>
      </c>
      <c r="I2746" s="108">
        <v>11</v>
      </c>
      <c r="J2746" s="109">
        <f t="shared" si="114"/>
        <v>550</v>
      </c>
      <c r="K2746" s="109">
        <f t="shared" si="113"/>
        <v>550</v>
      </c>
    </row>
    <row r="2747" spans="1:11" x14ac:dyDescent="0.25">
      <c r="A2747" s="44" t="s">
        <v>506</v>
      </c>
      <c r="B2747" s="105">
        <v>0.40972222222222227</v>
      </c>
      <c r="C2747" s="44" t="s">
        <v>23</v>
      </c>
      <c r="D2747" s="44" t="s">
        <v>459</v>
      </c>
      <c r="E2747" s="44"/>
      <c r="F2747" s="48">
        <v>20</v>
      </c>
      <c r="G2747" s="44"/>
      <c r="H2747" s="48" t="s">
        <v>365</v>
      </c>
      <c r="I2747" s="108">
        <v>1</v>
      </c>
      <c r="J2747" s="109">
        <f t="shared" si="114"/>
        <v>50</v>
      </c>
      <c r="K2747" s="109">
        <f t="shared" si="113"/>
        <v>50</v>
      </c>
    </row>
    <row r="2748" spans="1:11" x14ac:dyDescent="0.25">
      <c r="A2748" s="44" t="s">
        <v>506</v>
      </c>
      <c r="B2748" s="105">
        <v>0.40972222222222227</v>
      </c>
      <c r="C2748" s="44" t="s">
        <v>23</v>
      </c>
      <c r="D2748" s="44" t="s">
        <v>459</v>
      </c>
      <c r="E2748" s="44"/>
      <c r="F2748" s="48">
        <v>20</v>
      </c>
      <c r="G2748" s="44"/>
      <c r="H2748" s="48" t="s">
        <v>330</v>
      </c>
      <c r="I2748" s="108">
        <v>1</v>
      </c>
      <c r="J2748" s="109">
        <f t="shared" si="114"/>
        <v>50</v>
      </c>
      <c r="K2748" s="109">
        <f t="shared" si="113"/>
        <v>50</v>
      </c>
    </row>
    <row r="2749" spans="1:11" x14ac:dyDescent="0.25">
      <c r="A2749" s="44" t="s">
        <v>506</v>
      </c>
      <c r="B2749" s="105">
        <v>0.46666666666666662</v>
      </c>
      <c r="C2749" s="44" t="s">
        <v>23</v>
      </c>
      <c r="D2749" s="44" t="s">
        <v>24</v>
      </c>
      <c r="E2749" s="44"/>
      <c r="F2749" s="48">
        <v>20</v>
      </c>
      <c r="G2749" s="44"/>
      <c r="H2749" s="48" t="s">
        <v>374</v>
      </c>
      <c r="I2749" s="108">
        <v>342</v>
      </c>
      <c r="J2749" s="109">
        <f t="shared" si="114"/>
        <v>17100</v>
      </c>
      <c r="K2749" s="109">
        <f t="shared" si="113"/>
        <v>17100</v>
      </c>
    </row>
    <row r="2750" spans="1:11" x14ac:dyDescent="0.25">
      <c r="A2750" s="44" t="s">
        <v>506</v>
      </c>
      <c r="B2750" s="105">
        <v>0.46666666666666662</v>
      </c>
      <c r="C2750" s="44" t="s">
        <v>23</v>
      </c>
      <c r="D2750" s="44" t="s">
        <v>24</v>
      </c>
      <c r="E2750" s="44"/>
      <c r="F2750" s="48">
        <v>20</v>
      </c>
      <c r="G2750" s="44"/>
      <c r="H2750" s="48" t="s">
        <v>501</v>
      </c>
      <c r="I2750" s="108">
        <v>36</v>
      </c>
      <c r="J2750" s="109">
        <f t="shared" si="114"/>
        <v>1800</v>
      </c>
      <c r="K2750" s="109">
        <f t="shared" si="113"/>
        <v>1800</v>
      </c>
    </row>
    <row r="2751" spans="1:11" x14ac:dyDescent="0.25">
      <c r="A2751" s="44" t="s">
        <v>506</v>
      </c>
      <c r="B2751" s="105">
        <v>0.46666666666666662</v>
      </c>
      <c r="C2751" s="44" t="s">
        <v>23</v>
      </c>
      <c r="D2751" s="44" t="s">
        <v>24</v>
      </c>
      <c r="E2751" s="44"/>
      <c r="F2751" s="48">
        <v>20</v>
      </c>
      <c r="G2751" s="44"/>
      <c r="H2751" s="48" t="s">
        <v>327</v>
      </c>
      <c r="I2751" s="108">
        <v>9</v>
      </c>
      <c r="J2751" s="109">
        <f t="shared" si="114"/>
        <v>450</v>
      </c>
      <c r="K2751" s="109">
        <f t="shared" si="113"/>
        <v>450</v>
      </c>
    </row>
    <row r="2752" spans="1:11" x14ac:dyDescent="0.25">
      <c r="A2752" s="44" t="s">
        <v>506</v>
      </c>
      <c r="B2752" s="105">
        <v>0.46666666666666662</v>
      </c>
      <c r="C2752" s="44" t="s">
        <v>23</v>
      </c>
      <c r="D2752" s="44" t="s">
        <v>24</v>
      </c>
      <c r="E2752" s="44"/>
      <c r="F2752" s="48">
        <v>20</v>
      </c>
      <c r="G2752" s="44"/>
      <c r="H2752" s="48" t="s">
        <v>365</v>
      </c>
      <c r="I2752" s="108">
        <v>2</v>
      </c>
      <c r="J2752" s="109">
        <f t="shared" si="114"/>
        <v>100</v>
      </c>
      <c r="K2752" s="109">
        <f t="shared" si="113"/>
        <v>100</v>
      </c>
    </row>
    <row r="2753" spans="1:11" x14ac:dyDescent="0.25">
      <c r="A2753" s="44" t="s">
        <v>506</v>
      </c>
      <c r="B2753" s="105">
        <v>0.46666666666666662</v>
      </c>
      <c r="C2753" s="44" t="s">
        <v>23</v>
      </c>
      <c r="D2753" s="44" t="s">
        <v>24</v>
      </c>
      <c r="E2753" s="44"/>
      <c r="F2753" s="48">
        <v>20</v>
      </c>
      <c r="G2753" s="44"/>
      <c r="H2753" s="48" t="s">
        <v>428</v>
      </c>
      <c r="I2753" s="108">
        <v>46</v>
      </c>
      <c r="J2753" s="109">
        <f t="shared" si="114"/>
        <v>2300.0000000000005</v>
      </c>
      <c r="K2753" s="109">
        <f t="shared" si="113"/>
        <v>2300.0000000000005</v>
      </c>
    </row>
    <row r="2754" spans="1:11" x14ac:dyDescent="0.25">
      <c r="A2754" s="44" t="s">
        <v>506</v>
      </c>
      <c r="B2754" s="105">
        <v>0.46666666666666662</v>
      </c>
      <c r="C2754" s="44" t="s">
        <v>23</v>
      </c>
      <c r="D2754" s="44" t="s">
        <v>24</v>
      </c>
      <c r="E2754" s="44"/>
      <c r="F2754" s="48">
        <v>20</v>
      </c>
      <c r="G2754" s="44"/>
      <c r="H2754" s="48" t="s">
        <v>414</v>
      </c>
      <c r="I2754" s="108">
        <v>1</v>
      </c>
      <c r="J2754" s="109">
        <f t="shared" si="114"/>
        <v>50</v>
      </c>
      <c r="K2754" s="109">
        <f t="shared" si="113"/>
        <v>50</v>
      </c>
    </row>
    <row r="2755" spans="1:11" x14ac:dyDescent="0.25">
      <c r="A2755" s="44" t="s">
        <v>506</v>
      </c>
      <c r="B2755" s="105">
        <v>0.46666666666666662</v>
      </c>
      <c r="C2755" s="44" t="s">
        <v>23</v>
      </c>
      <c r="D2755" s="44" t="s">
        <v>24</v>
      </c>
      <c r="E2755" s="44"/>
      <c r="F2755" s="48">
        <v>20</v>
      </c>
      <c r="G2755" s="44"/>
      <c r="H2755" s="48" t="s">
        <v>508</v>
      </c>
      <c r="I2755" s="108">
        <v>1</v>
      </c>
      <c r="J2755" s="109">
        <f t="shared" si="114"/>
        <v>50</v>
      </c>
      <c r="K2755" s="109">
        <f t="shared" ref="K2755:K2818" si="115">(I2755/(F2755/5000))*(1/5000)*1000</f>
        <v>50</v>
      </c>
    </row>
    <row r="2756" spans="1:11" x14ac:dyDescent="0.25">
      <c r="A2756" s="44" t="s">
        <v>506</v>
      </c>
      <c r="B2756" s="105">
        <v>0.46666666666666662</v>
      </c>
      <c r="C2756" s="44" t="s">
        <v>23</v>
      </c>
      <c r="D2756" s="44" t="s">
        <v>24</v>
      </c>
      <c r="E2756" s="44"/>
      <c r="F2756" s="48">
        <v>20</v>
      </c>
      <c r="G2756" s="44"/>
      <c r="H2756" s="48" t="s">
        <v>479</v>
      </c>
      <c r="I2756" s="108">
        <v>3</v>
      </c>
      <c r="J2756" s="109">
        <f t="shared" si="114"/>
        <v>150</v>
      </c>
      <c r="K2756" s="109">
        <f t="shared" si="115"/>
        <v>150</v>
      </c>
    </row>
    <row r="2757" spans="1:11" x14ac:dyDescent="0.25">
      <c r="A2757" s="44" t="s">
        <v>506</v>
      </c>
      <c r="B2757" s="105">
        <v>0.4694444444444445</v>
      </c>
      <c r="C2757" s="44" t="s">
        <v>23</v>
      </c>
      <c r="D2757" s="44" t="s">
        <v>459</v>
      </c>
      <c r="E2757" s="44"/>
      <c r="F2757" s="48">
        <v>20</v>
      </c>
      <c r="G2757" s="44"/>
      <c r="H2757" s="48" t="s">
        <v>374</v>
      </c>
      <c r="I2757" s="108">
        <v>100</v>
      </c>
      <c r="J2757" s="109">
        <f t="shared" si="114"/>
        <v>5000</v>
      </c>
      <c r="K2757" s="109">
        <f t="shared" si="115"/>
        <v>5000</v>
      </c>
    </row>
    <row r="2758" spans="1:11" x14ac:dyDescent="0.25">
      <c r="A2758" s="44" t="s">
        <v>506</v>
      </c>
      <c r="B2758" s="105">
        <v>0.4694444444444445</v>
      </c>
      <c r="C2758" s="44" t="s">
        <v>23</v>
      </c>
      <c r="D2758" s="44" t="s">
        <v>459</v>
      </c>
      <c r="E2758" s="44"/>
      <c r="F2758" s="48">
        <v>20</v>
      </c>
      <c r="G2758" s="44"/>
      <c r="H2758" s="48" t="s">
        <v>501</v>
      </c>
      <c r="I2758" s="108">
        <v>22</v>
      </c>
      <c r="J2758" s="109">
        <f t="shared" si="114"/>
        <v>1100</v>
      </c>
      <c r="K2758" s="109">
        <f t="shared" si="115"/>
        <v>1100</v>
      </c>
    </row>
    <row r="2759" spans="1:11" x14ac:dyDescent="0.25">
      <c r="A2759" s="44" t="s">
        <v>506</v>
      </c>
      <c r="B2759" s="105">
        <v>0.4694444444444445</v>
      </c>
      <c r="C2759" s="44" t="s">
        <v>23</v>
      </c>
      <c r="D2759" s="44" t="s">
        <v>459</v>
      </c>
      <c r="E2759" s="44"/>
      <c r="F2759" s="48">
        <v>20</v>
      </c>
      <c r="G2759" s="44"/>
      <c r="H2759" s="48" t="s">
        <v>327</v>
      </c>
      <c r="I2759" s="108">
        <v>3</v>
      </c>
      <c r="J2759" s="109">
        <f t="shared" si="114"/>
        <v>150</v>
      </c>
      <c r="K2759" s="109">
        <f t="shared" si="115"/>
        <v>150</v>
      </c>
    </row>
    <row r="2760" spans="1:11" x14ac:dyDescent="0.25">
      <c r="A2760" s="44" t="s">
        <v>506</v>
      </c>
      <c r="B2760" s="105">
        <v>0.4694444444444445</v>
      </c>
      <c r="C2760" s="44" t="s">
        <v>23</v>
      </c>
      <c r="D2760" s="44" t="s">
        <v>459</v>
      </c>
      <c r="E2760" s="44"/>
      <c r="F2760" s="48">
        <v>20</v>
      </c>
      <c r="G2760" s="44"/>
      <c r="H2760" s="48" t="s">
        <v>428</v>
      </c>
      <c r="I2760" s="108">
        <v>17</v>
      </c>
      <c r="J2760" s="109">
        <f t="shared" si="114"/>
        <v>850.00000000000011</v>
      </c>
      <c r="K2760" s="109">
        <f t="shared" si="115"/>
        <v>850.00000000000011</v>
      </c>
    </row>
    <row r="2761" spans="1:11" x14ac:dyDescent="0.25">
      <c r="A2761" s="44" t="s">
        <v>506</v>
      </c>
      <c r="B2761" s="105">
        <v>0.50208333333333333</v>
      </c>
      <c r="C2761" s="44" t="s">
        <v>23</v>
      </c>
      <c r="D2761" s="44" t="s">
        <v>24</v>
      </c>
      <c r="E2761" s="44"/>
      <c r="F2761" s="48">
        <v>20</v>
      </c>
      <c r="G2761" s="44"/>
      <c r="H2761" s="48" t="s">
        <v>374</v>
      </c>
      <c r="I2761" s="108">
        <v>286</v>
      </c>
      <c r="J2761" s="109">
        <f t="shared" si="114"/>
        <v>14300</v>
      </c>
      <c r="K2761" s="109">
        <f t="shared" si="115"/>
        <v>14300</v>
      </c>
    </row>
    <row r="2762" spans="1:11" x14ac:dyDescent="0.25">
      <c r="A2762" s="44" t="s">
        <v>506</v>
      </c>
      <c r="B2762" s="105">
        <v>0.50208333333333333</v>
      </c>
      <c r="C2762" s="44" t="s">
        <v>23</v>
      </c>
      <c r="D2762" s="44" t="s">
        <v>24</v>
      </c>
      <c r="E2762" s="44"/>
      <c r="F2762" s="48">
        <v>20</v>
      </c>
      <c r="G2762" s="44"/>
      <c r="H2762" s="48" t="s">
        <v>414</v>
      </c>
      <c r="I2762" s="108">
        <v>11</v>
      </c>
      <c r="J2762" s="109">
        <f t="shared" si="114"/>
        <v>550</v>
      </c>
      <c r="K2762" s="109">
        <f t="shared" si="115"/>
        <v>550</v>
      </c>
    </row>
    <row r="2763" spans="1:11" x14ac:dyDescent="0.25">
      <c r="A2763" s="44" t="s">
        <v>506</v>
      </c>
      <c r="B2763" s="105">
        <v>0.50208333333333333</v>
      </c>
      <c r="C2763" s="44" t="s">
        <v>23</v>
      </c>
      <c r="D2763" s="44" t="s">
        <v>24</v>
      </c>
      <c r="E2763" s="44"/>
      <c r="F2763" s="48">
        <v>20</v>
      </c>
      <c r="G2763" s="44"/>
      <c r="H2763" s="48" t="s">
        <v>327</v>
      </c>
      <c r="I2763" s="108">
        <v>4</v>
      </c>
      <c r="J2763" s="109">
        <f t="shared" si="114"/>
        <v>200</v>
      </c>
      <c r="K2763" s="109">
        <f t="shared" si="115"/>
        <v>200</v>
      </c>
    </row>
    <row r="2764" spans="1:11" x14ac:dyDescent="0.25">
      <c r="A2764" s="44" t="s">
        <v>506</v>
      </c>
      <c r="B2764" s="105">
        <v>0.50208333333333333</v>
      </c>
      <c r="C2764" s="44" t="s">
        <v>23</v>
      </c>
      <c r="D2764" s="44" t="s">
        <v>24</v>
      </c>
      <c r="E2764" s="44"/>
      <c r="F2764" s="48">
        <v>20</v>
      </c>
      <c r="G2764" s="44"/>
      <c r="H2764" s="48" t="s">
        <v>330</v>
      </c>
      <c r="I2764" s="108">
        <v>4</v>
      </c>
      <c r="J2764" s="109">
        <f t="shared" si="114"/>
        <v>200</v>
      </c>
      <c r="K2764" s="109">
        <f t="shared" si="115"/>
        <v>200</v>
      </c>
    </row>
    <row r="2765" spans="1:11" x14ac:dyDescent="0.25">
      <c r="A2765" s="44" t="s">
        <v>506</v>
      </c>
      <c r="B2765" s="105">
        <v>0.50416666666666665</v>
      </c>
      <c r="C2765" s="44" t="s">
        <v>23</v>
      </c>
      <c r="D2765" s="44" t="s">
        <v>459</v>
      </c>
      <c r="E2765" s="44"/>
      <c r="F2765" s="48">
        <v>20</v>
      </c>
      <c r="G2765" s="44"/>
      <c r="H2765" s="48" t="s">
        <v>374</v>
      </c>
      <c r="I2765" s="108">
        <v>49</v>
      </c>
      <c r="J2765" s="109">
        <f t="shared" si="114"/>
        <v>2450</v>
      </c>
      <c r="K2765" s="109">
        <f t="shared" si="115"/>
        <v>2450</v>
      </c>
    </row>
    <row r="2766" spans="1:11" x14ac:dyDescent="0.25">
      <c r="A2766" s="44" t="s">
        <v>506</v>
      </c>
      <c r="B2766" s="105">
        <v>0.50416666666666665</v>
      </c>
      <c r="C2766" s="44" t="s">
        <v>23</v>
      </c>
      <c r="D2766" s="44" t="s">
        <v>459</v>
      </c>
      <c r="E2766" s="44"/>
      <c r="F2766" s="48">
        <v>20</v>
      </c>
      <c r="G2766" s="44"/>
      <c r="H2766" s="48" t="s">
        <v>501</v>
      </c>
      <c r="I2766" s="108">
        <v>2</v>
      </c>
      <c r="J2766" s="109">
        <f t="shared" si="114"/>
        <v>100</v>
      </c>
      <c r="K2766" s="109">
        <f t="shared" si="115"/>
        <v>100</v>
      </c>
    </row>
    <row r="2767" spans="1:11" x14ac:dyDescent="0.25">
      <c r="A2767" s="44" t="s">
        <v>506</v>
      </c>
      <c r="B2767" s="105">
        <v>0.50416666666666665</v>
      </c>
      <c r="C2767" s="44" t="s">
        <v>23</v>
      </c>
      <c r="D2767" s="44" t="s">
        <v>459</v>
      </c>
      <c r="E2767" s="44"/>
      <c r="F2767" s="48">
        <v>20</v>
      </c>
      <c r="G2767" s="44"/>
      <c r="H2767" s="48" t="s">
        <v>327</v>
      </c>
      <c r="I2767" s="108">
        <v>2</v>
      </c>
      <c r="J2767" s="109">
        <f t="shared" si="114"/>
        <v>100</v>
      </c>
      <c r="K2767" s="109">
        <f t="shared" si="115"/>
        <v>100</v>
      </c>
    </row>
    <row r="2768" spans="1:11" x14ac:dyDescent="0.25">
      <c r="A2768" s="44" t="s">
        <v>506</v>
      </c>
      <c r="B2768" s="105">
        <v>0.50416666666666665</v>
      </c>
      <c r="C2768" s="44" t="s">
        <v>23</v>
      </c>
      <c r="D2768" s="44" t="s">
        <v>459</v>
      </c>
      <c r="E2768" s="44"/>
      <c r="F2768" s="48">
        <v>20</v>
      </c>
      <c r="G2768" s="44"/>
      <c r="H2768" s="48" t="s">
        <v>428</v>
      </c>
      <c r="I2768" s="108">
        <v>11</v>
      </c>
      <c r="J2768" s="109">
        <f t="shared" si="114"/>
        <v>550</v>
      </c>
      <c r="K2768" s="109">
        <f t="shared" si="115"/>
        <v>550</v>
      </c>
    </row>
    <row r="2769" spans="1:11" x14ac:dyDescent="0.25">
      <c r="A2769" s="44" t="s">
        <v>506</v>
      </c>
      <c r="B2769" s="105">
        <v>0.60416666666666663</v>
      </c>
      <c r="C2769" s="44" t="s">
        <v>23</v>
      </c>
      <c r="D2769" s="44" t="s">
        <v>24</v>
      </c>
      <c r="E2769" s="44"/>
      <c r="F2769" s="48">
        <v>20</v>
      </c>
      <c r="G2769" s="44"/>
      <c r="H2769" s="48" t="s">
        <v>374</v>
      </c>
      <c r="I2769" s="108">
        <v>332</v>
      </c>
      <c r="J2769" s="109">
        <f t="shared" si="114"/>
        <v>16600</v>
      </c>
      <c r="K2769" s="109">
        <f t="shared" si="115"/>
        <v>16600</v>
      </c>
    </row>
    <row r="2770" spans="1:11" x14ac:dyDescent="0.25">
      <c r="A2770" s="44" t="s">
        <v>506</v>
      </c>
      <c r="B2770" s="105">
        <v>0.60416666666666663</v>
      </c>
      <c r="C2770" s="44" t="s">
        <v>23</v>
      </c>
      <c r="D2770" s="44" t="s">
        <v>24</v>
      </c>
      <c r="E2770" s="44"/>
      <c r="F2770" s="48">
        <v>20</v>
      </c>
      <c r="G2770" s="44"/>
      <c r="H2770" s="48" t="s">
        <v>501</v>
      </c>
      <c r="I2770" s="108">
        <v>101</v>
      </c>
      <c r="J2770" s="109">
        <f t="shared" si="114"/>
        <v>5050</v>
      </c>
      <c r="K2770" s="109">
        <f t="shared" si="115"/>
        <v>5050</v>
      </c>
    </row>
    <row r="2771" spans="1:11" x14ac:dyDescent="0.25">
      <c r="A2771" s="44" t="s">
        <v>506</v>
      </c>
      <c r="B2771" s="105">
        <v>0.60416666666666663</v>
      </c>
      <c r="C2771" s="44" t="s">
        <v>23</v>
      </c>
      <c r="D2771" s="44" t="s">
        <v>24</v>
      </c>
      <c r="E2771" s="44"/>
      <c r="F2771" s="48">
        <v>20</v>
      </c>
      <c r="G2771" s="44"/>
      <c r="H2771" s="48" t="s">
        <v>479</v>
      </c>
      <c r="I2771" s="108">
        <v>10</v>
      </c>
      <c r="J2771" s="109">
        <f t="shared" si="114"/>
        <v>500</v>
      </c>
      <c r="K2771" s="109">
        <f t="shared" si="115"/>
        <v>500</v>
      </c>
    </row>
    <row r="2772" spans="1:11" x14ac:dyDescent="0.25">
      <c r="A2772" s="44" t="s">
        <v>506</v>
      </c>
      <c r="B2772" s="105">
        <v>0.60416666666666663</v>
      </c>
      <c r="C2772" s="44" t="s">
        <v>23</v>
      </c>
      <c r="D2772" s="44" t="s">
        <v>24</v>
      </c>
      <c r="E2772" s="44"/>
      <c r="F2772" s="48">
        <v>20</v>
      </c>
      <c r="G2772" s="44"/>
      <c r="H2772" s="48" t="s">
        <v>508</v>
      </c>
      <c r="I2772" s="108">
        <v>10</v>
      </c>
      <c r="J2772" s="109">
        <f t="shared" si="114"/>
        <v>500</v>
      </c>
      <c r="K2772" s="109">
        <f t="shared" si="115"/>
        <v>500</v>
      </c>
    </row>
    <row r="2773" spans="1:11" x14ac:dyDescent="0.25">
      <c r="A2773" s="44" t="s">
        <v>506</v>
      </c>
      <c r="B2773" s="105">
        <v>0.60416666666666663</v>
      </c>
      <c r="C2773" s="44" t="s">
        <v>23</v>
      </c>
      <c r="D2773" s="44" t="s">
        <v>24</v>
      </c>
      <c r="E2773" s="44"/>
      <c r="F2773" s="48">
        <v>20</v>
      </c>
      <c r="G2773" s="44"/>
      <c r="H2773" s="48" t="s">
        <v>330</v>
      </c>
      <c r="I2773" s="108">
        <v>7</v>
      </c>
      <c r="J2773" s="109">
        <f t="shared" si="114"/>
        <v>350.00000000000006</v>
      </c>
      <c r="K2773" s="109">
        <f t="shared" si="115"/>
        <v>350.00000000000006</v>
      </c>
    </row>
    <row r="2774" spans="1:11" x14ac:dyDescent="0.25">
      <c r="A2774" s="44" t="s">
        <v>506</v>
      </c>
      <c r="B2774" s="105">
        <v>0.60416666666666663</v>
      </c>
      <c r="C2774" s="44" t="s">
        <v>23</v>
      </c>
      <c r="D2774" s="44" t="s">
        <v>24</v>
      </c>
      <c r="E2774" s="44"/>
      <c r="F2774" s="48">
        <v>20</v>
      </c>
      <c r="G2774" s="44"/>
      <c r="H2774" s="48" t="s">
        <v>365</v>
      </c>
      <c r="I2774" s="108">
        <v>6</v>
      </c>
      <c r="J2774" s="109">
        <f t="shared" si="114"/>
        <v>300</v>
      </c>
      <c r="K2774" s="109">
        <f t="shared" si="115"/>
        <v>300</v>
      </c>
    </row>
    <row r="2775" spans="1:11" x14ac:dyDescent="0.25">
      <c r="A2775" s="44" t="s">
        <v>506</v>
      </c>
      <c r="B2775" s="105">
        <v>0.60833333333333328</v>
      </c>
      <c r="C2775" s="44" t="s">
        <v>23</v>
      </c>
      <c r="D2775" s="44" t="s">
        <v>459</v>
      </c>
      <c r="E2775" s="44"/>
      <c r="F2775" s="48">
        <v>20</v>
      </c>
      <c r="G2775" s="44"/>
      <c r="H2775" s="48" t="s">
        <v>374</v>
      </c>
      <c r="I2775" s="108">
        <v>234</v>
      </c>
      <c r="J2775" s="109">
        <f t="shared" si="114"/>
        <v>11700.000000000002</v>
      </c>
      <c r="K2775" s="109">
        <f t="shared" si="115"/>
        <v>11700.000000000002</v>
      </c>
    </row>
    <row r="2776" spans="1:11" x14ac:dyDescent="0.25">
      <c r="A2776" s="44" t="s">
        <v>506</v>
      </c>
      <c r="B2776" s="105">
        <v>0.60833333333333328</v>
      </c>
      <c r="C2776" s="44" t="s">
        <v>23</v>
      </c>
      <c r="D2776" s="44" t="s">
        <v>459</v>
      </c>
      <c r="E2776" s="44"/>
      <c r="F2776" s="48">
        <v>20</v>
      </c>
      <c r="G2776" s="44"/>
      <c r="H2776" s="48" t="s">
        <v>501</v>
      </c>
      <c r="I2776" s="108">
        <v>32</v>
      </c>
      <c r="J2776" s="109">
        <f t="shared" si="114"/>
        <v>1600</v>
      </c>
      <c r="K2776" s="109">
        <f t="shared" si="115"/>
        <v>1600</v>
      </c>
    </row>
    <row r="2777" spans="1:11" x14ac:dyDescent="0.25">
      <c r="A2777" s="44" t="s">
        <v>506</v>
      </c>
      <c r="B2777" s="105">
        <v>0.60833333333333328</v>
      </c>
      <c r="C2777" s="44" t="s">
        <v>23</v>
      </c>
      <c r="D2777" s="44" t="s">
        <v>459</v>
      </c>
      <c r="E2777" s="44"/>
      <c r="F2777" s="48">
        <v>20</v>
      </c>
      <c r="G2777" s="44"/>
      <c r="H2777" s="48" t="s">
        <v>365</v>
      </c>
      <c r="I2777" s="108">
        <v>2</v>
      </c>
      <c r="J2777" s="109">
        <f t="shared" si="114"/>
        <v>100</v>
      </c>
      <c r="K2777" s="109">
        <f t="shared" si="115"/>
        <v>100</v>
      </c>
    </row>
    <row r="2778" spans="1:11" x14ac:dyDescent="0.25">
      <c r="A2778" s="44" t="s">
        <v>506</v>
      </c>
      <c r="B2778" s="105">
        <v>0.60833333333333328</v>
      </c>
      <c r="C2778" s="44" t="s">
        <v>23</v>
      </c>
      <c r="D2778" s="44" t="s">
        <v>459</v>
      </c>
      <c r="E2778" s="44"/>
      <c r="F2778" s="48">
        <v>20</v>
      </c>
      <c r="G2778" s="44"/>
      <c r="H2778" s="48" t="s">
        <v>479</v>
      </c>
      <c r="I2778" s="108">
        <v>3</v>
      </c>
      <c r="J2778" s="109">
        <f t="shared" si="114"/>
        <v>150</v>
      </c>
      <c r="K2778" s="109">
        <f t="shared" si="115"/>
        <v>150</v>
      </c>
    </row>
    <row r="2779" spans="1:11" x14ac:dyDescent="0.25">
      <c r="A2779" s="44" t="s">
        <v>506</v>
      </c>
      <c r="B2779" s="105">
        <v>0.60833333333333328</v>
      </c>
      <c r="C2779" s="44" t="s">
        <v>23</v>
      </c>
      <c r="D2779" s="44" t="s">
        <v>459</v>
      </c>
      <c r="E2779" s="44"/>
      <c r="F2779" s="48">
        <v>20</v>
      </c>
      <c r="G2779" s="44"/>
      <c r="H2779" s="48" t="s">
        <v>428</v>
      </c>
      <c r="I2779" s="108">
        <v>43</v>
      </c>
      <c r="J2779" s="109">
        <f t="shared" si="114"/>
        <v>2150</v>
      </c>
      <c r="K2779" s="109">
        <f t="shared" si="115"/>
        <v>2150</v>
      </c>
    </row>
    <row r="2780" spans="1:11" x14ac:dyDescent="0.25">
      <c r="A2780" s="44" t="s">
        <v>506</v>
      </c>
      <c r="B2780" s="105">
        <v>0.64583333333333337</v>
      </c>
      <c r="C2780" s="44" t="s">
        <v>23</v>
      </c>
      <c r="D2780" s="44" t="s">
        <v>24</v>
      </c>
      <c r="E2780" s="44"/>
      <c r="F2780" s="48">
        <v>20</v>
      </c>
      <c r="G2780" s="44"/>
      <c r="H2780" s="48" t="s">
        <v>374</v>
      </c>
      <c r="I2780" s="108">
        <v>245</v>
      </c>
      <c r="J2780" s="109">
        <f t="shared" si="114"/>
        <v>12250</v>
      </c>
      <c r="K2780" s="109">
        <f t="shared" si="115"/>
        <v>12250</v>
      </c>
    </row>
    <row r="2781" spans="1:11" x14ac:dyDescent="0.25">
      <c r="A2781" s="44" t="s">
        <v>506</v>
      </c>
      <c r="B2781" s="105">
        <v>0.64583333333333337</v>
      </c>
      <c r="C2781" s="44" t="s">
        <v>23</v>
      </c>
      <c r="D2781" s="44" t="s">
        <v>24</v>
      </c>
      <c r="E2781" s="44"/>
      <c r="F2781" s="48">
        <v>20</v>
      </c>
      <c r="G2781" s="44"/>
      <c r="H2781" s="48" t="s">
        <v>434</v>
      </c>
      <c r="I2781" s="108">
        <v>2</v>
      </c>
      <c r="J2781" s="109">
        <f t="shared" si="114"/>
        <v>100</v>
      </c>
      <c r="K2781" s="109">
        <f t="shared" si="115"/>
        <v>100</v>
      </c>
    </row>
    <row r="2782" spans="1:11" x14ac:dyDescent="0.25">
      <c r="A2782" s="44" t="s">
        <v>506</v>
      </c>
      <c r="B2782" s="105">
        <v>0.64583333333333337</v>
      </c>
      <c r="C2782" s="44" t="s">
        <v>23</v>
      </c>
      <c r="D2782" s="44" t="s">
        <v>24</v>
      </c>
      <c r="E2782" s="44"/>
      <c r="F2782" s="48">
        <v>20</v>
      </c>
      <c r="G2782" s="44"/>
      <c r="H2782" s="48" t="s">
        <v>330</v>
      </c>
      <c r="I2782" s="108">
        <v>4</v>
      </c>
      <c r="J2782" s="109">
        <f t="shared" si="114"/>
        <v>200</v>
      </c>
      <c r="K2782" s="109">
        <f t="shared" si="115"/>
        <v>200</v>
      </c>
    </row>
    <row r="2783" spans="1:11" x14ac:dyDescent="0.25">
      <c r="A2783" s="44" t="s">
        <v>506</v>
      </c>
      <c r="B2783" s="105">
        <v>0.64583333333333337</v>
      </c>
      <c r="C2783" s="44" t="s">
        <v>23</v>
      </c>
      <c r="D2783" s="44" t="s">
        <v>24</v>
      </c>
      <c r="E2783" s="44"/>
      <c r="F2783" s="48">
        <v>20</v>
      </c>
      <c r="G2783" s="44"/>
      <c r="H2783" s="48" t="s">
        <v>428</v>
      </c>
      <c r="I2783" s="108">
        <v>43</v>
      </c>
      <c r="J2783" s="109">
        <f t="shared" si="114"/>
        <v>2150</v>
      </c>
      <c r="K2783" s="109">
        <f t="shared" si="115"/>
        <v>2150</v>
      </c>
    </row>
    <row r="2784" spans="1:11" x14ac:dyDescent="0.25">
      <c r="A2784" s="44" t="s">
        <v>506</v>
      </c>
      <c r="B2784" s="105">
        <v>0.64583333333333337</v>
      </c>
      <c r="C2784" s="44" t="s">
        <v>23</v>
      </c>
      <c r="D2784" s="44" t="s">
        <v>24</v>
      </c>
      <c r="E2784" s="44"/>
      <c r="F2784" s="48">
        <v>20</v>
      </c>
      <c r="G2784" s="44"/>
      <c r="H2784" s="48" t="s">
        <v>479</v>
      </c>
      <c r="I2784" s="108">
        <v>6</v>
      </c>
      <c r="J2784" s="109">
        <f t="shared" si="114"/>
        <v>300</v>
      </c>
      <c r="K2784" s="109">
        <f t="shared" si="115"/>
        <v>300</v>
      </c>
    </row>
    <row r="2785" spans="1:11" x14ac:dyDescent="0.25">
      <c r="A2785" s="44" t="s">
        <v>506</v>
      </c>
      <c r="B2785" s="105">
        <v>0.64583333333333337</v>
      </c>
      <c r="C2785" s="44" t="s">
        <v>23</v>
      </c>
      <c r="D2785" s="44" t="s">
        <v>24</v>
      </c>
      <c r="E2785" s="44"/>
      <c r="F2785" s="48">
        <v>20</v>
      </c>
      <c r="G2785" s="44"/>
      <c r="H2785" s="48" t="s">
        <v>327</v>
      </c>
      <c r="I2785" s="108">
        <v>9</v>
      </c>
      <c r="J2785" s="109">
        <f t="shared" si="114"/>
        <v>450</v>
      </c>
      <c r="K2785" s="109">
        <f t="shared" si="115"/>
        <v>450</v>
      </c>
    </row>
    <row r="2786" spans="1:11" x14ac:dyDescent="0.25">
      <c r="A2786" s="44" t="s">
        <v>506</v>
      </c>
      <c r="B2786" s="105">
        <v>0.64583333333333337</v>
      </c>
      <c r="C2786" s="44" t="s">
        <v>23</v>
      </c>
      <c r="D2786" s="44" t="s">
        <v>24</v>
      </c>
      <c r="E2786" s="44"/>
      <c r="F2786" s="48">
        <v>20</v>
      </c>
      <c r="G2786" s="44"/>
      <c r="H2786" s="48" t="s">
        <v>507</v>
      </c>
      <c r="I2786" s="108">
        <v>2</v>
      </c>
      <c r="J2786" s="109">
        <f t="shared" si="114"/>
        <v>100</v>
      </c>
      <c r="K2786" s="109">
        <f t="shared" si="115"/>
        <v>100</v>
      </c>
    </row>
    <row r="2787" spans="1:11" x14ac:dyDescent="0.25">
      <c r="A2787" s="44" t="s">
        <v>506</v>
      </c>
      <c r="B2787" s="105">
        <v>0.64583333333333337</v>
      </c>
      <c r="C2787" s="44" t="s">
        <v>23</v>
      </c>
      <c r="D2787" s="44" t="s">
        <v>24</v>
      </c>
      <c r="E2787" s="44"/>
      <c r="F2787" s="48">
        <v>20</v>
      </c>
      <c r="G2787" s="44"/>
      <c r="H2787" s="48" t="s">
        <v>330</v>
      </c>
      <c r="I2787" s="108">
        <v>2</v>
      </c>
      <c r="J2787" s="109">
        <f t="shared" si="114"/>
        <v>100</v>
      </c>
      <c r="K2787" s="109">
        <f t="shared" si="115"/>
        <v>100</v>
      </c>
    </row>
    <row r="2788" spans="1:11" x14ac:dyDescent="0.25">
      <c r="A2788" s="44" t="s">
        <v>506</v>
      </c>
      <c r="B2788" s="105">
        <v>0.64583333333333337</v>
      </c>
      <c r="C2788" s="44" t="s">
        <v>23</v>
      </c>
      <c r="D2788" s="44" t="s">
        <v>24</v>
      </c>
      <c r="E2788" s="44"/>
      <c r="F2788" s="48">
        <v>20</v>
      </c>
      <c r="G2788" s="44"/>
      <c r="H2788" s="48" t="s">
        <v>365</v>
      </c>
      <c r="I2788" s="108">
        <v>7</v>
      </c>
      <c r="J2788" s="109">
        <f t="shared" si="114"/>
        <v>350.00000000000006</v>
      </c>
      <c r="K2788" s="109">
        <f t="shared" si="115"/>
        <v>350.00000000000006</v>
      </c>
    </row>
    <row r="2789" spans="1:11" x14ac:dyDescent="0.25">
      <c r="A2789" s="44" t="s">
        <v>506</v>
      </c>
      <c r="B2789" s="105">
        <v>0.64583333333333337</v>
      </c>
      <c r="C2789" s="44" t="s">
        <v>23</v>
      </c>
      <c r="D2789" s="44" t="s">
        <v>24</v>
      </c>
      <c r="E2789" s="44"/>
      <c r="F2789" s="48">
        <v>20</v>
      </c>
      <c r="G2789" s="44"/>
      <c r="H2789" s="48" t="s">
        <v>436</v>
      </c>
      <c r="I2789" s="108">
        <v>1</v>
      </c>
      <c r="J2789" s="109">
        <f t="shared" si="114"/>
        <v>50</v>
      </c>
      <c r="K2789" s="109">
        <f t="shared" si="115"/>
        <v>50</v>
      </c>
    </row>
    <row r="2790" spans="1:11" x14ac:dyDescent="0.25">
      <c r="A2790" s="44" t="s">
        <v>506</v>
      </c>
      <c r="B2790" s="105">
        <v>0.64583333333333337</v>
      </c>
      <c r="C2790" s="44" t="s">
        <v>23</v>
      </c>
      <c r="D2790" s="44" t="s">
        <v>24</v>
      </c>
      <c r="E2790" s="44"/>
      <c r="F2790" s="48">
        <v>20</v>
      </c>
      <c r="G2790" s="44"/>
      <c r="H2790" s="48" t="s">
        <v>482</v>
      </c>
      <c r="I2790" s="108">
        <v>1</v>
      </c>
      <c r="J2790" s="109">
        <f t="shared" si="114"/>
        <v>50</v>
      </c>
      <c r="K2790" s="109">
        <f t="shared" si="115"/>
        <v>50</v>
      </c>
    </row>
    <row r="2791" spans="1:11" x14ac:dyDescent="0.25">
      <c r="A2791" s="44" t="s">
        <v>506</v>
      </c>
      <c r="B2791" s="105">
        <v>0.65</v>
      </c>
      <c r="C2791" s="44" t="s">
        <v>23</v>
      </c>
      <c r="D2791" s="44" t="s">
        <v>459</v>
      </c>
      <c r="E2791" s="44"/>
      <c r="F2791" s="48">
        <v>20</v>
      </c>
      <c r="G2791" s="44"/>
      <c r="H2791" s="48" t="s">
        <v>374</v>
      </c>
      <c r="I2791" s="108">
        <v>121</v>
      </c>
      <c r="J2791" s="109">
        <f t="shared" ref="J2791:J2854" si="116">(I2791/(F2791/5000))*(1/5000)*1000</f>
        <v>6050.0000000000009</v>
      </c>
      <c r="K2791" s="109">
        <f t="shared" si="115"/>
        <v>6050.0000000000009</v>
      </c>
    </row>
    <row r="2792" spans="1:11" x14ac:dyDescent="0.25">
      <c r="A2792" s="44" t="s">
        <v>506</v>
      </c>
      <c r="B2792" s="105">
        <v>0.65</v>
      </c>
      <c r="C2792" s="44" t="s">
        <v>23</v>
      </c>
      <c r="D2792" s="44" t="s">
        <v>459</v>
      </c>
      <c r="E2792" s="44"/>
      <c r="F2792" s="48">
        <v>20</v>
      </c>
      <c r="G2792" s="44"/>
      <c r="H2792" s="48" t="s">
        <v>479</v>
      </c>
      <c r="I2792" s="108">
        <v>4</v>
      </c>
      <c r="J2792" s="109">
        <f t="shared" si="116"/>
        <v>200</v>
      </c>
      <c r="K2792" s="109">
        <f t="shared" si="115"/>
        <v>200</v>
      </c>
    </row>
    <row r="2793" spans="1:11" x14ac:dyDescent="0.25">
      <c r="A2793" s="44" t="s">
        <v>506</v>
      </c>
      <c r="B2793" s="105">
        <v>0.65</v>
      </c>
      <c r="C2793" s="44" t="s">
        <v>23</v>
      </c>
      <c r="D2793" s="44" t="s">
        <v>459</v>
      </c>
      <c r="E2793" s="44"/>
      <c r="F2793" s="48">
        <v>20</v>
      </c>
      <c r="G2793" s="44"/>
      <c r="H2793" s="48" t="s">
        <v>327</v>
      </c>
      <c r="I2793" s="108">
        <v>3</v>
      </c>
      <c r="J2793" s="109">
        <f t="shared" si="116"/>
        <v>150</v>
      </c>
      <c r="K2793" s="109">
        <f t="shared" si="115"/>
        <v>150</v>
      </c>
    </row>
    <row r="2794" spans="1:11" x14ac:dyDescent="0.25">
      <c r="A2794" s="44" t="s">
        <v>506</v>
      </c>
      <c r="B2794" s="105">
        <v>0.65</v>
      </c>
      <c r="C2794" s="44" t="s">
        <v>23</v>
      </c>
      <c r="D2794" s="44" t="s">
        <v>459</v>
      </c>
      <c r="E2794" s="44"/>
      <c r="F2794" s="48">
        <v>20</v>
      </c>
      <c r="G2794" s="44"/>
      <c r="H2794" s="48" t="s">
        <v>501</v>
      </c>
      <c r="I2794" s="108">
        <v>20</v>
      </c>
      <c r="J2794" s="109">
        <f t="shared" si="116"/>
        <v>1000</v>
      </c>
      <c r="K2794" s="109">
        <f t="shared" si="115"/>
        <v>1000</v>
      </c>
    </row>
    <row r="2795" spans="1:11" x14ac:dyDescent="0.25">
      <c r="A2795" s="44" t="s">
        <v>506</v>
      </c>
      <c r="B2795" s="105">
        <v>0.65</v>
      </c>
      <c r="C2795" s="44" t="s">
        <v>23</v>
      </c>
      <c r="D2795" s="44" t="s">
        <v>459</v>
      </c>
      <c r="E2795" s="44"/>
      <c r="F2795" s="48">
        <v>20</v>
      </c>
      <c r="G2795" s="44"/>
      <c r="H2795" s="48" t="s">
        <v>330</v>
      </c>
      <c r="I2795" s="108">
        <v>4</v>
      </c>
      <c r="J2795" s="109">
        <f t="shared" si="116"/>
        <v>200</v>
      </c>
      <c r="K2795" s="109">
        <f t="shared" si="115"/>
        <v>200</v>
      </c>
    </row>
    <row r="2796" spans="1:11" x14ac:dyDescent="0.25">
      <c r="A2796" s="44" t="s">
        <v>506</v>
      </c>
      <c r="B2796" s="105">
        <v>0.65</v>
      </c>
      <c r="C2796" s="44" t="s">
        <v>23</v>
      </c>
      <c r="D2796" s="44" t="s">
        <v>459</v>
      </c>
      <c r="E2796" s="44"/>
      <c r="F2796" s="48">
        <v>20</v>
      </c>
      <c r="G2796" s="44"/>
      <c r="H2796" s="48" t="s">
        <v>434</v>
      </c>
      <c r="I2796" s="108">
        <v>1</v>
      </c>
      <c r="J2796" s="109">
        <f t="shared" si="116"/>
        <v>50</v>
      </c>
      <c r="K2796" s="109">
        <f t="shared" si="115"/>
        <v>50</v>
      </c>
    </row>
    <row r="2797" spans="1:11" x14ac:dyDescent="0.25">
      <c r="A2797" s="44" t="s">
        <v>506</v>
      </c>
      <c r="B2797" s="105">
        <v>0.65</v>
      </c>
      <c r="C2797" s="44" t="s">
        <v>23</v>
      </c>
      <c r="D2797" s="44" t="s">
        <v>459</v>
      </c>
      <c r="E2797" s="44"/>
      <c r="F2797" s="48">
        <v>20</v>
      </c>
      <c r="G2797" s="44"/>
      <c r="H2797" s="48" t="s">
        <v>365</v>
      </c>
      <c r="I2797" s="108">
        <v>3</v>
      </c>
      <c r="J2797" s="109">
        <f t="shared" si="116"/>
        <v>150</v>
      </c>
      <c r="K2797" s="109">
        <f t="shared" si="115"/>
        <v>150</v>
      </c>
    </row>
    <row r="2798" spans="1:11" x14ac:dyDescent="0.25">
      <c r="A2798" s="44" t="s">
        <v>506</v>
      </c>
      <c r="B2798" s="105">
        <v>0.72916666666666663</v>
      </c>
      <c r="C2798" s="44" t="s">
        <v>486</v>
      </c>
      <c r="D2798" s="44" t="s">
        <v>24</v>
      </c>
      <c r="E2798" s="44"/>
      <c r="F2798" s="48">
        <v>20</v>
      </c>
      <c r="G2798" s="44"/>
      <c r="H2798" s="48" t="s">
        <v>428</v>
      </c>
      <c r="I2798" s="108">
        <v>109</v>
      </c>
      <c r="J2798" s="109">
        <f t="shared" si="116"/>
        <v>5450</v>
      </c>
      <c r="K2798" s="109">
        <f t="shared" si="115"/>
        <v>5450</v>
      </c>
    </row>
    <row r="2799" spans="1:11" x14ac:dyDescent="0.25">
      <c r="A2799" s="44" t="s">
        <v>506</v>
      </c>
      <c r="B2799" s="105">
        <v>0.72916666666666663</v>
      </c>
      <c r="C2799" s="44" t="s">
        <v>486</v>
      </c>
      <c r="D2799" s="44" t="s">
        <v>24</v>
      </c>
      <c r="E2799" s="44"/>
      <c r="F2799" s="48">
        <v>20</v>
      </c>
      <c r="G2799" s="44"/>
      <c r="H2799" s="48" t="s">
        <v>501</v>
      </c>
      <c r="I2799" s="108">
        <v>36</v>
      </c>
      <c r="J2799" s="109">
        <f t="shared" si="116"/>
        <v>1800</v>
      </c>
      <c r="K2799" s="109">
        <f t="shared" si="115"/>
        <v>1800</v>
      </c>
    </row>
    <row r="2800" spans="1:11" x14ac:dyDescent="0.25">
      <c r="A2800" s="44" t="s">
        <v>506</v>
      </c>
      <c r="B2800" s="105">
        <v>0.72916666666666663</v>
      </c>
      <c r="C2800" s="44" t="s">
        <v>486</v>
      </c>
      <c r="D2800" s="44" t="s">
        <v>24</v>
      </c>
      <c r="E2800" s="44"/>
      <c r="F2800" s="48">
        <v>20</v>
      </c>
      <c r="G2800" s="44"/>
      <c r="H2800" s="48" t="s">
        <v>374</v>
      </c>
      <c r="I2800" s="108">
        <v>64</v>
      </c>
      <c r="J2800" s="109">
        <f t="shared" si="116"/>
        <v>3200</v>
      </c>
      <c r="K2800" s="109">
        <f t="shared" si="115"/>
        <v>3200</v>
      </c>
    </row>
    <row r="2801" spans="1:11" x14ac:dyDescent="0.25">
      <c r="A2801" s="44" t="s">
        <v>506</v>
      </c>
      <c r="B2801" s="105">
        <v>0.72916666666666663</v>
      </c>
      <c r="C2801" s="44" t="s">
        <v>486</v>
      </c>
      <c r="D2801" s="44" t="s">
        <v>24</v>
      </c>
      <c r="E2801" s="44"/>
      <c r="F2801" s="48">
        <v>20</v>
      </c>
      <c r="G2801" s="44"/>
      <c r="H2801" s="48" t="s">
        <v>346</v>
      </c>
      <c r="I2801" s="108">
        <v>57</v>
      </c>
      <c r="J2801" s="109">
        <f t="shared" si="116"/>
        <v>2850</v>
      </c>
      <c r="K2801" s="109">
        <f t="shared" si="115"/>
        <v>2850</v>
      </c>
    </row>
    <row r="2802" spans="1:11" x14ac:dyDescent="0.25">
      <c r="A2802" s="44" t="s">
        <v>506</v>
      </c>
      <c r="B2802" s="105">
        <v>0.72916666666666663</v>
      </c>
      <c r="C2802" s="44" t="s">
        <v>486</v>
      </c>
      <c r="D2802" s="44" t="s">
        <v>459</v>
      </c>
      <c r="E2802" s="44"/>
      <c r="F2802" s="48">
        <v>20</v>
      </c>
      <c r="G2802" s="44"/>
      <c r="H2802" s="48" t="s">
        <v>428</v>
      </c>
      <c r="I2802" s="108">
        <v>35</v>
      </c>
      <c r="J2802" s="109">
        <f t="shared" si="116"/>
        <v>1750</v>
      </c>
      <c r="K2802" s="109">
        <f t="shared" si="115"/>
        <v>1750</v>
      </c>
    </row>
    <row r="2803" spans="1:11" x14ac:dyDescent="0.25">
      <c r="A2803" s="44" t="s">
        <v>506</v>
      </c>
      <c r="B2803" s="105">
        <v>0.72916666666666663</v>
      </c>
      <c r="C2803" s="44" t="s">
        <v>486</v>
      </c>
      <c r="D2803" s="44" t="s">
        <v>459</v>
      </c>
      <c r="E2803" s="44"/>
      <c r="F2803" s="48">
        <v>20</v>
      </c>
      <c r="G2803" s="44"/>
      <c r="H2803" s="48" t="s">
        <v>501</v>
      </c>
      <c r="I2803" s="108">
        <v>9</v>
      </c>
      <c r="J2803" s="109">
        <f t="shared" si="116"/>
        <v>450</v>
      </c>
      <c r="K2803" s="109">
        <f t="shared" si="115"/>
        <v>450</v>
      </c>
    </row>
    <row r="2804" spans="1:11" x14ac:dyDescent="0.25">
      <c r="A2804" s="44" t="s">
        <v>506</v>
      </c>
      <c r="B2804" s="105">
        <v>0.72916666666666663</v>
      </c>
      <c r="C2804" s="44" t="s">
        <v>486</v>
      </c>
      <c r="D2804" s="44" t="s">
        <v>459</v>
      </c>
      <c r="E2804" s="44"/>
      <c r="F2804" s="48">
        <v>20</v>
      </c>
      <c r="G2804" s="44"/>
      <c r="H2804" s="48" t="s">
        <v>374</v>
      </c>
      <c r="I2804" s="108">
        <v>34</v>
      </c>
      <c r="J2804" s="109">
        <f t="shared" si="116"/>
        <v>1700.0000000000002</v>
      </c>
      <c r="K2804" s="109">
        <f t="shared" si="115"/>
        <v>1700.0000000000002</v>
      </c>
    </row>
    <row r="2805" spans="1:11" x14ac:dyDescent="0.25">
      <c r="A2805" s="44" t="s">
        <v>506</v>
      </c>
      <c r="B2805" s="105">
        <v>0.72916666666666663</v>
      </c>
      <c r="C2805" s="44" t="s">
        <v>486</v>
      </c>
      <c r="D2805" s="44" t="s">
        <v>459</v>
      </c>
      <c r="E2805" s="44"/>
      <c r="F2805" s="48">
        <v>20</v>
      </c>
      <c r="G2805" s="44"/>
      <c r="H2805" s="48" t="s">
        <v>346</v>
      </c>
      <c r="I2805" s="108">
        <v>29</v>
      </c>
      <c r="J2805" s="109">
        <f t="shared" si="116"/>
        <v>1450.0000000000002</v>
      </c>
      <c r="K2805" s="109">
        <f t="shared" si="115"/>
        <v>1450.0000000000002</v>
      </c>
    </row>
    <row r="2806" spans="1:11" x14ac:dyDescent="0.25">
      <c r="A2806" s="44" t="s">
        <v>506</v>
      </c>
      <c r="B2806" s="105">
        <v>0.79166666666666663</v>
      </c>
      <c r="C2806" s="44" t="s">
        <v>486</v>
      </c>
      <c r="D2806" s="44" t="s">
        <v>24</v>
      </c>
      <c r="E2806" s="44"/>
      <c r="F2806" s="48">
        <v>20</v>
      </c>
      <c r="G2806" s="44"/>
      <c r="H2806" s="48" t="s">
        <v>428</v>
      </c>
      <c r="I2806" s="108">
        <v>274</v>
      </c>
      <c r="J2806" s="109">
        <f t="shared" si="116"/>
        <v>13700.000000000002</v>
      </c>
      <c r="K2806" s="109">
        <f t="shared" si="115"/>
        <v>13700.000000000002</v>
      </c>
    </row>
    <row r="2807" spans="1:11" x14ac:dyDescent="0.25">
      <c r="A2807" s="44" t="s">
        <v>506</v>
      </c>
      <c r="B2807" s="105">
        <v>0.79166666666666663</v>
      </c>
      <c r="C2807" s="44" t="s">
        <v>486</v>
      </c>
      <c r="D2807" s="44" t="s">
        <v>24</v>
      </c>
      <c r="E2807" s="44"/>
      <c r="F2807" s="48">
        <v>20</v>
      </c>
      <c r="G2807" s="44"/>
      <c r="H2807" s="48" t="s">
        <v>501</v>
      </c>
      <c r="I2807" s="108">
        <v>195</v>
      </c>
      <c r="J2807" s="109">
        <f t="shared" si="116"/>
        <v>9750</v>
      </c>
      <c r="K2807" s="109">
        <f t="shared" si="115"/>
        <v>9750</v>
      </c>
    </row>
    <row r="2808" spans="1:11" x14ac:dyDescent="0.25">
      <c r="A2808" s="44" t="s">
        <v>506</v>
      </c>
      <c r="B2808" s="105">
        <v>0.79166666666666663</v>
      </c>
      <c r="C2808" s="44" t="s">
        <v>486</v>
      </c>
      <c r="D2808" s="44" t="s">
        <v>24</v>
      </c>
      <c r="E2808" s="44"/>
      <c r="F2808" s="48">
        <v>20</v>
      </c>
      <c r="G2808" s="44"/>
      <c r="H2808" s="48" t="s">
        <v>374</v>
      </c>
      <c r="I2808" s="108">
        <v>135</v>
      </c>
      <c r="J2808" s="109">
        <f t="shared" si="116"/>
        <v>6750</v>
      </c>
      <c r="K2808" s="109">
        <f t="shared" si="115"/>
        <v>6750</v>
      </c>
    </row>
    <row r="2809" spans="1:11" x14ac:dyDescent="0.25">
      <c r="A2809" s="44" t="s">
        <v>506</v>
      </c>
      <c r="B2809" s="105">
        <v>0.79166666666666663</v>
      </c>
      <c r="C2809" s="44" t="s">
        <v>486</v>
      </c>
      <c r="D2809" s="44" t="s">
        <v>24</v>
      </c>
      <c r="E2809" s="44"/>
      <c r="F2809" s="48">
        <v>20</v>
      </c>
      <c r="G2809" s="44"/>
      <c r="H2809" s="48" t="s">
        <v>346</v>
      </c>
      <c r="I2809" s="108">
        <v>65</v>
      </c>
      <c r="J2809" s="109">
        <f t="shared" si="116"/>
        <v>3250</v>
      </c>
      <c r="K2809" s="109">
        <f t="shared" si="115"/>
        <v>3250</v>
      </c>
    </row>
    <row r="2810" spans="1:11" x14ac:dyDescent="0.25">
      <c r="A2810" s="44" t="s">
        <v>506</v>
      </c>
      <c r="B2810" s="105">
        <v>0.79166666666666663</v>
      </c>
      <c r="C2810" s="44" t="s">
        <v>486</v>
      </c>
      <c r="D2810" s="44" t="s">
        <v>459</v>
      </c>
      <c r="E2810" s="44"/>
      <c r="F2810" s="48">
        <v>20</v>
      </c>
      <c r="G2810" s="44"/>
      <c r="H2810" s="48" t="s">
        <v>428</v>
      </c>
      <c r="I2810" s="108">
        <v>123</v>
      </c>
      <c r="J2810" s="109">
        <f t="shared" si="116"/>
        <v>6150</v>
      </c>
      <c r="K2810" s="109">
        <f t="shared" si="115"/>
        <v>6150</v>
      </c>
    </row>
    <row r="2811" spans="1:11" x14ac:dyDescent="0.25">
      <c r="A2811" s="44" t="s">
        <v>506</v>
      </c>
      <c r="B2811" s="105">
        <v>0.79166666666666663</v>
      </c>
      <c r="C2811" s="44" t="s">
        <v>486</v>
      </c>
      <c r="D2811" s="44" t="s">
        <v>459</v>
      </c>
      <c r="E2811" s="44"/>
      <c r="F2811" s="48">
        <v>20</v>
      </c>
      <c r="G2811" s="44"/>
      <c r="H2811" s="48" t="s">
        <v>501</v>
      </c>
      <c r="I2811" s="108">
        <v>75</v>
      </c>
      <c r="J2811" s="109">
        <f t="shared" si="116"/>
        <v>3750</v>
      </c>
      <c r="K2811" s="109">
        <f t="shared" si="115"/>
        <v>3750</v>
      </c>
    </row>
    <row r="2812" spans="1:11" x14ac:dyDescent="0.25">
      <c r="A2812" s="44" t="s">
        <v>506</v>
      </c>
      <c r="B2812" s="105">
        <v>0.79166666666666663</v>
      </c>
      <c r="C2812" s="44" t="s">
        <v>486</v>
      </c>
      <c r="D2812" s="44" t="s">
        <v>459</v>
      </c>
      <c r="E2812" s="44"/>
      <c r="F2812" s="48">
        <v>20</v>
      </c>
      <c r="G2812" s="44"/>
      <c r="H2812" s="48" t="s">
        <v>374</v>
      </c>
      <c r="I2812" s="108">
        <v>68</v>
      </c>
      <c r="J2812" s="109">
        <f t="shared" si="116"/>
        <v>3400.0000000000005</v>
      </c>
      <c r="K2812" s="109">
        <f t="shared" si="115"/>
        <v>3400.0000000000005</v>
      </c>
    </row>
    <row r="2813" spans="1:11" x14ac:dyDescent="0.25">
      <c r="A2813" s="44" t="s">
        <v>506</v>
      </c>
      <c r="B2813" s="105">
        <v>0.79166666666666663</v>
      </c>
      <c r="C2813" s="44" t="s">
        <v>486</v>
      </c>
      <c r="D2813" s="44" t="s">
        <v>459</v>
      </c>
      <c r="E2813" s="44"/>
      <c r="F2813" s="48">
        <v>20</v>
      </c>
      <c r="G2813" s="44"/>
      <c r="H2813" s="48" t="s">
        <v>346</v>
      </c>
      <c r="I2813" s="108">
        <v>59</v>
      </c>
      <c r="J2813" s="109">
        <f t="shared" si="116"/>
        <v>2950</v>
      </c>
      <c r="K2813" s="109">
        <f t="shared" si="115"/>
        <v>2950</v>
      </c>
    </row>
    <row r="2814" spans="1:11" x14ac:dyDescent="0.25">
      <c r="A2814" s="44" t="s">
        <v>506</v>
      </c>
      <c r="B2814" s="105">
        <v>0.875</v>
      </c>
      <c r="C2814" s="44" t="s">
        <v>486</v>
      </c>
      <c r="D2814" s="44" t="s">
        <v>24</v>
      </c>
      <c r="E2814" s="44"/>
      <c r="F2814" s="48">
        <v>20</v>
      </c>
      <c r="G2814" s="44"/>
      <c r="H2814" s="48" t="s">
        <v>428</v>
      </c>
      <c r="I2814" s="108">
        <v>289</v>
      </c>
      <c r="J2814" s="109">
        <f t="shared" si="116"/>
        <v>14450.000000000002</v>
      </c>
      <c r="K2814" s="109">
        <f t="shared" si="115"/>
        <v>14450.000000000002</v>
      </c>
    </row>
    <row r="2815" spans="1:11" x14ac:dyDescent="0.25">
      <c r="A2815" s="44" t="s">
        <v>506</v>
      </c>
      <c r="B2815" s="105">
        <v>0.875</v>
      </c>
      <c r="C2815" s="44" t="s">
        <v>486</v>
      </c>
      <c r="D2815" s="44" t="s">
        <v>24</v>
      </c>
      <c r="E2815" s="44"/>
      <c r="F2815" s="48">
        <v>20</v>
      </c>
      <c r="G2815" s="44"/>
      <c r="H2815" s="48" t="s">
        <v>501</v>
      </c>
      <c r="I2815" s="108">
        <v>68</v>
      </c>
      <c r="J2815" s="109">
        <f t="shared" si="116"/>
        <v>3400.0000000000005</v>
      </c>
      <c r="K2815" s="109">
        <f t="shared" si="115"/>
        <v>3400.0000000000005</v>
      </c>
    </row>
    <row r="2816" spans="1:11" x14ac:dyDescent="0.25">
      <c r="A2816" s="44" t="s">
        <v>506</v>
      </c>
      <c r="B2816" s="105">
        <v>0.875</v>
      </c>
      <c r="C2816" s="44" t="s">
        <v>486</v>
      </c>
      <c r="D2816" s="44" t="s">
        <v>24</v>
      </c>
      <c r="E2816" s="44"/>
      <c r="F2816" s="48">
        <v>20</v>
      </c>
      <c r="G2816" s="44"/>
      <c r="H2816" s="48" t="s">
        <v>374</v>
      </c>
      <c r="I2816" s="108">
        <v>232</v>
      </c>
      <c r="J2816" s="109">
        <f t="shared" si="116"/>
        <v>11600.000000000002</v>
      </c>
      <c r="K2816" s="109">
        <f t="shared" si="115"/>
        <v>11600.000000000002</v>
      </c>
    </row>
    <row r="2817" spans="1:11" x14ac:dyDescent="0.25">
      <c r="A2817" s="44" t="s">
        <v>506</v>
      </c>
      <c r="B2817" s="105">
        <v>0.875</v>
      </c>
      <c r="C2817" s="44" t="s">
        <v>486</v>
      </c>
      <c r="D2817" s="44" t="s">
        <v>24</v>
      </c>
      <c r="E2817" s="44"/>
      <c r="F2817" s="48">
        <v>20</v>
      </c>
      <c r="G2817" s="44"/>
      <c r="H2817" s="48" t="s">
        <v>346</v>
      </c>
      <c r="I2817" s="108">
        <v>96</v>
      </c>
      <c r="J2817" s="109">
        <f t="shared" si="116"/>
        <v>4800</v>
      </c>
      <c r="K2817" s="109">
        <f t="shared" si="115"/>
        <v>4800</v>
      </c>
    </row>
    <row r="2818" spans="1:11" x14ac:dyDescent="0.25">
      <c r="A2818" s="44" t="s">
        <v>506</v>
      </c>
      <c r="B2818" s="105">
        <v>0.875</v>
      </c>
      <c r="C2818" s="44" t="s">
        <v>486</v>
      </c>
      <c r="D2818" s="44" t="s">
        <v>459</v>
      </c>
      <c r="E2818" s="44"/>
      <c r="F2818" s="48">
        <v>20</v>
      </c>
      <c r="G2818" s="44"/>
      <c r="H2818" s="48" t="s">
        <v>428</v>
      </c>
      <c r="I2818" s="108">
        <v>166</v>
      </c>
      <c r="J2818" s="109">
        <f t="shared" si="116"/>
        <v>8300</v>
      </c>
      <c r="K2818" s="109">
        <f t="shared" si="115"/>
        <v>8300</v>
      </c>
    </row>
    <row r="2819" spans="1:11" x14ac:dyDescent="0.25">
      <c r="A2819" s="44" t="s">
        <v>506</v>
      </c>
      <c r="B2819" s="105">
        <v>0.875</v>
      </c>
      <c r="C2819" s="44" t="s">
        <v>486</v>
      </c>
      <c r="D2819" s="44" t="s">
        <v>459</v>
      </c>
      <c r="E2819" s="44"/>
      <c r="F2819" s="48">
        <v>20</v>
      </c>
      <c r="G2819" s="44"/>
      <c r="H2819" s="48" t="s">
        <v>501</v>
      </c>
      <c r="I2819" s="108">
        <v>123</v>
      </c>
      <c r="J2819" s="109">
        <f t="shared" si="116"/>
        <v>6150</v>
      </c>
      <c r="K2819" s="109">
        <f t="shared" ref="K2819:K2882" si="117">(I2819/(F2819/5000))*(1/5000)*1000</f>
        <v>6150</v>
      </c>
    </row>
    <row r="2820" spans="1:11" x14ac:dyDescent="0.25">
      <c r="A2820" s="44" t="s">
        <v>506</v>
      </c>
      <c r="B2820" s="105">
        <v>0.875</v>
      </c>
      <c r="C2820" s="44" t="s">
        <v>486</v>
      </c>
      <c r="D2820" s="44" t="s">
        <v>459</v>
      </c>
      <c r="E2820" s="44"/>
      <c r="F2820" s="48">
        <v>20</v>
      </c>
      <c r="G2820" s="44"/>
      <c r="H2820" s="48" t="s">
        <v>374</v>
      </c>
      <c r="I2820" s="108">
        <v>28</v>
      </c>
      <c r="J2820" s="109">
        <f t="shared" si="116"/>
        <v>1400.0000000000002</v>
      </c>
      <c r="K2820" s="109">
        <f t="shared" si="117"/>
        <v>1400.0000000000002</v>
      </c>
    </row>
    <row r="2821" spans="1:11" x14ac:dyDescent="0.25">
      <c r="A2821" s="44" t="s">
        <v>506</v>
      </c>
      <c r="B2821" s="105">
        <v>0.875</v>
      </c>
      <c r="C2821" s="44" t="s">
        <v>486</v>
      </c>
      <c r="D2821" s="44" t="s">
        <v>459</v>
      </c>
      <c r="E2821" s="44"/>
      <c r="F2821" s="48">
        <v>20</v>
      </c>
      <c r="G2821" s="44"/>
      <c r="H2821" s="48" t="s">
        <v>346</v>
      </c>
      <c r="I2821" s="108">
        <v>51</v>
      </c>
      <c r="J2821" s="109">
        <f t="shared" si="116"/>
        <v>2550.0000000000005</v>
      </c>
      <c r="K2821" s="109">
        <f t="shared" si="117"/>
        <v>2550.0000000000005</v>
      </c>
    </row>
    <row r="2822" spans="1:11" x14ac:dyDescent="0.25">
      <c r="A2822" s="44" t="s">
        <v>506</v>
      </c>
      <c r="B2822" s="105">
        <v>0.95833333333333337</v>
      </c>
      <c r="C2822" s="44" t="s">
        <v>486</v>
      </c>
      <c r="D2822" s="44" t="s">
        <v>24</v>
      </c>
      <c r="E2822" s="44"/>
      <c r="F2822" s="48">
        <v>20</v>
      </c>
      <c r="G2822" s="44"/>
      <c r="H2822" s="48" t="s">
        <v>428</v>
      </c>
      <c r="I2822" s="108">
        <v>219</v>
      </c>
      <c r="J2822" s="109">
        <f t="shared" si="116"/>
        <v>10950.000000000002</v>
      </c>
      <c r="K2822" s="109">
        <f t="shared" si="117"/>
        <v>10950.000000000002</v>
      </c>
    </row>
    <row r="2823" spans="1:11" x14ac:dyDescent="0.25">
      <c r="A2823" s="44" t="s">
        <v>506</v>
      </c>
      <c r="B2823" s="105">
        <v>0.95833333333333337</v>
      </c>
      <c r="C2823" s="44" t="s">
        <v>486</v>
      </c>
      <c r="D2823" s="44" t="s">
        <v>24</v>
      </c>
      <c r="E2823" s="44"/>
      <c r="F2823" s="48">
        <v>20</v>
      </c>
      <c r="G2823" s="44"/>
      <c r="H2823" s="48" t="s">
        <v>501</v>
      </c>
      <c r="I2823" s="108">
        <v>62</v>
      </c>
      <c r="J2823" s="109">
        <f t="shared" si="116"/>
        <v>3100</v>
      </c>
      <c r="K2823" s="109">
        <f t="shared" si="117"/>
        <v>3100</v>
      </c>
    </row>
    <row r="2824" spans="1:11" x14ac:dyDescent="0.25">
      <c r="A2824" s="44" t="s">
        <v>506</v>
      </c>
      <c r="B2824" s="105">
        <v>0.95833333333333337</v>
      </c>
      <c r="C2824" s="44" t="s">
        <v>486</v>
      </c>
      <c r="D2824" s="44" t="s">
        <v>24</v>
      </c>
      <c r="E2824" s="44"/>
      <c r="F2824" s="48">
        <v>20</v>
      </c>
      <c r="G2824" s="44"/>
      <c r="H2824" s="48" t="s">
        <v>509</v>
      </c>
      <c r="I2824" s="108">
        <v>107</v>
      </c>
      <c r="J2824" s="109">
        <f t="shared" si="116"/>
        <v>5350.0000000000009</v>
      </c>
      <c r="K2824" s="109">
        <f t="shared" si="117"/>
        <v>5350.0000000000009</v>
      </c>
    </row>
    <row r="2825" spans="1:11" x14ac:dyDescent="0.25">
      <c r="A2825" s="44" t="s">
        <v>506</v>
      </c>
      <c r="B2825" s="105">
        <v>0.95833333333333337</v>
      </c>
      <c r="C2825" s="44" t="s">
        <v>486</v>
      </c>
      <c r="D2825" s="44" t="s">
        <v>24</v>
      </c>
      <c r="E2825" s="44"/>
      <c r="F2825" s="48">
        <v>20</v>
      </c>
      <c r="G2825" s="44"/>
      <c r="H2825" s="48" t="s">
        <v>346</v>
      </c>
      <c r="I2825" s="108">
        <v>46</v>
      </c>
      <c r="J2825" s="109">
        <f t="shared" si="116"/>
        <v>2300.0000000000005</v>
      </c>
      <c r="K2825" s="109">
        <f t="shared" si="117"/>
        <v>2300.0000000000005</v>
      </c>
    </row>
    <row r="2826" spans="1:11" x14ac:dyDescent="0.25">
      <c r="A2826" s="44" t="s">
        <v>506</v>
      </c>
      <c r="B2826" s="105">
        <v>0.95833333333333337</v>
      </c>
      <c r="C2826" s="44" t="s">
        <v>486</v>
      </c>
      <c r="D2826" s="44" t="s">
        <v>459</v>
      </c>
      <c r="E2826" s="44"/>
      <c r="F2826" s="48">
        <v>20</v>
      </c>
      <c r="G2826" s="44"/>
      <c r="H2826" s="48" t="s">
        <v>428</v>
      </c>
      <c r="I2826" s="108">
        <v>89</v>
      </c>
      <c r="J2826" s="109">
        <f t="shared" si="116"/>
        <v>4450</v>
      </c>
      <c r="K2826" s="109">
        <f t="shared" si="117"/>
        <v>4450</v>
      </c>
    </row>
    <row r="2827" spans="1:11" x14ac:dyDescent="0.25">
      <c r="A2827" s="44" t="s">
        <v>506</v>
      </c>
      <c r="B2827" s="105">
        <v>0.95833333333333337</v>
      </c>
      <c r="C2827" s="44" t="s">
        <v>486</v>
      </c>
      <c r="D2827" s="44" t="s">
        <v>459</v>
      </c>
      <c r="E2827" s="44"/>
      <c r="F2827" s="48">
        <v>20</v>
      </c>
      <c r="G2827" s="44"/>
      <c r="H2827" s="48" t="s">
        <v>501</v>
      </c>
      <c r="I2827" s="108">
        <v>32</v>
      </c>
      <c r="J2827" s="109">
        <f t="shared" si="116"/>
        <v>1600</v>
      </c>
      <c r="K2827" s="109">
        <f t="shared" si="117"/>
        <v>1600</v>
      </c>
    </row>
    <row r="2828" spans="1:11" x14ac:dyDescent="0.25">
      <c r="A2828" s="44" t="s">
        <v>506</v>
      </c>
      <c r="B2828" s="105">
        <v>0.95833333333333337</v>
      </c>
      <c r="C2828" s="44" t="s">
        <v>486</v>
      </c>
      <c r="D2828" s="44" t="s">
        <v>459</v>
      </c>
      <c r="E2828" s="44"/>
      <c r="F2828" s="48">
        <v>20</v>
      </c>
      <c r="G2828" s="44"/>
      <c r="H2828" s="48" t="s">
        <v>374</v>
      </c>
      <c r="I2828" s="108">
        <v>73</v>
      </c>
      <c r="J2828" s="109">
        <f t="shared" si="116"/>
        <v>3650.0000000000005</v>
      </c>
      <c r="K2828" s="109">
        <f t="shared" si="117"/>
        <v>3650.0000000000005</v>
      </c>
    </row>
    <row r="2829" spans="1:11" x14ac:dyDescent="0.25">
      <c r="A2829" s="44" t="s">
        <v>506</v>
      </c>
      <c r="B2829" s="105">
        <v>0.95833333333333337</v>
      </c>
      <c r="C2829" s="44" t="s">
        <v>486</v>
      </c>
      <c r="D2829" s="44" t="s">
        <v>459</v>
      </c>
      <c r="E2829" s="44"/>
      <c r="F2829" s="48">
        <v>20</v>
      </c>
      <c r="G2829" s="44"/>
      <c r="H2829" s="48" t="s">
        <v>346</v>
      </c>
      <c r="I2829" s="108">
        <v>35</v>
      </c>
      <c r="J2829" s="109">
        <f t="shared" si="116"/>
        <v>1750</v>
      </c>
      <c r="K2829" s="109">
        <f t="shared" si="117"/>
        <v>1750</v>
      </c>
    </row>
    <row r="2830" spans="1:11" x14ac:dyDescent="0.25">
      <c r="A2830" s="44" t="s">
        <v>510</v>
      </c>
      <c r="B2830" s="105">
        <v>4.1666666666666664E-2</v>
      </c>
      <c r="C2830" s="44" t="s">
        <v>486</v>
      </c>
      <c r="D2830" s="44" t="s">
        <v>24</v>
      </c>
      <c r="E2830" s="44"/>
      <c r="F2830" s="48">
        <v>20</v>
      </c>
      <c r="G2830" s="44"/>
      <c r="H2830" s="48" t="s">
        <v>428</v>
      </c>
      <c r="I2830" s="108">
        <v>180</v>
      </c>
      <c r="J2830" s="109">
        <f t="shared" si="116"/>
        <v>9000</v>
      </c>
      <c r="K2830" s="109">
        <f t="shared" si="117"/>
        <v>9000</v>
      </c>
    </row>
    <row r="2831" spans="1:11" x14ac:dyDescent="0.25">
      <c r="A2831" s="44" t="s">
        <v>510</v>
      </c>
      <c r="B2831" s="105">
        <v>4.1666666666666664E-2</v>
      </c>
      <c r="C2831" s="44" t="s">
        <v>486</v>
      </c>
      <c r="D2831" s="44" t="s">
        <v>24</v>
      </c>
      <c r="E2831" s="44"/>
      <c r="F2831" s="48">
        <v>20</v>
      </c>
      <c r="G2831" s="44"/>
      <c r="H2831" s="48" t="s">
        <v>501</v>
      </c>
      <c r="I2831" s="108">
        <v>127</v>
      </c>
      <c r="J2831" s="109">
        <f t="shared" si="116"/>
        <v>6350.0000000000009</v>
      </c>
      <c r="K2831" s="109">
        <f t="shared" si="117"/>
        <v>6350.0000000000009</v>
      </c>
    </row>
    <row r="2832" spans="1:11" x14ac:dyDescent="0.25">
      <c r="A2832" s="44" t="s">
        <v>510</v>
      </c>
      <c r="B2832" s="105">
        <v>4.1666666666666664E-2</v>
      </c>
      <c r="C2832" s="44" t="s">
        <v>486</v>
      </c>
      <c r="D2832" s="44" t="s">
        <v>24</v>
      </c>
      <c r="E2832" s="44"/>
      <c r="F2832" s="48">
        <v>20</v>
      </c>
      <c r="G2832" s="44"/>
      <c r="H2832" s="48" t="s">
        <v>374</v>
      </c>
      <c r="I2832" s="108">
        <v>95</v>
      </c>
      <c r="J2832" s="109">
        <f t="shared" si="116"/>
        <v>4750</v>
      </c>
      <c r="K2832" s="109">
        <f t="shared" si="117"/>
        <v>4750</v>
      </c>
    </row>
    <row r="2833" spans="1:11" x14ac:dyDescent="0.25">
      <c r="A2833" s="44" t="s">
        <v>510</v>
      </c>
      <c r="B2833" s="105">
        <v>4.1666666666666664E-2</v>
      </c>
      <c r="C2833" s="44" t="s">
        <v>486</v>
      </c>
      <c r="D2833" s="44" t="s">
        <v>24</v>
      </c>
      <c r="E2833" s="44"/>
      <c r="F2833" s="48">
        <v>20</v>
      </c>
      <c r="G2833" s="44"/>
      <c r="H2833" s="48" t="s">
        <v>346</v>
      </c>
      <c r="I2833" s="108">
        <v>141</v>
      </c>
      <c r="J2833" s="109">
        <f t="shared" si="116"/>
        <v>7050.0000000000009</v>
      </c>
      <c r="K2833" s="109">
        <f t="shared" si="117"/>
        <v>7050.0000000000009</v>
      </c>
    </row>
    <row r="2834" spans="1:11" x14ac:dyDescent="0.25">
      <c r="A2834" s="44" t="s">
        <v>510</v>
      </c>
      <c r="B2834" s="105">
        <v>4.1666666666666664E-2</v>
      </c>
      <c r="C2834" s="44" t="s">
        <v>486</v>
      </c>
      <c r="D2834" s="44" t="s">
        <v>459</v>
      </c>
      <c r="E2834" s="44"/>
      <c r="F2834" s="48">
        <v>20</v>
      </c>
      <c r="G2834" s="44"/>
      <c r="H2834" s="48" t="s">
        <v>428</v>
      </c>
      <c r="I2834" s="108">
        <v>138</v>
      </c>
      <c r="J2834" s="109">
        <f t="shared" si="116"/>
        <v>6900</v>
      </c>
      <c r="K2834" s="109">
        <f t="shared" si="117"/>
        <v>6900</v>
      </c>
    </row>
    <row r="2835" spans="1:11" x14ac:dyDescent="0.25">
      <c r="A2835" s="44" t="s">
        <v>510</v>
      </c>
      <c r="B2835" s="105">
        <v>4.1666666666666664E-2</v>
      </c>
      <c r="C2835" s="44" t="s">
        <v>486</v>
      </c>
      <c r="D2835" s="44" t="s">
        <v>459</v>
      </c>
      <c r="E2835" s="44"/>
      <c r="F2835" s="48">
        <v>20</v>
      </c>
      <c r="G2835" s="44"/>
      <c r="H2835" s="48" t="s">
        <v>501</v>
      </c>
      <c r="I2835" s="108">
        <v>41</v>
      </c>
      <c r="J2835" s="109">
        <f t="shared" si="116"/>
        <v>2050.0000000000005</v>
      </c>
      <c r="K2835" s="109">
        <f t="shared" si="117"/>
        <v>2050.0000000000005</v>
      </c>
    </row>
    <row r="2836" spans="1:11" x14ac:dyDescent="0.25">
      <c r="A2836" s="44" t="s">
        <v>510</v>
      </c>
      <c r="B2836" s="105">
        <v>4.1666666666666664E-2</v>
      </c>
      <c r="C2836" s="44" t="s">
        <v>486</v>
      </c>
      <c r="D2836" s="44" t="s">
        <v>459</v>
      </c>
      <c r="E2836" s="44"/>
      <c r="F2836" s="48">
        <v>20</v>
      </c>
      <c r="G2836" s="44"/>
      <c r="H2836" s="48" t="s">
        <v>374</v>
      </c>
      <c r="I2836" s="108">
        <v>62</v>
      </c>
      <c r="J2836" s="109">
        <f t="shared" si="116"/>
        <v>3100</v>
      </c>
      <c r="K2836" s="109">
        <f t="shared" si="117"/>
        <v>3100</v>
      </c>
    </row>
    <row r="2837" spans="1:11" x14ac:dyDescent="0.25">
      <c r="A2837" s="44" t="s">
        <v>510</v>
      </c>
      <c r="B2837" s="105">
        <v>4.1666666666666664E-2</v>
      </c>
      <c r="C2837" s="44" t="s">
        <v>486</v>
      </c>
      <c r="D2837" s="44" t="s">
        <v>459</v>
      </c>
      <c r="E2837" s="44"/>
      <c r="F2837" s="48">
        <v>20</v>
      </c>
      <c r="G2837" s="44"/>
      <c r="H2837" s="48" t="s">
        <v>346</v>
      </c>
      <c r="I2837" s="108">
        <v>62</v>
      </c>
      <c r="J2837" s="109">
        <f t="shared" si="116"/>
        <v>3100</v>
      </c>
      <c r="K2837" s="109">
        <f t="shared" si="117"/>
        <v>3100</v>
      </c>
    </row>
    <row r="2838" spans="1:11" x14ac:dyDescent="0.25">
      <c r="A2838" s="44" t="s">
        <v>510</v>
      </c>
      <c r="B2838" s="105">
        <v>0.125</v>
      </c>
      <c r="C2838" s="44" t="s">
        <v>486</v>
      </c>
      <c r="D2838" s="44" t="s">
        <v>24</v>
      </c>
      <c r="E2838" s="44"/>
      <c r="F2838" s="48">
        <v>20</v>
      </c>
      <c r="G2838" s="44"/>
      <c r="H2838" s="48" t="s">
        <v>428</v>
      </c>
      <c r="I2838" s="108">
        <v>289</v>
      </c>
      <c r="J2838" s="109">
        <f t="shared" si="116"/>
        <v>14450.000000000002</v>
      </c>
      <c r="K2838" s="109">
        <f t="shared" si="117"/>
        <v>14450.000000000002</v>
      </c>
    </row>
    <row r="2839" spans="1:11" x14ac:dyDescent="0.25">
      <c r="A2839" s="44" t="s">
        <v>510</v>
      </c>
      <c r="B2839" s="105">
        <v>0.125</v>
      </c>
      <c r="C2839" s="44" t="s">
        <v>486</v>
      </c>
      <c r="D2839" s="44" t="s">
        <v>24</v>
      </c>
      <c r="E2839" s="44"/>
      <c r="F2839" s="48">
        <v>20</v>
      </c>
      <c r="G2839" s="44"/>
      <c r="H2839" s="48" t="s">
        <v>501</v>
      </c>
      <c r="I2839" s="108">
        <v>83</v>
      </c>
      <c r="J2839" s="109">
        <f t="shared" si="116"/>
        <v>4150</v>
      </c>
      <c r="K2839" s="109">
        <f t="shared" si="117"/>
        <v>4150</v>
      </c>
    </row>
    <row r="2840" spans="1:11" x14ac:dyDescent="0.25">
      <c r="A2840" s="44" t="s">
        <v>510</v>
      </c>
      <c r="B2840" s="105">
        <v>0.125</v>
      </c>
      <c r="C2840" s="44" t="s">
        <v>486</v>
      </c>
      <c r="D2840" s="44" t="s">
        <v>24</v>
      </c>
      <c r="E2840" s="44"/>
      <c r="F2840" s="48">
        <v>20</v>
      </c>
      <c r="G2840" s="44"/>
      <c r="H2840" s="48" t="s">
        <v>374</v>
      </c>
      <c r="I2840" s="108">
        <v>126</v>
      </c>
      <c r="J2840" s="109">
        <f t="shared" si="116"/>
        <v>6300.0000000000009</v>
      </c>
      <c r="K2840" s="109">
        <f t="shared" si="117"/>
        <v>6300.0000000000009</v>
      </c>
    </row>
    <row r="2841" spans="1:11" x14ac:dyDescent="0.25">
      <c r="A2841" s="44" t="s">
        <v>510</v>
      </c>
      <c r="B2841" s="105">
        <v>0.125</v>
      </c>
      <c r="C2841" s="44" t="s">
        <v>486</v>
      </c>
      <c r="D2841" s="44" t="s">
        <v>24</v>
      </c>
      <c r="E2841" s="44"/>
      <c r="F2841" s="48">
        <v>20</v>
      </c>
      <c r="G2841" s="44"/>
      <c r="H2841" s="48" t="s">
        <v>346</v>
      </c>
      <c r="I2841" s="108">
        <v>85</v>
      </c>
      <c r="J2841" s="109">
        <f t="shared" si="116"/>
        <v>4250</v>
      </c>
      <c r="K2841" s="109">
        <f t="shared" si="117"/>
        <v>4250</v>
      </c>
    </row>
    <row r="2842" spans="1:11" x14ac:dyDescent="0.25">
      <c r="A2842" s="44" t="s">
        <v>510</v>
      </c>
      <c r="B2842" s="105">
        <v>0.125</v>
      </c>
      <c r="C2842" s="44" t="s">
        <v>486</v>
      </c>
      <c r="D2842" s="44" t="s">
        <v>459</v>
      </c>
      <c r="E2842" s="44"/>
      <c r="F2842" s="48">
        <v>20</v>
      </c>
      <c r="G2842" s="44"/>
      <c r="H2842" s="48" t="s">
        <v>428</v>
      </c>
      <c r="I2842" s="108">
        <v>75</v>
      </c>
      <c r="J2842" s="109">
        <f t="shared" si="116"/>
        <v>3750</v>
      </c>
      <c r="K2842" s="109">
        <f t="shared" si="117"/>
        <v>3750</v>
      </c>
    </row>
    <row r="2843" spans="1:11" x14ac:dyDescent="0.25">
      <c r="A2843" s="44" t="s">
        <v>510</v>
      </c>
      <c r="B2843" s="105">
        <v>0.125</v>
      </c>
      <c r="C2843" s="44" t="s">
        <v>486</v>
      </c>
      <c r="D2843" s="44" t="s">
        <v>459</v>
      </c>
      <c r="E2843" s="44"/>
      <c r="F2843" s="48">
        <v>20</v>
      </c>
      <c r="G2843" s="44"/>
      <c r="H2843" s="48" t="s">
        <v>501</v>
      </c>
      <c r="I2843" s="108">
        <v>6</v>
      </c>
      <c r="J2843" s="109">
        <f t="shared" si="116"/>
        <v>300</v>
      </c>
      <c r="K2843" s="109">
        <f t="shared" si="117"/>
        <v>300</v>
      </c>
    </row>
    <row r="2844" spans="1:11" x14ac:dyDescent="0.25">
      <c r="A2844" s="44" t="s">
        <v>510</v>
      </c>
      <c r="B2844" s="105">
        <v>0.125</v>
      </c>
      <c r="C2844" s="44" t="s">
        <v>486</v>
      </c>
      <c r="D2844" s="44" t="s">
        <v>459</v>
      </c>
      <c r="E2844" s="44"/>
      <c r="F2844" s="48">
        <v>20</v>
      </c>
      <c r="G2844" s="44"/>
      <c r="H2844" s="48" t="s">
        <v>374</v>
      </c>
      <c r="I2844" s="108">
        <v>31</v>
      </c>
      <c r="J2844" s="109">
        <f t="shared" si="116"/>
        <v>1550</v>
      </c>
      <c r="K2844" s="109">
        <f t="shared" si="117"/>
        <v>1550</v>
      </c>
    </row>
    <row r="2845" spans="1:11" x14ac:dyDescent="0.25">
      <c r="A2845" s="44" t="s">
        <v>510</v>
      </c>
      <c r="B2845" s="105">
        <v>0.125</v>
      </c>
      <c r="C2845" s="44" t="s">
        <v>486</v>
      </c>
      <c r="D2845" s="44" t="s">
        <v>459</v>
      </c>
      <c r="E2845" s="44"/>
      <c r="F2845" s="48">
        <v>20</v>
      </c>
      <c r="G2845" s="44"/>
      <c r="H2845" s="48" t="s">
        <v>346</v>
      </c>
      <c r="I2845" s="108">
        <v>38</v>
      </c>
      <c r="J2845" s="109">
        <f t="shared" si="116"/>
        <v>1900.0000000000002</v>
      </c>
      <c r="K2845" s="109">
        <f t="shared" si="117"/>
        <v>1900.0000000000002</v>
      </c>
    </row>
    <row r="2846" spans="1:11" x14ac:dyDescent="0.25">
      <c r="A2846" s="44" t="s">
        <v>510</v>
      </c>
      <c r="B2846" s="105">
        <v>0.20833333333333334</v>
      </c>
      <c r="C2846" s="44" t="s">
        <v>486</v>
      </c>
      <c r="D2846" s="44" t="s">
        <v>24</v>
      </c>
      <c r="E2846" s="44"/>
      <c r="F2846" s="48">
        <v>20</v>
      </c>
      <c r="G2846" s="44"/>
      <c r="H2846" s="48" t="s">
        <v>457</v>
      </c>
      <c r="I2846" s="108">
        <v>857</v>
      </c>
      <c r="J2846" s="109">
        <f t="shared" si="116"/>
        <v>42850</v>
      </c>
      <c r="K2846" s="109">
        <f t="shared" si="117"/>
        <v>42850</v>
      </c>
    </row>
    <row r="2847" spans="1:11" x14ac:dyDescent="0.25">
      <c r="A2847" s="44" t="s">
        <v>510</v>
      </c>
      <c r="B2847" s="105">
        <v>0.20833333333333334</v>
      </c>
      <c r="C2847" s="44" t="s">
        <v>486</v>
      </c>
      <c r="D2847" s="44" t="s">
        <v>459</v>
      </c>
      <c r="E2847" s="44"/>
      <c r="F2847" s="48">
        <v>20</v>
      </c>
      <c r="G2847" s="44"/>
      <c r="H2847" s="48" t="s">
        <v>457</v>
      </c>
      <c r="I2847" s="108">
        <v>377</v>
      </c>
      <c r="J2847" s="109">
        <f t="shared" si="116"/>
        <v>18850</v>
      </c>
      <c r="K2847" s="109">
        <f t="shared" si="117"/>
        <v>18850</v>
      </c>
    </row>
    <row r="2848" spans="1:11" x14ac:dyDescent="0.25">
      <c r="A2848" s="44" t="s">
        <v>510</v>
      </c>
      <c r="B2848" s="105">
        <v>0.32500000000000001</v>
      </c>
      <c r="C2848" s="44" t="s">
        <v>486</v>
      </c>
      <c r="D2848" s="44" t="s">
        <v>24</v>
      </c>
      <c r="E2848" s="44"/>
      <c r="F2848" s="48">
        <v>20</v>
      </c>
      <c r="G2848" s="44"/>
      <c r="H2848" s="48" t="s">
        <v>374</v>
      </c>
      <c r="I2848" s="108">
        <v>48</v>
      </c>
      <c r="J2848" s="109">
        <f t="shared" si="116"/>
        <v>2400</v>
      </c>
      <c r="K2848" s="109">
        <f t="shared" si="117"/>
        <v>2400</v>
      </c>
    </row>
    <row r="2849" spans="1:11" x14ac:dyDescent="0.25">
      <c r="A2849" s="44" t="s">
        <v>510</v>
      </c>
      <c r="B2849" s="105">
        <v>0.32500000000000001</v>
      </c>
      <c r="C2849" s="44" t="s">
        <v>486</v>
      </c>
      <c r="D2849" s="44" t="s">
        <v>24</v>
      </c>
      <c r="E2849" s="44"/>
      <c r="F2849" s="48">
        <v>20</v>
      </c>
      <c r="G2849" s="44"/>
      <c r="H2849" s="48" t="s">
        <v>501</v>
      </c>
      <c r="I2849" s="108">
        <v>32</v>
      </c>
      <c r="J2849" s="109">
        <f t="shared" si="116"/>
        <v>1600</v>
      </c>
      <c r="K2849" s="109">
        <f t="shared" si="117"/>
        <v>1600</v>
      </c>
    </row>
    <row r="2850" spans="1:11" x14ac:dyDescent="0.25">
      <c r="A2850" s="44" t="s">
        <v>510</v>
      </c>
      <c r="B2850" s="105">
        <v>0.32500000000000001</v>
      </c>
      <c r="C2850" s="44" t="s">
        <v>486</v>
      </c>
      <c r="D2850" s="44" t="s">
        <v>24</v>
      </c>
      <c r="E2850" s="44"/>
      <c r="F2850" s="48">
        <v>20</v>
      </c>
      <c r="G2850" s="44"/>
      <c r="H2850" s="48" t="s">
        <v>428</v>
      </c>
      <c r="I2850" s="108">
        <v>4</v>
      </c>
      <c r="J2850" s="109">
        <f t="shared" si="116"/>
        <v>200</v>
      </c>
      <c r="K2850" s="109">
        <f t="shared" si="117"/>
        <v>200</v>
      </c>
    </row>
    <row r="2851" spans="1:11" x14ac:dyDescent="0.25">
      <c r="A2851" s="44" t="s">
        <v>510</v>
      </c>
      <c r="B2851" s="105">
        <v>0.32500000000000001</v>
      </c>
      <c r="C2851" s="44" t="s">
        <v>486</v>
      </c>
      <c r="D2851" s="44" t="s">
        <v>24</v>
      </c>
      <c r="E2851" s="44"/>
      <c r="F2851" s="48">
        <v>20</v>
      </c>
      <c r="G2851" s="44"/>
      <c r="H2851" s="48" t="s">
        <v>327</v>
      </c>
      <c r="I2851" s="108">
        <v>7</v>
      </c>
      <c r="J2851" s="109">
        <f t="shared" si="116"/>
        <v>350.00000000000006</v>
      </c>
      <c r="K2851" s="109">
        <f t="shared" si="117"/>
        <v>350.00000000000006</v>
      </c>
    </row>
    <row r="2852" spans="1:11" x14ac:dyDescent="0.25">
      <c r="A2852" s="44" t="s">
        <v>510</v>
      </c>
      <c r="B2852" s="105">
        <v>0.32500000000000001</v>
      </c>
      <c r="C2852" s="44" t="s">
        <v>486</v>
      </c>
      <c r="D2852" s="44" t="s">
        <v>24</v>
      </c>
      <c r="E2852" s="44"/>
      <c r="F2852" s="48">
        <v>20</v>
      </c>
      <c r="G2852" s="44"/>
      <c r="H2852" s="48" t="s">
        <v>365</v>
      </c>
      <c r="I2852" s="108">
        <v>1</v>
      </c>
      <c r="J2852" s="109">
        <f t="shared" si="116"/>
        <v>50</v>
      </c>
      <c r="K2852" s="109">
        <f t="shared" si="117"/>
        <v>50</v>
      </c>
    </row>
    <row r="2853" spans="1:11" x14ac:dyDescent="0.25">
      <c r="A2853" s="44" t="s">
        <v>510</v>
      </c>
      <c r="B2853" s="105">
        <v>0.32500000000000001</v>
      </c>
      <c r="C2853" s="44" t="s">
        <v>486</v>
      </c>
      <c r="D2853" s="44" t="s">
        <v>24</v>
      </c>
      <c r="E2853" s="44"/>
      <c r="F2853" s="48">
        <v>20</v>
      </c>
      <c r="G2853" s="44"/>
      <c r="H2853" s="48" t="s">
        <v>324</v>
      </c>
      <c r="I2853" s="108">
        <v>1</v>
      </c>
      <c r="J2853" s="109">
        <f t="shared" si="116"/>
        <v>50</v>
      </c>
      <c r="K2853" s="109">
        <f t="shared" si="117"/>
        <v>50</v>
      </c>
    </row>
    <row r="2854" spans="1:11" x14ac:dyDescent="0.25">
      <c r="A2854" s="44" t="s">
        <v>510</v>
      </c>
      <c r="B2854" s="105">
        <v>0.32708333333333334</v>
      </c>
      <c r="C2854" s="44" t="s">
        <v>486</v>
      </c>
      <c r="D2854" s="44" t="s">
        <v>459</v>
      </c>
      <c r="E2854" s="44"/>
      <c r="F2854" s="48">
        <v>20</v>
      </c>
      <c r="G2854" s="44"/>
      <c r="H2854" s="48" t="s">
        <v>330</v>
      </c>
      <c r="I2854" s="108">
        <v>4</v>
      </c>
      <c r="J2854" s="109">
        <f t="shared" si="116"/>
        <v>200</v>
      </c>
      <c r="K2854" s="109">
        <f t="shared" si="117"/>
        <v>200</v>
      </c>
    </row>
    <row r="2855" spans="1:11" x14ac:dyDescent="0.25">
      <c r="A2855" s="44" t="s">
        <v>510</v>
      </c>
      <c r="B2855" s="105">
        <v>0.32708333333333334</v>
      </c>
      <c r="C2855" s="44" t="s">
        <v>486</v>
      </c>
      <c r="D2855" s="44" t="s">
        <v>459</v>
      </c>
      <c r="E2855" s="44"/>
      <c r="F2855" s="48">
        <v>20</v>
      </c>
      <c r="G2855" s="44"/>
      <c r="H2855" s="48" t="s">
        <v>374</v>
      </c>
      <c r="I2855" s="108">
        <v>1</v>
      </c>
      <c r="J2855" s="109">
        <f t="shared" ref="J2855:J2918" si="118">(I2855/(F2855/5000))*(1/5000)*1000</f>
        <v>50</v>
      </c>
      <c r="K2855" s="109">
        <f t="shared" si="117"/>
        <v>50</v>
      </c>
    </row>
    <row r="2856" spans="1:11" x14ac:dyDescent="0.25">
      <c r="A2856" s="44" t="s">
        <v>510</v>
      </c>
      <c r="B2856" s="105">
        <v>0.32708333333333334</v>
      </c>
      <c r="C2856" s="44" t="s">
        <v>486</v>
      </c>
      <c r="D2856" s="44" t="s">
        <v>459</v>
      </c>
      <c r="E2856" s="44"/>
      <c r="F2856" s="48">
        <v>20</v>
      </c>
      <c r="G2856" s="44"/>
      <c r="H2856" s="48" t="s">
        <v>501</v>
      </c>
      <c r="I2856" s="108">
        <v>13</v>
      </c>
      <c r="J2856" s="109">
        <f t="shared" si="118"/>
        <v>650</v>
      </c>
      <c r="K2856" s="109">
        <f t="shared" si="117"/>
        <v>650</v>
      </c>
    </row>
    <row r="2857" spans="1:11" x14ac:dyDescent="0.25">
      <c r="A2857" s="44" t="s">
        <v>510</v>
      </c>
      <c r="B2857" s="105">
        <v>0.32708333333333334</v>
      </c>
      <c r="C2857" s="44" t="s">
        <v>486</v>
      </c>
      <c r="D2857" s="44" t="s">
        <v>459</v>
      </c>
      <c r="E2857" s="44"/>
      <c r="F2857" s="48">
        <v>20</v>
      </c>
      <c r="G2857" s="44"/>
      <c r="H2857" s="48" t="s">
        <v>327</v>
      </c>
      <c r="I2857" s="108">
        <v>1</v>
      </c>
      <c r="J2857" s="109">
        <f t="shared" si="118"/>
        <v>50</v>
      </c>
      <c r="K2857" s="109">
        <f t="shared" si="117"/>
        <v>50</v>
      </c>
    </row>
    <row r="2858" spans="1:11" x14ac:dyDescent="0.25">
      <c r="A2858" s="44" t="s">
        <v>510</v>
      </c>
      <c r="B2858" s="105">
        <v>0.37847222222222227</v>
      </c>
      <c r="C2858" s="44" t="s">
        <v>23</v>
      </c>
      <c r="D2858" s="44" t="s">
        <v>24</v>
      </c>
      <c r="E2858" s="44"/>
      <c r="F2858" s="48">
        <v>20</v>
      </c>
      <c r="G2858" s="44"/>
      <c r="H2858" s="48" t="s">
        <v>374</v>
      </c>
      <c r="I2858" s="108">
        <v>289</v>
      </c>
      <c r="J2858" s="109">
        <f t="shared" si="118"/>
        <v>14450.000000000002</v>
      </c>
      <c r="K2858" s="109">
        <f t="shared" si="117"/>
        <v>14450.000000000002</v>
      </c>
    </row>
    <row r="2859" spans="1:11" x14ac:dyDescent="0.25">
      <c r="A2859" s="44" t="s">
        <v>510</v>
      </c>
      <c r="B2859" s="105">
        <v>0.37847222222222227</v>
      </c>
      <c r="C2859" s="44" t="s">
        <v>23</v>
      </c>
      <c r="D2859" s="44" t="s">
        <v>24</v>
      </c>
      <c r="E2859" s="44"/>
      <c r="F2859" s="48">
        <v>20</v>
      </c>
      <c r="G2859" s="44"/>
      <c r="H2859" s="48" t="s">
        <v>501</v>
      </c>
      <c r="I2859" s="108">
        <v>25</v>
      </c>
      <c r="J2859" s="109">
        <f t="shared" si="118"/>
        <v>1250</v>
      </c>
      <c r="K2859" s="109">
        <f t="shared" si="117"/>
        <v>1250</v>
      </c>
    </row>
    <row r="2860" spans="1:11" x14ac:dyDescent="0.25">
      <c r="A2860" s="44" t="s">
        <v>510</v>
      </c>
      <c r="B2860" s="105">
        <v>0.37847222222222227</v>
      </c>
      <c r="C2860" s="44" t="s">
        <v>23</v>
      </c>
      <c r="D2860" s="44" t="s">
        <v>24</v>
      </c>
      <c r="E2860" s="44"/>
      <c r="F2860" s="48">
        <v>20</v>
      </c>
      <c r="G2860" s="44"/>
      <c r="H2860" s="48" t="s">
        <v>330</v>
      </c>
      <c r="I2860" s="108">
        <v>4</v>
      </c>
      <c r="J2860" s="109">
        <f t="shared" si="118"/>
        <v>200</v>
      </c>
      <c r="K2860" s="109">
        <f t="shared" si="117"/>
        <v>200</v>
      </c>
    </row>
    <row r="2861" spans="1:11" x14ac:dyDescent="0.25">
      <c r="A2861" s="44" t="s">
        <v>510</v>
      </c>
      <c r="B2861" s="105">
        <v>0.37847222222222227</v>
      </c>
      <c r="C2861" s="44" t="s">
        <v>23</v>
      </c>
      <c r="D2861" s="44" t="s">
        <v>24</v>
      </c>
      <c r="E2861" s="44"/>
      <c r="F2861" s="48">
        <v>20</v>
      </c>
      <c r="G2861" s="44"/>
      <c r="H2861" s="48" t="s">
        <v>436</v>
      </c>
      <c r="I2861" s="108">
        <v>1</v>
      </c>
      <c r="J2861" s="109">
        <f t="shared" si="118"/>
        <v>50</v>
      </c>
      <c r="K2861" s="109">
        <f t="shared" si="117"/>
        <v>50</v>
      </c>
    </row>
    <row r="2862" spans="1:11" x14ac:dyDescent="0.25">
      <c r="A2862" s="44" t="s">
        <v>510</v>
      </c>
      <c r="B2862" s="105">
        <v>0.37847222222222227</v>
      </c>
      <c r="C2862" s="44" t="s">
        <v>23</v>
      </c>
      <c r="D2862" s="44" t="s">
        <v>24</v>
      </c>
      <c r="E2862" s="44"/>
      <c r="F2862" s="48">
        <v>20</v>
      </c>
      <c r="G2862" s="44"/>
      <c r="H2862" s="48" t="s">
        <v>327</v>
      </c>
      <c r="I2862" s="108">
        <v>7</v>
      </c>
      <c r="J2862" s="109">
        <f t="shared" si="118"/>
        <v>350.00000000000006</v>
      </c>
      <c r="K2862" s="109">
        <f t="shared" si="117"/>
        <v>350.00000000000006</v>
      </c>
    </row>
    <row r="2863" spans="1:11" x14ac:dyDescent="0.25">
      <c r="A2863" s="44" t="s">
        <v>510</v>
      </c>
      <c r="B2863" s="105">
        <v>0.37847222222222227</v>
      </c>
      <c r="C2863" s="44" t="s">
        <v>23</v>
      </c>
      <c r="D2863" s="44" t="s">
        <v>24</v>
      </c>
      <c r="E2863" s="44"/>
      <c r="F2863" s="48">
        <v>20</v>
      </c>
      <c r="G2863" s="44"/>
      <c r="H2863" s="48" t="s">
        <v>434</v>
      </c>
      <c r="I2863" s="108">
        <v>2</v>
      </c>
      <c r="J2863" s="109">
        <f t="shared" si="118"/>
        <v>100</v>
      </c>
      <c r="K2863" s="109">
        <f t="shared" si="117"/>
        <v>100</v>
      </c>
    </row>
    <row r="2864" spans="1:11" x14ac:dyDescent="0.25">
      <c r="A2864" s="44" t="s">
        <v>510</v>
      </c>
      <c r="B2864" s="105">
        <v>0.37847222222222227</v>
      </c>
      <c r="C2864" s="44" t="s">
        <v>23</v>
      </c>
      <c r="D2864" s="44" t="s">
        <v>24</v>
      </c>
      <c r="E2864" s="44"/>
      <c r="F2864" s="48">
        <v>20</v>
      </c>
      <c r="G2864" s="44"/>
      <c r="H2864" s="48" t="s">
        <v>334</v>
      </c>
      <c r="I2864" s="108">
        <v>2</v>
      </c>
      <c r="J2864" s="109">
        <f t="shared" si="118"/>
        <v>100</v>
      </c>
      <c r="K2864" s="109">
        <f t="shared" si="117"/>
        <v>100</v>
      </c>
    </row>
    <row r="2865" spans="1:11" x14ac:dyDescent="0.25">
      <c r="A2865" s="44" t="s">
        <v>510</v>
      </c>
      <c r="B2865" s="105">
        <v>0.37847222222222227</v>
      </c>
      <c r="C2865" s="44" t="s">
        <v>23</v>
      </c>
      <c r="D2865" s="44" t="s">
        <v>24</v>
      </c>
      <c r="E2865" s="44"/>
      <c r="F2865" s="48">
        <v>20</v>
      </c>
      <c r="G2865" s="44"/>
      <c r="H2865" s="48" t="s">
        <v>479</v>
      </c>
      <c r="I2865" s="108">
        <v>1</v>
      </c>
      <c r="J2865" s="109">
        <f t="shared" si="118"/>
        <v>50</v>
      </c>
      <c r="K2865" s="109">
        <f t="shared" si="117"/>
        <v>50</v>
      </c>
    </row>
    <row r="2866" spans="1:11" x14ac:dyDescent="0.25">
      <c r="A2866" s="44" t="s">
        <v>510</v>
      </c>
      <c r="B2866" s="105">
        <v>0.38055555555555554</v>
      </c>
      <c r="C2866" s="44" t="s">
        <v>23</v>
      </c>
      <c r="D2866" s="44" t="s">
        <v>459</v>
      </c>
      <c r="E2866" s="44"/>
      <c r="F2866" s="48">
        <v>20</v>
      </c>
      <c r="G2866" s="44"/>
      <c r="H2866" s="48" t="s">
        <v>374</v>
      </c>
      <c r="I2866" s="108">
        <v>135</v>
      </c>
      <c r="J2866" s="109">
        <f t="shared" si="118"/>
        <v>6750</v>
      </c>
      <c r="K2866" s="109">
        <f t="shared" si="117"/>
        <v>6750</v>
      </c>
    </row>
    <row r="2867" spans="1:11" x14ac:dyDescent="0.25">
      <c r="A2867" s="44" t="s">
        <v>510</v>
      </c>
      <c r="B2867" s="105">
        <v>0.38055555555555554</v>
      </c>
      <c r="C2867" s="44" t="s">
        <v>23</v>
      </c>
      <c r="D2867" s="44" t="s">
        <v>459</v>
      </c>
      <c r="E2867" s="44"/>
      <c r="F2867" s="48">
        <v>20</v>
      </c>
      <c r="G2867" s="44"/>
      <c r="H2867" s="48" t="s">
        <v>330</v>
      </c>
      <c r="I2867" s="108">
        <v>2</v>
      </c>
      <c r="J2867" s="109">
        <f t="shared" si="118"/>
        <v>100</v>
      </c>
      <c r="K2867" s="109">
        <f t="shared" si="117"/>
        <v>100</v>
      </c>
    </row>
    <row r="2868" spans="1:11" x14ac:dyDescent="0.25">
      <c r="A2868" s="44" t="s">
        <v>510</v>
      </c>
      <c r="B2868" s="105">
        <v>0.38055555555555554</v>
      </c>
      <c r="C2868" s="44" t="s">
        <v>23</v>
      </c>
      <c r="D2868" s="44" t="s">
        <v>459</v>
      </c>
      <c r="E2868" s="44"/>
      <c r="F2868" s="48">
        <v>20</v>
      </c>
      <c r="G2868" s="44"/>
      <c r="H2868" s="48" t="s">
        <v>428</v>
      </c>
      <c r="I2868" s="108">
        <v>2</v>
      </c>
      <c r="J2868" s="109">
        <f t="shared" si="118"/>
        <v>100</v>
      </c>
      <c r="K2868" s="109">
        <f t="shared" si="117"/>
        <v>100</v>
      </c>
    </row>
    <row r="2869" spans="1:11" x14ac:dyDescent="0.25">
      <c r="A2869" s="44" t="s">
        <v>510</v>
      </c>
      <c r="B2869" s="105">
        <v>0.38055555555555554</v>
      </c>
      <c r="C2869" s="44" t="s">
        <v>23</v>
      </c>
      <c r="D2869" s="44" t="s">
        <v>459</v>
      </c>
      <c r="E2869" s="44"/>
      <c r="F2869" s="48">
        <v>20</v>
      </c>
      <c r="G2869" s="44"/>
      <c r="H2869" s="48" t="s">
        <v>511</v>
      </c>
      <c r="I2869" s="108">
        <v>1</v>
      </c>
      <c r="J2869" s="109">
        <f t="shared" si="118"/>
        <v>50</v>
      </c>
      <c r="K2869" s="109">
        <f t="shared" si="117"/>
        <v>50</v>
      </c>
    </row>
    <row r="2870" spans="1:11" x14ac:dyDescent="0.25">
      <c r="A2870" s="44" t="s">
        <v>510</v>
      </c>
      <c r="B2870" s="105">
        <v>0.38055555555555554</v>
      </c>
      <c r="C2870" s="44" t="s">
        <v>23</v>
      </c>
      <c r="D2870" s="44" t="s">
        <v>459</v>
      </c>
      <c r="E2870" s="44"/>
      <c r="F2870" s="48">
        <v>20</v>
      </c>
      <c r="G2870" s="44"/>
      <c r="H2870" s="48" t="s">
        <v>434</v>
      </c>
      <c r="I2870" s="108">
        <v>1</v>
      </c>
      <c r="J2870" s="109">
        <f t="shared" si="118"/>
        <v>50</v>
      </c>
      <c r="K2870" s="109">
        <f t="shared" si="117"/>
        <v>50</v>
      </c>
    </row>
    <row r="2871" spans="1:11" x14ac:dyDescent="0.25">
      <c r="A2871" s="44" t="s">
        <v>510</v>
      </c>
      <c r="B2871" s="105">
        <v>0.38055555555555554</v>
      </c>
      <c r="C2871" s="44" t="s">
        <v>23</v>
      </c>
      <c r="D2871" s="44" t="s">
        <v>459</v>
      </c>
      <c r="E2871" s="44"/>
      <c r="F2871" s="48">
        <v>20</v>
      </c>
      <c r="G2871" s="44"/>
      <c r="H2871" s="48" t="s">
        <v>365</v>
      </c>
      <c r="I2871" s="108">
        <v>1</v>
      </c>
      <c r="J2871" s="109">
        <f t="shared" si="118"/>
        <v>50</v>
      </c>
      <c r="K2871" s="109">
        <f t="shared" si="117"/>
        <v>50</v>
      </c>
    </row>
    <row r="2872" spans="1:11" x14ac:dyDescent="0.25">
      <c r="A2872" s="44" t="s">
        <v>510</v>
      </c>
      <c r="B2872" s="105">
        <v>0.38055555555555554</v>
      </c>
      <c r="C2872" s="44" t="s">
        <v>23</v>
      </c>
      <c r="D2872" s="44" t="s">
        <v>24</v>
      </c>
      <c r="E2872" s="44"/>
      <c r="F2872" s="48">
        <v>20</v>
      </c>
      <c r="G2872" s="44"/>
      <c r="H2872" s="48" t="s">
        <v>374</v>
      </c>
      <c r="I2872" s="108">
        <v>2482</v>
      </c>
      <c r="J2872" s="109">
        <f t="shared" si="118"/>
        <v>124100.00000000001</v>
      </c>
      <c r="K2872" s="109">
        <f t="shared" si="117"/>
        <v>124100.00000000001</v>
      </c>
    </row>
    <row r="2873" spans="1:11" x14ac:dyDescent="0.25">
      <c r="A2873" s="44" t="s">
        <v>510</v>
      </c>
      <c r="B2873" s="105">
        <v>0.38055555555555554</v>
      </c>
      <c r="C2873" s="44" t="s">
        <v>23</v>
      </c>
      <c r="D2873" s="44" t="s">
        <v>24</v>
      </c>
      <c r="E2873" s="44"/>
      <c r="F2873" s="48">
        <v>20</v>
      </c>
      <c r="G2873" s="44"/>
      <c r="H2873" s="48" t="s">
        <v>330</v>
      </c>
      <c r="I2873" s="108">
        <v>78</v>
      </c>
      <c r="J2873" s="109">
        <f t="shared" si="118"/>
        <v>3900.0000000000005</v>
      </c>
      <c r="K2873" s="109">
        <f t="shared" si="117"/>
        <v>3900.0000000000005</v>
      </c>
    </row>
    <row r="2874" spans="1:11" x14ac:dyDescent="0.25">
      <c r="A2874" s="44" t="s">
        <v>510</v>
      </c>
      <c r="B2874" s="105">
        <v>0.38055555555555554</v>
      </c>
      <c r="C2874" s="44" t="s">
        <v>23</v>
      </c>
      <c r="D2874" s="44" t="s">
        <v>24</v>
      </c>
      <c r="E2874" s="44"/>
      <c r="F2874" s="48">
        <v>20</v>
      </c>
      <c r="G2874" s="44"/>
      <c r="H2874" s="48" t="s">
        <v>327</v>
      </c>
      <c r="I2874" s="108">
        <v>18</v>
      </c>
      <c r="J2874" s="109">
        <f t="shared" si="118"/>
        <v>900</v>
      </c>
      <c r="K2874" s="109">
        <f t="shared" si="117"/>
        <v>900</v>
      </c>
    </row>
    <row r="2875" spans="1:11" x14ac:dyDescent="0.25">
      <c r="A2875" s="44" t="s">
        <v>510</v>
      </c>
      <c r="B2875" s="105">
        <v>0.38055555555555554</v>
      </c>
      <c r="C2875" s="44" t="s">
        <v>23</v>
      </c>
      <c r="D2875" s="44" t="s">
        <v>24</v>
      </c>
      <c r="E2875" s="44"/>
      <c r="F2875" s="48">
        <v>20</v>
      </c>
      <c r="G2875" s="44"/>
      <c r="H2875" s="48" t="s">
        <v>428</v>
      </c>
      <c r="I2875" s="108">
        <v>121</v>
      </c>
      <c r="J2875" s="109">
        <f t="shared" si="118"/>
        <v>6050.0000000000009</v>
      </c>
      <c r="K2875" s="109">
        <f t="shared" si="117"/>
        <v>6050.0000000000009</v>
      </c>
    </row>
    <row r="2876" spans="1:11" x14ac:dyDescent="0.25">
      <c r="A2876" s="44" t="s">
        <v>510</v>
      </c>
      <c r="B2876" s="105">
        <v>0.38055555555555554</v>
      </c>
      <c r="C2876" s="44" t="s">
        <v>23</v>
      </c>
      <c r="D2876" s="44" t="s">
        <v>24</v>
      </c>
      <c r="E2876" s="44"/>
      <c r="F2876" s="48">
        <v>20</v>
      </c>
      <c r="G2876" s="44"/>
      <c r="H2876" s="48" t="s">
        <v>501</v>
      </c>
      <c r="I2876" s="108">
        <v>65</v>
      </c>
      <c r="J2876" s="109">
        <f t="shared" si="118"/>
        <v>3250</v>
      </c>
      <c r="K2876" s="109">
        <f t="shared" si="117"/>
        <v>3250</v>
      </c>
    </row>
    <row r="2877" spans="1:11" x14ac:dyDescent="0.25">
      <c r="A2877" s="44" t="s">
        <v>510</v>
      </c>
      <c r="B2877" s="105">
        <v>0.38055555555555554</v>
      </c>
      <c r="C2877" s="44" t="s">
        <v>23</v>
      </c>
      <c r="D2877" s="44" t="s">
        <v>24</v>
      </c>
      <c r="E2877" s="44"/>
      <c r="F2877" s="48">
        <v>20</v>
      </c>
      <c r="G2877" s="44"/>
      <c r="H2877" s="48" t="s">
        <v>436</v>
      </c>
      <c r="I2877" s="108">
        <v>4</v>
      </c>
      <c r="J2877" s="109">
        <f t="shared" si="118"/>
        <v>200</v>
      </c>
      <c r="K2877" s="109">
        <f t="shared" si="117"/>
        <v>200</v>
      </c>
    </row>
    <row r="2878" spans="1:11" x14ac:dyDescent="0.25">
      <c r="A2878" s="44" t="s">
        <v>510</v>
      </c>
      <c r="B2878" s="105">
        <v>0.51527777777777783</v>
      </c>
      <c r="C2878" s="44" t="s">
        <v>23</v>
      </c>
      <c r="D2878" s="44" t="s">
        <v>24</v>
      </c>
      <c r="E2878" s="44"/>
      <c r="F2878" s="48">
        <v>20</v>
      </c>
      <c r="G2878" s="44"/>
      <c r="H2878" s="48" t="s">
        <v>457</v>
      </c>
      <c r="I2878" s="108">
        <v>17680</v>
      </c>
      <c r="J2878" s="109">
        <f t="shared" si="118"/>
        <v>884000</v>
      </c>
      <c r="K2878" s="109">
        <f t="shared" si="117"/>
        <v>884000</v>
      </c>
    </row>
    <row r="2879" spans="1:11" x14ac:dyDescent="0.25">
      <c r="A2879" s="44" t="s">
        <v>510</v>
      </c>
      <c r="B2879" s="105">
        <v>0.58750000000000002</v>
      </c>
      <c r="C2879" s="44" t="s">
        <v>23</v>
      </c>
      <c r="D2879" s="44" t="s">
        <v>24</v>
      </c>
      <c r="E2879" s="44"/>
      <c r="F2879" s="48">
        <v>20</v>
      </c>
      <c r="G2879" s="44"/>
      <c r="H2879" s="48" t="s">
        <v>374</v>
      </c>
      <c r="I2879" s="108">
        <v>1193</v>
      </c>
      <c r="J2879" s="109">
        <f t="shared" si="118"/>
        <v>59650.000000000007</v>
      </c>
      <c r="K2879" s="109">
        <f t="shared" si="117"/>
        <v>59650.000000000007</v>
      </c>
    </row>
    <row r="2880" spans="1:11" x14ac:dyDescent="0.25">
      <c r="A2880" s="44" t="s">
        <v>510</v>
      </c>
      <c r="B2880" s="105">
        <v>0.58750000000000002</v>
      </c>
      <c r="C2880" s="44" t="s">
        <v>23</v>
      </c>
      <c r="D2880" s="44" t="s">
        <v>24</v>
      </c>
      <c r="E2880" s="44"/>
      <c r="F2880" s="48">
        <v>20</v>
      </c>
      <c r="G2880" s="44"/>
      <c r="H2880" s="48" t="s">
        <v>330</v>
      </c>
      <c r="I2880" s="108">
        <v>16</v>
      </c>
      <c r="J2880" s="109">
        <f t="shared" si="118"/>
        <v>800</v>
      </c>
      <c r="K2880" s="109">
        <f t="shared" si="117"/>
        <v>800</v>
      </c>
    </row>
    <row r="2881" spans="1:11" x14ac:dyDescent="0.25">
      <c r="A2881" s="44" t="s">
        <v>510</v>
      </c>
      <c r="B2881" s="105">
        <v>0.58750000000000002</v>
      </c>
      <c r="C2881" s="44" t="s">
        <v>23</v>
      </c>
      <c r="D2881" s="44" t="s">
        <v>24</v>
      </c>
      <c r="E2881" s="44"/>
      <c r="F2881" s="48">
        <v>20</v>
      </c>
      <c r="G2881" s="44"/>
      <c r="H2881" s="48" t="s">
        <v>428</v>
      </c>
      <c r="I2881" s="108">
        <v>15</v>
      </c>
      <c r="J2881" s="109">
        <f t="shared" si="118"/>
        <v>750</v>
      </c>
      <c r="K2881" s="109">
        <f t="shared" si="117"/>
        <v>750</v>
      </c>
    </row>
    <row r="2882" spans="1:11" x14ac:dyDescent="0.25">
      <c r="A2882" s="44" t="s">
        <v>510</v>
      </c>
      <c r="B2882" s="105">
        <v>0.58750000000000002</v>
      </c>
      <c r="C2882" s="44" t="s">
        <v>23</v>
      </c>
      <c r="D2882" s="44" t="s">
        <v>24</v>
      </c>
      <c r="E2882" s="44"/>
      <c r="F2882" s="48">
        <v>20</v>
      </c>
      <c r="G2882" s="44"/>
      <c r="H2882" s="48" t="s">
        <v>327</v>
      </c>
      <c r="I2882" s="108">
        <v>7</v>
      </c>
      <c r="J2882" s="109">
        <f t="shared" si="118"/>
        <v>350.00000000000006</v>
      </c>
      <c r="K2882" s="109">
        <f t="shared" si="117"/>
        <v>350.00000000000006</v>
      </c>
    </row>
    <row r="2883" spans="1:11" x14ac:dyDescent="0.25">
      <c r="A2883" s="44" t="s">
        <v>510</v>
      </c>
      <c r="B2883" s="105">
        <v>0.58750000000000002</v>
      </c>
      <c r="C2883" s="44" t="s">
        <v>23</v>
      </c>
      <c r="D2883" s="44" t="s">
        <v>24</v>
      </c>
      <c r="E2883" s="44"/>
      <c r="F2883" s="48">
        <v>20</v>
      </c>
      <c r="G2883" s="44"/>
      <c r="H2883" s="48" t="s">
        <v>365</v>
      </c>
      <c r="I2883" s="108">
        <v>4</v>
      </c>
      <c r="J2883" s="109">
        <f t="shared" si="118"/>
        <v>200</v>
      </c>
      <c r="K2883" s="109">
        <f t="shared" ref="K2883:K2946" si="119">(I2883/(F2883/5000))*(1/5000)*1000</f>
        <v>200</v>
      </c>
    </row>
    <row r="2884" spans="1:11" x14ac:dyDescent="0.25">
      <c r="A2884" s="44" t="s">
        <v>510</v>
      </c>
      <c r="B2884" s="105">
        <v>0.58750000000000002</v>
      </c>
      <c r="C2884" s="44" t="s">
        <v>23</v>
      </c>
      <c r="D2884" s="44" t="s">
        <v>24</v>
      </c>
      <c r="E2884" s="44"/>
      <c r="F2884" s="48">
        <v>20</v>
      </c>
      <c r="G2884" s="44"/>
      <c r="H2884" s="48" t="s">
        <v>501</v>
      </c>
      <c r="I2884" s="108">
        <v>16</v>
      </c>
      <c r="J2884" s="109">
        <f t="shared" si="118"/>
        <v>800</v>
      </c>
      <c r="K2884" s="109">
        <f t="shared" si="119"/>
        <v>800</v>
      </c>
    </row>
    <row r="2885" spans="1:11" x14ac:dyDescent="0.25">
      <c r="A2885" s="44" t="s">
        <v>510</v>
      </c>
      <c r="B2885" s="105">
        <v>0.58750000000000002</v>
      </c>
      <c r="C2885" s="44" t="s">
        <v>23</v>
      </c>
      <c r="D2885" s="44" t="s">
        <v>24</v>
      </c>
      <c r="E2885" s="44"/>
      <c r="F2885" s="48">
        <v>20</v>
      </c>
      <c r="G2885" s="44"/>
      <c r="H2885" s="48" t="s">
        <v>414</v>
      </c>
      <c r="I2885" s="108">
        <v>6</v>
      </c>
      <c r="J2885" s="109">
        <f t="shared" si="118"/>
        <v>300</v>
      </c>
      <c r="K2885" s="109">
        <f t="shared" si="119"/>
        <v>300</v>
      </c>
    </row>
    <row r="2886" spans="1:11" x14ac:dyDescent="0.25">
      <c r="A2886" s="44" t="s">
        <v>510</v>
      </c>
      <c r="B2886" s="105">
        <v>0.58750000000000002</v>
      </c>
      <c r="C2886" s="44" t="s">
        <v>23</v>
      </c>
      <c r="D2886" s="44" t="s">
        <v>24</v>
      </c>
      <c r="E2886" s="44"/>
      <c r="F2886" s="48">
        <v>20</v>
      </c>
      <c r="G2886" s="44"/>
      <c r="H2886" s="48" t="s">
        <v>324</v>
      </c>
      <c r="I2886" s="108">
        <v>3</v>
      </c>
      <c r="J2886" s="109">
        <f t="shared" si="118"/>
        <v>150</v>
      </c>
      <c r="K2886" s="109">
        <f t="shared" si="119"/>
        <v>150</v>
      </c>
    </row>
    <row r="2887" spans="1:11" x14ac:dyDescent="0.25">
      <c r="A2887" s="44" t="s">
        <v>510</v>
      </c>
      <c r="B2887" s="105">
        <v>0.64097222222222217</v>
      </c>
      <c r="C2887" s="44" t="s">
        <v>284</v>
      </c>
      <c r="D2887" s="44" t="s">
        <v>24</v>
      </c>
      <c r="E2887" s="44"/>
      <c r="F2887" s="48">
        <v>20</v>
      </c>
      <c r="G2887" s="44"/>
      <c r="H2887" s="48" t="s">
        <v>457</v>
      </c>
      <c r="I2887" s="108">
        <v>388</v>
      </c>
      <c r="J2887" s="109">
        <f t="shared" si="118"/>
        <v>19400.000000000004</v>
      </c>
      <c r="K2887" s="109">
        <f t="shared" si="119"/>
        <v>19400.000000000004</v>
      </c>
    </row>
    <row r="2888" spans="1:11" x14ac:dyDescent="0.25">
      <c r="A2888" s="44" t="s">
        <v>510</v>
      </c>
      <c r="B2888" s="105">
        <v>0.64097222222222217</v>
      </c>
      <c r="C2888" s="44" t="s">
        <v>284</v>
      </c>
      <c r="D2888" s="44" t="s">
        <v>24</v>
      </c>
      <c r="E2888" s="44"/>
      <c r="F2888" s="48">
        <v>20</v>
      </c>
      <c r="G2888" s="44"/>
      <c r="H2888" s="48" t="s">
        <v>457</v>
      </c>
      <c r="I2888" s="108">
        <v>66</v>
      </c>
      <c r="J2888" s="109">
        <f t="shared" si="118"/>
        <v>3300.0000000000005</v>
      </c>
      <c r="K2888" s="109">
        <f t="shared" si="119"/>
        <v>3300.0000000000005</v>
      </c>
    </row>
    <row r="2889" spans="1:11" x14ac:dyDescent="0.25">
      <c r="A2889" s="44" t="s">
        <v>510</v>
      </c>
      <c r="B2889" s="105">
        <v>0.64097222222222217</v>
      </c>
      <c r="C2889" s="44" t="s">
        <v>284</v>
      </c>
      <c r="D2889" s="44" t="s">
        <v>459</v>
      </c>
      <c r="E2889" s="44"/>
      <c r="F2889" s="48">
        <v>20</v>
      </c>
      <c r="G2889" s="44"/>
      <c r="H2889" s="48" t="s">
        <v>457</v>
      </c>
      <c r="I2889" s="108">
        <v>103</v>
      </c>
      <c r="J2889" s="109">
        <f t="shared" si="118"/>
        <v>5150</v>
      </c>
      <c r="K2889" s="109">
        <f t="shared" si="119"/>
        <v>5150</v>
      </c>
    </row>
    <row r="2890" spans="1:11" x14ac:dyDescent="0.25">
      <c r="A2890" s="44" t="s">
        <v>510</v>
      </c>
      <c r="B2890" s="105">
        <v>0.75</v>
      </c>
      <c r="C2890" s="44" t="s">
        <v>284</v>
      </c>
      <c r="D2890" s="44" t="s">
        <v>24</v>
      </c>
      <c r="E2890" s="44"/>
      <c r="F2890" s="48">
        <v>20</v>
      </c>
      <c r="G2890" s="44"/>
      <c r="H2890" s="48" t="s">
        <v>330</v>
      </c>
      <c r="I2890" s="108">
        <v>24</v>
      </c>
      <c r="J2890" s="109">
        <f t="shared" si="118"/>
        <v>1200</v>
      </c>
      <c r="K2890" s="109">
        <f t="shared" si="119"/>
        <v>1200</v>
      </c>
    </row>
    <row r="2891" spans="1:11" x14ac:dyDescent="0.25">
      <c r="A2891" s="44" t="s">
        <v>510</v>
      </c>
      <c r="B2891" s="105">
        <v>0.75</v>
      </c>
      <c r="C2891" s="44" t="s">
        <v>284</v>
      </c>
      <c r="D2891" s="44" t="s">
        <v>24</v>
      </c>
      <c r="E2891" s="44"/>
      <c r="F2891" s="48">
        <v>20</v>
      </c>
      <c r="G2891" s="44"/>
      <c r="H2891" s="48" t="s">
        <v>498</v>
      </c>
      <c r="I2891" s="108">
        <v>2</v>
      </c>
      <c r="J2891" s="109">
        <f t="shared" si="118"/>
        <v>100</v>
      </c>
      <c r="K2891" s="109">
        <f t="shared" si="119"/>
        <v>100</v>
      </c>
    </row>
    <row r="2892" spans="1:11" x14ac:dyDescent="0.25">
      <c r="A2892" s="44" t="s">
        <v>510</v>
      </c>
      <c r="B2892" s="105">
        <v>0.75</v>
      </c>
      <c r="C2892" s="44" t="s">
        <v>284</v>
      </c>
      <c r="D2892" s="44" t="s">
        <v>24</v>
      </c>
      <c r="E2892" s="44"/>
      <c r="F2892" s="48">
        <v>20</v>
      </c>
      <c r="G2892" s="44"/>
      <c r="H2892" s="48" t="s">
        <v>444</v>
      </c>
      <c r="I2892" s="108">
        <v>11</v>
      </c>
      <c r="J2892" s="109">
        <f t="shared" si="118"/>
        <v>550</v>
      </c>
      <c r="K2892" s="109">
        <f t="shared" si="119"/>
        <v>550</v>
      </c>
    </row>
    <row r="2893" spans="1:11" x14ac:dyDescent="0.25">
      <c r="A2893" s="44" t="s">
        <v>510</v>
      </c>
      <c r="B2893" s="105">
        <v>0.75</v>
      </c>
      <c r="C2893" s="44" t="s">
        <v>284</v>
      </c>
      <c r="D2893" s="44" t="s">
        <v>24</v>
      </c>
      <c r="E2893" s="44"/>
      <c r="F2893" s="48">
        <v>20</v>
      </c>
      <c r="G2893" s="44"/>
      <c r="H2893" s="48" t="s">
        <v>414</v>
      </c>
      <c r="I2893" s="108">
        <v>4</v>
      </c>
      <c r="J2893" s="109">
        <f t="shared" si="118"/>
        <v>200</v>
      </c>
      <c r="K2893" s="109">
        <f t="shared" si="119"/>
        <v>200</v>
      </c>
    </row>
    <row r="2894" spans="1:11" x14ac:dyDescent="0.25">
      <c r="A2894" s="44" t="s">
        <v>510</v>
      </c>
      <c r="B2894" s="105">
        <v>0.75</v>
      </c>
      <c r="C2894" s="44" t="s">
        <v>284</v>
      </c>
      <c r="D2894" s="44" t="s">
        <v>24</v>
      </c>
      <c r="E2894" s="44"/>
      <c r="F2894" s="48">
        <v>20</v>
      </c>
      <c r="G2894" s="44"/>
      <c r="H2894" s="48" t="s">
        <v>428</v>
      </c>
      <c r="I2894" s="108">
        <v>258</v>
      </c>
      <c r="J2894" s="109">
        <f t="shared" si="118"/>
        <v>12900</v>
      </c>
      <c r="K2894" s="109">
        <f t="shared" si="119"/>
        <v>12900</v>
      </c>
    </row>
    <row r="2895" spans="1:11" x14ac:dyDescent="0.25">
      <c r="A2895" s="44" t="s">
        <v>510</v>
      </c>
      <c r="B2895" s="105">
        <v>0.75</v>
      </c>
      <c r="C2895" s="44" t="s">
        <v>284</v>
      </c>
      <c r="D2895" s="44" t="s">
        <v>24</v>
      </c>
      <c r="E2895" s="44"/>
      <c r="F2895" s="48">
        <v>20</v>
      </c>
      <c r="G2895" s="44"/>
      <c r="H2895" s="48" t="s">
        <v>434</v>
      </c>
      <c r="I2895" s="108">
        <v>2</v>
      </c>
      <c r="J2895" s="109">
        <f t="shared" si="118"/>
        <v>100</v>
      </c>
      <c r="K2895" s="109">
        <f t="shared" si="119"/>
        <v>100</v>
      </c>
    </row>
    <row r="2896" spans="1:11" x14ac:dyDescent="0.25">
      <c r="A2896" s="44" t="s">
        <v>510</v>
      </c>
      <c r="B2896" s="105">
        <v>0.75</v>
      </c>
      <c r="C2896" s="44" t="s">
        <v>284</v>
      </c>
      <c r="D2896" s="44" t="s">
        <v>24</v>
      </c>
      <c r="E2896" s="44"/>
      <c r="F2896" s="48">
        <v>20</v>
      </c>
      <c r="G2896" s="44"/>
      <c r="H2896" s="48" t="s">
        <v>324</v>
      </c>
      <c r="I2896" s="108">
        <v>1</v>
      </c>
      <c r="J2896" s="109">
        <f t="shared" si="118"/>
        <v>50</v>
      </c>
      <c r="K2896" s="109">
        <f t="shared" si="119"/>
        <v>50</v>
      </c>
    </row>
    <row r="2897" spans="1:11" x14ac:dyDescent="0.25">
      <c r="A2897" s="44" t="s">
        <v>510</v>
      </c>
      <c r="B2897" s="105">
        <v>0.75</v>
      </c>
      <c r="C2897" s="44" t="s">
        <v>284</v>
      </c>
      <c r="D2897" s="44" t="s">
        <v>24</v>
      </c>
      <c r="E2897" s="44"/>
      <c r="F2897" s="48">
        <v>20</v>
      </c>
      <c r="G2897" s="44"/>
      <c r="H2897" s="48" t="s">
        <v>478</v>
      </c>
      <c r="I2897" s="108">
        <v>1</v>
      </c>
      <c r="J2897" s="109">
        <f t="shared" si="118"/>
        <v>50</v>
      </c>
      <c r="K2897" s="109">
        <f t="shared" si="119"/>
        <v>50</v>
      </c>
    </row>
    <row r="2898" spans="1:11" x14ac:dyDescent="0.25">
      <c r="A2898" s="44" t="s">
        <v>510</v>
      </c>
      <c r="B2898" s="105">
        <v>0.75</v>
      </c>
      <c r="C2898" s="44" t="s">
        <v>284</v>
      </c>
      <c r="D2898" s="44" t="s">
        <v>24</v>
      </c>
      <c r="E2898" s="44"/>
      <c r="F2898" s="48">
        <v>20</v>
      </c>
      <c r="G2898" s="44"/>
      <c r="H2898" s="48" t="s">
        <v>365</v>
      </c>
      <c r="I2898" s="108">
        <v>4</v>
      </c>
      <c r="J2898" s="109">
        <f t="shared" si="118"/>
        <v>200</v>
      </c>
      <c r="K2898" s="109">
        <f t="shared" si="119"/>
        <v>200</v>
      </c>
    </row>
    <row r="2899" spans="1:11" x14ac:dyDescent="0.25">
      <c r="A2899" s="44" t="s">
        <v>510</v>
      </c>
      <c r="B2899" s="105">
        <v>0.75</v>
      </c>
      <c r="C2899" s="44" t="s">
        <v>284</v>
      </c>
      <c r="D2899" s="44" t="s">
        <v>24</v>
      </c>
      <c r="E2899" s="44"/>
      <c r="F2899" s="48">
        <v>20</v>
      </c>
      <c r="G2899" s="44"/>
      <c r="H2899" s="48" t="s">
        <v>374</v>
      </c>
      <c r="I2899" s="108">
        <v>7</v>
      </c>
      <c r="J2899" s="109">
        <f t="shared" si="118"/>
        <v>350.00000000000006</v>
      </c>
      <c r="K2899" s="109">
        <f t="shared" si="119"/>
        <v>350.00000000000006</v>
      </c>
    </row>
    <row r="2900" spans="1:11" x14ac:dyDescent="0.25">
      <c r="A2900" s="44" t="s">
        <v>510</v>
      </c>
      <c r="B2900" s="105">
        <v>0.75</v>
      </c>
      <c r="C2900" s="44" t="s">
        <v>284</v>
      </c>
      <c r="D2900" s="44" t="s">
        <v>24</v>
      </c>
      <c r="E2900" s="44"/>
      <c r="F2900" s="48">
        <v>20</v>
      </c>
      <c r="G2900" s="44"/>
      <c r="H2900" s="48" t="s">
        <v>427</v>
      </c>
      <c r="I2900" s="108">
        <v>1</v>
      </c>
      <c r="J2900" s="109">
        <f t="shared" si="118"/>
        <v>50</v>
      </c>
      <c r="K2900" s="109">
        <f t="shared" si="119"/>
        <v>50</v>
      </c>
    </row>
    <row r="2901" spans="1:11" x14ac:dyDescent="0.25">
      <c r="A2901" s="44" t="s">
        <v>510</v>
      </c>
      <c r="B2901" s="105">
        <v>0.75</v>
      </c>
      <c r="C2901" s="44" t="s">
        <v>284</v>
      </c>
      <c r="D2901" s="44" t="s">
        <v>24</v>
      </c>
      <c r="E2901" s="44"/>
      <c r="F2901" s="48">
        <v>20</v>
      </c>
      <c r="G2901" s="44"/>
      <c r="H2901" s="48" t="s">
        <v>497</v>
      </c>
      <c r="I2901" s="108">
        <v>42</v>
      </c>
      <c r="J2901" s="109">
        <f t="shared" si="118"/>
        <v>2100</v>
      </c>
      <c r="K2901" s="109">
        <f t="shared" si="119"/>
        <v>2100</v>
      </c>
    </row>
    <row r="2902" spans="1:11" x14ac:dyDescent="0.25">
      <c r="A2902" s="44" t="s">
        <v>510</v>
      </c>
      <c r="B2902" s="105">
        <v>0.75</v>
      </c>
      <c r="C2902" s="44" t="s">
        <v>284</v>
      </c>
      <c r="D2902" s="44" t="s">
        <v>459</v>
      </c>
      <c r="E2902" s="44"/>
      <c r="F2902" s="48">
        <v>20</v>
      </c>
      <c r="G2902" s="44"/>
      <c r="H2902" s="48" t="s">
        <v>330</v>
      </c>
      <c r="I2902" s="108">
        <v>8</v>
      </c>
      <c r="J2902" s="109">
        <f t="shared" si="118"/>
        <v>400</v>
      </c>
      <c r="K2902" s="109">
        <f t="shared" si="119"/>
        <v>400</v>
      </c>
    </row>
    <row r="2903" spans="1:11" x14ac:dyDescent="0.25">
      <c r="A2903" s="44" t="s">
        <v>510</v>
      </c>
      <c r="B2903" s="105">
        <v>0.75</v>
      </c>
      <c r="C2903" s="44" t="s">
        <v>284</v>
      </c>
      <c r="D2903" s="44" t="s">
        <v>459</v>
      </c>
      <c r="E2903" s="44"/>
      <c r="F2903" s="48">
        <v>20</v>
      </c>
      <c r="G2903" s="44"/>
      <c r="H2903" s="48" t="s">
        <v>428</v>
      </c>
      <c r="I2903" s="108">
        <v>53</v>
      </c>
      <c r="J2903" s="109">
        <f t="shared" si="118"/>
        <v>2650</v>
      </c>
      <c r="K2903" s="109">
        <f t="shared" si="119"/>
        <v>2650</v>
      </c>
    </row>
    <row r="2904" spans="1:11" x14ac:dyDescent="0.25">
      <c r="A2904" s="44" t="s">
        <v>510</v>
      </c>
      <c r="B2904" s="105">
        <v>0.75</v>
      </c>
      <c r="C2904" s="44" t="s">
        <v>284</v>
      </c>
      <c r="D2904" s="44" t="s">
        <v>459</v>
      </c>
      <c r="E2904" s="44"/>
      <c r="F2904" s="48">
        <v>20</v>
      </c>
      <c r="G2904" s="44"/>
      <c r="H2904" s="48" t="s">
        <v>374</v>
      </c>
      <c r="I2904" s="108">
        <v>2</v>
      </c>
      <c r="J2904" s="109">
        <f t="shared" si="118"/>
        <v>100</v>
      </c>
      <c r="K2904" s="109">
        <f t="shared" si="119"/>
        <v>100</v>
      </c>
    </row>
    <row r="2905" spans="1:11" x14ac:dyDescent="0.25">
      <c r="A2905" s="44" t="s">
        <v>510</v>
      </c>
      <c r="B2905" s="105">
        <v>0.75</v>
      </c>
      <c r="C2905" s="44" t="s">
        <v>284</v>
      </c>
      <c r="D2905" s="44" t="s">
        <v>459</v>
      </c>
      <c r="E2905" s="44"/>
      <c r="F2905" s="48">
        <v>20</v>
      </c>
      <c r="G2905" s="44"/>
      <c r="H2905" s="48" t="s">
        <v>479</v>
      </c>
      <c r="I2905" s="108">
        <v>1</v>
      </c>
      <c r="J2905" s="109">
        <f t="shared" si="118"/>
        <v>50</v>
      </c>
      <c r="K2905" s="109">
        <f t="shared" si="119"/>
        <v>50</v>
      </c>
    </row>
    <row r="2906" spans="1:11" x14ac:dyDescent="0.25">
      <c r="A2906" s="44" t="s">
        <v>510</v>
      </c>
      <c r="B2906" s="105">
        <v>0.75</v>
      </c>
      <c r="C2906" s="44" t="s">
        <v>284</v>
      </c>
      <c r="D2906" s="44" t="s">
        <v>459</v>
      </c>
      <c r="E2906" s="44"/>
      <c r="F2906" s="48">
        <v>20</v>
      </c>
      <c r="G2906" s="44"/>
      <c r="H2906" s="48" t="s">
        <v>457</v>
      </c>
      <c r="I2906" s="108">
        <v>1110</v>
      </c>
      <c r="J2906" s="109">
        <f t="shared" si="118"/>
        <v>55500</v>
      </c>
      <c r="K2906" s="109">
        <f t="shared" si="119"/>
        <v>55500</v>
      </c>
    </row>
    <row r="2907" spans="1:11" x14ac:dyDescent="0.25">
      <c r="A2907" s="44" t="s">
        <v>510</v>
      </c>
      <c r="B2907" s="105">
        <v>0.79166666666666663</v>
      </c>
      <c r="C2907" s="44" t="s">
        <v>284</v>
      </c>
      <c r="D2907" s="44" t="s">
        <v>24</v>
      </c>
      <c r="E2907" s="44"/>
      <c r="F2907" s="48">
        <v>20</v>
      </c>
      <c r="G2907" s="44"/>
      <c r="H2907" s="48" t="s">
        <v>457</v>
      </c>
      <c r="I2907" s="108">
        <v>520</v>
      </c>
      <c r="J2907" s="109">
        <f t="shared" si="118"/>
        <v>26000</v>
      </c>
      <c r="K2907" s="109">
        <f t="shared" si="119"/>
        <v>26000</v>
      </c>
    </row>
    <row r="2908" spans="1:11" x14ac:dyDescent="0.25">
      <c r="A2908" s="44" t="s">
        <v>510</v>
      </c>
      <c r="B2908" s="105">
        <v>0.79166666666666663</v>
      </c>
      <c r="C2908" s="44" t="s">
        <v>284</v>
      </c>
      <c r="D2908" s="44" t="s">
        <v>459</v>
      </c>
      <c r="E2908" s="44"/>
      <c r="F2908" s="48">
        <v>20</v>
      </c>
      <c r="G2908" s="44"/>
      <c r="H2908" s="48" t="s">
        <v>330</v>
      </c>
      <c r="I2908" s="108">
        <v>52</v>
      </c>
      <c r="J2908" s="109">
        <f t="shared" si="118"/>
        <v>2600</v>
      </c>
      <c r="K2908" s="109">
        <f t="shared" si="119"/>
        <v>2600</v>
      </c>
    </row>
    <row r="2909" spans="1:11" x14ac:dyDescent="0.25">
      <c r="A2909" s="44" t="s">
        <v>510</v>
      </c>
      <c r="B2909" s="105">
        <v>0.79166666666666663</v>
      </c>
      <c r="C2909" s="44" t="s">
        <v>284</v>
      </c>
      <c r="D2909" s="44" t="s">
        <v>459</v>
      </c>
      <c r="E2909" s="44"/>
      <c r="F2909" s="48">
        <v>20</v>
      </c>
      <c r="G2909" s="44"/>
      <c r="H2909" s="48" t="s">
        <v>498</v>
      </c>
      <c r="I2909" s="108">
        <v>7</v>
      </c>
      <c r="J2909" s="109">
        <f t="shared" si="118"/>
        <v>350.00000000000006</v>
      </c>
      <c r="K2909" s="109">
        <f t="shared" si="119"/>
        <v>350.00000000000006</v>
      </c>
    </row>
    <row r="2910" spans="1:11" x14ac:dyDescent="0.25">
      <c r="A2910" s="44" t="s">
        <v>510</v>
      </c>
      <c r="B2910" s="105">
        <v>0.79166666666666663</v>
      </c>
      <c r="C2910" s="44" t="s">
        <v>284</v>
      </c>
      <c r="D2910" s="44" t="s">
        <v>459</v>
      </c>
      <c r="E2910" s="44"/>
      <c r="F2910" s="48">
        <v>20</v>
      </c>
      <c r="G2910" s="44"/>
      <c r="H2910" s="48" t="s">
        <v>444</v>
      </c>
      <c r="I2910" s="108">
        <v>7</v>
      </c>
      <c r="J2910" s="109">
        <f t="shared" si="118"/>
        <v>350.00000000000006</v>
      </c>
      <c r="K2910" s="109">
        <f t="shared" si="119"/>
        <v>350.00000000000006</v>
      </c>
    </row>
    <row r="2911" spans="1:11" x14ac:dyDescent="0.25">
      <c r="A2911" s="44" t="s">
        <v>510</v>
      </c>
      <c r="B2911" s="105">
        <v>0.79166666666666663</v>
      </c>
      <c r="C2911" s="44" t="s">
        <v>284</v>
      </c>
      <c r="D2911" s="44" t="s">
        <v>459</v>
      </c>
      <c r="E2911" s="44"/>
      <c r="F2911" s="48">
        <v>20</v>
      </c>
      <c r="G2911" s="44"/>
      <c r="H2911" s="48" t="s">
        <v>428</v>
      </c>
      <c r="I2911" s="108">
        <v>342</v>
      </c>
      <c r="J2911" s="109">
        <f t="shared" si="118"/>
        <v>17100</v>
      </c>
      <c r="K2911" s="109">
        <f t="shared" si="119"/>
        <v>17100</v>
      </c>
    </row>
    <row r="2912" spans="1:11" x14ac:dyDescent="0.25">
      <c r="A2912" s="44" t="s">
        <v>510</v>
      </c>
      <c r="B2912" s="105">
        <v>0.79166666666666663</v>
      </c>
      <c r="C2912" s="44" t="s">
        <v>284</v>
      </c>
      <c r="D2912" s="44" t="s">
        <v>459</v>
      </c>
      <c r="E2912" s="44"/>
      <c r="F2912" s="48">
        <v>20</v>
      </c>
      <c r="G2912" s="44"/>
      <c r="H2912" s="48" t="s">
        <v>434</v>
      </c>
      <c r="I2912" s="108">
        <v>2</v>
      </c>
      <c r="J2912" s="109">
        <f t="shared" si="118"/>
        <v>100</v>
      </c>
      <c r="K2912" s="109">
        <f t="shared" si="119"/>
        <v>100</v>
      </c>
    </row>
    <row r="2913" spans="1:11" x14ac:dyDescent="0.25">
      <c r="A2913" s="44" t="s">
        <v>510</v>
      </c>
      <c r="B2913" s="105">
        <v>0.79166666666666663</v>
      </c>
      <c r="C2913" s="44" t="s">
        <v>284</v>
      </c>
      <c r="D2913" s="44" t="s">
        <v>459</v>
      </c>
      <c r="E2913" s="44"/>
      <c r="F2913" s="48">
        <v>20</v>
      </c>
      <c r="G2913" s="44"/>
      <c r="H2913" s="48" t="s">
        <v>365</v>
      </c>
      <c r="I2913" s="108">
        <v>5</v>
      </c>
      <c r="J2913" s="109">
        <f t="shared" si="118"/>
        <v>250</v>
      </c>
      <c r="K2913" s="109">
        <f t="shared" si="119"/>
        <v>250</v>
      </c>
    </row>
    <row r="2914" spans="1:11" x14ac:dyDescent="0.25">
      <c r="A2914" s="44" t="s">
        <v>510</v>
      </c>
      <c r="B2914" s="105">
        <v>0.79166666666666663</v>
      </c>
      <c r="C2914" s="44" t="s">
        <v>284</v>
      </c>
      <c r="D2914" s="44" t="s">
        <v>459</v>
      </c>
      <c r="E2914" s="44"/>
      <c r="F2914" s="48">
        <v>20</v>
      </c>
      <c r="G2914" s="44"/>
      <c r="H2914" s="48" t="s">
        <v>374</v>
      </c>
      <c r="I2914" s="108">
        <v>19</v>
      </c>
      <c r="J2914" s="109">
        <f t="shared" si="118"/>
        <v>950.00000000000011</v>
      </c>
      <c r="K2914" s="109">
        <f t="shared" si="119"/>
        <v>950.00000000000011</v>
      </c>
    </row>
    <row r="2915" spans="1:11" x14ac:dyDescent="0.25">
      <c r="A2915" s="44" t="s">
        <v>510</v>
      </c>
      <c r="B2915" s="105">
        <v>0.79166666666666663</v>
      </c>
      <c r="C2915" s="44" t="s">
        <v>284</v>
      </c>
      <c r="D2915" s="44" t="s">
        <v>459</v>
      </c>
      <c r="E2915" s="44"/>
      <c r="F2915" s="48">
        <v>20</v>
      </c>
      <c r="G2915" s="44"/>
      <c r="H2915" s="48" t="s">
        <v>427</v>
      </c>
      <c r="I2915" s="108">
        <v>1</v>
      </c>
      <c r="J2915" s="109">
        <f t="shared" si="118"/>
        <v>50</v>
      </c>
      <c r="K2915" s="109">
        <f t="shared" si="119"/>
        <v>50</v>
      </c>
    </row>
    <row r="2916" spans="1:11" x14ac:dyDescent="0.25">
      <c r="A2916" s="44" t="s">
        <v>510</v>
      </c>
      <c r="B2916" s="105">
        <v>0.79166666666666663</v>
      </c>
      <c r="C2916" s="44" t="s">
        <v>284</v>
      </c>
      <c r="D2916" s="44" t="s">
        <v>459</v>
      </c>
      <c r="E2916" s="44"/>
      <c r="F2916" s="48">
        <v>20</v>
      </c>
      <c r="G2916" s="44"/>
      <c r="H2916" s="48" t="s">
        <v>497</v>
      </c>
      <c r="I2916" s="108">
        <v>24</v>
      </c>
      <c r="J2916" s="109">
        <f t="shared" si="118"/>
        <v>1200</v>
      </c>
      <c r="K2916" s="109">
        <f t="shared" si="119"/>
        <v>1200</v>
      </c>
    </row>
    <row r="2917" spans="1:11" x14ac:dyDescent="0.25">
      <c r="A2917" s="44" t="s">
        <v>510</v>
      </c>
      <c r="B2917" s="105">
        <v>0.79166666666666663</v>
      </c>
      <c r="C2917" s="44" t="s">
        <v>284</v>
      </c>
      <c r="D2917" s="44" t="s">
        <v>459</v>
      </c>
      <c r="E2917" s="44"/>
      <c r="F2917" s="48">
        <v>20</v>
      </c>
      <c r="G2917" s="44"/>
      <c r="H2917" s="48" t="s">
        <v>512</v>
      </c>
      <c r="I2917" s="108">
        <v>6</v>
      </c>
      <c r="J2917" s="109">
        <f t="shared" si="118"/>
        <v>300</v>
      </c>
      <c r="K2917" s="109">
        <f t="shared" si="119"/>
        <v>300</v>
      </c>
    </row>
    <row r="2918" spans="1:11" x14ac:dyDescent="0.25">
      <c r="A2918" s="44" t="s">
        <v>510</v>
      </c>
      <c r="B2918" s="105">
        <v>0.79166666666666663</v>
      </c>
      <c r="C2918" s="44" t="s">
        <v>284</v>
      </c>
      <c r="D2918" s="44" t="s">
        <v>459</v>
      </c>
      <c r="E2918" s="44"/>
      <c r="F2918" s="48">
        <v>20</v>
      </c>
      <c r="G2918" s="44"/>
      <c r="H2918" s="48" t="s">
        <v>473</v>
      </c>
      <c r="I2918" s="108">
        <v>2</v>
      </c>
      <c r="J2918" s="109">
        <f t="shared" si="118"/>
        <v>100</v>
      </c>
      <c r="K2918" s="109">
        <f t="shared" si="119"/>
        <v>100</v>
      </c>
    </row>
    <row r="2919" spans="1:11" x14ac:dyDescent="0.25">
      <c r="A2919" s="44" t="s">
        <v>510</v>
      </c>
      <c r="B2919" s="105">
        <v>0.875</v>
      </c>
      <c r="C2919" s="44" t="s">
        <v>284</v>
      </c>
      <c r="D2919" s="44" t="s">
        <v>24</v>
      </c>
      <c r="E2919" s="44"/>
      <c r="F2919" s="48">
        <v>20</v>
      </c>
      <c r="G2919" s="44"/>
      <c r="H2919" s="48" t="s">
        <v>330</v>
      </c>
      <c r="I2919" s="108">
        <v>8</v>
      </c>
      <c r="J2919" s="109">
        <f t="shared" ref="J2919:J2982" si="120">(I2919/(F2919/5000))*(1/5000)*1000</f>
        <v>400</v>
      </c>
      <c r="K2919" s="109">
        <f t="shared" si="119"/>
        <v>400</v>
      </c>
    </row>
    <row r="2920" spans="1:11" x14ac:dyDescent="0.25">
      <c r="A2920" s="44" t="s">
        <v>510</v>
      </c>
      <c r="B2920" s="105">
        <v>0.875</v>
      </c>
      <c r="C2920" s="44" t="s">
        <v>284</v>
      </c>
      <c r="D2920" s="44" t="s">
        <v>24</v>
      </c>
      <c r="E2920" s="44"/>
      <c r="F2920" s="48">
        <v>20</v>
      </c>
      <c r="G2920" s="44"/>
      <c r="H2920" s="48" t="s">
        <v>498</v>
      </c>
      <c r="I2920" s="108">
        <v>3</v>
      </c>
      <c r="J2920" s="109">
        <f t="shared" si="120"/>
        <v>150</v>
      </c>
      <c r="K2920" s="109">
        <f t="shared" si="119"/>
        <v>150</v>
      </c>
    </row>
    <row r="2921" spans="1:11" x14ac:dyDescent="0.25">
      <c r="A2921" s="44" t="s">
        <v>510</v>
      </c>
      <c r="B2921" s="105">
        <v>0.875</v>
      </c>
      <c r="C2921" s="44" t="s">
        <v>284</v>
      </c>
      <c r="D2921" s="44" t="s">
        <v>24</v>
      </c>
      <c r="E2921" s="44"/>
      <c r="F2921" s="48">
        <v>20</v>
      </c>
      <c r="G2921" s="44"/>
      <c r="H2921" s="48" t="s">
        <v>444</v>
      </c>
      <c r="I2921" s="108">
        <v>5</v>
      </c>
      <c r="J2921" s="109">
        <f t="shared" si="120"/>
        <v>250</v>
      </c>
      <c r="K2921" s="109">
        <f t="shared" si="119"/>
        <v>250</v>
      </c>
    </row>
    <row r="2922" spans="1:11" x14ac:dyDescent="0.25">
      <c r="A2922" s="44" t="s">
        <v>510</v>
      </c>
      <c r="B2922" s="105">
        <v>0.875</v>
      </c>
      <c r="C2922" s="44" t="s">
        <v>284</v>
      </c>
      <c r="D2922" s="44" t="s">
        <v>24</v>
      </c>
      <c r="E2922" s="44"/>
      <c r="F2922" s="48">
        <v>20</v>
      </c>
      <c r="G2922" s="44"/>
      <c r="H2922" s="48" t="s">
        <v>428</v>
      </c>
      <c r="I2922" s="108">
        <v>186</v>
      </c>
      <c r="J2922" s="109">
        <f t="shared" si="120"/>
        <v>9300</v>
      </c>
      <c r="K2922" s="109">
        <f t="shared" si="119"/>
        <v>9300</v>
      </c>
    </row>
    <row r="2923" spans="1:11" x14ac:dyDescent="0.25">
      <c r="A2923" s="44" t="s">
        <v>510</v>
      </c>
      <c r="B2923" s="105">
        <v>0.875</v>
      </c>
      <c r="C2923" s="44" t="s">
        <v>284</v>
      </c>
      <c r="D2923" s="44" t="s">
        <v>24</v>
      </c>
      <c r="E2923" s="44"/>
      <c r="F2923" s="48">
        <v>20</v>
      </c>
      <c r="G2923" s="44"/>
      <c r="H2923" s="48" t="s">
        <v>414</v>
      </c>
      <c r="I2923" s="108">
        <v>1</v>
      </c>
      <c r="J2923" s="109">
        <f t="shared" si="120"/>
        <v>50</v>
      </c>
      <c r="K2923" s="109">
        <f t="shared" si="119"/>
        <v>50</v>
      </c>
    </row>
    <row r="2924" spans="1:11" x14ac:dyDescent="0.25">
      <c r="A2924" s="44" t="s">
        <v>510</v>
      </c>
      <c r="B2924" s="105">
        <v>0.875</v>
      </c>
      <c r="C2924" s="44" t="s">
        <v>284</v>
      </c>
      <c r="D2924" s="44" t="s">
        <v>24</v>
      </c>
      <c r="E2924" s="44"/>
      <c r="F2924" s="48">
        <v>20</v>
      </c>
      <c r="G2924" s="44"/>
      <c r="H2924" s="48" t="s">
        <v>374</v>
      </c>
      <c r="I2924" s="108">
        <v>16</v>
      </c>
      <c r="J2924" s="109">
        <f t="shared" si="120"/>
        <v>800</v>
      </c>
      <c r="K2924" s="109">
        <f t="shared" si="119"/>
        <v>800</v>
      </c>
    </row>
    <row r="2925" spans="1:11" x14ac:dyDescent="0.25">
      <c r="A2925" s="44" t="s">
        <v>510</v>
      </c>
      <c r="B2925" s="105">
        <v>0.875</v>
      </c>
      <c r="C2925" s="44" t="s">
        <v>284</v>
      </c>
      <c r="D2925" s="44" t="s">
        <v>24</v>
      </c>
      <c r="E2925" s="44"/>
      <c r="F2925" s="48">
        <v>20</v>
      </c>
      <c r="G2925" s="44"/>
      <c r="H2925" s="48" t="s">
        <v>427</v>
      </c>
      <c r="I2925" s="108">
        <v>1</v>
      </c>
      <c r="J2925" s="109">
        <f t="shared" si="120"/>
        <v>50</v>
      </c>
      <c r="K2925" s="109">
        <f t="shared" si="119"/>
        <v>50</v>
      </c>
    </row>
    <row r="2926" spans="1:11" x14ac:dyDescent="0.25">
      <c r="A2926" s="44" t="s">
        <v>510</v>
      </c>
      <c r="B2926" s="105">
        <v>0.875</v>
      </c>
      <c r="C2926" s="44" t="s">
        <v>284</v>
      </c>
      <c r="D2926" s="44" t="s">
        <v>24</v>
      </c>
      <c r="E2926" s="44"/>
      <c r="F2926" s="48">
        <v>20</v>
      </c>
      <c r="G2926" s="44"/>
      <c r="H2926" s="48" t="s">
        <v>497</v>
      </c>
      <c r="I2926" s="108">
        <v>10</v>
      </c>
      <c r="J2926" s="109">
        <f t="shared" si="120"/>
        <v>500</v>
      </c>
      <c r="K2926" s="109">
        <f t="shared" si="119"/>
        <v>500</v>
      </c>
    </row>
    <row r="2927" spans="1:11" x14ac:dyDescent="0.25">
      <c r="A2927" s="44" t="s">
        <v>510</v>
      </c>
      <c r="B2927" s="105">
        <v>0.875</v>
      </c>
      <c r="C2927" s="44" t="s">
        <v>284</v>
      </c>
      <c r="D2927" s="44" t="s">
        <v>24</v>
      </c>
      <c r="E2927" s="44"/>
      <c r="F2927" s="48">
        <v>20</v>
      </c>
      <c r="G2927" s="44"/>
      <c r="H2927" s="48" t="s">
        <v>478</v>
      </c>
      <c r="I2927" s="108">
        <v>5</v>
      </c>
      <c r="J2927" s="109">
        <f t="shared" si="120"/>
        <v>250</v>
      </c>
      <c r="K2927" s="109">
        <f t="shared" si="119"/>
        <v>250</v>
      </c>
    </row>
    <row r="2928" spans="1:11" x14ac:dyDescent="0.25">
      <c r="A2928" s="44" t="s">
        <v>510</v>
      </c>
      <c r="B2928" s="105">
        <v>0.875</v>
      </c>
      <c r="C2928" s="44" t="s">
        <v>284</v>
      </c>
      <c r="D2928" s="44" t="s">
        <v>459</v>
      </c>
      <c r="E2928" s="44"/>
      <c r="F2928" s="48">
        <v>20</v>
      </c>
      <c r="G2928" s="44"/>
      <c r="H2928" s="48" t="s">
        <v>330</v>
      </c>
      <c r="I2928" s="108">
        <v>30</v>
      </c>
      <c r="J2928" s="109">
        <f t="shared" si="120"/>
        <v>1500</v>
      </c>
      <c r="K2928" s="109">
        <f t="shared" si="119"/>
        <v>1500</v>
      </c>
    </row>
    <row r="2929" spans="1:11" x14ac:dyDescent="0.25">
      <c r="A2929" s="44" t="s">
        <v>510</v>
      </c>
      <c r="B2929" s="105">
        <v>0.875</v>
      </c>
      <c r="C2929" s="44" t="s">
        <v>284</v>
      </c>
      <c r="D2929" s="44" t="s">
        <v>459</v>
      </c>
      <c r="E2929" s="44"/>
      <c r="F2929" s="48">
        <v>20</v>
      </c>
      <c r="G2929" s="44"/>
      <c r="H2929" s="48" t="s">
        <v>498</v>
      </c>
      <c r="I2929" s="108">
        <v>6</v>
      </c>
      <c r="J2929" s="109">
        <f t="shared" si="120"/>
        <v>300</v>
      </c>
      <c r="K2929" s="109">
        <f t="shared" si="119"/>
        <v>300</v>
      </c>
    </row>
    <row r="2930" spans="1:11" x14ac:dyDescent="0.25">
      <c r="A2930" s="44" t="s">
        <v>510</v>
      </c>
      <c r="B2930" s="105">
        <v>0.875</v>
      </c>
      <c r="C2930" s="44" t="s">
        <v>284</v>
      </c>
      <c r="D2930" s="44" t="s">
        <v>459</v>
      </c>
      <c r="E2930" s="44"/>
      <c r="F2930" s="48">
        <v>20</v>
      </c>
      <c r="G2930" s="44"/>
      <c r="H2930" s="48" t="s">
        <v>444</v>
      </c>
      <c r="I2930" s="108">
        <v>11</v>
      </c>
      <c r="J2930" s="109">
        <f t="shared" si="120"/>
        <v>550</v>
      </c>
      <c r="K2930" s="109">
        <f t="shared" si="119"/>
        <v>550</v>
      </c>
    </row>
    <row r="2931" spans="1:11" x14ac:dyDescent="0.25">
      <c r="A2931" s="44" t="s">
        <v>510</v>
      </c>
      <c r="B2931" s="105">
        <v>0.875</v>
      </c>
      <c r="C2931" s="44" t="s">
        <v>284</v>
      </c>
      <c r="D2931" s="44" t="s">
        <v>459</v>
      </c>
      <c r="E2931" s="44"/>
      <c r="F2931" s="48">
        <v>20</v>
      </c>
      <c r="G2931" s="44"/>
      <c r="H2931" s="48" t="s">
        <v>428</v>
      </c>
      <c r="I2931" s="108">
        <v>439</v>
      </c>
      <c r="J2931" s="109">
        <f t="shared" si="120"/>
        <v>21950</v>
      </c>
      <c r="K2931" s="109">
        <f t="shared" si="119"/>
        <v>21950</v>
      </c>
    </row>
    <row r="2932" spans="1:11" x14ac:dyDescent="0.25">
      <c r="A2932" s="44" t="s">
        <v>510</v>
      </c>
      <c r="B2932" s="105">
        <v>0.875</v>
      </c>
      <c r="C2932" s="44" t="s">
        <v>284</v>
      </c>
      <c r="D2932" s="44" t="s">
        <v>459</v>
      </c>
      <c r="E2932" s="44"/>
      <c r="F2932" s="48">
        <v>20</v>
      </c>
      <c r="G2932" s="44"/>
      <c r="H2932" s="48" t="s">
        <v>414</v>
      </c>
      <c r="I2932" s="108">
        <v>2</v>
      </c>
      <c r="J2932" s="109">
        <f t="shared" si="120"/>
        <v>100</v>
      </c>
      <c r="K2932" s="109">
        <f t="shared" si="119"/>
        <v>100</v>
      </c>
    </row>
    <row r="2933" spans="1:11" x14ac:dyDescent="0.25">
      <c r="A2933" s="44" t="s">
        <v>510</v>
      </c>
      <c r="B2933" s="105">
        <v>0.875</v>
      </c>
      <c r="C2933" s="44" t="s">
        <v>284</v>
      </c>
      <c r="D2933" s="44" t="s">
        <v>459</v>
      </c>
      <c r="E2933" s="44"/>
      <c r="F2933" s="48">
        <v>20</v>
      </c>
      <c r="G2933" s="44"/>
      <c r="H2933" s="48" t="s">
        <v>374</v>
      </c>
      <c r="I2933" s="108">
        <v>8</v>
      </c>
      <c r="J2933" s="109">
        <f t="shared" si="120"/>
        <v>400</v>
      </c>
      <c r="K2933" s="109">
        <f t="shared" si="119"/>
        <v>400</v>
      </c>
    </row>
    <row r="2934" spans="1:11" x14ac:dyDescent="0.25">
      <c r="A2934" s="44" t="s">
        <v>510</v>
      </c>
      <c r="B2934" s="105">
        <v>0.875</v>
      </c>
      <c r="C2934" s="44" t="s">
        <v>284</v>
      </c>
      <c r="D2934" s="44" t="s">
        <v>459</v>
      </c>
      <c r="E2934" s="44"/>
      <c r="F2934" s="48">
        <v>20</v>
      </c>
      <c r="G2934" s="44"/>
      <c r="H2934" s="48" t="s">
        <v>434</v>
      </c>
      <c r="I2934" s="108">
        <v>2</v>
      </c>
      <c r="J2934" s="109">
        <f t="shared" si="120"/>
        <v>100</v>
      </c>
      <c r="K2934" s="109">
        <f t="shared" si="119"/>
        <v>100</v>
      </c>
    </row>
    <row r="2935" spans="1:11" x14ac:dyDescent="0.25">
      <c r="A2935" s="44" t="s">
        <v>510</v>
      </c>
      <c r="B2935" s="105">
        <v>0.875</v>
      </c>
      <c r="C2935" s="44" t="s">
        <v>284</v>
      </c>
      <c r="D2935" s="44" t="s">
        <v>459</v>
      </c>
      <c r="E2935" s="44"/>
      <c r="F2935" s="48">
        <v>20</v>
      </c>
      <c r="G2935" s="44"/>
      <c r="H2935" s="48" t="s">
        <v>497</v>
      </c>
      <c r="I2935" s="108">
        <v>17</v>
      </c>
      <c r="J2935" s="109">
        <f t="shared" si="120"/>
        <v>850.00000000000011</v>
      </c>
      <c r="K2935" s="109">
        <f t="shared" si="119"/>
        <v>850.00000000000011</v>
      </c>
    </row>
    <row r="2936" spans="1:11" x14ac:dyDescent="0.25">
      <c r="A2936" s="44" t="s">
        <v>510</v>
      </c>
      <c r="B2936" s="105">
        <v>0.875</v>
      </c>
      <c r="C2936" s="44" t="s">
        <v>284</v>
      </c>
      <c r="D2936" s="44" t="s">
        <v>459</v>
      </c>
      <c r="E2936" s="44"/>
      <c r="F2936" s="48">
        <v>20</v>
      </c>
      <c r="G2936" s="44"/>
      <c r="H2936" s="48" t="s">
        <v>512</v>
      </c>
      <c r="I2936" s="108">
        <v>2</v>
      </c>
      <c r="J2936" s="109">
        <f t="shared" si="120"/>
        <v>100</v>
      </c>
      <c r="K2936" s="109">
        <f t="shared" si="119"/>
        <v>100</v>
      </c>
    </row>
    <row r="2937" spans="1:11" x14ac:dyDescent="0.25">
      <c r="A2937" s="44" t="s">
        <v>510</v>
      </c>
      <c r="B2937" s="105">
        <v>0.875</v>
      </c>
      <c r="C2937" s="44" t="s">
        <v>284</v>
      </c>
      <c r="D2937" s="44" t="s">
        <v>459</v>
      </c>
      <c r="E2937" s="44"/>
      <c r="F2937" s="48">
        <v>20</v>
      </c>
      <c r="G2937" s="44"/>
      <c r="H2937" s="48" t="s">
        <v>473</v>
      </c>
      <c r="I2937" s="108">
        <v>1</v>
      </c>
      <c r="J2937" s="109">
        <f t="shared" si="120"/>
        <v>50</v>
      </c>
      <c r="K2937" s="109">
        <f t="shared" si="119"/>
        <v>50</v>
      </c>
    </row>
    <row r="2938" spans="1:11" x14ac:dyDescent="0.25">
      <c r="A2938" s="44" t="s">
        <v>510</v>
      </c>
      <c r="B2938" s="105">
        <v>0.875</v>
      </c>
      <c r="C2938" s="44" t="s">
        <v>284</v>
      </c>
      <c r="D2938" s="44" t="s">
        <v>459</v>
      </c>
      <c r="E2938" s="44"/>
      <c r="F2938" s="48">
        <v>20</v>
      </c>
      <c r="G2938" s="44"/>
      <c r="H2938" s="48" t="s">
        <v>500</v>
      </c>
      <c r="I2938" s="108">
        <v>1</v>
      </c>
      <c r="J2938" s="109">
        <f t="shared" si="120"/>
        <v>50</v>
      </c>
      <c r="K2938" s="109">
        <f t="shared" si="119"/>
        <v>50</v>
      </c>
    </row>
    <row r="2939" spans="1:11" x14ac:dyDescent="0.25">
      <c r="A2939" s="44" t="s">
        <v>510</v>
      </c>
      <c r="B2939" s="105">
        <v>0.95833333333333337</v>
      </c>
      <c r="C2939" s="44" t="s">
        <v>284</v>
      </c>
      <c r="D2939" s="44" t="s">
        <v>24</v>
      </c>
      <c r="E2939" s="44"/>
      <c r="F2939" s="48">
        <v>20</v>
      </c>
      <c r="G2939" s="44"/>
      <c r="H2939" s="48" t="s">
        <v>330</v>
      </c>
      <c r="I2939" s="108">
        <v>16</v>
      </c>
      <c r="J2939" s="109">
        <f t="shared" si="120"/>
        <v>800</v>
      </c>
      <c r="K2939" s="109">
        <f t="shared" si="119"/>
        <v>800</v>
      </c>
    </row>
    <row r="2940" spans="1:11" x14ac:dyDescent="0.25">
      <c r="A2940" s="44" t="s">
        <v>510</v>
      </c>
      <c r="B2940" s="105">
        <v>0.95833333333333337</v>
      </c>
      <c r="C2940" s="44" t="s">
        <v>284</v>
      </c>
      <c r="D2940" s="44" t="s">
        <v>24</v>
      </c>
      <c r="E2940" s="44"/>
      <c r="F2940" s="48">
        <v>20</v>
      </c>
      <c r="G2940" s="44"/>
      <c r="H2940" s="48" t="s">
        <v>498</v>
      </c>
      <c r="I2940" s="108">
        <v>6</v>
      </c>
      <c r="J2940" s="109">
        <f t="shared" si="120"/>
        <v>300</v>
      </c>
      <c r="K2940" s="109">
        <f t="shared" si="119"/>
        <v>300</v>
      </c>
    </row>
    <row r="2941" spans="1:11" x14ac:dyDescent="0.25">
      <c r="A2941" s="44" t="s">
        <v>510</v>
      </c>
      <c r="B2941" s="105">
        <v>0.95833333333333337</v>
      </c>
      <c r="C2941" s="44" t="s">
        <v>284</v>
      </c>
      <c r="D2941" s="44" t="s">
        <v>24</v>
      </c>
      <c r="E2941" s="44"/>
      <c r="F2941" s="48">
        <v>20</v>
      </c>
      <c r="G2941" s="44"/>
      <c r="H2941" s="48" t="s">
        <v>444</v>
      </c>
      <c r="I2941" s="108">
        <v>6</v>
      </c>
      <c r="J2941" s="109">
        <f t="shared" si="120"/>
        <v>300</v>
      </c>
      <c r="K2941" s="109">
        <f t="shared" si="119"/>
        <v>300</v>
      </c>
    </row>
    <row r="2942" spans="1:11" x14ac:dyDescent="0.25">
      <c r="A2942" s="44" t="s">
        <v>510</v>
      </c>
      <c r="B2942" s="105">
        <v>0.95833333333333337</v>
      </c>
      <c r="C2942" s="44" t="s">
        <v>284</v>
      </c>
      <c r="D2942" s="44" t="s">
        <v>24</v>
      </c>
      <c r="E2942" s="44"/>
      <c r="F2942" s="48">
        <v>20</v>
      </c>
      <c r="G2942" s="44"/>
      <c r="H2942" s="48" t="s">
        <v>428</v>
      </c>
      <c r="I2942" s="108">
        <v>220</v>
      </c>
      <c r="J2942" s="109">
        <f t="shared" si="120"/>
        <v>11000</v>
      </c>
      <c r="K2942" s="109">
        <f t="shared" si="119"/>
        <v>11000</v>
      </c>
    </row>
    <row r="2943" spans="1:11" x14ac:dyDescent="0.25">
      <c r="A2943" s="44" t="s">
        <v>510</v>
      </c>
      <c r="B2943" s="105">
        <v>0.95833333333333337</v>
      </c>
      <c r="C2943" s="44" t="s">
        <v>284</v>
      </c>
      <c r="D2943" s="44" t="s">
        <v>24</v>
      </c>
      <c r="E2943" s="44"/>
      <c r="F2943" s="48">
        <v>20</v>
      </c>
      <c r="G2943" s="44"/>
      <c r="H2943" s="48" t="s">
        <v>414</v>
      </c>
      <c r="I2943" s="108">
        <v>3</v>
      </c>
      <c r="J2943" s="109">
        <f t="shared" si="120"/>
        <v>150</v>
      </c>
      <c r="K2943" s="109">
        <f t="shared" si="119"/>
        <v>150</v>
      </c>
    </row>
    <row r="2944" spans="1:11" x14ac:dyDescent="0.25">
      <c r="A2944" s="44" t="s">
        <v>510</v>
      </c>
      <c r="B2944" s="105">
        <v>0.95833333333333337</v>
      </c>
      <c r="C2944" s="44" t="s">
        <v>284</v>
      </c>
      <c r="D2944" s="44" t="s">
        <v>24</v>
      </c>
      <c r="E2944" s="44"/>
      <c r="F2944" s="48">
        <v>20</v>
      </c>
      <c r="G2944" s="44"/>
      <c r="H2944" s="48" t="s">
        <v>374</v>
      </c>
      <c r="I2944" s="108">
        <v>5</v>
      </c>
      <c r="J2944" s="109">
        <f t="shared" si="120"/>
        <v>250</v>
      </c>
      <c r="K2944" s="109">
        <f t="shared" si="119"/>
        <v>250</v>
      </c>
    </row>
    <row r="2945" spans="1:11" x14ac:dyDescent="0.25">
      <c r="A2945" s="44" t="s">
        <v>510</v>
      </c>
      <c r="B2945" s="105">
        <v>0.95833333333333337</v>
      </c>
      <c r="C2945" s="44" t="s">
        <v>284</v>
      </c>
      <c r="D2945" s="44" t="s">
        <v>24</v>
      </c>
      <c r="E2945" s="44"/>
      <c r="F2945" s="48">
        <v>20</v>
      </c>
      <c r="G2945" s="44"/>
      <c r="H2945" s="48" t="s">
        <v>478</v>
      </c>
      <c r="I2945" s="108">
        <v>2</v>
      </c>
      <c r="J2945" s="109">
        <f t="shared" si="120"/>
        <v>100</v>
      </c>
      <c r="K2945" s="109">
        <f t="shared" si="119"/>
        <v>100</v>
      </c>
    </row>
    <row r="2946" spans="1:11" x14ac:dyDescent="0.25">
      <c r="A2946" s="44" t="s">
        <v>510</v>
      </c>
      <c r="B2946" s="105">
        <v>0.95833333333333337</v>
      </c>
      <c r="C2946" s="44" t="s">
        <v>284</v>
      </c>
      <c r="D2946" s="44" t="s">
        <v>24</v>
      </c>
      <c r="E2946" s="44"/>
      <c r="F2946" s="48">
        <v>20</v>
      </c>
      <c r="G2946" s="44"/>
      <c r="H2946" s="48" t="s">
        <v>497</v>
      </c>
      <c r="I2946" s="108">
        <v>12</v>
      </c>
      <c r="J2946" s="109">
        <f t="shared" si="120"/>
        <v>600</v>
      </c>
      <c r="K2946" s="109">
        <f t="shared" si="119"/>
        <v>600</v>
      </c>
    </row>
    <row r="2947" spans="1:11" x14ac:dyDescent="0.25">
      <c r="A2947" s="44" t="s">
        <v>510</v>
      </c>
      <c r="B2947" s="105">
        <v>0.95833333333333337</v>
      </c>
      <c r="C2947" s="44" t="s">
        <v>284</v>
      </c>
      <c r="D2947" s="44" t="s">
        <v>24</v>
      </c>
      <c r="E2947" s="44"/>
      <c r="F2947" s="48">
        <v>20</v>
      </c>
      <c r="G2947" s="44"/>
      <c r="H2947" s="48" t="s">
        <v>512</v>
      </c>
      <c r="I2947" s="108">
        <v>1</v>
      </c>
      <c r="J2947" s="109">
        <f t="shared" si="120"/>
        <v>50</v>
      </c>
      <c r="K2947" s="109">
        <f t="shared" ref="K2947:K3010" si="121">(I2947/(F2947/5000))*(1/5000)*1000</f>
        <v>50</v>
      </c>
    </row>
    <row r="2948" spans="1:11" x14ac:dyDescent="0.25">
      <c r="A2948" s="44" t="s">
        <v>510</v>
      </c>
      <c r="B2948" s="105">
        <v>0.95833333333333337</v>
      </c>
      <c r="C2948" s="44" t="s">
        <v>284</v>
      </c>
      <c r="D2948" s="44" t="s">
        <v>24</v>
      </c>
      <c r="E2948" s="44"/>
      <c r="F2948" s="48">
        <v>20</v>
      </c>
      <c r="G2948" s="44"/>
      <c r="H2948" s="48" t="s">
        <v>511</v>
      </c>
      <c r="I2948" s="108">
        <v>1</v>
      </c>
      <c r="J2948" s="109">
        <f t="shared" si="120"/>
        <v>50</v>
      </c>
      <c r="K2948" s="109">
        <f t="shared" si="121"/>
        <v>50</v>
      </c>
    </row>
    <row r="2949" spans="1:11" x14ac:dyDescent="0.25">
      <c r="A2949" s="44" t="s">
        <v>510</v>
      </c>
      <c r="B2949" s="105">
        <v>0.95833333333333337</v>
      </c>
      <c r="C2949" s="44" t="s">
        <v>284</v>
      </c>
      <c r="D2949" s="44" t="s">
        <v>24</v>
      </c>
      <c r="E2949" s="44"/>
      <c r="F2949" s="48">
        <v>20</v>
      </c>
      <c r="G2949" s="44"/>
      <c r="H2949" s="48" t="s">
        <v>427</v>
      </c>
      <c r="I2949" s="108">
        <v>1</v>
      </c>
      <c r="J2949" s="109">
        <f t="shared" si="120"/>
        <v>50</v>
      </c>
      <c r="K2949" s="109">
        <f t="shared" si="121"/>
        <v>50</v>
      </c>
    </row>
    <row r="2950" spans="1:11" x14ac:dyDescent="0.25">
      <c r="A2950" s="44" t="s">
        <v>510</v>
      </c>
      <c r="B2950" s="105">
        <v>0.95833333333333337</v>
      </c>
      <c r="C2950" s="44" t="s">
        <v>284</v>
      </c>
      <c r="D2950" s="44" t="s">
        <v>459</v>
      </c>
      <c r="E2950" s="44"/>
      <c r="F2950" s="48">
        <v>20</v>
      </c>
      <c r="G2950" s="44"/>
      <c r="H2950" s="48" t="s">
        <v>330</v>
      </c>
      <c r="I2950" s="108">
        <v>11</v>
      </c>
      <c r="J2950" s="109">
        <f t="shared" si="120"/>
        <v>550</v>
      </c>
      <c r="K2950" s="109">
        <f t="shared" si="121"/>
        <v>550</v>
      </c>
    </row>
    <row r="2951" spans="1:11" x14ac:dyDescent="0.25">
      <c r="A2951" s="44" t="s">
        <v>510</v>
      </c>
      <c r="B2951" s="105">
        <v>0.95833333333333337</v>
      </c>
      <c r="C2951" s="44" t="s">
        <v>284</v>
      </c>
      <c r="D2951" s="44" t="s">
        <v>459</v>
      </c>
      <c r="E2951" s="44"/>
      <c r="F2951" s="48">
        <v>20</v>
      </c>
      <c r="G2951" s="44"/>
      <c r="H2951" s="48" t="s">
        <v>498</v>
      </c>
      <c r="I2951" s="108">
        <v>8</v>
      </c>
      <c r="J2951" s="109">
        <f t="shared" si="120"/>
        <v>400</v>
      </c>
      <c r="K2951" s="109">
        <f t="shared" si="121"/>
        <v>400</v>
      </c>
    </row>
    <row r="2952" spans="1:11" x14ac:dyDescent="0.25">
      <c r="A2952" s="44" t="s">
        <v>510</v>
      </c>
      <c r="B2952" s="105">
        <v>0.95833333333333337</v>
      </c>
      <c r="C2952" s="44" t="s">
        <v>284</v>
      </c>
      <c r="D2952" s="44" t="s">
        <v>459</v>
      </c>
      <c r="E2952" s="44"/>
      <c r="F2952" s="48">
        <v>20</v>
      </c>
      <c r="G2952" s="44"/>
      <c r="H2952" s="48" t="s">
        <v>444</v>
      </c>
      <c r="I2952" s="108">
        <v>8</v>
      </c>
      <c r="J2952" s="109">
        <f t="shared" si="120"/>
        <v>400</v>
      </c>
      <c r="K2952" s="109">
        <f t="shared" si="121"/>
        <v>400</v>
      </c>
    </row>
    <row r="2953" spans="1:11" x14ac:dyDescent="0.25">
      <c r="A2953" s="44" t="s">
        <v>510</v>
      </c>
      <c r="B2953" s="105">
        <v>0.95833333333333337</v>
      </c>
      <c r="C2953" s="44" t="s">
        <v>284</v>
      </c>
      <c r="D2953" s="44" t="s">
        <v>459</v>
      </c>
      <c r="E2953" s="44"/>
      <c r="F2953" s="48">
        <v>20</v>
      </c>
      <c r="G2953" s="44"/>
      <c r="H2953" s="48" t="s">
        <v>428</v>
      </c>
      <c r="I2953" s="108">
        <v>325</v>
      </c>
      <c r="J2953" s="109">
        <f t="shared" si="120"/>
        <v>16250</v>
      </c>
      <c r="K2953" s="109">
        <f t="shared" si="121"/>
        <v>16250</v>
      </c>
    </row>
    <row r="2954" spans="1:11" x14ac:dyDescent="0.25">
      <c r="A2954" s="44" t="s">
        <v>510</v>
      </c>
      <c r="B2954" s="105">
        <v>0.95833333333333337</v>
      </c>
      <c r="C2954" s="44" t="s">
        <v>284</v>
      </c>
      <c r="D2954" s="44" t="s">
        <v>459</v>
      </c>
      <c r="E2954" s="44"/>
      <c r="F2954" s="48">
        <v>20</v>
      </c>
      <c r="G2954" s="44"/>
      <c r="H2954" s="48" t="s">
        <v>414</v>
      </c>
      <c r="I2954" s="108">
        <v>3</v>
      </c>
      <c r="J2954" s="109">
        <f t="shared" si="120"/>
        <v>150</v>
      </c>
      <c r="K2954" s="109">
        <f t="shared" si="121"/>
        <v>150</v>
      </c>
    </row>
    <row r="2955" spans="1:11" x14ac:dyDescent="0.25">
      <c r="A2955" s="44" t="s">
        <v>510</v>
      </c>
      <c r="B2955" s="105">
        <v>0.95833333333333337</v>
      </c>
      <c r="C2955" s="44" t="s">
        <v>284</v>
      </c>
      <c r="D2955" s="44" t="s">
        <v>459</v>
      </c>
      <c r="E2955" s="44"/>
      <c r="F2955" s="48">
        <v>20</v>
      </c>
      <c r="G2955" s="44"/>
      <c r="H2955" s="48" t="s">
        <v>374</v>
      </c>
      <c r="I2955" s="108">
        <v>16</v>
      </c>
      <c r="J2955" s="109">
        <f t="shared" si="120"/>
        <v>800</v>
      </c>
      <c r="K2955" s="109">
        <f t="shared" si="121"/>
        <v>800</v>
      </c>
    </row>
    <row r="2956" spans="1:11" x14ac:dyDescent="0.25">
      <c r="A2956" s="44" t="s">
        <v>510</v>
      </c>
      <c r="B2956" s="105">
        <v>0.95833333333333337</v>
      </c>
      <c r="C2956" s="44" t="s">
        <v>284</v>
      </c>
      <c r="D2956" s="44" t="s">
        <v>459</v>
      </c>
      <c r="E2956" s="44"/>
      <c r="F2956" s="48">
        <v>20</v>
      </c>
      <c r="G2956" s="44"/>
      <c r="H2956" s="48" t="s">
        <v>478</v>
      </c>
      <c r="I2956" s="108">
        <v>2</v>
      </c>
      <c r="J2956" s="109">
        <f t="shared" si="120"/>
        <v>100</v>
      </c>
      <c r="K2956" s="109">
        <f t="shared" si="121"/>
        <v>100</v>
      </c>
    </row>
    <row r="2957" spans="1:11" x14ac:dyDescent="0.25">
      <c r="A2957" s="44" t="s">
        <v>510</v>
      </c>
      <c r="B2957" s="105">
        <v>0.95833333333333337</v>
      </c>
      <c r="C2957" s="44" t="s">
        <v>284</v>
      </c>
      <c r="D2957" s="44" t="s">
        <v>459</v>
      </c>
      <c r="E2957" s="44"/>
      <c r="F2957" s="48">
        <v>20</v>
      </c>
      <c r="G2957" s="44"/>
      <c r="H2957" s="48" t="s">
        <v>497</v>
      </c>
      <c r="I2957" s="108">
        <v>21</v>
      </c>
      <c r="J2957" s="109">
        <f t="shared" si="120"/>
        <v>1050</v>
      </c>
      <c r="K2957" s="109">
        <f t="shared" si="121"/>
        <v>1050</v>
      </c>
    </row>
    <row r="2958" spans="1:11" x14ac:dyDescent="0.25">
      <c r="A2958" s="44" t="s">
        <v>510</v>
      </c>
      <c r="B2958" s="105">
        <v>0.95833333333333337</v>
      </c>
      <c r="C2958" s="44" t="s">
        <v>284</v>
      </c>
      <c r="D2958" s="44" t="s">
        <v>459</v>
      </c>
      <c r="E2958" s="44"/>
      <c r="F2958" s="48">
        <v>20</v>
      </c>
      <c r="G2958" s="44"/>
      <c r="H2958" s="48" t="s">
        <v>512</v>
      </c>
      <c r="I2958" s="108">
        <v>5</v>
      </c>
      <c r="J2958" s="109">
        <f t="shared" si="120"/>
        <v>250</v>
      </c>
      <c r="K2958" s="109">
        <f t="shared" si="121"/>
        <v>250</v>
      </c>
    </row>
    <row r="2959" spans="1:11" x14ac:dyDescent="0.25">
      <c r="A2959" s="44" t="s">
        <v>510</v>
      </c>
      <c r="B2959" s="105">
        <v>0.95833333333333337</v>
      </c>
      <c r="C2959" s="44" t="s">
        <v>284</v>
      </c>
      <c r="D2959" s="44" t="s">
        <v>459</v>
      </c>
      <c r="E2959" s="44"/>
      <c r="F2959" s="48">
        <v>20</v>
      </c>
      <c r="G2959" s="44"/>
      <c r="H2959" s="48" t="s">
        <v>473</v>
      </c>
      <c r="I2959" s="108">
        <v>1</v>
      </c>
      <c r="J2959" s="109">
        <f t="shared" si="120"/>
        <v>50</v>
      </c>
      <c r="K2959" s="109">
        <f t="shared" si="121"/>
        <v>50</v>
      </c>
    </row>
    <row r="2960" spans="1:11" x14ac:dyDescent="0.25">
      <c r="A2960" s="44" t="s">
        <v>510</v>
      </c>
      <c r="B2960" s="105">
        <v>0.95833333333333337</v>
      </c>
      <c r="C2960" s="44" t="s">
        <v>284</v>
      </c>
      <c r="D2960" s="44" t="s">
        <v>459</v>
      </c>
      <c r="E2960" s="44"/>
      <c r="F2960" s="48">
        <v>20</v>
      </c>
      <c r="G2960" s="44"/>
      <c r="H2960" s="48" t="s">
        <v>334</v>
      </c>
      <c r="I2960" s="108">
        <v>1</v>
      </c>
      <c r="J2960" s="109">
        <f t="shared" si="120"/>
        <v>50</v>
      </c>
      <c r="K2960" s="109">
        <f t="shared" si="121"/>
        <v>50</v>
      </c>
    </row>
    <row r="2961" spans="1:11" x14ac:dyDescent="0.25">
      <c r="A2961" s="44" t="s">
        <v>510</v>
      </c>
      <c r="B2961" s="105">
        <v>0.95833333333333337</v>
      </c>
      <c r="C2961" s="44" t="s">
        <v>284</v>
      </c>
      <c r="D2961" s="44" t="s">
        <v>459</v>
      </c>
      <c r="E2961" s="44"/>
      <c r="F2961" s="48">
        <v>20</v>
      </c>
      <c r="G2961" s="44"/>
      <c r="H2961" s="48" t="s">
        <v>500</v>
      </c>
      <c r="I2961" s="108">
        <v>1</v>
      </c>
      <c r="J2961" s="109">
        <f t="shared" si="120"/>
        <v>50</v>
      </c>
      <c r="K2961" s="109">
        <f t="shared" si="121"/>
        <v>50</v>
      </c>
    </row>
    <row r="2962" spans="1:11" x14ac:dyDescent="0.25">
      <c r="A2962" s="44" t="s">
        <v>513</v>
      </c>
      <c r="B2962" s="105">
        <v>4.1666666666666664E-2</v>
      </c>
      <c r="C2962" s="44" t="s">
        <v>284</v>
      </c>
      <c r="D2962" s="44" t="s">
        <v>24</v>
      </c>
      <c r="E2962" s="44"/>
      <c r="F2962" s="48">
        <v>20</v>
      </c>
      <c r="G2962" s="44"/>
      <c r="H2962" s="48" t="s">
        <v>330</v>
      </c>
      <c r="I2962" s="108">
        <v>10</v>
      </c>
      <c r="J2962" s="109">
        <f t="shared" si="120"/>
        <v>500</v>
      </c>
      <c r="K2962" s="109">
        <f t="shared" si="121"/>
        <v>500</v>
      </c>
    </row>
    <row r="2963" spans="1:11" x14ac:dyDescent="0.25">
      <c r="A2963" s="44" t="s">
        <v>513</v>
      </c>
      <c r="B2963" s="105">
        <v>4.1666666666666664E-2</v>
      </c>
      <c r="C2963" s="44" t="s">
        <v>284</v>
      </c>
      <c r="D2963" s="44" t="s">
        <v>24</v>
      </c>
      <c r="E2963" s="44"/>
      <c r="F2963" s="48">
        <v>20</v>
      </c>
      <c r="G2963" s="44"/>
      <c r="H2963" s="48" t="s">
        <v>498</v>
      </c>
      <c r="I2963" s="108">
        <v>3</v>
      </c>
      <c r="J2963" s="109">
        <f t="shared" si="120"/>
        <v>150</v>
      </c>
      <c r="K2963" s="109">
        <f t="shared" si="121"/>
        <v>150</v>
      </c>
    </row>
    <row r="2964" spans="1:11" x14ac:dyDescent="0.25">
      <c r="A2964" s="44" t="s">
        <v>513</v>
      </c>
      <c r="B2964" s="105">
        <v>4.1666666666666664E-2</v>
      </c>
      <c r="C2964" s="44" t="s">
        <v>284</v>
      </c>
      <c r="D2964" s="44" t="s">
        <v>24</v>
      </c>
      <c r="E2964" s="44"/>
      <c r="F2964" s="48">
        <v>20</v>
      </c>
      <c r="G2964" s="44"/>
      <c r="H2964" s="48" t="s">
        <v>444</v>
      </c>
      <c r="I2964" s="108">
        <v>7</v>
      </c>
      <c r="J2964" s="109">
        <f t="shared" si="120"/>
        <v>350.00000000000006</v>
      </c>
      <c r="K2964" s="109">
        <f t="shared" si="121"/>
        <v>350.00000000000006</v>
      </c>
    </row>
    <row r="2965" spans="1:11" x14ac:dyDescent="0.25">
      <c r="A2965" s="44" t="s">
        <v>513</v>
      </c>
      <c r="B2965" s="105">
        <v>4.1666666666666664E-2</v>
      </c>
      <c r="C2965" s="44" t="s">
        <v>284</v>
      </c>
      <c r="D2965" s="44" t="s">
        <v>24</v>
      </c>
      <c r="E2965" s="44"/>
      <c r="F2965" s="48">
        <v>20</v>
      </c>
      <c r="G2965" s="44"/>
      <c r="H2965" s="48" t="s">
        <v>428</v>
      </c>
      <c r="I2965" s="108">
        <v>198</v>
      </c>
      <c r="J2965" s="109">
        <f t="shared" si="120"/>
        <v>9900</v>
      </c>
      <c r="K2965" s="109">
        <f t="shared" si="121"/>
        <v>9900</v>
      </c>
    </row>
    <row r="2966" spans="1:11" x14ac:dyDescent="0.25">
      <c r="A2966" s="44" t="s">
        <v>513</v>
      </c>
      <c r="B2966" s="105">
        <v>4.1666666666666664E-2</v>
      </c>
      <c r="C2966" s="44" t="s">
        <v>284</v>
      </c>
      <c r="D2966" s="44" t="s">
        <v>24</v>
      </c>
      <c r="E2966" s="44"/>
      <c r="F2966" s="48">
        <v>20</v>
      </c>
      <c r="G2966" s="44"/>
      <c r="H2966" s="48" t="s">
        <v>414</v>
      </c>
      <c r="I2966" s="108">
        <v>3</v>
      </c>
      <c r="J2966" s="109">
        <f t="shared" si="120"/>
        <v>150</v>
      </c>
      <c r="K2966" s="109">
        <f t="shared" si="121"/>
        <v>150</v>
      </c>
    </row>
    <row r="2967" spans="1:11" x14ac:dyDescent="0.25">
      <c r="A2967" s="44" t="s">
        <v>513</v>
      </c>
      <c r="B2967" s="105">
        <v>4.1666666666666664E-2</v>
      </c>
      <c r="C2967" s="44" t="s">
        <v>284</v>
      </c>
      <c r="D2967" s="44" t="s">
        <v>24</v>
      </c>
      <c r="E2967" s="44"/>
      <c r="F2967" s="48">
        <v>20</v>
      </c>
      <c r="G2967" s="44"/>
      <c r="H2967" s="48" t="s">
        <v>374</v>
      </c>
      <c r="I2967" s="108">
        <v>3</v>
      </c>
      <c r="J2967" s="109">
        <f t="shared" si="120"/>
        <v>150</v>
      </c>
      <c r="K2967" s="109">
        <f t="shared" si="121"/>
        <v>150</v>
      </c>
    </row>
    <row r="2968" spans="1:11" x14ac:dyDescent="0.25">
      <c r="A2968" s="44" t="s">
        <v>513</v>
      </c>
      <c r="B2968" s="105">
        <v>4.1666666666666664E-2</v>
      </c>
      <c r="C2968" s="44" t="s">
        <v>284</v>
      </c>
      <c r="D2968" s="44" t="s">
        <v>24</v>
      </c>
      <c r="E2968" s="44"/>
      <c r="F2968" s="48">
        <v>20</v>
      </c>
      <c r="G2968" s="44"/>
      <c r="H2968" s="48" t="s">
        <v>478</v>
      </c>
      <c r="I2968" s="108">
        <v>1</v>
      </c>
      <c r="J2968" s="109">
        <f t="shared" si="120"/>
        <v>50</v>
      </c>
      <c r="K2968" s="109">
        <f t="shared" si="121"/>
        <v>50</v>
      </c>
    </row>
    <row r="2969" spans="1:11" x14ac:dyDescent="0.25">
      <c r="A2969" s="44" t="s">
        <v>513</v>
      </c>
      <c r="B2969" s="105">
        <v>4.1666666666666664E-2</v>
      </c>
      <c r="C2969" s="44" t="s">
        <v>284</v>
      </c>
      <c r="D2969" s="44" t="s">
        <v>24</v>
      </c>
      <c r="E2969" s="44"/>
      <c r="F2969" s="48">
        <v>20</v>
      </c>
      <c r="G2969" s="44"/>
      <c r="H2969" s="48" t="s">
        <v>497</v>
      </c>
      <c r="I2969" s="108">
        <v>13</v>
      </c>
      <c r="J2969" s="109">
        <f t="shared" si="120"/>
        <v>650</v>
      </c>
      <c r="K2969" s="109">
        <f t="shared" si="121"/>
        <v>650</v>
      </c>
    </row>
    <row r="2970" spans="1:11" x14ac:dyDescent="0.25">
      <c r="A2970" s="44" t="s">
        <v>513</v>
      </c>
      <c r="B2970" s="105">
        <v>4.1666666666666664E-2</v>
      </c>
      <c r="C2970" s="44" t="s">
        <v>284</v>
      </c>
      <c r="D2970" s="44" t="s">
        <v>24</v>
      </c>
      <c r="E2970" s="44"/>
      <c r="F2970" s="48">
        <v>20</v>
      </c>
      <c r="G2970" s="44"/>
      <c r="H2970" s="48" t="s">
        <v>512</v>
      </c>
      <c r="I2970" s="108">
        <v>2</v>
      </c>
      <c r="J2970" s="109">
        <f t="shared" si="120"/>
        <v>100</v>
      </c>
      <c r="K2970" s="109">
        <f t="shared" si="121"/>
        <v>100</v>
      </c>
    </row>
    <row r="2971" spans="1:11" x14ac:dyDescent="0.25">
      <c r="A2971" s="44" t="s">
        <v>513</v>
      </c>
      <c r="B2971" s="105">
        <v>4.1666666666666664E-2</v>
      </c>
      <c r="C2971" s="44" t="s">
        <v>284</v>
      </c>
      <c r="D2971" s="44" t="s">
        <v>24</v>
      </c>
      <c r="E2971" s="44"/>
      <c r="F2971" s="48">
        <v>20</v>
      </c>
      <c r="G2971" s="44"/>
      <c r="H2971" s="48" t="s">
        <v>434</v>
      </c>
      <c r="I2971" s="108">
        <v>2</v>
      </c>
      <c r="J2971" s="109">
        <f t="shared" si="120"/>
        <v>100</v>
      </c>
      <c r="K2971" s="109">
        <f t="shared" si="121"/>
        <v>100</v>
      </c>
    </row>
    <row r="2972" spans="1:11" x14ac:dyDescent="0.25">
      <c r="A2972" s="44" t="s">
        <v>513</v>
      </c>
      <c r="B2972" s="105">
        <v>4.1666666666666664E-2</v>
      </c>
      <c r="C2972" s="44" t="s">
        <v>284</v>
      </c>
      <c r="D2972" s="44" t="s">
        <v>24</v>
      </c>
      <c r="E2972" s="44"/>
      <c r="F2972" s="48">
        <v>20</v>
      </c>
      <c r="G2972" s="44"/>
      <c r="H2972" s="48" t="s">
        <v>324</v>
      </c>
      <c r="I2972" s="108">
        <v>1</v>
      </c>
      <c r="J2972" s="109">
        <f t="shared" si="120"/>
        <v>50</v>
      </c>
      <c r="K2972" s="109">
        <f t="shared" si="121"/>
        <v>50</v>
      </c>
    </row>
    <row r="2973" spans="1:11" x14ac:dyDescent="0.25">
      <c r="A2973" s="44" t="s">
        <v>513</v>
      </c>
      <c r="B2973" s="105">
        <v>4.1666666666666664E-2</v>
      </c>
      <c r="C2973" s="44" t="s">
        <v>284</v>
      </c>
      <c r="D2973" s="44" t="s">
        <v>24</v>
      </c>
      <c r="E2973" s="44"/>
      <c r="F2973" s="48">
        <v>20</v>
      </c>
      <c r="G2973" s="44"/>
      <c r="H2973" s="48" t="s">
        <v>365</v>
      </c>
      <c r="I2973" s="108">
        <v>2</v>
      </c>
      <c r="J2973" s="109">
        <f t="shared" si="120"/>
        <v>100</v>
      </c>
      <c r="K2973" s="109">
        <f t="shared" si="121"/>
        <v>100</v>
      </c>
    </row>
    <row r="2974" spans="1:11" x14ac:dyDescent="0.25">
      <c r="A2974" s="44" t="s">
        <v>513</v>
      </c>
      <c r="B2974" s="105">
        <v>4.1666666666666664E-2</v>
      </c>
      <c r="C2974" s="44" t="s">
        <v>284</v>
      </c>
      <c r="D2974" s="44" t="s">
        <v>24</v>
      </c>
      <c r="E2974" s="44"/>
      <c r="F2974" s="48">
        <v>20</v>
      </c>
      <c r="G2974" s="44"/>
      <c r="H2974" s="48" t="s">
        <v>427</v>
      </c>
      <c r="I2974" s="108">
        <v>3</v>
      </c>
      <c r="J2974" s="109">
        <f t="shared" si="120"/>
        <v>150</v>
      </c>
      <c r="K2974" s="109">
        <f t="shared" si="121"/>
        <v>150</v>
      </c>
    </row>
    <row r="2975" spans="1:11" x14ac:dyDescent="0.25">
      <c r="A2975" s="44" t="s">
        <v>513</v>
      </c>
      <c r="B2975" s="105">
        <v>4.1666666666666664E-2</v>
      </c>
      <c r="C2975" s="44" t="s">
        <v>284</v>
      </c>
      <c r="D2975" s="44" t="s">
        <v>24</v>
      </c>
      <c r="E2975" s="44"/>
      <c r="F2975" s="48">
        <v>20</v>
      </c>
      <c r="G2975" s="44"/>
      <c r="H2975" s="48" t="s">
        <v>332</v>
      </c>
      <c r="I2975" s="108">
        <v>1</v>
      </c>
      <c r="J2975" s="109">
        <f t="shared" si="120"/>
        <v>50</v>
      </c>
      <c r="K2975" s="109">
        <f t="shared" si="121"/>
        <v>50</v>
      </c>
    </row>
    <row r="2976" spans="1:11" x14ac:dyDescent="0.25">
      <c r="A2976" s="44" t="s">
        <v>513</v>
      </c>
      <c r="B2976" s="105">
        <v>4.1666666666666664E-2</v>
      </c>
      <c r="C2976" s="44" t="s">
        <v>284</v>
      </c>
      <c r="D2976" s="44" t="s">
        <v>459</v>
      </c>
      <c r="E2976" s="44"/>
      <c r="F2976" s="48">
        <v>20</v>
      </c>
      <c r="G2976" s="44"/>
      <c r="H2976" s="48" t="s">
        <v>330</v>
      </c>
      <c r="I2976" s="108">
        <v>17</v>
      </c>
      <c r="J2976" s="109">
        <f t="shared" si="120"/>
        <v>850.00000000000011</v>
      </c>
      <c r="K2976" s="109">
        <f t="shared" si="121"/>
        <v>850.00000000000011</v>
      </c>
    </row>
    <row r="2977" spans="1:11" x14ac:dyDescent="0.25">
      <c r="A2977" s="44" t="s">
        <v>513</v>
      </c>
      <c r="B2977" s="105">
        <v>4.1666666666666664E-2</v>
      </c>
      <c r="C2977" s="44" t="s">
        <v>284</v>
      </c>
      <c r="D2977" s="44" t="s">
        <v>459</v>
      </c>
      <c r="E2977" s="44"/>
      <c r="F2977" s="48">
        <v>20</v>
      </c>
      <c r="G2977" s="44"/>
      <c r="H2977" s="48" t="s">
        <v>498</v>
      </c>
      <c r="I2977" s="108">
        <v>8</v>
      </c>
      <c r="J2977" s="109">
        <f t="shared" si="120"/>
        <v>400</v>
      </c>
      <c r="K2977" s="109">
        <f t="shared" si="121"/>
        <v>400</v>
      </c>
    </row>
    <row r="2978" spans="1:11" x14ac:dyDescent="0.25">
      <c r="A2978" s="44" t="s">
        <v>513</v>
      </c>
      <c r="B2978" s="105">
        <v>4.1666666666666664E-2</v>
      </c>
      <c r="C2978" s="44" t="s">
        <v>284</v>
      </c>
      <c r="D2978" s="44" t="s">
        <v>459</v>
      </c>
      <c r="E2978" s="44"/>
      <c r="F2978" s="48">
        <v>20</v>
      </c>
      <c r="G2978" s="44"/>
      <c r="H2978" s="48" t="s">
        <v>444</v>
      </c>
      <c r="I2978" s="108">
        <v>16</v>
      </c>
      <c r="J2978" s="109">
        <f t="shared" si="120"/>
        <v>800</v>
      </c>
      <c r="K2978" s="109">
        <f t="shared" si="121"/>
        <v>800</v>
      </c>
    </row>
    <row r="2979" spans="1:11" x14ac:dyDescent="0.25">
      <c r="A2979" s="44" t="s">
        <v>513</v>
      </c>
      <c r="B2979" s="105">
        <v>4.1666666666666664E-2</v>
      </c>
      <c r="C2979" s="44" t="s">
        <v>284</v>
      </c>
      <c r="D2979" s="44" t="s">
        <v>459</v>
      </c>
      <c r="E2979" s="44"/>
      <c r="F2979" s="48">
        <v>20</v>
      </c>
      <c r="G2979" s="44"/>
      <c r="H2979" s="48" t="s">
        <v>428</v>
      </c>
      <c r="I2979" s="108">
        <v>421</v>
      </c>
      <c r="J2979" s="109">
        <f t="shared" si="120"/>
        <v>21050</v>
      </c>
      <c r="K2979" s="109">
        <f t="shared" si="121"/>
        <v>21050</v>
      </c>
    </row>
    <row r="2980" spans="1:11" x14ac:dyDescent="0.25">
      <c r="A2980" s="44" t="s">
        <v>513</v>
      </c>
      <c r="B2980" s="105">
        <v>4.1666666666666664E-2</v>
      </c>
      <c r="C2980" s="44" t="s">
        <v>284</v>
      </c>
      <c r="D2980" s="44" t="s">
        <v>459</v>
      </c>
      <c r="E2980" s="44"/>
      <c r="F2980" s="48">
        <v>20</v>
      </c>
      <c r="G2980" s="44"/>
      <c r="H2980" s="48" t="s">
        <v>414</v>
      </c>
      <c r="I2980" s="108">
        <v>3</v>
      </c>
      <c r="J2980" s="109">
        <f t="shared" si="120"/>
        <v>150</v>
      </c>
      <c r="K2980" s="109">
        <f t="shared" si="121"/>
        <v>150</v>
      </c>
    </row>
    <row r="2981" spans="1:11" x14ac:dyDescent="0.25">
      <c r="A2981" s="44" t="s">
        <v>513</v>
      </c>
      <c r="B2981" s="105">
        <v>4.1666666666666664E-2</v>
      </c>
      <c r="C2981" s="44" t="s">
        <v>284</v>
      </c>
      <c r="D2981" s="44" t="s">
        <v>459</v>
      </c>
      <c r="E2981" s="44"/>
      <c r="F2981" s="48">
        <v>20</v>
      </c>
      <c r="G2981" s="44"/>
      <c r="H2981" s="48" t="s">
        <v>374</v>
      </c>
      <c r="I2981" s="108">
        <v>4</v>
      </c>
      <c r="J2981" s="109">
        <f t="shared" si="120"/>
        <v>200</v>
      </c>
      <c r="K2981" s="109">
        <f t="shared" si="121"/>
        <v>200</v>
      </c>
    </row>
    <row r="2982" spans="1:11" x14ac:dyDescent="0.25">
      <c r="A2982" s="44" t="s">
        <v>513</v>
      </c>
      <c r="B2982" s="105">
        <v>4.1666666666666664E-2</v>
      </c>
      <c r="C2982" s="44" t="s">
        <v>284</v>
      </c>
      <c r="D2982" s="44" t="s">
        <v>459</v>
      </c>
      <c r="E2982" s="44"/>
      <c r="F2982" s="48">
        <v>20</v>
      </c>
      <c r="G2982" s="44"/>
      <c r="H2982" s="48" t="s">
        <v>478</v>
      </c>
      <c r="I2982" s="108">
        <v>6</v>
      </c>
      <c r="J2982" s="109">
        <f t="shared" si="120"/>
        <v>300</v>
      </c>
      <c r="K2982" s="109">
        <f t="shared" si="121"/>
        <v>300</v>
      </c>
    </row>
    <row r="2983" spans="1:11" x14ac:dyDescent="0.25">
      <c r="A2983" s="44" t="s">
        <v>513</v>
      </c>
      <c r="B2983" s="105">
        <v>4.1666666666666664E-2</v>
      </c>
      <c r="C2983" s="44" t="s">
        <v>284</v>
      </c>
      <c r="D2983" s="44" t="s">
        <v>459</v>
      </c>
      <c r="E2983" s="44"/>
      <c r="F2983" s="48">
        <v>20</v>
      </c>
      <c r="G2983" s="44"/>
      <c r="H2983" s="48" t="s">
        <v>497</v>
      </c>
      <c r="I2983" s="108">
        <v>17</v>
      </c>
      <c r="J2983" s="109">
        <f t="shared" ref="J2983:J3046" si="122">(I2983/(F2983/5000))*(1/5000)*1000</f>
        <v>850.00000000000011</v>
      </c>
      <c r="K2983" s="109">
        <f t="shared" si="121"/>
        <v>850.00000000000011</v>
      </c>
    </row>
    <row r="2984" spans="1:11" x14ac:dyDescent="0.25">
      <c r="A2984" s="44" t="s">
        <v>513</v>
      </c>
      <c r="B2984" s="105">
        <v>4.1666666666666664E-2</v>
      </c>
      <c r="C2984" s="44" t="s">
        <v>284</v>
      </c>
      <c r="D2984" s="44" t="s">
        <v>459</v>
      </c>
      <c r="E2984" s="44"/>
      <c r="F2984" s="48">
        <v>20</v>
      </c>
      <c r="G2984" s="44"/>
      <c r="H2984" s="48" t="s">
        <v>512</v>
      </c>
      <c r="I2984" s="108">
        <v>4</v>
      </c>
      <c r="J2984" s="109">
        <f t="shared" si="122"/>
        <v>200</v>
      </c>
      <c r="K2984" s="109">
        <f t="shared" si="121"/>
        <v>200</v>
      </c>
    </row>
    <row r="2985" spans="1:11" x14ac:dyDescent="0.25">
      <c r="A2985" s="44" t="s">
        <v>513</v>
      </c>
      <c r="B2985" s="105">
        <v>4.1666666666666664E-2</v>
      </c>
      <c r="C2985" s="44" t="s">
        <v>284</v>
      </c>
      <c r="D2985" s="44" t="s">
        <v>459</v>
      </c>
      <c r="E2985" s="44"/>
      <c r="F2985" s="48">
        <v>20</v>
      </c>
      <c r="G2985" s="44"/>
      <c r="H2985" s="48" t="s">
        <v>434</v>
      </c>
      <c r="I2985" s="108">
        <v>1</v>
      </c>
      <c r="J2985" s="109">
        <f t="shared" si="122"/>
        <v>50</v>
      </c>
      <c r="K2985" s="109">
        <f t="shared" si="121"/>
        <v>50</v>
      </c>
    </row>
    <row r="2986" spans="1:11" x14ac:dyDescent="0.25">
      <c r="A2986" s="44" t="s">
        <v>513</v>
      </c>
      <c r="B2986" s="105">
        <v>4.1666666666666664E-2</v>
      </c>
      <c r="C2986" s="44" t="s">
        <v>284</v>
      </c>
      <c r="D2986" s="44" t="s">
        <v>459</v>
      </c>
      <c r="E2986" s="44"/>
      <c r="F2986" s="48">
        <v>20</v>
      </c>
      <c r="G2986" s="44"/>
      <c r="H2986" s="48" t="s">
        <v>324</v>
      </c>
      <c r="I2986" s="108">
        <v>3</v>
      </c>
      <c r="J2986" s="109">
        <f t="shared" si="122"/>
        <v>150</v>
      </c>
      <c r="K2986" s="109">
        <f t="shared" si="121"/>
        <v>150</v>
      </c>
    </row>
    <row r="2987" spans="1:11" x14ac:dyDescent="0.25">
      <c r="A2987" s="44" t="s">
        <v>513</v>
      </c>
      <c r="B2987" s="105">
        <v>4.1666666666666664E-2</v>
      </c>
      <c r="C2987" s="44" t="s">
        <v>284</v>
      </c>
      <c r="D2987" s="44" t="s">
        <v>459</v>
      </c>
      <c r="E2987" s="44"/>
      <c r="F2987" s="48">
        <v>20</v>
      </c>
      <c r="G2987" s="44"/>
      <c r="H2987" s="48" t="s">
        <v>365</v>
      </c>
      <c r="I2987" s="108">
        <v>2</v>
      </c>
      <c r="J2987" s="109">
        <f t="shared" si="122"/>
        <v>100</v>
      </c>
      <c r="K2987" s="109">
        <f t="shared" si="121"/>
        <v>100</v>
      </c>
    </row>
    <row r="2988" spans="1:11" x14ac:dyDescent="0.25">
      <c r="A2988" s="44" t="s">
        <v>513</v>
      </c>
      <c r="B2988" s="105">
        <v>4.1666666666666664E-2</v>
      </c>
      <c r="C2988" s="44" t="s">
        <v>284</v>
      </c>
      <c r="D2988" s="44" t="s">
        <v>459</v>
      </c>
      <c r="E2988" s="44"/>
      <c r="F2988" s="48">
        <v>20</v>
      </c>
      <c r="G2988" s="44"/>
      <c r="H2988" s="48" t="s">
        <v>427</v>
      </c>
      <c r="I2988" s="108">
        <v>1</v>
      </c>
      <c r="J2988" s="109">
        <f t="shared" si="122"/>
        <v>50</v>
      </c>
      <c r="K2988" s="109">
        <f t="shared" si="121"/>
        <v>50</v>
      </c>
    </row>
    <row r="2989" spans="1:11" x14ac:dyDescent="0.25">
      <c r="A2989" s="44" t="s">
        <v>513</v>
      </c>
      <c r="B2989" s="105">
        <v>0.125</v>
      </c>
      <c r="C2989" s="44" t="s">
        <v>284</v>
      </c>
      <c r="D2989" s="44" t="s">
        <v>24</v>
      </c>
      <c r="E2989" s="44"/>
      <c r="F2989" s="48">
        <v>20</v>
      </c>
      <c r="G2989" s="44"/>
      <c r="H2989" s="48" t="s">
        <v>330</v>
      </c>
      <c r="I2989" s="108">
        <v>10</v>
      </c>
      <c r="J2989" s="109">
        <f t="shared" si="122"/>
        <v>500</v>
      </c>
      <c r="K2989" s="109">
        <f t="shared" si="121"/>
        <v>500</v>
      </c>
    </row>
    <row r="2990" spans="1:11" x14ac:dyDescent="0.25">
      <c r="A2990" s="44" t="s">
        <v>513</v>
      </c>
      <c r="B2990" s="105">
        <v>0.125</v>
      </c>
      <c r="C2990" s="44" t="s">
        <v>284</v>
      </c>
      <c r="D2990" s="44" t="s">
        <v>24</v>
      </c>
      <c r="E2990" s="44"/>
      <c r="F2990" s="48">
        <v>20</v>
      </c>
      <c r="G2990" s="44"/>
      <c r="H2990" s="48" t="s">
        <v>498</v>
      </c>
      <c r="I2990" s="108">
        <v>5</v>
      </c>
      <c r="J2990" s="109">
        <f t="shared" si="122"/>
        <v>250</v>
      </c>
      <c r="K2990" s="109">
        <f t="shared" si="121"/>
        <v>250</v>
      </c>
    </row>
    <row r="2991" spans="1:11" x14ac:dyDescent="0.25">
      <c r="A2991" s="44" t="s">
        <v>513</v>
      </c>
      <c r="B2991" s="105">
        <v>0.125</v>
      </c>
      <c r="C2991" s="44" t="s">
        <v>284</v>
      </c>
      <c r="D2991" s="44" t="s">
        <v>24</v>
      </c>
      <c r="E2991" s="44"/>
      <c r="F2991" s="48">
        <v>20</v>
      </c>
      <c r="G2991" s="44"/>
      <c r="H2991" s="48" t="s">
        <v>444</v>
      </c>
      <c r="I2991" s="108">
        <v>11</v>
      </c>
      <c r="J2991" s="109">
        <f t="shared" si="122"/>
        <v>550</v>
      </c>
      <c r="K2991" s="109">
        <f t="shared" si="121"/>
        <v>550</v>
      </c>
    </row>
    <row r="2992" spans="1:11" x14ac:dyDescent="0.25">
      <c r="A2992" s="44" t="s">
        <v>513</v>
      </c>
      <c r="B2992" s="105">
        <v>0.125</v>
      </c>
      <c r="C2992" s="44" t="s">
        <v>284</v>
      </c>
      <c r="D2992" s="44" t="s">
        <v>24</v>
      </c>
      <c r="E2992" s="44"/>
      <c r="F2992" s="48">
        <v>20</v>
      </c>
      <c r="G2992" s="44"/>
      <c r="H2992" s="48" t="s">
        <v>428</v>
      </c>
      <c r="I2992" s="108">
        <v>455</v>
      </c>
      <c r="J2992" s="109">
        <f t="shared" si="122"/>
        <v>22750</v>
      </c>
      <c r="K2992" s="109">
        <f t="shared" si="121"/>
        <v>22750</v>
      </c>
    </row>
    <row r="2993" spans="1:11" x14ac:dyDescent="0.25">
      <c r="A2993" s="44" t="s">
        <v>513</v>
      </c>
      <c r="B2993" s="105">
        <v>0.125</v>
      </c>
      <c r="C2993" s="44" t="s">
        <v>284</v>
      </c>
      <c r="D2993" s="44" t="s">
        <v>24</v>
      </c>
      <c r="E2993" s="44"/>
      <c r="F2993" s="48">
        <v>20</v>
      </c>
      <c r="G2993" s="44"/>
      <c r="H2993" s="48" t="s">
        <v>414</v>
      </c>
      <c r="I2993" s="108">
        <v>3</v>
      </c>
      <c r="J2993" s="109">
        <f t="shared" si="122"/>
        <v>150</v>
      </c>
      <c r="K2993" s="109">
        <f t="shared" si="121"/>
        <v>150</v>
      </c>
    </row>
    <row r="2994" spans="1:11" x14ac:dyDescent="0.25">
      <c r="A2994" s="44" t="s">
        <v>513</v>
      </c>
      <c r="B2994" s="105">
        <v>0.125</v>
      </c>
      <c r="C2994" s="44" t="s">
        <v>284</v>
      </c>
      <c r="D2994" s="44" t="s">
        <v>24</v>
      </c>
      <c r="E2994" s="44"/>
      <c r="F2994" s="48">
        <v>20</v>
      </c>
      <c r="G2994" s="44"/>
      <c r="H2994" s="48" t="s">
        <v>374</v>
      </c>
      <c r="I2994" s="108">
        <v>4</v>
      </c>
      <c r="J2994" s="109">
        <f t="shared" si="122"/>
        <v>200</v>
      </c>
      <c r="K2994" s="109">
        <f t="shared" si="121"/>
        <v>200</v>
      </c>
    </row>
    <row r="2995" spans="1:11" x14ac:dyDescent="0.25">
      <c r="A2995" s="44" t="s">
        <v>513</v>
      </c>
      <c r="B2995" s="105">
        <v>0.125</v>
      </c>
      <c r="C2995" s="44" t="s">
        <v>284</v>
      </c>
      <c r="D2995" s="44" t="s">
        <v>24</v>
      </c>
      <c r="E2995" s="44"/>
      <c r="F2995" s="48">
        <v>20</v>
      </c>
      <c r="G2995" s="44"/>
      <c r="H2995" s="48" t="s">
        <v>478</v>
      </c>
      <c r="I2995" s="108">
        <v>3</v>
      </c>
      <c r="J2995" s="109">
        <f t="shared" si="122"/>
        <v>150</v>
      </c>
      <c r="K2995" s="109">
        <f t="shared" si="121"/>
        <v>150</v>
      </c>
    </row>
    <row r="2996" spans="1:11" x14ac:dyDescent="0.25">
      <c r="A2996" s="44" t="s">
        <v>513</v>
      </c>
      <c r="B2996" s="105">
        <v>0.125</v>
      </c>
      <c r="C2996" s="44" t="s">
        <v>284</v>
      </c>
      <c r="D2996" s="44" t="s">
        <v>24</v>
      </c>
      <c r="E2996" s="44"/>
      <c r="F2996" s="48">
        <v>20</v>
      </c>
      <c r="G2996" s="44"/>
      <c r="H2996" s="48" t="s">
        <v>497</v>
      </c>
      <c r="I2996" s="108">
        <v>10</v>
      </c>
      <c r="J2996" s="109">
        <f t="shared" si="122"/>
        <v>500</v>
      </c>
      <c r="K2996" s="109">
        <f t="shared" si="121"/>
        <v>500</v>
      </c>
    </row>
    <row r="2997" spans="1:11" x14ac:dyDescent="0.25">
      <c r="A2997" s="44" t="s">
        <v>513</v>
      </c>
      <c r="B2997" s="105">
        <v>0.125</v>
      </c>
      <c r="C2997" s="44" t="s">
        <v>284</v>
      </c>
      <c r="D2997" s="44" t="s">
        <v>24</v>
      </c>
      <c r="E2997" s="44"/>
      <c r="F2997" s="48">
        <v>20</v>
      </c>
      <c r="G2997" s="44"/>
      <c r="H2997" s="48" t="s">
        <v>512</v>
      </c>
      <c r="I2997" s="108">
        <v>1</v>
      </c>
      <c r="J2997" s="109">
        <f t="shared" si="122"/>
        <v>50</v>
      </c>
      <c r="K2997" s="109">
        <f t="shared" si="121"/>
        <v>50</v>
      </c>
    </row>
    <row r="2998" spans="1:11" x14ac:dyDescent="0.25">
      <c r="A2998" s="44" t="s">
        <v>513</v>
      </c>
      <c r="B2998" s="105">
        <v>0.125</v>
      </c>
      <c r="C2998" s="44" t="s">
        <v>284</v>
      </c>
      <c r="D2998" s="44" t="s">
        <v>24</v>
      </c>
      <c r="E2998" s="44"/>
      <c r="F2998" s="48">
        <v>20</v>
      </c>
      <c r="G2998" s="44"/>
      <c r="H2998" s="48" t="s">
        <v>324</v>
      </c>
      <c r="I2998" s="108">
        <v>1</v>
      </c>
      <c r="J2998" s="109">
        <f t="shared" si="122"/>
        <v>50</v>
      </c>
      <c r="K2998" s="109">
        <f t="shared" si="121"/>
        <v>50</v>
      </c>
    </row>
    <row r="2999" spans="1:11" x14ac:dyDescent="0.25">
      <c r="A2999" s="44" t="s">
        <v>513</v>
      </c>
      <c r="B2999" s="105">
        <v>0.125</v>
      </c>
      <c r="C2999" s="44" t="s">
        <v>284</v>
      </c>
      <c r="D2999" s="44" t="s">
        <v>24</v>
      </c>
      <c r="E2999" s="44"/>
      <c r="F2999" s="48">
        <v>20</v>
      </c>
      <c r="G2999" s="44"/>
      <c r="H2999" s="48" t="s">
        <v>500</v>
      </c>
      <c r="I2999" s="108">
        <v>1</v>
      </c>
      <c r="J2999" s="109">
        <f t="shared" si="122"/>
        <v>50</v>
      </c>
      <c r="K2999" s="109">
        <f t="shared" si="121"/>
        <v>50</v>
      </c>
    </row>
    <row r="3000" spans="1:11" x14ac:dyDescent="0.25">
      <c r="A3000" s="44" t="s">
        <v>513</v>
      </c>
      <c r="B3000" s="105">
        <v>0.125</v>
      </c>
      <c r="C3000" s="44" t="s">
        <v>284</v>
      </c>
      <c r="D3000" s="44" t="s">
        <v>24</v>
      </c>
      <c r="E3000" s="44"/>
      <c r="F3000" s="48">
        <v>20</v>
      </c>
      <c r="G3000" s="44"/>
      <c r="H3000" s="48" t="s">
        <v>427</v>
      </c>
      <c r="I3000" s="108">
        <v>1</v>
      </c>
      <c r="J3000" s="109">
        <f t="shared" si="122"/>
        <v>50</v>
      </c>
      <c r="K3000" s="109">
        <f t="shared" si="121"/>
        <v>50</v>
      </c>
    </row>
    <row r="3001" spans="1:11" x14ac:dyDescent="0.25">
      <c r="A3001" s="44" t="s">
        <v>513</v>
      </c>
      <c r="B3001" s="105">
        <v>0.125</v>
      </c>
      <c r="C3001" s="44" t="s">
        <v>284</v>
      </c>
      <c r="D3001" s="44" t="s">
        <v>459</v>
      </c>
      <c r="E3001" s="44"/>
      <c r="F3001" s="48">
        <v>20</v>
      </c>
      <c r="G3001" s="44"/>
      <c r="H3001" s="48" t="s">
        <v>330</v>
      </c>
      <c r="I3001" s="108">
        <v>8</v>
      </c>
      <c r="J3001" s="109">
        <f t="shared" si="122"/>
        <v>400</v>
      </c>
      <c r="K3001" s="109">
        <f t="shared" si="121"/>
        <v>400</v>
      </c>
    </row>
    <row r="3002" spans="1:11" x14ac:dyDescent="0.25">
      <c r="A3002" s="44" t="s">
        <v>513</v>
      </c>
      <c r="B3002" s="105">
        <v>0.125</v>
      </c>
      <c r="C3002" s="44" t="s">
        <v>284</v>
      </c>
      <c r="D3002" s="44" t="s">
        <v>459</v>
      </c>
      <c r="E3002" s="44"/>
      <c r="F3002" s="48">
        <v>20</v>
      </c>
      <c r="G3002" s="44"/>
      <c r="H3002" s="48" t="s">
        <v>498</v>
      </c>
      <c r="I3002" s="108">
        <v>6</v>
      </c>
      <c r="J3002" s="109">
        <f t="shared" si="122"/>
        <v>300</v>
      </c>
      <c r="K3002" s="109">
        <f t="shared" si="121"/>
        <v>300</v>
      </c>
    </row>
    <row r="3003" spans="1:11" x14ac:dyDescent="0.25">
      <c r="A3003" s="44" t="s">
        <v>513</v>
      </c>
      <c r="B3003" s="105">
        <v>0.125</v>
      </c>
      <c r="C3003" s="44" t="s">
        <v>284</v>
      </c>
      <c r="D3003" s="44" t="s">
        <v>459</v>
      </c>
      <c r="E3003" s="44"/>
      <c r="F3003" s="48">
        <v>20</v>
      </c>
      <c r="G3003" s="44"/>
      <c r="H3003" s="48" t="s">
        <v>444</v>
      </c>
      <c r="I3003" s="108">
        <v>6</v>
      </c>
      <c r="J3003" s="109">
        <f t="shared" si="122"/>
        <v>300</v>
      </c>
      <c r="K3003" s="109">
        <f t="shared" si="121"/>
        <v>300</v>
      </c>
    </row>
    <row r="3004" spans="1:11" x14ac:dyDescent="0.25">
      <c r="A3004" s="44" t="s">
        <v>513</v>
      </c>
      <c r="B3004" s="105">
        <v>0.125</v>
      </c>
      <c r="C3004" s="44" t="s">
        <v>284</v>
      </c>
      <c r="D3004" s="44" t="s">
        <v>459</v>
      </c>
      <c r="E3004" s="44"/>
      <c r="F3004" s="48">
        <v>20</v>
      </c>
      <c r="G3004" s="44"/>
      <c r="H3004" s="48" t="s">
        <v>428</v>
      </c>
      <c r="I3004" s="108">
        <v>328</v>
      </c>
      <c r="J3004" s="109">
        <f t="shared" si="122"/>
        <v>16400.000000000004</v>
      </c>
      <c r="K3004" s="109">
        <f t="shared" si="121"/>
        <v>16400.000000000004</v>
      </c>
    </row>
    <row r="3005" spans="1:11" x14ac:dyDescent="0.25">
      <c r="A3005" s="44" t="s">
        <v>513</v>
      </c>
      <c r="B3005" s="105">
        <v>0.125</v>
      </c>
      <c r="C3005" s="44" t="s">
        <v>284</v>
      </c>
      <c r="D3005" s="44" t="s">
        <v>459</v>
      </c>
      <c r="E3005" s="44"/>
      <c r="F3005" s="48">
        <v>20</v>
      </c>
      <c r="G3005" s="44"/>
      <c r="H3005" s="48" t="s">
        <v>414</v>
      </c>
      <c r="I3005" s="108">
        <v>3</v>
      </c>
      <c r="J3005" s="109">
        <f t="shared" si="122"/>
        <v>150</v>
      </c>
      <c r="K3005" s="109">
        <f t="shared" si="121"/>
        <v>150</v>
      </c>
    </row>
    <row r="3006" spans="1:11" x14ac:dyDescent="0.25">
      <c r="A3006" s="44" t="s">
        <v>513</v>
      </c>
      <c r="B3006" s="105">
        <v>0.125</v>
      </c>
      <c r="C3006" s="44" t="s">
        <v>284</v>
      </c>
      <c r="D3006" s="44" t="s">
        <v>459</v>
      </c>
      <c r="E3006" s="44"/>
      <c r="F3006" s="48">
        <v>20</v>
      </c>
      <c r="G3006" s="44"/>
      <c r="H3006" s="48" t="s">
        <v>374</v>
      </c>
      <c r="I3006" s="108">
        <v>11</v>
      </c>
      <c r="J3006" s="109">
        <f t="shared" si="122"/>
        <v>550</v>
      </c>
      <c r="K3006" s="109">
        <f t="shared" si="121"/>
        <v>550</v>
      </c>
    </row>
    <row r="3007" spans="1:11" x14ac:dyDescent="0.25">
      <c r="A3007" s="44" t="s">
        <v>513</v>
      </c>
      <c r="B3007" s="105">
        <v>0.125</v>
      </c>
      <c r="C3007" s="44" t="s">
        <v>284</v>
      </c>
      <c r="D3007" s="44" t="s">
        <v>459</v>
      </c>
      <c r="E3007" s="44"/>
      <c r="F3007" s="48">
        <v>20</v>
      </c>
      <c r="G3007" s="44"/>
      <c r="H3007" s="48" t="s">
        <v>473</v>
      </c>
      <c r="I3007" s="108">
        <v>1</v>
      </c>
      <c r="J3007" s="109">
        <f t="shared" si="122"/>
        <v>50</v>
      </c>
      <c r="K3007" s="109">
        <f t="shared" si="121"/>
        <v>50</v>
      </c>
    </row>
    <row r="3008" spans="1:11" x14ac:dyDescent="0.25">
      <c r="A3008" s="44" t="s">
        <v>513</v>
      </c>
      <c r="B3008" s="105">
        <v>0.125</v>
      </c>
      <c r="C3008" s="44" t="s">
        <v>284</v>
      </c>
      <c r="D3008" s="44" t="s">
        <v>459</v>
      </c>
      <c r="E3008" s="44"/>
      <c r="F3008" s="48">
        <v>20</v>
      </c>
      <c r="G3008" s="44"/>
      <c r="H3008" s="48" t="s">
        <v>497</v>
      </c>
      <c r="I3008" s="108">
        <v>12</v>
      </c>
      <c r="J3008" s="109">
        <f t="shared" si="122"/>
        <v>600</v>
      </c>
      <c r="K3008" s="109">
        <f t="shared" si="121"/>
        <v>600</v>
      </c>
    </row>
    <row r="3009" spans="1:11" x14ac:dyDescent="0.25">
      <c r="A3009" s="44" t="s">
        <v>513</v>
      </c>
      <c r="B3009" s="105">
        <v>0.125</v>
      </c>
      <c r="C3009" s="44" t="s">
        <v>284</v>
      </c>
      <c r="D3009" s="44" t="s">
        <v>459</v>
      </c>
      <c r="E3009" s="44"/>
      <c r="F3009" s="48">
        <v>20</v>
      </c>
      <c r="G3009" s="44"/>
      <c r="H3009" s="48" t="s">
        <v>512</v>
      </c>
      <c r="I3009" s="108">
        <v>2</v>
      </c>
      <c r="J3009" s="109">
        <f t="shared" si="122"/>
        <v>100</v>
      </c>
      <c r="K3009" s="109">
        <f t="shared" si="121"/>
        <v>100</v>
      </c>
    </row>
    <row r="3010" spans="1:11" x14ac:dyDescent="0.25">
      <c r="A3010" s="44" t="s">
        <v>513</v>
      </c>
      <c r="B3010" s="105">
        <v>0.125</v>
      </c>
      <c r="C3010" s="44" t="s">
        <v>284</v>
      </c>
      <c r="D3010" s="44" t="s">
        <v>459</v>
      </c>
      <c r="E3010" s="44"/>
      <c r="F3010" s="48">
        <v>20</v>
      </c>
      <c r="G3010" s="44"/>
      <c r="H3010" s="48" t="s">
        <v>324</v>
      </c>
      <c r="I3010" s="108">
        <v>1</v>
      </c>
      <c r="J3010" s="109">
        <f t="shared" si="122"/>
        <v>50</v>
      </c>
      <c r="K3010" s="109">
        <f t="shared" si="121"/>
        <v>50</v>
      </c>
    </row>
    <row r="3011" spans="1:11" x14ac:dyDescent="0.25">
      <c r="A3011" s="44" t="s">
        <v>513</v>
      </c>
      <c r="B3011" s="105">
        <v>0.125</v>
      </c>
      <c r="C3011" s="44" t="s">
        <v>284</v>
      </c>
      <c r="D3011" s="44" t="s">
        <v>459</v>
      </c>
      <c r="E3011" s="44"/>
      <c r="F3011" s="48">
        <v>20</v>
      </c>
      <c r="G3011" s="44"/>
      <c r="H3011" s="48" t="s">
        <v>332</v>
      </c>
      <c r="I3011" s="108">
        <v>1</v>
      </c>
      <c r="J3011" s="109">
        <f t="shared" si="122"/>
        <v>50</v>
      </c>
      <c r="K3011" s="109">
        <f t="shared" ref="K3011:K3074" si="123">(I3011/(F3011/5000))*(1/5000)*1000</f>
        <v>50</v>
      </c>
    </row>
    <row r="3012" spans="1:11" x14ac:dyDescent="0.25">
      <c r="A3012" s="44" t="s">
        <v>513</v>
      </c>
      <c r="B3012" s="105">
        <v>0.25</v>
      </c>
      <c r="C3012" s="44" t="s">
        <v>284</v>
      </c>
      <c r="D3012" s="44" t="s">
        <v>24</v>
      </c>
      <c r="E3012" s="44"/>
      <c r="F3012" s="48">
        <v>20</v>
      </c>
      <c r="G3012" s="44"/>
      <c r="H3012" s="48" t="s">
        <v>330</v>
      </c>
      <c r="I3012" s="108">
        <v>4</v>
      </c>
      <c r="J3012" s="109">
        <f t="shared" si="122"/>
        <v>200</v>
      </c>
      <c r="K3012" s="109">
        <f t="shared" si="123"/>
        <v>200</v>
      </c>
    </row>
    <row r="3013" spans="1:11" x14ac:dyDescent="0.25">
      <c r="A3013" s="44" t="s">
        <v>513</v>
      </c>
      <c r="B3013" s="105">
        <v>0.25</v>
      </c>
      <c r="C3013" s="44" t="s">
        <v>284</v>
      </c>
      <c r="D3013" s="44" t="s">
        <v>24</v>
      </c>
      <c r="E3013" s="44"/>
      <c r="F3013" s="48">
        <v>20</v>
      </c>
      <c r="G3013" s="44"/>
      <c r="H3013" s="48" t="s">
        <v>498</v>
      </c>
      <c r="I3013" s="108">
        <v>5</v>
      </c>
      <c r="J3013" s="109">
        <f t="shared" si="122"/>
        <v>250</v>
      </c>
      <c r="K3013" s="109">
        <f t="shared" si="123"/>
        <v>250</v>
      </c>
    </row>
    <row r="3014" spans="1:11" x14ac:dyDescent="0.25">
      <c r="A3014" s="44" t="s">
        <v>513</v>
      </c>
      <c r="B3014" s="105">
        <v>0.25</v>
      </c>
      <c r="C3014" s="44" t="s">
        <v>284</v>
      </c>
      <c r="D3014" s="44" t="s">
        <v>24</v>
      </c>
      <c r="E3014" s="44"/>
      <c r="F3014" s="48">
        <v>20</v>
      </c>
      <c r="G3014" s="44"/>
      <c r="H3014" s="48" t="s">
        <v>444</v>
      </c>
      <c r="I3014" s="108">
        <v>2</v>
      </c>
      <c r="J3014" s="109">
        <f t="shared" si="122"/>
        <v>100</v>
      </c>
      <c r="K3014" s="109">
        <f t="shared" si="123"/>
        <v>100</v>
      </c>
    </row>
    <row r="3015" spans="1:11" x14ac:dyDescent="0.25">
      <c r="A3015" s="44" t="s">
        <v>513</v>
      </c>
      <c r="B3015" s="105">
        <v>0.25</v>
      </c>
      <c r="C3015" s="44" t="s">
        <v>284</v>
      </c>
      <c r="D3015" s="44" t="s">
        <v>24</v>
      </c>
      <c r="E3015" s="44"/>
      <c r="F3015" s="48">
        <v>20</v>
      </c>
      <c r="G3015" s="44"/>
      <c r="H3015" s="48" t="s">
        <v>428</v>
      </c>
      <c r="I3015" s="108">
        <v>281</v>
      </c>
      <c r="J3015" s="109">
        <f t="shared" si="122"/>
        <v>14050</v>
      </c>
      <c r="K3015" s="109">
        <f t="shared" si="123"/>
        <v>14050</v>
      </c>
    </row>
    <row r="3016" spans="1:11" x14ac:dyDescent="0.25">
      <c r="A3016" s="44" t="s">
        <v>513</v>
      </c>
      <c r="B3016" s="105">
        <v>0.25</v>
      </c>
      <c r="C3016" s="44" t="s">
        <v>284</v>
      </c>
      <c r="D3016" s="44" t="s">
        <v>24</v>
      </c>
      <c r="E3016" s="44"/>
      <c r="F3016" s="48">
        <v>20</v>
      </c>
      <c r="G3016" s="44"/>
      <c r="H3016" s="48" t="s">
        <v>414</v>
      </c>
      <c r="I3016" s="108">
        <v>1</v>
      </c>
      <c r="J3016" s="109">
        <f t="shared" si="122"/>
        <v>50</v>
      </c>
      <c r="K3016" s="109">
        <f t="shared" si="123"/>
        <v>50</v>
      </c>
    </row>
    <row r="3017" spans="1:11" x14ac:dyDescent="0.25">
      <c r="A3017" s="44" t="s">
        <v>513</v>
      </c>
      <c r="B3017" s="105">
        <v>0.25</v>
      </c>
      <c r="C3017" s="44" t="s">
        <v>284</v>
      </c>
      <c r="D3017" s="44" t="s">
        <v>24</v>
      </c>
      <c r="E3017" s="44"/>
      <c r="F3017" s="48">
        <v>20</v>
      </c>
      <c r="G3017" s="44"/>
      <c r="H3017" s="48" t="s">
        <v>374</v>
      </c>
      <c r="I3017" s="108">
        <v>8</v>
      </c>
      <c r="J3017" s="109">
        <f t="shared" si="122"/>
        <v>400</v>
      </c>
      <c r="K3017" s="109">
        <f t="shared" si="123"/>
        <v>400</v>
      </c>
    </row>
    <row r="3018" spans="1:11" x14ac:dyDescent="0.25">
      <c r="A3018" s="44" t="s">
        <v>513</v>
      </c>
      <c r="B3018" s="105">
        <v>0.25</v>
      </c>
      <c r="C3018" s="44" t="s">
        <v>284</v>
      </c>
      <c r="D3018" s="44" t="s">
        <v>24</v>
      </c>
      <c r="E3018" s="44"/>
      <c r="F3018" s="48">
        <v>20</v>
      </c>
      <c r="G3018" s="44"/>
      <c r="H3018" s="48" t="s">
        <v>511</v>
      </c>
      <c r="I3018" s="108">
        <v>3</v>
      </c>
      <c r="J3018" s="109">
        <f t="shared" si="122"/>
        <v>150</v>
      </c>
      <c r="K3018" s="109">
        <f t="shared" si="123"/>
        <v>150</v>
      </c>
    </row>
    <row r="3019" spans="1:11" x14ac:dyDescent="0.25">
      <c r="A3019" s="44" t="s">
        <v>513</v>
      </c>
      <c r="B3019" s="105">
        <v>0.25</v>
      </c>
      <c r="C3019" s="44" t="s">
        <v>284</v>
      </c>
      <c r="D3019" s="44" t="s">
        <v>24</v>
      </c>
      <c r="E3019" s="44"/>
      <c r="F3019" s="48">
        <v>20</v>
      </c>
      <c r="G3019" s="44"/>
      <c r="H3019" s="48" t="s">
        <v>497</v>
      </c>
      <c r="I3019" s="108">
        <v>6</v>
      </c>
      <c r="J3019" s="109">
        <f t="shared" si="122"/>
        <v>300</v>
      </c>
      <c r="K3019" s="109">
        <f t="shared" si="123"/>
        <v>300</v>
      </c>
    </row>
    <row r="3020" spans="1:11" x14ac:dyDescent="0.25">
      <c r="A3020" s="44" t="s">
        <v>513</v>
      </c>
      <c r="B3020" s="105">
        <v>0.25</v>
      </c>
      <c r="C3020" s="44" t="s">
        <v>284</v>
      </c>
      <c r="D3020" s="44" t="s">
        <v>24</v>
      </c>
      <c r="E3020" s="44"/>
      <c r="F3020" s="48">
        <v>20</v>
      </c>
      <c r="G3020" s="44"/>
      <c r="H3020" s="48" t="s">
        <v>324</v>
      </c>
      <c r="I3020" s="108">
        <v>2</v>
      </c>
      <c r="J3020" s="109">
        <f t="shared" si="122"/>
        <v>100</v>
      </c>
      <c r="K3020" s="109">
        <f t="shared" si="123"/>
        <v>100</v>
      </c>
    </row>
    <row r="3021" spans="1:11" x14ac:dyDescent="0.25">
      <c r="A3021" s="44" t="s">
        <v>513</v>
      </c>
      <c r="B3021" s="105">
        <v>0.25</v>
      </c>
      <c r="C3021" s="44" t="s">
        <v>284</v>
      </c>
      <c r="D3021" s="44" t="s">
        <v>459</v>
      </c>
      <c r="E3021" s="44"/>
      <c r="F3021" s="48">
        <v>20</v>
      </c>
      <c r="G3021" s="44"/>
      <c r="H3021" s="48" t="s">
        <v>457</v>
      </c>
      <c r="I3021" s="108">
        <v>597</v>
      </c>
      <c r="J3021" s="109">
        <f t="shared" si="122"/>
        <v>29850</v>
      </c>
      <c r="K3021" s="109">
        <f t="shared" si="123"/>
        <v>29850</v>
      </c>
    </row>
    <row r="3022" spans="1:11" x14ac:dyDescent="0.25">
      <c r="A3022" s="44" t="s">
        <v>513</v>
      </c>
      <c r="B3022" s="105">
        <v>0.375</v>
      </c>
      <c r="C3022" s="44" t="s">
        <v>486</v>
      </c>
      <c r="D3022" s="44" t="s">
        <v>24</v>
      </c>
      <c r="E3022" s="44"/>
      <c r="F3022" s="48">
        <v>2</v>
      </c>
      <c r="G3022" s="44"/>
      <c r="H3022" s="48" t="s">
        <v>457</v>
      </c>
      <c r="I3022" s="108">
        <v>814</v>
      </c>
      <c r="J3022" s="109">
        <f t="shared" si="122"/>
        <v>407000</v>
      </c>
      <c r="K3022" s="109">
        <f t="shared" si="123"/>
        <v>407000</v>
      </c>
    </row>
    <row r="3023" spans="1:11" x14ac:dyDescent="0.25">
      <c r="A3023" s="44" t="s">
        <v>513</v>
      </c>
      <c r="B3023" s="105">
        <v>0.41666666666666669</v>
      </c>
      <c r="C3023" s="44" t="s">
        <v>486</v>
      </c>
      <c r="D3023" s="44" t="s">
        <v>549</v>
      </c>
      <c r="E3023" s="44"/>
      <c r="F3023" s="48">
        <v>20</v>
      </c>
      <c r="G3023" s="44"/>
      <c r="H3023" s="48" t="s">
        <v>457</v>
      </c>
      <c r="I3023" s="108">
        <v>1243</v>
      </c>
      <c r="J3023" s="109">
        <f t="shared" si="122"/>
        <v>62150.000000000007</v>
      </c>
      <c r="K3023" s="109">
        <f t="shared" si="123"/>
        <v>62150.000000000007</v>
      </c>
    </row>
    <row r="3024" spans="1:11" x14ac:dyDescent="0.25">
      <c r="A3024" s="44" t="s">
        <v>513</v>
      </c>
      <c r="B3024" s="105">
        <v>0.45833333333333331</v>
      </c>
      <c r="C3024" s="44" t="s">
        <v>486</v>
      </c>
      <c r="D3024" s="44" t="s">
        <v>550</v>
      </c>
      <c r="E3024" s="44"/>
      <c r="F3024" s="48">
        <v>6</v>
      </c>
      <c r="G3024" s="44"/>
      <c r="H3024" s="48" t="s">
        <v>457</v>
      </c>
      <c r="I3024" s="108">
        <v>1382</v>
      </c>
      <c r="J3024" s="109">
        <f t="shared" si="122"/>
        <v>230333.33333333337</v>
      </c>
      <c r="K3024" s="109">
        <f t="shared" si="123"/>
        <v>230333.33333333337</v>
      </c>
    </row>
    <row r="3025" spans="1:11" x14ac:dyDescent="0.25">
      <c r="A3025" s="44" t="s">
        <v>513</v>
      </c>
      <c r="B3025" s="105">
        <v>0.48958333333333331</v>
      </c>
      <c r="C3025" s="44" t="s">
        <v>486</v>
      </c>
      <c r="D3025" s="44" t="s">
        <v>459</v>
      </c>
      <c r="E3025" s="44"/>
      <c r="F3025" s="48">
        <v>5</v>
      </c>
      <c r="G3025" s="44"/>
      <c r="H3025" s="48" t="s">
        <v>457</v>
      </c>
      <c r="I3025" s="108">
        <v>663</v>
      </c>
      <c r="J3025" s="109">
        <f t="shared" si="122"/>
        <v>132600</v>
      </c>
      <c r="K3025" s="109">
        <f t="shared" si="123"/>
        <v>132600</v>
      </c>
    </row>
    <row r="3026" spans="1:11" x14ac:dyDescent="0.25">
      <c r="A3026" s="44" t="s">
        <v>513</v>
      </c>
      <c r="B3026" s="105">
        <v>0.45833333333333331</v>
      </c>
      <c r="C3026" s="44" t="s">
        <v>486</v>
      </c>
      <c r="D3026" s="44" t="s">
        <v>465</v>
      </c>
      <c r="E3026" s="44"/>
      <c r="F3026" s="48">
        <v>20</v>
      </c>
      <c r="G3026" s="44"/>
      <c r="H3026" s="48" t="s">
        <v>457</v>
      </c>
      <c r="I3026" s="108">
        <v>752</v>
      </c>
      <c r="J3026" s="109">
        <f t="shared" si="122"/>
        <v>37600</v>
      </c>
      <c r="K3026" s="109">
        <f t="shared" si="123"/>
        <v>37600</v>
      </c>
    </row>
    <row r="3027" spans="1:11" x14ac:dyDescent="0.25">
      <c r="A3027" s="44" t="s">
        <v>513</v>
      </c>
      <c r="B3027" s="105">
        <v>0.52083333333333337</v>
      </c>
      <c r="C3027" s="44" t="s">
        <v>486</v>
      </c>
      <c r="D3027" s="44" t="s">
        <v>459</v>
      </c>
      <c r="E3027" s="44"/>
      <c r="F3027" s="48">
        <v>10</v>
      </c>
      <c r="G3027" s="44"/>
      <c r="H3027" s="48" t="s">
        <v>457</v>
      </c>
      <c r="I3027" s="108">
        <v>872</v>
      </c>
      <c r="J3027" s="109">
        <f t="shared" si="122"/>
        <v>87200</v>
      </c>
      <c r="K3027" s="109">
        <f t="shared" si="123"/>
        <v>87200</v>
      </c>
    </row>
    <row r="3028" spans="1:11" x14ac:dyDescent="0.25">
      <c r="A3028" s="44" t="s">
        <v>513</v>
      </c>
      <c r="B3028" s="105">
        <v>0.52083333333333337</v>
      </c>
      <c r="C3028" s="44" t="s">
        <v>486</v>
      </c>
      <c r="D3028" s="44" t="s">
        <v>24</v>
      </c>
      <c r="E3028" s="44"/>
      <c r="F3028" s="48">
        <v>2</v>
      </c>
      <c r="G3028" s="44"/>
      <c r="H3028" s="48" t="s">
        <v>457</v>
      </c>
      <c r="I3028" s="108">
        <v>768</v>
      </c>
      <c r="J3028" s="109">
        <f t="shared" si="122"/>
        <v>384000</v>
      </c>
      <c r="K3028" s="109">
        <f t="shared" si="123"/>
        <v>384000</v>
      </c>
    </row>
    <row r="3029" spans="1:11" x14ac:dyDescent="0.25">
      <c r="A3029" s="44" t="s">
        <v>513</v>
      </c>
      <c r="B3029" s="105">
        <v>0.55208333333333337</v>
      </c>
      <c r="C3029" s="44" t="s">
        <v>486</v>
      </c>
      <c r="D3029" s="44" t="s">
        <v>24</v>
      </c>
      <c r="E3029" s="44"/>
      <c r="F3029" s="48">
        <v>5</v>
      </c>
      <c r="G3029" s="44"/>
      <c r="H3029" s="48" t="s">
        <v>457</v>
      </c>
      <c r="I3029" s="108">
        <v>412</v>
      </c>
      <c r="J3029" s="109">
        <f t="shared" si="122"/>
        <v>82400</v>
      </c>
      <c r="K3029" s="109">
        <f t="shared" si="123"/>
        <v>82400</v>
      </c>
    </row>
    <row r="3030" spans="1:11" x14ac:dyDescent="0.25">
      <c r="A3030" s="44" t="s">
        <v>513</v>
      </c>
      <c r="B3030" s="105">
        <v>0.55208333333333337</v>
      </c>
      <c r="C3030" s="44" t="s">
        <v>486</v>
      </c>
      <c r="D3030" s="44" t="s">
        <v>459</v>
      </c>
      <c r="E3030" s="44"/>
      <c r="F3030" s="48">
        <v>5</v>
      </c>
      <c r="G3030" s="44"/>
      <c r="H3030" s="48" t="s">
        <v>457</v>
      </c>
      <c r="I3030" s="108">
        <v>136</v>
      </c>
      <c r="J3030" s="109">
        <f t="shared" si="122"/>
        <v>27200.000000000004</v>
      </c>
      <c r="K3030" s="109">
        <f t="shared" si="123"/>
        <v>27200.000000000004</v>
      </c>
    </row>
    <row r="3031" spans="1:11" x14ac:dyDescent="0.25">
      <c r="A3031" s="44" t="s">
        <v>513</v>
      </c>
      <c r="B3031" s="105">
        <v>0.55208333333333337</v>
      </c>
      <c r="C3031" s="44" t="s">
        <v>486</v>
      </c>
      <c r="D3031" s="44" t="s">
        <v>514</v>
      </c>
      <c r="E3031" s="44"/>
      <c r="F3031" s="48">
        <v>20</v>
      </c>
      <c r="G3031" s="44"/>
      <c r="H3031" s="48" t="s">
        <v>457</v>
      </c>
      <c r="I3031" s="108">
        <v>645</v>
      </c>
      <c r="J3031" s="109">
        <f t="shared" si="122"/>
        <v>32250</v>
      </c>
      <c r="K3031" s="109">
        <f t="shared" si="123"/>
        <v>32250</v>
      </c>
    </row>
    <row r="3032" spans="1:11" x14ac:dyDescent="0.25">
      <c r="A3032" s="44" t="s">
        <v>513</v>
      </c>
      <c r="B3032" s="105">
        <v>0.59027777777777779</v>
      </c>
      <c r="C3032" s="44" t="s">
        <v>486</v>
      </c>
      <c r="D3032" s="44" t="s">
        <v>24</v>
      </c>
      <c r="E3032" s="44"/>
      <c r="F3032" s="48">
        <v>5</v>
      </c>
      <c r="G3032" s="44"/>
      <c r="H3032" s="48" t="s">
        <v>457</v>
      </c>
      <c r="I3032" s="108">
        <v>610</v>
      </c>
      <c r="J3032" s="109">
        <f t="shared" si="122"/>
        <v>122000</v>
      </c>
      <c r="K3032" s="109">
        <f t="shared" si="123"/>
        <v>122000</v>
      </c>
    </row>
    <row r="3033" spans="1:11" x14ac:dyDescent="0.25">
      <c r="A3033" s="44" t="s">
        <v>513</v>
      </c>
      <c r="B3033" s="105">
        <v>0.59027777777777779</v>
      </c>
      <c r="C3033" s="44" t="s">
        <v>486</v>
      </c>
      <c r="D3033" s="44" t="s">
        <v>459</v>
      </c>
      <c r="E3033" s="44"/>
      <c r="F3033" s="48">
        <v>5</v>
      </c>
      <c r="G3033" s="44"/>
      <c r="H3033" s="48" t="s">
        <v>457</v>
      </c>
      <c r="I3033" s="108">
        <v>28</v>
      </c>
      <c r="J3033" s="109">
        <f t="shared" si="122"/>
        <v>5600.0000000000009</v>
      </c>
      <c r="K3033" s="109">
        <f t="shared" si="123"/>
        <v>5600.0000000000009</v>
      </c>
    </row>
    <row r="3034" spans="1:11" x14ac:dyDescent="0.25">
      <c r="A3034" s="44" t="s">
        <v>513</v>
      </c>
      <c r="B3034" s="105">
        <v>0.59375</v>
      </c>
      <c r="C3034" s="44" t="s">
        <v>486</v>
      </c>
      <c r="D3034" s="44" t="s">
        <v>551</v>
      </c>
      <c r="E3034" s="44"/>
      <c r="F3034" s="48">
        <v>20</v>
      </c>
      <c r="G3034" s="44"/>
      <c r="H3034" s="48" t="s">
        <v>457</v>
      </c>
      <c r="I3034" s="108">
        <v>665</v>
      </c>
      <c r="J3034" s="109">
        <f t="shared" si="122"/>
        <v>33250</v>
      </c>
      <c r="K3034" s="109">
        <f t="shared" si="123"/>
        <v>33250</v>
      </c>
    </row>
    <row r="3035" spans="1:11" x14ac:dyDescent="0.25">
      <c r="A3035" s="44" t="s">
        <v>513</v>
      </c>
      <c r="B3035" s="105">
        <v>0.625</v>
      </c>
      <c r="C3035" s="44" t="s">
        <v>486</v>
      </c>
      <c r="D3035" s="44" t="s">
        <v>24</v>
      </c>
      <c r="E3035" s="44"/>
      <c r="F3035" s="48">
        <v>5</v>
      </c>
      <c r="G3035" s="44"/>
      <c r="H3035" s="48" t="s">
        <v>457</v>
      </c>
      <c r="I3035" s="108">
        <v>188</v>
      </c>
      <c r="J3035" s="109">
        <f t="shared" si="122"/>
        <v>37600</v>
      </c>
      <c r="K3035" s="109">
        <f t="shared" si="123"/>
        <v>37600</v>
      </c>
    </row>
    <row r="3036" spans="1:11" x14ac:dyDescent="0.25">
      <c r="A3036" s="44" t="s">
        <v>513</v>
      </c>
      <c r="B3036" s="105">
        <v>0.625</v>
      </c>
      <c r="C3036" s="44" t="s">
        <v>486</v>
      </c>
      <c r="D3036" s="44" t="s">
        <v>459</v>
      </c>
      <c r="E3036" s="44"/>
      <c r="F3036" s="48">
        <v>5</v>
      </c>
      <c r="G3036" s="44"/>
      <c r="H3036" s="48" t="s">
        <v>457</v>
      </c>
      <c r="I3036" s="108">
        <v>2154</v>
      </c>
      <c r="J3036" s="109">
        <f t="shared" si="122"/>
        <v>430800</v>
      </c>
      <c r="K3036" s="109">
        <f t="shared" si="123"/>
        <v>430800</v>
      </c>
    </row>
    <row r="3037" spans="1:11" x14ac:dyDescent="0.25">
      <c r="A3037" s="44" t="s">
        <v>513</v>
      </c>
      <c r="B3037" s="105">
        <v>0.66666666666666663</v>
      </c>
      <c r="C3037" s="44" t="s">
        <v>486</v>
      </c>
      <c r="D3037" s="44" t="s">
        <v>24</v>
      </c>
      <c r="E3037" s="44"/>
      <c r="F3037" s="48">
        <v>5</v>
      </c>
      <c r="G3037" s="44"/>
      <c r="H3037" s="48" t="s">
        <v>457</v>
      </c>
      <c r="I3037" s="108">
        <v>739</v>
      </c>
      <c r="J3037" s="109">
        <f t="shared" si="122"/>
        <v>147800</v>
      </c>
      <c r="K3037" s="109">
        <f t="shared" si="123"/>
        <v>147800</v>
      </c>
    </row>
    <row r="3038" spans="1:11" x14ac:dyDescent="0.25">
      <c r="A3038" s="44" t="s">
        <v>513</v>
      </c>
      <c r="B3038" s="105">
        <v>0.66666666666666663</v>
      </c>
      <c r="C3038" s="44" t="s">
        <v>486</v>
      </c>
      <c r="D3038" s="44" t="s">
        <v>459</v>
      </c>
      <c r="E3038" s="44"/>
      <c r="F3038" s="48">
        <v>5</v>
      </c>
      <c r="G3038" s="44"/>
      <c r="H3038" s="48" t="s">
        <v>457</v>
      </c>
      <c r="I3038" s="108">
        <v>693</v>
      </c>
      <c r="J3038" s="109">
        <f t="shared" si="122"/>
        <v>138600</v>
      </c>
      <c r="K3038" s="109">
        <f t="shared" si="123"/>
        <v>138600</v>
      </c>
    </row>
    <row r="3039" spans="1:11" x14ac:dyDescent="0.25">
      <c r="A3039" s="44" t="s">
        <v>513</v>
      </c>
      <c r="B3039" s="105">
        <v>0.75</v>
      </c>
      <c r="C3039" s="44" t="s">
        <v>284</v>
      </c>
      <c r="D3039" s="44" t="s">
        <v>24</v>
      </c>
      <c r="E3039" s="44"/>
      <c r="F3039" s="48">
        <v>6</v>
      </c>
      <c r="G3039" s="44"/>
      <c r="H3039" s="48" t="s">
        <v>457</v>
      </c>
      <c r="I3039" s="108">
        <v>549</v>
      </c>
      <c r="J3039" s="109">
        <f t="shared" si="122"/>
        <v>91500.000000000015</v>
      </c>
      <c r="K3039" s="109">
        <f t="shared" si="123"/>
        <v>91500.000000000015</v>
      </c>
    </row>
    <row r="3040" spans="1:11" x14ac:dyDescent="0.25">
      <c r="A3040" s="44" t="s">
        <v>513</v>
      </c>
      <c r="B3040" s="105">
        <v>0.75</v>
      </c>
      <c r="C3040" s="44" t="s">
        <v>284</v>
      </c>
      <c r="D3040" s="44" t="s">
        <v>459</v>
      </c>
      <c r="E3040" s="44"/>
      <c r="F3040" s="48">
        <v>20</v>
      </c>
      <c r="G3040" s="44"/>
      <c r="H3040" s="48" t="s">
        <v>457</v>
      </c>
      <c r="I3040" s="108">
        <v>472</v>
      </c>
      <c r="J3040" s="109">
        <f t="shared" si="122"/>
        <v>23600</v>
      </c>
      <c r="K3040" s="109">
        <f t="shared" si="123"/>
        <v>23600</v>
      </c>
    </row>
    <row r="3041" spans="1:11" x14ac:dyDescent="0.25">
      <c r="A3041" s="44" t="s">
        <v>513</v>
      </c>
      <c r="B3041" s="105">
        <v>0.83333333333333337</v>
      </c>
      <c r="C3041" s="44" t="s">
        <v>284</v>
      </c>
      <c r="D3041" s="44" t="s">
        <v>24</v>
      </c>
      <c r="E3041" s="44"/>
      <c r="F3041" s="48">
        <v>5</v>
      </c>
      <c r="G3041" s="44"/>
      <c r="H3041" s="48" t="s">
        <v>457</v>
      </c>
      <c r="I3041" s="108">
        <v>404</v>
      </c>
      <c r="J3041" s="109">
        <f t="shared" si="122"/>
        <v>80800</v>
      </c>
      <c r="K3041" s="109">
        <f t="shared" si="123"/>
        <v>80800</v>
      </c>
    </row>
    <row r="3042" spans="1:11" x14ac:dyDescent="0.25">
      <c r="A3042" s="44" t="s">
        <v>513</v>
      </c>
      <c r="B3042" s="105">
        <v>0.83333333333333337</v>
      </c>
      <c r="C3042" s="44" t="s">
        <v>284</v>
      </c>
      <c r="D3042" s="44" t="s">
        <v>459</v>
      </c>
      <c r="E3042" s="44"/>
      <c r="F3042" s="48">
        <v>6</v>
      </c>
      <c r="G3042" s="44"/>
      <c r="H3042" s="48" t="s">
        <v>330</v>
      </c>
      <c r="I3042" s="108">
        <v>23</v>
      </c>
      <c r="J3042" s="109">
        <f t="shared" si="122"/>
        <v>3833.3333333333339</v>
      </c>
      <c r="K3042" s="109">
        <f t="shared" si="123"/>
        <v>3833.3333333333339</v>
      </c>
    </row>
    <row r="3043" spans="1:11" x14ac:dyDescent="0.25">
      <c r="A3043" s="44" t="s">
        <v>513</v>
      </c>
      <c r="B3043" s="105">
        <v>0.83333333333333337</v>
      </c>
      <c r="C3043" s="44" t="s">
        <v>284</v>
      </c>
      <c r="D3043" s="44" t="s">
        <v>459</v>
      </c>
      <c r="E3043" s="44"/>
      <c r="F3043" s="48">
        <v>6</v>
      </c>
      <c r="G3043" s="44"/>
      <c r="H3043" s="48" t="s">
        <v>428</v>
      </c>
      <c r="I3043" s="108">
        <v>351</v>
      </c>
      <c r="J3043" s="109">
        <f t="shared" si="122"/>
        <v>58500</v>
      </c>
      <c r="K3043" s="109">
        <f t="shared" si="123"/>
        <v>58500</v>
      </c>
    </row>
    <row r="3044" spans="1:11" x14ac:dyDescent="0.25">
      <c r="A3044" s="44" t="s">
        <v>513</v>
      </c>
      <c r="B3044" s="105">
        <v>0.83333333333333337</v>
      </c>
      <c r="C3044" s="44" t="s">
        <v>284</v>
      </c>
      <c r="D3044" s="44" t="s">
        <v>459</v>
      </c>
      <c r="E3044" s="44"/>
      <c r="F3044" s="48">
        <v>20</v>
      </c>
      <c r="G3044" s="44"/>
      <c r="H3044" s="48" t="s">
        <v>324</v>
      </c>
      <c r="I3044" s="108">
        <v>6</v>
      </c>
      <c r="J3044" s="109">
        <f t="shared" si="122"/>
        <v>300</v>
      </c>
      <c r="K3044" s="109">
        <f t="shared" si="123"/>
        <v>300</v>
      </c>
    </row>
    <row r="3045" spans="1:11" x14ac:dyDescent="0.25">
      <c r="A3045" s="44" t="s">
        <v>513</v>
      </c>
      <c r="B3045" s="105">
        <v>0.83333333333333337</v>
      </c>
      <c r="C3045" s="44" t="s">
        <v>284</v>
      </c>
      <c r="D3045" s="44" t="s">
        <v>459</v>
      </c>
      <c r="E3045" s="44"/>
      <c r="F3045" s="48">
        <v>20</v>
      </c>
      <c r="G3045" s="44"/>
      <c r="H3045" s="48" t="s">
        <v>497</v>
      </c>
      <c r="I3045" s="108">
        <v>1</v>
      </c>
      <c r="J3045" s="109">
        <f t="shared" si="122"/>
        <v>50</v>
      </c>
      <c r="K3045" s="109">
        <f t="shared" si="123"/>
        <v>50</v>
      </c>
    </row>
    <row r="3046" spans="1:11" x14ac:dyDescent="0.25">
      <c r="A3046" s="44" t="s">
        <v>513</v>
      </c>
      <c r="B3046" s="105">
        <v>0.83333333333333337</v>
      </c>
      <c r="C3046" s="44" t="s">
        <v>284</v>
      </c>
      <c r="D3046" s="44" t="s">
        <v>459</v>
      </c>
      <c r="E3046" s="44"/>
      <c r="F3046" s="48">
        <v>20</v>
      </c>
      <c r="G3046" s="44"/>
      <c r="H3046" s="48" t="s">
        <v>414</v>
      </c>
      <c r="I3046" s="108">
        <v>6</v>
      </c>
      <c r="J3046" s="109">
        <f t="shared" si="122"/>
        <v>300</v>
      </c>
      <c r="K3046" s="109">
        <f t="shared" si="123"/>
        <v>300</v>
      </c>
    </row>
    <row r="3047" spans="1:11" x14ac:dyDescent="0.25">
      <c r="A3047" s="44" t="s">
        <v>513</v>
      </c>
      <c r="B3047" s="105">
        <v>0.83333333333333337</v>
      </c>
      <c r="C3047" s="44" t="s">
        <v>284</v>
      </c>
      <c r="D3047" s="44" t="s">
        <v>459</v>
      </c>
      <c r="E3047" s="44"/>
      <c r="F3047" s="48">
        <v>20</v>
      </c>
      <c r="G3047" s="44"/>
      <c r="H3047" s="48" t="s">
        <v>444</v>
      </c>
      <c r="I3047" s="108">
        <v>7</v>
      </c>
      <c r="J3047" s="109">
        <f t="shared" ref="J3047:J3110" si="124">(I3047/(F3047/5000))*(1/5000)*1000</f>
        <v>350.00000000000006</v>
      </c>
      <c r="K3047" s="109">
        <f t="shared" si="123"/>
        <v>350.00000000000006</v>
      </c>
    </row>
    <row r="3048" spans="1:11" x14ac:dyDescent="0.25">
      <c r="A3048" s="44" t="s">
        <v>513</v>
      </c>
      <c r="B3048" s="105">
        <v>0.83333333333333337</v>
      </c>
      <c r="C3048" s="44" t="s">
        <v>284</v>
      </c>
      <c r="D3048" s="44" t="s">
        <v>459</v>
      </c>
      <c r="E3048" s="44"/>
      <c r="F3048" s="48">
        <v>20</v>
      </c>
      <c r="G3048" s="44"/>
      <c r="H3048" s="48" t="s">
        <v>374</v>
      </c>
      <c r="I3048" s="108">
        <v>5</v>
      </c>
      <c r="J3048" s="109">
        <f t="shared" si="124"/>
        <v>250</v>
      </c>
      <c r="K3048" s="109">
        <f t="shared" si="123"/>
        <v>250</v>
      </c>
    </row>
    <row r="3049" spans="1:11" x14ac:dyDescent="0.25">
      <c r="A3049" s="44" t="s">
        <v>513</v>
      </c>
      <c r="B3049" s="105">
        <v>0.83333333333333337</v>
      </c>
      <c r="C3049" s="44" t="s">
        <v>284</v>
      </c>
      <c r="D3049" s="44" t="s">
        <v>459</v>
      </c>
      <c r="E3049" s="44"/>
      <c r="F3049" s="48">
        <v>20</v>
      </c>
      <c r="G3049" s="44"/>
      <c r="H3049" s="48" t="s">
        <v>478</v>
      </c>
      <c r="I3049" s="108">
        <v>1</v>
      </c>
      <c r="J3049" s="109">
        <f t="shared" si="124"/>
        <v>50</v>
      </c>
      <c r="K3049" s="109">
        <f t="shared" si="123"/>
        <v>50</v>
      </c>
    </row>
    <row r="3050" spans="1:11" x14ac:dyDescent="0.25">
      <c r="A3050" s="44" t="s">
        <v>513</v>
      </c>
      <c r="B3050" s="105">
        <v>0.83333333333333337</v>
      </c>
      <c r="C3050" s="44" t="s">
        <v>284</v>
      </c>
      <c r="D3050" s="44" t="s">
        <v>459</v>
      </c>
      <c r="E3050" s="44"/>
      <c r="F3050" s="48">
        <v>20</v>
      </c>
      <c r="G3050" s="44"/>
      <c r="H3050" s="48" t="s">
        <v>498</v>
      </c>
      <c r="I3050" s="108">
        <v>2</v>
      </c>
      <c r="J3050" s="109">
        <f t="shared" si="124"/>
        <v>100</v>
      </c>
      <c r="K3050" s="109">
        <f t="shared" si="123"/>
        <v>100</v>
      </c>
    </row>
    <row r="3051" spans="1:11" x14ac:dyDescent="0.25">
      <c r="A3051" s="44" t="s">
        <v>513</v>
      </c>
      <c r="B3051" s="105">
        <v>0.83333333333333337</v>
      </c>
      <c r="C3051" s="44" t="s">
        <v>284</v>
      </c>
      <c r="D3051" s="44" t="s">
        <v>459</v>
      </c>
      <c r="E3051" s="44"/>
      <c r="F3051" s="48">
        <v>20</v>
      </c>
      <c r="G3051" s="44"/>
      <c r="H3051" s="48" t="s">
        <v>434</v>
      </c>
      <c r="I3051" s="108">
        <v>1</v>
      </c>
      <c r="J3051" s="109">
        <f t="shared" si="124"/>
        <v>50</v>
      </c>
      <c r="K3051" s="109">
        <f t="shared" si="123"/>
        <v>50</v>
      </c>
    </row>
    <row r="3052" spans="1:11" x14ac:dyDescent="0.25">
      <c r="A3052" s="44" t="s">
        <v>513</v>
      </c>
      <c r="B3052" s="105">
        <v>0.83333333333333337</v>
      </c>
      <c r="C3052" s="44" t="s">
        <v>284</v>
      </c>
      <c r="D3052" s="44" t="s">
        <v>459</v>
      </c>
      <c r="E3052" s="44"/>
      <c r="F3052" s="48">
        <v>20</v>
      </c>
      <c r="G3052" s="44"/>
      <c r="H3052" s="48" t="s">
        <v>365</v>
      </c>
      <c r="I3052" s="108">
        <v>1</v>
      </c>
      <c r="J3052" s="109">
        <f t="shared" si="124"/>
        <v>50</v>
      </c>
      <c r="K3052" s="109">
        <f t="shared" si="123"/>
        <v>50</v>
      </c>
    </row>
    <row r="3053" spans="1:11" x14ac:dyDescent="0.25">
      <c r="A3053" s="44" t="s">
        <v>513</v>
      </c>
      <c r="B3053" s="105">
        <v>0.91666666666666663</v>
      </c>
      <c r="C3053" s="44" t="s">
        <v>284</v>
      </c>
      <c r="D3053" s="44" t="s">
        <v>24</v>
      </c>
      <c r="E3053" s="44"/>
      <c r="F3053" s="48">
        <v>5</v>
      </c>
      <c r="G3053" s="44"/>
      <c r="H3053" s="48" t="s">
        <v>457</v>
      </c>
      <c r="I3053" s="108">
        <v>509</v>
      </c>
      <c r="J3053" s="109">
        <f t="shared" si="124"/>
        <v>101800.00000000001</v>
      </c>
      <c r="K3053" s="109">
        <f t="shared" si="123"/>
        <v>101800.00000000001</v>
      </c>
    </row>
    <row r="3054" spans="1:11" x14ac:dyDescent="0.25">
      <c r="A3054" s="44" t="s">
        <v>513</v>
      </c>
      <c r="B3054" s="105">
        <v>0.91666666666666663</v>
      </c>
      <c r="C3054" s="44" t="s">
        <v>284</v>
      </c>
      <c r="D3054" s="44" t="s">
        <v>459</v>
      </c>
      <c r="E3054" s="44"/>
      <c r="F3054" s="48">
        <v>5</v>
      </c>
      <c r="G3054" s="44"/>
      <c r="H3054" s="48" t="s">
        <v>457</v>
      </c>
      <c r="I3054" s="108">
        <v>447</v>
      </c>
      <c r="J3054" s="109">
        <f t="shared" si="124"/>
        <v>89400</v>
      </c>
      <c r="K3054" s="109">
        <f t="shared" si="123"/>
        <v>89400</v>
      </c>
    </row>
    <row r="3055" spans="1:11" x14ac:dyDescent="0.25">
      <c r="A3055" s="44" t="s">
        <v>515</v>
      </c>
      <c r="B3055" s="105">
        <v>0</v>
      </c>
      <c r="C3055" s="44" t="s">
        <v>284</v>
      </c>
      <c r="D3055" s="44" t="s">
        <v>24</v>
      </c>
      <c r="E3055" s="44"/>
      <c r="F3055" s="48">
        <v>2</v>
      </c>
      <c r="G3055" s="44"/>
      <c r="H3055" s="48" t="s">
        <v>457</v>
      </c>
      <c r="I3055" s="108">
        <v>650</v>
      </c>
      <c r="J3055" s="109">
        <f t="shared" si="124"/>
        <v>325000</v>
      </c>
      <c r="K3055" s="109">
        <f t="shared" si="123"/>
        <v>325000</v>
      </c>
    </row>
    <row r="3056" spans="1:11" x14ac:dyDescent="0.25">
      <c r="A3056" s="44" t="s">
        <v>515</v>
      </c>
      <c r="B3056" s="105">
        <v>0</v>
      </c>
      <c r="C3056" s="44" t="s">
        <v>284</v>
      </c>
      <c r="D3056" s="44" t="s">
        <v>459</v>
      </c>
      <c r="E3056" s="44"/>
      <c r="F3056" s="48">
        <v>20</v>
      </c>
      <c r="G3056" s="44"/>
      <c r="H3056" s="48" t="s">
        <v>330</v>
      </c>
      <c r="I3056" s="108">
        <v>30</v>
      </c>
      <c r="J3056" s="109">
        <f t="shared" si="124"/>
        <v>1500</v>
      </c>
      <c r="K3056" s="109">
        <f t="shared" si="123"/>
        <v>1500</v>
      </c>
    </row>
    <row r="3057" spans="1:11" x14ac:dyDescent="0.25">
      <c r="A3057" s="44" t="s">
        <v>515</v>
      </c>
      <c r="B3057" s="105">
        <v>0</v>
      </c>
      <c r="C3057" s="44" t="s">
        <v>284</v>
      </c>
      <c r="D3057" s="44" t="s">
        <v>459</v>
      </c>
      <c r="E3057" s="44"/>
      <c r="F3057" s="48">
        <v>20</v>
      </c>
      <c r="G3057" s="44"/>
      <c r="H3057" s="48" t="s">
        <v>428</v>
      </c>
      <c r="I3057" s="108">
        <v>253</v>
      </c>
      <c r="J3057" s="109">
        <f t="shared" si="124"/>
        <v>12650</v>
      </c>
      <c r="K3057" s="109">
        <f t="shared" si="123"/>
        <v>12650</v>
      </c>
    </row>
    <row r="3058" spans="1:11" x14ac:dyDescent="0.25">
      <c r="A3058" s="44" t="s">
        <v>515</v>
      </c>
      <c r="B3058" s="105">
        <v>0</v>
      </c>
      <c r="C3058" s="44" t="s">
        <v>284</v>
      </c>
      <c r="D3058" s="44" t="s">
        <v>459</v>
      </c>
      <c r="E3058" s="44"/>
      <c r="F3058" s="48">
        <v>20</v>
      </c>
      <c r="G3058" s="44"/>
      <c r="H3058" s="48" t="s">
        <v>324</v>
      </c>
      <c r="I3058" s="108">
        <v>2</v>
      </c>
      <c r="J3058" s="109">
        <f t="shared" si="124"/>
        <v>100</v>
      </c>
      <c r="K3058" s="109">
        <f t="shared" si="123"/>
        <v>100</v>
      </c>
    </row>
    <row r="3059" spans="1:11" x14ac:dyDescent="0.25">
      <c r="A3059" s="44" t="s">
        <v>515</v>
      </c>
      <c r="B3059" s="105">
        <v>0</v>
      </c>
      <c r="C3059" s="44" t="s">
        <v>284</v>
      </c>
      <c r="D3059" s="44" t="s">
        <v>459</v>
      </c>
      <c r="E3059" s="44"/>
      <c r="F3059" s="48">
        <v>20</v>
      </c>
      <c r="G3059" s="44"/>
      <c r="H3059" s="48" t="s">
        <v>497</v>
      </c>
      <c r="I3059" s="108">
        <v>2</v>
      </c>
      <c r="J3059" s="109">
        <f t="shared" si="124"/>
        <v>100</v>
      </c>
      <c r="K3059" s="109">
        <f t="shared" si="123"/>
        <v>100</v>
      </c>
    </row>
    <row r="3060" spans="1:11" x14ac:dyDescent="0.25">
      <c r="A3060" s="44" t="s">
        <v>515</v>
      </c>
      <c r="B3060" s="105">
        <v>0</v>
      </c>
      <c r="C3060" s="44" t="s">
        <v>284</v>
      </c>
      <c r="D3060" s="44" t="s">
        <v>459</v>
      </c>
      <c r="E3060" s="44"/>
      <c r="F3060" s="48">
        <v>20</v>
      </c>
      <c r="G3060" s="44"/>
      <c r="H3060" s="48" t="s">
        <v>414</v>
      </c>
      <c r="I3060" s="108">
        <v>3</v>
      </c>
      <c r="J3060" s="109">
        <f t="shared" si="124"/>
        <v>150</v>
      </c>
      <c r="K3060" s="109">
        <f t="shared" si="123"/>
        <v>150</v>
      </c>
    </row>
    <row r="3061" spans="1:11" x14ac:dyDescent="0.25">
      <c r="A3061" s="44" t="s">
        <v>515</v>
      </c>
      <c r="B3061" s="105">
        <v>0</v>
      </c>
      <c r="C3061" s="44" t="s">
        <v>284</v>
      </c>
      <c r="D3061" s="44" t="s">
        <v>459</v>
      </c>
      <c r="E3061" s="44"/>
      <c r="F3061" s="48">
        <v>20</v>
      </c>
      <c r="G3061" s="44"/>
      <c r="H3061" s="48" t="s">
        <v>444</v>
      </c>
      <c r="I3061" s="108">
        <v>12</v>
      </c>
      <c r="J3061" s="109">
        <f t="shared" si="124"/>
        <v>600</v>
      </c>
      <c r="K3061" s="109">
        <f t="shared" si="123"/>
        <v>600</v>
      </c>
    </row>
    <row r="3062" spans="1:11" x14ac:dyDescent="0.25">
      <c r="A3062" s="44" t="s">
        <v>515</v>
      </c>
      <c r="B3062" s="105">
        <v>0</v>
      </c>
      <c r="C3062" s="44" t="s">
        <v>284</v>
      </c>
      <c r="D3062" s="44" t="s">
        <v>459</v>
      </c>
      <c r="E3062" s="44"/>
      <c r="F3062" s="48">
        <v>20</v>
      </c>
      <c r="G3062" s="44"/>
      <c r="H3062" s="48" t="s">
        <v>374</v>
      </c>
      <c r="I3062" s="108">
        <v>41</v>
      </c>
      <c r="J3062" s="109">
        <f t="shared" si="124"/>
        <v>2050.0000000000005</v>
      </c>
      <c r="K3062" s="109">
        <f t="shared" si="123"/>
        <v>2050.0000000000005</v>
      </c>
    </row>
    <row r="3063" spans="1:11" x14ac:dyDescent="0.25">
      <c r="A3063" s="44" t="s">
        <v>515</v>
      </c>
      <c r="B3063" s="105">
        <v>0</v>
      </c>
      <c r="C3063" s="44" t="s">
        <v>284</v>
      </c>
      <c r="D3063" s="44" t="s">
        <v>459</v>
      </c>
      <c r="E3063" s="44"/>
      <c r="F3063" s="48">
        <v>20</v>
      </c>
      <c r="G3063" s="44"/>
      <c r="H3063" s="48" t="s">
        <v>456</v>
      </c>
      <c r="I3063" s="108">
        <v>1</v>
      </c>
      <c r="J3063" s="109">
        <f t="shared" si="124"/>
        <v>50</v>
      </c>
      <c r="K3063" s="109">
        <f t="shared" si="123"/>
        <v>50</v>
      </c>
    </row>
    <row r="3064" spans="1:11" x14ac:dyDescent="0.25">
      <c r="A3064" s="44" t="s">
        <v>515</v>
      </c>
      <c r="B3064" s="105">
        <v>0</v>
      </c>
      <c r="C3064" s="44" t="s">
        <v>284</v>
      </c>
      <c r="D3064" s="44" t="s">
        <v>459</v>
      </c>
      <c r="E3064" s="44"/>
      <c r="F3064" s="48">
        <v>20</v>
      </c>
      <c r="G3064" s="44"/>
      <c r="H3064" s="48" t="s">
        <v>365</v>
      </c>
      <c r="I3064" s="108">
        <v>1</v>
      </c>
      <c r="J3064" s="109">
        <f t="shared" si="124"/>
        <v>50</v>
      </c>
      <c r="K3064" s="109">
        <f t="shared" si="123"/>
        <v>50</v>
      </c>
    </row>
    <row r="3065" spans="1:11" x14ac:dyDescent="0.25">
      <c r="A3065" s="44" t="s">
        <v>515</v>
      </c>
      <c r="B3065" s="105">
        <v>0.12013888888888889</v>
      </c>
      <c r="C3065" s="44" t="s">
        <v>284</v>
      </c>
      <c r="D3065" s="44" t="s">
        <v>24</v>
      </c>
      <c r="E3065" s="44"/>
      <c r="F3065" s="48">
        <v>20</v>
      </c>
      <c r="G3065" s="44"/>
      <c r="H3065" s="48" t="s">
        <v>457</v>
      </c>
      <c r="I3065" s="108">
        <v>394</v>
      </c>
      <c r="J3065" s="109">
        <f t="shared" si="124"/>
        <v>19700</v>
      </c>
      <c r="K3065" s="109">
        <f t="shared" si="123"/>
        <v>19700</v>
      </c>
    </row>
    <row r="3066" spans="1:11" x14ac:dyDescent="0.25">
      <c r="A3066" s="44" t="s">
        <v>515</v>
      </c>
      <c r="B3066" s="105">
        <v>0.12083333333333333</v>
      </c>
      <c r="C3066" s="44" t="s">
        <v>284</v>
      </c>
      <c r="D3066" s="44" t="s">
        <v>459</v>
      </c>
      <c r="E3066" s="44"/>
      <c r="F3066" s="48">
        <v>10</v>
      </c>
      <c r="G3066" s="44"/>
      <c r="H3066" s="48" t="s">
        <v>457</v>
      </c>
      <c r="I3066" s="108">
        <v>366</v>
      </c>
      <c r="J3066" s="109">
        <f t="shared" si="124"/>
        <v>36600</v>
      </c>
      <c r="K3066" s="109">
        <f t="shared" si="123"/>
        <v>36600</v>
      </c>
    </row>
    <row r="3067" spans="1:11" x14ac:dyDescent="0.25">
      <c r="A3067" s="44" t="s">
        <v>515</v>
      </c>
      <c r="B3067" s="105">
        <v>0.25</v>
      </c>
      <c r="C3067" s="44" t="s">
        <v>284</v>
      </c>
      <c r="D3067" s="44" t="s">
        <v>24</v>
      </c>
      <c r="E3067" s="44"/>
      <c r="F3067" s="48">
        <v>10</v>
      </c>
      <c r="G3067" s="44"/>
      <c r="H3067" s="48" t="s">
        <v>457</v>
      </c>
      <c r="I3067" s="108">
        <v>539</v>
      </c>
      <c r="J3067" s="109">
        <f t="shared" si="124"/>
        <v>53900.000000000007</v>
      </c>
      <c r="K3067" s="109">
        <f t="shared" si="123"/>
        <v>53900.000000000007</v>
      </c>
    </row>
    <row r="3068" spans="1:11" x14ac:dyDescent="0.25">
      <c r="A3068" s="44" t="s">
        <v>515</v>
      </c>
      <c r="B3068" s="105">
        <v>0.25</v>
      </c>
      <c r="C3068" s="44" t="s">
        <v>284</v>
      </c>
      <c r="D3068" s="44" t="s">
        <v>459</v>
      </c>
      <c r="E3068" s="44"/>
      <c r="F3068" s="48">
        <v>10</v>
      </c>
      <c r="G3068" s="44"/>
      <c r="H3068" s="48" t="s">
        <v>457</v>
      </c>
      <c r="I3068" s="108">
        <v>482</v>
      </c>
      <c r="J3068" s="109">
        <f t="shared" si="124"/>
        <v>48200</v>
      </c>
      <c r="K3068" s="109">
        <f t="shared" si="123"/>
        <v>48200</v>
      </c>
    </row>
    <row r="3069" spans="1:11" x14ac:dyDescent="0.25">
      <c r="A3069" s="44" t="s">
        <v>515</v>
      </c>
      <c r="B3069" s="105">
        <v>0.32291666666666669</v>
      </c>
      <c r="C3069" s="44" t="s">
        <v>486</v>
      </c>
      <c r="D3069" s="44" t="s">
        <v>24</v>
      </c>
      <c r="E3069" s="44"/>
      <c r="F3069" s="48">
        <v>10</v>
      </c>
      <c r="G3069" s="44"/>
      <c r="H3069" s="48" t="s">
        <v>457</v>
      </c>
      <c r="I3069" s="108">
        <v>510</v>
      </c>
      <c r="J3069" s="109">
        <f t="shared" si="124"/>
        <v>51000</v>
      </c>
      <c r="K3069" s="109">
        <f t="shared" si="123"/>
        <v>51000</v>
      </c>
    </row>
    <row r="3070" spans="1:11" x14ac:dyDescent="0.25">
      <c r="A3070" s="44" t="s">
        <v>515</v>
      </c>
      <c r="B3070" s="105">
        <v>0.32291666666666669</v>
      </c>
      <c r="C3070" s="44" t="s">
        <v>486</v>
      </c>
      <c r="D3070" s="44" t="s">
        <v>459</v>
      </c>
      <c r="E3070" s="44"/>
      <c r="F3070" s="48">
        <v>10</v>
      </c>
      <c r="G3070" s="44"/>
      <c r="H3070" s="48" t="s">
        <v>457</v>
      </c>
      <c r="I3070" s="108">
        <v>178</v>
      </c>
      <c r="J3070" s="109">
        <f t="shared" si="124"/>
        <v>17800</v>
      </c>
      <c r="K3070" s="109">
        <f t="shared" si="123"/>
        <v>17800</v>
      </c>
    </row>
    <row r="3071" spans="1:11" x14ac:dyDescent="0.25">
      <c r="A3071" s="44" t="s">
        <v>515</v>
      </c>
      <c r="B3071" s="105">
        <v>0.375</v>
      </c>
      <c r="C3071" s="44" t="s">
        <v>486</v>
      </c>
      <c r="D3071" s="44" t="s">
        <v>24</v>
      </c>
      <c r="E3071" s="44"/>
      <c r="F3071" s="48">
        <v>10</v>
      </c>
      <c r="G3071" s="44"/>
      <c r="H3071" s="48" t="s">
        <v>457</v>
      </c>
      <c r="I3071" s="108">
        <v>1131</v>
      </c>
      <c r="J3071" s="109">
        <f t="shared" si="124"/>
        <v>113100.00000000001</v>
      </c>
      <c r="K3071" s="109">
        <f t="shared" si="123"/>
        <v>113100.00000000001</v>
      </c>
    </row>
    <row r="3072" spans="1:11" x14ac:dyDescent="0.25">
      <c r="A3072" s="44" t="s">
        <v>515</v>
      </c>
      <c r="B3072" s="105">
        <v>0.40277777777777773</v>
      </c>
      <c r="C3072" s="44" t="s">
        <v>486</v>
      </c>
      <c r="D3072" s="44" t="s">
        <v>552</v>
      </c>
      <c r="E3072" s="44"/>
      <c r="F3072" s="48">
        <v>10</v>
      </c>
      <c r="G3072" s="44"/>
      <c r="H3072" s="48" t="s">
        <v>457</v>
      </c>
      <c r="I3072" s="108">
        <v>881</v>
      </c>
      <c r="J3072" s="109">
        <f t="shared" si="124"/>
        <v>88100.000000000015</v>
      </c>
      <c r="K3072" s="109">
        <f t="shared" si="123"/>
        <v>88100.000000000015</v>
      </c>
    </row>
    <row r="3073" spans="1:11" x14ac:dyDescent="0.25">
      <c r="A3073" s="44" t="s">
        <v>515</v>
      </c>
      <c r="B3073" s="105">
        <v>0.44444444444444442</v>
      </c>
      <c r="C3073" s="44" t="s">
        <v>486</v>
      </c>
      <c r="D3073" s="44" t="s">
        <v>552</v>
      </c>
      <c r="E3073" s="44"/>
      <c r="F3073" s="48">
        <v>10</v>
      </c>
      <c r="G3073" s="44"/>
      <c r="H3073" s="48" t="s">
        <v>457</v>
      </c>
      <c r="I3073" s="108">
        <v>529</v>
      </c>
      <c r="J3073" s="109">
        <f t="shared" si="124"/>
        <v>52900.000000000007</v>
      </c>
      <c r="K3073" s="109">
        <f t="shared" si="123"/>
        <v>52900.000000000007</v>
      </c>
    </row>
    <row r="3074" spans="1:11" x14ac:dyDescent="0.25">
      <c r="A3074" s="44" t="s">
        <v>515</v>
      </c>
      <c r="B3074" s="105">
        <v>0.46527777777777773</v>
      </c>
      <c r="C3074" s="44" t="s">
        <v>486</v>
      </c>
      <c r="D3074" s="44" t="s">
        <v>552</v>
      </c>
      <c r="E3074" s="44"/>
      <c r="F3074" s="48">
        <v>10</v>
      </c>
      <c r="G3074" s="44"/>
      <c r="H3074" s="48" t="s">
        <v>457</v>
      </c>
      <c r="I3074" s="108">
        <v>345</v>
      </c>
      <c r="J3074" s="109">
        <f t="shared" si="124"/>
        <v>34500</v>
      </c>
      <c r="K3074" s="109">
        <f t="shared" si="123"/>
        <v>34500</v>
      </c>
    </row>
    <row r="3075" spans="1:11" x14ac:dyDescent="0.25">
      <c r="A3075" s="44" t="s">
        <v>515</v>
      </c>
      <c r="B3075" s="105">
        <v>0.46527777777777773</v>
      </c>
      <c r="C3075" s="44" t="s">
        <v>486</v>
      </c>
      <c r="D3075" s="44" t="s">
        <v>459</v>
      </c>
      <c r="E3075" s="44"/>
      <c r="F3075" s="48">
        <v>10</v>
      </c>
      <c r="G3075" s="44"/>
      <c r="H3075" s="48" t="s">
        <v>457</v>
      </c>
      <c r="I3075" s="108">
        <v>199</v>
      </c>
      <c r="J3075" s="109">
        <f t="shared" si="124"/>
        <v>19900.000000000004</v>
      </c>
      <c r="K3075" s="109">
        <f t="shared" ref="K3075:K3138" si="125">(I3075/(F3075/5000))*(1/5000)*1000</f>
        <v>19900.000000000004</v>
      </c>
    </row>
    <row r="3076" spans="1:11" x14ac:dyDescent="0.25">
      <c r="A3076" s="44" t="s">
        <v>515</v>
      </c>
      <c r="B3076" s="105">
        <v>0.51041666666666663</v>
      </c>
      <c r="C3076" s="44" t="s">
        <v>486</v>
      </c>
      <c r="D3076" s="44" t="s">
        <v>552</v>
      </c>
      <c r="E3076" s="44"/>
      <c r="F3076" s="48">
        <v>10</v>
      </c>
      <c r="G3076" s="44"/>
      <c r="H3076" s="48" t="s">
        <v>457</v>
      </c>
      <c r="I3076" s="108">
        <v>276</v>
      </c>
      <c r="J3076" s="109">
        <f t="shared" si="124"/>
        <v>27600</v>
      </c>
      <c r="K3076" s="109">
        <f t="shared" si="125"/>
        <v>27600</v>
      </c>
    </row>
    <row r="3077" spans="1:11" x14ac:dyDescent="0.25">
      <c r="A3077" s="44" t="s">
        <v>515</v>
      </c>
      <c r="B3077" s="105">
        <v>0.51041666666666663</v>
      </c>
      <c r="C3077" s="44" t="s">
        <v>486</v>
      </c>
      <c r="D3077" s="44" t="s">
        <v>459</v>
      </c>
      <c r="E3077" s="44"/>
      <c r="F3077" s="48">
        <v>10</v>
      </c>
      <c r="G3077" s="44"/>
      <c r="H3077" s="48" t="s">
        <v>457</v>
      </c>
      <c r="I3077" s="108">
        <v>281</v>
      </c>
      <c r="J3077" s="109">
        <f t="shared" si="124"/>
        <v>28100</v>
      </c>
      <c r="K3077" s="109">
        <f t="shared" si="125"/>
        <v>28100</v>
      </c>
    </row>
    <row r="3078" spans="1:11" x14ac:dyDescent="0.25">
      <c r="A3078" s="44" t="s">
        <v>515</v>
      </c>
      <c r="B3078" s="105">
        <v>0.54375000000000007</v>
      </c>
      <c r="C3078" s="44" t="s">
        <v>486</v>
      </c>
      <c r="D3078" s="44" t="s">
        <v>552</v>
      </c>
      <c r="E3078" s="44"/>
      <c r="F3078" s="48">
        <v>10</v>
      </c>
      <c r="G3078" s="44"/>
      <c r="H3078" s="48" t="s">
        <v>457</v>
      </c>
      <c r="I3078" s="108">
        <v>283</v>
      </c>
      <c r="J3078" s="109">
        <f t="shared" si="124"/>
        <v>28300</v>
      </c>
      <c r="K3078" s="109">
        <f t="shared" si="125"/>
        <v>28300</v>
      </c>
    </row>
    <row r="3079" spans="1:11" x14ac:dyDescent="0.25">
      <c r="A3079" s="44" t="s">
        <v>515</v>
      </c>
      <c r="B3079" s="105">
        <v>0.54375000000000007</v>
      </c>
      <c r="C3079" s="44" t="s">
        <v>486</v>
      </c>
      <c r="D3079" s="44" t="s">
        <v>459</v>
      </c>
      <c r="E3079" s="44"/>
      <c r="F3079" s="48">
        <v>10</v>
      </c>
      <c r="G3079" s="44"/>
      <c r="H3079" s="48" t="s">
        <v>457</v>
      </c>
      <c r="I3079" s="108">
        <v>214</v>
      </c>
      <c r="J3079" s="109">
        <f t="shared" si="124"/>
        <v>21400.000000000004</v>
      </c>
      <c r="K3079" s="109">
        <f t="shared" si="125"/>
        <v>21400.000000000004</v>
      </c>
    </row>
    <row r="3080" spans="1:11" x14ac:dyDescent="0.25">
      <c r="A3080" s="44" t="s">
        <v>515</v>
      </c>
      <c r="B3080" s="105">
        <v>0.57291666666666663</v>
      </c>
      <c r="C3080" s="44" t="s">
        <v>516</v>
      </c>
      <c r="D3080" s="44" t="s">
        <v>552</v>
      </c>
      <c r="E3080" s="44"/>
      <c r="F3080" s="48">
        <v>10</v>
      </c>
      <c r="G3080" s="44"/>
      <c r="H3080" s="48" t="s">
        <v>457</v>
      </c>
      <c r="I3080" s="108">
        <v>241</v>
      </c>
      <c r="J3080" s="109">
        <f t="shared" si="124"/>
        <v>24100</v>
      </c>
      <c r="K3080" s="109">
        <f t="shared" si="125"/>
        <v>24100</v>
      </c>
    </row>
    <row r="3081" spans="1:11" x14ac:dyDescent="0.25">
      <c r="A3081" s="44" t="s">
        <v>515</v>
      </c>
      <c r="B3081" s="105">
        <v>0.57291666666666663</v>
      </c>
      <c r="C3081" s="44" t="s">
        <v>516</v>
      </c>
      <c r="D3081" s="44" t="s">
        <v>459</v>
      </c>
      <c r="E3081" s="44"/>
      <c r="F3081" s="48">
        <v>10</v>
      </c>
      <c r="G3081" s="44"/>
      <c r="H3081" s="48" t="s">
        <v>457</v>
      </c>
      <c r="I3081" s="108">
        <v>147</v>
      </c>
      <c r="J3081" s="109">
        <f t="shared" si="124"/>
        <v>14700.000000000002</v>
      </c>
      <c r="K3081" s="109">
        <f t="shared" si="125"/>
        <v>14700.000000000002</v>
      </c>
    </row>
    <row r="3082" spans="1:11" x14ac:dyDescent="0.25">
      <c r="A3082" s="44" t="s">
        <v>515</v>
      </c>
      <c r="B3082" s="105">
        <v>0.61458333333333337</v>
      </c>
      <c r="C3082" s="44" t="s">
        <v>486</v>
      </c>
      <c r="D3082" s="44" t="s">
        <v>552</v>
      </c>
      <c r="E3082" s="44"/>
      <c r="F3082" s="48">
        <v>10</v>
      </c>
      <c r="G3082" s="44"/>
      <c r="H3082" s="48" t="s">
        <v>457</v>
      </c>
      <c r="I3082" s="108">
        <v>394</v>
      </c>
      <c r="J3082" s="109">
        <f t="shared" si="124"/>
        <v>39400</v>
      </c>
      <c r="K3082" s="109">
        <f t="shared" si="125"/>
        <v>39400</v>
      </c>
    </row>
    <row r="3083" spans="1:11" x14ac:dyDescent="0.25">
      <c r="A3083" s="44" t="s">
        <v>515</v>
      </c>
      <c r="B3083" s="105">
        <v>0.61458333333333337</v>
      </c>
      <c r="C3083" s="44" t="s">
        <v>486</v>
      </c>
      <c r="D3083" s="44" t="s">
        <v>459</v>
      </c>
      <c r="E3083" s="44"/>
      <c r="F3083" s="48">
        <v>10</v>
      </c>
      <c r="G3083" s="44"/>
      <c r="H3083" s="48" t="s">
        <v>457</v>
      </c>
      <c r="I3083" s="108">
        <v>215</v>
      </c>
      <c r="J3083" s="109">
        <f t="shared" si="124"/>
        <v>21500</v>
      </c>
      <c r="K3083" s="109">
        <f t="shared" si="125"/>
        <v>21500</v>
      </c>
    </row>
    <row r="3084" spans="1:11" x14ac:dyDescent="0.25">
      <c r="A3084" s="44" t="s">
        <v>515</v>
      </c>
      <c r="B3084" s="105">
        <v>0.66666666666666663</v>
      </c>
      <c r="C3084" s="44" t="s">
        <v>486</v>
      </c>
      <c r="D3084" s="44" t="s">
        <v>552</v>
      </c>
      <c r="E3084" s="44"/>
      <c r="F3084" s="48">
        <v>10</v>
      </c>
      <c r="G3084" s="44"/>
      <c r="H3084" s="48" t="s">
        <v>457</v>
      </c>
      <c r="I3084" s="108">
        <v>137</v>
      </c>
      <c r="J3084" s="109">
        <f t="shared" si="124"/>
        <v>13700.000000000002</v>
      </c>
      <c r="K3084" s="109">
        <f t="shared" si="125"/>
        <v>13700.000000000002</v>
      </c>
    </row>
    <row r="3085" spans="1:11" x14ac:dyDescent="0.25">
      <c r="A3085" s="44" t="s">
        <v>515</v>
      </c>
      <c r="B3085" s="105">
        <v>0.66666666666666663</v>
      </c>
      <c r="C3085" s="44" t="s">
        <v>486</v>
      </c>
      <c r="D3085" s="44" t="s">
        <v>459</v>
      </c>
      <c r="E3085" s="44"/>
      <c r="F3085" s="48">
        <v>10</v>
      </c>
      <c r="G3085" s="44"/>
      <c r="H3085" s="48" t="s">
        <v>457</v>
      </c>
      <c r="I3085" s="108">
        <v>285</v>
      </c>
      <c r="J3085" s="109">
        <f t="shared" si="124"/>
        <v>28500</v>
      </c>
      <c r="K3085" s="109">
        <f t="shared" si="125"/>
        <v>28500</v>
      </c>
    </row>
    <row r="3086" spans="1:11" x14ac:dyDescent="0.25">
      <c r="A3086" s="44" t="s">
        <v>515</v>
      </c>
      <c r="B3086" s="105">
        <v>0.69791666666666663</v>
      </c>
      <c r="C3086" s="44" t="s">
        <v>486</v>
      </c>
      <c r="D3086" s="44" t="s">
        <v>552</v>
      </c>
      <c r="E3086" s="44"/>
      <c r="F3086" s="48">
        <v>10</v>
      </c>
      <c r="G3086" s="44"/>
      <c r="H3086" s="48" t="s">
        <v>457</v>
      </c>
      <c r="I3086" s="108">
        <v>1058</v>
      </c>
      <c r="J3086" s="109">
        <f t="shared" si="124"/>
        <v>105800.00000000001</v>
      </c>
      <c r="K3086" s="109">
        <f t="shared" si="125"/>
        <v>105800.00000000001</v>
      </c>
    </row>
    <row r="3087" spans="1:11" x14ac:dyDescent="0.25">
      <c r="A3087" s="44" t="s">
        <v>515</v>
      </c>
      <c r="B3087" s="105">
        <v>0.71527777777777779</v>
      </c>
      <c r="C3087" s="44" t="s">
        <v>486</v>
      </c>
      <c r="D3087" s="44" t="s">
        <v>552</v>
      </c>
      <c r="E3087" s="44"/>
      <c r="F3087" s="48">
        <v>10</v>
      </c>
      <c r="G3087" s="44"/>
      <c r="H3087" s="48" t="s">
        <v>457</v>
      </c>
      <c r="I3087" s="108">
        <v>975</v>
      </c>
      <c r="J3087" s="109">
        <f t="shared" si="124"/>
        <v>97500</v>
      </c>
      <c r="K3087" s="109">
        <f t="shared" si="125"/>
        <v>97500</v>
      </c>
    </row>
    <row r="3088" spans="1:11" x14ac:dyDescent="0.25">
      <c r="A3088" s="44" t="s">
        <v>515</v>
      </c>
      <c r="B3088" s="105">
        <v>0.72916666666666663</v>
      </c>
      <c r="C3088" s="44" t="s">
        <v>486</v>
      </c>
      <c r="D3088" s="44" t="s">
        <v>459</v>
      </c>
      <c r="E3088" s="44"/>
      <c r="F3088" s="48">
        <v>10</v>
      </c>
      <c r="G3088" s="44"/>
      <c r="H3088" s="48" t="s">
        <v>457</v>
      </c>
      <c r="I3088" s="108">
        <v>626</v>
      </c>
      <c r="J3088" s="109">
        <f t="shared" si="124"/>
        <v>62600</v>
      </c>
      <c r="K3088" s="109">
        <f t="shared" si="125"/>
        <v>62600</v>
      </c>
    </row>
    <row r="3089" spans="1:11" x14ac:dyDescent="0.25">
      <c r="A3089" s="44" t="s">
        <v>515</v>
      </c>
      <c r="B3089" s="105">
        <v>0.72916666666666663</v>
      </c>
      <c r="C3089" s="44" t="s">
        <v>486</v>
      </c>
      <c r="D3089" s="44" t="s">
        <v>552</v>
      </c>
      <c r="E3089" s="44"/>
      <c r="F3089" s="48">
        <v>10</v>
      </c>
      <c r="G3089" s="44"/>
      <c r="H3089" s="48" t="s">
        <v>457</v>
      </c>
      <c r="I3089" s="108">
        <v>885</v>
      </c>
      <c r="J3089" s="109">
        <f t="shared" si="124"/>
        <v>88500</v>
      </c>
      <c r="K3089" s="109">
        <f t="shared" si="125"/>
        <v>88500</v>
      </c>
    </row>
    <row r="3090" spans="1:11" x14ac:dyDescent="0.25">
      <c r="A3090" s="44" t="s">
        <v>515</v>
      </c>
      <c r="B3090" s="105">
        <v>0.77083333333333337</v>
      </c>
      <c r="C3090" s="44" t="s">
        <v>284</v>
      </c>
      <c r="D3090" s="44" t="s">
        <v>552</v>
      </c>
      <c r="E3090" s="44"/>
      <c r="F3090" s="48">
        <v>10</v>
      </c>
      <c r="G3090" s="44"/>
      <c r="H3090" s="48" t="s">
        <v>457</v>
      </c>
      <c r="I3090" s="108">
        <v>268</v>
      </c>
      <c r="J3090" s="109">
        <f t="shared" si="124"/>
        <v>26800</v>
      </c>
      <c r="K3090" s="109">
        <f t="shared" si="125"/>
        <v>26800</v>
      </c>
    </row>
    <row r="3091" spans="1:11" x14ac:dyDescent="0.25">
      <c r="A3091" s="44" t="s">
        <v>515</v>
      </c>
      <c r="B3091" s="105">
        <v>0.77083333333333337</v>
      </c>
      <c r="C3091" s="44" t="s">
        <v>284</v>
      </c>
      <c r="D3091" s="44" t="s">
        <v>459</v>
      </c>
      <c r="E3091" s="44"/>
      <c r="F3091" s="48">
        <v>10</v>
      </c>
      <c r="G3091" s="44"/>
      <c r="H3091" s="48" t="s">
        <v>457</v>
      </c>
      <c r="I3091" s="108">
        <v>153</v>
      </c>
      <c r="J3091" s="109">
        <f t="shared" si="124"/>
        <v>15300</v>
      </c>
      <c r="K3091" s="109">
        <f t="shared" si="125"/>
        <v>15300</v>
      </c>
    </row>
    <row r="3092" spans="1:11" x14ac:dyDescent="0.25">
      <c r="A3092" s="44" t="s">
        <v>515</v>
      </c>
      <c r="B3092" s="105">
        <v>0.8125</v>
      </c>
      <c r="C3092" s="44" t="s">
        <v>284</v>
      </c>
      <c r="D3092" s="44" t="s">
        <v>552</v>
      </c>
      <c r="E3092" s="44"/>
      <c r="F3092" s="48">
        <v>10</v>
      </c>
      <c r="G3092" s="44"/>
      <c r="H3092" s="48" t="s">
        <v>457</v>
      </c>
      <c r="I3092" s="108">
        <v>248</v>
      </c>
      <c r="J3092" s="109">
        <f t="shared" si="124"/>
        <v>24800</v>
      </c>
      <c r="K3092" s="109">
        <f t="shared" si="125"/>
        <v>24800</v>
      </c>
    </row>
    <row r="3093" spans="1:11" x14ac:dyDescent="0.25">
      <c r="A3093" s="44" t="s">
        <v>515</v>
      </c>
      <c r="B3093" s="105">
        <v>0.8125</v>
      </c>
      <c r="C3093" s="44" t="s">
        <v>284</v>
      </c>
      <c r="D3093" s="44" t="s">
        <v>459</v>
      </c>
      <c r="E3093" s="44"/>
      <c r="F3093" s="48">
        <v>10</v>
      </c>
      <c r="G3093" s="44"/>
      <c r="H3093" s="48" t="s">
        <v>457</v>
      </c>
      <c r="I3093" s="108">
        <v>205</v>
      </c>
      <c r="J3093" s="109">
        <f t="shared" si="124"/>
        <v>20500</v>
      </c>
      <c r="K3093" s="109">
        <f t="shared" si="125"/>
        <v>20500</v>
      </c>
    </row>
    <row r="3094" spans="1:11" x14ac:dyDescent="0.25">
      <c r="A3094" s="44" t="s">
        <v>515</v>
      </c>
      <c r="B3094" s="105">
        <v>0.88263888888888886</v>
      </c>
      <c r="C3094" s="44" t="s">
        <v>284</v>
      </c>
      <c r="D3094" s="44" t="s">
        <v>552</v>
      </c>
      <c r="E3094" s="44"/>
      <c r="F3094" s="48">
        <v>10</v>
      </c>
      <c r="G3094" s="44"/>
      <c r="H3094" s="48" t="s">
        <v>457</v>
      </c>
      <c r="I3094" s="108">
        <v>254</v>
      </c>
      <c r="J3094" s="109">
        <f t="shared" si="124"/>
        <v>25400.000000000004</v>
      </c>
      <c r="K3094" s="109">
        <f t="shared" si="125"/>
        <v>25400.000000000004</v>
      </c>
    </row>
    <row r="3095" spans="1:11" x14ac:dyDescent="0.25">
      <c r="A3095" s="44" t="s">
        <v>515</v>
      </c>
      <c r="B3095" s="105">
        <v>0.88263888888888886</v>
      </c>
      <c r="C3095" s="44" t="s">
        <v>284</v>
      </c>
      <c r="D3095" s="44" t="s">
        <v>459</v>
      </c>
      <c r="E3095" s="44"/>
      <c r="F3095" s="48">
        <v>10</v>
      </c>
      <c r="G3095" s="44"/>
      <c r="H3095" s="48" t="s">
        <v>457</v>
      </c>
      <c r="I3095" s="108">
        <v>209</v>
      </c>
      <c r="J3095" s="109">
        <f t="shared" si="124"/>
        <v>20900.000000000004</v>
      </c>
      <c r="K3095" s="109">
        <f t="shared" si="125"/>
        <v>20900.000000000004</v>
      </c>
    </row>
    <row r="3096" spans="1:11" x14ac:dyDescent="0.25">
      <c r="A3096" s="44" t="s">
        <v>515</v>
      </c>
      <c r="B3096" s="105">
        <v>0.95833333333333337</v>
      </c>
      <c r="C3096" s="44" t="s">
        <v>284</v>
      </c>
      <c r="D3096" s="44" t="s">
        <v>552</v>
      </c>
      <c r="E3096" s="44"/>
      <c r="F3096" s="48">
        <v>10</v>
      </c>
      <c r="G3096" s="44"/>
      <c r="H3096" s="48" t="s">
        <v>457</v>
      </c>
      <c r="I3096" s="108">
        <v>230</v>
      </c>
      <c r="J3096" s="109">
        <f t="shared" si="124"/>
        <v>23000</v>
      </c>
      <c r="K3096" s="109">
        <f t="shared" si="125"/>
        <v>23000</v>
      </c>
    </row>
    <row r="3097" spans="1:11" x14ac:dyDescent="0.25">
      <c r="A3097" s="44" t="s">
        <v>515</v>
      </c>
      <c r="B3097" s="105">
        <v>0.95833333333333337</v>
      </c>
      <c r="C3097" s="44" t="s">
        <v>284</v>
      </c>
      <c r="D3097" s="44" t="s">
        <v>459</v>
      </c>
      <c r="E3097" s="44"/>
      <c r="F3097" s="48">
        <v>10</v>
      </c>
      <c r="G3097" s="44"/>
      <c r="H3097" s="48" t="s">
        <v>457</v>
      </c>
      <c r="I3097" s="108">
        <v>207</v>
      </c>
      <c r="J3097" s="109">
        <f t="shared" si="124"/>
        <v>20700</v>
      </c>
      <c r="K3097" s="109">
        <f t="shared" si="125"/>
        <v>20700</v>
      </c>
    </row>
    <row r="3098" spans="1:11" x14ac:dyDescent="0.25">
      <c r="A3098" s="44" t="s">
        <v>517</v>
      </c>
      <c r="B3098" s="105">
        <v>4.1666666666666664E-2</v>
      </c>
      <c r="C3098" s="44" t="s">
        <v>284</v>
      </c>
      <c r="D3098" s="44" t="s">
        <v>552</v>
      </c>
      <c r="E3098" s="44"/>
      <c r="F3098" s="48">
        <v>10</v>
      </c>
      <c r="G3098" s="44"/>
      <c r="H3098" s="48" t="s">
        <v>457</v>
      </c>
      <c r="I3098" s="108">
        <v>283</v>
      </c>
      <c r="J3098" s="109">
        <f t="shared" si="124"/>
        <v>28300</v>
      </c>
      <c r="K3098" s="109">
        <f t="shared" si="125"/>
        <v>28300</v>
      </c>
    </row>
    <row r="3099" spans="1:11" x14ac:dyDescent="0.25">
      <c r="A3099" s="44" t="s">
        <v>517</v>
      </c>
      <c r="B3099" s="105">
        <v>4.1666666666666664E-2</v>
      </c>
      <c r="C3099" s="44" t="s">
        <v>284</v>
      </c>
      <c r="D3099" s="44" t="s">
        <v>459</v>
      </c>
      <c r="E3099" s="44"/>
      <c r="F3099" s="48">
        <v>10</v>
      </c>
      <c r="G3099" s="44"/>
      <c r="H3099" s="48" t="s">
        <v>457</v>
      </c>
      <c r="I3099" s="108">
        <v>192</v>
      </c>
      <c r="J3099" s="109">
        <f t="shared" si="124"/>
        <v>19200</v>
      </c>
      <c r="K3099" s="109">
        <f t="shared" si="125"/>
        <v>19200</v>
      </c>
    </row>
    <row r="3100" spans="1:11" x14ac:dyDescent="0.25">
      <c r="A3100" s="44" t="s">
        <v>517</v>
      </c>
      <c r="B3100" s="105">
        <v>0.19791666666666666</v>
      </c>
      <c r="C3100" s="44" t="s">
        <v>284</v>
      </c>
      <c r="D3100" s="44" t="s">
        <v>552</v>
      </c>
      <c r="E3100" s="44"/>
      <c r="F3100" s="48">
        <v>10</v>
      </c>
      <c r="G3100" s="44"/>
      <c r="H3100" s="48" t="s">
        <v>457</v>
      </c>
      <c r="I3100" s="108">
        <v>252</v>
      </c>
      <c r="J3100" s="109">
        <f t="shared" si="124"/>
        <v>25200.000000000004</v>
      </c>
      <c r="K3100" s="109">
        <f t="shared" si="125"/>
        <v>25200.000000000004</v>
      </c>
    </row>
    <row r="3101" spans="1:11" x14ac:dyDescent="0.25">
      <c r="A3101" s="44" t="s">
        <v>517</v>
      </c>
      <c r="B3101" s="105">
        <v>0.19791666666666666</v>
      </c>
      <c r="C3101" s="44" t="s">
        <v>284</v>
      </c>
      <c r="D3101" s="44" t="s">
        <v>459</v>
      </c>
      <c r="E3101" s="44"/>
      <c r="F3101" s="48">
        <v>10</v>
      </c>
      <c r="G3101" s="44"/>
      <c r="H3101" s="48" t="s">
        <v>457</v>
      </c>
      <c r="I3101" s="108">
        <v>210</v>
      </c>
      <c r="J3101" s="109">
        <f t="shared" si="124"/>
        <v>21000</v>
      </c>
      <c r="K3101" s="109">
        <f t="shared" si="125"/>
        <v>21000</v>
      </c>
    </row>
    <row r="3102" spans="1:11" x14ac:dyDescent="0.25">
      <c r="A3102" s="44" t="s">
        <v>517</v>
      </c>
      <c r="B3102" s="105">
        <v>0.32291666666666669</v>
      </c>
      <c r="C3102" s="44" t="s">
        <v>23</v>
      </c>
      <c r="D3102" s="44" t="s">
        <v>552</v>
      </c>
      <c r="E3102" s="44"/>
      <c r="F3102" s="48">
        <v>10</v>
      </c>
      <c r="G3102" s="44"/>
      <c r="H3102" s="48" t="s">
        <v>374</v>
      </c>
      <c r="I3102" s="108">
        <v>1071</v>
      </c>
      <c r="J3102" s="109">
        <f t="shared" si="124"/>
        <v>107100.00000000001</v>
      </c>
      <c r="K3102" s="109">
        <f t="shared" si="125"/>
        <v>107100.00000000001</v>
      </c>
    </row>
    <row r="3103" spans="1:11" x14ac:dyDescent="0.25">
      <c r="A3103" s="44" t="s">
        <v>517</v>
      </c>
      <c r="B3103" s="105">
        <v>0.32291666666666669</v>
      </c>
      <c r="C3103" s="44" t="s">
        <v>23</v>
      </c>
      <c r="D3103" s="44" t="s">
        <v>552</v>
      </c>
      <c r="E3103" s="44"/>
      <c r="F3103" s="48">
        <v>10</v>
      </c>
      <c r="G3103" s="44"/>
      <c r="H3103" s="48" t="s">
        <v>330</v>
      </c>
      <c r="I3103" s="108">
        <v>37</v>
      </c>
      <c r="J3103" s="109">
        <f t="shared" si="124"/>
        <v>3700</v>
      </c>
      <c r="K3103" s="109">
        <f t="shared" si="125"/>
        <v>3700</v>
      </c>
    </row>
    <row r="3104" spans="1:11" x14ac:dyDescent="0.25">
      <c r="A3104" s="44" t="s">
        <v>517</v>
      </c>
      <c r="B3104" s="105">
        <v>0.32291666666666669</v>
      </c>
      <c r="C3104" s="44" t="s">
        <v>23</v>
      </c>
      <c r="D3104" s="44" t="s">
        <v>552</v>
      </c>
      <c r="E3104" s="44"/>
      <c r="F3104" s="48">
        <v>10</v>
      </c>
      <c r="G3104" s="44"/>
      <c r="H3104" s="48" t="s">
        <v>428</v>
      </c>
      <c r="I3104" s="108">
        <v>31</v>
      </c>
      <c r="J3104" s="109">
        <f t="shared" si="124"/>
        <v>3100</v>
      </c>
      <c r="K3104" s="109">
        <f t="shared" si="125"/>
        <v>3100</v>
      </c>
    </row>
    <row r="3105" spans="1:11" x14ac:dyDescent="0.25">
      <c r="A3105" s="44" t="s">
        <v>517</v>
      </c>
      <c r="B3105" s="105">
        <v>0.32291666666666669</v>
      </c>
      <c r="C3105" s="44" t="s">
        <v>23</v>
      </c>
      <c r="D3105" s="44" t="s">
        <v>552</v>
      </c>
      <c r="E3105" s="44"/>
      <c r="F3105" s="48">
        <v>10</v>
      </c>
      <c r="G3105" s="44"/>
      <c r="H3105" s="48" t="s">
        <v>414</v>
      </c>
      <c r="I3105" s="108">
        <v>1</v>
      </c>
      <c r="J3105" s="109">
        <f t="shared" si="124"/>
        <v>100</v>
      </c>
      <c r="K3105" s="109">
        <f t="shared" si="125"/>
        <v>100</v>
      </c>
    </row>
    <row r="3106" spans="1:11" x14ac:dyDescent="0.25">
      <c r="A3106" s="44" t="s">
        <v>517</v>
      </c>
      <c r="B3106" s="105">
        <v>0.32291666666666669</v>
      </c>
      <c r="C3106" s="44" t="s">
        <v>23</v>
      </c>
      <c r="D3106" s="44" t="s">
        <v>552</v>
      </c>
      <c r="E3106" s="44"/>
      <c r="F3106" s="48">
        <v>10</v>
      </c>
      <c r="G3106" s="44"/>
      <c r="H3106" s="48" t="s">
        <v>327</v>
      </c>
      <c r="I3106" s="108">
        <v>183</v>
      </c>
      <c r="J3106" s="109">
        <f t="shared" si="124"/>
        <v>18300</v>
      </c>
      <c r="K3106" s="109">
        <f t="shared" si="125"/>
        <v>18300</v>
      </c>
    </row>
    <row r="3107" spans="1:11" x14ac:dyDescent="0.25">
      <c r="A3107" s="44" t="s">
        <v>517</v>
      </c>
      <c r="B3107" s="105">
        <v>0.32291666666666669</v>
      </c>
      <c r="C3107" s="44" t="s">
        <v>23</v>
      </c>
      <c r="D3107" s="44" t="s">
        <v>459</v>
      </c>
      <c r="E3107" s="44"/>
      <c r="F3107" s="48">
        <v>10</v>
      </c>
      <c r="G3107" s="44"/>
      <c r="H3107" s="48" t="s">
        <v>457</v>
      </c>
      <c r="I3107" s="108">
        <v>103</v>
      </c>
      <c r="J3107" s="109">
        <f t="shared" si="124"/>
        <v>10300</v>
      </c>
      <c r="K3107" s="109">
        <f t="shared" si="125"/>
        <v>10300</v>
      </c>
    </row>
    <row r="3108" spans="1:11" x14ac:dyDescent="0.25">
      <c r="A3108" s="44" t="s">
        <v>517</v>
      </c>
      <c r="B3108" s="105">
        <v>0.3611111111111111</v>
      </c>
      <c r="C3108" s="44" t="s">
        <v>23</v>
      </c>
      <c r="D3108" s="44" t="s">
        <v>24</v>
      </c>
      <c r="E3108" s="44"/>
      <c r="F3108" s="48">
        <v>10</v>
      </c>
      <c r="G3108" s="44"/>
      <c r="H3108" s="48" t="s">
        <v>374</v>
      </c>
      <c r="I3108" s="108">
        <v>705</v>
      </c>
      <c r="J3108" s="109">
        <f t="shared" si="124"/>
        <v>70500</v>
      </c>
      <c r="K3108" s="109">
        <f t="shared" si="125"/>
        <v>70500</v>
      </c>
    </row>
    <row r="3109" spans="1:11" x14ac:dyDescent="0.25">
      <c r="A3109" s="44" t="s">
        <v>517</v>
      </c>
      <c r="B3109" s="105">
        <v>0.3611111111111111</v>
      </c>
      <c r="C3109" s="44" t="s">
        <v>23</v>
      </c>
      <c r="D3109" s="44" t="s">
        <v>24</v>
      </c>
      <c r="E3109" s="44"/>
      <c r="F3109" s="48">
        <v>10</v>
      </c>
      <c r="G3109" s="44"/>
      <c r="H3109" s="48" t="s">
        <v>330</v>
      </c>
      <c r="I3109" s="108">
        <v>45</v>
      </c>
      <c r="J3109" s="109">
        <f t="shared" si="124"/>
        <v>4500</v>
      </c>
      <c r="K3109" s="109">
        <f t="shared" si="125"/>
        <v>4500</v>
      </c>
    </row>
    <row r="3110" spans="1:11" x14ac:dyDescent="0.25">
      <c r="A3110" s="44" t="s">
        <v>517</v>
      </c>
      <c r="B3110" s="105">
        <v>0.3611111111111111</v>
      </c>
      <c r="C3110" s="44" t="s">
        <v>23</v>
      </c>
      <c r="D3110" s="44" t="s">
        <v>24</v>
      </c>
      <c r="E3110" s="44"/>
      <c r="F3110" s="48">
        <v>10</v>
      </c>
      <c r="G3110" s="44"/>
      <c r="H3110" s="48" t="s">
        <v>327</v>
      </c>
      <c r="I3110" s="108">
        <v>87</v>
      </c>
      <c r="J3110" s="109">
        <f t="shared" si="124"/>
        <v>8700.0000000000018</v>
      </c>
      <c r="K3110" s="109">
        <f t="shared" si="125"/>
        <v>8700.0000000000018</v>
      </c>
    </row>
    <row r="3111" spans="1:11" x14ac:dyDescent="0.25">
      <c r="A3111" s="44" t="s">
        <v>517</v>
      </c>
      <c r="B3111" s="105">
        <v>0.3611111111111111</v>
      </c>
      <c r="C3111" s="44" t="s">
        <v>23</v>
      </c>
      <c r="D3111" s="44" t="s">
        <v>24</v>
      </c>
      <c r="E3111" s="44"/>
      <c r="F3111" s="48">
        <v>10</v>
      </c>
      <c r="G3111" s="44"/>
      <c r="H3111" s="48" t="s">
        <v>428</v>
      </c>
      <c r="I3111" s="108">
        <v>34</v>
      </c>
      <c r="J3111" s="109">
        <f t="shared" ref="J3111:J3174" si="126">(I3111/(F3111/5000))*(1/5000)*1000</f>
        <v>3400.0000000000005</v>
      </c>
      <c r="K3111" s="109">
        <f t="shared" si="125"/>
        <v>3400.0000000000005</v>
      </c>
    </row>
    <row r="3112" spans="1:11" x14ac:dyDescent="0.25">
      <c r="A3112" s="44" t="s">
        <v>517</v>
      </c>
      <c r="B3112" s="105">
        <v>0.38541666666666669</v>
      </c>
      <c r="C3112" s="44" t="s">
        <v>23</v>
      </c>
      <c r="D3112" s="44" t="s">
        <v>24</v>
      </c>
      <c r="E3112" s="44"/>
      <c r="F3112" s="48">
        <v>10</v>
      </c>
      <c r="G3112" s="44"/>
      <c r="H3112" s="48" t="s">
        <v>374</v>
      </c>
      <c r="I3112" s="108">
        <v>702</v>
      </c>
      <c r="J3112" s="109">
        <f t="shared" si="126"/>
        <v>70200</v>
      </c>
      <c r="K3112" s="109">
        <f t="shared" si="125"/>
        <v>70200</v>
      </c>
    </row>
    <row r="3113" spans="1:11" x14ac:dyDescent="0.25">
      <c r="A3113" s="44" t="s">
        <v>517</v>
      </c>
      <c r="B3113" s="105">
        <v>0.38541666666666669</v>
      </c>
      <c r="C3113" s="44" t="s">
        <v>23</v>
      </c>
      <c r="D3113" s="44" t="s">
        <v>24</v>
      </c>
      <c r="E3113" s="44"/>
      <c r="F3113" s="48">
        <v>10</v>
      </c>
      <c r="G3113" s="44"/>
      <c r="H3113" s="48" t="s">
        <v>330</v>
      </c>
      <c r="I3113" s="108">
        <v>44</v>
      </c>
      <c r="J3113" s="109">
        <f t="shared" si="126"/>
        <v>4400</v>
      </c>
      <c r="K3113" s="109">
        <f t="shared" si="125"/>
        <v>4400</v>
      </c>
    </row>
    <row r="3114" spans="1:11" x14ac:dyDescent="0.25">
      <c r="A3114" s="44" t="s">
        <v>517</v>
      </c>
      <c r="B3114" s="105">
        <v>0.38541666666666669</v>
      </c>
      <c r="C3114" s="44" t="s">
        <v>23</v>
      </c>
      <c r="D3114" s="44" t="s">
        <v>24</v>
      </c>
      <c r="E3114" s="44"/>
      <c r="F3114" s="48">
        <v>10</v>
      </c>
      <c r="G3114" s="44"/>
      <c r="H3114" s="48" t="s">
        <v>327</v>
      </c>
      <c r="I3114" s="108">
        <v>21</v>
      </c>
      <c r="J3114" s="109">
        <f t="shared" si="126"/>
        <v>2100</v>
      </c>
      <c r="K3114" s="109">
        <f t="shared" si="125"/>
        <v>2100</v>
      </c>
    </row>
    <row r="3115" spans="1:11" x14ac:dyDescent="0.25">
      <c r="A3115" s="44" t="s">
        <v>517</v>
      </c>
      <c r="B3115" s="105">
        <v>0.38541666666666669</v>
      </c>
      <c r="C3115" s="44" t="s">
        <v>23</v>
      </c>
      <c r="D3115" s="44" t="s">
        <v>24</v>
      </c>
      <c r="E3115" s="44"/>
      <c r="F3115" s="48">
        <v>10</v>
      </c>
      <c r="G3115" s="44"/>
      <c r="H3115" s="48" t="s">
        <v>414</v>
      </c>
      <c r="I3115" s="108">
        <v>4</v>
      </c>
      <c r="J3115" s="109">
        <f t="shared" si="126"/>
        <v>400</v>
      </c>
      <c r="K3115" s="109">
        <f t="shared" si="125"/>
        <v>400</v>
      </c>
    </row>
    <row r="3116" spans="1:11" x14ac:dyDescent="0.25">
      <c r="A3116" s="44" t="s">
        <v>517</v>
      </c>
      <c r="B3116" s="105">
        <v>0.38541666666666669</v>
      </c>
      <c r="C3116" s="44" t="s">
        <v>23</v>
      </c>
      <c r="D3116" s="44" t="s">
        <v>24</v>
      </c>
      <c r="E3116" s="44"/>
      <c r="F3116" s="48">
        <v>10</v>
      </c>
      <c r="G3116" s="44"/>
      <c r="H3116" s="48" t="s">
        <v>428</v>
      </c>
      <c r="I3116" s="108">
        <v>110</v>
      </c>
      <c r="J3116" s="109">
        <f t="shared" si="126"/>
        <v>11000</v>
      </c>
      <c r="K3116" s="109">
        <f t="shared" si="125"/>
        <v>11000</v>
      </c>
    </row>
    <row r="3117" spans="1:11" x14ac:dyDescent="0.25">
      <c r="A3117" s="44" t="s">
        <v>517</v>
      </c>
      <c r="B3117" s="105">
        <v>0.38541666666666669</v>
      </c>
      <c r="C3117" s="44" t="s">
        <v>23</v>
      </c>
      <c r="D3117" s="44" t="s">
        <v>459</v>
      </c>
      <c r="E3117" s="44"/>
      <c r="F3117" s="48">
        <v>10</v>
      </c>
      <c r="G3117" s="44"/>
      <c r="H3117" s="48" t="s">
        <v>374</v>
      </c>
      <c r="I3117" s="108">
        <v>405</v>
      </c>
      <c r="J3117" s="109">
        <f t="shared" si="126"/>
        <v>40500</v>
      </c>
      <c r="K3117" s="109">
        <f t="shared" si="125"/>
        <v>40500</v>
      </c>
    </row>
    <row r="3118" spans="1:11" x14ac:dyDescent="0.25">
      <c r="A3118" s="44" t="s">
        <v>517</v>
      </c>
      <c r="B3118" s="105">
        <v>0.38541666666666669</v>
      </c>
      <c r="C3118" s="44" t="s">
        <v>23</v>
      </c>
      <c r="D3118" s="44" t="s">
        <v>459</v>
      </c>
      <c r="E3118" s="44"/>
      <c r="F3118" s="48">
        <v>10</v>
      </c>
      <c r="G3118" s="44"/>
      <c r="H3118" s="48" t="s">
        <v>428</v>
      </c>
      <c r="I3118" s="108">
        <v>60</v>
      </c>
      <c r="J3118" s="109">
        <f t="shared" si="126"/>
        <v>6000</v>
      </c>
      <c r="K3118" s="109">
        <f t="shared" si="125"/>
        <v>6000</v>
      </c>
    </row>
    <row r="3119" spans="1:11" x14ac:dyDescent="0.25">
      <c r="A3119" s="44" t="s">
        <v>517</v>
      </c>
      <c r="B3119" s="105">
        <v>0.38541666666666669</v>
      </c>
      <c r="C3119" s="44" t="s">
        <v>23</v>
      </c>
      <c r="D3119" s="44" t="s">
        <v>459</v>
      </c>
      <c r="E3119" s="44"/>
      <c r="F3119" s="48">
        <v>10</v>
      </c>
      <c r="G3119" s="44"/>
      <c r="H3119" s="48" t="s">
        <v>330</v>
      </c>
      <c r="I3119" s="108">
        <v>20</v>
      </c>
      <c r="J3119" s="109">
        <f t="shared" si="126"/>
        <v>2000</v>
      </c>
      <c r="K3119" s="109">
        <f t="shared" si="125"/>
        <v>2000</v>
      </c>
    </row>
    <row r="3120" spans="1:11" x14ac:dyDescent="0.25">
      <c r="A3120" s="44" t="s">
        <v>517</v>
      </c>
      <c r="B3120" s="105">
        <v>0.38541666666666669</v>
      </c>
      <c r="C3120" s="44" t="s">
        <v>23</v>
      </c>
      <c r="D3120" s="44" t="s">
        <v>459</v>
      </c>
      <c r="E3120" s="44"/>
      <c r="F3120" s="48">
        <v>10</v>
      </c>
      <c r="G3120" s="44"/>
      <c r="H3120" s="48" t="s">
        <v>327</v>
      </c>
      <c r="I3120" s="108">
        <v>38</v>
      </c>
      <c r="J3120" s="109">
        <f t="shared" si="126"/>
        <v>3800.0000000000005</v>
      </c>
      <c r="K3120" s="109">
        <f t="shared" si="125"/>
        <v>3800.0000000000005</v>
      </c>
    </row>
    <row r="3121" spans="1:11" x14ac:dyDescent="0.25">
      <c r="A3121" s="44" t="s">
        <v>517</v>
      </c>
      <c r="B3121" s="105">
        <v>0.42708333333333331</v>
      </c>
      <c r="C3121" s="44" t="s">
        <v>23</v>
      </c>
      <c r="D3121" s="44" t="s">
        <v>24</v>
      </c>
      <c r="E3121" s="44"/>
      <c r="F3121" s="48">
        <v>10</v>
      </c>
      <c r="G3121" s="44"/>
      <c r="H3121" s="48" t="s">
        <v>374</v>
      </c>
      <c r="I3121" s="108">
        <v>880</v>
      </c>
      <c r="J3121" s="109">
        <f t="shared" si="126"/>
        <v>88000</v>
      </c>
      <c r="K3121" s="109">
        <f t="shared" si="125"/>
        <v>88000</v>
      </c>
    </row>
    <row r="3122" spans="1:11" x14ac:dyDescent="0.25">
      <c r="A3122" s="44" t="s">
        <v>517</v>
      </c>
      <c r="B3122" s="105">
        <v>0.42708333333333331</v>
      </c>
      <c r="C3122" s="44" t="s">
        <v>23</v>
      </c>
      <c r="D3122" s="44" t="s">
        <v>24</v>
      </c>
      <c r="E3122" s="44"/>
      <c r="F3122" s="48">
        <v>10</v>
      </c>
      <c r="G3122" s="44"/>
      <c r="H3122" s="48" t="s">
        <v>327</v>
      </c>
      <c r="I3122" s="108">
        <v>41</v>
      </c>
      <c r="J3122" s="109">
        <f t="shared" si="126"/>
        <v>4100.0000000000009</v>
      </c>
      <c r="K3122" s="109">
        <f t="shared" si="125"/>
        <v>4100.0000000000009</v>
      </c>
    </row>
    <row r="3123" spans="1:11" x14ac:dyDescent="0.25">
      <c r="A3123" s="44" t="s">
        <v>517</v>
      </c>
      <c r="B3123" s="105">
        <v>0.42708333333333331</v>
      </c>
      <c r="C3123" s="44" t="s">
        <v>23</v>
      </c>
      <c r="D3123" s="44" t="s">
        <v>24</v>
      </c>
      <c r="E3123" s="44"/>
      <c r="F3123" s="48">
        <v>10</v>
      </c>
      <c r="G3123" s="44"/>
      <c r="H3123" s="48" t="s">
        <v>428</v>
      </c>
      <c r="I3123" s="108">
        <v>134</v>
      </c>
      <c r="J3123" s="109">
        <f t="shared" si="126"/>
        <v>13400</v>
      </c>
      <c r="K3123" s="109">
        <f t="shared" si="125"/>
        <v>13400</v>
      </c>
    </row>
    <row r="3124" spans="1:11" x14ac:dyDescent="0.25">
      <c r="A3124" s="44" t="s">
        <v>517</v>
      </c>
      <c r="B3124" s="105">
        <v>0.42708333333333331</v>
      </c>
      <c r="C3124" s="44" t="s">
        <v>23</v>
      </c>
      <c r="D3124" s="44" t="s">
        <v>24</v>
      </c>
      <c r="E3124" s="44"/>
      <c r="F3124" s="48">
        <v>10</v>
      </c>
      <c r="G3124" s="44"/>
      <c r="H3124" s="48" t="s">
        <v>330</v>
      </c>
      <c r="I3124" s="108">
        <v>48</v>
      </c>
      <c r="J3124" s="109">
        <f t="shared" si="126"/>
        <v>4800</v>
      </c>
      <c r="K3124" s="109">
        <f t="shared" si="125"/>
        <v>4800</v>
      </c>
    </row>
    <row r="3125" spans="1:11" x14ac:dyDescent="0.25">
      <c r="A3125" s="44" t="s">
        <v>517</v>
      </c>
      <c r="B3125" s="105">
        <v>0.42708333333333331</v>
      </c>
      <c r="C3125" s="44" t="s">
        <v>23</v>
      </c>
      <c r="D3125" s="44" t="s">
        <v>24</v>
      </c>
      <c r="E3125" s="44"/>
      <c r="F3125" s="48">
        <v>10</v>
      </c>
      <c r="G3125" s="44"/>
      <c r="H3125" s="48" t="s">
        <v>324</v>
      </c>
      <c r="I3125" s="108">
        <v>1</v>
      </c>
      <c r="J3125" s="109">
        <f t="shared" si="126"/>
        <v>100</v>
      </c>
      <c r="K3125" s="109">
        <f t="shared" si="125"/>
        <v>100</v>
      </c>
    </row>
    <row r="3126" spans="1:11" x14ac:dyDescent="0.25">
      <c r="A3126" s="44" t="s">
        <v>517</v>
      </c>
      <c r="B3126" s="105">
        <v>0.42708333333333331</v>
      </c>
      <c r="C3126" s="44" t="s">
        <v>23</v>
      </c>
      <c r="D3126" s="44" t="s">
        <v>459</v>
      </c>
      <c r="E3126" s="44"/>
      <c r="F3126" s="48">
        <v>10</v>
      </c>
      <c r="G3126" s="44"/>
      <c r="H3126" s="48" t="s">
        <v>374</v>
      </c>
      <c r="I3126" s="108">
        <v>378</v>
      </c>
      <c r="J3126" s="109">
        <f t="shared" si="126"/>
        <v>37800.000000000007</v>
      </c>
      <c r="K3126" s="109">
        <f t="shared" si="125"/>
        <v>37800.000000000007</v>
      </c>
    </row>
    <row r="3127" spans="1:11" x14ac:dyDescent="0.25">
      <c r="A3127" s="44" t="s">
        <v>517</v>
      </c>
      <c r="B3127" s="105">
        <v>0.42708333333333331</v>
      </c>
      <c r="C3127" s="44" t="s">
        <v>23</v>
      </c>
      <c r="D3127" s="44" t="s">
        <v>459</v>
      </c>
      <c r="E3127" s="44"/>
      <c r="F3127" s="48">
        <v>10</v>
      </c>
      <c r="G3127" s="44"/>
      <c r="H3127" s="48" t="s">
        <v>330</v>
      </c>
      <c r="I3127" s="108">
        <v>15</v>
      </c>
      <c r="J3127" s="109">
        <f t="shared" si="126"/>
        <v>1500</v>
      </c>
      <c r="K3127" s="109">
        <f t="shared" si="125"/>
        <v>1500</v>
      </c>
    </row>
    <row r="3128" spans="1:11" x14ac:dyDescent="0.25">
      <c r="A3128" s="44" t="s">
        <v>517</v>
      </c>
      <c r="B3128" s="105">
        <v>0.42708333333333331</v>
      </c>
      <c r="C3128" s="44" t="s">
        <v>23</v>
      </c>
      <c r="D3128" s="44" t="s">
        <v>459</v>
      </c>
      <c r="E3128" s="44"/>
      <c r="F3128" s="48">
        <v>10</v>
      </c>
      <c r="G3128" s="44"/>
      <c r="H3128" s="48" t="s">
        <v>327</v>
      </c>
      <c r="I3128" s="108">
        <v>29</v>
      </c>
      <c r="J3128" s="109">
        <f t="shared" si="126"/>
        <v>2900.0000000000005</v>
      </c>
      <c r="K3128" s="109">
        <f t="shared" si="125"/>
        <v>2900.0000000000005</v>
      </c>
    </row>
    <row r="3129" spans="1:11" x14ac:dyDescent="0.25">
      <c r="A3129" s="44" t="s">
        <v>517</v>
      </c>
      <c r="B3129" s="105">
        <v>0.42708333333333331</v>
      </c>
      <c r="C3129" s="44" t="s">
        <v>23</v>
      </c>
      <c r="D3129" s="44" t="s">
        <v>459</v>
      </c>
      <c r="E3129" s="44"/>
      <c r="F3129" s="48">
        <v>10</v>
      </c>
      <c r="G3129" s="44"/>
      <c r="H3129" s="48" t="s">
        <v>428</v>
      </c>
      <c r="I3129" s="108">
        <v>61</v>
      </c>
      <c r="J3129" s="109">
        <f t="shared" si="126"/>
        <v>6100.0000000000009</v>
      </c>
      <c r="K3129" s="109">
        <f t="shared" si="125"/>
        <v>6100.0000000000009</v>
      </c>
    </row>
    <row r="3130" spans="1:11" x14ac:dyDescent="0.25">
      <c r="A3130" s="44" t="s">
        <v>517</v>
      </c>
      <c r="B3130" s="105">
        <v>0.42708333333333331</v>
      </c>
      <c r="C3130" s="44" t="s">
        <v>23</v>
      </c>
      <c r="D3130" s="44" t="s">
        <v>459</v>
      </c>
      <c r="E3130" s="44"/>
      <c r="F3130" s="48">
        <v>10</v>
      </c>
      <c r="G3130" s="44"/>
      <c r="H3130" s="48" t="s">
        <v>324</v>
      </c>
      <c r="I3130" s="108">
        <v>1</v>
      </c>
      <c r="J3130" s="109">
        <f t="shared" si="126"/>
        <v>100</v>
      </c>
      <c r="K3130" s="109">
        <f t="shared" si="125"/>
        <v>100</v>
      </c>
    </row>
    <row r="3131" spans="1:11" x14ac:dyDescent="0.25">
      <c r="A3131" s="44" t="s">
        <v>517</v>
      </c>
      <c r="B3131" s="105">
        <v>0.45833333333333331</v>
      </c>
      <c r="C3131" s="44" t="s">
        <v>23</v>
      </c>
      <c r="D3131" s="44" t="s">
        <v>24</v>
      </c>
      <c r="E3131" s="44"/>
      <c r="F3131" s="48">
        <v>10</v>
      </c>
      <c r="G3131" s="44"/>
      <c r="H3131" s="48" t="s">
        <v>374</v>
      </c>
      <c r="I3131" s="108">
        <v>985</v>
      </c>
      <c r="J3131" s="109">
        <f t="shared" si="126"/>
        <v>98500</v>
      </c>
      <c r="K3131" s="109">
        <f t="shared" si="125"/>
        <v>98500</v>
      </c>
    </row>
    <row r="3132" spans="1:11" x14ac:dyDescent="0.25">
      <c r="A3132" s="44" t="s">
        <v>517</v>
      </c>
      <c r="B3132" s="105">
        <v>0.45833333333333331</v>
      </c>
      <c r="C3132" s="44" t="s">
        <v>23</v>
      </c>
      <c r="D3132" s="44" t="s">
        <v>24</v>
      </c>
      <c r="E3132" s="44"/>
      <c r="F3132" s="48">
        <v>10</v>
      </c>
      <c r="G3132" s="44"/>
      <c r="H3132" s="48" t="s">
        <v>327</v>
      </c>
      <c r="I3132" s="108">
        <v>38</v>
      </c>
      <c r="J3132" s="109">
        <f t="shared" si="126"/>
        <v>3800.0000000000005</v>
      </c>
      <c r="K3132" s="109">
        <f t="shared" si="125"/>
        <v>3800.0000000000005</v>
      </c>
    </row>
    <row r="3133" spans="1:11" x14ac:dyDescent="0.25">
      <c r="A3133" s="44" t="s">
        <v>517</v>
      </c>
      <c r="B3133" s="105">
        <v>0.45833333333333331</v>
      </c>
      <c r="C3133" s="44" t="s">
        <v>23</v>
      </c>
      <c r="D3133" s="44" t="s">
        <v>24</v>
      </c>
      <c r="E3133" s="44"/>
      <c r="F3133" s="48">
        <v>10</v>
      </c>
      <c r="G3133" s="44"/>
      <c r="H3133" s="48" t="s">
        <v>330</v>
      </c>
      <c r="I3133" s="108">
        <v>36</v>
      </c>
      <c r="J3133" s="109">
        <f t="shared" si="126"/>
        <v>3600</v>
      </c>
      <c r="K3133" s="109">
        <f t="shared" si="125"/>
        <v>3600</v>
      </c>
    </row>
    <row r="3134" spans="1:11" x14ac:dyDescent="0.25">
      <c r="A3134" s="44" t="s">
        <v>517</v>
      </c>
      <c r="B3134" s="105">
        <v>0.45833333333333331</v>
      </c>
      <c r="C3134" s="44" t="s">
        <v>23</v>
      </c>
      <c r="D3134" s="44" t="s">
        <v>24</v>
      </c>
      <c r="E3134" s="44"/>
      <c r="F3134" s="48">
        <v>10</v>
      </c>
      <c r="G3134" s="44"/>
      <c r="H3134" s="48" t="s">
        <v>428</v>
      </c>
      <c r="I3134" s="108">
        <v>110</v>
      </c>
      <c r="J3134" s="109">
        <f t="shared" si="126"/>
        <v>11000</v>
      </c>
      <c r="K3134" s="109">
        <f t="shared" si="125"/>
        <v>11000</v>
      </c>
    </row>
    <row r="3135" spans="1:11" x14ac:dyDescent="0.25">
      <c r="A3135" s="44" t="s">
        <v>517</v>
      </c>
      <c r="B3135" s="105">
        <v>0.45833333333333331</v>
      </c>
      <c r="C3135" s="44" t="s">
        <v>23</v>
      </c>
      <c r="D3135" s="44" t="s">
        <v>24</v>
      </c>
      <c r="E3135" s="44"/>
      <c r="F3135" s="48">
        <v>10</v>
      </c>
      <c r="G3135" s="44"/>
      <c r="H3135" s="48" t="s">
        <v>324</v>
      </c>
      <c r="I3135" s="108">
        <v>2</v>
      </c>
      <c r="J3135" s="109">
        <f t="shared" si="126"/>
        <v>200</v>
      </c>
      <c r="K3135" s="109">
        <f t="shared" si="125"/>
        <v>200</v>
      </c>
    </row>
    <row r="3136" spans="1:11" x14ac:dyDescent="0.25">
      <c r="A3136" s="44" t="s">
        <v>517</v>
      </c>
      <c r="B3136" s="105">
        <v>0.45833333333333331</v>
      </c>
      <c r="C3136" s="44" t="s">
        <v>23</v>
      </c>
      <c r="D3136" s="44" t="s">
        <v>24</v>
      </c>
      <c r="E3136" s="44"/>
      <c r="F3136" s="48">
        <v>10</v>
      </c>
      <c r="G3136" s="44"/>
      <c r="H3136" s="48" t="s">
        <v>414</v>
      </c>
      <c r="I3136" s="108">
        <v>7</v>
      </c>
      <c r="J3136" s="109">
        <f t="shared" si="126"/>
        <v>700.00000000000011</v>
      </c>
      <c r="K3136" s="109">
        <f t="shared" si="125"/>
        <v>700.00000000000011</v>
      </c>
    </row>
    <row r="3137" spans="1:11" x14ac:dyDescent="0.25">
      <c r="A3137" s="44" t="s">
        <v>517</v>
      </c>
      <c r="B3137" s="105">
        <v>0.46666666666666662</v>
      </c>
      <c r="C3137" s="44" t="s">
        <v>23</v>
      </c>
      <c r="D3137" s="44" t="s">
        <v>459</v>
      </c>
      <c r="E3137" s="44"/>
      <c r="F3137" s="48">
        <v>10</v>
      </c>
      <c r="G3137" s="44"/>
      <c r="H3137" s="48" t="s">
        <v>374</v>
      </c>
      <c r="I3137" s="108">
        <v>385</v>
      </c>
      <c r="J3137" s="109">
        <f t="shared" si="126"/>
        <v>38500</v>
      </c>
      <c r="K3137" s="109">
        <f t="shared" si="125"/>
        <v>38500</v>
      </c>
    </row>
    <row r="3138" spans="1:11" x14ac:dyDescent="0.25">
      <c r="A3138" s="44" t="s">
        <v>517</v>
      </c>
      <c r="B3138" s="105">
        <v>0.46666666666666662</v>
      </c>
      <c r="C3138" s="44" t="s">
        <v>23</v>
      </c>
      <c r="D3138" s="44" t="s">
        <v>459</v>
      </c>
      <c r="E3138" s="44"/>
      <c r="F3138" s="48">
        <v>10</v>
      </c>
      <c r="G3138" s="44"/>
      <c r="H3138" s="48" t="s">
        <v>327</v>
      </c>
      <c r="I3138" s="108">
        <v>7</v>
      </c>
      <c r="J3138" s="109">
        <f t="shared" si="126"/>
        <v>700.00000000000011</v>
      </c>
      <c r="K3138" s="109">
        <f t="shared" si="125"/>
        <v>700.00000000000011</v>
      </c>
    </row>
    <row r="3139" spans="1:11" x14ac:dyDescent="0.25">
      <c r="A3139" s="44" t="s">
        <v>517</v>
      </c>
      <c r="B3139" s="105">
        <v>0.46666666666666662</v>
      </c>
      <c r="C3139" s="44" t="s">
        <v>23</v>
      </c>
      <c r="D3139" s="44" t="s">
        <v>459</v>
      </c>
      <c r="E3139" s="44"/>
      <c r="F3139" s="48">
        <v>10</v>
      </c>
      <c r="G3139" s="44"/>
      <c r="H3139" s="48" t="s">
        <v>330</v>
      </c>
      <c r="I3139" s="108">
        <v>14</v>
      </c>
      <c r="J3139" s="109">
        <f t="shared" si="126"/>
        <v>1400.0000000000002</v>
      </c>
      <c r="K3139" s="109">
        <f t="shared" ref="K3139:K3202" si="127">(I3139/(F3139/5000))*(1/5000)*1000</f>
        <v>1400.0000000000002</v>
      </c>
    </row>
    <row r="3140" spans="1:11" x14ac:dyDescent="0.25">
      <c r="A3140" s="44" t="s">
        <v>517</v>
      </c>
      <c r="B3140" s="105">
        <v>0.46666666666666662</v>
      </c>
      <c r="C3140" s="44" t="s">
        <v>23</v>
      </c>
      <c r="D3140" s="44" t="s">
        <v>459</v>
      </c>
      <c r="E3140" s="44"/>
      <c r="F3140" s="48">
        <v>10</v>
      </c>
      <c r="G3140" s="44"/>
      <c r="H3140" s="48" t="s">
        <v>428</v>
      </c>
      <c r="I3140" s="108">
        <v>100</v>
      </c>
      <c r="J3140" s="109">
        <f t="shared" si="126"/>
        <v>10000</v>
      </c>
      <c r="K3140" s="109">
        <f t="shared" si="127"/>
        <v>10000</v>
      </c>
    </row>
    <row r="3141" spans="1:11" x14ac:dyDescent="0.25">
      <c r="A3141" s="44" t="s">
        <v>517</v>
      </c>
      <c r="B3141" s="105">
        <v>0.5</v>
      </c>
      <c r="C3141" s="44" t="s">
        <v>23</v>
      </c>
      <c r="D3141" s="44" t="s">
        <v>24</v>
      </c>
      <c r="E3141" s="44"/>
      <c r="F3141" s="48">
        <v>10</v>
      </c>
      <c r="G3141" s="44"/>
      <c r="H3141" s="48" t="s">
        <v>374</v>
      </c>
      <c r="I3141" s="108">
        <v>1011</v>
      </c>
      <c r="J3141" s="109">
        <f t="shared" si="126"/>
        <v>101100.00000000001</v>
      </c>
      <c r="K3141" s="109">
        <f t="shared" si="127"/>
        <v>101100.00000000001</v>
      </c>
    </row>
    <row r="3142" spans="1:11" x14ac:dyDescent="0.25">
      <c r="A3142" s="44" t="s">
        <v>517</v>
      </c>
      <c r="B3142" s="105">
        <v>0.5</v>
      </c>
      <c r="C3142" s="44" t="s">
        <v>23</v>
      </c>
      <c r="D3142" s="44" t="s">
        <v>24</v>
      </c>
      <c r="E3142" s="44"/>
      <c r="F3142" s="48">
        <v>10</v>
      </c>
      <c r="G3142" s="44"/>
      <c r="H3142" s="48" t="s">
        <v>330</v>
      </c>
      <c r="I3142" s="108">
        <v>63</v>
      </c>
      <c r="J3142" s="109">
        <f t="shared" si="126"/>
        <v>6300.0000000000009</v>
      </c>
      <c r="K3142" s="109">
        <f t="shared" si="127"/>
        <v>6300.0000000000009</v>
      </c>
    </row>
    <row r="3143" spans="1:11" x14ac:dyDescent="0.25">
      <c r="A3143" s="44" t="s">
        <v>517</v>
      </c>
      <c r="B3143" s="105">
        <v>0.5</v>
      </c>
      <c r="C3143" s="44" t="s">
        <v>23</v>
      </c>
      <c r="D3143" s="44" t="s">
        <v>24</v>
      </c>
      <c r="E3143" s="44"/>
      <c r="F3143" s="48">
        <v>10</v>
      </c>
      <c r="G3143" s="44"/>
      <c r="H3143" s="48" t="s">
        <v>327</v>
      </c>
      <c r="I3143" s="108">
        <v>131</v>
      </c>
      <c r="J3143" s="109">
        <f t="shared" si="126"/>
        <v>13100.000000000002</v>
      </c>
      <c r="K3143" s="109">
        <f t="shared" si="127"/>
        <v>13100.000000000002</v>
      </c>
    </row>
    <row r="3144" spans="1:11" x14ac:dyDescent="0.25">
      <c r="A3144" s="44" t="s">
        <v>517</v>
      </c>
      <c r="B3144" s="105">
        <v>0.5</v>
      </c>
      <c r="C3144" s="44" t="s">
        <v>23</v>
      </c>
      <c r="D3144" s="44" t="s">
        <v>24</v>
      </c>
      <c r="E3144" s="44"/>
      <c r="F3144" s="48">
        <v>10</v>
      </c>
      <c r="G3144" s="44"/>
      <c r="H3144" s="48" t="s">
        <v>428</v>
      </c>
      <c r="I3144" s="108">
        <v>163</v>
      </c>
      <c r="J3144" s="109">
        <f t="shared" si="126"/>
        <v>16300</v>
      </c>
      <c r="K3144" s="109">
        <f t="shared" si="127"/>
        <v>16300</v>
      </c>
    </row>
    <row r="3145" spans="1:11" x14ac:dyDescent="0.25">
      <c r="A3145" s="44" t="s">
        <v>517</v>
      </c>
      <c r="B3145" s="105">
        <v>0.5</v>
      </c>
      <c r="C3145" s="44" t="s">
        <v>23</v>
      </c>
      <c r="D3145" s="44" t="s">
        <v>24</v>
      </c>
      <c r="E3145" s="44"/>
      <c r="F3145" s="48">
        <v>10</v>
      </c>
      <c r="G3145" s="44"/>
      <c r="H3145" s="48" t="s">
        <v>414</v>
      </c>
      <c r="I3145" s="108">
        <v>33</v>
      </c>
      <c r="J3145" s="109">
        <f t="shared" si="126"/>
        <v>3300.0000000000005</v>
      </c>
      <c r="K3145" s="109">
        <f t="shared" si="127"/>
        <v>3300.0000000000005</v>
      </c>
    </row>
    <row r="3146" spans="1:11" x14ac:dyDescent="0.25">
      <c r="A3146" s="44" t="s">
        <v>517</v>
      </c>
      <c r="B3146" s="105">
        <v>0.5083333333333333</v>
      </c>
      <c r="C3146" s="44" t="s">
        <v>23</v>
      </c>
      <c r="D3146" s="44" t="s">
        <v>459</v>
      </c>
      <c r="E3146" s="44"/>
      <c r="F3146" s="48">
        <v>10</v>
      </c>
      <c r="G3146" s="44"/>
      <c r="H3146" s="48" t="s">
        <v>374</v>
      </c>
      <c r="I3146" s="108">
        <v>253</v>
      </c>
      <c r="J3146" s="109">
        <f t="shared" si="126"/>
        <v>25300</v>
      </c>
      <c r="K3146" s="109">
        <f t="shared" si="127"/>
        <v>25300</v>
      </c>
    </row>
    <row r="3147" spans="1:11" x14ac:dyDescent="0.25">
      <c r="A3147" s="44" t="s">
        <v>517</v>
      </c>
      <c r="B3147" s="105">
        <v>0.5083333333333333</v>
      </c>
      <c r="C3147" s="44" t="s">
        <v>23</v>
      </c>
      <c r="D3147" s="44" t="s">
        <v>459</v>
      </c>
      <c r="E3147" s="44"/>
      <c r="F3147" s="48">
        <v>10</v>
      </c>
      <c r="G3147" s="44"/>
      <c r="H3147" s="48" t="s">
        <v>327</v>
      </c>
      <c r="I3147" s="108">
        <v>12</v>
      </c>
      <c r="J3147" s="109">
        <f t="shared" si="126"/>
        <v>1200</v>
      </c>
      <c r="K3147" s="109">
        <f t="shared" si="127"/>
        <v>1200</v>
      </c>
    </row>
    <row r="3148" spans="1:11" x14ac:dyDescent="0.25">
      <c r="A3148" s="44" t="s">
        <v>517</v>
      </c>
      <c r="B3148" s="105">
        <v>0.5083333333333333</v>
      </c>
      <c r="C3148" s="44" t="s">
        <v>23</v>
      </c>
      <c r="D3148" s="44" t="s">
        <v>459</v>
      </c>
      <c r="E3148" s="44"/>
      <c r="F3148" s="48">
        <v>10</v>
      </c>
      <c r="G3148" s="44"/>
      <c r="H3148" s="48" t="s">
        <v>330</v>
      </c>
      <c r="I3148" s="108">
        <v>16</v>
      </c>
      <c r="J3148" s="109">
        <f t="shared" si="126"/>
        <v>1600</v>
      </c>
      <c r="K3148" s="109">
        <f t="shared" si="127"/>
        <v>1600</v>
      </c>
    </row>
    <row r="3149" spans="1:11" x14ac:dyDescent="0.25">
      <c r="A3149" s="44" t="s">
        <v>517</v>
      </c>
      <c r="B3149" s="105">
        <v>0.5083333333333333</v>
      </c>
      <c r="C3149" s="44" t="s">
        <v>23</v>
      </c>
      <c r="D3149" s="44" t="s">
        <v>459</v>
      </c>
      <c r="E3149" s="44"/>
      <c r="F3149" s="48">
        <v>10</v>
      </c>
      <c r="G3149" s="44"/>
      <c r="H3149" s="48" t="s">
        <v>428</v>
      </c>
      <c r="I3149" s="108">
        <v>47</v>
      </c>
      <c r="J3149" s="109">
        <f t="shared" si="126"/>
        <v>4700</v>
      </c>
      <c r="K3149" s="109">
        <f t="shared" si="127"/>
        <v>4700</v>
      </c>
    </row>
    <row r="3150" spans="1:11" x14ac:dyDescent="0.25">
      <c r="A3150" s="44" t="s">
        <v>517</v>
      </c>
      <c r="B3150" s="105">
        <v>0.5083333333333333</v>
      </c>
      <c r="C3150" s="44" t="s">
        <v>23</v>
      </c>
      <c r="D3150" s="44" t="s">
        <v>459</v>
      </c>
      <c r="E3150" s="44"/>
      <c r="F3150" s="48">
        <v>10</v>
      </c>
      <c r="G3150" s="44"/>
      <c r="H3150" s="48" t="s">
        <v>414</v>
      </c>
      <c r="I3150" s="108">
        <v>3</v>
      </c>
      <c r="J3150" s="109">
        <f t="shared" si="126"/>
        <v>300</v>
      </c>
      <c r="K3150" s="109">
        <f t="shared" si="127"/>
        <v>300</v>
      </c>
    </row>
    <row r="3151" spans="1:11" x14ac:dyDescent="0.25">
      <c r="A3151" s="44" t="s">
        <v>517</v>
      </c>
      <c r="B3151" s="105"/>
      <c r="C3151" s="44" t="s">
        <v>23</v>
      </c>
      <c r="D3151" s="44" t="s">
        <v>24</v>
      </c>
      <c r="E3151" s="44"/>
      <c r="F3151" s="48">
        <v>10</v>
      </c>
      <c r="G3151" s="44"/>
      <c r="H3151" s="48" t="s">
        <v>374</v>
      </c>
      <c r="I3151" s="108">
        <v>1107</v>
      </c>
      <c r="J3151" s="109">
        <f t="shared" si="126"/>
        <v>110700</v>
      </c>
      <c r="K3151" s="109">
        <f t="shared" si="127"/>
        <v>110700</v>
      </c>
    </row>
    <row r="3152" spans="1:11" x14ac:dyDescent="0.25">
      <c r="A3152" s="44" t="s">
        <v>517</v>
      </c>
      <c r="B3152" s="44"/>
      <c r="C3152" s="44" t="s">
        <v>23</v>
      </c>
      <c r="D3152" s="44" t="s">
        <v>24</v>
      </c>
      <c r="E3152" s="44"/>
      <c r="F3152" s="48">
        <v>10</v>
      </c>
      <c r="G3152" s="44"/>
      <c r="H3152" s="48" t="s">
        <v>428</v>
      </c>
      <c r="I3152" s="108">
        <v>160</v>
      </c>
      <c r="J3152" s="109">
        <f t="shared" si="126"/>
        <v>16000</v>
      </c>
      <c r="K3152" s="109">
        <f t="shared" si="127"/>
        <v>16000</v>
      </c>
    </row>
    <row r="3153" spans="1:11" x14ac:dyDescent="0.25">
      <c r="A3153" s="44" t="s">
        <v>517</v>
      </c>
      <c r="B3153" s="44"/>
      <c r="C3153" s="44" t="s">
        <v>23</v>
      </c>
      <c r="D3153" s="44" t="s">
        <v>24</v>
      </c>
      <c r="E3153" s="44"/>
      <c r="F3153" s="48">
        <v>10</v>
      </c>
      <c r="G3153" s="44"/>
      <c r="H3153" s="48" t="s">
        <v>327</v>
      </c>
      <c r="I3153" s="108">
        <v>74</v>
      </c>
      <c r="J3153" s="109">
        <f t="shared" si="126"/>
        <v>7400</v>
      </c>
      <c r="K3153" s="109">
        <f t="shared" si="127"/>
        <v>7400</v>
      </c>
    </row>
    <row r="3154" spans="1:11" x14ac:dyDescent="0.25">
      <c r="A3154" s="44" t="s">
        <v>517</v>
      </c>
      <c r="B3154" s="44"/>
      <c r="C3154" s="44" t="s">
        <v>23</v>
      </c>
      <c r="D3154" s="44" t="s">
        <v>24</v>
      </c>
      <c r="E3154" s="44"/>
      <c r="F3154" s="48">
        <v>10</v>
      </c>
      <c r="G3154" s="44"/>
      <c r="H3154" s="48" t="s">
        <v>330</v>
      </c>
      <c r="I3154" s="108">
        <v>64</v>
      </c>
      <c r="J3154" s="109">
        <f t="shared" si="126"/>
        <v>6400</v>
      </c>
      <c r="K3154" s="109">
        <f t="shared" si="127"/>
        <v>6400</v>
      </c>
    </row>
    <row r="3155" spans="1:11" x14ac:dyDescent="0.25">
      <c r="A3155" s="44" t="s">
        <v>517</v>
      </c>
      <c r="B3155" s="44"/>
      <c r="C3155" s="44" t="s">
        <v>23</v>
      </c>
      <c r="D3155" s="44" t="s">
        <v>24</v>
      </c>
      <c r="E3155" s="44"/>
      <c r="F3155" s="48">
        <v>10</v>
      </c>
      <c r="G3155" s="44"/>
      <c r="H3155" s="48" t="s">
        <v>414</v>
      </c>
      <c r="I3155" s="108">
        <v>36</v>
      </c>
      <c r="J3155" s="109">
        <f t="shared" si="126"/>
        <v>3600</v>
      </c>
      <c r="K3155" s="109">
        <f t="shared" si="127"/>
        <v>3600</v>
      </c>
    </row>
    <row r="3156" spans="1:11" x14ac:dyDescent="0.25">
      <c r="A3156" s="44" t="s">
        <v>517</v>
      </c>
      <c r="B3156" s="44"/>
      <c r="C3156" s="44" t="s">
        <v>23</v>
      </c>
      <c r="D3156" s="44" t="s">
        <v>24</v>
      </c>
      <c r="E3156" s="44"/>
      <c r="F3156" s="48">
        <v>10</v>
      </c>
      <c r="G3156" s="44"/>
      <c r="H3156" s="48" t="s">
        <v>508</v>
      </c>
      <c r="I3156" s="108">
        <v>29</v>
      </c>
      <c r="J3156" s="109">
        <f t="shared" si="126"/>
        <v>2900.0000000000005</v>
      </c>
      <c r="K3156" s="109">
        <f t="shared" si="127"/>
        <v>2900.0000000000005</v>
      </c>
    </row>
    <row r="3157" spans="1:11" x14ac:dyDescent="0.25">
      <c r="A3157" s="44" t="s">
        <v>517</v>
      </c>
      <c r="B3157" s="44"/>
      <c r="C3157" s="44" t="s">
        <v>23</v>
      </c>
      <c r="D3157" s="44" t="s">
        <v>24</v>
      </c>
      <c r="E3157" s="44"/>
      <c r="F3157" s="48">
        <v>10</v>
      </c>
      <c r="G3157" s="44"/>
      <c r="H3157" s="48" t="s">
        <v>502</v>
      </c>
      <c r="I3157" s="108">
        <v>38</v>
      </c>
      <c r="J3157" s="109">
        <f t="shared" si="126"/>
        <v>3800.0000000000005</v>
      </c>
      <c r="K3157" s="109">
        <f t="shared" si="127"/>
        <v>3800.0000000000005</v>
      </c>
    </row>
    <row r="3158" spans="1:11" x14ac:dyDescent="0.25">
      <c r="A3158" s="44" t="s">
        <v>517</v>
      </c>
      <c r="B3158" s="105"/>
      <c r="C3158" s="44" t="s">
        <v>23</v>
      </c>
      <c r="D3158" s="44" t="s">
        <v>459</v>
      </c>
      <c r="E3158" s="44"/>
      <c r="F3158" s="48">
        <v>10</v>
      </c>
      <c r="G3158" s="44"/>
      <c r="H3158" s="48" t="s">
        <v>374</v>
      </c>
      <c r="I3158" s="108">
        <v>119</v>
      </c>
      <c r="J3158" s="109">
        <f t="shared" si="126"/>
        <v>11900</v>
      </c>
      <c r="K3158" s="109">
        <f t="shared" si="127"/>
        <v>11900</v>
      </c>
    </row>
    <row r="3159" spans="1:11" x14ac:dyDescent="0.25">
      <c r="A3159" s="44" t="s">
        <v>517</v>
      </c>
      <c r="B3159" s="44"/>
      <c r="C3159" s="44" t="s">
        <v>23</v>
      </c>
      <c r="D3159" s="44" t="s">
        <v>459</v>
      </c>
      <c r="E3159" s="44"/>
      <c r="F3159" s="48">
        <v>10</v>
      </c>
      <c r="G3159" s="44"/>
      <c r="H3159" s="48" t="s">
        <v>327</v>
      </c>
      <c r="I3159" s="108">
        <v>15</v>
      </c>
      <c r="J3159" s="109">
        <f t="shared" si="126"/>
        <v>1500</v>
      </c>
      <c r="K3159" s="109">
        <f t="shared" si="127"/>
        <v>1500</v>
      </c>
    </row>
    <row r="3160" spans="1:11" x14ac:dyDescent="0.25">
      <c r="A3160" s="44" t="s">
        <v>517</v>
      </c>
      <c r="B3160" s="44"/>
      <c r="C3160" s="44" t="s">
        <v>23</v>
      </c>
      <c r="D3160" s="44" t="s">
        <v>459</v>
      </c>
      <c r="E3160" s="44"/>
      <c r="F3160" s="48">
        <v>10</v>
      </c>
      <c r="G3160" s="44"/>
      <c r="H3160" s="48" t="s">
        <v>330</v>
      </c>
      <c r="I3160" s="108">
        <v>7</v>
      </c>
      <c r="J3160" s="109">
        <f t="shared" si="126"/>
        <v>700.00000000000011</v>
      </c>
      <c r="K3160" s="109">
        <f t="shared" si="127"/>
        <v>700.00000000000011</v>
      </c>
    </row>
    <row r="3161" spans="1:11" x14ac:dyDescent="0.25">
      <c r="A3161" s="44" t="s">
        <v>517</v>
      </c>
      <c r="B3161" s="44"/>
      <c r="C3161" s="44" t="s">
        <v>23</v>
      </c>
      <c r="D3161" s="44" t="s">
        <v>459</v>
      </c>
      <c r="E3161" s="44"/>
      <c r="F3161" s="48">
        <v>10</v>
      </c>
      <c r="G3161" s="44"/>
      <c r="H3161" s="48" t="s">
        <v>428</v>
      </c>
      <c r="I3161" s="108">
        <v>32</v>
      </c>
      <c r="J3161" s="109">
        <f t="shared" si="126"/>
        <v>3200</v>
      </c>
      <c r="K3161" s="109">
        <f t="shared" si="127"/>
        <v>3200</v>
      </c>
    </row>
    <row r="3162" spans="1:11" x14ac:dyDescent="0.25">
      <c r="A3162" s="44" t="s">
        <v>517</v>
      </c>
      <c r="B3162" s="44"/>
      <c r="C3162" s="44" t="s">
        <v>23</v>
      </c>
      <c r="D3162" s="44" t="s">
        <v>459</v>
      </c>
      <c r="E3162" s="44"/>
      <c r="F3162" s="48">
        <v>10</v>
      </c>
      <c r="G3162" s="44"/>
      <c r="H3162" s="48" t="s">
        <v>414</v>
      </c>
      <c r="I3162" s="108">
        <v>2</v>
      </c>
      <c r="J3162" s="109">
        <f t="shared" si="126"/>
        <v>200</v>
      </c>
      <c r="K3162" s="109">
        <f t="shared" si="127"/>
        <v>200</v>
      </c>
    </row>
    <row r="3163" spans="1:11" x14ac:dyDescent="0.25">
      <c r="A3163" s="44" t="s">
        <v>517</v>
      </c>
      <c r="B3163" s="44"/>
      <c r="C3163" s="44" t="s">
        <v>23</v>
      </c>
      <c r="D3163" s="44" t="s">
        <v>459</v>
      </c>
      <c r="E3163" s="44"/>
      <c r="F3163" s="48">
        <v>10</v>
      </c>
      <c r="G3163" s="44"/>
      <c r="H3163" s="48" t="s">
        <v>502</v>
      </c>
      <c r="I3163" s="108">
        <v>17</v>
      </c>
      <c r="J3163" s="109">
        <f t="shared" si="126"/>
        <v>1700.0000000000002</v>
      </c>
      <c r="K3163" s="109">
        <f t="shared" si="127"/>
        <v>1700.0000000000002</v>
      </c>
    </row>
    <row r="3164" spans="1:11" x14ac:dyDescent="0.25">
      <c r="A3164" s="44" t="s">
        <v>517</v>
      </c>
      <c r="B3164" s="105">
        <v>0.54513888888888895</v>
      </c>
      <c r="C3164" s="44" t="s">
        <v>23</v>
      </c>
      <c r="D3164" s="44" t="s">
        <v>24</v>
      </c>
      <c r="E3164" s="44"/>
      <c r="F3164" s="48">
        <v>5</v>
      </c>
      <c r="G3164" s="44"/>
      <c r="H3164" s="48" t="s">
        <v>374</v>
      </c>
      <c r="I3164" s="108">
        <v>1304</v>
      </c>
      <c r="J3164" s="109">
        <f t="shared" si="126"/>
        <v>260800</v>
      </c>
      <c r="K3164" s="109">
        <f t="shared" si="127"/>
        <v>260800</v>
      </c>
    </row>
    <row r="3165" spans="1:11" x14ac:dyDescent="0.25">
      <c r="A3165" s="44" t="s">
        <v>517</v>
      </c>
      <c r="B3165" s="105">
        <v>0.54513888888888895</v>
      </c>
      <c r="C3165" s="44" t="s">
        <v>23</v>
      </c>
      <c r="D3165" s="44" t="s">
        <v>24</v>
      </c>
      <c r="E3165" s="44"/>
      <c r="F3165" s="48">
        <v>5</v>
      </c>
      <c r="G3165" s="44"/>
      <c r="H3165" s="48" t="s">
        <v>327</v>
      </c>
      <c r="I3165" s="108">
        <v>122</v>
      </c>
      <c r="J3165" s="109">
        <f t="shared" si="126"/>
        <v>24400.000000000004</v>
      </c>
      <c r="K3165" s="109">
        <f t="shared" si="127"/>
        <v>24400.000000000004</v>
      </c>
    </row>
    <row r="3166" spans="1:11" x14ac:dyDescent="0.25">
      <c r="A3166" s="44" t="s">
        <v>517</v>
      </c>
      <c r="B3166" s="105">
        <v>0.54513888888888895</v>
      </c>
      <c r="C3166" s="44" t="s">
        <v>23</v>
      </c>
      <c r="D3166" s="44" t="s">
        <v>24</v>
      </c>
      <c r="E3166" s="44"/>
      <c r="F3166" s="48">
        <v>5</v>
      </c>
      <c r="G3166" s="44"/>
      <c r="H3166" s="48" t="s">
        <v>330</v>
      </c>
      <c r="I3166" s="108">
        <v>124</v>
      </c>
      <c r="J3166" s="109">
        <f t="shared" si="126"/>
        <v>24800</v>
      </c>
      <c r="K3166" s="109">
        <f t="shared" si="127"/>
        <v>24800</v>
      </c>
    </row>
    <row r="3167" spans="1:11" x14ac:dyDescent="0.25">
      <c r="A3167" s="44" t="s">
        <v>517</v>
      </c>
      <c r="B3167" s="105">
        <v>0.54513888888888895</v>
      </c>
      <c r="C3167" s="44" t="s">
        <v>23</v>
      </c>
      <c r="D3167" s="44" t="s">
        <v>24</v>
      </c>
      <c r="E3167" s="44"/>
      <c r="F3167" s="48">
        <v>5</v>
      </c>
      <c r="G3167" s="44"/>
      <c r="H3167" s="48" t="s">
        <v>414</v>
      </c>
      <c r="I3167" s="108">
        <v>20</v>
      </c>
      <c r="J3167" s="109">
        <f t="shared" si="126"/>
        <v>4000</v>
      </c>
      <c r="K3167" s="109">
        <f t="shared" si="127"/>
        <v>4000</v>
      </c>
    </row>
    <row r="3168" spans="1:11" x14ac:dyDescent="0.25">
      <c r="A3168" s="44" t="s">
        <v>517</v>
      </c>
      <c r="B3168" s="105">
        <v>0.54513888888888895</v>
      </c>
      <c r="C3168" s="44" t="s">
        <v>23</v>
      </c>
      <c r="D3168" s="44" t="s">
        <v>24</v>
      </c>
      <c r="E3168" s="44"/>
      <c r="F3168" s="48">
        <v>5</v>
      </c>
      <c r="G3168" s="44"/>
      <c r="H3168" s="48" t="s">
        <v>508</v>
      </c>
      <c r="I3168" s="108">
        <v>24</v>
      </c>
      <c r="J3168" s="109">
        <f t="shared" si="126"/>
        <v>4800</v>
      </c>
      <c r="K3168" s="109">
        <f t="shared" si="127"/>
        <v>4800</v>
      </c>
    </row>
    <row r="3169" spans="1:11" x14ac:dyDescent="0.25">
      <c r="A3169" s="44" t="s">
        <v>517</v>
      </c>
      <c r="B3169" s="105">
        <v>0.54513888888888895</v>
      </c>
      <c r="C3169" s="44" t="s">
        <v>23</v>
      </c>
      <c r="D3169" s="44" t="s">
        <v>24</v>
      </c>
      <c r="E3169" s="44"/>
      <c r="F3169" s="48">
        <v>5</v>
      </c>
      <c r="G3169" s="44"/>
      <c r="H3169" s="48" t="s">
        <v>324</v>
      </c>
      <c r="I3169" s="108">
        <v>7</v>
      </c>
      <c r="J3169" s="109">
        <f t="shared" si="126"/>
        <v>1400.0000000000002</v>
      </c>
      <c r="K3169" s="109">
        <f t="shared" si="127"/>
        <v>1400.0000000000002</v>
      </c>
    </row>
    <row r="3170" spans="1:11" x14ac:dyDescent="0.25">
      <c r="A3170" s="44" t="s">
        <v>517</v>
      </c>
      <c r="B3170" s="105">
        <v>0.54513888888888895</v>
      </c>
      <c r="C3170" s="44" t="s">
        <v>23</v>
      </c>
      <c r="D3170" s="44" t="s">
        <v>24</v>
      </c>
      <c r="E3170" s="44"/>
      <c r="F3170" s="48">
        <v>5</v>
      </c>
      <c r="G3170" s="44"/>
      <c r="H3170" s="48" t="s">
        <v>502</v>
      </c>
      <c r="I3170" s="108">
        <v>22</v>
      </c>
      <c r="J3170" s="109">
        <f t="shared" si="126"/>
        <v>4400</v>
      </c>
      <c r="K3170" s="109">
        <f t="shared" si="127"/>
        <v>4400</v>
      </c>
    </row>
    <row r="3171" spans="1:11" x14ac:dyDescent="0.25">
      <c r="A3171" s="44" t="s">
        <v>517</v>
      </c>
      <c r="B3171" s="105">
        <v>0.54652777777777783</v>
      </c>
      <c r="C3171" s="44" t="s">
        <v>23</v>
      </c>
      <c r="D3171" s="44" t="s">
        <v>459</v>
      </c>
      <c r="E3171" s="44"/>
      <c r="F3171" s="48">
        <v>5</v>
      </c>
      <c r="G3171" s="44"/>
      <c r="H3171" s="48" t="s">
        <v>330</v>
      </c>
      <c r="I3171" s="108">
        <v>97</v>
      </c>
      <c r="J3171" s="109">
        <f t="shared" si="126"/>
        <v>19400.000000000004</v>
      </c>
      <c r="K3171" s="109">
        <f t="shared" si="127"/>
        <v>19400.000000000004</v>
      </c>
    </row>
    <row r="3172" spans="1:11" x14ac:dyDescent="0.25">
      <c r="A3172" s="44" t="s">
        <v>517</v>
      </c>
      <c r="B3172" s="105">
        <v>0.54652777777777783</v>
      </c>
      <c r="C3172" s="44" t="s">
        <v>23</v>
      </c>
      <c r="D3172" s="44" t="s">
        <v>459</v>
      </c>
      <c r="E3172" s="44"/>
      <c r="F3172" s="48">
        <v>5</v>
      </c>
      <c r="G3172" s="44"/>
      <c r="H3172" s="48" t="s">
        <v>327</v>
      </c>
      <c r="I3172" s="108">
        <v>101</v>
      </c>
      <c r="J3172" s="109">
        <f t="shared" si="126"/>
        <v>20200</v>
      </c>
      <c r="K3172" s="109">
        <f t="shared" si="127"/>
        <v>20200</v>
      </c>
    </row>
    <row r="3173" spans="1:11" x14ac:dyDescent="0.25">
      <c r="A3173" s="44" t="s">
        <v>517</v>
      </c>
      <c r="B3173" s="105">
        <v>0.54652777777777783</v>
      </c>
      <c r="C3173" s="44" t="s">
        <v>23</v>
      </c>
      <c r="D3173" s="44" t="s">
        <v>459</v>
      </c>
      <c r="E3173" s="44"/>
      <c r="F3173" s="48">
        <v>5</v>
      </c>
      <c r="G3173" s="44"/>
      <c r="H3173" s="48" t="s">
        <v>374</v>
      </c>
      <c r="I3173" s="108">
        <v>809</v>
      </c>
      <c r="J3173" s="109">
        <f t="shared" si="126"/>
        <v>161800</v>
      </c>
      <c r="K3173" s="109">
        <f t="shared" si="127"/>
        <v>161800</v>
      </c>
    </row>
    <row r="3174" spans="1:11" x14ac:dyDescent="0.25">
      <c r="A3174" s="44" t="s">
        <v>517</v>
      </c>
      <c r="B3174" s="105">
        <v>0.54652777777777783</v>
      </c>
      <c r="C3174" s="44" t="s">
        <v>23</v>
      </c>
      <c r="D3174" s="44" t="s">
        <v>459</v>
      </c>
      <c r="E3174" s="44"/>
      <c r="F3174" s="48">
        <v>5</v>
      </c>
      <c r="G3174" s="44"/>
      <c r="H3174" s="48" t="s">
        <v>508</v>
      </c>
      <c r="I3174" s="108">
        <v>59</v>
      </c>
      <c r="J3174" s="109">
        <f t="shared" si="126"/>
        <v>11800</v>
      </c>
      <c r="K3174" s="109">
        <f t="shared" si="127"/>
        <v>11800</v>
      </c>
    </row>
    <row r="3175" spans="1:11" x14ac:dyDescent="0.25">
      <c r="A3175" s="44" t="s">
        <v>517</v>
      </c>
      <c r="B3175" s="105">
        <v>0.54652777777777783</v>
      </c>
      <c r="C3175" s="44" t="s">
        <v>23</v>
      </c>
      <c r="D3175" s="44" t="s">
        <v>459</v>
      </c>
      <c r="E3175" s="44"/>
      <c r="F3175" s="48">
        <v>5</v>
      </c>
      <c r="G3175" s="44"/>
      <c r="H3175" s="48" t="s">
        <v>428</v>
      </c>
      <c r="I3175" s="108">
        <v>433</v>
      </c>
      <c r="J3175" s="109">
        <f t="shared" ref="J3175:J3238" si="128">(I3175/(F3175/5000))*(1/5000)*1000</f>
        <v>86600.000000000015</v>
      </c>
      <c r="K3175" s="109">
        <f t="shared" si="127"/>
        <v>86600.000000000015</v>
      </c>
    </row>
    <row r="3176" spans="1:11" x14ac:dyDescent="0.25">
      <c r="A3176" s="44" t="s">
        <v>517</v>
      </c>
      <c r="B3176" s="105">
        <v>0.60416666666666663</v>
      </c>
      <c r="C3176" s="44" t="s">
        <v>23</v>
      </c>
      <c r="D3176" s="44" t="s">
        <v>24</v>
      </c>
      <c r="E3176" s="44"/>
      <c r="F3176" s="48">
        <v>5</v>
      </c>
      <c r="G3176" s="44"/>
      <c r="H3176" s="48" t="s">
        <v>374</v>
      </c>
      <c r="I3176" s="108">
        <v>892</v>
      </c>
      <c r="J3176" s="109">
        <f t="shared" si="128"/>
        <v>178400</v>
      </c>
      <c r="K3176" s="109">
        <f t="shared" si="127"/>
        <v>178400</v>
      </c>
    </row>
    <row r="3177" spans="1:11" x14ac:dyDescent="0.25">
      <c r="A3177" s="44" t="s">
        <v>517</v>
      </c>
      <c r="B3177" s="105">
        <v>0.60416666666666663</v>
      </c>
      <c r="C3177" s="44" t="s">
        <v>23</v>
      </c>
      <c r="D3177" s="44" t="s">
        <v>24</v>
      </c>
      <c r="E3177" s="44"/>
      <c r="F3177" s="48">
        <v>5</v>
      </c>
      <c r="G3177" s="44"/>
      <c r="H3177" s="48" t="s">
        <v>330</v>
      </c>
      <c r="I3177" s="108">
        <v>80</v>
      </c>
      <c r="J3177" s="109">
        <f t="shared" si="128"/>
        <v>16000</v>
      </c>
      <c r="K3177" s="109">
        <f t="shared" si="127"/>
        <v>16000</v>
      </c>
    </row>
    <row r="3178" spans="1:11" x14ac:dyDescent="0.25">
      <c r="A3178" s="44" t="s">
        <v>517</v>
      </c>
      <c r="B3178" s="105">
        <v>0.60416666666666663</v>
      </c>
      <c r="C3178" s="44" t="s">
        <v>23</v>
      </c>
      <c r="D3178" s="44" t="s">
        <v>24</v>
      </c>
      <c r="E3178" s="44"/>
      <c r="F3178" s="48">
        <v>5</v>
      </c>
      <c r="G3178" s="44"/>
      <c r="H3178" s="48" t="s">
        <v>327</v>
      </c>
      <c r="I3178" s="108">
        <v>75</v>
      </c>
      <c r="J3178" s="109">
        <f t="shared" si="128"/>
        <v>15000</v>
      </c>
      <c r="K3178" s="109">
        <f t="shared" si="127"/>
        <v>15000</v>
      </c>
    </row>
    <row r="3179" spans="1:11" x14ac:dyDescent="0.25">
      <c r="A3179" s="44" t="s">
        <v>517</v>
      </c>
      <c r="B3179" s="105">
        <v>0.60416666666666663</v>
      </c>
      <c r="C3179" s="44" t="s">
        <v>23</v>
      </c>
      <c r="D3179" s="44" t="s">
        <v>24</v>
      </c>
      <c r="E3179" s="44"/>
      <c r="F3179" s="48">
        <v>5</v>
      </c>
      <c r="G3179" s="44"/>
      <c r="H3179" s="48" t="s">
        <v>428</v>
      </c>
      <c r="I3179" s="108">
        <v>131</v>
      </c>
      <c r="J3179" s="109">
        <f t="shared" si="128"/>
        <v>26200.000000000004</v>
      </c>
      <c r="K3179" s="109">
        <f t="shared" si="127"/>
        <v>26200.000000000004</v>
      </c>
    </row>
    <row r="3180" spans="1:11" x14ac:dyDescent="0.25">
      <c r="A3180" s="44" t="s">
        <v>517</v>
      </c>
      <c r="B3180" s="105">
        <v>0.60416666666666663</v>
      </c>
      <c r="C3180" s="44" t="s">
        <v>23</v>
      </c>
      <c r="D3180" s="44" t="s">
        <v>24</v>
      </c>
      <c r="E3180" s="44"/>
      <c r="F3180" s="48">
        <v>5</v>
      </c>
      <c r="G3180" s="44"/>
      <c r="H3180" s="48" t="s">
        <v>501</v>
      </c>
      <c r="I3180" s="108">
        <v>9</v>
      </c>
      <c r="J3180" s="109">
        <f t="shared" si="128"/>
        <v>1800</v>
      </c>
      <c r="K3180" s="109">
        <f t="shared" si="127"/>
        <v>1800</v>
      </c>
    </row>
    <row r="3181" spans="1:11" x14ac:dyDescent="0.25">
      <c r="A3181" s="44" t="s">
        <v>517</v>
      </c>
      <c r="B3181" s="105">
        <v>0.62847222222222221</v>
      </c>
      <c r="C3181" s="44" t="s">
        <v>23</v>
      </c>
      <c r="D3181" s="44" t="s">
        <v>459</v>
      </c>
      <c r="E3181" s="44"/>
      <c r="F3181" s="48">
        <v>5</v>
      </c>
      <c r="G3181" s="44"/>
      <c r="H3181" s="48" t="s">
        <v>428</v>
      </c>
      <c r="I3181" s="108">
        <v>52</v>
      </c>
      <c r="J3181" s="109">
        <f t="shared" si="128"/>
        <v>10400</v>
      </c>
      <c r="K3181" s="109">
        <f t="shared" si="127"/>
        <v>10400</v>
      </c>
    </row>
    <row r="3182" spans="1:11" x14ac:dyDescent="0.25">
      <c r="A3182" s="44" t="s">
        <v>517</v>
      </c>
      <c r="B3182" s="105">
        <v>0.62847222222222221</v>
      </c>
      <c r="C3182" s="44" t="s">
        <v>23</v>
      </c>
      <c r="D3182" s="44" t="s">
        <v>459</v>
      </c>
      <c r="E3182" s="44"/>
      <c r="F3182" s="48">
        <v>5</v>
      </c>
      <c r="G3182" s="44"/>
      <c r="H3182" s="48" t="s">
        <v>330</v>
      </c>
      <c r="I3182" s="108">
        <v>3</v>
      </c>
      <c r="J3182" s="109">
        <f t="shared" si="128"/>
        <v>600</v>
      </c>
      <c r="K3182" s="109">
        <f t="shared" si="127"/>
        <v>600</v>
      </c>
    </row>
    <row r="3183" spans="1:11" x14ac:dyDescent="0.25">
      <c r="A3183" s="44" t="s">
        <v>517</v>
      </c>
      <c r="B3183" s="105">
        <v>0.62847222222222221</v>
      </c>
      <c r="C3183" s="44" t="s">
        <v>23</v>
      </c>
      <c r="D3183" s="44" t="s">
        <v>459</v>
      </c>
      <c r="E3183" s="44"/>
      <c r="F3183" s="48">
        <v>5</v>
      </c>
      <c r="G3183" s="44"/>
      <c r="H3183" s="48" t="s">
        <v>374</v>
      </c>
      <c r="I3183" s="108">
        <v>12</v>
      </c>
      <c r="J3183" s="109">
        <f t="shared" si="128"/>
        <v>2400</v>
      </c>
      <c r="K3183" s="109">
        <f t="shared" si="127"/>
        <v>2400</v>
      </c>
    </row>
    <row r="3184" spans="1:11" x14ac:dyDescent="0.25">
      <c r="A3184" s="44" t="s">
        <v>517</v>
      </c>
      <c r="B3184" s="105">
        <v>0.62847222222222221</v>
      </c>
      <c r="C3184" s="44" t="s">
        <v>23</v>
      </c>
      <c r="D3184" s="44" t="s">
        <v>459</v>
      </c>
      <c r="E3184" s="44"/>
      <c r="F3184" s="48">
        <v>5</v>
      </c>
      <c r="G3184" s="44"/>
      <c r="H3184" s="48" t="s">
        <v>374</v>
      </c>
      <c r="I3184" s="108">
        <v>4</v>
      </c>
      <c r="J3184" s="109">
        <f t="shared" si="128"/>
        <v>800</v>
      </c>
      <c r="K3184" s="109">
        <f t="shared" si="127"/>
        <v>800</v>
      </c>
    </row>
    <row r="3185" spans="1:11" x14ac:dyDescent="0.25">
      <c r="A3185" s="44" t="s">
        <v>517</v>
      </c>
      <c r="B3185" s="105">
        <v>0.63541666666666663</v>
      </c>
      <c r="C3185" s="44" t="s">
        <v>23</v>
      </c>
      <c r="D3185" s="44" t="s">
        <v>24</v>
      </c>
      <c r="E3185" s="44"/>
      <c r="F3185" s="48">
        <v>5</v>
      </c>
      <c r="G3185" s="44"/>
      <c r="H3185" s="48" t="s">
        <v>374</v>
      </c>
      <c r="I3185" s="108">
        <v>2236</v>
      </c>
      <c r="J3185" s="109">
        <f t="shared" si="128"/>
        <v>447200.00000000006</v>
      </c>
      <c r="K3185" s="109">
        <f t="shared" si="127"/>
        <v>447200.00000000006</v>
      </c>
    </row>
    <row r="3186" spans="1:11" x14ac:dyDescent="0.25">
      <c r="A3186" s="44" t="s">
        <v>517</v>
      </c>
      <c r="B3186" s="105">
        <v>0.63541666666666663</v>
      </c>
      <c r="C3186" s="44" t="s">
        <v>23</v>
      </c>
      <c r="D3186" s="44" t="s">
        <v>24</v>
      </c>
      <c r="E3186" s="44"/>
      <c r="F3186" s="48">
        <v>5</v>
      </c>
      <c r="G3186" s="44"/>
      <c r="H3186" s="48" t="s">
        <v>327</v>
      </c>
      <c r="I3186" s="108">
        <v>290</v>
      </c>
      <c r="J3186" s="109">
        <f t="shared" si="128"/>
        <v>58000</v>
      </c>
      <c r="K3186" s="109">
        <f t="shared" si="127"/>
        <v>58000</v>
      </c>
    </row>
    <row r="3187" spans="1:11" x14ac:dyDescent="0.25">
      <c r="A3187" s="44" t="s">
        <v>517</v>
      </c>
      <c r="B3187" s="105">
        <v>0.63541666666666663</v>
      </c>
      <c r="C3187" s="44" t="s">
        <v>23</v>
      </c>
      <c r="D3187" s="44" t="s">
        <v>24</v>
      </c>
      <c r="E3187" s="44"/>
      <c r="F3187" s="48">
        <v>5</v>
      </c>
      <c r="G3187" s="44"/>
      <c r="H3187" s="48" t="s">
        <v>330</v>
      </c>
      <c r="I3187" s="108">
        <v>212</v>
      </c>
      <c r="J3187" s="109">
        <f t="shared" si="128"/>
        <v>42400</v>
      </c>
      <c r="K3187" s="109">
        <f t="shared" si="127"/>
        <v>42400</v>
      </c>
    </row>
    <row r="3188" spans="1:11" x14ac:dyDescent="0.25">
      <c r="A3188" s="44" t="s">
        <v>517</v>
      </c>
      <c r="B3188" s="105">
        <v>0.63541666666666663</v>
      </c>
      <c r="C3188" s="44" t="s">
        <v>23</v>
      </c>
      <c r="D3188" s="44" t="s">
        <v>24</v>
      </c>
      <c r="E3188" s="44"/>
      <c r="F3188" s="48">
        <v>5</v>
      </c>
      <c r="G3188" s="44"/>
      <c r="H3188" s="48" t="s">
        <v>501</v>
      </c>
      <c r="I3188" s="108">
        <v>274</v>
      </c>
      <c r="J3188" s="109">
        <f t="shared" si="128"/>
        <v>54800.000000000007</v>
      </c>
      <c r="K3188" s="109">
        <f t="shared" si="127"/>
        <v>54800.000000000007</v>
      </c>
    </row>
    <row r="3189" spans="1:11" x14ac:dyDescent="0.25">
      <c r="A3189" s="44" t="s">
        <v>517</v>
      </c>
      <c r="B3189" s="105">
        <v>0.63541666666666663</v>
      </c>
      <c r="C3189" s="44" t="s">
        <v>23</v>
      </c>
      <c r="D3189" s="44" t="s">
        <v>24</v>
      </c>
      <c r="E3189" s="44"/>
      <c r="F3189" s="48">
        <v>5</v>
      </c>
      <c r="G3189" s="44"/>
      <c r="H3189" s="48" t="s">
        <v>414</v>
      </c>
      <c r="I3189" s="108">
        <v>142</v>
      </c>
      <c r="J3189" s="109">
        <f t="shared" si="128"/>
        <v>28400.000000000004</v>
      </c>
      <c r="K3189" s="109">
        <f t="shared" si="127"/>
        <v>28400.000000000004</v>
      </c>
    </row>
    <row r="3190" spans="1:11" x14ac:dyDescent="0.25">
      <c r="A3190" s="44" t="s">
        <v>517</v>
      </c>
      <c r="B3190" s="105">
        <v>0.65416666666666667</v>
      </c>
      <c r="C3190" s="44" t="s">
        <v>23</v>
      </c>
      <c r="D3190" s="44" t="s">
        <v>459</v>
      </c>
      <c r="E3190" s="44"/>
      <c r="F3190" s="48">
        <v>5</v>
      </c>
      <c r="G3190" s="44"/>
      <c r="H3190" s="48" t="s">
        <v>374</v>
      </c>
      <c r="I3190" s="108">
        <v>404</v>
      </c>
      <c r="J3190" s="109">
        <f t="shared" si="128"/>
        <v>80800</v>
      </c>
      <c r="K3190" s="109">
        <f t="shared" si="127"/>
        <v>80800</v>
      </c>
    </row>
    <row r="3191" spans="1:11" x14ac:dyDescent="0.25">
      <c r="A3191" s="44" t="s">
        <v>517</v>
      </c>
      <c r="B3191" s="105">
        <v>0.65416666666666667</v>
      </c>
      <c r="C3191" s="44" t="s">
        <v>23</v>
      </c>
      <c r="D3191" s="44" t="s">
        <v>459</v>
      </c>
      <c r="E3191" s="44"/>
      <c r="F3191" s="48">
        <v>5</v>
      </c>
      <c r="G3191" s="44"/>
      <c r="H3191" s="48" t="s">
        <v>428</v>
      </c>
      <c r="I3191" s="108">
        <v>43</v>
      </c>
      <c r="J3191" s="109">
        <f t="shared" si="128"/>
        <v>8600</v>
      </c>
      <c r="K3191" s="109">
        <f t="shared" si="127"/>
        <v>8600</v>
      </c>
    </row>
    <row r="3192" spans="1:11" x14ac:dyDescent="0.25">
      <c r="A3192" s="44" t="s">
        <v>517</v>
      </c>
      <c r="B3192" s="105">
        <v>0.65416666666666667</v>
      </c>
      <c r="C3192" s="44" t="s">
        <v>23</v>
      </c>
      <c r="D3192" s="44" t="s">
        <v>459</v>
      </c>
      <c r="E3192" s="44"/>
      <c r="F3192" s="48">
        <v>5</v>
      </c>
      <c r="G3192" s="44"/>
      <c r="H3192" s="48" t="s">
        <v>501</v>
      </c>
      <c r="I3192" s="108">
        <v>20</v>
      </c>
      <c r="J3192" s="109">
        <f t="shared" si="128"/>
        <v>4000</v>
      </c>
      <c r="K3192" s="109">
        <f t="shared" si="127"/>
        <v>4000</v>
      </c>
    </row>
    <row r="3193" spans="1:11" x14ac:dyDescent="0.25">
      <c r="A3193" s="44" t="s">
        <v>517</v>
      </c>
      <c r="B3193" s="105">
        <v>0.65416666666666667</v>
      </c>
      <c r="C3193" s="44" t="s">
        <v>23</v>
      </c>
      <c r="D3193" s="44" t="s">
        <v>459</v>
      </c>
      <c r="E3193" s="44"/>
      <c r="F3193" s="48">
        <v>5</v>
      </c>
      <c r="G3193" s="44"/>
      <c r="H3193" s="48" t="s">
        <v>324</v>
      </c>
      <c r="I3193" s="108">
        <v>2</v>
      </c>
      <c r="J3193" s="109">
        <f t="shared" si="128"/>
        <v>400</v>
      </c>
      <c r="K3193" s="109">
        <f t="shared" si="127"/>
        <v>400</v>
      </c>
    </row>
    <row r="3194" spans="1:11" x14ac:dyDescent="0.25">
      <c r="A3194" s="44" t="s">
        <v>517</v>
      </c>
      <c r="B3194" s="105">
        <v>0.65416666666666667</v>
      </c>
      <c r="C3194" s="44" t="s">
        <v>23</v>
      </c>
      <c r="D3194" s="44" t="s">
        <v>459</v>
      </c>
      <c r="E3194" s="44"/>
      <c r="F3194" s="48">
        <v>5</v>
      </c>
      <c r="G3194" s="44"/>
      <c r="H3194" s="48" t="s">
        <v>414</v>
      </c>
      <c r="I3194" s="108">
        <v>8</v>
      </c>
      <c r="J3194" s="109">
        <f t="shared" si="128"/>
        <v>1600</v>
      </c>
      <c r="K3194" s="109">
        <f t="shared" si="127"/>
        <v>1600</v>
      </c>
    </row>
    <row r="3195" spans="1:11" x14ac:dyDescent="0.25">
      <c r="A3195" s="44" t="s">
        <v>517</v>
      </c>
      <c r="B3195" s="105">
        <v>0.65416666666666667</v>
      </c>
      <c r="C3195" s="44" t="s">
        <v>23</v>
      </c>
      <c r="D3195" s="44" t="s">
        <v>459</v>
      </c>
      <c r="E3195" s="44"/>
      <c r="F3195" s="48">
        <v>5</v>
      </c>
      <c r="G3195" s="44"/>
      <c r="H3195" s="48" t="s">
        <v>327</v>
      </c>
      <c r="I3195" s="108">
        <v>14</v>
      </c>
      <c r="J3195" s="109">
        <f t="shared" si="128"/>
        <v>2800.0000000000005</v>
      </c>
      <c r="K3195" s="109">
        <f t="shared" si="127"/>
        <v>2800.0000000000005</v>
      </c>
    </row>
    <row r="3196" spans="1:11" x14ac:dyDescent="0.25">
      <c r="A3196" s="44" t="s">
        <v>517</v>
      </c>
      <c r="B3196" s="105">
        <v>0.68194444444444446</v>
      </c>
      <c r="C3196" s="44" t="s">
        <v>23</v>
      </c>
      <c r="D3196" s="44" t="s">
        <v>24</v>
      </c>
      <c r="E3196" s="44"/>
      <c r="F3196" s="48">
        <v>5</v>
      </c>
      <c r="G3196" s="44"/>
      <c r="H3196" s="48" t="s">
        <v>330</v>
      </c>
      <c r="I3196" s="108">
        <v>21</v>
      </c>
      <c r="J3196" s="109">
        <f t="shared" si="128"/>
        <v>4200</v>
      </c>
      <c r="K3196" s="109">
        <f t="shared" si="127"/>
        <v>4200</v>
      </c>
    </row>
    <row r="3197" spans="1:11" x14ac:dyDescent="0.25">
      <c r="A3197" s="44" t="s">
        <v>517</v>
      </c>
      <c r="B3197" s="105">
        <v>0.68194444444444446</v>
      </c>
      <c r="C3197" s="44" t="s">
        <v>23</v>
      </c>
      <c r="D3197" s="44" t="s">
        <v>24</v>
      </c>
      <c r="E3197" s="44"/>
      <c r="F3197" s="48">
        <v>5</v>
      </c>
      <c r="G3197" s="44"/>
      <c r="H3197" s="48" t="s">
        <v>428</v>
      </c>
      <c r="I3197" s="108">
        <v>105</v>
      </c>
      <c r="J3197" s="109">
        <f t="shared" si="128"/>
        <v>21000</v>
      </c>
      <c r="K3197" s="109">
        <f t="shared" si="127"/>
        <v>21000</v>
      </c>
    </row>
    <row r="3198" spans="1:11" x14ac:dyDescent="0.25">
      <c r="A3198" s="44" t="s">
        <v>517</v>
      </c>
      <c r="B3198" s="105">
        <v>0.68194444444444446</v>
      </c>
      <c r="C3198" s="44" t="s">
        <v>23</v>
      </c>
      <c r="D3198" s="44" t="s">
        <v>24</v>
      </c>
      <c r="E3198" s="44"/>
      <c r="F3198" s="48">
        <v>5</v>
      </c>
      <c r="G3198" s="44"/>
      <c r="H3198" s="48" t="s">
        <v>327</v>
      </c>
      <c r="I3198" s="108">
        <v>33</v>
      </c>
      <c r="J3198" s="109">
        <f t="shared" si="128"/>
        <v>6600.0000000000009</v>
      </c>
      <c r="K3198" s="109">
        <f t="shared" si="127"/>
        <v>6600.0000000000009</v>
      </c>
    </row>
    <row r="3199" spans="1:11" x14ac:dyDescent="0.25">
      <c r="A3199" s="44" t="s">
        <v>517</v>
      </c>
      <c r="B3199" s="105">
        <v>0.68194444444444446</v>
      </c>
      <c r="C3199" s="44" t="s">
        <v>23</v>
      </c>
      <c r="D3199" s="44" t="s">
        <v>24</v>
      </c>
      <c r="E3199" s="44"/>
      <c r="F3199" s="48">
        <v>5</v>
      </c>
      <c r="G3199" s="44"/>
      <c r="H3199" s="48" t="s">
        <v>374</v>
      </c>
      <c r="I3199" s="108">
        <v>831</v>
      </c>
      <c r="J3199" s="109">
        <f t="shared" si="128"/>
        <v>166200.00000000003</v>
      </c>
      <c r="K3199" s="109">
        <f t="shared" si="127"/>
        <v>166200.00000000003</v>
      </c>
    </row>
    <row r="3200" spans="1:11" x14ac:dyDescent="0.25">
      <c r="A3200" s="44" t="s">
        <v>517</v>
      </c>
      <c r="B3200" s="105">
        <v>0.68194444444444446</v>
      </c>
      <c r="C3200" s="44" t="s">
        <v>23</v>
      </c>
      <c r="D3200" s="44" t="s">
        <v>24</v>
      </c>
      <c r="E3200" s="44"/>
      <c r="F3200" s="48">
        <v>5</v>
      </c>
      <c r="G3200" s="44"/>
      <c r="H3200" s="48" t="s">
        <v>414</v>
      </c>
      <c r="I3200" s="108">
        <v>20</v>
      </c>
      <c r="J3200" s="109">
        <f t="shared" si="128"/>
        <v>4000</v>
      </c>
      <c r="K3200" s="109">
        <f t="shared" si="127"/>
        <v>4000</v>
      </c>
    </row>
    <row r="3201" spans="1:11" x14ac:dyDescent="0.25">
      <c r="A3201" s="44" t="s">
        <v>517</v>
      </c>
      <c r="B3201" s="105">
        <v>0.68194444444444446</v>
      </c>
      <c r="C3201" s="44" t="s">
        <v>23</v>
      </c>
      <c r="D3201" s="44" t="s">
        <v>24</v>
      </c>
      <c r="E3201" s="44"/>
      <c r="F3201" s="48">
        <v>5</v>
      </c>
      <c r="G3201" s="44"/>
      <c r="H3201" s="48" t="s">
        <v>501</v>
      </c>
      <c r="I3201" s="108">
        <v>43</v>
      </c>
      <c r="J3201" s="109">
        <f t="shared" si="128"/>
        <v>8600</v>
      </c>
      <c r="K3201" s="109">
        <f t="shared" si="127"/>
        <v>8600</v>
      </c>
    </row>
    <row r="3202" spans="1:11" x14ac:dyDescent="0.25">
      <c r="A3202" s="44" t="s">
        <v>517</v>
      </c>
      <c r="B3202" s="105">
        <v>0.68541666666666667</v>
      </c>
      <c r="C3202" s="44" t="s">
        <v>23</v>
      </c>
      <c r="D3202" s="44" t="s">
        <v>459</v>
      </c>
      <c r="E3202" s="44"/>
      <c r="F3202" s="48">
        <v>5</v>
      </c>
      <c r="G3202" s="44"/>
      <c r="H3202" s="48" t="s">
        <v>330</v>
      </c>
      <c r="I3202" s="108">
        <v>1</v>
      </c>
      <c r="J3202" s="109">
        <f t="shared" si="128"/>
        <v>200</v>
      </c>
      <c r="K3202" s="109">
        <f t="shared" si="127"/>
        <v>200</v>
      </c>
    </row>
    <row r="3203" spans="1:11" x14ac:dyDescent="0.25">
      <c r="A3203" s="44" t="s">
        <v>517</v>
      </c>
      <c r="B3203" s="105">
        <v>0.68541666666666667</v>
      </c>
      <c r="C3203" s="44" t="s">
        <v>23</v>
      </c>
      <c r="D3203" s="44" t="s">
        <v>459</v>
      </c>
      <c r="E3203" s="44"/>
      <c r="F3203" s="48">
        <v>5</v>
      </c>
      <c r="G3203" s="44"/>
      <c r="H3203" s="48" t="s">
        <v>428</v>
      </c>
      <c r="I3203" s="108">
        <v>40</v>
      </c>
      <c r="J3203" s="109">
        <f t="shared" si="128"/>
        <v>8000</v>
      </c>
      <c r="K3203" s="109">
        <f t="shared" ref="K3203:K3266" si="129">(I3203/(F3203/5000))*(1/5000)*1000</f>
        <v>8000</v>
      </c>
    </row>
    <row r="3204" spans="1:11" x14ac:dyDescent="0.25">
      <c r="A3204" s="44" t="s">
        <v>517</v>
      </c>
      <c r="B3204" s="105">
        <v>0.68541666666666667</v>
      </c>
      <c r="C3204" s="44" t="s">
        <v>23</v>
      </c>
      <c r="D3204" s="44" t="s">
        <v>459</v>
      </c>
      <c r="E3204" s="44"/>
      <c r="F3204" s="48">
        <v>5</v>
      </c>
      <c r="G3204" s="44"/>
      <c r="H3204" s="48" t="s">
        <v>374</v>
      </c>
      <c r="I3204" s="108">
        <v>220</v>
      </c>
      <c r="J3204" s="109">
        <f t="shared" si="128"/>
        <v>44000</v>
      </c>
      <c r="K3204" s="109">
        <f t="shared" si="129"/>
        <v>44000</v>
      </c>
    </row>
    <row r="3205" spans="1:11" x14ac:dyDescent="0.25">
      <c r="A3205" s="44" t="s">
        <v>517</v>
      </c>
      <c r="B3205" s="105">
        <v>0.68541666666666667</v>
      </c>
      <c r="C3205" s="44" t="s">
        <v>23</v>
      </c>
      <c r="D3205" s="44" t="s">
        <v>459</v>
      </c>
      <c r="E3205" s="44"/>
      <c r="F3205" s="48">
        <v>5</v>
      </c>
      <c r="G3205" s="44"/>
      <c r="H3205" s="48" t="s">
        <v>327</v>
      </c>
      <c r="I3205" s="108">
        <v>5</v>
      </c>
      <c r="J3205" s="109">
        <f t="shared" si="128"/>
        <v>1000</v>
      </c>
      <c r="K3205" s="109">
        <f t="shared" si="129"/>
        <v>1000</v>
      </c>
    </row>
    <row r="3206" spans="1:11" x14ac:dyDescent="0.25">
      <c r="A3206" s="44" t="s">
        <v>517</v>
      </c>
      <c r="B3206" s="105">
        <v>0.75</v>
      </c>
      <c r="C3206" s="44" t="s">
        <v>284</v>
      </c>
      <c r="D3206" s="44" t="s">
        <v>24</v>
      </c>
      <c r="E3206" s="44"/>
      <c r="F3206" s="48">
        <v>5</v>
      </c>
      <c r="G3206" s="44"/>
      <c r="H3206" s="48" t="s">
        <v>457</v>
      </c>
      <c r="I3206" s="108">
        <v>534</v>
      </c>
      <c r="J3206" s="109">
        <f t="shared" si="128"/>
        <v>106800.00000000001</v>
      </c>
      <c r="K3206" s="109">
        <f t="shared" si="129"/>
        <v>106800.00000000001</v>
      </c>
    </row>
    <row r="3207" spans="1:11" x14ac:dyDescent="0.25">
      <c r="A3207" s="44" t="s">
        <v>517</v>
      </c>
      <c r="B3207" s="105">
        <v>0.79166666666666663</v>
      </c>
      <c r="C3207" s="44" t="s">
        <v>284</v>
      </c>
      <c r="D3207" s="44" t="s">
        <v>24</v>
      </c>
      <c r="E3207" s="44"/>
      <c r="F3207" s="48">
        <v>5</v>
      </c>
      <c r="G3207" s="44"/>
      <c r="H3207" s="48" t="s">
        <v>457</v>
      </c>
      <c r="I3207" s="108">
        <v>299</v>
      </c>
      <c r="J3207" s="109">
        <f t="shared" si="128"/>
        <v>59800.000000000007</v>
      </c>
      <c r="K3207" s="109">
        <f t="shared" si="129"/>
        <v>59800.000000000007</v>
      </c>
    </row>
    <row r="3208" spans="1:11" x14ac:dyDescent="0.25">
      <c r="A3208" s="44" t="s">
        <v>517</v>
      </c>
      <c r="B3208" s="105">
        <v>0.79166666666666663</v>
      </c>
      <c r="C3208" s="44" t="s">
        <v>284</v>
      </c>
      <c r="D3208" s="44" t="s">
        <v>459</v>
      </c>
      <c r="E3208" s="44"/>
      <c r="F3208" s="48">
        <v>5</v>
      </c>
      <c r="G3208" s="44"/>
      <c r="H3208" s="48" t="s">
        <v>457</v>
      </c>
      <c r="I3208" s="108">
        <v>259</v>
      </c>
      <c r="J3208" s="109">
        <f t="shared" si="128"/>
        <v>51800.000000000007</v>
      </c>
      <c r="K3208" s="109">
        <f t="shared" si="129"/>
        <v>51800.000000000007</v>
      </c>
    </row>
    <row r="3209" spans="1:11" x14ac:dyDescent="0.25">
      <c r="A3209" s="44" t="s">
        <v>517</v>
      </c>
      <c r="B3209" s="105">
        <v>0.83333333333333337</v>
      </c>
      <c r="C3209" s="44" t="s">
        <v>284</v>
      </c>
      <c r="D3209" s="44" t="s">
        <v>24</v>
      </c>
      <c r="E3209" s="44"/>
      <c r="F3209" s="48">
        <v>5</v>
      </c>
      <c r="G3209" s="44"/>
      <c r="H3209" s="48" t="s">
        <v>457</v>
      </c>
      <c r="I3209" s="108">
        <v>283</v>
      </c>
      <c r="J3209" s="109">
        <f t="shared" si="128"/>
        <v>56600</v>
      </c>
      <c r="K3209" s="109">
        <f t="shared" si="129"/>
        <v>56600</v>
      </c>
    </row>
    <row r="3210" spans="1:11" x14ac:dyDescent="0.25">
      <c r="A3210" s="44" t="s">
        <v>517</v>
      </c>
      <c r="B3210" s="105">
        <v>0.83333333333333337</v>
      </c>
      <c r="C3210" s="44" t="s">
        <v>284</v>
      </c>
      <c r="D3210" s="44" t="s">
        <v>459</v>
      </c>
      <c r="E3210" s="44"/>
      <c r="F3210" s="48">
        <v>5</v>
      </c>
      <c r="G3210" s="44"/>
      <c r="H3210" s="48" t="s">
        <v>457</v>
      </c>
      <c r="I3210" s="108">
        <v>156</v>
      </c>
      <c r="J3210" s="109">
        <f t="shared" si="128"/>
        <v>31200.000000000004</v>
      </c>
      <c r="K3210" s="109">
        <f t="shared" si="129"/>
        <v>31200.000000000004</v>
      </c>
    </row>
    <row r="3211" spans="1:11" x14ac:dyDescent="0.25">
      <c r="A3211" s="44" t="s">
        <v>517</v>
      </c>
      <c r="B3211" s="105">
        <v>0.91666666666666663</v>
      </c>
      <c r="C3211" s="44" t="s">
        <v>284</v>
      </c>
      <c r="D3211" s="44" t="s">
        <v>24</v>
      </c>
      <c r="E3211" s="44"/>
      <c r="F3211" s="48">
        <v>5</v>
      </c>
      <c r="G3211" s="44"/>
      <c r="H3211" s="108" t="s">
        <v>457</v>
      </c>
      <c r="I3211" s="108">
        <v>279</v>
      </c>
      <c r="J3211" s="109">
        <f t="shared" si="128"/>
        <v>55800.000000000007</v>
      </c>
      <c r="K3211" s="109">
        <f t="shared" si="129"/>
        <v>55800.000000000007</v>
      </c>
    </row>
    <row r="3212" spans="1:11" x14ac:dyDescent="0.25">
      <c r="A3212" s="44" t="s">
        <v>517</v>
      </c>
      <c r="B3212" s="105">
        <v>0.91666666666666663</v>
      </c>
      <c r="C3212" s="44" t="s">
        <v>284</v>
      </c>
      <c r="D3212" s="44" t="s">
        <v>459</v>
      </c>
      <c r="E3212" s="44"/>
      <c r="F3212" s="48">
        <v>5</v>
      </c>
      <c r="G3212" s="44"/>
      <c r="H3212" s="108" t="s">
        <v>457</v>
      </c>
      <c r="I3212" s="108">
        <v>207</v>
      </c>
      <c r="J3212" s="109">
        <f t="shared" si="128"/>
        <v>41400</v>
      </c>
      <c r="K3212" s="109">
        <f t="shared" si="129"/>
        <v>41400</v>
      </c>
    </row>
    <row r="3213" spans="1:11" x14ac:dyDescent="0.25">
      <c r="A3213" s="44" t="s">
        <v>518</v>
      </c>
      <c r="B3213" s="105">
        <v>0</v>
      </c>
      <c r="C3213" s="44" t="s">
        <v>284</v>
      </c>
      <c r="D3213" s="44" t="s">
        <v>24</v>
      </c>
      <c r="E3213" s="44"/>
      <c r="F3213" s="48">
        <v>5</v>
      </c>
      <c r="G3213" s="44"/>
      <c r="H3213" s="108" t="s">
        <v>457</v>
      </c>
      <c r="I3213" s="108">
        <v>203</v>
      </c>
      <c r="J3213" s="109">
        <f t="shared" si="128"/>
        <v>40600</v>
      </c>
      <c r="K3213" s="109">
        <f t="shared" si="129"/>
        <v>40600</v>
      </c>
    </row>
    <row r="3214" spans="1:11" x14ac:dyDescent="0.25">
      <c r="A3214" s="44" t="s">
        <v>518</v>
      </c>
      <c r="B3214" s="105">
        <v>0</v>
      </c>
      <c r="C3214" s="44" t="s">
        <v>284</v>
      </c>
      <c r="D3214" s="44" t="s">
        <v>459</v>
      </c>
      <c r="E3214" s="44"/>
      <c r="F3214" s="48">
        <v>5</v>
      </c>
      <c r="G3214" s="44"/>
      <c r="H3214" s="108" t="s">
        <v>457</v>
      </c>
      <c r="I3214" s="108">
        <v>185</v>
      </c>
      <c r="J3214" s="109">
        <f t="shared" si="128"/>
        <v>37000</v>
      </c>
      <c r="K3214" s="109">
        <f t="shared" si="129"/>
        <v>37000</v>
      </c>
    </row>
    <row r="3215" spans="1:11" x14ac:dyDescent="0.25">
      <c r="A3215" s="44" t="s">
        <v>518</v>
      </c>
      <c r="B3215" s="105">
        <v>8.3333333333333329E-2</v>
      </c>
      <c r="C3215" s="44" t="s">
        <v>284</v>
      </c>
      <c r="D3215" s="44" t="s">
        <v>24</v>
      </c>
      <c r="E3215" s="44"/>
      <c r="F3215" s="48">
        <v>5</v>
      </c>
      <c r="G3215" s="44"/>
      <c r="H3215" s="108" t="s">
        <v>457</v>
      </c>
      <c r="I3215" s="108">
        <v>213</v>
      </c>
      <c r="J3215" s="109">
        <f t="shared" si="128"/>
        <v>42600</v>
      </c>
      <c r="K3215" s="109">
        <f t="shared" si="129"/>
        <v>42600</v>
      </c>
    </row>
    <row r="3216" spans="1:11" x14ac:dyDescent="0.25">
      <c r="A3216" s="44" t="s">
        <v>518</v>
      </c>
      <c r="B3216" s="105">
        <v>8.3333333333333329E-2</v>
      </c>
      <c r="C3216" s="44" t="s">
        <v>284</v>
      </c>
      <c r="D3216" s="44" t="s">
        <v>459</v>
      </c>
      <c r="E3216" s="44"/>
      <c r="F3216" s="48">
        <v>5</v>
      </c>
      <c r="G3216" s="44"/>
      <c r="H3216" s="48" t="s">
        <v>457</v>
      </c>
      <c r="I3216" s="108">
        <v>107</v>
      </c>
      <c r="J3216" s="109">
        <f t="shared" si="128"/>
        <v>21400.000000000004</v>
      </c>
      <c r="K3216" s="109">
        <f t="shared" si="129"/>
        <v>21400.000000000004</v>
      </c>
    </row>
    <row r="3217" spans="1:11" x14ac:dyDescent="0.25">
      <c r="A3217" s="44" t="s">
        <v>518</v>
      </c>
      <c r="B3217" s="105">
        <v>0.16666666666666666</v>
      </c>
      <c r="C3217" s="44" t="s">
        <v>284</v>
      </c>
      <c r="D3217" s="44" t="s">
        <v>24</v>
      </c>
      <c r="E3217" s="44"/>
      <c r="F3217" s="48">
        <v>5</v>
      </c>
      <c r="G3217" s="44"/>
      <c r="H3217" s="48" t="s">
        <v>457</v>
      </c>
      <c r="I3217" s="108">
        <v>209</v>
      </c>
      <c r="J3217" s="109">
        <f t="shared" si="128"/>
        <v>41800.000000000007</v>
      </c>
      <c r="K3217" s="109">
        <f t="shared" si="129"/>
        <v>41800.000000000007</v>
      </c>
    </row>
    <row r="3218" spans="1:11" x14ac:dyDescent="0.25">
      <c r="A3218" s="44" t="s">
        <v>518</v>
      </c>
      <c r="B3218" s="105">
        <v>0.16666666666666666</v>
      </c>
      <c r="C3218" s="44" t="s">
        <v>284</v>
      </c>
      <c r="D3218" s="44" t="s">
        <v>459</v>
      </c>
      <c r="E3218" s="44"/>
      <c r="F3218" s="44">
        <v>20</v>
      </c>
      <c r="G3218" s="44"/>
      <c r="H3218" s="48" t="s">
        <v>457</v>
      </c>
      <c r="I3218" s="108">
        <v>164</v>
      </c>
      <c r="J3218" s="109">
        <f t="shared" si="128"/>
        <v>8200.0000000000018</v>
      </c>
      <c r="K3218" s="109">
        <f t="shared" si="129"/>
        <v>8200.0000000000018</v>
      </c>
    </row>
    <row r="3219" spans="1:11" x14ac:dyDescent="0.25">
      <c r="A3219" s="44" t="s">
        <v>518</v>
      </c>
      <c r="B3219" s="105">
        <v>0.25</v>
      </c>
      <c r="C3219" s="44" t="s">
        <v>284</v>
      </c>
      <c r="D3219" s="44" t="s">
        <v>24</v>
      </c>
      <c r="E3219" s="44"/>
      <c r="F3219" s="44">
        <v>20</v>
      </c>
      <c r="G3219" s="44"/>
      <c r="H3219" s="48" t="s">
        <v>456</v>
      </c>
      <c r="I3219" s="108">
        <v>1</v>
      </c>
      <c r="J3219" s="109">
        <f t="shared" si="128"/>
        <v>50</v>
      </c>
      <c r="K3219" s="109">
        <f t="shared" si="129"/>
        <v>50</v>
      </c>
    </row>
    <row r="3220" spans="1:11" x14ac:dyDescent="0.25">
      <c r="A3220" s="44" t="s">
        <v>518</v>
      </c>
      <c r="B3220" s="105">
        <v>0.25</v>
      </c>
      <c r="C3220" s="44" t="s">
        <v>284</v>
      </c>
      <c r="D3220" s="44" t="s">
        <v>24</v>
      </c>
      <c r="E3220" s="44"/>
      <c r="F3220" s="44">
        <v>20</v>
      </c>
      <c r="G3220" s="44"/>
      <c r="H3220" s="48" t="s">
        <v>428</v>
      </c>
      <c r="I3220" s="108">
        <v>159</v>
      </c>
      <c r="J3220" s="109">
        <f t="shared" si="128"/>
        <v>7950</v>
      </c>
      <c r="K3220" s="109">
        <f t="shared" si="129"/>
        <v>7950</v>
      </c>
    </row>
    <row r="3221" spans="1:11" x14ac:dyDescent="0.25">
      <c r="A3221" s="44" t="s">
        <v>518</v>
      </c>
      <c r="B3221" s="105">
        <v>0.25</v>
      </c>
      <c r="C3221" s="44" t="s">
        <v>284</v>
      </c>
      <c r="D3221" s="44" t="s">
        <v>24</v>
      </c>
      <c r="E3221" s="44"/>
      <c r="F3221" s="44">
        <v>20</v>
      </c>
      <c r="G3221" s="44"/>
      <c r="H3221" s="48" t="s">
        <v>324</v>
      </c>
      <c r="I3221" s="108">
        <v>2</v>
      </c>
      <c r="J3221" s="109">
        <f t="shared" si="128"/>
        <v>100</v>
      </c>
      <c r="K3221" s="109">
        <f t="shared" si="129"/>
        <v>100</v>
      </c>
    </row>
    <row r="3222" spans="1:11" x14ac:dyDescent="0.25">
      <c r="A3222" s="44" t="s">
        <v>518</v>
      </c>
      <c r="B3222" s="105">
        <v>0.25</v>
      </c>
      <c r="C3222" s="44" t="s">
        <v>284</v>
      </c>
      <c r="D3222" s="44" t="s">
        <v>24</v>
      </c>
      <c r="E3222" s="44"/>
      <c r="F3222" s="44">
        <v>20</v>
      </c>
      <c r="G3222" s="44"/>
      <c r="H3222" s="48" t="s">
        <v>519</v>
      </c>
      <c r="I3222" s="108">
        <v>2</v>
      </c>
      <c r="J3222" s="109">
        <f t="shared" si="128"/>
        <v>100</v>
      </c>
      <c r="K3222" s="109">
        <f t="shared" si="129"/>
        <v>100</v>
      </c>
    </row>
    <row r="3223" spans="1:11" x14ac:dyDescent="0.25">
      <c r="A3223" s="44" t="s">
        <v>518</v>
      </c>
      <c r="B3223" s="105">
        <v>0.25</v>
      </c>
      <c r="C3223" s="44" t="s">
        <v>284</v>
      </c>
      <c r="D3223" s="44" t="s">
        <v>24</v>
      </c>
      <c r="E3223" s="44"/>
      <c r="F3223" s="44">
        <v>20</v>
      </c>
      <c r="G3223" s="44"/>
      <c r="H3223" s="48" t="s">
        <v>334</v>
      </c>
      <c r="I3223" s="108">
        <v>1</v>
      </c>
      <c r="J3223" s="109">
        <f t="shared" si="128"/>
        <v>50</v>
      </c>
      <c r="K3223" s="109">
        <f t="shared" si="129"/>
        <v>50</v>
      </c>
    </row>
    <row r="3224" spans="1:11" x14ac:dyDescent="0.25">
      <c r="A3224" s="44" t="s">
        <v>518</v>
      </c>
      <c r="B3224" s="105">
        <v>0.25</v>
      </c>
      <c r="C3224" s="44" t="s">
        <v>284</v>
      </c>
      <c r="D3224" s="44" t="s">
        <v>24</v>
      </c>
      <c r="E3224" s="44"/>
      <c r="F3224" s="44">
        <v>20</v>
      </c>
      <c r="G3224" s="44"/>
      <c r="H3224" s="48" t="s">
        <v>498</v>
      </c>
      <c r="I3224" s="108">
        <v>4</v>
      </c>
      <c r="J3224" s="109">
        <f t="shared" si="128"/>
        <v>200</v>
      </c>
      <c r="K3224" s="109">
        <f t="shared" si="129"/>
        <v>200</v>
      </c>
    </row>
    <row r="3225" spans="1:11" x14ac:dyDescent="0.25">
      <c r="A3225" s="44" t="s">
        <v>518</v>
      </c>
      <c r="B3225" s="105">
        <v>0.25</v>
      </c>
      <c r="C3225" s="44" t="s">
        <v>284</v>
      </c>
      <c r="D3225" s="44" t="s">
        <v>24</v>
      </c>
      <c r="E3225" s="44"/>
      <c r="F3225" s="44">
        <v>20</v>
      </c>
      <c r="G3225" s="44"/>
      <c r="H3225" s="48" t="s">
        <v>427</v>
      </c>
      <c r="I3225" s="108">
        <v>1</v>
      </c>
      <c r="J3225" s="109">
        <f t="shared" si="128"/>
        <v>50</v>
      </c>
      <c r="K3225" s="109">
        <f t="shared" si="129"/>
        <v>50</v>
      </c>
    </row>
    <row r="3226" spans="1:11" x14ac:dyDescent="0.25">
      <c r="A3226" s="44" t="s">
        <v>518</v>
      </c>
      <c r="B3226" s="105">
        <v>0.25</v>
      </c>
      <c r="C3226" s="44" t="s">
        <v>284</v>
      </c>
      <c r="D3226" s="44" t="s">
        <v>24</v>
      </c>
      <c r="E3226" s="44"/>
      <c r="F3226" s="44">
        <v>20</v>
      </c>
      <c r="G3226" s="44"/>
      <c r="H3226" s="48" t="s">
        <v>500</v>
      </c>
      <c r="I3226" s="108">
        <v>1</v>
      </c>
      <c r="J3226" s="109">
        <f t="shared" si="128"/>
        <v>50</v>
      </c>
      <c r="K3226" s="109">
        <f t="shared" si="129"/>
        <v>50</v>
      </c>
    </row>
    <row r="3227" spans="1:11" x14ac:dyDescent="0.25">
      <c r="A3227" s="44" t="s">
        <v>518</v>
      </c>
      <c r="B3227" s="105">
        <v>0.25</v>
      </c>
      <c r="C3227" s="44" t="s">
        <v>284</v>
      </c>
      <c r="D3227" s="44" t="s">
        <v>24</v>
      </c>
      <c r="E3227" s="44"/>
      <c r="F3227" s="44">
        <v>20</v>
      </c>
      <c r="G3227" s="44"/>
      <c r="H3227" s="48" t="s">
        <v>374</v>
      </c>
      <c r="I3227" s="108">
        <v>5</v>
      </c>
      <c r="J3227" s="109">
        <f t="shared" si="128"/>
        <v>250</v>
      </c>
      <c r="K3227" s="109">
        <f t="shared" si="129"/>
        <v>250</v>
      </c>
    </row>
    <row r="3228" spans="1:11" x14ac:dyDescent="0.25">
      <c r="A3228" s="44" t="s">
        <v>518</v>
      </c>
      <c r="B3228" s="105">
        <v>0.25</v>
      </c>
      <c r="C3228" s="44" t="s">
        <v>284</v>
      </c>
      <c r="D3228" s="44" t="s">
        <v>24</v>
      </c>
      <c r="E3228" s="44"/>
      <c r="F3228" s="44">
        <v>20</v>
      </c>
      <c r="G3228" s="44"/>
      <c r="H3228" s="48" t="s">
        <v>414</v>
      </c>
      <c r="I3228" s="108">
        <v>2</v>
      </c>
      <c r="J3228" s="109">
        <f t="shared" si="128"/>
        <v>100</v>
      </c>
      <c r="K3228" s="109">
        <f t="shared" si="129"/>
        <v>100</v>
      </c>
    </row>
    <row r="3229" spans="1:11" x14ac:dyDescent="0.25">
      <c r="A3229" s="44" t="s">
        <v>518</v>
      </c>
      <c r="B3229" s="105">
        <v>0.25</v>
      </c>
      <c r="C3229" s="44" t="s">
        <v>284</v>
      </c>
      <c r="D3229" s="44" t="s">
        <v>24</v>
      </c>
      <c r="E3229" s="44"/>
      <c r="F3229" s="44">
        <v>20</v>
      </c>
      <c r="G3229" s="44"/>
      <c r="H3229" s="48" t="s">
        <v>330</v>
      </c>
      <c r="I3229" s="108">
        <v>2</v>
      </c>
      <c r="J3229" s="109">
        <f t="shared" si="128"/>
        <v>100</v>
      </c>
      <c r="K3229" s="109">
        <f t="shared" si="129"/>
        <v>100</v>
      </c>
    </row>
    <row r="3230" spans="1:11" x14ac:dyDescent="0.25">
      <c r="A3230" s="44" t="s">
        <v>518</v>
      </c>
      <c r="B3230" s="105">
        <v>0.25</v>
      </c>
      <c r="C3230" s="44" t="s">
        <v>284</v>
      </c>
      <c r="D3230" s="44" t="s">
        <v>24</v>
      </c>
      <c r="E3230" s="44"/>
      <c r="F3230" s="44">
        <v>20</v>
      </c>
      <c r="G3230" s="44"/>
      <c r="H3230" s="48" t="s">
        <v>444</v>
      </c>
      <c r="I3230" s="108">
        <v>2</v>
      </c>
      <c r="J3230" s="109">
        <f t="shared" si="128"/>
        <v>100</v>
      </c>
      <c r="K3230" s="109">
        <f t="shared" si="129"/>
        <v>100</v>
      </c>
    </row>
    <row r="3231" spans="1:11" x14ac:dyDescent="0.25">
      <c r="A3231" s="44" t="s">
        <v>518</v>
      </c>
      <c r="B3231" s="105">
        <v>0.25</v>
      </c>
      <c r="C3231" s="44" t="s">
        <v>284</v>
      </c>
      <c r="D3231" s="44" t="s">
        <v>459</v>
      </c>
      <c r="E3231" s="44"/>
      <c r="F3231" s="44">
        <v>20</v>
      </c>
      <c r="G3231" s="44"/>
      <c r="H3231" s="48" t="s">
        <v>457</v>
      </c>
      <c r="I3231" s="108">
        <v>80</v>
      </c>
      <c r="J3231" s="109">
        <f t="shared" si="128"/>
        <v>4000</v>
      </c>
      <c r="K3231" s="109">
        <f t="shared" si="129"/>
        <v>4000</v>
      </c>
    </row>
    <row r="3232" spans="1:11" x14ac:dyDescent="0.25">
      <c r="A3232" s="44" t="s">
        <v>518</v>
      </c>
      <c r="B3232" s="105">
        <v>0.33749999999999997</v>
      </c>
      <c r="C3232" s="44" t="s">
        <v>23</v>
      </c>
      <c r="D3232" s="44" t="s">
        <v>24</v>
      </c>
      <c r="E3232" s="44"/>
      <c r="F3232" s="44">
        <v>20</v>
      </c>
      <c r="G3232" s="44"/>
      <c r="H3232" s="48" t="s">
        <v>330</v>
      </c>
      <c r="I3232" s="108">
        <v>8</v>
      </c>
      <c r="J3232" s="109">
        <f t="shared" si="128"/>
        <v>400</v>
      </c>
      <c r="K3232" s="109">
        <f t="shared" si="129"/>
        <v>400</v>
      </c>
    </row>
    <row r="3233" spans="1:11" x14ac:dyDescent="0.25">
      <c r="A3233" s="44" t="s">
        <v>518</v>
      </c>
      <c r="B3233" s="105">
        <v>0.33749999999999997</v>
      </c>
      <c r="C3233" s="44" t="s">
        <v>23</v>
      </c>
      <c r="D3233" s="44" t="s">
        <v>24</v>
      </c>
      <c r="E3233" s="44"/>
      <c r="F3233" s="44">
        <v>20</v>
      </c>
      <c r="G3233" s="44"/>
      <c r="H3233" s="48" t="s">
        <v>327</v>
      </c>
      <c r="I3233" s="108">
        <v>10</v>
      </c>
      <c r="J3233" s="109">
        <f t="shared" si="128"/>
        <v>500</v>
      </c>
      <c r="K3233" s="109">
        <f t="shared" si="129"/>
        <v>500</v>
      </c>
    </row>
    <row r="3234" spans="1:11" x14ac:dyDescent="0.25">
      <c r="A3234" s="44" t="s">
        <v>518</v>
      </c>
      <c r="B3234" s="105">
        <v>0.33749999999999997</v>
      </c>
      <c r="C3234" s="44" t="s">
        <v>23</v>
      </c>
      <c r="D3234" s="44" t="s">
        <v>24</v>
      </c>
      <c r="E3234" s="44"/>
      <c r="F3234" s="44">
        <v>20</v>
      </c>
      <c r="G3234" s="44"/>
      <c r="H3234" s="48" t="s">
        <v>374</v>
      </c>
      <c r="I3234" s="108">
        <v>436</v>
      </c>
      <c r="J3234" s="109">
        <f t="shared" si="128"/>
        <v>21800</v>
      </c>
      <c r="K3234" s="109">
        <f t="shared" si="129"/>
        <v>21800</v>
      </c>
    </row>
    <row r="3235" spans="1:11" x14ac:dyDescent="0.25">
      <c r="A3235" s="44" t="s">
        <v>518</v>
      </c>
      <c r="B3235" s="105">
        <v>0.33749999999999997</v>
      </c>
      <c r="C3235" s="44" t="s">
        <v>23</v>
      </c>
      <c r="D3235" s="44" t="s">
        <v>24</v>
      </c>
      <c r="E3235" s="44"/>
      <c r="F3235" s="44">
        <v>20</v>
      </c>
      <c r="G3235" s="44"/>
      <c r="H3235" s="48" t="s">
        <v>501</v>
      </c>
      <c r="I3235" s="108">
        <v>23</v>
      </c>
      <c r="J3235" s="109">
        <f t="shared" si="128"/>
        <v>1150.0000000000002</v>
      </c>
      <c r="K3235" s="109">
        <f t="shared" si="129"/>
        <v>1150.0000000000002</v>
      </c>
    </row>
    <row r="3236" spans="1:11" x14ac:dyDescent="0.25">
      <c r="A3236" s="44" t="s">
        <v>518</v>
      </c>
      <c r="B3236" s="105">
        <v>0.33749999999999997</v>
      </c>
      <c r="C3236" s="44" t="s">
        <v>23</v>
      </c>
      <c r="D3236" s="44" t="s">
        <v>24</v>
      </c>
      <c r="E3236" s="44"/>
      <c r="F3236" s="44">
        <v>20</v>
      </c>
      <c r="G3236" s="44"/>
      <c r="H3236" s="48" t="s">
        <v>324</v>
      </c>
      <c r="I3236" s="108">
        <v>7</v>
      </c>
      <c r="J3236" s="109">
        <f t="shared" si="128"/>
        <v>350.00000000000006</v>
      </c>
      <c r="K3236" s="109">
        <f t="shared" si="129"/>
        <v>350.00000000000006</v>
      </c>
    </row>
    <row r="3237" spans="1:11" x14ac:dyDescent="0.25">
      <c r="A3237" s="44" t="s">
        <v>518</v>
      </c>
      <c r="B3237" s="105">
        <v>0.33749999999999997</v>
      </c>
      <c r="C3237" s="44" t="s">
        <v>23</v>
      </c>
      <c r="D3237" s="44" t="s">
        <v>24</v>
      </c>
      <c r="E3237" s="44"/>
      <c r="F3237" s="44">
        <v>20</v>
      </c>
      <c r="G3237" s="44"/>
      <c r="H3237" s="48" t="s">
        <v>414</v>
      </c>
      <c r="I3237" s="108">
        <v>6</v>
      </c>
      <c r="J3237" s="109">
        <f t="shared" si="128"/>
        <v>300</v>
      </c>
      <c r="K3237" s="109">
        <f t="shared" si="129"/>
        <v>300</v>
      </c>
    </row>
    <row r="3238" spans="1:11" x14ac:dyDescent="0.25">
      <c r="A3238" s="44" t="s">
        <v>518</v>
      </c>
      <c r="B3238" s="105">
        <v>0.33749999999999997</v>
      </c>
      <c r="C3238" s="44" t="s">
        <v>23</v>
      </c>
      <c r="D3238" s="44" t="s">
        <v>24</v>
      </c>
      <c r="E3238" s="44"/>
      <c r="F3238" s="44">
        <v>20</v>
      </c>
      <c r="G3238" s="44"/>
      <c r="H3238" s="48" t="s">
        <v>434</v>
      </c>
      <c r="I3238" s="108">
        <v>1</v>
      </c>
      <c r="J3238" s="109">
        <f t="shared" si="128"/>
        <v>50</v>
      </c>
      <c r="K3238" s="109">
        <f t="shared" si="129"/>
        <v>50</v>
      </c>
    </row>
    <row r="3239" spans="1:11" x14ac:dyDescent="0.25">
      <c r="A3239" s="44" t="s">
        <v>518</v>
      </c>
      <c r="B3239" s="105">
        <v>0.34027777777777773</v>
      </c>
      <c r="C3239" s="44" t="s">
        <v>23</v>
      </c>
      <c r="D3239" s="44" t="s">
        <v>459</v>
      </c>
      <c r="E3239" s="44"/>
      <c r="F3239" s="44">
        <v>20</v>
      </c>
      <c r="G3239" s="44"/>
      <c r="H3239" s="48" t="s">
        <v>374</v>
      </c>
      <c r="I3239" s="108">
        <v>173</v>
      </c>
      <c r="J3239" s="109">
        <f t="shared" ref="J3239:J3302" si="130">(I3239/(F3239/5000))*(1/5000)*1000</f>
        <v>8650</v>
      </c>
      <c r="K3239" s="109">
        <f t="shared" si="129"/>
        <v>8650</v>
      </c>
    </row>
    <row r="3240" spans="1:11" x14ac:dyDescent="0.25">
      <c r="A3240" s="44" t="s">
        <v>518</v>
      </c>
      <c r="B3240" s="105">
        <v>0.34027777777777773</v>
      </c>
      <c r="C3240" s="44" t="s">
        <v>23</v>
      </c>
      <c r="D3240" s="44" t="s">
        <v>459</v>
      </c>
      <c r="E3240" s="44"/>
      <c r="F3240" s="44">
        <v>20</v>
      </c>
      <c r="G3240" s="44"/>
      <c r="H3240" s="48" t="s">
        <v>414</v>
      </c>
      <c r="I3240" s="108">
        <v>4</v>
      </c>
      <c r="J3240" s="109">
        <f t="shared" si="130"/>
        <v>200</v>
      </c>
      <c r="K3240" s="109">
        <f t="shared" si="129"/>
        <v>200</v>
      </c>
    </row>
    <row r="3241" spans="1:11" x14ac:dyDescent="0.25">
      <c r="A3241" s="44" t="s">
        <v>518</v>
      </c>
      <c r="B3241" s="105">
        <v>0.34027777777777773</v>
      </c>
      <c r="C3241" s="44" t="s">
        <v>23</v>
      </c>
      <c r="D3241" s="44" t="s">
        <v>459</v>
      </c>
      <c r="E3241" s="44"/>
      <c r="F3241" s="44">
        <v>20</v>
      </c>
      <c r="G3241" s="44"/>
      <c r="H3241" s="48" t="s">
        <v>327</v>
      </c>
      <c r="I3241" s="108">
        <v>2</v>
      </c>
      <c r="J3241" s="109">
        <f t="shared" si="130"/>
        <v>100</v>
      </c>
      <c r="K3241" s="109">
        <f t="shared" si="129"/>
        <v>100</v>
      </c>
    </row>
    <row r="3242" spans="1:11" x14ac:dyDescent="0.25">
      <c r="A3242" s="44" t="s">
        <v>518</v>
      </c>
      <c r="B3242" s="105">
        <v>0.34027777777777773</v>
      </c>
      <c r="C3242" s="44" t="s">
        <v>23</v>
      </c>
      <c r="D3242" s="44" t="s">
        <v>459</v>
      </c>
      <c r="E3242" s="44"/>
      <c r="F3242" s="44">
        <v>20</v>
      </c>
      <c r="G3242" s="44"/>
      <c r="H3242" s="48" t="s">
        <v>501</v>
      </c>
      <c r="I3242" s="108">
        <v>18</v>
      </c>
      <c r="J3242" s="109">
        <f t="shared" si="130"/>
        <v>900</v>
      </c>
      <c r="K3242" s="109">
        <f t="shared" si="129"/>
        <v>900</v>
      </c>
    </row>
    <row r="3243" spans="1:11" x14ac:dyDescent="0.25">
      <c r="A3243" s="44" t="s">
        <v>518</v>
      </c>
      <c r="B3243" s="105">
        <v>0.34027777777777773</v>
      </c>
      <c r="C3243" s="44" t="s">
        <v>23</v>
      </c>
      <c r="D3243" s="44" t="s">
        <v>459</v>
      </c>
      <c r="E3243" s="44"/>
      <c r="F3243" s="44">
        <v>20</v>
      </c>
      <c r="G3243" s="44"/>
      <c r="H3243" s="48" t="s">
        <v>512</v>
      </c>
      <c r="I3243" s="108">
        <v>1</v>
      </c>
      <c r="J3243" s="109">
        <f t="shared" si="130"/>
        <v>50</v>
      </c>
      <c r="K3243" s="109">
        <f t="shared" si="129"/>
        <v>50</v>
      </c>
    </row>
    <row r="3244" spans="1:11" x14ac:dyDescent="0.25">
      <c r="A3244" s="44" t="s">
        <v>518</v>
      </c>
      <c r="B3244" s="105">
        <v>0.37847222222222227</v>
      </c>
      <c r="C3244" s="44" t="s">
        <v>23</v>
      </c>
      <c r="D3244" s="44" t="s">
        <v>24</v>
      </c>
      <c r="E3244" s="44"/>
      <c r="F3244" s="44">
        <v>20</v>
      </c>
      <c r="G3244" s="44"/>
      <c r="H3244" s="48" t="s">
        <v>374</v>
      </c>
      <c r="I3244" s="108">
        <v>771</v>
      </c>
      <c r="J3244" s="109">
        <f t="shared" si="130"/>
        <v>38550.000000000007</v>
      </c>
      <c r="K3244" s="109">
        <f t="shared" si="129"/>
        <v>38550.000000000007</v>
      </c>
    </row>
    <row r="3245" spans="1:11" x14ac:dyDescent="0.25">
      <c r="A3245" s="44" t="s">
        <v>518</v>
      </c>
      <c r="B3245" s="105">
        <v>0.37847222222222227</v>
      </c>
      <c r="C3245" s="44" t="s">
        <v>23</v>
      </c>
      <c r="D3245" s="44" t="s">
        <v>24</v>
      </c>
      <c r="E3245" s="44"/>
      <c r="F3245" s="44">
        <v>20</v>
      </c>
      <c r="G3245" s="44"/>
      <c r="H3245" s="48" t="s">
        <v>330</v>
      </c>
      <c r="I3245" s="108">
        <v>9</v>
      </c>
      <c r="J3245" s="109">
        <f t="shared" si="130"/>
        <v>450</v>
      </c>
      <c r="K3245" s="109">
        <f t="shared" si="129"/>
        <v>450</v>
      </c>
    </row>
    <row r="3246" spans="1:11" x14ac:dyDescent="0.25">
      <c r="A3246" s="44" t="s">
        <v>518</v>
      </c>
      <c r="B3246" s="105">
        <v>0.37847222222222227</v>
      </c>
      <c r="C3246" s="44" t="s">
        <v>23</v>
      </c>
      <c r="D3246" s="44" t="s">
        <v>24</v>
      </c>
      <c r="E3246" s="44"/>
      <c r="F3246" s="44">
        <v>20</v>
      </c>
      <c r="G3246" s="44"/>
      <c r="H3246" s="48" t="s">
        <v>501</v>
      </c>
      <c r="I3246" s="108">
        <v>30</v>
      </c>
      <c r="J3246" s="109">
        <f t="shared" si="130"/>
        <v>1500</v>
      </c>
      <c r="K3246" s="109">
        <f t="shared" si="129"/>
        <v>1500</v>
      </c>
    </row>
    <row r="3247" spans="1:11" x14ac:dyDescent="0.25">
      <c r="A3247" s="44" t="s">
        <v>518</v>
      </c>
      <c r="B3247" s="105">
        <v>0.37847222222222227</v>
      </c>
      <c r="C3247" s="44" t="s">
        <v>23</v>
      </c>
      <c r="D3247" s="44" t="s">
        <v>24</v>
      </c>
      <c r="E3247" s="44"/>
      <c r="F3247" s="44">
        <v>20</v>
      </c>
      <c r="G3247" s="44"/>
      <c r="H3247" s="48" t="s">
        <v>414</v>
      </c>
      <c r="I3247" s="108">
        <v>8</v>
      </c>
      <c r="J3247" s="109">
        <f t="shared" si="130"/>
        <v>400</v>
      </c>
      <c r="K3247" s="109">
        <f t="shared" si="129"/>
        <v>400</v>
      </c>
    </row>
    <row r="3248" spans="1:11" x14ac:dyDescent="0.25">
      <c r="A3248" s="44" t="s">
        <v>518</v>
      </c>
      <c r="B3248" s="105">
        <v>0.37847222222222227</v>
      </c>
      <c r="C3248" s="44" t="s">
        <v>23</v>
      </c>
      <c r="D3248" s="44" t="s">
        <v>24</v>
      </c>
      <c r="E3248" s="44"/>
      <c r="F3248" s="44">
        <v>20</v>
      </c>
      <c r="G3248" s="44"/>
      <c r="H3248" s="48" t="s">
        <v>324</v>
      </c>
      <c r="I3248" s="108">
        <v>3</v>
      </c>
      <c r="J3248" s="109">
        <f t="shared" si="130"/>
        <v>150</v>
      </c>
      <c r="K3248" s="109">
        <f t="shared" si="129"/>
        <v>150</v>
      </c>
    </row>
    <row r="3249" spans="1:11" x14ac:dyDescent="0.25">
      <c r="A3249" s="44" t="s">
        <v>518</v>
      </c>
      <c r="B3249" s="105">
        <v>0.37847222222222227</v>
      </c>
      <c r="C3249" s="44" t="s">
        <v>23</v>
      </c>
      <c r="D3249" s="44" t="s">
        <v>24</v>
      </c>
      <c r="E3249" s="44"/>
      <c r="F3249" s="44">
        <v>20</v>
      </c>
      <c r="G3249" s="44"/>
      <c r="H3249" s="48" t="s">
        <v>327</v>
      </c>
      <c r="I3249" s="108">
        <v>9</v>
      </c>
      <c r="J3249" s="109">
        <f t="shared" si="130"/>
        <v>450</v>
      </c>
      <c r="K3249" s="109">
        <f t="shared" si="129"/>
        <v>450</v>
      </c>
    </row>
    <row r="3250" spans="1:11" x14ac:dyDescent="0.25">
      <c r="A3250" s="44" t="s">
        <v>518</v>
      </c>
      <c r="B3250" s="105">
        <v>0.37847222222222227</v>
      </c>
      <c r="C3250" s="44" t="s">
        <v>23</v>
      </c>
      <c r="D3250" s="44" t="s">
        <v>24</v>
      </c>
      <c r="E3250" s="44"/>
      <c r="F3250" s="44">
        <v>20</v>
      </c>
      <c r="G3250" s="44"/>
      <c r="H3250" s="48" t="s">
        <v>428</v>
      </c>
      <c r="I3250" s="108">
        <v>52</v>
      </c>
      <c r="J3250" s="109">
        <f t="shared" si="130"/>
        <v>2600</v>
      </c>
      <c r="K3250" s="109">
        <f t="shared" si="129"/>
        <v>2600</v>
      </c>
    </row>
    <row r="3251" spans="1:11" x14ac:dyDescent="0.25">
      <c r="A3251" s="44" t="s">
        <v>518</v>
      </c>
      <c r="B3251" s="105">
        <v>0.38263888888888892</v>
      </c>
      <c r="C3251" s="44" t="s">
        <v>23</v>
      </c>
      <c r="D3251" s="44" t="s">
        <v>459</v>
      </c>
      <c r="E3251" s="44"/>
      <c r="F3251" s="44">
        <v>20</v>
      </c>
      <c r="G3251" s="44"/>
      <c r="H3251" s="48" t="s">
        <v>374</v>
      </c>
      <c r="I3251" s="108">
        <v>226</v>
      </c>
      <c r="J3251" s="109">
        <f t="shared" si="130"/>
        <v>11300</v>
      </c>
      <c r="K3251" s="109">
        <f t="shared" si="129"/>
        <v>11300</v>
      </c>
    </row>
    <row r="3252" spans="1:11" x14ac:dyDescent="0.25">
      <c r="A3252" s="44" t="s">
        <v>518</v>
      </c>
      <c r="B3252" s="105">
        <v>0.38263888888888892</v>
      </c>
      <c r="C3252" s="44" t="s">
        <v>23</v>
      </c>
      <c r="D3252" s="44" t="s">
        <v>459</v>
      </c>
      <c r="E3252" s="44"/>
      <c r="F3252" s="44">
        <v>20</v>
      </c>
      <c r="G3252" s="44"/>
      <c r="H3252" s="48" t="s">
        <v>501</v>
      </c>
      <c r="I3252" s="108">
        <v>26</v>
      </c>
      <c r="J3252" s="109">
        <f t="shared" si="130"/>
        <v>1300</v>
      </c>
      <c r="K3252" s="109">
        <f t="shared" si="129"/>
        <v>1300</v>
      </c>
    </row>
    <row r="3253" spans="1:11" x14ac:dyDescent="0.25">
      <c r="A3253" s="44" t="s">
        <v>518</v>
      </c>
      <c r="B3253" s="105">
        <v>0.38263888888888892</v>
      </c>
      <c r="C3253" s="44" t="s">
        <v>23</v>
      </c>
      <c r="D3253" s="44" t="s">
        <v>459</v>
      </c>
      <c r="E3253" s="44"/>
      <c r="F3253" s="44">
        <v>20</v>
      </c>
      <c r="G3253" s="44"/>
      <c r="H3253" s="48" t="s">
        <v>327</v>
      </c>
      <c r="I3253" s="108">
        <v>3</v>
      </c>
      <c r="J3253" s="109">
        <f t="shared" si="130"/>
        <v>150</v>
      </c>
      <c r="K3253" s="109">
        <f t="shared" si="129"/>
        <v>150</v>
      </c>
    </row>
    <row r="3254" spans="1:11" x14ac:dyDescent="0.25">
      <c r="A3254" s="44" t="s">
        <v>518</v>
      </c>
      <c r="B3254" s="105">
        <v>0.38263888888888892</v>
      </c>
      <c r="C3254" s="44" t="s">
        <v>23</v>
      </c>
      <c r="D3254" s="44" t="s">
        <v>459</v>
      </c>
      <c r="E3254" s="44"/>
      <c r="F3254" s="44">
        <v>20</v>
      </c>
      <c r="G3254" s="44"/>
      <c r="H3254" s="48" t="s">
        <v>428</v>
      </c>
      <c r="I3254" s="108">
        <v>47</v>
      </c>
      <c r="J3254" s="109">
        <f t="shared" si="130"/>
        <v>2350</v>
      </c>
      <c r="K3254" s="109">
        <f t="shared" si="129"/>
        <v>2350</v>
      </c>
    </row>
    <row r="3255" spans="1:11" x14ac:dyDescent="0.25">
      <c r="A3255" s="44" t="s">
        <v>518</v>
      </c>
      <c r="B3255" s="105">
        <v>0.38263888888888892</v>
      </c>
      <c r="C3255" s="44" t="s">
        <v>23</v>
      </c>
      <c r="D3255" s="44" t="s">
        <v>459</v>
      </c>
      <c r="E3255" s="44"/>
      <c r="F3255" s="44">
        <v>20</v>
      </c>
      <c r="G3255" s="44"/>
      <c r="H3255" s="48" t="s">
        <v>330</v>
      </c>
      <c r="I3255" s="108">
        <v>1</v>
      </c>
      <c r="J3255" s="109">
        <f t="shared" si="130"/>
        <v>50</v>
      </c>
      <c r="K3255" s="109">
        <f t="shared" si="129"/>
        <v>50</v>
      </c>
    </row>
    <row r="3256" spans="1:11" x14ac:dyDescent="0.25">
      <c r="A3256" s="44" t="s">
        <v>518</v>
      </c>
      <c r="B3256" s="105">
        <v>0.38263888888888892</v>
      </c>
      <c r="C3256" s="44" t="s">
        <v>23</v>
      </c>
      <c r="D3256" s="44" t="s">
        <v>459</v>
      </c>
      <c r="E3256" s="44"/>
      <c r="F3256" s="44">
        <v>20</v>
      </c>
      <c r="G3256" s="44"/>
      <c r="H3256" s="48" t="s">
        <v>324</v>
      </c>
      <c r="I3256" s="108">
        <v>2</v>
      </c>
      <c r="J3256" s="109">
        <f t="shared" si="130"/>
        <v>100</v>
      </c>
      <c r="K3256" s="109">
        <f t="shared" si="129"/>
        <v>100</v>
      </c>
    </row>
    <row r="3257" spans="1:11" x14ac:dyDescent="0.25">
      <c r="A3257" s="44" t="s">
        <v>518</v>
      </c>
      <c r="B3257" s="105">
        <v>0.44236111111111115</v>
      </c>
      <c r="C3257" s="44" t="s">
        <v>23</v>
      </c>
      <c r="D3257" s="44" t="s">
        <v>24</v>
      </c>
      <c r="E3257" s="44"/>
      <c r="F3257" s="44">
        <v>20</v>
      </c>
      <c r="G3257" s="44"/>
      <c r="H3257" s="48" t="s">
        <v>330</v>
      </c>
      <c r="I3257" s="108">
        <v>21</v>
      </c>
      <c r="J3257" s="109">
        <f t="shared" si="130"/>
        <v>1050</v>
      </c>
      <c r="K3257" s="109">
        <f t="shared" si="129"/>
        <v>1050</v>
      </c>
    </row>
    <row r="3258" spans="1:11" x14ac:dyDescent="0.25">
      <c r="A3258" s="44" t="s">
        <v>518</v>
      </c>
      <c r="B3258" s="105">
        <v>0.44236111111111115</v>
      </c>
      <c r="C3258" s="44" t="s">
        <v>23</v>
      </c>
      <c r="D3258" s="44" t="s">
        <v>24</v>
      </c>
      <c r="E3258" s="44"/>
      <c r="F3258" s="44">
        <v>20</v>
      </c>
      <c r="G3258" s="44"/>
      <c r="H3258" s="48" t="s">
        <v>327</v>
      </c>
      <c r="I3258" s="108">
        <v>15</v>
      </c>
      <c r="J3258" s="109">
        <f t="shared" si="130"/>
        <v>750</v>
      </c>
      <c r="K3258" s="109">
        <f t="shared" si="129"/>
        <v>750</v>
      </c>
    </row>
    <row r="3259" spans="1:11" x14ac:dyDescent="0.25">
      <c r="A3259" s="44" t="s">
        <v>518</v>
      </c>
      <c r="B3259" s="105">
        <v>0.44236111111111115</v>
      </c>
      <c r="C3259" s="44" t="s">
        <v>23</v>
      </c>
      <c r="D3259" s="44" t="s">
        <v>24</v>
      </c>
      <c r="E3259" s="44"/>
      <c r="F3259" s="44">
        <v>20</v>
      </c>
      <c r="G3259" s="44"/>
      <c r="H3259" s="48" t="s">
        <v>374</v>
      </c>
      <c r="I3259" s="108">
        <v>1252</v>
      </c>
      <c r="J3259" s="109">
        <f t="shared" si="130"/>
        <v>62600</v>
      </c>
      <c r="K3259" s="109">
        <f t="shared" si="129"/>
        <v>62600</v>
      </c>
    </row>
    <row r="3260" spans="1:11" x14ac:dyDescent="0.25">
      <c r="A3260" s="44" t="s">
        <v>518</v>
      </c>
      <c r="B3260" s="105">
        <v>0.44236111111111115</v>
      </c>
      <c r="C3260" s="44" t="s">
        <v>23</v>
      </c>
      <c r="D3260" s="44" t="s">
        <v>24</v>
      </c>
      <c r="E3260" s="44"/>
      <c r="F3260" s="44">
        <v>20</v>
      </c>
      <c r="G3260" s="44"/>
      <c r="H3260" s="48" t="s">
        <v>501</v>
      </c>
      <c r="I3260" s="108">
        <v>24</v>
      </c>
      <c r="J3260" s="109">
        <f t="shared" si="130"/>
        <v>1200</v>
      </c>
      <c r="K3260" s="109">
        <f t="shared" si="129"/>
        <v>1200</v>
      </c>
    </row>
    <row r="3261" spans="1:11" x14ac:dyDescent="0.25">
      <c r="A3261" s="44" t="s">
        <v>518</v>
      </c>
      <c r="B3261" s="105">
        <v>0.44236111111111115</v>
      </c>
      <c r="C3261" s="44" t="s">
        <v>23</v>
      </c>
      <c r="D3261" s="44" t="s">
        <v>24</v>
      </c>
      <c r="E3261" s="44"/>
      <c r="F3261" s="44">
        <v>20</v>
      </c>
      <c r="G3261" s="44"/>
      <c r="H3261" s="48" t="s">
        <v>332</v>
      </c>
      <c r="I3261" s="108">
        <v>1</v>
      </c>
      <c r="J3261" s="109">
        <f t="shared" si="130"/>
        <v>50</v>
      </c>
      <c r="K3261" s="109">
        <f t="shared" si="129"/>
        <v>50</v>
      </c>
    </row>
    <row r="3262" spans="1:11" x14ac:dyDescent="0.25">
      <c r="A3262" s="44" t="s">
        <v>518</v>
      </c>
      <c r="B3262" s="105">
        <v>0.44236111111111115</v>
      </c>
      <c r="C3262" s="44" t="s">
        <v>23</v>
      </c>
      <c r="D3262" s="44" t="s">
        <v>24</v>
      </c>
      <c r="E3262" s="44"/>
      <c r="F3262" s="44">
        <v>20</v>
      </c>
      <c r="G3262" s="44"/>
      <c r="H3262" s="48" t="s">
        <v>414</v>
      </c>
      <c r="I3262" s="108">
        <v>7</v>
      </c>
      <c r="J3262" s="109">
        <f t="shared" si="130"/>
        <v>350.00000000000006</v>
      </c>
      <c r="K3262" s="109">
        <f t="shared" si="129"/>
        <v>350.00000000000006</v>
      </c>
    </row>
    <row r="3263" spans="1:11" x14ac:dyDescent="0.25">
      <c r="A3263" s="44" t="s">
        <v>518</v>
      </c>
      <c r="B3263" s="105">
        <v>0.44236111111111115</v>
      </c>
      <c r="C3263" s="44" t="s">
        <v>23</v>
      </c>
      <c r="D3263" s="44" t="s">
        <v>24</v>
      </c>
      <c r="E3263" s="44"/>
      <c r="F3263" s="44">
        <v>20</v>
      </c>
      <c r="G3263" s="44"/>
      <c r="H3263" s="48" t="s">
        <v>428</v>
      </c>
      <c r="I3263" s="108">
        <v>81</v>
      </c>
      <c r="J3263" s="109">
        <f t="shared" si="130"/>
        <v>4050</v>
      </c>
      <c r="K3263" s="109">
        <f t="shared" si="129"/>
        <v>4050</v>
      </c>
    </row>
    <row r="3264" spans="1:11" x14ac:dyDescent="0.25">
      <c r="A3264" s="44" t="s">
        <v>518</v>
      </c>
      <c r="B3264" s="105">
        <v>0.44236111111111115</v>
      </c>
      <c r="C3264" s="44" t="s">
        <v>23</v>
      </c>
      <c r="D3264" s="44" t="s">
        <v>24</v>
      </c>
      <c r="E3264" s="44"/>
      <c r="F3264" s="44">
        <v>20</v>
      </c>
      <c r="G3264" s="44"/>
      <c r="H3264" s="48" t="s">
        <v>324</v>
      </c>
      <c r="I3264" s="108">
        <v>1</v>
      </c>
      <c r="J3264" s="109">
        <f t="shared" si="130"/>
        <v>50</v>
      </c>
      <c r="K3264" s="109">
        <f t="shared" si="129"/>
        <v>50</v>
      </c>
    </row>
    <row r="3265" spans="1:11" x14ac:dyDescent="0.25">
      <c r="A3265" s="44" t="s">
        <v>518</v>
      </c>
      <c r="B3265" s="105">
        <v>0.44236111111111115</v>
      </c>
      <c r="C3265" s="44" t="s">
        <v>23</v>
      </c>
      <c r="D3265" s="44" t="s">
        <v>24</v>
      </c>
      <c r="E3265" s="44"/>
      <c r="F3265" s="44">
        <v>20</v>
      </c>
      <c r="G3265" s="44"/>
      <c r="H3265" s="48" t="s">
        <v>500</v>
      </c>
      <c r="I3265" s="108">
        <v>1</v>
      </c>
      <c r="J3265" s="109">
        <f t="shared" si="130"/>
        <v>50</v>
      </c>
      <c r="K3265" s="109">
        <f t="shared" si="129"/>
        <v>50</v>
      </c>
    </row>
    <row r="3266" spans="1:11" x14ac:dyDescent="0.25">
      <c r="A3266" s="44" t="s">
        <v>518</v>
      </c>
      <c r="B3266" s="105">
        <v>0.44513888888888892</v>
      </c>
      <c r="C3266" s="44" t="s">
        <v>23</v>
      </c>
      <c r="D3266" s="44" t="s">
        <v>459</v>
      </c>
      <c r="E3266" s="44"/>
      <c r="F3266" s="44">
        <v>20</v>
      </c>
      <c r="G3266" s="44"/>
      <c r="H3266" s="48" t="s">
        <v>330</v>
      </c>
      <c r="I3266" s="108">
        <v>15</v>
      </c>
      <c r="J3266" s="109">
        <f t="shared" si="130"/>
        <v>750</v>
      </c>
      <c r="K3266" s="109">
        <f t="shared" si="129"/>
        <v>750</v>
      </c>
    </row>
    <row r="3267" spans="1:11" x14ac:dyDescent="0.25">
      <c r="A3267" s="44" t="s">
        <v>518</v>
      </c>
      <c r="B3267" s="105">
        <v>0.44513888888888892</v>
      </c>
      <c r="C3267" s="44" t="s">
        <v>23</v>
      </c>
      <c r="D3267" s="44" t="s">
        <v>459</v>
      </c>
      <c r="E3267" s="44"/>
      <c r="F3267" s="44">
        <v>20</v>
      </c>
      <c r="G3267" s="44"/>
      <c r="H3267" s="48" t="s">
        <v>374</v>
      </c>
      <c r="I3267" s="108">
        <v>528</v>
      </c>
      <c r="J3267" s="109">
        <f t="shared" si="130"/>
        <v>26400.000000000004</v>
      </c>
      <c r="K3267" s="109">
        <f t="shared" ref="K3267:K3330" si="131">(I3267/(F3267/5000))*(1/5000)*1000</f>
        <v>26400.000000000004</v>
      </c>
    </row>
    <row r="3268" spans="1:11" x14ac:dyDescent="0.25">
      <c r="A3268" s="44" t="s">
        <v>518</v>
      </c>
      <c r="B3268" s="105">
        <v>0.44513888888888892</v>
      </c>
      <c r="C3268" s="44" t="s">
        <v>23</v>
      </c>
      <c r="D3268" s="44" t="s">
        <v>459</v>
      </c>
      <c r="E3268" s="44"/>
      <c r="F3268" s="44">
        <v>20</v>
      </c>
      <c r="G3268" s="44"/>
      <c r="H3268" s="48" t="s">
        <v>414</v>
      </c>
      <c r="I3268" s="108">
        <v>2</v>
      </c>
      <c r="J3268" s="109">
        <f t="shared" si="130"/>
        <v>100</v>
      </c>
      <c r="K3268" s="109">
        <f t="shared" si="131"/>
        <v>100</v>
      </c>
    </row>
    <row r="3269" spans="1:11" x14ac:dyDescent="0.25">
      <c r="A3269" s="44" t="s">
        <v>518</v>
      </c>
      <c r="B3269" s="105">
        <v>0.44513888888888892</v>
      </c>
      <c r="C3269" s="44" t="s">
        <v>23</v>
      </c>
      <c r="D3269" s="44" t="s">
        <v>459</v>
      </c>
      <c r="E3269" s="44"/>
      <c r="F3269" s="44">
        <v>20</v>
      </c>
      <c r="G3269" s="44"/>
      <c r="H3269" s="48" t="s">
        <v>500</v>
      </c>
      <c r="I3269" s="108">
        <v>4</v>
      </c>
      <c r="J3269" s="109">
        <f t="shared" si="130"/>
        <v>200</v>
      </c>
      <c r="K3269" s="109">
        <f t="shared" si="131"/>
        <v>200</v>
      </c>
    </row>
    <row r="3270" spans="1:11" x14ac:dyDescent="0.25">
      <c r="A3270" s="44" t="s">
        <v>518</v>
      </c>
      <c r="B3270" s="105">
        <v>0.44513888888888892</v>
      </c>
      <c r="C3270" s="44" t="s">
        <v>23</v>
      </c>
      <c r="D3270" s="44" t="s">
        <v>459</v>
      </c>
      <c r="E3270" s="44"/>
      <c r="F3270" s="44">
        <v>20</v>
      </c>
      <c r="G3270" s="44"/>
      <c r="H3270" s="48" t="s">
        <v>327</v>
      </c>
      <c r="I3270" s="108">
        <v>3</v>
      </c>
      <c r="J3270" s="109">
        <f t="shared" si="130"/>
        <v>150</v>
      </c>
      <c r="K3270" s="109">
        <f t="shared" si="131"/>
        <v>150</v>
      </c>
    </row>
    <row r="3271" spans="1:11" x14ac:dyDescent="0.25">
      <c r="A3271" s="44" t="s">
        <v>518</v>
      </c>
      <c r="B3271" s="105">
        <v>0.44513888888888892</v>
      </c>
      <c r="C3271" s="44" t="s">
        <v>23</v>
      </c>
      <c r="D3271" s="44" t="s">
        <v>459</v>
      </c>
      <c r="E3271" s="44"/>
      <c r="F3271" s="44">
        <v>20</v>
      </c>
      <c r="G3271" s="44"/>
      <c r="H3271" s="48" t="s">
        <v>501</v>
      </c>
      <c r="I3271" s="108">
        <v>28</v>
      </c>
      <c r="J3271" s="109">
        <f t="shared" si="130"/>
        <v>1400.0000000000002</v>
      </c>
      <c r="K3271" s="109">
        <f t="shared" si="131"/>
        <v>1400.0000000000002</v>
      </c>
    </row>
    <row r="3272" spans="1:11" x14ac:dyDescent="0.25">
      <c r="A3272" s="44" t="s">
        <v>518</v>
      </c>
      <c r="B3272" s="105">
        <v>0.4909722222222222</v>
      </c>
      <c r="C3272" s="44" t="s">
        <v>23</v>
      </c>
      <c r="D3272" s="44" t="s">
        <v>24</v>
      </c>
      <c r="E3272" s="44"/>
      <c r="F3272" s="44">
        <v>20</v>
      </c>
      <c r="G3272" s="44"/>
      <c r="H3272" s="48" t="s">
        <v>330</v>
      </c>
      <c r="I3272" s="108">
        <v>15</v>
      </c>
      <c r="J3272" s="109">
        <f t="shared" si="130"/>
        <v>750</v>
      </c>
      <c r="K3272" s="109">
        <f t="shared" si="131"/>
        <v>750</v>
      </c>
    </row>
    <row r="3273" spans="1:11" x14ac:dyDescent="0.25">
      <c r="A3273" s="44" t="s">
        <v>518</v>
      </c>
      <c r="B3273" s="105">
        <v>0.4909722222222222</v>
      </c>
      <c r="C3273" s="44" t="s">
        <v>23</v>
      </c>
      <c r="D3273" s="44" t="s">
        <v>24</v>
      </c>
      <c r="E3273" s="44"/>
      <c r="F3273" s="44">
        <v>20</v>
      </c>
      <c r="G3273" s="44"/>
      <c r="H3273" s="48" t="s">
        <v>428</v>
      </c>
      <c r="I3273" s="108">
        <v>165</v>
      </c>
      <c r="J3273" s="109">
        <f t="shared" si="130"/>
        <v>8250</v>
      </c>
      <c r="K3273" s="109">
        <f t="shared" si="131"/>
        <v>8250</v>
      </c>
    </row>
    <row r="3274" spans="1:11" x14ac:dyDescent="0.25">
      <c r="A3274" s="44" t="s">
        <v>518</v>
      </c>
      <c r="B3274" s="105">
        <v>0.4909722222222222</v>
      </c>
      <c r="C3274" s="44" t="s">
        <v>23</v>
      </c>
      <c r="D3274" s="44" t="s">
        <v>24</v>
      </c>
      <c r="E3274" s="44"/>
      <c r="F3274" s="44">
        <v>20</v>
      </c>
      <c r="G3274" s="44"/>
      <c r="H3274" s="48" t="s">
        <v>374</v>
      </c>
      <c r="I3274" s="108">
        <v>999</v>
      </c>
      <c r="J3274" s="109">
        <f t="shared" si="130"/>
        <v>49950</v>
      </c>
      <c r="K3274" s="109">
        <f t="shared" si="131"/>
        <v>49950</v>
      </c>
    </row>
    <row r="3275" spans="1:11" x14ac:dyDescent="0.25">
      <c r="A3275" s="44" t="s">
        <v>518</v>
      </c>
      <c r="B3275" s="105">
        <v>0.4909722222222222</v>
      </c>
      <c r="C3275" s="44" t="s">
        <v>23</v>
      </c>
      <c r="D3275" s="44" t="s">
        <v>24</v>
      </c>
      <c r="E3275" s="44"/>
      <c r="F3275" s="44">
        <v>20</v>
      </c>
      <c r="G3275" s="44"/>
      <c r="H3275" s="48" t="s">
        <v>324</v>
      </c>
      <c r="I3275" s="108">
        <v>12</v>
      </c>
      <c r="J3275" s="109">
        <f t="shared" si="130"/>
        <v>600</v>
      </c>
      <c r="K3275" s="109">
        <f t="shared" si="131"/>
        <v>600</v>
      </c>
    </row>
    <row r="3276" spans="1:11" x14ac:dyDescent="0.25">
      <c r="A3276" s="44" t="s">
        <v>518</v>
      </c>
      <c r="B3276" s="105">
        <v>0.4909722222222222</v>
      </c>
      <c r="C3276" s="44" t="s">
        <v>23</v>
      </c>
      <c r="D3276" s="44" t="s">
        <v>24</v>
      </c>
      <c r="E3276" s="44"/>
      <c r="F3276" s="44">
        <v>20</v>
      </c>
      <c r="G3276" s="44"/>
      <c r="H3276" s="48" t="s">
        <v>327</v>
      </c>
      <c r="I3276" s="108">
        <v>22</v>
      </c>
      <c r="J3276" s="109">
        <f t="shared" si="130"/>
        <v>1100</v>
      </c>
      <c r="K3276" s="109">
        <f t="shared" si="131"/>
        <v>1100</v>
      </c>
    </row>
    <row r="3277" spans="1:11" x14ac:dyDescent="0.25">
      <c r="A3277" s="44" t="s">
        <v>518</v>
      </c>
      <c r="B3277" s="105">
        <v>0.4909722222222222</v>
      </c>
      <c r="C3277" s="44" t="s">
        <v>23</v>
      </c>
      <c r="D3277" s="44" t="s">
        <v>24</v>
      </c>
      <c r="E3277" s="44"/>
      <c r="F3277" s="44">
        <v>20</v>
      </c>
      <c r="G3277" s="44"/>
      <c r="H3277" s="48" t="s">
        <v>414</v>
      </c>
      <c r="I3277" s="108">
        <v>12</v>
      </c>
      <c r="J3277" s="109">
        <f t="shared" si="130"/>
        <v>600</v>
      </c>
      <c r="K3277" s="109">
        <f t="shared" si="131"/>
        <v>600</v>
      </c>
    </row>
    <row r="3278" spans="1:11" x14ac:dyDescent="0.25">
      <c r="A3278" s="44" t="s">
        <v>518</v>
      </c>
      <c r="B3278" s="105">
        <v>0.4909722222222222</v>
      </c>
      <c r="C3278" s="44" t="s">
        <v>23</v>
      </c>
      <c r="D3278" s="44" t="s">
        <v>24</v>
      </c>
      <c r="E3278" s="44"/>
      <c r="F3278" s="44">
        <v>20</v>
      </c>
      <c r="G3278" s="44"/>
      <c r="H3278" s="48" t="s">
        <v>501</v>
      </c>
      <c r="I3278" s="108">
        <v>97</v>
      </c>
      <c r="J3278" s="109">
        <f t="shared" si="130"/>
        <v>4850.0000000000009</v>
      </c>
      <c r="K3278" s="109">
        <f t="shared" si="131"/>
        <v>4850.0000000000009</v>
      </c>
    </row>
    <row r="3279" spans="1:11" x14ac:dyDescent="0.25">
      <c r="A3279" s="44" t="s">
        <v>518</v>
      </c>
      <c r="B3279" s="105">
        <v>0.49374999999999997</v>
      </c>
      <c r="C3279" s="44" t="s">
        <v>23</v>
      </c>
      <c r="D3279" s="44" t="s">
        <v>459</v>
      </c>
      <c r="E3279" s="44"/>
      <c r="F3279" s="44">
        <v>20</v>
      </c>
      <c r="G3279" s="44"/>
      <c r="H3279" s="48" t="s">
        <v>374</v>
      </c>
      <c r="I3279" s="108">
        <v>322</v>
      </c>
      <c r="J3279" s="109">
        <f t="shared" si="130"/>
        <v>16100.000000000002</v>
      </c>
      <c r="K3279" s="109">
        <f t="shared" si="131"/>
        <v>16100.000000000002</v>
      </c>
    </row>
    <row r="3280" spans="1:11" x14ac:dyDescent="0.25">
      <c r="A3280" s="44" t="s">
        <v>518</v>
      </c>
      <c r="B3280" s="105">
        <v>0.49374999999999997</v>
      </c>
      <c r="C3280" s="44" t="s">
        <v>23</v>
      </c>
      <c r="D3280" s="44" t="s">
        <v>459</v>
      </c>
      <c r="E3280" s="44"/>
      <c r="F3280" s="44">
        <v>20</v>
      </c>
      <c r="G3280" s="44"/>
      <c r="H3280" s="48" t="s">
        <v>501</v>
      </c>
      <c r="I3280" s="108">
        <v>48</v>
      </c>
      <c r="J3280" s="109">
        <f t="shared" si="130"/>
        <v>2400</v>
      </c>
      <c r="K3280" s="109">
        <f t="shared" si="131"/>
        <v>2400</v>
      </c>
    </row>
    <row r="3281" spans="1:11" x14ac:dyDescent="0.25">
      <c r="A3281" s="44" t="s">
        <v>518</v>
      </c>
      <c r="B3281" s="105">
        <v>0.49374999999999997</v>
      </c>
      <c r="C3281" s="44" t="s">
        <v>23</v>
      </c>
      <c r="D3281" s="44" t="s">
        <v>459</v>
      </c>
      <c r="E3281" s="44"/>
      <c r="F3281" s="44">
        <v>20</v>
      </c>
      <c r="G3281" s="44"/>
      <c r="H3281" s="48" t="s">
        <v>428</v>
      </c>
      <c r="I3281" s="108">
        <v>73</v>
      </c>
      <c r="J3281" s="109">
        <f t="shared" si="130"/>
        <v>3650.0000000000005</v>
      </c>
      <c r="K3281" s="109">
        <f t="shared" si="131"/>
        <v>3650.0000000000005</v>
      </c>
    </row>
    <row r="3282" spans="1:11" x14ac:dyDescent="0.25">
      <c r="A3282" s="44" t="s">
        <v>518</v>
      </c>
      <c r="B3282" s="105">
        <v>0.49374999999999997</v>
      </c>
      <c r="C3282" s="44" t="s">
        <v>23</v>
      </c>
      <c r="D3282" s="44" t="s">
        <v>459</v>
      </c>
      <c r="E3282" s="44"/>
      <c r="F3282" s="44">
        <v>20</v>
      </c>
      <c r="G3282" s="44"/>
      <c r="H3282" s="48" t="s">
        <v>330</v>
      </c>
      <c r="I3282" s="108">
        <v>14</v>
      </c>
      <c r="J3282" s="109">
        <f t="shared" si="130"/>
        <v>700.00000000000011</v>
      </c>
      <c r="K3282" s="109">
        <f t="shared" si="131"/>
        <v>700.00000000000011</v>
      </c>
    </row>
    <row r="3283" spans="1:11" x14ac:dyDescent="0.25">
      <c r="A3283" s="44" t="s">
        <v>518</v>
      </c>
      <c r="B3283" s="105">
        <v>0.49374999999999997</v>
      </c>
      <c r="C3283" s="44" t="s">
        <v>23</v>
      </c>
      <c r="D3283" s="44" t="s">
        <v>459</v>
      </c>
      <c r="E3283" s="44"/>
      <c r="F3283" s="44">
        <v>20</v>
      </c>
      <c r="G3283" s="44"/>
      <c r="H3283" s="48" t="s">
        <v>324</v>
      </c>
      <c r="I3283" s="108">
        <v>3</v>
      </c>
      <c r="J3283" s="109">
        <f t="shared" si="130"/>
        <v>150</v>
      </c>
      <c r="K3283" s="109">
        <f t="shared" si="131"/>
        <v>150</v>
      </c>
    </row>
    <row r="3284" spans="1:11" x14ac:dyDescent="0.25">
      <c r="A3284" s="44" t="s">
        <v>518</v>
      </c>
      <c r="B3284" s="105">
        <v>0.53680555555555554</v>
      </c>
      <c r="C3284" s="44" t="s">
        <v>23</v>
      </c>
      <c r="D3284" s="44" t="s">
        <v>24</v>
      </c>
      <c r="E3284" s="44"/>
      <c r="F3284" s="44">
        <v>20</v>
      </c>
      <c r="G3284" s="44"/>
      <c r="H3284" s="48" t="s">
        <v>330</v>
      </c>
      <c r="I3284" s="108">
        <v>38</v>
      </c>
      <c r="J3284" s="109">
        <f t="shared" si="130"/>
        <v>1900.0000000000002</v>
      </c>
      <c r="K3284" s="109">
        <f t="shared" si="131"/>
        <v>1900.0000000000002</v>
      </c>
    </row>
    <row r="3285" spans="1:11" x14ac:dyDescent="0.25">
      <c r="A3285" s="44" t="s">
        <v>518</v>
      </c>
      <c r="B3285" s="105">
        <v>0.53680555555555554</v>
      </c>
      <c r="C3285" s="44" t="s">
        <v>23</v>
      </c>
      <c r="D3285" s="44" t="s">
        <v>24</v>
      </c>
      <c r="E3285" s="44"/>
      <c r="F3285" s="44">
        <v>20</v>
      </c>
      <c r="G3285" s="44"/>
      <c r="H3285" s="48" t="s">
        <v>327</v>
      </c>
      <c r="I3285" s="108">
        <v>12</v>
      </c>
      <c r="J3285" s="109">
        <f t="shared" si="130"/>
        <v>600</v>
      </c>
      <c r="K3285" s="109">
        <f t="shared" si="131"/>
        <v>600</v>
      </c>
    </row>
    <row r="3286" spans="1:11" x14ac:dyDescent="0.25">
      <c r="A3286" s="44" t="s">
        <v>518</v>
      </c>
      <c r="B3286" s="105">
        <v>0.53680555555555554</v>
      </c>
      <c r="C3286" s="44" t="s">
        <v>23</v>
      </c>
      <c r="D3286" s="44" t="s">
        <v>24</v>
      </c>
      <c r="E3286" s="44"/>
      <c r="F3286" s="44">
        <v>20</v>
      </c>
      <c r="G3286" s="44"/>
      <c r="H3286" s="48" t="s">
        <v>374</v>
      </c>
      <c r="I3286" s="108">
        <v>1205</v>
      </c>
      <c r="J3286" s="109">
        <f t="shared" si="130"/>
        <v>60250</v>
      </c>
      <c r="K3286" s="109">
        <f t="shared" si="131"/>
        <v>60250</v>
      </c>
    </row>
    <row r="3287" spans="1:11" x14ac:dyDescent="0.25">
      <c r="A3287" s="44" t="s">
        <v>518</v>
      </c>
      <c r="B3287" s="105">
        <v>0.53680555555555554</v>
      </c>
      <c r="C3287" s="44" t="s">
        <v>23</v>
      </c>
      <c r="D3287" s="44" t="s">
        <v>24</v>
      </c>
      <c r="E3287" s="44"/>
      <c r="F3287" s="44">
        <v>20</v>
      </c>
      <c r="G3287" s="44"/>
      <c r="H3287" s="48" t="s">
        <v>428</v>
      </c>
      <c r="I3287" s="108">
        <v>160</v>
      </c>
      <c r="J3287" s="109">
        <f t="shared" si="130"/>
        <v>8000</v>
      </c>
      <c r="K3287" s="109">
        <f t="shared" si="131"/>
        <v>8000</v>
      </c>
    </row>
    <row r="3288" spans="1:11" x14ac:dyDescent="0.25">
      <c r="A3288" s="44" t="s">
        <v>518</v>
      </c>
      <c r="B3288" s="105">
        <v>0.53680555555555554</v>
      </c>
      <c r="C3288" s="44" t="s">
        <v>23</v>
      </c>
      <c r="D3288" s="44" t="s">
        <v>24</v>
      </c>
      <c r="E3288" s="44"/>
      <c r="F3288" s="44">
        <v>20</v>
      </c>
      <c r="G3288" s="44"/>
      <c r="H3288" s="48" t="s">
        <v>414</v>
      </c>
      <c r="I3288" s="108">
        <v>5</v>
      </c>
      <c r="J3288" s="109">
        <f t="shared" si="130"/>
        <v>250</v>
      </c>
      <c r="K3288" s="109">
        <f t="shared" si="131"/>
        <v>250</v>
      </c>
    </row>
    <row r="3289" spans="1:11" x14ac:dyDescent="0.25">
      <c r="A3289" s="44" t="s">
        <v>518</v>
      </c>
      <c r="B3289" s="105">
        <v>0.53888888888888886</v>
      </c>
      <c r="C3289" s="44" t="s">
        <v>23</v>
      </c>
      <c r="D3289" s="44" t="s">
        <v>459</v>
      </c>
      <c r="E3289" s="44"/>
      <c r="F3289" s="44">
        <v>20</v>
      </c>
      <c r="G3289" s="44"/>
      <c r="H3289" s="48" t="s">
        <v>330</v>
      </c>
      <c r="I3289" s="108">
        <v>36</v>
      </c>
      <c r="J3289" s="109">
        <f t="shared" si="130"/>
        <v>1800</v>
      </c>
      <c r="K3289" s="109">
        <f t="shared" si="131"/>
        <v>1800</v>
      </c>
    </row>
    <row r="3290" spans="1:11" x14ac:dyDescent="0.25">
      <c r="A3290" s="44" t="s">
        <v>518</v>
      </c>
      <c r="B3290" s="105">
        <v>0.53888888888888886</v>
      </c>
      <c r="C3290" s="44" t="s">
        <v>23</v>
      </c>
      <c r="D3290" s="44" t="s">
        <v>459</v>
      </c>
      <c r="E3290" s="44"/>
      <c r="F3290" s="44">
        <v>20</v>
      </c>
      <c r="G3290" s="44"/>
      <c r="H3290" s="48" t="s">
        <v>327</v>
      </c>
      <c r="I3290" s="108">
        <v>14</v>
      </c>
      <c r="J3290" s="109">
        <f t="shared" si="130"/>
        <v>700.00000000000011</v>
      </c>
      <c r="K3290" s="109">
        <f t="shared" si="131"/>
        <v>700.00000000000011</v>
      </c>
    </row>
    <row r="3291" spans="1:11" x14ac:dyDescent="0.25">
      <c r="A3291" s="44" t="s">
        <v>518</v>
      </c>
      <c r="B3291" s="105">
        <v>0.53888888888888886</v>
      </c>
      <c r="C3291" s="44" t="s">
        <v>23</v>
      </c>
      <c r="D3291" s="44" t="s">
        <v>459</v>
      </c>
      <c r="E3291" s="44"/>
      <c r="F3291" s="44">
        <v>20</v>
      </c>
      <c r="G3291" s="44"/>
      <c r="H3291" s="48" t="s">
        <v>324</v>
      </c>
      <c r="I3291" s="108">
        <v>8</v>
      </c>
      <c r="J3291" s="109">
        <f t="shared" si="130"/>
        <v>400</v>
      </c>
      <c r="K3291" s="109">
        <f t="shared" si="131"/>
        <v>400</v>
      </c>
    </row>
    <row r="3292" spans="1:11" x14ac:dyDescent="0.25">
      <c r="A3292" s="44" t="s">
        <v>518</v>
      </c>
      <c r="B3292" s="105">
        <v>0.53888888888888886</v>
      </c>
      <c r="C3292" s="44" t="s">
        <v>23</v>
      </c>
      <c r="D3292" s="44" t="s">
        <v>459</v>
      </c>
      <c r="E3292" s="44"/>
      <c r="F3292" s="44">
        <v>20</v>
      </c>
      <c r="G3292" s="44"/>
      <c r="H3292" s="48" t="s">
        <v>456</v>
      </c>
      <c r="I3292" s="108">
        <v>2</v>
      </c>
      <c r="J3292" s="109">
        <f t="shared" si="130"/>
        <v>100</v>
      </c>
      <c r="K3292" s="109">
        <f t="shared" si="131"/>
        <v>100</v>
      </c>
    </row>
    <row r="3293" spans="1:11" x14ac:dyDescent="0.25">
      <c r="A3293" s="44" t="s">
        <v>518</v>
      </c>
      <c r="B3293" s="105">
        <v>0.53888888888888886</v>
      </c>
      <c r="C3293" s="44" t="s">
        <v>23</v>
      </c>
      <c r="D3293" s="44" t="s">
        <v>459</v>
      </c>
      <c r="E3293" s="44"/>
      <c r="F3293" s="44">
        <v>20</v>
      </c>
      <c r="G3293" s="44"/>
      <c r="H3293" s="48" t="s">
        <v>520</v>
      </c>
      <c r="I3293" s="108">
        <v>1</v>
      </c>
      <c r="J3293" s="109">
        <f t="shared" si="130"/>
        <v>50</v>
      </c>
      <c r="K3293" s="109">
        <f t="shared" si="131"/>
        <v>50</v>
      </c>
    </row>
    <row r="3294" spans="1:11" x14ac:dyDescent="0.25">
      <c r="A3294" s="44" t="s">
        <v>518</v>
      </c>
      <c r="B3294" s="105">
        <v>0.53888888888888886</v>
      </c>
      <c r="C3294" s="44" t="s">
        <v>23</v>
      </c>
      <c r="D3294" s="44" t="s">
        <v>459</v>
      </c>
      <c r="E3294" s="44"/>
      <c r="F3294" s="44">
        <v>20</v>
      </c>
      <c r="G3294" s="44"/>
      <c r="H3294" s="48" t="s">
        <v>428</v>
      </c>
      <c r="I3294" s="108">
        <v>58</v>
      </c>
      <c r="J3294" s="109">
        <f t="shared" si="130"/>
        <v>2900.0000000000005</v>
      </c>
      <c r="K3294" s="109">
        <f t="shared" si="131"/>
        <v>2900.0000000000005</v>
      </c>
    </row>
    <row r="3295" spans="1:11" x14ac:dyDescent="0.25">
      <c r="A3295" s="44" t="s">
        <v>518</v>
      </c>
      <c r="B3295" s="105">
        <v>0.53888888888888886</v>
      </c>
      <c r="C3295" s="44" t="s">
        <v>23</v>
      </c>
      <c r="D3295" s="44" t="s">
        <v>459</v>
      </c>
      <c r="E3295" s="44"/>
      <c r="F3295" s="44">
        <v>20</v>
      </c>
      <c r="G3295" s="44"/>
      <c r="H3295" s="48" t="s">
        <v>324</v>
      </c>
      <c r="I3295" s="108">
        <v>12</v>
      </c>
      <c r="J3295" s="109">
        <f t="shared" si="130"/>
        <v>600</v>
      </c>
      <c r="K3295" s="109">
        <f t="shared" si="131"/>
        <v>600</v>
      </c>
    </row>
    <row r="3296" spans="1:11" x14ac:dyDescent="0.25">
      <c r="A3296" s="44" t="s">
        <v>518</v>
      </c>
      <c r="B3296" s="105">
        <v>0.60902777777777783</v>
      </c>
      <c r="C3296" s="44" t="s">
        <v>23</v>
      </c>
      <c r="D3296" s="44" t="s">
        <v>24</v>
      </c>
      <c r="E3296" s="44"/>
      <c r="F3296" s="44">
        <v>20</v>
      </c>
      <c r="G3296" s="44"/>
      <c r="H3296" s="48" t="s">
        <v>330</v>
      </c>
      <c r="I3296" s="108">
        <v>12</v>
      </c>
      <c r="J3296" s="109">
        <f t="shared" si="130"/>
        <v>600</v>
      </c>
      <c r="K3296" s="109">
        <f t="shared" si="131"/>
        <v>600</v>
      </c>
    </row>
    <row r="3297" spans="1:11" x14ac:dyDescent="0.25">
      <c r="A3297" s="44" t="s">
        <v>518</v>
      </c>
      <c r="B3297" s="105">
        <v>0.60902777777777783</v>
      </c>
      <c r="C3297" s="44" t="s">
        <v>23</v>
      </c>
      <c r="D3297" s="44" t="s">
        <v>24</v>
      </c>
      <c r="E3297" s="44"/>
      <c r="F3297" s="44">
        <v>20</v>
      </c>
      <c r="G3297" s="44"/>
      <c r="H3297" s="48" t="s">
        <v>374</v>
      </c>
      <c r="I3297" s="108">
        <v>841</v>
      </c>
      <c r="J3297" s="109">
        <f t="shared" si="130"/>
        <v>42050.000000000007</v>
      </c>
      <c r="K3297" s="109">
        <f t="shared" si="131"/>
        <v>42050.000000000007</v>
      </c>
    </row>
    <row r="3298" spans="1:11" x14ac:dyDescent="0.25">
      <c r="A3298" s="44" t="s">
        <v>518</v>
      </c>
      <c r="B3298" s="105">
        <v>0.60902777777777783</v>
      </c>
      <c r="C3298" s="44" t="s">
        <v>23</v>
      </c>
      <c r="D3298" s="44" t="s">
        <v>24</v>
      </c>
      <c r="E3298" s="44"/>
      <c r="F3298" s="44">
        <v>20</v>
      </c>
      <c r="G3298" s="44"/>
      <c r="H3298" s="48" t="s">
        <v>327</v>
      </c>
      <c r="I3298" s="108">
        <v>20</v>
      </c>
      <c r="J3298" s="109">
        <f t="shared" si="130"/>
        <v>1000</v>
      </c>
      <c r="K3298" s="109">
        <f t="shared" si="131"/>
        <v>1000</v>
      </c>
    </row>
    <row r="3299" spans="1:11" x14ac:dyDescent="0.25">
      <c r="A3299" s="44" t="s">
        <v>518</v>
      </c>
      <c r="B3299" s="105">
        <v>0.60902777777777783</v>
      </c>
      <c r="C3299" s="44" t="s">
        <v>23</v>
      </c>
      <c r="D3299" s="44" t="s">
        <v>24</v>
      </c>
      <c r="E3299" s="44"/>
      <c r="F3299" s="44">
        <v>20</v>
      </c>
      <c r="G3299" s="44"/>
      <c r="H3299" s="48" t="s">
        <v>414</v>
      </c>
      <c r="I3299" s="108">
        <v>7</v>
      </c>
      <c r="J3299" s="109">
        <f t="shared" si="130"/>
        <v>350.00000000000006</v>
      </c>
      <c r="K3299" s="109">
        <f t="shared" si="131"/>
        <v>350.00000000000006</v>
      </c>
    </row>
    <row r="3300" spans="1:11" x14ac:dyDescent="0.25">
      <c r="A3300" s="44" t="s">
        <v>518</v>
      </c>
      <c r="B3300" s="105">
        <v>0.60902777777777783</v>
      </c>
      <c r="C3300" s="44" t="s">
        <v>23</v>
      </c>
      <c r="D3300" s="44" t="s">
        <v>24</v>
      </c>
      <c r="E3300" s="44"/>
      <c r="F3300" s="44">
        <v>20</v>
      </c>
      <c r="G3300" s="44"/>
      <c r="H3300" s="48" t="s">
        <v>501</v>
      </c>
      <c r="I3300" s="108">
        <v>19</v>
      </c>
      <c r="J3300" s="109">
        <f t="shared" si="130"/>
        <v>950.00000000000011</v>
      </c>
      <c r="K3300" s="109">
        <f t="shared" si="131"/>
        <v>950.00000000000011</v>
      </c>
    </row>
    <row r="3301" spans="1:11" x14ac:dyDescent="0.25">
      <c r="A3301" s="44" t="s">
        <v>518</v>
      </c>
      <c r="B3301" s="105">
        <v>0.61111111111111105</v>
      </c>
      <c r="C3301" s="44" t="s">
        <v>23</v>
      </c>
      <c r="D3301" s="44" t="s">
        <v>459</v>
      </c>
      <c r="E3301" s="44"/>
      <c r="F3301" s="44">
        <v>20</v>
      </c>
      <c r="G3301" s="44"/>
      <c r="H3301" s="48" t="s">
        <v>374</v>
      </c>
      <c r="I3301" s="108">
        <v>436</v>
      </c>
      <c r="J3301" s="109">
        <f t="shared" si="130"/>
        <v>21800</v>
      </c>
      <c r="K3301" s="109">
        <f t="shared" si="131"/>
        <v>21800</v>
      </c>
    </row>
    <row r="3302" spans="1:11" x14ac:dyDescent="0.25">
      <c r="A3302" s="44" t="s">
        <v>518</v>
      </c>
      <c r="B3302" s="105">
        <v>0.61111111111111105</v>
      </c>
      <c r="C3302" s="44" t="s">
        <v>23</v>
      </c>
      <c r="D3302" s="44" t="s">
        <v>459</v>
      </c>
      <c r="E3302" s="44"/>
      <c r="F3302" s="44">
        <v>20</v>
      </c>
      <c r="G3302" s="44"/>
      <c r="H3302" s="48" t="s">
        <v>330</v>
      </c>
      <c r="I3302" s="108">
        <v>9</v>
      </c>
      <c r="J3302" s="109">
        <f t="shared" si="130"/>
        <v>450</v>
      </c>
      <c r="K3302" s="109">
        <f t="shared" si="131"/>
        <v>450</v>
      </c>
    </row>
    <row r="3303" spans="1:11" x14ac:dyDescent="0.25">
      <c r="A3303" s="44" t="s">
        <v>518</v>
      </c>
      <c r="B3303" s="105">
        <v>0.61111111111111105</v>
      </c>
      <c r="C3303" s="44" t="s">
        <v>23</v>
      </c>
      <c r="D3303" s="44" t="s">
        <v>459</v>
      </c>
      <c r="E3303" s="44"/>
      <c r="F3303" s="44">
        <v>20</v>
      </c>
      <c r="G3303" s="44"/>
      <c r="H3303" s="48" t="s">
        <v>501</v>
      </c>
      <c r="I3303" s="108">
        <v>39</v>
      </c>
      <c r="J3303" s="109">
        <f t="shared" ref="J3303:J3366" si="132">(I3303/(F3303/5000))*(1/5000)*1000</f>
        <v>1950.0000000000002</v>
      </c>
      <c r="K3303" s="109">
        <f t="shared" si="131"/>
        <v>1950.0000000000002</v>
      </c>
    </row>
    <row r="3304" spans="1:11" x14ac:dyDescent="0.25">
      <c r="A3304" s="44" t="s">
        <v>518</v>
      </c>
      <c r="B3304" s="105">
        <v>0.61111111111111105</v>
      </c>
      <c r="C3304" s="44" t="s">
        <v>23</v>
      </c>
      <c r="D3304" s="44" t="s">
        <v>459</v>
      </c>
      <c r="E3304" s="44"/>
      <c r="F3304" s="44">
        <v>20</v>
      </c>
      <c r="G3304" s="44"/>
      <c r="H3304" s="48" t="s">
        <v>324</v>
      </c>
      <c r="I3304" s="108">
        <v>3</v>
      </c>
      <c r="J3304" s="109">
        <f t="shared" si="132"/>
        <v>150</v>
      </c>
      <c r="K3304" s="109">
        <f t="shared" si="131"/>
        <v>150</v>
      </c>
    </row>
    <row r="3305" spans="1:11" x14ac:dyDescent="0.25">
      <c r="A3305" s="44" t="s">
        <v>518</v>
      </c>
      <c r="B3305" s="105">
        <v>0.65</v>
      </c>
      <c r="C3305" s="44" t="s">
        <v>23</v>
      </c>
      <c r="D3305" s="44" t="s">
        <v>24</v>
      </c>
      <c r="E3305" s="44"/>
      <c r="F3305" s="44">
        <v>20</v>
      </c>
      <c r="G3305" s="44"/>
      <c r="H3305" s="48" t="s">
        <v>374</v>
      </c>
      <c r="I3305" s="108">
        <v>961</v>
      </c>
      <c r="J3305" s="109">
        <f t="shared" si="132"/>
        <v>48050.000000000007</v>
      </c>
      <c r="K3305" s="109">
        <f t="shared" si="131"/>
        <v>48050.000000000007</v>
      </c>
    </row>
    <row r="3306" spans="1:11" x14ac:dyDescent="0.25">
      <c r="A3306" s="44" t="s">
        <v>518</v>
      </c>
      <c r="B3306" s="105">
        <v>0.65</v>
      </c>
      <c r="C3306" s="44" t="s">
        <v>23</v>
      </c>
      <c r="D3306" s="44" t="s">
        <v>24</v>
      </c>
      <c r="E3306" s="44"/>
      <c r="F3306" s="44">
        <v>20</v>
      </c>
      <c r="G3306" s="44"/>
      <c r="H3306" s="48" t="s">
        <v>327</v>
      </c>
      <c r="I3306" s="108">
        <v>18</v>
      </c>
      <c r="J3306" s="109">
        <f t="shared" si="132"/>
        <v>900</v>
      </c>
      <c r="K3306" s="109">
        <f t="shared" si="131"/>
        <v>900</v>
      </c>
    </row>
    <row r="3307" spans="1:11" x14ac:dyDescent="0.25">
      <c r="A3307" s="44" t="s">
        <v>518</v>
      </c>
      <c r="B3307" s="105">
        <v>0.65</v>
      </c>
      <c r="C3307" s="44" t="s">
        <v>23</v>
      </c>
      <c r="D3307" s="44" t="s">
        <v>24</v>
      </c>
      <c r="E3307" s="44"/>
      <c r="F3307" s="44">
        <v>20</v>
      </c>
      <c r="G3307" s="44"/>
      <c r="H3307" s="48" t="s">
        <v>330</v>
      </c>
      <c r="I3307" s="108">
        <v>23</v>
      </c>
      <c r="J3307" s="109">
        <f t="shared" si="132"/>
        <v>1150.0000000000002</v>
      </c>
      <c r="K3307" s="109">
        <f t="shared" si="131"/>
        <v>1150.0000000000002</v>
      </c>
    </row>
    <row r="3308" spans="1:11" x14ac:dyDescent="0.25">
      <c r="A3308" s="44" t="s">
        <v>518</v>
      </c>
      <c r="B3308" s="105">
        <v>0.65</v>
      </c>
      <c r="C3308" s="44" t="s">
        <v>23</v>
      </c>
      <c r="D3308" s="44" t="s">
        <v>24</v>
      </c>
      <c r="E3308" s="44"/>
      <c r="F3308" s="44">
        <v>20</v>
      </c>
      <c r="G3308" s="44"/>
      <c r="H3308" s="48" t="s">
        <v>324</v>
      </c>
      <c r="I3308" s="108">
        <v>5</v>
      </c>
      <c r="J3308" s="109">
        <f t="shared" si="132"/>
        <v>250</v>
      </c>
      <c r="K3308" s="109">
        <f t="shared" si="131"/>
        <v>250</v>
      </c>
    </row>
    <row r="3309" spans="1:11" x14ac:dyDescent="0.25">
      <c r="A3309" s="44" t="s">
        <v>518</v>
      </c>
      <c r="B3309" s="105">
        <v>0.65</v>
      </c>
      <c r="C3309" s="44" t="s">
        <v>23</v>
      </c>
      <c r="D3309" s="44" t="s">
        <v>24</v>
      </c>
      <c r="E3309" s="44"/>
      <c r="F3309" s="44">
        <v>20</v>
      </c>
      <c r="G3309" s="44"/>
      <c r="H3309" s="48" t="s">
        <v>512</v>
      </c>
      <c r="I3309" s="108">
        <v>3</v>
      </c>
      <c r="J3309" s="109">
        <f t="shared" si="132"/>
        <v>150</v>
      </c>
      <c r="K3309" s="109">
        <f t="shared" si="131"/>
        <v>150</v>
      </c>
    </row>
    <row r="3310" spans="1:11" x14ac:dyDescent="0.25">
      <c r="A3310" s="44" t="s">
        <v>518</v>
      </c>
      <c r="B3310" s="105">
        <v>0.65</v>
      </c>
      <c r="C3310" s="44" t="s">
        <v>23</v>
      </c>
      <c r="D3310" s="44" t="s">
        <v>24</v>
      </c>
      <c r="E3310" s="44"/>
      <c r="F3310" s="44">
        <v>20</v>
      </c>
      <c r="G3310" s="44"/>
      <c r="H3310" s="48" t="s">
        <v>428</v>
      </c>
      <c r="I3310" s="108">
        <v>108</v>
      </c>
      <c r="J3310" s="109">
        <f t="shared" si="132"/>
        <v>5400</v>
      </c>
      <c r="K3310" s="109">
        <f t="shared" si="131"/>
        <v>5400</v>
      </c>
    </row>
    <row r="3311" spans="1:11" x14ac:dyDescent="0.25">
      <c r="A3311" s="44" t="s">
        <v>518</v>
      </c>
      <c r="B3311" s="105">
        <v>0.70833333333333337</v>
      </c>
      <c r="C3311" s="44" t="s">
        <v>284</v>
      </c>
      <c r="D3311" s="44" t="s">
        <v>24</v>
      </c>
      <c r="E3311" s="44"/>
      <c r="F3311" s="44">
        <v>20</v>
      </c>
      <c r="G3311" s="44"/>
      <c r="H3311" s="48" t="s">
        <v>428</v>
      </c>
      <c r="I3311" s="108">
        <v>512</v>
      </c>
      <c r="J3311" s="109">
        <f t="shared" si="132"/>
        <v>25600</v>
      </c>
      <c r="K3311" s="109">
        <f t="shared" si="131"/>
        <v>25600</v>
      </c>
    </row>
    <row r="3312" spans="1:11" x14ac:dyDescent="0.25">
      <c r="A3312" s="44" t="s">
        <v>518</v>
      </c>
      <c r="B3312" s="105">
        <v>0.70833333333333337</v>
      </c>
      <c r="C3312" s="44" t="s">
        <v>284</v>
      </c>
      <c r="D3312" s="44" t="s">
        <v>24</v>
      </c>
      <c r="E3312" s="44"/>
      <c r="F3312" s="44">
        <v>20</v>
      </c>
      <c r="G3312" s="44"/>
      <c r="H3312" s="48" t="s">
        <v>427</v>
      </c>
      <c r="I3312" s="108">
        <v>2</v>
      </c>
      <c r="J3312" s="109">
        <f t="shared" si="132"/>
        <v>100</v>
      </c>
      <c r="K3312" s="109">
        <f t="shared" si="131"/>
        <v>100</v>
      </c>
    </row>
    <row r="3313" spans="1:11" x14ac:dyDescent="0.25">
      <c r="A3313" s="44" t="s">
        <v>518</v>
      </c>
      <c r="B3313" s="105">
        <v>0.70833333333333337</v>
      </c>
      <c r="C3313" s="44" t="s">
        <v>284</v>
      </c>
      <c r="D3313" s="44" t="s">
        <v>24</v>
      </c>
      <c r="E3313" s="44"/>
      <c r="F3313" s="44">
        <v>20</v>
      </c>
      <c r="G3313" s="44"/>
      <c r="H3313" s="48" t="s">
        <v>444</v>
      </c>
      <c r="I3313" s="108">
        <v>15</v>
      </c>
      <c r="J3313" s="109">
        <f t="shared" si="132"/>
        <v>750</v>
      </c>
      <c r="K3313" s="109">
        <f t="shared" si="131"/>
        <v>750</v>
      </c>
    </row>
    <row r="3314" spans="1:11" x14ac:dyDescent="0.25">
      <c r="A3314" s="44" t="s">
        <v>518</v>
      </c>
      <c r="B3314" s="105">
        <v>0.70833333333333337</v>
      </c>
      <c r="C3314" s="44" t="s">
        <v>284</v>
      </c>
      <c r="D3314" s="44" t="s">
        <v>24</v>
      </c>
      <c r="E3314" s="44"/>
      <c r="F3314" s="44">
        <v>20</v>
      </c>
      <c r="G3314" s="44"/>
      <c r="H3314" s="48" t="s">
        <v>414</v>
      </c>
      <c r="I3314" s="108">
        <v>1</v>
      </c>
      <c r="J3314" s="109">
        <f t="shared" si="132"/>
        <v>50</v>
      </c>
      <c r="K3314" s="109">
        <f t="shared" si="131"/>
        <v>50</v>
      </c>
    </row>
    <row r="3315" spans="1:11" x14ac:dyDescent="0.25">
      <c r="A3315" s="44" t="s">
        <v>518</v>
      </c>
      <c r="B3315" s="105">
        <v>0.70833333333333337</v>
      </c>
      <c r="C3315" s="44" t="s">
        <v>284</v>
      </c>
      <c r="D3315" s="44" t="s">
        <v>24</v>
      </c>
      <c r="E3315" s="44"/>
      <c r="F3315" s="44">
        <v>20</v>
      </c>
      <c r="G3315" s="44"/>
      <c r="H3315" s="48" t="s">
        <v>498</v>
      </c>
      <c r="I3315" s="108">
        <v>2</v>
      </c>
      <c r="J3315" s="109">
        <f t="shared" si="132"/>
        <v>100</v>
      </c>
      <c r="K3315" s="109">
        <f t="shared" si="131"/>
        <v>100</v>
      </c>
    </row>
    <row r="3316" spans="1:11" x14ac:dyDescent="0.25">
      <c r="A3316" s="44" t="s">
        <v>518</v>
      </c>
      <c r="B3316" s="105">
        <v>0.70833333333333337</v>
      </c>
      <c r="C3316" s="44" t="s">
        <v>284</v>
      </c>
      <c r="D3316" s="44" t="s">
        <v>24</v>
      </c>
      <c r="E3316" s="44"/>
      <c r="F3316" s="44">
        <v>20</v>
      </c>
      <c r="G3316" s="44"/>
      <c r="H3316" s="48" t="s">
        <v>330</v>
      </c>
      <c r="I3316" s="108">
        <v>5</v>
      </c>
      <c r="J3316" s="109">
        <f t="shared" si="132"/>
        <v>250</v>
      </c>
      <c r="K3316" s="109">
        <f t="shared" si="131"/>
        <v>250</v>
      </c>
    </row>
    <row r="3317" spans="1:11" x14ac:dyDescent="0.25">
      <c r="A3317" s="44" t="s">
        <v>518</v>
      </c>
      <c r="B3317" s="105">
        <v>0.70833333333333337</v>
      </c>
      <c r="C3317" s="44" t="s">
        <v>284</v>
      </c>
      <c r="D3317" s="44" t="s">
        <v>24</v>
      </c>
      <c r="E3317" s="44"/>
      <c r="F3317" s="44">
        <v>20</v>
      </c>
      <c r="G3317" s="44"/>
      <c r="H3317" s="48" t="s">
        <v>499</v>
      </c>
      <c r="I3317" s="108">
        <v>1</v>
      </c>
      <c r="J3317" s="109">
        <f t="shared" si="132"/>
        <v>50</v>
      </c>
      <c r="K3317" s="109">
        <f t="shared" si="131"/>
        <v>50</v>
      </c>
    </row>
    <row r="3318" spans="1:11" x14ac:dyDescent="0.25">
      <c r="A3318" s="44" t="s">
        <v>518</v>
      </c>
      <c r="B3318" s="105">
        <v>0.70833333333333337</v>
      </c>
      <c r="C3318" s="44" t="s">
        <v>284</v>
      </c>
      <c r="D3318" s="44" t="s">
        <v>24</v>
      </c>
      <c r="E3318" s="44"/>
      <c r="F3318" s="44">
        <v>20</v>
      </c>
      <c r="G3318" s="44"/>
      <c r="H3318" s="48" t="s">
        <v>324</v>
      </c>
      <c r="I3318" s="108">
        <v>5</v>
      </c>
      <c r="J3318" s="109">
        <f t="shared" si="132"/>
        <v>250</v>
      </c>
      <c r="K3318" s="109">
        <f t="shared" si="131"/>
        <v>250</v>
      </c>
    </row>
    <row r="3319" spans="1:11" x14ac:dyDescent="0.25">
      <c r="A3319" s="44" t="s">
        <v>518</v>
      </c>
      <c r="B3319" s="105">
        <v>0.70833333333333337</v>
      </c>
      <c r="C3319" s="44" t="s">
        <v>284</v>
      </c>
      <c r="D3319" s="44" t="s">
        <v>24</v>
      </c>
      <c r="E3319" s="44"/>
      <c r="F3319" s="44">
        <v>20</v>
      </c>
      <c r="G3319" s="44"/>
      <c r="H3319" s="48" t="s">
        <v>374</v>
      </c>
      <c r="I3319" s="108">
        <v>2</v>
      </c>
      <c r="J3319" s="109">
        <f t="shared" si="132"/>
        <v>100</v>
      </c>
      <c r="K3319" s="109">
        <f t="shared" si="131"/>
        <v>100</v>
      </c>
    </row>
    <row r="3320" spans="1:11" x14ac:dyDescent="0.25">
      <c r="A3320" s="44" t="s">
        <v>518</v>
      </c>
      <c r="B3320" s="105">
        <v>0.70833333333333337</v>
      </c>
      <c r="C3320" s="44" t="s">
        <v>284</v>
      </c>
      <c r="D3320" s="44" t="s">
        <v>24</v>
      </c>
      <c r="E3320" s="44"/>
      <c r="F3320" s="44">
        <v>20</v>
      </c>
      <c r="G3320" s="44"/>
      <c r="H3320" s="48" t="s">
        <v>327</v>
      </c>
      <c r="I3320" s="108">
        <v>1</v>
      </c>
      <c r="J3320" s="109">
        <f t="shared" si="132"/>
        <v>50</v>
      </c>
      <c r="K3320" s="109">
        <f t="shared" si="131"/>
        <v>50</v>
      </c>
    </row>
    <row r="3321" spans="1:11" x14ac:dyDescent="0.25">
      <c r="A3321" s="44" t="s">
        <v>518</v>
      </c>
      <c r="B3321" s="105">
        <v>0.70833333333333337</v>
      </c>
      <c r="C3321" s="44" t="s">
        <v>284</v>
      </c>
      <c r="D3321" s="44" t="s">
        <v>24</v>
      </c>
      <c r="E3321" s="44"/>
      <c r="F3321" s="44">
        <v>20</v>
      </c>
      <c r="G3321" s="44"/>
      <c r="H3321" s="48" t="s">
        <v>511</v>
      </c>
      <c r="I3321" s="108">
        <v>1</v>
      </c>
      <c r="J3321" s="109">
        <f t="shared" si="132"/>
        <v>50</v>
      </c>
      <c r="K3321" s="109">
        <f t="shared" si="131"/>
        <v>50</v>
      </c>
    </row>
    <row r="3322" spans="1:11" x14ac:dyDescent="0.25">
      <c r="A3322" s="44" t="s">
        <v>518</v>
      </c>
      <c r="B3322" s="105">
        <v>0.70833333333333337</v>
      </c>
      <c r="C3322" s="44" t="s">
        <v>284</v>
      </c>
      <c r="D3322" s="44" t="s">
        <v>24</v>
      </c>
      <c r="E3322" s="44"/>
      <c r="F3322" s="44">
        <v>20</v>
      </c>
      <c r="G3322" s="44"/>
      <c r="H3322" s="48" t="s">
        <v>512</v>
      </c>
      <c r="I3322" s="108">
        <v>1</v>
      </c>
      <c r="J3322" s="109">
        <f t="shared" si="132"/>
        <v>50</v>
      </c>
      <c r="K3322" s="109">
        <f t="shared" si="131"/>
        <v>50</v>
      </c>
    </row>
    <row r="3323" spans="1:11" x14ac:dyDescent="0.25">
      <c r="A3323" s="44" t="s">
        <v>518</v>
      </c>
      <c r="B3323" s="105">
        <v>0.70833333333333337</v>
      </c>
      <c r="C3323" s="44" t="s">
        <v>284</v>
      </c>
      <c r="D3323" s="44" t="s">
        <v>24</v>
      </c>
      <c r="E3323" s="44"/>
      <c r="F3323" s="44">
        <v>20</v>
      </c>
      <c r="G3323" s="44"/>
      <c r="H3323" s="48" t="s">
        <v>434</v>
      </c>
      <c r="I3323" s="108">
        <v>1</v>
      </c>
      <c r="J3323" s="109">
        <f t="shared" si="132"/>
        <v>50</v>
      </c>
      <c r="K3323" s="109">
        <f t="shared" si="131"/>
        <v>50</v>
      </c>
    </row>
    <row r="3324" spans="1:11" x14ac:dyDescent="0.25">
      <c r="A3324" s="44" t="s">
        <v>518</v>
      </c>
      <c r="B3324" s="105">
        <v>0.70833333333333337</v>
      </c>
      <c r="C3324" s="44" t="s">
        <v>284</v>
      </c>
      <c r="D3324" s="44" t="s">
        <v>24</v>
      </c>
      <c r="E3324" s="44"/>
      <c r="F3324" s="44">
        <v>20</v>
      </c>
      <c r="G3324" s="44"/>
      <c r="H3324" s="48" t="s">
        <v>519</v>
      </c>
      <c r="I3324" s="108">
        <v>2</v>
      </c>
      <c r="J3324" s="109">
        <f t="shared" si="132"/>
        <v>100</v>
      </c>
      <c r="K3324" s="109">
        <f t="shared" si="131"/>
        <v>100</v>
      </c>
    </row>
    <row r="3325" spans="1:11" x14ac:dyDescent="0.25">
      <c r="A3325" s="44" t="s">
        <v>518</v>
      </c>
      <c r="B3325" s="105">
        <v>0.70833333333333337</v>
      </c>
      <c r="C3325" s="44" t="s">
        <v>284</v>
      </c>
      <c r="D3325" s="44" t="s">
        <v>459</v>
      </c>
      <c r="E3325" s="44"/>
      <c r="F3325" s="44">
        <v>20</v>
      </c>
      <c r="G3325" s="44"/>
      <c r="H3325" s="48" t="s">
        <v>521</v>
      </c>
      <c r="I3325" s="108">
        <v>2</v>
      </c>
      <c r="J3325" s="109">
        <f t="shared" si="132"/>
        <v>100</v>
      </c>
      <c r="K3325" s="109">
        <f t="shared" si="131"/>
        <v>100</v>
      </c>
    </row>
    <row r="3326" spans="1:11" x14ac:dyDescent="0.25">
      <c r="A3326" s="44" t="s">
        <v>518</v>
      </c>
      <c r="B3326" s="105">
        <v>0.70833333333333337</v>
      </c>
      <c r="C3326" s="44" t="s">
        <v>284</v>
      </c>
      <c r="D3326" s="44" t="s">
        <v>459</v>
      </c>
      <c r="E3326" s="44"/>
      <c r="F3326" s="44">
        <v>20</v>
      </c>
      <c r="G3326" s="44"/>
      <c r="H3326" s="48" t="s">
        <v>330</v>
      </c>
      <c r="I3326" s="108">
        <v>7</v>
      </c>
      <c r="J3326" s="109">
        <f t="shared" si="132"/>
        <v>350.00000000000006</v>
      </c>
      <c r="K3326" s="109">
        <f t="shared" si="131"/>
        <v>350.00000000000006</v>
      </c>
    </row>
    <row r="3327" spans="1:11" x14ac:dyDescent="0.25">
      <c r="A3327" s="44" t="s">
        <v>518</v>
      </c>
      <c r="B3327" s="105">
        <v>0.70833333333333337</v>
      </c>
      <c r="C3327" s="44" t="s">
        <v>284</v>
      </c>
      <c r="D3327" s="44" t="s">
        <v>459</v>
      </c>
      <c r="E3327" s="44"/>
      <c r="F3327" s="44">
        <v>20</v>
      </c>
      <c r="G3327" s="44"/>
      <c r="H3327" s="48" t="s">
        <v>498</v>
      </c>
      <c r="I3327" s="108">
        <v>4</v>
      </c>
      <c r="J3327" s="109">
        <f t="shared" si="132"/>
        <v>200</v>
      </c>
      <c r="K3327" s="109">
        <f t="shared" si="131"/>
        <v>200</v>
      </c>
    </row>
    <row r="3328" spans="1:11" x14ac:dyDescent="0.25">
      <c r="A3328" s="44" t="s">
        <v>518</v>
      </c>
      <c r="B3328" s="105">
        <v>0.70833333333333337</v>
      </c>
      <c r="C3328" s="44" t="s">
        <v>284</v>
      </c>
      <c r="D3328" s="44" t="s">
        <v>459</v>
      </c>
      <c r="E3328" s="44"/>
      <c r="F3328" s="44">
        <v>20</v>
      </c>
      <c r="G3328" s="44"/>
      <c r="H3328" s="48" t="s">
        <v>428</v>
      </c>
      <c r="I3328" s="108">
        <v>212</v>
      </c>
      <c r="J3328" s="109">
        <f t="shared" si="132"/>
        <v>10600</v>
      </c>
      <c r="K3328" s="109">
        <f t="shared" si="131"/>
        <v>10600</v>
      </c>
    </row>
    <row r="3329" spans="1:11" x14ac:dyDescent="0.25">
      <c r="A3329" s="44" t="s">
        <v>518</v>
      </c>
      <c r="B3329" s="105">
        <v>0.70833333333333337</v>
      </c>
      <c r="C3329" s="44" t="s">
        <v>284</v>
      </c>
      <c r="D3329" s="44" t="s">
        <v>459</v>
      </c>
      <c r="E3329" s="44"/>
      <c r="F3329" s="44">
        <v>20</v>
      </c>
      <c r="G3329" s="44"/>
      <c r="H3329" s="48" t="s">
        <v>324</v>
      </c>
      <c r="I3329" s="108">
        <v>2</v>
      </c>
      <c r="J3329" s="109">
        <f t="shared" si="132"/>
        <v>100</v>
      </c>
      <c r="K3329" s="109">
        <f t="shared" si="131"/>
        <v>100</v>
      </c>
    </row>
    <row r="3330" spans="1:11" x14ac:dyDescent="0.25">
      <c r="A3330" s="44" t="s">
        <v>518</v>
      </c>
      <c r="B3330" s="105">
        <v>0.70833333333333337</v>
      </c>
      <c r="C3330" s="44" t="s">
        <v>284</v>
      </c>
      <c r="D3330" s="44" t="s">
        <v>459</v>
      </c>
      <c r="E3330" s="44"/>
      <c r="F3330" s="44">
        <v>20</v>
      </c>
      <c r="G3330" s="44"/>
      <c r="H3330" s="48" t="s">
        <v>478</v>
      </c>
      <c r="I3330" s="108">
        <v>2</v>
      </c>
      <c r="J3330" s="109">
        <f t="shared" si="132"/>
        <v>100</v>
      </c>
      <c r="K3330" s="109">
        <f t="shared" si="131"/>
        <v>100</v>
      </c>
    </row>
    <row r="3331" spans="1:11" x14ac:dyDescent="0.25">
      <c r="A3331" s="44" t="s">
        <v>518</v>
      </c>
      <c r="B3331" s="105">
        <v>0.70833333333333337</v>
      </c>
      <c r="C3331" s="44" t="s">
        <v>284</v>
      </c>
      <c r="D3331" s="44" t="s">
        <v>459</v>
      </c>
      <c r="E3331" s="44"/>
      <c r="F3331" s="44">
        <v>20</v>
      </c>
      <c r="G3331" s="44"/>
      <c r="H3331" s="48" t="s">
        <v>512</v>
      </c>
      <c r="I3331" s="108">
        <v>3</v>
      </c>
      <c r="J3331" s="109">
        <f t="shared" si="132"/>
        <v>150</v>
      </c>
      <c r="K3331" s="109">
        <f t="shared" ref="K3331:K3394" si="133">(I3331/(F3331/5000))*(1/5000)*1000</f>
        <v>150</v>
      </c>
    </row>
    <row r="3332" spans="1:11" x14ac:dyDescent="0.25">
      <c r="A3332" s="44" t="s">
        <v>518</v>
      </c>
      <c r="B3332" s="105">
        <v>0.70833333333333337</v>
      </c>
      <c r="C3332" s="44" t="s">
        <v>284</v>
      </c>
      <c r="D3332" s="44" t="s">
        <v>459</v>
      </c>
      <c r="E3332" s="44"/>
      <c r="F3332" s="44">
        <v>20</v>
      </c>
      <c r="G3332" s="44"/>
      <c r="H3332" s="48" t="s">
        <v>444</v>
      </c>
      <c r="I3332" s="108">
        <v>4</v>
      </c>
      <c r="J3332" s="109">
        <f t="shared" si="132"/>
        <v>200</v>
      </c>
      <c r="K3332" s="109">
        <f t="shared" si="133"/>
        <v>200</v>
      </c>
    </row>
    <row r="3333" spans="1:11" x14ac:dyDescent="0.25">
      <c r="A3333" s="44" t="s">
        <v>518</v>
      </c>
      <c r="B3333" s="105">
        <v>0.70833333333333337</v>
      </c>
      <c r="C3333" s="44" t="s">
        <v>284</v>
      </c>
      <c r="D3333" s="44" t="s">
        <v>459</v>
      </c>
      <c r="E3333" s="44"/>
      <c r="F3333" s="44">
        <v>20</v>
      </c>
      <c r="G3333" s="44"/>
      <c r="H3333" s="48" t="s">
        <v>519</v>
      </c>
      <c r="I3333" s="108">
        <v>4</v>
      </c>
      <c r="J3333" s="109">
        <f t="shared" si="132"/>
        <v>200</v>
      </c>
      <c r="K3333" s="109">
        <f t="shared" si="133"/>
        <v>200</v>
      </c>
    </row>
    <row r="3334" spans="1:11" x14ac:dyDescent="0.25">
      <c r="A3334" s="44" t="s">
        <v>518</v>
      </c>
      <c r="B3334" s="105">
        <v>0.70833333333333337</v>
      </c>
      <c r="C3334" s="44" t="s">
        <v>284</v>
      </c>
      <c r="D3334" s="44" t="s">
        <v>459</v>
      </c>
      <c r="E3334" s="44"/>
      <c r="F3334" s="44">
        <v>20</v>
      </c>
      <c r="G3334" s="44"/>
      <c r="H3334" s="48" t="s">
        <v>456</v>
      </c>
      <c r="I3334" s="108">
        <v>1</v>
      </c>
      <c r="J3334" s="109">
        <f t="shared" si="132"/>
        <v>50</v>
      </c>
      <c r="K3334" s="109">
        <f t="shared" si="133"/>
        <v>50</v>
      </c>
    </row>
    <row r="3335" spans="1:11" x14ac:dyDescent="0.25">
      <c r="A3335" s="44" t="s">
        <v>518</v>
      </c>
      <c r="B3335" s="105">
        <v>0.70833333333333337</v>
      </c>
      <c r="C3335" s="44" t="s">
        <v>284</v>
      </c>
      <c r="D3335" s="44" t="s">
        <v>459</v>
      </c>
      <c r="E3335" s="44"/>
      <c r="F3335" s="44">
        <v>20</v>
      </c>
      <c r="G3335" s="44"/>
      <c r="H3335" s="48" t="s">
        <v>522</v>
      </c>
      <c r="I3335" s="108">
        <v>1</v>
      </c>
      <c r="J3335" s="109">
        <f t="shared" si="132"/>
        <v>50</v>
      </c>
      <c r="K3335" s="109">
        <f t="shared" si="133"/>
        <v>50</v>
      </c>
    </row>
    <row r="3336" spans="1:11" x14ac:dyDescent="0.25">
      <c r="A3336" s="44" t="s">
        <v>518</v>
      </c>
      <c r="B3336" s="105">
        <v>0.70833333333333337</v>
      </c>
      <c r="C3336" s="44" t="s">
        <v>284</v>
      </c>
      <c r="D3336" s="44" t="s">
        <v>459</v>
      </c>
      <c r="E3336" s="44"/>
      <c r="F3336" s="44">
        <v>20</v>
      </c>
      <c r="G3336" s="44"/>
      <c r="H3336" s="48" t="s">
        <v>500</v>
      </c>
      <c r="I3336" s="108">
        <v>1</v>
      </c>
      <c r="J3336" s="109">
        <f t="shared" si="132"/>
        <v>50</v>
      </c>
      <c r="K3336" s="109">
        <f t="shared" si="133"/>
        <v>50</v>
      </c>
    </row>
    <row r="3337" spans="1:11" x14ac:dyDescent="0.25">
      <c r="A3337" s="44" t="s">
        <v>518</v>
      </c>
      <c r="B3337" s="105">
        <v>0.70833333333333337</v>
      </c>
      <c r="C3337" s="44" t="s">
        <v>284</v>
      </c>
      <c r="D3337" s="44" t="s">
        <v>459</v>
      </c>
      <c r="E3337" s="44"/>
      <c r="F3337" s="44">
        <v>20</v>
      </c>
      <c r="G3337" s="44"/>
      <c r="H3337" s="48" t="s">
        <v>414</v>
      </c>
      <c r="I3337" s="108">
        <v>1</v>
      </c>
      <c r="J3337" s="109">
        <f t="shared" si="132"/>
        <v>50</v>
      </c>
      <c r="K3337" s="109">
        <f t="shared" si="133"/>
        <v>50</v>
      </c>
    </row>
    <row r="3338" spans="1:11" x14ac:dyDescent="0.25">
      <c r="A3338" s="44" t="s">
        <v>518</v>
      </c>
      <c r="B3338" s="105">
        <v>0.79166666666666663</v>
      </c>
      <c r="C3338" s="44" t="s">
        <v>284</v>
      </c>
      <c r="D3338" s="44" t="s">
        <v>24</v>
      </c>
      <c r="E3338" s="44"/>
      <c r="F3338" s="44">
        <v>20</v>
      </c>
      <c r="G3338" s="44"/>
      <c r="H3338" s="48" t="s">
        <v>324</v>
      </c>
      <c r="I3338" s="108">
        <v>5</v>
      </c>
      <c r="J3338" s="109">
        <f t="shared" si="132"/>
        <v>250</v>
      </c>
      <c r="K3338" s="109">
        <f t="shared" si="133"/>
        <v>250</v>
      </c>
    </row>
    <row r="3339" spans="1:11" x14ac:dyDescent="0.25">
      <c r="A3339" s="44" t="s">
        <v>518</v>
      </c>
      <c r="B3339" s="105">
        <v>0.79166666666666663</v>
      </c>
      <c r="C3339" s="44" t="s">
        <v>284</v>
      </c>
      <c r="D3339" s="44" t="s">
        <v>24</v>
      </c>
      <c r="E3339" s="44"/>
      <c r="F3339" s="44">
        <v>20</v>
      </c>
      <c r="G3339" s="44"/>
      <c r="H3339" s="48" t="s">
        <v>428</v>
      </c>
      <c r="I3339" s="108">
        <v>164</v>
      </c>
      <c r="J3339" s="109">
        <f t="shared" si="132"/>
        <v>8200.0000000000018</v>
      </c>
      <c r="K3339" s="109">
        <f t="shared" si="133"/>
        <v>8200.0000000000018</v>
      </c>
    </row>
    <row r="3340" spans="1:11" x14ac:dyDescent="0.25">
      <c r="A3340" s="44" t="s">
        <v>518</v>
      </c>
      <c r="B3340" s="105">
        <v>0.79166666666666663</v>
      </c>
      <c r="C3340" s="44" t="s">
        <v>284</v>
      </c>
      <c r="D3340" s="44" t="s">
        <v>24</v>
      </c>
      <c r="E3340" s="44"/>
      <c r="F3340" s="44">
        <v>20</v>
      </c>
      <c r="G3340" s="44"/>
      <c r="H3340" s="48" t="s">
        <v>330</v>
      </c>
      <c r="I3340" s="108">
        <v>13</v>
      </c>
      <c r="J3340" s="109">
        <f t="shared" si="132"/>
        <v>650</v>
      </c>
      <c r="K3340" s="109">
        <f t="shared" si="133"/>
        <v>650</v>
      </c>
    </row>
    <row r="3341" spans="1:11" x14ac:dyDescent="0.25">
      <c r="A3341" s="44" t="s">
        <v>518</v>
      </c>
      <c r="B3341" s="105">
        <v>0.79166666666666663</v>
      </c>
      <c r="C3341" s="44" t="s">
        <v>284</v>
      </c>
      <c r="D3341" s="44" t="s">
        <v>24</v>
      </c>
      <c r="E3341" s="44"/>
      <c r="F3341" s="44">
        <v>20</v>
      </c>
      <c r="G3341" s="44"/>
      <c r="H3341" s="48" t="s">
        <v>498</v>
      </c>
      <c r="I3341" s="108">
        <v>4</v>
      </c>
      <c r="J3341" s="109">
        <f t="shared" si="132"/>
        <v>200</v>
      </c>
      <c r="K3341" s="109">
        <f t="shared" si="133"/>
        <v>200</v>
      </c>
    </row>
    <row r="3342" spans="1:11" x14ac:dyDescent="0.25">
      <c r="A3342" s="44" t="s">
        <v>518</v>
      </c>
      <c r="B3342" s="105">
        <v>0.79166666666666663</v>
      </c>
      <c r="C3342" s="44" t="s">
        <v>284</v>
      </c>
      <c r="D3342" s="44" t="s">
        <v>24</v>
      </c>
      <c r="E3342" s="44"/>
      <c r="F3342" s="44">
        <v>20</v>
      </c>
      <c r="G3342" s="44"/>
      <c r="H3342" s="48" t="s">
        <v>500</v>
      </c>
      <c r="I3342" s="108">
        <v>1</v>
      </c>
      <c r="J3342" s="109">
        <f t="shared" si="132"/>
        <v>50</v>
      </c>
      <c r="K3342" s="109">
        <f t="shared" si="133"/>
        <v>50</v>
      </c>
    </row>
    <row r="3343" spans="1:11" x14ac:dyDescent="0.25">
      <c r="A3343" s="44" t="s">
        <v>518</v>
      </c>
      <c r="B3343" s="105">
        <v>0.79166666666666663</v>
      </c>
      <c r="C3343" s="44" t="s">
        <v>284</v>
      </c>
      <c r="D3343" s="44" t="s">
        <v>24</v>
      </c>
      <c r="E3343" s="44"/>
      <c r="F3343" s="44">
        <v>20</v>
      </c>
      <c r="G3343" s="44"/>
      <c r="H3343" s="48" t="s">
        <v>414</v>
      </c>
      <c r="I3343" s="108">
        <v>2</v>
      </c>
      <c r="J3343" s="109">
        <f t="shared" si="132"/>
        <v>100</v>
      </c>
      <c r="K3343" s="109">
        <f t="shared" si="133"/>
        <v>100</v>
      </c>
    </row>
    <row r="3344" spans="1:11" x14ac:dyDescent="0.25">
      <c r="A3344" s="44" t="s">
        <v>518</v>
      </c>
      <c r="B3344" s="105">
        <v>0.79166666666666663</v>
      </c>
      <c r="C3344" s="44" t="s">
        <v>284</v>
      </c>
      <c r="D3344" s="44" t="s">
        <v>24</v>
      </c>
      <c r="E3344" s="44"/>
      <c r="F3344" s="44">
        <v>20</v>
      </c>
      <c r="G3344" s="44"/>
      <c r="H3344" s="48" t="s">
        <v>519</v>
      </c>
      <c r="I3344" s="108">
        <v>4</v>
      </c>
      <c r="J3344" s="109">
        <f t="shared" si="132"/>
        <v>200</v>
      </c>
      <c r="K3344" s="109">
        <f t="shared" si="133"/>
        <v>200</v>
      </c>
    </row>
    <row r="3345" spans="1:11" x14ac:dyDescent="0.25">
      <c r="A3345" s="44" t="s">
        <v>518</v>
      </c>
      <c r="B3345" s="105">
        <v>0.79166666666666663</v>
      </c>
      <c r="C3345" s="44" t="s">
        <v>284</v>
      </c>
      <c r="D3345" s="44" t="s">
        <v>24</v>
      </c>
      <c r="E3345" s="44"/>
      <c r="F3345" s="44">
        <v>20</v>
      </c>
      <c r="G3345" s="44"/>
      <c r="H3345" s="48" t="s">
        <v>444</v>
      </c>
      <c r="I3345" s="108">
        <v>6</v>
      </c>
      <c r="J3345" s="109">
        <f t="shared" si="132"/>
        <v>300</v>
      </c>
      <c r="K3345" s="109">
        <f t="shared" si="133"/>
        <v>300</v>
      </c>
    </row>
    <row r="3346" spans="1:11" x14ac:dyDescent="0.25">
      <c r="A3346" s="44" t="s">
        <v>518</v>
      </c>
      <c r="B3346" s="105">
        <v>0.79166666666666663</v>
      </c>
      <c r="C3346" s="44" t="s">
        <v>284</v>
      </c>
      <c r="D3346" s="44" t="s">
        <v>24</v>
      </c>
      <c r="E3346" s="44"/>
      <c r="F3346" s="44">
        <v>20</v>
      </c>
      <c r="G3346" s="44"/>
      <c r="H3346" s="48" t="s">
        <v>374</v>
      </c>
      <c r="I3346" s="108">
        <v>1</v>
      </c>
      <c r="J3346" s="109">
        <f t="shared" si="132"/>
        <v>50</v>
      </c>
      <c r="K3346" s="109">
        <f t="shared" si="133"/>
        <v>50</v>
      </c>
    </row>
    <row r="3347" spans="1:11" x14ac:dyDescent="0.25">
      <c r="A3347" s="44" t="s">
        <v>518</v>
      </c>
      <c r="B3347" s="105">
        <v>0.79166666666666663</v>
      </c>
      <c r="C3347" s="44" t="s">
        <v>284</v>
      </c>
      <c r="D3347" s="44" t="s">
        <v>24</v>
      </c>
      <c r="E3347" s="44"/>
      <c r="F3347" s="44">
        <v>20</v>
      </c>
      <c r="G3347" s="44"/>
      <c r="H3347" s="48" t="s">
        <v>427</v>
      </c>
      <c r="I3347" s="108">
        <v>2</v>
      </c>
      <c r="J3347" s="109">
        <f t="shared" si="132"/>
        <v>100</v>
      </c>
      <c r="K3347" s="109">
        <f t="shared" si="133"/>
        <v>100</v>
      </c>
    </row>
    <row r="3348" spans="1:11" x14ac:dyDescent="0.25">
      <c r="A3348" s="44" t="s">
        <v>518</v>
      </c>
      <c r="B3348" s="105">
        <v>0.79166666666666663</v>
      </c>
      <c r="C3348" s="44" t="s">
        <v>284</v>
      </c>
      <c r="D3348" s="44" t="s">
        <v>24</v>
      </c>
      <c r="E3348" s="44"/>
      <c r="F3348" s="44">
        <v>20</v>
      </c>
      <c r="G3348" s="44"/>
      <c r="H3348" s="48" t="s">
        <v>434</v>
      </c>
      <c r="I3348" s="108">
        <v>1</v>
      </c>
      <c r="J3348" s="109">
        <f t="shared" si="132"/>
        <v>50</v>
      </c>
      <c r="K3348" s="109">
        <f t="shared" si="133"/>
        <v>50</v>
      </c>
    </row>
    <row r="3349" spans="1:11" x14ac:dyDescent="0.25">
      <c r="A3349" s="44" t="s">
        <v>518</v>
      </c>
      <c r="B3349" s="105">
        <v>0.79166666666666663</v>
      </c>
      <c r="C3349" s="44" t="s">
        <v>284</v>
      </c>
      <c r="D3349" s="44" t="s">
        <v>459</v>
      </c>
      <c r="E3349" s="44"/>
      <c r="F3349" s="44">
        <v>20</v>
      </c>
      <c r="G3349" s="44"/>
      <c r="H3349" s="48" t="s">
        <v>444</v>
      </c>
      <c r="I3349" s="108">
        <v>5</v>
      </c>
      <c r="J3349" s="109">
        <f t="shared" si="132"/>
        <v>250</v>
      </c>
      <c r="K3349" s="109">
        <f t="shared" si="133"/>
        <v>250</v>
      </c>
    </row>
    <row r="3350" spans="1:11" x14ac:dyDescent="0.25">
      <c r="A3350" s="44" t="s">
        <v>518</v>
      </c>
      <c r="B3350" s="105">
        <v>0.79166666666666663</v>
      </c>
      <c r="C3350" s="44" t="s">
        <v>284</v>
      </c>
      <c r="D3350" s="44" t="s">
        <v>459</v>
      </c>
      <c r="E3350" s="44"/>
      <c r="F3350" s="44">
        <v>20</v>
      </c>
      <c r="G3350" s="44"/>
      <c r="H3350" s="48" t="s">
        <v>428</v>
      </c>
      <c r="I3350" s="108">
        <v>110</v>
      </c>
      <c r="J3350" s="109">
        <f t="shared" si="132"/>
        <v>5500</v>
      </c>
      <c r="K3350" s="109">
        <f t="shared" si="133"/>
        <v>5500</v>
      </c>
    </row>
    <row r="3351" spans="1:11" x14ac:dyDescent="0.25">
      <c r="A3351" s="44" t="s">
        <v>518</v>
      </c>
      <c r="B3351" s="105">
        <v>0.79166666666666663</v>
      </c>
      <c r="C3351" s="44" t="s">
        <v>284</v>
      </c>
      <c r="D3351" s="44" t="s">
        <v>459</v>
      </c>
      <c r="E3351" s="44"/>
      <c r="F3351" s="44">
        <v>20</v>
      </c>
      <c r="G3351" s="44"/>
      <c r="H3351" s="48" t="s">
        <v>330</v>
      </c>
      <c r="I3351" s="108">
        <v>15</v>
      </c>
      <c r="J3351" s="109">
        <f t="shared" si="132"/>
        <v>750</v>
      </c>
      <c r="K3351" s="109">
        <f t="shared" si="133"/>
        <v>750</v>
      </c>
    </row>
    <row r="3352" spans="1:11" x14ac:dyDescent="0.25">
      <c r="A3352" s="44" t="s">
        <v>518</v>
      </c>
      <c r="B3352" s="105">
        <v>0.79166666666666663</v>
      </c>
      <c r="C3352" s="44" t="s">
        <v>284</v>
      </c>
      <c r="D3352" s="44" t="s">
        <v>459</v>
      </c>
      <c r="E3352" s="44"/>
      <c r="F3352" s="44">
        <v>20</v>
      </c>
      <c r="G3352" s="44"/>
      <c r="H3352" s="48" t="s">
        <v>478</v>
      </c>
      <c r="I3352" s="108">
        <v>3</v>
      </c>
      <c r="J3352" s="109">
        <f t="shared" si="132"/>
        <v>150</v>
      </c>
      <c r="K3352" s="109">
        <f t="shared" si="133"/>
        <v>150</v>
      </c>
    </row>
    <row r="3353" spans="1:11" x14ac:dyDescent="0.25">
      <c r="A3353" s="44" t="s">
        <v>518</v>
      </c>
      <c r="B3353" s="105">
        <v>0.79166666666666663</v>
      </c>
      <c r="C3353" s="44" t="s">
        <v>284</v>
      </c>
      <c r="D3353" s="44" t="s">
        <v>459</v>
      </c>
      <c r="E3353" s="44"/>
      <c r="F3353" s="44">
        <v>20</v>
      </c>
      <c r="G3353" s="44"/>
      <c r="H3353" s="48" t="s">
        <v>519</v>
      </c>
      <c r="I3353" s="108">
        <v>5</v>
      </c>
      <c r="J3353" s="109">
        <f t="shared" si="132"/>
        <v>250</v>
      </c>
      <c r="K3353" s="109">
        <f t="shared" si="133"/>
        <v>250</v>
      </c>
    </row>
    <row r="3354" spans="1:11" x14ac:dyDescent="0.25">
      <c r="A3354" s="44" t="s">
        <v>518</v>
      </c>
      <c r="B3354" s="105">
        <v>0.79166666666666663</v>
      </c>
      <c r="C3354" s="44" t="s">
        <v>284</v>
      </c>
      <c r="D3354" s="44" t="s">
        <v>459</v>
      </c>
      <c r="E3354" s="44"/>
      <c r="F3354" s="44">
        <v>20</v>
      </c>
      <c r="G3354" s="44"/>
      <c r="H3354" s="48" t="s">
        <v>324</v>
      </c>
      <c r="I3354" s="108">
        <v>1</v>
      </c>
      <c r="J3354" s="109">
        <f t="shared" si="132"/>
        <v>50</v>
      </c>
      <c r="K3354" s="109">
        <f t="shared" si="133"/>
        <v>50</v>
      </c>
    </row>
    <row r="3355" spans="1:11" x14ac:dyDescent="0.25">
      <c r="A3355" s="44" t="s">
        <v>518</v>
      </c>
      <c r="B3355" s="105">
        <v>0.79166666666666663</v>
      </c>
      <c r="C3355" s="44" t="s">
        <v>284</v>
      </c>
      <c r="D3355" s="44" t="s">
        <v>459</v>
      </c>
      <c r="E3355" s="44"/>
      <c r="F3355" s="44">
        <v>20</v>
      </c>
      <c r="G3355" s="44"/>
      <c r="H3355" s="48" t="s">
        <v>498</v>
      </c>
      <c r="I3355" s="108">
        <v>4</v>
      </c>
      <c r="J3355" s="109">
        <f t="shared" si="132"/>
        <v>200</v>
      </c>
      <c r="K3355" s="109">
        <f t="shared" si="133"/>
        <v>200</v>
      </c>
    </row>
    <row r="3356" spans="1:11" x14ac:dyDescent="0.25">
      <c r="A3356" s="44" t="s">
        <v>518</v>
      </c>
      <c r="B3356" s="105">
        <v>0.79166666666666663</v>
      </c>
      <c r="C3356" s="44" t="s">
        <v>284</v>
      </c>
      <c r="D3356" s="44" t="s">
        <v>459</v>
      </c>
      <c r="E3356" s="44"/>
      <c r="F3356" s="44">
        <v>20</v>
      </c>
      <c r="G3356" s="44"/>
      <c r="H3356" s="48" t="s">
        <v>456</v>
      </c>
      <c r="I3356" s="108">
        <v>1</v>
      </c>
      <c r="J3356" s="109">
        <f t="shared" si="132"/>
        <v>50</v>
      </c>
      <c r="K3356" s="109">
        <f t="shared" si="133"/>
        <v>50</v>
      </c>
    </row>
    <row r="3357" spans="1:11" x14ac:dyDescent="0.25">
      <c r="A3357" s="44" t="s">
        <v>518</v>
      </c>
      <c r="B3357" s="105">
        <v>0.79166666666666663</v>
      </c>
      <c r="C3357" s="44" t="s">
        <v>284</v>
      </c>
      <c r="D3357" s="44" t="s">
        <v>459</v>
      </c>
      <c r="E3357" s="44"/>
      <c r="F3357" s="44">
        <v>20</v>
      </c>
      <c r="G3357" s="44"/>
      <c r="H3357" s="48" t="s">
        <v>512</v>
      </c>
      <c r="I3357" s="108">
        <v>1</v>
      </c>
      <c r="J3357" s="109">
        <f t="shared" si="132"/>
        <v>50</v>
      </c>
      <c r="K3357" s="109">
        <f t="shared" si="133"/>
        <v>50</v>
      </c>
    </row>
    <row r="3358" spans="1:11" x14ac:dyDescent="0.25">
      <c r="A3358" s="44" t="s">
        <v>518</v>
      </c>
      <c r="B3358" s="105">
        <v>0.79166666666666663</v>
      </c>
      <c r="C3358" s="44" t="s">
        <v>284</v>
      </c>
      <c r="D3358" s="44" t="s">
        <v>459</v>
      </c>
      <c r="E3358" s="44"/>
      <c r="F3358" s="44">
        <v>20</v>
      </c>
      <c r="G3358" s="44"/>
      <c r="H3358" s="48" t="s">
        <v>414</v>
      </c>
      <c r="I3358" s="108">
        <v>2</v>
      </c>
      <c r="J3358" s="109">
        <f t="shared" si="132"/>
        <v>100</v>
      </c>
      <c r="K3358" s="109">
        <f t="shared" si="133"/>
        <v>100</v>
      </c>
    </row>
    <row r="3359" spans="1:11" x14ac:dyDescent="0.25">
      <c r="A3359" s="44" t="s">
        <v>518</v>
      </c>
      <c r="B3359" s="105">
        <v>0.79166666666666663</v>
      </c>
      <c r="C3359" s="44" t="s">
        <v>284</v>
      </c>
      <c r="D3359" s="44" t="s">
        <v>459</v>
      </c>
      <c r="E3359" s="44"/>
      <c r="F3359" s="44">
        <v>20</v>
      </c>
      <c r="G3359" s="44"/>
      <c r="H3359" s="48" t="s">
        <v>374</v>
      </c>
      <c r="I3359" s="108">
        <v>1</v>
      </c>
      <c r="J3359" s="109">
        <f t="shared" si="132"/>
        <v>50</v>
      </c>
      <c r="K3359" s="109">
        <f t="shared" si="133"/>
        <v>50</v>
      </c>
    </row>
    <row r="3360" spans="1:11" x14ac:dyDescent="0.25">
      <c r="A3360" s="44" t="s">
        <v>518</v>
      </c>
      <c r="B3360" s="105">
        <v>0.79166666666666663</v>
      </c>
      <c r="C3360" s="44" t="s">
        <v>284</v>
      </c>
      <c r="D3360" s="44" t="s">
        <v>459</v>
      </c>
      <c r="E3360" s="44"/>
      <c r="F3360" s="44">
        <v>20</v>
      </c>
      <c r="G3360" s="44"/>
      <c r="H3360" s="48" t="s">
        <v>427</v>
      </c>
      <c r="I3360" s="108">
        <v>1</v>
      </c>
      <c r="J3360" s="109">
        <f t="shared" si="132"/>
        <v>50</v>
      </c>
      <c r="K3360" s="109">
        <f t="shared" si="133"/>
        <v>50</v>
      </c>
    </row>
    <row r="3361" spans="1:11" x14ac:dyDescent="0.25">
      <c r="A3361" s="44" t="s">
        <v>518</v>
      </c>
      <c r="B3361" s="105">
        <v>0.875</v>
      </c>
      <c r="C3361" s="44" t="s">
        <v>284</v>
      </c>
      <c r="D3361" s="44" t="s">
        <v>24</v>
      </c>
      <c r="E3361" s="44"/>
      <c r="F3361" s="44">
        <v>20</v>
      </c>
      <c r="G3361" s="44"/>
      <c r="H3361" s="48" t="s">
        <v>444</v>
      </c>
      <c r="I3361" s="108">
        <v>4</v>
      </c>
      <c r="J3361" s="109">
        <f t="shared" si="132"/>
        <v>200</v>
      </c>
      <c r="K3361" s="109">
        <f t="shared" si="133"/>
        <v>200</v>
      </c>
    </row>
    <row r="3362" spans="1:11" x14ac:dyDescent="0.25">
      <c r="A3362" s="44" t="s">
        <v>518</v>
      </c>
      <c r="B3362" s="105">
        <v>0.875</v>
      </c>
      <c r="C3362" s="44" t="s">
        <v>284</v>
      </c>
      <c r="D3362" s="44" t="s">
        <v>24</v>
      </c>
      <c r="E3362" s="44"/>
      <c r="F3362" s="44">
        <v>20</v>
      </c>
      <c r="G3362" s="44"/>
      <c r="H3362" s="48" t="s">
        <v>428</v>
      </c>
      <c r="I3362" s="108">
        <v>44</v>
      </c>
      <c r="J3362" s="109">
        <f t="shared" si="132"/>
        <v>2200</v>
      </c>
      <c r="K3362" s="109">
        <f t="shared" si="133"/>
        <v>2200</v>
      </c>
    </row>
    <row r="3363" spans="1:11" x14ac:dyDescent="0.25">
      <c r="A3363" s="44" t="s">
        <v>518</v>
      </c>
      <c r="B3363" s="105">
        <v>0.875</v>
      </c>
      <c r="C3363" s="44" t="s">
        <v>284</v>
      </c>
      <c r="D3363" s="44" t="s">
        <v>24</v>
      </c>
      <c r="E3363" s="44"/>
      <c r="F3363" s="44">
        <v>20</v>
      </c>
      <c r="G3363" s="44"/>
      <c r="H3363" s="48" t="s">
        <v>330</v>
      </c>
      <c r="I3363" s="108">
        <v>3</v>
      </c>
      <c r="J3363" s="109">
        <f t="shared" si="132"/>
        <v>150</v>
      </c>
      <c r="K3363" s="109">
        <f t="shared" si="133"/>
        <v>150</v>
      </c>
    </row>
    <row r="3364" spans="1:11" x14ac:dyDescent="0.25">
      <c r="A3364" s="44" t="s">
        <v>518</v>
      </c>
      <c r="B3364" s="105">
        <v>0.875</v>
      </c>
      <c r="C3364" s="44" t="s">
        <v>284</v>
      </c>
      <c r="D3364" s="44" t="s">
        <v>24</v>
      </c>
      <c r="E3364" s="44"/>
      <c r="F3364" s="44">
        <v>20</v>
      </c>
      <c r="G3364" s="44"/>
      <c r="H3364" s="48" t="s">
        <v>478</v>
      </c>
      <c r="I3364" s="108">
        <v>1</v>
      </c>
      <c r="J3364" s="109">
        <f t="shared" si="132"/>
        <v>50</v>
      </c>
      <c r="K3364" s="109">
        <f t="shared" si="133"/>
        <v>50</v>
      </c>
    </row>
    <row r="3365" spans="1:11" x14ac:dyDescent="0.25">
      <c r="A3365" s="44" t="s">
        <v>518</v>
      </c>
      <c r="B3365" s="105">
        <v>0.875</v>
      </c>
      <c r="C3365" s="44" t="s">
        <v>284</v>
      </c>
      <c r="D3365" s="44" t="s">
        <v>24</v>
      </c>
      <c r="E3365" s="44"/>
      <c r="F3365" s="44">
        <v>20</v>
      </c>
      <c r="G3365" s="44"/>
      <c r="H3365" s="48" t="s">
        <v>519</v>
      </c>
      <c r="I3365" s="108">
        <v>2</v>
      </c>
      <c r="J3365" s="109">
        <f t="shared" si="132"/>
        <v>100</v>
      </c>
      <c r="K3365" s="109">
        <f t="shared" si="133"/>
        <v>100</v>
      </c>
    </row>
    <row r="3366" spans="1:11" x14ac:dyDescent="0.25">
      <c r="A3366" s="44" t="s">
        <v>518</v>
      </c>
      <c r="B3366" s="105">
        <v>0.875</v>
      </c>
      <c r="C3366" s="44" t="s">
        <v>284</v>
      </c>
      <c r="D3366" s="44" t="s">
        <v>24</v>
      </c>
      <c r="E3366" s="44"/>
      <c r="F3366" s="44">
        <v>20</v>
      </c>
      <c r="G3366" s="44"/>
      <c r="H3366" s="48" t="s">
        <v>324</v>
      </c>
      <c r="I3366" s="108">
        <v>2</v>
      </c>
      <c r="J3366" s="109">
        <f t="shared" si="132"/>
        <v>100</v>
      </c>
      <c r="K3366" s="109">
        <f t="shared" si="133"/>
        <v>100</v>
      </c>
    </row>
    <row r="3367" spans="1:11" x14ac:dyDescent="0.25">
      <c r="A3367" s="44" t="s">
        <v>518</v>
      </c>
      <c r="B3367" s="105">
        <v>0.875</v>
      </c>
      <c r="C3367" s="44" t="s">
        <v>284</v>
      </c>
      <c r="D3367" s="44" t="s">
        <v>24</v>
      </c>
      <c r="E3367" s="44"/>
      <c r="F3367" s="44">
        <v>20</v>
      </c>
      <c r="G3367" s="44"/>
      <c r="H3367" s="48" t="s">
        <v>498</v>
      </c>
      <c r="I3367" s="108">
        <v>4</v>
      </c>
      <c r="J3367" s="109">
        <f t="shared" ref="J3367:J3430" si="134">(I3367/(F3367/5000))*(1/5000)*1000</f>
        <v>200</v>
      </c>
      <c r="K3367" s="109">
        <f t="shared" si="133"/>
        <v>200</v>
      </c>
    </row>
    <row r="3368" spans="1:11" x14ac:dyDescent="0.25">
      <c r="A3368" s="44" t="s">
        <v>518</v>
      </c>
      <c r="B3368" s="105">
        <v>0.875</v>
      </c>
      <c r="C3368" s="44" t="s">
        <v>284</v>
      </c>
      <c r="D3368" s="44" t="s">
        <v>24</v>
      </c>
      <c r="E3368" s="44"/>
      <c r="F3368" s="44">
        <v>20</v>
      </c>
      <c r="G3368" s="44"/>
      <c r="H3368" s="48" t="s">
        <v>512</v>
      </c>
      <c r="I3368" s="108">
        <v>3</v>
      </c>
      <c r="J3368" s="109">
        <f t="shared" si="134"/>
        <v>150</v>
      </c>
      <c r="K3368" s="109">
        <f t="shared" si="133"/>
        <v>150</v>
      </c>
    </row>
    <row r="3369" spans="1:11" x14ac:dyDescent="0.25">
      <c r="A3369" s="44" t="s">
        <v>518</v>
      </c>
      <c r="B3369" s="105">
        <v>0.875</v>
      </c>
      <c r="C3369" s="44" t="s">
        <v>284</v>
      </c>
      <c r="D3369" s="44" t="s">
        <v>24</v>
      </c>
      <c r="E3369" s="44"/>
      <c r="F3369" s="44">
        <v>20</v>
      </c>
      <c r="G3369" s="44"/>
      <c r="H3369" s="48" t="s">
        <v>414</v>
      </c>
      <c r="I3369" s="108">
        <v>2</v>
      </c>
      <c r="J3369" s="109">
        <f t="shared" si="134"/>
        <v>100</v>
      </c>
      <c r="K3369" s="109">
        <f t="shared" si="133"/>
        <v>100</v>
      </c>
    </row>
    <row r="3370" spans="1:11" x14ac:dyDescent="0.25">
      <c r="A3370" s="44" t="s">
        <v>518</v>
      </c>
      <c r="B3370" s="105">
        <v>0.875</v>
      </c>
      <c r="C3370" s="44" t="s">
        <v>284</v>
      </c>
      <c r="D3370" s="44" t="s">
        <v>24</v>
      </c>
      <c r="E3370" s="44"/>
      <c r="F3370" s="44">
        <v>20</v>
      </c>
      <c r="G3370" s="44"/>
      <c r="H3370" s="48" t="s">
        <v>374</v>
      </c>
      <c r="I3370" s="108">
        <v>1</v>
      </c>
      <c r="J3370" s="109">
        <f t="shared" si="134"/>
        <v>50</v>
      </c>
      <c r="K3370" s="109">
        <f t="shared" si="133"/>
        <v>50</v>
      </c>
    </row>
    <row r="3371" spans="1:11" x14ac:dyDescent="0.25">
      <c r="A3371" s="44" t="s">
        <v>518</v>
      </c>
      <c r="B3371" s="105">
        <v>0.875</v>
      </c>
      <c r="C3371" s="44" t="s">
        <v>284</v>
      </c>
      <c r="D3371" s="44" t="s">
        <v>24</v>
      </c>
      <c r="E3371" s="44"/>
      <c r="F3371" s="44">
        <v>20</v>
      </c>
      <c r="G3371" s="44"/>
      <c r="H3371" s="48" t="s">
        <v>500</v>
      </c>
      <c r="I3371" s="108">
        <v>2</v>
      </c>
      <c r="J3371" s="109">
        <f t="shared" si="134"/>
        <v>100</v>
      </c>
      <c r="K3371" s="109">
        <f t="shared" si="133"/>
        <v>100</v>
      </c>
    </row>
    <row r="3372" spans="1:11" x14ac:dyDescent="0.25">
      <c r="A3372" s="44" t="s">
        <v>518</v>
      </c>
      <c r="B3372" s="105">
        <v>0.875</v>
      </c>
      <c r="C3372" s="44" t="s">
        <v>284</v>
      </c>
      <c r="D3372" s="44" t="s">
        <v>24</v>
      </c>
      <c r="E3372" s="44"/>
      <c r="F3372" s="44">
        <v>20</v>
      </c>
      <c r="G3372" s="44"/>
      <c r="H3372" s="48" t="s">
        <v>497</v>
      </c>
      <c r="I3372" s="108">
        <v>1</v>
      </c>
      <c r="J3372" s="109">
        <f t="shared" si="134"/>
        <v>50</v>
      </c>
      <c r="K3372" s="109">
        <f t="shared" si="133"/>
        <v>50</v>
      </c>
    </row>
    <row r="3373" spans="1:11" x14ac:dyDescent="0.25">
      <c r="A3373" s="44" t="s">
        <v>518</v>
      </c>
      <c r="B3373" s="105">
        <v>0.875</v>
      </c>
      <c r="C3373" s="44" t="s">
        <v>284</v>
      </c>
      <c r="D3373" s="44" t="s">
        <v>24</v>
      </c>
      <c r="E3373" s="44"/>
      <c r="F3373" s="44">
        <v>20</v>
      </c>
      <c r="G3373" s="44"/>
      <c r="H3373" s="48" t="s">
        <v>334</v>
      </c>
      <c r="I3373" s="108">
        <v>1</v>
      </c>
      <c r="J3373" s="109">
        <f t="shared" si="134"/>
        <v>50</v>
      </c>
      <c r="K3373" s="109">
        <f t="shared" si="133"/>
        <v>50</v>
      </c>
    </row>
    <row r="3374" spans="1:11" x14ac:dyDescent="0.25">
      <c r="A3374" s="44" t="s">
        <v>518</v>
      </c>
      <c r="B3374" s="105">
        <v>0.875</v>
      </c>
      <c r="C3374" s="44" t="s">
        <v>284</v>
      </c>
      <c r="D3374" s="44" t="s">
        <v>459</v>
      </c>
      <c r="E3374" s="44"/>
      <c r="F3374" s="44">
        <v>20</v>
      </c>
      <c r="G3374" s="44"/>
      <c r="H3374" s="48" t="s">
        <v>444</v>
      </c>
      <c r="I3374" s="108">
        <v>3</v>
      </c>
      <c r="J3374" s="109">
        <f t="shared" si="134"/>
        <v>150</v>
      </c>
      <c r="K3374" s="109">
        <f t="shared" si="133"/>
        <v>150</v>
      </c>
    </row>
    <row r="3375" spans="1:11" x14ac:dyDescent="0.25">
      <c r="A3375" s="44" t="s">
        <v>518</v>
      </c>
      <c r="B3375" s="105">
        <v>0.875</v>
      </c>
      <c r="C3375" s="44" t="s">
        <v>284</v>
      </c>
      <c r="D3375" s="44" t="s">
        <v>459</v>
      </c>
      <c r="E3375" s="44"/>
      <c r="F3375" s="44">
        <v>20</v>
      </c>
      <c r="G3375" s="44"/>
      <c r="H3375" s="48" t="s">
        <v>428</v>
      </c>
      <c r="I3375" s="108">
        <v>50</v>
      </c>
      <c r="J3375" s="109">
        <f t="shared" si="134"/>
        <v>2500</v>
      </c>
      <c r="K3375" s="109">
        <f t="shared" si="133"/>
        <v>2500</v>
      </c>
    </row>
    <row r="3376" spans="1:11" x14ac:dyDescent="0.25">
      <c r="A3376" s="44" t="s">
        <v>518</v>
      </c>
      <c r="B3376" s="105">
        <v>0.875</v>
      </c>
      <c r="C3376" s="44" t="s">
        <v>284</v>
      </c>
      <c r="D3376" s="44" t="s">
        <v>459</v>
      </c>
      <c r="E3376" s="44"/>
      <c r="F3376" s="44">
        <v>20</v>
      </c>
      <c r="G3376" s="44"/>
      <c r="H3376" s="48" t="s">
        <v>330</v>
      </c>
      <c r="I3376" s="108">
        <v>2</v>
      </c>
      <c r="J3376" s="109">
        <f t="shared" si="134"/>
        <v>100</v>
      </c>
      <c r="K3376" s="109">
        <f t="shared" si="133"/>
        <v>100</v>
      </c>
    </row>
    <row r="3377" spans="1:11" x14ac:dyDescent="0.25">
      <c r="A3377" s="44" t="s">
        <v>518</v>
      </c>
      <c r="B3377" s="105">
        <v>0.875</v>
      </c>
      <c r="C3377" s="44" t="s">
        <v>284</v>
      </c>
      <c r="D3377" s="44" t="s">
        <v>459</v>
      </c>
      <c r="E3377" s="44"/>
      <c r="F3377" s="44">
        <v>20</v>
      </c>
      <c r="G3377" s="44"/>
      <c r="H3377" s="48" t="s">
        <v>434</v>
      </c>
      <c r="I3377" s="108">
        <v>1</v>
      </c>
      <c r="J3377" s="109">
        <f t="shared" si="134"/>
        <v>50</v>
      </c>
      <c r="K3377" s="109">
        <f t="shared" si="133"/>
        <v>50</v>
      </c>
    </row>
    <row r="3378" spans="1:11" x14ac:dyDescent="0.25">
      <c r="A3378" s="44" t="s">
        <v>518</v>
      </c>
      <c r="B3378" s="105">
        <v>0.875</v>
      </c>
      <c r="C3378" s="44" t="s">
        <v>284</v>
      </c>
      <c r="D3378" s="44" t="s">
        <v>459</v>
      </c>
      <c r="E3378" s="44"/>
      <c r="F3378" s="44">
        <v>20</v>
      </c>
      <c r="G3378" s="44"/>
      <c r="H3378" s="48" t="s">
        <v>519</v>
      </c>
      <c r="I3378" s="108">
        <v>2</v>
      </c>
      <c r="J3378" s="109">
        <f t="shared" si="134"/>
        <v>100</v>
      </c>
      <c r="K3378" s="109">
        <f t="shared" si="133"/>
        <v>100</v>
      </c>
    </row>
    <row r="3379" spans="1:11" x14ac:dyDescent="0.25">
      <c r="A3379" s="44" t="s">
        <v>518</v>
      </c>
      <c r="B3379" s="105">
        <v>0.875</v>
      </c>
      <c r="C3379" s="44" t="s">
        <v>284</v>
      </c>
      <c r="D3379" s="44" t="s">
        <v>459</v>
      </c>
      <c r="E3379" s="44"/>
      <c r="F3379" s="44">
        <v>20</v>
      </c>
      <c r="G3379" s="44"/>
      <c r="H3379" s="48" t="s">
        <v>498</v>
      </c>
      <c r="I3379" s="108">
        <v>2</v>
      </c>
      <c r="J3379" s="109">
        <f t="shared" si="134"/>
        <v>100</v>
      </c>
      <c r="K3379" s="109">
        <f t="shared" si="133"/>
        <v>100</v>
      </c>
    </row>
    <row r="3380" spans="1:11" x14ac:dyDescent="0.25">
      <c r="A3380" s="44" t="s">
        <v>518</v>
      </c>
      <c r="B3380" s="105">
        <v>0.875</v>
      </c>
      <c r="C3380" s="44" t="s">
        <v>284</v>
      </c>
      <c r="D3380" s="44" t="s">
        <v>459</v>
      </c>
      <c r="E3380" s="44"/>
      <c r="F3380" s="44">
        <v>20</v>
      </c>
      <c r="G3380" s="44"/>
      <c r="H3380" s="48" t="s">
        <v>523</v>
      </c>
      <c r="I3380" s="108">
        <v>1</v>
      </c>
      <c r="J3380" s="109">
        <f t="shared" si="134"/>
        <v>50</v>
      </c>
      <c r="K3380" s="109">
        <f t="shared" si="133"/>
        <v>50</v>
      </c>
    </row>
    <row r="3381" spans="1:11" x14ac:dyDescent="0.25">
      <c r="A3381" s="44" t="s">
        <v>518</v>
      </c>
      <c r="B3381" s="105">
        <v>0.875</v>
      </c>
      <c r="C3381" s="44" t="s">
        <v>284</v>
      </c>
      <c r="D3381" s="44" t="s">
        <v>459</v>
      </c>
      <c r="E3381" s="44"/>
      <c r="F3381" s="44">
        <v>20</v>
      </c>
      <c r="G3381" s="44"/>
      <c r="H3381" s="48" t="s">
        <v>427</v>
      </c>
      <c r="I3381" s="108">
        <v>1</v>
      </c>
      <c r="J3381" s="109">
        <f t="shared" si="134"/>
        <v>50</v>
      </c>
      <c r="K3381" s="109">
        <f t="shared" si="133"/>
        <v>50</v>
      </c>
    </row>
    <row r="3382" spans="1:11" x14ac:dyDescent="0.25">
      <c r="A3382" s="44" t="s">
        <v>518</v>
      </c>
      <c r="B3382" s="105">
        <v>0.875</v>
      </c>
      <c r="C3382" s="44" t="s">
        <v>284</v>
      </c>
      <c r="D3382" s="44" t="s">
        <v>459</v>
      </c>
      <c r="E3382" s="44"/>
      <c r="F3382" s="44">
        <v>20</v>
      </c>
      <c r="G3382" s="44"/>
      <c r="H3382" s="48" t="s">
        <v>374</v>
      </c>
      <c r="I3382" s="108">
        <v>4</v>
      </c>
      <c r="J3382" s="109">
        <f t="shared" si="134"/>
        <v>200</v>
      </c>
      <c r="K3382" s="109">
        <f t="shared" si="133"/>
        <v>200</v>
      </c>
    </row>
    <row r="3383" spans="1:11" x14ac:dyDescent="0.25">
      <c r="A3383" s="44" t="s">
        <v>518</v>
      </c>
      <c r="B3383" s="105">
        <v>0.875</v>
      </c>
      <c r="C3383" s="44" t="s">
        <v>284</v>
      </c>
      <c r="D3383" s="44" t="s">
        <v>459</v>
      </c>
      <c r="E3383" s="44"/>
      <c r="F3383" s="44">
        <v>20</v>
      </c>
      <c r="G3383" s="44"/>
      <c r="H3383" s="48" t="s">
        <v>456</v>
      </c>
      <c r="I3383" s="108">
        <v>1</v>
      </c>
      <c r="J3383" s="109">
        <f t="shared" si="134"/>
        <v>50</v>
      </c>
      <c r="K3383" s="109">
        <f t="shared" si="133"/>
        <v>50</v>
      </c>
    </row>
    <row r="3384" spans="1:11" x14ac:dyDescent="0.25">
      <c r="A3384" s="44" t="s">
        <v>518</v>
      </c>
      <c r="B3384" s="105">
        <v>0.95833333333333337</v>
      </c>
      <c r="C3384" s="44" t="s">
        <v>284</v>
      </c>
      <c r="D3384" s="44" t="s">
        <v>24</v>
      </c>
      <c r="E3384" s="44"/>
      <c r="F3384" s="44">
        <v>20</v>
      </c>
      <c r="G3384" s="44"/>
      <c r="H3384" s="48" t="s">
        <v>444</v>
      </c>
      <c r="I3384" s="108">
        <v>1</v>
      </c>
      <c r="J3384" s="109">
        <f t="shared" si="134"/>
        <v>50</v>
      </c>
      <c r="K3384" s="109">
        <f t="shared" si="133"/>
        <v>50</v>
      </c>
    </row>
    <row r="3385" spans="1:11" x14ac:dyDescent="0.25">
      <c r="A3385" s="44" t="s">
        <v>518</v>
      </c>
      <c r="B3385" s="105">
        <v>0.95833333333333337</v>
      </c>
      <c r="C3385" s="44" t="s">
        <v>284</v>
      </c>
      <c r="D3385" s="44" t="s">
        <v>24</v>
      </c>
      <c r="E3385" s="44"/>
      <c r="F3385" s="44">
        <v>20</v>
      </c>
      <c r="G3385" s="44"/>
      <c r="H3385" s="48" t="s">
        <v>428</v>
      </c>
      <c r="I3385" s="108">
        <v>6</v>
      </c>
      <c r="J3385" s="109">
        <f t="shared" si="134"/>
        <v>300</v>
      </c>
      <c r="K3385" s="109">
        <f t="shared" si="133"/>
        <v>300</v>
      </c>
    </row>
    <row r="3386" spans="1:11" x14ac:dyDescent="0.25">
      <c r="A3386" s="44" t="s">
        <v>518</v>
      </c>
      <c r="B3386" s="105">
        <v>0.95833333333333337</v>
      </c>
      <c r="C3386" s="44" t="s">
        <v>284</v>
      </c>
      <c r="D3386" s="44" t="s">
        <v>24</v>
      </c>
      <c r="E3386" s="44"/>
      <c r="F3386" s="44">
        <v>20</v>
      </c>
      <c r="G3386" s="44"/>
      <c r="H3386" s="48" t="s">
        <v>330</v>
      </c>
      <c r="I3386" s="108">
        <v>2</v>
      </c>
      <c r="J3386" s="109">
        <f t="shared" si="134"/>
        <v>100</v>
      </c>
      <c r="K3386" s="109">
        <f t="shared" si="133"/>
        <v>100</v>
      </c>
    </row>
    <row r="3387" spans="1:11" x14ac:dyDescent="0.25">
      <c r="A3387" s="44" t="s">
        <v>518</v>
      </c>
      <c r="B3387" s="105">
        <v>0.95833333333333337</v>
      </c>
      <c r="C3387" s="44" t="s">
        <v>284</v>
      </c>
      <c r="D3387" s="44" t="s">
        <v>24</v>
      </c>
      <c r="E3387" s="44"/>
      <c r="F3387" s="44">
        <v>20</v>
      </c>
      <c r="G3387" s="44"/>
      <c r="H3387" s="48" t="s">
        <v>427</v>
      </c>
      <c r="I3387" s="108">
        <v>1</v>
      </c>
      <c r="J3387" s="109">
        <f t="shared" si="134"/>
        <v>50</v>
      </c>
      <c r="K3387" s="109">
        <f t="shared" si="133"/>
        <v>50</v>
      </c>
    </row>
    <row r="3388" spans="1:11" x14ac:dyDescent="0.25">
      <c r="A3388" s="44" t="s">
        <v>518</v>
      </c>
      <c r="B3388" s="105">
        <v>0.95833333333333337</v>
      </c>
      <c r="C3388" s="44" t="s">
        <v>284</v>
      </c>
      <c r="D3388" s="44" t="s">
        <v>24</v>
      </c>
      <c r="E3388" s="44"/>
      <c r="F3388" s="44">
        <v>20</v>
      </c>
      <c r="G3388" s="44"/>
      <c r="H3388" s="48" t="s">
        <v>478</v>
      </c>
      <c r="I3388" s="108">
        <v>1</v>
      </c>
      <c r="J3388" s="109">
        <f t="shared" si="134"/>
        <v>50</v>
      </c>
      <c r="K3388" s="109">
        <f t="shared" si="133"/>
        <v>50</v>
      </c>
    </row>
    <row r="3389" spans="1:11" x14ac:dyDescent="0.25">
      <c r="A3389" s="44" t="s">
        <v>518</v>
      </c>
      <c r="B3389" s="105">
        <v>0.95833333333333337</v>
      </c>
      <c r="C3389" s="44" t="s">
        <v>284</v>
      </c>
      <c r="D3389" s="44" t="s">
        <v>24</v>
      </c>
      <c r="E3389" s="44"/>
      <c r="F3389" s="44">
        <v>20</v>
      </c>
      <c r="G3389" s="44"/>
      <c r="H3389" s="48" t="s">
        <v>498</v>
      </c>
      <c r="I3389" s="108">
        <v>2</v>
      </c>
      <c r="J3389" s="109">
        <f t="shared" si="134"/>
        <v>100</v>
      </c>
      <c r="K3389" s="109">
        <f t="shared" si="133"/>
        <v>100</v>
      </c>
    </row>
    <row r="3390" spans="1:11" x14ac:dyDescent="0.25">
      <c r="A3390" s="44" t="s">
        <v>518</v>
      </c>
      <c r="B3390" s="105">
        <v>0.95833333333333337</v>
      </c>
      <c r="C3390" s="44" t="s">
        <v>284</v>
      </c>
      <c r="D3390" s="44" t="s">
        <v>24</v>
      </c>
      <c r="E3390" s="44"/>
      <c r="F3390" s="44">
        <v>20</v>
      </c>
      <c r="G3390" s="44"/>
      <c r="H3390" s="48" t="s">
        <v>374</v>
      </c>
      <c r="I3390" s="108">
        <v>4</v>
      </c>
      <c r="J3390" s="109">
        <f t="shared" si="134"/>
        <v>200</v>
      </c>
      <c r="K3390" s="109">
        <f t="shared" si="133"/>
        <v>200</v>
      </c>
    </row>
    <row r="3391" spans="1:11" x14ac:dyDescent="0.25">
      <c r="A3391" s="44" t="s">
        <v>518</v>
      </c>
      <c r="B3391" s="105">
        <v>0.95833333333333337</v>
      </c>
      <c r="C3391" s="44" t="s">
        <v>284</v>
      </c>
      <c r="D3391" s="44" t="s">
        <v>24</v>
      </c>
      <c r="E3391" s="44"/>
      <c r="F3391" s="44">
        <v>20</v>
      </c>
      <c r="G3391" s="44"/>
      <c r="H3391" s="48" t="s">
        <v>521</v>
      </c>
      <c r="I3391" s="108">
        <v>1</v>
      </c>
      <c r="J3391" s="109">
        <f t="shared" si="134"/>
        <v>50</v>
      </c>
      <c r="K3391" s="109">
        <f t="shared" si="133"/>
        <v>50</v>
      </c>
    </row>
    <row r="3392" spans="1:11" x14ac:dyDescent="0.25">
      <c r="A3392" s="44" t="s">
        <v>518</v>
      </c>
      <c r="B3392" s="105">
        <v>0.95833333333333337</v>
      </c>
      <c r="C3392" s="44" t="s">
        <v>284</v>
      </c>
      <c r="D3392" s="44" t="s">
        <v>24</v>
      </c>
      <c r="E3392" s="44"/>
      <c r="F3392" s="44">
        <v>20</v>
      </c>
      <c r="G3392" s="44"/>
      <c r="H3392" s="48" t="s">
        <v>512</v>
      </c>
      <c r="I3392" s="108">
        <v>3</v>
      </c>
      <c r="J3392" s="109">
        <f t="shared" si="134"/>
        <v>150</v>
      </c>
      <c r="K3392" s="109">
        <f t="shared" si="133"/>
        <v>150</v>
      </c>
    </row>
    <row r="3393" spans="1:11" x14ac:dyDescent="0.25">
      <c r="A3393" s="44" t="s">
        <v>518</v>
      </c>
      <c r="B3393" s="105">
        <v>0.95833333333333337</v>
      </c>
      <c r="C3393" s="44" t="s">
        <v>284</v>
      </c>
      <c r="D3393" s="44" t="s">
        <v>24</v>
      </c>
      <c r="E3393" s="44"/>
      <c r="F3393" s="44">
        <v>20</v>
      </c>
      <c r="G3393" s="44"/>
      <c r="H3393" s="48" t="s">
        <v>334</v>
      </c>
      <c r="I3393" s="108">
        <v>1</v>
      </c>
      <c r="J3393" s="109">
        <f t="shared" si="134"/>
        <v>50</v>
      </c>
      <c r="K3393" s="109">
        <f t="shared" si="133"/>
        <v>50</v>
      </c>
    </row>
    <row r="3394" spans="1:11" x14ac:dyDescent="0.25">
      <c r="A3394" s="44" t="s">
        <v>518</v>
      </c>
      <c r="B3394" s="105">
        <v>0.95833333333333337</v>
      </c>
      <c r="C3394" s="44" t="s">
        <v>284</v>
      </c>
      <c r="D3394" s="44" t="s">
        <v>24</v>
      </c>
      <c r="E3394" s="44"/>
      <c r="F3394" s="44">
        <v>20</v>
      </c>
      <c r="G3394" s="44"/>
      <c r="H3394" s="48" t="s">
        <v>524</v>
      </c>
      <c r="I3394" s="108">
        <v>1</v>
      </c>
      <c r="J3394" s="109">
        <f t="shared" si="134"/>
        <v>50</v>
      </c>
      <c r="K3394" s="109">
        <f t="shared" si="133"/>
        <v>50</v>
      </c>
    </row>
    <row r="3395" spans="1:11" x14ac:dyDescent="0.25">
      <c r="A3395" s="44" t="s">
        <v>518</v>
      </c>
      <c r="B3395" s="105">
        <v>0.95833333333333337</v>
      </c>
      <c r="C3395" s="44" t="s">
        <v>284</v>
      </c>
      <c r="D3395" s="44" t="s">
        <v>24</v>
      </c>
      <c r="E3395" s="44"/>
      <c r="F3395" s="44">
        <v>20</v>
      </c>
      <c r="G3395" s="44"/>
      <c r="H3395" s="48" t="s">
        <v>414</v>
      </c>
      <c r="I3395" s="108">
        <v>1</v>
      </c>
      <c r="J3395" s="109">
        <f t="shared" si="134"/>
        <v>50</v>
      </c>
      <c r="K3395" s="109">
        <f t="shared" ref="K3395:K3458" si="135">(I3395/(F3395/5000))*(1/5000)*1000</f>
        <v>50</v>
      </c>
    </row>
    <row r="3396" spans="1:11" x14ac:dyDescent="0.25">
      <c r="A3396" s="44" t="s">
        <v>518</v>
      </c>
      <c r="B3396" s="105">
        <v>0.95833333333333337</v>
      </c>
      <c r="C3396" s="44" t="s">
        <v>284</v>
      </c>
      <c r="D3396" s="44" t="s">
        <v>24</v>
      </c>
      <c r="E3396" s="44"/>
      <c r="F3396" s="44">
        <v>20</v>
      </c>
      <c r="G3396" s="44"/>
      <c r="H3396" s="48" t="s">
        <v>500</v>
      </c>
      <c r="I3396" s="108">
        <v>4</v>
      </c>
      <c r="J3396" s="109">
        <f t="shared" si="134"/>
        <v>200</v>
      </c>
      <c r="K3396" s="109">
        <f t="shared" si="135"/>
        <v>200</v>
      </c>
    </row>
    <row r="3397" spans="1:11" x14ac:dyDescent="0.25">
      <c r="A3397" s="44" t="s">
        <v>518</v>
      </c>
      <c r="B3397" s="105">
        <v>0.95833333333333337</v>
      </c>
      <c r="C3397" s="44" t="s">
        <v>284</v>
      </c>
      <c r="D3397" s="44" t="s">
        <v>459</v>
      </c>
      <c r="E3397" s="44"/>
      <c r="F3397" s="44">
        <v>20</v>
      </c>
      <c r="G3397" s="44"/>
      <c r="H3397" s="48" t="s">
        <v>444</v>
      </c>
      <c r="I3397" s="108">
        <v>2</v>
      </c>
      <c r="J3397" s="109">
        <f t="shared" si="134"/>
        <v>100</v>
      </c>
      <c r="K3397" s="109">
        <f t="shared" si="135"/>
        <v>100</v>
      </c>
    </row>
    <row r="3398" spans="1:11" x14ac:dyDescent="0.25">
      <c r="A3398" s="44" t="s">
        <v>518</v>
      </c>
      <c r="B3398" s="105">
        <v>0.95833333333333337</v>
      </c>
      <c r="C3398" s="44" t="s">
        <v>284</v>
      </c>
      <c r="D3398" s="44" t="s">
        <v>459</v>
      </c>
      <c r="E3398" s="44"/>
      <c r="F3398" s="44">
        <v>20</v>
      </c>
      <c r="G3398" s="44"/>
      <c r="H3398" s="48" t="s">
        <v>428</v>
      </c>
      <c r="I3398" s="108">
        <v>6</v>
      </c>
      <c r="J3398" s="109">
        <f t="shared" si="134"/>
        <v>300</v>
      </c>
      <c r="K3398" s="109">
        <f t="shared" si="135"/>
        <v>300</v>
      </c>
    </row>
    <row r="3399" spans="1:11" x14ac:dyDescent="0.25">
      <c r="A3399" s="44" t="s">
        <v>518</v>
      </c>
      <c r="B3399" s="105">
        <v>0.95833333333333337</v>
      </c>
      <c r="C3399" s="44" t="s">
        <v>284</v>
      </c>
      <c r="D3399" s="44" t="s">
        <v>459</v>
      </c>
      <c r="E3399" s="44"/>
      <c r="F3399" s="44">
        <v>20</v>
      </c>
      <c r="G3399" s="44"/>
      <c r="H3399" s="48" t="s">
        <v>330</v>
      </c>
      <c r="I3399" s="108">
        <v>3</v>
      </c>
      <c r="J3399" s="109">
        <f t="shared" si="134"/>
        <v>150</v>
      </c>
      <c r="K3399" s="109">
        <f t="shared" si="135"/>
        <v>150</v>
      </c>
    </row>
    <row r="3400" spans="1:11" x14ac:dyDescent="0.25">
      <c r="A3400" s="44" t="s">
        <v>518</v>
      </c>
      <c r="B3400" s="105">
        <v>0.95833333333333337</v>
      </c>
      <c r="C3400" s="44" t="s">
        <v>284</v>
      </c>
      <c r="D3400" s="44" t="s">
        <v>459</v>
      </c>
      <c r="E3400" s="44"/>
      <c r="F3400" s="44">
        <v>20</v>
      </c>
      <c r="G3400" s="44"/>
      <c r="H3400" s="48" t="s">
        <v>427</v>
      </c>
      <c r="I3400" s="108">
        <v>1</v>
      </c>
      <c r="J3400" s="109">
        <f t="shared" si="134"/>
        <v>50</v>
      </c>
      <c r="K3400" s="109">
        <f t="shared" si="135"/>
        <v>50</v>
      </c>
    </row>
    <row r="3401" spans="1:11" x14ac:dyDescent="0.25">
      <c r="A3401" s="44" t="s">
        <v>518</v>
      </c>
      <c r="B3401" s="105">
        <v>0.95833333333333337</v>
      </c>
      <c r="C3401" s="44" t="s">
        <v>284</v>
      </c>
      <c r="D3401" s="44" t="s">
        <v>459</v>
      </c>
      <c r="E3401" s="44"/>
      <c r="F3401" s="44">
        <v>20</v>
      </c>
      <c r="G3401" s="44"/>
      <c r="H3401" s="48" t="s">
        <v>521</v>
      </c>
      <c r="I3401" s="108">
        <v>1</v>
      </c>
      <c r="J3401" s="109">
        <f t="shared" si="134"/>
        <v>50</v>
      </c>
      <c r="K3401" s="109">
        <f t="shared" si="135"/>
        <v>50</v>
      </c>
    </row>
    <row r="3402" spans="1:11" x14ac:dyDescent="0.25">
      <c r="A3402" s="44" t="s">
        <v>518</v>
      </c>
      <c r="B3402" s="105">
        <v>0.95833333333333337</v>
      </c>
      <c r="C3402" s="44" t="s">
        <v>284</v>
      </c>
      <c r="D3402" s="44" t="s">
        <v>459</v>
      </c>
      <c r="E3402" s="44"/>
      <c r="F3402" s="44">
        <v>20</v>
      </c>
      <c r="G3402" s="44"/>
      <c r="H3402" s="48" t="s">
        <v>512</v>
      </c>
      <c r="I3402" s="108">
        <v>3</v>
      </c>
      <c r="J3402" s="109">
        <f t="shared" si="134"/>
        <v>150</v>
      </c>
      <c r="K3402" s="109">
        <f t="shared" si="135"/>
        <v>150</v>
      </c>
    </row>
    <row r="3403" spans="1:11" x14ac:dyDescent="0.25">
      <c r="A3403" s="44" t="s">
        <v>518</v>
      </c>
      <c r="B3403" s="105">
        <v>0.95833333333333337</v>
      </c>
      <c r="C3403" s="44" t="s">
        <v>284</v>
      </c>
      <c r="D3403" s="44" t="s">
        <v>459</v>
      </c>
      <c r="E3403" s="44"/>
      <c r="F3403" s="44">
        <v>20</v>
      </c>
      <c r="G3403" s="44"/>
      <c r="H3403" s="48" t="s">
        <v>374</v>
      </c>
      <c r="I3403" s="108">
        <v>6</v>
      </c>
      <c r="J3403" s="109">
        <f t="shared" si="134"/>
        <v>300</v>
      </c>
      <c r="K3403" s="109">
        <f t="shared" si="135"/>
        <v>300</v>
      </c>
    </row>
    <row r="3404" spans="1:11" x14ac:dyDescent="0.25">
      <c r="A3404" s="44" t="s">
        <v>518</v>
      </c>
      <c r="B3404" s="105">
        <v>0.95833333333333337</v>
      </c>
      <c r="C3404" s="44" t="s">
        <v>284</v>
      </c>
      <c r="D3404" s="44" t="s">
        <v>459</v>
      </c>
      <c r="E3404" s="44"/>
      <c r="F3404" s="44">
        <v>20</v>
      </c>
      <c r="G3404" s="44"/>
      <c r="H3404" s="48" t="s">
        <v>332</v>
      </c>
      <c r="I3404" s="108">
        <v>2</v>
      </c>
      <c r="J3404" s="109">
        <f t="shared" si="134"/>
        <v>100</v>
      </c>
      <c r="K3404" s="109">
        <f t="shared" si="135"/>
        <v>100</v>
      </c>
    </row>
    <row r="3405" spans="1:11" x14ac:dyDescent="0.25">
      <c r="A3405" s="44" t="s">
        <v>518</v>
      </c>
      <c r="B3405" s="105">
        <v>0.95833333333333337</v>
      </c>
      <c r="C3405" s="44" t="s">
        <v>284</v>
      </c>
      <c r="D3405" s="44" t="s">
        <v>459</v>
      </c>
      <c r="E3405" s="44"/>
      <c r="F3405" s="44">
        <v>20</v>
      </c>
      <c r="G3405" s="44"/>
      <c r="H3405" s="48" t="s">
        <v>414</v>
      </c>
      <c r="I3405" s="108">
        <v>3</v>
      </c>
      <c r="J3405" s="109">
        <f t="shared" si="134"/>
        <v>150</v>
      </c>
      <c r="K3405" s="109">
        <f t="shared" si="135"/>
        <v>150</v>
      </c>
    </row>
    <row r="3406" spans="1:11" x14ac:dyDescent="0.25">
      <c r="A3406" s="44" t="s">
        <v>525</v>
      </c>
      <c r="B3406" s="105">
        <v>4.1666666666666664E-2</v>
      </c>
      <c r="C3406" s="44" t="s">
        <v>284</v>
      </c>
      <c r="D3406" s="44" t="s">
        <v>24</v>
      </c>
      <c r="E3406" s="44"/>
      <c r="F3406" s="44">
        <v>20</v>
      </c>
      <c r="G3406" s="44"/>
      <c r="H3406" s="48" t="s">
        <v>444</v>
      </c>
      <c r="I3406" s="108">
        <v>4</v>
      </c>
      <c r="J3406" s="109">
        <f t="shared" si="134"/>
        <v>200</v>
      </c>
      <c r="K3406" s="109">
        <f t="shared" si="135"/>
        <v>200</v>
      </c>
    </row>
    <row r="3407" spans="1:11" x14ac:dyDescent="0.25">
      <c r="A3407" s="44" t="s">
        <v>525</v>
      </c>
      <c r="B3407" s="105">
        <v>4.1666666666666664E-2</v>
      </c>
      <c r="C3407" s="44" t="s">
        <v>284</v>
      </c>
      <c r="D3407" s="44" t="s">
        <v>459</v>
      </c>
      <c r="E3407" s="44"/>
      <c r="F3407" s="44">
        <v>20</v>
      </c>
      <c r="G3407" s="44"/>
      <c r="H3407" s="48" t="s">
        <v>428</v>
      </c>
      <c r="I3407" s="108">
        <v>78</v>
      </c>
      <c r="J3407" s="109">
        <f t="shared" si="134"/>
        <v>3900.0000000000005</v>
      </c>
      <c r="K3407" s="109">
        <f t="shared" si="135"/>
        <v>3900.0000000000005</v>
      </c>
    </row>
    <row r="3408" spans="1:11" x14ac:dyDescent="0.25">
      <c r="A3408" s="44" t="s">
        <v>525</v>
      </c>
      <c r="B3408" s="105">
        <v>4.1666666666666664E-2</v>
      </c>
      <c r="C3408" s="44" t="s">
        <v>284</v>
      </c>
      <c r="D3408" s="44" t="s">
        <v>459</v>
      </c>
      <c r="E3408" s="44"/>
      <c r="F3408" s="44">
        <v>20</v>
      </c>
      <c r="G3408" s="44"/>
      <c r="H3408" s="48" t="s">
        <v>330</v>
      </c>
      <c r="I3408" s="108">
        <v>6</v>
      </c>
      <c r="J3408" s="109">
        <f t="shared" si="134"/>
        <v>300</v>
      </c>
      <c r="K3408" s="109">
        <f t="shared" si="135"/>
        <v>300</v>
      </c>
    </row>
    <row r="3409" spans="1:11" x14ac:dyDescent="0.25">
      <c r="A3409" s="44" t="s">
        <v>525</v>
      </c>
      <c r="B3409" s="105">
        <v>4.1666666666666664E-2</v>
      </c>
      <c r="C3409" s="44" t="s">
        <v>284</v>
      </c>
      <c r="D3409" s="44" t="s">
        <v>459</v>
      </c>
      <c r="E3409" s="44"/>
      <c r="F3409" s="44">
        <v>20</v>
      </c>
      <c r="G3409" s="44"/>
      <c r="H3409" s="48" t="s">
        <v>427</v>
      </c>
      <c r="I3409" s="108">
        <v>1</v>
      </c>
      <c r="J3409" s="109">
        <f t="shared" si="134"/>
        <v>50</v>
      </c>
      <c r="K3409" s="109">
        <f t="shared" si="135"/>
        <v>50</v>
      </c>
    </row>
    <row r="3410" spans="1:11" x14ac:dyDescent="0.25">
      <c r="A3410" s="44" t="s">
        <v>525</v>
      </c>
      <c r="B3410" s="105">
        <v>4.1666666666666664E-2</v>
      </c>
      <c r="C3410" s="44" t="s">
        <v>284</v>
      </c>
      <c r="D3410" s="44" t="s">
        <v>459</v>
      </c>
      <c r="E3410" s="44"/>
      <c r="F3410" s="44">
        <v>20</v>
      </c>
      <c r="G3410" s="44"/>
      <c r="H3410" s="48" t="s">
        <v>478</v>
      </c>
      <c r="I3410" s="108">
        <v>1</v>
      </c>
      <c r="J3410" s="109">
        <f t="shared" si="134"/>
        <v>50</v>
      </c>
      <c r="K3410" s="109">
        <f t="shared" si="135"/>
        <v>50</v>
      </c>
    </row>
    <row r="3411" spans="1:11" x14ac:dyDescent="0.25">
      <c r="A3411" s="44" t="s">
        <v>525</v>
      </c>
      <c r="B3411" s="105">
        <v>4.1666666666666664E-2</v>
      </c>
      <c r="C3411" s="44" t="s">
        <v>284</v>
      </c>
      <c r="D3411" s="44" t="s">
        <v>459</v>
      </c>
      <c r="E3411" s="44"/>
      <c r="F3411" s="44">
        <v>20</v>
      </c>
      <c r="G3411" s="44"/>
      <c r="H3411" s="48" t="s">
        <v>498</v>
      </c>
      <c r="I3411" s="108">
        <v>2</v>
      </c>
      <c r="J3411" s="109">
        <f t="shared" si="134"/>
        <v>100</v>
      </c>
      <c r="K3411" s="109">
        <f t="shared" si="135"/>
        <v>100</v>
      </c>
    </row>
    <row r="3412" spans="1:11" x14ac:dyDescent="0.25">
      <c r="A3412" s="44" t="s">
        <v>525</v>
      </c>
      <c r="B3412" s="105">
        <v>4.1666666666666664E-2</v>
      </c>
      <c r="C3412" s="44" t="s">
        <v>284</v>
      </c>
      <c r="D3412" s="44" t="s">
        <v>459</v>
      </c>
      <c r="E3412" s="44"/>
      <c r="F3412" s="44">
        <v>20</v>
      </c>
      <c r="G3412" s="44"/>
      <c r="H3412" s="48" t="s">
        <v>374</v>
      </c>
      <c r="I3412" s="108">
        <v>5</v>
      </c>
      <c r="J3412" s="109">
        <f t="shared" si="134"/>
        <v>250</v>
      </c>
      <c r="K3412" s="109">
        <f t="shared" si="135"/>
        <v>250</v>
      </c>
    </row>
    <row r="3413" spans="1:11" x14ac:dyDescent="0.25">
      <c r="A3413" s="44" t="s">
        <v>525</v>
      </c>
      <c r="B3413" s="105">
        <v>4.1666666666666664E-2</v>
      </c>
      <c r="C3413" s="44" t="s">
        <v>284</v>
      </c>
      <c r="D3413" s="44" t="s">
        <v>459</v>
      </c>
      <c r="E3413" s="44"/>
      <c r="F3413" s="44">
        <v>20</v>
      </c>
      <c r="G3413" s="44"/>
      <c r="H3413" s="48" t="s">
        <v>521</v>
      </c>
      <c r="I3413" s="108">
        <v>1</v>
      </c>
      <c r="J3413" s="109">
        <f t="shared" si="134"/>
        <v>50</v>
      </c>
      <c r="K3413" s="109">
        <f t="shared" si="135"/>
        <v>50</v>
      </c>
    </row>
    <row r="3414" spans="1:11" x14ac:dyDescent="0.25">
      <c r="A3414" s="44" t="s">
        <v>525</v>
      </c>
      <c r="B3414" s="105">
        <v>4.1666666666666664E-2</v>
      </c>
      <c r="C3414" s="44" t="s">
        <v>284</v>
      </c>
      <c r="D3414" s="44" t="s">
        <v>459</v>
      </c>
      <c r="E3414" s="44"/>
      <c r="F3414" s="44">
        <v>20</v>
      </c>
      <c r="G3414" s="44"/>
      <c r="H3414" s="48" t="s">
        <v>519</v>
      </c>
      <c r="I3414" s="108">
        <v>3</v>
      </c>
      <c r="J3414" s="109">
        <f t="shared" si="134"/>
        <v>150</v>
      </c>
      <c r="K3414" s="109">
        <f t="shared" si="135"/>
        <v>150</v>
      </c>
    </row>
    <row r="3415" spans="1:11" x14ac:dyDescent="0.25">
      <c r="A3415" s="44" t="s">
        <v>525</v>
      </c>
      <c r="B3415" s="105">
        <v>4.1666666666666664E-2</v>
      </c>
      <c r="C3415" s="44" t="s">
        <v>284</v>
      </c>
      <c r="D3415" s="44" t="s">
        <v>459</v>
      </c>
      <c r="E3415" s="44"/>
      <c r="F3415" s="44">
        <v>20</v>
      </c>
      <c r="G3415" s="44"/>
      <c r="H3415" s="48" t="s">
        <v>456</v>
      </c>
      <c r="I3415" s="108">
        <v>2</v>
      </c>
      <c r="J3415" s="109">
        <f t="shared" si="134"/>
        <v>100</v>
      </c>
      <c r="K3415" s="109">
        <f t="shared" si="135"/>
        <v>100</v>
      </c>
    </row>
    <row r="3416" spans="1:11" x14ac:dyDescent="0.25">
      <c r="A3416" s="44" t="s">
        <v>525</v>
      </c>
      <c r="B3416" s="105">
        <v>4.1666666666666664E-2</v>
      </c>
      <c r="C3416" s="44" t="s">
        <v>284</v>
      </c>
      <c r="D3416" s="44" t="s">
        <v>459</v>
      </c>
      <c r="E3416" s="44"/>
      <c r="F3416" s="44">
        <v>20</v>
      </c>
      <c r="G3416" s="44"/>
      <c r="H3416" s="48" t="s">
        <v>324</v>
      </c>
      <c r="I3416" s="108">
        <v>3</v>
      </c>
      <c r="J3416" s="109">
        <f t="shared" si="134"/>
        <v>150</v>
      </c>
      <c r="K3416" s="109">
        <f t="shared" si="135"/>
        <v>150</v>
      </c>
    </row>
    <row r="3417" spans="1:11" x14ac:dyDescent="0.25">
      <c r="A3417" s="44" t="s">
        <v>525</v>
      </c>
      <c r="B3417" s="105">
        <v>4.1666666666666664E-2</v>
      </c>
      <c r="C3417" s="44" t="s">
        <v>284</v>
      </c>
      <c r="D3417" s="44" t="s">
        <v>459</v>
      </c>
      <c r="E3417" s="44"/>
      <c r="F3417" s="44">
        <v>20</v>
      </c>
      <c r="G3417" s="44"/>
      <c r="H3417" s="48" t="s">
        <v>414</v>
      </c>
      <c r="I3417" s="108">
        <v>1</v>
      </c>
      <c r="J3417" s="109">
        <f t="shared" si="134"/>
        <v>50</v>
      </c>
      <c r="K3417" s="109">
        <f t="shared" si="135"/>
        <v>50</v>
      </c>
    </row>
    <row r="3418" spans="1:11" x14ac:dyDescent="0.25">
      <c r="A3418" s="44" t="s">
        <v>525</v>
      </c>
      <c r="B3418" s="105">
        <v>4.1666666666666664E-2</v>
      </c>
      <c r="C3418" s="44" t="s">
        <v>284</v>
      </c>
      <c r="D3418" s="44" t="s">
        <v>459</v>
      </c>
      <c r="E3418" s="44"/>
      <c r="F3418" s="44">
        <v>20</v>
      </c>
      <c r="G3418" s="44"/>
      <c r="H3418" s="48" t="s">
        <v>500</v>
      </c>
      <c r="I3418" s="108">
        <v>2</v>
      </c>
      <c r="J3418" s="109">
        <f t="shared" si="134"/>
        <v>100</v>
      </c>
      <c r="K3418" s="109">
        <f t="shared" si="135"/>
        <v>100</v>
      </c>
    </row>
    <row r="3419" spans="1:11" x14ac:dyDescent="0.25">
      <c r="A3419" s="44" t="s">
        <v>525</v>
      </c>
      <c r="B3419" s="105">
        <v>0.125</v>
      </c>
      <c r="C3419" s="44" t="s">
        <v>284</v>
      </c>
      <c r="D3419" s="44" t="s">
        <v>552</v>
      </c>
      <c r="E3419" s="44"/>
      <c r="F3419" s="44">
        <v>20</v>
      </c>
      <c r="G3419" s="44"/>
      <c r="H3419" s="48" t="s">
        <v>523</v>
      </c>
      <c r="I3419" s="108">
        <v>1</v>
      </c>
      <c r="J3419" s="109">
        <f t="shared" si="134"/>
        <v>50</v>
      </c>
      <c r="K3419" s="109">
        <f t="shared" si="135"/>
        <v>50</v>
      </c>
    </row>
    <row r="3420" spans="1:11" x14ac:dyDescent="0.25">
      <c r="A3420" s="44" t="s">
        <v>525</v>
      </c>
      <c r="B3420" s="105">
        <v>0.125</v>
      </c>
      <c r="C3420" s="44" t="s">
        <v>284</v>
      </c>
      <c r="D3420" s="44" t="s">
        <v>552</v>
      </c>
      <c r="E3420" s="44"/>
      <c r="F3420" s="44">
        <v>20</v>
      </c>
      <c r="G3420" s="44"/>
      <c r="H3420" s="48" t="s">
        <v>428</v>
      </c>
      <c r="I3420" s="108">
        <v>19</v>
      </c>
      <c r="J3420" s="109">
        <f t="shared" si="134"/>
        <v>950.00000000000011</v>
      </c>
      <c r="K3420" s="109">
        <f t="shared" si="135"/>
        <v>950.00000000000011</v>
      </c>
    </row>
    <row r="3421" spans="1:11" x14ac:dyDescent="0.25">
      <c r="A3421" s="44" t="s">
        <v>525</v>
      </c>
      <c r="B3421" s="105">
        <v>0.125</v>
      </c>
      <c r="C3421" s="44" t="s">
        <v>284</v>
      </c>
      <c r="D3421" s="44" t="s">
        <v>552</v>
      </c>
      <c r="E3421" s="44"/>
      <c r="F3421" s="44">
        <v>20</v>
      </c>
      <c r="G3421" s="44"/>
      <c r="H3421" s="48" t="s">
        <v>330</v>
      </c>
      <c r="I3421" s="108">
        <v>1</v>
      </c>
      <c r="J3421" s="109">
        <f t="shared" si="134"/>
        <v>50</v>
      </c>
      <c r="K3421" s="109">
        <f t="shared" si="135"/>
        <v>50</v>
      </c>
    </row>
    <row r="3422" spans="1:11" x14ac:dyDescent="0.25">
      <c r="A3422" s="44" t="s">
        <v>525</v>
      </c>
      <c r="B3422" s="105">
        <v>0.125</v>
      </c>
      <c r="C3422" s="44" t="s">
        <v>284</v>
      </c>
      <c r="D3422" s="44" t="s">
        <v>552</v>
      </c>
      <c r="E3422" s="44"/>
      <c r="F3422" s="44">
        <v>20</v>
      </c>
      <c r="G3422" s="44"/>
      <c r="H3422" s="48" t="s">
        <v>427</v>
      </c>
      <c r="I3422" s="108">
        <v>1</v>
      </c>
      <c r="J3422" s="109">
        <f t="shared" si="134"/>
        <v>50</v>
      </c>
      <c r="K3422" s="109">
        <f t="shared" si="135"/>
        <v>50</v>
      </c>
    </row>
    <row r="3423" spans="1:11" x14ac:dyDescent="0.25">
      <c r="A3423" s="44" t="s">
        <v>525</v>
      </c>
      <c r="B3423" s="105">
        <v>0.125</v>
      </c>
      <c r="C3423" s="44" t="s">
        <v>284</v>
      </c>
      <c r="D3423" s="44" t="s">
        <v>552</v>
      </c>
      <c r="E3423" s="44"/>
      <c r="F3423" s="44">
        <v>20</v>
      </c>
      <c r="G3423" s="44"/>
      <c r="H3423" s="48" t="s">
        <v>478</v>
      </c>
      <c r="I3423" s="108">
        <v>3</v>
      </c>
      <c r="J3423" s="109">
        <f t="shared" si="134"/>
        <v>150</v>
      </c>
      <c r="K3423" s="109">
        <f t="shared" si="135"/>
        <v>150</v>
      </c>
    </row>
    <row r="3424" spans="1:11" x14ac:dyDescent="0.25">
      <c r="A3424" s="44" t="s">
        <v>525</v>
      </c>
      <c r="B3424" s="105">
        <v>0.125</v>
      </c>
      <c r="C3424" s="44" t="s">
        <v>284</v>
      </c>
      <c r="D3424" s="44" t="s">
        <v>552</v>
      </c>
      <c r="E3424" s="44"/>
      <c r="F3424" s="44">
        <v>20</v>
      </c>
      <c r="G3424" s="44"/>
      <c r="H3424" s="48" t="s">
        <v>498</v>
      </c>
      <c r="I3424" s="108">
        <v>3</v>
      </c>
      <c r="J3424" s="109">
        <f t="shared" si="134"/>
        <v>150</v>
      </c>
      <c r="K3424" s="109">
        <f t="shared" si="135"/>
        <v>150</v>
      </c>
    </row>
    <row r="3425" spans="1:11" x14ac:dyDescent="0.25">
      <c r="A3425" s="44" t="s">
        <v>525</v>
      </c>
      <c r="B3425" s="105">
        <v>0.125</v>
      </c>
      <c r="C3425" s="44" t="s">
        <v>284</v>
      </c>
      <c r="D3425" s="44" t="s">
        <v>552</v>
      </c>
      <c r="E3425" s="44"/>
      <c r="F3425" s="44">
        <v>20</v>
      </c>
      <c r="G3425" s="44"/>
      <c r="H3425" s="48" t="s">
        <v>374</v>
      </c>
      <c r="I3425" s="108">
        <v>2</v>
      </c>
      <c r="J3425" s="109">
        <f t="shared" si="134"/>
        <v>100</v>
      </c>
      <c r="K3425" s="109">
        <f t="shared" si="135"/>
        <v>100</v>
      </c>
    </row>
    <row r="3426" spans="1:11" x14ac:dyDescent="0.25">
      <c r="A3426" s="44" t="s">
        <v>525</v>
      </c>
      <c r="B3426" s="105">
        <v>0.125</v>
      </c>
      <c r="C3426" s="44" t="s">
        <v>284</v>
      </c>
      <c r="D3426" s="44" t="s">
        <v>552</v>
      </c>
      <c r="E3426" s="44"/>
      <c r="F3426" s="44">
        <v>20</v>
      </c>
      <c r="G3426" s="44"/>
      <c r="H3426" s="48" t="s">
        <v>521</v>
      </c>
      <c r="I3426" s="108">
        <v>15</v>
      </c>
      <c r="J3426" s="109">
        <f t="shared" si="134"/>
        <v>750</v>
      </c>
      <c r="K3426" s="109">
        <f t="shared" si="135"/>
        <v>750</v>
      </c>
    </row>
    <row r="3427" spans="1:11" x14ac:dyDescent="0.25">
      <c r="A3427" s="44" t="s">
        <v>525</v>
      </c>
      <c r="B3427" s="105">
        <v>0.125</v>
      </c>
      <c r="C3427" s="44" t="s">
        <v>284</v>
      </c>
      <c r="D3427" s="44" t="s">
        <v>552</v>
      </c>
      <c r="E3427" s="44"/>
      <c r="F3427" s="44">
        <v>20</v>
      </c>
      <c r="G3427" s="44"/>
      <c r="H3427" s="48" t="s">
        <v>519</v>
      </c>
      <c r="I3427" s="108">
        <v>5</v>
      </c>
      <c r="J3427" s="109">
        <f t="shared" si="134"/>
        <v>250</v>
      </c>
      <c r="K3427" s="109">
        <f t="shared" si="135"/>
        <v>250</v>
      </c>
    </row>
    <row r="3428" spans="1:11" x14ac:dyDescent="0.25">
      <c r="A3428" s="44" t="s">
        <v>525</v>
      </c>
      <c r="B3428" s="105">
        <v>0.125</v>
      </c>
      <c r="C3428" s="44" t="s">
        <v>284</v>
      </c>
      <c r="D3428" s="44" t="s">
        <v>552</v>
      </c>
      <c r="E3428" s="44"/>
      <c r="F3428" s="44">
        <v>20</v>
      </c>
      <c r="G3428" s="44"/>
      <c r="H3428" s="48" t="s">
        <v>512</v>
      </c>
      <c r="I3428" s="108">
        <v>1</v>
      </c>
      <c r="J3428" s="109">
        <f t="shared" si="134"/>
        <v>50</v>
      </c>
      <c r="K3428" s="109">
        <f t="shared" si="135"/>
        <v>50</v>
      </c>
    </row>
    <row r="3429" spans="1:11" x14ac:dyDescent="0.25">
      <c r="A3429" s="44" t="s">
        <v>525</v>
      </c>
      <c r="B3429" s="105">
        <v>0.125</v>
      </c>
      <c r="C3429" s="44" t="s">
        <v>284</v>
      </c>
      <c r="D3429" s="44" t="s">
        <v>552</v>
      </c>
      <c r="E3429" s="44"/>
      <c r="F3429" s="44">
        <v>20</v>
      </c>
      <c r="G3429" s="44"/>
      <c r="H3429" s="48" t="s">
        <v>324</v>
      </c>
      <c r="I3429" s="108">
        <v>1</v>
      </c>
      <c r="J3429" s="109">
        <f t="shared" si="134"/>
        <v>50</v>
      </c>
      <c r="K3429" s="109">
        <f t="shared" si="135"/>
        <v>50</v>
      </c>
    </row>
    <row r="3430" spans="1:11" x14ac:dyDescent="0.25">
      <c r="A3430" s="44" t="s">
        <v>525</v>
      </c>
      <c r="B3430" s="105">
        <v>0.125</v>
      </c>
      <c r="C3430" s="44" t="s">
        <v>284</v>
      </c>
      <c r="D3430" s="44" t="s">
        <v>552</v>
      </c>
      <c r="E3430" s="44"/>
      <c r="F3430" s="44">
        <v>20</v>
      </c>
      <c r="G3430" s="44"/>
      <c r="H3430" s="48" t="s">
        <v>414</v>
      </c>
      <c r="I3430" s="108">
        <v>1</v>
      </c>
      <c r="J3430" s="109">
        <f t="shared" si="134"/>
        <v>50</v>
      </c>
      <c r="K3430" s="109">
        <f t="shared" si="135"/>
        <v>50</v>
      </c>
    </row>
    <row r="3431" spans="1:11" x14ac:dyDescent="0.25">
      <c r="A3431" s="44" t="s">
        <v>525</v>
      </c>
      <c r="B3431" s="105">
        <v>0.125</v>
      </c>
      <c r="C3431" s="44" t="s">
        <v>284</v>
      </c>
      <c r="D3431" s="44" t="s">
        <v>552</v>
      </c>
      <c r="E3431" s="44"/>
      <c r="F3431" s="44">
        <v>20</v>
      </c>
      <c r="G3431" s="44"/>
      <c r="H3431" s="48" t="s">
        <v>500</v>
      </c>
      <c r="I3431" s="108">
        <v>1</v>
      </c>
      <c r="J3431" s="109">
        <f t="shared" ref="J3431:J3494" si="136">(I3431/(F3431/5000))*(1/5000)*1000</f>
        <v>50</v>
      </c>
      <c r="K3431" s="109">
        <f t="shared" si="135"/>
        <v>50</v>
      </c>
    </row>
    <row r="3432" spans="1:11" x14ac:dyDescent="0.25">
      <c r="A3432" s="44" t="s">
        <v>525</v>
      </c>
      <c r="B3432" s="105">
        <v>0.125</v>
      </c>
      <c r="C3432" s="44" t="s">
        <v>284</v>
      </c>
      <c r="D3432" s="44" t="s">
        <v>552</v>
      </c>
      <c r="E3432" s="44"/>
      <c r="F3432" s="44">
        <v>20</v>
      </c>
      <c r="G3432" s="44"/>
      <c r="H3432" s="48" t="s">
        <v>365</v>
      </c>
      <c r="I3432" s="108">
        <v>1</v>
      </c>
      <c r="J3432" s="109">
        <f t="shared" si="136"/>
        <v>50</v>
      </c>
      <c r="K3432" s="109">
        <f t="shared" si="135"/>
        <v>50</v>
      </c>
    </row>
    <row r="3433" spans="1:11" x14ac:dyDescent="0.25">
      <c r="A3433" s="44" t="s">
        <v>525</v>
      </c>
      <c r="B3433" s="105">
        <v>0.125</v>
      </c>
      <c r="C3433" s="44" t="s">
        <v>284</v>
      </c>
      <c r="D3433" s="44" t="s">
        <v>459</v>
      </c>
      <c r="E3433" s="44"/>
      <c r="F3433" s="44">
        <v>20</v>
      </c>
      <c r="G3433" s="44"/>
      <c r="H3433" s="48" t="s">
        <v>499</v>
      </c>
      <c r="I3433" s="108">
        <v>1</v>
      </c>
      <c r="J3433" s="109">
        <f t="shared" si="136"/>
        <v>50</v>
      </c>
      <c r="K3433" s="109">
        <f t="shared" si="135"/>
        <v>50</v>
      </c>
    </row>
    <row r="3434" spans="1:11" x14ac:dyDescent="0.25">
      <c r="A3434" s="44" t="s">
        <v>525</v>
      </c>
      <c r="B3434" s="105">
        <v>0.125</v>
      </c>
      <c r="C3434" s="44" t="s">
        <v>284</v>
      </c>
      <c r="D3434" s="44" t="s">
        <v>459</v>
      </c>
      <c r="E3434" s="44"/>
      <c r="F3434" s="44">
        <v>20</v>
      </c>
      <c r="G3434" s="44"/>
      <c r="H3434" s="48" t="s">
        <v>428</v>
      </c>
      <c r="I3434" s="108">
        <v>144</v>
      </c>
      <c r="J3434" s="109">
        <f t="shared" si="136"/>
        <v>7200</v>
      </c>
      <c r="K3434" s="109">
        <f t="shared" si="135"/>
        <v>7200</v>
      </c>
    </row>
    <row r="3435" spans="1:11" x14ac:dyDescent="0.25">
      <c r="A3435" s="44" t="s">
        <v>525</v>
      </c>
      <c r="B3435" s="105">
        <v>0.125</v>
      </c>
      <c r="C3435" s="44" t="s">
        <v>284</v>
      </c>
      <c r="D3435" s="44" t="s">
        <v>459</v>
      </c>
      <c r="E3435" s="44"/>
      <c r="F3435" s="44">
        <v>20</v>
      </c>
      <c r="G3435" s="44"/>
      <c r="H3435" s="48" t="s">
        <v>330</v>
      </c>
      <c r="I3435" s="108">
        <v>15</v>
      </c>
      <c r="J3435" s="109">
        <f t="shared" si="136"/>
        <v>750</v>
      </c>
      <c r="K3435" s="109">
        <f t="shared" si="135"/>
        <v>750</v>
      </c>
    </row>
    <row r="3436" spans="1:11" x14ac:dyDescent="0.25">
      <c r="A3436" s="44" t="s">
        <v>525</v>
      </c>
      <c r="B3436" s="105">
        <v>0.125</v>
      </c>
      <c r="C3436" s="44" t="s">
        <v>284</v>
      </c>
      <c r="D3436" s="44" t="s">
        <v>459</v>
      </c>
      <c r="E3436" s="44"/>
      <c r="F3436" s="44">
        <v>20</v>
      </c>
      <c r="G3436" s="44"/>
      <c r="H3436" s="48" t="s">
        <v>427</v>
      </c>
      <c r="I3436" s="108">
        <v>1</v>
      </c>
      <c r="J3436" s="109">
        <f t="shared" si="136"/>
        <v>50</v>
      </c>
      <c r="K3436" s="109">
        <f t="shared" si="135"/>
        <v>50</v>
      </c>
    </row>
    <row r="3437" spans="1:11" x14ac:dyDescent="0.25">
      <c r="A3437" s="44" t="s">
        <v>525</v>
      </c>
      <c r="B3437" s="105">
        <v>0.125</v>
      </c>
      <c r="C3437" s="44" t="s">
        <v>284</v>
      </c>
      <c r="D3437" s="44" t="s">
        <v>459</v>
      </c>
      <c r="E3437" s="44"/>
      <c r="F3437" s="44">
        <v>20</v>
      </c>
      <c r="G3437" s="44"/>
      <c r="H3437" s="48" t="s">
        <v>334</v>
      </c>
      <c r="I3437" s="108">
        <v>1</v>
      </c>
      <c r="J3437" s="109">
        <f t="shared" si="136"/>
        <v>50</v>
      </c>
      <c r="K3437" s="109">
        <f t="shared" si="135"/>
        <v>50</v>
      </c>
    </row>
    <row r="3438" spans="1:11" x14ac:dyDescent="0.25">
      <c r="A3438" s="44" t="s">
        <v>525</v>
      </c>
      <c r="B3438" s="105">
        <v>0.125</v>
      </c>
      <c r="C3438" s="44" t="s">
        <v>284</v>
      </c>
      <c r="D3438" s="44" t="s">
        <v>459</v>
      </c>
      <c r="E3438" s="44"/>
      <c r="F3438" s="44">
        <v>20</v>
      </c>
      <c r="G3438" s="44"/>
      <c r="H3438" s="48" t="s">
        <v>498</v>
      </c>
      <c r="I3438" s="108">
        <v>4</v>
      </c>
      <c r="J3438" s="109">
        <f t="shared" si="136"/>
        <v>200</v>
      </c>
      <c r="K3438" s="109">
        <f t="shared" si="135"/>
        <v>200</v>
      </c>
    </row>
    <row r="3439" spans="1:11" x14ac:dyDescent="0.25">
      <c r="A3439" s="44" t="s">
        <v>525</v>
      </c>
      <c r="B3439" s="105">
        <v>0.125</v>
      </c>
      <c r="C3439" s="44" t="s">
        <v>284</v>
      </c>
      <c r="D3439" s="44" t="s">
        <v>459</v>
      </c>
      <c r="E3439" s="44"/>
      <c r="F3439" s="44">
        <v>20</v>
      </c>
      <c r="G3439" s="44"/>
      <c r="H3439" s="48" t="s">
        <v>374</v>
      </c>
      <c r="I3439" s="108">
        <v>4</v>
      </c>
      <c r="J3439" s="109">
        <f t="shared" si="136"/>
        <v>200</v>
      </c>
      <c r="K3439" s="109">
        <f t="shared" si="135"/>
        <v>200</v>
      </c>
    </row>
    <row r="3440" spans="1:11" x14ac:dyDescent="0.25">
      <c r="A3440" s="44" t="s">
        <v>525</v>
      </c>
      <c r="B3440" s="105">
        <v>0.125</v>
      </c>
      <c r="C3440" s="44" t="s">
        <v>284</v>
      </c>
      <c r="D3440" s="44" t="s">
        <v>459</v>
      </c>
      <c r="E3440" s="44"/>
      <c r="F3440" s="44">
        <v>20</v>
      </c>
      <c r="G3440" s="44"/>
      <c r="H3440" s="48" t="s">
        <v>434</v>
      </c>
      <c r="I3440" s="108">
        <v>1</v>
      </c>
      <c r="J3440" s="109">
        <f t="shared" si="136"/>
        <v>50</v>
      </c>
      <c r="K3440" s="109">
        <f t="shared" si="135"/>
        <v>50</v>
      </c>
    </row>
    <row r="3441" spans="1:11" x14ac:dyDescent="0.25">
      <c r="A3441" s="44" t="s">
        <v>525</v>
      </c>
      <c r="B3441" s="105">
        <v>0.125</v>
      </c>
      <c r="C3441" s="44" t="s">
        <v>284</v>
      </c>
      <c r="D3441" s="44" t="s">
        <v>459</v>
      </c>
      <c r="E3441" s="44"/>
      <c r="F3441" s="44">
        <v>20</v>
      </c>
      <c r="G3441" s="44"/>
      <c r="H3441" s="48" t="s">
        <v>519</v>
      </c>
      <c r="I3441" s="108">
        <v>2</v>
      </c>
      <c r="J3441" s="109">
        <f t="shared" si="136"/>
        <v>100</v>
      </c>
      <c r="K3441" s="109">
        <f t="shared" si="135"/>
        <v>100</v>
      </c>
    </row>
    <row r="3442" spans="1:11" x14ac:dyDescent="0.25">
      <c r="A3442" s="44" t="s">
        <v>525</v>
      </c>
      <c r="B3442" s="105">
        <v>0.125</v>
      </c>
      <c r="C3442" s="44" t="s">
        <v>284</v>
      </c>
      <c r="D3442" s="44" t="s">
        <v>459</v>
      </c>
      <c r="E3442" s="44"/>
      <c r="F3442" s="44">
        <v>20</v>
      </c>
      <c r="G3442" s="44"/>
      <c r="H3442" s="48" t="s">
        <v>444</v>
      </c>
      <c r="I3442" s="108">
        <v>9</v>
      </c>
      <c r="J3442" s="109">
        <f t="shared" si="136"/>
        <v>450</v>
      </c>
      <c r="K3442" s="109">
        <f t="shared" si="135"/>
        <v>450</v>
      </c>
    </row>
    <row r="3443" spans="1:11" x14ac:dyDescent="0.25">
      <c r="A3443" s="44" t="s">
        <v>525</v>
      </c>
      <c r="B3443" s="105">
        <v>0.125</v>
      </c>
      <c r="C3443" s="44" t="s">
        <v>284</v>
      </c>
      <c r="D3443" s="44" t="s">
        <v>459</v>
      </c>
      <c r="E3443" s="44"/>
      <c r="F3443" s="44">
        <v>20</v>
      </c>
      <c r="G3443" s="44"/>
      <c r="H3443" s="48" t="s">
        <v>324</v>
      </c>
      <c r="I3443" s="108">
        <v>2</v>
      </c>
      <c r="J3443" s="109">
        <f t="shared" si="136"/>
        <v>100</v>
      </c>
      <c r="K3443" s="109">
        <f t="shared" si="135"/>
        <v>100</v>
      </c>
    </row>
    <row r="3444" spans="1:11" x14ac:dyDescent="0.25">
      <c r="A3444" s="44" t="s">
        <v>525</v>
      </c>
      <c r="B3444" s="105">
        <v>0.125</v>
      </c>
      <c r="C3444" s="44" t="s">
        <v>284</v>
      </c>
      <c r="D3444" s="44" t="s">
        <v>459</v>
      </c>
      <c r="E3444" s="44"/>
      <c r="F3444" s="44">
        <v>20</v>
      </c>
      <c r="G3444" s="44"/>
      <c r="H3444" s="48" t="s">
        <v>414</v>
      </c>
      <c r="I3444" s="108">
        <v>1</v>
      </c>
      <c r="J3444" s="109">
        <f t="shared" si="136"/>
        <v>50</v>
      </c>
      <c r="K3444" s="109">
        <f t="shared" si="135"/>
        <v>50</v>
      </c>
    </row>
    <row r="3445" spans="1:11" x14ac:dyDescent="0.25">
      <c r="A3445" s="44" t="s">
        <v>525</v>
      </c>
      <c r="B3445" s="105">
        <v>0.20833333333333334</v>
      </c>
      <c r="C3445" s="44" t="s">
        <v>284</v>
      </c>
      <c r="D3445" s="44" t="s">
        <v>24</v>
      </c>
      <c r="E3445" s="44"/>
      <c r="F3445" s="44">
        <v>20</v>
      </c>
      <c r="G3445" s="44"/>
      <c r="H3445" s="48" t="s">
        <v>523</v>
      </c>
      <c r="I3445" s="108">
        <v>2</v>
      </c>
      <c r="J3445" s="109">
        <f t="shared" si="136"/>
        <v>100</v>
      </c>
      <c r="K3445" s="109">
        <f t="shared" si="135"/>
        <v>100</v>
      </c>
    </row>
    <row r="3446" spans="1:11" x14ac:dyDescent="0.25">
      <c r="A3446" s="44" t="s">
        <v>525</v>
      </c>
      <c r="B3446" s="105">
        <v>0.20833333333333334</v>
      </c>
      <c r="C3446" s="44" t="s">
        <v>284</v>
      </c>
      <c r="D3446" s="44" t="s">
        <v>24</v>
      </c>
      <c r="E3446" s="44"/>
      <c r="F3446" s="44">
        <v>20</v>
      </c>
      <c r="G3446" s="44"/>
      <c r="H3446" s="48" t="s">
        <v>428</v>
      </c>
      <c r="I3446" s="108">
        <v>102</v>
      </c>
      <c r="J3446" s="109">
        <f t="shared" si="136"/>
        <v>5100.0000000000009</v>
      </c>
      <c r="K3446" s="109">
        <f t="shared" si="135"/>
        <v>5100.0000000000009</v>
      </c>
    </row>
    <row r="3447" spans="1:11" x14ac:dyDescent="0.25">
      <c r="A3447" s="44" t="s">
        <v>525</v>
      </c>
      <c r="B3447" s="105">
        <v>0.20833333333333334</v>
      </c>
      <c r="C3447" s="44" t="s">
        <v>284</v>
      </c>
      <c r="D3447" s="44" t="s">
        <v>24</v>
      </c>
      <c r="E3447" s="44"/>
      <c r="F3447" s="44">
        <v>20</v>
      </c>
      <c r="G3447" s="44"/>
      <c r="H3447" s="48" t="s">
        <v>330</v>
      </c>
      <c r="I3447" s="108">
        <v>6</v>
      </c>
      <c r="J3447" s="109">
        <f t="shared" si="136"/>
        <v>300</v>
      </c>
      <c r="K3447" s="109">
        <f t="shared" si="135"/>
        <v>300</v>
      </c>
    </row>
    <row r="3448" spans="1:11" x14ac:dyDescent="0.25">
      <c r="A3448" s="44" t="s">
        <v>525</v>
      </c>
      <c r="B3448" s="105">
        <v>0.20833333333333334</v>
      </c>
      <c r="C3448" s="44" t="s">
        <v>284</v>
      </c>
      <c r="D3448" s="44" t="s">
        <v>24</v>
      </c>
      <c r="E3448" s="44"/>
      <c r="F3448" s="44">
        <v>20</v>
      </c>
      <c r="G3448" s="44"/>
      <c r="H3448" s="48" t="s">
        <v>324</v>
      </c>
      <c r="I3448" s="108">
        <v>2</v>
      </c>
      <c r="J3448" s="109">
        <f t="shared" si="136"/>
        <v>100</v>
      </c>
      <c r="K3448" s="109">
        <f t="shared" si="135"/>
        <v>100</v>
      </c>
    </row>
    <row r="3449" spans="1:11" x14ac:dyDescent="0.25">
      <c r="A3449" s="44" t="s">
        <v>525</v>
      </c>
      <c r="B3449" s="105">
        <v>0.20833333333333334</v>
      </c>
      <c r="C3449" s="44" t="s">
        <v>284</v>
      </c>
      <c r="D3449" s="44" t="s">
        <v>24</v>
      </c>
      <c r="E3449" s="44"/>
      <c r="F3449" s="44">
        <v>20</v>
      </c>
      <c r="G3449" s="44"/>
      <c r="H3449" s="48" t="s">
        <v>478</v>
      </c>
      <c r="I3449" s="108">
        <v>1</v>
      </c>
      <c r="J3449" s="109">
        <f t="shared" si="136"/>
        <v>50</v>
      </c>
      <c r="K3449" s="109">
        <f t="shared" si="135"/>
        <v>50</v>
      </c>
    </row>
    <row r="3450" spans="1:11" x14ac:dyDescent="0.25">
      <c r="A3450" s="44" t="s">
        <v>525</v>
      </c>
      <c r="B3450" s="105">
        <v>0.20833333333333334</v>
      </c>
      <c r="C3450" s="44" t="s">
        <v>284</v>
      </c>
      <c r="D3450" s="44" t="s">
        <v>24</v>
      </c>
      <c r="E3450" s="44"/>
      <c r="F3450" s="44">
        <v>20</v>
      </c>
      <c r="G3450" s="44"/>
      <c r="H3450" s="48" t="s">
        <v>498</v>
      </c>
      <c r="I3450" s="108">
        <v>2</v>
      </c>
      <c r="J3450" s="109">
        <f t="shared" si="136"/>
        <v>100</v>
      </c>
      <c r="K3450" s="109">
        <f t="shared" si="135"/>
        <v>100</v>
      </c>
    </row>
    <row r="3451" spans="1:11" x14ac:dyDescent="0.25">
      <c r="A3451" s="44" t="s">
        <v>525</v>
      </c>
      <c r="B3451" s="105">
        <v>0.20833333333333334</v>
      </c>
      <c r="C3451" s="44" t="s">
        <v>284</v>
      </c>
      <c r="D3451" s="44" t="s">
        <v>24</v>
      </c>
      <c r="E3451" s="44"/>
      <c r="F3451" s="44">
        <v>20</v>
      </c>
      <c r="G3451" s="44"/>
      <c r="H3451" s="48" t="s">
        <v>374</v>
      </c>
      <c r="I3451" s="108">
        <v>4</v>
      </c>
      <c r="J3451" s="109">
        <f t="shared" si="136"/>
        <v>200</v>
      </c>
      <c r="K3451" s="109">
        <f t="shared" si="135"/>
        <v>200</v>
      </c>
    </row>
    <row r="3452" spans="1:11" x14ac:dyDescent="0.25">
      <c r="A3452" s="44" t="s">
        <v>525</v>
      </c>
      <c r="B3452" s="105">
        <v>0.20833333333333334</v>
      </c>
      <c r="C3452" s="44" t="s">
        <v>284</v>
      </c>
      <c r="D3452" s="44" t="s">
        <v>24</v>
      </c>
      <c r="E3452" s="44"/>
      <c r="F3452" s="44">
        <v>20</v>
      </c>
      <c r="G3452" s="44"/>
      <c r="H3452" s="48" t="s">
        <v>521</v>
      </c>
      <c r="I3452" s="108">
        <v>3</v>
      </c>
      <c r="J3452" s="109">
        <f t="shared" si="136"/>
        <v>150</v>
      </c>
      <c r="K3452" s="109">
        <f t="shared" si="135"/>
        <v>150</v>
      </c>
    </row>
    <row r="3453" spans="1:11" x14ac:dyDescent="0.25">
      <c r="A3453" s="44" t="s">
        <v>525</v>
      </c>
      <c r="B3453" s="105">
        <v>0.20833333333333334</v>
      </c>
      <c r="C3453" s="44" t="s">
        <v>284</v>
      </c>
      <c r="D3453" s="44" t="s">
        <v>24</v>
      </c>
      <c r="E3453" s="44"/>
      <c r="F3453" s="44">
        <v>20</v>
      </c>
      <c r="G3453" s="44"/>
      <c r="H3453" s="48" t="s">
        <v>519</v>
      </c>
      <c r="I3453" s="108">
        <v>2</v>
      </c>
      <c r="J3453" s="109">
        <f t="shared" si="136"/>
        <v>100</v>
      </c>
      <c r="K3453" s="109">
        <f t="shared" si="135"/>
        <v>100</v>
      </c>
    </row>
    <row r="3454" spans="1:11" x14ac:dyDescent="0.25">
      <c r="A3454" s="44" t="s">
        <v>525</v>
      </c>
      <c r="B3454" s="105">
        <v>0.20833333333333334</v>
      </c>
      <c r="C3454" s="44" t="s">
        <v>284</v>
      </c>
      <c r="D3454" s="44" t="s">
        <v>24</v>
      </c>
      <c r="E3454" s="44"/>
      <c r="F3454" s="44">
        <v>20</v>
      </c>
      <c r="G3454" s="44"/>
      <c r="H3454" s="48" t="s">
        <v>444</v>
      </c>
      <c r="I3454" s="108">
        <v>3</v>
      </c>
      <c r="J3454" s="109">
        <f t="shared" si="136"/>
        <v>150</v>
      </c>
      <c r="K3454" s="109">
        <f t="shared" si="135"/>
        <v>150</v>
      </c>
    </row>
    <row r="3455" spans="1:11" x14ac:dyDescent="0.25">
      <c r="A3455" s="44" t="s">
        <v>525</v>
      </c>
      <c r="B3455" s="105">
        <v>0.20833333333333334</v>
      </c>
      <c r="C3455" s="44" t="s">
        <v>284</v>
      </c>
      <c r="D3455" s="44" t="s">
        <v>24</v>
      </c>
      <c r="E3455" s="44"/>
      <c r="F3455" s="44">
        <v>20</v>
      </c>
      <c r="G3455" s="44"/>
      <c r="H3455" s="48" t="s">
        <v>332</v>
      </c>
      <c r="I3455" s="108">
        <v>1</v>
      </c>
      <c r="J3455" s="109">
        <f t="shared" si="136"/>
        <v>50</v>
      </c>
      <c r="K3455" s="109">
        <f t="shared" si="135"/>
        <v>50</v>
      </c>
    </row>
    <row r="3456" spans="1:11" x14ac:dyDescent="0.25">
      <c r="A3456" s="44" t="s">
        <v>525</v>
      </c>
      <c r="B3456" s="105">
        <v>0.20833333333333334</v>
      </c>
      <c r="C3456" s="44" t="s">
        <v>284</v>
      </c>
      <c r="D3456" s="44" t="s">
        <v>24</v>
      </c>
      <c r="E3456" s="44"/>
      <c r="F3456" s="44">
        <v>20</v>
      </c>
      <c r="G3456" s="44"/>
      <c r="H3456" s="48" t="s">
        <v>497</v>
      </c>
      <c r="I3456" s="108">
        <v>1</v>
      </c>
      <c r="J3456" s="109">
        <f t="shared" si="136"/>
        <v>50</v>
      </c>
      <c r="K3456" s="109">
        <f t="shared" si="135"/>
        <v>50</v>
      </c>
    </row>
    <row r="3457" spans="1:11" x14ac:dyDescent="0.25">
      <c r="A3457" s="44" t="s">
        <v>525</v>
      </c>
      <c r="B3457" s="105">
        <v>0.20833333333333334</v>
      </c>
      <c r="C3457" s="44" t="s">
        <v>284</v>
      </c>
      <c r="D3457" s="44" t="s">
        <v>459</v>
      </c>
      <c r="E3457" s="44"/>
      <c r="F3457" s="44">
        <v>20</v>
      </c>
      <c r="G3457" s="44"/>
      <c r="H3457" s="48" t="s">
        <v>512</v>
      </c>
      <c r="I3457" s="108">
        <v>1</v>
      </c>
      <c r="J3457" s="109">
        <f t="shared" si="136"/>
        <v>50</v>
      </c>
      <c r="K3457" s="109">
        <f t="shared" si="135"/>
        <v>50</v>
      </c>
    </row>
    <row r="3458" spans="1:11" x14ac:dyDescent="0.25">
      <c r="A3458" s="44" t="s">
        <v>525</v>
      </c>
      <c r="B3458" s="105">
        <v>0.20833333333333334</v>
      </c>
      <c r="C3458" s="44" t="s">
        <v>284</v>
      </c>
      <c r="D3458" s="44" t="s">
        <v>459</v>
      </c>
      <c r="E3458" s="44"/>
      <c r="F3458" s="44">
        <v>20</v>
      </c>
      <c r="G3458" s="44"/>
      <c r="H3458" s="48" t="s">
        <v>428</v>
      </c>
      <c r="I3458" s="108">
        <v>200</v>
      </c>
      <c r="J3458" s="109">
        <f t="shared" si="136"/>
        <v>10000</v>
      </c>
      <c r="K3458" s="109">
        <f t="shared" si="135"/>
        <v>10000</v>
      </c>
    </row>
    <row r="3459" spans="1:11" x14ac:dyDescent="0.25">
      <c r="A3459" s="44" t="s">
        <v>525</v>
      </c>
      <c r="B3459" s="105">
        <v>0.20833333333333334</v>
      </c>
      <c r="C3459" s="44" t="s">
        <v>284</v>
      </c>
      <c r="D3459" s="44" t="s">
        <v>459</v>
      </c>
      <c r="E3459" s="44"/>
      <c r="F3459" s="44">
        <v>20</v>
      </c>
      <c r="G3459" s="44"/>
      <c r="H3459" s="48" t="s">
        <v>330</v>
      </c>
      <c r="I3459" s="108">
        <v>19</v>
      </c>
      <c r="J3459" s="109">
        <f t="shared" si="136"/>
        <v>950.00000000000011</v>
      </c>
      <c r="K3459" s="109">
        <f t="shared" ref="K3459:K3522" si="137">(I3459/(F3459/5000))*(1/5000)*1000</f>
        <v>950.00000000000011</v>
      </c>
    </row>
    <row r="3460" spans="1:11" x14ac:dyDescent="0.25">
      <c r="A3460" s="44" t="s">
        <v>525</v>
      </c>
      <c r="B3460" s="105">
        <v>0.20833333333333334</v>
      </c>
      <c r="C3460" s="44" t="s">
        <v>284</v>
      </c>
      <c r="D3460" s="44" t="s">
        <v>459</v>
      </c>
      <c r="E3460" s="44"/>
      <c r="F3460" s="44">
        <v>20</v>
      </c>
      <c r="G3460" s="44"/>
      <c r="H3460" s="48" t="s">
        <v>324</v>
      </c>
      <c r="I3460" s="108">
        <v>4</v>
      </c>
      <c r="J3460" s="109">
        <f t="shared" si="136"/>
        <v>200</v>
      </c>
      <c r="K3460" s="109">
        <f t="shared" si="137"/>
        <v>200</v>
      </c>
    </row>
    <row r="3461" spans="1:11" x14ac:dyDescent="0.25">
      <c r="A3461" s="44" t="s">
        <v>525</v>
      </c>
      <c r="B3461" s="105">
        <v>0.20833333333333334</v>
      </c>
      <c r="C3461" s="44" t="s">
        <v>284</v>
      </c>
      <c r="D3461" s="44" t="s">
        <v>459</v>
      </c>
      <c r="E3461" s="44"/>
      <c r="F3461" s="44">
        <v>20</v>
      </c>
      <c r="G3461" s="44"/>
      <c r="H3461" s="48" t="s">
        <v>427</v>
      </c>
      <c r="I3461" s="108">
        <v>2</v>
      </c>
      <c r="J3461" s="109">
        <f t="shared" si="136"/>
        <v>100</v>
      </c>
      <c r="K3461" s="109">
        <f t="shared" si="137"/>
        <v>100</v>
      </c>
    </row>
    <row r="3462" spans="1:11" x14ac:dyDescent="0.25">
      <c r="A3462" s="44" t="s">
        <v>525</v>
      </c>
      <c r="B3462" s="105">
        <v>0.20833333333333334</v>
      </c>
      <c r="C3462" s="44" t="s">
        <v>284</v>
      </c>
      <c r="D3462" s="44" t="s">
        <v>459</v>
      </c>
      <c r="E3462" s="44"/>
      <c r="F3462" s="44">
        <v>20</v>
      </c>
      <c r="G3462" s="44"/>
      <c r="H3462" s="48" t="s">
        <v>498</v>
      </c>
      <c r="I3462" s="108">
        <v>3</v>
      </c>
      <c r="J3462" s="109">
        <f t="shared" si="136"/>
        <v>150</v>
      </c>
      <c r="K3462" s="109">
        <f t="shared" si="137"/>
        <v>150</v>
      </c>
    </row>
    <row r="3463" spans="1:11" x14ac:dyDescent="0.25">
      <c r="A3463" s="44" t="s">
        <v>525</v>
      </c>
      <c r="B3463" s="105">
        <v>0.20833333333333334</v>
      </c>
      <c r="C3463" s="44" t="s">
        <v>284</v>
      </c>
      <c r="D3463" s="44" t="s">
        <v>459</v>
      </c>
      <c r="E3463" s="44"/>
      <c r="F3463" s="44">
        <v>20</v>
      </c>
      <c r="G3463" s="44"/>
      <c r="H3463" s="48" t="s">
        <v>374</v>
      </c>
      <c r="I3463" s="108">
        <v>3</v>
      </c>
      <c r="J3463" s="109">
        <f t="shared" si="136"/>
        <v>150</v>
      </c>
      <c r="K3463" s="109">
        <f t="shared" si="137"/>
        <v>150</v>
      </c>
    </row>
    <row r="3464" spans="1:11" x14ac:dyDescent="0.25">
      <c r="A3464" s="44" t="s">
        <v>525</v>
      </c>
      <c r="B3464" s="105">
        <v>0.20833333333333334</v>
      </c>
      <c r="C3464" s="44" t="s">
        <v>284</v>
      </c>
      <c r="D3464" s="44" t="s">
        <v>459</v>
      </c>
      <c r="E3464" s="44"/>
      <c r="F3464" s="44">
        <v>20</v>
      </c>
      <c r="G3464" s="44"/>
      <c r="H3464" s="48" t="s">
        <v>521</v>
      </c>
      <c r="I3464" s="108">
        <v>2</v>
      </c>
      <c r="J3464" s="109">
        <f t="shared" si="136"/>
        <v>100</v>
      </c>
      <c r="K3464" s="109">
        <f t="shared" si="137"/>
        <v>100</v>
      </c>
    </row>
    <row r="3465" spans="1:11" x14ac:dyDescent="0.25">
      <c r="A3465" s="44" t="s">
        <v>525</v>
      </c>
      <c r="B3465" s="105">
        <v>0.20833333333333334</v>
      </c>
      <c r="C3465" s="44" t="s">
        <v>284</v>
      </c>
      <c r="D3465" s="44" t="s">
        <v>459</v>
      </c>
      <c r="E3465" s="44"/>
      <c r="F3465" s="44">
        <v>20</v>
      </c>
      <c r="G3465" s="44"/>
      <c r="H3465" s="48" t="s">
        <v>434</v>
      </c>
      <c r="I3465" s="108">
        <v>1</v>
      </c>
      <c r="J3465" s="109">
        <f t="shared" si="136"/>
        <v>50</v>
      </c>
      <c r="K3465" s="109">
        <f t="shared" si="137"/>
        <v>50</v>
      </c>
    </row>
    <row r="3466" spans="1:11" x14ac:dyDescent="0.25">
      <c r="A3466" s="44" t="s">
        <v>525</v>
      </c>
      <c r="B3466" s="105">
        <v>0.20833333333333334</v>
      </c>
      <c r="C3466" s="44" t="s">
        <v>284</v>
      </c>
      <c r="D3466" s="44" t="s">
        <v>459</v>
      </c>
      <c r="E3466" s="44"/>
      <c r="F3466" s="44">
        <v>20</v>
      </c>
      <c r="G3466" s="44"/>
      <c r="H3466" s="48" t="s">
        <v>444</v>
      </c>
      <c r="I3466" s="108">
        <v>7</v>
      </c>
      <c r="J3466" s="109">
        <f t="shared" si="136"/>
        <v>350.00000000000006</v>
      </c>
      <c r="K3466" s="109">
        <f t="shared" si="137"/>
        <v>350.00000000000006</v>
      </c>
    </row>
    <row r="3467" spans="1:11" x14ac:dyDescent="0.25">
      <c r="A3467" s="44" t="s">
        <v>525</v>
      </c>
      <c r="B3467" s="105">
        <v>0.20833333333333334</v>
      </c>
      <c r="C3467" s="44" t="s">
        <v>284</v>
      </c>
      <c r="D3467" s="44" t="s">
        <v>459</v>
      </c>
      <c r="E3467" s="44"/>
      <c r="F3467" s="44">
        <v>20</v>
      </c>
      <c r="G3467" s="44"/>
      <c r="H3467" s="48" t="s">
        <v>414</v>
      </c>
      <c r="I3467" s="108">
        <v>1</v>
      </c>
      <c r="J3467" s="109">
        <f t="shared" si="136"/>
        <v>50</v>
      </c>
      <c r="K3467" s="109">
        <f t="shared" si="137"/>
        <v>50</v>
      </c>
    </row>
    <row r="3468" spans="1:11" x14ac:dyDescent="0.25">
      <c r="A3468" s="44" t="s">
        <v>525</v>
      </c>
      <c r="B3468" s="105">
        <v>0.25</v>
      </c>
      <c r="C3468" s="44" t="s">
        <v>284</v>
      </c>
      <c r="D3468" s="44" t="s">
        <v>24</v>
      </c>
      <c r="E3468" s="44"/>
      <c r="F3468" s="44">
        <v>20</v>
      </c>
      <c r="G3468" s="44"/>
      <c r="H3468" s="48" t="s">
        <v>500</v>
      </c>
      <c r="I3468" s="108">
        <v>1</v>
      </c>
      <c r="J3468" s="109">
        <f t="shared" si="136"/>
        <v>50</v>
      </c>
      <c r="K3468" s="109">
        <f t="shared" si="137"/>
        <v>50</v>
      </c>
    </row>
    <row r="3469" spans="1:11" x14ac:dyDescent="0.25">
      <c r="A3469" s="44" t="s">
        <v>525</v>
      </c>
      <c r="B3469" s="105">
        <v>0.25</v>
      </c>
      <c r="C3469" s="44" t="s">
        <v>284</v>
      </c>
      <c r="D3469" s="44" t="s">
        <v>24</v>
      </c>
      <c r="E3469" s="44"/>
      <c r="F3469" s="44">
        <v>20</v>
      </c>
      <c r="G3469" s="44"/>
      <c r="H3469" s="48" t="s">
        <v>428</v>
      </c>
      <c r="I3469" s="108">
        <v>196</v>
      </c>
      <c r="J3469" s="109">
        <f t="shared" si="136"/>
        <v>9800</v>
      </c>
      <c r="K3469" s="109">
        <f t="shared" si="137"/>
        <v>9800</v>
      </c>
    </row>
    <row r="3470" spans="1:11" x14ac:dyDescent="0.25">
      <c r="A3470" s="44" t="s">
        <v>525</v>
      </c>
      <c r="B3470" s="105">
        <v>0.25</v>
      </c>
      <c r="C3470" s="44" t="s">
        <v>284</v>
      </c>
      <c r="D3470" s="44" t="s">
        <v>24</v>
      </c>
      <c r="E3470" s="44"/>
      <c r="F3470" s="44">
        <v>20</v>
      </c>
      <c r="G3470" s="44"/>
      <c r="H3470" s="48" t="s">
        <v>330</v>
      </c>
      <c r="I3470" s="108">
        <v>22</v>
      </c>
      <c r="J3470" s="109">
        <f t="shared" si="136"/>
        <v>1100</v>
      </c>
      <c r="K3470" s="109">
        <f t="shared" si="137"/>
        <v>1100</v>
      </c>
    </row>
    <row r="3471" spans="1:11" x14ac:dyDescent="0.25">
      <c r="A3471" s="44" t="s">
        <v>525</v>
      </c>
      <c r="B3471" s="105">
        <v>0.25</v>
      </c>
      <c r="C3471" s="44" t="s">
        <v>284</v>
      </c>
      <c r="D3471" s="44" t="s">
        <v>24</v>
      </c>
      <c r="E3471" s="44"/>
      <c r="F3471" s="44">
        <v>20</v>
      </c>
      <c r="G3471" s="44"/>
      <c r="H3471" s="48" t="s">
        <v>324</v>
      </c>
      <c r="I3471" s="108">
        <v>8</v>
      </c>
      <c r="J3471" s="109">
        <f t="shared" si="136"/>
        <v>400</v>
      </c>
      <c r="K3471" s="109">
        <f t="shared" si="137"/>
        <v>400</v>
      </c>
    </row>
    <row r="3472" spans="1:11" x14ac:dyDescent="0.25">
      <c r="A3472" s="44" t="s">
        <v>525</v>
      </c>
      <c r="B3472" s="105">
        <v>0.25</v>
      </c>
      <c r="C3472" s="44" t="s">
        <v>284</v>
      </c>
      <c r="D3472" s="44" t="s">
        <v>24</v>
      </c>
      <c r="E3472" s="44"/>
      <c r="F3472" s="44">
        <v>20</v>
      </c>
      <c r="G3472" s="44"/>
      <c r="H3472" s="48" t="s">
        <v>444</v>
      </c>
      <c r="I3472" s="108">
        <v>2</v>
      </c>
      <c r="J3472" s="109">
        <f t="shared" si="136"/>
        <v>100</v>
      </c>
      <c r="K3472" s="109">
        <f t="shared" si="137"/>
        <v>100</v>
      </c>
    </row>
    <row r="3473" spans="1:11" x14ac:dyDescent="0.25">
      <c r="A3473" s="44" t="s">
        <v>525</v>
      </c>
      <c r="B3473" s="105">
        <v>0.25</v>
      </c>
      <c r="C3473" s="44" t="s">
        <v>284</v>
      </c>
      <c r="D3473" s="44" t="s">
        <v>24</v>
      </c>
      <c r="E3473" s="44"/>
      <c r="F3473" s="44">
        <v>20</v>
      </c>
      <c r="G3473" s="44"/>
      <c r="H3473" s="48" t="s">
        <v>498</v>
      </c>
      <c r="I3473" s="108">
        <v>3</v>
      </c>
      <c r="J3473" s="109">
        <f t="shared" si="136"/>
        <v>150</v>
      </c>
      <c r="K3473" s="109">
        <f t="shared" si="137"/>
        <v>150</v>
      </c>
    </row>
    <row r="3474" spans="1:11" x14ac:dyDescent="0.25">
      <c r="A3474" s="44" t="s">
        <v>525</v>
      </c>
      <c r="B3474" s="105">
        <v>0.25</v>
      </c>
      <c r="C3474" s="44" t="s">
        <v>284</v>
      </c>
      <c r="D3474" s="44" t="s">
        <v>24</v>
      </c>
      <c r="E3474" s="44"/>
      <c r="F3474" s="44">
        <v>20</v>
      </c>
      <c r="G3474" s="44"/>
      <c r="H3474" s="48" t="s">
        <v>374</v>
      </c>
      <c r="I3474" s="108">
        <v>1</v>
      </c>
      <c r="J3474" s="109">
        <f t="shared" si="136"/>
        <v>50</v>
      </c>
      <c r="K3474" s="109">
        <f t="shared" si="137"/>
        <v>50</v>
      </c>
    </row>
    <row r="3475" spans="1:11" x14ac:dyDescent="0.25">
      <c r="A3475" s="44" t="s">
        <v>525</v>
      </c>
      <c r="B3475" s="105">
        <v>0.25</v>
      </c>
      <c r="C3475" s="44" t="s">
        <v>284</v>
      </c>
      <c r="D3475" s="44" t="s">
        <v>24</v>
      </c>
      <c r="E3475" s="44"/>
      <c r="F3475" s="44">
        <v>20</v>
      </c>
      <c r="G3475" s="44"/>
      <c r="H3475" s="48" t="s">
        <v>478</v>
      </c>
      <c r="I3475" s="108">
        <v>1</v>
      </c>
      <c r="J3475" s="109">
        <f t="shared" si="136"/>
        <v>50</v>
      </c>
      <c r="K3475" s="109">
        <f t="shared" si="137"/>
        <v>50</v>
      </c>
    </row>
    <row r="3476" spans="1:11" x14ac:dyDescent="0.25">
      <c r="A3476" s="44" t="s">
        <v>525</v>
      </c>
      <c r="B3476" s="105">
        <v>0.25</v>
      </c>
      <c r="C3476" s="44" t="s">
        <v>284</v>
      </c>
      <c r="D3476" s="44" t="s">
        <v>24</v>
      </c>
      <c r="E3476" s="44"/>
      <c r="F3476" s="44">
        <v>20</v>
      </c>
      <c r="G3476" s="44"/>
      <c r="H3476" s="48" t="s">
        <v>434</v>
      </c>
      <c r="I3476" s="108">
        <v>1</v>
      </c>
      <c r="J3476" s="109">
        <f t="shared" si="136"/>
        <v>50</v>
      </c>
      <c r="K3476" s="109">
        <f t="shared" si="137"/>
        <v>50</v>
      </c>
    </row>
    <row r="3477" spans="1:11" x14ac:dyDescent="0.25">
      <c r="A3477" s="44" t="s">
        <v>525</v>
      </c>
      <c r="B3477" s="105">
        <v>0.25</v>
      </c>
      <c r="C3477" s="44" t="s">
        <v>284</v>
      </c>
      <c r="D3477" s="44" t="s">
        <v>24</v>
      </c>
      <c r="E3477" s="44"/>
      <c r="F3477" s="44">
        <v>20</v>
      </c>
      <c r="G3477" s="44"/>
      <c r="H3477" s="48" t="s">
        <v>519</v>
      </c>
      <c r="I3477" s="108">
        <v>2</v>
      </c>
      <c r="J3477" s="109">
        <f t="shared" si="136"/>
        <v>100</v>
      </c>
      <c r="K3477" s="109">
        <f t="shared" si="137"/>
        <v>100</v>
      </c>
    </row>
    <row r="3478" spans="1:11" x14ac:dyDescent="0.25">
      <c r="A3478" s="44" t="s">
        <v>525</v>
      </c>
      <c r="B3478" s="105">
        <v>0.33333333333333331</v>
      </c>
      <c r="C3478" s="44" t="s">
        <v>486</v>
      </c>
      <c r="D3478" s="44" t="s">
        <v>24</v>
      </c>
      <c r="E3478" s="44"/>
      <c r="F3478" s="48">
        <v>20</v>
      </c>
      <c r="G3478" s="44"/>
      <c r="H3478" s="48" t="s">
        <v>457</v>
      </c>
      <c r="I3478" s="108">
        <v>1490</v>
      </c>
      <c r="J3478" s="109">
        <f t="shared" si="136"/>
        <v>74500</v>
      </c>
      <c r="K3478" s="109">
        <f t="shared" si="137"/>
        <v>74500</v>
      </c>
    </row>
    <row r="3479" spans="1:11" x14ac:dyDescent="0.25">
      <c r="A3479" s="44" t="s">
        <v>525</v>
      </c>
      <c r="B3479" s="105">
        <v>0.33333333333333331</v>
      </c>
      <c r="C3479" s="44" t="s">
        <v>486</v>
      </c>
      <c r="D3479" s="44" t="s">
        <v>459</v>
      </c>
      <c r="E3479" s="44"/>
      <c r="F3479" s="48">
        <v>20</v>
      </c>
      <c r="G3479" s="44"/>
      <c r="H3479" s="48" t="s">
        <v>457</v>
      </c>
      <c r="I3479" s="108">
        <v>647</v>
      </c>
      <c r="J3479" s="109">
        <f t="shared" si="136"/>
        <v>32350</v>
      </c>
      <c r="K3479" s="109">
        <f t="shared" si="137"/>
        <v>32350</v>
      </c>
    </row>
    <row r="3480" spans="1:11" x14ac:dyDescent="0.25">
      <c r="A3480" s="44" t="s">
        <v>525</v>
      </c>
      <c r="B3480" s="105">
        <v>0.375</v>
      </c>
      <c r="C3480" s="44" t="s">
        <v>486</v>
      </c>
      <c r="D3480" s="44" t="s">
        <v>24</v>
      </c>
      <c r="E3480" s="44"/>
      <c r="F3480" s="48">
        <v>20</v>
      </c>
      <c r="G3480" s="44"/>
      <c r="H3480" s="48" t="s">
        <v>457</v>
      </c>
      <c r="I3480" s="44">
        <v>1371</v>
      </c>
      <c r="J3480" s="109">
        <f t="shared" si="136"/>
        <v>68550</v>
      </c>
      <c r="K3480" s="109">
        <f t="shared" si="137"/>
        <v>68550</v>
      </c>
    </row>
    <row r="3481" spans="1:11" x14ac:dyDescent="0.25">
      <c r="A3481" s="44" t="s">
        <v>525</v>
      </c>
      <c r="B3481" s="105">
        <v>0.375</v>
      </c>
      <c r="C3481" s="44" t="s">
        <v>486</v>
      </c>
      <c r="D3481" s="44" t="s">
        <v>459</v>
      </c>
      <c r="E3481" s="44"/>
      <c r="F3481" s="48">
        <v>20</v>
      </c>
      <c r="G3481" s="44"/>
      <c r="H3481" s="48" t="s">
        <v>457</v>
      </c>
      <c r="I3481" s="108">
        <v>717</v>
      </c>
      <c r="J3481" s="109">
        <f t="shared" si="136"/>
        <v>35850</v>
      </c>
      <c r="K3481" s="109">
        <f t="shared" si="137"/>
        <v>35850</v>
      </c>
    </row>
    <row r="3482" spans="1:11" x14ac:dyDescent="0.25">
      <c r="A3482" s="44" t="s">
        <v>525</v>
      </c>
      <c r="B3482" s="105">
        <v>0.4236111111111111</v>
      </c>
      <c r="C3482" s="44" t="s">
        <v>486</v>
      </c>
      <c r="D3482" s="44" t="s">
        <v>24</v>
      </c>
      <c r="E3482" s="44"/>
      <c r="F3482" s="48">
        <v>20</v>
      </c>
      <c r="G3482" s="44"/>
      <c r="H3482" s="48" t="s">
        <v>457</v>
      </c>
      <c r="I3482" s="108">
        <v>1596</v>
      </c>
      <c r="J3482" s="109">
        <f t="shared" si="136"/>
        <v>79800</v>
      </c>
      <c r="K3482" s="109">
        <f t="shared" si="137"/>
        <v>79800</v>
      </c>
    </row>
    <row r="3483" spans="1:11" x14ac:dyDescent="0.25">
      <c r="A3483" s="44" t="s">
        <v>525</v>
      </c>
      <c r="B3483" s="105">
        <v>0.4236111111111111</v>
      </c>
      <c r="C3483" s="44" t="s">
        <v>486</v>
      </c>
      <c r="D3483" s="44" t="s">
        <v>459</v>
      </c>
      <c r="E3483" s="44"/>
      <c r="F3483" s="48">
        <v>20</v>
      </c>
      <c r="G3483" s="44"/>
      <c r="H3483" s="48" t="s">
        <v>457</v>
      </c>
      <c r="I3483" s="108">
        <v>1243</v>
      </c>
      <c r="J3483" s="109">
        <f t="shared" si="136"/>
        <v>62150.000000000007</v>
      </c>
      <c r="K3483" s="109">
        <f t="shared" si="137"/>
        <v>62150.000000000007</v>
      </c>
    </row>
    <row r="3484" spans="1:11" x14ac:dyDescent="0.25">
      <c r="A3484" s="44" t="s">
        <v>525</v>
      </c>
      <c r="B3484" s="105">
        <v>0.47916666666666669</v>
      </c>
      <c r="C3484" s="44" t="s">
        <v>486</v>
      </c>
      <c r="D3484" s="44" t="s">
        <v>24</v>
      </c>
      <c r="E3484" s="44"/>
      <c r="F3484" s="44">
        <v>20</v>
      </c>
      <c r="G3484" s="44"/>
      <c r="H3484" s="48" t="s">
        <v>457</v>
      </c>
      <c r="I3484" s="108">
        <v>16180</v>
      </c>
      <c r="J3484" s="109">
        <f t="shared" si="136"/>
        <v>809000</v>
      </c>
      <c r="K3484" s="109">
        <f t="shared" si="137"/>
        <v>809000</v>
      </c>
    </row>
    <row r="3485" spans="1:11" x14ac:dyDescent="0.25">
      <c r="A3485" s="44" t="s">
        <v>525</v>
      </c>
      <c r="B3485" s="105">
        <v>0.47916666666666669</v>
      </c>
      <c r="C3485" s="44" t="s">
        <v>486</v>
      </c>
      <c r="D3485" s="44" t="s">
        <v>459</v>
      </c>
      <c r="E3485" s="44"/>
      <c r="F3485" s="44">
        <v>20</v>
      </c>
      <c r="G3485" s="44"/>
      <c r="H3485" s="48" t="s">
        <v>457</v>
      </c>
      <c r="I3485" s="108">
        <v>1440</v>
      </c>
      <c r="J3485" s="109">
        <f t="shared" si="136"/>
        <v>72000</v>
      </c>
      <c r="K3485" s="109">
        <f t="shared" si="137"/>
        <v>72000</v>
      </c>
    </row>
    <row r="3486" spans="1:11" x14ac:dyDescent="0.25">
      <c r="A3486" s="44" t="s">
        <v>525</v>
      </c>
      <c r="B3486" s="105">
        <v>0.5</v>
      </c>
      <c r="C3486" s="44" t="s">
        <v>486</v>
      </c>
      <c r="D3486" s="44" t="s">
        <v>459</v>
      </c>
      <c r="E3486" s="44"/>
      <c r="F3486" s="44">
        <v>20</v>
      </c>
      <c r="G3486" s="44"/>
      <c r="H3486" s="48" t="s">
        <v>457</v>
      </c>
      <c r="I3486" s="108">
        <v>2490</v>
      </c>
      <c r="J3486" s="109">
        <f t="shared" si="136"/>
        <v>124500</v>
      </c>
      <c r="K3486" s="109">
        <f t="shared" si="137"/>
        <v>124500</v>
      </c>
    </row>
    <row r="3487" spans="1:11" x14ac:dyDescent="0.25">
      <c r="A3487" s="44" t="s">
        <v>525</v>
      </c>
      <c r="B3487" s="105">
        <v>0.54166666666666663</v>
      </c>
      <c r="C3487" s="44" t="s">
        <v>486</v>
      </c>
      <c r="D3487" s="44" t="s">
        <v>24</v>
      </c>
      <c r="E3487" s="44"/>
      <c r="F3487" s="44">
        <v>20</v>
      </c>
      <c r="G3487" s="44"/>
      <c r="H3487" s="48" t="s">
        <v>457</v>
      </c>
      <c r="I3487" s="108">
        <v>19650</v>
      </c>
      <c r="J3487" s="109">
        <f t="shared" si="136"/>
        <v>982500</v>
      </c>
      <c r="K3487" s="109">
        <f t="shared" si="137"/>
        <v>982500</v>
      </c>
    </row>
    <row r="3488" spans="1:11" x14ac:dyDescent="0.25">
      <c r="A3488" s="44" t="s">
        <v>525</v>
      </c>
      <c r="B3488" s="105">
        <v>0.60416666666666663</v>
      </c>
      <c r="C3488" s="44" t="s">
        <v>486</v>
      </c>
      <c r="D3488" s="44" t="s">
        <v>24</v>
      </c>
      <c r="E3488" s="44"/>
      <c r="F3488" s="44">
        <v>20</v>
      </c>
      <c r="G3488" s="44"/>
      <c r="H3488" s="48" t="s">
        <v>457</v>
      </c>
      <c r="I3488" s="108">
        <v>34600</v>
      </c>
      <c r="J3488" s="109">
        <f t="shared" si="136"/>
        <v>1730000</v>
      </c>
      <c r="K3488" s="109">
        <f t="shared" si="137"/>
        <v>1730000</v>
      </c>
    </row>
    <row r="3489" spans="1:11" x14ac:dyDescent="0.25">
      <c r="A3489" s="44" t="s">
        <v>525</v>
      </c>
      <c r="B3489" s="105">
        <v>0.60416666666666663</v>
      </c>
      <c r="C3489" s="44" t="s">
        <v>486</v>
      </c>
      <c r="D3489" s="44" t="s">
        <v>459</v>
      </c>
      <c r="E3489" s="44"/>
      <c r="F3489" s="44">
        <v>20</v>
      </c>
      <c r="G3489" s="44"/>
      <c r="H3489" s="48" t="s">
        <v>457</v>
      </c>
      <c r="I3489" s="108">
        <v>1474</v>
      </c>
      <c r="J3489" s="109">
        <f t="shared" si="136"/>
        <v>73700</v>
      </c>
      <c r="K3489" s="109">
        <f t="shared" si="137"/>
        <v>73700</v>
      </c>
    </row>
    <row r="3490" spans="1:11" x14ac:dyDescent="0.25">
      <c r="A3490" s="44" t="s">
        <v>525</v>
      </c>
      <c r="B3490" s="105">
        <v>0.75</v>
      </c>
      <c r="C3490" s="44" t="s">
        <v>284</v>
      </c>
      <c r="D3490" s="44" t="s">
        <v>24</v>
      </c>
      <c r="E3490" s="44"/>
      <c r="F3490" s="44">
        <v>20</v>
      </c>
      <c r="G3490" s="44"/>
      <c r="H3490" s="48" t="s">
        <v>457</v>
      </c>
      <c r="I3490" s="108">
        <v>16440</v>
      </c>
      <c r="J3490" s="109">
        <f t="shared" si="136"/>
        <v>822000</v>
      </c>
      <c r="K3490" s="109">
        <f t="shared" si="137"/>
        <v>822000</v>
      </c>
    </row>
    <row r="3491" spans="1:11" x14ac:dyDescent="0.25">
      <c r="A3491" s="44" t="s">
        <v>525</v>
      </c>
      <c r="B3491" s="105">
        <v>0.83333333333333337</v>
      </c>
      <c r="C3491" s="44" t="s">
        <v>284</v>
      </c>
      <c r="D3491" s="44" t="s">
        <v>24</v>
      </c>
      <c r="E3491" s="44"/>
      <c r="F3491" s="44">
        <v>20</v>
      </c>
      <c r="G3491" s="44"/>
      <c r="H3491" s="48" t="s">
        <v>457</v>
      </c>
      <c r="I3491" s="108">
        <v>8328</v>
      </c>
      <c r="J3491" s="109">
        <f t="shared" si="136"/>
        <v>416400.00000000006</v>
      </c>
      <c r="K3491" s="109">
        <f t="shared" si="137"/>
        <v>416400.00000000006</v>
      </c>
    </row>
    <row r="3492" spans="1:11" x14ac:dyDescent="0.25">
      <c r="A3492" s="44" t="s">
        <v>525</v>
      </c>
      <c r="B3492" s="105">
        <v>0.95833333333333337</v>
      </c>
      <c r="C3492" s="44" t="s">
        <v>284</v>
      </c>
      <c r="D3492" s="44" t="s">
        <v>24</v>
      </c>
      <c r="E3492" s="44"/>
      <c r="F3492" s="48">
        <v>20</v>
      </c>
      <c r="G3492" s="44"/>
      <c r="H3492" s="48" t="s">
        <v>457</v>
      </c>
      <c r="I3492" s="108">
        <v>10260</v>
      </c>
      <c r="J3492" s="109">
        <f t="shared" si="136"/>
        <v>513000</v>
      </c>
      <c r="K3492" s="109">
        <f t="shared" si="137"/>
        <v>513000</v>
      </c>
    </row>
    <row r="3493" spans="1:11" x14ac:dyDescent="0.25">
      <c r="A3493" s="44" t="s">
        <v>525</v>
      </c>
      <c r="B3493" s="105">
        <v>0.95833333333333337</v>
      </c>
      <c r="C3493" s="44" t="s">
        <v>284</v>
      </c>
      <c r="D3493" s="44" t="s">
        <v>459</v>
      </c>
      <c r="E3493" s="44"/>
      <c r="F3493" s="48">
        <v>5</v>
      </c>
      <c r="G3493" s="44"/>
      <c r="H3493" s="48" t="s">
        <v>457</v>
      </c>
      <c r="I3493" s="108">
        <v>891</v>
      </c>
      <c r="J3493" s="109">
        <f t="shared" si="136"/>
        <v>178200.00000000003</v>
      </c>
      <c r="K3493" s="109">
        <f t="shared" si="137"/>
        <v>178200.00000000003</v>
      </c>
    </row>
    <row r="3494" spans="1:11" x14ac:dyDescent="0.25">
      <c r="A3494" s="44" t="s">
        <v>525</v>
      </c>
      <c r="B3494" s="105">
        <v>0.95833333333333337</v>
      </c>
      <c r="C3494" s="44" t="s">
        <v>284</v>
      </c>
      <c r="D3494" s="44" t="s">
        <v>488</v>
      </c>
      <c r="E3494" s="44"/>
      <c r="F3494" s="48">
        <v>20</v>
      </c>
      <c r="G3494" s="44"/>
      <c r="H3494" s="48" t="s">
        <v>457</v>
      </c>
      <c r="I3494" s="108">
        <v>2600</v>
      </c>
      <c r="J3494" s="109">
        <f t="shared" si="136"/>
        <v>130000</v>
      </c>
      <c r="K3494" s="109">
        <f t="shared" si="137"/>
        <v>130000</v>
      </c>
    </row>
    <row r="3495" spans="1:11" x14ac:dyDescent="0.25">
      <c r="A3495" s="44" t="s">
        <v>525</v>
      </c>
      <c r="B3495" s="105">
        <v>0.95833333333333337</v>
      </c>
      <c r="C3495" s="44" t="s">
        <v>284</v>
      </c>
      <c r="D3495" s="44" t="s">
        <v>465</v>
      </c>
      <c r="E3495" s="44"/>
      <c r="F3495" s="48">
        <v>20</v>
      </c>
      <c r="G3495" s="44"/>
      <c r="H3495" s="48" t="s">
        <v>457</v>
      </c>
      <c r="I3495" s="108">
        <v>181</v>
      </c>
      <c r="J3495" s="109">
        <f t="shared" ref="J3495:J3558" si="138">(I3495/(F3495/5000))*(1/5000)*1000</f>
        <v>9050</v>
      </c>
      <c r="K3495" s="109">
        <f t="shared" si="137"/>
        <v>9050</v>
      </c>
    </row>
    <row r="3496" spans="1:11" x14ac:dyDescent="0.25">
      <c r="A3496" s="44" t="s">
        <v>525</v>
      </c>
      <c r="B3496" s="105">
        <v>0.95833333333333337</v>
      </c>
      <c r="C3496" s="44" t="s">
        <v>284</v>
      </c>
      <c r="D3496" s="44" t="s">
        <v>526</v>
      </c>
      <c r="E3496" s="44"/>
      <c r="F3496" s="48">
        <v>20</v>
      </c>
      <c r="G3496" s="44"/>
      <c r="H3496" s="48" t="s">
        <v>457</v>
      </c>
      <c r="I3496" s="108">
        <v>1900</v>
      </c>
      <c r="J3496" s="109">
        <f t="shared" si="138"/>
        <v>95000</v>
      </c>
      <c r="K3496" s="109">
        <f t="shared" si="137"/>
        <v>95000</v>
      </c>
    </row>
    <row r="3497" spans="1:11" x14ac:dyDescent="0.25">
      <c r="A3497" s="44" t="s">
        <v>525</v>
      </c>
      <c r="B3497" s="105">
        <v>0.95833333333333337</v>
      </c>
      <c r="C3497" s="44" t="s">
        <v>284</v>
      </c>
      <c r="D3497" s="44" t="s">
        <v>466</v>
      </c>
      <c r="E3497" s="44"/>
      <c r="F3497" s="48">
        <v>20</v>
      </c>
      <c r="G3497" s="44"/>
      <c r="H3497" s="48" t="s">
        <v>457</v>
      </c>
      <c r="I3497" s="108">
        <v>880</v>
      </c>
      <c r="J3497" s="109">
        <f t="shared" si="138"/>
        <v>44000</v>
      </c>
      <c r="K3497" s="109">
        <f t="shared" si="137"/>
        <v>44000</v>
      </c>
    </row>
    <row r="3498" spans="1:11" x14ac:dyDescent="0.25">
      <c r="A3498" s="44" t="s">
        <v>553</v>
      </c>
      <c r="B3498" s="105">
        <v>4.1666666666666664E-2</v>
      </c>
      <c r="C3498" s="44" t="s">
        <v>284</v>
      </c>
      <c r="D3498" s="44" t="s">
        <v>465</v>
      </c>
      <c r="E3498" s="44"/>
      <c r="F3498" s="48">
        <v>20</v>
      </c>
      <c r="G3498" s="44"/>
      <c r="H3498" s="48" t="s">
        <v>457</v>
      </c>
      <c r="I3498" s="108">
        <v>7070</v>
      </c>
      <c r="J3498" s="109">
        <f t="shared" si="138"/>
        <v>353500</v>
      </c>
      <c r="K3498" s="109">
        <f t="shared" si="137"/>
        <v>353500</v>
      </c>
    </row>
    <row r="3499" spans="1:11" x14ac:dyDescent="0.25">
      <c r="A3499" s="44" t="s">
        <v>553</v>
      </c>
      <c r="B3499" s="105">
        <v>4.1666666666666664E-2</v>
      </c>
      <c r="C3499" s="44" t="s">
        <v>284</v>
      </c>
      <c r="D3499" s="44" t="s">
        <v>459</v>
      </c>
      <c r="E3499" s="44"/>
      <c r="F3499" s="48">
        <v>20</v>
      </c>
      <c r="G3499" s="44"/>
      <c r="H3499" s="48" t="s">
        <v>457</v>
      </c>
      <c r="I3499" s="108">
        <v>7140</v>
      </c>
      <c r="J3499" s="109">
        <f t="shared" si="138"/>
        <v>357000</v>
      </c>
      <c r="K3499" s="109">
        <f t="shared" si="137"/>
        <v>357000</v>
      </c>
    </row>
    <row r="3500" spans="1:11" x14ac:dyDescent="0.25">
      <c r="A3500" s="44" t="s">
        <v>553</v>
      </c>
      <c r="B3500" s="105">
        <v>4.1666666666666664E-2</v>
      </c>
      <c r="C3500" s="44" t="s">
        <v>284</v>
      </c>
      <c r="D3500" s="44" t="s">
        <v>24</v>
      </c>
      <c r="E3500" s="44"/>
      <c r="F3500" s="48">
        <v>20</v>
      </c>
      <c r="G3500" s="44"/>
      <c r="H3500" s="48" t="s">
        <v>457</v>
      </c>
      <c r="I3500" s="108">
        <v>7830</v>
      </c>
      <c r="J3500" s="109">
        <f t="shared" si="138"/>
        <v>391500</v>
      </c>
      <c r="K3500" s="109">
        <f t="shared" si="137"/>
        <v>391500</v>
      </c>
    </row>
    <row r="3501" spans="1:11" x14ac:dyDescent="0.25">
      <c r="A3501" s="44" t="s">
        <v>553</v>
      </c>
      <c r="B3501" s="105">
        <v>4.1666666666666664E-2</v>
      </c>
      <c r="C3501" s="44" t="s">
        <v>284</v>
      </c>
      <c r="D3501" s="44" t="s">
        <v>526</v>
      </c>
      <c r="E3501" s="44"/>
      <c r="F3501" s="48">
        <v>5</v>
      </c>
      <c r="G3501" s="44"/>
      <c r="H3501" s="48" t="s">
        <v>457</v>
      </c>
      <c r="I3501" s="108">
        <v>2410</v>
      </c>
      <c r="J3501" s="109">
        <f t="shared" si="138"/>
        <v>482000</v>
      </c>
      <c r="K3501" s="109">
        <f t="shared" si="137"/>
        <v>482000</v>
      </c>
    </row>
    <row r="3502" spans="1:11" x14ac:dyDescent="0.25">
      <c r="A3502" s="44" t="s">
        <v>553</v>
      </c>
      <c r="B3502" s="105">
        <v>4.1666666666666664E-2</v>
      </c>
      <c r="C3502" s="44" t="s">
        <v>284</v>
      </c>
      <c r="D3502" s="44" t="s">
        <v>488</v>
      </c>
      <c r="E3502" s="44"/>
      <c r="F3502" s="48">
        <v>20</v>
      </c>
      <c r="G3502" s="44"/>
      <c r="H3502" s="48" t="s">
        <v>457</v>
      </c>
      <c r="I3502" s="108">
        <v>3220</v>
      </c>
      <c r="J3502" s="109">
        <f t="shared" si="138"/>
        <v>161000</v>
      </c>
      <c r="K3502" s="109">
        <f t="shared" si="137"/>
        <v>161000</v>
      </c>
    </row>
    <row r="3503" spans="1:11" x14ac:dyDescent="0.25">
      <c r="A3503" s="44" t="s">
        <v>553</v>
      </c>
      <c r="B3503" s="105">
        <v>4.1666666666666664E-2</v>
      </c>
      <c r="C3503" s="44" t="s">
        <v>284</v>
      </c>
      <c r="D3503" s="44" t="s">
        <v>466</v>
      </c>
      <c r="E3503" s="44"/>
      <c r="F3503" s="48">
        <v>5</v>
      </c>
      <c r="G3503" s="44"/>
      <c r="H3503" s="48" t="s">
        <v>457</v>
      </c>
      <c r="I3503" s="108">
        <v>1150</v>
      </c>
      <c r="J3503" s="109">
        <f t="shared" si="138"/>
        <v>230000</v>
      </c>
      <c r="K3503" s="109">
        <f t="shared" si="137"/>
        <v>230000</v>
      </c>
    </row>
    <row r="3504" spans="1:11" x14ac:dyDescent="0.25">
      <c r="A3504" s="44" t="s">
        <v>553</v>
      </c>
      <c r="B3504" s="105">
        <v>0.125</v>
      </c>
      <c r="C3504" s="44" t="s">
        <v>284</v>
      </c>
      <c r="D3504" s="44" t="s">
        <v>24</v>
      </c>
      <c r="E3504" s="44"/>
      <c r="F3504" s="48">
        <v>5</v>
      </c>
      <c r="G3504" s="44"/>
      <c r="H3504" s="48" t="s">
        <v>457</v>
      </c>
      <c r="I3504" s="108">
        <v>612</v>
      </c>
      <c r="J3504" s="109">
        <f t="shared" si="138"/>
        <v>122400</v>
      </c>
      <c r="K3504" s="109">
        <f t="shared" si="137"/>
        <v>122400</v>
      </c>
    </row>
    <row r="3505" spans="1:11" x14ac:dyDescent="0.25">
      <c r="A3505" s="44" t="s">
        <v>553</v>
      </c>
      <c r="B3505" s="105">
        <v>0.125</v>
      </c>
      <c r="C3505" s="44" t="s">
        <v>284</v>
      </c>
      <c r="D3505" s="44" t="s">
        <v>459</v>
      </c>
      <c r="E3505" s="44"/>
      <c r="F3505" s="48">
        <v>5</v>
      </c>
      <c r="G3505" s="44"/>
      <c r="H3505" s="48" t="s">
        <v>457</v>
      </c>
      <c r="I3505" s="108">
        <v>501</v>
      </c>
      <c r="J3505" s="109">
        <f t="shared" si="138"/>
        <v>100200</v>
      </c>
      <c r="K3505" s="109">
        <f t="shared" si="137"/>
        <v>100200</v>
      </c>
    </row>
    <row r="3506" spans="1:11" x14ac:dyDescent="0.25">
      <c r="A3506" s="44" t="s">
        <v>553</v>
      </c>
      <c r="B3506" s="105">
        <v>0.20833333333333334</v>
      </c>
      <c r="C3506" s="44" t="s">
        <v>284</v>
      </c>
      <c r="D3506" s="44" t="s">
        <v>24</v>
      </c>
      <c r="E3506" s="44"/>
      <c r="F3506" s="48">
        <v>5</v>
      </c>
      <c r="G3506" s="44"/>
      <c r="H3506" s="48" t="s">
        <v>457</v>
      </c>
      <c r="I3506" s="108">
        <v>813</v>
      </c>
      <c r="J3506" s="109">
        <f t="shared" si="138"/>
        <v>162600</v>
      </c>
      <c r="K3506" s="109">
        <f t="shared" si="137"/>
        <v>162600</v>
      </c>
    </row>
    <row r="3507" spans="1:11" x14ac:dyDescent="0.25">
      <c r="A3507" s="44" t="s">
        <v>553</v>
      </c>
      <c r="B3507" s="105">
        <v>0.20833333333333334</v>
      </c>
      <c r="C3507" s="44" t="s">
        <v>284</v>
      </c>
      <c r="D3507" s="44" t="s">
        <v>459</v>
      </c>
      <c r="E3507" s="44"/>
      <c r="F3507" s="48">
        <v>5</v>
      </c>
      <c r="G3507" s="44"/>
      <c r="H3507" s="48" t="s">
        <v>457</v>
      </c>
      <c r="I3507" s="108">
        <v>622</v>
      </c>
      <c r="J3507" s="109">
        <f t="shared" si="138"/>
        <v>124400</v>
      </c>
      <c r="K3507" s="109">
        <f t="shared" si="137"/>
        <v>124400</v>
      </c>
    </row>
    <row r="3508" spans="1:11" x14ac:dyDescent="0.25">
      <c r="A3508" s="44" t="s">
        <v>553</v>
      </c>
      <c r="B3508" s="105">
        <v>0.25</v>
      </c>
      <c r="C3508" s="44" t="s">
        <v>284</v>
      </c>
      <c r="D3508" s="44" t="s">
        <v>552</v>
      </c>
      <c r="E3508" s="44"/>
      <c r="F3508" s="48">
        <v>20</v>
      </c>
      <c r="G3508" s="44"/>
      <c r="H3508" s="48" t="s">
        <v>457</v>
      </c>
      <c r="I3508" s="108">
        <v>5860</v>
      </c>
      <c r="J3508" s="109">
        <f t="shared" si="138"/>
        <v>293000</v>
      </c>
      <c r="K3508" s="109">
        <f t="shared" si="137"/>
        <v>293000</v>
      </c>
    </row>
    <row r="3509" spans="1:11" x14ac:dyDescent="0.25">
      <c r="A3509" s="44" t="s">
        <v>553</v>
      </c>
      <c r="B3509" s="105">
        <v>0.25</v>
      </c>
      <c r="C3509" s="44" t="s">
        <v>284</v>
      </c>
      <c r="D3509" s="44" t="s">
        <v>459</v>
      </c>
      <c r="E3509" s="44"/>
      <c r="F3509" s="48">
        <v>20</v>
      </c>
      <c r="G3509" s="44"/>
      <c r="H3509" s="48" t="s">
        <v>457</v>
      </c>
      <c r="I3509" s="108">
        <v>5460</v>
      </c>
      <c r="J3509" s="109">
        <f t="shared" si="138"/>
        <v>273000</v>
      </c>
      <c r="K3509" s="109">
        <f t="shared" si="137"/>
        <v>273000</v>
      </c>
    </row>
    <row r="3510" spans="1:11" x14ac:dyDescent="0.25">
      <c r="A3510" s="44" t="s">
        <v>553</v>
      </c>
      <c r="B3510" s="105">
        <v>0.32291666666666669</v>
      </c>
      <c r="C3510" s="44" t="s">
        <v>486</v>
      </c>
      <c r="D3510" s="44" t="s">
        <v>552</v>
      </c>
      <c r="E3510" s="44"/>
      <c r="F3510" s="48">
        <v>5</v>
      </c>
      <c r="G3510" s="44"/>
      <c r="H3510" s="48" t="s">
        <v>457</v>
      </c>
      <c r="I3510" s="108">
        <v>1276</v>
      </c>
      <c r="J3510" s="109">
        <f t="shared" si="138"/>
        <v>255200.00000000003</v>
      </c>
      <c r="K3510" s="109">
        <f t="shared" si="137"/>
        <v>255200.00000000003</v>
      </c>
    </row>
    <row r="3511" spans="1:11" x14ac:dyDescent="0.25">
      <c r="A3511" s="44" t="s">
        <v>553</v>
      </c>
      <c r="B3511" s="105">
        <v>0.32291666666666669</v>
      </c>
      <c r="C3511" s="44" t="s">
        <v>486</v>
      </c>
      <c r="D3511" s="44" t="s">
        <v>459</v>
      </c>
      <c r="E3511" s="44"/>
      <c r="F3511" s="48">
        <v>5</v>
      </c>
      <c r="G3511" s="44"/>
      <c r="H3511" s="48" t="s">
        <v>457</v>
      </c>
      <c r="I3511" s="108">
        <v>949</v>
      </c>
      <c r="J3511" s="109">
        <f t="shared" si="138"/>
        <v>189800</v>
      </c>
      <c r="K3511" s="109">
        <f t="shared" si="137"/>
        <v>189800</v>
      </c>
    </row>
    <row r="3512" spans="1:11" x14ac:dyDescent="0.25">
      <c r="A3512" s="44" t="s">
        <v>553</v>
      </c>
      <c r="B3512" s="105">
        <v>0.32291666666666669</v>
      </c>
      <c r="C3512" s="44" t="s">
        <v>486</v>
      </c>
      <c r="D3512" s="44" t="s">
        <v>554</v>
      </c>
      <c r="E3512" s="44"/>
      <c r="F3512" s="48">
        <v>4</v>
      </c>
      <c r="G3512" s="44"/>
      <c r="H3512" s="48" t="s">
        <v>457</v>
      </c>
      <c r="I3512" s="108">
        <v>986</v>
      </c>
      <c r="J3512" s="109">
        <f t="shared" si="138"/>
        <v>246500</v>
      </c>
      <c r="K3512" s="109">
        <f t="shared" si="137"/>
        <v>246500</v>
      </c>
    </row>
    <row r="3513" spans="1:11" x14ac:dyDescent="0.25">
      <c r="A3513" s="44" t="s">
        <v>553</v>
      </c>
      <c r="B3513" s="105">
        <v>0.39583333333333331</v>
      </c>
      <c r="C3513" s="44" t="s">
        <v>486</v>
      </c>
      <c r="D3513" s="44" t="s">
        <v>552</v>
      </c>
      <c r="E3513" s="44"/>
      <c r="F3513" s="48">
        <v>5</v>
      </c>
      <c r="G3513" s="44"/>
      <c r="H3513" s="48" t="s">
        <v>457</v>
      </c>
      <c r="I3513" s="108">
        <v>534</v>
      </c>
      <c r="J3513" s="109">
        <f t="shared" si="138"/>
        <v>106800.00000000001</v>
      </c>
      <c r="K3513" s="109">
        <f t="shared" si="137"/>
        <v>106800.00000000001</v>
      </c>
    </row>
    <row r="3514" spans="1:11" x14ac:dyDescent="0.25">
      <c r="A3514" s="44" t="s">
        <v>553</v>
      </c>
      <c r="B3514" s="105">
        <v>0.39583333333333331</v>
      </c>
      <c r="C3514" s="44" t="s">
        <v>486</v>
      </c>
      <c r="D3514" s="44" t="s">
        <v>459</v>
      </c>
      <c r="E3514" s="44"/>
      <c r="F3514" s="48">
        <v>5</v>
      </c>
      <c r="G3514" s="44"/>
      <c r="H3514" s="48" t="s">
        <v>457</v>
      </c>
      <c r="I3514" s="108">
        <v>370</v>
      </c>
      <c r="J3514" s="109">
        <f t="shared" si="138"/>
        <v>74000</v>
      </c>
      <c r="K3514" s="109">
        <f t="shared" si="137"/>
        <v>74000</v>
      </c>
    </row>
    <row r="3515" spans="1:11" x14ac:dyDescent="0.25">
      <c r="A3515" s="44" t="s">
        <v>553</v>
      </c>
      <c r="B3515" s="105">
        <v>0.42708333333333331</v>
      </c>
      <c r="C3515" s="44" t="s">
        <v>486</v>
      </c>
      <c r="D3515" s="44" t="s">
        <v>552</v>
      </c>
      <c r="E3515" s="44"/>
      <c r="F3515" s="48">
        <v>5</v>
      </c>
      <c r="G3515" s="44"/>
      <c r="H3515" s="48" t="s">
        <v>457</v>
      </c>
      <c r="I3515" s="108">
        <v>1866</v>
      </c>
      <c r="J3515" s="109">
        <f t="shared" si="138"/>
        <v>373200.00000000006</v>
      </c>
      <c r="K3515" s="109">
        <f t="shared" si="137"/>
        <v>373200.00000000006</v>
      </c>
    </row>
    <row r="3516" spans="1:11" x14ac:dyDescent="0.25">
      <c r="A3516" s="44" t="s">
        <v>553</v>
      </c>
      <c r="B3516" s="105">
        <v>0.44791666666666669</v>
      </c>
      <c r="C3516" s="44" t="s">
        <v>486</v>
      </c>
      <c r="D3516" s="44" t="s">
        <v>24</v>
      </c>
      <c r="E3516" s="44"/>
      <c r="F3516" s="48">
        <v>10</v>
      </c>
      <c r="G3516" s="44"/>
      <c r="H3516" s="48" t="s">
        <v>457</v>
      </c>
      <c r="I3516" s="108">
        <v>1363</v>
      </c>
      <c r="J3516" s="109">
        <f t="shared" si="138"/>
        <v>136300</v>
      </c>
      <c r="K3516" s="109">
        <f t="shared" si="137"/>
        <v>136300</v>
      </c>
    </row>
    <row r="3517" spans="1:11" x14ac:dyDescent="0.25">
      <c r="A3517" s="44" t="s">
        <v>553</v>
      </c>
      <c r="B3517" s="105">
        <v>0.44791666666666669</v>
      </c>
      <c r="C3517" s="44" t="s">
        <v>486</v>
      </c>
      <c r="D3517" s="44" t="s">
        <v>459</v>
      </c>
      <c r="E3517" s="44"/>
      <c r="F3517" s="48">
        <v>6</v>
      </c>
      <c r="G3517" s="44"/>
      <c r="H3517" s="48" t="s">
        <v>457</v>
      </c>
      <c r="I3517" s="108">
        <v>440</v>
      </c>
      <c r="J3517" s="109">
        <f t="shared" si="138"/>
        <v>73333.333333333343</v>
      </c>
      <c r="K3517" s="109">
        <f t="shared" si="137"/>
        <v>73333.333333333343</v>
      </c>
    </row>
    <row r="3518" spans="1:11" x14ac:dyDescent="0.25">
      <c r="A3518" s="44" t="s">
        <v>553</v>
      </c>
      <c r="B3518" s="105">
        <v>0.53125</v>
      </c>
      <c r="C3518" s="44" t="s">
        <v>486</v>
      </c>
      <c r="D3518" s="44"/>
      <c r="E3518" s="44"/>
      <c r="F3518" s="48">
        <v>10</v>
      </c>
      <c r="G3518" s="44"/>
      <c r="H3518" s="48" t="s">
        <v>457</v>
      </c>
      <c r="I3518" s="108">
        <v>1631</v>
      </c>
      <c r="J3518" s="109">
        <f t="shared" si="138"/>
        <v>163100</v>
      </c>
      <c r="K3518" s="109">
        <f t="shared" si="137"/>
        <v>163100</v>
      </c>
    </row>
    <row r="3519" spans="1:11" x14ac:dyDescent="0.25">
      <c r="A3519" s="44" t="s">
        <v>553</v>
      </c>
      <c r="B3519" s="105">
        <v>0.5625</v>
      </c>
      <c r="C3519" s="44" t="s">
        <v>486</v>
      </c>
      <c r="D3519" s="44" t="s">
        <v>24</v>
      </c>
      <c r="E3519" s="44"/>
      <c r="F3519" s="48">
        <v>3</v>
      </c>
      <c r="G3519" s="44"/>
      <c r="H3519" s="48" t="s">
        <v>457</v>
      </c>
      <c r="I3519" s="108">
        <v>1124</v>
      </c>
      <c r="J3519" s="109">
        <f t="shared" si="138"/>
        <v>374666.66666666674</v>
      </c>
      <c r="K3519" s="109">
        <f t="shared" si="137"/>
        <v>374666.66666666674</v>
      </c>
    </row>
    <row r="3520" spans="1:11" x14ac:dyDescent="0.25">
      <c r="A3520" s="44" t="s">
        <v>553</v>
      </c>
      <c r="B3520" s="105">
        <v>0.5625</v>
      </c>
      <c r="C3520" s="44" t="s">
        <v>486</v>
      </c>
      <c r="D3520" s="44" t="s">
        <v>459</v>
      </c>
      <c r="E3520" s="44"/>
      <c r="F3520" s="48">
        <v>6</v>
      </c>
      <c r="G3520" s="44"/>
      <c r="H3520" s="48" t="s">
        <v>457</v>
      </c>
      <c r="I3520" s="108">
        <v>545</v>
      </c>
      <c r="J3520" s="109">
        <f t="shared" si="138"/>
        <v>90833.333333333343</v>
      </c>
      <c r="K3520" s="109">
        <f t="shared" si="137"/>
        <v>90833.333333333343</v>
      </c>
    </row>
    <row r="3521" spans="1:11" x14ac:dyDescent="0.25">
      <c r="A3521" s="44" t="s">
        <v>553</v>
      </c>
      <c r="B3521" s="105">
        <v>0.59027777777777779</v>
      </c>
      <c r="C3521" s="44" t="s">
        <v>486</v>
      </c>
      <c r="D3521" s="44" t="s">
        <v>24</v>
      </c>
      <c r="E3521" s="44"/>
      <c r="F3521" s="48">
        <v>5</v>
      </c>
      <c r="G3521" s="44"/>
      <c r="H3521" s="48" t="s">
        <v>457</v>
      </c>
      <c r="I3521" s="108">
        <v>976</v>
      </c>
      <c r="J3521" s="109">
        <f t="shared" si="138"/>
        <v>195200.00000000003</v>
      </c>
      <c r="K3521" s="109">
        <f t="shared" si="137"/>
        <v>195200.00000000003</v>
      </c>
    </row>
    <row r="3522" spans="1:11" x14ac:dyDescent="0.25">
      <c r="A3522" s="44" t="s">
        <v>553</v>
      </c>
      <c r="B3522" s="105">
        <v>0.59027777777777779</v>
      </c>
      <c r="C3522" s="44" t="s">
        <v>486</v>
      </c>
      <c r="D3522" s="44" t="s">
        <v>459</v>
      </c>
      <c r="E3522" s="44"/>
      <c r="F3522" s="48">
        <v>5</v>
      </c>
      <c r="G3522" s="44"/>
      <c r="H3522" s="48" t="s">
        <v>457</v>
      </c>
      <c r="I3522" s="108">
        <v>238</v>
      </c>
      <c r="J3522" s="109">
        <f t="shared" si="138"/>
        <v>47600</v>
      </c>
      <c r="K3522" s="109">
        <f t="shared" si="137"/>
        <v>47600</v>
      </c>
    </row>
    <row r="3523" spans="1:11" x14ac:dyDescent="0.25">
      <c r="A3523" s="44" t="s">
        <v>553</v>
      </c>
      <c r="B3523" s="105">
        <v>0.68055555555555547</v>
      </c>
      <c r="C3523" s="44" t="s">
        <v>486</v>
      </c>
      <c r="D3523" s="44" t="s">
        <v>24</v>
      </c>
      <c r="E3523" s="44"/>
      <c r="F3523" s="48">
        <v>5</v>
      </c>
      <c r="G3523" s="44"/>
      <c r="H3523" s="48" t="s">
        <v>457</v>
      </c>
      <c r="I3523" s="108">
        <v>510</v>
      </c>
      <c r="J3523" s="109">
        <f t="shared" si="138"/>
        <v>102000</v>
      </c>
      <c r="K3523" s="109">
        <f t="shared" ref="K3523:K3586" si="139">(I3523/(F3523/5000))*(1/5000)*1000</f>
        <v>102000</v>
      </c>
    </row>
    <row r="3524" spans="1:11" x14ac:dyDescent="0.25">
      <c r="A3524" s="44" t="s">
        <v>553</v>
      </c>
      <c r="B3524" s="105">
        <v>0.68055555555555547</v>
      </c>
      <c r="C3524" s="44" t="s">
        <v>486</v>
      </c>
      <c r="D3524" s="44" t="s">
        <v>459</v>
      </c>
      <c r="E3524" s="44"/>
      <c r="F3524" s="48">
        <v>5</v>
      </c>
      <c r="G3524" s="44"/>
      <c r="H3524" s="48" t="s">
        <v>457</v>
      </c>
      <c r="I3524" s="108">
        <v>213</v>
      </c>
      <c r="J3524" s="109">
        <f t="shared" si="138"/>
        <v>42600</v>
      </c>
      <c r="K3524" s="109">
        <f t="shared" si="139"/>
        <v>42600</v>
      </c>
    </row>
    <row r="3525" spans="1:11" x14ac:dyDescent="0.25">
      <c r="A3525" s="44" t="s">
        <v>553</v>
      </c>
      <c r="B3525" s="105">
        <v>0.6875</v>
      </c>
      <c r="C3525" s="44" t="s">
        <v>486</v>
      </c>
      <c r="D3525" s="44" t="s">
        <v>555</v>
      </c>
      <c r="E3525" s="44"/>
      <c r="F3525" s="48">
        <v>10</v>
      </c>
      <c r="G3525" s="44"/>
      <c r="H3525" s="48" t="s">
        <v>457</v>
      </c>
      <c r="I3525" s="108">
        <v>193</v>
      </c>
      <c r="J3525" s="109">
        <f t="shared" si="138"/>
        <v>19300</v>
      </c>
      <c r="K3525" s="109">
        <f t="shared" si="139"/>
        <v>19300</v>
      </c>
    </row>
    <row r="3526" spans="1:11" x14ac:dyDescent="0.25">
      <c r="A3526" s="44" t="s">
        <v>553</v>
      </c>
      <c r="B3526" s="105">
        <v>0.6875</v>
      </c>
      <c r="C3526" s="44" t="s">
        <v>486</v>
      </c>
      <c r="D3526" s="44" t="s">
        <v>556</v>
      </c>
      <c r="E3526" s="44"/>
      <c r="F3526" s="48">
        <v>10</v>
      </c>
      <c r="G3526" s="44"/>
      <c r="H3526" s="48" t="s">
        <v>457</v>
      </c>
      <c r="I3526" s="108">
        <v>101</v>
      </c>
      <c r="J3526" s="109">
        <f t="shared" si="138"/>
        <v>10100</v>
      </c>
      <c r="K3526" s="109">
        <f t="shared" si="139"/>
        <v>10100</v>
      </c>
    </row>
    <row r="3527" spans="1:11" x14ac:dyDescent="0.25">
      <c r="A3527" s="44" t="s">
        <v>553</v>
      </c>
      <c r="B3527" s="105">
        <v>0.70833333333333337</v>
      </c>
      <c r="C3527" s="44" t="s">
        <v>486</v>
      </c>
      <c r="D3527" s="44" t="s">
        <v>552</v>
      </c>
      <c r="E3527" s="44"/>
      <c r="F3527" s="48">
        <v>5</v>
      </c>
      <c r="G3527" s="44"/>
      <c r="H3527" s="48" t="s">
        <v>457</v>
      </c>
      <c r="I3527" s="108">
        <v>779</v>
      </c>
      <c r="J3527" s="109">
        <f t="shared" si="138"/>
        <v>155800</v>
      </c>
      <c r="K3527" s="109">
        <f t="shared" si="139"/>
        <v>155800</v>
      </c>
    </row>
    <row r="3528" spans="1:11" x14ac:dyDescent="0.25">
      <c r="A3528" s="44" t="s">
        <v>553</v>
      </c>
      <c r="B3528" s="105">
        <v>0.70833333333333337</v>
      </c>
      <c r="C3528" s="44" t="s">
        <v>486</v>
      </c>
      <c r="D3528" s="44" t="s">
        <v>557</v>
      </c>
      <c r="E3528" s="44"/>
      <c r="F3528" s="48">
        <v>10</v>
      </c>
      <c r="G3528" s="44"/>
      <c r="H3528" s="48" t="s">
        <v>457</v>
      </c>
      <c r="I3528" s="108">
        <v>69</v>
      </c>
      <c r="J3528" s="109">
        <f t="shared" si="138"/>
        <v>6900</v>
      </c>
      <c r="K3528" s="109">
        <f t="shared" si="139"/>
        <v>6900</v>
      </c>
    </row>
    <row r="3529" spans="1:11" x14ac:dyDescent="0.25">
      <c r="A3529" s="44" t="s">
        <v>553</v>
      </c>
      <c r="B3529" s="105">
        <v>0.70833333333333337</v>
      </c>
      <c r="C3529" s="44" t="s">
        <v>486</v>
      </c>
      <c r="D3529" s="44" t="s">
        <v>472</v>
      </c>
      <c r="E3529" s="44"/>
      <c r="F3529" s="48">
        <v>10</v>
      </c>
      <c r="G3529" s="44"/>
      <c r="H3529" s="48" t="s">
        <v>457</v>
      </c>
      <c r="I3529" s="108">
        <v>83</v>
      </c>
      <c r="J3529" s="109">
        <f t="shared" si="138"/>
        <v>8300</v>
      </c>
      <c r="K3529" s="109">
        <f t="shared" si="139"/>
        <v>8300</v>
      </c>
    </row>
    <row r="3530" spans="1:11" x14ac:dyDescent="0.25">
      <c r="A3530" s="44" t="s">
        <v>553</v>
      </c>
      <c r="B3530" s="105">
        <v>0.70833333333333337</v>
      </c>
      <c r="C3530" s="44" t="s">
        <v>486</v>
      </c>
      <c r="D3530" s="44" t="s">
        <v>465</v>
      </c>
      <c r="E3530" s="44"/>
      <c r="F3530" s="48">
        <v>10</v>
      </c>
      <c r="G3530" s="44"/>
      <c r="H3530" s="48" t="s">
        <v>457</v>
      </c>
      <c r="I3530" s="108">
        <v>37</v>
      </c>
      <c r="J3530" s="109">
        <f t="shared" si="138"/>
        <v>3700</v>
      </c>
      <c r="K3530" s="109">
        <f t="shared" si="139"/>
        <v>3700</v>
      </c>
    </row>
    <row r="3531" spans="1:11" x14ac:dyDescent="0.25">
      <c r="A3531" s="44" t="s">
        <v>553</v>
      </c>
      <c r="B3531" s="105">
        <v>0.70833333333333337</v>
      </c>
      <c r="C3531" s="44" t="s">
        <v>486</v>
      </c>
      <c r="D3531" s="44" t="s">
        <v>474</v>
      </c>
      <c r="E3531" s="44"/>
      <c r="F3531" s="48">
        <v>10</v>
      </c>
      <c r="G3531" s="44"/>
      <c r="H3531" s="48" t="s">
        <v>457</v>
      </c>
      <c r="I3531" s="108">
        <v>40</v>
      </c>
      <c r="J3531" s="109">
        <f t="shared" si="138"/>
        <v>4000</v>
      </c>
      <c r="K3531" s="109">
        <f t="shared" si="139"/>
        <v>4000</v>
      </c>
    </row>
    <row r="3532" spans="1:11" x14ac:dyDescent="0.25">
      <c r="A3532" s="44" t="s">
        <v>553</v>
      </c>
      <c r="B3532" s="105">
        <v>0.75</v>
      </c>
      <c r="C3532" s="44" t="s">
        <v>284</v>
      </c>
      <c r="D3532" s="44" t="s">
        <v>24</v>
      </c>
      <c r="E3532" s="44"/>
      <c r="F3532" s="48">
        <v>20</v>
      </c>
      <c r="G3532" s="44"/>
      <c r="H3532" s="48" t="s">
        <v>457</v>
      </c>
      <c r="I3532" s="108">
        <v>8270</v>
      </c>
      <c r="J3532" s="109">
        <f t="shared" si="138"/>
        <v>413500</v>
      </c>
      <c r="K3532" s="109">
        <f t="shared" si="139"/>
        <v>413500</v>
      </c>
    </row>
    <row r="3533" spans="1:11" x14ac:dyDescent="0.25">
      <c r="A3533" s="44" t="s">
        <v>553</v>
      </c>
      <c r="B3533" s="105">
        <v>0.75</v>
      </c>
      <c r="C3533" s="44" t="s">
        <v>284</v>
      </c>
      <c r="D3533" s="44" t="s">
        <v>24</v>
      </c>
      <c r="E3533" s="44"/>
      <c r="F3533" s="48">
        <v>20</v>
      </c>
      <c r="G3533" s="44"/>
      <c r="H3533" s="48" t="s">
        <v>669</v>
      </c>
      <c r="I3533" s="108">
        <v>80</v>
      </c>
      <c r="J3533" s="109">
        <f t="shared" si="138"/>
        <v>4000</v>
      </c>
      <c r="K3533" s="109">
        <f t="shared" si="139"/>
        <v>4000</v>
      </c>
    </row>
    <row r="3534" spans="1:11" x14ac:dyDescent="0.25">
      <c r="A3534" s="44" t="s">
        <v>553</v>
      </c>
      <c r="B3534" s="105">
        <v>0.75</v>
      </c>
      <c r="C3534" s="44" t="s">
        <v>284</v>
      </c>
      <c r="D3534" s="44" t="s">
        <v>459</v>
      </c>
      <c r="E3534" s="44"/>
      <c r="F3534" s="48">
        <v>10</v>
      </c>
      <c r="G3534" s="44"/>
      <c r="H3534" s="48" t="s">
        <v>457</v>
      </c>
      <c r="I3534" s="108">
        <v>589</v>
      </c>
      <c r="J3534" s="109">
        <f t="shared" si="138"/>
        <v>58900.000000000007</v>
      </c>
      <c r="K3534" s="109">
        <f t="shared" si="139"/>
        <v>58900.000000000007</v>
      </c>
    </row>
    <row r="3535" spans="1:11" x14ac:dyDescent="0.25">
      <c r="A3535" s="44" t="s">
        <v>553</v>
      </c>
      <c r="B3535" s="105">
        <v>0.75</v>
      </c>
      <c r="C3535" s="44" t="s">
        <v>284</v>
      </c>
      <c r="D3535" s="44" t="s">
        <v>459</v>
      </c>
      <c r="E3535" s="44"/>
      <c r="F3535" s="48">
        <v>10</v>
      </c>
      <c r="G3535" s="44"/>
      <c r="H3535" s="48" t="s">
        <v>669</v>
      </c>
      <c r="I3535" s="108">
        <v>1</v>
      </c>
      <c r="J3535" s="109">
        <f t="shared" si="138"/>
        <v>100</v>
      </c>
      <c r="K3535" s="109">
        <f t="shared" si="139"/>
        <v>100</v>
      </c>
    </row>
    <row r="3536" spans="1:11" x14ac:dyDescent="0.25">
      <c r="A3536" s="44" t="s">
        <v>553</v>
      </c>
      <c r="B3536" s="105">
        <v>0.75</v>
      </c>
      <c r="C3536" s="44" t="s">
        <v>284</v>
      </c>
      <c r="D3536" s="44" t="s">
        <v>555</v>
      </c>
      <c r="E3536" s="44"/>
      <c r="F3536" s="48">
        <v>15</v>
      </c>
      <c r="G3536" s="44"/>
      <c r="H3536" s="48" t="s">
        <v>457</v>
      </c>
      <c r="I3536" s="108">
        <v>455</v>
      </c>
      <c r="J3536" s="109">
        <f t="shared" si="138"/>
        <v>30333.333333333332</v>
      </c>
      <c r="K3536" s="109">
        <f t="shared" si="139"/>
        <v>30333.333333333332</v>
      </c>
    </row>
    <row r="3537" spans="1:11" x14ac:dyDescent="0.25">
      <c r="A3537" s="44" t="s">
        <v>553</v>
      </c>
      <c r="B3537" s="105">
        <v>0.75</v>
      </c>
      <c r="C3537" s="44" t="s">
        <v>284</v>
      </c>
      <c r="D3537" s="44" t="s">
        <v>556</v>
      </c>
      <c r="E3537" s="44"/>
      <c r="F3537" s="48">
        <v>15</v>
      </c>
      <c r="G3537" s="44"/>
      <c r="H3537" s="48" t="s">
        <v>457</v>
      </c>
      <c r="I3537" s="108">
        <v>410</v>
      </c>
      <c r="J3537" s="109">
        <f t="shared" si="138"/>
        <v>27333.333333333332</v>
      </c>
      <c r="K3537" s="109">
        <f t="shared" si="139"/>
        <v>27333.333333333332</v>
      </c>
    </row>
    <row r="3538" spans="1:11" x14ac:dyDescent="0.25">
      <c r="A3538" s="44" t="s">
        <v>553</v>
      </c>
      <c r="B3538" s="105">
        <v>0.75</v>
      </c>
      <c r="C3538" s="44" t="s">
        <v>284</v>
      </c>
      <c r="D3538" s="44" t="s">
        <v>556</v>
      </c>
      <c r="E3538" s="44"/>
      <c r="F3538" s="48">
        <v>15</v>
      </c>
      <c r="G3538" s="44"/>
      <c r="H3538" s="48" t="s">
        <v>669</v>
      </c>
      <c r="I3538" s="108">
        <v>1</v>
      </c>
      <c r="J3538" s="109">
        <f t="shared" si="138"/>
        <v>66.666666666666671</v>
      </c>
      <c r="K3538" s="109">
        <f t="shared" si="139"/>
        <v>66.666666666666671</v>
      </c>
    </row>
    <row r="3539" spans="1:11" x14ac:dyDescent="0.25">
      <c r="A3539" s="44" t="s">
        <v>553</v>
      </c>
      <c r="B3539" s="105">
        <v>0.79166666666666663</v>
      </c>
      <c r="C3539" s="44" t="s">
        <v>284</v>
      </c>
      <c r="D3539" s="44" t="s">
        <v>488</v>
      </c>
      <c r="E3539" s="44"/>
      <c r="F3539" s="48">
        <v>5</v>
      </c>
      <c r="G3539" s="44"/>
      <c r="H3539" s="48" t="s">
        <v>457</v>
      </c>
      <c r="I3539" s="108">
        <v>214</v>
      </c>
      <c r="J3539" s="109">
        <f t="shared" si="138"/>
        <v>42800.000000000007</v>
      </c>
      <c r="K3539" s="109">
        <f t="shared" si="139"/>
        <v>42800.000000000007</v>
      </c>
    </row>
    <row r="3540" spans="1:11" x14ac:dyDescent="0.25">
      <c r="A3540" s="44" t="s">
        <v>553</v>
      </c>
      <c r="B3540" s="105">
        <v>0.79166666666666663</v>
      </c>
      <c r="C3540" s="44" t="s">
        <v>284</v>
      </c>
      <c r="D3540" s="44" t="s">
        <v>526</v>
      </c>
      <c r="E3540" s="44"/>
      <c r="F3540" s="48">
        <v>5</v>
      </c>
      <c r="G3540" s="44"/>
      <c r="H3540" s="48" t="s">
        <v>457</v>
      </c>
      <c r="I3540" s="108">
        <v>43</v>
      </c>
      <c r="J3540" s="109">
        <f t="shared" si="138"/>
        <v>8600</v>
      </c>
      <c r="K3540" s="109">
        <f t="shared" si="139"/>
        <v>8600</v>
      </c>
    </row>
    <row r="3541" spans="1:11" x14ac:dyDescent="0.25">
      <c r="A3541" s="44" t="s">
        <v>553</v>
      </c>
      <c r="B3541" s="105">
        <v>0.79166666666666663</v>
      </c>
      <c r="C3541" s="44" t="s">
        <v>284</v>
      </c>
      <c r="D3541" s="44" t="s">
        <v>558</v>
      </c>
      <c r="E3541" s="44"/>
      <c r="F3541" s="48">
        <v>5</v>
      </c>
      <c r="G3541" s="44"/>
      <c r="H3541" s="48" t="s">
        <v>457</v>
      </c>
      <c r="I3541" s="108">
        <v>36</v>
      </c>
      <c r="J3541" s="109">
        <f t="shared" si="138"/>
        <v>7200</v>
      </c>
      <c r="K3541" s="109">
        <f t="shared" si="139"/>
        <v>7200</v>
      </c>
    </row>
    <row r="3542" spans="1:11" x14ac:dyDescent="0.25">
      <c r="A3542" s="44" t="s">
        <v>553</v>
      </c>
      <c r="B3542" s="105">
        <v>0.79166666666666663</v>
      </c>
      <c r="C3542" s="44" t="s">
        <v>284</v>
      </c>
      <c r="D3542" s="44" t="s">
        <v>559</v>
      </c>
      <c r="E3542" s="44"/>
      <c r="F3542" s="48">
        <v>5</v>
      </c>
      <c r="G3542" s="44"/>
      <c r="H3542" s="48" t="s">
        <v>457</v>
      </c>
      <c r="I3542" s="108">
        <v>119</v>
      </c>
      <c r="J3542" s="109">
        <f t="shared" si="138"/>
        <v>23800</v>
      </c>
      <c r="K3542" s="109">
        <f t="shared" si="139"/>
        <v>23800</v>
      </c>
    </row>
    <row r="3543" spans="1:11" x14ac:dyDescent="0.25">
      <c r="A3543" s="44" t="s">
        <v>553</v>
      </c>
      <c r="B3543" s="105">
        <v>0.79166666666666663</v>
      </c>
      <c r="C3543" s="44" t="s">
        <v>284</v>
      </c>
      <c r="D3543" s="44" t="s">
        <v>465</v>
      </c>
      <c r="E3543" s="44"/>
      <c r="F3543" s="48">
        <v>5</v>
      </c>
      <c r="G3543" s="44"/>
      <c r="H3543" s="48" t="s">
        <v>457</v>
      </c>
      <c r="I3543" s="108">
        <v>578</v>
      </c>
      <c r="J3543" s="109">
        <f t="shared" si="138"/>
        <v>115600.00000000001</v>
      </c>
      <c r="K3543" s="109">
        <f t="shared" si="139"/>
        <v>115600.00000000001</v>
      </c>
    </row>
    <row r="3544" spans="1:11" x14ac:dyDescent="0.25">
      <c r="A3544" s="44" t="s">
        <v>553</v>
      </c>
      <c r="B3544" s="105">
        <v>0.79166666666666663</v>
      </c>
      <c r="C3544" s="44" t="s">
        <v>284</v>
      </c>
      <c r="D3544" s="44" t="s">
        <v>560</v>
      </c>
      <c r="E3544" s="44"/>
      <c r="F3544" s="48">
        <v>5</v>
      </c>
      <c r="G3544" s="44"/>
      <c r="H3544" s="48" t="s">
        <v>457</v>
      </c>
      <c r="I3544" s="108">
        <v>517</v>
      </c>
      <c r="J3544" s="109">
        <f t="shared" si="138"/>
        <v>103400</v>
      </c>
      <c r="K3544" s="109">
        <f t="shared" si="139"/>
        <v>103400</v>
      </c>
    </row>
    <row r="3545" spans="1:11" x14ac:dyDescent="0.25">
      <c r="A3545" s="44" t="s">
        <v>553</v>
      </c>
      <c r="B3545" s="105">
        <v>0.79166666666666663</v>
      </c>
      <c r="C3545" s="44" t="s">
        <v>284</v>
      </c>
      <c r="D3545" s="44" t="s">
        <v>561</v>
      </c>
      <c r="E3545" s="44"/>
      <c r="F3545" s="48">
        <v>5</v>
      </c>
      <c r="G3545" s="44"/>
      <c r="H3545" s="48" t="s">
        <v>457</v>
      </c>
      <c r="I3545" s="108">
        <v>500</v>
      </c>
      <c r="J3545" s="109">
        <f t="shared" si="138"/>
        <v>100000</v>
      </c>
      <c r="K3545" s="109">
        <f t="shared" si="139"/>
        <v>100000</v>
      </c>
    </row>
    <row r="3546" spans="1:11" x14ac:dyDescent="0.25">
      <c r="A3546" s="44" t="s">
        <v>553</v>
      </c>
      <c r="B3546" s="105">
        <v>0.83333333333333337</v>
      </c>
      <c r="C3546" s="44" t="s">
        <v>284</v>
      </c>
      <c r="D3546" s="44" t="s">
        <v>562</v>
      </c>
      <c r="E3546" s="44"/>
      <c r="F3546" s="48">
        <v>5</v>
      </c>
      <c r="G3546" s="44"/>
      <c r="H3546" s="48" t="s">
        <v>457</v>
      </c>
      <c r="I3546" s="108">
        <v>214</v>
      </c>
      <c r="J3546" s="109">
        <f t="shared" si="138"/>
        <v>42800.000000000007</v>
      </c>
      <c r="K3546" s="109">
        <f t="shared" si="139"/>
        <v>42800.000000000007</v>
      </c>
    </row>
    <row r="3547" spans="1:11" x14ac:dyDescent="0.25">
      <c r="A3547" s="44" t="s">
        <v>553</v>
      </c>
      <c r="B3547" s="105">
        <v>0.83333333333333337</v>
      </c>
      <c r="C3547" s="44" t="s">
        <v>284</v>
      </c>
      <c r="D3547" s="44" t="s">
        <v>555</v>
      </c>
      <c r="E3547" s="44"/>
      <c r="F3547" s="48">
        <v>5</v>
      </c>
      <c r="G3547" s="44"/>
      <c r="H3547" s="48" t="s">
        <v>457</v>
      </c>
      <c r="I3547" s="108">
        <v>43</v>
      </c>
      <c r="J3547" s="109">
        <f t="shared" si="138"/>
        <v>8600</v>
      </c>
      <c r="K3547" s="109">
        <f t="shared" si="139"/>
        <v>8600</v>
      </c>
    </row>
    <row r="3548" spans="1:11" x14ac:dyDescent="0.25">
      <c r="A3548" s="44" t="s">
        <v>553</v>
      </c>
      <c r="B3548" s="105">
        <v>0.83333333333333337</v>
      </c>
      <c r="C3548" s="44" t="s">
        <v>284</v>
      </c>
      <c r="D3548" s="44" t="s">
        <v>556</v>
      </c>
      <c r="E3548" s="44"/>
      <c r="F3548" s="48">
        <v>5</v>
      </c>
      <c r="G3548" s="44"/>
      <c r="H3548" s="48" t="s">
        <v>457</v>
      </c>
      <c r="I3548" s="108">
        <v>36</v>
      </c>
      <c r="J3548" s="109">
        <f t="shared" si="138"/>
        <v>7200</v>
      </c>
      <c r="K3548" s="109">
        <f t="shared" si="139"/>
        <v>7200</v>
      </c>
    </row>
    <row r="3549" spans="1:11" x14ac:dyDescent="0.25">
      <c r="A3549" s="44" t="s">
        <v>553</v>
      </c>
      <c r="B3549" s="105">
        <v>0.83333333333333337</v>
      </c>
      <c r="C3549" s="44" t="s">
        <v>284</v>
      </c>
      <c r="D3549" s="44" t="s">
        <v>459</v>
      </c>
      <c r="E3549" s="44"/>
      <c r="F3549" s="48">
        <v>5</v>
      </c>
      <c r="G3549" s="44"/>
      <c r="H3549" s="48" t="s">
        <v>457</v>
      </c>
      <c r="I3549" s="108">
        <v>119</v>
      </c>
      <c r="J3549" s="109">
        <f t="shared" si="138"/>
        <v>23800</v>
      </c>
      <c r="K3549" s="109">
        <f t="shared" si="139"/>
        <v>23800</v>
      </c>
    </row>
    <row r="3550" spans="1:11" x14ac:dyDescent="0.25">
      <c r="A3550" s="44" t="s">
        <v>553</v>
      </c>
      <c r="B3550" s="105">
        <v>0.83333333333333337</v>
      </c>
      <c r="C3550" s="44" t="s">
        <v>284</v>
      </c>
      <c r="D3550" s="44" t="s">
        <v>24</v>
      </c>
      <c r="E3550" s="44"/>
      <c r="F3550" s="48">
        <v>5</v>
      </c>
      <c r="G3550" s="44"/>
      <c r="H3550" s="48" t="s">
        <v>457</v>
      </c>
      <c r="I3550" s="108">
        <v>578</v>
      </c>
      <c r="J3550" s="109">
        <f t="shared" si="138"/>
        <v>115600.00000000001</v>
      </c>
      <c r="K3550" s="109">
        <f t="shared" si="139"/>
        <v>115600.00000000001</v>
      </c>
    </row>
    <row r="3551" spans="1:11" x14ac:dyDescent="0.25">
      <c r="A3551" s="44" t="s">
        <v>553</v>
      </c>
      <c r="B3551" s="105">
        <v>0.83333333333333337</v>
      </c>
      <c r="C3551" s="44" t="s">
        <v>284</v>
      </c>
      <c r="D3551" s="44" t="s">
        <v>459</v>
      </c>
      <c r="E3551" s="44"/>
      <c r="F3551" s="48">
        <v>5</v>
      </c>
      <c r="G3551" s="44"/>
      <c r="H3551" s="48" t="s">
        <v>669</v>
      </c>
      <c r="I3551" s="108">
        <v>2</v>
      </c>
      <c r="J3551" s="109">
        <f t="shared" si="138"/>
        <v>400</v>
      </c>
      <c r="K3551" s="109">
        <f t="shared" si="139"/>
        <v>400</v>
      </c>
    </row>
    <row r="3552" spans="1:11" x14ac:dyDescent="0.25">
      <c r="A3552" s="44" t="s">
        <v>553</v>
      </c>
      <c r="B3552" s="105">
        <v>0.9375</v>
      </c>
      <c r="C3552" s="44" t="s">
        <v>284</v>
      </c>
      <c r="D3552" s="44" t="s">
        <v>24</v>
      </c>
      <c r="E3552" s="44"/>
      <c r="F3552" s="48">
        <v>5</v>
      </c>
      <c r="G3552" s="44"/>
      <c r="H3552" s="48" t="s">
        <v>457</v>
      </c>
      <c r="I3552" s="108">
        <v>211</v>
      </c>
      <c r="J3552" s="109">
        <f t="shared" si="138"/>
        <v>42200</v>
      </c>
      <c r="K3552" s="109">
        <f t="shared" si="139"/>
        <v>42200</v>
      </c>
    </row>
    <row r="3553" spans="1:11" x14ac:dyDescent="0.25">
      <c r="A3553" s="44" t="s">
        <v>553</v>
      </c>
      <c r="B3553" s="105">
        <v>0.9375</v>
      </c>
      <c r="C3553" s="44" t="s">
        <v>284</v>
      </c>
      <c r="D3553" s="44" t="s">
        <v>459</v>
      </c>
      <c r="E3553" s="44"/>
      <c r="F3553" s="48">
        <v>5</v>
      </c>
      <c r="G3553" s="44"/>
      <c r="H3553" s="48" t="s">
        <v>669</v>
      </c>
      <c r="I3553" s="108">
        <v>6</v>
      </c>
      <c r="J3553" s="109">
        <f t="shared" si="138"/>
        <v>1200</v>
      </c>
      <c r="K3553" s="109">
        <f t="shared" si="139"/>
        <v>1200</v>
      </c>
    </row>
    <row r="3554" spans="1:11" x14ac:dyDescent="0.25">
      <c r="A3554" s="44" t="s">
        <v>553</v>
      </c>
      <c r="B3554" s="105">
        <v>0.51388888888888895</v>
      </c>
      <c r="C3554" s="44" t="s">
        <v>284</v>
      </c>
      <c r="D3554" s="44" t="s">
        <v>24</v>
      </c>
      <c r="E3554" s="44"/>
      <c r="F3554" s="48">
        <v>20</v>
      </c>
      <c r="G3554" s="44"/>
      <c r="H3554" s="48" t="s">
        <v>457</v>
      </c>
      <c r="I3554" s="108">
        <v>500</v>
      </c>
      <c r="J3554" s="109">
        <f t="shared" si="138"/>
        <v>25000</v>
      </c>
      <c r="K3554" s="109">
        <f t="shared" si="139"/>
        <v>25000</v>
      </c>
    </row>
    <row r="3555" spans="1:11" x14ac:dyDescent="0.25">
      <c r="A3555" s="44" t="s">
        <v>553</v>
      </c>
      <c r="B3555" s="105">
        <v>0.51388888888888895</v>
      </c>
      <c r="C3555" s="44" t="s">
        <v>284</v>
      </c>
      <c r="D3555" s="44" t="s">
        <v>459</v>
      </c>
      <c r="E3555" s="44"/>
      <c r="F3555" s="48">
        <v>20</v>
      </c>
      <c r="G3555" s="44"/>
      <c r="H3555" s="48" t="s">
        <v>457</v>
      </c>
      <c r="I3555" s="108">
        <v>166</v>
      </c>
      <c r="J3555" s="109">
        <f t="shared" si="138"/>
        <v>8300</v>
      </c>
      <c r="K3555" s="109">
        <f t="shared" si="139"/>
        <v>8300</v>
      </c>
    </row>
    <row r="3556" spans="1:11" x14ac:dyDescent="0.25">
      <c r="A3556" s="44" t="s">
        <v>563</v>
      </c>
      <c r="B3556" s="105">
        <v>8.3333333333333329E-2</v>
      </c>
      <c r="C3556" s="44" t="s">
        <v>284</v>
      </c>
      <c r="D3556" s="44" t="s">
        <v>24</v>
      </c>
      <c r="E3556" s="44"/>
      <c r="F3556" s="48">
        <v>20</v>
      </c>
      <c r="G3556" s="44"/>
      <c r="H3556" s="48" t="s">
        <v>457</v>
      </c>
      <c r="I3556" s="108">
        <v>891</v>
      </c>
      <c r="J3556" s="109">
        <f t="shared" si="138"/>
        <v>44550.000000000007</v>
      </c>
      <c r="K3556" s="109">
        <f t="shared" si="139"/>
        <v>44550.000000000007</v>
      </c>
    </row>
    <row r="3557" spans="1:11" x14ac:dyDescent="0.25">
      <c r="A3557" s="44" t="s">
        <v>563</v>
      </c>
      <c r="B3557" s="105">
        <v>8.3333333333333329E-2</v>
      </c>
      <c r="C3557" s="44" t="s">
        <v>284</v>
      </c>
      <c r="D3557" s="44" t="s">
        <v>459</v>
      </c>
      <c r="E3557" s="44"/>
      <c r="F3557" s="48">
        <v>20</v>
      </c>
      <c r="G3557" s="44"/>
      <c r="H3557" s="48" t="s">
        <v>457</v>
      </c>
      <c r="I3557" s="108">
        <v>12</v>
      </c>
      <c r="J3557" s="109">
        <f t="shared" si="138"/>
        <v>600</v>
      </c>
      <c r="K3557" s="109">
        <f t="shared" si="139"/>
        <v>600</v>
      </c>
    </row>
    <row r="3558" spans="1:11" x14ac:dyDescent="0.25">
      <c r="A3558" s="44" t="s">
        <v>563</v>
      </c>
      <c r="B3558" s="105">
        <v>0.16666666666666666</v>
      </c>
      <c r="C3558" s="44" t="s">
        <v>284</v>
      </c>
      <c r="D3558" s="44" t="s">
        <v>552</v>
      </c>
      <c r="E3558" s="44"/>
      <c r="F3558" s="112">
        <v>5</v>
      </c>
      <c r="G3558" s="44"/>
      <c r="H3558" s="48" t="s">
        <v>457</v>
      </c>
      <c r="I3558" s="108">
        <v>453</v>
      </c>
      <c r="J3558" s="109">
        <f t="shared" si="138"/>
        <v>90600.000000000015</v>
      </c>
      <c r="K3558" s="109">
        <f t="shared" si="139"/>
        <v>90600.000000000015</v>
      </c>
    </row>
    <row r="3559" spans="1:11" x14ac:dyDescent="0.25">
      <c r="A3559" s="44" t="s">
        <v>563</v>
      </c>
      <c r="B3559" s="105">
        <v>0.16666666666666666</v>
      </c>
      <c r="C3559" s="44" t="s">
        <v>284</v>
      </c>
      <c r="D3559" s="44" t="s">
        <v>459</v>
      </c>
      <c r="E3559" s="44"/>
      <c r="F3559" s="48">
        <v>10</v>
      </c>
      <c r="G3559" s="44"/>
      <c r="H3559" s="48" t="s">
        <v>457</v>
      </c>
      <c r="I3559" s="108">
        <v>4</v>
      </c>
      <c r="J3559" s="109">
        <f t="shared" ref="J3559:J3622" si="140">(I3559/(F3559/5000))*(1/5000)*1000</f>
        <v>400</v>
      </c>
      <c r="K3559" s="109">
        <f t="shared" si="139"/>
        <v>400</v>
      </c>
    </row>
    <row r="3560" spans="1:11" x14ac:dyDescent="0.25">
      <c r="A3560" s="44" t="s">
        <v>563</v>
      </c>
      <c r="B3560" s="105">
        <v>0.29166666666666669</v>
      </c>
      <c r="C3560" s="44" t="s">
        <v>486</v>
      </c>
      <c r="D3560" s="44" t="s">
        <v>552</v>
      </c>
      <c r="E3560" s="44"/>
      <c r="F3560" s="48">
        <v>10</v>
      </c>
      <c r="G3560" s="44"/>
      <c r="H3560" s="48" t="s">
        <v>457</v>
      </c>
      <c r="I3560" s="108">
        <v>481</v>
      </c>
      <c r="J3560" s="109">
        <f t="shared" si="140"/>
        <v>48100</v>
      </c>
      <c r="K3560" s="109">
        <f t="shared" si="139"/>
        <v>48100</v>
      </c>
    </row>
    <row r="3561" spans="1:11" x14ac:dyDescent="0.25">
      <c r="A3561" s="44" t="s">
        <v>563</v>
      </c>
      <c r="B3561" s="105">
        <v>0.33333333333333331</v>
      </c>
      <c r="C3561" s="44" t="s">
        <v>486</v>
      </c>
      <c r="D3561" s="44" t="s">
        <v>459</v>
      </c>
      <c r="E3561" s="44"/>
      <c r="F3561" s="48">
        <v>10</v>
      </c>
      <c r="G3561" s="44"/>
      <c r="H3561" s="48" t="s">
        <v>457</v>
      </c>
      <c r="I3561" s="108">
        <v>642</v>
      </c>
      <c r="J3561" s="109">
        <f t="shared" si="140"/>
        <v>64200</v>
      </c>
      <c r="K3561" s="109">
        <f t="shared" si="139"/>
        <v>64200</v>
      </c>
    </row>
    <row r="3562" spans="1:11" x14ac:dyDescent="0.25">
      <c r="A3562" s="44" t="s">
        <v>563</v>
      </c>
      <c r="B3562" s="105">
        <v>0.375</v>
      </c>
      <c r="C3562" s="44" t="s">
        <v>23</v>
      </c>
      <c r="D3562" s="44" t="s">
        <v>552</v>
      </c>
      <c r="E3562" s="44"/>
      <c r="F3562" s="48">
        <v>10</v>
      </c>
      <c r="G3562" s="44"/>
      <c r="H3562" s="48" t="s">
        <v>457</v>
      </c>
      <c r="I3562" s="108">
        <v>3666</v>
      </c>
      <c r="J3562" s="109">
        <f t="shared" si="140"/>
        <v>366600</v>
      </c>
      <c r="K3562" s="109">
        <f t="shared" si="139"/>
        <v>366600</v>
      </c>
    </row>
    <row r="3563" spans="1:11" x14ac:dyDescent="0.25">
      <c r="A3563" s="44" t="s">
        <v>563</v>
      </c>
      <c r="B3563" s="105">
        <v>0.375</v>
      </c>
      <c r="C3563" s="44" t="s">
        <v>23</v>
      </c>
      <c r="D3563" s="44" t="s">
        <v>459</v>
      </c>
      <c r="E3563" s="44"/>
      <c r="F3563" s="48">
        <v>10</v>
      </c>
      <c r="G3563" s="44"/>
      <c r="H3563" s="48" t="s">
        <v>457</v>
      </c>
      <c r="I3563" s="108">
        <v>696</v>
      </c>
      <c r="J3563" s="109">
        <f t="shared" si="140"/>
        <v>69600.000000000015</v>
      </c>
      <c r="K3563" s="109">
        <f t="shared" si="139"/>
        <v>69600.000000000015</v>
      </c>
    </row>
    <row r="3564" spans="1:11" x14ac:dyDescent="0.25">
      <c r="A3564" s="44" t="s">
        <v>563</v>
      </c>
      <c r="B3564" s="105">
        <v>0.41666666666666669</v>
      </c>
      <c r="C3564" s="44" t="s">
        <v>23</v>
      </c>
      <c r="D3564" s="44" t="s">
        <v>24</v>
      </c>
      <c r="E3564" s="44"/>
      <c r="F3564" s="48">
        <v>10</v>
      </c>
      <c r="G3564" s="44"/>
      <c r="H3564" s="48" t="s">
        <v>457</v>
      </c>
      <c r="I3564" s="108">
        <v>1403</v>
      </c>
      <c r="J3564" s="109">
        <f t="shared" si="140"/>
        <v>140300</v>
      </c>
      <c r="K3564" s="109">
        <f t="shared" si="139"/>
        <v>140300</v>
      </c>
    </row>
    <row r="3565" spans="1:11" x14ac:dyDescent="0.25">
      <c r="A3565" s="44" t="s">
        <v>563</v>
      </c>
      <c r="B3565" s="105">
        <v>0.45833333333333331</v>
      </c>
      <c r="C3565" s="44" t="s">
        <v>486</v>
      </c>
      <c r="D3565" s="44" t="s">
        <v>552</v>
      </c>
      <c r="E3565" s="44"/>
      <c r="F3565" s="48">
        <v>10</v>
      </c>
      <c r="G3565" s="44"/>
      <c r="H3565" s="48" t="s">
        <v>457</v>
      </c>
      <c r="I3565" s="108">
        <v>3616</v>
      </c>
      <c r="J3565" s="109">
        <f t="shared" si="140"/>
        <v>361600</v>
      </c>
      <c r="K3565" s="109">
        <f t="shared" si="139"/>
        <v>361600</v>
      </c>
    </row>
    <row r="3566" spans="1:11" x14ac:dyDescent="0.25">
      <c r="A3566" s="44" t="s">
        <v>563</v>
      </c>
      <c r="B3566" s="105">
        <v>0.45833333333333331</v>
      </c>
      <c r="C3566" s="44" t="s">
        <v>486</v>
      </c>
      <c r="D3566" s="44" t="s">
        <v>459</v>
      </c>
      <c r="E3566" s="44"/>
      <c r="F3566" s="48">
        <v>2</v>
      </c>
      <c r="G3566" s="44"/>
      <c r="H3566" s="48" t="s">
        <v>457</v>
      </c>
      <c r="I3566" s="108">
        <v>908</v>
      </c>
      <c r="J3566" s="109">
        <f t="shared" si="140"/>
        <v>454000</v>
      </c>
      <c r="K3566" s="109">
        <f t="shared" si="139"/>
        <v>454000</v>
      </c>
    </row>
    <row r="3567" spans="1:11" x14ac:dyDescent="0.25">
      <c r="A3567" s="44" t="s">
        <v>563</v>
      </c>
      <c r="B3567" s="105">
        <v>0.5</v>
      </c>
      <c r="C3567" s="44" t="s">
        <v>486</v>
      </c>
      <c r="D3567" s="44" t="s">
        <v>552</v>
      </c>
      <c r="E3567" s="44"/>
      <c r="F3567" s="48">
        <v>5</v>
      </c>
      <c r="G3567" s="44"/>
      <c r="H3567" s="48" t="s">
        <v>457</v>
      </c>
      <c r="I3567" s="108">
        <v>403</v>
      </c>
      <c r="J3567" s="109">
        <f t="shared" si="140"/>
        <v>80600.000000000015</v>
      </c>
      <c r="K3567" s="109">
        <f t="shared" si="139"/>
        <v>80600.000000000015</v>
      </c>
    </row>
    <row r="3568" spans="1:11" x14ac:dyDescent="0.25">
      <c r="A3568" s="44" t="s">
        <v>563</v>
      </c>
      <c r="B3568" s="105">
        <v>0.5</v>
      </c>
      <c r="C3568" s="44" t="s">
        <v>486</v>
      </c>
      <c r="D3568" s="44" t="s">
        <v>459</v>
      </c>
      <c r="E3568" s="44"/>
      <c r="F3568" s="48">
        <v>10</v>
      </c>
      <c r="G3568" s="44"/>
      <c r="H3568" s="48" t="s">
        <v>457</v>
      </c>
      <c r="I3568" s="108">
        <v>1012</v>
      </c>
      <c r="J3568" s="109">
        <f t="shared" si="140"/>
        <v>101200</v>
      </c>
      <c r="K3568" s="109">
        <f t="shared" si="139"/>
        <v>101200</v>
      </c>
    </row>
    <row r="3569" spans="1:11" x14ac:dyDescent="0.25">
      <c r="A3569" s="44" t="s">
        <v>563</v>
      </c>
      <c r="B3569" s="105">
        <v>0.55069444444444449</v>
      </c>
      <c r="C3569" s="44" t="s">
        <v>486</v>
      </c>
      <c r="D3569" s="44" t="s">
        <v>552</v>
      </c>
      <c r="E3569" s="44"/>
      <c r="F3569" s="48">
        <v>5</v>
      </c>
      <c r="G3569" s="44"/>
      <c r="H3569" s="44" t="s">
        <v>457</v>
      </c>
      <c r="I3569" s="108">
        <v>357</v>
      </c>
      <c r="J3569" s="109">
        <f t="shared" si="140"/>
        <v>71400</v>
      </c>
      <c r="K3569" s="109">
        <f t="shared" si="139"/>
        <v>71400</v>
      </c>
    </row>
    <row r="3570" spans="1:11" x14ac:dyDescent="0.25">
      <c r="A3570" s="44" t="s">
        <v>563</v>
      </c>
      <c r="B3570" s="105">
        <v>0.55277777777777781</v>
      </c>
      <c r="C3570" s="44" t="s">
        <v>486</v>
      </c>
      <c r="D3570" s="44" t="s">
        <v>459</v>
      </c>
      <c r="E3570" s="44"/>
      <c r="F3570" s="48">
        <v>10</v>
      </c>
      <c r="G3570" s="44"/>
      <c r="H3570" s="48" t="s">
        <v>457</v>
      </c>
      <c r="I3570" s="108">
        <v>1551</v>
      </c>
      <c r="J3570" s="109">
        <f t="shared" si="140"/>
        <v>155100</v>
      </c>
      <c r="K3570" s="109">
        <f t="shared" si="139"/>
        <v>155100</v>
      </c>
    </row>
    <row r="3571" spans="1:11" x14ac:dyDescent="0.25">
      <c r="A3571" s="44" t="s">
        <v>563</v>
      </c>
      <c r="B3571" s="105"/>
      <c r="C3571" s="44" t="s">
        <v>486</v>
      </c>
      <c r="D3571" s="44" t="s">
        <v>552</v>
      </c>
      <c r="E3571" s="44"/>
      <c r="F3571" s="48">
        <v>10</v>
      </c>
      <c r="G3571" s="44"/>
      <c r="H3571" s="48" t="s">
        <v>457</v>
      </c>
      <c r="I3571" s="108">
        <v>1457</v>
      </c>
      <c r="J3571" s="109">
        <f t="shared" si="140"/>
        <v>145700.00000000003</v>
      </c>
      <c r="K3571" s="109">
        <f t="shared" si="139"/>
        <v>145700.00000000003</v>
      </c>
    </row>
    <row r="3572" spans="1:11" x14ac:dyDescent="0.25">
      <c r="A3572" s="44" t="s">
        <v>563</v>
      </c>
      <c r="B3572" s="105">
        <v>0.67361111111111116</v>
      </c>
      <c r="C3572" s="44" t="s">
        <v>486</v>
      </c>
      <c r="D3572" s="44" t="s">
        <v>552</v>
      </c>
      <c r="E3572" s="44"/>
      <c r="F3572" s="48">
        <v>10</v>
      </c>
      <c r="G3572" s="44"/>
      <c r="H3572" s="48" t="s">
        <v>457</v>
      </c>
      <c r="I3572" s="108">
        <v>528</v>
      </c>
      <c r="J3572" s="109">
        <f t="shared" si="140"/>
        <v>52800.000000000007</v>
      </c>
      <c r="K3572" s="109">
        <f t="shared" si="139"/>
        <v>52800.000000000007</v>
      </c>
    </row>
    <row r="3573" spans="1:11" x14ac:dyDescent="0.25">
      <c r="A3573" s="44" t="s">
        <v>563</v>
      </c>
      <c r="B3573" s="105">
        <v>0.67361111111111116</v>
      </c>
      <c r="C3573" s="44" t="s">
        <v>486</v>
      </c>
      <c r="D3573" s="44" t="s">
        <v>459</v>
      </c>
      <c r="E3573" s="44"/>
      <c r="F3573" s="48">
        <v>10</v>
      </c>
      <c r="G3573" s="44"/>
      <c r="H3573" s="48" t="s">
        <v>457</v>
      </c>
      <c r="I3573" s="108">
        <v>772</v>
      </c>
      <c r="J3573" s="109">
        <f t="shared" si="140"/>
        <v>77200</v>
      </c>
      <c r="K3573" s="109">
        <f t="shared" si="139"/>
        <v>77200</v>
      </c>
    </row>
    <row r="3574" spans="1:11" x14ac:dyDescent="0.25">
      <c r="A3574" s="44" t="s">
        <v>563</v>
      </c>
      <c r="B3574" s="105">
        <v>0.52500000000000002</v>
      </c>
      <c r="C3574" s="44" t="s">
        <v>23</v>
      </c>
      <c r="D3574" s="44" t="s">
        <v>465</v>
      </c>
      <c r="E3574" s="44"/>
      <c r="F3574" s="48">
        <v>10</v>
      </c>
      <c r="G3574" s="44"/>
      <c r="H3574" s="48" t="s">
        <v>457</v>
      </c>
      <c r="I3574" s="108">
        <v>1466</v>
      </c>
      <c r="J3574" s="109">
        <f t="shared" si="140"/>
        <v>146600</v>
      </c>
      <c r="K3574" s="109">
        <f t="shared" si="139"/>
        <v>146600</v>
      </c>
    </row>
    <row r="3575" spans="1:11" x14ac:dyDescent="0.25">
      <c r="A3575" s="44" t="s">
        <v>563</v>
      </c>
      <c r="B3575" s="105">
        <v>0.52500000000000002</v>
      </c>
      <c r="C3575" s="44" t="s">
        <v>23</v>
      </c>
      <c r="D3575" s="44" t="s">
        <v>472</v>
      </c>
      <c r="E3575" s="44"/>
      <c r="F3575" s="48">
        <v>10</v>
      </c>
      <c r="G3575" s="44"/>
      <c r="H3575" s="48" t="s">
        <v>457</v>
      </c>
      <c r="I3575" s="108">
        <v>724</v>
      </c>
      <c r="J3575" s="109">
        <f t="shared" si="140"/>
        <v>72400</v>
      </c>
      <c r="K3575" s="109">
        <f t="shared" si="139"/>
        <v>72400</v>
      </c>
    </row>
    <row r="3576" spans="1:11" x14ac:dyDescent="0.25">
      <c r="A3576" s="44" t="s">
        <v>563</v>
      </c>
      <c r="B3576" s="105">
        <v>0.52500000000000002</v>
      </c>
      <c r="C3576" s="44" t="s">
        <v>23</v>
      </c>
      <c r="D3576" s="44" t="s">
        <v>466</v>
      </c>
      <c r="E3576" s="44"/>
      <c r="F3576" s="48">
        <v>10</v>
      </c>
      <c r="G3576" s="44"/>
      <c r="H3576" s="48" t="s">
        <v>457</v>
      </c>
      <c r="I3576" s="108">
        <v>293</v>
      </c>
      <c r="J3576" s="109">
        <f t="shared" si="140"/>
        <v>29300</v>
      </c>
      <c r="K3576" s="109">
        <f t="shared" si="139"/>
        <v>29300</v>
      </c>
    </row>
    <row r="3577" spans="1:11" x14ac:dyDescent="0.25">
      <c r="A3577" s="44" t="s">
        <v>563</v>
      </c>
      <c r="B3577" s="105">
        <v>0.52500000000000002</v>
      </c>
      <c r="C3577" s="44" t="s">
        <v>23</v>
      </c>
      <c r="D3577" s="44" t="s">
        <v>474</v>
      </c>
      <c r="E3577" s="44"/>
      <c r="F3577" s="48">
        <v>10</v>
      </c>
      <c r="G3577" s="44"/>
      <c r="H3577" s="48" t="s">
        <v>457</v>
      </c>
      <c r="I3577" s="108">
        <v>649</v>
      </c>
      <c r="J3577" s="109">
        <f t="shared" si="140"/>
        <v>64900.000000000007</v>
      </c>
      <c r="K3577" s="109">
        <f t="shared" si="139"/>
        <v>64900.000000000007</v>
      </c>
    </row>
    <row r="3578" spans="1:11" x14ac:dyDescent="0.25">
      <c r="A3578" s="44" t="s">
        <v>563</v>
      </c>
      <c r="B3578" s="105">
        <v>0.75</v>
      </c>
      <c r="C3578" s="44" t="s">
        <v>284</v>
      </c>
      <c r="D3578" s="44" t="s">
        <v>24</v>
      </c>
      <c r="E3578" s="44"/>
      <c r="F3578" s="48">
        <v>20</v>
      </c>
      <c r="G3578" s="44"/>
      <c r="H3578" s="48" t="s">
        <v>457</v>
      </c>
      <c r="I3578" s="108">
        <v>766</v>
      </c>
      <c r="J3578" s="109">
        <f t="shared" si="140"/>
        <v>38300.000000000007</v>
      </c>
      <c r="K3578" s="109">
        <f t="shared" si="139"/>
        <v>38300.000000000007</v>
      </c>
    </row>
    <row r="3579" spans="1:11" x14ac:dyDescent="0.25">
      <c r="A3579" s="44" t="s">
        <v>563</v>
      </c>
      <c r="B3579" s="105">
        <v>0.75</v>
      </c>
      <c r="C3579" s="44" t="s">
        <v>284</v>
      </c>
      <c r="D3579" s="44" t="s">
        <v>459</v>
      </c>
      <c r="E3579" s="44"/>
      <c r="F3579" s="48">
        <v>20</v>
      </c>
      <c r="G3579" s="44"/>
      <c r="H3579" s="48" t="s">
        <v>457</v>
      </c>
      <c r="I3579" s="108">
        <v>2860</v>
      </c>
      <c r="J3579" s="109">
        <f t="shared" si="140"/>
        <v>143000</v>
      </c>
      <c r="K3579" s="109">
        <f t="shared" si="139"/>
        <v>143000</v>
      </c>
    </row>
    <row r="3580" spans="1:11" x14ac:dyDescent="0.25">
      <c r="A3580" s="44" t="s">
        <v>563</v>
      </c>
      <c r="B3580" s="105">
        <v>0.79166666666666663</v>
      </c>
      <c r="C3580" s="44" t="s">
        <v>284</v>
      </c>
      <c r="D3580" s="44" t="s">
        <v>552</v>
      </c>
      <c r="E3580" s="44"/>
      <c r="F3580" s="48">
        <v>20</v>
      </c>
      <c r="G3580" s="44"/>
      <c r="H3580" s="48" t="s">
        <v>457</v>
      </c>
      <c r="I3580" s="108">
        <v>331</v>
      </c>
      <c r="J3580" s="109">
        <f t="shared" si="140"/>
        <v>16550</v>
      </c>
      <c r="K3580" s="109">
        <f t="shared" si="139"/>
        <v>16550</v>
      </c>
    </row>
    <row r="3581" spans="1:11" x14ac:dyDescent="0.25">
      <c r="A3581" s="44" t="s">
        <v>563</v>
      </c>
      <c r="B3581" s="105">
        <v>0.79166666666666663</v>
      </c>
      <c r="C3581" s="44" t="s">
        <v>284</v>
      </c>
      <c r="D3581" s="44" t="s">
        <v>459</v>
      </c>
      <c r="E3581" s="44"/>
      <c r="F3581" s="48">
        <v>20</v>
      </c>
      <c r="G3581" s="44"/>
      <c r="H3581" s="48" t="s">
        <v>457</v>
      </c>
      <c r="I3581" s="108">
        <v>1060</v>
      </c>
      <c r="J3581" s="109">
        <f t="shared" si="140"/>
        <v>53000</v>
      </c>
      <c r="K3581" s="109">
        <f t="shared" si="139"/>
        <v>53000</v>
      </c>
    </row>
    <row r="3582" spans="1:11" x14ac:dyDescent="0.25">
      <c r="A3582" s="44" t="s">
        <v>563</v>
      </c>
      <c r="B3582" s="105">
        <v>0.33333333333333331</v>
      </c>
      <c r="C3582" s="44" t="s">
        <v>284</v>
      </c>
      <c r="D3582" s="44" t="s">
        <v>552</v>
      </c>
      <c r="E3582" s="44"/>
      <c r="F3582" s="48">
        <v>5</v>
      </c>
      <c r="G3582" s="44"/>
      <c r="H3582" s="48" t="s">
        <v>457</v>
      </c>
      <c r="I3582" s="108">
        <v>312</v>
      </c>
      <c r="J3582" s="109">
        <f t="shared" si="140"/>
        <v>62400.000000000007</v>
      </c>
      <c r="K3582" s="109">
        <f t="shared" si="139"/>
        <v>62400.000000000007</v>
      </c>
    </row>
    <row r="3583" spans="1:11" x14ac:dyDescent="0.25">
      <c r="A3583" s="44" t="s">
        <v>563</v>
      </c>
      <c r="B3583" s="105">
        <v>0.33333333333333331</v>
      </c>
      <c r="C3583" s="44" t="s">
        <v>284</v>
      </c>
      <c r="D3583" s="44" t="s">
        <v>459</v>
      </c>
      <c r="E3583" s="44"/>
      <c r="F3583" s="48">
        <v>5</v>
      </c>
      <c r="G3583" s="44"/>
      <c r="H3583" s="48" t="s">
        <v>457</v>
      </c>
      <c r="I3583" s="108">
        <v>622</v>
      </c>
      <c r="J3583" s="109">
        <f t="shared" si="140"/>
        <v>124400</v>
      </c>
      <c r="K3583" s="109">
        <f t="shared" si="139"/>
        <v>124400</v>
      </c>
    </row>
    <row r="3584" spans="1:11" x14ac:dyDescent="0.25">
      <c r="A3584" s="44" t="s">
        <v>563</v>
      </c>
      <c r="B3584" s="105">
        <v>0.875</v>
      </c>
      <c r="C3584" s="44" t="s">
        <v>284</v>
      </c>
      <c r="D3584" s="44" t="s">
        <v>552</v>
      </c>
      <c r="E3584" s="44"/>
      <c r="F3584" s="48">
        <v>5</v>
      </c>
      <c r="G3584" s="44"/>
      <c r="H3584" s="48" t="s">
        <v>457</v>
      </c>
      <c r="I3584" s="108">
        <v>302</v>
      </c>
      <c r="J3584" s="109">
        <f t="shared" si="140"/>
        <v>60400.000000000007</v>
      </c>
      <c r="K3584" s="109">
        <f t="shared" si="139"/>
        <v>60400.000000000007</v>
      </c>
    </row>
    <row r="3585" spans="1:11" x14ac:dyDescent="0.25">
      <c r="A3585" s="44" t="s">
        <v>563</v>
      </c>
      <c r="B3585" s="105">
        <v>0.875</v>
      </c>
      <c r="C3585" s="44" t="s">
        <v>284</v>
      </c>
      <c r="D3585" s="44" t="s">
        <v>459</v>
      </c>
      <c r="E3585" s="44"/>
      <c r="F3585" s="48">
        <v>5</v>
      </c>
      <c r="G3585" s="44"/>
      <c r="H3585" s="48" t="s">
        <v>457</v>
      </c>
      <c r="I3585" s="108">
        <v>407</v>
      </c>
      <c r="J3585" s="109">
        <f t="shared" si="140"/>
        <v>81400</v>
      </c>
      <c r="K3585" s="109">
        <f t="shared" si="139"/>
        <v>81400</v>
      </c>
    </row>
    <row r="3586" spans="1:11" x14ac:dyDescent="0.25">
      <c r="A3586" s="44" t="s">
        <v>563</v>
      </c>
      <c r="B3586" s="105">
        <v>0.95833333333333337</v>
      </c>
      <c r="C3586" s="44" t="s">
        <v>284</v>
      </c>
      <c r="D3586" s="44" t="s">
        <v>552</v>
      </c>
      <c r="E3586" s="44"/>
      <c r="F3586" s="48">
        <v>5</v>
      </c>
      <c r="G3586" s="44"/>
      <c r="H3586" s="48" t="s">
        <v>457</v>
      </c>
      <c r="I3586" s="108">
        <v>252</v>
      </c>
      <c r="J3586" s="109">
        <f t="shared" si="140"/>
        <v>50400.000000000007</v>
      </c>
      <c r="K3586" s="109">
        <f t="shared" si="139"/>
        <v>50400.000000000007</v>
      </c>
    </row>
    <row r="3587" spans="1:11" x14ac:dyDescent="0.25">
      <c r="A3587" s="44" t="s">
        <v>563</v>
      </c>
      <c r="B3587" s="105">
        <v>0.95833333333333337</v>
      </c>
      <c r="C3587" s="44" t="s">
        <v>284</v>
      </c>
      <c r="D3587" s="44" t="s">
        <v>459</v>
      </c>
      <c r="E3587" s="44"/>
      <c r="F3587" s="48">
        <v>5</v>
      </c>
      <c r="G3587" s="44"/>
      <c r="H3587" s="48" t="s">
        <v>457</v>
      </c>
      <c r="I3587" s="108">
        <v>288</v>
      </c>
      <c r="J3587" s="109">
        <f t="shared" si="140"/>
        <v>57600</v>
      </c>
      <c r="K3587" s="109">
        <f t="shared" ref="K3587:K3650" si="141">(I3587/(F3587/5000))*(1/5000)*1000</f>
        <v>57600</v>
      </c>
    </row>
    <row r="3588" spans="1:11" x14ac:dyDescent="0.25">
      <c r="A3588" s="44" t="s">
        <v>564</v>
      </c>
      <c r="B3588" s="105">
        <v>4.1666666666666664E-2</v>
      </c>
      <c r="C3588" s="44" t="s">
        <v>284</v>
      </c>
      <c r="D3588" s="44" t="s">
        <v>552</v>
      </c>
      <c r="E3588" s="44"/>
      <c r="F3588" s="48">
        <v>5</v>
      </c>
      <c r="G3588" s="44"/>
      <c r="H3588" s="48" t="s">
        <v>457</v>
      </c>
      <c r="I3588" s="108">
        <v>233</v>
      </c>
      <c r="J3588" s="109">
        <f t="shared" si="140"/>
        <v>46600</v>
      </c>
      <c r="K3588" s="109">
        <f t="shared" si="141"/>
        <v>46600</v>
      </c>
    </row>
    <row r="3589" spans="1:11" x14ac:dyDescent="0.25">
      <c r="A3589" s="44" t="s">
        <v>564</v>
      </c>
      <c r="B3589" s="105">
        <v>4.1666666666666664E-2</v>
      </c>
      <c r="C3589" s="44" t="s">
        <v>284</v>
      </c>
      <c r="D3589" s="44" t="s">
        <v>459</v>
      </c>
      <c r="E3589" s="44"/>
      <c r="F3589" s="48">
        <v>5</v>
      </c>
      <c r="G3589" s="44"/>
      <c r="H3589" s="48" t="s">
        <v>457</v>
      </c>
      <c r="I3589" s="108">
        <v>346</v>
      </c>
      <c r="J3589" s="109">
        <f t="shared" si="140"/>
        <v>69200</v>
      </c>
      <c r="K3589" s="109">
        <f t="shared" si="141"/>
        <v>69200</v>
      </c>
    </row>
    <row r="3590" spans="1:11" x14ac:dyDescent="0.25">
      <c r="A3590" s="44" t="s">
        <v>564</v>
      </c>
      <c r="B3590" s="105">
        <v>0.125</v>
      </c>
      <c r="C3590" s="44" t="s">
        <v>284</v>
      </c>
      <c r="D3590" s="44" t="s">
        <v>552</v>
      </c>
      <c r="E3590" s="44"/>
      <c r="F3590" s="48">
        <v>5</v>
      </c>
      <c r="G3590" s="44"/>
      <c r="H3590" s="48" t="s">
        <v>457</v>
      </c>
      <c r="I3590" s="108">
        <v>278</v>
      </c>
      <c r="J3590" s="109">
        <f t="shared" si="140"/>
        <v>55600</v>
      </c>
      <c r="K3590" s="109">
        <f t="shared" si="141"/>
        <v>55600</v>
      </c>
    </row>
    <row r="3591" spans="1:11" x14ac:dyDescent="0.25">
      <c r="A3591" s="44" t="s">
        <v>564</v>
      </c>
      <c r="B3591" s="105">
        <v>0.125</v>
      </c>
      <c r="C3591" s="44" t="s">
        <v>284</v>
      </c>
      <c r="D3591" s="44" t="s">
        <v>459</v>
      </c>
      <c r="E3591" s="44"/>
      <c r="F3591" s="48">
        <v>5</v>
      </c>
      <c r="G3591" s="44"/>
      <c r="H3591" s="48" t="s">
        <v>457</v>
      </c>
      <c r="I3591" s="108">
        <v>612</v>
      </c>
      <c r="J3591" s="109">
        <f t="shared" si="140"/>
        <v>122400</v>
      </c>
      <c r="K3591" s="109">
        <f t="shared" si="141"/>
        <v>122400</v>
      </c>
    </row>
    <row r="3592" spans="1:11" x14ac:dyDescent="0.25">
      <c r="A3592" s="44" t="s">
        <v>564</v>
      </c>
      <c r="B3592" s="105">
        <v>0.20833333333333334</v>
      </c>
      <c r="C3592" s="44" t="s">
        <v>284</v>
      </c>
      <c r="D3592" s="44" t="s">
        <v>552</v>
      </c>
      <c r="E3592" s="44"/>
      <c r="F3592" s="48">
        <v>5</v>
      </c>
      <c r="G3592" s="44"/>
      <c r="H3592" s="48" t="s">
        <v>457</v>
      </c>
      <c r="I3592" s="108">
        <v>431</v>
      </c>
      <c r="J3592" s="109">
        <f t="shared" si="140"/>
        <v>86200</v>
      </c>
      <c r="K3592" s="109">
        <f t="shared" si="141"/>
        <v>86200</v>
      </c>
    </row>
    <row r="3593" spans="1:11" x14ac:dyDescent="0.25">
      <c r="A3593" s="44" t="s">
        <v>564</v>
      </c>
      <c r="B3593" s="105">
        <v>0.20833333333333334</v>
      </c>
      <c r="C3593" s="44" t="s">
        <v>284</v>
      </c>
      <c r="D3593" s="44" t="s">
        <v>459</v>
      </c>
      <c r="E3593" s="44"/>
      <c r="F3593" s="48">
        <v>5</v>
      </c>
      <c r="G3593" s="44"/>
      <c r="H3593" s="48" t="s">
        <v>457</v>
      </c>
      <c r="I3593" s="108">
        <v>494</v>
      </c>
      <c r="J3593" s="109">
        <f t="shared" si="140"/>
        <v>98800.000000000015</v>
      </c>
      <c r="K3593" s="109">
        <f t="shared" si="141"/>
        <v>98800.000000000015</v>
      </c>
    </row>
    <row r="3594" spans="1:11" x14ac:dyDescent="0.25">
      <c r="A3594" s="44" t="s">
        <v>564</v>
      </c>
      <c r="B3594" s="105">
        <v>0.32291666666666669</v>
      </c>
      <c r="C3594" s="44" t="s">
        <v>486</v>
      </c>
      <c r="D3594" s="44" t="s">
        <v>552</v>
      </c>
      <c r="E3594" s="44"/>
      <c r="F3594" s="48">
        <v>5</v>
      </c>
      <c r="G3594" s="44"/>
      <c r="H3594" s="48" t="s">
        <v>457</v>
      </c>
      <c r="I3594" s="108">
        <v>282</v>
      </c>
      <c r="J3594" s="109">
        <f t="shared" si="140"/>
        <v>56400.000000000007</v>
      </c>
      <c r="K3594" s="109">
        <f t="shared" si="141"/>
        <v>56400.000000000007</v>
      </c>
    </row>
    <row r="3595" spans="1:11" x14ac:dyDescent="0.25">
      <c r="A3595" s="44" t="s">
        <v>564</v>
      </c>
      <c r="B3595" s="105">
        <v>0.32291666666666669</v>
      </c>
      <c r="C3595" s="44" t="s">
        <v>486</v>
      </c>
      <c r="D3595" s="44" t="s">
        <v>459</v>
      </c>
      <c r="E3595" s="44"/>
      <c r="F3595" s="48">
        <v>5</v>
      </c>
      <c r="G3595" s="44"/>
      <c r="H3595" s="48" t="s">
        <v>457</v>
      </c>
      <c r="I3595" s="108">
        <v>1738</v>
      </c>
      <c r="J3595" s="109">
        <f t="shared" si="140"/>
        <v>347600</v>
      </c>
      <c r="K3595" s="109">
        <f t="shared" si="141"/>
        <v>347600</v>
      </c>
    </row>
    <row r="3596" spans="1:11" x14ac:dyDescent="0.25">
      <c r="A3596" s="44" t="s">
        <v>564</v>
      </c>
      <c r="B3596" s="105">
        <v>0.375</v>
      </c>
      <c r="C3596" s="44" t="s">
        <v>486</v>
      </c>
      <c r="D3596" s="44" t="s">
        <v>552</v>
      </c>
      <c r="E3596" s="44"/>
      <c r="F3596" s="48">
        <v>5</v>
      </c>
      <c r="G3596" s="44"/>
      <c r="H3596" s="48" t="s">
        <v>457</v>
      </c>
      <c r="I3596" s="108">
        <v>1173</v>
      </c>
      <c r="J3596" s="109">
        <f t="shared" si="140"/>
        <v>234600.00000000003</v>
      </c>
      <c r="K3596" s="109">
        <f t="shared" si="141"/>
        <v>234600.00000000003</v>
      </c>
    </row>
    <row r="3597" spans="1:11" x14ac:dyDescent="0.25">
      <c r="A3597" s="44" t="s">
        <v>564</v>
      </c>
      <c r="B3597" s="105">
        <v>0.375</v>
      </c>
      <c r="C3597" s="44" t="s">
        <v>486</v>
      </c>
      <c r="D3597" s="44" t="s">
        <v>459</v>
      </c>
      <c r="E3597" s="44"/>
      <c r="F3597" s="48">
        <v>5</v>
      </c>
      <c r="G3597" s="44"/>
      <c r="H3597" s="48" t="s">
        <v>457</v>
      </c>
      <c r="I3597" s="108">
        <v>1616</v>
      </c>
      <c r="J3597" s="109">
        <f t="shared" si="140"/>
        <v>323200</v>
      </c>
      <c r="K3597" s="109">
        <f t="shared" si="141"/>
        <v>323200</v>
      </c>
    </row>
    <row r="3598" spans="1:11" x14ac:dyDescent="0.25">
      <c r="A3598" s="44" t="s">
        <v>564</v>
      </c>
      <c r="B3598" s="105">
        <v>0.44791666666666669</v>
      </c>
      <c r="C3598" s="44" t="s">
        <v>486</v>
      </c>
      <c r="D3598" s="44" t="s">
        <v>552</v>
      </c>
      <c r="E3598" s="44"/>
      <c r="F3598" s="48">
        <v>5</v>
      </c>
      <c r="G3598" s="44"/>
      <c r="H3598" s="48" t="s">
        <v>457</v>
      </c>
      <c r="I3598" s="108">
        <v>972</v>
      </c>
      <c r="J3598" s="109">
        <f t="shared" si="140"/>
        <v>194400</v>
      </c>
      <c r="K3598" s="109">
        <f t="shared" si="141"/>
        <v>194400</v>
      </c>
    </row>
    <row r="3599" spans="1:11" x14ac:dyDescent="0.25">
      <c r="A3599" s="44" t="s">
        <v>564</v>
      </c>
      <c r="B3599" s="105">
        <v>0.44791666666666669</v>
      </c>
      <c r="C3599" s="44" t="s">
        <v>486</v>
      </c>
      <c r="D3599" s="44" t="s">
        <v>472</v>
      </c>
      <c r="E3599" s="44"/>
      <c r="F3599" s="48">
        <v>20</v>
      </c>
      <c r="G3599" s="44"/>
      <c r="H3599" s="48" t="s">
        <v>457</v>
      </c>
      <c r="I3599" s="108">
        <v>100</v>
      </c>
      <c r="J3599" s="109">
        <f t="shared" si="140"/>
        <v>5000</v>
      </c>
      <c r="K3599" s="109">
        <f t="shared" si="141"/>
        <v>5000</v>
      </c>
    </row>
    <row r="3600" spans="1:11" x14ac:dyDescent="0.25">
      <c r="A3600" s="44" t="s">
        <v>564</v>
      </c>
      <c r="B3600" s="105">
        <v>0.48958333333333331</v>
      </c>
      <c r="C3600" s="44" t="s">
        <v>486</v>
      </c>
      <c r="D3600" s="44" t="s">
        <v>24</v>
      </c>
      <c r="E3600" s="44"/>
      <c r="F3600" s="48">
        <v>10</v>
      </c>
      <c r="G3600" s="44"/>
      <c r="H3600" s="48" t="s">
        <v>457</v>
      </c>
      <c r="I3600" s="108">
        <v>357</v>
      </c>
      <c r="J3600" s="109">
        <f t="shared" si="140"/>
        <v>35700</v>
      </c>
      <c r="K3600" s="109">
        <f t="shared" si="141"/>
        <v>35700</v>
      </c>
    </row>
    <row r="3601" spans="1:11" x14ac:dyDescent="0.25">
      <c r="A3601" s="44" t="s">
        <v>564</v>
      </c>
      <c r="B3601" s="105">
        <v>0.48958333333333331</v>
      </c>
      <c r="C3601" s="44" t="s">
        <v>486</v>
      </c>
      <c r="D3601" s="44" t="s">
        <v>459</v>
      </c>
      <c r="E3601" s="44"/>
      <c r="F3601" s="48">
        <v>20</v>
      </c>
      <c r="G3601" s="44"/>
      <c r="H3601" s="48" t="s">
        <v>457</v>
      </c>
      <c r="I3601" s="108">
        <v>245</v>
      </c>
      <c r="J3601" s="109">
        <f t="shared" si="140"/>
        <v>12250</v>
      </c>
      <c r="K3601" s="109">
        <f t="shared" si="141"/>
        <v>12250</v>
      </c>
    </row>
    <row r="3602" spans="1:11" x14ac:dyDescent="0.25">
      <c r="A3602" s="44" t="s">
        <v>564</v>
      </c>
      <c r="B3602" s="105">
        <v>0.54861111111111105</v>
      </c>
      <c r="C3602" s="44" t="s">
        <v>486</v>
      </c>
      <c r="D3602" s="44" t="s">
        <v>24</v>
      </c>
      <c r="E3602" s="44"/>
      <c r="F3602" s="48">
        <v>5</v>
      </c>
      <c r="G3602" s="44"/>
      <c r="H3602" s="48" t="s">
        <v>457</v>
      </c>
      <c r="I3602" s="108">
        <v>1000</v>
      </c>
      <c r="J3602" s="109">
        <f t="shared" si="140"/>
        <v>200000</v>
      </c>
      <c r="K3602" s="109">
        <f t="shared" si="141"/>
        <v>200000</v>
      </c>
    </row>
    <row r="3603" spans="1:11" x14ac:dyDescent="0.25">
      <c r="A3603" s="44" t="s">
        <v>564</v>
      </c>
      <c r="B3603" s="105">
        <v>0.54861111111111105</v>
      </c>
      <c r="C3603" s="44" t="s">
        <v>486</v>
      </c>
      <c r="D3603" s="44" t="s">
        <v>459</v>
      </c>
      <c r="E3603" s="44"/>
      <c r="F3603" s="48">
        <v>5</v>
      </c>
      <c r="G3603" s="44"/>
      <c r="H3603" s="48" t="s">
        <v>457</v>
      </c>
      <c r="I3603" s="108">
        <v>408</v>
      </c>
      <c r="J3603" s="109">
        <f t="shared" si="140"/>
        <v>81600.000000000015</v>
      </c>
      <c r="K3603" s="109">
        <f t="shared" si="141"/>
        <v>81600.000000000015</v>
      </c>
    </row>
    <row r="3604" spans="1:11" x14ac:dyDescent="0.25">
      <c r="A3604" s="44" t="s">
        <v>564</v>
      </c>
      <c r="B3604" s="105">
        <v>0.54861111111111105</v>
      </c>
      <c r="C3604" s="44" t="s">
        <v>486</v>
      </c>
      <c r="D3604" s="44" t="s">
        <v>465</v>
      </c>
      <c r="E3604" s="44"/>
      <c r="F3604" s="48">
        <v>10</v>
      </c>
      <c r="G3604" s="44"/>
      <c r="H3604" s="48" t="s">
        <v>457</v>
      </c>
      <c r="I3604" s="108">
        <v>263</v>
      </c>
      <c r="J3604" s="109">
        <f t="shared" si="140"/>
        <v>26300</v>
      </c>
      <c r="K3604" s="109">
        <f t="shared" si="141"/>
        <v>26300</v>
      </c>
    </row>
    <row r="3605" spans="1:11" x14ac:dyDescent="0.25">
      <c r="A3605" s="44" t="s">
        <v>564</v>
      </c>
      <c r="B3605" s="105">
        <v>0.54861111111111105</v>
      </c>
      <c r="C3605" s="44" t="s">
        <v>486</v>
      </c>
      <c r="D3605" s="44" t="s">
        <v>472</v>
      </c>
      <c r="E3605" s="44"/>
      <c r="F3605" s="48">
        <v>10</v>
      </c>
      <c r="G3605" s="44"/>
      <c r="H3605" s="48" t="s">
        <v>457</v>
      </c>
      <c r="I3605" s="108">
        <v>81</v>
      </c>
      <c r="J3605" s="109">
        <f t="shared" si="140"/>
        <v>8100</v>
      </c>
      <c r="K3605" s="109">
        <f t="shared" si="141"/>
        <v>8100</v>
      </c>
    </row>
    <row r="3606" spans="1:11" x14ac:dyDescent="0.25">
      <c r="A3606" s="44" t="s">
        <v>564</v>
      </c>
      <c r="B3606" s="105">
        <v>0.63541666666666663</v>
      </c>
      <c r="C3606" s="44" t="s">
        <v>486</v>
      </c>
      <c r="D3606" s="44" t="s">
        <v>24</v>
      </c>
      <c r="E3606" s="44"/>
      <c r="F3606" s="48">
        <v>5</v>
      </c>
      <c r="G3606" s="44"/>
      <c r="H3606" s="48" t="s">
        <v>457</v>
      </c>
      <c r="I3606" s="108">
        <v>465</v>
      </c>
      <c r="J3606" s="109">
        <f t="shared" si="140"/>
        <v>93000</v>
      </c>
      <c r="K3606" s="109">
        <f t="shared" si="141"/>
        <v>93000</v>
      </c>
    </row>
    <row r="3607" spans="1:11" x14ac:dyDescent="0.25">
      <c r="A3607" s="44" t="s">
        <v>564</v>
      </c>
      <c r="B3607" s="105">
        <v>0.63541666666666663</v>
      </c>
      <c r="C3607" s="44" t="s">
        <v>486</v>
      </c>
      <c r="D3607" s="44" t="s">
        <v>459</v>
      </c>
      <c r="E3607" s="44"/>
      <c r="F3607" s="48">
        <v>5</v>
      </c>
      <c r="G3607" s="44"/>
      <c r="H3607" s="48" t="s">
        <v>457</v>
      </c>
      <c r="I3607" s="108">
        <v>349</v>
      </c>
      <c r="J3607" s="109">
        <f t="shared" si="140"/>
        <v>69800</v>
      </c>
      <c r="K3607" s="109">
        <f t="shared" si="141"/>
        <v>69800</v>
      </c>
    </row>
    <row r="3608" spans="1:11" x14ac:dyDescent="0.25">
      <c r="A3608" s="44" t="s">
        <v>564</v>
      </c>
      <c r="B3608" s="105">
        <v>0.75</v>
      </c>
      <c r="C3608" s="44" t="s">
        <v>284</v>
      </c>
      <c r="D3608" s="44" t="s">
        <v>24</v>
      </c>
      <c r="E3608" s="44"/>
      <c r="F3608" s="48">
        <v>5</v>
      </c>
      <c r="G3608" s="44"/>
      <c r="H3608" s="48" t="s">
        <v>457</v>
      </c>
      <c r="I3608" s="108">
        <v>257</v>
      </c>
      <c r="J3608" s="109">
        <f t="shared" si="140"/>
        <v>51400.000000000007</v>
      </c>
      <c r="K3608" s="109">
        <f t="shared" si="141"/>
        <v>51400.000000000007</v>
      </c>
    </row>
    <row r="3609" spans="1:11" x14ac:dyDescent="0.25">
      <c r="A3609" s="44" t="s">
        <v>564</v>
      </c>
      <c r="B3609" s="105">
        <v>0.75</v>
      </c>
      <c r="C3609" s="44" t="s">
        <v>284</v>
      </c>
      <c r="D3609" s="44" t="s">
        <v>459</v>
      </c>
      <c r="E3609" s="44"/>
      <c r="F3609" s="48">
        <v>5</v>
      </c>
      <c r="G3609" s="44"/>
      <c r="H3609" s="48" t="s">
        <v>457</v>
      </c>
      <c r="I3609" s="108">
        <v>194</v>
      </c>
      <c r="J3609" s="109">
        <f t="shared" si="140"/>
        <v>38800.000000000007</v>
      </c>
      <c r="K3609" s="109">
        <f t="shared" si="141"/>
        <v>38800.000000000007</v>
      </c>
    </row>
    <row r="3610" spans="1:11" x14ac:dyDescent="0.25">
      <c r="A3610" s="44" t="s">
        <v>564</v>
      </c>
      <c r="B3610" s="105">
        <v>0.88194444444444453</v>
      </c>
      <c r="C3610" s="44" t="s">
        <v>486</v>
      </c>
      <c r="D3610" s="44" t="s">
        <v>24</v>
      </c>
      <c r="E3610" s="44"/>
      <c r="F3610" s="48">
        <v>5</v>
      </c>
      <c r="G3610" s="44"/>
      <c r="H3610" s="48" t="s">
        <v>457</v>
      </c>
      <c r="I3610" s="108">
        <v>471</v>
      </c>
      <c r="J3610" s="109">
        <f t="shared" si="140"/>
        <v>94200</v>
      </c>
      <c r="K3610" s="109">
        <f t="shared" si="141"/>
        <v>94200</v>
      </c>
    </row>
    <row r="3611" spans="1:11" x14ac:dyDescent="0.25">
      <c r="A3611" s="44" t="s">
        <v>564</v>
      </c>
      <c r="B3611" s="105">
        <v>0.88194444444444453</v>
      </c>
      <c r="C3611" s="44" t="s">
        <v>486</v>
      </c>
      <c r="D3611" s="44" t="s">
        <v>459</v>
      </c>
      <c r="E3611" s="44"/>
      <c r="F3611" s="48">
        <v>5</v>
      </c>
      <c r="G3611" s="44"/>
      <c r="H3611" s="48" t="s">
        <v>457</v>
      </c>
      <c r="I3611" s="108">
        <v>214</v>
      </c>
      <c r="J3611" s="109">
        <f t="shared" si="140"/>
        <v>42800.000000000007</v>
      </c>
      <c r="K3611" s="109">
        <f t="shared" si="141"/>
        <v>42800.000000000007</v>
      </c>
    </row>
    <row r="3612" spans="1:11" x14ac:dyDescent="0.25">
      <c r="A3612" s="44" t="s">
        <v>565</v>
      </c>
      <c r="B3612" s="105">
        <v>4.1666666666666664E-2</v>
      </c>
      <c r="C3612" s="44" t="s">
        <v>486</v>
      </c>
      <c r="D3612" s="44" t="s">
        <v>24</v>
      </c>
      <c r="E3612" s="44"/>
      <c r="F3612" s="48">
        <v>5</v>
      </c>
      <c r="G3612" s="44"/>
      <c r="H3612" s="48" t="s">
        <v>457</v>
      </c>
      <c r="I3612" s="108">
        <v>250</v>
      </c>
      <c r="J3612" s="109">
        <f t="shared" si="140"/>
        <v>50000</v>
      </c>
      <c r="K3612" s="109">
        <f t="shared" si="141"/>
        <v>50000</v>
      </c>
    </row>
    <row r="3613" spans="1:11" x14ac:dyDescent="0.25">
      <c r="A3613" s="44" t="s">
        <v>565</v>
      </c>
      <c r="B3613" s="105">
        <v>4.1666666666666664E-2</v>
      </c>
      <c r="C3613" s="44" t="s">
        <v>486</v>
      </c>
      <c r="D3613" s="44" t="s">
        <v>459</v>
      </c>
      <c r="E3613" s="44"/>
      <c r="F3613" s="48">
        <v>5</v>
      </c>
      <c r="G3613" s="44"/>
      <c r="H3613" s="48" t="s">
        <v>457</v>
      </c>
      <c r="I3613" s="108">
        <v>192</v>
      </c>
      <c r="J3613" s="109">
        <f t="shared" si="140"/>
        <v>38400</v>
      </c>
      <c r="K3613" s="109">
        <f t="shared" si="141"/>
        <v>38400</v>
      </c>
    </row>
    <row r="3614" spans="1:11" x14ac:dyDescent="0.25">
      <c r="A3614" s="44" t="s">
        <v>565</v>
      </c>
      <c r="B3614" s="105">
        <v>0.16666666666666666</v>
      </c>
      <c r="C3614" s="44" t="s">
        <v>486</v>
      </c>
      <c r="D3614" s="44" t="s">
        <v>552</v>
      </c>
      <c r="E3614" s="44"/>
      <c r="F3614" s="48">
        <v>10</v>
      </c>
      <c r="G3614" s="44"/>
      <c r="H3614" s="48" t="s">
        <v>457</v>
      </c>
      <c r="I3614" s="108">
        <v>521</v>
      </c>
      <c r="J3614" s="109">
        <f t="shared" si="140"/>
        <v>52100</v>
      </c>
      <c r="K3614" s="109">
        <f t="shared" si="141"/>
        <v>52100</v>
      </c>
    </row>
    <row r="3615" spans="1:11" x14ac:dyDescent="0.25">
      <c r="A3615" s="44" t="s">
        <v>565</v>
      </c>
      <c r="B3615" s="105">
        <v>0.33333333333333331</v>
      </c>
      <c r="C3615" s="44" t="s">
        <v>284</v>
      </c>
      <c r="D3615" s="44" t="s">
        <v>459</v>
      </c>
      <c r="E3615" s="44"/>
      <c r="F3615" s="48">
        <v>10</v>
      </c>
      <c r="G3615" s="44"/>
      <c r="H3615" s="48" t="s">
        <v>332</v>
      </c>
      <c r="I3615" s="108">
        <v>1</v>
      </c>
      <c r="J3615" s="109">
        <f t="shared" si="140"/>
        <v>100</v>
      </c>
      <c r="K3615" s="109">
        <f t="shared" si="141"/>
        <v>100</v>
      </c>
    </row>
    <row r="3616" spans="1:11" x14ac:dyDescent="0.25">
      <c r="A3616" s="44" t="s">
        <v>565</v>
      </c>
      <c r="B3616" s="105">
        <v>0.33333333333333331</v>
      </c>
      <c r="C3616" s="44" t="s">
        <v>284</v>
      </c>
      <c r="D3616" s="44" t="s">
        <v>459</v>
      </c>
      <c r="E3616" s="44"/>
      <c r="F3616" s="48">
        <v>10</v>
      </c>
      <c r="G3616" s="44"/>
      <c r="H3616" s="48" t="s">
        <v>330</v>
      </c>
      <c r="I3616" s="108">
        <v>3</v>
      </c>
      <c r="J3616" s="109">
        <f t="shared" si="140"/>
        <v>300</v>
      </c>
      <c r="K3616" s="109">
        <f t="shared" si="141"/>
        <v>300</v>
      </c>
    </row>
    <row r="3617" spans="1:11" x14ac:dyDescent="0.25">
      <c r="A3617" s="44" t="s">
        <v>565</v>
      </c>
      <c r="B3617" s="105">
        <v>0.33333333333333331</v>
      </c>
      <c r="C3617" s="44" t="s">
        <v>284</v>
      </c>
      <c r="D3617" s="44" t="s">
        <v>459</v>
      </c>
      <c r="E3617" s="44"/>
      <c r="F3617" s="48">
        <v>10</v>
      </c>
      <c r="G3617" s="44"/>
      <c r="H3617" s="48" t="s">
        <v>324</v>
      </c>
      <c r="I3617" s="108">
        <v>5</v>
      </c>
      <c r="J3617" s="109">
        <f t="shared" si="140"/>
        <v>500</v>
      </c>
      <c r="K3617" s="109">
        <f t="shared" si="141"/>
        <v>500</v>
      </c>
    </row>
    <row r="3618" spans="1:11" x14ac:dyDescent="0.25">
      <c r="A3618" s="44" t="s">
        <v>565</v>
      </c>
      <c r="B3618" s="105">
        <v>0.33333333333333331</v>
      </c>
      <c r="C3618" s="44" t="s">
        <v>284</v>
      </c>
      <c r="D3618" s="44" t="s">
        <v>459</v>
      </c>
      <c r="E3618" s="44"/>
      <c r="F3618" s="48">
        <v>10</v>
      </c>
      <c r="G3618" s="44"/>
      <c r="H3618" s="48" t="s">
        <v>428</v>
      </c>
      <c r="I3618" s="108">
        <v>69</v>
      </c>
      <c r="J3618" s="109">
        <f t="shared" si="140"/>
        <v>6900</v>
      </c>
      <c r="K3618" s="109">
        <f t="shared" si="141"/>
        <v>6900</v>
      </c>
    </row>
    <row r="3619" spans="1:11" x14ac:dyDescent="0.25">
      <c r="A3619" s="44" t="s">
        <v>565</v>
      </c>
      <c r="B3619" s="105">
        <v>0.33333333333333331</v>
      </c>
      <c r="C3619" s="44" t="s">
        <v>284</v>
      </c>
      <c r="D3619" s="44" t="s">
        <v>459</v>
      </c>
      <c r="E3619" s="44"/>
      <c r="F3619" s="48">
        <v>10</v>
      </c>
      <c r="G3619" s="44"/>
      <c r="H3619" s="48" t="s">
        <v>478</v>
      </c>
      <c r="I3619" s="108">
        <v>5</v>
      </c>
      <c r="J3619" s="109">
        <f t="shared" si="140"/>
        <v>500</v>
      </c>
      <c r="K3619" s="109">
        <f t="shared" si="141"/>
        <v>500</v>
      </c>
    </row>
    <row r="3620" spans="1:11" x14ac:dyDescent="0.25">
      <c r="A3620" s="44" t="s">
        <v>565</v>
      </c>
      <c r="B3620" s="105">
        <v>0.33333333333333331</v>
      </c>
      <c r="C3620" s="44" t="s">
        <v>284</v>
      </c>
      <c r="D3620" s="44" t="s">
        <v>459</v>
      </c>
      <c r="E3620" s="44"/>
      <c r="F3620" s="48">
        <v>10</v>
      </c>
      <c r="G3620" s="44"/>
      <c r="H3620" s="48" t="s">
        <v>669</v>
      </c>
      <c r="I3620" s="108">
        <v>3</v>
      </c>
      <c r="J3620" s="109">
        <f t="shared" si="140"/>
        <v>300</v>
      </c>
      <c r="K3620" s="109">
        <f t="shared" si="141"/>
        <v>300</v>
      </c>
    </row>
    <row r="3621" spans="1:11" x14ac:dyDescent="0.25">
      <c r="A3621" s="44" t="s">
        <v>565</v>
      </c>
      <c r="B3621" s="105">
        <v>0.33333333333333331</v>
      </c>
      <c r="C3621" s="44" t="s">
        <v>284</v>
      </c>
      <c r="D3621" s="44" t="s">
        <v>459</v>
      </c>
      <c r="E3621" s="44"/>
      <c r="F3621" s="48">
        <v>10</v>
      </c>
      <c r="G3621" s="44"/>
      <c r="H3621" s="48" t="s">
        <v>456</v>
      </c>
      <c r="I3621" s="108">
        <v>1</v>
      </c>
      <c r="J3621" s="109">
        <f t="shared" si="140"/>
        <v>100</v>
      </c>
      <c r="K3621" s="109">
        <f t="shared" si="141"/>
        <v>100</v>
      </c>
    </row>
    <row r="3622" spans="1:11" x14ac:dyDescent="0.25">
      <c r="A3622" s="44" t="s">
        <v>565</v>
      </c>
      <c r="B3622" s="105">
        <v>0.33333333333333331</v>
      </c>
      <c r="C3622" s="44" t="s">
        <v>284</v>
      </c>
      <c r="D3622" s="44" t="s">
        <v>459</v>
      </c>
      <c r="E3622" s="44"/>
      <c r="F3622" s="48">
        <v>10</v>
      </c>
      <c r="G3622" s="44"/>
      <c r="H3622" s="48" t="s">
        <v>427</v>
      </c>
      <c r="I3622" s="108">
        <v>1</v>
      </c>
      <c r="J3622" s="109">
        <f t="shared" si="140"/>
        <v>100</v>
      </c>
      <c r="K3622" s="109">
        <f t="shared" si="141"/>
        <v>100</v>
      </c>
    </row>
    <row r="3623" spans="1:11" x14ac:dyDescent="0.25">
      <c r="A3623" s="44" t="s">
        <v>565</v>
      </c>
      <c r="B3623" s="105">
        <v>0.33333333333333331</v>
      </c>
      <c r="C3623" s="44" t="s">
        <v>284</v>
      </c>
      <c r="D3623" s="44" t="s">
        <v>459</v>
      </c>
      <c r="E3623" s="44"/>
      <c r="F3623" s="48">
        <v>10</v>
      </c>
      <c r="G3623" s="44"/>
      <c r="H3623" s="48" t="s">
        <v>444</v>
      </c>
      <c r="I3623" s="108">
        <v>3</v>
      </c>
      <c r="J3623" s="109">
        <f t="shared" ref="J3623:J3686" si="142">(I3623/(F3623/5000))*(1/5000)*1000</f>
        <v>300</v>
      </c>
      <c r="K3623" s="109">
        <f t="shared" si="141"/>
        <v>300</v>
      </c>
    </row>
    <row r="3624" spans="1:11" x14ac:dyDescent="0.25">
      <c r="A3624" s="44" t="s">
        <v>565</v>
      </c>
      <c r="B3624" s="105">
        <v>0.33333333333333331</v>
      </c>
      <c r="C3624" s="44" t="s">
        <v>284</v>
      </c>
      <c r="D3624" s="44" t="s">
        <v>459</v>
      </c>
      <c r="E3624" s="44"/>
      <c r="F3624" s="48">
        <v>10</v>
      </c>
      <c r="G3624" s="44"/>
      <c r="H3624" s="48" t="s">
        <v>374</v>
      </c>
      <c r="I3624" s="108">
        <v>2</v>
      </c>
      <c r="J3624" s="109">
        <f t="shared" si="142"/>
        <v>200</v>
      </c>
      <c r="K3624" s="109">
        <f t="shared" si="141"/>
        <v>200</v>
      </c>
    </row>
    <row r="3625" spans="1:11" x14ac:dyDescent="0.25">
      <c r="A3625" s="44" t="s">
        <v>565</v>
      </c>
      <c r="B3625" s="105">
        <v>0.33333333333333331</v>
      </c>
      <c r="C3625" s="44" t="s">
        <v>284</v>
      </c>
      <c r="D3625" s="44" t="s">
        <v>459</v>
      </c>
      <c r="E3625" s="44"/>
      <c r="F3625" s="48">
        <v>10</v>
      </c>
      <c r="G3625" s="44"/>
      <c r="H3625" s="48" t="s">
        <v>500</v>
      </c>
      <c r="I3625" s="108">
        <v>9</v>
      </c>
      <c r="J3625" s="109">
        <f t="shared" si="142"/>
        <v>900</v>
      </c>
      <c r="K3625" s="109">
        <f t="shared" si="141"/>
        <v>900</v>
      </c>
    </row>
    <row r="3626" spans="1:11" x14ac:dyDescent="0.25">
      <c r="A3626" s="44" t="s">
        <v>565</v>
      </c>
      <c r="B3626" s="105">
        <v>0.33333333333333331</v>
      </c>
      <c r="C3626" s="44" t="s">
        <v>284</v>
      </c>
      <c r="D3626" s="44" t="s">
        <v>24</v>
      </c>
      <c r="E3626" s="44"/>
      <c r="F3626" s="48">
        <v>10</v>
      </c>
      <c r="G3626" s="44"/>
      <c r="H3626" s="48" t="s">
        <v>330</v>
      </c>
      <c r="I3626" s="108">
        <v>9</v>
      </c>
      <c r="J3626" s="109">
        <f t="shared" si="142"/>
        <v>900</v>
      </c>
      <c r="K3626" s="109">
        <f t="shared" si="141"/>
        <v>900</v>
      </c>
    </row>
    <row r="3627" spans="1:11" x14ac:dyDescent="0.25">
      <c r="A3627" s="44" t="s">
        <v>565</v>
      </c>
      <c r="B3627" s="105">
        <v>0.33333333333333331</v>
      </c>
      <c r="C3627" s="44" t="s">
        <v>284</v>
      </c>
      <c r="D3627" s="44" t="s">
        <v>24</v>
      </c>
      <c r="E3627" s="44"/>
      <c r="F3627" s="48">
        <v>10</v>
      </c>
      <c r="G3627" s="44"/>
      <c r="H3627" s="48" t="s">
        <v>324</v>
      </c>
      <c r="I3627" s="108">
        <v>2</v>
      </c>
      <c r="J3627" s="109">
        <f t="shared" si="142"/>
        <v>200</v>
      </c>
      <c r="K3627" s="109">
        <f t="shared" si="141"/>
        <v>200</v>
      </c>
    </row>
    <row r="3628" spans="1:11" x14ac:dyDescent="0.25">
      <c r="A3628" s="44" t="s">
        <v>565</v>
      </c>
      <c r="B3628" s="105">
        <v>0.33333333333333331</v>
      </c>
      <c r="C3628" s="44" t="s">
        <v>284</v>
      </c>
      <c r="D3628" s="44" t="s">
        <v>24</v>
      </c>
      <c r="E3628" s="44"/>
      <c r="F3628" s="48">
        <v>10</v>
      </c>
      <c r="G3628" s="44"/>
      <c r="H3628" s="48" t="s">
        <v>428</v>
      </c>
      <c r="I3628" s="108">
        <v>153</v>
      </c>
      <c r="J3628" s="109">
        <f t="shared" si="142"/>
        <v>15300</v>
      </c>
      <c r="K3628" s="109">
        <f t="shared" si="141"/>
        <v>15300</v>
      </c>
    </row>
    <row r="3629" spans="1:11" x14ac:dyDescent="0.25">
      <c r="A3629" s="44" t="s">
        <v>565</v>
      </c>
      <c r="B3629" s="105">
        <v>0.33333333333333331</v>
      </c>
      <c r="C3629" s="44" t="s">
        <v>284</v>
      </c>
      <c r="D3629" s="44" t="s">
        <v>24</v>
      </c>
      <c r="E3629" s="44"/>
      <c r="F3629" s="48">
        <v>10</v>
      </c>
      <c r="G3629" s="44"/>
      <c r="H3629" s="48" t="s">
        <v>500</v>
      </c>
      <c r="I3629" s="108">
        <v>22</v>
      </c>
      <c r="J3629" s="109">
        <f t="shared" si="142"/>
        <v>2200</v>
      </c>
      <c r="K3629" s="109">
        <f t="shared" si="141"/>
        <v>2200</v>
      </c>
    </row>
    <row r="3630" spans="1:11" x14ac:dyDescent="0.25">
      <c r="A3630" s="44" t="s">
        <v>565</v>
      </c>
      <c r="B3630" s="105">
        <v>0.33333333333333331</v>
      </c>
      <c r="C3630" s="44" t="s">
        <v>284</v>
      </c>
      <c r="D3630" s="44" t="s">
        <v>24</v>
      </c>
      <c r="E3630" s="44"/>
      <c r="F3630" s="48">
        <v>10</v>
      </c>
      <c r="G3630" s="44"/>
      <c r="H3630" s="48" t="s">
        <v>444</v>
      </c>
      <c r="I3630" s="108">
        <v>3</v>
      </c>
      <c r="J3630" s="109">
        <f t="shared" si="142"/>
        <v>300</v>
      </c>
      <c r="K3630" s="109">
        <f t="shared" si="141"/>
        <v>300</v>
      </c>
    </row>
    <row r="3631" spans="1:11" x14ac:dyDescent="0.25">
      <c r="A3631" s="44" t="s">
        <v>565</v>
      </c>
      <c r="B3631" s="105">
        <v>0.33333333333333331</v>
      </c>
      <c r="C3631" s="44" t="s">
        <v>284</v>
      </c>
      <c r="D3631" s="44" t="s">
        <v>24</v>
      </c>
      <c r="E3631" s="44"/>
      <c r="F3631" s="48">
        <v>10</v>
      </c>
      <c r="G3631" s="44"/>
      <c r="H3631" s="48" t="s">
        <v>374</v>
      </c>
      <c r="I3631" s="108">
        <v>1</v>
      </c>
      <c r="J3631" s="109">
        <f t="shared" si="142"/>
        <v>100</v>
      </c>
      <c r="K3631" s="109">
        <f t="shared" si="141"/>
        <v>100</v>
      </c>
    </row>
    <row r="3632" spans="1:11" x14ac:dyDescent="0.25">
      <c r="A3632" s="44" t="s">
        <v>565</v>
      </c>
      <c r="B3632" s="105">
        <v>0.33333333333333331</v>
      </c>
      <c r="C3632" s="44" t="s">
        <v>284</v>
      </c>
      <c r="D3632" s="44" t="s">
        <v>24</v>
      </c>
      <c r="E3632" s="44"/>
      <c r="F3632" s="48">
        <v>10</v>
      </c>
      <c r="G3632" s="44"/>
      <c r="H3632" s="48" t="s">
        <v>414</v>
      </c>
      <c r="I3632" s="108">
        <v>5</v>
      </c>
      <c r="J3632" s="109">
        <f t="shared" si="142"/>
        <v>500</v>
      </c>
      <c r="K3632" s="109">
        <f t="shared" si="141"/>
        <v>500</v>
      </c>
    </row>
    <row r="3633" spans="1:11" x14ac:dyDescent="0.25">
      <c r="A3633" s="44" t="s">
        <v>565</v>
      </c>
      <c r="B3633" s="105">
        <v>0.33333333333333331</v>
      </c>
      <c r="C3633" s="44" t="s">
        <v>284</v>
      </c>
      <c r="D3633" s="44" t="s">
        <v>24</v>
      </c>
      <c r="E3633" s="44"/>
      <c r="F3633" s="48">
        <v>10</v>
      </c>
      <c r="G3633" s="44"/>
      <c r="H3633" s="48" t="s">
        <v>519</v>
      </c>
      <c r="I3633" s="108">
        <v>1</v>
      </c>
      <c r="J3633" s="109">
        <f t="shared" si="142"/>
        <v>100</v>
      </c>
      <c r="K3633" s="109">
        <f t="shared" si="141"/>
        <v>100</v>
      </c>
    </row>
    <row r="3634" spans="1:11" x14ac:dyDescent="0.25">
      <c r="A3634" s="44" t="s">
        <v>565</v>
      </c>
      <c r="B3634" s="105">
        <v>0.39583333333333331</v>
      </c>
      <c r="C3634" s="44" t="s">
        <v>284</v>
      </c>
      <c r="D3634" s="44" t="s">
        <v>552</v>
      </c>
      <c r="E3634" s="44"/>
      <c r="F3634" s="48">
        <v>5</v>
      </c>
      <c r="G3634" s="44"/>
      <c r="H3634" s="48" t="s">
        <v>457</v>
      </c>
      <c r="I3634" s="108">
        <v>282</v>
      </c>
      <c r="J3634" s="109">
        <f t="shared" si="142"/>
        <v>56400.000000000007</v>
      </c>
      <c r="K3634" s="109">
        <f t="shared" si="141"/>
        <v>56400.000000000007</v>
      </c>
    </row>
    <row r="3635" spans="1:11" x14ac:dyDescent="0.25">
      <c r="A3635" s="44" t="s">
        <v>565</v>
      </c>
      <c r="B3635" s="105">
        <v>0.39583333333333331</v>
      </c>
      <c r="C3635" s="44" t="s">
        <v>284</v>
      </c>
      <c r="D3635" s="44" t="s">
        <v>459</v>
      </c>
      <c r="E3635" s="44"/>
      <c r="F3635" s="48">
        <v>5</v>
      </c>
      <c r="G3635" s="44"/>
      <c r="H3635" s="48" t="s">
        <v>457</v>
      </c>
      <c r="I3635" s="108">
        <v>153</v>
      </c>
      <c r="J3635" s="109">
        <f t="shared" si="142"/>
        <v>30600</v>
      </c>
      <c r="K3635" s="109">
        <f t="shared" si="141"/>
        <v>30600</v>
      </c>
    </row>
    <row r="3636" spans="1:11" x14ac:dyDescent="0.25">
      <c r="A3636" s="44" t="s">
        <v>565</v>
      </c>
      <c r="B3636" s="105">
        <v>0.47916666666666669</v>
      </c>
      <c r="C3636" s="44" t="s">
        <v>284</v>
      </c>
      <c r="D3636" s="44" t="s">
        <v>552</v>
      </c>
      <c r="E3636" s="44"/>
      <c r="F3636" s="48">
        <v>10</v>
      </c>
      <c r="G3636" s="44"/>
      <c r="H3636" s="48" t="s">
        <v>457</v>
      </c>
      <c r="I3636" s="108">
        <v>156</v>
      </c>
      <c r="J3636" s="109">
        <f t="shared" si="142"/>
        <v>15600.000000000002</v>
      </c>
      <c r="K3636" s="109">
        <f t="shared" si="141"/>
        <v>15600.000000000002</v>
      </c>
    </row>
    <row r="3637" spans="1:11" x14ac:dyDescent="0.25">
      <c r="A3637" s="44" t="s">
        <v>565</v>
      </c>
      <c r="B3637" s="105">
        <v>0.47916666666666669</v>
      </c>
      <c r="C3637" s="44" t="s">
        <v>284</v>
      </c>
      <c r="D3637" s="44" t="s">
        <v>459</v>
      </c>
      <c r="E3637" s="44"/>
      <c r="F3637" s="48">
        <v>10</v>
      </c>
      <c r="G3637" s="44"/>
      <c r="H3637" s="48" t="s">
        <v>457</v>
      </c>
      <c r="I3637" s="108">
        <v>38</v>
      </c>
      <c r="J3637" s="109">
        <f t="shared" si="142"/>
        <v>3800.0000000000005</v>
      </c>
      <c r="K3637" s="109">
        <f t="shared" si="141"/>
        <v>3800.0000000000005</v>
      </c>
    </row>
    <row r="3638" spans="1:11" x14ac:dyDescent="0.25">
      <c r="A3638" s="44" t="s">
        <v>565</v>
      </c>
      <c r="B3638" s="105">
        <v>0.58333333333333337</v>
      </c>
      <c r="C3638" s="44" t="s">
        <v>284</v>
      </c>
      <c r="D3638" s="44" t="s">
        <v>552</v>
      </c>
      <c r="E3638" s="44"/>
      <c r="F3638" s="48">
        <v>20</v>
      </c>
      <c r="G3638" s="44"/>
      <c r="H3638" s="48" t="s">
        <v>457</v>
      </c>
      <c r="I3638" s="108">
        <v>179</v>
      </c>
      <c r="J3638" s="109">
        <f t="shared" si="142"/>
        <v>8950.0000000000018</v>
      </c>
      <c r="K3638" s="109">
        <f t="shared" si="141"/>
        <v>8950.0000000000018</v>
      </c>
    </row>
    <row r="3639" spans="1:11" x14ac:dyDescent="0.25">
      <c r="A3639" s="44" t="s">
        <v>565</v>
      </c>
      <c r="B3639" s="105">
        <v>0.58333333333333337</v>
      </c>
      <c r="C3639" s="44" t="s">
        <v>284</v>
      </c>
      <c r="D3639" s="44" t="s">
        <v>459</v>
      </c>
      <c r="E3639" s="44"/>
      <c r="F3639" s="48">
        <v>20</v>
      </c>
      <c r="G3639" s="44"/>
      <c r="H3639" s="48" t="s">
        <v>457</v>
      </c>
      <c r="I3639" s="108">
        <v>155</v>
      </c>
      <c r="J3639" s="109">
        <f t="shared" si="142"/>
        <v>7750</v>
      </c>
      <c r="K3639" s="109">
        <f t="shared" si="141"/>
        <v>7750</v>
      </c>
    </row>
    <row r="3640" spans="1:11" x14ac:dyDescent="0.25">
      <c r="A3640" s="44" t="s">
        <v>565</v>
      </c>
      <c r="B3640" s="105">
        <v>0.74305555555555547</v>
      </c>
      <c r="C3640" s="44" t="s">
        <v>486</v>
      </c>
      <c r="D3640" s="44" t="s">
        <v>552</v>
      </c>
      <c r="E3640" s="44"/>
      <c r="F3640" s="48">
        <v>10</v>
      </c>
      <c r="G3640" s="44"/>
      <c r="H3640" s="48" t="s">
        <v>457</v>
      </c>
      <c r="I3640" s="108">
        <v>281</v>
      </c>
      <c r="J3640" s="109">
        <f t="shared" si="142"/>
        <v>28100</v>
      </c>
      <c r="K3640" s="109">
        <f t="shared" si="141"/>
        <v>28100</v>
      </c>
    </row>
    <row r="3641" spans="1:11" x14ac:dyDescent="0.25">
      <c r="A3641" s="44" t="s">
        <v>565</v>
      </c>
      <c r="B3641" s="105">
        <v>0.74305555555555547</v>
      </c>
      <c r="C3641" s="44" t="s">
        <v>486</v>
      </c>
      <c r="D3641" s="44" t="s">
        <v>459</v>
      </c>
      <c r="E3641" s="44"/>
      <c r="F3641" s="48">
        <v>10</v>
      </c>
      <c r="G3641" s="44"/>
      <c r="H3641" s="48" t="s">
        <v>457</v>
      </c>
      <c r="I3641" s="108">
        <v>139</v>
      </c>
      <c r="J3641" s="109">
        <f t="shared" si="142"/>
        <v>13900</v>
      </c>
      <c r="K3641" s="109">
        <f t="shared" si="141"/>
        <v>13900</v>
      </c>
    </row>
    <row r="3642" spans="1:11" x14ac:dyDescent="0.25">
      <c r="A3642" s="44" t="s">
        <v>565</v>
      </c>
      <c r="B3642" s="105">
        <v>0.91666666666666663</v>
      </c>
      <c r="C3642" s="44" t="s">
        <v>486</v>
      </c>
      <c r="D3642" s="44" t="s">
        <v>552</v>
      </c>
      <c r="E3642" s="44"/>
      <c r="F3642" s="48">
        <v>10</v>
      </c>
      <c r="G3642" s="44"/>
      <c r="H3642" s="48" t="s">
        <v>457</v>
      </c>
      <c r="I3642" s="108">
        <v>219</v>
      </c>
      <c r="J3642" s="109">
        <f t="shared" si="142"/>
        <v>21900.000000000004</v>
      </c>
      <c r="K3642" s="109">
        <f t="shared" si="141"/>
        <v>21900.000000000004</v>
      </c>
    </row>
    <row r="3643" spans="1:11" x14ac:dyDescent="0.25">
      <c r="A3643" s="44" t="s">
        <v>565</v>
      </c>
      <c r="B3643" s="105">
        <v>0.91666666666666663</v>
      </c>
      <c r="C3643" s="44" t="s">
        <v>486</v>
      </c>
      <c r="D3643" s="44" t="s">
        <v>459</v>
      </c>
      <c r="E3643" s="44"/>
      <c r="F3643" s="48">
        <v>10</v>
      </c>
      <c r="G3643" s="44"/>
      <c r="H3643" s="48" t="s">
        <v>457</v>
      </c>
      <c r="I3643" s="108">
        <v>84</v>
      </c>
      <c r="J3643" s="109">
        <f t="shared" si="142"/>
        <v>8400</v>
      </c>
      <c r="K3643" s="109">
        <f t="shared" si="141"/>
        <v>8400</v>
      </c>
    </row>
    <row r="3644" spans="1:11" x14ac:dyDescent="0.25">
      <c r="A3644" s="44" t="s">
        <v>566</v>
      </c>
      <c r="B3644" s="105">
        <v>8.3333333333333329E-2</v>
      </c>
      <c r="C3644" s="44" t="s">
        <v>486</v>
      </c>
      <c r="D3644" s="44" t="s">
        <v>552</v>
      </c>
      <c r="E3644" s="44"/>
      <c r="F3644" s="48">
        <v>10</v>
      </c>
      <c r="G3644" s="44"/>
      <c r="H3644" s="48" t="s">
        <v>457</v>
      </c>
      <c r="I3644" s="108">
        <v>173</v>
      </c>
      <c r="J3644" s="109">
        <f t="shared" si="142"/>
        <v>17300</v>
      </c>
      <c r="K3644" s="109">
        <f t="shared" si="141"/>
        <v>17300</v>
      </c>
    </row>
    <row r="3645" spans="1:11" x14ac:dyDescent="0.25">
      <c r="A3645" s="44" t="s">
        <v>566</v>
      </c>
      <c r="B3645" s="105">
        <v>8.3333333333333329E-2</v>
      </c>
      <c r="C3645" s="44" t="s">
        <v>486</v>
      </c>
      <c r="D3645" s="44" t="s">
        <v>459</v>
      </c>
      <c r="E3645" s="44"/>
      <c r="F3645" s="48">
        <v>10</v>
      </c>
      <c r="G3645" s="44"/>
      <c r="H3645" s="48" t="s">
        <v>457</v>
      </c>
      <c r="I3645" s="108">
        <v>75</v>
      </c>
      <c r="J3645" s="109">
        <f t="shared" si="142"/>
        <v>7500</v>
      </c>
      <c r="K3645" s="109">
        <f t="shared" si="141"/>
        <v>7500</v>
      </c>
    </row>
    <row r="3646" spans="1:11" x14ac:dyDescent="0.25">
      <c r="A3646" s="44" t="s">
        <v>566</v>
      </c>
      <c r="B3646" s="105">
        <v>0.25</v>
      </c>
      <c r="C3646" s="44" t="s">
        <v>486</v>
      </c>
      <c r="D3646" s="44" t="s">
        <v>552</v>
      </c>
      <c r="E3646" s="44"/>
      <c r="F3646" s="48">
        <v>10</v>
      </c>
      <c r="G3646" s="44"/>
      <c r="H3646" s="48" t="s">
        <v>457</v>
      </c>
      <c r="I3646" s="108">
        <v>420</v>
      </c>
      <c r="J3646" s="109">
        <f t="shared" si="142"/>
        <v>42000</v>
      </c>
      <c r="K3646" s="109">
        <f t="shared" si="141"/>
        <v>42000</v>
      </c>
    </row>
    <row r="3647" spans="1:11" x14ac:dyDescent="0.25">
      <c r="A3647" s="44" t="s">
        <v>566</v>
      </c>
      <c r="B3647" s="105">
        <v>0.41666666666666669</v>
      </c>
      <c r="C3647" s="44" t="s">
        <v>486</v>
      </c>
      <c r="D3647" s="44" t="s">
        <v>552</v>
      </c>
      <c r="E3647" s="44"/>
      <c r="F3647" s="48">
        <v>10</v>
      </c>
      <c r="G3647" s="44"/>
      <c r="H3647" s="48" t="s">
        <v>457</v>
      </c>
      <c r="I3647" s="108">
        <v>77</v>
      </c>
      <c r="J3647" s="109">
        <f t="shared" si="142"/>
        <v>7700</v>
      </c>
      <c r="K3647" s="109">
        <f t="shared" si="141"/>
        <v>7700</v>
      </c>
    </row>
    <row r="3648" spans="1:11" x14ac:dyDescent="0.25">
      <c r="A3648" s="44" t="s">
        <v>566</v>
      </c>
      <c r="B3648" s="105">
        <v>0.41666666666666669</v>
      </c>
      <c r="C3648" s="44" t="s">
        <v>486</v>
      </c>
      <c r="D3648" s="44" t="s">
        <v>459</v>
      </c>
      <c r="E3648" s="44"/>
      <c r="F3648" s="48">
        <v>10</v>
      </c>
      <c r="G3648" s="44"/>
      <c r="H3648" s="48" t="s">
        <v>457</v>
      </c>
      <c r="I3648" s="108">
        <v>37</v>
      </c>
      <c r="J3648" s="109">
        <f t="shared" si="142"/>
        <v>3700</v>
      </c>
      <c r="K3648" s="109">
        <f t="shared" si="141"/>
        <v>3700</v>
      </c>
    </row>
    <row r="3649" spans="1:11" x14ac:dyDescent="0.25">
      <c r="A3649" s="44" t="s">
        <v>566</v>
      </c>
      <c r="B3649" s="105">
        <v>0.58333333333333337</v>
      </c>
      <c r="C3649" s="44" t="s">
        <v>486</v>
      </c>
      <c r="D3649" s="44" t="s">
        <v>552</v>
      </c>
      <c r="E3649" s="44"/>
      <c r="F3649" s="48">
        <v>10</v>
      </c>
      <c r="G3649" s="44"/>
      <c r="H3649" s="48" t="s">
        <v>457</v>
      </c>
      <c r="I3649" s="108">
        <v>60</v>
      </c>
      <c r="J3649" s="109">
        <f t="shared" si="142"/>
        <v>6000</v>
      </c>
      <c r="K3649" s="109">
        <f t="shared" si="141"/>
        <v>6000</v>
      </c>
    </row>
    <row r="3650" spans="1:11" x14ac:dyDescent="0.25">
      <c r="A3650" s="44" t="s">
        <v>566</v>
      </c>
      <c r="B3650" s="105">
        <v>0.58333333333333337</v>
      </c>
      <c r="C3650" s="44" t="s">
        <v>486</v>
      </c>
      <c r="D3650" s="44" t="s">
        <v>459</v>
      </c>
      <c r="E3650" s="44"/>
      <c r="F3650" s="48">
        <v>10</v>
      </c>
      <c r="G3650" s="44"/>
      <c r="H3650" s="48" t="s">
        <v>457</v>
      </c>
      <c r="I3650" s="108">
        <v>19</v>
      </c>
      <c r="J3650" s="109">
        <f t="shared" si="142"/>
        <v>1900.0000000000002</v>
      </c>
      <c r="K3650" s="109">
        <f t="shared" si="141"/>
        <v>1900.0000000000002</v>
      </c>
    </row>
    <row r="3651" spans="1:11" x14ac:dyDescent="0.25">
      <c r="A3651" s="44" t="s">
        <v>566</v>
      </c>
      <c r="B3651" s="105">
        <v>0.75</v>
      </c>
      <c r="C3651" s="44" t="s">
        <v>486</v>
      </c>
      <c r="D3651" s="44" t="s">
        <v>552</v>
      </c>
      <c r="E3651" s="44"/>
      <c r="F3651" s="48">
        <v>10</v>
      </c>
      <c r="G3651" s="44"/>
      <c r="H3651" s="48" t="s">
        <v>457</v>
      </c>
      <c r="I3651" s="108">
        <v>307</v>
      </c>
      <c r="J3651" s="109">
        <f t="shared" si="142"/>
        <v>30700.000000000004</v>
      </c>
      <c r="K3651" s="109">
        <f t="shared" ref="K3651:K3714" si="143">(I3651/(F3651/5000))*(1/5000)*1000</f>
        <v>30700.000000000004</v>
      </c>
    </row>
    <row r="3652" spans="1:11" x14ac:dyDescent="0.25">
      <c r="A3652" s="44" t="s">
        <v>566</v>
      </c>
      <c r="B3652" s="105">
        <v>0.75</v>
      </c>
      <c r="C3652" s="44" t="s">
        <v>486</v>
      </c>
      <c r="D3652" s="44" t="s">
        <v>459</v>
      </c>
      <c r="E3652" s="44"/>
      <c r="F3652" s="48">
        <v>10</v>
      </c>
      <c r="G3652" s="44"/>
      <c r="H3652" s="48" t="s">
        <v>457</v>
      </c>
      <c r="I3652" s="108">
        <v>119</v>
      </c>
      <c r="J3652" s="109">
        <f t="shared" si="142"/>
        <v>11900</v>
      </c>
      <c r="K3652" s="109">
        <f t="shared" si="143"/>
        <v>11900</v>
      </c>
    </row>
    <row r="3653" spans="1:11" x14ac:dyDescent="0.25">
      <c r="A3653" s="44" t="s">
        <v>566</v>
      </c>
      <c r="B3653" s="105">
        <v>0</v>
      </c>
      <c r="C3653" s="44" t="s">
        <v>486</v>
      </c>
      <c r="D3653" s="44" t="s">
        <v>552</v>
      </c>
      <c r="E3653" s="44"/>
      <c r="F3653" s="48">
        <v>10</v>
      </c>
      <c r="G3653" s="44"/>
      <c r="H3653" s="48" t="s">
        <v>457</v>
      </c>
      <c r="I3653" s="108">
        <v>203</v>
      </c>
      <c r="J3653" s="109">
        <f t="shared" si="142"/>
        <v>20300</v>
      </c>
      <c r="K3653" s="109">
        <f t="shared" si="143"/>
        <v>20300</v>
      </c>
    </row>
    <row r="3654" spans="1:11" x14ac:dyDescent="0.25">
      <c r="A3654" s="44" t="s">
        <v>566</v>
      </c>
      <c r="B3654" s="105">
        <v>0</v>
      </c>
      <c r="C3654" s="44" t="s">
        <v>486</v>
      </c>
      <c r="D3654" s="44" t="s">
        <v>459</v>
      </c>
      <c r="E3654" s="44"/>
      <c r="F3654" s="48">
        <v>10</v>
      </c>
      <c r="G3654" s="44"/>
      <c r="H3654" s="48" t="s">
        <v>457</v>
      </c>
      <c r="I3654" s="108">
        <v>62</v>
      </c>
      <c r="J3654" s="109">
        <f t="shared" si="142"/>
        <v>6200</v>
      </c>
      <c r="K3654" s="109">
        <f t="shared" si="143"/>
        <v>6200</v>
      </c>
    </row>
    <row r="3655" spans="1:11" x14ac:dyDescent="0.25">
      <c r="A3655" s="44" t="s">
        <v>567</v>
      </c>
      <c r="B3655" s="105">
        <v>0.25</v>
      </c>
      <c r="C3655" s="44" t="s">
        <v>486</v>
      </c>
      <c r="D3655" s="44" t="s">
        <v>552</v>
      </c>
      <c r="E3655" s="44"/>
      <c r="F3655" s="48">
        <v>10</v>
      </c>
      <c r="G3655" s="44"/>
      <c r="H3655" s="48" t="s">
        <v>457</v>
      </c>
      <c r="I3655" s="108">
        <v>244</v>
      </c>
      <c r="J3655" s="109">
        <f t="shared" si="142"/>
        <v>24400.000000000004</v>
      </c>
      <c r="K3655" s="109">
        <f t="shared" si="143"/>
        <v>24400.000000000004</v>
      </c>
    </row>
    <row r="3656" spans="1:11" x14ac:dyDescent="0.25">
      <c r="A3656" s="44" t="s">
        <v>567</v>
      </c>
      <c r="B3656" s="105">
        <v>0.25</v>
      </c>
      <c r="C3656" s="44" t="s">
        <v>486</v>
      </c>
      <c r="D3656" s="44" t="s">
        <v>459</v>
      </c>
      <c r="E3656" s="44"/>
      <c r="F3656" s="48">
        <v>10</v>
      </c>
      <c r="G3656" s="44"/>
      <c r="H3656" s="48" t="s">
        <v>457</v>
      </c>
      <c r="I3656" s="108">
        <v>68</v>
      </c>
      <c r="J3656" s="109">
        <f t="shared" si="142"/>
        <v>6800.0000000000009</v>
      </c>
      <c r="K3656" s="109">
        <f t="shared" si="143"/>
        <v>6800.0000000000009</v>
      </c>
    </row>
    <row r="3657" spans="1:11" x14ac:dyDescent="0.25">
      <c r="A3657" s="44" t="s">
        <v>567</v>
      </c>
      <c r="B3657" s="105">
        <v>0.41666666666666669</v>
      </c>
      <c r="C3657" s="44" t="s">
        <v>23</v>
      </c>
      <c r="D3657" s="44" t="s">
        <v>552</v>
      </c>
      <c r="E3657" s="44"/>
      <c r="F3657" s="48">
        <v>10</v>
      </c>
      <c r="G3657" s="44"/>
      <c r="H3657" s="48" t="s">
        <v>457</v>
      </c>
      <c r="I3657" s="108">
        <v>162</v>
      </c>
      <c r="J3657" s="109">
        <f t="shared" si="142"/>
        <v>16200</v>
      </c>
      <c r="K3657" s="109">
        <f t="shared" si="143"/>
        <v>16200</v>
      </c>
    </row>
    <row r="3658" spans="1:11" x14ac:dyDescent="0.25">
      <c r="A3658" s="44" t="s">
        <v>567</v>
      </c>
      <c r="B3658" s="105">
        <v>0.41666666666666669</v>
      </c>
      <c r="C3658" s="44" t="s">
        <v>23</v>
      </c>
      <c r="D3658" s="44" t="s">
        <v>459</v>
      </c>
      <c r="E3658" s="44"/>
      <c r="F3658" s="48">
        <v>10</v>
      </c>
      <c r="G3658" s="44"/>
      <c r="H3658" s="48" t="s">
        <v>457</v>
      </c>
      <c r="I3658" s="108">
        <v>50</v>
      </c>
      <c r="J3658" s="109">
        <f t="shared" si="142"/>
        <v>5000</v>
      </c>
      <c r="K3658" s="109">
        <f t="shared" si="143"/>
        <v>5000</v>
      </c>
    </row>
    <row r="3659" spans="1:11" x14ac:dyDescent="0.25">
      <c r="A3659" s="44" t="s">
        <v>567</v>
      </c>
      <c r="B3659" s="105">
        <v>0.58333333333333337</v>
      </c>
      <c r="C3659" s="44" t="s">
        <v>23</v>
      </c>
      <c r="D3659" s="44" t="s">
        <v>552</v>
      </c>
      <c r="E3659" s="44"/>
      <c r="F3659" s="48">
        <v>10</v>
      </c>
      <c r="G3659" s="44"/>
      <c r="H3659" s="48" t="s">
        <v>457</v>
      </c>
      <c r="I3659" s="108">
        <v>91</v>
      </c>
      <c r="J3659" s="109">
        <f t="shared" si="142"/>
        <v>9100</v>
      </c>
      <c r="K3659" s="109">
        <f t="shared" si="143"/>
        <v>9100</v>
      </c>
    </row>
    <row r="3660" spans="1:11" x14ac:dyDescent="0.25">
      <c r="A3660" s="44" t="s">
        <v>567</v>
      </c>
      <c r="B3660" s="105">
        <v>0.58333333333333337</v>
      </c>
      <c r="C3660" s="44" t="s">
        <v>23</v>
      </c>
      <c r="D3660" s="44" t="s">
        <v>459</v>
      </c>
      <c r="E3660" s="44"/>
      <c r="F3660" s="48">
        <v>10</v>
      </c>
      <c r="G3660" s="44"/>
      <c r="H3660" s="48" t="s">
        <v>457</v>
      </c>
      <c r="I3660" s="108">
        <v>33</v>
      </c>
      <c r="J3660" s="109">
        <f t="shared" si="142"/>
        <v>3300.0000000000005</v>
      </c>
      <c r="K3660" s="109">
        <f t="shared" si="143"/>
        <v>3300.0000000000005</v>
      </c>
    </row>
    <row r="3661" spans="1:11" x14ac:dyDescent="0.25">
      <c r="A3661" s="44" t="s">
        <v>567</v>
      </c>
      <c r="B3661" s="105">
        <v>0.75</v>
      </c>
      <c r="C3661" s="44" t="s">
        <v>486</v>
      </c>
      <c r="D3661" s="44" t="s">
        <v>552</v>
      </c>
      <c r="E3661" s="44"/>
      <c r="F3661" s="48">
        <v>10</v>
      </c>
      <c r="G3661" s="44"/>
      <c r="H3661" s="48" t="s">
        <v>457</v>
      </c>
      <c r="I3661" s="108">
        <v>309</v>
      </c>
      <c r="J3661" s="109">
        <f t="shared" si="142"/>
        <v>30900.000000000004</v>
      </c>
      <c r="K3661" s="109">
        <f t="shared" si="143"/>
        <v>30900.000000000004</v>
      </c>
    </row>
    <row r="3662" spans="1:11" x14ac:dyDescent="0.25">
      <c r="A3662" s="44" t="s">
        <v>567</v>
      </c>
      <c r="B3662" s="105">
        <v>0.75</v>
      </c>
      <c r="C3662" s="44" t="s">
        <v>486</v>
      </c>
      <c r="D3662" s="44" t="s">
        <v>459</v>
      </c>
      <c r="E3662" s="44"/>
      <c r="F3662" s="48">
        <v>10</v>
      </c>
      <c r="G3662" s="44"/>
      <c r="H3662" s="48" t="s">
        <v>457</v>
      </c>
      <c r="I3662" s="108">
        <v>84</v>
      </c>
      <c r="J3662" s="109">
        <f t="shared" si="142"/>
        <v>8400</v>
      </c>
      <c r="K3662" s="109">
        <f t="shared" si="143"/>
        <v>8400</v>
      </c>
    </row>
    <row r="3663" spans="1:11" x14ac:dyDescent="0.25">
      <c r="A3663" s="44" t="s">
        <v>567</v>
      </c>
      <c r="B3663" s="105">
        <v>0</v>
      </c>
      <c r="C3663" s="44" t="s">
        <v>486</v>
      </c>
      <c r="D3663" s="44" t="s">
        <v>552</v>
      </c>
      <c r="E3663" s="44"/>
      <c r="F3663" s="48">
        <v>10</v>
      </c>
      <c r="G3663" s="44"/>
      <c r="H3663" s="48" t="s">
        <v>457</v>
      </c>
      <c r="I3663" s="108">
        <v>161</v>
      </c>
      <c r="J3663" s="109">
        <f t="shared" si="142"/>
        <v>16100.000000000002</v>
      </c>
      <c r="K3663" s="109">
        <f t="shared" si="143"/>
        <v>16100.000000000002</v>
      </c>
    </row>
    <row r="3664" spans="1:11" x14ac:dyDescent="0.25">
      <c r="A3664" s="44" t="s">
        <v>568</v>
      </c>
      <c r="B3664" s="105">
        <v>0.33333333333333331</v>
      </c>
      <c r="C3664" s="44" t="s">
        <v>284</v>
      </c>
      <c r="D3664" s="44" t="s">
        <v>24</v>
      </c>
      <c r="E3664" s="44"/>
      <c r="F3664" s="48">
        <v>20</v>
      </c>
      <c r="G3664" s="44"/>
      <c r="H3664" s="48" t="s">
        <v>414</v>
      </c>
      <c r="I3664" s="108">
        <v>4</v>
      </c>
      <c r="J3664" s="109">
        <f t="shared" si="142"/>
        <v>200</v>
      </c>
      <c r="K3664" s="109">
        <f t="shared" si="143"/>
        <v>200</v>
      </c>
    </row>
    <row r="3665" spans="1:11" x14ac:dyDescent="0.25">
      <c r="A3665" s="44" t="s">
        <v>568</v>
      </c>
      <c r="B3665" s="105">
        <v>0.33333333333333331</v>
      </c>
      <c r="C3665" s="44" t="s">
        <v>284</v>
      </c>
      <c r="D3665" s="44" t="s">
        <v>24</v>
      </c>
      <c r="E3665" s="44"/>
      <c r="F3665" s="48">
        <v>20</v>
      </c>
      <c r="G3665" s="44"/>
      <c r="H3665" s="48" t="s">
        <v>500</v>
      </c>
      <c r="I3665" s="108">
        <v>15</v>
      </c>
      <c r="J3665" s="109">
        <f t="shared" si="142"/>
        <v>750</v>
      </c>
      <c r="K3665" s="109">
        <f t="shared" si="143"/>
        <v>750</v>
      </c>
    </row>
    <row r="3666" spans="1:11" x14ac:dyDescent="0.25">
      <c r="A3666" s="44" t="s">
        <v>568</v>
      </c>
      <c r="B3666" s="105">
        <v>0.33333333333333331</v>
      </c>
      <c r="C3666" s="44" t="s">
        <v>284</v>
      </c>
      <c r="D3666" s="44" t="s">
        <v>24</v>
      </c>
      <c r="E3666" s="44"/>
      <c r="F3666" s="48">
        <v>20</v>
      </c>
      <c r="G3666" s="44"/>
      <c r="H3666" s="48" t="s">
        <v>670</v>
      </c>
      <c r="I3666" s="108">
        <v>8</v>
      </c>
      <c r="J3666" s="109">
        <f t="shared" si="142"/>
        <v>400</v>
      </c>
      <c r="K3666" s="109">
        <f t="shared" si="143"/>
        <v>400</v>
      </c>
    </row>
    <row r="3667" spans="1:11" x14ac:dyDescent="0.25">
      <c r="A3667" s="44" t="s">
        <v>568</v>
      </c>
      <c r="B3667" s="105">
        <v>0.33333333333333331</v>
      </c>
      <c r="C3667" s="44" t="s">
        <v>284</v>
      </c>
      <c r="D3667" s="44" t="s">
        <v>24</v>
      </c>
      <c r="E3667" s="44"/>
      <c r="F3667" s="48">
        <v>20</v>
      </c>
      <c r="G3667" s="44"/>
      <c r="H3667" s="48" t="s">
        <v>456</v>
      </c>
      <c r="I3667" s="108">
        <v>1</v>
      </c>
      <c r="J3667" s="109">
        <f t="shared" si="142"/>
        <v>50</v>
      </c>
      <c r="K3667" s="109">
        <f t="shared" si="143"/>
        <v>50</v>
      </c>
    </row>
    <row r="3668" spans="1:11" x14ac:dyDescent="0.25">
      <c r="A3668" s="44" t="s">
        <v>568</v>
      </c>
      <c r="B3668" s="105">
        <v>0.33333333333333331</v>
      </c>
      <c r="C3668" s="44" t="s">
        <v>284</v>
      </c>
      <c r="D3668" s="44" t="s">
        <v>24</v>
      </c>
      <c r="E3668" s="44"/>
      <c r="F3668" s="48">
        <v>20</v>
      </c>
      <c r="G3668" s="44"/>
      <c r="H3668" s="48" t="s">
        <v>402</v>
      </c>
      <c r="I3668" s="108">
        <v>1</v>
      </c>
      <c r="J3668" s="109">
        <f t="shared" si="142"/>
        <v>50</v>
      </c>
      <c r="K3668" s="109">
        <f t="shared" si="143"/>
        <v>50</v>
      </c>
    </row>
    <row r="3669" spans="1:11" x14ac:dyDescent="0.25">
      <c r="A3669" s="44" t="s">
        <v>568</v>
      </c>
      <c r="B3669" s="105">
        <v>0.33333333333333331</v>
      </c>
      <c r="C3669" s="44" t="s">
        <v>284</v>
      </c>
      <c r="D3669" s="44" t="s">
        <v>24</v>
      </c>
      <c r="E3669" s="44"/>
      <c r="F3669" s="48">
        <v>20</v>
      </c>
      <c r="G3669" s="44"/>
      <c r="H3669" s="48" t="s">
        <v>428</v>
      </c>
      <c r="I3669" s="108">
        <v>36</v>
      </c>
      <c r="J3669" s="109">
        <f t="shared" si="142"/>
        <v>1800</v>
      </c>
      <c r="K3669" s="109">
        <f t="shared" si="143"/>
        <v>1800</v>
      </c>
    </row>
    <row r="3670" spans="1:11" x14ac:dyDescent="0.25">
      <c r="A3670" s="44" t="s">
        <v>568</v>
      </c>
      <c r="B3670" s="105">
        <v>0.33333333333333331</v>
      </c>
      <c r="C3670" s="44" t="s">
        <v>284</v>
      </c>
      <c r="D3670" s="44" t="s">
        <v>24</v>
      </c>
      <c r="E3670" s="44"/>
      <c r="F3670" s="48">
        <v>20</v>
      </c>
      <c r="G3670" s="44"/>
      <c r="H3670" s="48" t="s">
        <v>324</v>
      </c>
      <c r="I3670" s="108">
        <v>10</v>
      </c>
      <c r="J3670" s="109">
        <f t="shared" si="142"/>
        <v>500</v>
      </c>
      <c r="K3670" s="109">
        <f t="shared" si="143"/>
        <v>500</v>
      </c>
    </row>
    <row r="3671" spans="1:11" x14ac:dyDescent="0.25">
      <c r="A3671" s="44" t="s">
        <v>568</v>
      </c>
      <c r="B3671" s="105">
        <v>0.33333333333333331</v>
      </c>
      <c r="C3671" s="44" t="s">
        <v>284</v>
      </c>
      <c r="D3671" s="44" t="s">
        <v>24</v>
      </c>
      <c r="E3671" s="44"/>
      <c r="F3671" s="48">
        <v>20</v>
      </c>
      <c r="G3671" s="44"/>
      <c r="H3671" s="48" t="s">
        <v>330</v>
      </c>
      <c r="I3671" s="108">
        <v>3</v>
      </c>
      <c r="J3671" s="109">
        <f t="shared" si="142"/>
        <v>150</v>
      </c>
      <c r="K3671" s="109">
        <f t="shared" si="143"/>
        <v>150</v>
      </c>
    </row>
    <row r="3672" spans="1:11" x14ac:dyDescent="0.25">
      <c r="A3672" s="44" t="s">
        <v>568</v>
      </c>
      <c r="B3672" s="105">
        <v>0.33333333333333331</v>
      </c>
      <c r="C3672" s="44" t="s">
        <v>284</v>
      </c>
      <c r="D3672" s="44" t="s">
        <v>24</v>
      </c>
      <c r="E3672" s="44"/>
      <c r="F3672" s="48">
        <v>20</v>
      </c>
      <c r="G3672" s="44"/>
      <c r="H3672" s="48" t="s">
        <v>669</v>
      </c>
      <c r="I3672" s="108">
        <v>8</v>
      </c>
      <c r="J3672" s="109">
        <f t="shared" si="142"/>
        <v>400</v>
      </c>
      <c r="K3672" s="109">
        <f t="shared" si="143"/>
        <v>400</v>
      </c>
    </row>
    <row r="3673" spans="1:11" x14ac:dyDescent="0.25">
      <c r="A3673" s="44" t="s">
        <v>568</v>
      </c>
      <c r="B3673" s="105">
        <v>0.33333333333333331</v>
      </c>
      <c r="C3673" s="44" t="s">
        <v>284</v>
      </c>
      <c r="D3673" s="44" t="s">
        <v>24</v>
      </c>
      <c r="E3673" s="44"/>
      <c r="F3673" s="48">
        <v>20</v>
      </c>
      <c r="G3673" s="44"/>
      <c r="H3673" s="48" t="s">
        <v>444</v>
      </c>
      <c r="I3673" s="108">
        <v>4</v>
      </c>
      <c r="J3673" s="109">
        <f t="shared" si="142"/>
        <v>200</v>
      </c>
      <c r="K3673" s="109">
        <f t="shared" si="143"/>
        <v>200</v>
      </c>
    </row>
    <row r="3674" spans="1:11" x14ac:dyDescent="0.25">
      <c r="A3674" s="44" t="s">
        <v>568</v>
      </c>
      <c r="B3674" s="105">
        <v>0.33333333333333331</v>
      </c>
      <c r="C3674" s="44" t="s">
        <v>284</v>
      </c>
      <c r="D3674" s="44" t="s">
        <v>24</v>
      </c>
      <c r="E3674" s="44"/>
      <c r="F3674" s="48">
        <v>20</v>
      </c>
      <c r="G3674" s="44"/>
      <c r="H3674" s="48" t="s">
        <v>478</v>
      </c>
      <c r="I3674" s="108">
        <v>3</v>
      </c>
      <c r="J3674" s="109">
        <f t="shared" si="142"/>
        <v>150</v>
      </c>
      <c r="K3674" s="109">
        <f t="shared" si="143"/>
        <v>150</v>
      </c>
    </row>
    <row r="3675" spans="1:11" x14ac:dyDescent="0.25">
      <c r="A3675" s="44" t="s">
        <v>568</v>
      </c>
      <c r="B3675" s="105">
        <v>0.33333333333333331</v>
      </c>
      <c r="C3675" s="44" t="s">
        <v>284</v>
      </c>
      <c r="D3675" s="44" t="s">
        <v>24</v>
      </c>
      <c r="E3675" s="44"/>
      <c r="F3675" s="48">
        <v>20</v>
      </c>
      <c r="G3675" s="44"/>
      <c r="H3675" s="48" t="s">
        <v>523</v>
      </c>
      <c r="I3675" s="108">
        <v>1</v>
      </c>
      <c r="J3675" s="109">
        <f t="shared" si="142"/>
        <v>50</v>
      </c>
      <c r="K3675" s="109">
        <f t="shared" si="143"/>
        <v>50</v>
      </c>
    </row>
    <row r="3676" spans="1:11" x14ac:dyDescent="0.25">
      <c r="A3676" s="44" t="s">
        <v>568</v>
      </c>
      <c r="B3676" s="105">
        <v>0.33333333333333331</v>
      </c>
      <c r="C3676" s="44" t="s">
        <v>284</v>
      </c>
      <c r="D3676" s="44" t="s">
        <v>24</v>
      </c>
      <c r="E3676" s="44"/>
      <c r="F3676" s="48">
        <v>20</v>
      </c>
      <c r="G3676" s="44"/>
      <c r="H3676" s="48" t="s">
        <v>332</v>
      </c>
      <c r="I3676" s="108">
        <v>1</v>
      </c>
      <c r="J3676" s="109">
        <f t="shared" si="142"/>
        <v>50</v>
      </c>
      <c r="K3676" s="109">
        <f t="shared" si="143"/>
        <v>50</v>
      </c>
    </row>
    <row r="3677" spans="1:11" x14ac:dyDescent="0.25">
      <c r="A3677" s="44" t="s">
        <v>568</v>
      </c>
      <c r="B3677" s="105">
        <v>0.33333333333333331</v>
      </c>
      <c r="C3677" s="44" t="s">
        <v>284</v>
      </c>
      <c r="D3677" s="44" t="s">
        <v>459</v>
      </c>
      <c r="E3677" s="44"/>
      <c r="F3677" s="48">
        <v>20</v>
      </c>
      <c r="G3677" s="44"/>
      <c r="H3677" s="48" t="s">
        <v>414</v>
      </c>
      <c r="I3677" s="108">
        <v>1</v>
      </c>
      <c r="J3677" s="109">
        <f t="shared" si="142"/>
        <v>50</v>
      </c>
      <c r="K3677" s="109">
        <f t="shared" si="143"/>
        <v>50</v>
      </c>
    </row>
    <row r="3678" spans="1:11" x14ac:dyDescent="0.25">
      <c r="A3678" s="44" t="s">
        <v>568</v>
      </c>
      <c r="B3678" s="105">
        <v>0.33333333333333331</v>
      </c>
      <c r="C3678" s="44" t="s">
        <v>284</v>
      </c>
      <c r="D3678" s="44" t="s">
        <v>459</v>
      </c>
      <c r="E3678" s="44"/>
      <c r="F3678" s="48">
        <v>20</v>
      </c>
      <c r="G3678" s="44"/>
      <c r="H3678" s="48" t="s">
        <v>500</v>
      </c>
      <c r="I3678" s="108">
        <v>24</v>
      </c>
      <c r="J3678" s="109">
        <f t="shared" si="142"/>
        <v>1200</v>
      </c>
      <c r="K3678" s="109">
        <f t="shared" si="143"/>
        <v>1200</v>
      </c>
    </row>
    <row r="3679" spans="1:11" x14ac:dyDescent="0.25">
      <c r="A3679" s="44" t="s">
        <v>568</v>
      </c>
      <c r="B3679" s="105">
        <v>0.33333333333333331</v>
      </c>
      <c r="C3679" s="44" t="s">
        <v>284</v>
      </c>
      <c r="D3679" s="44" t="s">
        <v>459</v>
      </c>
      <c r="E3679" s="44"/>
      <c r="F3679" s="48">
        <v>20</v>
      </c>
      <c r="G3679" s="44"/>
      <c r="H3679" s="48" t="s">
        <v>670</v>
      </c>
      <c r="I3679" s="108">
        <v>6</v>
      </c>
      <c r="J3679" s="109">
        <f t="shared" si="142"/>
        <v>300</v>
      </c>
      <c r="K3679" s="109">
        <f t="shared" si="143"/>
        <v>300</v>
      </c>
    </row>
    <row r="3680" spans="1:11" x14ac:dyDescent="0.25">
      <c r="A3680" s="44" t="s">
        <v>568</v>
      </c>
      <c r="B3680" s="105">
        <v>0.33333333333333331</v>
      </c>
      <c r="C3680" s="44" t="s">
        <v>284</v>
      </c>
      <c r="D3680" s="44" t="s">
        <v>459</v>
      </c>
      <c r="E3680" s="44"/>
      <c r="F3680" s="48">
        <v>20</v>
      </c>
      <c r="G3680" s="44"/>
      <c r="H3680" s="48" t="s">
        <v>428</v>
      </c>
      <c r="I3680" s="108">
        <v>33</v>
      </c>
      <c r="J3680" s="109">
        <f t="shared" si="142"/>
        <v>1650.0000000000002</v>
      </c>
      <c r="K3680" s="109">
        <f t="shared" si="143"/>
        <v>1650.0000000000002</v>
      </c>
    </row>
    <row r="3681" spans="1:11" x14ac:dyDescent="0.25">
      <c r="A3681" s="44" t="s">
        <v>568</v>
      </c>
      <c r="B3681" s="105">
        <v>0.33333333333333331</v>
      </c>
      <c r="C3681" s="44" t="s">
        <v>284</v>
      </c>
      <c r="D3681" s="44" t="s">
        <v>459</v>
      </c>
      <c r="E3681" s="44"/>
      <c r="F3681" s="48">
        <v>20</v>
      </c>
      <c r="G3681" s="44"/>
      <c r="H3681" s="48" t="s">
        <v>324</v>
      </c>
      <c r="I3681" s="108">
        <v>3</v>
      </c>
      <c r="J3681" s="109">
        <f t="shared" si="142"/>
        <v>150</v>
      </c>
      <c r="K3681" s="109">
        <f t="shared" si="143"/>
        <v>150</v>
      </c>
    </row>
    <row r="3682" spans="1:11" x14ac:dyDescent="0.25">
      <c r="A3682" s="44" t="s">
        <v>568</v>
      </c>
      <c r="B3682" s="105">
        <v>0.33333333333333331</v>
      </c>
      <c r="C3682" s="44" t="s">
        <v>284</v>
      </c>
      <c r="D3682" s="44" t="s">
        <v>459</v>
      </c>
      <c r="E3682" s="44"/>
      <c r="F3682" s="48">
        <v>20</v>
      </c>
      <c r="G3682" s="44"/>
      <c r="H3682" s="48" t="s">
        <v>330</v>
      </c>
      <c r="I3682" s="108">
        <v>3</v>
      </c>
      <c r="J3682" s="109">
        <f t="shared" si="142"/>
        <v>150</v>
      </c>
      <c r="K3682" s="109">
        <f t="shared" si="143"/>
        <v>150</v>
      </c>
    </row>
    <row r="3683" spans="1:11" x14ac:dyDescent="0.25">
      <c r="A3683" s="44" t="s">
        <v>568</v>
      </c>
      <c r="B3683" s="105">
        <v>0.33333333333333331</v>
      </c>
      <c r="C3683" s="44" t="s">
        <v>284</v>
      </c>
      <c r="D3683" s="44" t="s">
        <v>459</v>
      </c>
      <c r="E3683" s="44"/>
      <c r="F3683" s="48">
        <v>20</v>
      </c>
      <c r="G3683" s="44"/>
      <c r="H3683" s="48" t="s">
        <v>669</v>
      </c>
      <c r="I3683" s="108">
        <v>6</v>
      </c>
      <c r="J3683" s="109">
        <f t="shared" si="142"/>
        <v>300</v>
      </c>
      <c r="K3683" s="109">
        <f t="shared" si="143"/>
        <v>300</v>
      </c>
    </row>
    <row r="3684" spans="1:11" x14ac:dyDescent="0.25">
      <c r="A3684" s="44" t="s">
        <v>568</v>
      </c>
      <c r="B3684" s="105">
        <v>0.33333333333333331</v>
      </c>
      <c r="C3684" s="44" t="s">
        <v>284</v>
      </c>
      <c r="D3684" s="44" t="s">
        <v>459</v>
      </c>
      <c r="E3684" s="44"/>
      <c r="F3684" s="48">
        <v>20</v>
      </c>
      <c r="G3684" s="44"/>
      <c r="H3684" s="48" t="s">
        <v>444</v>
      </c>
      <c r="I3684" s="108">
        <v>8</v>
      </c>
      <c r="J3684" s="109">
        <f t="shared" si="142"/>
        <v>400</v>
      </c>
      <c r="K3684" s="109">
        <f t="shared" si="143"/>
        <v>400</v>
      </c>
    </row>
    <row r="3685" spans="1:11" x14ac:dyDescent="0.25">
      <c r="A3685" s="44" t="s">
        <v>568</v>
      </c>
      <c r="B3685" s="105">
        <v>0.33333333333333331</v>
      </c>
      <c r="C3685" s="44" t="s">
        <v>284</v>
      </c>
      <c r="D3685" s="44" t="s">
        <v>459</v>
      </c>
      <c r="E3685" s="44"/>
      <c r="F3685" s="48">
        <v>20</v>
      </c>
      <c r="G3685" s="44"/>
      <c r="H3685" s="48" t="s">
        <v>478</v>
      </c>
      <c r="I3685" s="108">
        <v>5</v>
      </c>
      <c r="J3685" s="109">
        <f t="shared" si="142"/>
        <v>250</v>
      </c>
      <c r="K3685" s="109">
        <f t="shared" si="143"/>
        <v>250</v>
      </c>
    </row>
    <row r="3686" spans="1:11" x14ac:dyDescent="0.25">
      <c r="A3686" s="44" t="s">
        <v>568</v>
      </c>
      <c r="B3686" s="105">
        <v>0.33333333333333331</v>
      </c>
      <c r="C3686" s="44" t="s">
        <v>284</v>
      </c>
      <c r="D3686" s="44" t="s">
        <v>459</v>
      </c>
      <c r="E3686" s="44"/>
      <c r="F3686" s="48">
        <v>20</v>
      </c>
      <c r="G3686" s="44"/>
      <c r="H3686" s="48" t="s">
        <v>473</v>
      </c>
      <c r="I3686" s="108">
        <v>1</v>
      </c>
      <c r="J3686" s="109">
        <f t="shared" si="142"/>
        <v>50</v>
      </c>
      <c r="K3686" s="109">
        <f t="shared" si="143"/>
        <v>50</v>
      </c>
    </row>
    <row r="3687" spans="1:11" x14ac:dyDescent="0.25">
      <c r="A3687" s="44" t="s">
        <v>568</v>
      </c>
      <c r="B3687" s="105">
        <v>0.33333333333333331</v>
      </c>
      <c r="C3687" s="44" t="s">
        <v>284</v>
      </c>
      <c r="D3687" s="44" t="s">
        <v>459</v>
      </c>
      <c r="E3687" s="44"/>
      <c r="F3687" s="48">
        <v>20</v>
      </c>
      <c r="G3687" s="44"/>
      <c r="H3687" s="48" t="s">
        <v>343</v>
      </c>
      <c r="I3687" s="108">
        <v>3</v>
      </c>
      <c r="J3687" s="109">
        <f t="shared" ref="J3687:J3750" si="144">(I3687/(F3687/5000))*(1/5000)*1000</f>
        <v>150</v>
      </c>
      <c r="K3687" s="109">
        <f t="shared" si="143"/>
        <v>150</v>
      </c>
    </row>
    <row r="3688" spans="1:11" x14ac:dyDescent="0.25">
      <c r="A3688" s="44" t="s">
        <v>568</v>
      </c>
      <c r="B3688" s="105">
        <v>0.33333333333333331</v>
      </c>
      <c r="C3688" s="44" t="s">
        <v>284</v>
      </c>
      <c r="D3688" s="44" t="s">
        <v>459</v>
      </c>
      <c r="E3688" s="44"/>
      <c r="F3688" s="48">
        <v>20</v>
      </c>
      <c r="G3688" s="44"/>
      <c r="H3688" s="48" t="s">
        <v>473</v>
      </c>
      <c r="I3688" s="108">
        <v>1</v>
      </c>
      <c r="J3688" s="109">
        <f t="shared" si="144"/>
        <v>50</v>
      </c>
      <c r="K3688" s="109">
        <f t="shared" si="143"/>
        <v>50</v>
      </c>
    </row>
    <row r="3689" spans="1:11" x14ac:dyDescent="0.25">
      <c r="A3689" s="44" t="s">
        <v>568</v>
      </c>
      <c r="B3689" s="105">
        <v>0.33333333333333331</v>
      </c>
      <c r="C3689" s="44" t="s">
        <v>284</v>
      </c>
      <c r="D3689" s="44" t="s">
        <v>459</v>
      </c>
      <c r="E3689" s="44"/>
      <c r="F3689" s="48">
        <v>20</v>
      </c>
      <c r="G3689" s="44"/>
      <c r="H3689" s="48" t="s">
        <v>497</v>
      </c>
      <c r="I3689" s="108">
        <v>2</v>
      </c>
      <c r="J3689" s="109">
        <f t="shared" si="144"/>
        <v>100</v>
      </c>
      <c r="K3689" s="109">
        <f t="shared" si="143"/>
        <v>100</v>
      </c>
    </row>
    <row r="3690" spans="1:11" x14ac:dyDescent="0.25">
      <c r="A3690" s="44" t="s">
        <v>568</v>
      </c>
      <c r="B3690" s="105">
        <v>0.33333333333333331</v>
      </c>
      <c r="C3690" s="44" t="s">
        <v>284</v>
      </c>
      <c r="D3690" s="44" t="s">
        <v>459</v>
      </c>
      <c r="E3690" s="44"/>
      <c r="F3690" s="48">
        <v>20</v>
      </c>
      <c r="G3690" s="44"/>
      <c r="H3690" s="48" t="s">
        <v>431</v>
      </c>
      <c r="I3690" s="108">
        <v>2</v>
      </c>
      <c r="J3690" s="109">
        <f t="shared" si="144"/>
        <v>100</v>
      </c>
      <c r="K3690" s="109">
        <f t="shared" si="143"/>
        <v>100</v>
      </c>
    </row>
    <row r="3691" spans="1:11" x14ac:dyDescent="0.25">
      <c r="A3691" s="44" t="s">
        <v>568</v>
      </c>
      <c r="B3691" s="105">
        <v>0.54166666666666663</v>
      </c>
      <c r="C3691" s="44" t="s">
        <v>284</v>
      </c>
      <c r="D3691" s="44" t="s">
        <v>24</v>
      </c>
      <c r="E3691" s="44"/>
      <c r="F3691" s="48">
        <v>20</v>
      </c>
      <c r="G3691" s="44"/>
      <c r="H3691" s="48" t="s">
        <v>414</v>
      </c>
      <c r="I3691" s="108">
        <v>1</v>
      </c>
      <c r="J3691" s="109">
        <f t="shared" si="144"/>
        <v>50</v>
      </c>
      <c r="K3691" s="109">
        <f t="shared" si="143"/>
        <v>50</v>
      </c>
    </row>
    <row r="3692" spans="1:11" x14ac:dyDescent="0.25">
      <c r="A3692" s="44" t="s">
        <v>568</v>
      </c>
      <c r="B3692" s="105">
        <v>0.54166666666666663</v>
      </c>
      <c r="C3692" s="44" t="s">
        <v>284</v>
      </c>
      <c r="D3692" s="44" t="s">
        <v>24</v>
      </c>
      <c r="E3692" s="44"/>
      <c r="F3692" s="48">
        <v>20</v>
      </c>
      <c r="G3692" s="44"/>
      <c r="H3692" s="48" t="s">
        <v>500</v>
      </c>
      <c r="I3692" s="108">
        <v>33</v>
      </c>
      <c r="J3692" s="109">
        <f t="shared" si="144"/>
        <v>1650.0000000000002</v>
      </c>
      <c r="K3692" s="109">
        <f t="shared" si="143"/>
        <v>1650.0000000000002</v>
      </c>
    </row>
    <row r="3693" spans="1:11" x14ac:dyDescent="0.25">
      <c r="A3693" s="44" t="s">
        <v>568</v>
      </c>
      <c r="B3693" s="105">
        <v>0.54166666666666663</v>
      </c>
      <c r="C3693" s="44" t="s">
        <v>284</v>
      </c>
      <c r="D3693" s="44" t="s">
        <v>24</v>
      </c>
      <c r="E3693" s="44"/>
      <c r="F3693" s="48">
        <v>20</v>
      </c>
      <c r="G3693" s="44"/>
      <c r="H3693" s="48" t="s">
        <v>670</v>
      </c>
      <c r="I3693" s="108">
        <v>11</v>
      </c>
      <c r="J3693" s="109">
        <f t="shared" si="144"/>
        <v>550</v>
      </c>
      <c r="K3693" s="109">
        <f t="shared" si="143"/>
        <v>550</v>
      </c>
    </row>
    <row r="3694" spans="1:11" x14ac:dyDescent="0.25">
      <c r="A3694" s="44" t="s">
        <v>568</v>
      </c>
      <c r="B3694" s="105">
        <v>0.54166666666666663</v>
      </c>
      <c r="C3694" s="44" t="s">
        <v>284</v>
      </c>
      <c r="D3694" s="44" t="s">
        <v>24</v>
      </c>
      <c r="E3694" s="44"/>
      <c r="F3694" s="48">
        <v>20</v>
      </c>
      <c r="G3694" s="44"/>
      <c r="H3694" s="48" t="s">
        <v>427</v>
      </c>
      <c r="I3694" s="108">
        <v>1</v>
      </c>
      <c r="J3694" s="109">
        <f t="shared" si="144"/>
        <v>50</v>
      </c>
      <c r="K3694" s="109">
        <f t="shared" si="143"/>
        <v>50</v>
      </c>
    </row>
    <row r="3695" spans="1:11" x14ac:dyDescent="0.25">
      <c r="A3695" s="44" t="s">
        <v>568</v>
      </c>
      <c r="B3695" s="105">
        <v>0.54166666666666663</v>
      </c>
      <c r="C3695" s="44" t="s">
        <v>284</v>
      </c>
      <c r="D3695" s="44" t="s">
        <v>24</v>
      </c>
      <c r="E3695" s="44"/>
      <c r="F3695" s="48">
        <v>20</v>
      </c>
      <c r="G3695" s="44"/>
      <c r="H3695" s="48" t="s">
        <v>365</v>
      </c>
      <c r="I3695" s="108">
        <v>4</v>
      </c>
      <c r="J3695" s="109">
        <f t="shared" si="144"/>
        <v>200</v>
      </c>
      <c r="K3695" s="109">
        <f t="shared" si="143"/>
        <v>200</v>
      </c>
    </row>
    <row r="3696" spans="1:11" x14ac:dyDescent="0.25">
      <c r="A3696" s="44" t="s">
        <v>568</v>
      </c>
      <c r="B3696" s="105">
        <v>0.54166666666666663</v>
      </c>
      <c r="C3696" s="44" t="s">
        <v>284</v>
      </c>
      <c r="D3696" s="44" t="s">
        <v>24</v>
      </c>
      <c r="E3696" s="44"/>
      <c r="F3696" s="48">
        <v>20</v>
      </c>
      <c r="G3696" s="44"/>
      <c r="H3696" s="48" t="s">
        <v>428</v>
      </c>
      <c r="I3696" s="108">
        <v>34</v>
      </c>
      <c r="J3696" s="109">
        <f t="shared" si="144"/>
        <v>1700.0000000000002</v>
      </c>
      <c r="K3696" s="109">
        <f t="shared" si="143"/>
        <v>1700.0000000000002</v>
      </c>
    </row>
    <row r="3697" spans="1:11" x14ac:dyDescent="0.25">
      <c r="A3697" s="44" t="s">
        <v>568</v>
      </c>
      <c r="B3697" s="105">
        <v>0.54166666666666663</v>
      </c>
      <c r="C3697" s="44" t="s">
        <v>284</v>
      </c>
      <c r="D3697" s="44" t="s">
        <v>24</v>
      </c>
      <c r="E3697" s="44"/>
      <c r="F3697" s="48">
        <v>20</v>
      </c>
      <c r="G3697" s="44"/>
      <c r="H3697" s="48" t="s">
        <v>324</v>
      </c>
      <c r="I3697" s="108">
        <v>6</v>
      </c>
      <c r="J3697" s="109">
        <f t="shared" si="144"/>
        <v>300</v>
      </c>
      <c r="K3697" s="109">
        <f t="shared" si="143"/>
        <v>300</v>
      </c>
    </row>
    <row r="3698" spans="1:11" x14ac:dyDescent="0.25">
      <c r="A3698" s="44" t="s">
        <v>568</v>
      </c>
      <c r="B3698" s="105">
        <v>0.54166666666666663</v>
      </c>
      <c r="C3698" s="44" t="s">
        <v>284</v>
      </c>
      <c r="D3698" s="44" t="s">
        <v>24</v>
      </c>
      <c r="E3698" s="44"/>
      <c r="F3698" s="48">
        <v>20</v>
      </c>
      <c r="G3698" s="44"/>
      <c r="H3698" s="48" t="s">
        <v>330</v>
      </c>
      <c r="I3698" s="108">
        <v>3</v>
      </c>
      <c r="J3698" s="109">
        <f t="shared" si="144"/>
        <v>150</v>
      </c>
      <c r="K3698" s="109">
        <f t="shared" si="143"/>
        <v>150</v>
      </c>
    </row>
    <row r="3699" spans="1:11" x14ac:dyDescent="0.25">
      <c r="A3699" s="44" t="s">
        <v>568</v>
      </c>
      <c r="B3699" s="105">
        <v>0.54166666666666663</v>
      </c>
      <c r="C3699" s="44" t="s">
        <v>284</v>
      </c>
      <c r="D3699" s="44" t="s">
        <v>24</v>
      </c>
      <c r="E3699" s="44"/>
      <c r="F3699" s="48">
        <v>20</v>
      </c>
      <c r="G3699" s="44"/>
      <c r="H3699" s="48" t="s">
        <v>669</v>
      </c>
      <c r="I3699" s="108">
        <v>9</v>
      </c>
      <c r="J3699" s="109">
        <f t="shared" si="144"/>
        <v>450</v>
      </c>
      <c r="K3699" s="109">
        <f t="shared" si="143"/>
        <v>450</v>
      </c>
    </row>
    <row r="3700" spans="1:11" x14ac:dyDescent="0.25">
      <c r="A3700" s="44" t="s">
        <v>568</v>
      </c>
      <c r="B3700" s="105">
        <v>0.54166666666666663</v>
      </c>
      <c r="C3700" s="44" t="s">
        <v>284</v>
      </c>
      <c r="D3700" s="44" t="s">
        <v>24</v>
      </c>
      <c r="E3700" s="44"/>
      <c r="F3700" s="48">
        <v>20</v>
      </c>
      <c r="G3700" s="44"/>
      <c r="H3700" s="48" t="s">
        <v>444</v>
      </c>
      <c r="I3700" s="108">
        <v>3</v>
      </c>
      <c r="J3700" s="109">
        <f t="shared" si="144"/>
        <v>150</v>
      </c>
      <c r="K3700" s="109">
        <f t="shared" si="143"/>
        <v>150</v>
      </c>
    </row>
    <row r="3701" spans="1:11" x14ac:dyDescent="0.25">
      <c r="A3701" s="44" t="s">
        <v>568</v>
      </c>
      <c r="B3701" s="105">
        <v>0.54166666666666663</v>
      </c>
      <c r="C3701" s="44" t="s">
        <v>284</v>
      </c>
      <c r="D3701" s="44" t="s">
        <v>24</v>
      </c>
      <c r="E3701" s="44"/>
      <c r="F3701" s="48">
        <v>20</v>
      </c>
      <c r="G3701" s="44"/>
      <c r="H3701" s="48" t="s">
        <v>478</v>
      </c>
      <c r="I3701" s="108">
        <v>2</v>
      </c>
      <c r="J3701" s="109">
        <f t="shared" si="144"/>
        <v>100</v>
      </c>
      <c r="K3701" s="109">
        <f t="shared" si="143"/>
        <v>100</v>
      </c>
    </row>
    <row r="3702" spans="1:11" x14ac:dyDescent="0.25">
      <c r="A3702" s="44" t="s">
        <v>568</v>
      </c>
      <c r="B3702" s="105">
        <v>0.54166666666666663</v>
      </c>
      <c r="C3702" s="44" t="s">
        <v>284</v>
      </c>
      <c r="D3702" s="44" t="s">
        <v>24</v>
      </c>
      <c r="E3702" s="44"/>
      <c r="F3702" s="48">
        <v>20</v>
      </c>
      <c r="G3702" s="44"/>
      <c r="H3702" s="48" t="s">
        <v>497</v>
      </c>
      <c r="I3702" s="108">
        <v>1</v>
      </c>
      <c r="J3702" s="109">
        <f t="shared" si="144"/>
        <v>50</v>
      </c>
      <c r="K3702" s="109">
        <f t="shared" si="143"/>
        <v>50</v>
      </c>
    </row>
    <row r="3703" spans="1:11" x14ac:dyDescent="0.25">
      <c r="A3703" s="44" t="s">
        <v>568</v>
      </c>
      <c r="B3703" s="105">
        <v>0.54166666666666663</v>
      </c>
      <c r="C3703" s="44" t="s">
        <v>284</v>
      </c>
      <c r="D3703" s="44" t="s">
        <v>24</v>
      </c>
      <c r="E3703" s="44"/>
      <c r="F3703" s="48">
        <v>20</v>
      </c>
      <c r="G3703" s="44"/>
      <c r="H3703" s="48" t="s">
        <v>434</v>
      </c>
      <c r="I3703" s="108">
        <v>1</v>
      </c>
      <c r="J3703" s="109">
        <f t="shared" si="144"/>
        <v>50</v>
      </c>
      <c r="K3703" s="109">
        <f t="shared" si="143"/>
        <v>50</v>
      </c>
    </row>
    <row r="3704" spans="1:11" x14ac:dyDescent="0.25">
      <c r="A3704" s="44" t="s">
        <v>568</v>
      </c>
      <c r="B3704" s="105">
        <v>0.54166666666666663</v>
      </c>
      <c r="C3704" s="44" t="s">
        <v>284</v>
      </c>
      <c r="D3704" s="44" t="s">
        <v>24</v>
      </c>
      <c r="E3704" s="44"/>
      <c r="F3704" s="48">
        <v>20</v>
      </c>
      <c r="G3704" s="44"/>
      <c r="H3704" s="48" t="s">
        <v>511</v>
      </c>
      <c r="I3704" s="108">
        <v>1</v>
      </c>
      <c r="J3704" s="109">
        <f t="shared" si="144"/>
        <v>50</v>
      </c>
      <c r="K3704" s="109">
        <f t="shared" si="143"/>
        <v>50</v>
      </c>
    </row>
    <row r="3705" spans="1:11" x14ac:dyDescent="0.25">
      <c r="A3705" s="44" t="s">
        <v>568</v>
      </c>
      <c r="B3705" s="105">
        <v>0.54166666666666663</v>
      </c>
      <c r="C3705" s="44" t="s">
        <v>284</v>
      </c>
      <c r="D3705" s="44" t="s">
        <v>24</v>
      </c>
      <c r="E3705" s="44"/>
      <c r="F3705" s="48">
        <v>20</v>
      </c>
      <c r="G3705" s="44"/>
      <c r="H3705" s="48" t="s">
        <v>473</v>
      </c>
      <c r="I3705" s="108">
        <v>1</v>
      </c>
      <c r="J3705" s="109">
        <f t="shared" si="144"/>
        <v>50</v>
      </c>
      <c r="K3705" s="109">
        <f t="shared" si="143"/>
        <v>50</v>
      </c>
    </row>
    <row r="3706" spans="1:11" x14ac:dyDescent="0.25">
      <c r="A3706" s="44" t="s">
        <v>568</v>
      </c>
      <c r="B3706" s="105">
        <v>0.54166666666666663</v>
      </c>
      <c r="C3706" s="44" t="s">
        <v>284</v>
      </c>
      <c r="D3706" s="44" t="s">
        <v>24</v>
      </c>
      <c r="E3706" s="44"/>
      <c r="F3706" s="48">
        <v>20</v>
      </c>
      <c r="G3706" s="44"/>
      <c r="H3706" s="48" t="s">
        <v>498</v>
      </c>
      <c r="I3706" s="108">
        <v>2</v>
      </c>
      <c r="J3706" s="109">
        <f t="shared" si="144"/>
        <v>100</v>
      </c>
      <c r="K3706" s="109">
        <f t="shared" si="143"/>
        <v>100</v>
      </c>
    </row>
    <row r="3707" spans="1:11" x14ac:dyDescent="0.25">
      <c r="A3707" s="44" t="s">
        <v>568</v>
      </c>
      <c r="B3707" s="105">
        <v>0.54166666666666663</v>
      </c>
      <c r="C3707" s="44" t="s">
        <v>284</v>
      </c>
      <c r="D3707" s="44" t="s">
        <v>24</v>
      </c>
      <c r="E3707" s="44"/>
      <c r="F3707" s="48">
        <v>20</v>
      </c>
      <c r="G3707" s="44"/>
      <c r="H3707" s="48" t="s">
        <v>334</v>
      </c>
      <c r="I3707" s="108">
        <v>1</v>
      </c>
      <c r="J3707" s="109">
        <f t="shared" si="144"/>
        <v>50</v>
      </c>
      <c r="K3707" s="109">
        <f t="shared" si="143"/>
        <v>50</v>
      </c>
    </row>
    <row r="3708" spans="1:11" x14ac:dyDescent="0.25">
      <c r="A3708" s="44" t="s">
        <v>568</v>
      </c>
      <c r="B3708" s="105">
        <v>0.54166666666666663</v>
      </c>
      <c r="C3708" s="44" t="s">
        <v>284</v>
      </c>
      <c r="D3708" s="44" t="s">
        <v>459</v>
      </c>
      <c r="E3708" s="44"/>
      <c r="F3708" s="48">
        <v>20</v>
      </c>
      <c r="G3708" s="44"/>
      <c r="H3708" s="48" t="s">
        <v>414</v>
      </c>
      <c r="I3708" s="108">
        <v>1</v>
      </c>
      <c r="J3708" s="109">
        <f t="shared" si="144"/>
        <v>50</v>
      </c>
      <c r="K3708" s="109">
        <f t="shared" si="143"/>
        <v>50</v>
      </c>
    </row>
    <row r="3709" spans="1:11" x14ac:dyDescent="0.25">
      <c r="A3709" s="44" t="s">
        <v>568</v>
      </c>
      <c r="B3709" s="105">
        <v>0.54166666666666663</v>
      </c>
      <c r="C3709" s="44" t="s">
        <v>284</v>
      </c>
      <c r="D3709" s="44" t="s">
        <v>459</v>
      </c>
      <c r="E3709" s="44"/>
      <c r="F3709" s="48">
        <v>20</v>
      </c>
      <c r="G3709" s="44"/>
      <c r="H3709" s="48" t="s">
        <v>500</v>
      </c>
      <c r="I3709" s="108">
        <v>25</v>
      </c>
      <c r="J3709" s="109">
        <f t="shared" si="144"/>
        <v>1250</v>
      </c>
      <c r="K3709" s="109">
        <f t="shared" si="143"/>
        <v>1250</v>
      </c>
    </row>
    <row r="3710" spans="1:11" x14ac:dyDescent="0.25">
      <c r="A3710" s="44" t="s">
        <v>568</v>
      </c>
      <c r="B3710" s="105">
        <v>0.54166666666666663</v>
      </c>
      <c r="C3710" s="44" t="s">
        <v>284</v>
      </c>
      <c r="D3710" s="44" t="s">
        <v>459</v>
      </c>
      <c r="E3710" s="44"/>
      <c r="F3710" s="48">
        <v>20</v>
      </c>
      <c r="G3710" s="44"/>
      <c r="H3710" s="48" t="s">
        <v>670</v>
      </c>
      <c r="I3710" s="108">
        <v>6</v>
      </c>
      <c r="J3710" s="109">
        <f t="shared" si="144"/>
        <v>300</v>
      </c>
      <c r="K3710" s="109">
        <f t="shared" si="143"/>
        <v>300</v>
      </c>
    </row>
    <row r="3711" spans="1:11" x14ac:dyDescent="0.25">
      <c r="A3711" s="44" t="s">
        <v>568</v>
      </c>
      <c r="B3711" s="105">
        <v>0.54166666666666663</v>
      </c>
      <c r="C3711" s="44" t="s">
        <v>284</v>
      </c>
      <c r="D3711" s="44" t="s">
        <v>459</v>
      </c>
      <c r="E3711" s="44"/>
      <c r="F3711" s="48">
        <v>20</v>
      </c>
      <c r="G3711" s="44"/>
      <c r="H3711" s="48" t="s">
        <v>427</v>
      </c>
      <c r="I3711" s="108">
        <v>1</v>
      </c>
      <c r="J3711" s="109">
        <f t="shared" si="144"/>
        <v>50</v>
      </c>
      <c r="K3711" s="109">
        <f t="shared" si="143"/>
        <v>50</v>
      </c>
    </row>
    <row r="3712" spans="1:11" x14ac:dyDescent="0.25">
      <c r="A3712" s="44" t="s">
        <v>568</v>
      </c>
      <c r="B3712" s="105">
        <v>0.54166666666666663</v>
      </c>
      <c r="C3712" s="44" t="s">
        <v>284</v>
      </c>
      <c r="D3712" s="44" t="s">
        <v>459</v>
      </c>
      <c r="E3712" s="44"/>
      <c r="F3712" s="48">
        <v>20</v>
      </c>
      <c r="G3712" s="44"/>
      <c r="H3712" s="48" t="s">
        <v>523</v>
      </c>
      <c r="I3712" s="108">
        <v>7</v>
      </c>
      <c r="J3712" s="109">
        <f t="shared" si="144"/>
        <v>350.00000000000006</v>
      </c>
      <c r="K3712" s="109">
        <f t="shared" si="143"/>
        <v>350.00000000000006</v>
      </c>
    </row>
    <row r="3713" spans="1:11" x14ac:dyDescent="0.25">
      <c r="A3713" s="44" t="s">
        <v>568</v>
      </c>
      <c r="B3713" s="105">
        <v>0.54166666666666663</v>
      </c>
      <c r="C3713" s="44" t="s">
        <v>284</v>
      </c>
      <c r="D3713" s="44" t="s">
        <v>459</v>
      </c>
      <c r="E3713" s="44"/>
      <c r="F3713" s="48">
        <v>20</v>
      </c>
      <c r="G3713" s="44"/>
      <c r="H3713" s="48" t="s">
        <v>428</v>
      </c>
      <c r="I3713" s="108">
        <v>16</v>
      </c>
      <c r="J3713" s="109">
        <f t="shared" si="144"/>
        <v>800</v>
      </c>
      <c r="K3713" s="109">
        <f t="shared" si="143"/>
        <v>800</v>
      </c>
    </row>
    <row r="3714" spans="1:11" x14ac:dyDescent="0.25">
      <c r="A3714" s="44" t="s">
        <v>568</v>
      </c>
      <c r="B3714" s="105">
        <v>0.54166666666666663</v>
      </c>
      <c r="C3714" s="44" t="s">
        <v>284</v>
      </c>
      <c r="D3714" s="44" t="s">
        <v>459</v>
      </c>
      <c r="E3714" s="44"/>
      <c r="F3714" s="48">
        <v>20</v>
      </c>
      <c r="G3714" s="44"/>
      <c r="H3714" s="48" t="s">
        <v>324</v>
      </c>
      <c r="I3714" s="108">
        <v>2</v>
      </c>
      <c r="J3714" s="109">
        <f t="shared" si="144"/>
        <v>100</v>
      </c>
      <c r="K3714" s="109">
        <f t="shared" si="143"/>
        <v>100</v>
      </c>
    </row>
    <row r="3715" spans="1:11" x14ac:dyDescent="0.25">
      <c r="A3715" s="44" t="s">
        <v>568</v>
      </c>
      <c r="B3715" s="105">
        <v>0.54166666666666663</v>
      </c>
      <c r="C3715" s="44" t="s">
        <v>284</v>
      </c>
      <c r="D3715" s="44" t="s">
        <v>459</v>
      </c>
      <c r="E3715" s="44"/>
      <c r="F3715" s="48">
        <v>20</v>
      </c>
      <c r="G3715" s="44"/>
      <c r="H3715" s="48" t="s">
        <v>330</v>
      </c>
      <c r="I3715" s="108">
        <v>1</v>
      </c>
      <c r="J3715" s="109">
        <f t="shared" si="144"/>
        <v>50</v>
      </c>
      <c r="K3715" s="109">
        <f t="shared" ref="K3715:K3778" si="145">(I3715/(F3715/5000))*(1/5000)*1000</f>
        <v>50</v>
      </c>
    </row>
    <row r="3716" spans="1:11" x14ac:dyDescent="0.25">
      <c r="A3716" s="44" t="s">
        <v>568</v>
      </c>
      <c r="B3716" s="105">
        <v>0.54166666666666663</v>
      </c>
      <c r="C3716" s="44" t="s">
        <v>284</v>
      </c>
      <c r="D3716" s="44" t="s">
        <v>459</v>
      </c>
      <c r="E3716" s="44"/>
      <c r="F3716" s="48">
        <v>20</v>
      </c>
      <c r="G3716" s="44"/>
      <c r="H3716" s="48" t="s">
        <v>669</v>
      </c>
      <c r="I3716" s="108">
        <v>1</v>
      </c>
      <c r="J3716" s="109">
        <f t="shared" si="144"/>
        <v>50</v>
      </c>
      <c r="K3716" s="109">
        <f t="shared" si="145"/>
        <v>50</v>
      </c>
    </row>
    <row r="3717" spans="1:11" x14ac:dyDescent="0.25">
      <c r="A3717" s="44" t="s">
        <v>568</v>
      </c>
      <c r="B3717" s="105">
        <v>0.54166666666666663</v>
      </c>
      <c r="C3717" s="44" t="s">
        <v>284</v>
      </c>
      <c r="D3717" s="44" t="s">
        <v>459</v>
      </c>
      <c r="E3717" s="44"/>
      <c r="F3717" s="48">
        <v>20</v>
      </c>
      <c r="G3717" s="44"/>
      <c r="H3717" s="48" t="s">
        <v>444</v>
      </c>
      <c r="I3717" s="108">
        <v>8</v>
      </c>
      <c r="J3717" s="109">
        <f t="shared" si="144"/>
        <v>400</v>
      </c>
      <c r="K3717" s="109">
        <f t="shared" si="145"/>
        <v>400</v>
      </c>
    </row>
    <row r="3718" spans="1:11" x14ac:dyDescent="0.25">
      <c r="A3718" s="44" t="s">
        <v>568</v>
      </c>
      <c r="B3718" s="105">
        <v>0.54166666666666663</v>
      </c>
      <c r="C3718" s="44" t="s">
        <v>284</v>
      </c>
      <c r="D3718" s="44" t="s">
        <v>459</v>
      </c>
      <c r="E3718" s="44"/>
      <c r="F3718" s="48">
        <v>20</v>
      </c>
      <c r="G3718" s="44"/>
      <c r="H3718" s="48" t="s">
        <v>478</v>
      </c>
      <c r="I3718" s="108">
        <v>2</v>
      </c>
      <c r="J3718" s="109">
        <f t="shared" si="144"/>
        <v>100</v>
      </c>
      <c r="K3718" s="109">
        <f t="shared" si="145"/>
        <v>100</v>
      </c>
    </row>
    <row r="3719" spans="1:11" x14ac:dyDescent="0.25">
      <c r="A3719" s="44" t="s">
        <v>568</v>
      </c>
      <c r="B3719" s="105">
        <v>0.54166666666666663</v>
      </c>
      <c r="C3719" s="44" t="s">
        <v>284</v>
      </c>
      <c r="D3719" s="44" t="s">
        <v>459</v>
      </c>
      <c r="E3719" s="44"/>
      <c r="F3719" s="48">
        <v>20</v>
      </c>
      <c r="G3719" s="44"/>
      <c r="H3719" s="48" t="s">
        <v>497</v>
      </c>
      <c r="I3719" s="108">
        <v>7</v>
      </c>
      <c r="J3719" s="109">
        <f t="shared" si="144"/>
        <v>350.00000000000006</v>
      </c>
      <c r="K3719" s="109">
        <f t="shared" si="145"/>
        <v>350.00000000000006</v>
      </c>
    </row>
    <row r="3720" spans="1:11" x14ac:dyDescent="0.25">
      <c r="A3720" s="44" t="s">
        <v>568</v>
      </c>
      <c r="B3720" s="105">
        <v>0.54166666666666663</v>
      </c>
      <c r="C3720" s="44" t="s">
        <v>284</v>
      </c>
      <c r="D3720" s="44" t="s">
        <v>459</v>
      </c>
      <c r="E3720" s="44"/>
      <c r="F3720" s="48">
        <v>20</v>
      </c>
      <c r="G3720" s="44"/>
      <c r="H3720" s="48" t="s">
        <v>332</v>
      </c>
      <c r="I3720" s="108">
        <v>1</v>
      </c>
      <c r="J3720" s="109">
        <f t="shared" si="144"/>
        <v>50</v>
      </c>
      <c r="K3720" s="109">
        <f t="shared" si="145"/>
        <v>50</v>
      </c>
    </row>
    <row r="3721" spans="1:11" x14ac:dyDescent="0.25">
      <c r="A3721" s="44" t="s">
        <v>568</v>
      </c>
      <c r="B3721" s="105">
        <v>0.54166666666666663</v>
      </c>
      <c r="C3721" s="44" t="s">
        <v>284</v>
      </c>
      <c r="D3721" s="44" t="s">
        <v>459</v>
      </c>
      <c r="E3721" s="44"/>
      <c r="F3721" s="48">
        <v>20</v>
      </c>
      <c r="G3721" s="44"/>
      <c r="H3721" s="48" t="s">
        <v>498</v>
      </c>
      <c r="I3721" s="108">
        <v>3</v>
      </c>
      <c r="J3721" s="109">
        <f t="shared" si="144"/>
        <v>150</v>
      </c>
      <c r="K3721" s="109">
        <f t="shared" si="145"/>
        <v>150</v>
      </c>
    </row>
    <row r="3722" spans="1:11" x14ac:dyDescent="0.25">
      <c r="A3722" s="44" t="s">
        <v>568</v>
      </c>
      <c r="B3722" s="105">
        <v>0.70833333333333337</v>
      </c>
      <c r="C3722" s="44" t="s">
        <v>284</v>
      </c>
      <c r="D3722" s="44" t="s">
        <v>24</v>
      </c>
      <c r="E3722" s="44"/>
      <c r="F3722" s="48">
        <v>20</v>
      </c>
      <c r="G3722" s="44"/>
      <c r="H3722" s="48" t="s">
        <v>500</v>
      </c>
      <c r="I3722" s="108">
        <v>31</v>
      </c>
      <c r="J3722" s="109">
        <f t="shared" si="144"/>
        <v>1550</v>
      </c>
      <c r="K3722" s="109">
        <f t="shared" si="145"/>
        <v>1550</v>
      </c>
    </row>
    <row r="3723" spans="1:11" x14ac:dyDescent="0.25">
      <c r="A3723" s="44" t="s">
        <v>568</v>
      </c>
      <c r="B3723" s="105">
        <v>0.70833333333333337</v>
      </c>
      <c r="C3723" s="44" t="s">
        <v>284</v>
      </c>
      <c r="D3723" s="44" t="s">
        <v>24</v>
      </c>
      <c r="E3723" s="44"/>
      <c r="F3723" s="48">
        <v>20</v>
      </c>
      <c r="G3723" s="44"/>
      <c r="H3723" s="48" t="s">
        <v>670</v>
      </c>
      <c r="I3723" s="108">
        <v>9</v>
      </c>
      <c r="J3723" s="109">
        <f t="shared" si="144"/>
        <v>450</v>
      </c>
      <c r="K3723" s="109">
        <f t="shared" si="145"/>
        <v>450</v>
      </c>
    </row>
    <row r="3724" spans="1:11" x14ac:dyDescent="0.25">
      <c r="A3724" s="44" t="s">
        <v>568</v>
      </c>
      <c r="B3724" s="105">
        <v>0.70833333333333337</v>
      </c>
      <c r="C3724" s="44" t="s">
        <v>284</v>
      </c>
      <c r="D3724" s="44" t="s">
        <v>24</v>
      </c>
      <c r="E3724" s="44"/>
      <c r="F3724" s="48">
        <v>20</v>
      </c>
      <c r="G3724" s="44"/>
      <c r="H3724" s="48" t="s">
        <v>456</v>
      </c>
      <c r="I3724" s="108">
        <v>1</v>
      </c>
      <c r="J3724" s="109">
        <f t="shared" si="144"/>
        <v>50</v>
      </c>
      <c r="K3724" s="109">
        <f t="shared" si="145"/>
        <v>50</v>
      </c>
    </row>
    <row r="3725" spans="1:11" x14ac:dyDescent="0.25">
      <c r="A3725" s="44" t="s">
        <v>568</v>
      </c>
      <c r="B3725" s="105">
        <v>0.70833333333333337</v>
      </c>
      <c r="C3725" s="44" t="s">
        <v>284</v>
      </c>
      <c r="D3725" s="44" t="s">
        <v>24</v>
      </c>
      <c r="E3725" s="44"/>
      <c r="F3725" s="48">
        <v>20</v>
      </c>
      <c r="G3725" s="44"/>
      <c r="H3725" s="48" t="s">
        <v>428</v>
      </c>
      <c r="I3725" s="108">
        <v>203</v>
      </c>
      <c r="J3725" s="109">
        <f t="shared" si="144"/>
        <v>10150</v>
      </c>
      <c r="K3725" s="109">
        <f t="shared" si="145"/>
        <v>10150</v>
      </c>
    </row>
    <row r="3726" spans="1:11" x14ac:dyDescent="0.25">
      <c r="A3726" s="44" t="s">
        <v>568</v>
      </c>
      <c r="B3726" s="105">
        <v>0.70833333333333337</v>
      </c>
      <c r="C3726" s="44" t="s">
        <v>284</v>
      </c>
      <c r="D3726" s="44" t="s">
        <v>24</v>
      </c>
      <c r="E3726" s="44"/>
      <c r="F3726" s="48">
        <v>20</v>
      </c>
      <c r="G3726" s="44"/>
      <c r="H3726" s="48" t="s">
        <v>324</v>
      </c>
      <c r="I3726" s="108">
        <v>10</v>
      </c>
      <c r="J3726" s="109">
        <f t="shared" si="144"/>
        <v>500</v>
      </c>
      <c r="K3726" s="109">
        <f t="shared" si="145"/>
        <v>500</v>
      </c>
    </row>
    <row r="3727" spans="1:11" x14ac:dyDescent="0.25">
      <c r="A3727" s="44" t="s">
        <v>568</v>
      </c>
      <c r="B3727" s="105">
        <v>0.70833333333333337</v>
      </c>
      <c r="C3727" s="44" t="s">
        <v>284</v>
      </c>
      <c r="D3727" s="44" t="s">
        <v>24</v>
      </c>
      <c r="E3727" s="44"/>
      <c r="F3727" s="48">
        <v>20</v>
      </c>
      <c r="G3727" s="44"/>
      <c r="H3727" s="48" t="s">
        <v>330</v>
      </c>
      <c r="I3727" s="108">
        <v>11</v>
      </c>
      <c r="J3727" s="109">
        <f t="shared" si="144"/>
        <v>550</v>
      </c>
      <c r="K3727" s="109">
        <f t="shared" si="145"/>
        <v>550</v>
      </c>
    </row>
    <row r="3728" spans="1:11" x14ac:dyDescent="0.25">
      <c r="A3728" s="44" t="s">
        <v>568</v>
      </c>
      <c r="B3728" s="105">
        <v>0.70833333333333337</v>
      </c>
      <c r="C3728" s="44" t="s">
        <v>284</v>
      </c>
      <c r="D3728" s="44" t="s">
        <v>24</v>
      </c>
      <c r="E3728" s="44"/>
      <c r="F3728" s="48">
        <v>20</v>
      </c>
      <c r="G3728" s="44"/>
      <c r="H3728" s="48" t="s">
        <v>669</v>
      </c>
      <c r="I3728" s="108">
        <v>11</v>
      </c>
      <c r="J3728" s="109">
        <f t="shared" si="144"/>
        <v>550</v>
      </c>
      <c r="K3728" s="109">
        <f t="shared" si="145"/>
        <v>550</v>
      </c>
    </row>
    <row r="3729" spans="1:11" x14ac:dyDescent="0.25">
      <c r="A3729" s="44" t="s">
        <v>568</v>
      </c>
      <c r="B3729" s="105">
        <v>0.70833333333333337</v>
      </c>
      <c r="C3729" s="44" t="s">
        <v>284</v>
      </c>
      <c r="D3729" s="44" t="s">
        <v>24</v>
      </c>
      <c r="E3729" s="44"/>
      <c r="F3729" s="48">
        <v>20</v>
      </c>
      <c r="G3729" s="44"/>
      <c r="H3729" s="48" t="s">
        <v>444</v>
      </c>
      <c r="I3729" s="108">
        <v>12</v>
      </c>
      <c r="J3729" s="109">
        <f t="shared" si="144"/>
        <v>600</v>
      </c>
      <c r="K3729" s="109">
        <f t="shared" si="145"/>
        <v>600</v>
      </c>
    </row>
    <row r="3730" spans="1:11" x14ac:dyDescent="0.25">
      <c r="A3730" s="44" t="s">
        <v>568</v>
      </c>
      <c r="B3730" s="105">
        <v>0.70833333333333337</v>
      </c>
      <c r="C3730" s="44" t="s">
        <v>284</v>
      </c>
      <c r="D3730" s="44" t="s">
        <v>24</v>
      </c>
      <c r="E3730" s="44"/>
      <c r="F3730" s="48">
        <v>20</v>
      </c>
      <c r="G3730" s="44"/>
      <c r="H3730" s="48" t="s">
        <v>478</v>
      </c>
      <c r="I3730" s="108">
        <v>3</v>
      </c>
      <c r="J3730" s="109">
        <f t="shared" si="144"/>
        <v>150</v>
      </c>
      <c r="K3730" s="109">
        <f t="shared" si="145"/>
        <v>150</v>
      </c>
    </row>
    <row r="3731" spans="1:11" x14ac:dyDescent="0.25">
      <c r="A3731" s="44" t="s">
        <v>568</v>
      </c>
      <c r="B3731" s="105">
        <v>0.70833333333333337</v>
      </c>
      <c r="C3731" s="44" t="s">
        <v>284</v>
      </c>
      <c r="D3731" s="44" t="s">
        <v>24</v>
      </c>
      <c r="E3731" s="44"/>
      <c r="F3731" s="48">
        <v>20</v>
      </c>
      <c r="G3731" s="44"/>
      <c r="H3731" s="48" t="s">
        <v>497</v>
      </c>
      <c r="I3731" s="108">
        <v>1</v>
      </c>
      <c r="J3731" s="109">
        <f t="shared" si="144"/>
        <v>50</v>
      </c>
      <c r="K3731" s="109">
        <f t="shared" si="145"/>
        <v>50</v>
      </c>
    </row>
    <row r="3732" spans="1:11" x14ac:dyDescent="0.25">
      <c r="A3732" s="44" t="s">
        <v>568</v>
      </c>
      <c r="B3732" s="105">
        <v>0.70833333333333337</v>
      </c>
      <c r="C3732" s="44" t="s">
        <v>284</v>
      </c>
      <c r="D3732" s="44" t="s">
        <v>24</v>
      </c>
      <c r="E3732" s="44"/>
      <c r="F3732" s="48">
        <v>20</v>
      </c>
      <c r="G3732" s="44"/>
      <c r="H3732" s="48" t="s">
        <v>434</v>
      </c>
      <c r="I3732" s="108">
        <v>1</v>
      </c>
      <c r="J3732" s="109">
        <f t="shared" si="144"/>
        <v>50</v>
      </c>
      <c r="K3732" s="109">
        <f t="shared" si="145"/>
        <v>50</v>
      </c>
    </row>
    <row r="3733" spans="1:11" x14ac:dyDescent="0.25">
      <c r="A3733" s="44" t="s">
        <v>568</v>
      </c>
      <c r="B3733" s="105">
        <v>0.70833333333333337</v>
      </c>
      <c r="C3733" s="44" t="s">
        <v>284</v>
      </c>
      <c r="D3733" s="44" t="s">
        <v>24</v>
      </c>
      <c r="E3733" s="44"/>
      <c r="F3733" s="48">
        <v>20</v>
      </c>
      <c r="G3733" s="44"/>
      <c r="H3733" s="48" t="s">
        <v>414</v>
      </c>
      <c r="I3733" s="108">
        <v>1</v>
      </c>
      <c r="J3733" s="109">
        <f t="shared" si="144"/>
        <v>50</v>
      </c>
      <c r="K3733" s="109">
        <f t="shared" si="145"/>
        <v>50</v>
      </c>
    </row>
    <row r="3734" spans="1:11" x14ac:dyDescent="0.25">
      <c r="A3734" s="44" t="s">
        <v>568</v>
      </c>
      <c r="B3734" s="105">
        <v>0.70833333333333337</v>
      </c>
      <c r="C3734" s="44" t="s">
        <v>284</v>
      </c>
      <c r="D3734" s="44" t="s">
        <v>459</v>
      </c>
      <c r="E3734" s="44"/>
      <c r="F3734" s="48">
        <v>20</v>
      </c>
      <c r="G3734" s="44"/>
      <c r="H3734" s="48" t="s">
        <v>365</v>
      </c>
      <c r="I3734" s="108">
        <v>1</v>
      </c>
      <c r="J3734" s="109">
        <f t="shared" si="144"/>
        <v>50</v>
      </c>
      <c r="K3734" s="109">
        <f t="shared" si="145"/>
        <v>50</v>
      </c>
    </row>
    <row r="3735" spans="1:11" x14ac:dyDescent="0.25">
      <c r="A3735" s="44" t="s">
        <v>568</v>
      </c>
      <c r="B3735" s="105">
        <v>0.70833333333333337</v>
      </c>
      <c r="C3735" s="44" t="s">
        <v>284</v>
      </c>
      <c r="D3735" s="44" t="s">
        <v>459</v>
      </c>
      <c r="E3735" s="44"/>
      <c r="F3735" s="48">
        <v>20</v>
      </c>
      <c r="G3735" s="44"/>
      <c r="H3735" s="48" t="s">
        <v>374</v>
      </c>
      <c r="I3735" s="108">
        <v>1</v>
      </c>
      <c r="J3735" s="109">
        <f t="shared" si="144"/>
        <v>50</v>
      </c>
      <c r="K3735" s="109">
        <f t="shared" si="145"/>
        <v>50</v>
      </c>
    </row>
    <row r="3736" spans="1:11" x14ac:dyDescent="0.25">
      <c r="A3736" s="44" t="s">
        <v>568</v>
      </c>
      <c r="B3736" s="105">
        <v>0.70833333333333337</v>
      </c>
      <c r="C3736" s="44" t="s">
        <v>284</v>
      </c>
      <c r="D3736" s="44" t="s">
        <v>459</v>
      </c>
      <c r="E3736" s="44"/>
      <c r="F3736" s="48">
        <v>20</v>
      </c>
      <c r="G3736" s="44"/>
      <c r="H3736" s="48" t="s">
        <v>414</v>
      </c>
      <c r="I3736" s="108">
        <v>2</v>
      </c>
      <c r="J3736" s="109">
        <f t="shared" si="144"/>
        <v>100</v>
      </c>
      <c r="K3736" s="109">
        <f t="shared" si="145"/>
        <v>100</v>
      </c>
    </row>
    <row r="3737" spans="1:11" x14ac:dyDescent="0.25">
      <c r="A3737" s="44" t="s">
        <v>568</v>
      </c>
      <c r="B3737" s="105">
        <v>0.70833333333333337</v>
      </c>
      <c r="C3737" s="44" t="s">
        <v>284</v>
      </c>
      <c r="D3737" s="44" t="s">
        <v>459</v>
      </c>
      <c r="E3737" s="44"/>
      <c r="F3737" s="48">
        <v>20</v>
      </c>
      <c r="G3737" s="44"/>
      <c r="H3737" s="48" t="s">
        <v>500</v>
      </c>
      <c r="I3737" s="108">
        <v>14</v>
      </c>
      <c r="J3737" s="109">
        <f t="shared" si="144"/>
        <v>700.00000000000011</v>
      </c>
      <c r="K3737" s="109">
        <f t="shared" si="145"/>
        <v>700.00000000000011</v>
      </c>
    </row>
    <row r="3738" spans="1:11" x14ac:dyDescent="0.25">
      <c r="A3738" s="44" t="s">
        <v>568</v>
      </c>
      <c r="B3738" s="105">
        <v>0.70833333333333337</v>
      </c>
      <c r="C3738" s="44" t="s">
        <v>284</v>
      </c>
      <c r="D3738" s="44" t="s">
        <v>459</v>
      </c>
      <c r="E3738" s="44"/>
      <c r="F3738" s="48">
        <v>20</v>
      </c>
      <c r="G3738" s="44"/>
      <c r="H3738" s="48" t="s">
        <v>670</v>
      </c>
      <c r="I3738" s="108">
        <v>5</v>
      </c>
      <c r="J3738" s="109">
        <f t="shared" si="144"/>
        <v>250</v>
      </c>
      <c r="K3738" s="109">
        <f t="shared" si="145"/>
        <v>250</v>
      </c>
    </row>
    <row r="3739" spans="1:11" x14ac:dyDescent="0.25">
      <c r="A3739" s="44" t="s">
        <v>568</v>
      </c>
      <c r="B3739" s="105">
        <v>0.70833333333333337</v>
      </c>
      <c r="C3739" s="44" t="s">
        <v>284</v>
      </c>
      <c r="D3739" s="44" t="s">
        <v>459</v>
      </c>
      <c r="E3739" s="44"/>
      <c r="F3739" s="48">
        <v>20</v>
      </c>
      <c r="G3739" s="44"/>
      <c r="H3739" s="48" t="s">
        <v>427</v>
      </c>
      <c r="I3739" s="108">
        <v>1</v>
      </c>
      <c r="J3739" s="109">
        <f t="shared" si="144"/>
        <v>50</v>
      </c>
      <c r="K3739" s="109">
        <f t="shared" si="145"/>
        <v>50</v>
      </c>
    </row>
    <row r="3740" spans="1:11" x14ac:dyDescent="0.25">
      <c r="A3740" s="44" t="s">
        <v>568</v>
      </c>
      <c r="B3740" s="105">
        <v>0.70833333333333337</v>
      </c>
      <c r="C3740" s="44" t="s">
        <v>284</v>
      </c>
      <c r="D3740" s="44" t="s">
        <v>459</v>
      </c>
      <c r="E3740" s="44"/>
      <c r="F3740" s="48">
        <v>20</v>
      </c>
      <c r="G3740" s="44"/>
      <c r="H3740" s="48" t="s">
        <v>428</v>
      </c>
      <c r="I3740" s="108">
        <v>95</v>
      </c>
      <c r="J3740" s="109">
        <f t="shared" si="144"/>
        <v>4750</v>
      </c>
      <c r="K3740" s="109">
        <f t="shared" si="145"/>
        <v>4750</v>
      </c>
    </row>
    <row r="3741" spans="1:11" x14ac:dyDescent="0.25">
      <c r="A3741" s="44" t="s">
        <v>568</v>
      </c>
      <c r="B3741" s="105">
        <v>0.70833333333333337</v>
      </c>
      <c r="C3741" s="44" t="s">
        <v>284</v>
      </c>
      <c r="D3741" s="44" t="s">
        <v>459</v>
      </c>
      <c r="E3741" s="44"/>
      <c r="F3741" s="48">
        <v>20</v>
      </c>
      <c r="G3741" s="44"/>
      <c r="H3741" s="48" t="s">
        <v>324</v>
      </c>
      <c r="I3741" s="108">
        <v>5</v>
      </c>
      <c r="J3741" s="109">
        <f t="shared" si="144"/>
        <v>250</v>
      </c>
      <c r="K3741" s="109">
        <f t="shared" si="145"/>
        <v>250</v>
      </c>
    </row>
    <row r="3742" spans="1:11" x14ac:dyDescent="0.25">
      <c r="A3742" s="44" t="s">
        <v>568</v>
      </c>
      <c r="B3742" s="105">
        <v>0.70833333333333337</v>
      </c>
      <c r="C3742" s="44" t="s">
        <v>284</v>
      </c>
      <c r="D3742" s="44" t="s">
        <v>459</v>
      </c>
      <c r="E3742" s="44"/>
      <c r="F3742" s="48">
        <v>20</v>
      </c>
      <c r="G3742" s="44"/>
      <c r="H3742" s="48" t="s">
        <v>330</v>
      </c>
      <c r="I3742" s="108">
        <v>5</v>
      </c>
      <c r="J3742" s="109">
        <f t="shared" si="144"/>
        <v>250</v>
      </c>
      <c r="K3742" s="109">
        <f t="shared" si="145"/>
        <v>250</v>
      </c>
    </row>
    <row r="3743" spans="1:11" x14ac:dyDescent="0.25">
      <c r="A3743" s="44" t="s">
        <v>568</v>
      </c>
      <c r="B3743" s="105">
        <v>0.70833333333333337</v>
      </c>
      <c r="C3743" s="44" t="s">
        <v>284</v>
      </c>
      <c r="D3743" s="44" t="s">
        <v>459</v>
      </c>
      <c r="E3743" s="44"/>
      <c r="F3743" s="48">
        <v>20</v>
      </c>
      <c r="G3743" s="44"/>
      <c r="H3743" s="48" t="s">
        <v>669</v>
      </c>
      <c r="I3743" s="108">
        <v>11</v>
      </c>
      <c r="J3743" s="109">
        <f t="shared" si="144"/>
        <v>550</v>
      </c>
      <c r="K3743" s="109">
        <f t="shared" si="145"/>
        <v>550</v>
      </c>
    </row>
    <row r="3744" spans="1:11" x14ac:dyDescent="0.25">
      <c r="A3744" s="44" t="s">
        <v>568</v>
      </c>
      <c r="B3744" s="105">
        <v>0.70833333333333337</v>
      </c>
      <c r="C3744" s="44" t="s">
        <v>284</v>
      </c>
      <c r="D3744" s="44" t="s">
        <v>459</v>
      </c>
      <c r="E3744" s="44"/>
      <c r="F3744" s="48">
        <v>20</v>
      </c>
      <c r="G3744" s="44"/>
      <c r="H3744" s="48" t="s">
        <v>444</v>
      </c>
      <c r="I3744" s="108">
        <v>3</v>
      </c>
      <c r="J3744" s="109">
        <f t="shared" si="144"/>
        <v>150</v>
      </c>
      <c r="K3744" s="109">
        <f t="shared" si="145"/>
        <v>150</v>
      </c>
    </row>
    <row r="3745" spans="1:11" x14ac:dyDescent="0.25">
      <c r="A3745" s="44" t="s">
        <v>568</v>
      </c>
      <c r="B3745" s="105">
        <v>0.70833333333333337</v>
      </c>
      <c r="C3745" s="44" t="s">
        <v>284</v>
      </c>
      <c r="D3745" s="44" t="s">
        <v>459</v>
      </c>
      <c r="E3745" s="44"/>
      <c r="F3745" s="48">
        <v>20</v>
      </c>
      <c r="G3745" s="44"/>
      <c r="H3745" s="48" t="s">
        <v>497</v>
      </c>
      <c r="I3745" s="108">
        <v>2</v>
      </c>
      <c r="J3745" s="109">
        <f t="shared" si="144"/>
        <v>100</v>
      </c>
      <c r="K3745" s="109">
        <f t="shared" si="145"/>
        <v>100</v>
      </c>
    </row>
    <row r="3746" spans="1:11" x14ac:dyDescent="0.25">
      <c r="A3746" s="44" t="s">
        <v>568</v>
      </c>
      <c r="B3746" s="105">
        <v>0.70833333333333337</v>
      </c>
      <c r="C3746" s="44" t="s">
        <v>284</v>
      </c>
      <c r="D3746" s="44" t="s">
        <v>459</v>
      </c>
      <c r="E3746" s="44"/>
      <c r="F3746" s="48">
        <v>20</v>
      </c>
      <c r="G3746" s="44"/>
      <c r="H3746" s="48" t="s">
        <v>332</v>
      </c>
      <c r="I3746" s="108">
        <v>1</v>
      </c>
      <c r="J3746" s="109">
        <f t="shared" si="144"/>
        <v>50</v>
      </c>
      <c r="K3746" s="109">
        <f t="shared" si="145"/>
        <v>50</v>
      </c>
    </row>
    <row r="3747" spans="1:11" x14ac:dyDescent="0.25">
      <c r="A3747" s="44" t="s">
        <v>569</v>
      </c>
      <c r="B3747" s="105">
        <v>0.33333333333333331</v>
      </c>
      <c r="C3747" s="44" t="s">
        <v>486</v>
      </c>
      <c r="D3747" s="44" t="s">
        <v>24</v>
      </c>
      <c r="E3747" s="44"/>
      <c r="F3747" s="48">
        <v>20</v>
      </c>
      <c r="G3747" s="44"/>
      <c r="H3747" s="48" t="s">
        <v>457</v>
      </c>
      <c r="I3747" s="108">
        <v>447</v>
      </c>
      <c r="J3747" s="109">
        <f t="shared" si="144"/>
        <v>22350</v>
      </c>
      <c r="K3747" s="109">
        <f t="shared" si="145"/>
        <v>22350</v>
      </c>
    </row>
    <row r="3748" spans="1:11" x14ac:dyDescent="0.25">
      <c r="A3748" s="44" t="s">
        <v>569</v>
      </c>
      <c r="B3748" s="105">
        <v>0.33333333333333331</v>
      </c>
      <c r="C3748" s="44" t="s">
        <v>486</v>
      </c>
      <c r="D3748" s="44" t="s">
        <v>459</v>
      </c>
      <c r="E3748" s="44"/>
      <c r="F3748" s="48">
        <v>20</v>
      </c>
      <c r="G3748" s="44"/>
      <c r="H3748" s="48" t="s">
        <v>457</v>
      </c>
      <c r="I3748" s="108">
        <v>66</v>
      </c>
      <c r="J3748" s="109">
        <f t="shared" si="144"/>
        <v>3300.0000000000005</v>
      </c>
      <c r="K3748" s="109">
        <f t="shared" si="145"/>
        <v>3300.0000000000005</v>
      </c>
    </row>
    <row r="3749" spans="1:11" x14ac:dyDescent="0.25">
      <c r="A3749" s="44" t="s">
        <v>569</v>
      </c>
      <c r="B3749" s="105">
        <v>0.38194444444444442</v>
      </c>
      <c r="C3749" s="44" t="s">
        <v>486</v>
      </c>
      <c r="D3749" s="44" t="s">
        <v>24</v>
      </c>
      <c r="E3749" s="44"/>
      <c r="F3749" s="48">
        <v>10</v>
      </c>
      <c r="G3749" s="44"/>
      <c r="H3749" s="48" t="s">
        <v>457</v>
      </c>
      <c r="I3749" s="108">
        <v>654</v>
      </c>
      <c r="J3749" s="109">
        <f t="shared" si="144"/>
        <v>65400.000000000007</v>
      </c>
      <c r="K3749" s="109">
        <f t="shared" si="145"/>
        <v>65400.000000000007</v>
      </c>
    </row>
    <row r="3750" spans="1:11" x14ac:dyDescent="0.25">
      <c r="A3750" s="44" t="s">
        <v>569</v>
      </c>
      <c r="B3750" s="105">
        <v>0.40625</v>
      </c>
      <c r="C3750" s="44" t="s">
        <v>486</v>
      </c>
      <c r="D3750" s="44" t="s">
        <v>24</v>
      </c>
      <c r="E3750" s="44"/>
      <c r="F3750" s="48">
        <v>10</v>
      </c>
      <c r="G3750" s="44"/>
      <c r="H3750" s="48" t="s">
        <v>457</v>
      </c>
      <c r="I3750" s="108">
        <v>587</v>
      </c>
      <c r="J3750" s="109">
        <f t="shared" si="144"/>
        <v>58700</v>
      </c>
      <c r="K3750" s="109">
        <f t="shared" si="145"/>
        <v>58700</v>
      </c>
    </row>
    <row r="3751" spans="1:11" x14ac:dyDescent="0.25">
      <c r="A3751" s="44" t="s">
        <v>569</v>
      </c>
      <c r="B3751" s="105">
        <v>0.4375</v>
      </c>
      <c r="C3751" s="44" t="s">
        <v>486</v>
      </c>
      <c r="D3751" s="44" t="s">
        <v>24</v>
      </c>
      <c r="E3751" s="44"/>
      <c r="F3751" s="48">
        <v>10</v>
      </c>
      <c r="G3751" s="44"/>
      <c r="H3751" s="48" t="s">
        <v>457</v>
      </c>
      <c r="I3751" s="108">
        <v>521</v>
      </c>
      <c r="J3751" s="109">
        <f t="shared" ref="J3751:J3814" si="146">(I3751/(F3751/5000))*(1/5000)*1000</f>
        <v>52100</v>
      </c>
      <c r="K3751" s="109">
        <f t="shared" si="145"/>
        <v>52100</v>
      </c>
    </row>
    <row r="3752" spans="1:11" x14ac:dyDescent="0.25">
      <c r="A3752" s="44" t="s">
        <v>569</v>
      </c>
      <c r="B3752" s="105">
        <v>0.45833333333333331</v>
      </c>
      <c r="C3752" s="44" t="s">
        <v>486</v>
      </c>
      <c r="D3752" s="44" t="s">
        <v>24</v>
      </c>
      <c r="E3752" s="44"/>
      <c r="F3752" s="48">
        <v>10</v>
      </c>
      <c r="G3752" s="44"/>
      <c r="H3752" s="48" t="s">
        <v>457</v>
      </c>
      <c r="I3752" s="108">
        <v>1997</v>
      </c>
      <c r="J3752" s="109">
        <f t="shared" si="146"/>
        <v>199700.00000000003</v>
      </c>
      <c r="K3752" s="109">
        <f t="shared" si="145"/>
        <v>199700.00000000003</v>
      </c>
    </row>
    <row r="3753" spans="1:11" x14ac:dyDescent="0.25">
      <c r="A3753" s="44" t="s">
        <v>569</v>
      </c>
      <c r="B3753" s="105">
        <v>0.47916666666666669</v>
      </c>
      <c r="C3753" s="44" t="s">
        <v>486</v>
      </c>
      <c r="D3753" s="44" t="s">
        <v>24</v>
      </c>
      <c r="E3753" s="44"/>
      <c r="F3753" s="48">
        <v>10</v>
      </c>
      <c r="G3753" s="44"/>
      <c r="H3753" s="48" t="s">
        <v>457</v>
      </c>
      <c r="I3753" s="108">
        <v>2175</v>
      </c>
      <c r="J3753" s="109">
        <f t="shared" si="146"/>
        <v>217500</v>
      </c>
      <c r="K3753" s="109">
        <f t="shared" si="145"/>
        <v>217500</v>
      </c>
    </row>
    <row r="3754" spans="1:11" x14ac:dyDescent="0.25">
      <c r="A3754" s="44" t="s">
        <v>569</v>
      </c>
      <c r="B3754" s="105">
        <v>0.5</v>
      </c>
      <c r="C3754" s="44" t="s">
        <v>486</v>
      </c>
      <c r="D3754" s="44" t="s">
        <v>24</v>
      </c>
      <c r="E3754" s="44"/>
      <c r="F3754" s="48">
        <v>5</v>
      </c>
      <c r="G3754" s="44"/>
      <c r="H3754" s="48" t="s">
        <v>457</v>
      </c>
      <c r="I3754" s="108">
        <v>2098</v>
      </c>
      <c r="J3754" s="109">
        <f t="shared" si="146"/>
        <v>419600</v>
      </c>
      <c r="K3754" s="109">
        <f t="shared" si="145"/>
        <v>419600</v>
      </c>
    </row>
    <row r="3755" spans="1:11" x14ac:dyDescent="0.25">
      <c r="A3755" s="44" t="s">
        <v>569</v>
      </c>
      <c r="B3755" s="105">
        <v>0.52083333333333337</v>
      </c>
      <c r="C3755" s="44" t="s">
        <v>486</v>
      </c>
      <c r="D3755" s="44" t="s">
        <v>24</v>
      </c>
      <c r="E3755" s="44"/>
      <c r="F3755" s="48">
        <v>5</v>
      </c>
      <c r="G3755" s="44"/>
      <c r="H3755" s="48" t="s">
        <v>457</v>
      </c>
      <c r="I3755" s="108">
        <v>1896</v>
      </c>
      <c r="J3755" s="109">
        <f t="shared" si="146"/>
        <v>379200.00000000006</v>
      </c>
      <c r="K3755" s="109">
        <f t="shared" si="145"/>
        <v>379200.00000000006</v>
      </c>
    </row>
    <row r="3756" spans="1:11" x14ac:dyDescent="0.25">
      <c r="A3756" s="44" t="s">
        <v>569</v>
      </c>
      <c r="B3756" s="105">
        <v>0.52083333333333337</v>
      </c>
      <c r="C3756" s="44" t="s">
        <v>486</v>
      </c>
      <c r="D3756" s="44" t="s">
        <v>459</v>
      </c>
      <c r="E3756" s="44"/>
      <c r="F3756" s="48">
        <v>10</v>
      </c>
      <c r="G3756" s="44"/>
      <c r="H3756" s="48" t="s">
        <v>457</v>
      </c>
      <c r="I3756" s="108">
        <v>1080</v>
      </c>
      <c r="J3756" s="109">
        <f t="shared" si="146"/>
        <v>108000</v>
      </c>
      <c r="K3756" s="109">
        <f t="shared" si="145"/>
        <v>108000</v>
      </c>
    </row>
    <row r="3757" spans="1:11" x14ac:dyDescent="0.25">
      <c r="A3757" s="44" t="s">
        <v>569</v>
      </c>
      <c r="B3757" s="105">
        <v>0.54166666666666663</v>
      </c>
      <c r="C3757" s="44" t="s">
        <v>486</v>
      </c>
      <c r="D3757" s="44" t="s">
        <v>24</v>
      </c>
      <c r="E3757" s="44"/>
      <c r="F3757" s="48">
        <v>5</v>
      </c>
      <c r="G3757" s="44"/>
      <c r="H3757" s="48" t="s">
        <v>457</v>
      </c>
      <c r="I3757" s="108">
        <v>2460</v>
      </c>
      <c r="J3757" s="109">
        <f t="shared" si="146"/>
        <v>492000</v>
      </c>
      <c r="K3757" s="109">
        <f t="shared" si="145"/>
        <v>492000</v>
      </c>
    </row>
    <row r="3758" spans="1:11" x14ac:dyDescent="0.25">
      <c r="A3758" s="44" t="s">
        <v>569</v>
      </c>
      <c r="B3758" s="105">
        <v>0.57291666666666663</v>
      </c>
      <c r="C3758" s="44" t="s">
        <v>486</v>
      </c>
      <c r="D3758" s="44" t="s">
        <v>24</v>
      </c>
      <c r="E3758" s="44"/>
      <c r="F3758" s="48">
        <v>10</v>
      </c>
      <c r="G3758" s="44"/>
      <c r="H3758" s="48" t="s">
        <v>457</v>
      </c>
      <c r="I3758" s="108">
        <v>4248</v>
      </c>
      <c r="J3758" s="109">
        <f t="shared" si="146"/>
        <v>424800</v>
      </c>
      <c r="K3758" s="109">
        <f t="shared" si="145"/>
        <v>424800</v>
      </c>
    </row>
    <row r="3759" spans="1:11" x14ac:dyDescent="0.25">
      <c r="A3759" s="44" t="s">
        <v>569</v>
      </c>
      <c r="B3759" s="105">
        <v>0.59375</v>
      </c>
      <c r="C3759" s="44" t="s">
        <v>486</v>
      </c>
      <c r="D3759" s="44" t="s">
        <v>24</v>
      </c>
      <c r="E3759" s="44"/>
      <c r="F3759" s="48">
        <v>10</v>
      </c>
      <c r="G3759" s="44"/>
      <c r="H3759" s="48" t="s">
        <v>457</v>
      </c>
      <c r="I3759" s="108">
        <v>2540</v>
      </c>
      <c r="J3759" s="109">
        <f t="shared" si="146"/>
        <v>254000</v>
      </c>
      <c r="K3759" s="109">
        <f t="shared" si="145"/>
        <v>254000</v>
      </c>
    </row>
    <row r="3760" spans="1:11" x14ac:dyDescent="0.25">
      <c r="A3760" s="44" t="s">
        <v>569</v>
      </c>
      <c r="B3760" s="105">
        <v>0.59375</v>
      </c>
      <c r="C3760" s="44" t="s">
        <v>486</v>
      </c>
      <c r="D3760" s="44" t="s">
        <v>459</v>
      </c>
      <c r="E3760" s="44"/>
      <c r="F3760" s="48">
        <v>10</v>
      </c>
      <c r="G3760" s="44"/>
      <c r="H3760" s="48" t="s">
        <v>457</v>
      </c>
      <c r="I3760" s="108">
        <v>663</v>
      </c>
      <c r="J3760" s="109">
        <f t="shared" si="146"/>
        <v>66300</v>
      </c>
      <c r="K3760" s="109">
        <f t="shared" si="145"/>
        <v>66300</v>
      </c>
    </row>
    <row r="3761" spans="1:11" x14ac:dyDescent="0.25">
      <c r="A3761" s="44" t="s">
        <v>569</v>
      </c>
      <c r="B3761" s="105">
        <v>0.625</v>
      </c>
      <c r="C3761" s="44" t="s">
        <v>486</v>
      </c>
      <c r="D3761" s="44" t="s">
        <v>24</v>
      </c>
      <c r="E3761" s="44"/>
      <c r="F3761" s="48">
        <v>10</v>
      </c>
      <c r="G3761" s="44"/>
      <c r="H3761" s="48" t="s">
        <v>457</v>
      </c>
      <c r="I3761" s="108">
        <v>1228</v>
      </c>
      <c r="J3761" s="109">
        <f t="shared" si="146"/>
        <v>122800.00000000001</v>
      </c>
      <c r="K3761" s="109">
        <f t="shared" si="145"/>
        <v>122800.00000000001</v>
      </c>
    </row>
    <row r="3762" spans="1:11" x14ac:dyDescent="0.25">
      <c r="A3762" s="44" t="s">
        <v>569</v>
      </c>
      <c r="B3762" s="105">
        <v>0.625</v>
      </c>
      <c r="C3762" s="44" t="s">
        <v>486</v>
      </c>
      <c r="D3762" s="44" t="s">
        <v>459</v>
      </c>
      <c r="E3762" s="44"/>
      <c r="F3762" s="48">
        <v>10</v>
      </c>
      <c r="G3762" s="44"/>
      <c r="H3762" s="48" t="s">
        <v>457</v>
      </c>
      <c r="I3762" s="108">
        <v>911</v>
      </c>
      <c r="J3762" s="109">
        <f t="shared" si="146"/>
        <v>91100.000000000015</v>
      </c>
      <c r="K3762" s="109">
        <f t="shared" si="145"/>
        <v>91100.000000000015</v>
      </c>
    </row>
    <row r="3763" spans="1:11" x14ac:dyDescent="0.25">
      <c r="A3763" s="44" t="s">
        <v>569</v>
      </c>
      <c r="B3763" s="105">
        <v>0.66666666666666663</v>
      </c>
      <c r="C3763" s="44" t="s">
        <v>486</v>
      </c>
      <c r="D3763" s="44" t="s">
        <v>24</v>
      </c>
      <c r="E3763" s="44"/>
      <c r="F3763" s="48">
        <v>10</v>
      </c>
      <c r="G3763" s="44"/>
      <c r="H3763" s="48" t="s">
        <v>457</v>
      </c>
      <c r="I3763" s="108">
        <v>2351</v>
      </c>
      <c r="J3763" s="109">
        <f t="shared" si="146"/>
        <v>235100.00000000003</v>
      </c>
      <c r="K3763" s="109">
        <f t="shared" si="145"/>
        <v>235100.00000000003</v>
      </c>
    </row>
    <row r="3764" spans="1:11" x14ac:dyDescent="0.25">
      <c r="A3764" s="44" t="s">
        <v>569</v>
      </c>
      <c r="B3764" s="105">
        <v>0.66666666666666663</v>
      </c>
      <c r="C3764" s="44" t="s">
        <v>486</v>
      </c>
      <c r="D3764" s="44" t="s">
        <v>459</v>
      </c>
      <c r="E3764" s="44"/>
      <c r="F3764" s="48">
        <v>10</v>
      </c>
      <c r="G3764" s="44"/>
      <c r="H3764" s="48" t="s">
        <v>457</v>
      </c>
      <c r="I3764" s="108">
        <v>643</v>
      </c>
      <c r="J3764" s="109">
        <f t="shared" si="146"/>
        <v>64300</v>
      </c>
      <c r="K3764" s="109">
        <f t="shared" si="145"/>
        <v>64300</v>
      </c>
    </row>
    <row r="3765" spans="1:11" x14ac:dyDescent="0.25">
      <c r="A3765" s="44" t="s">
        <v>569</v>
      </c>
      <c r="B3765" s="105">
        <v>0.70833333333333337</v>
      </c>
      <c r="C3765" s="44" t="s">
        <v>486</v>
      </c>
      <c r="D3765" s="44" t="s">
        <v>24</v>
      </c>
      <c r="E3765" s="44"/>
      <c r="F3765" s="48">
        <v>10</v>
      </c>
      <c r="G3765" s="44"/>
      <c r="H3765" s="48" t="s">
        <v>457</v>
      </c>
      <c r="I3765" s="108">
        <v>1673</v>
      </c>
      <c r="J3765" s="109">
        <f t="shared" si="146"/>
        <v>167300</v>
      </c>
      <c r="K3765" s="109">
        <f t="shared" si="145"/>
        <v>167300</v>
      </c>
    </row>
    <row r="3766" spans="1:11" x14ac:dyDescent="0.25">
      <c r="A3766" s="44" t="s">
        <v>569</v>
      </c>
      <c r="B3766" s="105">
        <v>0.70833333333333337</v>
      </c>
      <c r="C3766" s="44" t="s">
        <v>486</v>
      </c>
      <c r="D3766" s="44" t="s">
        <v>459</v>
      </c>
      <c r="E3766" s="44"/>
      <c r="F3766" s="48">
        <v>10</v>
      </c>
      <c r="G3766" s="44"/>
      <c r="H3766" s="48" t="s">
        <v>457</v>
      </c>
      <c r="I3766" s="108">
        <v>442</v>
      </c>
      <c r="J3766" s="109">
        <f t="shared" si="146"/>
        <v>44200</v>
      </c>
      <c r="K3766" s="109">
        <f t="shared" si="145"/>
        <v>44200</v>
      </c>
    </row>
    <row r="3767" spans="1:11" x14ac:dyDescent="0.25">
      <c r="A3767" s="44" t="s">
        <v>569</v>
      </c>
      <c r="B3767" s="105">
        <v>0.83333333333333337</v>
      </c>
      <c r="C3767" s="44" t="s">
        <v>284</v>
      </c>
      <c r="D3767" s="44" t="s">
        <v>24</v>
      </c>
      <c r="E3767" s="44"/>
      <c r="F3767" s="48">
        <v>10</v>
      </c>
      <c r="G3767" s="44"/>
      <c r="H3767" s="48" t="s">
        <v>457</v>
      </c>
      <c r="I3767" s="108">
        <v>1648</v>
      </c>
      <c r="J3767" s="109">
        <f t="shared" si="146"/>
        <v>164800</v>
      </c>
      <c r="K3767" s="109">
        <f t="shared" si="145"/>
        <v>164800</v>
      </c>
    </row>
    <row r="3768" spans="1:11" x14ac:dyDescent="0.25">
      <c r="A3768" s="44" t="s">
        <v>569</v>
      </c>
      <c r="B3768" s="105">
        <v>0.83333333333333337</v>
      </c>
      <c r="C3768" s="44" t="s">
        <v>284</v>
      </c>
      <c r="D3768" s="44" t="s">
        <v>459</v>
      </c>
      <c r="E3768" s="44"/>
      <c r="F3768" s="48">
        <v>10</v>
      </c>
      <c r="G3768" s="44"/>
      <c r="H3768" s="48" t="s">
        <v>457</v>
      </c>
      <c r="I3768" s="108">
        <v>376</v>
      </c>
      <c r="J3768" s="109">
        <f t="shared" si="146"/>
        <v>37600</v>
      </c>
      <c r="K3768" s="109">
        <f t="shared" si="145"/>
        <v>37600</v>
      </c>
    </row>
    <row r="3769" spans="1:11" x14ac:dyDescent="0.25">
      <c r="A3769" s="44" t="s">
        <v>569</v>
      </c>
      <c r="B3769" s="105">
        <v>0.91666666666666663</v>
      </c>
      <c r="C3769" s="44" t="s">
        <v>284</v>
      </c>
      <c r="D3769" s="44" t="s">
        <v>24</v>
      </c>
      <c r="E3769" s="44"/>
      <c r="F3769" s="48">
        <v>10</v>
      </c>
      <c r="G3769" s="44"/>
      <c r="H3769" s="48" t="s">
        <v>457</v>
      </c>
      <c r="I3769" s="108">
        <v>1013</v>
      </c>
      <c r="J3769" s="109">
        <f t="shared" si="146"/>
        <v>101300.00000000001</v>
      </c>
      <c r="K3769" s="109">
        <f t="shared" si="145"/>
        <v>101300.00000000001</v>
      </c>
    </row>
    <row r="3770" spans="1:11" x14ac:dyDescent="0.25">
      <c r="A3770" s="44" t="s">
        <v>569</v>
      </c>
      <c r="B3770" s="105">
        <v>0.91666666666666663</v>
      </c>
      <c r="C3770" s="44" t="s">
        <v>284</v>
      </c>
      <c r="D3770" s="44" t="s">
        <v>459</v>
      </c>
      <c r="E3770" s="44"/>
      <c r="F3770" s="48">
        <v>10</v>
      </c>
      <c r="G3770" s="44"/>
      <c r="H3770" s="48" t="s">
        <v>457</v>
      </c>
      <c r="I3770" s="108">
        <v>390</v>
      </c>
      <c r="J3770" s="109">
        <f t="shared" si="146"/>
        <v>39000</v>
      </c>
      <c r="K3770" s="109">
        <f t="shared" si="145"/>
        <v>39000</v>
      </c>
    </row>
    <row r="3771" spans="1:11" x14ac:dyDescent="0.25">
      <c r="A3771" s="44" t="s">
        <v>569</v>
      </c>
      <c r="B3771" s="105">
        <v>0</v>
      </c>
      <c r="C3771" s="44" t="s">
        <v>284</v>
      </c>
      <c r="D3771" s="44" t="s">
        <v>24</v>
      </c>
      <c r="E3771" s="44"/>
      <c r="F3771" s="48">
        <v>20</v>
      </c>
      <c r="G3771" s="44"/>
      <c r="H3771" s="48" t="s">
        <v>457</v>
      </c>
      <c r="I3771" s="108">
        <v>3710</v>
      </c>
      <c r="J3771" s="109">
        <f t="shared" si="146"/>
        <v>185500</v>
      </c>
      <c r="K3771" s="109">
        <f t="shared" si="145"/>
        <v>185500</v>
      </c>
    </row>
    <row r="3772" spans="1:11" x14ac:dyDescent="0.25">
      <c r="A3772" s="44" t="s">
        <v>569</v>
      </c>
      <c r="B3772" s="105">
        <v>0</v>
      </c>
      <c r="C3772" s="44" t="s">
        <v>284</v>
      </c>
      <c r="D3772" s="44" t="s">
        <v>459</v>
      </c>
      <c r="E3772" s="44"/>
      <c r="F3772" s="48">
        <v>20</v>
      </c>
      <c r="G3772" s="44"/>
      <c r="H3772" s="48" t="s">
        <v>457</v>
      </c>
      <c r="I3772" s="108">
        <v>3030</v>
      </c>
      <c r="J3772" s="109">
        <f t="shared" si="146"/>
        <v>151500</v>
      </c>
      <c r="K3772" s="109">
        <f t="shared" si="145"/>
        <v>151500</v>
      </c>
    </row>
    <row r="3773" spans="1:11" x14ac:dyDescent="0.25">
      <c r="A3773" s="44" t="s">
        <v>570</v>
      </c>
      <c r="B3773" s="105">
        <v>8.3333333333333329E-2</v>
      </c>
      <c r="C3773" s="44" t="s">
        <v>284</v>
      </c>
      <c r="D3773" s="44" t="s">
        <v>24</v>
      </c>
      <c r="E3773" s="44"/>
      <c r="F3773" s="48">
        <v>20</v>
      </c>
      <c r="G3773" s="44"/>
      <c r="H3773" s="48" t="s">
        <v>457</v>
      </c>
      <c r="I3773" s="108">
        <v>4130</v>
      </c>
      <c r="J3773" s="109">
        <f t="shared" si="146"/>
        <v>206500</v>
      </c>
      <c r="K3773" s="109">
        <f t="shared" si="145"/>
        <v>206500</v>
      </c>
    </row>
    <row r="3774" spans="1:11" x14ac:dyDescent="0.25">
      <c r="A3774" s="44" t="s">
        <v>570</v>
      </c>
      <c r="B3774" s="105">
        <v>8.3333333333333329E-2</v>
      </c>
      <c r="C3774" s="44" t="s">
        <v>284</v>
      </c>
      <c r="D3774" s="44" t="s">
        <v>459</v>
      </c>
      <c r="E3774" s="44"/>
      <c r="F3774" s="48">
        <v>20</v>
      </c>
      <c r="G3774" s="44"/>
      <c r="H3774" s="48" t="s">
        <v>457</v>
      </c>
      <c r="I3774" s="108">
        <v>3520</v>
      </c>
      <c r="J3774" s="109">
        <f t="shared" si="146"/>
        <v>176000</v>
      </c>
      <c r="K3774" s="109">
        <f t="shared" si="145"/>
        <v>176000</v>
      </c>
    </row>
    <row r="3775" spans="1:11" x14ac:dyDescent="0.25">
      <c r="A3775" s="44" t="s">
        <v>570</v>
      </c>
      <c r="B3775" s="105">
        <v>0.16666666666666666</v>
      </c>
      <c r="C3775" s="44" t="s">
        <v>284</v>
      </c>
      <c r="D3775" s="44" t="s">
        <v>24</v>
      </c>
      <c r="E3775" s="44"/>
      <c r="F3775" s="48">
        <v>20</v>
      </c>
      <c r="G3775" s="44"/>
      <c r="H3775" s="48" t="s">
        <v>457</v>
      </c>
      <c r="I3775" s="108">
        <v>3240</v>
      </c>
      <c r="J3775" s="109">
        <f t="shared" si="146"/>
        <v>162000</v>
      </c>
      <c r="K3775" s="109">
        <f t="shared" si="145"/>
        <v>162000</v>
      </c>
    </row>
    <row r="3776" spans="1:11" x14ac:dyDescent="0.25">
      <c r="A3776" s="44" t="s">
        <v>570</v>
      </c>
      <c r="B3776" s="105">
        <v>0.16666666666666666</v>
      </c>
      <c r="C3776" s="44" t="s">
        <v>284</v>
      </c>
      <c r="D3776" s="44" t="s">
        <v>459</v>
      </c>
      <c r="E3776" s="44"/>
      <c r="F3776" s="48">
        <v>20</v>
      </c>
      <c r="G3776" s="44"/>
      <c r="H3776" s="48" t="s">
        <v>457</v>
      </c>
      <c r="I3776" s="108">
        <v>3020</v>
      </c>
      <c r="J3776" s="109">
        <f t="shared" si="146"/>
        <v>151000</v>
      </c>
      <c r="K3776" s="109">
        <f t="shared" si="145"/>
        <v>151000</v>
      </c>
    </row>
    <row r="3777" spans="1:11" x14ac:dyDescent="0.25">
      <c r="A3777" s="44" t="s">
        <v>570</v>
      </c>
      <c r="B3777" s="105">
        <v>0.32222222222222224</v>
      </c>
      <c r="C3777" s="44" t="s">
        <v>23</v>
      </c>
      <c r="D3777" s="44" t="s">
        <v>24</v>
      </c>
      <c r="E3777" s="44"/>
      <c r="F3777" s="48">
        <v>10</v>
      </c>
      <c r="G3777" s="44"/>
      <c r="H3777" s="48" t="s">
        <v>457</v>
      </c>
      <c r="I3777" s="108">
        <v>432</v>
      </c>
      <c r="J3777" s="109">
        <f t="shared" si="146"/>
        <v>43200</v>
      </c>
      <c r="K3777" s="109">
        <f t="shared" si="145"/>
        <v>43200</v>
      </c>
    </row>
    <row r="3778" spans="1:11" x14ac:dyDescent="0.25">
      <c r="A3778" s="44" t="s">
        <v>570</v>
      </c>
      <c r="B3778" s="105">
        <v>0.32222222222222224</v>
      </c>
      <c r="C3778" s="44" t="s">
        <v>23</v>
      </c>
      <c r="D3778" s="44" t="s">
        <v>459</v>
      </c>
      <c r="E3778" s="44"/>
      <c r="F3778" s="48">
        <v>10</v>
      </c>
      <c r="G3778" s="44"/>
      <c r="H3778" s="48" t="s">
        <v>457</v>
      </c>
      <c r="I3778" s="108">
        <v>150</v>
      </c>
      <c r="J3778" s="109">
        <f t="shared" si="146"/>
        <v>15000</v>
      </c>
      <c r="K3778" s="109">
        <f t="shared" si="145"/>
        <v>15000</v>
      </c>
    </row>
    <row r="3779" spans="1:11" x14ac:dyDescent="0.25">
      <c r="A3779" s="44" t="s">
        <v>570</v>
      </c>
      <c r="B3779" s="105">
        <v>0.4375</v>
      </c>
      <c r="C3779" s="44" t="s">
        <v>486</v>
      </c>
      <c r="D3779" s="44" t="s">
        <v>24</v>
      </c>
      <c r="E3779" s="44"/>
      <c r="F3779" s="48">
        <v>7</v>
      </c>
      <c r="G3779" s="44"/>
      <c r="H3779" s="48" t="s">
        <v>457</v>
      </c>
      <c r="I3779" s="108">
        <v>1884</v>
      </c>
      <c r="J3779" s="109">
        <f t="shared" si="146"/>
        <v>269142.85714285716</v>
      </c>
      <c r="K3779" s="109">
        <f t="shared" ref="K3779:K3842" si="147">(I3779/(F3779/5000))*(1/5000)*1000</f>
        <v>269142.85714285716</v>
      </c>
    </row>
    <row r="3780" spans="1:11" x14ac:dyDescent="0.25">
      <c r="A3780" s="44" t="s">
        <v>570</v>
      </c>
      <c r="B3780" s="105">
        <v>0.4375</v>
      </c>
      <c r="C3780" s="44" t="s">
        <v>486</v>
      </c>
      <c r="D3780" s="44" t="s">
        <v>459</v>
      </c>
      <c r="E3780" s="44"/>
      <c r="F3780" s="48">
        <v>5</v>
      </c>
      <c r="G3780" s="44"/>
      <c r="H3780" s="48" t="s">
        <v>457</v>
      </c>
      <c r="I3780" s="108">
        <v>612</v>
      </c>
      <c r="J3780" s="109">
        <f t="shared" si="146"/>
        <v>122400</v>
      </c>
      <c r="K3780" s="109">
        <f t="shared" si="147"/>
        <v>122400</v>
      </c>
    </row>
    <row r="3781" spans="1:11" x14ac:dyDescent="0.25">
      <c r="A3781" s="44" t="s">
        <v>570</v>
      </c>
      <c r="B3781" s="105">
        <v>0.5</v>
      </c>
      <c r="C3781" s="44" t="s">
        <v>486</v>
      </c>
      <c r="D3781" s="44" t="s">
        <v>24</v>
      </c>
      <c r="E3781" s="44"/>
      <c r="F3781" s="48">
        <v>5</v>
      </c>
      <c r="G3781" s="44"/>
      <c r="H3781" s="48" t="s">
        <v>457</v>
      </c>
      <c r="I3781" s="108">
        <v>2116</v>
      </c>
      <c r="J3781" s="109">
        <f t="shared" si="146"/>
        <v>423200.00000000006</v>
      </c>
      <c r="K3781" s="109">
        <f t="shared" si="147"/>
        <v>423200.00000000006</v>
      </c>
    </row>
    <row r="3782" spans="1:11" x14ac:dyDescent="0.25">
      <c r="A3782" s="44" t="s">
        <v>570</v>
      </c>
      <c r="B3782" s="105">
        <v>0.5</v>
      </c>
      <c r="C3782" s="44" t="s">
        <v>486</v>
      </c>
      <c r="D3782" s="44" t="s">
        <v>459</v>
      </c>
      <c r="E3782" s="44"/>
      <c r="F3782" s="48">
        <v>10</v>
      </c>
      <c r="G3782" s="44"/>
      <c r="H3782" s="48" t="s">
        <v>457</v>
      </c>
      <c r="I3782" s="108">
        <v>1027</v>
      </c>
      <c r="J3782" s="109">
        <f t="shared" si="146"/>
        <v>102700</v>
      </c>
      <c r="K3782" s="109">
        <f t="shared" si="147"/>
        <v>102700</v>
      </c>
    </row>
    <row r="3783" spans="1:11" x14ac:dyDescent="0.25">
      <c r="A3783" s="44" t="s">
        <v>570</v>
      </c>
      <c r="B3783" s="105">
        <v>0.5625</v>
      </c>
      <c r="C3783" s="44" t="s">
        <v>486</v>
      </c>
      <c r="D3783" s="44" t="s">
        <v>24</v>
      </c>
      <c r="E3783" s="44"/>
      <c r="F3783" s="48">
        <v>10</v>
      </c>
      <c r="G3783" s="44"/>
      <c r="H3783" s="48" t="s">
        <v>457</v>
      </c>
      <c r="I3783" s="108">
        <v>2588</v>
      </c>
      <c r="J3783" s="109">
        <f t="shared" si="146"/>
        <v>258800</v>
      </c>
      <c r="K3783" s="109">
        <f t="shared" si="147"/>
        <v>258800</v>
      </c>
    </row>
    <row r="3784" spans="1:11" x14ac:dyDescent="0.25">
      <c r="A3784" s="44" t="s">
        <v>570</v>
      </c>
      <c r="B3784" s="105">
        <v>0.625</v>
      </c>
      <c r="C3784" s="44" t="s">
        <v>486</v>
      </c>
      <c r="D3784" s="44" t="s">
        <v>24</v>
      </c>
      <c r="E3784" s="44"/>
      <c r="F3784" s="48">
        <v>10</v>
      </c>
      <c r="G3784" s="44"/>
      <c r="H3784" s="48" t="s">
        <v>457</v>
      </c>
      <c r="I3784" s="108">
        <v>1870</v>
      </c>
      <c r="J3784" s="109">
        <f t="shared" si="146"/>
        <v>187000</v>
      </c>
      <c r="K3784" s="109">
        <f t="shared" si="147"/>
        <v>187000</v>
      </c>
    </row>
    <row r="3785" spans="1:11" x14ac:dyDescent="0.25">
      <c r="A3785" s="44" t="s">
        <v>570</v>
      </c>
      <c r="B3785" s="105">
        <v>0.66666666666666663</v>
      </c>
      <c r="C3785" s="44" t="s">
        <v>23</v>
      </c>
      <c r="D3785" s="44" t="s">
        <v>24</v>
      </c>
      <c r="E3785" s="44"/>
      <c r="F3785" s="48">
        <v>10</v>
      </c>
      <c r="G3785" s="44"/>
      <c r="H3785" s="48" t="s">
        <v>457</v>
      </c>
      <c r="I3785" s="108">
        <v>3654</v>
      </c>
      <c r="J3785" s="109">
        <f t="shared" si="146"/>
        <v>365400.00000000006</v>
      </c>
      <c r="K3785" s="109">
        <f t="shared" si="147"/>
        <v>365400.00000000006</v>
      </c>
    </row>
    <row r="3786" spans="1:11" x14ac:dyDescent="0.25">
      <c r="A3786" s="44" t="s">
        <v>570</v>
      </c>
      <c r="B3786" s="105">
        <v>0.66666666666666663</v>
      </c>
      <c r="C3786" s="44" t="s">
        <v>23</v>
      </c>
      <c r="D3786" s="44" t="s">
        <v>459</v>
      </c>
      <c r="E3786" s="44"/>
      <c r="F3786" s="48">
        <v>10</v>
      </c>
      <c r="G3786" s="44"/>
      <c r="H3786" s="48" t="s">
        <v>457</v>
      </c>
      <c r="I3786" s="108">
        <v>731</v>
      </c>
      <c r="J3786" s="109">
        <f t="shared" si="146"/>
        <v>73100.000000000015</v>
      </c>
      <c r="K3786" s="109">
        <f t="shared" si="147"/>
        <v>73100.000000000015</v>
      </c>
    </row>
    <row r="3787" spans="1:11" x14ac:dyDescent="0.25">
      <c r="A3787" s="44" t="s">
        <v>570</v>
      </c>
      <c r="B3787" s="105">
        <v>0.70833333333333337</v>
      </c>
      <c r="C3787" s="44" t="s">
        <v>486</v>
      </c>
      <c r="D3787" s="44" t="s">
        <v>24</v>
      </c>
      <c r="E3787" s="44"/>
      <c r="F3787" s="48">
        <v>5</v>
      </c>
      <c r="G3787" s="44"/>
      <c r="H3787" s="48" t="s">
        <v>457</v>
      </c>
      <c r="I3787" s="108">
        <v>4146</v>
      </c>
      <c r="J3787" s="109">
        <f t="shared" si="146"/>
        <v>829200</v>
      </c>
      <c r="K3787" s="109">
        <f t="shared" si="147"/>
        <v>829200</v>
      </c>
    </row>
    <row r="3788" spans="1:11" x14ac:dyDescent="0.25">
      <c r="A3788" s="44" t="s">
        <v>570</v>
      </c>
      <c r="B3788" s="105">
        <v>0.75</v>
      </c>
      <c r="C3788" s="44" t="s">
        <v>486</v>
      </c>
      <c r="D3788" s="44" t="s">
        <v>562</v>
      </c>
      <c r="E3788" s="44"/>
      <c r="F3788" s="48">
        <v>5</v>
      </c>
      <c r="G3788" s="44"/>
      <c r="H3788" s="48" t="s">
        <v>457</v>
      </c>
      <c r="I3788" s="108">
        <v>3998</v>
      </c>
      <c r="J3788" s="109">
        <f t="shared" si="146"/>
        <v>799600</v>
      </c>
      <c r="K3788" s="109">
        <f t="shared" si="147"/>
        <v>799600</v>
      </c>
    </row>
    <row r="3789" spans="1:11" x14ac:dyDescent="0.25">
      <c r="A3789" s="44" t="s">
        <v>570</v>
      </c>
      <c r="B3789" s="105">
        <v>0.79166666666666663</v>
      </c>
      <c r="C3789" s="44" t="s">
        <v>486</v>
      </c>
      <c r="D3789" s="44" t="s">
        <v>562</v>
      </c>
      <c r="E3789" s="44"/>
      <c r="F3789" s="48">
        <v>5</v>
      </c>
      <c r="G3789" s="44"/>
      <c r="H3789" s="48" t="s">
        <v>457</v>
      </c>
      <c r="I3789" s="108">
        <v>2380</v>
      </c>
      <c r="J3789" s="109">
        <f t="shared" si="146"/>
        <v>476000</v>
      </c>
      <c r="K3789" s="109">
        <f t="shared" si="147"/>
        <v>476000</v>
      </c>
    </row>
    <row r="3790" spans="1:11" x14ac:dyDescent="0.25">
      <c r="A3790" s="44" t="s">
        <v>570</v>
      </c>
      <c r="B3790" s="105">
        <v>0.83333333333333337</v>
      </c>
      <c r="C3790" s="44" t="s">
        <v>284</v>
      </c>
      <c r="D3790" s="44" t="s">
        <v>562</v>
      </c>
      <c r="E3790" s="44"/>
      <c r="F3790" s="48">
        <v>5</v>
      </c>
      <c r="G3790" s="44"/>
      <c r="H3790" s="48" t="s">
        <v>457</v>
      </c>
      <c r="I3790" s="108">
        <v>430</v>
      </c>
      <c r="J3790" s="109">
        <f t="shared" si="146"/>
        <v>86000</v>
      </c>
      <c r="K3790" s="109">
        <f t="shared" si="147"/>
        <v>86000</v>
      </c>
    </row>
    <row r="3791" spans="1:11" x14ac:dyDescent="0.25">
      <c r="A3791" s="44" t="s">
        <v>570</v>
      </c>
      <c r="B3791" s="105">
        <v>0.83333333333333337</v>
      </c>
      <c r="C3791" s="44" t="s">
        <v>284</v>
      </c>
      <c r="D3791" s="44" t="s">
        <v>459</v>
      </c>
      <c r="E3791" s="44"/>
      <c r="F3791" s="48">
        <v>5</v>
      </c>
      <c r="G3791" s="44"/>
      <c r="H3791" s="48" t="s">
        <v>457</v>
      </c>
      <c r="I3791" s="108">
        <v>272</v>
      </c>
      <c r="J3791" s="109">
        <f t="shared" si="146"/>
        <v>54400.000000000007</v>
      </c>
      <c r="K3791" s="109">
        <f t="shared" si="147"/>
        <v>54400.000000000007</v>
      </c>
    </row>
    <row r="3792" spans="1:11" x14ac:dyDescent="0.25">
      <c r="A3792" s="44" t="s">
        <v>570</v>
      </c>
      <c r="B3792" s="105">
        <v>0.875</v>
      </c>
      <c r="C3792" s="44" t="s">
        <v>284</v>
      </c>
      <c r="D3792" s="44" t="s">
        <v>562</v>
      </c>
      <c r="E3792" s="44"/>
      <c r="F3792" s="48">
        <v>20</v>
      </c>
      <c r="G3792" s="44"/>
      <c r="H3792" s="48" t="s">
        <v>457</v>
      </c>
      <c r="I3792" s="108">
        <v>3160</v>
      </c>
      <c r="J3792" s="109">
        <f t="shared" si="146"/>
        <v>158000</v>
      </c>
      <c r="K3792" s="109">
        <f t="shared" si="147"/>
        <v>158000</v>
      </c>
    </row>
    <row r="3793" spans="1:11" x14ac:dyDescent="0.25">
      <c r="A3793" s="44" t="s">
        <v>570</v>
      </c>
      <c r="B3793" s="105">
        <v>0.91666666666666663</v>
      </c>
      <c r="C3793" s="44" t="s">
        <v>284</v>
      </c>
      <c r="D3793" s="44" t="s">
        <v>24</v>
      </c>
      <c r="E3793" s="44"/>
      <c r="F3793" s="48">
        <v>15</v>
      </c>
      <c r="G3793" s="44"/>
      <c r="H3793" s="48" t="s">
        <v>457</v>
      </c>
      <c r="I3793" s="108">
        <v>1730</v>
      </c>
      <c r="J3793" s="109">
        <f t="shared" si="146"/>
        <v>115333.33333333333</v>
      </c>
      <c r="K3793" s="109">
        <f t="shared" si="147"/>
        <v>115333.33333333333</v>
      </c>
    </row>
    <row r="3794" spans="1:11" x14ac:dyDescent="0.25">
      <c r="A3794" s="44" t="s">
        <v>570</v>
      </c>
      <c r="B3794" s="105">
        <v>0.91666666666666663</v>
      </c>
      <c r="C3794" s="44" t="s">
        <v>284</v>
      </c>
      <c r="D3794" s="44" t="s">
        <v>459</v>
      </c>
      <c r="E3794" s="44"/>
      <c r="F3794" s="48">
        <v>15</v>
      </c>
      <c r="G3794" s="44"/>
      <c r="H3794" s="48" t="s">
        <v>457</v>
      </c>
      <c r="I3794" s="108">
        <v>505</v>
      </c>
      <c r="J3794" s="109">
        <f t="shared" si="146"/>
        <v>33666.666666666672</v>
      </c>
      <c r="K3794" s="109">
        <f t="shared" si="147"/>
        <v>33666.666666666672</v>
      </c>
    </row>
    <row r="3795" spans="1:11" x14ac:dyDescent="0.25">
      <c r="A3795" s="44" t="s">
        <v>570</v>
      </c>
      <c r="B3795" s="105">
        <v>0.95833333333333337</v>
      </c>
      <c r="C3795" s="44" t="s">
        <v>284</v>
      </c>
      <c r="D3795" s="44" t="s">
        <v>24</v>
      </c>
      <c r="E3795" s="44"/>
      <c r="F3795" s="48">
        <v>15</v>
      </c>
      <c r="G3795" s="44"/>
      <c r="H3795" s="48" t="s">
        <v>457</v>
      </c>
      <c r="I3795" s="108">
        <v>891</v>
      </c>
      <c r="J3795" s="109">
        <f t="shared" si="146"/>
        <v>59400.000000000007</v>
      </c>
      <c r="K3795" s="109">
        <f t="shared" si="147"/>
        <v>59400.000000000007</v>
      </c>
    </row>
    <row r="3796" spans="1:11" x14ac:dyDescent="0.25">
      <c r="A3796" s="44" t="s">
        <v>570</v>
      </c>
      <c r="B3796" s="105">
        <v>0.95833333333333337</v>
      </c>
      <c r="C3796" s="44" t="s">
        <v>284</v>
      </c>
      <c r="D3796" s="44" t="s">
        <v>459</v>
      </c>
      <c r="E3796" s="44"/>
      <c r="F3796" s="48">
        <v>10</v>
      </c>
      <c r="G3796" s="44"/>
      <c r="H3796" s="48" t="s">
        <v>457</v>
      </c>
      <c r="I3796" s="108">
        <v>365</v>
      </c>
      <c r="J3796" s="109">
        <f t="shared" si="146"/>
        <v>36500</v>
      </c>
      <c r="K3796" s="109">
        <f t="shared" si="147"/>
        <v>36500</v>
      </c>
    </row>
    <row r="3797" spans="1:11" x14ac:dyDescent="0.25">
      <c r="A3797" s="44" t="s">
        <v>571</v>
      </c>
      <c r="B3797" s="105">
        <v>0</v>
      </c>
      <c r="C3797" s="44" t="s">
        <v>284</v>
      </c>
      <c r="D3797" s="44" t="s">
        <v>24</v>
      </c>
      <c r="E3797" s="44"/>
      <c r="F3797" s="48">
        <v>5</v>
      </c>
      <c r="G3797" s="44"/>
      <c r="H3797" s="48" t="s">
        <v>457</v>
      </c>
      <c r="I3797" s="108">
        <v>320</v>
      </c>
      <c r="J3797" s="109">
        <f t="shared" si="146"/>
        <v>64000</v>
      </c>
      <c r="K3797" s="109">
        <f t="shared" si="147"/>
        <v>64000</v>
      </c>
    </row>
    <row r="3798" spans="1:11" x14ac:dyDescent="0.25">
      <c r="A3798" s="44" t="s">
        <v>571</v>
      </c>
      <c r="B3798" s="105">
        <v>0</v>
      </c>
      <c r="C3798" s="44" t="s">
        <v>284</v>
      </c>
      <c r="D3798" s="44" t="s">
        <v>459</v>
      </c>
      <c r="E3798" s="44"/>
      <c r="F3798" s="48">
        <v>20</v>
      </c>
      <c r="G3798" s="44"/>
      <c r="H3798" s="48" t="s">
        <v>457</v>
      </c>
      <c r="I3798" s="108">
        <v>3160</v>
      </c>
      <c r="J3798" s="109">
        <f t="shared" si="146"/>
        <v>158000</v>
      </c>
      <c r="K3798" s="109">
        <f t="shared" si="147"/>
        <v>158000</v>
      </c>
    </row>
    <row r="3799" spans="1:11" x14ac:dyDescent="0.25">
      <c r="A3799" s="44" t="s">
        <v>571</v>
      </c>
      <c r="B3799" s="105">
        <v>8.3333333333333329E-2</v>
      </c>
      <c r="C3799" s="44" t="s">
        <v>284</v>
      </c>
      <c r="D3799" s="44" t="s">
        <v>24</v>
      </c>
      <c r="E3799" s="44"/>
      <c r="F3799" s="48">
        <v>15</v>
      </c>
      <c r="G3799" s="44"/>
      <c r="H3799" s="48" t="s">
        <v>457</v>
      </c>
      <c r="I3799" s="108">
        <v>1730</v>
      </c>
      <c r="J3799" s="109">
        <f t="shared" si="146"/>
        <v>115333.33333333333</v>
      </c>
      <c r="K3799" s="109">
        <f t="shared" si="147"/>
        <v>115333.33333333333</v>
      </c>
    </row>
    <row r="3800" spans="1:11" x14ac:dyDescent="0.25">
      <c r="A3800" s="44" t="s">
        <v>571</v>
      </c>
      <c r="B3800" s="105">
        <v>8.3333333333333329E-2</v>
      </c>
      <c r="C3800" s="44" t="s">
        <v>284</v>
      </c>
      <c r="D3800" s="44" t="s">
        <v>459</v>
      </c>
      <c r="E3800" s="44"/>
      <c r="F3800" s="48">
        <v>15</v>
      </c>
      <c r="G3800" s="44"/>
      <c r="H3800" s="48" t="s">
        <v>457</v>
      </c>
      <c r="I3800" s="108">
        <v>505</v>
      </c>
      <c r="J3800" s="109">
        <f t="shared" si="146"/>
        <v>33666.666666666672</v>
      </c>
      <c r="K3800" s="109">
        <f t="shared" si="147"/>
        <v>33666.666666666672</v>
      </c>
    </row>
    <row r="3801" spans="1:11" x14ac:dyDescent="0.25">
      <c r="A3801" s="44" t="s">
        <v>571</v>
      </c>
      <c r="B3801" s="105">
        <v>0.16666666666666666</v>
      </c>
      <c r="C3801" s="44" t="s">
        <v>284</v>
      </c>
      <c r="D3801" s="44" t="s">
        <v>24</v>
      </c>
      <c r="E3801" s="44"/>
      <c r="F3801" s="48">
        <v>15</v>
      </c>
      <c r="G3801" s="44"/>
      <c r="H3801" s="48" t="s">
        <v>457</v>
      </c>
      <c r="I3801" s="108">
        <v>891</v>
      </c>
      <c r="J3801" s="109">
        <f t="shared" si="146"/>
        <v>59400.000000000007</v>
      </c>
      <c r="K3801" s="109">
        <f t="shared" si="147"/>
        <v>59400.000000000007</v>
      </c>
    </row>
    <row r="3802" spans="1:11" x14ac:dyDescent="0.25">
      <c r="A3802" s="44" t="s">
        <v>571</v>
      </c>
      <c r="B3802" s="105">
        <v>0.16666666666666666</v>
      </c>
      <c r="C3802" s="44" t="s">
        <v>284</v>
      </c>
      <c r="D3802" s="44" t="s">
        <v>459</v>
      </c>
      <c r="E3802" s="44"/>
      <c r="F3802" s="48">
        <v>10</v>
      </c>
      <c r="G3802" s="44"/>
      <c r="H3802" s="48" t="s">
        <v>457</v>
      </c>
      <c r="I3802" s="108">
        <v>365</v>
      </c>
      <c r="J3802" s="109">
        <f t="shared" si="146"/>
        <v>36500</v>
      </c>
      <c r="K3802" s="109">
        <f t="shared" si="147"/>
        <v>36500</v>
      </c>
    </row>
    <row r="3803" spans="1:11" x14ac:dyDescent="0.25">
      <c r="A3803" s="44" t="s">
        <v>571</v>
      </c>
      <c r="B3803" s="105">
        <v>0.31944444444444448</v>
      </c>
      <c r="C3803" s="44" t="s">
        <v>23</v>
      </c>
      <c r="D3803" s="44" t="s">
        <v>24</v>
      </c>
      <c r="E3803" s="44"/>
      <c r="F3803" s="48">
        <v>5</v>
      </c>
      <c r="G3803" s="44"/>
      <c r="H3803" s="48" t="s">
        <v>457</v>
      </c>
      <c r="I3803" s="108">
        <v>320</v>
      </c>
      <c r="J3803" s="109">
        <f t="shared" si="146"/>
        <v>64000</v>
      </c>
      <c r="K3803" s="109">
        <f t="shared" si="147"/>
        <v>64000</v>
      </c>
    </row>
    <row r="3804" spans="1:11" x14ac:dyDescent="0.25">
      <c r="A3804" s="44" t="s">
        <v>571</v>
      </c>
      <c r="B3804" s="105">
        <v>0.31944444444444448</v>
      </c>
      <c r="C3804" s="44" t="s">
        <v>23</v>
      </c>
      <c r="D3804" s="44" t="s">
        <v>459</v>
      </c>
      <c r="E3804" s="44"/>
      <c r="F3804" s="48">
        <v>5</v>
      </c>
      <c r="G3804" s="44"/>
      <c r="H3804" s="48" t="s">
        <v>457</v>
      </c>
      <c r="I3804" s="108">
        <v>249</v>
      </c>
      <c r="J3804" s="109">
        <f t="shared" si="146"/>
        <v>49800.000000000007</v>
      </c>
      <c r="K3804" s="109">
        <f t="shared" si="147"/>
        <v>49800.000000000007</v>
      </c>
    </row>
    <row r="3805" spans="1:11" x14ac:dyDescent="0.25">
      <c r="A3805" s="44" t="s">
        <v>571</v>
      </c>
      <c r="B3805" s="105">
        <v>0.39583333333333331</v>
      </c>
      <c r="C3805" s="44" t="s">
        <v>486</v>
      </c>
      <c r="D3805" s="44" t="s">
        <v>24</v>
      </c>
      <c r="E3805" s="44"/>
      <c r="F3805" s="48">
        <v>10</v>
      </c>
      <c r="G3805" s="44"/>
      <c r="H3805" s="48" t="s">
        <v>457</v>
      </c>
      <c r="I3805" s="108">
        <v>388</v>
      </c>
      <c r="J3805" s="109">
        <f t="shared" si="146"/>
        <v>38800.000000000007</v>
      </c>
      <c r="K3805" s="109">
        <f t="shared" si="147"/>
        <v>38800.000000000007</v>
      </c>
    </row>
    <row r="3806" spans="1:11" x14ac:dyDescent="0.25">
      <c r="A3806" s="44" t="s">
        <v>571</v>
      </c>
      <c r="B3806" s="105">
        <v>0.40208333333333335</v>
      </c>
      <c r="C3806" s="44" t="s">
        <v>486</v>
      </c>
      <c r="D3806" s="44" t="s">
        <v>459</v>
      </c>
      <c r="E3806" s="44"/>
      <c r="F3806" s="48">
        <v>10</v>
      </c>
      <c r="G3806" s="44"/>
      <c r="H3806" s="48" t="s">
        <v>457</v>
      </c>
      <c r="I3806" s="108">
        <v>317</v>
      </c>
      <c r="J3806" s="109">
        <f t="shared" si="146"/>
        <v>31700.000000000004</v>
      </c>
      <c r="K3806" s="109">
        <f t="shared" si="147"/>
        <v>31700.000000000004</v>
      </c>
    </row>
    <row r="3807" spans="1:11" x14ac:dyDescent="0.25">
      <c r="A3807" s="44" t="s">
        <v>571</v>
      </c>
      <c r="B3807" s="105">
        <v>0.48958333333333331</v>
      </c>
      <c r="C3807" s="44" t="s">
        <v>486</v>
      </c>
      <c r="D3807" s="44" t="s">
        <v>24</v>
      </c>
      <c r="E3807" s="44"/>
      <c r="F3807" s="48">
        <v>10</v>
      </c>
      <c r="G3807" s="44"/>
      <c r="H3807" s="48" t="s">
        <v>457</v>
      </c>
      <c r="I3807" s="108">
        <v>235</v>
      </c>
      <c r="J3807" s="109">
        <f t="shared" si="146"/>
        <v>23500</v>
      </c>
      <c r="K3807" s="109">
        <f t="shared" si="147"/>
        <v>23500</v>
      </c>
    </row>
    <row r="3808" spans="1:11" x14ac:dyDescent="0.25">
      <c r="A3808" s="44" t="s">
        <v>571</v>
      </c>
      <c r="B3808" s="105">
        <v>0.48958333333333331</v>
      </c>
      <c r="C3808" s="44" t="s">
        <v>486</v>
      </c>
      <c r="D3808" s="44" t="s">
        <v>459</v>
      </c>
      <c r="E3808" s="44"/>
      <c r="F3808" s="48">
        <v>10</v>
      </c>
      <c r="G3808" s="44"/>
      <c r="H3808" s="48" t="s">
        <v>457</v>
      </c>
      <c r="I3808" s="108">
        <v>156</v>
      </c>
      <c r="J3808" s="109">
        <f t="shared" si="146"/>
        <v>15600.000000000002</v>
      </c>
      <c r="K3808" s="109">
        <f t="shared" si="147"/>
        <v>15600.000000000002</v>
      </c>
    </row>
    <row r="3809" spans="1:11" x14ac:dyDescent="0.25">
      <c r="A3809" s="44" t="s">
        <v>571</v>
      </c>
      <c r="B3809" s="105">
        <v>0.52083333333333337</v>
      </c>
      <c r="C3809" s="44" t="s">
        <v>486</v>
      </c>
      <c r="D3809" s="44" t="s">
        <v>24</v>
      </c>
      <c r="E3809" s="44"/>
      <c r="F3809" s="48">
        <v>10</v>
      </c>
      <c r="G3809" s="44"/>
      <c r="H3809" s="48" t="s">
        <v>457</v>
      </c>
      <c r="I3809" s="108">
        <v>673</v>
      </c>
      <c r="J3809" s="109">
        <f t="shared" si="146"/>
        <v>67300</v>
      </c>
      <c r="K3809" s="109">
        <f t="shared" si="147"/>
        <v>67300</v>
      </c>
    </row>
    <row r="3810" spans="1:11" x14ac:dyDescent="0.25">
      <c r="A3810" s="44" t="s">
        <v>571</v>
      </c>
      <c r="B3810" s="105">
        <v>0.52083333333333337</v>
      </c>
      <c r="C3810" s="44" t="s">
        <v>486</v>
      </c>
      <c r="D3810" s="44" t="s">
        <v>459</v>
      </c>
      <c r="E3810" s="44"/>
      <c r="F3810" s="48">
        <v>10</v>
      </c>
      <c r="G3810" s="44"/>
      <c r="H3810" s="48" t="s">
        <v>457</v>
      </c>
      <c r="I3810" s="108">
        <v>202</v>
      </c>
      <c r="J3810" s="109">
        <f t="shared" si="146"/>
        <v>20200</v>
      </c>
      <c r="K3810" s="109">
        <f t="shared" si="147"/>
        <v>20200</v>
      </c>
    </row>
    <row r="3811" spans="1:11" x14ac:dyDescent="0.25">
      <c r="A3811" s="44" t="s">
        <v>571</v>
      </c>
      <c r="B3811" s="105">
        <v>0.59375</v>
      </c>
      <c r="C3811" s="44" t="s">
        <v>486</v>
      </c>
      <c r="D3811" s="44" t="s">
        <v>24</v>
      </c>
      <c r="E3811" s="44"/>
      <c r="F3811" s="48">
        <v>20</v>
      </c>
      <c r="G3811" s="44"/>
      <c r="H3811" s="48" t="s">
        <v>457</v>
      </c>
      <c r="I3811" s="108">
        <v>766</v>
      </c>
      <c r="J3811" s="109">
        <f t="shared" si="146"/>
        <v>38300.000000000007</v>
      </c>
      <c r="K3811" s="109">
        <f t="shared" si="147"/>
        <v>38300.000000000007</v>
      </c>
    </row>
    <row r="3812" spans="1:11" x14ac:dyDescent="0.25">
      <c r="A3812" s="44" t="s">
        <v>571</v>
      </c>
      <c r="B3812" s="105">
        <v>0.59375</v>
      </c>
      <c r="C3812" s="44" t="s">
        <v>486</v>
      </c>
      <c r="D3812" s="44" t="s">
        <v>459</v>
      </c>
      <c r="E3812" s="44"/>
      <c r="F3812" s="48">
        <v>20</v>
      </c>
      <c r="G3812" s="44"/>
      <c r="H3812" s="48" t="s">
        <v>457</v>
      </c>
      <c r="I3812" s="108">
        <v>334</v>
      </c>
      <c r="J3812" s="109">
        <f t="shared" si="146"/>
        <v>16700</v>
      </c>
      <c r="K3812" s="109">
        <f t="shared" si="147"/>
        <v>16700</v>
      </c>
    </row>
    <row r="3813" spans="1:11" x14ac:dyDescent="0.25">
      <c r="A3813" s="44" t="s">
        <v>571</v>
      </c>
      <c r="B3813" s="105">
        <v>0.625</v>
      </c>
      <c r="C3813" s="44" t="s">
        <v>486</v>
      </c>
      <c r="D3813" s="44" t="s">
        <v>24</v>
      </c>
      <c r="E3813" s="44"/>
      <c r="F3813" s="48">
        <v>10</v>
      </c>
      <c r="G3813" s="44"/>
      <c r="H3813" s="48" t="s">
        <v>457</v>
      </c>
      <c r="I3813" s="108">
        <v>4040</v>
      </c>
      <c r="J3813" s="109">
        <f t="shared" si="146"/>
        <v>404000</v>
      </c>
      <c r="K3813" s="109">
        <f t="shared" si="147"/>
        <v>404000</v>
      </c>
    </row>
    <row r="3814" spans="1:11" x14ac:dyDescent="0.25">
      <c r="A3814" s="44" t="s">
        <v>571</v>
      </c>
      <c r="B3814" s="105">
        <v>0.625</v>
      </c>
      <c r="C3814" s="44" t="s">
        <v>486</v>
      </c>
      <c r="D3814" s="44" t="s">
        <v>459</v>
      </c>
      <c r="E3814" s="44"/>
      <c r="F3814" s="48">
        <v>10</v>
      </c>
      <c r="G3814" s="44"/>
      <c r="H3814" s="48" t="s">
        <v>457</v>
      </c>
      <c r="I3814" s="108">
        <v>882</v>
      </c>
      <c r="J3814" s="109">
        <f t="shared" si="146"/>
        <v>88200</v>
      </c>
      <c r="K3814" s="109">
        <f t="shared" si="147"/>
        <v>88200</v>
      </c>
    </row>
    <row r="3815" spans="1:11" x14ac:dyDescent="0.25">
      <c r="A3815" s="44" t="s">
        <v>571</v>
      </c>
      <c r="B3815" s="105">
        <v>0.66666666666666663</v>
      </c>
      <c r="C3815" s="44" t="s">
        <v>486</v>
      </c>
      <c r="D3815" s="44" t="s">
        <v>24</v>
      </c>
      <c r="E3815" s="44"/>
      <c r="F3815" s="48">
        <v>10</v>
      </c>
      <c r="G3815" s="44"/>
      <c r="H3815" s="48" t="s">
        <v>457</v>
      </c>
      <c r="I3815" s="108">
        <v>3664</v>
      </c>
      <c r="J3815" s="109">
        <f t="shared" ref="J3815:J3878" si="148">(I3815/(F3815/5000))*(1/5000)*1000</f>
        <v>366400.00000000006</v>
      </c>
      <c r="K3815" s="109">
        <f t="shared" si="147"/>
        <v>366400.00000000006</v>
      </c>
    </row>
    <row r="3816" spans="1:11" x14ac:dyDescent="0.25">
      <c r="A3816" s="44" t="s">
        <v>571</v>
      </c>
      <c r="B3816" s="105">
        <v>0.66666666666666663</v>
      </c>
      <c r="C3816" s="44" t="s">
        <v>486</v>
      </c>
      <c r="D3816" s="44" t="s">
        <v>459</v>
      </c>
      <c r="E3816" s="44"/>
      <c r="F3816" s="48">
        <v>10</v>
      </c>
      <c r="G3816" s="44"/>
      <c r="H3816" s="48" t="s">
        <v>457</v>
      </c>
      <c r="I3816" s="108">
        <v>1680</v>
      </c>
      <c r="J3816" s="109">
        <f t="shared" si="148"/>
        <v>168000</v>
      </c>
      <c r="K3816" s="109">
        <f t="shared" si="147"/>
        <v>168000</v>
      </c>
    </row>
    <row r="3817" spans="1:11" x14ac:dyDescent="0.25">
      <c r="A3817" s="44" t="s">
        <v>571</v>
      </c>
      <c r="B3817" s="105">
        <v>0.70833333333333337</v>
      </c>
      <c r="C3817" s="44" t="s">
        <v>486</v>
      </c>
      <c r="D3817" s="44" t="s">
        <v>24</v>
      </c>
      <c r="E3817" s="44"/>
      <c r="F3817" s="48">
        <v>10</v>
      </c>
      <c r="G3817" s="44"/>
      <c r="H3817" s="48" t="s">
        <v>457</v>
      </c>
      <c r="I3817" s="108">
        <v>3624</v>
      </c>
      <c r="J3817" s="109">
        <f t="shared" si="148"/>
        <v>362400.00000000006</v>
      </c>
      <c r="K3817" s="109">
        <f t="shared" si="147"/>
        <v>362400.00000000006</v>
      </c>
    </row>
    <row r="3818" spans="1:11" x14ac:dyDescent="0.25">
      <c r="A3818" s="44" t="s">
        <v>571</v>
      </c>
      <c r="B3818" s="105">
        <v>0.70833333333333337</v>
      </c>
      <c r="C3818" s="44" t="s">
        <v>486</v>
      </c>
      <c r="D3818" s="44" t="s">
        <v>459</v>
      </c>
      <c r="E3818" s="44"/>
      <c r="F3818" s="48">
        <v>10</v>
      </c>
      <c r="G3818" s="44"/>
      <c r="H3818" s="48" t="s">
        <v>457</v>
      </c>
      <c r="I3818" s="108">
        <v>1744</v>
      </c>
      <c r="J3818" s="109">
        <f t="shared" si="148"/>
        <v>174400</v>
      </c>
      <c r="K3818" s="109">
        <f t="shared" si="147"/>
        <v>174400</v>
      </c>
    </row>
    <row r="3819" spans="1:11" x14ac:dyDescent="0.25">
      <c r="A3819" s="44" t="s">
        <v>571</v>
      </c>
      <c r="B3819" s="105">
        <v>0.83333333333333337</v>
      </c>
      <c r="C3819" s="44" t="s">
        <v>284</v>
      </c>
      <c r="D3819" s="44" t="s">
        <v>24</v>
      </c>
      <c r="E3819" s="44"/>
      <c r="F3819" s="48">
        <v>10</v>
      </c>
      <c r="G3819" s="44"/>
      <c r="H3819" s="48" t="s">
        <v>457</v>
      </c>
      <c r="I3819" s="108">
        <v>4460</v>
      </c>
      <c r="J3819" s="109">
        <f t="shared" si="148"/>
        <v>446000</v>
      </c>
      <c r="K3819" s="109">
        <f t="shared" si="147"/>
        <v>446000</v>
      </c>
    </row>
    <row r="3820" spans="1:11" x14ac:dyDescent="0.25">
      <c r="A3820" s="44" t="s">
        <v>571</v>
      </c>
      <c r="B3820" s="105">
        <v>0.83333333333333337</v>
      </c>
      <c r="C3820" s="44" t="s">
        <v>284</v>
      </c>
      <c r="D3820" s="44" t="s">
        <v>459</v>
      </c>
      <c r="E3820" s="44"/>
      <c r="F3820" s="48">
        <v>10</v>
      </c>
      <c r="G3820" s="44"/>
      <c r="H3820" s="48" t="s">
        <v>457</v>
      </c>
      <c r="I3820" s="108">
        <v>880</v>
      </c>
      <c r="J3820" s="109">
        <f t="shared" si="148"/>
        <v>88000</v>
      </c>
      <c r="K3820" s="109">
        <f t="shared" si="147"/>
        <v>88000</v>
      </c>
    </row>
    <row r="3821" spans="1:11" x14ac:dyDescent="0.25">
      <c r="A3821" s="44" t="s">
        <v>571</v>
      </c>
      <c r="B3821" s="105">
        <v>0.875</v>
      </c>
      <c r="C3821" s="44" t="s">
        <v>284</v>
      </c>
      <c r="D3821" s="44" t="s">
        <v>24</v>
      </c>
      <c r="E3821" s="44"/>
      <c r="F3821" s="48">
        <v>10</v>
      </c>
      <c r="G3821" s="44"/>
      <c r="H3821" s="48" t="s">
        <v>457</v>
      </c>
      <c r="I3821" s="108">
        <v>3416</v>
      </c>
      <c r="J3821" s="109">
        <f t="shared" si="148"/>
        <v>341600</v>
      </c>
      <c r="K3821" s="109">
        <f t="shared" si="147"/>
        <v>341600</v>
      </c>
    </row>
    <row r="3822" spans="1:11" x14ac:dyDescent="0.25">
      <c r="A3822" s="44" t="s">
        <v>571</v>
      </c>
      <c r="B3822" s="105">
        <v>0.875</v>
      </c>
      <c r="C3822" s="44" t="s">
        <v>284</v>
      </c>
      <c r="D3822" s="44" t="s">
        <v>459</v>
      </c>
      <c r="E3822" s="44"/>
      <c r="F3822" s="48">
        <v>10</v>
      </c>
      <c r="G3822" s="44"/>
      <c r="H3822" s="48" t="s">
        <v>457</v>
      </c>
      <c r="I3822" s="108">
        <v>2872</v>
      </c>
      <c r="J3822" s="109">
        <f t="shared" si="148"/>
        <v>287200</v>
      </c>
      <c r="K3822" s="109">
        <f t="shared" si="147"/>
        <v>287200</v>
      </c>
    </row>
    <row r="3823" spans="1:11" x14ac:dyDescent="0.25">
      <c r="A3823" s="44" t="s">
        <v>571</v>
      </c>
      <c r="B3823" s="105">
        <v>0.91666666666666663</v>
      </c>
      <c r="C3823" s="44" t="s">
        <v>284</v>
      </c>
      <c r="D3823" s="44" t="s">
        <v>24</v>
      </c>
      <c r="E3823" s="44"/>
      <c r="F3823" s="48">
        <v>10</v>
      </c>
      <c r="G3823" s="44"/>
      <c r="H3823" s="48" t="s">
        <v>457</v>
      </c>
      <c r="I3823" s="108">
        <v>2820</v>
      </c>
      <c r="J3823" s="109">
        <f t="shared" si="148"/>
        <v>282000</v>
      </c>
      <c r="K3823" s="109">
        <f t="shared" si="147"/>
        <v>282000</v>
      </c>
    </row>
    <row r="3824" spans="1:11" x14ac:dyDescent="0.25">
      <c r="A3824" s="44" t="s">
        <v>571</v>
      </c>
      <c r="B3824" s="105">
        <v>0.91666666666666663</v>
      </c>
      <c r="C3824" s="44" t="s">
        <v>284</v>
      </c>
      <c r="D3824" s="44" t="s">
        <v>459</v>
      </c>
      <c r="E3824" s="44"/>
      <c r="F3824" s="48">
        <v>10</v>
      </c>
      <c r="G3824" s="44"/>
      <c r="H3824" s="48" t="s">
        <v>457</v>
      </c>
      <c r="I3824" s="108">
        <v>1608</v>
      </c>
      <c r="J3824" s="109">
        <f t="shared" si="148"/>
        <v>160800</v>
      </c>
      <c r="K3824" s="109">
        <f t="shared" si="147"/>
        <v>160800</v>
      </c>
    </row>
    <row r="3825" spans="1:11" x14ac:dyDescent="0.25">
      <c r="A3825" s="44" t="s">
        <v>571</v>
      </c>
      <c r="B3825" s="105">
        <v>0.95833333333333337</v>
      </c>
      <c r="C3825" s="44" t="s">
        <v>284</v>
      </c>
      <c r="D3825" s="44" t="s">
        <v>24</v>
      </c>
      <c r="E3825" s="44"/>
      <c r="F3825" s="48">
        <v>10</v>
      </c>
      <c r="G3825" s="44"/>
      <c r="H3825" s="48" t="s">
        <v>457</v>
      </c>
      <c r="I3825" s="108">
        <v>3350</v>
      </c>
      <c r="J3825" s="109">
        <f t="shared" si="148"/>
        <v>335000</v>
      </c>
      <c r="K3825" s="109">
        <f t="shared" si="147"/>
        <v>335000</v>
      </c>
    </row>
    <row r="3826" spans="1:11" x14ac:dyDescent="0.25">
      <c r="A3826" s="44" t="s">
        <v>571</v>
      </c>
      <c r="B3826" s="105">
        <v>0.95833333333333337</v>
      </c>
      <c r="C3826" s="44" t="s">
        <v>284</v>
      </c>
      <c r="D3826" s="44" t="s">
        <v>459</v>
      </c>
      <c r="E3826" s="44"/>
      <c r="F3826" s="48">
        <v>10</v>
      </c>
      <c r="G3826" s="44"/>
      <c r="H3826" s="48" t="s">
        <v>457</v>
      </c>
      <c r="I3826" s="108">
        <v>1390</v>
      </c>
      <c r="J3826" s="109">
        <f t="shared" si="148"/>
        <v>139000</v>
      </c>
      <c r="K3826" s="109">
        <f t="shared" si="147"/>
        <v>139000</v>
      </c>
    </row>
    <row r="3827" spans="1:11" x14ac:dyDescent="0.25">
      <c r="A3827" s="44" t="s">
        <v>571</v>
      </c>
      <c r="B3827" s="105">
        <v>0</v>
      </c>
      <c r="C3827" s="44" t="s">
        <v>284</v>
      </c>
      <c r="D3827" s="44" t="s">
        <v>24</v>
      </c>
      <c r="E3827" s="44"/>
      <c r="F3827" s="48">
        <v>10</v>
      </c>
      <c r="G3827" s="44"/>
      <c r="H3827" s="48" t="s">
        <v>457</v>
      </c>
      <c r="I3827" s="108">
        <v>3880</v>
      </c>
      <c r="J3827" s="109">
        <f t="shared" si="148"/>
        <v>388000</v>
      </c>
      <c r="K3827" s="109">
        <f t="shared" si="147"/>
        <v>388000</v>
      </c>
    </row>
    <row r="3828" spans="1:11" x14ac:dyDescent="0.25">
      <c r="A3828" s="44" t="s">
        <v>571</v>
      </c>
      <c r="B3828" s="105">
        <v>0</v>
      </c>
      <c r="C3828" s="44" t="s">
        <v>284</v>
      </c>
      <c r="D3828" s="44" t="s">
        <v>459</v>
      </c>
      <c r="E3828" s="44"/>
      <c r="F3828" s="48">
        <v>10</v>
      </c>
      <c r="G3828" s="44"/>
      <c r="H3828" s="48" t="s">
        <v>457</v>
      </c>
      <c r="I3828" s="108">
        <v>2310</v>
      </c>
      <c r="J3828" s="109">
        <f t="shared" si="148"/>
        <v>231000</v>
      </c>
      <c r="K3828" s="109">
        <f t="shared" si="147"/>
        <v>231000</v>
      </c>
    </row>
    <row r="3829" spans="1:11" x14ac:dyDescent="0.25">
      <c r="A3829" s="44" t="s">
        <v>572</v>
      </c>
      <c r="B3829" s="105">
        <v>4.1666666666666664E-2</v>
      </c>
      <c r="C3829" s="44" t="s">
        <v>284</v>
      </c>
      <c r="D3829" s="44" t="s">
        <v>24</v>
      </c>
      <c r="E3829" s="44"/>
      <c r="F3829" s="48">
        <v>20</v>
      </c>
      <c r="G3829" s="44"/>
      <c r="H3829" s="48" t="s">
        <v>457</v>
      </c>
      <c r="I3829" s="108">
        <v>4480</v>
      </c>
      <c r="J3829" s="109">
        <f t="shared" si="148"/>
        <v>224000</v>
      </c>
      <c r="K3829" s="109">
        <f t="shared" si="147"/>
        <v>224000</v>
      </c>
    </row>
    <row r="3830" spans="1:11" x14ac:dyDescent="0.25">
      <c r="A3830" s="44" t="s">
        <v>572</v>
      </c>
      <c r="B3830" s="105">
        <v>4.1666666666666664E-2</v>
      </c>
      <c r="C3830" s="44" t="s">
        <v>284</v>
      </c>
      <c r="D3830" s="44" t="s">
        <v>459</v>
      </c>
      <c r="E3830" s="44"/>
      <c r="F3830" s="48">
        <v>20</v>
      </c>
      <c r="G3830" s="44"/>
      <c r="H3830" s="48" t="s">
        <v>457</v>
      </c>
      <c r="I3830" s="108">
        <v>4090</v>
      </c>
      <c r="J3830" s="109">
        <f t="shared" si="148"/>
        <v>204500</v>
      </c>
      <c r="K3830" s="109">
        <f t="shared" si="147"/>
        <v>204500</v>
      </c>
    </row>
    <row r="3831" spans="1:11" x14ac:dyDescent="0.25">
      <c r="A3831" s="44" t="s">
        <v>572</v>
      </c>
      <c r="B3831" s="105">
        <v>8.3333333333333329E-2</v>
      </c>
      <c r="C3831" s="44" t="s">
        <v>284</v>
      </c>
      <c r="D3831" s="44" t="s">
        <v>24</v>
      </c>
      <c r="E3831" s="44"/>
      <c r="F3831" s="48">
        <v>20</v>
      </c>
      <c r="G3831" s="44"/>
      <c r="H3831" s="48" t="s">
        <v>457</v>
      </c>
      <c r="I3831" s="108">
        <v>4830</v>
      </c>
      <c r="J3831" s="109">
        <f t="shared" si="148"/>
        <v>241500</v>
      </c>
      <c r="K3831" s="109">
        <f t="shared" si="147"/>
        <v>241500</v>
      </c>
    </row>
    <row r="3832" spans="1:11" x14ac:dyDescent="0.25">
      <c r="A3832" s="44" t="s">
        <v>572</v>
      </c>
      <c r="B3832" s="105">
        <v>8.3333333333333329E-2</v>
      </c>
      <c r="C3832" s="44" t="s">
        <v>284</v>
      </c>
      <c r="D3832" s="44" t="s">
        <v>459</v>
      </c>
      <c r="E3832" s="44"/>
      <c r="F3832" s="48">
        <v>20</v>
      </c>
      <c r="G3832" s="44"/>
      <c r="H3832" s="48" t="s">
        <v>457</v>
      </c>
      <c r="I3832" s="108">
        <v>3000</v>
      </c>
      <c r="J3832" s="109">
        <f t="shared" si="148"/>
        <v>150000</v>
      </c>
      <c r="K3832" s="109">
        <f t="shared" si="147"/>
        <v>150000</v>
      </c>
    </row>
    <row r="3833" spans="1:11" x14ac:dyDescent="0.25">
      <c r="A3833" s="44" t="s">
        <v>572</v>
      </c>
      <c r="B3833" s="105">
        <v>0.125</v>
      </c>
      <c r="C3833" s="44" t="s">
        <v>284</v>
      </c>
      <c r="D3833" s="44" t="s">
        <v>562</v>
      </c>
      <c r="E3833" s="44"/>
      <c r="F3833" s="48">
        <v>20</v>
      </c>
      <c r="G3833" s="44"/>
      <c r="H3833" s="48" t="s">
        <v>457</v>
      </c>
      <c r="I3833" s="108">
        <v>4490</v>
      </c>
      <c r="J3833" s="109">
        <f t="shared" si="148"/>
        <v>224500</v>
      </c>
      <c r="K3833" s="109">
        <f t="shared" si="147"/>
        <v>224500</v>
      </c>
    </row>
    <row r="3834" spans="1:11" x14ac:dyDescent="0.25">
      <c r="A3834" s="44" t="s">
        <v>572</v>
      </c>
      <c r="B3834" s="105">
        <v>0.16666666666666666</v>
      </c>
      <c r="C3834" s="44" t="s">
        <v>284</v>
      </c>
      <c r="D3834" s="44" t="s">
        <v>24</v>
      </c>
      <c r="E3834" s="44"/>
      <c r="F3834" s="48">
        <v>20</v>
      </c>
      <c r="G3834" s="44"/>
      <c r="H3834" s="48" t="s">
        <v>457</v>
      </c>
      <c r="I3834" s="108">
        <v>3160</v>
      </c>
      <c r="J3834" s="109">
        <f t="shared" si="148"/>
        <v>158000</v>
      </c>
      <c r="K3834" s="109">
        <f t="shared" si="147"/>
        <v>158000</v>
      </c>
    </row>
    <row r="3835" spans="1:11" x14ac:dyDescent="0.25">
      <c r="A3835" s="44" t="s">
        <v>572</v>
      </c>
      <c r="B3835" s="105">
        <v>0.16666666666666666</v>
      </c>
      <c r="C3835" s="44" t="s">
        <v>284</v>
      </c>
      <c r="D3835" s="44" t="s">
        <v>459</v>
      </c>
      <c r="E3835" s="44"/>
      <c r="F3835" s="48">
        <v>20</v>
      </c>
      <c r="G3835" s="44"/>
      <c r="H3835" s="48" t="s">
        <v>457</v>
      </c>
      <c r="I3835" s="108">
        <v>15510</v>
      </c>
      <c r="J3835" s="109">
        <f t="shared" si="148"/>
        <v>775500</v>
      </c>
      <c r="K3835" s="109">
        <f t="shared" si="147"/>
        <v>775500</v>
      </c>
    </row>
    <row r="3836" spans="1:11" x14ac:dyDescent="0.25">
      <c r="A3836" s="44" t="s">
        <v>572</v>
      </c>
      <c r="B3836" s="105">
        <v>0.20833333333333334</v>
      </c>
      <c r="C3836" s="44" t="s">
        <v>284</v>
      </c>
      <c r="D3836" s="44" t="s">
        <v>24</v>
      </c>
      <c r="E3836" s="44"/>
      <c r="F3836" s="48">
        <v>25</v>
      </c>
      <c r="G3836" s="44"/>
      <c r="H3836" s="48" t="s">
        <v>457</v>
      </c>
      <c r="I3836" s="108">
        <v>7130</v>
      </c>
      <c r="J3836" s="109">
        <f t="shared" si="148"/>
        <v>285200</v>
      </c>
      <c r="K3836" s="109">
        <f t="shared" si="147"/>
        <v>285200</v>
      </c>
    </row>
    <row r="3837" spans="1:11" x14ac:dyDescent="0.25">
      <c r="A3837" s="44" t="s">
        <v>572</v>
      </c>
      <c r="B3837" s="105">
        <v>0.20833333333333334</v>
      </c>
      <c r="C3837" s="44" t="s">
        <v>284</v>
      </c>
      <c r="D3837" s="44" t="s">
        <v>459</v>
      </c>
      <c r="E3837" s="44"/>
      <c r="F3837" s="48">
        <v>20</v>
      </c>
      <c r="G3837" s="44"/>
      <c r="H3837" s="48" t="s">
        <v>457</v>
      </c>
      <c r="I3837" s="108">
        <v>14770</v>
      </c>
      <c r="J3837" s="109">
        <f t="shared" si="148"/>
        <v>738500</v>
      </c>
      <c r="K3837" s="109">
        <f t="shared" si="147"/>
        <v>738500</v>
      </c>
    </row>
    <row r="3838" spans="1:11" x14ac:dyDescent="0.25">
      <c r="A3838" s="44" t="s">
        <v>572</v>
      </c>
      <c r="B3838" s="105">
        <v>0.3125</v>
      </c>
      <c r="C3838" s="44" t="s">
        <v>486</v>
      </c>
      <c r="D3838" s="44" t="s">
        <v>24</v>
      </c>
      <c r="E3838" s="44"/>
      <c r="F3838" s="48">
        <v>20</v>
      </c>
      <c r="G3838" s="44"/>
      <c r="H3838" s="48" t="s">
        <v>457</v>
      </c>
      <c r="I3838" s="108">
        <v>7820</v>
      </c>
      <c r="J3838" s="109">
        <f t="shared" si="148"/>
        <v>391000</v>
      </c>
      <c r="K3838" s="109">
        <f t="shared" si="147"/>
        <v>391000</v>
      </c>
    </row>
    <row r="3839" spans="1:11" x14ac:dyDescent="0.25">
      <c r="A3839" s="44" t="s">
        <v>572</v>
      </c>
      <c r="B3839" s="105">
        <v>0.29166666666666669</v>
      </c>
      <c r="C3839" s="44" t="s">
        <v>486</v>
      </c>
      <c r="D3839" s="44" t="s">
        <v>459</v>
      </c>
      <c r="E3839" s="44"/>
      <c r="F3839" s="48">
        <v>20</v>
      </c>
      <c r="G3839" s="44"/>
      <c r="H3839" s="48" t="s">
        <v>457</v>
      </c>
      <c r="I3839" s="108">
        <v>8030</v>
      </c>
      <c r="J3839" s="109">
        <f t="shared" si="148"/>
        <v>401500</v>
      </c>
      <c r="K3839" s="109">
        <f t="shared" si="147"/>
        <v>401500</v>
      </c>
    </row>
    <row r="3840" spans="1:11" x14ac:dyDescent="0.25">
      <c r="A3840" s="44" t="s">
        <v>572</v>
      </c>
      <c r="B3840" s="105">
        <v>0.375</v>
      </c>
      <c r="C3840" s="44" t="s">
        <v>486</v>
      </c>
      <c r="D3840" s="44" t="s">
        <v>24</v>
      </c>
      <c r="E3840" s="44"/>
      <c r="F3840" s="48">
        <v>20</v>
      </c>
      <c r="G3840" s="44"/>
      <c r="H3840" s="48" t="s">
        <v>457</v>
      </c>
      <c r="I3840" s="108">
        <v>4400</v>
      </c>
      <c r="J3840" s="109">
        <f t="shared" si="148"/>
        <v>220000</v>
      </c>
      <c r="K3840" s="109">
        <f t="shared" si="147"/>
        <v>220000</v>
      </c>
    </row>
    <row r="3841" spans="1:11" x14ac:dyDescent="0.25">
      <c r="A3841" s="44" t="s">
        <v>572</v>
      </c>
      <c r="B3841" s="105">
        <v>0.375</v>
      </c>
      <c r="C3841" s="44" t="s">
        <v>486</v>
      </c>
      <c r="D3841" s="44" t="s">
        <v>459</v>
      </c>
      <c r="E3841" s="44"/>
      <c r="F3841" s="48">
        <v>20</v>
      </c>
      <c r="G3841" s="44"/>
      <c r="H3841" s="48" t="s">
        <v>457</v>
      </c>
      <c r="I3841" s="108">
        <v>3530</v>
      </c>
      <c r="J3841" s="109">
        <f t="shared" si="148"/>
        <v>176500</v>
      </c>
      <c r="K3841" s="109">
        <f t="shared" si="147"/>
        <v>176500</v>
      </c>
    </row>
    <row r="3842" spans="1:11" x14ac:dyDescent="0.25">
      <c r="A3842" s="44" t="s">
        <v>572</v>
      </c>
      <c r="B3842" s="105">
        <v>0.44791666666666669</v>
      </c>
      <c r="C3842" s="44" t="s">
        <v>486</v>
      </c>
      <c r="D3842" s="44" t="s">
        <v>24</v>
      </c>
      <c r="E3842" s="44"/>
      <c r="F3842" s="48">
        <v>10</v>
      </c>
      <c r="G3842" s="44"/>
      <c r="H3842" s="48" t="s">
        <v>457</v>
      </c>
      <c r="I3842" s="108">
        <v>423</v>
      </c>
      <c r="J3842" s="109">
        <f t="shared" si="148"/>
        <v>42300.000000000007</v>
      </c>
      <c r="K3842" s="109">
        <f t="shared" si="147"/>
        <v>42300.000000000007</v>
      </c>
    </row>
    <row r="3843" spans="1:11" x14ac:dyDescent="0.25">
      <c r="A3843" s="44" t="s">
        <v>572</v>
      </c>
      <c r="B3843" s="105">
        <v>0.44791666666666669</v>
      </c>
      <c r="C3843" s="44" t="s">
        <v>486</v>
      </c>
      <c r="D3843" s="44" t="s">
        <v>459</v>
      </c>
      <c r="E3843" s="44"/>
      <c r="F3843" s="48">
        <v>10</v>
      </c>
      <c r="G3843" s="44"/>
      <c r="H3843" s="48" t="s">
        <v>457</v>
      </c>
      <c r="I3843" s="108">
        <v>320</v>
      </c>
      <c r="J3843" s="109">
        <f t="shared" si="148"/>
        <v>32000</v>
      </c>
      <c r="K3843" s="109">
        <f t="shared" ref="K3843:K3906" si="149">(I3843/(F3843/5000))*(1/5000)*1000</f>
        <v>32000</v>
      </c>
    </row>
    <row r="3844" spans="1:11" x14ac:dyDescent="0.25">
      <c r="A3844" s="44" t="s">
        <v>572</v>
      </c>
      <c r="B3844" s="105">
        <v>0.5625</v>
      </c>
      <c r="C3844" s="44" t="s">
        <v>486</v>
      </c>
      <c r="D3844" s="44" t="s">
        <v>24</v>
      </c>
      <c r="E3844" s="44"/>
      <c r="F3844" s="48">
        <v>10</v>
      </c>
      <c r="G3844" s="44"/>
      <c r="H3844" s="48" t="s">
        <v>457</v>
      </c>
      <c r="I3844" s="108">
        <v>6700</v>
      </c>
      <c r="J3844" s="109">
        <f t="shared" si="148"/>
        <v>670000</v>
      </c>
      <c r="K3844" s="109">
        <f t="shared" si="149"/>
        <v>670000</v>
      </c>
    </row>
    <row r="3845" spans="1:11" x14ac:dyDescent="0.25">
      <c r="A3845" s="44" t="s">
        <v>572</v>
      </c>
      <c r="B3845" s="105">
        <v>0.625</v>
      </c>
      <c r="C3845" s="44" t="s">
        <v>486</v>
      </c>
      <c r="D3845" s="44" t="s">
        <v>459</v>
      </c>
      <c r="E3845" s="44"/>
      <c r="F3845" s="48">
        <v>10</v>
      </c>
      <c r="G3845" s="44"/>
      <c r="H3845" s="48" t="s">
        <v>457</v>
      </c>
      <c r="I3845" s="108">
        <v>1720</v>
      </c>
      <c r="J3845" s="109">
        <f t="shared" si="148"/>
        <v>172000</v>
      </c>
      <c r="K3845" s="109">
        <f t="shared" si="149"/>
        <v>172000</v>
      </c>
    </row>
    <row r="3846" spans="1:11" x14ac:dyDescent="0.25">
      <c r="A3846" s="44" t="s">
        <v>572</v>
      </c>
      <c r="B3846" s="105">
        <v>0.625</v>
      </c>
      <c r="C3846" s="44" t="s">
        <v>486</v>
      </c>
      <c r="D3846" s="44" t="s">
        <v>24</v>
      </c>
      <c r="E3846" s="44"/>
      <c r="F3846" s="48">
        <v>10</v>
      </c>
      <c r="G3846" s="44"/>
      <c r="H3846" s="48" t="s">
        <v>457</v>
      </c>
      <c r="I3846" s="108">
        <v>7092</v>
      </c>
      <c r="J3846" s="109">
        <f t="shared" si="148"/>
        <v>709200</v>
      </c>
      <c r="K3846" s="109">
        <f t="shared" si="149"/>
        <v>709200</v>
      </c>
    </row>
    <row r="3847" spans="1:11" x14ac:dyDescent="0.25">
      <c r="A3847" s="44" t="s">
        <v>572</v>
      </c>
      <c r="B3847" s="105">
        <v>0.70833333333333337</v>
      </c>
      <c r="C3847" s="44" t="s">
        <v>486</v>
      </c>
      <c r="D3847" s="44" t="s">
        <v>459</v>
      </c>
      <c r="E3847" s="44"/>
      <c r="F3847" s="48">
        <v>10</v>
      </c>
      <c r="G3847" s="44"/>
      <c r="H3847" s="48" t="s">
        <v>457</v>
      </c>
      <c r="I3847" s="108">
        <v>1785</v>
      </c>
      <c r="J3847" s="109">
        <f t="shared" si="148"/>
        <v>178500</v>
      </c>
      <c r="K3847" s="109">
        <f t="shared" si="149"/>
        <v>178500</v>
      </c>
    </row>
    <row r="3848" spans="1:11" x14ac:dyDescent="0.25">
      <c r="A3848" s="44" t="s">
        <v>572</v>
      </c>
      <c r="B3848" s="105">
        <v>0.75</v>
      </c>
      <c r="C3848" s="44" t="s">
        <v>486</v>
      </c>
      <c r="D3848" s="44" t="s">
        <v>459</v>
      </c>
      <c r="E3848" s="44"/>
      <c r="F3848" s="48">
        <v>10</v>
      </c>
      <c r="G3848" s="44"/>
      <c r="H3848" s="48" t="s">
        <v>457</v>
      </c>
      <c r="I3848" s="108">
        <v>9730</v>
      </c>
      <c r="J3848" s="109">
        <f t="shared" si="148"/>
        <v>973000</v>
      </c>
      <c r="K3848" s="109">
        <f t="shared" si="149"/>
        <v>973000</v>
      </c>
    </row>
    <row r="3849" spans="1:11" x14ac:dyDescent="0.25">
      <c r="A3849" s="44" t="s">
        <v>572</v>
      </c>
      <c r="B3849" s="105">
        <v>0.77083333333333337</v>
      </c>
      <c r="C3849" s="44" t="s">
        <v>486</v>
      </c>
      <c r="D3849" s="44" t="s">
        <v>24</v>
      </c>
      <c r="E3849" s="44"/>
      <c r="F3849" s="48">
        <v>5</v>
      </c>
      <c r="G3849" s="44"/>
      <c r="H3849" s="48" t="s">
        <v>457</v>
      </c>
      <c r="I3849" s="108">
        <v>268</v>
      </c>
      <c r="J3849" s="109">
        <f t="shared" si="148"/>
        <v>53600</v>
      </c>
      <c r="K3849" s="109">
        <f t="shared" si="149"/>
        <v>53600</v>
      </c>
    </row>
    <row r="3850" spans="1:11" x14ac:dyDescent="0.25">
      <c r="A3850" s="44" t="s">
        <v>572</v>
      </c>
      <c r="B3850" s="105">
        <v>0.8125</v>
      </c>
      <c r="C3850" s="44" t="s">
        <v>284</v>
      </c>
      <c r="D3850" s="44" t="s">
        <v>459</v>
      </c>
      <c r="E3850" s="44"/>
      <c r="F3850" s="48">
        <v>2</v>
      </c>
      <c r="G3850" s="44"/>
      <c r="H3850" s="48" t="s">
        <v>457</v>
      </c>
      <c r="I3850" s="108">
        <v>3248</v>
      </c>
      <c r="J3850" s="109">
        <f t="shared" si="148"/>
        <v>1624000</v>
      </c>
      <c r="K3850" s="109">
        <f t="shared" si="149"/>
        <v>1624000</v>
      </c>
    </row>
    <row r="3851" spans="1:11" x14ac:dyDescent="0.25">
      <c r="A3851" s="44" t="s">
        <v>572</v>
      </c>
      <c r="B3851" s="105">
        <v>0.83333333333333337</v>
      </c>
      <c r="C3851" s="44" t="s">
        <v>284</v>
      </c>
      <c r="D3851" s="44" t="s">
        <v>24</v>
      </c>
      <c r="E3851" s="44"/>
      <c r="F3851" s="48">
        <v>10</v>
      </c>
      <c r="G3851" s="44"/>
      <c r="H3851" s="48" t="s">
        <v>457</v>
      </c>
      <c r="I3851" s="108">
        <v>3448</v>
      </c>
      <c r="J3851" s="109">
        <f t="shared" si="148"/>
        <v>344800</v>
      </c>
      <c r="K3851" s="109">
        <f t="shared" si="149"/>
        <v>344800</v>
      </c>
    </row>
    <row r="3852" spans="1:11" x14ac:dyDescent="0.25">
      <c r="A3852" s="44" t="s">
        <v>572</v>
      </c>
      <c r="B3852" s="105">
        <v>0.83333333333333337</v>
      </c>
      <c r="C3852" s="44" t="s">
        <v>284</v>
      </c>
      <c r="D3852" s="44" t="s">
        <v>459</v>
      </c>
      <c r="E3852" s="44"/>
      <c r="F3852" s="48">
        <v>10</v>
      </c>
      <c r="G3852" s="44"/>
      <c r="H3852" s="48" t="s">
        <v>457</v>
      </c>
      <c r="I3852" s="108">
        <v>22540</v>
      </c>
      <c r="J3852" s="109">
        <f t="shared" si="148"/>
        <v>2254000</v>
      </c>
      <c r="K3852" s="109">
        <f t="shared" si="149"/>
        <v>2254000</v>
      </c>
    </row>
    <row r="3853" spans="1:11" x14ac:dyDescent="0.25">
      <c r="A3853" s="44" t="s">
        <v>572</v>
      </c>
      <c r="B3853" s="105">
        <v>0.875</v>
      </c>
      <c r="C3853" s="44" t="s">
        <v>284</v>
      </c>
      <c r="D3853" s="44" t="s">
        <v>24</v>
      </c>
      <c r="E3853" s="44"/>
      <c r="F3853" s="48">
        <v>10</v>
      </c>
      <c r="G3853" s="44"/>
      <c r="H3853" s="48" t="s">
        <v>457</v>
      </c>
      <c r="I3853" s="108">
        <v>1227</v>
      </c>
      <c r="J3853" s="109">
        <f t="shared" si="148"/>
        <v>122700</v>
      </c>
      <c r="K3853" s="109">
        <f t="shared" si="149"/>
        <v>122700</v>
      </c>
    </row>
    <row r="3854" spans="1:11" x14ac:dyDescent="0.25">
      <c r="A3854" s="44" t="s">
        <v>572</v>
      </c>
      <c r="B3854" s="105">
        <v>0.91666666666666663</v>
      </c>
      <c r="C3854" s="44" t="s">
        <v>284</v>
      </c>
      <c r="D3854" s="44" t="s">
        <v>459</v>
      </c>
      <c r="E3854" s="44"/>
      <c r="F3854" s="48">
        <v>10</v>
      </c>
      <c r="G3854" s="44"/>
      <c r="H3854" s="48" t="s">
        <v>457</v>
      </c>
      <c r="I3854" s="108">
        <v>1055</v>
      </c>
      <c r="J3854" s="109">
        <f t="shared" si="148"/>
        <v>105500</v>
      </c>
      <c r="K3854" s="109">
        <f t="shared" si="149"/>
        <v>105500</v>
      </c>
    </row>
    <row r="3855" spans="1:11" x14ac:dyDescent="0.25">
      <c r="A3855" s="44" t="s">
        <v>572</v>
      </c>
      <c r="B3855" s="105">
        <v>0.9375</v>
      </c>
      <c r="C3855" s="44" t="s">
        <v>284</v>
      </c>
      <c r="D3855" s="44" t="s">
        <v>24</v>
      </c>
      <c r="E3855" s="44"/>
      <c r="F3855" s="48">
        <v>5</v>
      </c>
      <c r="G3855" s="44"/>
      <c r="H3855" s="48" t="s">
        <v>457</v>
      </c>
      <c r="I3855" s="108">
        <v>4884</v>
      </c>
      <c r="J3855" s="109">
        <f t="shared" si="148"/>
        <v>976800.00000000012</v>
      </c>
      <c r="K3855" s="109">
        <f t="shared" si="149"/>
        <v>976800.00000000012</v>
      </c>
    </row>
    <row r="3856" spans="1:11" x14ac:dyDescent="0.25">
      <c r="A3856" s="44" t="s">
        <v>572</v>
      </c>
      <c r="B3856" s="105">
        <v>1.125</v>
      </c>
      <c r="C3856" s="44" t="s">
        <v>284</v>
      </c>
      <c r="D3856" s="44" t="s">
        <v>459</v>
      </c>
      <c r="E3856" s="44"/>
      <c r="F3856" s="48">
        <v>5</v>
      </c>
      <c r="G3856" s="44"/>
      <c r="H3856" s="48" t="s">
        <v>457</v>
      </c>
      <c r="I3856" s="108">
        <v>325</v>
      </c>
      <c r="J3856" s="109">
        <f t="shared" si="148"/>
        <v>65000</v>
      </c>
      <c r="K3856" s="109">
        <f t="shared" si="149"/>
        <v>65000</v>
      </c>
    </row>
    <row r="3857" spans="1:11" x14ac:dyDescent="0.25">
      <c r="A3857" s="44" t="s">
        <v>572</v>
      </c>
      <c r="B3857" s="105">
        <v>0.95833333333333337</v>
      </c>
      <c r="C3857" s="44" t="s">
        <v>284</v>
      </c>
      <c r="D3857" s="44" t="s">
        <v>24</v>
      </c>
      <c r="E3857" s="44"/>
      <c r="F3857" s="48">
        <v>5</v>
      </c>
      <c r="G3857" s="44"/>
      <c r="H3857" s="48" t="s">
        <v>457</v>
      </c>
      <c r="I3857" s="108">
        <v>868</v>
      </c>
      <c r="J3857" s="109">
        <f t="shared" si="148"/>
        <v>173600</v>
      </c>
      <c r="K3857" s="109">
        <f t="shared" si="149"/>
        <v>173600</v>
      </c>
    </row>
    <row r="3858" spans="1:11" x14ac:dyDescent="0.25">
      <c r="A3858" s="44" t="s">
        <v>572</v>
      </c>
      <c r="B3858" s="105">
        <v>0.95833333333333337</v>
      </c>
      <c r="C3858" s="44" t="s">
        <v>284</v>
      </c>
      <c r="D3858" s="44" t="s">
        <v>459</v>
      </c>
      <c r="E3858" s="44"/>
      <c r="F3858" s="48">
        <v>10</v>
      </c>
      <c r="G3858" s="44"/>
      <c r="H3858" s="48" t="s">
        <v>457</v>
      </c>
      <c r="I3858" s="108">
        <v>284</v>
      </c>
      <c r="J3858" s="109">
        <f t="shared" si="148"/>
        <v>28400.000000000004</v>
      </c>
      <c r="K3858" s="109">
        <f t="shared" si="149"/>
        <v>28400.000000000004</v>
      </c>
    </row>
    <row r="3859" spans="1:11" x14ac:dyDescent="0.25">
      <c r="A3859" s="44" t="s">
        <v>572</v>
      </c>
      <c r="B3859" s="105">
        <v>0</v>
      </c>
      <c r="C3859" s="44" t="s">
        <v>284</v>
      </c>
      <c r="D3859" s="44" t="s">
        <v>24</v>
      </c>
      <c r="E3859" s="44"/>
      <c r="F3859" s="48">
        <v>5</v>
      </c>
      <c r="G3859" s="44"/>
      <c r="H3859" s="48" t="s">
        <v>457</v>
      </c>
      <c r="I3859" s="108">
        <v>1300</v>
      </c>
      <c r="J3859" s="109">
        <f t="shared" si="148"/>
        <v>260000</v>
      </c>
      <c r="K3859" s="109">
        <f t="shared" si="149"/>
        <v>260000</v>
      </c>
    </row>
    <row r="3860" spans="1:11" x14ac:dyDescent="0.25">
      <c r="A3860" s="44" t="s">
        <v>572</v>
      </c>
      <c r="B3860" s="105">
        <v>0</v>
      </c>
      <c r="C3860" s="44" t="s">
        <v>284</v>
      </c>
      <c r="D3860" s="44" t="s">
        <v>459</v>
      </c>
      <c r="E3860" s="44"/>
      <c r="F3860" s="48">
        <v>10</v>
      </c>
      <c r="G3860" s="44"/>
      <c r="H3860" s="48" t="s">
        <v>457</v>
      </c>
      <c r="I3860" s="108">
        <v>306</v>
      </c>
      <c r="J3860" s="109">
        <f t="shared" si="148"/>
        <v>30600</v>
      </c>
      <c r="K3860" s="109">
        <f t="shared" si="149"/>
        <v>30600</v>
      </c>
    </row>
    <row r="3861" spans="1:11" x14ac:dyDescent="0.25">
      <c r="A3861" s="44" t="s">
        <v>573</v>
      </c>
      <c r="B3861" s="105">
        <v>4.1666666666666664E-2</v>
      </c>
      <c r="C3861" s="44" t="s">
        <v>284</v>
      </c>
      <c r="D3861" s="44" t="s">
        <v>24</v>
      </c>
      <c r="E3861" s="44"/>
      <c r="F3861" s="48">
        <v>10</v>
      </c>
      <c r="G3861" s="44"/>
      <c r="H3861" s="48" t="s">
        <v>457</v>
      </c>
      <c r="I3861" s="108">
        <v>2244</v>
      </c>
      <c r="J3861" s="109">
        <f t="shared" si="148"/>
        <v>224400</v>
      </c>
      <c r="K3861" s="109">
        <f t="shared" si="149"/>
        <v>224400</v>
      </c>
    </row>
    <row r="3862" spans="1:11" x14ac:dyDescent="0.25">
      <c r="A3862" s="44" t="s">
        <v>573</v>
      </c>
      <c r="B3862" s="105">
        <v>4.1666666666666664E-2</v>
      </c>
      <c r="C3862" s="44" t="s">
        <v>284</v>
      </c>
      <c r="D3862" s="44" t="s">
        <v>459</v>
      </c>
      <c r="E3862" s="44"/>
      <c r="F3862" s="48">
        <v>5</v>
      </c>
      <c r="G3862" s="44"/>
      <c r="H3862" s="48" t="s">
        <v>457</v>
      </c>
      <c r="I3862" s="108">
        <v>365</v>
      </c>
      <c r="J3862" s="109">
        <f t="shared" si="148"/>
        <v>73000</v>
      </c>
      <c r="K3862" s="109">
        <f t="shared" si="149"/>
        <v>73000</v>
      </c>
    </row>
    <row r="3863" spans="1:11" x14ac:dyDescent="0.25">
      <c r="A3863" s="44" t="s">
        <v>573</v>
      </c>
      <c r="B3863" s="105">
        <v>8.3333333333333329E-2</v>
      </c>
      <c r="C3863" s="44" t="s">
        <v>284</v>
      </c>
      <c r="D3863" s="44" t="s">
        <v>24</v>
      </c>
      <c r="E3863" s="44"/>
      <c r="F3863" s="48">
        <v>20</v>
      </c>
      <c r="G3863" s="44"/>
      <c r="H3863" s="48" t="s">
        <v>457</v>
      </c>
      <c r="I3863" s="108">
        <v>3028</v>
      </c>
      <c r="J3863" s="109">
        <f t="shared" si="148"/>
        <v>151400</v>
      </c>
      <c r="K3863" s="109">
        <f t="shared" si="149"/>
        <v>151400</v>
      </c>
    </row>
    <row r="3864" spans="1:11" x14ac:dyDescent="0.25">
      <c r="A3864" s="44" t="s">
        <v>573</v>
      </c>
      <c r="B3864" s="105">
        <v>8.3333333333333329E-2</v>
      </c>
      <c r="C3864" s="44" t="s">
        <v>284</v>
      </c>
      <c r="D3864" s="44" t="s">
        <v>459</v>
      </c>
      <c r="E3864" s="44"/>
      <c r="F3864" s="48">
        <v>20</v>
      </c>
      <c r="G3864" s="44"/>
      <c r="H3864" s="48" t="s">
        <v>457</v>
      </c>
      <c r="I3864" s="108">
        <v>623</v>
      </c>
      <c r="J3864" s="109">
        <f t="shared" si="148"/>
        <v>31150.000000000004</v>
      </c>
      <c r="K3864" s="109">
        <f t="shared" si="149"/>
        <v>31150.000000000004</v>
      </c>
    </row>
    <row r="3865" spans="1:11" x14ac:dyDescent="0.25">
      <c r="A3865" s="44" t="s">
        <v>573</v>
      </c>
      <c r="B3865" s="105">
        <v>0.125</v>
      </c>
      <c r="C3865" s="44" t="s">
        <v>284</v>
      </c>
      <c r="D3865" s="44" t="s">
        <v>24</v>
      </c>
      <c r="E3865" s="44"/>
      <c r="F3865" s="48">
        <v>10</v>
      </c>
      <c r="G3865" s="44"/>
      <c r="H3865" s="48" t="s">
        <v>457</v>
      </c>
      <c r="I3865" s="108">
        <v>3570</v>
      </c>
      <c r="J3865" s="109">
        <f t="shared" si="148"/>
        <v>357000</v>
      </c>
      <c r="K3865" s="109">
        <f t="shared" si="149"/>
        <v>357000</v>
      </c>
    </row>
    <row r="3866" spans="1:11" x14ac:dyDescent="0.25">
      <c r="A3866" s="44" t="s">
        <v>573</v>
      </c>
      <c r="B3866" s="105">
        <v>0.125</v>
      </c>
      <c r="C3866" s="44" t="s">
        <v>284</v>
      </c>
      <c r="D3866" s="44" t="s">
        <v>459</v>
      </c>
      <c r="E3866" s="44"/>
      <c r="F3866" s="48">
        <v>10</v>
      </c>
      <c r="G3866" s="44"/>
      <c r="H3866" s="48" t="s">
        <v>457</v>
      </c>
      <c r="I3866" s="108">
        <v>349</v>
      </c>
      <c r="J3866" s="109">
        <f t="shared" si="148"/>
        <v>34900</v>
      </c>
      <c r="K3866" s="109">
        <f t="shared" si="149"/>
        <v>34900</v>
      </c>
    </row>
    <row r="3867" spans="1:11" x14ac:dyDescent="0.25">
      <c r="A3867" s="44" t="s">
        <v>573</v>
      </c>
      <c r="B3867" s="105">
        <v>0.20833333333333334</v>
      </c>
      <c r="C3867" s="44" t="s">
        <v>284</v>
      </c>
      <c r="D3867" s="44" t="s">
        <v>24</v>
      </c>
      <c r="E3867" s="44"/>
      <c r="F3867" s="48">
        <v>10</v>
      </c>
      <c r="G3867" s="44"/>
      <c r="H3867" s="48" t="s">
        <v>457</v>
      </c>
      <c r="I3867" s="108">
        <v>1024</v>
      </c>
      <c r="J3867" s="109">
        <f t="shared" si="148"/>
        <v>102400</v>
      </c>
      <c r="K3867" s="109">
        <f t="shared" si="149"/>
        <v>102400</v>
      </c>
    </row>
    <row r="3868" spans="1:11" x14ac:dyDescent="0.25">
      <c r="A3868" s="44" t="s">
        <v>573</v>
      </c>
      <c r="B3868" s="105">
        <v>0.20833333333333334</v>
      </c>
      <c r="C3868" s="44" t="s">
        <v>284</v>
      </c>
      <c r="D3868" s="44" t="s">
        <v>459</v>
      </c>
      <c r="E3868" s="44"/>
      <c r="F3868" s="48">
        <v>10</v>
      </c>
      <c r="G3868" s="44"/>
      <c r="H3868" s="48" t="s">
        <v>457</v>
      </c>
      <c r="I3868" s="108">
        <v>132</v>
      </c>
      <c r="J3868" s="109">
        <f t="shared" si="148"/>
        <v>13200.000000000002</v>
      </c>
      <c r="K3868" s="109">
        <f t="shared" si="149"/>
        <v>13200.000000000002</v>
      </c>
    </row>
    <row r="3869" spans="1:11" x14ac:dyDescent="0.25">
      <c r="A3869" s="44" t="s">
        <v>573</v>
      </c>
      <c r="B3869" s="105">
        <v>0.32291666666666669</v>
      </c>
      <c r="C3869" s="44" t="s">
        <v>486</v>
      </c>
      <c r="D3869" s="44" t="s">
        <v>24</v>
      </c>
      <c r="E3869" s="44"/>
      <c r="F3869" s="48">
        <v>20</v>
      </c>
      <c r="G3869" s="44"/>
      <c r="H3869" s="48" t="s">
        <v>457</v>
      </c>
      <c r="I3869" s="108">
        <v>497</v>
      </c>
      <c r="J3869" s="109">
        <f t="shared" si="148"/>
        <v>24850</v>
      </c>
      <c r="K3869" s="109">
        <f t="shared" si="149"/>
        <v>24850</v>
      </c>
    </row>
    <row r="3870" spans="1:11" x14ac:dyDescent="0.25">
      <c r="A3870" s="44" t="s">
        <v>573</v>
      </c>
      <c r="B3870" s="105">
        <v>0.32291666666666669</v>
      </c>
      <c r="C3870" s="44" t="s">
        <v>486</v>
      </c>
      <c r="D3870" s="44" t="s">
        <v>459</v>
      </c>
      <c r="E3870" s="44"/>
      <c r="F3870" s="48">
        <v>20</v>
      </c>
      <c r="G3870" s="44"/>
      <c r="H3870" s="48" t="s">
        <v>457</v>
      </c>
      <c r="I3870" s="108">
        <v>207</v>
      </c>
      <c r="J3870" s="109">
        <f t="shared" si="148"/>
        <v>10350</v>
      </c>
      <c r="K3870" s="109">
        <f t="shared" si="149"/>
        <v>10350</v>
      </c>
    </row>
    <row r="3871" spans="1:11" x14ac:dyDescent="0.25">
      <c r="A3871" s="44" t="s">
        <v>573</v>
      </c>
      <c r="B3871" s="105">
        <v>0.375</v>
      </c>
      <c r="C3871" s="44" t="s">
        <v>486</v>
      </c>
      <c r="D3871" s="44" t="s">
        <v>24</v>
      </c>
      <c r="E3871" s="44"/>
      <c r="F3871" s="48">
        <v>5</v>
      </c>
      <c r="G3871" s="44"/>
      <c r="H3871" s="48" t="s">
        <v>457</v>
      </c>
      <c r="I3871" s="108">
        <v>355</v>
      </c>
      <c r="J3871" s="109">
        <f t="shared" si="148"/>
        <v>71000</v>
      </c>
      <c r="K3871" s="109">
        <f t="shared" si="149"/>
        <v>71000</v>
      </c>
    </row>
    <row r="3872" spans="1:11" x14ac:dyDescent="0.25">
      <c r="A3872" s="44" t="s">
        <v>573</v>
      </c>
      <c r="B3872" s="105">
        <v>0.375</v>
      </c>
      <c r="C3872" s="44" t="s">
        <v>486</v>
      </c>
      <c r="D3872" s="44" t="s">
        <v>459</v>
      </c>
      <c r="E3872" s="44"/>
      <c r="F3872" s="48">
        <v>5</v>
      </c>
      <c r="G3872" s="44"/>
      <c r="H3872" s="48" t="s">
        <v>457</v>
      </c>
      <c r="I3872" s="108">
        <v>211</v>
      </c>
      <c r="J3872" s="109">
        <f t="shared" si="148"/>
        <v>42200</v>
      </c>
      <c r="K3872" s="109">
        <f t="shared" si="149"/>
        <v>42200</v>
      </c>
    </row>
    <row r="3873" spans="1:11" x14ac:dyDescent="0.25">
      <c r="A3873" s="44" t="s">
        <v>573</v>
      </c>
      <c r="B3873" s="105">
        <v>0.41666666666666669</v>
      </c>
      <c r="C3873" s="44" t="s">
        <v>486</v>
      </c>
      <c r="D3873" s="44" t="s">
        <v>465</v>
      </c>
      <c r="E3873" s="44"/>
      <c r="F3873" s="48">
        <v>5</v>
      </c>
      <c r="G3873" s="44"/>
      <c r="H3873" s="48" t="s">
        <v>457</v>
      </c>
      <c r="I3873" s="108">
        <v>338</v>
      </c>
      <c r="J3873" s="109">
        <f t="shared" si="148"/>
        <v>67600.000000000015</v>
      </c>
      <c r="K3873" s="109">
        <f t="shared" si="149"/>
        <v>67600.000000000015</v>
      </c>
    </row>
    <row r="3874" spans="1:11" x14ac:dyDescent="0.25">
      <c r="A3874" s="44" t="s">
        <v>573</v>
      </c>
      <c r="B3874" s="105">
        <v>0.41666666666666669</v>
      </c>
      <c r="C3874" s="44" t="s">
        <v>486</v>
      </c>
      <c r="D3874" s="44" t="s">
        <v>474</v>
      </c>
      <c r="E3874" s="44"/>
      <c r="F3874" s="48">
        <v>5</v>
      </c>
      <c r="G3874" s="44"/>
      <c r="H3874" s="48" t="s">
        <v>457</v>
      </c>
      <c r="I3874" s="108">
        <v>136</v>
      </c>
      <c r="J3874" s="109">
        <f t="shared" si="148"/>
        <v>27200.000000000004</v>
      </c>
      <c r="K3874" s="109">
        <f t="shared" si="149"/>
        <v>27200.000000000004</v>
      </c>
    </row>
    <row r="3875" spans="1:11" x14ac:dyDescent="0.25">
      <c r="A3875" s="44" t="s">
        <v>573</v>
      </c>
      <c r="B3875" s="105">
        <v>0.41666666666666669</v>
      </c>
      <c r="C3875" s="44" t="s">
        <v>486</v>
      </c>
      <c r="D3875" s="44" t="s">
        <v>472</v>
      </c>
      <c r="E3875" s="44"/>
      <c r="F3875" s="48">
        <v>20</v>
      </c>
      <c r="G3875" s="44"/>
      <c r="H3875" s="48" t="s">
        <v>457</v>
      </c>
      <c r="I3875" s="108">
        <v>1848</v>
      </c>
      <c r="J3875" s="109">
        <f t="shared" si="148"/>
        <v>92400</v>
      </c>
      <c r="K3875" s="109">
        <f t="shared" si="149"/>
        <v>92400</v>
      </c>
    </row>
    <row r="3876" spans="1:11" x14ac:dyDescent="0.25">
      <c r="A3876" s="44" t="s">
        <v>573</v>
      </c>
      <c r="B3876" s="105">
        <v>0.41666666666666669</v>
      </c>
      <c r="C3876" s="44" t="s">
        <v>486</v>
      </c>
      <c r="D3876" s="44" t="s">
        <v>466</v>
      </c>
      <c r="E3876" s="44"/>
      <c r="F3876" s="48">
        <v>5</v>
      </c>
      <c r="G3876" s="44"/>
      <c r="H3876" s="48" t="s">
        <v>457</v>
      </c>
      <c r="I3876" s="108">
        <v>464</v>
      </c>
      <c r="J3876" s="109">
        <f t="shared" si="148"/>
        <v>92800.000000000015</v>
      </c>
      <c r="K3876" s="109">
        <f t="shared" si="149"/>
        <v>92800.000000000015</v>
      </c>
    </row>
    <row r="3877" spans="1:11" x14ac:dyDescent="0.25">
      <c r="A3877" s="44" t="s">
        <v>573</v>
      </c>
      <c r="B3877" s="105">
        <v>0.46875</v>
      </c>
      <c r="C3877" s="44" t="s">
        <v>486</v>
      </c>
      <c r="D3877" s="44" t="s">
        <v>24</v>
      </c>
      <c r="E3877" s="44"/>
      <c r="F3877" s="48">
        <v>20</v>
      </c>
      <c r="G3877" s="44"/>
      <c r="H3877" s="48" t="s">
        <v>457</v>
      </c>
      <c r="I3877" s="108">
        <v>1912</v>
      </c>
      <c r="J3877" s="109">
        <f t="shared" si="148"/>
        <v>95600.000000000015</v>
      </c>
      <c r="K3877" s="109">
        <f t="shared" si="149"/>
        <v>95600.000000000015</v>
      </c>
    </row>
    <row r="3878" spans="1:11" x14ac:dyDescent="0.25">
      <c r="A3878" s="44" t="s">
        <v>573</v>
      </c>
      <c r="B3878" s="105">
        <v>0.46875</v>
      </c>
      <c r="C3878" s="44" t="s">
        <v>486</v>
      </c>
      <c r="D3878" s="44" t="s">
        <v>459</v>
      </c>
      <c r="E3878" s="44"/>
      <c r="F3878" s="48">
        <v>16</v>
      </c>
      <c r="G3878" s="44"/>
      <c r="H3878" s="48" t="s">
        <v>457</v>
      </c>
      <c r="I3878" s="108">
        <v>820</v>
      </c>
      <c r="J3878" s="109">
        <f t="shared" si="148"/>
        <v>51250</v>
      </c>
      <c r="K3878" s="109">
        <f t="shared" si="149"/>
        <v>51250</v>
      </c>
    </row>
    <row r="3879" spans="1:11" x14ac:dyDescent="0.25">
      <c r="A3879" s="44" t="s">
        <v>573</v>
      </c>
      <c r="B3879" s="105">
        <v>0.5625</v>
      </c>
      <c r="C3879" s="44" t="s">
        <v>486</v>
      </c>
      <c r="D3879" s="44" t="s">
        <v>24</v>
      </c>
      <c r="E3879" s="44"/>
      <c r="F3879" s="48">
        <v>20</v>
      </c>
      <c r="G3879" s="44"/>
      <c r="H3879" s="48" t="s">
        <v>457</v>
      </c>
      <c r="I3879" s="108">
        <v>116</v>
      </c>
      <c r="J3879" s="109">
        <f t="shared" ref="J3879:J3942" si="150">(I3879/(F3879/5000))*(1/5000)*1000</f>
        <v>5800.0000000000009</v>
      </c>
      <c r="K3879" s="109">
        <f t="shared" si="149"/>
        <v>5800.0000000000009</v>
      </c>
    </row>
    <row r="3880" spans="1:11" x14ac:dyDescent="0.25">
      <c r="A3880" s="44" t="s">
        <v>573</v>
      </c>
      <c r="B3880" s="105">
        <v>0.5625</v>
      </c>
      <c r="C3880" s="44" t="s">
        <v>486</v>
      </c>
      <c r="D3880" s="44" t="s">
        <v>459</v>
      </c>
      <c r="E3880" s="44"/>
      <c r="F3880" s="48">
        <v>20</v>
      </c>
      <c r="G3880" s="44"/>
      <c r="H3880" s="48" t="s">
        <v>457</v>
      </c>
      <c r="I3880" s="108">
        <v>320</v>
      </c>
      <c r="J3880" s="109">
        <f t="shared" si="150"/>
        <v>16000</v>
      </c>
      <c r="K3880" s="109">
        <f t="shared" si="149"/>
        <v>16000</v>
      </c>
    </row>
    <row r="3881" spans="1:11" x14ac:dyDescent="0.25">
      <c r="A3881" s="44" t="s">
        <v>573</v>
      </c>
      <c r="B3881" s="105">
        <v>0.64583333333333337</v>
      </c>
      <c r="C3881" s="44" t="s">
        <v>486</v>
      </c>
      <c r="D3881" s="44" t="s">
        <v>552</v>
      </c>
      <c r="E3881" s="44"/>
      <c r="F3881" s="48">
        <v>20</v>
      </c>
      <c r="G3881" s="44"/>
      <c r="H3881" s="48" t="s">
        <v>457</v>
      </c>
      <c r="I3881" s="108">
        <v>112</v>
      </c>
      <c r="J3881" s="109">
        <f t="shared" si="150"/>
        <v>5600.0000000000009</v>
      </c>
      <c r="K3881" s="109">
        <f t="shared" si="149"/>
        <v>5600.0000000000009</v>
      </c>
    </row>
    <row r="3882" spans="1:11" x14ac:dyDescent="0.25">
      <c r="A3882" s="44" t="s">
        <v>573</v>
      </c>
      <c r="B3882" s="105">
        <v>0.75</v>
      </c>
      <c r="C3882" s="44" t="s">
        <v>486</v>
      </c>
      <c r="D3882" s="44" t="s">
        <v>24</v>
      </c>
      <c r="E3882" s="44"/>
      <c r="F3882" s="48">
        <v>20</v>
      </c>
      <c r="G3882" s="44"/>
      <c r="H3882" s="48" t="s">
        <v>457</v>
      </c>
      <c r="I3882" s="108">
        <v>268</v>
      </c>
      <c r="J3882" s="109">
        <f t="shared" si="150"/>
        <v>13400</v>
      </c>
      <c r="K3882" s="109">
        <f t="shared" si="149"/>
        <v>13400</v>
      </c>
    </row>
    <row r="3883" spans="1:11" x14ac:dyDescent="0.25">
      <c r="A3883" s="44" t="s">
        <v>573</v>
      </c>
      <c r="B3883" s="105">
        <v>0.75</v>
      </c>
      <c r="C3883" s="44" t="s">
        <v>486</v>
      </c>
      <c r="D3883" s="44" t="s">
        <v>459</v>
      </c>
      <c r="E3883" s="44"/>
      <c r="F3883" s="48">
        <v>20</v>
      </c>
      <c r="G3883" s="44"/>
      <c r="H3883" s="48" t="s">
        <v>457</v>
      </c>
      <c r="I3883" s="108">
        <v>1632</v>
      </c>
      <c r="J3883" s="109">
        <f t="shared" si="150"/>
        <v>81600.000000000015</v>
      </c>
      <c r="K3883" s="109">
        <f t="shared" si="149"/>
        <v>81600.000000000015</v>
      </c>
    </row>
    <row r="3884" spans="1:11" x14ac:dyDescent="0.25">
      <c r="A3884" s="44" t="s">
        <v>573</v>
      </c>
      <c r="B3884" s="105">
        <v>0.83333333333333337</v>
      </c>
      <c r="C3884" s="44" t="s">
        <v>284</v>
      </c>
      <c r="D3884" s="44" t="s">
        <v>24</v>
      </c>
      <c r="E3884" s="44"/>
      <c r="F3884" s="48">
        <v>20</v>
      </c>
      <c r="G3884" s="44"/>
      <c r="H3884" s="48" t="s">
        <v>457</v>
      </c>
      <c r="I3884" s="108">
        <v>1016</v>
      </c>
      <c r="J3884" s="109">
        <f t="shared" si="150"/>
        <v>50800.000000000007</v>
      </c>
      <c r="K3884" s="109">
        <f t="shared" si="149"/>
        <v>50800.000000000007</v>
      </c>
    </row>
    <row r="3885" spans="1:11" x14ac:dyDescent="0.25">
      <c r="A3885" s="44" t="s">
        <v>573</v>
      </c>
      <c r="B3885" s="105">
        <v>0.83333333333333337</v>
      </c>
      <c r="C3885" s="44" t="s">
        <v>284</v>
      </c>
      <c r="D3885" s="44" t="s">
        <v>459</v>
      </c>
      <c r="E3885" s="44"/>
      <c r="F3885" s="48">
        <v>20</v>
      </c>
      <c r="G3885" s="44"/>
      <c r="H3885" s="48" t="s">
        <v>457</v>
      </c>
      <c r="I3885" s="108">
        <v>2052</v>
      </c>
      <c r="J3885" s="109">
        <f t="shared" si="150"/>
        <v>102600.00000000001</v>
      </c>
      <c r="K3885" s="109">
        <f t="shared" si="149"/>
        <v>102600.00000000001</v>
      </c>
    </row>
    <row r="3886" spans="1:11" x14ac:dyDescent="0.25">
      <c r="A3886" s="44" t="s">
        <v>573</v>
      </c>
      <c r="B3886" s="105">
        <v>0.91666666666666663</v>
      </c>
      <c r="C3886" s="44" t="s">
        <v>284</v>
      </c>
      <c r="D3886" s="44" t="s">
        <v>24</v>
      </c>
      <c r="E3886" s="44"/>
      <c r="F3886" s="48">
        <v>20</v>
      </c>
      <c r="G3886" s="44"/>
      <c r="H3886" s="48" t="s">
        <v>457</v>
      </c>
      <c r="I3886" s="108">
        <v>608</v>
      </c>
      <c r="J3886" s="109">
        <f t="shared" si="150"/>
        <v>30400.000000000004</v>
      </c>
      <c r="K3886" s="109">
        <f t="shared" si="149"/>
        <v>30400.000000000004</v>
      </c>
    </row>
    <row r="3887" spans="1:11" x14ac:dyDescent="0.25">
      <c r="A3887" s="44" t="s">
        <v>573</v>
      </c>
      <c r="B3887" s="105">
        <v>0.91666666666666663</v>
      </c>
      <c r="C3887" s="44" t="s">
        <v>284</v>
      </c>
      <c r="D3887" s="44" t="s">
        <v>459</v>
      </c>
      <c r="E3887" s="44"/>
      <c r="F3887" s="48">
        <v>10</v>
      </c>
      <c r="G3887" s="44"/>
      <c r="H3887" s="48" t="s">
        <v>457</v>
      </c>
      <c r="I3887" s="108">
        <v>688</v>
      </c>
      <c r="J3887" s="109">
        <f t="shared" si="150"/>
        <v>68800</v>
      </c>
      <c r="K3887" s="109">
        <f t="shared" si="149"/>
        <v>68800</v>
      </c>
    </row>
    <row r="3888" spans="1:11" x14ac:dyDescent="0.25">
      <c r="A3888" s="44" t="s">
        <v>573</v>
      </c>
      <c r="B3888" s="105">
        <v>0.95833333333333337</v>
      </c>
      <c r="C3888" s="44" t="s">
        <v>284</v>
      </c>
      <c r="D3888" s="44" t="s">
        <v>24</v>
      </c>
      <c r="E3888" s="44"/>
      <c r="F3888" s="48">
        <v>20</v>
      </c>
      <c r="G3888" s="44"/>
      <c r="H3888" s="48" t="s">
        <v>457</v>
      </c>
      <c r="I3888" s="108">
        <v>984</v>
      </c>
      <c r="J3888" s="109">
        <f t="shared" si="150"/>
        <v>49200</v>
      </c>
      <c r="K3888" s="109">
        <f t="shared" si="149"/>
        <v>49200</v>
      </c>
    </row>
    <row r="3889" spans="1:11" x14ac:dyDescent="0.25">
      <c r="A3889" s="44" t="s">
        <v>573</v>
      </c>
      <c r="B3889" s="105">
        <v>0.95833333333333337</v>
      </c>
      <c r="C3889" s="44" t="s">
        <v>284</v>
      </c>
      <c r="D3889" s="44" t="s">
        <v>459</v>
      </c>
      <c r="E3889" s="44"/>
      <c r="F3889" s="48">
        <v>20</v>
      </c>
      <c r="G3889" s="44"/>
      <c r="H3889" s="48" t="s">
        <v>457</v>
      </c>
      <c r="I3889" s="108">
        <v>796</v>
      </c>
      <c r="J3889" s="109">
        <f t="shared" si="150"/>
        <v>39800.000000000007</v>
      </c>
      <c r="K3889" s="109">
        <f t="shared" si="149"/>
        <v>39800.000000000007</v>
      </c>
    </row>
    <row r="3890" spans="1:11" x14ac:dyDescent="0.25">
      <c r="A3890" s="44" t="s">
        <v>574</v>
      </c>
      <c r="B3890" s="105">
        <v>4.1666666666666664E-2</v>
      </c>
      <c r="C3890" s="44" t="s">
        <v>284</v>
      </c>
      <c r="D3890" s="44" t="s">
        <v>24</v>
      </c>
      <c r="E3890" s="44"/>
      <c r="F3890" s="48">
        <v>20</v>
      </c>
      <c r="G3890" s="44"/>
      <c r="H3890" s="48" t="s">
        <v>457</v>
      </c>
      <c r="I3890" s="108">
        <v>341</v>
      </c>
      <c r="J3890" s="109">
        <f t="shared" si="150"/>
        <v>17050</v>
      </c>
      <c r="K3890" s="109">
        <f t="shared" si="149"/>
        <v>17050</v>
      </c>
    </row>
    <row r="3891" spans="1:11" x14ac:dyDescent="0.25">
      <c r="A3891" s="44" t="s">
        <v>574</v>
      </c>
      <c r="B3891" s="105">
        <v>4.1666666666666664E-2</v>
      </c>
      <c r="C3891" s="44" t="s">
        <v>284</v>
      </c>
      <c r="D3891" s="44" t="s">
        <v>459</v>
      </c>
      <c r="E3891" s="44"/>
      <c r="F3891" s="48">
        <v>20</v>
      </c>
      <c r="G3891" s="44"/>
      <c r="H3891" s="48" t="s">
        <v>457</v>
      </c>
      <c r="I3891" s="108">
        <v>233</v>
      </c>
      <c r="J3891" s="109">
        <f t="shared" si="150"/>
        <v>11650</v>
      </c>
      <c r="K3891" s="109">
        <f t="shared" si="149"/>
        <v>11650</v>
      </c>
    </row>
    <row r="3892" spans="1:11" x14ac:dyDescent="0.25">
      <c r="A3892" s="44" t="s">
        <v>574</v>
      </c>
      <c r="B3892" s="105">
        <v>0.125</v>
      </c>
      <c r="C3892" s="44" t="s">
        <v>284</v>
      </c>
      <c r="D3892" s="44" t="s">
        <v>24</v>
      </c>
      <c r="E3892" s="44"/>
      <c r="F3892" s="48">
        <v>20</v>
      </c>
      <c r="G3892" s="44"/>
      <c r="H3892" s="48" t="s">
        <v>457</v>
      </c>
      <c r="I3892" s="108">
        <v>397</v>
      </c>
      <c r="J3892" s="109">
        <f t="shared" si="150"/>
        <v>19850</v>
      </c>
      <c r="K3892" s="109">
        <f t="shared" si="149"/>
        <v>19850</v>
      </c>
    </row>
    <row r="3893" spans="1:11" x14ac:dyDescent="0.25">
      <c r="A3893" s="44" t="s">
        <v>574</v>
      </c>
      <c r="B3893" s="105">
        <v>0.125</v>
      </c>
      <c r="C3893" s="44" t="s">
        <v>284</v>
      </c>
      <c r="D3893" s="44" t="s">
        <v>459</v>
      </c>
      <c r="E3893" s="44"/>
      <c r="F3893" s="48">
        <v>20</v>
      </c>
      <c r="G3893" s="44"/>
      <c r="H3893" s="48" t="s">
        <v>457</v>
      </c>
      <c r="I3893" s="108">
        <v>229</v>
      </c>
      <c r="J3893" s="109">
        <f t="shared" si="150"/>
        <v>11450.000000000002</v>
      </c>
      <c r="K3893" s="109">
        <f t="shared" si="149"/>
        <v>11450.000000000002</v>
      </c>
    </row>
    <row r="3894" spans="1:11" x14ac:dyDescent="0.25">
      <c r="A3894" s="44" t="s">
        <v>574</v>
      </c>
      <c r="B3894" s="105">
        <v>0.20833333333333334</v>
      </c>
      <c r="C3894" s="44" t="s">
        <v>284</v>
      </c>
      <c r="D3894" s="44" t="s">
        <v>24</v>
      </c>
      <c r="E3894" s="44"/>
      <c r="F3894" s="48">
        <v>20</v>
      </c>
      <c r="G3894" s="44"/>
      <c r="H3894" s="48" t="s">
        <v>457</v>
      </c>
      <c r="I3894" s="108">
        <v>430</v>
      </c>
      <c r="J3894" s="109">
        <f t="shared" si="150"/>
        <v>21500</v>
      </c>
      <c r="K3894" s="109">
        <f t="shared" si="149"/>
        <v>21500</v>
      </c>
    </row>
    <row r="3895" spans="1:11" x14ac:dyDescent="0.25">
      <c r="A3895" s="44" t="s">
        <v>574</v>
      </c>
      <c r="B3895" s="105">
        <v>0.20833333333333334</v>
      </c>
      <c r="C3895" s="44" t="s">
        <v>284</v>
      </c>
      <c r="D3895" s="44" t="s">
        <v>459</v>
      </c>
      <c r="E3895" s="44"/>
      <c r="F3895" s="48">
        <v>20</v>
      </c>
      <c r="G3895" s="44"/>
      <c r="H3895" s="48" t="s">
        <v>457</v>
      </c>
      <c r="I3895" s="108">
        <v>328</v>
      </c>
      <c r="J3895" s="109">
        <f t="shared" si="150"/>
        <v>16400.000000000004</v>
      </c>
      <c r="K3895" s="109">
        <f t="shared" si="149"/>
        <v>16400.000000000004</v>
      </c>
    </row>
    <row r="3896" spans="1:11" x14ac:dyDescent="0.25">
      <c r="A3896" s="44" t="s">
        <v>574</v>
      </c>
      <c r="B3896" s="105">
        <v>0.3125</v>
      </c>
      <c r="C3896" s="44" t="s">
        <v>486</v>
      </c>
      <c r="D3896" s="44" t="s">
        <v>24</v>
      </c>
      <c r="E3896" s="44"/>
      <c r="F3896" s="48">
        <v>20</v>
      </c>
      <c r="G3896" s="44"/>
      <c r="H3896" s="48" t="s">
        <v>457</v>
      </c>
      <c r="I3896" s="108">
        <v>375</v>
      </c>
      <c r="J3896" s="109">
        <f t="shared" si="150"/>
        <v>18750</v>
      </c>
      <c r="K3896" s="109">
        <f t="shared" si="149"/>
        <v>18750</v>
      </c>
    </row>
    <row r="3897" spans="1:11" x14ac:dyDescent="0.25">
      <c r="A3897" s="44" t="s">
        <v>574</v>
      </c>
      <c r="B3897" s="105">
        <v>0.3125</v>
      </c>
      <c r="C3897" s="44" t="s">
        <v>486</v>
      </c>
      <c r="D3897" s="44" t="s">
        <v>459</v>
      </c>
      <c r="E3897" s="44"/>
      <c r="F3897" s="48">
        <v>20</v>
      </c>
      <c r="G3897" s="44"/>
      <c r="H3897" s="48" t="s">
        <v>457</v>
      </c>
      <c r="I3897" s="108">
        <v>211</v>
      </c>
      <c r="J3897" s="109">
        <f t="shared" si="150"/>
        <v>10550</v>
      </c>
      <c r="K3897" s="109">
        <f t="shared" si="149"/>
        <v>10550</v>
      </c>
    </row>
    <row r="3898" spans="1:11" x14ac:dyDescent="0.25">
      <c r="A3898" s="44" t="s">
        <v>574</v>
      </c>
      <c r="B3898" s="105">
        <v>0.41666666666666669</v>
      </c>
      <c r="C3898" s="44" t="s">
        <v>486</v>
      </c>
      <c r="D3898" s="44" t="s">
        <v>24</v>
      </c>
      <c r="E3898" s="44"/>
      <c r="F3898" s="48">
        <v>20</v>
      </c>
      <c r="G3898" s="44"/>
      <c r="H3898" s="48" t="s">
        <v>457</v>
      </c>
      <c r="I3898" s="108">
        <v>312</v>
      </c>
      <c r="J3898" s="109">
        <f t="shared" si="150"/>
        <v>15600.000000000002</v>
      </c>
      <c r="K3898" s="109">
        <f t="shared" si="149"/>
        <v>15600.000000000002</v>
      </c>
    </row>
    <row r="3899" spans="1:11" x14ac:dyDescent="0.25">
      <c r="A3899" s="44" t="s">
        <v>574</v>
      </c>
      <c r="B3899" s="105">
        <v>0.41666666666666669</v>
      </c>
      <c r="C3899" s="44" t="s">
        <v>486</v>
      </c>
      <c r="D3899" s="44" t="s">
        <v>459</v>
      </c>
      <c r="E3899" s="44"/>
      <c r="F3899" s="48">
        <v>20</v>
      </c>
      <c r="G3899" s="44"/>
      <c r="H3899" s="48" t="s">
        <v>457</v>
      </c>
      <c r="I3899" s="108">
        <v>251</v>
      </c>
      <c r="J3899" s="109">
        <f t="shared" si="150"/>
        <v>12550</v>
      </c>
      <c r="K3899" s="109">
        <f t="shared" si="149"/>
        <v>12550</v>
      </c>
    </row>
    <row r="3900" spans="1:11" x14ac:dyDescent="0.25">
      <c r="A3900" s="44" t="s">
        <v>574</v>
      </c>
      <c r="B3900" s="105">
        <v>0.58333333333333337</v>
      </c>
      <c r="C3900" s="44" t="s">
        <v>486</v>
      </c>
      <c r="D3900" s="44" t="s">
        <v>24</v>
      </c>
      <c r="E3900" s="44"/>
      <c r="F3900" s="48">
        <v>20</v>
      </c>
      <c r="G3900" s="44"/>
      <c r="H3900" s="48" t="s">
        <v>457</v>
      </c>
      <c r="I3900" s="108">
        <v>263</v>
      </c>
      <c r="J3900" s="109">
        <f t="shared" si="150"/>
        <v>13150</v>
      </c>
      <c r="K3900" s="109">
        <f t="shared" si="149"/>
        <v>13150</v>
      </c>
    </row>
    <row r="3901" spans="1:11" x14ac:dyDescent="0.25">
      <c r="A3901" s="44" t="s">
        <v>574</v>
      </c>
      <c r="B3901" s="105">
        <v>0.75</v>
      </c>
      <c r="C3901" s="44" t="s">
        <v>284</v>
      </c>
      <c r="D3901" s="44" t="s">
        <v>459</v>
      </c>
      <c r="E3901" s="44"/>
      <c r="F3901" s="48">
        <v>20</v>
      </c>
      <c r="G3901" s="44"/>
      <c r="H3901" s="48" t="s">
        <v>457</v>
      </c>
      <c r="I3901" s="108">
        <v>205</v>
      </c>
      <c r="J3901" s="109">
        <f t="shared" si="150"/>
        <v>10250</v>
      </c>
      <c r="K3901" s="109">
        <f t="shared" si="149"/>
        <v>10250</v>
      </c>
    </row>
    <row r="3902" spans="1:11" x14ac:dyDescent="0.25">
      <c r="A3902" s="44" t="s">
        <v>574</v>
      </c>
      <c r="B3902" s="105">
        <v>0.75</v>
      </c>
      <c r="C3902" s="44" t="s">
        <v>284</v>
      </c>
      <c r="D3902" s="44" t="s">
        <v>24</v>
      </c>
      <c r="E3902" s="44"/>
      <c r="F3902" s="48">
        <v>20</v>
      </c>
      <c r="G3902" s="44"/>
      <c r="H3902" s="48" t="s">
        <v>457</v>
      </c>
      <c r="I3902" s="108">
        <v>572</v>
      </c>
      <c r="J3902" s="109">
        <f t="shared" si="150"/>
        <v>28600</v>
      </c>
      <c r="K3902" s="109">
        <f t="shared" si="149"/>
        <v>28600</v>
      </c>
    </row>
    <row r="3903" spans="1:11" x14ac:dyDescent="0.25">
      <c r="A3903" s="44" t="s">
        <v>574</v>
      </c>
      <c r="B3903" s="105">
        <v>0.91666666666666663</v>
      </c>
      <c r="C3903" s="44" t="s">
        <v>284</v>
      </c>
      <c r="D3903" s="44" t="s">
        <v>459</v>
      </c>
      <c r="E3903" s="44"/>
      <c r="F3903" s="48">
        <v>20</v>
      </c>
      <c r="G3903" s="44"/>
      <c r="H3903" s="48" t="s">
        <v>457</v>
      </c>
      <c r="I3903" s="108">
        <v>440</v>
      </c>
      <c r="J3903" s="109">
        <f t="shared" si="150"/>
        <v>22000</v>
      </c>
      <c r="K3903" s="109">
        <f t="shared" si="149"/>
        <v>22000</v>
      </c>
    </row>
    <row r="3904" spans="1:11" x14ac:dyDescent="0.25">
      <c r="A3904" s="44" t="s">
        <v>574</v>
      </c>
      <c r="B3904" s="105">
        <v>0.91666666666666663</v>
      </c>
      <c r="C3904" s="44" t="s">
        <v>284</v>
      </c>
      <c r="D3904" s="44" t="s">
        <v>24</v>
      </c>
      <c r="E3904" s="44"/>
      <c r="F3904" s="48">
        <v>20</v>
      </c>
      <c r="G3904" s="44"/>
      <c r="H3904" s="48" t="s">
        <v>457</v>
      </c>
      <c r="I3904" s="108">
        <v>828</v>
      </c>
      <c r="J3904" s="109">
        <f t="shared" si="150"/>
        <v>41400</v>
      </c>
      <c r="K3904" s="109">
        <f t="shared" si="149"/>
        <v>41400</v>
      </c>
    </row>
    <row r="3905" spans="1:11" x14ac:dyDescent="0.25">
      <c r="A3905" s="44" t="s">
        <v>575</v>
      </c>
      <c r="B3905" s="105">
        <v>8.3333333333333329E-2</v>
      </c>
      <c r="C3905" s="44" t="s">
        <v>486</v>
      </c>
      <c r="D3905" s="44" t="s">
        <v>459</v>
      </c>
      <c r="E3905" s="44"/>
      <c r="F3905" s="48">
        <v>20</v>
      </c>
      <c r="G3905" s="44"/>
      <c r="H3905" s="48" t="s">
        <v>457</v>
      </c>
      <c r="I3905" s="108">
        <v>544</v>
      </c>
      <c r="J3905" s="109">
        <f t="shared" si="150"/>
        <v>27200.000000000004</v>
      </c>
      <c r="K3905" s="109">
        <f t="shared" si="149"/>
        <v>27200.000000000004</v>
      </c>
    </row>
    <row r="3906" spans="1:11" x14ac:dyDescent="0.25">
      <c r="A3906" s="44" t="s">
        <v>575</v>
      </c>
      <c r="B3906" s="105">
        <v>0.3125</v>
      </c>
      <c r="C3906" s="44" t="s">
        <v>486</v>
      </c>
      <c r="D3906" s="44" t="s">
        <v>24</v>
      </c>
      <c r="E3906" s="44"/>
      <c r="F3906" s="48">
        <v>20</v>
      </c>
      <c r="G3906" s="44"/>
      <c r="H3906" s="48" t="s">
        <v>457</v>
      </c>
      <c r="I3906" s="108">
        <v>580</v>
      </c>
      <c r="J3906" s="109">
        <f t="shared" si="150"/>
        <v>29000</v>
      </c>
      <c r="K3906" s="109">
        <f t="shared" si="149"/>
        <v>29000</v>
      </c>
    </row>
    <row r="3907" spans="1:11" x14ac:dyDescent="0.25">
      <c r="A3907" s="44" t="s">
        <v>575</v>
      </c>
      <c r="B3907" s="105">
        <v>0.3125</v>
      </c>
      <c r="C3907" s="44" t="s">
        <v>486</v>
      </c>
      <c r="D3907" s="44" t="s">
        <v>459</v>
      </c>
      <c r="E3907" s="44"/>
      <c r="F3907" s="48">
        <v>20</v>
      </c>
      <c r="G3907" s="44"/>
      <c r="H3907" s="48" t="s">
        <v>457</v>
      </c>
      <c r="I3907" s="108">
        <v>1256</v>
      </c>
      <c r="J3907" s="109">
        <f t="shared" si="150"/>
        <v>62800.000000000007</v>
      </c>
      <c r="K3907" s="109">
        <f t="shared" ref="K3907:K3970" si="151">(I3907/(F3907/5000))*(1/5000)*1000</f>
        <v>62800.000000000007</v>
      </c>
    </row>
    <row r="3908" spans="1:11" x14ac:dyDescent="0.25">
      <c r="A3908" s="44" t="s">
        <v>575</v>
      </c>
      <c r="B3908" s="105">
        <v>0.5</v>
      </c>
      <c r="C3908" s="44" t="s">
        <v>576</v>
      </c>
      <c r="D3908" s="44" t="s">
        <v>24</v>
      </c>
      <c r="E3908" s="44"/>
      <c r="F3908" s="48">
        <v>20</v>
      </c>
      <c r="G3908" s="44"/>
      <c r="H3908" s="48" t="s">
        <v>457</v>
      </c>
      <c r="I3908" s="108">
        <v>230</v>
      </c>
      <c r="J3908" s="109">
        <f t="shared" si="150"/>
        <v>11500</v>
      </c>
      <c r="K3908" s="109">
        <f t="shared" si="151"/>
        <v>11500</v>
      </c>
    </row>
    <row r="3909" spans="1:11" x14ac:dyDescent="0.25">
      <c r="A3909" s="44" t="s">
        <v>575</v>
      </c>
      <c r="B3909" s="105">
        <v>0.5</v>
      </c>
      <c r="C3909" s="44" t="s">
        <v>576</v>
      </c>
      <c r="D3909" s="44" t="s">
        <v>459</v>
      </c>
      <c r="E3909" s="44"/>
      <c r="F3909" s="48">
        <v>20</v>
      </c>
      <c r="G3909" s="44"/>
      <c r="H3909" s="48" t="s">
        <v>457</v>
      </c>
      <c r="I3909" s="108">
        <v>182</v>
      </c>
      <c r="J3909" s="109">
        <f t="shared" si="150"/>
        <v>9100</v>
      </c>
      <c r="K3909" s="109">
        <f t="shared" si="151"/>
        <v>9100</v>
      </c>
    </row>
    <row r="3910" spans="1:11" x14ac:dyDescent="0.25">
      <c r="A3910" s="44" t="s">
        <v>575</v>
      </c>
      <c r="B3910" s="105">
        <v>0.70833333333333337</v>
      </c>
      <c r="C3910" s="44" t="s">
        <v>284</v>
      </c>
      <c r="D3910" s="44" t="s">
        <v>24</v>
      </c>
      <c r="E3910" s="44"/>
      <c r="F3910" s="48">
        <v>20</v>
      </c>
      <c r="G3910" s="44"/>
      <c r="H3910" s="48" t="s">
        <v>457</v>
      </c>
      <c r="I3910" s="108">
        <v>177</v>
      </c>
      <c r="J3910" s="109">
        <f t="shared" si="150"/>
        <v>8850</v>
      </c>
      <c r="K3910" s="109">
        <f t="shared" si="151"/>
        <v>8850</v>
      </c>
    </row>
    <row r="3911" spans="1:11" x14ac:dyDescent="0.25">
      <c r="A3911" s="44" t="s">
        <v>575</v>
      </c>
      <c r="B3911" s="105">
        <v>0.70833333333333337</v>
      </c>
      <c r="C3911" s="44" t="s">
        <v>284</v>
      </c>
      <c r="D3911" s="44" t="s">
        <v>459</v>
      </c>
      <c r="E3911" s="44"/>
      <c r="F3911" s="48">
        <v>20</v>
      </c>
      <c r="G3911" s="44"/>
      <c r="H3911" s="48" t="s">
        <v>457</v>
      </c>
      <c r="I3911" s="108">
        <v>162</v>
      </c>
      <c r="J3911" s="109">
        <f t="shared" si="150"/>
        <v>8100</v>
      </c>
      <c r="K3911" s="109">
        <f t="shared" si="151"/>
        <v>8100</v>
      </c>
    </row>
    <row r="3912" spans="1:11" x14ac:dyDescent="0.25">
      <c r="A3912" s="44" t="s">
        <v>575</v>
      </c>
      <c r="B3912" s="105">
        <v>0</v>
      </c>
      <c r="C3912" s="44" t="s">
        <v>284</v>
      </c>
      <c r="D3912" s="44" t="s">
        <v>24</v>
      </c>
      <c r="E3912" s="44"/>
      <c r="F3912" s="48">
        <v>20</v>
      </c>
      <c r="G3912" s="44"/>
      <c r="H3912" s="48" t="s">
        <v>457</v>
      </c>
      <c r="I3912" s="108">
        <v>91</v>
      </c>
      <c r="J3912" s="109">
        <f t="shared" si="150"/>
        <v>4550</v>
      </c>
      <c r="K3912" s="109">
        <f t="shared" si="151"/>
        <v>4550</v>
      </c>
    </row>
    <row r="3913" spans="1:11" x14ac:dyDescent="0.25">
      <c r="A3913" s="44" t="s">
        <v>575</v>
      </c>
      <c r="B3913" s="105">
        <v>0</v>
      </c>
      <c r="C3913" s="44" t="s">
        <v>284</v>
      </c>
      <c r="D3913" s="44" t="s">
        <v>459</v>
      </c>
      <c r="E3913" s="44"/>
      <c r="F3913" s="48">
        <v>20</v>
      </c>
      <c r="G3913" s="44"/>
      <c r="H3913" s="48" t="s">
        <v>457</v>
      </c>
      <c r="I3913" s="108">
        <v>71</v>
      </c>
      <c r="J3913" s="109">
        <f t="shared" si="150"/>
        <v>3550.0000000000005</v>
      </c>
      <c r="K3913" s="109">
        <f t="shared" si="151"/>
        <v>3550.0000000000005</v>
      </c>
    </row>
    <row r="3914" spans="1:11" x14ac:dyDescent="0.25">
      <c r="A3914" s="44" t="s">
        <v>577</v>
      </c>
      <c r="B3914" s="105">
        <v>0.25</v>
      </c>
      <c r="C3914" s="44" t="s">
        <v>486</v>
      </c>
      <c r="D3914" s="44" t="s">
        <v>24</v>
      </c>
      <c r="E3914" s="44"/>
      <c r="F3914" s="48">
        <v>20</v>
      </c>
      <c r="G3914" s="44"/>
      <c r="H3914" s="48" t="s">
        <v>457</v>
      </c>
      <c r="I3914" s="108">
        <v>244</v>
      </c>
      <c r="J3914" s="109">
        <f t="shared" si="150"/>
        <v>12200.000000000002</v>
      </c>
      <c r="K3914" s="109">
        <f t="shared" si="151"/>
        <v>12200.000000000002</v>
      </c>
    </row>
    <row r="3915" spans="1:11" x14ac:dyDescent="0.25">
      <c r="A3915" s="44" t="s">
        <v>577</v>
      </c>
      <c r="B3915" s="105">
        <v>0.45833333333333331</v>
      </c>
      <c r="C3915" s="44" t="s">
        <v>486</v>
      </c>
      <c r="D3915" s="44" t="s">
        <v>24</v>
      </c>
      <c r="E3915" s="44"/>
      <c r="F3915" s="48">
        <v>20</v>
      </c>
      <c r="G3915" s="44"/>
      <c r="H3915" s="48" t="s">
        <v>457</v>
      </c>
      <c r="I3915" s="108">
        <v>212</v>
      </c>
      <c r="J3915" s="109">
        <f t="shared" si="150"/>
        <v>10600</v>
      </c>
      <c r="K3915" s="109">
        <f t="shared" si="151"/>
        <v>10600</v>
      </c>
    </row>
    <row r="3916" spans="1:11" x14ac:dyDescent="0.25">
      <c r="A3916" s="44" t="s">
        <v>577</v>
      </c>
      <c r="B3916" s="105">
        <v>0.45833333333333331</v>
      </c>
      <c r="C3916" s="44" t="s">
        <v>486</v>
      </c>
      <c r="D3916" s="44" t="s">
        <v>459</v>
      </c>
      <c r="E3916" s="44"/>
      <c r="F3916" s="48">
        <v>20</v>
      </c>
      <c r="G3916" s="44"/>
      <c r="H3916" s="48" t="s">
        <v>457</v>
      </c>
      <c r="I3916" s="108">
        <v>176</v>
      </c>
      <c r="J3916" s="109">
        <f t="shared" si="150"/>
        <v>8800</v>
      </c>
      <c r="K3916" s="109">
        <f t="shared" si="151"/>
        <v>8800</v>
      </c>
    </row>
    <row r="3917" spans="1:11" x14ac:dyDescent="0.25">
      <c r="A3917" s="44" t="s">
        <v>577</v>
      </c>
      <c r="B3917" s="105">
        <v>0.45833333333333331</v>
      </c>
      <c r="C3917" s="44" t="s">
        <v>486</v>
      </c>
      <c r="D3917" s="44" t="s">
        <v>466</v>
      </c>
      <c r="E3917" s="44"/>
      <c r="F3917" s="48">
        <v>20</v>
      </c>
      <c r="G3917" s="44"/>
      <c r="H3917" s="48" t="s">
        <v>457</v>
      </c>
      <c r="I3917" s="108">
        <v>1636</v>
      </c>
      <c r="J3917" s="109">
        <f t="shared" si="150"/>
        <v>81800</v>
      </c>
      <c r="K3917" s="109">
        <f t="shared" si="151"/>
        <v>81800</v>
      </c>
    </row>
    <row r="3918" spans="1:11" x14ac:dyDescent="0.25">
      <c r="A3918" s="44" t="s">
        <v>577</v>
      </c>
      <c r="B3918" s="105">
        <v>0.45833333333333331</v>
      </c>
      <c r="C3918" s="44" t="s">
        <v>576</v>
      </c>
      <c r="D3918" s="44" t="s">
        <v>472</v>
      </c>
      <c r="E3918" s="44"/>
      <c r="F3918" s="48">
        <v>20</v>
      </c>
      <c r="G3918" s="44"/>
      <c r="H3918" s="48" t="s">
        <v>457</v>
      </c>
      <c r="I3918" s="108">
        <v>224</v>
      </c>
      <c r="J3918" s="109">
        <f t="shared" si="150"/>
        <v>11200.000000000002</v>
      </c>
      <c r="K3918" s="109">
        <f t="shared" si="151"/>
        <v>11200.000000000002</v>
      </c>
    </row>
    <row r="3919" spans="1:11" x14ac:dyDescent="0.25">
      <c r="A3919" s="44" t="s">
        <v>577</v>
      </c>
      <c r="B3919" s="105">
        <v>0.45833333333333331</v>
      </c>
      <c r="C3919" s="44" t="s">
        <v>576</v>
      </c>
      <c r="D3919" s="44" t="s">
        <v>474</v>
      </c>
      <c r="E3919" s="44"/>
      <c r="F3919" s="48">
        <v>20</v>
      </c>
      <c r="G3919" s="44"/>
      <c r="H3919" s="48" t="s">
        <v>457</v>
      </c>
      <c r="I3919" s="108">
        <v>196</v>
      </c>
      <c r="J3919" s="109">
        <f t="shared" si="150"/>
        <v>9800</v>
      </c>
      <c r="K3919" s="109">
        <f t="shared" si="151"/>
        <v>9800</v>
      </c>
    </row>
    <row r="3920" spans="1:11" x14ac:dyDescent="0.25">
      <c r="A3920" s="44" t="s">
        <v>577</v>
      </c>
      <c r="B3920" s="105">
        <v>0.45833333333333331</v>
      </c>
      <c r="C3920" s="44" t="s">
        <v>576</v>
      </c>
      <c r="D3920" s="44" t="s">
        <v>465</v>
      </c>
      <c r="E3920" s="44"/>
      <c r="F3920" s="48">
        <v>20</v>
      </c>
      <c r="G3920" s="44"/>
      <c r="H3920" s="48" t="s">
        <v>457</v>
      </c>
      <c r="I3920" s="108">
        <v>260</v>
      </c>
      <c r="J3920" s="109">
        <f t="shared" si="150"/>
        <v>13000</v>
      </c>
      <c r="K3920" s="109">
        <f t="shared" si="151"/>
        <v>13000</v>
      </c>
    </row>
    <row r="3921" spans="1:11" x14ac:dyDescent="0.25">
      <c r="A3921" s="44" t="s">
        <v>577</v>
      </c>
      <c r="B3921" s="105">
        <v>0.66666666666666663</v>
      </c>
      <c r="C3921" s="44" t="s">
        <v>576</v>
      </c>
      <c r="D3921" s="44" t="s">
        <v>24</v>
      </c>
      <c r="E3921" s="44"/>
      <c r="F3921" s="48">
        <v>20</v>
      </c>
      <c r="G3921" s="44"/>
      <c r="H3921" s="48" t="s">
        <v>457</v>
      </c>
      <c r="I3921" s="108">
        <v>140</v>
      </c>
      <c r="J3921" s="109">
        <f t="shared" si="150"/>
        <v>7000</v>
      </c>
      <c r="K3921" s="109">
        <f t="shared" si="151"/>
        <v>7000</v>
      </c>
    </row>
    <row r="3922" spans="1:11" x14ac:dyDescent="0.25">
      <c r="A3922" s="44" t="s">
        <v>577</v>
      </c>
      <c r="B3922" s="105">
        <v>0.66666666666666663</v>
      </c>
      <c r="C3922" s="44" t="s">
        <v>576</v>
      </c>
      <c r="D3922" s="44" t="s">
        <v>459</v>
      </c>
      <c r="E3922" s="44"/>
      <c r="F3922" s="48">
        <v>20</v>
      </c>
      <c r="G3922" s="44"/>
      <c r="H3922" s="48" t="s">
        <v>457</v>
      </c>
      <c r="I3922" s="108">
        <v>112</v>
      </c>
      <c r="J3922" s="109">
        <f t="shared" si="150"/>
        <v>5600.0000000000009</v>
      </c>
      <c r="K3922" s="109">
        <f t="shared" si="151"/>
        <v>5600.0000000000009</v>
      </c>
    </row>
    <row r="3923" spans="1:11" x14ac:dyDescent="0.25">
      <c r="A3923" s="44" t="s">
        <v>578</v>
      </c>
      <c r="B3923" s="105">
        <v>0.3125</v>
      </c>
      <c r="C3923" s="44" t="s">
        <v>576</v>
      </c>
      <c r="D3923" s="44" t="s">
        <v>24</v>
      </c>
      <c r="E3923" s="44"/>
      <c r="F3923" s="48">
        <v>20</v>
      </c>
      <c r="G3923" s="44"/>
      <c r="H3923" s="48" t="s">
        <v>457</v>
      </c>
      <c r="I3923" s="108">
        <v>108</v>
      </c>
      <c r="J3923" s="109">
        <f t="shared" si="150"/>
        <v>5400</v>
      </c>
      <c r="K3923" s="109">
        <f t="shared" si="151"/>
        <v>5400</v>
      </c>
    </row>
    <row r="3924" spans="1:11" x14ac:dyDescent="0.25">
      <c r="A3924" s="44" t="s">
        <v>578</v>
      </c>
      <c r="B3924" s="105">
        <v>0.3125</v>
      </c>
      <c r="C3924" s="44" t="s">
        <v>576</v>
      </c>
      <c r="D3924" s="44" t="s">
        <v>459</v>
      </c>
      <c r="E3924" s="44"/>
      <c r="F3924" s="48">
        <v>20</v>
      </c>
      <c r="G3924" s="44"/>
      <c r="H3924" s="48" t="s">
        <v>457</v>
      </c>
      <c r="I3924" s="108">
        <v>48</v>
      </c>
      <c r="J3924" s="109">
        <f t="shared" si="150"/>
        <v>2400</v>
      </c>
      <c r="K3924" s="109">
        <f t="shared" si="151"/>
        <v>2400</v>
      </c>
    </row>
    <row r="3925" spans="1:11" x14ac:dyDescent="0.25">
      <c r="A3925" s="44" t="s">
        <v>578</v>
      </c>
      <c r="B3925" s="105">
        <v>0.60416666666666663</v>
      </c>
      <c r="C3925" s="44" t="s">
        <v>486</v>
      </c>
      <c r="D3925" s="44" t="s">
        <v>24</v>
      </c>
      <c r="E3925" s="44"/>
      <c r="F3925" s="48">
        <v>20</v>
      </c>
      <c r="G3925" s="44"/>
      <c r="H3925" s="48" t="s">
        <v>457</v>
      </c>
      <c r="I3925" s="108">
        <v>340</v>
      </c>
      <c r="J3925" s="109">
        <f t="shared" si="150"/>
        <v>17000</v>
      </c>
      <c r="K3925" s="109">
        <f t="shared" si="151"/>
        <v>17000</v>
      </c>
    </row>
    <row r="3926" spans="1:11" x14ac:dyDescent="0.25">
      <c r="A3926" s="44" t="s">
        <v>578</v>
      </c>
      <c r="B3926" s="105">
        <v>0.6958333333333333</v>
      </c>
      <c r="C3926" s="44" t="s">
        <v>576</v>
      </c>
      <c r="D3926" s="44" t="s">
        <v>24</v>
      </c>
      <c r="E3926" s="44"/>
      <c r="F3926" s="48">
        <v>20</v>
      </c>
      <c r="G3926" s="44"/>
      <c r="H3926" s="48" t="s">
        <v>457</v>
      </c>
      <c r="I3926" s="108">
        <v>128</v>
      </c>
      <c r="J3926" s="109">
        <f t="shared" si="150"/>
        <v>6400</v>
      </c>
      <c r="K3926" s="109">
        <f t="shared" si="151"/>
        <v>6400</v>
      </c>
    </row>
    <row r="3927" spans="1:11" x14ac:dyDescent="0.25">
      <c r="A3927" s="44" t="s">
        <v>579</v>
      </c>
      <c r="B3927" s="105">
        <v>0.32291666666666669</v>
      </c>
      <c r="C3927" s="44" t="s">
        <v>576</v>
      </c>
      <c r="D3927" s="44" t="s">
        <v>24</v>
      </c>
      <c r="E3927" s="44"/>
      <c r="F3927" s="48">
        <v>20</v>
      </c>
      <c r="G3927" s="44"/>
      <c r="H3927" s="48" t="s">
        <v>457</v>
      </c>
      <c r="I3927" s="108">
        <v>128</v>
      </c>
      <c r="J3927" s="109">
        <f t="shared" si="150"/>
        <v>6400</v>
      </c>
      <c r="K3927" s="109">
        <f t="shared" si="151"/>
        <v>6400</v>
      </c>
    </row>
    <row r="3928" spans="1:11" x14ac:dyDescent="0.25">
      <c r="A3928" s="44" t="s">
        <v>579</v>
      </c>
      <c r="B3928" s="105">
        <v>0.5</v>
      </c>
      <c r="C3928" s="44" t="s">
        <v>576</v>
      </c>
      <c r="D3928" s="44" t="s">
        <v>24</v>
      </c>
      <c r="E3928" s="44"/>
      <c r="F3928" s="48">
        <v>20</v>
      </c>
      <c r="G3928" s="44"/>
      <c r="H3928" s="48" t="s">
        <v>457</v>
      </c>
      <c r="I3928" s="108">
        <v>144</v>
      </c>
      <c r="J3928" s="109">
        <f t="shared" si="150"/>
        <v>7200</v>
      </c>
      <c r="K3928" s="109">
        <f t="shared" si="151"/>
        <v>7200</v>
      </c>
    </row>
    <row r="3929" spans="1:11" x14ac:dyDescent="0.25">
      <c r="A3929" s="44" t="s">
        <v>579</v>
      </c>
      <c r="B3929" s="105">
        <v>0.5</v>
      </c>
      <c r="C3929" s="44" t="s">
        <v>576</v>
      </c>
      <c r="D3929" s="44" t="s">
        <v>459</v>
      </c>
      <c r="E3929" s="44"/>
      <c r="F3929" s="48">
        <v>20</v>
      </c>
      <c r="G3929" s="44"/>
      <c r="H3929" s="48" t="s">
        <v>457</v>
      </c>
      <c r="I3929" s="108">
        <v>132</v>
      </c>
      <c r="J3929" s="109">
        <f t="shared" si="150"/>
        <v>6600.0000000000009</v>
      </c>
      <c r="K3929" s="109">
        <f t="shared" si="151"/>
        <v>6600.0000000000009</v>
      </c>
    </row>
    <row r="3930" spans="1:11" x14ac:dyDescent="0.25">
      <c r="A3930" s="44" t="s">
        <v>579</v>
      </c>
      <c r="B3930" s="105">
        <v>0.625</v>
      </c>
      <c r="C3930" s="44" t="s">
        <v>576</v>
      </c>
      <c r="D3930" s="44" t="s">
        <v>24</v>
      </c>
      <c r="E3930" s="44"/>
      <c r="F3930" s="48">
        <v>20</v>
      </c>
      <c r="G3930" s="44"/>
      <c r="H3930" s="48" t="s">
        <v>457</v>
      </c>
      <c r="I3930" s="108">
        <v>84</v>
      </c>
      <c r="J3930" s="109">
        <f t="shared" si="150"/>
        <v>4200</v>
      </c>
      <c r="K3930" s="109">
        <f t="shared" si="151"/>
        <v>4200</v>
      </c>
    </row>
    <row r="3931" spans="1:11" x14ac:dyDescent="0.25">
      <c r="A3931" s="44" t="s">
        <v>579</v>
      </c>
      <c r="B3931" s="105">
        <v>0.70833333333333337</v>
      </c>
      <c r="C3931" s="44" t="s">
        <v>284</v>
      </c>
      <c r="D3931" s="44" t="s">
        <v>24</v>
      </c>
      <c r="E3931" s="44"/>
      <c r="F3931" s="48">
        <v>20</v>
      </c>
      <c r="G3931" s="44"/>
      <c r="H3931" s="48" t="s">
        <v>457</v>
      </c>
      <c r="I3931" s="108">
        <v>137</v>
      </c>
      <c r="J3931" s="109">
        <f t="shared" si="150"/>
        <v>6850.0000000000009</v>
      </c>
      <c r="K3931" s="109">
        <f t="shared" si="151"/>
        <v>6850.0000000000009</v>
      </c>
    </row>
    <row r="3932" spans="1:11" x14ac:dyDescent="0.25">
      <c r="A3932" s="44" t="s">
        <v>580</v>
      </c>
      <c r="B3932" s="105">
        <v>0.3125</v>
      </c>
      <c r="C3932" s="44" t="s">
        <v>486</v>
      </c>
      <c r="D3932" s="44" t="s">
        <v>24</v>
      </c>
      <c r="E3932" s="44"/>
      <c r="F3932" s="48">
        <v>20</v>
      </c>
      <c r="G3932" s="44"/>
      <c r="H3932" s="48" t="s">
        <v>457</v>
      </c>
      <c r="I3932" s="108">
        <v>296</v>
      </c>
      <c r="J3932" s="109">
        <f t="shared" si="150"/>
        <v>14800</v>
      </c>
      <c r="K3932" s="109">
        <f t="shared" si="151"/>
        <v>14800</v>
      </c>
    </row>
    <row r="3933" spans="1:11" x14ac:dyDescent="0.25">
      <c r="A3933" s="44" t="s">
        <v>580</v>
      </c>
      <c r="B3933" s="105">
        <v>0.70833333333333337</v>
      </c>
      <c r="C3933" s="44" t="s">
        <v>486</v>
      </c>
      <c r="D3933" s="44" t="s">
        <v>24</v>
      </c>
      <c r="E3933" s="44"/>
      <c r="F3933" s="48">
        <v>20</v>
      </c>
      <c r="G3933" s="44"/>
      <c r="H3933" s="48" t="s">
        <v>457</v>
      </c>
      <c r="I3933" s="108">
        <v>208</v>
      </c>
      <c r="J3933" s="109">
        <f t="shared" si="150"/>
        <v>10400</v>
      </c>
      <c r="K3933" s="109">
        <f t="shared" si="151"/>
        <v>10400</v>
      </c>
    </row>
    <row r="3934" spans="1:11" x14ac:dyDescent="0.25">
      <c r="A3934" s="44" t="s">
        <v>581</v>
      </c>
      <c r="B3934" s="105">
        <v>0.36458333333333331</v>
      </c>
      <c r="C3934" s="44" t="s">
        <v>486</v>
      </c>
      <c r="D3934" s="44" t="s">
        <v>24</v>
      </c>
      <c r="E3934" s="44"/>
      <c r="F3934" s="48">
        <v>20</v>
      </c>
      <c r="G3934" s="44"/>
      <c r="H3934" s="48" t="s">
        <v>457</v>
      </c>
      <c r="I3934" s="108">
        <v>292</v>
      </c>
      <c r="J3934" s="109">
        <f t="shared" si="150"/>
        <v>14600.000000000002</v>
      </c>
      <c r="K3934" s="109">
        <f t="shared" si="151"/>
        <v>14600.000000000002</v>
      </c>
    </row>
    <row r="3935" spans="1:11" x14ac:dyDescent="0.25">
      <c r="A3935" s="44" t="s">
        <v>581</v>
      </c>
      <c r="B3935" s="105">
        <v>0.66666666666666663</v>
      </c>
      <c r="C3935" s="44" t="s">
        <v>486</v>
      </c>
      <c r="D3935" s="44" t="s">
        <v>24</v>
      </c>
      <c r="E3935" s="44"/>
      <c r="F3935" s="48">
        <v>20</v>
      </c>
      <c r="G3935" s="44"/>
      <c r="H3935" s="48" t="s">
        <v>457</v>
      </c>
      <c r="I3935" s="108">
        <v>168</v>
      </c>
      <c r="J3935" s="109">
        <f t="shared" si="150"/>
        <v>8400</v>
      </c>
      <c r="K3935" s="109">
        <f t="shared" si="151"/>
        <v>8400</v>
      </c>
    </row>
    <row r="3936" spans="1:11" x14ac:dyDescent="0.25">
      <c r="A3936" s="44" t="s">
        <v>527</v>
      </c>
      <c r="B3936" s="105">
        <v>0.36249999999999999</v>
      </c>
      <c r="C3936" s="44" t="s">
        <v>486</v>
      </c>
      <c r="D3936" s="44" t="s">
        <v>24</v>
      </c>
      <c r="E3936" s="44"/>
      <c r="F3936" s="48">
        <v>20</v>
      </c>
      <c r="G3936" s="44"/>
      <c r="H3936" s="48" t="s">
        <v>457</v>
      </c>
      <c r="I3936" s="44">
        <v>228</v>
      </c>
      <c r="J3936" s="109">
        <f t="shared" si="150"/>
        <v>11400</v>
      </c>
      <c r="K3936" s="109">
        <f t="shared" si="151"/>
        <v>11400</v>
      </c>
    </row>
    <row r="3937" spans="1:11" x14ac:dyDescent="0.25">
      <c r="A3937" s="44" t="s">
        <v>527</v>
      </c>
      <c r="B3937" s="105">
        <v>0.76388888888888884</v>
      </c>
      <c r="C3937" s="44" t="s">
        <v>486</v>
      </c>
      <c r="D3937" s="44" t="s">
        <v>24</v>
      </c>
      <c r="E3937" s="44"/>
      <c r="F3937" s="48">
        <v>20</v>
      </c>
      <c r="G3937" s="44"/>
      <c r="H3937" s="48" t="s">
        <v>457</v>
      </c>
      <c r="I3937" s="108">
        <v>2360</v>
      </c>
      <c r="J3937" s="109">
        <f t="shared" si="150"/>
        <v>118000</v>
      </c>
      <c r="K3937" s="109">
        <f t="shared" si="151"/>
        <v>118000</v>
      </c>
    </row>
    <row r="3938" spans="1:11" x14ac:dyDescent="0.25">
      <c r="A3938" s="44" t="s">
        <v>528</v>
      </c>
      <c r="B3938" s="105">
        <v>0.3125</v>
      </c>
      <c r="C3938" s="44" t="s">
        <v>486</v>
      </c>
      <c r="D3938" s="44" t="s">
        <v>24</v>
      </c>
      <c r="E3938" s="44"/>
      <c r="F3938" s="44"/>
      <c r="G3938" s="44"/>
      <c r="H3938" s="44"/>
      <c r="I3938" s="44"/>
      <c r="J3938" s="109" t="e">
        <f t="shared" si="150"/>
        <v>#DIV/0!</v>
      </c>
      <c r="K3938" s="109" t="e">
        <f t="shared" si="151"/>
        <v>#DIV/0!</v>
      </c>
    </row>
    <row r="3939" spans="1:11" x14ac:dyDescent="0.25">
      <c r="A3939" s="44" t="s">
        <v>528</v>
      </c>
      <c r="B3939" s="105">
        <v>0.5</v>
      </c>
      <c r="C3939" s="44" t="s">
        <v>486</v>
      </c>
      <c r="D3939" s="44" t="s">
        <v>24</v>
      </c>
      <c r="E3939" s="44"/>
      <c r="F3939" s="48">
        <v>20</v>
      </c>
      <c r="G3939" s="44"/>
      <c r="H3939" s="48" t="s">
        <v>457</v>
      </c>
      <c r="I3939" s="108">
        <v>1448</v>
      </c>
      <c r="J3939" s="109">
        <f>(I3939/(F3939/5000))*(1/5000)*1000</f>
        <v>72400</v>
      </c>
      <c r="K3939" s="109">
        <f t="shared" si="151"/>
        <v>72400</v>
      </c>
    </row>
    <row r="3940" spans="1:11" x14ac:dyDescent="0.25">
      <c r="A3940" s="44" t="s">
        <v>528</v>
      </c>
      <c r="B3940" s="105">
        <v>0.9375</v>
      </c>
      <c r="C3940" s="44" t="s">
        <v>284</v>
      </c>
      <c r="D3940" s="44" t="s">
        <v>24</v>
      </c>
      <c r="E3940" s="44"/>
      <c r="F3940" s="48">
        <v>20</v>
      </c>
      <c r="G3940" s="44"/>
      <c r="H3940" s="48" t="s">
        <v>457</v>
      </c>
      <c r="I3940" s="108">
        <v>6012</v>
      </c>
      <c r="J3940" s="109">
        <f t="shared" si="150"/>
        <v>300600</v>
      </c>
      <c r="K3940" s="109">
        <f t="shared" si="151"/>
        <v>300600</v>
      </c>
    </row>
    <row r="3941" spans="1:11" x14ac:dyDescent="0.25">
      <c r="A3941" s="44" t="s">
        <v>528</v>
      </c>
      <c r="B3941" s="105">
        <v>0.9375</v>
      </c>
      <c r="C3941" s="44" t="s">
        <v>284</v>
      </c>
      <c r="D3941" s="44" t="s">
        <v>459</v>
      </c>
      <c r="E3941" s="44"/>
      <c r="F3941" s="48">
        <v>20</v>
      </c>
      <c r="G3941" s="44"/>
      <c r="H3941" s="48" t="s">
        <v>457</v>
      </c>
      <c r="I3941" s="108">
        <v>2464</v>
      </c>
      <c r="J3941" s="109">
        <f t="shared" si="150"/>
        <v>123200</v>
      </c>
      <c r="K3941" s="109">
        <f t="shared" si="151"/>
        <v>123200</v>
      </c>
    </row>
    <row r="3942" spans="1:11" x14ac:dyDescent="0.25">
      <c r="A3942" s="44" t="s">
        <v>528</v>
      </c>
      <c r="B3942" s="105">
        <v>0.47916666666666669</v>
      </c>
      <c r="C3942" s="44" t="s">
        <v>284</v>
      </c>
      <c r="D3942" s="44" t="s">
        <v>24</v>
      </c>
      <c r="E3942" s="44"/>
      <c r="F3942" s="48">
        <v>20</v>
      </c>
      <c r="G3942" s="44"/>
      <c r="H3942" s="48" t="s">
        <v>457</v>
      </c>
      <c r="I3942" s="108">
        <v>1788</v>
      </c>
      <c r="J3942" s="109">
        <f t="shared" si="150"/>
        <v>89400</v>
      </c>
      <c r="K3942" s="109">
        <f t="shared" si="151"/>
        <v>89400</v>
      </c>
    </row>
    <row r="3943" spans="1:11" x14ac:dyDescent="0.25">
      <c r="A3943" s="44" t="s">
        <v>528</v>
      </c>
      <c r="B3943" s="105">
        <v>0.47916666666666669</v>
      </c>
      <c r="C3943" s="44" t="s">
        <v>284</v>
      </c>
      <c r="D3943" s="44" t="s">
        <v>459</v>
      </c>
      <c r="E3943" s="44"/>
      <c r="F3943" s="48">
        <v>20</v>
      </c>
      <c r="G3943" s="44"/>
      <c r="H3943" s="48" t="s">
        <v>457</v>
      </c>
      <c r="I3943" s="108">
        <v>1184</v>
      </c>
      <c r="J3943" s="109">
        <f t="shared" ref="J3943:J4006" si="152">(I3943/(F3943/5000))*(1/5000)*1000</f>
        <v>59200</v>
      </c>
      <c r="K3943" s="109">
        <f t="shared" si="151"/>
        <v>59200</v>
      </c>
    </row>
    <row r="3944" spans="1:11" x14ac:dyDescent="0.25">
      <c r="A3944" s="44" t="s">
        <v>529</v>
      </c>
      <c r="B3944" s="105">
        <v>0.52083333333333337</v>
      </c>
      <c r="C3944" s="44" t="s">
        <v>284</v>
      </c>
      <c r="D3944" s="44" t="s">
        <v>24</v>
      </c>
      <c r="E3944" s="44"/>
      <c r="F3944" s="48">
        <v>20</v>
      </c>
      <c r="G3944" s="44"/>
      <c r="H3944" s="48" t="s">
        <v>457</v>
      </c>
      <c r="I3944" s="108">
        <v>1096</v>
      </c>
      <c r="J3944" s="109">
        <f t="shared" si="152"/>
        <v>54800.000000000007</v>
      </c>
      <c r="K3944" s="109">
        <f t="shared" si="151"/>
        <v>54800.000000000007</v>
      </c>
    </row>
    <row r="3945" spans="1:11" x14ac:dyDescent="0.25">
      <c r="A3945" s="44" t="s">
        <v>529</v>
      </c>
      <c r="B3945" s="105">
        <v>0.52083333333333337</v>
      </c>
      <c r="C3945" s="44" t="s">
        <v>284</v>
      </c>
      <c r="D3945" s="44" t="s">
        <v>459</v>
      </c>
      <c r="E3945" s="44"/>
      <c r="F3945" s="48">
        <v>20</v>
      </c>
      <c r="G3945" s="44"/>
      <c r="H3945" s="48" t="s">
        <v>457</v>
      </c>
      <c r="I3945" s="108">
        <v>1428</v>
      </c>
      <c r="J3945" s="109">
        <f t="shared" si="152"/>
        <v>71400</v>
      </c>
      <c r="K3945" s="109">
        <f t="shared" si="151"/>
        <v>71400</v>
      </c>
    </row>
    <row r="3946" spans="1:11" x14ac:dyDescent="0.25">
      <c r="A3946" s="44" t="s">
        <v>529</v>
      </c>
      <c r="B3946" s="105">
        <v>6.25E-2</v>
      </c>
      <c r="C3946" s="44" t="s">
        <v>284</v>
      </c>
      <c r="D3946" s="44" t="s">
        <v>24</v>
      </c>
      <c r="E3946" s="44"/>
      <c r="F3946" s="48">
        <v>20</v>
      </c>
      <c r="G3946" s="44"/>
      <c r="H3946" s="48" t="s">
        <v>457</v>
      </c>
      <c r="I3946" s="108">
        <v>174</v>
      </c>
      <c r="J3946" s="109">
        <f t="shared" si="152"/>
        <v>8700.0000000000018</v>
      </c>
      <c r="K3946" s="109">
        <f t="shared" si="151"/>
        <v>8700.0000000000018</v>
      </c>
    </row>
    <row r="3947" spans="1:11" x14ac:dyDescent="0.25">
      <c r="A3947" s="44" t="s">
        <v>529</v>
      </c>
      <c r="B3947" s="105">
        <v>6.25E-2</v>
      </c>
      <c r="C3947" s="44" t="s">
        <v>284</v>
      </c>
      <c r="D3947" s="44" t="s">
        <v>459</v>
      </c>
      <c r="E3947" s="44"/>
      <c r="F3947" s="48">
        <v>20</v>
      </c>
      <c r="G3947" s="44"/>
      <c r="H3947" s="48" t="s">
        <v>457</v>
      </c>
      <c r="I3947" s="108">
        <v>2400</v>
      </c>
      <c r="J3947" s="109">
        <f t="shared" si="152"/>
        <v>120000</v>
      </c>
      <c r="K3947" s="109">
        <f t="shared" si="151"/>
        <v>120000</v>
      </c>
    </row>
    <row r="3948" spans="1:11" x14ac:dyDescent="0.25">
      <c r="A3948" s="44" t="s">
        <v>529</v>
      </c>
      <c r="B3948" s="105">
        <v>0.10416666666666667</v>
      </c>
      <c r="C3948" s="44" t="s">
        <v>284</v>
      </c>
      <c r="D3948" s="44" t="s">
        <v>24</v>
      </c>
      <c r="E3948" s="44"/>
      <c r="F3948" s="48">
        <v>20</v>
      </c>
      <c r="G3948" s="44"/>
      <c r="H3948" s="48" t="s">
        <v>457</v>
      </c>
      <c r="I3948" s="108">
        <v>1548</v>
      </c>
      <c r="J3948" s="109">
        <f t="shared" si="152"/>
        <v>77400</v>
      </c>
      <c r="K3948" s="109">
        <f t="shared" si="151"/>
        <v>77400</v>
      </c>
    </row>
    <row r="3949" spans="1:11" x14ac:dyDescent="0.25">
      <c r="A3949" s="44" t="s">
        <v>529</v>
      </c>
      <c r="B3949" s="105">
        <v>0.10416666666666667</v>
      </c>
      <c r="C3949" s="44" t="s">
        <v>284</v>
      </c>
      <c r="D3949" s="44" t="s">
        <v>459</v>
      </c>
      <c r="E3949" s="44"/>
      <c r="F3949" s="48">
        <v>20</v>
      </c>
      <c r="G3949" s="44"/>
      <c r="H3949" s="48" t="s">
        <v>457</v>
      </c>
      <c r="I3949" s="108">
        <v>2500</v>
      </c>
      <c r="J3949" s="109">
        <f t="shared" si="152"/>
        <v>125000</v>
      </c>
      <c r="K3949" s="109">
        <f t="shared" si="151"/>
        <v>125000</v>
      </c>
    </row>
    <row r="3950" spans="1:11" x14ac:dyDescent="0.25">
      <c r="A3950" s="44" t="s">
        <v>529</v>
      </c>
      <c r="B3950" s="105">
        <v>0.14583333333333334</v>
      </c>
      <c r="C3950" s="44" t="s">
        <v>284</v>
      </c>
      <c r="D3950" s="44" t="s">
        <v>24</v>
      </c>
      <c r="E3950" s="44"/>
      <c r="F3950" s="48">
        <v>20</v>
      </c>
      <c r="G3950" s="44"/>
      <c r="H3950" s="48" t="s">
        <v>457</v>
      </c>
      <c r="I3950" s="108">
        <v>2004</v>
      </c>
      <c r="J3950" s="109">
        <f t="shared" si="152"/>
        <v>100200</v>
      </c>
      <c r="K3950" s="109">
        <f t="shared" si="151"/>
        <v>100200</v>
      </c>
    </row>
    <row r="3951" spans="1:11" x14ac:dyDescent="0.25">
      <c r="A3951" s="44" t="s">
        <v>529</v>
      </c>
      <c r="B3951" s="105">
        <v>0.14583333333333334</v>
      </c>
      <c r="C3951" s="44" t="s">
        <v>284</v>
      </c>
      <c r="D3951" s="44" t="s">
        <v>459</v>
      </c>
      <c r="E3951" s="44"/>
      <c r="F3951" s="48">
        <v>20</v>
      </c>
      <c r="G3951" s="44"/>
      <c r="H3951" s="48" t="s">
        <v>457</v>
      </c>
      <c r="I3951" s="108">
        <v>1824</v>
      </c>
      <c r="J3951" s="109">
        <f t="shared" si="152"/>
        <v>91200</v>
      </c>
      <c r="K3951" s="109">
        <f t="shared" si="151"/>
        <v>91200</v>
      </c>
    </row>
    <row r="3952" spans="1:11" x14ac:dyDescent="0.25">
      <c r="A3952" s="44" t="s">
        <v>529</v>
      </c>
      <c r="B3952" s="105">
        <v>0.1875</v>
      </c>
      <c r="C3952" s="44" t="s">
        <v>284</v>
      </c>
      <c r="D3952" s="44" t="s">
        <v>24</v>
      </c>
      <c r="E3952" s="44"/>
      <c r="F3952" s="48">
        <v>20</v>
      </c>
      <c r="G3952" s="44"/>
      <c r="H3952" s="48" t="s">
        <v>457</v>
      </c>
      <c r="I3952" s="108">
        <v>1452</v>
      </c>
      <c r="J3952" s="109">
        <f t="shared" si="152"/>
        <v>72600.000000000015</v>
      </c>
      <c r="K3952" s="109">
        <f t="shared" si="151"/>
        <v>72600.000000000015</v>
      </c>
    </row>
    <row r="3953" spans="1:11" x14ac:dyDescent="0.25">
      <c r="A3953" s="44" t="s">
        <v>529</v>
      </c>
      <c r="B3953" s="105">
        <v>0.1875</v>
      </c>
      <c r="C3953" s="44" t="s">
        <v>284</v>
      </c>
      <c r="D3953" s="44" t="s">
        <v>459</v>
      </c>
      <c r="E3953" s="44"/>
      <c r="F3953" s="48">
        <v>20</v>
      </c>
      <c r="G3953" s="44"/>
      <c r="H3953" s="48" t="s">
        <v>457</v>
      </c>
      <c r="I3953" s="108">
        <v>1276</v>
      </c>
      <c r="J3953" s="109">
        <f t="shared" si="152"/>
        <v>63800.000000000007</v>
      </c>
      <c r="K3953" s="109">
        <f t="shared" si="151"/>
        <v>63800.000000000007</v>
      </c>
    </row>
    <row r="3954" spans="1:11" x14ac:dyDescent="0.25">
      <c r="A3954" s="44" t="s">
        <v>529</v>
      </c>
      <c r="B3954" s="105">
        <v>0.25</v>
      </c>
      <c r="C3954" s="44" t="s">
        <v>284</v>
      </c>
      <c r="D3954" s="44" t="s">
        <v>24</v>
      </c>
      <c r="E3954" s="44"/>
      <c r="F3954" s="48">
        <v>20</v>
      </c>
      <c r="G3954" s="44"/>
      <c r="H3954" s="48" t="s">
        <v>457</v>
      </c>
      <c r="I3954" s="108">
        <v>1160</v>
      </c>
      <c r="J3954" s="109">
        <f t="shared" si="152"/>
        <v>58000</v>
      </c>
      <c r="K3954" s="109">
        <f t="shared" si="151"/>
        <v>58000</v>
      </c>
    </row>
    <row r="3955" spans="1:11" x14ac:dyDescent="0.25">
      <c r="A3955" s="44" t="s">
        <v>529</v>
      </c>
      <c r="B3955" s="105">
        <v>0.25</v>
      </c>
      <c r="C3955" s="44" t="s">
        <v>284</v>
      </c>
      <c r="D3955" s="44" t="s">
        <v>459</v>
      </c>
      <c r="E3955" s="44"/>
      <c r="F3955" s="48">
        <v>20</v>
      </c>
      <c r="G3955" s="44"/>
      <c r="H3955" s="48" t="s">
        <v>457</v>
      </c>
      <c r="I3955" s="108">
        <v>732</v>
      </c>
      <c r="J3955" s="109">
        <f t="shared" si="152"/>
        <v>36600</v>
      </c>
      <c r="K3955" s="109">
        <f t="shared" si="151"/>
        <v>36600</v>
      </c>
    </row>
    <row r="3956" spans="1:11" x14ac:dyDescent="0.25">
      <c r="A3956" s="44" t="s">
        <v>529</v>
      </c>
      <c r="B3956" s="105">
        <v>0.3125</v>
      </c>
      <c r="C3956" s="44" t="s">
        <v>486</v>
      </c>
      <c r="D3956" s="44" t="s">
        <v>24</v>
      </c>
      <c r="E3956" s="44"/>
      <c r="F3956" s="48">
        <v>20</v>
      </c>
      <c r="G3956" s="44"/>
      <c r="H3956" s="48" t="s">
        <v>457</v>
      </c>
      <c r="I3956" s="108">
        <v>533</v>
      </c>
      <c r="J3956" s="109">
        <f t="shared" si="152"/>
        <v>26650.000000000004</v>
      </c>
      <c r="K3956" s="109">
        <f t="shared" si="151"/>
        <v>26650.000000000004</v>
      </c>
    </row>
    <row r="3957" spans="1:11" x14ac:dyDescent="0.25">
      <c r="A3957" s="44" t="s">
        <v>529</v>
      </c>
      <c r="B3957" s="105">
        <v>0.3125</v>
      </c>
      <c r="C3957" s="44" t="s">
        <v>486</v>
      </c>
      <c r="D3957" s="44" t="s">
        <v>459</v>
      </c>
      <c r="E3957" s="44"/>
      <c r="F3957" s="48">
        <v>20</v>
      </c>
      <c r="G3957" s="44"/>
      <c r="H3957" s="48" t="s">
        <v>457</v>
      </c>
      <c r="I3957" s="108">
        <v>1892</v>
      </c>
      <c r="J3957" s="109">
        <f t="shared" si="152"/>
        <v>94600.000000000015</v>
      </c>
      <c r="K3957" s="109">
        <f t="shared" si="151"/>
        <v>94600.000000000015</v>
      </c>
    </row>
    <row r="3958" spans="1:11" x14ac:dyDescent="0.25">
      <c r="A3958" s="44" t="s">
        <v>529</v>
      </c>
      <c r="B3958" s="105">
        <v>0.35416666666666669</v>
      </c>
      <c r="C3958" s="44" t="s">
        <v>486</v>
      </c>
      <c r="D3958" s="44" t="s">
        <v>24</v>
      </c>
      <c r="E3958" s="44"/>
      <c r="F3958" s="48">
        <v>20</v>
      </c>
      <c r="G3958" s="44"/>
      <c r="H3958" s="48" t="s">
        <v>457</v>
      </c>
      <c r="I3958" s="108">
        <v>1632</v>
      </c>
      <c r="J3958" s="109">
        <f t="shared" si="152"/>
        <v>81600.000000000015</v>
      </c>
      <c r="K3958" s="109">
        <f t="shared" si="151"/>
        <v>81600.000000000015</v>
      </c>
    </row>
    <row r="3959" spans="1:11" x14ac:dyDescent="0.25">
      <c r="A3959" s="44" t="s">
        <v>529</v>
      </c>
      <c r="B3959" s="105">
        <v>0.35416666666666669</v>
      </c>
      <c r="C3959" s="44" t="s">
        <v>486</v>
      </c>
      <c r="D3959" s="44" t="s">
        <v>459</v>
      </c>
      <c r="E3959" s="44"/>
      <c r="F3959" s="48">
        <v>20</v>
      </c>
      <c r="G3959" s="44"/>
      <c r="H3959" s="48" t="s">
        <v>457</v>
      </c>
      <c r="I3959" s="108">
        <v>2528</v>
      </c>
      <c r="J3959" s="109">
        <f t="shared" si="152"/>
        <v>126400</v>
      </c>
      <c r="K3959" s="109">
        <f t="shared" si="151"/>
        <v>126400</v>
      </c>
    </row>
    <row r="3960" spans="1:11" x14ac:dyDescent="0.25">
      <c r="A3960" s="44" t="s">
        <v>529</v>
      </c>
      <c r="B3960" s="105">
        <v>0.39583333333333331</v>
      </c>
      <c r="C3960" s="44" t="s">
        <v>486</v>
      </c>
      <c r="D3960" s="44" t="s">
        <v>24</v>
      </c>
      <c r="E3960" s="44"/>
      <c r="F3960" s="48">
        <v>20</v>
      </c>
      <c r="G3960" s="44"/>
      <c r="H3960" s="48" t="s">
        <v>457</v>
      </c>
      <c r="I3960" s="108">
        <v>2552</v>
      </c>
      <c r="J3960" s="109">
        <f t="shared" si="152"/>
        <v>127600.00000000001</v>
      </c>
      <c r="K3960" s="109">
        <f t="shared" si="151"/>
        <v>127600.00000000001</v>
      </c>
    </row>
    <row r="3961" spans="1:11" x14ac:dyDescent="0.25">
      <c r="A3961" s="44" t="s">
        <v>529</v>
      </c>
      <c r="B3961" s="105">
        <v>0.39583333333333331</v>
      </c>
      <c r="C3961" s="44" t="s">
        <v>486</v>
      </c>
      <c r="D3961" s="44" t="s">
        <v>459</v>
      </c>
      <c r="E3961" s="44"/>
      <c r="F3961" s="48">
        <v>20</v>
      </c>
      <c r="G3961" s="44"/>
      <c r="H3961" s="48" t="s">
        <v>457</v>
      </c>
      <c r="I3961" s="108">
        <v>1256</v>
      </c>
      <c r="J3961" s="109">
        <f t="shared" si="152"/>
        <v>62800.000000000007</v>
      </c>
      <c r="K3961" s="109">
        <f t="shared" si="151"/>
        <v>62800.000000000007</v>
      </c>
    </row>
    <row r="3962" spans="1:11" x14ac:dyDescent="0.25">
      <c r="A3962" s="44" t="s">
        <v>529</v>
      </c>
      <c r="B3962" s="105">
        <v>0.4375</v>
      </c>
      <c r="C3962" s="44" t="s">
        <v>486</v>
      </c>
      <c r="D3962" s="44" t="s">
        <v>24</v>
      </c>
      <c r="E3962" s="44"/>
      <c r="F3962" s="48">
        <v>20</v>
      </c>
      <c r="G3962" s="44"/>
      <c r="H3962" s="48" t="s">
        <v>457</v>
      </c>
      <c r="I3962" s="108">
        <v>2488</v>
      </c>
      <c r="J3962" s="109">
        <f t="shared" si="152"/>
        <v>124400</v>
      </c>
      <c r="K3962" s="109">
        <f t="shared" si="151"/>
        <v>124400</v>
      </c>
    </row>
    <row r="3963" spans="1:11" x14ac:dyDescent="0.25">
      <c r="A3963" s="44" t="s">
        <v>529</v>
      </c>
      <c r="B3963" s="105">
        <v>0.4375</v>
      </c>
      <c r="C3963" s="44" t="s">
        <v>486</v>
      </c>
      <c r="D3963" s="44" t="s">
        <v>459</v>
      </c>
      <c r="E3963" s="44"/>
      <c r="F3963" s="48">
        <v>20</v>
      </c>
      <c r="G3963" s="44"/>
      <c r="H3963" s="48" t="s">
        <v>457</v>
      </c>
      <c r="I3963" s="108">
        <v>1596</v>
      </c>
      <c r="J3963" s="109">
        <f t="shared" si="152"/>
        <v>79800</v>
      </c>
      <c r="K3963" s="109">
        <f t="shared" si="151"/>
        <v>79800</v>
      </c>
    </row>
    <row r="3964" spans="1:11" x14ac:dyDescent="0.25">
      <c r="A3964" s="44" t="s">
        <v>529</v>
      </c>
      <c r="B3964" s="105">
        <v>0.52083333333333337</v>
      </c>
      <c r="C3964" s="44" t="s">
        <v>486</v>
      </c>
      <c r="D3964" s="44" t="s">
        <v>24</v>
      </c>
      <c r="E3964" s="44"/>
      <c r="F3964" s="48">
        <v>20</v>
      </c>
      <c r="G3964" s="44"/>
      <c r="H3964" s="48" t="s">
        <v>457</v>
      </c>
      <c r="I3964" s="108">
        <v>848</v>
      </c>
      <c r="J3964" s="109">
        <f t="shared" si="152"/>
        <v>42400</v>
      </c>
      <c r="K3964" s="109">
        <f t="shared" si="151"/>
        <v>42400</v>
      </c>
    </row>
    <row r="3965" spans="1:11" x14ac:dyDescent="0.25">
      <c r="A3965" s="44" t="s">
        <v>529</v>
      </c>
      <c r="B3965" s="105">
        <v>0.52083333333333337</v>
      </c>
      <c r="C3965" s="44" t="s">
        <v>486</v>
      </c>
      <c r="D3965" s="44" t="s">
        <v>459</v>
      </c>
      <c r="E3965" s="44"/>
      <c r="F3965" s="48">
        <v>20</v>
      </c>
      <c r="G3965" s="44"/>
      <c r="H3965" s="48" t="s">
        <v>457</v>
      </c>
      <c r="I3965" s="108">
        <v>544</v>
      </c>
      <c r="J3965" s="109">
        <f t="shared" si="152"/>
        <v>27200.000000000004</v>
      </c>
      <c r="K3965" s="109">
        <f t="shared" si="151"/>
        <v>27200.000000000004</v>
      </c>
    </row>
    <row r="3966" spans="1:11" x14ac:dyDescent="0.25">
      <c r="A3966" s="44" t="s">
        <v>529</v>
      </c>
      <c r="B3966" s="105">
        <v>0.60416666666666663</v>
      </c>
      <c r="C3966" s="44" t="s">
        <v>486</v>
      </c>
      <c r="D3966" s="44" t="s">
        <v>24</v>
      </c>
      <c r="E3966" s="44"/>
      <c r="F3966" s="48">
        <v>20</v>
      </c>
      <c r="G3966" s="44"/>
      <c r="H3966" s="48" t="s">
        <v>457</v>
      </c>
      <c r="I3966" s="108">
        <v>604</v>
      </c>
      <c r="J3966" s="109">
        <f t="shared" si="152"/>
        <v>30200.000000000004</v>
      </c>
      <c r="K3966" s="109">
        <f t="shared" si="151"/>
        <v>30200.000000000004</v>
      </c>
    </row>
    <row r="3967" spans="1:11" x14ac:dyDescent="0.25">
      <c r="A3967" s="44" t="s">
        <v>529</v>
      </c>
      <c r="B3967" s="105">
        <v>0.60416666666666663</v>
      </c>
      <c r="C3967" s="44" t="s">
        <v>486</v>
      </c>
      <c r="D3967" s="44" t="s">
        <v>459</v>
      </c>
      <c r="E3967" s="44"/>
      <c r="F3967" s="48">
        <v>20</v>
      </c>
      <c r="G3967" s="44"/>
      <c r="H3967" s="48" t="s">
        <v>457</v>
      </c>
      <c r="I3967" s="108">
        <v>485</v>
      </c>
      <c r="J3967" s="109">
        <f t="shared" si="152"/>
        <v>24250</v>
      </c>
      <c r="K3967" s="109">
        <f t="shared" si="151"/>
        <v>24250</v>
      </c>
    </row>
    <row r="3968" spans="1:11" x14ac:dyDescent="0.25">
      <c r="A3968" s="44" t="s">
        <v>529</v>
      </c>
      <c r="B3968" s="105">
        <v>0.6875</v>
      </c>
      <c r="C3968" s="44" t="s">
        <v>486</v>
      </c>
      <c r="D3968" s="44" t="s">
        <v>24</v>
      </c>
      <c r="E3968" s="44"/>
      <c r="F3968" s="48">
        <v>20</v>
      </c>
      <c r="G3968" s="44"/>
      <c r="H3968" s="48" t="s">
        <v>457</v>
      </c>
      <c r="I3968" s="108">
        <v>944</v>
      </c>
      <c r="J3968" s="109">
        <f t="shared" si="152"/>
        <v>47200</v>
      </c>
      <c r="K3968" s="109">
        <f t="shared" si="151"/>
        <v>47200</v>
      </c>
    </row>
    <row r="3969" spans="1:11" x14ac:dyDescent="0.25">
      <c r="A3969" s="44" t="s">
        <v>529</v>
      </c>
      <c r="B3969" s="105">
        <v>0.6875</v>
      </c>
      <c r="C3969" s="44" t="s">
        <v>486</v>
      </c>
      <c r="D3969" s="44" t="s">
        <v>459</v>
      </c>
      <c r="E3969" s="44"/>
      <c r="F3969" s="48">
        <v>20</v>
      </c>
      <c r="G3969" s="44"/>
      <c r="H3969" s="48" t="s">
        <v>457</v>
      </c>
      <c r="I3969" s="108">
        <v>404</v>
      </c>
      <c r="J3969" s="109">
        <f t="shared" si="152"/>
        <v>20200</v>
      </c>
      <c r="K3969" s="109">
        <f t="shared" si="151"/>
        <v>20200</v>
      </c>
    </row>
    <row r="3970" spans="1:11" x14ac:dyDescent="0.25">
      <c r="A3970" s="44" t="s">
        <v>529</v>
      </c>
      <c r="B3970" s="105">
        <v>0.77083333333333337</v>
      </c>
      <c r="C3970" s="44" t="s">
        <v>284</v>
      </c>
      <c r="D3970" s="44" t="s">
        <v>24</v>
      </c>
      <c r="E3970" s="44"/>
      <c r="F3970" s="48">
        <v>20</v>
      </c>
      <c r="G3970" s="44"/>
      <c r="H3970" s="48" t="s">
        <v>457</v>
      </c>
      <c r="I3970" s="108">
        <v>3186</v>
      </c>
      <c r="J3970" s="109">
        <f t="shared" si="152"/>
        <v>159300</v>
      </c>
      <c r="K3970" s="109">
        <f t="shared" si="151"/>
        <v>159300</v>
      </c>
    </row>
    <row r="3971" spans="1:11" x14ac:dyDescent="0.25">
      <c r="A3971" s="44" t="s">
        <v>529</v>
      </c>
      <c r="B3971" s="105">
        <v>0.77083333333333337</v>
      </c>
      <c r="C3971" s="44" t="s">
        <v>284</v>
      </c>
      <c r="D3971" s="44" t="s">
        <v>459</v>
      </c>
      <c r="E3971" s="44"/>
      <c r="F3971" s="48">
        <v>20</v>
      </c>
      <c r="G3971" s="44"/>
      <c r="H3971" s="48" t="s">
        <v>457</v>
      </c>
      <c r="I3971" s="108">
        <v>3186</v>
      </c>
      <c r="J3971" s="109">
        <f t="shared" si="152"/>
        <v>159300</v>
      </c>
      <c r="K3971" s="109">
        <f t="shared" ref="K3971:K4034" si="153">(I3971/(F3971/5000))*(1/5000)*1000</f>
        <v>159300</v>
      </c>
    </row>
    <row r="3972" spans="1:11" x14ac:dyDescent="0.25">
      <c r="A3972" s="44" t="s">
        <v>529</v>
      </c>
      <c r="B3972" s="105">
        <v>0.8125</v>
      </c>
      <c r="C3972" s="44" t="s">
        <v>284</v>
      </c>
      <c r="D3972" s="44" t="s">
        <v>24</v>
      </c>
      <c r="E3972" s="44"/>
      <c r="F3972" s="48">
        <v>20</v>
      </c>
      <c r="G3972" s="44"/>
      <c r="H3972" s="48" t="s">
        <v>457</v>
      </c>
      <c r="I3972" s="108">
        <v>874</v>
      </c>
      <c r="J3972" s="109">
        <f t="shared" si="152"/>
        <v>43700</v>
      </c>
      <c r="K3972" s="109">
        <f t="shared" si="153"/>
        <v>43700</v>
      </c>
    </row>
    <row r="3973" spans="1:11" x14ac:dyDescent="0.25">
      <c r="A3973" s="44" t="s">
        <v>529</v>
      </c>
      <c r="B3973" s="105">
        <v>0.8125</v>
      </c>
      <c r="C3973" s="44" t="s">
        <v>284</v>
      </c>
      <c r="D3973" s="44" t="s">
        <v>459</v>
      </c>
      <c r="E3973" s="44"/>
      <c r="F3973" s="48">
        <v>20</v>
      </c>
      <c r="G3973" s="44"/>
      <c r="H3973" s="48" t="s">
        <v>457</v>
      </c>
      <c r="I3973" s="108">
        <v>1098</v>
      </c>
      <c r="J3973" s="109">
        <f t="shared" si="152"/>
        <v>54900.000000000007</v>
      </c>
      <c r="K3973" s="109">
        <f t="shared" si="153"/>
        <v>54900.000000000007</v>
      </c>
    </row>
    <row r="3974" spans="1:11" x14ac:dyDescent="0.25">
      <c r="A3974" s="44" t="s">
        <v>529</v>
      </c>
      <c r="B3974" s="105">
        <v>0.875</v>
      </c>
      <c r="C3974" s="44" t="s">
        <v>284</v>
      </c>
      <c r="D3974" s="44" t="s">
        <v>24</v>
      </c>
      <c r="E3974" s="44"/>
      <c r="F3974" s="48">
        <v>20</v>
      </c>
      <c r="G3974" s="44"/>
      <c r="H3974" s="48" t="s">
        <v>457</v>
      </c>
      <c r="I3974" s="108">
        <v>542</v>
      </c>
      <c r="J3974" s="109">
        <f t="shared" si="152"/>
        <v>27100</v>
      </c>
      <c r="K3974" s="109">
        <f t="shared" si="153"/>
        <v>27100</v>
      </c>
    </row>
    <row r="3975" spans="1:11" x14ac:dyDescent="0.25">
      <c r="A3975" s="44" t="s">
        <v>529</v>
      </c>
      <c r="B3975" s="105">
        <v>0.875</v>
      </c>
      <c r="C3975" s="44" t="s">
        <v>284</v>
      </c>
      <c r="D3975" s="44" t="s">
        <v>459</v>
      </c>
      <c r="E3975" s="44"/>
      <c r="F3975" s="48">
        <v>20</v>
      </c>
      <c r="G3975" s="44"/>
      <c r="H3975" s="48" t="s">
        <v>457</v>
      </c>
      <c r="I3975" s="108">
        <v>1258</v>
      </c>
      <c r="J3975" s="109">
        <f t="shared" si="152"/>
        <v>62900.000000000007</v>
      </c>
      <c r="K3975" s="109">
        <f t="shared" si="153"/>
        <v>62900.000000000007</v>
      </c>
    </row>
    <row r="3976" spans="1:11" x14ac:dyDescent="0.25">
      <c r="A3976" s="44" t="s">
        <v>529</v>
      </c>
      <c r="B3976" s="105">
        <v>0.9375</v>
      </c>
      <c r="C3976" s="44" t="s">
        <v>284</v>
      </c>
      <c r="D3976" s="44" t="s">
        <v>24</v>
      </c>
      <c r="E3976" s="44"/>
      <c r="F3976" s="48">
        <v>20</v>
      </c>
      <c r="G3976" s="44"/>
      <c r="H3976" s="48" t="s">
        <v>457</v>
      </c>
      <c r="I3976" s="108">
        <v>654</v>
      </c>
      <c r="J3976" s="109">
        <f t="shared" si="152"/>
        <v>32700.000000000004</v>
      </c>
      <c r="K3976" s="109">
        <f t="shared" si="153"/>
        <v>32700.000000000004</v>
      </c>
    </row>
    <row r="3977" spans="1:11" x14ac:dyDescent="0.25">
      <c r="A3977" s="44" t="s">
        <v>529</v>
      </c>
      <c r="B3977" s="105">
        <v>0.9375</v>
      </c>
      <c r="C3977" s="44" t="s">
        <v>284</v>
      </c>
      <c r="D3977" s="44" t="s">
        <v>459</v>
      </c>
      <c r="E3977" s="44"/>
      <c r="F3977" s="48">
        <v>20</v>
      </c>
      <c r="G3977" s="44"/>
      <c r="H3977" s="48" t="s">
        <v>457</v>
      </c>
      <c r="I3977" s="108">
        <v>2796</v>
      </c>
      <c r="J3977" s="109">
        <f t="shared" si="152"/>
        <v>139800</v>
      </c>
      <c r="K3977" s="109">
        <f t="shared" si="153"/>
        <v>139800</v>
      </c>
    </row>
    <row r="3978" spans="1:11" x14ac:dyDescent="0.25">
      <c r="A3978" s="44" t="s">
        <v>530</v>
      </c>
      <c r="B3978" s="105">
        <v>0.77083333333333337</v>
      </c>
      <c r="C3978" s="44" t="s">
        <v>284</v>
      </c>
      <c r="D3978" s="44" t="s">
        <v>582</v>
      </c>
      <c r="E3978" s="44"/>
      <c r="F3978" s="48">
        <v>20</v>
      </c>
      <c r="G3978" s="44"/>
      <c r="H3978" s="48" t="s">
        <v>457</v>
      </c>
      <c r="I3978" s="108">
        <v>350</v>
      </c>
      <c r="J3978" s="109">
        <f t="shared" si="152"/>
        <v>17500</v>
      </c>
      <c r="K3978" s="109">
        <f t="shared" si="153"/>
        <v>17500</v>
      </c>
    </row>
    <row r="3979" spans="1:11" x14ac:dyDescent="0.25">
      <c r="A3979" s="44" t="s">
        <v>530</v>
      </c>
      <c r="B3979" s="105">
        <v>0.77083333333333337</v>
      </c>
      <c r="C3979" s="44" t="s">
        <v>284</v>
      </c>
      <c r="D3979" s="44" t="s">
        <v>459</v>
      </c>
      <c r="E3979" s="44"/>
      <c r="F3979" s="48">
        <v>20</v>
      </c>
      <c r="G3979" s="44"/>
      <c r="H3979" s="48" t="s">
        <v>457</v>
      </c>
      <c r="I3979" s="108">
        <v>1888</v>
      </c>
      <c r="J3979" s="109">
        <f t="shared" si="152"/>
        <v>94400</v>
      </c>
      <c r="K3979" s="109">
        <f t="shared" si="153"/>
        <v>94400</v>
      </c>
    </row>
    <row r="3980" spans="1:11" x14ac:dyDescent="0.25">
      <c r="A3980" s="44" t="s">
        <v>530</v>
      </c>
      <c r="B3980" s="105">
        <v>0.84375</v>
      </c>
      <c r="C3980" s="44" t="s">
        <v>284</v>
      </c>
      <c r="D3980" s="44" t="s">
        <v>582</v>
      </c>
      <c r="E3980" s="44"/>
      <c r="F3980" s="48">
        <v>20</v>
      </c>
      <c r="G3980" s="44"/>
      <c r="H3980" s="48" t="s">
        <v>457</v>
      </c>
      <c r="I3980" s="108">
        <v>1612</v>
      </c>
      <c r="J3980" s="109">
        <f t="shared" si="152"/>
        <v>80600.000000000015</v>
      </c>
      <c r="K3980" s="109">
        <f t="shared" si="153"/>
        <v>80600.000000000015</v>
      </c>
    </row>
    <row r="3981" spans="1:11" x14ac:dyDescent="0.25">
      <c r="A3981" s="44" t="s">
        <v>530</v>
      </c>
      <c r="B3981" s="105">
        <v>0.84375</v>
      </c>
      <c r="C3981" s="44" t="s">
        <v>284</v>
      </c>
      <c r="D3981" s="44" t="s">
        <v>459</v>
      </c>
      <c r="E3981" s="44"/>
      <c r="F3981" s="48">
        <v>20</v>
      </c>
      <c r="G3981" s="44"/>
      <c r="H3981" s="48" t="s">
        <v>457</v>
      </c>
      <c r="I3981" s="108">
        <v>3700</v>
      </c>
      <c r="J3981" s="109">
        <f t="shared" si="152"/>
        <v>185000</v>
      </c>
      <c r="K3981" s="109">
        <f t="shared" si="153"/>
        <v>185000</v>
      </c>
    </row>
    <row r="3982" spans="1:11" x14ac:dyDescent="0.25">
      <c r="A3982" s="44" t="s">
        <v>530</v>
      </c>
      <c r="B3982" s="105">
        <v>0.91666666666666663</v>
      </c>
      <c r="C3982" s="44" t="s">
        <v>284</v>
      </c>
      <c r="D3982" s="44" t="s">
        <v>582</v>
      </c>
      <c r="E3982" s="44"/>
      <c r="F3982" s="48">
        <v>20</v>
      </c>
      <c r="G3982" s="44"/>
      <c r="H3982" s="48" t="s">
        <v>457</v>
      </c>
      <c r="I3982" s="108">
        <v>1704</v>
      </c>
      <c r="J3982" s="109">
        <f t="shared" si="152"/>
        <v>85200</v>
      </c>
      <c r="K3982" s="109">
        <f t="shared" si="153"/>
        <v>85200</v>
      </c>
    </row>
    <row r="3983" spans="1:11" x14ac:dyDescent="0.25">
      <c r="A3983" s="44" t="s">
        <v>530</v>
      </c>
      <c r="B3983" s="105">
        <v>0.91666666666666663</v>
      </c>
      <c r="C3983" s="44" t="s">
        <v>284</v>
      </c>
      <c r="D3983" s="44" t="s">
        <v>459</v>
      </c>
      <c r="E3983" s="44"/>
      <c r="F3983" s="48">
        <v>20</v>
      </c>
      <c r="G3983" s="44"/>
      <c r="H3983" s="48" t="s">
        <v>457</v>
      </c>
      <c r="I3983" s="108">
        <v>4536</v>
      </c>
      <c r="J3983" s="109">
        <f t="shared" si="152"/>
        <v>226800</v>
      </c>
      <c r="K3983" s="109">
        <f t="shared" si="153"/>
        <v>226800</v>
      </c>
    </row>
    <row r="3984" spans="1:11" x14ac:dyDescent="0.25">
      <c r="A3984" s="44" t="s">
        <v>530</v>
      </c>
      <c r="B3984" s="105">
        <v>0</v>
      </c>
      <c r="C3984" s="44" t="s">
        <v>284</v>
      </c>
      <c r="D3984" s="44" t="s">
        <v>582</v>
      </c>
      <c r="E3984" s="44"/>
      <c r="F3984" s="48">
        <v>20</v>
      </c>
      <c r="G3984" s="44"/>
      <c r="H3984" s="48" t="s">
        <v>457</v>
      </c>
      <c r="I3984" s="108">
        <v>3260</v>
      </c>
      <c r="J3984" s="109">
        <f t="shared" si="152"/>
        <v>163000</v>
      </c>
      <c r="K3984" s="109">
        <f t="shared" si="153"/>
        <v>163000</v>
      </c>
    </row>
    <row r="3985" spans="1:11" x14ac:dyDescent="0.25">
      <c r="A3985" s="44" t="s">
        <v>530</v>
      </c>
      <c r="B3985" s="105">
        <v>0</v>
      </c>
      <c r="C3985" s="44" t="s">
        <v>284</v>
      </c>
      <c r="D3985" s="44" t="s">
        <v>459</v>
      </c>
      <c r="E3985" s="44"/>
      <c r="F3985" s="48">
        <v>20</v>
      </c>
      <c r="G3985" s="44"/>
      <c r="H3985" s="48" t="s">
        <v>457</v>
      </c>
      <c r="I3985" s="108">
        <v>3360</v>
      </c>
      <c r="J3985" s="109">
        <f t="shared" si="152"/>
        <v>168000</v>
      </c>
      <c r="K3985" s="109">
        <f t="shared" si="153"/>
        <v>168000</v>
      </c>
    </row>
    <row r="3986" spans="1:11" x14ac:dyDescent="0.25">
      <c r="A3986" s="44" t="s">
        <v>531</v>
      </c>
      <c r="B3986" s="105">
        <v>8.3333333333333329E-2</v>
      </c>
      <c r="C3986" s="44" t="s">
        <v>284</v>
      </c>
      <c r="D3986" s="44" t="s">
        <v>582</v>
      </c>
      <c r="E3986" s="44"/>
      <c r="F3986" s="48">
        <v>20</v>
      </c>
      <c r="G3986" s="44"/>
      <c r="H3986" s="48" t="s">
        <v>457</v>
      </c>
      <c r="I3986" s="108">
        <v>2376</v>
      </c>
      <c r="J3986" s="109">
        <f t="shared" si="152"/>
        <v>118800.00000000001</v>
      </c>
      <c r="K3986" s="109">
        <f t="shared" si="153"/>
        <v>118800.00000000001</v>
      </c>
    </row>
    <row r="3987" spans="1:11" x14ac:dyDescent="0.25">
      <c r="A3987" s="44" t="s">
        <v>531</v>
      </c>
      <c r="B3987" s="105">
        <v>8.3333333333333329E-2</v>
      </c>
      <c r="C3987" s="44" t="s">
        <v>284</v>
      </c>
      <c r="D3987" s="44" t="s">
        <v>459</v>
      </c>
      <c r="E3987" s="44"/>
      <c r="F3987" s="48">
        <v>20</v>
      </c>
      <c r="G3987" s="44"/>
      <c r="H3987" s="48" t="s">
        <v>457</v>
      </c>
      <c r="I3987" s="108">
        <v>4196</v>
      </c>
      <c r="J3987" s="109">
        <f t="shared" si="152"/>
        <v>209800</v>
      </c>
      <c r="K3987" s="109">
        <f t="shared" si="153"/>
        <v>209800</v>
      </c>
    </row>
    <row r="3988" spans="1:11" x14ac:dyDescent="0.25">
      <c r="A3988" s="44" t="s">
        <v>531</v>
      </c>
      <c r="B3988" s="105">
        <v>0.16666666666666666</v>
      </c>
      <c r="C3988" s="44" t="s">
        <v>284</v>
      </c>
      <c r="D3988" s="44" t="s">
        <v>582</v>
      </c>
      <c r="E3988" s="44"/>
      <c r="F3988" s="48">
        <v>20</v>
      </c>
      <c r="G3988" s="44"/>
      <c r="H3988" s="48" t="s">
        <v>457</v>
      </c>
      <c r="I3988" s="108">
        <v>2868</v>
      </c>
      <c r="J3988" s="109">
        <f t="shared" si="152"/>
        <v>143400</v>
      </c>
      <c r="K3988" s="109">
        <f t="shared" si="153"/>
        <v>143400</v>
      </c>
    </row>
    <row r="3989" spans="1:11" x14ac:dyDescent="0.25">
      <c r="A3989" s="44" t="s">
        <v>531</v>
      </c>
      <c r="B3989" s="105">
        <v>0.16666666666666666</v>
      </c>
      <c r="C3989" s="44" t="s">
        <v>284</v>
      </c>
      <c r="D3989" s="44" t="s">
        <v>459</v>
      </c>
      <c r="E3989" s="44"/>
      <c r="F3989" s="48">
        <v>20</v>
      </c>
      <c r="G3989" s="44"/>
      <c r="H3989" s="48" t="s">
        <v>457</v>
      </c>
      <c r="I3989" s="108">
        <v>4532</v>
      </c>
      <c r="J3989" s="109">
        <f t="shared" si="152"/>
        <v>226600.00000000003</v>
      </c>
      <c r="K3989" s="109">
        <f t="shared" si="153"/>
        <v>226600.00000000003</v>
      </c>
    </row>
    <row r="3990" spans="1:11" x14ac:dyDescent="0.25">
      <c r="A3990" s="44" t="s">
        <v>531</v>
      </c>
      <c r="B3990" s="105">
        <v>0.20833333333333334</v>
      </c>
      <c r="C3990" s="44" t="s">
        <v>284</v>
      </c>
      <c r="D3990" s="44" t="s">
        <v>582</v>
      </c>
      <c r="E3990" s="44"/>
      <c r="F3990" s="48">
        <v>20</v>
      </c>
      <c r="G3990" s="44"/>
      <c r="H3990" s="48" t="s">
        <v>457</v>
      </c>
      <c r="I3990" s="108">
        <v>3764</v>
      </c>
      <c r="J3990" s="109">
        <f t="shared" si="152"/>
        <v>188200.00000000003</v>
      </c>
      <c r="K3990" s="109">
        <f t="shared" si="153"/>
        <v>188200.00000000003</v>
      </c>
    </row>
    <row r="3991" spans="1:11" x14ac:dyDescent="0.25">
      <c r="A3991" s="44" t="s">
        <v>531</v>
      </c>
      <c r="B3991" s="105">
        <v>0.20833333333333334</v>
      </c>
      <c r="C3991" s="44" t="s">
        <v>284</v>
      </c>
      <c r="D3991" s="44" t="s">
        <v>459</v>
      </c>
      <c r="E3991" s="44"/>
      <c r="F3991" s="48">
        <v>20</v>
      </c>
      <c r="G3991" s="44"/>
      <c r="H3991" s="48" t="s">
        <v>457</v>
      </c>
      <c r="I3991" s="108">
        <v>4588</v>
      </c>
      <c r="J3991" s="109">
        <f t="shared" si="152"/>
        <v>229400</v>
      </c>
      <c r="K3991" s="109">
        <f t="shared" si="153"/>
        <v>229400</v>
      </c>
    </row>
    <row r="3992" spans="1:11" x14ac:dyDescent="0.25">
      <c r="A3992" s="44" t="s">
        <v>531</v>
      </c>
      <c r="B3992" s="105">
        <v>0.3125</v>
      </c>
      <c r="C3992" s="44"/>
      <c r="D3992" s="44" t="s">
        <v>583</v>
      </c>
      <c r="E3992" s="44"/>
      <c r="F3992" s="48">
        <v>20</v>
      </c>
      <c r="G3992" s="44"/>
      <c r="H3992" s="48" t="s">
        <v>457</v>
      </c>
      <c r="I3992" s="108">
        <v>2844</v>
      </c>
      <c r="J3992" s="109">
        <f t="shared" si="152"/>
        <v>142200.00000000003</v>
      </c>
      <c r="K3992" s="109">
        <f t="shared" si="153"/>
        <v>142200.00000000003</v>
      </c>
    </row>
    <row r="3993" spans="1:11" x14ac:dyDescent="0.25">
      <c r="A3993" s="44" t="s">
        <v>531</v>
      </c>
      <c r="B3993" s="105">
        <v>0.3125</v>
      </c>
      <c r="C3993" s="44" t="s">
        <v>23</v>
      </c>
      <c r="D3993" s="44" t="s">
        <v>459</v>
      </c>
      <c r="E3993" s="44"/>
      <c r="F3993" s="48">
        <v>20</v>
      </c>
      <c r="G3993" s="44"/>
      <c r="H3993" s="48" t="s">
        <v>457</v>
      </c>
      <c r="I3993" s="108">
        <v>4740</v>
      </c>
      <c r="J3993" s="109">
        <f t="shared" si="152"/>
        <v>237000</v>
      </c>
      <c r="K3993" s="109">
        <f t="shared" si="153"/>
        <v>237000</v>
      </c>
    </row>
    <row r="3994" spans="1:11" x14ac:dyDescent="0.25">
      <c r="A3994" s="44" t="s">
        <v>531</v>
      </c>
      <c r="B3994" s="105">
        <v>0.39583333333333331</v>
      </c>
      <c r="C3994" s="44" t="s">
        <v>23</v>
      </c>
      <c r="D3994" s="44" t="s">
        <v>583</v>
      </c>
      <c r="E3994" s="44"/>
      <c r="F3994" s="48">
        <v>20</v>
      </c>
      <c r="G3994" s="44"/>
      <c r="H3994" s="48" t="s">
        <v>457</v>
      </c>
      <c r="I3994" s="108">
        <v>3384</v>
      </c>
      <c r="J3994" s="109">
        <f t="shared" si="152"/>
        <v>169200.00000000003</v>
      </c>
      <c r="K3994" s="109">
        <f t="shared" si="153"/>
        <v>169200.00000000003</v>
      </c>
    </row>
    <row r="3995" spans="1:11" x14ac:dyDescent="0.25">
      <c r="A3995" s="44" t="s">
        <v>531</v>
      </c>
      <c r="B3995" s="105">
        <v>0.39583333333333331</v>
      </c>
      <c r="C3995" s="44" t="s">
        <v>23</v>
      </c>
      <c r="D3995" s="44" t="s">
        <v>459</v>
      </c>
      <c r="E3995" s="44"/>
      <c r="F3995" s="48">
        <v>20</v>
      </c>
      <c r="G3995" s="44"/>
      <c r="H3995" s="48" t="s">
        <v>457</v>
      </c>
      <c r="I3995" s="108">
        <v>5480</v>
      </c>
      <c r="J3995" s="109">
        <f t="shared" si="152"/>
        <v>274000</v>
      </c>
      <c r="K3995" s="109">
        <f t="shared" si="153"/>
        <v>274000</v>
      </c>
    </row>
    <row r="3996" spans="1:11" x14ac:dyDescent="0.25">
      <c r="A3996" s="44" t="s">
        <v>531</v>
      </c>
      <c r="B3996" s="105">
        <v>0.45833333333333331</v>
      </c>
      <c r="C3996" s="44" t="s">
        <v>23</v>
      </c>
      <c r="D3996" s="44" t="s">
        <v>583</v>
      </c>
      <c r="E3996" s="44"/>
      <c r="F3996" s="48">
        <v>20</v>
      </c>
      <c r="G3996" s="44"/>
      <c r="H3996" s="48" t="s">
        <v>457</v>
      </c>
      <c r="I3996" s="108">
        <v>2368</v>
      </c>
      <c r="J3996" s="109">
        <f t="shared" si="152"/>
        <v>118400</v>
      </c>
      <c r="K3996" s="109">
        <f t="shared" si="153"/>
        <v>118400</v>
      </c>
    </row>
    <row r="3997" spans="1:11" x14ac:dyDescent="0.25">
      <c r="A3997" s="44" t="s">
        <v>531</v>
      </c>
      <c r="B3997" s="105">
        <v>0.45833333333333331</v>
      </c>
      <c r="C3997" s="44" t="s">
        <v>23</v>
      </c>
      <c r="D3997" s="44" t="s">
        <v>459</v>
      </c>
      <c r="E3997" s="44"/>
      <c r="F3997" s="48">
        <v>20</v>
      </c>
      <c r="G3997" s="44"/>
      <c r="H3997" s="48" t="s">
        <v>457</v>
      </c>
      <c r="I3997" s="108">
        <v>3519</v>
      </c>
      <c r="J3997" s="109">
        <f t="shared" si="152"/>
        <v>175950.00000000003</v>
      </c>
      <c r="K3997" s="109">
        <f t="shared" si="153"/>
        <v>175950.00000000003</v>
      </c>
    </row>
    <row r="3998" spans="1:11" x14ac:dyDescent="0.25">
      <c r="A3998" s="44" t="s">
        <v>531</v>
      </c>
      <c r="B3998" s="105">
        <v>0.54166666666666663</v>
      </c>
      <c r="C3998" s="44" t="s">
        <v>486</v>
      </c>
      <c r="D3998" s="44" t="s">
        <v>583</v>
      </c>
      <c r="E3998" s="44"/>
      <c r="F3998" s="48">
        <v>20</v>
      </c>
      <c r="G3998" s="44"/>
      <c r="H3998" s="48" t="s">
        <v>457</v>
      </c>
      <c r="I3998" s="108">
        <v>1248</v>
      </c>
      <c r="J3998" s="109">
        <f t="shared" si="152"/>
        <v>62400.000000000007</v>
      </c>
      <c r="K3998" s="109">
        <f t="shared" si="153"/>
        <v>62400.000000000007</v>
      </c>
    </row>
    <row r="3999" spans="1:11" x14ac:dyDescent="0.25">
      <c r="A3999" s="44" t="s">
        <v>531</v>
      </c>
      <c r="B3999" s="105">
        <v>0.57291666666666663</v>
      </c>
      <c r="C3999" s="44" t="s">
        <v>486</v>
      </c>
      <c r="D3999" s="44" t="s">
        <v>459</v>
      </c>
      <c r="E3999" s="44"/>
      <c r="F3999" s="48">
        <v>5</v>
      </c>
      <c r="G3999" s="44"/>
      <c r="H3999" s="48" t="s">
        <v>457</v>
      </c>
      <c r="I3999" s="108">
        <v>2540</v>
      </c>
      <c r="J3999" s="109">
        <f t="shared" si="152"/>
        <v>508000</v>
      </c>
      <c r="K3999" s="109">
        <f t="shared" si="153"/>
        <v>508000</v>
      </c>
    </row>
    <row r="4000" spans="1:11" x14ac:dyDescent="0.25">
      <c r="A4000" s="44" t="s">
        <v>531</v>
      </c>
      <c r="B4000" s="105">
        <v>0.57291666666666663</v>
      </c>
      <c r="C4000" s="44" t="s">
        <v>486</v>
      </c>
      <c r="D4000" s="44" t="s">
        <v>583</v>
      </c>
      <c r="E4000" s="44"/>
      <c r="F4000" s="48">
        <v>10</v>
      </c>
      <c r="G4000" s="44"/>
      <c r="H4000" s="48" t="s">
        <v>457</v>
      </c>
      <c r="I4000" s="108">
        <v>3112</v>
      </c>
      <c r="J4000" s="109">
        <f t="shared" si="152"/>
        <v>311200</v>
      </c>
      <c r="K4000" s="109">
        <f t="shared" si="153"/>
        <v>311200</v>
      </c>
    </row>
    <row r="4001" spans="1:11" x14ac:dyDescent="0.25">
      <c r="A4001" s="44" t="s">
        <v>531</v>
      </c>
      <c r="B4001" s="105">
        <v>0.625</v>
      </c>
      <c r="C4001" s="44" t="s">
        <v>486</v>
      </c>
      <c r="D4001" s="44" t="s">
        <v>583</v>
      </c>
      <c r="E4001" s="44"/>
      <c r="F4001" s="48">
        <v>5</v>
      </c>
      <c r="G4001" s="44"/>
      <c r="H4001" s="48" t="s">
        <v>457</v>
      </c>
      <c r="I4001" s="108">
        <v>2340</v>
      </c>
      <c r="J4001" s="109">
        <f t="shared" si="152"/>
        <v>468000</v>
      </c>
      <c r="K4001" s="109">
        <f t="shared" si="153"/>
        <v>468000</v>
      </c>
    </row>
    <row r="4002" spans="1:11" x14ac:dyDescent="0.25">
      <c r="A4002" s="44" t="s">
        <v>531</v>
      </c>
      <c r="B4002" s="105">
        <v>0.6875</v>
      </c>
      <c r="C4002" s="44" t="s">
        <v>486</v>
      </c>
      <c r="D4002" s="44" t="s">
        <v>459</v>
      </c>
      <c r="E4002" s="44"/>
      <c r="F4002" s="48">
        <v>3</v>
      </c>
      <c r="G4002" s="44"/>
      <c r="H4002" s="48" t="s">
        <v>457</v>
      </c>
      <c r="I4002" s="108">
        <v>7352</v>
      </c>
      <c r="J4002" s="109">
        <f t="shared" si="152"/>
        <v>2450666.666666667</v>
      </c>
      <c r="K4002" s="109">
        <f t="shared" si="153"/>
        <v>2450666.666666667</v>
      </c>
    </row>
    <row r="4003" spans="1:11" x14ac:dyDescent="0.25">
      <c r="A4003" s="44" t="s">
        <v>531</v>
      </c>
      <c r="B4003" s="105">
        <v>0.75</v>
      </c>
      <c r="C4003" s="44" t="s">
        <v>284</v>
      </c>
      <c r="D4003" s="44" t="s">
        <v>550</v>
      </c>
      <c r="E4003" s="44"/>
      <c r="F4003" s="48">
        <v>5</v>
      </c>
      <c r="G4003" s="44"/>
      <c r="H4003" s="48" t="s">
        <v>457</v>
      </c>
      <c r="I4003" s="108">
        <v>4220</v>
      </c>
      <c r="J4003" s="109">
        <f t="shared" si="152"/>
        <v>844000</v>
      </c>
      <c r="K4003" s="109">
        <f t="shared" si="153"/>
        <v>844000</v>
      </c>
    </row>
    <row r="4004" spans="1:11" x14ac:dyDescent="0.25">
      <c r="A4004" s="44" t="s">
        <v>531</v>
      </c>
      <c r="B4004" s="105">
        <v>0.83333333333333337</v>
      </c>
      <c r="C4004" s="44" t="s">
        <v>284</v>
      </c>
      <c r="D4004" s="44" t="s">
        <v>550</v>
      </c>
      <c r="E4004" s="44"/>
      <c r="F4004" s="48">
        <v>1</v>
      </c>
      <c r="G4004" s="44"/>
      <c r="H4004" s="48" t="s">
        <v>457</v>
      </c>
      <c r="I4004" s="108">
        <v>870</v>
      </c>
      <c r="J4004" s="109">
        <f t="shared" si="152"/>
        <v>870000</v>
      </c>
      <c r="K4004" s="109">
        <f t="shared" si="153"/>
        <v>870000</v>
      </c>
    </row>
    <row r="4005" spans="1:11" x14ac:dyDescent="0.25">
      <c r="A4005" s="44" t="s">
        <v>531</v>
      </c>
      <c r="B4005" s="105">
        <v>0.875</v>
      </c>
      <c r="C4005" s="44" t="s">
        <v>284</v>
      </c>
      <c r="D4005" s="44" t="s">
        <v>550</v>
      </c>
      <c r="E4005" s="44"/>
      <c r="F4005" s="48">
        <v>20</v>
      </c>
      <c r="G4005" s="44"/>
      <c r="H4005" s="48" t="s">
        <v>457</v>
      </c>
      <c r="I4005" s="108">
        <v>35940</v>
      </c>
      <c r="J4005" s="109">
        <f t="shared" si="152"/>
        <v>1797000</v>
      </c>
      <c r="K4005" s="109">
        <f t="shared" si="153"/>
        <v>1797000</v>
      </c>
    </row>
    <row r="4006" spans="1:11" x14ac:dyDescent="0.25">
      <c r="A4006" s="44" t="s">
        <v>531</v>
      </c>
      <c r="B4006" s="105">
        <v>0.91666666666666663</v>
      </c>
      <c r="C4006" s="44" t="s">
        <v>284</v>
      </c>
      <c r="D4006" s="44" t="s">
        <v>583</v>
      </c>
      <c r="E4006" s="44"/>
      <c r="F4006" s="48">
        <v>20</v>
      </c>
      <c r="G4006" s="44"/>
      <c r="H4006" s="48" t="s">
        <v>457</v>
      </c>
      <c r="I4006" s="108">
        <v>11970</v>
      </c>
      <c r="J4006" s="109">
        <f t="shared" si="152"/>
        <v>598500</v>
      </c>
      <c r="K4006" s="109">
        <f t="shared" si="153"/>
        <v>598500</v>
      </c>
    </row>
    <row r="4007" spans="1:11" x14ac:dyDescent="0.25">
      <c r="A4007" s="44" t="s">
        <v>531</v>
      </c>
      <c r="B4007" s="105">
        <v>0.91666666666666663</v>
      </c>
      <c r="C4007" s="44" t="s">
        <v>284</v>
      </c>
      <c r="D4007" s="44" t="s">
        <v>459</v>
      </c>
      <c r="E4007" s="44"/>
      <c r="F4007" s="48">
        <v>20</v>
      </c>
      <c r="G4007" s="44"/>
      <c r="H4007" s="48" t="s">
        <v>457</v>
      </c>
      <c r="I4007" s="108">
        <v>17630</v>
      </c>
      <c r="J4007" s="109">
        <f t="shared" ref="J4007:J4070" si="154">(I4007/(F4007/5000))*(1/5000)*1000</f>
        <v>881500</v>
      </c>
      <c r="K4007" s="109">
        <f t="shared" si="153"/>
        <v>881500</v>
      </c>
    </row>
    <row r="4008" spans="1:11" x14ac:dyDescent="0.25">
      <c r="A4008" s="44" t="s">
        <v>531</v>
      </c>
      <c r="B4008" s="105">
        <v>0.95833333333333337</v>
      </c>
      <c r="C4008" s="44" t="s">
        <v>284</v>
      </c>
      <c r="D4008" s="44" t="s">
        <v>583</v>
      </c>
      <c r="E4008" s="44"/>
      <c r="F4008" s="48">
        <v>20</v>
      </c>
      <c r="G4008" s="44"/>
      <c r="H4008" s="48" t="s">
        <v>457</v>
      </c>
      <c r="I4008" s="108">
        <v>5470</v>
      </c>
      <c r="J4008" s="109">
        <f t="shared" si="154"/>
        <v>273500</v>
      </c>
      <c r="K4008" s="109">
        <f t="shared" si="153"/>
        <v>273500</v>
      </c>
    </row>
    <row r="4009" spans="1:11" x14ac:dyDescent="0.25">
      <c r="A4009" s="44" t="s">
        <v>531</v>
      </c>
      <c r="B4009" s="105">
        <v>0.95833333333333337</v>
      </c>
      <c r="C4009" s="44" t="s">
        <v>284</v>
      </c>
      <c r="D4009" s="44" t="s">
        <v>459</v>
      </c>
      <c r="E4009" s="44"/>
      <c r="F4009" s="48">
        <v>20</v>
      </c>
      <c r="G4009" s="44"/>
      <c r="H4009" s="48" t="s">
        <v>457</v>
      </c>
      <c r="I4009" s="108">
        <v>11070</v>
      </c>
      <c r="J4009" s="109">
        <f t="shared" si="154"/>
        <v>553500</v>
      </c>
      <c r="K4009" s="109">
        <f t="shared" si="153"/>
        <v>553500</v>
      </c>
    </row>
    <row r="4010" spans="1:11" x14ac:dyDescent="0.25">
      <c r="A4010" s="44" t="s">
        <v>531</v>
      </c>
      <c r="B4010" s="105">
        <v>0</v>
      </c>
      <c r="C4010" s="44" t="s">
        <v>284</v>
      </c>
      <c r="D4010" s="44" t="s">
        <v>583</v>
      </c>
      <c r="E4010" s="44"/>
      <c r="F4010" s="48">
        <v>20</v>
      </c>
      <c r="G4010" s="44"/>
      <c r="H4010" s="48" t="s">
        <v>457</v>
      </c>
      <c r="I4010" s="108">
        <v>6130</v>
      </c>
      <c r="J4010" s="109">
        <f t="shared" si="154"/>
        <v>306500</v>
      </c>
      <c r="K4010" s="109">
        <f t="shared" si="153"/>
        <v>306500</v>
      </c>
    </row>
    <row r="4011" spans="1:11" x14ac:dyDescent="0.25">
      <c r="A4011" s="44" t="s">
        <v>531</v>
      </c>
      <c r="B4011" s="105">
        <v>0</v>
      </c>
      <c r="C4011" s="44" t="s">
        <v>284</v>
      </c>
      <c r="D4011" s="44" t="s">
        <v>459</v>
      </c>
      <c r="E4011" s="44"/>
      <c r="F4011" s="48">
        <v>20</v>
      </c>
      <c r="G4011" s="44"/>
      <c r="H4011" s="48" t="s">
        <v>457</v>
      </c>
      <c r="I4011" s="108">
        <v>8760</v>
      </c>
      <c r="J4011" s="109">
        <f t="shared" si="154"/>
        <v>438000</v>
      </c>
      <c r="K4011" s="109">
        <f t="shared" si="153"/>
        <v>438000</v>
      </c>
    </row>
    <row r="4012" spans="1:11" x14ac:dyDescent="0.25">
      <c r="A4012" s="44" t="s">
        <v>584</v>
      </c>
      <c r="B4012" s="105">
        <v>4.1666666666666664E-2</v>
      </c>
      <c r="C4012" s="44" t="s">
        <v>284</v>
      </c>
      <c r="D4012" s="44" t="s">
        <v>583</v>
      </c>
      <c r="E4012" s="44"/>
      <c r="F4012" s="48">
        <v>20</v>
      </c>
      <c r="G4012" s="44"/>
      <c r="H4012" s="48" t="s">
        <v>457</v>
      </c>
      <c r="I4012" s="108">
        <v>4820</v>
      </c>
      <c r="J4012" s="109">
        <f t="shared" si="154"/>
        <v>241000</v>
      </c>
      <c r="K4012" s="109">
        <f t="shared" si="153"/>
        <v>241000</v>
      </c>
    </row>
    <row r="4013" spans="1:11" x14ac:dyDescent="0.25">
      <c r="A4013" s="44" t="s">
        <v>584</v>
      </c>
      <c r="B4013" s="105">
        <v>4.1666666666666664E-2</v>
      </c>
      <c r="C4013" s="44" t="s">
        <v>284</v>
      </c>
      <c r="D4013" s="44" t="s">
        <v>459</v>
      </c>
      <c r="E4013" s="44"/>
      <c r="F4013" s="48">
        <v>20</v>
      </c>
      <c r="G4013" s="44"/>
      <c r="H4013" s="48" t="s">
        <v>457</v>
      </c>
      <c r="I4013" s="108">
        <v>9410</v>
      </c>
      <c r="J4013" s="109">
        <f t="shared" si="154"/>
        <v>470500</v>
      </c>
      <c r="K4013" s="109">
        <f t="shared" si="153"/>
        <v>470500</v>
      </c>
    </row>
    <row r="4014" spans="1:11" x14ac:dyDescent="0.25">
      <c r="A4014" s="44" t="s">
        <v>584</v>
      </c>
      <c r="B4014" s="105">
        <v>8.3333333333333329E-2</v>
      </c>
      <c r="C4014" s="44" t="s">
        <v>284</v>
      </c>
      <c r="D4014" s="44" t="s">
        <v>583</v>
      </c>
      <c r="E4014" s="44"/>
      <c r="F4014" s="48">
        <v>20</v>
      </c>
      <c r="G4014" s="44"/>
      <c r="H4014" s="48" t="s">
        <v>457</v>
      </c>
      <c r="I4014" s="108">
        <v>6680</v>
      </c>
      <c r="J4014" s="109">
        <f t="shared" si="154"/>
        <v>334000</v>
      </c>
      <c r="K4014" s="109">
        <f t="shared" si="153"/>
        <v>334000</v>
      </c>
    </row>
    <row r="4015" spans="1:11" x14ac:dyDescent="0.25">
      <c r="A4015" s="44" t="s">
        <v>584</v>
      </c>
      <c r="B4015" s="105">
        <v>8.3333333333333329E-2</v>
      </c>
      <c r="C4015" s="44" t="s">
        <v>284</v>
      </c>
      <c r="D4015" s="44" t="s">
        <v>459</v>
      </c>
      <c r="E4015" s="44"/>
      <c r="F4015" s="48">
        <v>20</v>
      </c>
      <c r="G4015" s="44"/>
      <c r="H4015" s="48" t="s">
        <v>457</v>
      </c>
      <c r="I4015" s="108">
        <v>9910</v>
      </c>
      <c r="J4015" s="109">
        <f t="shared" si="154"/>
        <v>495500</v>
      </c>
      <c r="K4015" s="109">
        <f t="shared" si="153"/>
        <v>495500</v>
      </c>
    </row>
    <row r="4016" spans="1:11" x14ac:dyDescent="0.25">
      <c r="A4016" s="44" t="s">
        <v>584</v>
      </c>
      <c r="B4016" s="105">
        <v>0.125</v>
      </c>
      <c r="C4016" s="44" t="s">
        <v>284</v>
      </c>
      <c r="D4016" s="44" t="s">
        <v>583</v>
      </c>
      <c r="E4016" s="44"/>
      <c r="F4016" s="48">
        <v>20</v>
      </c>
      <c r="G4016" s="44"/>
      <c r="H4016" s="48" t="s">
        <v>457</v>
      </c>
      <c r="I4016" s="108">
        <v>5190</v>
      </c>
      <c r="J4016" s="109">
        <f t="shared" si="154"/>
        <v>259500</v>
      </c>
      <c r="K4016" s="109">
        <f t="shared" si="153"/>
        <v>259500</v>
      </c>
    </row>
    <row r="4017" spans="1:11" x14ac:dyDescent="0.25">
      <c r="A4017" s="44" t="s">
        <v>584</v>
      </c>
      <c r="B4017" s="105">
        <v>0.125</v>
      </c>
      <c r="C4017" s="44" t="s">
        <v>284</v>
      </c>
      <c r="D4017" s="44" t="s">
        <v>459</v>
      </c>
      <c r="E4017" s="44"/>
      <c r="F4017" s="48">
        <v>20</v>
      </c>
      <c r="G4017" s="44"/>
      <c r="H4017" s="48" t="s">
        <v>457</v>
      </c>
      <c r="I4017" s="108">
        <v>9390</v>
      </c>
      <c r="J4017" s="109">
        <f t="shared" si="154"/>
        <v>469500</v>
      </c>
      <c r="K4017" s="109">
        <f t="shared" si="153"/>
        <v>469500</v>
      </c>
    </row>
    <row r="4018" spans="1:11" x14ac:dyDescent="0.25">
      <c r="A4018" s="44" t="s">
        <v>584</v>
      </c>
      <c r="B4018" s="105">
        <v>0.16666666666666666</v>
      </c>
      <c r="C4018" s="44" t="s">
        <v>284</v>
      </c>
      <c r="D4018" s="44" t="s">
        <v>583</v>
      </c>
      <c r="E4018" s="44"/>
      <c r="F4018" s="48">
        <v>20</v>
      </c>
      <c r="G4018" s="44"/>
      <c r="H4018" s="48" t="s">
        <v>457</v>
      </c>
      <c r="I4018" s="108">
        <v>7020</v>
      </c>
      <c r="J4018" s="109">
        <f t="shared" si="154"/>
        <v>351000</v>
      </c>
      <c r="K4018" s="109">
        <f t="shared" si="153"/>
        <v>351000</v>
      </c>
    </row>
    <row r="4019" spans="1:11" x14ac:dyDescent="0.25">
      <c r="A4019" s="44" t="s">
        <v>584</v>
      </c>
      <c r="B4019" s="105">
        <v>0.16666666666666666</v>
      </c>
      <c r="C4019" s="44" t="s">
        <v>284</v>
      </c>
      <c r="D4019" s="44" t="s">
        <v>459</v>
      </c>
      <c r="E4019" s="44"/>
      <c r="F4019" s="48">
        <v>20</v>
      </c>
      <c r="G4019" s="44"/>
      <c r="H4019" s="48" t="s">
        <v>457</v>
      </c>
      <c r="I4019" s="108">
        <v>7860</v>
      </c>
      <c r="J4019" s="109">
        <f t="shared" si="154"/>
        <v>393000</v>
      </c>
      <c r="K4019" s="109">
        <f t="shared" si="153"/>
        <v>393000</v>
      </c>
    </row>
    <row r="4020" spans="1:11" x14ac:dyDescent="0.25">
      <c r="A4020" s="44" t="s">
        <v>584</v>
      </c>
      <c r="B4020" s="105">
        <v>0.20833333333333334</v>
      </c>
      <c r="C4020" s="44" t="s">
        <v>284</v>
      </c>
      <c r="D4020" s="44" t="s">
        <v>583</v>
      </c>
      <c r="E4020" s="44"/>
      <c r="F4020" s="48">
        <v>20</v>
      </c>
      <c r="G4020" s="44"/>
      <c r="H4020" s="48" t="s">
        <v>457</v>
      </c>
      <c r="I4020" s="108">
        <v>5500</v>
      </c>
      <c r="J4020" s="109">
        <f t="shared" si="154"/>
        <v>275000</v>
      </c>
      <c r="K4020" s="109">
        <f t="shared" si="153"/>
        <v>275000</v>
      </c>
    </row>
    <row r="4021" spans="1:11" x14ac:dyDescent="0.25">
      <c r="A4021" s="44" t="s">
        <v>584</v>
      </c>
      <c r="B4021" s="105">
        <v>0.20833333333333334</v>
      </c>
      <c r="C4021" s="44" t="s">
        <v>284</v>
      </c>
      <c r="D4021" s="44" t="s">
        <v>459</v>
      </c>
      <c r="E4021" s="44"/>
      <c r="F4021" s="48">
        <v>20</v>
      </c>
      <c r="G4021" s="44"/>
      <c r="H4021" s="48" t="s">
        <v>457</v>
      </c>
      <c r="I4021" s="108">
        <v>7090</v>
      </c>
      <c r="J4021" s="109">
        <f t="shared" si="154"/>
        <v>354500</v>
      </c>
      <c r="K4021" s="109">
        <f t="shared" si="153"/>
        <v>354500</v>
      </c>
    </row>
    <row r="4022" spans="1:11" x14ac:dyDescent="0.25">
      <c r="A4022" s="44" t="s">
        <v>584</v>
      </c>
      <c r="B4022" s="105">
        <v>0.33333333333333331</v>
      </c>
      <c r="C4022" s="44" t="s">
        <v>23</v>
      </c>
      <c r="D4022" s="44" t="s">
        <v>583</v>
      </c>
      <c r="E4022" s="44"/>
      <c r="F4022" s="48">
        <v>20</v>
      </c>
      <c r="G4022" s="44"/>
      <c r="H4022" s="48" t="s">
        <v>457</v>
      </c>
      <c r="I4022" s="108">
        <v>6330</v>
      </c>
      <c r="J4022" s="109">
        <f t="shared" si="154"/>
        <v>316500</v>
      </c>
      <c r="K4022" s="109">
        <f t="shared" si="153"/>
        <v>316500</v>
      </c>
    </row>
    <row r="4023" spans="1:11" x14ac:dyDescent="0.25">
      <c r="A4023" s="44" t="s">
        <v>584</v>
      </c>
      <c r="B4023" s="105">
        <v>0.35416666666666669</v>
      </c>
      <c r="C4023" s="44" t="s">
        <v>23</v>
      </c>
      <c r="D4023" s="44" t="s">
        <v>583</v>
      </c>
      <c r="E4023" s="44"/>
      <c r="F4023" s="48">
        <v>10</v>
      </c>
      <c r="G4023" s="44"/>
      <c r="H4023" s="48" t="s">
        <v>457</v>
      </c>
      <c r="I4023" s="108">
        <v>5924</v>
      </c>
      <c r="J4023" s="109">
        <f t="shared" si="154"/>
        <v>592400</v>
      </c>
      <c r="K4023" s="109">
        <f t="shared" si="153"/>
        <v>592400</v>
      </c>
    </row>
    <row r="4024" spans="1:11" x14ac:dyDescent="0.25">
      <c r="A4024" s="44" t="s">
        <v>584</v>
      </c>
      <c r="B4024" s="105">
        <v>0.375</v>
      </c>
      <c r="C4024" s="44" t="s">
        <v>23</v>
      </c>
      <c r="D4024" s="44" t="s">
        <v>583</v>
      </c>
      <c r="E4024" s="44"/>
      <c r="F4024" s="48">
        <v>20</v>
      </c>
      <c r="G4024" s="44"/>
      <c r="H4024" s="48" t="s">
        <v>457</v>
      </c>
      <c r="I4024" s="108">
        <v>8230</v>
      </c>
      <c r="J4024" s="109">
        <f t="shared" si="154"/>
        <v>411500</v>
      </c>
      <c r="K4024" s="109">
        <f t="shared" si="153"/>
        <v>411500</v>
      </c>
    </row>
    <row r="4025" spans="1:11" x14ac:dyDescent="0.25">
      <c r="A4025" s="44" t="s">
        <v>584</v>
      </c>
      <c r="B4025" s="105">
        <v>0.375</v>
      </c>
      <c r="C4025" s="44" t="s">
        <v>23</v>
      </c>
      <c r="D4025" s="44" t="s">
        <v>459</v>
      </c>
      <c r="E4025" s="44"/>
      <c r="F4025" s="48">
        <v>20</v>
      </c>
      <c r="G4025" s="44"/>
      <c r="H4025" s="48" t="s">
        <v>457</v>
      </c>
      <c r="I4025" s="108">
        <v>8380</v>
      </c>
      <c r="J4025" s="109">
        <f t="shared" si="154"/>
        <v>419000</v>
      </c>
      <c r="K4025" s="109">
        <f t="shared" si="153"/>
        <v>419000</v>
      </c>
    </row>
    <row r="4026" spans="1:11" x14ac:dyDescent="0.25">
      <c r="A4026" s="44" t="s">
        <v>584</v>
      </c>
      <c r="B4026" s="105">
        <v>0.40972222222222227</v>
      </c>
      <c r="C4026" s="44" t="s">
        <v>23</v>
      </c>
      <c r="D4026" s="44" t="s">
        <v>583</v>
      </c>
      <c r="E4026" s="44"/>
      <c r="F4026" s="48">
        <v>20</v>
      </c>
      <c r="G4026" s="44"/>
      <c r="H4026" s="48" t="s">
        <v>457</v>
      </c>
      <c r="I4026" s="108">
        <v>5940</v>
      </c>
      <c r="J4026" s="109">
        <f t="shared" si="154"/>
        <v>297000</v>
      </c>
      <c r="K4026" s="109">
        <f t="shared" si="153"/>
        <v>297000</v>
      </c>
    </row>
    <row r="4027" spans="1:11" x14ac:dyDescent="0.25">
      <c r="A4027" s="44" t="s">
        <v>584</v>
      </c>
      <c r="B4027" s="105">
        <v>0.40972222222222227</v>
      </c>
      <c r="C4027" s="44" t="s">
        <v>23</v>
      </c>
      <c r="D4027" s="44" t="s">
        <v>459</v>
      </c>
      <c r="E4027" s="44"/>
      <c r="F4027" s="48">
        <v>20</v>
      </c>
      <c r="G4027" s="44"/>
      <c r="H4027" s="48" t="s">
        <v>457</v>
      </c>
      <c r="I4027" s="108">
        <v>6580</v>
      </c>
      <c r="J4027" s="109">
        <f t="shared" si="154"/>
        <v>329000</v>
      </c>
      <c r="K4027" s="109">
        <f t="shared" si="153"/>
        <v>329000</v>
      </c>
    </row>
    <row r="4028" spans="1:11" x14ac:dyDescent="0.25">
      <c r="A4028" s="44" t="s">
        <v>585</v>
      </c>
      <c r="B4028" s="105">
        <v>0.45833333333333331</v>
      </c>
      <c r="C4028" s="44" t="s">
        <v>23</v>
      </c>
      <c r="D4028" s="44" t="s">
        <v>583</v>
      </c>
      <c r="E4028" s="44"/>
      <c r="F4028" s="48">
        <v>20</v>
      </c>
      <c r="G4028" s="44"/>
      <c r="H4028" s="48" t="s">
        <v>457</v>
      </c>
      <c r="I4028" s="108">
        <v>4930</v>
      </c>
      <c r="J4028" s="109">
        <f t="shared" si="154"/>
        <v>246500</v>
      </c>
      <c r="K4028" s="109">
        <f t="shared" si="153"/>
        <v>246500</v>
      </c>
    </row>
    <row r="4029" spans="1:11" x14ac:dyDescent="0.25">
      <c r="A4029" s="44" t="s">
        <v>584</v>
      </c>
      <c r="B4029" s="105">
        <v>0.45833333333333331</v>
      </c>
      <c r="C4029" s="44" t="s">
        <v>23</v>
      </c>
      <c r="D4029" s="44" t="s">
        <v>459</v>
      </c>
      <c r="E4029" s="44"/>
      <c r="F4029" s="48">
        <v>20</v>
      </c>
      <c r="G4029" s="44"/>
      <c r="H4029" s="48" t="s">
        <v>457</v>
      </c>
      <c r="I4029" s="108">
        <v>5020</v>
      </c>
      <c r="J4029" s="109">
        <f t="shared" si="154"/>
        <v>251000</v>
      </c>
      <c r="K4029" s="109">
        <f t="shared" si="153"/>
        <v>251000</v>
      </c>
    </row>
    <row r="4030" spans="1:11" x14ac:dyDescent="0.25">
      <c r="A4030" s="44" t="s">
        <v>584</v>
      </c>
      <c r="B4030" s="105">
        <v>0.5</v>
      </c>
      <c r="C4030" s="44" t="s">
        <v>23</v>
      </c>
      <c r="D4030" s="44" t="s">
        <v>583</v>
      </c>
      <c r="E4030" s="44"/>
      <c r="F4030" s="48">
        <v>20</v>
      </c>
      <c r="G4030" s="44"/>
      <c r="H4030" s="48" t="s">
        <v>457</v>
      </c>
      <c r="I4030" s="108">
        <v>2680</v>
      </c>
      <c r="J4030" s="109">
        <f t="shared" si="154"/>
        <v>134000</v>
      </c>
      <c r="K4030" s="109">
        <f t="shared" si="153"/>
        <v>134000</v>
      </c>
    </row>
    <row r="4031" spans="1:11" x14ac:dyDescent="0.25">
      <c r="A4031" s="44" t="s">
        <v>584</v>
      </c>
      <c r="B4031" s="105">
        <v>0.5</v>
      </c>
      <c r="C4031" s="44" t="s">
        <v>23</v>
      </c>
      <c r="D4031" s="44" t="s">
        <v>459</v>
      </c>
      <c r="E4031" s="44"/>
      <c r="F4031" s="48">
        <v>20</v>
      </c>
      <c r="G4031" s="44"/>
      <c r="H4031" s="48" t="s">
        <v>457</v>
      </c>
      <c r="I4031" s="108">
        <v>5530</v>
      </c>
      <c r="J4031" s="109">
        <f t="shared" si="154"/>
        <v>276500</v>
      </c>
      <c r="K4031" s="109">
        <f t="shared" si="153"/>
        <v>276500</v>
      </c>
    </row>
    <row r="4032" spans="1:11" x14ac:dyDescent="0.25">
      <c r="A4032" s="44" t="s">
        <v>584</v>
      </c>
      <c r="B4032" s="105">
        <v>0.54166666666666663</v>
      </c>
      <c r="C4032" s="44" t="s">
        <v>23</v>
      </c>
      <c r="D4032" s="44" t="s">
        <v>583</v>
      </c>
      <c r="E4032" s="44"/>
      <c r="F4032" s="48">
        <v>20</v>
      </c>
      <c r="G4032" s="44"/>
      <c r="H4032" s="48" t="s">
        <v>457</v>
      </c>
      <c r="I4032" s="108">
        <v>2840</v>
      </c>
      <c r="J4032" s="109">
        <f t="shared" si="154"/>
        <v>142000</v>
      </c>
      <c r="K4032" s="109">
        <f t="shared" si="153"/>
        <v>142000</v>
      </c>
    </row>
    <row r="4033" spans="1:11" x14ac:dyDescent="0.25">
      <c r="A4033" s="44" t="s">
        <v>584</v>
      </c>
      <c r="B4033" s="105">
        <v>0.54166666666666663</v>
      </c>
      <c r="C4033" s="44" t="s">
        <v>23</v>
      </c>
      <c r="D4033" s="44" t="s">
        <v>459</v>
      </c>
      <c r="E4033" s="44"/>
      <c r="F4033" s="48">
        <v>20</v>
      </c>
      <c r="G4033" s="44"/>
      <c r="H4033" s="48" t="s">
        <v>457</v>
      </c>
      <c r="I4033" s="108">
        <v>4240</v>
      </c>
      <c r="J4033" s="109">
        <f t="shared" si="154"/>
        <v>212000</v>
      </c>
      <c r="K4033" s="109">
        <f t="shared" si="153"/>
        <v>212000</v>
      </c>
    </row>
    <row r="4034" spans="1:11" x14ac:dyDescent="0.25">
      <c r="A4034" s="44" t="s">
        <v>584</v>
      </c>
      <c r="B4034" s="105">
        <v>0.625</v>
      </c>
      <c r="C4034" s="44" t="s">
        <v>486</v>
      </c>
      <c r="D4034" s="44" t="s">
        <v>459</v>
      </c>
      <c r="E4034" s="44"/>
      <c r="F4034" s="48">
        <v>20</v>
      </c>
      <c r="G4034" s="44"/>
      <c r="H4034" s="48" t="s">
        <v>457</v>
      </c>
      <c r="I4034" s="108">
        <v>1890</v>
      </c>
      <c r="J4034" s="109">
        <f t="shared" si="154"/>
        <v>94500</v>
      </c>
      <c r="K4034" s="109">
        <f t="shared" si="153"/>
        <v>94500</v>
      </c>
    </row>
    <row r="4035" spans="1:11" x14ac:dyDescent="0.25">
      <c r="A4035" s="44" t="s">
        <v>584</v>
      </c>
      <c r="B4035" s="105">
        <v>0.625</v>
      </c>
      <c r="C4035" s="44" t="s">
        <v>486</v>
      </c>
      <c r="D4035" s="44" t="s">
        <v>24</v>
      </c>
      <c r="E4035" s="44"/>
      <c r="F4035" s="48">
        <v>20</v>
      </c>
      <c r="G4035" s="44"/>
      <c r="H4035" s="48" t="s">
        <v>457</v>
      </c>
      <c r="I4035" s="108">
        <v>6430</v>
      </c>
      <c r="J4035" s="109">
        <f t="shared" si="154"/>
        <v>321500</v>
      </c>
      <c r="K4035" s="109">
        <f t="shared" ref="K4035:K4098" si="155">(I4035/(F4035/5000))*(1/5000)*1000</f>
        <v>321500</v>
      </c>
    </row>
    <row r="4036" spans="1:11" x14ac:dyDescent="0.25">
      <c r="A4036" s="44" t="s">
        <v>584</v>
      </c>
      <c r="B4036" s="105">
        <v>0.66666666666666663</v>
      </c>
      <c r="C4036" s="44" t="s">
        <v>486</v>
      </c>
      <c r="D4036" s="44" t="s">
        <v>24</v>
      </c>
      <c r="E4036" s="44"/>
      <c r="F4036" s="48">
        <v>20</v>
      </c>
      <c r="G4036" s="44"/>
      <c r="H4036" s="48" t="s">
        <v>457</v>
      </c>
      <c r="I4036" s="108">
        <v>16030</v>
      </c>
      <c r="J4036" s="109">
        <f t="shared" si="154"/>
        <v>801500</v>
      </c>
      <c r="K4036" s="109">
        <f t="shared" si="155"/>
        <v>801500</v>
      </c>
    </row>
    <row r="4037" spans="1:11" x14ac:dyDescent="0.25">
      <c r="A4037" s="44" t="s">
        <v>584</v>
      </c>
      <c r="B4037" s="105">
        <v>0.70833333333333337</v>
      </c>
      <c r="C4037" s="44" t="s">
        <v>486</v>
      </c>
      <c r="D4037" s="44" t="s">
        <v>459</v>
      </c>
      <c r="E4037" s="44"/>
      <c r="F4037" s="48">
        <v>10</v>
      </c>
      <c r="G4037" s="44"/>
      <c r="H4037" s="48" t="s">
        <v>457</v>
      </c>
      <c r="I4037" s="108">
        <v>8590</v>
      </c>
      <c r="J4037" s="109">
        <f t="shared" si="154"/>
        <v>859000</v>
      </c>
      <c r="K4037" s="109">
        <f t="shared" si="155"/>
        <v>859000</v>
      </c>
    </row>
    <row r="4038" spans="1:11" x14ac:dyDescent="0.25">
      <c r="A4038" s="44" t="s">
        <v>584</v>
      </c>
      <c r="B4038" s="105">
        <v>0.70833333333333337</v>
      </c>
      <c r="C4038" s="44" t="s">
        <v>486</v>
      </c>
      <c r="D4038" s="44" t="s">
        <v>24</v>
      </c>
      <c r="E4038" s="44"/>
      <c r="F4038" s="48">
        <v>10</v>
      </c>
      <c r="G4038" s="44"/>
      <c r="H4038" s="48" t="s">
        <v>457</v>
      </c>
      <c r="I4038" s="108">
        <v>3350</v>
      </c>
      <c r="J4038" s="109">
        <f t="shared" si="154"/>
        <v>335000</v>
      </c>
      <c r="K4038" s="109">
        <f t="shared" si="155"/>
        <v>335000</v>
      </c>
    </row>
    <row r="4039" spans="1:11" x14ac:dyDescent="0.25">
      <c r="A4039" s="44" t="s">
        <v>584</v>
      </c>
      <c r="B4039" s="105">
        <v>0.72916666666666663</v>
      </c>
      <c r="C4039" s="44" t="s">
        <v>486</v>
      </c>
      <c r="D4039" s="44" t="s">
        <v>459</v>
      </c>
      <c r="E4039" s="44"/>
      <c r="F4039" s="48">
        <v>20</v>
      </c>
      <c r="G4039" s="44"/>
      <c r="H4039" s="48" t="s">
        <v>457</v>
      </c>
      <c r="I4039" s="108">
        <v>11460</v>
      </c>
      <c r="J4039" s="109">
        <f t="shared" si="154"/>
        <v>573000</v>
      </c>
      <c r="K4039" s="109">
        <f t="shared" si="155"/>
        <v>573000</v>
      </c>
    </row>
    <row r="4040" spans="1:11" x14ac:dyDescent="0.25">
      <c r="A4040" s="44" t="s">
        <v>584</v>
      </c>
      <c r="B4040" s="105">
        <v>0.75</v>
      </c>
      <c r="C4040" s="44" t="s">
        <v>486</v>
      </c>
      <c r="D4040" s="44" t="s">
        <v>24</v>
      </c>
      <c r="E4040" s="44"/>
      <c r="F4040" s="48">
        <v>20</v>
      </c>
      <c r="G4040" s="44"/>
      <c r="H4040" s="48" t="s">
        <v>457</v>
      </c>
      <c r="I4040" s="108">
        <v>3620</v>
      </c>
      <c r="J4040" s="109">
        <f t="shared" si="154"/>
        <v>181000</v>
      </c>
      <c r="K4040" s="109">
        <f t="shared" si="155"/>
        <v>181000</v>
      </c>
    </row>
    <row r="4041" spans="1:11" x14ac:dyDescent="0.25">
      <c r="A4041" s="44" t="s">
        <v>584</v>
      </c>
      <c r="B4041" s="105">
        <v>0.77083333333333337</v>
      </c>
      <c r="C4041" s="44" t="s">
        <v>486</v>
      </c>
      <c r="D4041" s="44" t="s">
        <v>466</v>
      </c>
      <c r="E4041" s="44"/>
      <c r="F4041" s="48">
        <v>20</v>
      </c>
      <c r="G4041" s="44"/>
      <c r="H4041" s="48" t="s">
        <v>457</v>
      </c>
      <c r="I4041" s="108">
        <v>14370</v>
      </c>
      <c r="J4041" s="109">
        <f t="shared" si="154"/>
        <v>718500</v>
      </c>
      <c r="K4041" s="109">
        <f t="shared" si="155"/>
        <v>718500</v>
      </c>
    </row>
    <row r="4042" spans="1:11" x14ac:dyDescent="0.25">
      <c r="A4042" s="44" t="s">
        <v>584</v>
      </c>
      <c r="B4042" s="105">
        <v>0.77083333333333337</v>
      </c>
      <c r="C4042" s="44" t="s">
        <v>486</v>
      </c>
      <c r="D4042" s="44" t="s">
        <v>586</v>
      </c>
      <c r="E4042" s="44"/>
      <c r="F4042" s="48">
        <v>20</v>
      </c>
      <c r="G4042" s="44"/>
      <c r="H4042" s="48" t="s">
        <v>457</v>
      </c>
      <c r="I4042" s="108">
        <v>2440</v>
      </c>
      <c r="J4042" s="109">
        <f t="shared" si="154"/>
        <v>122000</v>
      </c>
      <c r="K4042" s="109">
        <f t="shared" si="155"/>
        <v>122000</v>
      </c>
    </row>
    <row r="4043" spans="1:11" x14ac:dyDescent="0.25">
      <c r="A4043" s="44" t="s">
        <v>584</v>
      </c>
      <c r="B4043" s="105">
        <v>0.77083333333333337</v>
      </c>
      <c r="C4043" s="44" t="s">
        <v>486</v>
      </c>
      <c r="D4043" s="44" t="s">
        <v>587</v>
      </c>
      <c r="E4043" s="44"/>
      <c r="F4043" s="48">
        <v>20</v>
      </c>
      <c r="G4043" s="44"/>
      <c r="H4043" s="48" t="s">
        <v>457</v>
      </c>
      <c r="I4043" s="108">
        <v>1960</v>
      </c>
      <c r="J4043" s="109">
        <f t="shared" si="154"/>
        <v>98000</v>
      </c>
      <c r="K4043" s="109">
        <f t="shared" si="155"/>
        <v>98000</v>
      </c>
    </row>
    <row r="4044" spans="1:11" x14ac:dyDescent="0.25">
      <c r="A4044" s="44" t="s">
        <v>584</v>
      </c>
      <c r="B4044" s="105">
        <v>0.77083333333333337</v>
      </c>
      <c r="C4044" s="44" t="s">
        <v>486</v>
      </c>
      <c r="D4044" s="44" t="s">
        <v>459</v>
      </c>
      <c r="E4044" s="44"/>
      <c r="F4044" s="48">
        <v>20</v>
      </c>
      <c r="G4044" s="44"/>
      <c r="H4044" s="48" t="s">
        <v>457</v>
      </c>
      <c r="I4044" s="108">
        <v>1780</v>
      </c>
      <c r="J4044" s="109">
        <f t="shared" si="154"/>
        <v>89000</v>
      </c>
      <c r="K4044" s="109">
        <f t="shared" si="155"/>
        <v>89000</v>
      </c>
    </row>
    <row r="4045" spans="1:11" x14ac:dyDescent="0.25">
      <c r="A4045" s="44" t="s">
        <v>584</v>
      </c>
      <c r="B4045" s="105">
        <v>0.79166666666666663</v>
      </c>
      <c r="C4045" s="44" t="s">
        <v>486</v>
      </c>
      <c r="D4045" s="44" t="s">
        <v>24</v>
      </c>
      <c r="E4045" s="44"/>
      <c r="F4045" s="48">
        <v>20</v>
      </c>
      <c r="G4045" s="44"/>
      <c r="H4045" s="48" t="s">
        <v>457</v>
      </c>
      <c r="I4045" s="108">
        <v>1970</v>
      </c>
      <c r="J4045" s="109">
        <f t="shared" si="154"/>
        <v>98500</v>
      </c>
      <c r="K4045" s="109">
        <f t="shared" si="155"/>
        <v>98500</v>
      </c>
    </row>
    <row r="4046" spans="1:11" x14ac:dyDescent="0.25">
      <c r="A4046" s="44" t="s">
        <v>584</v>
      </c>
      <c r="B4046" s="105">
        <v>0.875</v>
      </c>
      <c r="C4046" s="44" t="s">
        <v>486</v>
      </c>
      <c r="D4046" s="44" t="s">
        <v>24</v>
      </c>
      <c r="E4046" s="44"/>
      <c r="F4046" s="48">
        <v>20</v>
      </c>
      <c r="G4046" s="44"/>
      <c r="H4046" s="48" t="s">
        <v>457</v>
      </c>
      <c r="I4046" s="108">
        <v>11450</v>
      </c>
      <c r="J4046" s="109">
        <f t="shared" si="154"/>
        <v>572500</v>
      </c>
      <c r="K4046" s="109">
        <f t="shared" si="155"/>
        <v>572500</v>
      </c>
    </row>
    <row r="4047" spans="1:11" x14ac:dyDescent="0.25">
      <c r="A4047" s="44" t="s">
        <v>584</v>
      </c>
      <c r="B4047" s="105">
        <v>0.92361111111111116</v>
      </c>
      <c r="C4047" s="44" t="s">
        <v>486</v>
      </c>
      <c r="D4047" s="44" t="s">
        <v>24</v>
      </c>
      <c r="E4047" s="44"/>
      <c r="F4047" s="48">
        <v>10</v>
      </c>
      <c r="G4047" s="44"/>
      <c r="H4047" s="48" t="s">
        <v>457</v>
      </c>
      <c r="I4047" s="108">
        <v>7270</v>
      </c>
      <c r="J4047" s="109">
        <f t="shared" si="154"/>
        <v>727000</v>
      </c>
      <c r="K4047" s="109">
        <f t="shared" si="155"/>
        <v>727000</v>
      </c>
    </row>
    <row r="4048" spans="1:11" x14ac:dyDescent="0.25">
      <c r="A4048" s="44" t="s">
        <v>584</v>
      </c>
      <c r="B4048" s="105">
        <v>0.95833333333333337</v>
      </c>
      <c r="C4048" s="44" t="s">
        <v>486</v>
      </c>
      <c r="D4048" s="44" t="s">
        <v>24</v>
      </c>
      <c r="E4048" s="44"/>
      <c r="F4048" s="48">
        <v>10</v>
      </c>
      <c r="G4048" s="44"/>
      <c r="H4048" s="48" t="s">
        <v>457</v>
      </c>
      <c r="I4048" s="108">
        <v>5900</v>
      </c>
      <c r="J4048" s="109">
        <f t="shared" si="154"/>
        <v>590000</v>
      </c>
      <c r="K4048" s="109">
        <f t="shared" si="155"/>
        <v>590000</v>
      </c>
    </row>
    <row r="4049" spans="1:11" x14ac:dyDescent="0.25">
      <c r="A4049" s="44" t="s">
        <v>584</v>
      </c>
      <c r="B4049" s="113">
        <v>0</v>
      </c>
      <c r="C4049" s="44" t="s">
        <v>486</v>
      </c>
      <c r="D4049" s="44" t="s">
        <v>24</v>
      </c>
      <c r="E4049" s="44"/>
      <c r="F4049" s="48">
        <v>20</v>
      </c>
      <c r="G4049" s="44"/>
      <c r="H4049" s="48" t="s">
        <v>457</v>
      </c>
      <c r="I4049" s="108">
        <v>9650</v>
      </c>
      <c r="J4049" s="109">
        <f t="shared" si="154"/>
        <v>482500</v>
      </c>
      <c r="K4049" s="109">
        <f t="shared" si="155"/>
        <v>482500</v>
      </c>
    </row>
    <row r="4050" spans="1:11" x14ac:dyDescent="0.25">
      <c r="A4050" s="44" t="s">
        <v>588</v>
      </c>
      <c r="B4050" s="105">
        <v>4.1666666666666664E-2</v>
      </c>
      <c r="C4050" s="44" t="s">
        <v>486</v>
      </c>
      <c r="D4050" s="44" t="s">
        <v>24</v>
      </c>
      <c r="E4050" s="44"/>
      <c r="F4050" s="48">
        <v>20</v>
      </c>
      <c r="G4050" s="44"/>
      <c r="H4050" s="48" t="s">
        <v>457</v>
      </c>
      <c r="I4050" s="108">
        <v>7100</v>
      </c>
      <c r="J4050" s="109">
        <f t="shared" si="154"/>
        <v>355000</v>
      </c>
      <c r="K4050" s="109">
        <f t="shared" si="155"/>
        <v>355000</v>
      </c>
    </row>
    <row r="4051" spans="1:11" x14ac:dyDescent="0.25">
      <c r="A4051" s="44" t="s">
        <v>588</v>
      </c>
      <c r="B4051" s="105">
        <v>0.125</v>
      </c>
      <c r="C4051" s="44" t="s">
        <v>486</v>
      </c>
      <c r="D4051" s="44" t="s">
        <v>24</v>
      </c>
      <c r="E4051" s="44"/>
      <c r="F4051" s="48">
        <v>20</v>
      </c>
      <c r="G4051" s="44"/>
      <c r="H4051" s="48" t="s">
        <v>457</v>
      </c>
      <c r="I4051" s="108">
        <v>6590</v>
      </c>
      <c r="J4051" s="109">
        <f t="shared" si="154"/>
        <v>329500</v>
      </c>
      <c r="K4051" s="109">
        <f t="shared" si="155"/>
        <v>329500</v>
      </c>
    </row>
    <row r="4052" spans="1:11" x14ac:dyDescent="0.25">
      <c r="A4052" s="44" t="s">
        <v>588</v>
      </c>
      <c r="B4052" s="105">
        <v>0.125</v>
      </c>
      <c r="C4052" s="44" t="s">
        <v>486</v>
      </c>
      <c r="D4052" s="44" t="s">
        <v>459</v>
      </c>
      <c r="E4052" s="44"/>
      <c r="F4052" s="48">
        <v>20</v>
      </c>
      <c r="G4052" s="44"/>
      <c r="H4052" s="48" t="s">
        <v>457</v>
      </c>
      <c r="I4052" s="108">
        <v>4660</v>
      </c>
      <c r="J4052" s="109">
        <f t="shared" si="154"/>
        <v>233000</v>
      </c>
      <c r="K4052" s="109">
        <f t="shared" si="155"/>
        <v>233000</v>
      </c>
    </row>
    <row r="4053" spans="1:11" x14ac:dyDescent="0.25">
      <c r="A4053" s="44" t="s">
        <v>588</v>
      </c>
      <c r="B4053" s="105">
        <v>0.22916666666666666</v>
      </c>
      <c r="C4053" s="44" t="s">
        <v>486</v>
      </c>
      <c r="D4053" s="44" t="s">
        <v>24</v>
      </c>
      <c r="E4053" s="44"/>
      <c r="F4053" s="48">
        <v>20</v>
      </c>
      <c r="G4053" s="44"/>
      <c r="H4053" s="48" t="s">
        <v>457</v>
      </c>
      <c r="I4053" s="108">
        <v>2900</v>
      </c>
      <c r="J4053" s="109">
        <f t="shared" si="154"/>
        <v>145000</v>
      </c>
      <c r="K4053" s="109">
        <f t="shared" si="155"/>
        <v>145000</v>
      </c>
    </row>
    <row r="4054" spans="1:11" x14ac:dyDescent="0.25">
      <c r="A4054" s="44" t="s">
        <v>588</v>
      </c>
      <c r="B4054" s="105">
        <v>0.32291666666666669</v>
      </c>
      <c r="C4054" s="44" t="s">
        <v>23</v>
      </c>
      <c r="D4054" s="44" t="s">
        <v>24</v>
      </c>
      <c r="E4054" s="44"/>
      <c r="F4054" s="48">
        <v>20</v>
      </c>
      <c r="G4054" s="44"/>
      <c r="H4054" s="48" t="s">
        <v>457</v>
      </c>
      <c r="I4054" s="108">
        <v>4290</v>
      </c>
      <c r="J4054" s="109">
        <f t="shared" si="154"/>
        <v>214500</v>
      </c>
      <c r="K4054" s="109">
        <f t="shared" si="155"/>
        <v>214500</v>
      </c>
    </row>
    <row r="4055" spans="1:11" x14ac:dyDescent="0.25">
      <c r="A4055" s="44" t="s">
        <v>588</v>
      </c>
      <c r="B4055" s="105">
        <v>0.32291666666666669</v>
      </c>
      <c r="C4055" s="44" t="s">
        <v>23</v>
      </c>
      <c r="D4055" s="44" t="s">
        <v>459</v>
      </c>
      <c r="E4055" s="44"/>
      <c r="F4055" s="48">
        <v>20</v>
      </c>
      <c r="G4055" s="44"/>
      <c r="H4055" s="48" t="s">
        <v>457</v>
      </c>
      <c r="I4055" s="108">
        <v>1810</v>
      </c>
      <c r="J4055" s="109">
        <f t="shared" si="154"/>
        <v>90500</v>
      </c>
      <c r="K4055" s="109">
        <f t="shared" si="155"/>
        <v>90500</v>
      </c>
    </row>
    <row r="4056" spans="1:11" x14ac:dyDescent="0.25">
      <c r="A4056" s="44" t="s">
        <v>588</v>
      </c>
      <c r="B4056" s="105">
        <v>0.36805555555555558</v>
      </c>
      <c r="C4056" s="44" t="s">
        <v>23</v>
      </c>
      <c r="D4056" s="44" t="s">
        <v>583</v>
      </c>
      <c r="E4056" s="44"/>
      <c r="F4056" s="48">
        <v>20</v>
      </c>
      <c r="G4056" s="44"/>
      <c r="H4056" s="48" t="s">
        <v>457</v>
      </c>
      <c r="I4056" s="108">
        <v>1390</v>
      </c>
      <c r="J4056" s="109">
        <f t="shared" si="154"/>
        <v>69500</v>
      </c>
      <c r="K4056" s="109">
        <f t="shared" si="155"/>
        <v>69500</v>
      </c>
    </row>
    <row r="4057" spans="1:11" x14ac:dyDescent="0.25">
      <c r="A4057" s="44" t="s">
        <v>588</v>
      </c>
      <c r="B4057" s="105">
        <v>0.36805555555555558</v>
      </c>
      <c r="C4057" s="44" t="s">
        <v>23</v>
      </c>
      <c r="D4057" s="44" t="s">
        <v>459</v>
      </c>
      <c r="E4057" s="44"/>
      <c r="F4057" s="48">
        <v>20</v>
      </c>
      <c r="G4057" s="44"/>
      <c r="H4057" s="48" t="s">
        <v>457</v>
      </c>
      <c r="I4057" s="108">
        <v>2820</v>
      </c>
      <c r="J4057" s="109">
        <f t="shared" si="154"/>
        <v>141000</v>
      </c>
      <c r="K4057" s="109">
        <f t="shared" si="155"/>
        <v>141000</v>
      </c>
    </row>
    <row r="4058" spans="1:11" x14ac:dyDescent="0.25">
      <c r="A4058" s="44" t="s">
        <v>588</v>
      </c>
      <c r="B4058" s="105">
        <v>0.41666666666666669</v>
      </c>
      <c r="C4058" s="44" t="s">
        <v>23</v>
      </c>
      <c r="D4058" s="44" t="s">
        <v>583</v>
      </c>
      <c r="E4058" s="44"/>
      <c r="F4058" s="48">
        <v>20</v>
      </c>
      <c r="G4058" s="44"/>
      <c r="H4058" s="48" t="s">
        <v>457</v>
      </c>
      <c r="I4058" s="108">
        <v>1610</v>
      </c>
      <c r="J4058" s="109">
        <f t="shared" si="154"/>
        <v>80500</v>
      </c>
      <c r="K4058" s="109">
        <f t="shared" si="155"/>
        <v>80500</v>
      </c>
    </row>
    <row r="4059" spans="1:11" x14ac:dyDescent="0.25">
      <c r="A4059" s="44" t="s">
        <v>588</v>
      </c>
      <c r="B4059" s="105">
        <v>0.41666666666666669</v>
      </c>
      <c r="C4059" s="44" t="s">
        <v>23</v>
      </c>
      <c r="D4059" s="44" t="s">
        <v>459</v>
      </c>
      <c r="E4059" s="44"/>
      <c r="F4059" s="48">
        <v>20</v>
      </c>
      <c r="G4059" s="44"/>
      <c r="H4059" s="48" t="s">
        <v>457</v>
      </c>
      <c r="I4059" s="108">
        <v>3720</v>
      </c>
      <c r="J4059" s="109">
        <f t="shared" si="154"/>
        <v>186000</v>
      </c>
      <c r="K4059" s="109">
        <f t="shared" si="155"/>
        <v>186000</v>
      </c>
    </row>
    <row r="4060" spans="1:11" x14ac:dyDescent="0.25">
      <c r="A4060" s="44" t="s">
        <v>588</v>
      </c>
      <c r="B4060" s="105">
        <v>0.45833333333333331</v>
      </c>
      <c r="C4060" s="44" t="s">
        <v>23</v>
      </c>
      <c r="D4060" s="44" t="s">
        <v>583</v>
      </c>
      <c r="E4060" s="44"/>
      <c r="F4060" s="48">
        <v>20</v>
      </c>
      <c r="G4060" s="44"/>
      <c r="H4060" s="48" t="s">
        <v>457</v>
      </c>
      <c r="I4060" s="108">
        <v>1790</v>
      </c>
      <c r="J4060" s="109">
        <f t="shared" si="154"/>
        <v>89500</v>
      </c>
      <c r="K4060" s="109">
        <f t="shared" si="155"/>
        <v>89500</v>
      </c>
    </row>
    <row r="4061" spans="1:11" x14ac:dyDescent="0.25">
      <c r="A4061" s="114" t="s">
        <v>588</v>
      </c>
      <c r="B4061" s="105">
        <v>0.45833333333333331</v>
      </c>
      <c r="C4061" s="44" t="s">
        <v>23</v>
      </c>
      <c r="D4061" s="44" t="s">
        <v>459</v>
      </c>
      <c r="E4061" s="44"/>
      <c r="F4061" s="48">
        <v>20</v>
      </c>
      <c r="G4061" s="44"/>
      <c r="H4061" s="48" t="s">
        <v>457</v>
      </c>
      <c r="I4061" s="108">
        <v>3860</v>
      </c>
      <c r="J4061" s="109">
        <f t="shared" si="154"/>
        <v>193000</v>
      </c>
      <c r="K4061" s="109">
        <f t="shared" si="155"/>
        <v>193000</v>
      </c>
    </row>
    <row r="4062" spans="1:11" x14ac:dyDescent="0.25">
      <c r="A4062" s="44" t="s">
        <v>588</v>
      </c>
      <c r="B4062" s="105">
        <v>0.5</v>
      </c>
      <c r="C4062" s="44" t="s">
        <v>23</v>
      </c>
      <c r="D4062" s="44" t="s">
        <v>583</v>
      </c>
      <c r="E4062" s="44"/>
      <c r="F4062" s="48">
        <v>20</v>
      </c>
      <c r="G4062" s="44"/>
      <c r="H4062" s="48" t="s">
        <v>457</v>
      </c>
      <c r="I4062" s="108">
        <v>1820</v>
      </c>
      <c r="J4062" s="109">
        <f t="shared" si="154"/>
        <v>91000</v>
      </c>
      <c r="K4062" s="109">
        <f t="shared" si="155"/>
        <v>91000</v>
      </c>
    </row>
    <row r="4063" spans="1:11" x14ac:dyDescent="0.25">
      <c r="A4063" s="44" t="s">
        <v>588</v>
      </c>
      <c r="B4063" s="105">
        <v>0.5</v>
      </c>
      <c r="C4063" s="44" t="s">
        <v>23</v>
      </c>
      <c r="D4063" s="44" t="s">
        <v>459</v>
      </c>
      <c r="E4063" s="44"/>
      <c r="F4063" s="48">
        <v>20</v>
      </c>
      <c r="G4063" s="44"/>
      <c r="H4063" s="48" t="s">
        <v>457</v>
      </c>
      <c r="I4063" s="108">
        <v>1970</v>
      </c>
      <c r="J4063" s="109">
        <f t="shared" si="154"/>
        <v>98500</v>
      </c>
      <c r="K4063" s="109">
        <f t="shared" si="155"/>
        <v>98500</v>
      </c>
    </row>
    <row r="4064" spans="1:11" x14ac:dyDescent="0.25">
      <c r="A4064" s="44" t="s">
        <v>588</v>
      </c>
      <c r="B4064" s="115" t="s">
        <v>589</v>
      </c>
      <c r="C4064" s="44" t="s">
        <v>470</v>
      </c>
      <c r="D4064" s="44" t="s">
        <v>583</v>
      </c>
      <c r="E4064" s="44"/>
      <c r="F4064" s="48">
        <v>20</v>
      </c>
      <c r="G4064" s="44"/>
      <c r="H4064" s="48" t="s">
        <v>457</v>
      </c>
      <c r="I4064" s="108">
        <v>1350</v>
      </c>
      <c r="J4064" s="109">
        <f t="shared" si="154"/>
        <v>67500</v>
      </c>
      <c r="K4064" s="109">
        <f t="shared" si="155"/>
        <v>67500</v>
      </c>
    </row>
    <row r="4065" spans="1:11" x14ac:dyDescent="0.25">
      <c r="A4065" s="44" t="s">
        <v>588</v>
      </c>
      <c r="B4065" s="105">
        <v>0.58333333333333337</v>
      </c>
      <c r="C4065" s="44" t="s">
        <v>470</v>
      </c>
      <c r="D4065" s="44" t="s">
        <v>459</v>
      </c>
      <c r="E4065" s="44"/>
      <c r="F4065" s="48">
        <v>20</v>
      </c>
      <c r="G4065" s="44"/>
      <c r="H4065" s="48" t="s">
        <v>457</v>
      </c>
      <c r="I4065" s="108">
        <v>1308</v>
      </c>
      <c r="J4065" s="109">
        <f t="shared" si="154"/>
        <v>65400.000000000007</v>
      </c>
      <c r="K4065" s="109">
        <f t="shared" si="155"/>
        <v>65400.000000000007</v>
      </c>
    </row>
    <row r="4066" spans="1:11" x14ac:dyDescent="0.25">
      <c r="A4066" s="44" t="s">
        <v>588</v>
      </c>
      <c r="B4066" s="105">
        <v>0.66666666666666663</v>
      </c>
      <c r="C4066" s="44" t="s">
        <v>470</v>
      </c>
      <c r="D4066" s="44" t="s">
        <v>583</v>
      </c>
      <c r="E4066" s="44"/>
      <c r="F4066" s="48">
        <v>20</v>
      </c>
      <c r="G4066" s="44"/>
      <c r="H4066" s="48" t="s">
        <v>457</v>
      </c>
      <c r="I4066" s="108">
        <v>908</v>
      </c>
      <c r="J4066" s="109">
        <f t="shared" si="154"/>
        <v>45400.000000000007</v>
      </c>
      <c r="K4066" s="109">
        <f t="shared" si="155"/>
        <v>45400.000000000007</v>
      </c>
    </row>
    <row r="4067" spans="1:11" x14ac:dyDescent="0.25">
      <c r="A4067" s="44" t="s">
        <v>588</v>
      </c>
      <c r="B4067" s="105">
        <v>0.66666666666666663</v>
      </c>
      <c r="C4067" s="44" t="s">
        <v>470</v>
      </c>
      <c r="D4067" s="44" t="s">
        <v>459</v>
      </c>
      <c r="E4067" s="44"/>
      <c r="F4067" s="48">
        <v>20</v>
      </c>
      <c r="G4067" s="44"/>
      <c r="H4067" s="48" t="s">
        <v>457</v>
      </c>
      <c r="I4067" s="108">
        <v>1414</v>
      </c>
      <c r="J4067" s="109">
        <f t="shared" si="154"/>
        <v>70700</v>
      </c>
      <c r="K4067" s="109">
        <f t="shared" si="155"/>
        <v>70700</v>
      </c>
    </row>
    <row r="4068" spans="1:11" x14ac:dyDescent="0.25">
      <c r="A4068" s="44" t="s">
        <v>588</v>
      </c>
      <c r="B4068" s="105">
        <v>0.75</v>
      </c>
      <c r="C4068" s="44" t="s">
        <v>486</v>
      </c>
      <c r="D4068" s="44" t="s">
        <v>583</v>
      </c>
      <c r="E4068" s="44"/>
      <c r="F4068" s="48">
        <v>20</v>
      </c>
      <c r="G4068" s="44"/>
      <c r="H4068" s="48" t="s">
        <v>457</v>
      </c>
      <c r="I4068" s="108">
        <v>714</v>
      </c>
      <c r="J4068" s="109">
        <f t="shared" si="154"/>
        <v>35700</v>
      </c>
      <c r="K4068" s="109">
        <f t="shared" si="155"/>
        <v>35700</v>
      </c>
    </row>
    <row r="4069" spans="1:11" x14ac:dyDescent="0.25">
      <c r="A4069" s="44" t="s">
        <v>588</v>
      </c>
      <c r="B4069" s="105">
        <v>0.75</v>
      </c>
      <c r="C4069" s="44" t="s">
        <v>486</v>
      </c>
      <c r="D4069" s="44" t="s">
        <v>459</v>
      </c>
      <c r="E4069" s="44"/>
      <c r="F4069" s="48">
        <v>20</v>
      </c>
      <c r="G4069" s="44"/>
      <c r="H4069" s="48" t="s">
        <v>457</v>
      </c>
      <c r="I4069" s="108">
        <v>2180</v>
      </c>
      <c r="J4069" s="109">
        <f t="shared" si="154"/>
        <v>109000</v>
      </c>
      <c r="K4069" s="109">
        <f t="shared" si="155"/>
        <v>109000</v>
      </c>
    </row>
    <row r="4070" spans="1:11" x14ac:dyDescent="0.25">
      <c r="A4070" s="44" t="s">
        <v>590</v>
      </c>
      <c r="B4070" s="105">
        <v>0.32291666666666669</v>
      </c>
      <c r="C4070" s="44" t="s">
        <v>23</v>
      </c>
      <c r="D4070" s="44" t="s">
        <v>583</v>
      </c>
      <c r="E4070" s="44"/>
      <c r="F4070" s="48">
        <v>20</v>
      </c>
      <c r="G4070" s="44"/>
      <c r="H4070" s="48" t="s">
        <v>457</v>
      </c>
      <c r="I4070" s="108">
        <v>1180</v>
      </c>
      <c r="J4070" s="109">
        <f t="shared" si="154"/>
        <v>59000</v>
      </c>
      <c r="K4070" s="109">
        <f t="shared" si="155"/>
        <v>59000</v>
      </c>
    </row>
    <row r="4071" spans="1:11" x14ac:dyDescent="0.25">
      <c r="A4071" s="44" t="s">
        <v>590</v>
      </c>
      <c r="B4071" s="105">
        <v>0.32291666666666669</v>
      </c>
      <c r="C4071" s="44" t="s">
        <v>23</v>
      </c>
      <c r="D4071" s="44" t="s">
        <v>459</v>
      </c>
      <c r="E4071" s="44"/>
      <c r="F4071" s="48">
        <v>20</v>
      </c>
      <c r="G4071" s="44"/>
      <c r="H4071" s="48" t="s">
        <v>457</v>
      </c>
      <c r="I4071" s="108">
        <v>970</v>
      </c>
      <c r="J4071" s="109">
        <f t="shared" ref="J4071:J4134" si="156">(I4071/(F4071/5000))*(1/5000)*1000</f>
        <v>48500</v>
      </c>
      <c r="K4071" s="109">
        <f t="shared" si="155"/>
        <v>48500</v>
      </c>
    </row>
    <row r="4072" spans="1:11" x14ac:dyDescent="0.25">
      <c r="A4072" s="44" t="s">
        <v>590</v>
      </c>
      <c r="B4072" s="105">
        <v>0.66666666666666663</v>
      </c>
      <c r="C4072" s="44" t="s">
        <v>470</v>
      </c>
      <c r="D4072" s="44" t="s">
        <v>583</v>
      </c>
      <c r="E4072" s="44"/>
      <c r="F4072" s="48">
        <v>20</v>
      </c>
      <c r="G4072" s="44"/>
      <c r="H4072" s="48" t="s">
        <v>457</v>
      </c>
      <c r="I4072" s="108">
        <v>630</v>
      </c>
      <c r="J4072" s="109">
        <f t="shared" si="156"/>
        <v>31500</v>
      </c>
      <c r="K4072" s="109">
        <f t="shared" si="155"/>
        <v>31500</v>
      </c>
    </row>
    <row r="4073" spans="1:11" x14ac:dyDescent="0.25">
      <c r="A4073" s="44" t="s">
        <v>590</v>
      </c>
      <c r="B4073" s="105">
        <v>0.66666666666666663</v>
      </c>
      <c r="C4073" s="44" t="s">
        <v>470</v>
      </c>
      <c r="D4073" s="44" t="s">
        <v>459</v>
      </c>
      <c r="E4073" s="44"/>
      <c r="F4073" s="48">
        <v>20</v>
      </c>
      <c r="G4073" s="44"/>
      <c r="H4073" s="48" t="s">
        <v>457</v>
      </c>
      <c r="I4073" s="108">
        <v>6980</v>
      </c>
      <c r="J4073" s="109">
        <f t="shared" si="156"/>
        <v>349000</v>
      </c>
      <c r="K4073" s="109">
        <f t="shared" si="155"/>
        <v>349000</v>
      </c>
    </row>
    <row r="4074" spans="1:11" x14ac:dyDescent="0.25">
      <c r="A4074" s="44" t="s">
        <v>590</v>
      </c>
      <c r="B4074" s="105">
        <v>0.70833333333333337</v>
      </c>
      <c r="C4074" s="44" t="s">
        <v>470</v>
      </c>
      <c r="D4074" s="44" t="s">
        <v>583</v>
      </c>
      <c r="E4074" s="44"/>
      <c r="F4074" s="48">
        <v>20</v>
      </c>
      <c r="G4074" s="44"/>
      <c r="H4074" s="48" t="s">
        <v>457</v>
      </c>
      <c r="I4074" s="108">
        <v>4940</v>
      </c>
      <c r="J4074" s="109">
        <f t="shared" si="156"/>
        <v>247000</v>
      </c>
      <c r="K4074" s="109">
        <f t="shared" si="155"/>
        <v>247000</v>
      </c>
    </row>
    <row r="4075" spans="1:11" x14ac:dyDescent="0.25">
      <c r="A4075" s="44" t="s">
        <v>590</v>
      </c>
      <c r="B4075" s="105">
        <v>0.70833333333333337</v>
      </c>
      <c r="C4075" s="44" t="s">
        <v>470</v>
      </c>
      <c r="D4075" s="44" t="s">
        <v>459</v>
      </c>
      <c r="E4075" s="44"/>
      <c r="F4075" s="48">
        <v>20</v>
      </c>
      <c r="G4075" s="44"/>
      <c r="H4075" s="48" t="s">
        <v>457</v>
      </c>
      <c r="I4075" s="108">
        <v>4740</v>
      </c>
      <c r="J4075" s="109">
        <f t="shared" si="156"/>
        <v>237000</v>
      </c>
      <c r="K4075" s="109">
        <f t="shared" si="155"/>
        <v>237000</v>
      </c>
    </row>
    <row r="4076" spans="1:11" x14ac:dyDescent="0.25">
      <c r="A4076" s="44" t="s">
        <v>590</v>
      </c>
      <c r="B4076" s="105">
        <v>0.83333333333333337</v>
      </c>
      <c r="C4076" s="44" t="s">
        <v>284</v>
      </c>
      <c r="D4076" s="44" t="s">
        <v>583</v>
      </c>
      <c r="E4076" s="44"/>
      <c r="F4076" s="48">
        <v>20</v>
      </c>
      <c r="G4076" s="44"/>
      <c r="H4076" s="48" t="s">
        <v>457</v>
      </c>
      <c r="I4076" s="108">
        <v>3200</v>
      </c>
      <c r="J4076" s="109">
        <f t="shared" si="156"/>
        <v>160000</v>
      </c>
      <c r="K4076" s="109">
        <f t="shared" si="155"/>
        <v>160000</v>
      </c>
    </row>
    <row r="4077" spans="1:11" x14ac:dyDescent="0.25">
      <c r="A4077" s="44" t="s">
        <v>590</v>
      </c>
      <c r="B4077" s="105">
        <v>0.83333333333333337</v>
      </c>
      <c r="C4077" s="44" t="s">
        <v>284</v>
      </c>
      <c r="D4077" s="44" t="s">
        <v>583</v>
      </c>
      <c r="E4077" s="44"/>
      <c r="F4077" s="48">
        <v>5</v>
      </c>
      <c r="G4077" s="44"/>
      <c r="H4077" s="48" t="s">
        <v>457</v>
      </c>
      <c r="I4077" s="108">
        <v>27580</v>
      </c>
      <c r="J4077" s="109">
        <f t="shared" si="156"/>
        <v>5516000</v>
      </c>
      <c r="K4077" s="109">
        <f t="shared" si="155"/>
        <v>5516000</v>
      </c>
    </row>
    <row r="4078" spans="1:11" x14ac:dyDescent="0.25">
      <c r="A4078" s="44" t="s">
        <v>590</v>
      </c>
      <c r="B4078" s="105">
        <v>0.83333333333333337</v>
      </c>
      <c r="C4078" s="44" t="s">
        <v>284</v>
      </c>
      <c r="D4078" s="44" t="s">
        <v>583</v>
      </c>
      <c r="E4078" s="44"/>
      <c r="F4078" s="48">
        <v>1</v>
      </c>
      <c r="G4078" s="44"/>
      <c r="H4078" s="48" t="s">
        <v>457</v>
      </c>
      <c r="I4078" s="108">
        <v>1250</v>
      </c>
      <c r="J4078" s="109">
        <f t="shared" si="156"/>
        <v>1250000</v>
      </c>
      <c r="K4078" s="109">
        <f t="shared" si="155"/>
        <v>1250000</v>
      </c>
    </row>
    <row r="4079" spans="1:11" x14ac:dyDescent="0.25">
      <c r="A4079" s="44" t="s">
        <v>590</v>
      </c>
      <c r="B4079" s="105">
        <v>0.83333333333333337</v>
      </c>
      <c r="C4079" s="44" t="s">
        <v>284</v>
      </c>
      <c r="D4079" s="44" t="s">
        <v>583</v>
      </c>
      <c r="E4079" s="44"/>
      <c r="F4079" s="48">
        <v>1</v>
      </c>
      <c r="G4079" s="44"/>
      <c r="H4079" s="48" t="s">
        <v>457</v>
      </c>
      <c r="I4079" s="108">
        <v>1150</v>
      </c>
      <c r="J4079" s="109">
        <f t="shared" si="156"/>
        <v>1150000</v>
      </c>
      <c r="K4079" s="109">
        <f t="shared" si="155"/>
        <v>1150000</v>
      </c>
    </row>
    <row r="4080" spans="1:11" x14ac:dyDescent="0.25">
      <c r="A4080" s="44" t="s">
        <v>590</v>
      </c>
      <c r="B4080" s="105">
        <v>0.83333333333333337</v>
      </c>
      <c r="C4080" s="44" t="s">
        <v>284</v>
      </c>
      <c r="D4080" s="44" t="s">
        <v>459</v>
      </c>
      <c r="E4080" s="44"/>
      <c r="F4080" s="48">
        <v>20</v>
      </c>
      <c r="G4080" s="44"/>
      <c r="H4080" s="48" t="s">
        <v>457</v>
      </c>
      <c r="I4080" s="108">
        <v>31800</v>
      </c>
      <c r="J4080" s="109">
        <f t="shared" si="156"/>
        <v>1590000</v>
      </c>
      <c r="K4080" s="109">
        <f t="shared" si="155"/>
        <v>1590000</v>
      </c>
    </row>
    <row r="4081" spans="1:11" x14ac:dyDescent="0.25">
      <c r="A4081" s="44" t="s">
        <v>590</v>
      </c>
      <c r="B4081" s="105">
        <v>0.83333333333333337</v>
      </c>
      <c r="C4081" s="44" t="s">
        <v>284</v>
      </c>
      <c r="D4081" s="44" t="s">
        <v>459</v>
      </c>
      <c r="E4081" s="44"/>
      <c r="F4081" s="48">
        <v>5</v>
      </c>
      <c r="G4081" s="44"/>
      <c r="H4081" s="48" t="s">
        <v>457</v>
      </c>
      <c r="I4081" s="108">
        <v>4280</v>
      </c>
      <c r="J4081" s="109">
        <f t="shared" si="156"/>
        <v>856000</v>
      </c>
      <c r="K4081" s="109">
        <f t="shared" si="155"/>
        <v>856000</v>
      </c>
    </row>
    <row r="4082" spans="1:11" x14ac:dyDescent="0.25">
      <c r="A4082" s="44" t="s">
        <v>590</v>
      </c>
      <c r="B4082" s="105">
        <v>0.875</v>
      </c>
      <c r="C4082" s="44" t="s">
        <v>284</v>
      </c>
      <c r="D4082" s="44" t="s">
        <v>583</v>
      </c>
      <c r="E4082" s="44"/>
      <c r="F4082" s="48">
        <v>1</v>
      </c>
      <c r="G4082" s="44"/>
      <c r="H4082" s="48" t="s">
        <v>457</v>
      </c>
      <c r="I4082" s="108">
        <v>700</v>
      </c>
      <c r="J4082" s="109">
        <f t="shared" si="156"/>
        <v>700000</v>
      </c>
      <c r="K4082" s="109">
        <f t="shared" si="155"/>
        <v>700000</v>
      </c>
    </row>
    <row r="4083" spans="1:11" x14ac:dyDescent="0.25">
      <c r="A4083" s="44" t="s">
        <v>590</v>
      </c>
      <c r="B4083" s="105">
        <v>0.875</v>
      </c>
      <c r="C4083" s="44" t="s">
        <v>284</v>
      </c>
      <c r="D4083" s="44" t="s">
        <v>583</v>
      </c>
      <c r="E4083" s="44"/>
      <c r="F4083" s="48">
        <v>5</v>
      </c>
      <c r="G4083" s="44"/>
      <c r="H4083" s="48" t="s">
        <v>457</v>
      </c>
      <c r="I4083" s="108">
        <v>4390</v>
      </c>
      <c r="J4083" s="109">
        <f t="shared" si="156"/>
        <v>878000</v>
      </c>
      <c r="K4083" s="109">
        <f t="shared" si="155"/>
        <v>878000</v>
      </c>
    </row>
    <row r="4084" spans="1:11" x14ac:dyDescent="0.25">
      <c r="A4084" s="44" t="s">
        <v>590</v>
      </c>
      <c r="B4084" s="105">
        <v>0.875</v>
      </c>
      <c r="C4084" s="44" t="s">
        <v>284</v>
      </c>
      <c r="D4084" s="44" t="s">
        <v>591</v>
      </c>
      <c r="E4084" s="44"/>
      <c r="F4084" s="48">
        <v>5</v>
      </c>
      <c r="G4084" s="44"/>
      <c r="H4084" s="48" t="s">
        <v>457</v>
      </c>
      <c r="I4084" s="108">
        <v>4080</v>
      </c>
      <c r="J4084" s="109">
        <f t="shared" si="156"/>
        <v>816000</v>
      </c>
      <c r="K4084" s="109">
        <f t="shared" si="155"/>
        <v>816000</v>
      </c>
    </row>
    <row r="4085" spans="1:11" x14ac:dyDescent="0.25">
      <c r="A4085" s="44" t="s">
        <v>590</v>
      </c>
      <c r="B4085" s="105">
        <v>0.91666666666666663</v>
      </c>
      <c r="C4085" s="44" t="s">
        <v>284</v>
      </c>
      <c r="D4085" s="44" t="s">
        <v>583</v>
      </c>
      <c r="E4085" s="44"/>
      <c r="F4085" s="48">
        <v>5</v>
      </c>
      <c r="G4085" s="44"/>
      <c r="H4085" s="48" t="s">
        <v>457</v>
      </c>
      <c r="I4085" s="108">
        <v>2260</v>
      </c>
      <c r="J4085" s="109">
        <f t="shared" si="156"/>
        <v>452000</v>
      </c>
      <c r="K4085" s="109">
        <f t="shared" si="155"/>
        <v>452000</v>
      </c>
    </row>
    <row r="4086" spans="1:11" x14ac:dyDescent="0.25">
      <c r="A4086" s="44" t="s">
        <v>590</v>
      </c>
      <c r="B4086" s="105">
        <v>0.91666666666666663</v>
      </c>
      <c r="C4086" s="44" t="s">
        <v>284</v>
      </c>
      <c r="D4086" s="44" t="s">
        <v>459</v>
      </c>
      <c r="E4086" s="44"/>
      <c r="F4086" s="48">
        <v>5</v>
      </c>
      <c r="G4086" s="44"/>
      <c r="H4086" s="48" t="s">
        <v>457</v>
      </c>
      <c r="I4086" s="108">
        <v>2480</v>
      </c>
      <c r="J4086" s="109">
        <f t="shared" si="156"/>
        <v>496000</v>
      </c>
      <c r="K4086" s="109">
        <f t="shared" si="155"/>
        <v>496000</v>
      </c>
    </row>
    <row r="4087" spans="1:11" x14ac:dyDescent="0.25">
      <c r="A4087" s="44" t="s">
        <v>590</v>
      </c>
      <c r="B4087" s="105">
        <v>0.9375</v>
      </c>
      <c r="C4087" s="44" t="s">
        <v>284</v>
      </c>
      <c r="D4087" s="44" t="s">
        <v>592</v>
      </c>
      <c r="E4087" s="44"/>
      <c r="F4087" s="48">
        <v>5</v>
      </c>
      <c r="G4087" s="44"/>
      <c r="H4087" s="48" t="s">
        <v>457</v>
      </c>
      <c r="I4087" s="108">
        <v>1950</v>
      </c>
      <c r="J4087" s="109">
        <f t="shared" si="156"/>
        <v>390000</v>
      </c>
      <c r="K4087" s="109">
        <f t="shared" si="155"/>
        <v>390000</v>
      </c>
    </row>
    <row r="4088" spans="1:11" x14ac:dyDescent="0.25">
      <c r="A4088" s="44" t="s">
        <v>590</v>
      </c>
      <c r="B4088" s="105">
        <v>0.95833333333333337</v>
      </c>
      <c r="C4088" s="44" t="s">
        <v>284</v>
      </c>
      <c r="D4088" s="44" t="s">
        <v>583</v>
      </c>
      <c r="E4088" s="44"/>
      <c r="F4088" s="48">
        <v>5</v>
      </c>
      <c r="G4088" s="44"/>
      <c r="H4088" s="48" t="s">
        <v>457</v>
      </c>
      <c r="I4088" s="108">
        <v>616</v>
      </c>
      <c r="J4088" s="109">
        <f t="shared" si="156"/>
        <v>123200</v>
      </c>
      <c r="K4088" s="109">
        <f t="shared" si="155"/>
        <v>123200</v>
      </c>
    </row>
    <row r="4089" spans="1:11" x14ac:dyDescent="0.25">
      <c r="A4089" s="44" t="s">
        <v>590</v>
      </c>
      <c r="B4089" s="105">
        <v>0.95833333333333337</v>
      </c>
      <c r="C4089" s="44" t="s">
        <v>284</v>
      </c>
      <c r="D4089" s="44" t="s">
        <v>459</v>
      </c>
      <c r="E4089" s="44"/>
      <c r="F4089" s="48">
        <v>5</v>
      </c>
      <c r="G4089" s="44"/>
      <c r="H4089" s="48" t="s">
        <v>457</v>
      </c>
      <c r="I4089" s="108">
        <v>1956</v>
      </c>
      <c r="J4089" s="109">
        <f t="shared" si="156"/>
        <v>391200.00000000006</v>
      </c>
      <c r="K4089" s="109">
        <f t="shared" si="155"/>
        <v>391200.00000000006</v>
      </c>
    </row>
    <row r="4090" spans="1:11" x14ac:dyDescent="0.25">
      <c r="A4090" s="44" t="s">
        <v>590</v>
      </c>
      <c r="B4090" s="105">
        <v>0</v>
      </c>
      <c r="C4090" s="44" t="s">
        <v>284</v>
      </c>
      <c r="D4090" s="44" t="s">
        <v>583</v>
      </c>
      <c r="E4090" s="44"/>
      <c r="F4090" s="48">
        <v>5</v>
      </c>
      <c r="G4090" s="44"/>
      <c r="H4090" s="48" t="s">
        <v>457</v>
      </c>
      <c r="I4090" s="108">
        <v>1212</v>
      </c>
      <c r="J4090" s="109">
        <f t="shared" si="156"/>
        <v>242400</v>
      </c>
      <c r="K4090" s="109">
        <f t="shared" si="155"/>
        <v>242400</v>
      </c>
    </row>
    <row r="4091" spans="1:11" x14ac:dyDescent="0.25">
      <c r="A4091" s="44" t="s">
        <v>590</v>
      </c>
      <c r="B4091" s="105">
        <v>0</v>
      </c>
      <c r="C4091" s="44" t="s">
        <v>284</v>
      </c>
      <c r="D4091" s="44" t="s">
        <v>459</v>
      </c>
      <c r="E4091" s="44"/>
      <c r="F4091" s="48">
        <v>5</v>
      </c>
      <c r="G4091" s="44"/>
      <c r="H4091" s="48" t="s">
        <v>457</v>
      </c>
      <c r="I4091" s="108">
        <v>924</v>
      </c>
      <c r="J4091" s="109">
        <f t="shared" si="156"/>
        <v>184800</v>
      </c>
      <c r="K4091" s="109">
        <f t="shared" si="155"/>
        <v>184800</v>
      </c>
    </row>
    <row r="4092" spans="1:11" x14ac:dyDescent="0.25">
      <c r="A4092" s="44" t="s">
        <v>593</v>
      </c>
      <c r="B4092" s="105">
        <v>4.1666666666666664E-2</v>
      </c>
      <c r="C4092" s="44" t="s">
        <v>284</v>
      </c>
      <c r="D4092" s="44" t="s">
        <v>583</v>
      </c>
      <c r="E4092" s="44"/>
      <c r="F4092" s="48">
        <v>5</v>
      </c>
      <c r="G4092" s="44"/>
      <c r="H4092" s="48" t="s">
        <v>457</v>
      </c>
      <c r="I4092" s="108">
        <v>432</v>
      </c>
      <c r="J4092" s="109">
        <f t="shared" si="156"/>
        <v>86400</v>
      </c>
      <c r="K4092" s="109">
        <f t="shared" si="155"/>
        <v>86400</v>
      </c>
    </row>
    <row r="4093" spans="1:11" x14ac:dyDescent="0.25">
      <c r="A4093" s="44" t="s">
        <v>593</v>
      </c>
      <c r="B4093" s="105">
        <v>4.1666666666666664E-2</v>
      </c>
      <c r="C4093" s="44" t="s">
        <v>284</v>
      </c>
      <c r="D4093" s="44" t="s">
        <v>459</v>
      </c>
      <c r="E4093" s="44"/>
      <c r="F4093" s="48">
        <v>5</v>
      </c>
      <c r="G4093" s="44"/>
      <c r="H4093" s="48" t="s">
        <v>457</v>
      </c>
      <c r="I4093" s="108">
        <v>696</v>
      </c>
      <c r="J4093" s="109">
        <f t="shared" si="156"/>
        <v>139200.00000000003</v>
      </c>
      <c r="K4093" s="109">
        <f t="shared" si="155"/>
        <v>139200.00000000003</v>
      </c>
    </row>
    <row r="4094" spans="1:11" x14ac:dyDescent="0.25">
      <c r="A4094" s="44" t="s">
        <v>593</v>
      </c>
      <c r="B4094" s="105">
        <v>4.1666666666666664E-2</v>
      </c>
      <c r="C4094" s="44" t="s">
        <v>284</v>
      </c>
      <c r="D4094" s="44" t="s">
        <v>459</v>
      </c>
      <c r="E4094" s="44"/>
      <c r="F4094" s="48">
        <v>5</v>
      </c>
      <c r="G4094" s="44"/>
      <c r="H4094" s="48" t="s">
        <v>457</v>
      </c>
      <c r="I4094" s="108">
        <v>760</v>
      </c>
      <c r="J4094" s="109">
        <f t="shared" si="156"/>
        <v>152000</v>
      </c>
      <c r="K4094" s="109">
        <f t="shared" si="155"/>
        <v>152000</v>
      </c>
    </row>
    <row r="4095" spans="1:11" x14ac:dyDescent="0.25">
      <c r="A4095" s="44" t="s">
        <v>593</v>
      </c>
      <c r="B4095" s="105">
        <v>4.1666666666666664E-2</v>
      </c>
      <c r="C4095" s="44" t="s">
        <v>284</v>
      </c>
      <c r="D4095" s="44" t="s">
        <v>459</v>
      </c>
      <c r="E4095" s="44"/>
      <c r="F4095" s="48">
        <v>1</v>
      </c>
      <c r="G4095" s="44"/>
      <c r="H4095" s="48" t="s">
        <v>457</v>
      </c>
      <c r="I4095" s="108">
        <v>172</v>
      </c>
      <c r="J4095" s="109">
        <f t="shared" si="156"/>
        <v>172000</v>
      </c>
      <c r="K4095" s="109">
        <f t="shared" si="155"/>
        <v>172000</v>
      </c>
    </row>
    <row r="4096" spans="1:11" x14ac:dyDescent="0.25">
      <c r="A4096" s="44" t="s">
        <v>593</v>
      </c>
      <c r="B4096" s="105">
        <v>0.3125</v>
      </c>
      <c r="C4096" s="44" t="s">
        <v>23</v>
      </c>
      <c r="D4096" s="44" t="s">
        <v>583</v>
      </c>
      <c r="E4096" s="44"/>
      <c r="F4096" s="48">
        <v>1</v>
      </c>
      <c r="G4096" s="44"/>
      <c r="H4096" s="48" t="s">
        <v>457</v>
      </c>
      <c r="I4096" s="108">
        <v>120</v>
      </c>
      <c r="J4096" s="109">
        <f t="shared" si="156"/>
        <v>120000</v>
      </c>
      <c r="K4096" s="109">
        <f t="shared" si="155"/>
        <v>120000</v>
      </c>
    </row>
    <row r="4097" spans="1:11" x14ac:dyDescent="0.25">
      <c r="A4097" s="44" t="s">
        <v>593</v>
      </c>
      <c r="B4097" s="105">
        <v>0.3125</v>
      </c>
      <c r="C4097" s="44" t="s">
        <v>23</v>
      </c>
      <c r="D4097" s="44" t="s">
        <v>459</v>
      </c>
      <c r="E4097" s="44"/>
      <c r="F4097" s="48">
        <v>20</v>
      </c>
      <c r="G4097" s="44"/>
      <c r="H4097" s="48" t="s">
        <v>457</v>
      </c>
      <c r="I4097" s="108">
        <v>5690</v>
      </c>
      <c r="J4097" s="109">
        <f t="shared" si="156"/>
        <v>284500</v>
      </c>
      <c r="K4097" s="109">
        <f t="shared" si="155"/>
        <v>284500</v>
      </c>
    </row>
    <row r="4098" spans="1:11" x14ac:dyDescent="0.25">
      <c r="A4098" s="44" t="s">
        <v>593</v>
      </c>
      <c r="B4098" s="105">
        <v>0.41666666666666669</v>
      </c>
      <c r="C4098" s="44" t="s">
        <v>486</v>
      </c>
      <c r="D4098" s="44" t="s">
        <v>583</v>
      </c>
      <c r="E4098" s="44"/>
      <c r="F4098" s="48">
        <v>20</v>
      </c>
      <c r="G4098" s="44"/>
      <c r="H4098" s="48" t="s">
        <v>457</v>
      </c>
      <c r="I4098" s="108">
        <v>1860</v>
      </c>
      <c r="J4098" s="109">
        <f t="shared" si="156"/>
        <v>93000</v>
      </c>
      <c r="K4098" s="109">
        <f t="shared" si="155"/>
        <v>93000</v>
      </c>
    </row>
    <row r="4099" spans="1:11" x14ac:dyDescent="0.25">
      <c r="A4099" s="44" t="s">
        <v>593</v>
      </c>
      <c r="B4099" s="105">
        <v>0.58333333333333337</v>
      </c>
      <c r="C4099" s="44" t="s">
        <v>486</v>
      </c>
      <c r="D4099" s="44" t="s">
        <v>459</v>
      </c>
      <c r="E4099" s="44"/>
      <c r="F4099" s="48">
        <v>10</v>
      </c>
      <c r="G4099" s="44"/>
      <c r="H4099" s="48" t="s">
        <v>457</v>
      </c>
      <c r="I4099" s="108">
        <v>8800</v>
      </c>
      <c r="J4099" s="109">
        <f t="shared" si="156"/>
        <v>880000</v>
      </c>
      <c r="K4099" s="109">
        <f t="shared" ref="K4099:K4162" si="157">(I4099/(F4099/5000))*(1/5000)*1000</f>
        <v>880000</v>
      </c>
    </row>
    <row r="4100" spans="1:11" x14ac:dyDescent="0.25">
      <c r="A4100" s="44" t="s">
        <v>593</v>
      </c>
      <c r="B4100" s="105">
        <v>0.58333333333333337</v>
      </c>
      <c r="C4100" s="44" t="s">
        <v>486</v>
      </c>
      <c r="D4100" s="44" t="s">
        <v>583</v>
      </c>
      <c r="E4100" s="44"/>
      <c r="F4100" s="48">
        <v>15</v>
      </c>
      <c r="G4100" s="44"/>
      <c r="H4100" s="48" t="s">
        <v>457</v>
      </c>
      <c r="I4100" s="108">
        <v>20170</v>
      </c>
      <c r="J4100" s="109">
        <f t="shared" si="156"/>
        <v>1344666.6666666667</v>
      </c>
      <c r="K4100" s="109">
        <f t="shared" si="157"/>
        <v>1344666.6666666667</v>
      </c>
    </row>
    <row r="4101" spans="1:11" x14ac:dyDescent="0.25">
      <c r="A4101" s="44" t="s">
        <v>593</v>
      </c>
      <c r="B4101" s="105">
        <v>0.625</v>
      </c>
      <c r="C4101" s="44" t="s">
        <v>486</v>
      </c>
      <c r="D4101" s="44" t="s">
        <v>583</v>
      </c>
      <c r="E4101" s="44"/>
      <c r="F4101" s="44">
        <v>10</v>
      </c>
      <c r="G4101" s="44"/>
      <c r="H4101" s="48" t="s">
        <v>457</v>
      </c>
      <c r="I4101" s="44">
        <v>2319</v>
      </c>
      <c r="J4101" s="109">
        <f t="shared" si="156"/>
        <v>231900</v>
      </c>
      <c r="K4101" s="109">
        <f t="shared" si="157"/>
        <v>231900</v>
      </c>
    </row>
    <row r="4102" spans="1:11" x14ac:dyDescent="0.25">
      <c r="A4102" s="44" t="s">
        <v>593</v>
      </c>
      <c r="B4102" s="105">
        <v>0.77083333333333337</v>
      </c>
      <c r="C4102" s="44" t="s">
        <v>284</v>
      </c>
      <c r="D4102" s="44" t="s">
        <v>459</v>
      </c>
      <c r="E4102" s="44"/>
      <c r="F4102" s="44"/>
      <c r="G4102" s="44"/>
      <c r="H4102" s="48" t="s">
        <v>457</v>
      </c>
      <c r="I4102" s="44"/>
      <c r="J4102" s="109" t="e">
        <f t="shared" si="156"/>
        <v>#DIV/0!</v>
      </c>
      <c r="K4102" s="109" t="e">
        <f t="shared" si="157"/>
        <v>#DIV/0!</v>
      </c>
    </row>
    <row r="4103" spans="1:11" x14ac:dyDescent="0.25">
      <c r="A4103" s="44" t="s">
        <v>593</v>
      </c>
      <c r="B4103" s="105">
        <v>0.77777777777777779</v>
      </c>
      <c r="C4103" s="44" t="s">
        <v>284</v>
      </c>
      <c r="D4103" s="44" t="s">
        <v>550</v>
      </c>
      <c r="E4103" s="44"/>
      <c r="F4103" s="44">
        <v>20</v>
      </c>
      <c r="G4103" s="44"/>
      <c r="H4103" s="48" t="s">
        <v>457</v>
      </c>
      <c r="I4103" s="44">
        <v>1241</v>
      </c>
      <c r="J4103" s="109">
        <f t="shared" si="156"/>
        <v>62050.000000000007</v>
      </c>
      <c r="K4103" s="109">
        <f t="shared" si="157"/>
        <v>62050.000000000007</v>
      </c>
    </row>
    <row r="4104" spans="1:11" x14ac:dyDescent="0.25">
      <c r="A4104" s="44" t="s">
        <v>593</v>
      </c>
      <c r="B4104" s="105">
        <v>0.35416666666666669</v>
      </c>
      <c r="C4104" s="44" t="s">
        <v>284</v>
      </c>
      <c r="D4104" s="44" t="s">
        <v>550</v>
      </c>
      <c r="E4104" s="44"/>
      <c r="F4104" s="44">
        <v>20</v>
      </c>
      <c r="G4104" s="44"/>
      <c r="H4104" s="48" t="s">
        <v>457</v>
      </c>
      <c r="I4104" s="44">
        <v>606</v>
      </c>
      <c r="J4104" s="109">
        <f t="shared" si="156"/>
        <v>30300</v>
      </c>
      <c r="K4104" s="109">
        <f t="shared" si="157"/>
        <v>30300</v>
      </c>
    </row>
    <row r="4105" spans="1:11" x14ac:dyDescent="0.25">
      <c r="A4105" s="44" t="s">
        <v>593</v>
      </c>
      <c r="B4105" s="105">
        <v>0.3611111111111111</v>
      </c>
      <c r="C4105" s="44" t="s">
        <v>284</v>
      </c>
      <c r="D4105" s="44" t="s">
        <v>459</v>
      </c>
      <c r="E4105" s="44"/>
      <c r="F4105" s="44">
        <v>20</v>
      </c>
      <c r="G4105" s="44"/>
      <c r="H4105" s="48" t="s">
        <v>457</v>
      </c>
      <c r="I4105" s="44">
        <v>819</v>
      </c>
      <c r="J4105" s="109">
        <f t="shared" si="156"/>
        <v>40950</v>
      </c>
      <c r="K4105" s="109">
        <f t="shared" si="157"/>
        <v>40950</v>
      </c>
    </row>
    <row r="4106" spans="1:11" x14ac:dyDescent="0.25">
      <c r="A4106" s="44" t="s">
        <v>593</v>
      </c>
      <c r="B4106" s="105">
        <v>0.9375</v>
      </c>
      <c r="C4106" s="44" t="s">
        <v>284</v>
      </c>
      <c r="D4106" s="44" t="s">
        <v>24</v>
      </c>
      <c r="E4106" s="44"/>
      <c r="F4106" s="44">
        <v>20</v>
      </c>
      <c r="G4106" s="44"/>
      <c r="H4106" s="48" t="s">
        <v>457</v>
      </c>
      <c r="I4106" s="44">
        <v>355</v>
      </c>
      <c r="J4106" s="109">
        <f t="shared" si="156"/>
        <v>17750</v>
      </c>
      <c r="K4106" s="109">
        <f t="shared" si="157"/>
        <v>17750</v>
      </c>
    </row>
    <row r="4107" spans="1:11" x14ac:dyDescent="0.25">
      <c r="A4107" s="44" t="s">
        <v>593</v>
      </c>
      <c r="B4107" s="105">
        <v>0.94444444444444453</v>
      </c>
      <c r="C4107" s="44" t="s">
        <v>284</v>
      </c>
      <c r="D4107" s="44" t="s">
        <v>459</v>
      </c>
      <c r="E4107" s="44"/>
      <c r="F4107" s="44"/>
      <c r="G4107" s="44"/>
      <c r="H4107" s="48" t="s">
        <v>457</v>
      </c>
      <c r="I4107" s="44"/>
      <c r="J4107" s="109" t="e">
        <f t="shared" si="156"/>
        <v>#DIV/0!</v>
      </c>
      <c r="K4107" s="109" t="e">
        <f t="shared" si="157"/>
        <v>#DIV/0!</v>
      </c>
    </row>
    <row r="4108" spans="1:11" x14ac:dyDescent="0.25">
      <c r="A4108" s="44" t="s">
        <v>593</v>
      </c>
      <c r="B4108" s="105">
        <v>0.98958333333333337</v>
      </c>
      <c r="C4108" s="44" t="s">
        <v>284</v>
      </c>
      <c r="D4108" s="44" t="s">
        <v>24</v>
      </c>
      <c r="E4108" s="44"/>
      <c r="F4108" s="44">
        <v>20</v>
      </c>
      <c r="G4108" s="44"/>
      <c r="H4108" s="48" t="s">
        <v>457</v>
      </c>
      <c r="I4108" s="44">
        <v>470</v>
      </c>
      <c r="J4108" s="109">
        <f t="shared" si="156"/>
        <v>23500</v>
      </c>
      <c r="K4108" s="109">
        <f t="shared" si="157"/>
        <v>23500</v>
      </c>
    </row>
    <row r="4109" spans="1:11" x14ac:dyDescent="0.25">
      <c r="A4109" s="44" t="s">
        <v>593</v>
      </c>
      <c r="B4109" s="105">
        <v>0.99652777777777779</v>
      </c>
      <c r="C4109" s="44" t="s">
        <v>284</v>
      </c>
      <c r="D4109" s="44" t="s">
        <v>459</v>
      </c>
      <c r="E4109" s="44"/>
      <c r="F4109" s="44">
        <v>20</v>
      </c>
      <c r="G4109" s="44"/>
      <c r="H4109" s="48" t="s">
        <v>457</v>
      </c>
      <c r="I4109" s="44">
        <v>252</v>
      </c>
      <c r="J4109" s="109">
        <f t="shared" si="156"/>
        <v>12600.000000000002</v>
      </c>
      <c r="K4109" s="109">
        <f t="shared" si="157"/>
        <v>12600.000000000002</v>
      </c>
    </row>
    <row r="4110" spans="1:11" x14ac:dyDescent="0.25">
      <c r="A4110" s="44" t="s">
        <v>594</v>
      </c>
      <c r="B4110" s="105">
        <v>6.5972222222222224E-2</v>
      </c>
      <c r="C4110" s="44" t="s">
        <v>284</v>
      </c>
      <c r="D4110" s="44" t="s">
        <v>24</v>
      </c>
      <c r="E4110" s="44"/>
      <c r="F4110" s="44">
        <v>20</v>
      </c>
      <c r="G4110" s="44"/>
      <c r="H4110" s="48" t="s">
        <v>457</v>
      </c>
      <c r="I4110" s="44">
        <v>432</v>
      </c>
      <c r="J4110" s="109">
        <f t="shared" si="156"/>
        <v>21600</v>
      </c>
      <c r="K4110" s="109">
        <f t="shared" si="157"/>
        <v>21600</v>
      </c>
    </row>
    <row r="4111" spans="1:11" x14ac:dyDescent="0.25">
      <c r="A4111" s="44" t="s">
        <v>594</v>
      </c>
      <c r="B4111" s="105">
        <v>6.9444444444444434E-2</v>
      </c>
      <c r="C4111" s="44" t="s">
        <v>284</v>
      </c>
      <c r="D4111" s="44" t="s">
        <v>459</v>
      </c>
      <c r="E4111" s="44"/>
      <c r="F4111" s="44">
        <v>20</v>
      </c>
      <c r="G4111" s="44"/>
      <c r="H4111" s="48" t="s">
        <v>457</v>
      </c>
      <c r="I4111" s="44">
        <v>214</v>
      </c>
      <c r="J4111" s="109">
        <f t="shared" si="156"/>
        <v>10700.000000000002</v>
      </c>
      <c r="K4111" s="109">
        <f t="shared" si="157"/>
        <v>10700.000000000002</v>
      </c>
    </row>
    <row r="4112" spans="1:11" x14ac:dyDescent="0.25">
      <c r="A4112" s="44" t="s">
        <v>594</v>
      </c>
      <c r="B4112" s="105">
        <v>0.12847222222222224</v>
      </c>
      <c r="C4112" s="44" t="s">
        <v>284</v>
      </c>
      <c r="D4112" s="44" t="s">
        <v>24</v>
      </c>
      <c r="E4112" s="44"/>
      <c r="F4112" s="44">
        <v>20</v>
      </c>
      <c r="G4112" s="44"/>
      <c r="H4112" s="48" t="s">
        <v>457</v>
      </c>
      <c r="I4112" s="44">
        <v>365</v>
      </c>
      <c r="J4112" s="109">
        <f t="shared" si="156"/>
        <v>18250</v>
      </c>
      <c r="K4112" s="109">
        <f t="shared" si="157"/>
        <v>18250</v>
      </c>
    </row>
    <row r="4113" spans="1:11" x14ac:dyDescent="0.25">
      <c r="A4113" s="44" t="s">
        <v>594</v>
      </c>
      <c r="B4113" s="105">
        <v>0.13194444444444445</v>
      </c>
      <c r="C4113" s="44" t="s">
        <v>284</v>
      </c>
      <c r="D4113" s="44" t="s">
        <v>459</v>
      </c>
      <c r="E4113" s="44"/>
      <c r="F4113" s="44">
        <v>20</v>
      </c>
      <c r="G4113" s="44"/>
      <c r="H4113" s="48" t="s">
        <v>457</v>
      </c>
      <c r="I4113" s="44">
        <v>159</v>
      </c>
      <c r="J4113" s="109">
        <f t="shared" si="156"/>
        <v>7950</v>
      </c>
      <c r="K4113" s="109">
        <f t="shared" si="157"/>
        <v>7950</v>
      </c>
    </row>
    <row r="4114" spans="1:11" x14ac:dyDescent="0.25">
      <c r="A4114" s="44" t="s">
        <v>594</v>
      </c>
      <c r="B4114" s="105">
        <v>0.20833333333333334</v>
      </c>
      <c r="C4114" s="44" t="s">
        <v>284</v>
      </c>
      <c r="D4114" s="44" t="s">
        <v>24</v>
      </c>
      <c r="E4114" s="44"/>
      <c r="F4114" s="44">
        <v>20</v>
      </c>
      <c r="G4114" s="44"/>
      <c r="H4114" s="48" t="s">
        <v>457</v>
      </c>
      <c r="I4114" s="44">
        <v>277</v>
      </c>
      <c r="J4114" s="109">
        <f t="shared" si="156"/>
        <v>13850.000000000002</v>
      </c>
      <c r="K4114" s="109">
        <f t="shared" si="157"/>
        <v>13850.000000000002</v>
      </c>
    </row>
    <row r="4115" spans="1:11" x14ac:dyDescent="0.25">
      <c r="A4115" s="44" t="s">
        <v>594</v>
      </c>
      <c r="B4115" s="105">
        <v>0.21180555555555555</v>
      </c>
      <c r="C4115" s="44" t="s">
        <v>284</v>
      </c>
      <c r="D4115" s="44" t="s">
        <v>459</v>
      </c>
      <c r="E4115" s="44"/>
      <c r="F4115" s="44">
        <v>20</v>
      </c>
      <c r="G4115" s="44"/>
      <c r="H4115" s="48" t="s">
        <v>457</v>
      </c>
      <c r="I4115" s="44">
        <v>174</v>
      </c>
      <c r="J4115" s="109">
        <f t="shared" si="156"/>
        <v>8700.0000000000018</v>
      </c>
      <c r="K4115" s="109">
        <f t="shared" si="157"/>
        <v>8700.0000000000018</v>
      </c>
    </row>
    <row r="4116" spans="1:11" x14ac:dyDescent="0.25">
      <c r="A4116" s="44" t="s">
        <v>594</v>
      </c>
      <c r="B4116" s="105">
        <v>0.33333333333333331</v>
      </c>
      <c r="C4116" s="44" t="s">
        <v>486</v>
      </c>
      <c r="D4116" s="44" t="s">
        <v>24</v>
      </c>
      <c r="E4116" s="44"/>
      <c r="F4116" s="44">
        <v>20</v>
      </c>
      <c r="G4116" s="44"/>
      <c r="H4116" s="48" t="s">
        <v>457</v>
      </c>
      <c r="I4116" s="44">
        <v>214</v>
      </c>
      <c r="J4116" s="109">
        <f t="shared" si="156"/>
        <v>10700.000000000002</v>
      </c>
      <c r="K4116" s="109">
        <f t="shared" si="157"/>
        <v>10700.000000000002</v>
      </c>
    </row>
    <row r="4117" spans="1:11" x14ac:dyDescent="0.25">
      <c r="A4117" s="44" t="s">
        <v>594</v>
      </c>
      <c r="B4117" s="105">
        <v>0.33333333333333331</v>
      </c>
      <c r="C4117" s="44" t="s">
        <v>486</v>
      </c>
      <c r="D4117" s="44" t="s">
        <v>459</v>
      </c>
      <c r="E4117" s="44"/>
      <c r="F4117" s="44">
        <v>20</v>
      </c>
      <c r="G4117" s="44"/>
      <c r="H4117" s="48" t="s">
        <v>457</v>
      </c>
      <c r="I4117" s="44">
        <v>121</v>
      </c>
      <c r="J4117" s="109">
        <f t="shared" si="156"/>
        <v>6050.0000000000009</v>
      </c>
      <c r="K4117" s="109">
        <f t="shared" si="157"/>
        <v>6050.0000000000009</v>
      </c>
    </row>
    <row r="4118" spans="1:11" x14ac:dyDescent="0.25">
      <c r="A4118" s="44" t="s">
        <v>594</v>
      </c>
      <c r="B4118" s="105">
        <v>0.38541666666666669</v>
      </c>
      <c r="C4118" s="44" t="s">
        <v>486</v>
      </c>
      <c r="D4118" s="44" t="s">
        <v>24</v>
      </c>
      <c r="E4118" s="44"/>
      <c r="F4118" s="44">
        <v>20</v>
      </c>
      <c r="G4118" s="44"/>
      <c r="H4118" s="48" t="s">
        <v>457</v>
      </c>
      <c r="I4118" s="44">
        <v>691</v>
      </c>
      <c r="J4118" s="109">
        <f t="shared" si="156"/>
        <v>34550.000000000007</v>
      </c>
      <c r="K4118" s="109">
        <f t="shared" si="157"/>
        <v>34550.000000000007</v>
      </c>
    </row>
    <row r="4119" spans="1:11" x14ac:dyDescent="0.25">
      <c r="A4119" s="44" t="s">
        <v>594</v>
      </c>
      <c r="B4119" s="105">
        <v>0.38541666666666669</v>
      </c>
      <c r="C4119" s="44" t="s">
        <v>486</v>
      </c>
      <c r="D4119" s="44" t="s">
        <v>459</v>
      </c>
      <c r="E4119" s="44"/>
      <c r="F4119" s="44">
        <v>20</v>
      </c>
      <c r="G4119" s="44"/>
      <c r="H4119" s="48" t="s">
        <v>457</v>
      </c>
      <c r="I4119" s="44">
        <v>131</v>
      </c>
      <c r="J4119" s="109">
        <f t="shared" si="156"/>
        <v>6550.0000000000009</v>
      </c>
      <c r="K4119" s="109">
        <f t="shared" si="157"/>
        <v>6550.0000000000009</v>
      </c>
    </row>
    <row r="4120" spans="1:11" x14ac:dyDescent="0.25">
      <c r="A4120" s="44" t="s">
        <v>594</v>
      </c>
      <c r="B4120" s="105">
        <v>0.43055555555555558</v>
      </c>
      <c r="C4120" s="44" t="s">
        <v>486</v>
      </c>
      <c r="D4120" s="44" t="s">
        <v>24</v>
      </c>
      <c r="E4120" s="44"/>
      <c r="F4120" s="44">
        <v>20</v>
      </c>
      <c r="G4120" s="44"/>
      <c r="H4120" s="48" t="s">
        <v>457</v>
      </c>
      <c r="I4120" s="44">
        <v>1028</v>
      </c>
      <c r="J4120" s="109">
        <f t="shared" si="156"/>
        <v>51400.000000000007</v>
      </c>
      <c r="K4120" s="109">
        <f t="shared" si="157"/>
        <v>51400.000000000007</v>
      </c>
    </row>
    <row r="4121" spans="1:11" x14ac:dyDescent="0.25">
      <c r="A4121" s="44" t="s">
        <v>594</v>
      </c>
      <c r="B4121" s="105">
        <v>0.43055555555555558</v>
      </c>
      <c r="C4121" s="44" t="s">
        <v>486</v>
      </c>
      <c r="D4121" s="44" t="s">
        <v>459</v>
      </c>
      <c r="E4121" s="44"/>
      <c r="F4121" s="44">
        <v>20</v>
      </c>
      <c r="G4121" s="44"/>
      <c r="H4121" s="48" t="s">
        <v>457</v>
      </c>
      <c r="I4121" s="44">
        <v>815</v>
      </c>
      <c r="J4121" s="109">
        <f t="shared" si="156"/>
        <v>40750</v>
      </c>
      <c r="K4121" s="109">
        <f t="shared" si="157"/>
        <v>40750</v>
      </c>
    </row>
    <row r="4122" spans="1:11" x14ac:dyDescent="0.25">
      <c r="A4122" s="44" t="s">
        <v>594</v>
      </c>
      <c r="B4122" s="105">
        <v>0.5</v>
      </c>
      <c r="C4122" s="44" t="s">
        <v>486</v>
      </c>
      <c r="D4122" s="44" t="s">
        <v>24</v>
      </c>
      <c r="E4122" s="44"/>
      <c r="F4122" s="44">
        <v>20</v>
      </c>
      <c r="G4122" s="44"/>
      <c r="H4122" s="48" t="s">
        <v>457</v>
      </c>
      <c r="I4122" s="44">
        <v>970</v>
      </c>
      <c r="J4122" s="109">
        <f t="shared" si="156"/>
        <v>48500</v>
      </c>
      <c r="K4122" s="109">
        <f t="shared" si="157"/>
        <v>48500</v>
      </c>
    </row>
    <row r="4123" spans="1:11" x14ac:dyDescent="0.25">
      <c r="A4123" s="44" t="s">
        <v>594</v>
      </c>
      <c r="B4123" s="105">
        <v>0.5</v>
      </c>
      <c r="C4123" s="44" t="s">
        <v>486</v>
      </c>
      <c r="D4123" s="44" t="s">
        <v>459</v>
      </c>
      <c r="E4123" s="44"/>
      <c r="F4123" s="44">
        <v>20</v>
      </c>
      <c r="G4123" s="44"/>
      <c r="H4123" s="48" t="s">
        <v>457</v>
      </c>
      <c r="I4123" s="44">
        <v>518</v>
      </c>
      <c r="J4123" s="109">
        <f t="shared" si="156"/>
        <v>25900.000000000004</v>
      </c>
      <c r="K4123" s="109">
        <f t="shared" si="157"/>
        <v>25900.000000000004</v>
      </c>
    </row>
    <row r="4124" spans="1:11" x14ac:dyDescent="0.25">
      <c r="A4124" s="44" t="s">
        <v>594</v>
      </c>
      <c r="B4124" s="105">
        <v>0.54166666666666663</v>
      </c>
      <c r="C4124" s="44" t="s">
        <v>486</v>
      </c>
      <c r="D4124" s="44" t="s">
        <v>24</v>
      </c>
      <c r="E4124" s="44"/>
      <c r="F4124" s="44">
        <v>20</v>
      </c>
      <c r="G4124" s="44"/>
      <c r="H4124" s="48" t="s">
        <v>457</v>
      </c>
      <c r="I4124" s="44">
        <v>752</v>
      </c>
      <c r="J4124" s="109">
        <f t="shared" si="156"/>
        <v>37600</v>
      </c>
      <c r="K4124" s="109">
        <f t="shared" si="157"/>
        <v>37600</v>
      </c>
    </row>
    <row r="4125" spans="1:11" x14ac:dyDescent="0.25">
      <c r="A4125" s="44" t="s">
        <v>594</v>
      </c>
      <c r="B4125" s="105">
        <v>0.5625</v>
      </c>
      <c r="C4125" s="44" t="s">
        <v>486</v>
      </c>
      <c r="D4125" s="44" t="s">
        <v>24</v>
      </c>
      <c r="E4125" s="44"/>
      <c r="F4125" s="44">
        <v>20</v>
      </c>
      <c r="G4125" s="44"/>
      <c r="H4125" s="48" t="s">
        <v>457</v>
      </c>
      <c r="I4125" s="44">
        <v>203</v>
      </c>
      <c r="J4125" s="109">
        <f t="shared" si="156"/>
        <v>10150</v>
      </c>
      <c r="K4125" s="109">
        <f t="shared" si="157"/>
        <v>10150</v>
      </c>
    </row>
    <row r="4126" spans="1:11" x14ac:dyDescent="0.25">
      <c r="A4126" s="44" t="s">
        <v>594</v>
      </c>
      <c r="B4126" s="105">
        <v>0.58333333333333337</v>
      </c>
      <c r="C4126" s="44" t="s">
        <v>486</v>
      </c>
      <c r="D4126" s="44" t="s">
        <v>24</v>
      </c>
      <c r="E4126" s="44"/>
      <c r="F4126" s="44">
        <v>20</v>
      </c>
      <c r="G4126" s="44"/>
      <c r="H4126" s="48" t="s">
        <v>457</v>
      </c>
      <c r="I4126" s="44">
        <v>667</v>
      </c>
      <c r="J4126" s="109">
        <f t="shared" si="156"/>
        <v>33350</v>
      </c>
      <c r="K4126" s="109">
        <f t="shared" si="157"/>
        <v>33350</v>
      </c>
    </row>
    <row r="4127" spans="1:11" x14ac:dyDescent="0.25">
      <c r="A4127" s="44" t="s">
        <v>594</v>
      </c>
      <c r="B4127" s="105">
        <v>0.61458333333333337</v>
      </c>
      <c r="C4127" s="44" t="s">
        <v>23</v>
      </c>
      <c r="D4127" s="44" t="s">
        <v>24</v>
      </c>
      <c r="E4127" s="44"/>
      <c r="F4127" s="44">
        <v>20</v>
      </c>
      <c r="G4127" s="44"/>
      <c r="H4127" s="44" t="s">
        <v>28</v>
      </c>
      <c r="I4127" s="44">
        <v>29</v>
      </c>
      <c r="J4127" s="109">
        <f t="shared" si="156"/>
        <v>1450.0000000000002</v>
      </c>
      <c r="K4127" s="109">
        <f t="shared" si="157"/>
        <v>1450.0000000000002</v>
      </c>
    </row>
    <row r="4128" spans="1:11" x14ac:dyDescent="0.25">
      <c r="A4128" s="44" t="s">
        <v>594</v>
      </c>
      <c r="B4128" s="105">
        <v>0.61458333333333337</v>
      </c>
      <c r="C4128" s="44" t="s">
        <v>23</v>
      </c>
      <c r="D4128" s="44" t="s">
        <v>24</v>
      </c>
      <c r="E4128" s="44"/>
      <c r="F4128" s="44">
        <v>20</v>
      </c>
      <c r="G4128" s="44"/>
      <c r="H4128" s="44" t="s">
        <v>30</v>
      </c>
      <c r="I4128" s="44">
        <v>13</v>
      </c>
      <c r="J4128" s="109">
        <f t="shared" si="156"/>
        <v>650</v>
      </c>
      <c r="K4128" s="109">
        <f t="shared" si="157"/>
        <v>650</v>
      </c>
    </row>
    <row r="4129" spans="1:11" x14ac:dyDescent="0.25">
      <c r="A4129" s="44" t="s">
        <v>594</v>
      </c>
      <c r="B4129" s="105">
        <v>0.61458333333333337</v>
      </c>
      <c r="C4129" s="44" t="s">
        <v>23</v>
      </c>
      <c r="D4129" s="44" t="s">
        <v>24</v>
      </c>
      <c r="E4129" s="44"/>
      <c r="F4129" s="44">
        <v>20</v>
      </c>
      <c r="G4129" s="44"/>
      <c r="H4129" s="44" t="s">
        <v>31</v>
      </c>
      <c r="I4129" s="44">
        <v>1</v>
      </c>
      <c r="J4129" s="109">
        <f t="shared" si="156"/>
        <v>50</v>
      </c>
      <c r="K4129" s="109">
        <f t="shared" si="157"/>
        <v>50</v>
      </c>
    </row>
    <row r="4130" spans="1:11" x14ac:dyDescent="0.25">
      <c r="A4130" s="44" t="s">
        <v>594</v>
      </c>
      <c r="B4130" s="105">
        <v>0.61458333333333337</v>
      </c>
      <c r="C4130" s="44" t="s">
        <v>23</v>
      </c>
      <c r="D4130" s="44" t="s">
        <v>24</v>
      </c>
      <c r="E4130" s="44"/>
      <c r="F4130" s="44">
        <v>20</v>
      </c>
      <c r="G4130" s="44"/>
      <c r="H4130" s="44" t="s">
        <v>671</v>
      </c>
      <c r="I4130" s="44">
        <v>3</v>
      </c>
      <c r="J4130" s="109">
        <f t="shared" si="156"/>
        <v>150</v>
      </c>
      <c r="K4130" s="109">
        <f t="shared" si="157"/>
        <v>150</v>
      </c>
    </row>
    <row r="4131" spans="1:11" x14ac:dyDescent="0.25">
      <c r="A4131" s="44" t="s">
        <v>594</v>
      </c>
      <c r="B4131" s="105">
        <v>0.61458333333333337</v>
      </c>
      <c r="C4131" s="44" t="s">
        <v>23</v>
      </c>
      <c r="D4131" s="44" t="s">
        <v>24</v>
      </c>
      <c r="E4131" s="44"/>
      <c r="F4131" s="44">
        <v>20</v>
      </c>
      <c r="G4131" s="44"/>
      <c r="H4131" s="44" t="s">
        <v>84</v>
      </c>
      <c r="I4131" s="44">
        <v>13</v>
      </c>
      <c r="J4131" s="109">
        <f t="shared" si="156"/>
        <v>650</v>
      </c>
      <c r="K4131" s="109">
        <f t="shared" si="157"/>
        <v>650</v>
      </c>
    </row>
    <row r="4132" spans="1:11" x14ac:dyDescent="0.25">
      <c r="A4132" s="44" t="s">
        <v>594</v>
      </c>
      <c r="B4132" s="105">
        <v>0.61458333333333337</v>
      </c>
      <c r="C4132" s="44" t="s">
        <v>23</v>
      </c>
      <c r="D4132" s="44" t="s">
        <v>24</v>
      </c>
      <c r="E4132" s="44"/>
      <c r="F4132" s="44">
        <v>20</v>
      </c>
      <c r="G4132" s="44"/>
      <c r="H4132" s="44" t="s">
        <v>56</v>
      </c>
      <c r="I4132" s="44">
        <v>150</v>
      </c>
      <c r="J4132" s="109">
        <f t="shared" si="156"/>
        <v>7500</v>
      </c>
      <c r="K4132" s="109">
        <f t="shared" si="157"/>
        <v>7500</v>
      </c>
    </row>
    <row r="4133" spans="1:11" x14ac:dyDescent="0.25">
      <c r="A4133" s="44" t="s">
        <v>594</v>
      </c>
      <c r="B4133" s="105">
        <v>0.61458333333333337</v>
      </c>
      <c r="C4133" s="44" t="s">
        <v>23</v>
      </c>
      <c r="D4133" s="44" t="s">
        <v>24</v>
      </c>
      <c r="E4133" s="44"/>
      <c r="F4133" s="44">
        <v>20</v>
      </c>
      <c r="G4133" s="44"/>
      <c r="H4133" s="44" t="s">
        <v>40</v>
      </c>
      <c r="I4133" s="44">
        <v>18</v>
      </c>
      <c r="J4133" s="109">
        <f t="shared" si="156"/>
        <v>900</v>
      </c>
      <c r="K4133" s="109">
        <f t="shared" si="157"/>
        <v>900</v>
      </c>
    </row>
    <row r="4134" spans="1:11" x14ac:dyDescent="0.25">
      <c r="A4134" s="44" t="s">
        <v>594</v>
      </c>
      <c r="B4134" s="105">
        <v>0.61458333333333337</v>
      </c>
      <c r="C4134" s="44" t="s">
        <v>23</v>
      </c>
      <c r="D4134" s="44" t="s">
        <v>24</v>
      </c>
      <c r="E4134" s="44"/>
      <c r="F4134" s="44">
        <v>20</v>
      </c>
      <c r="G4134" s="44"/>
      <c r="H4134" s="44" t="s">
        <v>58</v>
      </c>
      <c r="I4134" s="44">
        <v>178</v>
      </c>
      <c r="J4134" s="109">
        <f t="shared" si="156"/>
        <v>8900</v>
      </c>
      <c r="K4134" s="109">
        <f t="shared" si="157"/>
        <v>8900</v>
      </c>
    </row>
    <row r="4135" spans="1:11" x14ac:dyDescent="0.25">
      <c r="A4135" s="44" t="s">
        <v>594</v>
      </c>
      <c r="B4135" s="105">
        <v>0.65625</v>
      </c>
      <c r="C4135" s="44" t="s">
        <v>23</v>
      </c>
      <c r="D4135" s="44" t="s">
        <v>24</v>
      </c>
      <c r="E4135" s="44"/>
      <c r="F4135" s="44">
        <v>20</v>
      </c>
      <c r="G4135" s="44"/>
      <c r="H4135" s="44" t="s">
        <v>132</v>
      </c>
      <c r="I4135" s="44">
        <v>1</v>
      </c>
      <c r="J4135" s="109">
        <f t="shared" ref="J4135:J4198" si="158">(I4135/(F4135/5000))*(1/5000)*1000</f>
        <v>50</v>
      </c>
      <c r="K4135" s="109">
        <f t="shared" si="157"/>
        <v>50</v>
      </c>
    </row>
    <row r="4136" spans="1:11" x14ac:dyDescent="0.25">
      <c r="A4136" s="44" t="s">
        <v>594</v>
      </c>
      <c r="B4136" s="105">
        <v>0.65625</v>
      </c>
      <c r="C4136" s="44" t="s">
        <v>23</v>
      </c>
      <c r="D4136" s="44" t="s">
        <v>24</v>
      </c>
      <c r="E4136" s="44"/>
      <c r="F4136" s="44">
        <v>20</v>
      </c>
      <c r="G4136" s="44"/>
      <c r="H4136" s="44" t="s">
        <v>672</v>
      </c>
      <c r="I4136" s="44">
        <v>2</v>
      </c>
      <c r="J4136" s="109">
        <f t="shared" si="158"/>
        <v>100</v>
      </c>
      <c r="K4136" s="109">
        <f t="shared" si="157"/>
        <v>100</v>
      </c>
    </row>
    <row r="4137" spans="1:11" x14ac:dyDescent="0.25">
      <c r="A4137" s="44" t="s">
        <v>594</v>
      </c>
      <c r="B4137" s="105">
        <v>0.65625</v>
      </c>
      <c r="C4137" s="44" t="s">
        <v>23</v>
      </c>
      <c r="D4137" s="44" t="s">
        <v>24</v>
      </c>
      <c r="E4137" s="44"/>
      <c r="F4137" s="44">
        <v>20</v>
      </c>
      <c r="G4137" s="44"/>
      <c r="H4137" s="44" t="s">
        <v>28</v>
      </c>
      <c r="I4137" s="44">
        <v>19</v>
      </c>
      <c r="J4137" s="109">
        <f t="shared" si="158"/>
        <v>950.00000000000011</v>
      </c>
      <c r="K4137" s="109">
        <f t="shared" si="157"/>
        <v>950.00000000000011</v>
      </c>
    </row>
    <row r="4138" spans="1:11" x14ac:dyDescent="0.25">
      <c r="A4138" s="44" t="s">
        <v>594</v>
      </c>
      <c r="B4138" s="105">
        <v>0.65625</v>
      </c>
      <c r="C4138" s="44" t="s">
        <v>23</v>
      </c>
      <c r="D4138" s="44" t="s">
        <v>24</v>
      </c>
      <c r="E4138" s="44"/>
      <c r="F4138" s="44">
        <v>20</v>
      </c>
      <c r="G4138" s="44"/>
      <c r="H4138" s="44" t="s">
        <v>84</v>
      </c>
      <c r="I4138" s="44">
        <v>14</v>
      </c>
      <c r="J4138" s="109">
        <f t="shared" si="158"/>
        <v>700.00000000000011</v>
      </c>
      <c r="K4138" s="109">
        <f t="shared" si="157"/>
        <v>700.00000000000011</v>
      </c>
    </row>
    <row r="4139" spans="1:11" x14ac:dyDescent="0.25">
      <c r="A4139" s="44" t="s">
        <v>594</v>
      </c>
      <c r="B4139" s="105">
        <v>0.65625</v>
      </c>
      <c r="C4139" s="44" t="s">
        <v>23</v>
      </c>
      <c r="D4139" s="44" t="s">
        <v>24</v>
      </c>
      <c r="E4139" s="44"/>
      <c r="F4139" s="44">
        <v>20</v>
      </c>
      <c r="G4139" s="44"/>
      <c r="H4139" s="44" t="s">
        <v>58</v>
      </c>
      <c r="I4139" s="44">
        <v>228</v>
      </c>
      <c r="J4139" s="109">
        <f t="shared" si="158"/>
        <v>11400</v>
      </c>
      <c r="K4139" s="109">
        <f t="shared" si="157"/>
        <v>11400</v>
      </c>
    </row>
    <row r="4140" spans="1:11" x14ac:dyDescent="0.25">
      <c r="A4140" s="44" t="s">
        <v>594</v>
      </c>
      <c r="B4140" s="105">
        <v>0.65625</v>
      </c>
      <c r="C4140" s="44" t="s">
        <v>23</v>
      </c>
      <c r="D4140" s="44" t="s">
        <v>24</v>
      </c>
      <c r="E4140" s="44"/>
      <c r="F4140" s="44">
        <v>20</v>
      </c>
      <c r="G4140" s="44"/>
      <c r="H4140" s="44" t="s">
        <v>56</v>
      </c>
      <c r="I4140" s="44">
        <v>161</v>
      </c>
      <c r="J4140" s="109">
        <f t="shared" si="158"/>
        <v>8050.0000000000009</v>
      </c>
      <c r="K4140" s="109">
        <f t="shared" si="157"/>
        <v>8050.0000000000009</v>
      </c>
    </row>
    <row r="4141" spans="1:11" x14ac:dyDescent="0.25">
      <c r="A4141" s="44" t="s">
        <v>594</v>
      </c>
      <c r="B4141" s="105">
        <v>0.69791666666666663</v>
      </c>
      <c r="C4141" s="44" t="s">
        <v>23</v>
      </c>
      <c r="D4141" s="44" t="s">
        <v>24</v>
      </c>
      <c r="E4141" s="44"/>
      <c r="F4141" s="44">
        <v>20</v>
      </c>
      <c r="G4141" s="44"/>
      <c r="H4141" s="44" t="s">
        <v>30</v>
      </c>
      <c r="I4141" s="44">
        <v>5</v>
      </c>
      <c r="J4141" s="109">
        <f t="shared" si="158"/>
        <v>250</v>
      </c>
      <c r="K4141" s="109">
        <f t="shared" si="157"/>
        <v>250</v>
      </c>
    </row>
    <row r="4142" spans="1:11" x14ac:dyDescent="0.25">
      <c r="A4142" s="44" t="s">
        <v>594</v>
      </c>
      <c r="B4142" s="105">
        <v>0.69791666666666663</v>
      </c>
      <c r="C4142" s="44" t="s">
        <v>23</v>
      </c>
      <c r="D4142" s="44" t="s">
        <v>24</v>
      </c>
      <c r="E4142" s="44"/>
      <c r="F4142" s="44">
        <v>20</v>
      </c>
      <c r="G4142" s="44"/>
      <c r="H4142" s="44" t="s">
        <v>28</v>
      </c>
      <c r="I4142" s="44">
        <v>15</v>
      </c>
      <c r="J4142" s="109">
        <f t="shared" si="158"/>
        <v>750</v>
      </c>
      <c r="K4142" s="109">
        <f t="shared" si="157"/>
        <v>750</v>
      </c>
    </row>
    <row r="4143" spans="1:11" x14ac:dyDescent="0.25">
      <c r="A4143" s="44" t="s">
        <v>594</v>
      </c>
      <c r="B4143" s="105">
        <v>0.69791666666666663</v>
      </c>
      <c r="C4143" s="44" t="s">
        <v>23</v>
      </c>
      <c r="D4143" s="44" t="s">
        <v>24</v>
      </c>
      <c r="E4143" s="44"/>
      <c r="F4143" s="44">
        <v>20</v>
      </c>
      <c r="G4143" s="44"/>
      <c r="H4143" s="44" t="s">
        <v>84</v>
      </c>
      <c r="I4143" s="44">
        <v>12</v>
      </c>
      <c r="J4143" s="109">
        <f t="shared" si="158"/>
        <v>600</v>
      </c>
      <c r="K4143" s="109">
        <f t="shared" si="157"/>
        <v>600</v>
      </c>
    </row>
    <row r="4144" spans="1:11" x14ac:dyDescent="0.25">
      <c r="A4144" s="44" t="s">
        <v>594</v>
      </c>
      <c r="B4144" s="105">
        <v>0.69791666666666663</v>
      </c>
      <c r="C4144" s="44" t="s">
        <v>23</v>
      </c>
      <c r="D4144" s="44" t="s">
        <v>24</v>
      </c>
      <c r="E4144" s="44"/>
      <c r="F4144" s="44">
        <v>20</v>
      </c>
      <c r="G4144" s="44"/>
      <c r="H4144" s="44" t="s">
        <v>58</v>
      </c>
      <c r="I4144" s="44">
        <v>126</v>
      </c>
      <c r="J4144" s="109">
        <f t="shared" si="158"/>
        <v>6300.0000000000009</v>
      </c>
      <c r="K4144" s="109">
        <f t="shared" si="157"/>
        <v>6300.0000000000009</v>
      </c>
    </row>
    <row r="4145" spans="1:11" x14ac:dyDescent="0.25">
      <c r="A4145" s="44" t="s">
        <v>594</v>
      </c>
      <c r="B4145" s="105">
        <v>0.69791666666666663</v>
      </c>
      <c r="C4145" s="44" t="s">
        <v>23</v>
      </c>
      <c r="D4145" s="44" t="s">
        <v>24</v>
      </c>
      <c r="E4145" s="44"/>
      <c r="F4145" s="44">
        <v>20</v>
      </c>
      <c r="G4145" s="44"/>
      <c r="H4145" s="44" t="s">
        <v>56</v>
      </c>
      <c r="I4145" s="44">
        <v>126</v>
      </c>
      <c r="J4145" s="109">
        <f t="shared" si="158"/>
        <v>6300.0000000000009</v>
      </c>
      <c r="K4145" s="109">
        <f t="shared" si="157"/>
        <v>6300.0000000000009</v>
      </c>
    </row>
    <row r="4146" spans="1:11" x14ac:dyDescent="0.25">
      <c r="A4146" s="44" t="s">
        <v>594</v>
      </c>
      <c r="B4146" s="105">
        <v>0.75</v>
      </c>
      <c r="C4146" s="44" t="s">
        <v>284</v>
      </c>
      <c r="D4146" s="44" t="s">
        <v>24</v>
      </c>
      <c r="E4146" s="44"/>
      <c r="F4146" s="44">
        <v>20</v>
      </c>
      <c r="G4146" s="44"/>
      <c r="H4146" s="44" t="s">
        <v>673</v>
      </c>
      <c r="I4146" s="44">
        <v>4</v>
      </c>
      <c r="J4146" s="109">
        <f t="shared" si="158"/>
        <v>200</v>
      </c>
      <c r="K4146" s="109">
        <f t="shared" si="157"/>
        <v>200</v>
      </c>
    </row>
    <row r="4147" spans="1:11" x14ac:dyDescent="0.25">
      <c r="A4147" s="44" t="s">
        <v>594</v>
      </c>
      <c r="B4147" s="105">
        <v>0.75</v>
      </c>
      <c r="C4147" s="44" t="s">
        <v>284</v>
      </c>
      <c r="D4147" s="44" t="s">
        <v>24</v>
      </c>
      <c r="E4147" s="44"/>
      <c r="F4147" s="44">
        <v>20</v>
      </c>
      <c r="G4147" s="44"/>
      <c r="H4147" s="44" t="s">
        <v>479</v>
      </c>
      <c r="I4147" s="44">
        <v>1</v>
      </c>
      <c r="J4147" s="109">
        <f t="shared" si="158"/>
        <v>50</v>
      </c>
      <c r="K4147" s="109">
        <f t="shared" si="157"/>
        <v>50</v>
      </c>
    </row>
    <row r="4148" spans="1:11" x14ac:dyDescent="0.25">
      <c r="A4148" s="44" t="s">
        <v>594</v>
      </c>
      <c r="B4148" s="105">
        <v>0.75</v>
      </c>
      <c r="C4148" s="44" t="s">
        <v>284</v>
      </c>
      <c r="D4148" s="44" t="s">
        <v>24</v>
      </c>
      <c r="E4148" s="44"/>
      <c r="F4148" s="44">
        <v>20</v>
      </c>
      <c r="G4148" s="44"/>
      <c r="H4148" s="44" t="s">
        <v>498</v>
      </c>
      <c r="I4148" s="44">
        <v>2</v>
      </c>
      <c r="J4148" s="109">
        <f t="shared" si="158"/>
        <v>100</v>
      </c>
      <c r="K4148" s="109">
        <f t="shared" si="157"/>
        <v>100</v>
      </c>
    </row>
    <row r="4149" spans="1:11" x14ac:dyDescent="0.25">
      <c r="A4149" s="44" t="s">
        <v>594</v>
      </c>
      <c r="B4149" s="105">
        <v>0.75</v>
      </c>
      <c r="C4149" s="44" t="s">
        <v>284</v>
      </c>
      <c r="D4149" s="44" t="s">
        <v>24</v>
      </c>
      <c r="E4149" s="44"/>
      <c r="F4149" s="44">
        <v>20</v>
      </c>
      <c r="G4149" s="44"/>
      <c r="H4149" s="44" t="s">
        <v>669</v>
      </c>
      <c r="I4149" s="44">
        <v>4</v>
      </c>
      <c r="J4149" s="109">
        <f t="shared" si="158"/>
        <v>200</v>
      </c>
      <c r="K4149" s="109">
        <f t="shared" si="157"/>
        <v>200</v>
      </c>
    </row>
    <row r="4150" spans="1:11" x14ac:dyDescent="0.25">
      <c r="A4150" s="44" t="s">
        <v>594</v>
      </c>
      <c r="B4150" s="105">
        <v>0.75</v>
      </c>
      <c r="C4150" s="44" t="s">
        <v>284</v>
      </c>
      <c r="D4150" s="44" t="s">
        <v>24</v>
      </c>
      <c r="E4150" s="44"/>
      <c r="F4150" s="44">
        <v>20</v>
      </c>
      <c r="G4150" s="44"/>
      <c r="H4150" s="44" t="s">
        <v>132</v>
      </c>
      <c r="I4150" s="44">
        <v>2</v>
      </c>
      <c r="J4150" s="109">
        <f t="shared" si="158"/>
        <v>100</v>
      </c>
      <c r="K4150" s="109">
        <f t="shared" si="157"/>
        <v>100</v>
      </c>
    </row>
    <row r="4151" spans="1:11" x14ac:dyDescent="0.25">
      <c r="A4151" s="44" t="s">
        <v>594</v>
      </c>
      <c r="B4151" s="105">
        <v>0.75</v>
      </c>
      <c r="C4151" s="44" t="s">
        <v>284</v>
      </c>
      <c r="D4151" s="44" t="s">
        <v>24</v>
      </c>
      <c r="E4151" s="44"/>
      <c r="F4151" s="44">
        <v>20</v>
      </c>
      <c r="G4151" s="44"/>
      <c r="H4151" s="44" t="s">
        <v>31</v>
      </c>
      <c r="I4151" s="44">
        <v>3</v>
      </c>
      <c r="J4151" s="109">
        <f t="shared" si="158"/>
        <v>150</v>
      </c>
      <c r="K4151" s="109">
        <f t="shared" si="157"/>
        <v>150</v>
      </c>
    </row>
    <row r="4152" spans="1:11" x14ac:dyDescent="0.25">
      <c r="A4152" s="44" t="s">
        <v>594</v>
      </c>
      <c r="B4152" s="105">
        <v>0.75</v>
      </c>
      <c r="C4152" s="44" t="s">
        <v>284</v>
      </c>
      <c r="D4152" s="44" t="s">
        <v>24</v>
      </c>
      <c r="E4152" s="44"/>
      <c r="F4152" s="44">
        <v>20</v>
      </c>
      <c r="G4152" s="44"/>
      <c r="H4152" s="44" t="s">
        <v>289</v>
      </c>
      <c r="I4152" s="44">
        <v>16</v>
      </c>
      <c r="J4152" s="109">
        <f t="shared" si="158"/>
        <v>800</v>
      </c>
      <c r="K4152" s="109">
        <f t="shared" si="157"/>
        <v>800</v>
      </c>
    </row>
    <row r="4153" spans="1:11" x14ac:dyDescent="0.25">
      <c r="A4153" s="44" t="s">
        <v>594</v>
      </c>
      <c r="B4153" s="105">
        <v>0.75</v>
      </c>
      <c r="C4153" s="44" t="s">
        <v>284</v>
      </c>
      <c r="D4153" s="44" t="s">
        <v>24</v>
      </c>
      <c r="E4153" s="44"/>
      <c r="F4153" s="44">
        <v>20</v>
      </c>
      <c r="G4153" s="44"/>
      <c r="H4153" s="44" t="s">
        <v>28</v>
      </c>
      <c r="I4153" s="44">
        <v>25</v>
      </c>
      <c r="J4153" s="109">
        <f t="shared" si="158"/>
        <v>1250</v>
      </c>
      <c r="K4153" s="109">
        <f t="shared" si="157"/>
        <v>1250</v>
      </c>
    </row>
    <row r="4154" spans="1:11" x14ac:dyDescent="0.25">
      <c r="A4154" s="44" t="s">
        <v>594</v>
      </c>
      <c r="B4154" s="105">
        <v>0.75</v>
      </c>
      <c r="C4154" s="44" t="s">
        <v>284</v>
      </c>
      <c r="D4154" s="44" t="s">
        <v>24</v>
      </c>
      <c r="E4154" s="44"/>
      <c r="F4154" s="44">
        <v>20</v>
      </c>
      <c r="G4154" s="44"/>
      <c r="H4154" s="44" t="s">
        <v>84</v>
      </c>
      <c r="I4154" s="44">
        <v>16</v>
      </c>
      <c r="J4154" s="109">
        <f t="shared" si="158"/>
        <v>800</v>
      </c>
      <c r="K4154" s="109">
        <f t="shared" si="157"/>
        <v>800</v>
      </c>
    </row>
    <row r="4155" spans="1:11" x14ac:dyDescent="0.25">
      <c r="A4155" s="44" t="s">
        <v>594</v>
      </c>
      <c r="B4155" s="105">
        <v>0.75</v>
      </c>
      <c r="C4155" s="44" t="s">
        <v>284</v>
      </c>
      <c r="D4155" s="44" t="s">
        <v>24</v>
      </c>
      <c r="E4155" s="44"/>
      <c r="F4155" s="44">
        <v>20</v>
      </c>
      <c r="G4155" s="44"/>
      <c r="H4155" s="44" t="s">
        <v>674</v>
      </c>
      <c r="I4155" s="44">
        <v>6</v>
      </c>
      <c r="J4155" s="109">
        <f t="shared" si="158"/>
        <v>300</v>
      </c>
      <c r="K4155" s="109">
        <f t="shared" si="157"/>
        <v>300</v>
      </c>
    </row>
    <row r="4156" spans="1:11" x14ac:dyDescent="0.25">
      <c r="A4156" s="44" t="s">
        <v>594</v>
      </c>
      <c r="B4156" s="105">
        <v>0.75</v>
      </c>
      <c r="C4156" s="44" t="s">
        <v>284</v>
      </c>
      <c r="D4156" s="44" t="s">
        <v>24</v>
      </c>
      <c r="E4156" s="44"/>
      <c r="F4156" s="44">
        <v>20</v>
      </c>
      <c r="G4156" s="44"/>
      <c r="H4156" s="44" t="s">
        <v>58</v>
      </c>
      <c r="I4156" s="44">
        <v>212</v>
      </c>
      <c r="J4156" s="109">
        <f t="shared" si="158"/>
        <v>10600</v>
      </c>
      <c r="K4156" s="109">
        <f t="shared" si="157"/>
        <v>10600</v>
      </c>
    </row>
    <row r="4157" spans="1:11" x14ac:dyDescent="0.25">
      <c r="A4157" s="44" t="s">
        <v>594</v>
      </c>
      <c r="B4157" s="105">
        <v>0.75</v>
      </c>
      <c r="C4157" s="44" t="s">
        <v>284</v>
      </c>
      <c r="D4157" s="44" t="s">
        <v>24</v>
      </c>
      <c r="E4157" s="44"/>
      <c r="F4157" s="44">
        <v>20</v>
      </c>
      <c r="G4157" s="44"/>
      <c r="H4157" s="44" t="s">
        <v>56</v>
      </c>
      <c r="I4157" s="44">
        <v>224</v>
      </c>
      <c r="J4157" s="109">
        <f t="shared" si="158"/>
        <v>11200.000000000002</v>
      </c>
      <c r="K4157" s="109">
        <f t="shared" si="157"/>
        <v>11200.000000000002</v>
      </c>
    </row>
    <row r="4158" spans="1:11" x14ac:dyDescent="0.25">
      <c r="A4158" s="44" t="s">
        <v>594</v>
      </c>
      <c r="B4158" s="105">
        <v>0.75347222222222221</v>
      </c>
      <c r="C4158" s="44" t="s">
        <v>284</v>
      </c>
      <c r="D4158" s="44" t="s">
        <v>459</v>
      </c>
      <c r="E4158" s="44"/>
      <c r="F4158" s="44">
        <v>20</v>
      </c>
      <c r="G4158" s="44"/>
      <c r="H4158" s="44" t="s">
        <v>673</v>
      </c>
      <c r="I4158" s="44">
        <v>1</v>
      </c>
      <c r="J4158" s="109">
        <f t="shared" si="158"/>
        <v>50</v>
      </c>
      <c r="K4158" s="109">
        <f t="shared" si="157"/>
        <v>50</v>
      </c>
    </row>
    <row r="4159" spans="1:11" x14ac:dyDescent="0.25">
      <c r="A4159" s="44" t="s">
        <v>594</v>
      </c>
      <c r="B4159" s="105">
        <v>0.75347222222222221</v>
      </c>
      <c r="C4159" s="44" t="s">
        <v>284</v>
      </c>
      <c r="D4159" s="44" t="s">
        <v>459</v>
      </c>
      <c r="E4159" s="44"/>
      <c r="F4159" s="44">
        <v>20</v>
      </c>
      <c r="G4159" s="44"/>
      <c r="H4159" s="44" t="s">
        <v>669</v>
      </c>
      <c r="I4159" s="44">
        <v>3</v>
      </c>
      <c r="J4159" s="109">
        <f t="shared" si="158"/>
        <v>150</v>
      </c>
      <c r="K4159" s="109">
        <f t="shared" si="157"/>
        <v>150</v>
      </c>
    </row>
    <row r="4160" spans="1:11" x14ac:dyDescent="0.25">
      <c r="A4160" s="44" t="s">
        <v>594</v>
      </c>
      <c r="B4160" s="105">
        <v>0.75347222222222221</v>
      </c>
      <c r="C4160" s="44" t="s">
        <v>284</v>
      </c>
      <c r="D4160" s="44" t="s">
        <v>459</v>
      </c>
      <c r="E4160" s="44"/>
      <c r="F4160" s="44">
        <v>20</v>
      </c>
      <c r="G4160" s="44"/>
      <c r="H4160" s="44" t="s">
        <v>132</v>
      </c>
      <c r="I4160" s="44">
        <v>1</v>
      </c>
      <c r="J4160" s="109">
        <f t="shared" si="158"/>
        <v>50</v>
      </c>
      <c r="K4160" s="109">
        <f t="shared" si="157"/>
        <v>50</v>
      </c>
    </row>
    <row r="4161" spans="1:11" x14ac:dyDescent="0.25">
      <c r="A4161" s="44" t="s">
        <v>594</v>
      </c>
      <c r="B4161" s="105">
        <v>0.75347222222222221</v>
      </c>
      <c r="C4161" s="44" t="s">
        <v>284</v>
      </c>
      <c r="D4161" s="44" t="s">
        <v>459</v>
      </c>
      <c r="E4161" s="44"/>
      <c r="F4161" s="44">
        <v>20</v>
      </c>
      <c r="G4161" s="44"/>
      <c r="H4161" s="44" t="s">
        <v>31</v>
      </c>
      <c r="I4161" s="44">
        <v>2</v>
      </c>
      <c r="J4161" s="109">
        <f t="shared" si="158"/>
        <v>100</v>
      </c>
      <c r="K4161" s="109">
        <f t="shared" si="157"/>
        <v>100</v>
      </c>
    </row>
    <row r="4162" spans="1:11" x14ac:dyDescent="0.25">
      <c r="A4162" s="44" t="s">
        <v>594</v>
      </c>
      <c r="B4162" s="105">
        <v>0.75347222222222221</v>
      </c>
      <c r="C4162" s="44" t="s">
        <v>284</v>
      </c>
      <c r="D4162" s="44" t="s">
        <v>459</v>
      </c>
      <c r="E4162" s="44"/>
      <c r="F4162" s="44">
        <v>20</v>
      </c>
      <c r="G4162" s="44"/>
      <c r="H4162" s="44" t="s">
        <v>289</v>
      </c>
      <c r="I4162" s="44">
        <v>5</v>
      </c>
      <c r="J4162" s="109">
        <f t="shared" si="158"/>
        <v>250</v>
      </c>
      <c r="K4162" s="109">
        <f t="shared" si="157"/>
        <v>250</v>
      </c>
    </row>
    <row r="4163" spans="1:11" x14ac:dyDescent="0.25">
      <c r="A4163" s="44" t="s">
        <v>594</v>
      </c>
      <c r="B4163" s="105">
        <v>0.75347222222222221</v>
      </c>
      <c r="C4163" s="44" t="s">
        <v>284</v>
      </c>
      <c r="D4163" s="44" t="s">
        <v>459</v>
      </c>
      <c r="E4163" s="44"/>
      <c r="F4163" s="44">
        <v>20</v>
      </c>
      <c r="G4163" s="44"/>
      <c r="H4163" s="44" t="s">
        <v>28</v>
      </c>
      <c r="I4163" s="44">
        <v>18</v>
      </c>
      <c r="J4163" s="109">
        <f t="shared" si="158"/>
        <v>900</v>
      </c>
      <c r="K4163" s="109">
        <f t="shared" ref="K4163:K4226" si="159">(I4163/(F4163/5000))*(1/5000)*1000</f>
        <v>900</v>
      </c>
    </row>
    <row r="4164" spans="1:11" x14ac:dyDescent="0.25">
      <c r="A4164" s="44" t="s">
        <v>594</v>
      </c>
      <c r="B4164" s="105">
        <v>0.75347222222222221</v>
      </c>
      <c r="C4164" s="44" t="s">
        <v>284</v>
      </c>
      <c r="D4164" s="44" t="s">
        <v>459</v>
      </c>
      <c r="E4164" s="44"/>
      <c r="F4164" s="44">
        <v>20</v>
      </c>
      <c r="G4164" s="44"/>
      <c r="H4164" s="44" t="s">
        <v>84</v>
      </c>
      <c r="I4164" s="44">
        <v>6</v>
      </c>
      <c r="J4164" s="109">
        <f t="shared" si="158"/>
        <v>300</v>
      </c>
      <c r="K4164" s="109">
        <f t="shared" si="159"/>
        <v>300</v>
      </c>
    </row>
    <row r="4165" spans="1:11" x14ac:dyDescent="0.25">
      <c r="A4165" s="44" t="s">
        <v>594</v>
      </c>
      <c r="B4165" s="105">
        <v>0.75347222222222221</v>
      </c>
      <c r="C4165" s="44" t="s">
        <v>284</v>
      </c>
      <c r="D4165" s="44" t="s">
        <v>459</v>
      </c>
      <c r="E4165" s="44"/>
      <c r="F4165" s="44">
        <v>20</v>
      </c>
      <c r="G4165" s="44"/>
      <c r="H4165" s="44" t="s">
        <v>674</v>
      </c>
      <c r="I4165" s="44">
        <v>3</v>
      </c>
      <c r="J4165" s="109">
        <f t="shared" si="158"/>
        <v>150</v>
      </c>
      <c r="K4165" s="109">
        <f t="shared" si="159"/>
        <v>150</v>
      </c>
    </row>
    <row r="4166" spans="1:11" x14ac:dyDescent="0.25">
      <c r="A4166" s="44" t="s">
        <v>594</v>
      </c>
      <c r="B4166" s="105">
        <v>0.75347222222222221</v>
      </c>
      <c r="C4166" s="44" t="s">
        <v>284</v>
      </c>
      <c r="D4166" s="44" t="s">
        <v>459</v>
      </c>
      <c r="E4166" s="44"/>
      <c r="F4166" s="44">
        <v>20</v>
      </c>
      <c r="G4166" s="44"/>
      <c r="H4166" s="44" t="s">
        <v>58</v>
      </c>
      <c r="I4166" s="44">
        <v>120</v>
      </c>
      <c r="J4166" s="109">
        <f t="shared" si="158"/>
        <v>6000</v>
      </c>
      <c r="K4166" s="109">
        <f t="shared" si="159"/>
        <v>6000</v>
      </c>
    </row>
    <row r="4167" spans="1:11" x14ac:dyDescent="0.25">
      <c r="A4167" s="44" t="s">
        <v>594</v>
      </c>
      <c r="B4167" s="105">
        <v>0.75347222222222221</v>
      </c>
      <c r="C4167" s="44" t="s">
        <v>284</v>
      </c>
      <c r="D4167" s="44" t="s">
        <v>459</v>
      </c>
      <c r="E4167" s="44"/>
      <c r="F4167" s="44">
        <v>20</v>
      </c>
      <c r="G4167" s="44"/>
      <c r="H4167" s="44" t="s">
        <v>56</v>
      </c>
      <c r="I4167" s="44">
        <v>121</v>
      </c>
      <c r="J4167" s="109">
        <f t="shared" si="158"/>
        <v>6050.0000000000009</v>
      </c>
      <c r="K4167" s="109">
        <f t="shared" si="159"/>
        <v>6050.0000000000009</v>
      </c>
    </row>
    <row r="4168" spans="1:11" x14ac:dyDescent="0.25">
      <c r="A4168" s="44" t="s">
        <v>594</v>
      </c>
      <c r="B4168" s="105">
        <v>0.75347222222222221</v>
      </c>
      <c r="C4168" s="44" t="s">
        <v>284</v>
      </c>
      <c r="D4168" s="44" t="s">
        <v>459</v>
      </c>
      <c r="E4168" s="44"/>
      <c r="F4168" s="44">
        <v>20</v>
      </c>
      <c r="G4168" s="44"/>
      <c r="H4168" s="44" t="s">
        <v>40</v>
      </c>
      <c r="I4168" s="44">
        <v>1</v>
      </c>
      <c r="J4168" s="109">
        <f t="shared" si="158"/>
        <v>50</v>
      </c>
      <c r="K4168" s="109">
        <f t="shared" si="159"/>
        <v>50</v>
      </c>
    </row>
    <row r="4169" spans="1:11" x14ac:dyDescent="0.25">
      <c r="A4169" s="44" t="s">
        <v>594</v>
      </c>
      <c r="B4169" s="105">
        <v>0.30555555555555552</v>
      </c>
      <c r="C4169" s="44" t="s">
        <v>284</v>
      </c>
      <c r="D4169" s="44" t="s">
        <v>24</v>
      </c>
      <c r="E4169" s="44"/>
      <c r="F4169" s="44">
        <v>20</v>
      </c>
      <c r="G4169" s="44"/>
      <c r="H4169" s="44" t="s">
        <v>673</v>
      </c>
      <c r="I4169" s="44">
        <v>2</v>
      </c>
      <c r="J4169" s="109">
        <f t="shared" si="158"/>
        <v>100</v>
      </c>
      <c r="K4169" s="109">
        <f t="shared" si="159"/>
        <v>100</v>
      </c>
    </row>
    <row r="4170" spans="1:11" x14ac:dyDescent="0.25">
      <c r="A4170" s="44" t="s">
        <v>594</v>
      </c>
      <c r="B4170" s="105">
        <v>0.30555555555555552</v>
      </c>
      <c r="C4170" s="44" t="s">
        <v>284</v>
      </c>
      <c r="D4170" s="44" t="s">
        <v>24</v>
      </c>
      <c r="E4170" s="44"/>
      <c r="F4170" s="44">
        <v>20</v>
      </c>
      <c r="G4170" s="44"/>
      <c r="H4170" s="44" t="s">
        <v>498</v>
      </c>
      <c r="I4170" s="44">
        <v>1</v>
      </c>
      <c r="J4170" s="109">
        <f t="shared" si="158"/>
        <v>50</v>
      </c>
      <c r="K4170" s="109">
        <f t="shared" si="159"/>
        <v>50</v>
      </c>
    </row>
    <row r="4171" spans="1:11" x14ac:dyDescent="0.25">
      <c r="A4171" s="44" t="s">
        <v>594</v>
      </c>
      <c r="B4171" s="105">
        <v>0.30555555555555552</v>
      </c>
      <c r="C4171" s="44" t="s">
        <v>284</v>
      </c>
      <c r="D4171" s="44" t="s">
        <v>24</v>
      </c>
      <c r="E4171" s="44"/>
      <c r="F4171" s="44">
        <v>20</v>
      </c>
      <c r="G4171" s="44"/>
      <c r="H4171" s="44" t="s">
        <v>669</v>
      </c>
      <c r="I4171" s="44">
        <v>1</v>
      </c>
      <c r="J4171" s="109">
        <f t="shared" si="158"/>
        <v>50</v>
      </c>
      <c r="K4171" s="109">
        <f t="shared" si="159"/>
        <v>50</v>
      </c>
    </row>
    <row r="4172" spans="1:11" x14ac:dyDescent="0.25">
      <c r="A4172" s="44" t="s">
        <v>594</v>
      </c>
      <c r="B4172" s="105">
        <v>0.30555555555555552</v>
      </c>
      <c r="C4172" s="44" t="s">
        <v>284</v>
      </c>
      <c r="D4172" s="44" t="s">
        <v>24</v>
      </c>
      <c r="E4172" s="44"/>
      <c r="F4172" s="44">
        <v>20</v>
      </c>
      <c r="G4172" s="44"/>
      <c r="H4172" s="44" t="s">
        <v>132</v>
      </c>
      <c r="I4172" s="44">
        <v>1</v>
      </c>
      <c r="J4172" s="109">
        <f t="shared" si="158"/>
        <v>50</v>
      </c>
      <c r="K4172" s="109">
        <f t="shared" si="159"/>
        <v>50</v>
      </c>
    </row>
    <row r="4173" spans="1:11" x14ac:dyDescent="0.25">
      <c r="A4173" s="44" t="s">
        <v>594</v>
      </c>
      <c r="B4173" s="105">
        <v>0.30555555555555552</v>
      </c>
      <c r="C4173" s="44" t="s">
        <v>284</v>
      </c>
      <c r="D4173" s="44" t="s">
        <v>24</v>
      </c>
      <c r="E4173" s="44"/>
      <c r="F4173" s="44">
        <v>20</v>
      </c>
      <c r="G4173" s="44"/>
      <c r="H4173" s="44" t="s">
        <v>289</v>
      </c>
      <c r="I4173" s="44">
        <v>9</v>
      </c>
      <c r="J4173" s="109">
        <f t="shared" si="158"/>
        <v>450</v>
      </c>
      <c r="K4173" s="109">
        <f t="shared" si="159"/>
        <v>450</v>
      </c>
    </row>
    <row r="4174" spans="1:11" x14ac:dyDescent="0.25">
      <c r="A4174" s="44" t="s">
        <v>594</v>
      </c>
      <c r="B4174" s="105">
        <v>0.30555555555555552</v>
      </c>
      <c r="C4174" s="44" t="s">
        <v>284</v>
      </c>
      <c r="D4174" s="44" t="s">
        <v>24</v>
      </c>
      <c r="E4174" s="44"/>
      <c r="F4174" s="44">
        <v>20</v>
      </c>
      <c r="G4174" s="44"/>
      <c r="H4174" s="44" t="s">
        <v>28</v>
      </c>
      <c r="I4174" s="44">
        <v>18</v>
      </c>
      <c r="J4174" s="109">
        <f t="shared" si="158"/>
        <v>900</v>
      </c>
      <c r="K4174" s="109">
        <f t="shared" si="159"/>
        <v>900</v>
      </c>
    </row>
    <row r="4175" spans="1:11" x14ac:dyDescent="0.25">
      <c r="A4175" s="44" t="s">
        <v>594</v>
      </c>
      <c r="B4175" s="105">
        <v>0.30555555555555552</v>
      </c>
      <c r="C4175" s="44" t="s">
        <v>284</v>
      </c>
      <c r="D4175" s="44" t="s">
        <v>24</v>
      </c>
      <c r="E4175" s="44"/>
      <c r="F4175" s="44">
        <v>20</v>
      </c>
      <c r="G4175" s="44"/>
      <c r="H4175" s="44" t="s">
        <v>84</v>
      </c>
      <c r="I4175" s="44">
        <v>20</v>
      </c>
      <c r="J4175" s="109">
        <f t="shared" si="158"/>
        <v>1000</v>
      </c>
      <c r="K4175" s="109">
        <f t="shared" si="159"/>
        <v>1000</v>
      </c>
    </row>
    <row r="4176" spans="1:11" x14ac:dyDescent="0.25">
      <c r="A4176" s="44" t="s">
        <v>594</v>
      </c>
      <c r="B4176" s="105">
        <v>0.30555555555555552</v>
      </c>
      <c r="C4176" s="44" t="s">
        <v>284</v>
      </c>
      <c r="D4176" s="44" t="s">
        <v>24</v>
      </c>
      <c r="E4176" s="44"/>
      <c r="F4176" s="44">
        <v>20</v>
      </c>
      <c r="G4176" s="44"/>
      <c r="H4176" s="44" t="s">
        <v>54</v>
      </c>
      <c r="I4176" s="44">
        <v>3</v>
      </c>
      <c r="J4176" s="109">
        <f t="shared" si="158"/>
        <v>150</v>
      </c>
      <c r="K4176" s="109">
        <f t="shared" si="159"/>
        <v>150</v>
      </c>
    </row>
    <row r="4177" spans="1:11" x14ac:dyDescent="0.25">
      <c r="A4177" s="44" t="s">
        <v>594</v>
      </c>
      <c r="B4177" s="105">
        <v>0.30555555555555552</v>
      </c>
      <c r="C4177" s="44" t="s">
        <v>284</v>
      </c>
      <c r="D4177" s="44" t="s">
        <v>24</v>
      </c>
      <c r="E4177" s="44"/>
      <c r="F4177" s="44">
        <v>20</v>
      </c>
      <c r="G4177" s="44"/>
      <c r="H4177" s="44" t="s">
        <v>674</v>
      </c>
      <c r="I4177" s="44">
        <v>13</v>
      </c>
      <c r="J4177" s="109">
        <f t="shared" si="158"/>
        <v>650</v>
      </c>
      <c r="K4177" s="109">
        <f t="shared" si="159"/>
        <v>650</v>
      </c>
    </row>
    <row r="4178" spans="1:11" x14ac:dyDescent="0.25">
      <c r="A4178" s="44" t="s">
        <v>594</v>
      </c>
      <c r="B4178" s="105">
        <v>0.30555555555555552</v>
      </c>
      <c r="C4178" s="44" t="s">
        <v>284</v>
      </c>
      <c r="D4178" s="44" t="s">
        <v>24</v>
      </c>
      <c r="E4178" s="44"/>
      <c r="F4178" s="44">
        <v>20</v>
      </c>
      <c r="G4178" s="44"/>
      <c r="H4178" s="44" t="s">
        <v>58</v>
      </c>
      <c r="I4178" s="44">
        <v>177</v>
      </c>
      <c r="J4178" s="109">
        <f t="shared" si="158"/>
        <v>8850</v>
      </c>
      <c r="K4178" s="109">
        <f t="shared" si="159"/>
        <v>8850</v>
      </c>
    </row>
    <row r="4179" spans="1:11" x14ac:dyDescent="0.25">
      <c r="A4179" s="44" t="s">
        <v>594</v>
      </c>
      <c r="B4179" s="105">
        <v>0.30555555555555552</v>
      </c>
      <c r="C4179" s="44" t="s">
        <v>284</v>
      </c>
      <c r="D4179" s="44" t="s">
        <v>24</v>
      </c>
      <c r="E4179" s="44"/>
      <c r="F4179" s="44">
        <v>20</v>
      </c>
      <c r="G4179" s="44"/>
      <c r="H4179" s="44" t="s">
        <v>56</v>
      </c>
      <c r="I4179" s="44">
        <v>202</v>
      </c>
      <c r="J4179" s="109">
        <f t="shared" si="158"/>
        <v>10100</v>
      </c>
      <c r="K4179" s="109">
        <f t="shared" si="159"/>
        <v>10100</v>
      </c>
    </row>
    <row r="4180" spans="1:11" x14ac:dyDescent="0.25">
      <c r="A4180" s="44" t="s">
        <v>594</v>
      </c>
      <c r="B4180" s="105">
        <v>0.30555555555555552</v>
      </c>
      <c r="C4180" s="44" t="s">
        <v>284</v>
      </c>
      <c r="D4180" s="44" t="s">
        <v>24</v>
      </c>
      <c r="E4180" s="44"/>
      <c r="F4180" s="44">
        <v>20</v>
      </c>
      <c r="G4180" s="44"/>
      <c r="H4180" s="44" t="s">
        <v>40</v>
      </c>
      <c r="I4180" s="44">
        <v>1</v>
      </c>
      <c r="J4180" s="109">
        <f t="shared" si="158"/>
        <v>50</v>
      </c>
      <c r="K4180" s="109">
        <f t="shared" si="159"/>
        <v>50</v>
      </c>
    </row>
    <row r="4181" spans="1:11" x14ac:dyDescent="0.25">
      <c r="A4181" s="44" t="s">
        <v>594</v>
      </c>
      <c r="B4181" s="105">
        <v>0.30902777777777779</v>
      </c>
      <c r="C4181" s="44" t="s">
        <v>284</v>
      </c>
      <c r="D4181" s="44" t="s">
        <v>459</v>
      </c>
      <c r="E4181" s="44"/>
      <c r="F4181" s="44">
        <v>20</v>
      </c>
      <c r="G4181" s="44"/>
      <c r="H4181" s="44" t="s">
        <v>498</v>
      </c>
      <c r="I4181" s="44">
        <v>1</v>
      </c>
      <c r="J4181" s="109">
        <f t="shared" si="158"/>
        <v>50</v>
      </c>
      <c r="K4181" s="109">
        <f t="shared" si="159"/>
        <v>50</v>
      </c>
    </row>
    <row r="4182" spans="1:11" x14ac:dyDescent="0.25">
      <c r="A4182" s="44" t="s">
        <v>594</v>
      </c>
      <c r="B4182" s="105">
        <v>0.30902777777777779</v>
      </c>
      <c r="C4182" s="44" t="s">
        <v>284</v>
      </c>
      <c r="D4182" s="44" t="s">
        <v>459</v>
      </c>
      <c r="E4182" s="44"/>
      <c r="F4182" s="44">
        <v>20</v>
      </c>
      <c r="G4182" s="44"/>
      <c r="H4182" s="44" t="s">
        <v>669</v>
      </c>
      <c r="I4182" s="44">
        <v>2</v>
      </c>
      <c r="J4182" s="109">
        <f t="shared" si="158"/>
        <v>100</v>
      </c>
      <c r="K4182" s="109">
        <f t="shared" si="159"/>
        <v>100</v>
      </c>
    </row>
    <row r="4183" spans="1:11" x14ac:dyDescent="0.25">
      <c r="A4183" s="44" t="s">
        <v>594</v>
      </c>
      <c r="B4183" s="105">
        <v>0.30902777777777779</v>
      </c>
      <c r="C4183" s="44" t="s">
        <v>284</v>
      </c>
      <c r="D4183" s="44" t="s">
        <v>459</v>
      </c>
      <c r="E4183" s="44"/>
      <c r="F4183" s="44">
        <v>20</v>
      </c>
      <c r="G4183" s="44"/>
      <c r="H4183" s="44" t="s">
        <v>132</v>
      </c>
      <c r="I4183" s="44">
        <v>1</v>
      </c>
      <c r="J4183" s="109">
        <f t="shared" si="158"/>
        <v>50</v>
      </c>
      <c r="K4183" s="109">
        <f t="shared" si="159"/>
        <v>50</v>
      </c>
    </row>
    <row r="4184" spans="1:11" x14ac:dyDescent="0.25">
      <c r="A4184" s="44" t="s">
        <v>594</v>
      </c>
      <c r="B4184" s="105">
        <v>0.30902777777777779</v>
      </c>
      <c r="C4184" s="44" t="s">
        <v>284</v>
      </c>
      <c r="D4184" s="44" t="s">
        <v>459</v>
      </c>
      <c r="E4184" s="44"/>
      <c r="F4184" s="44">
        <v>20</v>
      </c>
      <c r="G4184" s="44"/>
      <c r="H4184" s="44" t="s">
        <v>31</v>
      </c>
      <c r="I4184" s="44">
        <v>2</v>
      </c>
      <c r="J4184" s="109">
        <f t="shared" si="158"/>
        <v>100</v>
      </c>
      <c r="K4184" s="109">
        <f t="shared" si="159"/>
        <v>100</v>
      </c>
    </row>
    <row r="4185" spans="1:11" x14ac:dyDescent="0.25">
      <c r="A4185" s="44" t="s">
        <v>594</v>
      </c>
      <c r="B4185" s="105">
        <v>0.30902777777777779</v>
      </c>
      <c r="C4185" s="44" t="s">
        <v>284</v>
      </c>
      <c r="D4185" s="44" t="s">
        <v>459</v>
      </c>
      <c r="E4185" s="44"/>
      <c r="F4185" s="44">
        <v>20</v>
      </c>
      <c r="G4185" s="44"/>
      <c r="H4185" s="44" t="s">
        <v>289</v>
      </c>
      <c r="I4185" s="44">
        <v>9</v>
      </c>
      <c r="J4185" s="109">
        <f t="shared" si="158"/>
        <v>450</v>
      </c>
      <c r="K4185" s="109">
        <f t="shared" si="159"/>
        <v>450</v>
      </c>
    </row>
    <row r="4186" spans="1:11" x14ac:dyDescent="0.25">
      <c r="A4186" s="44" t="s">
        <v>594</v>
      </c>
      <c r="B4186" s="105">
        <v>0.30902777777777779</v>
      </c>
      <c r="C4186" s="44" t="s">
        <v>284</v>
      </c>
      <c r="D4186" s="44" t="s">
        <v>459</v>
      </c>
      <c r="E4186" s="44"/>
      <c r="F4186" s="44">
        <v>20</v>
      </c>
      <c r="G4186" s="44"/>
      <c r="H4186" s="44" t="s">
        <v>28</v>
      </c>
      <c r="I4186" s="44">
        <v>16</v>
      </c>
      <c r="J4186" s="109">
        <f t="shared" si="158"/>
        <v>800</v>
      </c>
      <c r="K4186" s="109">
        <f t="shared" si="159"/>
        <v>800</v>
      </c>
    </row>
    <row r="4187" spans="1:11" x14ac:dyDescent="0.25">
      <c r="A4187" s="44" t="s">
        <v>594</v>
      </c>
      <c r="B4187" s="105">
        <v>0.30902777777777779</v>
      </c>
      <c r="C4187" s="44" t="s">
        <v>284</v>
      </c>
      <c r="D4187" s="44" t="s">
        <v>459</v>
      </c>
      <c r="E4187" s="44"/>
      <c r="F4187" s="44">
        <v>20</v>
      </c>
      <c r="G4187" s="44"/>
      <c r="H4187" s="44" t="s">
        <v>84</v>
      </c>
      <c r="I4187" s="44">
        <v>10</v>
      </c>
      <c r="J4187" s="109">
        <f t="shared" si="158"/>
        <v>500</v>
      </c>
      <c r="K4187" s="109">
        <f t="shared" si="159"/>
        <v>500</v>
      </c>
    </row>
    <row r="4188" spans="1:11" x14ac:dyDescent="0.25">
      <c r="A4188" s="44" t="s">
        <v>594</v>
      </c>
      <c r="B4188" s="105">
        <v>0.30902777777777779</v>
      </c>
      <c r="C4188" s="44" t="s">
        <v>284</v>
      </c>
      <c r="D4188" s="44" t="s">
        <v>459</v>
      </c>
      <c r="E4188" s="44"/>
      <c r="F4188" s="44">
        <v>20</v>
      </c>
      <c r="G4188" s="44"/>
      <c r="H4188" s="44" t="s">
        <v>674</v>
      </c>
      <c r="I4188" s="44">
        <v>10</v>
      </c>
      <c r="J4188" s="109">
        <f t="shared" si="158"/>
        <v>500</v>
      </c>
      <c r="K4188" s="109">
        <f t="shared" si="159"/>
        <v>500</v>
      </c>
    </row>
    <row r="4189" spans="1:11" x14ac:dyDescent="0.25">
      <c r="A4189" s="44" t="s">
        <v>594</v>
      </c>
      <c r="B4189" s="105">
        <v>0.30902777777777779</v>
      </c>
      <c r="C4189" s="44" t="s">
        <v>284</v>
      </c>
      <c r="D4189" s="44" t="s">
        <v>459</v>
      </c>
      <c r="E4189" s="44"/>
      <c r="F4189" s="44">
        <v>20</v>
      </c>
      <c r="G4189" s="44"/>
      <c r="H4189" s="44" t="s">
        <v>58</v>
      </c>
      <c r="I4189" s="44">
        <v>114</v>
      </c>
      <c r="J4189" s="109">
        <f t="shared" si="158"/>
        <v>5700</v>
      </c>
      <c r="K4189" s="109">
        <f t="shared" si="159"/>
        <v>5700</v>
      </c>
    </row>
    <row r="4190" spans="1:11" x14ac:dyDescent="0.25">
      <c r="A4190" s="44" t="s">
        <v>594</v>
      </c>
      <c r="B4190" s="105">
        <v>0.30902777777777779</v>
      </c>
      <c r="C4190" s="44" t="s">
        <v>284</v>
      </c>
      <c r="D4190" s="44" t="s">
        <v>459</v>
      </c>
      <c r="E4190" s="44"/>
      <c r="F4190" s="44">
        <v>20</v>
      </c>
      <c r="G4190" s="44"/>
      <c r="H4190" s="44" t="s">
        <v>56</v>
      </c>
      <c r="I4190" s="44">
        <v>127</v>
      </c>
      <c r="J4190" s="109">
        <f t="shared" si="158"/>
        <v>6350.0000000000009</v>
      </c>
      <c r="K4190" s="109">
        <f t="shared" si="159"/>
        <v>6350.0000000000009</v>
      </c>
    </row>
    <row r="4191" spans="1:11" x14ac:dyDescent="0.25">
      <c r="A4191" s="44" t="s">
        <v>594</v>
      </c>
      <c r="B4191" s="105">
        <v>0.30902777777777779</v>
      </c>
      <c r="C4191" s="44" t="s">
        <v>284</v>
      </c>
      <c r="D4191" s="44" t="s">
        <v>459</v>
      </c>
      <c r="E4191" s="44"/>
      <c r="F4191" s="44">
        <v>20</v>
      </c>
      <c r="G4191" s="44"/>
      <c r="H4191" s="44" t="s">
        <v>40</v>
      </c>
      <c r="I4191" s="44">
        <v>2</v>
      </c>
      <c r="J4191" s="109">
        <f t="shared" si="158"/>
        <v>100</v>
      </c>
      <c r="K4191" s="109">
        <f t="shared" si="159"/>
        <v>100</v>
      </c>
    </row>
    <row r="4192" spans="1:11" x14ac:dyDescent="0.25">
      <c r="A4192" s="44" t="s">
        <v>594</v>
      </c>
      <c r="B4192" s="105">
        <v>0.34722222222222227</v>
      </c>
      <c r="C4192" s="44" t="s">
        <v>284</v>
      </c>
      <c r="D4192" s="44" t="s">
        <v>24</v>
      </c>
      <c r="E4192" s="44"/>
      <c r="F4192" s="44">
        <v>20</v>
      </c>
      <c r="G4192" s="44"/>
      <c r="H4192" s="44" t="s">
        <v>669</v>
      </c>
      <c r="I4192" s="44">
        <v>3</v>
      </c>
      <c r="J4192" s="109">
        <f t="shared" si="158"/>
        <v>150</v>
      </c>
      <c r="K4192" s="109">
        <f t="shared" si="159"/>
        <v>150</v>
      </c>
    </row>
    <row r="4193" spans="1:11" x14ac:dyDescent="0.25">
      <c r="A4193" s="44" t="s">
        <v>594</v>
      </c>
      <c r="B4193" s="105">
        <v>0.34722222222222227</v>
      </c>
      <c r="C4193" s="44" t="s">
        <v>284</v>
      </c>
      <c r="D4193" s="44" t="s">
        <v>24</v>
      </c>
      <c r="E4193" s="44"/>
      <c r="F4193" s="44">
        <v>20</v>
      </c>
      <c r="G4193" s="44"/>
      <c r="H4193" s="44" t="s">
        <v>132</v>
      </c>
      <c r="I4193" s="44">
        <v>1</v>
      </c>
      <c r="J4193" s="109">
        <f t="shared" si="158"/>
        <v>50</v>
      </c>
      <c r="K4193" s="109">
        <f t="shared" si="159"/>
        <v>50</v>
      </c>
    </row>
    <row r="4194" spans="1:11" x14ac:dyDescent="0.25">
      <c r="A4194" s="44" t="s">
        <v>594</v>
      </c>
      <c r="B4194" s="105">
        <v>0.34722222222222227</v>
      </c>
      <c r="C4194" s="44" t="s">
        <v>284</v>
      </c>
      <c r="D4194" s="44" t="s">
        <v>24</v>
      </c>
      <c r="E4194" s="44"/>
      <c r="F4194" s="44">
        <v>20</v>
      </c>
      <c r="G4194" s="44"/>
      <c r="H4194" s="44" t="s">
        <v>289</v>
      </c>
      <c r="I4194" s="44">
        <v>5</v>
      </c>
      <c r="J4194" s="109">
        <f t="shared" si="158"/>
        <v>250</v>
      </c>
      <c r="K4194" s="109">
        <f t="shared" si="159"/>
        <v>250</v>
      </c>
    </row>
    <row r="4195" spans="1:11" x14ac:dyDescent="0.25">
      <c r="A4195" s="44" t="s">
        <v>594</v>
      </c>
      <c r="B4195" s="105">
        <v>0.34722222222222227</v>
      </c>
      <c r="C4195" s="44" t="s">
        <v>284</v>
      </c>
      <c r="D4195" s="44" t="s">
        <v>24</v>
      </c>
      <c r="E4195" s="44"/>
      <c r="F4195" s="44">
        <v>20</v>
      </c>
      <c r="G4195" s="44"/>
      <c r="H4195" s="44" t="s">
        <v>28</v>
      </c>
      <c r="I4195" s="44">
        <v>32</v>
      </c>
      <c r="J4195" s="109">
        <f t="shared" si="158"/>
        <v>1600</v>
      </c>
      <c r="K4195" s="109">
        <f t="shared" si="159"/>
        <v>1600</v>
      </c>
    </row>
    <row r="4196" spans="1:11" x14ac:dyDescent="0.25">
      <c r="A4196" s="44" t="s">
        <v>594</v>
      </c>
      <c r="B4196" s="105">
        <v>0.34722222222222227</v>
      </c>
      <c r="C4196" s="44" t="s">
        <v>284</v>
      </c>
      <c r="D4196" s="44" t="s">
        <v>24</v>
      </c>
      <c r="E4196" s="44"/>
      <c r="F4196" s="44">
        <v>20</v>
      </c>
      <c r="G4196" s="44"/>
      <c r="H4196" s="44" t="s">
        <v>84</v>
      </c>
      <c r="I4196" s="44">
        <v>7</v>
      </c>
      <c r="J4196" s="109">
        <f t="shared" si="158"/>
        <v>350.00000000000006</v>
      </c>
      <c r="K4196" s="109">
        <f t="shared" si="159"/>
        <v>350.00000000000006</v>
      </c>
    </row>
    <row r="4197" spans="1:11" x14ac:dyDescent="0.25">
      <c r="A4197" s="44" t="s">
        <v>594</v>
      </c>
      <c r="B4197" s="105">
        <v>0.34722222222222227</v>
      </c>
      <c r="C4197" s="44" t="s">
        <v>284</v>
      </c>
      <c r="D4197" s="44" t="s">
        <v>24</v>
      </c>
      <c r="E4197" s="44"/>
      <c r="F4197" s="44">
        <v>20</v>
      </c>
      <c r="G4197" s="44"/>
      <c r="H4197" s="44" t="s">
        <v>54</v>
      </c>
      <c r="I4197" s="44">
        <v>1</v>
      </c>
      <c r="J4197" s="109">
        <f t="shared" si="158"/>
        <v>50</v>
      </c>
      <c r="K4197" s="109">
        <f t="shared" si="159"/>
        <v>50</v>
      </c>
    </row>
    <row r="4198" spans="1:11" x14ac:dyDescent="0.25">
      <c r="A4198" s="44" t="s">
        <v>594</v>
      </c>
      <c r="B4198" s="105">
        <v>0.34722222222222227</v>
      </c>
      <c r="C4198" s="44" t="s">
        <v>284</v>
      </c>
      <c r="D4198" s="44" t="s">
        <v>24</v>
      </c>
      <c r="E4198" s="44"/>
      <c r="F4198" s="44">
        <v>20</v>
      </c>
      <c r="G4198" s="44"/>
      <c r="H4198" s="44" t="s">
        <v>58</v>
      </c>
      <c r="I4198" s="44">
        <v>181</v>
      </c>
      <c r="J4198" s="109">
        <f t="shared" si="158"/>
        <v>9050</v>
      </c>
      <c r="K4198" s="109">
        <f t="shared" si="159"/>
        <v>9050</v>
      </c>
    </row>
    <row r="4199" spans="1:11" x14ac:dyDescent="0.25">
      <c r="A4199" s="44" t="s">
        <v>594</v>
      </c>
      <c r="B4199" s="105">
        <v>0.34722222222222227</v>
      </c>
      <c r="C4199" s="44" t="s">
        <v>284</v>
      </c>
      <c r="D4199" s="44" t="s">
        <v>24</v>
      </c>
      <c r="E4199" s="44"/>
      <c r="F4199" s="44">
        <v>20</v>
      </c>
      <c r="G4199" s="44"/>
      <c r="H4199" s="44" t="s">
        <v>56</v>
      </c>
      <c r="I4199" s="44">
        <v>180</v>
      </c>
      <c r="J4199" s="109">
        <f t="shared" ref="J4199:J4262" si="160">(I4199/(F4199/5000))*(1/5000)*1000</f>
        <v>9000</v>
      </c>
      <c r="K4199" s="109">
        <f t="shared" si="159"/>
        <v>9000</v>
      </c>
    </row>
    <row r="4200" spans="1:11" x14ac:dyDescent="0.25">
      <c r="A4200" s="44" t="s">
        <v>594</v>
      </c>
      <c r="B4200" s="105">
        <v>0.34722222222222227</v>
      </c>
      <c r="C4200" s="44" t="s">
        <v>284</v>
      </c>
      <c r="D4200" s="44" t="s">
        <v>24</v>
      </c>
      <c r="E4200" s="44"/>
      <c r="F4200" s="44">
        <v>20</v>
      </c>
      <c r="G4200" s="44"/>
      <c r="H4200" s="44" t="s">
        <v>40</v>
      </c>
      <c r="I4200" s="44">
        <v>3</v>
      </c>
      <c r="J4200" s="109">
        <f t="shared" si="160"/>
        <v>150</v>
      </c>
      <c r="K4200" s="109">
        <f t="shared" si="159"/>
        <v>150</v>
      </c>
    </row>
    <row r="4201" spans="1:11" x14ac:dyDescent="0.25">
      <c r="A4201" s="44" t="s">
        <v>594</v>
      </c>
      <c r="B4201" s="105">
        <v>0.35069444444444442</v>
      </c>
      <c r="C4201" s="44" t="s">
        <v>284</v>
      </c>
      <c r="D4201" s="44" t="s">
        <v>459</v>
      </c>
      <c r="E4201" s="44"/>
      <c r="F4201" s="44">
        <v>20</v>
      </c>
      <c r="G4201" s="44"/>
      <c r="H4201" s="44" t="s">
        <v>673</v>
      </c>
      <c r="I4201" s="44">
        <v>2</v>
      </c>
      <c r="J4201" s="109">
        <f t="shared" si="160"/>
        <v>100</v>
      </c>
      <c r="K4201" s="109">
        <f t="shared" si="159"/>
        <v>100</v>
      </c>
    </row>
    <row r="4202" spans="1:11" x14ac:dyDescent="0.25">
      <c r="A4202" s="44" t="s">
        <v>594</v>
      </c>
      <c r="B4202" s="105">
        <v>0.35069444444444442</v>
      </c>
      <c r="C4202" s="44" t="s">
        <v>284</v>
      </c>
      <c r="D4202" s="44" t="s">
        <v>459</v>
      </c>
      <c r="E4202" s="44"/>
      <c r="F4202" s="44">
        <v>20</v>
      </c>
      <c r="G4202" s="44"/>
      <c r="H4202" s="44" t="s">
        <v>669</v>
      </c>
      <c r="I4202" s="44">
        <v>2</v>
      </c>
      <c r="J4202" s="109">
        <f t="shared" si="160"/>
        <v>100</v>
      </c>
      <c r="K4202" s="109">
        <f t="shared" si="159"/>
        <v>100</v>
      </c>
    </row>
    <row r="4203" spans="1:11" x14ac:dyDescent="0.25">
      <c r="A4203" s="44" t="s">
        <v>594</v>
      </c>
      <c r="B4203" s="105">
        <v>0.35069444444444442</v>
      </c>
      <c r="C4203" s="44" t="s">
        <v>284</v>
      </c>
      <c r="D4203" s="44" t="s">
        <v>459</v>
      </c>
      <c r="E4203" s="44"/>
      <c r="F4203" s="44">
        <v>20</v>
      </c>
      <c r="G4203" s="44"/>
      <c r="H4203" s="44" t="s">
        <v>289</v>
      </c>
      <c r="I4203" s="44">
        <v>12</v>
      </c>
      <c r="J4203" s="109">
        <f t="shared" si="160"/>
        <v>600</v>
      </c>
      <c r="K4203" s="109">
        <f t="shared" si="159"/>
        <v>600</v>
      </c>
    </row>
    <row r="4204" spans="1:11" x14ac:dyDescent="0.25">
      <c r="A4204" s="44" t="s">
        <v>594</v>
      </c>
      <c r="B4204" s="105">
        <v>0.35069444444444442</v>
      </c>
      <c r="C4204" s="44" t="s">
        <v>284</v>
      </c>
      <c r="D4204" s="44" t="s">
        <v>459</v>
      </c>
      <c r="E4204" s="44"/>
      <c r="F4204" s="44">
        <v>20</v>
      </c>
      <c r="G4204" s="44"/>
      <c r="H4204" s="44" t="s">
        <v>28</v>
      </c>
      <c r="I4204" s="44">
        <v>18</v>
      </c>
      <c r="J4204" s="109">
        <f t="shared" si="160"/>
        <v>900</v>
      </c>
      <c r="K4204" s="109">
        <f t="shared" si="159"/>
        <v>900</v>
      </c>
    </row>
    <row r="4205" spans="1:11" x14ac:dyDescent="0.25">
      <c r="A4205" s="44" t="s">
        <v>594</v>
      </c>
      <c r="B4205" s="105">
        <v>0.35069444444444442</v>
      </c>
      <c r="C4205" s="44" t="s">
        <v>284</v>
      </c>
      <c r="D4205" s="44" t="s">
        <v>459</v>
      </c>
      <c r="E4205" s="44"/>
      <c r="F4205" s="44">
        <v>20</v>
      </c>
      <c r="G4205" s="44"/>
      <c r="H4205" s="44" t="s">
        <v>84</v>
      </c>
      <c r="I4205" s="44">
        <v>8</v>
      </c>
      <c r="J4205" s="109">
        <f t="shared" si="160"/>
        <v>400</v>
      </c>
      <c r="K4205" s="109">
        <f t="shared" si="159"/>
        <v>400</v>
      </c>
    </row>
    <row r="4206" spans="1:11" x14ac:dyDescent="0.25">
      <c r="A4206" s="44" t="s">
        <v>594</v>
      </c>
      <c r="B4206" s="105">
        <v>0.35069444444444442</v>
      </c>
      <c r="C4206" s="44" t="s">
        <v>284</v>
      </c>
      <c r="D4206" s="44" t="s">
        <v>459</v>
      </c>
      <c r="E4206" s="44"/>
      <c r="F4206" s="44">
        <v>20</v>
      </c>
      <c r="G4206" s="44"/>
      <c r="H4206" s="44" t="s">
        <v>54</v>
      </c>
      <c r="I4206" s="44">
        <v>1</v>
      </c>
      <c r="J4206" s="109">
        <f t="shared" si="160"/>
        <v>50</v>
      </c>
      <c r="K4206" s="109">
        <f t="shared" si="159"/>
        <v>50</v>
      </c>
    </row>
    <row r="4207" spans="1:11" x14ac:dyDescent="0.25">
      <c r="A4207" s="44" t="s">
        <v>594</v>
      </c>
      <c r="B4207" s="105">
        <v>0.35069444444444442</v>
      </c>
      <c r="C4207" s="44" t="s">
        <v>284</v>
      </c>
      <c r="D4207" s="44" t="s">
        <v>459</v>
      </c>
      <c r="E4207" s="44"/>
      <c r="F4207" s="44">
        <v>20</v>
      </c>
      <c r="G4207" s="44"/>
      <c r="H4207" s="44" t="s">
        <v>674</v>
      </c>
      <c r="I4207" s="44">
        <v>8</v>
      </c>
      <c r="J4207" s="109">
        <f t="shared" si="160"/>
        <v>400</v>
      </c>
      <c r="K4207" s="109">
        <f t="shared" si="159"/>
        <v>400</v>
      </c>
    </row>
    <row r="4208" spans="1:11" x14ac:dyDescent="0.25">
      <c r="A4208" s="44" t="s">
        <v>594</v>
      </c>
      <c r="B4208" s="105">
        <v>0.35069444444444442</v>
      </c>
      <c r="C4208" s="44" t="s">
        <v>284</v>
      </c>
      <c r="D4208" s="44" t="s">
        <v>459</v>
      </c>
      <c r="E4208" s="44"/>
      <c r="F4208" s="44">
        <v>20</v>
      </c>
      <c r="G4208" s="44"/>
      <c r="H4208" s="44" t="s">
        <v>58</v>
      </c>
      <c r="I4208" s="44">
        <v>136</v>
      </c>
      <c r="J4208" s="109">
        <f t="shared" si="160"/>
        <v>6800.0000000000009</v>
      </c>
      <c r="K4208" s="109">
        <f t="shared" si="159"/>
        <v>6800.0000000000009</v>
      </c>
    </row>
    <row r="4209" spans="1:11" x14ac:dyDescent="0.25">
      <c r="A4209" s="44" t="s">
        <v>594</v>
      </c>
      <c r="B4209" s="105">
        <v>0.35069444444444442</v>
      </c>
      <c r="C4209" s="44" t="s">
        <v>284</v>
      </c>
      <c r="D4209" s="44" t="s">
        <v>459</v>
      </c>
      <c r="E4209" s="44"/>
      <c r="F4209" s="44">
        <v>20</v>
      </c>
      <c r="G4209" s="44"/>
      <c r="H4209" s="44" t="s">
        <v>56</v>
      </c>
      <c r="I4209" s="44">
        <v>143</v>
      </c>
      <c r="J4209" s="109">
        <f t="shared" si="160"/>
        <v>7150</v>
      </c>
      <c r="K4209" s="109">
        <f t="shared" si="159"/>
        <v>7150</v>
      </c>
    </row>
    <row r="4210" spans="1:11" x14ac:dyDescent="0.25">
      <c r="A4210" s="44" t="s">
        <v>594</v>
      </c>
      <c r="B4210" s="105">
        <v>0.35069444444444442</v>
      </c>
      <c r="C4210" s="44" t="s">
        <v>284</v>
      </c>
      <c r="D4210" s="44" t="s">
        <v>459</v>
      </c>
      <c r="E4210" s="44"/>
      <c r="F4210" s="44">
        <v>20</v>
      </c>
      <c r="G4210" s="44"/>
      <c r="H4210" s="44" t="s">
        <v>40</v>
      </c>
      <c r="I4210" s="44">
        <v>11</v>
      </c>
      <c r="J4210" s="109">
        <f t="shared" si="160"/>
        <v>550</v>
      </c>
      <c r="K4210" s="109">
        <f t="shared" si="159"/>
        <v>550</v>
      </c>
    </row>
    <row r="4211" spans="1:11" x14ac:dyDescent="0.25">
      <c r="A4211" s="44" t="s">
        <v>594</v>
      </c>
      <c r="B4211" s="105">
        <v>0.3888888888888889</v>
      </c>
      <c r="C4211" s="44" t="s">
        <v>284</v>
      </c>
      <c r="D4211" s="44" t="s">
        <v>24</v>
      </c>
      <c r="E4211" s="44"/>
      <c r="F4211" s="44">
        <v>20</v>
      </c>
      <c r="G4211" s="44"/>
      <c r="H4211" s="44" t="s">
        <v>673</v>
      </c>
      <c r="I4211" s="44">
        <v>2</v>
      </c>
      <c r="J4211" s="109">
        <f t="shared" si="160"/>
        <v>100</v>
      </c>
      <c r="K4211" s="109">
        <f t="shared" si="159"/>
        <v>100</v>
      </c>
    </row>
    <row r="4212" spans="1:11" x14ac:dyDescent="0.25">
      <c r="A4212" s="44" t="s">
        <v>594</v>
      </c>
      <c r="B4212" s="105">
        <v>0.3888888888888889</v>
      </c>
      <c r="C4212" s="44" t="s">
        <v>284</v>
      </c>
      <c r="D4212" s="44" t="s">
        <v>24</v>
      </c>
      <c r="E4212" s="44"/>
      <c r="F4212" s="44">
        <v>20</v>
      </c>
      <c r="G4212" s="44"/>
      <c r="H4212" s="44" t="s">
        <v>669</v>
      </c>
      <c r="I4212" s="44">
        <v>2</v>
      </c>
      <c r="J4212" s="109">
        <f t="shared" si="160"/>
        <v>100</v>
      </c>
      <c r="K4212" s="109">
        <f t="shared" si="159"/>
        <v>100</v>
      </c>
    </row>
    <row r="4213" spans="1:11" x14ac:dyDescent="0.25">
      <c r="A4213" s="44" t="s">
        <v>594</v>
      </c>
      <c r="B4213" s="105">
        <v>0.3888888888888889</v>
      </c>
      <c r="C4213" s="44" t="s">
        <v>284</v>
      </c>
      <c r="D4213" s="44" t="s">
        <v>24</v>
      </c>
      <c r="E4213" s="44"/>
      <c r="F4213" s="44">
        <v>20</v>
      </c>
      <c r="G4213" s="44"/>
      <c r="H4213" s="44" t="s">
        <v>289</v>
      </c>
      <c r="I4213" s="44">
        <v>15</v>
      </c>
      <c r="J4213" s="109">
        <f t="shared" si="160"/>
        <v>750</v>
      </c>
      <c r="K4213" s="109">
        <f t="shared" si="159"/>
        <v>750</v>
      </c>
    </row>
    <row r="4214" spans="1:11" x14ac:dyDescent="0.25">
      <c r="A4214" s="44" t="s">
        <v>594</v>
      </c>
      <c r="B4214" s="105">
        <v>0.3888888888888889</v>
      </c>
      <c r="C4214" s="44" t="s">
        <v>284</v>
      </c>
      <c r="D4214" s="44" t="s">
        <v>24</v>
      </c>
      <c r="E4214" s="44"/>
      <c r="F4214" s="44">
        <v>20</v>
      </c>
      <c r="G4214" s="44"/>
      <c r="H4214" s="44" t="s">
        <v>28</v>
      </c>
      <c r="I4214" s="44">
        <v>19</v>
      </c>
      <c r="J4214" s="109">
        <f t="shared" si="160"/>
        <v>950.00000000000011</v>
      </c>
      <c r="K4214" s="109">
        <f t="shared" si="159"/>
        <v>950.00000000000011</v>
      </c>
    </row>
    <row r="4215" spans="1:11" x14ac:dyDescent="0.25">
      <c r="A4215" s="44" t="s">
        <v>594</v>
      </c>
      <c r="B4215" s="105">
        <v>0.3888888888888889</v>
      </c>
      <c r="C4215" s="44" t="s">
        <v>284</v>
      </c>
      <c r="D4215" s="44" t="s">
        <v>24</v>
      </c>
      <c r="E4215" s="44"/>
      <c r="F4215" s="44">
        <v>20</v>
      </c>
      <c r="G4215" s="44"/>
      <c r="H4215" s="44" t="s">
        <v>84</v>
      </c>
      <c r="I4215" s="44">
        <v>17</v>
      </c>
      <c r="J4215" s="109">
        <f t="shared" si="160"/>
        <v>850.00000000000011</v>
      </c>
      <c r="K4215" s="109">
        <f t="shared" si="159"/>
        <v>850.00000000000011</v>
      </c>
    </row>
    <row r="4216" spans="1:11" x14ac:dyDescent="0.25">
      <c r="A4216" s="44" t="s">
        <v>594</v>
      </c>
      <c r="B4216" s="105">
        <v>0.3888888888888889</v>
      </c>
      <c r="C4216" s="44" t="s">
        <v>284</v>
      </c>
      <c r="D4216" s="44" t="s">
        <v>24</v>
      </c>
      <c r="E4216" s="44"/>
      <c r="F4216" s="44">
        <v>20</v>
      </c>
      <c r="G4216" s="44"/>
      <c r="H4216" s="44" t="s">
        <v>54</v>
      </c>
      <c r="I4216" s="44">
        <v>1</v>
      </c>
      <c r="J4216" s="109">
        <f t="shared" si="160"/>
        <v>50</v>
      </c>
      <c r="K4216" s="109">
        <f t="shared" si="159"/>
        <v>50</v>
      </c>
    </row>
    <row r="4217" spans="1:11" x14ac:dyDescent="0.25">
      <c r="A4217" s="44" t="s">
        <v>594</v>
      </c>
      <c r="B4217" s="105">
        <v>0.3888888888888889</v>
      </c>
      <c r="C4217" s="44" t="s">
        <v>284</v>
      </c>
      <c r="D4217" s="44" t="s">
        <v>24</v>
      </c>
      <c r="E4217" s="44"/>
      <c r="F4217" s="44">
        <v>20</v>
      </c>
      <c r="G4217" s="44"/>
      <c r="H4217" s="44" t="s">
        <v>58</v>
      </c>
      <c r="I4217" s="44">
        <v>156</v>
      </c>
      <c r="J4217" s="109">
        <f t="shared" si="160"/>
        <v>7800.0000000000009</v>
      </c>
      <c r="K4217" s="109">
        <f t="shared" si="159"/>
        <v>7800.0000000000009</v>
      </c>
    </row>
    <row r="4218" spans="1:11" x14ac:dyDescent="0.25">
      <c r="A4218" s="44" t="s">
        <v>594</v>
      </c>
      <c r="B4218" s="105">
        <v>0.3888888888888889</v>
      </c>
      <c r="C4218" s="44" t="s">
        <v>284</v>
      </c>
      <c r="D4218" s="44" t="s">
        <v>24</v>
      </c>
      <c r="E4218" s="44"/>
      <c r="F4218" s="44">
        <v>20</v>
      </c>
      <c r="G4218" s="44"/>
      <c r="H4218" s="44" t="s">
        <v>56</v>
      </c>
      <c r="I4218" s="44">
        <v>220</v>
      </c>
      <c r="J4218" s="109">
        <f t="shared" si="160"/>
        <v>11000</v>
      </c>
      <c r="K4218" s="109">
        <f t="shared" si="159"/>
        <v>11000</v>
      </c>
    </row>
    <row r="4219" spans="1:11" x14ac:dyDescent="0.25">
      <c r="A4219" s="44" t="s">
        <v>594</v>
      </c>
      <c r="B4219" s="105">
        <v>0.3888888888888889</v>
      </c>
      <c r="C4219" s="44" t="s">
        <v>284</v>
      </c>
      <c r="D4219" s="44" t="s">
        <v>24</v>
      </c>
      <c r="E4219" s="44"/>
      <c r="F4219" s="44">
        <v>20</v>
      </c>
      <c r="G4219" s="44"/>
      <c r="H4219" s="44" t="s">
        <v>40</v>
      </c>
      <c r="I4219" s="44">
        <v>2</v>
      </c>
      <c r="J4219" s="109">
        <f t="shared" si="160"/>
        <v>100</v>
      </c>
      <c r="K4219" s="109">
        <f t="shared" si="159"/>
        <v>100</v>
      </c>
    </row>
    <row r="4220" spans="1:11" x14ac:dyDescent="0.25">
      <c r="A4220" s="44" t="s">
        <v>594</v>
      </c>
      <c r="B4220" s="105">
        <v>0.3923611111111111</v>
      </c>
      <c r="C4220" s="44" t="s">
        <v>284</v>
      </c>
      <c r="D4220" s="44" t="s">
        <v>459</v>
      </c>
      <c r="E4220" s="44"/>
      <c r="F4220" s="44">
        <v>20</v>
      </c>
      <c r="G4220" s="44"/>
      <c r="H4220" s="44" t="s">
        <v>673</v>
      </c>
      <c r="I4220" s="44">
        <v>1</v>
      </c>
      <c r="J4220" s="109">
        <f t="shared" si="160"/>
        <v>50</v>
      </c>
      <c r="K4220" s="109">
        <f t="shared" si="159"/>
        <v>50</v>
      </c>
    </row>
    <row r="4221" spans="1:11" x14ac:dyDescent="0.25">
      <c r="A4221" s="44" t="s">
        <v>594</v>
      </c>
      <c r="B4221" s="105">
        <v>0.3923611111111111</v>
      </c>
      <c r="C4221" s="44" t="s">
        <v>284</v>
      </c>
      <c r="D4221" s="44" t="s">
        <v>459</v>
      </c>
      <c r="E4221" s="44"/>
      <c r="F4221" s="44">
        <v>20</v>
      </c>
      <c r="G4221" s="44"/>
      <c r="H4221" s="44" t="s">
        <v>669</v>
      </c>
      <c r="I4221" s="44">
        <v>5</v>
      </c>
      <c r="J4221" s="109">
        <f t="shared" si="160"/>
        <v>250</v>
      </c>
      <c r="K4221" s="109">
        <f t="shared" si="159"/>
        <v>250</v>
      </c>
    </row>
    <row r="4222" spans="1:11" x14ac:dyDescent="0.25">
      <c r="A4222" s="44" t="s">
        <v>594</v>
      </c>
      <c r="B4222" s="105">
        <v>0.3923611111111111</v>
      </c>
      <c r="C4222" s="44" t="s">
        <v>284</v>
      </c>
      <c r="D4222" s="44" t="s">
        <v>459</v>
      </c>
      <c r="E4222" s="44"/>
      <c r="F4222" s="44">
        <v>20</v>
      </c>
      <c r="G4222" s="44"/>
      <c r="H4222" s="44" t="s">
        <v>289</v>
      </c>
      <c r="I4222" s="44">
        <v>10</v>
      </c>
      <c r="J4222" s="109">
        <f t="shared" si="160"/>
        <v>500</v>
      </c>
      <c r="K4222" s="109">
        <f t="shared" si="159"/>
        <v>500</v>
      </c>
    </row>
    <row r="4223" spans="1:11" x14ac:dyDescent="0.25">
      <c r="A4223" s="44" t="s">
        <v>594</v>
      </c>
      <c r="B4223" s="105">
        <v>0.3923611111111111</v>
      </c>
      <c r="C4223" s="44" t="s">
        <v>284</v>
      </c>
      <c r="D4223" s="44" t="s">
        <v>459</v>
      </c>
      <c r="E4223" s="44"/>
      <c r="F4223" s="44">
        <v>20</v>
      </c>
      <c r="G4223" s="44"/>
      <c r="H4223" s="44" t="s">
        <v>28</v>
      </c>
      <c r="I4223" s="44">
        <v>16</v>
      </c>
      <c r="J4223" s="109">
        <f t="shared" si="160"/>
        <v>800</v>
      </c>
      <c r="K4223" s="109">
        <f t="shared" si="159"/>
        <v>800</v>
      </c>
    </row>
    <row r="4224" spans="1:11" x14ac:dyDescent="0.25">
      <c r="A4224" s="44" t="s">
        <v>594</v>
      </c>
      <c r="B4224" s="105">
        <v>0.3923611111111111</v>
      </c>
      <c r="C4224" s="44" t="s">
        <v>284</v>
      </c>
      <c r="D4224" s="44" t="s">
        <v>459</v>
      </c>
      <c r="E4224" s="44"/>
      <c r="F4224" s="44">
        <v>20</v>
      </c>
      <c r="G4224" s="44"/>
      <c r="H4224" s="44" t="s">
        <v>84</v>
      </c>
      <c r="I4224" s="44">
        <v>4</v>
      </c>
      <c r="J4224" s="109">
        <f t="shared" si="160"/>
        <v>200</v>
      </c>
      <c r="K4224" s="109">
        <f t="shared" si="159"/>
        <v>200</v>
      </c>
    </row>
    <row r="4225" spans="1:11" x14ac:dyDescent="0.25">
      <c r="A4225" s="44" t="s">
        <v>594</v>
      </c>
      <c r="B4225" s="105">
        <v>0.3923611111111111</v>
      </c>
      <c r="C4225" s="44" t="s">
        <v>284</v>
      </c>
      <c r="D4225" s="44" t="s">
        <v>459</v>
      </c>
      <c r="E4225" s="44"/>
      <c r="F4225" s="44">
        <v>20</v>
      </c>
      <c r="G4225" s="44"/>
      <c r="H4225" s="44" t="s">
        <v>54</v>
      </c>
      <c r="I4225" s="44">
        <v>3</v>
      </c>
      <c r="J4225" s="109">
        <f t="shared" si="160"/>
        <v>150</v>
      </c>
      <c r="K4225" s="109">
        <f t="shared" si="159"/>
        <v>150</v>
      </c>
    </row>
    <row r="4226" spans="1:11" x14ac:dyDescent="0.25">
      <c r="A4226" s="44" t="s">
        <v>594</v>
      </c>
      <c r="B4226" s="105">
        <v>0.3923611111111111</v>
      </c>
      <c r="C4226" s="44" t="s">
        <v>284</v>
      </c>
      <c r="D4226" s="44" t="s">
        <v>459</v>
      </c>
      <c r="E4226" s="44"/>
      <c r="F4226" s="44">
        <v>20</v>
      </c>
      <c r="G4226" s="44"/>
      <c r="H4226" s="44" t="s">
        <v>58</v>
      </c>
      <c r="I4226" s="44">
        <v>179</v>
      </c>
      <c r="J4226" s="109">
        <f t="shared" si="160"/>
        <v>8950.0000000000018</v>
      </c>
      <c r="K4226" s="109">
        <f t="shared" si="159"/>
        <v>8950.0000000000018</v>
      </c>
    </row>
    <row r="4227" spans="1:11" x14ac:dyDescent="0.25">
      <c r="A4227" s="44" t="s">
        <v>594</v>
      </c>
      <c r="B4227" s="105">
        <v>0.3923611111111111</v>
      </c>
      <c r="C4227" s="44" t="s">
        <v>284</v>
      </c>
      <c r="D4227" s="44" t="s">
        <v>459</v>
      </c>
      <c r="E4227" s="44"/>
      <c r="F4227" s="44">
        <v>20</v>
      </c>
      <c r="G4227" s="44"/>
      <c r="H4227" s="44" t="s">
        <v>56</v>
      </c>
      <c r="I4227" s="44">
        <v>144</v>
      </c>
      <c r="J4227" s="109">
        <f t="shared" si="160"/>
        <v>7200</v>
      </c>
      <c r="K4227" s="109">
        <f t="shared" ref="K4227:K4290" si="161">(I4227/(F4227/5000))*(1/5000)*1000</f>
        <v>7200</v>
      </c>
    </row>
    <row r="4228" spans="1:11" x14ac:dyDescent="0.25">
      <c r="A4228" s="44" t="s">
        <v>594</v>
      </c>
      <c r="B4228" s="105">
        <v>0.3923611111111111</v>
      </c>
      <c r="C4228" s="44" t="s">
        <v>284</v>
      </c>
      <c r="D4228" s="44" t="s">
        <v>459</v>
      </c>
      <c r="E4228" s="44"/>
      <c r="F4228" s="44">
        <v>20</v>
      </c>
      <c r="G4228" s="44"/>
      <c r="H4228" s="44" t="s">
        <v>40</v>
      </c>
      <c r="I4228" s="44">
        <v>3</v>
      </c>
      <c r="J4228" s="109">
        <f t="shared" si="160"/>
        <v>150</v>
      </c>
      <c r="K4228" s="109">
        <f t="shared" si="161"/>
        <v>150</v>
      </c>
    </row>
    <row r="4229" spans="1:11" x14ac:dyDescent="0.25">
      <c r="A4229" s="44" t="s">
        <v>594</v>
      </c>
      <c r="B4229" s="105">
        <v>0.97222222222222221</v>
      </c>
      <c r="C4229" s="44" t="s">
        <v>284</v>
      </c>
      <c r="D4229" s="44" t="s">
        <v>24</v>
      </c>
      <c r="E4229" s="44"/>
      <c r="F4229" s="44">
        <v>20</v>
      </c>
      <c r="G4229" s="44"/>
      <c r="H4229" s="44" t="s">
        <v>669</v>
      </c>
      <c r="I4229" s="44">
        <v>2</v>
      </c>
      <c r="J4229" s="109">
        <f t="shared" si="160"/>
        <v>100</v>
      </c>
      <c r="K4229" s="109">
        <f t="shared" si="161"/>
        <v>100</v>
      </c>
    </row>
    <row r="4230" spans="1:11" x14ac:dyDescent="0.25">
      <c r="A4230" s="44" t="s">
        <v>594</v>
      </c>
      <c r="B4230" s="105">
        <v>0.97222222222222221</v>
      </c>
      <c r="C4230" s="44" t="s">
        <v>284</v>
      </c>
      <c r="D4230" s="44" t="s">
        <v>24</v>
      </c>
      <c r="E4230" s="44"/>
      <c r="F4230" s="44">
        <v>20</v>
      </c>
      <c r="G4230" s="44"/>
      <c r="H4230" s="44" t="s">
        <v>31</v>
      </c>
      <c r="I4230" s="44">
        <v>1</v>
      </c>
      <c r="J4230" s="109">
        <f t="shared" si="160"/>
        <v>50</v>
      </c>
      <c r="K4230" s="109">
        <f t="shared" si="161"/>
        <v>50</v>
      </c>
    </row>
    <row r="4231" spans="1:11" x14ac:dyDescent="0.25">
      <c r="A4231" s="44" t="s">
        <v>594</v>
      </c>
      <c r="B4231" s="105">
        <v>0.97222222222222221</v>
      </c>
      <c r="C4231" s="44" t="s">
        <v>284</v>
      </c>
      <c r="D4231" s="44" t="s">
        <v>24</v>
      </c>
      <c r="E4231" s="44"/>
      <c r="F4231" s="44">
        <v>20</v>
      </c>
      <c r="G4231" s="44"/>
      <c r="H4231" s="44" t="s">
        <v>289</v>
      </c>
      <c r="I4231" s="44">
        <v>7</v>
      </c>
      <c r="J4231" s="109">
        <f t="shared" si="160"/>
        <v>350.00000000000006</v>
      </c>
      <c r="K4231" s="109">
        <f t="shared" si="161"/>
        <v>350.00000000000006</v>
      </c>
    </row>
    <row r="4232" spans="1:11" x14ac:dyDescent="0.25">
      <c r="A4232" s="44" t="s">
        <v>594</v>
      </c>
      <c r="B4232" s="105">
        <v>0.97222222222222221</v>
      </c>
      <c r="C4232" s="44" t="s">
        <v>284</v>
      </c>
      <c r="D4232" s="44" t="s">
        <v>24</v>
      </c>
      <c r="E4232" s="44"/>
      <c r="F4232" s="44">
        <v>20</v>
      </c>
      <c r="G4232" s="44"/>
      <c r="H4232" s="44" t="s">
        <v>28</v>
      </c>
      <c r="I4232" s="44">
        <v>14</v>
      </c>
      <c r="J4232" s="109">
        <f t="shared" si="160"/>
        <v>700.00000000000011</v>
      </c>
      <c r="K4232" s="109">
        <f t="shared" si="161"/>
        <v>700.00000000000011</v>
      </c>
    </row>
    <row r="4233" spans="1:11" x14ac:dyDescent="0.25">
      <c r="A4233" s="44" t="s">
        <v>594</v>
      </c>
      <c r="B4233" s="105">
        <v>0.97222222222222221</v>
      </c>
      <c r="C4233" s="44" t="s">
        <v>284</v>
      </c>
      <c r="D4233" s="44" t="s">
        <v>24</v>
      </c>
      <c r="E4233" s="44"/>
      <c r="F4233" s="44">
        <v>20</v>
      </c>
      <c r="G4233" s="44"/>
      <c r="H4233" s="44" t="s">
        <v>84</v>
      </c>
      <c r="I4233" s="44">
        <v>11</v>
      </c>
      <c r="J4233" s="109">
        <f t="shared" si="160"/>
        <v>550</v>
      </c>
      <c r="K4233" s="109">
        <f t="shared" si="161"/>
        <v>550</v>
      </c>
    </row>
    <row r="4234" spans="1:11" x14ac:dyDescent="0.25">
      <c r="A4234" s="44" t="s">
        <v>594</v>
      </c>
      <c r="B4234" s="105">
        <v>0.97222222222222221</v>
      </c>
      <c r="C4234" s="44" t="s">
        <v>284</v>
      </c>
      <c r="D4234" s="44" t="s">
        <v>24</v>
      </c>
      <c r="E4234" s="44"/>
      <c r="F4234" s="44">
        <v>20</v>
      </c>
      <c r="G4234" s="44"/>
      <c r="H4234" s="44" t="s">
        <v>54</v>
      </c>
      <c r="I4234" s="44">
        <v>1</v>
      </c>
      <c r="J4234" s="109">
        <f t="shared" si="160"/>
        <v>50</v>
      </c>
      <c r="K4234" s="109">
        <f t="shared" si="161"/>
        <v>50</v>
      </c>
    </row>
    <row r="4235" spans="1:11" x14ac:dyDescent="0.25">
      <c r="A4235" s="44" t="s">
        <v>594</v>
      </c>
      <c r="B4235" s="105">
        <v>0.97222222222222221</v>
      </c>
      <c r="C4235" s="44" t="s">
        <v>284</v>
      </c>
      <c r="D4235" s="44" t="s">
        <v>24</v>
      </c>
      <c r="E4235" s="44"/>
      <c r="F4235" s="44">
        <v>20</v>
      </c>
      <c r="G4235" s="44"/>
      <c r="H4235" s="44" t="s">
        <v>58</v>
      </c>
      <c r="I4235" s="44">
        <v>159</v>
      </c>
      <c r="J4235" s="109">
        <f t="shared" si="160"/>
        <v>7950</v>
      </c>
      <c r="K4235" s="109">
        <f t="shared" si="161"/>
        <v>7950</v>
      </c>
    </row>
    <row r="4236" spans="1:11" x14ac:dyDescent="0.25">
      <c r="A4236" s="44" t="s">
        <v>594</v>
      </c>
      <c r="B4236" s="105">
        <v>0.97222222222222221</v>
      </c>
      <c r="C4236" s="44" t="s">
        <v>284</v>
      </c>
      <c r="D4236" s="44" t="s">
        <v>24</v>
      </c>
      <c r="E4236" s="44"/>
      <c r="F4236" s="44">
        <v>20</v>
      </c>
      <c r="G4236" s="44"/>
      <c r="H4236" s="44" t="s">
        <v>675</v>
      </c>
      <c r="I4236" s="44">
        <v>2</v>
      </c>
      <c r="J4236" s="109">
        <f t="shared" si="160"/>
        <v>100</v>
      </c>
      <c r="K4236" s="109">
        <f t="shared" si="161"/>
        <v>100</v>
      </c>
    </row>
    <row r="4237" spans="1:11" x14ac:dyDescent="0.25">
      <c r="A4237" s="44" t="s">
        <v>594</v>
      </c>
      <c r="B4237" s="105">
        <v>0.97222222222222221</v>
      </c>
      <c r="C4237" s="44" t="s">
        <v>284</v>
      </c>
      <c r="D4237" s="44" t="s">
        <v>24</v>
      </c>
      <c r="E4237" s="44"/>
      <c r="F4237" s="44">
        <v>20</v>
      </c>
      <c r="G4237" s="44"/>
      <c r="H4237" s="44" t="s">
        <v>56</v>
      </c>
      <c r="I4237" s="44">
        <v>168</v>
      </c>
      <c r="J4237" s="109">
        <f t="shared" si="160"/>
        <v>8400</v>
      </c>
      <c r="K4237" s="109">
        <f t="shared" si="161"/>
        <v>8400</v>
      </c>
    </row>
    <row r="4238" spans="1:11" x14ac:dyDescent="0.25">
      <c r="A4238" s="44" t="s">
        <v>594</v>
      </c>
      <c r="B4238" s="105">
        <v>0.97222222222222221</v>
      </c>
      <c r="C4238" s="44" t="s">
        <v>284</v>
      </c>
      <c r="D4238" s="44" t="s">
        <v>24</v>
      </c>
      <c r="E4238" s="44"/>
      <c r="F4238" s="44">
        <v>20</v>
      </c>
      <c r="G4238" s="44"/>
      <c r="H4238" s="44" t="s">
        <v>40</v>
      </c>
      <c r="I4238" s="44">
        <v>7</v>
      </c>
      <c r="J4238" s="109">
        <f t="shared" si="160"/>
        <v>350.00000000000006</v>
      </c>
      <c r="K4238" s="109">
        <f t="shared" si="161"/>
        <v>350.00000000000006</v>
      </c>
    </row>
    <row r="4239" spans="1:11" x14ac:dyDescent="0.25">
      <c r="A4239" s="44" t="s">
        <v>594</v>
      </c>
      <c r="B4239" s="105">
        <v>0.97569444444444453</v>
      </c>
      <c r="C4239" s="44" t="s">
        <v>284</v>
      </c>
      <c r="D4239" s="44" t="s">
        <v>459</v>
      </c>
      <c r="E4239" s="44"/>
      <c r="F4239" s="44">
        <v>20</v>
      </c>
      <c r="G4239" s="44"/>
      <c r="H4239" s="44" t="s">
        <v>669</v>
      </c>
      <c r="I4239" s="44">
        <v>4</v>
      </c>
      <c r="J4239" s="109">
        <f t="shared" si="160"/>
        <v>200</v>
      </c>
      <c r="K4239" s="109">
        <f t="shared" si="161"/>
        <v>200</v>
      </c>
    </row>
    <row r="4240" spans="1:11" x14ac:dyDescent="0.25">
      <c r="A4240" s="44" t="s">
        <v>594</v>
      </c>
      <c r="B4240" s="105">
        <v>0.97569444444444453</v>
      </c>
      <c r="C4240" s="44" t="s">
        <v>284</v>
      </c>
      <c r="D4240" s="44" t="s">
        <v>459</v>
      </c>
      <c r="E4240" s="44"/>
      <c r="F4240" s="44">
        <v>20</v>
      </c>
      <c r="G4240" s="44"/>
      <c r="H4240" s="44" t="s">
        <v>132</v>
      </c>
      <c r="I4240" s="44">
        <v>1</v>
      </c>
      <c r="J4240" s="109">
        <f t="shared" si="160"/>
        <v>50</v>
      </c>
      <c r="K4240" s="109">
        <f t="shared" si="161"/>
        <v>50</v>
      </c>
    </row>
    <row r="4241" spans="1:11" x14ac:dyDescent="0.25">
      <c r="A4241" s="44" t="s">
        <v>594</v>
      </c>
      <c r="B4241" s="105">
        <v>0.97569444444444453</v>
      </c>
      <c r="C4241" s="44" t="s">
        <v>284</v>
      </c>
      <c r="D4241" s="44" t="s">
        <v>459</v>
      </c>
      <c r="E4241" s="44"/>
      <c r="F4241" s="44">
        <v>20</v>
      </c>
      <c r="G4241" s="44"/>
      <c r="H4241" s="44" t="s">
        <v>31</v>
      </c>
      <c r="I4241" s="44">
        <v>1</v>
      </c>
      <c r="J4241" s="109">
        <f t="shared" si="160"/>
        <v>50</v>
      </c>
      <c r="K4241" s="109">
        <f t="shared" si="161"/>
        <v>50</v>
      </c>
    </row>
    <row r="4242" spans="1:11" x14ac:dyDescent="0.25">
      <c r="A4242" s="44" t="s">
        <v>594</v>
      </c>
      <c r="B4242" s="105">
        <v>0.97569444444444453</v>
      </c>
      <c r="C4242" s="44" t="s">
        <v>284</v>
      </c>
      <c r="D4242" s="44" t="s">
        <v>459</v>
      </c>
      <c r="E4242" s="44"/>
      <c r="F4242" s="44">
        <v>20</v>
      </c>
      <c r="G4242" s="44"/>
      <c r="H4242" s="44" t="s">
        <v>289</v>
      </c>
      <c r="I4242" s="44">
        <v>7</v>
      </c>
      <c r="J4242" s="109">
        <f t="shared" si="160"/>
        <v>350.00000000000006</v>
      </c>
      <c r="K4242" s="109">
        <f t="shared" si="161"/>
        <v>350.00000000000006</v>
      </c>
    </row>
    <row r="4243" spans="1:11" x14ac:dyDescent="0.25">
      <c r="A4243" s="44" t="s">
        <v>594</v>
      </c>
      <c r="B4243" s="105">
        <v>0.97569444444444453</v>
      </c>
      <c r="C4243" s="44" t="s">
        <v>284</v>
      </c>
      <c r="D4243" s="44" t="s">
        <v>459</v>
      </c>
      <c r="E4243" s="44"/>
      <c r="F4243" s="44">
        <v>20</v>
      </c>
      <c r="G4243" s="44"/>
      <c r="H4243" s="44" t="s">
        <v>28</v>
      </c>
      <c r="I4243" s="44">
        <v>6</v>
      </c>
      <c r="J4243" s="109">
        <f t="shared" si="160"/>
        <v>300</v>
      </c>
      <c r="K4243" s="109">
        <f t="shared" si="161"/>
        <v>300</v>
      </c>
    </row>
    <row r="4244" spans="1:11" x14ac:dyDescent="0.25">
      <c r="A4244" s="44" t="s">
        <v>594</v>
      </c>
      <c r="B4244" s="105">
        <v>0.97569444444444453</v>
      </c>
      <c r="C4244" s="44" t="s">
        <v>284</v>
      </c>
      <c r="D4244" s="44" t="s">
        <v>459</v>
      </c>
      <c r="E4244" s="44"/>
      <c r="F4244" s="44">
        <v>20</v>
      </c>
      <c r="G4244" s="44"/>
      <c r="H4244" s="44" t="s">
        <v>84</v>
      </c>
      <c r="I4244" s="44">
        <v>5</v>
      </c>
      <c r="J4244" s="109">
        <f t="shared" si="160"/>
        <v>250</v>
      </c>
      <c r="K4244" s="109">
        <f t="shared" si="161"/>
        <v>250</v>
      </c>
    </row>
    <row r="4245" spans="1:11" x14ac:dyDescent="0.25">
      <c r="A4245" s="44" t="s">
        <v>594</v>
      </c>
      <c r="B4245" s="105">
        <v>0.97569444444444453</v>
      </c>
      <c r="C4245" s="44" t="s">
        <v>284</v>
      </c>
      <c r="D4245" s="44" t="s">
        <v>459</v>
      </c>
      <c r="E4245" s="44"/>
      <c r="F4245" s="44">
        <v>20</v>
      </c>
      <c r="G4245" s="44"/>
      <c r="H4245" s="44" t="s">
        <v>54</v>
      </c>
      <c r="I4245" s="44">
        <v>2</v>
      </c>
      <c r="J4245" s="109">
        <f t="shared" si="160"/>
        <v>100</v>
      </c>
      <c r="K4245" s="109">
        <f t="shared" si="161"/>
        <v>100</v>
      </c>
    </row>
    <row r="4246" spans="1:11" x14ac:dyDescent="0.25">
      <c r="A4246" s="44" t="s">
        <v>594</v>
      </c>
      <c r="B4246" s="105">
        <v>0.97569444444444453</v>
      </c>
      <c r="C4246" s="44" t="s">
        <v>284</v>
      </c>
      <c r="D4246" s="44" t="s">
        <v>459</v>
      </c>
      <c r="E4246" s="44"/>
      <c r="F4246" s="44">
        <v>20</v>
      </c>
      <c r="G4246" s="44"/>
      <c r="H4246" s="44" t="s">
        <v>58</v>
      </c>
      <c r="I4246" s="44">
        <v>137</v>
      </c>
      <c r="J4246" s="109">
        <f t="shared" si="160"/>
        <v>6850.0000000000009</v>
      </c>
      <c r="K4246" s="109">
        <f t="shared" si="161"/>
        <v>6850.0000000000009</v>
      </c>
    </row>
    <row r="4247" spans="1:11" x14ac:dyDescent="0.25">
      <c r="A4247" s="44" t="s">
        <v>594</v>
      </c>
      <c r="B4247" s="105">
        <v>0.97569444444444453</v>
      </c>
      <c r="C4247" s="44" t="s">
        <v>284</v>
      </c>
      <c r="D4247" s="44" t="s">
        <v>459</v>
      </c>
      <c r="E4247" s="44"/>
      <c r="F4247" s="44">
        <v>20</v>
      </c>
      <c r="G4247" s="44"/>
      <c r="H4247" s="44" t="s">
        <v>56</v>
      </c>
      <c r="I4247" s="44">
        <v>127</v>
      </c>
      <c r="J4247" s="109">
        <f t="shared" si="160"/>
        <v>6350.0000000000009</v>
      </c>
      <c r="K4247" s="109">
        <f t="shared" si="161"/>
        <v>6350.0000000000009</v>
      </c>
    </row>
    <row r="4248" spans="1:11" x14ac:dyDescent="0.25">
      <c r="A4248" s="44" t="s">
        <v>595</v>
      </c>
      <c r="B4248" s="105">
        <v>0.25</v>
      </c>
      <c r="C4248" s="44" t="s">
        <v>486</v>
      </c>
      <c r="D4248" s="44" t="s">
        <v>24</v>
      </c>
      <c r="E4248" s="44"/>
      <c r="F4248" s="44">
        <v>20</v>
      </c>
      <c r="G4248" s="44"/>
      <c r="H4248" s="44" t="s">
        <v>30</v>
      </c>
      <c r="I4248" s="44">
        <v>5</v>
      </c>
      <c r="J4248" s="109">
        <f t="shared" si="160"/>
        <v>250</v>
      </c>
      <c r="K4248" s="109">
        <f t="shared" si="161"/>
        <v>250</v>
      </c>
    </row>
    <row r="4249" spans="1:11" x14ac:dyDescent="0.25">
      <c r="A4249" s="44" t="s">
        <v>595</v>
      </c>
      <c r="B4249" s="105">
        <v>0.25</v>
      </c>
      <c r="C4249" s="44" t="s">
        <v>486</v>
      </c>
      <c r="D4249" s="44" t="s">
        <v>24</v>
      </c>
      <c r="E4249" s="44"/>
      <c r="F4249" s="44">
        <v>20</v>
      </c>
      <c r="G4249" s="44"/>
      <c r="H4249" s="44" t="s">
        <v>28</v>
      </c>
      <c r="I4249" s="44">
        <v>3</v>
      </c>
      <c r="J4249" s="109">
        <f t="shared" si="160"/>
        <v>150</v>
      </c>
      <c r="K4249" s="109">
        <f t="shared" si="161"/>
        <v>150</v>
      </c>
    </row>
    <row r="4250" spans="1:11" x14ac:dyDescent="0.25">
      <c r="A4250" s="44" t="s">
        <v>595</v>
      </c>
      <c r="B4250" s="105">
        <v>0.25</v>
      </c>
      <c r="C4250" s="44" t="s">
        <v>486</v>
      </c>
      <c r="D4250" s="44" t="s">
        <v>24</v>
      </c>
      <c r="E4250" s="44"/>
      <c r="F4250" s="44">
        <v>20</v>
      </c>
      <c r="G4250" s="44"/>
      <c r="H4250" s="44" t="s">
        <v>346</v>
      </c>
      <c r="I4250" s="44">
        <v>3</v>
      </c>
      <c r="J4250" s="109">
        <f t="shared" si="160"/>
        <v>150</v>
      </c>
      <c r="K4250" s="109">
        <f t="shared" si="161"/>
        <v>150</v>
      </c>
    </row>
    <row r="4251" spans="1:11" x14ac:dyDescent="0.25">
      <c r="A4251" s="44" t="s">
        <v>595</v>
      </c>
      <c r="B4251" s="105">
        <v>0.25</v>
      </c>
      <c r="C4251" s="44" t="s">
        <v>486</v>
      </c>
      <c r="D4251" s="44" t="s">
        <v>24</v>
      </c>
      <c r="E4251" s="44"/>
      <c r="F4251" s="44">
        <v>20</v>
      </c>
      <c r="G4251" s="44"/>
      <c r="H4251" s="44" t="s">
        <v>676</v>
      </c>
      <c r="I4251" s="44">
        <v>3</v>
      </c>
      <c r="J4251" s="109">
        <f t="shared" si="160"/>
        <v>150</v>
      </c>
      <c r="K4251" s="109">
        <f t="shared" si="161"/>
        <v>150</v>
      </c>
    </row>
    <row r="4252" spans="1:11" x14ac:dyDescent="0.25">
      <c r="A4252" s="44" t="s">
        <v>595</v>
      </c>
      <c r="B4252" s="105">
        <v>0.25</v>
      </c>
      <c r="C4252" s="44" t="s">
        <v>486</v>
      </c>
      <c r="D4252" s="44" t="s">
        <v>24</v>
      </c>
      <c r="E4252" s="44"/>
      <c r="F4252" s="44">
        <v>20</v>
      </c>
      <c r="G4252" s="44"/>
      <c r="H4252" s="44" t="s">
        <v>58</v>
      </c>
      <c r="I4252" s="44">
        <v>92</v>
      </c>
      <c r="J4252" s="109">
        <f t="shared" si="160"/>
        <v>4600.0000000000009</v>
      </c>
      <c r="K4252" s="109">
        <f t="shared" si="161"/>
        <v>4600.0000000000009</v>
      </c>
    </row>
    <row r="4253" spans="1:11" x14ac:dyDescent="0.25">
      <c r="A4253" s="44" t="s">
        <v>595</v>
      </c>
      <c r="B4253" s="105">
        <v>0.25</v>
      </c>
      <c r="C4253" s="44" t="s">
        <v>486</v>
      </c>
      <c r="D4253" s="44" t="s">
        <v>24</v>
      </c>
      <c r="E4253" s="44"/>
      <c r="F4253" s="44">
        <v>20</v>
      </c>
      <c r="G4253" s="44"/>
      <c r="H4253" s="44" t="s">
        <v>56</v>
      </c>
      <c r="I4253" s="44">
        <v>98</v>
      </c>
      <c r="J4253" s="109">
        <f t="shared" si="160"/>
        <v>4900</v>
      </c>
      <c r="K4253" s="109">
        <f t="shared" si="161"/>
        <v>4900</v>
      </c>
    </row>
    <row r="4254" spans="1:11" x14ac:dyDescent="0.25">
      <c r="A4254" s="44" t="s">
        <v>595</v>
      </c>
      <c r="B4254" s="105">
        <v>0.25</v>
      </c>
      <c r="C4254" s="44" t="s">
        <v>486</v>
      </c>
      <c r="D4254" s="44" t="s">
        <v>459</v>
      </c>
      <c r="E4254" s="44"/>
      <c r="F4254" s="44">
        <v>20</v>
      </c>
      <c r="G4254" s="44"/>
      <c r="H4254" s="44" t="s">
        <v>30</v>
      </c>
      <c r="I4254" s="44">
        <v>1</v>
      </c>
      <c r="J4254" s="109">
        <f t="shared" si="160"/>
        <v>50</v>
      </c>
      <c r="K4254" s="109">
        <f t="shared" si="161"/>
        <v>50</v>
      </c>
    </row>
    <row r="4255" spans="1:11" x14ac:dyDescent="0.25">
      <c r="A4255" s="44" t="s">
        <v>595</v>
      </c>
      <c r="B4255" s="105">
        <v>0.25</v>
      </c>
      <c r="C4255" s="44" t="s">
        <v>486</v>
      </c>
      <c r="D4255" s="44" t="s">
        <v>459</v>
      </c>
      <c r="E4255" s="44"/>
      <c r="F4255" s="44">
        <v>20</v>
      </c>
      <c r="G4255" s="44"/>
      <c r="H4255" s="44" t="s">
        <v>28</v>
      </c>
      <c r="I4255" s="44">
        <v>1</v>
      </c>
      <c r="J4255" s="109">
        <f t="shared" si="160"/>
        <v>50</v>
      </c>
      <c r="K4255" s="109">
        <f t="shared" si="161"/>
        <v>50</v>
      </c>
    </row>
    <row r="4256" spans="1:11" x14ac:dyDescent="0.25">
      <c r="A4256" s="44" t="s">
        <v>595</v>
      </c>
      <c r="B4256" s="105">
        <v>0.25</v>
      </c>
      <c r="C4256" s="44" t="s">
        <v>486</v>
      </c>
      <c r="D4256" s="44" t="s">
        <v>459</v>
      </c>
      <c r="E4256" s="44"/>
      <c r="F4256" s="44">
        <v>20</v>
      </c>
      <c r="G4256" s="44"/>
      <c r="H4256" s="44" t="s">
        <v>84</v>
      </c>
      <c r="I4256" s="44">
        <v>1</v>
      </c>
      <c r="J4256" s="109">
        <f t="shared" si="160"/>
        <v>50</v>
      </c>
      <c r="K4256" s="109">
        <f t="shared" si="161"/>
        <v>50</v>
      </c>
    </row>
    <row r="4257" spans="1:11" x14ac:dyDescent="0.25">
      <c r="A4257" s="44" t="s">
        <v>595</v>
      </c>
      <c r="B4257" s="105">
        <v>0.25</v>
      </c>
      <c r="C4257" s="44" t="s">
        <v>486</v>
      </c>
      <c r="D4257" s="44" t="s">
        <v>459</v>
      </c>
      <c r="E4257" s="44"/>
      <c r="F4257" s="44">
        <v>20</v>
      </c>
      <c r="G4257" s="44"/>
      <c r="H4257" s="44" t="s">
        <v>346</v>
      </c>
      <c r="I4257" s="44">
        <v>6</v>
      </c>
      <c r="J4257" s="109">
        <f t="shared" si="160"/>
        <v>300</v>
      </c>
      <c r="K4257" s="109">
        <f t="shared" si="161"/>
        <v>300</v>
      </c>
    </row>
    <row r="4258" spans="1:11" x14ac:dyDescent="0.25">
      <c r="A4258" s="44" t="s">
        <v>595</v>
      </c>
      <c r="B4258" s="105">
        <v>0.25</v>
      </c>
      <c r="C4258" s="44" t="s">
        <v>486</v>
      </c>
      <c r="D4258" s="44" t="s">
        <v>459</v>
      </c>
      <c r="E4258" s="44"/>
      <c r="F4258" s="44">
        <v>20</v>
      </c>
      <c r="G4258" s="44"/>
      <c r="H4258" s="44" t="s">
        <v>58</v>
      </c>
      <c r="I4258" s="44">
        <v>48</v>
      </c>
      <c r="J4258" s="109">
        <f t="shared" si="160"/>
        <v>2400</v>
      </c>
      <c r="K4258" s="109">
        <f t="shared" si="161"/>
        <v>2400</v>
      </c>
    </row>
    <row r="4259" spans="1:11" x14ac:dyDescent="0.25">
      <c r="A4259" s="44" t="s">
        <v>595</v>
      </c>
      <c r="B4259" s="105">
        <v>0.25</v>
      </c>
      <c r="C4259" s="44" t="s">
        <v>486</v>
      </c>
      <c r="D4259" s="44" t="s">
        <v>459</v>
      </c>
      <c r="E4259" s="44"/>
      <c r="F4259" s="44">
        <v>20</v>
      </c>
      <c r="G4259" s="44"/>
      <c r="H4259" s="44" t="s">
        <v>56</v>
      </c>
      <c r="I4259" s="44">
        <v>41</v>
      </c>
      <c r="J4259" s="109">
        <f t="shared" si="160"/>
        <v>2050.0000000000005</v>
      </c>
      <c r="K4259" s="109">
        <f t="shared" si="161"/>
        <v>2050.0000000000005</v>
      </c>
    </row>
    <row r="4260" spans="1:11" x14ac:dyDescent="0.25">
      <c r="A4260" s="44" t="s">
        <v>563</v>
      </c>
      <c r="B4260" s="105">
        <v>0.32291666666666669</v>
      </c>
      <c r="C4260" s="44" t="s">
        <v>486</v>
      </c>
      <c r="D4260" s="44" t="s">
        <v>24</v>
      </c>
      <c r="E4260" s="44"/>
      <c r="F4260" s="44">
        <v>20</v>
      </c>
      <c r="G4260" s="44"/>
      <c r="H4260" s="44" t="s">
        <v>30</v>
      </c>
      <c r="I4260" s="44">
        <v>5</v>
      </c>
      <c r="J4260" s="109">
        <f t="shared" si="160"/>
        <v>250</v>
      </c>
      <c r="K4260" s="109">
        <f t="shared" si="161"/>
        <v>250</v>
      </c>
    </row>
    <row r="4261" spans="1:11" x14ac:dyDescent="0.25">
      <c r="A4261" s="44" t="s">
        <v>563</v>
      </c>
      <c r="B4261" s="105">
        <v>0.32291666666666669</v>
      </c>
      <c r="C4261" s="44" t="s">
        <v>486</v>
      </c>
      <c r="D4261" s="44" t="s">
        <v>24</v>
      </c>
      <c r="E4261" s="44"/>
      <c r="F4261" s="44">
        <v>20</v>
      </c>
      <c r="G4261" s="44"/>
      <c r="H4261" s="44" t="s">
        <v>31</v>
      </c>
      <c r="I4261" s="44">
        <v>1</v>
      </c>
      <c r="J4261" s="109">
        <f t="shared" si="160"/>
        <v>50</v>
      </c>
      <c r="K4261" s="109">
        <f t="shared" si="161"/>
        <v>50</v>
      </c>
    </row>
    <row r="4262" spans="1:11" x14ac:dyDescent="0.25">
      <c r="A4262" s="44" t="s">
        <v>563</v>
      </c>
      <c r="B4262" s="105">
        <v>0.32291666666666669</v>
      </c>
      <c r="C4262" s="44" t="s">
        <v>486</v>
      </c>
      <c r="D4262" s="44" t="s">
        <v>24</v>
      </c>
      <c r="E4262" s="44"/>
      <c r="F4262" s="44">
        <v>20</v>
      </c>
      <c r="G4262" s="44"/>
      <c r="H4262" s="44" t="s">
        <v>28</v>
      </c>
      <c r="I4262" s="44">
        <v>1</v>
      </c>
      <c r="J4262" s="109">
        <f t="shared" si="160"/>
        <v>50</v>
      </c>
      <c r="K4262" s="109">
        <f t="shared" si="161"/>
        <v>50</v>
      </c>
    </row>
    <row r="4263" spans="1:11" x14ac:dyDescent="0.25">
      <c r="A4263" s="44" t="s">
        <v>563</v>
      </c>
      <c r="B4263" s="105">
        <v>0.32291666666666669</v>
      </c>
      <c r="C4263" s="44" t="s">
        <v>486</v>
      </c>
      <c r="D4263" s="44" t="s">
        <v>24</v>
      </c>
      <c r="E4263" s="44"/>
      <c r="F4263" s="44">
        <v>20</v>
      </c>
      <c r="G4263" s="44"/>
      <c r="H4263" s="44" t="s">
        <v>670</v>
      </c>
      <c r="I4263" s="44">
        <v>1</v>
      </c>
      <c r="J4263" s="109">
        <f t="shared" ref="J4263:J4326" si="162">(I4263/(F4263/5000))*(1/5000)*1000</f>
        <v>50</v>
      </c>
      <c r="K4263" s="109">
        <f t="shared" si="161"/>
        <v>50</v>
      </c>
    </row>
    <row r="4264" spans="1:11" x14ac:dyDescent="0.25">
      <c r="A4264" s="44" t="s">
        <v>563</v>
      </c>
      <c r="B4264" s="105">
        <v>0.32291666666666669</v>
      </c>
      <c r="C4264" s="44" t="s">
        <v>486</v>
      </c>
      <c r="D4264" s="44" t="s">
        <v>24</v>
      </c>
      <c r="E4264" s="44"/>
      <c r="F4264" s="44">
        <v>20</v>
      </c>
      <c r="G4264" s="44"/>
      <c r="H4264" s="44" t="s">
        <v>58</v>
      </c>
      <c r="I4264" s="44">
        <v>48</v>
      </c>
      <c r="J4264" s="109">
        <f t="shared" si="162"/>
        <v>2400</v>
      </c>
      <c r="K4264" s="109">
        <f t="shared" si="161"/>
        <v>2400</v>
      </c>
    </row>
    <row r="4265" spans="1:11" x14ac:dyDescent="0.25">
      <c r="A4265" s="44" t="s">
        <v>563</v>
      </c>
      <c r="B4265" s="105">
        <v>0.32291666666666669</v>
      </c>
      <c r="C4265" s="44" t="s">
        <v>486</v>
      </c>
      <c r="D4265" s="44" t="s">
        <v>24</v>
      </c>
      <c r="E4265" s="44"/>
      <c r="F4265" s="44">
        <v>20</v>
      </c>
      <c r="G4265" s="44"/>
      <c r="H4265" s="44" t="s">
        <v>56</v>
      </c>
      <c r="I4265" s="44">
        <v>53</v>
      </c>
      <c r="J4265" s="109">
        <f t="shared" si="162"/>
        <v>2650</v>
      </c>
      <c r="K4265" s="109">
        <f t="shared" si="161"/>
        <v>2650</v>
      </c>
    </row>
    <row r="4266" spans="1:11" x14ac:dyDescent="0.25">
      <c r="A4266" s="44" t="s">
        <v>563</v>
      </c>
      <c r="B4266" s="105">
        <v>0.32291666666666669</v>
      </c>
      <c r="C4266" s="44" t="s">
        <v>486</v>
      </c>
      <c r="D4266" s="44" t="s">
        <v>459</v>
      </c>
      <c r="E4266" s="44"/>
      <c r="F4266" s="44">
        <v>20</v>
      </c>
      <c r="G4266" s="44"/>
      <c r="H4266" s="44" t="s">
        <v>28</v>
      </c>
      <c r="I4266" s="44">
        <v>4</v>
      </c>
      <c r="J4266" s="109">
        <f t="shared" si="162"/>
        <v>200</v>
      </c>
      <c r="K4266" s="109">
        <f t="shared" si="161"/>
        <v>200</v>
      </c>
    </row>
    <row r="4267" spans="1:11" x14ac:dyDescent="0.25">
      <c r="A4267" s="44" t="s">
        <v>563</v>
      </c>
      <c r="B4267" s="105">
        <v>0.32291666666666669</v>
      </c>
      <c r="C4267" s="44" t="s">
        <v>486</v>
      </c>
      <c r="D4267" s="44" t="s">
        <v>459</v>
      </c>
      <c r="E4267" s="44"/>
      <c r="F4267" s="44">
        <v>20</v>
      </c>
      <c r="G4267" s="44"/>
      <c r="H4267" s="44" t="s">
        <v>58</v>
      </c>
      <c r="I4267" s="44">
        <v>19</v>
      </c>
      <c r="J4267" s="109">
        <f t="shared" si="162"/>
        <v>950.00000000000011</v>
      </c>
      <c r="K4267" s="109">
        <f t="shared" si="161"/>
        <v>950.00000000000011</v>
      </c>
    </row>
    <row r="4268" spans="1:11" x14ac:dyDescent="0.25">
      <c r="A4268" s="44" t="s">
        <v>563</v>
      </c>
      <c r="B4268" s="105">
        <v>0.32291666666666669</v>
      </c>
      <c r="C4268" s="44" t="s">
        <v>486</v>
      </c>
      <c r="D4268" s="44" t="s">
        <v>459</v>
      </c>
      <c r="E4268" s="44"/>
      <c r="F4268" s="44">
        <v>20</v>
      </c>
      <c r="G4268" s="44"/>
      <c r="H4268" s="44" t="s">
        <v>56</v>
      </c>
      <c r="I4268" s="44">
        <v>42</v>
      </c>
      <c r="J4268" s="109">
        <f t="shared" si="162"/>
        <v>2100</v>
      </c>
      <c r="K4268" s="109">
        <f t="shared" si="161"/>
        <v>2100</v>
      </c>
    </row>
    <row r="4269" spans="1:11" x14ac:dyDescent="0.25">
      <c r="A4269" s="44" t="s">
        <v>595</v>
      </c>
      <c r="B4269" s="105">
        <v>0.41666666666666669</v>
      </c>
      <c r="C4269" s="44" t="s">
        <v>23</v>
      </c>
      <c r="D4269" s="44" t="s">
        <v>24</v>
      </c>
      <c r="E4269" s="44"/>
      <c r="F4269" s="44">
        <v>20</v>
      </c>
      <c r="G4269" s="44"/>
      <c r="H4269" s="44" t="s">
        <v>30</v>
      </c>
      <c r="I4269" s="44">
        <v>5</v>
      </c>
      <c r="J4269" s="109">
        <f t="shared" si="162"/>
        <v>250</v>
      </c>
      <c r="K4269" s="109">
        <f t="shared" si="161"/>
        <v>250</v>
      </c>
    </row>
    <row r="4270" spans="1:11" x14ac:dyDescent="0.25">
      <c r="A4270" s="44" t="s">
        <v>595</v>
      </c>
      <c r="B4270" s="105">
        <v>0.41666666666666669</v>
      </c>
      <c r="C4270" s="44" t="s">
        <v>23</v>
      </c>
      <c r="D4270" s="44" t="s">
        <v>24</v>
      </c>
      <c r="E4270" s="44"/>
      <c r="F4270" s="44">
        <v>20</v>
      </c>
      <c r="G4270" s="44"/>
      <c r="H4270" s="44" t="s">
        <v>672</v>
      </c>
      <c r="I4270" s="44">
        <v>2</v>
      </c>
      <c r="J4270" s="109">
        <f t="shared" si="162"/>
        <v>100</v>
      </c>
      <c r="K4270" s="109">
        <f t="shared" si="161"/>
        <v>100</v>
      </c>
    </row>
    <row r="4271" spans="1:11" x14ac:dyDescent="0.25">
      <c r="A4271" s="44" t="s">
        <v>595</v>
      </c>
      <c r="B4271" s="105">
        <v>0.41666666666666669</v>
      </c>
      <c r="C4271" s="44" t="s">
        <v>23</v>
      </c>
      <c r="D4271" s="44" t="s">
        <v>24</v>
      </c>
      <c r="E4271" s="44"/>
      <c r="F4271" s="44">
        <v>20</v>
      </c>
      <c r="G4271" s="44"/>
      <c r="H4271" s="44" t="s">
        <v>28</v>
      </c>
      <c r="I4271" s="44">
        <v>10</v>
      </c>
      <c r="J4271" s="109">
        <f t="shared" si="162"/>
        <v>500</v>
      </c>
      <c r="K4271" s="109">
        <f t="shared" si="161"/>
        <v>500</v>
      </c>
    </row>
    <row r="4272" spans="1:11" x14ac:dyDescent="0.25">
      <c r="A4272" s="44" t="s">
        <v>595</v>
      </c>
      <c r="B4272" s="105">
        <v>0.41666666666666669</v>
      </c>
      <c r="C4272" s="44" t="s">
        <v>23</v>
      </c>
      <c r="D4272" s="44" t="s">
        <v>24</v>
      </c>
      <c r="E4272" s="44"/>
      <c r="F4272" s="44">
        <v>20</v>
      </c>
      <c r="G4272" s="44"/>
      <c r="H4272" s="44" t="s">
        <v>58</v>
      </c>
      <c r="I4272" s="44">
        <v>70</v>
      </c>
      <c r="J4272" s="109">
        <f t="shared" si="162"/>
        <v>3500</v>
      </c>
      <c r="K4272" s="109">
        <f t="shared" si="161"/>
        <v>3500</v>
      </c>
    </row>
    <row r="4273" spans="1:11" x14ac:dyDescent="0.25">
      <c r="A4273" s="44" t="s">
        <v>595</v>
      </c>
      <c r="B4273" s="105">
        <v>0.41666666666666669</v>
      </c>
      <c r="C4273" s="44" t="s">
        <v>23</v>
      </c>
      <c r="D4273" s="44" t="s">
        <v>24</v>
      </c>
      <c r="E4273" s="44"/>
      <c r="F4273" s="44">
        <v>20</v>
      </c>
      <c r="G4273" s="44"/>
      <c r="H4273" s="44" t="s">
        <v>56</v>
      </c>
      <c r="I4273" s="44">
        <v>58</v>
      </c>
      <c r="J4273" s="109">
        <f t="shared" si="162"/>
        <v>2900.0000000000005</v>
      </c>
      <c r="K4273" s="109">
        <f t="shared" si="161"/>
        <v>2900.0000000000005</v>
      </c>
    </row>
    <row r="4274" spans="1:11" x14ac:dyDescent="0.25">
      <c r="A4274" s="44" t="s">
        <v>595</v>
      </c>
      <c r="B4274" s="105">
        <v>0.41666666666666669</v>
      </c>
      <c r="C4274" s="44" t="s">
        <v>23</v>
      </c>
      <c r="D4274" s="44" t="s">
        <v>24</v>
      </c>
      <c r="E4274" s="44"/>
      <c r="F4274" s="44">
        <v>20</v>
      </c>
      <c r="G4274" s="44"/>
      <c r="H4274" s="44" t="s">
        <v>30</v>
      </c>
      <c r="I4274" s="44">
        <v>7</v>
      </c>
      <c r="J4274" s="109">
        <f t="shared" si="162"/>
        <v>350.00000000000006</v>
      </c>
      <c r="K4274" s="109">
        <f t="shared" si="161"/>
        <v>350.00000000000006</v>
      </c>
    </row>
    <row r="4275" spans="1:11" x14ac:dyDescent="0.25">
      <c r="A4275" s="44" t="s">
        <v>595</v>
      </c>
      <c r="B4275" s="105">
        <v>0.41666666666666669</v>
      </c>
      <c r="C4275" s="44" t="s">
        <v>23</v>
      </c>
      <c r="D4275" s="44" t="s">
        <v>24</v>
      </c>
      <c r="E4275" s="44"/>
      <c r="F4275" s="44">
        <v>20</v>
      </c>
      <c r="G4275" s="44"/>
      <c r="H4275" s="44" t="s">
        <v>132</v>
      </c>
      <c r="I4275" s="44">
        <v>1</v>
      </c>
      <c r="J4275" s="109">
        <f t="shared" si="162"/>
        <v>50</v>
      </c>
      <c r="K4275" s="109">
        <f t="shared" si="161"/>
        <v>50</v>
      </c>
    </row>
    <row r="4276" spans="1:11" x14ac:dyDescent="0.25">
      <c r="A4276" s="44" t="s">
        <v>595</v>
      </c>
      <c r="B4276" s="105">
        <v>0.41666666666666669</v>
      </c>
      <c r="C4276" s="44" t="s">
        <v>23</v>
      </c>
      <c r="D4276" s="44" t="s">
        <v>24</v>
      </c>
      <c r="E4276" s="44"/>
      <c r="F4276" s="44">
        <v>20</v>
      </c>
      <c r="G4276" s="44"/>
      <c r="H4276" s="44" t="s">
        <v>672</v>
      </c>
      <c r="I4276" s="44">
        <v>1</v>
      </c>
      <c r="J4276" s="109">
        <f t="shared" si="162"/>
        <v>50</v>
      </c>
      <c r="K4276" s="109">
        <f t="shared" si="161"/>
        <v>50</v>
      </c>
    </row>
    <row r="4277" spans="1:11" x14ac:dyDescent="0.25">
      <c r="A4277" s="44" t="s">
        <v>595</v>
      </c>
      <c r="B4277" s="105">
        <v>0.41666666666666669</v>
      </c>
      <c r="C4277" s="44" t="s">
        <v>23</v>
      </c>
      <c r="D4277" s="44" t="s">
        <v>24</v>
      </c>
      <c r="E4277" s="44"/>
      <c r="F4277" s="44">
        <v>20</v>
      </c>
      <c r="G4277" s="44"/>
      <c r="H4277" s="44" t="s">
        <v>28</v>
      </c>
      <c r="I4277" s="44">
        <v>10</v>
      </c>
      <c r="J4277" s="109">
        <f t="shared" si="162"/>
        <v>500</v>
      </c>
      <c r="K4277" s="109">
        <f t="shared" si="161"/>
        <v>500</v>
      </c>
    </row>
    <row r="4278" spans="1:11" x14ac:dyDescent="0.25">
      <c r="A4278" s="44" t="s">
        <v>595</v>
      </c>
      <c r="B4278" s="105">
        <v>0.41666666666666669</v>
      </c>
      <c r="C4278" s="44" t="s">
        <v>23</v>
      </c>
      <c r="D4278" s="44" t="s">
        <v>24</v>
      </c>
      <c r="E4278" s="44"/>
      <c r="F4278" s="44">
        <v>20</v>
      </c>
      <c r="G4278" s="44"/>
      <c r="H4278" s="44" t="s">
        <v>84</v>
      </c>
      <c r="I4278" s="44">
        <v>2</v>
      </c>
      <c r="J4278" s="109">
        <f t="shared" si="162"/>
        <v>100</v>
      </c>
      <c r="K4278" s="109">
        <f t="shared" si="161"/>
        <v>100</v>
      </c>
    </row>
    <row r="4279" spans="1:11" x14ac:dyDescent="0.25">
      <c r="A4279" s="44" t="s">
        <v>595</v>
      </c>
      <c r="B4279" s="105">
        <v>0.41666666666666669</v>
      </c>
      <c r="C4279" s="44" t="s">
        <v>23</v>
      </c>
      <c r="D4279" s="44" t="s">
        <v>24</v>
      </c>
      <c r="E4279" s="44"/>
      <c r="F4279" s="44">
        <v>20</v>
      </c>
      <c r="G4279" s="44"/>
      <c r="H4279" s="44" t="s">
        <v>58</v>
      </c>
      <c r="I4279" s="44">
        <v>47</v>
      </c>
      <c r="J4279" s="109">
        <f t="shared" si="162"/>
        <v>2350</v>
      </c>
      <c r="K4279" s="109">
        <f t="shared" si="161"/>
        <v>2350</v>
      </c>
    </row>
    <row r="4280" spans="1:11" x14ac:dyDescent="0.25">
      <c r="A4280" s="44" t="s">
        <v>595</v>
      </c>
      <c r="B4280" s="105">
        <v>0.41666666666666669</v>
      </c>
      <c r="C4280" s="44" t="s">
        <v>23</v>
      </c>
      <c r="D4280" s="44" t="s">
        <v>24</v>
      </c>
      <c r="E4280" s="44"/>
      <c r="F4280" s="44">
        <v>20</v>
      </c>
      <c r="G4280" s="44"/>
      <c r="H4280" s="44" t="s">
        <v>674</v>
      </c>
      <c r="I4280" s="44">
        <v>1</v>
      </c>
      <c r="J4280" s="109">
        <f t="shared" si="162"/>
        <v>50</v>
      </c>
      <c r="K4280" s="109">
        <f t="shared" si="161"/>
        <v>50</v>
      </c>
    </row>
    <row r="4281" spans="1:11" x14ac:dyDescent="0.25">
      <c r="A4281" s="44" t="s">
        <v>595</v>
      </c>
      <c r="B4281" s="105">
        <v>0.41666666666666669</v>
      </c>
      <c r="C4281" s="44" t="s">
        <v>23</v>
      </c>
      <c r="D4281" s="44" t="s">
        <v>24</v>
      </c>
      <c r="E4281" s="44"/>
      <c r="F4281" s="44">
        <v>20</v>
      </c>
      <c r="G4281" s="44"/>
      <c r="H4281" s="44" t="s">
        <v>56</v>
      </c>
      <c r="I4281" s="44">
        <v>31</v>
      </c>
      <c r="J4281" s="109">
        <f t="shared" si="162"/>
        <v>1550</v>
      </c>
      <c r="K4281" s="109">
        <f t="shared" si="161"/>
        <v>1550</v>
      </c>
    </row>
    <row r="4282" spans="1:11" x14ac:dyDescent="0.25">
      <c r="A4282" s="44" t="s">
        <v>595</v>
      </c>
      <c r="B4282" s="105">
        <v>0.54166666666666663</v>
      </c>
      <c r="C4282" s="44" t="s">
        <v>23</v>
      </c>
      <c r="D4282" s="44" t="s">
        <v>24</v>
      </c>
      <c r="E4282" s="44"/>
      <c r="F4282" s="44">
        <v>20</v>
      </c>
      <c r="G4282" s="44"/>
      <c r="H4282" s="44" t="s">
        <v>28</v>
      </c>
      <c r="I4282" s="44">
        <v>9</v>
      </c>
      <c r="J4282" s="109">
        <f t="shared" si="162"/>
        <v>450</v>
      </c>
      <c r="K4282" s="109">
        <f t="shared" si="161"/>
        <v>450</v>
      </c>
    </row>
    <row r="4283" spans="1:11" x14ac:dyDescent="0.25">
      <c r="A4283" s="44" t="s">
        <v>595</v>
      </c>
      <c r="B4283" s="105">
        <v>0.54166666666666663</v>
      </c>
      <c r="C4283" s="44" t="s">
        <v>23</v>
      </c>
      <c r="D4283" s="44" t="s">
        <v>24</v>
      </c>
      <c r="E4283" s="44"/>
      <c r="F4283" s="44">
        <v>20</v>
      </c>
      <c r="G4283" s="44"/>
      <c r="H4283" s="44" t="s">
        <v>84</v>
      </c>
      <c r="I4283" s="44">
        <v>1</v>
      </c>
      <c r="J4283" s="109">
        <f t="shared" si="162"/>
        <v>50</v>
      </c>
      <c r="K4283" s="109">
        <f t="shared" si="161"/>
        <v>50</v>
      </c>
    </row>
    <row r="4284" spans="1:11" x14ac:dyDescent="0.25">
      <c r="A4284" s="44" t="s">
        <v>595</v>
      </c>
      <c r="B4284" s="105">
        <v>0.54166666666666663</v>
      </c>
      <c r="C4284" s="44" t="s">
        <v>23</v>
      </c>
      <c r="D4284" s="44" t="s">
        <v>24</v>
      </c>
      <c r="E4284" s="44"/>
      <c r="F4284" s="44">
        <v>20</v>
      </c>
      <c r="G4284" s="44"/>
      <c r="H4284" s="44" t="s">
        <v>58</v>
      </c>
      <c r="I4284" s="44">
        <v>52</v>
      </c>
      <c r="J4284" s="109">
        <f t="shared" si="162"/>
        <v>2600</v>
      </c>
      <c r="K4284" s="109">
        <f t="shared" si="161"/>
        <v>2600</v>
      </c>
    </row>
    <row r="4285" spans="1:11" x14ac:dyDescent="0.25">
      <c r="A4285" s="44" t="s">
        <v>595</v>
      </c>
      <c r="B4285" s="105">
        <v>0.54166666666666663</v>
      </c>
      <c r="C4285" s="44" t="s">
        <v>23</v>
      </c>
      <c r="D4285" s="44" t="s">
        <v>24</v>
      </c>
      <c r="E4285" s="44"/>
      <c r="F4285" s="44">
        <v>20</v>
      </c>
      <c r="G4285" s="44"/>
      <c r="H4285" s="44" t="s">
        <v>504</v>
      </c>
      <c r="I4285" s="44">
        <v>1</v>
      </c>
      <c r="J4285" s="109">
        <f t="shared" si="162"/>
        <v>50</v>
      </c>
      <c r="K4285" s="109">
        <f t="shared" si="161"/>
        <v>50</v>
      </c>
    </row>
    <row r="4286" spans="1:11" x14ac:dyDescent="0.25">
      <c r="A4286" s="44" t="s">
        <v>595</v>
      </c>
      <c r="B4286" s="105">
        <v>0.54166666666666663</v>
      </c>
      <c r="C4286" s="44" t="s">
        <v>23</v>
      </c>
      <c r="D4286" s="44" t="s">
        <v>24</v>
      </c>
      <c r="E4286" s="44"/>
      <c r="F4286" s="44">
        <v>20</v>
      </c>
      <c r="G4286" s="44"/>
      <c r="H4286" s="44" t="s">
        <v>677</v>
      </c>
      <c r="I4286" s="44">
        <v>1</v>
      </c>
      <c r="J4286" s="109">
        <f t="shared" si="162"/>
        <v>50</v>
      </c>
      <c r="K4286" s="109">
        <f t="shared" si="161"/>
        <v>50</v>
      </c>
    </row>
    <row r="4287" spans="1:11" x14ac:dyDescent="0.25">
      <c r="A4287" s="44" t="s">
        <v>595</v>
      </c>
      <c r="B4287" s="105">
        <v>0.54166666666666663</v>
      </c>
      <c r="C4287" s="44" t="s">
        <v>23</v>
      </c>
      <c r="D4287" s="44" t="s">
        <v>24</v>
      </c>
      <c r="E4287" s="44"/>
      <c r="F4287" s="44">
        <v>20</v>
      </c>
      <c r="G4287" s="44"/>
      <c r="H4287" s="44" t="s">
        <v>674</v>
      </c>
      <c r="I4287" s="44">
        <v>2</v>
      </c>
      <c r="J4287" s="109">
        <f t="shared" si="162"/>
        <v>100</v>
      </c>
      <c r="K4287" s="109">
        <f t="shared" si="161"/>
        <v>100</v>
      </c>
    </row>
    <row r="4288" spans="1:11" x14ac:dyDescent="0.25">
      <c r="A4288" s="44" t="s">
        <v>595</v>
      </c>
      <c r="B4288" s="105">
        <v>0.54166666666666663</v>
      </c>
      <c r="C4288" s="44" t="s">
        <v>23</v>
      </c>
      <c r="D4288" s="44" t="s">
        <v>24</v>
      </c>
      <c r="E4288" s="44"/>
      <c r="F4288" s="44">
        <v>20</v>
      </c>
      <c r="G4288" s="44"/>
      <c r="H4288" s="44" t="s">
        <v>56</v>
      </c>
      <c r="I4288" s="44">
        <v>51</v>
      </c>
      <c r="J4288" s="109">
        <f t="shared" si="162"/>
        <v>2550.0000000000005</v>
      </c>
      <c r="K4288" s="109">
        <f t="shared" si="161"/>
        <v>2550.0000000000005</v>
      </c>
    </row>
    <row r="4289" spans="1:11" x14ac:dyDescent="0.25">
      <c r="A4289" s="44" t="s">
        <v>595</v>
      </c>
      <c r="B4289" s="105">
        <v>0.54166666666666663</v>
      </c>
      <c r="C4289" s="44" t="s">
        <v>486</v>
      </c>
      <c r="D4289" s="44" t="s">
        <v>459</v>
      </c>
      <c r="E4289" s="44"/>
      <c r="F4289" s="44">
        <v>20</v>
      </c>
      <c r="G4289" s="44"/>
      <c r="H4289" s="44" t="s">
        <v>30</v>
      </c>
      <c r="I4289" s="44">
        <v>4</v>
      </c>
      <c r="J4289" s="109">
        <f t="shared" si="162"/>
        <v>200</v>
      </c>
      <c r="K4289" s="109">
        <f t="shared" si="161"/>
        <v>200</v>
      </c>
    </row>
    <row r="4290" spans="1:11" x14ac:dyDescent="0.25">
      <c r="A4290" s="44" t="s">
        <v>595</v>
      </c>
      <c r="B4290" s="105">
        <v>0.54166666666666663</v>
      </c>
      <c r="C4290" s="44" t="s">
        <v>486</v>
      </c>
      <c r="D4290" s="44" t="s">
        <v>459</v>
      </c>
      <c r="E4290" s="44"/>
      <c r="F4290" s="44">
        <v>20</v>
      </c>
      <c r="G4290" s="44"/>
      <c r="H4290" s="44" t="s">
        <v>28</v>
      </c>
      <c r="I4290" s="44">
        <v>6</v>
      </c>
      <c r="J4290" s="109">
        <f t="shared" si="162"/>
        <v>300</v>
      </c>
      <c r="K4290" s="109">
        <f t="shared" si="161"/>
        <v>300</v>
      </c>
    </row>
    <row r="4291" spans="1:11" x14ac:dyDescent="0.25">
      <c r="A4291" s="44" t="s">
        <v>595</v>
      </c>
      <c r="B4291" s="105">
        <v>0.54166666666666663</v>
      </c>
      <c r="C4291" s="44" t="s">
        <v>486</v>
      </c>
      <c r="D4291" s="44" t="s">
        <v>459</v>
      </c>
      <c r="E4291" s="44"/>
      <c r="F4291" s="44">
        <v>20</v>
      </c>
      <c r="G4291" s="44"/>
      <c r="H4291" s="44" t="s">
        <v>670</v>
      </c>
      <c r="I4291" s="44">
        <v>2</v>
      </c>
      <c r="J4291" s="109">
        <f t="shared" si="162"/>
        <v>100</v>
      </c>
      <c r="K4291" s="109">
        <f t="shared" ref="K4291:K4354" si="163">(I4291/(F4291/5000))*(1/5000)*1000</f>
        <v>100</v>
      </c>
    </row>
    <row r="4292" spans="1:11" x14ac:dyDescent="0.25">
      <c r="A4292" s="44" t="s">
        <v>595</v>
      </c>
      <c r="B4292" s="105">
        <v>0.54166666666666663</v>
      </c>
      <c r="C4292" s="44" t="s">
        <v>486</v>
      </c>
      <c r="D4292" s="44" t="s">
        <v>459</v>
      </c>
      <c r="E4292" s="44"/>
      <c r="F4292" s="44">
        <v>20</v>
      </c>
      <c r="G4292" s="44"/>
      <c r="H4292" s="44" t="s">
        <v>58</v>
      </c>
      <c r="I4292" s="44">
        <v>50</v>
      </c>
      <c r="J4292" s="109">
        <f t="shared" si="162"/>
        <v>2500</v>
      </c>
      <c r="K4292" s="109">
        <f t="shared" si="163"/>
        <v>2500</v>
      </c>
    </row>
    <row r="4293" spans="1:11" x14ac:dyDescent="0.25">
      <c r="A4293" s="44" t="s">
        <v>595</v>
      </c>
      <c r="B4293" s="105">
        <v>0.54166666666666663</v>
      </c>
      <c r="C4293" s="44" t="s">
        <v>486</v>
      </c>
      <c r="D4293" s="44" t="s">
        <v>459</v>
      </c>
      <c r="E4293" s="44"/>
      <c r="F4293" s="44">
        <v>20</v>
      </c>
      <c r="G4293" s="44"/>
      <c r="H4293" s="44" t="s">
        <v>56</v>
      </c>
      <c r="I4293" s="44">
        <v>70</v>
      </c>
      <c r="J4293" s="109">
        <f t="shared" si="162"/>
        <v>3500</v>
      </c>
      <c r="K4293" s="109">
        <f t="shared" si="163"/>
        <v>3500</v>
      </c>
    </row>
    <row r="4294" spans="1:11" x14ac:dyDescent="0.25">
      <c r="A4294" s="44" t="s">
        <v>595</v>
      </c>
      <c r="B4294" s="105">
        <v>0.625</v>
      </c>
      <c r="C4294" s="44" t="s">
        <v>486</v>
      </c>
      <c r="D4294" s="44" t="s">
        <v>24</v>
      </c>
      <c r="E4294" s="44"/>
      <c r="F4294" s="44">
        <v>20</v>
      </c>
      <c r="G4294" s="44"/>
      <c r="H4294" s="44" t="s">
        <v>30</v>
      </c>
      <c r="I4294" s="44">
        <v>2</v>
      </c>
      <c r="J4294" s="109">
        <f t="shared" si="162"/>
        <v>100</v>
      </c>
      <c r="K4294" s="109">
        <f t="shared" si="163"/>
        <v>100</v>
      </c>
    </row>
    <row r="4295" spans="1:11" x14ac:dyDescent="0.25">
      <c r="A4295" s="44" t="s">
        <v>595</v>
      </c>
      <c r="B4295" s="105">
        <v>0.625</v>
      </c>
      <c r="C4295" s="44" t="s">
        <v>486</v>
      </c>
      <c r="D4295" s="44" t="s">
        <v>24</v>
      </c>
      <c r="E4295" s="44"/>
      <c r="F4295" s="44">
        <v>20</v>
      </c>
      <c r="G4295" s="44"/>
      <c r="H4295" s="44" t="s">
        <v>31</v>
      </c>
      <c r="I4295" s="44">
        <v>1</v>
      </c>
      <c r="J4295" s="109">
        <f t="shared" si="162"/>
        <v>50</v>
      </c>
      <c r="K4295" s="109">
        <f t="shared" si="163"/>
        <v>50</v>
      </c>
    </row>
    <row r="4296" spans="1:11" x14ac:dyDescent="0.25">
      <c r="A4296" s="44" t="s">
        <v>595</v>
      </c>
      <c r="B4296" s="105">
        <v>0.625</v>
      </c>
      <c r="C4296" s="44" t="s">
        <v>486</v>
      </c>
      <c r="D4296" s="44" t="s">
        <v>24</v>
      </c>
      <c r="E4296" s="44"/>
      <c r="F4296" s="44">
        <v>20</v>
      </c>
      <c r="G4296" s="44"/>
      <c r="H4296" s="44" t="s">
        <v>28</v>
      </c>
      <c r="I4296" s="44">
        <v>21</v>
      </c>
      <c r="J4296" s="109">
        <f t="shared" si="162"/>
        <v>1050</v>
      </c>
      <c r="K4296" s="109">
        <f t="shared" si="163"/>
        <v>1050</v>
      </c>
    </row>
    <row r="4297" spans="1:11" x14ac:dyDescent="0.25">
      <c r="A4297" s="44" t="s">
        <v>595</v>
      </c>
      <c r="B4297" s="105">
        <v>0.625</v>
      </c>
      <c r="C4297" s="44" t="s">
        <v>486</v>
      </c>
      <c r="D4297" s="44" t="s">
        <v>24</v>
      </c>
      <c r="E4297" s="44"/>
      <c r="F4297" s="44">
        <v>20</v>
      </c>
      <c r="G4297" s="44"/>
      <c r="H4297" s="44" t="s">
        <v>346</v>
      </c>
      <c r="I4297" s="44">
        <v>1</v>
      </c>
      <c r="J4297" s="109">
        <f t="shared" si="162"/>
        <v>50</v>
      </c>
      <c r="K4297" s="109">
        <f t="shared" si="163"/>
        <v>50</v>
      </c>
    </row>
    <row r="4298" spans="1:11" x14ac:dyDescent="0.25">
      <c r="A4298" s="44" t="s">
        <v>595</v>
      </c>
      <c r="B4298" s="105">
        <v>0.625</v>
      </c>
      <c r="C4298" s="44" t="s">
        <v>486</v>
      </c>
      <c r="D4298" s="44" t="s">
        <v>24</v>
      </c>
      <c r="E4298" s="44"/>
      <c r="F4298" s="44">
        <v>20</v>
      </c>
      <c r="G4298" s="44"/>
      <c r="H4298" s="44" t="s">
        <v>58</v>
      </c>
      <c r="I4298" s="44">
        <v>80</v>
      </c>
      <c r="J4298" s="109">
        <f t="shared" si="162"/>
        <v>4000</v>
      </c>
      <c r="K4298" s="109">
        <f t="shared" si="163"/>
        <v>4000</v>
      </c>
    </row>
    <row r="4299" spans="1:11" x14ac:dyDescent="0.25">
      <c r="A4299" s="44" t="s">
        <v>595</v>
      </c>
      <c r="B4299" s="105">
        <v>0.625</v>
      </c>
      <c r="C4299" s="44" t="s">
        <v>486</v>
      </c>
      <c r="D4299" s="44" t="s">
        <v>24</v>
      </c>
      <c r="E4299" s="44"/>
      <c r="F4299" s="44">
        <v>20</v>
      </c>
      <c r="G4299" s="44"/>
      <c r="H4299" s="44" t="s">
        <v>56</v>
      </c>
      <c r="I4299" s="44">
        <v>90</v>
      </c>
      <c r="J4299" s="109">
        <f t="shared" si="162"/>
        <v>4500</v>
      </c>
      <c r="K4299" s="109">
        <f t="shared" si="163"/>
        <v>4500</v>
      </c>
    </row>
    <row r="4300" spans="1:11" x14ac:dyDescent="0.25">
      <c r="A4300" s="44" t="s">
        <v>595</v>
      </c>
      <c r="B4300" s="105">
        <v>0.70833333333333337</v>
      </c>
      <c r="C4300" s="44" t="s">
        <v>486</v>
      </c>
      <c r="D4300" s="44" t="s">
        <v>24</v>
      </c>
      <c r="E4300" s="44"/>
      <c r="F4300" s="44">
        <v>20</v>
      </c>
      <c r="G4300" s="44"/>
      <c r="H4300" s="44" t="s">
        <v>30</v>
      </c>
      <c r="I4300" s="44">
        <v>3</v>
      </c>
      <c r="J4300" s="109">
        <f t="shared" si="162"/>
        <v>150</v>
      </c>
      <c r="K4300" s="109">
        <f t="shared" si="163"/>
        <v>150</v>
      </c>
    </row>
    <row r="4301" spans="1:11" x14ac:dyDescent="0.25">
      <c r="A4301" s="44" t="s">
        <v>595</v>
      </c>
      <c r="B4301" s="105">
        <v>0.70833333333333337</v>
      </c>
      <c r="C4301" s="44" t="s">
        <v>486</v>
      </c>
      <c r="D4301" s="44" t="s">
        <v>24</v>
      </c>
      <c r="E4301" s="44"/>
      <c r="F4301" s="44">
        <v>20</v>
      </c>
      <c r="G4301" s="44"/>
      <c r="H4301" s="44" t="s">
        <v>31</v>
      </c>
      <c r="I4301" s="44">
        <v>1</v>
      </c>
      <c r="J4301" s="109">
        <f t="shared" si="162"/>
        <v>50</v>
      </c>
      <c r="K4301" s="109">
        <f t="shared" si="163"/>
        <v>50</v>
      </c>
    </row>
    <row r="4302" spans="1:11" x14ac:dyDescent="0.25">
      <c r="A4302" s="44" t="s">
        <v>595</v>
      </c>
      <c r="B4302" s="105">
        <v>0.70833333333333337</v>
      </c>
      <c r="C4302" s="44" t="s">
        <v>486</v>
      </c>
      <c r="D4302" s="44" t="s">
        <v>24</v>
      </c>
      <c r="E4302" s="44"/>
      <c r="F4302" s="44">
        <v>20</v>
      </c>
      <c r="G4302" s="44"/>
      <c r="H4302" s="44" t="s">
        <v>28</v>
      </c>
      <c r="I4302" s="44">
        <v>10</v>
      </c>
      <c r="J4302" s="109">
        <f t="shared" si="162"/>
        <v>500</v>
      </c>
      <c r="K4302" s="109">
        <f t="shared" si="163"/>
        <v>500</v>
      </c>
    </row>
    <row r="4303" spans="1:11" x14ac:dyDescent="0.25">
      <c r="A4303" s="44" t="s">
        <v>595</v>
      </c>
      <c r="B4303" s="105">
        <v>0.70833333333333337</v>
      </c>
      <c r="C4303" s="44" t="s">
        <v>486</v>
      </c>
      <c r="D4303" s="44" t="s">
        <v>24</v>
      </c>
      <c r="E4303" s="44"/>
      <c r="F4303" s="44">
        <v>20</v>
      </c>
      <c r="G4303" s="44"/>
      <c r="H4303" s="44" t="s">
        <v>346</v>
      </c>
      <c r="I4303" s="44">
        <v>1</v>
      </c>
      <c r="J4303" s="109">
        <f t="shared" si="162"/>
        <v>50</v>
      </c>
      <c r="K4303" s="109">
        <f t="shared" si="163"/>
        <v>50</v>
      </c>
    </row>
    <row r="4304" spans="1:11" x14ac:dyDescent="0.25">
      <c r="A4304" s="44" t="s">
        <v>595</v>
      </c>
      <c r="B4304" s="105">
        <v>0.70833333333333337</v>
      </c>
      <c r="C4304" s="44" t="s">
        <v>486</v>
      </c>
      <c r="D4304" s="44" t="s">
        <v>24</v>
      </c>
      <c r="E4304" s="44"/>
      <c r="F4304" s="44">
        <v>20</v>
      </c>
      <c r="G4304" s="44"/>
      <c r="H4304" s="44" t="s">
        <v>58</v>
      </c>
      <c r="I4304" s="44">
        <v>43</v>
      </c>
      <c r="J4304" s="109">
        <f t="shared" si="162"/>
        <v>2150</v>
      </c>
      <c r="K4304" s="109">
        <f t="shared" si="163"/>
        <v>2150</v>
      </c>
    </row>
    <row r="4305" spans="1:11" x14ac:dyDescent="0.25">
      <c r="A4305" s="44" t="s">
        <v>595</v>
      </c>
      <c r="B4305" s="105">
        <v>0.70833333333333337</v>
      </c>
      <c r="C4305" s="44" t="s">
        <v>486</v>
      </c>
      <c r="D4305" s="44" t="s">
        <v>24</v>
      </c>
      <c r="E4305" s="44"/>
      <c r="F4305" s="44">
        <v>20</v>
      </c>
      <c r="G4305" s="44"/>
      <c r="H4305" s="44" t="s">
        <v>56</v>
      </c>
      <c r="I4305" s="44">
        <v>81</v>
      </c>
      <c r="J4305" s="109">
        <f t="shared" si="162"/>
        <v>4050</v>
      </c>
      <c r="K4305" s="109">
        <f t="shared" si="163"/>
        <v>4050</v>
      </c>
    </row>
    <row r="4306" spans="1:11" x14ac:dyDescent="0.25">
      <c r="A4306" s="44" t="s">
        <v>595</v>
      </c>
      <c r="B4306" s="105">
        <v>0.70833333333333337</v>
      </c>
      <c r="C4306" s="44" t="s">
        <v>486</v>
      </c>
      <c r="D4306" s="44" t="s">
        <v>459</v>
      </c>
      <c r="E4306" s="44"/>
      <c r="F4306" s="44">
        <v>20</v>
      </c>
      <c r="G4306" s="44"/>
      <c r="H4306" s="44" t="s">
        <v>30</v>
      </c>
      <c r="I4306" s="44">
        <v>2</v>
      </c>
      <c r="J4306" s="109">
        <f t="shared" si="162"/>
        <v>100</v>
      </c>
      <c r="K4306" s="109">
        <f t="shared" si="163"/>
        <v>100</v>
      </c>
    </row>
    <row r="4307" spans="1:11" x14ac:dyDescent="0.25">
      <c r="A4307" s="44" t="s">
        <v>595</v>
      </c>
      <c r="B4307" s="105">
        <v>0.70833333333333337</v>
      </c>
      <c r="C4307" s="44" t="s">
        <v>486</v>
      </c>
      <c r="D4307" s="44" t="s">
        <v>459</v>
      </c>
      <c r="E4307" s="44"/>
      <c r="F4307" s="44">
        <v>20</v>
      </c>
      <c r="G4307" s="44"/>
      <c r="H4307" s="44" t="s">
        <v>28</v>
      </c>
      <c r="I4307" s="44">
        <v>6</v>
      </c>
      <c r="J4307" s="109">
        <f t="shared" si="162"/>
        <v>300</v>
      </c>
      <c r="K4307" s="109">
        <f t="shared" si="163"/>
        <v>300</v>
      </c>
    </row>
    <row r="4308" spans="1:11" x14ac:dyDescent="0.25">
      <c r="A4308" s="44" t="s">
        <v>595</v>
      </c>
      <c r="B4308" s="105">
        <v>0.70833333333333337</v>
      </c>
      <c r="C4308" s="44" t="s">
        <v>486</v>
      </c>
      <c r="D4308" s="44" t="s">
        <v>459</v>
      </c>
      <c r="E4308" s="44"/>
      <c r="F4308" s="44">
        <v>20</v>
      </c>
      <c r="G4308" s="44"/>
      <c r="H4308" s="44" t="s">
        <v>346</v>
      </c>
      <c r="I4308" s="44">
        <v>1</v>
      </c>
      <c r="J4308" s="109">
        <f t="shared" si="162"/>
        <v>50</v>
      </c>
      <c r="K4308" s="109">
        <f t="shared" si="163"/>
        <v>50</v>
      </c>
    </row>
    <row r="4309" spans="1:11" x14ac:dyDescent="0.25">
      <c r="A4309" s="44" t="s">
        <v>595</v>
      </c>
      <c r="B4309" s="105">
        <v>0.70833333333333337</v>
      </c>
      <c r="C4309" s="44" t="s">
        <v>486</v>
      </c>
      <c r="D4309" s="44" t="s">
        <v>459</v>
      </c>
      <c r="E4309" s="44"/>
      <c r="F4309" s="44">
        <v>20</v>
      </c>
      <c r="G4309" s="44"/>
      <c r="H4309" s="44" t="s">
        <v>58</v>
      </c>
      <c r="I4309" s="44">
        <v>40</v>
      </c>
      <c r="J4309" s="109">
        <f t="shared" si="162"/>
        <v>2000</v>
      </c>
      <c r="K4309" s="109">
        <f t="shared" si="163"/>
        <v>2000</v>
      </c>
    </row>
    <row r="4310" spans="1:11" x14ac:dyDescent="0.25">
      <c r="A4310" s="44" t="s">
        <v>595</v>
      </c>
      <c r="B4310" s="105">
        <v>0.70833333333333337</v>
      </c>
      <c r="C4310" s="44" t="s">
        <v>486</v>
      </c>
      <c r="D4310" s="44" t="s">
        <v>459</v>
      </c>
      <c r="E4310" s="44"/>
      <c r="F4310" s="44">
        <v>20</v>
      </c>
      <c r="G4310" s="44"/>
      <c r="H4310" s="44" t="s">
        <v>56</v>
      </c>
      <c r="I4310" s="44">
        <v>51</v>
      </c>
      <c r="J4310" s="109">
        <f t="shared" si="162"/>
        <v>2550.0000000000005</v>
      </c>
      <c r="K4310" s="109">
        <f t="shared" si="163"/>
        <v>2550.0000000000005</v>
      </c>
    </row>
    <row r="4311" spans="1:11" x14ac:dyDescent="0.25">
      <c r="A4311" s="44" t="s">
        <v>595</v>
      </c>
      <c r="B4311" s="105">
        <v>0.77083333333333337</v>
      </c>
      <c r="C4311" s="44" t="s">
        <v>284</v>
      </c>
      <c r="D4311" s="44" t="s">
        <v>24</v>
      </c>
      <c r="E4311" s="44"/>
      <c r="F4311" s="44">
        <v>20</v>
      </c>
      <c r="G4311" s="44"/>
      <c r="H4311" s="44" t="s">
        <v>673</v>
      </c>
      <c r="I4311" s="44">
        <v>1</v>
      </c>
      <c r="J4311" s="109">
        <f t="shared" si="162"/>
        <v>50</v>
      </c>
      <c r="K4311" s="109">
        <f t="shared" si="163"/>
        <v>50</v>
      </c>
    </row>
    <row r="4312" spans="1:11" x14ac:dyDescent="0.25">
      <c r="A4312" s="44" t="s">
        <v>595</v>
      </c>
      <c r="B4312" s="105">
        <v>0.77083333333333337</v>
      </c>
      <c r="C4312" s="44" t="s">
        <v>284</v>
      </c>
      <c r="D4312" s="44" t="s">
        <v>24</v>
      </c>
      <c r="E4312" s="44"/>
      <c r="F4312" s="44">
        <v>20</v>
      </c>
      <c r="G4312" s="44"/>
      <c r="H4312" s="44" t="s">
        <v>669</v>
      </c>
      <c r="I4312" s="44">
        <v>1</v>
      </c>
      <c r="J4312" s="109">
        <f t="shared" si="162"/>
        <v>50</v>
      </c>
      <c r="K4312" s="109">
        <f t="shared" si="163"/>
        <v>50</v>
      </c>
    </row>
    <row r="4313" spans="1:11" x14ac:dyDescent="0.25">
      <c r="A4313" s="44" t="s">
        <v>595</v>
      </c>
      <c r="B4313" s="105">
        <v>0.77083333333333337</v>
      </c>
      <c r="C4313" s="44" t="s">
        <v>284</v>
      </c>
      <c r="D4313" s="44" t="s">
        <v>24</v>
      </c>
      <c r="E4313" s="44"/>
      <c r="F4313" s="44">
        <v>20</v>
      </c>
      <c r="G4313" s="44"/>
      <c r="H4313" s="44" t="s">
        <v>132</v>
      </c>
      <c r="I4313" s="44">
        <v>1</v>
      </c>
      <c r="J4313" s="109">
        <f t="shared" si="162"/>
        <v>50</v>
      </c>
      <c r="K4313" s="109">
        <f t="shared" si="163"/>
        <v>50</v>
      </c>
    </row>
    <row r="4314" spans="1:11" x14ac:dyDescent="0.25">
      <c r="A4314" s="44" t="s">
        <v>595</v>
      </c>
      <c r="B4314" s="105">
        <v>0.77083333333333337</v>
      </c>
      <c r="C4314" s="44" t="s">
        <v>284</v>
      </c>
      <c r="D4314" s="44" t="s">
        <v>24</v>
      </c>
      <c r="E4314" s="44"/>
      <c r="F4314" s="44">
        <v>20</v>
      </c>
      <c r="G4314" s="44"/>
      <c r="H4314" s="44" t="s">
        <v>289</v>
      </c>
      <c r="I4314" s="44">
        <v>17</v>
      </c>
      <c r="J4314" s="109">
        <f t="shared" si="162"/>
        <v>850.00000000000011</v>
      </c>
      <c r="K4314" s="109">
        <f t="shared" si="163"/>
        <v>850.00000000000011</v>
      </c>
    </row>
    <row r="4315" spans="1:11" x14ac:dyDescent="0.25">
      <c r="A4315" s="44" t="s">
        <v>595</v>
      </c>
      <c r="B4315" s="105">
        <v>0.77083333333333337</v>
      </c>
      <c r="C4315" s="44" t="s">
        <v>284</v>
      </c>
      <c r="D4315" s="44" t="s">
        <v>24</v>
      </c>
      <c r="E4315" s="44"/>
      <c r="F4315" s="44">
        <v>20</v>
      </c>
      <c r="G4315" s="44"/>
      <c r="H4315" s="44" t="s">
        <v>28</v>
      </c>
      <c r="I4315" s="44">
        <v>76</v>
      </c>
      <c r="J4315" s="109">
        <f t="shared" si="162"/>
        <v>3800.0000000000005</v>
      </c>
      <c r="K4315" s="109">
        <f t="shared" si="163"/>
        <v>3800.0000000000005</v>
      </c>
    </row>
    <row r="4316" spans="1:11" x14ac:dyDescent="0.25">
      <c r="A4316" s="44" t="s">
        <v>595</v>
      </c>
      <c r="B4316" s="105">
        <v>0.77083333333333337</v>
      </c>
      <c r="C4316" s="44" t="s">
        <v>284</v>
      </c>
      <c r="D4316" s="44" t="s">
        <v>24</v>
      </c>
      <c r="E4316" s="44"/>
      <c r="F4316" s="44">
        <v>20</v>
      </c>
      <c r="G4316" s="44"/>
      <c r="H4316" s="44" t="s">
        <v>84</v>
      </c>
      <c r="I4316" s="44">
        <v>9</v>
      </c>
      <c r="J4316" s="109">
        <f t="shared" si="162"/>
        <v>450</v>
      </c>
      <c r="K4316" s="109">
        <f t="shared" si="163"/>
        <v>450</v>
      </c>
    </row>
    <row r="4317" spans="1:11" x14ac:dyDescent="0.25">
      <c r="A4317" s="44" t="s">
        <v>595</v>
      </c>
      <c r="B4317" s="105">
        <v>0.77083333333333337</v>
      </c>
      <c r="C4317" s="44" t="s">
        <v>284</v>
      </c>
      <c r="D4317" s="44" t="s">
        <v>24</v>
      </c>
      <c r="E4317" s="44"/>
      <c r="F4317" s="44">
        <v>20</v>
      </c>
      <c r="G4317" s="44"/>
      <c r="H4317" s="44" t="s">
        <v>58</v>
      </c>
      <c r="I4317" s="44">
        <v>213</v>
      </c>
      <c r="J4317" s="109">
        <f t="shared" si="162"/>
        <v>10650</v>
      </c>
      <c r="K4317" s="109">
        <f t="shared" si="163"/>
        <v>10650</v>
      </c>
    </row>
    <row r="4318" spans="1:11" x14ac:dyDescent="0.25">
      <c r="A4318" s="44" t="s">
        <v>595</v>
      </c>
      <c r="B4318" s="105">
        <v>0.77083333333333337</v>
      </c>
      <c r="C4318" s="44" t="s">
        <v>284</v>
      </c>
      <c r="D4318" s="44" t="s">
        <v>24</v>
      </c>
      <c r="E4318" s="44"/>
      <c r="F4318" s="44">
        <v>20</v>
      </c>
      <c r="G4318" s="44"/>
      <c r="H4318" s="44" t="s">
        <v>56</v>
      </c>
      <c r="I4318" s="44">
        <v>285</v>
      </c>
      <c r="J4318" s="109">
        <f t="shared" si="162"/>
        <v>14250</v>
      </c>
      <c r="K4318" s="109">
        <f t="shared" si="163"/>
        <v>14250</v>
      </c>
    </row>
    <row r="4319" spans="1:11" x14ac:dyDescent="0.25">
      <c r="A4319" s="44" t="s">
        <v>595</v>
      </c>
      <c r="B4319" s="105">
        <v>0.77083333333333337</v>
      </c>
      <c r="C4319" s="44" t="s">
        <v>284</v>
      </c>
      <c r="D4319" s="44" t="s">
        <v>24</v>
      </c>
      <c r="E4319" s="44"/>
      <c r="F4319" s="44">
        <v>20</v>
      </c>
      <c r="G4319" s="44"/>
      <c r="H4319" s="44" t="s">
        <v>40</v>
      </c>
      <c r="I4319" s="44">
        <v>8</v>
      </c>
      <c r="J4319" s="109">
        <f t="shared" si="162"/>
        <v>400</v>
      </c>
      <c r="K4319" s="109">
        <f t="shared" si="163"/>
        <v>400</v>
      </c>
    </row>
    <row r="4320" spans="1:11" x14ac:dyDescent="0.25">
      <c r="A4320" s="44" t="s">
        <v>595</v>
      </c>
      <c r="B4320" s="105">
        <v>0.77083333333333337</v>
      </c>
      <c r="C4320" s="44" t="s">
        <v>284</v>
      </c>
      <c r="D4320" s="44" t="s">
        <v>459</v>
      </c>
      <c r="E4320" s="44"/>
      <c r="F4320" s="44">
        <v>20</v>
      </c>
      <c r="G4320" s="44"/>
      <c r="H4320" s="44" t="s">
        <v>498</v>
      </c>
      <c r="I4320" s="44">
        <v>1</v>
      </c>
      <c r="J4320" s="109">
        <f t="shared" si="162"/>
        <v>50</v>
      </c>
      <c r="K4320" s="109">
        <f t="shared" si="163"/>
        <v>50</v>
      </c>
    </row>
    <row r="4321" spans="1:11" x14ac:dyDescent="0.25">
      <c r="A4321" s="44" t="s">
        <v>595</v>
      </c>
      <c r="B4321" s="105">
        <v>0.77083333333333337</v>
      </c>
      <c r="C4321" s="44" t="s">
        <v>284</v>
      </c>
      <c r="D4321" s="44" t="s">
        <v>459</v>
      </c>
      <c r="E4321" s="44"/>
      <c r="F4321" s="44">
        <v>20</v>
      </c>
      <c r="G4321" s="44"/>
      <c r="H4321" s="44" t="s">
        <v>669</v>
      </c>
      <c r="I4321" s="44">
        <v>1</v>
      </c>
      <c r="J4321" s="109">
        <f t="shared" si="162"/>
        <v>50</v>
      </c>
      <c r="K4321" s="109">
        <f t="shared" si="163"/>
        <v>50</v>
      </c>
    </row>
    <row r="4322" spans="1:11" x14ac:dyDescent="0.25">
      <c r="A4322" s="44" t="s">
        <v>595</v>
      </c>
      <c r="B4322" s="105">
        <v>0.77083333333333337</v>
      </c>
      <c r="C4322" s="44" t="s">
        <v>284</v>
      </c>
      <c r="D4322" s="44" t="s">
        <v>459</v>
      </c>
      <c r="E4322" s="44"/>
      <c r="F4322" s="44">
        <v>20</v>
      </c>
      <c r="G4322" s="44"/>
      <c r="H4322" s="44" t="s">
        <v>31</v>
      </c>
      <c r="I4322" s="44">
        <v>1</v>
      </c>
      <c r="J4322" s="109">
        <f t="shared" si="162"/>
        <v>50</v>
      </c>
      <c r="K4322" s="109">
        <f t="shared" si="163"/>
        <v>50</v>
      </c>
    </row>
    <row r="4323" spans="1:11" x14ac:dyDescent="0.25">
      <c r="A4323" s="44" t="s">
        <v>595</v>
      </c>
      <c r="B4323" s="105">
        <v>0.77083333333333337</v>
      </c>
      <c r="C4323" s="44" t="s">
        <v>284</v>
      </c>
      <c r="D4323" s="44" t="s">
        <v>459</v>
      </c>
      <c r="E4323" s="44"/>
      <c r="F4323" s="44">
        <v>20</v>
      </c>
      <c r="G4323" s="44"/>
      <c r="H4323" s="44" t="s">
        <v>289</v>
      </c>
      <c r="I4323" s="44">
        <v>7</v>
      </c>
      <c r="J4323" s="109">
        <f t="shared" si="162"/>
        <v>350.00000000000006</v>
      </c>
      <c r="K4323" s="109">
        <f t="shared" si="163"/>
        <v>350.00000000000006</v>
      </c>
    </row>
    <row r="4324" spans="1:11" x14ac:dyDescent="0.25">
      <c r="A4324" s="44" t="s">
        <v>595</v>
      </c>
      <c r="B4324" s="105">
        <v>0.77083333333333337</v>
      </c>
      <c r="C4324" s="44" t="s">
        <v>284</v>
      </c>
      <c r="D4324" s="44" t="s">
        <v>459</v>
      </c>
      <c r="E4324" s="44"/>
      <c r="F4324" s="44">
        <v>20</v>
      </c>
      <c r="G4324" s="44"/>
      <c r="H4324" s="44" t="s">
        <v>28</v>
      </c>
      <c r="I4324" s="44">
        <v>37</v>
      </c>
      <c r="J4324" s="109">
        <f t="shared" si="162"/>
        <v>1850</v>
      </c>
      <c r="K4324" s="109">
        <f t="shared" si="163"/>
        <v>1850</v>
      </c>
    </row>
    <row r="4325" spans="1:11" x14ac:dyDescent="0.25">
      <c r="A4325" s="44" t="s">
        <v>595</v>
      </c>
      <c r="B4325" s="105">
        <v>0.77083333333333337</v>
      </c>
      <c r="C4325" s="44" t="s">
        <v>284</v>
      </c>
      <c r="D4325" s="44" t="s">
        <v>459</v>
      </c>
      <c r="E4325" s="44"/>
      <c r="F4325" s="44">
        <v>20</v>
      </c>
      <c r="G4325" s="44"/>
      <c r="H4325" s="44" t="s">
        <v>84</v>
      </c>
      <c r="I4325" s="44">
        <v>2</v>
      </c>
      <c r="J4325" s="109">
        <f t="shared" si="162"/>
        <v>100</v>
      </c>
      <c r="K4325" s="109">
        <f t="shared" si="163"/>
        <v>100</v>
      </c>
    </row>
    <row r="4326" spans="1:11" x14ac:dyDescent="0.25">
      <c r="A4326" s="44" t="s">
        <v>595</v>
      </c>
      <c r="B4326" s="105">
        <v>0.77083333333333337</v>
      </c>
      <c r="C4326" s="44" t="s">
        <v>284</v>
      </c>
      <c r="D4326" s="44" t="s">
        <v>459</v>
      </c>
      <c r="E4326" s="44"/>
      <c r="F4326" s="44">
        <v>20</v>
      </c>
      <c r="G4326" s="44"/>
      <c r="H4326" s="44" t="s">
        <v>58</v>
      </c>
      <c r="I4326" s="44">
        <v>135</v>
      </c>
      <c r="J4326" s="109">
        <f t="shared" si="162"/>
        <v>6750</v>
      </c>
      <c r="K4326" s="109">
        <f t="shared" si="163"/>
        <v>6750</v>
      </c>
    </row>
    <row r="4327" spans="1:11" x14ac:dyDescent="0.25">
      <c r="A4327" s="44" t="s">
        <v>595</v>
      </c>
      <c r="B4327" s="105">
        <v>0.77083333333333337</v>
      </c>
      <c r="C4327" s="44" t="s">
        <v>284</v>
      </c>
      <c r="D4327" s="44" t="s">
        <v>459</v>
      </c>
      <c r="E4327" s="44"/>
      <c r="F4327" s="44">
        <v>20</v>
      </c>
      <c r="G4327" s="44"/>
      <c r="H4327" s="44" t="s">
        <v>56</v>
      </c>
      <c r="I4327" s="44">
        <v>151</v>
      </c>
      <c r="J4327" s="109">
        <f t="shared" ref="J4327:J4390" si="164">(I4327/(F4327/5000))*(1/5000)*1000</f>
        <v>7550.0000000000009</v>
      </c>
      <c r="K4327" s="109">
        <f t="shared" si="163"/>
        <v>7550.0000000000009</v>
      </c>
    </row>
    <row r="4328" spans="1:11" x14ac:dyDescent="0.25">
      <c r="A4328" s="44" t="s">
        <v>595</v>
      </c>
      <c r="B4328" s="105">
        <v>0.77083333333333337</v>
      </c>
      <c r="C4328" s="44" t="s">
        <v>284</v>
      </c>
      <c r="D4328" s="44" t="s">
        <v>459</v>
      </c>
      <c r="E4328" s="44"/>
      <c r="F4328" s="44">
        <v>20</v>
      </c>
      <c r="G4328" s="44"/>
      <c r="H4328" s="44" t="s">
        <v>40</v>
      </c>
      <c r="I4328" s="44">
        <v>2</v>
      </c>
      <c r="J4328" s="109">
        <f t="shared" si="164"/>
        <v>100</v>
      </c>
      <c r="K4328" s="109">
        <f t="shared" si="163"/>
        <v>100</v>
      </c>
    </row>
    <row r="4329" spans="1:11" x14ac:dyDescent="0.25">
      <c r="A4329" s="44" t="s">
        <v>595</v>
      </c>
      <c r="B4329" s="105">
        <v>0.83333333333333337</v>
      </c>
      <c r="C4329" s="44" t="s">
        <v>284</v>
      </c>
      <c r="D4329" s="44" t="s">
        <v>24</v>
      </c>
      <c r="E4329" s="44"/>
      <c r="F4329" s="44">
        <v>20</v>
      </c>
      <c r="G4329" s="44"/>
      <c r="H4329" s="44" t="s">
        <v>56</v>
      </c>
      <c r="I4329" s="44">
        <v>747</v>
      </c>
      <c r="J4329" s="109">
        <f t="shared" si="164"/>
        <v>37350</v>
      </c>
      <c r="K4329" s="109">
        <f t="shared" si="163"/>
        <v>37350</v>
      </c>
    </row>
    <row r="4330" spans="1:11" x14ac:dyDescent="0.25">
      <c r="A4330" s="44" t="s">
        <v>595</v>
      </c>
      <c r="B4330" s="105">
        <v>0.83333333333333337</v>
      </c>
      <c r="C4330" s="44" t="s">
        <v>284</v>
      </c>
      <c r="D4330" s="44" t="s">
        <v>459</v>
      </c>
      <c r="E4330" s="44"/>
      <c r="F4330" s="44">
        <v>20</v>
      </c>
      <c r="G4330" s="44"/>
      <c r="H4330" s="44" t="s">
        <v>56</v>
      </c>
      <c r="I4330" s="44">
        <v>551</v>
      </c>
      <c r="J4330" s="109">
        <f t="shared" si="164"/>
        <v>27550</v>
      </c>
      <c r="K4330" s="109">
        <f t="shared" si="163"/>
        <v>27550</v>
      </c>
    </row>
    <row r="4331" spans="1:11" x14ac:dyDescent="0.25">
      <c r="A4331" s="44" t="s">
        <v>595</v>
      </c>
      <c r="B4331" s="105">
        <v>0.86111111111111116</v>
      </c>
      <c r="C4331" s="44" t="s">
        <v>284</v>
      </c>
      <c r="D4331" s="44" t="s">
        <v>24</v>
      </c>
      <c r="E4331" s="44"/>
      <c r="F4331" s="44">
        <v>20</v>
      </c>
      <c r="G4331" s="44"/>
      <c r="H4331" s="44" t="s">
        <v>28</v>
      </c>
      <c r="I4331" s="44">
        <v>214</v>
      </c>
      <c r="J4331" s="109">
        <f t="shared" si="164"/>
        <v>10700.000000000002</v>
      </c>
      <c r="K4331" s="109">
        <f t="shared" si="163"/>
        <v>10700.000000000002</v>
      </c>
    </row>
    <row r="4332" spans="1:11" x14ac:dyDescent="0.25">
      <c r="A4332" s="44" t="s">
        <v>595</v>
      </c>
      <c r="B4332" s="105">
        <v>0.86111111111111116</v>
      </c>
      <c r="C4332" s="44" t="s">
        <v>284</v>
      </c>
      <c r="D4332" s="44" t="s">
        <v>24</v>
      </c>
      <c r="E4332" s="44"/>
      <c r="F4332" s="44">
        <v>20</v>
      </c>
      <c r="G4332" s="44"/>
      <c r="H4332" s="44" t="s">
        <v>84</v>
      </c>
      <c r="I4332" s="44">
        <v>12</v>
      </c>
      <c r="J4332" s="109">
        <f t="shared" si="164"/>
        <v>600</v>
      </c>
      <c r="K4332" s="109">
        <f t="shared" si="163"/>
        <v>600</v>
      </c>
    </row>
    <row r="4333" spans="1:11" x14ac:dyDescent="0.25">
      <c r="A4333" s="44" t="s">
        <v>595</v>
      </c>
      <c r="B4333" s="105">
        <v>0.86111111111111116</v>
      </c>
      <c r="C4333" s="44" t="s">
        <v>284</v>
      </c>
      <c r="D4333" s="44" t="s">
        <v>24</v>
      </c>
      <c r="E4333" s="44"/>
      <c r="F4333" s="44">
        <v>20</v>
      </c>
      <c r="G4333" s="44"/>
      <c r="H4333" s="44" t="s">
        <v>58</v>
      </c>
      <c r="I4333" s="44">
        <v>483</v>
      </c>
      <c r="J4333" s="109">
        <f t="shared" si="164"/>
        <v>24150.000000000004</v>
      </c>
      <c r="K4333" s="109">
        <f t="shared" si="163"/>
        <v>24150.000000000004</v>
      </c>
    </row>
    <row r="4334" spans="1:11" x14ac:dyDescent="0.25">
      <c r="A4334" s="44" t="s">
        <v>595</v>
      </c>
      <c r="B4334" s="105">
        <v>0.86111111111111116</v>
      </c>
      <c r="C4334" s="44" t="s">
        <v>284</v>
      </c>
      <c r="D4334" s="44" t="s">
        <v>24</v>
      </c>
      <c r="E4334" s="44"/>
      <c r="F4334" s="44">
        <v>20</v>
      </c>
      <c r="G4334" s="44"/>
      <c r="H4334" s="44" t="s">
        <v>56</v>
      </c>
      <c r="I4334" s="44">
        <v>720</v>
      </c>
      <c r="J4334" s="109">
        <f t="shared" si="164"/>
        <v>36000</v>
      </c>
      <c r="K4334" s="109">
        <f t="shared" si="163"/>
        <v>36000</v>
      </c>
    </row>
    <row r="4335" spans="1:11" x14ac:dyDescent="0.25">
      <c r="A4335" s="44" t="s">
        <v>595</v>
      </c>
      <c r="B4335" s="105">
        <v>0.86111111111111116</v>
      </c>
      <c r="C4335" s="44" t="s">
        <v>284</v>
      </c>
      <c r="D4335" s="44" t="s">
        <v>459</v>
      </c>
      <c r="E4335" s="44"/>
      <c r="F4335" s="44">
        <v>20</v>
      </c>
      <c r="G4335" s="44"/>
      <c r="H4335" s="44" t="s">
        <v>28</v>
      </c>
      <c r="I4335" s="44">
        <v>109</v>
      </c>
      <c r="J4335" s="109">
        <f t="shared" si="164"/>
        <v>5450</v>
      </c>
      <c r="K4335" s="109">
        <f t="shared" si="163"/>
        <v>5450</v>
      </c>
    </row>
    <row r="4336" spans="1:11" x14ac:dyDescent="0.25">
      <c r="A4336" s="44" t="s">
        <v>595</v>
      </c>
      <c r="B4336" s="105">
        <v>0.86111111111111116</v>
      </c>
      <c r="C4336" s="44" t="s">
        <v>284</v>
      </c>
      <c r="D4336" s="44" t="s">
        <v>459</v>
      </c>
      <c r="E4336" s="44"/>
      <c r="F4336" s="44">
        <v>20</v>
      </c>
      <c r="G4336" s="44"/>
      <c r="H4336" s="44" t="s">
        <v>84</v>
      </c>
      <c r="I4336" s="44">
        <v>5</v>
      </c>
      <c r="J4336" s="109">
        <f t="shared" si="164"/>
        <v>250</v>
      </c>
      <c r="K4336" s="109">
        <f t="shared" si="163"/>
        <v>250</v>
      </c>
    </row>
    <row r="4337" spans="1:11" x14ac:dyDescent="0.25">
      <c r="A4337" s="44" t="s">
        <v>595</v>
      </c>
      <c r="B4337" s="105">
        <v>0.86111111111111116</v>
      </c>
      <c r="C4337" s="44" t="s">
        <v>284</v>
      </c>
      <c r="D4337" s="44" t="s">
        <v>459</v>
      </c>
      <c r="E4337" s="44"/>
      <c r="F4337" s="44">
        <v>20</v>
      </c>
      <c r="G4337" s="44"/>
      <c r="H4337" s="44" t="s">
        <v>58</v>
      </c>
      <c r="I4337" s="44">
        <v>203</v>
      </c>
      <c r="J4337" s="109">
        <f t="shared" si="164"/>
        <v>10150</v>
      </c>
      <c r="K4337" s="109">
        <f t="shared" si="163"/>
        <v>10150</v>
      </c>
    </row>
    <row r="4338" spans="1:11" x14ac:dyDescent="0.25">
      <c r="A4338" s="44" t="s">
        <v>595</v>
      </c>
      <c r="B4338" s="105">
        <v>0.86111111111111116</v>
      </c>
      <c r="C4338" s="44" t="s">
        <v>284</v>
      </c>
      <c r="D4338" s="44" t="s">
        <v>459</v>
      </c>
      <c r="E4338" s="44"/>
      <c r="F4338" s="44">
        <v>20</v>
      </c>
      <c r="G4338" s="44"/>
      <c r="H4338" s="44" t="s">
        <v>56</v>
      </c>
      <c r="I4338" s="44">
        <v>316</v>
      </c>
      <c r="J4338" s="109">
        <f t="shared" si="164"/>
        <v>15800</v>
      </c>
      <c r="K4338" s="109">
        <f t="shared" si="163"/>
        <v>15800</v>
      </c>
    </row>
    <row r="4339" spans="1:11" x14ac:dyDescent="0.25">
      <c r="A4339" s="44" t="s">
        <v>595</v>
      </c>
      <c r="B4339" s="105">
        <v>0.89583333333333337</v>
      </c>
      <c r="C4339" s="44" t="s">
        <v>284</v>
      </c>
      <c r="D4339" s="44" t="s">
        <v>24</v>
      </c>
      <c r="E4339" s="44"/>
      <c r="F4339" s="44">
        <v>20</v>
      </c>
      <c r="G4339" s="44"/>
      <c r="H4339" s="44" t="s">
        <v>289</v>
      </c>
      <c r="I4339" s="44">
        <v>31</v>
      </c>
      <c r="J4339" s="109">
        <f t="shared" si="164"/>
        <v>1550</v>
      </c>
      <c r="K4339" s="109">
        <f t="shared" si="163"/>
        <v>1550</v>
      </c>
    </row>
    <row r="4340" spans="1:11" x14ac:dyDescent="0.25">
      <c r="A4340" s="44" t="s">
        <v>595</v>
      </c>
      <c r="B4340" s="105">
        <v>0.89583333333333337</v>
      </c>
      <c r="C4340" s="44" t="s">
        <v>284</v>
      </c>
      <c r="D4340" s="44" t="s">
        <v>24</v>
      </c>
      <c r="E4340" s="44"/>
      <c r="F4340" s="44">
        <v>20</v>
      </c>
      <c r="G4340" s="44"/>
      <c r="H4340" s="44" t="s">
        <v>28</v>
      </c>
      <c r="I4340" s="44">
        <v>160</v>
      </c>
      <c r="J4340" s="109">
        <f t="shared" si="164"/>
        <v>8000</v>
      </c>
      <c r="K4340" s="109">
        <f t="shared" si="163"/>
        <v>8000</v>
      </c>
    </row>
    <row r="4341" spans="1:11" x14ac:dyDescent="0.25">
      <c r="A4341" s="44" t="s">
        <v>595</v>
      </c>
      <c r="B4341" s="105">
        <v>0.89583333333333337</v>
      </c>
      <c r="C4341" s="44" t="s">
        <v>284</v>
      </c>
      <c r="D4341" s="44" t="s">
        <v>24</v>
      </c>
      <c r="E4341" s="44"/>
      <c r="F4341" s="44">
        <v>20</v>
      </c>
      <c r="G4341" s="44"/>
      <c r="H4341" s="44" t="s">
        <v>84</v>
      </c>
      <c r="I4341" s="44">
        <v>10</v>
      </c>
      <c r="J4341" s="109">
        <f t="shared" si="164"/>
        <v>500</v>
      </c>
      <c r="K4341" s="109">
        <f t="shared" si="163"/>
        <v>500</v>
      </c>
    </row>
    <row r="4342" spans="1:11" x14ac:dyDescent="0.25">
      <c r="A4342" s="44" t="s">
        <v>595</v>
      </c>
      <c r="B4342" s="105">
        <v>0.89583333333333337</v>
      </c>
      <c r="C4342" s="44" t="s">
        <v>284</v>
      </c>
      <c r="D4342" s="44" t="s">
        <v>24</v>
      </c>
      <c r="E4342" s="44"/>
      <c r="F4342" s="44">
        <v>20</v>
      </c>
      <c r="G4342" s="44"/>
      <c r="H4342" s="44" t="s">
        <v>58</v>
      </c>
      <c r="I4342" s="44">
        <v>308</v>
      </c>
      <c r="J4342" s="109">
        <f t="shared" si="164"/>
        <v>15400</v>
      </c>
      <c r="K4342" s="109">
        <f t="shared" si="163"/>
        <v>15400</v>
      </c>
    </row>
    <row r="4343" spans="1:11" x14ac:dyDescent="0.25">
      <c r="A4343" s="44" t="s">
        <v>595</v>
      </c>
      <c r="B4343" s="105">
        <v>0.89583333333333337</v>
      </c>
      <c r="C4343" s="44" t="s">
        <v>284</v>
      </c>
      <c r="D4343" s="44" t="s">
        <v>24</v>
      </c>
      <c r="E4343" s="44"/>
      <c r="F4343" s="44">
        <v>20</v>
      </c>
      <c r="G4343" s="44"/>
      <c r="H4343" s="44" t="s">
        <v>56</v>
      </c>
      <c r="I4343" s="44">
        <v>1153</v>
      </c>
      <c r="J4343" s="109">
        <f t="shared" si="164"/>
        <v>57650.000000000007</v>
      </c>
      <c r="K4343" s="109">
        <f t="shared" si="163"/>
        <v>57650.000000000007</v>
      </c>
    </row>
    <row r="4344" spans="1:11" x14ac:dyDescent="0.25">
      <c r="A4344" s="44" t="s">
        <v>595</v>
      </c>
      <c r="B4344" s="105">
        <v>0.89583333333333337</v>
      </c>
      <c r="C4344" s="44" t="s">
        <v>284</v>
      </c>
      <c r="D4344" s="44" t="s">
        <v>459</v>
      </c>
      <c r="E4344" s="44"/>
      <c r="F4344" s="44">
        <v>20</v>
      </c>
      <c r="G4344" s="44"/>
      <c r="H4344" s="44" t="s">
        <v>132</v>
      </c>
      <c r="I4344" s="44">
        <v>2</v>
      </c>
      <c r="J4344" s="109">
        <f t="shared" si="164"/>
        <v>100</v>
      </c>
      <c r="K4344" s="109">
        <f t="shared" si="163"/>
        <v>100</v>
      </c>
    </row>
    <row r="4345" spans="1:11" x14ac:dyDescent="0.25">
      <c r="A4345" s="44" t="s">
        <v>595</v>
      </c>
      <c r="B4345" s="105">
        <v>0.89583333333333337</v>
      </c>
      <c r="C4345" s="44" t="s">
        <v>284</v>
      </c>
      <c r="D4345" s="44" t="s">
        <v>459</v>
      </c>
      <c r="E4345" s="44"/>
      <c r="F4345" s="44">
        <v>20</v>
      </c>
      <c r="G4345" s="44"/>
      <c r="H4345" s="44" t="s">
        <v>289</v>
      </c>
      <c r="I4345" s="44">
        <v>10</v>
      </c>
      <c r="J4345" s="109">
        <f t="shared" si="164"/>
        <v>500</v>
      </c>
      <c r="K4345" s="109">
        <f t="shared" si="163"/>
        <v>500</v>
      </c>
    </row>
    <row r="4346" spans="1:11" x14ac:dyDescent="0.25">
      <c r="A4346" s="44" t="s">
        <v>595</v>
      </c>
      <c r="B4346" s="105">
        <v>0.89583333333333337</v>
      </c>
      <c r="C4346" s="44" t="s">
        <v>284</v>
      </c>
      <c r="D4346" s="44" t="s">
        <v>459</v>
      </c>
      <c r="E4346" s="44"/>
      <c r="F4346" s="44">
        <v>20</v>
      </c>
      <c r="G4346" s="44"/>
      <c r="H4346" s="44" t="s">
        <v>28</v>
      </c>
      <c r="I4346" s="44">
        <v>66</v>
      </c>
      <c r="J4346" s="109">
        <f t="shared" si="164"/>
        <v>3300.0000000000005</v>
      </c>
      <c r="K4346" s="109">
        <f t="shared" si="163"/>
        <v>3300.0000000000005</v>
      </c>
    </row>
    <row r="4347" spans="1:11" x14ac:dyDescent="0.25">
      <c r="A4347" s="44" t="s">
        <v>595</v>
      </c>
      <c r="B4347" s="105">
        <v>0.89583333333333337</v>
      </c>
      <c r="C4347" s="44" t="s">
        <v>284</v>
      </c>
      <c r="D4347" s="44" t="s">
        <v>459</v>
      </c>
      <c r="E4347" s="44"/>
      <c r="F4347" s="44">
        <v>20</v>
      </c>
      <c r="G4347" s="44"/>
      <c r="H4347" s="44" t="s">
        <v>84</v>
      </c>
      <c r="I4347" s="44">
        <v>9</v>
      </c>
      <c r="J4347" s="109">
        <f t="shared" si="164"/>
        <v>450</v>
      </c>
      <c r="K4347" s="109">
        <f t="shared" si="163"/>
        <v>450</v>
      </c>
    </row>
    <row r="4348" spans="1:11" x14ac:dyDescent="0.25">
      <c r="A4348" s="44" t="s">
        <v>595</v>
      </c>
      <c r="B4348" s="105">
        <v>0.89583333333333337</v>
      </c>
      <c r="C4348" s="44" t="s">
        <v>284</v>
      </c>
      <c r="D4348" s="44" t="s">
        <v>459</v>
      </c>
      <c r="E4348" s="44"/>
      <c r="F4348" s="44">
        <v>20</v>
      </c>
      <c r="G4348" s="44"/>
      <c r="H4348" s="44" t="s">
        <v>58</v>
      </c>
      <c r="I4348" s="44">
        <v>187</v>
      </c>
      <c r="J4348" s="109">
        <f t="shared" si="164"/>
        <v>9350</v>
      </c>
      <c r="K4348" s="109">
        <f t="shared" si="163"/>
        <v>9350</v>
      </c>
    </row>
    <row r="4349" spans="1:11" x14ac:dyDescent="0.25">
      <c r="A4349" s="44" t="s">
        <v>595</v>
      </c>
      <c r="B4349" s="105">
        <v>0.89583333333333337</v>
      </c>
      <c r="C4349" s="44" t="s">
        <v>284</v>
      </c>
      <c r="D4349" s="44" t="s">
        <v>459</v>
      </c>
      <c r="E4349" s="44"/>
      <c r="F4349" s="44">
        <v>20</v>
      </c>
      <c r="G4349" s="44"/>
      <c r="H4349" s="44" t="s">
        <v>56</v>
      </c>
      <c r="I4349" s="44">
        <v>253</v>
      </c>
      <c r="J4349" s="109">
        <f t="shared" si="164"/>
        <v>12650</v>
      </c>
      <c r="K4349" s="109">
        <f t="shared" si="163"/>
        <v>12650</v>
      </c>
    </row>
    <row r="4350" spans="1:11" x14ac:dyDescent="0.25">
      <c r="A4350" s="44" t="s">
        <v>595</v>
      </c>
      <c r="B4350" s="105">
        <v>0.95833333333333337</v>
      </c>
      <c r="C4350" s="44" t="s">
        <v>284</v>
      </c>
      <c r="D4350" s="44" t="s">
        <v>24</v>
      </c>
      <c r="E4350" s="44"/>
      <c r="F4350" s="44">
        <v>20</v>
      </c>
      <c r="G4350" s="44"/>
      <c r="H4350" s="44" t="s">
        <v>673</v>
      </c>
      <c r="I4350" s="44">
        <v>1</v>
      </c>
      <c r="J4350" s="109">
        <f t="shared" si="164"/>
        <v>50</v>
      </c>
      <c r="K4350" s="109">
        <f t="shared" si="163"/>
        <v>50</v>
      </c>
    </row>
    <row r="4351" spans="1:11" x14ac:dyDescent="0.25">
      <c r="A4351" s="44" t="s">
        <v>595</v>
      </c>
      <c r="B4351" s="105">
        <v>0.95833333333333337</v>
      </c>
      <c r="C4351" s="44" t="s">
        <v>284</v>
      </c>
      <c r="D4351" s="44" t="s">
        <v>24</v>
      </c>
      <c r="E4351" s="44"/>
      <c r="F4351" s="44">
        <v>20</v>
      </c>
      <c r="G4351" s="44"/>
      <c r="H4351" s="44" t="s">
        <v>669</v>
      </c>
      <c r="I4351" s="44">
        <v>1</v>
      </c>
      <c r="J4351" s="109">
        <f t="shared" si="164"/>
        <v>50</v>
      </c>
      <c r="K4351" s="109">
        <f t="shared" si="163"/>
        <v>50</v>
      </c>
    </row>
    <row r="4352" spans="1:11" x14ac:dyDescent="0.25">
      <c r="A4352" s="44" t="s">
        <v>595</v>
      </c>
      <c r="B4352" s="105">
        <v>0.95833333333333337</v>
      </c>
      <c r="C4352" s="44" t="s">
        <v>284</v>
      </c>
      <c r="D4352" s="44" t="s">
        <v>24</v>
      </c>
      <c r="E4352" s="44"/>
      <c r="F4352" s="44">
        <v>20</v>
      </c>
      <c r="G4352" s="44"/>
      <c r="H4352" s="44" t="s">
        <v>132</v>
      </c>
      <c r="I4352" s="44">
        <v>2</v>
      </c>
      <c r="J4352" s="109">
        <f t="shared" si="164"/>
        <v>100</v>
      </c>
      <c r="K4352" s="109">
        <f t="shared" si="163"/>
        <v>100</v>
      </c>
    </row>
    <row r="4353" spans="1:11" x14ac:dyDescent="0.25">
      <c r="A4353" s="44" t="s">
        <v>595</v>
      </c>
      <c r="B4353" s="105">
        <v>0.95833333333333337</v>
      </c>
      <c r="C4353" s="44" t="s">
        <v>284</v>
      </c>
      <c r="D4353" s="44" t="s">
        <v>24</v>
      </c>
      <c r="E4353" s="44"/>
      <c r="F4353" s="44">
        <v>20</v>
      </c>
      <c r="G4353" s="44"/>
      <c r="H4353" s="44" t="s">
        <v>289</v>
      </c>
      <c r="I4353" s="44">
        <v>13</v>
      </c>
      <c r="J4353" s="109">
        <f t="shared" si="164"/>
        <v>650</v>
      </c>
      <c r="K4353" s="109">
        <f t="shared" si="163"/>
        <v>650</v>
      </c>
    </row>
    <row r="4354" spans="1:11" x14ac:dyDescent="0.25">
      <c r="A4354" s="44" t="s">
        <v>595</v>
      </c>
      <c r="B4354" s="105">
        <v>0.95833333333333337</v>
      </c>
      <c r="C4354" s="44" t="s">
        <v>284</v>
      </c>
      <c r="D4354" s="44" t="s">
        <v>24</v>
      </c>
      <c r="E4354" s="44"/>
      <c r="F4354" s="44">
        <v>20</v>
      </c>
      <c r="G4354" s="44"/>
      <c r="H4354" s="44" t="s">
        <v>28</v>
      </c>
      <c r="I4354" s="44">
        <v>71</v>
      </c>
      <c r="J4354" s="109">
        <f t="shared" si="164"/>
        <v>3550.0000000000005</v>
      </c>
      <c r="K4354" s="109">
        <f t="shared" si="163"/>
        <v>3550.0000000000005</v>
      </c>
    </row>
    <row r="4355" spans="1:11" x14ac:dyDescent="0.25">
      <c r="A4355" s="44" t="s">
        <v>595</v>
      </c>
      <c r="B4355" s="105">
        <v>0.95833333333333337</v>
      </c>
      <c r="C4355" s="44" t="s">
        <v>284</v>
      </c>
      <c r="D4355" s="44" t="s">
        <v>24</v>
      </c>
      <c r="E4355" s="44"/>
      <c r="F4355" s="44">
        <v>20</v>
      </c>
      <c r="G4355" s="44"/>
      <c r="H4355" s="44" t="s">
        <v>84</v>
      </c>
      <c r="I4355" s="44">
        <v>3</v>
      </c>
      <c r="J4355" s="109">
        <f t="shared" si="164"/>
        <v>150</v>
      </c>
      <c r="K4355" s="109">
        <f t="shared" ref="K4355:K4418" si="165">(I4355/(F4355/5000))*(1/5000)*1000</f>
        <v>150</v>
      </c>
    </row>
    <row r="4356" spans="1:11" x14ac:dyDescent="0.25">
      <c r="A4356" s="44" t="s">
        <v>595</v>
      </c>
      <c r="B4356" s="105">
        <v>0.95833333333333337</v>
      </c>
      <c r="C4356" s="44" t="s">
        <v>284</v>
      </c>
      <c r="D4356" s="44" t="s">
        <v>24</v>
      </c>
      <c r="E4356" s="44"/>
      <c r="F4356" s="44">
        <v>20</v>
      </c>
      <c r="G4356" s="44"/>
      <c r="H4356" s="44" t="s">
        <v>58</v>
      </c>
      <c r="I4356" s="44">
        <v>381</v>
      </c>
      <c r="J4356" s="109">
        <f t="shared" si="164"/>
        <v>19050</v>
      </c>
      <c r="K4356" s="109">
        <f t="shared" si="165"/>
        <v>19050</v>
      </c>
    </row>
    <row r="4357" spans="1:11" x14ac:dyDescent="0.25">
      <c r="A4357" s="44" t="s">
        <v>595</v>
      </c>
      <c r="B4357" s="105">
        <v>0.95833333333333337</v>
      </c>
      <c r="C4357" s="44" t="s">
        <v>284</v>
      </c>
      <c r="D4357" s="44" t="s">
        <v>24</v>
      </c>
      <c r="E4357" s="44"/>
      <c r="F4357" s="44">
        <v>20</v>
      </c>
      <c r="G4357" s="44"/>
      <c r="H4357" s="44" t="s">
        <v>56</v>
      </c>
      <c r="I4357" s="44">
        <v>483</v>
      </c>
      <c r="J4357" s="109">
        <f t="shared" si="164"/>
        <v>24150.000000000004</v>
      </c>
      <c r="K4357" s="109">
        <f t="shared" si="165"/>
        <v>24150.000000000004</v>
      </c>
    </row>
    <row r="4358" spans="1:11" x14ac:dyDescent="0.25">
      <c r="A4358" s="44" t="s">
        <v>595</v>
      </c>
      <c r="B4358" s="105">
        <v>0.95833333333333337</v>
      </c>
      <c r="C4358" s="44" t="s">
        <v>284</v>
      </c>
      <c r="D4358" s="44" t="s">
        <v>459</v>
      </c>
      <c r="E4358" s="44"/>
      <c r="F4358" s="44">
        <v>20</v>
      </c>
      <c r="G4358" s="44"/>
      <c r="H4358" s="44" t="s">
        <v>669</v>
      </c>
      <c r="I4358" s="44">
        <v>1</v>
      </c>
      <c r="J4358" s="109">
        <f t="shared" si="164"/>
        <v>50</v>
      </c>
      <c r="K4358" s="109">
        <f t="shared" si="165"/>
        <v>50</v>
      </c>
    </row>
    <row r="4359" spans="1:11" x14ac:dyDescent="0.25">
      <c r="A4359" s="44" t="s">
        <v>595</v>
      </c>
      <c r="B4359" s="105">
        <v>0.95833333333333337</v>
      </c>
      <c r="C4359" s="44" t="s">
        <v>284</v>
      </c>
      <c r="D4359" s="44" t="s">
        <v>459</v>
      </c>
      <c r="E4359" s="44"/>
      <c r="F4359" s="44">
        <v>20</v>
      </c>
      <c r="G4359" s="44"/>
      <c r="H4359" s="44" t="s">
        <v>289</v>
      </c>
      <c r="I4359" s="44">
        <v>10</v>
      </c>
      <c r="J4359" s="109">
        <f t="shared" si="164"/>
        <v>500</v>
      </c>
      <c r="K4359" s="109">
        <f t="shared" si="165"/>
        <v>500</v>
      </c>
    </row>
    <row r="4360" spans="1:11" x14ac:dyDescent="0.25">
      <c r="A4360" s="44" t="s">
        <v>595</v>
      </c>
      <c r="B4360" s="105">
        <v>0.95833333333333337</v>
      </c>
      <c r="C4360" s="44" t="s">
        <v>284</v>
      </c>
      <c r="D4360" s="44" t="s">
        <v>459</v>
      </c>
      <c r="E4360" s="44"/>
      <c r="F4360" s="44">
        <v>20</v>
      </c>
      <c r="G4360" s="44"/>
      <c r="H4360" s="44" t="s">
        <v>28</v>
      </c>
      <c r="I4360" s="44">
        <v>31</v>
      </c>
      <c r="J4360" s="109">
        <f t="shared" si="164"/>
        <v>1550</v>
      </c>
      <c r="K4360" s="109">
        <f t="shared" si="165"/>
        <v>1550</v>
      </c>
    </row>
    <row r="4361" spans="1:11" x14ac:dyDescent="0.25">
      <c r="A4361" s="44" t="s">
        <v>595</v>
      </c>
      <c r="B4361" s="105">
        <v>0.95833333333333337</v>
      </c>
      <c r="C4361" s="44" t="s">
        <v>284</v>
      </c>
      <c r="D4361" s="44" t="s">
        <v>459</v>
      </c>
      <c r="E4361" s="44"/>
      <c r="F4361" s="44">
        <v>20</v>
      </c>
      <c r="G4361" s="44"/>
      <c r="H4361" s="44" t="s">
        <v>84</v>
      </c>
      <c r="I4361" s="44">
        <v>2</v>
      </c>
      <c r="J4361" s="109">
        <f t="shared" si="164"/>
        <v>100</v>
      </c>
      <c r="K4361" s="109">
        <f t="shared" si="165"/>
        <v>100</v>
      </c>
    </row>
    <row r="4362" spans="1:11" x14ac:dyDescent="0.25">
      <c r="A4362" s="44" t="s">
        <v>595</v>
      </c>
      <c r="B4362" s="105">
        <v>0.95833333333333337</v>
      </c>
      <c r="C4362" s="44" t="s">
        <v>284</v>
      </c>
      <c r="D4362" s="44" t="s">
        <v>459</v>
      </c>
      <c r="E4362" s="44"/>
      <c r="F4362" s="44">
        <v>20</v>
      </c>
      <c r="G4362" s="44"/>
      <c r="H4362" s="44" t="s">
        <v>58</v>
      </c>
      <c r="I4362" s="44">
        <v>140</v>
      </c>
      <c r="J4362" s="109">
        <f t="shared" si="164"/>
        <v>7000</v>
      </c>
      <c r="K4362" s="109">
        <f t="shared" si="165"/>
        <v>7000</v>
      </c>
    </row>
    <row r="4363" spans="1:11" x14ac:dyDescent="0.25">
      <c r="A4363" s="44" t="s">
        <v>595</v>
      </c>
      <c r="B4363" s="105">
        <v>0.95833333333333337</v>
      </c>
      <c r="C4363" s="44" t="s">
        <v>284</v>
      </c>
      <c r="D4363" s="44" t="s">
        <v>459</v>
      </c>
      <c r="E4363" s="44"/>
      <c r="F4363" s="44">
        <v>20</v>
      </c>
      <c r="G4363" s="44"/>
      <c r="H4363" s="44" t="s">
        <v>56</v>
      </c>
      <c r="I4363" s="44">
        <v>171</v>
      </c>
      <c r="J4363" s="109">
        <f t="shared" si="164"/>
        <v>8550</v>
      </c>
      <c r="K4363" s="109">
        <f t="shared" si="165"/>
        <v>8550</v>
      </c>
    </row>
    <row r="4364" spans="1:11" x14ac:dyDescent="0.25">
      <c r="A4364" s="44" t="s">
        <v>596</v>
      </c>
      <c r="B4364" s="105">
        <v>0</v>
      </c>
      <c r="C4364" s="44" t="s">
        <v>284</v>
      </c>
      <c r="D4364" s="44" t="s">
        <v>24</v>
      </c>
      <c r="E4364" s="44"/>
      <c r="F4364" s="44">
        <v>20</v>
      </c>
      <c r="G4364" s="44"/>
      <c r="H4364" s="44" t="s">
        <v>346</v>
      </c>
      <c r="I4364" s="44">
        <v>398</v>
      </c>
      <c r="J4364" s="109">
        <f t="shared" si="164"/>
        <v>19900.000000000004</v>
      </c>
      <c r="K4364" s="109">
        <f t="shared" si="165"/>
        <v>19900.000000000004</v>
      </c>
    </row>
    <row r="4365" spans="1:11" x14ac:dyDescent="0.25">
      <c r="A4365" s="44" t="s">
        <v>596</v>
      </c>
      <c r="B4365" s="105">
        <v>0</v>
      </c>
      <c r="C4365" s="44" t="s">
        <v>284</v>
      </c>
      <c r="D4365" s="44" t="s">
        <v>24</v>
      </c>
      <c r="E4365" s="44"/>
      <c r="F4365" s="44">
        <v>20</v>
      </c>
      <c r="G4365" s="44"/>
      <c r="H4365" s="44" t="s">
        <v>56</v>
      </c>
      <c r="I4365" s="44">
        <v>422</v>
      </c>
      <c r="J4365" s="109">
        <f t="shared" si="164"/>
        <v>21100</v>
      </c>
      <c r="K4365" s="109">
        <f t="shared" si="165"/>
        <v>21100</v>
      </c>
    </row>
    <row r="4366" spans="1:11" x14ac:dyDescent="0.25">
      <c r="A4366" s="44" t="s">
        <v>596</v>
      </c>
      <c r="B4366" s="105">
        <v>0</v>
      </c>
      <c r="C4366" s="44" t="s">
        <v>284</v>
      </c>
      <c r="D4366" s="44" t="s">
        <v>459</v>
      </c>
      <c r="E4366" s="44"/>
      <c r="F4366" s="44">
        <v>20</v>
      </c>
      <c r="G4366" s="44"/>
      <c r="H4366" s="44" t="s">
        <v>346</v>
      </c>
      <c r="I4366" s="44">
        <v>151</v>
      </c>
      <c r="J4366" s="109">
        <f t="shared" si="164"/>
        <v>7550.0000000000009</v>
      </c>
      <c r="K4366" s="109">
        <f t="shared" si="165"/>
        <v>7550.0000000000009</v>
      </c>
    </row>
    <row r="4367" spans="1:11" x14ac:dyDescent="0.25">
      <c r="A4367" s="44" t="s">
        <v>596</v>
      </c>
      <c r="B4367" s="105">
        <v>0</v>
      </c>
      <c r="C4367" s="44" t="s">
        <v>284</v>
      </c>
      <c r="D4367" s="44" t="s">
        <v>459</v>
      </c>
      <c r="E4367" s="44"/>
      <c r="F4367" s="44">
        <v>20</v>
      </c>
      <c r="G4367" s="44"/>
      <c r="H4367" s="44" t="s">
        <v>56</v>
      </c>
      <c r="I4367" s="44">
        <v>203</v>
      </c>
      <c r="J4367" s="109">
        <f t="shared" si="164"/>
        <v>10150</v>
      </c>
      <c r="K4367" s="109">
        <f t="shared" si="165"/>
        <v>10150</v>
      </c>
    </row>
    <row r="4368" spans="1:11" x14ac:dyDescent="0.25">
      <c r="A4368" s="44" t="s">
        <v>596</v>
      </c>
      <c r="B4368" s="105">
        <v>0.3125</v>
      </c>
      <c r="C4368" s="44" t="s">
        <v>23</v>
      </c>
      <c r="D4368" s="44" t="s">
        <v>24</v>
      </c>
      <c r="E4368" s="44"/>
      <c r="F4368" s="44">
        <v>20</v>
      </c>
      <c r="G4368" s="44"/>
      <c r="H4368" s="44" t="s">
        <v>30</v>
      </c>
      <c r="I4368" s="44">
        <v>7</v>
      </c>
      <c r="J4368" s="109">
        <f t="shared" si="164"/>
        <v>350.00000000000006</v>
      </c>
      <c r="K4368" s="109">
        <f t="shared" si="165"/>
        <v>350.00000000000006</v>
      </c>
    </row>
    <row r="4369" spans="1:11" x14ac:dyDescent="0.25">
      <c r="A4369" s="44" t="s">
        <v>596</v>
      </c>
      <c r="B4369" s="105">
        <v>0.3125</v>
      </c>
      <c r="C4369" s="44" t="s">
        <v>23</v>
      </c>
      <c r="D4369" s="44" t="s">
        <v>24</v>
      </c>
      <c r="E4369" s="44"/>
      <c r="F4369" s="44">
        <v>20</v>
      </c>
      <c r="G4369" s="44"/>
      <c r="H4369" s="44" t="s">
        <v>28</v>
      </c>
      <c r="I4369" s="44">
        <v>28</v>
      </c>
      <c r="J4369" s="109">
        <f t="shared" si="164"/>
        <v>1400.0000000000002</v>
      </c>
      <c r="K4369" s="109">
        <f t="shared" si="165"/>
        <v>1400.0000000000002</v>
      </c>
    </row>
    <row r="4370" spans="1:11" x14ac:dyDescent="0.25">
      <c r="A4370" s="44" t="s">
        <v>596</v>
      </c>
      <c r="B4370" s="105">
        <v>0.3125</v>
      </c>
      <c r="C4370" s="44" t="s">
        <v>23</v>
      </c>
      <c r="D4370" s="44" t="s">
        <v>24</v>
      </c>
      <c r="E4370" s="44"/>
      <c r="F4370" s="44">
        <v>20</v>
      </c>
      <c r="G4370" s="44"/>
      <c r="H4370" s="44" t="s">
        <v>84</v>
      </c>
      <c r="I4370" s="44">
        <v>8</v>
      </c>
      <c r="J4370" s="109">
        <f t="shared" si="164"/>
        <v>400</v>
      </c>
      <c r="K4370" s="109">
        <f t="shared" si="165"/>
        <v>400</v>
      </c>
    </row>
    <row r="4371" spans="1:11" x14ac:dyDescent="0.25">
      <c r="A4371" s="44" t="s">
        <v>596</v>
      </c>
      <c r="B4371" s="105">
        <v>0.3125</v>
      </c>
      <c r="C4371" s="44" t="s">
        <v>23</v>
      </c>
      <c r="D4371" s="44" t="s">
        <v>24</v>
      </c>
      <c r="E4371" s="44"/>
      <c r="F4371" s="44">
        <v>20</v>
      </c>
      <c r="G4371" s="44"/>
      <c r="H4371" s="44" t="s">
        <v>58</v>
      </c>
      <c r="I4371" s="44">
        <v>280</v>
      </c>
      <c r="J4371" s="109">
        <f t="shared" si="164"/>
        <v>14000</v>
      </c>
      <c r="K4371" s="109">
        <f t="shared" si="165"/>
        <v>14000</v>
      </c>
    </row>
    <row r="4372" spans="1:11" x14ac:dyDescent="0.25">
      <c r="A4372" s="44" t="s">
        <v>596</v>
      </c>
      <c r="B4372" s="105">
        <v>0.3125</v>
      </c>
      <c r="C4372" s="44" t="s">
        <v>23</v>
      </c>
      <c r="D4372" s="44" t="s">
        <v>24</v>
      </c>
      <c r="E4372" s="44"/>
      <c r="F4372" s="44">
        <v>20</v>
      </c>
      <c r="G4372" s="44"/>
      <c r="H4372" s="44" t="s">
        <v>40</v>
      </c>
      <c r="I4372" s="44">
        <v>170</v>
      </c>
      <c r="J4372" s="109">
        <f t="shared" si="164"/>
        <v>8500</v>
      </c>
      <c r="K4372" s="109">
        <f t="shared" si="165"/>
        <v>8500</v>
      </c>
    </row>
    <row r="4373" spans="1:11" x14ac:dyDescent="0.25">
      <c r="A4373" s="44" t="s">
        <v>596</v>
      </c>
      <c r="B4373" s="105">
        <v>0.3125</v>
      </c>
      <c r="C4373" s="44" t="s">
        <v>23</v>
      </c>
      <c r="D4373" s="44" t="s">
        <v>459</v>
      </c>
      <c r="E4373" s="44"/>
      <c r="F4373" s="44">
        <v>20</v>
      </c>
      <c r="G4373" s="44"/>
      <c r="H4373" s="44" t="s">
        <v>30</v>
      </c>
      <c r="I4373" s="44">
        <v>3</v>
      </c>
      <c r="J4373" s="109">
        <f t="shared" si="164"/>
        <v>150</v>
      </c>
      <c r="K4373" s="109">
        <f t="shared" si="165"/>
        <v>150</v>
      </c>
    </row>
    <row r="4374" spans="1:11" x14ac:dyDescent="0.25">
      <c r="A4374" s="44" t="s">
        <v>596</v>
      </c>
      <c r="B4374" s="105">
        <v>0.3125</v>
      </c>
      <c r="C4374" s="44" t="s">
        <v>23</v>
      </c>
      <c r="D4374" s="44" t="s">
        <v>459</v>
      </c>
      <c r="E4374" s="44"/>
      <c r="F4374" s="44">
        <v>20</v>
      </c>
      <c r="G4374" s="44"/>
      <c r="H4374" s="44" t="s">
        <v>28</v>
      </c>
      <c r="I4374" s="44">
        <v>18</v>
      </c>
      <c r="J4374" s="109">
        <f t="shared" si="164"/>
        <v>900</v>
      </c>
      <c r="K4374" s="109">
        <f t="shared" si="165"/>
        <v>900</v>
      </c>
    </row>
    <row r="4375" spans="1:11" x14ac:dyDescent="0.25">
      <c r="A4375" s="44" t="s">
        <v>596</v>
      </c>
      <c r="B4375" s="105">
        <v>0.3125</v>
      </c>
      <c r="C4375" s="44" t="s">
        <v>23</v>
      </c>
      <c r="D4375" s="44" t="s">
        <v>459</v>
      </c>
      <c r="E4375" s="44"/>
      <c r="F4375" s="44">
        <v>20</v>
      </c>
      <c r="G4375" s="44"/>
      <c r="H4375" s="44" t="s">
        <v>84</v>
      </c>
      <c r="I4375" s="44">
        <v>3</v>
      </c>
      <c r="J4375" s="109">
        <f t="shared" si="164"/>
        <v>150</v>
      </c>
      <c r="K4375" s="109">
        <f t="shared" si="165"/>
        <v>150</v>
      </c>
    </row>
    <row r="4376" spans="1:11" x14ac:dyDescent="0.25">
      <c r="A4376" s="44" t="s">
        <v>596</v>
      </c>
      <c r="B4376" s="105">
        <v>0.3125</v>
      </c>
      <c r="C4376" s="44" t="s">
        <v>23</v>
      </c>
      <c r="D4376" s="44" t="s">
        <v>459</v>
      </c>
      <c r="E4376" s="44"/>
      <c r="F4376" s="44">
        <v>20</v>
      </c>
      <c r="G4376" s="44"/>
      <c r="H4376" s="44" t="s">
        <v>58</v>
      </c>
      <c r="I4376" s="44">
        <v>70</v>
      </c>
      <c r="J4376" s="109">
        <f t="shared" si="164"/>
        <v>3500</v>
      </c>
      <c r="K4376" s="109">
        <f t="shared" si="165"/>
        <v>3500</v>
      </c>
    </row>
    <row r="4377" spans="1:11" x14ac:dyDescent="0.25">
      <c r="A4377" s="44" t="s">
        <v>596</v>
      </c>
      <c r="B4377" s="105">
        <v>0.3125</v>
      </c>
      <c r="C4377" s="44" t="s">
        <v>23</v>
      </c>
      <c r="D4377" s="44" t="s">
        <v>459</v>
      </c>
      <c r="E4377" s="44"/>
      <c r="F4377" s="44">
        <v>20</v>
      </c>
      <c r="G4377" s="44"/>
      <c r="H4377" s="44" t="s">
        <v>56</v>
      </c>
      <c r="I4377" s="44">
        <v>47</v>
      </c>
      <c r="J4377" s="109">
        <f t="shared" si="164"/>
        <v>2350</v>
      </c>
      <c r="K4377" s="109">
        <f t="shared" si="165"/>
        <v>2350</v>
      </c>
    </row>
    <row r="4378" spans="1:11" x14ac:dyDescent="0.25">
      <c r="A4378" s="44" t="s">
        <v>596</v>
      </c>
      <c r="B4378" s="105">
        <v>0.34722222222222227</v>
      </c>
      <c r="C4378" s="44" t="s">
        <v>23</v>
      </c>
      <c r="D4378" s="44" t="s">
        <v>24</v>
      </c>
      <c r="E4378" s="44"/>
      <c r="F4378" s="44">
        <v>20</v>
      </c>
      <c r="G4378" s="44"/>
      <c r="H4378" s="44" t="s">
        <v>672</v>
      </c>
      <c r="I4378" s="44">
        <v>2</v>
      </c>
      <c r="J4378" s="109">
        <f t="shared" si="164"/>
        <v>100</v>
      </c>
      <c r="K4378" s="109">
        <f t="shared" si="165"/>
        <v>100</v>
      </c>
    </row>
    <row r="4379" spans="1:11" x14ac:dyDescent="0.25">
      <c r="A4379" s="44" t="s">
        <v>596</v>
      </c>
      <c r="B4379" s="105">
        <v>0.34722222222222227</v>
      </c>
      <c r="C4379" s="44" t="s">
        <v>23</v>
      </c>
      <c r="D4379" s="44" t="s">
        <v>24</v>
      </c>
      <c r="E4379" s="44"/>
      <c r="F4379" s="44">
        <v>20</v>
      </c>
      <c r="G4379" s="44"/>
      <c r="H4379" s="44" t="s">
        <v>28</v>
      </c>
      <c r="I4379" s="44">
        <v>36</v>
      </c>
      <c r="J4379" s="109">
        <f t="shared" si="164"/>
        <v>1800</v>
      </c>
      <c r="K4379" s="109">
        <f t="shared" si="165"/>
        <v>1800</v>
      </c>
    </row>
    <row r="4380" spans="1:11" x14ac:dyDescent="0.25">
      <c r="A4380" s="44" t="s">
        <v>596</v>
      </c>
      <c r="B4380" s="105">
        <v>0.34722222222222227</v>
      </c>
      <c r="C4380" s="44" t="s">
        <v>23</v>
      </c>
      <c r="D4380" s="44" t="s">
        <v>24</v>
      </c>
      <c r="E4380" s="44"/>
      <c r="F4380" s="44">
        <v>20</v>
      </c>
      <c r="G4380" s="44"/>
      <c r="H4380" s="44" t="s">
        <v>84</v>
      </c>
      <c r="I4380" s="44">
        <v>5</v>
      </c>
      <c r="J4380" s="109">
        <f t="shared" si="164"/>
        <v>250</v>
      </c>
      <c r="K4380" s="109">
        <f t="shared" si="165"/>
        <v>250</v>
      </c>
    </row>
    <row r="4381" spans="1:11" x14ac:dyDescent="0.25">
      <c r="A4381" s="44" t="s">
        <v>596</v>
      </c>
      <c r="B4381" s="105">
        <v>0.34722222222222227</v>
      </c>
      <c r="C4381" s="44" t="s">
        <v>23</v>
      </c>
      <c r="D4381" s="44" t="s">
        <v>24</v>
      </c>
      <c r="E4381" s="44"/>
      <c r="F4381" s="44">
        <v>20</v>
      </c>
      <c r="G4381" s="44"/>
      <c r="H4381" s="44" t="s">
        <v>58</v>
      </c>
      <c r="I4381" s="44">
        <v>253</v>
      </c>
      <c r="J4381" s="109">
        <f t="shared" si="164"/>
        <v>12650</v>
      </c>
      <c r="K4381" s="109">
        <f t="shared" si="165"/>
        <v>12650</v>
      </c>
    </row>
    <row r="4382" spans="1:11" x14ac:dyDescent="0.25">
      <c r="A4382" s="44" t="s">
        <v>596</v>
      </c>
      <c r="B4382" s="105">
        <v>0.34722222222222227</v>
      </c>
      <c r="C4382" s="44" t="s">
        <v>23</v>
      </c>
      <c r="D4382" s="44" t="s">
        <v>24</v>
      </c>
      <c r="E4382" s="44"/>
      <c r="F4382" s="44">
        <v>20</v>
      </c>
      <c r="G4382" s="44"/>
      <c r="H4382" s="44" t="s">
        <v>56</v>
      </c>
      <c r="I4382" s="44">
        <v>162</v>
      </c>
      <c r="J4382" s="109">
        <f t="shared" si="164"/>
        <v>8100</v>
      </c>
      <c r="K4382" s="109">
        <f t="shared" si="165"/>
        <v>8100</v>
      </c>
    </row>
    <row r="4383" spans="1:11" x14ac:dyDescent="0.25">
      <c r="A4383" s="44" t="s">
        <v>596</v>
      </c>
      <c r="B4383" s="105">
        <v>0.38541666666666669</v>
      </c>
      <c r="C4383" s="44" t="s">
        <v>23</v>
      </c>
      <c r="D4383" s="44" t="s">
        <v>24</v>
      </c>
      <c r="E4383" s="44"/>
      <c r="F4383" s="44">
        <v>20</v>
      </c>
      <c r="G4383" s="44"/>
      <c r="H4383" s="44" t="s">
        <v>30</v>
      </c>
      <c r="I4383" s="44">
        <v>5</v>
      </c>
      <c r="J4383" s="109">
        <f t="shared" si="164"/>
        <v>250</v>
      </c>
      <c r="K4383" s="109">
        <f t="shared" si="165"/>
        <v>250</v>
      </c>
    </row>
    <row r="4384" spans="1:11" x14ac:dyDescent="0.25">
      <c r="A4384" s="44" t="s">
        <v>596</v>
      </c>
      <c r="B4384" s="105">
        <v>0.38541666666666669</v>
      </c>
      <c r="C4384" s="44" t="s">
        <v>23</v>
      </c>
      <c r="D4384" s="44" t="s">
        <v>24</v>
      </c>
      <c r="E4384" s="44"/>
      <c r="F4384" s="44">
        <v>20</v>
      </c>
      <c r="G4384" s="44"/>
      <c r="H4384" s="44" t="s">
        <v>28</v>
      </c>
      <c r="I4384" s="44">
        <v>21</v>
      </c>
      <c r="J4384" s="109">
        <f t="shared" si="164"/>
        <v>1050</v>
      </c>
      <c r="K4384" s="109">
        <f t="shared" si="165"/>
        <v>1050</v>
      </c>
    </row>
    <row r="4385" spans="1:11" x14ac:dyDescent="0.25">
      <c r="A4385" s="44" t="s">
        <v>596</v>
      </c>
      <c r="B4385" s="105">
        <v>0.38541666666666669</v>
      </c>
      <c r="C4385" s="44" t="s">
        <v>23</v>
      </c>
      <c r="D4385" s="44" t="s">
        <v>24</v>
      </c>
      <c r="E4385" s="44"/>
      <c r="F4385" s="44">
        <v>20</v>
      </c>
      <c r="G4385" s="44"/>
      <c r="H4385" s="44" t="s">
        <v>84</v>
      </c>
      <c r="I4385" s="44">
        <v>4</v>
      </c>
      <c r="J4385" s="109">
        <f t="shared" si="164"/>
        <v>200</v>
      </c>
      <c r="K4385" s="109">
        <f t="shared" si="165"/>
        <v>200</v>
      </c>
    </row>
    <row r="4386" spans="1:11" x14ac:dyDescent="0.25">
      <c r="A4386" s="44" t="s">
        <v>596</v>
      </c>
      <c r="B4386" s="105">
        <v>0.38541666666666669</v>
      </c>
      <c r="C4386" s="44" t="s">
        <v>23</v>
      </c>
      <c r="D4386" s="44" t="s">
        <v>24</v>
      </c>
      <c r="E4386" s="44"/>
      <c r="F4386" s="44">
        <v>20</v>
      </c>
      <c r="G4386" s="44"/>
      <c r="H4386" s="44" t="s">
        <v>58</v>
      </c>
      <c r="I4386" s="44">
        <v>153</v>
      </c>
      <c r="J4386" s="109">
        <f t="shared" si="164"/>
        <v>7650</v>
      </c>
      <c r="K4386" s="109">
        <f t="shared" si="165"/>
        <v>7650</v>
      </c>
    </row>
    <row r="4387" spans="1:11" x14ac:dyDescent="0.25">
      <c r="A4387" s="44" t="s">
        <v>596</v>
      </c>
      <c r="B4387" s="105">
        <v>0.38541666666666669</v>
      </c>
      <c r="C4387" s="44" t="s">
        <v>23</v>
      </c>
      <c r="D4387" s="44" t="s">
        <v>24</v>
      </c>
      <c r="E4387" s="44"/>
      <c r="F4387" s="44">
        <v>20</v>
      </c>
      <c r="G4387" s="44"/>
      <c r="H4387" s="44" t="s">
        <v>56</v>
      </c>
      <c r="I4387" s="44">
        <v>118</v>
      </c>
      <c r="J4387" s="109">
        <f t="shared" si="164"/>
        <v>5900</v>
      </c>
      <c r="K4387" s="109">
        <f t="shared" si="165"/>
        <v>5900</v>
      </c>
    </row>
    <row r="4388" spans="1:11" x14ac:dyDescent="0.25">
      <c r="A4388" s="44" t="s">
        <v>596</v>
      </c>
      <c r="B4388" s="105">
        <v>0.41666666666666669</v>
      </c>
      <c r="C4388" s="44" t="s">
        <v>284</v>
      </c>
      <c r="D4388" s="44" t="s">
        <v>24</v>
      </c>
      <c r="E4388" s="44"/>
      <c r="F4388" s="44">
        <v>20</v>
      </c>
      <c r="G4388" s="44"/>
      <c r="H4388" s="44" t="s">
        <v>678</v>
      </c>
      <c r="I4388" s="44">
        <v>1</v>
      </c>
      <c r="J4388" s="109">
        <f t="shared" si="164"/>
        <v>50</v>
      </c>
      <c r="K4388" s="109">
        <f t="shared" si="165"/>
        <v>50</v>
      </c>
    </row>
    <row r="4389" spans="1:11" x14ac:dyDescent="0.25">
      <c r="A4389" s="44" t="s">
        <v>596</v>
      </c>
      <c r="B4389" s="105">
        <v>0.41666666666666669</v>
      </c>
      <c r="C4389" s="44" t="s">
        <v>284</v>
      </c>
      <c r="D4389" s="44" t="s">
        <v>24</v>
      </c>
      <c r="E4389" s="44"/>
      <c r="F4389" s="44">
        <v>20</v>
      </c>
      <c r="G4389" s="44"/>
      <c r="H4389" s="44" t="s">
        <v>132</v>
      </c>
      <c r="I4389" s="44">
        <v>1</v>
      </c>
      <c r="J4389" s="109">
        <f t="shared" si="164"/>
        <v>50</v>
      </c>
      <c r="K4389" s="109">
        <f t="shared" si="165"/>
        <v>50</v>
      </c>
    </row>
    <row r="4390" spans="1:11" x14ac:dyDescent="0.25">
      <c r="A4390" s="44" t="s">
        <v>596</v>
      </c>
      <c r="B4390" s="105">
        <v>0.41666666666666669</v>
      </c>
      <c r="C4390" s="44" t="s">
        <v>284</v>
      </c>
      <c r="D4390" s="44" t="s">
        <v>24</v>
      </c>
      <c r="E4390" s="44"/>
      <c r="F4390" s="44">
        <v>20</v>
      </c>
      <c r="G4390" s="44"/>
      <c r="H4390" s="44" t="s">
        <v>289</v>
      </c>
      <c r="I4390" s="44">
        <v>4</v>
      </c>
      <c r="J4390" s="109">
        <f t="shared" si="164"/>
        <v>200</v>
      </c>
      <c r="K4390" s="109">
        <f t="shared" si="165"/>
        <v>200</v>
      </c>
    </row>
    <row r="4391" spans="1:11" x14ac:dyDescent="0.25">
      <c r="A4391" s="44" t="s">
        <v>596</v>
      </c>
      <c r="B4391" s="105">
        <v>0.41666666666666669</v>
      </c>
      <c r="C4391" s="44" t="s">
        <v>284</v>
      </c>
      <c r="D4391" s="44" t="s">
        <v>24</v>
      </c>
      <c r="E4391" s="44"/>
      <c r="F4391" s="44">
        <v>20</v>
      </c>
      <c r="G4391" s="44"/>
      <c r="H4391" s="44" t="s">
        <v>28</v>
      </c>
      <c r="I4391" s="44">
        <v>51</v>
      </c>
      <c r="J4391" s="109">
        <f t="shared" ref="J4391:J4454" si="166">(I4391/(F4391/5000))*(1/5000)*1000</f>
        <v>2550.0000000000005</v>
      </c>
      <c r="K4391" s="109">
        <f t="shared" si="165"/>
        <v>2550.0000000000005</v>
      </c>
    </row>
    <row r="4392" spans="1:11" x14ac:dyDescent="0.25">
      <c r="A4392" s="44" t="s">
        <v>596</v>
      </c>
      <c r="B4392" s="105">
        <v>0.41666666666666669</v>
      </c>
      <c r="C4392" s="44" t="s">
        <v>284</v>
      </c>
      <c r="D4392" s="44" t="s">
        <v>24</v>
      </c>
      <c r="E4392" s="44"/>
      <c r="F4392" s="44">
        <v>20</v>
      </c>
      <c r="G4392" s="44"/>
      <c r="H4392" s="44" t="s">
        <v>84</v>
      </c>
      <c r="I4392" s="44">
        <v>4</v>
      </c>
      <c r="J4392" s="109">
        <f t="shared" si="166"/>
        <v>200</v>
      </c>
      <c r="K4392" s="109">
        <f t="shared" si="165"/>
        <v>200</v>
      </c>
    </row>
    <row r="4393" spans="1:11" x14ac:dyDescent="0.25">
      <c r="A4393" s="44" t="s">
        <v>596</v>
      </c>
      <c r="B4393" s="105">
        <v>0.41666666666666669</v>
      </c>
      <c r="C4393" s="44" t="s">
        <v>284</v>
      </c>
      <c r="D4393" s="44" t="s">
        <v>24</v>
      </c>
      <c r="E4393" s="44"/>
      <c r="F4393" s="44">
        <v>20</v>
      </c>
      <c r="G4393" s="44"/>
      <c r="H4393" s="44" t="s">
        <v>58</v>
      </c>
      <c r="I4393" s="44">
        <v>171</v>
      </c>
      <c r="J4393" s="109">
        <f t="shared" si="166"/>
        <v>8550</v>
      </c>
      <c r="K4393" s="109">
        <f t="shared" si="165"/>
        <v>8550</v>
      </c>
    </row>
    <row r="4394" spans="1:11" x14ac:dyDescent="0.25">
      <c r="A4394" s="44" t="s">
        <v>596</v>
      </c>
      <c r="B4394" s="105">
        <v>0.41666666666666669</v>
      </c>
      <c r="C4394" s="44" t="s">
        <v>284</v>
      </c>
      <c r="D4394" s="44" t="s">
        <v>24</v>
      </c>
      <c r="E4394" s="44"/>
      <c r="F4394" s="44">
        <v>20</v>
      </c>
      <c r="G4394" s="44"/>
      <c r="H4394" s="44" t="s">
        <v>56</v>
      </c>
      <c r="I4394" s="44">
        <v>182</v>
      </c>
      <c r="J4394" s="109">
        <f t="shared" si="166"/>
        <v>9100</v>
      </c>
      <c r="K4394" s="109">
        <f t="shared" si="165"/>
        <v>9100</v>
      </c>
    </row>
    <row r="4395" spans="1:11" x14ac:dyDescent="0.25">
      <c r="A4395" s="44" t="s">
        <v>596</v>
      </c>
      <c r="B4395" s="105">
        <v>0.41666666666666669</v>
      </c>
      <c r="C4395" s="44" t="s">
        <v>284</v>
      </c>
      <c r="D4395" s="44" t="s">
        <v>459</v>
      </c>
      <c r="E4395" s="44"/>
      <c r="F4395" s="44">
        <v>20</v>
      </c>
      <c r="G4395" s="44"/>
      <c r="H4395" s="44" t="s">
        <v>289</v>
      </c>
      <c r="I4395" s="44">
        <v>7</v>
      </c>
      <c r="J4395" s="109">
        <f t="shared" si="166"/>
        <v>350.00000000000006</v>
      </c>
      <c r="K4395" s="109">
        <f t="shared" si="165"/>
        <v>350.00000000000006</v>
      </c>
    </row>
    <row r="4396" spans="1:11" x14ac:dyDescent="0.25">
      <c r="A4396" s="44" t="s">
        <v>596</v>
      </c>
      <c r="B4396" s="105">
        <v>0.41666666666666669</v>
      </c>
      <c r="C4396" s="44" t="s">
        <v>284</v>
      </c>
      <c r="D4396" s="44" t="s">
        <v>459</v>
      </c>
      <c r="E4396" s="44"/>
      <c r="F4396" s="44">
        <v>20</v>
      </c>
      <c r="G4396" s="44"/>
      <c r="H4396" s="44" t="s">
        <v>28</v>
      </c>
      <c r="I4396" s="44">
        <v>37</v>
      </c>
      <c r="J4396" s="109">
        <f t="shared" si="166"/>
        <v>1850</v>
      </c>
      <c r="K4396" s="109">
        <f t="shared" si="165"/>
        <v>1850</v>
      </c>
    </row>
    <row r="4397" spans="1:11" x14ac:dyDescent="0.25">
      <c r="A4397" s="44" t="s">
        <v>596</v>
      </c>
      <c r="B4397" s="105">
        <v>0.41666666666666669</v>
      </c>
      <c r="C4397" s="44" t="s">
        <v>284</v>
      </c>
      <c r="D4397" s="44" t="s">
        <v>459</v>
      </c>
      <c r="E4397" s="44"/>
      <c r="F4397" s="44">
        <v>20</v>
      </c>
      <c r="G4397" s="44"/>
      <c r="H4397" s="44" t="s">
        <v>84</v>
      </c>
      <c r="I4397" s="44">
        <v>3</v>
      </c>
      <c r="J4397" s="109">
        <f t="shared" si="166"/>
        <v>150</v>
      </c>
      <c r="K4397" s="109">
        <f t="shared" si="165"/>
        <v>150</v>
      </c>
    </row>
    <row r="4398" spans="1:11" x14ac:dyDescent="0.25">
      <c r="A4398" s="44" t="s">
        <v>596</v>
      </c>
      <c r="B4398" s="105">
        <v>0.41666666666666669</v>
      </c>
      <c r="C4398" s="44" t="s">
        <v>284</v>
      </c>
      <c r="D4398" s="44" t="s">
        <v>459</v>
      </c>
      <c r="E4398" s="44"/>
      <c r="F4398" s="44">
        <v>20</v>
      </c>
      <c r="G4398" s="44"/>
      <c r="H4398" s="44" t="s">
        <v>54</v>
      </c>
      <c r="I4398" s="44">
        <v>1</v>
      </c>
      <c r="J4398" s="109">
        <f t="shared" si="166"/>
        <v>50</v>
      </c>
      <c r="K4398" s="109">
        <f t="shared" si="165"/>
        <v>50</v>
      </c>
    </row>
    <row r="4399" spans="1:11" x14ac:dyDescent="0.25">
      <c r="A4399" s="44" t="s">
        <v>596</v>
      </c>
      <c r="B4399" s="105">
        <v>0.41666666666666669</v>
      </c>
      <c r="C4399" s="44" t="s">
        <v>284</v>
      </c>
      <c r="D4399" s="44" t="s">
        <v>459</v>
      </c>
      <c r="E4399" s="44"/>
      <c r="F4399" s="44">
        <v>20</v>
      </c>
      <c r="G4399" s="44"/>
      <c r="H4399" s="44" t="s">
        <v>58</v>
      </c>
      <c r="I4399" s="44">
        <v>171</v>
      </c>
      <c r="J4399" s="109">
        <f t="shared" si="166"/>
        <v>8550</v>
      </c>
      <c r="K4399" s="109">
        <f t="shared" si="165"/>
        <v>8550</v>
      </c>
    </row>
    <row r="4400" spans="1:11" x14ac:dyDescent="0.25">
      <c r="A4400" s="44" t="s">
        <v>596</v>
      </c>
      <c r="B4400" s="105">
        <v>0.41666666666666669</v>
      </c>
      <c r="C4400" s="44" t="s">
        <v>284</v>
      </c>
      <c r="D4400" s="44" t="s">
        <v>459</v>
      </c>
      <c r="E4400" s="44"/>
      <c r="F4400" s="44">
        <v>20</v>
      </c>
      <c r="G4400" s="44"/>
      <c r="H4400" s="44" t="s">
        <v>56</v>
      </c>
      <c r="I4400" s="44">
        <v>255</v>
      </c>
      <c r="J4400" s="109">
        <f t="shared" si="166"/>
        <v>12750</v>
      </c>
      <c r="K4400" s="109">
        <f t="shared" si="165"/>
        <v>12750</v>
      </c>
    </row>
    <row r="4401" spans="1:11" x14ac:dyDescent="0.25">
      <c r="A4401" s="44" t="s">
        <v>596</v>
      </c>
      <c r="B4401" s="105">
        <v>0.45833333333333331</v>
      </c>
      <c r="C4401" s="44" t="s">
        <v>23</v>
      </c>
      <c r="D4401" s="44" t="s">
        <v>24</v>
      </c>
      <c r="E4401" s="44"/>
      <c r="F4401" s="44">
        <v>20</v>
      </c>
      <c r="G4401" s="44"/>
      <c r="H4401" s="44" t="s">
        <v>30</v>
      </c>
      <c r="I4401" s="44">
        <v>4</v>
      </c>
      <c r="J4401" s="109">
        <f t="shared" si="166"/>
        <v>200</v>
      </c>
      <c r="K4401" s="109">
        <f t="shared" si="165"/>
        <v>200</v>
      </c>
    </row>
    <row r="4402" spans="1:11" x14ac:dyDescent="0.25">
      <c r="A4402" s="44" t="s">
        <v>596</v>
      </c>
      <c r="B4402" s="105">
        <v>0.45833333333333331</v>
      </c>
      <c r="C4402" s="44" t="s">
        <v>23</v>
      </c>
      <c r="D4402" s="44" t="s">
        <v>24</v>
      </c>
      <c r="E4402" s="44"/>
      <c r="F4402" s="44">
        <v>20</v>
      </c>
      <c r="G4402" s="44"/>
      <c r="H4402" s="44" t="s">
        <v>132</v>
      </c>
      <c r="I4402" s="44">
        <v>1</v>
      </c>
      <c r="J4402" s="109">
        <f t="shared" si="166"/>
        <v>50</v>
      </c>
      <c r="K4402" s="109">
        <f t="shared" si="165"/>
        <v>50</v>
      </c>
    </row>
    <row r="4403" spans="1:11" x14ac:dyDescent="0.25">
      <c r="A4403" s="44" t="s">
        <v>596</v>
      </c>
      <c r="B4403" s="105">
        <v>0.45833333333333331</v>
      </c>
      <c r="C4403" s="44" t="s">
        <v>23</v>
      </c>
      <c r="D4403" s="44" t="s">
        <v>24</v>
      </c>
      <c r="E4403" s="44"/>
      <c r="F4403" s="44">
        <v>20</v>
      </c>
      <c r="G4403" s="44"/>
      <c r="H4403" s="44" t="s">
        <v>28</v>
      </c>
      <c r="I4403" s="44">
        <v>30</v>
      </c>
      <c r="J4403" s="109">
        <f t="shared" si="166"/>
        <v>1500</v>
      </c>
      <c r="K4403" s="109">
        <f t="shared" si="165"/>
        <v>1500</v>
      </c>
    </row>
    <row r="4404" spans="1:11" x14ac:dyDescent="0.25">
      <c r="A4404" s="44" t="s">
        <v>596</v>
      </c>
      <c r="B4404" s="105">
        <v>0.45833333333333331</v>
      </c>
      <c r="C4404" s="44" t="s">
        <v>23</v>
      </c>
      <c r="D4404" s="44" t="s">
        <v>24</v>
      </c>
      <c r="E4404" s="44"/>
      <c r="F4404" s="44">
        <v>20</v>
      </c>
      <c r="G4404" s="44"/>
      <c r="H4404" s="44" t="s">
        <v>84</v>
      </c>
      <c r="I4404" s="44">
        <v>8</v>
      </c>
      <c r="J4404" s="109">
        <f t="shared" si="166"/>
        <v>400</v>
      </c>
      <c r="K4404" s="109">
        <f t="shared" si="165"/>
        <v>400</v>
      </c>
    </row>
    <row r="4405" spans="1:11" x14ac:dyDescent="0.25">
      <c r="A4405" s="44" t="s">
        <v>596</v>
      </c>
      <c r="B4405" s="105">
        <v>0.45833333333333331</v>
      </c>
      <c r="C4405" s="44" t="s">
        <v>23</v>
      </c>
      <c r="D4405" s="44" t="s">
        <v>24</v>
      </c>
      <c r="E4405" s="44"/>
      <c r="F4405" s="44">
        <v>20</v>
      </c>
      <c r="G4405" s="44"/>
      <c r="H4405" s="44" t="s">
        <v>679</v>
      </c>
      <c r="I4405" s="44">
        <v>1</v>
      </c>
      <c r="J4405" s="109">
        <f t="shared" si="166"/>
        <v>50</v>
      </c>
      <c r="K4405" s="109">
        <f t="shared" si="165"/>
        <v>50</v>
      </c>
    </row>
    <row r="4406" spans="1:11" x14ac:dyDescent="0.25">
      <c r="A4406" s="44" t="s">
        <v>596</v>
      </c>
      <c r="B4406" s="105">
        <v>0.45833333333333331</v>
      </c>
      <c r="C4406" s="44" t="s">
        <v>23</v>
      </c>
      <c r="D4406" s="44" t="s">
        <v>24</v>
      </c>
      <c r="E4406" s="44"/>
      <c r="F4406" s="44">
        <v>20</v>
      </c>
      <c r="G4406" s="44"/>
      <c r="H4406" s="44" t="s">
        <v>58</v>
      </c>
      <c r="I4406" s="44">
        <v>178</v>
      </c>
      <c r="J4406" s="109">
        <f t="shared" si="166"/>
        <v>8900</v>
      </c>
      <c r="K4406" s="109">
        <f t="shared" si="165"/>
        <v>8900</v>
      </c>
    </row>
    <row r="4407" spans="1:11" x14ac:dyDescent="0.25">
      <c r="A4407" s="44" t="s">
        <v>596</v>
      </c>
      <c r="B4407" s="105">
        <v>0.45833333333333331</v>
      </c>
      <c r="C4407" s="44" t="s">
        <v>23</v>
      </c>
      <c r="D4407" s="44" t="s">
        <v>24</v>
      </c>
      <c r="E4407" s="44"/>
      <c r="F4407" s="44">
        <v>20</v>
      </c>
      <c r="G4407" s="44"/>
      <c r="H4407" s="44" t="s">
        <v>56</v>
      </c>
      <c r="I4407" s="44">
        <v>144</v>
      </c>
      <c r="J4407" s="109">
        <f t="shared" si="166"/>
        <v>7200</v>
      </c>
      <c r="K4407" s="109">
        <f t="shared" si="165"/>
        <v>7200</v>
      </c>
    </row>
    <row r="4408" spans="1:11" x14ac:dyDescent="0.25">
      <c r="A4408" s="44" t="s">
        <v>596</v>
      </c>
      <c r="B4408" s="105">
        <v>0.5</v>
      </c>
      <c r="C4408" s="44" t="s">
        <v>284</v>
      </c>
      <c r="D4408" s="44" t="s">
        <v>24</v>
      </c>
      <c r="E4408" s="44"/>
      <c r="F4408" s="44">
        <v>20</v>
      </c>
      <c r="G4408" s="44"/>
      <c r="H4408" s="44" t="s">
        <v>457</v>
      </c>
      <c r="I4408" s="44">
        <v>414</v>
      </c>
      <c r="J4408" s="109">
        <f t="shared" si="166"/>
        <v>20700</v>
      </c>
      <c r="K4408" s="109">
        <f t="shared" si="165"/>
        <v>20700</v>
      </c>
    </row>
    <row r="4409" spans="1:11" x14ac:dyDescent="0.25">
      <c r="A4409" s="44" t="s">
        <v>596</v>
      </c>
      <c r="B4409" s="105">
        <v>0.54166666666666663</v>
      </c>
      <c r="C4409" s="44" t="s">
        <v>284</v>
      </c>
      <c r="D4409" s="44" t="s">
        <v>24</v>
      </c>
      <c r="E4409" s="44"/>
      <c r="F4409" s="44">
        <v>20</v>
      </c>
      <c r="G4409" s="44"/>
      <c r="H4409" s="44" t="s">
        <v>346</v>
      </c>
      <c r="I4409" s="44">
        <v>326</v>
      </c>
      <c r="J4409" s="109">
        <f t="shared" si="166"/>
        <v>16300</v>
      </c>
      <c r="K4409" s="109">
        <f t="shared" si="165"/>
        <v>16300</v>
      </c>
    </row>
    <row r="4410" spans="1:11" x14ac:dyDescent="0.25">
      <c r="A4410" s="44" t="s">
        <v>596</v>
      </c>
      <c r="B4410" s="105">
        <v>0.54166666666666663</v>
      </c>
      <c r="C4410" s="44" t="s">
        <v>284</v>
      </c>
      <c r="D4410" s="44" t="s">
        <v>24</v>
      </c>
      <c r="E4410" s="44"/>
      <c r="F4410" s="44">
        <v>20</v>
      </c>
      <c r="G4410" s="44"/>
      <c r="H4410" s="44" t="s">
        <v>56</v>
      </c>
      <c r="I4410" s="44">
        <v>278</v>
      </c>
      <c r="J4410" s="109">
        <f t="shared" si="166"/>
        <v>13900</v>
      </c>
      <c r="K4410" s="109">
        <f t="shared" si="165"/>
        <v>13900</v>
      </c>
    </row>
    <row r="4411" spans="1:11" x14ac:dyDescent="0.25">
      <c r="A4411" s="44" t="s">
        <v>596</v>
      </c>
      <c r="B4411" s="105">
        <v>0.54166666666666663</v>
      </c>
      <c r="C4411" s="44" t="s">
        <v>284</v>
      </c>
      <c r="D4411" s="44" t="s">
        <v>459</v>
      </c>
      <c r="E4411" s="44"/>
      <c r="F4411" s="44">
        <v>20</v>
      </c>
      <c r="G4411" s="44"/>
      <c r="H4411" s="44" t="s">
        <v>346</v>
      </c>
      <c r="I4411" s="44">
        <v>280</v>
      </c>
      <c r="J4411" s="109">
        <f t="shared" si="166"/>
        <v>14000</v>
      </c>
      <c r="K4411" s="109">
        <f t="shared" si="165"/>
        <v>14000</v>
      </c>
    </row>
    <row r="4412" spans="1:11" x14ac:dyDescent="0.25">
      <c r="A4412" s="44" t="s">
        <v>596</v>
      </c>
      <c r="B4412" s="105">
        <v>0.54166666666666663</v>
      </c>
      <c r="C4412" s="44" t="s">
        <v>284</v>
      </c>
      <c r="D4412" s="44" t="s">
        <v>459</v>
      </c>
      <c r="E4412" s="44"/>
      <c r="F4412" s="44">
        <v>20</v>
      </c>
      <c r="G4412" s="44"/>
      <c r="H4412" s="44" t="s">
        <v>56</v>
      </c>
      <c r="I4412" s="44">
        <v>207</v>
      </c>
      <c r="J4412" s="109">
        <f t="shared" si="166"/>
        <v>10350</v>
      </c>
      <c r="K4412" s="109">
        <f t="shared" si="165"/>
        <v>10350</v>
      </c>
    </row>
    <row r="4413" spans="1:11" x14ac:dyDescent="0.25">
      <c r="A4413" s="44" t="s">
        <v>596</v>
      </c>
      <c r="B4413" s="105">
        <v>0.58333333333333337</v>
      </c>
      <c r="C4413" s="44" t="s">
        <v>284</v>
      </c>
      <c r="D4413" s="44" t="s">
        <v>24</v>
      </c>
      <c r="E4413" s="44"/>
      <c r="F4413" s="44">
        <v>20</v>
      </c>
      <c r="G4413" s="44"/>
      <c r="H4413" s="44" t="s">
        <v>457</v>
      </c>
      <c r="I4413" s="44">
        <v>1831</v>
      </c>
      <c r="J4413" s="109">
        <f t="shared" si="166"/>
        <v>91550.000000000015</v>
      </c>
      <c r="K4413" s="109">
        <f t="shared" si="165"/>
        <v>91550.000000000015</v>
      </c>
    </row>
    <row r="4414" spans="1:11" x14ac:dyDescent="0.25">
      <c r="A4414" s="44" t="s">
        <v>596</v>
      </c>
      <c r="B4414" s="105">
        <v>0.625</v>
      </c>
      <c r="C4414" s="44" t="s">
        <v>23</v>
      </c>
      <c r="D4414" s="44" t="s">
        <v>459</v>
      </c>
      <c r="E4414" s="44"/>
      <c r="F4414" s="44">
        <v>20</v>
      </c>
      <c r="G4414" s="44"/>
      <c r="H4414" s="44" t="s">
        <v>346</v>
      </c>
      <c r="I4414" s="44">
        <v>492</v>
      </c>
      <c r="J4414" s="109">
        <f t="shared" si="166"/>
        <v>24600</v>
      </c>
      <c r="K4414" s="109">
        <f t="shared" si="165"/>
        <v>24600</v>
      </c>
    </row>
    <row r="4415" spans="1:11" x14ac:dyDescent="0.25">
      <c r="A4415" s="44" t="s">
        <v>596</v>
      </c>
      <c r="B4415" s="105">
        <v>0.625</v>
      </c>
      <c r="C4415" s="44" t="s">
        <v>23</v>
      </c>
      <c r="D4415" s="44" t="s">
        <v>459</v>
      </c>
      <c r="E4415" s="44"/>
      <c r="F4415" s="44">
        <v>20</v>
      </c>
      <c r="G4415" s="44"/>
      <c r="H4415" s="44" t="s">
        <v>56</v>
      </c>
      <c r="I4415" s="44">
        <v>318</v>
      </c>
      <c r="J4415" s="109">
        <f t="shared" si="166"/>
        <v>15900</v>
      </c>
      <c r="K4415" s="109">
        <f t="shared" si="165"/>
        <v>15900</v>
      </c>
    </row>
    <row r="4416" spans="1:11" x14ac:dyDescent="0.25">
      <c r="A4416" s="44" t="s">
        <v>596</v>
      </c>
      <c r="B4416" s="105">
        <v>0.625</v>
      </c>
      <c r="C4416" s="44" t="s">
        <v>597</v>
      </c>
      <c r="D4416" s="44" t="s">
        <v>24</v>
      </c>
      <c r="E4416" s="44"/>
      <c r="F4416" s="44">
        <v>20</v>
      </c>
      <c r="G4416" s="44"/>
      <c r="H4416" s="44" t="s">
        <v>30</v>
      </c>
      <c r="I4416" s="44">
        <v>3</v>
      </c>
      <c r="J4416" s="109">
        <f t="shared" si="166"/>
        <v>150</v>
      </c>
      <c r="K4416" s="109">
        <f t="shared" si="165"/>
        <v>150</v>
      </c>
    </row>
    <row r="4417" spans="1:11" x14ac:dyDescent="0.25">
      <c r="A4417" s="44" t="s">
        <v>596</v>
      </c>
      <c r="B4417" s="105">
        <v>0.625</v>
      </c>
      <c r="C4417" s="44" t="s">
        <v>597</v>
      </c>
      <c r="D4417" s="44" t="s">
        <v>24</v>
      </c>
      <c r="E4417" s="44"/>
      <c r="F4417" s="44">
        <v>20</v>
      </c>
      <c r="G4417" s="44"/>
      <c r="H4417" s="44" t="s">
        <v>132</v>
      </c>
      <c r="I4417" s="44">
        <v>1</v>
      </c>
      <c r="J4417" s="109">
        <f t="shared" si="166"/>
        <v>50</v>
      </c>
      <c r="K4417" s="109">
        <f t="shared" si="165"/>
        <v>50</v>
      </c>
    </row>
    <row r="4418" spans="1:11" x14ac:dyDescent="0.25">
      <c r="A4418" s="44" t="s">
        <v>596</v>
      </c>
      <c r="B4418" s="105">
        <v>0.625</v>
      </c>
      <c r="C4418" s="44" t="s">
        <v>597</v>
      </c>
      <c r="D4418" s="44" t="s">
        <v>24</v>
      </c>
      <c r="E4418" s="44"/>
      <c r="F4418" s="44">
        <v>20</v>
      </c>
      <c r="G4418" s="44"/>
      <c r="H4418" s="44" t="s">
        <v>28</v>
      </c>
      <c r="I4418" s="44">
        <v>22</v>
      </c>
      <c r="J4418" s="109">
        <f t="shared" si="166"/>
        <v>1100</v>
      </c>
      <c r="K4418" s="109">
        <f t="shared" si="165"/>
        <v>1100</v>
      </c>
    </row>
    <row r="4419" spans="1:11" x14ac:dyDescent="0.25">
      <c r="A4419" s="44" t="s">
        <v>596</v>
      </c>
      <c r="B4419" s="105">
        <v>0.625</v>
      </c>
      <c r="C4419" s="44" t="s">
        <v>597</v>
      </c>
      <c r="D4419" s="44" t="s">
        <v>24</v>
      </c>
      <c r="E4419" s="44"/>
      <c r="F4419" s="44">
        <v>20</v>
      </c>
      <c r="G4419" s="44"/>
      <c r="H4419" s="44" t="s">
        <v>84</v>
      </c>
      <c r="I4419" s="44">
        <v>1</v>
      </c>
      <c r="J4419" s="109">
        <f t="shared" si="166"/>
        <v>50</v>
      </c>
      <c r="K4419" s="109">
        <f t="shared" ref="K4419:K4482" si="167">(I4419/(F4419/5000))*(1/5000)*1000</f>
        <v>50</v>
      </c>
    </row>
    <row r="4420" spans="1:11" x14ac:dyDescent="0.25">
      <c r="A4420" s="44" t="s">
        <v>596</v>
      </c>
      <c r="B4420" s="105">
        <v>0.625</v>
      </c>
      <c r="C4420" s="44" t="s">
        <v>597</v>
      </c>
      <c r="D4420" s="44" t="s">
        <v>24</v>
      </c>
      <c r="E4420" s="44"/>
      <c r="F4420" s="44">
        <v>20</v>
      </c>
      <c r="G4420" s="44"/>
      <c r="H4420" s="44" t="s">
        <v>58</v>
      </c>
      <c r="I4420" s="44">
        <v>68</v>
      </c>
      <c r="J4420" s="109">
        <f t="shared" si="166"/>
        <v>3400.0000000000005</v>
      </c>
      <c r="K4420" s="109">
        <f t="shared" si="167"/>
        <v>3400.0000000000005</v>
      </c>
    </row>
    <row r="4421" spans="1:11" x14ac:dyDescent="0.25">
      <c r="A4421" s="44" t="s">
        <v>596</v>
      </c>
      <c r="B4421" s="105">
        <v>0.625</v>
      </c>
      <c r="C4421" s="44" t="s">
        <v>597</v>
      </c>
      <c r="D4421" s="44" t="s">
        <v>24</v>
      </c>
      <c r="E4421" s="44"/>
      <c r="F4421" s="44">
        <v>20</v>
      </c>
      <c r="G4421" s="44"/>
      <c r="H4421" s="44" t="s">
        <v>56</v>
      </c>
      <c r="I4421" s="44">
        <v>41</v>
      </c>
      <c r="J4421" s="109">
        <f t="shared" si="166"/>
        <v>2050.0000000000005</v>
      </c>
      <c r="K4421" s="109">
        <f t="shared" si="167"/>
        <v>2050.0000000000005</v>
      </c>
    </row>
    <row r="4422" spans="1:11" x14ac:dyDescent="0.25">
      <c r="A4422" s="44" t="s">
        <v>596</v>
      </c>
      <c r="B4422" s="105">
        <v>0.66666666666666663</v>
      </c>
      <c r="C4422" s="44" t="s">
        <v>23</v>
      </c>
      <c r="D4422" s="44" t="s">
        <v>24</v>
      </c>
      <c r="E4422" s="44"/>
      <c r="F4422" s="44">
        <v>20</v>
      </c>
      <c r="G4422" s="44"/>
      <c r="H4422" s="44" t="s">
        <v>28</v>
      </c>
      <c r="I4422" s="44">
        <v>145</v>
      </c>
      <c r="J4422" s="109">
        <f t="shared" si="166"/>
        <v>7250</v>
      </c>
      <c r="K4422" s="109">
        <f t="shared" si="167"/>
        <v>7250</v>
      </c>
    </row>
    <row r="4423" spans="1:11" x14ac:dyDescent="0.25">
      <c r="A4423" s="44" t="s">
        <v>596</v>
      </c>
      <c r="B4423" s="105">
        <v>0.66666666666666663</v>
      </c>
      <c r="C4423" s="44" t="s">
        <v>23</v>
      </c>
      <c r="D4423" s="44" t="s">
        <v>24</v>
      </c>
      <c r="E4423" s="44"/>
      <c r="F4423" s="44">
        <v>20</v>
      </c>
      <c r="G4423" s="44"/>
      <c r="H4423" s="44" t="s">
        <v>58</v>
      </c>
      <c r="I4423" s="44">
        <v>519</v>
      </c>
      <c r="J4423" s="109">
        <f t="shared" si="166"/>
        <v>25950.000000000004</v>
      </c>
      <c r="K4423" s="109">
        <f t="shared" si="167"/>
        <v>25950.000000000004</v>
      </c>
    </row>
    <row r="4424" spans="1:11" x14ac:dyDescent="0.25">
      <c r="A4424" s="44" t="s">
        <v>596</v>
      </c>
      <c r="B4424" s="105">
        <v>0.66666666666666663</v>
      </c>
      <c r="C4424" s="44" t="s">
        <v>23</v>
      </c>
      <c r="D4424" s="44" t="s">
        <v>24</v>
      </c>
      <c r="E4424" s="44"/>
      <c r="F4424" s="44">
        <v>20</v>
      </c>
      <c r="G4424" s="44"/>
      <c r="H4424" s="44" t="s">
        <v>56</v>
      </c>
      <c r="I4424" s="44">
        <v>413</v>
      </c>
      <c r="J4424" s="109">
        <f t="shared" si="166"/>
        <v>20650.000000000004</v>
      </c>
      <c r="K4424" s="109">
        <f t="shared" si="167"/>
        <v>20650.000000000004</v>
      </c>
    </row>
    <row r="4425" spans="1:11" x14ac:dyDescent="0.25">
      <c r="A4425" s="44" t="s">
        <v>596</v>
      </c>
      <c r="B4425" s="105">
        <v>0.66666666666666663</v>
      </c>
      <c r="C4425" s="44" t="s">
        <v>23</v>
      </c>
      <c r="D4425" s="44" t="s">
        <v>459</v>
      </c>
      <c r="E4425" s="44"/>
      <c r="F4425" s="44">
        <v>20</v>
      </c>
      <c r="G4425" s="44"/>
      <c r="H4425" s="44" t="s">
        <v>28</v>
      </c>
      <c r="I4425" s="44">
        <v>136</v>
      </c>
      <c r="J4425" s="109">
        <f t="shared" si="166"/>
        <v>6800.0000000000009</v>
      </c>
      <c r="K4425" s="109">
        <f t="shared" si="167"/>
        <v>6800.0000000000009</v>
      </c>
    </row>
    <row r="4426" spans="1:11" x14ac:dyDescent="0.25">
      <c r="A4426" s="44" t="s">
        <v>596</v>
      </c>
      <c r="B4426" s="105">
        <v>0.66666666666666663</v>
      </c>
      <c r="C4426" s="44" t="s">
        <v>23</v>
      </c>
      <c r="D4426" s="44" t="s">
        <v>459</v>
      </c>
      <c r="E4426" s="44"/>
      <c r="F4426" s="44">
        <v>20</v>
      </c>
      <c r="G4426" s="44"/>
      <c r="H4426" s="44" t="s">
        <v>84</v>
      </c>
      <c r="I4426" s="44">
        <v>10</v>
      </c>
      <c r="J4426" s="109">
        <f t="shared" si="166"/>
        <v>500</v>
      </c>
      <c r="K4426" s="109">
        <f t="shared" si="167"/>
        <v>500</v>
      </c>
    </row>
    <row r="4427" spans="1:11" x14ac:dyDescent="0.25">
      <c r="A4427" s="44" t="s">
        <v>596</v>
      </c>
      <c r="B4427" s="105">
        <v>0.66666666666666663</v>
      </c>
      <c r="C4427" s="44" t="s">
        <v>23</v>
      </c>
      <c r="D4427" s="44" t="s">
        <v>459</v>
      </c>
      <c r="E4427" s="44"/>
      <c r="F4427" s="44">
        <v>20</v>
      </c>
      <c r="G4427" s="44"/>
      <c r="H4427" s="44" t="s">
        <v>58</v>
      </c>
      <c r="I4427" s="44">
        <v>496</v>
      </c>
      <c r="J4427" s="109">
        <f t="shared" si="166"/>
        <v>24800</v>
      </c>
      <c r="K4427" s="109">
        <f t="shared" si="167"/>
        <v>24800</v>
      </c>
    </row>
    <row r="4428" spans="1:11" x14ac:dyDescent="0.25">
      <c r="A4428" s="44" t="s">
        <v>596</v>
      </c>
      <c r="B4428" s="105">
        <v>0.66666666666666663</v>
      </c>
      <c r="C4428" s="44" t="s">
        <v>23</v>
      </c>
      <c r="D4428" s="44" t="s">
        <v>459</v>
      </c>
      <c r="E4428" s="44"/>
      <c r="F4428" s="44">
        <v>20</v>
      </c>
      <c r="G4428" s="44"/>
      <c r="H4428" s="44" t="s">
        <v>56</v>
      </c>
      <c r="I4428" s="44">
        <v>360</v>
      </c>
      <c r="J4428" s="109">
        <f t="shared" si="166"/>
        <v>18000</v>
      </c>
      <c r="K4428" s="109">
        <f t="shared" si="167"/>
        <v>18000</v>
      </c>
    </row>
    <row r="4429" spans="1:11" x14ac:dyDescent="0.25">
      <c r="A4429" s="44" t="s">
        <v>596</v>
      </c>
      <c r="B4429" s="105">
        <v>0.70833333333333337</v>
      </c>
      <c r="C4429" s="44" t="s">
        <v>284</v>
      </c>
      <c r="D4429" s="44" t="s">
        <v>24</v>
      </c>
      <c r="E4429" s="44"/>
      <c r="F4429" s="44">
        <v>20</v>
      </c>
      <c r="G4429" s="44"/>
      <c r="H4429" s="44" t="s">
        <v>56</v>
      </c>
      <c r="I4429" s="44">
        <v>73</v>
      </c>
      <c r="J4429" s="109">
        <f t="shared" si="166"/>
        <v>3650.0000000000005</v>
      </c>
      <c r="K4429" s="109">
        <f t="shared" si="167"/>
        <v>3650.0000000000005</v>
      </c>
    </row>
    <row r="4430" spans="1:11" x14ac:dyDescent="0.25">
      <c r="A4430" s="44" t="s">
        <v>596</v>
      </c>
      <c r="B4430" s="105">
        <v>0.70833333333333337</v>
      </c>
      <c r="C4430" s="44" t="s">
        <v>486</v>
      </c>
      <c r="D4430" s="44" t="s">
        <v>459</v>
      </c>
      <c r="E4430" s="44"/>
      <c r="F4430" s="44">
        <v>20</v>
      </c>
      <c r="G4430" s="44"/>
      <c r="H4430" s="44" t="s">
        <v>673</v>
      </c>
      <c r="I4430" s="44">
        <v>1</v>
      </c>
      <c r="J4430" s="109">
        <f t="shared" si="166"/>
        <v>50</v>
      </c>
      <c r="K4430" s="109">
        <f t="shared" si="167"/>
        <v>50</v>
      </c>
    </row>
    <row r="4431" spans="1:11" x14ac:dyDescent="0.25">
      <c r="A4431" s="44" t="s">
        <v>596</v>
      </c>
      <c r="B4431" s="105">
        <v>0.70833333333333337</v>
      </c>
      <c r="C4431" s="44" t="s">
        <v>486</v>
      </c>
      <c r="D4431" s="44" t="s">
        <v>459</v>
      </c>
      <c r="E4431" s="44"/>
      <c r="F4431" s="44">
        <v>20</v>
      </c>
      <c r="G4431" s="44"/>
      <c r="H4431" s="44" t="s">
        <v>28</v>
      </c>
      <c r="I4431" s="44">
        <v>70</v>
      </c>
      <c r="J4431" s="109">
        <f t="shared" si="166"/>
        <v>3500</v>
      </c>
      <c r="K4431" s="109">
        <f t="shared" si="167"/>
        <v>3500</v>
      </c>
    </row>
    <row r="4432" spans="1:11" x14ac:dyDescent="0.25">
      <c r="A4432" s="44" t="s">
        <v>596</v>
      </c>
      <c r="B4432" s="105">
        <v>0.70833333333333337</v>
      </c>
      <c r="C4432" s="44" t="s">
        <v>486</v>
      </c>
      <c r="D4432" s="44" t="s">
        <v>459</v>
      </c>
      <c r="E4432" s="44"/>
      <c r="F4432" s="44">
        <v>20</v>
      </c>
      <c r="G4432" s="44"/>
      <c r="H4432" s="44" t="s">
        <v>84</v>
      </c>
      <c r="I4432" s="44">
        <v>7</v>
      </c>
      <c r="J4432" s="109">
        <f t="shared" si="166"/>
        <v>350.00000000000006</v>
      </c>
      <c r="K4432" s="109">
        <f t="shared" si="167"/>
        <v>350.00000000000006</v>
      </c>
    </row>
    <row r="4433" spans="1:11" x14ac:dyDescent="0.25">
      <c r="A4433" s="44" t="s">
        <v>596</v>
      </c>
      <c r="B4433" s="105">
        <v>0.70833333333333337</v>
      </c>
      <c r="C4433" s="44" t="s">
        <v>486</v>
      </c>
      <c r="D4433" s="44" t="s">
        <v>459</v>
      </c>
      <c r="E4433" s="44"/>
      <c r="F4433" s="44">
        <v>20</v>
      </c>
      <c r="G4433" s="44"/>
      <c r="H4433" s="44" t="s">
        <v>58</v>
      </c>
      <c r="I4433" s="44">
        <v>370</v>
      </c>
      <c r="J4433" s="109">
        <f t="shared" si="166"/>
        <v>18500</v>
      </c>
      <c r="K4433" s="109">
        <f t="shared" si="167"/>
        <v>18500</v>
      </c>
    </row>
    <row r="4434" spans="1:11" x14ac:dyDescent="0.25">
      <c r="A4434" s="44" t="s">
        <v>596</v>
      </c>
      <c r="B4434" s="105">
        <v>0.70833333333333337</v>
      </c>
      <c r="C4434" s="44" t="s">
        <v>486</v>
      </c>
      <c r="D4434" s="44" t="s">
        <v>459</v>
      </c>
      <c r="E4434" s="44"/>
      <c r="F4434" s="44">
        <v>20</v>
      </c>
      <c r="G4434" s="44"/>
      <c r="H4434" s="44" t="s">
        <v>56</v>
      </c>
      <c r="I4434" s="44">
        <v>1580</v>
      </c>
      <c r="J4434" s="109">
        <f t="shared" si="166"/>
        <v>79000</v>
      </c>
      <c r="K4434" s="109">
        <f t="shared" si="167"/>
        <v>79000</v>
      </c>
    </row>
    <row r="4435" spans="1:11" x14ac:dyDescent="0.25">
      <c r="A4435" s="44" t="s">
        <v>596</v>
      </c>
      <c r="B4435" s="105">
        <v>0.75</v>
      </c>
      <c r="C4435" s="44" t="s">
        <v>486</v>
      </c>
      <c r="D4435" s="44" t="s">
        <v>24</v>
      </c>
      <c r="E4435" s="44"/>
      <c r="F4435" s="44">
        <v>5</v>
      </c>
      <c r="G4435" s="44"/>
      <c r="H4435" s="44" t="s">
        <v>30</v>
      </c>
      <c r="I4435" s="44">
        <v>2</v>
      </c>
      <c r="J4435" s="109">
        <f t="shared" si="166"/>
        <v>400</v>
      </c>
      <c r="K4435" s="109">
        <f t="shared" si="167"/>
        <v>400</v>
      </c>
    </row>
    <row r="4436" spans="1:11" x14ac:dyDescent="0.25">
      <c r="A4436" s="44" t="s">
        <v>596</v>
      </c>
      <c r="B4436" s="105">
        <v>0.75</v>
      </c>
      <c r="C4436" s="44" t="s">
        <v>486</v>
      </c>
      <c r="D4436" s="44" t="s">
        <v>24</v>
      </c>
      <c r="E4436" s="44"/>
      <c r="F4436" s="44">
        <v>5</v>
      </c>
      <c r="G4436" s="44"/>
      <c r="H4436" s="44" t="s">
        <v>31</v>
      </c>
      <c r="I4436" s="44">
        <v>5</v>
      </c>
      <c r="J4436" s="109">
        <f t="shared" si="166"/>
        <v>1000</v>
      </c>
      <c r="K4436" s="109">
        <f t="shared" si="167"/>
        <v>1000</v>
      </c>
    </row>
    <row r="4437" spans="1:11" x14ac:dyDescent="0.25">
      <c r="A4437" s="44" t="s">
        <v>596</v>
      </c>
      <c r="B4437" s="105">
        <v>0.75</v>
      </c>
      <c r="C4437" s="44" t="s">
        <v>486</v>
      </c>
      <c r="D4437" s="44" t="s">
        <v>24</v>
      </c>
      <c r="E4437" s="44"/>
      <c r="F4437" s="44">
        <v>5</v>
      </c>
      <c r="G4437" s="44"/>
      <c r="H4437" s="44" t="s">
        <v>28</v>
      </c>
      <c r="I4437" s="44">
        <v>13</v>
      </c>
      <c r="J4437" s="109">
        <f t="shared" si="166"/>
        <v>2600</v>
      </c>
      <c r="K4437" s="109">
        <f t="shared" si="167"/>
        <v>2600</v>
      </c>
    </row>
    <row r="4438" spans="1:11" x14ac:dyDescent="0.25">
      <c r="A4438" s="44" t="s">
        <v>596</v>
      </c>
      <c r="B4438" s="105">
        <v>0.75</v>
      </c>
      <c r="C4438" s="44" t="s">
        <v>486</v>
      </c>
      <c r="D4438" s="44" t="s">
        <v>24</v>
      </c>
      <c r="E4438" s="44"/>
      <c r="F4438" s="44">
        <v>5</v>
      </c>
      <c r="G4438" s="44"/>
      <c r="H4438" s="44" t="s">
        <v>58</v>
      </c>
      <c r="I4438" s="44">
        <v>17</v>
      </c>
      <c r="J4438" s="109">
        <f t="shared" si="166"/>
        <v>3400.0000000000005</v>
      </c>
      <c r="K4438" s="109">
        <f t="shared" si="167"/>
        <v>3400.0000000000005</v>
      </c>
    </row>
    <row r="4439" spans="1:11" x14ac:dyDescent="0.25">
      <c r="A4439" s="44" t="s">
        <v>596</v>
      </c>
      <c r="B4439" s="105">
        <v>0.75</v>
      </c>
      <c r="C4439" s="44" t="s">
        <v>486</v>
      </c>
      <c r="D4439" s="44" t="s">
        <v>24</v>
      </c>
      <c r="E4439" s="44"/>
      <c r="F4439" s="44">
        <v>5</v>
      </c>
      <c r="G4439" s="44"/>
      <c r="H4439" s="44" t="s">
        <v>56</v>
      </c>
      <c r="I4439" s="44">
        <v>21</v>
      </c>
      <c r="J4439" s="109">
        <f t="shared" si="166"/>
        <v>4200</v>
      </c>
      <c r="K4439" s="109">
        <f t="shared" si="167"/>
        <v>4200</v>
      </c>
    </row>
    <row r="4440" spans="1:11" x14ac:dyDescent="0.25">
      <c r="A4440" s="44" t="s">
        <v>596</v>
      </c>
      <c r="B4440" s="105">
        <v>0.79166666666666663</v>
      </c>
      <c r="C4440" s="44" t="s">
        <v>486</v>
      </c>
      <c r="D4440" s="44" t="s">
        <v>459</v>
      </c>
      <c r="E4440" s="44"/>
      <c r="F4440" s="44">
        <v>10</v>
      </c>
      <c r="G4440" s="44"/>
      <c r="H4440" s="44" t="s">
        <v>680</v>
      </c>
      <c r="I4440" s="44">
        <v>433</v>
      </c>
      <c r="J4440" s="109">
        <f t="shared" si="166"/>
        <v>43300.000000000007</v>
      </c>
      <c r="K4440" s="109">
        <f t="shared" si="167"/>
        <v>43300.000000000007</v>
      </c>
    </row>
    <row r="4441" spans="1:11" x14ac:dyDescent="0.25">
      <c r="A4441" s="44" t="s">
        <v>596</v>
      </c>
      <c r="B4441" s="105">
        <v>0.79166666666666663</v>
      </c>
      <c r="C4441" s="44" t="s">
        <v>486</v>
      </c>
      <c r="D4441" s="44" t="s">
        <v>24</v>
      </c>
      <c r="E4441" s="44"/>
      <c r="F4441" s="44">
        <v>20</v>
      </c>
      <c r="G4441" s="44"/>
      <c r="H4441" s="44" t="s">
        <v>31</v>
      </c>
      <c r="I4441" s="44">
        <v>2</v>
      </c>
      <c r="J4441" s="109">
        <f t="shared" si="166"/>
        <v>100</v>
      </c>
      <c r="K4441" s="109">
        <f t="shared" si="167"/>
        <v>100</v>
      </c>
    </row>
    <row r="4442" spans="1:11" x14ac:dyDescent="0.25">
      <c r="A4442" s="44" t="s">
        <v>596</v>
      </c>
      <c r="B4442" s="105">
        <v>0.79166666666666663</v>
      </c>
      <c r="C4442" s="44" t="s">
        <v>486</v>
      </c>
      <c r="D4442" s="44" t="s">
        <v>24</v>
      </c>
      <c r="E4442" s="44"/>
      <c r="F4442" s="44">
        <v>20</v>
      </c>
      <c r="G4442" s="44"/>
      <c r="H4442" s="44" t="s">
        <v>28</v>
      </c>
      <c r="I4442" s="44">
        <v>26</v>
      </c>
      <c r="J4442" s="109">
        <f t="shared" si="166"/>
        <v>1300</v>
      </c>
      <c r="K4442" s="109">
        <f t="shared" si="167"/>
        <v>1300</v>
      </c>
    </row>
    <row r="4443" spans="1:11" x14ac:dyDescent="0.25">
      <c r="A4443" s="44" t="s">
        <v>596</v>
      </c>
      <c r="B4443" s="105">
        <v>0.79166666666666663</v>
      </c>
      <c r="C4443" s="44" t="s">
        <v>486</v>
      </c>
      <c r="D4443" s="44" t="s">
        <v>24</v>
      </c>
      <c r="E4443" s="44"/>
      <c r="F4443" s="44">
        <v>20</v>
      </c>
      <c r="G4443" s="44"/>
      <c r="H4443" s="44" t="s">
        <v>58</v>
      </c>
      <c r="I4443" s="44">
        <v>79</v>
      </c>
      <c r="J4443" s="109">
        <f t="shared" si="166"/>
        <v>3950</v>
      </c>
      <c r="K4443" s="109">
        <f t="shared" si="167"/>
        <v>3950</v>
      </c>
    </row>
    <row r="4444" spans="1:11" x14ac:dyDescent="0.25">
      <c r="A4444" s="44" t="s">
        <v>596</v>
      </c>
      <c r="B4444" s="105">
        <v>0.79166666666666663</v>
      </c>
      <c r="C4444" s="44" t="s">
        <v>486</v>
      </c>
      <c r="D4444" s="44" t="s">
        <v>24</v>
      </c>
      <c r="E4444" s="44"/>
      <c r="F4444" s="44">
        <v>20</v>
      </c>
      <c r="G4444" s="44"/>
      <c r="H4444" s="44" t="s">
        <v>56</v>
      </c>
      <c r="I4444" s="44">
        <v>106</v>
      </c>
      <c r="J4444" s="109">
        <f t="shared" si="166"/>
        <v>5300</v>
      </c>
      <c r="K4444" s="109">
        <f t="shared" si="167"/>
        <v>5300</v>
      </c>
    </row>
    <row r="4445" spans="1:11" x14ac:dyDescent="0.25">
      <c r="A4445" s="44" t="s">
        <v>596</v>
      </c>
      <c r="B4445" s="105">
        <v>0.83333333333333337</v>
      </c>
      <c r="C4445" s="44" t="s">
        <v>486</v>
      </c>
      <c r="D4445" s="44" t="s">
        <v>459</v>
      </c>
      <c r="E4445" s="44"/>
      <c r="F4445" s="44">
        <v>20</v>
      </c>
      <c r="G4445" s="44"/>
      <c r="H4445" s="44" t="s">
        <v>30</v>
      </c>
      <c r="I4445" s="44">
        <v>1</v>
      </c>
      <c r="J4445" s="109">
        <f t="shared" si="166"/>
        <v>50</v>
      </c>
      <c r="K4445" s="109">
        <f t="shared" si="167"/>
        <v>50</v>
      </c>
    </row>
    <row r="4446" spans="1:11" x14ac:dyDescent="0.25">
      <c r="A4446" s="44" t="s">
        <v>596</v>
      </c>
      <c r="B4446" s="105">
        <v>0.83333333333333337</v>
      </c>
      <c r="C4446" s="44" t="s">
        <v>486</v>
      </c>
      <c r="D4446" s="44" t="s">
        <v>459</v>
      </c>
      <c r="E4446" s="44"/>
      <c r="F4446" s="44">
        <v>20</v>
      </c>
      <c r="G4446" s="44"/>
      <c r="H4446" s="44" t="s">
        <v>31</v>
      </c>
      <c r="I4446" s="44">
        <v>2</v>
      </c>
      <c r="J4446" s="109">
        <f t="shared" si="166"/>
        <v>100</v>
      </c>
      <c r="K4446" s="109">
        <f t="shared" si="167"/>
        <v>100</v>
      </c>
    </row>
    <row r="4447" spans="1:11" x14ac:dyDescent="0.25">
      <c r="A4447" s="44" t="s">
        <v>596</v>
      </c>
      <c r="B4447" s="105">
        <v>0.83333333333333337</v>
      </c>
      <c r="C4447" s="44" t="s">
        <v>486</v>
      </c>
      <c r="D4447" s="44" t="s">
        <v>459</v>
      </c>
      <c r="E4447" s="44"/>
      <c r="F4447" s="44">
        <v>20</v>
      </c>
      <c r="G4447" s="44"/>
      <c r="H4447" s="44" t="s">
        <v>28</v>
      </c>
      <c r="I4447" s="44">
        <v>16</v>
      </c>
      <c r="J4447" s="109">
        <f t="shared" si="166"/>
        <v>800</v>
      </c>
      <c r="K4447" s="109">
        <f t="shared" si="167"/>
        <v>800</v>
      </c>
    </row>
    <row r="4448" spans="1:11" x14ac:dyDescent="0.25">
      <c r="A4448" s="44" t="s">
        <v>596</v>
      </c>
      <c r="B4448" s="105">
        <v>0.83333333333333337</v>
      </c>
      <c r="C4448" s="44" t="s">
        <v>486</v>
      </c>
      <c r="D4448" s="44" t="s">
        <v>459</v>
      </c>
      <c r="E4448" s="44"/>
      <c r="F4448" s="44">
        <v>20</v>
      </c>
      <c r="G4448" s="44"/>
      <c r="H4448" s="44" t="s">
        <v>58</v>
      </c>
      <c r="I4448" s="44">
        <v>111</v>
      </c>
      <c r="J4448" s="109">
        <f t="shared" si="166"/>
        <v>5550</v>
      </c>
      <c r="K4448" s="109">
        <f t="shared" si="167"/>
        <v>5550</v>
      </c>
    </row>
    <row r="4449" spans="1:11" x14ac:dyDescent="0.25">
      <c r="A4449" s="44" t="s">
        <v>596</v>
      </c>
      <c r="B4449" s="105">
        <v>0.83333333333333337</v>
      </c>
      <c r="C4449" s="44" t="s">
        <v>486</v>
      </c>
      <c r="D4449" s="44" t="s">
        <v>459</v>
      </c>
      <c r="E4449" s="44"/>
      <c r="F4449" s="44">
        <v>20</v>
      </c>
      <c r="G4449" s="44"/>
      <c r="H4449" s="44" t="s">
        <v>56</v>
      </c>
      <c r="I4449" s="44">
        <v>140</v>
      </c>
      <c r="J4449" s="109">
        <f t="shared" si="166"/>
        <v>7000</v>
      </c>
      <c r="K4449" s="109">
        <f t="shared" si="167"/>
        <v>7000</v>
      </c>
    </row>
    <row r="4450" spans="1:11" x14ac:dyDescent="0.25">
      <c r="A4450" s="44" t="s">
        <v>596</v>
      </c>
      <c r="B4450" s="105">
        <v>0.83333333333333337</v>
      </c>
      <c r="C4450" s="44" t="s">
        <v>486</v>
      </c>
      <c r="D4450" s="44" t="s">
        <v>24</v>
      </c>
      <c r="E4450" s="44"/>
      <c r="F4450" s="44">
        <v>20</v>
      </c>
      <c r="G4450" s="44"/>
      <c r="H4450" s="44" t="s">
        <v>457</v>
      </c>
      <c r="I4450" s="44">
        <v>226</v>
      </c>
      <c r="J4450" s="109">
        <f t="shared" si="166"/>
        <v>11300</v>
      </c>
      <c r="K4450" s="109">
        <f t="shared" si="167"/>
        <v>11300</v>
      </c>
    </row>
    <row r="4451" spans="1:11" x14ac:dyDescent="0.25">
      <c r="A4451" s="44" t="s">
        <v>596</v>
      </c>
      <c r="B4451" s="105">
        <v>0.875</v>
      </c>
      <c r="C4451" s="44" t="s">
        <v>486</v>
      </c>
      <c r="D4451" s="44" t="s">
        <v>459</v>
      </c>
      <c r="E4451" s="44"/>
      <c r="F4451" s="44">
        <v>20</v>
      </c>
      <c r="G4451" s="44"/>
      <c r="H4451" s="44" t="s">
        <v>31</v>
      </c>
      <c r="I4451" s="44">
        <v>2</v>
      </c>
      <c r="J4451" s="109">
        <f t="shared" si="166"/>
        <v>100</v>
      </c>
      <c r="K4451" s="109">
        <f t="shared" si="167"/>
        <v>100</v>
      </c>
    </row>
    <row r="4452" spans="1:11" x14ac:dyDescent="0.25">
      <c r="A4452" s="44" t="s">
        <v>596</v>
      </c>
      <c r="B4452" s="105">
        <v>0.875</v>
      </c>
      <c r="C4452" s="44" t="s">
        <v>486</v>
      </c>
      <c r="D4452" s="44" t="s">
        <v>459</v>
      </c>
      <c r="E4452" s="44"/>
      <c r="F4452" s="44">
        <v>20</v>
      </c>
      <c r="G4452" s="44"/>
      <c r="H4452" s="44" t="s">
        <v>28</v>
      </c>
      <c r="I4452" s="44">
        <v>23</v>
      </c>
      <c r="J4452" s="109">
        <f t="shared" si="166"/>
        <v>1150.0000000000002</v>
      </c>
      <c r="K4452" s="109">
        <f t="shared" si="167"/>
        <v>1150.0000000000002</v>
      </c>
    </row>
    <row r="4453" spans="1:11" x14ac:dyDescent="0.25">
      <c r="A4453" s="44" t="s">
        <v>596</v>
      </c>
      <c r="B4453" s="105">
        <v>0.875</v>
      </c>
      <c r="C4453" s="44" t="s">
        <v>486</v>
      </c>
      <c r="D4453" s="44" t="s">
        <v>459</v>
      </c>
      <c r="E4453" s="44"/>
      <c r="F4453" s="44">
        <v>20</v>
      </c>
      <c r="G4453" s="44"/>
      <c r="H4453" s="44" t="s">
        <v>58</v>
      </c>
      <c r="I4453" s="44">
        <v>95</v>
      </c>
      <c r="J4453" s="109">
        <f t="shared" si="166"/>
        <v>4750</v>
      </c>
      <c r="K4453" s="109">
        <f t="shared" si="167"/>
        <v>4750</v>
      </c>
    </row>
    <row r="4454" spans="1:11" x14ac:dyDescent="0.25">
      <c r="A4454" s="44" t="s">
        <v>596</v>
      </c>
      <c r="B4454" s="105">
        <v>0.875</v>
      </c>
      <c r="C4454" s="44" t="s">
        <v>486</v>
      </c>
      <c r="D4454" s="44" t="s">
        <v>459</v>
      </c>
      <c r="E4454" s="44"/>
      <c r="F4454" s="44">
        <v>20</v>
      </c>
      <c r="G4454" s="44"/>
      <c r="H4454" s="44" t="s">
        <v>56</v>
      </c>
      <c r="I4454" s="44">
        <v>95</v>
      </c>
      <c r="J4454" s="109">
        <f t="shared" si="166"/>
        <v>4750</v>
      </c>
      <c r="K4454" s="109">
        <f t="shared" si="167"/>
        <v>4750</v>
      </c>
    </row>
    <row r="4455" spans="1:11" x14ac:dyDescent="0.25">
      <c r="A4455" s="44" t="s">
        <v>596</v>
      </c>
      <c r="B4455" s="105">
        <v>0.875</v>
      </c>
      <c r="C4455" s="44" t="s">
        <v>486</v>
      </c>
      <c r="D4455" s="44" t="s">
        <v>24</v>
      </c>
      <c r="E4455" s="44"/>
      <c r="F4455" s="44">
        <v>20</v>
      </c>
      <c r="G4455" s="44"/>
      <c r="H4455" s="44" t="s">
        <v>457</v>
      </c>
      <c r="I4455" s="44">
        <v>266</v>
      </c>
      <c r="J4455" s="109">
        <f t="shared" ref="J4455:J4518" si="168">(I4455/(F4455/5000))*(1/5000)*1000</f>
        <v>13300</v>
      </c>
      <c r="K4455" s="109">
        <f t="shared" si="167"/>
        <v>13300</v>
      </c>
    </row>
    <row r="4456" spans="1:11" x14ac:dyDescent="0.25">
      <c r="A4456" s="44" t="s">
        <v>596</v>
      </c>
      <c r="B4456" s="105">
        <v>0.91666666666666663</v>
      </c>
      <c r="C4456" s="44" t="s">
        <v>486</v>
      </c>
      <c r="D4456" s="44" t="s">
        <v>24</v>
      </c>
      <c r="E4456" s="44"/>
      <c r="F4456" s="44">
        <v>20</v>
      </c>
      <c r="G4456" s="44"/>
      <c r="H4456" s="44" t="s">
        <v>457</v>
      </c>
      <c r="I4456" s="44">
        <v>1261</v>
      </c>
      <c r="J4456" s="109">
        <f t="shared" si="168"/>
        <v>63050.000000000007</v>
      </c>
      <c r="K4456" s="109">
        <f t="shared" si="167"/>
        <v>63050.000000000007</v>
      </c>
    </row>
    <row r="4457" spans="1:11" x14ac:dyDescent="0.25">
      <c r="A4457" s="44" t="s">
        <v>596</v>
      </c>
      <c r="B4457" s="105">
        <v>0.91666666666666663</v>
      </c>
      <c r="C4457" s="44" t="s">
        <v>486</v>
      </c>
      <c r="D4457" s="44" t="s">
        <v>459</v>
      </c>
      <c r="E4457" s="44"/>
      <c r="F4457" s="44">
        <v>20</v>
      </c>
      <c r="G4457" s="44"/>
      <c r="H4457" s="44" t="s">
        <v>30</v>
      </c>
      <c r="I4457" s="44">
        <v>1</v>
      </c>
      <c r="J4457" s="109">
        <f t="shared" si="168"/>
        <v>50</v>
      </c>
      <c r="K4457" s="109">
        <f t="shared" si="167"/>
        <v>50</v>
      </c>
    </row>
    <row r="4458" spans="1:11" x14ac:dyDescent="0.25">
      <c r="A4458" s="44" t="s">
        <v>596</v>
      </c>
      <c r="B4458" s="105">
        <v>0.91666666666666663</v>
      </c>
      <c r="C4458" s="44" t="s">
        <v>486</v>
      </c>
      <c r="D4458" s="44" t="s">
        <v>459</v>
      </c>
      <c r="E4458" s="44"/>
      <c r="F4458" s="44">
        <v>20</v>
      </c>
      <c r="G4458" s="44"/>
      <c r="H4458" s="44" t="s">
        <v>31</v>
      </c>
      <c r="I4458" s="44">
        <v>5</v>
      </c>
      <c r="J4458" s="109">
        <f t="shared" si="168"/>
        <v>250</v>
      </c>
      <c r="K4458" s="109">
        <f t="shared" si="167"/>
        <v>250</v>
      </c>
    </row>
    <row r="4459" spans="1:11" x14ac:dyDescent="0.25">
      <c r="A4459" s="44" t="s">
        <v>596</v>
      </c>
      <c r="B4459" s="105">
        <v>0.91666666666666663</v>
      </c>
      <c r="C4459" s="44" t="s">
        <v>486</v>
      </c>
      <c r="D4459" s="44" t="s">
        <v>459</v>
      </c>
      <c r="E4459" s="44"/>
      <c r="F4459" s="44">
        <v>20</v>
      </c>
      <c r="G4459" s="44"/>
      <c r="H4459" s="44" t="s">
        <v>681</v>
      </c>
      <c r="I4459" s="44">
        <v>1</v>
      </c>
      <c r="J4459" s="109">
        <f t="shared" si="168"/>
        <v>50</v>
      </c>
      <c r="K4459" s="109">
        <f t="shared" si="167"/>
        <v>50</v>
      </c>
    </row>
    <row r="4460" spans="1:11" x14ac:dyDescent="0.25">
      <c r="A4460" s="44" t="s">
        <v>596</v>
      </c>
      <c r="B4460" s="105">
        <v>0.91666666666666663</v>
      </c>
      <c r="C4460" s="44" t="s">
        <v>486</v>
      </c>
      <c r="D4460" s="44" t="s">
        <v>459</v>
      </c>
      <c r="E4460" s="44"/>
      <c r="F4460" s="44">
        <v>20</v>
      </c>
      <c r="G4460" s="44"/>
      <c r="H4460" s="44" t="s">
        <v>28</v>
      </c>
      <c r="I4460" s="44">
        <v>26</v>
      </c>
      <c r="J4460" s="109">
        <f t="shared" si="168"/>
        <v>1300</v>
      </c>
      <c r="K4460" s="109">
        <f t="shared" si="167"/>
        <v>1300</v>
      </c>
    </row>
    <row r="4461" spans="1:11" x14ac:dyDescent="0.25">
      <c r="A4461" s="44" t="s">
        <v>596</v>
      </c>
      <c r="B4461" s="105">
        <v>0.91666666666666663</v>
      </c>
      <c r="C4461" s="44" t="s">
        <v>486</v>
      </c>
      <c r="D4461" s="44" t="s">
        <v>459</v>
      </c>
      <c r="E4461" s="44"/>
      <c r="F4461" s="44">
        <v>20</v>
      </c>
      <c r="G4461" s="44"/>
      <c r="H4461" s="44" t="s">
        <v>58</v>
      </c>
      <c r="I4461" s="44">
        <v>86</v>
      </c>
      <c r="J4461" s="109">
        <f t="shared" si="168"/>
        <v>4300</v>
      </c>
      <c r="K4461" s="109">
        <f t="shared" si="167"/>
        <v>4300</v>
      </c>
    </row>
    <row r="4462" spans="1:11" x14ac:dyDescent="0.25">
      <c r="A4462" s="44" t="s">
        <v>596</v>
      </c>
      <c r="B4462" s="105">
        <v>0.91666666666666663</v>
      </c>
      <c r="C4462" s="44" t="s">
        <v>486</v>
      </c>
      <c r="D4462" s="44" t="s">
        <v>459</v>
      </c>
      <c r="E4462" s="44"/>
      <c r="F4462" s="44">
        <v>20</v>
      </c>
      <c r="G4462" s="44"/>
      <c r="H4462" s="44" t="s">
        <v>56</v>
      </c>
      <c r="I4462" s="44">
        <v>120</v>
      </c>
      <c r="J4462" s="109">
        <f t="shared" si="168"/>
        <v>6000</v>
      </c>
      <c r="K4462" s="109">
        <f t="shared" si="167"/>
        <v>6000</v>
      </c>
    </row>
    <row r="4463" spans="1:11" x14ac:dyDescent="0.25">
      <c r="A4463" s="44" t="s">
        <v>596</v>
      </c>
      <c r="B4463" s="105">
        <v>0.95833333333333337</v>
      </c>
      <c r="C4463" s="44" t="s">
        <v>486</v>
      </c>
      <c r="D4463" s="44" t="s">
        <v>24</v>
      </c>
      <c r="E4463" s="44"/>
      <c r="F4463" s="44">
        <v>20</v>
      </c>
      <c r="G4463" s="44"/>
      <c r="H4463" s="44" t="s">
        <v>457</v>
      </c>
      <c r="I4463" s="44">
        <v>1119</v>
      </c>
      <c r="J4463" s="109">
        <f t="shared" si="168"/>
        <v>55950</v>
      </c>
      <c r="K4463" s="109">
        <f t="shared" si="167"/>
        <v>55950</v>
      </c>
    </row>
    <row r="4464" spans="1:11" x14ac:dyDescent="0.25">
      <c r="A4464" s="44" t="s">
        <v>596</v>
      </c>
      <c r="B4464" s="105">
        <v>0.95833333333333337</v>
      </c>
      <c r="C4464" s="44" t="s">
        <v>486</v>
      </c>
      <c r="D4464" s="44" t="s">
        <v>459</v>
      </c>
      <c r="E4464" s="44"/>
      <c r="F4464" s="44">
        <v>20</v>
      </c>
      <c r="G4464" s="44"/>
      <c r="H4464" s="44" t="s">
        <v>28</v>
      </c>
      <c r="I4464" s="44">
        <v>22</v>
      </c>
      <c r="J4464" s="109">
        <f t="shared" si="168"/>
        <v>1100</v>
      </c>
      <c r="K4464" s="109">
        <f t="shared" si="167"/>
        <v>1100</v>
      </c>
    </row>
    <row r="4465" spans="1:11" x14ac:dyDescent="0.25">
      <c r="A4465" s="44" t="s">
        <v>596</v>
      </c>
      <c r="B4465" s="105">
        <v>0.95833333333333337</v>
      </c>
      <c r="C4465" s="44" t="s">
        <v>486</v>
      </c>
      <c r="D4465" s="44" t="s">
        <v>459</v>
      </c>
      <c r="E4465" s="44"/>
      <c r="F4465" s="44">
        <v>20</v>
      </c>
      <c r="G4465" s="44"/>
      <c r="H4465" s="44" t="s">
        <v>58</v>
      </c>
      <c r="I4465" s="44">
        <v>102</v>
      </c>
      <c r="J4465" s="109">
        <f t="shared" si="168"/>
        <v>5100.0000000000009</v>
      </c>
      <c r="K4465" s="109">
        <f t="shared" si="167"/>
        <v>5100.0000000000009</v>
      </c>
    </row>
    <row r="4466" spans="1:11" x14ac:dyDescent="0.25">
      <c r="A4466" s="44" t="s">
        <v>596</v>
      </c>
      <c r="B4466" s="105">
        <v>0.95833333333333337</v>
      </c>
      <c r="C4466" s="44" t="s">
        <v>486</v>
      </c>
      <c r="D4466" s="44" t="s">
        <v>459</v>
      </c>
      <c r="E4466" s="44"/>
      <c r="F4466" s="44">
        <v>20</v>
      </c>
      <c r="G4466" s="44"/>
      <c r="H4466" s="44" t="s">
        <v>56</v>
      </c>
      <c r="I4466" s="44">
        <v>80</v>
      </c>
      <c r="J4466" s="109">
        <f t="shared" si="168"/>
        <v>4000</v>
      </c>
      <c r="K4466" s="109">
        <f t="shared" si="167"/>
        <v>4000</v>
      </c>
    </row>
    <row r="4467" spans="1:11" x14ac:dyDescent="0.25">
      <c r="A4467" s="44" t="s">
        <v>598</v>
      </c>
      <c r="B4467" s="105">
        <v>0.31944444444444448</v>
      </c>
      <c r="C4467" s="44" t="s">
        <v>284</v>
      </c>
      <c r="D4467" s="44" t="s">
        <v>24</v>
      </c>
      <c r="E4467" s="44"/>
      <c r="F4467" s="44">
        <v>20</v>
      </c>
      <c r="G4467" s="44"/>
      <c r="H4467" s="44" t="s">
        <v>673</v>
      </c>
      <c r="I4467" s="44">
        <v>1</v>
      </c>
      <c r="J4467" s="109">
        <f t="shared" si="168"/>
        <v>50</v>
      </c>
      <c r="K4467" s="109">
        <f t="shared" si="167"/>
        <v>50</v>
      </c>
    </row>
    <row r="4468" spans="1:11" x14ac:dyDescent="0.25">
      <c r="A4468" s="44" t="s">
        <v>598</v>
      </c>
      <c r="B4468" s="105">
        <v>0.31944444444444448</v>
      </c>
      <c r="C4468" s="44" t="s">
        <v>284</v>
      </c>
      <c r="D4468" s="44" t="s">
        <v>24</v>
      </c>
      <c r="E4468" s="44"/>
      <c r="F4468" s="44">
        <v>20</v>
      </c>
      <c r="G4468" s="44"/>
      <c r="H4468" s="44" t="s">
        <v>669</v>
      </c>
      <c r="I4468" s="44">
        <v>2</v>
      </c>
      <c r="J4468" s="109">
        <f t="shared" si="168"/>
        <v>100</v>
      </c>
      <c r="K4468" s="109">
        <f t="shared" si="167"/>
        <v>100</v>
      </c>
    </row>
    <row r="4469" spans="1:11" x14ac:dyDescent="0.25">
      <c r="A4469" s="44" t="s">
        <v>598</v>
      </c>
      <c r="B4469" s="105">
        <v>0.31944444444444448</v>
      </c>
      <c r="C4469" s="44" t="s">
        <v>284</v>
      </c>
      <c r="D4469" s="44" t="s">
        <v>24</v>
      </c>
      <c r="E4469" s="44"/>
      <c r="F4469" s="44">
        <v>20</v>
      </c>
      <c r="G4469" s="44"/>
      <c r="H4469" s="44" t="s">
        <v>289</v>
      </c>
      <c r="I4469" s="44">
        <v>6</v>
      </c>
      <c r="J4469" s="109">
        <f t="shared" si="168"/>
        <v>300</v>
      </c>
      <c r="K4469" s="109">
        <f t="shared" si="167"/>
        <v>300</v>
      </c>
    </row>
    <row r="4470" spans="1:11" x14ac:dyDescent="0.25">
      <c r="A4470" s="44" t="s">
        <v>598</v>
      </c>
      <c r="B4470" s="105">
        <v>0.31944444444444448</v>
      </c>
      <c r="C4470" s="44" t="s">
        <v>284</v>
      </c>
      <c r="D4470" s="44" t="s">
        <v>24</v>
      </c>
      <c r="E4470" s="44"/>
      <c r="F4470" s="44">
        <v>20</v>
      </c>
      <c r="G4470" s="44"/>
      <c r="H4470" s="44" t="s">
        <v>28</v>
      </c>
      <c r="I4470" s="44">
        <v>72</v>
      </c>
      <c r="J4470" s="109">
        <f t="shared" si="168"/>
        <v>3600</v>
      </c>
      <c r="K4470" s="109">
        <f t="shared" si="167"/>
        <v>3600</v>
      </c>
    </row>
    <row r="4471" spans="1:11" x14ac:dyDescent="0.25">
      <c r="A4471" s="44" t="s">
        <v>598</v>
      </c>
      <c r="B4471" s="105">
        <v>0.31944444444444448</v>
      </c>
      <c r="C4471" s="44" t="s">
        <v>284</v>
      </c>
      <c r="D4471" s="44" t="s">
        <v>24</v>
      </c>
      <c r="E4471" s="44"/>
      <c r="F4471" s="44">
        <v>20</v>
      </c>
      <c r="G4471" s="44"/>
      <c r="H4471" s="44" t="s">
        <v>84</v>
      </c>
      <c r="I4471" s="44">
        <v>1</v>
      </c>
      <c r="J4471" s="109">
        <f t="shared" si="168"/>
        <v>50</v>
      </c>
      <c r="K4471" s="109">
        <f t="shared" si="167"/>
        <v>50</v>
      </c>
    </row>
    <row r="4472" spans="1:11" x14ac:dyDescent="0.25">
      <c r="A4472" s="44" t="s">
        <v>598</v>
      </c>
      <c r="B4472" s="105">
        <v>0.31944444444444448</v>
      </c>
      <c r="C4472" s="44" t="s">
        <v>284</v>
      </c>
      <c r="D4472" s="44" t="s">
        <v>24</v>
      </c>
      <c r="E4472" s="44"/>
      <c r="F4472" s="44">
        <v>20</v>
      </c>
      <c r="G4472" s="44"/>
      <c r="H4472" s="44" t="s">
        <v>54</v>
      </c>
      <c r="I4472" s="44">
        <v>1</v>
      </c>
      <c r="J4472" s="109">
        <f t="shared" si="168"/>
        <v>50</v>
      </c>
      <c r="K4472" s="109">
        <f t="shared" si="167"/>
        <v>50</v>
      </c>
    </row>
    <row r="4473" spans="1:11" x14ac:dyDescent="0.25">
      <c r="A4473" s="44" t="s">
        <v>598</v>
      </c>
      <c r="B4473" s="105">
        <v>0.31944444444444448</v>
      </c>
      <c r="C4473" s="44" t="s">
        <v>284</v>
      </c>
      <c r="D4473" s="44" t="s">
        <v>24</v>
      </c>
      <c r="E4473" s="44"/>
      <c r="F4473" s="44">
        <v>20</v>
      </c>
      <c r="G4473" s="44"/>
      <c r="H4473" s="44" t="s">
        <v>478</v>
      </c>
      <c r="I4473" s="44">
        <v>3</v>
      </c>
      <c r="J4473" s="109">
        <f t="shared" si="168"/>
        <v>150</v>
      </c>
      <c r="K4473" s="109">
        <f t="shared" si="167"/>
        <v>150</v>
      </c>
    </row>
    <row r="4474" spans="1:11" x14ac:dyDescent="0.25">
      <c r="A4474" s="44" t="s">
        <v>598</v>
      </c>
      <c r="B4474" s="105">
        <v>0.31944444444444448</v>
      </c>
      <c r="C4474" s="44" t="s">
        <v>284</v>
      </c>
      <c r="D4474" s="44" t="s">
        <v>24</v>
      </c>
      <c r="E4474" s="44"/>
      <c r="F4474" s="44">
        <v>20</v>
      </c>
      <c r="G4474" s="44"/>
      <c r="H4474" s="44" t="s">
        <v>58</v>
      </c>
      <c r="I4474" s="44">
        <v>455</v>
      </c>
      <c r="J4474" s="109">
        <f t="shared" si="168"/>
        <v>22750</v>
      </c>
      <c r="K4474" s="109">
        <f t="shared" si="167"/>
        <v>22750</v>
      </c>
    </row>
    <row r="4475" spans="1:11" x14ac:dyDescent="0.25">
      <c r="A4475" s="44" t="s">
        <v>598</v>
      </c>
      <c r="B4475" s="105">
        <v>0.31944444444444448</v>
      </c>
      <c r="C4475" s="44" t="s">
        <v>284</v>
      </c>
      <c r="D4475" s="44" t="s">
        <v>24</v>
      </c>
      <c r="E4475" s="44"/>
      <c r="F4475" s="44">
        <v>20</v>
      </c>
      <c r="G4475" s="44"/>
      <c r="H4475" s="44" t="s">
        <v>56</v>
      </c>
      <c r="I4475" s="44">
        <v>294</v>
      </c>
      <c r="J4475" s="109">
        <f t="shared" si="168"/>
        <v>14700.000000000002</v>
      </c>
      <c r="K4475" s="109">
        <f t="shared" si="167"/>
        <v>14700.000000000002</v>
      </c>
    </row>
    <row r="4476" spans="1:11" x14ac:dyDescent="0.25">
      <c r="A4476" s="44" t="s">
        <v>598</v>
      </c>
      <c r="B4476" s="105">
        <v>0.31944444444444448</v>
      </c>
      <c r="C4476" s="44" t="s">
        <v>284</v>
      </c>
      <c r="D4476" s="44" t="s">
        <v>459</v>
      </c>
      <c r="E4476" s="44"/>
      <c r="F4476" s="44">
        <v>20</v>
      </c>
      <c r="G4476" s="44"/>
      <c r="H4476" s="44" t="s">
        <v>669</v>
      </c>
      <c r="I4476" s="44">
        <v>2</v>
      </c>
      <c r="J4476" s="109">
        <f t="shared" si="168"/>
        <v>100</v>
      </c>
      <c r="K4476" s="109">
        <f t="shared" si="167"/>
        <v>100</v>
      </c>
    </row>
    <row r="4477" spans="1:11" x14ac:dyDescent="0.25">
      <c r="A4477" s="44" t="s">
        <v>598</v>
      </c>
      <c r="B4477" s="105">
        <v>0.31944444444444448</v>
      </c>
      <c r="C4477" s="44" t="s">
        <v>284</v>
      </c>
      <c r="D4477" s="44" t="s">
        <v>459</v>
      </c>
      <c r="E4477" s="44"/>
      <c r="F4477" s="44">
        <v>20</v>
      </c>
      <c r="G4477" s="44"/>
      <c r="H4477" s="44" t="s">
        <v>28</v>
      </c>
      <c r="I4477" s="44">
        <v>13</v>
      </c>
      <c r="J4477" s="109">
        <f t="shared" si="168"/>
        <v>650</v>
      </c>
      <c r="K4477" s="109">
        <f t="shared" si="167"/>
        <v>650</v>
      </c>
    </row>
    <row r="4478" spans="1:11" x14ac:dyDescent="0.25">
      <c r="A4478" s="44" t="s">
        <v>598</v>
      </c>
      <c r="B4478" s="105">
        <v>0.31944444444444448</v>
      </c>
      <c r="C4478" s="44" t="s">
        <v>284</v>
      </c>
      <c r="D4478" s="44" t="s">
        <v>459</v>
      </c>
      <c r="E4478" s="44"/>
      <c r="F4478" s="44">
        <v>20</v>
      </c>
      <c r="G4478" s="44"/>
      <c r="H4478" s="44" t="s">
        <v>84</v>
      </c>
      <c r="I4478" s="44">
        <v>3</v>
      </c>
      <c r="J4478" s="109">
        <f t="shared" si="168"/>
        <v>150</v>
      </c>
      <c r="K4478" s="109">
        <f t="shared" si="167"/>
        <v>150</v>
      </c>
    </row>
    <row r="4479" spans="1:11" x14ac:dyDescent="0.25">
      <c r="A4479" s="44" t="s">
        <v>598</v>
      </c>
      <c r="B4479" s="105">
        <v>0.31944444444444448</v>
      </c>
      <c r="C4479" s="44" t="s">
        <v>284</v>
      </c>
      <c r="D4479" s="44" t="s">
        <v>459</v>
      </c>
      <c r="E4479" s="44"/>
      <c r="F4479" s="44">
        <v>20</v>
      </c>
      <c r="G4479" s="44"/>
      <c r="H4479" s="44" t="s">
        <v>58</v>
      </c>
      <c r="I4479" s="44">
        <v>121</v>
      </c>
      <c r="J4479" s="109">
        <f t="shared" si="168"/>
        <v>6050.0000000000009</v>
      </c>
      <c r="K4479" s="109">
        <f t="shared" si="167"/>
        <v>6050.0000000000009</v>
      </c>
    </row>
    <row r="4480" spans="1:11" x14ac:dyDescent="0.25">
      <c r="A4480" s="44" t="s">
        <v>598</v>
      </c>
      <c r="B4480" s="105">
        <v>0.31944444444444448</v>
      </c>
      <c r="C4480" s="44" t="s">
        <v>284</v>
      </c>
      <c r="D4480" s="44" t="s">
        <v>459</v>
      </c>
      <c r="E4480" s="44"/>
      <c r="F4480" s="44">
        <v>20</v>
      </c>
      <c r="G4480" s="44"/>
      <c r="H4480" s="44" t="s">
        <v>56</v>
      </c>
      <c r="I4480" s="44">
        <v>51</v>
      </c>
      <c r="J4480" s="109">
        <f t="shared" si="168"/>
        <v>2550.0000000000005</v>
      </c>
      <c r="K4480" s="109">
        <f t="shared" si="167"/>
        <v>2550.0000000000005</v>
      </c>
    </row>
    <row r="4481" spans="1:11" x14ac:dyDescent="0.25">
      <c r="A4481" s="44" t="s">
        <v>598</v>
      </c>
      <c r="B4481" s="105">
        <v>0.39583333333333331</v>
      </c>
      <c r="C4481" s="44" t="s">
        <v>284</v>
      </c>
      <c r="D4481" s="44" t="s">
        <v>24</v>
      </c>
      <c r="E4481" s="44"/>
      <c r="F4481" s="44">
        <v>20</v>
      </c>
      <c r="G4481" s="44"/>
      <c r="H4481" s="44" t="s">
        <v>673</v>
      </c>
      <c r="I4481" s="44">
        <v>1</v>
      </c>
      <c r="J4481" s="109">
        <f t="shared" si="168"/>
        <v>50</v>
      </c>
      <c r="K4481" s="109">
        <f t="shared" si="167"/>
        <v>50</v>
      </c>
    </row>
    <row r="4482" spans="1:11" x14ac:dyDescent="0.25">
      <c r="A4482" s="44" t="s">
        <v>598</v>
      </c>
      <c r="B4482" s="105">
        <v>0.39583333333333331</v>
      </c>
      <c r="C4482" s="44" t="s">
        <v>284</v>
      </c>
      <c r="D4482" s="44" t="s">
        <v>24</v>
      </c>
      <c r="E4482" s="44"/>
      <c r="F4482" s="44">
        <v>20</v>
      </c>
      <c r="G4482" s="44"/>
      <c r="H4482" s="44" t="s">
        <v>669</v>
      </c>
      <c r="I4482" s="44">
        <v>1</v>
      </c>
      <c r="J4482" s="109">
        <f t="shared" si="168"/>
        <v>50</v>
      </c>
      <c r="K4482" s="109">
        <f t="shared" si="167"/>
        <v>50</v>
      </c>
    </row>
    <row r="4483" spans="1:11" x14ac:dyDescent="0.25">
      <c r="A4483" s="44" t="s">
        <v>598</v>
      </c>
      <c r="B4483" s="105">
        <v>0.39583333333333331</v>
      </c>
      <c r="C4483" s="44" t="s">
        <v>284</v>
      </c>
      <c r="D4483" s="44" t="s">
        <v>24</v>
      </c>
      <c r="E4483" s="44"/>
      <c r="F4483" s="44">
        <v>20</v>
      </c>
      <c r="G4483" s="44"/>
      <c r="H4483" s="44" t="s">
        <v>31</v>
      </c>
      <c r="I4483" s="44">
        <v>1</v>
      </c>
      <c r="J4483" s="109">
        <f t="shared" si="168"/>
        <v>50</v>
      </c>
      <c r="K4483" s="109">
        <f t="shared" ref="K4483:K4546" si="169">(I4483/(F4483/5000))*(1/5000)*1000</f>
        <v>50</v>
      </c>
    </row>
    <row r="4484" spans="1:11" x14ac:dyDescent="0.25">
      <c r="A4484" s="44" t="s">
        <v>598</v>
      </c>
      <c r="B4484" s="105">
        <v>0.39583333333333331</v>
      </c>
      <c r="C4484" s="44" t="s">
        <v>284</v>
      </c>
      <c r="D4484" s="44" t="s">
        <v>24</v>
      </c>
      <c r="E4484" s="44"/>
      <c r="F4484" s="44">
        <v>20</v>
      </c>
      <c r="G4484" s="44"/>
      <c r="H4484" s="44" t="s">
        <v>289</v>
      </c>
      <c r="I4484" s="44">
        <v>7</v>
      </c>
      <c r="J4484" s="109">
        <f t="shared" si="168"/>
        <v>350.00000000000006</v>
      </c>
      <c r="K4484" s="109">
        <f t="shared" si="169"/>
        <v>350.00000000000006</v>
      </c>
    </row>
    <row r="4485" spans="1:11" x14ac:dyDescent="0.25">
      <c r="A4485" s="44" t="s">
        <v>598</v>
      </c>
      <c r="B4485" s="105">
        <v>0.39583333333333331</v>
      </c>
      <c r="C4485" s="44" t="s">
        <v>284</v>
      </c>
      <c r="D4485" s="44" t="s">
        <v>24</v>
      </c>
      <c r="E4485" s="44"/>
      <c r="F4485" s="44">
        <v>20</v>
      </c>
      <c r="G4485" s="44"/>
      <c r="H4485" s="44" t="s">
        <v>28</v>
      </c>
      <c r="I4485" s="44">
        <v>38</v>
      </c>
      <c r="J4485" s="109">
        <f t="shared" si="168"/>
        <v>1900.0000000000002</v>
      </c>
      <c r="K4485" s="109">
        <f t="shared" si="169"/>
        <v>1900.0000000000002</v>
      </c>
    </row>
    <row r="4486" spans="1:11" x14ac:dyDescent="0.25">
      <c r="A4486" s="44" t="s">
        <v>598</v>
      </c>
      <c r="B4486" s="105">
        <v>0.39583333333333331</v>
      </c>
      <c r="C4486" s="44" t="s">
        <v>284</v>
      </c>
      <c r="D4486" s="44" t="s">
        <v>24</v>
      </c>
      <c r="E4486" s="44"/>
      <c r="F4486" s="44">
        <v>20</v>
      </c>
      <c r="G4486" s="44"/>
      <c r="H4486" s="44" t="s">
        <v>84</v>
      </c>
      <c r="I4486" s="44">
        <v>4</v>
      </c>
      <c r="J4486" s="109">
        <f t="shared" si="168"/>
        <v>200</v>
      </c>
      <c r="K4486" s="109">
        <f t="shared" si="169"/>
        <v>200</v>
      </c>
    </row>
    <row r="4487" spans="1:11" x14ac:dyDescent="0.25">
      <c r="A4487" s="44" t="s">
        <v>598</v>
      </c>
      <c r="B4487" s="105">
        <v>0.39583333333333331</v>
      </c>
      <c r="C4487" s="44" t="s">
        <v>284</v>
      </c>
      <c r="D4487" s="44" t="s">
        <v>24</v>
      </c>
      <c r="E4487" s="44"/>
      <c r="F4487" s="44">
        <v>20</v>
      </c>
      <c r="G4487" s="44"/>
      <c r="H4487" s="44" t="s">
        <v>54</v>
      </c>
      <c r="I4487" s="44">
        <v>1</v>
      </c>
      <c r="J4487" s="109">
        <f t="shared" si="168"/>
        <v>50</v>
      </c>
      <c r="K4487" s="109">
        <f t="shared" si="169"/>
        <v>50</v>
      </c>
    </row>
    <row r="4488" spans="1:11" x14ac:dyDescent="0.25">
      <c r="A4488" s="44" t="s">
        <v>598</v>
      </c>
      <c r="B4488" s="105">
        <v>0.39583333333333331</v>
      </c>
      <c r="C4488" s="44" t="s">
        <v>284</v>
      </c>
      <c r="D4488" s="44" t="s">
        <v>24</v>
      </c>
      <c r="E4488" s="44"/>
      <c r="F4488" s="44">
        <v>20</v>
      </c>
      <c r="G4488" s="44"/>
      <c r="H4488" s="44" t="s">
        <v>478</v>
      </c>
      <c r="I4488" s="44">
        <v>1</v>
      </c>
      <c r="J4488" s="109">
        <f t="shared" si="168"/>
        <v>50</v>
      </c>
      <c r="K4488" s="109">
        <f t="shared" si="169"/>
        <v>50</v>
      </c>
    </row>
    <row r="4489" spans="1:11" x14ac:dyDescent="0.25">
      <c r="A4489" s="44" t="s">
        <v>598</v>
      </c>
      <c r="B4489" s="105">
        <v>0.39583333333333331</v>
      </c>
      <c r="C4489" s="44" t="s">
        <v>284</v>
      </c>
      <c r="D4489" s="44" t="s">
        <v>24</v>
      </c>
      <c r="E4489" s="44"/>
      <c r="F4489" s="44">
        <v>20</v>
      </c>
      <c r="G4489" s="44"/>
      <c r="H4489" s="44" t="s">
        <v>58</v>
      </c>
      <c r="I4489" s="44">
        <v>529</v>
      </c>
      <c r="J4489" s="109">
        <f t="shared" si="168"/>
        <v>26450.000000000004</v>
      </c>
      <c r="K4489" s="109">
        <f t="shared" si="169"/>
        <v>26450.000000000004</v>
      </c>
    </row>
    <row r="4490" spans="1:11" x14ac:dyDescent="0.25">
      <c r="A4490" s="44" t="s">
        <v>598</v>
      </c>
      <c r="B4490" s="105">
        <v>0.39583333333333331</v>
      </c>
      <c r="C4490" s="44" t="s">
        <v>284</v>
      </c>
      <c r="D4490" s="44" t="s">
        <v>24</v>
      </c>
      <c r="E4490" s="44"/>
      <c r="F4490" s="44">
        <v>20</v>
      </c>
      <c r="G4490" s="44"/>
      <c r="H4490" s="44" t="s">
        <v>56</v>
      </c>
      <c r="I4490" s="44">
        <v>234</v>
      </c>
      <c r="J4490" s="109">
        <f t="shared" si="168"/>
        <v>11700.000000000002</v>
      </c>
      <c r="K4490" s="109">
        <f t="shared" si="169"/>
        <v>11700.000000000002</v>
      </c>
    </row>
    <row r="4491" spans="1:11" x14ac:dyDescent="0.25">
      <c r="A4491" s="44" t="s">
        <v>598</v>
      </c>
      <c r="B4491" s="105">
        <v>0.39583333333333331</v>
      </c>
      <c r="C4491" s="44" t="s">
        <v>284</v>
      </c>
      <c r="D4491" s="44" t="s">
        <v>24</v>
      </c>
      <c r="E4491" s="44"/>
      <c r="F4491" s="44">
        <v>20</v>
      </c>
      <c r="G4491" s="44"/>
      <c r="H4491" s="44" t="s">
        <v>40</v>
      </c>
      <c r="I4491" s="44">
        <v>15</v>
      </c>
      <c r="J4491" s="109">
        <f t="shared" si="168"/>
        <v>750</v>
      </c>
      <c r="K4491" s="109">
        <f t="shared" si="169"/>
        <v>750</v>
      </c>
    </row>
    <row r="4492" spans="1:11" x14ac:dyDescent="0.25">
      <c r="A4492" s="44" t="s">
        <v>598</v>
      </c>
      <c r="B4492" s="105">
        <v>0.39583333333333331</v>
      </c>
      <c r="C4492" s="44" t="s">
        <v>284</v>
      </c>
      <c r="D4492" s="44" t="s">
        <v>459</v>
      </c>
      <c r="E4492" s="44"/>
      <c r="F4492" s="44">
        <v>20</v>
      </c>
      <c r="G4492" s="44"/>
      <c r="H4492" s="44" t="s">
        <v>289</v>
      </c>
      <c r="I4492" s="44">
        <v>2</v>
      </c>
      <c r="J4492" s="109">
        <f t="shared" si="168"/>
        <v>100</v>
      </c>
      <c r="K4492" s="109">
        <f t="shared" si="169"/>
        <v>100</v>
      </c>
    </row>
    <row r="4493" spans="1:11" x14ac:dyDescent="0.25">
      <c r="A4493" s="44" t="s">
        <v>598</v>
      </c>
      <c r="B4493" s="105">
        <v>0.39583333333333331</v>
      </c>
      <c r="C4493" s="44" t="s">
        <v>284</v>
      </c>
      <c r="D4493" s="44" t="s">
        <v>459</v>
      </c>
      <c r="E4493" s="44"/>
      <c r="F4493" s="44">
        <v>20</v>
      </c>
      <c r="G4493" s="44"/>
      <c r="H4493" s="44" t="s">
        <v>28</v>
      </c>
      <c r="I4493" s="44">
        <v>5</v>
      </c>
      <c r="J4493" s="109">
        <f t="shared" si="168"/>
        <v>250</v>
      </c>
      <c r="K4493" s="109">
        <f t="shared" si="169"/>
        <v>250</v>
      </c>
    </row>
    <row r="4494" spans="1:11" x14ac:dyDescent="0.25">
      <c r="A4494" s="44" t="s">
        <v>598</v>
      </c>
      <c r="B4494" s="105">
        <v>0.39583333333333331</v>
      </c>
      <c r="C4494" s="44" t="s">
        <v>284</v>
      </c>
      <c r="D4494" s="44" t="s">
        <v>459</v>
      </c>
      <c r="E4494" s="44"/>
      <c r="F4494" s="44">
        <v>20</v>
      </c>
      <c r="G4494" s="44"/>
      <c r="H4494" s="44" t="s">
        <v>84</v>
      </c>
      <c r="I4494" s="44">
        <v>4</v>
      </c>
      <c r="J4494" s="109">
        <f t="shared" si="168"/>
        <v>200</v>
      </c>
      <c r="K4494" s="109">
        <f t="shared" si="169"/>
        <v>200</v>
      </c>
    </row>
    <row r="4495" spans="1:11" x14ac:dyDescent="0.25">
      <c r="A4495" s="44" t="s">
        <v>598</v>
      </c>
      <c r="B4495" s="105">
        <v>0.39583333333333331</v>
      </c>
      <c r="C4495" s="44" t="s">
        <v>284</v>
      </c>
      <c r="D4495" s="44" t="s">
        <v>459</v>
      </c>
      <c r="E4495" s="44"/>
      <c r="F4495" s="44">
        <v>20</v>
      </c>
      <c r="G4495" s="44"/>
      <c r="H4495" s="44" t="s">
        <v>478</v>
      </c>
      <c r="I4495" s="44">
        <v>1</v>
      </c>
      <c r="J4495" s="109">
        <f t="shared" si="168"/>
        <v>50</v>
      </c>
      <c r="K4495" s="109">
        <f t="shared" si="169"/>
        <v>50</v>
      </c>
    </row>
    <row r="4496" spans="1:11" x14ac:dyDescent="0.25">
      <c r="A4496" s="44" t="s">
        <v>598</v>
      </c>
      <c r="B4496" s="105">
        <v>0.39583333333333331</v>
      </c>
      <c r="C4496" s="44" t="s">
        <v>284</v>
      </c>
      <c r="D4496" s="44" t="s">
        <v>459</v>
      </c>
      <c r="E4496" s="44"/>
      <c r="F4496" s="44">
        <v>20</v>
      </c>
      <c r="G4496" s="44"/>
      <c r="H4496" s="44" t="s">
        <v>56</v>
      </c>
      <c r="I4496" s="44">
        <v>45</v>
      </c>
      <c r="J4496" s="109">
        <f t="shared" si="168"/>
        <v>2250</v>
      </c>
      <c r="K4496" s="109">
        <f t="shared" si="169"/>
        <v>2250</v>
      </c>
    </row>
    <row r="4497" spans="1:11" x14ac:dyDescent="0.25">
      <c r="A4497" s="44" t="s">
        <v>598</v>
      </c>
      <c r="B4497" s="105">
        <v>0.39583333333333331</v>
      </c>
      <c r="C4497" s="44" t="s">
        <v>284</v>
      </c>
      <c r="D4497" s="44" t="s">
        <v>459</v>
      </c>
      <c r="E4497" s="44"/>
      <c r="F4497" s="44">
        <v>20</v>
      </c>
      <c r="G4497" s="44"/>
      <c r="H4497" s="44" t="s">
        <v>40</v>
      </c>
      <c r="I4497" s="44">
        <v>4</v>
      </c>
      <c r="J4497" s="109">
        <f t="shared" si="168"/>
        <v>200</v>
      </c>
      <c r="K4497" s="109">
        <f t="shared" si="169"/>
        <v>200</v>
      </c>
    </row>
    <row r="4498" spans="1:11" x14ac:dyDescent="0.25">
      <c r="A4498" s="44" t="s">
        <v>598</v>
      </c>
      <c r="B4498" s="105">
        <v>0.39583333333333331</v>
      </c>
      <c r="C4498" s="44" t="s">
        <v>284</v>
      </c>
      <c r="D4498" s="44" t="s">
        <v>459</v>
      </c>
      <c r="E4498" s="44"/>
      <c r="F4498" s="44">
        <v>20</v>
      </c>
      <c r="G4498" s="44"/>
      <c r="H4498" s="44" t="s">
        <v>58</v>
      </c>
      <c r="I4498" s="44">
        <v>4</v>
      </c>
      <c r="J4498" s="109">
        <f t="shared" si="168"/>
        <v>200</v>
      </c>
      <c r="K4498" s="109">
        <f t="shared" si="169"/>
        <v>200</v>
      </c>
    </row>
    <row r="4499" spans="1:11" x14ac:dyDescent="0.25">
      <c r="A4499" s="44" t="s">
        <v>598</v>
      </c>
      <c r="B4499" s="105">
        <v>0.45833333333333331</v>
      </c>
      <c r="C4499" s="44" t="s">
        <v>23</v>
      </c>
      <c r="D4499" s="44" t="s">
        <v>24</v>
      </c>
      <c r="E4499" s="44"/>
      <c r="F4499" s="44">
        <v>20</v>
      </c>
      <c r="G4499" s="44"/>
      <c r="H4499" s="44" t="s">
        <v>30</v>
      </c>
      <c r="I4499" s="44">
        <v>5</v>
      </c>
      <c r="J4499" s="109">
        <f t="shared" si="168"/>
        <v>250</v>
      </c>
      <c r="K4499" s="109">
        <f t="shared" si="169"/>
        <v>250</v>
      </c>
    </row>
    <row r="4500" spans="1:11" x14ac:dyDescent="0.25">
      <c r="A4500" s="44" t="s">
        <v>598</v>
      </c>
      <c r="B4500" s="105">
        <v>0.45833333333333331</v>
      </c>
      <c r="C4500" s="44" t="s">
        <v>23</v>
      </c>
      <c r="D4500" s="44" t="s">
        <v>24</v>
      </c>
      <c r="E4500" s="44"/>
      <c r="F4500" s="44">
        <v>20</v>
      </c>
      <c r="G4500" s="44"/>
      <c r="H4500" s="44" t="s">
        <v>31</v>
      </c>
      <c r="I4500" s="44">
        <v>1</v>
      </c>
      <c r="J4500" s="109">
        <f t="shared" si="168"/>
        <v>50</v>
      </c>
      <c r="K4500" s="109">
        <f t="shared" si="169"/>
        <v>50</v>
      </c>
    </row>
    <row r="4501" spans="1:11" x14ac:dyDescent="0.25">
      <c r="A4501" s="44" t="s">
        <v>598</v>
      </c>
      <c r="B4501" s="105">
        <v>0.45833333333333331</v>
      </c>
      <c r="C4501" s="44" t="s">
        <v>23</v>
      </c>
      <c r="D4501" s="44" t="s">
        <v>24</v>
      </c>
      <c r="E4501" s="44"/>
      <c r="F4501" s="44">
        <v>20</v>
      </c>
      <c r="G4501" s="44"/>
      <c r="H4501" s="44" t="s">
        <v>672</v>
      </c>
      <c r="I4501" s="44">
        <v>1</v>
      </c>
      <c r="J4501" s="109">
        <f t="shared" si="168"/>
        <v>50</v>
      </c>
      <c r="K4501" s="109">
        <f t="shared" si="169"/>
        <v>50</v>
      </c>
    </row>
    <row r="4502" spans="1:11" x14ac:dyDescent="0.25">
      <c r="A4502" s="44" t="s">
        <v>598</v>
      </c>
      <c r="B4502" s="105">
        <v>0.45833333333333331</v>
      </c>
      <c r="C4502" s="44" t="s">
        <v>23</v>
      </c>
      <c r="D4502" s="44" t="s">
        <v>24</v>
      </c>
      <c r="E4502" s="44"/>
      <c r="F4502" s="44">
        <v>20</v>
      </c>
      <c r="G4502" s="44"/>
      <c r="H4502" s="44" t="s">
        <v>28</v>
      </c>
      <c r="I4502" s="44">
        <v>17</v>
      </c>
      <c r="J4502" s="109">
        <f t="shared" si="168"/>
        <v>850.00000000000011</v>
      </c>
      <c r="K4502" s="109">
        <f t="shared" si="169"/>
        <v>850.00000000000011</v>
      </c>
    </row>
    <row r="4503" spans="1:11" x14ac:dyDescent="0.25">
      <c r="A4503" s="44" t="s">
        <v>598</v>
      </c>
      <c r="B4503" s="105">
        <v>0.45833333333333331</v>
      </c>
      <c r="C4503" s="44" t="s">
        <v>23</v>
      </c>
      <c r="D4503" s="44" t="s">
        <v>24</v>
      </c>
      <c r="E4503" s="44"/>
      <c r="F4503" s="44">
        <v>20</v>
      </c>
      <c r="G4503" s="44"/>
      <c r="H4503" s="44" t="s">
        <v>84</v>
      </c>
      <c r="I4503" s="44">
        <v>1</v>
      </c>
      <c r="J4503" s="109">
        <f t="shared" si="168"/>
        <v>50</v>
      </c>
      <c r="K4503" s="109">
        <f t="shared" si="169"/>
        <v>50</v>
      </c>
    </row>
    <row r="4504" spans="1:11" x14ac:dyDescent="0.25">
      <c r="A4504" s="44" t="s">
        <v>598</v>
      </c>
      <c r="B4504" s="105">
        <v>0.45833333333333331</v>
      </c>
      <c r="C4504" s="44" t="s">
        <v>23</v>
      </c>
      <c r="D4504" s="44" t="s">
        <v>24</v>
      </c>
      <c r="E4504" s="44"/>
      <c r="F4504" s="44">
        <v>20</v>
      </c>
      <c r="G4504" s="44"/>
      <c r="H4504" s="44" t="s">
        <v>58</v>
      </c>
      <c r="I4504" s="44">
        <v>232</v>
      </c>
      <c r="J4504" s="109">
        <f t="shared" si="168"/>
        <v>11600.000000000002</v>
      </c>
      <c r="K4504" s="109">
        <f t="shared" si="169"/>
        <v>11600.000000000002</v>
      </c>
    </row>
    <row r="4505" spans="1:11" x14ac:dyDescent="0.25">
      <c r="A4505" s="44" t="s">
        <v>598</v>
      </c>
      <c r="B4505" s="105">
        <v>0.45833333333333331</v>
      </c>
      <c r="C4505" s="44" t="s">
        <v>23</v>
      </c>
      <c r="D4505" s="44" t="s">
        <v>24</v>
      </c>
      <c r="E4505" s="44"/>
      <c r="F4505" s="44">
        <v>20</v>
      </c>
      <c r="G4505" s="44"/>
      <c r="H4505" s="44" t="s">
        <v>677</v>
      </c>
      <c r="I4505" s="44">
        <v>1</v>
      </c>
      <c r="J4505" s="109">
        <f t="shared" si="168"/>
        <v>50</v>
      </c>
      <c r="K4505" s="109">
        <f t="shared" si="169"/>
        <v>50</v>
      </c>
    </row>
    <row r="4506" spans="1:11" x14ac:dyDescent="0.25">
      <c r="A4506" s="44" t="s">
        <v>598</v>
      </c>
      <c r="B4506" s="105">
        <v>0.45833333333333331</v>
      </c>
      <c r="C4506" s="44" t="s">
        <v>23</v>
      </c>
      <c r="D4506" s="44" t="s">
        <v>24</v>
      </c>
      <c r="E4506" s="44"/>
      <c r="F4506" s="44">
        <v>20</v>
      </c>
      <c r="G4506" s="44"/>
      <c r="H4506" s="44" t="s">
        <v>682</v>
      </c>
      <c r="I4506" s="44">
        <v>1</v>
      </c>
      <c r="J4506" s="109">
        <f t="shared" si="168"/>
        <v>50</v>
      </c>
      <c r="K4506" s="109">
        <f t="shared" si="169"/>
        <v>50</v>
      </c>
    </row>
    <row r="4507" spans="1:11" x14ac:dyDescent="0.25">
      <c r="A4507" s="44" t="s">
        <v>598</v>
      </c>
      <c r="B4507" s="105">
        <v>0.45833333333333331</v>
      </c>
      <c r="C4507" s="44" t="s">
        <v>23</v>
      </c>
      <c r="D4507" s="44" t="s">
        <v>24</v>
      </c>
      <c r="E4507" s="44"/>
      <c r="F4507" s="44">
        <v>20</v>
      </c>
      <c r="G4507" s="44"/>
      <c r="H4507" s="44" t="s">
        <v>674</v>
      </c>
      <c r="I4507" s="44">
        <v>4</v>
      </c>
      <c r="J4507" s="109">
        <f t="shared" si="168"/>
        <v>200</v>
      </c>
      <c r="K4507" s="109">
        <f t="shared" si="169"/>
        <v>200</v>
      </c>
    </row>
    <row r="4508" spans="1:11" x14ac:dyDescent="0.25">
      <c r="A4508" s="44" t="s">
        <v>598</v>
      </c>
      <c r="B4508" s="105">
        <v>0.45833333333333331</v>
      </c>
      <c r="C4508" s="44" t="s">
        <v>23</v>
      </c>
      <c r="D4508" s="44" t="s">
        <v>24</v>
      </c>
      <c r="E4508" s="44"/>
      <c r="F4508" s="44">
        <v>20</v>
      </c>
      <c r="G4508" s="44"/>
      <c r="H4508" s="44" t="s">
        <v>40</v>
      </c>
      <c r="I4508" s="44">
        <v>16</v>
      </c>
      <c r="J4508" s="109">
        <f t="shared" si="168"/>
        <v>800</v>
      </c>
      <c r="K4508" s="109">
        <f t="shared" si="169"/>
        <v>800</v>
      </c>
    </row>
    <row r="4509" spans="1:11" x14ac:dyDescent="0.25">
      <c r="A4509" s="44" t="s">
        <v>598</v>
      </c>
      <c r="B4509" s="105">
        <v>0.45833333333333331</v>
      </c>
      <c r="C4509" s="44" t="s">
        <v>23</v>
      </c>
      <c r="D4509" s="44" t="s">
        <v>24</v>
      </c>
      <c r="E4509" s="44"/>
      <c r="F4509" s="44">
        <v>20</v>
      </c>
      <c r="G4509" s="44"/>
      <c r="H4509" s="44" t="s">
        <v>56</v>
      </c>
      <c r="I4509" s="44">
        <v>114</v>
      </c>
      <c r="J4509" s="109">
        <f t="shared" si="168"/>
        <v>5700</v>
      </c>
      <c r="K4509" s="109">
        <f t="shared" si="169"/>
        <v>5700</v>
      </c>
    </row>
    <row r="4510" spans="1:11" x14ac:dyDescent="0.25">
      <c r="A4510" s="44" t="s">
        <v>599</v>
      </c>
      <c r="B4510" s="105">
        <v>0.45833333333333331</v>
      </c>
      <c r="C4510" s="44" t="s">
        <v>23</v>
      </c>
      <c r="D4510" s="44" t="s">
        <v>459</v>
      </c>
      <c r="E4510" s="44"/>
      <c r="F4510" s="44">
        <v>20</v>
      </c>
      <c r="G4510" s="44"/>
      <c r="H4510" s="44" t="s">
        <v>30</v>
      </c>
      <c r="I4510" s="44">
        <v>8</v>
      </c>
      <c r="J4510" s="109">
        <f t="shared" si="168"/>
        <v>400</v>
      </c>
      <c r="K4510" s="109">
        <f t="shared" si="169"/>
        <v>400</v>
      </c>
    </row>
    <row r="4511" spans="1:11" x14ac:dyDescent="0.25">
      <c r="A4511" s="44" t="s">
        <v>599</v>
      </c>
      <c r="B4511" s="105">
        <v>0.45833333333333331</v>
      </c>
      <c r="C4511" s="44" t="s">
        <v>23</v>
      </c>
      <c r="D4511" s="44" t="s">
        <v>459</v>
      </c>
      <c r="E4511" s="44"/>
      <c r="F4511" s="44">
        <v>20</v>
      </c>
      <c r="G4511" s="44"/>
      <c r="H4511" s="44" t="s">
        <v>31</v>
      </c>
      <c r="I4511" s="44">
        <v>1</v>
      </c>
      <c r="J4511" s="109">
        <f t="shared" si="168"/>
        <v>50</v>
      </c>
      <c r="K4511" s="109">
        <f t="shared" si="169"/>
        <v>50</v>
      </c>
    </row>
    <row r="4512" spans="1:11" x14ac:dyDescent="0.25">
      <c r="A4512" s="44" t="s">
        <v>599</v>
      </c>
      <c r="B4512" s="105">
        <v>0.45833333333333331</v>
      </c>
      <c r="C4512" s="44" t="s">
        <v>23</v>
      </c>
      <c r="D4512" s="44" t="s">
        <v>459</v>
      </c>
      <c r="E4512" s="44"/>
      <c r="F4512" s="44">
        <v>20</v>
      </c>
      <c r="G4512" s="44"/>
      <c r="H4512" s="44" t="s">
        <v>28</v>
      </c>
      <c r="I4512" s="44">
        <v>6</v>
      </c>
      <c r="J4512" s="109">
        <f t="shared" si="168"/>
        <v>300</v>
      </c>
      <c r="K4512" s="109">
        <f t="shared" si="169"/>
        <v>300</v>
      </c>
    </row>
    <row r="4513" spans="1:11" x14ac:dyDescent="0.25">
      <c r="A4513" s="44" t="s">
        <v>599</v>
      </c>
      <c r="B4513" s="105">
        <v>0.45833333333333331</v>
      </c>
      <c r="C4513" s="44" t="s">
        <v>23</v>
      </c>
      <c r="D4513" s="44" t="s">
        <v>459</v>
      </c>
      <c r="E4513" s="44"/>
      <c r="F4513" s="44">
        <v>20</v>
      </c>
      <c r="G4513" s="44"/>
      <c r="H4513" s="44" t="s">
        <v>28</v>
      </c>
      <c r="I4513" s="44">
        <v>20</v>
      </c>
      <c r="J4513" s="109">
        <f t="shared" si="168"/>
        <v>1000</v>
      </c>
      <c r="K4513" s="109">
        <f t="shared" si="169"/>
        <v>1000</v>
      </c>
    </row>
    <row r="4514" spans="1:11" x14ac:dyDescent="0.25">
      <c r="A4514" s="44" t="s">
        <v>599</v>
      </c>
      <c r="B4514" s="105">
        <v>0.45833333333333331</v>
      </c>
      <c r="C4514" s="44" t="s">
        <v>23</v>
      </c>
      <c r="D4514" s="44" t="s">
        <v>459</v>
      </c>
      <c r="E4514" s="44"/>
      <c r="F4514" s="44">
        <v>20</v>
      </c>
      <c r="G4514" s="44"/>
      <c r="H4514" s="44" t="s">
        <v>84</v>
      </c>
      <c r="I4514" s="44">
        <v>2</v>
      </c>
      <c r="J4514" s="109">
        <f t="shared" si="168"/>
        <v>100</v>
      </c>
      <c r="K4514" s="109">
        <f t="shared" si="169"/>
        <v>100</v>
      </c>
    </row>
    <row r="4515" spans="1:11" x14ac:dyDescent="0.25">
      <c r="A4515" s="44" t="s">
        <v>599</v>
      </c>
      <c r="B4515" s="105">
        <v>0.45833333333333331</v>
      </c>
      <c r="C4515" s="44" t="s">
        <v>23</v>
      </c>
      <c r="D4515" s="44" t="s">
        <v>459</v>
      </c>
      <c r="E4515" s="44"/>
      <c r="F4515" s="44">
        <v>20</v>
      </c>
      <c r="G4515" s="44"/>
      <c r="H4515" s="44" t="s">
        <v>84</v>
      </c>
      <c r="I4515" s="44">
        <v>5</v>
      </c>
      <c r="J4515" s="109">
        <f t="shared" si="168"/>
        <v>250</v>
      </c>
      <c r="K4515" s="109">
        <f t="shared" si="169"/>
        <v>250</v>
      </c>
    </row>
    <row r="4516" spans="1:11" x14ac:dyDescent="0.25">
      <c r="A4516" s="44" t="s">
        <v>599</v>
      </c>
      <c r="B4516" s="105">
        <v>0.45833333333333331</v>
      </c>
      <c r="C4516" s="44" t="s">
        <v>23</v>
      </c>
      <c r="D4516" s="44" t="s">
        <v>459</v>
      </c>
      <c r="E4516" s="44"/>
      <c r="F4516" s="44">
        <v>20</v>
      </c>
      <c r="G4516" s="44"/>
      <c r="H4516" s="44" t="s">
        <v>58</v>
      </c>
      <c r="I4516" s="44">
        <v>51</v>
      </c>
      <c r="J4516" s="109">
        <f t="shared" si="168"/>
        <v>2550.0000000000005</v>
      </c>
      <c r="K4516" s="109">
        <f t="shared" si="169"/>
        <v>2550.0000000000005</v>
      </c>
    </row>
    <row r="4517" spans="1:11" x14ac:dyDescent="0.25">
      <c r="A4517" s="44" t="s">
        <v>599</v>
      </c>
      <c r="B4517" s="105">
        <v>0.45833333333333331</v>
      </c>
      <c r="C4517" s="44" t="s">
        <v>23</v>
      </c>
      <c r="D4517" s="44" t="s">
        <v>459</v>
      </c>
      <c r="E4517" s="44"/>
      <c r="F4517" s="44">
        <v>20</v>
      </c>
      <c r="G4517" s="44"/>
      <c r="H4517" s="44" t="s">
        <v>58</v>
      </c>
      <c r="I4517" s="44">
        <v>208</v>
      </c>
      <c r="J4517" s="109">
        <f t="shared" si="168"/>
        <v>10400</v>
      </c>
      <c r="K4517" s="109">
        <f t="shared" si="169"/>
        <v>10400</v>
      </c>
    </row>
    <row r="4518" spans="1:11" x14ac:dyDescent="0.25">
      <c r="A4518" s="44" t="s">
        <v>599</v>
      </c>
      <c r="B4518" s="105">
        <v>0.45833333333333331</v>
      </c>
      <c r="C4518" s="44" t="s">
        <v>23</v>
      </c>
      <c r="D4518" s="44" t="s">
        <v>459</v>
      </c>
      <c r="E4518" s="44"/>
      <c r="F4518" s="44">
        <v>20</v>
      </c>
      <c r="G4518" s="44"/>
      <c r="H4518" s="44" t="s">
        <v>674</v>
      </c>
      <c r="I4518" s="44">
        <v>4</v>
      </c>
      <c r="J4518" s="109">
        <f t="shared" si="168"/>
        <v>200</v>
      </c>
      <c r="K4518" s="109">
        <f t="shared" si="169"/>
        <v>200</v>
      </c>
    </row>
    <row r="4519" spans="1:11" x14ac:dyDescent="0.25">
      <c r="A4519" s="44" t="s">
        <v>599</v>
      </c>
      <c r="B4519" s="105">
        <v>0.45833333333333331</v>
      </c>
      <c r="C4519" s="44" t="s">
        <v>23</v>
      </c>
      <c r="D4519" s="44" t="s">
        <v>459</v>
      </c>
      <c r="E4519" s="44"/>
      <c r="F4519" s="44">
        <v>20</v>
      </c>
      <c r="G4519" s="44"/>
      <c r="H4519" s="44" t="s">
        <v>56</v>
      </c>
      <c r="I4519" s="44">
        <v>24</v>
      </c>
      <c r="J4519" s="109">
        <f t="shared" ref="J4519:J4582" si="170">(I4519/(F4519/5000))*(1/5000)*1000</f>
        <v>1200</v>
      </c>
      <c r="K4519" s="109">
        <f t="shared" si="169"/>
        <v>1200</v>
      </c>
    </row>
    <row r="4520" spans="1:11" x14ac:dyDescent="0.25">
      <c r="A4520" s="44" t="s">
        <v>599</v>
      </c>
      <c r="B4520" s="105">
        <v>0.45833333333333331</v>
      </c>
      <c r="C4520" s="44" t="s">
        <v>23</v>
      </c>
      <c r="D4520" s="44" t="s">
        <v>459</v>
      </c>
      <c r="E4520" s="44"/>
      <c r="F4520" s="44">
        <v>20</v>
      </c>
      <c r="G4520" s="44"/>
      <c r="H4520" s="44" t="s">
        <v>56</v>
      </c>
      <c r="I4520" s="44">
        <v>112</v>
      </c>
      <c r="J4520" s="109">
        <f t="shared" si="170"/>
        <v>5600.0000000000009</v>
      </c>
      <c r="K4520" s="109">
        <f t="shared" si="169"/>
        <v>5600.0000000000009</v>
      </c>
    </row>
    <row r="4521" spans="1:11" x14ac:dyDescent="0.25">
      <c r="A4521" s="44" t="s">
        <v>599</v>
      </c>
      <c r="B4521" s="105">
        <v>0.45833333333333331</v>
      </c>
      <c r="C4521" s="44" t="s">
        <v>23</v>
      </c>
      <c r="D4521" s="44" t="s">
        <v>459</v>
      </c>
      <c r="E4521" s="44"/>
      <c r="F4521" s="44">
        <v>20</v>
      </c>
      <c r="G4521" s="44"/>
      <c r="H4521" s="44" t="s">
        <v>40</v>
      </c>
      <c r="I4521" s="44">
        <v>10</v>
      </c>
      <c r="J4521" s="109">
        <f t="shared" si="170"/>
        <v>500</v>
      </c>
      <c r="K4521" s="109">
        <f t="shared" si="169"/>
        <v>500</v>
      </c>
    </row>
    <row r="4522" spans="1:11" x14ac:dyDescent="0.25">
      <c r="A4522" s="44" t="s">
        <v>598</v>
      </c>
      <c r="B4522" s="105">
        <v>0.5</v>
      </c>
      <c r="C4522" s="44" t="s">
        <v>23</v>
      </c>
      <c r="D4522" s="44" t="s">
        <v>24</v>
      </c>
      <c r="E4522" s="44"/>
      <c r="F4522" s="44">
        <v>20</v>
      </c>
      <c r="G4522" s="44"/>
      <c r="H4522" s="44" t="s">
        <v>30</v>
      </c>
      <c r="I4522" s="44">
        <v>1</v>
      </c>
      <c r="J4522" s="109">
        <f t="shared" si="170"/>
        <v>50</v>
      </c>
      <c r="K4522" s="109">
        <f t="shared" si="169"/>
        <v>50</v>
      </c>
    </row>
    <row r="4523" spans="1:11" x14ac:dyDescent="0.25">
      <c r="A4523" s="44" t="s">
        <v>598</v>
      </c>
      <c r="B4523" s="105">
        <v>0.5</v>
      </c>
      <c r="C4523" s="44" t="s">
        <v>23</v>
      </c>
      <c r="D4523" s="44" t="s">
        <v>24</v>
      </c>
      <c r="E4523" s="44"/>
      <c r="F4523" s="44">
        <v>20</v>
      </c>
      <c r="G4523" s="44"/>
      <c r="H4523" s="44" t="s">
        <v>28</v>
      </c>
      <c r="I4523" s="44">
        <v>9</v>
      </c>
      <c r="J4523" s="109">
        <f t="shared" si="170"/>
        <v>450</v>
      </c>
      <c r="K4523" s="109">
        <f t="shared" si="169"/>
        <v>450</v>
      </c>
    </row>
    <row r="4524" spans="1:11" x14ac:dyDescent="0.25">
      <c r="A4524" s="44" t="s">
        <v>598</v>
      </c>
      <c r="B4524" s="105">
        <v>0.5</v>
      </c>
      <c r="C4524" s="44" t="s">
        <v>23</v>
      </c>
      <c r="D4524" s="44" t="s">
        <v>24</v>
      </c>
      <c r="E4524" s="44"/>
      <c r="F4524" s="44">
        <v>20</v>
      </c>
      <c r="G4524" s="44"/>
      <c r="H4524" s="44" t="s">
        <v>84</v>
      </c>
      <c r="I4524" s="44">
        <v>2</v>
      </c>
      <c r="J4524" s="109">
        <f t="shared" si="170"/>
        <v>100</v>
      </c>
      <c r="K4524" s="109">
        <f t="shared" si="169"/>
        <v>100</v>
      </c>
    </row>
    <row r="4525" spans="1:11" x14ac:dyDescent="0.25">
      <c r="A4525" s="44" t="s">
        <v>598</v>
      </c>
      <c r="B4525" s="105">
        <v>0.5</v>
      </c>
      <c r="C4525" s="44" t="s">
        <v>23</v>
      </c>
      <c r="D4525" s="44" t="s">
        <v>24</v>
      </c>
      <c r="E4525" s="44"/>
      <c r="F4525" s="44">
        <v>20</v>
      </c>
      <c r="G4525" s="44"/>
      <c r="H4525" s="44" t="s">
        <v>58</v>
      </c>
      <c r="I4525" s="44">
        <v>122</v>
      </c>
      <c r="J4525" s="109">
        <f t="shared" si="170"/>
        <v>6100.0000000000009</v>
      </c>
      <c r="K4525" s="109">
        <f t="shared" si="169"/>
        <v>6100.0000000000009</v>
      </c>
    </row>
    <row r="4526" spans="1:11" x14ac:dyDescent="0.25">
      <c r="A4526" s="44" t="s">
        <v>598</v>
      </c>
      <c r="B4526" s="105">
        <v>0.5</v>
      </c>
      <c r="C4526" s="44" t="s">
        <v>23</v>
      </c>
      <c r="D4526" s="44" t="s">
        <v>24</v>
      </c>
      <c r="E4526" s="44"/>
      <c r="F4526" s="44">
        <v>20</v>
      </c>
      <c r="G4526" s="44"/>
      <c r="H4526" s="44" t="s">
        <v>56</v>
      </c>
      <c r="I4526" s="44">
        <v>60</v>
      </c>
      <c r="J4526" s="109">
        <f t="shared" si="170"/>
        <v>3000</v>
      </c>
      <c r="K4526" s="109">
        <f t="shared" si="169"/>
        <v>3000</v>
      </c>
    </row>
    <row r="4527" spans="1:11" x14ac:dyDescent="0.25">
      <c r="A4527" s="44" t="s">
        <v>598</v>
      </c>
      <c r="B4527" s="105">
        <v>0.5</v>
      </c>
      <c r="C4527" s="44" t="s">
        <v>23</v>
      </c>
      <c r="D4527" s="44" t="s">
        <v>459</v>
      </c>
      <c r="E4527" s="44"/>
      <c r="F4527" s="44">
        <v>20</v>
      </c>
      <c r="G4527" s="44"/>
      <c r="H4527" s="44" t="s">
        <v>30</v>
      </c>
      <c r="I4527" s="44">
        <v>4</v>
      </c>
      <c r="J4527" s="109">
        <f t="shared" si="170"/>
        <v>200</v>
      </c>
      <c r="K4527" s="109">
        <f t="shared" si="169"/>
        <v>200</v>
      </c>
    </row>
    <row r="4528" spans="1:11" x14ac:dyDescent="0.25">
      <c r="A4528" s="44" t="s">
        <v>598</v>
      </c>
      <c r="B4528" s="105">
        <v>0.5</v>
      </c>
      <c r="C4528" s="44" t="s">
        <v>23</v>
      </c>
      <c r="D4528" s="44" t="s">
        <v>459</v>
      </c>
      <c r="E4528" s="44"/>
      <c r="F4528" s="44">
        <v>20</v>
      </c>
      <c r="G4528" s="44"/>
      <c r="H4528" s="44" t="s">
        <v>672</v>
      </c>
      <c r="I4528" s="44">
        <v>1</v>
      </c>
      <c r="J4528" s="109">
        <f t="shared" si="170"/>
        <v>50</v>
      </c>
      <c r="K4528" s="109">
        <f t="shared" si="169"/>
        <v>50</v>
      </c>
    </row>
    <row r="4529" spans="1:11" x14ac:dyDescent="0.25">
      <c r="A4529" s="44" t="s">
        <v>598</v>
      </c>
      <c r="B4529" s="105">
        <v>0.5</v>
      </c>
      <c r="C4529" s="44" t="s">
        <v>23</v>
      </c>
      <c r="D4529" s="44" t="s">
        <v>459</v>
      </c>
      <c r="E4529" s="44"/>
      <c r="F4529" s="44">
        <v>20</v>
      </c>
      <c r="G4529" s="44"/>
      <c r="H4529" s="44" t="s">
        <v>28</v>
      </c>
      <c r="I4529" s="44">
        <v>18</v>
      </c>
      <c r="J4529" s="109">
        <f t="shared" si="170"/>
        <v>900</v>
      </c>
      <c r="K4529" s="109">
        <f t="shared" si="169"/>
        <v>900</v>
      </c>
    </row>
    <row r="4530" spans="1:11" x14ac:dyDescent="0.25">
      <c r="A4530" s="44" t="s">
        <v>598</v>
      </c>
      <c r="B4530" s="105">
        <v>0.5</v>
      </c>
      <c r="C4530" s="44" t="s">
        <v>23</v>
      </c>
      <c r="D4530" s="44" t="s">
        <v>459</v>
      </c>
      <c r="E4530" s="44"/>
      <c r="F4530" s="44">
        <v>20</v>
      </c>
      <c r="G4530" s="44"/>
      <c r="H4530" s="44" t="s">
        <v>84</v>
      </c>
      <c r="I4530" s="44">
        <v>4</v>
      </c>
      <c r="J4530" s="109">
        <f t="shared" si="170"/>
        <v>200</v>
      </c>
      <c r="K4530" s="109">
        <f t="shared" si="169"/>
        <v>200</v>
      </c>
    </row>
    <row r="4531" spans="1:11" x14ac:dyDescent="0.25">
      <c r="A4531" s="44" t="s">
        <v>598</v>
      </c>
      <c r="B4531" s="105">
        <v>0.5</v>
      </c>
      <c r="C4531" s="44" t="s">
        <v>23</v>
      </c>
      <c r="D4531" s="44" t="s">
        <v>459</v>
      </c>
      <c r="E4531" s="44"/>
      <c r="F4531" s="44">
        <v>20</v>
      </c>
      <c r="G4531" s="44"/>
      <c r="H4531" s="44" t="s">
        <v>58</v>
      </c>
      <c r="I4531" s="44">
        <v>168</v>
      </c>
      <c r="J4531" s="109">
        <f t="shared" si="170"/>
        <v>8400</v>
      </c>
      <c r="K4531" s="109">
        <f t="shared" si="169"/>
        <v>8400</v>
      </c>
    </row>
    <row r="4532" spans="1:11" x14ac:dyDescent="0.25">
      <c r="A4532" s="44" t="s">
        <v>598</v>
      </c>
      <c r="B4532" s="105">
        <v>0.5</v>
      </c>
      <c r="C4532" s="44" t="s">
        <v>23</v>
      </c>
      <c r="D4532" s="44" t="s">
        <v>459</v>
      </c>
      <c r="E4532" s="44"/>
      <c r="F4532" s="44">
        <v>20</v>
      </c>
      <c r="G4532" s="44"/>
      <c r="H4532" s="44" t="s">
        <v>56</v>
      </c>
      <c r="I4532" s="44">
        <v>96</v>
      </c>
      <c r="J4532" s="109">
        <f t="shared" si="170"/>
        <v>4800</v>
      </c>
      <c r="K4532" s="109">
        <f t="shared" si="169"/>
        <v>4800</v>
      </c>
    </row>
    <row r="4533" spans="1:11" x14ac:dyDescent="0.25">
      <c r="A4533" s="44" t="s">
        <v>598</v>
      </c>
      <c r="B4533" s="105">
        <v>0.54166666666666663</v>
      </c>
      <c r="C4533" s="44" t="s">
        <v>23</v>
      </c>
      <c r="D4533" s="44" t="s">
        <v>24</v>
      </c>
      <c r="E4533" s="44"/>
      <c r="F4533" s="44">
        <v>20</v>
      </c>
      <c r="G4533" s="44"/>
      <c r="H4533" s="44" t="s">
        <v>457</v>
      </c>
      <c r="I4533" s="44">
        <v>83</v>
      </c>
      <c r="J4533" s="109">
        <f t="shared" si="170"/>
        <v>4150</v>
      </c>
      <c r="K4533" s="109">
        <f t="shared" si="169"/>
        <v>4150</v>
      </c>
    </row>
    <row r="4534" spans="1:11" x14ac:dyDescent="0.25">
      <c r="A4534" s="44" t="s">
        <v>598</v>
      </c>
      <c r="B4534" s="105">
        <v>0.54166666666666663</v>
      </c>
      <c r="C4534" s="44" t="s">
        <v>486</v>
      </c>
      <c r="D4534" s="44" t="s">
        <v>459</v>
      </c>
      <c r="E4534" s="44"/>
      <c r="F4534" s="44">
        <v>20</v>
      </c>
      <c r="G4534" s="44"/>
      <c r="H4534" s="44" t="s">
        <v>457</v>
      </c>
      <c r="I4534" s="44">
        <v>399</v>
      </c>
      <c r="J4534" s="109">
        <f t="shared" si="170"/>
        <v>19950</v>
      </c>
      <c r="K4534" s="109">
        <f t="shared" si="169"/>
        <v>19950</v>
      </c>
    </row>
    <row r="4535" spans="1:11" x14ac:dyDescent="0.25">
      <c r="A4535" s="44" t="s">
        <v>598</v>
      </c>
      <c r="B4535" s="105">
        <v>0.58333333333333337</v>
      </c>
      <c r="C4535" s="44" t="s">
        <v>486</v>
      </c>
      <c r="D4535" s="44" t="s">
        <v>24</v>
      </c>
      <c r="E4535" s="44"/>
      <c r="F4535" s="44">
        <v>20</v>
      </c>
      <c r="G4535" s="44"/>
      <c r="H4535" s="44" t="s">
        <v>457</v>
      </c>
      <c r="I4535" s="44">
        <v>194</v>
      </c>
      <c r="J4535" s="109">
        <f t="shared" si="170"/>
        <v>9700.0000000000018</v>
      </c>
      <c r="K4535" s="109">
        <f t="shared" si="169"/>
        <v>9700.0000000000018</v>
      </c>
    </row>
    <row r="4536" spans="1:11" x14ac:dyDescent="0.25">
      <c r="A4536" s="44" t="s">
        <v>598</v>
      </c>
      <c r="B4536" s="105">
        <v>0.61458333333333337</v>
      </c>
      <c r="C4536" s="44" t="s">
        <v>486</v>
      </c>
      <c r="D4536" s="44" t="s">
        <v>24</v>
      </c>
      <c r="E4536" s="44"/>
      <c r="F4536" s="44">
        <v>20</v>
      </c>
      <c r="G4536" s="44"/>
      <c r="H4536" s="44" t="s">
        <v>457</v>
      </c>
      <c r="I4536" s="44">
        <v>291</v>
      </c>
      <c r="J4536" s="109">
        <f t="shared" si="170"/>
        <v>14550</v>
      </c>
      <c r="K4536" s="109">
        <f t="shared" si="169"/>
        <v>14550</v>
      </c>
    </row>
    <row r="4537" spans="1:11" x14ac:dyDescent="0.25">
      <c r="A4537" s="44" t="s">
        <v>598</v>
      </c>
      <c r="B4537" s="105">
        <v>0.65625</v>
      </c>
      <c r="C4537" s="44" t="s">
        <v>486</v>
      </c>
      <c r="D4537" s="44" t="s">
        <v>24</v>
      </c>
      <c r="E4537" s="44"/>
      <c r="F4537" s="44">
        <v>20</v>
      </c>
      <c r="G4537" s="44"/>
      <c r="H4537" s="44" t="s">
        <v>457</v>
      </c>
      <c r="I4537" s="44">
        <v>318</v>
      </c>
      <c r="J4537" s="109">
        <f t="shared" si="170"/>
        <v>15900</v>
      </c>
      <c r="K4537" s="109">
        <f t="shared" si="169"/>
        <v>15900</v>
      </c>
    </row>
    <row r="4538" spans="1:11" x14ac:dyDescent="0.25">
      <c r="A4538" s="44" t="s">
        <v>598</v>
      </c>
      <c r="B4538" s="105">
        <v>0.54166666666666663</v>
      </c>
      <c r="C4538" s="44" t="s">
        <v>23</v>
      </c>
      <c r="D4538" s="44" t="s">
        <v>24</v>
      </c>
      <c r="E4538" s="44"/>
      <c r="F4538" s="44">
        <v>10</v>
      </c>
      <c r="G4538" s="44"/>
      <c r="H4538" s="44" t="s">
        <v>680</v>
      </c>
      <c r="I4538" s="44">
        <v>467</v>
      </c>
      <c r="J4538" s="109">
        <f t="shared" si="170"/>
        <v>46700</v>
      </c>
      <c r="K4538" s="109">
        <f t="shared" si="169"/>
        <v>46700</v>
      </c>
    </row>
    <row r="4539" spans="1:11" x14ac:dyDescent="0.25">
      <c r="A4539" s="44" t="s">
        <v>598</v>
      </c>
      <c r="B4539" s="105">
        <v>0.54166666666666663</v>
      </c>
      <c r="C4539" s="44" t="s">
        <v>23</v>
      </c>
      <c r="D4539" s="44" t="s">
        <v>24</v>
      </c>
      <c r="E4539" s="44"/>
      <c r="F4539" s="44">
        <v>10</v>
      </c>
      <c r="G4539" s="44"/>
      <c r="H4539" s="44" t="s">
        <v>680</v>
      </c>
      <c r="I4539" s="44">
        <v>103</v>
      </c>
      <c r="J4539" s="109">
        <f t="shared" si="170"/>
        <v>10300</v>
      </c>
      <c r="K4539" s="109">
        <f t="shared" si="169"/>
        <v>10300</v>
      </c>
    </row>
    <row r="4540" spans="1:11" x14ac:dyDescent="0.25">
      <c r="A4540" s="44" t="s">
        <v>598</v>
      </c>
      <c r="B4540" s="105">
        <v>0.69791666666666663</v>
      </c>
      <c r="C4540" s="44" t="s">
        <v>486</v>
      </c>
      <c r="D4540" s="44" t="s">
        <v>24</v>
      </c>
      <c r="E4540" s="44"/>
      <c r="F4540" s="44">
        <v>20</v>
      </c>
      <c r="G4540" s="44"/>
      <c r="H4540" s="44" t="s">
        <v>457</v>
      </c>
      <c r="I4540" s="44">
        <v>764</v>
      </c>
      <c r="J4540" s="109">
        <f t="shared" si="170"/>
        <v>38200</v>
      </c>
      <c r="K4540" s="109">
        <f t="shared" si="169"/>
        <v>38200</v>
      </c>
    </row>
    <row r="4541" spans="1:11" x14ac:dyDescent="0.25">
      <c r="A4541" s="44" t="s">
        <v>598</v>
      </c>
      <c r="B4541" s="105">
        <v>0.75</v>
      </c>
      <c r="C4541" s="44" t="s">
        <v>486</v>
      </c>
      <c r="D4541" s="44" t="s">
        <v>459</v>
      </c>
      <c r="E4541" s="44"/>
      <c r="F4541" s="44">
        <v>20</v>
      </c>
      <c r="G4541" s="44"/>
      <c r="H4541" s="44" t="s">
        <v>680</v>
      </c>
      <c r="I4541" s="44">
        <v>1409</v>
      </c>
      <c r="J4541" s="109">
        <f t="shared" si="170"/>
        <v>70450</v>
      </c>
      <c r="K4541" s="109">
        <f t="shared" si="169"/>
        <v>70450</v>
      </c>
    </row>
    <row r="4542" spans="1:11" x14ac:dyDescent="0.25">
      <c r="A4542" s="44" t="s">
        <v>598</v>
      </c>
      <c r="B4542" s="105">
        <v>0.75</v>
      </c>
      <c r="C4542" s="44" t="s">
        <v>486</v>
      </c>
      <c r="D4542" s="44" t="s">
        <v>24</v>
      </c>
      <c r="E4542" s="44"/>
      <c r="F4542" s="44">
        <v>20</v>
      </c>
      <c r="G4542" s="44"/>
      <c r="H4542" s="44" t="s">
        <v>680</v>
      </c>
      <c r="I4542" s="44">
        <v>1600</v>
      </c>
      <c r="J4542" s="109">
        <f t="shared" si="170"/>
        <v>80000</v>
      </c>
      <c r="K4542" s="109">
        <f t="shared" si="169"/>
        <v>80000</v>
      </c>
    </row>
    <row r="4543" spans="1:11" x14ac:dyDescent="0.25">
      <c r="A4543" s="44" t="s">
        <v>598</v>
      </c>
      <c r="B4543" s="105">
        <v>0.83333333333333337</v>
      </c>
      <c r="C4543" s="44" t="s">
        <v>486</v>
      </c>
      <c r="D4543" s="44" t="s">
        <v>24</v>
      </c>
      <c r="E4543" s="44"/>
      <c r="F4543" s="44">
        <v>20</v>
      </c>
      <c r="G4543" s="44"/>
      <c r="H4543" s="44" t="s">
        <v>680</v>
      </c>
      <c r="I4543" s="44">
        <v>385</v>
      </c>
      <c r="J4543" s="109">
        <f t="shared" si="170"/>
        <v>19250</v>
      </c>
      <c r="K4543" s="109">
        <f t="shared" si="169"/>
        <v>19250</v>
      </c>
    </row>
    <row r="4544" spans="1:11" x14ac:dyDescent="0.25">
      <c r="A4544" s="44" t="s">
        <v>598</v>
      </c>
      <c r="B4544" s="105">
        <v>0.83333333333333337</v>
      </c>
      <c r="C4544" s="44" t="s">
        <v>486</v>
      </c>
      <c r="D4544" s="44" t="s">
        <v>459</v>
      </c>
      <c r="E4544" s="44"/>
      <c r="F4544" s="44">
        <v>20</v>
      </c>
      <c r="G4544" s="44"/>
      <c r="H4544" s="44" t="s">
        <v>457</v>
      </c>
      <c r="I4544" s="44">
        <v>476</v>
      </c>
      <c r="J4544" s="109">
        <f t="shared" si="170"/>
        <v>23800</v>
      </c>
      <c r="K4544" s="109">
        <f t="shared" si="169"/>
        <v>23800</v>
      </c>
    </row>
    <row r="4545" spans="1:11" x14ac:dyDescent="0.25">
      <c r="A4545" s="44" t="s">
        <v>598</v>
      </c>
      <c r="B4545" s="105">
        <v>0.88541666666666663</v>
      </c>
      <c r="C4545" s="44" t="s">
        <v>486</v>
      </c>
      <c r="D4545" s="44" t="s">
        <v>463</v>
      </c>
      <c r="E4545" s="44"/>
      <c r="F4545" s="44">
        <v>20</v>
      </c>
      <c r="G4545" s="44"/>
      <c r="H4545" s="44" t="s">
        <v>680</v>
      </c>
      <c r="I4545" s="44">
        <v>758</v>
      </c>
      <c r="J4545" s="109">
        <f t="shared" si="170"/>
        <v>37900</v>
      </c>
      <c r="K4545" s="109">
        <f t="shared" si="169"/>
        <v>37900</v>
      </c>
    </row>
    <row r="4546" spans="1:11" x14ac:dyDescent="0.25">
      <c r="A4546" s="44" t="s">
        <v>598</v>
      </c>
      <c r="B4546" s="105">
        <v>0.88541666666666663</v>
      </c>
      <c r="C4546" s="44" t="s">
        <v>486</v>
      </c>
      <c r="D4546" s="44" t="s">
        <v>600</v>
      </c>
      <c r="E4546" s="44"/>
      <c r="F4546" s="44">
        <v>20</v>
      </c>
      <c r="G4546" s="44"/>
      <c r="H4546" s="44" t="s">
        <v>680</v>
      </c>
      <c r="I4546" s="44">
        <v>233</v>
      </c>
      <c r="J4546" s="109">
        <f t="shared" si="170"/>
        <v>11650</v>
      </c>
      <c r="K4546" s="109">
        <f t="shared" si="169"/>
        <v>11650</v>
      </c>
    </row>
    <row r="4547" spans="1:11" x14ac:dyDescent="0.25">
      <c r="A4547" s="44" t="s">
        <v>598</v>
      </c>
      <c r="B4547" s="105">
        <v>0.91666666666666663</v>
      </c>
      <c r="C4547" s="44" t="s">
        <v>486</v>
      </c>
      <c r="D4547" s="44" t="s">
        <v>24</v>
      </c>
      <c r="E4547" s="44"/>
      <c r="F4547" s="44">
        <v>20</v>
      </c>
      <c r="G4547" s="44"/>
      <c r="H4547" s="44" t="s">
        <v>680</v>
      </c>
      <c r="I4547" s="44">
        <v>15</v>
      </c>
      <c r="J4547" s="109">
        <f t="shared" si="170"/>
        <v>750</v>
      </c>
      <c r="K4547" s="109">
        <f t="shared" ref="K4547:K4610" si="171">(I4547/(F4547/5000))*(1/5000)*1000</f>
        <v>750</v>
      </c>
    </row>
    <row r="4548" spans="1:11" x14ac:dyDescent="0.25">
      <c r="A4548" s="44" t="s">
        <v>598</v>
      </c>
      <c r="B4548" s="105">
        <v>0.91666666666666663</v>
      </c>
      <c r="C4548" s="44" t="s">
        <v>486</v>
      </c>
      <c r="D4548" s="44" t="s">
        <v>459</v>
      </c>
      <c r="E4548" s="44"/>
      <c r="F4548" s="44">
        <v>20</v>
      </c>
      <c r="G4548" s="44"/>
      <c r="H4548" s="44" t="s">
        <v>680</v>
      </c>
      <c r="I4548" s="44">
        <v>12</v>
      </c>
      <c r="J4548" s="109">
        <f t="shared" si="170"/>
        <v>600</v>
      </c>
      <c r="K4548" s="109">
        <f t="shared" si="171"/>
        <v>600</v>
      </c>
    </row>
    <row r="4549" spans="1:11" x14ac:dyDescent="0.25">
      <c r="A4549" s="44" t="s">
        <v>601</v>
      </c>
      <c r="B4549" s="105">
        <v>0.3125</v>
      </c>
      <c r="C4549" s="44" t="s">
        <v>23</v>
      </c>
      <c r="D4549" s="44" t="s">
        <v>24</v>
      </c>
      <c r="E4549" s="44"/>
      <c r="F4549" s="44">
        <v>10</v>
      </c>
      <c r="G4549" s="44"/>
      <c r="H4549" s="44" t="s">
        <v>680</v>
      </c>
      <c r="I4549" s="44">
        <v>142</v>
      </c>
      <c r="J4549" s="109">
        <f t="shared" si="170"/>
        <v>14200.000000000002</v>
      </c>
      <c r="K4549" s="109">
        <f t="shared" si="171"/>
        <v>14200.000000000002</v>
      </c>
    </row>
    <row r="4550" spans="1:11" x14ac:dyDescent="0.25">
      <c r="A4550" s="44" t="s">
        <v>602</v>
      </c>
      <c r="B4550" s="105">
        <v>0.3125</v>
      </c>
      <c r="C4550" s="44" t="s">
        <v>23</v>
      </c>
      <c r="D4550" s="44" t="s">
        <v>459</v>
      </c>
      <c r="E4550" s="44"/>
      <c r="F4550" s="44">
        <v>10</v>
      </c>
      <c r="G4550" s="44"/>
      <c r="H4550" s="44" t="s">
        <v>680</v>
      </c>
      <c r="I4550" s="44">
        <v>40</v>
      </c>
      <c r="J4550" s="109">
        <f t="shared" si="170"/>
        <v>4000</v>
      </c>
      <c r="K4550" s="109">
        <f t="shared" si="171"/>
        <v>4000</v>
      </c>
    </row>
    <row r="4551" spans="1:11" x14ac:dyDescent="0.25">
      <c r="A4551" s="44" t="s">
        <v>601</v>
      </c>
      <c r="B4551" s="105">
        <v>0.375</v>
      </c>
      <c r="C4551" s="44" t="s">
        <v>23</v>
      </c>
      <c r="D4551" s="44" t="s">
        <v>24</v>
      </c>
      <c r="E4551" s="44"/>
      <c r="F4551" s="44">
        <v>2</v>
      </c>
      <c r="G4551" s="44"/>
      <c r="H4551" s="44" t="s">
        <v>680</v>
      </c>
      <c r="I4551" s="44">
        <v>108</v>
      </c>
      <c r="J4551" s="109">
        <f t="shared" si="170"/>
        <v>54000</v>
      </c>
      <c r="K4551" s="109">
        <f t="shared" si="171"/>
        <v>54000</v>
      </c>
    </row>
    <row r="4552" spans="1:11" x14ac:dyDescent="0.25">
      <c r="A4552" s="44" t="s">
        <v>601</v>
      </c>
      <c r="B4552" s="105">
        <v>0.375</v>
      </c>
      <c r="C4552" s="44" t="s">
        <v>23</v>
      </c>
      <c r="D4552" s="44" t="s">
        <v>459</v>
      </c>
      <c r="E4552" s="44"/>
      <c r="F4552" s="44">
        <v>2</v>
      </c>
      <c r="G4552" s="44"/>
      <c r="H4552" s="44" t="s">
        <v>680</v>
      </c>
      <c r="I4552" s="44">
        <v>98</v>
      </c>
      <c r="J4552" s="109">
        <f t="shared" si="170"/>
        <v>49000</v>
      </c>
      <c r="K4552" s="109">
        <f t="shared" si="171"/>
        <v>49000</v>
      </c>
    </row>
    <row r="4553" spans="1:11" x14ac:dyDescent="0.25">
      <c r="A4553" s="44" t="s">
        <v>601</v>
      </c>
      <c r="B4553" s="105">
        <v>0.41666666666666669</v>
      </c>
      <c r="C4553" s="44" t="s">
        <v>23</v>
      </c>
      <c r="D4553" s="44" t="s">
        <v>24</v>
      </c>
      <c r="E4553" s="44"/>
      <c r="F4553" s="44">
        <v>2</v>
      </c>
      <c r="G4553" s="44"/>
      <c r="H4553" s="44" t="s">
        <v>680</v>
      </c>
      <c r="I4553" s="44">
        <v>990</v>
      </c>
      <c r="J4553" s="109">
        <f t="shared" si="170"/>
        <v>495000</v>
      </c>
      <c r="K4553" s="109">
        <f t="shared" si="171"/>
        <v>495000</v>
      </c>
    </row>
    <row r="4554" spans="1:11" x14ac:dyDescent="0.25">
      <c r="A4554" s="44" t="s">
        <v>601</v>
      </c>
      <c r="B4554" s="105">
        <v>0.41666666666666669</v>
      </c>
      <c r="C4554" s="44" t="s">
        <v>23</v>
      </c>
      <c r="D4554" s="44" t="s">
        <v>459</v>
      </c>
      <c r="E4554" s="44"/>
      <c r="F4554" s="44">
        <v>2</v>
      </c>
      <c r="G4554" s="44"/>
      <c r="H4554" s="44" t="s">
        <v>680</v>
      </c>
      <c r="I4554" s="44">
        <v>175</v>
      </c>
      <c r="J4554" s="109">
        <f t="shared" si="170"/>
        <v>87500</v>
      </c>
      <c r="K4554" s="109">
        <f t="shared" si="171"/>
        <v>87500</v>
      </c>
    </row>
    <row r="4555" spans="1:11" x14ac:dyDescent="0.25">
      <c r="A4555" s="44" t="s">
        <v>601</v>
      </c>
      <c r="B4555" s="105">
        <v>0.47222222222222227</v>
      </c>
      <c r="C4555" s="44" t="s">
        <v>23</v>
      </c>
      <c r="D4555" s="44" t="s">
        <v>24</v>
      </c>
      <c r="E4555" s="44"/>
      <c r="F4555" s="44">
        <v>20</v>
      </c>
      <c r="G4555" s="44"/>
      <c r="H4555" s="44" t="s">
        <v>457</v>
      </c>
      <c r="I4555" s="44">
        <v>1335</v>
      </c>
      <c r="J4555" s="109">
        <f t="shared" si="170"/>
        <v>66750</v>
      </c>
      <c r="K4555" s="109">
        <f t="shared" si="171"/>
        <v>66750</v>
      </c>
    </row>
    <row r="4556" spans="1:11" x14ac:dyDescent="0.25">
      <c r="A4556" s="44" t="s">
        <v>601</v>
      </c>
      <c r="B4556" s="105">
        <v>0.52430555555555558</v>
      </c>
      <c r="C4556" s="44" t="s">
        <v>23</v>
      </c>
      <c r="D4556" s="44" t="s">
        <v>493</v>
      </c>
      <c r="E4556" s="44"/>
      <c r="F4556" s="44">
        <v>20</v>
      </c>
      <c r="G4556" s="44"/>
      <c r="H4556" s="44" t="s">
        <v>457</v>
      </c>
      <c r="I4556" s="44">
        <v>741</v>
      </c>
      <c r="J4556" s="109">
        <f t="shared" si="170"/>
        <v>37050.000000000007</v>
      </c>
      <c r="K4556" s="109">
        <f t="shared" si="171"/>
        <v>37050.000000000007</v>
      </c>
    </row>
    <row r="4557" spans="1:11" x14ac:dyDescent="0.25">
      <c r="A4557" s="44" t="s">
        <v>601</v>
      </c>
      <c r="B4557" s="105">
        <v>0.52430555555555558</v>
      </c>
      <c r="C4557" s="44" t="s">
        <v>23</v>
      </c>
      <c r="D4557" s="44" t="s">
        <v>472</v>
      </c>
      <c r="E4557" s="44"/>
      <c r="F4557" s="44">
        <v>20</v>
      </c>
      <c r="G4557" s="44"/>
      <c r="H4557" s="44" t="s">
        <v>457</v>
      </c>
      <c r="I4557" s="44">
        <v>758</v>
      </c>
      <c r="J4557" s="109">
        <f t="shared" si="170"/>
        <v>37900</v>
      </c>
      <c r="K4557" s="109">
        <f t="shared" si="171"/>
        <v>37900</v>
      </c>
    </row>
    <row r="4558" spans="1:11" x14ac:dyDescent="0.25">
      <c r="A4558" s="44" t="s">
        <v>601</v>
      </c>
      <c r="B4558" s="105">
        <v>0.54166666666666663</v>
      </c>
      <c r="C4558" s="44" t="s">
        <v>23</v>
      </c>
      <c r="D4558" s="44" t="s">
        <v>600</v>
      </c>
      <c r="E4558" s="44"/>
      <c r="F4558" s="44">
        <v>20</v>
      </c>
      <c r="G4558" s="44"/>
      <c r="H4558" s="44" t="s">
        <v>457</v>
      </c>
      <c r="I4558" s="44">
        <v>767</v>
      </c>
      <c r="J4558" s="109">
        <f t="shared" si="170"/>
        <v>38350</v>
      </c>
      <c r="K4558" s="109">
        <f t="shared" si="171"/>
        <v>38350</v>
      </c>
    </row>
    <row r="4559" spans="1:11" x14ac:dyDescent="0.25">
      <c r="A4559" s="44" t="s">
        <v>601</v>
      </c>
      <c r="B4559" s="105">
        <v>0.54166666666666663</v>
      </c>
      <c r="C4559" s="44" t="s">
        <v>23</v>
      </c>
      <c r="D4559" s="44" t="s">
        <v>600</v>
      </c>
      <c r="E4559" s="44"/>
      <c r="F4559" s="44">
        <v>20</v>
      </c>
      <c r="G4559" s="44"/>
      <c r="H4559" s="44" t="s">
        <v>457</v>
      </c>
      <c r="I4559" s="44">
        <v>39</v>
      </c>
      <c r="J4559" s="109">
        <f t="shared" si="170"/>
        <v>1950.0000000000002</v>
      </c>
      <c r="K4559" s="109">
        <f t="shared" si="171"/>
        <v>1950.0000000000002</v>
      </c>
    </row>
    <row r="4560" spans="1:11" x14ac:dyDescent="0.25">
      <c r="A4560" s="44" t="s">
        <v>601</v>
      </c>
      <c r="B4560" s="105">
        <v>0.54166666666666663</v>
      </c>
      <c r="C4560" s="44" t="s">
        <v>23</v>
      </c>
      <c r="D4560" s="44" t="s">
        <v>463</v>
      </c>
      <c r="E4560" s="44"/>
      <c r="F4560" s="44">
        <v>20</v>
      </c>
      <c r="G4560" s="44"/>
      <c r="H4560" s="44" t="s">
        <v>457</v>
      </c>
      <c r="I4560" s="44">
        <v>74</v>
      </c>
      <c r="J4560" s="109">
        <f t="shared" si="170"/>
        <v>3700</v>
      </c>
      <c r="K4560" s="109">
        <f t="shared" si="171"/>
        <v>3700</v>
      </c>
    </row>
    <row r="4561" spans="1:11" x14ac:dyDescent="0.25">
      <c r="A4561" s="44" t="s">
        <v>601</v>
      </c>
      <c r="B4561" s="105">
        <v>0.54166666666666663</v>
      </c>
      <c r="C4561" s="44" t="s">
        <v>23</v>
      </c>
      <c r="D4561" s="44" t="s">
        <v>603</v>
      </c>
      <c r="E4561" s="44"/>
      <c r="F4561" s="44">
        <v>20</v>
      </c>
      <c r="G4561" s="44"/>
      <c r="H4561" s="44" t="s">
        <v>457</v>
      </c>
      <c r="I4561" s="44">
        <v>1086</v>
      </c>
      <c r="J4561" s="109">
        <f t="shared" si="170"/>
        <v>54300.000000000007</v>
      </c>
      <c r="K4561" s="109">
        <f t="shared" si="171"/>
        <v>54300.000000000007</v>
      </c>
    </row>
    <row r="4562" spans="1:11" x14ac:dyDescent="0.25">
      <c r="A4562" s="44" t="s">
        <v>601</v>
      </c>
      <c r="B4562" s="105">
        <v>0.54166666666666663</v>
      </c>
      <c r="C4562" s="44" t="s">
        <v>23</v>
      </c>
      <c r="D4562" s="44" t="s">
        <v>24</v>
      </c>
      <c r="E4562" s="44"/>
      <c r="F4562" s="44">
        <v>20</v>
      </c>
      <c r="G4562" s="44"/>
      <c r="H4562" s="44" t="s">
        <v>289</v>
      </c>
      <c r="I4562" s="44">
        <v>3</v>
      </c>
      <c r="J4562" s="109">
        <f t="shared" si="170"/>
        <v>150</v>
      </c>
      <c r="K4562" s="109">
        <f t="shared" si="171"/>
        <v>150</v>
      </c>
    </row>
    <row r="4563" spans="1:11" x14ac:dyDescent="0.25">
      <c r="A4563" s="44" t="s">
        <v>601</v>
      </c>
      <c r="B4563" s="105">
        <v>0.54166666666666663</v>
      </c>
      <c r="C4563" s="44" t="s">
        <v>23</v>
      </c>
      <c r="D4563" s="44" t="s">
        <v>24</v>
      </c>
      <c r="E4563" s="44"/>
      <c r="F4563" s="44">
        <v>20</v>
      </c>
      <c r="G4563" s="44"/>
      <c r="H4563" s="44" t="s">
        <v>28</v>
      </c>
      <c r="I4563" s="44">
        <v>13</v>
      </c>
      <c r="J4563" s="109">
        <f t="shared" si="170"/>
        <v>650</v>
      </c>
      <c r="K4563" s="109">
        <f t="shared" si="171"/>
        <v>650</v>
      </c>
    </row>
    <row r="4564" spans="1:11" x14ac:dyDescent="0.25">
      <c r="A4564" s="44" t="s">
        <v>601</v>
      </c>
      <c r="B4564" s="105">
        <v>0.54166666666666663</v>
      </c>
      <c r="C4564" s="44" t="s">
        <v>23</v>
      </c>
      <c r="D4564" s="44" t="s">
        <v>24</v>
      </c>
      <c r="E4564" s="44"/>
      <c r="F4564" s="44">
        <v>20</v>
      </c>
      <c r="G4564" s="44"/>
      <c r="H4564" s="44" t="s">
        <v>84</v>
      </c>
      <c r="I4564" s="44">
        <v>7</v>
      </c>
      <c r="J4564" s="109">
        <f t="shared" si="170"/>
        <v>350.00000000000006</v>
      </c>
      <c r="K4564" s="109">
        <f t="shared" si="171"/>
        <v>350.00000000000006</v>
      </c>
    </row>
    <row r="4565" spans="1:11" x14ac:dyDescent="0.25">
      <c r="A4565" s="44" t="s">
        <v>601</v>
      </c>
      <c r="B4565" s="105">
        <v>0.54166666666666663</v>
      </c>
      <c r="C4565" s="44" t="s">
        <v>23</v>
      </c>
      <c r="D4565" s="44" t="s">
        <v>24</v>
      </c>
      <c r="E4565" s="44"/>
      <c r="F4565" s="44">
        <v>20</v>
      </c>
      <c r="G4565" s="44"/>
      <c r="H4565" s="44" t="s">
        <v>58</v>
      </c>
      <c r="I4565" s="44">
        <v>404</v>
      </c>
      <c r="J4565" s="109">
        <f t="shared" si="170"/>
        <v>20200</v>
      </c>
      <c r="K4565" s="109">
        <f t="shared" si="171"/>
        <v>20200</v>
      </c>
    </row>
    <row r="4566" spans="1:11" x14ac:dyDescent="0.25">
      <c r="A4566" s="44" t="s">
        <v>601</v>
      </c>
      <c r="B4566" s="105">
        <v>0.54166666666666663</v>
      </c>
      <c r="C4566" s="44" t="s">
        <v>23</v>
      </c>
      <c r="D4566" s="44" t="s">
        <v>24</v>
      </c>
      <c r="E4566" s="44"/>
      <c r="F4566" s="44">
        <v>20</v>
      </c>
      <c r="G4566" s="44"/>
      <c r="H4566" s="44" t="s">
        <v>56</v>
      </c>
      <c r="I4566" s="44">
        <v>121</v>
      </c>
      <c r="J4566" s="109">
        <f t="shared" si="170"/>
        <v>6050.0000000000009</v>
      </c>
      <c r="K4566" s="109">
        <f t="shared" si="171"/>
        <v>6050.0000000000009</v>
      </c>
    </row>
    <row r="4567" spans="1:11" x14ac:dyDescent="0.25">
      <c r="A4567" s="44" t="s">
        <v>601</v>
      </c>
      <c r="B4567" s="105">
        <v>0.54166666666666663</v>
      </c>
      <c r="C4567" s="44" t="s">
        <v>23</v>
      </c>
      <c r="D4567" s="44" t="s">
        <v>24</v>
      </c>
      <c r="E4567" s="44"/>
      <c r="F4567" s="44">
        <v>20</v>
      </c>
      <c r="G4567" s="44"/>
      <c r="H4567" s="44" t="s">
        <v>40</v>
      </c>
      <c r="I4567" s="44">
        <v>10</v>
      </c>
      <c r="J4567" s="109">
        <f t="shared" si="170"/>
        <v>500</v>
      </c>
      <c r="K4567" s="109">
        <f t="shared" si="171"/>
        <v>500</v>
      </c>
    </row>
    <row r="4568" spans="1:11" x14ac:dyDescent="0.25">
      <c r="A4568" s="44" t="s">
        <v>601</v>
      </c>
      <c r="B4568" s="105">
        <v>0.58333333333333337</v>
      </c>
      <c r="C4568" s="44" t="s">
        <v>23</v>
      </c>
      <c r="D4568" s="44" t="s">
        <v>24</v>
      </c>
      <c r="E4568" s="44"/>
      <c r="F4568" s="44">
        <v>20</v>
      </c>
      <c r="G4568" s="44"/>
      <c r="H4568" s="44" t="s">
        <v>346</v>
      </c>
      <c r="I4568" s="44">
        <v>1530</v>
      </c>
      <c r="J4568" s="109">
        <f t="shared" si="170"/>
        <v>76500</v>
      </c>
      <c r="K4568" s="109">
        <f t="shared" si="171"/>
        <v>76500</v>
      </c>
    </row>
    <row r="4569" spans="1:11" x14ac:dyDescent="0.25">
      <c r="A4569" s="44" t="s">
        <v>601</v>
      </c>
      <c r="B4569" s="105">
        <v>0.58333333333333337</v>
      </c>
      <c r="C4569" s="44" t="s">
        <v>23</v>
      </c>
      <c r="D4569" s="44" t="s">
        <v>24</v>
      </c>
      <c r="E4569" s="44"/>
      <c r="F4569" s="44">
        <v>20</v>
      </c>
      <c r="G4569" s="44"/>
      <c r="H4569" s="44" t="s">
        <v>56</v>
      </c>
      <c r="I4569" s="44">
        <v>438</v>
      </c>
      <c r="J4569" s="109">
        <f t="shared" si="170"/>
        <v>21900.000000000004</v>
      </c>
      <c r="K4569" s="109">
        <f t="shared" si="171"/>
        <v>21900.000000000004</v>
      </c>
    </row>
    <row r="4570" spans="1:11" x14ac:dyDescent="0.25">
      <c r="A4570" s="44" t="s">
        <v>601</v>
      </c>
      <c r="B4570" s="105">
        <v>0.58333333333333337</v>
      </c>
      <c r="C4570" s="44" t="s">
        <v>23</v>
      </c>
      <c r="D4570" s="44" t="s">
        <v>24</v>
      </c>
      <c r="E4570" s="44"/>
      <c r="F4570" s="44">
        <v>20</v>
      </c>
      <c r="G4570" s="44"/>
      <c r="H4570" s="44" t="s">
        <v>40</v>
      </c>
      <c r="I4570" s="44">
        <v>68</v>
      </c>
      <c r="J4570" s="109">
        <f t="shared" si="170"/>
        <v>3400.0000000000005</v>
      </c>
      <c r="K4570" s="109">
        <f t="shared" si="171"/>
        <v>3400.0000000000005</v>
      </c>
    </row>
    <row r="4571" spans="1:11" x14ac:dyDescent="0.25">
      <c r="A4571" s="44" t="s">
        <v>601</v>
      </c>
      <c r="B4571" s="105">
        <v>0.58333333333333337</v>
      </c>
      <c r="C4571" s="44" t="s">
        <v>23</v>
      </c>
      <c r="D4571" s="44" t="s">
        <v>459</v>
      </c>
      <c r="E4571" s="44"/>
      <c r="F4571" s="44">
        <v>20</v>
      </c>
      <c r="G4571" s="44"/>
      <c r="H4571" s="44" t="s">
        <v>54</v>
      </c>
      <c r="I4571" s="44">
        <v>1</v>
      </c>
      <c r="J4571" s="109">
        <f t="shared" si="170"/>
        <v>50</v>
      </c>
      <c r="K4571" s="109">
        <f t="shared" si="171"/>
        <v>50</v>
      </c>
    </row>
    <row r="4572" spans="1:11" x14ac:dyDescent="0.25">
      <c r="A4572" s="44" t="s">
        <v>601</v>
      </c>
      <c r="B4572" s="105">
        <v>0.58333333333333337</v>
      </c>
      <c r="C4572" s="44" t="s">
        <v>23</v>
      </c>
      <c r="D4572" s="44" t="s">
        <v>459</v>
      </c>
      <c r="E4572" s="44"/>
      <c r="F4572" s="44">
        <v>20</v>
      </c>
      <c r="G4572" s="44"/>
      <c r="H4572" s="44" t="s">
        <v>346</v>
      </c>
      <c r="I4572" s="44">
        <v>605</v>
      </c>
      <c r="J4572" s="109">
        <f t="shared" si="170"/>
        <v>30250</v>
      </c>
      <c r="K4572" s="109">
        <f t="shared" si="171"/>
        <v>30250</v>
      </c>
    </row>
    <row r="4573" spans="1:11" x14ac:dyDescent="0.25">
      <c r="A4573" s="44" t="s">
        <v>601</v>
      </c>
      <c r="B4573" s="105">
        <v>0.58333333333333337</v>
      </c>
      <c r="C4573" s="44" t="s">
        <v>23</v>
      </c>
      <c r="D4573" s="44" t="s">
        <v>459</v>
      </c>
      <c r="E4573" s="44"/>
      <c r="F4573" s="44">
        <v>20</v>
      </c>
      <c r="G4573" s="44"/>
      <c r="H4573" s="44" t="s">
        <v>56</v>
      </c>
      <c r="I4573" s="44">
        <v>188</v>
      </c>
      <c r="J4573" s="109">
        <f t="shared" si="170"/>
        <v>9400</v>
      </c>
      <c r="K4573" s="109">
        <f t="shared" si="171"/>
        <v>9400</v>
      </c>
    </row>
    <row r="4574" spans="1:11" x14ac:dyDescent="0.25">
      <c r="A4574" s="44" t="s">
        <v>601</v>
      </c>
      <c r="B4574" s="105">
        <v>0.58333333333333337</v>
      </c>
      <c r="C4574" s="44" t="s">
        <v>23</v>
      </c>
      <c r="D4574" s="44" t="s">
        <v>459</v>
      </c>
      <c r="E4574" s="44"/>
      <c r="F4574" s="44">
        <v>20</v>
      </c>
      <c r="G4574" s="44"/>
      <c r="H4574" s="44" t="s">
        <v>40</v>
      </c>
      <c r="I4574" s="44">
        <v>30</v>
      </c>
      <c r="J4574" s="109">
        <f t="shared" si="170"/>
        <v>1500</v>
      </c>
      <c r="K4574" s="109">
        <f t="shared" si="171"/>
        <v>1500</v>
      </c>
    </row>
    <row r="4575" spans="1:11" x14ac:dyDescent="0.25">
      <c r="A4575" s="44" t="s">
        <v>601</v>
      </c>
      <c r="B4575" s="105">
        <v>0.66666666666666663</v>
      </c>
      <c r="C4575" s="44" t="s">
        <v>23</v>
      </c>
      <c r="D4575" s="44" t="s">
        <v>24</v>
      </c>
      <c r="E4575" s="44"/>
      <c r="F4575" s="44">
        <v>20</v>
      </c>
      <c r="G4575" s="44"/>
      <c r="H4575" s="44" t="s">
        <v>346</v>
      </c>
      <c r="I4575" s="44">
        <v>1133</v>
      </c>
      <c r="J4575" s="109">
        <f t="shared" si="170"/>
        <v>56650.000000000007</v>
      </c>
      <c r="K4575" s="109">
        <f t="shared" si="171"/>
        <v>56650.000000000007</v>
      </c>
    </row>
    <row r="4576" spans="1:11" x14ac:dyDescent="0.25">
      <c r="A4576" s="44" t="s">
        <v>601</v>
      </c>
      <c r="B4576" s="105">
        <v>0.66666666666666663</v>
      </c>
      <c r="C4576" s="44" t="s">
        <v>23</v>
      </c>
      <c r="D4576" s="44" t="s">
        <v>24</v>
      </c>
      <c r="E4576" s="44"/>
      <c r="F4576" s="44">
        <v>20</v>
      </c>
      <c r="G4576" s="44"/>
      <c r="H4576" s="44" t="s">
        <v>56</v>
      </c>
      <c r="I4576" s="44">
        <v>360</v>
      </c>
      <c r="J4576" s="109">
        <f t="shared" si="170"/>
        <v>18000</v>
      </c>
      <c r="K4576" s="109">
        <f t="shared" si="171"/>
        <v>18000</v>
      </c>
    </row>
    <row r="4577" spans="1:11" x14ac:dyDescent="0.25">
      <c r="A4577" s="44" t="s">
        <v>601</v>
      </c>
      <c r="B4577" s="105">
        <v>0.66666666666666663</v>
      </c>
      <c r="C4577" s="44" t="s">
        <v>23</v>
      </c>
      <c r="D4577" s="44" t="s">
        <v>24</v>
      </c>
      <c r="E4577" s="44"/>
      <c r="F4577" s="44">
        <v>20</v>
      </c>
      <c r="G4577" s="44"/>
      <c r="H4577" s="44" t="s">
        <v>40</v>
      </c>
      <c r="I4577" s="44">
        <v>53</v>
      </c>
      <c r="J4577" s="109">
        <f t="shared" si="170"/>
        <v>2650</v>
      </c>
      <c r="K4577" s="109">
        <f t="shared" si="171"/>
        <v>2650</v>
      </c>
    </row>
    <row r="4578" spans="1:11" x14ac:dyDescent="0.25">
      <c r="A4578" s="44" t="s">
        <v>601</v>
      </c>
      <c r="B4578" s="105">
        <v>0.66666666666666663</v>
      </c>
      <c r="C4578" s="44" t="s">
        <v>23</v>
      </c>
      <c r="D4578" s="44" t="s">
        <v>459</v>
      </c>
      <c r="E4578" s="44"/>
      <c r="F4578" s="44">
        <v>20</v>
      </c>
      <c r="G4578" s="44"/>
      <c r="H4578" s="44" t="s">
        <v>346</v>
      </c>
      <c r="I4578" s="44">
        <v>581</v>
      </c>
      <c r="J4578" s="109">
        <f t="shared" si="170"/>
        <v>29050</v>
      </c>
      <c r="K4578" s="109">
        <f t="shared" si="171"/>
        <v>29050</v>
      </c>
    </row>
    <row r="4579" spans="1:11" x14ac:dyDescent="0.25">
      <c r="A4579" s="44" t="s">
        <v>601</v>
      </c>
      <c r="B4579" s="105">
        <v>0.66666666666666663</v>
      </c>
      <c r="C4579" s="44" t="s">
        <v>23</v>
      </c>
      <c r="D4579" s="44" t="s">
        <v>459</v>
      </c>
      <c r="E4579" s="44"/>
      <c r="F4579" s="44">
        <v>20</v>
      </c>
      <c r="G4579" s="44"/>
      <c r="H4579" s="44" t="s">
        <v>56</v>
      </c>
      <c r="I4579" s="44">
        <v>179</v>
      </c>
      <c r="J4579" s="109">
        <f t="shared" si="170"/>
        <v>8950.0000000000018</v>
      </c>
      <c r="K4579" s="109">
        <f t="shared" si="171"/>
        <v>8950.0000000000018</v>
      </c>
    </row>
    <row r="4580" spans="1:11" x14ac:dyDescent="0.25">
      <c r="A4580" s="44" t="s">
        <v>601</v>
      </c>
      <c r="B4580" s="105">
        <v>0.66666666666666663</v>
      </c>
      <c r="C4580" s="44" t="s">
        <v>23</v>
      </c>
      <c r="D4580" s="44" t="s">
        <v>459</v>
      </c>
      <c r="E4580" s="44"/>
      <c r="F4580" s="44">
        <v>20</v>
      </c>
      <c r="G4580" s="44"/>
      <c r="H4580" s="44" t="s">
        <v>40</v>
      </c>
      <c r="I4580" s="44">
        <v>26</v>
      </c>
      <c r="J4580" s="109">
        <f t="shared" si="170"/>
        <v>1300</v>
      </c>
      <c r="K4580" s="109">
        <f t="shared" si="171"/>
        <v>1300</v>
      </c>
    </row>
    <row r="4581" spans="1:11" x14ac:dyDescent="0.25">
      <c r="A4581" s="44" t="s">
        <v>601</v>
      </c>
      <c r="B4581" s="105">
        <v>0.70833333333333337</v>
      </c>
      <c r="C4581" s="44" t="s">
        <v>23</v>
      </c>
      <c r="D4581" s="44" t="s">
        <v>24</v>
      </c>
      <c r="E4581" s="44"/>
      <c r="F4581" s="44">
        <v>20</v>
      </c>
      <c r="G4581" s="44"/>
      <c r="H4581" s="44" t="s">
        <v>346</v>
      </c>
      <c r="I4581" s="44">
        <v>1370</v>
      </c>
      <c r="J4581" s="109">
        <f t="shared" si="170"/>
        <v>68500</v>
      </c>
      <c r="K4581" s="109">
        <f t="shared" si="171"/>
        <v>68500</v>
      </c>
    </row>
    <row r="4582" spans="1:11" x14ac:dyDescent="0.25">
      <c r="A4582" s="44" t="s">
        <v>601</v>
      </c>
      <c r="B4582" s="105">
        <v>0.70833333333333337</v>
      </c>
      <c r="C4582" s="44" t="s">
        <v>23</v>
      </c>
      <c r="D4582" s="44" t="s">
        <v>24</v>
      </c>
      <c r="E4582" s="44"/>
      <c r="F4582" s="44">
        <v>20</v>
      </c>
      <c r="G4582" s="44"/>
      <c r="H4582" s="44" t="s">
        <v>56</v>
      </c>
      <c r="I4582" s="44">
        <v>304</v>
      </c>
      <c r="J4582" s="109">
        <f t="shared" si="170"/>
        <v>15200.000000000002</v>
      </c>
      <c r="K4582" s="109">
        <f t="shared" si="171"/>
        <v>15200.000000000002</v>
      </c>
    </row>
    <row r="4583" spans="1:11" x14ac:dyDescent="0.25">
      <c r="A4583" s="44" t="s">
        <v>601</v>
      </c>
      <c r="B4583" s="105">
        <v>0.75</v>
      </c>
      <c r="C4583" s="44" t="s">
        <v>284</v>
      </c>
      <c r="D4583" s="44" t="s">
        <v>600</v>
      </c>
      <c r="E4583" s="44"/>
      <c r="F4583" s="44">
        <v>20</v>
      </c>
      <c r="G4583" s="44"/>
      <c r="H4583" s="44" t="s">
        <v>346</v>
      </c>
      <c r="I4583" s="44">
        <v>495</v>
      </c>
      <c r="J4583" s="109">
        <f t="shared" ref="J4583:J4646" si="172">(I4583/(F4583/5000))*(1/5000)*1000</f>
        <v>24750</v>
      </c>
      <c r="K4583" s="109">
        <f t="shared" si="171"/>
        <v>24750</v>
      </c>
    </row>
    <row r="4584" spans="1:11" x14ac:dyDescent="0.25">
      <c r="A4584" s="44" t="s">
        <v>601</v>
      </c>
      <c r="B4584" s="105">
        <v>0.75</v>
      </c>
      <c r="C4584" s="44" t="s">
        <v>284</v>
      </c>
      <c r="D4584" s="44" t="s">
        <v>600</v>
      </c>
      <c r="E4584" s="44"/>
      <c r="F4584" s="44">
        <v>20</v>
      </c>
      <c r="G4584" s="44"/>
      <c r="H4584" s="44" t="s">
        <v>56</v>
      </c>
      <c r="I4584" s="44">
        <v>173</v>
      </c>
      <c r="J4584" s="109">
        <f t="shared" si="172"/>
        <v>8650</v>
      </c>
      <c r="K4584" s="109">
        <f t="shared" si="171"/>
        <v>8650</v>
      </c>
    </row>
    <row r="4585" spans="1:11" x14ac:dyDescent="0.25">
      <c r="A4585" s="44" t="s">
        <v>601</v>
      </c>
      <c r="B4585" s="105">
        <v>0.75</v>
      </c>
      <c r="C4585" s="44" t="s">
        <v>284</v>
      </c>
      <c r="D4585" s="44" t="s">
        <v>24</v>
      </c>
      <c r="E4585" s="44"/>
      <c r="F4585" s="44">
        <v>20</v>
      </c>
      <c r="G4585" s="44"/>
      <c r="H4585" s="44" t="s">
        <v>346</v>
      </c>
      <c r="I4585" s="44">
        <v>3113</v>
      </c>
      <c r="J4585" s="109">
        <f t="shared" si="172"/>
        <v>155650</v>
      </c>
      <c r="K4585" s="109">
        <f t="shared" si="171"/>
        <v>155650</v>
      </c>
    </row>
    <row r="4586" spans="1:11" x14ac:dyDescent="0.25">
      <c r="A4586" s="44" t="s">
        <v>601</v>
      </c>
      <c r="B4586" s="105">
        <v>0.75</v>
      </c>
      <c r="C4586" s="44" t="s">
        <v>284</v>
      </c>
      <c r="D4586" s="44" t="s">
        <v>24</v>
      </c>
      <c r="E4586" s="44"/>
      <c r="F4586" s="44">
        <v>20</v>
      </c>
      <c r="G4586" s="44"/>
      <c r="H4586" s="44" t="s">
        <v>56</v>
      </c>
      <c r="I4586" s="44">
        <v>243</v>
      </c>
      <c r="J4586" s="109">
        <f t="shared" si="172"/>
        <v>12150</v>
      </c>
      <c r="K4586" s="109">
        <f t="shared" si="171"/>
        <v>12150</v>
      </c>
    </row>
    <row r="4587" spans="1:11" x14ac:dyDescent="0.25">
      <c r="A4587" s="44" t="s">
        <v>601</v>
      </c>
      <c r="B4587" s="105">
        <v>0.75</v>
      </c>
      <c r="C4587" s="44" t="s">
        <v>284</v>
      </c>
      <c r="D4587" s="44" t="s">
        <v>24</v>
      </c>
      <c r="E4587" s="44"/>
      <c r="F4587" s="44">
        <v>20</v>
      </c>
      <c r="G4587" s="44"/>
      <c r="H4587" s="44" t="s">
        <v>40</v>
      </c>
      <c r="I4587" s="44">
        <v>12</v>
      </c>
      <c r="J4587" s="109">
        <f t="shared" si="172"/>
        <v>600</v>
      </c>
      <c r="K4587" s="109">
        <f t="shared" si="171"/>
        <v>600</v>
      </c>
    </row>
    <row r="4588" spans="1:11" x14ac:dyDescent="0.25">
      <c r="A4588" s="44" t="s">
        <v>601</v>
      </c>
      <c r="B4588" s="105">
        <v>0.75</v>
      </c>
      <c r="C4588" s="44" t="s">
        <v>284</v>
      </c>
      <c r="D4588" s="44" t="s">
        <v>459</v>
      </c>
      <c r="E4588" s="44"/>
      <c r="F4588" s="44">
        <v>20</v>
      </c>
      <c r="G4588" s="44"/>
      <c r="H4588" s="44" t="s">
        <v>346</v>
      </c>
      <c r="I4588" s="44">
        <v>456</v>
      </c>
      <c r="J4588" s="109">
        <f t="shared" si="172"/>
        <v>22800</v>
      </c>
      <c r="K4588" s="109">
        <f t="shared" si="171"/>
        <v>22800</v>
      </c>
    </row>
    <row r="4589" spans="1:11" x14ac:dyDescent="0.25">
      <c r="A4589" s="44" t="s">
        <v>601</v>
      </c>
      <c r="B4589" s="105">
        <v>0.75</v>
      </c>
      <c r="C4589" s="44" t="s">
        <v>284</v>
      </c>
      <c r="D4589" s="44" t="s">
        <v>459</v>
      </c>
      <c r="E4589" s="44"/>
      <c r="F4589" s="44">
        <v>20</v>
      </c>
      <c r="G4589" s="44"/>
      <c r="H4589" s="44" t="s">
        <v>56</v>
      </c>
      <c r="I4589" s="44">
        <v>95</v>
      </c>
      <c r="J4589" s="109">
        <f t="shared" si="172"/>
        <v>4750</v>
      </c>
      <c r="K4589" s="109">
        <f t="shared" si="171"/>
        <v>4750</v>
      </c>
    </row>
    <row r="4590" spans="1:11" x14ac:dyDescent="0.25">
      <c r="A4590" s="44" t="s">
        <v>601</v>
      </c>
      <c r="B4590" s="105">
        <v>0.75</v>
      </c>
      <c r="C4590" s="44" t="s">
        <v>284</v>
      </c>
      <c r="D4590" s="44" t="s">
        <v>459</v>
      </c>
      <c r="E4590" s="44"/>
      <c r="F4590" s="44">
        <v>20</v>
      </c>
      <c r="G4590" s="44"/>
      <c r="H4590" s="44" t="s">
        <v>40</v>
      </c>
      <c r="I4590" s="44">
        <v>1</v>
      </c>
      <c r="J4590" s="109">
        <f t="shared" si="172"/>
        <v>50</v>
      </c>
      <c r="K4590" s="109">
        <f t="shared" si="171"/>
        <v>50</v>
      </c>
    </row>
    <row r="4591" spans="1:11" x14ac:dyDescent="0.25">
      <c r="A4591" s="44" t="s">
        <v>601</v>
      </c>
      <c r="B4591" s="105">
        <v>0.79166666666666663</v>
      </c>
      <c r="C4591" s="44" t="s">
        <v>284</v>
      </c>
      <c r="D4591" s="44" t="s">
        <v>24</v>
      </c>
      <c r="E4591" s="44"/>
      <c r="F4591" s="44">
        <v>20</v>
      </c>
      <c r="G4591" s="44"/>
      <c r="H4591" s="44" t="s">
        <v>346</v>
      </c>
      <c r="I4591" s="44">
        <v>1372</v>
      </c>
      <c r="J4591" s="109">
        <f t="shared" si="172"/>
        <v>68600.000000000015</v>
      </c>
      <c r="K4591" s="109">
        <f t="shared" si="171"/>
        <v>68600.000000000015</v>
      </c>
    </row>
    <row r="4592" spans="1:11" x14ac:dyDescent="0.25">
      <c r="A4592" s="44" t="s">
        <v>601</v>
      </c>
      <c r="B4592" s="105">
        <v>0.79166666666666663</v>
      </c>
      <c r="C4592" s="44" t="s">
        <v>284</v>
      </c>
      <c r="D4592" s="44" t="s">
        <v>24</v>
      </c>
      <c r="E4592" s="44"/>
      <c r="F4592" s="44">
        <v>20</v>
      </c>
      <c r="G4592" s="44"/>
      <c r="H4592" s="44" t="s">
        <v>56</v>
      </c>
      <c r="I4592" s="44">
        <v>389</v>
      </c>
      <c r="J4592" s="109">
        <f t="shared" si="172"/>
        <v>19450</v>
      </c>
      <c r="K4592" s="109">
        <f t="shared" si="171"/>
        <v>19450</v>
      </c>
    </row>
    <row r="4593" spans="1:11" x14ac:dyDescent="0.25">
      <c r="A4593" s="44" t="s">
        <v>601</v>
      </c>
      <c r="B4593" s="105">
        <v>0.79166666666666663</v>
      </c>
      <c r="C4593" s="44" t="s">
        <v>284</v>
      </c>
      <c r="D4593" s="44" t="s">
        <v>24</v>
      </c>
      <c r="E4593" s="44"/>
      <c r="F4593" s="44">
        <v>20</v>
      </c>
      <c r="G4593" s="44"/>
      <c r="H4593" s="44" t="s">
        <v>40</v>
      </c>
      <c r="I4593" s="44">
        <v>39</v>
      </c>
      <c r="J4593" s="109">
        <f t="shared" si="172"/>
        <v>1950.0000000000002</v>
      </c>
      <c r="K4593" s="109">
        <f t="shared" si="171"/>
        <v>1950.0000000000002</v>
      </c>
    </row>
    <row r="4594" spans="1:11" x14ac:dyDescent="0.25">
      <c r="A4594" s="44" t="s">
        <v>601</v>
      </c>
      <c r="B4594" s="105">
        <v>0.79166666666666663</v>
      </c>
      <c r="C4594" s="44" t="s">
        <v>284</v>
      </c>
      <c r="D4594" s="44" t="s">
        <v>459</v>
      </c>
      <c r="E4594" s="44"/>
      <c r="F4594" s="44">
        <v>20</v>
      </c>
      <c r="G4594" s="44"/>
      <c r="H4594" s="44" t="s">
        <v>346</v>
      </c>
      <c r="I4594" s="44">
        <v>1420</v>
      </c>
      <c r="J4594" s="109">
        <f t="shared" si="172"/>
        <v>71000</v>
      </c>
      <c r="K4594" s="109">
        <f t="shared" si="171"/>
        <v>71000</v>
      </c>
    </row>
    <row r="4595" spans="1:11" x14ac:dyDescent="0.25">
      <c r="A4595" s="44" t="s">
        <v>601</v>
      </c>
      <c r="B4595" s="105">
        <v>0.79166666666666663</v>
      </c>
      <c r="C4595" s="44" t="s">
        <v>284</v>
      </c>
      <c r="D4595" s="44" t="s">
        <v>459</v>
      </c>
      <c r="E4595" s="44"/>
      <c r="F4595" s="44">
        <v>20</v>
      </c>
      <c r="G4595" s="44"/>
      <c r="H4595" s="44" t="s">
        <v>56</v>
      </c>
      <c r="I4595" s="44">
        <v>364</v>
      </c>
      <c r="J4595" s="109">
        <f t="shared" si="172"/>
        <v>18200</v>
      </c>
      <c r="K4595" s="109">
        <f t="shared" si="171"/>
        <v>18200</v>
      </c>
    </row>
    <row r="4596" spans="1:11" x14ac:dyDescent="0.25">
      <c r="A4596" s="44" t="s">
        <v>601</v>
      </c>
      <c r="B4596" s="105">
        <v>0.79166666666666663</v>
      </c>
      <c r="C4596" s="44" t="s">
        <v>284</v>
      </c>
      <c r="D4596" s="44" t="s">
        <v>459</v>
      </c>
      <c r="E4596" s="44"/>
      <c r="F4596" s="44">
        <v>20</v>
      </c>
      <c r="G4596" s="44"/>
      <c r="H4596" s="44" t="s">
        <v>40</v>
      </c>
      <c r="I4596" s="44">
        <v>66</v>
      </c>
      <c r="J4596" s="109">
        <f t="shared" si="172"/>
        <v>3300.0000000000005</v>
      </c>
      <c r="K4596" s="109">
        <f t="shared" si="171"/>
        <v>3300.0000000000005</v>
      </c>
    </row>
    <row r="4597" spans="1:11" x14ac:dyDescent="0.25">
      <c r="A4597" s="44" t="s">
        <v>601</v>
      </c>
      <c r="B4597" s="105">
        <v>0.85416666666666663</v>
      </c>
      <c r="C4597" s="44" t="s">
        <v>284</v>
      </c>
      <c r="D4597" s="44" t="s">
        <v>24</v>
      </c>
      <c r="E4597" s="44"/>
      <c r="F4597" s="44">
        <v>20</v>
      </c>
      <c r="G4597" s="44"/>
      <c r="H4597" s="44" t="s">
        <v>346</v>
      </c>
      <c r="I4597" s="44">
        <v>1176</v>
      </c>
      <c r="J4597" s="109">
        <f t="shared" si="172"/>
        <v>58800.000000000007</v>
      </c>
      <c r="K4597" s="109">
        <f t="shared" si="171"/>
        <v>58800.000000000007</v>
      </c>
    </row>
    <row r="4598" spans="1:11" x14ac:dyDescent="0.25">
      <c r="A4598" s="44" t="s">
        <v>601</v>
      </c>
      <c r="B4598" s="105">
        <v>0.85416666666666663</v>
      </c>
      <c r="C4598" s="44" t="s">
        <v>284</v>
      </c>
      <c r="D4598" s="44" t="s">
        <v>24</v>
      </c>
      <c r="E4598" s="44"/>
      <c r="F4598" s="44">
        <v>20</v>
      </c>
      <c r="G4598" s="44"/>
      <c r="H4598" s="44" t="s">
        <v>56</v>
      </c>
      <c r="I4598" s="44">
        <v>385</v>
      </c>
      <c r="J4598" s="109">
        <f t="shared" si="172"/>
        <v>19250</v>
      </c>
      <c r="K4598" s="109">
        <f t="shared" si="171"/>
        <v>19250</v>
      </c>
    </row>
    <row r="4599" spans="1:11" x14ac:dyDescent="0.25">
      <c r="A4599" s="44" t="s">
        <v>601</v>
      </c>
      <c r="B4599" s="105">
        <v>0.85416666666666663</v>
      </c>
      <c r="C4599" s="44" t="s">
        <v>284</v>
      </c>
      <c r="D4599" s="44" t="s">
        <v>24</v>
      </c>
      <c r="E4599" s="44"/>
      <c r="F4599" s="44">
        <v>20</v>
      </c>
      <c r="G4599" s="44"/>
      <c r="H4599" s="44" t="s">
        <v>40</v>
      </c>
      <c r="I4599" s="44">
        <v>41</v>
      </c>
      <c r="J4599" s="109">
        <f t="shared" si="172"/>
        <v>2050.0000000000005</v>
      </c>
      <c r="K4599" s="109">
        <f t="shared" si="171"/>
        <v>2050.0000000000005</v>
      </c>
    </row>
    <row r="4600" spans="1:11" x14ac:dyDescent="0.25">
      <c r="A4600" s="44" t="s">
        <v>601</v>
      </c>
      <c r="B4600" s="105">
        <v>0.85416666666666663</v>
      </c>
      <c r="C4600" s="44" t="s">
        <v>284</v>
      </c>
      <c r="D4600" s="44" t="s">
        <v>459</v>
      </c>
      <c r="E4600" s="44"/>
      <c r="F4600" s="44">
        <v>20</v>
      </c>
      <c r="G4600" s="44"/>
      <c r="H4600" s="44" t="s">
        <v>346</v>
      </c>
      <c r="I4600" s="44">
        <v>1298</v>
      </c>
      <c r="J4600" s="109">
        <f t="shared" si="172"/>
        <v>64900.000000000007</v>
      </c>
      <c r="K4600" s="109">
        <f t="shared" si="171"/>
        <v>64900.000000000007</v>
      </c>
    </row>
    <row r="4601" spans="1:11" x14ac:dyDescent="0.25">
      <c r="A4601" s="44" t="s">
        <v>601</v>
      </c>
      <c r="B4601" s="105">
        <v>0.85416666666666663</v>
      </c>
      <c r="C4601" s="44" t="s">
        <v>284</v>
      </c>
      <c r="D4601" s="44" t="s">
        <v>459</v>
      </c>
      <c r="E4601" s="44"/>
      <c r="F4601" s="44">
        <v>20</v>
      </c>
      <c r="G4601" s="44"/>
      <c r="H4601" s="44" t="s">
        <v>56</v>
      </c>
      <c r="I4601" s="44">
        <v>436</v>
      </c>
      <c r="J4601" s="109">
        <f t="shared" si="172"/>
        <v>21800</v>
      </c>
      <c r="K4601" s="109">
        <f t="shared" si="171"/>
        <v>21800</v>
      </c>
    </row>
    <row r="4602" spans="1:11" x14ac:dyDescent="0.25">
      <c r="A4602" s="44" t="s">
        <v>601</v>
      </c>
      <c r="B4602" s="105">
        <v>0.85416666666666663</v>
      </c>
      <c r="C4602" s="44" t="s">
        <v>284</v>
      </c>
      <c r="D4602" s="44" t="s">
        <v>459</v>
      </c>
      <c r="E4602" s="44"/>
      <c r="F4602" s="44">
        <v>20</v>
      </c>
      <c r="G4602" s="44"/>
      <c r="H4602" s="44" t="s">
        <v>40</v>
      </c>
      <c r="I4602" s="44">
        <v>42</v>
      </c>
      <c r="J4602" s="109">
        <f t="shared" si="172"/>
        <v>2100</v>
      </c>
      <c r="K4602" s="109">
        <f t="shared" si="171"/>
        <v>2100</v>
      </c>
    </row>
    <row r="4603" spans="1:11" x14ac:dyDescent="0.25">
      <c r="A4603" s="44" t="s">
        <v>604</v>
      </c>
      <c r="B4603" s="105">
        <v>0.33333333333333331</v>
      </c>
      <c r="C4603" s="44" t="s">
        <v>284</v>
      </c>
      <c r="D4603" s="44" t="s">
        <v>24</v>
      </c>
      <c r="E4603" s="44"/>
      <c r="F4603" s="44">
        <v>20</v>
      </c>
      <c r="G4603" s="44"/>
      <c r="H4603" s="44" t="s">
        <v>346</v>
      </c>
      <c r="I4603" s="44">
        <v>923</v>
      </c>
      <c r="J4603" s="109">
        <f t="shared" si="172"/>
        <v>46150.000000000007</v>
      </c>
      <c r="K4603" s="109">
        <f t="shared" si="171"/>
        <v>46150.000000000007</v>
      </c>
    </row>
    <row r="4604" spans="1:11" x14ac:dyDescent="0.25">
      <c r="A4604" s="44" t="s">
        <v>604</v>
      </c>
      <c r="B4604" s="105">
        <v>0.33333333333333331</v>
      </c>
      <c r="C4604" s="44" t="s">
        <v>284</v>
      </c>
      <c r="D4604" s="44" t="s">
        <v>24</v>
      </c>
      <c r="E4604" s="44"/>
      <c r="F4604" s="44">
        <v>20</v>
      </c>
      <c r="G4604" s="44"/>
      <c r="H4604" s="44" t="s">
        <v>56</v>
      </c>
      <c r="I4604" s="44">
        <v>372</v>
      </c>
      <c r="J4604" s="109">
        <f t="shared" si="172"/>
        <v>18600</v>
      </c>
      <c r="K4604" s="109">
        <f t="shared" si="171"/>
        <v>18600</v>
      </c>
    </row>
    <row r="4605" spans="1:11" x14ac:dyDescent="0.25">
      <c r="A4605" s="44" t="s">
        <v>604</v>
      </c>
      <c r="B4605" s="105">
        <v>0.33333333333333331</v>
      </c>
      <c r="C4605" s="44" t="s">
        <v>284</v>
      </c>
      <c r="D4605" s="44" t="s">
        <v>459</v>
      </c>
      <c r="E4605" s="44"/>
      <c r="F4605" s="44">
        <v>20</v>
      </c>
      <c r="G4605" s="44"/>
      <c r="H4605" s="44"/>
      <c r="I4605" s="44">
        <v>552</v>
      </c>
      <c r="J4605" s="109">
        <f t="shared" si="172"/>
        <v>27600</v>
      </c>
      <c r="K4605" s="109">
        <f t="shared" si="171"/>
        <v>27600</v>
      </c>
    </row>
    <row r="4606" spans="1:11" x14ac:dyDescent="0.25">
      <c r="A4606" s="44" t="s">
        <v>604</v>
      </c>
      <c r="B4606" s="105">
        <v>0.41666666666666669</v>
      </c>
      <c r="C4606" s="44" t="s">
        <v>284</v>
      </c>
      <c r="D4606" s="44" t="s">
        <v>24</v>
      </c>
      <c r="E4606" s="44"/>
      <c r="F4606" s="44">
        <v>20</v>
      </c>
      <c r="G4606" s="44"/>
      <c r="H4606" s="44"/>
      <c r="I4606" s="44">
        <v>1800</v>
      </c>
      <c r="J4606" s="109">
        <f t="shared" si="172"/>
        <v>90000</v>
      </c>
      <c r="K4606" s="109">
        <f t="shared" si="171"/>
        <v>90000</v>
      </c>
    </row>
    <row r="4607" spans="1:11" x14ac:dyDescent="0.25">
      <c r="A4607" s="44" t="s">
        <v>605</v>
      </c>
      <c r="B4607" s="105">
        <v>0.45833333333333331</v>
      </c>
      <c r="C4607" s="44" t="s">
        <v>284</v>
      </c>
      <c r="D4607" s="44" t="s">
        <v>24</v>
      </c>
      <c r="E4607" s="44"/>
      <c r="F4607" s="44">
        <v>20</v>
      </c>
      <c r="G4607" s="44"/>
      <c r="H4607" s="44" t="s">
        <v>56</v>
      </c>
      <c r="I4607" s="44">
        <v>1817</v>
      </c>
      <c r="J4607" s="109">
        <f t="shared" si="172"/>
        <v>90850.000000000015</v>
      </c>
      <c r="K4607" s="109">
        <f t="shared" si="171"/>
        <v>90850.000000000015</v>
      </c>
    </row>
    <row r="4608" spans="1:11" x14ac:dyDescent="0.25">
      <c r="A4608" s="44" t="s">
        <v>604</v>
      </c>
      <c r="B4608" s="105">
        <v>0.48958333333333331</v>
      </c>
      <c r="C4608" s="44" t="s">
        <v>284</v>
      </c>
      <c r="D4608" s="44" t="s">
        <v>24</v>
      </c>
      <c r="E4608" s="44"/>
      <c r="F4608" s="44">
        <v>20</v>
      </c>
      <c r="G4608" s="44"/>
      <c r="H4608" s="44" t="s">
        <v>457</v>
      </c>
      <c r="I4608" s="44">
        <v>1602</v>
      </c>
      <c r="J4608" s="109">
        <f t="shared" si="172"/>
        <v>80100.000000000015</v>
      </c>
      <c r="K4608" s="109">
        <f t="shared" si="171"/>
        <v>80100.000000000015</v>
      </c>
    </row>
    <row r="4609" spans="1:11" x14ac:dyDescent="0.25">
      <c r="A4609" s="44" t="s">
        <v>604</v>
      </c>
      <c r="B4609" s="105">
        <v>0.54166666666666663</v>
      </c>
      <c r="C4609" s="44" t="s">
        <v>284</v>
      </c>
      <c r="D4609" s="44" t="s">
        <v>24</v>
      </c>
      <c r="E4609" s="44"/>
      <c r="F4609" s="44">
        <v>20</v>
      </c>
      <c r="G4609" s="44"/>
      <c r="H4609" s="44" t="s">
        <v>457</v>
      </c>
      <c r="I4609" s="44">
        <v>1776</v>
      </c>
      <c r="J4609" s="109">
        <f t="shared" si="172"/>
        <v>88800</v>
      </c>
      <c r="K4609" s="109">
        <f t="shared" si="171"/>
        <v>88800</v>
      </c>
    </row>
    <row r="4610" spans="1:11" x14ac:dyDescent="0.25">
      <c r="A4610" s="44" t="s">
        <v>604</v>
      </c>
      <c r="B4610" s="105">
        <v>0.54166666666666663</v>
      </c>
      <c r="C4610" s="44" t="s">
        <v>284</v>
      </c>
      <c r="D4610" s="44" t="s">
        <v>459</v>
      </c>
      <c r="E4610" s="44"/>
      <c r="F4610" s="44">
        <v>20</v>
      </c>
      <c r="G4610" s="44"/>
      <c r="H4610" s="44" t="s">
        <v>457</v>
      </c>
      <c r="I4610" s="44">
        <v>1295</v>
      </c>
      <c r="J4610" s="109">
        <f t="shared" si="172"/>
        <v>64750</v>
      </c>
      <c r="K4610" s="109">
        <f t="shared" si="171"/>
        <v>64750</v>
      </c>
    </row>
    <row r="4611" spans="1:11" x14ac:dyDescent="0.25">
      <c r="A4611" s="44" t="s">
        <v>604</v>
      </c>
      <c r="B4611" s="105">
        <v>0.60416666666666663</v>
      </c>
      <c r="C4611" s="44" t="s">
        <v>468</v>
      </c>
      <c r="D4611" s="44" t="s">
        <v>24</v>
      </c>
      <c r="E4611" s="44"/>
      <c r="F4611" s="44">
        <v>20</v>
      </c>
      <c r="G4611" s="44"/>
      <c r="H4611" s="44" t="s">
        <v>457</v>
      </c>
      <c r="I4611" s="44">
        <v>1934</v>
      </c>
      <c r="J4611" s="109">
        <f t="shared" si="172"/>
        <v>96700</v>
      </c>
      <c r="K4611" s="109">
        <f t="shared" ref="K4611:K4674" si="173">(I4611/(F4611/5000))*(1/5000)*1000</f>
        <v>96700</v>
      </c>
    </row>
    <row r="4612" spans="1:11" x14ac:dyDescent="0.25">
      <c r="A4612" s="44" t="s">
        <v>604</v>
      </c>
      <c r="B4612" s="105">
        <v>0.65972222222222221</v>
      </c>
      <c r="C4612" s="44" t="s">
        <v>468</v>
      </c>
      <c r="D4612" s="44" t="s">
        <v>24</v>
      </c>
      <c r="E4612" s="44"/>
      <c r="F4612" s="44">
        <v>20</v>
      </c>
      <c r="G4612" s="44"/>
      <c r="H4612" s="44" t="s">
        <v>457</v>
      </c>
      <c r="I4612" s="44">
        <v>1835</v>
      </c>
      <c r="J4612" s="109">
        <f t="shared" si="172"/>
        <v>91750</v>
      </c>
      <c r="K4612" s="109">
        <f t="shared" si="173"/>
        <v>91750</v>
      </c>
    </row>
    <row r="4613" spans="1:11" x14ac:dyDescent="0.25">
      <c r="A4613" s="44" t="s">
        <v>606</v>
      </c>
      <c r="B4613" s="105">
        <v>0.29166666666666669</v>
      </c>
      <c r="C4613" s="44" t="s">
        <v>468</v>
      </c>
      <c r="D4613" s="44" t="s">
        <v>24</v>
      </c>
      <c r="E4613" s="44"/>
      <c r="F4613" s="44">
        <v>20</v>
      </c>
      <c r="G4613" s="44"/>
      <c r="H4613" s="44" t="s">
        <v>457</v>
      </c>
      <c r="I4613" s="44">
        <v>2155</v>
      </c>
      <c r="J4613" s="109">
        <f t="shared" si="172"/>
        <v>107750</v>
      </c>
      <c r="K4613" s="109">
        <f t="shared" si="173"/>
        <v>107750</v>
      </c>
    </row>
    <row r="4614" spans="1:11" x14ac:dyDescent="0.25">
      <c r="A4614" s="44" t="s">
        <v>606</v>
      </c>
      <c r="B4614" s="105">
        <v>0.41666666666666669</v>
      </c>
      <c r="C4614" s="44" t="s">
        <v>23</v>
      </c>
      <c r="D4614" s="44" t="s">
        <v>24</v>
      </c>
      <c r="E4614" s="44"/>
      <c r="F4614" s="44">
        <v>5</v>
      </c>
      <c r="G4614" s="44"/>
      <c r="H4614" s="44" t="s">
        <v>680</v>
      </c>
      <c r="I4614" s="44">
        <v>103</v>
      </c>
      <c r="J4614" s="109">
        <f t="shared" si="172"/>
        <v>20600</v>
      </c>
      <c r="K4614" s="109">
        <f t="shared" si="173"/>
        <v>20600</v>
      </c>
    </row>
    <row r="4615" spans="1:11" x14ac:dyDescent="0.25">
      <c r="A4615" s="44" t="s">
        <v>606</v>
      </c>
      <c r="B4615" s="105">
        <v>0.41666666666666669</v>
      </c>
      <c r="C4615" s="44" t="s">
        <v>23</v>
      </c>
      <c r="D4615" s="44" t="s">
        <v>459</v>
      </c>
      <c r="E4615" s="44"/>
      <c r="F4615" s="44">
        <v>5</v>
      </c>
      <c r="G4615" s="44"/>
      <c r="H4615" s="44" t="s">
        <v>457</v>
      </c>
      <c r="I4615" s="44">
        <v>125</v>
      </c>
      <c r="J4615" s="109">
        <f t="shared" si="172"/>
        <v>25000</v>
      </c>
      <c r="K4615" s="109">
        <f t="shared" si="173"/>
        <v>25000</v>
      </c>
    </row>
    <row r="4616" spans="1:11" x14ac:dyDescent="0.25">
      <c r="A4616" s="44" t="s">
        <v>606</v>
      </c>
      <c r="B4616" s="105">
        <v>0.5</v>
      </c>
      <c r="C4616" s="44" t="s">
        <v>23</v>
      </c>
      <c r="D4616" s="44" t="s">
        <v>24</v>
      </c>
      <c r="E4616" s="44"/>
      <c r="F4616" s="44">
        <v>20</v>
      </c>
      <c r="G4616" s="44"/>
      <c r="H4616" s="44" t="s">
        <v>457</v>
      </c>
      <c r="I4616" s="44">
        <v>1082</v>
      </c>
      <c r="J4616" s="109">
        <f t="shared" si="172"/>
        <v>54100</v>
      </c>
      <c r="K4616" s="109">
        <f t="shared" si="173"/>
        <v>54100</v>
      </c>
    </row>
    <row r="4617" spans="1:11" x14ac:dyDescent="0.25">
      <c r="A4617" s="44" t="s">
        <v>606</v>
      </c>
      <c r="B4617" s="105">
        <v>0.5</v>
      </c>
      <c r="C4617" s="44" t="s">
        <v>23</v>
      </c>
      <c r="D4617" s="44" t="s">
        <v>459</v>
      </c>
      <c r="E4617" s="44"/>
      <c r="F4617" s="44">
        <v>20</v>
      </c>
      <c r="G4617" s="44"/>
      <c r="H4617" s="44" t="s">
        <v>457</v>
      </c>
      <c r="I4617" s="44">
        <v>905</v>
      </c>
      <c r="J4617" s="109">
        <f t="shared" si="172"/>
        <v>45250</v>
      </c>
      <c r="K4617" s="109">
        <f t="shared" si="173"/>
        <v>45250</v>
      </c>
    </row>
    <row r="4618" spans="1:11" x14ac:dyDescent="0.25">
      <c r="A4618" s="44" t="s">
        <v>606</v>
      </c>
      <c r="B4618" s="105">
        <v>0.58333333333333337</v>
      </c>
      <c r="C4618" s="44" t="s">
        <v>23</v>
      </c>
      <c r="D4618" s="44" t="s">
        <v>24</v>
      </c>
      <c r="E4618" s="44"/>
      <c r="F4618" s="44">
        <v>5</v>
      </c>
      <c r="G4618" s="44"/>
      <c r="H4618" s="44" t="s">
        <v>680</v>
      </c>
      <c r="I4618" s="44">
        <v>196</v>
      </c>
      <c r="J4618" s="109">
        <f t="shared" si="172"/>
        <v>39200</v>
      </c>
      <c r="K4618" s="109">
        <f t="shared" si="173"/>
        <v>39200</v>
      </c>
    </row>
    <row r="4619" spans="1:11" x14ac:dyDescent="0.25">
      <c r="A4619" s="44" t="s">
        <v>606</v>
      </c>
      <c r="B4619" s="105">
        <v>0.58333333333333337</v>
      </c>
      <c r="C4619" s="44" t="s">
        <v>23</v>
      </c>
      <c r="D4619" s="44" t="s">
        <v>459</v>
      </c>
      <c r="E4619" s="44"/>
      <c r="F4619" s="44">
        <v>5</v>
      </c>
      <c r="G4619" s="44"/>
      <c r="H4619" s="44" t="s">
        <v>680</v>
      </c>
      <c r="I4619" s="44">
        <v>83</v>
      </c>
      <c r="J4619" s="109">
        <f t="shared" si="172"/>
        <v>16600</v>
      </c>
      <c r="K4619" s="109">
        <f t="shared" si="173"/>
        <v>16600</v>
      </c>
    </row>
    <row r="4620" spans="1:11" x14ac:dyDescent="0.25">
      <c r="A4620" s="44" t="s">
        <v>606</v>
      </c>
      <c r="B4620" s="105">
        <v>0.625</v>
      </c>
      <c r="C4620" s="44" t="s">
        <v>23</v>
      </c>
      <c r="D4620" s="44" t="s">
        <v>24</v>
      </c>
      <c r="E4620" s="44"/>
      <c r="F4620" s="44">
        <v>5</v>
      </c>
      <c r="G4620" s="44"/>
      <c r="H4620" s="44" t="s">
        <v>680</v>
      </c>
      <c r="I4620" s="44">
        <v>101</v>
      </c>
      <c r="J4620" s="109">
        <f t="shared" si="172"/>
        <v>20200</v>
      </c>
      <c r="K4620" s="109">
        <f t="shared" si="173"/>
        <v>20200</v>
      </c>
    </row>
    <row r="4621" spans="1:11" x14ac:dyDescent="0.25">
      <c r="A4621" s="44" t="s">
        <v>606</v>
      </c>
      <c r="B4621" s="105">
        <v>0.625</v>
      </c>
      <c r="C4621" s="44" t="s">
        <v>23</v>
      </c>
      <c r="D4621" s="44" t="s">
        <v>459</v>
      </c>
      <c r="E4621" s="44"/>
      <c r="F4621" s="44">
        <v>5</v>
      </c>
      <c r="G4621" s="44"/>
      <c r="H4621" s="44" t="s">
        <v>680</v>
      </c>
      <c r="I4621" s="44">
        <v>42</v>
      </c>
      <c r="J4621" s="109">
        <f t="shared" si="172"/>
        <v>8400</v>
      </c>
      <c r="K4621" s="109">
        <f t="shared" si="173"/>
        <v>8400</v>
      </c>
    </row>
    <row r="4622" spans="1:11" x14ac:dyDescent="0.25">
      <c r="A4622" s="44" t="s">
        <v>606</v>
      </c>
      <c r="B4622" s="105">
        <v>0.66666666666666663</v>
      </c>
      <c r="C4622" s="44" t="s">
        <v>23</v>
      </c>
      <c r="D4622" s="44" t="s">
        <v>24</v>
      </c>
      <c r="E4622" s="44"/>
      <c r="F4622" s="44">
        <v>20</v>
      </c>
      <c r="G4622" s="44"/>
      <c r="H4622" s="44" t="s">
        <v>680</v>
      </c>
      <c r="I4622" s="44">
        <v>40</v>
      </c>
      <c r="J4622" s="109">
        <f t="shared" si="172"/>
        <v>2000</v>
      </c>
      <c r="K4622" s="109">
        <f t="shared" si="173"/>
        <v>2000</v>
      </c>
    </row>
    <row r="4623" spans="1:11" x14ac:dyDescent="0.25">
      <c r="A4623" s="44" t="s">
        <v>606</v>
      </c>
      <c r="B4623" s="105">
        <v>0.70833333333333337</v>
      </c>
      <c r="C4623" s="44" t="s">
        <v>23</v>
      </c>
      <c r="D4623" s="44" t="s">
        <v>24</v>
      </c>
      <c r="E4623" s="44"/>
      <c r="F4623" s="44">
        <v>20</v>
      </c>
      <c r="G4623" s="44"/>
      <c r="H4623" s="44" t="s">
        <v>680</v>
      </c>
      <c r="I4623" s="44">
        <v>5</v>
      </c>
      <c r="J4623" s="109">
        <f t="shared" si="172"/>
        <v>250</v>
      </c>
      <c r="K4623" s="109">
        <f t="shared" si="173"/>
        <v>250</v>
      </c>
    </row>
    <row r="4624" spans="1:11" x14ac:dyDescent="0.25">
      <c r="A4624" s="44" t="s">
        <v>606</v>
      </c>
      <c r="B4624" s="105">
        <v>0.75</v>
      </c>
      <c r="C4624" s="44" t="s">
        <v>486</v>
      </c>
      <c r="D4624" s="44" t="s">
        <v>24</v>
      </c>
      <c r="E4624" s="44"/>
      <c r="F4624" s="44">
        <v>5</v>
      </c>
      <c r="G4624" s="44"/>
      <c r="H4624" s="44" t="s">
        <v>680</v>
      </c>
      <c r="I4624" s="44">
        <v>67</v>
      </c>
      <c r="J4624" s="109">
        <f t="shared" si="172"/>
        <v>13400</v>
      </c>
      <c r="K4624" s="109">
        <f t="shared" si="173"/>
        <v>13400</v>
      </c>
    </row>
    <row r="4625" spans="1:11" x14ac:dyDescent="0.25">
      <c r="A4625" s="44" t="s">
        <v>606</v>
      </c>
      <c r="B4625" s="105">
        <v>0.75</v>
      </c>
      <c r="C4625" s="44" t="s">
        <v>486</v>
      </c>
      <c r="D4625" s="44" t="s">
        <v>459</v>
      </c>
      <c r="E4625" s="44"/>
      <c r="F4625" s="44">
        <v>5</v>
      </c>
      <c r="G4625" s="44"/>
      <c r="H4625" s="44" t="s">
        <v>680</v>
      </c>
      <c r="I4625" s="44">
        <v>27</v>
      </c>
      <c r="J4625" s="109">
        <f t="shared" si="172"/>
        <v>5400</v>
      </c>
      <c r="K4625" s="109">
        <f t="shared" si="173"/>
        <v>5400</v>
      </c>
    </row>
    <row r="4626" spans="1:11" x14ac:dyDescent="0.25">
      <c r="A4626" s="44" t="s">
        <v>606</v>
      </c>
      <c r="B4626" s="105">
        <v>0.83333333333333337</v>
      </c>
      <c r="C4626" s="44" t="s">
        <v>486</v>
      </c>
      <c r="D4626" s="44" t="s">
        <v>24</v>
      </c>
      <c r="E4626" s="44"/>
      <c r="F4626" s="44">
        <v>5</v>
      </c>
      <c r="G4626" s="44"/>
      <c r="H4626" s="44" t="s">
        <v>680</v>
      </c>
      <c r="I4626" s="44">
        <v>23</v>
      </c>
      <c r="J4626" s="109">
        <f t="shared" si="172"/>
        <v>4600.0000000000009</v>
      </c>
      <c r="K4626" s="109">
        <f t="shared" si="173"/>
        <v>4600.0000000000009</v>
      </c>
    </row>
    <row r="4627" spans="1:11" x14ac:dyDescent="0.25">
      <c r="A4627" s="44" t="s">
        <v>606</v>
      </c>
      <c r="B4627" s="105">
        <v>0.83333333333333337</v>
      </c>
      <c r="C4627" s="44" t="s">
        <v>486</v>
      </c>
      <c r="D4627" s="44" t="s">
        <v>459</v>
      </c>
      <c r="E4627" s="44"/>
      <c r="F4627" s="44">
        <v>5</v>
      </c>
      <c r="G4627" s="44"/>
      <c r="H4627" s="44" t="s">
        <v>680</v>
      </c>
      <c r="I4627" s="44">
        <v>9</v>
      </c>
      <c r="J4627" s="109">
        <f t="shared" si="172"/>
        <v>1800</v>
      </c>
      <c r="K4627" s="109">
        <f t="shared" si="173"/>
        <v>1800</v>
      </c>
    </row>
    <row r="4628" spans="1:11" x14ac:dyDescent="0.25">
      <c r="A4628" s="44" t="s">
        <v>606</v>
      </c>
      <c r="B4628" s="105">
        <v>0.82291666666666663</v>
      </c>
      <c r="C4628" s="44" t="s">
        <v>486</v>
      </c>
      <c r="D4628" s="44" t="s">
        <v>465</v>
      </c>
      <c r="E4628" s="44"/>
      <c r="F4628" s="44">
        <v>20</v>
      </c>
      <c r="G4628" s="44"/>
      <c r="H4628" s="44" t="s">
        <v>54</v>
      </c>
      <c r="I4628" s="44">
        <v>1</v>
      </c>
      <c r="J4628" s="109">
        <f t="shared" si="172"/>
        <v>50</v>
      </c>
      <c r="K4628" s="109">
        <f t="shared" si="173"/>
        <v>50</v>
      </c>
    </row>
    <row r="4629" spans="1:11" x14ac:dyDescent="0.25">
      <c r="A4629" s="44" t="s">
        <v>606</v>
      </c>
      <c r="B4629" s="105">
        <v>0.82291666666666663</v>
      </c>
      <c r="C4629" s="44" t="s">
        <v>486</v>
      </c>
      <c r="D4629" s="44" t="s">
        <v>465</v>
      </c>
      <c r="E4629" s="44"/>
      <c r="F4629" s="44">
        <v>20</v>
      </c>
      <c r="G4629" s="44"/>
      <c r="H4629" s="44" t="s">
        <v>346</v>
      </c>
      <c r="I4629" s="44">
        <v>383</v>
      </c>
      <c r="J4629" s="109">
        <f t="shared" si="172"/>
        <v>19150.000000000004</v>
      </c>
      <c r="K4629" s="109">
        <f t="shared" si="173"/>
        <v>19150.000000000004</v>
      </c>
    </row>
    <row r="4630" spans="1:11" x14ac:dyDescent="0.25">
      <c r="A4630" s="44" t="s">
        <v>606</v>
      </c>
      <c r="B4630" s="105">
        <v>0.82291666666666663</v>
      </c>
      <c r="C4630" s="44" t="s">
        <v>486</v>
      </c>
      <c r="D4630" s="44" t="s">
        <v>465</v>
      </c>
      <c r="E4630" s="44"/>
      <c r="F4630" s="44">
        <v>20</v>
      </c>
      <c r="G4630" s="44"/>
      <c r="H4630" s="44" t="s">
        <v>56</v>
      </c>
      <c r="I4630" s="44">
        <v>204</v>
      </c>
      <c r="J4630" s="109">
        <f t="shared" si="172"/>
        <v>10200.000000000002</v>
      </c>
      <c r="K4630" s="109">
        <f t="shared" si="173"/>
        <v>10200.000000000002</v>
      </c>
    </row>
    <row r="4631" spans="1:11" x14ac:dyDescent="0.25">
      <c r="A4631" s="44" t="s">
        <v>606</v>
      </c>
      <c r="B4631" s="105">
        <v>0.82291666666666663</v>
      </c>
      <c r="C4631" s="44" t="s">
        <v>486</v>
      </c>
      <c r="D4631" s="44" t="s">
        <v>607</v>
      </c>
      <c r="E4631" s="44"/>
      <c r="F4631" s="44">
        <v>20</v>
      </c>
      <c r="G4631" s="44"/>
      <c r="H4631" s="44" t="s">
        <v>669</v>
      </c>
      <c r="I4631" s="44">
        <v>3</v>
      </c>
      <c r="J4631" s="109">
        <f t="shared" si="172"/>
        <v>150</v>
      </c>
      <c r="K4631" s="109">
        <f t="shared" si="173"/>
        <v>150</v>
      </c>
    </row>
    <row r="4632" spans="1:11" x14ac:dyDescent="0.25">
      <c r="A4632" s="44" t="s">
        <v>606</v>
      </c>
      <c r="B4632" s="105">
        <v>0.82291666666666663</v>
      </c>
      <c r="C4632" s="44" t="s">
        <v>486</v>
      </c>
      <c r="D4632" s="44" t="s">
        <v>607</v>
      </c>
      <c r="E4632" s="44"/>
      <c r="F4632" s="44">
        <v>20</v>
      </c>
      <c r="G4632" s="44"/>
      <c r="H4632" s="44" t="s">
        <v>54</v>
      </c>
      <c r="I4632" s="44">
        <v>4</v>
      </c>
      <c r="J4632" s="109">
        <f t="shared" si="172"/>
        <v>200</v>
      </c>
      <c r="K4632" s="109">
        <f t="shared" si="173"/>
        <v>200</v>
      </c>
    </row>
    <row r="4633" spans="1:11" x14ac:dyDescent="0.25">
      <c r="A4633" s="44" t="s">
        <v>606</v>
      </c>
      <c r="B4633" s="105">
        <v>0.82291666666666663</v>
      </c>
      <c r="C4633" s="44" t="s">
        <v>486</v>
      </c>
      <c r="D4633" s="44" t="s">
        <v>607</v>
      </c>
      <c r="E4633" s="44"/>
      <c r="F4633" s="44">
        <v>20</v>
      </c>
      <c r="G4633" s="44"/>
      <c r="H4633" s="44" t="s">
        <v>346</v>
      </c>
      <c r="I4633" s="44">
        <v>353</v>
      </c>
      <c r="J4633" s="109">
        <f t="shared" si="172"/>
        <v>17650.000000000004</v>
      </c>
      <c r="K4633" s="109">
        <f t="shared" si="173"/>
        <v>17650.000000000004</v>
      </c>
    </row>
    <row r="4634" spans="1:11" x14ac:dyDescent="0.25">
      <c r="A4634" s="44" t="s">
        <v>606</v>
      </c>
      <c r="B4634" s="105">
        <v>0.82291666666666663</v>
      </c>
      <c r="C4634" s="44" t="s">
        <v>486</v>
      </c>
      <c r="D4634" s="44" t="s">
        <v>607</v>
      </c>
      <c r="E4634" s="44"/>
      <c r="F4634" s="44">
        <v>20</v>
      </c>
      <c r="G4634" s="44"/>
      <c r="H4634" s="44" t="s">
        <v>56</v>
      </c>
      <c r="I4634" s="44">
        <v>205</v>
      </c>
      <c r="J4634" s="109">
        <f t="shared" si="172"/>
        <v>10250</v>
      </c>
      <c r="K4634" s="109">
        <f t="shared" si="173"/>
        <v>10250</v>
      </c>
    </row>
    <row r="4635" spans="1:11" x14ac:dyDescent="0.25">
      <c r="A4635" s="44" t="s">
        <v>606</v>
      </c>
      <c r="B4635" s="105">
        <v>0.91666666666666663</v>
      </c>
      <c r="C4635" s="44" t="s">
        <v>486</v>
      </c>
      <c r="D4635" s="44" t="s">
        <v>24</v>
      </c>
      <c r="E4635" s="44"/>
      <c r="F4635" s="44">
        <v>5</v>
      </c>
      <c r="G4635" s="44"/>
      <c r="H4635" s="44" t="s">
        <v>680</v>
      </c>
      <c r="I4635" s="44">
        <v>32</v>
      </c>
      <c r="J4635" s="109">
        <f t="shared" si="172"/>
        <v>6400</v>
      </c>
      <c r="K4635" s="109">
        <f t="shared" si="173"/>
        <v>6400</v>
      </c>
    </row>
    <row r="4636" spans="1:11" x14ac:dyDescent="0.25">
      <c r="A4636" s="44" t="s">
        <v>606</v>
      </c>
      <c r="B4636" s="105">
        <v>0.91666666666666663</v>
      </c>
      <c r="C4636" s="44" t="s">
        <v>486</v>
      </c>
      <c r="D4636" s="44" t="s">
        <v>459</v>
      </c>
      <c r="E4636" s="44"/>
      <c r="F4636" s="44">
        <v>5</v>
      </c>
      <c r="G4636" s="44"/>
      <c r="H4636" s="44" t="s">
        <v>680</v>
      </c>
      <c r="I4636" s="44">
        <v>24</v>
      </c>
      <c r="J4636" s="109">
        <f t="shared" si="172"/>
        <v>4800</v>
      </c>
      <c r="K4636" s="109">
        <f t="shared" si="173"/>
        <v>4800</v>
      </c>
    </row>
    <row r="4637" spans="1:11" x14ac:dyDescent="0.25">
      <c r="A4637" s="44" t="s">
        <v>608</v>
      </c>
      <c r="B4637" s="105">
        <v>0.32291666666666669</v>
      </c>
      <c r="C4637" s="44" t="s">
        <v>23</v>
      </c>
      <c r="D4637" s="44" t="s">
        <v>24</v>
      </c>
      <c r="E4637" s="44"/>
      <c r="F4637" s="44">
        <v>5</v>
      </c>
      <c r="G4637" s="44"/>
      <c r="H4637" s="44" t="s">
        <v>680</v>
      </c>
      <c r="I4637" s="44">
        <v>32</v>
      </c>
      <c r="J4637" s="109">
        <f t="shared" si="172"/>
        <v>6400</v>
      </c>
      <c r="K4637" s="109">
        <f t="shared" si="173"/>
        <v>6400</v>
      </c>
    </row>
    <row r="4638" spans="1:11" x14ac:dyDescent="0.25">
      <c r="A4638" s="44" t="s">
        <v>608</v>
      </c>
      <c r="B4638" s="105">
        <v>0.32291666666666669</v>
      </c>
      <c r="C4638" s="44" t="s">
        <v>23</v>
      </c>
      <c r="D4638" s="44" t="s">
        <v>459</v>
      </c>
      <c r="E4638" s="44"/>
      <c r="F4638" s="44">
        <v>5</v>
      </c>
      <c r="G4638" s="44"/>
      <c r="H4638" s="44" t="s">
        <v>680</v>
      </c>
      <c r="I4638" s="44">
        <v>59</v>
      </c>
      <c r="J4638" s="109">
        <f t="shared" si="172"/>
        <v>11800</v>
      </c>
      <c r="K4638" s="109">
        <f t="shared" si="173"/>
        <v>11800</v>
      </c>
    </row>
    <row r="4639" spans="1:11" x14ac:dyDescent="0.25">
      <c r="A4639" s="44" t="s">
        <v>608</v>
      </c>
      <c r="B4639" s="105">
        <v>0.41666666666666669</v>
      </c>
      <c r="C4639" s="44" t="s">
        <v>284</v>
      </c>
      <c r="D4639" s="44" t="s">
        <v>24</v>
      </c>
      <c r="E4639" s="44"/>
      <c r="F4639" s="44">
        <v>20</v>
      </c>
      <c r="G4639" s="44"/>
      <c r="H4639" s="44" t="s">
        <v>346</v>
      </c>
      <c r="I4639" s="44">
        <v>509</v>
      </c>
      <c r="J4639" s="109">
        <f t="shared" si="172"/>
        <v>25450.000000000004</v>
      </c>
      <c r="K4639" s="109">
        <f t="shared" si="173"/>
        <v>25450.000000000004</v>
      </c>
    </row>
    <row r="4640" spans="1:11" x14ac:dyDescent="0.25">
      <c r="A4640" s="44" t="s">
        <v>608</v>
      </c>
      <c r="B4640" s="105">
        <v>0.41666666666666669</v>
      </c>
      <c r="C4640" s="44" t="s">
        <v>284</v>
      </c>
      <c r="D4640" s="44" t="s">
        <v>24</v>
      </c>
      <c r="E4640" s="44"/>
      <c r="F4640" s="44">
        <v>20</v>
      </c>
      <c r="G4640" s="44"/>
      <c r="H4640" s="44" t="s">
        <v>56</v>
      </c>
      <c r="I4640" s="44">
        <v>128</v>
      </c>
      <c r="J4640" s="109">
        <f t="shared" si="172"/>
        <v>6400</v>
      </c>
      <c r="K4640" s="109">
        <f t="shared" si="173"/>
        <v>6400</v>
      </c>
    </row>
    <row r="4641" spans="1:11" x14ac:dyDescent="0.25">
      <c r="A4641" s="44" t="s">
        <v>608</v>
      </c>
      <c r="B4641" s="105">
        <v>0.41666666666666669</v>
      </c>
      <c r="C4641" s="44" t="s">
        <v>284</v>
      </c>
      <c r="D4641" s="44" t="s">
        <v>459</v>
      </c>
      <c r="E4641" s="44"/>
      <c r="F4641" s="44">
        <v>20</v>
      </c>
      <c r="G4641" s="44"/>
      <c r="H4641" s="44" t="s">
        <v>346</v>
      </c>
      <c r="I4641" s="44">
        <v>531</v>
      </c>
      <c r="J4641" s="109">
        <f t="shared" si="172"/>
        <v>26550</v>
      </c>
      <c r="K4641" s="109">
        <f t="shared" si="173"/>
        <v>26550</v>
      </c>
    </row>
    <row r="4642" spans="1:11" x14ac:dyDescent="0.25">
      <c r="A4642" s="44" t="s">
        <v>608</v>
      </c>
      <c r="B4642" s="105">
        <v>0.41666666666666669</v>
      </c>
      <c r="C4642" s="44" t="s">
        <v>284</v>
      </c>
      <c r="D4642" s="44" t="s">
        <v>459</v>
      </c>
      <c r="E4642" s="44"/>
      <c r="F4642" s="44">
        <v>20</v>
      </c>
      <c r="G4642" s="44"/>
      <c r="H4642" s="44" t="s">
        <v>56</v>
      </c>
      <c r="I4642" s="44">
        <v>202</v>
      </c>
      <c r="J4642" s="109">
        <f t="shared" si="172"/>
        <v>10100</v>
      </c>
      <c r="K4642" s="109">
        <f t="shared" si="173"/>
        <v>10100</v>
      </c>
    </row>
    <row r="4643" spans="1:11" x14ac:dyDescent="0.25">
      <c r="A4643" s="44" t="s">
        <v>608</v>
      </c>
      <c r="B4643" s="105">
        <v>0.44791666666666669</v>
      </c>
      <c r="C4643" s="44" t="s">
        <v>23</v>
      </c>
      <c r="D4643" s="44" t="s">
        <v>24</v>
      </c>
      <c r="E4643" s="44"/>
      <c r="F4643" s="44">
        <v>20</v>
      </c>
      <c r="G4643" s="44"/>
      <c r="H4643" s="44" t="s">
        <v>346</v>
      </c>
      <c r="I4643" s="44">
        <v>543</v>
      </c>
      <c r="J4643" s="109">
        <f t="shared" si="172"/>
        <v>27150.000000000004</v>
      </c>
      <c r="K4643" s="109">
        <f t="shared" si="173"/>
        <v>27150.000000000004</v>
      </c>
    </row>
    <row r="4644" spans="1:11" x14ac:dyDescent="0.25">
      <c r="A4644" s="44" t="s">
        <v>608</v>
      </c>
      <c r="B4644" s="105">
        <v>0.44791666666666669</v>
      </c>
      <c r="C4644" s="44" t="s">
        <v>23</v>
      </c>
      <c r="D4644" s="44" t="s">
        <v>24</v>
      </c>
      <c r="E4644" s="44"/>
      <c r="F4644" s="44">
        <v>20</v>
      </c>
      <c r="G4644" s="44"/>
      <c r="H4644" s="44" t="s">
        <v>56</v>
      </c>
      <c r="I4644" s="44">
        <v>135</v>
      </c>
      <c r="J4644" s="109">
        <f t="shared" si="172"/>
        <v>6750</v>
      </c>
      <c r="K4644" s="109">
        <f t="shared" si="173"/>
        <v>6750</v>
      </c>
    </row>
    <row r="4645" spans="1:11" x14ac:dyDescent="0.25">
      <c r="A4645" s="44" t="s">
        <v>608</v>
      </c>
      <c r="B4645" s="105">
        <v>0.48958333333333331</v>
      </c>
      <c r="C4645" s="44" t="s">
        <v>23</v>
      </c>
      <c r="D4645" s="44" t="s">
        <v>24</v>
      </c>
      <c r="E4645" s="44"/>
      <c r="F4645" s="44">
        <v>20</v>
      </c>
      <c r="G4645" s="44"/>
      <c r="H4645" s="44" t="s">
        <v>346</v>
      </c>
      <c r="I4645" s="44">
        <v>305</v>
      </c>
      <c r="J4645" s="109">
        <f t="shared" si="172"/>
        <v>15250</v>
      </c>
      <c r="K4645" s="109">
        <f t="shared" si="173"/>
        <v>15250</v>
      </c>
    </row>
    <row r="4646" spans="1:11" x14ac:dyDescent="0.25">
      <c r="A4646" s="44" t="s">
        <v>608</v>
      </c>
      <c r="B4646" s="105">
        <v>0.48958333333333331</v>
      </c>
      <c r="C4646" s="44" t="s">
        <v>23</v>
      </c>
      <c r="D4646" s="44" t="s">
        <v>24</v>
      </c>
      <c r="E4646" s="44"/>
      <c r="F4646" s="44">
        <v>20</v>
      </c>
      <c r="G4646" s="44"/>
      <c r="H4646" s="44" t="s">
        <v>56</v>
      </c>
      <c r="I4646" s="44">
        <v>254</v>
      </c>
      <c r="J4646" s="109">
        <f t="shared" si="172"/>
        <v>12700.000000000002</v>
      </c>
      <c r="K4646" s="109">
        <f t="shared" si="173"/>
        <v>12700.000000000002</v>
      </c>
    </row>
    <row r="4647" spans="1:11" x14ac:dyDescent="0.25">
      <c r="A4647" s="44" t="s">
        <v>608</v>
      </c>
      <c r="B4647" s="105">
        <v>0.52083333333333337</v>
      </c>
      <c r="C4647" s="44" t="s">
        <v>23</v>
      </c>
      <c r="D4647" s="44" t="s">
        <v>24</v>
      </c>
      <c r="E4647" s="44"/>
      <c r="F4647" s="44">
        <v>20</v>
      </c>
      <c r="G4647" s="44"/>
      <c r="H4647" s="44" t="s">
        <v>346</v>
      </c>
      <c r="I4647" s="44">
        <v>501</v>
      </c>
      <c r="J4647" s="109">
        <f t="shared" ref="J4647:J4710" si="174">(I4647/(F4647/5000))*(1/5000)*1000</f>
        <v>25050</v>
      </c>
      <c r="K4647" s="109">
        <f t="shared" si="173"/>
        <v>25050</v>
      </c>
    </row>
    <row r="4648" spans="1:11" x14ac:dyDescent="0.25">
      <c r="A4648" s="44" t="s">
        <v>608</v>
      </c>
      <c r="B4648" s="105">
        <v>0.52083333333333337</v>
      </c>
      <c r="C4648" s="44" t="s">
        <v>23</v>
      </c>
      <c r="D4648" s="44" t="s">
        <v>24</v>
      </c>
      <c r="E4648" s="44"/>
      <c r="F4648" s="44">
        <v>20</v>
      </c>
      <c r="G4648" s="44"/>
      <c r="H4648" s="44" t="s">
        <v>56</v>
      </c>
      <c r="I4648" s="44">
        <v>140</v>
      </c>
      <c r="J4648" s="109">
        <f t="shared" si="174"/>
        <v>7000</v>
      </c>
      <c r="K4648" s="109">
        <f t="shared" si="173"/>
        <v>7000</v>
      </c>
    </row>
    <row r="4649" spans="1:11" x14ac:dyDescent="0.25">
      <c r="A4649" s="44" t="s">
        <v>608</v>
      </c>
      <c r="B4649" s="105">
        <v>0.58333333333333337</v>
      </c>
      <c r="C4649" s="44" t="s">
        <v>23</v>
      </c>
      <c r="D4649" s="44" t="s">
        <v>24</v>
      </c>
      <c r="E4649" s="44"/>
      <c r="F4649" s="44">
        <v>20</v>
      </c>
      <c r="G4649" s="44"/>
      <c r="H4649" s="44" t="s">
        <v>346</v>
      </c>
      <c r="I4649" s="44">
        <v>1127</v>
      </c>
      <c r="J4649" s="109">
        <f t="shared" si="174"/>
        <v>56350</v>
      </c>
      <c r="K4649" s="109">
        <f t="shared" si="173"/>
        <v>56350</v>
      </c>
    </row>
    <row r="4650" spans="1:11" x14ac:dyDescent="0.25">
      <c r="A4650" s="44" t="s">
        <v>608</v>
      </c>
      <c r="B4650" s="105">
        <v>0.58333333333333337</v>
      </c>
      <c r="C4650" s="44" t="s">
        <v>23</v>
      </c>
      <c r="D4650" s="44" t="s">
        <v>24</v>
      </c>
      <c r="E4650" s="44"/>
      <c r="F4650" s="44">
        <v>20</v>
      </c>
      <c r="G4650" s="44"/>
      <c r="H4650" s="44" t="s">
        <v>56</v>
      </c>
      <c r="I4650" s="44">
        <v>108</v>
      </c>
      <c r="J4650" s="109">
        <f t="shared" si="174"/>
        <v>5400</v>
      </c>
      <c r="K4650" s="109">
        <f t="shared" si="173"/>
        <v>5400</v>
      </c>
    </row>
    <row r="4651" spans="1:11" x14ac:dyDescent="0.25">
      <c r="A4651" s="44" t="s">
        <v>608</v>
      </c>
      <c r="B4651" s="105">
        <v>0.63888888888888895</v>
      </c>
      <c r="C4651" s="44" t="s">
        <v>284</v>
      </c>
      <c r="D4651" s="44" t="s">
        <v>24</v>
      </c>
      <c r="E4651" s="44"/>
      <c r="F4651" s="44">
        <v>20</v>
      </c>
      <c r="G4651" s="44"/>
      <c r="H4651" s="44" t="s">
        <v>346</v>
      </c>
      <c r="I4651" s="44">
        <v>244</v>
      </c>
      <c r="J4651" s="109">
        <f t="shared" si="174"/>
        <v>12200.000000000002</v>
      </c>
      <c r="K4651" s="109">
        <f t="shared" si="173"/>
        <v>12200.000000000002</v>
      </c>
    </row>
    <row r="4652" spans="1:11" x14ac:dyDescent="0.25">
      <c r="A4652" s="44" t="s">
        <v>608</v>
      </c>
      <c r="B4652" s="105">
        <v>0.63888888888888895</v>
      </c>
      <c r="C4652" s="44" t="s">
        <v>284</v>
      </c>
      <c r="D4652" s="44" t="s">
        <v>24</v>
      </c>
      <c r="E4652" s="44"/>
      <c r="F4652" s="44">
        <v>20</v>
      </c>
      <c r="G4652" s="44"/>
      <c r="H4652" s="44" t="s">
        <v>56</v>
      </c>
      <c r="I4652" s="44">
        <v>84</v>
      </c>
      <c r="J4652" s="109">
        <f t="shared" si="174"/>
        <v>4200</v>
      </c>
      <c r="K4652" s="109">
        <f t="shared" si="173"/>
        <v>4200</v>
      </c>
    </row>
    <row r="4653" spans="1:11" x14ac:dyDescent="0.25">
      <c r="A4653" s="44" t="s">
        <v>608</v>
      </c>
      <c r="B4653" s="105">
        <v>0.66666666666666663</v>
      </c>
      <c r="C4653" s="44" t="s">
        <v>284</v>
      </c>
      <c r="D4653" s="44" t="s">
        <v>24</v>
      </c>
      <c r="E4653" s="44"/>
      <c r="F4653" s="44">
        <v>20</v>
      </c>
      <c r="G4653" s="44"/>
      <c r="H4653" s="44" t="s">
        <v>346</v>
      </c>
      <c r="I4653" s="44">
        <v>576</v>
      </c>
      <c r="J4653" s="109">
        <f t="shared" si="174"/>
        <v>28800</v>
      </c>
      <c r="K4653" s="109">
        <f t="shared" si="173"/>
        <v>28800</v>
      </c>
    </row>
    <row r="4654" spans="1:11" x14ac:dyDescent="0.25">
      <c r="A4654" s="44" t="s">
        <v>608</v>
      </c>
      <c r="B4654" s="105">
        <v>0.66666666666666663</v>
      </c>
      <c r="C4654" s="44" t="s">
        <v>284</v>
      </c>
      <c r="D4654" s="44" t="s">
        <v>24</v>
      </c>
      <c r="E4654" s="44"/>
      <c r="F4654" s="44">
        <v>20</v>
      </c>
      <c r="G4654" s="44"/>
      <c r="H4654" s="44" t="s">
        <v>56</v>
      </c>
      <c r="I4654" s="44">
        <v>183</v>
      </c>
      <c r="J4654" s="109">
        <f t="shared" si="174"/>
        <v>9150</v>
      </c>
      <c r="K4654" s="109">
        <f t="shared" si="173"/>
        <v>9150</v>
      </c>
    </row>
    <row r="4655" spans="1:11" x14ac:dyDescent="0.25">
      <c r="A4655" s="44" t="s">
        <v>608</v>
      </c>
      <c r="B4655" s="105">
        <v>0.66666666666666663</v>
      </c>
      <c r="C4655" s="44" t="s">
        <v>284</v>
      </c>
      <c r="D4655" s="44" t="s">
        <v>459</v>
      </c>
      <c r="E4655" s="44"/>
      <c r="F4655" s="44">
        <v>20</v>
      </c>
      <c r="G4655" s="44"/>
      <c r="H4655" s="44" t="s">
        <v>346</v>
      </c>
      <c r="I4655" s="44">
        <v>267</v>
      </c>
      <c r="J4655" s="109">
        <f t="shared" si="174"/>
        <v>13350.000000000002</v>
      </c>
      <c r="K4655" s="109">
        <f t="shared" si="173"/>
        <v>13350.000000000002</v>
      </c>
    </row>
    <row r="4656" spans="1:11" x14ac:dyDescent="0.25">
      <c r="A4656" s="44" t="s">
        <v>608</v>
      </c>
      <c r="B4656" s="105">
        <v>0.66666666666666663</v>
      </c>
      <c r="C4656" s="44" t="s">
        <v>284</v>
      </c>
      <c r="D4656" s="44" t="s">
        <v>459</v>
      </c>
      <c r="E4656" s="44"/>
      <c r="F4656" s="44">
        <v>20</v>
      </c>
      <c r="G4656" s="44"/>
      <c r="H4656" s="44" t="s">
        <v>56</v>
      </c>
      <c r="I4656" s="44">
        <v>79</v>
      </c>
      <c r="J4656" s="109">
        <f t="shared" si="174"/>
        <v>3950</v>
      </c>
      <c r="K4656" s="109">
        <f t="shared" si="173"/>
        <v>3950</v>
      </c>
    </row>
    <row r="4657" spans="1:11" x14ac:dyDescent="0.25">
      <c r="A4657" s="44" t="s">
        <v>608</v>
      </c>
      <c r="B4657" s="105">
        <v>0.72916666666666663</v>
      </c>
      <c r="C4657" s="44" t="s">
        <v>284</v>
      </c>
      <c r="D4657" s="44" t="s">
        <v>24</v>
      </c>
      <c r="E4657" s="44"/>
      <c r="F4657" s="44">
        <v>20</v>
      </c>
      <c r="G4657" s="44"/>
      <c r="H4657" s="44" t="s">
        <v>346</v>
      </c>
      <c r="I4657" s="44">
        <v>497</v>
      </c>
      <c r="J4657" s="109">
        <f t="shared" si="174"/>
        <v>24850</v>
      </c>
      <c r="K4657" s="109">
        <f t="shared" si="173"/>
        <v>24850</v>
      </c>
    </row>
    <row r="4658" spans="1:11" x14ac:dyDescent="0.25">
      <c r="A4658" s="44" t="s">
        <v>608</v>
      </c>
      <c r="B4658" s="105">
        <v>0.72916666666666663</v>
      </c>
      <c r="C4658" s="44" t="s">
        <v>284</v>
      </c>
      <c r="D4658" s="44" t="s">
        <v>24</v>
      </c>
      <c r="E4658" s="44"/>
      <c r="F4658" s="44">
        <v>20</v>
      </c>
      <c r="G4658" s="44"/>
      <c r="H4658" s="44" t="s">
        <v>56</v>
      </c>
      <c r="I4658" s="44">
        <v>121</v>
      </c>
      <c r="J4658" s="109">
        <f t="shared" si="174"/>
        <v>6050.0000000000009</v>
      </c>
      <c r="K4658" s="109">
        <f t="shared" si="173"/>
        <v>6050.0000000000009</v>
      </c>
    </row>
    <row r="4659" spans="1:11" x14ac:dyDescent="0.25">
      <c r="A4659" s="44" t="s">
        <v>608</v>
      </c>
      <c r="B4659" s="105">
        <v>0.72916666666666663</v>
      </c>
      <c r="C4659" s="44" t="s">
        <v>284</v>
      </c>
      <c r="D4659" s="44" t="s">
        <v>459</v>
      </c>
      <c r="E4659" s="44"/>
      <c r="F4659" s="44">
        <v>20</v>
      </c>
      <c r="G4659" s="44"/>
      <c r="H4659" s="44" t="s">
        <v>346</v>
      </c>
      <c r="I4659" s="44">
        <v>189</v>
      </c>
      <c r="J4659" s="109">
        <f t="shared" si="174"/>
        <v>9450.0000000000018</v>
      </c>
      <c r="K4659" s="109">
        <f t="shared" si="173"/>
        <v>9450.0000000000018</v>
      </c>
    </row>
    <row r="4660" spans="1:11" x14ac:dyDescent="0.25">
      <c r="A4660" s="44" t="s">
        <v>608</v>
      </c>
      <c r="B4660" s="105">
        <v>0.72916666666666663</v>
      </c>
      <c r="C4660" s="44" t="s">
        <v>284</v>
      </c>
      <c r="D4660" s="44" t="s">
        <v>459</v>
      </c>
      <c r="E4660" s="44"/>
      <c r="F4660" s="44">
        <v>20</v>
      </c>
      <c r="G4660" s="44"/>
      <c r="H4660" s="44" t="s">
        <v>56</v>
      </c>
      <c r="I4660" s="44">
        <v>63</v>
      </c>
      <c r="J4660" s="109">
        <f t="shared" si="174"/>
        <v>3150.0000000000005</v>
      </c>
      <c r="K4660" s="109">
        <f t="shared" si="173"/>
        <v>3150.0000000000005</v>
      </c>
    </row>
    <row r="4661" spans="1:11" x14ac:dyDescent="0.25">
      <c r="A4661" s="44" t="s">
        <v>608</v>
      </c>
      <c r="B4661" s="105">
        <v>0.79166666666666663</v>
      </c>
      <c r="C4661" s="44" t="s">
        <v>284</v>
      </c>
      <c r="D4661" s="44" t="s">
        <v>24</v>
      </c>
      <c r="E4661" s="44"/>
      <c r="F4661" s="44">
        <v>20</v>
      </c>
      <c r="G4661" s="44"/>
      <c r="H4661" s="44" t="s">
        <v>30</v>
      </c>
      <c r="I4661" s="44">
        <v>2</v>
      </c>
      <c r="J4661" s="109">
        <f t="shared" si="174"/>
        <v>100</v>
      </c>
      <c r="K4661" s="109">
        <f t="shared" si="173"/>
        <v>100</v>
      </c>
    </row>
    <row r="4662" spans="1:11" x14ac:dyDescent="0.25">
      <c r="A4662" s="44" t="s">
        <v>608</v>
      </c>
      <c r="B4662" s="105">
        <v>0.79166666666666663</v>
      </c>
      <c r="C4662" s="44" t="s">
        <v>284</v>
      </c>
      <c r="D4662" s="44" t="s">
        <v>24</v>
      </c>
      <c r="E4662" s="44"/>
      <c r="F4662" s="44">
        <v>20</v>
      </c>
      <c r="G4662" s="44"/>
      <c r="H4662" s="44" t="s">
        <v>28</v>
      </c>
      <c r="I4662" s="44">
        <v>5</v>
      </c>
      <c r="J4662" s="109">
        <f t="shared" si="174"/>
        <v>250</v>
      </c>
      <c r="K4662" s="109">
        <f t="shared" si="173"/>
        <v>250</v>
      </c>
    </row>
    <row r="4663" spans="1:11" x14ac:dyDescent="0.25">
      <c r="A4663" s="44" t="s">
        <v>608</v>
      </c>
      <c r="B4663" s="105">
        <v>0.79166666666666663</v>
      </c>
      <c r="C4663" s="44" t="s">
        <v>284</v>
      </c>
      <c r="D4663" s="44" t="s">
        <v>24</v>
      </c>
      <c r="E4663" s="44"/>
      <c r="F4663" s="44">
        <v>20</v>
      </c>
      <c r="G4663" s="44"/>
      <c r="H4663" s="44" t="s">
        <v>84</v>
      </c>
      <c r="I4663" s="44">
        <v>4</v>
      </c>
      <c r="J4663" s="109">
        <f t="shared" si="174"/>
        <v>200</v>
      </c>
      <c r="K4663" s="109">
        <f t="shared" si="173"/>
        <v>200</v>
      </c>
    </row>
    <row r="4664" spans="1:11" x14ac:dyDescent="0.25">
      <c r="A4664" s="44" t="s">
        <v>608</v>
      </c>
      <c r="B4664" s="105">
        <v>0.79166666666666663</v>
      </c>
      <c r="C4664" s="44" t="s">
        <v>284</v>
      </c>
      <c r="D4664" s="44" t="s">
        <v>24</v>
      </c>
      <c r="E4664" s="44"/>
      <c r="F4664" s="44">
        <v>20</v>
      </c>
      <c r="G4664" s="44"/>
      <c r="H4664" s="44" t="s">
        <v>58</v>
      </c>
      <c r="I4664" s="44">
        <v>138</v>
      </c>
      <c r="J4664" s="109">
        <f t="shared" si="174"/>
        <v>6900</v>
      </c>
      <c r="K4664" s="109">
        <f t="shared" si="173"/>
        <v>6900</v>
      </c>
    </row>
    <row r="4665" spans="1:11" x14ac:dyDescent="0.25">
      <c r="A4665" s="44" t="s">
        <v>608</v>
      </c>
      <c r="B4665" s="105">
        <v>0.79166666666666663</v>
      </c>
      <c r="C4665" s="44" t="s">
        <v>284</v>
      </c>
      <c r="D4665" s="44" t="s">
        <v>24</v>
      </c>
      <c r="E4665" s="44"/>
      <c r="F4665" s="44">
        <v>20</v>
      </c>
      <c r="G4665" s="44"/>
      <c r="H4665" s="44" t="s">
        <v>56</v>
      </c>
      <c r="I4665" s="44">
        <v>20</v>
      </c>
      <c r="J4665" s="109">
        <f t="shared" si="174"/>
        <v>1000</v>
      </c>
      <c r="K4665" s="109">
        <f t="shared" si="173"/>
        <v>1000</v>
      </c>
    </row>
    <row r="4666" spans="1:11" x14ac:dyDescent="0.25">
      <c r="A4666" s="44" t="s">
        <v>608</v>
      </c>
      <c r="B4666" s="105">
        <v>0.79166666666666663</v>
      </c>
      <c r="C4666" s="44" t="s">
        <v>284</v>
      </c>
      <c r="D4666" s="44" t="s">
        <v>459</v>
      </c>
      <c r="E4666" s="44"/>
      <c r="F4666" s="44">
        <v>20</v>
      </c>
      <c r="G4666" s="44"/>
      <c r="H4666" s="44" t="s">
        <v>30</v>
      </c>
      <c r="I4666" s="44">
        <v>1</v>
      </c>
      <c r="J4666" s="109">
        <f t="shared" si="174"/>
        <v>50</v>
      </c>
      <c r="K4666" s="109">
        <f t="shared" si="173"/>
        <v>50</v>
      </c>
    </row>
    <row r="4667" spans="1:11" x14ac:dyDescent="0.25">
      <c r="A4667" s="44" t="s">
        <v>608</v>
      </c>
      <c r="B4667" s="105">
        <v>0.79166666666666663</v>
      </c>
      <c r="C4667" s="44" t="s">
        <v>284</v>
      </c>
      <c r="D4667" s="44" t="s">
        <v>459</v>
      </c>
      <c r="E4667" s="44"/>
      <c r="F4667" s="44">
        <v>20</v>
      </c>
      <c r="G4667" s="44"/>
      <c r="H4667" s="44" t="s">
        <v>28</v>
      </c>
      <c r="I4667" s="44">
        <v>1</v>
      </c>
      <c r="J4667" s="109">
        <f t="shared" si="174"/>
        <v>50</v>
      </c>
      <c r="K4667" s="109">
        <f t="shared" si="173"/>
        <v>50</v>
      </c>
    </row>
    <row r="4668" spans="1:11" x14ac:dyDescent="0.25">
      <c r="A4668" s="44" t="s">
        <v>608</v>
      </c>
      <c r="B4668" s="105">
        <v>0.79166666666666663</v>
      </c>
      <c r="C4668" s="44" t="s">
        <v>284</v>
      </c>
      <c r="D4668" s="44" t="s">
        <v>459</v>
      </c>
      <c r="E4668" s="44"/>
      <c r="F4668" s="44">
        <v>20</v>
      </c>
      <c r="G4668" s="44"/>
      <c r="H4668" s="44" t="s">
        <v>84</v>
      </c>
      <c r="I4668" s="44">
        <v>1</v>
      </c>
      <c r="J4668" s="109">
        <f t="shared" si="174"/>
        <v>50</v>
      </c>
      <c r="K4668" s="109">
        <f t="shared" si="173"/>
        <v>50</v>
      </c>
    </row>
    <row r="4669" spans="1:11" x14ac:dyDescent="0.25">
      <c r="A4669" s="44" t="s">
        <v>608</v>
      </c>
      <c r="B4669" s="105">
        <v>0.79166666666666663</v>
      </c>
      <c r="C4669" s="44" t="s">
        <v>284</v>
      </c>
      <c r="D4669" s="44" t="s">
        <v>459</v>
      </c>
      <c r="E4669" s="44"/>
      <c r="F4669" s="44">
        <v>20</v>
      </c>
      <c r="G4669" s="44"/>
      <c r="H4669" s="44" t="s">
        <v>58</v>
      </c>
      <c r="I4669" s="44">
        <v>26</v>
      </c>
      <c r="J4669" s="109">
        <f t="shared" si="174"/>
        <v>1300</v>
      </c>
      <c r="K4669" s="109">
        <f t="shared" si="173"/>
        <v>1300</v>
      </c>
    </row>
    <row r="4670" spans="1:11" x14ac:dyDescent="0.25">
      <c r="A4670" s="44" t="s">
        <v>608</v>
      </c>
      <c r="B4670" s="105">
        <v>0.79166666666666663</v>
      </c>
      <c r="C4670" s="44" t="s">
        <v>284</v>
      </c>
      <c r="D4670" s="44" t="s">
        <v>459</v>
      </c>
      <c r="E4670" s="44"/>
      <c r="F4670" s="44">
        <v>20</v>
      </c>
      <c r="G4670" s="44"/>
      <c r="H4670" s="44" t="s">
        <v>56</v>
      </c>
      <c r="I4670" s="44">
        <v>6</v>
      </c>
      <c r="J4670" s="109">
        <f t="shared" si="174"/>
        <v>300</v>
      </c>
      <c r="K4670" s="109">
        <f t="shared" si="173"/>
        <v>300</v>
      </c>
    </row>
    <row r="4671" spans="1:11" x14ac:dyDescent="0.25">
      <c r="A4671" s="44" t="s">
        <v>608</v>
      </c>
      <c r="B4671" s="105">
        <v>0.83333333333333337</v>
      </c>
      <c r="C4671" s="44" t="s">
        <v>284</v>
      </c>
      <c r="D4671" s="44" t="s">
        <v>24</v>
      </c>
      <c r="E4671" s="44"/>
      <c r="F4671" s="44">
        <v>20</v>
      </c>
      <c r="G4671" s="44"/>
      <c r="H4671" s="44" t="s">
        <v>683</v>
      </c>
      <c r="I4671" s="44">
        <v>3</v>
      </c>
      <c r="J4671" s="109">
        <f t="shared" si="174"/>
        <v>150</v>
      </c>
      <c r="K4671" s="109">
        <f t="shared" si="173"/>
        <v>150</v>
      </c>
    </row>
    <row r="4672" spans="1:11" x14ac:dyDescent="0.25">
      <c r="A4672" s="44" t="s">
        <v>608</v>
      </c>
      <c r="B4672" s="105">
        <v>0.83333333333333337</v>
      </c>
      <c r="C4672" s="44" t="s">
        <v>284</v>
      </c>
      <c r="D4672" s="44" t="s">
        <v>24</v>
      </c>
      <c r="E4672" s="44"/>
      <c r="F4672" s="44">
        <v>20</v>
      </c>
      <c r="G4672" s="44"/>
      <c r="H4672" s="44" t="s">
        <v>30</v>
      </c>
      <c r="I4672" s="44">
        <v>14</v>
      </c>
      <c r="J4672" s="109">
        <f t="shared" si="174"/>
        <v>700.00000000000011</v>
      </c>
      <c r="K4672" s="109">
        <f t="shared" si="173"/>
        <v>700.00000000000011</v>
      </c>
    </row>
    <row r="4673" spans="1:11" x14ac:dyDescent="0.25">
      <c r="A4673" s="44" t="s">
        <v>608</v>
      </c>
      <c r="B4673" s="105">
        <v>0.83333333333333337</v>
      </c>
      <c r="C4673" s="44" t="s">
        <v>284</v>
      </c>
      <c r="D4673" s="44" t="s">
        <v>24</v>
      </c>
      <c r="E4673" s="44"/>
      <c r="F4673" s="44">
        <v>20</v>
      </c>
      <c r="G4673" s="44"/>
      <c r="H4673" s="44" t="s">
        <v>28</v>
      </c>
      <c r="I4673" s="44">
        <v>33</v>
      </c>
      <c r="J4673" s="109">
        <f t="shared" si="174"/>
        <v>1650.0000000000002</v>
      </c>
      <c r="K4673" s="109">
        <f t="shared" si="173"/>
        <v>1650.0000000000002</v>
      </c>
    </row>
    <row r="4674" spans="1:11" x14ac:dyDescent="0.25">
      <c r="A4674" s="44" t="s">
        <v>608</v>
      </c>
      <c r="B4674" s="105">
        <v>0.83333333333333337</v>
      </c>
      <c r="C4674" s="44" t="s">
        <v>284</v>
      </c>
      <c r="D4674" s="44" t="s">
        <v>24</v>
      </c>
      <c r="E4674" s="44"/>
      <c r="F4674" s="44">
        <v>20</v>
      </c>
      <c r="G4674" s="44"/>
      <c r="H4674" s="44" t="s">
        <v>84</v>
      </c>
      <c r="I4674" s="44">
        <v>5</v>
      </c>
      <c r="J4674" s="109">
        <f t="shared" si="174"/>
        <v>250</v>
      </c>
      <c r="K4674" s="109">
        <f t="shared" si="173"/>
        <v>250</v>
      </c>
    </row>
    <row r="4675" spans="1:11" x14ac:dyDescent="0.25">
      <c r="A4675" s="44" t="s">
        <v>608</v>
      </c>
      <c r="B4675" s="105">
        <v>0.83333333333333337</v>
      </c>
      <c r="C4675" s="44" t="s">
        <v>284</v>
      </c>
      <c r="D4675" s="44" t="s">
        <v>24</v>
      </c>
      <c r="E4675" s="44"/>
      <c r="F4675" s="44">
        <v>20</v>
      </c>
      <c r="G4675" s="44"/>
      <c r="H4675" s="44" t="s">
        <v>58</v>
      </c>
      <c r="I4675" s="44">
        <v>217</v>
      </c>
      <c r="J4675" s="109">
        <f t="shared" si="174"/>
        <v>10850</v>
      </c>
      <c r="K4675" s="109">
        <f t="shared" ref="K4675:K4738" si="175">(I4675/(F4675/5000))*(1/5000)*1000</f>
        <v>10850</v>
      </c>
    </row>
    <row r="4676" spans="1:11" x14ac:dyDescent="0.25">
      <c r="A4676" s="44" t="s">
        <v>608</v>
      </c>
      <c r="B4676" s="105">
        <v>0.83333333333333337</v>
      </c>
      <c r="C4676" s="44" t="s">
        <v>284</v>
      </c>
      <c r="D4676" s="44" t="s">
        <v>24</v>
      </c>
      <c r="E4676" s="44"/>
      <c r="F4676" s="44">
        <v>20</v>
      </c>
      <c r="G4676" s="44"/>
      <c r="H4676" s="44" t="s">
        <v>684</v>
      </c>
      <c r="I4676" s="44">
        <v>3</v>
      </c>
      <c r="J4676" s="109">
        <f t="shared" si="174"/>
        <v>150</v>
      </c>
      <c r="K4676" s="109">
        <f t="shared" si="175"/>
        <v>150</v>
      </c>
    </row>
    <row r="4677" spans="1:11" x14ac:dyDescent="0.25">
      <c r="A4677" s="44" t="s">
        <v>608</v>
      </c>
      <c r="B4677" s="105">
        <v>0.83333333333333337</v>
      </c>
      <c r="C4677" s="44" t="s">
        <v>284</v>
      </c>
      <c r="D4677" s="44" t="s">
        <v>24</v>
      </c>
      <c r="E4677" s="44"/>
      <c r="F4677" s="44">
        <v>20</v>
      </c>
      <c r="G4677" s="44"/>
      <c r="H4677" s="44" t="s">
        <v>504</v>
      </c>
      <c r="I4677" s="44">
        <v>3</v>
      </c>
      <c r="J4677" s="109">
        <f t="shared" si="174"/>
        <v>150</v>
      </c>
      <c r="K4677" s="109">
        <f t="shared" si="175"/>
        <v>150</v>
      </c>
    </row>
    <row r="4678" spans="1:11" x14ac:dyDescent="0.25">
      <c r="A4678" s="44" t="s">
        <v>608</v>
      </c>
      <c r="B4678" s="105">
        <v>0.83333333333333337</v>
      </c>
      <c r="C4678" s="44" t="s">
        <v>284</v>
      </c>
      <c r="D4678" s="44" t="s">
        <v>24</v>
      </c>
      <c r="E4678" s="44"/>
      <c r="F4678" s="44">
        <v>20</v>
      </c>
      <c r="G4678" s="44"/>
      <c r="H4678" s="44" t="s">
        <v>677</v>
      </c>
      <c r="I4678" s="44">
        <v>1</v>
      </c>
      <c r="J4678" s="109">
        <f t="shared" si="174"/>
        <v>50</v>
      </c>
      <c r="K4678" s="109">
        <f t="shared" si="175"/>
        <v>50</v>
      </c>
    </row>
    <row r="4679" spans="1:11" x14ac:dyDescent="0.25">
      <c r="A4679" s="44" t="s">
        <v>608</v>
      </c>
      <c r="B4679" s="105">
        <v>0.83333333333333337</v>
      </c>
      <c r="C4679" s="44" t="s">
        <v>284</v>
      </c>
      <c r="D4679" s="44" t="s">
        <v>24</v>
      </c>
      <c r="E4679" s="44"/>
      <c r="F4679" s="44">
        <v>20</v>
      </c>
      <c r="G4679" s="44"/>
      <c r="H4679" s="44" t="s">
        <v>56</v>
      </c>
      <c r="I4679" s="44">
        <v>54</v>
      </c>
      <c r="J4679" s="109">
        <f t="shared" si="174"/>
        <v>2700</v>
      </c>
      <c r="K4679" s="109">
        <f t="shared" si="175"/>
        <v>2700</v>
      </c>
    </row>
    <row r="4680" spans="1:11" x14ac:dyDescent="0.25">
      <c r="A4680" s="44" t="s">
        <v>608</v>
      </c>
      <c r="B4680" s="105">
        <v>0.83333333333333337</v>
      </c>
      <c r="C4680" s="44" t="s">
        <v>284</v>
      </c>
      <c r="D4680" s="44" t="s">
        <v>459</v>
      </c>
      <c r="E4680" s="44"/>
      <c r="F4680" s="44">
        <v>20</v>
      </c>
      <c r="G4680" s="44"/>
      <c r="H4680" s="44" t="s">
        <v>685</v>
      </c>
      <c r="I4680" s="44">
        <v>6</v>
      </c>
      <c r="J4680" s="109">
        <f t="shared" si="174"/>
        <v>300</v>
      </c>
      <c r="K4680" s="109">
        <f t="shared" si="175"/>
        <v>300</v>
      </c>
    </row>
    <row r="4681" spans="1:11" x14ac:dyDescent="0.25">
      <c r="A4681" s="44" t="s">
        <v>608</v>
      </c>
      <c r="B4681" s="105">
        <v>0.83333333333333337</v>
      </c>
      <c r="C4681" s="44" t="s">
        <v>284</v>
      </c>
      <c r="D4681" s="44" t="s">
        <v>459</v>
      </c>
      <c r="E4681" s="44"/>
      <c r="F4681" s="44">
        <v>20</v>
      </c>
      <c r="G4681" s="44"/>
      <c r="H4681" s="44" t="s">
        <v>30</v>
      </c>
      <c r="I4681" s="44">
        <v>2</v>
      </c>
      <c r="J4681" s="109">
        <f t="shared" si="174"/>
        <v>100</v>
      </c>
      <c r="K4681" s="109">
        <f t="shared" si="175"/>
        <v>100</v>
      </c>
    </row>
    <row r="4682" spans="1:11" x14ac:dyDescent="0.25">
      <c r="A4682" s="44" t="s">
        <v>608</v>
      </c>
      <c r="B4682" s="105">
        <v>0.83333333333333337</v>
      </c>
      <c r="C4682" s="44" t="s">
        <v>284</v>
      </c>
      <c r="D4682" s="44" t="s">
        <v>459</v>
      </c>
      <c r="E4682" s="44"/>
      <c r="F4682" s="44">
        <v>20</v>
      </c>
      <c r="G4682" s="44"/>
      <c r="H4682" s="44" t="s">
        <v>132</v>
      </c>
      <c r="I4682" s="44">
        <v>1</v>
      </c>
      <c r="J4682" s="109">
        <f t="shared" si="174"/>
        <v>50</v>
      </c>
      <c r="K4682" s="109">
        <f t="shared" si="175"/>
        <v>50</v>
      </c>
    </row>
    <row r="4683" spans="1:11" x14ac:dyDescent="0.25">
      <c r="A4683" s="44" t="s">
        <v>608</v>
      </c>
      <c r="B4683" s="105">
        <v>0.83333333333333337</v>
      </c>
      <c r="C4683" s="44" t="s">
        <v>284</v>
      </c>
      <c r="D4683" s="44" t="s">
        <v>459</v>
      </c>
      <c r="E4683" s="44"/>
      <c r="F4683" s="44">
        <v>20</v>
      </c>
      <c r="G4683" s="44"/>
      <c r="H4683" s="44" t="s">
        <v>31</v>
      </c>
      <c r="I4683" s="44">
        <v>1</v>
      </c>
      <c r="J4683" s="109">
        <f t="shared" si="174"/>
        <v>50</v>
      </c>
      <c r="K4683" s="109">
        <f t="shared" si="175"/>
        <v>50</v>
      </c>
    </row>
    <row r="4684" spans="1:11" x14ac:dyDescent="0.25">
      <c r="A4684" s="44" t="s">
        <v>608</v>
      </c>
      <c r="B4684" s="105">
        <v>0.83333333333333337</v>
      </c>
      <c r="C4684" s="44" t="s">
        <v>284</v>
      </c>
      <c r="D4684" s="44" t="s">
        <v>459</v>
      </c>
      <c r="E4684" s="44"/>
      <c r="F4684" s="44">
        <v>20</v>
      </c>
      <c r="G4684" s="44"/>
      <c r="H4684" s="44" t="s">
        <v>28</v>
      </c>
      <c r="I4684" s="44">
        <v>17</v>
      </c>
      <c r="J4684" s="109">
        <f t="shared" si="174"/>
        <v>850.00000000000011</v>
      </c>
      <c r="K4684" s="109">
        <f t="shared" si="175"/>
        <v>850.00000000000011</v>
      </c>
    </row>
    <row r="4685" spans="1:11" x14ac:dyDescent="0.25">
      <c r="A4685" s="44" t="s">
        <v>608</v>
      </c>
      <c r="B4685" s="105">
        <v>0.83333333333333337</v>
      </c>
      <c r="C4685" s="44" t="s">
        <v>284</v>
      </c>
      <c r="D4685" s="44" t="s">
        <v>459</v>
      </c>
      <c r="E4685" s="44"/>
      <c r="F4685" s="44">
        <v>20</v>
      </c>
      <c r="G4685" s="44"/>
      <c r="H4685" s="44" t="s">
        <v>58</v>
      </c>
      <c r="I4685" s="44">
        <v>149</v>
      </c>
      <c r="J4685" s="109">
        <f t="shared" si="174"/>
        <v>7450</v>
      </c>
      <c r="K4685" s="109">
        <f t="shared" si="175"/>
        <v>7450</v>
      </c>
    </row>
    <row r="4686" spans="1:11" x14ac:dyDescent="0.25">
      <c r="A4686" s="44" t="s">
        <v>608</v>
      </c>
      <c r="B4686" s="105">
        <v>0.83333333333333337</v>
      </c>
      <c r="C4686" s="44" t="s">
        <v>284</v>
      </c>
      <c r="D4686" s="44" t="s">
        <v>459</v>
      </c>
      <c r="E4686" s="44"/>
      <c r="F4686" s="44">
        <v>20</v>
      </c>
      <c r="G4686" s="44"/>
      <c r="H4686" s="44" t="s">
        <v>504</v>
      </c>
      <c r="I4686" s="44">
        <v>1</v>
      </c>
      <c r="J4686" s="109">
        <f t="shared" si="174"/>
        <v>50</v>
      </c>
      <c r="K4686" s="109">
        <f t="shared" si="175"/>
        <v>50</v>
      </c>
    </row>
    <row r="4687" spans="1:11" x14ac:dyDescent="0.25">
      <c r="A4687" s="44" t="s">
        <v>608</v>
      </c>
      <c r="B4687" s="105">
        <v>0.83333333333333337</v>
      </c>
      <c r="C4687" s="44" t="s">
        <v>284</v>
      </c>
      <c r="D4687" s="44" t="s">
        <v>459</v>
      </c>
      <c r="E4687" s="44"/>
      <c r="F4687" s="44">
        <v>20</v>
      </c>
      <c r="G4687" s="44"/>
      <c r="H4687" s="44" t="s">
        <v>56</v>
      </c>
      <c r="I4687" s="44">
        <v>36</v>
      </c>
      <c r="J4687" s="109">
        <f t="shared" si="174"/>
        <v>1800</v>
      </c>
      <c r="K4687" s="109">
        <f t="shared" si="175"/>
        <v>1800</v>
      </c>
    </row>
    <row r="4688" spans="1:11" x14ac:dyDescent="0.25">
      <c r="A4688" s="44" t="s">
        <v>608</v>
      </c>
      <c r="B4688" s="105">
        <v>0.83333333333333337</v>
      </c>
      <c r="C4688" s="44" t="s">
        <v>284</v>
      </c>
      <c r="D4688" s="44" t="s">
        <v>459</v>
      </c>
      <c r="E4688" s="44"/>
      <c r="F4688" s="44">
        <v>20</v>
      </c>
      <c r="G4688" s="44"/>
      <c r="H4688" s="44" t="s">
        <v>686</v>
      </c>
      <c r="I4688" s="44">
        <v>1</v>
      </c>
      <c r="J4688" s="109">
        <f t="shared" si="174"/>
        <v>50</v>
      </c>
      <c r="K4688" s="109">
        <f t="shared" si="175"/>
        <v>50</v>
      </c>
    </row>
    <row r="4689" spans="1:11" x14ac:dyDescent="0.25">
      <c r="A4689" s="44" t="s">
        <v>608</v>
      </c>
      <c r="B4689" s="105">
        <v>0.92708333333333337</v>
      </c>
      <c r="C4689" s="44" t="s">
        <v>284</v>
      </c>
      <c r="D4689" s="44" t="s">
        <v>24</v>
      </c>
      <c r="E4689" s="44"/>
      <c r="F4689" s="44">
        <v>20</v>
      </c>
      <c r="G4689" s="44"/>
      <c r="H4689" s="44" t="s">
        <v>680</v>
      </c>
      <c r="I4689" s="44">
        <v>16</v>
      </c>
      <c r="J4689" s="109">
        <f t="shared" si="174"/>
        <v>800</v>
      </c>
      <c r="K4689" s="109">
        <f t="shared" si="175"/>
        <v>800</v>
      </c>
    </row>
    <row r="4690" spans="1:11" x14ac:dyDescent="0.25">
      <c r="A4690" s="44" t="s">
        <v>608</v>
      </c>
      <c r="B4690" s="105">
        <v>0.92708333333333337</v>
      </c>
      <c r="C4690" s="44" t="s">
        <v>284</v>
      </c>
      <c r="D4690" s="44" t="s">
        <v>459</v>
      </c>
      <c r="E4690" s="44"/>
      <c r="F4690" s="44">
        <v>20</v>
      </c>
      <c r="G4690" s="44"/>
      <c r="H4690" s="44" t="s">
        <v>680</v>
      </c>
      <c r="I4690" s="44">
        <v>7</v>
      </c>
      <c r="J4690" s="109">
        <f t="shared" si="174"/>
        <v>350.00000000000006</v>
      </c>
      <c r="K4690" s="109">
        <f t="shared" si="175"/>
        <v>350.00000000000006</v>
      </c>
    </row>
    <row r="4691" spans="1:11" x14ac:dyDescent="0.25">
      <c r="A4691" s="44" t="s">
        <v>609</v>
      </c>
      <c r="B4691" s="105">
        <v>0.31944444444444448</v>
      </c>
      <c r="C4691" s="44" t="s">
        <v>23</v>
      </c>
      <c r="D4691" s="44" t="s">
        <v>24</v>
      </c>
      <c r="E4691" s="44"/>
      <c r="F4691" s="44">
        <v>20</v>
      </c>
      <c r="G4691" s="44"/>
      <c r="H4691" s="44" t="s">
        <v>31</v>
      </c>
      <c r="I4691" s="44">
        <v>3</v>
      </c>
      <c r="J4691" s="109">
        <f t="shared" si="174"/>
        <v>150</v>
      </c>
      <c r="K4691" s="109">
        <f t="shared" si="175"/>
        <v>150</v>
      </c>
    </row>
    <row r="4692" spans="1:11" x14ac:dyDescent="0.25">
      <c r="A4692" s="44" t="s">
        <v>609</v>
      </c>
      <c r="B4692" s="105">
        <v>0.31944444444444448</v>
      </c>
      <c r="C4692" s="44" t="s">
        <v>23</v>
      </c>
      <c r="D4692" s="44" t="s">
        <v>24</v>
      </c>
      <c r="E4692" s="44"/>
      <c r="F4692" s="44">
        <v>20</v>
      </c>
      <c r="G4692" s="44"/>
      <c r="H4692" s="44" t="s">
        <v>289</v>
      </c>
      <c r="I4692" s="44">
        <v>9</v>
      </c>
      <c r="J4692" s="109">
        <f t="shared" si="174"/>
        <v>450</v>
      </c>
      <c r="K4692" s="109">
        <f t="shared" si="175"/>
        <v>450</v>
      </c>
    </row>
    <row r="4693" spans="1:11" x14ac:dyDescent="0.25">
      <c r="A4693" s="44" t="s">
        <v>609</v>
      </c>
      <c r="B4693" s="105">
        <v>0.31944444444444448</v>
      </c>
      <c r="C4693" s="44" t="s">
        <v>23</v>
      </c>
      <c r="D4693" s="44" t="s">
        <v>24</v>
      </c>
      <c r="E4693" s="44"/>
      <c r="F4693" s="44">
        <v>20</v>
      </c>
      <c r="G4693" s="44"/>
      <c r="H4693" s="44" t="s">
        <v>28</v>
      </c>
      <c r="I4693" s="44">
        <v>404</v>
      </c>
      <c r="J4693" s="109">
        <f t="shared" si="174"/>
        <v>20200</v>
      </c>
      <c r="K4693" s="109">
        <f t="shared" si="175"/>
        <v>20200</v>
      </c>
    </row>
    <row r="4694" spans="1:11" x14ac:dyDescent="0.25">
      <c r="A4694" s="44" t="s">
        <v>609</v>
      </c>
      <c r="B4694" s="105">
        <v>0.31944444444444448</v>
      </c>
      <c r="C4694" s="44" t="s">
        <v>23</v>
      </c>
      <c r="D4694" s="44" t="s">
        <v>24</v>
      </c>
      <c r="E4694" s="44"/>
      <c r="F4694" s="44">
        <v>20</v>
      </c>
      <c r="G4694" s="44"/>
      <c r="H4694" s="44" t="s">
        <v>58</v>
      </c>
      <c r="I4694" s="44">
        <v>238</v>
      </c>
      <c r="J4694" s="109">
        <f t="shared" si="174"/>
        <v>11900</v>
      </c>
      <c r="K4694" s="109">
        <f t="shared" si="175"/>
        <v>11900</v>
      </c>
    </row>
    <row r="4695" spans="1:11" x14ac:dyDescent="0.25">
      <c r="A4695" s="44" t="s">
        <v>609</v>
      </c>
      <c r="B4695" s="105">
        <v>0.31944444444444448</v>
      </c>
      <c r="C4695" s="44" t="s">
        <v>23</v>
      </c>
      <c r="D4695" s="44" t="s">
        <v>24</v>
      </c>
      <c r="E4695" s="44"/>
      <c r="F4695" s="44">
        <v>20</v>
      </c>
      <c r="G4695" s="44"/>
      <c r="H4695" s="44" t="s">
        <v>56</v>
      </c>
      <c r="I4695" s="44">
        <v>85</v>
      </c>
      <c r="J4695" s="109">
        <f t="shared" si="174"/>
        <v>4250</v>
      </c>
      <c r="K4695" s="109">
        <f t="shared" si="175"/>
        <v>4250</v>
      </c>
    </row>
    <row r="4696" spans="1:11" x14ac:dyDescent="0.25">
      <c r="A4696" s="44" t="s">
        <v>609</v>
      </c>
      <c r="B4696" s="105">
        <v>0.31944444444444448</v>
      </c>
      <c r="C4696" s="44" t="s">
        <v>23</v>
      </c>
      <c r="D4696" s="44" t="s">
        <v>459</v>
      </c>
      <c r="E4696" s="44"/>
      <c r="F4696" s="44">
        <v>20</v>
      </c>
      <c r="G4696" s="44"/>
      <c r="H4696" s="44" t="s">
        <v>132</v>
      </c>
      <c r="I4696" s="44">
        <v>1</v>
      </c>
      <c r="J4696" s="109">
        <f t="shared" si="174"/>
        <v>50</v>
      </c>
      <c r="K4696" s="109">
        <f t="shared" si="175"/>
        <v>50</v>
      </c>
    </row>
    <row r="4697" spans="1:11" x14ac:dyDescent="0.25">
      <c r="A4697" s="44" t="s">
        <v>609</v>
      </c>
      <c r="B4697" s="105">
        <v>0.31944444444444448</v>
      </c>
      <c r="C4697" s="44" t="s">
        <v>23</v>
      </c>
      <c r="D4697" s="44" t="s">
        <v>459</v>
      </c>
      <c r="E4697" s="44"/>
      <c r="F4697" s="44">
        <v>20</v>
      </c>
      <c r="G4697" s="44"/>
      <c r="H4697" s="44" t="s">
        <v>31</v>
      </c>
      <c r="I4697" s="44">
        <v>1</v>
      </c>
      <c r="J4697" s="109">
        <f t="shared" si="174"/>
        <v>50</v>
      </c>
      <c r="K4697" s="109">
        <f t="shared" si="175"/>
        <v>50</v>
      </c>
    </row>
    <row r="4698" spans="1:11" x14ac:dyDescent="0.25">
      <c r="A4698" s="44" t="s">
        <v>609</v>
      </c>
      <c r="B4698" s="105">
        <v>0.31944444444444448</v>
      </c>
      <c r="C4698" s="44" t="s">
        <v>23</v>
      </c>
      <c r="D4698" s="44" t="s">
        <v>459</v>
      </c>
      <c r="E4698" s="44"/>
      <c r="F4698" s="44">
        <v>20</v>
      </c>
      <c r="G4698" s="44"/>
      <c r="H4698" s="44" t="s">
        <v>289</v>
      </c>
      <c r="I4698" s="44">
        <v>1</v>
      </c>
      <c r="J4698" s="109">
        <f t="shared" si="174"/>
        <v>50</v>
      </c>
      <c r="K4698" s="109">
        <f t="shared" si="175"/>
        <v>50</v>
      </c>
    </row>
    <row r="4699" spans="1:11" x14ac:dyDescent="0.25">
      <c r="A4699" s="44" t="s">
        <v>609</v>
      </c>
      <c r="B4699" s="105">
        <v>0.31944444444444448</v>
      </c>
      <c r="C4699" s="44" t="s">
        <v>23</v>
      </c>
      <c r="D4699" s="44" t="s">
        <v>459</v>
      </c>
      <c r="E4699" s="44"/>
      <c r="F4699" s="44">
        <v>20</v>
      </c>
      <c r="G4699" s="44"/>
      <c r="H4699" s="44" t="s">
        <v>28</v>
      </c>
      <c r="I4699" s="44">
        <v>190</v>
      </c>
      <c r="J4699" s="109">
        <f t="shared" si="174"/>
        <v>9500</v>
      </c>
      <c r="K4699" s="109">
        <f t="shared" si="175"/>
        <v>9500</v>
      </c>
    </row>
    <row r="4700" spans="1:11" x14ac:dyDescent="0.25">
      <c r="A4700" s="44" t="s">
        <v>609</v>
      </c>
      <c r="B4700" s="105">
        <v>0.31944444444444448</v>
      </c>
      <c r="C4700" s="44" t="s">
        <v>23</v>
      </c>
      <c r="D4700" s="44" t="s">
        <v>459</v>
      </c>
      <c r="E4700" s="44"/>
      <c r="F4700" s="44">
        <v>20</v>
      </c>
      <c r="G4700" s="44"/>
      <c r="H4700" s="44" t="s">
        <v>84</v>
      </c>
      <c r="I4700" s="44">
        <v>1</v>
      </c>
      <c r="J4700" s="109">
        <f t="shared" si="174"/>
        <v>50</v>
      </c>
      <c r="K4700" s="109">
        <f t="shared" si="175"/>
        <v>50</v>
      </c>
    </row>
    <row r="4701" spans="1:11" x14ac:dyDescent="0.25">
      <c r="A4701" s="44" t="s">
        <v>609</v>
      </c>
      <c r="B4701" s="105">
        <v>0.31944444444444448</v>
      </c>
      <c r="C4701" s="44" t="s">
        <v>23</v>
      </c>
      <c r="D4701" s="44" t="s">
        <v>459</v>
      </c>
      <c r="E4701" s="44"/>
      <c r="F4701" s="44">
        <v>20</v>
      </c>
      <c r="G4701" s="44"/>
      <c r="H4701" s="44" t="s">
        <v>58</v>
      </c>
      <c r="I4701" s="44">
        <v>135</v>
      </c>
      <c r="J4701" s="109">
        <f t="shared" si="174"/>
        <v>6750</v>
      </c>
      <c r="K4701" s="109">
        <f t="shared" si="175"/>
        <v>6750</v>
      </c>
    </row>
    <row r="4702" spans="1:11" x14ac:dyDescent="0.25">
      <c r="A4702" s="44" t="s">
        <v>609</v>
      </c>
      <c r="B4702" s="105">
        <v>0.31944444444444448</v>
      </c>
      <c r="C4702" s="44" t="s">
        <v>23</v>
      </c>
      <c r="D4702" s="44" t="s">
        <v>459</v>
      </c>
      <c r="E4702" s="44"/>
      <c r="F4702" s="44">
        <v>20</v>
      </c>
      <c r="G4702" s="44"/>
      <c r="H4702" s="44" t="s">
        <v>56</v>
      </c>
      <c r="I4702" s="44">
        <v>47</v>
      </c>
      <c r="J4702" s="109">
        <f t="shared" si="174"/>
        <v>2350</v>
      </c>
      <c r="K4702" s="109">
        <f t="shared" si="175"/>
        <v>2350</v>
      </c>
    </row>
    <row r="4703" spans="1:11" x14ac:dyDescent="0.25">
      <c r="A4703" s="44" t="s">
        <v>609</v>
      </c>
      <c r="B4703" s="105">
        <v>0.45833333333333331</v>
      </c>
      <c r="C4703" s="44" t="s">
        <v>23</v>
      </c>
      <c r="D4703" s="44" t="s">
        <v>24</v>
      </c>
      <c r="E4703" s="44"/>
      <c r="F4703" s="44">
        <v>5</v>
      </c>
      <c r="G4703" s="44"/>
      <c r="H4703" s="44" t="s">
        <v>28</v>
      </c>
      <c r="I4703" s="44">
        <v>39</v>
      </c>
      <c r="J4703" s="109">
        <f t="shared" si="174"/>
        <v>7800.0000000000009</v>
      </c>
      <c r="K4703" s="109">
        <f t="shared" si="175"/>
        <v>7800.0000000000009</v>
      </c>
    </row>
    <row r="4704" spans="1:11" x14ac:dyDescent="0.25">
      <c r="A4704" s="44" t="s">
        <v>609</v>
      </c>
      <c r="B4704" s="105">
        <v>0.45833333333333331</v>
      </c>
      <c r="C4704" s="44" t="s">
        <v>23</v>
      </c>
      <c r="D4704" s="44" t="s">
        <v>24</v>
      </c>
      <c r="E4704" s="44"/>
      <c r="F4704" s="44">
        <v>5</v>
      </c>
      <c r="G4704" s="44"/>
      <c r="H4704" s="44" t="s">
        <v>58</v>
      </c>
      <c r="I4704" s="44">
        <v>80</v>
      </c>
      <c r="J4704" s="109">
        <f t="shared" si="174"/>
        <v>16000</v>
      </c>
      <c r="K4704" s="109">
        <f t="shared" si="175"/>
        <v>16000</v>
      </c>
    </row>
    <row r="4705" spans="1:11" x14ac:dyDescent="0.25">
      <c r="A4705" s="44" t="s">
        <v>609</v>
      </c>
      <c r="B4705" s="105">
        <v>0.45833333333333331</v>
      </c>
      <c r="C4705" s="44" t="s">
        <v>23</v>
      </c>
      <c r="D4705" s="44" t="s">
        <v>24</v>
      </c>
      <c r="E4705" s="44"/>
      <c r="F4705" s="44">
        <v>5</v>
      </c>
      <c r="G4705" s="44"/>
      <c r="H4705" s="44" t="s">
        <v>56</v>
      </c>
      <c r="I4705" s="44">
        <v>40</v>
      </c>
      <c r="J4705" s="109">
        <f t="shared" si="174"/>
        <v>8000</v>
      </c>
      <c r="K4705" s="109">
        <f t="shared" si="175"/>
        <v>8000</v>
      </c>
    </row>
    <row r="4706" spans="1:11" x14ac:dyDescent="0.25">
      <c r="A4706" s="44" t="s">
        <v>609</v>
      </c>
      <c r="B4706" s="105">
        <v>0.45833333333333331</v>
      </c>
      <c r="C4706" s="44" t="s">
        <v>23</v>
      </c>
      <c r="D4706" s="44" t="s">
        <v>459</v>
      </c>
      <c r="E4706" s="44"/>
      <c r="F4706" s="44">
        <v>20</v>
      </c>
      <c r="G4706" s="44"/>
      <c r="H4706" s="44" t="s">
        <v>30</v>
      </c>
      <c r="I4706" s="44">
        <v>4</v>
      </c>
      <c r="J4706" s="109">
        <f t="shared" si="174"/>
        <v>200</v>
      </c>
      <c r="K4706" s="109">
        <f t="shared" si="175"/>
        <v>200</v>
      </c>
    </row>
    <row r="4707" spans="1:11" x14ac:dyDescent="0.25">
      <c r="A4707" s="44" t="s">
        <v>609</v>
      </c>
      <c r="B4707" s="105">
        <v>0.45833333333333331</v>
      </c>
      <c r="C4707" s="44" t="s">
        <v>23</v>
      </c>
      <c r="D4707" s="44" t="s">
        <v>459</v>
      </c>
      <c r="E4707" s="44"/>
      <c r="F4707" s="44">
        <v>20</v>
      </c>
      <c r="G4707" s="44"/>
      <c r="H4707" s="44" t="s">
        <v>672</v>
      </c>
      <c r="I4707" s="44">
        <v>3</v>
      </c>
      <c r="J4707" s="109">
        <f t="shared" si="174"/>
        <v>150</v>
      </c>
      <c r="K4707" s="109">
        <f t="shared" si="175"/>
        <v>150</v>
      </c>
    </row>
    <row r="4708" spans="1:11" x14ac:dyDescent="0.25">
      <c r="A4708" s="44" t="s">
        <v>609</v>
      </c>
      <c r="B4708" s="105">
        <v>0.45833333333333331</v>
      </c>
      <c r="C4708" s="44" t="s">
        <v>23</v>
      </c>
      <c r="D4708" s="44" t="s">
        <v>459</v>
      </c>
      <c r="E4708" s="44"/>
      <c r="F4708" s="44">
        <v>20</v>
      </c>
      <c r="G4708" s="44"/>
      <c r="H4708" s="44" t="s">
        <v>31</v>
      </c>
      <c r="I4708" s="44">
        <v>2</v>
      </c>
      <c r="J4708" s="109">
        <f t="shared" si="174"/>
        <v>100</v>
      </c>
      <c r="K4708" s="109">
        <f t="shared" si="175"/>
        <v>100</v>
      </c>
    </row>
    <row r="4709" spans="1:11" x14ac:dyDescent="0.25">
      <c r="A4709" s="44" t="s">
        <v>609</v>
      </c>
      <c r="B4709" s="105">
        <v>0.45833333333333331</v>
      </c>
      <c r="C4709" s="44" t="s">
        <v>23</v>
      </c>
      <c r="D4709" s="44" t="s">
        <v>459</v>
      </c>
      <c r="E4709" s="44"/>
      <c r="F4709" s="44">
        <v>20</v>
      </c>
      <c r="G4709" s="44"/>
      <c r="H4709" s="44" t="s">
        <v>28</v>
      </c>
      <c r="I4709" s="44">
        <v>75</v>
      </c>
      <c r="J4709" s="109">
        <f t="shared" si="174"/>
        <v>3750</v>
      </c>
      <c r="K4709" s="109">
        <f t="shared" si="175"/>
        <v>3750</v>
      </c>
    </row>
    <row r="4710" spans="1:11" x14ac:dyDescent="0.25">
      <c r="A4710" s="44" t="s">
        <v>609</v>
      </c>
      <c r="B4710" s="105">
        <v>0.45833333333333331</v>
      </c>
      <c r="C4710" s="44" t="s">
        <v>23</v>
      </c>
      <c r="D4710" s="44" t="s">
        <v>459</v>
      </c>
      <c r="E4710" s="44"/>
      <c r="F4710" s="44">
        <v>20</v>
      </c>
      <c r="G4710" s="44"/>
      <c r="H4710" s="44" t="s">
        <v>84</v>
      </c>
      <c r="I4710" s="44">
        <v>2</v>
      </c>
      <c r="J4710" s="109">
        <f t="shared" si="174"/>
        <v>100</v>
      </c>
      <c r="K4710" s="109">
        <f t="shared" si="175"/>
        <v>100</v>
      </c>
    </row>
    <row r="4711" spans="1:11" x14ac:dyDescent="0.25">
      <c r="A4711" s="44" t="s">
        <v>609</v>
      </c>
      <c r="B4711" s="105">
        <v>0.45833333333333331</v>
      </c>
      <c r="C4711" s="44" t="s">
        <v>23</v>
      </c>
      <c r="D4711" s="44" t="s">
        <v>459</v>
      </c>
      <c r="E4711" s="44"/>
      <c r="F4711" s="44">
        <v>20</v>
      </c>
      <c r="G4711" s="44"/>
      <c r="H4711" s="44" t="s">
        <v>58</v>
      </c>
      <c r="I4711" s="44">
        <v>150</v>
      </c>
      <c r="J4711" s="109">
        <f t="shared" ref="J4711:J4774" si="176">(I4711/(F4711/5000))*(1/5000)*1000</f>
        <v>7500</v>
      </c>
      <c r="K4711" s="109">
        <f t="shared" si="175"/>
        <v>7500</v>
      </c>
    </row>
    <row r="4712" spans="1:11" x14ac:dyDescent="0.25">
      <c r="A4712" s="44" t="s">
        <v>609</v>
      </c>
      <c r="B4712" s="105">
        <v>0.45833333333333331</v>
      </c>
      <c r="C4712" s="44" t="s">
        <v>23</v>
      </c>
      <c r="D4712" s="44" t="s">
        <v>459</v>
      </c>
      <c r="E4712" s="44"/>
      <c r="F4712" s="44">
        <v>20</v>
      </c>
      <c r="G4712" s="44"/>
      <c r="H4712" s="44" t="s">
        <v>508</v>
      </c>
      <c r="I4712" s="44">
        <v>2</v>
      </c>
      <c r="J4712" s="109">
        <f t="shared" si="176"/>
        <v>100</v>
      </c>
      <c r="K4712" s="109">
        <f t="shared" si="175"/>
        <v>100</v>
      </c>
    </row>
    <row r="4713" spans="1:11" x14ac:dyDescent="0.25">
      <c r="A4713" s="44" t="s">
        <v>609</v>
      </c>
      <c r="B4713" s="105">
        <v>0.45833333333333331</v>
      </c>
      <c r="C4713" s="44" t="s">
        <v>23</v>
      </c>
      <c r="D4713" s="44" t="s">
        <v>459</v>
      </c>
      <c r="E4713" s="44"/>
      <c r="F4713" s="44">
        <v>20</v>
      </c>
      <c r="G4713" s="44"/>
      <c r="H4713" s="44" t="s">
        <v>687</v>
      </c>
      <c r="I4713" s="44">
        <v>3</v>
      </c>
      <c r="J4713" s="109">
        <f t="shared" si="176"/>
        <v>150</v>
      </c>
      <c r="K4713" s="109">
        <f t="shared" si="175"/>
        <v>150</v>
      </c>
    </row>
    <row r="4714" spans="1:11" x14ac:dyDescent="0.25">
      <c r="A4714" s="44" t="s">
        <v>609</v>
      </c>
      <c r="B4714" s="105">
        <v>0.45833333333333331</v>
      </c>
      <c r="C4714" s="44" t="s">
        <v>23</v>
      </c>
      <c r="D4714" s="44" t="s">
        <v>459</v>
      </c>
      <c r="E4714" s="44"/>
      <c r="F4714" s="44">
        <v>20</v>
      </c>
      <c r="G4714" s="44"/>
      <c r="H4714" s="44" t="s">
        <v>56</v>
      </c>
      <c r="I4714" s="44">
        <v>44</v>
      </c>
      <c r="J4714" s="109">
        <f t="shared" si="176"/>
        <v>2200</v>
      </c>
      <c r="K4714" s="109">
        <f t="shared" si="175"/>
        <v>2200</v>
      </c>
    </row>
    <row r="4715" spans="1:11" x14ac:dyDescent="0.25">
      <c r="A4715" s="44" t="s">
        <v>609</v>
      </c>
      <c r="B4715" s="105">
        <v>0.58333333333333337</v>
      </c>
      <c r="C4715" s="44" t="s">
        <v>23</v>
      </c>
      <c r="D4715" s="44" t="s">
        <v>24</v>
      </c>
      <c r="E4715" s="44"/>
      <c r="F4715" s="44">
        <v>20</v>
      </c>
      <c r="G4715" s="44"/>
      <c r="H4715" s="44" t="s">
        <v>30</v>
      </c>
      <c r="I4715" s="44">
        <v>2</v>
      </c>
      <c r="J4715" s="109">
        <f t="shared" si="176"/>
        <v>100</v>
      </c>
      <c r="K4715" s="109">
        <f t="shared" si="175"/>
        <v>100</v>
      </c>
    </row>
    <row r="4716" spans="1:11" x14ac:dyDescent="0.25">
      <c r="A4716" s="44" t="s">
        <v>609</v>
      </c>
      <c r="B4716" s="105">
        <v>0.58333333333333337</v>
      </c>
      <c r="C4716" s="44" t="s">
        <v>23</v>
      </c>
      <c r="D4716" s="44" t="s">
        <v>24</v>
      </c>
      <c r="E4716" s="44"/>
      <c r="F4716" s="44">
        <v>20</v>
      </c>
      <c r="G4716" s="44"/>
      <c r="H4716" s="44" t="s">
        <v>28</v>
      </c>
      <c r="I4716" s="44">
        <v>25</v>
      </c>
      <c r="J4716" s="109">
        <f t="shared" si="176"/>
        <v>1250</v>
      </c>
      <c r="K4716" s="109">
        <f t="shared" si="175"/>
        <v>1250</v>
      </c>
    </row>
    <row r="4717" spans="1:11" x14ac:dyDescent="0.25">
      <c r="A4717" s="44" t="s">
        <v>609</v>
      </c>
      <c r="B4717" s="105">
        <v>0.58333333333333337</v>
      </c>
      <c r="C4717" s="44" t="s">
        <v>23</v>
      </c>
      <c r="D4717" s="44" t="s">
        <v>24</v>
      </c>
      <c r="E4717" s="44"/>
      <c r="F4717" s="44">
        <v>20</v>
      </c>
      <c r="G4717" s="44"/>
      <c r="H4717" s="44" t="s">
        <v>58</v>
      </c>
      <c r="I4717" s="44">
        <v>100</v>
      </c>
      <c r="J4717" s="109">
        <f t="shared" si="176"/>
        <v>5000</v>
      </c>
      <c r="K4717" s="109">
        <f t="shared" si="175"/>
        <v>5000</v>
      </c>
    </row>
    <row r="4718" spans="1:11" x14ac:dyDescent="0.25">
      <c r="A4718" s="44" t="s">
        <v>609</v>
      </c>
      <c r="B4718" s="105">
        <v>0.58333333333333337</v>
      </c>
      <c r="C4718" s="44" t="s">
        <v>23</v>
      </c>
      <c r="D4718" s="44" t="s">
        <v>24</v>
      </c>
      <c r="E4718" s="44"/>
      <c r="F4718" s="44">
        <v>20</v>
      </c>
      <c r="G4718" s="44"/>
      <c r="H4718" s="44" t="s">
        <v>56</v>
      </c>
      <c r="I4718" s="44">
        <v>22</v>
      </c>
      <c r="J4718" s="109">
        <f t="shared" si="176"/>
        <v>1100</v>
      </c>
      <c r="K4718" s="109">
        <f t="shared" si="175"/>
        <v>1100</v>
      </c>
    </row>
    <row r="4719" spans="1:11" x14ac:dyDescent="0.25">
      <c r="A4719" s="44" t="s">
        <v>609</v>
      </c>
      <c r="B4719" s="105">
        <v>0.58333333333333337</v>
      </c>
      <c r="C4719" s="44" t="s">
        <v>23</v>
      </c>
      <c r="D4719" s="44" t="s">
        <v>459</v>
      </c>
      <c r="E4719" s="44"/>
      <c r="F4719" s="44">
        <v>20</v>
      </c>
      <c r="G4719" s="44"/>
      <c r="H4719" s="44" t="s">
        <v>56</v>
      </c>
      <c r="I4719" s="44">
        <v>38</v>
      </c>
      <c r="J4719" s="109">
        <f t="shared" si="176"/>
        <v>1900.0000000000002</v>
      </c>
      <c r="K4719" s="109">
        <f t="shared" si="175"/>
        <v>1900.0000000000002</v>
      </c>
    </row>
    <row r="4720" spans="1:11" x14ac:dyDescent="0.25">
      <c r="A4720" s="44" t="s">
        <v>609</v>
      </c>
      <c r="B4720" s="105">
        <v>0.58333333333333337</v>
      </c>
      <c r="C4720" s="44" t="s">
        <v>23</v>
      </c>
      <c r="D4720" s="44" t="s">
        <v>459</v>
      </c>
      <c r="E4720" s="44"/>
      <c r="F4720" s="44">
        <v>20</v>
      </c>
      <c r="G4720" s="44"/>
      <c r="H4720" s="44" t="s">
        <v>28</v>
      </c>
      <c r="I4720" s="44">
        <v>22</v>
      </c>
      <c r="J4720" s="109">
        <f t="shared" si="176"/>
        <v>1100</v>
      </c>
      <c r="K4720" s="109">
        <f t="shared" si="175"/>
        <v>1100</v>
      </c>
    </row>
    <row r="4721" spans="1:11" x14ac:dyDescent="0.25">
      <c r="A4721" s="44" t="s">
        <v>609</v>
      </c>
      <c r="B4721" s="105">
        <v>0.58333333333333337</v>
      </c>
      <c r="C4721" s="44" t="s">
        <v>23</v>
      </c>
      <c r="D4721" s="44" t="s">
        <v>459</v>
      </c>
      <c r="E4721" s="44"/>
      <c r="F4721" s="44">
        <v>20</v>
      </c>
      <c r="G4721" s="44"/>
      <c r="H4721" s="44" t="s">
        <v>58</v>
      </c>
      <c r="I4721" s="44">
        <v>115</v>
      </c>
      <c r="J4721" s="109">
        <f t="shared" si="176"/>
        <v>5750</v>
      </c>
      <c r="K4721" s="109">
        <f t="shared" si="175"/>
        <v>5750</v>
      </c>
    </row>
    <row r="4722" spans="1:11" x14ac:dyDescent="0.25">
      <c r="A4722" s="44" t="s">
        <v>609</v>
      </c>
      <c r="B4722" s="105">
        <v>0.58333333333333337</v>
      </c>
      <c r="C4722" s="44" t="s">
        <v>23</v>
      </c>
      <c r="D4722" s="44" t="s">
        <v>459</v>
      </c>
      <c r="E4722" s="44"/>
      <c r="F4722" s="44">
        <v>20</v>
      </c>
      <c r="G4722" s="44"/>
      <c r="H4722" s="44" t="s">
        <v>84</v>
      </c>
      <c r="I4722" s="44">
        <v>5</v>
      </c>
      <c r="J4722" s="109">
        <f t="shared" si="176"/>
        <v>250</v>
      </c>
      <c r="K4722" s="109">
        <f t="shared" si="175"/>
        <v>250</v>
      </c>
    </row>
    <row r="4723" spans="1:11" x14ac:dyDescent="0.25">
      <c r="A4723" s="44" t="s">
        <v>609</v>
      </c>
      <c r="B4723" s="105">
        <v>0.58333333333333337</v>
      </c>
      <c r="C4723" s="44" t="s">
        <v>23</v>
      </c>
      <c r="D4723" s="44" t="s">
        <v>459</v>
      </c>
      <c r="E4723" s="44"/>
      <c r="F4723" s="44">
        <v>20</v>
      </c>
      <c r="G4723" s="44"/>
      <c r="H4723" s="44" t="s">
        <v>45</v>
      </c>
      <c r="I4723" s="44">
        <v>7</v>
      </c>
      <c r="J4723" s="109">
        <f t="shared" si="176"/>
        <v>350.00000000000006</v>
      </c>
      <c r="K4723" s="109">
        <f t="shared" si="175"/>
        <v>350.00000000000006</v>
      </c>
    </row>
    <row r="4724" spans="1:11" x14ac:dyDescent="0.25">
      <c r="A4724" s="44" t="s">
        <v>609</v>
      </c>
      <c r="B4724" s="105">
        <v>0.58333333333333337</v>
      </c>
      <c r="C4724" s="44" t="s">
        <v>23</v>
      </c>
      <c r="D4724" s="44" t="s">
        <v>459</v>
      </c>
      <c r="E4724" s="44"/>
      <c r="F4724" s="44">
        <v>20</v>
      </c>
      <c r="G4724" s="44"/>
      <c r="H4724" s="44" t="s">
        <v>289</v>
      </c>
      <c r="I4724" s="44">
        <v>2</v>
      </c>
      <c r="J4724" s="109">
        <f t="shared" si="176"/>
        <v>100</v>
      </c>
      <c r="K4724" s="109">
        <f t="shared" si="175"/>
        <v>100</v>
      </c>
    </row>
    <row r="4725" spans="1:11" x14ac:dyDescent="0.25">
      <c r="A4725" s="44" t="s">
        <v>609</v>
      </c>
      <c r="B4725" s="105">
        <v>0.58333333333333337</v>
      </c>
      <c r="C4725" s="44" t="s">
        <v>23</v>
      </c>
      <c r="D4725" s="44" t="s">
        <v>459</v>
      </c>
      <c r="E4725" s="44"/>
      <c r="F4725" s="44">
        <v>20</v>
      </c>
      <c r="G4725" s="44"/>
      <c r="H4725" s="44" t="s">
        <v>27</v>
      </c>
      <c r="I4725" s="44">
        <v>1</v>
      </c>
      <c r="J4725" s="109">
        <f t="shared" si="176"/>
        <v>50</v>
      </c>
      <c r="K4725" s="109">
        <f t="shared" si="175"/>
        <v>50</v>
      </c>
    </row>
    <row r="4726" spans="1:11" x14ac:dyDescent="0.25">
      <c r="A4726" s="44" t="s">
        <v>609</v>
      </c>
      <c r="B4726" s="105">
        <v>0.58333333333333337</v>
      </c>
      <c r="C4726" s="44" t="s">
        <v>23</v>
      </c>
      <c r="D4726" s="44" t="s">
        <v>459</v>
      </c>
      <c r="E4726" s="44"/>
      <c r="F4726" s="44">
        <v>20</v>
      </c>
      <c r="G4726" s="44"/>
      <c r="H4726" s="44" t="s">
        <v>40</v>
      </c>
      <c r="I4726" s="44">
        <v>2</v>
      </c>
      <c r="J4726" s="109">
        <f t="shared" si="176"/>
        <v>100</v>
      </c>
      <c r="K4726" s="109">
        <f t="shared" si="175"/>
        <v>100</v>
      </c>
    </row>
    <row r="4727" spans="1:11" x14ac:dyDescent="0.25">
      <c r="A4727" s="44" t="s">
        <v>609</v>
      </c>
      <c r="B4727" s="105">
        <v>0.58333333333333337</v>
      </c>
      <c r="C4727" s="44" t="s">
        <v>23</v>
      </c>
      <c r="D4727" s="44" t="s">
        <v>459</v>
      </c>
      <c r="E4727" s="44"/>
      <c r="F4727" s="44">
        <v>20</v>
      </c>
      <c r="G4727" s="44"/>
      <c r="H4727" s="44" t="s">
        <v>31</v>
      </c>
      <c r="I4727" s="44">
        <v>1</v>
      </c>
      <c r="J4727" s="109">
        <f t="shared" si="176"/>
        <v>50</v>
      </c>
      <c r="K4727" s="109">
        <f t="shared" si="175"/>
        <v>50</v>
      </c>
    </row>
    <row r="4728" spans="1:11" x14ac:dyDescent="0.25">
      <c r="A4728" s="44" t="s">
        <v>609</v>
      </c>
      <c r="B4728" s="105">
        <v>0.70833333333333337</v>
      </c>
      <c r="C4728" s="44" t="s">
        <v>284</v>
      </c>
      <c r="D4728" s="44" t="s">
        <v>24</v>
      </c>
      <c r="E4728" s="44"/>
      <c r="F4728" s="44">
        <v>20</v>
      </c>
      <c r="G4728" s="44"/>
      <c r="H4728" s="44" t="s">
        <v>56</v>
      </c>
      <c r="I4728" s="44">
        <v>163</v>
      </c>
      <c r="J4728" s="109">
        <f t="shared" si="176"/>
        <v>8150</v>
      </c>
      <c r="K4728" s="109">
        <f t="shared" si="175"/>
        <v>8150</v>
      </c>
    </row>
    <row r="4729" spans="1:11" x14ac:dyDescent="0.25">
      <c r="A4729" s="44" t="s">
        <v>609</v>
      </c>
      <c r="B4729" s="105">
        <v>0.70833333333333337</v>
      </c>
      <c r="C4729" s="44" t="s">
        <v>284</v>
      </c>
      <c r="D4729" s="44" t="s">
        <v>24</v>
      </c>
      <c r="E4729" s="44"/>
      <c r="F4729" s="44">
        <v>20</v>
      </c>
      <c r="G4729" s="44"/>
      <c r="H4729" s="44" t="s">
        <v>58</v>
      </c>
      <c r="I4729" s="44">
        <v>268</v>
      </c>
      <c r="J4729" s="109">
        <f t="shared" si="176"/>
        <v>13400</v>
      </c>
      <c r="K4729" s="109">
        <f t="shared" si="175"/>
        <v>13400</v>
      </c>
    </row>
    <row r="4730" spans="1:11" x14ac:dyDescent="0.25">
      <c r="A4730" s="44" t="s">
        <v>609</v>
      </c>
      <c r="B4730" s="105">
        <v>0.70833333333333337</v>
      </c>
      <c r="C4730" s="44" t="s">
        <v>284</v>
      </c>
      <c r="D4730" s="44" t="s">
        <v>24</v>
      </c>
      <c r="E4730" s="44"/>
      <c r="F4730" s="44">
        <v>20</v>
      </c>
      <c r="G4730" s="44"/>
      <c r="H4730" s="44" t="s">
        <v>28</v>
      </c>
      <c r="I4730" s="44">
        <v>45</v>
      </c>
      <c r="J4730" s="109">
        <f t="shared" si="176"/>
        <v>2250</v>
      </c>
      <c r="K4730" s="109">
        <f t="shared" si="175"/>
        <v>2250</v>
      </c>
    </row>
    <row r="4731" spans="1:11" x14ac:dyDescent="0.25">
      <c r="A4731" s="44" t="s">
        <v>609</v>
      </c>
      <c r="B4731" s="105">
        <v>0.70833333333333337</v>
      </c>
      <c r="C4731" s="44" t="s">
        <v>284</v>
      </c>
      <c r="D4731" s="44" t="s">
        <v>24</v>
      </c>
      <c r="E4731" s="44"/>
      <c r="F4731" s="44">
        <v>20</v>
      </c>
      <c r="G4731" s="44"/>
      <c r="H4731" s="44" t="s">
        <v>84</v>
      </c>
      <c r="I4731" s="44">
        <v>34</v>
      </c>
      <c r="J4731" s="109">
        <f t="shared" si="176"/>
        <v>1700.0000000000002</v>
      </c>
      <c r="K4731" s="109">
        <f t="shared" si="175"/>
        <v>1700.0000000000002</v>
      </c>
    </row>
    <row r="4732" spans="1:11" x14ac:dyDescent="0.25">
      <c r="A4732" s="44" t="s">
        <v>609</v>
      </c>
      <c r="B4732" s="105">
        <v>0.70833333333333337</v>
      </c>
      <c r="C4732" s="44" t="s">
        <v>284</v>
      </c>
      <c r="D4732" s="44" t="s">
        <v>24</v>
      </c>
      <c r="E4732" s="44"/>
      <c r="F4732" s="44">
        <v>20</v>
      </c>
      <c r="G4732" s="44"/>
      <c r="H4732" s="44" t="s">
        <v>40</v>
      </c>
      <c r="I4732" s="44">
        <v>9</v>
      </c>
      <c r="J4732" s="109">
        <f t="shared" si="176"/>
        <v>450</v>
      </c>
      <c r="K4732" s="109">
        <f t="shared" si="175"/>
        <v>450</v>
      </c>
    </row>
    <row r="4733" spans="1:11" x14ac:dyDescent="0.25">
      <c r="A4733" s="44" t="s">
        <v>609</v>
      </c>
      <c r="B4733" s="105">
        <v>0.70833333333333337</v>
      </c>
      <c r="C4733" s="44" t="s">
        <v>284</v>
      </c>
      <c r="D4733" s="44" t="s">
        <v>24</v>
      </c>
      <c r="E4733" s="44"/>
      <c r="F4733" s="44">
        <v>20</v>
      </c>
      <c r="G4733" s="44"/>
      <c r="H4733" s="44" t="s">
        <v>289</v>
      </c>
      <c r="I4733" s="44">
        <v>9</v>
      </c>
      <c r="J4733" s="109">
        <f t="shared" si="176"/>
        <v>450</v>
      </c>
      <c r="K4733" s="109">
        <f t="shared" si="175"/>
        <v>450</v>
      </c>
    </row>
    <row r="4734" spans="1:11" x14ac:dyDescent="0.25">
      <c r="A4734" s="44" t="s">
        <v>609</v>
      </c>
      <c r="B4734" s="105">
        <v>0.70833333333333337</v>
      </c>
      <c r="C4734" s="44" t="s">
        <v>284</v>
      </c>
      <c r="D4734" s="44" t="s">
        <v>24</v>
      </c>
      <c r="E4734" s="44"/>
      <c r="F4734" s="44">
        <v>20</v>
      </c>
      <c r="G4734" s="44"/>
      <c r="H4734" s="44" t="s">
        <v>31</v>
      </c>
      <c r="I4734" s="44">
        <v>2</v>
      </c>
      <c r="J4734" s="109">
        <f t="shared" si="176"/>
        <v>100</v>
      </c>
      <c r="K4734" s="109">
        <f t="shared" si="175"/>
        <v>100</v>
      </c>
    </row>
    <row r="4735" spans="1:11" x14ac:dyDescent="0.25">
      <c r="A4735" s="44" t="s">
        <v>609</v>
      </c>
      <c r="B4735" s="105">
        <v>0.70833333333333337</v>
      </c>
      <c r="C4735" s="44" t="s">
        <v>284</v>
      </c>
      <c r="D4735" s="44" t="s">
        <v>459</v>
      </c>
      <c r="E4735" s="44"/>
      <c r="F4735" s="44">
        <v>5</v>
      </c>
      <c r="G4735" s="44"/>
      <c r="H4735" s="44" t="s">
        <v>56</v>
      </c>
      <c r="I4735" s="44">
        <v>83</v>
      </c>
      <c r="J4735" s="109">
        <f t="shared" si="176"/>
        <v>16600</v>
      </c>
      <c r="K4735" s="109">
        <f t="shared" si="175"/>
        <v>16600</v>
      </c>
    </row>
    <row r="4736" spans="1:11" x14ac:dyDescent="0.25">
      <c r="A4736" s="44" t="s">
        <v>609</v>
      </c>
      <c r="B4736" s="105">
        <v>0.70833333333333337</v>
      </c>
      <c r="C4736" s="44" t="s">
        <v>284</v>
      </c>
      <c r="D4736" s="44" t="s">
        <v>459</v>
      </c>
      <c r="E4736" s="44"/>
      <c r="F4736" s="44">
        <v>5</v>
      </c>
      <c r="G4736" s="44"/>
      <c r="H4736" s="44" t="s">
        <v>58</v>
      </c>
      <c r="I4736" s="44">
        <v>99</v>
      </c>
      <c r="J4736" s="109">
        <f t="shared" si="176"/>
        <v>19800</v>
      </c>
      <c r="K4736" s="109">
        <f t="shared" si="175"/>
        <v>19800</v>
      </c>
    </row>
    <row r="4737" spans="1:11" x14ac:dyDescent="0.25">
      <c r="A4737" s="44" t="s">
        <v>609</v>
      </c>
      <c r="B4737" s="105">
        <v>0.70833333333333337</v>
      </c>
      <c r="C4737" s="44" t="s">
        <v>284</v>
      </c>
      <c r="D4737" s="44" t="s">
        <v>459</v>
      </c>
      <c r="E4737" s="44"/>
      <c r="F4737" s="44">
        <v>5</v>
      </c>
      <c r="G4737" s="44"/>
      <c r="H4737" s="44" t="s">
        <v>28</v>
      </c>
      <c r="I4737" s="44">
        <v>23</v>
      </c>
      <c r="J4737" s="109">
        <f t="shared" si="176"/>
        <v>4600.0000000000009</v>
      </c>
      <c r="K4737" s="109">
        <f t="shared" si="175"/>
        <v>4600.0000000000009</v>
      </c>
    </row>
    <row r="4738" spans="1:11" x14ac:dyDescent="0.25">
      <c r="A4738" s="44" t="s">
        <v>609</v>
      </c>
      <c r="B4738" s="105">
        <v>0.89583333333333337</v>
      </c>
      <c r="C4738" s="44" t="s">
        <v>486</v>
      </c>
      <c r="D4738" s="44" t="s">
        <v>24</v>
      </c>
      <c r="E4738" s="44"/>
      <c r="F4738" s="44">
        <v>5</v>
      </c>
      <c r="G4738" s="44"/>
      <c r="H4738" s="44" t="s">
        <v>56</v>
      </c>
      <c r="I4738" s="44">
        <v>76</v>
      </c>
      <c r="J4738" s="109">
        <f t="shared" si="176"/>
        <v>15200.000000000002</v>
      </c>
      <c r="K4738" s="109">
        <f t="shared" si="175"/>
        <v>15200.000000000002</v>
      </c>
    </row>
    <row r="4739" spans="1:11" x14ac:dyDescent="0.25">
      <c r="A4739" s="44" t="s">
        <v>609</v>
      </c>
      <c r="B4739" s="105">
        <v>0.89583333333333337</v>
      </c>
      <c r="C4739" s="44" t="s">
        <v>486</v>
      </c>
      <c r="D4739" s="44" t="s">
        <v>24</v>
      </c>
      <c r="E4739" s="44"/>
      <c r="F4739" s="44">
        <v>5</v>
      </c>
      <c r="G4739" s="44"/>
      <c r="H4739" s="44" t="s">
        <v>58</v>
      </c>
      <c r="I4739" s="44">
        <v>76</v>
      </c>
      <c r="J4739" s="109">
        <f t="shared" si="176"/>
        <v>15200.000000000002</v>
      </c>
      <c r="K4739" s="109">
        <f t="shared" ref="K4739:K4802" si="177">(I4739/(F4739/5000))*(1/5000)*1000</f>
        <v>15200.000000000002</v>
      </c>
    </row>
    <row r="4740" spans="1:11" x14ac:dyDescent="0.25">
      <c r="A4740" s="44" t="s">
        <v>609</v>
      </c>
      <c r="B4740" s="105">
        <v>0.89583333333333337</v>
      </c>
      <c r="C4740" s="44" t="s">
        <v>486</v>
      </c>
      <c r="D4740" s="44" t="s">
        <v>24</v>
      </c>
      <c r="E4740" s="44"/>
      <c r="F4740" s="44">
        <v>5</v>
      </c>
      <c r="G4740" s="44"/>
      <c r="H4740" s="44" t="s">
        <v>28</v>
      </c>
      <c r="I4740" s="44">
        <v>19</v>
      </c>
      <c r="J4740" s="109">
        <f t="shared" si="176"/>
        <v>3800.0000000000005</v>
      </c>
      <c r="K4740" s="109">
        <f t="shared" si="177"/>
        <v>3800.0000000000005</v>
      </c>
    </row>
    <row r="4741" spans="1:11" x14ac:dyDescent="0.25">
      <c r="A4741" s="44" t="s">
        <v>610</v>
      </c>
      <c r="B4741" s="105">
        <v>0.3125</v>
      </c>
      <c r="C4741" s="44" t="s">
        <v>23</v>
      </c>
      <c r="D4741" s="44" t="s">
        <v>24</v>
      </c>
      <c r="E4741" s="44"/>
      <c r="F4741" s="44">
        <v>10</v>
      </c>
      <c r="G4741" s="44"/>
      <c r="H4741" s="44" t="s">
        <v>28</v>
      </c>
      <c r="I4741" s="44">
        <v>41</v>
      </c>
      <c r="J4741" s="109">
        <f t="shared" si="176"/>
        <v>4100.0000000000009</v>
      </c>
      <c r="K4741" s="109">
        <f t="shared" si="177"/>
        <v>4100.0000000000009</v>
      </c>
    </row>
    <row r="4742" spans="1:11" x14ac:dyDescent="0.25">
      <c r="A4742" s="44" t="s">
        <v>610</v>
      </c>
      <c r="B4742" s="105">
        <v>0.3125</v>
      </c>
      <c r="C4742" s="44" t="s">
        <v>23</v>
      </c>
      <c r="D4742" s="44" t="s">
        <v>24</v>
      </c>
      <c r="E4742" s="44"/>
      <c r="F4742" s="44">
        <v>10</v>
      </c>
      <c r="G4742" s="44"/>
      <c r="H4742" s="44" t="s">
        <v>84</v>
      </c>
      <c r="I4742" s="44">
        <v>18</v>
      </c>
      <c r="J4742" s="109">
        <f t="shared" si="176"/>
        <v>1800</v>
      </c>
      <c r="K4742" s="109">
        <f t="shared" si="177"/>
        <v>1800</v>
      </c>
    </row>
    <row r="4743" spans="1:11" x14ac:dyDescent="0.25">
      <c r="A4743" s="44" t="s">
        <v>610</v>
      </c>
      <c r="B4743" s="105">
        <v>0.3125</v>
      </c>
      <c r="C4743" s="44" t="s">
        <v>23</v>
      </c>
      <c r="D4743" s="44" t="s">
        <v>24</v>
      </c>
      <c r="E4743" s="44"/>
      <c r="F4743" s="44">
        <v>10</v>
      </c>
      <c r="G4743" s="44"/>
      <c r="H4743" s="44" t="s">
        <v>58</v>
      </c>
      <c r="I4743" s="44">
        <v>145</v>
      </c>
      <c r="J4743" s="109">
        <f t="shared" si="176"/>
        <v>14500</v>
      </c>
      <c r="K4743" s="109">
        <f t="shared" si="177"/>
        <v>14500</v>
      </c>
    </row>
    <row r="4744" spans="1:11" x14ac:dyDescent="0.25">
      <c r="A4744" s="44" t="s">
        <v>610</v>
      </c>
      <c r="B4744" s="105">
        <v>0.3125</v>
      </c>
      <c r="C4744" s="44" t="s">
        <v>23</v>
      </c>
      <c r="D4744" s="44" t="s">
        <v>24</v>
      </c>
      <c r="E4744" s="44"/>
      <c r="F4744" s="44">
        <v>10</v>
      </c>
      <c r="G4744" s="44"/>
      <c r="H4744" s="44" t="s">
        <v>132</v>
      </c>
      <c r="I4744" s="44">
        <v>1</v>
      </c>
      <c r="J4744" s="109">
        <f t="shared" si="176"/>
        <v>100</v>
      </c>
      <c r="K4744" s="109">
        <f t="shared" si="177"/>
        <v>100</v>
      </c>
    </row>
    <row r="4745" spans="1:11" x14ac:dyDescent="0.25">
      <c r="A4745" s="44" t="s">
        <v>610</v>
      </c>
      <c r="B4745" s="105">
        <v>0.3125</v>
      </c>
      <c r="C4745" s="44" t="s">
        <v>23</v>
      </c>
      <c r="D4745" s="44" t="s">
        <v>24</v>
      </c>
      <c r="E4745" s="44"/>
      <c r="F4745" s="44">
        <v>10</v>
      </c>
      <c r="G4745" s="44"/>
      <c r="H4745" s="44" t="s">
        <v>40</v>
      </c>
      <c r="I4745" s="44">
        <v>3</v>
      </c>
      <c r="J4745" s="109">
        <f t="shared" si="176"/>
        <v>300</v>
      </c>
      <c r="K4745" s="109">
        <f t="shared" si="177"/>
        <v>300</v>
      </c>
    </row>
    <row r="4746" spans="1:11" x14ac:dyDescent="0.25">
      <c r="A4746" s="44" t="s">
        <v>610</v>
      </c>
      <c r="B4746" s="105">
        <v>0.3125</v>
      </c>
      <c r="C4746" s="44" t="s">
        <v>23</v>
      </c>
      <c r="D4746" s="44" t="s">
        <v>24</v>
      </c>
      <c r="E4746" s="44"/>
      <c r="F4746" s="44">
        <v>10</v>
      </c>
      <c r="G4746" s="44"/>
      <c r="H4746" s="44" t="s">
        <v>26</v>
      </c>
      <c r="I4746" s="44">
        <v>1</v>
      </c>
      <c r="J4746" s="109">
        <f t="shared" si="176"/>
        <v>100</v>
      </c>
      <c r="K4746" s="109">
        <f t="shared" si="177"/>
        <v>100</v>
      </c>
    </row>
    <row r="4747" spans="1:11" x14ac:dyDescent="0.25">
      <c r="A4747" s="44" t="s">
        <v>610</v>
      </c>
      <c r="B4747" s="105">
        <v>0.3125</v>
      </c>
      <c r="C4747" s="44" t="s">
        <v>23</v>
      </c>
      <c r="D4747" s="44" t="s">
        <v>24</v>
      </c>
      <c r="E4747" s="44"/>
      <c r="F4747" s="44">
        <v>10</v>
      </c>
      <c r="G4747" s="44"/>
      <c r="H4747" s="44" t="s">
        <v>56</v>
      </c>
      <c r="I4747" s="44">
        <v>73</v>
      </c>
      <c r="J4747" s="109">
        <f t="shared" si="176"/>
        <v>7300.0000000000009</v>
      </c>
      <c r="K4747" s="109">
        <f t="shared" si="177"/>
        <v>7300.0000000000009</v>
      </c>
    </row>
    <row r="4748" spans="1:11" x14ac:dyDescent="0.25">
      <c r="A4748" s="44" t="s">
        <v>610</v>
      </c>
      <c r="B4748" s="105">
        <v>0.3125</v>
      </c>
      <c r="C4748" s="44" t="s">
        <v>23</v>
      </c>
      <c r="D4748" s="44" t="s">
        <v>24</v>
      </c>
      <c r="E4748" s="44"/>
      <c r="F4748" s="44">
        <v>10</v>
      </c>
      <c r="G4748" s="44"/>
      <c r="H4748" s="44" t="s">
        <v>289</v>
      </c>
      <c r="I4748" s="44">
        <v>13</v>
      </c>
      <c r="J4748" s="109">
        <f t="shared" si="176"/>
        <v>1300</v>
      </c>
      <c r="K4748" s="109">
        <f t="shared" si="177"/>
        <v>1300</v>
      </c>
    </row>
    <row r="4749" spans="1:11" x14ac:dyDescent="0.25">
      <c r="A4749" s="44" t="s">
        <v>610</v>
      </c>
      <c r="B4749" s="105">
        <v>0.3125</v>
      </c>
      <c r="C4749" s="44" t="s">
        <v>23</v>
      </c>
      <c r="D4749" s="44" t="s">
        <v>459</v>
      </c>
      <c r="E4749" s="44"/>
      <c r="F4749" s="44">
        <v>10</v>
      </c>
      <c r="G4749" s="44"/>
      <c r="H4749" s="44" t="s">
        <v>28</v>
      </c>
      <c r="I4749" s="44">
        <v>21</v>
      </c>
      <c r="J4749" s="109">
        <f t="shared" si="176"/>
        <v>2100</v>
      </c>
      <c r="K4749" s="109">
        <f t="shared" si="177"/>
        <v>2100</v>
      </c>
    </row>
    <row r="4750" spans="1:11" x14ac:dyDescent="0.25">
      <c r="A4750" s="44" t="s">
        <v>610</v>
      </c>
      <c r="B4750" s="105">
        <v>0.3125</v>
      </c>
      <c r="C4750" s="44" t="s">
        <v>23</v>
      </c>
      <c r="D4750" s="44" t="s">
        <v>459</v>
      </c>
      <c r="E4750" s="44"/>
      <c r="F4750" s="44">
        <v>10</v>
      </c>
      <c r="G4750" s="44"/>
      <c r="H4750" s="44" t="s">
        <v>84</v>
      </c>
      <c r="I4750" s="44">
        <v>9</v>
      </c>
      <c r="J4750" s="109">
        <f t="shared" si="176"/>
        <v>900</v>
      </c>
      <c r="K4750" s="109">
        <f t="shared" si="177"/>
        <v>900</v>
      </c>
    </row>
    <row r="4751" spans="1:11" x14ac:dyDescent="0.25">
      <c r="A4751" s="44" t="s">
        <v>610</v>
      </c>
      <c r="B4751" s="105">
        <v>0.3125</v>
      </c>
      <c r="C4751" s="44" t="s">
        <v>23</v>
      </c>
      <c r="D4751" s="44" t="s">
        <v>459</v>
      </c>
      <c r="E4751" s="44"/>
      <c r="F4751" s="44">
        <v>10</v>
      </c>
      <c r="G4751" s="44"/>
      <c r="H4751" s="44" t="s">
        <v>26</v>
      </c>
      <c r="I4751" s="44">
        <v>1</v>
      </c>
      <c r="J4751" s="109">
        <f t="shared" si="176"/>
        <v>100</v>
      </c>
      <c r="K4751" s="109">
        <f t="shared" si="177"/>
        <v>100</v>
      </c>
    </row>
    <row r="4752" spans="1:11" x14ac:dyDescent="0.25">
      <c r="A4752" s="44" t="s">
        <v>610</v>
      </c>
      <c r="B4752" s="105">
        <v>0.3125</v>
      </c>
      <c r="C4752" s="44" t="s">
        <v>23</v>
      </c>
      <c r="D4752" s="44" t="s">
        <v>459</v>
      </c>
      <c r="E4752" s="44"/>
      <c r="F4752" s="44">
        <v>10</v>
      </c>
      <c r="G4752" s="44"/>
      <c r="H4752" s="44" t="s">
        <v>132</v>
      </c>
      <c r="I4752" s="44">
        <v>1</v>
      </c>
      <c r="J4752" s="109">
        <f t="shared" si="176"/>
        <v>100</v>
      </c>
      <c r="K4752" s="109">
        <f t="shared" si="177"/>
        <v>100</v>
      </c>
    </row>
    <row r="4753" spans="1:11" x14ac:dyDescent="0.25">
      <c r="A4753" s="44" t="s">
        <v>610</v>
      </c>
      <c r="B4753" s="105">
        <v>0.3125</v>
      </c>
      <c r="C4753" s="44" t="s">
        <v>23</v>
      </c>
      <c r="D4753" s="44" t="s">
        <v>459</v>
      </c>
      <c r="E4753" s="44"/>
      <c r="F4753" s="44">
        <v>10</v>
      </c>
      <c r="G4753" s="44"/>
      <c r="H4753" s="44" t="s">
        <v>40</v>
      </c>
      <c r="I4753" s="44">
        <v>5</v>
      </c>
      <c r="J4753" s="109">
        <f t="shared" si="176"/>
        <v>500</v>
      </c>
      <c r="K4753" s="109">
        <f t="shared" si="177"/>
        <v>500</v>
      </c>
    </row>
    <row r="4754" spans="1:11" x14ac:dyDescent="0.25">
      <c r="A4754" s="44" t="s">
        <v>610</v>
      </c>
      <c r="B4754" s="105">
        <v>0.3125</v>
      </c>
      <c r="C4754" s="44" t="s">
        <v>23</v>
      </c>
      <c r="D4754" s="44" t="s">
        <v>459</v>
      </c>
      <c r="E4754" s="44"/>
      <c r="F4754" s="44">
        <v>10</v>
      </c>
      <c r="G4754" s="44"/>
      <c r="H4754" s="44" t="s">
        <v>58</v>
      </c>
      <c r="I4754" s="44">
        <v>102</v>
      </c>
      <c r="J4754" s="109">
        <f t="shared" si="176"/>
        <v>10200.000000000002</v>
      </c>
      <c r="K4754" s="109">
        <f t="shared" si="177"/>
        <v>10200.000000000002</v>
      </c>
    </row>
    <row r="4755" spans="1:11" x14ac:dyDescent="0.25">
      <c r="A4755" s="44" t="s">
        <v>610</v>
      </c>
      <c r="B4755" s="105">
        <v>0.3125</v>
      </c>
      <c r="C4755" s="44" t="s">
        <v>23</v>
      </c>
      <c r="D4755" s="44" t="s">
        <v>459</v>
      </c>
      <c r="E4755" s="44"/>
      <c r="F4755" s="44">
        <v>10</v>
      </c>
      <c r="G4755" s="44"/>
      <c r="H4755" s="44" t="s">
        <v>289</v>
      </c>
      <c r="I4755" s="44">
        <v>17</v>
      </c>
      <c r="J4755" s="109">
        <f t="shared" si="176"/>
        <v>1700.0000000000002</v>
      </c>
      <c r="K4755" s="109">
        <f t="shared" si="177"/>
        <v>1700.0000000000002</v>
      </c>
    </row>
    <row r="4756" spans="1:11" x14ac:dyDescent="0.25">
      <c r="A4756" s="44" t="s">
        <v>610</v>
      </c>
      <c r="B4756" s="105">
        <v>0.3125</v>
      </c>
      <c r="C4756" s="44" t="s">
        <v>23</v>
      </c>
      <c r="D4756" s="44" t="s">
        <v>459</v>
      </c>
      <c r="E4756" s="44"/>
      <c r="F4756" s="44">
        <v>10</v>
      </c>
      <c r="G4756" s="44"/>
      <c r="H4756" s="44" t="s">
        <v>56</v>
      </c>
      <c r="I4756" s="44">
        <v>84</v>
      </c>
      <c r="J4756" s="109">
        <f t="shared" si="176"/>
        <v>8400</v>
      </c>
      <c r="K4756" s="109">
        <f t="shared" si="177"/>
        <v>8400</v>
      </c>
    </row>
    <row r="4757" spans="1:11" x14ac:dyDescent="0.25">
      <c r="A4757" s="44" t="s">
        <v>610</v>
      </c>
      <c r="B4757" s="105">
        <v>0.47916666666666669</v>
      </c>
      <c r="C4757" s="44" t="s">
        <v>284</v>
      </c>
      <c r="D4757" s="44" t="s">
        <v>24</v>
      </c>
      <c r="E4757" s="44"/>
      <c r="F4757" s="44">
        <v>10</v>
      </c>
      <c r="G4757" s="44"/>
      <c r="H4757" s="44" t="s">
        <v>28</v>
      </c>
      <c r="I4757" s="44">
        <v>48</v>
      </c>
      <c r="J4757" s="109">
        <f t="shared" si="176"/>
        <v>4800</v>
      </c>
      <c r="K4757" s="109">
        <f t="shared" si="177"/>
        <v>4800</v>
      </c>
    </row>
    <row r="4758" spans="1:11" x14ac:dyDescent="0.25">
      <c r="A4758" s="44" t="s">
        <v>610</v>
      </c>
      <c r="B4758" s="105">
        <v>0.47916666666666669</v>
      </c>
      <c r="C4758" s="44" t="s">
        <v>284</v>
      </c>
      <c r="D4758" s="44" t="s">
        <v>24</v>
      </c>
      <c r="E4758" s="44"/>
      <c r="F4758" s="44">
        <v>10</v>
      </c>
      <c r="G4758" s="44"/>
      <c r="H4758" s="44" t="s">
        <v>84</v>
      </c>
      <c r="I4758" s="44">
        <v>16</v>
      </c>
      <c r="J4758" s="109">
        <f t="shared" si="176"/>
        <v>1600</v>
      </c>
      <c r="K4758" s="109">
        <f t="shared" si="177"/>
        <v>1600</v>
      </c>
    </row>
    <row r="4759" spans="1:11" x14ac:dyDescent="0.25">
      <c r="A4759" s="44" t="s">
        <v>610</v>
      </c>
      <c r="B4759" s="105">
        <v>0.47916666666666669</v>
      </c>
      <c r="C4759" s="44" t="s">
        <v>284</v>
      </c>
      <c r="D4759" s="44" t="s">
        <v>24</v>
      </c>
      <c r="E4759" s="44"/>
      <c r="F4759" s="44">
        <v>10</v>
      </c>
      <c r="G4759" s="44"/>
      <c r="H4759" s="44" t="s">
        <v>688</v>
      </c>
      <c r="I4759" s="44">
        <v>1</v>
      </c>
      <c r="J4759" s="109">
        <f t="shared" si="176"/>
        <v>100</v>
      </c>
      <c r="K4759" s="109">
        <f t="shared" si="177"/>
        <v>100</v>
      </c>
    </row>
    <row r="4760" spans="1:11" x14ac:dyDescent="0.25">
      <c r="A4760" s="44" t="s">
        <v>610</v>
      </c>
      <c r="B4760" s="105">
        <v>0.47916666666666669</v>
      </c>
      <c r="C4760" s="44" t="s">
        <v>284</v>
      </c>
      <c r="D4760" s="44" t="s">
        <v>24</v>
      </c>
      <c r="E4760" s="44"/>
      <c r="F4760" s="44">
        <v>10</v>
      </c>
      <c r="G4760" s="44"/>
      <c r="H4760" s="44" t="s">
        <v>40</v>
      </c>
      <c r="I4760" s="44">
        <v>9</v>
      </c>
      <c r="J4760" s="109">
        <f t="shared" si="176"/>
        <v>900</v>
      </c>
      <c r="K4760" s="109">
        <f t="shared" si="177"/>
        <v>900</v>
      </c>
    </row>
    <row r="4761" spans="1:11" x14ac:dyDescent="0.25">
      <c r="A4761" s="44" t="s">
        <v>610</v>
      </c>
      <c r="B4761" s="105">
        <v>0.47916666666666669</v>
      </c>
      <c r="C4761" s="44" t="s">
        <v>284</v>
      </c>
      <c r="D4761" s="44" t="s">
        <v>24</v>
      </c>
      <c r="E4761" s="44"/>
      <c r="F4761" s="44">
        <v>10</v>
      </c>
      <c r="G4761" s="44"/>
      <c r="H4761" s="44" t="s">
        <v>56</v>
      </c>
      <c r="I4761" s="44">
        <v>92</v>
      </c>
      <c r="J4761" s="109">
        <f t="shared" si="176"/>
        <v>9200.0000000000018</v>
      </c>
      <c r="K4761" s="109">
        <f t="shared" si="177"/>
        <v>9200.0000000000018</v>
      </c>
    </row>
    <row r="4762" spans="1:11" x14ac:dyDescent="0.25">
      <c r="A4762" s="44" t="s">
        <v>610</v>
      </c>
      <c r="B4762" s="105">
        <v>0.47916666666666669</v>
      </c>
      <c r="C4762" s="44" t="s">
        <v>284</v>
      </c>
      <c r="D4762" s="44" t="s">
        <v>24</v>
      </c>
      <c r="E4762" s="44"/>
      <c r="F4762" s="44">
        <v>10</v>
      </c>
      <c r="G4762" s="44"/>
      <c r="H4762" s="44" t="s">
        <v>58</v>
      </c>
      <c r="I4762" s="44">
        <v>169</v>
      </c>
      <c r="J4762" s="109">
        <f t="shared" si="176"/>
        <v>16900.000000000004</v>
      </c>
      <c r="K4762" s="109">
        <f t="shared" si="177"/>
        <v>16900.000000000004</v>
      </c>
    </row>
    <row r="4763" spans="1:11" x14ac:dyDescent="0.25">
      <c r="A4763" s="44" t="s">
        <v>610</v>
      </c>
      <c r="B4763" s="105">
        <v>0.47916666666666669</v>
      </c>
      <c r="C4763" s="44" t="s">
        <v>284</v>
      </c>
      <c r="D4763" s="44" t="s">
        <v>24</v>
      </c>
      <c r="E4763" s="44"/>
      <c r="F4763" s="44">
        <v>10</v>
      </c>
      <c r="G4763" s="44"/>
      <c r="H4763" s="44" t="s">
        <v>30</v>
      </c>
      <c r="I4763" s="44">
        <v>12</v>
      </c>
      <c r="J4763" s="109">
        <f t="shared" si="176"/>
        <v>1200</v>
      </c>
      <c r="K4763" s="109">
        <f t="shared" si="177"/>
        <v>1200</v>
      </c>
    </row>
    <row r="4764" spans="1:11" x14ac:dyDescent="0.25">
      <c r="A4764" s="44" t="s">
        <v>610</v>
      </c>
      <c r="B4764" s="105">
        <v>0.47916666666666669</v>
      </c>
      <c r="C4764" s="44" t="s">
        <v>284</v>
      </c>
      <c r="D4764" s="44" t="s">
        <v>24</v>
      </c>
      <c r="E4764" s="44"/>
      <c r="F4764" s="44">
        <v>10</v>
      </c>
      <c r="G4764" s="44"/>
      <c r="H4764" s="44" t="s">
        <v>31</v>
      </c>
      <c r="I4764" s="44">
        <v>3</v>
      </c>
      <c r="J4764" s="109">
        <f t="shared" si="176"/>
        <v>300</v>
      </c>
      <c r="K4764" s="109">
        <f t="shared" si="177"/>
        <v>300</v>
      </c>
    </row>
    <row r="4765" spans="1:11" x14ac:dyDescent="0.25">
      <c r="A4765" s="44" t="s">
        <v>610</v>
      </c>
      <c r="B4765" s="105">
        <v>0.47916666666666669</v>
      </c>
      <c r="C4765" s="44" t="s">
        <v>284</v>
      </c>
      <c r="D4765" s="44" t="s">
        <v>24</v>
      </c>
      <c r="E4765" s="44"/>
      <c r="F4765" s="44">
        <v>10</v>
      </c>
      <c r="G4765" s="44"/>
      <c r="H4765" s="44" t="s">
        <v>289</v>
      </c>
      <c r="I4765" s="44">
        <v>5</v>
      </c>
      <c r="J4765" s="109">
        <f t="shared" si="176"/>
        <v>500</v>
      </c>
      <c r="K4765" s="109">
        <f t="shared" si="177"/>
        <v>500</v>
      </c>
    </row>
    <row r="4766" spans="1:11" x14ac:dyDescent="0.25">
      <c r="A4766" s="44" t="s">
        <v>610</v>
      </c>
      <c r="B4766" s="105">
        <v>0.47916666666666669</v>
      </c>
      <c r="C4766" s="44" t="s">
        <v>284</v>
      </c>
      <c r="D4766" s="44" t="s">
        <v>24</v>
      </c>
      <c r="E4766" s="44"/>
      <c r="F4766" s="44">
        <v>10</v>
      </c>
      <c r="G4766" s="44"/>
      <c r="H4766" s="44" t="s">
        <v>45</v>
      </c>
      <c r="I4766" s="44">
        <v>3</v>
      </c>
      <c r="J4766" s="109">
        <f t="shared" si="176"/>
        <v>300</v>
      </c>
      <c r="K4766" s="109">
        <f t="shared" si="177"/>
        <v>300</v>
      </c>
    </row>
    <row r="4767" spans="1:11" x14ac:dyDescent="0.25">
      <c r="A4767" s="44" t="s">
        <v>610</v>
      </c>
      <c r="B4767" s="105">
        <v>0.47916666666666669</v>
      </c>
      <c r="C4767" s="44" t="s">
        <v>284</v>
      </c>
      <c r="D4767" s="44" t="s">
        <v>24</v>
      </c>
      <c r="E4767" s="44"/>
      <c r="F4767" s="44">
        <v>10</v>
      </c>
      <c r="G4767" s="44"/>
      <c r="H4767" s="44" t="s">
        <v>37</v>
      </c>
      <c r="I4767" s="44">
        <v>1</v>
      </c>
      <c r="J4767" s="109">
        <f t="shared" si="176"/>
        <v>100</v>
      </c>
      <c r="K4767" s="109">
        <f t="shared" si="177"/>
        <v>100</v>
      </c>
    </row>
    <row r="4768" spans="1:11" x14ac:dyDescent="0.25">
      <c r="A4768" s="44" t="s">
        <v>610</v>
      </c>
      <c r="B4768" s="105">
        <v>0.68055555555555547</v>
      </c>
      <c r="C4768" s="44" t="s">
        <v>284</v>
      </c>
      <c r="D4768" s="44" t="s">
        <v>24</v>
      </c>
      <c r="E4768" s="44"/>
      <c r="F4768" s="44">
        <v>10</v>
      </c>
      <c r="G4768" s="44"/>
      <c r="H4768" s="44" t="s">
        <v>56</v>
      </c>
      <c r="I4768" s="44">
        <v>64</v>
      </c>
      <c r="J4768" s="109">
        <f t="shared" si="176"/>
        <v>6400</v>
      </c>
      <c r="K4768" s="109">
        <f t="shared" si="177"/>
        <v>6400</v>
      </c>
    </row>
    <row r="4769" spans="1:11" x14ac:dyDescent="0.25">
      <c r="A4769" s="44" t="s">
        <v>610</v>
      </c>
      <c r="B4769" s="105">
        <v>0.68055555555555547</v>
      </c>
      <c r="C4769" s="44" t="s">
        <v>284</v>
      </c>
      <c r="D4769" s="44" t="s">
        <v>24</v>
      </c>
      <c r="E4769" s="44"/>
      <c r="F4769" s="44">
        <v>10</v>
      </c>
      <c r="G4769" s="44"/>
      <c r="H4769" s="44" t="s">
        <v>28</v>
      </c>
      <c r="I4769" s="44">
        <v>19</v>
      </c>
      <c r="J4769" s="109">
        <f t="shared" si="176"/>
        <v>1900.0000000000002</v>
      </c>
      <c r="K4769" s="109">
        <f t="shared" si="177"/>
        <v>1900.0000000000002</v>
      </c>
    </row>
    <row r="4770" spans="1:11" x14ac:dyDescent="0.25">
      <c r="A4770" s="44" t="s">
        <v>610</v>
      </c>
      <c r="B4770" s="105">
        <v>0.68055555555555547</v>
      </c>
      <c r="C4770" s="44" t="s">
        <v>284</v>
      </c>
      <c r="D4770" s="44" t="s">
        <v>24</v>
      </c>
      <c r="E4770" s="44"/>
      <c r="F4770" s="44">
        <v>10</v>
      </c>
      <c r="G4770" s="44"/>
      <c r="H4770" s="44" t="s">
        <v>58</v>
      </c>
      <c r="I4770" s="44">
        <v>100</v>
      </c>
      <c r="J4770" s="109">
        <f t="shared" si="176"/>
        <v>10000</v>
      </c>
      <c r="K4770" s="109">
        <f t="shared" si="177"/>
        <v>10000</v>
      </c>
    </row>
    <row r="4771" spans="1:11" x14ac:dyDescent="0.25">
      <c r="A4771" s="44" t="s">
        <v>610</v>
      </c>
      <c r="B4771" s="105">
        <v>0.68055555555555547</v>
      </c>
      <c r="C4771" s="44" t="s">
        <v>284</v>
      </c>
      <c r="D4771" s="44" t="s">
        <v>24</v>
      </c>
      <c r="E4771" s="44"/>
      <c r="F4771" s="44">
        <v>10</v>
      </c>
      <c r="G4771" s="44"/>
      <c r="H4771" s="44" t="s">
        <v>84</v>
      </c>
      <c r="I4771" s="44">
        <v>12</v>
      </c>
      <c r="J4771" s="109">
        <f t="shared" si="176"/>
        <v>1200</v>
      </c>
      <c r="K4771" s="109">
        <f t="shared" si="177"/>
        <v>1200</v>
      </c>
    </row>
    <row r="4772" spans="1:11" x14ac:dyDescent="0.25">
      <c r="A4772" s="44" t="s">
        <v>610</v>
      </c>
      <c r="B4772" s="105">
        <v>0.68055555555555547</v>
      </c>
      <c r="C4772" s="44" t="s">
        <v>284</v>
      </c>
      <c r="D4772" s="44" t="s">
        <v>24</v>
      </c>
      <c r="E4772" s="44"/>
      <c r="F4772" s="44">
        <v>10</v>
      </c>
      <c r="G4772" s="44"/>
      <c r="H4772" s="44" t="s">
        <v>30</v>
      </c>
      <c r="I4772" s="44">
        <v>10</v>
      </c>
      <c r="J4772" s="109">
        <f t="shared" si="176"/>
        <v>1000</v>
      </c>
      <c r="K4772" s="109">
        <f t="shared" si="177"/>
        <v>1000</v>
      </c>
    </row>
    <row r="4773" spans="1:11" x14ac:dyDescent="0.25">
      <c r="A4773" s="44" t="s">
        <v>610</v>
      </c>
      <c r="B4773" s="105">
        <v>0.68055555555555547</v>
      </c>
      <c r="C4773" s="44" t="s">
        <v>284</v>
      </c>
      <c r="D4773" s="44" t="s">
        <v>24</v>
      </c>
      <c r="E4773" s="44"/>
      <c r="F4773" s="44">
        <v>10</v>
      </c>
      <c r="G4773" s="44"/>
      <c r="H4773" s="44" t="s">
        <v>45</v>
      </c>
      <c r="I4773" s="44">
        <v>1</v>
      </c>
      <c r="J4773" s="109">
        <f t="shared" si="176"/>
        <v>100</v>
      </c>
      <c r="K4773" s="109">
        <f t="shared" si="177"/>
        <v>100</v>
      </c>
    </row>
    <row r="4774" spans="1:11" x14ac:dyDescent="0.25">
      <c r="A4774" s="44" t="s">
        <v>610</v>
      </c>
      <c r="B4774" s="105">
        <v>0.68055555555555547</v>
      </c>
      <c r="C4774" s="44" t="s">
        <v>284</v>
      </c>
      <c r="D4774" s="44" t="s">
        <v>24</v>
      </c>
      <c r="E4774" s="44"/>
      <c r="F4774" s="44">
        <v>10</v>
      </c>
      <c r="G4774" s="44"/>
      <c r="H4774" s="44" t="s">
        <v>31</v>
      </c>
      <c r="I4774" s="44">
        <v>1</v>
      </c>
      <c r="J4774" s="109">
        <f t="shared" si="176"/>
        <v>100</v>
      </c>
      <c r="K4774" s="109">
        <f t="shared" si="177"/>
        <v>100</v>
      </c>
    </row>
    <row r="4775" spans="1:11" x14ac:dyDescent="0.25">
      <c r="A4775" s="44" t="s">
        <v>610</v>
      </c>
      <c r="B4775" s="105">
        <v>0.68055555555555547</v>
      </c>
      <c r="C4775" s="44" t="s">
        <v>284</v>
      </c>
      <c r="D4775" s="44" t="s">
        <v>24</v>
      </c>
      <c r="E4775" s="44"/>
      <c r="F4775" s="44">
        <v>10</v>
      </c>
      <c r="G4775" s="44"/>
      <c r="H4775" s="44" t="s">
        <v>40</v>
      </c>
      <c r="I4775" s="44">
        <v>10</v>
      </c>
      <c r="J4775" s="109">
        <f t="shared" ref="J4775:J4838" si="178">(I4775/(F4775/5000))*(1/5000)*1000</f>
        <v>1000</v>
      </c>
      <c r="K4775" s="109">
        <f t="shared" si="177"/>
        <v>1000</v>
      </c>
    </row>
    <row r="4776" spans="1:11" x14ac:dyDescent="0.25">
      <c r="A4776" s="44" t="s">
        <v>610</v>
      </c>
      <c r="B4776" s="105">
        <v>0.68055555555555547</v>
      </c>
      <c r="C4776" s="44" t="s">
        <v>284</v>
      </c>
      <c r="D4776" s="44" t="s">
        <v>24</v>
      </c>
      <c r="E4776" s="44"/>
      <c r="F4776" s="44">
        <v>10</v>
      </c>
      <c r="G4776" s="44"/>
      <c r="H4776" s="44" t="s">
        <v>27</v>
      </c>
      <c r="I4776" s="44">
        <v>1</v>
      </c>
      <c r="J4776" s="109">
        <f t="shared" si="178"/>
        <v>100</v>
      </c>
      <c r="K4776" s="109">
        <f t="shared" si="177"/>
        <v>100</v>
      </c>
    </row>
    <row r="4777" spans="1:11" x14ac:dyDescent="0.25">
      <c r="A4777" s="44" t="s">
        <v>610</v>
      </c>
      <c r="B4777" s="105">
        <v>0.90625</v>
      </c>
      <c r="C4777" s="44" t="s">
        <v>486</v>
      </c>
      <c r="D4777" s="44" t="s">
        <v>24</v>
      </c>
      <c r="E4777" s="44"/>
      <c r="F4777" s="44">
        <v>5</v>
      </c>
      <c r="G4777" s="44"/>
      <c r="H4777" s="44" t="s">
        <v>28</v>
      </c>
      <c r="I4777" s="44">
        <v>4</v>
      </c>
      <c r="J4777" s="109">
        <f t="shared" si="178"/>
        <v>800</v>
      </c>
      <c r="K4777" s="109">
        <f t="shared" si="177"/>
        <v>800</v>
      </c>
    </row>
    <row r="4778" spans="1:11" x14ac:dyDescent="0.25">
      <c r="A4778" s="44" t="s">
        <v>610</v>
      </c>
      <c r="B4778" s="105">
        <v>0.90625</v>
      </c>
      <c r="C4778" s="44" t="s">
        <v>486</v>
      </c>
      <c r="D4778" s="44" t="s">
        <v>24</v>
      </c>
      <c r="E4778" s="44"/>
      <c r="F4778" s="44">
        <v>5</v>
      </c>
      <c r="G4778" s="44"/>
      <c r="H4778" s="44" t="s">
        <v>56</v>
      </c>
      <c r="I4778" s="44">
        <v>24</v>
      </c>
      <c r="J4778" s="109">
        <f t="shared" si="178"/>
        <v>4800</v>
      </c>
      <c r="K4778" s="109">
        <f t="shared" si="177"/>
        <v>4800</v>
      </c>
    </row>
    <row r="4779" spans="1:11" x14ac:dyDescent="0.25">
      <c r="A4779" s="44" t="s">
        <v>610</v>
      </c>
      <c r="B4779" s="105">
        <v>0.90625</v>
      </c>
      <c r="C4779" s="44" t="s">
        <v>486</v>
      </c>
      <c r="D4779" s="44" t="s">
        <v>24</v>
      </c>
      <c r="E4779" s="44"/>
      <c r="F4779" s="44">
        <v>5</v>
      </c>
      <c r="G4779" s="44"/>
      <c r="H4779" s="44" t="s">
        <v>58</v>
      </c>
      <c r="I4779" s="44">
        <v>28</v>
      </c>
      <c r="J4779" s="109">
        <f t="shared" si="178"/>
        <v>5600.0000000000009</v>
      </c>
      <c r="K4779" s="109">
        <f t="shared" si="177"/>
        <v>5600.0000000000009</v>
      </c>
    </row>
    <row r="4780" spans="1:11" x14ac:dyDescent="0.25">
      <c r="A4780" s="44" t="s">
        <v>610</v>
      </c>
      <c r="B4780" s="105">
        <v>0.90625</v>
      </c>
      <c r="C4780" s="44" t="s">
        <v>486</v>
      </c>
      <c r="D4780" s="44" t="s">
        <v>459</v>
      </c>
      <c r="E4780" s="44"/>
      <c r="F4780" s="44">
        <v>5</v>
      </c>
      <c r="G4780" s="44"/>
      <c r="H4780" s="44" t="s">
        <v>28</v>
      </c>
      <c r="I4780" s="44">
        <v>5</v>
      </c>
      <c r="J4780" s="109">
        <f t="shared" si="178"/>
        <v>1000</v>
      </c>
      <c r="K4780" s="109">
        <f t="shared" si="177"/>
        <v>1000</v>
      </c>
    </row>
    <row r="4781" spans="1:11" x14ac:dyDescent="0.25">
      <c r="A4781" s="44" t="s">
        <v>610</v>
      </c>
      <c r="B4781" s="105">
        <v>0.90625</v>
      </c>
      <c r="C4781" s="44" t="s">
        <v>486</v>
      </c>
      <c r="D4781" s="44" t="s">
        <v>459</v>
      </c>
      <c r="E4781" s="44"/>
      <c r="F4781" s="44">
        <v>5</v>
      </c>
      <c r="G4781" s="44"/>
      <c r="H4781" s="44" t="s">
        <v>56</v>
      </c>
      <c r="I4781" s="44">
        <v>26</v>
      </c>
      <c r="J4781" s="109">
        <f t="shared" si="178"/>
        <v>5200</v>
      </c>
      <c r="K4781" s="109">
        <f t="shared" si="177"/>
        <v>5200</v>
      </c>
    </row>
    <row r="4782" spans="1:11" x14ac:dyDescent="0.25">
      <c r="A4782" s="44" t="s">
        <v>610</v>
      </c>
      <c r="B4782" s="105">
        <v>0.90625</v>
      </c>
      <c r="C4782" s="44" t="s">
        <v>486</v>
      </c>
      <c r="D4782" s="44" t="s">
        <v>459</v>
      </c>
      <c r="E4782" s="44"/>
      <c r="F4782" s="44">
        <v>5</v>
      </c>
      <c r="G4782" s="44"/>
      <c r="H4782" s="44" t="s">
        <v>58</v>
      </c>
      <c r="I4782" s="44">
        <v>32</v>
      </c>
      <c r="J4782" s="109">
        <f t="shared" si="178"/>
        <v>6400</v>
      </c>
      <c r="K4782" s="109">
        <f t="shared" si="177"/>
        <v>6400</v>
      </c>
    </row>
    <row r="4783" spans="1:11" x14ac:dyDescent="0.25">
      <c r="A4783" s="44" t="s">
        <v>611</v>
      </c>
      <c r="B4783" s="105">
        <v>0.33333333333333331</v>
      </c>
      <c r="C4783" s="44" t="s">
        <v>284</v>
      </c>
      <c r="D4783" s="44" t="s">
        <v>24</v>
      </c>
      <c r="E4783" s="44"/>
      <c r="F4783" s="44">
        <v>10</v>
      </c>
      <c r="G4783" s="44"/>
      <c r="H4783" s="44" t="s">
        <v>58</v>
      </c>
      <c r="I4783" s="44">
        <v>50</v>
      </c>
      <c r="J4783" s="109">
        <f t="shared" si="178"/>
        <v>5000</v>
      </c>
      <c r="K4783" s="109">
        <f t="shared" si="177"/>
        <v>5000</v>
      </c>
    </row>
    <row r="4784" spans="1:11" x14ac:dyDescent="0.25">
      <c r="A4784" s="44" t="s">
        <v>611</v>
      </c>
      <c r="B4784" s="105">
        <v>0.33333333333333331</v>
      </c>
      <c r="C4784" s="44" t="s">
        <v>284</v>
      </c>
      <c r="D4784" s="44" t="s">
        <v>24</v>
      </c>
      <c r="E4784" s="44"/>
      <c r="F4784" s="44">
        <v>10</v>
      </c>
      <c r="G4784" s="44"/>
      <c r="H4784" s="44" t="s">
        <v>28</v>
      </c>
      <c r="I4784" s="44">
        <v>9</v>
      </c>
      <c r="J4784" s="109">
        <f t="shared" si="178"/>
        <v>900</v>
      </c>
      <c r="K4784" s="109">
        <f t="shared" si="177"/>
        <v>900</v>
      </c>
    </row>
    <row r="4785" spans="1:11" x14ac:dyDescent="0.25">
      <c r="A4785" s="44" t="s">
        <v>611</v>
      </c>
      <c r="B4785" s="105">
        <v>0.33333333333333331</v>
      </c>
      <c r="C4785" s="44" t="s">
        <v>284</v>
      </c>
      <c r="D4785" s="44" t="s">
        <v>24</v>
      </c>
      <c r="E4785" s="44"/>
      <c r="F4785" s="44">
        <v>10</v>
      </c>
      <c r="G4785" s="44"/>
      <c r="H4785" s="44" t="s">
        <v>56</v>
      </c>
      <c r="I4785" s="44">
        <v>46</v>
      </c>
      <c r="J4785" s="109">
        <f t="shared" si="178"/>
        <v>4600.0000000000009</v>
      </c>
      <c r="K4785" s="109">
        <f t="shared" si="177"/>
        <v>4600.0000000000009</v>
      </c>
    </row>
    <row r="4786" spans="1:11" x14ac:dyDescent="0.25">
      <c r="A4786" s="44" t="s">
        <v>611</v>
      </c>
      <c r="B4786" s="105">
        <v>0.33333333333333331</v>
      </c>
      <c r="C4786" s="44" t="s">
        <v>284</v>
      </c>
      <c r="D4786" s="44" t="s">
        <v>24</v>
      </c>
      <c r="E4786" s="44"/>
      <c r="F4786" s="44">
        <v>10</v>
      </c>
      <c r="G4786" s="44"/>
      <c r="H4786" s="44" t="s">
        <v>40</v>
      </c>
      <c r="I4786" s="44">
        <v>2</v>
      </c>
      <c r="J4786" s="109">
        <f t="shared" si="178"/>
        <v>200</v>
      </c>
      <c r="K4786" s="109">
        <f t="shared" si="177"/>
        <v>200</v>
      </c>
    </row>
    <row r="4787" spans="1:11" x14ac:dyDescent="0.25">
      <c r="A4787" s="44" t="s">
        <v>611</v>
      </c>
      <c r="B4787" s="105">
        <v>0.33333333333333331</v>
      </c>
      <c r="C4787" s="44" t="s">
        <v>284</v>
      </c>
      <c r="D4787" s="44" t="s">
        <v>24</v>
      </c>
      <c r="E4787" s="44"/>
      <c r="F4787" s="44">
        <v>10</v>
      </c>
      <c r="G4787" s="44"/>
      <c r="H4787" s="44" t="s">
        <v>84</v>
      </c>
      <c r="I4787" s="44">
        <v>19</v>
      </c>
      <c r="J4787" s="109">
        <f t="shared" si="178"/>
        <v>1900.0000000000002</v>
      </c>
      <c r="K4787" s="109">
        <f t="shared" si="177"/>
        <v>1900.0000000000002</v>
      </c>
    </row>
    <row r="4788" spans="1:11" x14ac:dyDescent="0.25">
      <c r="A4788" s="44" t="s">
        <v>611</v>
      </c>
      <c r="B4788" s="105">
        <v>0.33333333333333331</v>
      </c>
      <c r="C4788" s="44" t="s">
        <v>284</v>
      </c>
      <c r="D4788" s="44" t="s">
        <v>24</v>
      </c>
      <c r="E4788" s="44"/>
      <c r="F4788" s="44">
        <v>10</v>
      </c>
      <c r="G4788" s="44"/>
      <c r="H4788" s="44" t="s">
        <v>30</v>
      </c>
      <c r="I4788" s="44">
        <v>7</v>
      </c>
      <c r="J4788" s="109">
        <f t="shared" si="178"/>
        <v>700.00000000000011</v>
      </c>
      <c r="K4788" s="109">
        <f t="shared" si="177"/>
        <v>700.00000000000011</v>
      </c>
    </row>
    <row r="4789" spans="1:11" x14ac:dyDescent="0.25">
      <c r="A4789" s="44" t="s">
        <v>611</v>
      </c>
      <c r="B4789" s="105">
        <v>0.33333333333333331</v>
      </c>
      <c r="C4789" s="44" t="s">
        <v>284</v>
      </c>
      <c r="D4789" s="44" t="s">
        <v>24</v>
      </c>
      <c r="E4789" s="44"/>
      <c r="F4789" s="44">
        <v>10</v>
      </c>
      <c r="G4789" s="44"/>
      <c r="H4789" s="44" t="s">
        <v>27</v>
      </c>
      <c r="I4789" s="44">
        <v>3</v>
      </c>
      <c r="J4789" s="109">
        <f t="shared" si="178"/>
        <v>300</v>
      </c>
      <c r="K4789" s="109">
        <f t="shared" si="177"/>
        <v>300</v>
      </c>
    </row>
    <row r="4790" spans="1:11" x14ac:dyDescent="0.25">
      <c r="A4790" s="44" t="s">
        <v>611</v>
      </c>
      <c r="B4790" s="105">
        <v>0.33333333333333331</v>
      </c>
      <c r="C4790" s="44" t="s">
        <v>284</v>
      </c>
      <c r="D4790" s="44" t="s">
        <v>24</v>
      </c>
      <c r="E4790" s="44"/>
      <c r="F4790" s="44">
        <v>10</v>
      </c>
      <c r="G4790" s="44"/>
      <c r="H4790" s="44" t="s">
        <v>29</v>
      </c>
      <c r="I4790" s="44">
        <v>1</v>
      </c>
      <c r="J4790" s="109">
        <f t="shared" si="178"/>
        <v>100</v>
      </c>
      <c r="K4790" s="109">
        <f t="shared" si="177"/>
        <v>100</v>
      </c>
    </row>
    <row r="4791" spans="1:11" x14ac:dyDescent="0.25">
      <c r="A4791" s="44" t="s">
        <v>611</v>
      </c>
      <c r="B4791" s="105">
        <v>0.33333333333333331</v>
      </c>
      <c r="C4791" s="44" t="s">
        <v>284</v>
      </c>
      <c r="D4791" s="44" t="s">
        <v>24</v>
      </c>
      <c r="E4791" s="44"/>
      <c r="F4791" s="44">
        <v>10</v>
      </c>
      <c r="G4791" s="44"/>
      <c r="H4791" s="44" t="s">
        <v>132</v>
      </c>
      <c r="I4791" s="44">
        <v>1</v>
      </c>
      <c r="J4791" s="109">
        <f t="shared" si="178"/>
        <v>100</v>
      </c>
      <c r="K4791" s="109">
        <f t="shared" si="177"/>
        <v>100</v>
      </c>
    </row>
    <row r="4792" spans="1:11" x14ac:dyDescent="0.25">
      <c r="A4792" s="44" t="s">
        <v>611</v>
      </c>
      <c r="B4792" s="105">
        <v>0.33333333333333331</v>
      </c>
      <c r="C4792" s="44" t="s">
        <v>284</v>
      </c>
      <c r="D4792" s="44" t="s">
        <v>24</v>
      </c>
      <c r="E4792" s="44"/>
      <c r="F4792" s="44">
        <v>10</v>
      </c>
      <c r="G4792" s="44"/>
      <c r="H4792" s="44" t="s">
        <v>31</v>
      </c>
      <c r="I4792" s="44">
        <v>1</v>
      </c>
      <c r="J4792" s="109">
        <f t="shared" si="178"/>
        <v>100</v>
      </c>
      <c r="K4792" s="109">
        <f t="shared" si="177"/>
        <v>100</v>
      </c>
    </row>
    <row r="4793" spans="1:11" x14ac:dyDescent="0.25">
      <c r="A4793" s="44" t="s">
        <v>611</v>
      </c>
      <c r="B4793" s="105">
        <v>0.33333333333333331</v>
      </c>
      <c r="C4793" s="44" t="s">
        <v>284</v>
      </c>
      <c r="D4793" s="44" t="s">
        <v>459</v>
      </c>
      <c r="E4793" s="44"/>
      <c r="F4793" s="44">
        <v>10</v>
      </c>
      <c r="G4793" s="44"/>
      <c r="H4793" s="44" t="s">
        <v>58</v>
      </c>
      <c r="I4793" s="44">
        <v>65</v>
      </c>
      <c r="J4793" s="109">
        <f t="shared" si="178"/>
        <v>6500</v>
      </c>
      <c r="K4793" s="109">
        <f t="shared" si="177"/>
        <v>6500</v>
      </c>
    </row>
    <row r="4794" spans="1:11" x14ac:dyDescent="0.25">
      <c r="A4794" s="44" t="s">
        <v>611</v>
      </c>
      <c r="B4794" s="105">
        <v>0.33333333333333331</v>
      </c>
      <c r="C4794" s="44" t="s">
        <v>284</v>
      </c>
      <c r="D4794" s="44" t="s">
        <v>459</v>
      </c>
      <c r="E4794" s="44"/>
      <c r="F4794" s="44">
        <v>10</v>
      </c>
      <c r="G4794" s="44"/>
      <c r="H4794" s="44" t="s">
        <v>56</v>
      </c>
      <c r="I4794" s="44">
        <v>40</v>
      </c>
      <c r="J4794" s="109">
        <f t="shared" si="178"/>
        <v>4000</v>
      </c>
      <c r="K4794" s="109">
        <f t="shared" si="177"/>
        <v>4000</v>
      </c>
    </row>
    <row r="4795" spans="1:11" x14ac:dyDescent="0.25">
      <c r="A4795" s="44" t="s">
        <v>611</v>
      </c>
      <c r="B4795" s="105">
        <v>0.33333333333333331</v>
      </c>
      <c r="C4795" s="44" t="s">
        <v>284</v>
      </c>
      <c r="D4795" s="44" t="s">
        <v>459</v>
      </c>
      <c r="E4795" s="44"/>
      <c r="F4795" s="44">
        <v>10</v>
      </c>
      <c r="G4795" s="44"/>
      <c r="H4795" s="44" t="s">
        <v>28</v>
      </c>
      <c r="I4795" s="44">
        <v>10</v>
      </c>
      <c r="J4795" s="109">
        <f t="shared" si="178"/>
        <v>1000</v>
      </c>
      <c r="K4795" s="109">
        <f t="shared" si="177"/>
        <v>1000</v>
      </c>
    </row>
    <row r="4796" spans="1:11" x14ac:dyDescent="0.25">
      <c r="A4796" s="44" t="s">
        <v>611</v>
      </c>
      <c r="B4796" s="105">
        <v>0.33333333333333331</v>
      </c>
      <c r="C4796" s="44" t="s">
        <v>284</v>
      </c>
      <c r="D4796" s="44" t="s">
        <v>459</v>
      </c>
      <c r="E4796" s="44"/>
      <c r="F4796" s="44">
        <v>10</v>
      </c>
      <c r="G4796" s="44"/>
      <c r="H4796" s="44" t="s">
        <v>84</v>
      </c>
      <c r="I4796" s="44">
        <v>9</v>
      </c>
      <c r="J4796" s="109">
        <f t="shared" si="178"/>
        <v>900</v>
      </c>
      <c r="K4796" s="109">
        <f t="shared" si="177"/>
        <v>900</v>
      </c>
    </row>
    <row r="4797" spans="1:11" x14ac:dyDescent="0.25">
      <c r="A4797" s="44" t="s">
        <v>611</v>
      </c>
      <c r="B4797" s="105">
        <v>0.33333333333333331</v>
      </c>
      <c r="C4797" s="44" t="s">
        <v>284</v>
      </c>
      <c r="D4797" s="44" t="s">
        <v>459</v>
      </c>
      <c r="E4797" s="44"/>
      <c r="F4797" s="44">
        <v>10</v>
      </c>
      <c r="G4797" s="44"/>
      <c r="H4797" s="44" t="s">
        <v>30</v>
      </c>
      <c r="I4797" s="44">
        <v>6</v>
      </c>
      <c r="J4797" s="109">
        <f t="shared" si="178"/>
        <v>600</v>
      </c>
      <c r="K4797" s="109">
        <f t="shared" si="177"/>
        <v>600</v>
      </c>
    </row>
    <row r="4798" spans="1:11" x14ac:dyDescent="0.25">
      <c r="A4798" s="44" t="s">
        <v>611</v>
      </c>
      <c r="B4798" s="105">
        <v>0.33333333333333331</v>
      </c>
      <c r="C4798" s="44" t="s">
        <v>284</v>
      </c>
      <c r="D4798" s="44" t="s">
        <v>459</v>
      </c>
      <c r="E4798" s="44"/>
      <c r="F4798" s="44">
        <v>10</v>
      </c>
      <c r="G4798" s="44"/>
      <c r="H4798" s="44" t="s">
        <v>31</v>
      </c>
      <c r="I4798" s="44">
        <v>1</v>
      </c>
      <c r="J4798" s="109">
        <f t="shared" si="178"/>
        <v>100</v>
      </c>
      <c r="K4798" s="109">
        <f t="shared" si="177"/>
        <v>100</v>
      </c>
    </row>
    <row r="4799" spans="1:11" x14ac:dyDescent="0.25">
      <c r="A4799" s="44" t="s">
        <v>611</v>
      </c>
      <c r="B4799" s="105">
        <v>0.33333333333333331</v>
      </c>
      <c r="C4799" s="44" t="s">
        <v>284</v>
      </c>
      <c r="D4799" s="44" t="s">
        <v>459</v>
      </c>
      <c r="E4799" s="44"/>
      <c r="F4799" s="44">
        <v>10</v>
      </c>
      <c r="G4799" s="44"/>
      <c r="H4799" s="44" t="s">
        <v>27</v>
      </c>
      <c r="I4799" s="44">
        <v>1</v>
      </c>
      <c r="J4799" s="109">
        <f t="shared" si="178"/>
        <v>100</v>
      </c>
      <c r="K4799" s="109">
        <f t="shared" si="177"/>
        <v>100</v>
      </c>
    </row>
    <row r="4800" spans="1:11" x14ac:dyDescent="0.25">
      <c r="A4800" s="44" t="s">
        <v>611</v>
      </c>
      <c r="B4800" s="105">
        <v>0.33333333333333331</v>
      </c>
      <c r="C4800" s="44" t="s">
        <v>284</v>
      </c>
      <c r="D4800" s="44" t="s">
        <v>459</v>
      </c>
      <c r="E4800" s="44"/>
      <c r="F4800" s="44">
        <v>10</v>
      </c>
      <c r="G4800" s="44"/>
      <c r="H4800" s="44" t="s">
        <v>40</v>
      </c>
      <c r="I4800" s="44">
        <v>4</v>
      </c>
      <c r="J4800" s="109">
        <f t="shared" si="178"/>
        <v>400</v>
      </c>
      <c r="K4800" s="109">
        <f t="shared" si="177"/>
        <v>400</v>
      </c>
    </row>
    <row r="4801" spans="1:11" x14ac:dyDescent="0.25">
      <c r="A4801" s="44" t="s">
        <v>611</v>
      </c>
      <c r="B4801" s="105">
        <v>0.41666666666666669</v>
      </c>
      <c r="C4801" s="44" t="s">
        <v>284</v>
      </c>
      <c r="D4801" s="44" t="s">
        <v>24</v>
      </c>
      <c r="E4801" s="44"/>
      <c r="F4801" s="44">
        <v>10</v>
      </c>
      <c r="G4801" s="44"/>
      <c r="H4801" s="44" t="s">
        <v>58</v>
      </c>
      <c r="I4801" s="44">
        <v>38</v>
      </c>
      <c r="J4801" s="109">
        <f t="shared" si="178"/>
        <v>3800.0000000000005</v>
      </c>
      <c r="K4801" s="109">
        <f t="shared" si="177"/>
        <v>3800.0000000000005</v>
      </c>
    </row>
    <row r="4802" spans="1:11" x14ac:dyDescent="0.25">
      <c r="A4802" s="44" t="s">
        <v>611</v>
      </c>
      <c r="B4802" s="105">
        <v>0.41666666666666669</v>
      </c>
      <c r="C4802" s="44" t="s">
        <v>284</v>
      </c>
      <c r="D4802" s="44" t="s">
        <v>24</v>
      </c>
      <c r="E4802" s="44"/>
      <c r="F4802" s="44">
        <v>10</v>
      </c>
      <c r="G4802" s="44"/>
      <c r="H4802" s="44" t="s">
        <v>84</v>
      </c>
      <c r="I4802" s="44">
        <v>3</v>
      </c>
      <c r="J4802" s="109">
        <f t="shared" si="178"/>
        <v>300</v>
      </c>
      <c r="K4802" s="109">
        <f t="shared" si="177"/>
        <v>300</v>
      </c>
    </row>
    <row r="4803" spans="1:11" x14ac:dyDescent="0.25">
      <c r="A4803" s="44" t="s">
        <v>611</v>
      </c>
      <c r="B4803" s="105">
        <v>0.41666666666666669</v>
      </c>
      <c r="C4803" s="44" t="s">
        <v>284</v>
      </c>
      <c r="D4803" s="44" t="s">
        <v>24</v>
      </c>
      <c r="E4803" s="44"/>
      <c r="F4803" s="44">
        <v>10</v>
      </c>
      <c r="G4803" s="44"/>
      <c r="H4803" s="44" t="s">
        <v>56</v>
      </c>
      <c r="I4803" s="44">
        <v>21</v>
      </c>
      <c r="J4803" s="109">
        <f t="shared" si="178"/>
        <v>2100</v>
      </c>
      <c r="K4803" s="109">
        <f t="shared" ref="K4803:K4866" si="179">(I4803/(F4803/5000))*(1/5000)*1000</f>
        <v>2100</v>
      </c>
    </row>
    <row r="4804" spans="1:11" x14ac:dyDescent="0.25">
      <c r="A4804" s="44" t="s">
        <v>611</v>
      </c>
      <c r="B4804" s="105">
        <v>0.41666666666666669</v>
      </c>
      <c r="C4804" s="44" t="s">
        <v>284</v>
      </c>
      <c r="D4804" s="44" t="s">
        <v>24</v>
      </c>
      <c r="E4804" s="44"/>
      <c r="F4804" s="44">
        <v>10</v>
      </c>
      <c r="G4804" s="44"/>
      <c r="H4804" s="44" t="s">
        <v>37</v>
      </c>
      <c r="I4804" s="44">
        <v>4</v>
      </c>
      <c r="J4804" s="109">
        <f t="shared" si="178"/>
        <v>400</v>
      </c>
      <c r="K4804" s="109">
        <f t="shared" si="179"/>
        <v>400</v>
      </c>
    </row>
    <row r="4805" spans="1:11" x14ac:dyDescent="0.25">
      <c r="A4805" s="44" t="s">
        <v>611</v>
      </c>
      <c r="B4805" s="105">
        <v>0.41666666666666669</v>
      </c>
      <c r="C4805" s="44" t="s">
        <v>284</v>
      </c>
      <c r="D4805" s="44" t="s">
        <v>24</v>
      </c>
      <c r="E4805" s="44"/>
      <c r="F4805" s="44">
        <v>10</v>
      </c>
      <c r="G4805" s="44"/>
      <c r="H4805" s="44" t="s">
        <v>28</v>
      </c>
      <c r="I4805" s="44">
        <v>2</v>
      </c>
      <c r="J4805" s="109">
        <f t="shared" si="178"/>
        <v>200</v>
      </c>
      <c r="K4805" s="109">
        <f t="shared" si="179"/>
        <v>200</v>
      </c>
    </row>
    <row r="4806" spans="1:11" x14ac:dyDescent="0.25">
      <c r="A4806" s="44" t="s">
        <v>611</v>
      </c>
      <c r="B4806" s="105">
        <v>0.41666666666666669</v>
      </c>
      <c r="C4806" s="44" t="s">
        <v>284</v>
      </c>
      <c r="D4806" s="44" t="s">
        <v>24</v>
      </c>
      <c r="E4806" s="44"/>
      <c r="F4806" s="44">
        <v>10</v>
      </c>
      <c r="G4806" s="44"/>
      <c r="H4806" s="44" t="s">
        <v>40</v>
      </c>
      <c r="I4806" s="44">
        <v>1</v>
      </c>
      <c r="J4806" s="109">
        <f t="shared" si="178"/>
        <v>100</v>
      </c>
      <c r="K4806" s="109">
        <f t="shared" si="179"/>
        <v>100</v>
      </c>
    </row>
    <row r="4807" spans="1:11" x14ac:dyDescent="0.25">
      <c r="A4807" s="44" t="s">
        <v>611</v>
      </c>
      <c r="B4807" s="105">
        <v>0.47916666666666669</v>
      </c>
      <c r="C4807" s="44" t="s">
        <v>284</v>
      </c>
      <c r="D4807" s="44" t="s">
        <v>24</v>
      </c>
      <c r="E4807" s="44"/>
      <c r="F4807" s="44">
        <v>10</v>
      </c>
      <c r="G4807" s="44"/>
      <c r="H4807" s="44" t="s">
        <v>56</v>
      </c>
      <c r="I4807" s="44">
        <v>21</v>
      </c>
      <c r="J4807" s="109">
        <f t="shared" si="178"/>
        <v>2100</v>
      </c>
      <c r="K4807" s="109">
        <f t="shared" si="179"/>
        <v>2100</v>
      </c>
    </row>
    <row r="4808" spans="1:11" x14ac:dyDescent="0.25">
      <c r="A4808" s="44" t="s">
        <v>611</v>
      </c>
      <c r="B4808" s="105">
        <v>0.47916666666666669</v>
      </c>
      <c r="C4808" s="44" t="s">
        <v>284</v>
      </c>
      <c r="D4808" s="44" t="s">
        <v>24</v>
      </c>
      <c r="E4808" s="44"/>
      <c r="F4808" s="44">
        <v>10</v>
      </c>
      <c r="G4808" s="44"/>
      <c r="H4808" s="44" t="s">
        <v>58</v>
      </c>
      <c r="I4808" s="44">
        <v>35</v>
      </c>
      <c r="J4808" s="109">
        <f t="shared" si="178"/>
        <v>3500</v>
      </c>
      <c r="K4808" s="109">
        <f t="shared" si="179"/>
        <v>3500</v>
      </c>
    </row>
    <row r="4809" spans="1:11" x14ac:dyDescent="0.25">
      <c r="A4809" s="44" t="s">
        <v>611</v>
      </c>
      <c r="B4809" s="105">
        <v>0.47916666666666669</v>
      </c>
      <c r="C4809" s="44" t="s">
        <v>284</v>
      </c>
      <c r="D4809" s="44" t="s">
        <v>24</v>
      </c>
      <c r="E4809" s="44"/>
      <c r="F4809" s="44">
        <v>10</v>
      </c>
      <c r="G4809" s="44"/>
      <c r="H4809" s="44" t="s">
        <v>28</v>
      </c>
      <c r="I4809" s="44">
        <v>4</v>
      </c>
      <c r="J4809" s="109">
        <f t="shared" si="178"/>
        <v>400</v>
      </c>
      <c r="K4809" s="109">
        <f t="shared" si="179"/>
        <v>400</v>
      </c>
    </row>
    <row r="4810" spans="1:11" x14ac:dyDescent="0.25">
      <c r="A4810" s="44" t="s">
        <v>611</v>
      </c>
      <c r="B4810" s="105">
        <v>0.47916666666666669</v>
      </c>
      <c r="C4810" s="44" t="s">
        <v>284</v>
      </c>
      <c r="D4810" s="44" t="s">
        <v>24</v>
      </c>
      <c r="E4810" s="44"/>
      <c r="F4810" s="44">
        <v>10</v>
      </c>
      <c r="G4810" s="44"/>
      <c r="H4810" s="44" t="s">
        <v>84</v>
      </c>
      <c r="I4810" s="44">
        <v>2</v>
      </c>
      <c r="J4810" s="109">
        <f t="shared" si="178"/>
        <v>200</v>
      </c>
      <c r="K4810" s="109">
        <f t="shared" si="179"/>
        <v>200</v>
      </c>
    </row>
    <row r="4811" spans="1:11" x14ac:dyDescent="0.25">
      <c r="A4811" s="44" t="s">
        <v>611</v>
      </c>
      <c r="B4811" s="105">
        <v>0.47916666666666669</v>
      </c>
      <c r="C4811" s="44" t="s">
        <v>284</v>
      </c>
      <c r="D4811" s="44" t="s">
        <v>24</v>
      </c>
      <c r="E4811" s="44"/>
      <c r="F4811" s="44">
        <v>10</v>
      </c>
      <c r="G4811" s="44"/>
      <c r="H4811" s="44" t="s">
        <v>30</v>
      </c>
      <c r="I4811" s="44">
        <v>2</v>
      </c>
      <c r="J4811" s="109">
        <f t="shared" si="178"/>
        <v>200</v>
      </c>
      <c r="K4811" s="109">
        <f t="shared" si="179"/>
        <v>200</v>
      </c>
    </row>
    <row r="4812" spans="1:11" x14ac:dyDescent="0.25">
      <c r="A4812" s="44" t="s">
        <v>611</v>
      </c>
      <c r="B4812" s="105">
        <v>0.60416666666666663</v>
      </c>
      <c r="C4812" s="44" t="s">
        <v>486</v>
      </c>
      <c r="D4812" s="44" t="s">
        <v>24</v>
      </c>
      <c r="E4812" s="44"/>
      <c r="F4812" s="44">
        <v>10</v>
      </c>
      <c r="G4812" s="44"/>
      <c r="H4812" s="44" t="s">
        <v>28</v>
      </c>
      <c r="I4812" s="44">
        <v>16</v>
      </c>
      <c r="J4812" s="109">
        <f t="shared" si="178"/>
        <v>1600</v>
      </c>
      <c r="K4812" s="109">
        <f t="shared" si="179"/>
        <v>1600</v>
      </c>
    </row>
    <row r="4813" spans="1:11" x14ac:dyDescent="0.25">
      <c r="A4813" s="44" t="s">
        <v>611</v>
      </c>
      <c r="B4813" s="105">
        <v>0.60416666666666663</v>
      </c>
      <c r="C4813" s="44" t="s">
        <v>486</v>
      </c>
      <c r="D4813" s="44" t="s">
        <v>24</v>
      </c>
      <c r="E4813" s="44"/>
      <c r="F4813" s="44">
        <v>10</v>
      </c>
      <c r="G4813" s="44"/>
      <c r="H4813" s="44" t="s">
        <v>84</v>
      </c>
      <c r="I4813" s="44">
        <v>2</v>
      </c>
      <c r="J4813" s="109">
        <f t="shared" si="178"/>
        <v>200</v>
      </c>
      <c r="K4813" s="109">
        <f t="shared" si="179"/>
        <v>200</v>
      </c>
    </row>
    <row r="4814" spans="1:11" x14ac:dyDescent="0.25">
      <c r="A4814" s="44" t="s">
        <v>611</v>
      </c>
      <c r="B4814" s="105">
        <v>0.60416666666666663</v>
      </c>
      <c r="C4814" s="44" t="s">
        <v>486</v>
      </c>
      <c r="D4814" s="44" t="s">
        <v>24</v>
      </c>
      <c r="E4814" s="44"/>
      <c r="F4814" s="44">
        <v>10</v>
      </c>
      <c r="G4814" s="44"/>
      <c r="H4814" s="44" t="s">
        <v>30</v>
      </c>
      <c r="I4814" s="44">
        <v>3</v>
      </c>
      <c r="J4814" s="109">
        <f t="shared" si="178"/>
        <v>300</v>
      </c>
      <c r="K4814" s="109">
        <f t="shared" si="179"/>
        <v>300</v>
      </c>
    </row>
    <row r="4815" spans="1:11" x14ac:dyDescent="0.25">
      <c r="A4815" s="44" t="s">
        <v>611</v>
      </c>
      <c r="B4815" s="105">
        <v>0.60416666666666663</v>
      </c>
      <c r="C4815" s="44" t="s">
        <v>486</v>
      </c>
      <c r="D4815" s="44" t="s">
        <v>24</v>
      </c>
      <c r="E4815" s="44"/>
      <c r="F4815" s="44">
        <v>10</v>
      </c>
      <c r="G4815" s="44"/>
      <c r="H4815" s="44" t="s">
        <v>56</v>
      </c>
      <c r="I4815" s="44">
        <v>14</v>
      </c>
      <c r="J4815" s="109">
        <f t="shared" si="178"/>
        <v>1400.0000000000002</v>
      </c>
      <c r="K4815" s="109">
        <f t="shared" si="179"/>
        <v>1400.0000000000002</v>
      </c>
    </row>
    <row r="4816" spans="1:11" x14ac:dyDescent="0.25">
      <c r="A4816" s="44" t="s">
        <v>611</v>
      </c>
      <c r="B4816" s="105">
        <v>0.60416666666666663</v>
      </c>
      <c r="C4816" s="44" t="s">
        <v>486</v>
      </c>
      <c r="D4816" s="44" t="s">
        <v>24</v>
      </c>
      <c r="E4816" s="44"/>
      <c r="F4816" s="44">
        <v>10</v>
      </c>
      <c r="G4816" s="44"/>
      <c r="H4816" s="44" t="s">
        <v>27</v>
      </c>
      <c r="I4816" s="44">
        <v>1</v>
      </c>
      <c r="J4816" s="109">
        <f t="shared" si="178"/>
        <v>100</v>
      </c>
      <c r="K4816" s="109">
        <f t="shared" si="179"/>
        <v>100</v>
      </c>
    </row>
    <row r="4817" spans="1:11" x14ac:dyDescent="0.25">
      <c r="A4817" s="44" t="s">
        <v>611</v>
      </c>
      <c r="B4817" s="105">
        <v>0.60416666666666663</v>
      </c>
      <c r="C4817" s="44" t="s">
        <v>486</v>
      </c>
      <c r="D4817" s="44" t="s">
        <v>24</v>
      </c>
      <c r="E4817" s="44"/>
      <c r="F4817" s="44">
        <v>10</v>
      </c>
      <c r="G4817" s="44"/>
      <c r="H4817" s="44" t="s">
        <v>26</v>
      </c>
      <c r="I4817" s="44">
        <v>1</v>
      </c>
      <c r="J4817" s="109">
        <f t="shared" si="178"/>
        <v>100</v>
      </c>
      <c r="K4817" s="109">
        <f t="shared" si="179"/>
        <v>100</v>
      </c>
    </row>
    <row r="4818" spans="1:11" x14ac:dyDescent="0.25">
      <c r="A4818" s="44" t="s">
        <v>611</v>
      </c>
      <c r="B4818" s="105">
        <v>0.60416666666666663</v>
      </c>
      <c r="C4818" s="44" t="s">
        <v>486</v>
      </c>
      <c r="D4818" s="44" t="s">
        <v>24</v>
      </c>
      <c r="E4818" s="44"/>
      <c r="F4818" s="44">
        <v>10</v>
      </c>
      <c r="G4818" s="44"/>
      <c r="H4818" s="44" t="s">
        <v>58</v>
      </c>
      <c r="I4818" s="44">
        <v>36</v>
      </c>
      <c r="J4818" s="109">
        <f t="shared" si="178"/>
        <v>3600</v>
      </c>
      <c r="K4818" s="109">
        <f t="shared" si="179"/>
        <v>3600</v>
      </c>
    </row>
    <row r="4819" spans="1:11" x14ac:dyDescent="0.25">
      <c r="A4819" s="44" t="s">
        <v>611</v>
      </c>
      <c r="B4819" s="105">
        <v>0.60416666666666663</v>
      </c>
      <c r="C4819" s="44" t="s">
        <v>486</v>
      </c>
      <c r="D4819" s="44" t="s">
        <v>459</v>
      </c>
      <c r="E4819" s="44"/>
      <c r="F4819" s="44">
        <v>10</v>
      </c>
      <c r="G4819" s="44"/>
      <c r="H4819" s="44" t="s">
        <v>28</v>
      </c>
      <c r="I4819" s="44">
        <v>1</v>
      </c>
      <c r="J4819" s="109">
        <f t="shared" si="178"/>
        <v>100</v>
      </c>
      <c r="K4819" s="109">
        <f t="shared" si="179"/>
        <v>100</v>
      </c>
    </row>
    <row r="4820" spans="1:11" x14ac:dyDescent="0.25">
      <c r="A4820" s="44" t="s">
        <v>611</v>
      </c>
      <c r="B4820" s="105">
        <v>0.60416666666666663</v>
      </c>
      <c r="C4820" s="44" t="s">
        <v>486</v>
      </c>
      <c r="D4820" s="44" t="s">
        <v>459</v>
      </c>
      <c r="E4820" s="44"/>
      <c r="F4820" s="44">
        <v>10</v>
      </c>
      <c r="G4820" s="44"/>
      <c r="H4820" s="44" t="s">
        <v>84</v>
      </c>
      <c r="I4820" s="44">
        <v>6</v>
      </c>
      <c r="J4820" s="109">
        <f t="shared" si="178"/>
        <v>600</v>
      </c>
      <c r="K4820" s="109">
        <f t="shared" si="179"/>
        <v>600</v>
      </c>
    </row>
    <row r="4821" spans="1:11" x14ac:dyDescent="0.25">
      <c r="A4821" s="44" t="s">
        <v>611</v>
      </c>
      <c r="B4821" s="105">
        <v>0.60416666666666663</v>
      </c>
      <c r="C4821" s="44" t="s">
        <v>486</v>
      </c>
      <c r="D4821" s="44" t="s">
        <v>459</v>
      </c>
      <c r="E4821" s="44"/>
      <c r="F4821" s="44">
        <v>10</v>
      </c>
      <c r="G4821" s="44"/>
      <c r="H4821" s="44" t="s">
        <v>58</v>
      </c>
      <c r="I4821" s="44">
        <v>13</v>
      </c>
      <c r="J4821" s="109">
        <f t="shared" si="178"/>
        <v>1300</v>
      </c>
      <c r="K4821" s="109">
        <f t="shared" si="179"/>
        <v>1300</v>
      </c>
    </row>
    <row r="4822" spans="1:11" x14ac:dyDescent="0.25">
      <c r="A4822" s="44" t="s">
        <v>611</v>
      </c>
      <c r="B4822" s="105">
        <v>0.60416666666666663</v>
      </c>
      <c r="C4822" s="44" t="s">
        <v>486</v>
      </c>
      <c r="D4822" s="44" t="s">
        <v>459</v>
      </c>
      <c r="E4822" s="44"/>
      <c r="F4822" s="44">
        <v>10</v>
      </c>
      <c r="G4822" s="44"/>
      <c r="H4822" s="44" t="s">
        <v>56</v>
      </c>
      <c r="I4822" s="44">
        <v>12</v>
      </c>
      <c r="J4822" s="109">
        <f t="shared" si="178"/>
        <v>1200</v>
      </c>
      <c r="K4822" s="109">
        <f t="shared" si="179"/>
        <v>1200</v>
      </c>
    </row>
    <row r="4823" spans="1:11" x14ac:dyDescent="0.25">
      <c r="A4823" s="44" t="s">
        <v>611</v>
      </c>
      <c r="B4823" s="105">
        <v>0.60416666666666663</v>
      </c>
      <c r="C4823" s="44" t="s">
        <v>486</v>
      </c>
      <c r="D4823" s="44" t="s">
        <v>459</v>
      </c>
      <c r="E4823" s="44"/>
      <c r="F4823" s="44">
        <v>10</v>
      </c>
      <c r="G4823" s="44"/>
      <c r="H4823" s="44" t="s">
        <v>30</v>
      </c>
      <c r="I4823" s="44">
        <v>5</v>
      </c>
      <c r="J4823" s="109">
        <f t="shared" si="178"/>
        <v>500</v>
      </c>
      <c r="K4823" s="109">
        <f t="shared" si="179"/>
        <v>500</v>
      </c>
    </row>
    <row r="4824" spans="1:11" x14ac:dyDescent="0.25">
      <c r="A4824" s="44" t="s">
        <v>611</v>
      </c>
      <c r="B4824" s="105">
        <v>0.35416666666666669</v>
      </c>
      <c r="C4824" s="44" t="s">
        <v>284</v>
      </c>
      <c r="D4824" s="44" t="s">
        <v>24</v>
      </c>
      <c r="E4824" s="44"/>
      <c r="F4824" s="44">
        <v>20</v>
      </c>
      <c r="G4824" s="44"/>
      <c r="H4824" s="44" t="s">
        <v>28</v>
      </c>
      <c r="I4824" s="44">
        <v>1</v>
      </c>
      <c r="J4824" s="109">
        <f t="shared" si="178"/>
        <v>50</v>
      </c>
      <c r="K4824" s="109">
        <f t="shared" si="179"/>
        <v>50</v>
      </c>
    </row>
    <row r="4825" spans="1:11" x14ac:dyDescent="0.25">
      <c r="A4825" s="44" t="s">
        <v>611</v>
      </c>
      <c r="B4825" s="105">
        <v>0.35416666666666669</v>
      </c>
      <c r="C4825" s="44" t="s">
        <v>284</v>
      </c>
      <c r="D4825" s="44" t="s">
        <v>24</v>
      </c>
      <c r="E4825" s="44"/>
      <c r="F4825" s="44">
        <v>20</v>
      </c>
      <c r="G4825" s="44"/>
      <c r="H4825" s="44" t="s">
        <v>84</v>
      </c>
      <c r="I4825" s="44">
        <v>3</v>
      </c>
      <c r="J4825" s="109">
        <f t="shared" si="178"/>
        <v>150</v>
      </c>
      <c r="K4825" s="109">
        <f t="shared" si="179"/>
        <v>150</v>
      </c>
    </row>
    <row r="4826" spans="1:11" x14ac:dyDescent="0.25">
      <c r="A4826" s="44" t="s">
        <v>611</v>
      </c>
      <c r="B4826" s="105">
        <v>0.35416666666666669</v>
      </c>
      <c r="C4826" s="44" t="s">
        <v>284</v>
      </c>
      <c r="D4826" s="44" t="s">
        <v>24</v>
      </c>
      <c r="E4826" s="44"/>
      <c r="F4826" s="44">
        <v>20</v>
      </c>
      <c r="G4826" s="44"/>
      <c r="H4826" s="44" t="s">
        <v>56</v>
      </c>
      <c r="I4826" s="44">
        <v>19</v>
      </c>
      <c r="J4826" s="109">
        <f t="shared" si="178"/>
        <v>950.00000000000011</v>
      </c>
      <c r="K4826" s="109">
        <f t="shared" si="179"/>
        <v>950.00000000000011</v>
      </c>
    </row>
    <row r="4827" spans="1:11" x14ac:dyDescent="0.25">
      <c r="A4827" s="44" t="s">
        <v>611</v>
      </c>
      <c r="B4827" s="105">
        <v>0.35416666666666669</v>
      </c>
      <c r="C4827" s="44" t="s">
        <v>284</v>
      </c>
      <c r="D4827" s="44" t="s">
        <v>24</v>
      </c>
      <c r="E4827" s="44"/>
      <c r="F4827" s="44">
        <v>20</v>
      </c>
      <c r="G4827" s="44"/>
      <c r="H4827" s="44" t="s">
        <v>58</v>
      </c>
      <c r="I4827" s="44">
        <v>21</v>
      </c>
      <c r="J4827" s="109">
        <f t="shared" si="178"/>
        <v>1050</v>
      </c>
      <c r="K4827" s="109">
        <f t="shared" si="179"/>
        <v>1050</v>
      </c>
    </row>
    <row r="4828" spans="1:11" x14ac:dyDescent="0.25">
      <c r="A4828" s="44" t="s">
        <v>611</v>
      </c>
      <c r="B4828" s="105">
        <v>0.35416666666666669</v>
      </c>
      <c r="C4828" s="44" t="s">
        <v>284</v>
      </c>
      <c r="D4828" s="44" t="s">
        <v>24</v>
      </c>
      <c r="E4828" s="44"/>
      <c r="F4828" s="44">
        <v>20</v>
      </c>
      <c r="G4828" s="44"/>
      <c r="H4828" s="44" t="s">
        <v>30</v>
      </c>
      <c r="I4828" s="44">
        <v>2</v>
      </c>
      <c r="J4828" s="109">
        <f t="shared" si="178"/>
        <v>100</v>
      </c>
      <c r="K4828" s="109">
        <f t="shared" si="179"/>
        <v>100</v>
      </c>
    </row>
    <row r="4829" spans="1:11" x14ac:dyDescent="0.25">
      <c r="A4829" s="44" t="s">
        <v>611</v>
      </c>
      <c r="B4829" s="105">
        <v>0.35416666666666669</v>
      </c>
      <c r="C4829" s="44" t="s">
        <v>284</v>
      </c>
      <c r="D4829" s="44" t="s">
        <v>24</v>
      </c>
      <c r="E4829" s="44"/>
      <c r="F4829" s="44">
        <v>20</v>
      </c>
      <c r="G4829" s="44"/>
      <c r="H4829" s="44" t="s">
        <v>26</v>
      </c>
      <c r="I4829" s="44">
        <v>2</v>
      </c>
      <c r="J4829" s="109">
        <f t="shared" si="178"/>
        <v>100</v>
      </c>
      <c r="K4829" s="109">
        <f t="shared" si="179"/>
        <v>100</v>
      </c>
    </row>
    <row r="4830" spans="1:11" x14ac:dyDescent="0.25">
      <c r="A4830" s="44" t="s">
        <v>611</v>
      </c>
      <c r="B4830" s="105">
        <v>0.35416666666666669</v>
      </c>
      <c r="C4830" s="44" t="s">
        <v>284</v>
      </c>
      <c r="D4830" s="44" t="s">
        <v>24</v>
      </c>
      <c r="E4830" s="44"/>
      <c r="F4830" s="44">
        <v>20</v>
      </c>
      <c r="G4830" s="44"/>
      <c r="H4830" s="44" t="s">
        <v>31</v>
      </c>
      <c r="I4830" s="44">
        <v>1</v>
      </c>
      <c r="J4830" s="109">
        <f t="shared" si="178"/>
        <v>50</v>
      </c>
      <c r="K4830" s="109">
        <f t="shared" si="179"/>
        <v>50</v>
      </c>
    </row>
    <row r="4831" spans="1:11" x14ac:dyDescent="0.25">
      <c r="A4831" s="44" t="s">
        <v>611</v>
      </c>
      <c r="B4831" s="105">
        <v>0.35416666666666669</v>
      </c>
      <c r="C4831" s="44" t="s">
        <v>284</v>
      </c>
      <c r="D4831" s="44" t="s">
        <v>459</v>
      </c>
      <c r="E4831" s="44"/>
      <c r="F4831" s="44">
        <v>20</v>
      </c>
      <c r="G4831" s="44"/>
      <c r="H4831" s="44" t="s">
        <v>56</v>
      </c>
      <c r="I4831" s="44">
        <v>9</v>
      </c>
      <c r="J4831" s="109">
        <f t="shared" si="178"/>
        <v>450</v>
      </c>
      <c r="K4831" s="109">
        <f t="shared" si="179"/>
        <v>450</v>
      </c>
    </row>
    <row r="4832" spans="1:11" x14ac:dyDescent="0.25">
      <c r="A4832" s="44" t="s">
        <v>611</v>
      </c>
      <c r="B4832" s="105">
        <v>0.35416666666666669</v>
      </c>
      <c r="C4832" s="44" t="s">
        <v>284</v>
      </c>
      <c r="D4832" s="44" t="s">
        <v>459</v>
      </c>
      <c r="E4832" s="44"/>
      <c r="F4832" s="44">
        <v>20</v>
      </c>
      <c r="G4832" s="44"/>
      <c r="H4832" s="44" t="s">
        <v>58</v>
      </c>
      <c r="I4832" s="44">
        <v>18</v>
      </c>
      <c r="J4832" s="109">
        <f t="shared" si="178"/>
        <v>900</v>
      </c>
      <c r="K4832" s="109">
        <f t="shared" si="179"/>
        <v>900</v>
      </c>
    </row>
    <row r="4833" spans="1:11" x14ac:dyDescent="0.25">
      <c r="A4833" s="44" t="s">
        <v>611</v>
      </c>
      <c r="B4833" s="105">
        <v>0.35416666666666669</v>
      </c>
      <c r="C4833" s="44" t="s">
        <v>284</v>
      </c>
      <c r="D4833" s="44" t="s">
        <v>459</v>
      </c>
      <c r="E4833" s="44"/>
      <c r="F4833" s="44">
        <v>20</v>
      </c>
      <c r="G4833" s="44"/>
      <c r="H4833" s="44" t="s">
        <v>28</v>
      </c>
      <c r="I4833" s="44">
        <v>1</v>
      </c>
      <c r="J4833" s="109">
        <f t="shared" si="178"/>
        <v>50</v>
      </c>
      <c r="K4833" s="109">
        <f t="shared" si="179"/>
        <v>50</v>
      </c>
    </row>
    <row r="4834" spans="1:11" x14ac:dyDescent="0.25">
      <c r="A4834" s="44" t="s">
        <v>611</v>
      </c>
      <c r="B4834" s="105">
        <v>0.35416666666666669</v>
      </c>
      <c r="C4834" s="44" t="s">
        <v>284</v>
      </c>
      <c r="D4834" s="44" t="s">
        <v>459</v>
      </c>
      <c r="E4834" s="44"/>
      <c r="F4834" s="44">
        <v>20</v>
      </c>
      <c r="G4834" s="44"/>
      <c r="H4834" s="44" t="s">
        <v>84</v>
      </c>
      <c r="I4834" s="44">
        <v>1</v>
      </c>
      <c r="J4834" s="109">
        <f t="shared" si="178"/>
        <v>50</v>
      </c>
      <c r="K4834" s="109">
        <f t="shared" si="179"/>
        <v>50</v>
      </c>
    </row>
    <row r="4835" spans="1:11" x14ac:dyDescent="0.25">
      <c r="A4835" s="44" t="s">
        <v>611</v>
      </c>
      <c r="B4835" s="105">
        <v>0.35416666666666669</v>
      </c>
      <c r="C4835" s="44" t="s">
        <v>284</v>
      </c>
      <c r="D4835" s="44" t="s">
        <v>459</v>
      </c>
      <c r="E4835" s="44"/>
      <c r="F4835" s="44">
        <v>20</v>
      </c>
      <c r="G4835" s="44"/>
      <c r="H4835" s="44" t="s">
        <v>45</v>
      </c>
      <c r="I4835" s="44">
        <v>1</v>
      </c>
      <c r="J4835" s="109">
        <f t="shared" si="178"/>
        <v>50</v>
      </c>
      <c r="K4835" s="109">
        <f t="shared" si="179"/>
        <v>50</v>
      </c>
    </row>
    <row r="4836" spans="1:11" x14ac:dyDescent="0.25">
      <c r="A4836" s="44" t="s">
        <v>611</v>
      </c>
      <c r="B4836" s="105">
        <v>0.35416666666666669</v>
      </c>
      <c r="C4836" s="44" t="s">
        <v>284</v>
      </c>
      <c r="D4836" s="44" t="s">
        <v>459</v>
      </c>
      <c r="E4836" s="44"/>
      <c r="F4836" s="44">
        <v>20</v>
      </c>
      <c r="G4836" s="44"/>
      <c r="H4836" s="44" t="s">
        <v>30</v>
      </c>
      <c r="I4836" s="44">
        <v>1</v>
      </c>
      <c r="J4836" s="109">
        <f t="shared" si="178"/>
        <v>50</v>
      </c>
      <c r="K4836" s="109">
        <f t="shared" si="179"/>
        <v>50</v>
      </c>
    </row>
    <row r="4837" spans="1:11" x14ac:dyDescent="0.25">
      <c r="A4837" s="44" t="s">
        <v>612</v>
      </c>
      <c r="B4837" s="105">
        <v>0.33333333333333331</v>
      </c>
      <c r="C4837" s="44" t="s">
        <v>284</v>
      </c>
      <c r="D4837" s="44" t="s">
        <v>24</v>
      </c>
      <c r="E4837" s="44"/>
      <c r="F4837" s="44">
        <v>20</v>
      </c>
      <c r="G4837" s="44"/>
      <c r="H4837" s="44" t="s">
        <v>28</v>
      </c>
      <c r="I4837" s="44">
        <v>51</v>
      </c>
      <c r="J4837" s="109">
        <f t="shared" si="178"/>
        <v>2550.0000000000005</v>
      </c>
      <c r="K4837" s="109">
        <f t="shared" si="179"/>
        <v>2550.0000000000005</v>
      </c>
    </row>
    <row r="4838" spans="1:11" x14ac:dyDescent="0.25">
      <c r="A4838" s="44" t="s">
        <v>612</v>
      </c>
      <c r="B4838" s="105">
        <v>0.33333333333333331</v>
      </c>
      <c r="C4838" s="44" t="s">
        <v>284</v>
      </c>
      <c r="D4838" s="44" t="s">
        <v>24</v>
      </c>
      <c r="E4838" s="44"/>
      <c r="F4838" s="44">
        <v>20</v>
      </c>
      <c r="G4838" s="44"/>
      <c r="H4838" s="44" t="s">
        <v>30</v>
      </c>
      <c r="I4838" s="44">
        <v>32</v>
      </c>
      <c r="J4838" s="109">
        <f t="shared" si="178"/>
        <v>1600</v>
      </c>
      <c r="K4838" s="109">
        <f t="shared" si="179"/>
        <v>1600</v>
      </c>
    </row>
    <row r="4839" spans="1:11" x14ac:dyDescent="0.25">
      <c r="A4839" s="44" t="s">
        <v>612</v>
      </c>
      <c r="B4839" s="105">
        <v>0.33333333333333331</v>
      </c>
      <c r="C4839" s="44" t="s">
        <v>284</v>
      </c>
      <c r="D4839" s="44" t="s">
        <v>24</v>
      </c>
      <c r="E4839" s="44"/>
      <c r="F4839" s="44">
        <v>20</v>
      </c>
      <c r="G4839" s="44"/>
      <c r="H4839" s="44" t="s">
        <v>58</v>
      </c>
      <c r="I4839" s="44">
        <v>13</v>
      </c>
      <c r="J4839" s="109">
        <f t="shared" ref="J4839:J4902" si="180">(I4839/(F4839/5000))*(1/5000)*1000</f>
        <v>650</v>
      </c>
      <c r="K4839" s="109">
        <f t="shared" si="179"/>
        <v>650</v>
      </c>
    </row>
    <row r="4840" spans="1:11" x14ac:dyDescent="0.25">
      <c r="A4840" s="44" t="s">
        <v>612</v>
      </c>
      <c r="B4840" s="105">
        <v>0.33333333333333331</v>
      </c>
      <c r="C4840" s="44" t="s">
        <v>284</v>
      </c>
      <c r="D4840" s="44" t="s">
        <v>24</v>
      </c>
      <c r="E4840" s="44"/>
      <c r="F4840" s="44">
        <v>20</v>
      </c>
      <c r="G4840" s="44"/>
      <c r="H4840" s="44" t="s">
        <v>84</v>
      </c>
      <c r="I4840" s="44">
        <v>17</v>
      </c>
      <c r="J4840" s="109">
        <f t="shared" si="180"/>
        <v>850.00000000000011</v>
      </c>
      <c r="K4840" s="109">
        <f t="shared" si="179"/>
        <v>850.00000000000011</v>
      </c>
    </row>
    <row r="4841" spans="1:11" x14ac:dyDescent="0.25">
      <c r="A4841" s="44" t="s">
        <v>612</v>
      </c>
      <c r="B4841" s="105">
        <v>0.33333333333333331</v>
      </c>
      <c r="C4841" s="44" t="s">
        <v>284</v>
      </c>
      <c r="D4841" s="44" t="s">
        <v>24</v>
      </c>
      <c r="E4841" s="44"/>
      <c r="F4841" s="44">
        <v>20</v>
      </c>
      <c r="G4841" s="44"/>
      <c r="H4841" s="44" t="s">
        <v>56</v>
      </c>
      <c r="I4841" s="44">
        <v>120</v>
      </c>
      <c r="J4841" s="109">
        <f t="shared" si="180"/>
        <v>6000</v>
      </c>
      <c r="K4841" s="109">
        <f t="shared" si="179"/>
        <v>6000</v>
      </c>
    </row>
    <row r="4842" spans="1:11" x14ac:dyDescent="0.25">
      <c r="A4842" s="44" t="s">
        <v>612</v>
      </c>
      <c r="B4842" s="105">
        <v>0.33333333333333331</v>
      </c>
      <c r="C4842" s="44" t="s">
        <v>284</v>
      </c>
      <c r="D4842" s="44" t="s">
        <v>24</v>
      </c>
      <c r="E4842" s="44"/>
      <c r="F4842" s="44">
        <v>20</v>
      </c>
      <c r="G4842" s="44"/>
      <c r="H4842" s="44" t="s">
        <v>31</v>
      </c>
      <c r="I4842" s="44">
        <v>2</v>
      </c>
      <c r="J4842" s="109">
        <f t="shared" si="180"/>
        <v>100</v>
      </c>
      <c r="K4842" s="109">
        <f t="shared" si="179"/>
        <v>100</v>
      </c>
    </row>
    <row r="4843" spans="1:11" x14ac:dyDescent="0.25">
      <c r="A4843" s="44" t="s">
        <v>612</v>
      </c>
      <c r="B4843" s="105">
        <v>0.33333333333333331</v>
      </c>
      <c r="C4843" s="44" t="s">
        <v>284</v>
      </c>
      <c r="D4843" s="44" t="s">
        <v>24</v>
      </c>
      <c r="E4843" s="44"/>
      <c r="F4843" s="44">
        <v>20</v>
      </c>
      <c r="G4843" s="44"/>
      <c r="H4843" s="44" t="s">
        <v>132</v>
      </c>
      <c r="I4843" s="44">
        <v>2</v>
      </c>
      <c r="J4843" s="109">
        <f t="shared" si="180"/>
        <v>100</v>
      </c>
      <c r="K4843" s="109">
        <f t="shared" si="179"/>
        <v>100</v>
      </c>
    </row>
    <row r="4844" spans="1:11" x14ac:dyDescent="0.25">
      <c r="A4844" s="44" t="s">
        <v>612</v>
      </c>
      <c r="B4844" s="105">
        <v>0.51388888888888895</v>
      </c>
      <c r="C4844" s="44" t="s">
        <v>284</v>
      </c>
      <c r="D4844" s="44" t="s">
        <v>24</v>
      </c>
      <c r="E4844" s="44"/>
      <c r="F4844" s="44">
        <v>10</v>
      </c>
      <c r="G4844" s="44"/>
      <c r="H4844" s="44" t="s">
        <v>56</v>
      </c>
      <c r="I4844" s="44">
        <v>77</v>
      </c>
      <c r="J4844" s="109">
        <f t="shared" si="180"/>
        <v>7700</v>
      </c>
      <c r="K4844" s="109">
        <f t="shared" si="179"/>
        <v>7700</v>
      </c>
    </row>
    <row r="4845" spans="1:11" x14ac:dyDescent="0.25">
      <c r="A4845" s="44" t="s">
        <v>612</v>
      </c>
      <c r="B4845" s="105">
        <v>0.51388888888888895</v>
      </c>
      <c r="C4845" s="44" t="s">
        <v>284</v>
      </c>
      <c r="D4845" s="44" t="s">
        <v>24</v>
      </c>
      <c r="E4845" s="44"/>
      <c r="F4845" s="44">
        <v>10</v>
      </c>
      <c r="G4845" s="44"/>
      <c r="H4845" s="44" t="s">
        <v>28</v>
      </c>
      <c r="I4845" s="44">
        <v>37</v>
      </c>
      <c r="J4845" s="109">
        <f t="shared" si="180"/>
        <v>3700</v>
      </c>
      <c r="K4845" s="109">
        <f t="shared" si="179"/>
        <v>3700</v>
      </c>
    </row>
    <row r="4846" spans="1:11" x14ac:dyDescent="0.25">
      <c r="A4846" s="44" t="s">
        <v>612</v>
      </c>
      <c r="B4846" s="105">
        <v>0.51388888888888895</v>
      </c>
      <c r="C4846" s="44" t="s">
        <v>284</v>
      </c>
      <c r="D4846" s="44" t="s">
        <v>24</v>
      </c>
      <c r="E4846" s="44"/>
      <c r="F4846" s="44">
        <v>10</v>
      </c>
      <c r="G4846" s="44"/>
      <c r="H4846" s="44" t="s">
        <v>84</v>
      </c>
      <c r="I4846" s="44">
        <v>14</v>
      </c>
      <c r="J4846" s="109">
        <f t="shared" si="180"/>
        <v>1400.0000000000002</v>
      </c>
      <c r="K4846" s="109">
        <f t="shared" si="179"/>
        <v>1400.0000000000002</v>
      </c>
    </row>
    <row r="4847" spans="1:11" x14ac:dyDescent="0.25">
      <c r="A4847" s="44" t="s">
        <v>612</v>
      </c>
      <c r="B4847" s="105">
        <v>0.51388888888888895</v>
      </c>
      <c r="C4847" s="44" t="s">
        <v>284</v>
      </c>
      <c r="D4847" s="44" t="s">
        <v>24</v>
      </c>
      <c r="E4847" s="44"/>
      <c r="F4847" s="44">
        <v>10</v>
      </c>
      <c r="G4847" s="44"/>
      <c r="H4847" s="44" t="s">
        <v>30</v>
      </c>
      <c r="I4847" s="44">
        <v>25</v>
      </c>
      <c r="J4847" s="109">
        <f t="shared" si="180"/>
        <v>2500</v>
      </c>
      <c r="K4847" s="109">
        <f t="shared" si="179"/>
        <v>2500</v>
      </c>
    </row>
    <row r="4848" spans="1:11" x14ac:dyDescent="0.25">
      <c r="A4848" s="44" t="s">
        <v>612</v>
      </c>
      <c r="B4848" s="105">
        <v>0.51388888888888895</v>
      </c>
      <c r="C4848" s="44" t="s">
        <v>284</v>
      </c>
      <c r="D4848" s="44" t="s">
        <v>24</v>
      </c>
      <c r="E4848" s="44"/>
      <c r="F4848" s="44">
        <v>10</v>
      </c>
      <c r="G4848" s="44"/>
      <c r="H4848" s="44" t="s">
        <v>58</v>
      </c>
      <c r="I4848" s="44">
        <v>4</v>
      </c>
      <c r="J4848" s="109">
        <f t="shared" si="180"/>
        <v>400</v>
      </c>
      <c r="K4848" s="109">
        <f t="shared" si="179"/>
        <v>400</v>
      </c>
    </row>
    <row r="4849" spans="1:11" x14ac:dyDescent="0.25">
      <c r="A4849" s="44" t="s">
        <v>612</v>
      </c>
      <c r="B4849" s="105">
        <v>0.51388888888888895</v>
      </c>
      <c r="C4849" s="44" t="s">
        <v>284</v>
      </c>
      <c r="D4849" s="44" t="s">
        <v>24</v>
      </c>
      <c r="E4849" s="44"/>
      <c r="F4849" s="44">
        <v>10</v>
      </c>
      <c r="G4849" s="44"/>
      <c r="H4849" s="44" t="s">
        <v>132</v>
      </c>
      <c r="I4849" s="44">
        <v>2</v>
      </c>
      <c r="J4849" s="109">
        <f t="shared" si="180"/>
        <v>200</v>
      </c>
      <c r="K4849" s="109">
        <f t="shared" si="179"/>
        <v>200</v>
      </c>
    </row>
    <row r="4850" spans="1:11" x14ac:dyDescent="0.25">
      <c r="A4850" s="44" t="s">
        <v>612</v>
      </c>
      <c r="B4850" s="105">
        <v>0.51388888888888895</v>
      </c>
      <c r="C4850" s="44" t="s">
        <v>284</v>
      </c>
      <c r="D4850" s="44" t="s">
        <v>24</v>
      </c>
      <c r="E4850" s="44"/>
      <c r="F4850" s="44">
        <v>10</v>
      </c>
      <c r="G4850" s="44"/>
      <c r="H4850" s="44" t="s">
        <v>26</v>
      </c>
      <c r="I4850" s="44">
        <v>1</v>
      </c>
      <c r="J4850" s="109">
        <f t="shared" si="180"/>
        <v>100</v>
      </c>
      <c r="K4850" s="109">
        <f t="shared" si="179"/>
        <v>100</v>
      </c>
    </row>
    <row r="4851" spans="1:11" x14ac:dyDescent="0.25">
      <c r="A4851" s="44" t="s">
        <v>612</v>
      </c>
      <c r="B4851" s="105">
        <v>0.51388888888888895</v>
      </c>
      <c r="C4851" s="44" t="s">
        <v>284</v>
      </c>
      <c r="D4851" s="44" t="s">
        <v>24</v>
      </c>
      <c r="E4851" s="44"/>
      <c r="F4851" s="44">
        <v>10</v>
      </c>
      <c r="G4851" s="44"/>
      <c r="H4851" s="44" t="s">
        <v>31</v>
      </c>
      <c r="I4851" s="44">
        <v>2</v>
      </c>
      <c r="J4851" s="109">
        <f t="shared" si="180"/>
        <v>200</v>
      </c>
      <c r="K4851" s="109">
        <f t="shared" si="179"/>
        <v>200</v>
      </c>
    </row>
    <row r="4852" spans="1:11" x14ac:dyDescent="0.25">
      <c r="A4852" s="44" t="s">
        <v>612</v>
      </c>
      <c r="B4852" s="105">
        <v>0.75</v>
      </c>
      <c r="C4852" s="44" t="s">
        <v>284</v>
      </c>
      <c r="D4852" s="44" t="s">
        <v>24</v>
      </c>
      <c r="E4852" s="44"/>
      <c r="F4852" s="44">
        <v>20</v>
      </c>
      <c r="G4852" s="44"/>
      <c r="H4852" s="44" t="s">
        <v>56</v>
      </c>
      <c r="I4852" s="44">
        <v>35</v>
      </c>
      <c r="J4852" s="109">
        <f t="shared" si="180"/>
        <v>1750</v>
      </c>
      <c r="K4852" s="109">
        <f t="shared" si="179"/>
        <v>1750</v>
      </c>
    </row>
    <row r="4853" spans="1:11" x14ac:dyDescent="0.25">
      <c r="A4853" s="44" t="s">
        <v>612</v>
      </c>
      <c r="B4853" s="105">
        <v>0.75</v>
      </c>
      <c r="C4853" s="44" t="s">
        <v>284</v>
      </c>
      <c r="D4853" s="44" t="s">
        <v>24</v>
      </c>
      <c r="E4853" s="44"/>
      <c r="F4853" s="44">
        <v>20</v>
      </c>
      <c r="G4853" s="44"/>
      <c r="H4853" s="44" t="s">
        <v>28</v>
      </c>
      <c r="I4853" s="44">
        <v>8</v>
      </c>
      <c r="J4853" s="109">
        <f t="shared" si="180"/>
        <v>400</v>
      </c>
      <c r="K4853" s="109">
        <f t="shared" si="179"/>
        <v>400</v>
      </c>
    </row>
    <row r="4854" spans="1:11" x14ac:dyDescent="0.25">
      <c r="A4854" s="44" t="s">
        <v>612</v>
      </c>
      <c r="B4854" s="105">
        <v>0.75</v>
      </c>
      <c r="C4854" s="44" t="s">
        <v>284</v>
      </c>
      <c r="D4854" s="44" t="s">
        <v>24</v>
      </c>
      <c r="E4854" s="44"/>
      <c r="F4854" s="44">
        <v>20</v>
      </c>
      <c r="G4854" s="44"/>
      <c r="H4854" s="44" t="s">
        <v>58</v>
      </c>
      <c r="I4854" s="44">
        <v>5</v>
      </c>
      <c r="J4854" s="109">
        <f t="shared" si="180"/>
        <v>250</v>
      </c>
      <c r="K4854" s="109">
        <f t="shared" si="179"/>
        <v>250</v>
      </c>
    </row>
    <row r="4855" spans="1:11" x14ac:dyDescent="0.25">
      <c r="A4855" s="44" t="s">
        <v>612</v>
      </c>
      <c r="B4855" s="105">
        <v>0.75</v>
      </c>
      <c r="C4855" s="44" t="s">
        <v>284</v>
      </c>
      <c r="D4855" s="44" t="s">
        <v>24</v>
      </c>
      <c r="E4855" s="44"/>
      <c r="F4855" s="44">
        <v>20</v>
      </c>
      <c r="G4855" s="44"/>
      <c r="H4855" s="44" t="s">
        <v>30</v>
      </c>
      <c r="I4855" s="44">
        <v>13</v>
      </c>
      <c r="J4855" s="109">
        <f t="shared" si="180"/>
        <v>650</v>
      </c>
      <c r="K4855" s="109">
        <f t="shared" si="179"/>
        <v>650</v>
      </c>
    </row>
    <row r="4856" spans="1:11" x14ac:dyDescent="0.25">
      <c r="A4856" s="44" t="s">
        <v>612</v>
      </c>
      <c r="B4856" s="105">
        <v>0.75</v>
      </c>
      <c r="C4856" s="44" t="s">
        <v>284</v>
      </c>
      <c r="D4856" s="44" t="s">
        <v>24</v>
      </c>
      <c r="E4856" s="44"/>
      <c r="F4856" s="44">
        <v>20</v>
      </c>
      <c r="G4856" s="44"/>
      <c r="H4856" s="44" t="s">
        <v>84</v>
      </c>
      <c r="I4856" s="44">
        <v>3</v>
      </c>
      <c r="J4856" s="109">
        <f t="shared" si="180"/>
        <v>150</v>
      </c>
      <c r="K4856" s="109">
        <f t="shared" si="179"/>
        <v>150</v>
      </c>
    </row>
    <row r="4857" spans="1:11" x14ac:dyDescent="0.25">
      <c r="A4857" s="44" t="s">
        <v>612</v>
      </c>
      <c r="B4857" s="105">
        <v>0.75</v>
      </c>
      <c r="C4857" s="44" t="s">
        <v>284</v>
      </c>
      <c r="D4857" s="44" t="s">
        <v>24</v>
      </c>
      <c r="E4857" s="44"/>
      <c r="F4857" s="44">
        <v>20</v>
      </c>
      <c r="G4857" s="44"/>
      <c r="H4857" s="44" t="s">
        <v>132</v>
      </c>
      <c r="I4857" s="44">
        <v>1</v>
      </c>
      <c r="J4857" s="109">
        <f t="shared" si="180"/>
        <v>50</v>
      </c>
      <c r="K4857" s="109">
        <f t="shared" si="179"/>
        <v>50</v>
      </c>
    </row>
    <row r="4858" spans="1:11" x14ac:dyDescent="0.25">
      <c r="A4858" s="44" t="s">
        <v>613</v>
      </c>
      <c r="B4858" s="105">
        <v>0.33333333333333331</v>
      </c>
      <c r="C4858" s="44" t="s">
        <v>284</v>
      </c>
      <c r="D4858" s="44" t="s">
        <v>24</v>
      </c>
      <c r="E4858" s="44"/>
      <c r="F4858" s="44">
        <v>20</v>
      </c>
      <c r="G4858" s="44"/>
      <c r="H4858" s="44" t="s">
        <v>56</v>
      </c>
      <c r="I4858" s="44">
        <v>105</v>
      </c>
      <c r="J4858" s="109">
        <f t="shared" si="180"/>
        <v>5250</v>
      </c>
      <c r="K4858" s="109">
        <f t="shared" si="179"/>
        <v>5250</v>
      </c>
    </row>
    <row r="4859" spans="1:11" x14ac:dyDescent="0.25">
      <c r="A4859" s="44" t="s">
        <v>613</v>
      </c>
      <c r="B4859" s="105">
        <v>0.33333333333333331</v>
      </c>
      <c r="C4859" s="44" t="s">
        <v>284</v>
      </c>
      <c r="D4859" s="44" t="s">
        <v>24</v>
      </c>
      <c r="E4859" s="44"/>
      <c r="F4859" s="44">
        <v>20</v>
      </c>
      <c r="G4859" s="44"/>
      <c r="H4859" s="44" t="s">
        <v>84</v>
      </c>
      <c r="I4859" s="44">
        <v>17</v>
      </c>
      <c r="J4859" s="109">
        <f t="shared" si="180"/>
        <v>850.00000000000011</v>
      </c>
      <c r="K4859" s="109">
        <f t="shared" si="179"/>
        <v>850.00000000000011</v>
      </c>
    </row>
    <row r="4860" spans="1:11" x14ac:dyDescent="0.25">
      <c r="A4860" s="44" t="s">
        <v>613</v>
      </c>
      <c r="B4860" s="105">
        <v>0.33333333333333331</v>
      </c>
      <c r="C4860" s="44" t="s">
        <v>284</v>
      </c>
      <c r="D4860" s="44" t="s">
        <v>24</v>
      </c>
      <c r="E4860" s="44"/>
      <c r="F4860" s="44">
        <v>20</v>
      </c>
      <c r="G4860" s="44"/>
      <c r="H4860" s="44" t="s">
        <v>30</v>
      </c>
      <c r="I4860" s="44">
        <v>39</v>
      </c>
      <c r="J4860" s="109">
        <f t="shared" si="180"/>
        <v>1950.0000000000002</v>
      </c>
      <c r="K4860" s="109">
        <f t="shared" si="179"/>
        <v>1950.0000000000002</v>
      </c>
    </row>
    <row r="4861" spans="1:11" x14ac:dyDescent="0.25">
      <c r="A4861" s="44" t="s">
        <v>613</v>
      </c>
      <c r="B4861" s="105">
        <v>0.33333333333333331</v>
      </c>
      <c r="C4861" s="44" t="s">
        <v>284</v>
      </c>
      <c r="D4861" s="44" t="s">
        <v>24</v>
      </c>
      <c r="E4861" s="44"/>
      <c r="F4861" s="44">
        <v>20</v>
      </c>
      <c r="G4861" s="44"/>
      <c r="H4861" s="44" t="s">
        <v>58</v>
      </c>
      <c r="I4861" s="44">
        <v>8</v>
      </c>
      <c r="J4861" s="109">
        <f t="shared" si="180"/>
        <v>400</v>
      </c>
      <c r="K4861" s="109">
        <f t="shared" si="179"/>
        <v>400</v>
      </c>
    </row>
    <row r="4862" spans="1:11" x14ac:dyDescent="0.25">
      <c r="A4862" s="44" t="s">
        <v>613</v>
      </c>
      <c r="B4862" s="105">
        <v>0.33333333333333331</v>
      </c>
      <c r="C4862" s="44" t="s">
        <v>284</v>
      </c>
      <c r="D4862" s="44" t="s">
        <v>24</v>
      </c>
      <c r="E4862" s="44"/>
      <c r="F4862" s="44">
        <v>20</v>
      </c>
      <c r="G4862" s="44"/>
      <c r="H4862" s="44" t="s">
        <v>28</v>
      </c>
      <c r="I4862" s="44">
        <v>27</v>
      </c>
      <c r="J4862" s="109">
        <f t="shared" si="180"/>
        <v>1350</v>
      </c>
      <c r="K4862" s="109">
        <f t="shared" si="179"/>
        <v>1350</v>
      </c>
    </row>
    <row r="4863" spans="1:11" x14ac:dyDescent="0.25">
      <c r="A4863" s="44" t="s">
        <v>613</v>
      </c>
      <c r="B4863" s="105">
        <v>0.33333333333333331</v>
      </c>
      <c r="C4863" s="44" t="s">
        <v>284</v>
      </c>
      <c r="D4863" s="44" t="s">
        <v>24</v>
      </c>
      <c r="E4863" s="44"/>
      <c r="F4863" s="44">
        <v>20</v>
      </c>
      <c r="G4863" s="44"/>
      <c r="H4863" s="44" t="s">
        <v>132</v>
      </c>
      <c r="I4863" s="44">
        <v>1</v>
      </c>
      <c r="J4863" s="109">
        <f t="shared" si="180"/>
        <v>50</v>
      </c>
      <c r="K4863" s="109">
        <f t="shared" si="179"/>
        <v>50</v>
      </c>
    </row>
    <row r="4864" spans="1:11" x14ac:dyDescent="0.25">
      <c r="A4864" s="44" t="s">
        <v>613</v>
      </c>
      <c r="B4864" s="105">
        <v>0.69444444444444453</v>
      </c>
      <c r="C4864" s="44" t="s">
        <v>284</v>
      </c>
      <c r="D4864" s="44" t="s">
        <v>24</v>
      </c>
      <c r="E4864" s="44"/>
      <c r="F4864" s="44">
        <v>10</v>
      </c>
      <c r="G4864" s="44"/>
      <c r="H4864" s="44" t="s">
        <v>56</v>
      </c>
      <c r="I4864" s="44">
        <v>36</v>
      </c>
      <c r="J4864" s="109">
        <f t="shared" si="180"/>
        <v>3600</v>
      </c>
      <c r="K4864" s="109">
        <f t="shared" si="179"/>
        <v>3600</v>
      </c>
    </row>
    <row r="4865" spans="1:11" x14ac:dyDescent="0.25">
      <c r="A4865" s="44" t="s">
        <v>613</v>
      </c>
      <c r="B4865" s="105">
        <v>0.69444444444444453</v>
      </c>
      <c r="C4865" s="44" t="s">
        <v>284</v>
      </c>
      <c r="D4865" s="44" t="s">
        <v>24</v>
      </c>
      <c r="E4865" s="44"/>
      <c r="F4865" s="44">
        <v>10</v>
      </c>
      <c r="G4865" s="44"/>
      <c r="H4865" s="44" t="s">
        <v>28</v>
      </c>
      <c r="I4865" s="44">
        <v>18</v>
      </c>
      <c r="J4865" s="109">
        <f t="shared" si="180"/>
        <v>1800</v>
      </c>
      <c r="K4865" s="109">
        <f t="shared" si="179"/>
        <v>1800</v>
      </c>
    </row>
    <row r="4866" spans="1:11" x14ac:dyDescent="0.25">
      <c r="A4866" s="44" t="s">
        <v>613</v>
      </c>
      <c r="B4866" s="105">
        <v>0.69444444444444453</v>
      </c>
      <c r="C4866" s="44" t="s">
        <v>284</v>
      </c>
      <c r="D4866" s="44" t="s">
        <v>24</v>
      </c>
      <c r="E4866" s="44"/>
      <c r="F4866" s="44">
        <v>10</v>
      </c>
      <c r="G4866" s="44"/>
      <c r="H4866" s="44" t="s">
        <v>84</v>
      </c>
      <c r="I4866" s="44">
        <v>8</v>
      </c>
      <c r="J4866" s="109">
        <f t="shared" si="180"/>
        <v>800</v>
      </c>
      <c r="K4866" s="109">
        <f t="shared" si="179"/>
        <v>800</v>
      </c>
    </row>
    <row r="4867" spans="1:11" x14ac:dyDescent="0.25">
      <c r="A4867" s="44" t="s">
        <v>613</v>
      </c>
      <c r="B4867" s="105">
        <v>0.69444444444444453</v>
      </c>
      <c r="C4867" s="44" t="s">
        <v>284</v>
      </c>
      <c r="D4867" s="44" t="s">
        <v>24</v>
      </c>
      <c r="E4867" s="44"/>
      <c r="F4867" s="44">
        <v>10</v>
      </c>
      <c r="G4867" s="44"/>
      <c r="H4867" s="44" t="s">
        <v>30</v>
      </c>
      <c r="I4867" s="44">
        <v>8</v>
      </c>
      <c r="J4867" s="109">
        <f t="shared" si="180"/>
        <v>800</v>
      </c>
      <c r="K4867" s="109">
        <f t="shared" ref="K4867:K4930" si="181">(I4867/(F4867/5000))*(1/5000)*1000</f>
        <v>800</v>
      </c>
    </row>
    <row r="4868" spans="1:11" x14ac:dyDescent="0.25">
      <c r="A4868" s="44" t="s">
        <v>613</v>
      </c>
      <c r="B4868" s="105">
        <v>0.69444444444444453</v>
      </c>
      <c r="C4868" s="44" t="s">
        <v>284</v>
      </c>
      <c r="D4868" s="44" t="s">
        <v>24</v>
      </c>
      <c r="E4868" s="44"/>
      <c r="F4868" s="44">
        <v>10</v>
      </c>
      <c r="G4868" s="44"/>
      <c r="H4868" s="44" t="s">
        <v>58</v>
      </c>
      <c r="I4868" s="44">
        <v>3</v>
      </c>
      <c r="J4868" s="109">
        <f t="shared" si="180"/>
        <v>300</v>
      </c>
      <c r="K4868" s="109">
        <f t="shared" si="181"/>
        <v>300</v>
      </c>
    </row>
    <row r="4869" spans="1:11" x14ac:dyDescent="0.25">
      <c r="A4869" s="44" t="s">
        <v>613</v>
      </c>
      <c r="B4869" s="105">
        <v>0.69444444444444453</v>
      </c>
      <c r="C4869" s="44" t="s">
        <v>284</v>
      </c>
      <c r="D4869" s="44" t="s">
        <v>24</v>
      </c>
      <c r="E4869" s="44"/>
      <c r="F4869" s="44">
        <v>10</v>
      </c>
      <c r="G4869" s="44"/>
      <c r="H4869" s="44" t="s">
        <v>31</v>
      </c>
      <c r="I4869" s="44">
        <v>1</v>
      </c>
      <c r="J4869" s="109">
        <f t="shared" si="180"/>
        <v>100</v>
      </c>
      <c r="K4869" s="109">
        <f t="shared" si="181"/>
        <v>100</v>
      </c>
    </row>
    <row r="4870" spans="1:11" x14ac:dyDescent="0.25">
      <c r="A4870" s="44" t="s">
        <v>613</v>
      </c>
      <c r="B4870" s="105">
        <v>0.69444444444444453</v>
      </c>
      <c r="C4870" s="44" t="s">
        <v>284</v>
      </c>
      <c r="D4870" s="44" t="s">
        <v>24</v>
      </c>
      <c r="E4870" s="44"/>
      <c r="F4870" s="44">
        <v>10</v>
      </c>
      <c r="G4870" s="44"/>
      <c r="H4870" s="44" t="s">
        <v>54</v>
      </c>
      <c r="I4870" s="44">
        <v>1</v>
      </c>
      <c r="J4870" s="109">
        <f t="shared" si="180"/>
        <v>100</v>
      </c>
      <c r="K4870" s="109">
        <f t="shared" si="181"/>
        <v>100</v>
      </c>
    </row>
    <row r="4871" spans="1:11" x14ac:dyDescent="0.25">
      <c r="A4871" s="44" t="s">
        <v>614</v>
      </c>
      <c r="B4871" s="105">
        <v>0.3215277777777778</v>
      </c>
      <c r="C4871" s="44" t="s">
        <v>284</v>
      </c>
      <c r="D4871" s="44" t="s">
        <v>24</v>
      </c>
      <c r="E4871" s="44"/>
      <c r="F4871" s="44">
        <v>20</v>
      </c>
      <c r="G4871" s="44"/>
      <c r="H4871" s="44" t="s">
        <v>30</v>
      </c>
      <c r="I4871" s="44">
        <v>91</v>
      </c>
      <c r="J4871" s="109">
        <f t="shared" si="180"/>
        <v>4550</v>
      </c>
      <c r="K4871" s="109">
        <f t="shared" si="181"/>
        <v>4550</v>
      </c>
    </row>
    <row r="4872" spans="1:11" x14ac:dyDescent="0.25">
      <c r="A4872" s="44" t="s">
        <v>614</v>
      </c>
      <c r="B4872" s="105">
        <v>0.3215277777777778</v>
      </c>
      <c r="C4872" s="44" t="s">
        <v>284</v>
      </c>
      <c r="D4872" s="44" t="s">
        <v>24</v>
      </c>
      <c r="E4872" s="44"/>
      <c r="F4872" s="44">
        <v>20</v>
      </c>
      <c r="G4872" s="44"/>
      <c r="H4872" s="44" t="s">
        <v>58</v>
      </c>
      <c r="I4872" s="44">
        <v>2</v>
      </c>
      <c r="J4872" s="109">
        <f t="shared" si="180"/>
        <v>100</v>
      </c>
      <c r="K4872" s="109">
        <f t="shared" si="181"/>
        <v>100</v>
      </c>
    </row>
    <row r="4873" spans="1:11" x14ac:dyDescent="0.25">
      <c r="A4873" s="44" t="s">
        <v>614</v>
      </c>
      <c r="B4873" s="105">
        <v>0.3215277777777778</v>
      </c>
      <c r="C4873" s="44" t="s">
        <v>284</v>
      </c>
      <c r="D4873" s="44" t="s">
        <v>24</v>
      </c>
      <c r="E4873" s="44"/>
      <c r="F4873" s="44">
        <v>20</v>
      </c>
      <c r="G4873" s="44"/>
      <c r="H4873" s="44" t="s">
        <v>28</v>
      </c>
      <c r="I4873" s="44">
        <v>97</v>
      </c>
      <c r="J4873" s="109">
        <f t="shared" si="180"/>
        <v>4850.0000000000009</v>
      </c>
      <c r="K4873" s="109">
        <f t="shared" si="181"/>
        <v>4850.0000000000009</v>
      </c>
    </row>
    <row r="4874" spans="1:11" x14ac:dyDescent="0.25">
      <c r="A4874" s="44" t="s">
        <v>614</v>
      </c>
      <c r="B4874" s="105">
        <v>0.3215277777777778</v>
      </c>
      <c r="C4874" s="44" t="s">
        <v>284</v>
      </c>
      <c r="D4874" s="44" t="s">
        <v>24</v>
      </c>
      <c r="E4874" s="44"/>
      <c r="F4874" s="44">
        <v>20</v>
      </c>
      <c r="G4874" s="44"/>
      <c r="H4874" s="44" t="s">
        <v>84</v>
      </c>
      <c r="I4874" s="44">
        <v>108</v>
      </c>
      <c r="J4874" s="109">
        <f t="shared" si="180"/>
        <v>5400</v>
      </c>
      <c r="K4874" s="109">
        <f t="shared" si="181"/>
        <v>5400</v>
      </c>
    </row>
    <row r="4875" spans="1:11" x14ac:dyDescent="0.25">
      <c r="A4875" s="44" t="s">
        <v>614</v>
      </c>
      <c r="B4875" s="105">
        <v>0.3215277777777778</v>
      </c>
      <c r="C4875" s="44" t="s">
        <v>284</v>
      </c>
      <c r="D4875" s="44" t="s">
        <v>24</v>
      </c>
      <c r="E4875" s="44"/>
      <c r="F4875" s="44">
        <v>20</v>
      </c>
      <c r="G4875" s="44"/>
      <c r="H4875" s="44" t="s">
        <v>132</v>
      </c>
      <c r="I4875" s="44">
        <v>2</v>
      </c>
      <c r="J4875" s="109">
        <f t="shared" si="180"/>
        <v>100</v>
      </c>
      <c r="K4875" s="109">
        <f t="shared" si="181"/>
        <v>100</v>
      </c>
    </row>
    <row r="4876" spans="1:11" x14ac:dyDescent="0.25">
      <c r="A4876" s="44" t="s">
        <v>614</v>
      </c>
      <c r="B4876" s="105">
        <v>0.3215277777777778</v>
      </c>
      <c r="C4876" s="44" t="s">
        <v>284</v>
      </c>
      <c r="D4876" s="44" t="s">
        <v>24</v>
      </c>
      <c r="E4876" s="44"/>
      <c r="F4876" s="44">
        <v>20</v>
      </c>
      <c r="G4876" s="44"/>
      <c r="H4876" s="44" t="s">
        <v>56</v>
      </c>
      <c r="I4876" s="44">
        <v>116</v>
      </c>
      <c r="J4876" s="109">
        <f t="shared" si="180"/>
        <v>5800.0000000000009</v>
      </c>
      <c r="K4876" s="109">
        <f t="shared" si="181"/>
        <v>5800.0000000000009</v>
      </c>
    </row>
    <row r="4877" spans="1:11" x14ac:dyDescent="0.25">
      <c r="A4877" s="44" t="s">
        <v>614</v>
      </c>
      <c r="B4877" s="105">
        <v>0.3215277777777778</v>
      </c>
      <c r="C4877" s="44" t="s">
        <v>284</v>
      </c>
      <c r="D4877" s="44" t="s">
        <v>24</v>
      </c>
      <c r="E4877" s="44"/>
      <c r="F4877" s="44">
        <v>20</v>
      </c>
      <c r="G4877" s="44"/>
      <c r="H4877" s="44" t="s">
        <v>31</v>
      </c>
      <c r="I4877" s="44">
        <v>3</v>
      </c>
      <c r="J4877" s="109">
        <f t="shared" si="180"/>
        <v>150</v>
      </c>
      <c r="K4877" s="109">
        <f t="shared" si="181"/>
        <v>150</v>
      </c>
    </row>
    <row r="4878" spans="1:11" x14ac:dyDescent="0.25">
      <c r="A4878" s="44" t="s">
        <v>614</v>
      </c>
      <c r="B4878" s="105">
        <v>0.3215277777777778</v>
      </c>
      <c r="C4878" s="44" t="s">
        <v>284</v>
      </c>
      <c r="D4878" s="44" t="s">
        <v>24</v>
      </c>
      <c r="E4878" s="44"/>
      <c r="F4878" s="44">
        <v>20</v>
      </c>
      <c r="G4878" s="44"/>
      <c r="H4878" s="44" t="s">
        <v>26</v>
      </c>
      <c r="I4878" s="44">
        <v>1</v>
      </c>
      <c r="J4878" s="109">
        <f t="shared" si="180"/>
        <v>50</v>
      </c>
      <c r="K4878" s="109">
        <f t="shared" si="181"/>
        <v>50</v>
      </c>
    </row>
    <row r="4879" spans="1:11" x14ac:dyDescent="0.25">
      <c r="A4879" s="44" t="s">
        <v>614</v>
      </c>
      <c r="B4879" s="105">
        <v>0.3215277777777778</v>
      </c>
      <c r="C4879" s="44" t="s">
        <v>284</v>
      </c>
      <c r="D4879" s="44" t="s">
        <v>24</v>
      </c>
      <c r="E4879" s="44"/>
      <c r="F4879" s="44">
        <v>20</v>
      </c>
      <c r="G4879" s="44"/>
      <c r="H4879" s="44" t="s">
        <v>37</v>
      </c>
      <c r="I4879" s="44">
        <v>2</v>
      </c>
      <c r="J4879" s="109">
        <f t="shared" si="180"/>
        <v>100</v>
      </c>
      <c r="K4879" s="109">
        <f t="shared" si="181"/>
        <v>100</v>
      </c>
    </row>
    <row r="4880" spans="1:11" x14ac:dyDescent="0.25">
      <c r="A4880" s="44" t="s">
        <v>614</v>
      </c>
      <c r="B4880" s="105">
        <v>0.3215277777777778</v>
      </c>
      <c r="C4880" s="44" t="s">
        <v>284</v>
      </c>
      <c r="D4880" s="44" t="s">
        <v>24</v>
      </c>
      <c r="E4880" s="44"/>
      <c r="F4880" s="44">
        <v>20</v>
      </c>
      <c r="G4880" s="44"/>
      <c r="H4880" s="44" t="s">
        <v>689</v>
      </c>
      <c r="I4880" s="44">
        <v>1</v>
      </c>
      <c r="J4880" s="109">
        <f t="shared" si="180"/>
        <v>50</v>
      </c>
      <c r="K4880" s="109">
        <f t="shared" si="181"/>
        <v>50</v>
      </c>
    </row>
    <row r="4881" spans="1:11" x14ac:dyDescent="0.25">
      <c r="A4881" s="44" t="s">
        <v>614</v>
      </c>
      <c r="B4881" s="105">
        <v>0.66666666666666663</v>
      </c>
      <c r="C4881" s="44" t="s">
        <v>284</v>
      </c>
      <c r="D4881" s="44" t="s">
        <v>24</v>
      </c>
      <c r="E4881" s="44"/>
      <c r="F4881" s="44">
        <v>20</v>
      </c>
      <c r="G4881" s="44"/>
      <c r="H4881" s="44" t="s">
        <v>28</v>
      </c>
      <c r="I4881" s="44">
        <v>106</v>
      </c>
      <c r="J4881" s="109">
        <f t="shared" si="180"/>
        <v>5300</v>
      </c>
      <c r="K4881" s="109">
        <f t="shared" si="181"/>
        <v>5300</v>
      </c>
    </row>
    <row r="4882" spans="1:11" x14ac:dyDescent="0.25">
      <c r="A4882" s="44" t="s">
        <v>614</v>
      </c>
      <c r="B4882" s="105">
        <v>0.66666666666666663</v>
      </c>
      <c r="C4882" s="44" t="s">
        <v>284</v>
      </c>
      <c r="D4882" s="44" t="s">
        <v>24</v>
      </c>
      <c r="E4882" s="44"/>
      <c r="F4882" s="44">
        <v>20</v>
      </c>
      <c r="G4882" s="44"/>
      <c r="H4882" s="44" t="s">
        <v>84</v>
      </c>
      <c r="I4882" s="44">
        <v>97</v>
      </c>
      <c r="J4882" s="109">
        <f t="shared" si="180"/>
        <v>4850.0000000000009</v>
      </c>
      <c r="K4882" s="109">
        <f t="shared" si="181"/>
        <v>4850.0000000000009</v>
      </c>
    </row>
    <row r="4883" spans="1:11" x14ac:dyDescent="0.25">
      <c r="A4883" s="44" t="s">
        <v>614</v>
      </c>
      <c r="B4883" s="105">
        <v>0.66666666666666663</v>
      </c>
      <c r="C4883" s="44" t="s">
        <v>284</v>
      </c>
      <c r="D4883" s="44" t="s">
        <v>24</v>
      </c>
      <c r="E4883" s="44"/>
      <c r="F4883" s="44">
        <v>20</v>
      </c>
      <c r="G4883" s="44"/>
      <c r="H4883" s="44" t="s">
        <v>56</v>
      </c>
      <c r="I4883" s="44">
        <v>144</v>
      </c>
      <c r="J4883" s="109">
        <f t="shared" si="180"/>
        <v>7200</v>
      </c>
      <c r="K4883" s="109">
        <f t="shared" si="181"/>
        <v>7200</v>
      </c>
    </row>
    <row r="4884" spans="1:11" x14ac:dyDescent="0.25">
      <c r="A4884" s="44" t="s">
        <v>614</v>
      </c>
      <c r="B4884" s="105">
        <v>0.66666666666666663</v>
      </c>
      <c r="C4884" s="44" t="s">
        <v>284</v>
      </c>
      <c r="D4884" s="44" t="s">
        <v>24</v>
      </c>
      <c r="E4884" s="44"/>
      <c r="F4884" s="44">
        <v>20</v>
      </c>
      <c r="G4884" s="44"/>
      <c r="H4884" s="44" t="s">
        <v>30</v>
      </c>
      <c r="I4884" s="44">
        <v>51</v>
      </c>
      <c r="J4884" s="109">
        <f t="shared" si="180"/>
        <v>2550.0000000000005</v>
      </c>
      <c r="K4884" s="109">
        <f t="shared" si="181"/>
        <v>2550.0000000000005</v>
      </c>
    </row>
    <row r="4885" spans="1:11" x14ac:dyDescent="0.25">
      <c r="A4885" s="44" t="s">
        <v>614</v>
      </c>
      <c r="B4885" s="105">
        <v>0.66666666666666663</v>
      </c>
      <c r="C4885" s="44" t="s">
        <v>284</v>
      </c>
      <c r="D4885" s="44" t="s">
        <v>24</v>
      </c>
      <c r="E4885" s="44"/>
      <c r="F4885" s="44">
        <v>20</v>
      </c>
      <c r="G4885" s="44"/>
      <c r="H4885" s="44" t="s">
        <v>689</v>
      </c>
      <c r="I4885" s="44">
        <v>1</v>
      </c>
      <c r="J4885" s="109">
        <f t="shared" si="180"/>
        <v>50</v>
      </c>
      <c r="K4885" s="109">
        <f t="shared" si="181"/>
        <v>50</v>
      </c>
    </row>
    <row r="4886" spans="1:11" x14ac:dyDescent="0.25">
      <c r="A4886" s="44" t="s">
        <v>614</v>
      </c>
      <c r="B4886" s="105">
        <v>0.66666666666666663</v>
      </c>
      <c r="C4886" s="44" t="s">
        <v>284</v>
      </c>
      <c r="D4886" s="44" t="s">
        <v>24</v>
      </c>
      <c r="E4886" s="44"/>
      <c r="F4886" s="44">
        <v>20</v>
      </c>
      <c r="G4886" s="44"/>
      <c r="H4886" s="44" t="s">
        <v>58</v>
      </c>
      <c r="I4886" s="44">
        <v>3</v>
      </c>
      <c r="J4886" s="109">
        <f t="shared" si="180"/>
        <v>150</v>
      </c>
      <c r="K4886" s="109">
        <f t="shared" si="181"/>
        <v>150</v>
      </c>
    </row>
    <row r="4887" spans="1:11" x14ac:dyDescent="0.25">
      <c r="A4887" s="44" t="s">
        <v>614</v>
      </c>
      <c r="B4887" s="105">
        <v>0.66666666666666663</v>
      </c>
      <c r="C4887" s="44" t="s">
        <v>284</v>
      </c>
      <c r="D4887" s="44" t="s">
        <v>24</v>
      </c>
      <c r="E4887" s="44"/>
      <c r="F4887" s="44">
        <v>20</v>
      </c>
      <c r="G4887" s="44"/>
      <c r="H4887" s="44" t="s">
        <v>31</v>
      </c>
      <c r="I4887" s="44">
        <v>4</v>
      </c>
      <c r="J4887" s="109">
        <f t="shared" si="180"/>
        <v>200</v>
      </c>
      <c r="K4887" s="109">
        <f t="shared" si="181"/>
        <v>200</v>
      </c>
    </row>
    <row r="4888" spans="1:11" x14ac:dyDescent="0.25">
      <c r="A4888" s="44" t="s">
        <v>614</v>
      </c>
      <c r="B4888" s="105">
        <v>0.66666666666666663</v>
      </c>
      <c r="C4888" s="44" t="s">
        <v>284</v>
      </c>
      <c r="D4888" s="44" t="s">
        <v>24</v>
      </c>
      <c r="E4888" s="44"/>
      <c r="F4888" s="44">
        <v>20</v>
      </c>
      <c r="G4888" s="44"/>
      <c r="H4888" s="44" t="s">
        <v>132</v>
      </c>
      <c r="I4888" s="44">
        <v>1</v>
      </c>
      <c r="J4888" s="109">
        <f t="shared" si="180"/>
        <v>50</v>
      </c>
      <c r="K4888" s="109">
        <f t="shared" si="181"/>
        <v>50</v>
      </c>
    </row>
    <row r="4889" spans="1:11" x14ac:dyDescent="0.25">
      <c r="A4889" s="44" t="s">
        <v>614</v>
      </c>
      <c r="B4889" s="105">
        <v>0.83333333333333337</v>
      </c>
      <c r="C4889" s="44" t="s">
        <v>284</v>
      </c>
      <c r="D4889" s="44" t="s">
        <v>24</v>
      </c>
      <c r="E4889" s="44"/>
      <c r="F4889" s="44">
        <v>10</v>
      </c>
      <c r="G4889" s="44"/>
      <c r="H4889" s="44" t="s">
        <v>28</v>
      </c>
      <c r="I4889" s="44">
        <v>56</v>
      </c>
      <c r="J4889" s="109">
        <f t="shared" si="180"/>
        <v>5600.0000000000009</v>
      </c>
      <c r="K4889" s="109">
        <f t="shared" si="181"/>
        <v>5600.0000000000009</v>
      </c>
    </row>
    <row r="4890" spans="1:11" x14ac:dyDescent="0.25">
      <c r="A4890" s="44" t="s">
        <v>614</v>
      </c>
      <c r="B4890" s="105">
        <v>0.83333333333333337</v>
      </c>
      <c r="C4890" s="44" t="s">
        <v>284</v>
      </c>
      <c r="D4890" s="44" t="s">
        <v>24</v>
      </c>
      <c r="E4890" s="44"/>
      <c r="F4890" s="44">
        <v>10</v>
      </c>
      <c r="G4890" s="44"/>
      <c r="H4890" s="44" t="s">
        <v>84</v>
      </c>
      <c r="I4890" s="44">
        <v>50</v>
      </c>
      <c r="J4890" s="109">
        <f t="shared" si="180"/>
        <v>5000</v>
      </c>
      <c r="K4890" s="109">
        <f t="shared" si="181"/>
        <v>5000</v>
      </c>
    </row>
    <row r="4891" spans="1:11" x14ac:dyDescent="0.25">
      <c r="A4891" s="44" t="s">
        <v>614</v>
      </c>
      <c r="B4891" s="105">
        <v>0.83333333333333337</v>
      </c>
      <c r="C4891" s="44" t="s">
        <v>284</v>
      </c>
      <c r="D4891" s="44" t="s">
        <v>24</v>
      </c>
      <c r="E4891" s="44"/>
      <c r="F4891" s="44">
        <v>10</v>
      </c>
      <c r="G4891" s="44"/>
      <c r="H4891" s="44" t="s">
        <v>56</v>
      </c>
      <c r="I4891" s="44">
        <v>77</v>
      </c>
      <c r="J4891" s="109">
        <f t="shared" si="180"/>
        <v>7700</v>
      </c>
      <c r="K4891" s="109">
        <f t="shared" si="181"/>
        <v>7700</v>
      </c>
    </row>
    <row r="4892" spans="1:11" x14ac:dyDescent="0.25">
      <c r="A4892" s="44" t="s">
        <v>614</v>
      </c>
      <c r="B4892" s="105">
        <v>0.83333333333333337</v>
      </c>
      <c r="C4892" s="44" t="s">
        <v>284</v>
      </c>
      <c r="D4892" s="44" t="s">
        <v>24</v>
      </c>
      <c r="E4892" s="44"/>
      <c r="F4892" s="44">
        <v>10</v>
      </c>
      <c r="G4892" s="44"/>
      <c r="H4892" s="44" t="s">
        <v>30</v>
      </c>
      <c r="I4892" s="44">
        <v>27</v>
      </c>
      <c r="J4892" s="109">
        <f t="shared" si="180"/>
        <v>2700</v>
      </c>
      <c r="K4892" s="109">
        <f t="shared" si="181"/>
        <v>2700</v>
      </c>
    </row>
    <row r="4893" spans="1:11" x14ac:dyDescent="0.25">
      <c r="A4893" s="44" t="s">
        <v>614</v>
      </c>
      <c r="B4893" s="105">
        <v>0.83333333333333337</v>
      </c>
      <c r="C4893" s="44" t="s">
        <v>284</v>
      </c>
      <c r="D4893" s="44" t="s">
        <v>24</v>
      </c>
      <c r="E4893" s="44"/>
      <c r="F4893" s="44">
        <v>10</v>
      </c>
      <c r="G4893" s="44"/>
      <c r="H4893" s="44" t="s">
        <v>690</v>
      </c>
      <c r="I4893" s="44">
        <v>1</v>
      </c>
      <c r="J4893" s="109">
        <f t="shared" si="180"/>
        <v>100</v>
      </c>
      <c r="K4893" s="109">
        <f t="shared" si="181"/>
        <v>100</v>
      </c>
    </row>
    <row r="4894" spans="1:11" x14ac:dyDescent="0.25">
      <c r="A4894" s="44" t="s">
        <v>614</v>
      </c>
      <c r="B4894" s="105">
        <v>0.83333333333333337</v>
      </c>
      <c r="C4894" s="44" t="s">
        <v>284</v>
      </c>
      <c r="D4894" s="44" t="s">
        <v>24</v>
      </c>
      <c r="E4894" s="44"/>
      <c r="F4894" s="44">
        <v>10</v>
      </c>
      <c r="G4894" s="44"/>
      <c r="H4894" s="44" t="s">
        <v>58</v>
      </c>
      <c r="I4894" s="44">
        <v>5</v>
      </c>
      <c r="J4894" s="109">
        <f t="shared" si="180"/>
        <v>500</v>
      </c>
      <c r="K4894" s="109">
        <f t="shared" si="181"/>
        <v>500</v>
      </c>
    </row>
    <row r="4895" spans="1:11" x14ac:dyDescent="0.25">
      <c r="A4895" s="44" t="s">
        <v>614</v>
      </c>
      <c r="B4895" s="105">
        <v>0.83333333333333337</v>
      </c>
      <c r="C4895" s="44" t="s">
        <v>284</v>
      </c>
      <c r="D4895" s="44" t="s">
        <v>24</v>
      </c>
      <c r="E4895" s="44"/>
      <c r="F4895" s="44">
        <v>10</v>
      </c>
      <c r="G4895" s="44"/>
      <c r="H4895" s="44" t="s">
        <v>132</v>
      </c>
      <c r="I4895" s="44">
        <v>1</v>
      </c>
      <c r="J4895" s="109">
        <f t="shared" si="180"/>
        <v>100</v>
      </c>
      <c r="K4895" s="109">
        <f t="shared" si="181"/>
        <v>100</v>
      </c>
    </row>
    <row r="4896" spans="1:11" x14ac:dyDescent="0.25">
      <c r="A4896" s="44" t="s">
        <v>614</v>
      </c>
      <c r="B4896" s="105">
        <v>0.83333333333333337</v>
      </c>
      <c r="C4896" s="44" t="s">
        <v>284</v>
      </c>
      <c r="D4896" s="44" t="s">
        <v>24</v>
      </c>
      <c r="E4896" s="44"/>
      <c r="F4896" s="44">
        <v>10</v>
      </c>
      <c r="G4896" s="44"/>
      <c r="H4896" s="44" t="s">
        <v>31</v>
      </c>
      <c r="I4896" s="44">
        <v>2</v>
      </c>
      <c r="J4896" s="109">
        <f t="shared" si="180"/>
        <v>200</v>
      </c>
      <c r="K4896" s="109">
        <f t="shared" si="181"/>
        <v>200</v>
      </c>
    </row>
    <row r="4897" spans="1:11" x14ac:dyDescent="0.25">
      <c r="A4897" s="44" t="s">
        <v>615</v>
      </c>
      <c r="B4897" s="105">
        <v>0.31944444444444448</v>
      </c>
      <c r="C4897" s="44" t="s">
        <v>284</v>
      </c>
      <c r="D4897" s="44" t="s">
        <v>24</v>
      </c>
      <c r="E4897" s="44"/>
      <c r="F4897" s="44">
        <v>10</v>
      </c>
      <c r="G4897" s="44"/>
      <c r="H4897" s="44" t="s">
        <v>84</v>
      </c>
      <c r="I4897" s="44">
        <v>54</v>
      </c>
      <c r="J4897" s="109">
        <f t="shared" si="180"/>
        <v>5400</v>
      </c>
      <c r="K4897" s="109">
        <f t="shared" si="181"/>
        <v>5400</v>
      </c>
    </row>
    <row r="4898" spans="1:11" x14ac:dyDescent="0.25">
      <c r="A4898" s="44" t="s">
        <v>615</v>
      </c>
      <c r="B4898" s="105">
        <v>0.31944444444444448</v>
      </c>
      <c r="C4898" s="44" t="s">
        <v>284</v>
      </c>
      <c r="D4898" s="44" t="s">
        <v>24</v>
      </c>
      <c r="E4898" s="44"/>
      <c r="F4898" s="44">
        <v>10</v>
      </c>
      <c r="G4898" s="44"/>
      <c r="H4898" s="44" t="s">
        <v>28</v>
      </c>
      <c r="I4898" s="44">
        <v>42</v>
      </c>
      <c r="J4898" s="109">
        <f t="shared" si="180"/>
        <v>4200</v>
      </c>
      <c r="K4898" s="109">
        <f t="shared" si="181"/>
        <v>4200</v>
      </c>
    </row>
    <row r="4899" spans="1:11" x14ac:dyDescent="0.25">
      <c r="A4899" s="44" t="s">
        <v>615</v>
      </c>
      <c r="B4899" s="105">
        <v>0.31944444444444448</v>
      </c>
      <c r="C4899" s="44" t="s">
        <v>284</v>
      </c>
      <c r="D4899" s="44" t="s">
        <v>24</v>
      </c>
      <c r="E4899" s="44"/>
      <c r="F4899" s="44">
        <v>10</v>
      </c>
      <c r="G4899" s="44"/>
      <c r="H4899" s="44" t="s">
        <v>56</v>
      </c>
      <c r="I4899" s="44">
        <v>61</v>
      </c>
      <c r="J4899" s="109">
        <f t="shared" si="180"/>
        <v>6100.0000000000009</v>
      </c>
      <c r="K4899" s="109">
        <f t="shared" si="181"/>
        <v>6100.0000000000009</v>
      </c>
    </row>
    <row r="4900" spans="1:11" x14ac:dyDescent="0.25">
      <c r="A4900" s="44" t="s">
        <v>615</v>
      </c>
      <c r="B4900" s="105">
        <v>0.31944444444444448</v>
      </c>
      <c r="C4900" s="44" t="s">
        <v>284</v>
      </c>
      <c r="D4900" s="44" t="s">
        <v>24</v>
      </c>
      <c r="E4900" s="44"/>
      <c r="F4900" s="44">
        <v>10</v>
      </c>
      <c r="G4900" s="44"/>
      <c r="H4900" s="44" t="s">
        <v>30</v>
      </c>
      <c r="I4900" s="44">
        <v>15</v>
      </c>
      <c r="J4900" s="109">
        <f t="shared" si="180"/>
        <v>1500</v>
      </c>
      <c r="K4900" s="109">
        <f t="shared" si="181"/>
        <v>1500</v>
      </c>
    </row>
    <row r="4901" spans="1:11" x14ac:dyDescent="0.25">
      <c r="A4901" s="44" t="s">
        <v>615</v>
      </c>
      <c r="B4901" s="105">
        <v>0.31944444444444448</v>
      </c>
      <c r="C4901" s="44" t="s">
        <v>284</v>
      </c>
      <c r="D4901" s="44" t="s">
        <v>24</v>
      </c>
      <c r="E4901" s="44"/>
      <c r="F4901" s="44">
        <v>10</v>
      </c>
      <c r="G4901" s="44"/>
      <c r="H4901" s="44" t="s">
        <v>58</v>
      </c>
      <c r="I4901" s="44">
        <v>3</v>
      </c>
      <c r="J4901" s="109">
        <f t="shared" si="180"/>
        <v>300</v>
      </c>
      <c r="K4901" s="109">
        <f t="shared" si="181"/>
        <v>300</v>
      </c>
    </row>
    <row r="4902" spans="1:11" x14ac:dyDescent="0.25">
      <c r="A4902" s="44" t="s">
        <v>615</v>
      </c>
      <c r="B4902" s="105">
        <v>0.31944444444444448</v>
      </c>
      <c r="C4902" s="44" t="s">
        <v>284</v>
      </c>
      <c r="D4902" s="44" t="s">
        <v>24</v>
      </c>
      <c r="E4902" s="44"/>
      <c r="F4902" s="44">
        <v>10</v>
      </c>
      <c r="G4902" s="44"/>
      <c r="H4902" s="44" t="s">
        <v>132</v>
      </c>
      <c r="I4902" s="44">
        <v>1</v>
      </c>
      <c r="J4902" s="109">
        <f t="shared" si="180"/>
        <v>100</v>
      </c>
      <c r="K4902" s="109">
        <f t="shared" si="181"/>
        <v>100</v>
      </c>
    </row>
    <row r="4903" spans="1:11" x14ac:dyDescent="0.25">
      <c r="A4903" s="44" t="s">
        <v>615</v>
      </c>
      <c r="B4903" s="105">
        <v>0.31944444444444448</v>
      </c>
      <c r="C4903" s="44" t="s">
        <v>284</v>
      </c>
      <c r="D4903" s="44" t="s">
        <v>24</v>
      </c>
      <c r="E4903" s="44"/>
      <c r="F4903" s="44">
        <v>10</v>
      </c>
      <c r="G4903" s="44"/>
      <c r="H4903" s="44" t="s">
        <v>84</v>
      </c>
      <c r="I4903" s="44">
        <v>11</v>
      </c>
      <c r="J4903" s="109">
        <f t="shared" ref="J4903:J4966" si="182">(I4903/(F4903/5000))*(1/5000)*1000</f>
        <v>1100</v>
      </c>
      <c r="K4903" s="109">
        <f t="shared" si="181"/>
        <v>1100</v>
      </c>
    </row>
    <row r="4904" spans="1:11" x14ac:dyDescent="0.25">
      <c r="A4904" s="44" t="s">
        <v>615</v>
      </c>
      <c r="B4904" s="105">
        <v>0.31944444444444448</v>
      </c>
      <c r="C4904" s="44" t="s">
        <v>284</v>
      </c>
      <c r="D4904" s="44" t="s">
        <v>24</v>
      </c>
      <c r="E4904" s="44"/>
      <c r="F4904" s="44">
        <v>10</v>
      </c>
      <c r="G4904" s="44"/>
      <c r="H4904" s="44" t="s">
        <v>56</v>
      </c>
      <c r="I4904" s="44">
        <v>13</v>
      </c>
      <c r="J4904" s="109">
        <f t="shared" si="182"/>
        <v>1300</v>
      </c>
      <c r="K4904" s="109">
        <f t="shared" si="181"/>
        <v>1300</v>
      </c>
    </row>
    <row r="4905" spans="1:11" x14ac:dyDescent="0.25">
      <c r="A4905" s="44" t="s">
        <v>615</v>
      </c>
      <c r="B4905" s="105">
        <v>0.31944444444444448</v>
      </c>
      <c r="C4905" s="44" t="s">
        <v>284</v>
      </c>
      <c r="D4905" s="44" t="s">
        <v>24</v>
      </c>
      <c r="E4905" s="44"/>
      <c r="F4905" s="44">
        <v>10</v>
      </c>
      <c r="G4905" s="44"/>
      <c r="H4905" s="44" t="s">
        <v>28</v>
      </c>
      <c r="I4905" s="44">
        <v>7</v>
      </c>
      <c r="J4905" s="109">
        <f t="shared" si="182"/>
        <v>700.00000000000011</v>
      </c>
      <c r="K4905" s="109">
        <f t="shared" si="181"/>
        <v>700.00000000000011</v>
      </c>
    </row>
    <row r="4906" spans="1:11" x14ac:dyDescent="0.25">
      <c r="A4906" s="44" t="s">
        <v>615</v>
      </c>
      <c r="B4906" s="105">
        <v>0.31944444444444448</v>
      </c>
      <c r="C4906" s="44" t="s">
        <v>284</v>
      </c>
      <c r="D4906" s="44" t="s">
        <v>24</v>
      </c>
      <c r="E4906" s="44"/>
      <c r="F4906" s="44">
        <v>10</v>
      </c>
      <c r="G4906" s="44"/>
      <c r="H4906" s="44" t="s">
        <v>58</v>
      </c>
      <c r="I4906" s="44">
        <v>5</v>
      </c>
      <c r="J4906" s="109">
        <f t="shared" si="182"/>
        <v>500</v>
      </c>
      <c r="K4906" s="109">
        <f t="shared" si="181"/>
        <v>500</v>
      </c>
    </row>
    <row r="4907" spans="1:11" x14ac:dyDescent="0.25">
      <c r="A4907" s="44" t="s">
        <v>615</v>
      </c>
      <c r="B4907" s="105">
        <v>0.31944444444444448</v>
      </c>
      <c r="C4907" s="44" t="s">
        <v>284</v>
      </c>
      <c r="D4907" s="44" t="s">
        <v>24</v>
      </c>
      <c r="E4907" s="44"/>
      <c r="F4907" s="44">
        <v>10</v>
      </c>
      <c r="G4907" s="44"/>
      <c r="H4907" s="44" t="s">
        <v>31</v>
      </c>
      <c r="I4907" s="44">
        <v>2</v>
      </c>
      <c r="J4907" s="109">
        <f t="shared" si="182"/>
        <v>200</v>
      </c>
      <c r="K4907" s="109">
        <f t="shared" si="181"/>
        <v>200</v>
      </c>
    </row>
    <row r="4908" spans="1:11" x14ac:dyDescent="0.25">
      <c r="A4908" s="44" t="s">
        <v>615</v>
      </c>
      <c r="B4908" s="105">
        <v>0.31944444444444448</v>
      </c>
      <c r="C4908" s="44" t="s">
        <v>284</v>
      </c>
      <c r="D4908" s="44" t="s">
        <v>24</v>
      </c>
      <c r="E4908" s="44"/>
      <c r="F4908" s="44">
        <v>10</v>
      </c>
      <c r="G4908" s="44"/>
      <c r="H4908" s="44" t="s">
        <v>30</v>
      </c>
      <c r="I4908" s="44">
        <v>5</v>
      </c>
      <c r="J4908" s="109">
        <f t="shared" si="182"/>
        <v>500</v>
      </c>
      <c r="K4908" s="109">
        <f t="shared" si="181"/>
        <v>500</v>
      </c>
    </row>
    <row r="4909" spans="1:11" x14ac:dyDescent="0.25">
      <c r="A4909" s="44" t="s">
        <v>615</v>
      </c>
      <c r="B4909" s="105">
        <v>0.31944444444444448</v>
      </c>
      <c r="C4909" s="44" t="s">
        <v>284</v>
      </c>
      <c r="D4909" s="44" t="s">
        <v>24</v>
      </c>
      <c r="E4909" s="44"/>
      <c r="F4909" s="44">
        <v>10</v>
      </c>
      <c r="G4909" s="44"/>
      <c r="H4909" s="44" t="s">
        <v>35</v>
      </c>
      <c r="I4909" s="44">
        <v>1</v>
      </c>
      <c r="J4909" s="109">
        <f t="shared" si="182"/>
        <v>100</v>
      </c>
      <c r="K4909" s="109">
        <f t="shared" si="181"/>
        <v>100</v>
      </c>
    </row>
    <row r="4910" spans="1:11" x14ac:dyDescent="0.25">
      <c r="A4910" s="44" t="s">
        <v>615</v>
      </c>
      <c r="B4910" s="105">
        <v>0.5</v>
      </c>
      <c r="C4910" s="44" t="s">
        <v>284</v>
      </c>
      <c r="D4910" s="44" t="s">
        <v>24</v>
      </c>
      <c r="E4910" s="44"/>
      <c r="F4910" s="44">
        <v>20</v>
      </c>
      <c r="G4910" s="44"/>
      <c r="H4910" s="44" t="s">
        <v>691</v>
      </c>
      <c r="I4910" s="44">
        <v>28</v>
      </c>
      <c r="J4910" s="109">
        <f t="shared" si="182"/>
        <v>1400.0000000000002</v>
      </c>
      <c r="K4910" s="109">
        <f t="shared" si="181"/>
        <v>1400.0000000000002</v>
      </c>
    </row>
    <row r="4911" spans="1:11" x14ac:dyDescent="0.25">
      <c r="A4911" s="44" t="s">
        <v>615</v>
      </c>
      <c r="B4911" s="105">
        <v>0.5</v>
      </c>
      <c r="C4911" s="44" t="s">
        <v>284</v>
      </c>
      <c r="D4911" s="44" t="s">
        <v>24</v>
      </c>
      <c r="E4911" s="44"/>
      <c r="F4911" s="44">
        <v>20</v>
      </c>
      <c r="G4911" s="44"/>
      <c r="H4911" s="44" t="s">
        <v>28</v>
      </c>
      <c r="I4911" s="44">
        <v>6</v>
      </c>
      <c r="J4911" s="109">
        <f t="shared" si="182"/>
        <v>300</v>
      </c>
      <c r="K4911" s="109">
        <f t="shared" si="181"/>
        <v>300</v>
      </c>
    </row>
    <row r="4912" spans="1:11" x14ac:dyDescent="0.25">
      <c r="A4912" s="44" t="s">
        <v>615</v>
      </c>
      <c r="B4912" s="105">
        <v>0.5</v>
      </c>
      <c r="C4912" s="44" t="s">
        <v>284</v>
      </c>
      <c r="D4912" s="44" t="s">
        <v>24</v>
      </c>
      <c r="E4912" s="44"/>
      <c r="F4912" s="44">
        <v>20</v>
      </c>
      <c r="G4912" s="44"/>
      <c r="H4912" s="44" t="s">
        <v>84</v>
      </c>
      <c r="I4912" s="44">
        <v>2</v>
      </c>
      <c r="J4912" s="109">
        <f t="shared" si="182"/>
        <v>100</v>
      </c>
      <c r="K4912" s="109">
        <f t="shared" si="181"/>
        <v>100</v>
      </c>
    </row>
    <row r="4913" spans="1:11" x14ac:dyDescent="0.25">
      <c r="A4913" s="44" t="s">
        <v>615</v>
      </c>
      <c r="B4913" s="105">
        <v>0.5</v>
      </c>
      <c r="C4913" s="44" t="s">
        <v>284</v>
      </c>
      <c r="D4913" s="44" t="s">
        <v>24</v>
      </c>
      <c r="E4913" s="44"/>
      <c r="F4913" s="44">
        <v>20</v>
      </c>
      <c r="G4913" s="44"/>
      <c r="H4913" s="44" t="s">
        <v>58</v>
      </c>
      <c r="I4913" s="44">
        <v>2</v>
      </c>
      <c r="J4913" s="109">
        <f t="shared" si="182"/>
        <v>100</v>
      </c>
      <c r="K4913" s="109">
        <f t="shared" si="181"/>
        <v>100</v>
      </c>
    </row>
    <row r="4914" spans="1:11" x14ac:dyDescent="0.25">
      <c r="A4914" s="44" t="s">
        <v>615</v>
      </c>
      <c r="B4914" s="105">
        <v>0.5</v>
      </c>
      <c r="C4914" s="44" t="s">
        <v>284</v>
      </c>
      <c r="D4914" s="44" t="s">
        <v>24</v>
      </c>
      <c r="E4914" s="44"/>
      <c r="F4914" s="44">
        <v>20</v>
      </c>
      <c r="G4914" s="44"/>
      <c r="H4914" s="44" t="s">
        <v>37</v>
      </c>
      <c r="I4914" s="44">
        <v>1</v>
      </c>
      <c r="J4914" s="109">
        <f t="shared" si="182"/>
        <v>50</v>
      </c>
      <c r="K4914" s="109">
        <f t="shared" si="181"/>
        <v>50</v>
      </c>
    </row>
    <row r="4915" spans="1:11" x14ac:dyDescent="0.25">
      <c r="A4915" s="44" t="s">
        <v>615</v>
      </c>
      <c r="B4915" s="105">
        <v>0.5</v>
      </c>
      <c r="C4915" s="44" t="s">
        <v>284</v>
      </c>
      <c r="D4915" s="44" t="s">
        <v>24</v>
      </c>
      <c r="E4915" s="44"/>
      <c r="F4915" s="44">
        <v>20</v>
      </c>
      <c r="G4915" s="44"/>
      <c r="H4915" s="44" t="s">
        <v>58</v>
      </c>
      <c r="I4915" s="44">
        <v>1</v>
      </c>
      <c r="J4915" s="109">
        <f t="shared" si="182"/>
        <v>50</v>
      </c>
      <c r="K4915" s="109">
        <f t="shared" si="181"/>
        <v>50</v>
      </c>
    </row>
    <row r="4916" spans="1:11" x14ac:dyDescent="0.25">
      <c r="A4916" s="44" t="s">
        <v>615</v>
      </c>
      <c r="B4916" s="105">
        <v>0.5</v>
      </c>
      <c r="C4916" s="44" t="s">
        <v>284</v>
      </c>
      <c r="D4916" s="44" t="s">
        <v>24</v>
      </c>
      <c r="E4916" s="44"/>
      <c r="F4916" s="44">
        <v>20</v>
      </c>
      <c r="G4916" s="44"/>
      <c r="H4916" s="44" t="s">
        <v>132</v>
      </c>
      <c r="I4916" s="44">
        <v>1</v>
      </c>
      <c r="J4916" s="109">
        <f t="shared" si="182"/>
        <v>50</v>
      </c>
      <c r="K4916" s="109">
        <f t="shared" si="181"/>
        <v>50</v>
      </c>
    </row>
    <row r="4917" spans="1:11" x14ac:dyDescent="0.25">
      <c r="A4917" s="44" t="s">
        <v>615</v>
      </c>
      <c r="B4917" s="105" t="s">
        <v>616</v>
      </c>
      <c r="C4917" s="44" t="s">
        <v>284</v>
      </c>
      <c r="D4917" s="44" t="s">
        <v>24</v>
      </c>
      <c r="E4917" s="44"/>
      <c r="F4917" s="44">
        <v>20</v>
      </c>
      <c r="G4917" s="44"/>
      <c r="H4917" s="44" t="s">
        <v>28</v>
      </c>
      <c r="I4917" s="44">
        <v>23</v>
      </c>
      <c r="J4917" s="109">
        <f t="shared" si="182"/>
        <v>1150.0000000000002</v>
      </c>
      <c r="K4917" s="109">
        <f t="shared" si="181"/>
        <v>1150.0000000000002</v>
      </c>
    </row>
    <row r="4918" spans="1:11" x14ac:dyDescent="0.25">
      <c r="A4918" s="44" t="s">
        <v>615</v>
      </c>
      <c r="B4918" s="105" t="s">
        <v>616</v>
      </c>
      <c r="C4918" s="44" t="s">
        <v>284</v>
      </c>
      <c r="D4918" s="44" t="s">
        <v>24</v>
      </c>
      <c r="E4918" s="44"/>
      <c r="F4918" s="44">
        <v>20</v>
      </c>
      <c r="G4918" s="44"/>
      <c r="H4918" s="44" t="s">
        <v>84</v>
      </c>
      <c r="I4918" s="44">
        <v>71</v>
      </c>
      <c r="J4918" s="109">
        <f t="shared" si="182"/>
        <v>3550.0000000000005</v>
      </c>
      <c r="K4918" s="109">
        <f t="shared" si="181"/>
        <v>3550.0000000000005</v>
      </c>
    </row>
    <row r="4919" spans="1:11" x14ac:dyDescent="0.25">
      <c r="A4919" s="44" t="s">
        <v>615</v>
      </c>
      <c r="B4919" s="105" t="s">
        <v>616</v>
      </c>
      <c r="C4919" s="44" t="s">
        <v>284</v>
      </c>
      <c r="D4919" s="44" t="s">
        <v>24</v>
      </c>
      <c r="E4919" s="44"/>
      <c r="F4919" s="44">
        <v>20</v>
      </c>
      <c r="G4919" s="44"/>
      <c r="H4919" s="44" t="s">
        <v>56</v>
      </c>
      <c r="I4919" s="44">
        <v>80</v>
      </c>
      <c r="J4919" s="109">
        <f t="shared" si="182"/>
        <v>4000</v>
      </c>
      <c r="K4919" s="109">
        <f t="shared" si="181"/>
        <v>4000</v>
      </c>
    </row>
    <row r="4920" spans="1:11" x14ac:dyDescent="0.25">
      <c r="A4920" s="44" t="s">
        <v>615</v>
      </c>
      <c r="B4920" s="105" t="s">
        <v>616</v>
      </c>
      <c r="C4920" s="44" t="s">
        <v>284</v>
      </c>
      <c r="D4920" s="44" t="s">
        <v>24</v>
      </c>
      <c r="E4920" s="44"/>
      <c r="F4920" s="44">
        <v>20</v>
      </c>
      <c r="G4920" s="44"/>
      <c r="H4920" s="44" t="s">
        <v>58</v>
      </c>
      <c r="I4920" s="44">
        <v>1</v>
      </c>
      <c r="J4920" s="109">
        <f t="shared" si="182"/>
        <v>50</v>
      </c>
      <c r="K4920" s="109">
        <f t="shared" si="181"/>
        <v>50</v>
      </c>
    </row>
    <row r="4921" spans="1:11" x14ac:dyDescent="0.25">
      <c r="A4921" s="44" t="s">
        <v>615</v>
      </c>
      <c r="B4921" s="105" t="s">
        <v>616</v>
      </c>
      <c r="C4921" s="44" t="s">
        <v>284</v>
      </c>
      <c r="D4921" s="44" t="s">
        <v>24</v>
      </c>
      <c r="E4921" s="44"/>
      <c r="F4921" s="44">
        <v>20</v>
      </c>
      <c r="G4921" s="44"/>
      <c r="H4921" s="44" t="s">
        <v>30</v>
      </c>
      <c r="I4921" s="44">
        <v>6</v>
      </c>
      <c r="J4921" s="109">
        <f t="shared" si="182"/>
        <v>300</v>
      </c>
      <c r="K4921" s="109">
        <f t="shared" si="181"/>
        <v>300</v>
      </c>
    </row>
    <row r="4922" spans="1:11" x14ac:dyDescent="0.25">
      <c r="A4922" s="44" t="s">
        <v>615</v>
      </c>
      <c r="B4922" s="105" t="s">
        <v>616</v>
      </c>
      <c r="C4922" s="44" t="s">
        <v>284</v>
      </c>
      <c r="D4922" s="44" t="s">
        <v>24</v>
      </c>
      <c r="E4922" s="44"/>
      <c r="F4922" s="44">
        <v>20</v>
      </c>
      <c r="G4922" s="44"/>
      <c r="H4922" s="44" t="s">
        <v>28</v>
      </c>
      <c r="I4922" s="44">
        <v>2</v>
      </c>
      <c r="J4922" s="109">
        <f t="shared" si="182"/>
        <v>100</v>
      </c>
      <c r="K4922" s="109">
        <f t="shared" si="181"/>
        <v>100</v>
      </c>
    </row>
    <row r="4923" spans="1:11" x14ac:dyDescent="0.25">
      <c r="A4923" s="44" t="s">
        <v>617</v>
      </c>
      <c r="B4923" s="105">
        <v>0.31597222222222221</v>
      </c>
      <c r="C4923" s="44" t="s">
        <v>23</v>
      </c>
      <c r="D4923" s="44" t="s">
        <v>24</v>
      </c>
      <c r="E4923" s="44"/>
      <c r="F4923" s="44">
        <v>20</v>
      </c>
      <c r="G4923" s="44"/>
      <c r="H4923" s="44" t="s">
        <v>84</v>
      </c>
      <c r="I4923" s="44">
        <v>16</v>
      </c>
      <c r="J4923" s="109">
        <f t="shared" si="182"/>
        <v>800</v>
      </c>
      <c r="K4923" s="109">
        <f t="shared" si="181"/>
        <v>800</v>
      </c>
    </row>
    <row r="4924" spans="1:11" x14ac:dyDescent="0.25">
      <c r="A4924" s="44" t="s">
        <v>617</v>
      </c>
      <c r="B4924" s="105">
        <v>0.31597222222222221</v>
      </c>
      <c r="C4924" s="44" t="s">
        <v>23</v>
      </c>
      <c r="D4924" s="44" t="s">
        <v>24</v>
      </c>
      <c r="E4924" s="44"/>
      <c r="F4924" s="44">
        <v>20</v>
      </c>
      <c r="G4924" s="44"/>
      <c r="H4924" s="44" t="s">
        <v>28</v>
      </c>
      <c r="I4924" s="44">
        <v>10</v>
      </c>
      <c r="J4924" s="109">
        <f t="shared" si="182"/>
        <v>500</v>
      </c>
      <c r="K4924" s="109">
        <f t="shared" si="181"/>
        <v>500</v>
      </c>
    </row>
    <row r="4925" spans="1:11" x14ac:dyDescent="0.25">
      <c r="A4925" s="44" t="s">
        <v>617</v>
      </c>
      <c r="B4925" s="105">
        <v>0.31597222222222221</v>
      </c>
      <c r="C4925" s="44" t="s">
        <v>23</v>
      </c>
      <c r="D4925" s="44" t="s">
        <v>24</v>
      </c>
      <c r="E4925" s="44"/>
      <c r="F4925" s="44">
        <v>20</v>
      </c>
      <c r="G4925" s="44"/>
      <c r="H4925" s="44" t="s">
        <v>56</v>
      </c>
      <c r="I4925" s="44">
        <v>54</v>
      </c>
      <c r="J4925" s="109">
        <f t="shared" si="182"/>
        <v>2700</v>
      </c>
      <c r="K4925" s="109">
        <f t="shared" si="181"/>
        <v>2700</v>
      </c>
    </row>
    <row r="4926" spans="1:11" x14ac:dyDescent="0.25">
      <c r="A4926" s="44" t="s">
        <v>617</v>
      </c>
      <c r="B4926" s="105">
        <v>0.31597222222222221</v>
      </c>
      <c r="C4926" s="44" t="s">
        <v>23</v>
      </c>
      <c r="D4926" s="44" t="s">
        <v>24</v>
      </c>
      <c r="E4926" s="44"/>
      <c r="F4926" s="44">
        <v>20</v>
      </c>
      <c r="G4926" s="44"/>
      <c r="H4926" s="44" t="s">
        <v>58</v>
      </c>
      <c r="I4926" s="44">
        <v>1</v>
      </c>
      <c r="J4926" s="109">
        <f t="shared" si="182"/>
        <v>50</v>
      </c>
      <c r="K4926" s="109">
        <f t="shared" si="181"/>
        <v>50</v>
      </c>
    </row>
    <row r="4927" spans="1:11" x14ac:dyDescent="0.25">
      <c r="A4927" s="44" t="s">
        <v>617</v>
      </c>
      <c r="B4927" s="105">
        <v>0.31597222222222221</v>
      </c>
      <c r="C4927" s="44" t="s">
        <v>23</v>
      </c>
      <c r="D4927" s="44" t="s">
        <v>24</v>
      </c>
      <c r="E4927" s="44"/>
      <c r="F4927" s="44">
        <v>20</v>
      </c>
      <c r="G4927" s="44"/>
      <c r="H4927" s="44" t="s">
        <v>30</v>
      </c>
      <c r="I4927" s="44">
        <v>8</v>
      </c>
      <c r="J4927" s="109">
        <f t="shared" si="182"/>
        <v>400</v>
      </c>
      <c r="K4927" s="109">
        <f t="shared" si="181"/>
        <v>400</v>
      </c>
    </row>
    <row r="4928" spans="1:11" x14ac:dyDescent="0.25">
      <c r="A4928" s="44" t="s">
        <v>617</v>
      </c>
      <c r="B4928" s="105">
        <v>0.58333333333333337</v>
      </c>
      <c r="C4928" s="44" t="s">
        <v>23</v>
      </c>
      <c r="D4928" s="44" t="s">
        <v>24</v>
      </c>
      <c r="E4928" s="44"/>
      <c r="F4928" s="44" t="s">
        <v>23</v>
      </c>
      <c r="G4928" s="44"/>
      <c r="H4928" s="44" t="s">
        <v>617</v>
      </c>
      <c r="I4928" s="105">
        <v>0.58333333333333337</v>
      </c>
      <c r="J4928" s="109" t="e">
        <f t="shared" si="182"/>
        <v>#VALUE!</v>
      </c>
      <c r="K4928" s="109" t="e">
        <f t="shared" si="181"/>
        <v>#VALUE!</v>
      </c>
    </row>
    <row r="4929" spans="1:11" x14ac:dyDescent="0.25">
      <c r="A4929" s="44" t="s">
        <v>617</v>
      </c>
      <c r="B4929" s="105">
        <v>0.70833333333333337</v>
      </c>
      <c r="C4929" s="44" t="s">
        <v>284</v>
      </c>
      <c r="D4929" s="44" t="s">
        <v>24</v>
      </c>
      <c r="E4929" s="44"/>
      <c r="F4929" s="44" t="s">
        <v>284</v>
      </c>
      <c r="G4929" s="44"/>
      <c r="H4929" s="44" t="s">
        <v>617</v>
      </c>
      <c r="I4929" s="105">
        <v>0.70833333333333337</v>
      </c>
      <c r="J4929" s="109" t="e">
        <f t="shared" si="182"/>
        <v>#VALUE!</v>
      </c>
      <c r="K4929" s="109" t="e">
        <f t="shared" si="181"/>
        <v>#VALUE!</v>
      </c>
    </row>
    <row r="4930" spans="1:11" x14ac:dyDescent="0.25">
      <c r="A4930" s="44" t="s">
        <v>617</v>
      </c>
      <c r="B4930" s="105">
        <v>0.83333333333333337</v>
      </c>
      <c r="C4930" s="44" t="s">
        <v>284</v>
      </c>
      <c r="D4930" s="44" t="s">
        <v>24</v>
      </c>
      <c r="E4930" s="44"/>
      <c r="F4930" s="44" t="s">
        <v>284</v>
      </c>
      <c r="G4930" s="44"/>
      <c r="H4930" s="44" t="s">
        <v>617</v>
      </c>
      <c r="I4930" s="105">
        <v>0.83333333333333337</v>
      </c>
      <c r="J4930" s="109" t="e">
        <f t="shared" si="182"/>
        <v>#VALUE!</v>
      </c>
      <c r="K4930" s="109" t="e">
        <f t="shared" si="181"/>
        <v>#VALUE!</v>
      </c>
    </row>
    <row r="4931" spans="1:11" x14ac:dyDescent="0.25">
      <c r="A4931" s="44" t="s">
        <v>618</v>
      </c>
      <c r="B4931" s="105">
        <v>0.31597222222222221</v>
      </c>
      <c r="C4931" s="44" t="s">
        <v>284</v>
      </c>
      <c r="D4931" s="44" t="s">
        <v>24</v>
      </c>
      <c r="E4931" s="44"/>
      <c r="F4931" s="44">
        <v>20</v>
      </c>
      <c r="G4931" s="44"/>
      <c r="H4931" s="44" t="s">
        <v>56</v>
      </c>
      <c r="I4931" s="44">
        <v>95</v>
      </c>
      <c r="J4931" s="109">
        <f t="shared" si="182"/>
        <v>4750</v>
      </c>
      <c r="K4931" s="109">
        <f t="shared" ref="K4931:K4994" si="183">(I4931/(F4931/5000))*(1/5000)*1000</f>
        <v>4750</v>
      </c>
    </row>
    <row r="4932" spans="1:11" x14ac:dyDescent="0.25">
      <c r="A4932" s="44" t="s">
        <v>618</v>
      </c>
      <c r="B4932" s="105">
        <v>0.66666666666666663</v>
      </c>
      <c r="C4932" s="44" t="s">
        <v>23</v>
      </c>
      <c r="D4932" s="44" t="s">
        <v>24</v>
      </c>
      <c r="E4932" s="44"/>
      <c r="F4932" s="44">
        <v>10</v>
      </c>
      <c r="G4932" s="44"/>
      <c r="H4932" s="44" t="s">
        <v>457</v>
      </c>
      <c r="I4932" s="44">
        <v>44</v>
      </c>
      <c r="J4932" s="109">
        <f t="shared" si="182"/>
        <v>4400</v>
      </c>
      <c r="K4932" s="109">
        <f t="shared" si="183"/>
        <v>4400</v>
      </c>
    </row>
    <row r="4933" spans="1:11" x14ac:dyDescent="0.25">
      <c r="A4933" s="44" t="s">
        <v>619</v>
      </c>
      <c r="B4933" s="105">
        <v>0.32291666666666669</v>
      </c>
      <c r="C4933" s="44" t="s">
        <v>23</v>
      </c>
      <c r="D4933" s="44" t="s">
        <v>24</v>
      </c>
      <c r="E4933" s="44"/>
      <c r="F4933" s="44">
        <v>5</v>
      </c>
      <c r="G4933" s="44"/>
      <c r="H4933" s="44" t="s">
        <v>84</v>
      </c>
      <c r="I4933" s="44">
        <v>66</v>
      </c>
      <c r="J4933" s="109">
        <f t="shared" si="182"/>
        <v>13200.000000000002</v>
      </c>
      <c r="K4933" s="109">
        <f t="shared" si="183"/>
        <v>13200.000000000002</v>
      </c>
    </row>
    <row r="4934" spans="1:11" x14ac:dyDescent="0.25">
      <c r="A4934" s="44" t="s">
        <v>619</v>
      </c>
      <c r="B4934" s="105">
        <v>0.32291666666666669</v>
      </c>
      <c r="C4934" s="44" t="s">
        <v>23</v>
      </c>
      <c r="D4934" s="44" t="s">
        <v>24</v>
      </c>
      <c r="E4934" s="44"/>
      <c r="F4934" s="44">
        <v>5</v>
      </c>
      <c r="G4934" s="44"/>
      <c r="H4934" s="44" t="s">
        <v>28</v>
      </c>
      <c r="I4934" s="44">
        <v>9</v>
      </c>
      <c r="J4934" s="109">
        <f t="shared" si="182"/>
        <v>1800</v>
      </c>
      <c r="K4934" s="109">
        <f t="shared" si="183"/>
        <v>1800</v>
      </c>
    </row>
    <row r="4935" spans="1:11" x14ac:dyDescent="0.25">
      <c r="A4935" s="44" t="s">
        <v>619</v>
      </c>
      <c r="B4935" s="105">
        <v>0.32291666666666669</v>
      </c>
      <c r="C4935" s="44" t="s">
        <v>23</v>
      </c>
      <c r="D4935" s="44" t="s">
        <v>24</v>
      </c>
      <c r="E4935" s="44"/>
      <c r="F4935" s="44">
        <v>5</v>
      </c>
      <c r="G4935" s="44"/>
      <c r="H4935" s="44" t="s">
        <v>56</v>
      </c>
      <c r="I4935" s="44">
        <v>21</v>
      </c>
      <c r="J4935" s="109">
        <f t="shared" si="182"/>
        <v>4200</v>
      </c>
      <c r="K4935" s="109">
        <f t="shared" si="183"/>
        <v>4200</v>
      </c>
    </row>
    <row r="4936" spans="1:11" x14ac:dyDescent="0.25">
      <c r="A4936" s="44" t="s">
        <v>619</v>
      </c>
      <c r="B4936" s="105">
        <v>0.32291666666666669</v>
      </c>
      <c r="C4936" s="44" t="s">
        <v>23</v>
      </c>
      <c r="D4936" s="44" t="s">
        <v>24</v>
      </c>
      <c r="E4936" s="44"/>
      <c r="F4936" s="44">
        <v>5</v>
      </c>
      <c r="G4936" s="44"/>
      <c r="H4936" s="44" t="s">
        <v>30</v>
      </c>
      <c r="I4936" s="44">
        <v>13</v>
      </c>
      <c r="J4936" s="109">
        <f t="shared" si="182"/>
        <v>2600</v>
      </c>
      <c r="K4936" s="109">
        <f t="shared" si="183"/>
        <v>2600</v>
      </c>
    </row>
    <row r="4937" spans="1:11" x14ac:dyDescent="0.25">
      <c r="A4937" s="44" t="s">
        <v>619</v>
      </c>
      <c r="B4937" s="105">
        <v>0.53472222222222221</v>
      </c>
      <c r="C4937" s="44" t="s">
        <v>23</v>
      </c>
      <c r="D4937" s="44" t="s">
        <v>24</v>
      </c>
      <c r="E4937" s="44"/>
      <c r="F4937" s="44">
        <v>20</v>
      </c>
      <c r="G4937" s="44"/>
      <c r="H4937" s="44" t="s">
        <v>457</v>
      </c>
      <c r="I4937" s="44">
        <v>181</v>
      </c>
      <c r="J4937" s="109">
        <f t="shared" si="182"/>
        <v>9050</v>
      </c>
      <c r="K4937" s="109">
        <f t="shared" si="183"/>
        <v>9050</v>
      </c>
    </row>
    <row r="4938" spans="1:11" x14ac:dyDescent="0.25">
      <c r="A4938" s="44" t="s">
        <v>620</v>
      </c>
      <c r="B4938" s="105">
        <v>0.34027777777777773</v>
      </c>
      <c r="C4938" s="44" t="s">
        <v>486</v>
      </c>
      <c r="D4938" s="44" t="s">
        <v>24</v>
      </c>
      <c r="E4938" s="44"/>
      <c r="F4938" s="44">
        <v>20</v>
      </c>
      <c r="G4938" s="44"/>
      <c r="H4938" s="44" t="s">
        <v>457</v>
      </c>
      <c r="I4938" s="44">
        <v>89</v>
      </c>
      <c r="J4938" s="109">
        <f t="shared" si="182"/>
        <v>4450</v>
      </c>
      <c r="K4938" s="109">
        <f t="shared" si="183"/>
        <v>4450</v>
      </c>
    </row>
    <row r="4939" spans="1:11" x14ac:dyDescent="0.25">
      <c r="A4939" s="44" t="s">
        <v>620</v>
      </c>
      <c r="B4939" s="105">
        <v>0.50694444444444442</v>
      </c>
      <c r="C4939" s="44" t="s">
        <v>486</v>
      </c>
      <c r="D4939" s="44" t="s">
        <v>24</v>
      </c>
      <c r="E4939" s="44"/>
      <c r="F4939" s="44">
        <v>20</v>
      </c>
      <c r="G4939" s="44"/>
      <c r="H4939" s="44" t="s">
        <v>28</v>
      </c>
      <c r="I4939" s="44">
        <v>11</v>
      </c>
      <c r="J4939" s="109">
        <f t="shared" si="182"/>
        <v>550</v>
      </c>
      <c r="K4939" s="109">
        <f t="shared" si="183"/>
        <v>550</v>
      </c>
    </row>
    <row r="4940" spans="1:11" x14ac:dyDescent="0.25">
      <c r="A4940" s="44" t="s">
        <v>620</v>
      </c>
      <c r="B4940" s="105">
        <v>0.50694444444444442</v>
      </c>
      <c r="C4940" s="44" t="s">
        <v>486</v>
      </c>
      <c r="D4940" s="44" t="s">
        <v>24</v>
      </c>
      <c r="E4940" s="44"/>
      <c r="F4940" s="44">
        <v>20</v>
      </c>
      <c r="G4940" s="44"/>
      <c r="H4940" s="44" t="s">
        <v>84</v>
      </c>
      <c r="I4940" s="44">
        <v>46</v>
      </c>
      <c r="J4940" s="109">
        <f t="shared" si="182"/>
        <v>2300.0000000000005</v>
      </c>
      <c r="K4940" s="109">
        <f t="shared" si="183"/>
        <v>2300.0000000000005</v>
      </c>
    </row>
    <row r="4941" spans="1:11" x14ac:dyDescent="0.25">
      <c r="A4941" s="44" t="s">
        <v>620</v>
      </c>
      <c r="B4941" s="105">
        <v>0.50694444444444442</v>
      </c>
      <c r="C4941" s="44" t="s">
        <v>486</v>
      </c>
      <c r="D4941" s="44" t="s">
        <v>24</v>
      </c>
      <c r="E4941" s="44"/>
      <c r="F4941" s="44">
        <v>20</v>
      </c>
      <c r="G4941" s="44"/>
      <c r="H4941" s="44" t="s">
        <v>56</v>
      </c>
      <c r="I4941" s="44">
        <v>20</v>
      </c>
      <c r="J4941" s="109">
        <f t="shared" si="182"/>
        <v>1000</v>
      </c>
      <c r="K4941" s="109">
        <f t="shared" si="183"/>
        <v>1000</v>
      </c>
    </row>
    <row r="4942" spans="1:11" x14ac:dyDescent="0.25">
      <c r="A4942" s="44" t="s">
        <v>620</v>
      </c>
      <c r="B4942" s="105">
        <v>0.50694444444444442</v>
      </c>
      <c r="C4942" s="44" t="s">
        <v>486</v>
      </c>
      <c r="D4942" s="44" t="s">
        <v>24</v>
      </c>
      <c r="E4942" s="44"/>
      <c r="F4942" s="44">
        <v>20</v>
      </c>
      <c r="G4942" s="44"/>
      <c r="H4942" s="44" t="s">
        <v>30</v>
      </c>
      <c r="I4942" s="44">
        <v>12</v>
      </c>
      <c r="J4942" s="109">
        <f t="shared" si="182"/>
        <v>600</v>
      </c>
      <c r="K4942" s="109">
        <f t="shared" si="183"/>
        <v>600</v>
      </c>
    </row>
    <row r="4943" spans="1:11" x14ac:dyDescent="0.25">
      <c r="A4943" s="44" t="s">
        <v>621</v>
      </c>
      <c r="B4943" s="105">
        <v>0.3125</v>
      </c>
      <c r="C4943" s="44" t="s">
        <v>486</v>
      </c>
      <c r="D4943" s="44" t="s">
        <v>24</v>
      </c>
      <c r="E4943" s="44"/>
      <c r="F4943" s="44">
        <v>20</v>
      </c>
      <c r="G4943" s="44"/>
      <c r="H4943" s="44" t="s">
        <v>28</v>
      </c>
      <c r="I4943" s="44">
        <v>90</v>
      </c>
      <c r="J4943" s="109">
        <f t="shared" si="182"/>
        <v>4500</v>
      </c>
      <c r="K4943" s="109">
        <f t="shared" si="183"/>
        <v>4500</v>
      </c>
    </row>
    <row r="4944" spans="1:11" x14ac:dyDescent="0.25">
      <c r="A4944" s="44" t="s">
        <v>621</v>
      </c>
      <c r="B4944" s="105">
        <v>0.3125</v>
      </c>
      <c r="C4944" s="44" t="s">
        <v>486</v>
      </c>
      <c r="D4944" s="44" t="s">
        <v>24</v>
      </c>
      <c r="E4944" s="44"/>
      <c r="F4944" s="44">
        <v>20</v>
      </c>
      <c r="G4944" s="44"/>
      <c r="H4944" s="44" t="s">
        <v>84</v>
      </c>
      <c r="I4944" s="44">
        <v>110</v>
      </c>
      <c r="J4944" s="109">
        <f t="shared" si="182"/>
        <v>5500</v>
      </c>
      <c r="K4944" s="109">
        <f t="shared" si="183"/>
        <v>5500</v>
      </c>
    </row>
    <row r="4945" spans="1:11" x14ac:dyDescent="0.25">
      <c r="A4945" s="44" t="s">
        <v>621</v>
      </c>
      <c r="B4945" s="105">
        <v>0.3125</v>
      </c>
      <c r="C4945" s="44" t="s">
        <v>486</v>
      </c>
      <c r="D4945" s="44" t="s">
        <v>24</v>
      </c>
      <c r="E4945" s="44"/>
      <c r="F4945" s="44">
        <v>20</v>
      </c>
      <c r="G4945" s="44"/>
      <c r="H4945" s="44" t="s">
        <v>56</v>
      </c>
      <c r="I4945" s="44">
        <v>40</v>
      </c>
      <c r="J4945" s="109">
        <f t="shared" si="182"/>
        <v>2000</v>
      </c>
      <c r="K4945" s="109">
        <f t="shared" si="183"/>
        <v>2000</v>
      </c>
    </row>
    <row r="4946" spans="1:11" x14ac:dyDescent="0.25">
      <c r="A4946" s="44" t="s">
        <v>621</v>
      </c>
      <c r="B4946" s="105">
        <v>0.3125</v>
      </c>
      <c r="C4946" s="44" t="s">
        <v>486</v>
      </c>
      <c r="D4946" s="44" t="s">
        <v>459</v>
      </c>
      <c r="E4946" s="44"/>
      <c r="F4946" s="44">
        <v>20</v>
      </c>
      <c r="G4946" s="44"/>
      <c r="H4946" s="44" t="s">
        <v>84</v>
      </c>
      <c r="I4946" s="44">
        <v>95</v>
      </c>
      <c r="J4946" s="109">
        <f t="shared" si="182"/>
        <v>4750</v>
      </c>
      <c r="K4946" s="109">
        <f t="shared" si="183"/>
        <v>4750</v>
      </c>
    </row>
    <row r="4947" spans="1:11" x14ac:dyDescent="0.25">
      <c r="A4947" s="44" t="s">
        <v>621</v>
      </c>
      <c r="B4947" s="105">
        <v>0.3125</v>
      </c>
      <c r="C4947" s="44" t="s">
        <v>486</v>
      </c>
      <c r="D4947" s="44" t="s">
        <v>459</v>
      </c>
      <c r="E4947" s="44"/>
      <c r="F4947" s="44">
        <v>20</v>
      </c>
      <c r="G4947" s="44"/>
      <c r="H4947" s="44" t="s">
        <v>58</v>
      </c>
      <c r="I4947" s="44">
        <v>2</v>
      </c>
      <c r="J4947" s="109">
        <f t="shared" si="182"/>
        <v>100</v>
      </c>
      <c r="K4947" s="109">
        <f t="shared" si="183"/>
        <v>100</v>
      </c>
    </row>
    <row r="4948" spans="1:11" x14ac:dyDescent="0.25">
      <c r="A4948" s="44" t="s">
        <v>621</v>
      </c>
      <c r="B4948" s="105">
        <v>0.3125</v>
      </c>
      <c r="C4948" s="44" t="s">
        <v>486</v>
      </c>
      <c r="D4948" s="44" t="s">
        <v>459</v>
      </c>
      <c r="E4948" s="44"/>
      <c r="F4948" s="44">
        <v>20</v>
      </c>
      <c r="G4948" s="44"/>
      <c r="H4948" s="44" t="s">
        <v>28</v>
      </c>
      <c r="I4948" s="44">
        <v>35</v>
      </c>
      <c r="J4948" s="109">
        <f t="shared" si="182"/>
        <v>1750</v>
      </c>
      <c r="K4948" s="109">
        <f t="shared" si="183"/>
        <v>1750</v>
      </c>
    </row>
    <row r="4949" spans="1:11" x14ac:dyDescent="0.25">
      <c r="A4949" s="44" t="s">
        <v>621</v>
      </c>
      <c r="B4949" s="105">
        <v>0.3125</v>
      </c>
      <c r="C4949" s="44" t="s">
        <v>486</v>
      </c>
      <c r="D4949" s="44" t="s">
        <v>459</v>
      </c>
      <c r="E4949" s="44"/>
      <c r="F4949" s="44">
        <v>20</v>
      </c>
      <c r="G4949" s="44"/>
      <c r="H4949" s="44" t="s">
        <v>56</v>
      </c>
      <c r="I4949" s="44">
        <v>13</v>
      </c>
      <c r="J4949" s="109">
        <f t="shared" si="182"/>
        <v>650</v>
      </c>
      <c r="K4949" s="109">
        <f t="shared" si="183"/>
        <v>650</v>
      </c>
    </row>
    <row r="4950" spans="1:11" x14ac:dyDescent="0.25">
      <c r="A4950" s="44" t="s">
        <v>621</v>
      </c>
      <c r="B4950" s="105">
        <v>0.3125</v>
      </c>
      <c r="C4950" s="44" t="s">
        <v>486</v>
      </c>
      <c r="D4950" s="44" t="s">
        <v>459</v>
      </c>
      <c r="E4950" s="44"/>
      <c r="F4950" s="44">
        <v>20</v>
      </c>
      <c r="G4950" s="44"/>
      <c r="H4950" s="44" t="s">
        <v>31</v>
      </c>
      <c r="I4950" s="44">
        <v>2</v>
      </c>
      <c r="J4950" s="109">
        <f t="shared" si="182"/>
        <v>100</v>
      </c>
      <c r="K4950" s="109">
        <f t="shared" si="183"/>
        <v>100</v>
      </c>
    </row>
    <row r="4951" spans="1:11" x14ac:dyDescent="0.25">
      <c r="A4951" s="44" t="s">
        <v>621</v>
      </c>
      <c r="B4951" s="105">
        <v>0.3125</v>
      </c>
      <c r="C4951" s="44" t="s">
        <v>486</v>
      </c>
      <c r="D4951" s="44" t="s">
        <v>459</v>
      </c>
      <c r="E4951" s="44"/>
      <c r="F4951" s="44">
        <v>20</v>
      </c>
      <c r="G4951" s="44"/>
      <c r="H4951" s="44" t="s">
        <v>132</v>
      </c>
      <c r="I4951" s="44">
        <v>1</v>
      </c>
      <c r="J4951" s="109">
        <f t="shared" si="182"/>
        <v>50</v>
      </c>
      <c r="K4951" s="109">
        <f t="shared" si="183"/>
        <v>50</v>
      </c>
    </row>
    <row r="4952" spans="1:11" x14ac:dyDescent="0.25">
      <c r="A4952" s="44" t="s">
        <v>621</v>
      </c>
      <c r="B4952" s="105">
        <v>0.51388888888888895</v>
      </c>
      <c r="C4952" s="44" t="s">
        <v>486</v>
      </c>
      <c r="D4952" s="44" t="s">
        <v>24</v>
      </c>
      <c r="E4952" s="44"/>
      <c r="F4952" s="44">
        <v>20</v>
      </c>
      <c r="G4952" s="44"/>
      <c r="H4952" s="44" t="s">
        <v>84</v>
      </c>
      <c r="I4952" s="44">
        <v>73</v>
      </c>
      <c r="J4952" s="109">
        <f t="shared" si="182"/>
        <v>3650.0000000000005</v>
      </c>
      <c r="K4952" s="109">
        <f t="shared" si="183"/>
        <v>3650.0000000000005</v>
      </c>
    </row>
    <row r="4953" spans="1:11" x14ac:dyDescent="0.25">
      <c r="A4953" s="44" t="s">
        <v>621</v>
      </c>
      <c r="B4953" s="105">
        <v>0.51388888888888895</v>
      </c>
      <c r="C4953" s="44" t="s">
        <v>486</v>
      </c>
      <c r="D4953" s="44" t="s">
        <v>24</v>
      </c>
      <c r="E4953" s="44"/>
      <c r="F4953" s="44">
        <v>20</v>
      </c>
      <c r="G4953" s="44"/>
      <c r="H4953" s="44" t="s">
        <v>28</v>
      </c>
      <c r="I4953" s="44">
        <v>31</v>
      </c>
      <c r="J4953" s="109">
        <f t="shared" si="182"/>
        <v>1550</v>
      </c>
      <c r="K4953" s="109">
        <f t="shared" si="183"/>
        <v>1550</v>
      </c>
    </row>
    <row r="4954" spans="1:11" x14ac:dyDescent="0.25">
      <c r="A4954" s="44" t="s">
        <v>621</v>
      </c>
      <c r="B4954" s="105">
        <v>0.51388888888888895</v>
      </c>
      <c r="C4954" s="44" t="s">
        <v>486</v>
      </c>
      <c r="D4954" s="44" t="s">
        <v>24</v>
      </c>
      <c r="E4954" s="44"/>
      <c r="F4954" s="44">
        <v>20</v>
      </c>
      <c r="G4954" s="44"/>
      <c r="H4954" s="44" t="s">
        <v>56</v>
      </c>
      <c r="I4954" s="44">
        <v>4</v>
      </c>
      <c r="J4954" s="109">
        <f t="shared" si="182"/>
        <v>200</v>
      </c>
      <c r="K4954" s="109">
        <f t="shared" si="183"/>
        <v>200</v>
      </c>
    </row>
    <row r="4955" spans="1:11" x14ac:dyDescent="0.25">
      <c r="A4955" s="44" t="s">
        <v>621</v>
      </c>
      <c r="B4955" s="105">
        <v>0.51388888888888895</v>
      </c>
      <c r="C4955" s="44" t="s">
        <v>486</v>
      </c>
      <c r="D4955" s="44" t="s">
        <v>24</v>
      </c>
      <c r="E4955" s="44"/>
      <c r="F4955" s="44">
        <v>20</v>
      </c>
      <c r="G4955" s="44"/>
      <c r="H4955" s="44" t="s">
        <v>58</v>
      </c>
      <c r="I4955" s="44">
        <v>1</v>
      </c>
      <c r="J4955" s="109">
        <f t="shared" si="182"/>
        <v>50</v>
      </c>
      <c r="K4955" s="109">
        <f t="shared" si="183"/>
        <v>50</v>
      </c>
    </row>
    <row r="4956" spans="1:11" x14ac:dyDescent="0.25">
      <c r="A4956" s="44" t="s">
        <v>621</v>
      </c>
      <c r="B4956" s="105">
        <v>0.51388888888888895</v>
      </c>
      <c r="C4956" s="44" t="s">
        <v>486</v>
      </c>
      <c r="D4956" s="44" t="s">
        <v>24</v>
      </c>
      <c r="E4956" s="44"/>
      <c r="F4956" s="44">
        <v>20</v>
      </c>
      <c r="G4956" s="44"/>
      <c r="H4956" s="44" t="s">
        <v>30</v>
      </c>
      <c r="I4956" s="44">
        <v>30</v>
      </c>
      <c r="J4956" s="109">
        <f t="shared" si="182"/>
        <v>1500</v>
      </c>
      <c r="K4956" s="109">
        <f t="shared" si="183"/>
        <v>1500</v>
      </c>
    </row>
    <row r="4957" spans="1:11" x14ac:dyDescent="0.25">
      <c r="A4957" s="44" t="s">
        <v>621</v>
      </c>
      <c r="B4957" s="105">
        <v>0.51388888888888895</v>
      </c>
      <c r="C4957" s="44" t="s">
        <v>486</v>
      </c>
      <c r="D4957" s="44" t="s">
        <v>24</v>
      </c>
      <c r="E4957" s="44"/>
      <c r="F4957" s="44">
        <v>20</v>
      </c>
      <c r="G4957" s="44"/>
      <c r="H4957" s="44" t="s">
        <v>31</v>
      </c>
      <c r="I4957" s="44">
        <v>3</v>
      </c>
      <c r="J4957" s="109">
        <f t="shared" si="182"/>
        <v>150</v>
      </c>
      <c r="K4957" s="109">
        <f t="shared" si="183"/>
        <v>150</v>
      </c>
    </row>
    <row r="4958" spans="1:11" x14ac:dyDescent="0.25">
      <c r="A4958" s="44" t="s">
        <v>621</v>
      </c>
      <c r="B4958" s="105">
        <v>0.67361111111111116</v>
      </c>
      <c r="C4958" s="44" t="s">
        <v>486</v>
      </c>
      <c r="D4958" s="44" t="s">
        <v>24</v>
      </c>
      <c r="E4958" s="44"/>
      <c r="F4958" s="44">
        <v>20</v>
      </c>
      <c r="G4958" s="44"/>
      <c r="H4958" s="44" t="s">
        <v>457</v>
      </c>
      <c r="I4958" s="44">
        <v>239</v>
      </c>
      <c r="J4958" s="109">
        <f t="shared" si="182"/>
        <v>11950.000000000002</v>
      </c>
      <c r="K4958" s="109">
        <f t="shared" si="183"/>
        <v>11950.000000000002</v>
      </c>
    </row>
    <row r="4959" spans="1:11" x14ac:dyDescent="0.25">
      <c r="A4959" s="44" t="s">
        <v>621</v>
      </c>
      <c r="B4959" s="105">
        <v>0.84027777777777779</v>
      </c>
      <c r="C4959" s="44" t="s">
        <v>486</v>
      </c>
      <c r="D4959" s="44" t="s">
        <v>24</v>
      </c>
      <c r="E4959" s="44"/>
      <c r="F4959" s="44">
        <v>20</v>
      </c>
      <c r="G4959" s="44"/>
      <c r="H4959" s="44" t="s">
        <v>457</v>
      </c>
      <c r="I4959" s="44">
        <v>103</v>
      </c>
      <c r="J4959" s="109">
        <f t="shared" si="182"/>
        <v>5150</v>
      </c>
      <c r="K4959" s="109">
        <f t="shared" si="183"/>
        <v>5150</v>
      </c>
    </row>
    <row r="4960" spans="1:11" x14ac:dyDescent="0.25">
      <c r="A4960" s="44" t="s">
        <v>622</v>
      </c>
      <c r="B4960" s="105">
        <v>0.32291666666666669</v>
      </c>
      <c r="C4960" s="44" t="s">
        <v>23</v>
      </c>
      <c r="D4960" s="44" t="s">
        <v>24</v>
      </c>
      <c r="E4960" s="44"/>
      <c r="F4960" s="44">
        <v>20</v>
      </c>
      <c r="G4960" s="44"/>
      <c r="H4960" s="44" t="s">
        <v>457</v>
      </c>
      <c r="I4960" s="44">
        <v>309</v>
      </c>
      <c r="J4960" s="109">
        <f t="shared" si="182"/>
        <v>15450.000000000002</v>
      </c>
      <c r="K4960" s="109">
        <f t="shared" si="183"/>
        <v>15450.000000000002</v>
      </c>
    </row>
    <row r="4961" spans="1:11" x14ac:dyDescent="0.25">
      <c r="A4961" s="44" t="s">
        <v>622</v>
      </c>
      <c r="B4961" s="105">
        <v>0.66666666666666663</v>
      </c>
      <c r="C4961" s="44" t="s">
        <v>486</v>
      </c>
      <c r="D4961" s="44" t="s">
        <v>24</v>
      </c>
      <c r="E4961" s="44"/>
      <c r="F4961" s="44">
        <v>20</v>
      </c>
      <c r="G4961" s="44"/>
      <c r="H4961" s="44" t="s">
        <v>457</v>
      </c>
      <c r="I4961" s="44">
        <v>154</v>
      </c>
      <c r="J4961" s="109">
        <f t="shared" si="182"/>
        <v>7700</v>
      </c>
      <c r="K4961" s="109">
        <f t="shared" si="183"/>
        <v>7700</v>
      </c>
    </row>
    <row r="4962" spans="1:11" x14ac:dyDescent="0.25">
      <c r="A4962" s="44" t="s">
        <v>623</v>
      </c>
      <c r="B4962" s="105">
        <v>0.32291666666666669</v>
      </c>
      <c r="C4962" s="44" t="s">
        <v>23</v>
      </c>
      <c r="D4962" s="44" t="s">
        <v>24</v>
      </c>
      <c r="E4962" s="44"/>
      <c r="F4962" s="44">
        <v>20</v>
      </c>
      <c r="G4962" s="44"/>
      <c r="H4962" s="44" t="s">
        <v>457</v>
      </c>
      <c r="I4962" s="44">
        <v>142</v>
      </c>
      <c r="J4962" s="109">
        <f t="shared" si="182"/>
        <v>7100.0000000000009</v>
      </c>
      <c r="K4962" s="109">
        <f t="shared" si="183"/>
        <v>7100.0000000000009</v>
      </c>
    </row>
    <row r="4963" spans="1:11" x14ac:dyDescent="0.25">
      <c r="A4963" s="44" t="s">
        <v>623</v>
      </c>
      <c r="B4963" s="105">
        <v>0.66666666666666663</v>
      </c>
      <c r="C4963" s="44" t="s">
        <v>624</v>
      </c>
      <c r="D4963" s="44" t="s">
        <v>24</v>
      </c>
      <c r="E4963" s="44"/>
      <c r="F4963" s="44">
        <v>10</v>
      </c>
      <c r="G4963" s="44"/>
      <c r="H4963" s="44" t="s">
        <v>28</v>
      </c>
      <c r="I4963" s="44">
        <v>77</v>
      </c>
      <c r="J4963" s="109">
        <f t="shared" si="182"/>
        <v>7700</v>
      </c>
      <c r="K4963" s="109">
        <f t="shared" si="183"/>
        <v>7700</v>
      </c>
    </row>
    <row r="4964" spans="1:11" x14ac:dyDescent="0.25">
      <c r="A4964" s="44" t="s">
        <v>623</v>
      </c>
      <c r="B4964" s="105">
        <v>0.66666666666666663</v>
      </c>
      <c r="C4964" s="44" t="s">
        <v>624</v>
      </c>
      <c r="D4964" s="44" t="s">
        <v>24</v>
      </c>
      <c r="E4964" s="44"/>
      <c r="F4964" s="44">
        <v>10</v>
      </c>
      <c r="G4964" s="44"/>
      <c r="H4964" s="44" t="s">
        <v>84</v>
      </c>
      <c r="I4964" s="44">
        <v>133</v>
      </c>
      <c r="J4964" s="109">
        <f t="shared" si="182"/>
        <v>13300</v>
      </c>
      <c r="K4964" s="109">
        <f t="shared" si="183"/>
        <v>13300</v>
      </c>
    </row>
    <row r="4965" spans="1:11" x14ac:dyDescent="0.25">
      <c r="A4965" s="44" t="s">
        <v>623</v>
      </c>
      <c r="B4965" s="105">
        <v>0.66666666666666663</v>
      </c>
      <c r="C4965" s="44" t="s">
        <v>624</v>
      </c>
      <c r="D4965" s="44" t="s">
        <v>24</v>
      </c>
      <c r="E4965" s="44"/>
      <c r="F4965" s="44">
        <v>10</v>
      </c>
      <c r="G4965" s="44"/>
      <c r="H4965" s="44" t="s">
        <v>56</v>
      </c>
      <c r="I4965" s="44">
        <v>103</v>
      </c>
      <c r="J4965" s="109">
        <f t="shared" si="182"/>
        <v>10300</v>
      </c>
      <c r="K4965" s="109">
        <f t="shared" si="183"/>
        <v>10300</v>
      </c>
    </row>
    <row r="4966" spans="1:11" x14ac:dyDescent="0.25">
      <c r="A4966" s="44" t="s">
        <v>625</v>
      </c>
      <c r="B4966" s="105">
        <v>0.40625</v>
      </c>
      <c r="C4966" s="44" t="s">
        <v>486</v>
      </c>
      <c r="D4966" s="44" t="s">
        <v>24</v>
      </c>
      <c r="E4966" s="44"/>
      <c r="F4966" s="44">
        <v>20</v>
      </c>
      <c r="G4966" s="44"/>
      <c r="H4966" s="44"/>
      <c r="I4966" s="44">
        <v>141</v>
      </c>
      <c r="J4966" s="109">
        <f t="shared" si="182"/>
        <v>7050.0000000000009</v>
      </c>
      <c r="K4966" s="109">
        <f t="shared" si="183"/>
        <v>7050.0000000000009</v>
      </c>
    </row>
    <row r="4967" spans="1:11" x14ac:dyDescent="0.25">
      <c r="A4967" s="44" t="s">
        <v>625</v>
      </c>
      <c r="B4967" s="105">
        <v>0.5</v>
      </c>
      <c r="C4967" s="44" t="s">
        <v>486</v>
      </c>
      <c r="D4967" s="44" t="s">
        <v>24</v>
      </c>
      <c r="E4967" s="44"/>
      <c r="F4967" s="44">
        <v>15</v>
      </c>
      <c r="G4967" s="44"/>
      <c r="H4967" s="44" t="s">
        <v>28</v>
      </c>
      <c r="I4967" s="44">
        <v>10</v>
      </c>
      <c r="J4967" s="109">
        <f t="shared" ref="J4967:J5030" si="184">(I4967/(F4967/5000))*(1/5000)*1000</f>
        <v>666.66666666666674</v>
      </c>
      <c r="K4967" s="109">
        <f t="shared" si="183"/>
        <v>666.66666666666674</v>
      </c>
    </row>
    <row r="4968" spans="1:11" x14ac:dyDescent="0.25">
      <c r="A4968" s="44" t="s">
        <v>625</v>
      </c>
      <c r="B4968" s="105">
        <v>0.5</v>
      </c>
      <c r="C4968" s="44" t="s">
        <v>486</v>
      </c>
      <c r="D4968" s="44" t="s">
        <v>24</v>
      </c>
      <c r="E4968" s="44"/>
      <c r="F4968" s="44">
        <v>15</v>
      </c>
      <c r="G4968" s="44"/>
      <c r="H4968" s="44" t="s">
        <v>84</v>
      </c>
      <c r="I4968" s="44">
        <v>12</v>
      </c>
      <c r="J4968" s="109">
        <f t="shared" si="184"/>
        <v>800</v>
      </c>
      <c r="K4968" s="109">
        <f t="shared" si="183"/>
        <v>800</v>
      </c>
    </row>
    <row r="4969" spans="1:11" x14ac:dyDescent="0.25">
      <c r="A4969" s="44" t="s">
        <v>625</v>
      </c>
      <c r="B4969" s="105">
        <v>0.5</v>
      </c>
      <c r="C4969" s="44" t="s">
        <v>486</v>
      </c>
      <c r="D4969" s="44" t="s">
        <v>24</v>
      </c>
      <c r="E4969" s="44"/>
      <c r="F4969" s="44">
        <v>15</v>
      </c>
      <c r="G4969" s="44"/>
      <c r="H4969" s="44" t="s">
        <v>56</v>
      </c>
      <c r="I4969" s="44">
        <v>24</v>
      </c>
      <c r="J4969" s="109">
        <f t="shared" si="184"/>
        <v>1600</v>
      </c>
      <c r="K4969" s="109">
        <f t="shared" si="183"/>
        <v>1600</v>
      </c>
    </row>
    <row r="4970" spans="1:11" x14ac:dyDescent="0.25">
      <c r="A4970" s="44" t="s">
        <v>625</v>
      </c>
      <c r="B4970" s="105">
        <v>0.66666666666666663</v>
      </c>
      <c r="C4970" s="44" t="s">
        <v>486</v>
      </c>
      <c r="D4970" s="44" t="s">
        <v>24</v>
      </c>
      <c r="E4970" s="44"/>
      <c r="F4970" s="44">
        <v>10</v>
      </c>
      <c r="G4970" s="44"/>
      <c r="H4970" s="44" t="s">
        <v>457</v>
      </c>
      <c r="I4970" s="44">
        <v>52</v>
      </c>
      <c r="J4970" s="109">
        <f t="shared" si="184"/>
        <v>5200</v>
      </c>
      <c r="K4970" s="109">
        <f t="shared" si="183"/>
        <v>5200</v>
      </c>
    </row>
    <row r="4971" spans="1:11" x14ac:dyDescent="0.25">
      <c r="A4971" s="44" t="s">
        <v>625</v>
      </c>
      <c r="B4971" s="105">
        <v>0.85416666666666663</v>
      </c>
      <c r="C4971" s="44" t="s">
        <v>486</v>
      </c>
      <c r="D4971" s="44" t="s">
        <v>24</v>
      </c>
      <c r="E4971" s="44"/>
      <c r="F4971" s="44">
        <v>20</v>
      </c>
      <c r="G4971" s="44"/>
      <c r="H4971" s="44" t="s">
        <v>28</v>
      </c>
      <c r="I4971" s="44">
        <v>21</v>
      </c>
      <c r="J4971" s="109">
        <f t="shared" si="184"/>
        <v>1050</v>
      </c>
      <c r="K4971" s="109">
        <f t="shared" si="183"/>
        <v>1050</v>
      </c>
    </row>
    <row r="4972" spans="1:11" x14ac:dyDescent="0.25">
      <c r="A4972" s="44" t="s">
        <v>625</v>
      </c>
      <c r="B4972" s="105">
        <v>0.85416666666666663</v>
      </c>
      <c r="C4972" s="44" t="s">
        <v>486</v>
      </c>
      <c r="D4972" s="44" t="s">
        <v>24</v>
      </c>
      <c r="E4972" s="44"/>
      <c r="F4972" s="44">
        <v>20</v>
      </c>
      <c r="G4972" s="44"/>
      <c r="H4972" s="44" t="s">
        <v>56</v>
      </c>
      <c r="I4972" s="44">
        <v>10</v>
      </c>
      <c r="J4972" s="109">
        <f t="shared" si="184"/>
        <v>500</v>
      </c>
      <c r="K4972" s="109">
        <f t="shared" si="183"/>
        <v>500</v>
      </c>
    </row>
    <row r="4973" spans="1:11" x14ac:dyDescent="0.25">
      <c r="A4973" s="44" t="s">
        <v>625</v>
      </c>
      <c r="B4973" s="105">
        <v>0.85416666666666663</v>
      </c>
      <c r="C4973" s="44" t="s">
        <v>486</v>
      </c>
      <c r="D4973" s="44" t="s">
        <v>24</v>
      </c>
      <c r="E4973" s="44"/>
      <c r="F4973" s="44">
        <v>20</v>
      </c>
      <c r="G4973" s="44"/>
      <c r="H4973" s="44" t="s">
        <v>84</v>
      </c>
      <c r="I4973" s="44">
        <v>11</v>
      </c>
      <c r="J4973" s="109">
        <f t="shared" si="184"/>
        <v>550</v>
      </c>
      <c r="K4973" s="109">
        <f t="shared" si="183"/>
        <v>550</v>
      </c>
    </row>
    <row r="4974" spans="1:11" x14ac:dyDescent="0.25">
      <c r="A4974" s="44" t="s">
        <v>625</v>
      </c>
      <c r="B4974" s="105">
        <v>0.85416666666666663</v>
      </c>
      <c r="C4974" s="44" t="s">
        <v>486</v>
      </c>
      <c r="D4974" s="44" t="s">
        <v>459</v>
      </c>
      <c r="E4974" s="44"/>
      <c r="F4974" s="44">
        <v>20</v>
      </c>
      <c r="G4974" s="44"/>
      <c r="H4974" s="44" t="s">
        <v>28</v>
      </c>
      <c r="I4974" s="44">
        <v>22</v>
      </c>
      <c r="J4974" s="109">
        <f t="shared" si="184"/>
        <v>1100</v>
      </c>
      <c r="K4974" s="109">
        <f t="shared" si="183"/>
        <v>1100</v>
      </c>
    </row>
    <row r="4975" spans="1:11" x14ac:dyDescent="0.25">
      <c r="A4975" s="44" t="s">
        <v>625</v>
      </c>
      <c r="B4975" s="105">
        <v>0.85416666666666663</v>
      </c>
      <c r="C4975" s="44" t="s">
        <v>486</v>
      </c>
      <c r="D4975" s="44" t="s">
        <v>459</v>
      </c>
      <c r="E4975" s="44"/>
      <c r="F4975" s="44">
        <v>20</v>
      </c>
      <c r="G4975" s="44"/>
      <c r="H4975" s="44" t="s">
        <v>56</v>
      </c>
      <c r="I4975" s="44">
        <v>7</v>
      </c>
      <c r="J4975" s="109">
        <f t="shared" si="184"/>
        <v>350.00000000000006</v>
      </c>
      <c r="K4975" s="109">
        <f t="shared" si="183"/>
        <v>350.00000000000006</v>
      </c>
    </row>
    <row r="4976" spans="1:11" x14ac:dyDescent="0.25">
      <c r="A4976" s="44" t="s">
        <v>625</v>
      </c>
      <c r="B4976" s="105">
        <v>0.85416666666666663</v>
      </c>
      <c r="C4976" s="44" t="s">
        <v>486</v>
      </c>
      <c r="D4976" s="44" t="s">
        <v>459</v>
      </c>
      <c r="E4976" s="44"/>
      <c r="F4976" s="44">
        <v>20</v>
      </c>
      <c r="G4976" s="44"/>
      <c r="H4976" s="44" t="s">
        <v>84</v>
      </c>
      <c r="I4976" s="44">
        <v>8</v>
      </c>
      <c r="J4976" s="109">
        <f t="shared" si="184"/>
        <v>400</v>
      </c>
      <c r="K4976" s="109">
        <f t="shared" si="183"/>
        <v>400</v>
      </c>
    </row>
    <row r="4977" spans="1:11" x14ac:dyDescent="0.25">
      <c r="A4977" s="44" t="s">
        <v>626</v>
      </c>
      <c r="B4977" s="105">
        <v>0.32291666666666669</v>
      </c>
      <c r="C4977" s="44" t="s">
        <v>486</v>
      </c>
      <c r="D4977" s="44" t="s">
        <v>24</v>
      </c>
      <c r="E4977" s="44"/>
      <c r="F4977" s="44">
        <v>20</v>
      </c>
      <c r="G4977" s="44"/>
      <c r="H4977" s="44" t="s">
        <v>28</v>
      </c>
      <c r="I4977" s="44">
        <v>28</v>
      </c>
      <c r="J4977" s="109">
        <f t="shared" si="184"/>
        <v>1400.0000000000002</v>
      </c>
      <c r="K4977" s="109">
        <f t="shared" si="183"/>
        <v>1400.0000000000002</v>
      </c>
    </row>
    <row r="4978" spans="1:11" x14ac:dyDescent="0.25">
      <c r="A4978" s="44" t="s">
        <v>626</v>
      </c>
      <c r="B4978" s="105">
        <v>0.32291666666666669</v>
      </c>
      <c r="C4978" s="44" t="s">
        <v>486</v>
      </c>
      <c r="D4978" s="44" t="s">
        <v>24</v>
      </c>
      <c r="E4978" s="44"/>
      <c r="F4978" s="44">
        <v>20</v>
      </c>
      <c r="G4978" s="44"/>
      <c r="H4978" s="44" t="s">
        <v>56</v>
      </c>
      <c r="I4978" s="44">
        <v>8</v>
      </c>
      <c r="J4978" s="109">
        <f t="shared" si="184"/>
        <v>400</v>
      </c>
      <c r="K4978" s="109">
        <f t="shared" si="183"/>
        <v>400</v>
      </c>
    </row>
    <row r="4979" spans="1:11" x14ac:dyDescent="0.25">
      <c r="A4979" s="44" t="s">
        <v>626</v>
      </c>
      <c r="B4979" s="105">
        <v>0.32291666666666669</v>
      </c>
      <c r="C4979" s="44" t="s">
        <v>486</v>
      </c>
      <c r="D4979" s="44" t="s">
        <v>24</v>
      </c>
      <c r="E4979" s="44"/>
      <c r="F4979" s="44">
        <v>20</v>
      </c>
      <c r="G4979" s="44"/>
      <c r="H4979" s="44" t="s">
        <v>84</v>
      </c>
      <c r="I4979" s="44">
        <v>9</v>
      </c>
      <c r="J4979" s="109">
        <f t="shared" si="184"/>
        <v>450</v>
      </c>
      <c r="K4979" s="109">
        <f t="shared" si="183"/>
        <v>450</v>
      </c>
    </row>
    <row r="4980" spans="1:11" x14ac:dyDescent="0.25">
      <c r="A4980" s="44" t="s">
        <v>626</v>
      </c>
      <c r="B4980" s="105">
        <v>0.32291666666666669</v>
      </c>
      <c r="C4980" s="44" t="s">
        <v>486</v>
      </c>
      <c r="D4980" s="44" t="s">
        <v>459</v>
      </c>
      <c r="E4980" s="44"/>
      <c r="F4980" s="44">
        <v>20</v>
      </c>
      <c r="G4980" s="44"/>
      <c r="H4980" s="44" t="s">
        <v>28</v>
      </c>
      <c r="I4980" s="44">
        <v>13</v>
      </c>
      <c r="J4980" s="109">
        <f t="shared" si="184"/>
        <v>650</v>
      </c>
      <c r="K4980" s="109">
        <f t="shared" si="183"/>
        <v>650</v>
      </c>
    </row>
    <row r="4981" spans="1:11" x14ac:dyDescent="0.25">
      <c r="A4981" s="44" t="s">
        <v>626</v>
      </c>
      <c r="B4981" s="105">
        <v>0.32291666666666669</v>
      </c>
      <c r="C4981" s="44" t="s">
        <v>486</v>
      </c>
      <c r="D4981" s="44" t="s">
        <v>459</v>
      </c>
      <c r="E4981" s="44"/>
      <c r="F4981" s="44">
        <v>20</v>
      </c>
      <c r="G4981" s="44"/>
      <c r="H4981" s="44" t="s">
        <v>56</v>
      </c>
      <c r="I4981" s="44">
        <v>2</v>
      </c>
      <c r="J4981" s="109">
        <f t="shared" si="184"/>
        <v>100</v>
      </c>
      <c r="K4981" s="109">
        <f t="shared" si="183"/>
        <v>100</v>
      </c>
    </row>
    <row r="4982" spans="1:11" x14ac:dyDescent="0.25">
      <c r="A4982" s="44" t="s">
        <v>626</v>
      </c>
      <c r="B4982" s="105">
        <v>0.32291666666666669</v>
      </c>
      <c r="C4982" s="44" t="s">
        <v>486</v>
      </c>
      <c r="D4982" s="44" t="s">
        <v>459</v>
      </c>
      <c r="E4982" s="44"/>
      <c r="F4982" s="44">
        <v>20</v>
      </c>
      <c r="G4982" s="44"/>
      <c r="H4982" s="44" t="s">
        <v>84</v>
      </c>
      <c r="I4982" s="44">
        <v>7</v>
      </c>
      <c r="J4982" s="109">
        <f t="shared" si="184"/>
        <v>350.00000000000006</v>
      </c>
      <c r="K4982" s="109">
        <f t="shared" si="183"/>
        <v>350.00000000000006</v>
      </c>
    </row>
    <row r="4983" spans="1:11" x14ac:dyDescent="0.25">
      <c r="A4983" s="116" t="s">
        <v>627</v>
      </c>
      <c r="B4983" s="105">
        <v>0.32291666666666669</v>
      </c>
      <c r="C4983" s="44" t="s">
        <v>468</v>
      </c>
      <c r="D4983" s="44" t="s">
        <v>24</v>
      </c>
      <c r="E4983" s="44"/>
      <c r="F4983" s="44">
        <v>20</v>
      </c>
      <c r="G4983" s="44"/>
      <c r="H4983" s="44" t="s">
        <v>28</v>
      </c>
      <c r="I4983" s="44">
        <v>12</v>
      </c>
      <c r="J4983" s="109">
        <f t="shared" si="184"/>
        <v>600</v>
      </c>
      <c r="K4983" s="109">
        <f t="shared" si="183"/>
        <v>600</v>
      </c>
    </row>
    <row r="4984" spans="1:11" x14ac:dyDescent="0.25">
      <c r="A4984" s="116" t="s">
        <v>627</v>
      </c>
      <c r="B4984" s="105">
        <v>0.32291666666666669</v>
      </c>
      <c r="C4984" s="44" t="s">
        <v>468</v>
      </c>
      <c r="D4984" s="44" t="s">
        <v>24</v>
      </c>
      <c r="E4984" s="44"/>
      <c r="F4984" s="44">
        <v>20</v>
      </c>
      <c r="G4984" s="44"/>
      <c r="H4984" s="44" t="s">
        <v>56</v>
      </c>
      <c r="I4984" s="44">
        <v>3</v>
      </c>
      <c r="J4984" s="109">
        <f t="shared" si="184"/>
        <v>150</v>
      </c>
      <c r="K4984" s="109">
        <f t="shared" si="183"/>
        <v>150</v>
      </c>
    </row>
    <row r="4985" spans="1:11" x14ac:dyDescent="0.25">
      <c r="A4985" s="116" t="s">
        <v>627</v>
      </c>
      <c r="B4985" s="105">
        <v>0.32291666666666669</v>
      </c>
      <c r="C4985" s="44" t="s">
        <v>468</v>
      </c>
      <c r="D4985" s="44" t="s">
        <v>24</v>
      </c>
      <c r="E4985" s="44"/>
      <c r="F4985" s="44">
        <v>20</v>
      </c>
      <c r="G4985" s="44"/>
      <c r="H4985" s="44" t="s">
        <v>84</v>
      </c>
      <c r="I4985" s="44">
        <v>8</v>
      </c>
      <c r="J4985" s="109">
        <f t="shared" si="184"/>
        <v>400</v>
      </c>
      <c r="K4985" s="109">
        <f t="shared" si="183"/>
        <v>400</v>
      </c>
    </row>
    <row r="4986" spans="1:11" x14ac:dyDescent="0.25">
      <c r="A4986" s="116" t="s">
        <v>627</v>
      </c>
      <c r="B4986" s="105">
        <v>0.41319444444444442</v>
      </c>
      <c r="C4986" s="44" t="s">
        <v>468</v>
      </c>
      <c r="D4986" s="44" t="s">
        <v>24</v>
      </c>
      <c r="E4986" s="44"/>
      <c r="F4986" s="44">
        <v>20</v>
      </c>
      <c r="G4986" s="44"/>
      <c r="H4986" s="44" t="s">
        <v>28</v>
      </c>
      <c r="I4986" s="44">
        <v>4</v>
      </c>
      <c r="J4986" s="109">
        <f t="shared" si="184"/>
        <v>200</v>
      </c>
      <c r="K4986" s="109">
        <f t="shared" si="183"/>
        <v>200</v>
      </c>
    </row>
    <row r="4987" spans="1:11" x14ac:dyDescent="0.25">
      <c r="A4987" s="116" t="s">
        <v>627</v>
      </c>
      <c r="B4987" s="105">
        <v>0.41319444444444442</v>
      </c>
      <c r="C4987" s="44" t="s">
        <v>468</v>
      </c>
      <c r="D4987" s="44" t="s">
        <v>24</v>
      </c>
      <c r="E4987" s="44"/>
      <c r="F4987" s="44">
        <v>20</v>
      </c>
      <c r="G4987" s="44"/>
      <c r="H4987" s="44" t="s">
        <v>56</v>
      </c>
      <c r="I4987" s="44">
        <v>2</v>
      </c>
      <c r="J4987" s="109">
        <f t="shared" si="184"/>
        <v>100</v>
      </c>
      <c r="K4987" s="109">
        <f t="shared" si="183"/>
        <v>100</v>
      </c>
    </row>
    <row r="4988" spans="1:11" x14ac:dyDescent="0.25">
      <c r="A4988" s="116" t="s">
        <v>627</v>
      </c>
      <c r="B4988" s="105">
        <v>0.41319444444444442</v>
      </c>
      <c r="C4988" s="44" t="s">
        <v>468</v>
      </c>
      <c r="D4988" s="44" t="s">
        <v>24</v>
      </c>
      <c r="E4988" s="44"/>
      <c r="F4988" s="44">
        <v>20</v>
      </c>
      <c r="G4988" s="44"/>
      <c r="H4988" s="44" t="s">
        <v>84</v>
      </c>
      <c r="I4988" s="44">
        <v>4</v>
      </c>
      <c r="J4988" s="109">
        <f t="shared" si="184"/>
        <v>200</v>
      </c>
      <c r="K4988" s="109">
        <f t="shared" si="183"/>
        <v>200</v>
      </c>
    </row>
    <row r="4989" spans="1:11" x14ac:dyDescent="0.25">
      <c r="A4989" s="44" t="s">
        <v>627</v>
      </c>
      <c r="B4989" s="105">
        <v>0.64583333333333337</v>
      </c>
      <c r="C4989" s="44" t="s">
        <v>468</v>
      </c>
      <c r="D4989" s="44" t="s">
        <v>24</v>
      </c>
      <c r="E4989" s="44"/>
      <c r="F4989" s="44">
        <v>20</v>
      </c>
      <c r="G4989" s="44"/>
      <c r="H4989" s="44" t="s">
        <v>28</v>
      </c>
      <c r="I4989" s="44">
        <v>5</v>
      </c>
      <c r="J4989" s="109">
        <f t="shared" si="184"/>
        <v>250</v>
      </c>
      <c r="K4989" s="109">
        <f t="shared" si="183"/>
        <v>250</v>
      </c>
    </row>
    <row r="4990" spans="1:11" x14ac:dyDescent="0.25">
      <c r="A4990" s="44" t="s">
        <v>627</v>
      </c>
      <c r="B4990" s="105">
        <v>0.64583333333333337</v>
      </c>
      <c r="C4990" s="44" t="s">
        <v>468</v>
      </c>
      <c r="D4990" s="44" t="s">
        <v>24</v>
      </c>
      <c r="E4990" s="44"/>
      <c r="F4990" s="44">
        <v>20</v>
      </c>
      <c r="G4990" s="44"/>
      <c r="H4990" s="44" t="s">
        <v>56</v>
      </c>
      <c r="I4990" s="44">
        <v>1</v>
      </c>
      <c r="J4990" s="109">
        <f t="shared" si="184"/>
        <v>50</v>
      </c>
      <c r="K4990" s="109">
        <f t="shared" si="183"/>
        <v>50</v>
      </c>
    </row>
    <row r="4991" spans="1:11" x14ac:dyDescent="0.25">
      <c r="A4991" s="44" t="s">
        <v>627</v>
      </c>
      <c r="B4991" s="105">
        <v>0.64583333333333337</v>
      </c>
      <c r="C4991" s="44" t="s">
        <v>468</v>
      </c>
      <c r="D4991" s="44" t="s">
        <v>24</v>
      </c>
      <c r="E4991" s="44"/>
      <c r="F4991" s="44">
        <v>20</v>
      </c>
      <c r="G4991" s="44"/>
      <c r="H4991" s="44" t="s">
        <v>84</v>
      </c>
      <c r="I4991" s="44">
        <v>0</v>
      </c>
      <c r="J4991" s="109">
        <f t="shared" si="184"/>
        <v>0</v>
      </c>
      <c r="K4991" s="109">
        <f t="shared" si="183"/>
        <v>0</v>
      </c>
    </row>
    <row r="4992" spans="1:11" x14ac:dyDescent="0.25">
      <c r="A4992" s="44" t="s">
        <v>628</v>
      </c>
      <c r="B4992" s="105">
        <v>0.3125</v>
      </c>
      <c r="C4992" s="44" t="s">
        <v>468</v>
      </c>
      <c r="D4992" s="44" t="s">
        <v>24</v>
      </c>
      <c r="E4992" s="44"/>
      <c r="F4992" s="44">
        <v>20</v>
      </c>
      <c r="G4992" s="44"/>
      <c r="H4992" s="44" t="s">
        <v>56</v>
      </c>
      <c r="I4992" s="44">
        <v>19</v>
      </c>
      <c r="J4992" s="109">
        <f t="shared" si="184"/>
        <v>950.00000000000011</v>
      </c>
      <c r="K4992" s="109">
        <f t="shared" si="183"/>
        <v>950.00000000000011</v>
      </c>
    </row>
    <row r="4993" spans="1:11" x14ac:dyDescent="0.25">
      <c r="A4993" s="44" t="s">
        <v>629</v>
      </c>
      <c r="B4993" s="105">
        <v>0.47916666666666669</v>
      </c>
      <c r="C4993" s="44" t="s">
        <v>468</v>
      </c>
      <c r="D4993" s="44" t="s">
        <v>24</v>
      </c>
      <c r="E4993" s="44"/>
      <c r="F4993" s="44">
        <v>20</v>
      </c>
      <c r="G4993" s="44"/>
      <c r="H4993" s="44"/>
      <c r="I4993" s="44">
        <v>23</v>
      </c>
      <c r="J4993" s="109">
        <f t="shared" si="184"/>
        <v>1150.0000000000002</v>
      </c>
      <c r="K4993" s="109">
        <f t="shared" si="183"/>
        <v>1150.0000000000002</v>
      </c>
    </row>
    <row r="4994" spans="1:11" x14ac:dyDescent="0.25">
      <c r="A4994" s="44" t="s">
        <v>630</v>
      </c>
      <c r="B4994" s="105">
        <v>0.52083333333333304</v>
      </c>
      <c r="C4994" s="44" t="s">
        <v>470</v>
      </c>
      <c r="D4994" s="44" t="s">
        <v>24</v>
      </c>
      <c r="E4994" s="44"/>
      <c r="F4994" s="44">
        <v>20</v>
      </c>
      <c r="G4994" s="44"/>
      <c r="H4994" s="44"/>
      <c r="I4994" s="44">
        <v>10</v>
      </c>
      <c r="J4994" s="109">
        <f t="shared" si="184"/>
        <v>500</v>
      </c>
      <c r="K4994" s="109">
        <f t="shared" si="183"/>
        <v>500</v>
      </c>
    </row>
    <row r="4995" spans="1:11" x14ac:dyDescent="0.25">
      <c r="A4995" s="44" t="s">
        <v>631</v>
      </c>
      <c r="B4995" s="105">
        <v>0.5625</v>
      </c>
      <c r="C4995" s="44" t="s">
        <v>470</v>
      </c>
      <c r="D4995" s="44" t="s">
        <v>459</v>
      </c>
      <c r="E4995" s="44"/>
      <c r="F4995" s="44">
        <v>20</v>
      </c>
      <c r="G4995" s="44"/>
      <c r="H4995" s="44"/>
      <c r="I4995" s="44">
        <v>6</v>
      </c>
      <c r="J4995" s="109">
        <f t="shared" si="184"/>
        <v>300</v>
      </c>
      <c r="K4995" s="109">
        <f t="shared" ref="K4995:K5058" si="185">(I4995/(F4995/5000))*(1/5000)*1000</f>
        <v>300</v>
      </c>
    </row>
    <row r="4996" spans="1:11" x14ac:dyDescent="0.25">
      <c r="A4996" s="44" t="s">
        <v>632</v>
      </c>
      <c r="B4996" s="105">
        <v>0.35416666666666669</v>
      </c>
      <c r="C4996" s="44" t="s">
        <v>486</v>
      </c>
      <c r="D4996" s="44" t="s">
        <v>24</v>
      </c>
      <c r="E4996" s="44"/>
      <c r="F4996" s="44">
        <v>20</v>
      </c>
      <c r="G4996" s="44"/>
      <c r="H4996" s="44"/>
      <c r="I4996" s="44">
        <v>17</v>
      </c>
      <c r="J4996" s="109">
        <f t="shared" si="184"/>
        <v>850.00000000000011</v>
      </c>
      <c r="K4996" s="109">
        <f t="shared" si="185"/>
        <v>850.00000000000011</v>
      </c>
    </row>
    <row r="4997" spans="1:11" x14ac:dyDescent="0.25">
      <c r="A4997" s="44" t="s">
        <v>633</v>
      </c>
      <c r="B4997" s="105">
        <v>0.32291666666666669</v>
      </c>
      <c r="C4997" s="44" t="s">
        <v>486</v>
      </c>
      <c r="D4997" s="44" t="s">
        <v>24</v>
      </c>
      <c r="E4997" s="44"/>
      <c r="F4997" s="44">
        <v>20</v>
      </c>
      <c r="G4997" s="44"/>
      <c r="H4997" s="44"/>
      <c r="I4997" s="44">
        <v>19</v>
      </c>
      <c r="J4997" s="109">
        <f t="shared" si="184"/>
        <v>950.00000000000011</v>
      </c>
      <c r="K4997" s="109">
        <f t="shared" si="185"/>
        <v>950.00000000000011</v>
      </c>
    </row>
    <row r="4998" spans="1:11" x14ac:dyDescent="0.25">
      <c r="A4998" s="44" t="s">
        <v>634</v>
      </c>
      <c r="B4998" s="105">
        <v>0.42152777777777778</v>
      </c>
      <c r="C4998" s="44" t="s">
        <v>284</v>
      </c>
      <c r="D4998" s="44" t="s">
        <v>24</v>
      </c>
      <c r="E4998" s="44"/>
      <c r="F4998" s="44">
        <v>20</v>
      </c>
      <c r="G4998" s="44"/>
      <c r="H4998" s="44"/>
      <c r="I4998" s="44">
        <v>22</v>
      </c>
      <c r="J4998" s="109">
        <f t="shared" si="184"/>
        <v>1100</v>
      </c>
      <c r="K4998" s="109">
        <f t="shared" si="185"/>
        <v>1100</v>
      </c>
    </row>
    <row r="4999" spans="1:11" x14ac:dyDescent="0.25">
      <c r="A4999" s="44" t="s">
        <v>635</v>
      </c>
      <c r="B4999" s="105">
        <v>0.35416666666666669</v>
      </c>
      <c r="C4999" s="44" t="s">
        <v>284</v>
      </c>
      <c r="D4999" s="44" t="s">
        <v>24</v>
      </c>
      <c r="E4999" s="44"/>
      <c r="F4999" s="44">
        <v>20</v>
      </c>
      <c r="G4999" s="44"/>
      <c r="H4999" s="44"/>
      <c r="I4999" s="44">
        <v>24</v>
      </c>
      <c r="J4999" s="109">
        <f t="shared" si="184"/>
        <v>1200</v>
      </c>
      <c r="K4999" s="109">
        <f t="shared" si="185"/>
        <v>1200</v>
      </c>
    </row>
    <row r="5000" spans="1:11" x14ac:dyDescent="0.25">
      <c r="A5000" s="44" t="s">
        <v>636</v>
      </c>
      <c r="B5000" s="105">
        <v>0.39583333333333331</v>
      </c>
      <c r="C5000" s="44" t="s">
        <v>284</v>
      </c>
      <c r="D5000" s="44" t="s">
        <v>24</v>
      </c>
      <c r="E5000" s="44"/>
      <c r="F5000" s="44">
        <v>20</v>
      </c>
      <c r="G5000" s="44"/>
      <c r="H5000" s="44" t="s">
        <v>84</v>
      </c>
      <c r="I5000" s="44">
        <v>2</v>
      </c>
      <c r="J5000" s="109">
        <f t="shared" si="184"/>
        <v>100</v>
      </c>
      <c r="K5000" s="109">
        <f t="shared" si="185"/>
        <v>100</v>
      </c>
    </row>
    <row r="5001" spans="1:11" x14ac:dyDescent="0.25">
      <c r="A5001" s="44" t="s">
        <v>636</v>
      </c>
      <c r="B5001" s="105">
        <v>0.39583333333333331</v>
      </c>
      <c r="C5001" s="44" t="s">
        <v>284</v>
      </c>
      <c r="D5001" s="44" t="s">
        <v>24</v>
      </c>
      <c r="E5001" s="44"/>
      <c r="F5001" s="44">
        <v>20</v>
      </c>
      <c r="G5001" s="44"/>
      <c r="H5001" s="44" t="s">
        <v>28</v>
      </c>
      <c r="I5001" s="44">
        <v>5</v>
      </c>
      <c r="J5001" s="109">
        <f t="shared" si="184"/>
        <v>250</v>
      </c>
      <c r="K5001" s="109">
        <f t="shared" si="185"/>
        <v>250</v>
      </c>
    </row>
    <row r="5002" spans="1:11" x14ac:dyDescent="0.25">
      <c r="A5002" s="44" t="s">
        <v>636</v>
      </c>
      <c r="B5002" s="105">
        <v>0.39583333333333331</v>
      </c>
      <c r="C5002" s="44" t="s">
        <v>284</v>
      </c>
      <c r="D5002" s="44" t="s">
        <v>24</v>
      </c>
      <c r="E5002" s="44"/>
      <c r="F5002" s="44">
        <v>20</v>
      </c>
      <c r="G5002" s="44"/>
      <c r="H5002" s="44" t="s">
        <v>692</v>
      </c>
      <c r="I5002" s="44">
        <v>8</v>
      </c>
      <c r="J5002" s="109">
        <f t="shared" si="184"/>
        <v>400</v>
      </c>
      <c r="K5002" s="109">
        <f t="shared" si="185"/>
        <v>400</v>
      </c>
    </row>
    <row r="5003" spans="1:11" x14ac:dyDescent="0.25">
      <c r="A5003" s="44" t="s">
        <v>636</v>
      </c>
      <c r="B5003" s="105">
        <v>0.39583333333333331</v>
      </c>
      <c r="C5003" s="44" t="s">
        <v>284</v>
      </c>
      <c r="D5003" s="44" t="s">
        <v>24</v>
      </c>
      <c r="E5003" s="44"/>
      <c r="F5003" s="44">
        <v>20</v>
      </c>
      <c r="G5003" s="44"/>
      <c r="H5003" s="44" t="s">
        <v>27</v>
      </c>
      <c r="I5003" s="44">
        <v>1</v>
      </c>
      <c r="J5003" s="109">
        <f t="shared" si="184"/>
        <v>50</v>
      </c>
      <c r="K5003" s="109">
        <f t="shared" si="185"/>
        <v>50</v>
      </c>
    </row>
    <row r="5004" spans="1:11" x14ac:dyDescent="0.25">
      <c r="A5004" s="44" t="s">
        <v>636</v>
      </c>
      <c r="B5004" s="105">
        <v>0.39583333333333331</v>
      </c>
      <c r="C5004" s="44" t="s">
        <v>284</v>
      </c>
      <c r="D5004" s="44" t="s">
        <v>24</v>
      </c>
      <c r="E5004" s="44"/>
      <c r="F5004" s="44">
        <v>20</v>
      </c>
      <c r="G5004" s="44"/>
      <c r="H5004" s="44" t="s">
        <v>304</v>
      </c>
      <c r="I5004" s="44">
        <v>2</v>
      </c>
      <c r="J5004" s="109">
        <f t="shared" si="184"/>
        <v>100</v>
      </c>
      <c r="K5004" s="109">
        <f t="shared" si="185"/>
        <v>100</v>
      </c>
    </row>
    <row r="5005" spans="1:11" x14ac:dyDescent="0.25">
      <c r="A5005" s="44" t="s">
        <v>636</v>
      </c>
      <c r="B5005" s="105">
        <v>0.39583333333333331</v>
      </c>
      <c r="C5005" s="44" t="s">
        <v>284</v>
      </c>
      <c r="D5005" s="44" t="s">
        <v>24</v>
      </c>
      <c r="E5005" s="44"/>
      <c r="F5005" s="44">
        <v>20</v>
      </c>
      <c r="G5005" s="44"/>
      <c r="H5005" s="44" t="s">
        <v>56</v>
      </c>
      <c r="I5005" s="44">
        <v>1</v>
      </c>
      <c r="J5005" s="109">
        <f t="shared" si="184"/>
        <v>50</v>
      </c>
      <c r="K5005" s="109">
        <f t="shared" si="185"/>
        <v>50</v>
      </c>
    </row>
    <row r="5006" spans="1:11" x14ac:dyDescent="0.25">
      <c r="A5006" s="44" t="s">
        <v>636</v>
      </c>
      <c r="B5006" s="105">
        <v>0.39583333333333331</v>
      </c>
      <c r="C5006" s="44" t="s">
        <v>284</v>
      </c>
      <c r="D5006" s="44" t="s">
        <v>24</v>
      </c>
      <c r="E5006" s="44"/>
      <c r="F5006" s="44">
        <v>20</v>
      </c>
      <c r="G5006" s="44"/>
      <c r="H5006" s="44" t="s">
        <v>58</v>
      </c>
      <c r="I5006" s="44">
        <v>1</v>
      </c>
      <c r="J5006" s="109">
        <f t="shared" si="184"/>
        <v>50</v>
      </c>
      <c r="K5006" s="109">
        <f t="shared" si="185"/>
        <v>50</v>
      </c>
    </row>
    <row r="5007" spans="1:11" x14ac:dyDescent="0.25">
      <c r="A5007" s="44" t="s">
        <v>636</v>
      </c>
      <c r="B5007" s="105">
        <v>0.39583333333333331</v>
      </c>
      <c r="C5007" s="44" t="s">
        <v>284</v>
      </c>
      <c r="D5007" s="44" t="s">
        <v>24</v>
      </c>
      <c r="E5007" s="44"/>
      <c r="F5007" s="44">
        <v>20</v>
      </c>
      <c r="G5007" s="44"/>
      <c r="H5007" s="44" t="s">
        <v>31</v>
      </c>
      <c r="I5007" s="44">
        <v>1</v>
      </c>
      <c r="J5007" s="109">
        <f t="shared" si="184"/>
        <v>50</v>
      </c>
      <c r="K5007" s="109">
        <f t="shared" si="185"/>
        <v>50</v>
      </c>
    </row>
    <row r="5008" spans="1:11" x14ac:dyDescent="0.25">
      <c r="A5008" s="44" t="s">
        <v>637</v>
      </c>
      <c r="B5008" s="105">
        <v>0.375</v>
      </c>
      <c r="C5008" s="44" t="s">
        <v>284</v>
      </c>
      <c r="D5008" s="44" t="s">
        <v>24</v>
      </c>
      <c r="E5008" s="44"/>
      <c r="F5008" s="44">
        <v>20</v>
      </c>
      <c r="G5008" s="44"/>
      <c r="H5008" s="44" t="s">
        <v>58</v>
      </c>
      <c r="I5008" s="44">
        <v>3</v>
      </c>
      <c r="J5008" s="109">
        <f t="shared" si="184"/>
        <v>150</v>
      </c>
      <c r="K5008" s="109">
        <f t="shared" si="185"/>
        <v>150</v>
      </c>
    </row>
    <row r="5009" spans="1:11" x14ac:dyDescent="0.25">
      <c r="A5009" s="44" t="s">
        <v>637</v>
      </c>
      <c r="B5009" s="105">
        <v>0.375</v>
      </c>
      <c r="C5009" s="44" t="s">
        <v>284</v>
      </c>
      <c r="D5009" s="44" t="s">
        <v>24</v>
      </c>
      <c r="E5009" s="44"/>
      <c r="F5009" s="44">
        <v>20</v>
      </c>
      <c r="G5009" s="44"/>
      <c r="H5009" s="44" t="s">
        <v>693</v>
      </c>
      <c r="I5009" s="44">
        <v>8</v>
      </c>
      <c r="J5009" s="109">
        <f t="shared" si="184"/>
        <v>400</v>
      </c>
      <c r="K5009" s="109">
        <f t="shared" si="185"/>
        <v>400</v>
      </c>
    </row>
    <row r="5010" spans="1:11" x14ac:dyDescent="0.25">
      <c r="A5010" s="44" t="s">
        <v>637</v>
      </c>
      <c r="B5010" s="105">
        <v>0.375</v>
      </c>
      <c r="C5010" s="44" t="s">
        <v>284</v>
      </c>
      <c r="D5010" s="44" t="s">
        <v>24</v>
      </c>
      <c r="E5010" s="44"/>
      <c r="F5010" s="44">
        <v>20</v>
      </c>
      <c r="G5010" s="44"/>
      <c r="H5010" s="44" t="s">
        <v>692</v>
      </c>
      <c r="I5010" s="44">
        <v>1</v>
      </c>
      <c r="J5010" s="109">
        <f t="shared" si="184"/>
        <v>50</v>
      </c>
      <c r="K5010" s="109">
        <f t="shared" si="185"/>
        <v>50</v>
      </c>
    </row>
    <row r="5011" spans="1:11" x14ac:dyDescent="0.25">
      <c r="A5011" s="44" t="s">
        <v>637</v>
      </c>
      <c r="B5011" s="105">
        <v>0.375</v>
      </c>
      <c r="C5011" s="44" t="s">
        <v>284</v>
      </c>
      <c r="D5011" s="44" t="s">
        <v>24</v>
      </c>
      <c r="E5011" s="44"/>
      <c r="F5011" s="44">
        <v>20</v>
      </c>
      <c r="G5011" s="44"/>
      <c r="H5011" s="44" t="s">
        <v>28</v>
      </c>
      <c r="I5011" s="44">
        <v>4</v>
      </c>
      <c r="J5011" s="109">
        <f t="shared" si="184"/>
        <v>200</v>
      </c>
      <c r="K5011" s="109">
        <f t="shared" si="185"/>
        <v>200</v>
      </c>
    </row>
    <row r="5012" spans="1:11" x14ac:dyDescent="0.25">
      <c r="A5012" s="44" t="s">
        <v>637</v>
      </c>
      <c r="B5012" s="105">
        <v>0.375</v>
      </c>
      <c r="C5012" s="44" t="s">
        <v>284</v>
      </c>
      <c r="D5012" s="44" t="s">
        <v>24</v>
      </c>
      <c r="E5012" s="44"/>
      <c r="F5012" s="44">
        <v>20</v>
      </c>
      <c r="G5012" s="44"/>
      <c r="H5012" s="44" t="s">
        <v>498</v>
      </c>
      <c r="I5012" s="44">
        <v>4</v>
      </c>
      <c r="J5012" s="109">
        <f t="shared" si="184"/>
        <v>200</v>
      </c>
      <c r="K5012" s="109">
        <f t="shared" si="185"/>
        <v>200</v>
      </c>
    </row>
    <row r="5013" spans="1:11" x14ac:dyDescent="0.25">
      <c r="A5013" s="44" t="s">
        <v>637</v>
      </c>
      <c r="B5013" s="105">
        <v>0.375</v>
      </c>
      <c r="C5013" s="44" t="s">
        <v>284</v>
      </c>
      <c r="D5013" s="44" t="s">
        <v>24</v>
      </c>
      <c r="E5013" s="44"/>
      <c r="F5013" s="44">
        <v>20</v>
      </c>
      <c r="G5013" s="44"/>
      <c r="H5013" s="44" t="s">
        <v>31</v>
      </c>
      <c r="I5013" s="44">
        <v>1</v>
      </c>
      <c r="J5013" s="109">
        <f t="shared" si="184"/>
        <v>50</v>
      </c>
      <c r="K5013" s="109">
        <f t="shared" si="185"/>
        <v>50</v>
      </c>
    </row>
    <row r="5014" spans="1:11" x14ac:dyDescent="0.25">
      <c r="A5014" s="114" t="s">
        <v>638</v>
      </c>
      <c r="B5014" s="105">
        <v>0.375</v>
      </c>
      <c r="C5014" s="44" t="s">
        <v>284</v>
      </c>
      <c r="D5014" s="44" t="s">
        <v>24</v>
      </c>
      <c r="E5014" s="44"/>
      <c r="F5014" s="44">
        <v>20</v>
      </c>
      <c r="G5014" s="44"/>
      <c r="H5014" s="44" t="s">
        <v>28</v>
      </c>
      <c r="I5014" s="44">
        <v>6</v>
      </c>
      <c r="J5014" s="109">
        <f t="shared" si="184"/>
        <v>300</v>
      </c>
      <c r="K5014" s="109">
        <f t="shared" si="185"/>
        <v>300</v>
      </c>
    </row>
    <row r="5015" spans="1:11" x14ac:dyDescent="0.25">
      <c r="A5015" s="114" t="s">
        <v>638</v>
      </c>
      <c r="B5015" s="105">
        <v>0.375</v>
      </c>
      <c r="C5015" s="44" t="s">
        <v>284</v>
      </c>
      <c r="D5015" s="44" t="s">
        <v>24</v>
      </c>
      <c r="E5015" s="44"/>
      <c r="F5015" s="44">
        <v>20</v>
      </c>
      <c r="G5015" s="44"/>
      <c r="H5015" s="44" t="s">
        <v>692</v>
      </c>
      <c r="I5015" s="44">
        <v>3</v>
      </c>
      <c r="J5015" s="109">
        <f t="shared" si="184"/>
        <v>150</v>
      </c>
      <c r="K5015" s="109">
        <f t="shared" si="185"/>
        <v>150</v>
      </c>
    </row>
    <row r="5016" spans="1:11" x14ac:dyDescent="0.25">
      <c r="A5016" s="114" t="s">
        <v>638</v>
      </c>
      <c r="B5016" s="105">
        <v>0.375</v>
      </c>
      <c r="C5016" s="44" t="s">
        <v>284</v>
      </c>
      <c r="D5016" s="44" t="s">
        <v>24</v>
      </c>
      <c r="E5016" s="44"/>
      <c r="F5016" s="44">
        <v>20</v>
      </c>
      <c r="G5016" s="44"/>
      <c r="H5016" s="44" t="s">
        <v>498</v>
      </c>
      <c r="I5016" s="44">
        <v>7</v>
      </c>
      <c r="J5016" s="109">
        <f t="shared" si="184"/>
        <v>350.00000000000006</v>
      </c>
      <c r="K5016" s="109">
        <f t="shared" si="185"/>
        <v>350.00000000000006</v>
      </c>
    </row>
    <row r="5017" spans="1:11" x14ac:dyDescent="0.25">
      <c r="A5017" s="114" t="s">
        <v>638</v>
      </c>
      <c r="B5017" s="105">
        <v>0.375</v>
      </c>
      <c r="C5017" s="44" t="s">
        <v>284</v>
      </c>
      <c r="D5017" s="44" t="s">
        <v>24</v>
      </c>
      <c r="E5017" s="44"/>
      <c r="F5017" s="44">
        <v>20</v>
      </c>
      <c r="G5017" s="44"/>
      <c r="H5017" s="44" t="s">
        <v>40</v>
      </c>
      <c r="I5017" s="44">
        <v>1</v>
      </c>
      <c r="J5017" s="109">
        <f t="shared" si="184"/>
        <v>50</v>
      </c>
      <c r="K5017" s="109">
        <f t="shared" si="185"/>
        <v>50</v>
      </c>
    </row>
    <row r="5018" spans="1:11" x14ac:dyDescent="0.25">
      <c r="A5018" s="114" t="s">
        <v>638</v>
      </c>
      <c r="B5018" s="105">
        <v>0.375</v>
      </c>
      <c r="C5018" s="44" t="s">
        <v>284</v>
      </c>
      <c r="D5018" s="44" t="s">
        <v>24</v>
      </c>
      <c r="E5018" s="44"/>
      <c r="F5018" s="44">
        <v>20</v>
      </c>
      <c r="G5018" s="44"/>
      <c r="H5018" s="44" t="s">
        <v>84</v>
      </c>
      <c r="I5018" s="44">
        <v>4</v>
      </c>
      <c r="J5018" s="109">
        <f t="shared" si="184"/>
        <v>200</v>
      </c>
      <c r="K5018" s="109">
        <f t="shared" si="185"/>
        <v>200</v>
      </c>
    </row>
    <row r="5019" spans="1:11" x14ac:dyDescent="0.25">
      <c r="A5019" s="114" t="s">
        <v>638</v>
      </c>
      <c r="B5019" s="105">
        <v>0.375</v>
      </c>
      <c r="C5019" s="44" t="s">
        <v>284</v>
      </c>
      <c r="D5019" s="44" t="s">
        <v>24</v>
      </c>
      <c r="E5019" s="44"/>
      <c r="F5019" s="44">
        <v>20</v>
      </c>
      <c r="G5019" s="44"/>
      <c r="H5019" s="44" t="s">
        <v>693</v>
      </c>
      <c r="I5019" s="44">
        <v>2</v>
      </c>
      <c r="J5019" s="109">
        <f t="shared" si="184"/>
        <v>100</v>
      </c>
      <c r="K5019" s="109">
        <f t="shared" si="185"/>
        <v>100</v>
      </c>
    </row>
    <row r="5020" spans="1:11" x14ac:dyDescent="0.25">
      <c r="A5020" s="114" t="s">
        <v>638</v>
      </c>
      <c r="B5020" s="105">
        <v>0.375</v>
      </c>
      <c r="C5020" s="44" t="s">
        <v>284</v>
      </c>
      <c r="D5020" s="44" t="s">
        <v>24</v>
      </c>
      <c r="E5020" s="44"/>
      <c r="F5020" s="44">
        <v>20</v>
      </c>
      <c r="G5020" s="44"/>
      <c r="H5020" s="44" t="s">
        <v>304</v>
      </c>
      <c r="I5020" s="44">
        <v>1</v>
      </c>
      <c r="J5020" s="109">
        <f t="shared" si="184"/>
        <v>50</v>
      </c>
      <c r="K5020" s="109">
        <f t="shared" si="185"/>
        <v>50</v>
      </c>
    </row>
    <row r="5021" spans="1:11" x14ac:dyDescent="0.25">
      <c r="A5021" s="114" t="s">
        <v>638</v>
      </c>
      <c r="B5021" s="105">
        <v>0.375</v>
      </c>
      <c r="C5021" s="44" t="s">
        <v>284</v>
      </c>
      <c r="D5021" s="44" t="s">
        <v>24</v>
      </c>
      <c r="E5021" s="44"/>
      <c r="F5021" s="44">
        <v>20</v>
      </c>
      <c r="G5021" s="44"/>
      <c r="H5021" s="44" t="s">
        <v>694</v>
      </c>
      <c r="I5021" s="44">
        <v>1</v>
      </c>
      <c r="J5021" s="109">
        <f t="shared" si="184"/>
        <v>50</v>
      </c>
      <c r="K5021" s="109">
        <f t="shared" si="185"/>
        <v>50</v>
      </c>
    </row>
    <row r="5022" spans="1:11" x14ac:dyDescent="0.25">
      <c r="A5022" s="114" t="s">
        <v>638</v>
      </c>
      <c r="B5022" s="105">
        <v>0.375</v>
      </c>
      <c r="C5022" s="44" t="s">
        <v>284</v>
      </c>
      <c r="D5022" s="44" t="s">
        <v>24</v>
      </c>
      <c r="E5022" s="44"/>
      <c r="F5022" s="44">
        <v>20</v>
      </c>
      <c r="G5022" s="44"/>
      <c r="H5022" s="44" t="s">
        <v>45</v>
      </c>
      <c r="I5022" s="44">
        <v>1</v>
      </c>
      <c r="J5022" s="109">
        <f t="shared" si="184"/>
        <v>50</v>
      </c>
      <c r="K5022" s="109">
        <f t="shared" si="185"/>
        <v>50</v>
      </c>
    </row>
    <row r="5023" spans="1:11" x14ac:dyDescent="0.25">
      <c r="A5023" s="44" t="s">
        <v>639</v>
      </c>
      <c r="B5023" s="105">
        <v>0.45833333333333331</v>
      </c>
      <c r="C5023" s="44" t="s">
        <v>284</v>
      </c>
      <c r="D5023" s="44" t="s">
        <v>24</v>
      </c>
      <c r="E5023" s="44"/>
      <c r="F5023" s="44">
        <v>20</v>
      </c>
      <c r="G5023" s="44"/>
      <c r="H5023" s="44" t="s">
        <v>457</v>
      </c>
      <c r="I5023" s="44">
        <v>32</v>
      </c>
      <c r="J5023" s="109">
        <f t="shared" si="184"/>
        <v>1600</v>
      </c>
      <c r="K5023" s="109">
        <f t="shared" si="185"/>
        <v>1600</v>
      </c>
    </row>
    <row r="5024" spans="1:11" x14ac:dyDescent="0.25">
      <c r="A5024" s="44" t="s">
        <v>640</v>
      </c>
      <c r="B5024" s="105">
        <v>0.45833333333333331</v>
      </c>
      <c r="C5024" s="44" t="s">
        <v>284</v>
      </c>
      <c r="D5024" s="44" t="s">
        <v>24</v>
      </c>
      <c r="E5024" s="44"/>
      <c r="F5024" s="44">
        <v>20</v>
      </c>
      <c r="G5024" s="44"/>
      <c r="H5024" s="44" t="s">
        <v>58</v>
      </c>
      <c r="I5024" s="44">
        <v>4</v>
      </c>
      <c r="J5024" s="109">
        <f t="shared" si="184"/>
        <v>200</v>
      </c>
      <c r="K5024" s="109">
        <f t="shared" si="185"/>
        <v>200</v>
      </c>
    </row>
    <row r="5025" spans="1:11" x14ac:dyDescent="0.25">
      <c r="A5025" s="44" t="s">
        <v>640</v>
      </c>
      <c r="B5025" s="105">
        <v>0.45833333333333331</v>
      </c>
      <c r="C5025" s="44" t="s">
        <v>284</v>
      </c>
      <c r="D5025" s="44" t="s">
        <v>24</v>
      </c>
      <c r="E5025" s="44"/>
      <c r="F5025" s="44">
        <v>20</v>
      </c>
      <c r="G5025" s="44"/>
      <c r="H5025" s="44" t="s">
        <v>693</v>
      </c>
      <c r="I5025" s="44">
        <v>10</v>
      </c>
      <c r="J5025" s="109">
        <f t="shared" si="184"/>
        <v>500</v>
      </c>
      <c r="K5025" s="109">
        <f t="shared" si="185"/>
        <v>500</v>
      </c>
    </row>
    <row r="5026" spans="1:11" x14ac:dyDescent="0.25">
      <c r="A5026" s="44" t="s">
        <v>640</v>
      </c>
      <c r="B5026" s="105">
        <v>0.45833333333333331</v>
      </c>
      <c r="C5026" s="44" t="s">
        <v>284</v>
      </c>
      <c r="D5026" s="44" t="s">
        <v>24</v>
      </c>
      <c r="E5026" s="44"/>
      <c r="F5026" s="44">
        <v>20</v>
      </c>
      <c r="G5026" s="44"/>
      <c r="H5026" s="44" t="s">
        <v>692</v>
      </c>
      <c r="I5026" s="44">
        <v>1</v>
      </c>
      <c r="J5026" s="109">
        <f t="shared" si="184"/>
        <v>50</v>
      </c>
      <c r="K5026" s="109">
        <f t="shared" si="185"/>
        <v>50</v>
      </c>
    </row>
    <row r="5027" spans="1:11" x14ac:dyDescent="0.25">
      <c r="A5027" s="44" t="s">
        <v>640</v>
      </c>
      <c r="B5027" s="105">
        <v>0.45833333333333331</v>
      </c>
      <c r="C5027" s="44" t="s">
        <v>284</v>
      </c>
      <c r="D5027" s="44" t="s">
        <v>24</v>
      </c>
      <c r="E5027" s="44"/>
      <c r="F5027" s="44">
        <v>20</v>
      </c>
      <c r="G5027" s="44"/>
      <c r="H5027" s="44" t="s">
        <v>498</v>
      </c>
      <c r="I5027" s="44">
        <v>3</v>
      </c>
      <c r="J5027" s="109">
        <f t="shared" si="184"/>
        <v>150</v>
      </c>
      <c r="K5027" s="109">
        <f t="shared" si="185"/>
        <v>150</v>
      </c>
    </row>
    <row r="5028" spans="1:11" x14ac:dyDescent="0.25">
      <c r="A5028" s="44" t="s">
        <v>640</v>
      </c>
      <c r="B5028" s="105">
        <v>0.45833333333333331</v>
      </c>
      <c r="C5028" s="44" t="s">
        <v>284</v>
      </c>
      <c r="D5028" s="44" t="s">
        <v>24</v>
      </c>
      <c r="E5028" s="44"/>
      <c r="F5028" s="44">
        <v>20</v>
      </c>
      <c r="G5028" s="44"/>
      <c r="H5028" s="44" t="s">
        <v>84</v>
      </c>
      <c r="I5028" s="44">
        <v>2</v>
      </c>
      <c r="J5028" s="109">
        <f t="shared" si="184"/>
        <v>100</v>
      </c>
      <c r="K5028" s="109">
        <f t="shared" si="185"/>
        <v>100</v>
      </c>
    </row>
    <row r="5029" spans="1:11" x14ac:dyDescent="0.25">
      <c r="A5029" s="44" t="s">
        <v>640</v>
      </c>
      <c r="B5029" s="105">
        <v>0.45833333333333331</v>
      </c>
      <c r="C5029" s="44" t="s">
        <v>284</v>
      </c>
      <c r="D5029" s="44" t="s">
        <v>24</v>
      </c>
      <c r="E5029" s="44"/>
      <c r="F5029" s="44">
        <v>20</v>
      </c>
      <c r="G5029" s="44"/>
      <c r="H5029" s="44" t="s">
        <v>304</v>
      </c>
      <c r="I5029" s="44">
        <v>1</v>
      </c>
      <c r="J5029" s="109">
        <f t="shared" si="184"/>
        <v>50</v>
      </c>
      <c r="K5029" s="109">
        <f t="shared" si="185"/>
        <v>50</v>
      </c>
    </row>
    <row r="5030" spans="1:11" x14ac:dyDescent="0.25">
      <c r="A5030" s="44" t="s">
        <v>640</v>
      </c>
      <c r="B5030" s="105">
        <v>0.45833333333333331</v>
      </c>
      <c r="C5030" s="44" t="s">
        <v>284</v>
      </c>
      <c r="D5030" s="44" t="s">
        <v>24</v>
      </c>
      <c r="E5030" s="44"/>
      <c r="F5030" s="44">
        <v>20</v>
      </c>
      <c r="G5030" s="44"/>
      <c r="H5030" s="44" t="s">
        <v>30</v>
      </c>
      <c r="I5030" s="44">
        <v>1</v>
      </c>
      <c r="J5030" s="109">
        <f t="shared" si="184"/>
        <v>50</v>
      </c>
      <c r="K5030" s="109">
        <f t="shared" si="185"/>
        <v>50</v>
      </c>
    </row>
    <row r="5031" spans="1:11" x14ac:dyDescent="0.25">
      <c r="A5031" s="44" t="s">
        <v>640</v>
      </c>
      <c r="B5031" s="105">
        <v>0.45833333333333331</v>
      </c>
      <c r="C5031" s="44" t="s">
        <v>284</v>
      </c>
      <c r="D5031" s="44" t="s">
        <v>24</v>
      </c>
      <c r="E5031" s="44"/>
      <c r="F5031" s="44">
        <v>20</v>
      </c>
      <c r="G5031" s="44"/>
      <c r="H5031" s="44" t="s">
        <v>695</v>
      </c>
      <c r="I5031" s="44">
        <v>2</v>
      </c>
      <c r="J5031" s="109">
        <f t="shared" ref="J5031:J5094" si="186">(I5031/(F5031/5000))*(1/5000)*1000</f>
        <v>100</v>
      </c>
      <c r="K5031" s="109">
        <f t="shared" si="185"/>
        <v>100</v>
      </c>
    </row>
    <row r="5032" spans="1:11" x14ac:dyDescent="0.25">
      <c r="A5032" s="44" t="s">
        <v>641</v>
      </c>
      <c r="B5032" s="105">
        <v>0.375</v>
      </c>
      <c r="C5032" s="44" t="s">
        <v>284</v>
      </c>
      <c r="D5032" s="44" t="s">
        <v>24</v>
      </c>
      <c r="E5032" s="44"/>
      <c r="F5032" s="44">
        <v>20</v>
      </c>
      <c r="G5032" s="44"/>
      <c r="H5032" s="44" t="s">
        <v>692</v>
      </c>
      <c r="I5032" s="44">
        <v>3</v>
      </c>
      <c r="J5032" s="109">
        <f t="shared" si="186"/>
        <v>150</v>
      </c>
      <c r="K5032" s="109">
        <f t="shared" si="185"/>
        <v>150</v>
      </c>
    </row>
    <row r="5033" spans="1:11" x14ac:dyDescent="0.25">
      <c r="A5033" s="44" t="s">
        <v>641</v>
      </c>
      <c r="B5033" s="105">
        <v>0.375</v>
      </c>
      <c r="C5033" s="44" t="s">
        <v>284</v>
      </c>
      <c r="D5033" s="44" t="s">
        <v>24</v>
      </c>
      <c r="E5033" s="44"/>
      <c r="F5033" s="44">
        <v>20</v>
      </c>
      <c r="G5033" s="44"/>
      <c r="H5033" s="44" t="s">
        <v>58</v>
      </c>
      <c r="I5033" s="44">
        <v>1</v>
      </c>
      <c r="J5033" s="109">
        <f t="shared" si="186"/>
        <v>50</v>
      </c>
      <c r="K5033" s="109">
        <f t="shared" si="185"/>
        <v>50</v>
      </c>
    </row>
    <row r="5034" spans="1:11" x14ac:dyDescent="0.25">
      <c r="A5034" s="44" t="s">
        <v>641</v>
      </c>
      <c r="B5034" s="105">
        <v>0.375</v>
      </c>
      <c r="C5034" s="44" t="s">
        <v>284</v>
      </c>
      <c r="D5034" s="44" t="s">
        <v>24</v>
      </c>
      <c r="E5034" s="44"/>
      <c r="F5034" s="44">
        <v>20</v>
      </c>
      <c r="G5034" s="44"/>
      <c r="H5034" s="44" t="s">
        <v>693</v>
      </c>
      <c r="I5034" s="44">
        <v>8</v>
      </c>
      <c r="J5034" s="109">
        <f t="shared" si="186"/>
        <v>400</v>
      </c>
      <c r="K5034" s="109">
        <f t="shared" si="185"/>
        <v>400</v>
      </c>
    </row>
    <row r="5035" spans="1:11" x14ac:dyDescent="0.25">
      <c r="A5035" s="44" t="s">
        <v>641</v>
      </c>
      <c r="B5035" s="105">
        <v>0.375</v>
      </c>
      <c r="C5035" s="44" t="s">
        <v>284</v>
      </c>
      <c r="D5035" s="44" t="s">
        <v>24</v>
      </c>
      <c r="E5035" s="44"/>
      <c r="F5035" s="44">
        <v>20</v>
      </c>
      <c r="G5035" s="44"/>
      <c r="H5035" s="44" t="s">
        <v>498</v>
      </c>
      <c r="I5035" s="44">
        <v>1</v>
      </c>
      <c r="J5035" s="109">
        <f t="shared" si="186"/>
        <v>50</v>
      </c>
      <c r="K5035" s="109">
        <f t="shared" si="185"/>
        <v>50</v>
      </c>
    </row>
    <row r="5036" spans="1:11" x14ac:dyDescent="0.25">
      <c r="A5036" s="44" t="s">
        <v>641</v>
      </c>
      <c r="B5036" s="105">
        <v>0.375</v>
      </c>
      <c r="C5036" s="44" t="s">
        <v>284</v>
      </c>
      <c r="D5036" s="44" t="s">
        <v>24</v>
      </c>
      <c r="E5036" s="44"/>
      <c r="F5036" s="44">
        <v>20</v>
      </c>
      <c r="G5036" s="44"/>
      <c r="H5036" s="44" t="s">
        <v>84</v>
      </c>
      <c r="I5036" s="44">
        <v>1</v>
      </c>
      <c r="J5036" s="109">
        <f t="shared" si="186"/>
        <v>50</v>
      </c>
      <c r="K5036" s="109">
        <f t="shared" si="185"/>
        <v>50</v>
      </c>
    </row>
    <row r="5037" spans="1:11" x14ac:dyDescent="0.25">
      <c r="A5037" s="44" t="s">
        <v>641</v>
      </c>
      <c r="B5037" s="105">
        <v>0.375</v>
      </c>
      <c r="C5037" s="44" t="s">
        <v>284</v>
      </c>
      <c r="D5037" s="44" t="s">
        <v>24</v>
      </c>
      <c r="E5037" s="44"/>
      <c r="F5037" s="44">
        <v>20</v>
      </c>
      <c r="G5037" s="44"/>
      <c r="H5037" s="44" t="s">
        <v>28</v>
      </c>
      <c r="I5037" s="44">
        <v>6</v>
      </c>
      <c r="J5037" s="109">
        <f t="shared" si="186"/>
        <v>300</v>
      </c>
      <c r="K5037" s="109">
        <f t="shared" si="185"/>
        <v>300</v>
      </c>
    </row>
    <row r="5038" spans="1:11" x14ac:dyDescent="0.25">
      <c r="A5038" s="44" t="s">
        <v>641</v>
      </c>
      <c r="B5038" s="105">
        <v>0.375</v>
      </c>
      <c r="C5038" s="44" t="s">
        <v>284</v>
      </c>
      <c r="D5038" s="44" t="s">
        <v>24</v>
      </c>
      <c r="E5038" s="44"/>
      <c r="F5038" s="44">
        <v>20</v>
      </c>
      <c r="G5038" s="44"/>
      <c r="H5038" s="44" t="s">
        <v>304</v>
      </c>
      <c r="I5038" s="44">
        <v>1</v>
      </c>
      <c r="J5038" s="109">
        <f t="shared" si="186"/>
        <v>50</v>
      </c>
      <c r="K5038" s="109">
        <f t="shared" si="185"/>
        <v>50</v>
      </c>
    </row>
    <row r="5039" spans="1:11" x14ac:dyDescent="0.25">
      <c r="A5039" s="44" t="s">
        <v>642</v>
      </c>
      <c r="B5039" s="105">
        <v>0.45833333333333331</v>
      </c>
      <c r="C5039" s="44" t="s">
        <v>284</v>
      </c>
      <c r="D5039" s="44" t="s">
        <v>24</v>
      </c>
      <c r="E5039" s="44"/>
      <c r="F5039" s="44">
        <v>20</v>
      </c>
      <c r="G5039" s="44"/>
      <c r="H5039" s="44" t="s">
        <v>497</v>
      </c>
      <c r="I5039" s="44">
        <v>13</v>
      </c>
      <c r="J5039" s="109">
        <f t="shared" si="186"/>
        <v>650</v>
      </c>
      <c r="K5039" s="109">
        <f t="shared" si="185"/>
        <v>650</v>
      </c>
    </row>
    <row r="5040" spans="1:11" x14ac:dyDescent="0.25">
      <c r="A5040" s="44" t="s">
        <v>642</v>
      </c>
      <c r="B5040" s="105">
        <v>0.45833333333333331</v>
      </c>
      <c r="C5040" s="44" t="s">
        <v>284</v>
      </c>
      <c r="D5040" s="44" t="s">
        <v>24</v>
      </c>
      <c r="E5040" s="44"/>
      <c r="F5040" s="44">
        <v>20</v>
      </c>
      <c r="G5040" s="44"/>
      <c r="H5040" s="44" t="s">
        <v>694</v>
      </c>
      <c r="I5040" s="44">
        <v>3</v>
      </c>
      <c r="J5040" s="109">
        <f t="shared" si="186"/>
        <v>150</v>
      </c>
      <c r="K5040" s="109">
        <f t="shared" si="185"/>
        <v>150</v>
      </c>
    </row>
    <row r="5041" spans="1:11" x14ac:dyDescent="0.25">
      <c r="A5041" s="44" t="s">
        <v>642</v>
      </c>
      <c r="B5041" s="105">
        <v>0.45833333333333331</v>
      </c>
      <c r="C5041" s="44" t="s">
        <v>284</v>
      </c>
      <c r="D5041" s="44" t="s">
        <v>24</v>
      </c>
      <c r="E5041" s="44"/>
      <c r="F5041" s="44">
        <v>20</v>
      </c>
      <c r="G5041" s="44"/>
      <c r="H5041" s="44" t="s">
        <v>692</v>
      </c>
      <c r="I5041" s="44">
        <v>5</v>
      </c>
      <c r="J5041" s="109">
        <f t="shared" si="186"/>
        <v>250</v>
      </c>
      <c r="K5041" s="109">
        <f t="shared" si="185"/>
        <v>250</v>
      </c>
    </row>
    <row r="5042" spans="1:11" x14ac:dyDescent="0.25">
      <c r="A5042" s="44" t="s">
        <v>642</v>
      </c>
      <c r="B5042" s="105">
        <v>0.45833333333333331</v>
      </c>
      <c r="C5042" s="44" t="s">
        <v>284</v>
      </c>
      <c r="D5042" s="44" t="s">
        <v>24</v>
      </c>
      <c r="E5042" s="44"/>
      <c r="F5042" s="44">
        <v>20</v>
      </c>
      <c r="G5042" s="44"/>
      <c r="H5042" s="44" t="s">
        <v>28</v>
      </c>
      <c r="I5042" s="44">
        <v>1</v>
      </c>
      <c r="J5042" s="109">
        <f t="shared" si="186"/>
        <v>50</v>
      </c>
      <c r="K5042" s="109">
        <f t="shared" si="185"/>
        <v>50</v>
      </c>
    </row>
    <row r="5043" spans="1:11" x14ac:dyDescent="0.25">
      <c r="A5043" s="44" t="s">
        <v>643</v>
      </c>
      <c r="B5043" s="105">
        <v>0.45833333333333331</v>
      </c>
      <c r="C5043" s="44" t="s">
        <v>284</v>
      </c>
      <c r="D5043" s="44" t="s">
        <v>24</v>
      </c>
      <c r="E5043" s="44"/>
      <c r="F5043" s="44">
        <v>20</v>
      </c>
      <c r="G5043" s="44"/>
      <c r="H5043" s="44" t="s">
        <v>693</v>
      </c>
      <c r="I5043" s="44">
        <v>10</v>
      </c>
      <c r="J5043" s="109">
        <f t="shared" si="186"/>
        <v>500</v>
      </c>
      <c r="K5043" s="109">
        <f t="shared" si="185"/>
        <v>500</v>
      </c>
    </row>
    <row r="5044" spans="1:11" x14ac:dyDescent="0.25">
      <c r="A5044" s="44" t="s">
        <v>643</v>
      </c>
      <c r="B5044" s="105">
        <v>0.45833333333333331</v>
      </c>
      <c r="C5044" s="44" t="s">
        <v>284</v>
      </c>
      <c r="D5044" s="44" t="s">
        <v>24</v>
      </c>
      <c r="E5044" s="44"/>
      <c r="F5044" s="44">
        <v>20</v>
      </c>
      <c r="G5044" s="44"/>
      <c r="H5044" s="44" t="s">
        <v>58</v>
      </c>
      <c r="I5044" s="44">
        <v>4</v>
      </c>
      <c r="J5044" s="109">
        <f t="shared" si="186"/>
        <v>200</v>
      </c>
      <c r="K5044" s="109">
        <f t="shared" si="185"/>
        <v>200</v>
      </c>
    </row>
    <row r="5045" spans="1:11" x14ac:dyDescent="0.25">
      <c r="A5045" s="44" t="s">
        <v>643</v>
      </c>
      <c r="B5045" s="105">
        <v>0.45833333333333331</v>
      </c>
      <c r="C5045" s="44" t="s">
        <v>284</v>
      </c>
      <c r="D5045" s="44" t="s">
        <v>24</v>
      </c>
      <c r="E5045" s="44"/>
      <c r="F5045" s="44">
        <v>20</v>
      </c>
      <c r="G5045" s="44"/>
      <c r="H5045" s="44" t="s">
        <v>498</v>
      </c>
      <c r="I5045" s="44">
        <v>3</v>
      </c>
      <c r="J5045" s="109">
        <f t="shared" si="186"/>
        <v>150</v>
      </c>
      <c r="K5045" s="109">
        <f t="shared" si="185"/>
        <v>150</v>
      </c>
    </row>
    <row r="5046" spans="1:11" x14ac:dyDescent="0.25">
      <c r="A5046" s="44" t="s">
        <v>643</v>
      </c>
      <c r="B5046" s="105">
        <v>0.45833333333333331</v>
      </c>
      <c r="C5046" s="44" t="s">
        <v>284</v>
      </c>
      <c r="D5046" s="44" t="s">
        <v>24</v>
      </c>
      <c r="E5046" s="44"/>
      <c r="F5046" s="44">
        <v>20</v>
      </c>
      <c r="G5046" s="44"/>
      <c r="H5046" s="44" t="s">
        <v>84</v>
      </c>
      <c r="I5046" s="44">
        <v>2</v>
      </c>
      <c r="J5046" s="109">
        <f t="shared" si="186"/>
        <v>100</v>
      </c>
      <c r="K5046" s="109">
        <f t="shared" si="185"/>
        <v>100</v>
      </c>
    </row>
    <row r="5047" spans="1:11" x14ac:dyDescent="0.25">
      <c r="A5047" s="44" t="s">
        <v>643</v>
      </c>
      <c r="B5047" s="105">
        <v>0.45833333333333331</v>
      </c>
      <c r="C5047" s="44" t="s">
        <v>284</v>
      </c>
      <c r="D5047" s="44" t="s">
        <v>24</v>
      </c>
      <c r="E5047" s="44"/>
      <c r="F5047" s="44">
        <v>20</v>
      </c>
      <c r="G5047" s="44"/>
      <c r="H5047" s="44" t="s">
        <v>692</v>
      </c>
      <c r="I5047" s="44">
        <v>1</v>
      </c>
      <c r="J5047" s="109">
        <f t="shared" si="186"/>
        <v>50</v>
      </c>
      <c r="K5047" s="109">
        <f t="shared" si="185"/>
        <v>50</v>
      </c>
    </row>
    <row r="5048" spans="1:11" x14ac:dyDescent="0.25">
      <c r="A5048" s="44" t="s">
        <v>643</v>
      </c>
      <c r="B5048" s="105">
        <v>0.45833333333333331</v>
      </c>
      <c r="C5048" s="44" t="s">
        <v>284</v>
      </c>
      <c r="D5048" s="44" t="s">
        <v>24</v>
      </c>
      <c r="E5048" s="44"/>
      <c r="F5048" s="44">
        <v>20</v>
      </c>
      <c r="G5048" s="44"/>
      <c r="H5048" s="44" t="s">
        <v>30</v>
      </c>
      <c r="I5048" s="44">
        <v>1</v>
      </c>
      <c r="J5048" s="109">
        <f t="shared" si="186"/>
        <v>50</v>
      </c>
      <c r="K5048" s="109">
        <f t="shared" si="185"/>
        <v>50</v>
      </c>
    </row>
    <row r="5049" spans="1:11" x14ac:dyDescent="0.25">
      <c r="A5049" s="44" t="s">
        <v>643</v>
      </c>
      <c r="B5049" s="105">
        <v>0.45833333333333331</v>
      </c>
      <c r="C5049" s="44" t="s">
        <v>284</v>
      </c>
      <c r="D5049" s="44" t="s">
        <v>24</v>
      </c>
      <c r="E5049" s="44"/>
      <c r="F5049" s="44">
        <v>20</v>
      </c>
      <c r="G5049" s="44"/>
      <c r="H5049" s="44" t="s">
        <v>304</v>
      </c>
      <c r="I5049" s="44">
        <v>1</v>
      </c>
      <c r="J5049" s="109">
        <f t="shared" si="186"/>
        <v>50</v>
      </c>
      <c r="K5049" s="109">
        <f t="shared" si="185"/>
        <v>50</v>
      </c>
    </row>
    <row r="5050" spans="1:11" x14ac:dyDescent="0.25">
      <c r="A5050" s="44" t="s">
        <v>643</v>
      </c>
      <c r="B5050" s="105">
        <v>0.45833333333333331</v>
      </c>
      <c r="C5050" s="44" t="s">
        <v>284</v>
      </c>
      <c r="D5050" s="44" t="s">
        <v>24</v>
      </c>
      <c r="E5050" s="44"/>
      <c r="F5050" s="44">
        <v>20</v>
      </c>
      <c r="G5050" s="44"/>
      <c r="H5050" s="44" t="s">
        <v>695</v>
      </c>
      <c r="I5050" s="44">
        <v>2</v>
      </c>
      <c r="J5050" s="109">
        <f t="shared" si="186"/>
        <v>100</v>
      </c>
      <c r="K5050" s="109">
        <f t="shared" si="185"/>
        <v>100</v>
      </c>
    </row>
    <row r="5051" spans="1:11" x14ac:dyDescent="0.25">
      <c r="A5051" s="44" t="s">
        <v>644</v>
      </c>
      <c r="B5051" s="105">
        <v>0.45833333333333331</v>
      </c>
      <c r="C5051" s="44" t="s">
        <v>284</v>
      </c>
      <c r="D5051" s="44" t="s">
        <v>24</v>
      </c>
      <c r="E5051" s="44"/>
      <c r="F5051" s="44">
        <v>20</v>
      </c>
      <c r="G5051" s="44"/>
      <c r="H5051" s="44" t="s">
        <v>694</v>
      </c>
      <c r="I5051" s="44">
        <v>7</v>
      </c>
      <c r="J5051" s="109">
        <f t="shared" si="186"/>
        <v>350.00000000000006</v>
      </c>
      <c r="K5051" s="109">
        <f t="shared" si="185"/>
        <v>350.00000000000006</v>
      </c>
    </row>
    <row r="5052" spans="1:11" x14ac:dyDescent="0.25">
      <c r="A5052" s="44" t="s">
        <v>644</v>
      </c>
      <c r="B5052" s="105">
        <v>0.45833333333333331</v>
      </c>
      <c r="C5052" s="44" t="s">
        <v>284</v>
      </c>
      <c r="D5052" s="44" t="s">
        <v>24</v>
      </c>
      <c r="E5052" s="44"/>
      <c r="F5052" s="44">
        <v>20</v>
      </c>
      <c r="G5052" s="44"/>
      <c r="H5052" s="44" t="s">
        <v>499</v>
      </c>
      <c r="I5052" s="44">
        <v>2</v>
      </c>
      <c r="J5052" s="109">
        <f t="shared" si="186"/>
        <v>100</v>
      </c>
      <c r="K5052" s="109">
        <f t="shared" si="185"/>
        <v>100</v>
      </c>
    </row>
    <row r="5053" spans="1:11" x14ac:dyDescent="0.25">
      <c r="A5053" s="44" t="s">
        <v>644</v>
      </c>
      <c r="B5053" s="105">
        <v>0.45833333333333331</v>
      </c>
      <c r="C5053" s="44" t="s">
        <v>284</v>
      </c>
      <c r="D5053" s="44" t="s">
        <v>24</v>
      </c>
      <c r="E5053" s="44"/>
      <c r="F5053" s="44">
        <v>20</v>
      </c>
      <c r="G5053" s="44"/>
      <c r="H5053" s="44" t="s">
        <v>28</v>
      </c>
      <c r="I5053" s="44">
        <v>10</v>
      </c>
      <c r="J5053" s="109">
        <f t="shared" si="186"/>
        <v>500</v>
      </c>
      <c r="K5053" s="109">
        <f t="shared" si="185"/>
        <v>500</v>
      </c>
    </row>
    <row r="5054" spans="1:11" x14ac:dyDescent="0.25">
      <c r="A5054" s="44" t="s">
        <v>644</v>
      </c>
      <c r="B5054" s="105">
        <v>0.45833333333333331</v>
      </c>
      <c r="C5054" s="44" t="s">
        <v>284</v>
      </c>
      <c r="D5054" s="44" t="s">
        <v>24</v>
      </c>
      <c r="E5054" s="44"/>
      <c r="F5054" s="44">
        <v>20</v>
      </c>
      <c r="G5054" s="44"/>
      <c r="H5054" s="44" t="s">
        <v>497</v>
      </c>
      <c r="I5054" s="44">
        <v>3</v>
      </c>
      <c r="J5054" s="109">
        <f t="shared" si="186"/>
        <v>150</v>
      </c>
      <c r="K5054" s="109">
        <f t="shared" si="185"/>
        <v>150</v>
      </c>
    </row>
    <row r="5055" spans="1:11" x14ac:dyDescent="0.25">
      <c r="A5055" s="44" t="s">
        <v>645</v>
      </c>
      <c r="B5055" s="105">
        <v>0.45833333333333331</v>
      </c>
      <c r="C5055" s="44" t="s">
        <v>284</v>
      </c>
      <c r="D5055" s="44" t="s">
        <v>24</v>
      </c>
      <c r="E5055" s="44"/>
      <c r="F5055" s="44">
        <v>20</v>
      </c>
      <c r="G5055" s="44"/>
      <c r="H5055" s="44" t="s">
        <v>497</v>
      </c>
      <c r="I5055" s="44">
        <v>5</v>
      </c>
      <c r="J5055" s="109">
        <f t="shared" si="186"/>
        <v>250</v>
      </c>
      <c r="K5055" s="109">
        <f t="shared" si="185"/>
        <v>250</v>
      </c>
    </row>
    <row r="5056" spans="1:11" x14ac:dyDescent="0.25">
      <c r="A5056" s="44" t="s">
        <v>645</v>
      </c>
      <c r="B5056" s="105">
        <v>0.45833333333333331</v>
      </c>
      <c r="C5056" s="44" t="s">
        <v>284</v>
      </c>
      <c r="D5056" s="44" t="s">
        <v>24</v>
      </c>
      <c r="E5056" s="44"/>
      <c r="F5056" s="44">
        <v>20</v>
      </c>
      <c r="G5056" s="44"/>
      <c r="H5056" s="44" t="s">
        <v>696</v>
      </c>
      <c r="I5056" s="44">
        <v>17</v>
      </c>
      <c r="J5056" s="109">
        <f t="shared" si="186"/>
        <v>850.00000000000011</v>
      </c>
      <c r="K5056" s="109">
        <f t="shared" si="185"/>
        <v>850.00000000000011</v>
      </c>
    </row>
    <row r="5057" spans="1:11" x14ac:dyDescent="0.25">
      <c r="A5057" s="44" t="s">
        <v>645</v>
      </c>
      <c r="B5057" s="105">
        <v>0.45833333333333331</v>
      </c>
      <c r="C5057" s="44" t="s">
        <v>284</v>
      </c>
      <c r="D5057" s="44" t="s">
        <v>24</v>
      </c>
      <c r="E5057" s="44"/>
      <c r="F5057" s="44">
        <v>20</v>
      </c>
      <c r="G5057" s="44"/>
      <c r="H5057" s="44" t="s">
        <v>58</v>
      </c>
      <c r="I5057" s="44">
        <v>10</v>
      </c>
      <c r="J5057" s="109">
        <f t="shared" si="186"/>
        <v>500</v>
      </c>
      <c r="K5057" s="109">
        <f t="shared" si="185"/>
        <v>500</v>
      </c>
    </row>
    <row r="5058" spans="1:11" x14ac:dyDescent="0.25">
      <c r="A5058" s="44" t="s">
        <v>646</v>
      </c>
      <c r="B5058" s="105">
        <v>0.45833333333333331</v>
      </c>
      <c r="C5058" s="44" t="s">
        <v>284</v>
      </c>
      <c r="D5058" s="44" t="s">
        <v>24</v>
      </c>
      <c r="E5058" s="44"/>
      <c r="F5058" s="44">
        <v>20</v>
      </c>
      <c r="G5058" s="44"/>
      <c r="H5058" s="44" t="s">
        <v>28</v>
      </c>
      <c r="I5058" s="44">
        <v>10</v>
      </c>
      <c r="J5058" s="109">
        <f t="shared" si="186"/>
        <v>500</v>
      </c>
      <c r="K5058" s="109">
        <f t="shared" si="185"/>
        <v>500</v>
      </c>
    </row>
    <row r="5059" spans="1:11" x14ac:dyDescent="0.25">
      <c r="A5059" s="44" t="s">
        <v>646</v>
      </c>
      <c r="B5059" s="105">
        <v>0.45833333333333331</v>
      </c>
      <c r="C5059" s="44" t="s">
        <v>284</v>
      </c>
      <c r="D5059" s="44" t="s">
        <v>24</v>
      </c>
      <c r="E5059" s="44"/>
      <c r="F5059" s="44">
        <v>20</v>
      </c>
      <c r="G5059" s="44"/>
      <c r="H5059" s="44" t="s">
        <v>497</v>
      </c>
      <c r="I5059" s="44">
        <v>5</v>
      </c>
      <c r="J5059" s="109">
        <f t="shared" si="186"/>
        <v>250</v>
      </c>
      <c r="K5059" s="109">
        <f t="shared" ref="K5059:K5122" si="187">(I5059/(F5059/5000))*(1/5000)*1000</f>
        <v>250</v>
      </c>
    </row>
    <row r="5060" spans="1:11" x14ac:dyDescent="0.25">
      <c r="A5060" s="44" t="s">
        <v>646</v>
      </c>
      <c r="B5060" s="105">
        <v>0.45833333333333331</v>
      </c>
      <c r="C5060" s="44" t="s">
        <v>284</v>
      </c>
      <c r="D5060" s="44" t="s">
        <v>24</v>
      </c>
      <c r="E5060" s="44"/>
      <c r="F5060" s="44">
        <v>20</v>
      </c>
      <c r="G5060" s="44"/>
      <c r="H5060" s="44" t="s">
        <v>695</v>
      </c>
      <c r="I5060" s="44">
        <v>3</v>
      </c>
      <c r="J5060" s="109">
        <f t="shared" si="186"/>
        <v>150</v>
      </c>
      <c r="K5060" s="109">
        <f t="shared" si="187"/>
        <v>150</v>
      </c>
    </row>
    <row r="5061" spans="1:11" x14ac:dyDescent="0.25">
      <c r="A5061" s="44" t="s">
        <v>646</v>
      </c>
      <c r="B5061" s="105">
        <v>0.45833333333333331</v>
      </c>
      <c r="C5061" s="44" t="s">
        <v>284</v>
      </c>
      <c r="D5061" s="44" t="s">
        <v>24</v>
      </c>
      <c r="E5061" s="44"/>
      <c r="F5061" s="44">
        <v>20</v>
      </c>
      <c r="G5061" s="44"/>
      <c r="H5061" s="44" t="s">
        <v>499</v>
      </c>
      <c r="I5061" s="44">
        <v>1</v>
      </c>
      <c r="J5061" s="109">
        <f t="shared" si="186"/>
        <v>50</v>
      </c>
      <c r="K5061" s="109">
        <f t="shared" si="187"/>
        <v>50</v>
      </c>
    </row>
    <row r="5062" spans="1:11" x14ac:dyDescent="0.25">
      <c r="A5062" s="44" t="s">
        <v>646</v>
      </c>
      <c r="B5062" s="105">
        <v>0.45833333333333331</v>
      </c>
      <c r="C5062" s="44" t="s">
        <v>284</v>
      </c>
      <c r="D5062" s="44" t="s">
        <v>24</v>
      </c>
      <c r="E5062" s="44"/>
      <c r="F5062" s="44">
        <v>20</v>
      </c>
      <c r="G5062" s="44"/>
      <c r="H5062" s="44" t="s">
        <v>84</v>
      </c>
      <c r="I5062" s="44">
        <v>3</v>
      </c>
      <c r="J5062" s="109">
        <f t="shared" si="186"/>
        <v>150</v>
      </c>
      <c r="K5062" s="109">
        <f t="shared" si="187"/>
        <v>150</v>
      </c>
    </row>
    <row r="5063" spans="1:11" x14ac:dyDescent="0.25">
      <c r="A5063" s="44" t="s">
        <v>647</v>
      </c>
      <c r="B5063" s="105">
        <v>0.45833333333333331</v>
      </c>
      <c r="C5063" s="44" t="s">
        <v>284</v>
      </c>
      <c r="D5063" s="44" t="s">
        <v>24</v>
      </c>
      <c r="E5063" s="44"/>
      <c r="F5063" s="44">
        <v>20</v>
      </c>
      <c r="G5063" s="44"/>
      <c r="H5063" s="44" t="s">
        <v>58</v>
      </c>
      <c r="I5063" s="44">
        <v>8</v>
      </c>
      <c r="J5063" s="109">
        <f t="shared" si="186"/>
        <v>400</v>
      </c>
      <c r="K5063" s="109">
        <f t="shared" si="187"/>
        <v>400</v>
      </c>
    </row>
    <row r="5064" spans="1:11" x14ac:dyDescent="0.25">
      <c r="A5064" s="44" t="s">
        <v>647</v>
      </c>
      <c r="B5064" s="105">
        <v>0.45833333333333331</v>
      </c>
      <c r="C5064" s="44" t="s">
        <v>284</v>
      </c>
      <c r="D5064" s="44" t="s">
        <v>24</v>
      </c>
      <c r="E5064" s="44"/>
      <c r="F5064" s="44">
        <v>20</v>
      </c>
      <c r="G5064" s="44"/>
      <c r="H5064" s="44" t="s">
        <v>696</v>
      </c>
      <c r="I5064" s="44">
        <v>10</v>
      </c>
      <c r="J5064" s="109">
        <f t="shared" si="186"/>
        <v>500</v>
      </c>
      <c r="K5064" s="109">
        <f t="shared" si="187"/>
        <v>500</v>
      </c>
    </row>
    <row r="5065" spans="1:11" x14ac:dyDescent="0.25">
      <c r="A5065" s="44" t="s">
        <v>647</v>
      </c>
      <c r="B5065" s="105">
        <v>0.45833333333333331</v>
      </c>
      <c r="C5065" s="44" t="s">
        <v>284</v>
      </c>
      <c r="D5065" s="44" t="s">
        <v>24</v>
      </c>
      <c r="E5065" s="44"/>
      <c r="F5065" s="44">
        <v>20</v>
      </c>
      <c r="G5065" s="44"/>
      <c r="H5065" s="44" t="s">
        <v>498</v>
      </c>
      <c r="I5065" s="44">
        <v>1</v>
      </c>
      <c r="J5065" s="109">
        <f t="shared" si="186"/>
        <v>50</v>
      </c>
      <c r="K5065" s="109">
        <f t="shared" si="187"/>
        <v>50</v>
      </c>
    </row>
    <row r="5066" spans="1:11" x14ac:dyDescent="0.25">
      <c r="A5066" s="44" t="s">
        <v>647</v>
      </c>
      <c r="B5066" s="105">
        <v>0.45833333333333331</v>
      </c>
      <c r="C5066" s="44" t="s">
        <v>284</v>
      </c>
      <c r="D5066" s="44" t="s">
        <v>24</v>
      </c>
      <c r="E5066" s="44"/>
      <c r="F5066" s="44">
        <v>20</v>
      </c>
      <c r="G5066" s="44"/>
      <c r="H5066" s="44" t="s">
        <v>304</v>
      </c>
      <c r="I5066" s="44">
        <v>2</v>
      </c>
      <c r="J5066" s="109">
        <f t="shared" si="186"/>
        <v>100</v>
      </c>
      <c r="K5066" s="109">
        <f t="shared" si="187"/>
        <v>100</v>
      </c>
    </row>
    <row r="5067" spans="1:11" x14ac:dyDescent="0.25">
      <c r="A5067" s="44" t="s">
        <v>647</v>
      </c>
      <c r="B5067" s="105">
        <v>0.45833333333333331</v>
      </c>
      <c r="C5067" s="44" t="s">
        <v>284</v>
      </c>
      <c r="D5067" s="44" t="s">
        <v>24</v>
      </c>
      <c r="E5067" s="44"/>
      <c r="F5067" s="44">
        <v>20</v>
      </c>
      <c r="G5067" s="44"/>
      <c r="H5067" s="44" t="s">
        <v>499</v>
      </c>
      <c r="I5067" s="44">
        <v>1</v>
      </c>
      <c r="J5067" s="109">
        <f t="shared" si="186"/>
        <v>50</v>
      </c>
      <c r="K5067" s="109">
        <f t="shared" si="187"/>
        <v>50</v>
      </c>
    </row>
    <row r="5068" spans="1:11" x14ac:dyDescent="0.25">
      <c r="A5068" s="44" t="s">
        <v>648</v>
      </c>
      <c r="B5068" s="105">
        <v>0.45833333333333331</v>
      </c>
      <c r="C5068" s="44" t="s">
        <v>284</v>
      </c>
      <c r="D5068" s="44" t="s">
        <v>24</v>
      </c>
      <c r="E5068" s="44"/>
      <c r="F5068" s="44">
        <v>20</v>
      </c>
      <c r="G5068" s="44"/>
      <c r="H5068" s="44" t="s">
        <v>696</v>
      </c>
      <c r="I5068" s="44">
        <v>12</v>
      </c>
      <c r="J5068" s="109">
        <f t="shared" si="186"/>
        <v>600</v>
      </c>
      <c r="K5068" s="109">
        <f t="shared" si="187"/>
        <v>600</v>
      </c>
    </row>
    <row r="5069" spans="1:11" x14ac:dyDescent="0.25">
      <c r="A5069" s="44" t="s">
        <v>648</v>
      </c>
      <c r="B5069" s="105">
        <v>0.45833333333333331</v>
      </c>
      <c r="C5069" s="44" t="s">
        <v>284</v>
      </c>
      <c r="D5069" s="44" t="s">
        <v>24</v>
      </c>
      <c r="E5069" s="44"/>
      <c r="F5069" s="44">
        <v>20</v>
      </c>
      <c r="G5069" s="44"/>
      <c r="H5069" s="44" t="s">
        <v>498</v>
      </c>
      <c r="I5069" s="44">
        <v>18</v>
      </c>
      <c r="J5069" s="109">
        <f t="shared" si="186"/>
        <v>900</v>
      </c>
      <c r="K5069" s="109">
        <f t="shared" si="187"/>
        <v>900</v>
      </c>
    </row>
    <row r="5070" spans="1:11" x14ac:dyDescent="0.25">
      <c r="A5070" s="44" t="s">
        <v>648</v>
      </c>
      <c r="B5070" s="105">
        <v>0.45833333333333331</v>
      </c>
      <c r="C5070" s="44" t="s">
        <v>284</v>
      </c>
      <c r="D5070" s="44" t="s">
        <v>24</v>
      </c>
      <c r="E5070" s="44"/>
      <c r="F5070" s="44">
        <v>20</v>
      </c>
      <c r="G5070" s="44"/>
      <c r="H5070" s="44" t="s">
        <v>499</v>
      </c>
      <c r="I5070" s="44">
        <v>1</v>
      </c>
      <c r="J5070" s="109">
        <f t="shared" si="186"/>
        <v>50</v>
      </c>
      <c r="K5070" s="109">
        <f t="shared" si="187"/>
        <v>50</v>
      </c>
    </row>
    <row r="5071" spans="1:11" x14ac:dyDescent="0.25">
      <c r="A5071" s="44" t="s">
        <v>648</v>
      </c>
      <c r="B5071" s="105">
        <v>0.45833333333333331</v>
      </c>
      <c r="C5071" s="44" t="s">
        <v>284</v>
      </c>
      <c r="D5071" s="44" t="s">
        <v>24</v>
      </c>
      <c r="E5071" s="44"/>
      <c r="F5071" s="44">
        <v>20</v>
      </c>
      <c r="G5071" s="44"/>
      <c r="H5071" s="44" t="s">
        <v>28</v>
      </c>
      <c r="I5071" s="44">
        <v>5</v>
      </c>
      <c r="J5071" s="109">
        <f t="shared" si="186"/>
        <v>250</v>
      </c>
      <c r="K5071" s="109">
        <f t="shared" si="187"/>
        <v>250</v>
      </c>
    </row>
    <row r="5072" spans="1:11" x14ac:dyDescent="0.25">
      <c r="A5072" s="44" t="s">
        <v>649</v>
      </c>
      <c r="B5072" s="105">
        <v>0.45833333333333331</v>
      </c>
      <c r="C5072" s="44" t="s">
        <v>284</v>
      </c>
      <c r="D5072" s="44" t="s">
        <v>24</v>
      </c>
      <c r="E5072" s="44"/>
      <c r="F5072" s="44">
        <v>125</v>
      </c>
      <c r="G5072" s="44"/>
      <c r="H5072" s="44" t="s">
        <v>694</v>
      </c>
      <c r="I5072" s="44">
        <v>109</v>
      </c>
      <c r="J5072" s="109">
        <f t="shared" si="186"/>
        <v>872</v>
      </c>
      <c r="K5072" s="109">
        <f t="shared" si="187"/>
        <v>872</v>
      </c>
    </row>
    <row r="5073" spans="1:11" x14ac:dyDescent="0.25">
      <c r="A5073" s="44" t="s">
        <v>649</v>
      </c>
      <c r="B5073" s="105">
        <v>0.45833333333333331</v>
      </c>
      <c r="C5073" s="44" t="s">
        <v>284</v>
      </c>
      <c r="D5073" s="44" t="s">
        <v>24</v>
      </c>
      <c r="E5073" s="44"/>
      <c r="F5073" s="44">
        <v>125</v>
      </c>
      <c r="G5073" s="44"/>
      <c r="H5073" s="44" t="s">
        <v>692</v>
      </c>
      <c r="I5073" s="44">
        <v>69</v>
      </c>
      <c r="J5073" s="109">
        <f t="shared" si="186"/>
        <v>552</v>
      </c>
      <c r="K5073" s="109">
        <f t="shared" si="187"/>
        <v>552</v>
      </c>
    </row>
    <row r="5074" spans="1:11" x14ac:dyDescent="0.25">
      <c r="A5074" s="44" t="s">
        <v>649</v>
      </c>
      <c r="B5074" s="105">
        <v>0.45833333333333331</v>
      </c>
      <c r="C5074" s="44" t="s">
        <v>284</v>
      </c>
      <c r="D5074" s="44" t="s">
        <v>24</v>
      </c>
      <c r="E5074" s="44"/>
      <c r="F5074" s="44">
        <v>125</v>
      </c>
      <c r="G5074" s="44"/>
      <c r="H5074" s="44" t="s">
        <v>28</v>
      </c>
      <c r="I5074" s="44">
        <v>1</v>
      </c>
      <c r="J5074" s="109">
        <f t="shared" si="186"/>
        <v>8</v>
      </c>
      <c r="K5074" s="109">
        <f t="shared" si="187"/>
        <v>8</v>
      </c>
    </row>
    <row r="5075" spans="1:11" x14ac:dyDescent="0.25">
      <c r="A5075" s="44" t="s">
        <v>649</v>
      </c>
      <c r="B5075" s="105">
        <v>0.45833333333333331</v>
      </c>
      <c r="C5075" s="44" t="s">
        <v>284</v>
      </c>
      <c r="D5075" s="44" t="s">
        <v>24</v>
      </c>
      <c r="E5075" s="44"/>
      <c r="F5075" s="44">
        <v>125</v>
      </c>
      <c r="G5075" s="44"/>
      <c r="H5075" s="44" t="s">
        <v>498</v>
      </c>
      <c r="I5075" s="44">
        <v>1</v>
      </c>
      <c r="J5075" s="109">
        <f t="shared" si="186"/>
        <v>8</v>
      </c>
      <c r="K5075" s="109">
        <f t="shared" si="187"/>
        <v>8</v>
      </c>
    </row>
    <row r="5076" spans="1:11" x14ac:dyDescent="0.25">
      <c r="A5076" s="44" t="s">
        <v>649</v>
      </c>
      <c r="B5076" s="105">
        <v>0.45833333333333331</v>
      </c>
      <c r="C5076" s="44" t="s">
        <v>284</v>
      </c>
      <c r="D5076" s="44" t="s">
        <v>24</v>
      </c>
      <c r="E5076" s="44"/>
      <c r="F5076" s="44">
        <v>125</v>
      </c>
      <c r="G5076" s="44"/>
      <c r="H5076" s="44" t="s">
        <v>695</v>
      </c>
      <c r="I5076" s="44">
        <v>3</v>
      </c>
      <c r="J5076" s="109">
        <f t="shared" si="186"/>
        <v>24</v>
      </c>
      <c r="K5076" s="109">
        <f t="shared" si="187"/>
        <v>24</v>
      </c>
    </row>
    <row r="5077" spans="1:11" x14ac:dyDescent="0.25">
      <c r="A5077" s="44" t="s">
        <v>649</v>
      </c>
      <c r="B5077" s="105">
        <v>0.45833333333333331</v>
      </c>
      <c r="C5077" s="44" t="s">
        <v>284</v>
      </c>
      <c r="D5077" s="44" t="s">
        <v>24</v>
      </c>
      <c r="E5077" s="44"/>
      <c r="F5077" s="44">
        <v>125</v>
      </c>
      <c r="G5077" s="44"/>
      <c r="H5077" s="44" t="s">
        <v>499</v>
      </c>
      <c r="I5077" s="44">
        <v>3</v>
      </c>
      <c r="J5077" s="109">
        <f t="shared" si="186"/>
        <v>24</v>
      </c>
      <c r="K5077" s="109">
        <f t="shared" si="187"/>
        <v>24</v>
      </c>
    </row>
    <row r="5078" spans="1:11" x14ac:dyDescent="0.25">
      <c r="A5078" s="44" t="s">
        <v>649</v>
      </c>
      <c r="B5078" s="105">
        <v>0.45833333333333331</v>
      </c>
      <c r="C5078" s="44" t="s">
        <v>284</v>
      </c>
      <c r="D5078" s="44" t="s">
        <v>24</v>
      </c>
      <c r="E5078" s="44"/>
      <c r="F5078" s="44">
        <v>125</v>
      </c>
      <c r="G5078" s="44"/>
      <c r="H5078" s="44" t="s">
        <v>523</v>
      </c>
      <c r="I5078" s="44">
        <v>1</v>
      </c>
      <c r="J5078" s="109">
        <f t="shared" si="186"/>
        <v>8</v>
      </c>
      <c r="K5078" s="109">
        <f t="shared" si="187"/>
        <v>8</v>
      </c>
    </row>
    <row r="5079" spans="1:11" x14ac:dyDescent="0.25">
      <c r="A5079" s="44" t="s">
        <v>650</v>
      </c>
      <c r="B5079" s="105">
        <v>0.5</v>
      </c>
      <c r="C5079" s="44" t="s">
        <v>284</v>
      </c>
      <c r="D5079" s="44" t="s">
        <v>24</v>
      </c>
      <c r="E5079" s="44"/>
      <c r="F5079" s="44">
        <v>125</v>
      </c>
      <c r="G5079" s="44"/>
      <c r="H5079" s="44" t="s">
        <v>692</v>
      </c>
      <c r="I5079" s="44">
        <v>7</v>
      </c>
      <c r="J5079" s="109">
        <f t="shared" si="186"/>
        <v>56</v>
      </c>
      <c r="K5079" s="109">
        <f t="shared" si="187"/>
        <v>56</v>
      </c>
    </row>
    <row r="5080" spans="1:11" x14ac:dyDescent="0.25">
      <c r="A5080" s="44" t="s">
        <v>650</v>
      </c>
      <c r="B5080" s="105">
        <v>0.5</v>
      </c>
      <c r="C5080" s="44" t="s">
        <v>284</v>
      </c>
      <c r="D5080" s="44" t="s">
        <v>24</v>
      </c>
      <c r="E5080" s="44"/>
      <c r="F5080" s="44">
        <v>125</v>
      </c>
      <c r="G5080" s="44"/>
      <c r="H5080" s="44" t="s">
        <v>27</v>
      </c>
      <c r="I5080" s="44">
        <v>1</v>
      </c>
      <c r="J5080" s="109">
        <f t="shared" si="186"/>
        <v>8</v>
      </c>
      <c r="K5080" s="109">
        <f t="shared" si="187"/>
        <v>8</v>
      </c>
    </row>
    <row r="5081" spans="1:11" x14ac:dyDescent="0.25">
      <c r="A5081" s="44" t="s">
        <v>650</v>
      </c>
      <c r="B5081" s="105">
        <v>0.5</v>
      </c>
      <c r="C5081" s="44" t="s">
        <v>284</v>
      </c>
      <c r="D5081" s="44" t="s">
        <v>24</v>
      </c>
      <c r="E5081" s="44"/>
      <c r="F5081" s="44">
        <v>125</v>
      </c>
      <c r="G5081" s="44"/>
      <c r="H5081" s="44" t="s">
        <v>498</v>
      </c>
      <c r="I5081" s="44">
        <v>9</v>
      </c>
      <c r="J5081" s="109">
        <f t="shared" si="186"/>
        <v>72.000000000000014</v>
      </c>
      <c r="K5081" s="109">
        <f t="shared" si="187"/>
        <v>72.000000000000014</v>
      </c>
    </row>
    <row r="5082" spans="1:11" x14ac:dyDescent="0.25">
      <c r="A5082" s="44" t="s">
        <v>650</v>
      </c>
      <c r="B5082" s="105">
        <v>0.5</v>
      </c>
      <c r="C5082" s="44" t="s">
        <v>284</v>
      </c>
      <c r="D5082" s="44" t="s">
        <v>24</v>
      </c>
      <c r="E5082" s="44"/>
      <c r="F5082" s="44">
        <v>125</v>
      </c>
      <c r="G5082" s="44"/>
      <c r="H5082" s="44" t="s">
        <v>696</v>
      </c>
      <c r="I5082" s="44">
        <v>6</v>
      </c>
      <c r="J5082" s="109">
        <f t="shared" si="186"/>
        <v>48</v>
      </c>
      <c r="K5082" s="109">
        <f t="shared" si="187"/>
        <v>48</v>
      </c>
    </row>
    <row r="5083" spans="1:11" x14ac:dyDescent="0.25">
      <c r="A5083" s="44" t="s">
        <v>650</v>
      </c>
      <c r="B5083" s="105">
        <v>0.5</v>
      </c>
      <c r="C5083" s="44" t="s">
        <v>284</v>
      </c>
      <c r="D5083" s="44" t="s">
        <v>24</v>
      </c>
      <c r="E5083" s="44"/>
      <c r="F5083" s="44">
        <v>125</v>
      </c>
      <c r="G5083" s="44"/>
      <c r="H5083" s="44" t="s">
        <v>304</v>
      </c>
      <c r="I5083" s="44">
        <v>4</v>
      </c>
      <c r="J5083" s="109">
        <f t="shared" si="186"/>
        <v>32</v>
      </c>
      <c r="K5083" s="109">
        <f t="shared" si="187"/>
        <v>32</v>
      </c>
    </row>
    <row r="5084" spans="1:11" x14ac:dyDescent="0.25">
      <c r="A5084" s="44" t="s">
        <v>650</v>
      </c>
      <c r="B5084" s="105">
        <v>0.5</v>
      </c>
      <c r="C5084" s="44" t="s">
        <v>284</v>
      </c>
      <c r="D5084" s="44" t="s">
        <v>24</v>
      </c>
      <c r="E5084" s="44"/>
      <c r="F5084" s="44">
        <v>125</v>
      </c>
      <c r="G5084" s="44"/>
      <c r="H5084" s="44" t="s">
        <v>28</v>
      </c>
      <c r="I5084" s="44">
        <v>1</v>
      </c>
      <c r="J5084" s="109">
        <f t="shared" si="186"/>
        <v>8</v>
      </c>
      <c r="K5084" s="109">
        <f t="shared" si="187"/>
        <v>8</v>
      </c>
    </row>
    <row r="5085" spans="1:11" x14ac:dyDescent="0.25">
      <c r="A5085" s="44" t="s">
        <v>650</v>
      </c>
      <c r="B5085" s="105">
        <v>0.5</v>
      </c>
      <c r="C5085" s="44" t="s">
        <v>284</v>
      </c>
      <c r="D5085" s="44" t="s">
        <v>24</v>
      </c>
      <c r="E5085" s="44"/>
      <c r="F5085" s="44">
        <v>125</v>
      </c>
      <c r="G5085" s="44"/>
      <c r="H5085" s="44" t="s">
        <v>697</v>
      </c>
      <c r="I5085" s="44">
        <v>2</v>
      </c>
      <c r="J5085" s="109">
        <f t="shared" si="186"/>
        <v>16</v>
      </c>
      <c r="K5085" s="109">
        <f t="shared" si="187"/>
        <v>16</v>
      </c>
    </row>
    <row r="5086" spans="1:11" x14ac:dyDescent="0.25">
      <c r="A5086" s="44" t="s">
        <v>650</v>
      </c>
      <c r="B5086" s="105">
        <v>0.5</v>
      </c>
      <c r="C5086" s="44" t="s">
        <v>284</v>
      </c>
      <c r="D5086" s="44" t="s">
        <v>24</v>
      </c>
      <c r="E5086" s="44"/>
      <c r="F5086" s="44">
        <v>125</v>
      </c>
      <c r="G5086" s="44"/>
      <c r="H5086" s="44" t="s">
        <v>58</v>
      </c>
      <c r="I5086" s="44">
        <v>1</v>
      </c>
      <c r="J5086" s="109">
        <f t="shared" si="186"/>
        <v>8</v>
      </c>
      <c r="K5086" s="109">
        <f t="shared" si="187"/>
        <v>8</v>
      </c>
    </row>
    <row r="5087" spans="1:11" x14ac:dyDescent="0.25">
      <c r="A5087" s="44" t="s">
        <v>650</v>
      </c>
      <c r="B5087" s="105">
        <v>0.5</v>
      </c>
      <c r="C5087" s="44" t="s">
        <v>284</v>
      </c>
      <c r="D5087" s="44" t="s">
        <v>24</v>
      </c>
      <c r="E5087" s="44"/>
      <c r="F5087" s="44">
        <v>125</v>
      </c>
      <c r="G5087" s="44"/>
      <c r="H5087" s="44" t="s">
        <v>694</v>
      </c>
      <c r="I5087" s="44">
        <v>1</v>
      </c>
      <c r="J5087" s="109">
        <f t="shared" si="186"/>
        <v>8</v>
      </c>
      <c r="K5087" s="109">
        <f t="shared" si="187"/>
        <v>8</v>
      </c>
    </row>
    <row r="5088" spans="1:11" x14ac:dyDescent="0.25">
      <c r="A5088" s="44" t="s">
        <v>651</v>
      </c>
      <c r="B5088" s="105">
        <v>0.33333333333333331</v>
      </c>
      <c r="C5088" s="44" t="s">
        <v>284</v>
      </c>
      <c r="D5088" s="44" t="s">
        <v>24</v>
      </c>
      <c r="E5088" s="44"/>
      <c r="F5088" s="44">
        <v>8</v>
      </c>
      <c r="G5088" s="44"/>
      <c r="H5088" s="44" t="s">
        <v>58</v>
      </c>
      <c r="I5088" s="44">
        <v>2</v>
      </c>
      <c r="J5088" s="109">
        <f t="shared" si="186"/>
        <v>250</v>
      </c>
      <c r="K5088" s="109">
        <f t="shared" si="187"/>
        <v>250</v>
      </c>
    </row>
    <row r="5089" spans="1:11" x14ac:dyDescent="0.25">
      <c r="A5089" s="44" t="s">
        <v>651</v>
      </c>
      <c r="B5089" s="105">
        <v>0.33333333333333331</v>
      </c>
      <c r="C5089" s="44" t="s">
        <v>284</v>
      </c>
      <c r="D5089" s="44" t="s">
        <v>24</v>
      </c>
      <c r="E5089" s="44"/>
      <c r="F5089" s="44">
        <v>8</v>
      </c>
      <c r="G5089" s="44"/>
      <c r="H5089" s="44" t="s">
        <v>696</v>
      </c>
      <c r="I5089" s="44">
        <v>3</v>
      </c>
      <c r="J5089" s="109">
        <f t="shared" si="186"/>
        <v>375</v>
      </c>
      <c r="K5089" s="109">
        <f t="shared" si="187"/>
        <v>375</v>
      </c>
    </row>
    <row r="5090" spans="1:11" x14ac:dyDescent="0.25">
      <c r="A5090" s="44" t="s">
        <v>651</v>
      </c>
      <c r="B5090" s="105">
        <v>0.33333333333333331</v>
      </c>
      <c r="C5090" s="44" t="s">
        <v>284</v>
      </c>
      <c r="D5090" s="44" t="s">
        <v>24</v>
      </c>
      <c r="E5090" s="44"/>
      <c r="F5090" s="44">
        <v>8</v>
      </c>
      <c r="G5090" s="44"/>
      <c r="H5090" s="44" t="s">
        <v>498</v>
      </c>
      <c r="I5090" s="44">
        <v>3</v>
      </c>
      <c r="J5090" s="109">
        <f t="shared" si="186"/>
        <v>375</v>
      </c>
      <c r="K5090" s="109">
        <f t="shared" si="187"/>
        <v>375</v>
      </c>
    </row>
    <row r="5091" spans="1:11" x14ac:dyDescent="0.25">
      <c r="A5091" s="44" t="s">
        <v>651</v>
      </c>
      <c r="B5091" s="105">
        <v>0.33333333333333331</v>
      </c>
      <c r="C5091" s="44" t="s">
        <v>284</v>
      </c>
      <c r="D5091" s="44" t="s">
        <v>24</v>
      </c>
      <c r="E5091" s="44"/>
      <c r="F5091" s="44">
        <v>8</v>
      </c>
      <c r="G5091" s="44"/>
      <c r="H5091" s="44" t="s">
        <v>692</v>
      </c>
      <c r="I5091" s="44">
        <v>1</v>
      </c>
      <c r="J5091" s="109">
        <f t="shared" si="186"/>
        <v>125</v>
      </c>
      <c r="K5091" s="109">
        <f t="shared" si="187"/>
        <v>125</v>
      </c>
    </row>
    <row r="5092" spans="1:11" x14ac:dyDescent="0.25">
      <c r="A5092" s="44" t="s">
        <v>652</v>
      </c>
      <c r="B5092" s="105">
        <v>0.33333333333333331</v>
      </c>
      <c r="C5092" s="44" t="s">
        <v>284</v>
      </c>
      <c r="D5092" s="44" t="s">
        <v>24</v>
      </c>
      <c r="E5092" s="44"/>
      <c r="F5092" s="44">
        <v>63</v>
      </c>
      <c r="G5092" s="44"/>
      <c r="H5092" s="44" t="s">
        <v>58</v>
      </c>
      <c r="I5092" s="44">
        <v>2</v>
      </c>
      <c r="J5092" s="109">
        <f t="shared" si="186"/>
        <v>31.74603174603175</v>
      </c>
      <c r="K5092" s="109">
        <f t="shared" si="187"/>
        <v>31.74603174603175</v>
      </c>
    </row>
    <row r="5093" spans="1:11" x14ac:dyDescent="0.25">
      <c r="A5093" s="44" t="s">
        <v>652</v>
      </c>
      <c r="B5093" s="105">
        <v>0.33333333333333331</v>
      </c>
      <c r="C5093" s="44" t="s">
        <v>284</v>
      </c>
      <c r="D5093" s="44" t="s">
        <v>24</v>
      </c>
      <c r="E5093" s="44"/>
      <c r="F5093" s="44">
        <v>63</v>
      </c>
      <c r="G5093" s="44"/>
      <c r="H5093" s="44" t="s">
        <v>45</v>
      </c>
      <c r="I5093" s="44">
        <v>1</v>
      </c>
      <c r="J5093" s="109">
        <f t="shared" si="186"/>
        <v>15.873015873015875</v>
      </c>
      <c r="K5093" s="109">
        <f t="shared" si="187"/>
        <v>15.873015873015875</v>
      </c>
    </row>
    <row r="5094" spans="1:11" x14ac:dyDescent="0.25">
      <c r="A5094" s="44" t="s">
        <v>652</v>
      </c>
      <c r="B5094" s="105">
        <v>0.33333333333333331</v>
      </c>
      <c r="C5094" s="44" t="s">
        <v>284</v>
      </c>
      <c r="D5094" s="44" t="s">
        <v>24</v>
      </c>
      <c r="E5094" s="44"/>
      <c r="F5094" s="44">
        <v>63</v>
      </c>
      <c r="G5094" s="44"/>
      <c r="H5094" s="44" t="s">
        <v>696</v>
      </c>
      <c r="I5094" s="44">
        <v>54</v>
      </c>
      <c r="J5094" s="109">
        <f t="shared" si="186"/>
        <v>857.14285714285711</v>
      </c>
      <c r="K5094" s="109">
        <f t="shared" si="187"/>
        <v>857.14285714285711</v>
      </c>
    </row>
    <row r="5095" spans="1:11" x14ac:dyDescent="0.25">
      <c r="A5095" s="44" t="s">
        <v>652</v>
      </c>
      <c r="B5095" s="105">
        <v>0.33333333333333331</v>
      </c>
      <c r="C5095" s="44" t="s">
        <v>284</v>
      </c>
      <c r="D5095" s="44" t="s">
        <v>24</v>
      </c>
      <c r="E5095" s="44"/>
      <c r="F5095" s="44">
        <v>63</v>
      </c>
      <c r="G5095" s="44"/>
      <c r="H5095" s="44" t="s">
        <v>498</v>
      </c>
      <c r="I5095" s="44">
        <v>1</v>
      </c>
      <c r="J5095" s="109">
        <f t="shared" ref="J5095:J5158" si="188">(I5095/(F5095/5000))*(1/5000)*1000</f>
        <v>15.873015873015875</v>
      </c>
      <c r="K5095" s="109">
        <f t="shared" si="187"/>
        <v>15.873015873015875</v>
      </c>
    </row>
    <row r="5096" spans="1:11" x14ac:dyDescent="0.25">
      <c r="A5096" s="44" t="s">
        <v>652</v>
      </c>
      <c r="B5096" s="105">
        <v>0.33333333333333331</v>
      </c>
      <c r="C5096" s="44" t="s">
        <v>284</v>
      </c>
      <c r="D5096" s="44" t="s">
        <v>24</v>
      </c>
      <c r="E5096" s="44"/>
      <c r="F5096" s="44">
        <v>63</v>
      </c>
      <c r="G5096" s="44"/>
      <c r="H5096" s="44" t="s">
        <v>523</v>
      </c>
      <c r="I5096" s="44">
        <v>1</v>
      </c>
      <c r="J5096" s="109">
        <f t="shared" si="188"/>
        <v>15.873015873015875</v>
      </c>
      <c r="K5096" s="109">
        <f t="shared" si="187"/>
        <v>15.873015873015875</v>
      </c>
    </row>
    <row r="5097" spans="1:11" x14ac:dyDescent="0.25">
      <c r="A5097" s="44" t="s">
        <v>652</v>
      </c>
      <c r="B5097" s="105">
        <v>0.33333333333333331</v>
      </c>
      <c r="C5097" s="44" t="s">
        <v>284</v>
      </c>
      <c r="D5097" s="44" t="s">
        <v>24</v>
      </c>
      <c r="E5097" s="44"/>
      <c r="F5097" s="44">
        <v>63</v>
      </c>
      <c r="G5097" s="44"/>
      <c r="H5097" s="44" t="s">
        <v>694</v>
      </c>
      <c r="I5097" s="44">
        <v>2</v>
      </c>
      <c r="J5097" s="109">
        <f t="shared" si="188"/>
        <v>31.74603174603175</v>
      </c>
      <c r="K5097" s="109">
        <f t="shared" si="187"/>
        <v>31.74603174603175</v>
      </c>
    </row>
    <row r="5098" spans="1:11" x14ac:dyDescent="0.25">
      <c r="A5098" s="44" t="s">
        <v>652</v>
      </c>
      <c r="B5098" s="105">
        <v>0.33333333333333331</v>
      </c>
      <c r="C5098" s="44" t="s">
        <v>284</v>
      </c>
      <c r="D5098" s="44" t="s">
        <v>24</v>
      </c>
      <c r="E5098" s="44"/>
      <c r="F5098" s="44">
        <v>63</v>
      </c>
      <c r="G5098" s="44"/>
      <c r="H5098" s="44" t="s">
        <v>304</v>
      </c>
      <c r="I5098" s="44">
        <v>2</v>
      </c>
      <c r="J5098" s="109">
        <f t="shared" si="188"/>
        <v>31.74603174603175</v>
      </c>
      <c r="K5098" s="109">
        <f t="shared" si="187"/>
        <v>31.74603174603175</v>
      </c>
    </row>
    <row r="5099" spans="1:11" x14ac:dyDescent="0.25">
      <c r="A5099" s="44" t="s">
        <v>653</v>
      </c>
      <c r="B5099" s="105">
        <v>0.33333333333333331</v>
      </c>
      <c r="C5099" s="44" t="s">
        <v>284</v>
      </c>
      <c r="D5099" s="44" t="s">
        <v>24</v>
      </c>
      <c r="E5099" s="44"/>
      <c r="F5099" s="44">
        <v>45</v>
      </c>
      <c r="G5099" s="44"/>
      <c r="H5099" s="44" t="s">
        <v>28</v>
      </c>
      <c r="I5099" s="44">
        <v>1</v>
      </c>
      <c r="J5099" s="109">
        <f t="shared" si="188"/>
        <v>22.222222222222221</v>
      </c>
      <c r="K5099" s="109">
        <f t="shared" si="187"/>
        <v>22.222222222222221</v>
      </c>
    </row>
    <row r="5100" spans="1:11" x14ac:dyDescent="0.25">
      <c r="A5100" s="44" t="s">
        <v>653</v>
      </c>
      <c r="B5100" s="105">
        <v>0.33333333333333331</v>
      </c>
      <c r="C5100" s="44" t="s">
        <v>284</v>
      </c>
      <c r="D5100" s="44" t="s">
        <v>24</v>
      </c>
      <c r="E5100" s="44"/>
      <c r="F5100" s="44">
        <v>45</v>
      </c>
      <c r="G5100" s="44"/>
      <c r="H5100" s="44" t="s">
        <v>84</v>
      </c>
      <c r="I5100" s="44">
        <v>1</v>
      </c>
      <c r="J5100" s="109">
        <f t="shared" si="188"/>
        <v>22.222222222222221</v>
      </c>
      <c r="K5100" s="109">
        <f t="shared" si="187"/>
        <v>22.222222222222221</v>
      </c>
    </row>
    <row r="5101" spans="1:11" x14ac:dyDescent="0.25">
      <c r="A5101" s="44" t="s">
        <v>653</v>
      </c>
      <c r="B5101" s="105">
        <v>0.33333333333333331</v>
      </c>
      <c r="C5101" s="44" t="s">
        <v>284</v>
      </c>
      <c r="D5101" s="44" t="s">
        <v>24</v>
      </c>
      <c r="E5101" s="44"/>
      <c r="F5101" s="44">
        <v>45</v>
      </c>
      <c r="G5101" s="44"/>
      <c r="H5101" s="44" t="s">
        <v>45</v>
      </c>
      <c r="I5101" s="44">
        <v>1</v>
      </c>
      <c r="J5101" s="109">
        <f t="shared" si="188"/>
        <v>22.222222222222221</v>
      </c>
      <c r="K5101" s="109">
        <f t="shared" si="187"/>
        <v>22.222222222222221</v>
      </c>
    </row>
    <row r="5102" spans="1:11" x14ac:dyDescent="0.25">
      <c r="A5102" s="44" t="s">
        <v>653</v>
      </c>
      <c r="B5102" s="105">
        <v>0.33333333333333331</v>
      </c>
      <c r="C5102" s="44" t="s">
        <v>284</v>
      </c>
      <c r="D5102" s="44" t="s">
        <v>24</v>
      </c>
      <c r="E5102" s="44"/>
      <c r="F5102" s="44">
        <v>45</v>
      </c>
      <c r="G5102" s="44"/>
      <c r="H5102" s="44" t="s">
        <v>696</v>
      </c>
      <c r="I5102" s="44">
        <v>34</v>
      </c>
      <c r="J5102" s="109">
        <f t="shared" si="188"/>
        <v>755.55555555555566</v>
      </c>
      <c r="K5102" s="109">
        <f t="shared" si="187"/>
        <v>755.55555555555566</v>
      </c>
    </row>
    <row r="5103" spans="1:11" x14ac:dyDescent="0.25">
      <c r="A5103" s="44" t="s">
        <v>653</v>
      </c>
      <c r="B5103" s="105">
        <v>0.33333333333333331</v>
      </c>
      <c r="C5103" s="44" t="s">
        <v>284</v>
      </c>
      <c r="D5103" s="44" t="s">
        <v>24</v>
      </c>
      <c r="E5103" s="44"/>
      <c r="F5103" s="44">
        <v>45</v>
      </c>
      <c r="G5103" s="44"/>
      <c r="H5103" s="44" t="s">
        <v>498</v>
      </c>
      <c r="I5103" s="44">
        <v>4</v>
      </c>
      <c r="J5103" s="109">
        <f t="shared" si="188"/>
        <v>88.888888888888886</v>
      </c>
      <c r="K5103" s="109">
        <f t="shared" si="187"/>
        <v>88.888888888888886</v>
      </c>
    </row>
    <row r="5104" spans="1:11" x14ac:dyDescent="0.25">
      <c r="A5104" s="44" t="s">
        <v>653</v>
      </c>
      <c r="B5104" s="105">
        <v>0.33333333333333331</v>
      </c>
      <c r="C5104" s="44" t="s">
        <v>284</v>
      </c>
      <c r="D5104" s="44" t="s">
        <v>24</v>
      </c>
      <c r="E5104" s="44"/>
      <c r="F5104" s="44">
        <v>45</v>
      </c>
      <c r="G5104" s="44"/>
      <c r="H5104" s="44" t="s">
        <v>694</v>
      </c>
      <c r="I5104" s="44">
        <v>1</v>
      </c>
      <c r="J5104" s="109">
        <f t="shared" si="188"/>
        <v>22.222222222222221</v>
      </c>
      <c r="K5104" s="109">
        <f t="shared" si="187"/>
        <v>22.222222222222221</v>
      </c>
    </row>
    <row r="5105" spans="1:11" x14ac:dyDescent="0.25">
      <c r="A5105" s="44" t="s">
        <v>653</v>
      </c>
      <c r="B5105" s="105">
        <v>0.33333333333333331</v>
      </c>
      <c r="C5105" s="44" t="s">
        <v>284</v>
      </c>
      <c r="D5105" s="44" t="s">
        <v>24</v>
      </c>
      <c r="E5105" s="44"/>
      <c r="F5105" s="44">
        <v>45</v>
      </c>
      <c r="G5105" s="44"/>
      <c r="H5105" s="44" t="s">
        <v>499</v>
      </c>
      <c r="I5105" s="44">
        <v>1</v>
      </c>
      <c r="J5105" s="109">
        <f t="shared" si="188"/>
        <v>22.222222222222221</v>
      </c>
      <c r="K5105" s="109">
        <f t="shared" si="187"/>
        <v>22.222222222222221</v>
      </c>
    </row>
    <row r="5106" spans="1:11" x14ac:dyDescent="0.25">
      <c r="A5106" s="44" t="s">
        <v>653</v>
      </c>
      <c r="B5106" s="105">
        <v>0.33333333333333331</v>
      </c>
      <c r="C5106" s="44" t="s">
        <v>284</v>
      </c>
      <c r="D5106" s="44" t="s">
        <v>24</v>
      </c>
      <c r="E5106" s="44"/>
      <c r="F5106" s="44">
        <v>45</v>
      </c>
      <c r="G5106" s="44"/>
      <c r="H5106" s="44" t="s">
        <v>698</v>
      </c>
      <c r="I5106" s="44">
        <v>1</v>
      </c>
      <c r="J5106" s="109">
        <f t="shared" si="188"/>
        <v>22.222222222222221</v>
      </c>
      <c r="K5106" s="109">
        <f t="shared" si="187"/>
        <v>22.222222222222221</v>
      </c>
    </row>
    <row r="5107" spans="1:11" x14ac:dyDescent="0.25">
      <c r="A5107" s="44" t="s">
        <v>653</v>
      </c>
      <c r="B5107" s="105">
        <v>0.33333333333333331</v>
      </c>
      <c r="C5107" s="44" t="s">
        <v>284</v>
      </c>
      <c r="D5107" s="44" t="s">
        <v>24</v>
      </c>
      <c r="E5107" s="44"/>
      <c r="F5107" s="44">
        <v>45</v>
      </c>
      <c r="G5107" s="44"/>
      <c r="H5107" s="44" t="s">
        <v>497</v>
      </c>
      <c r="I5107" s="44">
        <v>1</v>
      </c>
      <c r="J5107" s="109">
        <f t="shared" si="188"/>
        <v>22.222222222222221</v>
      </c>
      <c r="K5107" s="109">
        <f t="shared" si="187"/>
        <v>22.222222222222221</v>
      </c>
    </row>
    <row r="5108" spans="1:11" x14ac:dyDescent="0.25">
      <c r="A5108" s="44" t="s">
        <v>654</v>
      </c>
      <c r="B5108" s="105">
        <v>0.33333333333333331</v>
      </c>
      <c r="C5108" s="44" t="s">
        <v>284</v>
      </c>
      <c r="D5108" s="44" t="s">
        <v>24</v>
      </c>
      <c r="E5108" s="44"/>
      <c r="F5108" s="44">
        <v>16</v>
      </c>
      <c r="G5108" s="44"/>
      <c r="H5108" s="44" t="s">
        <v>58</v>
      </c>
      <c r="I5108" s="44">
        <v>1</v>
      </c>
      <c r="J5108" s="109">
        <f t="shared" si="188"/>
        <v>62.5</v>
      </c>
      <c r="K5108" s="109">
        <f t="shared" si="187"/>
        <v>62.5</v>
      </c>
    </row>
    <row r="5109" spans="1:11" x14ac:dyDescent="0.25">
      <c r="A5109" s="44" t="s">
        <v>654</v>
      </c>
      <c r="B5109" s="105">
        <v>0.33333333333333331</v>
      </c>
      <c r="C5109" s="44" t="s">
        <v>284</v>
      </c>
      <c r="D5109" s="44" t="s">
        <v>24</v>
      </c>
      <c r="E5109" s="44"/>
      <c r="F5109" s="44">
        <v>16</v>
      </c>
      <c r="G5109" s="44"/>
      <c r="H5109" s="44" t="s">
        <v>696</v>
      </c>
      <c r="I5109" s="44">
        <v>12</v>
      </c>
      <c r="J5109" s="109">
        <f t="shared" si="188"/>
        <v>750</v>
      </c>
      <c r="K5109" s="109">
        <f t="shared" si="187"/>
        <v>750</v>
      </c>
    </row>
    <row r="5110" spans="1:11" x14ac:dyDescent="0.25">
      <c r="A5110" s="44" t="s">
        <v>654</v>
      </c>
      <c r="B5110" s="105">
        <v>0.33333333333333331</v>
      </c>
      <c r="C5110" s="44" t="s">
        <v>284</v>
      </c>
      <c r="D5110" s="44" t="s">
        <v>24</v>
      </c>
      <c r="E5110" s="44"/>
      <c r="F5110" s="44">
        <v>16</v>
      </c>
      <c r="G5110" s="44"/>
      <c r="H5110" s="44" t="s">
        <v>498</v>
      </c>
      <c r="I5110" s="44">
        <v>1</v>
      </c>
      <c r="J5110" s="109">
        <f t="shared" si="188"/>
        <v>62.5</v>
      </c>
      <c r="K5110" s="109">
        <f t="shared" si="187"/>
        <v>62.5</v>
      </c>
    </row>
    <row r="5111" spans="1:11" x14ac:dyDescent="0.25">
      <c r="A5111" s="44" t="s">
        <v>654</v>
      </c>
      <c r="B5111" s="105">
        <v>0.33333333333333331</v>
      </c>
      <c r="C5111" s="44" t="s">
        <v>284</v>
      </c>
      <c r="D5111" s="44" t="s">
        <v>24</v>
      </c>
      <c r="E5111" s="44"/>
      <c r="F5111" s="44">
        <v>16</v>
      </c>
      <c r="G5111" s="44"/>
      <c r="H5111" s="44" t="s">
        <v>499</v>
      </c>
      <c r="I5111" s="44">
        <v>1</v>
      </c>
      <c r="J5111" s="109">
        <f t="shared" si="188"/>
        <v>62.5</v>
      </c>
      <c r="K5111" s="109">
        <f t="shared" si="187"/>
        <v>62.5</v>
      </c>
    </row>
    <row r="5112" spans="1:11" x14ac:dyDescent="0.25">
      <c r="A5112" s="44" t="s">
        <v>654</v>
      </c>
      <c r="B5112" s="105">
        <v>0.33333333333333331</v>
      </c>
      <c r="C5112" s="44" t="s">
        <v>284</v>
      </c>
      <c r="D5112" s="44" t="s">
        <v>24</v>
      </c>
      <c r="E5112" s="44"/>
      <c r="F5112" s="44">
        <v>16</v>
      </c>
      <c r="G5112" s="44"/>
      <c r="H5112" s="44" t="s">
        <v>698</v>
      </c>
      <c r="I5112" s="44">
        <v>1</v>
      </c>
      <c r="J5112" s="109">
        <f t="shared" si="188"/>
        <v>62.5</v>
      </c>
      <c r="K5112" s="109">
        <f t="shared" si="187"/>
        <v>62.5</v>
      </c>
    </row>
    <row r="5113" spans="1:11" x14ac:dyDescent="0.25">
      <c r="A5113" s="44" t="s">
        <v>655</v>
      </c>
      <c r="B5113" s="105">
        <v>0.33333333333333331</v>
      </c>
      <c r="C5113" s="44" t="s">
        <v>284</v>
      </c>
      <c r="D5113" s="44" t="s">
        <v>24</v>
      </c>
      <c r="E5113" s="44"/>
      <c r="F5113" s="44">
        <v>22</v>
      </c>
      <c r="G5113" s="44"/>
      <c r="H5113" s="44" t="s">
        <v>696</v>
      </c>
      <c r="I5113" s="44">
        <v>22</v>
      </c>
      <c r="J5113" s="109">
        <f t="shared" si="188"/>
        <v>1000</v>
      </c>
      <c r="K5113" s="109">
        <f t="shared" si="187"/>
        <v>1000</v>
      </c>
    </row>
    <row r="5114" spans="1:11" x14ac:dyDescent="0.25">
      <c r="A5114" s="44" t="s">
        <v>656</v>
      </c>
      <c r="B5114" s="105">
        <v>0.33333333333333331</v>
      </c>
      <c r="C5114" s="44" t="s">
        <v>284</v>
      </c>
      <c r="D5114" s="44" t="s">
        <v>24</v>
      </c>
      <c r="E5114" s="44"/>
      <c r="F5114" s="44">
        <v>19</v>
      </c>
      <c r="G5114" s="44"/>
      <c r="H5114" s="44" t="s">
        <v>696</v>
      </c>
      <c r="I5114" s="44">
        <v>19</v>
      </c>
      <c r="J5114" s="109">
        <f t="shared" si="188"/>
        <v>1000</v>
      </c>
      <c r="K5114" s="109">
        <f t="shared" si="187"/>
        <v>1000</v>
      </c>
    </row>
    <row r="5115" spans="1:11" x14ac:dyDescent="0.25">
      <c r="A5115" s="44" t="s">
        <v>656</v>
      </c>
      <c r="B5115" s="105">
        <v>0.33333333333333331</v>
      </c>
      <c r="C5115" s="44" t="s">
        <v>284</v>
      </c>
      <c r="D5115" s="44" t="s">
        <v>24</v>
      </c>
      <c r="E5115" s="44"/>
      <c r="F5115" s="44">
        <v>19</v>
      </c>
      <c r="G5115" s="44"/>
      <c r="H5115" s="44" t="s">
        <v>304</v>
      </c>
      <c r="I5115" s="44">
        <v>1</v>
      </c>
      <c r="J5115" s="109">
        <f t="shared" si="188"/>
        <v>52.631578947368418</v>
      </c>
      <c r="K5115" s="109">
        <f t="shared" si="187"/>
        <v>52.631578947368418</v>
      </c>
    </row>
    <row r="5116" spans="1:11" x14ac:dyDescent="0.25">
      <c r="A5116" s="44" t="s">
        <v>657</v>
      </c>
      <c r="B5116" s="105">
        <v>0.33333333333333331</v>
      </c>
      <c r="C5116" s="44" t="s">
        <v>284</v>
      </c>
      <c r="D5116" s="44" t="s">
        <v>24</v>
      </c>
      <c r="E5116" s="44"/>
      <c r="F5116" s="44">
        <v>11</v>
      </c>
      <c r="G5116" s="44"/>
      <c r="H5116" s="44" t="s">
        <v>29</v>
      </c>
      <c r="I5116" s="44">
        <v>1</v>
      </c>
      <c r="J5116" s="109">
        <f t="shared" si="188"/>
        <v>90.909090909090907</v>
      </c>
      <c r="K5116" s="109">
        <f t="shared" si="187"/>
        <v>90.909090909090907</v>
      </c>
    </row>
    <row r="5117" spans="1:11" x14ac:dyDescent="0.25">
      <c r="A5117" s="44" t="s">
        <v>657</v>
      </c>
      <c r="B5117" s="105">
        <v>0.33333333333333331</v>
      </c>
      <c r="C5117" s="44" t="s">
        <v>284</v>
      </c>
      <c r="D5117" s="44" t="s">
        <v>24</v>
      </c>
      <c r="E5117" s="44"/>
      <c r="F5117" s="44">
        <v>11</v>
      </c>
      <c r="G5117" s="44"/>
      <c r="H5117" s="44" t="s">
        <v>696</v>
      </c>
      <c r="I5117" s="44">
        <v>7</v>
      </c>
      <c r="J5117" s="109">
        <f t="shared" si="188"/>
        <v>636.36363636363637</v>
      </c>
      <c r="K5117" s="109">
        <f t="shared" si="187"/>
        <v>636.36363636363637</v>
      </c>
    </row>
    <row r="5118" spans="1:11" x14ac:dyDescent="0.25">
      <c r="A5118" s="44" t="s">
        <v>657</v>
      </c>
      <c r="B5118" s="105">
        <v>0.33333333333333331</v>
      </c>
      <c r="C5118" s="44" t="s">
        <v>284</v>
      </c>
      <c r="D5118" s="44" t="s">
        <v>24</v>
      </c>
      <c r="E5118" s="44"/>
      <c r="F5118" s="44">
        <v>11</v>
      </c>
      <c r="G5118" s="44"/>
      <c r="H5118" s="44" t="s">
        <v>304</v>
      </c>
      <c r="I5118" s="44">
        <v>1</v>
      </c>
      <c r="J5118" s="109">
        <f t="shared" si="188"/>
        <v>90.909090909090907</v>
      </c>
      <c r="K5118" s="109">
        <f t="shared" si="187"/>
        <v>90.909090909090907</v>
      </c>
    </row>
    <row r="5119" spans="1:11" x14ac:dyDescent="0.25">
      <c r="A5119" s="44" t="s">
        <v>657</v>
      </c>
      <c r="B5119" s="105">
        <v>0.33333333333333331</v>
      </c>
      <c r="C5119" s="44" t="s">
        <v>284</v>
      </c>
      <c r="D5119" s="44" t="s">
        <v>24</v>
      </c>
      <c r="E5119" s="44"/>
      <c r="F5119" s="44">
        <v>11</v>
      </c>
      <c r="G5119" s="44"/>
      <c r="H5119" s="44" t="s">
        <v>684</v>
      </c>
      <c r="I5119" s="44">
        <v>2</v>
      </c>
      <c r="J5119" s="109">
        <f t="shared" si="188"/>
        <v>181.81818181818181</v>
      </c>
      <c r="K5119" s="109">
        <f t="shared" si="187"/>
        <v>181.81818181818181</v>
      </c>
    </row>
    <row r="5120" spans="1:11" x14ac:dyDescent="0.25">
      <c r="A5120" s="44" t="s">
        <v>658</v>
      </c>
      <c r="B5120" s="105">
        <v>0.33333333333333331</v>
      </c>
      <c r="C5120" s="44" t="s">
        <v>284</v>
      </c>
      <c r="D5120" s="44" t="s">
        <v>24</v>
      </c>
      <c r="E5120" s="44"/>
      <c r="F5120" s="44">
        <v>7</v>
      </c>
      <c r="G5120" s="44"/>
      <c r="H5120" s="44" t="s">
        <v>45</v>
      </c>
      <c r="I5120" s="44">
        <v>1</v>
      </c>
      <c r="J5120" s="109">
        <f t="shared" si="188"/>
        <v>142.85714285714289</v>
      </c>
      <c r="K5120" s="109">
        <f t="shared" si="187"/>
        <v>142.85714285714289</v>
      </c>
    </row>
    <row r="5121" spans="1:11" x14ac:dyDescent="0.25">
      <c r="A5121" s="44" t="s">
        <v>658</v>
      </c>
      <c r="B5121" s="105">
        <v>0.33333333333333331</v>
      </c>
      <c r="C5121" s="44" t="s">
        <v>284</v>
      </c>
      <c r="D5121" s="44" t="s">
        <v>24</v>
      </c>
      <c r="E5121" s="44"/>
      <c r="F5121" s="44">
        <v>7</v>
      </c>
      <c r="G5121" s="44"/>
      <c r="H5121" s="44" t="s">
        <v>693</v>
      </c>
      <c r="I5121" s="44">
        <v>5</v>
      </c>
      <c r="J5121" s="109">
        <f t="shared" si="188"/>
        <v>714.28571428571433</v>
      </c>
      <c r="K5121" s="109">
        <f t="shared" si="187"/>
        <v>714.28571428571433</v>
      </c>
    </row>
    <row r="5122" spans="1:11" x14ac:dyDescent="0.25">
      <c r="A5122" s="44" t="s">
        <v>658</v>
      </c>
      <c r="B5122" s="105">
        <v>0.33333333333333331</v>
      </c>
      <c r="C5122" s="44" t="s">
        <v>284</v>
      </c>
      <c r="D5122" s="44" t="s">
        <v>24</v>
      </c>
      <c r="E5122" s="44"/>
      <c r="F5122" s="44">
        <v>7</v>
      </c>
      <c r="G5122" s="44"/>
      <c r="H5122" s="44" t="s">
        <v>684</v>
      </c>
      <c r="I5122" s="44">
        <v>1</v>
      </c>
      <c r="J5122" s="109">
        <f t="shared" si="188"/>
        <v>142.85714285714289</v>
      </c>
      <c r="K5122" s="109">
        <f t="shared" si="187"/>
        <v>142.85714285714289</v>
      </c>
    </row>
    <row r="5123" spans="1:11" x14ac:dyDescent="0.25">
      <c r="A5123" s="44" t="s">
        <v>659</v>
      </c>
      <c r="B5123" s="105">
        <v>0.33333333333333331</v>
      </c>
      <c r="C5123" s="44" t="s">
        <v>23</v>
      </c>
      <c r="D5123" s="44" t="s">
        <v>24</v>
      </c>
      <c r="E5123" s="44"/>
      <c r="F5123" s="44">
        <v>20</v>
      </c>
      <c r="G5123" s="44"/>
      <c r="H5123" s="44" t="s">
        <v>28</v>
      </c>
      <c r="I5123" s="44">
        <v>3</v>
      </c>
      <c r="J5123" s="109">
        <f t="shared" si="188"/>
        <v>150</v>
      </c>
      <c r="K5123" s="109">
        <f t="shared" ref="K5123:K5186" si="189">(I5123/(F5123/5000))*(1/5000)*1000</f>
        <v>150</v>
      </c>
    </row>
    <row r="5124" spans="1:11" x14ac:dyDescent="0.25">
      <c r="A5124" s="44" t="s">
        <v>659</v>
      </c>
      <c r="B5124" s="105">
        <v>0.33333333333333331</v>
      </c>
      <c r="C5124" s="44" t="s">
        <v>23</v>
      </c>
      <c r="D5124" s="44" t="s">
        <v>24</v>
      </c>
      <c r="E5124" s="44"/>
      <c r="F5124" s="44">
        <v>20</v>
      </c>
      <c r="G5124" s="44"/>
      <c r="H5124" s="44" t="s">
        <v>30</v>
      </c>
      <c r="I5124" s="44">
        <v>2</v>
      </c>
      <c r="J5124" s="109">
        <f t="shared" si="188"/>
        <v>100</v>
      </c>
      <c r="K5124" s="109">
        <f t="shared" si="189"/>
        <v>100</v>
      </c>
    </row>
    <row r="5125" spans="1:11" x14ac:dyDescent="0.25">
      <c r="A5125" s="44" t="s">
        <v>659</v>
      </c>
      <c r="B5125" s="105">
        <v>0.33333333333333331</v>
      </c>
      <c r="C5125" s="44" t="s">
        <v>23</v>
      </c>
      <c r="D5125" s="44" t="s">
        <v>24</v>
      </c>
      <c r="E5125" s="44"/>
      <c r="F5125" s="44">
        <v>20</v>
      </c>
      <c r="G5125" s="44"/>
      <c r="H5125" s="44" t="s">
        <v>689</v>
      </c>
      <c r="I5125" s="44">
        <v>4</v>
      </c>
      <c r="J5125" s="109">
        <f t="shared" si="188"/>
        <v>200</v>
      </c>
      <c r="K5125" s="109">
        <f t="shared" si="189"/>
        <v>200</v>
      </c>
    </row>
    <row r="5126" spans="1:11" x14ac:dyDescent="0.25">
      <c r="A5126" s="44" t="s">
        <v>659</v>
      </c>
      <c r="B5126" s="105">
        <v>0.33333333333333331</v>
      </c>
      <c r="C5126" s="44" t="s">
        <v>23</v>
      </c>
      <c r="D5126" s="44" t="s">
        <v>24</v>
      </c>
      <c r="E5126" s="44"/>
      <c r="F5126" s="44">
        <v>20</v>
      </c>
      <c r="G5126" s="44"/>
      <c r="H5126" s="44" t="s">
        <v>27</v>
      </c>
      <c r="I5126" s="44">
        <v>1</v>
      </c>
      <c r="J5126" s="109">
        <f t="shared" si="188"/>
        <v>50</v>
      </c>
      <c r="K5126" s="109">
        <f t="shared" si="189"/>
        <v>50</v>
      </c>
    </row>
    <row r="5127" spans="1:11" x14ac:dyDescent="0.25">
      <c r="A5127" s="44" t="s">
        <v>659</v>
      </c>
      <c r="B5127" s="105">
        <v>0.33333333333333331</v>
      </c>
      <c r="C5127" s="44" t="s">
        <v>23</v>
      </c>
      <c r="D5127" s="44" t="s">
        <v>24</v>
      </c>
      <c r="E5127" s="44"/>
      <c r="F5127" s="44">
        <v>20</v>
      </c>
      <c r="G5127" s="44"/>
      <c r="H5127" s="44" t="s">
        <v>698</v>
      </c>
      <c r="I5127" s="44">
        <v>1</v>
      </c>
      <c r="J5127" s="109">
        <f t="shared" si="188"/>
        <v>50</v>
      </c>
      <c r="K5127" s="109">
        <f t="shared" si="189"/>
        <v>50</v>
      </c>
    </row>
    <row r="5128" spans="1:11" x14ac:dyDescent="0.25">
      <c r="A5128" s="44" t="s">
        <v>660</v>
      </c>
      <c r="B5128" s="105">
        <v>0.33333333333333331</v>
      </c>
      <c r="C5128" s="44" t="s">
        <v>23</v>
      </c>
      <c r="D5128" s="44" t="s">
        <v>24</v>
      </c>
      <c r="E5128" s="44"/>
      <c r="F5128" s="44">
        <v>20</v>
      </c>
      <c r="G5128" s="44"/>
      <c r="H5128" s="44" t="s">
        <v>28</v>
      </c>
      <c r="I5128" s="44">
        <v>2</v>
      </c>
      <c r="J5128" s="109">
        <f t="shared" si="188"/>
        <v>100</v>
      </c>
      <c r="K5128" s="109">
        <f t="shared" si="189"/>
        <v>100</v>
      </c>
    </row>
    <row r="5129" spans="1:11" x14ac:dyDescent="0.25">
      <c r="A5129" s="44" t="s">
        <v>660</v>
      </c>
      <c r="B5129" s="105">
        <v>0.33333333333333331</v>
      </c>
      <c r="C5129" s="44" t="s">
        <v>23</v>
      </c>
      <c r="D5129" s="44" t="s">
        <v>24</v>
      </c>
      <c r="E5129" s="44"/>
      <c r="F5129" s="44">
        <v>20</v>
      </c>
      <c r="G5129" s="44"/>
      <c r="H5129" s="44" t="s">
        <v>31</v>
      </c>
      <c r="I5129" s="44">
        <v>1</v>
      </c>
      <c r="J5129" s="109">
        <f t="shared" si="188"/>
        <v>50</v>
      </c>
      <c r="K5129" s="109">
        <f t="shared" si="189"/>
        <v>50</v>
      </c>
    </row>
    <row r="5130" spans="1:11" x14ac:dyDescent="0.25">
      <c r="A5130" s="44" t="s">
        <v>660</v>
      </c>
      <c r="B5130" s="105">
        <v>0.33333333333333331</v>
      </c>
      <c r="C5130" s="44" t="s">
        <v>23</v>
      </c>
      <c r="D5130" s="44" t="s">
        <v>24</v>
      </c>
      <c r="E5130" s="44"/>
      <c r="F5130" s="44">
        <v>20</v>
      </c>
      <c r="G5130" s="44"/>
      <c r="H5130" s="44" t="s">
        <v>58</v>
      </c>
      <c r="I5130" s="44">
        <v>1</v>
      </c>
      <c r="J5130" s="109">
        <f t="shared" si="188"/>
        <v>50</v>
      </c>
      <c r="K5130" s="109">
        <f t="shared" si="189"/>
        <v>50</v>
      </c>
    </row>
    <row r="5131" spans="1:11" x14ac:dyDescent="0.25">
      <c r="A5131" s="44" t="s">
        <v>660</v>
      </c>
      <c r="B5131" s="105">
        <v>0.33333333333333331</v>
      </c>
      <c r="C5131" s="44" t="s">
        <v>23</v>
      </c>
      <c r="D5131" s="44" t="s">
        <v>24</v>
      </c>
      <c r="E5131" s="44"/>
      <c r="F5131" s="44">
        <v>20</v>
      </c>
      <c r="G5131" s="44"/>
      <c r="H5131" s="44" t="s">
        <v>689</v>
      </c>
      <c r="I5131" s="44">
        <v>4</v>
      </c>
      <c r="J5131" s="109">
        <f t="shared" si="188"/>
        <v>200</v>
      </c>
      <c r="K5131" s="109">
        <f t="shared" si="189"/>
        <v>200</v>
      </c>
    </row>
    <row r="5132" spans="1:11" x14ac:dyDescent="0.25">
      <c r="A5132" s="44" t="s">
        <v>661</v>
      </c>
      <c r="B5132" s="105">
        <v>0.33333333333333331</v>
      </c>
      <c r="C5132" s="44" t="s">
        <v>23</v>
      </c>
      <c r="D5132" s="44" t="s">
        <v>24</v>
      </c>
      <c r="E5132" s="44"/>
      <c r="F5132" s="44">
        <v>20</v>
      </c>
      <c r="G5132" s="44"/>
      <c r="H5132" s="44" t="s">
        <v>28</v>
      </c>
      <c r="I5132" s="44">
        <v>1</v>
      </c>
      <c r="J5132" s="109">
        <f t="shared" si="188"/>
        <v>50</v>
      </c>
      <c r="K5132" s="109">
        <f t="shared" si="189"/>
        <v>50</v>
      </c>
    </row>
    <row r="5133" spans="1:11" x14ac:dyDescent="0.25">
      <c r="A5133" s="44" t="s">
        <v>661</v>
      </c>
      <c r="B5133" s="105">
        <v>0.33333333333333331</v>
      </c>
      <c r="C5133" s="44" t="s">
        <v>23</v>
      </c>
      <c r="D5133" s="44" t="s">
        <v>24</v>
      </c>
      <c r="E5133" s="44"/>
      <c r="F5133" s="44">
        <v>20</v>
      </c>
      <c r="G5133" s="44"/>
      <c r="H5133" s="44" t="s">
        <v>58</v>
      </c>
      <c r="I5133" s="44">
        <v>1</v>
      </c>
      <c r="J5133" s="109">
        <f t="shared" si="188"/>
        <v>50</v>
      </c>
      <c r="K5133" s="109">
        <f t="shared" si="189"/>
        <v>50</v>
      </c>
    </row>
    <row r="5134" spans="1:11" x14ac:dyDescent="0.25">
      <c r="A5134" s="44" t="s">
        <v>661</v>
      </c>
      <c r="B5134" s="105">
        <v>0.33333333333333331</v>
      </c>
      <c r="C5134" s="44" t="s">
        <v>23</v>
      </c>
      <c r="D5134" s="44" t="s">
        <v>24</v>
      </c>
      <c r="E5134" s="44"/>
      <c r="F5134" s="44">
        <v>20</v>
      </c>
      <c r="G5134" s="44"/>
      <c r="H5134" s="44" t="s">
        <v>45</v>
      </c>
      <c r="I5134" s="44">
        <v>1</v>
      </c>
      <c r="J5134" s="109">
        <f t="shared" si="188"/>
        <v>50</v>
      </c>
      <c r="K5134" s="109">
        <f t="shared" si="189"/>
        <v>50</v>
      </c>
    </row>
    <row r="5135" spans="1:11" x14ac:dyDescent="0.25">
      <c r="A5135" s="44" t="s">
        <v>661</v>
      </c>
      <c r="B5135" s="105">
        <v>0.33333333333333331</v>
      </c>
      <c r="C5135" s="44" t="s">
        <v>23</v>
      </c>
      <c r="D5135" s="44" t="s">
        <v>24</v>
      </c>
      <c r="E5135" s="44"/>
      <c r="F5135" s="44">
        <v>20</v>
      </c>
      <c r="G5135" s="44"/>
      <c r="H5135" s="44" t="s">
        <v>689</v>
      </c>
      <c r="I5135" s="44">
        <v>1</v>
      </c>
      <c r="J5135" s="109">
        <f t="shared" si="188"/>
        <v>50</v>
      </c>
      <c r="K5135" s="109">
        <f t="shared" si="189"/>
        <v>50</v>
      </c>
    </row>
    <row r="5136" spans="1:11" x14ac:dyDescent="0.25">
      <c r="A5136" s="44" t="s">
        <v>662</v>
      </c>
      <c r="B5136" s="105">
        <v>0.33333333333333331</v>
      </c>
      <c r="C5136" s="44" t="s">
        <v>23</v>
      </c>
      <c r="D5136" s="44" t="s">
        <v>24</v>
      </c>
      <c r="E5136" s="44"/>
      <c r="F5136" s="44">
        <v>20</v>
      </c>
      <c r="G5136" s="44"/>
      <c r="H5136" s="44" t="s">
        <v>35</v>
      </c>
      <c r="I5136" s="44">
        <v>1</v>
      </c>
      <c r="J5136" s="109">
        <f t="shared" si="188"/>
        <v>50</v>
      </c>
      <c r="K5136" s="109">
        <f t="shared" si="189"/>
        <v>50</v>
      </c>
    </row>
    <row r="5137" spans="1:11" x14ac:dyDescent="0.25">
      <c r="A5137" s="44" t="s">
        <v>662</v>
      </c>
      <c r="B5137" s="105">
        <v>0.33333333333333331</v>
      </c>
      <c r="C5137" s="44" t="s">
        <v>23</v>
      </c>
      <c r="D5137" s="44" t="s">
        <v>24</v>
      </c>
      <c r="E5137" s="44"/>
      <c r="F5137" s="44">
        <v>20</v>
      </c>
      <c r="G5137" s="44"/>
      <c r="H5137" s="44" t="s">
        <v>29</v>
      </c>
      <c r="I5137" s="44">
        <v>2</v>
      </c>
      <c r="J5137" s="109">
        <f t="shared" si="188"/>
        <v>100</v>
      </c>
      <c r="K5137" s="109">
        <f t="shared" si="189"/>
        <v>100</v>
      </c>
    </row>
    <row r="5138" spans="1:11" x14ac:dyDescent="0.25">
      <c r="A5138" s="44" t="s">
        <v>662</v>
      </c>
      <c r="B5138" s="105">
        <v>0.33333333333333331</v>
      </c>
      <c r="C5138" s="44" t="s">
        <v>23</v>
      </c>
      <c r="D5138" s="44" t="s">
        <v>24</v>
      </c>
      <c r="E5138" s="44"/>
      <c r="F5138" s="44">
        <v>20</v>
      </c>
      <c r="G5138" s="44"/>
      <c r="H5138" s="44" t="s">
        <v>58</v>
      </c>
      <c r="I5138" s="44">
        <v>1</v>
      </c>
      <c r="J5138" s="109">
        <f t="shared" si="188"/>
        <v>50</v>
      </c>
      <c r="K5138" s="109">
        <f t="shared" si="189"/>
        <v>50</v>
      </c>
    </row>
    <row r="5139" spans="1:11" x14ac:dyDescent="0.25">
      <c r="A5139" s="44" t="s">
        <v>662</v>
      </c>
      <c r="B5139" s="105">
        <v>0.33333333333333331</v>
      </c>
      <c r="C5139" s="44" t="s">
        <v>23</v>
      </c>
      <c r="D5139" s="44" t="s">
        <v>24</v>
      </c>
      <c r="E5139" s="44"/>
      <c r="F5139" s="44">
        <v>20</v>
      </c>
      <c r="G5139" s="44"/>
      <c r="H5139" s="44" t="s">
        <v>689</v>
      </c>
      <c r="I5139" s="44">
        <v>2</v>
      </c>
      <c r="J5139" s="109">
        <f t="shared" si="188"/>
        <v>100</v>
      </c>
      <c r="K5139" s="109">
        <f t="shared" si="189"/>
        <v>100</v>
      </c>
    </row>
    <row r="5140" spans="1:11" x14ac:dyDescent="0.25">
      <c r="A5140" s="44" t="s">
        <v>663</v>
      </c>
      <c r="B5140" s="105">
        <v>0.33333333333333331</v>
      </c>
      <c r="C5140" s="44" t="s">
        <v>23</v>
      </c>
      <c r="D5140" s="44" t="s">
        <v>24</v>
      </c>
      <c r="E5140" s="44"/>
      <c r="F5140" s="44">
        <v>20</v>
      </c>
      <c r="G5140" s="44"/>
      <c r="H5140" s="44" t="s">
        <v>45</v>
      </c>
      <c r="I5140" s="44">
        <v>2</v>
      </c>
      <c r="J5140" s="109">
        <f t="shared" si="188"/>
        <v>100</v>
      </c>
      <c r="K5140" s="109">
        <f t="shared" si="189"/>
        <v>100</v>
      </c>
    </row>
    <row r="5141" spans="1:11" x14ac:dyDescent="0.25">
      <c r="A5141" s="44" t="s">
        <v>663</v>
      </c>
      <c r="B5141" s="105">
        <v>0.33333333333333331</v>
      </c>
      <c r="C5141" s="44" t="s">
        <v>23</v>
      </c>
      <c r="D5141" s="44" t="s">
        <v>24</v>
      </c>
      <c r="E5141" s="44"/>
      <c r="F5141" s="44">
        <v>20</v>
      </c>
      <c r="G5141" s="44"/>
      <c r="H5141" s="44" t="s">
        <v>689</v>
      </c>
      <c r="I5141" s="44">
        <v>1</v>
      </c>
      <c r="J5141" s="109">
        <f t="shared" si="188"/>
        <v>50</v>
      </c>
      <c r="K5141" s="109">
        <f t="shared" si="189"/>
        <v>50</v>
      </c>
    </row>
    <row r="5142" spans="1:11" x14ac:dyDescent="0.25">
      <c r="A5142" s="44" t="s">
        <v>663</v>
      </c>
      <c r="B5142" s="105">
        <v>0.33333333333333331</v>
      </c>
      <c r="C5142" s="44" t="s">
        <v>23</v>
      </c>
      <c r="D5142" s="44" t="s">
        <v>24</v>
      </c>
      <c r="E5142" s="44"/>
      <c r="F5142" s="44">
        <v>20</v>
      </c>
      <c r="G5142" s="44"/>
      <c r="H5142" s="44" t="s">
        <v>699</v>
      </c>
      <c r="I5142" s="44">
        <v>1</v>
      </c>
      <c r="J5142" s="109">
        <f t="shared" si="188"/>
        <v>50</v>
      </c>
      <c r="K5142" s="109">
        <f t="shared" si="189"/>
        <v>50</v>
      </c>
    </row>
    <row r="5143" spans="1:11" x14ac:dyDescent="0.25">
      <c r="A5143" s="44" t="s">
        <v>664</v>
      </c>
      <c r="B5143" s="105">
        <v>0.33333333333333331</v>
      </c>
      <c r="C5143" s="44" t="s">
        <v>23</v>
      </c>
      <c r="D5143" s="44" t="s">
        <v>24</v>
      </c>
      <c r="E5143" s="44"/>
      <c r="F5143" s="44">
        <v>20</v>
      </c>
      <c r="G5143" s="44"/>
      <c r="H5143" s="44" t="s">
        <v>700</v>
      </c>
      <c r="I5143" s="44">
        <v>1</v>
      </c>
      <c r="J5143" s="109">
        <f t="shared" si="188"/>
        <v>50</v>
      </c>
      <c r="K5143" s="109">
        <f t="shared" si="189"/>
        <v>50</v>
      </c>
    </row>
    <row r="5144" spans="1:11" x14ac:dyDescent="0.25">
      <c r="A5144" s="44" t="s">
        <v>664</v>
      </c>
      <c r="B5144" s="105">
        <v>0.33333333333333331</v>
      </c>
      <c r="C5144" s="44" t="s">
        <v>23</v>
      </c>
      <c r="D5144" s="44" t="s">
        <v>24</v>
      </c>
      <c r="E5144" s="44"/>
      <c r="F5144" s="44">
        <v>20</v>
      </c>
      <c r="G5144" s="44"/>
      <c r="H5144" s="44" t="s">
        <v>689</v>
      </c>
      <c r="I5144" s="44">
        <v>1</v>
      </c>
      <c r="J5144" s="109">
        <f t="shared" si="188"/>
        <v>50</v>
      </c>
      <c r="K5144" s="109">
        <f t="shared" si="189"/>
        <v>50</v>
      </c>
    </row>
    <row r="5145" spans="1:11" x14ac:dyDescent="0.25">
      <c r="A5145" s="44" t="s">
        <v>664</v>
      </c>
      <c r="B5145" s="105">
        <v>0.33333333333333331</v>
      </c>
      <c r="C5145" s="44" t="s">
        <v>23</v>
      </c>
      <c r="D5145" s="44" t="s">
        <v>24</v>
      </c>
      <c r="E5145" s="44"/>
      <c r="F5145" s="44">
        <v>20</v>
      </c>
      <c r="G5145" s="44"/>
      <c r="H5145" s="44" t="s">
        <v>699</v>
      </c>
      <c r="I5145" s="44">
        <v>1</v>
      </c>
      <c r="J5145" s="109">
        <f t="shared" si="188"/>
        <v>50</v>
      </c>
      <c r="K5145" s="109">
        <f t="shared" si="189"/>
        <v>50</v>
      </c>
    </row>
    <row r="5146" spans="1:11" x14ac:dyDescent="0.25">
      <c r="A5146" s="44" t="s">
        <v>665</v>
      </c>
      <c r="B5146" s="105">
        <v>0.33333333333333331</v>
      </c>
      <c r="C5146" s="44" t="s">
        <v>23</v>
      </c>
      <c r="D5146" s="44" t="s">
        <v>24</v>
      </c>
      <c r="E5146" s="44"/>
      <c r="F5146" s="44">
        <v>20</v>
      </c>
      <c r="G5146" s="44"/>
      <c r="H5146" s="44" t="s">
        <v>45</v>
      </c>
      <c r="I5146" s="44">
        <v>1</v>
      </c>
      <c r="J5146" s="109">
        <f t="shared" si="188"/>
        <v>50</v>
      </c>
      <c r="K5146" s="109">
        <f t="shared" si="189"/>
        <v>50</v>
      </c>
    </row>
    <row r="5147" spans="1:11" x14ac:dyDescent="0.25">
      <c r="A5147" s="44" t="s">
        <v>665</v>
      </c>
      <c r="B5147" s="105">
        <v>0.33333333333333331</v>
      </c>
      <c r="C5147" s="44" t="s">
        <v>23</v>
      </c>
      <c r="D5147" s="44" t="s">
        <v>24</v>
      </c>
      <c r="E5147" s="44"/>
      <c r="F5147" s="44">
        <v>20</v>
      </c>
      <c r="G5147" s="44"/>
      <c r="H5147" s="44" t="s">
        <v>689</v>
      </c>
      <c r="I5147" s="44">
        <v>2</v>
      </c>
      <c r="J5147" s="109">
        <f t="shared" si="188"/>
        <v>100</v>
      </c>
      <c r="K5147" s="109">
        <f t="shared" si="189"/>
        <v>100</v>
      </c>
    </row>
    <row r="5148" spans="1:11" x14ac:dyDescent="0.25">
      <c r="A5148" s="44" t="s">
        <v>665</v>
      </c>
      <c r="B5148" s="105">
        <v>0.33333333333333331</v>
      </c>
      <c r="C5148" s="44" t="s">
        <v>23</v>
      </c>
      <c r="D5148" s="44" t="s">
        <v>24</v>
      </c>
      <c r="E5148" s="44"/>
      <c r="F5148" s="44">
        <v>20</v>
      </c>
      <c r="G5148" s="44"/>
      <c r="H5148" s="44" t="s">
        <v>699</v>
      </c>
      <c r="I5148" s="44">
        <v>1</v>
      </c>
      <c r="J5148" s="109">
        <f t="shared" si="188"/>
        <v>50</v>
      </c>
      <c r="K5148" s="109">
        <f t="shared" si="189"/>
        <v>50</v>
      </c>
    </row>
    <row r="5149" spans="1:11" x14ac:dyDescent="0.25">
      <c r="A5149" s="44" t="s">
        <v>666</v>
      </c>
      <c r="B5149" s="105">
        <v>0.33333333333333331</v>
      </c>
      <c r="C5149" s="44" t="s">
        <v>23</v>
      </c>
      <c r="D5149" s="44" t="s">
        <v>24</v>
      </c>
      <c r="E5149" s="44"/>
      <c r="F5149" s="44">
        <v>20</v>
      </c>
      <c r="G5149" s="44"/>
      <c r="H5149" s="44" t="s">
        <v>35</v>
      </c>
      <c r="I5149" s="44">
        <v>1</v>
      </c>
      <c r="J5149" s="109">
        <f t="shared" si="188"/>
        <v>50</v>
      </c>
      <c r="K5149" s="109">
        <f t="shared" si="189"/>
        <v>50</v>
      </c>
    </row>
    <row r="5150" spans="1:11" x14ac:dyDescent="0.25">
      <c r="A5150" s="44" t="s">
        <v>666</v>
      </c>
      <c r="B5150" s="105">
        <v>0.33333333333333331</v>
      </c>
      <c r="C5150" s="44" t="s">
        <v>23</v>
      </c>
      <c r="D5150" s="44" t="s">
        <v>24</v>
      </c>
      <c r="E5150" s="44"/>
      <c r="F5150" s="44">
        <v>20</v>
      </c>
      <c r="G5150" s="44"/>
      <c r="H5150" s="44" t="s">
        <v>28</v>
      </c>
      <c r="I5150" s="44">
        <v>1</v>
      </c>
      <c r="J5150" s="109">
        <f t="shared" si="188"/>
        <v>50</v>
      </c>
      <c r="K5150" s="109">
        <f t="shared" si="189"/>
        <v>50</v>
      </c>
    </row>
    <row r="5151" spans="1:11" x14ac:dyDescent="0.25">
      <c r="A5151" s="44" t="s">
        <v>666</v>
      </c>
      <c r="B5151" s="105">
        <v>0.33333333333333331</v>
      </c>
      <c r="C5151" s="44" t="s">
        <v>23</v>
      </c>
      <c r="D5151" s="44" t="s">
        <v>24</v>
      </c>
      <c r="E5151" s="44"/>
      <c r="F5151" s="44">
        <v>20</v>
      </c>
      <c r="G5151" s="44"/>
      <c r="H5151" s="44" t="s">
        <v>689</v>
      </c>
      <c r="I5151" s="44">
        <v>2</v>
      </c>
      <c r="J5151" s="109">
        <f t="shared" si="188"/>
        <v>100</v>
      </c>
      <c r="K5151" s="109">
        <f t="shared" si="189"/>
        <v>100</v>
      </c>
    </row>
    <row r="5152" spans="1:11" x14ac:dyDescent="0.25">
      <c r="A5152" s="44" t="s">
        <v>702</v>
      </c>
      <c r="B5152" s="105">
        <v>0.33333333333333298</v>
      </c>
      <c r="C5152" s="44" t="s">
        <v>284</v>
      </c>
      <c r="D5152" s="44" t="s">
        <v>24</v>
      </c>
      <c r="E5152" s="44"/>
      <c r="F5152" s="44">
        <v>20</v>
      </c>
      <c r="G5152" s="44"/>
      <c r="H5152" s="44" t="s">
        <v>26</v>
      </c>
      <c r="I5152" s="44">
        <v>4</v>
      </c>
      <c r="J5152" s="109">
        <f t="shared" si="188"/>
        <v>200</v>
      </c>
      <c r="K5152" s="109">
        <f t="shared" si="189"/>
        <v>200</v>
      </c>
    </row>
    <row r="5153" spans="1:11" x14ac:dyDescent="0.25">
      <c r="A5153" s="44" t="s">
        <v>702</v>
      </c>
      <c r="B5153" s="105">
        <v>0.33333333333333298</v>
      </c>
      <c r="C5153" s="44" t="s">
        <v>284</v>
      </c>
      <c r="D5153" s="44" t="s">
        <v>24</v>
      </c>
      <c r="E5153" s="44"/>
      <c r="F5153" s="44">
        <v>20</v>
      </c>
      <c r="G5153" s="44"/>
      <c r="H5153" s="44" t="s">
        <v>28</v>
      </c>
      <c r="I5153" s="44">
        <v>1</v>
      </c>
      <c r="J5153" s="109">
        <f t="shared" si="188"/>
        <v>50</v>
      </c>
      <c r="K5153" s="109">
        <f t="shared" si="189"/>
        <v>50</v>
      </c>
    </row>
    <row r="5154" spans="1:11" x14ac:dyDescent="0.25">
      <c r="A5154" s="44" t="s">
        <v>702</v>
      </c>
      <c r="B5154" s="105">
        <v>0.33333333333333298</v>
      </c>
      <c r="C5154" s="44" t="s">
        <v>284</v>
      </c>
      <c r="D5154" s="44" t="s">
        <v>24</v>
      </c>
      <c r="E5154" s="44"/>
      <c r="F5154" s="44">
        <v>20</v>
      </c>
      <c r="G5154" s="44"/>
      <c r="H5154" s="44" t="s">
        <v>696</v>
      </c>
      <c r="I5154" s="44">
        <v>12</v>
      </c>
      <c r="J5154" s="109">
        <f t="shared" si="188"/>
        <v>600</v>
      </c>
      <c r="K5154" s="109">
        <f t="shared" si="189"/>
        <v>600</v>
      </c>
    </row>
    <row r="5155" spans="1:11" x14ac:dyDescent="0.25">
      <c r="A5155" s="44" t="s">
        <v>702</v>
      </c>
      <c r="B5155" s="105">
        <v>0.33333333333333298</v>
      </c>
      <c r="C5155" s="44" t="s">
        <v>284</v>
      </c>
      <c r="D5155" s="44" t="s">
        <v>24</v>
      </c>
      <c r="E5155" s="44"/>
      <c r="F5155" s="44">
        <v>20</v>
      </c>
      <c r="G5155" s="44"/>
      <c r="H5155" s="44" t="s">
        <v>689</v>
      </c>
      <c r="I5155" s="44">
        <v>2</v>
      </c>
      <c r="J5155" s="109">
        <f t="shared" si="188"/>
        <v>100</v>
      </c>
      <c r="K5155" s="109">
        <f t="shared" si="189"/>
        <v>100</v>
      </c>
    </row>
    <row r="5156" spans="1:11" x14ac:dyDescent="0.25">
      <c r="A5156" s="44" t="s">
        <v>702</v>
      </c>
      <c r="B5156" s="105">
        <v>0.33333333333333298</v>
      </c>
      <c r="C5156" s="44" t="s">
        <v>284</v>
      </c>
      <c r="D5156" s="44" t="s">
        <v>24</v>
      </c>
      <c r="E5156" s="44"/>
      <c r="F5156" s="44">
        <v>20</v>
      </c>
      <c r="G5156" s="44"/>
      <c r="H5156" s="44" t="s">
        <v>698</v>
      </c>
      <c r="I5156" s="44">
        <v>2</v>
      </c>
      <c r="J5156" s="109">
        <f t="shared" si="188"/>
        <v>100</v>
      </c>
      <c r="K5156" s="109">
        <f t="shared" si="189"/>
        <v>100</v>
      </c>
    </row>
    <row r="5157" spans="1:11" x14ac:dyDescent="0.25">
      <c r="A5157" s="44" t="s">
        <v>702</v>
      </c>
      <c r="B5157" s="105">
        <v>0.33333333333333298</v>
      </c>
      <c r="C5157" s="44" t="s">
        <v>284</v>
      </c>
      <c r="D5157" s="44" t="s">
        <v>24</v>
      </c>
      <c r="E5157" s="44"/>
      <c r="F5157" s="44">
        <v>20</v>
      </c>
      <c r="G5157" s="44"/>
      <c r="H5157" s="44" t="s">
        <v>694</v>
      </c>
      <c r="I5157" s="44">
        <v>1</v>
      </c>
      <c r="J5157" s="109">
        <f t="shared" si="188"/>
        <v>50</v>
      </c>
      <c r="K5157" s="109">
        <f t="shared" si="189"/>
        <v>50</v>
      </c>
    </row>
    <row r="5158" spans="1:11" x14ac:dyDescent="0.25">
      <c r="A5158" s="44" t="s">
        <v>702</v>
      </c>
      <c r="B5158" s="105">
        <v>0.33333333333333298</v>
      </c>
      <c r="C5158" s="44" t="s">
        <v>284</v>
      </c>
      <c r="D5158" s="44" t="s">
        <v>24</v>
      </c>
      <c r="E5158" s="44"/>
      <c r="F5158" s="44">
        <v>20</v>
      </c>
      <c r="G5158" s="44"/>
      <c r="H5158" s="44" t="s">
        <v>498</v>
      </c>
      <c r="I5158" s="44">
        <v>15</v>
      </c>
      <c r="J5158" s="109">
        <f t="shared" si="188"/>
        <v>750</v>
      </c>
      <c r="K5158" s="109">
        <f t="shared" si="189"/>
        <v>750</v>
      </c>
    </row>
    <row r="5159" spans="1:11" x14ac:dyDescent="0.25">
      <c r="A5159" s="44" t="s">
        <v>702</v>
      </c>
      <c r="B5159" s="105">
        <v>0.33333333333333298</v>
      </c>
      <c r="C5159" s="44" t="s">
        <v>284</v>
      </c>
      <c r="D5159" s="44" t="s">
        <v>24</v>
      </c>
      <c r="E5159" s="44"/>
      <c r="F5159" s="44">
        <v>20</v>
      </c>
      <c r="G5159" s="44"/>
      <c r="H5159" s="44" t="s">
        <v>304</v>
      </c>
      <c r="I5159" s="44">
        <v>2</v>
      </c>
      <c r="J5159" s="109">
        <f t="shared" ref="J5159:J5194" si="190">(I5159/(F5159/5000))*(1/5000)*1000</f>
        <v>100</v>
      </c>
      <c r="K5159" s="109">
        <f t="shared" si="189"/>
        <v>100</v>
      </c>
    </row>
    <row r="5160" spans="1:11" x14ac:dyDescent="0.25">
      <c r="A5160" s="44" t="s">
        <v>703</v>
      </c>
      <c r="B5160" s="105">
        <v>0.33333333333333298</v>
      </c>
      <c r="C5160" s="44" t="s">
        <v>23</v>
      </c>
      <c r="D5160" s="44" t="s">
        <v>24</v>
      </c>
      <c r="E5160" s="44"/>
      <c r="F5160" s="44">
        <v>20</v>
      </c>
      <c r="G5160" s="44"/>
      <c r="H5160" s="44" t="s">
        <v>28</v>
      </c>
      <c r="I5160" s="44">
        <v>1</v>
      </c>
      <c r="J5160" s="109">
        <f t="shared" si="190"/>
        <v>50</v>
      </c>
      <c r="K5160" s="109">
        <f t="shared" si="189"/>
        <v>50</v>
      </c>
    </row>
    <row r="5161" spans="1:11" x14ac:dyDescent="0.25">
      <c r="A5161" s="44" t="s">
        <v>703</v>
      </c>
      <c r="B5161" s="105">
        <v>0.33333333333333298</v>
      </c>
      <c r="C5161" s="44" t="s">
        <v>23</v>
      </c>
      <c r="D5161" s="44" t="s">
        <v>24</v>
      </c>
      <c r="E5161" s="44"/>
      <c r="F5161" s="44">
        <v>20</v>
      </c>
      <c r="G5161" s="44"/>
      <c r="H5161" s="44" t="s">
        <v>29</v>
      </c>
      <c r="I5161" s="44">
        <v>2</v>
      </c>
      <c r="J5161" s="109">
        <f t="shared" si="190"/>
        <v>100</v>
      </c>
      <c r="K5161" s="109">
        <f t="shared" si="189"/>
        <v>100</v>
      </c>
    </row>
    <row r="5162" spans="1:11" x14ac:dyDescent="0.25">
      <c r="A5162" s="44" t="s">
        <v>703</v>
      </c>
      <c r="B5162" s="105">
        <v>0.33333333333333298</v>
      </c>
      <c r="C5162" s="44" t="s">
        <v>23</v>
      </c>
      <c r="D5162" s="44" t="s">
        <v>24</v>
      </c>
      <c r="E5162" s="44"/>
      <c r="F5162" s="44">
        <v>20</v>
      </c>
      <c r="G5162" s="44"/>
      <c r="H5162" s="44" t="s">
        <v>30</v>
      </c>
      <c r="I5162" s="44">
        <v>1</v>
      </c>
      <c r="J5162" s="109">
        <f t="shared" si="190"/>
        <v>50</v>
      </c>
      <c r="K5162" s="109">
        <f t="shared" si="189"/>
        <v>50</v>
      </c>
    </row>
    <row r="5163" spans="1:11" x14ac:dyDescent="0.25">
      <c r="A5163" s="44" t="s">
        <v>703</v>
      </c>
      <c r="B5163" s="105">
        <v>0.33333333333333298</v>
      </c>
      <c r="C5163" s="44" t="s">
        <v>23</v>
      </c>
      <c r="D5163" s="44" t="s">
        <v>24</v>
      </c>
      <c r="E5163" s="44"/>
      <c r="F5163" s="44">
        <v>20</v>
      </c>
      <c r="G5163" s="44"/>
      <c r="H5163" s="44" t="s">
        <v>689</v>
      </c>
      <c r="I5163" s="44">
        <v>1</v>
      </c>
      <c r="J5163" s="109">
        <f t="shared" si="190"/>
        <v>50</v>
      </c>
      <c r="K5163" s="109">
        <f t="shared" si="189"/>
        <v>50</v>
      </c>
    </row>
    <row r="5164" spans="1:11" x14ac:dyDescent="0.25">
      <c r="A5164" s="44" t="s">
        <v>704</v>
      </c>
      <c r="B5164" s="105">
        <v>0.33333333333333298</v>
      </c>
      <c r="C5164" s="44" t="s">
        <v>284</v>
      </c>
      <c r="D5164" s="44" t="s">
        <v>24</v>
      </c>
      <c r="E5164" s="44"/>
      <c r="F5164" s="44">
        <v>20</v>
      </c>
      <c r="G5164" s="44"/>
      <c r="H5164" s="44" t="s">
        <v>132</v>
      </c>
      <c r="I5164" s="44">
        <v>1</v>
      </c>
      <c r="J5164" s="109">
        <f t="shared" si="190"/>
        <v>50</v>
      </c>
      <c r="K5164" s="109">
        <f t="shared" si="189"/>
        <v>50</v>
      </c>
    </row>
    <row r="5165" spans="1:11" x14ac:dyDescent="0.25">
      <c r="A5165" s="44" t="s">
        <v>704</v>
      </c>
      <c r="B5165" s="105">
        <v>0.33333333333333298</v>
      </c>
      <c r="C5165" s="44" t="s">
        <v>284</v>
      </c>
      <c r="D5165" s="44" t="s">
        <v>24</v>
      </c>
      <c r="E5165" s="44"/>
      <c r="F5165" s="44">
        <v>20</v>
      </c>
      <c r="G5165" s="44"/>
      <c r="H5165" s="44" t="s">
        <v>28</v>
      </c>
      <c r="I5165" s="44">
        <v>2</v>
      </c>
      <c r="J5165" s="109">
        <f t="shared" si="190"/>
        <v>100</v>
      </c>
      <c r="K5165" s="109">
        <f t="shared" si="189"/>
        <v>100</v>
      </c>
    </row>
    <row r="5166" spans="1:11" x14ac:dyDescent="0.25">
      <c r="A5166" s="44" t="s">
        <v>704</v>
      </c>
      <c r="B5166" s="105">
        <v>0.33333333333333298</v>
      </c>
      <c r="C5166" s="44" t="s">
        <v>284</v>
      </c>
      <c r="D5166" s="44" t="s">
        <v>24</v>
      </c>
      <c r="E5166" s="44"/>
      <c r="F5166" s="44">
        <v>20</v>
      </c>
      <c r="G5166" s="44"/>
      <c r="H5166" s="44" t="s">
        <v>58</v>
      </c>
      <c r="I5166" s="44">
        <v>1</v>
      </c>
      <c r="J5166" s="109">
        <f t="shared" si="190"/>
        <v>50</v>
      </c>
      <c r="K5166" s="109">
        <f t="shared" si="189"/>
        <v>50</v>
      </c>
    </row>
    <row r="5167" spans="1:11" x14ac:dyDescent="0.25">
      <c r="A5167" s="44" t="s">
        <v>704</v>
      </c>
      <c r="B5167" s="105">
        <v>0.33333333333333298</v>
      </c>
      <c r="C5167" s="44" t="s">
        <v>284</v>
      </c>
      <c r="D5167" s="44" t="s">
        <v>24</v>
      </c>
      <c r="E5167" s="44"/>
      <c r="F5167" s="44">
        <v>20</v>
      </c>
      <c r="G5167" s="44"/>
      <c r="H5167" s="44" t="s">
        <v>696</v>
      </c>
      <c r="I5167" s="44">
        <v>16</v>
      </c>
      <c r="J5167" s="109">
        <f t="shared" si="190"/>
        <v>800</v>
      </c>
      <c r="K5167" s="109">
        <f t="shared" si="189"/>
        <v>800</v>
      </c>
    </row>
    <row r="5168" spans="1:11" x14ac:dyDescent="0.25">
      <c r="A5168" s="44" t="s">
        <v>704</v>
      </c>
      <c r="B5168" s="105">
        <v>0.33333333333333298</v>
      </c>
      <c r="C5168" s="44" t="s">
        <v>284</v>
      </c>
      <c r="D5168" s="44" t="s">
        <v>24</v>
      </c>
      <c r="E5168" s="44"/>
      <c r="F5168" s="44">
        <v>20</v>
      </c>
      <c r="G5168" s="44"/>
      <c r="H5168" s="44" t="s">
        <v>689</v>
      </c>
      <c r="I5168" s="44">
        <v>6</v>
      </c>
      <c r="J5168" s="109">
        <f t="shared" si="190"/>
        <v>300</v>
      </c>
      <c r="K5168" s="109">
        <f t="shared" si="189"/>
        <v>300</v>
      </c>
    </row>
    <row r="5169" spans="1:11" x14ac:dyDescent="0.25">
      <c r="A5169" s="44" t="s">
        <v>704</v>
      </c>
      <c r="B5169" s="105">
        <v>0.33333333333333298</v>
      </c>
      <c r="C5169" s="44" t="s">
        <v>284</v>
      </c>
      <c r="D5169" s="44" t="s">
        <v>24</v>
      </c>
      <c r="E5169" s="44"/>
      <c r="F5169" s="44">
        <v>20</v>
      </c>
      <c r="G5169" s="44"/>
      <c r="H5169" s="44" t="s">
        <v>498</v>
      </c>
      <c r="I5169" s="44">
        <v>20</v>
      </c>
      <c r="J5169" s="109">
        <f t="shared" si="190"/>
        <v>1000</v>
      </c>
      <c r="K5169" s="109">
        <f t="shared" si="189"/>
        <v>1000</v>
      </c>
    </row>
    <row r="5170" spans="1:11" x14ac:dyDescent="0.25">
      <c r="A5170" s="44" t="s">
        <v>704</v>
      </c>
      <c r="B5170" s="105">
        <v>0.33333333333333298</v>
      </c>
      <c r="C5170" s="44" t="s">
        <v>284</v>
      </c>
      <c r="D5170" s="44" t="s">
        <v>24</v>
      </c>
      <c r="E5170" s="44"/>
      <c r="F5170" s="44">
        <v>20</v>
      </c>
      <c r="G5170" s="44"/>
      <c r="H5170" s="44" t="s">
        <v>694</v>
      </c>
      <c r="I5170" s="44">
        <v>9</v>
      </c>
      <c r="J5170" s="109">
        <f t="shared" si="190"/>
        <v>450</v>
      </c>
      <c r="K5170" s="109">
        <f t="shared" si="189"/>
        <v>450</v>
      </c>
    </row>
    <row r="5171" spans="1:11" x14ac:dyDescent="0.25">
      <c r="A5171" s="44" t="s">
        <v>704</v>
      </c>
      <c r="B5171" s="105">
        <v>0.33333333333333298</v>
      </c>
      <c r="C5171" s="44" t="s">
        <v>284</v>
      </c>
      <c r="D5171" s="44" t="s">
        <v>24</v>
      </c>
      <c r="E5171" s="44"/>
      <c r="F5171" s="44">
        <v>20</v>
      </c>
      <c r="G5171" s="44"/>
      <c r="H5171" s="44" t="s">
        <v>523</v>
      </c>
      <c r="I5171" s="44">
        <v>1</v>
      </c>
      <c r="J5171" s="109">
        <f t="shared" si="190"/>
        <v>50</v>
      </c>
      <c r="K5171" s="109">
        <f t="shared" si="189"/>
        <v>50</v>
      </c>
    </row>
    <row r="5172" spans="1:11" x14ac:dyDescent="0.25">
      <c r="A5172" s="44" t="s">
        <v>704</v>
      </c>
      <c r="B5172" s="105">
        <v>0.33333333333333298</v>
      </c>
      <c r="C5172" s="44" t="s">
        <v>284</v>
      </c>
      <c r="D5172" s="44" t="s">
        <v>24</v>
      </c>
      <c r="E5172" s="44"/>
      <c r="F5172" s="44">
        <v>20</v>
      </c>
      <c r="G5172" s="44"/>
      <c r="H5172" s="44" t="s">
        <v>304</v>
      </c>
      <c r="I5172" s="44">
        <v>3</v>
      </c>
      <c r="J5172" s="109">
        <f t="shared" si="190"/>
        <v>150</v>
      </c>
      <c r="K5172" s="109">
        <f t="shared" si="189"/>
        <v>150</v>
      </c>
    </row>
    <row r="5173" spans="1:11" x14ac:dyDescent="0.25">
      <c r="A5173" s="44" t="s">
        <v>704</v>
      </c>
      <c r="B5173" s="105">
        <v>0.33333333333333298</v>
      </c>
      <c r="C5173" s="44" t="s">
        <v>284</v>
      </c>
      <c r="D5173" s="44" t="s">
        <v>24</v>
      </c>
      <c r="E5173" s="44"/>
      <c r="F5173" s="44">
        <v>20</v>
      </c>
      <c r="G5173" s="44"/>
      <c r="H5173" s="44" t="s">
        <v>692</v>
      </c>
      <c r="I5173" s="44">
        <v>3</v>
      </c>
      <c r="J5173" s="109">
        <f t="shared" si="190"/>
        <v>150</v>
      </c>
      <c r="K5173" s="109">
        <f t="shared" si="189"/>
        <v>150</v>
      </c>
    </row>
    <row r="5174" spans="1:11" x14ac:dyDescent="0.25">
      <c r="A5174" s="44" t="s">
        <v>705</v>
      </c>
      <c r="B5174" s="105">
        <v>0.33333333333333298</v>
      </c>
      <c r="C5174" s="44" t="s">
        <v>284</v>
      </c>
      <c r="D5174" s="44" t="s">
        <v>24</v>
      </c>
      <c r="E5174" s="44"/>
      <c r="F5174" s="44">
        <v>20</v>
      </c>
      <c r="G5174" s="44"/>
      <c r="H5174" s="44" t="s">
        <v>696</v>
      </c>
      <c r="I5174" s="44">
        <v>3</v>
      </c>
      <c r="J5174" s="109">
        <f t="shared" si="190"/>
        <v>150</v>
      </c>
      <c r="K5174" s="109">
        <f t="shared" si="189"/>
        <v>150</v>
      </c>
    </row>
    <row r="5175" spans="1:11" x14ac:dyDescent="0.25">
      <c r="A5175" s="44" t="s">
        <v>705</v>
      </c>
      <c r="B5175" s="105">
        <v>0.33333333333333298</v>
      </c>
      <c r="C5175" s="44" t="s">
        <v>284</v>
      </c>
      <c r="D5175" s="44" t="s">
        <v>24</v>
      </c>
      <c r="E5175" s="44"/>
      <c r="F5175" s="44">
        <v>20</v>
      </c>
      <c r="G5175" s="44"/>
      <c r="H5175" s="44" t="s">
        <v>698</v>
      </c>
      <c r="I5175" s="44">
        <v>3</v>
      </c>
      <c r="J5175" s="109">
        <f t="shared" si="190"/>
        <v>150</v>
      </c>
      <c r="K5175" s="109">
        <f t="shared" si="189"/>
        <v>150</v>
      </c>
    </row>
    <row r="5176" spans="1:11" x14ac:dyDescent="0.25">
      <c r="A5176" s="44" t="s">
        <v>705</v>
      </c>
      <c r="B5176" s="105">
        <v>0.33333333333333298</v>
      </c>
      <c r="C5176" s="44" t="s">
        <v>284</v>
      </c>
      <c r="D5176" s="44" t="s">
        <v>24</v>
      </c>
      <c r="E5176" s="44"/>
      <c r="F5176" s="44">
        <v>20</v>
      </c>
      <c r="G5176" s="44"/>
      <c r="H5176" s="44" t="s">
        <v>498</v>
      </c>
      <c r="I5176" s="44">
        <v>10</v>
      </c>
      <c r="J5176" s="109">
        <f t="shared" si="190"/>
        <v>500</v>
      </c>
      <c r="K5176" s="109">
        <f t="shared" si="189"/>
        <v>500</v>
      </c>
    </row>
    <row r="5177" spans="1:11" x14ac:dyDescent="0.25">
      <c r="A5177" s="44" t="s">
        <v>705</v>
      </c>
      <c r="B5177" s="105">
        <v>0.33333333333333298</v>
      </c>
      <c r="C5177" s="44" t="s">
        <v>284</v>
      </c>
      <c r="D5177" s="44" t="s">
        <v>24</v>
      </c>
      <c r="E5177" s="44"/>
      <c r="F5177" s="44">
        <v>20</v>
      </c>
      <c r="G5177" s="44"/>
      <c r="H5177" s="44" t="s">
        <v>694</v>
      </c>
      <c r="I5177" s="44">
        <v>3</v>
      </c>
      <c r="J5177" s="109">
        <f t="shared" si="190"/>
        <v>150</v>
      </c>
      <c r="K5177" s="109">
        <f t="shared" si="189"/>
        <v>150</v>
      </c>
    </row>
    <row r="5178" spans="1:11" x14ac:dyDescent="0.25">
      <c r="A5178" s="44" t="s">
        <v>705</v>
      </c>
      <c r="B5178" s="105">
        <v>0.33333333333333298</v>
      </c>
      <c r="C5178" s="44" t="s">
        <v>284</v>
      </c>
      <c r="D5178" s="44" t="s">
        <v>24</v>
      </c>
      <c r="E5178" s="44"/>
      <c r="F5178" s="44">
        <v>20</v>
      </c>
      <c r="G5178" s="44"/>
      <c r="H5178" s="44" t="s">
        <v>523</v>
      </c>
      <c r="I5178" s="44">
        <v>1</v>
      </c>
      <c r="J5178" s="109">
        <f t="shared" si="190"/>
        <v>50</v>
      </c>
      <c r="K5178" s="109">
        <f t="shared" si="189"/>
        <v>50</v>
      </c>
    </row>
    <row r="5179" spans="1:11" x14ac:dyDescent="0.25">
      <c r="A5179" s="44" t="s">
        <v>706</v>
      </c>
      <c r="B5179" s="105">
        <v>0.33333333333333298</v>
      </c>
      <c r="C5179" s="44" t="s">
        <v>23</v>
      </c>
      <c r="D5179" s="44" t="s">
        <v>24</v>
      </c>
      <c r="E5179" s="44"/>
      <c r="F5179" s="44">
        <v>20</v>
      </c>
      <c r="G5179" s="44"/>
      <c r="H5179" s="44" t="s">
        <v>26</v>
      </c>
      <c r="I5179" s="44">
        <v>1</v>
      </c>
      <c r="J5179" s="109">
        <f t="shared" si="190"/>
        <v>50</v>
      </c>
      <c r="K5179" s="109">
        <f t="shared" si="189"/>
        <v>50</v>
      </c>
    </row>
    <row r="5180" spans="1:11" x14ac:dyDescent="0.25">
      <c r="A5180" s="44" t="s">
        <v>706</v>
      </c>
      <c r="B5180" s="105">
        <v>0.33333333333333298</v>
      </c>
      <c r="C5180" s="44" t="s">
        <v>23</v>
      </c>
      <c r="D5180" s="44" t="s">
        <v>24</v>
      </c>
      <c r="E5180" s="44"/>
      <c r="F5180" s="44">
        <v>20</v>
      </c>
      <c r="G5180" s="44"/>
      <c r="H5180" s="44" t="s">
        <v>689</v>
      </c>
      <c r="I5180" s="44">
        <v>4</v>
      </c>
      <c r="J5180" s="109">
        <f t="shared" si="190"/>
        <v>200</v>
      </c>
      <c r="K5180" s="109">
        <f t="shared" si="189"/>
        <v>200</v>
      </c>
    </row>
    <row r="5181" spans="1:11" x14ac:dyDescent="0.25">
      <c r="A5181" s="44" t="s">
        <v>706</v>
      </c>
      <c r="B5181" s="105">
        <v>0.33333333333333298</v>
      </c>
      <c r="C5181" s="44" t="s">
        <v>23</v>
      </c>
      <c r="D5181" s="44" t="s">
        <v>24</v>
      </c>
      <c r="E5181" s="44"/>
      <c r="F5181" s="44">
        <v>20</v>
      </c>
      <c r="G5181" s="44"/>
      <c r="H5181" s="44" t="s">
        <v>698</v>
      </c>
      <c r="I5181" s="44">
        <v>1</v>
      </c>
      <c r="J5181" s="109">
        <f t="shared" si="190"/>
        <v>50</v>
      </c>
      <c r="K5181" s="109">
        <f t="shared" si="189"/>
        <v>50</v>
      </c>
    </row>
    <row r="5182" spans="1:11" x14ac:dyDescent="0.25">
      <c r="A5182" s="44" t="s">
        <v>707</v>
      </c>
      <c r="B5182" s="105">
        <v>0.33333333333333298</v>
      </c>
      <c r="C5182" s="44" t="s">
        <v>23</v>
      </c>
      <c r="D5182" s="44" t="s">
        <v>24</v>
      </c>
      <c r="E5182" s="44"/>
      <c r="F5182" s="44">
        <v>20</v>
      </c>
      <c r="G5182" s="44"/>
      <c r="H5182" s="44" t="s">
        <v>696</v>
      </c>
      <c r="I5182" s="44">
        <v>1</v>
      </c>
      <c r="J5182" s="109">
        <f t="shared" si="190"/>
        <v>50</v>
      </c>
      <c r="K5182" s="109">
        <f t="shared" si="189"/>
        <v>50</v>
      </c>
    </row>
    <row r="5183" spans="1:11" x14ac:dyDescent="0.25">
      <c r="A5183" s="44" t="s">
        <v>707</v>
      </c>
      <c r="B5183" s="105">
        <v>0.33333333333333298</v>
      </c>
      <c r="C5183" s="44" t="s">
        <v>23</v>
      </c>
      <c r="D5183" s="44" t="s">
        <v>24</v>
      </c>
      <c r="E5183" s="44"/>
      <c r="F5183" s="44">
        <v>20</v>
      </c>
      <c r="G5183" s="44"/>
      <c r="H5183" s="44" t="s">
        <v>689</v>
      </c>
      <c r="I5183" s="44">
        <v>1</v>
      </c>
      <c r="J5183" s="109">
        <f t="shared" si="190"/>
        <v>50</v>
      </c>
      <c r="K5183" s="109">
        <f t="shared" si="189"/>
        <v>50</v>
      </c>
    </row>
    <row r="5184" spans="1:11" x14ac:dyDescent="0.25">
      <c r="A5184" s="44" t="s">
        <v>707</v>
      </c>
      <c r="B5184" s="105">
        <v>0.33333333333333298</v>
      </c>
      <c r="C5184" s="44" t="s">
        <v>23</v>
      </c>
      <c r="D5184" s="44" t="s">
        <v>24</v>
      </c>
      <c r="E5184" s="44"/>
      <c r="F5184" s="44">
        <v>20</v>
      </c>
      <c r="G5184" s="44"/>
      <c r="H5184" s="44" t="s">
        <v>698</v>
      </c>
      <c r="I5184" s="44">
        <v>1</v>
      </c>
      <c r="J5184" s="109">
        <f t="shared" si="190"/>
        <v>50</v>
      </c>
      <c r="K5184" s="109">
        <f t="shared" si="189"/>
        <v>50</v>
      </c>
    </row>
    <row r="5185" spans="1:11" x14ac:dyDescent="0.25">
      <c r="A5185" s="44" t="s">
        <v>707</v>
      </c>
      <c r="B5185" s="105">
        <v>0.33333333333333298</v>
      </c>
      <c r="C5185" s="44" t="s">
        <v>23</v>
      </c>
      <c r="D5185" s="44" t="s">
        <v>24</v>
      </c>
      <c r="E5185" s="44"/>
      <c r="F5185" s="44">
        <v>20</v>
      </c>
      <c r="G5185" s="44"/>
      <c r="H5185" s="44" t="s">
        <v>498</v>
      </c>
      <c r="I5185" s="44">
        <v>1</v>
      </c>
      <c r="J5185" s="109">
        <f t="shared" si="190"/>
        <v>50</v>
      </c>
      <c r="K5185" s="109">
        <f t="shared" si="189"/>
        <v>50</v>
      </c>
    </row>
    <row r="5186" spans="1:11" x14ac:dyDescent="0.25">
      <c r="A5186" s="44" t="s">
        <v>707</v>
      </c>
      <c r="B5186" s="105">
        <v>0.33333333333333298</v>
      </c>
      <c r="C5186" s="44" t="s">
        <v>23</v>
      </c>
      <c r="D5186" s="44" t="s">
        <v>24</v>
      </c>
      <c r="E5186" s="44"/>
      <c r="F5186" s="44">
        <v>20</v>
      </c>
      <c r="G5186" s="44"/>
      <c r="H5186" s="44" t="s">
        <v>497</v>
      </c>
      <c r="I5186" s="44">
        <v>2</v>
      </c>
      <c r="J5186" s="109">
        <f t="shared" si="190"/>
        <v>100</v>
      </c>
      <c r="K5186" s="109">
        <f t="shared" si="189"/>
        <v>100</v>
      </c>
    </row>
    <row r="5187" spans="1:11" x14ac:dyDescent="0.25">
      <c r="A5187" s="44" t="s">
        <v>707</v>
      </c>
      <c r="B5187" s="105">
        <v>0.33333333333333298</v>
      </c>
      <c r="C5187" s="44" t="s">
        <v>23</v>
      </c>
      <c r="D5187" s="44" t="s">
        <v>24</v>
      </c>
      <c r="E5187" s="44"/>
      <c r="F5187" s="44">
        <v>20</v>
      </c>
      <c r="G5187" s="44"/>
      <c r="H5187" s="44" t="s">
        <v>694</v>
      </c>
      <c r="I5187" s="44">
        <v>4</v>
      </c>
      <c r="J5187" s="109">
        <f t="shared" si="190"/>
        <v>200</v>
      </c>
      <c r="K5187" s="109">
        <f t="shared" ref="K5187:K5194" si="191">(I5187/(F5187/5000))*(1/5000)*1000</f>
        <v>200</v>
      </c>
    </row>
    <row r="5188" spans="1:11" x14ac:dyDescent="0.25">
      <c r="A5188" s="44" t="s">
        <v>708</v>
      </c>
      <c r="B5188" s="105">
        <v>0.33333333333333298</v>
      </c>
      <c r="C5188" s="44" t="s">
        <v>23</v>
      </c>
      <c r="D5188" s="44" t="s">
        <v>24</v>
      </c>
      <c r="E5188" s="44"/>
      <c r="F5188" s="44">
        <v>20</v>
      </c>
      <c r="G5188" s="44"/>
      <c r="H5188" s="44" t="s">
        <v>689</v>
      </c>
      <c r="I5188" s="44">
        <v>1</v>
      </c>
      <c r="J5188" s="109">
        <f t="shared" si="190"/>
        <v>50</v>
      </c>
      <c r="K5188" s="109">
        <f t="shared" si="191"/>
        <v>50</v>
      </c>
    </row>
    <row r="5189" spans="1:11" x14ac:dyDescent="0.25">
      <c r="A5189" s="44" t="s">
        <v>708</v>
      </c>
      <c r="B5189" s="105">
        <v>0.33333333333333298</v>
      </c>
      <c r="C5189" s="44" t="s">
        <v>23</v>
      </c>
      <c r="D5189" s="44" t="s">
        <v>24</v>
      </c>
      <c r="E5189" s="44"/>
      <c r="F5189" s="44">
        <v>20</v>
      </c>
      <c r="G5189" s="44"/>
      <c r="H5189" s="44" t="s">
        <v>698</v>
      </c>
      <c r="I5189" s="44">
        <v>3</v>
      </c>
      <c r="J5189" s="109">
        <f t="shared" si="190"/>
        <v>150</v>
      </c>
      <c r="K5189" s="109">
        <f t="shared" si="191"/>
        <v>150</v>
      </c>
    </row>
    <row r="5190" spans="1:11" x14ac:dyDescent="0.25">
      <c r="A5190" s="44" t="s">
        <v>708</v>
      </c>
      <c r="B5190" s="105">
        <v>0.33333333333333298</v>
      </c>
      <c r="C5190" s="44" t="s">
        <v>23</v>
      </c>
      <c r="D5190" s="44" t="s">
        <v>24</v>
      </c>
      <c r="E5190" s="44"/>
      <c r="F5190" s="44">
        <v>20</v>
      </c>
      <c r="G5190" s="44"/>
      <c r="H5190" s="44" t="s">
        <v>498</v>
      </c>
      <c r="I5190" s="44">
        <v>4</v>
      </c>
      <c r="J5190" s="109">
        <f t="shared" si="190"/>
        <v>200</v>
      </c>
      <c r="K5190" s="109">
        <f t="shared" si="191"/>
        <v>200</v>
      </c>
    </row>
    <row r="5191" spans="1:11" x14ac:dyDescent="0.25">
      <c r="A5191" s="44" t="s">
        <v>709</v>
      </c>
      <c r="B5191" s="105">
        <v>0.33333333333333298</v>
      </c>
      <c r="C5191" s="44" t="s">
        <v>23</v>
      </c>
      <c r="D5191" s="44" t="s">
        <v>24</v>
      </c>
      <c r="E5191" s="44"/>
      <c r="F5191" s="44">
        <v>20</v>
      </c>
      <c r="G5191" s="44"/>
      <c r="H5191" s="44" t="s">
        <v>689</v>
      </c>
      <c r="I5191" s="44">
        <v>3</v>
      </c>
      <c r="J5191" s="109">
        <f t="shared" si="190"/>
        <v>150</v>
      </c>
      <c r="K5191" s="109">
        <f t="shared" si="191"/>
        <v>150</v>
      </c>
    </row>
    <row r="5192" spans="1:11" x14ac:dyDescent="0.25">
      <c r="A5192" s="44" t="s">
        <v>709</v>
      </c>
      <c r="B5192" s="105">
        <v>0.33333333333333298</v>
      </c>
      <c r="C5192" s="44" t="s">
        <v>23</v>
      </c>
      <c r="D5192" s="44" t="s">
        <v>24</v>
      </c>
      <c r="E5192" s="44"/>
      <c r="F5192" s="44">
        <v>20</v>
      </c>
      <c r="G5192" s="44"/>
      <c r="H5192" s="44" t="s">
        <v>698</v>
      </c>
      <c r="I5192" s="44">
        <v>1</v>
      </c>
      <c r="J5192" s="109">
        <f t="shared" si="190"/>
        <v>50</v>
      </c>
      <c r="K5192" s="109">
        <f t="shared" si="191"/>
        <v>50</v>
      </c>
    </row>
    <row r="5193" spans="1:11" x14ac:dyDescent="0.25">
      <c r="A5193" s="44" t="s">
        <v>709</v>
      </c>
      <c r="B5193" s="105">
        <v>0.33333333333333298</v>
      </c>
      <c r="C5193" s="44" t="s">
        <v>23</v>
      </c>
      <c r="D5193" s="44" t="s">
        <v>24</v>
      </c>
      <c r="E5193" s="44"/>
      <c r="F5193" s="44">
        <v>20</v>
      </c>
      <c r="G5193" s="44"/>
      <c r="H5193" s="44" t="s">
        <v>498</v>
      </c>
      <c r="I5193" s="44">
        <v>4</v>
      </c>
      <c r="J5193" s="109">
        <f t="shared" si="190"/>
        <v>200</v>
      </c>
      <c r="K5193" s="109">
        <f t="shared" si="191"/>
        <v>200</v>
      </c>
    </row>
    <row r="5194" spans="1:11" x14ac:dyDescent="0.25">
      <c r="A5194" s="44" t="s">
        <v>716</v>
      </c>
      <c r="B5194" s="105">
        <v>0.33333333333333331</v>
      </c>
      <c r="C5194" s="44" t="s">
        <v>23</v>
      </c>
      <c r="D5194" s="44" t="s">
        <v>24</v>
      </c>
      <c r="E5194" s="44"/>
      <c r="F5194" s="44">
        <v>2</v>
      </c>
      <c r="G5194" s="44"/>
      <c r="H5194" s="44" t="s">
        <v>498</v>
      </c>
      <c r="I5194" s="44">
        <v>2</v>
      </c>
      <c r="J5194" s="109">
        <f t="shared" si="190"/>
        <v>1000</v>
      </c>
      <c r="K5194" s="109">
        <f t="shared" si="191"/>
        <v>1000</v>
      </c>
    </row>
  </sheetData>
  <dataValidations disablePrompts="1" count="1">
    <dataValidation type="whole" operator="greaterThanOrEqual" allowBlank="1" showInputMessage="1" showErrorMessage="1" sqref="C4939:C4945 F4408 F4101 F4103:F4106 F4108:F4126 F4413 F4450 F4455:F4456 F4463 F4540 F4533:F4537 F4544 F4555:F4561 F4605:F4606 F4608:F4613 F4615:F4617 F4932 F4937:F4938 F4958:F4962 F4970 F4966 F4993:F4999">
      <formula1>10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'[1]Species list'!#REF!</xm:f>
          </x14:formula1>
          <xm:sqref>H5030 H5048 H4127:H4407 H4409:H4412 H4414:H4449 H4451:H4454 H4457:H4462 H4464:H4532 H4538:H4539 H4541:H4543 H4545:H4554 H4562:H4607 H4614 H4618:H4927 H4931 H4933:H4936 H4939:H4957 H4963:H4965 H4967:H4969 H4971:H4992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94"/>
  <sheetViews>
    <sheetView workbookViewId="0">
      <pane ySplit="1" topLeftCell="A2751" activePane="bottomLeft" state="frozen"/>
      <selection pane="bottomLeft" activeCell="E5120" sqref="E5120"/>
    </sheetView>
  </sheetViews>
  <sheetFormatPr defaultRowHeight="15" x14ac:dyDescent="0.25"/>
  <cols>
    <col min="1" max="1" width="23" customWidth="1"/>
    <col min="2" max="2" width="9.140625" style="117"/>
    <col min="4" max="4" width="22.5703125" bestFit="1" customWidth="1"/>
    <col min="5" max="5" width="11.28515625" bestFit="1" customWidth="1"/>
    <col min="8" max="8" width="64.140625" bestFit="1" customWidth="1"/>
    <col min="10" max="10" width="11.140625" bestFit="1" customWidth="1"/>
    <col min="11" max="11" width="15" bestFit="1" customWidth="1"/>
    <col min="13" max="13" width="12" bestFit="1" customWidth="1"/>
  </cols>
  <sheetData>
    <row r="1" spans="1:13" ht="25.5" x14ac:dyDescent="0.25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8</v>
      </c>
      <c r="F1" s="103" t="s">
        <v>9</v>
      </c>
      <c r="G1" s="103" t="s">
        <v>10</v>
      </c>
      <c r="H1" s="103" t="s">
        <v>11</v>
      </c>
      <c r="I1" s="104" t="s">
        <v>12</v>
      </c>
      <c r="J1" s="104" t="s">
        <v>13</v>
      </c>
      <c r="K1" t="s">
        <v>1128</v>
      </c>
      <c r="L1" t="s">
        <v>1129</v>
      </c>
      <c r="M1" t="s">
        <v>1130</v>
      </c>
    </row>
    <row r="2" spans="1:13" x14ac:dyDescent="0.25">
      <c r="A2" s="44" t="s">
        <v>67</v>
      </c>
      <c r="B2" s="105">
        <v>0.33333333333333331</v>
      </c>
      <c r="C2" s="44" t="s">
        <v>23</v>
      </c>
      <c r="D2" s="44" t="s">
        <v>24</v>
      </c>
      <c r="E2" s="44">
        <v>5000</v>
      </c>
      <c r="F2" s="44">
        <v>21</v>
      </c>
      <c r="G2" s="44">
        <f>F2/1000</f>
        <v>2.1000000000000001E-2</v>
      </c>
      <c r="H2" s="44" t="s">
        <v>28</v>
      </c>
      <c r="I2" s="44">
        <v>17</v>
      </c>
      <c r="J2" s="106">
        <f>(I2/G2)*(1/5000)*1000</f>
        <v>161.90476190476193</v>
      </c>
      <c r="K2">
        <f t="shared" ref="K2:K65" si="0">((I2*1000)/(F2*(E2/25)))*1000</f>
        <v>4047.6190476190473</v>
      </c>
      <c r="L2">
        <f t="shared" ref="L2:L65" si="1">(I2/1)*(1/(E2/25))*1000</f>
        <v>85</v>
      </c>
      <c r="M2">
        <f t="shared" ref="M2:M65" si="2">(I2*1000)/(F2*(E2/25))*1000</f>
        <v>4047.6190476190473</v>
      </c>
    </row>
    <row r="3" spans="1:13" x14ac:dyDescent="0.25">
      <c r="A3" s="44" t="s">
        <v>67</v>
      </c>
      <c r="B3" s="105">
        <v>0.33333333333333331</v>
      </c>
      <c r="C3" s="44" t="s">
        <v>23</v>
      </c>
      <c r="D3" s="44" t="s">
        <v>24</v>
      </c>
      <c r="E3" s="44">
        <v>5000</v>
      </c>
      <c r="F3" s="44">
        <v>21</v>
      </c>
      <c r="G3" s="44">
        <f>F3/1000</f>
        <v>2.1000000000000001E-2</v>
      </c>
      <c r="H3" s="44" t="s">
        <v>40</v>
      </c>
      <c r="I3" s="44">
        <v>29</v>
      </c>
      <c r="J3" s="106">
        <f>(I3/G3)*(1/5000)*1000</f>
        <v>276.1904761904762</v>
      </c>
      <c r="K3">
        <f t="shared" si="0"/>
        <v>6904.7619047619055</v>
      </c>
      <c r="L3">
        <f t="shared" si="1"/>
        <v>145</v>
      </c>
      <c r="M3">
        <f t="shared" si="2"/>
        <v>6904.7619047619055</v>
      </c>
    </row>
    <row r="4" spans="1:13" x14ac:dyDescent="0.25">
      <c r="A4" s="44" t="s">
        <v>67</v>
      </c>
      <c r="B4" s="105">
        <v>0.33333333333333331</v>
      </c>
      <c r="C4" s="44" t="s">
        <v>23</v>
      </c>
      <c r="D4" s="44" t="s">
        <v>24</v>
      </c>
      <c r="E4" s="44">
        <v>5000</v>
      </c>
      <c r="F4" s="44">
        <v>21</v>
      </c>
      <c r="G4" s="44">
        <f>F4/1000</f>
        <v>2.1000000000000001E-2</v>
      </c>
      <c r="H4" s="44" t="s">
        <v>30</v>
      </c>
      <c r="I4" s="44">
        <v>135</v>
      </c>
      <c r="J4" s="106">
        <f>(I4/G4)*(1/5000)*1000</f>
        <v>1285.7142857142858</v>
      </c>
      <c r="K4">
        <f t="shared" si="0"/>
        <v>32142.857142857145</v>
      </c>
      <c r="L4">
        <f t="shared" si="1"/>
        <v>675</v>
      </c>
      <c r="M4">
        <f t="shared" si="2"/>
        <v>32142.857142857145</v>
      </c>
    </row>
    <row r="5" spans="1:13" x14ac:dyDescent="0.25">
      <c r="A5" s="44" t="s">
        <v>67</v>
      </c>
      <c r="B5" s="105">
        <v>0.33333333333333331</v>
      </c>
      <c r="C5" s="44" t="s">
        <v>23</v>
      </c>
      <c r="D5" s="44" t="s">
        <v>24</v>
      </c>
      <c r="E5" s="44">
        <v>5000</v>
      </c>
      <c r="F5" s="44">
        <v>21</v>
      </c>
      <c r="G5" s="44">
        <f>F5/1000</f>
        <v>2.1000000000000001E-2</v>
      </c>
      <c r="H5" s="44" t="s">
        <v>66</v>
      </c>
      <c r="I5" s="44">
        <v>10</v>
      </c>
      <c r="J5" s="106">
        <f>(I5/G5)*(1/5000)*1000</f>
        <v>95.238095238095227</v>
      </c>
      <c r="K5">
        <f t="shared" si="0"/>
        <v>2380.9523809523807</v>
      </c>
      <c r="L5">
        <f t="shared" si="1"/>
        <v>50</v>
      </c>
      <c r="M5">
        <f t="shared" si="2"/>
        <v>2380.9523809523807</v>
      </c>
    </row>
    <row r="6" spans="1:13" x14ac:dyDescent="0.25">
      <c r="A6" s="65" t="s">
        <v>340</v>
      </c>
      <c r="B6" s="74">
        <v>0.3125</v>
      </c>
      <c r="C6" s="65" t="s">
        <v>23</v>
      </c>
      <c r="D6" s="65" t="s">
        <v>455</v>
      </c>
      <c r="E6" s="65">
        <v>5000</v>
      </c>
      <c r="F6" s="65"/>
      <c r="G6" s="65">
        <v>0.05</v>
      </c>
      <c r="H6" s="65" t="s">
        <v>28</v>
      </c>
      <c r="I6" s="75">
        <v>3</v>
      </c>
      <c r="J6" s="75">
        <f t="shared" ref="J6:J21" si="3">(I6/G6)*(1/E6)*1000</f>
        <v>12</v>
      </c>
      <c r="K6" t="e">
        <f t="shared" si="0"/>
        <v>#DIV/0!</v>
      </c>
      <c r="L6">
        <f t="shared" si="1"/>
        <v>15</v>
      </c>
      <c r="M6" t="e">
        <f t="shared" si="2"/>
        <v>#DIV/0!</v>
      </c>
    </row>
    <row r="7" spans="1:13" x14ac:dyDescent="0.25">
      <c r="A7" s="65" t="s">
        <v>340</v>
      </c>
      <c r="B7" s="74">
        <v>0.3125</v>
      </c>
      <c r="C7" s="65" t="s">
        <v>23</v>
      </c>
      <c r="D7" s="65" t="s">
        <v>455</v>
      </c>
      <c r="E7" s="65">
        <v>5000</v>
      </c>
      <c r="F7" s="65"/>
      <c r="G7" s="65">
        <v>0.05</v>
      </c>
      <c r="H7" s="65" t="s">
        <v>84</v>
      </c>
      <c r="I7" s="75">
        <v>5</v>
      </c>
      <c r="J7" s="75">
        <f t="shared" si="3"/>
        <v>20</v>
      </c>
      <c r="K7" t="e">
        <f t="shared" si="0"/>
        <v>#DIV/0!</v>
      </c>
      <c r="L7">
        <f t="shared" si="1"/>
        <v>25</v>
      </c>
      <c r="M7" t="e">
        <f t="shared" si="2"/>
        <v>#DIV/0!</v>
      </c>
    </row>
    <row r="8" spans="1:13" x14ac:dyDescent="0.25">
      <c r="A8" s="65" t="s">
        <v>340</v>
      </c>
      <c r="B8" s="74">
        <v>0.3125</v>
      </c>
      <c r="C8" s="65" t="s">
        <v>23</v>
      </c>
      <c r="D8" s="65" t="s">
        <v>455</v>
      </c>
      <c r="E8" s="65">
        <v>5000</v>
      </c>
      <c r="F8" s="65"/>
      <c r="G8" s="65">
        <v>0.05</v>
      </c>
      <c r="H8" s="65" t="s">
        <v>533</v>
      </c>
      <c r="I8" s="75">
        <v>3</v>
      </c>
      <c r="J8" s="75">
        <f t="shared" si="3"/>
        <v>12</v>
      </c>
      <c r="K8" t="e">
        <f t="shared" si="0"/>
        <v>#DIV/0!</v>
      </c>
      <c r="L8">
        <f t="shared" si="1"/>
        <v>15</v>
      </c>
      <c r="M8" t="e">
        <f t="shared" si="2"/>
        <v>#DIV/0!</v>
      </c>
    </row>
    <row r="9" spans="1:13" x14ac:dyDescent="0.25">
      <c r="A9" s="65" t="s">
        <v>340</v>
      </c>
      <c r="B9" s="74">
        <v>0.3125</v>
      </c>
      <c r="C9" s="65" t="s">
        <v>23</v>
      </c>
      <c r="D9" s="65" t="s">
        <v>455</v>
      </c>
      <c r="E9" s="65">
        <v>5000</v>
      </c>
      <c r="F9" s="65"/>
      <c r="G9" s="65">
        <v>0.05</v>
      </c>
      <c r="H9" s="65" t="s">
        <v>542</v>
      </c>
      <c r="I9" s="75">
        <v>1</v>
      </c>
      <c r="J9" s="75">
        <f t="shared" si="3"/>
        <v>4</v>
      </c>
      <c r="K9" t="e">
        <f t="shared" si="0"/>
        <v>#DIV/0!</v>
      </c>
      <c r="L9">
        <f t="shared" si="1"/>
        <v>5</v>
      </c>
      <c r="M9" t="e">
        <f t="shared" si="2"/>
        <v>#DIV/0!</v>
      </c>
    </row>
    <row r="10" spans="1:13" x14ac:dyDescent="0.25">
      <c r="A10" s="65" t="s">
        <v>340</v>
      </c>
      <c r="B10" s="74">
        <v>0.58333333333333337</v>
      </c>
      <c r="C10" s="65" t="s">
        <v>23</v>
      </c>
      <c r="D10" s="65" t="s">
        <v>455</v>
      </c>
      <c r="E10" s="65">
        <v>5000</v>
      </c>
      <c r="F10" s="65"/>
      <c r="G10" s="65">
        <v>0.05</v>
      </c>
      <c r="H10" s="65" t="s">
        <v>28</v>
      </c>
      <c r="I10" s="75">
        <v>2</v>
      </c>
      <c r="J10" s="75">
        <f t="shared" si="3"/>
        <v>8</v>
      </c>
      <c r="K10" t="e">
        <f t="shared" si="0"/>
        <v>#DIV/0!</v>
      </c>
      <c r="L10">
        <f t="shared" si="1"/>
        <v>10</v>
      </c>
      <c r="M10" t="e">
        <f t="shared" si="2"/>
        <v>#DIV/0!</v>
      </c>
    </row>
    <row r="11" spans="1:13" x14ac:dyDescent="0.25">
      <c r="A11" s="65" t="s">
        <v>340</v>
      </c>
      <c r="B11" s="74">
        <v>0.58333333333333337</v>
      </c>
      <c r="C11" s="65" t="s">
        <v>23</v>
      </c>
      <c r="D11" s="65" t="s">
        <v>455</v>
      </c>
      <c r="E11" s="65">
        <v>5000</v>
      </c>
      <c r="F11" s="65"/>
      <c r="G11" s="65">
        <v>0.05</v>
      </c>
      <c r="H11" s="65" t="s">
        <v>84</v>
      </c>
      <c r="I11" s="75">
        <v>7</v>
      </c>
      <c r="J11" s="75">
        <f t="shared" si="3"/>
        <v>28</v>
      </c>
      <c r="K11" t="e">
        <f t="shared" si="0"/>
        <v>#DIV/0!</v>
      </c>
      <c r="L11">
        <f t="shared" si="1"/>
        <v>35</v>
      </c>
      <c r="M11" t="e">
        <f t="shared" si="2"/>
        <v>#DIV/0!</v>
      </c>
    </row>
    <row r="12" spans="1:13" x14ac:dyDescent="0.25">
      <c r="A12" s="65" t="s">
        <v>340</v>
      </c>
      <c r="B12" s="74">
        <v>0.58333333333333337</v>
      </c>
      <c r="C12" s="65" t="s">
        <v>23</v>
      </c>
      <c r="D12" s="65" t="s">
        <v>455</v>
      </c>
      <c r="E12" s="65">
        <v>5000</v>
      </c>
      <c r="F12" s="65"/>
      <c r="G12" s="65">
        <v>0.05</v>
      </c>
      <c r="H12" s="65" t="s">
        <v>535</v>
      </c>
      <c r="I12" s="75">
        <v>1</v>
      </c>
      <c r="J12" s="75">
        <f t="shared" si="3"/>
        <v>4</v>
      </c>
      <c r="K12" t="e">
        <f t="shared" si="0"/>
        <v>#DIV/0!</v>
      </c>
      <c r="L12">
        <f t="shared" si="1"/>
        <v>5</v>
      </c>
      <c r="M12" t="e">
        <f t="shared" si="2"/>
        <v>#DIV/0!</v>
      </c>
    </row>
    <row r="13" spans="1:13" x14ac:dyDescent="0.25">
      <c r="A13" s="65" t="s">
        <v>340</v>
      </c>
      <c r="B13" s="74">
        <v>0.58333333333333337</v>
      </c>
      <c r="C13" s="65" t="s">
        <v>23</v>
      </c>
      <c r="D13" s="65" t="s">
        <v>455</v>
      </c>
      <c r="E13" s="65">
        <v>5000</v>
      </c>
      <c r="F13" s="65"/>
      <c r="G13" s="65">
        <v>0.05</v>
      </c>
      <c r="H13" s="65" t="s">
        <v>533</v>
      </c>
      <c r="I13" s="75">
        <v>1</v>
      </c>
      <c r="J13" s="75">
        <f t="shared" si="3"/>
        <v>4</v>
      </c>
      <c r="K13" t="e">
        <f t="shared" si="0"/>
        <v>#DIV/0!</v>
      </c>
      <c r="L13">
        <f t="shared" si="1"/>
        <v>5</v>
      </c>
      <c r="M13" t="e">
        <f t="shared" si="2"/>
        <v>#DIV/0!</v>
      </c>
    </row>
    <row r="14" spans="1:13" x14ac:dyDescent="0.25">
      <c r="A14" s="65" t="s">
        <v>340</v>
      </c>
      <c r="B14" s="74">
        <v>0.58333333333333337</v>
      </c>
      <c r="C14" s="65" t="s">
        <v>323</v>
      </c>
      <c r="D14" s="65" t="s">
        <v>455</v>
      </c>
      <c r="E14" s="65">
        <v>5000</v>
      </c>
      <c r="F14" s="65">
        <v>90</v>
      </c>
      <c r="G14" s="65">
        <f t="shared" ref="G14:G21" si="4">F14/1000</f>
        <v>0.09</v>
      </c>
      <c r="H14" s="65" t="s">
        <v>28</v>
      </c>
      <c r="I14" s="75">
        <v>14</v>
      </c>
      <c r="J14" s="75">
        <f t="shared" si="3"/>
        <v>31.111111111111118</v>
      </c>
      <c r="K14">
        <f t="shared" si="0"/>
        <v>777.77777777777783</v>
      </c>
      <c r="L14">
        <f t="shared" si="1"/>
        <v>70</v>
      </c>
      <c r="M14">
        <f t="shared" si="2"/>
        <v>777.77777777777783</v>
      </c>
    </row>
    <row r="15" spans="1:13" x14ac:dyDescent="0.25">
      <c r="A15" s="65" t="s">
        <v>340</v>
      </c>
      <c r="B15" s="74">
        <v>0.58333333333333337</v>
      </c>
      <c r="C15" s="65" t="s">
        <v>323</v>
      </c>
      <c r="D15" s="65" t="s">
        <v>455</v>
      </c>
      <c r="E15" s="65">
        <v>5000</v>
      </c>
      <c r="F15" s="65">
        <v>90</v>
      </c>
      <c r="G15" s="65">
        <f t="shared" si="4"/>
        <v>0.09</v>
      </c>
      <c r="H15" s="65" t="s">
        <v>84</v>
      </c>
      <c r="I15" s="75">
        <v>48</v>
      </c>
      <c r="J15" s="75">
        <f t="shared" si="3"/>
        <v>106.66666666666667</v>
      </c>
      <c r="K15">
        <f t="shared" si="0"/>
        <v>2666.6666666666665</v>
      </c>
      <c r="L15">
        <f t="shared" si="1"/>
        <v>240</v>
      </c>
      <c r="M15">
        <f t="shared" si="2"/>
        <v>2666.6666666666665</v>
      </c>
    </row>
    <row r="16" spans="1:13" x14ac:dyDescent="0.25">
      <c r="A16" s="65" t="s">
        <v>340</v>
      </c>
      <c r="B16" s="74">
        <v>0.58333333333333337</v>
      </c>
      <c r="C16" s="65" t="s">
        <v>323</v>
      </c>
      <c r="D16" s="65" t="s">
        <v>455</v>
      </c>
      <c r="E16" s="65">
        <v>5000</v>
      </c>
      <c r="F16" s="65">
        <v>90</v>
      </c>
      <c r="G16" s="65">
        <f t="shared" si="4"/>
        <v>0.09</v>
      </c>
      <c r="H16" s="65" t="s">
        <v>29</v>
      </c>
      <c r="I16" s="75">
        <v>1</v>
      </c>
      <c r="J16" s="75">
        <f t="shared" si="3"/>
        <v>2.2222222222222223</v>
      </c>
      <c r="K16">
        <f t="shared" si="0"/>
        <v>55.55555555555555</v>
      </c>
      <c r="L16">
        <f t="shared" si="1"/>
        <v>5</v>
      </c>
      <c r="M16">
        <f t="shared" si="2"/>
        <v>55.55555555555555</v>
      </c>
    </row>
    <row r="17" spans="1:13" x14ac:dyDescent="0.25">
      <c r="A17" s="65" t="s">
        <v>340</v>
      </c>
      <c r="B17" s="74">
        <v>0.58333333333333337</v>
      </c>
      <c r="C17" s="65" t="s">
        <v>323</v>
      </c>
      <c r="D17" s="65" t="s">
        <v>455</v>
      </c>
      <c r="E17" s="65">
        <v>5000</v>
      </c>
      <c r="F17" s="65">
        <v>90</v>
      </c>
      <c r="G17" s="65">
        <f t="shared" si="4"/>
        <v>0.09</v>
      </c>
      <c r="H17" s="65" t="s">
        <v>325</v>
      </c>
      <c r="I17" s="75">
        <v>11</v>
      </c>
      <c r="J17" s="75">
        <f t="shared" si="3"/>
        <v>24.444444444444446</v>
      </c>
      <c r="K17">
        <f t="shared" si="0"/>
        <v>611.1111111111112</v>
      </c>
      <c r="L17">
        <f t="shared" si="1"/>
        <v>55</v>
      </c>
      <c r="M17">
        <f t="shared" si="2"/>
        <v>611.1111111111112</v>
      </c>
    </row>
    <row r="18" spans="1:13" x14ac:dyDescent="0.25">
      <c r="A18" s="65" t="s">
        <v>340</v>
      </c>
      <c r="B18" s="74">
        <v>0.58333333333333337</v>
      </c>
      <c r="C18" s="65" t="s">
        <v>323</v>
      </c>
      <c r="D18" s="65" t="s">
        <v>455</v>
      </c>
      <c r="E18" s="65">
        <v>5000</v>
      </c>
      <c r="F18" s="65">
        <v>90</v>
      </c>
      <c r="G18" s="65">
        <f t="shared" si="4"/>
        <v>0.09</v>
      </c>
      <c r="H18" s="65" t="s">
        <v>535</v>
      </c>
      <c r="I18" s="75">
        <v>54</v>
      </c>
      <c r="J18" s="75">
        <f t="shared" si="3"/>
        <v>120.00000000000001</v>
      </c>
      <c r="K18">
        <f t="shared" si="0"/>
        <v>3000</v>
      </c>
      <c r="L18">
        <f t="shared" si="1"/>
        <v>270</v>
      </c>
      <c r="M18">
        <f t="shared" si="2"/>
        <v>3000</v>
      </c>
    </row>
    <row r="19" spans="1:13" x14ac:dyDescent="0.25">
      <c r="A19" s="65" t="s">
        <v>340</v>
      </c>
      <c r="B19" s="74">
        <v>0.58333333333333337</v>
      </c>
      <c r="C19" s="65" t="s">
        <v>323</v>
      </c>
      <c r="D19" s="65" t="s">
        <v>455</v>
      </c>
      <c r="E19" s="65">
        <v>5000</v>
      </c>
      <c r="F19" s="65">
        <v>90</v>
      </c>
      <c r="G19" s="65">
        <f t="shared" si="4"/>
        <v>0.09</v>
      </c>
      <c r="H19" s="65" t="s">
        <v>40</v>
      </c>
      <c r="I19" s="75">
        <v>1</v>
      </c>
      <c r="J19" s="75">
        <f t="shared" si="3"/>
        <v>2.2222222222222223</v>
      </c>
      <c r="K19">
        <f t="shared" si="0"/>
        <v>55.55555555555555</v>
      </c>
      <c r="L19">
        <f t="shared" si="1"/>
        <v>5</v>
      </c>
      <c r="M19">
        <f t="shared" si="2"/>
        <v>55.55555555555555</v>
      </c>
    </row>
    <row r="20" spans="1:13" x14ac:dyDescent="0.25">
      <c r="A20" s="65" t="s">
        <v>340</v>
      </c>
      <c r="B20" s="74">
        <v>0.58333333333333337</v>
      </c>
      <c r="C20" s="65" t="s">
        <v>323</v>
      </c>
      <c r="D20" s="65" t="s">
        <v>455</v>
      </c>
      <c r="E20" s="65">
        <v>5000</v>
      </c>
      <c r="F20" s="65">
        <v>90</v>
      </c>
      <c r="G20" s="65">
        <f t="shared" si="4"/>
        <v>0.09</v>
      </c>
      <c r="H20" s="65" t="s">
        <v>533</v>
      </c>
      <c r="I20" s="75">
        <v>12</v>
      </c>
      <c r="J20" s="75">
        <f t="shared" si="3"/>
        <v>26.666666666666668</v>
      </c>
      <c r="K20">
        <f t="shared" si="0"/>
        <v>666.66666666666663</v>
      </c>
      <c r="L20">
        <f t="shared" si="1"/>
        <v>60</v>
      </c>
      <c r="M20">
        <f t="shared" si="2"/>
        <v>666.66666666666663</v>
      </c>
    </row>
    <row r="21" spans="1:13" x14ac:dyDescent="0.25">
      <c r="A21" s="65" t="s">
        <v>340</v>
      </c>
      <c r="B21" s="74">
        <v>0.58333333333333337</v>
      </c>
      <c r="C21" s="65" t="s">
        <v>323</v>
      </c>
      <c r="D21" s="65" t="s">
        <v>455</v>
      </c>
      <c r="E21" s="65">
        <v>5000</v>
      </c>
      <c r="F21" s="65">
        <v>90</v>
      </c>
      <c r="G21" s="65">
        <f t="shared" si="4"/>
        <v>0.09</v>
      </c>
      <c r="H21" s="65" t="s">
        <v>337</v>
      </c>
      <c r="I21" s="75">
        <v>20</v>
      </c>
      <c r="J21" s="75">
        <f t="shared" si="3"/>
        <v>44.444444444444443</v>
      </c>
      <c r="K21">
        <f t="shared" si="0"/>
        <v>1111.1111111111111</v>
      </c>
      <c r="L21">
        <f t="shared" si="1"/>
        <v>100</v>
      </c>
      <c r="M21">
        <f t="shared" si="2"/>
        <v>1111.1111111111111</v>
      </c>
    </row>
    <row r="22" spans="1:13" x14ac:dyDescent="0.25">
      <c r="A22" s="44" t="s">
        <v>442</v>
      </c>
      <c r="B22" s="105">
        <v>0.33333333333333331</v>
      </c>
      <c r="C22" s="44" t="s">
        <v>284</v>
      </c>
      <c r="D22" s="44" t="s">
        <v>24</v>
      </c>
      <c r="E22" s="44"/>
      <c r="F22" s="44">
        <v>20</v>
      </c>
      <c r="G22" s="44"/>
      <c r="H22" s="48" t="s">
        <v>324</v>
      </c>
      <c r="I22" s="108">
        <v>3</v>
      </c>
      <c r="J22" s="109">
        <f t="shared" ref="J22:J36" si="5">(I22/(F22/5000))*(1/5000)*1000</f>
        <v>150</v>
      </c>
      <c r="K22" t="e">
        <f t="shared" si="0"/>
        <v>#DIV/0!</v>
      </c>
      <c r="L22" t="e">
        <f t="shared" si="1"/>
        <v>#DIV/0!</v>
      </c>
      <c r="M22" t="e">
        <f t="shared" si="2"/>
        <v>#DIV/0!</v>
      </c>
    </row>
    <row r="23" spans="1:13" x14ac:dyDescent="0.25">
      <c r="A23" s="44" t="s">
        <v>442</v>
      </c>
      <c r="B23" s="105">
        <v>0.33333333333333331</v>
      </c>
      <c r="C23" s="44" t="s">
        <v>284</v>
      </c>
      <c r="D23" s="44" t="s">
        <v>24</v>
      </c>
      <c r="E23" s="44"/>
      <c r="F23" s="44">
        <v>20</v>
      </c>
      <c r="G23" s="44"/>
      <c r="H23" s="48" t="s">
        <v>332</v>
      </c>
      <c r="I23" s="108">
        <v>3</v>
      </c>
      <c r="J23" s="109">
        <f t="shared" si="5"/>
        <v>150</v>
      </c>
      <c r="K23" t="e">
        <f t="shared" si="0"/>
        <v>#DIV/0!</v>
      </c>
      <c r="L23" t="e">
        <f t="shared" si="1"/>
        <v>#DIV/0!</v>
      </c>
      <c r="M23" t="e">
        <f t="shared" si="2"/>
        <v>#DIV/0!</v>
      </c>
    </row>
    <row r="24" spans="1:13" x14ac:dyDescent="0.25">
      <c r="A24" s="44" t="s">
        <v>442</v>
      </c>
      <c r="B24" s="105">
        <v>0.33333333333333331</v>
      </c>
      <c r="C24" s="44" t="s">
        <v>284</v>
      </c>
      <c r="D24" s="44" t="s">
        <v>24</v>
      </c>
      <c r="E24" s="44"/>
      <c r="F24" s="44">
        <v>20</v>
      </c>
      <c r="G24" s="44"/>
      <c r="H24" s="48" t="s">
        <v>428</v>
      </c>
      <c r="I24" s="108">
        <v>31</v>
      </c>
      <c r="J24" s="109">
        <f t="shared" si="5"/>
        <v>1550</v>
      </c>
      <c r="K24" t="e">
        <f t="shared" si="0"/>
        <v>#DIV/0!</v>
      </c>
      <c r="L24" t="e">
        <f t="shared" si="1"/>
        <v>#DIV/0!</v>
      </c>
      <c r="M24" t="e">
        <f t="shared" si="2"/>
        <v>#DIV/0!</v>
      </c>
    </row>
    <row r="25" spans="1:13" x14ac:dyDescent="0.25">
      <c r="A25" s="44" t="s">
        <v>442</v>
      </c>
      <c r="B25" s="105">
        <v>0.33333333333333331</v>
      </c>
      <c r="C25" s="44" t="s">
        <v>284</v>
      </c>
      <c r="D25" s="44" t="s">
        <v>24</v>
      </c>
      <c r="E25" s="44"/>
      <c r="F25" s="44">
        <v>20</v>
      </c>
      <c r="G25" s="44"/>
      <c r="H25" s="48" t="s">
        <v>330</v>
      </c>
      <c r="I25" s="108">
        <v>10</v>
      </c>
      <c r="J25" s="109">
        <f t="shared" si="5"/>
        <v>500</v>
      </c>
      <c r="K25" t="e">
        <f t="shared" si="0"/>
        <v>#DIV/0!</v>
      </c>
      <c r="L25" t="e">
        <f t="shared" si="1"/>
        <v>#DIV/0!</v>
      </c>
      <c r="M25" t="e">
        <f t="shared" si="2"/>
        <v>#DIV/0!</v>
      </c>
    </row>
    <row r="26" spans="1:13" x14ac:dyDescent="0.25">
      <c r="A26" s="44" t="s">
        <v>442</v>
      </c>
      <c r="B26" s="105">
        <v>0.33333333333333331</v>
      </c>
      <c r="C26" s="44" t="s">
        <v>284</v>
      </c>
      <c r="D26" s="44" t="s">
        <v>24</v>
      </c>
      <c r="E26" s="44"/>
      <c r="F26" s="44">
        <v>20</v>
      </c>
      <c r="G26" s="44"/>
      <c r="H26" s="48" t="s">
        <v>414</v>
      </c>
      <c r="I26" s="108">
        <v>11</v>
      </c>
      <c r="J26" s="109">
        <f t="shared" si="5"/>
        <v>550</v>
      </c>
      <c r="K26" t="e">
        <f t="shared" si="0"/>
        <v>#DIV/0!</v>
      </c>
      <c r="L26" t="e">
        <f t="shared" si="1"/>
        <v>#DIV/0!</v>
      </c>
      <c r="M26" t="e">
        <f t="shared" si="2"/>
        <v>#DIV/0!</v>
      </c>
    </row>
    <row r="27" spans="1:13" x14ac:dyDescent="0.25">
      <c r="A27" s="44" t="s">
        <v>442</v>
      </c>
      <c r="B27" s="105">
        <v>0.33333333333333331</v>
      </c>
      <c r="C27" s="44" t="s">
        <v>284</v>
      </c>
      <c r="D27" s="44" t="s">
        <v>24</v>
      </c>
      <c r="E27" s="44"/>
      <c r="F27" s="44">
        <v>20</v>
      </c>
      <c r="G27" s="44"/>
      <c r="H27" s="48" t="s">
        <v>326</v>
      </c>
      <c r="I27" s="108">
        <v>2</v>
      </c>
      <c r="J27" s="109">
        <f t="shared" si="5"/>
        <v>100</v>
      </c>
      <c r="K27" t="e">
        <f t="shared" si="0"/>
        <v>#DIV/0!</v>
      </c>
      <c r="L27" t="e">
        <f t="shared" si="1"/>
        <v>#DIV/0!</v>
      </c>
      <c r="M27" t="e">
        <f t="shared" si="2"/>
        <v>#DIV/0!</v>
      </c>
    </row>
    <row r="28" spans="1:13" x14ac:dyDescent="0.25">
      <c r="A28" s="44" t="s">
        <v>442</v>
      </c>
      <c r="B28" s="105">
        <v>0.33333333333333331</v>
      </c>
      <c r="C28" s="44" t="s">
        <v>284</v>
      </c>
      <c r="D28" s="44" t="s">
        <v>24</v>
      </c>
      <c r="E28" s="44"/>
      <c r="F28" s="44">
        <v>20</v>
      </c>
      <c r="G28" s="44"/>
      <c r="H28" s="48" t="s">
        <v>346</v>
      </c>
      <c r="I28" s="108">
        <v>19</v>
      </c>
      <c r="J28" s="109">
        <f t="shared" si="5"/>
        <v>950.00000000000011</v>
      </c>
      <c r="K28" t="e">
        <f t="shared" si="0"/>
        <v>#DIV/0!</v>
      </c>
      <c r="L28" t="e">
        <f t="shared" si="1"/>
        <v>#DIV/0!</v>
      </c>
      <c r="M28" t="e">
        <f t="shared" si="2"/>
        <v>#DIV/0!</v>
      </c>
    </row>
    <row r="29" spans="1:13" x14ac:dyDescent="0.25">
      <c r="A29" s="44" t="s">
        <v>442</v>
      </c>
      <c r="B29" s="105">
        <v>0.54027777777777775</v>
      </c>
      <c r="C29" s="44" t="s">
        <v>284</v>
      </c>
      <c r="D29" s="44" t="s">
        <v>24</v>
      </c>
      <c r="E29" s="44"/>
      <c r="F29" s="44">
        <v>20</v>
      </c>
      <c r="G29" s="44"/>
      <c r="H29" s="48" t="s">
        <v>374</v>
      </c>
      <c r="I29" s="108">
        <v>4</v>
      </c>
      <c r="J29" s="109">
        <f t="shared" si="5"/>
        <v>200</v>
      </c>
      <c r="K29" t="e">
        <f t="shared" si="0"/>
        <v>#DIV/0!</v>
      </c>
      <c r="L29" t="e">
        <f t="shared" si="1"/>
        <v>#DIV/0!</v>
      </c>
      <c r="M29" t="e">
        <f t="shared" si="2"/>
        <v>#DIV/0!</v>
      </c>
    </row>
    <row r="30" spans="1:13" x14ac:dyDescent="0.25">
      <c r="A30" s="44" t="s">
        <v>442</v>
      </c>
      <c r="B30" s="105">
        <v>0.54027777777777775</v>
      </c>
      <c r="C30" s="44" t="s">
        <v>284</v>
      </c>
      <c r="D30" s="44" t="s">
        <v>24</v>
      </c>
      <c r="E30" s="44"/>
      <c r="F30" s="44">
        <v>20</v>
      </c>
      <c r="G30" s="44"/>
      <c r="H30" s="48" t="s">
        <v>428</v>
      </c>
      <c r="I30" s="108">
        <v>28</v>
      </c>
      <c r="J30" s="109">
        <f t="shared" si="5"/>
        <v>1400.0000000000002</v>
      </c>
      <c r="K30" t="e">
        <f t="shared" si="0"/>
        <v>#DIV/0!</v>
      </c>
      <c r="L30" t="e">
        <f t="shared" si="1"/>
        <v>#DIV/0!</v>
      </c>
      <c r="M30" t="e">
        <f t="shared" si="2"/>
        <v>#DIV/0!</v>
      </c>
    </row>
    <row r="31" spans="1:13" x14ac:dyDescent="0.25">
      <c r="A31" s="44" t="s">
        <v>442</v>
      </c>
      <c r="B31" s="105">
        <v>0.54027777777777775</v>
      </c>
      <c r="C31" s="44" t="s">
        <v>284</v>
      </c>
      <c r="D31" s="44" t="s">
        <v>24</v>
      </c>
      <c r="E31" s="44"/>
      <c r="F31" s="44">
        <v>20</v>
      </c>
      <c r="G31" s="44"/>
      <c r="H31" s="48" t="s">
        <v>414</v>
      </c>
      <c r="I31" s="108">
        <v>5</v>
      </c>
      <c r="J31" s="109">
        <f t="shared" si="5"/>
        <v>250</v>
      </c>
      <c r="K31" t="e">
        <f t="shared" si="0"/>
        <v>#DIV/0!</v>
      </c>
      <c r="L31" t="e">
        <f t="shared" si="1"/>
        <v>#DIV/0!</v>
      </c>
      <c r="M31" t="e">
        <f t="shared" si="2"/>
        <v>#DIV/0!</v>
      </c>
    </row>
    <row r="32" spans="1:13" x14ac:dyDescent="0.25">
      <c r="A32" s="44" t="s">
        <v>442</v>
      </c>
      <c r="B32" s="105">
        <v>0.54027777777777775</v>
      </c>
      <c r="C32" s="44" t="s">
        <v>284</v>
      </c>
      <c r="D32" s="44" t="s">
        <v>24</v>
      </c>
      <c r="E32" s="44"/>
      <c r="F32" s="44">
        <v>20</v>
      </c>
      <c r="G32" s="44"/>
      <c r="H32" s="48" t="s">
        <v>436</v>
      </c>
      <c r="I32" s="108">
        <v>2</v>
      </c>
      <c r="J32" s="109">
        <f t="shared" si="5"/>
        <v>100</v>
      </c>
      <c r="K32" t="e">
        <f t="shared" si="0"/>
        <v>#DIV/0!</v>
      </c>
      <c r="L32" t="e">
        <f t="shared" si="1"/>
        <v>#DIV/0!</v>
      </c>
      <c r="M32" t="e">
        <f t="shared" si="2"/>
        <v>#DIV/0!</v>
      </c>
    </row>
    <row r="33" spans="1:13" x14ac:dyDescent="0.25">
      <c r="A33" s="44" t="s">
        <v>442</v>
      </c>
      <c r="B33" s="105">
        <v>0.54027777777777775</v>
      </c>
      <c r="C33" s="44" t="s">
        <v>284</v>
      </c>
      <c r="D33" s="44" t="s">
        <v>24</v>
      </c>
      <c r="E33" s="44"/>
      <c r="F33" s="44">
        <v>20</v>
      </c>
      <c r="G33" s="44"/>
      <c r="H33" s="48" t="s">
        <v>330</v>
      </c>
      <c r="I33" s="108">
        <v>5</v>
      </c>
      <c r="J33" s="109">
        <f t="shared" si="5"/>
        <v>250</v>
      </c>
      <c r="K33" t="e">
        <f t="shared" si="0"/>
        <v>#DIV/0!</v>
      </c>
      <c r="L33" t="e">
        <f t="shared" si="1"/>
        <v>#DIV/0!</v>
      </c>
      <c r="M33" t="e">
        <f t="shared" si="2"/>
        <v>#DIV/0!</v>
      </c>
    </row>
    <row r="34" spans="1:13" x14ac:dyDescent="0.25">
      <c r="A34" s="44" t="s">
        <v>442</v>
      </c>
      <c r="B34" s="105">
        <v>0.54027777777777775</v>
      </c>
      <c r="C34" s="44" t="s">
        <v>284</v>
      </c>
      <c r="D34" s="44" t="s">
        <v>24</v>
      </c>
      <c r="E34" s="44"/>
      <c r="F34" s="44">
        <v>20</v>
      </c>
      <c r="G34" s="44"/>
      <c r="H34" s="48" t="s">
        <v>324</v>
      </c>
      <c r="I34" s="108">
        <v>3</v>
      </c>
      <c r="J34" s="109">
        <f t="shared" si="5"/>
        <v>150</v>
      </c>
      <c r="K34" t="e">
        <f t="shared" si="0"/>
        <v>#DIV/0!</v>
      </c>
      <c r="L34" t="e">
        <f t="shared" si="1"/>
        <v>#DIV/0!</v>
      </c>
      <c r="M34" t="e">
        <f t="shared" si="2"/>
        <v>#DIV/0!</v>
      </c>
    </row>
    <row r="35" spans="1:13" x14ac:dyDescent="0.25">
      <c r="A35" s="44" t="s">
        <v>442</v>
      </c>
      <c r="B35" s="105">
        <v>0.54027777777777775</v>
      </c>
      <c r="C35" s="44" t="s">
        <v>284</v>
      </c>
      <c r="D35" s="44" t="s">
        <v>24</v>
      </c>
      <c r="E35" s="44"/>
      <c r="F35" s="44">
        <v>20</v>
      </c>
      <c r="G35" s="44"/>
      <c r="H35" s="48" t="s">
        <v>326</v>
      </c>
      <c r="I35" s="108">
        <v>2</v>
      </c>
      <c r="J35" s="109">
        <f t="shared" si="5"/>
        <v>100</v>
      </c>
      <c r="K35" t="e">
        <f t="shared" si="0"/>
        <v>#DIV/0!</v>
      </c>
      <c r="L35" t="e">
        <f t="shared" si="1"/>
        <v>#DIV/0!</v>
      </c>
      <c r="M35" t="e">
        <f t="shared" si="2"/>
        <v>#DIV/0!</v>
      </c>
    </row>
    <row r="36" spans="1:13" x14ac:dyDescent="0.25">
      <c r="A36" s="44" t="s">
        <v>442</v>
      </c>
      <c r="B36" s="105">
        <v>0.54027777777777775</v>
      </c>
      <c r="C36" s="44" t="s">
        <v>284</v>
      </c>
      <c r="D36" s="44" t="s">
        <v>24</v>
      </c>
      <c r="E36" s="44"/>
      <c r="F36" s="44">
        <v>20</v>
      </c>
      <c r="G36" s="44"/>
      <c r="H36" s="48" t="s">
        <v>346</v>
      </c>
      <c r="I36" s="108">
        <v>16</v>
      </c>
      <c r="J36" s="109">
        <f t="shared" si="5"/>
        <v>800</v>
      </c>
      <c r="K36" t="e">
        <f t="shared" si="0"/>
        <v>#DIV/0!</v>
      </c>
      <c r="L36" t="e">
        <f t="shared" si="1"/>
        <v>#DIV/0!</v>
      </c>
      <c r="M36" t="e">
        <f t="shared" si="2"/>
        <v>#DIV/0!</v>
      </c>
    </row>
    <row r="37" spans="1:13" x14ac:dyDescent="0.25">
      <c r="A37" s="44" t="s">
        <v>90</v>
      </c>
      <c r="B37" s="105">
        <v>0.33333333333333331</v>
      </c>
      <c r="C37" s="44" t="s">
        <v>23</v>
      </c>
      <c r="D37" s="44" t="s">
        <v>24</v>
      </c>
      <c r="E37" s="44">
        <v>5000</v>
      </c>
      <c r="F37" s="44">
        <v>1</v>
      </c>
      <c r="G37" s="44">
        <f t="shared" ref="G37:G46" si="6">F37/1000</f>
        <v>1E-3</v>
      </c>
      <c r="H37" s="44" t="s">
        <v>40</v>
      </c>
      <c r="I37" s="44">
        <v>31</v>
      </c>
      <c r="J37" s="106">
        <f t="shared" ref="J37:J46" si="7">(I37/G37)*(1/5000)*1000</f>
        <v>6200</v>
      </c>
      <c r="K37">
        <f t="shared" si="0"/>
        <v>155000</v>
      </c>
      <c r="L37">
        <f t="shared" si="1"/>
        <v>155</v>
      </c>
      <c r="M37">
        <f t="shared" si="2"/>
        <v>155000</v>
      </c>
    </row>
    <row r="38" spans="1:13" x14ac:dyDescent="0.25">
      <c r="A38" s="44" t="s">
        <v>90</v>
      </c>
      <c r="B38" s="105">
        <v>0.33333333333333331</v>
      </c>
      <c r="C38" s="44" t="s">
        <v>23</v>
      </c>
      <c r="D38" s="44" t="s">
        <v>24</v>
      </c>
      <c r="E38" s="44">
        <v>5000</v>
      </c>
      <c r="F38" s="44">
        <v>1</v>
      </c>
      <c r="G38" s="44">
        <f t="shared" si="6"/>
        <v>1E-3</v>
      </c>
      <c r="H38" s="44" t="s">
        <v>30</v>
      </c>
      <c r="I38" s="44">
        <v>39</v>
      </c>
      <c r="J38" s="106">
        <f t="shared" si="7"/>
        <v>7800.0000000000009</v>
      </c>
      <c r="K38">
        <f t="shared" si="0"/>
        <v>195000</v>
      </c>
      <c r="L38">
        <f t="shared" si="1"/>
        <v>195</v>
      </c>
      <c r="M38">
        <f t="shared" si="2"/>
        <v>195000</v>
      </c>
    </row>
    <row r="39" spans="1:13" x14ac:dyDescent="0.25">
      <c r="A39" s="44" t="s">
        <v>90</v>
      </c>
      <c r="B39" s="105">
        <v>0.33333333333333331</v>
      </c>
      <c r="C39" s="44" t="s">
        <v>23</v>
      </c>
      <c r="D39" s="44" t="s">
        <v>24</v>
      </c>
      <c r="E39" s="44">
        <v>5000</v>
      </c>
      <c r="F39" s="44">
        <v>1</v>
      </c>
      <c r="G39" s="44">
        <f t="shared" si="6"/>
        <v>1E-3</v>
      </c>
      <c r="H39" s="44" t="s">
        <v>77</v>
      </c>
      <c r="I39" s="44">
        <v>2</v>
      </c>
      <c r="J39" s="106">
        <f t="shared" si="7"/>
        <v>400</v>
      </c>
      <c r="K39">
        <f t="shared" si="0"/>
        <v>10000</v>
      </c>
      <c r="L39">
        <f t="shared" si="1"/>
        <v>10</v>
      </c>
      <c r="M39">
        <f t="shared" si="2"/>
        <v>10000</v>
      </c>
    </row>
    <row r="40" spans="1:13" x14ac:dyDescent="0.25">
      <c r="A40" s="44" t="s">
        <v>90</v>
      </c>
      <c r="B40" s="105">
        <v>0.33333333333333331</v>
      </c>
      <c r="C40" s="44" t="s">
        <v>23</v>
      </c>
      <c r="D40" s="44" t="s">
        <v>24</v>
      </c>
      <c r="E40" s="44">
        <v>5000</v>
      </c>
      <c r="F40" s="44">
        <v>1</v>
      </c>
      <c r="G40" s="44">
        <f t="shared" si="6"/>
        <v>1E-3</v>
      </c>
      <c r="H40" s="44" t="s">
        <v>37</v>
      </c>
      <c r="I40" s="44">
        <v>5</v>
      </c>
      <c r="J40" s="106">
        <f t="shared" si="7"/>
        <v>1000</v>
      </c>
      <c r="K40">
        <f t="shared" si="0"/>
        <v>25000</v>
      </c>
      <c r="L40">
        <f t="shared" si="1"/>
        <v>25</v>
      </c>
      <c r="M40">
        <f t="shared" si="2"/>
        <v>25000</v>
      </c>
    </row>
    <row r="41" spans="1:13" x14ac:dyDescent="0.25">
      <c r="A41" s="65" t="s">
        <v>311</v>
      </c>
      <c r="B41" s="74">
        <v>0.33333333333333331</v>
      </c>
      <c r="C41" s="65" t="s">
        <v>23</v>
      </c>
      <c r="D41" s="65" t="s">
        <v>24</v>
      </c>
      <c r="E41" s="65">
        <v>5000</v>
      </c>
      <c r="F41" s="65">
        <v>1</v>
      </c>
      <c r="G41" s="65">
        <f t="shared" si="6"/>
        <v>1E-3</v>
      </c>
      <c r="H41" s="65" t="s">
        <v>542</v>
      </c>
      <c r="I41" s="65">
        <v>4</v>
      </c>
      <c r="J41" s="107">
        <f t="shared" si="7"/>
        <v>800</v>
      </c>
      <c r="K41">
        <f t="shared" si="0"/>
        <v>20000</v>
      </c>
      <c r="L41">
        <f t="shared" si="1"/>
        <v>20</v>
      </c>
      <c r="M41">
        <f t="shared" si="2"/>
        <v>20000</v>
      </c>
    </row>
    <row r="42" spans="1:13" x14ac:dyDescent="0.25">
      <c r="A42" s="65" t="s">
        <v>311</v>
      </c>
      <c r="B42" s="74">
        <v>0.33333333333333331</v>
      </c>
      <c r="C42" s="65" t="s">
        <v>23</v>
      </c>
      <c r="D42" s="65" t="s">
        <v>24</v>
      </c>
      <c r="E42" s="65">
        <v>5000</v>
      </c>
      <c r="F42" s="65">
        <v>1</v>
      </c>
      <c r="G42" s="65">
        <f t="shared" si="6"/>
        <v>1E-3</v>
      </c>
      <c r="H42" s="65" t="s">
        <v>26</v>
      </c>
      <c r="I42" s="65">
        <v>2</v>
      </c>
      <c r="J42" s="107">
        <f t="shared" si="7"/>
        <v>400</v>
      </c>
      <c r="K42">
        <f t="shared" si="0"/>
        <v>10000</v>
      </c>
      <c r="L42">
        <f t="shared" si="1"/>
        <v>10</v>
      </c>
      <c r="M42">
        <f t="shared" si="2"/>
        <v>10000</v>
      </c>
    </row>
    <row r="43" spans="1:13" x14ac:dyDescent="0.25">
      <c r="A43" s="65" t="s">
        <v>311</v>
      </c>
      <c r="B43" s="74">
        <v>0.33333333333333331</v>
      </c>
      <c r="C43" s="65" t="s">
        <v>23</v>
      </c>
      <c r="D43" s="65" t="s">
        <v>24</v>
      </c>
      <c r="E43" s="65">
        <v>5000</v>
      </c>
      <c r="F43" s="65">
        <v>1</v>
      </c>
      <c r="G43" s="65">
        <f t="shared" si="6"/>
        <v>1E-3</v>
      </c>
      <c r="H43" s="65" t="s">
        <v>162</v>
      </c>
      <c r="I43" s="65">
        <v>3</v>
      </c>
      <c r="J43" s="107">
        <f t="shared" si="7"/>
        <v>600</v>
      </c>
      <c r="K43">
        <f t="shared" si="0"/>
        <v>15000</v>
      </c>
      <c r="L43">
        <f t="shared" si="1"/>
        <v>15</v>
      </c>
      <c r="M43">
        <f t="shared" si="2"/>
        <v>15000</v>
      </c>
    </row>
    <row r="44" spans="1:13" x14ac:dyDescent="0.25">
      <c r="A44" s="65" t="s">
        <v>311</v>
      </c>
      <c r="B44" s="74">
        <v>0.33333333333333331</v>
      </c>
      <c r="C44" s="65" t="s">
        <v>23</v>
      </c>
      <c r="D44" s="65" t="s">
        <v>24</v>
      </c>
      <c r="E44" s="65">
        <v>5000</v>
      </c>
      <c r="F44" s="65">
        <v>1</v>
      </c>
      <c r="G44" s="65">
        <f t="shared" si="6"/>
        <v>1E-3</v>
      </c>
      <c r="H44" s="65" t="s">
        <v>30</v>
      </c>
      <c r="I44" s="65">
        <v>1</v>
      </c>
      <c r="J44" s="107">
        <f t="shared" si="7"/>
        <v>200</v>
      </c>
      <c r="K44">
        <f t="shared" si="0"/>
        <v>5000</v>
      </c>
      <c r="L44">
        <f t="shared" si="1"/>
        <v>5</v>
      </c>
      <c r="M44">
        <f t="shared" si="2"/>
        <v>5000</v>
      </c>
    </row>
    <row r="45" spans="1:13" x14ac:dyDescent="0.25">
      <c r="A45" s="65" t="s">
        <v>311</v>
      </c>
      <c r="B45" s="74">
        <v>0.33333333333333331</v>
      </c>
      <c r="C45" s="65" t="s">
        <v>23</v>
      </c>
      <c r="D45" s="65" t="s">
        <v>24</v>
      </c>
      <c r="E45" s="65">
        <v>5000</v>
      </c>
      <c r="F45" s="65">
        <v>1</v>
      </c>
      <c r="G45" s="65">
        <f t="shared" si="6"/>
        <v>1E-3</v>
      </c>
      <c r="H45" s="65" t="s">
        <v>31</v>
      </c>
      <c r="I45" s="65">
        <v>2</v>
      </c>
      <c r="J45" s="107">
        <f t="shared" si="7"/>
        <v>400</v>
      </c>
      <c r="K45">
        <f t="shared" si="0"/>
        <v>10000</v>
      </c>
      <c r="L45">
        <f t="shared" si="1"/>
        <v>10</v>
      </c>
      <c r="M45">
        <f t="shared" si="2"/>
        <v>10000</v>
      </c>
    </row>
    <row r="46" spans="1:13" x14ac:dyDescent="0.25">
      <c r="A46" s="65" t="s">
        <v>311</v>
      </c>
      <c r="B46" s="74">
        <v>0.33333333333333331</v>
      </c>
      <c r="C46" s="65" t="s">
        <v>23</v>
      </c>
      <c r="D46" s="65" t="s">
        <v>24</v>
      </c>
      <c r="E46" s="65">
        <v>5000</v>
      </c>
      <c r="F46" s="65">
        <v>1</v>
      </c>
      <c r="G46" s="65">
        <f t="shared" si="6"/>
        <v>1E-3</v>
      </c>
      <c r="H46" s="65" t="s">
        <v>84</v>
      </c>
      <c r="I46" s="65">
        <v>7</v>
      </c>
      <c r="J46" s="107">
        <f t="shared" si="7"/>
        <v>1400.0000000000002</v>
      </c>
      <c r="K46">
        <f t="shared" si="0"/>
        <v>35000</v>
      </c>
      <c r="L46">
        <f t="shared" si="1"/>
        <v>35</v>
      </c>
      <c r="M46">
        <f t="shared" si="2"/>
        <v>35000</v>
      </c>
    </row>
    <row r="47" spans="1:13" x14ac:dyDescent="0.25">
      <c r="A47" s="44" t="s">
        <v>565</v>
      </c>
      <c r="B47" s="105">
        <v>4.1666666666666664E-2</v>
      </c>
      <c r="C47" s="44" t="s">
        <v>486</v>
      </c>
      <c r="D47" s="44" t="s">
        <v>24</v>
      </c>
      <c r="E47" s="44"/>
      <c r="F47" s="48">
        <v>5</v>
      </c>
      <c r="G47" s="44"/>
      <c r="H47" s="48" t="s">
        <v>457</v>
      </c>
      <c r="I47" s="108">
        <v>250</v>
      </c>
      <c r="J47" s="109">
        <f t="shared" ref="J47:J78" si="8">(I47/(F47/5000))*(1/5000)*1000</f>
        <v>50000</v>
      </c>
      <c r="K47" t="e">
        <f t="shared" si="0"/>
        <v>#DIV/0!</v>
      </c>
      <c r="L47" t="e">
        <f t="shared" si="1"/>
        <v>#DIV/0!</v>
      </c>
      <c r="M47" t="e">
        <f t="shared" si="2"/>
        <v>#DIV/0!</v>
      </c>
    </row>
    <row r="48" spans="1:13" x14ac:dyDescent="0.25">
      <c r="A48" s="44" t="s">
        <v>565</v>
      </c>
      <c r="B48" s="105">
        <v>4.1666666666666664E-2</v>
      </c>
      <c r="C48" s="44" t="s">
        <v>486</v>
      </c>
      <c r="D48" s="44" t="s">
        <v>459</v>
      </c>
      <c r="E48" s="44"/>
      <c r="F48" s="48">
        <v>5</v>
      </c>
      <c r="G48" s="44"/>
      <c r="H48" s="48" t="s">
        <v>457</v>
      </c>
      <c r="I48" s="108">
        <v>192</v>
      </c>
      <c r="J48" s="109">
        <f t="shared" si="8"/>
        <v>38400</v>
      </c>
      <c r="K48" t="e">
        <f t="shared" si="0"/>
        <v>#DIV/0!</v>
      </c>
      <c r="L48" t="e">
        <f t="shared" si="1"/>
        <v>#DIV/0!</v>
      </c>
      <c r="M48" t="e">
        <f t="shared" si="2"/>
        <v>#DIV/0!</v>
      </c>
    </row>
    <row r="49" spans="1:13" x14ac:dyDescent="0.25">
      <c r="A49" s="44" t="s">
        <v>565</v>
      </c>
      <c r="B49" s="105">
        <v>0.16666666666666666</v>
      </c>
      <c r="C49" s="44" t="s">
        <v>486</v>
      </c>
      <c r="D49" s="44" t="s">
        <v>552</v>
      </c>
      <c r="E49" s="44"/>
      <c r="F49" s="48">
        <v>10</v>
      </c>
      <c r="G49" s="44"/>
      <c r="H49" s="48" t="s">
        <v>457</v>
      </c>
      <c r="I49" s="108">
        <v>521</v>
      </c>
      <c r="J49" s="109">
        <f t="shared" si="8"/>
        <v>52100</v>
      </c>
      <c r="K49" t="e">
        <f t="shared" si="0"/>
        <v>#DIV/0!</v>
      </c>
      <c r="L49" t="e">
        <f t="shared" si="1"/>
        <v>#DIV/0!</v>
      </c>
      <c r="M49" t="e">
        <f t="shared" si="2"/>
        <v>#DIV/0!</v>
      </c>
    </row>
    <row r="50" spans="1:13" x14ac:dyDescent="0.25">
      <c r="A50" s="44" t="s">
        <v>565</v>
      </c>
      <c r="B50" s="105">
        <v>0.33333333333333331</v>
      </c>
      <c r="C50" s="44" t="s">
        <v>284</v>
      </c>
      <c r="D50" s="44" t="s">
        <v>459</v>
      </c>
      <c r="E50" s="44"/>
      <c r="F50" s="48">
        <v>10</v>
      </c>
      <c r="G50" s="44"/>
      <c r="H50" s="48" t="s">
        <v>332</v>
      </c>
      <c r="I50" s="108">
        <v>1</v>
      </c>
      <c r="J50" s="109">
        <f t="shared" si="8"/>
        <v>100</v>
      </c>
      <c r="K50" t="e">
        <f t="shared" si="0"/>
        <v>#DIV/0!</v>
      </c>
      <c r="L50" t="e">
        <f t="shared" si="1"/>
        <v>#DIV/0!</v>
      </c>
      <c r="M50" t="e">
        <f t="shared" si="2"/>
        <v>#DIV/0!</v>
      </c>
    </row>
    <row r="51" spans="1:13" x14ac:dyDescent="0.25">
      <c r="A51" s="44" t="s">
        <v>565</v>
      </c>
      <c r="B51" s="105">
        <v>0.33333333333333331</v>
      </c>
      <c r="C51" s="44" t="s">
        <v>284</v>
      </c>
      <c r="D51" s="44" t="s">
        <v>459</v>
      </c>
      <c r="E51" s="44"/>
      <c r="F51" s="48">
        <v>10</v>
      </c>
      <c r="G51" s="44"/>
      <c r="H51" s="48" t="s">
        <v>330</v>
      </c>
      <c r="I51" s="108">
        <v>3</v>
      </c>
      <c r="J51" s="109">
        <f t="shared" si="8"/>
        <v>300</v>
      </c>
      <c r="K51" t="e">
        <f t="shared" si="0"/>
        <v>#DIV/0!</v>
      </c>
      <c r="L51" t="e">
        <f t="shared" si="1"/>
        <v>#DIV/0!</v>
      </c>
      <c r="M51" t="e">
        <f t="shared" si="2"/>
        <v>#DIV/0!</v>
      </c>
    </row>
    <row r="52" spans="1:13" x14ac:dyDescent="0.25">
      <c r="A52" s="44" t="s">
        <v>565</v>
      </c>
      <c r="B52" s="105">
        <v>0.33333333333333331</v>
      </c>
      <c r="C52" s="44" t="s">
        <v>284</v>
      </c>
      <c r="D52" s="44" t="s">
        <v>459</v>
      </c>
      <c r="E52" s="44"/>
      <c r="F52" s="48">
        <v>10</v>
      </c>
      <c r="G52" s="44"/>
      <c r="H52" s="48" t="s">
        <v>324</v>
      </c>
      <c r="I52" s="108">
        <v>5</v>
      </c>
      <c r="J52" s="109">
        <f t="shared" si="8"/>
        <v>500</v>
      </c>
      <c r="K52" t="e">
        <f t="shared" si="0"/>
        <v>#DIV/0!</v>
      </c>
      <c r="L52" t="e">
        <f t="shared" si="1"/>
        <v>#DIV/0!</v>
      </c>
      <c r="M52" t="e">
        <f t="shared" si="2"/>
        <v>#DIV/0!</v>
      </c>
    </row>
    <row r="53" spans="1:13" x14ac:dyDescent="0.25">
      <c r="A53" s="44" t="s">
        <v>565</v>
      </c>
      <c r="B53" s="105">
        <v>0.33333333333333331</v>
      </c>
      <c r="C53" s="44" t="s">
        <v>284</v>
      </c>
      <c r="D53" s="44" t="s">
        <v>459</v>
      </c>
      <c r="E53" s="44"/>
      <c r="F53" s="48">
        <v>10</v>
      </c>
      <c r="G53" s="44"/>
      <c r="H53" s="48" t="s">
        <v>428</v>
      </c>
      <c r="I53" s="108">
        <v>69</v>
      </c>
      <c r="J53" s="109">
        <f t="shared" si="8"/>
        <v>6900</v>
      </c>
      <c r="K53" t="e">
        <f t="shared" si="0"/>
        <v>#DIV/0!</v>
      </c>
      <c r="L53" t="e">
        <f t="shared" si="1"/>
        <v>#DIV/0!</v>
      </c>
      <c r="M53" t="e">
        <f t="shared" si="2"/>
        <v>#DIV/0!</v>
      </c>
    </row>
    <row r="54" spans="1:13" x14ac:dyDescent="0.25">
      <c r="A54" s="44" t="s">
        <v>565</v>
      </c>
      <c r="B54" s="105">
        <v>0.33333333333333331</v>
      </c>
      <c r="C54" s="44" t="s">
        <v>284</v>
      </c>
      <c r="D54" s="44" t="s">
        <v>459</v>
      </c>
      <c r="E54" s="44"/>
      <c r="F54" s="48">
        <v>10</v>
      </c>
      <c r="G54" s="44"/>
      <c r="H54" s="48" t="s">
        <v>478</v>
      </c>
      <c r="I54" s="108">
        <v>5</v>
      </c>
      <c r="J54" s="109">
        <f t="shared" si="8"/>
        <v>500</v>
      </c>
      <c r="K54" t="e">
        <f t="shared" si="0"/>
        <v>#DIV/0!</v>
      </c>
      <c r="L54" t="e">
        <f t="shared" si="1"/>
        <v>#DIV/0!</v>
      </c>
      <c r="M54" t="e">
        <f t="shared" si="2"/>
        <v>#DIV/0!</v>
      </c>
    </row>
    <row r="55" spans="1:13" x14ac:dyDescent="0.25">
      <c r="A55" s="44" t="s">
        <v>565</v>
      </c>
      <c r="B55" s="105">
        <v>0.33333333333333331</v>
      </c>
      <c r="C55" s="44" t="s">
        <v>284</v>
      </c>
      <c r="D55" s="44" t="s">
        <v>459</v>
      </c>
      <c r="E55" s="44"/>
      <c r="F55" s="48">
        <v>10</v>
      </c>
      <c r="G55" s="44"/>
      <c r="H55" s="48" t="s">
        <v>669</v>
      </c>
      <c r="I55" s="108">
        <v>3</v>
      </c>
      <c r="J55" s="109">
        <f t="shared" si="8"/>
        <v>300</v>
      </c>
      <c r="K55" t="e">
        <f t="shared" si="0"/>
        <v>#DIV/0!</v>
      </c>
      <c r="L55" t="e">
        <f t="shared" si="1"/>
        <v>#DIV/0!</v>
      </c>
      <c r="M55" t="e">
        <f t="shared" si="2"/>
        <v>#DIV/0!</v>
      </c>
    </row>
    <row r="56" spans="1:13" x14ac:dyDescent="0.25">
      <c r="A56" s="44" t="s">
        <v>565</v>
      </c>
      <c r="B56" s="105">
        <v>0.33333333333333331</v>
      </c>
      <c r="C56" s="44" t="s">
        <v>284</v>
      </c>
      <c r="D56" s="44" t="s">
        <v>459</v>
      </c>
      <c r="E56" s="44"/>
      <c r="F56" s="48">
        <v>10</v>
      </c>
      <c r="G56" s="44"/>
      <c r="H56" s="48" t="s">
        <v>456</v>
      </c>
      <c r="I56" s="108">
        <v>1</v>
      </c>
      <c r="J56" s="109">
        <f t="shared" si="8"/>
        <v>100</v>
      </c>
      <c r="K56" t="e">
        <f t="shared" si="0"/>
        <v>#DIV/0!</v>
      </c>
      <c r="L56" t="e">
        <f t="shared" si="1"/>
        <v>#DIV/0!</v>
      </c>
      <c r="M56" t="e">
        <f t="shared" si="2"/>
        <v>#DIV/0!</v>
      </c>
    </row>
    <row r="57" spans="1:13" x14ac:dyDescent="0.25">
      <c r="A57" s="44" t="s">
        <v>565</v>
      </c>
      <c r="B57" s="105">
        <v>0.33333333333333331</v>
      </c>
      <c r="C57" s="44" t="s">
        <v>284</v>
      </c>
      <c r="D57" s="44" t="s">
        <v>459</v>
      </c>
      <c r="E57" s="44"/>
      <c r="F57" s="48">
        <v>10</v>
      </c>
      <c r="G57" s="44"/>
      <c r="H57" s="48" t="s">
        <v>427</v>
      </c>
      <c r="I57" s="108">
        <v>1</v>
      </c>
      <c r="J57" s="109">
        <f t="shared" si="8"/>
        <v>100</v>
      </c>
      <c r="K57" t="e">
        <f t="shared" si="0"/>
        <v>#DIV/0!</v>
      </c>
      <c r="L57" t="e">
        <f t="shared" si="1"/>
        <v>#DIV/0!</v>
      </c>
      <c r="M57" t="e">
        <f t="shared" si="2"/>
        <v>#DIV/0!</v>
      </c>
    </row>
    <row r="58" spans="1:13" x14ac:dyDescent="0.25">
      <c r="A58" s="44" t="s">
        <v>565</v>
      </c>
      <c r="B58" s="105">
        <v>0.33333333333333331</v>
      </c>
      <c r="C58" s="44" t="s">
        <v>284</v>
      </c>
      <c r="D58" s="44" t="s">
        <v>459</v>
      </c>
      <c r="E58" s="44"/>
      <c r="F58" s="48">
        <v>10</v>
      </c>
      <c r="G58" s="44"/>
      <c r="H58" s="48" t="s">
        <v>444</v>
      </c>
      <c r="I58" s="108">
        <v>3</v>
      </c>
      <c r="J58" s="109">
        <f t="shared" si="8"/>
        <v>300</v>
      </c>
      <c r="K58" t="e">
        <f t="shared" si="0"/>
        <v>#DIV/0!</v>
      </c>
      <c r="L58" t="e">
        <f t="shared" si="1"/>
        <v>#DIV/0!</v>
      </c>
      <c r="M58" t="e">
        <f t="shared" si="2"/>
        <v>#DIV/0!</v>
      </c>
    </row>
    <row r="59" spans="1:13" x14ac:dyDescent="0.25">
      <c r="A59" s="44" t="s">
        <v>565</v>
      </c>
      <c r="B59" s="105">
        <v>0.33333333333333331</v>
      </c>
      <c r="C59" s="44" t="s">
        <v>284</v>
      </c>
      <c r="D59" s="44" t="s">
        <v>459</v>
      </c>
      <c r="E59" s="44"/>
      <c r="F59" s="48">
        <v>10</v>
      </c>
      <c r="G59" s="44"/>
      <c r="H59" s="48" t="s">
        <v>374</v>
      </c>
      <c r="I59" s="108">
        <v>2</v>
      </c>
      <c r="J59" s="109">
        <f t="shared" si="8"/>
        <v>200</v>
      </c>
      <c r="K59" t="e">
        <f t="shared" si="0"/>
        <v>#DIV/0!</v>
      </c>
      <c r="L59" t="e">
        <f t="shared" si="1"/>
        <v>#DIV/0!</v>
      </c>
      <c r="M59" t="e">
        <f t="shared" si="2"/>
        <v>#DIV/0!</v>
      </c>
    </row>
    <row r="60" spans="1:13" x14ac:dyDescent="0.25">
      <c r="A60" s="44" t="s">
        <v>565</v>
      </c>
      <c r="B60" s="105">
        <v>0.33333333333333331</v>
      </c>
      <c r="C60" s="44" t="s">
        <v>284</v>
      </c>
      <c r="D60" s="44" t="s">
        <v>459</v>
      </c>
      <c r="E60" s="44"/>
      <c r="F60" s="48">
        <v>10</v>
      </c>
      <c r="G60" s="44"/>
      <c r="H60" s="48" t="s">
        <v>500</v>
      </c>
      <c r="I60" s="108">
        <v>9</v>
      </c>
      <c r="J60" s="109">
        <f t="shared" si="8"/>
        <v>900</v>
      </c>
      <c r="K60" t="e">
        <f t="shared" si="0"/>
        <v>#DIV/0!</v>
      </c>
      <c r="L60" t="e">
        <f t="shared" si="1"/>
        <v>#DIV/0!</v>
      </c>
      <c r="M60" t="e">
        <f t="shared" si="2"/>
        <v>#DIV/0!</v>
      </c>
    </row>
    <row r="61" spans="1:13" x14ac:dyDescent="0.25">
      <c r="A61" s="44" t="s">
        <v>565</v>
      </c>
      <c r="B61" s="105">
        <v>0.33333333333333331</v>
      </c>
      <c r="C61" s="44" t="s">
        <v>284</v>
      </c>
      <c r="D61" s="44" t="s">
        <v>24</v>
      </c>
      <c r="E61" s="44"/>
      <c r="F61" s="48">
        <v>10</v>
      </c>
      <c r="G61" s="44"/>
      <c r="H61" s="48" t="s">
        <v>330</v>
      </c>
      <c r="I61" s="108">
        <v>9</v>
      </c>
      <c r="J61" s="109">
        <f t="shared" si="8"/>
        <v>900</v>
      </c>
      <c r="K61" t="e">
        <f t="shared" si="0"/>
        <v>#DIV/0!</v>
      </c>
      <c r="L61" t="e">
        <f t="shared" si="1"/>
        <v>#DIV/0!</v>
      </c>
      <c r="M61" t="e">
        <f t="shared" si="2"/>
        <v>#DIV/0!</v>
      </c>
    </row>
    <row r="62" spans="1:13" x14ac:dyDescent="0.25">
      <c r="A62" s="44" t="s">
        <v>565</v>
      </c>
      <c r="B62" s="105">
        <v>0.33333333333333331</v>
      </c>
      <c r="C62" s="44" t="s">
        <v>284</v>
      </c>
      <c r="D62" s="44" t="s">
        <v>24</v>
      </c>
      <c r="E62" s="44"/>
      <c r="F62" s="48">
        <v>10</v>
      </c>
      <c r="G62" s="44"/>
      <c r="H62" s="48" t="s">
        <v>324</v>
      </c>
      <c r="I62" s="108">
        <v>2</v>
      </c>
      <c r="J62" s="109">
        <f t="shared" si="8"/>
        <v>200</v>
      </c>
      <c r="K62" t="e">
        <f t="shared" si="0"/>
        <v>#DIV/0!</v>
      </c>
      <c r="L62" t="e">
        <f t="shared" si="1"/>
        <v>#DIV/0!</v>
      </c>
      <c r="M62" t="e">
        <f t="shared" si="2"/>
        <v>#DIV/0!</v>
      </c>
    </row>
    <row r="63" spans="1:13" x14ac:dyDescent="0.25">
      <c r="A63" s="44" t="s">
        <v>565</v>
      </c>
      <c r="B63" s="105">
        <v>0.33333333333333331</v>
      </c>
      <c r="C63" s="44" t="s">
        <v>284</v>
      </c>
      <c r="D63" s="44" t="s">
        <v>24</v>
      </c>
      <c r="E63" s="44"/>
      <c r="F63" s="48">
        <v>10</v>
      </c>
      <c r="G63" s="44"/>
      <c r="H63" s="48" t="s">
        <v>428</v>
      </c>
      <c r="I63" s="108">
        <v>153</v>
      </c>
      <c r="J63" s="109">
        <f t="shared" si="8"/>
        <v>15300</v>
      </c>
      <c r="K63" t="e">
        <f t="shared" si="0"/>
        <v>#DIV/0!</v>
      </c>
      <c r="L63" t="e">
        <f t="shared" si="1"/>
        <v>#DIV/0!</v>
      </c>
      <c r="M63" t="e">
        <f t="shared" si="2"/>
        <v>#DIV/0!</v>
      </c>
    </row>
    <row r="64" spans="1:13" x14ac:dyDescent="0.25">
      <c r="A64" s="44" t="s">
        <v>565</v>
      </c>
      <c r="B64" s="105">
        <v>0.33333333333333331</v>
      </c>
      <c r="C64" s="44" t="s">
        <v>284</v>
      </c>
      <c r="D64" s="44" t="s">
        <v>24</v>
      </c>
      <c r="E64" s="44"/>
      <c r="F64" s="48">
        <v>10</v>
      </c>
      <c r="G64" s="44"/>
      <c r="H64" s="48" t="s">
        <v>500</v>
      </c>
      <c r="I64" s="108">
        <v>22</v>
      </c>
      <c r="J64" s="109">
        <f t="shared" si="8"/>
        <v>2200</v>
      </c>
      <c r="K64" t="e">
        <f t="shared" si="0"/>
        <v>#DIV/0!</v>
      </c>
      <c r="L64" t="e">
        <f t="shared" si="1"/>
        <v>#DIV/0!</v>
      </c>
      <c r="M64" t="e">
        <f t="shared" si="2"/>
        <v>#DIV/0!</v>
      </c>
    </row>
    <row r="65" spans="1:13" x14ac:dyDescent="0.25">
      <c r="A65" s="44" t="s">
        <v>565</v>
      </c>
      <c r="B65" s="105">
        <v>0.33333333333333331</v>
      </c>
      <c r="C65" s="44" t="s">
        <v>284</v>
      </c>
      <c r="D65" s="44" t="s">
        <v>24</v>
      </c>
      <c r="E65" s="44"/>
      <c r="F65" s="48">
        <v>10</v>
      </c>
      <c r="G65" s="44"/>
      <c r="H65" s="48" t="s">
        <v>444</v>
      </c>
      <c r="I65" s="108">
        <v>3</v>
      </c>
      <c r="J65" s="109">
        <f t="shared" si="8"/>
        <v>300</v>
      </c>
      <c r="K65" t="e">
        <f t="shared" si="0"/>
        <v>#DIV/0!</v>
      </c>
      <c r="L65" t="e">
        <f t="shared" si="1"/>
        <v>#DIV/0!</v>
      </c>
      <c r="M65" t="e">
        <f t="shared" si="2"/>
        <v>#DIV/0!</v>
      </c>
    </row>
    <row r="66" spans="1:13" x14ac:dyDescent="0.25">
      <c r="A66" s="44" t="s">
        <v>565</v>
      </c>
      <c r="B66" s="105">
        <v>0.33333333333333331</v>
      </c>
      <c r="C66" s="44" t="s">
        <v>284</v>
      </c>
      <c r="D66" s="44" t="s">
        <v>24</v>
      </c>
      <c r="E66" s="44"/>
      <c r="F66" s="48">
        <v>10</v>
      </c>
      <c r="G66" s="44"/>
      <c r="H66" s="48" t="s">
        <v>374</v>
      </c>
      <c r="I66" s="108">
        <v>1</v>
      </c>
      <c r="J66" s="109">
        <f t="shared" si="8"/>
        <v>100</v>
      </c>
      <c r="K66" t="e">
        <f t="shared" ref="K66:K129" si="9">((I66*1000)/(F66*(E66/25)))*1000</f>
        <v>#DIV/0!</v>
      </c>
      <c r="L66" t="e">
        <f t="shared" ref="L66:L129" si="10">(I66/1)*(1/(E66/25))*1000</f>
        <v>#DIV/0!</v>
      </c>
      <c r="M66" t="e">
        <f t="shared" ref="M66:M129" si="11">(I66*1000)/(F66*(E66/25))*1000</f>
        <v>#DIV/0!</v>
      </c>
    </row>
    <row r="67" spans="1:13" x14ac:dyDescent="0.25">
      <c r="A67" s="44" t="s">
        <v>565</v>
      </c>
      <c r="B67" s="105">
        <v>0.33333333333333331</v>
      </c>
      <c r="C67" s="44" t="s">
        <v>284</v>
      </c>
      <c r="D67" s="44" t="s">
        <v>24</v>
      </c>
      <c r="E67" s="44"/>
      <c r="F67" s="48">
        <v>10</v>
      </c>
      <c r="G67" s="44"/>
      <c r="H67" s="48" t="s">
        <v>414</v>
      </c>
      <c r="I67" s="108">
        <v>5</v>
      </c>
      <c r="J67" s="109">
        <f t="shared" si="8"/>
        <v>500</v>
      </c>
      <c r="K67" t="e">
        <f t="shared" si="9"/>
        <v>#DIV/0!</v>
      </c>
      <c r="L67" t="e">
        <f t="shared" si="10"/>
        <v>#DIV/0!</v>
      </c>
      <c r="M67" t="e">
        <f t="shared" si="11"/>
        <v>#DIV/0!</v>
      </c>
    </row>
    <row r="68" spans="1:13" x14ac:dyDescent="0.25">
      <c r="A68" s="44" t="s">
        <v>565</v>
      </c>
      <c r="B68" s="105">
        <v>0.33333333333333331</v>
      </c>
      <c r="C68" s="44" t="s">
        <v>284</v>
      </c>
      <c r="D68" s="44" t="s">
        <v>24</v>
      </c>
      <c r="E68" s="44"/>
      <c r="F68" s="48">
        <v>10</v>
      </c>
      <c r="G68" s="44"/>
      <c r="H68" s="48" t="s">
        <v>519</v>
      </c>
      <c r="I68" s="108">
        <v>1</v>
      </c>
      <c r="J68" s="109">
        <f t="shared" si="8"/>
        <v>100</v>
      </c>
      <c r="K68" t="e">
        <f t="shared" si="9"/>
        <v>#DIV/0!</v>
      </c>
      <c r="L68" t="e">
        <f t="shared" si="10"/>
        <v>#DIV/0!</v>
      </c>
      <c r="M68" t="e">
        <f t="shared" si="11"/>
        <v>#DIV/0!</v>
      </c>
    </row>
    <row r="69" spans="1:13" x14ac:dyDescent="0.25">
      <c r="A69" s="44" t="s">
        <v>565</v>
      </c>
      <c r="B69" s="105">
        <v>0.39583333333333331</v>
      </c>
      <c r="C69" s="44" t="s">
        <v>284</v>
      </c>
      <c r="D69" s="44" t="s">
        <v>552</v>
      </c>
      <c r="E69" s="44"/>
      <c r="F69" s="48">
        <v>5</v>
      </c>
      <c r="G69" s="44"/>
      <c r="H69" s="48" t="s">
        <v>457</v>
      </c>
      <c r="I69" s="108">
        <v>282</v>
      </c>
      <c r="J69" s="109">
        <f t="shared" si="8"/>
        <v>56400.000000000007</v>
      </c>
      <c r="K69" t="e">
        <f t="shared" si="9"/>
        <v>#DIV/0!</v>
      </c>
      <c r="L69" t="e">
        <f t="shared" si="10"/>
        <v>#DIV/0!</v>
      </c>
      <c r="M69" t="e">
        <f t="shared" si="11"/>
        <v>#DIV/0!</v>
      </c>
    </row>
    <row r="70" spans="1:13" x14ac:dyDescent="0.25">
      <c r="A70" s="44" t="s">
        <v>565</v>
      </c>
      <c r="B70" s="105">
        <v>0.39583333333333331</v>
      </c>
      <c r="C70" s="44" t="s">
        <v>284</v>
      </c>
      <c r="D70" s="44" t="s">
        <v>459</v>
      </c>
      <c r="E70" s="44"/>
      <c r="F70" s="48">
        <v>5</v>
      </c>
      <c r="G70" s="44"/>
      <c r="H70" s="48" t="s">
        <v>457</v>
      </c>
      <c r="I70" s="108">
        <v>153</v>
      </c>
      <c r="J70" s="109">
        <f t="shared" si="8"/>
        <v>30600</v>
      </c>
      <c r="K70" t="e">
        <f t="shared" si="9"/>
        <v>#DIV/0!</v>
      </c>
      <c r="L70" t="e">
        <f t="shared" si="10"/>
        <v>#DIV/0!</v>
      </c>
      <c r="M70" t="e">
        <f t="shared" si="11"/>
        <v>#DIV/0!</v>
      </c>
    </row>
    <row r="71" spans="1:13" x14ac:dyDescent="0.25">
      <c r="A71" s="44" t="s">
        <v>565</v>
      </c>
      <c r="B71" s="105">
        <v>0.47916666666666669</v>
      </c>
      <c r="C71" s="44" t="s">
        <v>284</v>
      </c>
      <c r="D71" s="44" t="s">
        <v>552</v>
      </c>
      <c r="E71" s="44"/>
      <c r="F71" s="48">
        <v>10</v>
      </c>
      <c r="G71" s="44"/>
      <c r="H71" s="48" t="s">
        <v>457</v>
      </c>
      <c r="I71" s="108">
        <v>156</v>
      </c>
      <c r="J71" s="109">
        <f t="shared" si="8"/>
        <v>15600.000000000002</v>
      </c>
      <c r="K71" t="e">
        <f t="shared" si="9"/>
        <v>#DIV/0!</v>
      </c>
      <c r="L71" t="e">
        <f t="shared" si="10"/>
        <v>#DIV/0!</v>
      </c>
      <c r="M71" t="e">
        <f t="shared" si="11"/>
        <v>#DIV/0!</v>
      </c>
    </row>
    <row r="72" spans="1:13" x14ac:dyDescent="0.25">
      <c r="A72" s="44" t="s">
        <v>565</v>
      </c>
      <c r="B72" s="105">
        <v>0.47916666666666669</v>
      </c>
      <c r="C72" s="44" t="s">
        <v>284</v>
      </c>
      <c r="D72" s="44" t="s">
        <v>459</v>
      </c>
      <c r="E72" s="44"/>
      <c r="F72" s="48">
        <v>10</v>
      </c>
      <c r="G72" s="44"/>
      <c r="H72" s="48" t="s">
        <v>457</v>
      </c>
      <c r="I72" s="108">
        <v>38</v>
      </c>
      <c r="J72" s="109">
        <f t="shared" si="8"/>
        <v>3800.0000000000005</v>
      </c>
      <c r="K72" t="e">
        <f t="shared" si="9"/>
        <v>#DIV/0!</v>
      </c>
      <c r="L72" t="e">
        <f t="shared" si="10"/>
        <v>#DIV/0!</v>
      </c>
      <c r="M72" t="e">
        <f t="shared" si="11"/>
        <v>#DIV/0!</v>
      </c>
    </row>
    <row r="73" spans="1:13" x14ac:dyDescent="0.25">
      <c r="A73" s="44" t="s">
        <v>565</v>
      </c>
      <c r="B73" s="105">
        <v>0.58333333333333337</v>
      </c>
      <c r="C73" s="44" t="s">
        <v>284</v>
      </c>
      <c r="D73" s="44" t="s">
        <v>552</v>
      </c>
      <c r="E73" s="44"/>
      <c r="F73" s="48">
        <v>20</v>
      </c>
      <c r="G73" s="44"/>
      <c r="H73" s="48" t="s">
        <v>457</v>
      </c>
      <c r="I73" s="108">
        <v>179</v>
      </c>
      <c r="J73" s="109">
        <f t="shared" si="8"/>
        <v>8950.0000000000018</v>
      </c>
      <c r="K73" t="e">
        <f t="shared" si="9"/>
        <v>#DIV/0!</v>
      </c>
      <c r="L73" t="e">
        <f t="shared" si="10"/>
        <v>#DIV/0!</v>
      </c>
      <c r="M73" t="e">
        <f t="shared" si="11"/>
        <v>#DIV/0!</v>
      </c>
    </row>
    <row r="74" spans="1:13" x14ac:dyDescent="0.25">
      <c r="A74" s="44" t="s">
        <v>565</v>
      </c>
      <c r="B74" s="105">
        <v>0.58333333333333337</v>
      </c>
      <c r="C74" s="44" t="s">
        <v>284</v>
      </c>
      <c r="D74" s="44" t="s">
        <v>459</v>
      </c>
      <c r="E74" s="44"/>
      <c r="F74" s="48">
        <v>20</v>
      </c>
      <c r="G74" s="44"/>
      <c r="H74" s="48" t="s">
        <v>457</v>
      </c>
      <c r="I74" s="108">
        <v>155</v>
      </c>
      <c r="J74" s="109">
        <f t="shared" si="8"/>
        <v>7750</v>
      </c>
      <c r="K74" t="e">
        <f t="shared" si="9"/>
        <v>#DIV/0!</v>
      </c>
      <c r="L74" t="e">
        <f t="shared" si="10"/>
        <v>#DIV/0!</v>
      </c>
      <c r="M74" t="e">
        <f t="shared" si="11"/>
        <v>#DIV/0!</v>
      </c>
    </row>
    <row r="75" spans="1:13" x14ac:dyDescent="0.25">
      <c r="A75" s="44" t="s">
        <v>565</v>
      </c>
      <c r="B75" s="105">
        <v>0.74305555555555547</v>
      </c>
      <c r="C75" s="44" t="s">
        <v>486</v>
      </c>
      <c r="D75" s="44" t="s">
        <v>552</v>
      </c>
      <c r="E75" s="44"/>
      <c r="F75" s="48">
        <v>10</v>
      </c>
      <c r="G75" s="44"/>
      <c r="H75" s="48" t="s">
        <v>457</v>
      </c>
      <c r="I75" s="108">
        <v>281</v>
      </c>
      <c r="J75" s="109">
        <f t="shared" si="8"/>
        <v>28100</v>
      </c>
      <c r="K75" t="e">
        <f t="shared" si="9"/>
        <v>#DIV/0!</v>
      </c>
      <c r="L75" t="e">
        <f t="shared" si="10"/>
        <v>#DIV/0!</v>
      </c>
      <c r="M75" t="e">
        <f t="shared" si="11"/>
        <v>#DIV/0!</v>
      </c>
    </row>
    <row r="76" spans="1:13" x14ac:dyDescent="0.25">
      <c r="A76" s="44" t="s">
        <v>565</v>
      </c>
      <c r="B76" s="105">
        <v>0.74305555555555547</v>
      </c>
      <c r="C76" s="44" t="s">
        <v>486</v>
      </c>
      <c r="D76" s="44" t="s">
        <v>459</v>
      </c>
      <c r="E76" s="44"/>
      <c r="F76" s="48">
        <v>10</v>
      </c>
      <c r="G76" s="44"/>
      <c r="H76" s="48" t="s">
        <v>457</v>
      </c>
      <c r="I76" s="108">
        <v>139</v>
      </c>
      <c r="J76" s="109">
        <f t="shared" si="8"/>
        <v>13900</v>
      </c>
      <c r="K76" t="e">
        <f t="shared" si="9"/>
        <v>#DIV/0!</v>
      </c>
      <c r="L76" t="e">
        <f t="shared" si="10"/>
        <v>#DIV/0!</v>
      </c>
      <c r="M76" t="e">
        <f t="shared" si="11"/>
        <v>#DIV/0!</v>
      </c>
    </row>
    <row r="77" spans="1:13" x14ac:dyDescent="0.25">
      <c r="A77" s="44" t="s">
        <v>565</v>
      </c>
      <c r="B77" s="105">
        <v>0.91666666666666663</v>
      </c>
      <c r="C77" s="44" t="s">
        <v>486</v>
      </c>
      <c r="D77" s="44" t="s">
        <v>552</v>
      </c>
      <c r="E77" s="44"/>
      <c r="F77" s="48">
        <v>10</v>
      </c>
      <c r="G77" s="44"/>
      <c r="H77" s="48" t="s">
        <v>457</v>
      </c>
      <c r="I77" s="108">
        <v>219</v>
      </c>
      <c r="J77" s="109">
        <f t="shared" si="8"/>
        <v>21900.000000000004</v>
      </c>
      <c r="K77" t="e">
        <f t="shared" si="9"/>
        <v>#DIV/0!</v>
      </c>
      <c r="L77" t="e">
        <f t="shared" si="10"/>
        <v>#DIV/0!</v>
      </c>
      <c r="M77" t="e">
        <f t="shared" si="11"/>
        <v>#DIV/0!</v>
      </c>
    </row>
    <row r="78" spans="1:13" x14ac:dyDescent="0.25">
      <c r="A78" s="44" t="s">
        <v>565</v>
      </c>
      <c r="B78" s="105">
        <v>0.91666666666666663</v>
      </c>
      <c r="C78" s="44" t="s">
        <v>486</v>
      </c>
      <c r="D78" s="44" t="s">
        <v>459</v>
      </c>
      <c r="E78" s="44"/>
      <c r="F78" s="48">
        <v>10</v>
      </c>
      <c r="G78" s="44"/>
      <c r="H78" s="48" t="s">
        <v>457</v>
      </c>
      <c r="I78" s="108">
        <v>84</v>
      </c>
      <c r="J78" s="109">
        <f t="shared" si="8"/>
        <v>8400</v>
      </c>
      <c r="K78" t="e">
        <f t="shared" si="9"/>
        <v>#DIV/0!</v>
      </c>
      <c r="L78" t="e">
        <f t="shared" si="10"/>
        <v>#DIV/0!</v>
      </c>
      <c r="M78" t="e">
        <f t="shared" si="11"/>
        <v>#DIV/0!</v>
      </c>
    </row>
    <row r="79" spans="1:13" x14ac:dyDescent="0.25">
      <c r="A79" s="44" t="s">
        <v>606</v>
      </c>
      <c r="B79" s="105">
        <v>0.29166666666666669</v>
      </c>
      <c r="C79" s="44" t="s">
        <v>468</v>
      </c>
      <c r="D79" s="44" t="s">
        <v>24</v>
      </c>
      <c r="E79" s="44"/>
      <c r="F79" s="44">
        <v>20</v>
      </c>
      <c r="G79" s="44"/>
      <c r="H79" s="44" t="s">
        <v>457</v>
      </c>
      <c r="I79" s="44">
        <v>2155</v>
      </c>
      <c r="J79" s="109">
        <f t="shared" ref="J79:J102" si="12">(I79/(F79/5000))*(1/5000)*1000</f>
        <v>107750</v>
      </c>
      <c r="K79" t="e">
        <f t="shared" si="9"/>
        <v>#DIV/0!</v>
      </c>
      <c r="L79" t="e">
        <f t="shared" si="10"/>
        <v>#DIV/0!</v>
      </c>
      <c r="M79" t="e">
        <f t="shared" si="11"/>
        <v>#DIV/0!</v>
      </c>
    </row>
    <row r="80" spans="1:13" x14ac:dyDescent="0.25">
      <c r="A80" s="44" t="s">
        <v>606</v>
      </c>
      <c r="B80" s="105">
        <v>0.41666666666666669</v>
      </c>
      <c r="C80" s="44" t="s">
        <v>23</v>
      </c>
      <c r="D80" s="44" t="s">
        <v>24</v>
      </c>
      <c r="E80" s="44"/>
      <c r="F80" s="44">
        <v>5</v>
      </c>
      <c r="G80" s="44"/>
      <c r="H80" s="44" t="s">
        <v>680</v>
      </c>
      <c r="I80" s="44">
        <v>103</v>
      </c>
      <c r="J80" s="109">
        <f t="shared" si="12"/>
        <v>20600</v>
      </c>
      <c r="K80" t="e">
        <f t="shared" si="9"/>
        <v>#DIV/0!</v>
      </c>
      <c r="L80" t="e">
        <f t="shared" si="10"/>
        <v>#DIV/0!</v>
      </c>
      <c r="M80" t="e">
        <f t="shared" si="11"/>
        <v>#DIV/0!</v>
      </c>
    </row>
    <row r="81" spans="1:13" x14ac:dyDescent="0.25">
      <c r="A81" s="44" t="s">
        <v>606</v>
      </c>
      <c r="B81" s="105">
        <v>0.41666666666666669</v>
      </c>
      <c r="C81" s="44" t="s">
        <v>23</v>
      </c>
      <c r="D81" s="44" t="s">
        <v>459</v>
      </c>
      <c r="E81" s="44"/>
      <c r="F81" s="44">
        <v>5</v>
      </c>
      <c r="G81" s="44"/>
      <c r="H81" s="44" t="s">
        <v>457</v>
      </c>
      <c r="I81" s="44">
        <v>125</v>
      </c>
      <c r="J81" s="109">
        <f t="shared" si="12"/>
        <v>25000</v>
      </c>
      <c r="K81" t="e">
        <f t="shared" si="9"/>
        <v>#DIV/0!</v>
      </c>
      <c r="L81" t="e">
        <f t="shared" si="10"/>
        <v>#DIV/0!</v>
      </c>
      <c r="M81" t="e">
        <f t="shared" si="11"/>
        <v>#DIV/0!</v>
      </c>
    </row>
    <row r="82" spans="1:13" x14ac:dyDescent="0.25">
      <c r="A82" s="44" t="s">
        <v>606</v>
      </c>
      <c r="B82" s="105">
        <v>0.5</v>
      </c>
      <c r="C82" s="44" t="s">
        <v>23</v>
      </c>
      <c r="D82" s="44" t="s">
        <v>24</v>
      </c>
      <c r="E82" s="44"/>
      <c r="F82" s="44">
        <v>20</v>
      </c>
      <c r="G82" s="44"/>
      <c r="H82" s="44" t="s">
        <v>457</v>
      </c>
      <c r="I82" s="44">
        <v>1082</v>
      </c>
      <c r="J82" s="109">
        <f t="shared" si="12"/>
        <v>54100</v>
      </c>
      <c r="K82" t="e">
        <f t="shared" si="9"/>
        <v>#DIV/0!</v>
      </c>
      <c r="L82" t="e">
        <f t="shared" si="10"/>
        <v>#DIV/0!</v>
      </c>
      <c r="M82" t="e">
        <f t="shared" si="11"/>
        <v>#DIV/0!</v>
      </c>
    </row>
    <row r="83" spans="1:13" x14ac:dyDescent="0.25">
      <c r="A83" s="44" t="s">
        <v>606</v>
      </c>
      <c r="B83" s="105">
        <v>0.5</v>
      </c>
      <c r="C83" s="44" t="s">
        <v>23</v>
      </c>
      <c r="D83" s="44" t="s">
        <v>459</v>
      </c>
      <c r="E83" s="44"/>
      <c r="F83" s="44">
        <v>20</v>
      </c>
      <c r="G83" s="44"/>
      <c r="H83" s="44" t="s">
        <v>457</v>
      </c>
      <c r="I83" s="44">
        <v>905</v>
      </c>
      <c r="J83" s="109">
        <f t="shared" si="12"/>
        <v>45250</v>
      </c>
      <c r="K83" t="e">
        <f t="shared" si="9"/>
        <v>#DIV/0!</v>
      </c>
      <c r="L83" t="e">
        <f t="shared" si="10"/>
        <v>#DIV/0!</v>
      </c>
      <c r="M83" t="e">
        <f t="shared" si="11"/>
        <v>#DIV/0!</v>
      </c>
    </row>
    <row r="84" spans="1:13" x14ac:dyDescent="0.25">
      <c r="A84" s="44" t="s">
        <v>606</v>
      </c>
      <c r="B84" s="105">
        <v>0.58333333333333337</v>
      </c>
      <c r="C84" s="44" t="s">
        <v>23</v>
      </c>
      <c r="D84" s="44" t="s">
        <v>24</v>
      </c>
      <c r="E84" s="44"/>
      <c r="F84" s="44">
        <v>5</v>
      </c>
      <c r="G84" s="44"/>
      <c r="H84" s="44" t="s">
        <v>680</v>
      </c>
      <c r="I84" s="44">
        <v>196</v>
      </c>
      <c r="J84" s="109">
        <f t="shared" si="12"/>
        <v>39200</v>
      </c>
      <c r="K84" t="e">
        <f t="shared" si="9"/>
        <v>#DIV/0!</v>
      </c>
      <c r="L84" t="e">
        <f t="shared" si="10"/>
        <v>#DIV/0!</v>
      </c>
      <c r="M84" t="e">
        <f t="shared" si="11"/>
        <v>#DIV/0!</v>
      </c>
    </row>
    <row r="85" spans="1:13" x14ac:dyDescent="0.25">
      <c r="A85" s="44" t="s">
        <v>606</v>
      </c>
      <c r="B85" s="105">
        <v>0.58333333333333337</v>
      </c>
      <c r="C85" s="44" t="s">
        <v>23</v>
      </c>
      <c r="D85" s="44" t="s">
        <v>459</v>
      </c>
      <c r="E85" s="44"/>
      <c r="F85" s="44">
        <v>5</v>
      </c>
      <c r="G85" s="44"/>
      <c r="H85" s="44" t="s">
        <v>680</v>
      </c>
      <c r="I85" s="44">
        <v>83</v>
      </c>
      <c r="J85" s="109">
        <f t="shared" si="12"/>
        <v>16600</v>
      </c>
      <c r="K85" t="e">
        <f t="shared" si="9"/>
        <v>#DIV/0!</v>
      </c>
      <c r="L85" t="e">
        <f t="shared" si="10"/>
        <v>#DIV/0!</v>
      </c>
      <c r="M85" t="e">
        <f t="shared" si="11"/>
        <v>#DIV/0!</v>
      </c>
    </row>
    <row r="86" spans="1:13" x14ac:dyDescent="0.25">
      <c r="A86" s="44" t="s">
        <v>606</v>
      </c>
      <c r="B86" s="105">
        <v>0.625</v>
      </c>
      <c r="C86" s="44" t="s">
        <v>23</v>
      </c>
      <c r="D86" s="44" t="s">
        <v>24</v>
      </c>
      <c r="E86" s="44"/>
      <c r="F86" s="44">
        <v>5</v>
      </c>
      <c r="G86" s="44"/>
      <c r="H86" s="44" t="s">
        <v>680</v>
      </c>
      <c r="I86" s="44">
        <v>101</v>
      </c>
      <c r="J86" s="109">
        <f t="shared" si="12"/>
        <v>20200</v>
      </c>
      <c r="K86" t="e">
        <f t="shared" si="9"/>
        <v>#DIV/0!</v>
      </c>
      <c r="L86" t="e">
        <f t="shared" si="10"/>
        <v>#DIV/0!</v>
      </c>
      <c r="M86" t="e">
        <f t="shared" si="11"/>
        <v>#DIV/0!</v>
      </c>
    </row>
    <row r="87" spans="1:13" x14ac:dyDescent="0.25">
      <c r="A87" s="44" t="s">
        <v>606</v>
      </c>
      <c r="B87" s="105">
        <v>0.625</v>
      </c>
      <c r="C87" s="44" t="s">
        <v>23</v>
      </c>
      <c r="D87" s="44" t="s">
        <v>459</v>
      </c>
      <c r="E87" s="44"/>
      <c r="F87" s="44">
        <v>5</v>
      </c>
      <c r="G87" s="44"/>
      <c r="H87" s="44" t="s">
        <v>680</v>
      </c>
      <c r="I87" s="44">
        <v>42</v>
      </c>
      <c r="J87" s="109">
        <f t="shared" si="12"/>
        <v>8400</v>
      </c>
      <c r="K87" t="e">
        <f t="shared" si="9"/>
        <v>#DIV/0!</v>
      </c>
      <c r="L87" t="e">
        <f t="shared" si="10"/>
        <v>#DIV/0!</v>
      </c>
      <c r="M87" t="e">
        <f t="shared" si="11"/>
        <v>#DIV/0!</v>
      </c>
    </row>
    <row r="88" spans="1:13" x14ac:dyDescent="0.25">
      <c r="A88" s="44" t="s">
        <v>606</v>
      </c>
      <c r="B88" s="105">
        <v>0.66666666666666663</v>
      </c>
      <c r="C88" s="44" t="s">
        <v>23</v>
      </c>
      <c r="D88" s="44" t="s">
        <v>24</v>
      </c>
      <c r="E88" s="44"/>
      <c r="F88" s="44">
        <v>20</v>
      </c>
      <c r="G88" s="44"/>
      <c r="H88" s="44" t="s">
        <v>680</v>
      </c>
      <c r="I88" s="44">
        <v>40</v>
      </c>
      <c r="J88" s="109">
        <f t="shared" si="12"/>
        <v>2000</v>
      </c>
      <c r="K88" t="e">
        <f t="shared" si="9"/>
        <v>#DIV/0!</v>
      </c>
      <c r="L88" t="e">
        <f t="shared" si="10"/>
        <v>#DIV/0!</v>
      </c>
      <c r="M88" t="e">
        <f t="shared" si="11"/>
        <v>#DIV/0!</v>
      </c>
    </row>
    <row r="89" spans="1:13" x14ac:dyDescent="0.25">
      <c r="A89" s="44" t="s">
        <v>606</v>
      </c>
      <c r="B89" s="105">
        <v>0.70833333333333337</v>
      </c>
      <c r="C89" s="44" t="s">
        <v>23</v>
      </c>
      <c r="D89" s="44" t="s">
        <v>24</v>
      </c>
      <c r="E89" s="44"/>
      <c r="F89" s="44">
        <v>20</v>
      </c>
      <c r="G89" s="44"/>
      <c r="H89" s="44" t="s">
        <v>680</v>
      </c>
      <c r="I89" s="44">
        <v>5</v>
      </c>
      <c r="J89" s="109">
        <f t="shared" si="12"/>
        <v>250</v>
      </c>
      <c r="K89" t="e">
        <f t="shared" si="9"/>
        <v>#DIV/0!</v>
      </c>
      <c r="L89" t="e">
        <f t="shared" si="10"/>
        <v>#DIV/0!</v>
      </c>
      <c r="M89" t="e">
        <f t="shared" si="11"/>
        <v>#DIV/0!</v>
      </c>
    </row>
    <row r="90" spans="1:13" x14ac:dyDescent="0.25">
      <c r="A90" s="44" t="s">
        <v>606</v>
      </c>
      <c r="B90" s="105">
        <v>0.75</v>
      </c>
      <c r="C90" s="44" t="s">
        <v>486</v>
      </c>
      <c r="D90" s="44" t="s">
        <v>24</v>
      </c>
      <c r="E90" s="44"/>
      <c r="F90" s="44">
        <v>5</v>
      </c>
      <c r="G90" s="44"/>
      <c r="H90" s="44" t="s">
        <v>680</v>
      </c>
      <c r="I90" s="44">
        <v>67</v>
      </c>
      <c r="J90" s="109">
        <f t="shared" si="12"/>
        <v>13400</v>
      </c>
      <c r="K90" t="e">
        <f t="shared" si="9"/>
        <v>#DIV/0!</v>
      </c>
      <c r="L90" t="e">
        <f t="shared" si="10"/>
        <v>#DIV/0!</v>
      </c>
      <c r="M90" t="e">
        <f t="shared" si="11"/>
        <v>#DIV/0!</v>
      </c>
    </row>
    <row r="91" spans="1:13" x14ac:dyDescent="0.25">
      <c r="A91" s="44" t="s">
        <v>606</v>
      </c>
      <c r="B91" s="105">
        <v>0.75</v>
      </c>
      <c r="C91" s="44" t="s">
        <v>486</v>
      </c>
      <c r="D91" s="44" t="s">
        <v>459</v>
      </c>
      <c r="E91" s="44"/>
      <c r="F91" s="44">
        <v>5</v>
      </c>
      <c r="G91" s="44"/>
      <c r="H91" s="44" t="s">
        <v>680</v>
      </c>
      <c r="I91" s="44">
        <v>27</v>
      </c>
      <c r="J91" s="109">
        <f t="shared" si="12"/>
        <v>5400</v>
      </c>
      <c r="K91" t="e">
        <f t="shared" si="9"/>
        <v>#DIV/0!</v>
      </c>
      <c r="L91" t="e">
        <f t="shared" si="10"/>
        <v>#DIV/0!</v>
      </c>
      <c r="M91" t="e">
        <f t="shared" si="11"/>
        <v>#DIV/0!</v>
      </c>
    </row>
    <row r="92" spans="1:13" x14ac:dyDescent="0.25">
      <c r="A92" s="44" t="s">
        <v>606</v>
      </c>
      <c r="B92" s="105">
        <v>0.83333333333333337</v>
      </c>
      <c r="C92" s="44" t="s">
        <v>486</v>
      </c>
      <c r="D92" s="44" t="s">
        <v>24</v>
      </c>
      <c r="E92" s="44"/>
      <c r="F92" s="44">
        <v>5</v>
      </c>
      <c r="G92" s="44"/>
      <c r="H92" s="44" t="s">
        <v>680</v>
      </c>
      <c r="I92" s="44">
        <v>23</v>
      </c>
      <c r="J92" s="109">
        <f t="shared" si="12"/>
        <v>4600.0000000000009</v>
      </c>
      <c r="K92" t="e">
        <f t="shared" si="9"/>
        <v>#DIV/0!</v>
      </c>
      <c r="L92" t="e">
        <f t="shared" si="10"/>
        <v>#DIV/0!</v>
      </c>
      <c r="M92" t="e">
        <f t="shared" si="11"/>
        <v>#DIV/0!</v>
      </c>
    </row>
    <row r="93" spans="1:13" x14ac:dyDescent="0.25">
      <c r="A93" s="44" t="s">
        <v>606</v>
      </c>
      <c r="B93" s="105">
        <v>0.83333333333333337</v>
      </c>
      <c r="C93" s="44" t="s">
        <v>486</v>
      </c>
      <c r="D93" s="44" t="s">
        <v>459</v>
      </c>
      <c r="E93" s="44"/>
      <c r="F93" s="44">
        <v>5</v>
      </c>
      <c r="G93" s="44"/>
      <c r="H93" s="44" t="s">
        <v>680</v>
      </c>
      <c r="I93" s="44">
        <v>9</v>
      </c>
      <c r="J93" s="109">
        <f t="shared" si="12"/>
        <v>1800</v>
      </c>
      <c r="K93" t="e">
        <f t="shared" si="9"/>
        <v>#DIV/0!</v>
      </c>
      <c r="L93" t="e">
        <f t="shared" si="10"/>
        <v>#DIV/0!</v>
      </c>
      <c r="M93" t="e">
        <f t="shared" si="11"/>
        <v>#DIV/0!</v>
      </c>
    </row>
    <row r="94" spans="1:13" x14ac:dyDescent="0.25">
      <c r="A94" s="44" t="s">
        <v>606</v>
      </c>
      <c r="B94" s="105">
        <v>0.82291666666666663</v>
      </c>
      <c r="C94" s="44" t="s">
        <v>486</v>
      </c>
      <c r="D94" s="44" t="s">
        <v>465</v>
      </c>
      <c r="E94" s="44"/>
      <c r="F94" s="44">
        <v>20</v>
      </c>
      <c r="G94" s="44"/>
      <c r="H94" s="44" t="s">
        <v>54</v>
      </c>
      <c r="I94" s="44">
        <v>1</v>
      </c>
      <c r="J94" s="109">
        <f t="shared" si="12"/>
        <v>50</v>
      </c>
      <c r="K94" t="e">
        <f t="shared" si="9"/>
        <v>#DIV/0!</v>
      </c>
      <c r="L94" t="e">
        <f t="shared" si="10"/>
        <v>#DIV/0!</v>
      </c>
      <c r="M94" t="e">
        <f t="shared" si="11"/>
        <v>#DIV/0!</v>
      </c>
    </row>
    <row r="95" spans="1:13" x14ac:dyDescent="0.25">
      <c r="A95" s="44" t="s">
        <v>606</v>
      </c>
      <c r="B95" s="105">
        <v>0.82291666666666663</v>
      </c>
      <c r="C95" s="44" t="s">
        <v>486</v>
      </c>
      <c r="D95" s="44" t="s">
        <v>465</v>
      </c>
      <c r="E95" s="44"/>
      <c r="F95" s="44">
        <v>20</v>
      </c>
      <c r="G95" s="44"/>
      <c r="H95" s="44" t="s">
        <v>346</v>
      </c>
      <c r="I95" s="44">
        <v>383</v>
      </c>
      <c r="J95" s="109">
        <f t="shared" si="12"/>
        <v>19150.000000000004</v>
      </c>
      <c r="K95" t="e">
        <f t="shared" si="9"/>
        <v>#DIV/0!</v>
      </c>
      <c r="L95" t="e">
        <f t="shared" si="10"/>
        <v>#DIV/0!</v>
      </c>
      <c r="M95" t="e">
        <f t="shared" si="11"/>
        <v>#DIV/0!</v>
      </c>
    </row>
    <row r="96" spans="1:13" x14ac:dyDescent="0.25">
      <c r="A96" s="44" t="s">
        <v>606</v>
      </c>
      <c r="B96" s="105">
        <v>0.82291666666666663</v>
      </c>
      <c r="C96" s="44" t="s">
        <v>486</v>
      </c>
      <c r="D96" s="44" t="s">
        <v>465</v>
      </c>
      <c r="E96" s="44"/>
      <c r="F96" s="44">
        <v>20</v>
      </c>
      <c r="G96" s="44"/>
      <c r="H96" s="44" t="s">
        <v>56</v>
      </c>
      <c r="I96" s="44">
        <v>204</v>
      </c>
      <c r="J96" s="109">
        <f t="shared" si="12"/>
        <v>10200.000000000002</v>
      </c>
      <c r="K96" t="e">
        <f t="shared" si="9"/>
        <v>#DIV/0!</v>
      </c>
      <c r="L96" t="e">
        <f t="shared" si="10"/>
        <v>#DIV/0!</v>
      </c>
      <c r="M96" t="e">
        <f t="shared" si="11"/>
        <v>#DIV/0!</v>
      </c>
    </row>
    <row r="97" spans="1:13" x14ac:dyDescent="0.25">
      <c r="A97" s="44" t="s">
        <v>606</v>
      </c>
      <c r="B97" s="105">
        <v>0.82291666666666663</v>
      </c>
      <c r="C97" s="44" t="s">
        <v>486</v>
      </c>
      <c r="D97" s="44" t="s">
        <v>607</v>
      </c>
      <c r="E97" s="44"/>
      <c r="F97" s="44">
        <v>20</v>
      </c>
      <c r="G97" s="44"/>
      <c r="H97" s="44" t="s">
        <v>669</v>
      </c>
      <c r="I97" s="44">
        <v>3</v>
      </c>
      <c r="J97" s="109">
        <f t="shared" si="12"/>
        <v>150</v>
      </c>
      <c r="K97" t="e">
        <f t="shared" si="9"/>
        <v>#DIV/0!</v>
      </c>
      <c r="L97" t="e">
        <f t="shared" si="10"/>
        <v>#DIV/0!</v>
      </c>
      <c r="M97" t="e">
        <f t="shared" si="11"/>
        <v>#DIV/0!</v>
      </c>
    </row>
    <row r="98" spans="1:13" x14ac:dyDescent="0.25">
      <c r="A98" s="44" t="s">
        <v>606</v>
      </c>
      <c r="B98" s="105">
        <v>0.82291666666666663</v>
      </c>
      <c r="C98" s="44" t="s">
        <v>486</v>
      </c>
      <c r="D98" s="44" t="s">
        <v>607</v>
      </c>
      <c r="E98" s="44"/>
      <c r="F98" s="44">
        <v>20</v>
      </c>
      <c r="G98" s="44"/>
      <c r="H98" s="44" t="s">
        <v>54</v>
      </c>
      <c r="I98" s="44">
        <v>4</v>
      </c>
      <c r="J98" s="109">
        <f t="shared" si="12"/>
        <v>200</v>
      </c>
      <c r="K98" t="e">
        <f t="shared" si="9"/>
        <v>#DIV/0!</v>
      </c>
      <c r="L98" t="e">
        <f t="shared" si="10"/>
        <v>#DIV/0!</v>
      </c>
      <c r="M98" t="e">
        <f t="shared" si="11"/>
        <v>#DIV/0!</v>
      </c>
    </row>
    <row r="99" spans="1:13" x14ac:dyDescent="0.25">
      <c r="A99" s="44" t="s">
        <v>606</v>
      </c>
      <c r="B99" s="105">
        <v>0.82291666666666663</v>
      </c>
      <c r="C99" s="44" t="s">
        <v>486</v>
      </c>
      <c r="D99" s="44" t="s">
        <v>607</v>
      </c>
      <c r="E99" s="44"/>
      <c r="F99" s="44">
        <v>20</v>
      </c>
      <c r="G99" s="44"/>
      <c r="H99" s="44" t="s">
        <v>346</v>
      </c>
      <c r="I99" s="44">
        <v>353</v>
      </c>
      <c r="J99" s="109">
        <f t="shared" si="12"/>
        <v>17650.000000000004</v>
      </c>
      <c r="K99" t="e">
        <f t="shared" si="9"/>
        <v>#DIV/0!</v>
      </c>
      <c r="L99" t="e">
        <f t="shared" si="10"/>
        <v>#DIV/0!</v>
      </c>
      <c r="M99" t="e">
        <f t="shared" si="11"/>
        <v>#DIV/0!</v>
      </c>
    </row>
    <row r="100" spans="1:13" x14ac:dyDescent="0.25">
      <c r="A100" s="44" t="s">
        <v>606</v>
      </c>
      <c r="B100" s="105">
        <v>0.82291666666666663</v>
      </c>
      <c r="C100" s="44" t="s">
        <v>486</v>
      </c>
      <c r="D100" s="44" t="s">
        <v>607</v>
      </c>
      <c r="E100" s="44"/>
      <c r="F100" s="44">
        <v>20</v>
      </c>
      <c r="G100" s="44"/>
      <c r="H100" s="44" t="s">
        <v>56</v>
      </c>
      <c r="I100" s="44">
        <v>205</v>
      </c>
      <c r="J100" s="109">
        <f t="shared" si="12"/>
        <v>10250</v>
      </c>
      <c r="K100" t="e">
        <f t="shared" si="9"/>
        <v>#DIV/0!</v>
      </c>
      <c r="L100" t="e">
        <f t="shared" si="10"/>
        <v>#DIV/0!</v>
      </c>
      <c r="M100" t="e">
        <f t="shared" si="11"/>
        <v>#DIV/0!</v>
      </c>
    </row>
    <row r="101" spans="1:13" x14ac:dyDescent="0.25">
      <c r="A101" s="44" t="s">
        <v>606</v>
      </c>
      <c r="B101" s="105">
        <v>0.91666666666666663</v>
      </c>
      <c r="C101" s="44" t="s">
        <v>486</v>
      </c>
      <c r="D101" s="44" t="s">
        <v>24</v>
      </c>
      <c r="E101" s="44"/>
      <c r="F101" s="44">
        <v>5</v>
      </c>
      <c r="G101" s="44"/>
      <c r="H101" s="44" t="s">
        <v>680</v>
      </c>
      <c r="I101" s="44">
        <v>32</v>
      </c>
      <c r="J101" s="109">
        <f t="shared" si="12"/>
        <v>6400</v>
      </c>
      <c r="K101" t="e">
        <f t="shared" si="9"/>
        <v>#DIV/0!</v>
      </c>
      <c r="L101" t="e">
        <f t="shared" si="10"/>
        <v>#DIV/0!</v>
      </c>
      <c r="M101" t="e">
        <f t="shared" si="11"/>
        <v>#DIV/0!</v>
      </c>
    </row>
    <row r="102" spans="1:13" x14ac:dyDescent="0.25">
      <c r="A102" s="44" t="s">
        <v>606</v>
      </c>
      <c r="B102" s="105">
        <v>0.91666666666666663</v>
      </c>
      <c r="C102" s="44" t="s">
        <v>486</v>
      </c>
      <c r="D102" s="44" t="s">
        <v>459</v>
      </c>
      <c r="E102" s="44"/>
      <c r="F102" s="44">
        <v>5</v>
      </c>
      <c r="G102" s="44"/>
      <c r="H102" s="44" t="s">
        <v>680</v>
      </c>
      <c r="I102" s="44">
        <v>24</v>
      </c>
      <c r="J102" s="109">
        <f t="shared" si="12"/>
        <v>4800</v>
      </c>
      <c r="K102" t="e">
        <f t="shared" si="9"/>
        <v>#DIV/0!</v>
      </c>
      <c r="L102" t="e">
        <f t="shared" si="10"/>
        <v>#DIV/0!</v>
      </c>
      <c r="M102" t="e">
        <f t="shared" si="11"/>
        <v>#DIV/0!</v>
      </c>
    </row>
    <row r="103" spans="1:13" x14ac:dyDescent="0.25">
      <c r="A103" s="44" t="s">
        <v>150</v>
      </c>
      <c r="B103" s="105">
        <v>0.33333333333333331</v>
      </c>
      <c r="C103" s="44" t="s">
        <v>23</v>
      </c>
      <c r="D103" s="44" t="s">
        <v>24</v>
      </c>
      <c r="E103" s="44">
        <v>5000</v>
      </c>
      <c r="F103" s="44">
        <v>1</v>
      </c>
      <c r="G103" s="44">
        <f>F103/1000</f>
        <v>1E-3</v>
      </c>
      <c r="H103" s="44" t="s">
        <v>28</v>
      </c>
      <c r="I103" s="44">
        <v>14</v>
      </c>
      <c r="J103" s="106">
        <f>(I103/G103)*(1/5000)*1000</f>
        <v>2800.0000000000005</v>
      </c>
      <c r="K103">
        <f t="shared" si="9"/>
        <v>70000</v>
      </c>
      <c r="L103">
        <f t="shared" si="10"/>
        <v>70</v>
      </c>
      <c r="M103">
        <f t="shared" si="11"/>
        <v>70000</v>
      </c>
    </row>
    <row r="104" spans="1:13" x14ac:dyDescent="0.25">
      <c r="A104" s="44" t="s">
        <v>150</v>
      </c>
      <c r="B104" s="105">
        <v>0.33333333333333331</v>
      </c>
      <c r="C104" s="44" t="s">
        <v>23</v>
      </c>
      <c r="D104" s="44" t="s">
        <v>24</v>
      </c>
      <c r="E104" s="44">
        <v>5000</v>
      </c>
      <c r="F104" s="44">
        <v>1</v>
      </c>
      <c r="G104" s="44">
        <f>F104/1000</f>
        <v>1E-3</v>
      </c>
      <c r="H104" s="44" t="s">
        <v>84</v>
      </c>
      <c r="I104" s="44">
        <v>11</v>
      </c>
      <c r="J104" s="106">
        <f>(I104/G104)*(1/5000)*1000</f>
        <v>2200</v>
      </c>
      <c r="K104">
        <f t="shared" si="9"/>
        <v>55000</v>
      </c>
      <c r="L104">
        <f t="shared" si="10"/>
        <v>55</v>
      </c>
      <c r="M104">
        <f t="shared" si="11"/>
        <v>55000</v>
      </c>
    </row>
    <row r="105" spans="1:13" x14ac:dyDescent="0.25">
      <c r="A105" s="65" t="s">
        <v>742</v>
      </c>
      <c r="B105" s="74">
        <v>0.33333333333333298</v>
      </c>
      <c r="C105" s="65" t="s">
        <v>23</v>
      </c>
      <c r="D105" s="65" t="s">
        <v>24</v>
      </c>
      <c r="E105" s="65">
        <v>5000</v>
      </c>
      <c r="F105" s="65">
        <v>1</v>
      </c>
      <c r="G105" s="65">
        <v>1E-3</v>
      </c>
      <c r="H105" s="65" t="s">
        <v>728</v>
      </c>
      <c r="I105" s="75">
        <v>6</v>
      </c>
      <c r="J105" s="75">
        <f>(I105/G105)*(1/E105)*1000</f>
        <v>1200</v>
      </c>
      <c r="K105">
        <f t="shared" si="9"/>
        <v>30000</v>
      </c>
      <c r="L105">
        <f t="shared" si="10"/>
        <v>30</v>
      </c>
      <c r="M105">
        <f t="shared" si="11"/>
        <v>30000</v>
      </c>
    </row>
    <row r="106" spans="1:13" x14ac:dyDescent="0.25">
      <c r="A106" s="65" t="s">
        <v>742</v>
      </c>
      <c r="B106" s="74">
        <v>0.33333333333333298</v>
      </c>
      <c r="C106" s="65" t="s">
        <v>23</v>
      </c>
      <c r="D106" s="65" t="s">
        <v>24</v>
      </c>
      <c r="E106" s="65">
        <v>5000</v>
      </c>
      <c r="F106" s="65">
        <v>1</v>
      </c>
      <c r="G106" s="65">
        <v>1E-3</v>
      </c>
      <c r="H106" s="65" t="s">
        <v>184</v>
      </c>
      <c r="I106" s="75">
        <v>2</v>
      </c>
      <c r="J106" s="75">
        <f>(I106/G106)*(1/E106)*1000</f>
        <v>400</v>
      </c>
      <c r="K106">
        <f t="shared" si="9"/>
        <v>10000</v>
      </c>
      <c r="L106">
        <f t="shared" si="10"/>
        <v>10</v>
      </c>
      <c r="M106">
        <f t="shared" si="11"/>
        <v>10000</v>
      </c>
    </row>
    <row r="107" spans="1:13" x14ac:dyDescent="0.25">
      <c r="A107" s="65" t="s">
        <v>742</v>
      </c>
      <c r="B107" s="74">
        <v>0.33333333333333298</v>
      </c>
      <c r="C107" s="65" t="s">
        <v>23</v>
      </c>
      <c r="D107" s="65" t="s">
        <v>24</v>
      </c>
      <c r="E107" s="65">
        <v>5000</v>
      </c>
      <c r="F107" s="65">
        <v>1</v>
      </c>
      <c r="G107" s="65">
        <v>1E-3</v>
      </c>
      <c r="H107" s="65" t="s">
        <v>733</v>
      </c>
      <c r="I107" s="75">
        <v>2</v>
      </c>
      <c r="J107" s="75">
        <f>(I107/G107)*(1/E107)*1000</f>
        <v>400</v>
      </c>
      <c r="K107">
        <f t="shared" si="9"/>
        <v>10000</v>
      </c>
      <c r="L107">
        <f t="shared" si="10"/>
        <v>10</v>
      </c>
      <c r="M107">
        <f t="shared" si="11"/>
        <v>10000</v>
      </c>
    </row>
    <row r="108" spans="1:13" x14ac:dyDescent="0.25">
      <c r="A108" s="44" t="s">
        <v>662</v>
      </c>
      <c r="B108" s="105">
        <v>0.33333333333333331</v>
      </c>
      <c r="C108" s="44" t="s">
        <v>23</v>
      </c>
      <c r="D108" s="44" t="s">
        <v>24</v>
      </c>
      <c r="E108" s="44"/>
      <c r="F108" s="44">
        <v>20</v>
      </c>
      <c r="G108" s="44"/>
      <c r="H108" s="44" t="s">
        <v>35</v>
      </c>
      <c r="I108" s="44">
        <v>1</v>
      </c>
      <c r="J108" s="109">
        <f>(I108/(F108/5000))*(1/5000)*1000</f>
        <v>50</v>
      </c>
      <c r="K108" t="e">
        <f t="shared" si="9"/>
        <v>#DIV/0!</v>
      </c>
      <c r="L108" t="e">
        <f t="shared" si="10"/>
        <v>#DIV/0!</v>
      </c>
      <c r="M108" t="e">
        <f t="shared" si="11"/>
        <v>#DIV/0!</v>
      </c>
    </row>
    <row r="109" spans="1:13" x14ac:dyDescent="0.25">
      <c r="A109" s="44" t="s">
        <v>662</v>
      </c>
      <c r="B109" s="105">
        <v>0.33333333333333331</v>
      </c>
      <c r="C109" s="44" t="s">
        <v>23</v>
      </c>
      <c r="D109" s="44" t="s">
        <v>24</v>
      </c>
      <c r="E109" s="44"/>
      <c r="F109" s="44">
        <v>20</v>
      </c>
      <c r="G109" s="44"/>
      <c r="H109" s="44" t="s">
        <v>29</v>
      </c>
      <c r="I109" s="44">
        <v>2</v>
      </c>
      <c r="J109" s="109">
        <f>(I109/(F109/5000))*(1/5000)*1000</f>
        <v>100</v>
      </c>
      <c r="K109" t="e">
        <f t="shared" si="9"/>
        <v>#DIV/0!</v>
      </c>
      <c r="L109" t="e">
        <f t="shared" si="10"/>
        <v>#DIV/0!</v>
      </c>
      <c r="M109" t="e">
        <f t="shared" si="11"/>
        <v>#DIV/0!</v>
      </c>
    </row>
    <row r="110" spans="1:13" x14ac:dyDescent="0.25">
      <c r="A110" s="44" t="s">
        <v>662</v>
      </c>
      <c r="B110" s="105">
        <v>0.33333333333333331</v>
      </c>
      <c r="C110" s="44" t="s">
        <v>23</v>
      </c>
      <c r="D110" s="44" t="s">
        <v>24</v>
      </c>
      <c r="E110" s="44"/>
      <c r="F110" s="44">
        <v>20</v>
      </c>
      <c r="G110" s="44"/>
      <c r="H110" s="44" t="s">
        <v>58</v>
      </c>
      <c r="I110" s="44">
        <v>1</v>
      </c>
      <c r="J110" s="109">
        <f>(I110/(F110/5000))*(1/5000)*1000</f>
        <v>50</v>
      </c>
      <c r="K110" t="e">
        <f t="shared" si="9"/>
        <v>#DIV/0!</v>
      </c>
      <c r="L110" t="e">
        <f t="shared" si="10"/>
        <v>#DIV/0!</v>
      </c>
      <c r="M110" t="e">
        <f t="shared" si="11"/>
        <v>#DIV/0!</v>
      </c>
    </row>
    <row r="111" spans="1:13" x14ac:dyDescent="0.25">
      <c r="A111" s="44" t="s">
        <v>662</v>
      </c>
      <c r="B111" s="105">
        <v>0.33333333333333331</v>
      </c>
      <c r="C111" s="44" t="s">
        <v>23</v>
      </c>
      <c r="D111" s="44" t="s">
        <v>24</v>
      </c>
      <c r="E111" s="44"/>
      <c r="F111" s="44">
        <v>20</v>
      </c>
      <c r="G111" s="44"/>
      <c r="H111" s="44" t="s">
        <v>689</v>
      </c>
      <c r="I111" s="44">
        <v>2</v>
      </c>
      <c r="J111" s="109">
        <f>(I111/(F111/5000))*(1/5000)*1000</f>
        <v>100</v>
      </c>
      <c r="K111" t="e">
        <f t="shared" si="9"/>
        <v>#DIV/0!</v>
      </c>
      <c r="L111" t="e">
        <f t="shared" si="10"/>
        <v>#DIV/0!</v>
      </c>
      <c r="M111" t="e">
        <f t="shared" si="11"/>
        <v>#DIV/0!</v>
      </c>
    </row>
    <row r="112" spans="1:13" x14ac:dyDescent="0.25">
      <c r="A112" s="44" t="s">
        <v>183</v>
      </c>
      <c r="B112" s="105">
        <v>0.33333333333333331</v>
      </c>
      <c r="C112" s="44" t="s">
        <v>23</v>
      </c>
      <c r="D112" s="44" t="s">
        <v>24</v>
      </c>
      <c r="E112" s="44">
        <v>5000</v>
      </c>
      <c r="F112" s="44">
        <v>1</v>
      </c>
      <c r="G112" s="44">
        <f>F112/1000</f>
        <v>1E-3</v>
      </c>
      <c r="H112" s="44" t="s">
        <v>26</v>
      </c>
      <c r="I112" s="44">
        <v>4</v>
      </c>
      <c r="J112" s="106">
        <f>(I112/G112)*(1/5000)*1000</f>
        <v>800</v>
      </c>
      <c r="K112">
        <f t="shared" si="9"/>
        <v>20000</v>
      </c>
      <c r="L112">
        <f t="shared" si="10"/>
        <v>20</v>
      </c>
      <c r="M112">
        <f t="shared" si="11"/>
        <v>20000</v>
      </c>
    </row>
    <row r="113" spans="1:13" x14ac:dyDescent="0.25">
      <c r="A113" s="44" t="s">
        <v>183</v>
      </c>
      <c r="B113" s="105">
        <v>0.33333333333333331</v>
      </c>
      <c r="C113" s="44" t="s">
        <v>23</v>
      </c>
      <c r="D113" s="44" t="s">
        <v>24</v>
      </c>
      <c r="E113" s="44">
        <v>5000</v>
      </c>
      <c r="F113" s="44">
        <v>1</v>
      </c>
      <c r="G113" s="44">
        <f>F113/1000</f>
        <v>1E-3</v>
      </c>
      <c r="H113" s="44" t="s">
        <v>184</v>
      </c>
      <c r="I113" s="44">
        <v>1</v>
      </c>
      <c r="J113" s="106">
        <f>(I113/G113)*(1/5000)*1000</f>
        <v>200</v>
      </c>
      <c r="K113">
        <f t="shared" si="9"/>
        <v>5000</v>
      </c>
      <c r="L113">
        <f t="shared" si="10"/>
        <v>5</v>
      </c>
      <c r="M113">
        <f t="shared" si="11"/>
        <v>5000</v>
      </c>
    </row>
    <row r="114" spans="1:13" x14ac:dyDescent="0.25">
      <c r="A114" s="65" t="s">
        <v>751</v>
      </c>
      <c r="B114" s="74">
        <v>0.33333333333333298</v>
      </c>
      <c r="C114" s="65" t="s">
        <v>23</v>
      </c>
      <c r="D114" s="65" t="s">
        <v>24</v>
      </c>
      <c r="E114" s="65">
        <v>5000</v>
      </c>
      <c r="F114" s="65">
        <v>1</v>
      </c>
      <c r="G114" s="65">
        <v>1E-3</v>
      </c>
      <c r="H114" s="65" t="s">
        <v>542</v>
      </c>
      <c r="I114" s="75">
        <v>3</v>
      </c>
      <c r="J114" s="75">
        <f>(I114/G114)*(1/E114)*1000</f>
        <v>600</v>
      </c>
      <c r="K114">
        <f t="shared" si="9"/>
        <v>15000</v>
      </c>
      <c r="L114">
        <f t="shared" si="10"/>
        <v>15</v>
      </c>
      <c r="M114">
        <f t="shared" si="11"/>
        <v>15000</v>
      </c>
    </row>
    <row r="115" spans="1:13" x14ac:dyDescent="0.25">
      <c r="A115" s="65" t="s">
        <v>751</v>
      </c>
      <c r="B115" s="74">
        <v>0.33333333333333298</v>
      </c>
      <c r="C115" s="65" t="s">
        <v>23</v>
      </c>
      <c r="D115" s="65" t="s">
        <v>24</v>
      </c>
      <c r="E115" s="65">
        <v>5000</v>
      </c>
      <c r="F115" s="65">
        <v>1</v>
      </c>
      <c r="G115" s="65">
        <v>1E-3</v>
      </c>
      <c r="H115" s="65" t="s">
        <v>162</v>
      </c>
      <c r="I115" s="75">
        <v>2</v>
      </c>
      <c r="J115" s="75">
        <f>(I115/G115)*(1/E115)*1000</f>
        <v>400</v>
      </c>
      <c r="K115">
        <f t="shared" si="9"/>
        <v>10000</v>
      </c>
      <c r="L115">
        <f t="shared" si="10"/>
        <v>10</v>
      </c>
      <c r="M115">
        <f t="shared" si="11"/>
        <v>10000</v>
      </c>
    </row>
    <row r="116" spans="1:13" x14ac:dyDescent="0.25">
      <c r="A116" s="65" t="s">
        <v>751</v>
      </c>
      <c r="B116" s="74">
        <v>0.33333333333333298</v>
      </c>
      <c r="C116" s="65" t="s">
        <v>23</v>
      </c>
      <c r="D116" s="65" t="s">
        <v>24</v>
      </c>
      <c r="E116" s="65">
        <v>5000</v>
      </c>
      <c r="F116" s="65">
        <v>1</v>
      </c>
      <c r="G116" s="65">
        <v>1E-3</v>
      </c>
      <c r="H116" s="65" t="s">
        <v>30</v>
      </c>
      <c r="I116" s="75">
        <v>1</v>
      </c>
      <c r="J116" s="75">
        <f>(I116/G116)*(1/E116)*1000</f>
        <v>200</v>
      </c>
      <c r="K116">
        <f t="shared" si="9"/>
        <v>5000</v>
      </c>
      <c r="L116">
        <f t="shared" si="10"/>
        <v>5</v>
      </c>
      <c r="M116">
        <f t="shared" si="11"/>
        <v>5000</v>
      </c>
    </row>
    <row r="117" spans="1:13" x14ac:dyDescent="0.25">
      <c r="A117" s="65" t="s">
        <v>751</v>
      </c>
      <c r="B117" s="74">
        <v>0.33333333333333298</v>
      </c>
      <c r="C117" s="65" t="s">
        <v>23</v>
      </c>
      <c r="D117" s="65" t="s">
        <v>24</v>
      </c>
      <c r="E117" s="65">
        <v>5000</v>
      </c>
      <c r="F117" s="65">
        <v>1</v>
      </c>
      <c r="G117" s="65">
        <v>1E-3</v>
      </c>
      <c r="H117" s="65" t="s">
        <v>733</v>
      </c>
      <c r="I117" s="75">
        <v>1</v>
      </c>
      <c r="J117" s="75">
        <f>(I117/G117)*(1/E117)*1000</f>
        <v>200</v>
      </c>
      <c r="K117">
        <f t="shared" si="9"/>
        <v>5000</v>
      </c>
      <c r="L117">
        <f t="shared" si="10"/>
        <v>5</v>
      </c>
      <c r="M117">
        <f t="shared" si="11"/>
        <v>5000</v>
      </c>
    </row>
    <row r="118" spans="1:13" x14ac:dyDescent="0.25">
      <c r="A118" s="44" t="s">
        <v>210</v>
      </c>
      <c r="B118" s="105">
        <v>0.33333333333333331</v>
      </c>
      <c r="C118" s="44" t="s">
        <v>23</v>
      </c>
      <c r="D118" s="44" t="s">
        <v>24</v>
      </c>
      <c r="E118" s="44">
        <v>5000</v>
      </c>
      <c r="F118" s="44">
        <v>1</v>
      </c>
      <c r="G118" s="44">
        <f>F118/1000</f>
        <v>1E-3</v>
      </c>
      <c r="H118" s="44" t="s">
        <v>26</v>
      </c>
      <c r="I118" s="44">
        <v>2</v>
      </c>
      <c r="J118" s="106">
        <f>(I118/G118)*(1/5000)*1000</f>
        <v>400</v>
      </c>
      <c r="K118">
        <f t="shared" si="9"/>
        <v>10000</v>
      </c>
      <c r="L118">
        <f t="shared" si="10"/>
        <v>10</v>
      </c>
      <c r="M118">
        <f t="shared" si="11"/>
        <v>10000</v>
      </c>
    </row>
    <row r="119" spans="1:13" x14ac:dyDescent="0.25">
      <c r="A119" s="44" t="s">
        <v>210</v>
      </c>
      <c r="B119" s="105">
        <v>0.33333333333333331</v>
      </c>
      <c r="C119" s="44" t="s">
        <v>23</v>
      </c>
      <c r="D119" s="44" t="s">
        <v>24</v>
      </c>
      <c r="E119" s="44">
        <v>5000</v>
      </c>
      <c r="F119" s="44">
        <v>1</v>
      </c>
      <c r="G119" s="44">
        <f>F119/1000</f>
        <v>1E-3</v>
      </c>
      <c r="H119" s="44" t="s">
        <v>120</v>
      </c>
      <c r="I119" s="44">
        <v>2</v>
      </c>
      <c r="J119" s="106">
        <f>(I119/G119)*(1/5000)*1000</f>
        <v>400</v>
      </c>
      <c r="K119">
        <f t="shared" si="9"/>
        <v>10000</v>
      </c>
      <c r="L119">
        <f t="shared" si="10"/>
        <v>10</v>
      </c>
      <c r="M119">
        <f t="shared" si="11"/>
        <v>10000</v>
      </c>
    </row>
    <row r="120" spans="1:13" x14ac:dyDescent="0.25">
      <c r="A120" s="44" t="s">
        <v>210</v>
      </c>
      <c r="B120" s="105">
        <v>0.33333333333333331</v>
      </c>
      <c r="C120" s="44" t="s">
        <v>23</v>
      </c>
      <c r="D120" s="44" t="s">
        <v>24</v>
      </c>
      <c r="E120" s="44">
        <v>5000</v>
      </c>
      <c r="F120" s="44">
        <v>1</v>
      </c>
      <c r="G120" s="44">
        <f>F120/1000</f>
        <v>1E-3</v>
      </c>
      <c r="H120" s="44" t="s">
        <v>191</v>
      </c>
      <c r="I120" s="44">
        <v>3</v>
      </c>
      <c r="J120" s="106">
        <f>(I120/G120)*(1/5000)*1000</f>
        <v>600</v>
      </c>
      <c r="K120">
        <f t="shared" si="9"/>
        <v>15000</v>
      </c>
      <c r="L120">
        <f t="shared" si="10"/>
        <v>15</v>
      </c>
      <c r="M120">
        <f t="shared" si="11"/>
        <v>15000</v>
      </c>
    </row>
    <row r="121" spans="1:13" x14ac:dyDescent="0.25">
      <c r="A121" s="65" t="s">
        <v>800</v>
      </c>
      <c r="B121" s="74">
        <v>0.33333333333333298</v>
      </c>
      <c r="C121" s="65" t="s">
        <v>23</v>
      </c>
      <c r="D121" s="65" t="s">
        <v>24</v>
      </c>
      <c r="E121" s="65">
        <v>5000</v>
      </c>
      <c r="F121" s="65">
        <v>1</v>
      </c>
      <c r="G121" s="65">
        <v>1E-3</v>
      </c>
      <c r="H121" s="65" t="s">
        <v>542</v>
      </c>
      <c r="I121" s="75">
        <v>4</v>
      </c>
      <c r="J121" s="75">
        <f>(I121/G121)*(1/E121)*1000</f>
        <v>800</v>
      </c>
      <c r="K121">
        <f t="shared" si="9"/>
        <v>20000</v>
      </c>
      <c r="L121">
        <f t="shared" si="10"/>
        <v>20</v>
      </c>
      <c r="M121">
        <f t="shared" si="11"/>
        <v>20000</v>
      </c>
    </row>
    <row r="122" spans="1:13" x14ac:dyDescent="0.25">
      <c r="A122" s="65" t="s">
        <v>800</v>
      </c>
      <c r="B122" s="74">
        <v>0.33333333333333298</v>
      </c>
      <c r="C122" s="65" t="s">
        <v>23</v>
      </c>
      <c r="D122" s="65" t="s">
        <v>24</v>
      </c>
      <c r="E122" s="65">
        <v>5000</v>
      </c>
      <c r="F122" s="65">
        <v>1</v>
      </c>
      <c r="G122" s="65">
        <v>1E-3</v>
      </c>
      <c r="H122" s="65" t="s">
        <v>26</v>
      </c>
      <c r="I122" s="75">
        <v>3</v>
      </c>
      <c r="J122" s="75">
        <f>(I122/G122)*(1/E122)*1000</f>
        <v>600</v>
      </c>
      <c r="K122">
        <f t="shared" si="9"/>
        <v>15000</v>
      </c>
      <c r="L122">
        <f t="shared" si="10"/>
        <v>15</v>
      </c>
      <c r="M122">
        <f t="shared" si="11"/>
        <v>15000</v>
      </c>
    </row>
    <row r="123" spans="1:13" x14ac:dyDescent="0.25">
      <c r="A123" s="65" t="s">
        <v>800</v>
      </c>
      <c r="B123" s="74">
        <v>0.33333333333333298</v>
      </c>
      <c r="C123" s="65" t="s">
        <v>23</v>
      </c>
      <c r="D123" s="65" t="s">
        <v>24</v>
      </c>
      <c r="E123" s="65">
        <v>5000</v>
      </c>
      <c r="F123" s="65">
        <v>1</v>
      </c>
      <c r="G123" s="65">
        <v>1E-3</v>
      </c>
      <c r="H123" s="65" t="s">
        <v>162</v>
      </c>
      <c r="I123" s="75">
        <v>1</v>
      </c>
      <c r="J123" s="75">
        <f>(I123/G123)*(1/E123)*1000</f>
        <v>200</v>
      </c>
      <c r="K123">
        <f t="shared" si="9"/>
        <v>5000</v>
      </c>
      <c r="L123">
        <f t="shared" si="10"/>
        <v>5</v>
      </c>
      <c r="M123">
        <f t="shared" si="11"/>
        <v>5000</v>
      </c>
    </row>
    <row r="124" spans="1:13" x14ac:dyDescent="0.25">
      <c r="A124" s="65" t="s">
        <v>800</v>
      </c>
      <c r="B124" s="74">
        <v>0.33333333333333298</v>
      </c>
      <c r="C124" s="65" t="s">
        <v>23</v>
      </c>
      <c r="D124" s="65" t="s">
        <v>24</v>
      </c>
      <c r="E124" s="65">
        <v>5000</v>
      </c>
      <c r="F124" s="65">
        <v>1</v>
      </c>
      <c r="G124" s="65">
        <v>1E-3</v>
      </c>
      <c r="H124" s="65" t="s">
        <v>737</v>
      </c>
      <c r="I124" s="75">
        <v>1</v>
      </c>
      <c r="J124" s="75">
        <f>(I124/G124)*(1/E124)*1000</f>
        <v>200</v>
      </c>
      <c r="K124">
        <f t="shared" si="9"/>
        <v>5000</v>
      </c>
      <c r="L124">
        <f t="shared" si="10"/>
        <v>5</v>
      </c>
      <c r="M124">
        <f t="shared" si="11"/>
        <v>5000</v>
      </c>
    </row>
    <row r="125" spans="1:13" x14ac:dyDescent="0.25">
      <c r="A125" s="65" t="s">
        <v>800</v>
      </c>
      <c r="B125" s="74">
        <v>0.33333333333333298</v>
      </c>
      <c r="C125" s="65" t="s">
        <v>23</v>
      </c>
      <c r="D125" s="65" t="s">
        <v>24</v>
      </c>
      <c r="E125" s="65">
        <v>5000</v>
      </c>
      <c r="F125" s="65">
        <v>1</v>
      </c>
      <c r="G125" s="65">
        <v>1E-3</v>
      </c>
      <c r="H125" s="65" t="s">
        <v>733</v>
      </c>
      <c r="I125" s="75">
        <v>1</v>
      </c>
      <c r="J125" s="75">
        <f>(I125/G125)*(1/E125)*1000</f>
        <v>200</v>
      </c>
      <c r="K125">
        <f t="shared" si="9"/>
        <v>5000</v>
      </c>
      <c r="L125">
        <f t="shared" si="10"/>
        <v>5</v>
      </c>
      <c r="M125">
        <f t="shared" si="11"/>
        <v>5000</v>
      </c>
    </row>
    <row r="126" spans="1:13" x14ac:dyDescent="0.25">
      <c r="A126" s="44" t="s">
        <v>250</v>
      </c>
      <c r="B126" s="105">
        <v>0.33333333333333298</v>
      </c>
      <c r="C126" s="44" t="s">
        <v>23</v>
      </c>
      <c r="D126" s="44" t="s">
        <v>24</v>
      </c>
      <c r="E126" s="44">
        <v>5000</v>
      </c>
      <c r="F126" s="44">
        <v>1</v>
      </c>
      <c r="G126" s="44">
        <f>F126/1000</f>
        <v>1E-3</v>
      </c>
      <c r="H126" s="44" t="s">
        <v>84</v>
      </c>
      <c r="I126" s="44">
        <v>2</v>
      </c>
      <c r="J126" s="106">
        <f>(I126/G126)*(1/5000)*1000</f>
        <v>400</v>
      </c>
      <c r="K126">
        <f t="shared" si="9"/>
        <v>10000</v>
      </c>
      <c r="L126">
        <f t="shared" si="10"/>
        <v>10</v>
      </c>
      <c r="M126">
        <f t="shared" si="11"/>
        <v>10000</v>
      </c>
    </row>
    <row r="127" spans="1:13" x14ac:dyDescent="0.25">
      <c r="A127" s="44" t="s">
        <v>250</v>
      </c>
      <c r="B127" s="105">
        <v>0.33333333333333298</v>
      </c>
      <c r="C127" s="44" t="s">
        <v>23</v>
      </c>
      <c r="D127" s="44" t="s">
        <v>24</v>
      </c>
      <c r="E127" s="44">
        <v>5000</v>
      </c>
      <c r="F127" s="44">
        <v>1</v>
      </c>
      <c r="G127" s="44">
        <f>F127/1000</f>
        <v>1E-3</v>
      </c>
      <c r="H127" s="44" t="s">
        <v>31</v>
      </c>
      <c r="I127" s="44">
        <v>1</v>
      </c>
      <c r="J127" s="106">
        <f>(I127/G127)*(1/5000)*1000</f>
        <v>200</v>
      </c>
      <c r="K127">
        <f t="shared" si="9"/>
        <v>5000</v>
      </c>
      <c r="L127">
        <f t="shared" si="10"/>
        <v>5</v>
      </c>
      <c r="M127">
        <f t="shared" si="11"/>
        <v>5000</v>
      </c>
    </row>
    <row r="128" spans="1:13" x14ac:dyDescent="0.25">
      <c r="A128" s="44" t="s">
        <v>250</v>
      </c>
      <c r="B128" s="105">
        <v>0.33333333333333298</v>
      </c>
      <c r="C128" s="44" t="s">
        <v>23</v>
      </c>
      <c r="D128" s="44" t="s">
        <v>24</v>
      </c>
      <c r="E128" s="44">
        <v>5000</v>
      </c>
      <c r="F128" s="44">
        <v>1</v>
      </c>
      <c r="G128" s="44">
        <f>F128/1000</f>
        <v>1E-3</v>
      </c>
      <c r="H128" s="44" t="s">
        <v>35</v>
      </c>
      <c r="I128" s="44">
        <v>1</v>
      </c>
      <c r="J128" s="106">
        <f>(I128/G128)*(1/5000)*1000</f>
        <v>200</v>
      </c>
      <c r="K128">
        <f t="shared" si="9"/>
        <v>5000</v>
      </c>
      <c r="L128">
        <f t="shared" si="10"/>
        <v>5</v>
      </c>
      <c r="M128">
        <f t="shared" si="11"/>
        <v>5000</v>
      </c>
    </row>
    <row r="129" spans="1:13" x14ac:dyDescent="0.25">
      <c r="A129" s="44" t="s">
        <v>250</v>
      </c>
      <c r="B129" s="105">
        <v>0.33333333333333298</v>
      </c>
      <c r="C129" s="44" t="s">
        <v>23</v>
      </c>
      <c r="D129" s="44" t="s">
        <v>24</v>
      </c>
      <c r="E129" s="44">
        <v>5000</v>
      </c>
      <c r="F129" s="44">
        <v>1</v>
      </c>
      <c r="G129" s="44">
        <f>F129/1000</f>
        <v>1E-3</v>
      </c>
      <c r="H129" s="44" t="s">
        <v>28</v>
      </c>
      <c r="I129" s="44">
        <v>1</v>
      </c>
      <c r="J129" s="106">
        <f>(I129/G129)*(1/5000)*1000</f>
        <v>200</v>
      </c>
      <c r="K129">
        <f t="shared" si="9"/>
        <v>5000</v>
      </c>
      <c r="L129">
        <f t="shared" si="10"/>
        <v>5</v>
      </c>
      <c r="M129">
        <f t="shared" si="11"/>
        <v>5000</v>
      </c>
    </row>
    <row r="130" spans="1:13" x14ac:dyDescent="0.25">
      <c r="A130" s="65" t="s">
        <v>364</v>
      </c>
      <c r="B130" s="74">
        <v>0.33333333333333331</v>
      </c>
      <c r="C130" s="65" t="s">
        <v>323</v>
      </c>
      <c r="D130" s="65" t="s">
        <v>455</v>
      </c>
      <c r="E130" s="65">
        <v>5000</v>
      </c>
      <c r="F130" s="65">
        <v>20</v>
      </c>
      <c r="G130" s="65">
        <f t="shared" ref="G130:G137" si="13">F130/5000</f>
        <v>4.0000000000000001E-3</v>
      </c>
      <c r="H130" s="65" t="s">
        <v>535</v>
      </c>
      <c r="I130" s="75">
        <v>349</v>
      </c>
      <c r="J130" s="75">
        <f t="shared" ref="J130:J137" si="14">(I130/G130)*(1/E130)*1000</f>
        <v>17450</v>
      </c>
      <c r="K130">
        <f t="shared" ref="K130:K193" si="15">((I130*1000)/(F130*(E130/25)))*1000</f>
        <v>87250</v>
      </c>
      <c r="L130">
        <f t="shared" ref="L130:L193" si="16">(I130/1)*(1/(E130/25))*1000</f>
        <v>1745</v>
      </c>
      <c r="M130">
        <f t="shared" ref="M130:M193" si="17">(I130*1000)/(F130*(E130/25))*1000</f>
        <v>87250</v>
      </c>
    </row>
    <row r="131" spans="1:13" x14ac:dyDescent="0.25">
      <c r="A131" s="65" t="s">
        <v>364</v>
      </c>
      <c r="B131" s="74">
        <v>0.33333333333333331</v>
      </c>
      <c r="C131" s="65" t="s">
        <v>323</v>
      </c>
      <c r="D131" s="65" t="s">
        <v>455</v>
      </c>
      <c r="E131" s="65">
        <v>5000</v>
      </c>
      <c r="F131" s="65">
        <v>20</v>
      </c>
      <c r="G131" s="65">
        <f t="shared" si="13"/>
        <v>4.0000000000000001E-3</v>
      </c>
      <c r="H131" s="65" t="s">
        <v>334</v>
      </c>
      <c r="I131" s="75">
        <v>172</v>
      </c>
      <c r="J131" s="75">
        <f t="shared" si="14"/>
        <v>8600</v>
      </c>
      <c r="K131">
        <f t="shared" si="15"/>
        <v>43000</v>
      </c>
      <c r="L131">
        <f t="shared" si="16"/>
        <v>860</v>
      </c>
      <c r="M131">
        <f t="shared" si="17"/>
        <v>43000</v>
      </c>
    </row>
    <row r="132" spans="1:13" x14ac:dyDescent="0.25">
      <c r="A132" s="65" t="s">
        <v>364</v>
      </c>
      <c r="B132" s="74">
        <v>0.33333333333333331</v>
      </c>
      <c r="C132" s="65" t="s">
        <v>323</v>
      </c>
      <c r="D132" s="65" t="s">
        <v>455</v>
      </c>
      <c r="E132" s="65">
        <v>5000</v>
      </c>
      <c r="F132" s="65">
        <v>20</v>
      </c>
      <c r="G132" s="65">
        <f t="shared" si="13"/>
        <v>4.0000000000000001E-3</v>
      </c>
      <c r="H132" s="65" t="s">
        <v>35</v>
      </c>
      <c r="I132" s="75">
        <v>108</v>
      </c>
      <c r="J132" s="75">
        <f t="shared" si="14"/>
        <v>5400</v>
      </c>
      <c r="K132">
        <f t="shared" si="15"/>
        <v>27000</v>
      </c>
      <c r="L132">
        <f t="shared" si="16"/>
        <v>540</v>
      </c>
      <c r="M132">
        <f t="shared" si="17"/>
        <v>27000</v>
      </c>
    </row>
    <row r="133" spans="1:13" x14ac:dyDescent="0.25">
      <c r="A133" s="65" t="s">
        <v>364</v>
      </c>
      <c r="B133" s="74">
        <v>0.33333333333333331</v>
      </c>
      <c r="C133" s="65" t="s">
        <v>323</v>
      </c>
      <c r="D133" s="65" t="s">
        <v>455</v>
      </c>
      <c r="E133" s="65">
        <v>5000</v>
      </c>
      <c r="F133" s="65">
        <v>20</v>
      </c>
      <c r="G133" s="65">
        <f t="shared" si="13"/>
        <v>4.0000000000000001E-3</v>
      </c>
      <c r="H133" s="65" t="s">
        <v>325</v>
      </c>
      <c r="I133" s="75">
        <v>8</v>
      </c>
      <c r="J133" s="75">
        <f t="shared" si="14"/>
        <v>400</v>
      </c>
      <c r="K133">
        <f t="shared" si="15"/>
        <v>2000</v>
      </c>
      <c r="L133">
        <f t="shared" si="16"/>
        <v>40</v>
      </c>
      <c r="M133">
        <f t="shared" si="17"/>
        <v>2000</v>
      </c>
    </row>
    <row r="134" spans="1:13" x14ac:dyDescent="0.25">
      <c r="A134" s="65" t="s">
        <v>364</v>
      </c>
      <c r="B134" s="74">
        <v>0.33333333333333331</v>
      </c>
      <c r="C134" s="65" t="s">
        <v>323</v>
      </c>
      <c r="D134" s="65" t="s">
        <v>455</v>
      </c>
      <c r="E134" s="65">
        <v>5000</v>
      </c>
      <c r="F134" s="65">
        <v>20</v>
      </c>
      <c r="G134" s="65">
        <f t="shared" si="13"/>
        <v>4.0000000000000001E-3</v>
      </c>
      <c r="H134" s="65" t="s">
        <v>366</v>
      </c>
      <c r="I134" s="75">
        <v>28</v>
      </c>
      <c r="J134" s="75">
        <f t="shared" si="14"/>
        <v>1400.0000000000002</v>
      </c>
      <c r="K134">
        <f t="shared" si="15"/>
        <v>7000</v>
      </c>
      <c r="L134">
        <f t="shared" si="16"/>
        <v>140</v>
      </c>
      <c r="M134">
        <f t="shared" si="17"/>
        <v>7000</v>
      </c>
    </row>
    <row r="135" spans="1:13" x14ac:dyDescent="0.25">
      <c r="A135" s="65" t="s">
        <v>364</v>
      </c>
      <c r="B135" s="74">
        <v>0.33333333333333331</v>
      </c>
      <c r="C135" s="65" t="s">
        <v>323</v>
      </c>
      <c r="D135" s="65" t="s">
        <v>455</v>
      </c>
      <c r="E135" s="65">
        <v>5000</v>
      </c>
      <c r="F135" s="65">
        <v>20</v>
      </c>
      <c r="G135" s="65">
        <f t="shared" si="13"/>
        <v>4.0000000000000001E-3</v>
      </c>
      <c r="H135" s="65" t="s">
        <v>540</v>
      </c>
      <c r="I135" s="75">
        <v>3</v>
      </c>
      <c r="J135" s="75">
        <f t="shared" si="14"/>
        <v>150</v>
      </c>
      <c r="K135">
        <f t="shared" si="15"/>
        <v>750</v>
      </c>
      <c r="L135">
        <f t="shared" si="16"/>
        <v>15</v>
      </c>
      <c r="M135">
        <f t="shared" si="17"/>
        <v>750</v>
      </c>
    </row>
    <row r="136" spans="1:13" x14ac:dyDescent="0.25">
      <c r="A136" s="65" t="s">
        <v>364</v>
      </c>
      <c r="B136" s="74">
        <v>0.33333333333333331</v>
      </c>
      <c r="C136" s="65" t="s">
        <v>323</v>
      </c>
      <c r="D136" s="65" t="s">
        <v>455</v>
      </c>
      <c r="E136" s="65">
        <v>5000</v>
      </c>
      <c r="F136" s="65">
        <v>20</v>
      </c>
      <c r="G136" s="65">
        <f t="shared" si="13"/>
        <v>4.0000000000000001E-3</v>
      </c>
      <c r="H136" s="65" t="s">
        <v>362</v>
      </c>
      <c r="I136" s="75">
        <v>1</v>
      </c>
      <c r="J136" s="75">
        <f t="shared" si="14"/>
        <v>50</v>
      </c>
      <c r="K136">
        <f t="shared" si="15"/>
        <v>250</v>
      </c>
      <c r="L136">
        <f t="shared" si="16"/>
        <v>5</v>
      </c>
      <c r="M136">
        <f t="shared" si="17"/>
        <v>250</v>
      </c>
    </row>
    <row r="137" spans="1:13" x14ac:dyDescent="0.25">
      <c r="A137" s="65" t="s">
        <v>364</v>
      </c>
      <c r="B137" s="74">
        <v>0.33333333333333331</v>
      </c>
      <c r="C137" s="65" t="s">
        <v>323</v>
      </c>
      <c r="D137" s="65" t="s">
        <v>455</v>
      </c>
      <c r="E137" s="65">
        <v>5000</v>
      </c>
      <c r="F137" s="65">
        <v>20</v>
      </c>
      <c r="G137" s="65">
        <f t="shared" si="13"/>
        <v>4.0000000000000001E-3</v>
      </c>
      <c r="H137" s="65" t="s">
        <v>533</v>
      </c>
      <c r="I137" s="75">
        <v>1</v>
      </c>
      <c r="J137" s="75">
        <f t="shared" si="14"/>
        <v>50</v>
      </c>
      <c r="K137">
        <f t="shared" si="15"/>
        <v>250</v>
      </c>
      <c r="L137">
        <f t="shared" si="16"/>
        <v>5</v>
      </c>
      <c r="M137">
        <f t="shared" si="17"/>
        <v>250</v>
      </c>
    </row>
    <row r="138" spans="1:13" x14ac:dyDescent="0.25">
      <c r="A138" s="44" t="s">
        <v>272</v>
      </c>
      <c r="B138" s="105">
        <v>0.33333333333333298</v>
      </c>
      <c r="C138" s="44" t="s">
        <v>23</v>
      </c>
      <c r="D138" s="44" t="s">
        <v>24</v>
      </c>
      <c r="E138" s="44">
        <v>5000</v>
      </c>
      <c r="F138" s="44">
        <v>1</v>
      </c>
      <c r="G138" s="44">
        <f>F138/1000</f>
        <v>1E-3</v>
      </c>
      <c r="H138" s="44" t="s">
        <v>35</v>
      </c>
      <c r="I138" s="44">
        <v>10</v>
      </c>
      <c r="J138" s="106">
        <f>(I138/G138)*(1/5000)*1000</f>
        <v>2000</v>
      </c>
      <c r="K138">
        <f t="shared" si="15"/>
        <v>50000</v>
      </c>
      <c r="L138">
        <f t="shared" si="16"/>
        <v>50</v>
      </c>
      <c r="M138">
        <f t="shared" si="17"/>
        <v>50000</v>
      </c>
    </row>
    <row r="139" spans="1:13" x14ac:dyDescent="0.25">
      <c r="A139" s="44" t="s">
        <v>272</v>
      </c>
      <c r="B139" s="105">
        <v>0.33333333333333298</v>
      </c>
      <c r="C139" s="44" t="s">
        <v>23</v>
      </c>
      <c r="D139" s="44" t="s">
        <v>24</v>
      </c>
      <c r="E139" s="44">
        <v>5000</v>
      </c>
      <c r="F139" s="44">
        <v>1</v>
      </c>
      <c r="G139" s="44">
        <f>F139/1000</f>
        <v>1E-3</v>
      </c>
      <c r="H139" s="44" t="s">
        <v>162</v>
      </c>
      <c r="I139" s="44">
        <v>1</v>
      </c>
      <c r="J139" s="106">
        <f>(I139/G139)*(1/5000)*1000</f>
        <v>200</v>
      </c>
      <c r="K139">
        <f t="shared" si="15"/>
        <v>5000</v>
      </c>
      <c r="L139">
        <f t="shared" si="16"/>
        <v>5</v>
      </c>
      <c r="M139">
        <f t="shared" si="17"/>
        <v>5000</v>
      </c>
    </row>
    <row r="140" spans="1:13" x14ac:dyDescent="0.25">
      <c r="A140" s="44" t="s">
        <v>272</v>
      </c>
      <c r="B140" s="105">
        <v>0.33333333333333298</v>
      </c>
      <c r="C140" s="44" t="s">
        <v>23</v>
      </c>
      <c r="D140" s="44" t="s">
        <v>24</v>
      </c>
      <c r="E140" s="44">
        <v>5000</v>
      </c>
      <c r="F140" s="44">
        <v>1</v>
      </c>
      <c r="G140" s="44">
        <f>F140/1000</f>
        <v>1E-3</v>
      </c>
      <c r="H140" s="44" t="s">
        <v>31</v>
      </c>
      <c r="I140" s="44">
        <v>1</v>
      </c>
      <c r="J140" s="106">
        <f>(I140/G140)*(1/5000)*1000</f>
        <v>200</v>
      </c>
      <c r="K140">
        <f t="shared" si="15"/>
        <v>5000</v>
      </c>
      <c r="L140">
        <f t="shared" si="16"/>
        <v>5</v>
      </c>
      <c r="M140">
        <f t="shared" si="17"/>
        <v>5000</v>
      </c>
    </row>
    <row r="141" spans="1:13" x14ac:dyDescent="0.25">
      <c r="A141" s="44" t="s">
        <v>410</v>
      </c>
      <c r="B141" s="105">
        <v>0.33333333333333331</v>
      </c>
      <c r="C141" s="44" t="s">
        <v>23</v>
      </c>
      <c r="D141" s="44" t="s">
        <v>24</v>
      </c>
      <c r="E141" s="44"/>
      <c r="F141" s="44">
        <v>20</v>
      </c>
      <c r="G141" s="44"/>
      <c r="H141" s="48" t="s">
        <v>327</v>
      </c>
      <c r="I141" s="108">
        <v>2</v>
      </c>
      <c r="J141" s="109">
        <f t="shared" ref="J141:J159" si="18">(I141/(F141/5000))*(1/5000)*1000</f>
        <v>100</v>
      </c>
      <c r="K141" t="e">
        <f t="shared" si="15"/>
        <v>#DIV/0!</v>
      </c>
      <c r="L141" t="e">
        <f t="shared" si="16"/>
        <v>#DIV/0!</v>
      </c>
      <c r="M141" t="e">
        <f t="shared" si="17"/>
        <v>#DIV/0!</v>
      </c>
    </row>
    <row r="142" spans="1:13" x14ac:dyDescent="0.25">
      <c r="A142" s="44" t="s">
        <v>410</v>
      </c>
      <c r="B142" s="105">
        <v>0.33333333333333331</v>
      </c>
      <c r="C142" s="44" t="s">
        <v>23</v>
      </c>
      <c r="D142" s="44" t="s">
        <v>24</v>
      </c>
      <c r="E142" s="44"/>
      <c r="F142" s="44">
        <v>20</v>
      </c>
      <c r="G142" s="44"/>
      <c r="H142" s="48" t="s">
        <v>326</v>
      </c>
      <c r="I142" s="108">
        <v>2</v>
      </c>
      <c r="J142" s="109">
        <f t="shared" si="18"/>
        <v>100</v>
      </c>
      <c r="K142" t="e">
        <f t="shared" si="15"/>
        <v>#DIV/0!</v>
      </c>
      <c r="L142" t="e">
        <f t="shared" si="16"/>
        <v>#DIV/0!</v>
      </c>
      <c r="M142" t="e">
        <f t="shared" si="17"/>
        <v>#DIV/0!</v>
      </c>
    </row>
    <row r="143" spans="1:13" x14ac:dyDescent="0.25">
      <c r="A143" s="44" t="s">
        <v>410</v>
      </c>
      <c r="B143" s="105">
        <v>0.33333333333333331</v>
      </c>
      <c r="C143" s="44" t="s">
        <v>23</v>
      </c>
      <c r="D143" s="44" t="s">
        <v>24</v>
      </c>
      <c r="E143" s="44"/>
      <c r="F143" s="44">
        <v>20</v>
      </c>
      <c r="G143" s="44"/>
      <c r="H143" s="48" t="s">
        <v>374</v>
      </c>
      <c r="I143" s="108">
        <v>2</v>
      </c>
      <c r="J143" s="109">
        <f t="shared" si="18"/>
        <v>100</v>
      </c>
      <c r="K143" t="e">
        <f t="shared" si="15"/>
        <v>#DIV/0!</v>
      </c>
      <c r="L143" t="e">
        <f t="shared" si="16"/>
        <v>#DIV/0!</v>
      </c>
      <c r="M143" t="e">
        <f t="shared" si="17"/>
        <v>#DIV/0!</v>
      </c>
    </row>
    <row r="144" spans="1:13" x14ac:dyDescent="0.25">
      <c r="A144" s="44" t="s">
        <v>410</v>
      </c>
      <c r="B144" s="105">
        <v>0.33333333333333331</v>
      </c>
      <c r="C144" s="44" t="s">
        <v>23</v>
      </c>
      <c r="D144" s="44" t="s">
        <v>24</v>
      </c>
      <c r="E144" s="44"/>
      <c r="F144" s="44">
        <v>20</v>
      </c>
      <c r="G144" s="44"/>
      <c r="H144" s="48" t="s">
        <v>334</v>
      </c>
      <c r="I144" s="108">
        <v>1</v>
      </c>
      <c r="J144" s="109">
        <f t="shared" si="18"/>
        <v>50</v>
      </c>
      <c r="K144" t="e">
        <f t="shared" si="15"/>
        <v>#DIV/0!</v>
      </c>
      <c r="L144" t="e">
        <f t="shared" si="16"/>
        <v>#DIV/0!</v>
      </c>
      <c r="M144" t="e">
        <f t="shared" si="17"/>
        <v>#DIV/0!</v>
      </c>
    </row>
    <row r="145" spans="1:13" x14ac:dyDescent="0.25">
      <c r="A145" s="44" t="s">
        <v>410</v>
      </c>
      <c r="B145" s="105">
        <v>0.33333333333333331</v>
      </c>
      <c r="C145" s="44" t="s">
        <v>23</v>
      </c>
      <c r="D145" s="44" t="s">
        <v>24</v>
      </c>
      <c r="E145" s="44"/>
      <c r="F145" s="44">
        <v>20</v>
      </c>
      <c r="G145" s="44"/>
      <c r="H145" s="48" t="s">
        <v>332</v>
      </c>
      <c r="I145" s="108">
        <v>1</v>
      </c>
      <c r="J145" s="109">
        <f t="shared" si="18"/>
        <v>50</v>
      </c>
      <c r="K145" t="e">
        <f t="shared" si="15"/>
        <v>#DIV/0!</v>
      </c>
      <c r="L145" t="e">
        <f t="shared" si="16"/>
        <v>#DIV/0!</v>
      </c>
      <c r="M145" t="e">
        <f t="shared" si="17"/>
        <v>#DIV/0!</v>
      </c>
    </row>
    <row r="146" spans="1:13" x14ac:dyDescent="0.25">
      <c r="A146" s="44" t="s">
        <v>410</v>
      </c>
      <c r="B146" s="105">
        <v>0.33333333333333331</v>
      </c>
      <c r="C146" s="44" t="s">
        <v>23</v>
      </c>
      <c r="D146" s="44" t="s">
        <v>24</v>
      </c>
      <c r="E146" s="44"/>
      <c r="F146" s="44">
        <v>20</v>
      </c>
      <c r="G146" s="44"/>
      <c r="H146" s="48" t="s">
        <v>324</v>
      </c>
      <c r="I146" s="108">
        <v>2</v>
      </c>
      <c r="J146" s="109">
        <f t="shared" si="18"/>
        <v>100</v>
      </c>
      <c r="K146" t="e">
        <f t="shared" si="15"/>
        <v>#DIV/0!</v>
      </c>
      <c r="L146" t="e">
        <f t="shared" si="16"/>
        <v>#DIV/0!</v>
      </c>
      <c r="M146" t="e">
        <f t="shared" si="17"/>
        <v>#DIV/0!</v>
      </c>
    </row>
    <row r="147" spans="1:13" x14ac:dyDescent="0.25">
      <c r="A147" s="44" t="s">
        <v>410</v>
      </c>
      <c r="B147" s="105">
        <v>0.33333333333333331</v>
      </c>
      <c r="C147" s="44" t="s">
        <v>23</v>
      </c>
      <c r="D147" s="44" t="s">
        <v>24</v>
      </c>
      <c r="E147" s="44"/>
      <c r="F147" s="44">
        <v>20</v>
      </c>
      <c r="G147" s="44"/>
      <c r="H147" s="48" t="s">
        <v>330</v>
      </c>
      <c r="I147" s="108">
        <v>1</v>
      </c>
      <c r="J147" s="109">
        <f t="shared" si="18"/>
        <v>50</v>
      </c>
      <c r="K147" t="e">
        <f t="shared" si="15"/>
        <v>#DIV/0!</v>
      </c>
      <c r="L147" t="e">
        <f t="shared" si="16"/>
        <v>#DIV/0!</v>
      </c>
      <c r="M147" t="e">
        <f t="shared" si="17"/>
        <v>#DIV/0!</v>
      </c>
    </row>
    <row r="148" spans="1:13" x14ac:dyDescent="0.25">
      <c r="A148" s="44" t="s">
        <v>410</v>
      </c>
      <c r="B148" s="105">
        <v>0.33333333333333331</v>
      </c>
      <c r="C148" s="44" t="s">
        <v>23</v>
      </c>
      <c r="D148" s="44" t="s">
        <v>24</v>
      </c>
      <c r="E148" s="44"/>
      <c r="F148" s="44">
        <v>20</v>
      </c>
      <c r="G148" s="44"/>
      <c r="H148" s="48" t="s">
        <v>359</v>
      </c>
      <c r="I148" s="108">
        <v>6</v>
      </c>
      <c r="J148" s="109">
        <f t="shared" si="18"/>
        <v>300</v>
      </c>
      <c r="K148" t="e">
        <f t="shared" si="15"/>
        <v>#DIV/0!</v>
      </c>
      <c r="L148" t="e">
        <f t="shared" si="16"/>
        <v>#DIV/0!</v>
      </c>
      <c r="M148" t="e">
        <f t="shared" si="17"/>
        <v>#DIV/0!</v>
      </c>
    </row>
    <row r="149" spans="1:13" x14ac:dyDescent="0.25">
      <c r="A149" s="44" t="s">
        <v>410</v>
      </c>
      <c r="B149" s="105">
        <v>0.68125000000000002</v>
      </c>
      <c r="C149" s="44" t="s">
        <v>23</v>
      </c>
      <c r="D149" s="44" t="s">
        <v>24</v>
      </c>
      <c r="E149" s="44"/>
      <c r="F149" s="44">
        <v>20</v>
      </c>
      <c r="G149" s="44"/>
      <c r="H149" s="48" t="s">
        <v>374</v>
      </c>
      <c r="I149" s="108">
        <v>5</v>
      </c>
      <c r="J149" s="109">
        <f t="shared" si="18"/>
        <v>250</v>
      </c>
      <c r="K149" t="e">
        <f t="shared" si="15"/>
        <v>#DIV/0!</v>
      </c>
      <c r="L149" t="e">
        <f t="shared" si="16"/>
        <v>#DIV/0!</v>
      </c>
      <c r="M149" t="e">
        <f t="shared" si="17"/>
        <v>#DIV/0!</v>
      </c>
    </row>
    <row r="150" spans="1:13" x14ac:dyDescent="0.25">
      <c r="A150" s="44" t="s">
        <v>410</v>
      </c>
      <c r="B150" s="105">
        <v>0.68125000000000002</v>
      </c>
      <c r="C150" s="44" t="s">
        <v>23</v>
      </c>
      <c r="D150" s="44" t="s">
        <v>24</v>
      </c>
      <c r="E150" s="44"/>
      <c r="F150" s="44">
        <v>20</v>
      </c>
      <c r="G150" s="44"/>
      <c r="H150" s="48" t="s">
        <v>326</v>
      </c>
      <c r="I150" s="108">
        <v>6</v>
      </c>
      <c r="J150" s="109">
        <f t="shared" si="18"/>
        <v>300</v>
      </c>
      <c r="K150" t="e">
        <f t="shared" si="15"/>
        <v>#DIV/0!</v>
      </c>
      <c r="L150" t="e">
        <f t="shared" si="16"/>
        <v>#DIV/0!</v>
      </c>
      <c r="M150" t="e">
        <f t="shared" si="17"/>
        <v>#DIV/0!</v>
      </c>
    </row>
    <row r="151" spans="1:13" x14ac:dyDescent="0.25">
      <c r="A151" s="44" t="s">
        <v>410</v>
      </c>
      <c r="B151" s="105">
        <v>0.68125000000000002</v>
      </c>
      <c r="C151" s="44" t="s">
        <v>23</v>
      </c>
      <c r="D151" s="44" t="s">
        <v>24</v>
      </c>
      <c r="E151" s="44"/>
      <c r="F151" s="44">
        <v>20</v>
      </c>
      <c r="G151" s="44"/>
      <c r="H151" s="48" t="s">
        <v>324</v>
      </c>
      <c r="I151" s="108">
        <v>4</v>
      </c>
      <c r="J151" s="109">
        <f t="shared" si="18"/>
        <v>200</v>
      </c>
      <c r="K151" t="e">
        <f t="shared" si="15"/>
        <v>#DIV/0!</v>
      </c>
      <c r="L151" t="e">
        <f t="shared" si="16"/>
        <v>#DIV/0!</v>
      </c>
      <c r="M151" t="e">
        <f t="shared" si="17"/>
        <v>#DIV/0!</v>
      </c>
    </row>
    <row r="152" spans="1:13" x14ac:dyDescent="0.25">
      <c r="A152" s="44" t="s">
        <v>410</v>
      </c>
      <c r="B152" s="105">
        <v>0.68125000000000002</v>
      </c>
      <c r="C152" s="44" t="s">
        <v>23</v>
      </c>
      <c r="D152" s="44" t="s">
        <v>24</v>
      </c>
      <c r="E152" s="44"/>
      <c r="F152" s="44">
        <v>20</v>
      </c>
      <c r="G152" s="44"/>
      <c r="H152" s="48" t="s">
        <v>330</v>
      </c>
      <c r="I152" s="108">
        <v>6</v>
      </c>
      <c r="J152" s="109">
        <f t="shared" si="18"/>
        <v>300</v>
      </c>
      <c r="K152" t="e">
        <f t="shared" si="15"/>
        <v>#DIV/0!</v>
      </c>
      <c r="L152" t="e">
        <f t="shared" si="16"/>
        <v>#DIV/0!</v>
      </c>
      <c r="M152" t="e">
        <f t="shared" si="17"/>
        <v>#DIV/0!</v>
      </c>
    </row>
    <row r="153" spans="1:13" x14ac:dyDescent="0.25">
      <c r="A153" s="44" t="s">
        <v>410</v>
      </c>
      <c r="B153" s="105">
        <v>0.68125000000000002</v>
      </c>
      <c r="C153" s="44" t="s">
        <v>23</v>
      </c>
      <c r="D153" s="44" t="s">
        <v>24</v>
      </c>
      <c r="E153" s="44"/>
      <c r="F153" s="44">
        <v>20</v>
      </c>
      <c r="G153" s="44"/>
      <c r="H153" s="48" t="s">
        <v>402</v>
      </c>
      <c r="I153" s="108">
        <v>2</v>
      </c>
      <c r="J153" s="109">
        <f t="shared" si="18"/>
        <v>100</v>
      </c>
      <c r="K153" t="e">
        <f t="shared" si="15"/>
        <v>#DIV/0!</v>
      </c>
      <c r="L153" t="e">
        <f t="shared" si="16"/>
        <v>#DIV/0!</v>
      </c>
      <c r="M153" t="e">
        <f t="shared" si="17"/>
        <v>#DIV/0!</v>
      </c>
    </row>
    <row r="154" spans="1:13" x14ac:dyDescent="0.25">
      <c r="A154" s="44" t="s">
        <v>410</v>
      </c>
      <c r="B154" s="105">
        <v>0.68125000000000002</v>
      </c>
      <c r="C154" s="44" t="s">
        <v>23</v>
      </c>
      <c r="D154" s="44" t="s">
        <v>24</v>
      </c>
      <c r="E154" s="44"/>
      <c r="F154" s="44">
        <v>20</v>
      </c>
      <c r="G154" s="44"/>
      <c r="H154" s="48" t="s">
        <v>327</v>
      </c>
      <c r="I154" s="108">
        <v>3</v>
      </c>
      <c r="J154" s="109">
        <f t="shared" si="18"/>
        <v>150</v>
      </c>
      <c r="K154" t="e">
        <f t="shared" si="15"/>
        <v>#DIV/0!</v>
      </c>
      <c r="L154" t="e">
        <f t="shared" si="16"/>
        <v>#DIV/0!</v>
      </c>
      <c r="M154" t="e">
        <f t="shared" si="17"/>
        <v>#DIV/0!</v>
      </c>
    </row>
    <row r="155" spans="1:13" x14ac:dyDescent="0.25">
      <c r="A155" s="44" t="s">
        <v>410</v>
      </c>
      <c r="B155" s="105">
        <v>0.68125000000000002</v>
      </c>
      <c r="C155" s="44" t="s">
        <v>23</v>
      </c>
      <c r="D155" s="44" t="s">
        <v>24</v>
      </c>
      <c r="E155" s="44"/>
      <c r="F155" s="44">
        <v>20</v>
      </c>
      <c r="G155" s="44"/>
      <c r="H155" s="48" t="s">
        <v>334</v>
      </c>
      <c r="I155" s="108">
        <v>2</v>
      </c>
      <c r="J155" s="109">
        <f t="shared" si="18"/>
        <v>100</v>
      </c>
      <c r="K155" t="e">
        <f t="shared" si="15"/>
        <v>#DIV/0!</v>
      </c>
      <c r="L155" t="e">
        <f t="shared" si="16"/>
        <v>#DIV/0!</v>
      </c>
      <c r="M155" t="e">
        <f t="shared" si="17"/>
        <v>#DIV/0!</v>
      </c>
    </row>
    <row r="156" spans="1:13" x14ac:dyDescent="0.25">
      <c r="A156" s="44" t="s">
        <v>410</v>
      </c>
      <c r="B156" s="105">
        <v>0.68125000000000002</v>
      </c>
      <c r="C156" s="44" t="s">
        <v>23</v>
      </c>
      <c r="D156" s="44" t="s">
        <v>24</v>
      </c>
      <c r="E156" s="44"/>
      <c r="F156" s="44">
        <v>20</v>
      </c>
      <c r="G156" s="44"/>
      <c r="H156" s="48" t="s">
        <v>362</v>
      </c>
      <c r="I156" s="108">
        <v>2</v>
      </c>
      <c r="J156" s="109">
        <f t="shared" si="18"/>
        <v>100</v>
      </c>
      <c r="K156" t="e">
        <f t="shared" si="15"/>
        <v>#DIV/0!</v>
      </c>
      <c r="L156" t="e">
        <f t="shared" si="16"/>
        <v>#DIV/0!</v>
      </c>
      <c r="M156" t="e">
        <f t="shared" si="17"/>
        <v>#DIV/0!</v>
      </c>
    </row>
    <row r="157" spans="1:13" x14ac:dyDescent="0.25">
      <c r="A157" s="44" t="s">
        <v>410</v>
      </c>
      <c r="B157" s="105">
        <v>0.68125000000000002</v>
      </c>
      <c r="C157" s="44" t="s">
        <v>23</v>
      </c>
      <c r="D157" s="44" t="s">
        <v>24</v>
      </c>
      <c r="E157" s="44"/>
      <c r="F157" s="44">
        <v>20</v>
      </c>
      <c r="G157" s="44"/>
      <c r="H157" s="48" t="s">
        <v>389</v>
      </c>
      <c r="I157" s="108">
        <v>6</v>
      </c>
      <c r="J157" s="109">
        <f t="shared" si="18"/>
        <v>300</v>
      </c>
      <c r="K157" t="e">
        <f t="shared" si="15"/>
        <v>#DIV/0!</v>
      </c>
      <c r="L157" t="e">
        <f t="shared" si="16"/>
        <v>#DIV/0!</v>
      </c>
      <c r="M157" t="e">
        <f t="shared" si="17"/>
        <v>#DIV/0!</v>
      </c>
    </row>
    <row r="158" spans="1:13" x14ac:dyDescent="0.25">
      <c r="A158" s="44" t="s">
        <v>410</v>
      </c>
      <c r="B158" s="105">
        <v>0.68125000000000002</v>
      </c>
      <c r="C158" s="44" t="s">
        <v>23</v>
      </c>
      <c r="D158" s="44" t="s">
        <v>24</v>
      </c>
      <c r="E158" s="44"/>
      <c r="F158" s="44">
        <v>20</v>
      </c>
      <c r="G158" s="44"/>
      <c r="H158" s="48" t="s">
        <v>365</v>
      </c>
      <c r="I158" s="108">
        <v>3</v>
      </c>
      <c r="J158" s="109">
        <f t="shared" si="18"/>
        <v>150</v>
      </c>
      <c r="K158" t="e">
        <f t="shared" si="15"/>
        <v>#DIV/0!</v>
      </c>
      <c r="L158" t="e">
        <f t="shared" si="16"/>
        <v>#DIV/0!</v>
      </c>
      <c r="M158" t="e">
        <f t="shared" si="17"/>
        <v>#DIV/0!</v>
      </c>
    </row>
    <row r="159" spans="1:13" x14ac:dyDescent="0.25">
      <c r="A159" s="44" t="s">
        <v>410</v>
      </c>
      <c r="B159" s="105">
        <v>0.68125000000000002</v>
      </c>
      <c r="C159" s="44" t="s">
        <v>23</v>
      </c>
      <c r="D159" s="44" t="s">
        <v>24</v>
      </c>
      <c r="E159" s="44"/>
      <c r="F159" s="44">
        <v>20</v>
      </c>
      <c r="G159" s="44"/>
      <c r="H159" s="48" t="s">
        <v>346</v>
      </c>
      <c r="I159" s="108">
        <v>9</v>
      </c>
      <c r="J159" s="109">
        <f t="shared" si="18"/>
        <v>450</v>
      </c>
      <c r="K159" t="e">
        <f t="shared" si="15"/>
        <v>#DIV/0!</v>
      </c>
      <c r="L159" t="e">
        <f t="shared" si="16"/>
        <v>#DIV/0!</v>
      </c>
      <c r="M159" t="e">
        <f t="shared" si="17"/>
        <v>#DIV/0!</v>
      </c>
    </row>
    <row r="160" spans="1:13" x14ac:dyDescent="0.25">
      <c r="A160" s="44" t="s">
        <v>68</v>
      </c>
      <c r="B160" s="105">
        <v>0.33333333333333331</v>
      </c>
      <c r="C160" s="44" t="s">
        <v>23</v>
      </c>
      <c r="D160" s="44" t="s">
        <v>24</v>
      </c>
      <c r="E160" s="44">
        <v>5000</v>
      </c>
      <c r="F160" s="44">
        <v>24</v>
      </c>
      <c r="G160" s="44">
        <f>F160/1000</f>
        <v>2.4E-2</v>
      </c>
      <c r="H160" s="44" t="s">
        <v>28</v>
      </c>
      <c r="I160" s="44">
        <v>22</v>
      </c>
      <c r="J160" s="106">
        <f>(I160/G160)*(1/5000)*1000</f>
        <v>183.33333333333334</v>
      </c>
      <c r="K160">
        <f t="shared" si="15"/>
        <v>4583.333333333333</v>
      </c>
      <c r="L160">
        <f t="shared" si="16"/>
        <v>110</v>
      </c>
      <c r="M160">
        <f t="shared" si="17"/>
        <v>4583.333333333333</v>
      </c>
    </row>
    <row r="161" spans="1:13" x14ac:dyDescent="0.25">
      <c r="A161" s="44" t="s">
        <v>68</v>
      </c>
      <c r="B161" s="105">
        <v>0.33333333333333331</v>
      </c>
      <c r="C161" s="44" t="s">
        <v>23</v>
      </c>
      <c r="D161" s="44" t="s">
        <v>24</v>
      </c>
      <c r="E161" s="44">
        <v>5000</v>
      </c>
      <c r="F161" s="44">
        <v>24</v>
      </c>
      <c r="G161" s="44">
        <f>F161/1000</f>
        <v>2.4E-2</v>
      </c>
      <c r="H161" s="44" t="s">
        <v>40</v>
      </c>
      <c r="I161" s="44">
        <v>26</v>
      </c>
      <c r="J161" s="106">
        <f>(I161/G161)*(1/5000)*1000</f>
        <v>216.66666666666669</v>
      </c>
      <c r="K161">
        <f t="shared" si="15"/>
        <v>5416.666666666667</v>
      </c>
      <c r="L161">
        <f t="shared" si="16"/>
        <v>130</v>
      </c>
      <c r="M161">
        <f t="shared" si="17"/>
        <v>5416.666666666667</v>
      </c>
    </row>
    <row r="162" spans="1:13" x14ac:dyDescent="0.25">
      <c r="A162" s="44" t="s">
        <v>68</v>
      </c>
      <c r="B162" s="105">
        <v>0.33333333333333331</v>
      </c>
      <c r="C162" s="44" t="s">
        <v>23</v>
      </c>
      <c r="D162" s="44" t="s">
        <v>24</v>
      </c>
      <c r="E162" s="44">
        <v>5000</v>
      </c>
      <c r="F162" s="44">
        <v>24</v>
      </c>
      <c r="G162" s="44">
        <f>F162/1000</f>
        <v>2.4E-2</v>
      </c>
      <c r="H162" s="44" t="s">
        <v>30</v>
      </c>
      <c r="I162" s="44">
        <v>119</v>
      </c>
      <c r="J162" s="106">
        <f>(I162/G162)*(1/5000)*1000</f>
        <v>991.66666666666674</v>
      </c>
      <c r="K162">
        <f t="shared" si="15"/>
        <v>24791.666666666668</v>
      </c>
      <c r="L162">
        <f t="shared" si="16"/>
        <v>595</v>
      </c>
      <c r="M162">
        <f t="shared" si="17"/>
        <v>24791.666666666668</v>
      </c>
    </row>
    <row r="163" spans="1:13" x14ac:dyDescent="0.25">
      <c r="A163" s="44" t="s">
        <v>68</v>
      </c>
      <c r="B163" s="105">
        <v>0.33333333333333331</v>
      </c>
      <c r="C163" s="44" t="s">
        <v>23</v>
      </c>
      <c r="D163" s="44" t="s">
        <v>24</v>
      </c>
      <c r="E163" s="44">
        <v>5000</v>
      </c>
      <c r="F163" s="44">
        <v>24</v>
      </c>
      <c r="G163" s="44">
        <f>F163/1000</f>
        <v>2.4E-2</v>
      </c>
      <c r="H163" s="44" t="s">
        <v>66</v>
      </c>
      <c r="I163" s="44">
        <v>13</v>
      </c>
      <c r="J163" s="106">
        <f>(I163/G163)*(1/5000)*1000</f>
        <v>108.33333333333334</v>
      </c>
      <c r="K163">
        <f t="shared" si="15"/>
        <v>2708.3333333333335</v>
      </c>
      <c r="L163">
        <f t="shared" si="16"/>
        <v>65</v>
      </c>
      <c r="M163">
        <f t="shared" si="17"/>
        <v>2708.3333333333335</v>
      </c>
    </row>
    <row r="164" spans="1:13" x14ac:dyDescent="0.25">
      <c r="A164" s="65" t="s">
        <v>341</v>
      </c>
      <c r="B164" s="74">
        <v>0.33333333333333331</v>
      </c>
      <c r="C164" s="65" t="s">
        <v>23</v>
      </c>
      <c r="D164" s="65" t="s">
        <v>455</v>
      </c>
      <c r="E164" s="65">
        <v>5000</v>
      </c>
      <c r="F164" s="65"/>
      <c r="G164" s="65">
        <v>0.05</v>
      </c>
      <c r="H164" s="65" t="s">
        <v>28</v>
      </c>
      <c r="I164" s="75">
        <v>2</v>
      </c>
      <c r="J164" s="75">
        <f>(I164/G164)*(1/E164)*1000</f>
        <v>8</v>
      </c>
      <c r="K164" t="e">
        <f t="shared" si="15"/>
        <v>#DIV/0!</v>
      </c>
      <c r="L164">
        <f t="shared" si="16"/>
        <v>10</v>
      </c>
      <c r="M164" t="e">
        <f t="shared" si="17"/>
        <v>#DIV/0!</v>
      </c>
    </row>
    <row r="165" spans="1:13" x14ac:dyDescent="0.25">
      <c r="A165" s="65" t="s">
        <v>341</v>
      </c>
      <c r="B165" s="74">
        <v>0.33333333333333331</v>
      </c>
      <c r="C165" s="65" t="s">
        <v>23</v>
      </c>
      <c r="D165" s="65" t="s">
        <v>455</v>
      </c>
      <c r="E165" s="65">
        <v>5000</v>
      </c>
      <c r="F165" s="65"/>
      <c r="G165" s="65">
        <v>0.05</v>
      </c>
      <c r="H165" s="65" t="s">
        <v>84</v>
      </c>
      <c r="I165" s="75">
        <v>2</v>
      </c>
      <c r="J165" s="75">
        <f>(I165/G165)*(1/E165)*1000</f>
        <v>8</v>
      </c>
      <c r="K165" t="e">
        <f t="shared" si="15"/>
        <v>#DIV/0!</v>
      </c>
      <c r="L165">
        <f t="shared" si="16"/>
        <v>10</v>
      </c>
      <c r="M165" t="e">
        <f t="shared" si="17"/>
        <v>#DIV/0!</v>
      </c>
    </row>
    <row r="166" spans="1:13" x14ac:dyDescent="0.25">
      <c r="A166" s="65" t="s">
        <v>341</v>
      </c>
      <c r="B166" s="74">
        <v>0.33333333333333331</v>
      </c>
      <c r="C166" s="65" t="s">
        <v>23</v>
      </c>
      <c r="D166" s="65" t="s">
        <v>455</v>
      </c>
      <c r="E166" s="65">
        <v>5000</v>
      </c>
      <c r="F166" s="65"/>
      <c r="G166" s="65">
        <v>0.05</v>
      </c>
      <c r="H166" s="65" t="s">
        <v>535</v>
      </c>
      <c r="I166" s="75">
        <v>2</v>
      </c>
      <c r="J166" s="75">
        <f>(I166/G166)*(1/E166)*1000</f>
        <v>8</v>
      </c>
      <c r="K166" t="e">
        <f t="shared" si="15"/>
        <v>#DIV/0!</v>
      </c>
      <c r="L166">
        <f t="shared" si="16"/>
        <v>10</v>
      </c>
      <c r="M166" t="e">
        <f t="shared" si="17"/>
        <v>#DIV/0!</v>
      </c>
    </row>
    <row r="167" spans="1:13" x14ac:dyDescent="0.25">
      <c r="A167" s="65" t="s">
        <v>341</v>
      </c>
      <c r="B167" s="74">
        <v>0.33333333333333331</v>
      </c>
      <c r="C167" s="65" t="s">
        <v>23</v>
      </c>
      <c r="D167" s="65" t="s">
        <v>455</v>
      </c>
      <c r="E167" s="65">
        <v>5000</v>
      </c>
      <c r="F167" s="65"/>
      <c r="G167" s="65">
        <v>0.05</v>
      </c>
      <c r="H167" s="65" t="s">
        <v>533</v>
      </c>
      <c r="I167" s="75">
        <v>1</v>
      </c>
      <c r="J167" s="75">
        <f>(I167/G167)*(1/E167)*1000</f>
        <v>4</v>
      </c>
      <c r="K167" t="e">
        <f t="shared" si="15"/>
        <v>#DIV/0!</v>
      </c>
      <c r="L167">
        <f t="shared" si="16"/>
        <v>5</v>
      </c>
      <c r="M167" t="e">
        <f t="shared" si="17"/>
        <v>#DIV/0!</v>
      </c>
    </row>
    <row r="168" spans="1:13" x14ac:dyDescent="0.25">
      <c r="A168" s="65" t="s">
        <v>341</v>
      </c>
      <c r="B168" s="74">
        <v>0.33333333333333331</v>
      </c>
      <c r="C168" s="65" t="s">
        <v>323</v>
      </c>
      <c r="D168" s="65" t="s">
        <v>455</v>
      </c>
      <c r="E168" s="65">
        <v>5000</v>
      </c>
      <c r="F168" s="65">
        <v>80</v>
      </c>
      <c r="G168" s="65">
        <f t="shared" ref="G168:G176" si="19">F168/1000</f>
        <v>0.08</v>
      </c>
      <c r="H168" s="65" t="s">
        <v>333</v>
      </c>
      <c r="I168" s="75">
        <v>20</v>
      </c>
      <c r="J168" s="75">
        <f>(I168/G169)*(1/E169)*1000</f>
        <v>50</v>
      </c>
      <c r="K168">
        <f t="shared" si="15"/>
        <v>1250</v>
      </c>
      <c r="L168">
        <f t="shared" si="16"/>
        <v>100</v>
      </c>
      <c r="M168">
        <f t="shared" si="17"/>
        <v>1250</v>
      </c>
    </row>
    <row r="169" spans="1:13" x14ac:dyDescent="0.25">
      <c r="A169" s="65" t="s">
        <v>341</v>
      </c>
      <c r="B169" s="74">
        <v>0.33333333333333331</v>
      </c>
      <c r="C169" s="65" t="s">
        <v>323</v>
      </c>
      <c r="D169" s="65" t="s">
        <v>455</v>
      </c>
      <c r="E169" s="65">
        <v>5000</v>
      </c>
      <c r="F169" s="65">
        <v>80</v>
      </c>
      <c r="G169" s="65">
        <f t="shared" si="19"/>
        <v>0.08</v>
      </c>
      <c r="H169" s="65" t="s">
        <v>84</v>
      </c>
      <c r="I169" s="75">
        <v>16</v>
      </c>
      <c r="J169" s="75">
        <f>(I169/G168)*(1/E168)*1000</f>
        <v>40</v>
      </c>
      <c r="K169">
        <f t="shared" si="15"/>
        <v>1000</v>
      </c>
      <c r="L169">
        <f t="shared" si="16"/>
        <v>80</v>
      </c>
      <c r="M169">
        <f t="shared" si="17"/>
        <v>1000</v>
      </c>
    </row>
    <row r="170" spans="1:13" x14ac:dyDescent="0.25">
      <c r="A170" s="65" t="s">
        <v>341</v>
      </c>
      <c r="B170" s="74">
        <v>0.33333333333333331</v>
      </c>
      <c r="C170" s="65" t="s">
        <v>323</v>
      </c>
      <c r="D170" s="65" t="s">
        <v>455</v>
      </c>
      <c r="E170" s="65">
        <v>5000</v>
      </c>
      <c r="F170" s="65">
        <v>80</v>
      </c>
      <c r="G170" s="65">
        <f t="shared" si="19"/>
        <v>0.08</v>
      </c>
      <c r="H170" s="65" t="s">
        <v>28</v>
      </c>
      <c r="I170" s="75">
        <v>4</v>
      </c>
      <c r="J170" s="75">
        <f t="shared" ref="J170:J176" si="20">(I170/G170)*(1/E170)*1000</f>
        <v>10</v>
      </c>
      <c r="K170">
        <f t="shared" si="15"/>
        <v>250</v>
      </c>
      <c r="L170">
        <f t="shared" si="16"/>
        <v>20</v>
      </c>
      <c r="M170">
        <f t="shared" si="17"/>
        <v>250</v>
      </c>
    </row>
    <row r="171" spans="1:13" x14ac:dyDescent="0.25">
      <c r="A171" s="65" t="s">
        <v>341</v>
      </c>
      <c r="B171" s="74">
        <v>0.33333333333333331</v>
      </c>
      <c r="C171" s="65" t="s">
        <v>323</v>
      </c>
      <c r="D171" s="65" t="s">
        <v>455</v>
      </c>
      <c r="E171" s="65">
        <v>5000</v>
      </c>
      <c r="F171" s="65">
        <v>80</v>
      </c>
      <c r="G171" s="65">
        <f t="shared" si="19"/>
        <v>0.08</v>
      </c>
      <c r="H171" s="65" t="s">
        <v>535</v>
      </c>
      <c r="I171" s="75">
        <v>55</v>
      </c>
      <c r="J171" s="75">
        <f t="shared" si="20"/>
        <v>137.5</v>
      </c>
      <c r="K171">
        <f t="shared" si="15"/>
        <v>3437.5</v>
      </c>
      <c r="L171">
        <f t="shared" si="16"/>
        <v>275</v>
      </c>
      <c r="M171">
        <f t="shared" si="17"/>
        <v>3437.5</v>
      </c>
    </row>
    <row r="172" spans="1:13" x14ac:dyDescent="0.25">
      <c r="A172" s="65" t="s">
        <v>341</v>
      </c>
      <c r="B172" s="74">
        <v>0.33333333333333331</v>
      </c>
      <c r="C172" s="65" t="s">
        <v>323</v>
      </c>
      <c r="D172" s="65" t="s">
        <v>455</v>
      </c>
      <c r="E172" s="65">
        <v>5000</v>
      </c>
      <c r="F172" s="65">
        <v>80</v>
      </c>
      <c r="G172" s="65">
        <f t="shared" si="19"/>
        <v>0.08</v>
      </c>
      <c r="H172" s="65" t="s">
        <v>536</v>
      </c>
      <c r="I172" s="75">
        <v>4</v>
      </c>
      <c r="J172" s="75">
        <f t="shared" si="20"/>
        <v>10</v>
      </c>
      <c r="K172">
        <f t="shared" si="15"/>
        <v>250</v>
      </c>
      <c r="L172">
        <f t="shared" si="16"/>
        <v>20</v>
      </c>
      <c r="M172">
        <f t="shared" si="17"/>
        <v>250</v>
      </c>
    </row>
    <row r="173" spans="1:13" x14ac:dyDescent="0.25">
      <c r="A173" s="65" t="s">
        <v>341</v>
      </c>
      <c r="B173" s="74">
        <v>0.33333333333333331</v>
      </c>
      <c r="C173" s="65" t="s">
        <v>323</v>
      </c>
      <c r="D173" s="65" t="s">
        <v>455</v>
      </c>
      <c r="E173" s="65">
        <v>5000</v>
      </c>
      <c r="F173" s="65">
        <v>80</v>
      </c>
      <c r="G173" s="65">
        <f t="shared" si="19"/>
        <v>0.08</v>
      </c>
      <c r="H173" s="65" t="s">
        <v>533</v>
      </c>
      <c r="I173" s="75">
        <v>5</v>
      </c>
      <c r="J173" s="75">
        <f t="shared" si="20"/>
        <v>12.5</v>
      </c>
      <c r="K173">
        <f t="shared" si="15"/>
        <v>312.5</v>
      </c>
      <c r="L173">
        <f t="shared" si="16"/>
        <v>25</v>
      </c>
      <c r="M173">
        <f t="shared" si="17"/>
        <v>312.5</v>
      </c>
    </row>
    <row r="174" spans="1:13" x14ac:dyDescent="0.25">
      <c r="A174" s="65" t="s">
        <v>341</v>
      </c>
      <c r="B174" s="74">
        <v>0.33333333333333331</v>
      </c>
      <c r="C174" s="65" t="s">
        <v>323</v>
      </c>
      <c r="D174" s="65" t="s">
        <v>455</v>
      </c>
      <c r="E174" s="65">
        <v>5000</v>
      </c>
      <c r="F174" s="65">
        <v>80</v>
      </c>
      <c r="G174" s="65">
        <f t="shared" si="19"/>
        <v>0.08</v>
      </c>
      <c r="H174" s="65" t="s">
        <v>542</v>
      </c>
      <c r="I174" s="75">
        <v>7</v>
      </c>
      <c r="J174" s="75">
        <f t="shared" si="20"/>
        <v>17.5</v>
      </c>
      <c r="K174">
        <f t="shared" si="15"/>
        <v>437.5</v>
      </c>
      <c r="L174">
        <f t="shared" si="16"/>
        <v>35</v>
      </c>
      <c r="M174">
        <f t="shared" si="17"/>
        <v>437.5</v>
      </c>
    </row>
    <row r="175" spans="1:13" x14ac:dyDescent="0.25">
      <c r="A175" s="65" t="s">
        <v>341</v>
      </c>
      <c r="B175" s="74">
        <v>0.33333333333333331</v>
      </c>
      <c r="C175" s="65" t="s">
        <v>323</v>
      </c>
      <c r="D175" s="65" t="s">
        <v>455</v>
      </c>
      <c r="E175" s="65">
        <v>5000</v>
      </c>
      <c r="F175" s="65">
        <v>80</v>
      </c>
      <c r="G175" s="65">
        <f t="shared" si="19"/>
        <v>0.08</v>
      </c>
      <c r="H175" s="65" t="s">
        <v>334</v>
      </c>
      <c r="I175" s="75">
        <v>4</v>
      </c>
      <c r="J175" s="75">
        <f t="shared" si="20"/>
        <v>10</v>
      </c>
      <c r="K175">
        <f t="shared" si="15"/>
        <v>250</v>
      </c>
      <c r="L175">
        <f t="shared" si="16"/>
        <v>20</v>
      </c>
      <c r="M175">
        <f t="shared" si="17"/>
        <v>250</v>
      </c>
    </row>
    <row r="176" spans="1:13" x14ac:dyDescent="0.25">
      <c r="A176" s="65" t="s">
        <v>341</v>
      </c>
      <c r="B176" s="74">
        <v>0.33333333333333331</v>
      </c>
      <c r="C176" s="65" t="s">
        <v>323</v>
      </c>
      <c r="D176" s="65" t="s">
        <v>455</v>
      </c>
      <c r="E176" s="65">
        <v>5000</v>
      </c>
      <c r="F176" s="65">
        <v>80</v>
      </c>
      <c r="G176" s="65">
        <f t="shared" si="19"/>
        <v>0.08</v>
      </c>
      <c r="H176" s="65" t="s">
        <v>337</v>
      </c>
      <c r="I176" s="75">
        <v>4</v>
      </c>
      <c r="J176" s="75">
        <f t="shared" si="20"/>
        <v>10</v>
      </c>
      <c r="K176">
        <f t="shared" si="15"/>
        <v>250</v>
      </c>
      <c r="L176">
        <f t="shared" si="16"/>
        <v>20</v>
      </c>
      <c r="M176">
        <f t="shared" si="17"/>
        <v>250</v>
      </c>
    </row>
    <row r="177" spans="1:13" x14ac:dyDescent="0.25">
      <c r="A177" s="44" t="s">
        <v>443</v>
      </c>
      <c r="B177" s="105">
        <v>0.33333333333333331</v>
      </c>
      <c r="C177" s="44" t="s">
        <v>284</v>
      </c>
      <c r="D177" s="44" t="s">
        <v>24</v>
      </c>
      <c r="E177" s="44"/>
      <c r="F177" s="44">
        <v>20</v>
      </c>
      <c r="G177" s="44"/>
      <c r="H177" s="48" t="s">
        <v>330</v>
      </c>
      <c r="I177" s="108">
        <v>3</v>
      </c>
      <c r="J177" s="109">
        <f t="shared" ref="J177:J188" si="21">(I177/(F177/5000))*(1/5000)*1000</f>
        <v>150</v>
      </c>
      <c r="K177" t="e">
        <f t="shared" si="15"/>
        <v>#DIV/0!</v>
      </c>
      <c r="L177" t="e">
        <f t="shared" si="16"/>
        <v>#DIV/0!</v>
      </c>
      <c r="M177" t="e">
        <f t="shared" si="17"/>
        <v>#DIV/0!</v>
      </c>
    </row>
    <row r="178" spans="1:13" x14ac:dyDescent="0.25">
      <c r="A178" s="44" t="s">
        <v>443</v>
      </c>
      <c r="B178" s="105">
        <v>0.33333333333333331</v>
      </c>
      <c r="C178" s="44" t="s">
        <v>284</v>
      </c>
      <c r="D178" s="44" t="s">
        <v>24</v>
      </c>
      <c r="E178" s="44"/>
      <c r="F178" s="44">
        <v>20</v>
      </c>
      <c r="G178" s="44"/>
      <c r="H178" s="48" t="s">
        <v>326</v>
      </c>
      <c r="I178" s="108">
        <v>5</v>
      </c>
      <c r="J178" s="109">
        <f t="shared" si="21"/>
        <v>250</v>
      </c>
      <c r="K178" t="e">
        <f t="shared" si="15"/>
        <v>#DIV/0!</v>
      </c>
      <c r="L178" t="e">
        <f t="shared" si="16"/>
        <v>#DIV/0!</v>
      </c>
      <c r="M178" t="e">
        <f t="shared" si="17"/>
        <v>#DIV/0!</v>
      </c>
    </row>
    <row r="179" spans="1:13" x14ac:dyDescent="0.25">
      <c r="A179" s="44" t="s">
        <v>443</v>
      </c>
      <c r="B179" s="105">
        <v>0.33333333333333331</v>
      </c>
      <c r="C179" s="44" t="s">
        <v>284</v>
      </c>
      <c r="D179" s="44" t="s">
        <v>24</v>
      </c>
      <c r="E179" s="44"/>
      <c r="F179" s="44">
        <v>20</v>
      </c>
      <c r="G179" s="44"/>
      <c r="H179" s="48" t="s">
        <v>414</v>
      </c>
      <c r="I179" s="108">
        <v>4</v>
      </c>
      <c r="J179" s="109">
        <f t="shared" si="21"/>
        <v>200</v>
      </c>
      <c r="K179" t="e">
        <f t="shared" si="15"/>
        <v>#DIV/0!</v>
      </c>
      <c r="L179" t="e">
        <f t="shared" si="16"/>
        <v>#DIV/0!</v>
      </c>
      <c r="M179" t="e">
        <f t="shared" si="17"/>
        <v>#DIV/0!</v>
      </c>
    </row>
    <row r="180" spans="1:13" x14ac:dyDescent="0.25">
      <c r="A180" s="44" t="s">
        <v>443</v>
      </c>
      <c r="B180" s="105">
        <v>0.33333333333333331</v>
      </c>
      <c r="C180" s="44" t="s">
        <v>284</v>
      </c>
      <c r="D180" s="44" t="s">
        <v>24</v>
      </c>
      <c r="E180" s="44"/>
      <c r="F180" s="44">
        <v>20</v>
      </c>
      <c r="G180" s="44"/>
      <c r="H180" s="48" t="s">
        <v>428</v>
      </c>
      <c r="I180" s="108">
        <v>7</v>
      </c>
      <c r="J180" s="109">
        <f t="shared" si="21"/>
        <v>350.00000000000006</v>
      </c>
      <c r="K180" t="e">
        <f t="shared" si="15"/>
        <v>#DIV/0!</v>
      </c>
      <c r="L180" t="e">
        <f t="shared" si="16"/>
        <v>#DIV/0!</v>
      </c>
      <c r="M180" t="e">
        <f t="shared" si="17"/>
        <v>#DIV/0!</v>
      </c>
    </row>
    <row r="181" spans="1:13" x14ac:dyDescent="0.25">
      <c r="A181" s="44" t="s">
        <v>443</v>
      </c>
      <c r="B181" s="105">
        <v>0.33333333333333331</v>
      </c>
      <c r="C181" s="44" t="s">
        <v>284</v>
      </c>
      <c r="D181" s="44" t="s">
        <v>24</v>
      </c>
      <c r="E181" s="44"/>
      <c r="F181" s="44">
        <v>20</v>
      </c>
      <c r="G181" s="44"/>
      <c r="H181" s="48" t="s">
        <v>436</v>
      </c>
      <c r="I181" s="108">
        <v>1</v>
      </c>
      <c r="J181" s="109">
        <f t="shared" si="21"/>
        <v>50</v>
      </c>
      <c r="K181" t="e">
        <f t="shared" si="15"/>
        <v>#DIV/0!</v>
      </c>
      <c r="L181" t="e">
        <f t="shared" si="16"/>
        <v>#DIV/0!</v>
      </c>
      <c r="M181" t="e">
        <f t="shared" si="17"/>
        <v>#DIV/0!</v>
      </c>
    </row>
    <row r="182" spans="1:13" x14ac:dyDescent="0.25">
      <c r="A182" s="44" t="s">
        <v>443</v>
      </c>
      <c r="B182" s="105">
        <v>0.33333333333333331</v>
      </c>
      <c r="C182" s="44" t="s">
        <v>284</v>
      </c>
      <c r="D182" s="44" t="s">
        <v>24</v>
      </c>
      <c r="E182" s="44"/>
      <c r="F182" s="44">
        <v>20</v>
      </c>
      <c r="G182" s="44"/>
      <c r="H182" s="48" t="s">
        <v>444</v>
      </c>
      <c r="I182" s="108">
        <v>5</v>
      </c>
      <c r="J182" s="109">
        <f t="shared" si="21"/>
        <v>250</v>
      </c>
      <c r="K182" t="e">
        <f t="shared" si="15"/>
        <v>#DIV/0!</v>
      </c>
      <c r="L182" t="e">
        <f t="shared" si="16"/>
        <v>#DIV/0!</v>
      </c>
      <c r="M182" t="e">
        <f t="shared" si="17"/>
        <v>#DIV/0!</v>
      </c>
    </row>
    <row r="183" spans="1:13" x14ac:dyDescent="0.25">
      <c r="A183" s="44" t="s">
        <v>443</v>
      </c>
      <c r="B183" s="105">
        <v>0.68611111111111101</v>
      </c>
      <c r="C183" s="44" t="s">
        <v>284</v>
      </c>
      <c r="D183" s="44" t="s">
        <v>24</v>
      </c>
      <c r="E183" s="44"/>
      <c r="F183" s="44">
        <v>20</v>
      </c>
      <c r="G183" s="44"/>
      <c r="H183" s="48" t="s">
        <v>330</v>
      </c>
      <c r="I183" s="108">
        <v>2</v>
      </c>
      <c r="J183" s="109">
        <f t="shared" si="21"/>
        <v>100</v>
      </c>
      <c r="K183" t="e">
        <f t="shared" si="15"/>
        <v>#DIV/0!</v>
      </c>
      <c r="L183" t="e">
        <f t="shared" si="16"/>
        <v>#DIV/0!</v>
      </c>
      <c r="M183" t="e">
        <f t="shared" si="17"/>
        <v>#DIV/0!</v>
      </c>
    </row>
    <row r="184" spans="1:13" x14ac:dyDescent="0.25">
      <c r="A184" s="44" t="s">
        <v>443</v>
      </c>
      <c r="B184" s="105">
        <v>0.68611111111111101</v>
      </c>
      <c r="C184" s="44" t="s">
        <v>284</v>
      </c>
      <c r="D184" s="44" t="s">
        <v>24</v>
      </c>
      <c r="E184" s="44"/>
      <c r="F184" s="44">
        <v>20</v>
      </c>
      <c r="G184" s="44"/>
      <c r="H184" s="48" t="s">
        <v>326</v>
      </c>
      <c r="I184" s="108">
        <v>5</v>
      </c>
      <c r="J184" s="109">
        <f t="shared" si="21"/>
        <v>250</v>
      </c>
      <c r="K184" t="e">
        <f t="shared" si="15"/>
        <v>#DIV/0!</v>
      </c>
      <c r="L184" t="e">
        <f t="shared" si="16"/>
        <v>#DIV/0!</v>
      </c>
      <c r="M184" t="e">
        <f t="shared" si="17"/>
        <v>#DIV/0!</v>
      </c>
    </row>
    <row r="185" spans="1:13" x14ac:dyDescent="0.25">
      <c r="A185" s="44" t="s">
        <v>443</v>
      </c>
      <c r="B185" s="105">
        <v>0.68611111111111101</v>
      </c>
      <c r="C185" s="44" t="s">
        <v>284</v>
      </c>
      <c r="D185" s="44" t="s">
        <v>24</v>
      </c>
      <c r="E185" s="44"/>
      <c r="F185" s="44">
        <v>20</v>
      </c>
      <c r="G185" s="44"/>
      <c r="H185" s="48" t="s">
        <v>436</v>
      </c>
      <c r="I185" s="108">
        <v>1</v>
      </c>
      <c r="J185" s="109">
        <f t="shared" si="21"/>
        <v>50</v>
      </c>
      <c r="K185" t="e">
        <f t="shared" si="15"/>
        <v>#DIV/0!</v>
      </c>
      <c r="L185" t="e">
        <f t="shared" si="16"/>
        <v>#DIV/0!</v>
      </c>
      <c r="M185" t="e">
        <f t="shared" si="17"/>
        <v>#DIV/0!</v>
      </c>
    </row>
    <row r="186" spans="1:13" x14ac:dyDescent="0.25">
      <c r="A186" s="44" t="s">
        <v>443</v>
      </c>
      <c r="B186" s="105">
        <v>0.68611111111111101</v>
      </c>
      <c r="C186" s="44" t="s">
        <v>284</v>
      </c>
      <c r="D186" s="44" t="s">
        <v>24</v>
      </c>
      <c r="E186" s="44"/>
      <c r="F186" s="44">
        <v>20</v>
      </c>
      <c r="G186" s="44"/>
      <c r="H186" s="48" t="s">
        <v>374</v>
      </c>
      <c r="I186" s="108">
        <v>2</v>
      </c>
      <c r="J186" s="109">
        <f t="shared" si="21"/>
        <v>100</v>
      </c>
      <c r="K186" t="e">
        <f t="shared" si="15"/>
        <v>#DIV/0!</v>
      </c>
      <c r="L186" t="e">
        <f t="shared" si="16"/>
        <v>#DIV/0!</v>
      </c>
      <c r="M186" t="e">
        <f t="shared" si="17"/>
        <v>#DIV/0!</v>
      </c>
    </row>
    <row r="187" spans="1:13" x14ac:dyDescent="0.25">
      <c r="A187" s="44" t="s">
        <v>443</v>
      </c>
      <c r="B187" s="105">
        <v>0.68611111111111101</v>
      </c>
      <c r="C187" s="44" t="s">
        <v>284</v>
      </c>
      <c r="D187" s="44" t="s">
        <v>24</v>
      </c>
      <c r="E187" s="44"/>
      <c r="F187" s="44">
        <v>20</v>
      </c>
      <c r="G187" s="44"/>
      <c r="H187" s="48" t="s">
        <v>428</v>
      </c>
      <c r="I187" s="108">
        <v>2</v>
      </c>
      <c r="J187" s="109">
        <f t="shared" si="21"/>
        <v>100</v>
      </c>
      <c r="K187" t="e">
        <f t="shared" si="15"/>
        <v>#DIV/0!</v>
      </c>
      <c r="L187" t="e">
        <f t="shared" si="16"/>
        <v>#DIV/0!</v>
      </c>
      <c r="M187" t="e">
        <f t="shared" si="17"/>
        <v>#DIV/0!</v>
      </c>
    </row>
    <row r="188" spans="1:13" x14ac:dyDescent="0.25">
      <c r="A188" s="44" t="s">
        <v>443</v>
      </c>
      <c r="B188" s="105">
        <v>0.68611111111111101</v>
      </c>
      <c r="C188" s="44" t="s">
        <v>284</v>
      </c>
      <c r="D188" s="44" t="s">
        <v>24</v>
      </c>
      <c r="E188" s="44"/>
      <c r="F188" s="44">
        <v>20</v>
      </c>
      <c r="G188" s="44"/>
      <c r="H188" s="48" t="s">
        <v>346</v>
      </c>
      <c r="I188" s="108">
        <v>8</v>
      </c>
      <c r="J188" s="109">
        <f t="shared" si="21"/>
        <v>400</v>
      </c>
      <c r="K188" t="e">
        <f t="shared" si="15"/>
        <v>#DIV/0!</v>
      </c>
      <c r="L188" t="e">
        <f t="shared" si="16"/>
        <v>#DIV/0!</v>
      </c>
      <c r="M188" t="e">
        <f t="shared" si="17"/>
        <v>#DIV/0!</v>
      </c>
    </row>
    <row r="189" spans="1:13" x14ac:dyDescent="0.25">
      <c r="A189" s="44" t="s">
        <v>91</v>
      </c>
      <c r="B189" s="105">
        <v>0.33333333333333331</v>
      </c>
      <c r="C189" s="44" t="s">
        <v>23</v>
      </c>
      <c r="D189" s="44" t="s">
        <v>24</v>
      </c>
      <c r="E189" s="44">
        <v>5000</v>
      </c>
      <c r="F189" s="44">
        <v>1</v>
      </c>
      <c r="G189" s="44">
        <f t="shared" ref="G189:G198" si="22">F189/1000</f>
        <v>1E-3</v>
      </c>
      <c r="H189" s="44" t="s">
        <v>28</v>
      </c>
      <c r="I189" s="44">
        <v>21</v>
      </c>
      <c r="J189" s="106">
        <f t="shared" ref="J189:J198" si="23">(I189/G189)*(1/5000)*1000</f>
        <v>4200</v>
      </c>
      <c r="K189">
        <f t="shared" si="15"/>
        <v>105000</v>
      </c>
      <c r="L189">
        <f t="shared" si="16"/>
        <v>105</v>
      </c>
      <c r="M189">
        <f t="shared" si="17"/>
        <v>105000</v>
      </c>
    </row>
    <row r="190" spans="1:13" x14ac:dyDescent="0.25">
      <c r="A190" s="44" t="s">
        <v>91</v>
      </c>
      <c r="B190" s="105">
        <v>0.33333333333333331</v>
      </c>
      <c r="C190" s="44" t="s">
        <v>23</v>
      </c>
      <c r="D190" s="44" t="s">
        <v>24</v>
      </c>
      <c r="E190" s="44">
        <v>5000</v>
      </c>
      <c r="F190" s="44">
        <v>1</v>
      </c>
      <c r="G190" s="44">
        <f t="shared" si="22"/>
        <v>1E-3</v>
      </c>
      <c r="H190" s="44" t="s">
        <v>40</v>
      </c>
      <c r="I190" s="44">
        <v>31</v>
      </c>
      <c r="J190" s="106">
        <f t="shared" si="23"/>
        <v>6200</v>
      </c>
      <c r="K190">
        <f t="shared" si="15"/>
        <v>155000</v>
      </c>
      <c r="L190">
        <f t="shared" si="16"/>
        <v>155</v>
      </c>
      <c r="M190">
        <f t="shared" si="17"/>
        <v>155000</v>
      </c>
    </row>
    <row r="191" spans="1:13" x14ac:dyDescent="0.25">
      <c r="A191" s="44" t="s">
        <v>91</v>
      </c>
      <c r="B191" s="105">
        <v>0.33333333333333331</v>
      </c>
      <c r="C191" s="44" t="s">
        <v>23</v>
      </c>
      <c r="D191" s="44" t="s">
        <v>24</v>
      </c>
      <c r="E191" s="44">
        <v>5000</v>
      </c>
      <c r="F191" s="44">
        <v>1</v>
      </c>
      <c r="G191" s="44">
        <f t="shared" si="22"/>
        <v>1E-3</v>
      </c>
      <c r="H191" s="44" t="s">
        <v>30</v>
      </c>
      <c r="I191" s="44">
        <v>5</v>
      </c>
      <c r="J191" s="106">
        <f t="shared" si="23"/>
        <v>1000</v>
      </c>
      <c r="K191">
        <f t="shared" si="15"/>
        <v>25000</v>
      </c>
      <c r="L191">
        <f t="shared" si="16"/>
        <v>25</v>
      </c>
      <c r="M191">
        <f t="shared" si="17"/>
        <v>25000</v>
      </c>
    </row>
    <row r="192" spans="1:13" x14ac:dyDescent="0.25">
      <c r="A192" s="44" t="s">
        <v>91</v>
      </c>
      <c r="B192" s="105">
        <v>0.33333333333333331</v>
      </c>
      <c r="C192" s="44" t="s">
        <v>23</v>
      </c>
      <c r="D192" s="44" t="s">
        <v>24</v>
      </c>
      <c r="E192" s="44">
        <v>5000</v>
      </c>
      <c r="F192" s="44">
        <v>1</v>
      </c>
      <c r="G192" s="44">
        <f t="shared" si="22"/>
        <v>1E-3</v>
      </c>
      <c r="H192" s="44" t="s">
        <v>37</v>
      </c>
      <c r="I192" s="44">
        <v>2</v>
      </c>
      <c r="J192" s="106">
        <f t="shared" si="23"/>
        <v>400</v>
      </c>
      <c r="K192">
        <f t="shared" si="15"/>
        <v>10000</v>
      </c>
      <c r="L192">
        <f t="shared" si="16"/>
        <v>10</v>
      </c>
      <c r="M192">
        <f t="shared" si="17"/>
        <v>10000</v>
      </c>
    </row>
    <row r="193" spans="1:13" x14ac:dyDescent="0.25">
      <c r="A193" s="65" t="s">
        <v>312</v>
      </c>
      <c r="B193" s="74">
        <v>0.33333333333333331</v>
      </c>
      <c r="C193" s="65" t="s">
        <v>23</v>
      </c>
      <c r="D193" s="65" t="s">
        <v>24</v>
      </c>
      <c r="E193" s="65">
        <v>5000</v>
      </c>
      <c r="F193" s="65">
        <v>1</v>
      </c>
      <c r="G193" s="65">
        <f t="shared" si="22"/>
        <v>1E-3</v>
      </c>
      <c r="H193" s="65" t="s">
        <v>542</v>
      </c>
      <c r="I193" s="65">
        <v>1</v>
      </c>
      <c r="J193" s="107">
        <f t="shared" si="23"/>
        <v>200</v>
      </c>
      <c r="K193">
        <f t="shared" si="15"/>
        <v>5000</v>
      </c>
      <c r="L193">
        <f t="shared" si="16"/>
        <v>5</v>
      </c>
      <c r="M193">
        <f t="shared" si="17"/>
        <v>5000</v>
      </c>
    </row>
    <row r="194" spans="1:13" x14ac:dyDescent="0.25">
      <c r="A194" s="65" t="s">
        <v>312</v>
      </c>
      <c r="B194" s="74">
        <v>0.33333333333333331</v>
      </c>
      <c r="C194" s="65" t="s">
        <v>23</v>
      </c>
      <c r="D194" s="65" t="s">
        <v>24</v>
      </c>
      <c r="E194" s="65">
        <v>5000</v>
      </c>
      <c r="F194" s="65">
        <v>1</v>
      </c>
      <c r="G194" s="65">
        <f t="shared" si="22"/>
        <v>1E-3</v>
      </c>
      <c r="H194" s="65" t="s">
        <v>26</v>
      </c>
      <c r="I194" s="65">
        <v>2</v>
      </c>
      <c r="J194" s="107">
        <f t="shared" si="23"/>
        <v>400</v>
      </c>
      <c r="K194">
        <f t="shared" ref="K194:K257" si="24">((I194*1000)/(F194*(E194/25)))*1000</f>
        <v>10000</v>
      </c>
      <c r="L194">
        <f t="shared" ref="L194:L257" si="25">(I194/1)*(1/(E194/25))*1000</f>
        <v>10</v>
      </c>
      <c r="M194">
        <f t="shared" ref="M194:M257" si="26">(I194*1000)/(F194*(E194/25))*1000</f>
        <v>10000</v>
      </c>
    </row>
    <row r="195" spans="1:13" x14ac:dyDescent="0.25">
      <c r="A195" s="65" t="s">
        <v>312</v>
      </c>
      <c r="B195" s="74">
        <v>0.33333333333333331</v>
      </c>
      <c r="C195" s="65" t="s">
        <v>23</v>
      </c>
      <c r="D195" s="65" t="s">
        <v>24</v>
      </c>
      <c r="E195" s="65">
        <v>5000</v>
      </c>
      <c r="F195" s="65">
        <v>1</v>
      </c>
      <c r="G195" s="65">
        <f t="shared" si="22"/>
        <v>1E-3</v>
      </c>
      <c r="H195" s="65" t="s">
        <v>162</v>
      </c>
      <c r="I195" s="65">
        <v>3</v>
      </c>
      <c r="J195" s="107">
        <f t="shared" si="23"/>
        <v>600</v>
      </c>
      <c r="K195">
        <f t="shared" si="24"/>
        <v>15000</v>
      </c>
      <c r="L195">
        <f t="shared" si="25"/>
        <v>15</v>
      </c>
      <c r="M195">
        <f t="shared" si="26"/>
        <v>15000</v>
      </c>
    </row>
    <row r="196" spans="1:13" x14ac:dyDescent="0.25">
      <c r="A196" s="65" t="s">
        <v>312</v>
      </c>
      <c r="B196" s="74">
        <v>0.33333333333333331</v>
      </c>
      <c r="C196" s="65" t="s">
        <v>23</v>
      </c>
      <c r="D196" s="65" t="s">
        <v>24</v>
      </c>
      <c r="E196" s="65">
        <v>5000</v>
      </c>
      <c r="F196" s="65">
        <v>1</v>
      </c>
      <c r="G196" s="65">
        <f t="shared" si="22"/>
        <v>1E-3</v>
      </c>
      <c r="H196" s="65" t="s">
        <v>30</v>
      </c>
      <c r="I196" s="65">
        <v>2</v>
      </c>
      <c r="J196" s="107">
        <f t="shared" si="23"/>
        <v>400</v>
      </c>
      <c r="K196">
        <f t="shared" si="24"/>
        <v>10000</v>
      </c>
      <c r="L196">
        <f t="shared" si="25"/>
        <v>10</v>
      </c>
      <c r="M196">
        <f t="shared" si="26"/>
        <v>10000</v>
      </c>
    </row>
    <row r="197" spans="1:13" x14ac:dyDescent="0.25">
      <c r="A197" s="65" t="s">
        <v>312</v>
      </c>
      <c r="B197" s="74">
        <v>0.33333333333333331</v>
      </c>
      <c r="C197" s="65" t="s">
        <v>23</v>
      </c>
      <c r="D197" s="65" t="s">
        <v>24</v>
      </c>
      <c r="E197" s="65">
        <v>5000</v>
      </c>
      <c r="F197" s="65">
        <v>1</v>
      </c>
      <c r="G197" s="65">
        <f t="shared" si="22"/>
        <v>1E-3</v>
      </c>
      <c r="H197" s="65" t="s">
        <v>31</v>
      </c>
      <c r="I197" s="65">
        <v>1</v>
      </c>
      <c r="J197" s="107">
        <f t="shared" si="23"/>
        <v>200</v>
      </c>
      <c r="K197">
        <f t="shared" si="24"/>
        <v>5000</v>
      </c>
      <c r="L197">
        <f t="shared" si="25"/>
        <v>5</v>
      </c>
      <c r="M197">
        <f t="shared" si="26"/>
        <v>5000</v>
      </c>
    </row>
    <row r="198" spans="1:13" x14ac:dyDescent="0.25">
      <c r="A198" s="65" t="s">
        <v>312</v>
      </c>
      <c r="B198" s="74">
        <v>0.33333333333333331</v>
      </c>
      <c r="C198" s="65" t="s">
        <v>23</v>
      </c>
      <c r="D198" s="65" t="s">
        <v>24</v>
      </c>
      <c r="E198" s="65">
        <v>5000</v>
      </c>
      <c r="F198" s="65">
        <v>1</v>
      </c>
      <c r="G198" s="65">
        <f t="shared" si="22"/>
        <v>1E-3</v>
      </c>
      <c r="H198" s="65" t="s">
        <v>84</v>
      </c>
      <c r="I198" s="65">
        <v>2</v>
      </c>
      <c r="J198" s="107">
        <f t="shared" si="23"/>
        <v>400</v>
      </c>
      <c r="K198">
        <f t="shared" si="24"/>
        <v>10000</v>
      </c>
      <c r="L198">
        <f t="shared" si="25"/>
        <v>10</v>
      </c>
      <c r="M198">
        <f t="shared" si="26"/>
        <v>10000</v>
      </c>
    </row>
    <row r="199" spans="1:13" x14ac:dyDescent="0.25">
      <c r="A199" s="44" t="s">
        <v>566</v>
      </c>
      <c r="B199" s="105">
        <v>8.3333333333333329E-2</v>
      </c>
      <c r="C199" s="44" t="s">
        <v>486</v>
      </c>
      <c r="D199" s="44" t="s">
        <v>552</v>
      </c>
      <c r="E199" s="44"/>
      <c r="F199" s="48">
        <v>10</v>
      </c>
      <c r="G199" s="44"/>
      <c r="H199" s="48" t="s">
        <v>457</v>
      </c>
      <c r="I199" s="108">
        <v>173</v>
      </c>
      <c r="J199" s="109">
        <f t="shared" ref="J199:J230" si="27">(I199/(F199/5000))*(1/5000)*1000</f>
        <v>17300</v>
      </c>
      <c r="K199" t="e">
        <f t="shared" si="24"/>
        <v>#DIV/0!</v>
      </c>
      <c r="L199" t="e">
        <f t="shared" si="25"/>
        <v>#DIV/0!</v>
      </c>
      <c r="M199" t="e">
        <f t="shared" si="26"/>
        <v>#DIV/0!</v>
      </c>
    </row>
    <row r="200" spans="1:13" x14ac:dyDescent="0.25">
      <c r="A200" s="44" t="s">
        <v>566</v>
      </c>
      <c r="B200" s="105">
        <v>8.3333333333333329E-2</v>
      </c>
      <c r="C200" s="44" t="s">
        <v>486</v>
      </c>
      <c r="D200" s="44" t="s">
        <v>459</v>
      </c>
      <c r="E200" s="44"/>
      <c r="F200" s="48">
        <v>10</v>
      </c>
      <c r="G200" s="44"/>
      <c r="H200" s="48" t="s">
        <v>457</v>
      </c>
      <c r="I200" s="108">
        <v>75</v>
      </c>
      <c r="J200" s="109">
        <f t="shared" si="27"/>
        <v>7500</v>
      </c>
      <c r="K200" t="e">
        <f t="shared" si="24"/>
        <v>#DIV/0!</v>
      </c>
      <c r="L200" t="e">
        <f t="shared" si="25"/>
        <v>#DIV/0!</v>
      </c>
      <c r="M200" t="e">
        <f t="shared" si="26"/>
        <v>#DIV/0!</v>
      </c>
    </row>
    <row r="201" spans="1:13" x14ac:dyDescent="0.25">
      <c r="A201" s="44" t="s">
        <v>566</v>
      </c>
      <c r="B201" s="105">
        <v>0.25</v>
      </c>
      <c r="C201" s="44" t="s">
        <v>486</v>
      </c>
      <c r="D201" s="44" t="s">
        <v>552</v>
      </c>
      <c r="E201" s="44"/>
      <c r="F201" s="48">
        <v>10</v>
      </c>
      <c r="G201" s="44"/>
      <c r="H201" s="48" t="s">
        <v>457</v>
      </c>
      <c r="I201" s="108">
        <v>420</v>
      </c>
      <c r="J201" s="109">
        <f t="shared" si="27"/>
        <v>42000</v>
      </c>
      <c r="K201" t="e">
        <f t="shared" si="24"/>
        <v>#DIV/0!</v>
      </c>
      <c r="L201" t="e">
        <f t="shared" si="25"/>
        <v>#DIV/0!</v>
      </c>
      <c r="M201" t="e">
        <f t="shared" si="26"/>
        <v>#DIV/0!</v>
      </c>
    </row>
    <row r="202" spans="1:13" x14ac:dyDescent="0.25">
      <c r="A202" s="44" t="s">
        <v>566</v>
      </c>
      <c r="B202" s="105">
        <v>0.41666666666666669</v>
      </c>
      <c r="C202" s="44" t="s">
        <v>486</v>
      </c>
      <c r="D202" s="44" t="s">
        <v>552</v>
      </c>
      <c r="E202" s="44"/>
      <c r="F202" s="48">
        <v>10</v>
      </c>
      <c r="G202" s="44"/>
      <c r="H202" s="48" t="s">
        <v>457</v>
      </c>
      <c r="I202" s="108">
        <v>77</v>
      </c>
      <c r="J202" s="109">
        <f t="shared" si="27"/>
        <v>7700</v>
      </c>
      <c r="K202" t="e">
        <f t="shared" si="24"/>
        <v>#DIV/0!</v>
      </c>
      <c r="L202" t="e">
        <f t="shared" si="25"/>
        <v>#DIV/0!</v>
      </c>
      <c r="M202" t="e">
        <f t="shared" si="26"/>
        <v>#DIV/0!</v>
      </c>
    </row>
    <row r="203" spans="1:13" x14ac:dyDescent="0.25">
      <c r="A203" s="44" t="s">
        <v>566</v>
      </c>
      <c r="B203" s="105">
        <v>0.41666666666666669</v>
      </c>
      <c r="C203" s="44" t="s">
        <v>486</v>
      </c>
      <c r="D203" s="44" t="s">
        <v>459</v>
      </c>
      <c r="E203" s="44"/>
      <c r="F203" s="48">
        <v>10</v>
      </c>
      <c r="G203" s="44"/>
      <c r="H203" s="48" t="s">
        <v>457</v>
      </c>
      <c r="I203" s="108">
        <v>37</v>
      </c>
      <c r="J203" s="109">
        <f t="shared" si="27"/>
        <v>3700</v>
      </c>
      <c r="K203" t="e">
        <f t="shared" si="24"/>
        <v>#DIV/0!</v>
      </c>
      <c r="L203" t="e">
        <f t="shared" si="25"/>
        <v>#DIV/0!</v>
      </c>
      <c r="M203" t="e">
        <f t="shared" si="26"/>
        <v>#DIV/0!</v>
      </c>
    </row>
    <row r="204" spans="1:13" x14ac:dyDescent="0.25">
      <c r="A204" s="44" t="s">
        <v>566</v>
      </c>
      <c r="B204" s="105">
        <v>0.58333333333333337</v>
      </c>
      <c r="C204" s="44" t="s">
        <v>486</v>
      </c>
      <c r="D204" s="44" t="s">
        <v>552</v>
      </c>
      <c r="E204" s="44"/>
      <c r="F204" s="48">
        <v>10</v>
      </c>
      <c r="G204" s="44"/>
      <c r="H204" s="48" t="s">
        <v>457</v>
      </c>
      <c r="I204" s="108">
        <v>60</v>
      </c>
      <c r="J204" s="109">
        <f t="shared" si="27"/>
        <v>6000</v>
      </c>
      <c r="K204" t="e">
        <f t="shared" si="24"/>
        <v>#DIV/0!</v>
      </c>
      <c r="L204" t="e">
        <f t="shared" si="25"/>
        <v>#DIV/0!</v>
      </c>
      <c r="M204" t="e">
        <f t="shared" si="26"/>
        <v>#DIV/0!</v>
      </c>
    </row>
    <row r="205" spans="1:13" x14ac:dyDescent="0.25">
      <c r="A205" s="44" t="s">
        <v>566</v>
      </c>
      <c r="B205" s="105">
        <v>0.58333333333333337</v>
      </c>
      <c r="C205" s="44" t="s">
        <v>486</v>
      </c>
      <c r="D205" s="44" t="s">
        <v>459</v>
      </c>
      <c r="E205" s="44"/>
      <c r="F205" s="48">
        <v>10</v>
      </c>
      <c r="G205" s="44"/>
      <c r="H205" s="48" t="s">
        <v>457</v>
      </c>
      <c r="I205" s="108">
        <v>19</v>
      </c>
      <c r="J205" s="109">
        <f t="shared" si="27"/>
        <v>1900.0000000000002</v>
      </c>
      <c r="K205" t="e">
        <f t="shared" si="24"/>
        <v>#DIV/0!</v>
      </c>
      <c r="L205" t="e">
        <f t="shared" si="25"/>
        <v>#DIV/0!</v>
      </c>
      <c r="M205" t="e">
        <f t="shared" si="26"/>
        <v>#DIV/0!</v>
      </c>
    </row>
    <row r="206" spans="1:13" x14ac:dyDescent="0.25">
      <c r="A206" s="44" t="s">
        <v>566</v>
      </c>
      <c r="B206" s="105">
        <v>0.75</v>
      </c>
      <c r="C206" s="44" t="s">
        <v>486</v>
      </c>
      <c r="D206" s="44" t="s">
        <v>552</v>
      </c>
      <c r="E206" s="44"/>
      <c r="F206" s="48">
        <v>10</v>
      </c>
      <c r="G206" s="44"/>
      <c r="H206" s="48" t="s">
        <v>457</v>
      </c>
      <c r="I206" s="108">
        <v>307</v>
      </c>
      <c r="J206" s="109">
        <f t="shared" si="27"/>
        <v>30700.000000000004</v>
      </c>
      <c r="K206" t="e">
        <f t="shared" si="24"/>
        <v>#DIV/0!</v>
      </c>
      <c r="L206" t="e">
        <f t="shared" si="25"/>
        <v>#DIV/0!</v>
      </c>
      <c r="M206" t="e">
        <f t="shared" si="26"/>
        <v>#DIV/0!</v>
      </c>
    </row>
    <row r="207" spans="1:13" x14ac:dyDescent="0.25">
      <c r="A207" s="44" t="s">
        <v>566</v>
      </c>
      <c r="B207" s="105">
        <v>0.75</v>
      </c>
      <c r="C207" s="44" t="s">
        <v>486</v>
      </c>
      <c r="D207" s="44" t="s">
        <v>459</v>
      </c>
      <c r="E207" s="44"/>
      <c r="F207" s="48">
        <v>10</v>
      </c>
      <c r="G207" s="44"/>
      <c r="H207" s="48" t="s">
        <v>457</v>
      </c>
      <c r="I207" s="108">
        <v>119</v>
      </c>
      <c r="J207" s="109">
        <f t="shared" si="27"/>
        <v>11900</v>
      </c>
      <c r="K207" t="e">
        <f t="shared" si="24"/>
        <v>#DIV/0!</v>
      </c>
      <c r="L207" t="e">
        <f t="shared" si="25"/>
        <v>#DIV/0!</v>
      </c>
      <c r="M207" t="e">
        <f t="shared" si="26"/>
        <v>#DIV/0!</v>
      </c>
    </row>
    <row r="208" spans="1:13" x14ac:dyDescent="0.25">
      <c r="A208" s="44" t="s">
        <v>566</v>
      </c>
      <c r="B208" s="105">
        <v>0</v>
      </c>
      <c r="C208" s="44" t="s">
        <v>486</v>
      </c>
      <c r="D208" s="44" t="s">
        <v>552</v>
      </c>
      <c r="E208" s="44"/>
      <c r="F208" s="48">
        <v>10</v>
      </c>
      <c r="G208" s="44"/>
      <c r="H208" s="48" t="s">
        <v>457</v>
      </c>
      <c r="I208" s="108">
        <v>203</v>
      </c>
      <c r="J208" s="109">
        <f t="shared" si="27"/>
        <v>20300</v>
      </c>
      <c r="K208" t="e">
        <f t="shared" si="24"/>
        <v>#DIV/0!</v>
      </c>
      <c r="L208" t="e">
        <f t="shared" si="25"/>
        <v>#DIV/0!</v>
      </c>
      <c r="M208" t="e">
        <f t="shared" si="26"/>
        <v>#DIV/0!</v>
      </c>
    </row>
    <row r="209" spans="1:13" x14ac:dyDescent="0.25">
      <c r="A209" s="44" t="s">
        <v>566</v>
      </c>
      <c r="B209" s="105">
        <v>0</v>
      </c>
      <c r="C209" s="44" t="s">
        <v>486</v>
      </c>
      <c r="D209" s="44" t="s">
        <v>459</v>
      </c>
      <c r="E209" s="44"/>
      <c r="F209" s="48">
        <v>10</v>
      </c>
      <c r="G209" s="44"/>
      <c r="H209" s="48" t="s">
        <v>457</v>
      </c>
      <c r="I209" s="108">
        <v>62</v>
      </c>
      <c r="J209" s="109">
        <f t="shared" si="27"/>
        <v>6200</v>
      </c>
      <c r="K209" t="e">
        <f t="shared" si="24"/>
        <v>#DIV/0!</v>
      </c>
      <c r="L209" t="e">
        <f t="shared" si="25"/>
        <v>#DIV/0!</v>
      </c>
      <c r="M209" t="e">
        <f t="shared" si="26"/>
        <v>#DIV/0!</v>
      </c>
    </row>
    <row r="210" spans="1:13" x14ac:dyDescent="0.25">
      <c r="A210" s="44" t="s">
        <v>608</v>
      </c>
      <c r="B210" s="105">
        <v>0.32291666666666669</v>
      </c>
      <c r="C210" s="44" t="s">
        <v>23</v>
      </c>
      <c r="D210" s="44" t="s">
        <v>24</v>
      </c>
      <c r="E210" s="44"/>
      <c r="F210" s="44">
        <v>5</v>
      </c>
      <c r="G210" s="44"/>
      <c r="H210" s="44" t="s">
        <v>680</v>
      </c>
      <c r="I210" s="44">
        <v>32</v>
      </c>
      <c r="J210" s="109">
        <f t="shared" si="27"/>
        <v>6400</v>
      </c>
      <c r="K210" t="e">
        <f t="shared" si="24"/>
        <v>#DIV/0!</v>
      </c>
      <c r="L210" t="e">
        <f t="shared" si="25"/>
        <v>#DIV/0!</v>
      </c>
      <c r="M210" t="e">
        <f t="shared" si="26"/>
        <v>#DIV/0!</v>
      </c>
    </row>
    <row r="211" spans="1:13" x14ac:dyDescent="0.25">
      <c r="A211" s="44" t="s">
        <v>608</v>
      </c>
      <c r="B211" s="105">
        <v>0.32291666666666669</v>
      </c>
      <c r="C211" s="44" t="s">
        <v>23</v>
      </c>
      <c r="D211" s="44" t="s">
        <v>459</v>
      </c>
      <c r="E211" s="44"/>
      <c r="F211" s="44">
        <v>5</v>
      </c>
      <c r="G211" s="44"/>
      <c r="H211" s="44" t="s">
        <v>680</v>
      </c>
      <c r="I211" s="44">
        <v>59</v>
      </c>
      <c r="J211" s="109">
        <f t="shared" si="27"/>
        <v>11800</v>
      </c>
      <c r="K211" t="e">
        <f t="shared" si="24"/>
        <v>#DIV/0!</v>
      </c>
      <c r="L211" t="e">
        <f t="shared" si="25"/>
        <v>#DIV/0!</v>
      </c>
      <c r="M211" t="e">
        <f t="shared" si="26"/>
        <v>#DIV/0!</v>
      </c>
    </row>
    <row r="212" spans="1:13" x14ac:dyDescent="0.25">
      <c r="A212" s="44" t="s">
        <v>608</v>
      </c>
      <c r="B212" s="105">
        <v>0.41666666666666669</v>
      </c>
      <c r="C212" s="44" t="s">
        <v>284</v>
      </c>
      <c r="D212" s="44" t="s">
        <v>24</v>
      </c>
      <c r="E212" s="44"/>
      <c r="F212" s="44">
        <v>20</v>
      </c>
      <c r="G212" s="44"/>
      <c r="H212" s="44" t="s">
        <v>346</v>
      </c>
      <c r="I212" s="44">
        <v>509</v>
      </c>
      <c r="J212" s="109">
        <f t="shared" si="27"/>
        <v>25450.000000000004</v>
      </c>
      <c r="K212" t="e">
        <f t="shared" si="24"/>
        <v>#DIV/0!</v>
      </c>
      <c r="L212" t="e">
        <f t="shared" si="25"/>
        <v>#DIV/0!</v>
      </c>
      <c r="M212" t="e">
        <f t="shared" si="26"/>
        <v>#DIV/0!</v>
      </c>
    </row>
    <row r="213" spans="1:13" x14ac:dyDescent="0.25">
      <c r="A213" s="44" t="s">
        <v>608</v>
      </c>
      <c r="B213" s="105">
        <v>0.41666666666666669</v>
      </c>
      <c r="C213" s="44" t="s">
        <v>284</v>
      </c>
      <c r="D213" s="44" t="s">
        <v>24</v>
      </c>
      <c r="E213" s="44"/>
      <c r="F213" s="44">
        <v>20</v>
      </c>
      <c r="G213" s="44"/>
      <c r="H213" s="44" t="s">
        <v>56</v>
      </c>
      <c r="I213" s="44">
        <v>128</v>
      </c>
      <c r="J213" s="109">
        <f t="shared" si="27"/>
        <v>6400</v>
      </c>
      <c r="K213" t="e">
        <f t="shared" si="24"/>
        <v>#DIV/0!</v>
      </c>
      <c r="L213" t="e">
        <f t="shared" si="25"/>
        <v>#DIV/0!</v>
      </c>
      <c r="M213" t="e">
        <f t="shared" si="26"/>
        <v>#DIV/0!</v>
      </c>
    </row>
    <row r="214" spans="1:13" x14ac:dyDescent="0.25">
      <c r="A214" s="44" t="s">
        <v>608</v>
      </c>
      <c r="B214" s="105">
        <v>0.41666666666666669</v>
      </c>
      <c r="C214" s="44" t="s">
        <v>284</v>
      </c>
      <c r="D214" s="44" t="s">
        <v>459</v>
      </c>
      <c r="E214" s="44"/>
      <c r="F214" s="44">
        <v>20</v>
      </c>
      <c r="G214" s="44"/>
      <c r="H214" s="44" t="s">
        <v>346</v>
      </c>
      <c r="I214" s="44">
        <v>531</v>
      </c>
      <c r="J214" s="109">
        <f t="shared" si="27"/>
        <v>26550</v>
      </c>
      <c r="K214" t="e">
        <f t="shared" si="24"/>
        <v>#DIV/0!</v>
      </c>
      <c r="L214" t="e">
        <f t="shared" si="25"/>
        <v>#DIV/0!</v>
      </c>
      <c r="M214" t="e">
        <f t="shared" si="26"/>
        <v>#DIV/0!</v>
      </c>
    </row>
    <row r="215" spans="1:13" x14ac:dyDescent="0.25">
      <c r="A215" s="44" t="s">
        <v>608</v>
      </c>
      <c r="B215" s="105">
        <v>0.41666666666666669</v>
      </c>
      <c r="C215" s="44" t="s">
        <v>284</v>
      </c>
      <c r="D215" s="44" t="s">
        <v>459</v>
      </c>
      <c r="E215" s="44"/>
      <c r="F215" s="44">
        <v>20</v>
      </c>
      <c r="G215" s="44"/>
      <c r="H215" s="44" t="s">
        <v>56</v>
      </c>
      <c r="I215" s="44">
        <v>202</v>
      </c>
      <c r="J215" s="109">
        <f t="shared" si="27"/>
        <v>10100</v>
      </c>
      <c r="K215" t="e">
        <f t="shared" si="24"/>
        <v>#DIV/0!</v>
      </c>
      <c r="L215" t="e">
        <f t="shared" si="25"/>
        <v>#DIV/0!</v>
      </c>
      <c r="M215" t="e">
        <f t="shared" si="26"/>
        <v>#DIV/0!</v>
      </c>
    </row>
    <row r="216" spans="1:13" x14ac:dyDescent="0.25">
      <c r="A216" s="44" t="s">
        <v>608</v>
      </c>
      <c r="B216" s="105">
        <v>0.44791666666666669</v>
      </c>
      <c r="C216" s="44" t="s">
        <v>23</v>
      </c>
      <c r="D216" s="44" t="s">
        <v>24</v>
      </c>
      <c r="E216" s="44"/>
      <c r="F216" s="44">
        <v>20</v>
      </c>
      <c r="G216" s="44"/>
      <c r="H216" s="44" t="s">
        <v>346</v>
      </c>
      <c r="I216" s="44">
        <v>543</v>
      </c>
      <c r="J216" s="109">
        <f t="shared" si="27"/>
        <v>27150.000000000004</v>
      </c>
      <c r="K216" t="e">
        <f t="shared" si="24"/>
        <v>#DIV/0!</v>
      </c>
      <c r="L216" t="e">
        <f t="shared" si="25"/>
        <v>#DIV/0!</v>
      </c>
      <c r="M216" t="e">
        <f t="shared" si="26"/>
        <v>#DIV/0!</v>
      </c>
    </row>
    <row r="217" spans="1:13" x14ac:dyDescent="0.25">
      <c r="A217" s="44" t="s">
        <v>608</v>
      </c>
      <c r="B217" s="105">
        <v>0.44791666666666669</v>
      </c>
      <c r="C217" s="44" t="s">
        <v>23</v>
      </c>
      <c r="D217" s="44" t="s">
        <v>24</v>
      </c>
      <c r="E217" s="44"/>
      <c r="F217" s="44">
        <v>20</v>
      </c>
      <c r="G217" s="44"/>
      <c r="H217" s="44" t="s">
        <v>56</v>
      </c>
      <c r="I217" s="44">
        <v>135</v>
      </c>
      <c r="J217" s="109">
        <f t="shared" si="27"/>
        <v>6750</v>
      </c>
      <c r="K217" t="e">
        <f t="shared" si="24"/>
        <v>#DIV/0!</v>
      </c>
      <c r="L217" t="e">
        <f t="shared" si="25"/>
        <v>#DIV/0!</v>
      </c>
      <c r="M217" t="e">
        <f t="shared" si="26"/>
        <v>#DIV/0!</v>
      </c>
    </row>
    <row r="218" spans="1:13" x14ac:dyDescent="0.25">
      <c r="A218" s="44" t="s">
        <v>608</v>
      </c>
      <c r="B218" s="105">
        <v>0.48958333333333331</v>
      </c>
      <c r="C218" s="44" t="s">
        <v>23</v>
      </c>
      <c r="D218" s="44" t="s">
        <v>24</v>
      </c>
      <c r="E218" s="44"/>
      <c r="F218" s="44">
        <v>20</v>
      </c>
      <c r="G218" s="44"/>
      <c r="H218" s="44" t="s">
        <v>346</v>
      </c>
      <c r="I218" s="44">
        <v>305</v>
      </c>
      <c r="J218" s="109">
        <f t="shared" si="27"/>
        <v>15250</v>
      </c>
      <c r="K218" t="e">
        <f t="shared" si="24"/>
        <v>#DIV/0!</v>
      </c>
      <c r="L218" t="e">
        <f t="shared" si="25"/>
        <v>#DIV/0!</v>
      </c>
      <c r="M218" t="e">
        <f t="shared" si="26"/>
        <v>#DIV/0!</v>
      </c>
    </row>
    <row r="219" spans="1:13" x14ac:dyDescent="0.25">
      <c r="A219" s="44" t="s">
        <v>608</v>
      </c>
      <c r="B219" s="105">
        <v>0.48958333333333331</v>
      </c>
      <c r="C219" s="44" t="s">
        <v>23</v>
      </c>
      <c r="D219" s="44" t="s">
        <v>24</v>
      </c>
      <c r="E219" s="44"/>
      <c r="F219" s="44">
        <v>20</v>
      </c>
      <c r="G219" s="44"/>
      <c r="H219" s="44" t="s">
        <v>56</v>
      </c>
      <c r="I219" s="44">
        <v>254</v>
      </c>
      <c r="J219" s="109">
        <f t="shared" si="27"/>
        <v>12700.000000000002</v>
      </c>
      <c r="K219" t="e">
        <f t="shared" si="24"/>
        <v>#DIV/0!</v>
      </c>
      <c r="L219" t="e">
        <f t="shared" si="25"/>
        <v>#DIV/0!</v>
      </c>
      <c r="M219" t="e">
        <f t="shared" si="26"/>
        <v>#DIV/0!</v>
      </c>
    </row>
    <row r="220" spans="1:13" x14ac:dyDescent="0.25">
      <c r="A220" s="44" t="s">
        <v>608</v>
      </c>
      <c r="B220" s="105">
        <v>0.52083333333333337</v>
      </c>
      <c r="C220" s="44" t="s">
        <v>23</v>
      </c>
      <c r="D220" s="44" t="s">
        <v>24</v>
      </c>
      <c r="E220" s="44"/>
      <c r="F220" s="44">
        <v>20</v>
      </c>
      <c r="G220" s="44"/>
      <c r="H220" s="44" t="s">
        <v>346</v>
      </c>
      <c r="I220" s="44">
        <v>501</v>
      </c>
      <c r="J220" s="109">
        <f t="shared" si="27"/>
        <v>25050</v>
      </c>
      <c r="K220" t="e">
        <f t="shared" si="24"/>
        <v>#DIV/0!</v>
      </c>
      <c r="L220" t="e">
        <f t="shared" si="25"/>
        <v>#DIV/0!</v>
      </c>
      <c r="M220" t="e">
        <f t="shared" si="26"/>
        <v>#DIV/0!</v>
      </c>
    </row>
    <row r="221" spans="1:13" x14ac:dyDescent="0.25">
      <c r="A221" s="44" t="s">
        <v>608</v>
      </c>
      <c r="B221" s="105">
        <v>0.52083333333333337</v>
      </c>
      <c r="C221" s="44" t="s">
        <v>23</v>
      </c>
      <c r="D221" s="44" t="s">
        <v>24</v>
      </c>
      <c r="E221" s="44"/>
      <c r="F221" s="44">
        <v>20</v>
      </c>
      <c r="G221" s="44"/>
      <c r="H221" s="44" t="s">
        <v>56</v>
      </c>
      <c r="I221" s="44">
        <v>140</v>
      </c>
      <c r="J221" s="109">
        <f t="shared" si="27"/>
        <v>7000</v>
      </c>
      <c r="K221" t="e">
        <f t="shared" si="24"/>
        <v>#DIV/0!</v>
      </c>
      <c r="L221" t="e">
        <f t="shared" si="25"/>
        <v>#DIV/0!</v>
      </c>
      <c r="M221" t="e">
        <f t="shared" si="26"/>
        <v>#DIV/0!</v>
      </c>
    </row>
    <row r="222" spans="1:13" x14ac:dyDescent="0.25">
      <c r="A222" s="44" t="s">
        <v>608</v>
      </c>
      <c r="B222" s="105">
        <v>0.58333333333333337</v>
      </c>
      <c r="C222" s="44" t="s">
        <v>23</v>
      </c>
      <c r="D222" s="44" t="s">
        <v>24</v>
      </c>
      <c r="E222" s="44"/>
      <c r="F222" s="44">
        <v>20</v>
      </c>
      <c r="G222" s="44"/>
      <c r="H222" s="44" t="s">
        <v>346</v>
      </c>
      <c r="I222" s="44">
        <v>1127</v>
      </c>
      <c r="J222" s="109">
        <f t="shared" si="27"/>
        <v>56350</v>
      </c>
      <c r="K222" t="e">
        <f t="shared" si="24"/>
        <v>#DIV/0!</v>
      </c>
      <c r="L222" t="e">
        <f t="shared" si="25"/>
        <v>#DIV/0!</v>
      </c>
      <c r="M222" t="e">
        <f t="shared" si="26"/>
        <v>#DIV/0!</v>
      </c>
    </row>
    <row r="223" spans="1:13" x14ac:dyDescent="0.25">
      <c r="A223" s="44" t="s">
        <v>608</v>
      </c>
      <c r="B223" s="105">
        <v>0.58333333333333337</v>
      </c>
      <c r="C223" s="44" t="s">
        <v>23</v>
      </c>
      <c r="D223" s="44" t="s">
        <v>24</v>
      </c>
      <c r="E223" s="44"/>
      <c r="F223" s="44">
        <v>20</v>
      </c>
      <c r="G223" s="44"/>
      <c r="H223" s="44" t="s">
        <v>56</v>
      </c>
      <c r="I223" s="44">
        <v>108</v>
      </c>
      <c r="J223" s="109">
        <f t="shared" si="27"/>
        <v>5400</v>
      </c>
      <c r="K223" t="e">
        <f t="shared" si="24"/>
        <v>#DIV/0!</v>
      </c>
      <c r="L223" t="e">
        <f t="shared" si="25"/>
        <v>#DIV/0!</v>
      </c>
      <c r="M223" t="e">
        <f t="shared" si="26"/>
        <v>#DIV/0!</v>
      </c>
    </row>
    <row r="224" spans="1:13" x14ac:dyDescent="0.25">
      <c r="A224" s="44" t="s">
        <v>608</v>
      </c>
      <c r="B224" s="105">
        <v>0.63888888888888895</v>
      </c>
      <c r="C224" s="44" t="s">
        <v>284</v>
      </c>
      <c r="D224" s="44" t="s">
        <v>24</v>
      </c>
      <c r="E224" s="44"/>
      <c r="F224" s="44">
        <v>20</v>
      </c>
      <c r="G224" s="44"/>
      <c r="H224" s="44" t="s">
        <v>346</v>
      </c>
      <c r="I224" s="44">
        <v>244</v>
      </c>
      <c r="J224" s="109">
        <f t="shared" si="27"/>
        <v>12200.000000000002</v>
      </c>
      <c r="K224" t="e">
        <f t="shared" si="24"/>
        <v>#DIV/0!</v>
      </c>
      <c r="L224" t="e">
        <f t="shared" si="25"/>
        <v>#DIV/0!</v>
      </c>
      <c r="M224" t="e">
        <f t="shared" si="26"/>
        <v>#DIV/0!</v>
      </c>
    </row>
    <row r="225" spans="1:13" x14ac:dyDescent="0.25">
      <c r="A225" s="44" t="s">
        <v>608</v>
      </c>
      <c r="B225" s="105">
        <v>0.63888888888888895</v>
      </c>
      <c r="C225" s="44" t="s">
        <v>284</v>
      </c>
      <c r="D225" s="44" t="s">
        <v>24</v>
      </c>
      <c r="E225" s="44"/>
      <c r="F225" s="44">
        <v>20</v>
      </c>
      <c r="G225" s="44"/>
      <c r="H225" s="44" t="s">
        <v>56</v>
      </c>
      <c r="I225" s="44">
        <v>84</v>
      </c>
      <c r="J225" s="109">
        <f t="shared" si="27"/>
        <v>4200</v>
      </c>
      <c r="K225" t="e">
        <f t="shared" si="24"/>
        <v>#DIV/0!</v>
      </c>
      <c r="L225" t="e">
        <f t="shared" si="25"/>
        <v>#DIV/0!</v>
      </c>
      <c r="M225" t="e">
        <f t="shared" si="26"/>
        <v>#DIV/0!</v>
      </c>
    </row>
    <row r="226" spans="1:13" x14ac:dyDescent="0.25">
      <c r="A226" s="44" t="s">
        <v>608</v>
      </c>
      <c r="B226" s="105">
        <v>0.66666666666666663</v>
      </c>
      <c r="C226" s="44" t="s">
        <v>284</v>
      </c>
      <c r="D226" s="44" t="s">
        <v>24</v>
      </c>
      <c r="E226" s="44"/>
      <c r="F226" s="44">
        <v>20</v>
      </c>
      <c r="G226" s="44"/>
      <c r="H226" s="44" t="s">
        <v>346</v>
      </c>
      <c r="I226" s="44">
        <v>576</v>
      </c>
      <c r="J226" s="109">
        <f t="shared" si="27"/>
        <v>28800</v>
      </c>
      <c r="K226" t="e">
        <f t="shared" si="24"/>
        <v>#DIV/0!</v>
      </c>
      <c r="L226" t="e">
        <f t="shared" si="25"/>
        <v>#DIV/0!</v>
      </c>
      <c r="M226" t="e">
        <f t="shared" si="26"/>
        <v>#DIV/0!</v>
      </c>
    </row>
    <row r="227" spans="1:13" x14ac:dyDescent="0.25">
      <c r="A227" s="44" t="s">
        <v>608</v>
      </c>
      <c r="B227" s="105">
        <v>0.66666666666666663</v>
      </c>
      <c r="C227" s="44" t="s">
        <v>284</v>
      </c>
      <c r="D227" s="44" t="s">
        <v>24</v>
      </c>
      <c r="E227" s="44"/>
      <c r="F227" s="44">
        <v>20</v>
      </c>
      <c r="G227" s="44"/>
      <c r="H227" s="44" t="s">
        <v>56</v>
      </c>
      <c r="I227" s="44">
        <v>183</v>
      </c>
      <c r="J227" s="109">
        <f t="shared" si="27"/>
        <v>9150</v>
      </c>
      <c r="K227" t="e">
        <f t="shared" si="24"/>
        <v>#DIV/0!</v>
      </c>
      <c r="L227" t="e">
        <f t="shared" si="25"/>
        <v>#DIV/0!</v>
      </c>
      <c r="M227" t="e">
        <f t="shared" si="26"/>
        <v>#DIV/0!</v>
      </c>
    </row>
    <row r="228" spans="1:13" x14ac:dyDescent="0.25">
      <c r="A228" s="44" t="s">
        <v>608</v>
      </c>
      <c r="B228" s="105">
        <v>0.66666666666666663</v>
      </c>
      <c r="C228" s="44" t="s">
        <v>284</v>
      </c>
      <c r="D228" s="44" t="s">
        <v>459</v>
      </c>
      <c r="E228" s="44"/>
      <c r="F228" s="44">
        <v>20</v>
      </c>
      <c r="G228" s="44"/>
      <c r="H228" s="44" t="s">
        <v>346</v>
      </c>
      <c r="I228" s="44">
        <v>267</v>
      </c>
      <c r="J228" s="109">
        <f t="shared" si="27"/>
        <v>13350.000000000002</v>
      </c>
      <c r="K228" t="e">
        <f t="shared" si="24"/>
        <v>#DIV/0!</v>
      </c>
      <c r="L228" t="e">
        <f t="shared" si="25"/>
        <v>#DIV/0!</v>
      </c>
      <c r="M228" t="e">
        <f t="shared" si="26"/>
        <v>#DIV/0!</v>
      </c>
    </row>
    <row r="229" spans="1:13" x14ac:dyDescent="0.25">
      <c r="A229" s="44" t="s">
        <v>608</v>
      </c>
      <c r="B229" s="105">
        <v>0.66666666666666663</v>
      </c>
      <c r="C229" s="44" t="s">
        <v>284</v>
      </c>
      <c r="D229" s="44" t="s">
        <v>459</v>
      </c>
      <c r="E229" s="44"/>
      <c r="F229" s="44">
        <v>20</v>
      </c>
      <c r="G229" s="44"/>
      <c r="H229" s="44" t="s">
        <v>56</v>
      </c>
      <c r="I229" s="44">
        <v>79</v>
      </c>
      <c r="J229" s="109">
        <f t="shared" si="27"/>
        <v>3950</v>
      </c>
      <c r="K229" t="e">
        <f t="shared" si="24"/>
        <v>#DIV/0!</v>
      </c>
      <c r="L229" t="e">
        <f t="shared" si="25"/>
        <v>#DIV/0!</v>
      </c>
      <c r="M229" t="e">
        <f t="shared" si="26"/>
        <v>#DIV/0!</v>
      </c>
    </row>
    <row r="230" spans="1:13" x14ac:dyDescent="0.25">
      <c r="A230" s="44" t="s">
        <v>608</v>
      </c>
      <c r="B230" s="105">
        <v>0.72916666666666663</v>
      </c>
      <c r="C230" s="44" t="s">
        <v>284</v>
      </c>
      <c r="D230" s="44" t="s">
        <v>24</v>
      </c>
      <c r="E230" s="44"/>
      <c r="F230" s="44">
        <v>20</v>
      </c>
      <c r="G230" s="44"/>
      <c r="H230" s="44" t="s">
        <v>346</v>
      </c>
      <c r="I230" s="44">
        <v>497</v>
      </c>
      <c r="J230" s="109">
        <f t="shared" si="27"/>
        <v>24850</v>
      </c>
      <c r="K230" t="e">
        <f t="shared" si="24"/>
        <v>#DIV/0!</v>
      </c>
      <c r="L230" t="e">
        <f t="shared" si="25"/>
        <v>#DIV/0!</v>
      </c>
      <c r="M230" t="e">
        <f t="shared" si="26"/>
        <v>#DIV/0!</v>
      </c>
    </row>
    <row r="231" spans="1:13" x14ac:dyDescent="0.25">
      <c r="A231" s="44" t="s">
        <v>608</v>
      </c>
      <c r="B231" s="105">
        <v>0.72916666666666663</v>
      </c>
      <c r="C231" s="44" t="s">
        <v>284</v>
      </c>
      <c r="D231" s="44" t="s">
        <v>24</v>
      </c>
      <c r="E231" s="44"/>
      <c r="F231" s="44">
        <v>20</v>
      </c>
      <c r="G231" s="44"/>
      <c r="H231" s="44" t="s">
        <v>56</v>
      </c>
      <c r="I231" s="44">
        <v>121</v>
      </c>
      <c r="J231" s="109">
        <f t="shared" ref="J231:J262" si="28">(I231/(F231/5000))*(1/5000)*1000</f>
        <v>6050.0000000000009</v>
      </c>
      <c r="K231" t="e">
        <f t="shared" si="24"/>
        <v>#DIV/0!</v>
      </c>
      <c r="L231" t="e">
        <f t="shared" si="25"/>
        <v>#DIV/0!</v>
      </c>
      <c r="M231" t="e">
        <f t="shared" si="26"/>
        <v>#DIV/0!</v>
      </c>
    </row>
    <row r="232" spans="1:13" x14ac:dyDescent="0.25">
      <c r="A232" s="44" t="s">
        <v>608</v>
      </c>
      <c r="B232" s="105">
        <v>0.72916666666666663</v>
      </c>
      <c r="C232" s="44" t="s">
        <v>284</v>
      </c>
      <c r="D232" s="44" t="s">
        <v>459</v>
      </c>
      <c r="E232" s="44"/>
      <c r="F232" s="44">
        <v>20</v>
      </c>
      <c r="G232" s="44"/>
      <c r="H232" s="44" t="s">
        <v>346</v>
      </c>
      <c r="I232" s="44">
        <v>189</v>
      </c>
      <c r="J232" s="109">
        <f t="shared" si="28"/>
        <v>9450.0000000000018</v>
      </c>
      <c r="K232" t="e">
        <f t="shared" si="24"/>
        <v>#DIV/0!</v>
      </c>
      <c r="L232" t="e">
        <f t="shared" si="25"/>
        <v>#DIV/0!</v>
      </c>
      <c r="M232" t="e">
        <f t="shared" si="26"/>
        <v>#DIV/0!</v>
      </c>
    </row>
    <row r="233" spans="1:13" x14ac:dyDescent="0.25">
      <c r="A233" s="44" t="s">
        <v>608</v>
      </c>
      <c r="B233" s="105">
        <v>0.72916666666666663</v>
      </c>
      <c r="C233" s="44" t="s">
        <v>284</v>
      </c>
      <c r="D233" s="44" t="s">
        <v>459</v>
      </c>
      <c r="E233" s="44"/>
      <c r="F233" s="44">
        <v>20</v>
      </c>
      <c r="G233" s="44"/>
      <c r="H233" s="44" t="s">
        <v>56</v>
      </c>
      <c r="I233" s="44">
        <v>63</v>
      </c>
      <c r="J233" s="109">
        <f t="shared" si="28"/>
        <v>3150.0000000000005</v>
      </c>
      <c r="K233" t="e">
        <f t="shared" si="24"/>
        <v>#DIV/0!</v>
      </c>
      <c r="L233" t="e">
        <f t="shared" si="25"/>
        <v>#DIV/0!</v>
      </c>
      <c r="M233" t="e">
        <f t="shared" si="26"/>
        <v>#DIV/0!</v>
      </c>
    </row>
    <row r="234" spans="1:13" x14ac:dyDescent="0.25">
      <c r="A234" s="44" t="s">
        <v>608</v>
      </c>
      <c r="B234" s="105">
        <v>0.79166666666666663</v>
      </c>
      <c r="C234" s="44" t="s">
        <v>284</v>
      </c>
      <c r="D234" s="44" t="s">
        <v>24</v>
      </c>
      <c r="E234" s="44"/>
      <c r="F234" s="44">
        <v>20</v>
      </c>
      <c r="G234" s="44"/>
      <c r="H234" s="44" t="s">
        <v>30</v>
      </c>
      <c r="I234" s="44">
        <v>2</v>
      </c>
      <c r="J234" s="109">
        <f t="shared" si="28"/>
        <v>100</v>
      </c>
      <c r="K234" t="e">
        <f t="shared" si="24"/>
        <v>#DIV/0!</v>
      </c>
      <c r="L234" t="e">
        <f t="shared" si="25"/>
        <v>#DIV/0!</v>
      </c>
      <c r="M234" t="e">
        <f t="shared" si="26"/>
        <v>#DIV/0!</v>
      </c>
    </row>
    <row r="235" spans="1:13" x14ac:dyDescent="0.25">
      <c r="A235" s="44" t="s">
        <v>608</v>
      </c>
      <c r="B235" s="105">
        <v>0.79166666666666663</v>
      </c>
      <c r="C235" s="44" t="s">
        <v>284</v>
      </c>
      <c r="D235" s="44" t="s">
        <v>24</v>
      </c>
      <c r="E235" s="44"/>
      <c r="F235" s="44">
        <v>20</v>
      </c>
      <c r="G235" s="44"/>
      <c r="H235" s="44" t="s">
        <v>28</v>
      </c>
      <c r="I235" s="44">
        <v>5</v>
      </c>
      <c r="J235" s="109">
        <f t="shared" si="28"/>
        <v>250</v>
      </c>
      <c r="K235" t="e">
        <f t="shared" si="24"/>
        <v>#DIV/0!</v>
      </c>
      <c r="L235" t="e">
        <f t="shared" si="25"/>
        <v>#DIV/0!</v>
      </c>
      <c r="M235" t="e">
        <f t="shared" si="26"/>
        <v>#DIV/0!</v>
      </c>
    </row>
    <row r="236" spans="1:13" x14ac:dyDescent="0.25">
      <c r="A236" s="44" t="s">
        <v>608</v>
      </c>
      <c r="B236" s="105">
        <v>0.79166666666666663</v>
      </c>
      <c r="C236" s="44" t="s">
        <v>284</v>
      </c>
      <c r="D236" s="44" t="s">
        <v>24</v>
      </c>
      <c r="E236" s="44"/>
      <c r="F236" s="44">
        <v>20</v>
      </c>
      <c r="G236" s="44"/>
      <c r="H236" s="44" t="s">
        <v>84</v>
      </c>
      <c r="I236" s="44">
        <v>4</v>
      </c>
      <c r="J236" s="109">
        <f t="shared" si="28"/>
        <v>200</v>
      </c>
      <c r="K236" t="e">
        <f t="shared" si="24"/>
        <v>#DIV/0!</v>
      </c>
      <c r="L236" t="e">
        <f t="shared" si="25"/>
        <v>#DIV/0!</v>
      </c>
      <c r="M236" t="e">
        <f t="shared" si="26"/>
        <v>#DIV/0!</v>
      </c>
    </row>
    <row r="237" spans="1:13" x14ac:dyDescent="0.25">
      <c r="A237" s="44" t="s">
        <v>608</v>
      </c>
      <c r="B237" s="105">
        <v>0.79166666666666663</v>
      </c>
      <c r="C237" s="44" t="s">
        <v>284</v>
      </c>
      <c r="D237" s="44" t="s">
        <v>24</v>
      </c>
      <c r="E237" s="44"/>
      <c r="F237" s="44">
        <v>20</v>
      </c>
      <c r="G237" s="44"/>
      <c r="H237" s="44" t="s">
        <v>58</v>
      </c>
      <c r="I237" s="44">
        <v>138</v>
      </c>
      <c r="J237" s="109">
        <f t="shared" si="28"/>
        <v>6900</v>
      </c>
      <c r="K237" t="e">
        <f t="shared" si="24"/>
        <v>#DIV/0!</v>
      </c>
      <c r="L237" t="e">
        <f t="shared" si="25"/>
        <v>#DIV/0!</v>
      </c>
      <c r="M237" t="e">
        <f t="shared" si="26"/>
        <v>#DIV/0!</v>
      </c>
    </row>
    <row r="238" spans="1:13" x14ac:dyDescent="0.25">
      <c r="A238" s="44" t="s">
        <v>608</v>
      </c>
      <c r="B238" s="105">
        <v>0.79166666666666663</v>
      </c>
      <c r="C238" s="44" t="s">
        <v>284</v>
      </c>
      <c r="D238" s="44" t="s">
        <v>24</v>
      </c>
      <c r="E238" s="44"/>
      <c r="F238" s="44">
        <v>20</v>
      </c>
      <c r="G238" s="44"/>
      <c r="H238" s="44" t="s">
        <v>56</v>
      </c>
      <c r="I238" s="44">
        <v>20</v>
      </c>
      <c r="J238" s="109">
        <f t="shared" si="28"/>
        <v>1000</v>
      </c>
      <c r="K238" t="e">
        <f t="shared" si="24"/>
        <v>#DIV/0!</v>
      </c>
      <c r="L238" t="e">
        <f t="shared" si="25"/>
        <v>#DIV/0!</v>
      </c>
      <c r="M238" t="e">
        <f t="shared" si="26"/>
        <v>#DIV/0!</v>
      </c>
    </row>
    <row r="239" spans="1:13" x14ac:dyDescent="0.25">
      <c r="A239" s="44" t="s">
        <v>608</v>
      </c>
      <c r="B239" s="105">
        <v>0.79166666666666663</v>
      </c>
      <c r="C239" s="44" t="s">
        <v>284</v>
      </c>
      <c r="D239" s="44" t="s">
        <v>459</v>
      </c>
      <c r="E239" s="44"/>
      <c r="F239" s="44">
        <v>20</v>
      </c>
      <c r="G239" s="44"/>
      <c r="H239" s="44" t="s">
        <v>30</v>
      </c>
      <c r="I239" s="44">
        <v>1</v>
      </c>
      <c r="J239" s="109">
        <f t="shared" si="28"/>
        <v>50</v>
      </c>
      <c r="K239" t="e">
        <f t="shared" si="24"/>
        <v>#DIV/0!</v>
      </c>
      <c r="L239" t="e">
        <f t="shared" si="25"/>
        <v>#DIV/0!</v>
      </c>
      <c r="M239" t="e">
        <f t="shared" si="26"/>
        <v>#DIV/0!</v>
      </c>
    </row>
    <row r="240" spans="1:13" x14ac:dyDescent="0.25">
      <c r="A240" s="44" t="s">
        <v>608</v>
      </c>
      <c r="B240" s="105">
        <v>0.79166666666666663</v>
      </c>
      <c r="C240" s="44" t="s">
        <v>284</v>
      </c>
      <c r="D240" s="44" t="s">
        <v>459</v>
      </c>
      <c r="E240" s="44"/>
      <c r="F240" s="44">
        <v>20</v>
      </c>
      <c r="G240" s="44"/>
      <c r="H240" s="44" t="s">
        <v>28</v>
      </c>
      <c r="I240" s="44">
        <v>1</v>
      </c>
      <c r="J240" s="109">
        <f t="shared" si="28"/>
        <v>50</v>
      </c>
      <c r="K240" t="e">
        <f t="shared" si="24"/>
        <v>#DIV/0!</v>
      </c>
      <c r="L240" t="e">
        <f t="shared" si="25"/>
        <v>#DIV/0!</v>
      </c>
      <c r="M240" t="e">
        <f t="shared" si="26"/>
        <v>#DIV/0!</v>
      </c>
    </row>
    <row r="241" spans="1:13" x14ac:dyDescent="0.25">
      <c r="A241" s="44" t="s">
        <v>608</v>
      </c>
      <c r="B241" s="105">
        <v>0.79166666666666663</v>
      </c>
      <c r="C241" s="44" t="s">
        <v>284</v>
      </c>
      <c r="D241" s="44" t="s">
        <v>459</v>
      </c>
      <c r="E241" s="44"/>
      <c r="F241" s="44">
        <v>20</v>
      </c>
      <c r="G241" s="44"/>
      <c r="H241" s="44" t="s">
        <v>84</v>
      </c>
      <c r="I241" s="44">
        <v>1</v>
      </c>
      <c r="J241" s="109">
        <f t="shared" si="28"/>
        <v>50</v>
      </c>
      <c r="K241" t="e">
        <f t="shared" si="24"/>
        <v>#DIV/0!</v>
      </c>
      <c r="L241" t="e">
        <f t="shared" si="25"/>
        <v>#DIV/0!</v>
      </c>
      <c r="M241" t="e">
        <f t="shared" si="26"/>
        <v>#DIV/0!</v>
      </c>
    </row>
    <row r="242" spans="1:13" x14ac:dyDescent="0.25">
      <c r="A242" s="44" t="s">
        <v>608</v>
      </c>
      <c r="B242" s="105">
        <v>0.79166666666666663</v>
      </c>
      <c r="C242" s="44" t="s">
        <v>284</v>
      </c>
      <c r="D242" s="44" t="s">
        <v>459</v>
      </c>
      <c r="E242" s="44"/>
      <c r="F242" s="44">
        <v>20</v>
      </c>
      <c r="G242" s="44"/>
      <c r="H242" s="44" t="s">
        <v>58</v>
      </c>
      <c r="I242" s="44">
        <v>26</v>
      </c>
      <c r="J242" s="109">
        <f t="shared" si="28"/>
        <v>1300</v>
      </c>
      <c r="K242" t="e">
        <f t="shared" si="24"/>
        <v>#DIV/0!</v>
      </c>
      <c r="L242" t="e">
        <f t="shared" si="25"/>
        <v>#DIV/0!</v>
      </c>
      <c r="M242" t="e">
        <f t="shared" si="26"/>
        <v>#DIV/0!</v>
      </c>
    </row>
    <row r="243" spans="1:13" x14ac:dyDescent="0.25">
      <c r="A243" s="44" t="s">
        <v>608</v>
      </c>
      <c r="B243" s="105">
        <v>0.79166666666666663</v>
      </c>
      <c r="C243" s="44" t="s">
        <v>284</v>
      </c>
      <c r="D243" s="44" t="s">
        <v>459</v>
      </c>
      <c r="E243" s="44"/>
      <c r="F243" s="44">
        <v>20</v>
      </c>
      <c r="G243" s="44"/>
      <c r="H243" s="44" t="s">
        <v>56</v>
      </c>
      <c r="I243" s="44">
        <v>6</v>
      </c>
      <c r="J243" s="109">
        <f t="shared" si="28"/>
        <v>300</v>
      </c>
      <c r="K243" t="e">
        <f t="shared" si="24"/>
        <v>#DIV/0!</v>
      </c>
      <c r="L243" t="e">
        <f t="shared" si="25"/>
        <v>#DIV/0!</v>
      </c>
      <c r="M243" t="e">
        <f t="shared" si="26"/>
        <v>#DIV/0!</v>
      </c>
    </row>
    <row r="244" spans="1:13" x14ac:dyDescent="0.25">
      <c r="A244" s="44" t="s">
        <v>608</v>
      </c>
      <c r="B244" s="105">
        <v>0.83333333333333337</v>
      </c>
      <c r="C244" s="44" t="s">
        <v>284</v>
      </c>
      <c r="D244" s="44" t="s">
        <v>24</v>
      </c>
      <c r="E244" s="44"/>
      <c r="F244" s="44">
        <v>20</v>
      </c>
      <c r="G244" s="44"/>
      <c r="H244" s="44" t="s">
        <v>683</v>
      </c>
      <c r="I244" s="44">
        <v>3</v>
      </c>
      <c r="J244" s="109">
        <f t="shared" si="28"/>
        <v>150</v>
      </c>
      <c r="K244" t="e">
        <f t="shared" si="24"/>
        <v>#DIV/0!</v>
      </c>
      <c r="L244" t="e">
        <f t="shared" si="25"/>
        <v>#DIV/0!</v>
      </c>
      <c r="M244" t="e">
        <f t="shared" si="26"/>
        <v>#DIV/0!</v>
      </c>
    </row>
    <row r="245" spans="1:13" x14ac:dyDescent="0.25">
      <c r="A245" s="44" t="s">
        <v>608</v>
      </c>
      <c r="B245" s="105">
        <v>0.83333333333333337</v>
      </c>
      <c r="C245" s="44" t="s">
        <v>284</v>
      </c>
      <c r="D245" s="44" t="s">
        <v>24</v>
      </c>
      <c r="E245" s="44"/>
      <c r="F245" s="44">
        <v>20</v>
      </c>
      <c r="G245" s="44"/>
      <c r="H245" s="44" t="s">
        <v>30</v>
      </c>
      <c r="I245" s="44">
        <v>14</v>
      </c>
      <c r="J245" s="109">
        <f t="shared" si="28"/>
        <v>700.00000000000011</v>
      </c>
      <c r="K245" t="e">
        <f t="shared" si="24"/>
        <v>#DIV/0!</v>
      </c>
      <c r="L245" t="e">
        <f t="shared" si="25"/>
        <v>#DIV/0!</v>
      </c>
      <c r="M245" t="e">
        <f t="shared" si="26"/>
        <v>#DIV/0!</v>
      </c>
    </row>
    <row r="246" spans="1:13" x14ac:dyDescent="0.25">
      <c r="A246" s="44" t="s">
        <v>608</v>
      </c>
      <c r="B246" s="105">
        <v>0.83333333333333337</v>
      </c>
      <c r="C246" s="44" t="s">
        <v>284</v>
      </c>
      <c r="D246" s="44" t="s">
        <v>24</v>
      </c>
      <c r="E246" s="44"/>
      <c r="F246" s="44">
        <v>20</v>
      </c>
      <c r="G246" s="44"/>
      <c r="H246" s="44" t="s">
        <v>28</v>
      </c>
      <c r="I246" s="44">
        <v>33</v>
      </c>
      <c r="J246" s="109">
        <f t="shared" si="28"/>
        <v>1650.0000000000002</v>
      </c>
      <c r="K246" t="e">
        <f t="shared" si="24"/>
        <v>#DIV/0!</v>
      </c>
      <c r="L246" t="e">
        <f t="shared" si="25"/>
        <v>#DIV/0!</v>
      </c>
      <c r="M246" t="e">
        <f t="shared" si="26"/>
        <v>#DIV/0!</v>
      </c>
    </row>
    <row r="247" spans="1:13" x14ac:dyDescent="0.25">
      <c r="A247" s="44" t="s">
        <v>608</v>
      </c>
      <c r="B247" s="105">
        <v>0.83333333333333337</v>
      </c>
      <c r="C247" s="44" t="s">
        <v>284</v>
      </c>
      <c r="D247" s="44" t="s">
        <v>24</v>
      </c>
      <c r="E247" s="44"/>
      <c r="F247" s="44">
        <v>20</v>
      </c>
      <c r="G247" s="44"/>
      <c r="H247" s="44" t="s">
        <v>84</v>
      </c>
      <c r="I247" s="44">
        <v>5</v>
      </c>
      <c r="J247" s="109">
        <f t="shared" si="28"/>
        <v>250</v>
      </c>
      <c r="K247" t="e">
        <f t="shared" si="24"/>
        <v>#DIV/0!</v>
      </c>
      <c r="L247" t="e">
        <f t="shared" si="25"/>
        <v>#DIV/0!</v>
      </c>
      <c r="M247" t="e">
        <f t="shared" si="26"/>
        <v>#DIV/0!</v>
      </c>
    </row>
    <row r="248" spans="1:13" x14ac:dyDescent="0.25">
      <c r="A248" s="44" t="s">
        <v>608</v>
      </c>
      <c r="B248" s="105">
        <v>0.83333333333333337</v>
      </c>
      <c r="C248" s="44" t="s">
        <v>284</v>
      </c>
      <c r="D248" s="44" t="s">
        <v>24</v>
      </c>
      <c r="E248" s="44"/>
      <c r="F248" s="44">
        <v>20</v>
      </c>
      <c r="G248" s="44"/>
      <c r="H248" s="44" t="s">
        <v>58</v>
      </c>
      <c r="I248" s="44">
        <v>217</v>
      </c>
      <c r="J248" s="109">
        <f t="shared" si="28"/>
        <v>10850</v>
      </c>
      <c r="K248" t="e">
        <f t="shared" si="24"/>
        <v>#DIV/0!</v>
      </c>
      <c r="L248" t="e">
        <f t="shared" si="25"/>
        <v>#DIV/0!</v>
      </c>
      <c r="M248" t="e">
        <f t="shared" si="26"/>
        <v>#DIV/0!</v>
      </c>
    </row>
    <row r="249" spans="1:13" x14ac:dyDescent="0.25">
      <c r="A249" s="44" t="s">
        <v>608</v>
      </c>
      <c r="B249" s="105">
        <v>0.83333333333333337</v>
      </c>
      <c r="C249" s="44" t="s">
        <v>284</v>
      </c>
      <c r="D249" s="44" t="s">
        <v>24</v>
      </c>
      <c r="E249" s="44"/>
      <c r="F249" s="44">
        <v>20</v>
      </c>
      <c r="G249" s="44"/>
      <c r="H249" s="44" t="s">
        <v>684</v>
      </c>
      <c r="I249" s="44">
        <v>3</v>
      </c>
      <c r="J249" s="109">
        <f t="shared" si="28"/>
        <v>150</v>
      </c>
      <c r="K249" t="e">
        <f t="shared" si="24"/>
        <v>#DIV/0!</v>
      </c>
      <c r="L249" t="e">
        <f t="shared" si="25"/>
        <v>#DIV/0!</v>
      </c>
      <c r="M249" t="e">
        <f t="shared" si="26"/>
        <v>#DIV/0!</v>
      </c>
    </row>
    <row r="250" spans="1:13" x14ac:dyDescent="0.25">
      <c r="A250" s="44" t="s">
        <v>608</v>
      </c>
      <c r="B250" s="105">
        <v>0.83333333333333337</v>
      </c>
      <c r="C250" s="44" t="s">
        <v>284</v>
      </c>
      <c r="D250" s="44" t="s">
        <v>24</v>
      </c>
      <c r="E250" s="44"/>
      <c r="F250" s="44">
        <v>20</v>
      </c>
      <c r="G250" s="44"/>
      <c r="H250" s="44" t="s">
        <v>504</v>
      </c>
      <c r="I250" s="44">
        <v>3</v>
      </c>
      <c r="J250" s="109">
        <f t="shared" si="28"/>
        <v>150</v>
      </c>
      <c r="K250" t="e">
        <f t="shared" si="24"/>
        <v>#DIV/0!</v>
      </c>
      <c r="L250" t="e">
        <f t="shared" si="25"/>
        <v>#DIV/0!</v>
      </c>
      <c r="M250" t="e">
        <f t="shared" si="26"/>
        <v>#DIV/0!</v>
      </c>
    </row>
    <row r="251" spans="1:13" x14ac:dyDescent="0.25">
      <c r="A251" s="44" t="s">
        <v>608</v>
      </c>
      <c r="B251" s="105">
        <v>0.83333333333333337</v>
      </c>
      <c r="C251" s="44" t="s">
        <v>284</v>
      </c>
      <c r="D251" s="44" t="s">
        <v>24</v>
      </c>
      <c r="E251" s="44"/>
      <c r="F251" s="44">
        <v>20</v>
      </c>
      <c r="G251" s="44"/>
      <c r="H251" s="44" t="s">
        <v>677</v>
      </c>
      <c r="I251" s="44">
        <v>1</v>
      </c>
      <c r="J251" s="109">
        <f t="shared" si="28"/>
        <v>50</v>
      </c>
      <c r="K251" t="e">
        <f t="shared" si="24"/>
        <v>#DIV/0!</v>
      </c>
      <c r="L251" t="e">
        <f t="shared" si="25"/>
        <v>#DIV/0!</v>
      </c>
      <c r="M251" t="e">
        <f t="shared" si="26"/>
        <v>#DIV/0!</v>
      </c>
    </row>
    <row r="252" spans="1:13" x14ac:dyDescent="0.25">
      <c r="A252" s="44" t="s">
        <v>608</v>
      </c>
      <c r="B252" s="105">
        <v>0.83333333333333337</v>
      </c>
      <c r="C252" s="44" t="s">
        <v>284</v>
      </c>
      <c r="D252" s="44" t="s">
        <v>24</v>
      </c>
      <c r="E252" s="44"/>
      <c r="F252" s="44">
        <v>20</v>
      </c>
      <c r="G252" s="44"/>
      <c r="H252" s="44" t="s">
        <v>56</v>
      </c>
      <c r="I252" s="44">
        <v>54</v>
      </c>
      <c r="J252" s="109">
        <f t="shared" si="28"/>
        <v>2700</v>
      </c>
      <c r="K252" t="e">
        <f t="shared" si="24"/>
        <v>#DIV/0!</v>
      </c>
      <c r="L252" t="e">
        <f t="shared" si="25"/>
        <v>#DIV/0!</v>
      </c>
      <c r="M252" t="e">
        <f t="shared" si="26"/>
        <v>#DIV/0!</v>
      </c>
    </row>
    <row r="253" spans="1:13" x14ac:dyDescent="0.25">
      <c r="A253" s="44" t="s">
        <v>608</v>
      </c>
      <c r="B253" s="105">
        <v>0.83333333333333337</v>
      </c>
      <c r="C253" s="44" t="s">
        <v>284</v>
      </c>
      <c r="D253" s="44" t="s">
        <v>459</v>
      </c>
      <c r="E253" s="44"/>
      <c r="F253" s="44">
        <v>20</v>
      </c>
      <c r="G253" s="44"/>
      <c r="H253" s="44" t="s">
        <v>685</v>
      </c>
      <c r="I253" s="44">
        <v>6</v>
      </c>
      <c r="J253" s="109">
        <f t="shared" si="28"/>
        <v>300</v>
      </c>
      <c r="K253" t="e">
        <f t="shared" si="24"/>
        <v>#DIV/0!</v>
      </c>
      <c r="L253" t="e">
        <f t="shared" si="25"/>
        <v>#DIV/0!</v>
      </c>
      <c r="M253" t="e">
        <f t="shared" si="26"/>
        <v>#DIV/0!</v>
      </c>
    </row>
    <row r="254" spans="1:13" x14ac:dyDescent="0.25">
      <c r="A254" s="44" t="s">
        <v>608</v>
      </c>
      <c r="B254" s="105">
        <v>0.83333333333333337</v>
      </c>
      <c r="C254" s="44" t="s">
        <v>284</v>
      </c>
      <c r="D254" s="44" t="s">
        <v>459</v>
      </c>
      <c r="E254" s="44"/>
      <c r="F254" s="44">
        <v>20</v>
      </c>
      <c r="G254" s="44"/>
      <c r="H254" s="44" t="s">
        <v>30</v>
      </c>
      <c r="I254" s="44">
        <v>2</v>
      </c>
      <c r="J254" s="109">
        <f t="shared" si="28"/>
        <v>100</v>
      </c>
      <c r="K254" t="e">
        <f t="shared" si="24"/>
        <v>#DIV/0!</v>
      </c>
      <c r="L254" t="e">
        <f t="shared" si="25"/>
        <v>#DIV/0!</v>
      </c>
      <c r="M254" t="e">
        <f t="shared" si="26"/>
        <v>#DIV/0!</v>
      </c>
    </row>
    <row r="255" spans="1:13" x14ac:dyDescent="0.25">
      <c r="A255" s="44" t="s">
        <v>608</v>
      </c>
      <c r="B255" s="105">
        <v>0.83333333333333337</v>
      </c>
      <c r="C255" s="44" t="s">
        <v>284</v>
      </c>
      <c r="D255" s="44" t="s">
        <v>459</v>
      </c>
      <c r="E255" s="44"/>
      <c r="F255" s="44">
        <v>20</v>
      </c>
      <c r="G255" s="44"/>
      <c r="H255" s="44" t="s">
        <v>132</v>
      </c>
      <c r="I255" s="44">
        <v>1</v>
      </c>
      <c r="J255" s="109">
        <f t="shared" si="28"/>
        <v>50</v>
      </c>
      <c r="K255" t="e">
        <f t="shared" si="24"/>
        <v>#DIV/0!</v>
      </c>
      <c r="L255" t="e">
        <f t="shared" si="25"/>
        <v>#DIV/0!</v>
      </c>
      <c r="M255" t="e">
        <f t="shared" si="26"/>
        <v>#DIV/0!</v>
      </c>
    </row>
    <row r="256" spans="1:13" x14ac:dyDescent="0.25">
      <c r="A256" s="44" t="s">
        <v>608</v>
      </c>
      <c r="B256" s="105">
        <v>0.83333333333333337</v>
      </c>
      <c r="C256" s="44" t="s">
        <v>284</v>
      </c>
      <c r="D256" s="44" t="s">
        <v>459</v>
      </c>
      <c r="E256" s="44"/>
      <c r="F256" s="44">
        <v>20</v>
      </c>
      <c r="G256" s="44"/>
      <c r="H256" s="44" t="s">
        <v>31</v>
      </c>
      <c r="I256" s="44">
        <v>1</v>
      </c>
      <c r="J256" s="109">
        <f t="shared" si="28"/>
        <v>50</v>
      </c>
      <c r="K256" t="e">
        <f t="shared" si="24"/>
        <v>#DIV/0!</v>
      </c>
      <c r="L256" t="e">
        <f t="shared" si="25"/>
        <v>#DIV/0!</v>
      </c>
      <c r="M256" t="e">
        <f t="shared" si="26"/>
        <v>#DIV/0!</v>
      </c>
    </row>
    <row r="257" spans="1:13" x14ac:dyDescent="0.25">
      <c r="A257" s="44" t="s">
        <v>608</v>
      </c>
      <c r="B257" s="105">
        <v>0.83333333333333337</v>
      </c>
      <c r="C257" s="44" t="s">
        <v>284</v>
      </c>
      <c r="D257" s="44" t="s">
        <v>459</v>
      </c>
      <c r="E257" s="44"/>
      <c r="F257" s="44">
        <v>20</v>
      </c>
      <c r="G257" s="44"/>
      <c r="H257" s="44" t="s">
        <v>28</v>
      </c>
      <c r="I257" s="44">
        <v>17</v>
      </c>
      <c r="J257" s="109">
        <f t="shared" si="28"/>
        <v>850.00000000000011</v>
      </c>
      <c r="K257" t="e">
        <f t="shared" si="24"/>
        <v>#DIV/0!</v>
      </c>
      <c r="L257" t="e">
        <f t="shared" si="25"/>
        <v>#DIV/0!</v>
      </c>
      <c r="M257" t="e">
        <f t="shared" si="26"/>
        <v>#DIV/0!</v>
      </c>
    </row>
    <row r="258" spans="1:13" x14ac:dyDescent="0.25">
      <c r="A258" s="44" t="s">
        <v>608</v>
      </c>
      <c r="B258" s="105">
        <v>0.83333333333333337</v>
      </c>
      <c r="C258" s="44" t="s">
        <v>284</v>
      </c>
      <c r="D258" s="44" t="s">
        <v>459</v>
      </c>
      <c r="E258" s="44"/>
      <c r="F258" s="44">
        <v>20</v>
      </c>
      <c r="G258" s="44"/>
      <c r="H258" s="44" t="s">
        <v>58</v>
      </c>
      <c r="I258" s="44">
        <v>149</v>
      </c>
      <c r="J258" s="109">
        <f t="shared" si="28"/>
        <v>7450</v>
      </c>
      <c r="K258" t="e">
        <f t="shared" ref="K258:K321" si="29">((I258*1000)/(F258*(E258/25)))*1000</f>
        <v>#DIV/0!</v>
      </c>
      <c r="L258" t="e">
        <f t="shared" ref="L258:L321" si="30">(I258/1)*(1/(E258/25))*1000</f>
        <v>#DIV/0!</v>
      </c>
      <c r="M258" t="e">
        <f t="shared" ref="M258:M321" si="31">(I258*1000)/(F258*(E258/25))*1000</f>
        <v>#DIV/0!</v>
      </c>
    </row>
    <row r="259" spans="1:13" x14ac:dyDescent="0.25">
      <c r="A259" s="44" t="s">
        <v>608</v>
      </c>
      <c r="B259" s="105">
        <v>0.83333333333333337</v>
      </c>
      <c r="C259" s="44" t="s">
        <v>284</v>
      </c>
      <c r="D259" s="44" t="s">
        <v>459</v>
      </c>
      <c r="E259" s="44"/>
      <c r="F259" s="44">
        <v>20</v>
      </c>
      <c r="G259" s="44"/>
      <c r="H259" s="44" t="s">
        <v>504</v>
      </c>
      <c r="I259" s="44">
        <v>1</v>
      </c>
      <c r="J259" s="109">
        <f t="shared" si="28"/>
        <v>50</v>
      </c>
      <c r="K259" t="e">
        <f t="shared" si="29"/>
        <v>#DIV/0!</v>
      </c>
      <c r="L259" t="e">
        <f t="shared" si="30"/>
        <v>#DIV/0!</v>
      </c>
      <c r="M259" t="e">
        <f t="shared" si="31"/>
        <v>#DIV/0!</v>
      </c>
    </row>
    <row r="260" spans="1:13" x14ac:dyDescent="0.25">
      <c r="A260" s="44" t="s">
        <v>608</v>
      </c>
      <c r="B260" s="105">
        <v>0.83333333333333337</v>
      </c>
      <c r="C260" s="44" t="s">
        <v>284</v>
      </c>
      <c r="D260" s="44" t="s">
        <v>459</v>
      </c>
      <c r="E260" s="44"/>
      <c r="F260" s="44">
        <v>20</v>
      </c>
      <c r="G260" s="44"/>
      <c r="H260" s="44" t="s">
        <v>56</v>
      </c>
      <c r="I260" s="44">
        <v>36</v>
      </c>
      <c r="J260" s="109">
        <f t="shared" si="28"/>
        <v>1800</v>
      </c>
      <c r="K260" t="e">
        <f t="shared" si="29"/>
        <v>#DIV/0!</v>
      </c>
      <c r="L260" t="e">
        <f t="shared" si="30"/>
        <v>#DIV/0!</v>
      </c>
      <c r="M260" t="e">
        <f t="shared" si="31"/>
        <v>#DIV/0!</v>
      </c>
    </row>
    <row r="261" spans="1:13" x14ac:dyDescent="0.25">
      <c r="A261" s="44" t="s">
        <v>608</v>
      </c>
      <c r="B261" s="105">
        <v>0.83333333333333337</v>
      </c>
      <c r="C261" s="44" t="s">
        <v>284</v>
      </c>
      <c r="D261" s="44" t="s">
        <v>459</v>
      </c>
      <c r="E261" s="44"/>
      <c r="F261" s="44">
        <v>20</v>
      </c>
      <c r="G261" s="44"/>
      <c r="H261" s="44" t="s">
        <v>686</v>
      </c>
      <c r="I261" s="44">
        <v>1</v>
      </c>
      <c r="J261" s="109">
        <f t="shared" si="28"/>
        <v>50</v>
      </c>
      <c r="K261" t="e">
        <f t="shared" si="29"/>
        <v>#DIV/0!</v>
      </c>
      <c r="L261" t="e">
        <f t="shared" si="30"/>
        <v>#DIV/0!</v>
      </c>
      <c r="M261" t="e">
        <f t="shared" si="31"/>
        <v>#DIV/0!</v>
      </c>
    </row>
    <row r="262" spans="1:13" x14ac:dyDescent="0.25">
      <c r="A262" s="44" t="s">
        <v>608</v>
      </c>
      <c r="B262" s="105">
        <v>0.92708333333333337</v>
      </c>
      <c r="C262" s="44" t="s">
        <v>284</v>
      </c>
      <c r="D262" s="44" t="s">
        <v>24</v>
      </c>
      <c r="E262" s="44"/>
      <c r="F262" s="44">
        <v>20</v>
      </c>
      <c r="G262" s="44"/>
      <c r="H262" s="44" t="s">
        <v>680</v>
      </c>
      <c r="I262" s="44">
        <v>16</v>
      </c>
      <c r="J262" s="109">
        <f t="shared" si="28"/>
        <v>800</v>
      </c>
      <c r="K262" t="e">
        <f t="shared" si="29"/>
        <v>#DIV/0!</v>
      </c>
      <c r="L262" t="e">
        <f t="shared" si="30"/>
        <v>#DIV/0!</v>
      </c>
      <c r="M262" t="e">
        <f t="shared" si="31"/>
        <v>#DIV/0!</v>
      </c>
    </row>
    <row r="263" spans="1:13" x14ac:dyDescent="0.25">
      <c r="A263" s="44" t="s">
        <v>608</v>
      </c>
      <c r="B263" s="105">
        <v>0.92708333333333337</v>
      </c>
      <c r="C263" s="44" t="s">
        <v>284</v>
      </c>
      <c r="D263" s="44" t="s">
        <v>459</v>
      </c>
      <c r="E263" s="44"/>
      <c r="F263" s="44">
        <v>20</v>
      </c>
      <c r="G263" s="44"/>
      <c r="H263" s="44" t="s">
        <v>680</v>
      </c>
      <c r="I263" s="44">
        <v>7</v>
      </c>
      <c r="J263" s="109">
        <f t="shared" ref="J263" si="32">(I263/(F263/5000))*(1/5000)*1000</f>
        <v>350.00000000000006</v>
      </c>
      <c r="K263" t="e">
        <f t="shared" si="29"/>
        <v>#DIV/0!</v>
      </c>
      <c r="L263" t="e">
        <f t="shared" si="30"/>
        <v>#DIV/0!</v>
      </c>
      <c r="M263" t="e">
        <f t="shared" si="31"/>
        <v>#DIV/0!</v>
      </c>
    </row>
    <row r="264" spans="1:13" x14ac:dyDescent="0.25">
      <c r="A264" s="44" t="s">
        <v>127</v>
      </c>
      <c r="B264" s="105">
        <v>0.33333333333333331</v>
      </c>
      <c r="C264" s="44" t="s">
        <v>23</v>
      </c>
      <c r="D264" s="44" t="s">
        <v>24</v>
      </c>
      <c r="E264" s="44">
        <v>5000</v>
      </c>
      <c r="F264" s="44">
        <v>1</v>
      </c>
      <c r="G264" s="44">
        <f t="shared" ref="G264:G272" si="33">F264/1000</f>
        <v>1E-3</v>
      </c>
      <c r="H264" s="44" t="s">
        <v>35</v>
      </c>
      <c r="I264" s="44">
        <v>1</v>
      </c>
      <c r="J264" s="106">
        <f t="shared" ref="J264:J272" si="34">(I264/G264)*(1/5000)*1000</f>
        <v>200</v>
      </c>
      <c r="K264">
        <f t="shared" si="29"/>
        <v>5000</v>
      </c>
      <c r="L264">
        <f t="shared" si="30"/>
        <v>5</v>
      </c>
      <c r="M264">
        <f t="shared" si="31"/>
        <v>5000</v>
      </c>
    </row>
    <row r="265" spans="1:13" x14ac:dyDescent="0.25">
      <c r="A265" s="44" t="s">
        <v>127</v>
      </c>
      <c r="B265" s="105">
        <v>0.33333333333333331</v>
      </c>
      <c r="C265" s="44" t="s">
        <v>23</v>
      </c>
      <c r="D265" s="44" t="s">
        <v>24</v>
      </c>
      <c r="E265" s="44">
        <v>5000</v>
      </c>
      <c r="F265" s="44">
        <v>1</v>
      </c>
      <c r="G265" s="44">
        <f t="shared" si="33"/>
        <v>1E-3</v>
      </c>
      <c r="H265" s="44" t="s">
        <v>26</v>
      </c>
      <c r="I265" s="44">
        <v>1</v>
      </c>
      <c r="J265" s="106">
        <f t="shared" si="34"/>
        <v>200</v>
      </c>
      <c r="K265">
        <f t="shared" si="29"/>
        <v>5000</v>
      </c>
      <c r="L265">
        <f t="shared" si="30"/>
        <v>5</v>
      </c>
      <c r="M265">
        <f t="shared" si="31"/>
        <v>5000</v>
      </c>
    </row>
    <row r="266" spans="1:13" x14ac:dyDescent="0.25">
      <c r="A266" s="44" t="s">
        <v>127</v>
      </c>
      <c r="B266" s="105">
        <v>0.33333333333333331</v>
      </c>
      <c r="C266" s="44" t="s">
        <v>23</v>
      </c>
      <c r="D266" s="44" t="s">
        <v>24</v>
      </c>
      <c r="E266" s="44">
        <v>5000</v>
      </c>
      <c r="F266" s="44">
        <v>1</v>
      </c>
      <c r="G266" s="44">
        <f t="shared" si="33"/>
        <v>1E-3</v>
      </c>
      <c r="H266" s="44" t="s">
        <v>63</v>
      </c>
      <c r="I266" s="44">
        <v>1</v>
      </c>
      <c r="J266" s="106">
        <f t="shared" si="34"/>
        <v>200</v>
      </c>
      <c r="K266">
        <f t="shared" si="29"/>
        <v>5000</v>
      </c>
      <c r="L266">
        <f t="shared" si="30"/>
        <v>5</v>
      </c>
      <c r="M266">
        <f t="shared" si="31"/>
        <v>5000</v>
      </c>
    </row>
    <row r="267" spans="1:13" x14ac:dyDescent="0.25">
      <c r="A267" s="44" t="s">
        <v>127</v>
      </c>
      <c r="B267" s="105">
        <v>0.33333333333333331</v>
      </c>
      <c r="C267" s="44" t="s">
        <v>23</v>
      </c>
      <c r="D267" s="44" t="s">
        <v>24</v>
      </c>
      <c r="E267" s="44">
        <v>5000</v>
      </c>
      <c r="F267" s="44">
        <v>1</v>
      </c>
      <c r="G267" s="44">
        <f t="shared" si="33"/>
        <v>1E-3</v>
      </c>
      <c r="H267" s="44" t="s">
        <v>31</v>
      </c>
      <c r="I267" s="44">
        <v>1</v>
      </c>
      <c r="J267" s="106">
        <f t="shared" si="34"/>
        <v>200</v>
      </c>
      <c r="K267">
        <f t="shared" si="29"/>
        <v>5000</v>
      </c>
      <c r="L267">
        <f t="shared" si="30"/>
        <v>5</v>
      </c>
      <c r="M267">
        <f t="shared" si="31"/>
        <v>5000</v>
      </c>
    </row>
    <row r="268" spans="1:13" x14ac:dyDescent="0.25">
      <c r="A268" s="44" t="s">
        <v>127</v>
      </c>
      <c r="B268" s="105">
        <v>0.33333333333333331</v>
      </c>
      <c r="C268" s="44" t="s">
        <v>23</v>
      </c>
      <c r="D268" s="44" t="s">
        <v>24</v>
      </c>
      <c r="E268" s="44">
        <v>5000</v>
      </c>
      <c r="F268" s="44">
        <v>1</v>
      </c>
      <c r="G268" s="44">
        <f t="shared" si="33"/>
        <v>1E-3</v>
      </c>
      <c r="H268" s="44" t="s">
        <v>77</v>
      </c>
      <c r="I268" s="44">
        <v>1</v>
      </c>
      <c r="J268" s="106">
        <f t="shared" si="34"/>
        <v>200</v>
      </c>
      <c r="K268">
        <f t="shared" si="29"/>
        <v>5000</v>
      </c>
      <c r="L268">
        <f t="shared" si="30"/>
        <v>5</v>
      </c>
      <c r="M268">
        <f t="shared" si="31"/>
        <v>5000</v>
      </c>
    </row>
    <row r="269" spans="1:13" x14ac:dyDescent="0.25">
      <c r="A269" s="44" t="s">
        <v>127</v>
      </c>
      <c r="B269" s="105">
        <v>0.33333333333333331</v>
      </c>
      <c r="C269" s="44" t="s">
        <v>23</v>
      </c>
      <c r="D269" s="44" t="s">
        <v>24</v>
      </c>
      <c r="E269" s="44">
        <v>5000</v>
      </c>
      <c r="F269" s="44">
        <v>1</v>
      </c>
      <c r="G269" s="44">
        <f t="shared" si="33"/>
        <v>1E-3</v>
      </c>
      <c r="H269" s="44" t="s">
        <v>33</v>
      </c>
      <c r="I269" s="44">
        <v>1</v>
      </c>
      <c r="J269" s="106">
        <f t="shared" si="34"/>
        <v>200</v>
      </c>
      <c r="K269">
        <f t="shared" si="29"/>
        <v>5000</v>
      </c>
      <c r="L269">
        <f t="shared" si="30"/>
        <v>5</v>
      </c>
      <c r="M269">
        <f t="shared" si="31"/>
        <v>5000</v>
      </c>
    </row>
    <row r="270" spans="1:13" x14ac:dyDescent="0.25">
      <c r="A270" s="44" t="s">
        <v>151</v>
      </c>
      <c r="B270" s="105">
        <v>0.33333333333333331</v>
      </c>
      <c r="C270" s="44" t="s">
        <v>23</v>
      </c>
      <c r="D270" s="44" t="s">
        <v>24</v>
      </c>
      <c r="E270" s="44">
        <v>5000</v>
      </c>
      <c r="F270" s="44">
        <v>1</v>
      </c>
      <c r="G270" s="44">
        <f t="shared" si="33"/>
        <v>1E-3</v>
      </c>
      <c r="H270" s="44" t="s">
        <v>35</v>
      </c>
      <c r="I270" s="44">
        <v>2</v>
      </c>
      <c r="J270" s="106">
        <f t="shared" si="34"/>
        <v>400</v>
      </c>
      <c r="K270">
        <f t="shared" si="29"/>
        <v>10000</v>
      </c>
      <c r="L270">
        <f t="shared" si="30"/>
        <v>10</v>
      </c>
      <c r="M270">
        <f t="shared" si="31"/>
        <v>10000</v>
      </c>
    </row>
    <row r="271" spans="1:13" x14ac:dyDescent="0.25">
      <c r="A271" s="44" t="s">
        <v>151</v>
      </c>
      <c r="B271" s="105">
        <v>0.33333333333333331</v>
      </c>
      <c r="C271" s="44" t="s">
        <v>23</v>
      </c>
      <c r="D271" s="44" t="s">
        <v>24</v>
      </c>
      <c r="E271" s="44">
        <v>5000</v>
      </c>
      <c r="F271" s="44">
        <v>1</v>
      </c>
      <c r="G271" s="44">
        <f t="shared" si="33"/>
        <v>1E-3</v>
      </c>
      <c r="H271" s="44" t="s">
        <v>28</v>
      </c>
      <c r="I271" s="44">
        <v>14</v>
      </c>
      <c r="J271" s="106">
        <f t="shared" si="34"/>
        <v>2800.0000000000005</v>
      </c>
      <c r="K271">
        <f t="shared" si="29"/>
        <v>70000</v>
      </c>
      <c r="L271">
        <f t="shared" si="30"/>
        <v>70</v>
      </c>
      <c r="M271">
        <f t="shared" si="31"/>
        <v>70000</v>
      </c>
    </row>
    <row r="272" spans="1:13" x14ac:dyDescent="0.25">
      <c r="A272" s="44" t="s">
        <v>151</v>
      </c>
      <c r="B272" s="105">
        <v>0.33333333333333331</v>
      </c>
      <c r="C272" s="44" t="s">
        <v>23</v>
      </c>
      <c r="D272" s="44" t="s">
        <v>24</v>
      </c>
      <c r="E272" s="44">
        <v>5000</v>
      </c>
      <c r="F272" s="44">
        <v>1</v>
      </c>
      <c r="G272" s="44">
        <f t="shared" si="33"/>
        <v>1E-3</v>
      </c>
      <c r="H272" s="44" t="s">
        <v>84</v>
      </c>
      <c r="I272" s="44">
        <v>8</v>
      </c>
      <c r="J272" s="106">
        <f t="shared" si="34"/>
        <v>1600</v>
      </c>
      <c r="K272">
        <f t="shared" si="29"/>
        <v>40000</v>
      </c>
      <c r="L272">
        <f t="shared" si="30"/>
        <v>40</v>
      </c>
      <c r="M272">
        <f t="shared" si="31"/>
        <v>40000</v>
      </c>
    </row>
    <row r="273" spans="1:13" x14ac:dyDescent="0.25">
      <c r="A273" s="44" t="s">
        <v>637</v>
      </c>
      <c r="B273" s="105">
        <v>0.375</v>
      </c>
      <c r="C273" s="44" t="s">
        <v>284</v>
      </c>
      <c r="D273" s="44" t="s">
        <v>24</v>
      </c>
      <c r="E273" s="44"/>
      <c r="F273" s="44">
        <v>20</v>
      </c>
      <c r="G273" s="44"/>
      <c r="H273" s="44" t="s">
        <v>58</v>
      </c>
      <c r="I273" s="44">
        <v>3</v>
      </c>
      <c r="J273" s="109">
        <f t="shared" ref="J273:J281" si="35">(I273/(F273/5000))*(1/5000)*1000</f>
        <v>150</v>
      </c>
      <c r="K273" t="e">
        <f t="shared" si="29"/>
        <v>#DIV/0!</v>
      </c>
      <c r="L273" t="e">
        <f t="shared" si="30"/>
        <v>#DIV/0!</v>
      </c>
      <c r="M273" t="e">
        <f t="shared" si="31"/>
        <v>#DIV/0!</v>
      </c>
    </row>
    <row r="274" spans="1:13" x14ac:dyDescent="0.25">
      <c r="A274" s="44" t="s">
        <v>637</v>
      </c>
      <c r="B274" s="105">
        <v>0.375</v>
      </c>
      <c r="C274" s="44" t="s">
        <v>284</v>
      </c>
      <c r="D274" s="44" t="s">
        <v>24</v>
      </c>
      <c r="E274" s="44"/>
      <c r="F274" s="44">
        <v>20</v>
      </c>
      <c r="G274" s="44"/>
      <c r="H274" s="44" t="s">
        <v>693</v>
      </c>
      <c r="I274" s="44">
        <v>8</v>
      </c>
      <c r="J274" s="109">
        <f t="shared" si="35"/>
        <v>400</v>
      </c>
      <c r="K274" t="e">
        <f t="shared" si="29"/>
        <v>#DIV/0!</v>
      </c>
      <c r="L274" t="e">
        <f t="shared" si="30"/>
        <v>#DIV/0!</v>
      </c>
      <c r="M274" t="e">
        <f t="shared" si="31"/>
        <v>#DIV/0!</v>
      </c>
    </row>
    <row r="275" spans="1:13" x14ac:dyDescent="0.25">
      <c r="A275" s="44" t="s">
        <v>637</v>
      </c>
      <c r="B275" s="105">
        <v>0.375</v>
      </c>
      <c r="C275" s="44" t="s">
        <v>284</v>
      </c>
      <c r="D275" s="44" t="s">
        <v>24</v>
      </c>
      <c r="E275" s="44"/>
      <c r="F275" s="44">
        <v>20</v>
      </c>
      <c r="G275" s="44"/>
      <c r="H275" s="44" t="s">
        <v>692</v>
      </c>
      <c r="I275" s="44">
        <v>1</v>
      </c>
      <c r="J275" s="109">
        <f t="shared" si="35"/>
        <v>50</v>
      </c>
      <c r="K275" t="e">
        <f t="shared" si="29"/>
        <v>#DIV/0!</v>
      </c>
      <c r="L275" t="e">
        <f t="shared" si="30"/>
        <v>#DIV/0!</v>
      </c>
      <c r="M275" t="e">
        <f t="shared" si="31"/>
        <v>#DIV/0!</v>
      </c>
    </row>
    <row r="276" spans="1:13" x14ac:dyDescent="0.25">
      <c r="A276" s="44" t="s">
        <v>637</v>
      </c>
      <c r="B276" s="105">
        <v>0.375</v>
      </c>
      <c r="C276" s="44" t="s">
        <v>284</v>
      </c>
      <c r="D276" s="44" t="s">
        <v>24</v>
      </c>
      <c r="E276" s="44"/>
      <c r="F276" s="44">
        <v>20</v>
      </c>
      <c r="G276" s="44"/>
      <c r="H276" s="44" t="s">
        <v>28</v>
      </c>
      <c r="I276" s="44">
        <v>4</v>
      </c>
      <c r="J276" s="109">
        <f t="shared" si="35"/>
        <v>200</v>
      </c>
      <c r="K276" t="e">
        <f t="shared" si="29"/>
        <v>#DIV/0!</v>
      </c>
      <c r="L276" t="e">
        <f t="shared" si="30"/>
        <v>#DIV/0!</v>
      </c>
      <c r="M276" t="e">
        <f t="shared" si="31"/>
        <v>#DIV/0!</v>
      </c>
    </row>
    <row r="277" spans="1:13" x14ac:dyDescent="0.25">
      <c r="A277" s="44" t="s">
        <v>637</v>
      </c>
      <c r="B277" s="105">
        <v>0.375</v>
      </c>
      <c r="C277" s="44" t="s">
        <v>284</v>
      </c>
      <c r="D277" s="44" t="s">
        <v>24</v>
      </c>
      <c r="E277" s="44"/>
      <c r="F277" s="44">
        <v>20</v>
      </c>
      <c r="G277" s="44"/>
      <c r="H277" s="44" t="s">
        <v>498</v>
      </c>
      <c r="I277" s="44">
        <v>4</v>
      </c>
      <c r="J277" s="109">
        <f t="shared" si="35"/>
        <v>200</v>
      </c>
      <c r="K277" t="e">
        <f t="shared" si="29"/>
        <v>#DIV/0!</v>
      </c>
      <c r="L277" t="e">
        <f t="shared" si="30"/>
        <v>#DIV/0!</v>
      </c>
      <c r="M277" t="e">
        <f t="shared" si="31"/>
        <v>#DIV/0!</v>
      </c>
    </row>
    <row r="278" spans="1:13" x14ac:dyDescent="0.25">
      <c r="A278" s="44" t="s">
        <v>637</v>
      </c>
      <c r="B278" s="105">
        <v>0.375</v>
      </c>
      <c r="C278" s="44" t="s">
        <v>284</v>
      </c>
      <c r="D278" s="44" t="s">
        <v>24</v>
      </c>
      <c r="E278" s="44"/>
      <c r="F278" s="44">
        <v>20</v>
      </c>
      <c r="G278" s="44"/>
      <c r="H278" s="44" t="s">
        <v>31</v>
      </c>
      <c r="I278" s="44">
        <v>1</v>
      </c>
      <c r="J278" s="109">
        <f t="shared" si="35"/>
        <v>50</v>
      </c>
      <c r="K278" t="e">
        <f t="shared" si="29"/>
        <v>#DIV/0!</v>
      </c>
      <c r="L278" t="e">
        <f t="shared" si="30"/>
        <v>#DIV/0!</v>
      </c>
      <c r="M278" t="e">
        <f t="shared" si="31"/>
        <v>#DIV/0!</v>
      </c>
    </row>
    <row r="279" spans="1:13" x14ac:dyDescent="0.25">
      <c r="A279" s="44" t="s">
        <v>663</v>
      </c>
      <c r="B279" s="105">
        <v>0.33333333333333331</v>
      </c>
      <c r="C279" s="44" t="s">
        <v>23</v>
      </c>
      <c r="D279" s="44" t="s">
        <v>24</v>
      </c>
      <c r="E279" s="44"/>
      <c r="F279" s="44">
        <v>20</v>
      </c>
      <c r="G279" s="44"/>
      <c r="H279" s="44" t="s">
        <v>45</v>
      </c>
      <c r="I279" s="44">
        <v>2</v>
      </c>
      <c r="J279" s="109">
        <f t="shared" si="35"/>
        <v>100</v>
      </c>
      <c r="K279" t="e">
        <f t="shared" si="29"/>
        <v>#DIV/0!</v>
      </c>
      <c r="L279" t="e">
        <f t="shared" si="30"/>
        <v>#DIV/0!</v>
      </c>
      <c r="M279" t="e">
        <f t="shared" si="31"/>
        <v>#DIV/0!</v>
      </c>
    </row>
    <row r="280" spans="1:13" x14ac:dyDescent="0.25">
      <c r="A280" s="44" t="s">
        <v>663</v>
      </c>
      <c r="B280" s="105">
        <v>0.33333333333333331</v>
      </c>
      <c r="C280" s="44" t="s">
        <v>23</v>
      </c>
      <c r="D280" s="44" t="s">
        <v>24</v>
      </c>
      <c r="E280" s="44"/>
      <c r="F280" s="44">
        <v>20</v>
      </c>
      <c r="G280" s="44"/>
      <c r="H280" s="44" t="s">
        <v>689</v>
      </c>
      <c r="I280" s="44">
        <v>1</v>
      </c>
      <c r="J280" s="109">
        <f t="shared" si="35"/>
        <v>50</v>
      </c>
      <c r="K280" t="e">
        <f t="shared" si="29"/>
        <v>#DIV/0!</v>
      </c>
      <c r="L280" t="e">
        <f t="shared" si="30"/>
        <v>#DIV/0!</v>
      </c>
      <c r="M280" t="e">
        <f t="shared" si="31"/>
        <v>#DIV/0!</v>
      </c>
    </row>
    <row r="281" spans="1:13" x14ac:dyDescent="0.25">
      <c r="A281" s="44" t="s">
        <v>663</v>
      </c>
      <c r="B281" s="105">
        <v>0.33333333333333331</v>
      </c>
      <c r="C281" s="44" t="s">
        <v>23</v>
      </c>
      <c r="D281" s="44" t="s">
        <v>24</v>
      </c>
      <c r="E281" s="44"/>
      <c r="F281" s="44">
        <v>20</v>
      </c>
      <c r="G281" s="44"/>
      <c r="H281" s="44" t="s">
        <v>699</v>
      </c>
      <c r="I281" s="44">
        <v>1</v>
      </c>
      <c r="J281" s="109">
        <f t="shared" si="35"/>
        <v>50</v>
      </c>
      <c r="K281" t="e">
        <f t="shared" si="29"/>
        <v>#DIV/0!</v>
      </c>
      <c r="L281" t="e">
        <f t="shared" si="30"/>
        <v>#DIV/0!</v>
      </c>
      <c r="M281" t="e">
        <f t="shared" si="31"/>
        <v>#DIV/0!</v>
      </c>
    </row>
    <row r="282" spans="1:13" x14ac:dyDescent="0.25">
      <c r="A282" s="44" t="s">
        <v>185</v>
      </c>
      <c r="B282" s="105">
        <v>0.33333333333333331</v>
      </c>
      <c r="C282" s="44" t="s">
        <v>23</v>
      </c>
      <c r="D282" s="44" t="s">
        <v>24</v>
      </c>
      <c r="E282" s="44">
        <v>5000</v>
      </c>
      <c r="F282" s="44">
        <v>1</v>
      </c>
      <c r="G282" s="44">
        <f>F282/1000</f>
        <v>1E-3</v>
      </c>
      <c r="H282" s="44" t="s">
        <v>26</v>
      </c>
      <c r="I282" s="44">
        <v>2</v>
      </c>
      <c r="J282" s="106">
        <f>(I282/G282)*(1/5000)*1000</f>
        <v>400</v>
      </c>
      <c r="K282">
        <f t="shared" si="29"/>
        <v>10000</v>
      </c>
      <c r="L282">
        <f t="shared" si="30"/>
        <v>10</v>
      </c>
      <c r="M282">
        <f t="shared" si="31"/>
        <v>10000</v>
      </c>
    </row>
    <row r="283" spans="1:13" x14ac:dyDescent="0.25">
      <c r="A283" s="65" t="s">
        <v>752</v>
      </c>
      <c r="B283" s="74">
        <v>0.33333333333333298</v>
      </c>
      <c r="C283" s="65" t="s">
        <v>23</v>
      </c>
      <c r="D283" s="65" t="s">
        <v>24</v>
      </c>
      <c r="E283" s="65">
        <v>5000</v>
      </c>
      <c r="F283" s="65">
        <v>1</v>
      </c>
      <c r="G283" s="65">
        <v>1E-3</v>
      </c>
      <c r="H283" s="65" t="s">
        <v>26</v>
      </c>
      <c r="I283" s="75">
        <v>4</v>
      </c>
      <c r="J283" s="75">
        <f>(I283/G283)*(1/E283)*1000</f>
        <v>800</v>
      </c>
      <c r="K283">
        <f t="shared" si="29"/>
        <v>20000</v>
      </c>
      <c r="L283">
        <f t="shared" si="30"/>
        <v>20</v>
      </c>
      <c r="M283">
        <f t="shared" si="31"/>
        <v>20000</v>
      </c>
    </row>
    <row r="284" spans="1:13" x14ac:dyDescent="0.25">
      <c r="A284" s="44" t="s">
        <v>228</v>
      </c>
      <c r="B284" s="105">
        <v>0.33333333333333331</v>
      </c>
      <c r="C284" s="44" t="s">
        <v>23</v>
      </c>
      <c r="D284" s="44" t="s">
        <v>24</v>
      </c>
      <c r="E284" s="44">
        <v>5000</v>
      </c>
      <c r="F284" s="44">
        <v>1</v>
      </c>
      <c r="G284" s="44">
        <f>F284/1000</f>
        <v>1E-3</v>
      </c>
      <c r="H284" s="44" t="s">
        <v>35</v>
      </c>
      <c r="I284" s="44">
        <v>1</v>
      </c>
      <c r="J284" s="106">
        <f>(I284/G284)*(1/5000)*1000</f>
        <v>200</v>
      </c>
      <c r="K284">
        <f t="shared" si="29"/>
        <v>5000</v>
      </c>
      <c r="L284">
        <f t="shared" si="30"/>
        <v>5</v>
      </c>
      <c r="M284">
        <f t="shared" si="31"/>
        <v>5000</v>
      </c>
    </row>
    <row r="285" spans="1:13" x14ac:dyDescent="0.25">
      <c r="A285" s="44" t="s">
        <v>228</v>
      </c>
      <c r="B285" s="105">
        <v>0.33333333333333331</v>
      </c>
      <c r="C285" s="44" t="s">
        <v>23</v>
      </c>
      <c r="D285" s="44" t="s">
        <v>24</v>
      </c>
      <c r="E285" s="44">
        <v>5000</v>
      </c>
      <c r="F285" s="44">
        <v>1</v>
      </c>
      <c r="G285" s="44">
        <f>F285/1000</f>
        <v>1E-3</v>
      </c>
      <c r="H285" s="44" t="s">
        <v>27</v>
      </c>
      <c r="I285" s="44">
        <v>2</v>
      </c>
      <c r="J285" s="106">
        <f>(I285/G285)*(1/5000)*1000</f>
        <v>400</v>
      </c>
      <c r="K285">
        <f t="shared" si="29"/>
        <v>10000</v>
      </c>
      <c r="L285">
        <f t="shared" si="30"/>
        <v>10</v>
      </c>
      <c r="M285">
        <f t="shared" si="31"/>
        <v>10000</v>
      </c>
    </row>
    <row r="286" spans="1:13" x14ac:dyDescent="0.25">
      <c r="A286" s="44" t="s">
        <v>228</v>
      </c>
      <c r="B286" s="105">
        <v>0.33333333333333331</v>
      </c>
      <c r="C286" s="44" t="s">
        <v>23</v>
      </c>
      <c r="D286" s="44" t="s">
        <v>24</v>
      </c>
      <c r="E286" s="44">
        <v>5000</v>
      </c>
      <c r="F286" s="44">
        <v>1</v>
      </c>
      <c r="G286" s="44">
        <f>F286/1000</f>
        <v>1E-3</v>
      </c>
      <c r="H286" s="44" t="s">
        <v>31</v>
      </c>
      <c r="I286" s="44">
        <v>4</v>
      </c>
      <c r="J286" s="106">
        <f>(I286/G286)*(1/5000)*1000</f>
        <v>800</v>
      </c>
      <c r="K286">
        <f t="shared" si="29"/>
        <v>20000</v>
      </c>
      <c r="L286">
        <f t="shared" si="30"/>
        <v>20</v>
      </c>
      <c r="M286">
        <f t="shared" si="31"/>
        <v>20000</v>
      </c>
    </row>
    <row r="287" spans="1:13" x14ac:dyDescent="0.25">
      <c r="A287" s="65" t="s">
        <v>801</v>
      </c>
      <c r="B287" s="74">
        <v>0.33333333333333298</v>
      </c>
      <c r="C287" s="65" t="s">
        <v>23</v>
      </c>
      <c r="D287" s="65" t="s">
        <v>24</v>
      </c>
      <c r="E287" s="65">
        <v>5000</v>
      </c>
      <c r="F287" s="65">
        <v>1</v>
      </c>
      <c r="G287" s="65">
        <v>1E-3</v>
      </c>
      <c r="H287" s="65" t="s">
        <v>542</v>
      </c>
      <c r="I287" s="75">
        <v>2</v>
      </c>
      <c r="J287" s="75">
        <f>(I287/G287)*(1/E287)*1000</f>
        <v>400</v>
      </c>
      <c r="K287">
        <f t="shared" si="29"/>
        <v>10000</v>
      </c>
      <c r="L287">
        <f t="shared" si="30"/>
        <v>10</v>
      </c>
      <c r="M287">
        <f t="shared" si="31"/>
        <v>10000</v>
      </c>
    </row>
    <row r="288" spans="1:13" x14ac:dyDescent="0.25">
      <c r="A288" s="65" t="s">
        <v>801</v>
      </c>
      <c r="B288" s="74">
        <v>0.33333333333333298</v>
      </c>
      <c r="C288" s="65" t="s">
        <v>23</v>
      </c>
      <c r="D288" s="65" t="s">
        <v>24</v>
      </c>
      <c r="E288" s="65">
        <v>5000</v>
      </c>
      <c r="F288" s="65">
        <v>1</v>
      </c>
      <c r="G288" s="65">
        <v>1E-3</v>
      </c>
      <c r="H288" s="65" t="s">
        <v>26</v>
      </c>
      <c r="I288" s="75">
        <v>2</v>
      </c>
      <c r="J288" s="75">
        <f>(I288/G288)*(1/E288)*1000</f>
        <v>400</v>
      </c>
      <c r="K288">
        <f t="shared" si="29"/>
        <v>10000</v>
      </c>
      <c r="L288">
        <f t="shared" si="30"/>
        <v>10</v>
      </c>
      <c r="M288">
        <f t="shared" si="31"/>
        <v>10000</v>
      </c>
    </row>
    <row r="289" spans="1:13" x14ac:dyDescent="0.25">
      <c r="A289" s="44" t="s">
        <v>251</v>
      </c>
      <c r="B289" s="105">
        <v>0.33333333333333298</v>
      </c>
      <c r="C289" s="44" t="s">
        <v>23</v>
      </c>
      <c r="D289" s="44" t="s">
        <v>24</v>
      </c>
      <c r="E289" s="44">
        <v>5000</v>
      </c>
      <c r="F289" s="44">
        <v>1</v>
      </c>
      <c r="G289" s="44">
        <f>F289/1000</f>
        <v>1E-3</v>
      </c>
      <c r="H289" s="44" t="s">
        <v>84</v>
      </c>
      <c r="I289" s="44">
        <v>3</v>
      </c>
      <c r="J289" s="106">
        <f>(I289/G289)*(1/5000)*1000</f>
        <v>600</v>
      </c>
      <c r="K289">
        <f t="shared" si="29"/>
        <v>15000</v>
      </c>
      <c r="L289">
        <f t="shared" si="30"/>
        <v>15</v>
      </c>
      <c r="M289">
        <f t="shared" si="31"/>
        <v>15000</v>
      </c>
    </row>
    <row r="290" spans="1:13" x14ac:dyDescent="0.25">
      <c r="A290" s="44" t="s">
        <v>251</v>
      </c>
      <c r="B290" s="105">
        <v>0.33333333333333298</v>
      </c>
      <c r="C290" s="44" t="s">
        <v>23</v>
      </c>
      <c r="D290" s="44" t="s">
        <v>24</v>
      </c>
      <c r="E290" s="44">
        <v>5000</v>
      </c>
      <c r="F290" s="44">
        <v>1</v>
      </c>
      <c r="G290" s="44">
        <f>F290/1000</f>
        <v>1E-3</v>
      </c>
      <c r="H290" s="44" t="s">
        <v>31</v>
      </c>
      <c r="I290" s="44">
        <v>1</v>
      </c>
      <c r="J290" s="106">
        <f>(I290/G290)*(1/5000)*1000</f>
        <v>200</v>
      </c>
      <c r="K290">
        <f t="shared" si="29"/>
        <v>5000</v>
      </c>
      <c r="L290">
        <f t="shared" si="30"/>
        <v>5</v>
      </c>
      <c r="M290">
        <f t="shared" si="31"/>
        <v>5000</v>
      </c>
    </row>
    <row r="291" spans="1:13" x14ac:dyDescent="0.25">
      <c r="A291" s="44" t="s">
        <v>251</v>
      </c>
      <c r="B291" s="105">
        <v>0.33333333333333298</v>
      </c>
      <c r="C291" s="44" t="s">
        <v>23</v>
      </c>
      <c r="D291" s="44" t="s">
        <v>24</v>
      </c>
      <c r="E291" s="44">
        <v>5000</v>
      </c>
      <c r="F291" s="44">
        <v>1</v>
      </c>
      <c r="G291" s="44">
        <f>F291/1000</f>
        <v>1E-3</v>
      </c>
      <c r="H291" s="44" t="s">
        <v>30</v>
      </c>
      <c r="I291" s="44">
        <v>1</v>
      </c>
      <c r="J291" s="106">
        <f>(I291/G291)*(1/5000)*1000</f>
        <v>200</v>
      </c>
      <c r="K291">
        <f t="shared" si="29"/>
        <v>5000</v>
      </c>
      <c r="L291">
        <f t="shared" si="30"/>
        <v>5</v>
      </c>
      <c r="M291">
        <f t="shared" si="31"/>
        <v>5000</v>
      </c>
    </row>
    <row r="292" spans="1:13" x14ac:dyDescent="0.25">
      <c r="A292" s="65" t="s">
        <v>367</v>
      </c>
      <c r="B292" s="74">
        <v>0.33333333333333331</v>
      </c>
      <c r="C292" s="65" t="s">
        <v>323</v>
      </c>
      <c r="D292" s="65" t="s">
        <v>455</v>
      </c>
      <c r="E292" s="65">
        <v>5000</v>
      </c>
      <c r="F292" s="65">
        <v>20</v>
      </c>
      <c r="G292" s="65">
        <f t="shared" ref="G292:G299" si="36">F292/5000</f>
        <v>4.0000000000000001E-3</v>
      </c>
      <c r="H292" s="65" t="s">
        <v>535</v>
      </c>
      <c r="I292" s="75">
        <v>335</v>
      </c>
      <c r="J292" s="75">
        <f t="shared" ref="J292:J299" si="37">(I292/G292)*(1/E292)*1000</f>
        <v>16750</v>
      </c>
      <c r="K292">
        <f t="shared" si="29"/>
        <v>83750</v>
      </c>
      <c r="L292">
        <f t="shared" si="30"/>
        <v>1675</v>
      </c>
      <c r="M292">
        <f t="shared" si="31"/>
        <v>83750</v>
      </c>
    </row>
    <row r="293" spans="1:13" x14ac:dyDescent="0.25">
      <c r="A293" s="65" t="s">
        <v>367</v>
      </c>
      <c r="B293" s="74">
        <v>0.33333333333333331</v>
      </c>
      <c r="C293" s="65" t="s">
        <v>323</v>
      </c>
      <c r="D293" s="65" t="s">
        <v>455</v>
      </c>
      <c r="E293" s="65">
        <v>5000</v>
      </c>
      <c r="F293" s="65">
        <v>20</v>
      </c>
      <c r="G293" s="65">
        <f t="shared" si="36"/>
        <v>4.0000000000000001E-3</v>
      </c>
      <c r="H293" s="65" t="s">
        <v>334</v>
      </c>
      <c r="I293" s="75">
        <v>250</v>
      </c>
      <c r="J293" s="75">
        <f t="shared" si="37"/>
        <v>12500</v>
      </c>
      <c r="K293">
        <f t="shared" si="29"/>
        <v>62500</v>
      </c>
      <c r="L293">
        <f t="shared" si="30"/>
        <v>1250</v>
      </c>
      <c r="M293">
        <f t="shared" si="31"/>
        <v>62500</v>
      </c>
    </row>
    <row r="294" spans="1:13" x14ac:dyDescent="0.25">
      <c r="A294" s="65" t="s">
        <v>367</v>
      </c>
      <c r="B294" s="74">
        <v>0.33333333333333331</v>
      </c>
      <c r="C294" s="65" t="s">
        <v>323</v>
      </c>
      <c r="D294" s="65" t="s">
        <v>455</v>
      </c>
      <c r="E294" s="65">
        <v>5000</v>
      </c>
      <c r="F294" s="65">
        <v>20</v>
      </c>
      <c r="G294" s="65">
        <f t="shared" si="36"/>
        <v>4.0000000000000001E-3</v>
      </c>
      <c r="H294" s="65" t="s">
        <v>35</v>
      </c>
      <c r="I294" s="75">
        <v>63</v>
      </c>
      <c r="J294" s="75">
        <f t="shared" si="37"/>
        <v>3150.0000000000005</v>
      </c>
      <c r="K294">
        <f t="shared" si="29"/>
        <v>15750</v>
      </c>
      <c r="L294">
        <f t="shared" si="30"/>
        <v>315</v>
      </c>
      <c r="M294">
        <f t="shared" si="31"/>
        <v>15750</v>
      </c>
    </row>
    <row r="295" spans="1:13" x14ac:dyDescent="0.25">
      <c r="A295" s="65" t="s">
        <v>367</v>
      </c>
      <c r="B295" s="74">
        <v>0.33333333333333331</v>
      </c>
      <c r="C295" s="65" t="s">
        <v>323</v>
      </c>
      <c r="D295" s="65" t="s">
        <v>455</v>
      </c>
      <c r="E295" s="65">
        <v>5000</v>
      </c>
      <c r="F295" s="65">
        <v>20</v>
      </c>
      <c r="G295" s="65">
        <f t="shared" si="36"/>
        <v>4.0000000000000001E-3</v>
      </c>
      <c r="H295" s="65" t="s">
        <v>325</v>
      </c>
      <c r="I295" s="75">
        <v>15</v>
      </c>
      <c r="J295" s="75">
        <f t="shared" si="37"/>
        <v>750</v>
      </c>
      <c r="K295">
        <f t="shared" si="29"/>
        <v>3750</v>
      </c>
      <c r="L295">
        <f t="shared" si="30"/>
        <v>75</v>
      </c>
      <c r="M295">
        <f t="shared" si="31"/>
        <v>3750</v>
      </c>
    </row>
    <row r="296" spans="1:13" x14ac:dyDescent="0.25">
      <c r="A296" s="65" t="s">
        <v>367</v>
      </c>
      <c r="B296" s="74">
        <v>0.33333333333333331</v>
      </c>
      <c r="C296" s="65" t="s">
        <v>323</v>
      </c>
      <c r="D296" s="65" t="s">
        <v>455</v>
      </c>
      <c r="E296" s="65">
        <v>5000</v>
      </c>
      <c r="F296" s="65">
        <v>20</v>
      </c>
      <c r="G296" s="65">
        <f t="shared" si="36"/>
        <v>4.0000000000000001E-3</v>
      </c>
      <c r="H296" s="65" t="s">
        <v>343</v>
      </c>
      <c r="I296" s="75">
        <v>7</v>
      </c>
      <c r="J296" s="75">
        <f t="shared" si="37"/>
        <v>350.00000000000006</v>
      </c>
      <c r="K296">
        <f t="shared" si="29"/>
        <v>1750</v>
      </c>
      <c r="L296">
        <f t="shared" si="30"/>
        <v>35</v>
      </c>
      <c r="M296">
        <f t="shared" si="31"/>
        <v>1750</v>
      </c>
    </row>
    <row r="297" spans="1:13" x14ac:dyDescent="0.25">
      <c r="A297" s="65" t="s">
        <v>367</v>
      </c>
      <c r="B297" s="74">
        <v>0.33333333333333331</v>
      </c>
      <c r="C297" s="65" t="s">
        <v>323</v>
      </c>
      <c r="D297" s="65" t="s">
        <v>455</v>
      </c>
      <c r="E297" s="65">
        <v>5000</v>
      </c>
      <c r="F297" s="65">
        <v>20</v>
      </c>
      <c r="G297" s="65">
        <f t="shared" si="36"/>
        <v>4.0000000000000001E-3</v>
      </c>
      <c r="H297" s="65" t="s">
        <v>537</v>
      </c>
      <c r="I297" s="75">
        <v>7</v>
      </c>
      <c r="J297" s="75">
        <f t="shared" si="37"/>
        <v>350.00000000000006</v>
      </c>
      <c r="K297">
        <f t="shared" si="29"/>
        <v>1750</v>
      </c>
      <c r="L297">
        <f t="shared" si="30"/>
        <v>35</v>
      </c>
      <c r="M297">
        <f t="shared" si="31"/>
        <v>1750</v>
      </c>
    </row>
    <row r="298" spans="1:13" x14ac:dyDescent="0.25">
      <c r="A298" s="65" t="s">
        <v>367</v>
      </c>
      <c r="B298" s="74">
        <v>0.33333333333333331</v>
      </c>
      <c r="C298" s="65" t="s">
        <v>323</v>
      </c>
      <c r="D298" s="65" t="s">
        <v>455</v>
      </c>
      <c r="E298" s="65">
        <v>5000</v>
      </c>
      <c r="F298" s="65">
        <v>20</v>
      </c>
      <c r="G298" s="65">
        <f t="shared" si="36"/>
        <v>4.0000000000000001E-3</v>
      </c>
      <c r="H298" s="65" t="s">
        <v>533</v>
      </c>
      <c r="I298" s="75">
        <v>10</v>
      </c>
      <c r="J298" s="75">
        <f t="shared" si="37"/>
        <v>500</v>
      </c>
      <c r="K298">
        <f t="shared" si="29"/>
        <v>2500</v>
      </c>
      <c r="L298">
        <f t="shared" si="30"/>
        <v>50</v>
      </c>
      <c r="M298">
        <f t="shared" si="31"/>
        <v>2500</v>
      </c>
    </row>
    <row r="299" spans="1:13" x14ac:dyDescent="0.25">
      <c r="A299" s="65" t="s">
        <v>367</v>
      </c>
      <c r="B299" s="74">
        <v>0.33333333333333331</v>
      </c>
      <c r="C299" s="65" t="s">
        <v>323</v>
      </c>
      <c r="D299" s="65" t="s">
        <v>455</v>
      </c>
      <c r="E299" s="65">
        <v>5000</v>
      </c>
      <c r="F299" s="65">
        <v>20</v>
      </c>
      <c r="G299" s="65">
        <f t="shared" si="36"/>
        <v>4.0000000000000001E-3</v>
      </c>
      <c r="H299" s="65" t="s">
        <v>540</v>
      </c>
      <c r="I299" s="75">
        <v>6</v>
      </c>
      <c r="J299" s="75">
        <f t="shared" si="37"/>
        <v>300</v>
      </c>
      <c r="K299">
        <f t="shared" si="29"/>
        <v>1500</v>
      </c>
      <c r="L299">
        <f t="shared" si="30"/>
        <v>30</v>
      </c>
      <c r="M299">
        <f t="shared" si="31"/>
        <v>1500</v>
      </c>
    </row>
    <row r="300" spans="1:13" x14ac:dyDescent="0.25">
      <c r="A300" s="44" t="s">
        <v>22</v>
      </c>
      <c r="B300" s="105">
        <v>0.33333333333333331</v>
      </c>
      <c r="C300" s="44" t="s">
        <v>23</v>
      </c>
      <c r="D300" s="44" t="s">
        <v>24</v>
      </c>
      <c r="E300" s="44">
        <v>5000</v>
      </c>
      <c r="F300" s="44">
        <v>21</v>
      </c>
      <c r="G300" s="44">
        <f t="shared" ref="G300:G307" si="38">F300/1000</f>
        <v>2.1000000000000001E-2</v>
      </c>
      <c r="H300" s="44" t="s">
        <v>26</v>
      </c>
      <c r="I300" s="44">
        <v>2</v>
      </c>
      <c r="J300" s="106">
        <f t="shared" ref="J300:J314" si="39">(I300/G300)*(1/5000)*1000</f>
        <v>19.047619047619047</v>
      </c>
      <c r="K300">
        <f t="shared" si="29"/>
        <v>476.19047619047615</v>
      </c>
      <c r="L300">
        <f t="shared" si="30"/>
        <v>10</v>
      </c>
      <c r="M300">
        <f t="shared" si="31"/>
        <v>476.19047619047615</v>
      </c>
    </row>
    <row r="301" spans="1:13" x14ac:dyDescent="0.25">
      <c r="A301" s="44" t="s">
        <v>22</v>
      </c>
      <c r="B301" s="105">
        <v>0.33333333333333331</v>
      </c>
      <c r="C301" s="44" t="s">
        <v>23</v>
      </c>
      <c r="D301" s="44" t="s">
        <v>24</v>
      </c>
      <c r="E301" s="44">
        <v>5000</v>
      </c>
      <c r="F301" s="44">
        <v>21</v>
      </c>
      <c r="G301" s="44">
        <f t="shared" si="38"/>
        <v>2.1000000000000001E-2</v>
      </c>
      <c r="H301" s="44" t="s">
        <v>27</v>
      </c>
      <c r="I301" s="44">
        <v>3</v>
      </c>
      <c r="J301" s="106">
        <f t="shared" si="39"/>
        <v>28.571428571428573</v>
      </c>
      <c r="K301">
        <f t="shared" si="29"/>
        <v>714.28571428571433</v>
      </c>
      <c r="L301">
        <f t="shared" si="30"/>
        <v>15</v>
      </c>
      <c r="M301">
        <f t="shared" si="31"/>
        <v>714.28571428571433</v>
      </c>
    </row>
    <row r="302" spans="1:13" x14ac:dyDescent="0.25">
      <c r="A302" s="44" t="s">
        <v>22</v>
      </c>
      <c r="B302" s="105">
        <v>0.33333333333333331</v>
      </c>
      <c r="C302" s="44" t="s">
        <v>23</v>
      </c>
      <c r="D302" s="44" t="s">
        <v>24</v>
      </c>
      <c r="E302" s="44">
        <v>5000</v>
      </c>
      <c r="F302" s="44">
        <v>21</v>
      </c>
      <c r="G302" s="44">
        <f t="shared" si="38"/>
        <v>2.1000000000000001E-2</v>
      </c>
      <c r="H302" s="44" t="s">
        <v>28</v>
      </c>
      <c r="I302" s="44">
        <v>7</v>
      </c>
      <c r="J302" s="106">
        <f t="shared" si="39"/>
        <v>66.666666666666671</v>
      </c>
      <c r="K302">
        <f t="shared" si="29"/>
        <v>1666.6666666666667</v>
      </c>
      <c r="L302">
        <f t="shared" si="30"/>
        <v>35</v>
      </c>
      <c r="M302">
        <f t="shared" si="31"/>
        <v>1666.6666666666667</v>
      </c>
    </row>
    <row r="303" spans="1:13" x14ac:dyDescent="0.25">
      <c r="A303" s="44" t="s">
        <v>22</v>
      </c>
      <c r="B303" s="105">
        <v>0.33333333333333331</v>
      </c>
      <c r="C303" s="44" t="s">
        <v>23</v>
      </c>
      <c r="D303" s="44" t="s">
        <v>24</v>
      </c>
      <c r="E303" s="44">
        <v>5000</v>
      </c>
      <c r="F303" s="44">
        <v>21</v>
      </c>
      <c r="G303" s="44">
        <f t="shared" si="38"/>
        <v>2.1000000000000001E-2</v>
      </c>
      <c r="H303" s="44" t="s">
        <v>29</v>
      </c>
      <c r="I303" s="44">
        <v>2</v>
      </c>
      <c r="J303" s="106">
        <f t="shared" si="39"/>
        <v>19.047619047619047</v>
      </c>
      <c r="K303">
        <f t="shared" si="29"/>
        <v>476.19047619047615</v>
      </c>
      <c r="L303">
        <f t="shared" si="30"/>
        <v>10</v>
      </c>
      <c r="M303">
        <f t="shared" si="31"/>
        <v>476.19047619047615</v>
      </c>
    </row>
    <row r="304" spans="1:13" x14ac:dyDescent="0.25">
      <c r="A304" s="44" t="s">
        <v>22</v>
      </c>
      <c r="B304" s="105">
        <v>0.33333333333333331</v>
      </c>
      <c r="C304" s="44" t="s">
        <v>23</v>
      </c>
      <c r="D304" s="44" t="s">
        <v>24</v>
      </c>
      <c r="E304" s="44">
        <v>5000</v>
      </c>
      <c r="F304" s="44">
        <v>21</v>
      </c>
      <c r="G304" s="44">
        <f t="shared" si="38"/>
        <v>2.1000000000000001E-2</v>
      </c>
      <c r="H304" s="44" t="s">
        <v>30</v>
      </c>
      <c r="I304" s="44">
        <v>5</v>
      </c>
      <c r="J304" s="106">
        <f t="shared" si="39"/>
        <v>47.619047619047613</v>
      </c>
      <c r="K304">
        <f t="shared" si="29"/>
        <v>1190.4761904761904</v>
      </c>
      <c r="L304">
        <f t="shared" si="30"/>
        <v>25</v>
      </c>
      <c r="M304">
        <f t="shared" si="31"/>
        <v>1190.4761904761904</v>
      </c>
    </row>
    <row r="305" spans="1:13" x14ac:dyDescent="0.25">
      <c r="A305" s="44" t="s">
        <v>22</v>
      </c>
      <c r="B305" s="105">
        <v>0.33333333333333331</v>
      </c>
      <c r="C305" s="44" t="s">
        <v>23</v>
      </c>
      <c r="D305" s="44" t="s">
        <v>24</v>
      </c>
      <c r="E305" s="44">
        <v>5000</v>
      </c>
      <c r="F305" s="44">
        <v>21</v>
      </c>
      <c r="G305" s="44">
        <f t="shared" si="38"/>
        <v>2.1000000000000001E-2</v>
      </c>
      <c r="H305" s="44" t="s">
        <v>31</v>
      </c>
      <c r="I305" s="44">
        <v>5</v>
      </c>
      <c r="J305" s="106">
        <f t="shared" si="39"/>
        <v>47.619047619047613</v>
      </c>
      <c r="K305">
        <f t="shared" si="29"/>
        <v>1190.4761904761904</v>
      </c>
      <c r="L305">
        <f t="shared" si="30"/>
        <v>25</v>
      </c>
      <c r="M305">
        <f t="shared" si="31"/>
        <v>1190.4761904761904</v>
      </c>
    </row>
    <row r="306" spans="1:13" x14ac:dyDescent="0.25">
      <c r="A306" s="44" t="s">
        <v>22</v>
      </c>
      <c r="B306" s="105">
        <v>0.33333333333333331</v>
      </c>
      <c r="C306" s="44" t="s">
        <v>23</v>
      </c>
      <c r="D306" s="44" t="s">
        <v>24</v>
      </c>
      <c r="E306" s="44">
        <v>5000</v>
      </c>
      <c r="F306" s="44">
        <v>21</v>
      </c>
      <c r="G306" s="44">
        <f t="shared" si="38"/>
        <v>2.1000000000000001E-2</v>
      </c>
      <c r="H306" s="44" t="s">
        <v>32</v>
      </c>
      <c r="I306" s="44">
        <v>2</v>
      </c>
      <c r="J306" s="106">
        <f t="shared" si="39"/>
        <v>19.047619047619047</v>
      </c>
      <c r="K306">
        <f t="shared" si="29"/>
        <v>476.19047619047615</v>
      </c>
      <c r="L306">
        <f t="shared" si="30"/>
        <v>10</v>
      </c>
      <c r="M306">
        <f t="shared" si="31"/>
        <v>476.19047619047615</v>
      </c>
    </row>
    <row r="307" spans="1:13" x14ac:dyDescent="0.25">
      <c r="A307" s="44" t="s">
        <v>22</v>
      </c>
      <c r="B307" s="105">
        <v>0.33333333333333331</v>
      </c>
      <c r="C307" s="44" t="s">
        <v>23</v>
      </c>
      <c r="D307" s="44" t="s">
        <v>24</v>
      </c>
      <c r="E307" s="44">
        <v>5000</v>
      </c>
      <c r="F307" s="44">
        <v>21</v>
      </c>
      <c r="G307" s="44">
        <f t="shared" si="38"/>
        <v>2.1000000000000001E-2</v>
      </c>
      <c r="H307" s="44" t="s">
        <v>33</v>
      </c>
      <c r="I307" s="44">
        <v>4</v>
      </c>
      <c r="J307" s="106">
        <f t="shared" si="39"/>
        <v>38.095238095238095</v>
      </c>
      <c r="K307">
        <f t="shared" si="29"/>
        <v>952.38095238095229</v>
      </c>
      <c r="L307">
        <f t="shared" si="30"/>
        <v>20</v>
      </c>
      <c r="M307">
        <f t="shared" si="31"/>
        <v>952.38095238095229</v>
      </c>
    </row>
    <row r="308" spans="1:13" x14ac:dyDescent="0.25">
      <c r="A308" s="65" t="s">
        <v>322</v>
      </c>
      <c r="B308" s="74">
        <v>0.47916666666666669</v>
      </c>
      <c r="C308" s="65" t="s">
        <v>323</v>
      </c>
      <c r="D308" s="65" t="s">
        <v>455</v>
      </c>
      <c r="E308" s="65">
        <v>5000</v>
      </c>
      <c r="F308" s="65">
        <v>15</v>
      </c>
      <c r="G308" s="65">
        <f t="shared" ref="G308:G314" si="40">(F308/1000)</f>
        <v>1.4999999999999999E-2</v>
      </c>
      <c r="H308" s="65" t="s">
        <v>84</v>
      </c>
      <c r="I308" s="75">
        <v>7</v>
      </c>
      <c r="J308" s="75">
        <f t="shared" si="39"/>
        <v>93.333333333333343</v>
      </c>
      <c r="K308">
        <f t="shared" si="29"/>
        <v>2333.3333333333335</v>
      </c>
      <c r="L308">
        <f t="shared" si="30"/>
        <v>35</v>
      </c>
      <c r="M308">
        <f t="shared" si="31"/>
        <v>2333.3333333333335</v>
      </c>
    </row>
    <row r="309" spans="1:13" x14ac:dyDescent="0.25">
      <c r="A309" s="65" t="s">
        <v>322</v>
      </c>
      <c r="B309" s="74">
        <v>0.47916666666666669</v>
      </c>
      <c r="C309" s="65" t="s">
        <v>323</v>
      </c>
      <c r="D309" s="65" t="s">
        <v>455</v>
      </c>
      <c r="E309" s="65">
        <v>5000</v>
      </c>
      <c r="F309" s="65">
        <v>15</v>
      </c>
      <c r="G309" s="65">
        <f t="shared" si="40"/>
        <v>1.4999999999999999E-2</v>
      </c>
      <c r="H309" s="65" t="s">
        <v>325</v>
      </c>
      <c r="I309" s="75">
        <v>158</v>
      </c>
      <c r="J309" s="75">
        <f t="shared" si="39"/>
        <v>2106.666666666667</v>
      </c>
      <c r="K309">
        <f t="shared" si="29"/>
        <v>52666.666666666664</v>
      </c>
      <c r="L309">
        <f t="shared" si="30"/>
        <v>790</v>
      </c>
      <c r="M309">
        <f t="shared" si="31"/>
        <v>52666.666666666664</v>
      </c>
    </row>
    <row r="310" spans="1:13" x14ac:dyDescent="0.25">
      <c r="A310" s="65" t="s">
        <v>322</v>
      </c>
      <c r="B310" s="74">
        <v>0.47916666666666669</v>
      </c>
      <c r="C310" s="65" t="s">
        <v>323</v>
      </c>
      <c r="D310" s="65" t="s">
        <v>455</v>
      </c>
      <c r="E310" s="65">
        <v>5000</v>
      </c>
      <c r="F310" s="65">
        <v>15</v>
      </c>
      <c r="G310" s="65">
        <f t="shared" si="40"/>
        <v>1.4999999999999999E-2</v>
      </c>
      <c r="H310" s="65" t="s">
        <v>535</v>
      </c>
      <c r="I310" s="75">
        <v>345</v>
      </c>
      <c r="J310" s="75">
        <f t="shared" si="39"/>
        <v>4600.0000000000009</v>
      </c>
      <c r="K310">
        <f t="shared" si="29"/>
        <v>115000</v>
      </c>
      <c r="L310">
        <f t="shared" si="30"/>
        <v>1725</v>
      </c>
      <c r="M310">
        <f t="shared" si="31"/>
        <v>115000</v>
      </c>
    </row>
    <row r="311" spans="1:13" x14ac:dyDescent="0.25">
      <c r="A311" s="65" t="s">
        <v>322</v>
      </c>
      <c r="B311" s="74">
        <v>0.47916666666666669</v>
      </c>
      <c r="C311" s="65" t="s">
        <v>323</v>
      </c>
      <c r="D311" s="65" t="s">
        <v>455</v>
      </c>
      <c r="E311" s="65">
        <v>5000</v>
      </c>
      <c r="F311" s="65">
        <v>15</v>
      </c>
      <c r="G311" s="65">
        <f t="shared" si="40"/>
        <v>1.4999999999999999E-2</v>
      </c>
      <c r="H311" s="65" t="s">
        <v>40</v>
      </c>
      <c r="I311" s="75">
        <v>3</v>
      </c>
      <c r="J311" s="75">
        <f t="shared" si="39"/>
        <v>40</v>
      </c>
      <c r="K311">
        <f t="shared" si="29"/>
        <v>1000</v>
      </c>
      <c r="L311">
        <f t="shared" si="30"/>
        <v>15</v>
      </c>
      <c r="M311">
        <f t="shared" si="31"/>
        <v>1000</v>
      </c>
    </row>
    <row r="312" spans="1:13" x14ac:dyDescent="0.25">
      <c r="A312" s="65" t="s">
        <v>322</v>
      </c>
      <c r="B312" s="74">
        <v>0.47916666666666669</v>
      </c>
      <c r="C312" s="65" t="s">
        <v>323</v>
      </c>
      <c r="D312" s="65" t="s">
        <v>455</v>
      </c>
      <c r="E312" s="65">
        <v>5000</v>
      </c>
      <c r="F312" s="65">
        <v>15</v>
      </c>
      <c r="G312" s="65">
        <f t="shared" si="40"/>
        <v>1.4999999999999999E-2</v>
      </c>
      <c r="H312" s="65" t="s">
        <v>30</v>
      </c>
      <c r="I312" s="75">
        <v>18</v>
      </c>
      <c r="J312" s="75">
        <f t="shared" si="39"/>
        <v>240.00000000000003</v>
      </c>
      <c r="K312">
        <f t="shared" si="29"/>
        <v>6000</v>
      </c>
      <c r="L312">
        <f t="shared" si="30"/>
        <v>90</v>
      </c>
      <c r="M312">
        <f t="shared" si="31"/>
        <v>6000</v>
      </c>
    </row>
    <row r="313" spans="1:13" x14ac:dyDescent="0.25">
      <c r="A313" s="65" t="s">
        <v>322</v>
      </c>
      <c r="B313" s="74">
        <v>0.47916666666666669</v>
      </c>
      <c r="C313" s="65" t="s">
        <v>323</v>
      </c>
      <c r="D313" s="65" t="s">
        <v>455</v>
      </c>
      <c r="E313" s="65">
        <v>5000</v>
      </c>
      <c r="F313" s="65">
        <v>15</v>
      </c>
      <c r="G313" s="65">
        <f t="shared" si="40"/>
        <v>1.4999999999999999E-2</v>
      </c>
      <c r="H313" s="65" t="s">
        <v>542</v>
      </c>
      <c r="I313" s="75">
        <v>2</v>
      </c>
      <c r="J313" s="75">
        <f t="shared" si="39"/>
        <v>26.666666666666668</v>
      </c>
      <c r="K313">
        <f t="shared" si="29"/>
        <v>666.66666666666663</v>
      </c>
      <c r="L313">
        <f t="shared" si="30"/>
        <v>10</v>
      </c>
      <c r="M313">
        <f t="shared" si="31"/>
        <v>666.66666666666663</v>
      </c>
    </row>
    <row r="314" spans="1:13" x14ac:dyDescent="0.25">
      <c r="A314" s="65" t="s">
        <v>322</v>
      </c>
      <c r="B314" s="74">
        <v>0.47916666666666669</v>
      </c>
      <c r="C314" s="65" t="s">
        <v>323</v>
      </c>
      <c r="D314" s="65" t="s">
        <v>455</v>
      </c>
      <c r="E314" s="65">
        <v>5000</v>
      </c>
      <c r="F314" s="65">
        <v>15</v>
      </c>
      <c r="G314" s="65">
        <f t="shared" si="40"/>
        <v>1.4999999999999999E-2</v>
      </c>
      <c r="H314" s="65" t="s">
        <v>328</v>
      </c>
      <c r="I314" s="75">
        <v>67</v>
      </c>
      <c r="J314" s="75">
        <f t="shared" si="39"/>
        <v>893.33333333333337</v>
      </c>
      <c r="K314">
        <f t="shared" si="29"/>
        <v>22333.333333333332</v>
      </c>
      <c r="L314">
        <f t="shared" si="30"/>
        <v>335</v>
      </c>
      <c r="M314">
        <f t="shared" si="31"/>
        <v>22333.333333333332</v>
      </c>
    </row>
    <row r="315" spans="1:13" x14ac:dyDescent="0.25">
      <c r="A315" s="44" t="s">
        <v>411</v>
      </c>
      <c r="B315" s="105">
        <v>0.33333333333333331</v>
      </c>
      <c r="C315" s="44" t="s">
        <v>23</v>
      </c>
      <c r="D315" s="44" t="s">
        <v>24</v>
      </c>
      <c r="E315" s="44"/>
      <c r="F315" s="44">
        <v>20</v>
      </c>
      <c r="G315" s="44"/>
      <c r="H315" s="48" t="s">
        <v>326</v>
      </c>
      <c r="I315" s="108">
        <v>3</v>
      </c>
      <c r="J315" s="109">
        <f t="shared" ref="J315:J321" si="41">(I315/(F315/5000))*(1/5000)*1000</f>
        <v>150</v>
      </c>
      <c r="K315" t="e">
        <f t="shared" si="29"/>
        <v>#DIV/0!</v>
      </c>
      <c r="L315" t="e">
        <f t="shared" si="30"/>
        <v>#DIV/0!</v>
      </c>
      <c r="M315" t="e">
        <f t="shared" si="31"/>
        <v>#DIV/0!</v>
      </c>
    </row>
    <row r="316" spans="1:13" x14ac:dyDescent="0.25">
      <c r="A316" s="44" t="s">
        <v>411</v>
      </c>
      <c r="B316" s="105">
        <v>0.33333333333333331</v>
      </c>
      <c r="C316" s="44" t="s">
        <v>23</v>
      </c>
      <c r="D316" s="44" t="s">
        <v>24</v>
      </c>
      <c r="E316" s="44"/>
      <c r="F316" s="44">
        <v>20</v>
      </c>
      <c r="G316" s="44"/>
      <c r="H316" s="48" t="s">
        <v>389</v>
      </c>
      <c r="I316" s="108">
        <v>1</v>
      </c>
      <c r="J316" s="109">
        <f t="shared" si="41"/>
        <v>50</v>
      </c>
      <c r="K316" t="e">
        <f t="shared" si="29"/>
        <v>#DIV/0!</v>
      </c>
      <c r="L316" t="e">
        <f t="shared" si="30"/>
        <v>#DIV/0!</v>
      </c>
      <c r="M316" t="e">
        <f t="shared" si="31"/>
        <v>#DIV/0!</v>
      </c>
    </row>
    <row r="317" spans="1:13" x14ac:dyDescent="0.25">
      <c r="A317" s="44" t="s">
        <v>411</v>
      </c>
      <c r="B317" s="105">
        <v>0.33333333333333331</v>
      </c>
      <c r="C317" s="44" t="s">
        <v>23</v>
      </c>
      <c r="D317" s="44" t="s">
        <v>24</v>
      </c>
      <c r="E317" s="44"/>
      <c r="F317" s="44">
        <v>20</v>
      </c>
      <c r="G317" s="44"/>
      <c r="H317" s="48" t="s">
        <v>330</v>
      </c>
      <c r="I317" s="108">
        <v>2</v>
      </c>
      <c r="J317" s="109">
        <f t="shared" si="41"/>
        <v>100</v>
      </c>
      <c r="K317" t="e">
        <f t="shared" si="29"/>
        <v>#DIV/0!</v>
      </c>
      <c r="L317" t="e">
        <f t="shared" si="30"/>
        <v>#DIV/0!</v>
      </c>
      <c r="M317" t="e">
        <f t="shared" si="31"/>
        <v>#DIV/0!</v>
      </c>
    </row>
    <row r="318" spans="1:13" x14ac:dyDescent="0.25">
      <c r="A318" s="44" t="s">
        <v>411</v>
      </c>
      <c r="B318" s="105">
        <v>0.33333333333333331</v>
      </c>
      <c r="C318" s="44" t="s">
        <v>23</v>
      </c>
      <c r="D318" s="44" t="s">
        <v>24</v>
      </c>
      <c r="E318" s="44"/>
      <c r="F318" s="44">
        <v>20</v>
      </c>
      <c r="G318" s="44"/>
      <c r="H318" s="48" t="s">
        <v>327</v>
      </c>
      <c r="I318" s="108">
        <v>1</v>
      </c>
      <c r="J318" s="109">
        <f t="shared" si="41"/>
        <v>50</v>
      </c>
      <c r="K318" t="e">
        <f t="shared" si="29"/>
        <v>#DIV/0!</v>
      </c>
      <c r="L318" t="e">
        <f t="shared" si="30"/>
        <v>#DIV/0!</v>
      </c>
      <c r="M318" t="e">
        <f t="shared" si="31"/>
        <v>#DIV/0!</v>
      </c>
    </row>
    <row r="319" spans="1:13" x14ac:dyDescent="0.25">
      <c r="A319" s="44" t="s">
        <v>411</v>
      </c>
      <c r="B319" s="105">
        <v>0.33333333333333331</v>
      </c>
      <c r="C319" s="44" t="s">
        <v>23</v>
      </c>
      <c r="D319" s="44" t="s">
        <v>24</v>
      </c>
      <c r="E319" s="44"/>
      <c r="F319" s="44">
        <v>20</v>
      </c>
      <c r="G319" s="44"/>
      <c r="H319" s="48" t="s">
        <v>334</v>
      </c>
      <c r="I319" s="108">
        <v>1</v>
      </c>
      <c r="J319" s="109">
        <f t="shared" si="41"/>
        <v>50</v>
      </c>
      <c r="K319" t="e">
        <f t="shared" si="29"/>
        <v>#DIV/0!</v>
      </c>
      <c r="L319" t="e">
        <f t="shared" si="30"/>
        <v>#DIV/0!</v>
      </c>
      <c r="M319" t="e">
        <f t="shared" si="31"/>
        <v>#DIV/0!</v>
      </c>
    </row>
    <row r="320" spans="1:13" x14ac:dyDescent="0.25">
      <c r="A320" s="44" t="s">
        <v>411</v>
      </c>
      <c r="B320" s="105">
        <v>0.33333333333333331</v>
      </c>
      <c r="C320" s="44" t="s">
        <v>23</v>
      </c>
      <c r="D320" s="44" t="s">
        <v>24</v>
      </c>
      <c r="E320" s="44"/>
      <c r="F320" s="44">
        <v>20</v>
      </c>
      <c r="G320" s="44"/>
      <c r="H320" s="48" t="s">
        <v>324</v>
      </c>
      <c r="I320" s="108">
        <v>1</v>
      </c>
      <c r="J320" s="109">
        <f t="shared" si="41"/>
        <v>50</v>
      </c>
      <c r="K320" t="e">
        <f t="shared" si="29"/>
        <v>#DIV/0!</v>
      </c>
      <c r="L320" t="e">
        <f t="shared" si="30"/>
        <v>#DIV/0!</v>
      </c>
      <c r="M320" t="e">
        <f t="shared" si="31"/>
        <v>#DIV/0!</v>
      </c>
    </row>
    <row r="321" spans="1:13" x14ac:dyDescent="0.25">
      <c r="A321" s="44" t="s">
        <v>411</v>
      </c>
      <c r="B321" s="105">
        <v>0.33333333333333331</v>
      </c>
      <c r="C321" s="44" t="s">
        <v>23</v>
      </c>
      <c r="D321" s="44" t="s">
        <v>24</v>
      </c>
      <c r="E321" s="44"/>
      <c r="F321" s="44">
        <v>20</v>
      </c>
      <c r="G321" s="44"/>
      <c r="H321" s="48" t="s">
        <v>346</v>
      </c>
      <c r="I321" s="108">
        <v>8</v>
      </c>
      <c r="J321" s="109">
        <f t="shared" si="41"/>
        <v>400</v>
      </c>
      <c r="K321" t="e">
        <f t="shared" si="29"/>
        <v>#DIV/0!</v>
      </c>
      <c r="L321" t="e">
        <f t="shared" si="30"/>
        <v>#DIV/0!</v>
      </c>
      <c r="M321" t="e">
        <f t="shared" si="31"/>
        <v>#DIV/0!</v>
      </c>
    </row>
    <row r="322" spans="1:13" x14ac:dyDescent="0.25">
      <c r="A322" s="44" t="s">
        <v>69</v>
      </c>
      <c r="B322" s="105">
        <v>0.33333333333333331</v>
      </c>
      <c r="C322" s="44" t="s">
        <v>23</v>
      </c>
      <c r="D322" s="44" t="s">
        <v>24</v>
      </c>
      <c r="E322" s="44">
        <v>5000</v>
      </c>
      <c r="F322" s="44">
        <v>21</v>
      </c>
      <c r="G322" s="44">
        <f>F322/1000</f>
        <v>2.1000000000000001E-2</v>
      </c>
      <c r="H322" s="44" t="s">
        <v>35</v>
      </c>
      <c r="I322" s="44">
        <v>3</v>
      </c>
      <c r="J322" s="106">
        <f>(I322/G322)*(1/5000)*1000</f>
        <v>28.571428571428573</v>
      </c>
      <c r="K322">
        <f t="shared" ref="K322:K385" si="42">((I322*1000)/(F322*(E322/25)))*1000</f>
        <v>714.28571428571433</v>
      </c>
      <c r="L322">
        <f t="shared" ref="L322:L385" si="43">(I322/1)*(1/(E322/25))*1000</f>
        <v>15</v>
      </c>
      <c r="M322">
        <f t="shared" ref="M322:M385" si="44">(I322*1000)/(F322*(E322/25))*1000</f>
        <v>714.28571428571433</v>
      </c>
    </row>
    <row r="323" spans="1:13" x14ac:dyDescent="0.25">
      <c r="A323" s="44" t="s">
        <v>69</v>
      </c>
      <c r="B323" s="105">
        <v>0.33333333333333331</v>
      </c>
      <c r="C323" s="44" t="s">
        <v>23</v>
      </c>
      <c r="D323" s="44" t="s">
        <v>24</v>
      </c>
      <c r="E323" s="44">
        <v>5000</v>
      </c>
      <c r="F323" s="44">
        <v>21</v>
      </c>
      <c r="G323" s="44">
        <f>F323/1000</f>
        <v>2.1000000000000001E-2</v>
      </c>
      <c r="H323" s="44" t="s">
        <v>28</v>
      </c>
      <c r="I323" s="44">
        <v>2</v>
      </c>
      <c r="J323" s="106">
        <f>(I323/G323)*(1/5000)*1000</f>
        <v>19.047619047619047</v>
      </c>
      <c r="K323">
        <f t="shared" si="42"/>
        <v>476.19047619047615</v>
      </c>
      <c r="L323">
        <f t="shared" si="43"/>
        <v>10</v>
      </c>
      <c r="M323">
        <f t="shared" si="44"/>
        <v>476.19047619047615</v>
      </c>
    </row>
    <row r="324" spans="1:13" x14ac:dyDescent="0.25">
      <c r="A324" s="44" t="s">
        <v>69</v>
      </c>
      <c r="B324" s="105">
        <v>0.33333333333333331</v>
      </c>
      <c r="C324" s="44" t="s">
        <v>23</v>
      </c>
      <c r="D324" s="44" t="s">
        <v>24</v>
      </c>
      <c r="E324" s="44">
        <v>5000</v>
      </c>
      <c r="F324" s="44">
        <v>21</v>
      </c>
      <c r="G324" s="44">
        <f>F324/1000</f>
        <v>2.1000000000000001E-2</v>
      </c>
      <c r="H324" s="44" t="s">
        <v>40</v>
      </c>
      <c r="I324" s="44">
        <v>4</v>
      </c>
      <c r="J324" s="106">
        <f>(I324/G324)*(1/5000)*1000</f>
        <v>38.095238095238095</v>
      </c>
      <c r="K324">
        <f t="shared" si="42"/>
        <v>952.38095238095229</v>
      </c>
      <c r="L324">
        <f t="shared" si="43"/>
        <v>20</v>
      </c>
      <c r="M324">
        <f t="shared" si="44"/>
        <v>952.38095238095229</v>
      </c>
    </row>
    <row r="325" spans="1:13" x14ac:dyDescent="0.25">
      <c r="A325" s="44" t="s">
        <v>69</v>
      </c>
      <c r="B325" s="105">
        <v>0.33333333333333331</v>
      </c>
      <c r="C325" s="44" t="s">
        <v>23</v>
      </c>
      <c r="D325" s="44" t="s">
        <v>24</v>
      </c>
      <c r="E325" s="44">
        <v>5000</v>
      </c>
      <c r="F325" s="44">
        <v>21</v>
      </c>
      <c r="G325" s="44">
        <f>F325/1000</f>
        <v>2.1000000000000001E-2</v>
      </c>
      <c r="H325" s="44" t="s">
        <v>30</v>
      </c>
      <c r="I325" s="44">
        <v>8</v>
      </c>
      <c r="J325" s="106">
        <f>(I325/G325)*(1/5000)*1000</f>
        <v>76.19047619047619</v>
      </c>
      <c r="K325">
        <f t="shared" si="42"/>
        <v>1904.7619047619046</v>
      </c>
      <c r="L325">
        <f t="shared" si="43"/>
        <v>40</v>
      </c>
      <c r="M325">
        <f t="shared" si="44"/>
        <v>1904.7619047619046</v>
      </c>
    </row>
    <row r="326" spans="1:13" x14ac:dyDescent="0.25">
      <c r="A326" s="44" t="s">
        <v>69</v>
      </c>
      <c r="B326" s="105">
        <v>0.33333333333333331</v>
      </c>
      <c r="C326" s="44" t="s">
        <v>23</v>
      </c>
      <c r="D326" s="44" t="s">
        <v>24</v>
      </c>
      <c r="E326" s="44">
        <v>5000</v>
      </c>
      <c r="F326" s="44">
        <v>21</v>
      </c>
      <c r="G326" s="44">
        <f>F326/1000</f>
        <v>2.1000000000000001E-2</v>
      </c>
      <c r="H326" s="44" t="s">
        <v>66</v>
      </c>
      <c r="I326" s="44">
        <v>2</v>
      </c>
      <c r="J326" s="106">
        <f>(I326/G326)*(1/5000)*1000</f>
        <v>19.047619047619047</v>
      </c>
      <c r="K326">
        <f t="shared" si="42"/>
        <v>476.19047619047615</v>
      </c>
      <c r="L326">
        <f t="shared" si="43"/>
        <v>10</v>
      </c>
      <c r="M326">
        <f t="shared" si="44"/>
        <v>476.19047619047615</v>
      </c>
    </row>
    <row r="327" spans="1:13" x14ac:dyDescent="0.25">
      <c r="A327" s="44" t="s">
        <v>445</v>
      </c>
      <c r="B327" s="105">
        <v>0.34930555555555554</v>
      </c>
      <c r="C327" s="44" t="s">
        <v>284</v>
      </c>
      <c r="D327" s="44" t="s">
        <v>24</v>
      </c>
      <c r="E327" s="44"/>
      <c r="F327" s="44">
        <v>20</v>
      </c>
      <c r="G327" s="44"/>
      <c r="H327" s="48" t="s">
        <v>444</v>
      </c>
      <c r="I327" s="108">
        <v>2</v>
      </c>
      <c r="J327" s="109">
        <f>(I327/(F327/5000))*(1/5000)*1000</f>
        <v>100</v>
      </c>
      <c r="K327" t="e">
        <f t="shared" si="42"/>
        <v>#DIV/0!</v>
      </c>
      <c r="L327" t="e">
        <f t="shared" si="43"/>
        <v>#DIV/0!</v>
      </c>
      <c r="M327" t="e">
        <f t="shared" si="44"/>
        <v>#DIV/0!</v>
      </c>
    </row>
    <row r="328" spans="1:13" x14ac:dyDescent="0.25">
      <c r="A328" s="44" t="s">
        <v>445</v>
      </c>
      <c r="B328" s="105">
        <v>0.34930555555555554</v>
      </c>
      <c r="C328" s="44" t="s">
        <v>284</v>
      </c>
      <c r="D328" s="44" t="s">
        <v>24</v>
      </c>
      <c r="E328" s="44"/>
      <c r="F328" s="44">
        <v>20</v>
      </c>
      <c r="G328" s="44"/>
      <c r="H328" s="48" t="s">
        <v>326</v>
      </c>
      <c r="I328" s="108">
        <v>1</v>
      </c>
      <c r="J328" s="109">
        <f>(I328/(F328/5000))*(1/5000)*1000</f>
        <v>50</v>
      </c>
      <c r="K328" t="e">
        <f t="shared" si="42"/>
        <v>#DIV/0!</v>
      </c>
      <c r="L328" t="e">
        <f t="shared" si="43"/>
        <v>#DIV/0!</v>
      </c>
      <c r="M328" t="e">
        <f t="shared" si="44"/>
        <v>#DIV/0!</v>
      </c>
    </row>
    <row r="329" spans="1:13" x14ac:dyDescent="0.25">
      <c r="A329" s="44" t="s">
        <v>445</v>
      </c>
      <c r="B329" s="105">
        <v>0.66666666666666663</v>
      </c>
      <c r="C329" s="44" t="s">
        <v>284</v>
      </c>
      <c r="D329" s="44" t="s">
        <v>24</v>
      </c>
      <c r="E329" s="44"/>
      <c r="F329" s="44">
        <v>20</v>
      </c>
      <c r="G329" s="44"/>
      <c r="H329" s="48" t="s">
        <v>326</v>
      </c>
      <c r="I329" s="108">
        <v>4</v>
      </c>
      <c r="J329" s="109">
        <f>(I329/(F329/5000))*(1/5000)*1000</f>
        <v>200</v>
      </c>
      <c r="K329" t="e">
        <f t="shared" si="42"/>
        <v>#DIV/0!</v>
      </c>
      <c r="L329" t="e">
        <f t="shared" si="43"/>
        <v>#DIV/0!</v>
      </c>
      <c r="M329" t="e">
        <f t="shared" si="44"/>
        <v>#DIV/0!</v>
      </c>
    </row>
    <row r="330" spans="1:13" x14ac:dyDescent="0.25">
      <c r="A330" s="44" t="s">
        <v>445</v>
      </c>
      <c r="B330" s="105">
        <v>0.66666666666666663</v>
      </c>
      <c r="C330" s="44" t="s">
        <v>284</v>
      </c>
      <c r="D330" s="44" t="s">
        <v>24</v>
      </c>
      <c r="E330" s="44"/>
      <c r="F330" s="44">
        <v>20</v>
      </c>
      <c r="G330" s="44"/>
      <c r="H330" s="48" t="s">
        <v>346</v>
      </c>
      <c r="I330" s="108">
        <v>2</v>
      </c>
      <c r="J330" s="109">
        <f>(I330/(F330/5000))*(1/5000)*1000</f>
        <v>100</v>
      </c>
      <c r="K330" t="e">
        <f t="shared" si="42"/>
        <v>#DIV/0!</v>
      </c>
      <c r="L330" t="e">
        <f t="shared" si="43"/>
        <v>#DIV/0!</v>
      </c>
      <c r="M330" t="e">
        <f t="shared" si="44"/>
        <v>#DIV/0!</v>
      </c>
    </row>
    <row r="331" spans="1:13" x14ac:dyDescent="0.25">
      <c r="A331" s="44" t="s">
        <v>92</v>
      </c>
      <c r="B331" s="105">
        <v>0.33333333333333331</v>
      </c>
      <c r="C331" s="44" t="s">
        <v>23</v>
      </c>
      <c r="D331" s="44" t="s">
        <v>24</v>
      </c>
      <c r="E331" s="44">
        <v>5000</v>
      </c>
      <c r="F331" s="44">
        <v>1</v>
      </c>
      <c r="G331" s="44">
        <f>F331/1000</f>
        <v>1E-3</v>
      </c>
      <c r="H331" s="44" t="s">
        <v>28</v>
      </c>
      <c r="I331" s="44">
        <v>45</v>
      </c>
      <c r="J331" s="106">
        <f>(I331/G331)*(1/5000)*1000</f>
        <v>9000</v>
      </c>
      <c r="K331">
        <f t="shared" si="42"/>
        <v>225000</v>
      </c>
      <c r="L331">
        <f t="shared" si="43"/>
        <v>225</v>
      </c>
      <c r="M331">
        <f t="shared" si="44"/>
        <v>225000</v>
      </c>
    </row>
    <row r="332" spans="1:13" x14ac:dyDescent="0.25">
      <c r="A332" s="44" t="s">
        <v>92</v>
      </c>
      <c r="B332" s="105">
        <v>0.33333333333333331</v>
      </c>
      <c r="C332" s="44" t="s">
        <v>23</v>
      </c>
      <c r="D332" s="44" t="s">
        <v>24</v>
      </c>
      <c r="E332" s="44">
        <v>5000</v>
      </c>
      <c r="F332" s="44">
        <v>1</v>
      </c>
      <c r="G332" s="44">
        <f>F332/1000</f>
        <v>1E-3</v>
      </c>
      <c r="H332" s="44" t="s">
        <v>40</v>
      </c>
      <c r="I332" s="44">
        <v>33</v>
      </c>
      <c r="J332" s="106">
        <f>(I332/G332)*(1/5000)*1000</f>
        <v>6600.0000000000009</v>
      </c>
      <c r="K332">
        <f t="shared" si="42"/>
        <v>165000</v>
      </c>
      <c r="L332">
        <f t="shared" si="43"/>
        <v>165</v>
      </c>
      <c r="M332">
        <f t="shared" si="44"/>
        <v>165000</v>
      </c>
    </row>
    <row r="333" spans="1:13" x14ac:dyDescent="0.25">
      <c r="A333" s="44" t="s">
        <v>92</v>
      </c>
      <c r="B333" s="105">
        <v>0.33333333333333331</v>
      </c>
      <c r="C333" s="44" t="s">
        <v>23</v>
      </c>
      <c r="D333" s="44" t="s">
        <v>24</v>
      </c>
      <c r="E333" s="44">
        <v>5000</v>
      </c>
      <c r="F333" s="44">
        <v>1</v>
      </c>
      <c r="G333" s="44">
        <f>F333/1000</f>
        <v>1E-3</v>
      </c>
      <c r="H333" s="44" t="s">
        <v>30</v>
      </c>
      <c r="I333" s="44">
        <v>11</v>
      </c>
      <c r="J333" s="106">
        <f>(I333/G333)*(1/5000)*1000</f>
        <v>2200</v>
      </c>
      <c r="K333">
        <f t="shared" si="42"/>
        <v>55000</v>
      </c>
      <c r="L333">
        <f t="shared" si="43"/>
        <v>55</v>
      </c>
      <c r="M333">
        <f t="shared" si="44"/>
        <v>55000</v>
      </c>
    </row>
    <row r="334" spans="1:13" x14ac:dyDescent="0.25">
      <c r="A334" s="44" t="s">
        <v>92</v>
      </c>
      <c r="B334" s="105">
        <v>0.33333333333333331</v>
      </c>
      <c r="C334" s="44" t="s">
        <v>23</v>
      </c>
      <c r="D334" s="44" t="s">
        <v>24</v>
      </c>
      <c r="E334" s="44">
        <v>5000</v>
      </c>
      <c r="F334" s="44">
        <v>1</v>
      </c>
      <c r="G334" s="44">
        <f>F334/1000</f>
        <v>1E-3</v>
      </c>
      <c r="H334" s="44" t="s">
        <v>33</v>
      </c>
      <c r="I334" s="44">
        <v>1</v>
      </c>
      <c r="J334" s="106">
        <f>(I334/G334)*(1/5000)*1000</f>
        <v>200</v>
      </c>
      <c r="K334">
        <f t="shared" si="42"/>
        <v>5000</v>
      </c>
      <c r="L334">
        <f t="shared" si="43"/>
        <v>5</v>
      </c>
      <c r="M334">
        <f t="shared" si="44"/>
        <v>5000</v>
      </c>
    </row>
    <row r="335" spans="1:13" x14ac:dyDescent="0.25">
      <c r="A335" s="44" t="s">
        <v>92</v>
      </c>
      <c r="B335" s="105">
        <v>0.33333333333333331</v>
      </c>
      <c r="C335" s="44" t="s">
        <v>23</v>
      </c>
      <c r="D335" s="44" t="s">
        <v>24</v>
      </c>
      <c r="E335" s="44">
        <v>5000</v>
      </c>
      <c r="F335" s="44">
        <v>1</v>
      </c>
      <c r="G335" s="44">
        <f>F335/1000</f>
        <v>1E-3</v>
      </c>
      <c r="H335" s="44" t="s">
        <v>37</v>
      </c>
      <c r="I335" s="44">
        <v>6</v>
      </c>
      <c r="J335" s="106">
        <f>(I335/G335)*(1/5000)*1000</f>
        <v>1200</v>
      </c>
      <c r="K335">
        <f t="shared" si="42"/>
        <v>30000</v>
      </c>
      <c r="L335">
        <f t="shared" si="43"/>
        <v>30</v>
      </c>
      <c r="M335">
        <f t="shared" si="44"/>
        <v>30000</v>
      </c>
    </row>
    <row r="336" spans="1:13" x14ac:dyDescent="0.25">
      <c r="A336" s="44" t="s">
        <v>567</v>
      </c>
      <c r="B336" s="105">
        <v>0.25</v>
      </c>
      <c r="C336" s="44" t="s">
        <v>486</v>
      </c>
      <c r="D336" s="44" t="s">
        <v>552</v>
      </c>
      <c r="E336" s="44"/>
      <c r="F336" s="48">
        <v>10</v>
      </c>
      <c r="G336" s="44"/>
      <c r="H336" s="48" t="s">
        <v>457</v>
      </c>
      <c r="I336" s="108">
        <v>244</v>
      </c>
      <c r="J336" s="109">
        <f t="shared" ref="J336:J344" si="45">(I336/(F336/5000))*(1/5000)*1000</f>
        <v>24400.000000000004</v>
      </c>
      <c r="K336" t="e">
        <f t="shared" si="42"/>
        <v>#DIV/0!</v>
      </c>
      <c r="L336" t="e">
        <f t="shared" si="43"/>
        <v>#DIV/0!</v>
      </c>
      <c r="M336" t="e">
        <f t="shared" si="44"/>
        <v>#DIV/0!</v>
      </c>
    </row>
    <row r="337" spans="1:13" x14ac:dyDescent="0.25">
      <c r="A337" s="44" t="s">
        <v>567</v>
      </c>
      <c r="B337" s="105">
        <v>0.25</v>
      </c>
      <c r="C337" s="44" t="s">
        <v>486</v>
      </c>
      <c r="D337" s="44" t="s">
        <v>459</v>
      </c>
      <c r="E337" s="44"/>
      <c r="F337" s="48">
        <v>10</v>
      </c>
      <c r="G337" s="44"/>
      <c r="H337" s="48" t="s">
        <v>457</v>
      </c>
      <c r="I337" s="108">
        <v>68</v>
      </c>
      <c r="J337" s="109">
        <f t="shared" si="45"/>
        <v>6800.0000000000009</v>
      </c>
      <c r="K337" t="e">
        <f t="shared" si="42"/>
        <v>#DIV/0!</v>
      </c>
      <c r="L337" t="e">
        <f t="shared" si="43"/>
        <v>#DIV/0!</v>
      </c>
      <c r="M337" t="e">
        <f t="shared" si="44"/>
        <v>#DIV/0!</v>
      </c>
    </row>
    <row r="338" spans="1:13" x14ac:dyDescent="0.25">
      <c r="A338" s="44" t="s">
        <v>567</v>
      </c>
      <c r="B338" s="105">
        <v>0.41666666666666669</v>
      </c>
      <c r="C338" s="44" t="s">
        <v>23</v>
      </c>
      <c r="D338" s="44" t="s">
        <v>552</v>
      </c>
      <c r="E338" s="44"/>
      <c r="F338" s="48">
        <v>10</v>
      </c>
      <c r="G338" s="44"/>
      <c r="H338" s="48" t="s">
        <v>457</v>
      </c>
      <c r="I338" s="108">
        <v>162</v>
      </c>
      <c r="J338" s="109">
        <f t="shared" si="45"/>
        <v>16200</v>
      </c>
      <c r="K338" t="e">
        <f t="shared" si="42"/>
        <v>#DIV/0!</v>
      </c>
      <c r="L338" t="e">
        <f t="shared" si="43"/>
        <v>#DIV/0!</v>
      </c>
      <c r="M338" t="e">
        <f t="shared" si="44"/>
        <v>#DIV/0!</v>
      </c>
    </row>
    <row r="339" spans="1:13" x14ac:dyDescent="0.25">
      <c r="A339" s="44" t="s">
        <v>567</v>
      </c>
      <c r="B339" s="105">
        <v>0.41666666666666669</v>
      </c>
      <c r="C339" s="44" t="s">
        <v>23</v>
      </c>
      <c r="D339" s="44" t="s">
        <v>459</v>
      </c>
      <c r="E339" s="44"/>
      <c r="F339" s="48">
        <v>10</v>
      </c>
      <c r="G339" s="44"/>
      <c r="H339" s="48" t="s">
        <v>457</v>
      </c>
      <c r="I339" s="108">
        <v>50</v>
      </c>
      <c r="J339" s="109">
        <f t="shared" si="45"/>
        <v>5000</v>
      </c>
      <c r="K339" t="e">
        <f t="shared" si="42"/>
        <v>#DIV/0!</v>
      </c>
      <c r="L339" t="e">
        <f t="shared" si="43"/>
        <v>#DIV/0!</v>
      </c>
      <c r="M339" t="e">
        <f t="shared" si="44"/>
        <v>#DIV/0!</v>
      </c>
    </row>
    <row r="340" spans="1:13" x14ac:dyDescent="0.25">
      <c r="A340" s="44" t="s">
        <v>567</v>
      </c>
      <c r="B340" s="105">
        <v>0.58333333333333337</v>
      </c>
      <c r="C340" s="44" t="s">
        <v>23</v>
      </c>
      <c r="D340" s="44" t="s">
        <v>552</v>
      </c>
      <c r="E340" s="44"/>
      <c r="F340" s="48">
        <v>10</v>
      </c>
      <c r="G340" s="44"/>
      <c r="H340" s="48" t="s">
        <v>457</v>
      </c>
      <c r="I340" s="108">
        <v>91</v>
      </c>
      <c r="J340" s="109">
        <f t="shared" si="45"/>
        <v>9100</v>
      </c>
      <c r="K340" t="e">
        <f t="shared" si="42"/>
        <v>#DIV/0!</v>
      </c>
      <c r="L340" t="e">
        <f t="shared" si="43"/>
        <v>#DIV/0!</v>
      </c>
      <c r="M340" t="e">
        <f t="shared" si="44"/>
        <v>#DIV/0!</v>
      </c>
    </row>
    <row r="341" spans="1:13" x14ac:dyDescent="0.25">
      <c r="A341" s="44" t="s">
        <v>567</v>
      </c>
      <c r="B341" s="105">
        <v>0.58333333333333337</v>
      </c>
      <c r="C341" s="44" t="s">
        <v>23</v>
      </c>
      <c r="D341" s="44" t="s">
        <v>459</v>
      </c>
      <c r="E341" s="44"/>
      <c r="F341" s="48">
        <v>10</v>
      </c>
      <c r="G341" s="44"/>
      <c r="H341" s="48" t="s">
        <v>457</v>
      </c>
      <c r="I341" s="108">
        <v>33</v>
      </c>
      <c r="J341" s="109">
        <f t="shared" si="45"/>
        <v>3300.0000000000005</v>
      </c>
      <c r="K341" t="e">
        <f t="shared" si="42"/>
        <v>#DIV/0!</v>
      </c>
      <c r="L341" t="e">
        <f t="shared" si="43"/>
        <v>#DIV/0!</v>
      </c>
      <c r="M341" t="e">
        <f t="shared" si="44"/>
        <v>#DIV/0!</v>
      </c>
    </row>
    <row r="342" spans="1:13" x14ac:dyDescent="0.25">
      <c r="A342" s="44" t="s">
        <v>567</v>
      </c>
      <c r="B342" s="105">
        <v>0.75</v>
      </c>
      <c r="C342" s="44" t="s">
        <v>486</v>
      </c>
      <c r="D342" s="44" t="s">
        <v>552</v>
      </c>
      <c r="E342" s="44"/>
      <c r="F342" s="48">
        <v>10</v>
      </c>
      <c r="G342" s="44"/>
      <c r="H342" s="48" t="s">
        <v>457</v>
      </c>
      <c r="I342" s="108">
        <v>309</v>
      </c>
      <c r="J342" s="109">
        <f t="shared" si="45"/>
        <v>30900.000000000004</v>
      </c>
      <c r="K342" t="e">
        <f t="shared" si="42"/>
        <v>#DIV/0!</v>
      </c>
      <c r="L342" t="e">
        <f t="shared" si="43"/>
        <v>#DIV/0!</v>
      </c>
      <c r="M342" t="e">
        <f t="shared" si="44"/>
        <v>#DIV/0!</v>
      </c>
    </row>
    <row r="343" spans="1:13" x14ac:dyDescent="0.25">
      <c r="A343" s="44" t="s">
        <v>567</v>
      </c>
      <c r="B343" s="105">
        <v>0.75</v>
      </c>
      <c r="C343" s="44" t="s">
        <v>486</v>
      </c>
      <c r="D343" s="44" t="s">
        <v>459</v>
      </c>
      <c r="E343" s="44"/>
      <c r="F343" s="48">
        <v>10</v>
      </c>
      <c r="G343" s="44"/>
      <c r="H343" s="48" t="s">
        <v>457</v>
      </c>
      <c r="I343" s="108">
        <v>84</v>
      </c>
      <c r="J343" s="109">
        <f t="shared" si="45"/>
        <v>8400</v>
      </c>
      <c r="K343" t="e">
        <f t="shared" si="42"/>
        <v>#DIV/0!</v>
      </c>
      <c r="L343" t="e">
        <f t="shared" si="43"/>
        <v>#DIV/0!</v>
      </c>
      <c r="M343" t="e">
        <f t="shared" si="44"/>
        <v>#DIV/0!</v>
      </c>
    </row>
    <row r="344" spans="1:13" x14ac:dyDescent="0.25">
      <c r="A344" s="44" t="s">
        <v>567</v>
      </c>
      <c r="B344" s="105">
        <v>0</v>
      </c>
      <c r="C344" s="44" t="s">
        <v>486</v>
      </c>
      <c r="D344" s="44" t="s">
        <v>552</v>
      </c>
      <c r="E344" s="44"/>
      <c r="F344" s="48">
        <v>10</v>
      </c>
      <c r="G344" s="44"/>
      <c r="H344" s="48" t="s">
        <v>457</v>
      </c>
      <c r="I344" s="108">
        <v>161</v>
      </c>
      <c r="J344" s="109">
        <f t="shared" si="45"/>
        <v>16100.000000000002</v>
      </c>
      <c r="K344" t="e">
        <f t="shared" si="42"/>
        <v>#DIV/0!</v>
      </c>
      <c r="L344" t="e">
        <f t="shared" si="43"/>
        <v>#DIV/0!</v>
      </c>
      <c r="M344" t="e">
        <f t="shared" si="44"/>
        <v>#DIV/0!</v>
      </c>
    </row>
    <row r="345" spans="1:13" x14ac:dyDescent="0.25">
      <c r="A345" s="44" t="s">
        <v>112</v>
      </c>
      <c r="B345" s="105">
        <v>0.33333333333333331</v>
      </c>
      <c r="C345" s="44" t="s">
        <v>23</v>
      </c>
      <c r="D345" s="44" t="s">
        <v>24</v>
      </c>
      <c r="E345" s="44">
        <v>5000</v>
      </c>
      <c r="F345" s="44">
        <v>1</v>
      </c>
      <c r="G345" s="44">
        <f>F345/1000</f>
        <v>1E-3</v>
      </c>
      <c r="H345" s="44" t="s">
        <v>28</v>
      </c>
      <c r="I345" s="44">
        <v>2</v>
      </c>
      <c r="J345" s="106">
        <f>(I345/G345)*(1/5000)*1000</f>
        <v>400</v>
      </c>
      <c r="K345">
        <f t="shared" si="42"/>
        <v>10000</v>
      </c>
      <c r="L345">
        <f t="shared" si="43"/>
        <v>10</v>
      </c>
      <c r="M345">
        <f t="shared" si="44"/>
        <v>10000</v>
      </c>
    </row>
    <row r="346" spans="1:13" x14ac:dyDescent="0.25">
      <c r="A346" s="44" t="s">
        <v>112</v>
      </c>
      <c r="B346" s="105">
        <v>0.33333333333333331</v>
      </c>
      <c r="C346" s="44" t="s">
        <v>23</v>
      </c>
      <c r="D346" s="44" t="s">
        <v>24</v>
      </c>
      <c r="E346" s="44">
        <v>5000</v>
      </c>
      <c r="F346" s="44">
        <v>1</v>
      </c>
      <c r="G346" s="44">
        <f>F346/1000</f>
        <v>1E-3</v>
      </c>
      <c r="H346" s="44" t="s">
        <v>30</v>
      </c>
      <c r="I346" s="44">
        <v>2</v>
      </c>
      <c r="J346" s="106">
        <f>(I346/G346)*(1/5000)*1000</f>
        <v>400</v>
      </c>
      <c r="K346">
        <f t="shared" si="42"/>
        <v>10000</v>
      </c>
      <c r="L346">
        <f t="shared" si="43"/>
        <v>10</v>
      </c>
      <c r="M346">
        <f t="shared" si="44"/>
        <v>10000</v>
      </c>
    </row>
    <row r="347" spans="1:13" x14ac:dyDescent="0.25">
      <c r="A347" s="44" t="s">
        <v>609</v>
      </c>
      <c r="B347" s="105">
        <v>0.31944444444444448</v>
      </c>
      <c r="C347" s="44" t="s">
        <v>23</v>
      </c>
      <c r="D347" s="44" t="s">
        <v>24</v>
      </c>
      <c r="E347" s="44"/>
      <c r="F347" s="44">
        <v>20</v>
      </c>
      <c r="G347" s="44"/>
      <c r="H347" s="44" t="s">
        <v>31</v>
      </c>
      <c r="I347" s="44">
        <v>3</v>
      </c>
      <c r="J347" s="109">
        <f t="shared" ref="J347:J378" si="46">(I347/(F347/5000))*(1/5000)*1000</f>
        <v>150</v>
      </c>
      <c r="K347" t="e">
        <f t="shared" si="42"/>
        <v>#DIV/0!</v>
      </c>
      <c r="L347" t="e">
        <f t="shared" si="43"/>
        <v>#DIV/0!</v>
      </c>
      <c r="M347" t="e">
        <f t="shared" si="44"/>
        <v>#DIV/0!</v>
      </c>
    </row>
    <row r="348" spans="1:13" x14ac:dyDescent="0.25">
      <c r="A348" s="44" t="s">
        <v>609</v>
      </c>
      <c r="B348" s="105">
        <v>0.31944444444444448</v>
      </c>
      <c r="C348" s="44" t="s">
        <v>23</v>
      </c>
      <c r="D348" s="44" t="s">
        <v>24</v>
      </c>
      <c r="E348" s="44"/>
      <c r="F348" s="44">
        <v>20</v>
      </c>
      <c r="G348" s="44"/>
      <c r="H348" s="44" t="s">
        <v>289</v>
      </c>
      <c r="I348" s="44">
        <v>9</v>
      </c>
      <c r="J348" s="109">
        <f t="shared" si="46"/>
        <v>450</v>
      </c>
      <c r="K348" t="e">
        <f t="shared" si="42"/>
        <v>#DIV/0!</v>
      </c>
      <c r="L348" t="e">
        <f t="shared" si="43"/>
        <v>#DIV/0!</v>
      </c>
      <c r="M348" t="e">
        <f t="shared" si="44"/>
        <v>#DIV/0!</v>
      </c>
    </row>
    <row r="349" spans="1:13" x14ac:dyDescent="0.25">
      <c r="A349" s="44" t="s">
        <v>609</v>
      </c>
      <c r="B349" s="105">
        <v>0.31944444444444448</v>
      </c>
      <c r="C349" s="44" t="s">
        <v>23</v>
      </c>
      <c r="D349" s="44" t="s">
        <v>24</v>
      </c>
      <c r="E349" s="44"/>
      <c r="F349" s="44">
        <v>20</v>
      </c>
      <c r="G349" s="44"/>
      <c r="H349" s="44" t="s">
        <v>28</v>
      </c>
      <c r="I349" s="44">
        <v>404</v>
      </c>
      <c r="J349" s="109">
        <f t="shared" si="46"/>
        <v>20200</v>
      </c>
      <c r="K349" t="e">
        <f t="shared" si="42"/>
        <v>#DIV/0!</v>
      </c>
      <c r="L349" t="e">
        <f t="shared" si="43"/>
        <v>#DIV/0!</v>
      </c>
      <c r="M349" t="e">
        <f t="shared" si="44"/>
        <v>#DIV/0!</v>
      </c>
    </row>
    <row r="350" spans="1:13" x14ac:dyDescent="0.25">
      <c r="A350" s="44" t="s">
        <v>609</v>
      </c>
      <c r="B350" s="105">
        <v>0.31944444444444448</v>
      </c>
      <c r="C350" s="44" t="s">
        <v>23</v>
      </c>
      <c r="D350" s="44" t="s">
        <v>24</v>
      </c>
      <c r="E350" s="44"/>
      <c r="F350" s="44">
        <v>20</v>
      </c>
      <c r="G350" s="44"/>
      <c r="H350" s="44" t="s">
        <v>58</v>
      </c>
      <c r="I350" s="44">
        <v>238</v>
      </c>
      <c r="J350" s="109">
        <f t="shared" si="46"/>
        <v>11900</v>
      </c>
      <c r="K350" t="e">
        <f t="shared" si="42"/>
        <v>#DIV/0!</v>
      </c>
      <c r="L350" t="e">
        <f t="shared" si="43"/>
        <v>#DIV/0!</v>
      </c>
      <c r="M350" t="e">
        <f t="shared" si="44"/>
        <v>#DIV/0!</v>
      </c>
    </row>
    <row r="351" spans="1:13" x14ac:dyDescent="0.25">
      <c r="A351" s="44" t="s">
        <v>609</v>
      </c>
      <c r="B351" s="105">
        <v>0.31944444444444448</v>
      </c>
      <c r="C351" s="44" t="s">
        <v>23</v>
      </c>
      <c r="D351" s="44" t="s">
        <v>24</v>
      </c>
      <c r="E351" s="44"/>
      <c r="F351" s="44">
        <v>20</v>
      </c>
      <c r="G351" s="44"/>
      <c r="H351" s="44" t="s">
        <v>56</v>
      </c>
      <c r="I351" s="44">
        <v>85</v>
      </c>
      <c r="J351" s="109">
        <f t="shared" si="46"/>
        <v>4250</v>
      </c>
      <c r="K351" t="e">
        <f t="shared" si="42"/>
        <v>#DIV/0!</v>
      </c>
      <c r="L351" t="e">
        <f t="shared" si="43"/>
        <v>#DIV/0!</v>
      </c>
      <c r="M351" t="e">
        <f t="shared" si="44"/>
        <v>#DIV/0!</v>
      </c>
    </row>
    <row r="352" spans="1:13" x14ac:dyDescent="0.25">
      <c r="A352" s="44" t="s">
        <v>609</v>
      </c>
      <c r="B352" s="105">
        <v>0.31944444444444448</v>
      </c>
      <c r="C352" s="44" t="s">
        <v>23</v>
      </c>
      <c r="D352" s="44" t="s">
        <v>459</v>
      </c>
      <c r="E352" s="44"/>
      <c r="F352" s="44">
        <v>20</v>
      </c>
      <c r="G352" s="44"/>
      <c r="H352" s="44" t="s">
        <v>132</v>
      </c>
      <c r="I352" s="44">
        <v>1</v>
      </c>
      <c r="J352" s="109">
        <f t="shared" si="46"/>
        <v>50</v>
      </c>
      <c r="K352" t="e">
        <f t="shared" si="42"/>
        <v>#DIV/0!</v>
      </c>
      <c r="L352" t="e">
        <f t="shared" si="43"/>
        <v>#DIV/0!</v>
      </c>
      <c r="M352" t="e">
        <f t="shared" si="44"/>
        <v>#DIV/0!</v>
      </c>
    </row>
    <row r="353" spans="1:13" x14ac:dyDescent="0.25">
      <c r="A353" s="44" t="s">
        <v>609</v>
      </c>
      <c r="B353" s="105">
        <v>0.31944444444444448</v>
      </c>
      <c r="C353" s="44" t="s">
        <v>23</v>
      </c>
      <c r="D353" s="44" t="s">
        <v>459</v>
      </c>
      <c r="E353" s="44"/>
      <c r="F353" s="44">
        <v>20</v>
      </c>
      <c r="G353" s="44"/>
      <c r="H353" s="44" t="s">
        <v>31</v>
      </c>
      <c r="I353" s="44">
        <v>1</v>
      </c>
      <c r="J353" s="109">
        <f t="shared" si="46"/>
        <v>50</v>
      </c>
      <c r="K353" t="e">
        <f t="shared" si="42"/>
        <v>#DIV/0!</v>
      </c>
      <c r="L353" t="e">
        <f t="shared" si="43"/>
        <v>#DIV/0!</v>
      </c>
      <c r="M353" t="e">
        <f t="shared" si="44"/>
        <v>#DIV/0!</v>
      </c>
    </row>
    <row r="354" spans="1:13" x14ac:dyDescent="0.25">
      <c r="A354" s="44" t="s">
        <v>609</v>
      </c>
      <c r="B354" s="105">
        <v>0.31944444444444448</v>
      </c>
      <c r="C354" s="44" t="s">
        <v>23</v>
      </c>
      <c r="D354" s="44" t="s">
        <v>459</v>
      </c>
      <c r="E354" s="44"/>
      <c r="F354" s="44">
        <v>20</v>
      </c>
      <c r="G354" s="44"/>
      <c r="H354" s="44" t="s">
        <v>289</v>
      </c>
      <c r="I354" s="44">
        <v>1</v>
      </c>
      <c r="J354" s="109">
        <f t="shared" si="46"/>
        <v>50</v>
      </c>
      <c r="K354" t="e">
        <f t="shared" si="42"/>
        <v>#DIV/0!</v>
      </c>
      <c r="L354" t="e">
        <f t="shared" si="43"/>
        <v>#DIV/0!</v>
      </c>
      <c r="M354" t="e">
        <f t="shared" si="44"/>
        <v>#DIV/0!</v>
      </c>
    </row>
    <row r="355" spans="1:13" x14ac:dyDescent="0.25">
      <c r="A355" s="44" t="s">
        <v>609</v>
      </c>
      <c r="B355" s="105">
        <v>0.31944444444444448</v>
      </c>
      <c r="C355" s="44" t="s">
        <v>23</v>
      </c>
      <c r="D355" s="44" t="s">
        <v>459</v>
      </c>
      <c r="E355" s="44"/>
      <c r="F355" s="44">
        <v>20</v>
      </c>
      <c r="G355" s="44"/>
      <c r="H355" s="44" t="s">
        <v>28</v>
      </c>
      <c r="I355" s="44">
        <v>190</v>
      </c>
      <c r="J355" s="109">
        <f t="shared" si="46"/>
        <v>9500</v>
      </c>
      <c r="K355" t="e">
        <f t="shared" si="42"/>
        <v>#DIV/0!</v>
      </c>
      <c r="L355" t="e">
        <f t="shared" si="43"/>
        <v>#DIV/0!</v>
      </c>
      <c r="M355" t="e">
        <f t="shared" si="44"/>
        <v>#DIV/0!</v>
      </c>
    </row>
    <row r="356" spans="1:13" x14ac:dyDescent="0.25">
      <c r="A356" s="44" t="s">
        <v>609</v>
      </c>
      <c r="B356" s="105">
        <v>0.31944444444444448</v>
      </c>
      <c r="C356" s="44" t="s">
        <v>23</v>
      </c>
      <c r="D356" s="44" t="s">
        <v>459</v>
      </c>
      <c r="E356" s="44"/>
      <c r="F356" s="44">
        <v>20</v>
      </c>
      <c r="G356" s="44"/>
      <c r="H356" s="44" t="s">
        <v>84</v>
      </c>
      <c r="I356" s="44">
        <v>1</v>
      </c>
      <c r="J356" s="109">
        <f t="shared" si="46"/>
        <v>50</v>
      </c>
      <c r="K356" t="e">
        <f t="shared" si="42"/>
        <v>#DIV/0!</v>
      </c>
      <c r="L356" t="e">
        <f t="shared" si="43"/>
        <v>#DIV/0!</v>
      </c>
      <c r="M356" t="e">
        <f t="shared" si="44"/>
        <v>#DIV/0!</v>
      </c>
    </row>
    <row r="357" spans="1:13" x14ac:dyDescent="0.25">
      <c r="A357" s="44" t="s">
        <v>609</v>
      </c>
      <c r="B357" s="105">
        <v>0.31944444444444448</v>
      </c>
      <c r="C357" s="44" t="s">
        <v>23</v>
      </c>
      <c r="D357" s="44" t="s">
        <v>459</v>
      </c>
      <c r="E357" s="44"/>
      <c r="F357" s="44">
        <v>20</v>
      </c>
      <c r="G357" s="44"/>
      <c r="H357" s="44" t="s">
        <v>58</v>
      </c>
      <c r="I357" s="44">
        <v>135</v>
      </c>
      <c r="J357" s="109">
        <f t="shared" si="46"/>
        <v>6750</v>
      </c>
      <c r="K357" t="e">
        <f t="shared" si="42"/>
        <v>#DIV/0!</v>
      </c>
      <c r="L357" t="e">
        <f t="shared" si="43"/>
        <v>#DIV/0!</v>
      </c>
      <c r="M357" t="e">
        <f t="shared" si="44"/>
        <v>#DIV/0!</v>
      </c>
    </row>
    <row r="358" spans="1:13" x14ac:dyDescent="0.25">
      <c r="A358" s="44" t="s">
        <v>609</v>
      </c>
      <c r="B358" s="105">
        <v>0.31944444444444448</v>
      </c>
      <c r="C358" s="44" t="s">
        <v>23</v>
      </c>
      <c r="D358" s="44" t="s">
        <v>459</v>
      </c>
      <c r="E358" s="44"/>
      <c r="F358" s="44">
        <v>20</v>
      </c>
      <c r="G358" s="44"/>
      <c r="H358" s="44" t="s">
        <v>56</v>
      </c>
      <c r="I358" s="44">
        <v>47</v>
      </c>
      <c r="J358" s="109">
        <f t="shared" si="46"/>
        <v>2350</v>
      </c>
      <c r="K358" t="e">
        <f t="shared" si="42"/>
        <v>#DIV/0!</v>
      </c>
      <c r="L358" t="e">
        <f t="shared" si="43"/>
        <v>#DIV/0!</v>
      </c>
      <c r="M358" t="e">
        <f t="shared" si="44"/>
        <v>#DIV/0!</v>
      </c>
    </row>
    <row r="359" spans="1:13" x14ac:dyDescent="0.25">
      <c r="A359" s="44" t="s">
        <v>609</v>
      </c>
      <c r="B359" s="105">
        <v>0.45833333333333331</v>
      </c>
      <c r="C359" s="44" t="s">
        <v>23</v>
      </c>
      <c r="D359" s="44" t="s">
        <v>24</v>
      </c>
      <c r="E359" s="44"/>
      <c r="F359" s="44">
        <v>5</v>
      </c>
      <c r="G359" s="44"/>
      <c r="H359" s="44" t="s">
        <v>28</v>
      </c>
      <c r="I359" s="44">
        <v>39</v>
      </c>
      <c r="J359" s="109">
        <f t="shared" si="46"/>
        <v>7800.0000000000009</v>
      </c>
      <c r="K359" t="e">
        <f t="shared" si="42"/>
        <v>#DIV/0!</v>
      </c>
      <c r="L359" t="e">
        <f t="shared" si="43"/>
        <v>#DIV/0!</v>
      </c>
      <c r="M359" t="e">
        <f t="shared" si="44"/>
        <v>#DIV/0!</v>
      </c>
    </row>
    <row r="360" spans="1:13" x14ac:dyDescent="0.25">
      <c r="A360" s="44" t="s">
        <v>609</v>
      </c>
      <c r="B360" s="105">
        <v>0.45833333333333331</v>
      </c>
      <c r="C360" s="44" t="s">
        <v>23</v>
      </c>
      <c r="D360" s="44" t="s">
        <v>24</v>
      </c>
      <c r="E360" s="44"/>
      <c r="F360" s="44">
        <v>5</v>
      </c>
      <c r="G360" s="44"/>
      <c r="H360" s="44" t="s">
        <v>58</v>
      </c>
      <c r="I360" s="44">
        <v>80</v>
      </c>
      <c r="J360" s="109">
        <f t="shared" si="46"/>
        <v>16000</v>
      </c>
      <c r="K360" t="e">
        <f t="shared" si="42"/>
        <v>#DIV/0!</v>
      </c>
      <c r="L360" t="e">
        <f t="shared" si="43"/>
        <v>#DIV/0!</v>
      </c>
      <c r="M360" t="e">
        <f t="shared" si="44"/>
        <v>#DIV/0!</v>
      </c>
    </row>
    <row r="361" spans="1:13" x14ac:dyDescent="0.25">
      <c r="A361" s="44" t="s">
        <v>609</v>
      </c>
      <c r="B361" s="105">
        <v>0.45833333333333331</v>
      </c>
      <c r="C361" s="44" t="s">
        <v>23</v>
      </c>
      <c r="D361" s="44" t="s">
        <v>24</v>
      </c>
      <c r="E361" s="44"/>
      <c r="F361" s="44">
        <v>5</v>
      </c>
      <c r="G361" s="44"/>
      <c r="H361" s="44" t="s">
        <v>56</v>
      </c>
      <c r="I361" s="44">
        <v>40</v>
      </c>
      <c r="J361" s="109">
        <f t="shared" si="46"/>
        <v>8000</v>
      </c>
      <c r="K361" t="e">
        <f t="shared" si="42"/>
        <v>#DIV/0!</v>
      </c>
      <c r="L361" t="e">
        <f t="shared" si="43"/>
        <v>#DIV/0!</v>
      </c>
      <c r="M361" t="e">
        <f t="shared" si="44"/>
        <v>#DIV/0!</v>
      </c>
    </row>
    <row r="362" spans="1:13" x14ac:dyDescent="0.25">
      <c r="A362" s="44" t="s">
        <v>609</v>
      </c>
      <c r="B362" s="105">
        <v>0.45833333333333331</v>
      </c>
      <c r="C362" s="44" t="s">
        <v>23</v>
      </c>
      <c r="D362" s="44" t="s">
        <v>459</v>
      </c>
      <c r="E362" s="44"/>
      <c r="F362" s="44">
        <v>20</v>
      </c>
      <c r="G362" s="44"/>
      <c r="H362" s="44" t="s">
        <v>30</v>
      </c>
      <c r="I362" s="44">
        <v>4</v>
      </c>
      <c r="J362" s="109">
        <f t="shared" si="46"/>
        <v>200</v>
      </c>
      <c r="K362" t="e">
        <f t="shared" si="42"/>
        <v>#DIV/0!</v>
      </c>
      <c r="L362" t="e">
        <f t="shared" si="43"/>
        <v>#DIV/0!</v>
      </c>
      <c r="M362" t="e">
        <f t="shared" si="44"/>
        <v>#DIV/0!</v>
      </c>
    </row>
    <row r="363" spans="1:13" x14ac:dyDescent="0.25">
      <c r="A363" s="44" t="s">
        <v>609</v>
      </c>
      <c r="B363" s="105">
        <v>0.45833333333333331</v>
      </c>
      <c r="C363" s="44" t="s">
        <v>23</v>
      </c>
      <c r="D363" s="44" t="s">
        <v>459</v>
      </c>
      <c r="E363" s="44"/>
      <c r="F363" s="44">
        <v>20</v>
      </c>
      <c r="G363" s="44"/>
      <c r="H363" s="44" t="s">
        <v>672</v>
      </c>
      <c r="I363" s="44">
        <v>3</v>
      </c>
      <c r="J363" s="109">
        <f t="shared" si="46"/>
        <v>150</v>
      </c>
      <c r="K363" t="e">
        <f t="shared" si="42"/>
        <v>#DIV/0!</v>
      </c>
      <c r="L363" t="e">
        <f t="shared" si="43"/>
        <v>#DIV/0!</v>
      </c>
      <c r="M363" t="e">
        <f t="shared" si="44"/>
        <v>#DIV/0!</v>
      </c>
    </row>
    <row r="364" spans="1:13" x14ac:dyDescent="0.25">
      <c r="A364" s="44" t="s">
        <v>609</v>
      </c>
      <c r="B364" s="105">
        <v>0.45833333333333331</v>
      </c>
      <c r="C364" s="44" t="s">
        <v>23</v>
      </c>
      <c r="D364" s="44" t="s">
        <v>459</v>
      </c>
      <c r="E364" s="44"/>
      <c r="F364" s="44">
        <v>20</v>
      </c>
      <c r="G364" s="44"/>
      <c r="H364" s="44" t="s">
        <v>31</v>
      </c>
      <c r="I364" s="44">
        <v>2</v>
      </c>
      <c r="J364" s="109">
        <f t="shared" si="46"/>
        <v>100</v>
      </c>
      <c r="K364" t="e">
        <f t="shared" si="42"/>
        <v>#DIV/0!</v>
      </c>
      <c r="L364" t="e">
        <f t="shared" si="43"/>
        <v>#DIV/0!</v>
      </c>
      <c r="M364" t="e">
        <f t="shared" si="44"/>
        <v>#DIV/0!</v>
      </c>
    </row>
    <row r="365" spans="1:13" x14ac:dyDescent="0.25">
      <c r="A365" s="44" t="s">
        <v>609</v>
      </c>
      <c r="B365" s="105">
        <v>0.45833333333333331</v>
      </c>
      <c r="C365" s="44" t="s">
        <v>23</v>
      </c>
      <c r="D365" s="44" t="s">
        <v>459</v>
      </c>
      <c r="E365" s="44"/>
      <c r="F365" s="44">
        <v>20</v>
      </c>
      <c r="G365" s="44"/>
      <c r="H365" s="44" t="s">
        <v>28</v>
      </c>
      <c r="I365" s="44">
        <v>75</v>
      </c>
      <c r="J365" s="109">
        <f t="shared" si="46"/>
        <v>3750</v>
      </c>
      <c r="K365" t="e">
        <f t="shared" si="42"/>
        <v>#DIV/0!</v>
      </c>
      <c r="L365" t="e">
        <f t="shared" si="43"/>
        <v>#DIV/0!</v>
      </c>
      <c r="M365" t="e">
        <f t="shared" si="44"/>
        <v>#DIV/0!</v>
      </c>
    </row>
    <row r="366" spans="1:13" x14ac:dyDescent="0.25">
      <c r="A366" s="44" t="s">
        <v>609</v>
      </c>
      <c r="B366" s="105">
        <v>0.45833333333333331</v>
      </c>
      <c r="C366" s="44" t="s">
        <v>23</v>
      </c>
      <c r="D366" s="44" t="s">
        <v>459</v>
      </c>
      <c r="E366" s="44"/>
      <c r="F366" s="44">
        <v>20</v>
      </c>
      <c r="G366" s="44"/>
      <c r="H366" s="44" t="s">
        <v>84</v>
      </c>
      <c r="I366" s="44">
        <v>2</v>
      </c>
      <c r="J366" s="109">
        <f t="shared" si="46"/>
        <v>100</v>
      </c>
      <c r="K366" t="e">
        <f t="shared" si="42"/>
        <v>#DIV/0!</v>
      </c>
      <c r="L366" t="e">
        <f t="shared" si="43"/>
        <v>#DIV/0!</v>
      </c>
      <c r="M366" t="e">
        <f t="shared" si="44"/>
        <v>#DIV/0!</v>
      </c>
    </row>
    <row r="367" spans="1:13" x14ac:dyDescent="0.25">
      <c r="A367" s="44" t="s">
        <v>609</v>
      </c>
      <c r="B367" s="105">
        <v>0.45833333333333331</v>
      </c>
      <c r="C367" s="44" t="s">
        <v>23</v>
      </c>
      <c r="D367" s="44" t="s">
        <v>459</v>
      </c>
      <c r="E367" s="44"/>
      <c r="F367" s="44">
        <v>20</v>
      </c>
      <c r="G367" s="44"/>
      <c r="H367" s="44" t="s">
        <v>58</v>
      </c>
      <c r="I367" s="44">
        <v>150</v>
      </c>
      <c r="J367" s="109">
        <f t="shared" si="46"/>
        <v>7500</v>
      </c>
      <c r="K367" t="e">
        <f t="shared" si="42"/>
        <v>#DIV/0!</v>
      </c>
      <c r="L367" t="e">
        <f t="shared" si="43"/>
        <v>#DIV/0!</v>
      </c>
      <c r="M367" t="e">
        <f t="shared" si="44"/>
        <v>#DIV/0!</v>
      </c>
    </row>
    <row r="368" spans="1:13" x14ac:dyDescent="0.25">
      <c r="A368" s="44" t="s">
        <v>609</v>
      </c>
      <c r="B368" s="105">
        <v>0.45833333333333331</v>
      </c>
      <c r="C368" s="44" t="s">
        <v>23</v>
      </c>
      <c r="D368" s="44" t="s">
        <v>459</v>
      </c>
      <c r="E368" s="44"/>
      <c r="F368" s="44">
        <v>20</v>
      </c>
      <c r="G368" s="44"/>
      <c r="H368" s="44" t="s">
        <v>508</v>
      </c>
      <c r="I368" s="44">
        <v>2</v>
      </c>
      <c r="J368" s="109">
        <f t="shared" si="46"/>
        <v>100</v>
      </c>
      <c r="K368" t="e">
        <f t="shared" si="42"/>
        <v>#DIV/0!</v>
      </c>
      <c r="L368" t="e">
        <f t="shared" si="43"/>
        <v>#DIV/0!</v>
      </c>
      <c r="M368" t="e">
        <f t="shared" si="44"/>
        <v>#DIV/0!</v>
      </c>
    </row>
    <row r="369" spans="1:13" x14ac:dyDescent="0.25">
      <c r="A369" s="44" t="s">
        <v>609</v>
      </c>
      <c r="B369" s="105">
        <v>0.45833333333333331</v>
      </c>
      <c r="C369" s="44" t="s">
        <v>23</v>
      </c>
      <c r="D369" s="44" t="s">
        <v>459</v>
      </c>
      <c r="E369" s="44"/>
      <c r="F369" s="44">
        <v>20</v>
      </c>
      <c r="G369" s="44"/>
      <c r="H369" s="44" t="s">
        <v>687</v>
      </c>
      <c r="I369" s="44">
        <v>3</v>
      </c>
      <c r="J369" s="109">
        <f t="shared" si="46"/>
        <v>150</v>
      </c>
      <c r="K369" t="e">
        <f t="shared" si="42"/>
        <v>#DIV/0!</v>
      </c>
      <c r="L369" t="e">
        <f t="shared" si="43"/>
        <v>#DIV/0!</v>
      </c>
      <c r="M369" t="e">
        <f t="shared" si="44"/>
        <v>#DIV/0!</v>
      </c>
    </row>
    <row r="370" spans="1:13" x14ac:dyDescent="0.25">
      <c r="A370" s="44" t="s">
        <v>609</v>
      </c>
      <c r="B370" s="105">
        <v>0.45833333333333331</v>
      </c>
      <c r="C370" s="44" t="s">
        <v>23</v>
      </c>
      <c r="D370" s="44" t="s">
        <v>459</v>
      </c>
      <c r="E370" s="44"/>
      <c r="F370" s="44">
        <v>20</v>
      </c>
      <c r="G370" s="44"/>
      <c r="H370" s="44" t="s">
        <v>56</v>
      </c>
      <c r="I370" s="44">
        <v>44</v>
      </c>
      <c r="J370" s="109">
        <f t="shared" si="46"/>
        <v>2200</v>
      </c>
      <c r="K370" t="e">
        <f t="shared" si="42"/>
        <v>#DIV/0!</v>
      </c>
      <c r="L370" t="e">
        <f t="shared" si="43"/>
        <v>#DIV/0!</v>
      </c>
      <c r="M370" t="e">
        <f t="shared" si="44"/>
        <v>#DIV/0!</v>
      </c>
    </row>
    <row r="371" spans="1:13" x14ac:dyDescent="0.25">
      <c r="A371" s="44" t="s">
        <v>609</v>
      </c>
      <c r="B371" s="105">
        <v>0.58333333333333337</v>
      </c>
      <c r="C371" s="44" t="s">
        <v>23</v>
      </c>
      <c r="D371" s="44" t="s">
        <v>24</v>
      </c>
      <c r="E371" s="44"/>
      <c r="F371" s="44">
        <v>20</v>
      </c>
      <c r="G371" s="44"/>
      <c r="H371" s="44" t="s">
        <v>30</v>
      </c>
      <c r="I371" s="44">
        <v>2</v>
      </c>
      <c r="J371" s="109">
        <f t="shared" si="46"/>
        <v>100</v>
      </c>
      <c r="K371" t="e">
        <f t="shared" si="42"/>
        <v>#DIV/0!</v>
      </c>
      <c r="L371" t="e">
        <f t="shared" si="43"/>
        <v>#DIV/0!</v>
      </c>
      <c r="M371" t="e">
        <f t="shared" si="44"/>
        <v>#DIV/0!</v>
      </c>
    </row>
    <row r="372" spans="1:13" x14ac:dyDescent="0.25">
      <c r="A372" s="44" t="s">
        <v>609</v>
      </c>
      <c r="B372" s="105">
        <v>0.58333333333333337</v>
      </c>
      <c r="C372" s="44" t="s">
        <v>23</v>
      </c>
      <c r="D372" s="44" t="s">
        <v>24</v>
      </c>
      <c r="E372" s="44"/>
      <c r="F372" s="44">
        <v>20</v>
      </c>
      <c r="G372" s="44"/>
      <c r="H372" s="44" t="s">
        <v>28</v>
      </c>
      <c r="I372" s="44">
        <v>25</v>
      </c>
      <c r="J372" s="109">
        <f t="shared" si="46"/>
        <v>1250</v>
      </c>
      <c r="K372" t="e">
        <f t="shared" si="42"/>
        <v>#DIV/0!</v>
      </c>
      <c r="L372" t="e">
        <f t="shared" si="43"/>
        <v>#DIV/0!</v>
      </c>
      <c r="M372" t="e">
        <f t="shared" si="44"/>
        <v>#DIV/0!</v>
      </c>
    </row>
    <row r="373" spans="1:13" x14ac:dyDescent="0.25">
      <c r="A373" s="44" t="s">
        <v>609</v>
      </c>
      <c r="B373" s="105">
        <v>0.58333333333333337</v>
      </c>
      <c r="C373" s="44" t="s">
        <v>23</v>
      </c>
      <c r="D373" s="44" t="s">
        <v>24</v>
      </c>
      <c r="E373" s="44"/>
      <c r="F373" s="44">
        <v>20</v>
      </c>
      <c r="G373" s="44"/>
      <c r="H373" s="44" t="s">
        <v>58</v>
      </c>
      <c r="I373" s="44">
        <v>100</v>
      </c>
      <c r="J373" s="109">
        <f t="shared" si="46"/>
        <v>5000</v>
      </c>
      <c r="K373" t="e">
        <f t="shared" si="42"/>
        <v>#DIV/0!</v>
      </c>
      <c r="L373" t="e">
        <f t="shared" si="43"/>
        <v>#DIV/0!</v>
      </c>
      <c r="M373" t="e">
        <f t="shared" si="44"/>
        <v>#DIV/0!</v>
      </c>
    </row>
    <row r="374" spans="1:13" x14ac:dyDescent="0.25">
      <c r="A374" s="44" t="s">
        <v>609</v>
      </c>
      <c r="B374" s="105">
        <v>0.58333333333333337</v>
      </c>
      <c r="C374" s="44" t="s">
        <v>23</v>
      </c>
      <c r="D374" s="44" t="s">
        <v>24</v>
      </c>
      <c r="E374" s="44"/>
      <c r="F374" s="44">
        <v>20</v>
      </c>
      <c r="G374" s="44"/>
      <c r="H374" s="44" t="s">
        <v>56</v>
      </c>
      <c r="I374" s="44">
        <v>22</v>
      </c>
      <c r="J374" s="109">
        <f t="shared" si="46"/>
        <v>1100</v>
      </c>
      <c r="K374" t="e">
        <f t="shared" si="42"/>
        <v>#DIV/0!</v>
      </c>
      <c r="L374" t="e">
        <f t="shared" si="43"/>
        <v>#DIV/0!</v>
      </c>
      <c r="M374" t="e">
        <f t="shared" si="44"/>
        <v>#DIV/0!</v>
      </c>
    </row>
    <row r="375" spans="1:13" x14ac:dyDescent="0.25">
      <c r="A375" s="44" t="s">
        <v>609</v>
      </c>
      <c r="B375" s="105">
        <v>0.58333333333333337</v>
      </c>
      <c r="C375" s="44" t="s">
        <v>23</v>
      </c>
      <c r="D375" s="44" t="s">
        <v>459</v>
      </c>
      <c r="E375" s="44"/>
      <c r="F375" s="44">
        <v>20</v>
      </c>
      <c r="G375" s="44"/>
      <c r="H375" s="44" t="s">
        <v>56</v>
      </c>
      <c r="I375" s="44">
        <v>38</v>
      </c>
      <c r="J375" s="109">
        <f t="shared" si="46"/>
        <v>1900.0000000000002</v>
      </c>
      <c r="K375" t="e">
        <f t="shared" si="42"/>
        <v>#DIV/0!</v>
      </c>
      <c r="L375" t="e">
        <f t="shared" si="43"/>
        <v>#DIV/0!</v>
      </c>
      <c r="M375" t="e">
        <f t="shared" si="44"/>
        <v>#DIV/0!</v>
      </c>
    </row>
    <row r="376" spans="1:13" x14ac:dyDescent="0.25">
      <c r="A376" s="44" t="s">
        <v>609</v>
      </c>
      <c r="B376" s="105">
        <v>0.58333333333333337</v>
      </c>
      <c r="C376" s="44" t="s">
        <v>23</v>
      </c>
      <c r="D376" s="44" t="s">
        <v>459</v>
      </c>
      <c r="E376" s="44"/>
      <c r="F376" s="44">
        <v>20</v>
      </c>
      <c r="G376" s="44"/>
      <c r="H376" s="44" t="s">
        <v>28</v>
      </c>
      <c r="I376" s="44">
        <v>22</v>
      </c>
      <c r="J376" s="109">
        <f t="shared" si="46"/>
        <v>1100</v>
      </c>
      <c r="K376" t="e">
        <f t="shared" si="42"/>
        <v>#DIV/0!</v>
      </c>
      <c r="L376" t="e">
        <f t="shared" si="43"/>
        <v>#DIV/0!</v>
      </c>
      <c r="M376" t="e">
        <f t="shared" si="44"/>
        <v>#DIV/0!</v>
      </c>
    </row>
    <row r="377" spans="1:13" x14ac:dyDescent="0.25">
      <c r="A377" s="44" t="s">
        <v>609</v>
      </c>
      <c r="B377" s="105">
        <v>0.58333333333333337</v>
      </c>
      <c r="C377" s="44" t="s">
        <v>23</v>
      </c>
      <c r="D377" s="44" t="s">
        <v>459</v>
      </c>
      <c r="E377" s="44"/>
      <c r="F377" s="44">
        <v>20</v>
      </c>
      <c r="G377" s="44"/>
      <c r="H377" s="44" t="s">
        <v>58</v>
      </c>
      <c r="I377" s="44">
        <v>115</v>
      </c>
      <c r="J377" s="109">
        <f t="shared" si="46"/>
        <v>5750</v>
      </c>
      <c r="K377" t="e">
        <f t="shared" si="42"/>
        <v>#DIV/0!</v>
      </c>
      <c r="L377" t="e">
        <f t="shared" si="43"/>
        <v>#DIV/0!</v>
      </c>
      <c r="M377" t="e">
        <f t="shared" si="44"/>
        <v>#DIV/0!</v>
      </c>
    </row>
    <row r="378" spans="1:13" x14ac:dyDescent="0.25">
      <c r="A378" s="44" t="s">
        <v>609</v>
      </c>
      <c r="B378" s="105">
        <v>0.58333333333333337</v>
      </c>
      <c r="C378" s="44" t="s">
        <v>23</v>
      </c>
      <c r="D378" s="44" t="s">
        <v>459</v>
      </c>
      <c r="E378" s="44"/>
      <c r="F378" s="44">
        <v>20</v>
      </c>
      <c r="G378" s="44"/>
      <c r="H378" s="44" t="s">
        <v>84</v>
      </c>
      <c r="I378" s="44">
        <v>5</v>
      </c>
      <c r="J378" s="109">
        <f t="shared" si="46"/>
        <v>250</v>
      </c>
      <c r="K378" t="e">
        <f t="shared" si="42"/>
        <v>#DIV/0!</v>
      </c>
      <c r="L378" t="e">
        <f t="shared" si="43"/>
        <v>#DIV/0!</v>
      </c>
      <c r="M378" t="e">
        <f t="shared" si="44"/>
        <v>#DIV/0!</v>
      </c>
    </row>
    <row r="379" spans="1:13" x14ac:dyDescent="0.25">
      <c r="A379" s="44" t="s">
        <v>609</v>
      </c>
      <c r="B379" s="105">
        <v>0.58333333333333337</v>
      </c>
      <c r="C379" s="44" t="s">
        <v>23</v>
      </c>
      <c r="D379" s="44" t="s">
        <v>459</v>
      </c>
      <c r="E379" s="44"/>
      <c r="F379" s="44">
        <v>20</v>
      </c>
      <c r="G379" s="44"/>
      <c r="H379" s="44" t="s">
        <v>45</v>
      </c>
      <c r="I379" s="44">
        <v>7</v>
      </c>
      <c r="J379" s="109">
        <f t="shared" ref="J379:J396" si="47">(I379/(F379/5000))*(1/5000)*1000</f>
        <v>350.00000000000006</v>
      </c>
      <c r="K379" t="e">
        <f t="shared" si="42"/>
        <v>#DIV/0!</v>
      </c>
      <c r="L379" t="e">
        <f t="shared" si="43"/>
        <v>#DIV/0!</v>
      </c>
      <c r="M379" t="e">
        <f t="shared" si="44"/>
        <v>#DIV/0!</v>
      </c>
    </row>
    <row r="380" spans="1:13" x14ac:dyDescent="0.25">
      <c r="A380" s="44" t="s">
        <v>609</v>
      </c>
      <c r="B380" s="105">
        <v>0.58333333333333337</v>
      </c>
      <c r="C380" s="44" t="s">
        <v>23</v>
      </c>
      <c r="D380" s="44" t="s">
        <v>459</v>
      </c>
      <c r="E380" s="44"/>
      <c r="F380" s="44">
        <v>20</v>
      </c>
      <c r="G380" s="44"/>
      <c r="H380" s="44" t="s">
        <v>289</v>
      </c>
      <c r="I380" s="44">
        <v>2</v>
      </c>
      <c r="J380" s="109">
        <f t="shared" si="47"/>
        <v>100</v>
      </c>
      <c r="K380" t="e">
        <f t="shared" si="42"/>
        <v>#DIV/0!</v>
      </c>
      <c r="L380" t="e">
        <f t="shared" si="43"/>
        <v>#DIV/0!</v>
      </c>
      <c r="M380" t="e">
        <f t="shared" si="44"/>
        <v>#DIV/0!</v>
      </c>
    </row>
    <row r="381" spans="1:13" x14ac:dyDescent="0.25">
      <c r="A381" s="44" t="s">
        <v>609</v>
      </c>
      <c r="B381" s="105">
        <v>0.58333333333333337</v>
      </c>
      <c r="C381" s="44" t="s">
        <v>23</v>
      </c>
      <c r="D381" s="44" t="s">
        <v>459</v>
      </c>
      <c r="E381" s="44"/>
      <c r="F381" s="44">
        <v>20</v>
      </c>
      <c r="G381" s="44"/>
      <c r="H381" s="44" t="s">
        <v>27</v>
      </c>
      <c r="I381" s="44">
        <v>1</v>
      </c>
      <c r="J381" s="109">
        <f t="shared" si="47"/>
        <v>50</v>
      </c>
      <c r="K381" t="e">
        <f t="shared" si="42"/>
        <v>#DIV/0!</v>
      </c>
      <c r="L381" t="e">
        <f t="shared" si="43"/>
        <v>#DIV/0!</v>
      </c>
      <c r="M381" t="e">
        <f t="shared" si="44"/>
        <v>#DIV/0!</v>
      </c>
    </row>
    <row r="382" spans="1:13" x14ac:dyDescent="0.25">
      <c r="A382" s="44" t="s">
        <v>609</v>
      </c>
      <c r="B382" s="105">
        <v>0.58333333333333337</v>
      </c>
      <c r="C382" s="44" t="s">
        <v>23</v>
      </c>
      <c r="D382" s="44" t="s">
        <v>459</v>
      </c>
      <c r="E382" s="44"/>
      <c r="F382" s="44">
        <v>20</v>
      </c>
      <c r="G382" s="44"/>
      <c r="H382" s="44" t="s">
        <v>40</v>
      </c>
      <c r="I382" s="44">
        <v>2</v>
      </c>
      <c r="J382" s="109">
        <f t="shared" si="47"/>
        <v>100</v>
      </c>
      <c r="K382" t="e">
        <f t="shared" si="42"/>
        <v>#DIV/0!</v>
      </c>
      <c r="L382" t="e">
        <f t="shared" si="43"/>
        <v>#DIV/0!</v>
      </c>
      <c r="M382" t="e">
        <f t="shared" si="44"/>
        <v>#DIV/0!</v>
      </c>
    </row>
    <row r="383" spans="1:13" x14ac:dyDescent="0.25">
      <c r="A383" s="44" t="s">
        <v>609</v>
      </c>
      <c r="B383" s="105">
        <v>0.58333333333333337</v>
      </c>
      <c r="C383" s="44" t="s">
        <v>23</v>
      </c>
      <c r="D383" s="44" t="s">
        <v>459</v>
      </c>
      <c r="E383" s="44"/>
      <c r="F383" s="44">
        <v>20</v>
      </c>
      <c r="G383" s="44"/>
      <c r="H383" s="44" t="s">
        <v>31</v>
      </c>
      <c r="I383" s="44">
        <v>1</v>
      </c>
      <c r="J383" s="109">
        <f t="shared" si="47"/>
        <v>50</v>
      </c>
      <c r="K383" t="e">
        <f t="shared" si="42"/>
        <v>#DIV/0!</v>
      </c>
      <c r="L383" t="e">
        <f t="shared" si="43"/>
        <v>#DIV/0!</v>
      </c>
      <c r="M383" t="e">
        <f t="shared" si="44"/>
        <v>#DIV/0!</v>
      </c>
    </row>
    <row r="384" spans="1:13" x14ac:dyDescent="0.25">
      <c r="A384" s="44" t="s">
        <v>609</v>
      </c>
      <c r="B384" s="105">
        <v>0.70833333333333337</v>
      </c>
      <c r="C384" s="44" t="s">
        <v>284</v>
      </c>
      <c r="D384" s="44" t="s">
        <v>24</v>
      </c>
      <c r="E384" s="44"/>
      <c r="F384" s="44">
        <v>20</v>
      </c>
      <c r="G384" s="44"/>
      <c r="H384" s="44" t="s">
        <v>56</v>
      </c>
      <c r="I384" s="44">
        <v>163</v>
      </c>
      <c r="J384" s="109">
        <f t="shared" si="47"/>
        <v>8150</v>
      </c>
      <c r="K384" t="e">
        <f t="shared" si="42"/>
        <v>#DIV/0!</v>
      </c>
      <c r="L384" t="e">
        <f t="shared" si="43"/>
        <v>#DIV/0!</v>
      </c>
      <c r="M384" t="e">
        <f t="shared" si="44"/>
        <v>#DIV/0!</v>
      </c>
    </row>
    <row r="385" spans="1:13" x14ac:dyDescent="0.25">
      <c r="A385" s="44" t="s">
        <v>609</v>
      </c>
      <c r="B385" s="105">
        <v>0.70833333333333337</v>
      </c>
      <c r="C385" s="44" t="s">
        <v>284</v>
      </c>
      <c r="D385" s="44" t="s">
        <v>24</v>
      </c>
      <c r="E385" s="44"/>
      <c r="F385" s="44">
        <v>20</v>
      </c>
      <c r="G385" s="44"/>
      <c r="H385" s="44" t="s">
        <v>58</v>
      </c>
      <c r="I385" s="44">
        <v>268</v>
      </c>
      <c r="J385" s="109">
        <f t="shared" si="47"/>
        <v>13400</v>
      </c>
      <c r="K385" t="e">
        <f t="shared" si="42"/>
        <v>#DIV/0!</v>
      </c>
      <c r="L385" t="e">
        <f t="shared" si="43"/>
        <v>#DIV/0!</v>
      </c>
      <c r="M385" t="e">
        <f t="shared" si="44"/>
        <v>#DIV/0!</v>
      </c>
    </row>
    <row r="386" spans="1:13" x14ac:dyDescent="0.25">
      <c r="A386" s="44" t="s">
        <v>609</v>
      </c>
      <c r="B386" s="105">
        <v>0.70833333333333337</v>
      </c>
      <c r="C386" s="44" t="s">
        <v>284</v>
      </c>
      <c r="D386" s="44" t="s">
        <v>24</v>
      </c>
      <c r="E386" s="44"/>
      <c r="F386" s="44">
        <v>20</v>
      </c>
      <c r="G386" s="44"/>
      <c r="H386" s="44" t="s">
        <v>28</v>
      </c>
      <c r="I386" s="44">
        <v>45</v>
      </c>
      <c r="J386" s="109">
        <f t="shared" si="47"/>
        <v>2250</v>
      </c>
      <c r="K386" t="e">
        <f t="shared" ref="K386:K449" si="48">((I386*1000)/(F386*(E386/25)))*1000</f>
        <v>#DIV/0!</v>
      </c>
      <c r="L386" t="e">
        <f t="shared" ref="L386:L449" si="49">(I386/1)*(1/(E386/25))*1000</f>
        <v>#DIV/0!</v>
      </c>
      <c r="M386" t="e">
        <f t="shared" ref="M386:M449" si="50">(I386*1000)/(F386*(E386/25))*1000</f>
        <v>#DIV/0!</v>
      </c>
    </row>
    <row r="387" spans="1:13" x14ac:dyDescent="0.25">
      <c r="A387" s="44" t="s">
        <v>609</v>
      </c>
      <c r="B387" s="105">
        <v>0.70833333333333337</v>
      </c>
      <c r="C387" s="44" t="s">
        <v>284</v>
      </c>
      <c r="D387" s="44" t="s">
        <v>24</v>
      </c>
      <c r="E387" s="44"/>
      <c r="F387" s="44">
        <v>20</v>
      </c>
      <c r="G387" s="44"/>
      <c r="H387" s="44" t="s">
        <v>84</v>
      </c>
      <c r="I387" s="44">
        <v>34</v>
      </c>
      <c r="J387" s="109">
        <f t="shared" si="47"/>
        <v>1700.0000000000002</v>
      </c>
      <c r="K387" t="e">
        <f t="shared" si="48"/>
        <v>#DIV/0!</v>
      </c>
      <c r="L387" t="e">
        <f t="shared" si="49"/>
        <v>#DIV/0!</v>
      </c>
      <c r="M387" t="e">
        <f t="shared" si="50"/>
        <v>#DIV/0!</v>
      </c>
    </row>
    <row r="388" spans="1:13" x14ac:dyDescent="0.25">
      <c r="A388" s="44" t="s">
        <v>609</v>
      </c>
      <c r="B388" s="105">
        <v>0.70833333333333337</v>
      </c>
      <c r="C388" s="44" t="s">
        <v>284</v>
      </c>
      <c r="D388" s="44" t="s">
        <v>24</v>
      </c>
      <c r="E388" s="44"/>
      <c r="F388" s="44">
        <v>20</v>
      </c>
      <c r="G388" s="44"/>
      <c r="H388" s="44" t="s">
        <v>40</v>
      </c>
      <c r="I388" s="44">
        <v>9</v>
      </c>
      <c r="J388" s="109">
        <f t="shared" si="47"/>
        <v>450</v>
      </c>
      <c r="K388" t="e">
        <f t="shared" si="48"/>
        <v>#DIV/0!</v>
      </c>
      <c r="L388" t="e">
        <f t="shared" si="49"/>
        <v>#DIV/0!</v>
      </c>
      <c r="M388" t="e">
        <f t="shared" si="50"/>
        <v>#DIV/0!</v>
      </c>
    </row>
    <row r="389" spans="1:13" x14ac:dyDescent="0.25">
      <c r="A389" s="44" t="s">
        <v>609</v>
      </c>
      <c r="B389" s="105">
        <v>0.70833333333333337</v>
      </c>
      <c r="C389" s="44" t="s">
        <v>284</v>
      </c>
      <c r="D389" s="44" t="s">
        <v>24</v>
      </c>
      <c r="E389" s="44"/>
      <c r="F389" s="44">
        <v>20</v>
      </c>
      <c r="G389" s="44"/>
      <c r="H389" s="44" t="s">
        <v>289</v>
      </c>
      <c r="I389" s="44">
        <v>9</v>
      </c>
      <c r="J389" s="109">
        <f t="shared" si="47"/>
        <v>450</v>
      </c>
      <c r="K389" t="e">
        <f t="shared" si="48"/>
        <v>#DIV/0!</v>
      </c>
      <c r="L389" t="e">
        <f t="shared" si="49"/>
        <v>#DIV/0!</v>
      </c>
      <c r="M389" t="e">
        <f t="shared" si="50"/>
        <v>#DIV/0!</v>
      </c>
    </row>
    <row r="390" spans="1:13" x14ac:dyDescent="0.25">
      <c r="A390" s="44" t="s">
        <v>609</v>
      </c>
      <c r="B390" s="105">
        <v>0.70833333333333337</v>
      </c>
      <c r="C390" s="44" t="s">
        <v>284</v>
      </c>
      <c r="D390" s="44" t="s">
        <v>24</v>
      </c>
      <c r="E390" s="44"/>
      <c r="F390" s="44">
        <v>20</v>
      </c>
      <c r="G390" s="44"/>
      <c r="H390" s="44" t="s">
        <v>31</v>
      </c>
      <c r="I390" s="44">
        <v>2</v>
      </c>
      <c r="J390" s="109">
        <f t="shared" si="47"/>
        <v>100</v>
      </c>
      <c r="K390" t="e">
        <f t="shared" si="48"/>
        <v>#DIV/0!</v>
      </c>
      <c r="L390" t="e">
        <f t="shared" si="49"/>
        <v>#DIV/0!</v>
      </c>
      <c r="M390" t="e">
        <f t="shared" si="50"/>
        <v>#DIV/0!</v>
      </c>
    </row>
    <row r="391" spans="1:13" x14ac:dyDescent="0.25">
      <c r="A391" s="44" t="s">
        <v>609</v>
      </c>
      <c r="B391" s="105">
        <v>0.70833333333333337</v>
      </c>
      <c r="C391" s="44" t="s">
        <v>284</v>
      </c>
      <c r="D391" s="44" t="s">
        <v>459</v>
      </c>
      <c r="E391" s="44"/>
      <c r="F391" s="44">
        <v>5</v>
      </c>
      <c r="G391" s="44"/>
      <c r="H391" s="44" t="s">
        <v>56</v>
      </c>
      <c r="I391" s="44">
        <v>83</v>
      </c>
      <c r="J391" s="109">
        <f t="shared" si="47"/>
        <v>16600</v>
      </c>
      <c r="K391" t="e">
        <f t="shared" si="48"/>
        <v>#DIV/0!</v>
      </c>
      <c r="L391" t="e">
        <f t="shared" si="49"/>
        <v>#DIV/0!</v>
      </c>
      <c r="M391" t="e">
        <f t="shared" si="50"/>
        <v>#DIV/0!</v>
      </c>
    </row>
    <row r="392" spans="1:13" x14ac:dyDescent="0.25">
      <c r="A392" s="44" t="s">
        <v>609</v>
      </c>
      <c r="B392" s="105">
        <v>0.70833333333333337</v>
      </c>
      <c r="C392" s="44" t="s">
        <v>284</v>
      </c>
      <c r="D392" s="44" t="s">
        <v>459</v>
      </c>
      <c r="E392" s="44"/>
      <c r="F392" s="44">
        <v>5</v>
      </c>
      <c r="G392" s="44"/>
      <c r="H392" s="44" t="s">
        <v>58</v>
      </c>
      <c r="I392" s="44">
        <v>99</v>
      </c>
      <c r="J392" s="109">
        <f t="shared" si="47"/>
        <v>19800</v>
      </c>
      <c r="K392" t="e">
        <f t="shared" si="48"/>
        <v>#DIV/0!</v>
      </c>
      <c r="L392" t="e">
        <f t="shared" si="49"/>
        <v>#DIV/0!</v>
      </c>
      <c r="M392" t="e">
        <f t="shared" si="50"/>
        <v>#DIV/0!</v>
      </c>
    </row>
    <row r="393" spans="1:13" x14ac:dyDescent="0.25">
      <c r="A393" s="44" t="s">
        <v>609</v>
      </c>
      <c r="B393" s="105">
        <v>0.70833333333333337</v>
      </c>
      <c r="C393" s="44" t="s">
        <v>284</v>
      </c>
      <c r="D393" s="44" t="s">
        <v>459</v>
      </c>
      <c r="E393" s="44"/>
      <c r="F393" s="44">
        <v>5</v>
      </c>
      <c r="G393" s="44"/>
      <c r="H393" s="44" t="s">
        <v>28</v>
      </c>
      <c r="I393" s="44">
        <v>23</v>
      </c>
      <c r="J393" s="109">
        <f t="shared" si="47"/>
        <v>4600.0000000000009</v>
      </c>
      <c r="K393" t="e">
        <f t="shared" si="48"/>
        <v>#DIV/0!</v>
      </c>
      <c r="L393" t="e">
        <f t="shared" si="49"/>
        <v>#DIV/0!</v>
      </c>
      <c r="M393" t="e">
        <f t="shared" si="50"/>
        <v>#DIV/0!</v>
      </c>
    </row>
    <row r="394" spans="1:13" x14ac:dyDescent="0.25">
      <c r="A394" s="44" t="s">
        <v>609</v>
      </c>
      <c r="B394" s="105">
        <v>0.89583333333333337</v>
      </c>
      <c r="C394" s="44" t="s">
        <v>486</v>
      </c>
      <c r="D394" s="44" t="s">
        <v>24</v>
      </c>
      <c r="E394" s="44"/>
      <c r="F394" s="44">
        <v>5</v>
      </c>
      <c r="G394" s="44"/>
      <c r="H394" s="44" t="s">
        <v>56</v>
      </c>
      <c r="I394" s="44">
        <v>76</v>
      </c>
      <c r="J394" s="109">
        <f t="shared" si="47"/>
        <v>15200.000000000002</v>
      </c>
      <c r="K394" t="e">
        <f t="shared" si="48"/>
        <v>#DIV/0!</v>
      </c>
      <c r="L394" t="e">
        <f t="shared" si="49"/>
        <v>#DIV/0!</v>
      </c>
      <c r="M394" t="e">
        <f t="shared" si="50"/>
        <v>#DIV/0!</v>
      </c>
    </row>
    <row r="395" spans="1:13" x14ac:dyDescent="0.25">
      <c r="A395" s="44" t="s">
        <v>609</v>
      </c>
      <c r="B395" s="105">
        <v>0.89583333333333337</v>
      </c>
      <c r="C395" s="44" t="s">
        <v>486</v>
      </c>
      <c r="D395" s="44" t="s">
        <v>24</v>
      </c>
      <c r="E395" s="44"/>
      <c r="F395" s="44">
        <v>5</v>
      </c>
      <c r="G395" s="44"/>
      <c r="H395" s="44" t="s">
        <v>58</v>
      </c>
      <c r="I395" s="44">
        <v>76</v>
      </c>
      <c r="J395" s="109">
        <f t="shared" si="47"/>
        <v>15200.000000000002</v>
      </c>
      <c r="K395" t="e">
        <f t="shared" si="48"/>
        <v>#DIV/0!</v>
      </c>
      <c r="L395" t="e">
        <f t="shared" si="49"/>
        <v>#DIV/0!</v>
      </c>
      <c r="M395" t="e">
        <f t="shared" si="50"/>
        <v>#DIV/0!</v>
      </c>
    </row>
    <row r="396" spans="1:13" x14ac:dyDescent="0.25">
      <c r="A396" s="44" t="s">
        <v>609</v>
      </c>
      <c r="B396" s="105">
        <v>0.89583333333333337</v>
      </c>
      <c r="C396" s="44" t="s">
        <v>486</v>
      </c>
      <c r="D396" s="44" t="s">
        <v>24</v>
      </c>
      <c r="E396" s="44"/>
      <c r="F396" s="44">
        <v>5</v>
      </c>
      <c r="G396" s="44"/>
      <c r="H396" s="44" t="s">
        <v>28</v>
      </c>
      <c r="I396" s="44">
        <v>19</v>
      </c>
      <c r="J396" s="109">
        <f t="shared" si="47"/>
        <v>3800.0000000000005</v>
      </c>
      <c r="K396" t="e">
        <f t="shared" si="48"/>
        <v>#DIV/0!</v>
      </c>
      <c r="L396" t="e">
        <f t="shared" si="49"/>
        <v>#DIV/0!</v>
      </c>
      <c r="M396" t="e">
        <f t="shared" si="50"/>
        <v>#DIV/0!</v>
      </c>
    </row>
    <row r="397" spans="1:13" x14ac:dyDescent="0.25">
      <c r="A397" s="44" t="s">
        <v>128</v>
      </c>
      <c r="B397" s="105">
        <v>0.33333333333333331</v>
      </c>
      <c r="C397" s="44" t="s">
        <v>23</v>
      </c>
      <c r="D397" s="44" t="s">
        <v>24</v>
      </c>
      <c r="E397" s="44">
        <v>5000</v>
      </c>
      <c r="F397" s="44">
        <v>1</v>
      </c>
      <c r="G397" s="44">
        <f t="shared" ref="G397:G403" si="51">F397/1000</f>
        <v>1E-3</v>
      </c>
      <c r="H397" s="44" t="s">
        <v>35</v>
      </c>
      <c r="I397" s="44">
        <v>6</v>
      </c>
      <c r="J397" s="106">
        <f t="shared" ref="J397:J403" si="52">(I397/G397)*(1/5000)*1000</f>
        <v>1200</v>
      </c>
      <c r="K397">
        <f t="shared" si="48"/>
        <v>30000</v>
      </c>
      <c r="L397">
        <f t="shared" si="49"/>
        <v>30</v>
      </c>
      <c r="M397">
        <f t="shared" si="50"/>
        <v>30000</v>
      </c>
    </row>
    <row r="398" spans="1:13" x14ac:dyDescent="0.25">
      <c r="A398" s="44" t="s">
        <v>128</v>
      </c>
      <c r="B398" s="105">
        <v>0.33333333333333331</v>
      </c>
      <c r="C398" s="44" t="s">
        <v>23</v>
      </c>
      <c r="D398" s="44" t="s">
        <v>24</v>
      </c>
      <c r="E398" s="44">
        <v>5000</v>
      </c>
      <c r="F398" s="44">
        <v>1</v>
      </c>
      <c r="G398" s="44">
        <f t="shared" si="51"/>
        <v>1E-3</v>
      </c>
      <c r="H398" s="44" t="s">
        <v>26</v>
      </c>
      <c r="I398" s="44">
        <v>5</v>
      </c>
      <c r="J398" s="106">
        <f t="shared" si="52"/>
        <v>1000</v>
      </c>
      <c r="K398">
        <f t="shared" si="48"/>
        <v>25000</v>
      </c>
      <c r="L398">
        <f t="shared" si="49"/>
        <v>25</v>
      </c>
      <c r="M398">
        <f t="shared" si="50"/>
        <v>25000</v>
      </c>
    </row>
    <row r="399" spans="1:13" x14ac:dyDescent="0.25">
      <c r="A399" s="44" t="s">
        <v>128</v>
      </c>
      <c r="B399" s="105">
        <v>0.33333333333333331</v>
      </c>
      <c r="C399" s="44" t="s">
        <v>23</v>
      </c>
      <c r="D399" s="44" t="s">
        <v>24</v>
      </c>
      <c r="E399" s="44">
        <v>5000</v>
      </c>
      <c r="F399" s="44">
        <v>1</v>
      </c>
      <c r="G399" s="44">
        <f t="shared" si="51"/>
        <v>1E-3</v>
      </c>
      <c r="H399" s="44" t="s">
        <v>27</v>
      </c>
      <c r="I399" s="44">
        <v>3</v>
      </c>
      <c r="J399" s="106">
        <f t="shared" si="52"/>
        <v>600</v>
      </c>
      <c r="K399">
        <f t="shared" si="48"/>
        <v>15000</v>
      </c>
      <c r="L399">
        <f t="shared" si="49"/>
        <v>15</v>
      </c>
      <c r="M399">
        <f t="shared" si="50"/>
        <v>15000</v>
      </c>
    </row>
    <row r="400" spans="1:13" x14ac:dyDescent="0.25">
      <c r="A400" s="44" t="s">
        <v>128</v>
      </c>
      <c r="B400" s="105">
        <v>0.33333333333333331</v>
      </c>
      <c r="C400" s="44" t="s">
        <v>23</v>
      </c>
      <c r="D400" s="44" t="s">
        <v>24</v>
      </c>
      <c r="E400" s="44">
        <v>5000</v>
      </c>
      <c r="F400" s="44">
        <v>1</v>
      </c>
      <c r="G400" s="44">
        <f t="shared" si="51"/>
        <v>1E-3</v>
      </c>
      <c r="H400" s="44" t="s">
        <v>28</v>
      </c>
      <c r="I400" s="44">
        <v>2</v>
      </c>
      <c r="J400" s="106">
        <f t="shared" si="52"/>
        <v>400</v>
      </c>
      <c r="K400">
        <f t="shared" si="48"/>
        <v>10000</v>
      </c>
      <c r="L400">
        <f t="shared" si="49"/>
        <v>10</v>
      </c>
      <c r="M400">
        <f t="shared" si="50"/>
        <v>10000</v>
      </c>
    </row>
    <row r="401" spans="1:13" x14ac:dyDescent="0.25">
      <c r="A401" s="44" t="s">
        <v>128</v>
      </c>
      <c r="B401" s="105">
        <v>0.33333333333333331</v>
      </c>
      <c r="C401" s="44" t="s">
        <v>23</v>
      </c>
      <c r="D401" s="44" t="s">
        <v>24</v>
      </c>
      <c r="E401" s="44">
        <v>5000</v>
      </c>
      <c r="F401" s="44">
        <v>1</v>
      </c>
      <c r="G401" s="44">
        <f t="shared" si="51"/>
        <v>1E-3</v>
      </c>
      <c r="H401" s="44" t="s">
        <v>63</v>
      </c>
      <c r="I401" s="44">
        <v>1</v>
      </c>
      <c r="J401" s="106">
        <f t="shared" si="52"/>
        <v>200</v>
      </c>
      <c r="K401">
        <f t="shared" si="48"/>
        <v>5000</v>
      </c>
      <c r="L401">
        <f t="shared" si="49"/>
        <v>5</v>
      </c>
      <c r="M401">
        <f t="shared" si="50"/>
        <v>5000</v>
      </c>
    </row>
    <row r="402" spans="1:13" x14ac:dyDescent="0.25">
      <c r="A402" s="44" t="s">
        <v>128</v>
      </c>
      <c r="B402" s="105">
        <v>0.33333333333333331</v>
      </c>
      <c r="C402" s="44" t="s">
        <v>23</v>
      </c>
      <c r="D402" s="44" t="s">
        <v>24</v>
      </c>
      <c r="E402" s="44">
        <v>5000</v>
      </c>
      <c r="F402" s="44">
        <v>1</v>
      </c>
      <c r="G402" s="44">
        <f t="shared" si="51"/>
        <v>1E-3</v>
      </c>
      <c r="H402" s="44" t="s">
        <v>77</v>
      </c>
      <c r="I402" s="44">
        <v>1</v>
      </c>
      <c r="J402" s="106">
        <f t="shared" si="52"/>
        <v>200</v>
      </c>
      <c r="K402">
        <f t="shared" si="48"/>
        <v>5000</v>
      </c>
      <c r="L402">
        <f t="shared" si="49"/>
        <v>5</v>
      </c>
      <c r="M402">
        <f t="shared" si="50"/>
        <v>5000</v>
      </c>
    </row>
    <row r="403" spans="1:13" x14ac:dyDescent="0.25">
      <c r="A403" s="44" t="s">
        <v>128</v>
      </c>
      <c r="B403" s="105">
        <v>0.33333333333333331</v>
      </c>
      <c r="C403" s="44" t="s">
        <v>23</v>
      </c>
      <c r="D403" s="44" t="s">
        <v>24</v>
      </c>
      <c r="E403" s="44">
        <v>5000</v>
      </c>
      <c r="F403" s="44">
        <v>1</v>
      </c>
      <c r="G403" s="44">
        <f t="shared" si="51"/>
        <v>1E-3</v>
      </c>
      <c r="H403" s="44" t="s">
        <v>35</v>
      </c>
      <c r="I403" s="44">
        <v>4</v>
      </c>
      <c r="J403" s="106">
        <f t="shared" si="52"/>
        <v>800</v>
      </c>
      <c r="K403">
        <f t="shared" si="48"/>
        <v>20000</v>
      </c>
      <c r="L403">
        <f t="shared" si="49"/>
        <v>20</v>
      </c>
      <c r="M403">
        <f t="shared" si="50"/>
        <v>20000</v>
      </c>
    </row>
    <row r="404" spans="1:13" x14ac:dyDescent="0.25">
      <c r="A404" s="114" t="s">
        <v>638</v>
      </c>
      <c r="B404" s="105">
        <v>0.375</v>
      </c>
      <c r="C404" s="44" t="s">
        <v>284</v>
      </c>
      <c r="D404" s="44" t="s">
        <v>24</v>
      </c>
      <c r="E404" s="44"/>
      <c r="F404" s="44">
        <v>20</v>
      </c>
      <c r="G404" s="44"/>
      <c r="H404" s="44" t="s">
        <v>28</v>
      </c>
      <c r="I404" s="44">
        <v>6</v>
      </c>
      <c r="J404" s="109">
        <f t="shared" ref="J404:J419" si="53">(I404/(F404/5000))*(1/5000)*1000</f>
        <v>300</v>
      </c>
      <c r="K404" t="e">
        <f t="shared" si="48"/>
        <v>#DIV/0!</v>
      </c>
      <c r="L404" t="e">
        <f t="shared" si="49"/>
        <v>#DIV/0!</v>
      </c>
      <c r="M404" t="e">
        <f t="shared" si="50"/>
        <v>#DIV/0!</v>
      </c>
    </row>
    <row r="405" spans="1:13" x14ac:dyDescent="0.25">
      <c r="A405" s="114" t="s">
        <v>638</v>
      </c>
      <c r="B405" s="105">
        <v>0.375</v>
      </c>
      <c r="C405" s="44" t="s">
        <v>284</v>
      </c>
      <c r="D405" s="44" t="s">
        <v>24</v>
      </c>
      <c r="E405" s="44"/>
      <c r="F405" s="44">
        <v>20</v>
      </c>
      <c r="G405" s="44"/>
      <c r="H405" s="44" t="s">
        <v>692</v>
      </c>
      <c r="I405" s="44">
        <v>3</v>
      </c>
      <c r="J405" s="109">
        <f t="shared" si="53"/>
        <v>150</v>
      </c>
      <c r="K405" t="e">
        <f t="shared" si="48"/>
        <v>#DIV/0!</v>
      </c>
      <c r="L405" t="e">
        <f t="shared" si="49"/>
        <v>#DIV/0!</v>
      </c>
      <c r="M405" t="e">
        <f t="shared" si="50"/>
        <v>#DIV/0!</v>
      </c>
    </row>
    <row r="406" spans="1:13" x14ac:dyDescent="0.25">
      <c r="A406" s="114" t="s">
        <v>638</v>
      </c>
      <c r="B406" s="105">
        <v>0.375</v>
      </c>
      <c r="C406" s="44" t="s">
        <v>284</v>
      </c>
      <c r="D406" s="44" t="s">
        <v>24</v>
      </c>
      <c r="E406" s="44"/>
      <c r="F406" s="44">
        <v>20</v>
      </c>
      <c r="G406" s="44"/>
      <c r="H406" s="44" t="s">
        <v>498</v>
      </c>
      <c r="I406" s="44">
        <v>7</v>
      </c>
      <c r="J406" s="109">
        <f t="shared" si="53"/>
        <v>350.00000000000006</v>
      </c>
      <c r="K406" t="e">
        <f t="shared" si="48"/>
        <v>#DIV/0!</v>
      </c>
      <c r="L406" t="e">
        <f t="shared" si="49"/>
        <v>#DIV/0!</v>
      </c>
      <c r="M406" t="e">
        <f t="shared" si="50"/>
        <v>#DIV/0!</v>
      </c>
    </row>
    <row r="407" spans="1:13" x14ac:dyDescent="0.25">
      <c r="A407" s="114" t="s">
        <v>638</v>
      </c>
      <c r="B407" s="105">
        <v>0.375</v>
      </c>
      <c r="C407" s="44" t="s">
        <v>284</v>
      </c>
      <c r="D407" s="44" t="s">
        <v>24</v>
      </c>
      <c r="E407" s="44"/>
      <c r="F407" s="44">
        <v>20</v>
      </c>
      <c r="G407" s="44"/>
      <c r="H407" s="44" t="s">
        <v>40</v>
      </c>
      <c r="I407" s="44">
        <v>1</v>
      </c>
      <c r="J407" s="109">
        <f t="shared" si="53"/>
        <v>50</v>
      </c>
      <c r="K407" t="e">
        <f t="shared" si="48"/>
        <v>#DIV/0!</v>
      </c>
      <c r="L407" t="e">
        <f t="shared" si="49"/>
        <v>#DIV/0!</v>
      </c>
      <c r="M407" t="e">
        <f t="shared" si="50"/>
        <v>#DIV/0!</v>
      </c>
    </row>
    <row r="408" spans="1:13" x14ac:dyDescent="0.25">
      <c r="A408" s="114" t="s">
        <v>638</v>
      </c>
      <c r="B408" s="105">
        <v>0.375</v>
      </c>
      <c r="C408" s="44" t="s">
        <v>284</v>
      </c>
      <c r="D408" s="44" t="s">
        <v>24</v>
      </c>
      <c r="E408" s="44"/>
      <c r="F408" s="44">
        <v>20</v>
      </c>
      <c r="G408" s="44"/>
      <c r="H408" s="44" t="s">
        <v>84</v>
      </c>
      <c r="I408" s="44">
        <v>4</v>
      </c>
      <c r="J408" s="109">
        <f t="shared" si="53"/>
        <v>200</v>
      </c>
      <c r="K408" t="e">
        <f t="shared" si="48"/>
        <v>#DIV/0!</v>
      </c>
      <c r="L408" t="e">
        <f t="shared" si="49"/>
        <v>#DIV/0!</v>
      </c>
      <c r="M408" t="e">
        <f t="shared" si="50"/>
        <v>#DIV/0!</v>
      </c>
    </row>
    <row r="409" spans="1:13" x14ac:dyDescent="0.25">
      <c r="A409" s="114" t="s">
        <v>638</v>
      </c>
      <c r="B409" s="105">
        <v>0.375</v>
      </c>
      <c r="C409" s="44" t="s">
        <v>284</v>
      </c>
      <c r="D409" s="44" t="s">
        <v>24</v>
      </c>
      <c r="E409" s="44"/>
      <c r="F409" s="44">
        <v>20</v>
      </c>
      <c r="G409" s="44"/>
      <c r="H409" s="44" t="s">
        <v>693</v>
      </c>
      <c r="I409" s="44">
        <v>2</v>
      </c>
      <c r="J409" s="109">
        <f t="shared" si="53"/>
        <v>100</v>
      </c>
      <c r="K409" t="e">
        <f t="shared" si="48"/>
        <v>#DIV/0!</v>
      </c>
      <c r="L409" t="e">
        <f t="shared" si="49"/>
        <v>#DIV/0!</v>
      </c>
      <c r="M409" t="e">
        <f t="shared" si="50"/>
        <v>#DIV/0!</v>
      </c>
    </row>
    <row r="410" spans="1:13" x14ac:dyDescent="0.25">
      <c r="A410" s="114" t="s">
        <v>638</v>
      </c>
      <c r="B410" s="105">
        <v>0.375</v>
      </c>
      <c r="C410" s="44" t="s">
        <v>284</v>
      </c>
      <c r="D410" s="44" t="s">
        <v>24</v>
      </c>
      <c r="E410" s="44"/>
      <c r="F410" s="44">
        <v>20</v>
      </c>
      <c r="G410" s="44"/>
      <c r="H410" s="44" t="s">
        <v>304</v>
      </c>
      <c r="I410" s="44">
        <v>1</v>
      </c>
      <c r="J410" s="109">
        <f t="shared" si="53"/>
        <v>50</v>
      </c>
      <c r="K410" t="e">
        <f t="shared" si="48"/>
        <v>#DIV/0!</v>
      </c>
      <c r="L410" t="e">
        <f t="shared" si="49"/>
        <v>#DIV/0!</v>
      </c>
      <c r="M410" t="e">
        <f t="shared" si="50"/>
        <v>#DIV/0!</v>
      </c>
    </row>
    <row r="411" spans="1:13" x14ac:dyDescent="0.25">
      <c r="A411" s="114" t="s">
        <v>638</v>
      </c>
      <c r="B411" s="105">
        <v>0.375</v>
      </c>
      <c r="C411" s="44" t="s">
        <v>284</v>
      </c>
      <c r="D411" s="44" t="s">
        <v>24</v>
      </c>
      <c r="E411" s="44"/>
      <c r="F411" s="44">
        <v>20</v>
      </c>
      <c r="G411" s="44"/>
      <c r="H411" s="44" t="s">
        <v>694</v>
      </c>
      <c r="I411" s="44">
        <v>1</v>
      </c>
      <c r="J411" s="109">
        <f t="shared" si="53"/>
        <v>50</v>
      </c>
      <c r="K411" t="e">
        <f t="shared" si="48"/>
        <v>#DIV/0!</v>
      </c>
      <c r="L411" t="e">
        <f t="shared" si="49"/>
        <v>#DIV/0!</v>
      </c>
      <c r="M411" t="e">
        <f t="shared" si="50"/>
        <v>#DIV/0!</v>
      </c>
    </row>
    <row r="412" spans="1:13" x14ac:dyDescent="0.25">
      <c r="A412" s="114" t="s">
        <v>638</v>
      </c>
      <c r="B412" s="105">
        <v>0.375</v>
      </c>
      <c r="C412" s="44" t="s">
        <v>284</v>
      </c>
      <c r="D412" s="44" t="s">
        <v>24</v>
      </c>
      <c r="E412" s="44"/>
      <c r="F412" s="44">
        <v>20</v>
      </c>
      <c r="G412" s="44"/>
      <c r="H412" s="44" t="s">
        <v>45</v>
      </c>
      <c r="I412" s="44">
        <v>1</v>
      </c>
      <c r="J412" s="109">
        <f t="shared" si="53"/>
        <v>50</v>
      </c>
      <c r="K412" t="e">
        <f t="shared" si="48"/>
        <v>#DIV/0!</v>
      </c>
      <c r="L412" t="e">
        <f t="shared" si="49"/>
        <v>#DIV/0!</v>
      </c>
      <c r="M412" t="e">
        <f t="shared" si="50"/>
        <v>#DIV/0!</v>
      </c>
    </row>
    <row r="413" spans="1:13" x14ac:dyDescent="0.25">
      <c r="A413" s="44" t="s">
        <v>648</v>
      </c>
      <c r="B413" s="105">
        <v>0.45833333333333331</v>
      </c>
      <c r="C413" s="44" t="s">
        <v>284</v>
      </c>
      <c r="D413" s="44" t="s">
        <v>24</v>
      </c>
      <c r="E413" s="44"/>
      <c r="F413" s="44">
        <v>20</v>
      </c>
      <c r="G413" s="44"/>
      <c r="H413" s="44" t="s">
        <v>696</v>
      </c>
      <c r="I413" s="44">
        <v>12</v>
      </c>
      <c r="J413" s="109">
        <f t="shared" si="53"/>
        <v>600</v>
      </c>
      <c r="K413" t="e">
        <f t="shared" si="48"/>
        <v>#DIV/0!</v>
      </c>
      <c r="L413" t="e">
        <f t="shared" si="49"/>
        <v>#DIV/0!</v>
      </c>
      <c r="M413" t="e">
        <f t="shared" si="50"/>
        <v>#DIV/0!</v>
      </c>
    </row>
    <row r="414" spans="1:13" x14ac:dyDescent="0.25">
      <c r="A414" s="44" t="s">
        <v>648</v>
      </c>
      <c r="B414" s="105">
        <v>0.45833333333333331</v>
      </c>
      <c r="C414" s="44" t="s">
        <v>284</v>
      </c>
      <c r="D414" s="44" t="s">
        <v>24</v>
      </c>
      <c r="E414" s="44"/>
      <c r="F414" s="44">
        <v>20</v>
      </c>
      <c r="G414" s="44"/>
      <c r="H414" s="44" t="s">
        <v>498</v>
      </c>
      <c r="I414" s="44">
        <v>18</v>
      </c>
      <c r="J414" s="109">
        <f t="shared" si="53"/>
        <v>900</v>
      </c>
      <c r="K414" t="e">
        <f t="shared" si="48"/>
        <v>#DIV/0!</v>
      </c>
      <c r="L414" t="e">
        <f t="shared" si="49"/>
        <v>#DIV/0!</v>
      </c>
      <c r="M414" t="e">
        <f t="shared" si="50"/>
        <v>#DIV/0!</v>
      </c>
    </row>
    <row r="415" spans="1:13" x14ac:dyDescent="0.25">
      <c r="A415" s="44" t="s">
        <v>648</v>
      </c>
      <c r="B415" s="105">
        <v>0.45833333333333331</v>
      </c>
      <c r="C415" s="44" t="s">
        <v>284</v>
      </c>
      <c r="D415" s="44" t="s">
        <v>24</v>
      </c>
      <c r="E415" s="44"/>
      <c r="F415" s="44">
        <v>20</v>
      </c>
      <c r="G415" s="44"/>
      <c r="H415" s="44" t="s">
        <v>499</v>
      </c>
      <c r="I415" s="44">
        <v>1</v>
      </c>
      <c r="J415" s="109">
        <f t="shared" si="53"/>
        <v>50</v>
      </c>
      <c r="K415" t="e">
        <f t="shared" si="48"/>
        <v>#DIV/0!</v>
      </c>
      <c r="L415" t="e">
        <f t="shared" si="49"/>
        <v>#DIV/0!</v>
      </c>
      <c r="M415" t="e">
        <f t="shared" si="50"/>
        <v>#DIV/0!</v>
      </c>
    </row>
    <row r="416" spans="1:13" x14ac:dyDescent="0.25">
      <c r="A416" s="44" t="s">
        <v>648</v>
      </c>
      <c r="B416" s="105">
        <v>0.45833333333333331</v>
      </c>
      <c r="C416" s="44" t="s">
        <v>284</v>
      </c>
      <c r="D416" s="44" t="s">
        <v>24</v>
      </c>
      <c r="E416" s="44"/>
      <c r="F416" s="44">
        <v>20</v>
      </c>
      <c r="G416" s="44"/>
      <c r="H416" s="44" t="s">
        <v>28</v>
      </c>
      <c r="I416" s="44">
        <v>5</v>
      </c>
      <c r="J416" s="109">
        <f t="shared" si="53"/>
        <v>250</v>
      </c>
      <c r="K416" t="e">
        <f t="shared" si="48"/>
        <v>#DIV/0!</v>
      </c>
      <c r="L416" t="e">
        <f t="shared" si="49"/>
        <v>#DIV/0!</v>
      </c>
      <c r="M416" t="e">
        <f t="shared" si="50"/>
        <v>#DIV/0!</v>
      </c>
    </row>
    <row r="417" spans="1:13" x14ac:dyDescent="0.25">
      <c r="A417" s="44" t="s">
        <v>664</v>
      </c>
      <c r="B417" s="105">
        <v>0.33333333333333331</v>
      </c>
      <c r="C417" s="44" t="s">
        <v>23</v>
      </c>
      <c r="D417" s="44" t="s">
        <v>24</v>
      </c>
      <c r="E417" s="44"/>
      <c r="F417" s="44">
        <v>20</v>
      </c>
      <c r="G417" s="44"/>
      <c r="H417" s="44" t="s">
        <v>700</v>
      </c>
      <c r="I417" s="44">
        <v>1</v>
      </c>
      <c r="J417" s="109">
        <f t="shared" si="53"/>
        <v>50</v>
      </c>
      <c r="K417" t="e">
        <f t="shared" si="48"/>
        <v>#DIV/0!</v>
      </c>
      <c r="L417" t="e">
        <f t="shared" si="49"/>
        <v>#DIV/0!</v>
      </c>
      <c r="M417" t="e">
        <f t="shared" si="50"/>
        <v>#DIV/0!</v>
      </c>
    </row>
    <row r="418" spans="1:13" x14ac:dyDescent="0.25">
      <c r="A418" s="44" t="s">
        <v>664</v>
      </c>
      <c r="B418" s="105">
        <v>0.33333333333333331</v>
      </c>
      <c r="C418" s="44" t="s">
        <v>23</v>
      </c>
      <c r="D418" s="44" t="s">
        <v>24</v>
      </c>
      <c r="E418" s="44"/>
      <c r="F418" s="44">
        <v>20</v>
      </c>
      <c r="G418" s="44"/>
      <c r="H418" s="44" t="s">
        <v>689</v>
      </c>
      <c r="I418" s="44">
        <v>1</v>
      </c>
      <c r="J418" s="109">
        <f t="shared" si="53"/>
        <v>50</v>
      </c>
      <c r="K418" t="e">
        <f t="shared" si="48"/>
        <v>#DIV/0!</v>
      </c>
      <c r="L418" t="e">
        <f t="shared" si="49"/>
        <v>#DIV/0!</v>
      </c>
      <c r="M418" t="e">
        <f t="shared" si="50"/>
        <v>#DIV/0!</v>
      </c>
    </row>
    <row r="419" spans="1:13" x14ac:dyDescent="0.25">
      <c r="A419" s="44" t="s">
        <v>664</v>
      </c>
      <c r="B419" s="105">
        <v>0.33333333333333331</v>
      </c>
      <c r="C419" s="44" t="s">
        <v>23</v>
      </c>
      <c r="D419" s="44" t="s">
        <v>24</v>
      </c>
      <c r="E419" s="44"/>
      <c r="F419" s="44">
        <v>20</v>
      </c>
      <c r="G419" s="44"/>
      <c r="H419" s="44" t="s">
        <v>699</v>
      </c>
      <c r="I419" s="44">
        <v>1</v>
      </c>
      <c r="J419" s="109">
        <f t="shared" si="53"/>
        <v>50</v>
      </c>
      <c r="K419" t="e">
        <f t="shared" si="48"/>
        <v>#DIV/0!</v>
      </c>
      <c r="L419" t="e">
        <f t="shared" si="49"/>
        <v>#DIV/0!</v>
      </c>
      <c r="M419" t="e">
        <f t="shared" si="50"/>
        <v>#DIV/0!</v>
      </c>
    </row>
    <row r="420" spans="1:13" x14ac:dyDescent="0.25">
      <c r="A420" s="44" t="s">
        <v>186</v>
      </c>
      <c r="B420" s="105">
        <v>0.33333333333333331</v>
      </c>
      <c r="C420" s="44" t="s">
        <v>23</v>
      </c>
      <c r="D420" s="44" t="s">
        <v>24</v>
      </c>
      <c r="E420" s="44">
        <v>5000</v>
      </c>
      <c r="F420" s="44">
        <v>1</v>
      </c>
      <c r="G420" s="44">
        <f>F420/1000</f>
        <v>1E-3</v>
      </c>
      <c r="H420" s="44" t="s">
        <v>26</v>
      </c>
      <c r="I420" s="44">
        <v>1</v>
      </c>
      <c r="J420" s="106">
        <f>(I420/G420)*(1/5000)*1000</f>
        <v>200</v>
      </c>
      <c r="K420">
        <f t="shared" si="48"/>
        <v>5000</v>
      </c>
      <c r="L420">
        <f t="shared" si="49"/>
        <v>5</v>
      </c>
      <c r="M420">
        <f t="shared" si="50"/>
        <v>5000</v>
      </c>
    </row>
    <row r="421" spans="1:13" x14ac:dyDescent="0.25">
      <c r="A421" s="65" t="s">
        <v>753</v>
      </c>
      <c r="B421" s="74">
        <v>0.33333333333333298</v>
      </c>
      <c r="C421" s="65" t="s">
        <v>23</v>
      </c>
      <c r="D421" s="65" t="s">
        <v>24</v>
      </c>
      <c r="E421" s="65">
        <v>5000</v>
      </c>
      <c r="F421" s="65">
        <v>1</v>
      </c>
      <c r="G421" s="65">
        <v>1E-3</v>
      </c>
      <c r="H421" s="65" t="s">
        <v>542</v>
      </c>
      <c r="I421" s="75">
        <v>1</v>
      </c>
      <c r="J421" s="75">
        <f t="shared" ref="J421:J429" si="54">(I421/G421)*(1/E421)*1000</f>
        <v>200</v>
      </c>
      <c r="K421">
        <f t="shared" si="48"/>
        <v>5000</v>
      </c>
      <c r="L421">
        <f t="shared" si="49"/>
        <v>5</v>
      </c>
      <c r="M421">
        <f t="shared" si="50"/>
        <v>5000</v>
      </c>
    </row>
    <row r="422" spans="1:13" x14ac:dyDescent="0.25">
      <c r="A422" s="65" t="s">
        <v>753</v>
      </c>
      <c r="B422" s="74">
        <v>0.33333333333333298</v>
      </c>
      <c r="C422" s="65" t="s">
        <v>23</v>
      </c>
      <c r="D422" s="65" t="s">
        <v>24</v>
      </c>
      <c r="E422" s="65">
        <v>5000</v>
      </c>
      <c r="F422" s="65">
        <v>1</v>
      </c>
      <c r="G422" s="65">
        <v>1E-3</v>
      </c>
      <c r="H422" s="65" t="s">
        <v>754</v>
      </c>
      <c r="I422" s="75">
        <v>1</v>
      </c>
      <c r="J422" s="75">
        <f t="shared" si="54"/>
        <v>200</v>
      </c>
      <c r="K422">
        <f t="shared" si="48"/>
        <v>5000</v>
      </c>
      <c r="L422">
        <f t="shared" si="49"/>
        <v>5</v>
      </c>
      <c r="M422">
        <f t="shared" si="50"/>
        <v>5000</v>
      </c>
    </row>
    <row r="423" spans="1:13" x14ac:dyDescent="0.25">
      <c r="A423" s="65" t="s">
        <v>753</v>
      </c>
      <c r="B423" s="74">
        <v>0.33333333333333298</v>
      </c>
      <c r="C423" s="65" t="s">
        <v>23</v>
      </c>
      <c r="D423" s="65" t="s">
        <v>24</v>
      </c>
      <c r="E423" s="65">
        <v>5000</v>
      </c>
      <c r="F423" s="65">
        <v>1</v>
      </c>
      <c r="G423" s="65">
        <v>1E-3</v>
      </c>
      <c r="H423" s="65" t="s">
        <v>733</v>
      </c>
      <c r="I423" s="75">
        <v>1</v>
      </c>
      <c r="J423" s="75">
        <f t="shared" si="54"/>
        <v>200</v>
      </c>
      <c r="K423">
        <f t="shared" si="48"/>
        <v>5000</v>
      </c>
      <c r="L423">
        <f t="shared" si="49"/>
        <v>5</v>
      </c>
      <c r="M423">
        <f t="shared" si="50"/>
        <v>5000</v>
      </c>
    </row>
    <row r="424" spans="1:13" x14ac:dyDescent="0.25">
      <c r="A424" s="65" t="s">
        <v>778</v>
      </c>
      <c r="B424" s="74">
        <v>0.33333333333333298</v>
      </c>
      <c r="C424" s="65" t="s">
        <v>23</v>
      </c>
      <c r="D424" s="65" t="s">
        <v>24</v>
      </c>
      <c r="E424" s="65">
        <v>5000</v>
      </c>
      <c r="F424" s="65">
        <v>1</v>
      </c>
      <c r="G424" s="65">
        <v>1E-3</v>
      </c>
      <c r="H424" s="65" t="s">
        <v>542</v>
      </c>
      <c r="I424" s="75">
        <v>4</v>
      </c>
      <c r="J424" s="75">
        <f t="shared" si="54"/>
        <v>800</v>
      </c>
      <c r="K424">
        <f t="shared" si="48"/>
        <v>20000</v>
      </c>
      <c r="L424">
        <f t="shared" si="49"/>
        <v>20</v>
      </c>
      <c r="M424">
        <f t="shared" si="50"/>
        <v>20000</v>
      </c>
    </row>
    <row r="425" spans="1:13" x14ac:dyDescent="0.25">
      <c r="A425" s="65" t="s">
        <v>778</v>
      </c>
      <c r="B425" s="74">
        <v>0.33333333333333298</v>
      </c>
      <c r="C425" s="65" t="s">
        <v>23</v>
      </c>
      <c r="D425" s="65" t="s">
        <v>24</v>
      </c>
      <c r="E425" s="65">
        <v>5000</v>
      </c>
      <c r="F425" s="65">
        <v>1</v>
      </c>
      <c r="G425" s="65">
        <v>1E-3</v>
      </c>
      <c r="H425" s="65" t="s">
        <v>26</v>
      </c>
      <c r="I425" s="75">
        <v>7</v>
      </c>
      <c r="J425" s="75">
        <f t="shared" si="54"/>
        <v>1400.0000000000002</v>
      </c>
      <c r="K425">
        <f t="shared" si="48"/>
        <v>35000</v>
      </c>
      <c r="L425">
        <f t="shared" si="49"/>
        <v>35</v>
      </c>
      <c r="M425">
        <f t="shared" si="50"/>
        <v>35000</v>
      </c>
    </row>
    <row r="426" spans="1:13" x14ac:dyDescent="0.25">
      <c r="A426" s="65" t="s">
        <v>778</v>
      </c>
      <c r="B426" s="74">
        <v>0.33333333333333298</v>
      </c>
      <c r="C426" s="65" t="s">
        <v>23</v>
      </c>
      <c r="D426" s="65" t="s">
        <v>24</v>
      </c>
      <c r="E426" s="65">
        <v>5000</v>
      </c>
      <c r="F426" s="65">
        <v>1</v>
      </c>
      <c r="G426" s="65">
        <v>1E-3</v>
      </c>
      <c r="H426" s="65" t="s">
        <v>771</v>
      </c>
      <c r="I426" s="75">
        <v>1</v>
      </c>
      <c r="J426" s="75">
        <f t="shared" si="54"/>
        <v>200</v>
      </c>
      <c r="K426">
        <f t="shared" si="48"/>
        <v>5000</v>
      </c>
      <c r="L426">
        <f t="shared" si="49"/>
        <v>5</v>
      </c>
      <c r="M426">
        <f t="shared" si="50"/>
        <v>5000</v>
      </c>
    </row>
    <row r="427" spans="1:13" x14ac:dyDescent="0.25">
      <c r="A427" s="65" t="s">
        <v>778</v>
      </c>
      <c r="B427" s="74">
        <v>0.33333333333333298</v>
      </c>
      <c r="C427" s="65" t="s">
        <v>23</v>
      </c>
      <c r="D427" s="65" t="s">
        <v>24</v>
      </c>
      <c r="E427" s="65">
        <v>5000</v>
      </c>
      <c r="F427" s="65">
        <v>1</v>
      </c>
      <c r="G427" s="65">
        <v>1E-3</v>
      </c>
      <c r="H427" s="65" t="s">
        <v>162</v>
      </c>
      <c r="I427" s="75">
        <v>1</v>
      </c>
      <c r="J427" s="75">
        <f t="shared" si="54"/>
        <v>200</v>
      </c>
      <c r="K427">
        <f t="shared" si="48"/>
        <v>5000</v>
      </c>
      <c r="L427">
        <f t="shared" si="49"/>
        <v>5</v>
      </c>
      <c r="M427">
        <f t="shared" si="50"/>
        <v>5000</v>
      </c>
    </row>
    <row r="428" spans="1:13" x14ac:dyDescent="0.25">
      <c r="A428" s="65" t="s">
        <v>778</v>
      </c>
      <c r="B428" s="74">
        <v>0.33333333333333298</v>
      </c>
      <c r="C428" s="65" t="s">
        <v>23</v>
      </c>
      <c r="D428" s="65" t="s">
        <v>24</v>
      </c>
      <c r="E428" s="65">
        <v>5000</v>
      </c>
      <c r="F428" s="65">
        <v>1</v>
      </c>
      <c r="G428" s="65">
        <v>1E-3</v>
      </c>
      <c r="H428" s="65" t="s">
        <v>30</v>
      </c>
      <c r="I428" s="75">
        <v>1</v>
      </c>
      <c r="J428" s="75">
        <f t="shared" si="54"/>
        <v>200</v>
      </c>
      <c r="K428">
        <f t="shared" si="48"/>
        <v>5000</v>
      </c>
      <c r="L428">
        <f t="shared" si="49"/>
        <v>5</v>
      </c>
      <c r="M428">
        <f t="shared" si="50"/>
        <v>5000</v>
      </c>
    </row>
    <row r="429" spans="1:13" x14ac:dyDescent="0.25">
      <c r="A429" s="65" t="s">
        <v>778</v>
      </c>
      <c r="B429" s="74">
        <v>0.33333333333333298</v>
      </c>
      <c r="C429" s="65" t="s">
        <v>23</v>
      </c>
      <c r="D429" s="65" t="s">
        <v>24</v>
      </c>
      <c r="E429" s="65">
        <v>5000</v>
      </c>
      <c r="F429" s="65">
        <v>1</v>
      </c>
      <c r="G429" s="65">
        <v>1E-3</v>
      </c>
      <c r="H429" s="65" t="s">
        <v>733</v>
      </c>
      <c r="I429" s="75">
        <v>1</v>
      </c>
      <c r="J429" s="75">
        <f t="shared" si="54"/>
        <v>200</v>
      </c>
      <c r="K429">
        <f t="shared" si="48"/>
        <v>5000</v>
      </c>
      <c r="L429">
        <f t="shared" si="49"/>
        <v>5</v>
      </c>
      <c r="M429">
        <f t="shared" si="50"/>
        <v>5000</v>
      </c>
    </row>
    <row r="430" spans="1:13" x14ac:dyDescent="0.25">
      <c r="A430" s="44" t="s">
        <v>229</v>
      </c>
      <c r="B430" s="105">
        <v>0.33333333333333331</v>
      </c>
      <c r="C430" s="44" t="s">
        <v>23</v>
      </c>
      <c r="D430" s="44" t="s">
        <v>24</v>
      </c>
      <c r="E430" s="44">
        <v>5000</v>
      </c>
      <c r="F430" s="44">
        <v>1</v>
      </c>
      <c r="G430" s="44">
        <f>F430/1000</f>
        <v>1E-3</v>
      </c>
      <c r="H430" s="44" t="s">
        <v>26</v>
      </c>
      <c r="I430" s="44">
        <v>2</v>
      </c>
      <c r="J430" s="106">
        <f>(I430/G430)*(1/5000)*1000</f>
        <v>400</v>
      </c>
      <c r="K430">
        <f t="shared" si="48"/>
        <v>10000</v>
      </c>
      <c r="L430">
        <f t="shared" si="49"/>
        <v>10</v>
      </c>
      <c r="M430">
        <f t="shared" si="50"/>
        <v>10000</v>
      </c>
    </row>
    <row r="431" spans="1:13" x14ac:dyDescent="0.25">
      <c r="A431" s="44" t="s">
        <v>229</v>
      </c>
      <c r="B431" s="105">
        <v>0.33333333333333331</v>
      </c>
      <c r="C431" s="44" t="s">
        <v>23</v>
      </c>
      <c r="D431" s="44" t="s">
        <v>24</v>
      </c>
      <c r="E431" s="44">
        <v>5000</v>
      </c>
      <c r="F431" s="44">
        <v>1</v>
      </c>
      <c r="G431" s="44">
        <f>F431/1000</f>
        <v>1E-3</v>
      </c>
      <c r="H431" s="44" t="s">
        <v>27</v>
      </c>
      <c r="I431" s="44">
        <v>4</v>
      </c>
      <c r="J431" s="106">
        <f>(I431/G431)*(1/5000)*1000</f>
        <v>800</v>
      </c>
      <c r="K431">
        <f t="shared" si="48"/>
        <v>20000</v>
      </c>
      <c r="L431">
        <f t="shared" si="49"/>
        <v>20</v>
      </c>
      <c r="M431">
        <f t="shared" si="50"/>
        <v>20000</v>
      </c>
    </row>
    <row r="432" spans="1:13" x14ac:dyDescent="0.25">
      <c r="A432" s="44" t="s">
        <v>229</v>
      </c>
      <c r="B432" s="105">
        <v>0.33333333333333331</v>
      </c>
      <c r="C432" s="44" t="s">
        <v>23</v>
      </c>
      <c r="D432" s="44" t="s">
        <v>24</v>
      </c>
      <c r="E432" s="44">
        <v>5000</v>
      </c>
      <c r="F432" s="44">
        <v>1</v>
      </c>
      <c r="G432" s="44">
        <f>F432/1000</f>
        <v>1E-3</v>
      </c>
      <c r="H432" s="44" t="s">
        <v>191</v>
      </c>
      <c r="I432" s="44">
        <v>2</v>
      </c>
      <c r="J432" s="106">
        <f>(I432/G432)*(1/5000)*1000</f>
        <v>400</v>
      </c>
      <c r="K432">
        <f t="shared" si="48"/>
        <v>10000</v>
      </c>
      <c r="L432">
        <f t="shared" si="49"/>
        <v>10</v>
      </c>
      <c r="M432">
        <f t="shared" si="50"/>
        <v>10000</v>
      </c>
    </row>
    <row r="433" spans="1:13" x14ac:dyDescent="0.25">
      <c r="A433" s="65" t="s">
        <v>802</v>
      </c>
      <c r="B433" s="74">
        <v>0.33333333333333298</v>
      </c>
      <c r="C433" s="65" t="s">
        <v>23</v>
      </c>
      <c r="D433" s="65" t="s">
        <v>24</v>
      </c>
      <c r="E433" s="65">
        <v>5000</v>
      </c>
      <c r="F433" s="65">
        <v>1</v>
      </c>
      <c r="G433" s="65">
        <v>1E-3</v>
      </c>
      <c r="H433" s="65" t="s">
        <v>542</v>
      </c>
      <c r="I433" s="75">
        <v>2</v>
      </c>
      <c r="J433" s="75">
        <f t="shared" ref="J433:J442" si="55">(I433/G433)*(1/E433)*1000</f>
        <v>400</v>
      </c>
      <c r="K433">
        <f t="shared" si="48"/>
        <v>10000</v>
      </c>
      <c r="L433">
        <f t="shared" si="49"/>
        <v>10</v>
      </c>
      <c r="M433">
        <f t="shared" si="50"/>
        <v>10000</v>
      </c>
    </row>
    <row r="434" spans="1:13" x14ac:dyDescent="0.25">
      <c r="A434" s="65" t="s">
        <v>802</v>
      </c>
      <c r="B434" s="74">
        <v>0.33333333333333298</v>
      </c>
      <c r="C434" s="65" t="s">
        <v>23</v>
      </c>
      <c r="D434" s="65" t="s">
        <v>24</v>
      </c>
      <c r="E434" s="65">
        <v>5000</v>
      </c>
      <c r="F434" s="65">
        <v>1</v>
      </c>
      <c r="G434" s="65">
        <v>1E-3</v>
      </c>
      <c r="H434" s="65" t="s">
        <v>26</v>
      </c>
      <c r="I434" s="75">
        <v>1</v>
      </c>
      <c r="J434" s="75">
        <f t="shared" si="55"/>
        <v>200</v>
      </c>
      <c r="K434">
        <f t="shared" si="48"/>
        <v>5000</v>
      </c>
      <c r="L434">
        <f t="shared" si="49"/>
        <v>5</v>
      </c>
      <c r="M434">
        <f t="shared" si="50"/>
        <v>5000</v>
      </c>
    </row>
    <row r="435" spans="1:13" x14ac:dyDescent="0.25">
      <c r="A435" s="65" t="s">
        <v>802</v>
      </c>
      <c r="B435" s="74">
        <v>0.33333333333333298</v>
      </c>
      <c r="C435" s="65" t="s">
        <v>23</v>
      </c>
      <c r="D435" s="65" t="s">
        <v>24</v>
      </c>
      <c r="E435" s="65">
        <v>5000</v>
      </c>
      <c r="F435" s="65">
        <v>1</v>
      </c>
      <c r="G435" s="65">
        <v>1E-3</v>
      </c>
      <c r="H435" s="65" t="s">
        <v>31</v>
      </c>
      <c r="I435" s="75">
        <v>1</v>
      </c>
      <c r="J435" s="75">
        <f t="shared" si="55"/>
        <v>200</v>
      </c>
      <c r="K435">
        <f t="shared" si="48"/>
        <v>5000</v>
      </c>
      <c r="L435">
        <f t="shared" si="49"/>
        <v>5</v>
      </c>
      <c r="M435">
        <f t="shared" si="50"/>
        <v>5000</v>
      </c>
    </row>
    <row r="436" spans="1:13" x14ac:dyDescent="0.25">
      <c r="A436" s="65" t="s">
        <v>802</v>
      </c>
      <c r="B436" s="74">
        <v>0.33333333333333298</v>
      </c>
      <c r="C436" s="65" t="s">
        <v>23</v>
      </c>
      <c r="D436" s="65" t="s">
        <v>24</v>
      </c>
      <c r="E436" s="65">
        <v>5000</v>
      </c>
      <c r="F436" s="65">
        <v>1</v>
      </c>
      <c r="G436" s="65">
        <v>1E-3</v>
      </c>
      <c r="H436" s="65" t="s">
        <v>733</v>
      </c>
      <c r="I436" s="75">
        <v>1</v>
      </c>
      <c r="J436" s="75">
        <f t="shared" si="55"/>
        <v>200</v>
      </c>
      <c r="K436">
        <f t="shared" si="48"/>
        <v>5000</v>
      </c>
      <c r="L436">
        <f t="shared" si="49"/>
        <v>5</v>
      </c>
      <c r="M436">
        <f t="shared" si="50"/>
        <v>5000</v>
      </c>
    </row>
    <row r="437" spans="1:13" x14ac:dyDescent="0.25">
      <c r="A437" s="65" t="s">
        <v>387</v>
      </c>
      <c r="B437" s="74">
        <v>0.33333333333333331</v>
      </c>
      <c r="C437" s="65" t="s">
        <v>23</v>
      </c>
      <c r="D437" s="65" t="s">
        <v>455</v>
      </c>
      <c r="E437" s="65">
        <v>5000</v>
      </c>
      <c r="F437" s="65">
        <v>20</v>
      </c>
      <c r="G437" s="65">
        <f t="shared" ref="G437:G442" si="56">F437/5000</f>
        <v>4.0000000000000001E-3</v>
      </c>
      <c r="H437" s="65" t="s">
        <v>533</v>
      </c>
      <c r="I437" s="75">
        <v>11</v>
      </c>
      <c r="J437" s="75">
        <f t="shared" si="55"/>
        <v>550</v>
      </c>
      <c r="K437">
        <f t="shared" si="48"/>
        <v>2750</v>
      </c>
      <c r="L437">
        <f t="shared" si="49"/>
        <v>55</v>
      </c>
      <c r="M437">
        <f t="shared" si="50"/>
        <v>2750</v>
      </c>
    </row>
    <row r="438" spans="1:13" x14ac:dyDescent="0.25">
      <c r="A438" s="65" t="s">
        <v>387</v>
      </c>
      <c r="B438" s="74">
        <v>0.33333333333333331</v>
      </c>
      <c r="C438" s="65" t="s">
        <v>23</v>
      </c>
      <c r="D438" s="65" t="s">
        <v>455</v>
      </c>
      <c r="E438" s="65">
        <v>5000</v>
      </c>
      <c r="F438" s="65">
        <v>20</v>
      </c>
      <c r="G438" s="65">
        <f t="shared" si="56"/>
        <v>4.0000000000000001E-3</v>
      </c>
      <c r="H438" s="65" t="s">
        <v>334</v>
      </c>
      <c r="I438" s="75">
        <v>2</v>
      </c>
      <c r="J438" s="75">
        <f t="shared" si="55"/>
        <v>100</v>
      </c>
      <c r="K438">
        <f t="shared" si="48"/>
        <v>500</v>
      </c>
      <c r="L438">
        <f t="shared" si="49"/>
        <v>10</v>
      </c>
      <c r="M438">
        <f t="shared" si="50"/>
        <v>500</v>
      </c>
    </row>
    <row r="439" spans="1:13" x14ac:dyDescent="0.25">
      <c r="A439" s="65" t="s">
        <v>387</v>
      </c>
      <c r="B439" s="74">
        <v>0.33333333333333331</v>
      </c>
      <c r="C439" s="65" t="s">
        <v>23</v>
      </c>
      <c r="D439" s="65" t="s">
        <v>455</v>
      </c>
      <c r="E439" s="65">
        <v>5000</v>
      </c>
      <c r="F439" s="65">
        <v>20</v>
      </c>
      <c r="G439" s="65">
        <f t="shared" si="56"/>
        <v>4.0000000000000001E-3</v>
      </c>
      <c r="H439" s="65" t="s">
        <v>537</v>
      </c>
      <c r="I439" s="75">
        <v>2</v>
      </c>
      <c r="J439" s="75">
        <f t="shared" si="55"/>
        <v>100</v>
      </c>
      <c r="K439">
        <f t="shared" si="48"/>
        <v>500</v>
      </c>
      <c r="L439">
        <f t="shared" si="49"/>
        <v>10</v>
      </c>
      <c r="M439">
        <f t="shared" si="50"/>
        <v>500</v>
      </c>
    </row>
    <row r="440" spans="1:13" x14ac:dyDescent="0.25">
      <c r="A440" s="65" t="s">
        <v>387</v>
      </c>
      <c r="B440" s="74">
        <v>0.33333333333333331</v>
      </c>
      <c r="C440" s="65" t="s">
        <v>23</v>
      </c>
      <c r="D440" s="65" t="s">
        <v>455</v>
      </c>
      <c r="E440" s="65">
        <v>5000</v>
      </c>
      <c r="F440" s="65">
        <v>20</v>
      </c>
      <c r="G440" s="65">
        <f t="shared" si="56"/>
        <v>4.0000000000000001E-3</v>
      </c>
      <c r="H440" s="65" t="s">
        <v>35</v>
      </c>
      <c r="I440" s="75">
        <v>4</v>
      </c>
      <c r="J440" s="75">
        <f t="shared" si="55"/>
        <v>200</v>
      </c>
      <c r="K440">
        <f t="shared" si="48"/>
        <v>1000</v>
      </c>
      <c r="L440">
        <f t="shared" si="49"/>
        <v>20</v>
      </c>
      <c r="M440">
        <f t="shared" si="50"/>
        <v>1000</v>
      </c>
    </row>
    <row r="441" spans="1:13" x14ac:dyDescent="0.25">
      <c r="A441" s="65" t="s">
        <v>387</v>
      </c>
      <c r="B441" s="74">
        <v>0.33333333333333331</v>
      </c>
      <c r="C441" s="65" t="s">
        <v>23</v>
      </c>
      <c r="D441" s="65" t="s">
        <v>455</v>
      </c>
      <c r="E441" s="65">
        <v>5000</v>
      </c>
      <c r="F441" s="65">
        <v>20</v>
      </c>
      <c r="G441" s="65">
        <f t="shared" si="56"/>
        <v>4.0000000000000001E-3</v>
      </c>
      <c r="H441" s="65" t="s">
        <v>535</v>
      </c>
      <c r="I441" s="75">
        <v>1</v>
      </c>
      <c r="J441" s="75">
        <f t="shared" si="55"/>
        <v>50</v>
      </c>
      <c r="K441">
        <f t="shared" si="48"/>
        <v>250</v>
      </c>
      <c r="L441">
        <f t="shared" si="49"/>
        <v>5</v>
      </c>
      <c r="M441">
        <f t="shared" si="50"/>
        <v>250</v>
      </c>
    </row>
    <row r="442" spans="1:13" x14ac:dyDescent="0.25">
      <c r="A442" s="65" t="s">
        <v>387</v>
      </c>
      <c r="B442" s="74">
        <v>0.33333333333333331</v>
      </c>
      <c r="C442" s="65" t="s">
        <v>23</v>
      </c>
      <c r="D442" s="65" t="s">
        <v>455</v>
      </c>
      <c r="E442" s="65">
        <v>5000</v>
      </c>
      <c r="F442" s="65">
        <v>20</v>
      </c>
      <c r="G442" s="65">
        <f t="shared" si="56"/>
        <v>4.0000000000000001E-3</v>
      </c>
      <c r="H442" s="65" t="s">
        <v>362</v>
      </c>
      <c r="I442" s="75">
        <v>1</v>
      </c>
      <c r="J442" s="75">
        <f t="shared" si="55"/>
        <v>50</v>
      </c>
      <c r="K442">
        <f t="shared" si="48"/>
        <v>250</v>
      </c>
      <c r="L442">
        <f t="shared" si="49"/>
        <v>5</v>
      </c>
      <c r="M442">
        <f t="shared" si="50"/>
        <v>250</v>
      </c>
    </row>
    <row r="443" spans="1:13" x14ac:dyDescent="0.25">
      <c r="A443" s="44" t="s">
        <v>34</v>
      </c>
      <c r="B443" s="105">
        <v>0.33333333333333331</v>
      </c>
      <c r="C443" s="44" t="s">
        <v>23</v>
      </c>
      <c r="D443" s="44" t="s">
        <v>24</v>
      </c>
      <c r="E443" s="44">
        <v>5000</v>
      </c>
      <c r="F443" s="44">
        <v>20</v>
      </c>
      <c r="G443" s="44">
        <f t="shared" ref="G443:G450" si="57">F443/1000</f>
        <v>0.02</v>
      </c>
      <c r="H443" s="44" t="s">
        <v>35</v>
      </c>
      <c r="I443" s="44">
        <v>1</v>
      </c>
      <c r="J443" s="106">
        <f t="shared" ref="J443:J457" si="58">(I443/G443)*(1/5000)*1000</f>
        <v>10</v>
      </c>
      <c r="K443">
        <f t="shared" si="48"/>
        <v>250</v>
      </c>
      <c r="L443">
        <f t="shared" si="49"/>
        <v>5</v>
      </c>
      <c r="M443">
        <f t="shared" si="50"/>
        <v>250</v>
      </c>
    </row>
    <row r="444" spans="1:13" x14ac:dyDescent="0.25">
      <c r="A444" s="44" t="s">
        <v>34</v>
      </c>
      <c r="B444" s="105">
        <v>0.33333333333333331</v>
      </c>
      <c r="C444" s="44" t="s">
        <v>23</v>
      </c>
      <c r="D444" s="44" t="s">
        <v>24</v>
      </c>
      <c r="E444" s="44">
        <v>5000</v>
      </c>
      <c r="F444" s="44">
        <v>20</v>
      </c>
      <c r="G444" s="44">
        <f t="shared" si="57"/>
        <v>0.02</v>
      </c>
      <c r="H444" s="44" t="s">
        <v>26</v>
      </c>
      <c r="I444" s="44">
        <v>1</v>
      </c>
      <c r="J444" s="106">
        <f t="shared" si="58"/>
        <v>10</v>
      </c>
      <c r="K444">
        <f t="shared" si="48"/>
        <v>250</v>
      </c>
      <c r="L444">
        <f t="shared" si="49"/>
        <v>5</v>
      </c>
      <c r="M444">
        <f t="shared" si="50"/>
        <v>250</v>
      </c>
    </row>
    <row r="445" spans="1:13" x14ac:dyDescent="0.25">
      <c r="A445" s="44" t="s">
        <v>34</v>
      </c>
      <c r="B445" s="105">
        <v>0.33333333333333331</v>
      </c>
      <c r="C445" s="44" t="s">
        <v>23</v>
      </c>
      <c r="D445" s="44" t="s">
        <v>24</v>
      </c>
      <c r="E445" s="44">
        <v>5000</v>
      </c>
      <c r="F445" s="44">
        <v>20</v>
      </c>
      <c r="G445" s="44">
        <f t="shared" si="57"/>
        <v>0.02</v>
      </c>
      <c r="H445" s="44" t="s">
        <v>28</v>
      </c>
      <c r="I445" s="44">
        <v>8</v>
      </c>
      <c r="J445" s="106">
        <f t="shared" si="58"/>
        <v>80</v>
      </c>
      <c r="K445">
        <f t="shared" si="48"/>
        <v>2000</v>
      </c>
      <c r="L445">
        <f t="shared" si="49"/>
        <v>40</v>
      </c>
      <c r="M445">
        <f t="shared" si="50"/>
        <v>2000</v>
      </c>
    </row>
    <row r="446" spans="1:13" x14ac:dyDescent="0.25">
      <c r="A446" s="44" t="s">
        <v>34</v>
      </c>
      <c r="B446" s="105">
        <v>0.33333333333333331</v>
      </c>
      <c r="C446" s="44" t="s">
        <v>23</v>
      </c>
      <c r="D446" s="44" t="s">
        <v>24</v>
      </c>
      <c r="E446" s="44">
        <v>5000</v>
      </c>
      <c r="F446" s="44">
        <v>20</v>
      </c>
      <c r="G446" s="44">
        <f t="shared" si="57"/>
        <v>0.02</v>
      </c>
      <c r="H446" s="44" t="s">
        <v>30</v>
      </c>
      <c r="I446" s="44">
        <v>4</v>
      </c>
      <c r="J446" s="106">
        <f t="shared" si="58"/>
        <v>40</v>
      </c>
      <c r="K446">
        <f t="shared" si="48"/>
        <v>1000</v>
      </c>
      <c r="L446">
        <f t="shared" si="49"/>
        <v>20</v>
      </c>
      <c r="M446">
        <f t="shared" si="50"/>
        <v>1000</v>
      </c>
    </row>
    <row r="447" spans="1:13" x14ac:dyDescent="0.25">
      <c r="A447" s="44" t="s">
        <v>34</v>
      </c>
      <c r="B447" s="105">
        <v>0.33333333333333331</v>
      </c>
      <c r="C447" s="44" t="s">
        <v>23</v>
      </c>
      <c r="D447" s="44" t="s">
        <v>24</v>
      </c>
      <c r="E447" s="44">
        <v>5000</v>
      </c>
      <c r="F447" s="44">
        <v>20</v>
      </c>
      <c r="G447" s="44">
        <f t="shared" si="57"/>
        <v>0.02</v>
      </c>
      <c r="H447" s="44" t="s">
        <v>31</v>
      </c>
      <c r="I447" s="44">
        <v>4</v>
      </c>
      <c r="J447" s="106">
        <f t="shared" si="58"/>
        <v>40</v>
      </c>
      <c r="K447">
        <f t="shared" si="48"/>
        <v>1000</v>
      </c>
      <c r="L447">
        <f t="shared" si="49"/>
        <v>20</v>
      </c>
      <c r="M447">
        <f t="shared" si="50"/>
        <v>1000</v>
      </c>
    </row>
    <row r="448" spans="1:13" x14ac:dyDescent="0.25">
      <c r="A448" s="44" t="s">
        <v>34</v>
      </c>
      <c r="B448" s="105">
        <v>0.33333333333333331</v>
      </c>
      <c r="C448" s="44" t="s">
        <v>23</v>
      </c>
      <c r="D448" s="44" t="s">
        <v>24</v>
      </c>
      <c r="E448" s="44">
        <v>5000</v>
      </c>
      <c r="F448" s="44">
        <v>20</v>
      </c>
      <c r="G448" s="44">
        <f t="shared" si="57"/>
        <v>0.02</v>
      </c>
      <c r="H448" s="44" t="s">
        <v>33</v>
      </c>
      <c r="I448" s="44">
        <v>4</v>
      </c>
      <c r="J448" s="106">
        <f t="shared" si="58"/>
        <v>40</v>
      </c>
      <c r="K448">
        <f t="shared" si="48"/>
        <v>1000</v>
      </c>
      <c r="L448">
        <f t="shared" si="49"/>
        <v>20</v>
      </c>
      <c r="M448">
        <f t="shared" si="50"/>
        <v>1000</v>
      </c>
    </row>
    <row r="449" spans="1:13" x14ac:dyDescent="0.25">
      <c r="A449" s="44" t="s">
        <v>34</v>
      </c>
      <c r="B449" s="105">
        <v>0.33333333333333331</v>
      </c>
      <c r="C449" s="44" t="s">
        <v>23</v>
      </c>
      <c r="D449" s="44" t="s">
        <v>24</v>
      </c>
      <c r="E449" s="44">
        <v>5000</v>
      </c>
      <c r="F449" s="44">
        <v>20</v>
      </c>
      <c r="G449" s="44">
        <f t="shared" si="57"/>
        <v>0.02</v>
      </c>
      <c r="H449" s="44" t="s">
        <v>36</v>
      </c>
      <c r="I449" s="44">
        <v>2</v>
      </c>
      <c r="J449" s="106">
        <f t="shared" si="58"/>
        <v>20</v>
      </c>
      <c r="K449">
        <f t="shared" si="48"/>
        <v>500</v>
      </c>
      <c r="L449">
        <f t="shared" si="49"/>
        <v>10</v>
      </c>
      <c r="M449">
        <f t="shared" si="50"/>
        <v>500</v>
      </c>
    </row>
    <row r="450" spans="1:13" x14ac:dyDescent="0.25">
      <c r="A450" s="44" t="s">
        <v>34</v>
      </c>
      <c r="B450" s="105">
        <v>0.33333333333333331</v>
      </c>
      <c r="C450" s="44" t="s">
        <v>23</v>
      </c>
      <c r="D450" s="44" t="s">
        <v>24</v>
      </c>
      <c r="E450" s="44">
        <v>5000</v>
      </c>
      <c r="F450" s="44">
        <v>20</v>
      </c>
      <c r="G450" s="44">
        <f t="shared" si="57"/>
        <v>0.02</v>
      </c>
      <c r="H450" s="44" t="s">
        <v>37</v>
      </c>
      <c r="I450" s="44">
        <v>3</v>
      </c>
      <c r="J450" s="106">
        <f t="shared" si="58"/>
        <v>30.000000000000004</v>
      </c>
      <c r="K450">
        <f t="shared" ref="K450:K513" si="59">((I450*1000)/(F450*(E450/25)))*1000</f>
        <v>750</v>
      </c>
      <c r="L450">
        <f t="shared" ref="L450:L513" si="60">(I450/1)*(1/(E450/25))*1000</f>
        <v>15</v>
      </c>
      <c r="M450">
        <f t="shared" ref="M450:M513" si="61">(I450*1000)/(F450*(E450/25))*1000</f>
        <v>750</v>
      </c>
    </row>
    <row r="451" spans="1:13" x14ac:dyDescent="0.25">
      <c r="A451" s="65" t="s">
        <v>329</v>
      </c>
      <c r="B451" s="74">
        <v>0.4375</v>
      </c>
      <c r="C451" s="65" t="s">
        <v>323</v>
      </c>
      <c r="D451" s="65" t="s">
        <v>455</v>
      </c>
      <c r="E451" s="65">
        <v>5000</v>
      </c>
      <c r="F451" s="65">
        <v>15</v>
      </c>
      <c r="G451" s="65">
        <f t="shared" ref="G451:G457" si="62">(F451/1000)</f>
        <v>1.4999999999999999E-2</v>
      </c>
      <c r="H451" s="65" t="s">
        <v>28</v>
      </c>
      <c r="I451" s="75">
        <v>17</v>
      </c>
      <c r="J451" s="75">
        <f t="shared" si="58"/>
        <v>226.66666666666671</v>
      </c>
      <c r="K451">
        <f t="shared" si="59"/>
        <v>5666.666666666667</v>
      </c>
      <c r="L451">
        <f t="shared" si="60"/>
        <v>85</v>
      </c>
      <c r="M451">
        <f t="shared" si="61"/>
        <v>5666.666666666667</v>
      </c>
    </row>
    <row r="452" spans="1:13" x14ac:dyDescent="0.25">
      <c r="A452" s="65" t="s">
        <v>329</v>
      </c>
      <c r="B452" s="74">
        <v>0.4375</v>
      </c>
      <c r="C452" s="65" t="s">
        <v>323</v>
      </c>
      <c r="D452" s="65" t="s">
        <v>455</v>
      </c>
      <c r="E452" s="65">
        <v>5000</v>
      </c>
      <c r="F452" s="65">
        <v>15</v>
      </c>
      <c r="G452" s="65">
        <f t="shared" si="62"/>
        <v>1.4999999999999999E-2</v>
      </c>
      <c r="H452" s="65" t="s">
        <v>84</v>
      </c>
      <c r="I452" s="75">
        <v>12</v>
      </c>
      <c r="J452" s="75">
        <f t="shared" si="58"/>
        <v>160</v>
      </c>
      <c r="K452">
        <f t="shared" si="59"/>
        <v>4000</v>
      </c>
      <c r="L452">
        <f t="shared" si="60"/>
        <v>60</v>
      </c>
      <c r="M452">
        <f t="shared" si="61"/>
        <v>4000</v>
      </c>
    </row>
    <row r="453" spans="1:13" x14ac:dyDescent="0.25">
      <c r="A453" s="65" t="s">
        <v>329</v>
      </c>
      <c r="B453" s="74">
        <v>0.4375</v>
      </c>
      <c r="C453" s="65" t="s">
        <v>323</v>
      </c>
      <c r="D453" s="65" t="s">
        <v>455</v>
      </c>
      <c r="E453" s="65">
        <v>5000</v>
      </c>
      <c r="F453" s="65">
        <v>15</v>
      </c>
      <c r="G453" s="65">
        <f t="shared" si="62"/>
        <v>1.4999999999999999E-2</v>
      </c>
      <c r="H453" s="65" t="s">
        <v>325</v>
      </c>
      <c r="I453" s="75">
        <v>80</v>
      </c>
      <c r="J453" s="75">
        <f t="shared" si="58"/>
        <v>1066.666666666667</v>
      </c>
      <c r="K453">
        <f t="shared" si="59"/>
        <v>26666.666666666668</v>
      </c>
      <c r="L453">
        <f t="shared" si="60"/>
        <v>400</v>
      </c>
      <c r="M453">
        <f t="shared" si="61"/>
        <v>26666.666666666668</v>
      </c>
    </row>
    <row r="454" spans="1:13" x14ac:dyDescent="0.25">
      <c r="A454" s="65" t="s">
        <v>329</v>
      </c>
      <c r="B454" s="74">
        <v>0.4375</v>
      </c>
      <c r="C454" s="65" t="s">
        <v>323</v>
      </c>
      <c r="D454" s="65" t="s">
        <v>455</v>
      </c>
      <c r="E454" s="65">
        <v>5000</v>
      </c>
      <c r="F454" s="65">
        <v>15</v>
      </c>
      <c r="G454" s="65">
        <f t="shared" si="62"/>
        <v>1.4999999999999999E-2</v>
      </c>
      <c r="H454" s="65" t="s">
        <v>26</v>
      </c>
      <c r="I454" s="75">
        <v>29</v>
      </c>
      <c r="J454" s="75">
        <f t="shared" si="58"/>
        <v>386.66666666666674</v>
      </c>
      <c r="K454">
        <f t="shared" si="59"/>
        <v>9666.6666666666661</v>
      </c>
      <c r="L454">
        <f t="shared" si="60"/>
        <v>145</v>
      </c>
      <c r="M454">
        <f t="shared" si="61"/>
        <v>9666.6666666666661</v>
      </c>
    </row>
    <row r="455" spans="1:13" x14ac:dyDescent="0.25">
      <c r="A455" s="65" t="s">
        <v>329</v>
      </c>
      <c r="B455" s="74">
        <v>0.4375</v>
      </c>
      <c r="C455" s="65" t="s">
        <v>323</v>
      </c>
      <c r="D455" s="65" t="s">
        <v>455</v>
      </c>
      <c r="E455" s="65">
        <v>5000</v>
      </c>
      <c r="F455" s="65">
        <v>15</v>
      </c>
      <c r="G455" s="65">
        <f t="shared" si="62"/>
        <v>1.4999999999999999E-2</v>
      </c>
      <c r="H455" s="65" t="s">
        <v>40</v>
      </c>
      <c r="I455" s="75">
        <v>1</v>
      </c>
      <c r="J455" s="75">
        <f t="shared" si="58"/>
        <v>13.333333333333334</v>
      </c>
      <c r="K455">
        <f t="shared" si="59"/>
        <v>333.33333333333331</v>
      </c>
      <c r="L455">
        <f t="shared" si="60"/>
        <v>5</v>
      </c>
      <c r="M455">
        <f t="shared" si="61"/>
        <v>333.33333333333331</v>
      </c>
    </row>
    <row r="456" spans="1:13" x14ac:dyDescent="0.25">
      <c r="A456" s="65" t="s">
        <v>329</v>
      </c>
      <c r="B456" s="74">
        <v>0.4375</v>
      </c>
      <c r="C456" s="65" t="s">
        <v>323</v>
      </c>
      <c r="D456" s="65" t="s">
        <v>455</v>
      </c>
      <c r="E456" s="65">
        <v>5000</v>
      </c>
      <c r="F456" s="65">
        <v>15</v>
      </c>
      <c r="G456" s="65">
        <f t="shared" si="62"/>
        <v>1.4999999999999999E-2</v>
      </c>
      <c r="H456" s="65" t="s">
        <v>30</v>
      </c>
      <c r="I456" s="75">
        <v>24</v>
      </c>
      <c r="J456" s="75">
        <f t="shared" si="58"/>
        <v>320</v>
      </c>
      <c r="K456">
        <f t="shared" si="59"/>
        <v>8000</v>
      </c>
      <c r="L456">
        <f t="shared" si="60"/>
        <v>120</v>
      </c>
      <c r="M456">
        <f t="shared" si="61"/>
        <v>8000</v>
      </c>
    </row>
    <row r="457" spans="1:13" x14ac:dyDescent="0.25">
      <c r="A457" s="65" t="s">
        <v>329</v>
      </c>
      <c r="B457" s="74">
        <v>0.4375</v>
      </c>
      <c r="C457" s="65" t="s">
        <v>323</v>
      </c>
      <c r="D457" s="65" t="s">
        <v>455</v>
      </c>
      <c r="E457" s="65">
        <v>5000</v>
      </c>
      <c r="F457" s="65">
        <v>15</v>
      </c>
      <c r="G457" s="65">
        <f t="shared" si="62"/>
        <v>1.4999999999999999E-2</v>
      </c>
      <c r="H457" s="65" t="s">
        <v>328</v>
      </c>
      <c r="I457" s="75">
        <v>21</v>
      </c>
      <c r="J457" s="75">
        <f t="shared" si="58"/>
        <v>280</v>
      </c>
      <c r="K457">
        <f t="shared" si="59"/>
        <v>7000</v>
      </c>
      <c r="L457">
        <f t="shared" si="60"/>
        <v>105</v>
      </c>
      <c r="M457">
        <f t="shared" si="61"/>
        <v>7000</v>
      </c>
    </row>
    <row r="458" spans="1:13" x14ac:dyDescent="0.25">
      <c r="A458" s="44" t="s">
        <v>412</v>
      </c>
      <c r="B458" s="105">
        <v>0.33333333333333331</v>
      </c>
      <c r="C458" s="44" t="s">
        <v>23</v>
      </c>
      <c r="D458" s="44" t="s">
        <v>24</v>
      </c>
      <c r="E458" s="44"/>
      <c r="F458" s="44">
        <v>20</v>
      </c>
      <c r="G458" s="44"/>
      <c r="H458" s="48" t="s">
        <v>374</v>
      </c>
      <c r="I458" s="108">
        <v>2</v>
      </c>
      <c r="J458" s="109">
        <f t="shared" ref="J458:J489" si="63">(I458/(F458/5000))*(1/5000)*1000</f>
        <v>100</v>
      </c>
      <c r="K458" t="e">
        <f t="shared" si="59"/>
        <v>#DIV/0!</v>
      </c>
      <c r="L458" t="e">
        <f t="shared" si="60"/>
        <v>#DIV/0!</v>
      </c>
      <c r="M458" t="e">
        <f t="shared" si="61"/>
        <v>#DIV/0!</v>
      </c>
    </row>
    <row r="459" spans="1:13" x14ac:dyDescent="0.25">
      <c r="A459" s="44" t="s">
        <v>412</v>
      </c>
      <c r="B459" s="105">
        <v>0.33333333333333331</v>
      </c>
      <c r="C459" s="44" t="s">
        <v>23</v>
      </c>
      <c r="D459" s="44" t="s">
        <v>24</v>
      </c>
      <c r="E459" s="44"/>
      <c r="F459" s="44">
        <v>20</v>
      </c>
      <c r="G459" s="44"/>
      <c r="H459" s="48" t="s">
        <v>330</v>
      </c>
      <c r="I459" s="108">
        <v>3</v>
      </c>
      <c r="J459" s="109">
        <f t="shared" si="63"/>
        <v>150</v>
      </c>
      <c r="K459" t="e">
        <f t="shared" si="59"/>
        <v>#DIV/0!</v>
      </c>
      <c r="L459" t="e">
        <f t="shared" si="60"/>
        <v>#DIV/0!</v>
      </c>
      <c r="M459" t="e">
        <f t="shared" si="61"/>
        <v>#DIV/0!</v>
      </c>
    </row>
    <row r="460" spans="1:13" x14ac:dyDescent="0.25">
      <c r="A460" s="44" t="s">
        <v>412</v>
      </c>
      <c r="B460" s="105">
        <v>0.33333333333333331</v>
      </c>
      <c r="C460" s="44" t="s">
        <v>23</v>
      </c>
      <c r="D460" s="44" t="s">
        <v>24</v>
      </c>
      <c r="E460" s="44"/>
      <c r="F460" s="44">
        <v>20</v>
      </c>
      <c r="G460" s="44"/>
      <c r="H460" s="48" t="s">
        <v>324</v>
      </c>
      <c r="I460" s="108">
        <v>2</v>
      </c>
      <c r="J460" s="109">
        <f t="shared" si="63"/>
        <v>100</v>
      </c>
      <c r="K460" t="e">
        <f t="shared" si="59"/>
        <v>#DIV/0!</v>
      </c>
      <c r="L460" t="e">
        <f t="shared" si="60"/>
        <v>#DIV/0!</v>
      </c>
      <c r="M460" t="e">
        <f t="shared" si="61"/>
        <v>#DIV/0!</v>
      </c>
    </row>
    <row r="461" spans="1:13" x14ac:dyDescent="0.25">
      <c r="A461" s="44" t="s">
        <v>412</v>
      </c>
      <c r="B461" s="105">
        <v>0.33333333333333331</v>
      </c>
      <c r="C461" s="44" t="s">
        <v>23</v>
      </c>
      <c r="D461" s="44" t="s">
        <v>24</v>
      </c>
      <c r="E461" s="44"/>
      <c r="F461" s="44">
        <v>20</v>
      </c>
      <c r="G461" s="44"/>
      <c r="H461" s="48" t="s">
        <v>327</v>
      </c>
      <c r="I461" s="108">
        <v>3</v>
      </c>
      <c r="J461" s="109">
        <f t="shared" si="63"/>
        <v>150</v>
      </c>
      <c r="K461" t="e">
        <f t="shared" si="59"/>
        <v>#DIV/0!</v>
      </c>
      <c r="L461" t="e">
        <f t="shared" si="60"/>
        <v>#DIV/0!</v>
      </c>
      <c r="M461" t="e">
        <f t="shared" si="61"/>
        <v>#DIV/0!</v>
      </c>
    </row>
    <row r="462" spans="1:13" x14ac:dyDescent="0.25">
      <c r="A462" s="44" t="s">
        <v>412</v>
      </c>
      <c r="B462" s="105">
        <v>0.33333333333333331</v>
      </c>
      <c r="C462" s="44" t="s">
        <v>23</v>
      </c>
      <c r="D462" s="44" t="s">
        <v>24</v>
      </c>
      <c r="E462" s="44"/>
      <c r="F462" s="44">
        <v>20</v>
      </c>
      <c r="G462" s="44"/>
      <c r="H462" s="48" t="s">
        <v>326</v>
      </c>
      <c r="I462" s="108">
        <v>1</v>
      </c>
      <c r="J462" s="109">
        <f t="shared" si="63"/>
        <v>50</v>
      </c>
      <c r="K462" t="e">
        <f t="shared" si="59"/>
        <v>#DIV/0!</v>
      </c>
      <c r="L462" t="e">
        <f t="shared" si="60"/>
        <v>#DIV/0!</v>
      </c>
      <c r="M462" t="e">
        <f t="shared" si="61"/>
        <v>#DIV/0!</v>
      </c>
    </row>
    <row r="463" spans="1:13" x14ac:dyDescent="0.25">
      <c r="A463" s="44" t="s">
        <v>412</v>
      </c>
      <c r="B463" s="105">
        <v>0.33333333333333331</v>
      </c>
      <c r="C463" s="44" t="s">
        <v>23</v>
      </c>
      <c r="D463" s="44" t="s">
        <v>24</v>
      </c>
      <c r="E463" s="44"/>
      <c r="F463" s="44">
        <v>20</v>
      </c>
      <c r="G463" s="44"/>
      <c r="H463" s="48" t="s">
        <v>346</v>
      </c>
      <c r="I463" s="108">
        <v>2</v>
      </c>
      <c r="J463" s="109">
        <f t="shared" si="63"/>
        <v>100</v>
      </c>
      <c r="K463" t="e">
        <f t="shared" si="59"/>
        <v>#DIV/0!</v>
      </c>
      <c r="L463" t="e">
        <f t="shared" si="60"/>
        <v>#DIV/0!</v>
      </c>
      <c r="M463" t="e">
        <f t="shared" si="61"/>
        <v>#DIV/0!</v>
      </c>
    </row>
    <row r="464" spans="1:13" x14ac:dyDescent="0.25">
      <c r="A464" s="44" t="s">
        <v>446</v>
      </c>
      <c r="B464" s="105">
        <v>0.33333333333333331</v>
      </c>
      <c r="C464" s="44" t="s">
        <v>284</v>
      </c>
      <c r="D464" s="44" t="s">
        <v>24</v>
      </c>
      <c r="E464" s="44"/>
      <c r="F464" s="44">
        <v>20</v>
      </c>
      <c r="G464" s="44"/>
      <c r="H464" s="48" t="s">
        <v>330</v>
      </c>
      <c r="I464" s="108">
        <v>5</v>
      </c>
      <c r="J464" s="109">
        <f t="shared" si="63"/>
        <v>250</v>
      </c>
      <c r="K464" t="e">
        <f t="shared" si="59"/>
        <v>#DIV/0!</v>
      </c>
      <c r="L464" t="e">
        <f t="shared" si="60"/>
        <v>#DIV/0!</v>
      </c>
      <c r="M464" t="e">
        <f t="shared" si="61"/>
        <v>#DIV/0!</v>
      </c>
    </row>
    <row r="465" spans="1:13" x14ac:dyDescent="0.25">
      <c r="A465" s="44" t="s">
        <v>446</v>
      </c>
      <c r="B465" s="105">
        <v>0.33333333333333331</v>
      </c>
      <c r="C465" s="44" t="s">
        <v>284</v>
      </c>
      <c r="D465" s="44" t="s">
        <v>24</v>
      </c>
      <c r="E465" s="44"/>
      <c r="F465" s="44">
        <v>20</v>
      </c>
      <c r="G465" s="44"/>
      <c r="H465" s="48" t="s">
        <v>444</v>
      </c>
      <c r="I465" s="108">
        <v>6</v>
      </c>
      <c r="J465" s="109">
        <f t="shared" si="63"/>
        <v>300</v>
      </c>
      <c r="K465" t="e">
        <f t="shared" si="59"/>
        <v>#DIV/0!</v>
      </c>
      <c r="L465" t="e">
        <f t="shared" si="60"/>
        <v>#DIV/0!</v>
      </c>
      <c r="M465" t="e">
        <f t="shared" si="61"/>
        <v>#DIV/0!</v>
      </c>
    </row>
    <row r="466" spans="1:13" x14ac:dyDescent="0.25">
      <c r="A466" s="44" t="s">
        <v>446</v>
      </c>
      <c r="B466" s="105">
        <v>0.33333333333333331</v>
      </c>
      <c r="C466" s="44" t="s">
        <v>284</v>
      </c>
      <c r="D466" s="44" t="s">
        <v>24</v>
      </c>
      <c r="E466" s="44"/>
      <c r="F466" s="44">
        <v>20</v>
      </c>
      <c r="G466" s="44"/>
      <c r="H466" s="48" t="s">
        <v>427</v>
      </c>
      <c r="I466" s="108">
        <v>4</v>
      </c>
      <c r="J466" s="109">
        <f t="shared" si="63"/>
        <v>200</v>
      </c>
      <c r="K466" t="e">
        <f t="shared" si="59"/>
        <v>#DIV/0!</v>
      </c>
      <c r="L466" t="e">
        <f t="shared" si="60"/>
        <v>#DIV/0!</v>
      </c>
      <c r="M466" t="e">
        <f t="shared" si="61"/>
        <v>#DIV/0!</v>
      </c>
    </row>
    <row r="467" spans="1:13" x14ac:dyDescent="0.25">
      <c r="A467" s="44" t="s">
        <v>446</v>
      </c>
      <c r="B467" s="105">
        <v>0.33333333333333331</v>
      </c>
      <c r="C467" s="44" t="s">
        <v>284</v>
      </c>
      <c r="D467" s="44" t="s">
        <v>24</v>
      </c>
      <c r="E467" s="44"/>
      <c r="F467" s="44">
        <v>20</v>
      </c>
      <c r="G467" s="44"/>
      <c r="H467" s="48" t="s">
        <v>428</v>
      </c>
      <c r="I467" s="108">
        <v>5</v>
      </c>
      <c r="J467" s="109">
        <f t="shared" si="63"/>
        <v>250</v>
      </c>
      <c r="K467" t="e">
        <f t="shared" si="59"/>
        <v>#DIV/0!</v>
      </c>
      <c r="L467" t="e">
        <f t="shared" si="60"/>
        <v>#DIV/0!</v>
      </c>
      <c r="M467" t="e">
        <f t="shared" si="61"/>
        <v>#DIV/0!</v>
      </c>
    </row>
    <row r="468" spans="1:13" x14ac:dyDescent="0.25">
      <c r="A468" s="44" t="s">
        <v>446</v>
      </c>
      <c r="B468" s="105">
        <v>0.33333333333333331</v>
      </c>
      <c r="C468" s="44" t="s">
        <v>284</v>
      </c>
      <c r="D468" s="44" t="s">
        <v>24</v>
      </c>
      <c r="E468" s="44"/>
      <c r="F468" s="44">
        <v>20</v>
      </c>
      <c r="G468" s="44"/>
      <c r="H468" s="48" t="s">
        <v>326</v>
      </c>
      <c r="I468" s="108">
        <v>2</v>
      </c>
      <c r="J468" s="109">
        <f t="shared" si="63"/>
        <v>100</v>
      </c>
      <c r="K468" t="e">
        <f t="shared" si="59"/>
        <v>#DIV/0!</v>
      </c>
      <c r="L468" t="e">
        <f t="shared" si="60"/>
        <v>#DIV/0!</v>
      </c>
      <c r="M468" t="e">
        <f t="shared" si="61"/>
        <v>#DIV/0!</v>
      </c>
    </row>
    <row r="469" spans="1:13" x14ac:dyDescent="0.25">
      <c r="A469" s="44" t="s">
        <v>446</v>
      </c>
      <c r="B469" s="105">
        <v>0.33333333333333331</v>
      </c>
      <c r="C469" s="44" t="s">
        <v>284</v>
      </c>
      <c r="D469" s="44" t="s">
        <v>24</v>
      </c>
      <c r="E469" s="44"/>
      <c r="F469" s="44">
        <v>20</v>
      </c>
      <c r="G469" s="44"/>
      <c r="H469" s="48" t="s">
        <v>332</v>
      </c>
      <c r="I469" s="108">
        <v>1</v>
      </c>
      <c r="J469" s="109">
        <f t="shared" si="63"/>
        <v>50</v>
      </c>
      <c r="K469" t="e">
        <f t="shared" si="59"/>
        <v>#DIV/0!</v>
      </c>
      <c r="L469" t="e">
        <f t="shared" si="60"/>
        <v>#DIV/0!</v>
      </c>
      <c r="M469" t="e">
        <f t="shared" si="61"/>
        <v>#DIV/0!</v>
      </c>
    </row>
    <row r="470" spans="1:13" x14ac:dyDescent="0.25">
      <c r="A470" s="44" t="s">
        <v>446</v>
      </c>
      <c r="B470" s="105">
        <v>0.33333333333333331</v>
      </c>
      <c r="C470" s="44" t="s">
        <v>284</v>
      </c>
      <c r="D470" s="44" t="s">
        <v>24</v>
      </c>
      <c r="E470" s="44"/>
      <c r="F470" s="44">
        <v>20</v>
      </c>
      <c r="G470" s="44"/>
      <c r="H470" s="48" t="s">
        <v>436</v>
      </c>
      <c r="I470" s="108">
        <v>1</v>
      </c>
      <c r="J470" s="109">
        <f t="shared" si="63"/>
        <v>50</v>
      </c>
      <c r="K470" t="e">
        <f t="shared" si="59"/>
        <v>#DIV/0!</v>
      </c>
      <c r="L470" t="e">
        <f t="shared" si="60"/>
        <v>#DIV/0!</v>
      </c>
      <c r="M470" t="e">
        <f t="shared" si="61"/>
        <v>#DIV/0!</v>
      </c>
    </row>
    <row r="471" spans="1:13" x14ac:dyDescent="0.25">
      <c r="A471" s="44" t="s">
        <v>446</v>
      </c>
      <c r="B471" s="105">
        <v>0.33333333333333331</v>
      </c>
      <c r="C471" s="44" t="s">
        <v>284</v>
      </c>
      <c r="D471" s="44" t="s">
        <v>24</v>
      </c>
      <c r="E471" s="44"/>
      <c r="F471" s="44">
        <v>20</v>
      </c>
      <c r="G471" s="44"/>
      <c r="H471" s="48" t="s">
        <v>324</v>
      </c>
      <c r="I471" s="108">
        <v>1</v>
      </c>
      <c r="J471" s="109">
        <f t="shared" si="63"/>
        <v>50</v>
      </c>
      <c r="K471" t="e">
        <f t="shared" si="59"/>
        <v>#DIV/0!</v>
      </c>
      <c r="L471" t="e">
        <f t="shared" si="60"/>
        <v>#DIV/0!</v>
      </c>
      <c r="M471" t="e">
        <f t="shared" si="61"/>
        <v>#DIV/0!</v>
      </c>
    </row>
    <row r="472" spans="1:13" x14ac:dyDescent="0.25">
      <c r="A472" s="44" t="s">
        <v>446</v>
      </c>
      <c r="B472" s="105">
        <v>0.33333333333333331</v>
      </c>
      <c r="C472" s="44" t="s">
        <v>284</v>
      </c>
      <c r="D472" s="44" t="s">
        <v>24</v>
      </c>
      <c r="E472" s="44"/>
      <c r="F472" s="44">
        <v>20</v>
      </c>
      <c r="G472" s="44"/>
      <c r="H472" s="48" t="s">
        <v>414</v>
      </c>
      <c r="I472" s="108">
        <v>1</v>
      </c>
      <c r="J472" s="109">
        <f t="shared" si="63"/>
        <v>50</v>
      </c>
      <c r="K472" t="e">
        <f t="shared" si="59"/>
        <v>#DIV/0!</v>
      </c>
      <c r="L472" t="e">
        <f t="shared" si="60"/>
        <v>#DIV/0!</v>
      </c>
      <c r="M472" t="e">
        <f t="shared" si="61"/>
        <v>#DIV/0!</v>
      </c>
    </row>
    <row r="473" spans="1:13" x14ac:dyDescent="0.25">
      <c r="A473" s="44" t="s">
        <v>446</v>
      </c>
      <c r="B473" s="105">
        <v>0.33333333333333331</v>
      </c>
      <c r="C473" s="44" t="s">
        <v>284</v>
      </c>
      <c r="D473" s="44" t="s">
        <v>24</v>
      </c>
      <c r="E473" s="44"/>
      <c r="F473" s="44">
        <v>20</v>
      </c>
      <c r="G473" s="44"/>
      <c r="H473" s="48" t="s">
        <v>346</v>
      </c>
      <c r="I473" s="108">
        <v>1</v>
      </c>
      <c r="J473" s="109">
        <f t="shared" si="63"/>
        <v>50</v>
      </c>
      <c r="K473" t="e">
        <f t="shared" si="59"/>
        <v>#DIV/0!</v>
      </c>
      <c r="L473" t="e">
        <f t="shared" si="60"/>
        <v>#DIV/0!</v>
      </c>
      <c r="M473" t="e">
        <f t="shared" si="61"/>
        <v>#DIV/0!</v>
      </c>
    </row>
    <row r="474" spans="1:13" x14ac:dyDescent="0.25">
      <c r="A474" s="44" t="s">
        <v>446</v>
      </c>
      <c r="B474" s="105">
        <v>0.66666666666666663</v>
      </c>
      <c r="C474" s="44" t="s">
        <v>284</v>
      </c>
      <c r="D474" s="44" t="s">
        <v>24</v>
      </c>
      <c r="E474" s="44"/>
      <c r="F474" s="44">
        <v>20</v>
      </c>
      <c r="G474" s="44"/>
      <c r="H474" s="48" t="s">
        <v>447</v>
      </c>
      <c r="I474" s="108">
        <v>1</v>
      </c>
      <c r="J474" s="109">
        <f t="shared" si="63"/>
        <v>50</v>
      </c>
      <c r="K474" t="e">
        <f t="shared" si="59"/>
        <v>#DIV/0!</v>
      </c>
      <c r="L474" t="e">
        <f t="shared" si="60"/>
        <v>#DIV/0!</v>
      </c>
      <c r="M474" t="e">
        <f t="shared" si="61"/>
        <v>#DIV/0!</v>
      </c>
    </row>
    <row r="475" spans="1:13" x14ac:dyDescent="0.25">
      <c r="A475" s="44" t="s">
        <v>446</v>
      </c>
      <c r="B475" s="105">
        <v>0.66666666666666663</v>
      </c>
      <c r="C475" s="44" t="s">
        <v>284</v>
      </c>
      <c r="D475" s="44" t="s">
        <v>24</v>
      </c>
      <c r="E475" s="44"/>
      <c r="F475" s="44">
        <v>20</v>
      </c>
      <c r="G475" s="44"/>
      <c r="H475" s="48" t="s">
        <v>427</v>
      </c>
      <c r="I475" s="108">
        <v>3</v>
      </c>
      <c r="J475" s="109">
        <f t="shared" si="63"/>
        <v>150</v>
      </c>
      <c r="K475" t="e">
        <f t="shared" si="59"/>
        <v>#DIV/0!</v>
      </c>
      <c r="L475" t="e">
        <f t="shared" si="60"/>
        <v>#DIV/0!</v>
      </c>
      <c r="M475" t="e">
        <f t="shared" si="61"/>
        <v>#DIV/0!</v>
      </c>
    </row>
    <row r="476" spans="1:13" x14ac:dyDescent="0.25">
      <c r="A476" s="44" t="s">
        <v>446</v>
      </c>
      <c r="B476" s="105">
        <v>0.66666666666666663</v>
      </c>
      <c r="C476" s="44" t="s">
        <v>284</v>
      </c>
      <c r="D476" s="44" t="s">
        <v>24</v>
      </c>
      <c r="E476" s="44"/>
      <c r="F476" s="44">
        <v>20</v>
      </c>
      <c r="G476" s="44"/>
      <c r="H476" s="48" t="s">
        <v>428</v>
      </c>
      <c r="I476" s="108">
        <v>4</v>
      </c>
      <c r="J476" s="109">
        <f t="shared" si="63"/>
        <v>200</v>
      </c>
      <c r="K476" t="e">
        <f t="shared" si="59"/>
        <v>#DIV/0!</v>
      </c>
      <c r="L476" t="e">
        <f t="shared" si="60"/>
        <v>#DIV/0!</v>
      </c>
      <c r="M476" t="e">
        <f t="shared" si="61"/>
        <v>#DIV/0!</v>
      </c>
    </row>
    <row r="477" spans="1:13" x14ac:dyDescent="0.25">
      <c r="A477" s="44" t="s">
        <v>446</v>
      </c>
      <c r="B477" s="105">
        <v>0.66666666666666663</v>
      </c>
      <c r="C477" s="44" t="s">
        <v>284</v>
      </c>
      <c r="D477" s="44" t="s">
        <v>24</v>
      </c>
      <c r="E477" s="44"/>
      <c r="F477" s="44">
        <v>20</v>
      </c>
      <c r="G477" s="44"/>
      <c r="H477" s="48" t="s">
        <v>444</v>
      </c>
      <c r="I477" s="108">
        <v>6</v>
      </c>
      <c r="J477" s="109">
        <f t="shared" si="63"/>
        <v>300</v>
      </c>
      <c r="K477" t="e">
        <f t="shared" si="59"/>
        <v>#DIV/0!</v>
      </c>
      <c r="L477" t="e">
        <f t="shared" si="60"/>
        <v>#DIV/0!</v>
      </c>
      <c r="M477" t="e">
        <f t="shared" si="61"/>
        <v>#DIV/0!</v>
      </c>
    </row>
    <row r="478" spans="1:13" x14ac:dyDescent="0.25">
      <c r="A478" s="44" t="s">
        <v>446</v>
      </c>
      <c r="B478" s="105">
        <v>0.66666666666666663</v>
      </c>
      <c r="C478" s="44" t="s">
        <v>284</v>
      </c>
      <c r="D478" s="44" t="s">
        <v>24</v>
      </c>
      <c r="E478" s="44"/>
      <c r="F478" s="44">
        <v>20</v>
      </c>
      <c r="G478" s="44"/>
      <c r="H478" s="48" t="s">
        <v>414</v>
      </c>
      <c r="I478" s="108">
        <v>1</v>
      </c>
      <c r="J478" s="109">
        <f t="shared" si="63"/>
        <v>50</v>
      </c>
      <c r="K478" t="e">
        <f t="shared" si="59"/>
        <v>#DIV/0!</v>
      </c>
      <c r="L478" t="e">
        <f t="shared" si="60"/>
        <v>#DIV/0!</v>
      </c>
      <c r="M478" t="e">
        <f t="shared" si="61"/>
        <v>#DIV/0!</v>
      </c>
    </row>
    <row r="479" spans="1:13" x14ac:dyDescent="0.25">
      <c r="A479" s="44" t="s">
        <v>446</v>
      </c>
      <c r="B479" s="105">
        <v>0.66666666666666663</v>
      </c>
      <c r="C479" s="44" t="s">
        <v>284</v>
      </c>
      <c r="D479" s="44" t="s">
        <v>24</v>
      </c>
      <c r="E479" s="44"/>
      <c r="F479" s="44">
        <v>20</v>
      </c>
      <c r="G479" s="44"/>
      <c r="H479" s="48" t="s">
        <v>327</v>
      </c>
      <c r="I479" s="108">
        <v>1</v>
      </c>
      <c r="J479" s="109">
        <f t="shared" si="63"/>
        <v>50</v>
      </c>
      <c r="K479" t="e">
        <f t="shared" si="59"/>
        <v>#DIV/0!</v>
      </c>
      <c r="L479" t="e">
        <f t="shared" si="60"/>
        <v>#DIV/0!</v>
      </c>
      <c r="M479" t="e">
        <f t="shared" si="61"/>
        <v>#DIV/0!</v>
      </c>
    </row>
    <row r="480" spans="1:13" x14ac:dyDescent="0.25">
      <c r="A480" s="44" t="s">
        <v>568</v>
      </c>
      <c r="B480" s="105">
        <v>0.33333333333333331</v>
      </c>
      <c r="C480" s="44" t="s">
        <v>284</v>
      </c>
      <c r="D480" s="44" t="s">
        <v>24</v>
      </c>
      <c r="E480" s="44"/>
      <c r="F480" s="48">
        <v>20</v>
      </c>
      <c r="G480" s="44"/>
      <c r="H480" s="48" t="s">
        <v>414</v>
      </c>
      <c r="I480" s="108">
        <v>4</v>
      </c>
      <c r="J480" s="109">
        <f t="shared" si="63"/>
        <v>200</v>
      </c>
      <c r="K480" t="e">
        <f t="shared" si="59"/>
        <v>#DIV/0!</v>
      </c>
      <c r="L480" t="e">
        <f t="shared" si="60"/>
        <v>#DIV/0!</v>
      </c>
      <c r="M480" t="e">
        <f t="shared" si="61"/>
        <v>#DIV/0!</v>
      </c>
    </row>
    <row r="481" spans="1:13" x14ac:dyDescent="0.25">
      <c r="A481" s="44" t="s">
        <v>568</v>
      </c>
      <c r="B481" s="105">
        <v>0.33333333333333331</v>
      </c>
      <c r="C481" s="44" t="s">
        <v>284</v>
      </c>
      <c r="D481" s="44" t="s">
        <v>24</v>
      </c>
      <c r="E481" s="44"/>
      <c r="F481" s="48">
        <v>20</v>
      </c>
      <c r="G481" s="44"/>
      <c r="H481" s="48" t="s">
        <v>500</v>
      </c>
      <c r="I481" s="108">
        <v>15</v>
      </c>
      <c r="J481" s="109">
        <f t="shared" si="63"/>
        <v>750</v>
      </c>
      <c r="K481" t="e">
        <f t="shared" si="59"/>
        <v>#DIV/0!</v>
      </c>
      <c r="L481" t="e">
        <f t="shared" si="60"/>
        <v>#DIV/0!</v>
      </c>
      <c r="M481" t="e">
        <f t="shared" si="61"/>
        <v>#DIV/0!</v>
      </c>
    </row>
    <row r="482" spans="1:13" x14ac:dyDescent="0.25">
      <c r="A482" s="44" t="s">
        <v>568</v>
      </c>
      <c r="B482" s="105">
        <v>0.33333333333333331</v>
      </c>
      <c r="C482" s="44" t="s">
        <v>284</v>
      </c>
      <c r="D482" s="44" t="s">
        <v>24</v>
      </c>
      <c r="E482" s="44"/>
      <c r="F482" s="48">
        <v>20</v>
      </c>
      <c r="G482" s="44"/>
      <c r="H482" s="48" t="s">
        <v>670</v>
      </c>
      <c r="I482" s="108">
        <v>8</v>
      </c>
      <c r="J482" s="109">
        <f t="shared" si="63"/>
        <v>400</v>
      </c>
      <c r="K482" t="e">
        <f t="shared" si="59"/>
        <v>#DIV/0!</v>
      </c>
      <c r="L482" t="e">
        <f t="shared" si="60"/>
        <v>#DIV/0!</v>
      </c>
      <c r="M482" t="e">
        <f t="shared" si="61"/>
        <v>#DIV/0!</v>
      </c>
    </row>
    <row r="483" spans="1:13" x14ac:dyDescent="0.25">
      <c r="A483" s="44" t="s">
        <v>568</v>
      </c>
      <c r="B483" s="105">
        <v>0.33333333333333331</v>
      </c>
      <c r="C483" s="44" t="s">
        <v>284</v>
      </c>
      <c r="D483" s="44" t="s">
        <v>24</v>
      </c>
      <c r="E483" s="44"/>
      <c r="F483" s="48">
        <v>20</v>
      </c>
      <c r="G483" s="44"/>
      <c r="H483" s="48" t="s">
        <v>456</v>
      </c>
      <c r="I483" s="108">
        <v>1</v>
      </c>
      <c r="J483" s="109">
        <f t="shared" si="63"/>
        <v>50</v>
      </c>
      <c r="K483" t="e">
        <f t="shared" si="59"/>
        <v>#DIV/0!</v>
      </c>
      <c r="L483" t="e">
        <f t="shared" si="60"/>
        <v>#DIV/0!</v>
      </c>
      <c r="M483" t="e">
        <f t="shared" si="61"/>
        <v>#DIV/0!</v>
      </c>
    </row>
    <row r="484" spans="1:13" x14ac:dyDescent="0.25">
      <c r="A484" s="44" t="s">
        <v>568</v>
      </c>
      <c r="B484" s="105">
        <v>0.33333333333333331</v>
      </c>
      <c r="C484" s="44" t="s">
        <v>284</v>
      </c>
      <c r="D484" s="44" t="s">
        <v>24</v>
      </c>
      <c r="E484" s="44"/>
      <c r="F484" s="48">
        <v>20</v>
      </c>
      <c r="G484" s="44"/>
      <c r="H484" s="48" t="s">
        <v>402</v>
      </c>
      <c r="I484" s="108">
        <v>1</v>
      </c>
      <c r="J484" s="109">
        <f t="shared" si="63"/>
        <v>50</v>
      </c>
      <c r="K484" t="e">
        <f t="shared" si="59"/>
        <v>#DIV/0!</v>
      </c>
      <c r="L484" t="e">
        <f t="shared" si="60"/>
        <v>#DIV/0!</v>
      </c>
      <c r="M484" t="e">
        <f t="shared" si="61"/>
        <v>#DIV/0!</v>
      </c>
    </row>
    <row r="485" spans="1:13" x14ac:dyDescent="0.25">
      <c r="A485" s="44" t="s">
        <v>568</v>
      </c>
      <c r="B485" s="105">
        <v>0.33333333333333331</v>
      </c>
      <c r="C485" s="44" t="s">
        <v>284</v>
      </c>
      <c r="D485" s="44" t="s">
        <v>24</v>
      </c>
      <c r="E485" s="44"/>
      <c r="F485" s="48">
        <v>20</v>
      </c>
      <c r="G485" s="44"/>
      <c r="H485" s="48" t="s">
        <v>428</v>
      </c>
      <c r="I485" s="108">
        <v>36</v>
      </c>
      <c r="J485" s="109">
        <f t="shared" si="63"/>
        <v>1800</v>
      </c>
      <c r="K485" t="e">
        <f t="shared" si="59"/>
        <v>#DIV/0!</v>
      </c>
      <c r="L485" t="e">
        <f t="shared" si="60"/>
        <v>#DIV/0!</v>
      </c>
      <c r="M485" t="e">
        <f t="shared" si="61"/>
        <v>#DIV/0!</v>
      </c>
    </row>
    <row r="486" spans="1:13" x14ac:dyDescent="0.25">
      <c r="A486" s="44" t="s">
        <v>568</v>
      </c>
      <c r="B486" s="105">
        <v>0.33333333333333331</v>
      </c>
      <c r="C486" s="44" t="s">
        <v>284</v>
      </c>
      <c r="D486" s="44" t="s">
        <v>24</v>
      </c>
      <c r="E486" s="44"/>
      <c r="F486" s="48">
        <v>20</v>
      </c>
      <c r="G486" s="44"/>
      <c r="H486" s="48" t="s">
        <v>324</v>
      </c>
      <c r="I486" s="108">
        <v>10</v>
      </c>
      <c r="J486" s="109">
        <f t="shared" si="63"/>
        <v>500</v>
      </c>
      <c r="K486" t="e">
        <f t="shared" si="59"/>
        <v>#DIV/0!</v>
      </c>
      <c r="L486" t="e">
        <f t="shared" si="60"/>
        <v>#DIV/0!</v>
      </c>
      <c r="M486" t="e">
        <f t="shared" si="61"/>
        <v>#DIV/0!</v>
      </c>
    </row>
    <row r="487" spans="1:13" x14ac:dyDescent="0.25">
      <c r="A487" s="44" t="s">
        <v>568</v>
      </c>
      <c r="B487" s="105">
        <v>0.33333333333333331</v>
      </c>
      <c r="C487" s="44" t="s">
        <v>284</v>
      </c>
      <c r="D487" s="44" t="s">
        <v>24</v>
      </c>
      <c r="E487" s="44"/>
      <c r="F487" s="48">
        <v>20</v>
      </c>
      <c r="G487" s="44"/>
      <c r="H487" s="48" t="s">
        <v>330</v>
      </c>
      <c r="I487" s="108">
        <v>3</v>
      </c>
      <c r="J487" s="109">
        <f t="shared" si="63"/>
        <v>150</v>
      </c>
      <c r="K487" t="e">
        <f t="shared" si="59"/>
        <v>#DIV/0!</v>
      </c>
      <c r="L487" t="e">
        <f t="shared" si="60"/>
        <v>#DIV/0!</v>
      </c>
      <c r="M487" t="e">
        <f t="shared" si="61"/>
        <v>#DIV/0!</v>
      </c>
    </row>
    <row r="488" spans="1:13" x14ac:dyDescent="0.25">
      <c r="A488" s="44" t="s">
        <v>568</v>
      </c>
      <c r="B488" s="105">
        <v>0.33333333333333331</v>
      </c>
      <c r="C488" s="44" t="s">
        <v>284</v>
      </c>
      <c r="D488" s="44" t="s">
        <v>24</v>
      </c>
      <c r="E488" s="44"/>
      <c r="F488" s="48">
        <v>20</v>
      </c>
      <c r="G488" s="44"/>
      <c r="H488" s="48" t="s">
        <v>669</v>
      </c>
      <c r="I488" s="108">
        <v>8</v>
      </c>
      <c r="J488" s="109">
        <f t="shared" si="63"/>
        <v>400</v>
      </c>
      <c r="K488" t="e">
        <f t="shared" si="59"/>
        <v>#DIV/0!</v>
      </c>
      <c r="L488" t="e">
        <f t="shared" si="60"/>
        <v>#DIV/0!</v>
      </c>
      <c r="M488" t="e">
        <f t="shared" si="61"/>
        <v>#DIV/0!</v>
      </c>
    </row>
    <row r="489" spans="1:13" x14ac:dyDescent="0.25">
      <c r="A489" s="44" t="s">
        <v>568</v>
      </c>
      <c r="B489" s="105">
        <v>0.33333333333333331</v>
      </c>
      <c r="C489" s="44" t="s">
        <v>284</v>
      </c>
      <c r="D489" s="44" t="s">
        <v>24</v>
      </c>
      <c r="E489" s="44"/>
      <c r="F489" s="48">
        <v>20</v>
      </c>
      <c r="G489" s="44"/>
      <c r="H489" s="48" t="s">
        <v>444</v>
      </c>
      <c r="I489" s="108">
        <v>4</v>
      </c>
      <c r="J489" s="109">
        <f t="shared" si="63"/>
        <v>200</v>
      </c>
      <c r="K489" t="e">
        <f t="shared" si="59"/>
        <v>#DIV/0!</v>
      </c>
      <c r="L489" t="e">
        <f t="shared" si="60"/>
        <v>#DIV/0!</v>
      </c>
      <c r="M489" t="e">
        <f t="shared" si="61"/>
        <v>#DIV/0!</v>
      </c>
    </row>
    <row r="490" spans="1:13" x14ac:dyDescent="0.25">
      <c r="A490" s="44" t="s">
        <v>568</v>
      </c>
      <c r="B490" s="105">
        <v>0.33333333333333331</v>
      </c>
      <c r="C490" s="44" t="s">
        <v>284</v>
      </c>
      <c r="D490" s="44" t="s">
        <v>24</v>
      </c>
      <c r="E490" s="44"/>
      <c r="F490" s="48">
        <v>20</v>
      </c>
      <c r="G490" s="44"/>
      <c r="H490" s="48" t="s">
        <v>478</v>
      </c>
      <c r="I490" s="108">
        <v>3</v>
      </c>
      <c r="J490" s="109">
        <f t="shared" ref="J490:J521" si="64">(I490/(F490/5000))*(1/5000)*1000</f>
        <v>150</v>
      </c>
      <c r="K490" t="e">
        <f t="shared" si="59"/>
        <v>#DIV/0!</v>
      </c>
      <c r="L490" t="e">
        <f t="shared" si="60"/>
        <v>#DIV/0!</v>
      </c>
      <c r="M490" t="e">
        <f t="shared" si="61"/>
        <v>#DIV/0!</v>
      </c>
    </row>
    <row r="491" spans="1:13" x14ac:dyDescent="0.25">
      <c r="A491" s="44" t="s">
        <v>568</v>
      </c>
      <c r="B491" s="105">
        <v>0.33333333333333331</v>
      </c>
      <c r="C491" s="44" t="s">
        <v>284</v>
      </c>
      <c r="D491" s="44" t="s">
        <v>24</v>
      </c>
      <c r="E491" s="44"/>
      <c r="F491" s="48">
        <v>20</v>
      </c>
      <c r="G491" s="44"/>
      <c r="H491" s="48" t="s">
        <v>523</v>
      </c>
      <c r="I491" s="108">
        <v>1</v>
      </c>
      <c r="J491" s="109">
        <f t="shared" si="64"/>
        <v>50</v>
      </c>
      <c r="K491" t="e">
        <f t="shared" si="59"/>
        <v>#DIV/0!</v>
      </c>
      <c r="L491" t="e">
        <f t="shared" si="60"/>
        <v>#DIV/0!</v>
      </c>
      <c r="M491" t="e">
        <f t="shared" si="61"/>
        <v>#DIV/0!</v>
      </c>
    </row>
    <row r="492" spans="1:13" x14ac:dyDescent="0.25">
      <c r="A492" s="44" t="s">
        <v>568</v>
      </c>
      <c r="B492" s="105">
        <v>0.33333333333333331</v>
      </c>
      <c r="C492" s="44" t="s">
        <v>284</v>
      </c>
      <c r="D492" s="44" t="s">
        <v>24</v>
      </c>
      <c r="E492" s="44"/>
      <c r="F492" s="48">
        <v>20</v>
      </c>
      <c r="G492" s="44"/>
      <c r="H492" s="48" t="s">
        <v>332</v>
      </c>
      <c r="I492" s="108">
        <v>1</v>
      </c>
      <c r="J492" s="109">
        <f t="shared" si="64"/>
        <v>50</v>
      </c>
      <c r="K492" t="e">
        <f t="shared" si="59"/>
        <v>#DIV/0!</v>
      </c>
      <c r="L492" t="e">
        <f t="shared" si="60"/>
        <v>#DIV/0!</v>
      </c>
      <c r="M492" t="e">
        <f t="shared" si="61"/>
        <v>#DIV/0!</v>
      </c>
    </row>
    <row r="493" spans="1:13" x14ac:dyDescent="0.25">
      <c r="A493" s="44" t="s">
        <v>568</v>
      </c>
      <c r="B493" s="105">
        <v>0.33333333333333331</v>
      </c>
      <c r="C493" s="44" t="s">
        <v>284</v>
      </c>
      <c r="D493" s="44" t="s">
        <v>459</v>
      </c>
      <c r="E493" s="44"/>
      <c r="F493" s="48">
        <v>20</v>
      </c>
      <c r="G493" s="44"/>
      <c r="H493" s="48" t="s">
        <v>414</v>
      </c>
      <c r="I493" s="108">
        <v>1</v>
      </c>
      <c r="J493" s="109">
        <f t="shared" si="64"/>
        <v>50</v>
      </c>
      <c r="K493" t="e">
        <f t="shared" si="59"/>
        <v>#DIV/0!</v>
      </c>
      <c r="L493" t="e">
        <f t="shared" si="60"/>
        <v>#DIV/0!</v>
      </c>
      <c r="M493" t="e">
        <f t="shared" si="61"/>
        <v>#DIV/0!</v>
      </c>
    </row>
    <row r="494" spans="1:13" x14ac:dyDescent="0.25">
      <c r="A494" s="44" t="s">
        <v>568</v>
      </c>
      <c r="B494" s="105">
        <v>0.33333333333333331</v>
      </c>
      <c r="C494" s="44" t="s">
        <v>284</v>
      </c>
      <c r="D494" s="44" t="s">
        <v>459</v>
      </c>
      <c r="E494" s="44"/>
      <c r="F494" s="48">
        <v>20</v>
      </c>
      <c r="G494" s="44"/>
      <c r="H494" s="48" t="s">
        <v>500</v>
      </c>
      <c r="I494" s="108">
        <v>24</v>
      </c>
      <c r="J494" s="109">
        <f t="shared" si="64"/>
        <v>1200</v>
      </c>
      <c r="K494" t="e">
        <f t="shared" si="59"/>
        <v>#DIV/0!</v>
      </c>
      <c r="L494" t="e">
        <f t="shared" si="60"/>
        <v>#DIV/0!</v>
      </c>
      <c r="M494" t="e">
        <f t="shared" si="61"/>
        <v>#DIV/0!</v>
      </c>
    </row>
    <row r="495" spans="1:13" x14ac:dyDescent="0.25">
      <c r="A495" s="44" t="s">
        <v>568</v>
      </c>
      <c r="B495" s="105">
        <v>0.33333333333333331</v>
      </c>
      <c r="C495" s="44" t="s">
        <v>284</v>
      </c>
      <c r="D495" s="44" t="s">
        <v>459</v>
      </c>
      <c r="E495" s="44"/>
      <c r="F495" s="48">
        <v>20</v>
      </c>
      <c r="G495" s="44"/>
      <c r="H495" s="48" t="s">
        <v>670</v>
      </c>
      <c r="I495" s="108">
        <v>6</v>
      </c>
      <c r="J495" s="109">
        <f t="shared" si="64"/>
        <v>300</v>
      </c>
      <c r="K495" t="e">
        <f t="shared" si="59"/>
        <v>#DIV/0!</v>
      </c>
      <c r="L495" t="e">
        <f t="shared" si="60"/>
        <v>#DIV/0!</v>
      </c>
      <c r="M495" t="e">
        <f t="shared" si="61"/>
        <v>#DIV/0!</v>
      </c>
    </row>
    <row r="496" spans="1:13" x14ac:dyDescent="0.25">
      <c r="A496" s="44" t="s">
        <v>568</v>
      </c>
      <c r="B496" s="105">
        <v>0.33333333333333331</v>
      </c>
      <c r="C496" s="44" t="s">
        <v>284</v>
      </c>
      <c r="D496" s="44" t="s">
        <v>459</v>
      </c>
      <c r="E496" s="44"/>
      <c r="F496" s="48">
        <v>20</v>
      </c>
      <c r="G496" s="44"/>
      <c r="H496" s="48" t="s">
        <v>428</v>
      </c>
      <c r="I496" s="108">
        <v>33</v>
      </c>
      <c r="J496" s="109">
        <f t="shared" si="64"/>
        <v>1650.0000000000002</v>
      </c>
      <c r="K496" t="e">
        <f t="shared" si="59"/>
        <v>#DIV/0!</v>
      </c>
      <c r="L496" t="e">
        <f t="shared" si="60"/>
        <v>#DIV/0!</v>
      </c>
      <c r="M496" t="e">
        <f t="shared" si="61"/>
        <v>#DIV/0!</v>
      </c>
    </row>
    <row r="497" spans="1:13" x14ac:dyDescent="0.25">
      <c r="A497" s="44" t="s">
        <v>568</v>
      </c>
      <c r="B497" s="105">
        <v>0.33333333333333331</v>
      </c>
      <c r="C497" s="44" t="s">
        <v>284</v>
      </c>
      <c r="D497" s="44" t="s">
        <v>459</v>
      </c>
      <c r="E497" s="44"/>
      <c r="F497" s="48">
        <v>20</v>
      </c>
      <c r="G497" s="44"/>
      <c r="H497" s="48" t="s">
        <v>324</v>
      </c>
      <c r="I497" s="108">
        <v>3</v>
      </c>
      <c r="J497" s="109">
        <f t="shared" si="64"/>
        <v>150</v>
      </c>
      <c r="K497" t="e">
        <f t="shared" si="59"/>
        <v>#DIV/0!</v>
      </c>
      <c r="L497" t="e">
        <f t="shared" si="60"/>
        <v>#DIV/0!</v>
      </c>
      <c r="M497" t="e">
        <f t="shared" si="61"/>
        <v>#DIV/0!</v>
      </c>
    </row>
    <row r="498" spans="1:13" x14ac:dyDescent="0.25">
      <c r="A498" s="44" t="s">
        <v>568</v>
      </c>
      <c r="B498" s="105">
        <v>0.33333333333333331</v>
      </c>
      <c r="C498" s="44" t="s">
        <v>284</v>
      </c>
      <c r="D498" s="44" t="s">
        <v>459</v>
      </c>
      <c r="E498" s="44"/>
      <c r="F498" s="48">
        <v>20</v>
      </c>
      <c r="G498" s="44"/>
      <c r="H498" s="48" t="s">
        <v>330</v>
      </c>
      <c r="I498" s="108">
        <v>3</v>
      </c>
      <c r="J498" s="109">
        <f t="shared" si="64"/>
        <v>150</v>
      </c>
      <c r="K498" t="e">
        <f t="shared" si="59"/>
        <v>#DIV/0!</v>
      </c>
      <c r="L498" t="e">
        <f t="shared" si="60"/>
        <v>#DIV/0!</v>
      </c>
      <c r="M498" t="e">
        <f t="shared" si="61"/>
        <v>#DIV/0!</v>
      </c>
    </row>
    <row r="499" spans="1:13" x14ac:dyDescent="0.25">
      <c r="A499" s="44" t="s">
        <v>568</v>
      </c>
      <c r="B499" s="105">
        <v>0.33333333333333331</v>
      </c>
      <c r="C499" s="44" t="s">
        <v>284</v>
      </c>
      <c r="D499" s="44" t="s">
        <v>459</v>
      </c>
      <c r="E499" s="44"/>
      <c r="F499" s="48">
        <v>20</v>
      </c>
      <c r="G499" s="44"/>
      <c r="H499" s="48" t="s">
        <v>669</v>
      </c>
      <c r="I499" s="108">
        <v>6</v>
      </c>
      <c r="J499" s="109">
        <f t="shared" si="64"/>
        <v>300</v>
      </c>
      <c r="K499" t="e">
        <f t="shared" si="59"/>
        <v>#DIV/0!</v>
      </c>
      <c r="L499" t="e">
        <f t="shared" si="60"/>
        <v>#DIV/0!</v>
      </c>
      <c r="M499" t="e">
        <f t="shared" si="61"/>
        <v>#DIV/0!</v>
      </c>
    </row>
    <row r="500" spans="1:13" x14ac:dyDescent="0.25">
      <c r="A500" s="44" t="s">
        <v>568</v>
      </c>
      <c r="B500" s="105">
        <v>0.33333333333333331</v>
      </c>
      <c r="C500" s="44" t="s">
        <v>284</v>
      </c>
      <c r="D500" s="44" t="s">
        <v>459</v>
      </c>
      <c r="E500" s="44"/>
      <c r="F500" s="48">
        <v>20</v>
      </c>
      <c r="G500" s="44"/>
      <c r="H500" s="48" t="s">
        <v>444</v>
      </c>
      <c r="I500" s="108">
        <v>8</v>
      </c>
      <c r="J500" s="109">
        <f t="shared" si="64"/>
        <v>400</v>
      </c>
      <c r="K500" t="e">
        <f t="shared" si="59"/>
        <v>#DIV/0!</v>
      </c>
      <c r="L500" t="e">
        <f t="shared" si="60"/>
        <v>#DIV/0!</v>
      </c>
      <c r="M500" t="e">
        <f t="shared" si="61"/>
        <v>#DIV/0!</v>
      </c>
    </row>
    <row r="501" spans="1:13" x14ac:dyDescent="0.25">
      <c r="A501" s="44" t="s">
        <v>568</v>
      </c>
      <c r="B501" s="105">
        <v>0.33333333333333331</v>
      </c>
      <c r="C501" s="44" t="s">
        <v>284</v>
      </c>
      <c r="D501" s="44" t="s">
        <v>459</v>
      </c>
      <c r="E501" s="44"/>
      <c r="F501" s="48">
        <v>20</v>
      </c>
      <c r="G501" s="44"/>
      <c r="H501" s="48" t="s">
        <v>478</v>
      </c>
      <c r="I501" s="108">
        <v>5</v>
      </c>
      <c r="J501" s="109">
        <f t="shared" si="64"/>
        <v>250</v>
      </c>
      <c r="K501" t="e">
        <f t="shared" si="59"/>
        <v>#DIV/0!</v>
      </c>
      <c r="L501" t="e">
        <f t="shared" si="60"/>
        <v>#DIV/0!</v>
      </c>
      <c r="M501" t="e">
        <f t="shared" si="61"/>
        <v>#DIV/0!</v>
      </c>
    </row>
    <row r="502" spans="1:13" x14ac:dyDescent="0.25">
      <c r="A502" s="44" t="s">
        <v>568</v>
      </c>
      <c r="B502" s="105">
        <v>0.33333333333333331</v>
      </c>
      <c r="C502" s="44" t="s">
        <v>284</v>
      </c>
      <c r="D502" s="44" t="s">
        <v>459</v>
      </c>
      <c r="E502" s="44"/>
      <c r="F502" s="48">
        <v>20</v>
      </c>
      <c r="G502" s="44"/>
      <c r="H502" s="48" t="s">
        <v>473</v>
      </c>
      <c r="I502" s="108">
        <v>1</v>
      </c>
      <c r="J502" s="109">
        <f t="shared" si="64"/>
        <v>50</v>
      </c>
      <c r="K502" t="e">
        <f t="shared" si="59"/>
        <v>#DIV/0!</v>
      </c>
      <c r="L502" t="e">
        <f t="shared" si="60"/>
        <v>#DIV/0!</v>
      </c>
      <c r="M502" t="e">
        <f t="shared" si="61"/>
        <v>#DIV/0!</v>
      </c>
    </row>
    <row r="503" spans="1:13" x14ac:dyDescent="0.25">
      <c r="A503" s="44" t="s">
        <v>568</v>
      </c>
      <c r="B503" s="105">
        <v>0.33333333333333331</v>
      </c>
      <c r="C503" s="44" t="s">
        <v>284</v>
      </c>
      <c r="D503" s="44" t="s">
        <v>459</v>
      </c>
      <c r="E503" s="44"/>
      <c r="F503" s="48">
        <v>20</v>
      </c>
      <c r="G503" s="44"/>
      <c r="H503" s="48" t="s">
        <v>343</v>
      </c>
      <c r="I503" s="108">
        <v>3</v>
      </c>
      <c r="J503" s="109">
        <f t="shared" si="64"/>
        <v>150</v>
      </c>
      <c r="K503" t="e">
        <f t="shared" si="59"/>
        <v>#DIV/0!</v>
      </c>
      <c r="L503" t="e">
        <f t="shared" si="60"/>
        <v>#DIV/0!</v>
      </c>
      <c r="M503" t="e">
        <f t="shared" si="61"/>
        <v>#DIV/0!</v>
      </c>
    </row>
    <row r="504" spans="1:13" x14ac:dyDescent="0.25">
      <c r="A504" s="44" t="s">
        <v>568</v>
      </c>
      <c r="B504" s="105">
        <v>0.33333333333333331</v>
      </c>
      <c r="C504" s="44" t="s">
        <v>284</v>
      </c>
      <c r="D504" s="44" t="s">
        <v>459</v>
      </c>
      <c r="E504" s="44"/>
      <c r="F504" s="48">
        <v>20</v>
      </c>
      <c r="G504" s="44"/>
      <c r="H504" s="48" t="s">
        <v>473</v>
      </c>
      <c r="I504" s="108">
        <v>1</v>
      </c>
      <c r="J504" s="109">
        <f t="shared" si="64"/>
        <v>50</v>
      </c>
      <c r="K504" t="e">
        <f t="shared" si="59"/>
        <v>#DIV/0!</v>
      </c>
      <c r="L504" t="e">
        <f t="shared" si="60"/>
        <v>#DIV/0!</v>
      </c>
      <c r="M504" t="e">
        <f t="shared" si="61"/>
        <v>#DIV/0!</v>
      </c>
    </row>
    <row r="505" spans="1:13" x14ac:dyDescent="0.25">
      <c r="A505" s="44" t="s">
        <v>568</v>
      </c>
      <c r="B505" s="105">
        <v>0.33333333333333331</v>
      </c>
      <c r="C505" s="44" t="s">
        <v>284</v>
      </c>
      <c r="D505" s="44" t="s">
        <v>459</v>
      </c>
      <c r="E505" s="44"/>
      <c r="F505" s="48">
        <v>20</v>
      </c>
      <c r="G505" s="44"/>
      <c r="H505" s="48" t="s">
        <v>497</v>
      </c>
      <c r="I505" s="108">
        <v>2</v>
      </c>
      <c r="J505" s="109">
        <f t="shared" si="64"/>
        <v>100</v>
      </c>
      <c r="K505" t="e">
        <f t="shared" si="59"/>
        <v>#DIV/0!</v>
      </c>
      <c r="L505" t="e">
        <f t="shared" si="60"/>
        <v>#DIV/0!</v>
      </c>
      <c r="M505" t="e">
        <f t="shared" si="61"/>
        <v>#DIV/0!</v>
      </c>
    </row>
    <row r="506" spans="1:13" x14ac:dyDescent="0.25">
      <c r="A506" s="44" t="s">
        <v>568</v>
      </c>
      <c r="B506" s="105">
        <v>0.33333333333333331</v>
      </c>
      <c r="C506" s="44" t="s">
        <v>284</v>
      </c>
      <c r="D506" s="44" t="s">
        <v>459</v>
      </c>
      <c r="E506" s="44"/>
      <c r="F506" s="48">
        <v>20</v>
      </c>
      <c r="G506" s="44"/>
      <c r="H506" s="48" t="s">
        <v>431</v>
      </c>
      <c r="I506" s="108">
        <v>2</v>
      </c>
      <c r="J506" s="109">
        <f t="shared" si="64"/>
        <v>100</v>
      </c>
      <c r="K506" t="e">
        <f t="shared" si="59"/>
        <v>#DIV/0!</v>
      </c>
      <c r="L506" t="e">
        <f t="shared" si="60"/>
        <v>#DIV/0!</v>
      </c>
      <c r="M506" t="e">
        <f t="shared" si="61"/>
        <v>#DIV/0!</v>
      </c>
    </row>
    <row r="507" spans="1:13" x14ac:dyDescent="0.25">
      <c r="A507" s="44" t="s">
        <v>568</v>
      </c>
      <c r="B507" s="105">
        <v>0.54166666666666663</v>
      </c>
      <c r="C507" s="44" t="s">
        <v>284</v>
      </c>
      <c r="D507" s="44" t="s">
        <v>24</v>
      </c>
      <c r="E507" s="44"/>
      <c r="F507" s="48">
        <v>20</v>
      </c>
      <c r="G507" s="44"/>
      <c r="H507" s="48" t="s">
        <v>414</v>
      </c>
      <c r="I507" s="108">
        <v>1</v>
      </c>
      <c r="J507" s="109">
        <f t="shared" si="64"/>
        <v>50</v>
      </c>
      <c r="K507" t="e">
        <f t="shared" si="59"/>
        <v>#DIV/0!</v>
      </c>
      <c r="L507" t="e">
        <f t="shared" si="60"/>
        <v>#DIV/0!</v>
      </c>
      <c r="M507" t="e">
        <f t="shared" si="61"/>
        <v>#DIV/0!</v>
      </c>
    </row>
    <row r="508" spans="1:13" x14ac:dyDescent="0.25">
      <c r="A508" s="44" t="s">
        <v>568</v>
      </c>
      <c r="B508" s="105">
        <v>0.54166666666666663</v>
      </c>
      <c r="C508" s="44" t="s">
        <v>284</v>
      </c>
      <c r="D508" s="44" t="s">
        <v>24</v>
      </c>
      <c r="E508" s="44"/>
      <c r="F508" s="48">
        <v>20</v>
      </c>
      <c r="G508" s="44"/>
      <c r="H508" s="48" t="s">
        <v>500</v>
      </c>
      <c r="I508" s="108">
        <v>33</v>
      </c>
      <c r="J508" s="109">
        <f t="shared" si="64"/>
        <v>1650.0000000000002</v>
      </c>
      <c r="K508" t="e">
        <f t="shared" si="59"/>
        <v>#DIV/0!</v>
      </c>
      <c r="L508" t="e">
        <f t="shared" si="60"/>
        <v>#DIV/0!</v>
      </c>
      <c r="M508" t="e">
        <f t="shared" si="61"/>
        <v>#DIV/0!</v>
      </c>
    </row>
    <row r="509" spans="1:13" x14ac:dyDescent="0.25">
      <c r="A509" s="44" t="s">
        <v>568</v>
      </c>
      <c r="B509" s="105">
        <v>0.54166666666666663</v>
      </c>
      <c r="C509" s="44" t="s">
        <v>284</v>
      </c>
      <c r="D509" s="44" t="s">
        <v>24</v>
      </c>
      <c r="E509" s="44"/>
      <c r="F509" s="48">
        <v>20</v>
      </c>
      <c r="G509" s="44"/>
      <c r="H509" s="48" t="s">
        <v>670</v>
      </c>
      <c r="I509" s="108">
        <v>11</v>
      </c>
      <c r="J509" s="109">
        <f t="shared" si="64"/>
        <v>550</v>
      </c>
      <c r="K509" t="e">
        <f t="shared" si="59"/>
        <v>#DIV/0!</v>
      </c>
      <c r="L509" t="e">
        <f t="shared" si="60"/>
        <v>#DIV/0!</v>
      </c>
      <c r="M509" t="e">
        <f t="shared" si="61"/>
        <v>#DIV/0!</v>
      </c>
    </row>
    <row r="510" spans="1:13" x14ac:dyDescent="0.25">
      <c r="A510" s="44" t="s">
        <v>568</v>
      </c>
      <c r="B510" s="105">
        <v>0.54166666666666663</v>
      </c>
      <c r="C510" s="44" t="s">
        <v>284</v>
      </c>
      <c r="D510" s="44" t="s">
        <v>24</v>
      </c>
      <c r="E510" s="44"/>
      <c r="F510" s="48">
        <v>20</v>
      </c>
      <c r="G510" s="44"/>
      <c r="H510" s="48" t="s">
        <v>427</v>
      </c>
      <c r="I510" s="108">
        <v>1</v>
      </c>
      <c r="J510" s="109">
        <f t="shared" si="64"/>
        <v>50</v>
      </c>
      <c r="K510" t="e">
        <f t="shared" si="59"/>
        <v>#DIV/0!</v>
      </c>
      <c r="L510" t="e">
        <f t="shared" si="60"/>
        <v>#DIV/0!</v>
      </c>
      <c r="M510" t="e">
        <f t="shared" si="61"/>
        <v>#DIV/0!</v>
      </c>
    </row>
    <row r="511" spans="1:13" x14ac:dyDescent="0.25">
      <c r="A511" s="44" t="s">
        <v>568</v>
      </c>
      <c r="B511" s="105">
        <v>0.54166666666666663</v>
      </c>
      <c r="C511" s="44" t="s">
        <v>284</v>
      </c>
      <c r="D511" s="44" t="s">
        <v>24</v>
      </c>
      <c r="E511" s="44"/>
      <c r="F511" s="48">
        <v>20</v>
      </c>
      <c r="G511" s="44"/>
      <c r="H511" s="48" t="s">
        <v>365</v>
      </c>
      <c r="I511" s="108">
        <v>4</v>
      </c>
      <c r="J511" s="109">
        <f t="shared" si="64"/>
        <v>200</v>
      </c>
      <c r="K511" t="e">
        <f t="shared" si="59"/>
        <v>#DIV/0!</v>
      </c>
      <c r="L511" t="e">
        <f t="shared" si="60"/>
        <v>#DIV/0!</v>
      </c>
      <c r="M511" t="e">
        <f t="shared" si="61"/>
        <v>#DIV/0!</v>
      </c>
    </row>
    <row r="512" spans="1:13" x14ac:dyDescent="0.25">
      <c r="A512" s="44" t="s">
        <v>568</v>
      </c>
      <c r="B512" s="105">
        <v>0.54166666666666663</v>
      </c>
      <c r="C512" s="44" t="s">
        <v>284</v>
      </c>
      <c r="D512" s="44" t="s">
        <v>24</v>
      </c>
      <c r="E512" s="44"/>
      <c r="F512" s="48">
        <v>20</v>
      </c>
      <c r="G512" s="44"/>
      <c r="H512" s="48" t="s">
        <v>428</v>
      </c>
      <c r="I512" s="108">
        <v>34</v>
      </c>
      <c r="J512" s="109">
        <f t="shared" si="64"/>
        <v>1700.0000000000002</v>
      </c>
      <c r="K512" t="e">
        <f t="shared" si="59"/>
        <v>#DIV/0!</v>
      </c>
      <c r="L512" t="e">
        <f t="shared" si="60"/>
        <v>#DIV/0!</v>
      </c>
      <c r="M512" t="e">
        <f t="shared" si="61"/>
        <v>#DIV/0!</v>
      </c>
    </row>
    <row r="513" spans="1:13" x14ac:dyDescent="0.25">
      <c r="A513" s="44" t="s">
        <v>568</v>
      </c>
      <c r="B513" s="105">
        <v>0.54166666666666663</v>
      </c>
      <c r="C513" s="44" t="s">
        <v>284</v>
      </c>
      <c r="D513" s="44" t="s">
        <v>24</v>
      </c>
      <c r="E513" s="44"/>
      <c r="F513" s="48">
        <v>20</v>
      </c>
      <c r="G513" s="44"/>
      <c r="H513" s="48" t="s">
        <v>324</v>
      </c>
      <c r="I513" s="108">
        <v>6</v>
      </c>
      <c r="J513" s="109">
        <f t="shared" si="64"/>
        <v>300</v>
      </c>
      <c r="K513" t="e">
        <f t="shared" si="59"/>
        <v>#DIV/0!</v>
      </c>
      <c r="L513" t="e">
        <f t="shared" si="60"/>
        <v>#DIV/0!</v>
      </c>
      <c r="M513" t="e">
        <f t="shared" si="61"/>
        <v>#DIV/0!</v>
      </c>
    </row>
    <row r="514" spans="1:13" x14ac:dyDescent="0.25">
      <c r="A514" s="44" t="s">
        <v>568</v>
      </c>
      <c r="B514" s="105">
        <v>0.54166666666666663</v>
      </c>
      <c r="C514" s="44" t="s">
        <v>284</v>
      </c>
      <c r="D514" s="44" t="s">
        <v>24</v>
      </c>
      <c r="E514" s="44"/>
      <c r="F514" s="48">
        <v>20</v>
      </c>
      <c r="G514" s="44"/>
      <c r="H514" s="48" t="s">
        <v>330</v>
      </c>
      <c r="I514" s="108">
        <v>3</v>
      </c>
      <c r="J514" s="109">
        <f t="shared" si="64"/>
        <v>150</v>
      </c>
      <c r="K514" t="e">
        <f t="shared" ref="K514:K577" si="65">((I514*1000)/(F514*(E514/25)))*1000</f>
        <v>#DIV/0!</v>
      </c>
      <c r="L514" t="e">
        <f t="shared" ref="L514:L577" si="66">(I514/1)*(1/(E514/25))*1000</f>
        <v>#DIV/0!</v>
      </c>
      <c r="M514" t="e">
        <f t="shared" ref="M514:M577" si="67">(I514*1000)/(F514*(E514/25))*1000</f>
        <v>#DIV/0!</v>
      </c>
    </row>
    <row r="515" spans="1:13" x14ac:dyDescent="0.25">
      <c r="A515" s="44" t="s">
        <v>568</v>
      </c>
      <c r="B515" s="105">
        <v>0.54166666666666663</v>
      </c>
      <c r="C515" s="44" t="s">
        <v>284</v>
      </c>
      <c r="D515" s="44" t="s">
        <v>24</v>
      </c>
      <c r="E515" s="44"/>
      <c r="F515" s="48">
        <v>20</v>
      </c>
      <c r="G515" s="44"/>
      <c r="H515" s="48" t="s">
        <v>669</v>
      </c>
      <c r="I515" s="108">
        <v>9</v>
      </c>
      <c r="J515" s="109">
        <f t="shared" si="64"/>
        <v>450</v>
      </c>
      <c r="K515" t="e">
        <f t="shared" si="65"/>
        <v>#DIV/0!</v>
      </c>
      <c r="L515" t="e">
        <f t="shared" si="66"/>
        <v>#DIV/0!</v>
      </c>
      <c r="M515" t="e">
        <f t="shared" si="67"/>
        <v>#DIV/0!</v>
      </c>
    </row>
    <row r="516" spans="1:13" x14ac:dyDescent="0.25">
      <c r="A516" s="44" t="s">
        <v>568</v>
      </c>
      <c r="B516" s="105">
        <v>0.54166666666666663</v>
      </c>
      <c r="C516" s="44" t="s">
        <v>284</v>
      </c>
      <c r="D516" s="44" t="s">
        <v>24</v>
      </c>
      <c r="E516" s="44"/>
      <c r="F516" s="48">
        <v>20</v>
      </c>
      <c r="G516" s="44"/>
      <c r="H516" s="48" t="s">
        <v>444</v>
      </c>
      <c r="I516" s="108">
        <v>3</v>
      </c>
      <c r="J516" s="109">
        <f t="shared" si="64"/>
        <v>150</v>
      </c>
      <c r="K516" t="e">
        <f t="shared" si="65"/>
        <v>#DIV/0!</v>
      </c>
      <c r="L516" t="e">
        <f t="shared" si="66"/>
        <v>#DIV/0!</v>
      </c>
      <c r="M516" t="e">
        <f t="shared" si="67"/>
        <v>#DIV/0!</v>
      </c>
    </row>
    <row r="517" spans="1:13" x14ac:dyDescent="0.25">
      <c r="A517" s="44" t="s">
        <v>568</v>
      </c>
      <c r="B517" s="105">
        <v>0.54166666666666663</v>
      </c>
      <c r="C517" s="44" t="s">
        <v>284</v>
      </c>
      <c r="D517" s="44" t="s">
        <v>24</v>
      </c>
      <c r="E517" s="44"/>
      <c r="F517" s="48">
        <v>20</v>
      </c>
      <c r="G517" s="44"/>
      <c r="H517" s="48" t="s">
        <v>478</v>
      </c>
      <c r="I517" s="108">
        <v>2</v>
      </c>
      <c r="J517" s="109">
        <f t="shared" si="64"/>
        <v>100</v>
      </c>
      <c r="K517" t="e">
        <f t="shared" si="65"/>
        <v>#DIV/0!</v>
      </c>
      <c r="L517" t="e">
        <f t="shared" si="66"/>
        <v>#DIV/0!</v>
      </c>
      <c r="M517" t="e">
        <f t="shared" si="67"/>
        <v>#DIV/0!</v>
      </c>
    </row>
    <row r="518" spans="1:13" x14ac:dyDescent="0.25">
      <c r="A518" s="44" t="s">
        <v>568</v>
      </c>
      <c r="B518" s="105">
        <v>0.54166666666666663</v>
      </c>
      <c r="C518" s="44" t="s">
        <v>284</v>
      </c>
      <c r="D518" s="44" t="s">
        <v>24</v>
      </c>
      <c r="E518" s="44"/>
      <c r="F518" s="48">
        <v>20</v>
      </c>
      <c r="G518" s="44"/>
      <c r="H518" s="48" t="s">
        <v>497</v>
      </c>
      <c r="I518" s="108">
        <v>1</v>
      </c>
      <c r="J518" s="109">
        <f t="shared" si="64"/>
        <v>50</v>
      </c>
      <c r="K518" t="e">
        <f t="shared" si="65"/>
        <v>#DIV/0!</v>
      </c>
      <c r="L518" t="e">
        <f t="shared" si="66"/>
        <v>#DIV/0!</v>
      </c>
      <c r="M518" t="e">
        <f t="shared" si="67"/>
        <v>#DIV/0!</v>
      </c>
    </row>
    <row r="519" spans="1:13" x14ac:dyDescent="0.25">
      <c r="A519" s="44" t="s">
        <v>568</v>
      </c>
      <c r="B519" s="105">
        <v>0.54166666666666663</v>
      </c>
      <c r="C519" s="44" t="s">
        <v>284</v>
      </c>
      <c r="D519" s="44" t="s">
        <v>24</v>
      </c>
      <c r="E519" s="44"/>
      <c r="F519" s="48">
        <v>20</v>
      </c>
      <c r="G519" s="44"/>
      <c r="H519" s="48" t="s">
        <v>434</v>
      </c>
      <c r="I519" s="108">
        <v>1</v>
      </c>
      <c r="J519" s="109">
        <f t="shared" si="64"/>
        <v>50</v>
      </c>
      <c r="K519" t="e">
        <f t="shared" si="65"/>
        <v>#DIV/0!</v>
      </c>
      <c r="L519" t="e">
        <f t="shared" si="66"/>
        <v>#DIV/0!</v>
      </c>
      <c r="M519" t="e">
        <f t="shared" si="67"/>
        <v>#DIV/0!</v>
      </c>
    </row>
    <row r="520" spans="1:13" x14ac:dyDescent="0.25">
      <c r="A520" s="44" t="s">
        <v>568</v>
      </c>
      <c r="B520" s="105">
        <v>0.54166666666666663</v>
      </c>
      <c r="C520" s="44" t="s">
        <v>284</v>
      </c>
      <c r="D520" s="44" t="s">
        <v>24</v>
      </c>
      <c r="E520" s="44"/>
      <c r="F520" s="48">
        <v>20</v>
      </c>
      <c r="G520" s="44"/>
      <c r="H520" s="48" t="s">
        <v>511</v>
      </c>
      <c r="I520" s="108">
        <v>1</v>
      </c>
      <c r="J520" s="109">
        <f t="shared" si="64"/>
        <v>50</v>
      </c>
      <c r="K520" t="e">
        <f t="shared" si="65"/>
        <v>#DIV/0!</v>
      </c>
      <c r="L520" t="e">
        <f t="shared" si="66"/>
        <v>#DIV/0!</v>
      </c>
      <c r="M520" t="e">
        <f t="shared" si="67"/>
        <v>#DIV/0!</v>
      </c>
    </row>
    <row r="521" spans="1:13" x14ac:dyDescent="0.25">
      <c r="A521" s="44" t="s">
        <v>568</v>
      </c>
      <c r="B521" s="105">
        <v>0.54166666666666663</v>
      </c>
      <c r="C521" s="44" t="s">
        <v>284</v>
      </c>
      <c r="D521" s="44" t="s">
        <v>24</v>
      </c>
      <c r="E521" s="44"/>
      <c r="F521" s="48">
        <v>20</v>
      </c>
      <c r="G521" s="44"/>
      <c r="H521" s="48" t="s">
        <v>473</v>
      </c>
      <c r="I521" s="108">
        <v>1</v>
      </c>
      <c r="J521" s="109">
        <f t="shared" si="64"/>
        <v>50</v>
      </c>
      <c r="K521" t="e">
        <f t="shared" si="65"/>
        <v>#DIV/0!</v>
      </c>
      <c r="L521" t="e">
        <f t="shared" si="66"/>
        <v>#DIV/0!</v>
      </c>
      <c r="M521" t="e">
        <f t="shared" si="67"/>
        <v>#DIV/0!</v>
      </c>
    </row>
    <row r="522" spans="1:13" x14ac:dyDescent="0.25">
      <c r="A522" s="44" t="s">
        <v>568</v>
      </c>
      <c r="B522" s="105">
        <v>0.54166666666666663</v>
      </c>
      <c r="C522" s="44" t="s">
        <v>284</v>
      </c>
      <c r="D522" s="44" t="s">
        <v>24</v>
      </c>
      <c r="E522" s="44"/>
      <c r="F522" s="48">
        <v>20</v>
      </c>
      <c r="G522" s="44"/>
      <c r="H522" s="48" t="s">
        <v>498</v>
      </c>
      <c r="I522" s="108">
        <v>2</v>
      </c>
      <c r="J522" s="109">
        <f t="shared" ref="J522:J553" si="68">(I522/(F522/5000))*(1/5000)*1000</f>
        <v>100</v>
      </c>
      <c r="K522" t="e">
        <f t="shared" si="65"/>
        <v>#DIV/0!</v>
      </c>
      <c r="L522" t="e">
        <f t="shared" si="66"/>
        <v>#DIV/0!</v>
      </c>
      <c r="M522" t="e">
        <f t="shared" si="67"/>
        <v>#DIV/0!</v>
      </c>
    </row>
    <row r="523" spans="1:13" x14ac:dyDescent="0.25">
      <c r="A523" s="44" t="s">
        <v>568</v>
      </c>
      <c r="B523" s="105">
        <v>0.54166666666666663</v>
      </c>
      <c r="C523" s="44" t="s">
        <v>284</v>
      </c>
      <c r="D523" s="44" t="s">
        <v>24</v>
      </c>
      <c r="E523" s="44"/>
      <c r="F523" s="48">
        <v>20</v>
      </c>
      <c r="G523" s="44"/>
      <c r="H523" s="48" t="s">
        <v>334</v>
      </c>
      <c r="I523" s="108">
        <v>1</v>
      </c>
      <c r="J523" s="109">
        <f t="shared" si="68"/>
        <v>50</v>
      </c>
      <c r="K523" t="e">
        <f t="shared" si="65"/>
        <v>#DIV/0!</v>
      </c>
      <c r="L523" t="e">
        <f t="shared" si="66"/>
        <v>#DIV/0!</v>
      </c>
      <c r="M523" t="e">
        <f t="shared" si="67"/>
        <v>#DIV/0!</v>
      </c>
    </row>
    <row r="524" spans="1:13" x14ac:dyDescent="0.25">
      <c r="A524" s="44" t="s">
        <v>568</v>
      </c>
      <c r="B524" s="105">
        <v>0.54166666666666663</v>
      </c>
      <c r="C524" s="44" t="s">
        <v>284</v>
      </c>
      <c r="D524" s="44" t="s">
        <v>459</v>
      </c>
      <c r="E524" s="44"/>
      <c r="F524" s="48">
        <v>20</v>
      </c>
      <c r="G524" s="44"/>
      <c r="H524" s="48" t="s">
        <v>414</v>
      </c>
      <c r="I524" s="108">
        <v>1</v>
      </c>
      <c r="J524" s="109">
        <f t="shared" si="68"/>
        <v>50</v>
      </c>
      <c r="K524" t="e">
        <f t="shared" si="65"/>
        <v>#DIV/0!</v>
      </c>
      <c r="L524" t="e">
        <f t="shared" si="66"/>
        <v>#DIV/0!</v>
      </c>
      <c r="M524" t="e">
        <f t="shared" si="67"/>
        <v>#DIV/0!</v>
      </c>
    </row>
    <row r="525" spans="1:13" x14ac:dyDescent="0.25">
      <c r="A525" s="44" t="s">
        <v>568</v>
      </c>
      <c r="B525" s="105">
        <v>0.54166666666666663</v>
      </c>
      <c r="C525" s="44" t="s">
        <v>284</v>
      </c>
      <c r="D525" s="44" t="s">
        <v>459</v>
      </c>
      <c r="E525" s="44"/>
      <c r="F525" s="48">
        <v>20</v>
      </c>
      <c r="G525" s="44"/>
      <c r="H525" s="48" t="s">
        <v>500</v>
      </c>
      <c r="I525" s="108">
        <v>25</v>
      </c>
      <c r="J525" s="109">
        <f t="shared" si="68"/>
        <v>1250</v>
      </c>
      <c r="K525" t="e">
        <f t="shared" si="65"/>
        <v>#DIV/0!</v>
      </c>
      <c r="L525" t="e">
        <f t="shared" si="66"/>
        <v>#DIV/0!</v>
      </c>
      <c r="M525" t="e">
        <f t="shared" si="67"/>
        <v>#DIV/0!</v>
      </c>
    </row>
    <row r="526" spans="1:13" x14ac:dyDescent="0.25">
      <c r="A526" s="44" t="s">
        <v>568</v>
      </c>
      <c r="B526" s="105">
        <v>0.54166666666666663</v>
      </c>
      <c r="C526" s="44" t="s">
        <v>284</v>
      </c>
      <c r="D526" s="44" t="s">
        <v>459</v>
      </c>
      <c r="E526" s="44"/>
      <c r="F526" s="48">
        <v>20</v>
      </c>
      <c r="G526" s="44"/>
      <c r="H526" s="48" t="s">
        <v>670</v>
      </c>
      <c r="I526" s="108">
        <v>6</v>
      </c>
      <c r="J526" s="109">
        <f t="shared" si="68"/>
        <v>300</v>
      </c>
      <c r="K526" t="e">
        <f t="shared" si="65"/>
        <v>#DIV/0!</v>
      </c>
      <c r="L526" t="e">
        <f t="shared" si="66"/>
        <v>#DIV/0!</v>
      </c>
      <c r="M526" t="e">
        <f t="shared" si="67"/>
        <v>#DIV/0!</v>
      </c>
    </row>
    <row r="527" spans="1:13" x14ac:dyDescent="0.25">
      <c r="A527" s="44" t="s">
        <v>568</v>
      </c>
      <c r="B527" s="105">
        <v>0.54166666666666663</v>
      </c>
      <c r="C527" s="44" t="s">
        <v>284</v>
      </c>
      <c r="D527" s="44" t="s">
        <v>459</v>
      </c>
      <c r="E527" s="44"/>
      <c r="F527" s="48">
        <v>20</v>
      </c>
      <c r="G527" s="44"/>
      <c r="H527" s="48" t="s">
        <v>427</v>
      </c>
      <c r="I527" s="108">
        <v>1</v>
      </c>
      <c r="J527" s="109">
        <f t="shared" si="68"/>
        <v>50</v>
      </c>
      <c r="K527" t="e">
        <f t="shared" si="65"/>
        <v>#DIV/0!</v>
      </c>
      <c r="L527" t="e">
        <f t="shared" si="66"/>
        <v>#DIV/0!</v>
      </c>
      <c r="M527" t="e">
        <f t="shared" si="67"/>
        <v>#DIV/0!</v>
      </c>
    </row>
    <row r="528" spans="1:13" x14ac:dyDescent="0.25">
      <c r="A528" s="44" t="s">
        <v>568</v>
      </c>
      <c r="B528" s="105">
        <v>0.54166666666666663</v>
      </c>
      <c r="C528" s="44" t="s">
        <v>284</v>
      </c>
      <c r="D528" s="44" t="s">
        <v>459</v>
      </c>
      <c r="E528" s="44"/>
      <c r="F528" s="48">
        <v>20</v>
      </c>
      <c r="G528" s="44"/>
      <c r="H528" s="48" t="s">
        <v>523</v>
      </c>
      <c r="I528" s="108">
        <v>7</v>
      </c>
      <c r="J528" s="109">
        <f t="shared" si="68"/>
        <v>350.00000000000006</v>
      </c>
      <c r="K528" t="e">
        <f t="shared" si="65"/>
        <v>#DIV/0!</v>
      </c>
      <c r="L528" t="e">
        <f t="shared" si="66"/>
        <v>#DIV/0!</v>
      </c>
      <c r="M528" t="e">
        <f t="shared" si="67"/>
        <v>#DIV/0!</v>
      </c>
    </row>
    <row r="529" spans="1:13" x14ac:dyDescent="0.25">
      <c r="A529" s="44" t="s">
        <v>568</v>
      </c>
      <c r="B529" s="105">
        <v>0.54166666666666663</v>
      </c>
      <c r="C529" s="44" t="s">
        <v>284</v>
      </c>
      <c r="D529" s="44" t="s">
        <v>459</v>
      </c>
      <c r="E529" s="44"/>
      <c r="F529" s="48">
        <v>20</v>
      </c>
      <c r="G529" s="44"/>
      <c r="H529" s="48" t="s">
        <v>428</v>
      </c>
      <c r="I529" s="108">
        <v>16</v>
      </c>
      <c r="J529" s="109">
        <f t="shared" si="68"/>
        <v>800</v>
      </c>
      <c r="K529" t="e">
        <f t="shared" si="65"/>
        <v>#DIV/0!</v>
      </c>
      <c r="L529" t="e">
        <f t="shared" si="66"/>
        <v>#DIV/0!</v>
      </c>
      <c r="M529" t="e">
        <f t="shared" si="67"/>
        <v>#DIV/0!</v>
      </c>
    </row>
    <row r="530" spans="1:13" x14ac:dyDescent="0.25">
      <c r="A530" s="44" t="s">
        <v>568</v>
      </c>
      <c r="B530" s="105">
        <v>0.54166666666666663</v>
      </c>
      <c r="C530" s="44" t="s">
        <v>284</v>
      </c>
      <c r="D530" s="44" t="s">
        <v>459</v>
      </c>
      <c r="E530" s="44"/>
      <c r="F530" s="48">
        <v>20</v>
      </c>
      <c r="G530" s="44"/>
      <c r="H530" s="48" t="s">
        <v>324</v>
      </c>
      <c r="I530" s="108">
        <v>2</v>
      </c>
      <c r="J530" s="109">
        <f t="shared" si="68"/>
        <v>100</v>
      </c>
      <c r="K530" t="e">
        <f t="shared" si="65"/>
        <v>#DIV/0!</v>
      </c>
      <c r="L530" t="e">
        <f t="shared" si="66"/>
        <v>#DIV/0!</v>
      </c>
      <c r="M530" t="e">
        <f t="shared" si="67"/>
        <v>#DIV/0!</v>
      </c>
    </row>
    <row r="531" spans="1:13" x14ac:dyDescent="0.25">
      <c r="A531" s="44" t="s">
        <v>568</v>
      </c>
      <c r="B531" s="105">
        <v>0.54166666666666663</v>
      </c>
      <c r="C531" s="44" t="s">
        <v>284</v>
      </c>
      <c r="D531" s="44" t="s">
        <v>459</v>
      </c>
      <c r="E531" s="44"/>
      <c r="F531" s="48">
        <v>20</v>
      </c>
      <c r="G531" s="44"/>
      <c r="H531" s="48" t="s">
        <v>330</v>
      </c>
      <c r="I531" s="108">
        <v>1</v>
      </c>
      <c r="J531" s="109">
        <f t="shared" si="68"/>
        <v>50</v>
      </c>
      <c r="K531" t="e">
        <f t="shared" si="65"/>
        <v>#DIV/0!</v>
      </c>
      <c r="L531" t="e">
        <f t="shared" si="66"/>
        <v>#DIV/0!</v>
      </c>
      <c r="M531" t="e">
        <f t="shared" si="67"/>
        <v>#DIV/0!</v>
      </c>
    </row>
    <row r="532" spans="1:13" x14ac:dyDescent="0.25">
      <c r="A532" s="44" t="s">
        <v>568</v>
      </c>
      <c r="B532" s="105">
        <v>0.54166666666666663</v>
      </c>
      <c r="C532" s="44" t="s">
        <v>284</v>
      </c>
      <c r="D532" s="44" t="s">
        <v>459</v>
      </c>
      <c r="E532" s="44"/>
      <c r="F532" s="48">
        <v>20</v>
      </c>
      <c r="G532" s="44"/>
      <c r="H532" s="48" t="s">
        <v>669</v>
      </c>
      <c r="I532" s="108">
        <v>1</v>
      </c>
      <c r="J532" s="109">
        <f t="shared" si="68"/>
        <v>50</v>
      </c>
      <c r="K532" t="e">
        <f t="shared" si="65"/>
        <v>#DIV/0!</v>
      </c>
      <c r="L532" t="e">
        <f t="shared" si="66"/>
        <v>#DIV/0!</v>
      </c>
      <c r="M532" t="e">
        <f t="shared" si="67"/>
        <v>#DIV/0!</v>
      </c>
    </row>
    <row r="533" spans="1:13" x14ac:dyDescent="0.25">
      <c r="A533" s="44" t="s">
        <v>568</v>
      </c>
      <c r="B533" s="105">
        <v>0.54166666666666663</v>
      </c>
      <c r="C533" s="44" t="s">
        <v>284</v>
      </c>
      <c r="D533" s="44" t="s">
        <v>459</v>
      </c>
      <c r="E533" s="44"/>
      <c r="F533" s="48">
        <v>20</v>
      </c>
      <c r="G533" s="44"/>
      <c r="H533" s="48" t="s">
        <v>444</v>
      </c>
      <c r="I533" s="108">
        <v>8</v>
      </c>
      <c r="J533" s="109">
        <f t="shared" si="68"/>
        <v>400</v>
      </c>
      <c r="K533" t="e">
        <f t="shared" si="65"/>
        <v>#DIV/0!</v>
      </c>
      <c r="L533" t="e">
        <f t="shared" si="66"/>
        <v>#DIV/0!</v>
      </c>
      <c r="M533" t="e">
        <f t="shared" si="67"/>
        <v>#DIV/0!</v>
      </c>
    </row>
    <row r="534" spans="1:13" x14ac:dyDescent="0.25">
      <c r="A534" s="44" t="s">
        <v>568</v>
      </c>
      <c r="B534" s="105">
        <v>0.54166666666666663</v>
      </c>
      <c r="C534" s="44" t="s">
        <v>284</v>
      </c>
      <c r="D534" s="44" t="s">
        <v>459</v>
      </c>
      <c r="E534" s="44"/>
      <c r="F534" s="48">
        <v>20</v>
      </c>
      <c r="G534" s="44"/>
      <c r="H534" s="48" t="s">
        <v>478</v>
      </c>
      <c r="I534" s="108">
        <v>2</v>
      </c>
      <c r="J534" s="109">
        <f t="shared" si="68"/>
        <v>100</v>
      </c>
      <c r="K534" t="e">
        <f t="shared" si="65"/>
        <v>#DIV/0!</v>
      </c>
      <c r="L534" t="e">
        <f t="shared" si="66"/>
        <v>#DIV/0!</v>
      </c>
      <c r="M534" t="e">
        <f t="shared" si="67"/>
        <v>#DIV/0!</v>
      </c>
    </row>
    <row r="535" spans="1:13" x14ac:dyDescent="0.25">
      <c r="A535" s="44" t="s">
        <v>568</v>
      </c>
      <c r="B535" s="105">
        <v>0.54166666666666663</v>
      </c>
      <c r="C535" s="44" t="s">
        <v>284</v>
      </c>
      <c r="D535" s="44" t="s">
        <v>459</v>
      </c>
      <c r="E535" s="44"/>
      <c r="F535" s="48">
        <v>20</v>
      </c>
      <c r="G535" s="44"/>
      <c r="H535" s="48" t="s">
        <v>497</v>
      </c>
      <c r="I535" s="108">
        <v>7</v>
      </c>
      <c r="J535" s="109">
        <f t="shared" si="68"/>
        <v>350.00000000000006</v>
      </c>
      <c r="K535" t="e">
        <f t="shared" si="65"/>
        <v>#DIV/0!</v>
      </c>
      <c r="L535" t="e">
        <f t="shared" si="66"/>
        <v>#DIV/0!</v>
      </c>
      <c r="M535" t="e">
        <f t="shared" si="67"/>
        <v>#DIV/0!</v>
      </c>
    </row>
    <row r="536" spans="1:13" x14ac:dyDescent="0.25">
      <c r="A536" s="44" t="s">
        <v>568</v>
      </c>
      <c r="B536" s="105">
        <v>0.54166666666666663</v>
      </c>
      <c r="C536" s="44" t="s">
        <v>284</v>
      </c>
      <c r="D536" s="44" t="s">
        <v>459</v>
      </c>
      <c r="E536" s="44"/>
      <c r="F536" s="48">
        <v>20</v>
      </c>
      <c r="G536" s="44"/>
      <c r="H536" s="48" t="s">
        <v>332</v>
      </c>
      <c r="I536" s="108">
        <v>1</v>
      </c>
      <c r="J536" s="109">
        <f t="shared" si="68"/>
        <v>50</v>
      </c>
      <c r="K536" t="e">
        <f t="shared" si="65"/>
        <v>#DIV/0!</v>
      </c>
      <c r="L536" t="e">
        <f t="shared" si="66"/>
        <v>#DIV/0!</v>
      </c>
      <c r="M536" t="e">
        <f t="shared" si="67"/>
        <v>#DIV/0!</v>
      </c>
    </row>
    <row r="537" spans="1:13" x14ac:dyDescent="0.25">
      <c r="A537" s="44" t="s">
        <v>568</v>
      </c>
      <c r="B537" s="105">
        <v>0.54166666666666663</v>
      </c>
      <c r="C537" s="44" t="s">
        <v>284</v>
      </c>
      <c r="D537" s="44" t="s">
        <v>459</v>
      </c>
      <c r="E537" s="44"/>
      <c r="F537" s="48">
        <v>20</v>
      </c>
      <c r="G537" s="44"/>
      <c r="H537" s="48" t="s">
        <v>498</v>
      </c>
      <c r="I537" s="108">
        <v>3</v>
      </c>
      <c r="J537" s="109">
        <f t="shared" si="68"/>
        <v>150</v>
      </c>
      <c r="K537" t="e">
        <f t="shared" si="65"/>
        <v>#DIV/0!</v>
      </c>
      <c r="L537" t="e">
        <f t="shared" si="66"/>
        <v>#DIV/0!</v>
      </c>
      <c r="M537" t="e">
        <f t="shared" si="67"/>
        <v>#DIV/0!</v>
      </c>
    </row>
    <row r="538" spans="1:13" x14ac:dyDescent="0.25">
      <c r="A538" s="44" t="s">
        <v>568</v>
      </c>
      <c r="B538" s="105">
        <v>0.70833333333333337</v>
      </c>
      <c r="C538" s="44" t="s">
        <v>284</v>
      </c>
      <c r="D538" s="44" t="s">
        <v>24</v>
      </c>
      <c r="E538" s="44"/>
      <c r="F538" s="48">
        <v>20</v>
      </c>
      <c r="G538" s="44"/>
      <c r="H538" s="48" t="s">
        <v>500</v>
      </c>
      <c r="I538" s="108">
        <v>31</v>
      </c>
      <c r="J538" s="109">
        <f t="shared" si="68"/>
        <v>1550</v>
      </c>
      <c r="K538" t="e">
        <f t="shared" si="65"/>
        <v>#DIV/0!</v>
      </c>
      <c r="L538" t="e">
        <f t="shared" si="66"/>
        <v>#DIV/0!</v>
      </c>
      <c r="M538" t="e">
        <f t="shared" si="67"/>
        <v>#DIV/0!</v>
      </c>
    </row>
    <row r="539" spans="1:13" x14ac:dyDescent="0.25">
      <c r="A539" s="44" t="s">
        <v>568</v>
      </c>
      <c r="B539" s="105">
        <v>0.70833333333333337</v>
      </c>
      <c r="C539" s="44" t="s">
        <v>284</v>
      </c>
      <c r="D539" s="44" t="s">
        <v>24</v>
      </c>
      <c r="E539" s="44"/>
      <c r="F539" s="48">
        <v>20</v>
      </c>
      <c r="G539" s="44"/>
      <c r="H539" s="48" t="s">
        <v>670</v>
      </c>
      <c r="I539" s="108">
        <v>9</v>
      </c>
      <c r="J539" s="109">
        <f t="shared" si="68"/>
        <v>450</v>
      </c>
      <c r="K539" t="e">
        <f t="shared" si="65"/>
        <v>#DIV/0!</v>
      </c>
      <c r="L539" t="e">
        <f t="shared" si="66"/>
        <v>#DIV/0!</v>
      </c>
      <c r="M539" t="e">
        <f t="shared" si="67"/>
        <v>#DIV/0!</v>
      </c>
    </row>
    <row r="540" spans="1:13" x14ac:dyDescent="0.25">
      <c r="A540" s="44" t="s">
        <v>568</v>
      </c>
      <c r="B540" s="105">
        <v>0.70833333333333337</v>
      </c>
      <c r="C540" s="44" t="s">
        <v>284</v>
      </c>
      <c r="D540" s="44" t="s">
        <v>24</v>
      </c>
      <c r="E540" s="44"/>
      <c r="F540" s="48">
        <v>20</v>
      </c>
      <c r="G540" s="44"/>
      <c r="H540" s="48" t="s">
        <v>456</v>
      </c>
      <c r="I540" s="108">
        <v>1</v>
      </c>
      <c r="J540" s="109">
        <f t="shared" si="68"/>
        <v>50</v>
      </c>
      <c r="K540" t="e">
        <f t="shared" si="65"/>
        <v>#DIV/0!</v>
      </c>
      <c r="L540" t="e">
        <f t="shared" si="66"/>
        <v>#DIV/0!</v>
      </c>
      <c r="M540" t="e">
        <f t="shared" si="67"/>
        <v>#DIV/0!</v>
      </c>
    </row>
    <row r="541" spans="1:13" x14ac:dyDescent="0.25">
      <c r="A541" s="44" t="s">
        <v>568</v>
      </c>
      <c r="B541" s="105">
        <v>0.70833333333333337</v>
      </c>
      <c r="C541" s="44" t="s">
        <v>284</v>
      </c>
      <c r="D541" s="44" t="s">
        <v>24</v>
      </c>
      <c r="E541" s="44"/>
      <c r="F541" s="48">
        <v>20</v>
      </c>
      <c r="G541" s="44"/>
      <c r="H541" s="48" t="s">
        <v>428</v>
      </c>
      <c r="I541" s="108">
        <v>203</v>
      </c>
      <c r="J541" s="109">
        <f t="shared" si="68"/>
        <v>10150</v>
      </c>
      <c r="K541" t="e">
        <f t="shared" si="65"/>
        <v>#DIV/0!</v>
      </c>
      <c r="L541" t="e">
        <f t="shared" si="66"/>
        <v>#DIV/0!</v>
      </c>
      <c r="M541" t="e">
        <f t="shared" si="67"/>
        <v>#DIV/0!</v>
      </c>
    </row>
    <row r="542" spans="1:13" x14ac:dyDescent="0.25">
      <c r="A542" s="44" t="s">
        <v>568</v>
      </c>
      <c r="B542" s="105">
        <v>0.70833333333333337</v>
      </c>
      <c r="C542" s="44" t="s">
        <v>284</v>
      </c>
      <c r="D542" s="44" t="s">
        <v>24</v>
      </c>
      <c r="E542" s="44"/>
      <c r="F542" s="48">
        <v>20</v>
      </c>
      <c r="G542" s="44"/>
      <c r="H542" s="48" t="s">
        <v>324</v>
      </c>
      <c r="I542" s="108">
        <v>10</v>
      </c>
      <c r="J542" s="109">
        <f t="shared" si="68"/>
        <v>500</v>
      </c>
      <c r="K542" t="e">
        <f t="shared" si="65"/>
        <v>#DIV/0!</v>
      </c>
      <c r="L542" t="e">
        <f t="shared" si="66"/>
        <v>#DIV/0!</v>
      </c>
      <c r="M542" t="e">
        <f t="shared" si="67"/>
        <v>#DIV/0!</v>
      </c>
    </row>
    <row r="543" spans="1:13" x14ac:dyDescent="0.25">
      <c r="A543" s="44" t="s">
        <v>568</v>
      </c>
      <c r="B543" s="105">
        <v>0.70833333333333337</v>
      </c>
      <c r="C543" s="44" t="s">
        <v>284</v>
      </c>
      <c r="D543" s="44" t="s">
        <v>24</v>
      </c>
      <c r="E543" s="44"/>
      <c r="F543" s="48">
        <v>20</v>
      </c>
      <c r="G543" s="44"/>
      <c r="H543" s="48" t="s">
        <v>330</v>
      </c>
      <c r="I543" s="108">
        <v>11</v>
      </c>
      <c r="J543" s="109">
        <f t="shared" si="68"/>
        <v>550</v>
      </c>
      <c r="K543" t="e">
        <f t="shared" si="65"/>
        <v>#DIV/0!</v>
      </c>
      <c r="L543" t="e">
        <f t="shared" si="66"/>
        <v>#DIV/0!</v>
      </c>
      <c r="M543" t="e">
        <f t="shared" si="67"/>
        <v>#DIV/0!</v>
      </c>
    </row>
    <row r="544" spans="1:13" x14ac:dyDescent="0.25">
      <c r="A544" s="44" t="s">
        <v>568</v>
      </c>
      <c r="B544" s="105">
        <v>0.70833333333333337</v>
      </c>
      <c r="C544" s="44" t="s">
        <v>284</v>
      </c>
      <c r="D544" s="44" t="s">
        <v>24</v>
      </c>
      <c r="E544" s="44"/>
      <c r="F544" s="48">
        <v>20</v>
      </c>
      <c r="G544" s="44"/>
      <c r="H544" s="48" t="s">
        <v>669</v>
      </c>
      <c r="I544" s="108">
        <v>11</v>
      </c>
      <c r="J544" s="109">
        <f t="shared" si="68"/>
        <v>550</v>
      </c>
      <c r="K544" t="e">
        <f t="shared" si="65"/>
        <v>#DIV/0!</v>
      </c>
      <c r="L544" t="e">
        <f t="shared" si="66"/>
        <v>#DIV/0!</v>
      </c>
      <c r="M544" t="e">
        <f t="shared" si="67"/>
        <v>#DIV/0!</v>
      </c>
    </row>
    <row r="545" spans="1:13" x14ac:dyDescent="0.25">
      <c r="A545" s="44" t="s">
        <v>568</v>
      </c>
      <c r="B545" s="105">
        <v>0.70833333333333337</v>
      </c>
      <c r="C545" s="44" t="s">
        <v>284</v>
      </c>
      <c r="D545" s="44" t="s">
        <v>24</v>
      </c>
      <c r="E545" s="44"/>
      <c r="F545" s="48">
        <v>20</v>
      </c>
      <c r="G545" s="44"/>
      <c r="H545" s="48" t="s">
        <v>444</v>
      </c>
      <c r="I545" s="108">
        <v>12</v>
      </c>
      <c r="J545" s="109">
        <f t="shared" si="68"/>
        <v>600</v>
      </c>
      <c r="K545" t="e">
        <f t="shared" si="65"/>
        <v>#DIV/0!</v>
      </c>
      <c r="L545" t="e">
        <f t="shared" si="66"/>
        <v>#DIV/0!</v>
      </c>
      <c r="M545" t="e">
        <f t="shared" si="67"/>
        <v>#DIV/0!</v>
      </c>
    </row>
    <row r="546" spans="1:13" x14ac:dyDescent="0.25">
      <c r="A546" s="44" t="s">
        <v>568</v>
      </c>
      <c r="B546" s="105">
        <v>0.70833333333333337</v>
      </c>
      <c r="C546" s="44" t="s">
        <v>284</v>
      </c>
      <c r="D546" s="44" t="s">
        <v>24</v>
      </c>
      <c r="E546" s="44"/>
      <c r="F546" s="48">
        <v>20</v>
      </c>
      <c r="G546" s="44"/>
      <c r="H546" s="48" t="s">
        <v>478</v>
      </c>
      <c r="I546" s="108">
        <v>3</v>
      </c>
      <c r="J546" s="109">
        <f t="shared" si="68"/>
        <v>150</v>
      </c>
      <c r="K546" t="e">
        <f t="shared" si="65"/>
        <v>#DIV/0!</v>
      </c>
      <c r="L546" t="e">
        <f t="shared" si="66"/>
        <v>#DIV/0!</v>
      </c>
      <c r="M546" t="e">
        <f t="shared" si="67"/>
        <v>#DIV/0!</v>
      </c>
    </row>
    <row r="547" spans="1:13" x14ac:dyDescent="0.25">
      <c r="A547" s="44" t="s">
        <v>568</v>
      </c>
      <c r="B547" s="105">
        <v>0.70833333333333337</v>
      </c>
      <c r="C547" s="44" t="s">
        <v>284</v>
      </c>
      <c r="D547" s="44" t="s">
        <v>24</v>
      </c>
      <c r="E547" s="44"/>
      <c r="F547" s="48">
        <v>20</v>
      </c>
      <c r="G547" s="44"/>
      <c r="H547" s="48" t="s">
        <v>497</v>
      </c>
      <c r="I547" s="108">
        <v>1</v>
      </c>
      <c r="J547" s="109">
        <f t="shared" si="68"/>
        <v>50</v>
      </c>
      <c r="K547" t="e">
        <f t="shared" si="65"/>
        <v>#DIV/0!</v>
      </c>
      <c r="L547" t="e">
        <f t="shared" si="66"/>
        <v>#DIV/0!</v>
      </c>
      <c r="M547" t="e">
        <f t="shared" si="67"/>
        <v>#DIV/0!</v>
      </c>
    </row>
    <row r="548" spans="1:13" x14ac:dyDescent="0.25">
      <c r="A548" s="44" t="s">
        <v>568</v>
      </c>
      <c r="B548" s="105">
        <v>0.70833333333333337</v>
      </c>
      <c r="C548" s="44" t="s">
        <v>284</v>
      </c>
      <c r="D548" s="44" t="s">
        <v>24</v>
      </c>
      <c r="E548" s="44"/>
      <c r="F548" s="48">
        <v>20</v>
      </c>
      <c r="G548" s="44"/>
      <c r="H548" s="48" t="s">
        <v>434</v>
      </c>
      <c r="I548" s="108">
        <v>1</v>
      </c>
      <c r="J548" s="109">
        <f t="shared" si="68"/>
        <v>50</v>
      </c>
      <c r="K548" t="e">
        <f t="shared" si="65"/>
        <v>#DIV/0!</v>
      </c>
      <c r="L548" t="e">
        <f t="shared" si="66"/>
        <v>#DIV/0!</v>
      </c>
      <c r="M548" t="e">
        <f t="shared" si="67"/>
        <v>#DIV/0!</v>
      </c>
    </row>
    <row r="549" spans="1:13" x14ac:dyDescent="0.25">
      <c r="A549" s="44" t="s">
        <v>568</v>
      </c>
      <c r="B549" s="105">
        <v>0.70833333333333337</v>
      </c>
      <c r="C549" s="44" t="s">
        <v>284</v>
      </c>
      <c r="D549" s="44" t="s">
        <v>24</v>
      </c>
      <c r="E549" s="44"/>
      <c r="F549" s="48">
        <v>20</v>
      </c>
      <c r="G549" s="44"/>
      <c r="H549" s="48" t="s">
        <v>414</v>
      </c>
      <c r="I549" s="108">
        <v>1</v>
      </c>
      <c r="J549" s="109">
        <f t="shared" si="68"/>
        <v>50</v>
      </c>
      <c r="K549" t="e">
        <f t="shared" si="65"/>
        <v>#DIV/0!</v>
      </c>
      <c r="L549" t="e">
        <f t="shared" si="66"/>
        <v>#DIV/0!</v>
      </c>
      <c r="M549" t="e">
        <f t="shared" si="67"/>
        <v>#DIV/0!</v>
      </c>
    </row>
    <row r="550" spans="1:13" x14ac:dyDescent="0.25">
      <c r="A550" s="44" t="s">
        <v>568</v>
      </c>
      <c r="B550" s="105">
        <v>0.70833333333333337</v>
      </c>
      <c r="C550" s="44" t="s">
        <v>284</v>
      </c>
      <c r="D550" s="44" t="s">
        <v>459</v>
      </c>
      <c r="E550" s="44"/>
      <c r="F550" s="48">
        <v>20</v>
      </c>
      <c r="G550" s="44"/>
      <c r="H550" s="48" t="s">
        <v>365</v>
      </c>
      <c r="I550" s="108">
        <v>1</v>
      </c>
      <c r="J550" s="109">
        <f t="shared" si="68"/>
        <v>50</v>
      </c>
      <c r="K550" t="e">
        <f t="shared" si="65"/>
        <v>#DIV/0!</v>
      </c>
      <c r="L550" t="e">
        <f t="shared" si="66"/>
        <v>#DIV/0!</v>
      </c>
      <c r="M550" t="e">
        <f t="shared" si="67"/>
        <v>#DIV/0!</v>
      </c>
    </row>
    <row r="551" spans="1:13" x14ac:dyDescent="0.25">
      <c r="A551" s="44" t="s">
        <v>568</v>
      </c>
      <c r="B551" s="105">
        <v>0.70833333333333337</v>
      </c>
      <c r="C551" s="44" t="s">
        <v>284</v>
      </c>
      <c r="D551" s="44" t="s">
        <v>459</v>
      </c>
      <c r="E551" s="44"/>
      <c r="F551" s="48">
        <v>20</v>
      </c>
      <c r="G551" s="44"/>
      <c r="H551" s="48" t="s">
        <v>374</v>
      </c>
      <c r="I551" s="108">
        <v>1</v>
      </c>
      <c r="J551" s="109">
        <f t="shared" si="68"/>
        <v>50</v>
      </c>
      <c r="K551" t="e">
        <f t="shared" si="65"/>
        <v>#DIV/0!</v>
      </c>
      <c r="L551" t="e">
        <f t="shared" si="66"/>
        <v>#DIV/0!</v>
      </c>
      <c r="M551" t="e">
        <f t="shared" si="67"/>
        <v>#DIV/0!</v>
      </c>
    </row>
    <row r="552" spans="1:13" x14ac:dyDescent="0.25">
      <c r="A552" s="44" t="s">
        <v>568</v>
      </c>
      <c r="B552" s="105">
        <v>0.70833333333333337</v>
      </c>
      <c r="C552" s="44" t="s">
        <v>284</v>
      </c>
      <c r="D552" s="44" t="s">
        <v>459</v>
      </c>
      <c r="E552" s="44"/>
      <c r="F552" s="48">
        <v>20</v>
      </c>
      <c r="G552" s="44"/>
      <c r="H552" s="48" t="s">
        <v>414</v>
      </c>
      <c r="I552" s="108">
        <v>2</v>
      </c>
      <c r="J552" s="109">
        <f t="shared" si="68"/>
        <v>100</v>
      </c>
      <c r="K552" t="e">
        <f t="shared" si="65"/>
        <v>#DIV/0!</v>
      </c>
      <c r="L552" t="e">
        <f t="shared" si="66"/>
        <v>#DIV/0!</v>
      </c>
      <c r="M552" t="e">
        <f t="shared" si="67"/>
        <v>#DIV/0!</v>
      </c>
    </row>
    <row r="553" spans="1:13" x14ac:dyDescent="0.25">
      <c r="A553" s="44" t="s">
        <v>568</v>
      </c>
      <c r="B553" s="105">
        <v>0.70833333333333337</v>
      </c>
      <c r="C553" s="44" t="s">
        <v>284</v>
      </c>
      <c r="D553" s="44" t="s">
        <v>459</v>
      </c>
      <c r="E553" s="44"/>
      <c r="F553" s="48">
        <v>20</v>
      </c>
      <c r="G553" s="44"/>
      <c r="H553" s="48" t="s">
        <v>500</v>
      </c>
      <c r="I553" s="108">
        <v>14</v>
      </c>
      <c r="J553" s="109">
        <f t="shared" si="68"/>
        <v>700.00000000000011</v>
      </c>
      <c r="K553" t="e">
        <f t="shared" si="65"/>
        <v>#DIV/0!</v>
      </c>
      <c r="L553" t="e">
        <f t="shared" si="66"/>
        <v>#DIV/0!</v>
      </c>
      <c r="M553" t="e">
        <f t="shared" si="67"/>
        <v>#DIV/0!</v>
      </c>
    </row>
    <row r="554" spans="1:13" x14ac:dyDescent="0.25">
      <c r="A554" s="44" t="s">
        <v>568</v>
      </c>
      <c r="B554" s="105">
        <v>0.70833333333333337</v>
      </c>
      <c r="C554" s="44" t="s">
        <v>284</v>
      </c>
      <c r="D554" s="44" t="s">
        <v>459</v>
      </c>
      <c r="E554" s="44"/>
      <c r="F554" s="48">
        <v>20</v>
      </c>
      <c r="G554" s="44"/>
      <c r="H554" s="48" t="s">
        <v>670</v>
      </c>
      <c r="I554" s="108">
        <v>5</v>
      </c>
      <c r="J554" s="109">
        <f t="shared" ref="J554:J562" si="69">(I554/(F554/5000))*(1/5000)*1000</f>
        <v>250</v>
      </c>
      <c r="K554" t="e">
        <f t="shared" si="65"/>
        <v>#DIV/0!</v>
      </c>
      <c r="L554" t="e">
        <f t="shared" si="66"/>
        <v>#DIV/0!</v>
      </c>
      <c r="M554" t="e">
        <f t="shared" si="67"/>
        <v>#DIV/0!</v>
      </c>
    </row>
    <row r="555" spans="1:13" x14ac:dyDescent="0.25">
      <c r="A555" s="44" t="s">
        <v>568</v>
      </c>
      <c r="B555" s="105">
        <v>0.70833333333333337</v>
      </c>
      <c r="C555" s="44" t="s">
        <v>284</v>
      </c>
      <c r="D555" s="44" t="s">
        <v>459</v>
      </c>
      <c r="E555" s="44"/>
      <c r="F555" s="48">
        <v>20</v>
      </c>
      <c r="G555" s="44"/>
      <c r="H555" s="48" t="s">
        <v>427</v>
      </c>
      <c r="I555" s="108">
        <v>1</v>
      </c>
      <c r="J555" s="109">
        <f t="shared" si="69"/>
        <v>50</v>
      </c>
      <c r="K555" t="e">
        <f t="shared" si="65"/>
        <v>#DIV/0!</v>
      </c>
      <c r="L555" t="e">
        <f t="shared" si="66"/>
        <v>#DIV/0!</v>
      </c>
      <c r="M555" t="e">
        <f t="shared" si="67"/>
        <v>#DIV/0!</v>
      </c>
    </row>
    <row r="556" spans="1:13" x14ac:dyDescent="0.25">
      <c r="A556" s="44" t="s">
        <v>568</v>
      </c>
      <c r="B556" s="105">
        <v>0.70833333333333337</v>
      </c>
      <c r="C556" s="44" t="s">
        <v>284</v>
      </c>
      <c r="D556" s="44" t="s">
        <v>459</v>
      </c>
      <c r="E556" s="44"/>
      <c r="F556" s="48">
        <v>20</v>
      </c>
      <c r="G556" s="44"/>
      <c r="H556" s="48" t="s">
        <v>428</v>
      </c>
      <c r="I556" s="108">
        <v>95</v>
      </c>
      <c r="J556" s="109">
        <f t="shared" si="69"/>
        <v>4750</v>
      </c>
      <c r="K556" t="e">
        <f t="shared" si="65"/>
        <v>#DIV/0!</v>
      </c>
      <c r="L556" t="e">
        <f t="shared" si="66"/>
        <v>#DIV/0!</v>
      </c>
      <c r="M556" t="e">
        <f t="shared" si="67"/>
        <v>#DIV/0!</v>
      </c>
    </row>
    <row r="557" spans="1:13" x14ac:dyDescent="0.25">
      <c r="A557" s="44" t="s">
        <v>568</v>
      </c>
      <c r="B557" s="105">
        <v>0.70833333333333337</v>
      </c>
      <c r="C557" s="44" t="s">
        <v>284</v>
      </c>
      <c r="D557" s="44" t="s">
        <v>459</v>
      </c>
      <c r="E557" s="44"/>
      <c r="F557" s="48">
        <v>20</v>
      </c>
      <c r="G557" s="44"/>
      <c r="H557" s="48" t="s">
        <v>324</v>
      </c>
      <c r="I557" s="108">
        <v>5</v>
      </c>
      <c r="J557" s="109">
        <f t="shared" si="69"/>
        <v>250</v>
      </c>
      <c r="K557" t="e">
        <f t="shared" si="65"/>
        <v>#DIV/0!</v>
      </c>
      <c r="L557" t="e">
        <f t="shared" si="66"/>
        <v>#DIV/0!</v>
      </c>
      <c r="M557" t="e">
        <f t="shared" si="67"/>
        <v>#DIV/0!</v>
      </c>
    </row>
    <row r="558" spans="1:13" x14ac:dyDescent="0.25">
      <c r="A558" s="44" t="s">
        <v>568</v>
      </c>
      <c r="B558" s="105">
        <v>0.70833333333333337</v>
      </c>
      <c r="C558" s="44" t="s">
        <v>284</v>
      </c>
      <c r="D558" s="44" t="s">
        <v>459</v>
      </c>
      <c r="E558" s="44"/>
      <c r="F558" s="48">
        <v>20</v>
      </c>
      <c r="G558" s="44"/>
      <c r="H558" s="48" t="s">
        <v>330</v>
      </c>
      <c r="I558" s="108">
        <v>5</v>
      </c>
      <c r="J558" s="109">
        <f t="shared" si="69"/>
        <v>250</v>
      </c>
      <c r="K558" t="e">
        <f t="shared" si="65"/>
        <v>#DIV/0!</v>
      </c>
      <c r="L558" t="e">
        <f t="shared" si="66"/>
        <v>#DIV/0!</v>
      </c>
      <c r="M558" t="e">
        <f t="shared" si="67"/>
        <v>#DIV/0!</v>
      </c>
    </row>
    <row r="559" spans="1:13" x14ac:dyDescent="0.25">
      <c r="A559" s="44" t="s">
        <v>568</v>
      </c>
      <c r="B559" s="105">
        <v>0.70833333333333337</v>
      </c>
      <c r="C559" s="44" t="s">
        <v>284</v>
      </c>
      <c r="D559" s="44" t="s">
        <v>459</v>
      </c>
      <c r="E559" s="44"/>
      <c r="F559" s="48">
        <v>20</v>
      </c>
      <c r="G559" s="44"/>
      <c r="H559" s="48" t="s">
        <v>669</v>
      </c>
      <c r="I559" s="108">
        <v>11</v>
      </c>
      <c r="J559" s="109">
        <f t="shared" si="69"/>
        <v>550</v>
      </c>
      <c r="K559" t="e">
        <f t="shared" si="65"/>
        <v>#DIV/0!</v>
      </c>
      <c r="L559" t="e">
        <f t="shared" si="66"/>
        <v>#DIV/0!</v>
      </c>
      <c r="M559" t="e">
        <f t="shared" si="67"/>
        <v>#DIV/0!</v>
      </c>
    </row>
    <row r="560" spans="1:13" x14ac:dyDescent="0.25">
      <c r="A560" s="44" t="s">
        <v>568</v>
      </c>
      <c r="B560" s="105">
        <v>0.70833333333333337</v>
      </c>
      <c r="C560" s="44" t="s">
        <v>284</v>
      </c>
      <c r="D560" s="44" t="s">
        <v>459</v>
      </c>
      <c r="E560" s="44"/>
      <c r="F560" s="48">
        <v>20</v>
      </c>
      <c r="G560" s="44"/>
      <c r="H560" s="48" t="s">
        <v>444</v>
      </c>
      <c r="I560" s="108">
        <v>3</v>
      </c>
      <c r="J560" s="109">
        <f t="shared" si="69"/>
        <v>150</v>
      </c>
      <c r="K560" t="e">
        <f t="shared" si="65"/>
        <v>#DIV/0!</v>
      </c>
      <c r="L560" t="e">
        <f t="shared" si="66"/>
        <v>#DIV/0!</v>
      </c>
      <c r="M560" t="e">
        <f t="shared" si="67"/>
        <v>#DIV/0!</v>
      </c>
    </row>
    <row r="561" spans="1:13" x14ac:dyDescent="0.25">
      <c r="A561" s="44" t="s">
        <v>568</v>
      </c>
      <c r="B561" s="105">
        <v>0.70833333333333337</v>
      </c>
      <c r="C561" s="44" t="s">
        <v>284</v>
      </c>
      <c r="D561" s="44" t="s">
        <v>459</v>
      </c>
      <c r="E561" s="44"/>
      <c r="F561" s="48">
        <v>20</v>
      </c>
      <c r="G561" s="44"/>
      <c r="H561" s="48" t="s">
        <v>497</v>
      </c>
      <c r="I561" s="108">
        <v>2</v>
      </c>
      <c r="J561" s="109">
        <f t="shared" si="69"/>
        <v>100</v>
      </c>
      <c r="K561" t="e">
        <f t="shared" si="65"/>
        <v>#DIV/0!</v>
      </c>
      <c r="L561" t="e">
        <f t="shared" si="66"/>
        <v>#DIV/0!</v>
      </c>
      <c r="M561" t="e">
        <f t="shared" si="67"/>
        <v>#DIV/0!</v>
      </c>
    </row>
    <row r="562" spans="1:13" x14ac:dyDescent="0.25">
      <c r="A562" s="44" t="s">
        <v>568</v>
      </c>
      <c r="B562" s="105">
        <v>0.70833333333333337</v>
      </c>
      <c r="C562" s="44" t="s">
        <v>284</v>
      </c>
      <c r="D562" s="44" t="s">
        <v>459</v>
      </c>
      <c r="E562" s="44"/>
      <c r="F562" s="48">
        <v>20</v>
      </c>
      <c r="G562" s="44"/>
      <c r="H562" s="48" t="s">
        <v>332</v>
      </c>
      <c r="I562" s="108">
        <v>1</v>
      </c>
      <c r="J562" s="109">
        <f t="shared" si="69"/>
        <v>50</v>
      </c>
      <c r="K562" t="e">
        <f t="shared" si="65"/>
        <v>#DIV/0!</v>
      </c>
      <c r="L562" t="e">
        <f t="shared" si="66"/>
        <v>#DIV/0!</v>
      </c>
      <c r="M562" t="e">
        <f t="shared" si="67"/>
        <v>#DIV/0!</v>
      </c>
    </row>
    <row r="563" spans="1:13" x14ac:dyDescent="0.25">
      <c r="A563" s="44" t="s">
        <v>113</v>
      </c>
      <c r="B563" s="105">
        <v>0.33333333333333331</v>
      </c>
      <c r="C563" s="44" t="s">
        <v>23</v>
      </c>
      <c r="D563" s="44" t="s">
        <v>24</v>
      </c>
      <c r="E563" s="44">
        <v>5000</v>
      </c>
      <c r="F563" s="44">
        <v>1</v>
      </c>
      <c r="G563" s="44">
        <f>F563/1000</f>
        <v>1E-3</v>
      </c>
      <c r="H563" s="44" t="s">
        <v>28</v>
      </c>
      <c r="I563" s="44">
        <v>7</v>
      </c>
      <c r="J563" s="106">
        <f>(I563/G563)*(1/5000)*1000</f>
        <v>1400.0000000000002</v>
      </c>
      <c r="K563">
        <f t="shared" si="65"/>
        <v>35000</v>
      </c>
      <c r="L563">
        <f t="shared" si="66"/>
        <v>35</v>
      </c>
      <c r="M563">
        <f t="shared" si="67"/>
        <v>35000</v>
      </c>
    </row>
    <row r="564" spans="1:13" x14ac:dyDescent="0.25">
      <c r="A564" s="44" t="s">
        <v>113</v>
      </c>
      <c r="B564" s="105">
        <v>0.33333333333333331</v>
      </c>
      <c r="C564" s="44" t="s">
        <v>23</v>
      </c>
      <c r="D564" s="44" t="s">
        <v>24</v>
      </c>
      <c r="E564" s="44">
        <v>5000</v>
      </c>
      <c r="F564" s="44">
        <v>1</v>
      </c>
      <c r="G564" s="44">
        <f>F564/1000</f>
        <v>1E-3</v>
      </c>
      <c r="H564" s="44" t="s">
        <v>84</v>
      </c>
      <c r="I564" s="44">
        <v>1</v>
      </c>
      <c r="J564" s="106">
        <f>(I564/G564)*(1/5000)*1000</f>
        <v>200</v>
      </c>
      <c r="K564">
        <f t="shared" si="65"/>
        <v>5000</v>
      </c>
      <c r="L564">
        <f t="shared" si="66"/>
        <v>5</v>
      </c>
      <c r="M564">
        <f t="shared" si="67"/>
        <v>5000</v>
      </c>
    </row>
    <row r="565" spans="1:13" x14ac:dyDescent="0.25">
      <c r="A565" s="44" t="s">
        <v>610</v>
      </c>
      <c r="B565" s="105">
        <v>0.3125</v>
      </c>
      <c r="C565" s="44" t="s">
        <v>23</v>
      </c>
      <c r="D565" s="44" t="s">
        <v>24</v>
      </c>
      <c r="E565" s="44"/>
      <c r="F565" s="44">
        <v>10</v>
      </c>
      <c r="G565" s="44"/>
      <c r="H565" s="44" t="s">
        <v>28</v>
      </c>
      <c r="I565" s="44">
        <v>41</v>
      </c>
      <c r="J565" s="109">
        <f t="shared" ref="J565:J606" si="70">(I565/(F565/5000))*(1/5000)*1000</f>
        <v>4100.0000000000009</v>
      </c>
      <c r="K565" t="e">
        <f t="shared" si="65"/>
        <v>#DIV/0!</v>
      </c>
      <c r="L565" t="e">
        <f t="shared" si="66"/>
        <v>#DIV/0!</v>
      </c>
      <c r="M565" t="e">
        <f t="shared" si="67"/>
        <v>#DIV/0!</v>
      </c>
    </row>
    <row r="566" spans="1:13" x14ac:dyDescent="0.25">
      <c r="A566" s="44" t="s">
        <v>610</v>
      </c>
      <c r="B566" s="105">
        <v>0.3125</v>
      </c>
      <c r="C566" s="44" t="s">
        <v>23</v>
      </c>
      <c r="D566" s="44" t="s">
        <v>24</v>
      </c>
      <c r="E566" s="44"/>
      <c r="F566" s="44">
        <v>10</v>
      </c>
      <c r="G566" s="44"/>
      <c r="H566" s="44" t="s">
        <v>84</v>
      </c>
      <c r="I566" s="44">
        <v>18</v>
      </c>
      <c r="J566" s="109">
        <f t="shared" si="70"/>
        <v>1800</v>
      </c>
      <c r="K566" t="e">
        <f t="shared" si="65"/>
        <v>#DIV/0!</v>
      </c>
      <c r="L566" t="e">
        <f t="shared" si="66"/>
        <v>#DIV/0!</v>
      </c>
      <c r="M566" t="e">
        <f t="shared" si="67"/>
        <v>#DIV/0!</v>
      </c>
    </row>
    <row r="567" spans="1:13" x14ac:dyDescent="0.25">
      <c r="A567" s="44" t="s">
        <v>610</v>
      </c>
      <c r="B567" s="105">
        <v>0.3125</v>
      </c>
      <c r="C567" s="44" t="s">
        <v>23</v>
      </c>
      <c r="D567" s="44" t="s">
        <v>24</v>
      </c>
      <c r="E567" s="44"/>
      <c r="F567" s="44">
        <v>10</v>
      </c>
      <c r="G567" s="44"/>
      <c r="H567" s="44" t="s">
        <v>58</v>
      </c>
      <c r="I567" s="44">
        <v>145</v>
      </c>
      <c r="J567" s="109">
        <f t="shared" si="70"/>
        <v>14500</v>
      </c>
      <c r="K567" t="e">
        <f t="shared" si="65"/>
        <v>#DIV/0!</v>
      </c>
      <c r="L567" t="e">
        <f t="shared" si="66"/>
        <v>#DIV/0!</v>
      </c>
      <c r="M567" t="e">
        <f t="shared" si="67"/>
        <v>#DIV/0!</v>
      </c>
    </row>
    <row r="568" spans="1:13" x14ac:dyDescent="0.25">
      <c r="A568" s="44" t="s">
        <v>610</v>
      </c>
      <c r="B568" s="105">
        <v>0.3125</v>
      </c>
      <c r="C568" s="44" t="s">
        <v>23</v>
      </c>
      <c r="D568" s="44" t="s">
        <v>24</v>
      </c>
      <c r="E568" s="44"/>
      <c r="F568" s="44">
        <v>10</v>
      </c>
      <c r="G568" s="44"/>
      <c r="H568" s="44" t="s">
        <v>132</v>
      </c>
      <c r="I568" s="44">
        <v>1</v>
      </c>
      <c r="J568" s="109">
        <f t="shared" si="70"/>
        <v>100</v>
      </c>
      <c r="K568" t="e">
        <f t="shared" si="65"/>
        <v>#DIV/0!</v>
      </c>
      <c r="L568" t="e">
        <f t="shared" si="66"/>
        <v>#DIV/0!</v>
      </c>
      <c r="M568" t="e">
        <f t="shared" si="67"/>
        <v>#DIV/0!</v>
      </c>
    </row>
    <row r="569" spans="1:13" x14ac:dyDescent="0.25">
      <c r="A569" s="44" t="s">
        <v>610</v>
      </c>
      <c r="B569" s="105">
        <v>0.3125</v>
      </c>
      <c r="C569" s="44" t="s">
        <v>23</v>
      </c>
      <c r="D569" s="44" t="s">
        <v>24</v>
      </c>
      <c r="E569" s="44"/>
      <c r="F569" s="44">
        <v>10</v>
      </c>
      <c r="G569" s="44"/>
      <c r="H569" s="44" t="s">
        <v>40</v>
      </c>
      <c r="I569" s="44">
        <v>3</v>
      </c>
      <c r="J569" s="109">
        <f t="shared" si="70"/>
        <v>300</v>
      </c>
      <c r="K569" t="e">
        <f t="shared" si="65"/>
        <v>#DIV/0!</v>
      </c>
      <c r="L569" t="e">
        <f t="shared" si="66"/>
        <v>#DIV/0!</v>
      </c>
      <c r="M569" t="e">
        <f t="shared" si="67"/>
        <v>#DIV/0!</v>
      </c>
    </row>
    <row r="570" spans="1:13" x14ac:dyDescent="0.25">
      <c r="A570" s="44" t="s">
        <v>610</v>
      </c>
      <c r="B570" s="105">
        <v>0.3125</v>
      </c>
      <c r="C570" s="44" t="s">
        <v>23</v>
      </c>
      <c r="D570" s="44" t="s">
        <v>24</v>
      </c>
      <c r="E570" s="44"/>
      <c r="F570" s="44">
        <v>10</v>
      </c>
      <c r="G570" s="44"/>
      <c r="H570" s="44" t="s">
        <v>26</v>
      </c>
      <c r="I570" s="44">
        <v>1</v>
      </c>
      <c r="J570" s="109">
        <f t="shared" si="70"/>
        <v>100</v>
      </c>
      <c r="K570" t="e">
        <f t="shared" si="65"/>
        <v>#DIV/0!</v>
      </c>
      <c r="L570" t="e">
        <f t="shared" si="66"/>
        <v>#DIV/0!</v>
      </c>
      <c r="M570" t="e">
        <f t="shared" si="67"/>
        <v>#DIV/0!</v>
      </c>
    </row>
    <row r="571" spans="1:13" x14ac:dyDescent="0.25">
      <c r="A571" s="44" t="s">
        <v>610</v>
      </c>
      <c r="B571" s="105">
        <v>0.3125</v>
      </c>
      <c r="C571" s="44" t="s">
        <v>23</v>
      </c>
      <c r="D571" s="44" t="s">
        <v>24</v>
      </c>
      <c r="E571" s="44"/>
      <c r="F571" s="44">
        <v>10</v>
      </c>
      <c r="G571" s="44"/>
      <c r="H571" s="44" t="s">
        <v>56</v>
      </c>
      <c r="I571" s="44">
        <v>73</v>
      </c>
      <c r="J571" s="109">
        <f t="shared" si="70"/>
        <v>7300.0000000000009</v>
      </c>
      <c r="K571" t="e">
        <f t="shared" si="65"/>
        <v>#DIV/0!</v>
      </c>
      <c r="L571" t="e">
        <f t="shared" si="66"/>
        <v>#DIV/0!</v>
      </c>
      <c r="M571" t="e">
        <f t="shared" si="67"/>
        <v>#DIV/0!</v>
      </c>
    </row>
    <row r="572" spans="1:13" x14ac:dyDescent="0.25">
      <c r="A572" s="44" t="s">
        <v>610</v>
      </c>
      <c r="B572" s="105">
        <v>0.3125</v>
      </c>
      <c r="C572" s="44" t="s">
        <v>23</v>
      </c>
      <c r="D572" s="44" t="s">
        <v>24</v>
      </c>
      <c r="E572" s="44"/>
      <c r="F572" s="44">
        <v>10</v>
      </c>
      <c r="G572" s="44"/>
      <c r="H572" s="44" t="s">
        <v>289</v>
      </c>
      <c r="I572" s="44">
        <v>13</v>
      </c>
      <c r="J572" s="109">
        <f t="shared" si="70"/>
        <v>1300</v>
      </c>
      <c r="K572" t="e">
        <f t="shared" si="65"/>
        <v>#DIV/0!</v>
      </c>
      <c r="L572" t="e">
        <f t="shared" si="66"/>
        <v>#DIV/0!</v>
      </c>
      <c r="M572" t="e">
        <f t="shared" si="67"/>
        <v>#DIV/0!</v>
      </c>
    </row>
    <row r="573" spans="1:13" x14ac:dyDescent="0.25">
      <c r="A573" s="44" t="s">
        <v>610</v>
      </c>
      <c r="B573" s="105">
        <v>0.3125</v>
      </c>
      <c r="C573" s="44" t="s">
        <v>23</v>
      </c>
      <c r="D573" s="44" t="s">
        <v>459</v>
      </c>
      <c r="E573" s="44"/>
      <c r="F573" s="44">
        <v>10</v>
      </c>
      <c r="G573" s="44"/>
      <c r="H573" s="44" t="s">
        <v>28</v>
      </c>
      <c r="I573" s="44">
        <v>21</v>
      </c>
      <c r="J573" s="109">
        <f t="shared" si="70"/>
        <v>2100</v>
      </c>
      <c r="K573" t="e">
        <f t="shared" si="65"/>
        <v>#DIV/0!</v>
      </c>
      <c r="L573" t="e">
        <f t="shared" si="66"/>
        <v>#DIV/0!</v>
      </c>
      <c r="M573" t="e">
        <f t="shared" si="67"/>
        <v>#DIV/0!</v>
      </c>
    </row>
    <row r="574" spans="1:13" x14ac:dyDescent="0.25">
      <c r="A574" s="44" t="s">
        <v>610</v>
      </c>
      <c r="B574" s="105">
        <v>0.3125</v>
      </c>
      <c r="C574" s="44" t="s">
        <v>23</v>
      </c>
      <c r="D574" s="44" t="s">
        <v>459</v>
      </c>
      <c r="E574" s="44"/>
      <c r="F574" s="44">
        <v>10</v>
      </c>
      <c r="G574" s="44"/>
      <c r="H574" s="44" t="s">
        <v>84</v>
      </c>
      <c r="I574" s="44">
        <v>9</v>
      </c>
      <c r="J574" s="109">
        <f t="shared" si="70"/>
        <v>900</v>
      </c>
      <c r="K574" t="e">
        <f t="shared" si="65"/>
        <v>#DIV/0!</v>
      </c>
      <c r="L574" t="e">
        <f t="shared" si="66"/>
        <v>#DIV/0!</v>
      </c>
      <c r="M574" t="e">
        <f t="shared" si="67"/>
        <v>#DIV/0!</v>
      </c>
    </row>
    <row r="575" spans="1:13" x14ac:dyDescent="0.25">
      <c r="A575" s="44" t="s">
        <v>610</v>
      </c>
      <c r="B575" s="105">
        <v>0.3125</v>
      </c>
      <c r="C575" s="44" t="s">
        <v>23</v>
      </c>
      <c r="D575" s="44" t="s">
        <v>459</v>
      </c>
      <c r="E575" s="44"/>
      <c r="F575" s="44">
        <v>10</v>
      </c>
      <c r="G575" s="44"/>
      <c r="H575" s="44" t="s">
        <v>26</v>
      </c>
      <c r="I575" s="44">
        <v>1</v>
      </c>
      <c r="J575" s="109">
        <f t="shared" si="70"/>
        <v>100</v>
      </c>
      <c r="K575" t="e">
        <f t="shared" si="65"/>
        <v>#DIV/0!</v>
      </c>
      <c r="L575" t="e">
        <f t="shared" si="66"/>
        <v>#DIV/0!</v>
      </c>
      <c r="M575" t="e">
        <f t="shared" si="67"/>
        <v>#DIV/0!</v>
      </c>
    </row>
    <row r="576" spans="1:13" x14ac:dyDescent="0.25">
      <c r="A576" s="44" t="s">
        <v>610</v>
      </c>
      <c r="B576" s="105">
        <v>0.3125</v>
      </c>
      <c r="C576" s="44" t="s">
        <v>23</v>
      </c>
      <c r="D576" s="44" t="s">
        <v>459</v>
      </c>
      <c r="E576" s="44"/>
      <c r="F576" s="44">
        <v>10</v>
      </c>
      <c r="G576" s="44"/>
      <c r="H576" s="44" t="s">
        <v>132</v>
      </c>
      <c r="I576" s="44">
        <v>1</v>
      </c>
      <c r="J576" s="109">
        <f t="shared" si="70"/>
        <v>100</v>
      </c>
      <c r="K576" t="e">
        <f t="shared" si="65"/>
        <v>#DIV/0!</v>
      </c>
      <c r="L576" t="e">
        <f t="shared" si="66"/>
        <v>#DIV/0!</v>
      </c>
      <c r="M576" t="e">
        <f t="shared" si="67"/>
        <v>#DIV/0!</v>
      </c>
    </row>
    <row r="577" spans="1:13" x14ac:dyDescent="0.25">
      <c r="A577" s="44" t="s">
        <v>610</v>
      </c>
      <c r="B577" s="105">
        <v>0.3125</v>
      </c>
      <c r="C577" s="44" t="s">
        <v>23</v>
      </c>
      <c r="D577" s="44" t="s">
        <v>459</v>
      </c>
      <c r="E577" s="44"/>
      <c r="F577" s="44">
        <v>10</v>
      </c>
      <c r="G577" s="44"/>
      <c r="H577" s="44" t="s">
        <v>40</v>
      </c>
      <c r="I577" s="44">
        <v>5</v>
      </c>
      <c r="J577" s="109">
        <f t="shared" si="70"/>
        <v>500</v>
      </c>
      <c r="K577" t="e">
        <f t="shared" si="65"/>
        <v>#DIV/0!</v>
      </c>
      <c r="L577" t="e">
        <f t="shared" si="66"/>
        <v>#DIV/0!</v>
      </c>
      <c r="M577" t="e">
        <f t="shared" si="67"/>
        <v>#DIV/0!</v>
      </c>
    </row>
    <row r="578" spans="1:13" x14ac:dyDescent="0.25">
      <c r="A578" s="44" t="s">
        <v>610</v>
      </c>
      <c r="B578" s="105">
        <v>0.3125</v>
      </c>
      <c r="C578" s="44" t="s">
        <v>23</v>
      </c>
      <c r="D578" s="44" t="s">
        <v>459</v>
      </c>
      <c r="E578" s="44"/>
      <c r="F578" s="44">
        <v>10</v>
      </c>
      <c r="G578" s="44"/>
      <c r="H578" s="44" t="s">
        <v>58</v>
      </c>
      <c r="I578" s="44">
        <v>102</v>
      </c>
      <c r="J578" s="109">
        <f t="shared" si="70"/>
        <v>10200.000000000002</v>
      </c>
      <c r="K578" t="e">
        <f t="shared" ref="K578:K641" si="71">((I578*1000)/(F578*(E578/25)))*1000</f>
        <v>#DIV/0!</v>
      </c>
      <c r="L578" t="e">
        <f t="shared" ref="L578:L641" si="72">(I578/1)*(1/(E578/25))*1000</f>
        <v>#DIV/0!</v>
      </c>
      <c r="M578" t="e">
        <f t="shared" ref="M578:M641" si="73">(I578*1000)/(F578*(E578/25))*1000</f>
        <v>#DIV/0!</v>
      </c>
    </row>
    <row r="579" spans="1:13" x14ac:dyDescent="0.25">
      <c r="A579" s="44" t="s">
        <v>610</v>
      </c>
      <c r="B579" s="105">
        <v>0.3125</v>
      </c>
      <c r="C579" s="44" t="s">
        <v>23</v>
      </c>
      <c r="D579" s="44" t="s">
        <v>459</v>
      </c>
      <c r="E579" s="44"/>
      <c r="F579" s="44">
        <v>10</v>
      </c>
      <c r="G579" s="44"/>
      <c r="H579" s="44" t="s">
        <v>289</v>
      </c>
      <c r="I579" s="44">
        <v>17</v>
      </c>
      <c r="J579" s="109">
        <f t="shared" si="70"/>
        <v>1700.0000000000002</v>
      </c>
      <c r="K579" t="e">
        <f t="shared" si="71"/>
        <v>#DIV/0!</v>
      </c>
      <c r="L579" t="e">
        <f t="shared" si="72"/>
        <v>#DIV/0!</v>
      </c>
      <c r="M579" t="e">
        <f t="shared" si="73"/>
        <v>#DIV/0!</v>
      </c>
    </row>
    <row r="580" spans="1:13" x14ac:dyDescent="0.25">
      <c r="A580" s="44" t="s">
        <v>610</v>
      </c>
      <c r="B580" s="105">
        <v>0.3125</v>
      </c>
      <c r="C580" s="44" t="s">
        <v>23</v>
      </c>
      <c r="D580" s="44" t="s">
        <v>459</v>
      </c>
      <c r="E580" s="44"/>
      <c r="F580" s="44">
        <v>10</v>
      </c>
      <c r="G580" s="44"/>
      <c r="H580" s="44" t="s">
        <v>56</v>
      </c>
      <c r="I580" s="44">
        <v>84</v>
      </c>
      <c r="J580" s="109">
        <f t="shared" si="70"/>
        <v>8400</v>
      </c>
      <c r="K580" t="e">
        <f t="shared" si="71"/>
        <v>#DIV/0!</v>
      </c>
      <c r="L580" t="e">
        <f t="shared" si="72"/>
        <v>#DIV/0!</v>
      </c>
      <c r="M580" t="e">
        <f t="shared" si="73"/>
        <v>#DIV/0!</v>
      </c>
    </row>
    <row r="581" spans="1:13" x14ac:dyDescent="0.25">
      <c r="A581" s="44" t="s">
        <v>610</v>
      </c>
      <c r="B581" s="105">
        <v>0.47916666666666669</v>
      </c>
      <c r="C581" s="44" t="s">
        <v>284</v>
      </c>
      <c r="D581" s="44" t="s">
        <v>24</v>
      </c>
      <c r="E581" s="44"/>
      <c r="F581" s="44">
        <v>10</v>
      </c>
      <c r="G581" s="44"/>
      <c r="H581" s="44" t="s">
        <v>28</v>
      </c>
      <c r="I581" s="44">
        <v>48</v>
      </c>
      <c r="J581" s="109">
        <f t="shared" si="70"/>
        <v>4800</v>
      </c>
      <c r="K581" t="e">
        <f t="shared" si="71"/>
        <v>#DIV/0!</v>
      </c>
      <c r="L581" t="e">
        <f t="shared" si="72"/>
        <v>#DIV/0!</v>
      </c>
      <c r="M581" t="e">
        <f t="shared" si="73"/>
        <v>#DIV/0!</v>
      </c>
    </row>
    <row r="582" spans="1:13" x14ac:dyDescent="0.25">
      <c r="A582" s="44" t="s">
        <v>610</v>
      </c>
      <c r="B582" s="105">
        <v>0.47916666666666669</v>
      </c>
      <c r="C582" s="44" t="s">
        <v>284</v>
      </c>
      <c r="D582" s="44" t="s">
        <v>24</v>
      </c>
      <c r="E582" s="44"/>
      <c r="F582" s="44">
        <v>10</v>
      </c>
      <c r="G582" s="44"/>
      <c r="H582" s="44" t="s">
        <v>84</v>
      </c>
      <c r="I582" s="44">
        <v>16</v>
      </c>
      <c r="J582" s="109">
        <f t="shared" si="70"/>
        <v>1600</v>
      </c>
      <c r="K582" t="e">
        <f t="shared" si="71"/>
        <v>#DIV/0!</v>
      </c>
      <c r="L582" t="e">
        <f t="shared" si="72"/>
        <v>#DIV/0!</v>
      </c>
      <c r="M582" t="e">
        <f t="shared" si="73"/>
        <v>#DIV/0!</v>
      </c>
    </row>
    <row r="583" spans="1:13" x14ac:dyDescent="0.25">
      <c r="A583" s="44" t="s">
        <v>610</v>
      </c>
      <c r="B583" s="105">
        <v>0.47916666666666669</v>
      </c>
      <c r="C583" s="44" t="s">
        <v>284</v>
      </c>
      <c r="D583" s="44" t="s">
        <v>24</v>
      </c>
      <c r="E583" s="44"/>
      <c r="F583" s="44">
        <v>10</v>
      </c>
      <c r="G583" s="44"/>
      <c r="H583" s="44" t="s">
        <v>688</v>
      </c>
      <c r="I583" s="44">
        <v>1</v>
      </c>
      <c r="J583" s="109">
        <f t="shared" si="70"/>
        <v>100</v>
      </c>
      <c r="K583" t="e">
        <f t="shared" si="71"/>
        <v>#DIV/0!</v>
      </c>
      <c r="L583" t="e">
        <f t="shared" si="72"/>
        <v>#DIV/0!</v>
      </c>
      <c r="M583" t="e">
        <f t="shared" si="73"/>
        <v>#DIV/0!</v>
      </c>
    </row>
    <row r="584" spans="1:13" x14ac:dyDescent="0.25">
      <c r="A584" s="44" t="s">
        <v>610</v>
      </c>
      <c r="B584" s="105">
        <v>0.47916666666666669</v>
      </c>
      <c r="C584" s="44" t="s">
        <v>284</v>
      </c>
      <c r="D584" s="44" t="s">
        <v>24</v>
      </c>
      <c r="E584" s="44"/>
      <c r="F584" s="44">
        <v>10</v>
      </c>
      <c r="G584" s="44"/>
      <c r="H584" s="44" t="s">
        <v>40</v>
      </c>
      <c r="I584" s="44">
        <v>9</v>
      </c>
      <c r="J584" s="109">
        <f t="shared" si="70"/>
        <v>900</v>
      </c>
      <c r="K584" t="e">
        <f t="shared" si="71"/>
        <v>#DIV/0!</v>
      </c>
      <c r="L584" t="e">
        <f t="shared" si="72"/>
        <v>#DIV/0!</v>
      </c>
      <c r="M584" t="e">
        <f t="shared" si="73"/>
        <v>#DIV/0!</v>
      </c>
    </row>
    <row r="585" spans="1:13" x14ac:dyDescent="0.25">
      <c r="A585" s="44" t="s">
        <v>610</v>
      </c>
      <c r="B585" s="105">
        <v>0.47916666666666669</v>
      </c>
      <c r="C585" s="44" t="s">
        <v>284</v>
      </c>
      <c r="D585" s="44" t="s">
        <v>24</v>
      </c>
      <c r="E585" s="44"/>
      <c r="F585" s="44">
        <v>10</v>
      </c>
      <c r="G585" s="44"/>
      <c r="H585" s="44" t="s">
        <v>56</v>
      </c>
      <c r="I585" s="44">
        <v>92</v>
      </c>
      <c r="J585" s="109">
        <f t="shared" si="70"/>
        <v>9200.0000000000018</v>
      </c>
      <c r="K585" t="e">
        <f t="shared" si="71"/>
        <v>#DIV/0!</v>
      </c>
      <c r="L585" t="e">
        <f t="shared" si="72"/>
        <v>#DIV/0!</v>
      </c>
      <c r="M585" t="e">
        <f t="shared" si="73"/>
        <v>#DIV/0!</v>
      </c>
    </row>
    <row r="586" spans="1:13" x14ac:dyDescent="0.25">
      <c r="A586" s="44" t="s">
        <v>610</v>
      </c>
      <c r="B586" s="105">
        <v>0.47916666666666669</v>
      </c>
      <c r="C586" s="44" t="s">
        <v>284</v>
      </c>
      <c r="D586" s="44" t="s">
        <v>24</v>
      </c>
      <c r="E586" s="44"/>
      <c r="F586" s="44">
        <v>10</v>
      </c>
      <c r="G586" s="44"/>
      <c r="H586" s="44" t="s">
        <v>58</v>
      </c>
      <c r="I586" s="44">
        <v>169</v>
      </c>
      <c r="J586" s="109">
        <f t="shared" si="70"/>
        <v>16900.000000000004</v>
      </c>
      <c r="K586" t="e">
        <f t="shared" si="71"/>
        <v>#DIV/0!</v>
      </c>
      <c r="L586" t="e">
        <f t="shared" si="72"/>
        <v>#DIV/0!</v>
      </c>
      <c r="M586" t="e">
        <f t="shared" si="73"/>
        <v>#DIV/0!</v>
      </c>
    </row>
    <row r="587" spans="1:13" x14ac:dyDescent="0.25">
      <c r="A587" s="44" t="s">
        <v>610</v>
      </c>
      <c r="B587" s="105">
        <v>0.47916666666666669</v>
      </c>
      <c r="C587" s="44" t="s">
        <v>284</v>
      </c>
      <c r="D587" s="44" t="s">
        <v>24</v>
      </c>
      <c r="E587" s="44"/>
      <c r="F587" s="44">
        <v>10</v>
      </c>
      <c r="G587" s="44"/>
      <c r="H587" s="44" t="s">
        <v>30</v>
      </c>
      <c r="I587" s="44">
        <v>12</v>
      </c>
      <c r="J587" s="109">
        <f t="shared" si="70"/>
        <v>1200</v>
      </c>
      <c r="K587" t="e">
        <f t="shared" si="71"/>
        <v>#DIV/0!</v>
      </c>
      <c r="L587" t="e">
        <f t="shared" si="72"/>
        <v>#DIV/0!</v>
      </c>
      <c r="M587" t="e">
        <f t="shared" si="73"/>
        <v>#DIV/0!</v>
      </c>
    </row>
    <row r="588" spans="1:13" x14ac:dyDescent="0.25">
      <c r="A588" s="44" t="s">
        <v>610</v>
      </c>
      <c r="B588" s="105">
        <v>0.47916666666666669</v>
      </c>
      <c r="C588" s="44" t="s">
        <v>284</v>
      </c>
      <c r="D588" s="44" t="s">
        <v>24</v>
      </c>
      <c r="E588" s="44"/>
      <c r="F588" s="44">
        <v>10</v>
      </c>
      <c r="G588" s="44"/>
      <c r="H588" s="44" t="s">
        <v>31</v>
      </c>
      <c r="I588" s="44">
        <v>3</v>
      </c>
      <c r="J588" s="109">
        <f t="shared" si="70"/>
        <v>300</v>
      </c>
      <c r="K588" t="e">
        <f t="shared" si="71"/>
        <v>#DIV/0!</v>
      </c>
      <c r="L588" t="e">
        <f t="shared" si="72"/>
        <v>#DIV/0!</v>
      </c>
      <c r="M588" t="e">
        <f t="shared" si="73"/>
        <v>#DIV/0!</v>
      </c>
    </row>
    <row r="589" spans="1:13" x14ac:dyDescent="0.25">
      <c r="A589" s="44" t="s">
        <v>610</v>
      </c>
      <c r="B589" s="105">
        <v>0.47916666666666669</v>
      </c>
      <c r="C589" s="44" t="s">
        <v>284</v>
      </c>
      <c r="D589" s="44" t="s">
        <v>24</v>
      </c>
      <c r="E589" s="44"/>
      <c r="F589" s="44">
        <v>10</v>
      </c>
      <c r="G589" s="44"/>
      <c r="H589" s="44" t="s">
        <v>289</v>
      </c>
      <c r="I589" s="44">
        <v>5</v>
      </c>
      <c r="J589" s="109">
        <f t="shared" si="70"/>
        <v>500</v>
      </c>
      <c r="K589" t="e">
        <f t="shared" si="71"/>
        <v>#DIV/0!</v>
      </c>
      <c r="L589" t="e">
        <f t="shared" si="72"/>
        <v>#DIV/0!</v>
      </c>
      <c r="M589" t="e">
        <f t="shared" si="73"/>
        <v>#DIV/0!</v>
      </c>
    </row>
    <row r="590" spans="1:13" x14ac:dyDescent="0.25">
      <c r="A590" s="44" t="s">
        <v>610</v>
      </c>
      <c r="B590" s="105">
        <v>0.47916666666666669</v>
      </c>
      <c r="C590" s="44" t="s">
        <v>284</v>
      </c>
      <c r="D590" s="44" t="s">
        <v>24</v>
      </c>
      <c r="E590" s="44"/>
      <c r="F590" s="44">
        <v>10</v>
      </c>
      <c r="G590" s="44"/>
      <c r="H590" s="44" t="s">
        <v>45</v>
      </c>
      <c r="I590" s="44">
        <v>3</v>
      </c>
      <c r="J590" s="109">
        <f t="shared" si="70"/>
        <v>300</v>
      </c>
      <c r="K590" t="e">
        <f t="shared" si="71"/>
        <v>#DIV/0!</v>
      </c>
      <c r="L590" t="e">
        <f t="shared" si="72"/>
        <v>#DIV/0!</v>
      </c>
      <c r="M590" t="e">
        <f t="shared" si="73"/>
        <v>#DIV/0!</v>
      </c>
    </row>
    <row r="591" spans="1:13" x14ac:dyDescent="0.25">
      <c r="A591" s="44" t="s">
        <v>610</v>
      </c>
      <c r="B591" s="105">
        <v>0.47916666666666669</v>
      </c>
      <c r="C591" s="44" t="s">
        <v>284</v>
      </c>
      <c r="D591" s="44" t="s">
        <v>24</v>
      </c>
      <c r="E591" s="44"/>
      <c r="F591" s="44">
        <v>10</v>
      </c>
      <c r="G591" s="44"/>
      <c r="H591" s="44" t="s">
        <v>37</v>
      </c>
      <c r="I591" s="44">
        <v>1</v>
      </c>
      <c r="J591" s="109">
        <f t="shared" si="70"/>
        <v>100</v>
      </c>
      <c r="K591" t="e">
        <f t="shared" si="71"/>
        <v>#DIV/0!</v>
      </c>
      <c r="L591" t="e">
        <f t="shared" si="72"/>
        <v>#DIV/0!</v>
      </c>
      <c r="M591" t="e">
        <f t="shared" si="73"/>
        <v>#DIV/0!</v>
      </c>
    </row>
    <row r="592" spans="1:13" x14ac:dyDescent="0.25">
      <c r="A592" s="44" t="s">
        <v>610</v>
      </c>
      <c r="B592" s="105">
        <v>0.68055555555555547</v>
      </c>
      <c r="C592" s="44" t="s">
        <v>284</v>
      </c>
      <c r="D592" s="44" t="s">
        <v>24</v>
      </c>
      <c r="E592" s="44"/>
      <c r="F592" s="44">
        <v>10</v>
      </c>
      <c r="G592" s="44"/>
      <c r="H592" s="44" t="s">
        <v>56</v>
      </c>
      <c r="I592" s="44">
        <v>64</v>
      </c>
      <c r="J592" s="109">
        <f t="shared" si="70"/>
        <v>6400</v>
      </c>
      <c r="K592" t="e">
        <f t="shared" si="71"/>
        <v>#DIV/0!</v>
      </c>
      <c r="L592" t="e">
        <f t="shared" si="72"/>
        <v>#DIV/0!</v>
      </c>
      <c r="M592" t="e">
        <f t="shared" si="73"/>
        <v>#DIV/0!</v>
      </c>
    </row>
    <row r="593" spans="1:13" x14ac:dyDescent="0.25">
      <c r="A593" s="44" t="s">
        <v>610</v>
      </c>
      <c r="B593" s="105">
        <v>0.68055555555555547</v>
      </c>
      <c r="C593" s="44" t="s">
        <v>284</v>
      </c>
      <c r="D593" s="44" t="s">
        <v>24</v>
      </c>
      <c r="E593" s="44"/>
      <c r="F593" s="44">
        <v>10</v>
      </c>
      <c r="G593" s="44"/>
      <c r="H593" s="44" t="s">
        <v>28</v>
      </c>
      <c r="I593" s="44">
        <v>19</v>
      </c>
      <c r="J593" s="109">
        <f t="shared" si="70"/>
        <v>1900.0000000000002</v>
      </c>
      <c r="K593" t="e">
        <f t="shared" si="71"/>
        <v>#DIV/0!</v>
      </c>
      <c r="L593" t="e">
        <f t="shared" si="72"/>
        <v>#DIV/0!</v>
      </c>
      <c r="M593" t="e">
        <f t="shared" si="73"/>
        <v>#DIV/0!</v>
      </c>
    </row>
    <row r="594" spans="1:13" x14ac:dyDescent="0.25">
      <c r="A594" s="44" t="s">
        <v>610</v>
      </c>
      <c r="B594" s="105">
        <v>0.68055555555555547</v>
      </c>
      <c r="C594" s="44" t="s">
        <v>284</v>
      </c>
      <c r="D594" s="44" t="s">
        <v>24</v>
      </c>
      <c r="E594" s="44"/>
      <c r="F594" s="44">
        <v>10</v>
      </c>
      <c r="G594" s="44"/>
      <c r="H594" s="44" t="s">
        <v>58</v>
      </c>
      <c r="I594" s="44">
        <v>100</v>
      </c>
      <c r="J594" s="109">
        <f t="shared" si="70"/>
        <v>10000</v>
      </c>
      <c r="K594" t="e">
        <f t="shared" si="71"/>
        <v>#DIV/0!</v>
      </c>
      <c r="L594" t="e">
        <f t="shared" si="72"/>
        <v>#DIV/0!</v>
      </c>
      <c r="M594" t="e">
        <f t="shared" si="73"/>
        <v>#DIV/0!</v>
      </c>
    </row>
    <row r="595" spans="1:13" x14ac:dyDescent="0.25">
      <c r="A595" s="44" t="s">
        <v>610</v>
      </c>
      <c r="B595" s="105">
        <v>0.68055555555555547</v>
      </c>
      <c r="C595" s="44" t="s">
        <v>284</v>
      </c>
      <c r="D595" s="44" t="s">
        <v>24</v>
      </c>
      <c r="E595" s="44"/>
      <c r="F595" s="44">
        <v>10</v>
      </c>
      <c r="G595" s="44"/>
      <c r="H595" s="44" t="s">
        <v>84</v>
      </c>
      <c r="I595" s="44">
        <v>12</v>
      </c>
      <c r="J595" s="109">
        <f t="shared" si="70"/>
        <v>1200</v>
      </c>
      <c r="K595" t="e">
        <f t="shared" si="71"/>
        <v>#DIV/0!</v>
      </c>
      <c r="L595" t="e">
        <f t="shared" si="72"/>
        <v>#DIV/0!</v>
      </c>
      <c r="M595" t="e">
        <f t="shared" si="73"/>
        <v>#DIV/0!</v>
      </c>
    </row>
    <row r="596" spans="1:13" x14ac:dyDescent="0.25">
      <c r="A596" s="44" t="s">
        <v>610</v>
      </c>
      <c r="B596" s="105">
        <v>0.68055555555555547</v>
      </c>
      <c r="C596" s="44" t="s">
        <v>284</v>
      </c>
      <c r="D596" s="44" t="s">
        <v>24</v>
      </c>
      <c r="E596" s="44"/>
      <c r="F596" s="44">
        <v>10</v>
      </c>
      <c r="G596" s="44"/>
      <c r="H596" s="44" t="s">
        <v>30</v>
      </c>
      <c r="I596" s="44">
        <v>10</v>
      </c>
      <c r="J596" s="109">
        <f t="shared" si="70"/>
        <v>1000</v>
      </c>
      <c r="K596" t="e">
        <f t="shared" si="71"/>
        <v>#DIV/0!</v>
      </c>
      <c r="L596" t="e">
        <f t="shared" si="72"/>
        <v>#DIV/0!</v>
      </c>
      <c r="M596" t="e">
        <f t="shared" si="73"/>
        <v>#DIV/0!</v>
      </c>
    </row>
    <row r="597" spans="1:13" x14ac:dyDescent="0.25">
      <c r="A597" s="44" t="s">
        <v>610</v>
      </c>
      <c r="B597" s="105">
        <v>0.68055555555555547</v>
      </c>
      <c r="C597" s="44" t="s">
        <v>284</v>
      </c>
      <c r="D597" s="44" t="s">
        <v>24</v>
      </c>
      <c r="E597" s="44"/>
      <c r="F597" s="44">
        <v>10</v>
      </c>
      <c r="G597" s="44"/>
      <c r="H597" s="44" t="s">
        <v>45</v>
      </c>
      <c r="I597" s="44">
        <v>1</v>
      </c>
      <c r="J597" s="109">
        <f t="shared" si="70"/>
        <v>100</v>
      </c>
      <c r="K597" t="e">
        <f t="shared" si="71"/>
        <v>#DIV/0!</v>
      </c>
      <c r="L597" t="e">
        <f t="shared" si="72"/>
        <v>#DIV/0!</v>
      </c>
      <c r="M597" t="e">
        <f t="shared" si="73"/>
        <v>#DIV/0!</v>
      </c>
    </row>
    <row r="598" spans="1:13" x14ac:dyDescent="0.25">
      <c r="A598" s="44" t="s">
        <v>610</v>
      </c>
      <c r="B598" s="105">
        <v>0.68055555555555547</v>
      </c>
      <c r="C598" s="44" t="s">
        <v>284</v>
      </c>
      <c r="D598" s="44" t="s">
        <v>24</v>
      </c>
      <c r="E598" s="44"/>
      <c r="F598" s="44">
        <v>10</v>
      </c>
      <c r="G598" s="44"/>
      <c r="H598" s="44" t="s">
        <v>31</v>
      </c>
      <c r="I598" s="44">
        <v>1</v>
      </c>
      <c r="J598" s="109">
        <f t="shared" si="70"/>
        <v>100</v>
      </c>
      <c r="K598" t="e">
        <f t="shared" si="71"/>
        <v>#DIV/0!</v>
      </c>
      <c r="L598" t="e">
        <f t="shared" si="72"/>
        <v>#DIV/0!</v>
      </c>
      <c r="M598" t="e">
        <f t="shared" si="73"/>
        <v>#DIV/0!</v>
      </c>
    </row>
    <row r="599" spans="1:13" x14ac:dyDescent="0.25">
      <c r="A599" s="44" t="s">
        <v>610</v>
      </c>
      <c r="B599" s="105">
        <v>0.68055555555555547</v>
      </c>
      <c r="C599" s="44" t="s">
        <v>284</v>
      </c>
      <c r="D599" s="44" t="s">
        <v>24</v>
      </c>
      <c r="E599" s="44"/>
      <c r="F599" s="44">
        <v>10</v>
      </c>
      <c r="G599" s="44"/>
      <c r="H599" s="44" t="s">
        <v>40</v>
      </c>
      <c r="I599" s="44">
        <v>10</v>
      </c>
      <c r="J599" s="109">
        <f t="shared" si="70"/>
        <v>1000</v>
      </c>
      <c r="K599" t="e">
        <f t="shared" si="71"/>
        <v>#DIV/0!</v>
      </c>
      <c r="L599" t="e">
        <f t="shared" si="72"/>
        <v>#DIV/0!</v>
      </c>
      <c r="M599" t="e">
        <f t="shared" si="73"/>
        <v>#DIV/0!</v>
      </c>
    </row>
    <row r="600" spans="1:13" x14ac:dyDescent="0.25">
      <c r="A600" s="44" t="s">
        <v>610</v>
      </c>
      <c r="B600" s="105">
        <v>0.68055555555555547</v>
      </c>
      <c r="C600" s="44" t="s">
        <v>284</v>
      </c>
      <c r="D600" s="44" t="s">
        <v>24</v>
      </c>
      <c r="E600" s="44"/>
      <c r="F600" s="44">
        <v>10</v>
      </c>
      <c r="G600" s="44"/>
      <c r="H600" s="44" t="s">
        <v>27</v>
      </c>
      <c r="I600" s="44">
        <v>1</v>
      </c>
      <c r="J600" s="109">
        <f t="shared" si="70"/>
        <v>100</v>
      </c>
      <c r="K600" t="e">
        <f t="shared" si="71"/>
        <v>#DIV/0!</v>
      </c>
      <c r="L600" t="e">
        <f t="shared" si="72"/>
        <v>#DIV/0!</v>
      </c>
      <c r="M600" t="e">
        <f t="shared" si="73"/>
        <v>#DIV/0!</v>
      </c>
    </row>
    <row r="601" spans="1:13" x14ac:dyDescent="0.25">
      <c r="A601" s="44" t="s">
        <v>610</v>
      </c>
      <c r="B601" s="105">
        <v>0.90625</v>
      </c>
      <c r="C601" s="44" t="s">
        <v>486</v>
      </c>
      <c r="D601" s="44" t="s">
        <v>24</v>
      </c>
      <c r="E601" s="44"/>
      <c r="F601" s="44">
        <v>5</v>
      </c>
      <c r="G601" s="44"/>
      <c r="H601" s="44" t="s">
        <v>28</v>
      </c>
      <c r="I601" s="44">
        <v>4</v>
      </c>
      <c r="J601" s="109">
        <f t="shared" si="70"/>
        <v>800</v>
      </c>
      <c r="K601" t="e">
        <f t="shared" si="71"/>
        <v>#DIV/0!</v>
      </c>
      <c r="L601" t="e">
        <f t="shared" si="72"/>
        <v>#DIV/0!</v>
      </c>
      <c r="M601" t="e">
        <f t="shared" si="73"/>
        <v>#DIV/0!</v>
      </c>
    </row>
    <row r="602" spans="1:13" x14ac:dyDescent="0.25">
      <c r="A602" s="44" t="s">
        <v>610</v>
      </c>
      <c r="B602" s="105">
        <v>0.90625</v>
      </c>
      <c r="C602" s="44" t="s">
        <v>486</v>
      </c>
      <c r="D602" s="44" t="s">
        <v>24</v>
      </c>
      <c r="E602" s="44"/>
      <c r="F602" s="44">
        <v>5</v>
      </c>
      <c r="G602" s="44"/>
      <c r="H602" s="44" t="s">
        <v>56</v>
      </c>
      <c r="I602" s="44">
        <v>24</v>
      </c>
      <c r="J602" s="109">
        <f t="shared" si="70"/>
        <v>4800</v>
      </c>
      <c r="K602" t="e">
        <f t="shared" si="71"/>
        <v>#DIV/0!</v>
      </c>
      <c r="L602" t="e">
        <f t="shared" si="72"/>
        <v>#DIV/0!</v>
      </c>
      <c r="M602" t="e">
        <f t="shared" si="73"/>
        <v>#DIV/0!</v>
      </c>
    </row>
    <row r="603" spans="1:13" x14ac:dyDescent="0.25">
      <c r="A603" s="44" t="s">
        <v>610</v>
      </c>
      <c r="B603" s="105">
        <v>0.90625</v>
      </c>
      <c r="C603" s="44" t="s">
        <v>486</v>
      </c>
      <c r="D603" s="44" t="s">
        <v>24</v>
      </c>
      <c r="E603" s="44"/>
      <c r="F603" s="44">
        <v>5</v>
      </c>
      <c r="G603" s="44"/>
      <c r="H603" s="44" t="s">
        <v>58</v>
      </c>
      <c r="I603" s="44">
        <v>28</v>
      </c>
      <c r="J603" s="109">
        <f t="shared" si="70"/>
        <v>5600.0000000000009</v>
      </c>
      <c r="K603" t="e">
        <f t="shared" si="71"/>
        <v>#DIV/0!</v>
      </c>
      <c r="L603" t="e">
        <f t="shared" si="72"/>
        <v>#DIV/0!</v>
      </c>
      <c r="M603" t="e">
        <f t="shared" si="73"/>
        <v>#DIV/0!</v>
      </c>
    </row>
    <row r="604" spans="1:13" x14ac:dyDescent="0.25">
      <c r="A604" s="44" t="s">
        <v>610</v>
      </c>
      <c r="B604" s="105">
        <v>0.90625</v>
      </c>
      <c r="C604" s="44" t="s">
        <v>486</v>
      </c>
      <c r="D604" s="44" t="s">
        <v>459</v>
      </c>
      <c r="E604" s="44"/>
      <c r="F604" s="44">
        <v>5</v>
      </c>
      <c r="G604" s="44"/>
      <c r="H604" s="44" t="s">
        <v>28</v>
      </c>
      <c r="I604" s="44">
        <v>5</v>
      </c>
      <c r="J604" s="109">
        <f t="shared" si="70"/>
        <v>1000</v>
      </c>
      <c r="K604" t="e">
        <f t="shared" si="71"/>
        <v>#DIV/0!</v>
      </c>
      <c r="L604" t="e">
        <f t="shared" si="72"/>
        <v>#DIV/0!</v>
      </c>
      <c r="M604" t="e">
        <f t="shared" si="73"/>
        <v>#DIV/0!</v>
      </c>
    </row>
    <row r="605" spans="1:13" x14ac:dyDescent="0.25">
      <c r="A605" s="44" t="s">
        <v>610</v>
      </c>
      <c r="B605" s="105">
        <v>0.90625</v>
      </c>
      <c r="C605" s="44" t="s">
        <v>486</v>
      </c>
      <c r="D605" s="44" t="s">
        <v>459</v>
      </c>
      <c r="E605" s="44"/>
      <c r="F605" s="44">
        <v>5</v>
      </c>
      <c r="G605" s="44"/>
      <c r="H605" s="44" t="s">
        <v>56</v>
      </c>
      <c r="I605" s="44">
        <v>26</v>
      </c>
      <c r="J605" s="109">
        <f t="shared" si="70"/>
        <v>5200</v>
      </c>
      <c r="K605" t="e">
        <f t="shared" si="71"/>
        <v>#DIV/0!</v>
      </c>
      <c r="L605" t="e">
        <f t="shared" si="72"/>
        <v>#DIV/0!</v>
      </c>
      <c r="M605" t="e">
        <f t="shared" si="73"/>
        <v>#DIV/0!</v>
      </c>
    </row>
    <row r="606" spans="1:13" x14ac:dyDescent="0.25">
      <c r="A606" s="44" t="s">
        <v>610</v>
      </c>
      <c r="B606" s="105">
        <v>0.90625</v>
      </c>
      <c r="C606" s="44" t="s">
        <v>486</v>
      </c>
      <c r="D606" s="44" t="s">
        <v>459</v>
      </c>
      <c r="E606" s="44"/>
      <c r="F606" s="44">
        <v>5</v>
      </c>
      <c r="G606" s="44"/>
      <c r="H606" s="44" t="s">
        <v>58</v>
      </c>
      <c r="I606" s="44">
        <v>32</v>
      </c>
      <c r="J606" s="109">
        <f t="shared" si="70"/>
        <v>6400</v>
      </c>
      <c r="K606" t="e">
        <f t="shared" si="71"/>
        <v>#DIV/0!</v>
      </c>
      <c r="L606" t="e">
        <f t="shared" si="72"/>
        <v>#DIV/0!</v>
      </c>
      <c r="M606" t="e">
        <f t="shared" si="73"/>
        <v>#DIV/0!</v>
      </c>
    </row>
    <row r="607" spans="1:13" x14ac:dyDescent="0.25">
      <c r="A607" s="44" t="s">
        <v>129</v>
      </c>
      <c r="B607" s="105">
        <v>0.33333333333333331</v>
      </c>
      <c r="C607" s="44" t="s">
        <v>23</v>
      </c>
      <c r="D607" s="44" t="s">
        <v>24</v>
      </c>
      <c r="E607" s="44">
        <v>5000</v>
      </c>
      <c r="F607" s="44">
        <v>1</v>
      </c>
      <c r="G607" s="44">
        <f>F607/1000</f>
        <v>1E-3</v>
      </c>
      <c r="H607" s="44" t="s">
        <v>35</v>
      </c>
      <c r="I607" s="44">
        <v>4</v>
      </c>
      <c r="J607" s="106">
        <f>(I607/G607)*(1/5000)*1000</f>
        <v>800</v>
      </c>
      <c r="K607">
        <f t="shared" si="71"/>
        <v>20000</v>
      </c>
      <c r="L607">
        <f t="shared" si="72"/>
        <v>20</v>
      </c>
      <c r="M607">
        <f t="shared" si="73"/>
        <v>20000</v>
      </c>
    </row>
    <row r="608" spans="1:13" x14ac:dyDescent="0.25">
      <c r="A608" s="44" t="s">
        <v>129</v>
      </c>
      <c r="B608" s="105">
        <v>0.33333333333333331</v>
      </c>
      <c r="C608" s="44" t="s">
        <v>23</v>
      </c>
      <c r="D608" s="44" t="s">
        <v>24</v>
      </c>
      <c r="E608" s="44">
        <v>5000</v>
      </c>
      <c r="F608" s="44">
        <v>1</v>
      </c>
      <c r="G608" s="44">
        <f>F608/1000</f>
        <v>1E-3</v>
      </c>
      <c r="H608" s="44" t="s">
        <v>26</v>
      </c>
      <c r="I608" s="44">
        <v>1</v>
      </c>
      <c r="J608" s="106">
        <f>(I608/G608)*(1/5000)*1000</f>
        <v>200</v>
      </c>
      <c r="K608">
        <f t="shared" si="71"/>
        <v>5000</v>
      </c>
      <c r="L608">
        <f t="shared" si="72"/>
        <v>5</v>
      </c>
      <c r="M608">
        <f t="shared" si="73"/>
        <v>5000</v>
      </c>
    </row>
    <row r="609" spans="1:13" x14ac:dyDescent="0.25">
      <c r="A609" s="44" t="s">
        <v>129</v>
      </c>
      <c r="B609" s="105">
        <v>0.33333333333333331</v>
      </c>
      <c r="C609" s="44" t="s">
        <v>23</v>
      </c>
      <c r="D609" s="44" t="s">
        <v>24</v>
      </c>
      <c r="E609" s="44">
        <v>5000</v>
      </c>
      <c r="F609" s="44">
        <v>1</v>
      </c>
      <c r="G609" s="44">
        <f>F609/1000</f>
        <v>1E-3</v>
      </c>
      <c r="H609" s="44" t="s">
        <v>27</v>
      </c>
      <c r="I609" s="44">
        <v>1</v>
      </c>
      <c r="J609" s="106">
        <f>(I609/G609)*(1/5000)*1000</f>
        <v>200</v>
      </c>
      <c r="K609">
        <f t="shared" si="71"/>
        <v>5000</v>
      </c>
      <c r="L609">
        <f t="shared" si="72"/>
        <v>5</v>
      </c>
      <c r="M609">
        <f t="shared" si="73"/>
        <v>5000</v>
      </c>
    </row>
    <row r="610" spans="1:13" x14ac:dyDescent="0.25">
      <c r="A610" s="65" t="s">
        <v>743</v>
      </c>
      <c r="B610" s="74">
        <v>0.33333333333333298</v>
      </c>
      <c r="C610" s="65" t="s">
        <v>23</v>
      </c>
      <c r="D610" s="65" t="s">
        <v>24</v>
      </c>
      <c r="E610" s="65">
        <v>5000</v>
      </c>
      <c r="F610" s="65">
        <v>1</v>
      </c>
      <c r="G610" s="65">
        <v>1E-3</v>
      </c>
      <c r="H610" s="65" t="s">
        <v>542</v>
      </c>
      <c r="I610" s="75">
        <v>1</v>
      </c>
      <c r="J610" s="75">
        <f>(I610/G610)*(1/E610)*1000</f>
        <v>200</v>
      </c>
      <c r="K610">
        <f t="shared" si="71"/>
        <v>5000</v>
      </c>
      <c r="L610">
        <f t="shared" si="72"/>
        <v>5</v>
      </c>
      <c r="M610">
        <f t="shared" si="73"/>
        <v>5000</v>
      </c>
    </row>
    <row r="611" spans="1:13" x14ac:dyDescent="0.25">
      <c r="A611" s="65" t="s">
        <v>743</v>
      </c>
      <c r="B611" s="74">
        <v>0.33333333333333298</v>
      </c>
      <c r="C611" s="65" t="s">
        <v>23</v>
      </c>
      <c r="D611" s="65" t="s">
        <v>24</v>
      </c>
      <c r="E611" s="65">
        <v>5000</v>
      </c>
      <c r="F611" s="65">
        <v>1</v>
      </c>
      <c r="G611" s="65">
        <v>1E-3</v>
      </c>
      <c r="H611" s="65" t="s">
        <v>63</v>
      </c>
      <c r="I611" s="75">
        <v>1</v>
      </c>
      <c r="J611" s="75">
        <f>(I611/G611)*(1/E611)*1000</f>
        <v>200</v>
      </c>
      <c r="K611">
        <f t="shared" si="71"/>
        <v>5000</v>
      </c>
      <c r="L611">
        <f t="shared" si="72"/>
        <v>5</v>
      </c>
      <c r="M611">
        <f t="shared" si="73"/>
        <v>5000</v>
      </c>
    </row>
    <row r="612" spans="1:13" x14ac:dyDescent="0.25">
      <c r="A612" s="65" t="s">
        <v>743</v>
      </c>
      <c r="B612" s="74">
        <v>0.33333333333333298</v>
      </c>
      <c r="C612" s="65" t="s">
        <v>23</v>
      </c>
      <c r="D612" s="65" t="s">
        <v>24</v>
      </c>
      <c r="E612" s="65">
        <v>5000</v>
      </c>
      <c r="F612" s="65">
        <v>1</v>
      </c>
      <c r="G612" s="65">
        <v>1E-3</v>
      </c>
      <c r="H612" s="65" t="s">
        <v>289</v>
      </c>
      <c r="I612" s="75">
        <v>2</v>
      </c>
      <c r="J612" s="75">
        <f>(I612/G612)*(1/E612)*1000</f>
        <v>400</v>
      </c>
      <c r="K612">
        <f t="shared" si="71"/>
        <v>10000</v>
      </c>
      <c r="L612">
        <f t="shared" si="72"/>
        <v>10</v>
      </c>
      <c r="M612">
        <f t="shared" si="73"/>
        <v>10000</v>
      </c>
    </row>
    <row r="613" spans="1:13" x14ac:dyDescent="0.25">
      <c r="A613" s="65" t="s">
        <v>743</v>
      </c>
      <c r="B613" s="74">
        <v>0.33333333333333298</v>
      </c>
      <c r="C613" s="65" t="s">
        <v>23</v>
      </c>
      <c r="D613" s="65" t="s">
        <v>24</v>
      </c>
      <c r="E613" s="65">
        <v>5000</v>
      </c>
      <c r="F613" s="65">
        <v>1</v>
      </c>
      <c r="G613" s="65">
        <v>1E-3</v>
      </c>
      <c r="H613" s="65" t="s">
        <v>728</v>
      </c>
      <c r="I613" s="75">
        <v>38</v>
      </c>
      <c r="J613" s="75">
        <f>(I613/G613)*(1/E613)*1000</f>
        <v>7600.0000000000009</v>
      </c>
      <c r="K613">
        <f t="shared" si="71"/>
        <v>190000</v>
      </c>
      <c r="L613">
        <f t="shared" si="72"/>
        <v>190</v>
      </c>
      <c r="M613">
        <f t="shared" si="73"/>
        <v>190000</v>
      </c>
    </row>
    <row r="614" spans="1:13" x14ac:dyDescent="0.25">
      <c r="A614" s="65" t="s">
        <v>743</v>
      </c>
      <c r="B614" s="74">
        <v>0.33333333333333298</v>
      </c>
      <c r="C614" s="65" t="s">
        <v>23</v>
      </c>
      <c r="D614" s="65" t="s">
        <v>24</v>
      </c>
      <c r="E614" s="65">
        <v>5000</v>
      </c>
      <c r="F614" s="65">
        <v>1</v>
      </c>
      <c r="G614" s="65">
        <v>1E-3</v>
      </c>
      <c r="H614" s="65" t="s">
        <v>184</v>
      </c>
      <c r="I614" s="75">
        <v>8</v>
      </c>
      <c r="J614" s="75">
        <f>(I614/G614)*(1/E614)*1000</f>
        <v>1600</v>
      </c>
      <c r="K614">
        <f t="shared" si="71"/>
        <v>40000</v>
      </c>
      <c r="L614">
        <f t="shared" si="72"/>
        <v>40</v>
      </c>
      <c r="M614">
        <f t="shared" si="73"/>
        <v>40000</v>
      </c>
    </row>
    <row r="615" spans="1:13" x14ac:dyDescent="0.25">
      <c r="A615" s="44" t="s">
        <v>167</v>
      </c>
      <c r="B615" s="105">
        <v>0.33333333333333331</v>
      </c>
      <c r="C615" s="44" t="s">
        <v>23</v>
      </c>
      <c r="D615" s="44" t="s">
        <v>24</v>
      </c>
      <c r="E615" s="44">
        <v>5000</v>
      </c>
      <c r="F615" s="44">
        <v>1</v>
      </c>
      <c r="G615" s="44">
        <f>F615/1000</f>
        <v>1E-3</v>
      </c>
      <c r="H615" s="44" t="s">
        <v>162</v>
      </c>
      <c r="I615" s="44">
        <v>1</v>
      </c>
      <c r="J615" s="106">
        <f>(I615/G615)*(1/5000)*1000</f>
        <v>200</v>
      </c>
      <c r="K615">
        <f t="shared" si="71"/>
        <v>5000</v>
      </c>
      <c r="L615">
        <f t="shared" si="72"/>
        <v>5</v>
      </c>
      <c r="M615">
        <f t="shared" si="73"/>
        <v>5000</v>
      </c>
    </row>
    <row r="616" spans="1:13" x14ac:dyDescent="0.25">
      <c r="A616" s="44" t="s">
        <v>167</v>
      </c>
      <c r="B616" s="105">
        <v>0.33333333333333331</v>
      </c>
      <c r="C616" s="44" t="s">
        <v>23</v>
      </c>
      <c r="D616" s="44" t="s">
        <v>24</v>
      </c>
      <c r="E616" s="44">
        <v>5000</v>
      </c>
      <c r="F616" s="44">
        <v>1</v>
      </c>
      <c r="G616" s="44">
        <f>F616/1000</f>
        <v>1E-3</v>
      </c>
      <c r="H616" s="44" t="s">
        <v>84</v>
      </c>
      <c r="I616" s="44">
        <v>1</v>
      </c>
      <c r="J616" s="106">
        <f>(I616/G616)*(1/5000)*1000</f>
        <v>200</v>
      </c>
      <c r="K616">
        <f t="shared" si="71"/>
        <v>5000</v>
      </c>
      <c r="L616">
        <f t="shared" si="72"/>
        <v>5</v>
      </c>
      <c r="M616">
        <f t="shared" si="73"/>
        <v>5000</v>
      </c>
    </row>
    <row r="617" spans="1:13" x14ac:dyDescent="0.25">
      <c r="A617" s="44" t="s">
        <v>665</v>
      </c>
      <c r="B617" s="105">
        <v>0.33333333333333331</v>
      </c>
      <c r="C617" s="44" t="s">
        <v>23</v>
      </c>
      <c r="D617" s="44" t="s">
        <v>24</v>
      </c>
      <c r="E617" s="44"/>
      <c r="F617" s="44">
        <v>20</v>
      </c>
      <c r="G617" s="44"/>
      <c r="H617" s="44" t="s">
        <v>45</v>
      </c>
      <c r="I617" s="44">
        <v>1</v>
      </c>
      <c r="J617" s="109">
        <f>(I617/(F617/5000))*(1/5000)*1000</f>
        <v>50</v>
      </c>
      <c r="K617" t="e">
        <f t="shared" si="71"/>
        <v>#DIV/0!</v>
      </c>
      <c r="L617" t="e">
        <f t="shared" si="72"/>
        <v>#DIV/0!</v>
      </c>
      <c r="M617" t="e">
        <f t="shared" si="73"/>
        <v>#DIV/0!</v>
      </c>
    </row>
    <row r="618" spans="1:13" x14ac:dyDescent="0.25">
      <c r="A618" s="44" t="s">
        <v>665</v>
      </c>
      <c r="B618" s="105">
        <v>0.33333333333333331</v>
      </c>
      <c r="C618" s="44" t="s">
        <v>23</v>
      </c>
      <c r="D618" s="44" t="s">
        <v>24</v>
      </c>
      <c r="E618" s="44"/>
      <c r="F618" s="44">
        <v>20</v>
      </c>
      <c r="G618" s="44"/>
      <c r="H618" s="44" t="s">
        <v>689</v>
      </c>
      <c r="I618" s="44">
        <v>2</v>
      </c>
      <c r="J618" s="109">
        <f>(I618/(F618/5000))*(1/5000)*1000</f>
        <v>100</v>
      </c>
      <c r="K618" t="e">
        <f t="shared" si="71"/>
        <v>#DIV/0!</v>
      </c>
      <c r="L618" t="e">
        <f t="shared" si="72"/>
        <v>#DIV/0!</v>
      </c>
      <c r="M618" t="e">
        <f t="shared" si="73"/>
        <v>#DIV/0!</v>
      </c>
    </row>
    <row r="619" spans="1:13" x14ac:dyDescent="0.25">
      <c r="A619" s="44" t="s">
        <v>665</v>
      </c>
      <c r="B619" s="105">
        <v>0.33333333333333331</v>
      </c>
      <c r="C619" s="44" t="s">
        <v>23</v>
      </c>
      <c r="D619" s="44" t="s">
        <v>24</v>
      </c>
      <c r="E619" s="44"/>
      <c r="F619" s="44">
        <v>20</v>
      </c>
      <c r="G619" s="44"/>
      <c r="H619" s="44" t="s">
        <v>699</v>
      </c>
      <c r="I619" s="44">
        <v>1</v>
      </c>
      <c r="J619" s="109">
        <f>(I619/(F619/5000))*(1/5000)*1000</f>
        <v>50</v>
      </c>
      <c r="K619" t="e">
        <f t="shared" si="71"/>
        <v>#DIV/0!</v>
      </c>
      <c r="L619" t="e">
        <f t="shared" si="72"/>
        <v>#DIV/0!</v>
      </c>
      <c r="M619" t="e">
        <f t="shared" si="73"/>
        <v>#DIV/0!</v>
      </c>
    </row>
    <row r="620" spans="1:13" x14ac:dyDescent="0.25">
      <c r="A620" s="44" t="s">
        <v>187</v>
      </c>
      <c r="B620" s="105">
        <v>0.33333333333333331</v>
      </c>
      <c r="C620" s="44" t="s">
        <v>23</v>
      </c>
      <c r="D620" s="44" t="s">
        <v>24</v>
      </c>
      <c r="E620" s="44">
        <v>5000</v>
      </c>
      <c r="F620" s="44">
        <v>1</v>
      </c>
      <c r="G620" s="44">
        <f>F620/1000</f>
        <v>1E-3</v>
      </c>
      <c r="H620" s="44" t="s">
        <v>26</v>
      </c>
      <c r="I620" s="44">
        <v>1</v>
      </c>
      <c r="J620" s="106">
        <f>(I620/G620)*(1/5000)*1000</f>
        <v>200</v>
      </c>
      <c r="K620">
        <f t="shared" si="71"/>
        <v>5000</v>
      </c>
      <c r="L620">
        <f t="shared" si="72"/>
        <v>5</v>
      </c>
      <c r="M620">
        <f t="shared" si="73"/>
        <v>5000</v>
      </c>
    </row>
    <row r="621" spans="1:13" x14ac:dyDescent="0.25">
      <c r="A621" s="44" t="s">
        <v>187</v>
      </c>
      <c r="B621" s="105">
        <v>0.33333333333333331</v>
      </c>
      <c r="C621" s="44" t="s">
        <v>23</v>
      </c>
      <c r="D621" s="44" t="s">
        <v>24</v>
      </c>
      <c r="E621" s="44">
        <v>5000</v>
      </c>
      <c r="F621" s="44">
        <v>1</v>
      </c>
      <c r="G621" s="44">
        <f>F621/1000</f>
        <v>1E-3</v>
      </c>
      <c r="H621" s="44" t="s">
        <v>28</v>
      </c>
      <c r="I621" s="44">
        <v>1</v>
      </c>
      <c r="J621" s="106">
        <f>(I621/G621)*(1/5000)*1000</f>
        <v>200</v>
      </c>
      <c r="K621">
        <f t="shared" si="71"/>
        <v>5000</v>
      </c>
      <c r="L621">
        <f t="shared" si="72"/>
        <v>5</v>
      </c>
      <c r="M621">
        <f t="shared" si="73"/>
        <v>5000</v>
      </c>
    </row>
    <row r="622" spans="1:13" x14ac:dyDescent="0.25">
      <c r="A622" s="44" t="s">
        <v>211</v>
      </c>
      <c r="B622" s="105">
        <v>0.33333333333333331</v>
      </c>
      <c r="C622" s="44" t="s">
        <v>23</v>
      </c>
      <c r="D622" s="44" t="s">
        <v>24</v>
      </c>
      <c r="E622" s="44">
        <v>5000</v>
      </c>
      <c r="F622" s="44">
        <v>1</v>
      </c>
      <c r="G622" s="44">
        <f>F622/1000</f>
        <v>1E-3</v>
      </c>
      <c r="H622" s="44" t="s">
        <v>35</v>
      </c>
      <c r="I622" s="44">
        <v>1</v>
      </c>
      <c r="J622" s="106">
        <f>(I622/G622)*(1/5000)*1000</f>
        <v>200</v>
      </c>
      <c r="K622">
        <f t="shared" si="71"/>
        <v>5000</v>
      </c>
      <c r="L622">
        <f t="shared" si="72"/>
        <v>5</v>
      </c>
      <c r="M622">
        <f t="shared" si="73"/>
        <v>5000</v>
      </c>
    </row>
    <row r="623" spans="1:13" x14ac:dyDescent="0.25">
      <c r="A623" s="44" t="s">
        <v>211</v>
      </c>
      <c r="B623" s="105">
        <v>0.33333333333333331</v>
      </c>
      <c r="C623" s="44" t="s">
        <v>23</v>
      </c>
      <c r="D623" s="44" t="s">
        <v>24</v>
      </c>
      <c r="E623" s="44">
        <v>5000</v>
      </c>
      <c r="F623" s="44">
        <v>1</v>
      </c>
      <c r="G623" s="44">
        <f>F623/1000</f>
        <v>1E-3</v>
      </c>
      <c r="H623" s="44" t="s">
        <v>26</v>
      </c>
      <c r="I623" s="44">
        <v>2</v>
      </c>
      <c r="J623" s="106">
        <f>(I623/G623)*(1/5000)*1000</f>
        <v>400</v>
      </c>
      <c r="K623">
        <f t="shared" si="71"/>
        <v>10000</v>
      </c>
      <c r="L623">
        <f t="shared" si="72"/>
        <v>10</v>
      </c>
      <c r="M623">
        <f t="shared" si="73"/>
        <v>10000</v>
      </c>
    </row>
    <row r="624" spans="1:13" x14ac:dyDescent="0.25">
      <c r="A624" s="44" t="s">
        <v>211</v>
      </c>
      <c r="B624" s="105">
        <v>0.33333333333333331</v>
      </c>
      <c r="C624" s="44" t="s">
        <v>23</v>
      </c>
      <c r="D624" s="44" t="s">
        <v>24</v>
      </c>
      <c r="E624" s="44">
        <v>5000</v>
      </c>
      <c r="F624" s="44">
        <v>1</v>
      </c>
      <c r="G624" s="44">
        <f>F624/1000</f>
        <v>1E-3</v>
      </c>
      <c r="H624" s="44" t="s">
        <v>132</v>
      </c>
      <c r="I624" s="44">
        <v>1</v>
      </c>
      <c r="J624" s="106">
        <f>(I624/G624)*(1/5000)*1000</f>
        <v>200</v>
      </c>
      <c r="K624">
        <f t="shared" si="71"/>
        <v>5000</v>
      </c>
      <c r="L624">
        <f t="shared" si="72"/>
        <v>5</v>
      </c>
      <c r="M624">
        <f t="shared" si="73"/>
        <v>5000</v>
      </c>
    </row>
    <row r="625" spans="1:13" x14ac:dyDescent="0.25">
      <c r="A625" s="65" t="s">
        <v>779</v>
      </c>
      <c r="B625" s="74">
        <v>0.33333333333333298</v>
      </c>
      <c r="C625" s="65" t="s">
        <v>23</v>
      </c>
      <c r="D625" s="65" t="s">
        <v>24</v>
      </c>
      <c r="E625" s="65">
        <v>5000</v>
      </c>
      <c r="F625" s="65">
        <v>1</v>
      </c>
      <c r="G625" s="65">
        <v>1E-3</v>
      </c>
      <c r="H625" s="65" t="s">
        <v>542</v>
      </c>
      <c r="I625" s="75">
        <v>2</v>
      </c>
      <c r="J625" s="75">
        <f>(I625/G625)*(1/E625)*1000</f>
        <v>400</v>
      </c>
      <c r="K625">
        <f t="shared" si="71"/>
        <v>10000</v>
      </c>
      <c r="L625">
        <f t="shared" si="72"/>
        <v>10</v>
      </c>
      <c r="M625">
        <f t="shared" si="73"/>
        <v>10000</v>
      </c>
    </row>
    <row r="626" spans="1:13" x14ac:dyDescent="0.25">
      <c r="A626" s="65" t="s">
        <v>779</v>
      </c>
      <c r="B626" s="74">
        <v>0.33333333333333298</v>
      </c>
      <c r="C626" s="65" t="s">
        <v>23</v>
      </c>
      <c r="D626" s="65" t="s">
        <v>24</v>
      </c>
      <c r="E626" s="65">
        <v>5000</v>
      </c>
      <c r="F626" s="65">
        <v>1</v>
      </c>
      <c r="G626" s="65">
        <v>1E-3</v>
      </c>
      <c r="H626" s="65" t="s">
        <v>26</v>
      </c>
      <c r="I626" s="75">
        <v>2</v>
      </c>
      <c r="J626" s="75">
        <f>(I626/G626)*(1/E626)*1000</f>
        <v>400</v>
      </c>
      <c r="K626">
        <f t="shared" si="71"/>
        <v>10000</v>
      </c>
      <c r="L626">
        <f t="shared" si="72"/>
        <v>10</v>
      </c>
      <c r="M626">
        <f t="shared" si="73"/>
        <v>10000</v>
      </c>
    </row>
    <row r="627" spans="1:13" x14ac:dyDescent="0.25">
      <c r="A627" s="65" t="s">
        <v>779</v>
      </c>
      <c r="B627" s="74">
        <v>0.33333333333333298</v>
      </c>
      <c r="C627" s="65" t="s">
        <v>23</v>
      </c>
      <c r="D627" s="65" t="s">
        <v>24</v>
      </c>
      <c r="E627" s="65">
        <v>5000</v>
      </c>
      <c r="F627" s="65">
        <v>1</v>
      </c>
      <c r="G627" s="65">
        <v>1E-3</v>
      </c>
      <c r="H627" s="65" t="s">
        <v>783</v>
      </c>
      <c r="I627" s="75">
        <v>1</v>
      </c>
      <c r="J627" s="75">
        <f>(I627/G627)*(1/E627)*1000</f>
        <v>200</v>
      </c>
      <c r="K627">
        <f t="shared" si="71"/>
        <v>5000</v>
      </c>
      <c r="L627">
        <f t="shared" si="72"/>
        <v>5</v>
      </c>
      <c r="M627">
        <f t="shared" si="73"/>
        <v>5000</v>
      </c>
    </row>
    <row r="628" spans="1:13" x14ac:dyDescent="0.25">
      <c r="A628" s="65" t="s">
        <v>779</v>
      </c>
      <c r="B628" s="74">
        <v>0.33333333333333298</v>
      </c>
      <c r="C628" s="65" t="s">
        <v>23</v>
      </c>
      <c r="D628" s="65" t="s">
        <v>24</v>
      </c>
      <c r="E628" s="65">
        <v>5000</v>
      </c>
      <c r="F628" s="65">
        <v>1</v>
      </c>
      <c r="G628" s="65">
        <v>1E-3</v>
      </c>
      <c r="H628" s="65" t="s">
        <v>728</v>
      </c>
      <c r="I628" s="75">
        <v>1</v>
      </c>
      <c r="J628" s="75">
        <f>(I628/G628)*(1/E628)*1000</f>
        <v>200</v>
      </c>
      <c r="K628">
        <f t="shared" si="71"/>
        <v>5000</v>
      </c>
      <c r="L628">
        <f t="shared" si="72"/>
        <v>5</v>
      </c>
      <c r="M628">
        <f t="shared" si="73"/>
        <v>5000</v>
      </c>
    </row>
    <row r="629" spans="1:13" x14ac:dyDescent="0.25">
      <c r="A629" s="65" t="s">
        <v>779</v>
      </c>
      <c r="B629" s="74">
        <v>0.33333333333333298</v>
      </c>
      <c r="C629" s="65" t="s">
        <v>23</v>
      </c>
      <c r="D629" s="65" t="s">
        <v>24</v>
      </c>
      <c r="E629" s="65">
        <v>5000</v>
      </c>
      <c r="F629" s="65">
        <v>1</v>
      </c>
      <c r="G629" s="65">
        <v>1E-3</v>
      </c>
      <c r="H629" s="65" t="s">
        <v>33</v>
      </c>
      <c r="I629" s="75">
        <v>1</v>
      </c>
      <c r="J629" s="75">
        <f>(I629/G629)*(1/E629)*1000</f>
        <v>200</v>
      </c>
      <c r="K629">
        <f t="shared" si="71"/>
        <v>5000</v>
      </c>
      <c r="L629">
        <f t="shared" si="72"/>
        <v>5</v>
      </c>
      <c r="M629">
        <f t="shared" si="73"/>
        <v>5000</v>
      </c>
    </row>
    <row r="630" spans="1:13" x14ac:dyDescent="0.25">
      <c r="A630" s="44" t="s">
        <v>230</v>
      </c>
      <c r="B630" s="105">
        <v>0.33333333333333331</v>
      </c>
      <c r="C630" s="44" t="s">
        <v>23</v>
      </c>
      <c r="D630" s="44" t="s">
        <v>24</v>
      </c>
      <c r="E630" s="44">
        <v>5000</v>
      </c>
      <c r="F630" s="44">
        <v>1</v>
      </c>
      <c r="G630" s="44">
        <f>F630/1000</f>
        <v>1E-3</v>
      </c>
      <c r="H630" s="44" t="s">
        <v>35</v>
      </c>
      <c r="I630" s="44">
        <v>7</v>
      </c>
      <c r="J630" s="106">
        <f>(I630/G630)*(1/5000)*1000</f>
        <v>1400.0000000000002</v>
      </c>
      <c r="K630">
        <f t="shared" si="71"/>
        <v>35000</v>
      </c>
      <c r="L630">
        <f t="shared" si="72"/>
        <v>35</v>
      </c>
      <c r="M630">
        <f t="shared" si="73"/>
        <v>35000</v>
      </c>
    </row>
    <row r="631" spans="1:13" x14ac:dyDescent="0.25">
      <c r="A631" s="44" t="s">
        <v>230</v>
      </c>
      <c r="B631" s="105">
        <v>0.33333333333333331</v>
      </c>
      <c r="C631" s="44" t="s">
        <v>23</v>
      </c>
      <c r="D631" s="44" t="s">
        <v>24</v>
      </c>
      <c r="E631" s="44">
        <v>5000</v>
      </c>
      <c r="F631" s="44">
        <v>1</v>
      </c>
      <c r="G631" s="44">
        <f>F631/1000</f>
        <v>1E-3</v>
      </c>
      <c r="H631" s="44" t="s">
        <v>26</v>
      </c>
      <c r="I631" s="44">
        <v>2</v>
      </c>
      <c r="J631" s="106">
        <f>(I631/G631)*(1/5000)*1000</f>
        <v>400</v>
      </c>
      <c r="K631">
        <f t="shared" si="71"/>
        <v>10000</v>
      </c>
      <c r="L631">
        <f t="shared" si="72"/>
        <v>10</v>
      </c>
      <c r="M631">
        <f t="shared" si="73"/>
        <v>10000</v>
      </c>
    </row>
    <row r="632" spans="1:13" x14ac:dyDescent="0.25">
      <c r="A632" s="44" t="s">
        <v>230</v>
      </c>
      <c r="B632" s="105">
        <v>0.33333333333333331</v>
      </c>
      <c r="C632" s="44" t="s">
        <v>23</v>
      </c>
      <c r="D632" s="44" t="s">
        <v>24</v>
      </c>
      <c r="E632" s="44">
        <v>5000</v>
      </c>
      <c r="F632" s="44">
        <v>1</v>
      </c>
      <c r="G632" s="44">
        <f>F632/1000</f>
        <v>1E-3</v>
      </c>
      <c r="H632" s="44" t="s">
        <v>27</v>
      </c>
      <c r="I632" s="44">
        <v>2</v>
      </c>
      <c r="J632" s="106">
        <f>(I632/G632)*(1/5000)*1000</f>
        <v>400</v>
      </c>
      <c r="K632">
        <f t="shared" si="71"/>
        <v>10000</v>
      </c>
      <c r="L632">
        <f t="shared" si="72"/>
        <v>10</v>
      </c>
      <c r="M632">
        <f t="shared" si="73"/>
        <v>10000</v>
      </c>
    </row>
    <row r="633" spans="1:13" x14ac:dyDescent="0.25">
      <c r="A633" s="44" t="s">
        <v>230</v>
      </c>
      <c r="B633" s="105">
        <v>0.33333333333333331</v>
      </c>
      <c r="C633" s="44" t="s">
        <v>23</v>
      </c>
      <c r="D633" s="44" t="s">
        <v>24</v>
      </c>
      <c r="E633" s="44">
        <v>5000</v>
      </c>
      <c r="F633" s="44">
        <v>1</v>
      </c>
      <c r="G633" s="44">
        <f>F633/1000</f>
        <v>1E-3</v>
      </c>
      <c r="H633" s="44" t="s">
        <v>31</v>
      </c>
      <c r="I633" s="44">
        <v>1</v>
      </c>
      <c r="J633" s="106">
        <f>(I633/G633)*(1/5000)*1000</f>
        <v>200</v>
      </c>
      <c r="K633">
        <f t="shared" si="71"/>
        <v>5000</v>
      </c>
      <c r="L633">
        <f t="shared" si="72"/>
        <v>5</v>
      </c>
      <c r="M633">
        <f t="shared" si="73"/>
        <v>5000</v>
      </c>
    </row>
    <row r="634" spans="1:13" x14ac:dyDescent="0.25">
      <c r="A634" s="65" t="s">
        <v>803</v>
      </c>
      <c r="B634" s="74">
        <v>0.33333333333333298</v>
      </c>
      <c r="C634" s="65" t="s">
        <v>23</v>
      </c>
      <c r="D634" s="65" t="s">
        <v>24</v>
      </c>
      <c r="E634" s="65">
        <v>5000</v>
      </c>
      <c r="F634" s="65">
        <v>1</v>
      </c>
      <c r="G634" s="65">
        <v>1E-3</v>
      </c>
      <c r="H634" s="65" t="s">
        <v>542</v>
      </c>
      <c r="I634" s="75">
        <v>2</v>
      </c>
      <c r="J634" s="75">
        <f>(I634/G634)*(1/E634)*1000</f>
        <v>400</v>
      </c>
      <c r="K634">
        <f t="shared" si="71"/>
        <v>10000</v>
      </c>
      <c r="L634">
        <f t="shared" si="72"/>
        <v>10</v>
      </c>
      <c r="M634">
        <f t="shared" si="73"/>
        <v>10000</v>
      </c>
    </row>
    <row r="635" spans="1:13" x14ac:dyDescent="0.25">
      <c r="A635" s="44" t="s">
        <v>273</v>
      </c>
      <c r="B635" s="105">
        <v>0.33333333333333298</v>
      </c>
      <c r="C635" s="44" t="s">
        <v>23</v>
      </c>
      <c r="D635" s="44" t="s">
        <v>24</v>
      </c>
      <c r="E635" s="44">
        <v>5000</v>
      </c>
      <c r="F635" s="44">
        <v>1</v>
      </c>
      <c r="G635" s="44">
        <f>F635/1000</f>
        <v>1E-3</v>
      </c>
      <c r="H635" s="44" t="s">
        <v>35</v>
      </c>
      <c r="I635" s="44">
        <v>2</v>
      </c>
      <c r="J635" s="106">
        <f>(I635/G635)*(1/5000)*1000</f>
        <v>400</v>
      </c>
      <c r="K635">
        <f t="shared" si="71"/>
        <v>10000</v>
      </c>
      <c r="L635">
        <f t="shared" si="72"/>
        <v>10</v>
      </c>
      <c r="M635">
        <f t="shared" si="73"/>
        <v>10000</v>
      </c>
    </row>
    <row r="636" spans="1:13" x14ac:dyDescent="0.25">
      <c r="A636" s="44" t="s">
        <v>273</v>
      </c>
      <c r="B636" s="105">
        <v>0.33333333333333298</v>
      </c>
      <c r="C636" s="44" t="s">
        <v>23</v>
      </c>
      <c r="D636" s="44" t="s">
        <v>24</v>
      </c>
      <c r="E636" s="44">
        <v>5000</v>
      </c>
      <c r="F636" s="44">
        <v>1</v>
      </c>
      <c r="G636" s="44">
        <f>F636/1000</f>
        <v>1E-3</v>
      </c>
      <c r="H636" s="44" t="s">
        <v>26</v>
      </c>
      <c r="I636" s="44">
        <v>4</v>
      </c>
      <c r="J636" s="106">
        <f>(I636/G636)*(1/5000)*1000</f>
        <v>800</v>
      </c>
      <c r="K636">
        <f t="shared" si="71"/>
        <v>20000</v>
      </c>
      <c r="L636">
        <f t="shared" si="72"/>
        <v>20</v>
      </c>
      <c r="M636">
        <f t="shared" si="73"/>
        <v>20000</v>
      </c>
    </row>
    <row r="637" spans="1:13" x14ac:dyDescent="0.25">
      <c r="A637" s="44" t="s">
        <v>273</v>
      </c>
      <c r="B637" s="105">
        <v>0.33333333333333298</v>
      </c>
      <c r="C637" s="44" t="s">
        <v>23</v>
      </c>
      <c r="D637" s="44" t="s">
        <v>24</v>
      </c>
      <c r="E637" s="44">
        <v>5000</v>
      </c>
      <c r="F637" s="44">
        <v>1</v>
      </c>
      <c r="G637" s="44">
        <f>F637/1000</f>
        <v>1E-3</v>
      </c>
      <c r="H637" s="44" t="s">
        <v>30</v>
      </c>
      <c r="I637" s="44">
        <v>1</v>
      </c>
      <c r="J637" s="106">
        <f>(I637/G637)*(1/5000)*1000</f>
        <v>200</v>
      </c>
      <c r="K637">
        <f t="shared" si="71"/>
        <v>5000</v>
      </c>
      <c r="L637">
        <f t="shared" si="72"/>
        <v>5</v>
      </c>
      <c r="M637">
        <f t="shared" si="73"/>
        <v>5000</v>
      </c>
    </row>
    <row r="638" spans="1:13" x14ac:dyDescent="0.25">
      <c r="A638" s="44" t="s">
        <v>273</v>
      </c>
      <c r="B638" s="105">
        <v>0.33333333333333298</v>
      </c>
      <c r="C638" s="44" t="s">
        <v>23</v>
      </c>
      <c r="D638" s="44" t="s">
        <v>24</v>
      </c>
      <c r="E638" s="44">
        <v>5000</v>
      </c>
      <c r="F638" s="44">
        <v>1</v>
      </c>
      <c r="G638" s="44">
        <f>F638/1000</f>
        <v>1E-3</v>
      </c>
      <c r="H638" s="44" t="s">
        <v>31</v>
      </c>
      <c r="I638" s="44">
        <v>2</v>
      </c>
      <c r="J638" s="106">
        <f>(I638/G638)*(1/5000)*1000</f>
        <v>400</v>
      </c>
      <c r="K638">
        <f t="shared" si="71"/>
        <v>10000</v>
      </c>
      <c r="L638">
        <f t="shared" si="72"/>
        <v>10</v>
      </c>
      <c r="M638">
        <f t="shared" si="73"/>
        <v>10000</v>
      </c>
    </row>
    <row r="639" spans="1:13" x14ac:dyDescent="0.25">
      <c r="A639" s="44" t="s">
        <v>273</v>
      </c>
      <c r="B639" s="105">
        <v>0.33333333333333298</v>
      </c>
      <c r="C639" s="44" t="s">
        <v>23</v>
      </c>
      <c r="D639" s="44" t="s">
        <v>24</v>
      </c>
      <c r="E639" s="44">
        <v>5000</v>
      </c>
      <c r="F639" s="44">
        <v>1</v>
      </c>
      <c r="G639" s="44">
        <f>F639/1000</f>
        <v>1E-3</v>
      </c>
      <c r="H639" s="44" t="s">
        <v>84</v>
      </c>
      <c r="I639" s="44">
        <v>1</v>
      </c>
      <c r="J639" s="106">
        <f>(I639/G639)*(1/5000)*1000</f>
        <v>200</v>
      </c>
      <c r="K639">
        <f t="shared" si="71"/>
        <v>5000</v>
      </c>
      <c r="L639">
        <f t="shared" si="72"/>
        <v>5</v>
      </c>
      <c r="M639">
        <f t="shared" si="73"/>
        <v>5000</v>
      </c>
    </row>
    <row r="640" spans="1:13" x14ac:dyDescent="0.25">
      <c r="A640" s="65" t="s">
        <v>388</v>
      </c>
      <c r="B640" s="74">
        <v>0.33333333333333331</v>
      </c>
      <c r="C640" s="65" t="s">
        <v>23</v>
      </c>
      <c r="D640" s="65" t="s">
        <v>455</v>
      </c>
      <c r="E640" s="65">
        <v>5000</v>
      </c>
      <c r="F640" s="65">
        <v>20</v>
      </c>
      <c r="G640" s="65">
        <f t="shared" ref="G640:G645" si="74">F640/5000</f>
        <v>4.0000000000000001E-3</v>
      </c>
      <c r="H640" s="65" t="s">
        <v>362</v>
      </c>
      <c r="I640" s="75">
        <v>18</v>
      </c>
      <c r="J640" s="75">
        <f t="shared" ref="J640:J645" si="75">(I640/G640)*(1/E640)*1000</f>
        <v>900</v>
      </c>
      <c r="K640">
        <f t="shared" si="71"/>
        <v>4500</v>
      </c>
      <c r="L640">
        <f t="shared" si="72"/>
        <v>90</v>
      </c>
      <c r="M640">
        <f t="shared" si="73"/>
        <v>4500</v>
      </c>
    </row>
    <row r="641" spans="1:13" x14ac:dyDescent="0.25">
      <c r="A641" s="65" t="s">
        <v>388</v>
      </c>
      <c r="B641" s="74">
        <v>0.33333333333333331</v>
      </c>
      <c r="C641" s="65" t="s">
        <v>23</v>
      </c>
      <c r="D641" s="65" t="s">
        <v>455</v>
      </c>
      <c r="E641" s="65">
        <v>5000</v>
      </c>
      <c r="F641" s="65">
        <v>20</v>
      </c>
      <c r="G641" s="65">
        <f t="shared" si="74"/>
        <v>4.0000000000000001E-3</v>
      </c>
      <c r="H641" s="65" t="s">
        <v>35</v>
      </c>
      <c r="I641" s="75">
        <v>4</v>
      </c>
      <c r="J641" s="75">
        <f t="shared" si="75"/>
        <v>200</v>
      </c>
      <c r="K641">
        <f t="shared" si="71"/>
        <v>1000</v>
      </c>
      <c r="L641">
        <f t="shared" si="72"/>
        <v>20</v>
      </c>
      <c r="M641">
        <f t="shared" si="73"/>
        <v>1000</v>
      </c>
    </row>
    <row r="642" spans="1:13" x14ac:dyDescent="0.25">
      <c r="A642" s="65" t="s">
        <v>388</v>
      </c>
      <c r="B642" s="74">
        <v>0.33333333333333331</v>
      </c>
      <c r="C642" s="65" t="s">
        <v>23</v>
      </c>
      <c r="D642" s="65" t="s">
        <v>455</v>
      </c>
      <c r="E642" s="65">
        <v>5000</v>
      </c>
      <c r="F642" s="65">
        <v>20</v>
      </c>
      <c r="G642" s="65">
        <f t="shared" si="74"/>
        <v>4.0000000000000001E-3</v>
      </c>
      <c r="H642" s="65" t="s">
        <v>533</v>
      </c>
      <c r="I642" s="75">
        <v>10</v>
      </c>
      <c r="J642" s="75">
        <f t="shared" si="75"/>
        <v>500</v>
      </c>
      <c r="K642">
        <f t="shared" ref="K642:K705" si="76">((I642*1000)/(F642*(E642/25)))*1000</f>
        <v>2500</v>
      </c>
      <c r="L642">
        <f t="shared" ref="L642:L705" si="77">(I642/1)*(1/(E642/25))*1000</f>
        <v>50</v>
      </c>
      <c r="M642">
        <f t="shared" ref="M642:M705" si="78">(I642*1000)/(F642*(E642/25))*1000</f>
        <v>2500</v>
      </c>
    </row>
    <row r="643" spans="1:13" x14ac:dyDescent="0.25">
      <c r="A643" s="65" t="s">
        <v>388</v>
      </c>
      <c r="B643" s="74">
        <v>0.33333333333333331</v>
      </c>
      <c r="C643" s="65" t="s">
        <v>23</v>
      </c>
      <c r="D643" s="65" t="s">
        <v>455</v>
      </c>
      <c r="E643" s="65">
        <v>5000</v>
      </c>
      <c r="F643" s="65">
        <v>20</v>
      </c>
      <c r="G643" s="65">
        <f t="shared" si="74"/>
        <v>4.0000000000000001E-3</v>
      </c>
      <c r="H643" s="65" t="s">
        <v>334</v>
      </c>
      <c r="I643" s="75">
        <v>4</v>
      </c>
      <c r="J643" s="75">
        <f t="shared" si="75"/>
        <v>200</v>
      </c>
      <c r="K643">
        <f t="shared" si="76"/>
        <v>1000</v>
      </c>
      <c r="L643">
        <f t="shared" si="77"/>
        <v>20</v>
      </c>
      <c r="M643">
        <f t="shared" si="78"/>
        <v>1000</v>
      </c>
    </row>
    <row r="644" spans="1:13" x14ac:dyDescent="0.25">
      <c r="A644" s="65" t="s">
        <v>388</v>
      </c>
      <c r="B644" s="74">
        <v>0.33333333333333331</v>
      </c>
      <c r="C644" s="65" t="s">
        <v>23</v>
      </c>
      <c r="D644" s="65" t="s">
        <v>455</v>
      </c>
      <c r="E644" s="65">
        <v>5000</v>
      </c>
      <c r="F644" s="65">
        <v>20</v>
      </c>
      <c r="G644" s="65">
        <f t="shared" si="74"/>
        <v>4.0000000000000001E-3</v>
      </c>
      <c r="H644" s="65" t="s">
        <v>535</v>
      </c>
      <c r="I644" s="75">
        <v>1</v>
      </c>
      <c r="J644" s="75">
        <f t="shared" si="75"/>
        <v>50</v>
      </c>
      <c r="K644">
        <f t="shared" si="76"/>
        <v>250</v>
      </c>
      <c r="L644">
        <f t="shared" si="77"/>
        <v>5</v>
      </c>
      <c r="M644">
        <f t="shared" si="78"/>
        <v>250</v>
      </c>
    </row>
    <row r="645" spans="1:13" x14ac:dyDescent="0.25">
      <c r="A645" s="65" t="s">
        <v>388</v>
      </c>
      <c r="B645" s="74">
        <v>0.33333333333333331</v>
      </c>
      <c r="C645" s="65" t="s">
        <v>23</v>
      </c>
      <c r="D645" s="65" t="s">
        <v>455</v>
      </c>
      <c r="E645" s="65">
        <v>5000</v>
      </c>
      <c r="F645" s="65">
        <v>20</v>
      </c>
      <c r="G645" s="65">
        <f t="shared" si="74"/>
        <v>4.0000000000000001E-3</v>
      </c>
      <c r="H645" s="65" t="s">
        <v>541</v>
      </c>
      <c r="I645" s="75">
        <v>5</v>
      </c>
      <c r="J645" s="75">
        <f t="shared" si="75"/>
        <v>250</v>
      </c>
      <c r="K645">
        <f t="shared" si="76"/>
        <v>1250</v>
      </c>
      <c r="L645">
        <f t="shared" si="77"/>
        <v>25</v>
      </c>
      <c r="M645">
        <f t="shared" si="78"/>
        <v>1250</v>
      </c>
    </row>
    <row r="646" spans="1:13" x14ac:dyDescent="0.25">
      <c r="A646" s="44" t="s">
        <v>38</v>
      </c>
      <c r="B646" s="105">
        <v>0.33333333333333331</v>
      </c>
      <c r="C646" s="44" t="s">
        <v>23</v>
      </c>
      <c r="D646" s="44" t="s">
        <v>24</v>
      </c>
      <c r="E646" s="44">
        <v>5000</v>
      </c>
      <c r="F646" s="44">
        <v>19</v>
      </c>
      <c r="G646" s="44">
        <f t="shared" ref="G646:G652" si="79">F646/1000</f>
        <v>1.9E-2</v>
      </c>
      <c r="H646" s="44" t="s">
        <v>26</v>
      </c>
      <c r="I646" s="44">
        <v>1</v>
      </c>
      <c r="J646" s="106">
        <f t="shared" ref="J646:J659" si="80">(I646/G646)*(1/5000)*1000</f>
        <v>10.526315789473685</v>
      </c>
      <c r="K646">
        <f t="shared" si="76"/>
        <v>263.15789473684208</v>
      </c>
      <c r="L646">
        <f t="shared" si="77"/>
        <v>5</v>
      </c>
      <c r="M646">
        <f t="shared" si="78"/>
        <v>263.15789473684208</v>
      </c>
    </row>
    <row r="647" spans="1:13" x14ac:dyDescent="0.25">
      <c r="A647" s="44" t="s">
        <v>38</v>
      </c>
      <c r="B647" s="105">
        <v>0.33333333333333331</v>
      </c>
      <c r="C647" s="44" t="s">
        <v>23</v>
      </c>
      <c r="D647" s="44" t="s">
        <v>24</v>
      </c>
      <c r="E647" s="44">
        <v>5000</v>
      </c>
      <c r="F647" s="44">
        <v>19</v>
      </c>
      <c r="G647" s="44">
        <f t="shared" si="79"/>
        <v>1.9E-2</v>
      </c>
      <c r="H647" s="44" t="s">
        <v>28</v>
      </c>
      <c r="I647" s="44">
        <v>6</v>
      </c>
      <c r="J647" s="106">
        <f t="shared" si="80"/>
        <v>63.15789473684211</v>
      </c>
      <c r="K647">
        <f t="shared" si="76"/>
        <v>1578.9473684210527</v>
      </c>
      <c r="L647">
        <f t="shared" si="77"/>
        <v>30</v>
      </c>
      <c r="M647">
        <f t="shared" si="78"/>
        <v>1578.9473684210527</v>
      </c>
    </row>
    <row r="648" spans="1:13" x14ac:dyDescent="0.25">
      <c r="A648" s="44" t="s">
        <v>38</v>
      </c>
      <c r="B648" s="105">
        <v>0.33333333333333331</v>
      </c>
      <c r="C648" s="44" t="s">
        <v>23</v>
      </c>
      <c r="D648" s="44" t="s">
        <v>24</v>
      </c>
      <c r="E648" s="44">
        <v>5000</v>
      </c>
      <c r="F648" s="44">
        <v>19</v>
      </c>
      <c r="G648" s="44">
        <f t="shared" si="79"/>
        <v>1.9E-2</v>
      </c>
      <c r="H648" s="44" t="s">
        <v>29</v>
      </c>
      <c r="I648" s="44">
        <v>2</v>
      </c>
      <c r="J648" s="106">
        <f t="shared" si="80"/>
        <v>21.05263157894737</v>
      </c>
      <c r="K648">
        <f t="shared" si="76"/>
        <v>526.31578947368416</v>
      </c>
      <c r="L648">
        <f t="shared" si="77"/>
        <v>10</v>
      </c>
      <c r="M648">
        <f t="shared" si="78"/>
        <v>526.31578947368416</v>
      </c>
    </row>
    <row r="649" spans="1:13" x14ac:dyDescent="0.25">
      <c r="A649" s="44" t="s">
        <v>38</v>
      </c>
      <c r="B649" s="105">
        <v>0.33333333333333331</v>
      </c>
      <c r="C649" s="44" t="s">
        <v>23</v>
      </c>
      <c r="D649" s="44" t="s">
        <v>24</v>
      </c>
      <c r="E649" s="44">
        <v>5000</v>
      </c>
      <c r="F649" s="44">
        <v>19</v>
      </c>
      <c r="G649" s="44">
        <f t="shared" si="79"/>
        <v>1.9E-2</v>
      </c>
      <c r="H649" s="44" t="s">
        <v>40</v>
      </c>
      <c r="I649" s="44">
        <v>28</v>
      </c>
      <c r="J649" s="106">
        <f t="shared" si="80"/>
        <v>294.73684210526318</v>
      </c>
      <c r="K649">
        <f t="shared" si="76"/>
        <v>7368.4210526315792</v>
      </c>
      <c r="L649">
        <f t="shared" si="77"/>
        <v>140</v>
      </c>
      <c r="M649">
        <f t="shared" si="78"/>
        <v>7368.4210526315792</v>
      </c>
    </row>
    <row r="650" spans="1:13" x14ac:dyDescent="0.25">
      <c r="A650" s="44" t="s">
        <v>38</v>
      </c>
      <c r="B650" s="105">
        <v>0.33333333333333331</v>
      </c>
      <c r="C650" s="44" t="s">
        <v>23</v>
      </c>
      <c r="D650" s="44" t="s">
        <v>24</v>
      </c>
      <c r="E650" s="44">
        <v>5000</v>
      </c>
      <c r="F650" s="44">
        <v>19</v>
      </c>
      <c r="G650" s="44">
        <f t="shared" si="79"/>
        <v>1.9E-2</v>
      </c>
      <c r="H650" s="44" t="s">
        <v>30</v>
      </c>
      <c r="I650" s="44">
        <v>7</v>
      </c>
      <c r="J650" s="106">
        <f t="shared" si="80"/>
        <v>73.684210526315795</v>
      </c>
      <c r="K650">
        <f t="shared" si="76"/>
        <v>1842.1052631578948</v>
      </c>
      <c r="L650">
        <f t="shared" si="77"/>
        <v>35</v>
      </c>
      <c r="M650">
        <f t="shared" si="78"/>
        <v>1842.1052631578948</v>
      </c>
    </row>
    <row r="651" spans="1:13" x14ac:dyDescent="0.25">
      <c r="A651" s="44" t="s">
        <v>38</v>
      </c>
      <c r="B651" s="105">
        <v>0.33333333333333331</v>
      </c>
      <c r="C651" s="44" t="s">
        <v>23</v>
      </c>
      <c r="D651" s="44" t="s">
        <v>24</v>
      </c>
      <c r="E651" s="44">
        <v>5000</v>
      </c>
      <c r="F651" s="44">
        <v>19</v>
      </c>
      <c r="G651" s="44">
        <f t="shared" si="79"/>
        <v>1.9E-2</v>
      </c>
      <c r="H651" s="44" t="s">
        <v>31</v>
      </c>
      <c r="I651" s="44">
        <v>4</v>
      </c>
      <c r="J651" s="106">
        <f t="shared" si="80"/>
        <v>42.10526315789474</v>
      </c>
      <c r="K651">
        <f t="shared" si="76"/>
        <v>1052.6315789473683</v>
      </c>
      <c r="L651">
        <f t="shared" si="77"/>
        <v>20</v>
      </c>
      <c r="M651">
        <f t="shared" si="78"/>
        <v>1052.6315789473683</v>
      </c>
    </row>
    <row r="652" spans="1:13" x14ac:dyDescent="0.25">
      <c r="A652" s="44" t="s">
        <v>38</v>
      </c>
      <c r="B652" s="105">
        <v>0.33333333333333331</v>
      </c>
      <c r="C652" s="44" t="s">
        <v>23</v>
      </c>
      <c r="D652" s="44" t="s">
        <v>24</v>
      </c>
      <c r="E652" s="44">
        <v>5000</v>
      </c>
      <c r="F652" s="44">
        <v>19</v>
      </c>
      <c r="G652" s="44">
        <f t="shared" si="79"/>
        <v>1.9E-2</v>
      </c>
      <c r="H652" s="44" t="s">
        <v>32</v>
      </c>
      <c r="I652" s="44">
        <v>1</v>
      </c>
      <c r="J652" s="106">
        <f t="shared" si="80"/>
        <v>10.526315789473685</v>
      </c>
      <c r="K652">
        <f t="shared" si="76"/>
        <v>263.15789473684208</v>
      </c>
      <c r="L652">
        <f t="shared" si="77"/>
        <v>5</v>
      </c>
      <c r="M652">
        <f t="shared" si="78"/>
        <v>263.15789473684208</v>
      </c>
    </row>
    <row r="653" spans="1:13" x14ac:dyDescent="0.25">
      <c r="A653" s="65" t="s">
        <v>331</v>
      </c>
      <c r="B653" s="74">
        <v>0.39583333333333331</v>
      </c>
      <c r="C653" s="65" t="s">
        <v>323</v>
      </c>
      <c r="D653" s="65" t="s">
        <v>455</v>
      </c>
      <c r="E653" s="65">
        <v>5000</v>
      </c>
      <c r="F653" s="65">
        <v>15</v>
      </c>
      <c r="G653" s="65">
        <f t="shared" ref="G653:G659" si="81">(F653/1000)</f>
        <v>1.4999999999999999E-2</v>
      </c>
      <c r="H653" s="65" t="s">
        <v>28</v>
      </c>
      <c r="I653" s="75">
        <v>2</v>
      </c>
      <c r="J653" s="75">
        <f t="shared" si="80"/>
        <v>26.666666666666668</v>
      </c>
      <c r="K653">
        <f t="shared" si="76"/>
        <v>666.66666666666663</v>
      </c>
      <c r="L653">
        <f t="shared" si="77"/>
        <v>10</v>
      </c>
      <c r="M653">
        <f t="shared" si="78"/>
        <v>666.66666666666663</v>
      </c>
    </row>
    <row r="654" spans="1:13" x14ac:dyDescent="0.25">
      <c r="A654" s="65" t="s">
        <v>331</v>
      </c>
      <c r="B654" s="74">
        <v>0.39583333333333331</v>
      </c>
      <c r="C654" s="65" t="s">
        <v>323</v>
      </c>
      <c r="D654" s="65" t="s">
        <v>455</v>
      </c>
      <c r="E654" s="65">
        <v>5000</v>
      </c>
      <c r="F654" s="65">
        <v>15</v>
      </c>
      <c r="G654" s="65">
        <f t="shared" si="81"/>
        <v>1.4999999999999999E-2</v>
      </c>
      <c r="H654" s="65" t="s">
        <v>84</v>
      </c>
      <c r="I654" s="75">
        <v>1</v>
      </c>
      <c r="J654" s="75">
        <f t="shared" si="80"/>
        <v>13.333333333333334</v>
      </c>
      <c r="K654">
        <f t="shared" si="76"/>
        <v>333.33333333333331</v>
      </c>
      <c r="L654">
        <f t="shared" si="77"/>
        <v>5</v>
      </c>
      <c r="M654">
        <f t="shared" si="78"/>
        <v>333.33333333333331</v>
      </c>
    </row>
    <row r="655" spans="1:13" x14ac:dyDescent="0.25">
      <c r="A655" s="65" t="s">
        <v>331</v>
      </c>
      <c r="B655" s="74">
        <v>0.39583333333333331</v>
      </c>
      <c r="C655" s="65" t="s">
        <v>323</v>
      </c>
      <c r="D655" s="65" t="s">
        <v>455</v>
      </c>
      <c r="E655" s="65">
        <v>5000</v>
      </c>
      <c r="F655" s="65">
        <v>15</v>
      </c>
      <c r="G655" s="65">
        <f t="shared" si="81"/>
        <v>1.4999999999999999E-2</v>
      </c>
      <c r="H655" s="65" t="s">
        <v>29</v>
      </c>
      <c r="I655" s="75">
        <v>1</v>
      </c>
      <c r="J655" s="75">
        <f t="shared" si="80"/>
        <v>13.333333333333334</v>
      </c>
      <c r="K655">
        <f t="shared" si="76"/>
        <v>333.33333333333331</v>
      </c>
      <c r="L655">
        <f t="shared" si="77"/>
        <v>5</v>
      </c>
      <c r="M655">
        <f t="shared" si="78"/>
        <v>333.33333333333331</v>
      </c>
    </row>
    <row r="656" spans="1:13" x14ac:dyDescent="0.25">
      <c r="A656" s="65" t="s">
        <v>331</v>
      </c>
      <c r="B656" s="74">
        <v>0.39583333333333331</v>
      </c>
      <c r="C656" s="65" t="s">
        <v>323</v>
      </c>
      <c r="D656" s="65" t="s">
        <v>455</v>
      </c>
      <c r="E656" s="65">
        <v>5000</v>
      </c>
      <c r="F656" s="65">
        <v>15</v>
      </c>
      <c r="G656" s="65">
        <f t="shared" si="81"/>
        <v>1.4999999999999999E-2</v>
      </c>
      <c r="H656" s="65" t="s">
        <v>325</v>
      </c>
      <c r="I656" s="75">
        <v>35</v>
      </c>
      <c r="J656" s="75">
        <f t="shared" si="80"/>
        <v>466.66666666666674</v>
      </c>
      <c r="K656">
        <f t="shared" si="76"/>
        <v>11666.666666666666</v>
      </c>
      <c r="L656">
        <f t="shared" si="77"/>
        <v>175.00000000000003</v>
      </c>
      <c r="M656">
        <f t="shared" si="78"/>
        <v>11666.666666666666</v>
      </c>
    </row>
    <row r="657" spans="1:13" x14ac:dyDescent="0.25">
      <c r="A657" s="65" t="s">
        <v>331</v>
      </c>
      <c r="B657" s="74">
        <v>0.39583333333333331</v>
      </c>
      <c r="C657" s="65" t="s">
        <v>323</v>
      </c>
      <c r="D657" s="65" t="s">
        <v>455</v>
      </c>
      <c r="E657" s="65">
        <v>5000</v>
      </c>
      <c r="F657" s="65">
        <v>15</v>
      </c>
      <c r="G657" s="65">
        <f t="shared" si="81"/>
        <v>1.4999999999999999E-2</v>
      </c>
      <c r="H657" s="65" t="s">
        <v>26</v>
      </c>
      <c r="I657" s="75">
        <v>81</v>
      </c>
      <c r="J657" s="75">
        <f t="shared" si="80"/>
        <v>1080</v>
      </c>
      <c r="K657">
        <f t="shared" si="76"/>
        <v>27000</v>
      </c>
      <c r="L657">
        <f t="shared" si="77"/>
        <v>405</v>
      </c>
      <c r="M657">
        <f t="shared" si="78"/>
        <v>27000</v>
      </c>
    </row>
    <row r="658" spans="1:13" x14ac:dyDescent="0.25">
      <c r="A658" s="65" t="s">
        <v>331</v>
      </c>
      <c r="B658" s="74">
        <v>0.39583333333333331</v>
      </c>
      <c r="C658" s="65" t="s">
        <v>323</v>
      </c>
      <c r="D658" s="65" t="s">
        <v>455</v>
      </c>
      <c r="E658" s="65">
        <v>5000</v>
      </c>
      <c r="F658" s="65">
        <v>15</v>
      </c>
      <c r="G658" s="65">
        <f t="shared" si="81"/>
        <v>1.4999999999999999E-2</v>
      </c>
      <c r="H658" s="65" t="s">
        <v>30</v>
      </c>
      <c r="I658" s="75">
        <v>14</v>
      </c>
      <c r="J658" s="75">
        <f t="shared" si="80"/>
        <v>186.66666666666669</v>
      </c>
      <c r="K658">
        <f t="shared" si="76"/>
        <v>4666.666666666667</v>
      </c>
      <c r="L658">
        <f t="shared" si="77"/>
        <v>70</v>
      </c>
      <c r="M658">
        <f t="shared" si="78"/>
        <v>4666.666666666667</v>
      </c>
    </row>
    <row r="659" spans="1:13" x14ac:dyDescent="0.25">
      <c r="A659" s="65" t="s">
        <v>331</v>
      </c>
      <c r="B659" s="74">
        <v>0.39583333333333331</v>
      </c>
      <c r="C659" s="65" t="s">
        <v>323</v>
      </c>
      <c r="D659" s="65" t="s">
        <v>455</v>
      </c>
      <c r="E659" s="65">
        <v>5000</v>
      </c>
      <c r="F659" s="65">
        <v>15</v>
      </c>
      <c r="G659" s="65">
        <f t="shared" si="81"/>
        <v>1.4999999999999999E-2</v>
      </c>
      <c r="H659" s="65" t="s">
        <v>328</v>
      </c>
      <c r="I659" s="75">
        <v>17</v>
      </c>
      <c r="J659" s="75">
        <f t="shared" si="80"/>
        <v>226.66666666666671</v>
      </c>
      <c r="K659">
        <f t="shared" si="76"/>
        <v>5666.666666666667</v>
      </c>
      <c r="L659">
        <f t="shared" si="77"/>
        <v>85</v>
      </c>
      <c r="M659">
        <f t="shared" si="78"/>
        <v>5666.666666666667</v>
      </c>
    </row>
    <row r="660" spans="1:13" x14ac:dyDescent="0.25">
      <c r="A660" s="65" t="s">
        <v>342</v>
      </c>
      <c r="B660" s="74">
        <v>0.33333333333333331</v>
      </c>
      <c r="C660" s="65" t="s">
        <v>23</v>
      </c>
      <c r="D660" s="65" t="s">
        <v>455</v>
      </c>
      <c r="E660" s="65">
        <v>5000</v>
      </c>
      <c r="F660" s="65"/>
      <c r="G660" s="65">
        <v>0.05</v>
      </c>
      <c r="H660" s="65" t="s">
        <v>533</v>
      </c>
      <c r="I660" s="75">
        <v>8</v>
      </c>
      <c r="J660" s="75">
        <f t="shared" ref="J660:J675" si="82">(I660/G660)*(1/E660)*1000</f>
        <v>32</v>
      </c>
      <c r="K660" t="e">
        <f t="shared" si="76"/>
        <v>#DIV/0!</v>
      </c>
      <c r="L660">
        <f t="shared" si="77"/>
        <v>40</v>
      </c>
      <c r="M660" t="e">
        <f t="shared" si="78"/>
        <v>#DIV/0!</v>
      </c>
    </row>
    <row r="661" spans="1:13" x14ac:dyDescent="0.25">
      <c r="A661" s="65" t="s">
        <v>342</v>
      </c>
      <c r="B661" s="74">
        <v>0.33333333333333331</v>
      </c>
      <c r="C661" s="65" t="s">
        <v>23</v>
      </c>
      <c r="D661" s="65" t="s">
        <v>455</v>
      </c>
      <c r="E661" s="65">
        <v>5000</v>
      </c>
      <c r="F661" s="65"/>
      <c r="G661" s="65">
        <v>0.05</v>
      </c>
      <c r="H661" s="65" t="s">
        <v>28</v>
      </c>
      <c r="I661" s="75">
        <v>8</v>
      </c>
      <c r="J661" s="75">
        <f t="shared" si="82"/>
        <v>32</v>
      </c>
      <c r="K661" t="e">
        <f t="shared" si="76"/>
        <v>#DIV/0!</v>
      </c>
      <c r="L661">
        <f t="shared" si="77"/>
        <v>40</v>
      </c>
      <c r="M661" t="e">
        <f t="shared" si="78"/>
        <v>#DIV/0!</v>
      </c>
    </row>
    <row r="662" spans="1:13" x14ac:dyDescent="0.25">
      <c r="A662" s="65" t="s">
        <v>342</v>
      </c>
      <c r="B662" s="74">
        <v>0.33333333333333331</v>
      </c>
      <c r="C662" s="65" t="s">
        <v>23</v>
      </c>
      <c r="D662" s="65" t="s">
        <v>455</v>
      </c>
      <c r="E662" s="65">
        <v>5000</v>
      </c>
      <c r="F662" s="65"/>
      <c r="G662" s="65">
        <v>0.05</v>
      </c>
      <c r="H662" s="65" t="s">
        <v>535</v>
      </c>
      <c r="I662" s="75">
        <v>2</v>
      </c>
      <c r="J662" s="75">
        <f t="shared" si="82"/>
        <v>8</v>
      </c>
      <c r="K662" t="e">
        <f t="shared" si="76"/>
        <v>#DIV/0!</v>
      </c>
      <c r="L662">
        <f t="shared" si="77"/>
        <v>10</v>
      </c>
      <c r="M662" t="e">
        <f t="shared" si="78"/>
        <v>#DIV/0!</v>
      </c>
    </row>
    <row r="663" spans="1:13" x14ac:dyDescent="0.25">
      <c r="A663" s="65" t="s">
        <v>342</v>
      </c>
      <c r="B663" s="74">
        <v>0.58333333333333337</v>
      </c>
      <c r="C663" s="65" t="s">
        <v>23</v>
      </c>
      <c r="D663" s="65" t="s">
        <v>455</v>
      </c>
      <c r="E663" s="65">
        <v>5000</v>
      </c>
      <c r="F663" s="65"/>
      <c r="G663" s="65">
        <v>0.05</v>
      </c>
      <c r="H663" s="65" t="s">
        <v>533</v>
      </c>
      <c r="I663" s="75">
        <v>1</v>
      </c>
      <c r="J663" s="75">
        <f t="shared" si="82"/>
        <v>4</v>
      </c>
      <c r="K663" t="e">
        <f t="shared" si="76"/>
        <v>#DIV/0!</v>
      </c>
      <c r="L663">
        <f t="shared" si="77"/>
        <v>5</v>
      </c>
      <c r="M663" t="e">
        <f t="shared" si="78"/>
        <v>#DIV/0!</v>
      </c>
    </row>
    <row r="664" spans="1:13" x14ac:dyDescent="0.25">
      <c r="A664" s="65" t="s">
        <v>342</v>
      </c>
      <c r="B664" s="74">
        <v>0.58333333333333337</v>
      </c>
      <c r="C664" s="65" t="s">
        <v>23</v>
      </c>
      <c r="D664" s="65" t="s">
        <v>455</v>
      </c>
      <c r="E664" s="65">
        <v>5000</v>
      </c>
      <c r="F664" s="65"/>
      <c r="G664" s="65">
        <v>0.05</v>
      </c>
      <c r="H664" s="65" t="s">
        <v>28</v>
      </c>
      <c r="I664" s="75">
        <v>1</v>
      </c>
      <c r="J664" s="75">
        <f t="shared" si="82"/>
        <v>4</v>
      </c>
      <c r="K664" t="e">
        <f t="shared" si="76"/>
        <v>#DIV/0!</v>
      </c>
      <c r="L664">
        <f t="shared" si="77"/>
        <v>5</v>
      </c>
      <c r="M664" t="e">
        <f t="shared" si="78"/>
        <v>#DIV/0!</v>
      </c>
    </row>
    <row r="665" spans="1:13" x14ac:dyDescent="0.25">
      <c r="A665" s="65" t="s">
        <v>342</v>
      </c>
      <c r="B665" s="74">
        <v>0.58333333333333337</v>
      </c>
      <c r="C665" s="65" t="s">
        <v>23</v>
      </c>
      <c r="D665" s="65" t="s">
        <v>455</v>
      </c>
      <c r="E665" s="65">
        <v>5000</v>
      </c>
      <c r="F665" s="65"/>
      <c r="G665" s="65">
        <v>0.05</v>
      </c>
      <c r="H665" s="65" t="s">
        <v>84</v>
      </c>
      <c r="I665" s="75">
        <v>1</v>
      </c>
      <c r="J665" s="75">
        <f t="shared" si="82"/>
        <v>4</v>
      </c>
      <c r="K665" t="e">
        <f t="shared" si="76"/>
        <v>#DIV/0!</v>
      </c>
      <c r="L665">
        <f t="shared" si="77"/>
        <v>5</v>
      </c>
      <c r="M665" t="e">
        <f t="shared" si="78"/>
        <v>#DIV/0!</v>
      </c>
    </row>
    <row r="666" spans="1:13" x14ac:dyDescent="0.25">
      <c r="A666" s="65" t="s">
        <v>342</v>
      </c>
      <c r="B666" s="74">
        <v>0.58333333333333337</v>
      </c>
      <c r="C666" s="65" t="s">
        <v>23</v>
      </c>
      <c r="D666" s="65" t="s">
        <v>455</v>
      </c>
      <c r="E666" s="65">
        <v>5000</v>
      </c>
      <c r="F666" s="65"/>
      <c r="G666" s="65">
        <v>0.05</v>
      </c>
      <c r="H666" s="65" t="s">
        <v>29</v>
      </c>
      <c r="I666" s="75">
        <v>1</v>
      </c>
      <c r="J666" s="75">
        <f t="shared" si="82"/>
        <v>4</v>
      </c>
      <c r="K666" t="e">
        <f t="shared" si="76"/>
        <v>#DIV/0!</v>
      </c>
      <c r="L666">
        <f t="shared" si="77"/>
        <v>5</v>
      </c>
      <c r="M666" t="e">
        <f t="shared" si="78"/>
        <v>#DIV/0!</v>
      </c>
    </row>
    <row r="667" spans="1:13" x14ac:dyDescent="0.25">
      <c r="A667" s="65" t="s">
        <v>342</v>
      </c>
      <c r="B667" s="74">
        <v>0.58333333333333337</v>
      </c>
      <c r="C667" s="65" t="s">
        <v>23</v>
      </c>
      <c r="D667" s="65" t="s">
        <v>455</v>
      </c>
      <c r="E667" s="65">
        <v>5000</v>
      </c>
      <c r="F667" s="65"/>
      <c r="G667" s="65">
        <v>0.05</v>
      </c>
      <c r="H667" s="65" t="s">
        <v>535</v>
      </c>
      <c r="I667" s="75">
        <v>4</v>
      </c>
      <c r="J667" s="75">
        <f t="shared" si="82"/>
        <v>16</v>
      </c>
      <c r="K667" t="e">
        <f t="shared" si="76"/>
        <v>#DIV/0!</v>
      </c>
      <c r="L667">
        <f t="shared" si="77"/>
        <v>20</v>
      </c>
      <c r="M667" t="e">
        <f t="shared" si="78"/>
        <v>#DIV/0!</v>
      </c>
    </row>
    <row r="668" spans="1:13" x14ac:dyDescent="0.25">
      <c r="A668" s="65" t="s">
        <v>342</v>
      </c>
      <c r="B668" s="74">
        <v>0.58333333333333337</v>
      </c>
      <c r="C668" s="65" t="s">
        <v>323</v>
      </c>
      <c r="D668" s="65" t="s">
        <v>455</v>
      </c>
      <c r="E668" s="65">
        <v>5000</v>
      </c>
      <c r="F668" s="65">
        <v>50</v>
      </c>
      <c r="G668" s="65">
        <f t="shared" ref="G668:G675" si="83">F668/1000</f>
        <v>0.05</v>
      </c>
      <c r="H668" s="65" t="s">
        <v>533</v>
      </c>
      <c r="I668" s="75">
        <v>3</v>
      </c>
      <c r="J668" s="75">
        <f t="shared" si="82"/>
        <v>12</v>
      </c>
      <c r="K668">
        <f t="shared" si="76"/>
        <v>300</v>
      </c>
      <c r="L668">
        <f t="shared" si="77"/>
        <v>15</v>
      </c>
      <c r="M668">
        <f t="shared" si="78"/>
        <v>300</v>
      </c>
    </row>
    <row r="669" spans="1:13" x14ac:dyDescent="0.25">
      <c r="A669" s="65" t="s">
        <v>342</v>
      </c>
      <c r="B669" s="74">
        <v>0.58333333333333337</v>
      </c>
      <c r="C669" s="65" t="s">
        <v>323</v>
      </c>
      <c r="D669" s="65" t="s">
        <v>455</v>
      </c>
      <c r="E669" s="65">
        <v>5000</v>
      </c>
      <c r="F669" s="65">
        <v>50</v>
      </c>
      <c r="G669" s="65">
        <f t="shared" si="83"/>
        <v>0.05</v>
      </c>
      <c r="H669" s="65" t="s">
        <v>28</v>
      </c>
      <c r="I669" s="75">
        <v>7</v>
      </c>
      <c r="J669" s="75">
        <f t="shared" si="82"/>
        <v>28</v>
      </c>
      <c r="K669">
        <f t="shared" si="76"/>
        <v>700</v>
      </c>
      <c r="L669">
        <f t="shared" si="77"/>
        <v>35</v>
      </c>
      <c r="M669">
        <f t="shared" si="78"/>
        <v>700</v>
      </c>
    </row>
    <row r="670" spans="1:13" x14ac:dyDescent="0.25">
      <c r="A670" s="65" t="s">
        <v>342</v>
      </c>
      <c r="B670" s="74">
        <v>0.58333333333333337</v>
      </c>
      <c r="C670" s="65" t="s">
        <v>323</v>
      </c>
      <c r="D670" s="65" t="s">
        <v>455</v>
      </c>
      <c r="E670" s="65">
        <v>5000</v>
      </c>
      <c r="F670" s="65">
        <v>50</v>
      </c>
      <c r="G670" s="65">
        <f t="shared" si="83"/>
        <v>0.05</v>
      </c>
      <c r="H670" s="65" t="s">
        <v>84</v>
      </c>
      <c r="I670" s="75">
        <v>4</v>
      </c>
      <c r="J670" s="75">
        <f t="shared" si="82"/>
        <v>16</v>
      </c>
      <c r="K670">
        <f t="shared" si="76"/>
        <v>400</v>
      </c>
      <c r="L670">
        <f t="shared" si="77"/>
        <v>20</v>
      </c>
      <c r="M670">
        <f t="shared" si="78"/>
        <v>400</v>
      </c>
    </row>
    <row r="671" spans="1:13" x14ac:dyDescent="0.25">
      <c r="A671" s="65" t="s">
        <v>342</v>
      </c>
      <c r="B671" s="74">
        <v>0.58333333333333337</v>
      </c>
      <c r="C671" s="65" t="s">
        <v>323</v>
      </c>
      <c r="D671" s="65" t="s">
        <v>455</v>
      </c>
      <c r="E671" s="65">
        <v>5000</v>
      </c>
      <c r="F671" s="65">
        <v>50</v>
      </c>
      <c r="G671" s="65">
        <f t="shared" si="83"/>
        <v>0.05</v>
      </c>
      <c r="H671" s="65" t="s">
        <v>29</v>
      </c>
      <c r="I671" s="75">
        <v>4</v>
      </c>
      <c r="J671" s="75">
        <f t="shared" si="82"/>
        <v>16</v>
      </c>
      <c r="K671">
        <f t="shared" si="76"/>
        <v>400</v>
      </c>
      <c r="L671">
        <f t="shared" si="77"/>
        <v>20</v>
      </c>
      <c r="M671">
        <f t="shared" si="78"/>
        <v>400</v>
      </c>
    </row>
    <row r="672" spans="1:13" x14ac:dyDescent="0.25">
      <c r="A672" s="65" t="s">
        <v>342</v>
      </c>
      <c r="B672" s="74">
        <v>0.58333333333333337</v>
      </c>
      <c r="C672" s="65" t="s">
        <v>323</v>
      </c>
      <c r="D672" s="65" t="s">
        <v>455</v>
      </c>
      <c r="E672" s="65">
        <v>5000</v>
      </c>
      <c r="F672" s="65">
        <v>50</v>
      </c>
      <c r="G672" s="65">
        <f t="shared" si="83"/>
        <v>0.05</v>
      </c>
      <c r="H672" s="65" t="s">
        <v>535</v>
      </c>
      <c r="I672" s="75">
        <v>187</v>
      </c>
      <c r="J672" s="75">
        <f t="shared" si="82"/>
        <v>748</v>
      </c>
      <c r="K672">
        <f t="shared" si="76"/>
        <v>18700</v>
      </c>
      <c r="L672">
        <f t="shared" si="77"/>
        <v>935</v>
      </c>
      <c r="M672">
        <f t="shared" si="78"/>
        <v>18700</v>
      </c>
    </row>
    <row r="673" spans="1:13" x14ac:dyDescent="0.25">
      <c r="A673" s="65" t="s">
        <v>342</v>
      </c>
      <c r="B673" s="74">
        <v>0.58333333333333337</v>
      </c>
      <c r="C673" s="65" t="s">
        <v>323</v>
      </c>
      <c r="D673" s="65" t="s">
        <v>455</v>
      </c>
      <c r="E673" s="65">
        <v>5000</v>
      </c>
      <c r="F673" s="65">
        <v>50</v>
      </c>
      <c r="G673" s="65">
        <f t="shared" si="83"/>
        <v>0.05</v>
      </c>
      <c r="H673" s="65" t="s">
        <v>343</v>
      </c>
      <c r="I673" s="75">
        <v>23</v>
      </c>
      <c r="J673" s="75">
        <f t="shared" si="82"/>
        <v>92</v>
      </c>
      <c r="K673">
        <f t="shared" si="76"/>
        <v>2300</v>
      </c>
      <c r="L673">
        <f t="shared" si="77"/>
        <v>115</v>
      </c>
      <c r="M673">
        <f t="shared" si="78"/>
        <v>2300</v>
      </c>
    </row>
    <row r="674" spans="1:13" x14ac:dyDescent="0.25">
      <c r="A674" s="65" t="s">
        <v>342</v>
      </c>
      <c r="B674" s="74">
        <v>0.58333333333333337</v>
      </c>
      <c r="C674" s="65" t="s">
        <v>323</v>
      </c>
      <c r="D674" s="65" t="s">
        <v>455</v>
      </c>
      <c r="E674" s="65">
        <v>5000</v>
      </c>
      <c r="F674" s="65">
        <v>50</v>
      </c>
      <c r="G674" s="65">
        <f t="shared" si="83"/>
        <v>0.05</v>
      </c>
      <c r="H674" s="65" t="s">
        <v>344</v>
      </c>
      <c r="I674" s="75">
        <v>592</v>
      </c>
      <c r="J674" s="75">
        <f t="shared" si="82"/>
        <v>2368.0000000000005</v>
      </c>
      <c r="K674">
        <f t="shared" si="76"/>
        <v>59200</v>
      </c>
      <c r="L674">
        <f t="shared" si="77"/>
        <v>2960</v>
      </c>
      <c r="M674">
        <f t="shared" si="78"/>
        <v>59200</v>
      </c>
    </row>
    <row r="675" spans="1:13" x14ac:dyDescent="0.25">
      <c r="A675" s="65" t="s">
        <v>342</v>
      </c>
      <c r="B675" s="74">
        <v>0.58333333333333337</v>
      </c>
      <c r="C675" s="65" t="s">
        <v>323</v>
      </c>
      <c r="D675" s="65" t="s">
        <v>455</v>
      </c>
      <c r="E675" s="65">
        <v>5000</v>
      </c>
      <c r="F675" s="65">
        <v>50</v>
      </c>
      <c r="G675" s="65">
        <f t="shared" si="83"/>
        <v>0.05</v>
      </c>
      <c r="H675" s="65" t="s">
        <v>40</v>
      </c>
      <c r="I675" s="75">
        <v>2</v>
      </c>
      <c r="J675" s="75">
        <f t="shared" si="82"/>
        <v>8</v>
      </c>
      <c r="K675">
        <f t="shared" si="76"/>
        <v>200</v>
      </c>
      <c r="L675">
        <f t="shared" si="77"/>
        <v>10</v>
      </c>
      <c r="M675">
        <f t="shared" si="78"/>
        <v>200</v>
      </c>
    </row>
    <row r="676" spans="1:13" x14ac:dyDescent="0.25">
      <c r="A676" s="44" t="s">
        <v>448</v>
      </c>
      <c r="B676" s="105">
        <v>0.33333333333333331</v>
      </c>
      <c r="C676" s="44" t="s">
        <v>284</v>
      </c>
      <c r="D676" s="44" t="s">
        <v>24</v>
      </c>
      <c r="E676" s="44"/>
      <c r="F676" s="44">
        <v>20</v>
      </c>
      <c r="G676" s="44"/>
      <c r="H676" s="48" t="s">
        <v>449</v>
      </c>
      <c r="I676" s="108">
        <v>1</v>
      </c>
      <c r="J676" s="109">
        <f t="shared" ref="J676:J698" si="84">(I676/(F676/5000))*(1/5000)*1000</f>
        <v>50</v>
      </c>
      <c r="K676" t="e">
        <f t="shared" si="76"/>
        <v>#DIV/0!</v>
      </c>
      <c r="L676" t="e">
        <f t="shared" si="77"/>
        <v>#DIV/0!</v>
      </c>
      <c r="M676" t="e">
        <f t="shared" si="78"/>
        <v>#DIV/0!</v>
      </c>
    </row>
    <row r="677" spans="1:13" x14ac:dyDescent="0.25">
      <c r="A677" s="44" t="s">
        <v>448</v>
      </c>
      <c r="B677" s="105">
        <v>0.33333333333333331</v>
      </c>
      <c r="C677" s="44" t="s">
        <v>284</v>
      </c>
      <c r="D677" s="44" t="s">
        <v>24</v>
      </c>
      <c r="E677" s="44"/>
      <c r="F677" s="44">
        <v>20</v>
      </c>
      <c r="G677" s="44"/>
      <c r="H677" s="48" t="s">
        <v>450</v>
      </c>
      <c r="I677" s="108">
        <v>2</v>
      </c>
      <c r="J677" s="109">
        <f t="shared" si="84"/>
        <v>100</v>
      </c>
      <c r="K677" t="e">
        <f t="shared" si="76"/>
        <v>#DIV/0!</v>
      </c>
      <c r="L677" t="e">
        <f t="shared" si="77"/>
        <v>#DIV/0!</v>
      </c>
      <c r="M677" t="e">
        <f t="shared" si="78"/>
        <v>#DIV/0!</v>
      </c>
    </row>
    <row r="678" spans="1:13" x14ac:dyDescent="0.25">
      <c r="A678" s="44" t="s">
        <v>448</v>
      </c>
      <c r="B678" s="105">
        <v>0.33333333333333331</v>
      </c>
      <c r="C678" s="44" t="s">
        <v>284</v>
      </c>
      <c r="D678" s="44" t="s">
        <v>24</v>
      </c>
      <c r="E678" s="44"/>
      <c r="F678" s="44">
        <v>20</v>
      </c>
      <c r="G678" s="44"/>
      <c r="H678" s="48" t="s">
        <v>444</v>
      </c>
      <c r="I678" s="108">
        <v>7</v>
      </c>
      <c r="J678" s="109">
        <f t="shared" si="84"/>
        <v>350.00000000000006</v>
      </c>
      <c r="K678" t="e">
        <f t="shared" si="76"/>
        <v>#DIV/0!</v>
      </c>
      <c r="L678" t="e">
        <f t="shared" si="77"/>
        <v>#DIV/0!</v>
      </c>
      <c r="M678" t="e">
        <f t="shared" si="78"/>
        <v>#DIV/0!</v>
      </c>
    </row>
    <row r="679" spans="1:13" x14ac:dyDescent="0.25">
      <c r="A679" s="44" t="s">
        <v>448</v>
      </c>
      <c r="B679" s="105">
        <v>0.33333333333333331</v>
      </c>
      <c r="C679" s="44" t="s">
        <v>284</v>
      </c>
      <c r="D679" s="44" t="s">
        <v>24</v>
      </c>
      <c r="E679" s="44"/>
      <c r="F679" s="44">
        <v>20</v>
      </c>
      <c r="G679" s="44"/>
      <c r="H679" s="48" t="s">
        <v>428</v>
      </c>
      <c r="I679" s="108">
        <v>11</v>
      </c>
      <c r="J679" s="109">
        <f t="shared" si="84"/>
        <v>550</v>
      </c>
      <c r="K679" t="e">
        <f t="shared" si="76"/>
        <v>#DIV/0!</v>
      </c>
      <c r="L679" t="e">
        <f t="shared" si="77"/>
        <v>#DIV/0!</v>
      </c>
      <c r="M679" t="e">
        <f t="shared" si="78"/>
        <v>#DIV/0!</v>
      </c>
    </row>
    <row r="680" spans="1:13" x14ac:dyDescent="0.25">
      <c r="A680" s="44" t="s">
        <v>448</v>
      </c>
      <c r="B680" s="105">
        <v>0.33333333333333331</v>
      </c>
      <c r="C680" s="44" t="s">
        <v>284</v>
      </c>
      <c r="D680" s="44" t="s">
        <v>24</v>
      </c>
      <c r="E680" s="44"/>
      <c r="F680" s="44">
        <v>20</v>
      </c>
      <c r="G680" s="44"/>
      <c r="H680" s="48" t="s">
        <v>427</v>
      </c>
      <c r="I680" s="108">
        <v>9</v>
      </c>
      <c r="J680" s="109">
        <f t="shared" si="84"/>
        <v>450</v>
      </c>
      <c r="K680" t="e">
        <f t="shared" si="76"/>
        <v>#DIV/0!</v>
      </c>
      <c r="L680" t="e">
        <f t="shared" si="77"/>
        <v>#DIV/0!</v>
      </c>
      <c r="M680" t="e">
        <f t="shared" si="78"/>
        <v>#DIV/0!</v>
      </c>
    </row>
    <row r="681" spans="1:13" x14ac:dyDescent="0.25">
      <c r="A681" s="44" t="s">
        <v>448</v>
      </c>
      <c r="B681" s="105">
        <v>0.33333333333333331</v>
      </c>
      <c r="C681" s="44" t="s">
        <v>284</v>
      </c>
      <c r="D681" s="44" t="s">
        <v>24</v>
      </c>
      <c r="E681" s="44"/>
      <c r="F681" s="44">
        <v>20</v>
      </c>
      <c r="G681" s="44"/>
      <c r="H681" s="48" t="s">
        <v>447</v>
      </c>
      <c r="I681" s="108">
        <v>12</v>
      </c>
      <c r="J681" s="109">
        <f t="shared" si="84"/>
        <v>600</v>
      </c>
      <c r="K681" t="e">
        <f t="shared" si="76"/>
        <v>#DIV/0!</v>
      </c>
      <c r="L681" t="e">
        <f t="shared" si="77"/>
        <v>#DIV/0!</v>
      </c>
      <c r="M681" t="e">
        <f t="shared" si="78"/>
        <v>#DIV/0!</v>
      </c>
    </row>
    <row r="682" spans="1:13" x14ac:dyDescent="0.25">
      <c r="A682" s="44" t="s">
        <v>448</v>
      </c>
      <c r="B682" s="105">
        <v>0.33333333333333331</v>
      </c>
      <c r="C682" s="44" t="s">
        <v>284</v>
      </c>
      <c r="D682" s="44" t="s">
        <v>24</v>
      </c>
      <c r="E682" s="44"/>
      <c r="F682" s="44">
        <v>20</v>
      </c>
      <c r="G682" s="44"/>
      <c r="H682" s="48" t="s">
        <v>330</v>
      </c>
      <c r="I682" s="108">
        <v>8</v>
      </c>
      <c r="J682" s="109">
        <f t="shared" si="84"/>
        <v>400</v>
      </c>
      <c r="K682" t="e">
        <f t="shared" si="76"/>
        <v>#DIV/0!</v>
      </c>
      <c r="L682" t="e">
        <f t="shared" si="77"/>
        <v>#DIV/0!</v>
      </c>
      <c r="M682" t="e">
        <f t="shared" si="78"/>
        <v>#DIV/0!</v>
      </c>
    </row>
    <row r="683" spans="1:13" x14ac:dyDescent="0.25">
      <c r="A683" s="44" t="s">
        <v>448</v>
      </c>
      <c r="B683" s="105">
        <v>0.33333333333333331</v>
      </c>
      <c r="C683" s="44" t="s">
        <v>284</v>
      </c>
      <c r="D683" s="44" t="s">
        <v>24</v>
      </c>
      <c r="E683" s="44"/>
      <c r="F683" s="44">
        <v>20</v>
      </c>
      <c r="G683" s="44"/>
      <c r="H683" s="48" t="s">
        <v>436</v>
      </c>
      <c r="I683" s="108">
        <v>1</v>
      </c>
      <c r="J683" s="109">
        <f t="shared" si="84"/>
        <v>50</v>
      </c>
      <c r="K683" t="e">
        <f t="shared" si="76"/>
        <v>#DIV/0!</v>
      </c>
      <c r="L683" t="e">
        <f t="shared" si="77"/>
        <v>#DIV/0!</v>
      </c>
      <c r="M683" t="e">
        <f t="shared" si="78"/>
        <v>#DIV/0!</v>
      </c>
    </row>
    <row r="684" spans="1:13" x14ac:dyDescent="0.25">
      <c r="A684" s="44" t="s">
        <v>448</v>
      </c>
      <c r="B684" s="105">
        <v>0.33333333333333331</v>
      </c>
      <c r="C684" s="44" t="s">
        <v>284</v>
      </c>
      <c r="D684" s="44" t="s">
        <v>24</v>
      </c>
      <c r="E684" s="44"/>
      <c r="F684" s="44">
        <v>20</v>
      </c>
      <c r="G684" s="44"/>
      <c r="H684" s="48" t="s">
        <v>414</v>
      </c>
      <c r="I684" s="108">
        <v>1</v>
      </c>
      <c r="J684" s="109">
        <f t="shared" si="84"/>
        <v>50</v>
      </c>
      <c r="K684" t="e">
        <f t="shared" si="76"/>
        <v>#DIV/0!</v>
      </c>
      <c r="L684" t="e">
        <f t="shared" si="77"/>
        <v>#DIV/0!</v>
      </c>
      <c r="M684" t="e">
        <f t="shared" si="78"/>
        <v>#DIV/0!</v>
      </c>
    </row>
    <row r="685" spans="1:13" x14ac:dyDescent="0.25">
      <c r="A685" s="44" t="s">
        <v>448</v>
      </c>
      <c r="B685" s="105">
        <v>0.33333333333333331</v>
      </c>
      <c r="C685" s="44" t="s">
        <v>284</v>
      </c>
      <c r="D685" s="44" t="s">
        <v>24</v>
      </c>
      <c r="E685" s="44"/>
      <c r="F685" s="44">
        <v>20</v>
      </c>
      <c r="G685" s="44"/>
      <c r="H685" s="48" t="s">
        <v>324</v>
      </c>
      <c r="I685" s="108">
        <v>1</v>
      </c>
      <c r="J685" s="109">
        <f t="shared" si="84"/>
        <v>50</v>
      </c>
      <c r="K685" t="e">
        <f t="shared" si="76"/>
        <v>#DIV/0!</v>
      </c>
      <c r="L685" t="e">
        <f t="shared" si="77"/>
        <v>#DIV/0!</v>
      </c>
      <c r="M685" t="e">
        <f t="shared" si="78"/>
        <v>#DIV/0!</v>
      </c>
    </row>
    <row r="686" spans="1:13" x14ac:dyDescent="0.25">
      <c r="A686" s="44" t="s">
        <v>448</v>
      </c>
      <c r="B686" s="105">
        <v>0.33333333333333331</v>
      </c>
      <c r="C686" s="44" t="s">
        <v>284</v>
      </c>
      <c r="D686" s="44" t="s">
        <v>24</v>
      </c>
      <c r="E686" s="44"/>
      <c r="F686" s="44">
        <v>20</v>
      </c>
      <c r="G686" s="44"/>
      <c r="H686" s="48" t="s">
        <v>346</v>
      </c>
      <c r="I686" s="108">
        <v>1</v>
      </c>
      <c r="J686" s="109">
        <f t="shared" si="84"/>
        <v>50</v>
      </c>
      <c r="K686" t="e">
        <f t="shared" si="76"/>
        <v>#DIV/0!</v>
      </c>
      <c r="L686" t="e">
        <f t="shared" si="77"/>
        <v>#DIV/0!</v>
      </c>
      <c r="M686" t="e">
        <f t="shared" si="78"/>
        <v>#DIV/0!</v>
      </c>
    </row>
    <row r="687" spans="1:13" x14ac:dyDescent="0.25">
      <c r="A687" s="44" t="s">
        <v>448</v>
      </c>
      <c r="B687" s="105">
        <v>0.68472222222222223</v>
      </c>
      <c r="C687" s="44" t="s">
        <v>284</v>
      </c>
      <c r="D687" s="44" t="s">
        <v>24</v>
      </c>
      <c r="E687" s="44"/>
      <c r="F687" s="44">
        <v>20</v>
      </c>
      <c r="G687" s="44"/>
      <c r="H687" s="48" t="s">
        <v>428</v>
      </c>
      <c r="I687" s="108">
        <v>6</v>
      </c>
      <c r="J687" s="109">
        <f t="shared" si="84"/>
        <v>300</v>
      </c>
      <c r="K687" t="e">
        <f t="shared" si="76"/>
        <v>#DIV/0!</v>
      </c>
      <c r="L687" t="e">
        <f t="shared" si="77"/>
        <v>#DIV/0!</v>
      </c>
      <c r="M687" t="e">
        <f t="shared" si="78"/>
        <v>#DIV/0!</v>
      </c>
    </row>
    <row r="688" spans="1:13" x14ac:dyDescent="0.25">
      <c r="A688" s="44" t="s">
        <v>448</v>
      </c>
      <c r="B688" s="105">
        <v>0.68472222222222223</v>
      </c>
      <c r="C688" s="44" t="s">
        <v>284</v>
      </c>
      <c r="D688" s="44" t="s">
        <v>24</v>
      </c>
      <c r="E688" s="44"/>
      <c r="F688" s="44">
        <v>20</v>
      </c>
      <c r="G688" s="44"/>
      <c r="H688" s="48" t="s">
        <v>447</v>
      </c>
      <c r="I688" s="108">
        <v>5</v>
      </c>
      <c r="J688" s="109">
        <f t="shared" si="84"/>
        <v>250</v>
      </c>
      <c r="K688" t="e">
        <f t="shared" si="76"/>
        <v>#DIV/0!</v>
      </c>
      <c r="L688" t="e">
        <f t="shared" si="77"/>
        <v>#DIV/0!</v>
      </c>
      <c r="M688" t="e">
        <f t="shared" si="78"/>
        <v>#DIV/0!</v>
      </c>
    </row>
    <row r="689" spans="1:13" x14ac:dyDescent="0.25">
      <c r="A689" s="44" t="s">
        <v>448</v>
      </c>
      <c r="B689" s="105">
        <v>0.68472222222222223</v>
      </c>
      <c r="C689" s="44" t="s">
        <v>284</v>
      </c>
      <c r="D689" s="44" t="s">
        <v>24</v>
      </c>
      <c r="E689" s="44"/>
      <c r="F689" s="44">
        <v>20</v>
      </c>
      <c r="G689" s="44"/>
      <c r="H689" s="48" t="s">
        <v>444</v>
      </c>
      <c r="I689" s="108">
        <v>3</v>
      </c>
      <c r="J689" s="109">
        <f t="shared" si="84"/>
        <v>150</v>
      </c>
      <c r="K689" t="e">
        <f t="shared" si="76"/>
        <v>#DIV/0!</v>
      </c>
      <c r="L689" t="e">
        <f t="shared" si="77"/>
        <v>#DIV/0!</v>
      </c>
      <c r="M689" t="e">
        <f t="shared" si="78"/>
        <v>#DIV/0!</v>
      </c>
    </row>
    <row r="690" spans="1:13" x14ac:dyDescent="0.25">
      <c r="A690" s="44" t="s">
        <v>448</v>
      </c>
      <c r="B690" s="105">
        <v>0.68472222222222223</v>
      </c>
      <c r="C690" s="44" t="s">
        <v>284</v>
      </c>
      <c r="D690" s="44" t="s">
        <v>24</v>
      </c>
      <c r="E690" s="44"/>
      <c r="F690" s="44">
        <v>20</v>
      </c>
      <c r="G690" s="44"/>
      <c r="H690" s="48" t="s">
        <v>326</v>
      </c>
      <c r="I690" s="108">
        <v>2</v>
      </c>
      <c r="J690" s="109">
        <f t="shared" si="84"/>
        <v>100</v>
      </c>
      <c r="K690" t="e">
        <f t="shared" si="76"/>
        <v>#DIV/0!</v>
      </c>
      <c r="L690" t="e">
        <f t="shared" si="77"/>
        <v>#DIV/0!</v>
      </c>
      <c r="M690" t="e">
        <f t="shared" si="78"/>
        <v>#DIV/0!</v>
      </c>
    </row>
    <row r="691" spans="1:13" x14ac:dyDescent="0.25">
      <c r="A691" s="44" t="s">
        <v>448</v>
      </c>
      <c r="B691" s="105">
        <v>0.68472222222222223</v>
      </c>
      <c r="C691" s="44" t="s">
        <v>284</v>
      </c>
      <c r="D691" s="44" t="s">
        <v>24</v>
      </c>
      <c r="E691" s="44"/>
      <c r="F691" s="44">
        <v>20</v>
      </c>
      <c r="G691" s="44"/>
      <c r="H691" s="48" t="s">
        <v>414</v>
      </c>
      <c r="I691" s="108">
        <v>1</v>
      </c>
      <c r="J691" s="109">
        <f t="shared" si="84"/>
        <v>50</v>
      </c>
      <c r="K691" t="e">
        <f t="shared" si="76"/>
        <v>#DIV/0!</v>
      </c>
      <c r="L691" t="e">
        <f t="shared" si="77"/>
        <v>#DIV/0!</v>
      </c>
      <c r="M691" t="e">
        <f t="shared" si="78"/>
        <v>#DIV/0!</v>
      </c>
    </row>
    <row r="692" spans="1:13" x14ac:dyDescent="0.25">
      <c r="A692" s="44" t="s">
        <v>448</v>
      </c>
      <c r="B692" s="105">
        <v>0.68472222222222223</v>
      </c>
      <c r="C692" s="44" t="s">
        <v>284</v>
      </c>
      <c r="D692" s="44" t="s">
        <v>24</v>
      </c>
      <c r="E692" s="44"/>
      <c r="F692" s="44">
        <v>20</v>
      </c>
      <c r="G692" s="44"/>
      <c r="H692" s="48" t="s">
        <v>436</v>
      </c>
      <c r="I692" s="108">
        <v>1</v>
      </c>
      <c r="J692" s="109">
        <f t="shared" si="84"/>
        <v>50</v>
      </c>
      <c r="K692" t="e">
        <f t="shared" si="76"/>
        <v>#DIV/0!</v>
      </c>
      <c r="L692" t="e">
        <f t="shared" si="77"/>
        <v>#DIV/0!</v>
      </c>
      <c r="M692" t="e">
        <f t="shared" si="78"/>
        <v>#DIV/0!</v>
      </c>
    </row>
    <row r="693" spans="1:13" x14ac:dyDescent="0.25">
      <c r="A693" s="44" t="s">
        <v>448</v>
      </c>
      <c r="B693" s="105">
        <v>0.68472222222222223</v>
      </c>
      <c r="C693" s="44" t="s">
        <v>284</v>
      </c>
      <c r="D693" s="44" t="s">
        <v>24</v>
      </c>
      <c r="E693" s="44"/>
      <c r="F693" s="44">
        <v>20</v>
      </c>
      <c r="G693" s="44"/>
      <c r="H693" s="48" t="s">
        <v>330</v>
      </c>
      <c r="I693" s="108">
        <v>2</v>
      </c>
      <c r="J693" s="109">
        <f t="shared" si="84"/>
        <v>100</v>
      </c>
      <c r="K693" t="e">
        <f t="shared" si="76"/>
        <v>#DIV/0!</v>
      </c>
      <c r="L693" t="e">
        <f t="shared" si="77"/>
        <v>#DIV/0!</v>
      </c>
      <c r="M693" t="e">
        <f t="shared" si="78"/>
        <v>#DIV/0!</v>
      </c>
    </row>
    <row r="694" spans="1:13" x14ac:dyDescent="0.25">
      <c r="A694" s="44" t="s">
        <v>448</v>
      </c>
      <c r="B694" s="105">
        <v>0.68472222222222223</v>
      </c>
      <c r="C694" s="44" t="s">
        <v>284</v>
      </c>
      <c r="D694" s="44" t="s">
        <v>24</v>
      </c>
      <c r="E694" s="44"/>
      <c r="F694" s="44">
        <v>20</v>
      </c>
      <c r="G694" s="44"/>
      <c r="H694" s="48" t="s">
        <v>334</v>
      </c>
      <c r="I694" s="108">
        <v>2</v>
      </c>
      <c r="J694" s="109">
        <f t="shared" si="84"/>
        <v>100</v>
      </c>
      <c r="K694" t="e">
        <f t="shared" si="76"/>
        <v>#DIV/0!</v>
      </c>
      <c r="L694" t="e">
        <f t="shared" si="77"/>
        <v>#DIV/0!</v>
      </c>
      <c r="M694" t="e">
        <f t="shared" si="78"/>
        <v>#DIV/0!</v>
      </c>
    </row>
    <row r="695" spans="1:13" x14ac:dyDescent="0.25">
      <c r="A695" s="44" t="s">
        <v>448</v>
      </c>
      <c r="B695" s="105">
        <v>0.68472222222222223</v>
      </c>
      <c r="C695" s="44" t="s">
        <v>284</v>
      </c>
      <c r="D695" s="44" t="s">
        <v>24</v>
      </c>
      <c r="E695" s="44"/>
      <c r="F695" s="44">
        <v>20</v>
      </c>
      <c r="G695" s="44"/>
      <c r="H695" s="48" t="s">
        <v>374</v>
      </c>
      <c r="I695" s="108">
        <v>2</v>
      </c>
      <c r="J695" s="109">
        <f t="shared" si="84"/>
        <v>100</v>
      </c>
      <c r="K695" t="e">
        <f t="shared" si="76"/>
        <v>#DIV/0!</v>
      </c>
      <c r="L695" t="e">
        <f t="shared" si="77"/>
        <v>#DIV/0!</v>
      </c>
      <c r="M695" t="e">
        <f t="shared" si="78"/>
        <v>#DIV/0!</v>
      </c>
    </row>
    <row r="696" spans="1:13" x14ac:dyDescent="0.25">
      <c r="A696" s="44" t="s">
        <v>448</v>
      </c>
      <c r="B696" s="105">
        <v>0.68472222222222223</v>
      </c>
      <c r="C696" s="44" t="s">
        <v>284</v>
      </c>
      <c r="D696" s="44" t="s">
        <v>24</v>
      </c>
      <c r="E696" s="44"/>
      <c r="F696" s="44">
        <v>20</v>
      </c>
      <c r="G696" s="44"/>
      <c r="H696" s="48" t="s">
        <v>365</v>
      </c>
      <c r="I696" s="108">
        <v>1</v>
      </c>
      <c r="J696" s="109">
        <f t="shared" si="84"/>
        <v>50</v>
      </c>
      <c r="K696" t="e">
        <f t="shared" si="76"/>
        <v>#DIV/0!</v>
      </c>
      <c r="L696" t="e">
        <f t="shared" si="77"/>
        <v>#DIV/0!</v>
      </c>
      <c r="M696" t="e">
        <f t="shared" si="78"/>
        <v>#DIV/0!</v>
      </c>
    </row>
    <row r="697" spans="1:13" x14ac:dyDescent="0.25">
      <c r="A697" s="44" t="s">
        <v>448</v>
      </c>
      <c r="B697" s="105">
        <v>0.68472222222222223</v>
      </c>
      <c r="C697" s="44" t="s">
        <v>284</v>
      </c>
      <c r="D697" s="44" t="s">
        <v>24</v>
      </c>
      <c r="E697" s="44"/>
      <c r="F697" s="44">
        <v>20</v>
      </c>
      <c r="G697" s="44"/>
      <c r="H697" s="48" t="s">
        <v>427</v>
      </c>
      <c r="I697" s="108">
        <v>1</v>
      </c>
      <c r="J697" s="109">
        <f t="shared" si="84"/>
        <v>50</v>
      </c>
      <c r="K697" t="e">
        <f t="shared" si="76"/>
        <v>#DIV/0!</v>
      </c>
      <c r="L697" t="e">
        <f t="shared" si="77"/>
        <v>#DIV/0!</v>
      </c>
      <c r="M697" t="e">
        <f t="shared" si="78"/>
        <v>#DIV/0!</v>
      </c>
    </row>
    <row r="698" spans="1:13" x14ac:dyDescent="0.25">
      <c r="A698" s="44" t="s">
        <v>448</v>
      </c>
      <c r="B698" s="105">
        <v>0.68472222222222223</v>
      </c>
      <c r="C698" s="44" t="s">
        <v>284</v>
      </c>
      <c r="D698" s="44" t="s">
        <v>24</v>
      </c>
      <c r="E698" s="44"/>
      <c r="F698" s="44">
        <v>20</v>
      </c>
      <c r="G698" s="44"/>
      <c r="H698" s="48" t="s">
        <v>324</v>
      </c>
      <c r="I698" s="108">
        <v>1</v>
      </c>
      <c r="J698" s="109">
        <f t="shared" si="84"/>
        <v>50</v>
      </c>
      <c r="K698" t="e">
        <f t="shared" si="76"/>
        <v>#DIV/0!</v>
      </c>
      <c r="L698" t="e">
        <f t="shared" si="77"/>
        <v>#DIV/0!</v>
      </c>
      <c r="M698" t="e">
        <f t="shared" si="78"/>
        <v>#DIV/0!</v>
      </c>
    </row>
    <row r="699" spans="1:13" x14ac:dyDescent="0.25">
      <c r="A699" s="65" t="s">
        <v>313</v>
      </c>
      <c r="B699" s="74">
        <v>0.33333333333333331</v>
      </c>
      <c r="C699" s="65" t="s">
        <v>23</v>
      </c>
      <c r="D699" s="65" t="s">
        <v>24</v>
      </c>
      <c r="E699" s="65">
        <v>5000</v>
      </c>
      <c r="F699" s="65">
        <v>1</v>
      </c>
      <c r="G699" s="65">
        <f>F699/1000</f>
        <v>1E-3</v>
      </c>
      <c r="H699" s="65" t="s">
        <v>542</v>
      </c>
      <c r="I699" s="65">
        <v>2</v>
      </c>
      <c r="J699" s="107">
        <f>(I699/G699)*(1/5000)*1000</f>
        <v>400</v>
      </c>
      <c r="K699">
        <f t="shared" si="76"/>
        <v>10000</v>
      </c>
      <c r="L699">
        <f t="shared" si="77"/>
        <v>10</v>
      </c>
      <c r="M699">
        <f t="shared" si="78"/>
        <v>10000</v>
      </c>
    </row>
    <row r="700" spans="1:13" x14ac:dyDescent="0.25">
      <c r="A700" s="65" t="s">
        <v>313</v>
      </c>
      <c r="B700" s="74">
        <v>0.33333333333333331</v>
      </c>
      <c r="C700" s="65" t="s">
        <v>23</v>
      </c>
      <c r="D700" s="65" t="s">
        <v>24</v>
      </c>
      <c r="E700" s="65">
        <v>5000</v>
      </c>
      <c r="F700" s="65">
        <v>1</v>
      </c>
      <c r="G700" s="65">
        <f>F700/1000</f>
        <v>1E-3</v>
      </c>
      <c r="H700" s="65" t="s">
        <v>162</v>
      </c>
      <c r="I700" s="65">
        <v>2</v>
      </c>
      <c r="J700" s="107">
        <f>(I700/G700)*(1/5000)*1000</f>
        <v>400</v>
      </c>
      <c r="K700">
        <f t="shared" si="76"/>
        <v>10000</v>
      </c>
      <c r="L700">
        <f t="shared" si="77"/>
        <v>10</v>
      </c>
      <c r="M700">
        <f t="shared" si="78"/>
        <v>10000</v>
      </c>
    </row>
    <row r="701" spans="1:13" x14ac:dyDescent="0.25">
      <c r="A701" s="65" t="s">
        <v>313</v>
      </c>
      <c r="B701" s="74">
        <v>0.33333333333333331</v>
      </c>
      <c r="C701" s="65" t="s">
        <v>23</v>
      </c>
      <c r="D701" s="65" t="s">
        <v>24</v>
      </c>
      <c r="E701" s="65">
        <v>5000</v>
      </c>
      <c r="F701" s="65">
        <v>1</v>
      </c>
      <c r="G701" s="65">
        <f>F701/1000</f>
        <v>1E-3</v>
      </c>
      <c r="H701" s="65" t="s">
        <v>30</v>
      </c>
      <c r="I701" s="65">
        <v>1</v>
      </c>
      <c r="J701" s="107">
        <f>(I701/G701)*(1/5000)*1000</f>
        <v>200</v>
      </c>
      <c r="K701">
        <f t="shared" si="76"/>
        <v>5000</v>
      </c>
      <c r="L701">
        <f t="shared" si="77"/>
        <v>5</v>
      </c>
      <c r="M701">
        <f t="shared" si="78"/>
        <v>5000</v>
      </c>
    </row>
    <row r="702" spans="1:13" x14ac:dyDescent="0.25">
      <c r="A702" s="65" t="s">
        <v>313</v>
      </c>
      <c r="B702" s="74">
        <v>0.33333333333333331</v>
      </c>
      <c r="C702" s="65" t="s">
        <v>23</v>
      </c>
      <c r="D702" s="65" t="s">
        <v>24</v>
      </c>
      <c r="E702" s="65">
        <v>5000</v>
      </c>
      <c r="F702" s="65">
        <v>1</v>
      </c>
      <c r="G702" s="65">
        <f>F702/1000</f>
        <v>1E-3</v>
      </c>
      <c r="H702" s="65" t="s">
        <v>84</v>
      </c>
      <c r="I702" s="65">
        <v>3</v>
      </c>
      <c r="J702" s="107">
        <f>(I702/G702)*(1/5000)*1000</f>
        <v>600</v>
      </c>
      <c r="K702">
        <f t="shared" si="76"/>
        <v>15000</v>
      </c>
      <c r="L702">
        <f t="shared" si="77"/>
        <v>15</v>
      </c>
      <c r="M702">
        <f t="shared" si="78"/>
        <v>15000</v>
      </c>
    </row>
    <row r="703" spans="1:13" x14ac:dyDescent="0.25">
      <c r="A703" s="44" t="s">
        <v>569</v>
      </c>
      <c r="B703" s="105">
        <v>0.33333333333333331</v>
      </c>
      <c r="C703" s="44" t="s">
        <v>486</v>
      </c>
      <c r="D703" s="44" t="s">
        <v>24</v>
      </c>
      <c r="E703" s="44"/>
      <c r="F703" s="48">
        <v>20</v>
      </c>
      <c r="G703" s="44"/>
      <c r="H703" s="48" t="s">
        <v>457</v>
      </c>
      <c r="I703" s="108">
        <v>447</v>
      </c>
      <c r="J703" s="109">
        <f t="shared" ref="J703:J728" si="85">(I703/(F703/5000))*(1/5000)*1000</f>
        <v>22350</v>
      </c>
      <c r="K703" t="e">
        <f t="shared" si="76"/>
        <v>#DIV/0!</v>
      </c>
      <c r="L703" t="e">
        <f t="shared" si="77"/>
        <v>#DIV/0!</v>
      </c>
      <c r="M703" t="e">
        <f t="shared" si="78"/>
        <v>#DIV/0!</v>
      </c>
    </row>
    <row r="704" spans="1:13" x14ac:dyDescent="0.25">
      <c r="A704" s="44" t="s">
        <v>569</v>
      </c>
      <c r="B704" s="105">
        <v>0.33333333333333331</v>
      </c>
      <c r="C704" s="44" t="s">
        <v>486</v>
      </c>
      <c r="D704" s="44" t="s">
        <v>459</v>
      </c>
      <c r="E704" s="44"/>
      <c r="F704" s="48">
        <v>20</v>
      </c>
      <c r="G704" s="44"/>
      <c r="H704" s="48" t="s">
        <v>457</v>
      </c>
      <c r="I704" s="108">
        <v>66</v>
      </c>
      <c r="J704" s="109">
        <f t="shared" si="85"/>
        <v>3300.0000000000005</v>
      </c>
      <c r="K704" t="e">
        <f t="shared" si="76"/>
        <v>#DIV/0!</v>
      </c>
      <c r="L704" t="e">
        <f t="shared" si="77"/>
        <v>#DIV/0!</v>
      </c>
      <c r="M704" t="e">
        <f t="shared" si="78"/>
        <v>#DIV/0!</v>
      </c>
    </row>
    <row r="705" spans="1:13" x14ac:dyDescent="0.25">
      <c r="A705" s="44" t="s">
        <v>569</v>
      </c>
      <c r="B705" s="105">
        <v>0.38194444444444442</v>
      </c>
      <c r="C705" s="44" t="s">
        <v>486</v>
      </c>
      <c r="D705" s="44" t="s">
        <v>24</v>
      </c>
      <c r="E705" s="44"/>
      <c r="F705" s="48">
        <v>10</v>
      </c>
      <c r="G705" s="44"/>
      <c r="H705" s="48" t="s">
        <v>457</v>
      </c>
      <c r="I705" s="108">
        <v>654</v>
      </c>
      <c r="J705" s="109">
        <f t="shared" si="85"/>
        <v>65400.000000000007</v>
      </c>
      <c r="K705" t="e">
        <f t="shared" si="76"/>
        <v>#DIV/0!</v>
      </c>
      <c r="L705" t="e">
        <f t="shared" si="77"/>
        <v>#DIV/0!</v>
      </c>
      <c r="M705" t="e">
        <f t="shared" si="78"/>
        <v>#DIV/0!</v>
      </c>
    </row>
    <row r="706" spans="1:13" x14ac:dyDescent="0.25">
      <c r="A706" s="44" t="s">
        <v>569</v>
      </c>
      <c r="B706" s="105">
        <v>0.40625</v>
      </c>
      <c r="C706" s="44" t="s">
        <v>486</v>
      </c>
      <c r="D706" s="44" t="s">
        <v>24</v>
      </c>
      <c r="E706" s="44"/>
      <c r="F706" s="48">
        <v>10</v>
      </c>
      <c r="G706" s="44"/>
      <c r="H706" s="48" t="s">
        <v>457</v>
      </c>
      <c r="I706" s="108">
        <v>587</v>
      </c>
      <c r="J706" s="109">
        <f t="shared" si="85"/>
        <v>58700</v>
      </c>
      <c r="K706" t="e">
        <f t="shared" ref="K706:K769" si="86">((I706*1000)/(F706*(E706/25)))*1000</f>
        <v>#DIV/0!</v>
      </c>
      <c r="L706" t="e">
        <f t="shared" ref="L706:L769" si="87">(I706/1)*(1/(E706/25))*1000</f>
        <v>#DIV/0!</v>
      </c>
      <c r="M706" t="e">
        <f t="shared" ref="M706:M769" si="88">(I706*1000)/(F706*(E706/25))*1000</f>
        <v>#DIV/0!</v>
      </c>
    </row>
    <row r="707" spans="1:13" x14ac:dyDescent="0.25">
      <c r="A707" s="44" t="s">
        <v>569</v>
      </c>
      <c r="B707" s="105">
        <v>0.4375</v>
      </c>
      <c r="C707" s="44" t="s">
        <v>486</v>
      </c>
      <c r="D707" s="44" t="s">
        <v>24</v>
      </c>
      <c r="E707" s="44"/>
      <c r="F707" s="48">
        <v>10</v>
      </c>
      <c r="G707" s="44"/>
      <c r="H707" s="48" t="s">
        <v>457</v>
      </c>
      <c r="I707" s="108">
        <v>521</v>
      </c>
      <c r="J707" s="109">
        <f t="shared" si="85"/>
        <v>52100</v>
      </c>
      <c r="K707" t="e">
        <f t="shared" si="86"/>
        <v>#DIV/0!</v>
      </c>
      <c r="L707" t="e">
        <f t="shared" si="87"/>
        <v>#DIV/0!</v>
      </c>
      <c r="M707" t="e">
        <f t="shared" si="88"/>
        <v>#DIV/0!</v>
      </c>
    </row>
    <row r="708" spans="1:13" x14ac:dyDescent="0.25">
      <c r="A708" s="44" t="s">
        <v>569</v>
      </c>
      <c r="B708" s="105">
        <v>0.45833333333333331</v>
      </c>
      <c r="C708" s="44" t="s">
        <v>486</v>
      </c>
      <c r="D708" s="44" t="s">
        <v>24</v>
      </c>
      <c r="E708" s="44"/>
      <c r="F708" s="48">
        <v>10</v>
      </c>
      <c r="G708" s="44"/>
      <c r="H708" s="48" t="s">
        <v>457</v>
      </c>
      <c r="I708" s="108">
        <v>1997</v>
      </c>
      <c r="J708" s="109">
        <f t="shared" si="85"/>
        <v>199700.00000000003</v>
      </c>
      <c r="K708" t="e">
        <f t="shared" si="86"/>
        <v>#DIV/0!</v>
      </c>
      <c r="L708" t="e">
        <f t="shared" si="87"/>
        <v>#DIV/0!</v>
      </c>
      <c r="M708" t="e">
        <f t="shared" si="88"/>
        <v>#DIV/0!</v>
      </c>
    </row>
    <row r="709" spans="1:13" x14ac:dyDescent="0.25">
      <c r="A709" s="44" t="s">
        <v>569</v>
      </c>
      <c r="B709" s="105">
        <v>0.47916666666666669</v>
      </c>
      <c r="C709" s="44" t="s">
        <v>486</v>
      </c>
      <c r="D709" s="44" t="s">
        <v>24</v>
      </c>
      <c r="E709" s="44"/>
      <c r="F709" s="48">
        <v>10</v>
      </c>
      <c r="G709" s="44"/>
      <c r="H709" s="48" t="s">
        <v>457</v>
      </c>
      <c r="I709" s="108">
        <v>2175</v>
      </c>
      <c r="J709" s="109">
        <f t="shared" si="85"/>
        <v>217500</v>
      </c>
      <c r="K709" t="e">
        <f t="shared" si="86"/>
        <v>#DIV/0!</v>
      </c>
      <c r="L709" t="e">
        <f t="shared" si="87"/>
        <v>#DIV/0!</v>
      </c>
      <c r="M709" t="e">
        <f t="shared" si="88"/>
        <v>#DIV/0!</v>
      </c>
    </row>
    <row r="710" spans="1:13" x14ac:dyDescent="0.25">
      <c r="A710" s="44" t="s">
        <v>569</v>
      </c>
      <c r="B710" s="105">
        <v>0.5</v>
      </c>
      <c r="C710" s="44" t="s">
        <v>486</v>
      </c>
      <c r="D710" s="44" t="s">
        <v>24</v>
      </c>
      <c r="E710" s="44"/>
      <c r="F710" s="48">
        <v>5</v>
      </c>
      <c r="G710" s="44"/>
      <c r="H710" s="48" t="s">
        <v>457</v>
      </c>
      <c r="I710" s="108">
        <v>2098</v>
      </c>
      <c r="J710" s="109">
        <f t="shared" si="85"/>
        <v>419600</v>
      </c>
      <c r="K710" t="e">
        <f t="shared" si="86"/>
        <v>#DIV/0!</v>
      </c>
      <c r="L710" t="e">
        <f t="shared" si="87"/>
        <v>#DIV/0!</v>
      </c>
      <c r="M710" t="e">
        <f t="shared" si="88"/>
        <v>#DIV/0!</v>
      </c>
    </row>
    <row r="711" spans="1:13" x14ac:dyDescent="0.25">
      <c r="A711" s="44" t="s">
        <v>569</v>
      </c>
      <c r="B711" s="105">
        <v>0.52083333333333337</v>
      </c>
      <c r="C711" s="44" t="s">
        <v>486</v>
      </c>
      <c r="D711" s="44" t="s">
        <v>24</v>
      </c>
      <c r="E711" s="44"/>
      <c r="F711" s="48">
        <v>5</v>
      </c>
      <c r="G711" s="44"/>
      <c r="H711" s="48" t="s">
        <v>457</v>
      </c>
      <c r="I711" s="108">
        <v>1896</v>
      </c>
      <c r="J711" s="109">
        <f t="shared" si="85"/>
        <v>379200.00000000006</v>
      </c>
      <c r="K711" t="e">
        <f t="shared" si="86"/>
        <v>#DIV/0!</v>
      </c>
      <c r="L711" t="e">
        <f t="shared" si="87"/>
        <v>#DIV/0!</v>
      </c>
      <c r="M711" t="e">
        <f t="shared" si="88"/>
        <v>#DIV/0!</v>
      </c>
    </row>
    <row r="712" spans="1:13" x14ac:dyDescent="0.25">
      <c r="A712" s="44" t="s">
        <v>569</v>
      </c>
      <c r="B712" s="105">
        <v>0.52083333333333337</v>
      </c>
      <c r="C712" s="44" t="s">
        <v>486</v>
      </c>
      <c r="D712" s="44" t="s">
        <v>459</v>
      </c>
      <c r="E712" s="44"/>
      <c r="F712" s="48">
        <v>10</v>
      </c>
      <c r="G712" s="44"/>
      <c r="H712" s="48" t="s">
        <v>457</v>
      </c>
      <c r="I712" s="108">
        <v>1080</v>
      </c>
      <c r="J712" s="109">
        <f t="shared" si="85"/>
        <v>108000</v>
      </c>
      <c r="K712" t="e">
        <f t="shared" si="86"/>
        <v>#DIV/0!</v>
      </c>
      <c r="L712" t="e">
        <f t="shared" si="87"/>
        <v>#DIV/0!</v>
      </c>
      <c r="M712" t="e">
        <f t="shared" si="88"/>
        <v>#DIV/0!</v>
      </c>
    </row>
    <row r="713" spans="1:13" x14ac:dyDescent="0.25">
      <c r="A713" s="44" t="s">
        <v>569</v>
      </c>
      <c r="B713" s="105">
        <v>0.54166666666666663</v>
      </c>
      <c r="C713" s="44" t="s">
        <v>486</v>
      </c>
      <c r="D713" s="44" t="s">
        <v>24</v>
      </c>
      <c r="E713" s="44"/>
      <c r="F713" s="48">
        <v>5</v>
      </c>
      <c r="G713" s="44"/>
      <c r="H713" s="48" t="s">
        <v>457</v>
      </c>
      <c r="I713" s="108">
        <v>2460</v>
      </c>
      <c r="J713" s="109">
        <f t="shared" si="85"/>
        <v>492000</v>
      </c>
      <c r="K713" t="e">
        <f t="shared" si="86"/>
        <v>#DIV/0!</v>
      </c>
      <c r="L713" t="e">
        <f t="shared" si="87"/>
        <v>#DIV/0!</v>
      </c>
      <c r="M713" t="e">
        <f t="shared" si="88"/>
        <v>#DIV/0!</v>
      </c>
    </row>
    <row r="714" spans="1:13" x14ac:dyDescent="0.25">
      <c r="A714" s="44" t="s">
        <v>569</v>
      </c>
      <c r="B714" s="105">
        <v>0.57291666666666663</v>
      </c>
      <c r="C714" s="44" t="s">
        <v>486</v>
      </c>
      <c r="D714" s="44" t="s">
        <v>24</v>
      </c>
      <c r="E714" s="44"/>
      <c r="F714" s="48">
        <v>10</v>
      </c>
      <c r="G714" s="44"/>
      <c r="H714" s="48" t="s">
        <v>457</v>
      </c>
      <c r="I714" s="108">
        <v>4248</v>
      </c>
      <c r="J714" s="109">
        <f t="shared" si="85"/>
        <v>424800</v>
      </c>
      <c r="K714" t="e">
        <f t="shared" si="86"/>
        <v>#DIV/0!</v>
      </c>
      <c r="L714" t="e">
        <f t="shared" si="87"/>
        <v>#DIV/0!</v>
      </c>
      <c r="M714" t="e">
        <f t="shared" si="88"/>
        <v>#DIV/0!</v>
      </c>
    </row>
    <row r="715" spans="1:13" x14ac:dyDescent="0.25">
      <c r="A715" s="44" t="s">
        <v>569</v>
      </c>
      <c r="B715" s="105">
        <v>0.59375</v>
      </c>
      <c r="C715" s="44" t="s">
        <v>486</v>
      </c>
      <c r="D715" s="44" t="s">
        <v>24</v>
      </c>
      <c r="E715" s="44"/>
      <c r="F715" s="48">
        <v>10</v>
      </c>
      <c r="G715" s="44"/>
      <c r="H715" s="48" t="s">
        <v>457</v>
      </c>
      <c r="I715" s="108">
        <v>2540</v>
      </c>
      <c r="J715" s="109">
        <f t="shared" si="85"/>
        <v>254000</v>
      </c>
      <c r="K715" t="e">
        <f t="shared" si="86"/>
        <v>#DIV/0!</v>
      </c>
      <c r="L715" t="e">
        <f t="shared" si="87"/>
        <v>#DIV/0!</v>
      </c>
      <c r="M715" t="e">
        <f t="shared" si="88"/>
        <v>#DIV/0!</v>
      </c>
    </row>
    <row r="716" spans="1:13" x14ac:dyDescent="0.25">
      <c r="A716" s="44" t="s">
        <v>569</v>
      </c>
      <c r="B716" s="105">
        <v>0.59375</v>
      </c>
      <c r="C716" s="44" t="s">
        <v>486</v>
      </c>
      <c r="D716" s="44" t="s">
        <v>459</v>
      </c>
      <c r="E716" s="44"/>
      <c r="F716" s="48">
        <v>10</v>
      </c>
      <c r="G716" s="44"/>
      <c r="H716" s="48" t="s">
        <v>457</v>
      </c>
      <c r="I716" s="108">
        <v>663</v>
      </c>
      <c r="J716" s="109">
        <f t="shared" si="85"/>
        <v>66300</v>
      </c>
      <c r="K716" t="e">
        <f t="shared" si="86"/>
        <v>#DIV/0!</v>
      </c>
      <c r="L716" t="e">
        <f t="shared" si="87"/>
        <v>#DIV/0!</v>
      </c>
      <c r="M716" t="e">
        <f t="shared" si="88"/>
        <v>#DIV/0!</v>
      </c>
    </row>
    <row r="717" spans="1:13" x14ac:dyDescent="0.25">
      <c r="A717" s="44" t="s">
        <v>569</v>
      </c>
      <c r="B717" s="105">
        <v>0.625</v>
      </c>
      <c r="C717" s="44" t="s">
        <v>486</v>
      </c>
      <c r="D717" s="44" t="s">
        <v>24</v>
      </c>
      <c r="E717" s="44"/>
      <c r="F717" s="48">
        <v>10</v>
      </c>
      <c r="G717" s="44"/>
      <c r="H717" s="48" t="s">
        <v>457</v>
      </c>
      <c r="I717" s="108">
        <v>1228</v>
      </c>
      <c r="J717" s="109">
        <f t="shared" si="85"/>
        <v>122800.00000000001</v>
      </c>
      <c r="K717" t="e">
        <f t="shared" si="86"/>
        <v>#DIV/0!</v>
      </c>
      <c r="L717" t="e">
        <f t="shared" si="87"/>
        <v>#DIV/0!</v>
      </c>
      <c r="M717" t="e">
        <f t="shared" si="88"/>
        <v>#DIV/0!</v>
      </c>
    </row>
    <row r="718" spans="1:13" x14ac:dyDescent="0.25">
      <c r="A718" s="44" t="s">
        <v>569</v>
      </c>
      <c r="B718" s="105">
        <v>0.625</v>
      </c>
      <c r="C718" s="44" t="s">
        <v>486</v>
      </c>
      <c r="D718" s="44" t="s">
        <v>459</v>
      </c>
      <c r="E718" s="44"/>
      <c r="F718" s="48">
        <v>10</v>
      </c>
      <c r="G718" s="44"/>
      <c r="H718" s="48" t="s">
        <v>457</v>
      </c>
      <c r="I718" s="108">
        <v>911</v>
      </c>
      <c r="J718" s="109">
        <f t="shared" si="85"/>
        <v>91100.000000000015</v>
      </c>
      <c r="K718" t="e">
        <f t="shared" si="86"/>
        <v>#DIV/0!</v>
      </c>
      <c r="L718" t="e">
        <f t="shared" si="87"/>
        <v>#DIV/0!</v>
      </c>
      <c r="M718" t="e">
        <f t="shared" si="88"/>
        <v>#DIV/0!</v>
      </c>
    </row>
    <row r="719" spans="1:13" x14ac:dyDescent="0.25">
      <c r="A719" s="44" t="s">
        <v>569</v>
      </c>
      <c r="B719" s="105">
        <v>0.66666666666666663</v>
      </c>
      <c r="C719" s="44" t="s">
        <v>486</v>
      </c>
      <c r="D719" s="44" t="s">
        <v>24</v>
      </c>
      <c r="E719" s="44"/>
      <c r="F719" s="48">
        <v>10</v>
      </c>
      <c r="G719" s="44"/>
      <c r="H719" s="48" t="s">
        <v>457</v>
      </c>
      <c r="I719" s="108">
        <v>2351</v>
      </c>
      <c r="J719" s="109">
        <f t="shared" si="85"/>
        <v>235100.00000000003</v>
      </c>
      <c r="K719" t="e">
        <f t="shared" si="86"/>
        <v>#DIV/0!</v>
      </c>
      <c r="L719" t="e">
        <f t="shared" si="87"/>
        <v>#DIV/0!</v>
      </c>
      <c r="M719" t="e">
        <f t="shared" si="88"/>
        <v>#DIV/0!</v>
      </c>
    </row>
    <row r="720" spans="1:13" x14ac:dyDescent="0.25">
      <c r="A720" s="44" t="s">
        <v>569</v>
      </c>
      <c r="B720" s="105">
        <v>0.66666666666666663</v>
      </c>
      <c r="C720" s="44" t="s">
        <v>486</v>
      </c>
      <c r="D720" s="44" t="s">
        <v>459</v>
      </c>
      <c r="E720" s="44"/>
      <c r="F720" s="48">
        <v>10</v>
      </c>
      <c r="G720" s="44"/>
      <c r="H720" s="48" t="s">
        <v>457</v>
      </c>
      <c r="I720" s="108">
        <v>643</v>
      </c>
      <c r="J720" s="109">
        <f t="shared" si="85"/>
        <v>64300</v>
      </c>
      <c r="K720" t="e">
        <f t="shared" si="86"/>
        <v>#DIV/0!</v>
      </c>
      <c r="L720" t="e">
        <f t="shared" si="87"/>
        <v>#DIV/0!</v>
      </c>
      <c r="M720" t="e">
        <f t="shared" si="88"/>
        <v>#DIV/0!</v>
      </c>
    </row>
    <row r="721" spans="1:13" x14ac:dyDescent="0.25">
      <c r="A721" s="44" t="s">
        <v>569</v>
      </c>
      <c r="B721" s="105">
        <v>0.70833333333333337</v>
      </c>
      <c r="C721" s="44" t="s">
        <v>486</v>
      </c>
      <c r="D721" s="44" t="s">
        <v>24</v>
      </c>
      <c r="E721" s="44"/>
      <c r="F721" s="48">
        <v>10</v>
      </c>
      <c r="G721" s="44"/>
      <c r="H721" s="48" t="s">
        <v>457</v>
      </c>
      <c r="I721" s="108">
        <v>1673</v>
      </c>
      <c r="J721" s="109">
        <f t="shared" si="85"/>
        <v>167300</v>
      </c>
      <c r="K721" t="e">
        <f t="shared" si="86"/>
        <v>#DIV/0!</v>
      </c>
      <c r="L721" t="e">
        <f t="shared" si="87"/>
        <v>#DIV/0!</v>
      </c>
      <c r="M721" t="e">
        <f t="shared" si="88"/>
        <v>#DIV/0!</v>
      </c>
    </row>
    <row r="722" spans="1:13" x14ac:dyDescent="0.25">
      <c r="A722" s="44" t="s">
        <v>569</v>
      </c>
      <c r="B722" s="105">
        <v>0.70833333333333337</v>
      </c>
      <c r="C722" s="44" t="s">
        <v>486</v>
      </c>
      <c r="D722" s="44" t="s">
        <v>459</v>
      </c>
      <c r="E722" s="44"/>
      <c r="F722" s="48">
        <v>10</v>
      </c>
      <c r="G722" s="44"/>
      <c r="H722" s="48" t="s">
        <v>457</v>
      </c>
      <c r="I722" s="108">
        <v>442</v>
      </c>
      <c r="J722" s="109">
        <f t="shared" si="85"/>
        <v>44200</v>
      </c>
      <c r="K722" t="e">
        <f t="shared" si="86"/>
        <v>#DIV/0!</v>
      </c>
      <c r="L722" t="e">
        <f t="shared" si="87"/>
        <v>#DIV/0!</v>
      </c>
      <c r="M722" t="e">
        <f t="shared" si="88"/>
        <v>#DIV/0!</v>
      </c>
    </row>
    <row r="723" spans="1:13" x14ac:dyDescent="0.25">
      <c r="A723" s="44" t="s">
        <v>569</v>
      </c>
      <c r="B723" s="105">
        <v>0.83333333333333337</v>
      </c>
      <c r="C723" s="44" t="s">
        <v>284</v>
      </c>
      <c r="D723" s="44" t="s">
        <v>24</v>
      </c>
      <c r="E723" s="44"/>
      <c r="F723" s="48">
        <v>10</v>
      </c>
      <c r="G723" s="44"/>
      <c r="H723" s="48" t="s">
        <v>457</v>
      </c>
      <c r="I723" s="108">
        <v>1648</v>
      </c>
      <c r="J723" s="109">
        <f t="shared" si="85"/>
        <v>164800</v>
      </c>
      <c r="K723" t="e">
        <f t="shared" si="86"/>
        <v>#DIV/0!</v>
      </c>
      <c r="L723" t="e">
        <f t="shared" si="87"/>
        <v>#DIV/0!</v>
      </c>
      <c r="M723" t="e">
        <f t="shared" si="88"/>
        <v>#DIV/0!</v>
      </c>
    </row>
    <row r="724" spans="1:13" x14ac:dyDescent="0.25">
      <c r="A724" s="44" t="s">
        <v>569</v>
      </c>
      <c r="B724" s="105">
        <v>0.83333333333333337</v>
      </c>
      <c r="C724" s="44" t="s">
        <v>284</v>
      </c>
      <c r="D724" s="44" t="s">
        <v>459</v>
      </c>
      <c r="E724" s="44"/>
      <c r="F724" s="48">
        <v>10</v>
      </c>
      <c r="G724" s="44"/>
      <c r="H724" s="48" t="s">
        <v>457</v>
      </c>
      <c r="I724" s="108">
        <v>376</v>
      </c>
      <c r="J724" s="109">
        <f t="shared" si="85"/>
        <v>37600</v>
      </c>
      <c r="K724" t="e">
        <f t="shared" si="86"/>
        <v>#DIV/0!</v>
      </c>
      <c r="L724" t="e">
        <f t="shared" si="87"/>
        <v>#DIV/0!</v>
      </c>
      <c r="M724" t="e">
        <f t="shared" si="88"/>
        <v>#DIV/0!</v>
      </c>
    </row>
    <row r="725" spans="1:13" x14ac:dyDescent="0.25">
      <c r="A725" s="44" t="s">
        <v>569</v>
      </c>
      <c r="B725" s="105">
        <v>0.91666666666666663</v>
      </c>
      <c r="C725" s="44" t="s">
        <v>284</v>
      </c>
      <c r="D725" s="44" t="s">
        <v>24</v>
      </c>
      <c r="E725" s="44"/>
      <c r="F725" s="48">
        <v>10</v>
      </c>
      <c r="G725" s="44"/>
      <c r="H725" s="48" t="s">
        <v>457</v>
      </c>
      <c r="I725" s="108">
        <v>1013</v>
      </c>
      <c r="J725" s="109">
        <f t="shared" si="85"/>
        <v>101300.00000000001</v>
      </c>
      <c r="K725" t="e">
        <f t="shared" si="86"/>
        <v>#DIV/0!</v>
      </c>
      <c r="L725" t="e">
        <f t="shared" si="87"/>
        <v>#DIV/0!</v>
      </c>
      <c r="M725" t="e">
        <f t="shared" si="88"/>
        <v>#DIV/0!</v>
      </c>
    </row>
    <row r="726" spans="1:13" x14ac:dyDescent="0.25">
      <c r="A726" s="44" t="s">
        <v>569</v>
      </c>
      <c r="B726" s="105">
        <v>0.91666666666666663</v>
      </c>
      <c r="C726" s="44" t="s">
        <v>284</v>
      </c>
      <c r="D726" s="44" t="s">
        <v>459</v>
      </c>
      <c r="E726" s="44"/>
      <c r="F726" s="48">
        <v>10</v>
      </c>
      <c r="G726" s="44"/>
      <c r="H726" s="48" t="s">
        <v>457</v>
      </c>
      <c r="I726" s="108">
        <v>390</v>
      </c>
      <c r="J726" s="109">
        <f t="shared" si="85"/>
        <v>39000</v>
      </c>
      <c r="K726" t="e">
        <f t="shared" si="86"/>
        <v>#DIV/0!</v>
      </c>
      <c r="L726" t="e">
        <f t="shared" si="87"/>
        <v>#DIV/0!</v>
      </c>
      <c r="M726" t="e">
        <f t="shared" si="88"/>
        <v>#DIV/0!</v>
      </c>
    </row>
    <row r="727" spans="1:13" x14ac:dyDescent="0.25">
      <c r="A727" s="44" t="s">
        <v>569</v>
      </c>
      <c r="B727" s="105">
        <v>0</v>
      </c>
      <c r="C727" s="44" t="s">
        <v>284</v>
      </c>
      <c r="D727" s="44" t="s">
        <v>24</v>
      </c>
      <c r="E727" s="44"/>
      <c r="F727" s="48">
        <v>20</v>
      </c>
      <c r="G727" s="44"/>
      <c r="H727" s="48" t="s">
        <v>457</v>
      </c>
      <c r="I727" s="108">
        <v>3710</v>
      </c>
      <c r="J727" s="109">
        <f t="shared" si="85"/>
        <v>185500</v>
      </c>
      <c r="K727" t="e">
        <f t="shared" si="86"/>
        <v>#DIV/0!</v>
      </c>
      <c r="L727" t="e">
        <f t="shared" si="87"/>
        <v>#DIV/0!</v>
      </c>
      <c r="M727" t="e">
        <f t="shared" si="88"/>
        <v>#DIV/0!</v>
      </c>
    </row>
    <row r="728" spans="1:13" x14ac:dyDescent="0.25">
      <c r="A728" s="44" t="s">
        <v>569</v>
      </c>
      <c r="B728" s="105">
        <v>0</v>
      </c>
      <c r="C728" s="44" t="s">
        <v>284</v>
      </c>
      <c r="D728" s="44" t="s">
        <v>459</v>
      </c>
      <c r="E728" s="44"/>
      <c r="F728" s="48">
        <v>20</v>
      </c>
      <c r="G728" s="44"/>
      <c r="H728" s="48" t="s">
        <v>457</v>
      </c>
      <c r="I728" s="108">
        <v>3030</v>
      </c>
      <c r="J728" s="109">
        <f t="shared" si="85"/>
        <v>151500</v>
      </c>
      <c r="K728" t="e">
        <f t="shared" si="86"/>
        <v>#DIV/0!</v>
      </c>
      <c r="L728" t="e">
        <f t="shared" si="87"/>
        <v>#DIV/0!</v>
      </c>
      <c r="M728" t="e">
        <f t="shared" si="88"/>
        <v>#DIV/0!</v>
      </c>
    </row>
    <row r="729" spans="1:13" x14ac:dyDescent="0.25">
      <c r="A729" s="44" t="s">
        <v>114</v>
      </c>
      <c r="B729" s="105">
        <v>0.33333333333333331</v>
      </c>
      <c r="C729" s="44" t="s">
        <v>23</v>
      </c>
      <c r="D729" s="44" t="s">
        <v>24</v>
      </c>
      <c r="E729" s="44">
        <v>5000</v>
      </c>
      <c r="F729" s="44">
        <v>1</v>
      </c>
      <c r="G729" s="44">
        <f>F729/1000</f>
        <v>1E-3</v>
      </c>
      <c r="H729" s="44" t="s">
        <v>28</v>
      </c>
      <c r="I729" s="44">
        <v>7</v>
      </c>
      <c r="J729" s="106">
        <f>(I729/G729)*(1/5000)*1000</f>
        <v>1400.0000000000002</v>
      </c>
      <c r="K729">
        <f t="shared" si="86"/>
        <v>35000</v>
      </c>
      <c r="L729">
        <f t="shared" si="87"/>
        <v>35</v>
      </c>
      <c r="M729">
        <f t="shared" si="88"/>
        <v>35000</v>
      </c>
    </row>
    <row r="730" spans="1:13" x14ac:dyDescent="0.25">
      <c r="A730" s="44" t="s">
        <v>611</v>
      </c>
      <c r="B730" s="105">
        <v>0.33333333333333331</v>
      </c>
      <c r="C730" s="44" t="s">
        <v>284</v>
      </c>
      <c r="D730" s="44" t="s">
        <v>24</v>
      </c>
      <c r="E730" s="44"/>
      <c r="F730" s="44">
        <v>10</v>
      </c>
      <c r="G730" s="44"/>
      <c r="H730" s="44" t="s">
        <v>58</v>
      </c>
      <c r="I730" s="44">
        <v>50</v>
      </c>
      <c r="J730" s="109">
        <f t="shared" ref="J730:J761" si="89">(I730/(F730/5000))*(1/5000)*1000</f>
        <v>5000</v>
      </c>
      <c r="K730" t="e">
        <f t="shared" si="86"/>
        <v>#DIV/0!</v>
      </c>
      <c r="L730" t="e">
        <f t="shared" si="87"/>
        <v>#DIV/0!</v>
      </c>
      <c r="M730" t="e">
        <f t="shared" si="88"/>
        <v>#DIV/0!</v>
      </c>
    </row>
    <row r="731" spans="1:13" x14ac:dyDescent="0.25">
      <c r="A731" s="44" t="s">
        <v>611</v>
      </c>
      <c r="B731" s="105">
        <v>0.33333333333333331</v>
      </c>
      <c r="C731" s="44" t="s">
        <v>284</v>
      </c>
      <c r="D731" s="44" t="s">
        <v>24</v>
      </c>
      <c r="E731" s="44"/>
      <c r="F731" s="44">
        <v>10</v>
      </c>
      <c r="G731" s="44"/>
      <c r="H731" s="44" t="s">
        <v>28</v>
      </c>
      <c r="I731" s="44">
        <v>9</v>
      </c>
      <c r="J731" s="109">
        <f t="shared" si="89"/>
        <v>900</v>
      </c>
      <c r="K731" t="e">
        <f t="shared" si="86"/>
        <v>#DIV/0!</v>
      </c>
      <c r="L731" t="e">
        <f t="shared" si="87"/>
        <v>#DIV/0!</v>
      </c>
      <c r="M731" t="e">
        <f t="shared" si="88"/>
        <v>#DIV/0!</v>
      </c>
    </row>
    <row r="732" spans="1:13" x14ac:dyDescent="0.25">
      <c r="A732" s="44" t="s">
        <v>611</v>
      </c>
      <c r="B732" s="105">
        <v>0.33333333333333331</v>
      </c>
      <c r="C732" s="44" t="s">
        <v>284</v>
      </c>
      <c r="D732" s="44" t="s">
        <v>24</v>
      </c>
      <c r="E732" s="44"/>
      <c r="F732" s="44">
        <v>10</v>
      </c>
      <c r="G732" s="44"/>
      <c r="H732" s="44" t="s">
        <v>56</v>
      </c>
      <c r="I732" s="44">
        <v>46</v>
      </c>
      <c r="J732" s="109">
        <f t="shared" si="89"/>
        <v>4600.0000000000009</v>
      </c>
      <c r="K732" t="e">
        <f t="shared" si="86"/>
        <v>#DIV/0!</v>
      </c>
      <c r="L732" t="e">
        <f t="shared" si="87"/>
        <v>#DIV/0!</v>
      </c>
      <c r="M732" t="e">
        <f t="shared" si="88"/>
        <v>#DIV/0!</v>
      </c>
    </row>
    <row r="733" spans="1:13" x14ac:dyDescent="0.25">
      <c r="A733" s="44" t="s">
        <v>611</v>
      </c>
      <c r="B733" s="105">
        <v>0.33333333333333331</v>
      </c>
      <c r="C733" s="44" t="s">
        <v>284</v>
      </c>
      <c r="D733" s="44" t="s">
        <v>24</v>
      </c>
      <c r="E733" s="44"/>
      <c r="F733" s="44">
        <v>10</v>
      </c>
      <c r="G733" s="44"/>
      <c r="H733" s="44" t="s">
        <v>40</v>
      </c>
      <c r="I733" s="44">
        <v>2</v>
      </c>
      <c r="J733" s="109">
        <f t="shared" si="89"/>
        <v>200</v>
      </c>
      <c r="K733" t="e">
        <f t="shared" si="86"/>
        <v>#DIV/0!</v>
      </c>
      <c r="L733" t="e">
        <f t="shared" si="87"/>
        <v>#DIV/0!</v>
      </c>
      <c r="M733" t="e">
        <f t="shared" si="88"/>
        <v>#DIV/0!</v>
      </c>
    </row>
    <row r="734" spans="1:13" x14ac:dyDescent="0.25">
      <c r="A734" s="44" t="s">
        <v>611</v>
      </c>
      <c r="B734" s="105">
        <v>0.33333333333333331</v>
      </c>
      <c r="C734" s="44" t="s">
        <v>284</v>
      </c>
      <c r="D734" s="44" t="s">
        <v>24</v>
      </c>
      <c r="E734" s="44"/>
      <c r="F734" s="44">
        <v>10</v>
      </c>
      <c r="G734" s="44"/>
      <c r="H734" s="44" t="s">
        <v>84</v>
      </c>
      <c r="I734" s="44">
        <v>19</v>
      </c>
      <c r="J734" s="109">
        <f t="shared" si="89"/>
        <v>1900.0000000000002</v>
      </c>
      <c r="K734" t="e">
        <f t="shared" si="86"/>
        <v>#DIV/0!</v>
      </c>
      <c r="L734" t="e">
        <f t="shared" si="87"/>
        <v>#DIV/0!</v>
      </c>
      <c r="M734" t="e">
        <f t="shared" si="88"/>
        <v>#DIV/0!</v>
      </c>
    </row>
    <row r="735" spans="1:13" x14ac:dyDescent="0.25">
      <c r="A735" s="44" t="s">
        <v>611</v>
      </c>
      <c r="B735" s="105">
        <v>0.33333333333333331</v>
      </c>
      <c r="C735" s="44" t="s">
        <v>284</v>
      </c>
      <c r="D735" s="44" t="s">
        <v>24</v>
      </c>
      <c r="E735" s="44"/>
      <c r="F735" s="44">
        <v>10</v>
      </c>
      <c r="G735" s="44"/>
      <c r="H735" s="44" t="s">
        <v>30</v>
      </c>
      <c r="I735" s="44">
        <v>7</v>
      </c>
      <c r="J735" s="109">
        <f t="shared" si="89"/>
        <v>700.00000000000011</v>
      </c>
      <c r="K735" t="e">
        <f t="shared" si="86"/>
        <v>#DIV/0!</v>
      </c>
      <c r="L735" t="e">
        <f t="shared" si="87"/>
        <v>#DIV/0!</v>
      </c>
      <c r="M735" t="e">
        <f t="shared" si="88"/>
        <v>#DIV/0!</v>
      </c>
    </row>
    <row r="736" spans="1:13" x14ac:dyDescent="0.25">
      <c r="A736" s="44" t="s">
        <v>611</v>
      </c>
      <c r="B736" s="105">
        <v>0.33333333333333331</v>
      </c>
      <c r="C736" s="44" t="s">
        <v>284</v>
      </c>
      <c r="D736" s="44" t="s">
        <v>24</v>
      </c>
      <c r="E736" s="44"/>
      <c r="F736" s="44">
        <v>10</v>
      </c>
      <c r="G736" s="44"/>
      <c r="H736" s="44" t="s">
        <v>27</v>
      </c>
      <c r="I736" s="44">
        <v>3</v>
      </c>
      <c r="J736" s="109">
        <f t="shared" si="89"/>
        <v>300</v>
      </c>
      <c r="K736" t="e">
        <f t="shared" si="86"/>
        <v>#DIV/0!</v>
      </c>
      <c r="L736" t="e">
        <f t="shared" si="87"/>
        <v>#DIV/0!</v>
      </c>
      <c r="M736" t="e">
        <f t="shared" si="88"/>
        <v>#DIV/0!</v>
      </c>
    </row>
    <row r="737" spans="1:13" x14ac:dyDescent="0.25">
      <c r="A737" s="44" t="s">
        <v>611</v>
      </c>
      <c r="B737" s="105">
        <v>0.33333333333333331</v>
      </c>
      <c r="C737" s="44" t="s">
        <v>284</v>
      </c>
      <c r="D737" s="44" t="s">
        <v>24</v>
      </c>
      <c r="E737" s="44"/>
      <c r="F737" s="44">
        <v>10</v>
      </c>
      <c r="G737" s="44"/>
      <c r="H737" s="44" t="s">
        <v>29</v>
      </c>
      <c r="I737" s="44">
        <v>1</v>
      </c>
      <c r="J737" s="109">
        <f t="shared" si="89"/>
        <v>100</v>
      </c>
      <c r="K737" t="e">
        <f t="shared" si="86"/>
        <v>#DIV/0!</v>
      </c>
      <c r="L737" t="e">
        <f t="shared" si="87"/>
        <v>#DIV/0!</v>
      </c>
      <c r="M737" t="e">
        <f t="shared" si="88"/>
        <v>#DIV/0!</v>
      </c>
    </row>
    <row r="738" spans="1:13" x14ac:dyDescent="0.25">
      <c r="A738" s="44" t="s">
        <v>611</v>
      </c>
      <c r="B738" s="105">
        <v>0.33333333333333331</v>
      </c>
      <c r="C738" s="44" t="s">
        <v>284</v>
      </c>
      <c r="D738" s="44" t="s">
        <v>24</v>
      </c>
      <c r="E738" s="44"/>
      <c r="F738" s="44">
        <v>10</v>
      </c>
      <c r="G738" s="44"/>
      <c r="H738" s="44" t="s">
        <v>132</v>
      </c>
      <c r="I738" s="44">
        <v>1</v>
      </c>
      <c r="J738" s="109">
        <f t="shared" si="89"/>
        <v>100</v>
      </c>
      <c r="K738" t="e">
        <f t="shared" si="86"/>
        <v>#DIV/0!</v>
      </c>
      <c r="L738" t="e">
        <f t="shared" si="87"/>
        <v>#DIV/0!</v>
      </c>
      <c r="M738" t="e">
        <f t="shared" si="88"/>
        <v>#DIV/0!</v>
      </c>
    </row>
    <row r="739" spans="1:13" x14ac:dyDescent="0.25">
      <c r="A739" s="44" t="s">
        <v>611</v>
      </c>
      <c r="B739" s="105">
        <v>0.33333333333333331</v>
      </c>
      <c r="C739" s="44" t="s">
        <v>284</v>
      </c>
      <c r="D739" s="44" t="s">
        <v>24</v>
      </c>
      <c r="E739" s="44"/>
      <c r="F739" s="44">
        <v>10</v>
      </c>
      <c r="G739" s="44"/>
      <c r="H739" s="44" t="s">
        <v>31</v>
      </c>
      <c r="I739" s="44">
        <v>1</v>
      </c>
      <c r="J739" s="109">
        <f t="shared" si="89"/>
        <v>100</v>
      </c>
      <c r="K739" t="e">
        <f t="shared" si="86"/>
        <v>#DIV/0!</v>
      </c>
      <c r="L739" t="e">
        <f t="shared" si="87"/>
        <v>#DIV/0!</v>
      </c>
      <c r="M739" t="e">
        <f t="shared" si="88"/>
        <v>#DIV/0!</v>
      </c>
    </row>
    <row r="740" spans="1:13" x14ac:dyDescent="0.25">
      <c r="A740" s="44" t="s">
        <v>611</v>
      </c>
      <c r="B740" s="105">
        <v>0.33333333333333331</v>
      </c>
      <c r="C740" s="44" t="s">
        <v>284</v>
      </c>
      <c r="D740" s="44" t="s">
        <v>459</v>
      </c>
      <c r="E740" s="44"/>
      <c r="F740" s="44">
        <v>10</v>
      </c>
      <c r="G740" s="44"/>
      <c r="H740" s="44" t="s">
        <v>58</v>
      </c>
      <c r="I740" s="44">
        <v>65</v>
      </c>
      <c r="J740" s="109">
        <f t="shared" si="89"/>
        <v>6500</v>
      </c>
      <c r="K740" t="e">
        <f t="shared" si="86"/>
        <v>#DIV/0!</v>
      </c>
      <c r="L740" t="e">
        <f t="shared" si="87"/>
        <v>#DIV/0!</v>
      </c>
      <c r="M740" t="e">
        <f t="shared" si="88"/>
        <v>#DIV/0!</v>
      </c>
    </row>
    <row r="741" spans="1:13" x14ac:dyDescent="0.25">
      <c r="A741" s="44" t="s">
        <v>611</v>
      </c>
      <c r="B741" s="105">
        <v>0.33333333333333331</v>
      </c>
      <c r="C741" s="44" t="s">
        <v>284</v>
      </c>
      <c r="D741" s="44" t="s">
        <v>459</v>
      </c>
      <c r="E741" s="44"/>
      <c r="F741" s="44">
        <v>10</v>
      </c>
      <c r="G741" s="44"/>
      <c r="H741" s="44" t="s">
        <v>56</v>
      </c>
      <c r="I741" s="44">
        <v>40</v>
      </c>
      <c r="J741" s="109">
        <f t="shared" si="89"/>
        <v>4000</v>
      </c>
      <c r="K741" t="e">
        <f t="shared" si="86"/>
        <v>#DIV/0!</v>
      </c>
      <c r="L741" t="e">
        <f t="shared" si="87"/>
        <v>#DIV/0!</v>
      </c>
      <c r="M741" t="e">
        <f t="shared" si="88"/>
        <v>#DIV/0!</v>
      </c>
    </row>
    <row r="742" spans="1:13" x14ac:dyDescent="0.25">
      <c r="A742" s="44" t="s">
        <v>611</v>
      </c>
      <c r="B742" s="105">
        <v>0.33333333333333331</v>
      </c>
      <c r="C742" s="44" t="s">
        <v>284</v>
      </c>
      <c r="D742" s="44" t="s">
        <v>459</v>
      </c>
      <c r="E742" s="44"/>
      <c r="F742" s="44">
        <v>10</v>
      </c>
      <c r="G742" s="44"/>
      <c r="H742" s="44" t="s">
        <v>28</v>
      </c>
      <c r="I742" s="44">
        <v>10</v>
      </c>
      <c r="J742" s="109">
        <f t="shared" si="89"/>
        <v>1000</v>
      </c>
      <c r="K742" t="e">
        <f t="shared" si="86"/>
        <v>#DIV/0!</v>
      </c>
      <c r="L742" t="e">
        <f t="shared" si="87"/>
        <v>#DIV/0!</v>
      </c>
      <c r="M742" t="e">
        <f t="shared" si="88"/>
        <v>#DIV/0!</v>
      </c>
    </row>
    <row r="743" spans="1:13" x14ac:dyDescent="0.25">
      <c r="A743" s="44" t="s">
        <v>611</v>
      </c>
      <c r="B743" s="105">
        <v>0.33333333333333331</v>
      </c>
      <c r="C743" s="44" t="s">
        <v>284</v>
      </c>
      <c r="D743" s="44" t="s">
        <v>459</v>
      </c>
      <c r="E743" s="44"/>
      <c r="F743" s="44">
        <v>10</v>
      </c>
      <c r="G743" s="44"/>
      <c r="H743" s="44" t="s">
        <v>84</v>
      </c>
      <c r="I743" s="44">
        <v>9</v>
      </c>
      <c r="J743" s="109">
        <f t="shared" si="89"/>
        <v>900</v>
      </c>
      <c r="K743" t="e">
        <f t="shared" si="86"/>
        <v>#DIV/0!</v>
      </c>
      <c r="L743" t="e">
        <f t="shared" si="87"/>
        <v>#DIV/0!</v>
      </c>
      <c r="M743" t="e">
        <f t="shared" si="88"/>
        <v>#DIV/0!</v>
      </c>
    </row>
    <row r="744" spans="1:13" x14ac:dyDescent="0.25">
      <c r="A744" s="44" t="s">
        <v>611</v>
      </c>
      <c r="B744" s="105">
        <v>0.33333333333333331</v>
      </c>
      <c r="C744" s="44" t="s">
        <v>284</v>
      </c>
      <c r="D744" s="44" t="s">
        <v>459</v>
      </c>
      <c r="E744" s="44"/>
      <c r="F744" s="44">
        <v>10</v>
      </c>
      <c r="G744" s="44"/>
      <c r="H744" s="44" t="s">
        <v>30</v>
      </c>
      <c r="I744" s="44">
        <v>6</v>
      </c>
      <c r="J744" s="109">
        <f t="shared" si="89"/>
        <v>600</v>
      </c>
      <c r="K744" t="e">
        <f t="shared" si="86"/>
        <v>#DIV/0!</v>
      </c>
      <c r="L744" t="e">
        <f t="shared" si="87"/>
        <v>#DIV/0!</v>
      </c>
      <c r="M744" t="e">
        <f t="shared" si="88"/>
        <v>#DIV/0!</v>
      </c>
    </row>
    <row r="745" spans="1:13" x14ac:dyDescent="0.25">
      <c r="A745" s="44" t="s">
        <v>611</v>
      </c>
      <c r="B745" s="105">
        <v>0.33333333333333331</v>
      </c>
      <c r="C745" s="44" t="s">
        <v>284</v>
      </c>
      <c r="D745" s="44" t="s">
        <v>459</v>
      </c>
      <c r="E745" s="44"/>
      <c r="F745" s="44">
        <v>10</v>
      </c>
      <c r="G745" s="44"/>
      <c r="H745" s="44" t="s">
        <v>31</v>
      </c>
      <c r="I745" s="44">
        <v>1</v>
      </c>
      <c r="J745" s="109">
        <f t="shared" si="89"/>
        <v>100</v>
      </c>
      <c r="K745" t="e">
        <f t="shared" si="86"/>
        <v>#DIV/0!</v>
      </c>
      <c r="L745" t="e">
        <f t="shared" si="87"/>
        <v>#DIV/0!</v>
      </c>
      <c r="M745" t="e">
        <f t="shared" si="88"/>
        <v>#DIV/0!</v>
      </c>
    </row>
    <row r="746" spans="1:13" x14ac:dyDescent="0.25">
      <c r="A746" s="44" t="s">
        <v>611</v>
      </c>
      <c r="B746" s="105">
        <v>0.33333333333333331</v>
      </c>
      <c r="C746" s="44" t="s">
        <v>284</v>
      </c>
      <c r="D746" s="44" t="s">
        <v>459</v>
      </c>
      <c r="E746" s="44"/>
      <c r="F746" s="44">
        <v>10</v>
      </c>
      <c r="G746" s="44"/>
      <c r="H746" s="44" t="s">
        <v>27</v>
      </c>
      <c r="I746" s="44">
        <v>1</v>
      </c>
      <c r="J746" s="109">
        <f t="shared" si="89"/>
        <v>100</v>
      </c>
      <c r="K746" t="e">
        <f t="shared" si="86"/>
        <v>#DIV/0!</v>
      </c>
      <c r="L746" t="e">
        <f t="shared" si="87"/>
        <v>#DIV/0!</v>
      </c>
      <c r="M746" t="e">
        <f t="shared" si="88"/>
        <v>#DIV/0!</v>
      </c>
    </row>
    <row r="747" spans="1:13" x14ac:dyDescent="0.25">
      <c r="A747" s="44" t="s">
        <v>611</v>
      </c>
      <c r="B747" s="105">
        <v>0.33333333333333331</v>
      </c>
      <c r="C747" s="44" t="s">
        <v>284</v>
      </c>
      <c r="D747" s="44" t="s">
        <v>459</v>
      </c>
      <c r="E747" s="44"/>
      <c r="F747" s="44">
        <v>10</v>
      </c>
      <c r="G747" s="44"/>
      <c r="H747" s="44" t="s">
        <v>40</v>
      </c>
      <c r="I747" s="44">
        <v>4</v>
      </c>
      <c r="J747" s="109">
        <f t="shared" si="89"/>
        <v>400</v>
      </c>
      <c r="K747" t="e">
        <f t="shared" si="86"/>
        <v>#DIV/0!</v>
      </c>
      <c r="L747" t="e">
        <f t="shared" si="87"/>
        <v>#DIV/0!</v>
      </c>
      <c r="M747" t="e">
        <f t="shared" si="88"/>
        <v>#DIV/0!</v>
      </c>
    </row>
    <row r="748" spans="1:13" x14ac:dyDescent="0.25">
      <c r="A748" s="44" t="s">
        <v>611</v>
      </c>
      <c r="B748" s="105">
        <v>0.41666666666666669</v>
      </c>
      <c r="C748" s="44" t="s">
        <v>284</v>
      </c>
      <c r="D748" s="44" t="s">
        <v>24</v>
      </c>
      <c r="E748" s="44"/>
      <c r="F748" s="44">
        <v>10</v>
      </c>
      <c r="G748" s="44"/>
      <c r="H748" s="44" t="s">
        <v>58</v>
      </c>
      <c r="I748" s="44">
        <v>38</v>
      </c>
      <c r="J748" s="109">
        <f t="shared" si="89"/>
        <v>3800.0000000000005</v>
      </c>
      <c r="K748" t="e">
        <f t="shared" si="86"/>
        <v>#DIV/0!</v>
      </c>
      <c r="L748" t="e">
        <f t="shared" si="87"/>
        <v>#DIV/0!</v>
      </c>
      <c r="M748" t="e">
        <f t="shared" si="88"/>
        <v>#DIV/0!</v>
      </c>
    </row>
    <row r="749" spans="1:13" x14ac:dyDescent="0.25">
      <c r="A749" s="44" t="s">
        <v>611</v>
      </c>
      <c r="B749" s="105">
        <v>0.41666666666666669</v>
      </c>
      <c r="C749" s="44" t="s">
        <v>284</v>
      </c>
      <c r="D749" s="44" t="s">
        <v>24</v>
      </c>
      <c r="E749" s="44"/>
      <c r="F749" s="44">
        <v>10</v>
      </c>
      <c r="G749" s="44"/>
      <c r="H749" s="44" t="s">
        <v>84</v>
      </c>
      <c r="I749" s="44">
        <v>3</v>
      </c>
      <c r="J749" s="109">
        <f t="shared" si="89"/>
        <v>300</v>
      </c>
      <c r="K749" t="e">
        <f t="shared" si="86"/>
        <v>#DIV/0!</v>
      </c>
      <c r="L749" t="e">
        <f t="shared" si="87"/>
        <v>#DIV/0!</v>
      </c>
      <c r="M749" t="e">
        <f t="shared" si="88"/>
        <v>#DIV/0!</v>
      </c>
    </row>
    <row r="750" spans="1:13" x14ac:dyDescent="0.25">
      <c r="A750" s="44" t="s">
        <v>611</v>
      </c>
      <c r="B750" s="105">
        <v>0.41666666666666669</v>
      </c>
      <c r="C750" s="44" t="s">
        <v>284</v>
      </c>
      <c r="D750" s="44" t="s">
        <v>24</v>
      </c>
      <c r="E750" s="44"/>
      <c r="F750" s="44">
        <v>10</v>
      </c>
      <c r="G750" s="44"/>
      <c r="H750" s="44" t="s">
        <v>56</v>
      </c>
      <c r="I750" s="44">
        <v>21</v>
      </c>
      <c r="J750" s="109">
        <f t="shared" si="89"/>
        <v>2100</v>
      </c>
      <c r="K750" t="e">
        <f t="shared" si="86"/>
        <v>#DIV/0!</v>
      </c>
      <c r="L750" t="e">
        <f t="shared" si="87"/>
        <v>#DIV/0!</v>
      </c>
      <c r="M750" t="e">
        <f t="shared" si="88"/>
        <v>#DIV/0!</v>
      </c>
    </row>
    <row r="751" spans="1:13" x14ac:dyDescent="0.25">
      <c r="A751" s="44" t="s">
        <v>611</v>
      </c>
      <c r="B751" s="105">
        <v>0.41666666666666669</v>
      </c>
      <c r="C751" s="44" t="s">
        <v>284</v>
      </c>
      <c r="D751" s="44" t="s">
        <v>24</v>
      </c>
      <c r="E751" s="44"/>
      <c r="F751" s="44">
        <v>10</v>
      </c>
      <c r="G751" s="44"/>
      <c r="H751" s="44" t="s">
        <v>37</v>
      </c>
      <c r="I751" s="44">
        <v>4</v>
      </c>
      <c r="J751" s="109">
        <f t="shared" si="89"/>
        <v>400</v>
      </c>
      <c r="K751" t="e">
        <f t="shared" si="86"/>
        <v>#DIV/0!</v>
      </c>
      <c r="L751" t="e">
        <f t="shared" si="87"/>
        <v>#DIV/0!</v>
      </c>
      <c r="M751" t="e">
        <f t="shared" si="88"/>
        <v>#DIV/0!</v>
      </c>
    </row>
    <row r="752" spans="1:13" x14ac:dyDescent="0.25">
      <c r="A752" s="44" t="s">
        <v>611</v>
      </c>
      <c r="B752" s="105">
        <v>0.41666666666666669</v>
      </c>
      <c r="C752" s="44" t="s">
        <v>284</v>
      </c>
      <c r="D752" s="44" t="s">
        <v>24</v>
      </c>
      <c r="E752" s="44"/>
      <c r="F752" s="44">
        <v>10</v>
      </c>
      <c r="G752" s="44"/>
      <c r="H752" s="44" t="s">
        <v>28</v>
      </c>
      <c r="I752" s="44">
        <v>2</v>
      </c>
      <c r="J752" s="109">
        <f t="shared" si="89"/>
        <v>200</v>
      </c>
      <c r="K752" t="e">
        <f t="shared" si="86"/>
        <v>#DIV/0!</v>
      </c>
      <c r="L752" t="e">
        <f t="shared" si="87"/>
        <v>#DIV/0!</v>
      </c>
      <c r="M752" t="e">
        <f t="shared" si="88"/>
        <v>#DIV/0!</v>
      </c>
    </row>
    <row r="753" spans="1:13" x14ac:dyDescent="0.25">
      <c r="A753" s="44" t="s">
        <v>611</v>
      </c>
      <c r="B753" s="105">
        <v>0.41666666666666669</v>
      </c>
      <c r="C753" s="44" t="s">
        <v>284</v>
      </c>
      <c r="D753" s="44" t="s">
        <v>24</v>
      </c>
      <c r="E753" s="44"/>
      <c r="F753" s="44">
        <v>10</v>
      </c>
      <c r="G753" s="44"/>
      <c r="H753" s="44" t="s">
        <v>40</v>
      </c>
      <c r="I753" s="44">
        <v>1</v>
      </c>
      <c r="J753" s="109">
        <f t="shared" si="89"/>
        <v>100</v>
      </c>
      <c r="K753" t="e">
        <f t="shared" si="86"/>
        <v>#DIV/0!</v>
      </c>
      <c r="L753" t="e">
        <f t="shared" si="87"/>
        <v>#DIV/0!</v>
      </c>
      <c r="M753" t="e">
        <f t="shared" si="88"/>
        <v>#DIV/0!</v>
      </c>
    </row>
    <row r="754" spans="1:13" x14ac:dyDescent="0.25">
      <c r="A754" s="44" t="s">
        <v>611</v>
      </c>
      <c r="B754" s="105">
        <v>0.47916666666666669</v>
      </c>
      <c r="C754" s="44" t="s">
        <v>284</v>
      </c>
      <c r="D754" s="44" t="s">
        <v>24</v>
      </c>
      <c r="E754" s="44"/>
      <c r="F754" s="44">
        <v>10</v>
      </c>
      <c r="G754" s="44"/>
      <c r="H754" s="44" t="s">
        <v>56</v>
      </c>
      <c r="I754" s="44">
        <v>21</v>
      </c>
      <c r="J754" s="109">
        <f t="shared" si="89"/>
        <v>2100</v>
      </c>
      <c r="K754" t="e">
        <f t="shared" si="86"/>
        <v>#DIV/0!</v>
      </c>
      <c r="L754" t="e">
        <f t="shared" si="87"/>
        <v>#DIV/0!</v>
      </c>
      <c r="M754" t="e">
        <f t="shared" si="88"/>
        <v>#DIV/0!</v>
      </c>
    </row>
    <row r="755" spans="1:13" x14ac:dyDescent="0.25">
      <c r="A755" s="44" t="s">
        <v>611</v>
      </c>
      <c r="B755" s="105">
        <v>0.47916666666666669</v>
      </c>
      <c r="C755" s="44" t="s">
        <v>284</v>
      </c>
      <c r="D755" s="44" t="s">
        <v>24</v>
      </c>
      <c r="E755" s="44"/>
      <c r="F755" s="44">
        <v>10</v>
      </c>
      <c r="G755" s="44"/>
      <c r="H755" s="44" t="s">
        <v>58</v>
      </c>
      <c r="I755" s="44">
        <v>35</v>
      </c>
      <c r="J755" s="109">
        <f t="shared" si="89"/>
        <v>3500</v>
      </c>
      <c r="K755" t="e">
        <f t="shared" si="86"/>
        <v>#DIV/0!</v>
      </c>
      <c r="L755" t="e">
        <f t="shared" si="87"/>
        <v>#DIV/0!</v>
      </c>
      <c r="M755" t="e">
        <f t="shared" si="88"/>
        <v>#DIV/0!</v>
      </c>
    </row>
    <row r="756" spans="1:13" x14ac:dyDescent="0.25">
      <c r="A756" s="44" t="s">
        <v>611</v>
      </c>
      <c r="B756" s="105">
        <v>0.47916666666666669</v>
      </c>
      <c r="C756" s="44" t="s">
        <v>284</v>
      </c>
      <c r="D756" s="44" t="s">
        <v>24</v>
      </c>
      <c r="E756" s="44"/>
      <c r="F756" s="44">
        <v>10</v>
      </c>
      <c r="G756" s="44"/>
      <c r="H756" s="44" t="s">
        <v>28</v>
      </c>
      <c r="I756" s="44">
        <v>4</v>
      </c>
      <c r="J756" s="109">
        <f t="shared" si="89"/>
        <v>400</v>
      </c>
      <c r="K756" t="e">
        <f t="shared" si="86"/>
        <v>#DIV/0!</v>
      </c>
      <c r="L756" t="e">
        <f t="shared" si="87"/>
        <v>#DIV/0!</v>
      </c>
      <c r="M756" t="e">
        <f t="shared" si="88"/>
        <v>#DIV/0!</v>
      </c>
    </row>
    <row r="757" spans="1:13" x14ac:dyDescent="0.25">
      <c r="A757" s="44" t="s">
        <v>611</v>
      </c>
      <c r="B757" s="105">
        <v>0.47916666666666669</v>
      </c>
      <c r="C757" s="44" t="s">
        <v>284</v>
      </c>
      <c r="D757" s="44" t="s">
        <v>24</v>
      </c>
      <c r="E757" s="44"/>
      <c r="F757" s="44">
        <v>10</v>
      </c>
      <c r="G757" s="44"/>
      <c r="H757" s="44" t="s">
        <v>84</v>
      </c>
      <c r="I757" s="44">
        <v>2</v>
      </c>
      <c r="J757" s="109">
        <f t="shared" si="89"/>
        <v>200</v>
      </c>
      <c r="K757" t="e">
        <f t="shared" si="86"/>
        <v>#DIV/0!</v>
      </c>
      <c r="L757" t="e">
        <f t="shared" si="87"/>
        <v>#DIV/0!</v>
      </c>
      <c r="M757" t="e">
        <f t="shared" si="88"/>
        <v>#DIV/0!</v>
      </c>
    </row>
    <row r="758" spans="1:13" x14ac:dyDescent="0.25">
      <c r="A758" s="44" t="s">
        <v>611</v>
      </c>
      <c r="B758" s="105">
        <v>0.47916666666666669</v>
      </c>
      <c r="C758" s="44" t="s">
        <v>284</v>
      </c>
      <c r="D758" s="44" t="s">
        <v>24</v>
      </c>
      <c r="E758" s="44"/>
      <c r="F758" s="44">
        <v>10</v>
      </c>
      <c r="G758" s="44"/>
      <c r="H758" s="44" t="s">
        <v>30</v>
      </c>
      <c r="I758" s="44">
        <v>2</v>
      </c>
      <c r="J758" s="109">
        <f t="shared" si="89"/>
        <v>200</v>
      </c>
      <c r="K758" t="e">
        <f t="shared" si="86"/>
        <v>#DIV/0!</v>
      </c>
      <c r="L758" t="e">
        <f t="shared" si="87"/>
        <v>#DIV/0!</v>
      </c>
      <c r="M758" t="e">
        <f t="shared" si="88"/>
        <v>#DIV/0!</v>
      </c>
    </row>
    <row r="759" spans="1:13" x14ac:dyDescent="0.25">
      <c r="A759" s="44" t="s">
        <v>611</v>
      </c>
      <c r="B759" s="105">
        <v>0.60416666666666663</v>
      </c>
      <c r="C759" s="44" t="s">
        <v>486</v>
      </c>
      <c r="D759" s="44" t="s">
        <v>24</v>
      </c>
      <c r="E759" s="44"/>
      <c r="F759" s="44">
        <v>10</v>
      </c>
      <c r="G759" s="44"/>
      <c r="H759" s="44" t="s">
        <v>28</v>
      </c>
      <c r="I759" s="44">
        <v>16</v>
      </c>
      <c r="J759" s="109">
        <f t="shared" si="89"/>
        <v>1600</v>
      </c>
      <c r="K759" t="e">
        <f t="shared" si="86"/>
        <v>#DIV/0!</v>
      </c>
      <c r="L759" t="e">
        <f t="shared" si="87"/>
        <v>#DIV/0!</v>
      </c>
      <c r="M759" t="e">
        <f t="shared" si="88"/>
        <v>#DIV/0!</v>
      </c>
    </row>
    <row r="760" spans="1:13" x14ac:dyDescent="0.25">
      <c r="A760" s="44" t="s">
        <v>611</v>
      </c>
      <c r="B760" s="105">
        <v>0.60416666666666663</v>
      </c>
      <c r="C760" s="44" t="s">
        <v>486</v>
      </c>
      <c r="D760" s="44" t="s">
        <v>24</v>
      </c>
      <c r="E760" s="44"/>
      <c r="F760" s="44">
        <v>10</v>
      </c>
      <c r="G760" s="44"/>
      <c r="H760" s="44" t="s">
        <v>84</v>
      </c>
      <c r="I760" s="44">
        <v>2</v>
      </c>
      <c r="J760" s="109">
        <f t="shared" si="89"/>
        <v>200</v>
      </c>
      <c r="K760" t="e">
        <f t="shared" si="86"/>
        <v>#DIV/0!</v>
      </c>
      <c r="L760" t="e">
        <f t="shared" si="87"/>
        <v>#DIV/0!</v>
      </c>
      <c r="M760" t="e">
        <f t="shared" si="88"/>
        <v>#DIV/0!</v>
      </c>
    </row>
    <row r="761" spans="1:13" x14ac:dyDescent="0.25">
      <c r="A761" s="44" t="s">
        <v>611</v>
      </c>
      <c r="B761" s="105">
        <v>0.60416666666666663</v>
      </c>
      <c r="C761" s="44" t="s">
        <v>486</v>
      </c>
      <c r="D761" s="44" t="s">
        <v>24</v>
      </c>
      <c r="E761" s="44"/>
      <c r="F761" s="44">
        <v>10</v>
      </c>
      <c r="G761" s="44"/>
      <c r="H761" s="44" t="s">
        <v>30</v>
      </c>
      <c r="I761" s="44">
        <v>3</v>
      </c>
      <c r="J761" s="109">
        <f t="shared" si="89"/>
        <v>300</v>
      </c>
      <c r="K761" t="e">
        <f t="shared" si="86"/>
        <v>#DIV/0!</v>
      </c>
      <c r="L761" t="e">
        <f t="shared" si="87"/>
        <v>#DIV/0!</v>
      </c>
      <c r="M761" t="e">
        <f t="shared" si="88"/>
        <v>#DIV/0!</v>
      </c>
    </row>
    <row r="762" spans="1:13" x14ac:dyDescent="0.25">
      <c r="A762" s="44" t="s">
        <v>611</v>
      </c>
      <c r="B762" s="105">
        <v>0.60416666666666663</v>
      </c>
      <c r="C762" s="44" t="s">
        <v>486</v>
      </c>
      <c r="D762" s="44" t="s">
        <v>24</v>
      </c>
      <c r="E762" s="44"/>
      <c r="F762" s="44">
        <v>10</v>
      </c>
      <c r="G762" s="44"/>
      <c r="H762" s="44" t="s">
        <v>56</v>
      </c>
      <c r="I762" s="44">
        <v>14</v>
      </c>
      <c r="J762" s="109">
        <f t="shared" ref="J762:J783" si="90">(I762/(F762/5000))*(1/5000)*1000</f>
        <v>1400.0000000000002</v>
      </c>
      <c r="K762" t="e">
        <f t="shared" si="86"/>
        <v>#DIV/0!</v>
      </c>
      <c r="L762" t="e">
        <f t="shared" si="87"/>
        <v>#DIV/0!</v>
      </c>
      <c r="M762" t="e">
        <f t="shared" si="88"/>
        <v>#DIV/0!</v>
      </c>
    </row>
    <row r="763" spans="1:13" x14ac:dyDescent="0.25">
      <c r="A763" s="44" t="s">
        <v>611</v>
      </c>
      <c r="B763" s="105">
        <v>0.60416666666666663</v>
      </c>
      <c r="C763" s="44" t="s">
        <v>486</v>
      </c>
      <c r="D763" s="44" t="s">
        <v>24</v>
      </c>
      <c r="E763" s="44"/>
      <c r="F763" s="44">
        <v>10</v>
      </c>
      <c r="G763" s="44"/>
      <c r="H763" s="44" t="s">
        <v>27</v>
      </c>
      <c r="I763" s="44">
        <v>1</v>
      </c>
      <c r="J763" s="109">
        <f t="shared" si="90"/>
        <v>100</v>
      </c>
      <c r="K763" t="e">
        <f t="shared" si="86"/>
        <v>#DIV/0!</v>
      </c>
      <c r="L763" t="e">
        <f t="shared" si="87"/>
        <v>#DIV/0!</v>
      </c>
      <c r="M763" t="e">
        <f t="shared" si="88"/>
        <v>#DIV/0!</v>
      </c>
    </row>
    <row r="764" spans="1:13" x14ac:dyDescent="0.25">
      <c r="A764" s="44" t="s">
        <v>611</v>
      </c>
      <c r="B764" s="105">
        <v>0.60416666666666663</v>
      </c>
      <c r="C764" s="44" t="s">
        <v>486</v>
      </c>
      <c r="D764" s="44" t="s">
        <v>24</v>
      </c>
      <c r="E764" s="44"/>
      <c r="F764" s="44">
        <v>10</v>
      </c>
      <c r="G764" s="44"/>
      <c r="H764" s="44" t="s">
        <v>26</v>
      </c>
      <c r="I764" s="44">
        <v>1</v>
      </c>
      <c r="J764" s="109">
        <f t="shared" si="90"/>
        <v>100</v>
      </c>
      <c r="K764" t="e">
        <f t="shared" si="86"/>
        <v>#DIV/0!</v>
      </c>
      <c r="L764" t="e">
        <f t="shared" si="87"/>
        <v>#DIV/0!</v>
      </c>
      <c r="M764" t="e">
        <f t="shared" si="88"/>
        <v>#DIV/0!</v>
      </c>
    </row>
    <row r="765" spans="1:13" x14ac:dyDescent="0.25">
      <c r="A765" s="44" t="s">
        <v>611</v>
      </c>
      <c r="B765" s="105">
        <v>0.60416666666666663</v>
      </c>
      <c r="C765" s="44" t="s">
        <v>486</v>
      </c>
      <c r="D765" s="44" t="s">
        <v>24</v>
      </c>
      <c r="E765" s="44"/>
      <c r="F765" s="44">
        <v>10</v>
      </c>
      <c r="G765" s="44"/>
      <c r="H765" s="44" t="s">
        <v>58</v>
      </c>
      <c r="I765" s="44">
        <v>36</v>
      </c>
      <c r="J765" s="109">
        <f t="shared" si="90"/>
        <v>3600</v>
      </c>
      <c r="K765" t="e">
        <f t="shared" si="86"/>
        <v>#DIV/0!</v>
      </c>
      <c r="L765" t="e">
        <f t="shared" si="87"/>
        <v>#DIV/0!</v>
      </c>
      <c r="M765" t="e">
        <f t="shared" si="88"/>
        <v>#DIV/0!</v>
      </c>
    </row>
    <row r="766" spans="1:13" x14ac:dyDescent="0.25">
      <c r="A766" s="44" t="s">
        <v>611</v>
      </c>
      <c r="B766" s="105">
        <v>0.60416666666666663</v>
      </c>
      <c r="C766" s="44" t="s">
        <v>486</v>
      </c>
      <c r="D766" s="44" t="s">
        <v>459</v>
      </c>
      <c r="E766" s="44"/>
      <c r="F766" s="44">
        <v>10</v>
      </c>
      <c r="G766" s="44"/>
      <c r="H766" s="44" t="s">
        <v>28</v>
      </c>
      <c r="I766" s="44">
        <v>1</v>
      </c>
      <c r="J766" s="109">
        <f t="shared" si="90"/>
        <v>100</v>
      </c>
      <c r="K766" t="e">
        <f t="shared" si="86"/>
        <v>#DIV/0!</v>
      </c>
      <c r="L766" t="e">
        <f t="shared" si="87"/>
        <v>#DIV/0!</v>
      </c>
      <c r="M766" t="e">
        <f t="shared" si="88"/>
        <v>#DIV/0!</v>
      </c>
    </row>
    <row r="767" spans="1:13" x14ac:dyDescent="0.25">
      <c r="A767" s="44" t="s">
        <v>611</v>
      </c>
      <c r="B767" s="105">
        <v>0.60416666666666663</v>
      </c>
      <c r="C767" s="44" t="s">
        <v>486</v>
      </c>
      <c r="D767" s="44" t="s">
        <v>459</v>
      </c>
      <c r="E767" s="44"/>
      <c r="F767" s="44">
        <v>10</v>
      </c>
      <c r="G767" s="44"/>
      <c r="H767" s="44" t="s">
        <v>84</v>
      </c>
      <c r="I767" s="44">
        <v>6</v>
      </c>
      <c r="J767" s="109">
        <f t="shared" si="90"/>
        <v>600</v>
      </c>
      <c r="K767" t="e">
        <f t="shared" si="86"/>
        <v>#DIV/0!</v>
      </c>
      <c r="L767" t="e">
        <f t="shared" si="87"/>
        <v>#DIV/0!</v>
      </c>
      <c r="M767" t="e">
        <f t="shared" si="88"/>
        <v>#DIV/0!</v>
      </c>
    </row>
    <row r="768" spans="1:13" x14ac:dyDescent="0.25">
      <c r="A768" s="44" t="s">
        <v>611</v>
      </c>
      <c r="B768" s="105">
        <v>0.60416666666666663</v>
      </c>
      <c r="C768" s="44" t="s">
        <v>486</v>
      </c>
      <c r="D768" s="44" t="s">
        <v>459</v>
      </c>
      <c r="E768" s="44"/>
      <c r="F768" s="44">
        <v>10</v>
      </c>
      <c r="G768" s="44"/>
      <c r="H768" s="44" t="s">
        <v>58</v>
      </c>
      <c r="I768" s="44">
        <v>13</v>
      </c>
      <c r="J768" s="109">
        <f t="shared" si="90"/>
        <v>1300</v>
      </c>
      <c r="K768" t="e">
        <f t="shared" si="86"/>
        <v>#DIV/0!</v>
      </c>
      <c r="L768" t="e">
        <f t="shared" si="87"/>
        <v>#DIV/0!</v>
      </c>
      <c r="M768" t="e">
        <f t="shared" si="88"/>
        <v>#DIV/0!</v>
      </c>
    </row>
    <row r="769" spans="1:13" x14ac:dyDescent="0.25">
      <c r="A769" s="44" t="s">
        <v>611</v>
      </c>
      <c r="B769" s="105">
        <v>0.60416666666666663</v>
      </c>
      <c r="C769" s="44" t="s">
        <v>486</v>
      </c>
      <c r="D769" s="44" t="s">
        <v>459</v>
      </c>
      <c r="E769" s="44"/>
      <c r="F769" s="44">
        <v>10</v>
      </c>
      <c r="G769" s="44"/>
      <c r="H769" s="44" t="s">
        <v>56</v>
      </c>
      <c r="I769" s="44">
        <v>12</v>
      </c>
      <c r="J769" s="109">
        <f t="shared" si="90"/>
        <v>1200</v>
      </c>
      <c r="K769" t="e">
        <f t="shared" si="86"/>
        <v>#DIV/0!</v>
      </c>
      <c r="L769" t="e">
        <f t="shared" si="87"/>
        <v>#DIV/0!</v>
      </c>
      <c r="M769" t="e">
        <f t="shared" si="88"/>
        <v>#DIV/0!</v>
      </c>
    </row>
    <row r="770" spans="1:13" x14ac:dyDescent="0.25">
      <c r="A770" s="44" t="s">
        <v>611</v>
      </c>
      <c r="B770" s="105">
        <v>0.60416666666666663</v>
      </c>
      <c r="C770" s="44" t="s">
        <v>486</v>
      </c>
      <c r="D770" s="44" t="s">
        <v>459</v>
      </c>
      <c r="E770" s="44"/>
      <c r="F770" s="44">
        <v>10</v>
      </c>
      <c r="G770" s="44"/>
      <c r="H770" s="44" t="s">
        <v>30</v>
      </c>
      <c r="I770" s="44">
        <v>5</v>
      </c>
      <c r="J770" s="109">
        <f t="shared" si="90"/>
        <v>500</v>
      </c>
      <c r="K770" t="e">
        <f t="shared" ref="K770:K833" si="91">((I770*1000)/(F770*(E770/25)))*1000</f>
        <v>#DIV/0!</v>
      </c>
      <c r="L770" t="e">
        <f t="shared" ref="L770:L833" si="92">(I770/1)*(1/(E770/25))*1000</f>
        <v>#DIV/0!</v>
      </c>
      <c r="M770" t="e">
        <f t="shared" ref="M770:M833" si="93">(I770*1000)/(F770*(E770/25))*1000</f>
        <v>#DIV/0!</v>
      </c>
    </row>
    <row r="771" spans="1:13" x14ac:dyDescent="0.25">
      <c r="A771" s="44" t="s">
        <v>611</v>
      </c>
      <c r="B771" s="105">
        <v>0.35416666666666669</v>
      </c>
      <c r="C771" s="44" t="s">
        <v>284</v>
      </c>
      <c r="D771" s="44" t="s">
        <v>24</v>
      </c>
      <c r="E771" s="44"/>
      <c r="F771" s="44">
        <v>20</v>
      </c>
      <c r="G771" s="44"/>
      <c r="H771" s="44" t="s">
        <v>28</v>
      </c>
      <c r="I771" s="44">
        <v>1</v>
      </c>
      <c r="J771" s="109">
        <f t="shared" si="90"/>
        <v>50</v>
      </c>
      <c r="K771" t="e">
        <f t="shared" si="91"/>
        <v>#DIV/0!</v>
      </c>
      <c r="L771" t="e">
        <f t="shared" si="92"/>
        <v>#DIV/0!</v>
      </c>
      <c r="M771" t="e">
        <f t="shared" si="93"/>
        <v>#DIV/0!</v>
      </c>
    </row>
    <row r="772" spans="1:13" x14ac:dyDescent="0.25">
      <c r="A772" s="44" t="s">
        <v>611</v>
      </c>
      <c r="B772" s="105">
        <v>0.35416666666666669</v>
      </c>
      <c r="C772" s="44" t="s">
        <v>284</v>
      </c>
      <c r="D772" s="44" t="s">
        <v>24</v>
      </c>
      <c r="E772" s="44"/>
      <c r="F772" s="44">
        <v>20</v>
      </c>
      <c r="G772" s="44"/>
      <c r="H772" s="44" t="s">
        <v>84</v>
      </c>
      <c r="I772" s="44">
        <v>3</v>
      </c>
      <c r="J772" s="109">
        <f t="shared" si="90"/>
        <v>150</v>
      </c>
      <c r="K772" t="e">
        <f t="shared" si="91"/>
        <v>#DIV/0!</v>
      </c>
      <c r="L772" t="e">
        <f t="shared" si="92"/>
        <v>#DIV/0!</v>
      </c>
      <c r="M772" t="e">
        <f t="shared" si="93"/>
        <v>#DIV/0!</v>
      </c>
    </row>
    <row r="773" spans="1:13" x14ac:dyDescent="0.25">
      <c r="A773" s="44" t="s">
        <v>611</v>
      </c>
      <c r="B773" s="105">
        <v>0.35416666666666669</v>
      </c>
      <c r="C773" s="44" t="s">
        <v>284</v>
      </c>
      <c r="D773" s="44" t="s">
        <v>24</v>
      </c>
      <c r="E773" s="44"/>
      <c r="F773" s="44">
        <v>20</v>
      </c>
      <c r="G773" s="44"/>
      <c r="H773" s="44" t="s">
        <v>56</v>
      </c>
      <c r="I773" s="44">
        <v>19</v>
      </c>
      <c r="J773" s="109">
        <f t="shared" si="90"/>
        <v>950.00000000000011</v>
      </c>
      <c r="K773" t="e">
        <f t="shared" si="91"/>
        <v>#DIV/0!</v>
      </c>
      <c r="L773" t="e">
        <f t="shared" si="92"/>
        <v>#DIV/0!</v>
      </c>
      <c r="M773" t="e">
        <f t="shared" si="93"/>
        <v>#DIV/0!</v>
      </c>
    </row>
    <row r="774" spans="1:13" x14ac:dyDescent="0.25">
      <c r="A774" s="44" t="s">
        <v>611</v>
      </c>
      <c r="B774" s="105">
        <v>0.35416666666666669</v>
      </c>
      <c r="C774" s="44" t="s">
        <v>284</v>
      </c>
      <c r="D774" s="44" t="s">
        <v>24</v>
      </c>
      <c r="E774" s="44"/>
      <c r="F774" s="44">
        <v>20</v>
      </c>
      <c r="G774" s="44"/>
      <c r="H774" s="44" t="s">
        <v>58</v>
      </c>
      <c r="I774" s="44">
        <v>21</v>
      </c>
      <c r="J774" s="109">
        <f t="shared" si="90"/>
        <v>1050</v>
      </c>
      <c r="K774" t="e">
        <f t="shared" si="91"/>
        <v>#DIV/0!</v>
      </c>
      <c r="L774" t="e">
        <f t="shared" si="92"/>
        <v>#DIV/0!</v>
      </c>
      <c r="M774" t="e">
        <f t="shared" si="93"/>
        <v>#DIV/0!</v>
      </c>
    </row>
    <row r="775" spans="1:13" x14ac:dyDescent="0.25">
      <c r="A775" s="44" t="s">
        <v>611</v>
      </c>
      <c r="B775" s="105">
        <v>0.35416666666666669</v>
      </c>
      <c r="C775" s="44" t="s">
        <v>284</v>
      </c>
      <c r="D775" s="44" t="s">
        <v>24</v>
      </c>
      <c r="E775" s="44"/>
      <c r="F775" s="44">
        <v>20</v>
      </c>
      <c r="G775" s="44"/>
      <c r="H775" s="44" t="s">
        <v>30</v>
      </c>
      <c r="I775" s="44">
        <v>2</v>
      </c>
      <c r="J775" s="109">
        <f t="shared" si="90"/>
        <v>100</v>
      </c>
      <c r="K775" t="e">
        <f t="shared" si="91"/>
        <v>#DIV/0!</v>
      </c>
      <c r="L775" t="e">
        <f t="shared" si="92"/>
        <v>#DIV/0!</v>
      </c>
      <c r="M775" t="e">
        <f t="shared" si="93"/>
        <v>#DIV/0!</v>
      </c>
    </row>
    <row r="776" spans="1:13" x14ac:dyDescent="0.25">
      <c r="A776" s="44" t="s">
        <v>611</v>
      </c>
      <c r="B776" s="105">
        <v>0.35416666666666669</v>
      </c>
      <c r="C776" s="44" t="s">
        <v>284</v>
      </c>
      <c r="D776" s="44" t="s">
        <v>24</v>
      </c>
      <c r="E776" s="44"/>
      <c r="F776" s="44">
        <v>20</v>
      </c>
      <c r="G776" s="44"/>
      <c r="H776" s="44" t="s">
        <v>26</v>
      </c>
      <c r="I776" s="44">
        <v>2</v>
      </c>
      <c r="J776" s="109">
        <f t="shared" si="90"/>
        <v>100</v>
      </c>
      <c r="K776" t="e">
        <f t="shared" si="91"/>
        <v>#DIV/0!</v>
      </c>
      <c r="L776" t="e">
        <f t="shared" si="92"/>
        <v>#DIV/0!</v>
      </c>
      <c r="M776" t="e">
        <f t="shared" si="93"/>
        <v>#DIV/0!</v>
      </c>
    </row>
    <row r="777" spans="1:13" x14ac:dyDescent="0.25">
      <c r="A777" s="44" t="s">
        <v>611</v>
      </c>
      <c r="B777" s="105">
        <v>0.35416666666666669</v>
      </c>
      <c r="C777" s="44" t="s">
        <v>284</v>
      </c>
      <c r="D777" s="44" t="s">
        <v>24</v>
      </c>
      <c r="E777" s="44"/>
      <c r="F777" s="44">
        <v>20</v>
      </c>
      <c r="G777" s="44"/>
      <c r="H777" s="44" t="s">
        <v>31</v>
      </c>
      <c r="I777" s="44">
        <v>1</v>
      </c>
      <c r="J777" s="109">
        <f t="shared" si="90"/>
        <v>50</v>
      </c>
      <c r="K777" t="e">
        <f t="shared" si="91"/>
        <v>#DIV/0!</v>
      </c>
      <c r="L777" t="e">
        <f t="shared" si="92"/>
        <v>#DIV/0!</v>
      </c>
      <c r="M777" t="e">
        <f t="shared" si="93"/>
        <v>#DIV/0!</v>
      </c>
    </row>
    <row r="778" spans="1:13" x14ac:dyDescent="0.25">
      <c r="A778" s="44" t="s">
        <v>611</v>
      </c>
      <c r="B778" s="105">
        <v>0.35416666666666669</v>
      </c>
      <c r="C778" s="44" t="s">
        <v>284</v>
      </c>
      <c r="D778" s="44" t="s">
        <v>459</v>
      </c>
      <c r="E778" s="44"/>
      <c r="F778" s="44">
        <v>20</v>
      </c>
      <c r="G778" s="44"/>
      <c r="H778" s="44" t="s">
        <v>56</v>
      </c>
      <c r="I778" s="44">
        <v>9</v>
      </c>
      <c r="J778" s="109">
        <f t="shared" si="90"/>
        <v>450</v>
      </c>
      <c r="K778" t="e">
        <f t="shared" si="91"/>
        <v>#DIV/0!</v>
      </c>
      <c r="L778" t="e">
        <f t="shared" si="92"/>
        <v>#DIV/0!</v>
      </c>
      <c r="M778" t="e">
        <f t="shared" si="93"/>
        <v>#DIV/0!</v>
      </c>
    </row>
    <row r="779" spans="1:13" x14ac:dyDescent="0.25">
      <c r="A779" s="44" t="s">
        <v>611</v>
      </c>
      <c r="B779" s="105">
        <v>0.35416666666666669</v>
      </c>
      <c r="C779" s="44" t="s">
        <v>284</v>
      </c>
      <c r="D779" s="44" t="s">
        <v>459</v>
      </c>
      <c r="E779" s="44"/>
      <c r="F779" s="44">
        <v>20</v>
      </c>
      <c r="G779" s="44"/>
      <c r="H779" s="44" t="s">
        <v>58</v>
      </c>
      <c r="I779" s="44">
        <v>18</v>
      </c>
      <c r="J779" s="109">
        <f t="shared" si="90"/>
        <v>900</v>
      </c>
      <c r="K779" t="e">
        <f t="shared" si="91"/>
        <v>#DIV/0!</v>
      </c>
      <c r="L779" t="e">
        <f t="shared" si="92"/>
        <v>#DIV/0!</v>
      </c>
      <c r="M779" t="e">
        <f t="shared" si="93"/>
        <v>#DIV/0!</v>
      </c>
    </row>
    <row r="780" spans="1:13" x14ac:dyDescent="0.25">
      <c r="A780" s="44" t="s">
        <v>611</v>
      </c>
      <c r="B780" s="105">
        <v>0.35416666666666669</v>
      </c>
      <c r="C780" s="44" t="s">
        <v>284</v>
      </c>
      <c r="D780" s="44" t="s">
        <v>459</v>
      </c>
      <c r="E780" s="44"/>
      <c r="F780" s="44">
        <v>20</v>
      </c>
      <c r="G780" s="44"/>
      <c r="H780" s="44" t="s">
        <v>28</v>
      </c>
      <c r="I780" s="44">
        <v>1</v>
      </c>
      <c r="J780" s="109">
        <f t="shared" si="90"/>
        <v>50</v>
      </c>
      <c r="K780" t="e">
        <f t="shared" si="91"/>
        <v>#DIV/0!</v>
      </c>
      <c r="L780" t="e">
        <f t="shared" si="92"/>
        <v>#DIV/0!</v>
      </c>
      <c r="M780" t="e">
        <f t="shared" si="93"/>
        <v>#DIV/0!</v>
      </c>
    </row>
    <row r="781" spans="1:13" x14ac:dyDescent="0.25">
      <c r="A781" s="44" t="s">
        <v>611</v>
      </c>
      <c r="B781" s="105">
        <v>0.35416666666666669</v>
      </c>
      <c r="C781" s="44" t="s">
        <v>284</v>
      </c>
      <c r="D781" s="44" t="s">
        <v>459</v>
      </c>
      <c r="E781" s="44"/>
      <c r="F781" s="44">
        <v>20</v>
      </c>
      <c r="G781" s="44"/>
      <c r="H781" s="44" t="s">
        <v>84</v>
      </c>
      <c r="I781" s="44">
        <v>1</v>
      </c>
      <c r="J781" s="109">
        <f t="shared" si="90"/>
        <v>50</v>
      </c>
      <c r="K781" t="e">
        <f t="shared" si="91"/>
        <v>#DIV/0!</v>
      </c>
      <c r="L781" t="e">
        <f t="shared" si="92"/>
        <v>#DIV/0!</v>
      </c>
      <c r="M781" t="e">
        <f t="shared" si="93"/>
        <v>#DIV/0!</v>
      </c>
    </row>
    <row r="782" spans="1:13" x14ac:dyDescent="0.25">
      <c r="A782" s="44" t="s">
        <v>611</v>
      </c>
      <c r="B782" s="105">
        <v>0.35416666666666669</v>
      </c>
      <c r="C782" s="44" t="s">
        <v>284</v>
      </c>
      <c r="D782" s="44" t="s">
        <v>459</v>
      </c>
      <c r="E782" s="44"/>
      <c r="F782" s="44">
        <v>20</v>
      </c>
      <c r="G782" s="44"/>
      <c r="H782" s="44" t="s">
        <v>45</v>
      </c>
      <c r="I782" s="44">
        <v>1</v>
      </c>
      <c r="J782" s="109">
        <f t="shared" si="90"/>
        <v>50</v>
      </c>
      <c r="K782" t="e">
        <f t="shared" si="91"/>
        <v>#DIV/0!</v>
      </c>
      <c r="L782" t="e">
        <f t="shared" si="92"/>
        <v>#DIV/0!</v>
      </c>
      <c r="M782" t="e">
        <f t="shared" si="93"/>
        <v>#DIV/0!</v>
      </c>
    </row>
    <row r="783" spans="1:13" x14ac:dyDescent="0.25">
      <c r="A783" s="44" t="s">
        <v>611</v>
      </c>
      <c r="B783" s="105">
        <v>0.35416666666666669</v>
      </c>
      <c r="C783" s="44" t="s">
        <v>284</v>
      </c>
      <c r="D783" s="44" t="s">
        <v>459</v>
      </c>
      <c r="E783" s="44"/>
      <c r="F783" s="44">
        <v>20</v>
      </c>
      <c r="G783" s="44"/>
      <c r="H783" s="44" t="s">
        <v>30</v>
      </c>
      <c r="I783" s="44">
        <v>1</v>
      </c>
      <c r="J783" s="109">
        <f t="shared" si="90"/>
        <v>50</v>
      </c>
      <c r="K783" t="e">
        <f t="shared" si="91"/>
        <v>#DIV/0!</v>
      </c>
      <c r="L783" t="e">
        <f t="shared" si="92"/>
        <v>#DIV/0!</v>
      </c>
      <c r="M783" t="e">
        <f t="shared" si="93"/>
        <v>#DIV/0!</v>
      </c>
    </row>
    <row r="784" spans="1:13" x14ac:dyDescent="0.25">
      <c r="A784" s="44" t="s">
        <v>130</v>
      </c>
      <c r="B784" s="105">
        <v>0.33333333333333331</v>
      </c>
      <c r="C784" s="44" t="s">
        <v>23</v>
      </c>
      <c r="D784" s="44" t="s">
        <v>24</v>
      </c>
      <c r="E784" s="44">
        <v>5000</v>
      </c>
      <c r="F784" s="44">
        <v>1</v>
      </c>
      <c r="G784" s="44">
        <f>F784/1000</f>
        <v>1E-3</v>
      </c>
      <c r="H784" s="44" t="s">
        <v>35</v>
      </c>
      <c r="I784" s="44">
        <v>2</v>
      </c>
      <c r="J784" s="106">
        <f>(I784/G784)*(1/5000)*1000</f>
        <v>400</v>
      </c>
      <c r="K784">
        <f t="shared" si="91"/>
        <v>10000</v>
      </c>
      <c r="L784">
        <f t="shared" si="92"/>
        <v>10</v>
      </c>
      <c r="M784">
        <f t="shared" si="93"/>
        <v>10000</v>
      </c>
    </row>
    <row r="785" spans="1:13" x14ac:dyDescent="0.25">
      <c r="A785" s="44" t="s">
        <v>130</v>
      </c>
      <c r="B785" s="105">
        <v>0.33333333333333331</v>
      </c>
      <c r="C785" s="44" t="s">
        <v>23</v>
      </c>
      <c r="D785" s="44" t="s">
        <v>24</v>
      </c>
      <c r="E785" s="44">
        <v>5000</v>
      </c>
      <c r="F785" s="44">
        <v>1</v>
      </c>
      <c r="G785" s="44">
        <f>F785/1000</f>
        <v>1E-3</v>
      </c>
      <c r="H785" s="44" t="s">
        <v>26</v>
      </c>
      <c r="I785" s="44">
        <v>2</v>
      </c>
      <c r="J785" s="106">
        <f>(I785/G785)*(1/5000)*1000</f>
        <v>400</v>
      </c>
      <c r="K785">
        <f t="shared" si="91"/>
        <v>10000</v>
      </c>
      <c r="L785">
        <f t="shared" si="92"/>
        <v>10</v>
      </c>
      <c r="M785">
        <f t="shared" si="93"/>
        <v>10000</v>
      </c>
    </row>
    <row r="786" spans="1:13" x14ac:dyDescent="0.25">
      <c r="A786" s="44" t="s">
        <v>130</v>
      </c>
      <c r="B786" s="105">
        <v>0.33333333333333331</v>
      </c>
      <c r="C786" s="44" t="s">
        <v>23</v>
      </c>
      <c r="D786" s="44" t="s">
        <v>24</v>
      </c>
      <c r="E786" s="44">
        <v>5000</v>
      </c>
      <c r="F786" s="44">
        <v>1</v>
      </c>
      <c r="G786" s="44">
        <f>F786/1000</f>
        <v>1E-3</v>
      </c>
      <c r="H786" s="44" t="s">
        <v>84</v>
      </c>
      <c r="I786" s="44">
        <v>1</v>
      </c>
      <c r="J786" s="106">
        <f>(I786/G786)*(1/5000)*1000</f>
        <v>200</v>
      </c>
      <c r="K786">
        <f t="shared" si="91"/>
        <v>5000</v>
      </c>
      <c r="L786">
        <f t="shared" si="92"/>
        <v>5</v>
      </c>
      <c r="M786">
        <f t="shared" si="93"/>
        <v>5000</v>
      </c>
    </row>
    <row r="787" spans="1:13" x14ac:dyDescent="0.25">
      <c r="A787" s="44" t="s">
        <v>152</v>
      </c>
      <c r="B787" s="105">
        <v>0.33333333333333331</v>
      </c>
      <c r="C787" s="44" t="s">
        <v>23</v>
      </c>
      <c r="D787" s="44" t="s">
        <v>24</v>
      </c>
      <c r="E787" s="44">
        <v>5000</v>
      </c>
      <c r="F787" s="44">
        <v>1</v>
      </c>
      <c r="G787" s="44">
        <f>F787/1000</f>
        <v>1E-3</v>
      </c>
      <c r="H787" s="44" t="s">
        <v>28</v>
      </c>
      <c r="I787" s="44">
        <v>2</v>
      </c>
      <c r="J787" s="106">
        <f>(I787/G787)*(1/5000)*1000</f>
        <v>400</v>
      </c>
      <c r="K787">
        <f t="shared" si="91"/>
        <v>10000</v>
      </c>
      <c r="L787">
        <f t="shared" si="92"/>
        <v>10</v>
      </c>
      <c r="M787">
        <f t="shared" si="93"/>
        <v>10000</v>
      </c>
    </row>
    <row r="788" spans="1:13" x14ac:dyDescent="0.25">
      <c r="A788" s="44" t="s">
        <v>152</v>
      </c>
      <c r="B788" s="105">
        <v>0.33333333333333331</v>
      </c>
      <c r="C788" s="44" t="s">
        <v>23</v>
      </c>
      <c r="D788" s="44" t="s">
        <v>24</v>
      </c>
      <c r="E788" s="44">
        <v>5000</v>
      </c>
      <c r="F788" s="44">
        <v>1</v>
      </c>
      <c r="G788" s="44">
        <f>F788/1000</f>
        <v>1E-3</v>
      </c>
      <c r="H788" s="44" t="s">
        <v>84</v>
      </c>
      <c r="I788" s="44">
        <v>3</v>
      </c>
      <c r="J788" s="106">
        <f>(I788/G788)*(1/5000)*1000</f>
        <v>600</v>
      </c>
      <c r="K788">
        <f t="shared" si="91"/>
        <v>15000</v>
      </c>
      <c r="L788">
        <f t="shared" si="92"/>
        <v>15</v>
      </c>
      <c r="M788">
        <f t="shared" si="93"/>
        <v>15000</v>
      </c>
    </row>
    <row r="789" spans="1:13" x14ac:dyDescent="0.25">
      <c r="A789" s="65" t="s">
        <v>745</v>
      </c>
      <c r="B789" s="74">
        <v>0.33333333333333331</v>
      </c>
      <c r="C789" s="65" t="s">
        <v>23</v>
      </c>
      <c r="D789" s="65" t="s">
        <v>24</v>
      </c>
      <c r="E789" s="65">
        <v>5000</v>
      </c>
      <c r="F789" s="65">
        <v>1</v>
      </c>
      <c r="G789" s="65">
        <v>1E-3</v>
      </c>
      <c r="H789" s="65" t="s">
        <v>542</v>
      </c>
      <c r="I789" s="75">
        <v>2</v>
      </c>
      <c r="J789" s="75">
        <f>(I789/G789)*(1/E789)*1000</f>
        <v>400</v>
      </c>
      <c r="K789">
        <f t="shared" si="91"/>
        <v>10000</v>
      </c>
      <c r="L789">
        <f t="shared" si="92"/>
        <v>10</v>
      </c>
      <c r="M789">
        <f t="shared" si="93"/>
        <v>10000</v>
      </c>
    </row>
    <row r="790" spans="1:13" x14ac:dyDescent="0.25">
      <c r="A790" s="65" t="s">
        <v>745</v>
      </c>
      <c r="B790" s="74">
        <v>0.33333333333333331</v>
      </c>
      <c r="C790" s="65" t="s">
        <v>23</v>
      </c>
      <c r="D790" s="65" t="s">
        <v>24</v>
      </c>
      <c r="E790" s="65">
        <v>5000</v>
      </c>
      <c r="F790" s="65">
        <v>1</v>
      </c>
      <c r="G790" s="65">
        <v>1E-3</v>
      </c>
      <c r="H790" s="65" t="s">
        <v>63</v>
      </c>
      <c r="I790" s="75">
        <v>1</v>
      </c>
      <c r="J790" s="75">
        <f>(I790/G790)*(1/E790)*1000</f>
        <v>200</v>
      </c>
      <c r="K790">
        <f t="shared" si="91"/>
        <v>5000</v>
      </c>
      <c r="L790">
        <f t="shared" si="92"/>
        <v>5</v>
      </c>
      <c r="M790">
        <f t="shared" si="93"/>
        <v>5000</v>
      </c>
    </row>
    <row r="791" spans="1:13" x14ac:dyDescent="0.25">
      <c r="A791" s="65" t="s">
        <v>745</v>
      </c>
      <c r="B791" s="74">
        <v>0.33333333333333298</v>
      </c>
      <c r="C791" s="65" t="s">
        <v>23</v>
      </c>
      <c r="D791" s="65" t="s">
        <v>24</v>
      </c>
      <c r="E791" s="65">
        <v>5000</v>
      </c>
      <c r="F791" s="65">
        <v>1</v>
      </c>
      <c r="G791" s="65">
        <v>1E-3</v>
      </c>
      <c r="H791" s="65" t="s">
        <v>289</v>
      </c>
      <c r="I791" s="75">
        <v>1</v>
      </c>
      <c r="J791" s="75">
        <f>(I791/G791)*(1/E791)*1000</f>
        <v>200</v>
      </c>
      <c r="K791">
        <f t="shared" si="91"/>
        <v>5000</v>
      </c>
      <c r="L791">
        <f t="shared" si="92"/>
        <v>5</v>
      </c>
      <c r="M791">
        <f t="shared" si="93"/>
        <v>5000</v>
      </c>
    </row>
    <row r="792" spans="1:13" x14ac:dyDescent="0.25">
      <c r="A792" s="65" t="s">
        <v>745</v>
      </c>
      <c r="B792" s="74">
        <v>0.33333333333333298</v>
      </c>
      <c r="C792" s="65" t="s">
        <v>23</v>
      </c>
      <c r="D792" s="65" t="s">
        <v>24</v>
      </c>
      <c r="E792" s="65">
        <v>5000</v>
      </c>
      <c r="F792" s="65">
        <v>1</v>
      </c>
      <c r="G792" s="65">
        <v>1E-3</v>
      </c>
      <c r="H792" s="65" t="s">
        <v>84</v>
      </c>
      <c r="I792" s="75">
        <v>17</v>
      </c>
      <c r="J792" s="75">
        <f>(I792/G792)*(1/E792)*1000</f>
        <v>3400.0000000000005</v>
      </c>
      <c r="K792">
        <f t="shared" si="91"/>
        <v>85000</v>
      </c>
      <c r="L792">
        <f t="shared" si="92"/>
        <v>85</v>
      </c>
      <c r="M792">
        <f t="shared" si="93"/>
        <v>85000</v>
      </c>
    </row>
    <row r="793" spans="1:13" x14ac:dyDescent="0.25">
      <c r="A793" s="65" t="s">
        <v>745</v>
      </c>
      <c r="B793" s="74">
        <v>0.33333333333333298</v>
      </c>
      <c r="C793" s="65" t="s">
        <v>23</v>
      </c>
      <c r="D793" s="65" t="s">
        <v>24</v>
      </c>
      <c r="E793" s="65">
        <v>5000</v>
      </c>
      <c r="F793" s="65">
        <v>1</v>
      </c>
      <c r="G793" s="65">
        <v>1E-3</v>
      </c>
      <c r="H793" s="65" t="s">
        <v>184</v>
      </c>
      <c r="I793" s="75">
        <v>2</v>
      </c>
      <c r="J793" s="75">
        <f>(I793/G793)*(1/E793)*1000</f>
        <v>400</v>
      </c>
      <c r="K793">
        <f t="shared" si="91"/>
        <v>10000</v>
      </c>
      <c r="L793">
        <f t="shared" si="92"/>
        <v>10</v>
      </c>
      <c r="M793">
        <f t="shared" si="93"/>
        <v>10000</v>
      </c>
    </row>
    <row r="794" spans="1:13" x14ac:dyDescent="0.25">
      <c r="A794" s="44" t="s">
        <v>649</v>
      </c>
      <c r="B794" s="105">
        <v>0.45833333333333331</v>
      </c>
      <c r="C794" s="44" t="s">
        <v>284</v>
      </c>
      <c r="D794" s="44" t="s">
        <v>24</v>
      </c>
      <c r="E794" s="44"/>
      <c r="F794" s="44">
        <v>125</v>
      </c>
      <c r="G794" s="44"/>
      <c r="H794" s="44" t="s">
        <v>694</v>
      </c>
      <c r="I794" s="44">
        <v>109</v>
      </c>
      <c r="J794" s="109">
        <f t="shared" ref="J794:J803" si="94">(I794/(F794/5000))*(1/5000)*1000</f>
        <v>872</v>
      </c>
      <c r="K794" t="e">
        <f t="shared" si="91"/>
        <v>#DIV/0!</v>
      </c>
      <c r="L794" t="e">
        <f t="shared" si="92"/>
        <v>#DIV/0!</v>
      </c>
      <c r="M794" t="e">
        <f t="shared" si="93"/>
        <v>#DIV/0!</v>
      </c>
    </row>
    <row r="795" spans="1:13" x14ac:dyDescent="0.25">
      <c r="A795" s="44" t="s">
        <v>649</v>
      </c>
      <c r="B795" s="105">
        <v>0.45833333333333331</v>
      </c>
      <c r="C795" s="44" t="s">
        <v>284</v>
      </c>
      <c r="D795" s="44" t="s">
        <v>24</v>
      </c>
      <c r="E795" s="44"/>
      <c r="F795" s="44">
        <v>125</v>
      </c>
      <c r="G795" s="44"/>
      <c r="H795" s="44" t="s">
        <v>692</v>
      </c>
      <c r="I795" s="44">
        <v>69</v>
      </c>
      <c r="J795" s="109">
        <f t="shared" si="94"/>
        <v>552</v>
      </c>
      <c r="K795" t="e">
        <f t="shared" si="91"/>
        <v>#DIV/0!</v>
      </c>
      <c r="L795" t="e">
        <f t="shared" si="92"/>
        <v>#DIV/0!</v>
      </c>
      <c r="M795" t="e">
        <f t="shared" si="93"/>
        <v>#DIV/0!</v>
      </c>
    </row>
    <row r="796" spans="1:13" x14ac:dyDescent="0.25">
      <c r="A796" s="44" t="s">
        <v>649</v>
      </c>
      <c r="B796" s="105">
        <v>0.45833333333333331</v>
      </c>
      <c r="C796" s="44" t="s">
        <v>284</v>
      </c>
      <c r="D796" s="44" t="s">
        <v>24</v>
      </c>
      <c r="E796" s="44"/>
      <c r="F796" s="44">
        <v>125</v>
      </c>
      <c r="G796" s="44"/>
      <c r="H796" s="44" t="s">
        <v>28</v>
      </c>
      <c r="I796" s="44">
        <v>1</v>
      </c>
      <c r="J796" s="109">
        <f t="shared" si="94"/>
        <v>8</v>
      </c>
      <c r="K796" t="e">
        <f t="shared" si="91"/>
        <v>#DIV/0!</v>
      </c>
      <c r="L796" t="e">
        <f t="shared" si="92"/>
        <v>#DIV/0!</v>
      </c>
      <c r="M796" t="e">
        <f t="shared" si="93"/>
        <v>#DIV/0!</v>
      </c>
    </row>
    <row r="797" spans="1:13" x14ac:dyDescent="0.25">
      <c r="A797" s="44" t="s">
        <v>649</v>
      </c>
      <c r="B797" s="105">
        <v>0.45833333333333331</v>
      </c>
      <c r="C797" s="44" t="s">
        <v>284</v>
      </c>
      <c r="D797" s="44" t="s">
        <v>24</v>
      </c>
      <c r="E797" s="44"/>
      <c r="F797" s="44">
        <v>125</v>
      </c>
      <c r="G797" s="44"/>
      <c r="H797" s="44" t="s">
        <v>498</v>
      </c>
      <c r="I797" s="44">
        <v>1</v>
      </c>
      <c r="J797" s="109">
        <f t="shared" si="94"/>
        <v>8</v>
      </c>
      <c r="K797" t="e">
        <f t="shared" si="91"/>
        <v>#DIV/0!</v>
      </c>
      <c r="L797" t="e">
        <f t="shared" si="92"/>
        <v>#DIV/0!</v>
      </c>
      <c r="M797" t="e">
        <f t="shared" si="93"/>
        <v>#DIV/0!</v>
      </c>
    </row>
    <row r="798" spans="1:13" x14ac:dyDescent="0.25">
      <c r="A798" s="44" t="s">
        <v>649</v>
      </c>
      <c r="B798" s="105">
        <v>0.45833333333333331</v>
      </c>
      <c r="C798" s="44" t="s">
        <v>284</v>
      </c>
      <c r="D798" s="44" t="s">
        <v>24</v>
      </c>
      <c r="E798" s="44"/>
      <c r="F798" s="44">
        <v>125</v>
      </c>
      <c r="G798" s="44"/>
      <c r="H798" s="44" t="s">
        <v>695</v>
      </c>
      <c r="I798" s="44">
        <v>3</v>
      </c>
      <c r="J798" s="109">
        <f t="shared" si="94"/>
        <v>24</v>
      </c>
      <c r="K798" t="e">
        <f t="shared" si="91"/>
        <v>#DIV/0!</v>
      </c>
      <c r="L798" t="e">
        <f t="shared" si="92"/>
        <v>#DIV/0!</v>
      </c>
      <c r="M798" t="e">
        <f t="shared" si="93"/>
        <v>#DIV/0!</v>
      </c>
    </row>
    <row r="799" spans="1:13" x14ac:dyDescent="0.25">
      <c r="A799" s="44" t="s">
        <v>649</v>
      </c>
      <c r="B799" s="105">
        <v>0.45833333333333331</v>
      </c>
      <c r="C799" s="44" t="s">
        <v>284</v>
      </c>
      <c r="D799" s="44" t="s">
        <v>24</v>
      </c>
      <c r="E799" s="44"/>
      <c r="F799" s="44">
        <v>125</v>
      </c>
      <c r="G799" s="44"/>
      <c r="H799" s="44" t="s">
        <v>499</v>
      </c>
      <c r="I799" s="44">
        <v>3</v>
      </c>
      <c r="J799" s="109">
        <f t="shared" si="94"/>
        <v>24</v>
      </c>
      <c r="K799" t="e">
        <f t="shared" si="91"/>
        <v>#DIV/0!</v>
      </c>
      <c r="L799" t="e">
        <f t="shared" si="92"/>
        <v>#DIV/0!</v>
      </c>
      <c r="M799" t="e">
        <f t="shared" si="93"/>
        <v>#DIV/0!</v>
      </c>
    </row>
    <row r="800" spans="1:13" x14ac:dyDescent="0.25">
      <c r="A800" s="44" t="s">
        <v>649</v>
      </c>
      <c r="B800" s="105">
        <v>0.45833333333333331</v>
      </c>
      <c r="C800" s="44" t="s">
        <v>284</v>
      </c>
      <c r="D800" s="44" t="s">
        <v>24</v>
      </c>
      <c r="E800" s="44"/>
      <c r="F800" s="44">
        <v>125</v>
      </c>
      <c r="G800" s="44"/>
      <c r="H800" s="44" t="s">
        <v>523</v>
      </c>
      <c r="I800" s="44">
        <v>1</v>
      </c>
      <c r="J800" s="109">
        <f t="shared" si="94"/>
        <v>8</v>
      </c>
      <c r="K800" t="e">
        <f t="shared" si="91"/>
        <v>#DIV/0!</v>
      </c>
      <c r="L800" t="e">
        <f t="shared" si="92"/>
        <v>#DIV/0!</v>
      </c>
      <c r="M800" t="e">
        <f t="shared" si="93"/>
        <v>#DIV/0!</v>
      </c>
    </row>
    <row r="801" spans="1:13" x14ac:dyDescent="0.25">
      <c r="A801" s="44" t="s">
        <v>666</v>
      </c>
      <c r="B801" s="105">
        <v>0.33333333333333331</v>
      </c>
      <c r="C801" s="44" t="s">
        <v>23</v>
      </c>
      <c r="D801" s="44" t="s">
        <v>24</v>
      </c>
      <c r="E801" s="44"/>
      <c r="F801" s="44">
        <v>20</v>
      </c>
      <c r="G801" s="44"/>
      <c r="H801" s="44" t="s">
        <v>35</v>
      </c>
      <c r="I801" s="44">
        <v>1</v>
      </c>
      <c r="J801" s="109">
        <f t="shared" si="94"/>
        <v>50</v>
      </c>
      <c r="K801" t="e">
        <f t="shared" si="91"/>
        <v>#DIV/0!</v>
      </c>
      <c r="L801" t="e">
        <f t="shared" si="92"/>
        <v>#DIV/0!</v>
      </c>
      <c r="M801" t="e">
        <f t="shared" si="93"/>
        <v>#DIV/0!</v>
      </c>
    </row>
    <row r="802" spans="1:13" x14ac:dyDescent="0.25">
      <c r="A802" s="44" t="s">
        <v>666</v>
      </c>
      <c r="B802" s="105">
        <v>0.33333333333333331</v>
      </c>
      <c r="C802" s="44" t="s">
        <v>23</v>
      </c>
      <c r="D802" s="44" t="s">
        <v>24</v>
      </c>
      <c r="E802" s="44"/>
      <c r="F802" s="44">
        <v>20</v>
      </c>
      <c r="G802" s="44"/>
      <c r="H802" s="44" t="s">
        <v>28</v>
      </c>
      <c r="I802" s="44">
        <v>1</v>
      </c>
      <c r="J802" s="109">
        <f t="shared" si="94"/>
        <v>50</v>
      </c>
      <c r="K802" t="e">
        <f t="shared" si="91"/>
        <v>#DIV/0!</v>
      </c>
      <c r="L802" t="e">
        <f t="shared" si="92"/>
        <v>#DIV/0!</v>
      </c>
      <c r="M802" t="e">
        <f t="shared" si="93"/>
        <v>#DIV/0!</v>
      </c>
    </row>
    <row r="803" spans="1:13" x14ac:dyDescent="0.25">
      <c r="A803" s="44" t="s">
        <v>666</v>
      </c>
      <c r="B803" s="105">
        <v>0.33333333333333331</v>
      </c>
      <c r="C803" s="44" t="s">
        <v>23</v>
      </c>
      <c r="D803" s="44" t="s">
        <v>24</v>
      </c>
      <c r="E803" s="44"/>
      <c r="F803" s="44">
        <v>20</v>
      </c>
      <c r="G803" s="44"/>
      <c r="H803" s="44" t="s">
        <v>689</v>
      </c>
      <c r="I803" s="44">
        <v>2</v>
      </c>
      <c r="J803" s="109">
        <f t="shared" si="94"/>
        <v>100</v>
      </c>
      <c r="K803" t="e">
        <f t="shared" si="91"/>
        <v>#DIV/0!</v>
      </c>
      <c r="L803" t="e">
        <f t="shared" si="92"/>
        <v>#DIV/0!</v>
      </c>
      <c r="M803" t="e">
        <f t="shared" si="93"/>
        <v>#DIV/0!</v>
      </c>
    </row>
    <row r="804" spans="1:13" x14ac:dyDescent="0.25">
      <c r="A804" s="44" t="s">
        <v>212</v>
      </c>
      <c r="B804" s="105">
        <v>0.33333333333333331</v>
      </c>
      <c r="C804" s="44" t="s">
        <v>23</v>
      </c>
      <c r="D804" s="44" t="s">
        <v>24</v>
      </c>
      <c r="E804" s="44">
        <v>5000</v>
      </c>
      <c r="F804" s="44">
        <v>1</v>
      </c>
      <c r="G804" s="44">
        <f>F804/1000</f>
        <v>1E-3</v>
      </c>
      <c r="H804" s="44" t="s">
        <v>35</v>
      </c>
      <c r="I804" s="44">
        <v>1</v>
      </c>
      <c r="J804" s="106">
        <f>(I804/G804)*(1/5000)*1000</f>
        <v>200</v>
      </c>
      <c r="K804">
        <f t="shared" si="91"/>
        <v>5000</v>
      </c>
      <c r="L804">
        <f t="shared" si="92"/>
        <v>5</v>
      </c>
      <c r="M804">
        <f t="shared" si="93"/>
        <v>5000</v>
      </c>
    </row>
    <row r="805" spans="1:13" x14ac:dyDescent="0.25">
      <c r="A805" s="44" t="s">
        <v>212</v>
      </c>
      <c r="B805" s="105">
        <v>0.33333333333333331</v>
      </c>
      <c r="C805" s="44" t="s">
        <v>23</v>
      </c>
      <c r="D805" s="44" t="s">
        <v>24</v>
      </c>
      <c r="E805" s="44">
        <v>5000</v>
      </c>
      <c r="F805" s="44">
        <v>1</v>
      </c>
      <c r="G805" s="44">
        <f>F805/1000</f>
        <v>1E-3</v>
      </c>
      <c r="H805" s="44" t="s">
        <v>26</v>
      </c>
      <c r="I805" s="44">
        <v>1</v>
      </c>
      <c r="J805" s="106">
        <f>(I805/G805)*(1/5000)*1000</f>
        <v>200</v>
      </c>
      <c r="K805">
        <f t="shared" si="91"/>
        <v>5000</v>
      </c>
      <c r="L805">
        <f t="shared" si="92"/>
        <v>5</v>
      </c>
      <c r="M805">
        <f t="shared" si="93"/>
        <v>5000</v>
      </c>
    </row>
    <row r="806" spans="1:13" x14ac:dyDescent="0.25">
      <c r="A806" s="65" t="s">
        <v>780</v>
      </c>
      <c r="B806" s="74">
        <v>0.33333333333333298</v>
      </c>
      <c r="C806" s="65" t="s">
        <v>23</v>
      </c>
      <c r="D806" s="65" t="s">
        <v>24</v>
      </c>
      <c r="E806" s="65">
        <v>5000</v>
      </c>
      <c r="F806" s="65">
        <v>1</v>
      </c>
      <c r="G806" s="65">
        <v>1E-3</v>
      </c>
      <c r="H806" s="65" t="s">
        <v>542</v>
      </c>
      <c r="I806" s="75">
        <v>1</v>
      </c>
      <c r="J806" s="75">
        <f>(I806/G806)*(1/E806)*1000</f>
        <v>200</v>
      </c>
      <c r="K806">
        <f t="shared" si="91"/>
        <v>5000</v>
      </c>
      <c r="L806">
        <f t="shared" si="92"/>
        <v>5</v>
      </c>
      <c r="M806">
        <f t="shared" si="93"/>
        <v>5000</v>
      </c>
    </row>
    <row r="807" spans="1:13" x14ac:dyDescent="0.25">
      <c r="A807" s="65" t="s">
        <v>780</v>
      </c>
      <c r="B807" s="74">
        <v>0.33333333333333298</v>
      </c>
      <c r="C807" s="65" t="s">
        <v>23</v>
      </c>
      <c r="D807" s="65" t="s">
        <v>24</v>
      </c>
      <c r="E807" s="65">
        <v>5000</v>
      </c>
      <c r="F807" s="65">
        <v>1</v>
      </c>
      <c r="G807" s="65">
        <v>1E-3</v>
      </c>
      <c r="H807" s="65" t="s">
        <v>26</v>
      </c>
      <c r="I807" s="75">
        <v>4</v>
      </c>
      <c r="J807" s="75">
        <f>(I807/G807)*(1/E807)*1000</f>
        <v>800</v>
      </c>
      <c r="K807">
        <f t="shared" si="91"/>
        <v>20000</v>
      </c>
      <c r="L807">
        <f t="shared" si="92"/>
        <v>20</v>
      </c>
      <c r="M807">
        <f t="shared" si="93"/>
        <v>20000</v>
      </c>
    </row>
    <row r="808" spans="1:13" x14ac:dyDescent="0.25">
      <c r="A808" s="65" t="s">
        <v>780</v>
      </c>
      <c r="B808" s="74">
        <v>0.33333333333333298</v>
      </c>
      <c r="C808" s="65" t="s">
        <v>23</v>
      </c>
      <c r="D808" s="65" t="s">
        <v>24</v>
      </c>
      <c r="E808" s="65">
        <v>5000</v>
      </c>
      <c r="F808" s="65">
        <v>1</v>
      </c>
      <c r="G808" s="65">
        <v>1E-3</v>
      </c>
      <c r="H808" s="65" t="s">
        <v>733</v>
      </c>
      <c r="I808" s="75">
        <v>1</v>
      </c>
      <c r="J808" s="75">
        <f>(I808/G808)*(1/E808)*1000</f>
        <v>200</v>
      </c>
      <c r="K808">
        <f t="shared" si="91"/>
        <v>5000</v>
      </c>
      <c r="L808">
        <f t="shared" si="92"/>
        <v>5</v>
      </c>
      <c r="M808">
        <f t="shared" si="93"/>
        <v>5000</v>
      </c>
    </row>
    <row r="809" spans="1:13" x14ac:dyDescent="0.25">
      <c r="A809" s="44" t="s">
        <v>231</v>
      </c>
      <c r="B809" s="105">
        <v>0.33333333333333331</v>
      </c>
      <c r="C809" s="44" t="s">
        <v>23</v>
      </c>
      <c r="D809" s="44" t="s">
        <v>24</v>
      </c>
      <c r="E809" s="44">
        <v>5000</v>
      </c>
      <c r="F809" s="44">
        <v>1</v>
      </c>
      <c r="G809" s="44">
        <f>F809/1000</f>
        <v>1E-3</v>
      </c>
      <c r="H809" s="44" t="s">
        <v>26</v>
      </c>
      <c r="I809" s="44">
        <v>1</v>
      </c>
      <c r="J809" s="106">
        <f>(I809/G809)*(1/5000)*1000</f>
        <v>200</v>
      </c>
      <c r="K809">
        <f t="shared" si="91"/>
        <v>5000</v>
      </c>
      <c r="L809">
        <f t="shared" si="92"/>
        <v>5</v>
      </c>
      <c r="M809">
        <f t="shared" si="93"/>
        <v>5000</v>
      </c>
    </row>
    <row r="810" spans="1:13" x14ac:dyDescent="0.25">
      <c r="A810" s="44" t="s">
        <v>231</v>
      </c>
      <c r="B810" s="105">
        <v>0.33333333333333331</v>
      </c>
      <c r="C810" s="44" t="s">
        <v>23</v>
      </c>
      <c r="D810" s="44" t="s">
        <v>24</v>
      </c>
      <c r="E810" s="44">
        <v>5000</v>
      </c>
      <c r="F810" s="44">
        <v>1</v>
      </c>
      <c r="G810" s="44">
        <f>F810/1000</f>
        <v>1E-3</v>
      </c>
      <c r="H810" s="44" t="s">
        <v>27</v>
      </c>
      <c r="I810" s="44">
        <v>2</v>
      </c>
      <c r="J810" s="106">
        <f>(I810/G810)*(1/5000)*1000</f>
        <v>400</v>
      </c>
      <c r="K810">
        <f t="shared" si="91"/>
        <v>10000</v>
      </c>
      <c r="L810">
        <f t="shared" si="92"/>
        <v>10</v>
      </c>
      <c r="M810">
        <f t="shared" si="93"/>
        <v>10000</v>
      </c>
    </row>
    <row r="811" spans="1:13" x14ac:dyDescent="0.25">
      <c r="A811" s="65" t="s">
        <v>804</v>
      </c>
      <c r="B811" s="74">
        <v>0.33333333333333298</v>
      </c>
      <c r="C811" s="65" t="s">
        <v>23</v>
      </c>
      <c r="D811" s="65" t="s">
        <v>24</v>
      </c>
      <c r="E811" s="65">
        <v>5000</v>
      </c>
      <c r="F811" s="65">
        <v>1</v>
      </c>
      <c r="G811" s="65">
        <v>1E-3</v>
      </c>
      <c r="H811" s="65" t="s">
        <v>542</v>
      </c>
      <c r="I811" s="75">
        <v>2</v>
      </c>
      <c r="J811" s="75">
        <f t="shared" ref="J811:J817" si="95">(I811/G811)*(1/E811)*1000</f>
        <v>400</v>
      </c>
      <c r="K811">
        <f t="shared" si="91"/>
        <v>10000</v>
      </c>
      <c r="L811">
        <f t="shared" si="92"/>
        <v>10</v>
      </c>
      <c r="M811">
        <f t="shared" si="93"/>
        <v>10000</v>
      </c>
    </row>
    <row r="812" spans="1:13" x14ac:dyDescent="0.25">
      <c r="A812" s="65" t="s">
        <v>804</v>
      </c>
      <c r="B812" s="74">
        <v>0.33333333333333298</v>
      </c>
      <c r="C812" s="65" t="s">
        <v>23</v>
      </c>
      <c r="D812" s="65" t="s">
        <v>24</v>
      </c>
      <c r="E812" s="65">
        <v>5000</v>
      </c>
      <c r="F812" s="65">
        <v>1</v>
      </c>
      <c r="G812" s="65">
        <v>1E-3</v>
      </c>
      <c r="H812" s="65" t="s">
        <v>26</v>
      </c>
      <c r="I812" s="75">
        <v>1</v>
      </c>
      <c r="J812" s="75">
        <f t="shared" si="95"/>
        <v>200</v>
      </c>
      <c r="K812">
        <f t="shared" si="91"/>
        <v>5000</v>
      </c>
      <c r="L812">
        <f t="shared" si="92"/>
        <v>5</v>
      </c>
      <c r="M812">
        <f t="shared" si="93"/>
        <v>5000</v>
      </c>
    </row>
    <row r="813" spans="1:13" x14ac:dyDescent="0.25">
      <c r="A813" s="65" t="s">
        <v>804</v>
      </c>
      <c r="B813" s="74">
        <v>0.33333333333333298</v>
      </c>
      <c r="C813" s="65" t="s">
        <v>23</v>
      </c>
      <c r="D813" s="65" t="s">
        <v>24</v>
      </c>
      <c r="E813" s="65">
        <v>5000</v>
      </c>
      <c r="F813" s="65">
        <v>1</v>
      </c>
      <c r="G813" s="65">
        <v>1E-3</v>
      </c>
      <c r="H813" s="65" t="s">
        <v>162</v>
      </c>
      <c r="I813" s="75">
        <v>1</v>
      </c>
      <c r="J813" s="75">
        <f t="shared" si="95"/>
        <v>200</v>
      </c>
      <c r="K813">
        <f t="shared" si="91"/>
        <v>5000</v>
      </c>
      <c r="L813">
        <f t="shared" si="92"/>
        <v>5</v>
      </c>
      <c r="M813">
        <f t="shared" si="93"/>
        <v>5000</v>
      </c>
    </row>
    <row r="814" spans="1:13" x14ac:dyDescent="0.25">
      <c r="A814" s="65" t="s">
        <v>804</v>
      </c>
      <c r="B814" s="74">
        <v>0.33333333333333298</v>
      </c>
      <c r="C814" s="65" t="s">
        <v>23</v>
      </c>
      <c r="D814" s="65" t="s">
        <v>24</v>
      </c>
      <c r="E814" s="65">
        <v>5000</v>
      </c>
      <c r="F814" s="65">
        <v>1</v>
      </c>
      <c r="G814" s="65">
        <v>1E-3</v>
      </c>
      <c r="H814" s="65" t="s">
        <v>733</v>
      </c>
      <c r="I814" s="75">
        <v>1</v>
      </c>
      <c r="J814" s="75">
        <f t="shared" si="95"/>
        <v>200</v>
      </c>
      <c r="K814">
        <f t="shared" si="91"/>
        <v>5000</v>
      </c>
      <c r="L814">
        <f t="shared" si="92"/>
        <v>5</v>
      </c>
      <c r="M814">
        <f t="shared" si="93"/>
        <v>5000</v>
      </c>
    </row>
    <row r="815" spans="1:13" x14ac:dyDescent="0.25">
      <c r="A815" s="65" t="s">
        <v>368</v>
      </c>
      <c r="B815" s="74">
        <v>0.33333333333333331</v>
      </c>
      <c r="C815" s="65" t="s">
        <v>284</v>
      </c>
      <c r="D815" s="65" t="s">
        <v>455</v>
      </c>
      <c r="E815" s="65">
        <v>5000</v>
      </c>
      <c r="F815" s="65">
        <v>20</v>
      </c>
      <c r="G815" s="65">
        <f>F815/5000</f>
        <v>4.0000000000000001E-3</v>
      </c>
      <c r="H815" s="65" t="s">
        <v>35</v>
      </c>
      <c r="I815" s="75">
        <v>6</v>
      </c>
      <c r="J815" s="75">
        <f t="shared" si="95"/>
        <v>300</v>
      </c>
      <c r="K815">
        <f t="shared" si="91"/>
        <v>1500</v>
      </c>
      <c r="L815">
        <f t="shared" si="92"/>
        <v>30</v>
      </c>
      <c r="M815">
        <f t="shared" si="93"/>
        <v>1500</v>
      </c>
    </row>
    <row r="816" spans="1:13" x14ac:dyDescent="0.25">
      <c r="A816" s="65" t="s">
        <v>368</v>
      </c>
      <c r="B816" s="74">
        <v>0.33333333333333331</v>
      </c>
      <c r="C816" s="65" t="s">
        <v>284</v>
      </c>
      <c r="D816" s="65" t="s">
        <v>455</v>
      </c>
      <c r="E816" s="65">
        <v>5000</v>
      </c>
      <c r="F816" s="65">
        <v>20</v>
      </c>
      <c r="G816" s="65">
        <f>F816/5000</f>
        <v>4.0000000000000001E-3</v>
      </c>
      <c r="H816" s="65" t="s">
        <v>362</v>
      </c>
      <c r="I816" s="75">
        <v>2</v>
      </c>
      <c r="J816" s="75">
        <f t="shared" si="95"/>
        <v>100</v>
      </c>
      <c r="K816">
        <f t="shared" si="91"/>
        <v>500</v>
      </c>
      <c r="L816">
        <f t="shared" si="92"/>
        <v>10</v>
      </c>
      <c r="M816">
        <f t="shared" si="93"/>
        <v>500</v>
      </c>
    </row>
    <row r="817" spans="1:13" x14ac:dyDescent="0.25">
      <c r="A817" s="65" t="s">
        <v>368</v>
      </c>
      <c r="B817" s="74">
        <v>0.33333333333333331</v>
      </c>
      <c r="C817" s="65" t="s">
        <v>284</v>
      </c>
      <c r="D817" s="65" t="s">
        <v>455</v>
      </c>
      <c r="E817" s="65">
        <v>5000</v>
      </c>
      <c r="F817" s="65">
        <v>20</v>
      </c>
      <c r="G817" s="65">
        <f>F817/5000</f>
        <v>4.0000000000000001E-3</v>
      </c>
      <c r="H817" s="65" t="s">
        <v>535</v>
      </c>
      <c r="I817" s="75">
        <v>1</v>
      </c>
      <c r="J817" s="75">
        <f t="shared" si="95"/>
        <v>50</v>
      </c>
      <c r="K817">
        <f t="shared" si="91"/>
        <v>250</v>
      </c>
      <c r="L817">
        <f t="shared" si="92"/>
        <v>5</v>
      </c>
      <c r="M817">
        <f t="shared" si="93"/>
        <v>250</v>
      </c>
    </row>
    <row r="818" spans="1:13" x14ac:dyDescent="0.25">
      <c r="A818" s="44" t="s">
        <v>274</v>
      </c>
      <c r="B818" s="105">
        <v>0.33333333333333298</v>
      </c>
      <c r="C818" s="44" t="s">
        <v>23</v>
      </c>
      <c r="D818" s="44" t="s">
        <v>24</v>
      </c>
      <c r="E818" s="44">
        <v>5000</v>
      </c>
      <c r="F818" s="44">
        <v>1</v>
      </c>
      <c r="G818" s="44">
        <f>F818/1000</f>
        <v>1E-3</v>
      </c>
      <c r="H818" s="44" t="s">
        <v>35</v>
      </c>
      <c r="I818" s="44">
        <v>5</v>
      </c>
      <c r="J818" s="106">
        <f>(I818/G818)*(1/5000)*1000</f>
        <v>1000</v>
      </c>
      <c r="K818">
        <f t="shared" si="91"/>
        <v>25000</v>
      </c>
      <c r="L818">
        <f t="shared" si="92"/>
        <v>25</v>
      </c>
      <c r="M818">
        <f t="shared" si="93"/>
        <v>25000</v>
      </c>
    </row>
    <row r="819" spans="1:13" x14ac:dyDescent="0.25">
      <c r="A819" s="44" t="s">
        <v>274</v>
      </c>
      <c r="B819" s="105">
        <v>0.33333333333333298</v>
      </c>
      <c r="C819" s="44" t="s">
        <v>23</v>
      </c>
      <c r="D819" s="44" t="s">
        <v>24</v>
      </c>
      <c r="E819" s="44">
        <v>5000</v>
      </c>
      <c r="F819" s="44">
        <v>1</v>
      </c>
      <c r="G819" s="44">
        <f>F819/1000</f>
        <v>1E-3</v>
      </c>
      <c r="H819" s="44" t="s">
        <v>26</v>
      </c>
      <c r="I819" s="44">
        <v>13</v>
      </c>
      <c r="J819" s="106">
        <f>(I819/G819)*(1/5000)*1000</f>
        <v>2600</v>
      </c>
      <c r="K819">
        <f t="shared" si="91"/>
        <v>65000</v>
      </c>
      <c r="L819">
        <f t="shared" si="92"/>
        <v>65</v>
      </c>
      <c r="M819">
        <f t="shared" si="93"/>
        <v>65000</v>
      </c>
    </row>
    <row r="820" spans="1:13" x14ac:dyDescent="0.25">
      <c r="A820" s="44" t="s">
        <v>274</v>
      </c>
      <c r="B820" s="105">
        <v>0.33333333333333298</v>
      </c>
      <c r="C820" s="44" t="s">
        <v>23</v>
      </c>
      <c r="D820" s="44" t="s">
        <v>24</v>
      </c>
      <c r="E820" s="44">
        <v>5000</v>
      </c>
      <c r="F820" s="44">
        <v>1</v>
      </c>
      <c r="G820" s="44">
        <f>F820/1000</f>
        <v>1E-3</v>
      </c>
      <c r="H820" s="44" t="s">
        <v>27</v>
      </c>
      <c r="I820" s="44">
        <v>3</v>
      </c>
      <c r="J820" s="106">
        <f>(I820/G820)*(1/5000)*1000</f>
        <v>600</v>
      </c>
      <c r="K820">
        <f t="shared" si="91"/>
        <v>15000</v>
      </c>
      <c r="L820">
        <f t="shared" si="92"/>
        <v>15</v>
      </c>
      <c r="M820">
        <f t="shared" si="93"/>
        <v>15000</v>
      </c>
    </row>
    <row r="821" spans="1:13" x14ac:dyDescent="0.25">
      <c r="A821" s="44" t="s">
        <v>274</v>
      </c>
      <c r="B821" s="105">
        <v>0.33333333333333298</v>
      </c>
      <c r="C821" s="44" t="s">
        <v>23</v>
      </c>
      <c r="D821" s="44" t="s">
        <v>24</v>
      </c>
      <c r="E821" s="44">
        <v>5000</v>
      </c>
      <c r="F821" s="44">
        <v>1</v>
      </c>
      <c r="G821" s="44">
        <f>F821/1000</f>
        <v>1E-3</v>
      </c>
      <c r="H821" s="44" t="s">
        <v>31</v>
      </c>
      <c r="I821" s="44">
        <v>3</v>
      </c>
      <c r="J821" s="106">
        <f>(I821/G821)*(1/5000)*1000</f>
        <v>600</v>
      </c>
      <c r="K821">
        <f t="shared" si="91"/>
        <v>15000</v>
      </c>
      <c r="L821">
        <f t="shared" si="92"/>
        <v>15</v>
      </c>
      <c r="M821">
        <f t="shared" si="93"/>
        <v>15000</v>
      </c>
    </row>
    <row r="822" spans="1:13" x14ac:dyDescent="0.25">
      <c r="A822" s="44" t="s">
        <v>274</v>
      </c>
      <c r="B822" s="105">
        <v>0.33333333333333298</v>
      </c>
      <c r="C822" s="44" t="s">
        <v>23</v>
      </c>
      <c r="D822" s="44" t="s">
        <v>24</v>
      </c>
      <c r="E822" s="44">
        <v>5000</v>
      </c>
      <c r="F822" s="44">
        <v>1</v>
      </c>
      <c r="G822" s="44">
        <f>F822/1000</f>
        <v>1E-3</v>
      </c>
      <c r="H822" s="44" t="s">
        <v>191</v>
      </c>
      <c r="I822" s="44">
        <v>1</v>
      </c>
      <c r="J822" s="106">
        <f>(I822/G822)*(1/5000)*1000</f>
        <v>200</v>
      </c>
      <c r="K822">
        <f t="shared" si="91"/>
        <v>5000</v>
      </c>
      <c r="L822">
        <f t="shared" si="92"/>
        <v>5</v>
      </c>
      <c r="M822">
        <f t="shared" si="93"/>
        <v>5000</v>
      </c>
    </row>
    <row r="823" spans="1:13" x14ac:dyDescent="0.25">
      <c r="A823" s="65" t="s">
        <v>390</v>
      </c>
      <c r="B823" s="74">
        <v>0.33333333333333331</v>
      </c>
      <c r="C823" s="65" t="s">
        <v>23</v>
      </c>
      <c r="D823" s="65" t="s">
        <v>455</v>
      </c>
      <c r="E823" s="65">
        <v>5000</v>
      </c>
      <c r="F823" s="65">
        <v>20</v>
      </c>
      <c r="G823" s="65">
        <f>F823/5000</f>
        <v>4.0000000000000001E-3</v>
      </c>
      <c r="H823" s="65" t="s">
        <v>535</v>
      </c>
      <c r="I823" s="75">
        <v>2</v>
      </c>
      <c r="J823" s="75">
        <f>(I823/G823)*(1/E823)*1000</f>
        <v>100</v>
      </c>
      <c r="K823">
        <f t="shared" si="91"/>
        <v>500</v>
      </c>
      <c r="L823">
        <f t="shared" si="92"/>
        <v>10</v>
      </c>
      <c r="M823">
        <f t="shared" si="93"/>
        <v>500</v>
      </c>
    </row>
    <row r="824" spans="1:13" x14ac:dyDescent="0.25">
      <c r="A824" s="65" t="s">
        <v>390</v>
      </c>
      <c r="B824" s="74">
        <v>0.33333333333333331</v>
      </c>
      <c r="C824" s="65" t="s">
        <v>23</v>
      </c>
      <c r="D824" s="65" t="s">
        <v>455</v>
      </c>
      <c r="E824" s="65">
        <v>5000</v>
      </c>
      <c r="F824" s="65">
        <v>20</v>
      </c>
      <c r="G824" s="65">
        <f>F824/5000</f>
        <v>4.0000000000000001E-3</v>
      </c>
      <c r="H824" s="65" t="s">
        <v>35</v>
      </c>
      <c r="I824" s="75">
        <v>3</v>
      </c>
      <c r="J824" s="75">
        <f>(I824/G824)*(1/E824)*1000</f>
        <v>150</v>
      </c>
      <c r="K824">
        <f t="shared" si="91"/>
        <v>750</v>
      </c>
      <c r="L824">
        <f t="shared" si="92"/>
        <v>15</v>
      </c>
      <c r="M824">
        <f t="shared" si="93"/>
        <v>750</v>
      </c>
    </row>
    <row r="825" spans="1:13" x14ac:dyDescent="0.25">
      <c r="A825" s="65" t="s">
        <v>390</v>
      </c>
      <c r="B825" s="74">
        <v>0.33333333333333331</v>
      </c>
      <c r="C825" s="65" t="s">
        <v>23</v>
      </c>
      <c r="D825" s="65" t="s">
        <v>455</v>
      </c>
      <c r="E825" s="65">
        <v>5000</v>
      </c>
      <c r="F825" s="65">
        <v>20</v>
      </c>
      <c r="G825" s="65">
        <f>F825/5000</f>
        <v>4.0000000000000001E-3</v>
      </c>
      <c r="H825" s="65" t="s">
        <v>533</v>
      </c>
      <c r="I825" s="75">
        <v>9</v>
      </c>
      <c r="J825" s="75">
        <f>(I825/G825)*(1/E825)*1000</f>
        <v>450</v>
      </c>
      <c r="K825">
        <f t="shared" si="91"/>
        <v>2250</v>
      </c>
      <c r="L825">
        <f t="shared" si="92"/>
        <v>45</v>
      </c>
      <c r="M825">
        <f t="shared" si="93"/>
        <v>2250</v>
      </c>
    </row>
    <row r="826" spans="1:13" x14ac:dyDescent="0.25">
      <c r="A826" s="65" t="s">
        <v>390</v>
      </c>
      <c r="B826" s="74">
        <v>0.33333333333333331</v>
      </c>
      <c r="C826" s="65" t="s">
        <v>23</v>
      </c>
      <c r="D826" s="65" t="s">
        <v>455</v>
      </c>
      <c r="E826" s="65">
        <v>5000</v>
      </c>
      <c r="F826" s="65">
        <v>20</v>
      </c>
      <c r="G826" s="65">
        <f>F826/5000</f>
        <v>4.0000000000000001E-3</v>
      </c>
      <c r="H826" s="65" t="s">
        <v>334</v>
      </c>
      <c r="I826" s="75">
        <v>3</v>
      </c>
      <c r="J826" s="75">
        <f>(I826/G826)*(1/E826)*1000</f>
        <v>150</v>
      </c>
      <c r="K826">
        <f t="shared" si="91"/>
        <v>750</v>
      </c>
      <c r="L826">
        <f t="shared" si="92"/>
        <v>15</v>
      </c>
      <c r="M826">
        <f t="shared" si="93"/>
        <v>750</v>
      </c>
    </row>
    <row r="827" spans="1:13" x14ac:dyDescent="0.25">
      <c r="A827" s="65" t="s">
        <v>390</v>
      </c>
      <c r="B827" s="74">
        <v>0.33333333333333331</v>
      </c>
      <c r="C827" s="65" t="s">
        <v>23</v>
      </c>
      <c r="D827" s="65" t="s">
        <v>455</v>
      </c>
      <c r="E827" s="65">
        <v>5000</v>
      </c>
      <c r="F827" s="65">
        <v>20</v>
      </c>
      <c r="G827" s="65">
        <f>F827/5000</f>
        <v>4.0000000000000001E-3</v>
      </c>
      <c r="H827" s="65" t="s">
        <v>362</v>
      </c>
      <c r="I827" s="75">
        <v>7</v>
      </c>
      <c r="J827" s="75">
        <f>(I827/G827)*(1/E827)*1000</f>
        <v>350.00000000000006</v>
      </c>
      <c r="K827">
        <f t="shared" si="91"/>
        <v>1750</v>
      </c>
      <c r="L827">
        <f t="shared" si="92"/>
        <v>35</v>
      </c>
      <c r="M827">
        <f t="shared" si="93"/>
        <v>1750</v>
      </c>
    </row>
    <row r="828" spans="1:13" x14ac:dyDescent="0.25">
      <c r="A828" s="44" t="s">
        <v>41</v>
      </c>
      <c r="B828" s="105">
        <v>0.33333333333333331</v>
      </c>
      <c r="C828" s="44" t="s">
        <v>23</v>
      </c>
      <c r="D828" s="44" t="s">
        <v>24</v>
      </c>
      <c r="E828" s="44">
        <v>5000</v>
      </c>
      <c r="F828" s="44">
        <v>20</v>
      </c>
      <c r="G828" s="44">
        <f t="shared" ref="G828:G836" si="96">F828/1000</f>
        <v>0.02</v>
      </c>
      <c r="H828" s="44" t="s">
        <v>28</v>
      </c>
      <c r="I828" s="44">
        <v>4</v>
      </c>
      <c r="J828" s="106">
        <f t="shared" ref="J828:J839" si="97">(I828/G828)*(1/5000)*1000</f>
        <v>40</v>
      </c>
      <c r="K828">
        <f t="shared" si="91"/>
        <v>1000</v>
      </c>
      <c r="L828">
        <f t="shared" si="92"/>
        <v>20</v>
      </c>
      <c r="M828">
        <f t="shared" si="93"/>
        <v>1000</v>
      </c>
    </row>
    <row r="829" spans="1:13" x14ac:dyDescent="0.25">
      <c r="A829" s="44" t="s">
        <v>41</v>
      </c>
      <c r="B829" s="105">
        <v>0.33333333333333331</v>
      </c>
      <c r="C829" s="44" t="s">
        <v>23</v>
      </c>
      <c r="D829" s="44" t="s">
        <v>24</v>
      </c>
      <c r="E829" s="44">
        <v>5000</v>
      </c>
      <c r="F829" s="44">
        <v>20</v>
      </c>
      <c r="G829" s="44">
        <f t="shared" si="96"/>
        <v>0.02</v>
      </c>
      <c r="H829" s="44" t="s">
        <v>40</v>
      </c>
      <c r="I829" s="44">
        <v>24</v>
      </c>
      <c r="J829" s="106">
        <f t="shared" si="97"/>
        <v>240.00000000000003</v>
      </c>
      <c r="K829">
        <f t="shared" si="91"/>
        <v>6000</v>
      </c>
      <c r="L829">
        <f t="shared" si="92"/>
        <v>120</v>
      </c>
      <c r="M829">
        <f t="shared" si="93"/>
        <v>6000</v>
      </c>
    </row>
    <row r="830" spans="1:13" x14ac:dyDescent="0.25">
      <c r="A830" s="44" t="s">
        <v>41</v>
      </c>
      <c r="B830" s="105">
        <v>0.33333333333333331</v>
      </c>
      <c r="C830" s="44" t="s">
        <v>23</v>
      </c>
      <c r="D830" s="44" t="s">
        <v>24</v>
      </c>
      <c r="E830" s="44">
        <v>5000</v>
      </c>
      <c r="F830" s="44">
        <v>20</v>
      </c>
      <c r="G830" s="44">
        <f t="shared" si="96"/>
        <v>0.02</v>
      </c>
      <c r="H830" s="44" t="s">
        <v>30</v>
      </c>
      <c r="I830" s="44">
        <v>1</v>
      </c>
      <c r="J830" s="106">
        <f t="shared" si="97"/>
        <v>10</v>
      </c>
      <c r="K830">
        <f t="shared" si="91"/>
        <v>250</v>
      </c>
      <c r="L830">
        <f t="shared" si="92"/>
        <v>5</v>
      </c>
      <c r="M830">
        <f t="shared" si="93"/>
        <v>250</v>
      </c>
    </row>
    <row r="831" spans="1:13" x14ac:dyDescent="0.25">
      <c r="A831" s="44" t="s">
        <v>41</v>
      </c>
      <c r="B831" s="105">
        <v>0.33333333333333331</v>
      </c>
      <c r="C831" s="44" t="s">
        <v>23</v>
      </c>
      <c r="D831" s="44" t="s">
        <v>24</v>
      </c>
      <c r="E831" s="44">
        <v>5000</v>
      </c>
      <c r="F831" s="44">
        <v>20</v>
      </c>
      <c r="G831" s="44">
        <f t="shared" si="96"/>
        <v>0.02</v>
      </c>
      <c r="H831" s="44" t="s">
        <v>31</v>
      </c>
      <c r="I831" s="44">
        <v>2</v>
      </c>
      <c r="J831" s="106">
        <f t="shared" si="97"/>
        <v>20</v>
      </c>
      <c r="K831">
        <f t="shared" si="91"/>
        <v>500</v>
      </c>
      <c r="L831">
        <f t="shared" si="92"/>
        <v>10</v>
      </c>
      <c r="M831">
        <f t="shared" si="93"/>
        <v>500</v>
      </c>
    </row>
    <row r="832" spans="1:13" x14ac:dyDescent="0.25">
      <c r="A832" s="44" t="s">
        <v>71</v>
      </c>
      <c r="B832" s="105">
        <v>0.33333333333333331</v>
      </c>
      <c r="C832" s="44" t="s">
        <v>23</v>
      </c>
      <c r="D832" s="44" t="s">
        <v>24</v>
      </c>
      <c r="E832" s="44">
        <v>5000</v>
      </c>
      <c r="F832" s="44">
        <v>20</v>
      </c>
      <c r="G832" s="44">
        <f t="shared" si="96"/>
        <v>0.02</v>
      </c>
      <c r="H832" s="44" t="s">
        <v>28</v>
      </c>
      <c r="I832" s="44">
        <v>27</v>
      </c>
      <c r="J832" s="106">
        <f t="shared" si="97"/>
        <v>270</v>
      </c>
      <c r="K832">
        <f t="shared" si="91"/>
        <v>6750</v>
      </c>
      <c r="L832">
        <f t="shared" si="92"/>
        <v>135</v>
      </c>
      <c r="M832">
        <f t="shared" si="93"/>
        <v>6750</v>
      </c>
    </row>
    <row r="833" spans="1:13" x14ac:dyDescent="0.25">
      <c r="A833" s="44" t="s">
        <v>71</v>
      </c>
      <c r="B833" s="105">
        <v>0.33333333333333331</v>
      </c>
      <c r="C833" s="44" t="s">
        <v>23</v>
      </c>
      <c r="D833" s="44" t="s">
        <v>24</v>
      </c>
      <c r="E833" s="44">
        <v>5000</v>
      </c>
      <c r="F833" s="44">
        <v>20</v>
      </c>
      <c r="G833" s="44">
        <f t="shared" si="96"/>
        <v>0.02</v>
      </c>
      <c r="H833" s="44" t="s">
        <v>40</v>
      </c>
      <c r="I833" s="44">
        <v>72</v>
      </c>
      <c r="J833" s="106">
        <f t="shared" si="97"/>
        <v>720.00000000000011</v>
      </c>
      <c r="K833">
        <f t="shared" si="91"/>
        <v>18000</v>
      </c>
      <c r="L833">
        <f t="shared" si="92"/>
        <v>360</v>
      </c>
      <c r="M833">
        <f t="shared" si="93"/>
        <v>18000</v>
      </c>
    </row>
    <row r="834" spans="1:13" x14ac:dyDescent="0.25">
      <c r="A834" s="44" t="s">
        <v>71</v>
      </c>
      <c r="B834" s="105">
        <v>0.33333333333333331</v>
      </c>
      <c r="C834" s="44" t="s">
        <v>23</v>
      </c>
      <c r="D834" s="44" t="s">
        <v>24</v>
      </c>
      <c r="E834" s="44">
        <v>5000</v>
      </c>
      <c r="F834" s="44">
        <v>20</v>
      </c>
      <c r="G834" s="44">
        <f t="shared" si="96"/>
        <v>0.02</v>
      </c>
      <c r="H834" s="44" t="s">
        <v>30</v>
      </c>
      <c r="I834" s="44">
        <v>58</v>
      </c>
      <c r="J834" s="106">
        <f t="shared" si="97"/>
        <v>580.00000000000011</v>
      </c>
      <c r="K834">
        <f t="shared" ref="K834:K897" si="98">((I834*1000)/(F834*(E834/25)))*1000</f>
        <v>14500</v>
      </c>
      <c r="L834">
        <f t="shared" ref="L834:L897" si="99">(I834/1)*(1/(E834/25))*1000</f>
        <v>290</v>
      </c>
      <c r="M834">
        <f t="shared" ref="M834:M897" si="100">(I834*1000)/(F834*(E834/25))*1000</f>
        <v>14500</v>
      </c>
    </row>
    <row r="835" spans="1:13" x14ac:dyDescent="0.25">
      <c r="A835" s="44" t="s">
        <v>71</v>
      </c>
      <c r="B835" s="105">
        <v>0.33333333333333331</v>
      </c>
      <c r="C835" s="44" t="s">
        <v>23</v>
      </c>
      <c r="D835" s="44" t="s">
        <v>24</v>
      </c>
      <c r="E835" s="44">
        <v>5000</v>
      </c>
      <c r="F835" s="44">
        <v>20</v>
      </c>
      <c r="G835" s="44">
        <f t="shared" si="96"/>
        <v>0.02</v>
      </c>
      <c r="H835" s="44" t="s">
        <v>33</v>
      </c>
      <c r="I835" s="44">
        <v>1</v>
      </c>
      <c r="J835" s="106">
        <f t="shared" si="97"/>
        <v>10</v>
      </c>
      <c r="K835">
        <f t="shared" si="98"/>
        <v>250</v>
      </c>
      <c r="L835">
        <f t="shared" si="99"/>
        <v>5</v>
      </c>
      <c r="M835">
        <f t="shared" si="100"/>
        <v>250</v>
      </c>
    </row>
    <row r="836" spans="1:13" x14ac:dyDescent="0.25">
      <c r="A836" s="44" t="s">
        <v>71</v>
      </c>
      <c r="B836" s="105">
        <v>0.33333333333333331</v>
      </c>
      <c r="C836" s="44" t="s">
        <v>23</v>
      </c>
      <c r="D836" s="44" t="s">
        <v>24</v>
      </c>
      <c r="E836" s="44">
        <v>5000</v>
      </c>
      <c r="F836" s="44">
        <v>20</v>
      </c>
      <c r="G836" s="44">
        <f t="shared" si="96"/>
        <v>0.02</v>
      </c>
      <c r="H836" s="44" t="s">
        <v>66</v>
      </c>
      <c r="I836" s="44">
        <v>2</v>
      </c>
      <c r="J836" s="106">
        <f t="shared" si="97"/>
        <v>20</v>
      </c>
      <c r="K836">
        <f t="shared" si="98"/>
        <v>500</v>
      </c>
      <c r="L836">
        <f t="shared" si="99"/>
        <v>10</v>
      </c>
      <c r="M836">
        <f t="shared" si="100"/>
        <v>500</v>
      </c>
    </row>
    <row r="837" spans="1:13" x14ac:dyDescent="0.25">
      <c r="A837" s="65" t="s">
        <v>811</v>
      </c>
      <c r="B837" s="74">
        <v>0.33333333333333331</v>
      </c>
      <c r="C837" s="65" t="s">
        <v>23</v>
      </c>
      <c r="D837" s="65" t="s">
        <v>24</v>
      </c>
      <c r="E837" s="65">
        <v>5000</v>
      </c>
      <c r="F837" s="65"/>
      <c r="G837" s="65">
        <v>0.05</v>
      </c>
      <c r="H837" s="65" t="s">
        <v>810</v>
      </c>
      <c r="I837" s="65">
        <v>2</v>
      </c>
      <c r="J837" s="107">
        <f t="shared" si="97"/>
        <v>8</v>
      </c>
      <c r="K837" t="e">
        <f t="shared" si="98"/>
        <v>#DIV/0!</v>
      </c>
      <c r="L837">
        <f t="shared" si="99"/>
        <v>10</v>
      </c>
      <c r="M837" t="e">
        <f t="shared" si="100"/>
        <v>#DIV/0!</v>
      </c>
    </row>
    <row r="838" spans="1:13" x14ac:dyDescent="0.25">
      <c r="A838" s="65" t="s">
        <v>811</v>
      </c>
      <c r="B838" s="74">
        <v>0.33333333333333331</v>
      </c>
      <c r="C838" s="65" t="s">
        <v>23</v>
      </c>
      <c r="D838" s="65" t="s">
        <v>455</v>
      </c>
      <c r="E838" s="65">
        <v>5000</v>
      </c>
      <c r="F838" s="65"/>
      <c r="G838" s="65">
        <v>0.05</v>
      </c>
      <c r="H838" s="65" t="s">
        <v>162</v>
      </c>
      <c r="I838" s="78">
        <v>1</v>
      </c>
      <c r="J838" s="107">
        <f t="shared" si="97"/>
        <v>4</v>
      </c>
      <c r="K838" t="e">
        <f t="shared" si="98"/>
        <v>#DIV/0!</v>
      </c>
      <c r="L838">
        <f t="shared" si="99"/>
        <v>5</v>
      </c>
      <c r="M838" t="e">
        <f t="shared" si="100"/>
        <v>#DIV/0!</v>
      </c>
    </row>
    <row r="839" spans="1:13" x14ac:dyDescent="0.25">
      <c r="A839" s="65" t="s">
        <v>811</v>
      </c>
      <c r="B839" s="74">
        <v>0.33333333333333298</v>
      </c>
      <c r="C839" s="65" t="s">
        <v>23</v>
      </c>
      <c r="D839" s="65" t="s">
        <v>24</v>
      </c>
      <c r="E839" s="65">
        <v>5000</v>
      </c>
      <c r="F839" s="65"/>
      <c r="G839" s="65">
        <v>0.05</v>
      </c>
      <c r="H839" s="65" t="s">
        <v>84</v>
      </c>
      <c r="I839" s="65">
        <v>1</v>
      </c>
      <c r="J839" s="107">
        <f t="shared" si="97"/>
        <v>4</v>
      </c>
      <c r="K839" t="e">
        <f t="shared" si="98"/>
        <v>#DIV/0!</v>
      </c>
      <c r="L839">
        <f t="shared" si="99"/>
        <v>5</v>
      </c>
      <c r="M839" t="e">
        <f t="shared" si="100"/>
        <v>#DIV/0!</v>
      </c>
    </row>
    <row r="840" spans="1:13" x14ac:dyDescent="0.25">
      <c r="A840" s="44" t="s">
        <v>451</v>
      </c>
      <c r="B840" s="105">
        <v>0.34722222222222227</v>
      </c>
      <c r="C840" s="44" t="s">
        <v>284</v>
      </c>
      <c r="D840" s="44" t="s">
        <v>24</v>
      </c>
      <c r="E840" s="44"/>
      <c r="F840" s="44">
        <v>20</v>
      </c>
      <c r="G840" s="44"/>
      <c r="H840" s="48" t="s">
        <v>428</v>
      </c>
      <c r="I840" s="108">
        <v>8</v>
      </c>
      <c r="J840" s="109">
        <f t="shared" ref="J840:J857" si="101">(I840/(F840/5000))*(1/5000)*1000</f>
        <v>400</v>
      </c>
      <c r="K840" t="e">
        <f t="shared" si="98"/>
        <v>#DIV/0!</v>
      </c>
      <c r="L840" t="e">
        <f t="shared" si="99"/>
        <v>#DIV/0!</v>
      </c>
      <c r="M840" t="e">
        <f t="shared" si="100"/>
        <v>#DIV/0!</v>
      </c>
    </row>
    <row r="841" spans="1:13" x14ac:dyDescent="0.25">
      <c r="A841" s="44" t="s">
        <v>451</v>
      </c>
      <c r="B841" s="105">
        <v>0.34722222222222227</v>
      </c>
      <c r="C841" s="44" t="s">
        <v>284</v>
      </c>
      <c r="D841" s="44" t="s">
        <v>24</v>
      </c>
      <c r="E841" s="44"/>
      <c r="F841" s="44">
        <v>20</v>
      </c>
      <c r="G841" s="44"/>
      <c r="H841" s="48" t="s">
        <v>444</v>
      </c>
      <c r="I841" s="108">
        <v>3</v>
      </c>
      <c r="J841" s="109">
        <f t="shared" si="101"/>
        <v>150</v>
      </c>
      <c r="K841" t="e">
        <f t="shared" si="98"/>
        <v>#DIV/0!</v>
      </c>
      <c r="L841" t="e">
        <f t="shared" si="99"/>
        <v>#DIV/0!</v>
      </c>
      <c r="M841" t="e">
        <f t="shared" si="100"/>
        <v>#DIV/0!</v>
      </c>
    </row>
    <row r="842" spans="1:13" x14ac:dyDescent="0.25">
      <c r="A842" s="44" t="s">
        <v>451</v>
      </c>
      <c r="B842" s="105">
        <v>0.34722222222222227</v>
      </c>
      <c r="C842" s="44" t="s">
        <v>284</v>
      </c>
      <c r="D842" s="44" t="s">
        <v>24</v>
      </c>
      <c r="E842" s="44"/>
      <c r="F842" s="44">
        <v>20</v>
      </c>
      <c r="G842" s="44"/>
      <c r="H842" s="48" t="s">
        <v>326</v>
      </c>
      <c r="I842" s="108">
        <v>4</v>
      </c>
      <c r="J842" s="109">
        <f t="shared" si="101"/>
        <v>200</v>
      </c>
      <c r="K842" t="e">
        <f t="shared" si="98"/>
        <v>#DIV/0!</v>
      </c>
      <c r="L842" t="e">
        <f t="shared" si="99"/>
        <v>#DIV/0!</v>
      </c>
      <c r="M842" t="e">
        <f t="shared" si="100"/>
        <v>#DIV/0!</v>
      </c>
    </row>
    <row r="843" spans="1:13" x14ac:dyDescent="0.25">
      <c r="A843" s="44" t="s">
        <v>451</v>
      </c>
      <c r="B843" s="105">
        <v>0.34722222222222227</v>
      </c>
      <c r="C843" s="44" t="s">
        <v>284</v>
      </c>
      <c r="D843" s="44" t="s">
        <v>24</v>
      </c>
      <c r="E843" s="44"/>
      <c r="F843" s="44">
        <v>20</v>
      </c>
      <c r="G843" s="44"/>
      <c r="H843" s="48" t="s">
        <v>414</v>
      </c>
      <c r="I843" s="108">
        <v>4</v>
      </c>
      <c r="J843" s="109">
        <f t="shared" si="101"/>
        <v>200</v>
      </c>
      <c r="K843" t="e">
        <f t="shared" si="98"/>
        <v>#DIV/0!</v>
      </c>
      <c r="L843" t="e">
        <f t="shared" si="99"/>
        <v>#DIV/0!</v>
      </c>
      <c r="M843" t="e">
        <f t="shared" si="100"/>
        <v>#DIV/0!</v>
      </c>
    </row>
    <row r="844" spans="1:13" x14ac:dyDescent="0.25">
      <c r="A844" s="44" t="s">
        <v>451</v>
      </c>
      <c r="B844" s="105">
        <v>0.34722222222222227</v>
      </c>
      <c r="C844" s="44" t="s">
        <v>284</v>
      </c>
      <c r="D844" s="44" t="s">
        <v>24</v>
      </c>
      <c r="E844" s="44"/>
      <c r="F844" s="44">
        <v>20</v>
      </c>
      <c r="G844" s="44"/>
      <c r="H844" s="48" t="s">
        <v>330</v>
      </c>
      <c r="I844" s="108">
        <v>3</v>
      </c>
      <c r="J844" s="109">
        <f t="shared" si="101"/>
        <v>150</v>
      </c>
      <c r="K844" t="e">
        <f t="shared" si="98"/>
        <v>#DIV/0!</v>
      </c>
      <c r="L844" t="e">
        <f t="shared" si="99"/>
        <v>#DIV/0!</v>
      </c>
      <c r="M844" t="e">
        <f t="shared" si="100"/>
        <v>#DIV/0!</v>
      </c>
    </row>
    <row r="845" spans="1:13" x14ac:dyDescent="0.25">
      <c r="A845" s="44" t="s">
        <v>451</v>
      </c>
      <c r="B845" s="105">
        <v>0.34722222222222227</v>
      </c>
      <c r="C845" s="44" t="s">
        <v>284</v>
      </c>
      <c r="D845" s="44" t="s">
        <v>24</v>
      </c>
      <c r="E845" s="44"/>
      <c r="F845" s="44">
        <v>20</v>
      </c>
      <c r="G845" s="44"/>
      <c r="H845" s="48" t="s">
        <v>365</v>
      </c>
      <c r="I845" s="108">
        <v>1</v>
      </c>
      <c r="J845" s="109">
        <f t="shared" si="101"/>
        <v>50</v>
      </c>
      <c r="K845" t="e">
        <f t="shared" si="98"/>
        <v>#DIV/0!</v>
      </c>
      <c r="L845" t="e">
        <f t="shared" si="99"/>
        <v>#DIV/0!</v>
      </c>
      <c r="M845" t="e">
        <f t="shared" si="100"/>
        <v>#DIV/0!</v>
      </c>
    </row>
    <row r="846" spans="1:13" x14ac:dyDescent="0.25">
      <c r="A846" s="44" t="s">
        <v>451</v>
      </c>
      <c r="B846" s="105">
        <v>0.34722222222222227</v>
      </c>
      <c r="C846" s="44" t="s">
        <v>284</v>
      </c>
      <c r="D846" s="44" t="s">
        <v>24</v>
      </c>
      <c r="E846" s="44"/>
      <c r="F846" s="44">
        <v>20</v>
      </c>
      <c r="G846" s="44"/>
      <c r="H846" s="48" t="s">
        <v>427</v>
      </c>
      <c r="I846" s="108">
        <v>2</v>
      </c>
      <c r="J846" s="109">
        <f t="shared" si="101"/>
        <v>100</v>
      </c>
      <c r="K846" t="e">
        <f t="shared" si="98"/>
        <v>#DIV/0!</v>
      </c>
      <c r="L846" t="e">
        <f t="shared" si="99"/>
        <v>#DIV/0!</v>
      </c>
      <c r="M846" t="e">
        <f t="shared" si="100"/>
        <v>#DIV/0!</v>
      </c>
    </row>
    <row r="847" spans="1:13" x14ac:dyDescent="0.25">
      <c r="A847" s="44" t="s">
        <v>451</v>
      </c>
      <c r="B847" s="105">
        <v>0.34722222222222227</v>
      </c>
      <c r="C847" s="44" t="s">
        <v>284</v>
      </c>
      <c r="D847" s="44" t="s">
        <v>24</v>
      </c>
      <c r="E847" s="44"/>
      <c r="F847" s="44">
        <v>20</v>
      </c>
      <c r="G847" s="44"/>
      <c r="H847" s="48" t="s">
        <v>324</v>
      </c>
      <c r="I847" s="108">
        <v>6</v>
      </c>
      <c r="J847" s="109">
        <f t="shared" si="101"/>
        <v>300</v>
      </c>
      <c r="K847" t="e">
        <f t="shared" si="98"/>
        <v>#DIV/0!</v>
      </c>
      <c r="L847" t="e">
        <f t="shared" si="99"/>
        <v>#DIV/0!</v>
      </c>
      <c r="M847" t="e">
        <f t="shared" si="100"/>
        <v>#DIV/0!</v>
      </c>
    </row>
    <row r="848" spans="1:13" x14ac:dyDescent="0.25">
      <c r="A848" s="44" t="s">
        <v>451</v>
      </c>
      <c r="B848" s="105">
        <v>0.34722222222222227</v>
      </c>
      <c r="C848" s="44" t="s">
        <v>284</v>
      </c>
      <c r="D848" s="44" t="s">
        <v>24</v>
      </c>
      <c r="E848" s="44"/>
      <c r="F848" s="44">
        <v>20</v>
      </c>
      <c r="G848" s="44"/>
      <c r="H848" s="48" t="s">
        <v>332</v>
      </c>
      <c r="I848" s="108">
        <v>2</v>
      </c>
      <c r="J848" s="109">
        <f t="shared" si="101"/>
        <v>100</v>
      </c>
      <c r="K848" t="e">
        <f t="shared" si="98"/>
        <v>#DIV/0!</v>
      </c>
      <c r="L848" t="e">
        <f t="shared" si="99"/>
        <v>#DIV/0!</v>
      </c>
      <c r="M848" t="e">
        <f t="shared" si="100"/>
        <v>#DIV/0!</v>
      </c>
    </row>
    <row r="849" spans="1:13" x14ac:dyDescent="0.25">
      <c r="A849" s="44" t="s">
        <v>451</v>
      </c>
      <c r="B849" s="105">
        <v>0.34722222222222227</v>
      </c>
      <c r="C849" s="44" t="s">
        <v>284</v>
      </c>
      <c r="D849" s="44" t="s">
        <v>24</v>
      </c>
      <c r="E849" s="44"/>
      <c r="F849" s="44">
        <v>20</v>
      </c>
      <c r="G849" s="44"/>
      <c r="H849" s="48" t="s">
        <v>359</v>
      </c>
      <c r="I849" s="108">
        <v>3</v>
      </c>
      <c r="J849" s="109">
        <f t="shared" si="101"/>
        <v>150</v>
      </c>
      <c r="K849" t="e">
        <f t="shared" si="98"/>
        <v>#DIV/0!</v>
      </c>
      <c r="L849" t="e">
        <f t="shared" si="99"/>
        <v>#DIV/0!</v>
      </c>
      <c r="M849" t="e">
        <f t="shared" si="100"/>
        <v>#DIV/0!</v>
      </c>
    </row>
    <row r="850" spans="1:13" x14ac:dyDescent="0.25">
      <c r="A850" s="44" t="s">
        <v>451</v>
      </c>
      <c r="B850" s="105">
        <v>0.58333333333333337</v>
      </c>
      <c r="C850" s="44" t="s">
        <v>284</v>
      </c>
      <c r="D850" s="44" t="s">
        <v>24</v>
      </c>
      <c r="E850" s="44"/>
      <c r="F850" s="44">
        <v>20</v>
      </c>
      <c r="G850" s="44"/>
      <c r="H850" s="48" t="s">
        <v>428</v>
      </c>
      <c r="I850" s="108">
        <v>10</v>
      </c>
      <c r="J850" s="109">
        <f t="shared" si="101"/>
        <v>500</v>
      </c>
      <c r="K850" t="e">
        <f t="shared" si="98"/>
        <v>#DIV/0!</v>
      </c>
      <c r="L850" t="e">
        <f t="shared" si="99"/>
        <v>#DIV/0!</v>
      </c>
      <c r="M850" t="e">
        <f t="shared" si="100"/>
        <v>#DIV/0!</v>
      </c>
    </row>
    <row r="851" spans="1:13" x14ac:dyDescent="0.25">
      <c r="A851" s="44" t="s">
        <v>451</v>
      </c>
      <c r="B851" s="105">
        <v>0.58333333333333337</v>
      </c>
      <c r="C851" s="44" t="s">
        <v>284</v>
      </c>
      <c r="D851" s="44" t="s">
        <v>24</v>
      </c>
      <c r="E851" s="44"/>
      <c r="F851" s="44">
        <v>20</v>
      </c>
      <c r="G851" s="44"/>
      <c r="H851" s="48" t="s">
        <v>326</v>
      </c>
      <c r="I851" s="108">
        <v>13</v>
      </c>
      <c r="J851" s="109">
        <f t="shared" si="101"/>
        <v>650</v>
      </c>
      <c r="K851" t="e">
        <f t="shared" si="98"/>
        <v>#DIV/0!</v>
      </c>
      <c r="L851" t="e">
        <f t="shared" si="99"/>
        <v>#DIV/0!</v>
      </c>
      <c r="M851" t="e">
        <f t="shared" si="100"/>
        <v>#DIV/0!</v>
      </c>
    </row>
    <row r="852" spans="1:13" x14ac:dyDescent="0.25">
      <c r="A852" s="44" t="s">
        <v>451</v>
      </c>
      <c r="B852" s="105">
        <v>0.58333333333333337</v>
      </c>
      <c r="C852" s="44" t="s">
        <v>284</v>
      </c>
      <c r="D852" s="44" t="s">
        <v>24</v>
      </c>
      <c r="E852" s="44"/>
      <c r="F852" s="44">
        <v>20</v>
      </c>
      <c r="G852" s="44"/>
      <c r="H852" s="48" t="s">
        <v>414</v>
      </c>
      <c r="I852" s="108">
        <v>2</v>
      </c>
      <c r="J852" s="109">
        <f t="shared" si="101"/>
        <v>100</v>
      </c>
      <c r="K852" t="e">
        <f t="shared" si="98"/>
        <v>#DIV/0!</v>
      </c>
      <c r="L852" t="e">
        <f t="shared" si="99"/>
        <v>#DIV/0!</v>
      </c>
      <c r="M852" t="e">
        <f t="shared" si="100"/>
        <v>#DIV/0!</v>
      </c>
    </row>
    <row r="853" spans="1:13" x14ac:dyDescent="0.25">
      <c r="A853" s="44" t="s">
        <v>451</v>
      </c>
      <c r="B853" s="105">
        <v>0.58333333333333337</v>
      </c>
      <c r="C853" s="44" t="s">
        <v>284</v>
      </c>
      <c r="D853" s="44" t="s">
        <v>24</v>
      </c>
      <c r="E853" s="44"/>
      <c r="F853" s="44">
        <v>20</v>
      </c>
      <c r="G853" s="44"/>
      <c r="H853" s="48" t="s">
        <v>324</v>
      </c>
      <c r="I853" s="108">
        <v>4</v>
      </c>
      <c r="J853" s="109">
        <f t="shared" si="101"/>
        <v>200</v>
      </c>
      <c r="K853" t="e">
        <f t="shared" si="98"/>
        <v>#DIV/0!</v>
      </c>
      <c r="L853" t="e">
        <f t="shared" si="99"/>
        <v>#DIV/0!</v>
      </c>
      <c r="M853" t="e">
        <f t="shared" si="100"/>
        <v>#DIV/0!</v>
      </c>
    </row>
    <row r="854" spans="1:13" x14ac:dyDescent="0.25">
      <c r="A854" s="44" t="s">
        <v>451</v>
      </c>
      <c r="B854" s="105">
        <v>0.58333333333333337</v>
      </c>
      <c r="C854" s="44" t="s">
        <v>284</v>
      </c>
      <c r="D854" s="44" t="s">
        <v>24</v>
      </c>
      <c r="E854" s="44"/>
      <c r="F854" s="44">
        <v>20</v>
      </c>
      <c r="G854" s="44"/>
      <c r="H854" s="48" t="s">
        <v>436</v>
      </c>
      <c r="I854" s="108">
        <v>3</v>
      </c>
      <c r="J854" s="109">
        <f t="shared" si="101"/>
        <v>150</v>
      </c>
      <c r="K854" t="e">
        <f t="shared" si="98"/>
        <v>#DIV/0!</v>
      </c>
      <c r="L854" t="e">
        <f t="shared" si="99"/>
        <v>#DIV/0!</v>
      </c>
      <c r="M854" t="e">
        <f t="shared" si="100"/>
        <v>#DIV/0!</v>
      </c>
    </row>
    <row r="855" spans="1:13" x14ac:dyDescent="0.25">
      <c r="A855" s="44" t="s">
        <v>451</v>
      </c>
      <c r="B855" s="105">
        <v>0.58333333333333337</v>
      </c>
      <c r="C855" s="44" t="s">
        <v>284</v>
      </c>
      <c r="D855" s="44" t="s">
        <v>24</v>
      </c>
      <c r="E855" s="44"/>
      <c r="F855" s="44">
        <v>20</v>
      </c>
      <c r="G855" s="44"/>
      <c r="H855" s="48" t="s">
        <v>330</v>
      </c>
      <c r="I855" s="108">
        <v>4</v>
      </c>
      <c r="J855" s="109">
        <f t="shared" si="101"/>
        <v>200</v>
      </c>
      <c r="K855" t="e">
        <f t="shared" si="98"/>
        <v>#DIV/0!</v>
      </c>
      <c r="L855" t="e">
        <f t="shared" si="99"/>
        <v>#DIV/0!</v>
      </c>
      <c r="M855" t="e">
        <f t="shared" si="100"/>
        <v>#DIV/0!</v>
      </c>
    </row>
    <row r="856" spans="1:13" x14ac:dyDescent="0.25">
      <c r="A856" s="44" t="s">
        <v>451</v>
      </c>
      <c r="B856" s="105">
        <v>0.58333333333333337</v>
      </c>
      <c r="C856" s="44" t="s">
        <v>284</v>
      </c>
      <c r="D856" s="44" t="s">
        <v>24</v>
      </c>
      <c r="E856" s="44"/>
      <c r="F856" s="44">
        <v>20</v>
      </c>
      <c r="G856" s="44"/>
      <c r="H856" s="48" t="s">
        <v>434</v>
      </c>
      <c r="I856" s="108">
        <v>1</v>
      </c>
      <c r="J856" s="109">
        <f t="shared" si="101"/>
        <v>50</v>
      </c>
      <c r="K856" t="e">
        <f t="shared" si="98"/>
        <v>#DIV/0!</v>
      </c>
      <c r="L856" t="e">
        <f t="shared" si="99"/>
        <v>#DIV/0!</v>
      </c>
      <c r="M856" t="e">
        <f t="shared" si="100"/>
        <v>#DIV/0!</v>
      </c>
    </row>
    <row r="857" spans="1:13" x14ac:dyDescent="0.25">
      <c r="A857" s="44" t="s">
        <v>451</v>
      </c>
      <c r="B857" s="105">
        <v>0.58333333333333337</v>
      </c>
      <c r="C857" s="44" t="s">
        <v>284</v>
      </c>
      <c r="D857" s="44" t="s">
        <v>24</v>
      </c>
      <c r="E857" s="44"/>
      <c r="F857" s="44">
        <v>20</v>
      </c>
      <c r="G857" s="44"/>
      <c r="H857" s="48" t="s">
        <v>444</v>
      </c>
      <c r="I857" s="108">
        <v>1</v>
      </c>
      <c r="J857" s="109">
        <f t="shared" si="101"/>
        <v>50</v>
      </c>
      <c r="K857" t="e">
        <f t="shared" si="98"/>
        <v>#DIV/0!</v>
      </c>
      <c r="L857" t="e">
        <f t="shared" si="99"/>
        <v>#DIV/0!</v>
      </c>
      <c r="M857" t="e">
        <f t="shared" si="100"/>
        <v>#DIV/0!</v>
      </c>
    </row>
    <row r="858" spans="1:13" x14ac:dyDescent="0.25">
      <c r="A858" s="44" t="s">
        <v>93</v>
      </c>
      <c r="B858" s="105">
        <v>0.33333333333333331</v>
      </c>
      <c r="C858" s="44" t="s">
        <v>23</v>
      </c>
      <c r="D858" s="44" t="s">
        <v>24</v>
      </c>
      <c r="E858" s="44">
        <v>5000</v>
      </c>
      <c r="F858" s="44">
        <v>1</v>
      </c>
      <c r="G858" s="44">
        <f t="shared" ref="G858:G864" si="102">F858/1000</f>
        <v>1E-3</v>
      </c>
      <c r="H858" s="44" t="s">
        <v>27</v>
      </c>
      <c r="I858" s="44">
        <v>1</v>
      </c>
      <c r="J858" s="106">
        <f t="shared" ref="J858:J864" si="103">(I858/G858)*(1/5000)*1000</f>
        <v>200</v>
      </c>
      <c r="K858">
        <f t="shared" si="98"/>
        <v>5000</v>
      </c>
      <c r="L858">
        <f t="shared" si="99"/>
        <v>5</v>
      </c>
      <c r="M858">
        <f t="shared" si="100"/>
        <v>5000</v>
      </c>
    </row>
    <row r="859" spans="1:13" x14ac:dyDescent="0.25">
      <c r="A859" s="44" t="s">
        <v>93</v>
      </c>
      <c r="B859" s="105">
        <v>0.33333333333333331</v>
      </c>
      <c r="C859" s="44" t="s">
        <v>23</v>
      </c>
      <c r="D859" s="44" t="s">
        <v>24</v>
      </c>
      <c r="E859" s="44">
        <v>5000</v>
      </c>
      <c r="F859" s="44">
        <v>1</v>
      </c>
      <c r="G859" s="44">
        <f t="shared" si="102"/>
        <v>1E-3</v>
      </c>
      <c r="H859" s="44" t="s">
        <v>28</v>
      </c>
      <c r="I859" s="44">
        <v>4</v>
      </c>
      <c r="J859" s="106">
        <f t="shared" si="103"/>
        <v>800</v>
      </c>
      <c r="K859">
        <f t="shared" si="98"/>
        <v>20000</v>
      </c>
      <c r="L859">
        <f t="shared" si="99"/>
        <v>20</v>
      </c>
      <c r="M859">
        <f t="shared" si="100"/>
        <v>20000</v>
      </c>
    </row>
    <row r="860" spans="1:13" x14ac:dyDescent="0.25">
      <c r="A860" s="44" t="s">
        <v>93</v>
      </c>
      <c r="B860" s="105">
        <v>0.33333333333333331</v>
      </c>
      <c r="C860" s="44" t="s">
        <v>23</v>
      </c>
      <c r="D860" s="44" t="s">
        <v>24</v>
      </c>
      <c r="E860" s="44">
        <v>5000</v>
      </c>
      <c r="F860" s="44">
        <v>1</v>
      </c>
      <c r="G860" s="44">
        <f t="shared" si="102"/>
        <v>1E-3</v>
      </c>
      <c r="H860" s="44" t="s">
        <v>40</v>
      </c>
      <c r="I860" s="44">
        <v>2</v>
      </c>
      <c r="J860" s="106">
        <f t="shared" si="103"/>
        <v>400</v>
      </c>
      <c r="K860">
        <f t="shared" si="98"/>
        <v>10000</v>
      </c>
      <c r="L860">
        <f t="shared" si="99"/>
        <v>10</v>
      </c>
      <c r="M860">
        <f t="shared" si="100"/>
        <v>10000</v>
      </c>
    </row>
    <row r="861" spans="1:13" x14ac:dyDescent="0.25">
      <c r="A861" s="44" t="s">
        <v>93</v>
      </c>
      <c r="B861" s="105">
        <v>0.33333333333333331</v>
      </c>
      <c r="C861" s="44" t="s">
        <v>23</v>
      </c>
      <c r="D861" s="44" t="s">
        <v>24</v>
      </c>
      <c r="E861" s="44">
        <v>5000</v>
      </c>
      <c r="F861" s="44">
        <v>1</v>
      </c>
      <c r="G861" s="44">
        <f t="shared" si="102"/>
        <v>1E-3</v>
      </c>
      <c r="H861" s="44" t="s">
        <v>30</v>
      </c>
      <c r="I861" s="44">
        <v>4</v>
      </c>
      <c r="J861" s="106">
        <f t="shared" si="103"/>
        <v>800</v>
      </c>
      <c r="K861">
        <f t="shared" si="98"/>
        <v>20000</v>
      </c>
      <c r="L861">
        <f t="shared" si="99"/>
        <v>20</v>
      </c>
      <c r="M861">
        <f t="shared" si="100"/>
        <v>20000</v>
      </c>
    </row>
    <row r="862" spans="1:13" x14ac:dyDescent="0.25">
      <c r="A862" s="44" t="s">
        <v>93</v>
      </c>
      <c r="B862" s="105">
        <v>0.33333333333333331</v>
      </c>
      <c r="C862" s="44" t="s">
        <v>23</v>
      </c>
      <c r="D862" s="44" t="s">
        <v>24</v>
      </c>
      <c r="E862" s="44">
        <v>5000</v>
      </c>
      <c r="F862" s="44">
        <v>1</v>
      </c>
      <c r="G862" s="44">
        <f t="shared" si="102"/>
        <v>1E-3</v>
      </c>
      <c r="H862" s="44" t="s">
        <v>84</v>
      </c>
      <c r="I862" s="44">
        <v>4</v>
      </c>
      <c r="J862" s="106">
        <f t="shared" si="103"/>
        <v>800</v>
      </c>
      <c r="K862">
        <f t="shared" si="98"/>
        <v>20000</v>
      </c>
      <c r="L862">
        <f t="shared" si="99"/>
        <v>20</v>
      </c>
      <c r="M862">
        <f t="shared" si="100"/>
        <v>20000</v>
      </c>
    </row>
    <row r="863" spans="1:13" x14ac:dyDescent="0.25">
      <c r="A863" s="65" t="s">
        <v>314</v>
      </c>
      <c r="B863" s="74">
        <v>0.33333333333333331</v>
      </c>
      <c r="C863" s="65" t="s">
        <v>23</v>
      </c>
      <c r="D863" s="65" t="s">
        <v>24</v>
      </c>
      <c r="E863" s="65">
        <v>5000</v>
      </c>
      <c r="F863" s="65">
        <v>1</v>
      </c>
      <c r="G863" s="65">
        <f t="shared" si="102"/>
        <v>1E-3</v>
      </c>
      <c r="H863" s="65" t="s">
        <v>30</v>
      </c>
      <c r="I863" s="65">
        <v>1</v>
      </c>
      <c r="J863" s="107">
        <f t="shared" si="103"/>
        <v>200</v>
      </c>
      <c r="K863">
        <f t="shared" si="98"/>
        <v>5000</v>
      </c>
      <c r="L863">
        <f t="shared" si="99"/>
        <v>5</v>
      </c>
      <c r="M863">
        <f t="shared" si="100"/>
        <v>5000</v>
      </c>
    </row>
    <row r="864" spans="1:13" x14ac:dyDescent="0.25">
      <c r="A864" s="65" t="s">
        <v>314</v>
      </c>
      <c r="B864" s="74">
        <v>0.33333333333333298</v>
      </c>
      <c r="C864" s="65" t="s">
        <v>23</v>
      </c>
      <c r="D864" s="65" t="s">
        <v>24</v>
      </c>
      <c r="E864" s="65">
        <v>5000</v>
      </c>
      <c r="F864" s="65">
        <v>1</v>
      </c>
      <c r="G864" s="65">
        <f t="shared" si="102"/>
        <v>1E-3</v>
      </c>
      <c r="H864" s="65" t="s">
        <v>84</v>
      </c>
      <c r="I864" s="65">
        <v>2</v>
      </c>
      <c r="J864" s="107">
        <f t="shared" si="103"/>
        <v>400</v>
      </c>
      <c r="K864">
        <f t="shared" si="98"/>
        <v>10000</v>
      </c>
      <c r="L864">
        <f t="shared" si="99"/>
        <v>10</v>
      </c>
      <c r="M864">
        <f t="shared" si="100"/>
        <v>10000</v>
      </c>
    </row>
    <row r="865" spans="1:13" x14ac:dyDescent="0.25">
      <c r="A865" s="44" t="s">
        <v>570</v>
      </c>
      <c r="B865" s="105">
        <v>8.3333333333333329E-2</v>
      </c>
      <c r="C865" s="44" t="s">
        <v>284</v>
      </c>
      <c r="D865" s="44" t="s">
        <v>24</v>
      </c>
      <c r="E865" s="44"/>
      <c r="F865" s="48">
        <v>20</v>
      </c>
      <c r="G865" s="44"/>
      <c r="H865" s="48" t="s">
        <v>457</v>
      </c>
      <c r="I865" s="108">
        <v>4130</v>
      </c>
      <c r="J865" s="109">
        <f t="shared" ref="J865:J888" si="104">(I865/(F865/5000))*(1/5000)*1000</f>
        <v>206500</v>
      </c>
      <c r="K865" t="e">
        <f t="shared" si="98"/>
        <v>#DIV/0!</v>
      </c>
      <c r="L865" t="e">
        <f t="shared" si="99"/>
        <v>#DIV/0!</v>
      </c>
      <c r="M865" t="e">
        <f t="shared" si="100"/>
        <v>#DIV/0!</v>
      </c>
    </row>
    <row r="866" spans="1:13" x14ac:dyDescent="0.25">
      <c r="A866" s="44" t="s">
        <v>570</v>
      </c>
      <c r="B866" s="105">
        <v>8.3333333333333329E-2</v>
      </c>
      <c r="C866" s="44" t="s">
        <v>284</v>
      </c>
      <c r="D866" s="44" t="s">
        <v>459</v>
      </c>
      <c r="E866" s="44"/>
      <c r="F866" s="48">
        <v>20</v>
      </c>
      <c r="G866" s="44"/>
      <c r="H866" s="48" t="s">
        <v>457</v>
      </c>
      <c r="I866" s="108">
        <v>3520</v>
      </c>
      <c r="J866" s="109">
        <f t="shared" si="104"/>
        <v>176000</v>
      </c>
      <c r="K866" t="e">
        <f t="shared" si="98"/>
        <v>#DIV/0!</v>
      </c>
      <c r="L866" t="e">
        <f t="shared" si="99"/>
        <v>#DIV/0!</v>
      </c>
      <c r="M866" t="e">
        <f t="shared" si="100"/>
        <v>#DIV/0!</v>
      </c>
    </row>
    <row r="867" spans="1:13" x14ac:dyDescent="0.25">
      <c r="A867" s="44" t="s">
        <v>570</v>
      </c>
      <c r="B867" s="105">
        <v>0.16666666666666666</v>
      </c>
      <c r="C867" s="44" t="s">
        <v>284</v>
      </c>
      <c r="D867" s="44" t="s">
        <v>24</v>
      </c>
      <c r="E867" s="44"/>
      <c r="F867" s="48">
        <v>20</v>
      </c>
      <c r="G867" s="44"/>
      <c r="H867" s="48" t="s">
        <v>457</v>
      </c>
      <c r="I867" s="108">
        <v>3240</v>
      </c>
      <c r="J867" s="109">
        <f t="shared" si="104"/>
        <v>162000</v>
      </c>
      <c r="K867" t="e">
        <f t="shared" si="98"/>
        <v>#DIV/0!</v>
      </c>
      <c r="L867" t="e">
        <f t="shared" si="99"/>
        <v>#DIV/0!</v>
      </c>
      <c r="M867" t="e">
        <f t="shared" si="100"/>
        <v>#DIV/0!</v>
      </c>
    </row>
    <row r="868" spans="1:13" x14ac:dyDescent="0.25">
      <c r="A868" s="44" t="s">
        <v>570</v>
      </c>
      <c r="B868" s="105">
        <v>0.16666666666666666</v>
      </c>
      <c r="C868" s="44" t="s">
        <v>284</v>
      </c>
      <c r="D868" s="44" t="s">
        <v>459</v>
      </c>
      <c r="E868" s="44"/>
      <c r="F868" s="48">
        <v>20</v>
      </c>
      <c r="G868" s="44"/>
      <c r="H868" s="48" t="s">
        <v>457</v>
      </c>
      <c r="I868" s="108">
        <v>3020</v>
      </c>
      <c r="J868" s="109">
        <f t="shared" si="104"/>
        <v>151000</v>
      </c>
      <c r="K868" t="e">
        <f t="shared" si="98"/>
        <v>#DIV/0!</v>
      </c>
      <c r="L868" t="e">
        <f t="shared" si="99"/>
        <v>#DIV/0!</v>
      </c>
      <c r="M868" t="e">
        <f t="shared" si="100"/>
        <v>#DIV/0!</v>
      </c>
    </row>
    <row r="869" spans="1:13" x14ac:dyDescent="0.25">
      <c r="A869" s="44" t="s">
        <v>570</v>
      </c>
      <c r="B869" s="105">
        <v>0.32222222222222224</v>
      </c>
      <c r="C869" s="44" t="s">
        <v>23</v>
      </c>
      <c r="D869" s="44" t="s">
        <v>24</v>
      </c>
      <c r="E869" s="44"/>
      <c r="F869" s="48">
        <v>10</v>
      </c>
      <c r="G869" s="44"/>
      <c r="H869" s="48" t="s">
        <v>457</v>
      </c>
      <c r="I869" s="108">
        <v>432</v>
      </c>
      <c r="J869" s="109">
        <f t="shared" si="104"/>
        <v>43200</v>
      </c>
      <c r="K869" t="e">
        <f t="shared" si="98"/>
        <v>#DIV/0!</v>
      </c>
      <c r="L869" t="e">
        <f t="shared" si="99"/>
        <v>#DIV/0!</v>
      </c>
      <c r="M869" t="e">
        <f t="shared" si="100"/>
        <v>#DIV/0!</v>
      </c>
    </row>
    <row r="870" spans="1:13" x14ac:dyDescent="0.25">
      <c r="A870" s="44" t="s">
        <v>570</v>
      </c>
      <c r="B870" s="105">
        <v>0.32222222222222224</v>
      </c>
      <c r="C870" s="44" t="s">
        <v>23</v>
      </c>
      <c r="D870" s="44" t="s">
        <v>459</v>
      </c>
      <c r="E870" s="44"/>
      <c r="F870" s="48">
        <v>10</v>
      </c>
      <c r="G870" s="44"/>
      <c r="H870" s="48" t="s">
        <v>457</v>
      </c>
      <c r="I870" s="108">
        <v>150</v>
      </c>
      <c r="J870" s="109">
        <f t="shared" si="104"/>
        <v>15000</v>
      </c>
      <c r="K870" t="e">
        <f t="shared" si="98"/>
        <v>#DIV/0!</v>
      </c>
      <c r="L870" t="e">
        <f t="shared" si="99"/>
        <v>#DIV/0!</v>
      </c>
      <c r="M870" t="e">
        <f t="shared" si="100"/>
        <v>#DIV/0!</v>
      </c>
    </row>
    <row r="871" spans="1:13" x14ac:dyDescent="0.25">
      <c r="A871" s="44" t="s">
        <v>570</v>
      </c>
      <c r="B871" s="105">
        <v>0.4375</v>
      </c>
      <c r="C871" s="44" t="s">
        <v>486</v>
      </c>
      <c r="D871" s="44" t="s">
        <v>24</v>
      </c>
      <c r="E871" s="44"/>
      <c r="F871" s="48">
        <v>7</v>
      </c>
      <c r="G871" s="44"/>
      <c r="H871" s="48" t="s">
        <v>457</v>
      </c>
      <c r="I871" s="108">
        <v>1884</v>
      </c>
      <c r="J871" s="109">
        <f t="shared" si="104"/>
        <v>269142.85714285716</v>
      </c>
      <c r="K871" t="e">
        <f t="shared" si="98"/>
        <v>#DIV/0!</v>
      </c>
      <c r="L871" t="e">
        <f t="shared" si="99"/>
        <v>#DIV/0!</v>
      </c>
      <c r="M871" t="e">
        <f t="shared" si="100"/>
        <v>#DIV/0!</v>
      </c>
    </row>
    <row r="872" spans="1:13" x14ac:dyDescent="0.25">
      <c r="A872" s="44" t="s">
        <v>570</v>
      </c>
      <c r="B872" s="105">
        <v>0.4375</v>
      </c>
      <c r="C872" s="44" t="s">
        <v>486</v>
      </c>
      <c r="D872" s="44" t="s">
        <v>459</v>
      </c>
      <c r="E872" s="44"/>
      <c r="F872" s="48">
        <v>5</v>
      </c>
      <c r="G872" s="44"/>
      <c r="H872" s="48" t="s">
        <v>457</v>
      </c>
      <c r="I872" s="108">
        <v>612</v>
      </c>
      <c r="J872" s="109">
        <f t="shared" si="104"/>
        <v>122400</v>
      </c>
      <c r="K872" t="e">
        <f t="shared" si="98"/>
        <v>#DIV/0!</v>
      </c>
      <c r="L872" t="e">
        <f t="shared" si="99"/>
        <v>#DIV/0!</v>
      </c>
      <c r="M872" t="e">
        <f t="shared" si="100"/>
        <v>#DIV/0!</v>
      </c>
    </row>
    <row r="873" spans="1:13" x14ac:dyDescent="0.25">
      <c r="A873" s="44" t="s">
        <v>570</v>
      </c>
      <c r="B873" s="105">
        <v>0.5</v>
      </c>
      <c r="C873" s="44" t="s">
        <v>486</v>
      </c>
      <c r="D873" s="44" t="s">
        <v>24</v>
      </c>
      <c r="E873" s="44"/>
      <c r="F873" s="48">
        <v>5</v>
      </c>
      <c r="G873" s="44"/>
      <c r="H873" s="48" t="s">
        <v>457</v>
      </c>
      <c r="I873" s="108">
        <v>2116</v>
      </c>
      <c r="J873" s="109">
        <f t="shared" si="104"/>
        <v>423200.00000000006</v>
      </c>
      <c r="K873" t="e">
        <f t="shared" si="98"/>
        <v>#DIV/0!</v>
      </c>
      <c r="L873" t="e">
        <f t="shared" si="99"/>
        <v>#DIV/0!</v>
      </c>
      <c r="M873" t="e">
        <f t="shared" si="100"/>
        <v>#DIV/0!</v>
      </c>
    </row>
    <row r="874" spans="1:13" x14ac:dyDescent="0.25">
      <c r="A874" s="44" t="s">
        <v>570</v>
      </c>
      <c r="B874" s="105">
        <v>0.5</v>
      </c>
      <c r="C874" s="44" t="s">
        <v>486</v>
      </c>
      <c r="D874" s="44" t="s">
        <v>459</v>
      </c>
      <c r="E874" s="44"/>
      <c r="F874" s="48">
        <v>10</v>
      </c>
      <c r="G874" s="44"/>
      <c r="H874" s="48" t="s">
        <v>457</v>
      </c>
      <c r="I874" s="108">
        <v>1027</v>
      </c>
      <c r="J874" s="109">
        <f t="shared" si="104"/>
        <v>102700</v>
      </c>
      <c r="K874" t="e">
        <f t="shared" si="98"/>
        <v>#DIV/0!</v>
      </c>
      <c r="L874" t="e">
        <f t="shared" si="99"/>
        <v>#DIV/0!</v>
      </c>
      <c r="M874" t="e">
        <f t="shared" si="100"/>
        <v>#DIV/0!</v>
      </c>
    </row>
    <row r="875" spans="1:13" x14ac:dyDescent="0.25">
      <c r="A875" s="44" t="s">
        <v>570</v>
      </c>
      <c r="B875" s="105">
        <v>0.5625</v>
      </c>
      <c r="C875" s="44" t="s">
        <v>486</v>
      </c>
      <c r="D875" s="44" t="s">
        <v>24</v>
      </c>
      <c r="E875" s="44"/>
      <c r="F875" s="48">
        <v>10</v>
      </c>
      <c r="G875" s="44"/>
      <c r="H875" s="48" t="s">
        <v>457</v>
      </c>
      <c r="I875" s="108">
        <v>2588</v>
      </c>
      <c r="J875" s="109">
        <f t="shared" si="104"/>
        <v>258800</v>
      </c>
      <c r="K875" t="e">
        <f t="shared" si="98"/>
        <v>#DIV/0!</v>
      </c>
      <c r="L875" t="e">
        <f t="shared" si="99"/>
        <v>#DIV/0!</v>
      </c>
      <c r="M875" t="e">
        <f t="shared" si="100"/>
        <v>#DIV/0!</v>
      </c>
    </row>
    <row r="876" spans="1:13" x14ac:dyDescent="0.25">
      <c r="A876" s="44" t="s">
        <v>570</v>
      </c>
      <c r="B876" s="105">
        <v>0.625</v>
      </c>
      <c r="C876" s="44" t="s">
        <v>486</v>
      </c>
      <c r="D876" s="44" t="s">
        <v>24</v>
      </c>
      <c r="E876" s="44"/>
      <c r="F876" s="48">
        <v>10</v>
      </c>
      <c r="G876" s="44"/>
      <c r="H876" s="48" t="s">
        <v>457</v>
      </c>
      <c r="I876" s="108">
        <v>1870</v>
      </c>
      <c r="J876" s="109">
        <f t="shared" si="104"/>
        <v>187000</v>
      </c>
      <c r="K876" t="e">
        <f t="shared" si="98"/>
        <v>#DIV/0!</v>
      </c>
      <c r="L876" t="e">
        <f t="shared" si="99"/>
        <v>#DIV/0!</v>
      </c>
      <c r="M876" t="e">
        <f t="shared" si="100"/>
        <v>#DIV/0!</v>
      </c>
    </row>
    <row r="877" spans="1:13" x14ac:dyDescent="0.25">
      <c r="A877" s="44" t="s">
        <v>570</v>
      </c>
      <c r="B877" s="105">
        <v>0.66666666666666663</v>
      </c>
      <c r="C877" s="44" t="s">
        <v>23</v>
      </c>
      <c r="D877" s="44" t="s">
        <v>24</v>
      </c>
      <c r="E877" s="44"/>
      <c r="F877" s="48">
        <v>10</v>
      </c>
      <c r="G877" s="44"/>
      <c r="H877" s="48" t="s">
        <v>457</v>
      </c>
      <c r="I877" s="108">
        <v>3654</v>
      </c>
      <c r="J877" s="109">
        <f t="shared" si="104"/>
        <v>365400.00000000006</v>
      </c>
      <c r="K877" t="e">
        <f t="shared" si="98"/>
        <v>#DIV/0!</v>
      </c>
      <c r="L877" t="e">
        <f t="shared" si="99"/>
        <v>#DIV/0!</v>
      </c>
      <c r="M877" t="e">
        <f t="shared" si="100"/>
        <v>#DIV/0!</v>
      </c>
    </row>
    <row r="878" spans="1:13" x14ac:dyDescent="0.25">
      <c r="A878" s="44" t="s">
        <v>570</v>
      </c>
      <c r="B878" s="105">
        <v>0.66666666666666663</v>
      </c>
      <c r="C878" s="44" t="s">
        <v>23</v>
      </c>
      <c r="D878" s="44" t="s">
        <v>459</v>
      </c>
      <c r="E878" s="44"/>
      <c r="F878" s="48">
        <v>10</v>
      </c>
      <c r="G878" s="44"/>
      <c r="H878" s="48" t="s">
        <v>457</v>
      </c>
      <c r="I878" s="108">
        <v>731</v>
      </c>
      <c r="J878" s="109">
        <f t="shared" si="104"/>
        <v>73100.000000000015</v>
      </c>
      <c r="K878" t="e">
        <f t="shared" si="98"/>
        <v>#DIV/0!</v>
      </c>
      <c r="L878" t="e">
        <f t="shared" si="99"/>
        <v>#DIV/0!</v>
      </c>
      <c r="M878" t="e">
        <f t="shared" si="100"/>
        <v>#DIV/0!</v>
      </c>
    </row>
    <row r="879" spans="1:13" x14ac:dyDescent="0.25">
      <c r="A879" s="44" t="s">
        <v>570</v>
      </c>
      <c r="B879" s="105">
        <v>0.70833333333333337</v>
      </c>
      <c r="C879" s="44" t="s">
        <v>486</v>
      </c>
      <c r="D879" s="44" t="s">
        <v>24</v>
      </c>
      <c r="E879" s="44"/>
      <c r="F879" s="48">
        <v>5</v>
      </c>
      <c r="G879" s="44"/>
      <c r="H879" s="48" t="s">
        <v>457</v>
      </c>
      <c r="I879" s="108">
        <v>4146</v>
      </c>
      <c r="J879" s="109">
        <f t="shared" si="104"/>
        <v>829200</v>
      </c>
      <c r="K879" t="e">
        <f t="shared" si="98"/>
        <v>#DIV/0!</v>
      </c>
      <c r="L879" t="e">
        <f t="shared" si="99"/>
        <v>#DIV/0!</v>
      </c>
      <c r="M879" t="e">
        <f t="shared" si="100"/>
        <v>#DIV/0!</v>
      </c>
    </row>
    <row r="880" spans="1:13" x14ac:dyDescent="0.25">
      <c r="A880" s="44" t="s">
        <v>570</v>
      </c>
      <c r="B880" s="105">
        <v>0.75</v>
      </c>
      <c r="C880" s="44" t="s">
        <v>486</v>
      </c>
      <c r="D880" s="44" t="s">
        <v>562</v>
      </c>
      <c r="E880" s="44"/>
      <c r="F880" s="48">
        <v>5</v>
      </c>
      <c r="G880" s="44"/>
      <c r="H880" s="48" t="s">
        <v>457</v>
      </c>
      <c r="I880" s="108">
        <v>3998</v>
      </c>
      <c r="J880" s="109">
        <f t="shared" si="104"/>
        <v>799600</v>
      </c>
      <c r="K880" t="e">
        <f t="shared" si="98"/>
        <v>#DIV/0!</v>
      </c>
      <c r="L880" t="e">
        <f t="shared" si="99"/>
        <v>#DIV/0!</v>
      </c>
      <c r="M880" t="e">
        <f t="shared" si="100"/>
        <v>#DIV/0!</v>
      </c>
    </row>
    <row r="881" spans="1:13" x14ac:dyDescent="0.25">
      <c r="A881" s="44" t="s">
        <v>570</v>
      </c>
      <c r="B881" s="105">
        <v>0.79166666666666663</v>
      </c>
      <c r="C881" s="44" t="s">
        <v>486</v>
      </c>
      <c r="D881" s="44" t="s">
        <v>562</v>
      </c>
      <c r="E881" s="44"/>
      <c r="F881" s="48">
        <v>5</v>
      </c>
      <c r="G881" s="44"/>
      <c r="H881" s="48" t="s">
        <v>457</v>
      </c>
      <c r="I881" s="108">
        <v>2380</v>
      </c>
      <c r="J881" s="109">
        <f t="shared" si="104"/>
        <v>476000</v>
      </c>
      <c r="K881" t="e">
        <f t="shared" si="98"/>
        <v>#DIV/0!</v>
      </c>
      <c r="L881" t="e">
        <f t="shared" si="99"/>
        <v>#DIV/0!</v>
      </c>
      <c r="M881" t="e">
        <f t="shared" si="100"/>
        <v>#DIV/0!</v>
      </c>
    </row>
    <row r="882" spans="1:13" x14ac:dyDescent="0.25">
      <c r="A882" s="44" t="s">
        <v>570</v>
      </c>
      <c r="B882" s="105">
        <v>0.83333333333333337</v>
      </c>
      <c r="C882" s="44" t="s">
        <v>284</v>
      </c>
      <c r="D882" s="44" t="s">
        <v>562</v>
      </c>
      <c r="E882" s="44"/>
      <c r="F882" s="48">
        <v>5</v>
      </c>
      <c r="G882" s="44"/>
      <c r="H882" s="48" t="s">
        <v>457</v>
      </c>
      <c r="I882" s="108">
        <v>430</v>
      </c>
      <c r="J882" s="109">
        <f t="shared" si="104"/>
        <v>86000</v>
      </c>
      <c r="K882" t="e">
        <f t="shared" si="98"/>
        <v>#DIV/0!</v>
      </c>
      <c r="L882" t="e">
        <f t="shared" si="99"/>
        <v>#DIV/0!</v>
      </c>
      <c r="M882" t="e">
        <f t="shared" si="100"/>
        <v>#DIV/0!</v>
      </c>
    </row>
    <row r="883" spans="1:13" x14ac:dyDescent="0.25">
      <c r="A883" s="44" t="s">
        <v>570</v>
      </c>
      <c r="B883" s="105">
        <v>0.83333333333333337</v>
      </c>
      <c r="C883" s="44" t="s">
        <v>284</v>
      </c>
      <c r="D883" s="44" t="s">
        <v>459</v>
      </c>
      <c r="E883" s="44"/>
      <c r="F883" s="48">
        <v>5</v>
      </c>
      <c r="G883" s="44"/>
      <c r="H883" s="48" t="s">
        <v>457</v>
      </c>
      <c r="I883" s="108">
        <v>272</v>
      </c>
      <c r="J883" s="109">
        <f t="shared" si="104"/>
        <v>54400.000000000007</v>
      </c>
      <c r="K883" t="e">
        <f t="shared" si="98"/>
        <v>#DIV/0!</v>
      </c>
      <c r="L883" t="e">
        <f t="shared" si="99"/>
        <v>#DIV/0!</v>
      </c>
      <c r="M883" t="e">
        <f t="shared" si="100"/>
        <v>#DIV/0!</v>
      </c>
    </row>
    <row r="884" spans="1:13" x14ac:dyDescent="0.25">
      <c r="A884" s="44" t="s">
        <v>570</v>
      </c>
      <c r="B884" s="105">
        <v>0.875</v>
      </c>
      <c r="C884" s="44" t="s">
        <v>284</v>
      </c>
      <c r="D884" s="44" t="s">
        <v>562</v>
      </c>
      <c r="E884" s="44"/>
      <c r="F884" s="48">
        <v>20</v>
      </c>
      <c r="G884" s="44"/>
      <c r="H884" s="48" t="s">
        <v>457</v>
      </c>
      <c r="I884" s="108">
        <v>3160</v>
      </c>
      <c r="J884" s="109">
        <f t="shared" si="104"/>
        <v>158000</v>
      </c>
      <c r="K884" t="e">
        <f t="shared" si="98"/>
        <v>#DIV/0!</v>
      </c>
      <c r="L884" t="e">
        <f t="shared" si="99"/>
        <v>#DIV/0!</v>
      </c>
      <c r="M884" t="e">
        <f t="shared" si="100"/>
        <v>#DIV/0!</v>
      </c>
    </row>
    <row r="885" spans="1:13" x14ac:dyDescent="0.25">
      <c r="A885" s="44" t="s">
        <v>570</v>
      </c>
      <c r="B885" s="105">
        <v>0.91666666666666663</v>
      </c>
      <c r="C885" s="44" t="s">
        <v>284</v>
      </c>
      <c r="D885" s="44" t="s">
        <v>24</v>
      </c>
      <c r="E885" s="44"/>
      <c r="F885" s="48">
        <v>15</v>
      </c>
      <c r="G885" s="44"/>
      <c r="H885" s="48" t="s">
        <v>457</v>
      </c>
      <c r="I885" s="108">
        <v>1730</v>
      </c>
      <c r="J885" s="109">
        <f t="shared" si="104"/>
        <v>115333.33333333333</v>
      </c>
      <c r="K885" t="e">
        <f t="shared" si="98"/>
        <v>#DIV/0!</v>
      </c>
      <c r="L885" t="e">
        <f t="shared" si="99"/>
        <v>#DIV/0!</v>
      </c>
      <c r="M885" t="e">
        <f t="shared" si="100"/>
        <v>#DIV/0!</v>
      </c>
    </row>
    <row r="886" spans="1:13" x14ac:dyDescent="0.25">
      <c r="A886" s="44" t="s">
        <v>570</v>
      </c>
      <c r="B886" s="105">
        <v>0.91666666666666663</v>
      </c>
      <c r="C886" s="44" t="s">
        <v>284</v>
      </c>
      <c r="D886" s="44" t="s">
        <v>459</v>
      </c>
      <c r="E886" s="44"/>
      <c r="F886" s="48">
        <v>15</v>
      </c>
      <c r="G886" s="44"/>
      <c r="H886" s="48" t="s">
        <v>457</v>
      </c>
      <c r="I886" s="108">
        <v>505</v>
      </c>
      <c r="J886" s="109">
        <f t="shared" si="104"/>
        <v>33666.666666666672</v>
      </c>
      <c r="K886" t="e">
        <f t="shared" si="98"/>
        <v>#DIV/0!</v>
      </c>
      <c r="L886" t="e">
        <f t="shared" si="99"/>
        <v>#DIV/0!</v>
      </c>
      <c r="M886" t="e">
        <f t="shared" si="100"/>
        <v>#DIV/0!</v>
      </c>
    </row>
    <row r="887" spans="1:13" x14ac:dyDescent="0.25">
      <c r="A887" s="44" t="s">
        <v>570</v>
      </c>
      <c r="B887" s="105">
        <v>0.95833333333333337</v>
      </c>
      <c r="C887" s="44" t="s">
        <v>284</v>
      </c>
      <c r="D887" s="44" t="s">
        <v>24</v>
      </c>
      <c r="E887" s="44"/>
      <c r="F887" s="48">
        <v>15</v>
      </c>
      <c r="G887" s="44"/>
      <c r="H887" s="48" t="s">
        <v>457</v>
      </c>
      <c r="I887" s="108">
        <v>891</v>
      </c>
      <c r="J887" s="109">
        <f t="shared" si="104"/>
        <v>59400.000000000007</v>
      </c>
      <c r="K887" t="e">
        <f t="shared" si="98"/>
        <v>#DIV/0!</v>
      </c>
      <c r="L887" t="e">
        <f t="shared" si="99"/>
        <v>#DIV/0!</v>
      </c>
      <c r="M887" t="e">
        <f t="shared" si="100"/>
        <v>#DIV/0!</v>
      </c>
    </row>
    <row r="888" spans="1:13" x14ac:dyDescent="0.25">
      <c r="A888" s="44" t="s">
        <v>570</v>
      </c>
      <c r="B888" s="105">
        <v>0.95833333333333337</v>
      </c>
      <c r="C888" s="44" t="s">
        <v>284</v>
      </c>
      <c r="D888" s="44" t="s">
        <v>459</v>
      </c>
      <c r="E888" s="44"/>
      <c r="F888" s="48">
        <v>10</v>
      </c>
      <c r="G888" s="44"/>
      <c r="H888" s="48" t="s">
        <v>457</v>
      </c>
      <c r="I888" s="108">
        <v>365</v>
      </c>
      <c r="J888" s="109">
        <f t="shared" si="104"/>
        <v>36500</v>
      </c>
      <c r="K888" t="e">
        <f t="shared" si="98"/>
        <v>#DIV/0!</v>
      </c>
      <c r="L888" t="e">
        <f t="shared" si="99"/>
        <v>#DIV/0!</v>
      </c>
      <c r="M888" t="e">
        <f t="shared" si="100"/>
        <v>#DIV/0!</v>
      </c>
    </row>
    <row r="889" spans="1:13" x14ac:dyDescent="0.25">
      <c r="A889" s="44" t="s">
        <v>115</v>
      </c>
      <c r="B889" s="105">
        <v>0.33333333333333331</v>
      </c>
      <c r="C889" s="44" t="s">
        <v>23</v>
      </c>
      <c r="D889" s="44" t="s">
        <v>24</v>
      </c>
      <c r="E889" s="44">
        <v>5000</v>
      </c>
      <c r="F889" s="44">
        <v>1</v>
      </c>
      <c r="G889" s="44">
        <f>F889/1000</f>
        <v>1E-3</v>
      </c>
      <c r="H889" s="44" t="s">
        <v>28</v>
      </c>
      <c r="I889" s="44">
        <v>3</v>
      </c>
      <c r="J889" s="106">
        <f>(I889/G889)*(1/5000)*1000</f>
        <v>600</v>
      </c>
      <c r="K889">
        <f t="shared" si="98"/>
        <v>15000</v>
      </c>
      <c r="L889">
        <f t="shared" si="99"/>
        <v>15</v>
      </c>
      <c r="M889">
        <f t="shared" si="100"/>
        <v>15000</v>
      </c>
    </row>
    <row r="890" spans="1:13" x14ac:dyDescent="0.25">
      <c r="A890" s="44" t="s">
        <v>115</v>
      </c>
      <c r="B890" s="105">
        <v>0.33333333333333331</v>
      </c>
      <c r="C890" s="44" t="s">
        <v>23</v>
      </c>
      <c r="D890" s="44" t="s">
        <v>24</v>
      </c>
      <c r="E890" s="44">
        <v>5000</v>
      </c>
      <c r="F890" s="44">
        <v>1</v>
      </c>
      <c r="G890" s="44">
        <f>F890/1000</f>
        <v>1E-3</v>
      </c>
      <c r="H890" s="44" t="s">
        <v>31</v>
      </c>
      <c r="I890" s="44">
        <v>2</v>
      </c>
      <c r="J890" s="106">
        <f>(I890/G890)*(1/5000)*1000</f>
        <v>400</v>
      </c>
      <c r="K890">
        <f t="shared" si="98"/>
        <v>10000</v>
      </c>
      <c r="L890">
        <f t="shared" si="99"/>
        <v>10</v>
      </c>
      <c r="M890">
        <f t="shared" si="100"/>
        <v>10000</v>
      </c>
    </row>
    <row r="891" spans="1:13" x14ac:dyDescent="0.25">
      <c r="A891" s="44" t="s">
        <v>115</v>
      </c>
      <c r="B891" s="105">
        <v>0.33333333333333331</v>
      </c>
      <c r="C891" s="44" t="s">
        <v>23</v>
      </c>
      <c r="D891" s="44" t="s">
        <v>24</v>
      </c>
      <c r="E891" s="44">
        <v>5000</v>
      </c>
      <c r="F891" s="44">
        <v>1</v>
      </c>
      <c r="G891" s="44">
        <f>F891/1000</f>
        <v>1E-3</v>
      </c>
      <c r="H891" s="44" t="s">
        <v>77</v>
      </c>
      <c r="I891" s="44">
        <v>4</v>
      </c>
      <c r="J891" s="106">
        <f>(I891/G891)*(1/5000)*1000</f>
        <v>800</v>
      </c>
      <c r="K891">
        <f t="shared" si="98"/>
        <v>20000</v>
      </c>
      <c r="L891">
        <f t="shared" si="99"/>
        <v>20</v>
      </c>
      <c r="M891">
        <f t="shared" si="100"/>
        <v>20000</v>
      </c>
    </row>
    <row r="892" spans="1:13" x14ac:dyDescent="0.25">
      <c r="A892" s="44" t="s">
        <v>115</v>
      </c>
      <c r="B892" s="105">
        <v>0.33333333333333331</v>
      </c>
      <c r="C892" s="44" t="s">
        <v>23</v>
      </c>
      <c r="D892" s="44" t="s">
        <v>24</v>
      </c>
      <c r="E892" s="44">
        <v>5000</v>
      </c>
      <c r="F892" s="44">
        <v>1</v>
      </c>
      <c r="G892" s="44">
        <f>F892/1000</f>
        <v>1E-3</v>
      </c>
      <c r="H892" s="44" t="s">
        <v>84</v>
      </c>
      <c r="I892" s="44">
        <v>2</v>
      </c>
      <c r="J892" s="106">
        <f>(I892/G892)*(1/5000)*1000</f>
        <v>400</v>
      </c>
      <c r="K892">
        <f t="shared" si="98"/>
        <v>10000</v>
      </c>
      <c r="L892">
        <f t="shared" si="99"/>
        <v>10</v>
      </c>
      <c r="M892">
        <f t="shared" si="100"/>
        <v>10000</v>
      </c>
    </row>
    <row r="893" spans="1:13" x14ac:dyDescent="0.25">
      <c r="A893" s="44" t="s">
        <v>612</v>
      </c>
      <c r="B893" s="105">
        <v>0.33333333333333331</v>
      </c>
      <c r="C893" s="44" t="s">
        <v>284</v>
      </c>
      <c r="D893" s="44" t="s">
        <v>24</v>
      </c>
      <c r="E893" s="44"/>
      <c r="F893" s="44">
        <v>20</v>
      </c>
      <c r="G893" s="44"/>
      <c r="H893" s="44" t="s">
        <v>28</v>
      </c>
      <c r="I893" s="44">
        <v>51</v>
      </c>
      <c r="J893" s="109">
        <f t="shared" ref="J893:J914" si="105">(I893/(F893/5000))*(1/5000)*1000</f>
        <v>2550.0000000000005</v>
      </c>
      <c r="K893" t="e">
        <f t="shared" si="98"/>
        <v>#DIV/0!</v>
      </c>
      <c r="L893" t="e">
        <f t="shared" si="99"/>
        <v>#DIV/0!</v>
      </c>
      <c r="M893" t="e">
        <f t="shared" si="100"/>
        <v>#DIV/0!</v>
      </c>
    </row>
    <row r="894" spans="1:13" x14ac:dyDescent="0.25">
      <c r="A894" s="44" t="s">
        <v>612</v>
      </c>
      <c r="B894" s="105">
        <v>0.33333333333333331</v>
      </c>
      <c r="C894" s="44" t="s">
        <v>284</v>
      </c>
      <c r="D894" s="44" t="s">
        <v>24</v>
      </c>
      <c r="E894" s="44"/>
      <c r="F894" s="44">
        <v>20</v>
      </c>
      <c r="G894" s="44"/>
      <c r="H894" s="44" t="s">
        <v>30</v>
      </c>
      <c r="I894" s="44">
        <v>32</v>
      </c>
      <c r="J894" s="109">
        <f t="shared" si="105"/>
        <v>1600</v>
      </c>
      <c r="K894" t="e">
        <f t="shared" si="98"/>
        <v>#DIV/0!</v>
      </c>
      <c r="L894" t="e">
        <f t="shared" si="99"/>
        <v>#DIV/0!</v>
      </c>
      <c r="M894" t="e">
        <f t="shared" si="100"/>
        <v>#DIV/0!</v>
      </c>
    </row>
    <row r="895" spans="1:13" x14ac:dyDescent="0.25">
      <c r="A895" s="44" t="s">
        <v>612</v>
      </c>
      <c r="B895" s="105">
        <v>0.33333333333333331</v>
      </c>
      <c r="C895" s="44" t="s">
        <v>284</v>
      </c>
      <c r="D895" s="44" t="s">
        <v>24</v>
      </c>
      <c r="E895" s="44"/>
      <c r="F895" s="44">
        <v>20</v>
      </c>
      <c r="G895" s="44"/>
      <c r="H895" s="44" t="s">
        <v>58</v>
      </c>
      <c r="I895" s="44">
        <v>13</v>
      </c>
      <c r="J895" s="109">
        <f t="shared" si="105"/>
        <v>650</v>
      </c>
      <c r="K895" t="e">
        <f t="shared" si="98"/>
        <v>#DIV/0!</v>
      </c>
      <c r="L895" t="e">
        <f t="shared" si="99"/>
        <v>#DIV/0!</v>
      </c>
      <c r="M895" t="e">
        <f t="shared" si="100"/>
        <v>#DIV/0!</v>
      </c>
    </row>
    <row r="896" spans="1:13" x14ac:dyDescent="0.25">
      <c r="A896" s="44" t="s">
        <v>612</v>
      </c>
      <c r="B896" s="105">
        <v>0.33333333333333331</v>
      </c>
      <c r="C896" s="44" t="s">
        <v>284</v>
      </c>
      <c r="D896" s="44" t="s">
        <v>24</v>
      </c>
      <c r="E896" s="44"/>
      <c r="F896" s="44">
        <v>20</v>
      </c>
      <c r="G896" s="44"/>
      <c r="H896" s="44" t="s">
        <v>84</v>
      </c>
      <c r="I896" s="44">
        <v>17</v>
      </c>
      <c r="J896" s="109">
        <f t="shared" si="105"/>
        <v>850.00000000000011</v>
      </c>
      <c r="K896" t="e">
        <f t="shared" si="98"/>
        <v>#DIV/0!</v>
      </c>
      <c r="L896" t="e">
        <f t="shared" si="99"/>
        <v>#DIV/0!</v>
      </c>
      <c r="M896" t="e">
        <f t="shared" si="100"/>
        <v>#DIV/0!</v>
      </c>
    </row>
    <row r="897" spans="1:13" x14ac:dyDescent="0.25">
      <c r="A897" s="44" t="s">
        <v>612</v>
      </c>
      <c r="B897" s="105">
        <v>0.33333333333333331</v>
      </c>
      <c r="C897" s="44" t="s">
        <v>284</v>
      </c>
      <c r="D897" s="44" t="s">
        <v>24</v>
      </c>
      <c r="E897" s="44"/>
      <c r="F897" s="44">
        <v>20</v>
      </c>
      <c r="G897" s="44"/>
      <c r="H897" s="44" t="s">
        <v>56</v>
      </c>
      <c r="I897" s="44">
        <v>120</v>
      </c>
      <c r="J897" s="109">
        <f t="shared" si="105"/>
        <v>6000</v>
      </c>
      <c r="K897" t="e">
        <f t="shared" si="98"/>
        <v>#DIV/0!</v>
      </c>
      <c r="L897" t="e">
        <f t="shared" si="99"/>
        <v>#DIV/0!</v>
      </c>
      <c r="M897" t="e">
        <f t="shared" si="100"/>
        <v>#DIV/0!</v>
      </c>
    </row>
    <row r="898" spans="1:13" x14ac:dyDescent="0.25">
      <c r="A898" s="44" t="s">
        <v>612</v>
      </c>
      <c r="B898" s="105">
        <v>0.33333333333333331</v>
      </c>
      <c r="C898" s="44" t="s">
        <v>284</v>
      </c>
      <c r="D898" s="44" t="s">
        <v>24</v>
      </c>
      <c r="E898" s="44"/>
      <c r="F898" s="44">
        <v>20</v>
      </c>
      <c r="G898" s="44"/>
      <c r="H898" s="44" t="s">
        <v>31</v>
      </c>
      <c r="I898" s="44">
        <v>2</v>
      </c>
      <c r="J898" s="109">
        <f t="shared" si="105"/>
        <v>100</v>
      </c>
      <c r="K898" t="e">
        <f t="shared" ref="K898:K961" si="106">((I898*1000)/(F898*(E898/25)))*1000</f>
        <v>#DIV/0!</v>
      </c>
      <c r="L898" t="e">
        <f t="shared" ref="L898:L961" si="107">(I898/1)*(1/(E898/25))*1000</f>
        <v>#DIV/0!</v>
      </c>
      <c r="M898" t="e">
        <f t="shared" ref="M898:M961" si="108">(I898*1000)/(F898*(E898/25))*1000</f>
        <v>#DIV/0!</v>
      </c>
    </row>
    <row r="899" spans="1:13" x14ac:dyDescent="0.25">
      <c r="A899" s="44" t="s">
        <v>612</v>
      </c>
      <c r="B899" s="105">
        <v>0.33333333333333331</v>
      </c>
      <c r="C899" s="44" t="s">
        <v>284</v>
      </c>
      <c r="D899" s="44" t="s">
        <v>24</v>
      </c>
      <c r="E899" s="44"/>
      <c r="F899" s="44">
        <v>20</v>
      </c>
      <c r="G899" s="44"/>
      <c r="H899" s="44" t="s">
        <v>132</v>
      </c>
      <c r="I899" s="44">
        <v>2</v>
      </c>
      <c r="J899" s="109">
        <f t="shared" si="105"/>
        <v>100</v>
      </c>
      <c r="K899" t="e">
        <f t="shared" si="106"/>
        <v>#DIV/0!</v>
      </c>
      <c r="L899" t="e">
        <f t="shared" si="107"/>
        <v>#DIV/0!</v>
      </c>
      <c r="M899" t="e">
        <f t="shared" si="108"/>
        <v>#DIV/0!</v>
      </c>
    </row>
    <row r="900" spans="1:13" x14ac:dyDescent="0.25">
      <c r="A900" s="44" t="s">
        <v>612</v>
      </c>
      <c r="B900" s="105">
        <v>0.51388888888888895</v>
      </c>
      <c r="C900" s="44" t="s">
        <v>284</v>
      </c>
      <c r="D900" s="44" t="s">
        <v>24</v>
      </c>
      <c r="E900" s="44"/>
      <c r="F900" s="44">
        <v>10</v>
      </c>
      <c r="G900" s="44"/>
      <c r="H900" s="44" t="s">
        <v>56</v>
      </c>
      <c r="I900" s="44">
        <v>77</v>
      </c>
      <c r="J900" s="109">
        <f t="shared" si="105"/>
        <v>7700</v>
      </c>
      <c r="K900" t="e">
        <f t="shared" si="106"/>
        <v>#DIV/0!</v>
      </c>
      <c r="L900" t="e">
        <f t="shared" si="107"/>
        <v>#DIV/0!</v>
      </c>
      <c r="M900" t="e">
        <f t="shared" si="108"/>
        <v>#DIV/0!</v>
      </c>
    </row>
    <row r="901" spans="1:13" x14ac:dyDescent="0.25">
      <c r="A901" s="44" t="s">
        <v>612</v>
      </c>
      <c r="B901" s="105">
        <v>0.51388888888888895</v>
      </c>
      <c r="C901" s="44" t="s">
        <v>284</v>
      </c>
      <c r="D901" s="44" t="s">
        <v>24</v>
      </c>
      <c r="E901" s="44"/>
      <c r="F901" s="44">
        <v>10</v>
      </c>
      <c r="G901" s="44"/>
      <c r="H901" s="44" t="s">
        <v>28</v>
      </c>
      <c r="I901" s="44">
        <v>37</v>
      </c>
      <c r="J901" s="109">
        <f t="shared" si="105"/>
        <v>3700</v>
      </c>
      <c r="K901" t="e">
        <f t="shared" si="106"/>
        <v>#DIV/0!</v>
      </c>
      <c r="L901" t="e">
        <f t="shared" si="107"/>
        <v>#DIV/0!</v>
      </c>
      <c r="M901" t="e">
        <f t="shared" si="108"/>
        <v>#DIV/0!</v>
      </c>
    </row>
    <row r="902" spans="1:13" x14ac:dyDescent="0.25">
      <c r="A902" s="44" t="s">
        <v>612</v>
      </c>
      <c r="B902" s="105">
        <v>0.51388888888888895</v>
      </c>
      <c r="C902" s="44" t="s">
        <v>284</v>
      </c>
      <c r="D902" s="44" t="s">
        <v>24</v>
      </c>
      <c r="E902" s="44"/>
      <c r="F902" s="44">
        <v>10</v>
      </c>
      <c r="G902" s="44"/>
      <c r="H902" s="44" t="s">
        <v>84</v>
      </c>
      <c r="I902" s="44">
        <v>14</v>
      </c>
      <c r="J902" s="109">
        <f t="shared" si="105"/>
        <v>1400.0000000000002</v>
      </c>
      <c r="K902" t="e">
        <f t="shared" si="106"/>
        <v>#DIV/0!</v>
      </c>
      <c r="L902" t="e">
        <f t="shared" si="107"/>
        <v>#DIV/0!</v>
      </c>
      <c r="M902" t="e">
        <f t="shared" si="108"/>
        <v>#DIV/0!</v>
      </c>
    </row>
    <row r="903" spans="1:13" x14ac:dyDescent="0.25">
      <c r="A903" s="44" t="s">
        <v>612</v>
      </c>
      <c r="B903" s="105">
        <v>0.51388888888888895</v>
      </c>
      <c r="C903" s="44" t="s">
        <v>284</v>
      </c>
      <c r="D903" s="44" t="s">
        <v>24</v>
      </c>
      <c r="E903" s="44"/>
      <c r="F903" s="44">
        <v>10</v>
      </c>
      <c r="G903" s="44"/>
      <c r="H903" s="44" t="s">
        <v>30</v>
      </c>
      <c r="I903" s="44">
        <v>25</v>
      </c>
      <c r="J903" s="109">
        <f t="shared" si="105"/>
        <v>2500</v>
      </c>
      <c r="K903" t="e">
        <f t="shared" si="106"/>
        <v>#DIV/0!</v>
      </c>
      <c r="L903" t="e">
        <f t="shared" si="107"/>
        <v>#DIV/0!</v>
      </c>
      <c r="M903" t="e">
        <f t="shared" si="108"/>
        <v>#DIV/0!</v>
      </c>
    </row>
    <row r="904" spans="1:13" x14ac:dyDescent="0.25">
      <c r="A904" s="44" t="s">
        <v>612</v>
      </c>
      <c r="B904" s="105">
        <v>0.51388888888888895</v>
      </c>
      <c r="C904" s="44" t="s">
        <v>284</v>
      </c>
      <c r="D904" s="44" t="s">
        <v>24</v>
      </c>
      <c r="E904" s="44"/>
      <c r="F904" s="44">
        <v>10</v>
      </c>
      <c r="G904" s="44"/>
      <c r="H904" s="44" t="s">
        <v>58</v>
      </c>
      <c r="I904" s="44">
        <v>4</v>
      </c>
      <c r="J904" s="109">
        <f t="shared" si="105"/>
        <v>400</v>
      </c>
      <c r="K904" t="e">
        <f t="shared" si="106"/>
        <v>#DIV/0!</v>
      </c>
      <c r="L904" t="e">
        <f t="shared" si="107"/>
        <v>#DIV/0!</v>
      </c>
      <c r="M904" t="e">
        <f t="shared" si="108"/>
        <v>#DIV/0!</v>
      </c>
    </row>
    <row r="905" spans="1:13" x14ac:dyDescent="0.25">
      <c r="A905" s="44" t="s">
        <v>612</v>
      </c>
      <c r="B905" s="105">
        <v>0.51388888888888895</v>
      </c>
      <c r="C905" s="44" t="s">
        <v>284</v>
      </c>
      <c r="D905" s="44" t="s">
        <v>24</v>
      </c>
      <c r="E905" s="44"/>
      <c r="F905" s="44">
        <v>10</v>
      </c>
      <c r="G905" s="44"/>
      <c r="H905" s="44" t="s">
        <v>132</v>
      </c>
      <c r="I905" s="44">
        <v>2</v>
      </c>
      <c r="J905" s="109">
        <f t="shared" si="105"/>
        <v>200</v>
      </c>
      <c r="K905" t="e">
        <f t="shared" si="106"/>
        <v>#DIV/0!</v>
      </c>
      <c r="L905" t="e">
        <f t="shared" si="107"/>
        <v>#DIV/0!</v>
      </c>
      <c r="M905" t="e">
        <f t="shared" si="108"/>
        <v>#DIV/0!</v>
      </c>
    </row>
    <row r="906" spans="1:13" x14ac:dyDescent="0.25">
      <c r="A906" s="44" t="s">
        <v>612</v>
      </c>
      <c r="B906" s="105">
        <v>0.51388888888888895</v>
      </c>
      <c r="C906" s="44" t="s">
        <v>284</v>
      </c>
      <c r="D906" s="44" t="s">
        <v>24</v>
      </c>
      <c r="E906" s="44"/>
      <c r="F906" s="44">
        <v>10</v>
      </c>
      <c r="G906" s="44"/>
      <c r="H906" s="44" t="s">
        <v>26</v>
      </c>
      <c r="I906" s="44">
        <v>1</v>
      </c>
      <c r="J906" s="109">
        <f t="shared" si="105"/>
        <v>100</v>
      </c>
      <c r="K906" t="e">
        <f t="shared" si="106"/>
        <v>#DIV/0!</v>
      </c>
      <c r="L906" t="e">
        <f t="shared" si="107"/>
        <v>#DIV/0!</v>
      </c>
      <c r="M906" t="e">
        <f t="shared" si="108"/>
        <v>#DIV/0!</v>
      </c>
    </row>
    <row r="907" spans="1:13" x14ac:dyDescent="0.25">
      <c r="A907" s="44" t="s">
        <v>612</v>
      </c>
      <c r="B907" s="105">
        <v>0.51388888888888895</v>
      </c>
      <c r="C907" s="44" t="s">
        <v>284</v>
      </c>
      <c r="D907" s="44" t="s">
        <v>24</v>
      </c>
      <c r="E907" s="44"/>
      <c r="F907" s="44">
        <v>10</v>
      </c>
      <c r="G907" s="44"/>
      <c r="H907" s="44" t="s">
        <v>31</v>
      </c>
      <c r="I907" s="44">
        <v>2</v>
      </c>
      <c r="J907" s="109">
        <f t="shared" si="105"/>
        <v>200</v>
      </c>
      <c r="K907" t="e">
        <f t="shared" si="106"/>
        <v>#DIV/0!</v>
      </c>
      <c r="L907" t="e">
        <f t="shared" si="107"/>
        <v>#DIV/0!</v>
      </c>
      <c r="M907" t="e">
        <f t="shared" si="108"/>
        <v>#DIV/0!</v>
      </c>
    </row>
    <row r="908" spans="1:13" x14ac:dyDescent="0.25">
      <c r="A908" s="44" t="s">
        <v>612</v>
      </c>
      <c r="B908" s="105">
        <v>0.75</v>
      </c>
      <c r="C908" s="44" t="s">
        <v>284</v>
      </c>
      <c r="D908" s="44" t="s">
        <v>24</v>
      </c>
      <c r="E908" s="44"/>
      <c r="F908" s="44">
        <v>20</v>
      </c>
      <c r="G908" s="44"/>
      <c r="H908" s="44" t="s">
        <v>56</v>
      </c>
      <c r="I908" s="44">
        <v>35</v>
      </c>
      <c r="J908" s="109">
        <f t="shared" si="105"/>
        <v>1750</v>
      </c>
      <c r="K908" t="e">
        <f t="shared" si="106"/>
        <v>#DIV/0!</v>
      </c>
      <c r="L908" t="e">
        <f t="shared" si="107"/>
        <v>#DIV/0!</v>
      </c>
      <c r="M908" t="e">
        <f t="shared" si="108"/>
        <v>#DIV/0!</v>
      </c>
    </row>
    <row r="909" spans="1:13" x14ac:dyDescent="0.25">
      <c r="A909" s="44" t="s">
        <v>612</v>
      </c>
      <c r="B909" s="105">
        <v>0.75</v>
      </c>
      <c r="C909" s="44" t="s">
        <v>284</v>
      </c>
      <c r="D909" s="44" t="s">
        <v>24</v>
      </c>
      <c r="E909" s="44"/>
      <c r="F909" s="44">
        <v>20</v>
      </c>
      <c r="G909" s="44"/>
      <c r="H909" s="44" t="s">
        <v>28</v>
      </c>
      <c r="I909" s="44">
        <v>8</v>
      </c>
      <c r="J909" s="109">
        <f t="shared" si="105"/>
        <v>400</v>
      </c>
      <c r="K909" t="e">
        <f t="shared" si="106"/>
        <v>#DIV/0!</v>
      </c>
      <c r="L909" t="e">
        <f t="shared" si="107"/>
        <v>#DIV/0!</v>
      </c>
      <c r="M909" t="e">
        <f t="shared" si="108"/>
        <v>#DIV/0!</v>
      </c>
    </row>
    <row r="910" spans="1:13" x14ac:dyDescent="0.25">
      <c r="A910" s="44" t="s">
        <v>612</v>
      </c>
      <c r="B910" s="105">
        <v>0.75</v>
      </c>
      <c r="C910" s="44" t="s">
        <v>284</v>
      </c>
      <c r="D910" s="44" t="s">
        <v>24</v>
      </c>
      <c r="E910" s="44"/>
      <c r="F910" s="44">
        <v>20</v>
      </c>
      <c r="G910" s="44"/>
      <c r="H910" s="44" t="s">
        <v>58</v>
      </c>
      <c r="I910" s="44">
        <v>5</v>
      </c>
      <c r="J910" s="109">
        <f t="shared" si="105"/>
        <v>250</v>
      </c>
      <c r="K910" t="e">
        <f t="shared" si="106"/>
        <v>#DIV/0!</v>
      </c>
      <c r="L910" t="e">
        <f t="shared" si="107"/>
        <v>#DIV/0!</v>
      </c>
      <c r="M910" t="e">
        <f t="shared" si="108"/>
        <v>#DIV/0!</v>
      </c>
    </row>
    <row r="911" spans="1:13" x14ac:dyDescent="0.25">
      <c r="A911" s="44" t="s">
        <v>612</v>
      </c>
      <c r="B911" s="105">
        <v>0.75</v>
      </c>
      <c r="C911" s="44" t="s">
        <v>284</v>
      </c>
      <c r="D911" s="44" t="s">
        <v>24</v>
      </c>
      <c r="E911" s="44"/>
      <c r="F911" s="44">
        <v>20</v>
      </c>
      <c r="G911" s="44"/>
      <c r="H911" s="44" t="s">
        <v>30</v>
      </c>
      <c r="I911" s="44">
        <v>13</v>
      </c>
      <c r="J911" s="109">
        <f t="shared" si="105"/>
        <v>650</v>
      </c>
      <c r="K911" t="e">
        <f t="shared" si="106"/>
        <v>#DIV/0!</v>
      </c>
      <c r="L911" t="e">
        <f t="shared" si="107"/>
        <v>#DIV/0!</v>
      </c>
      <c r="M911" t="e">
        <f t="shared" si="108"/>
        <v>#DIV/0!</v>
      </c>
    </row>
    <row r="912" spans="1:13" x14ac:dyDescent="0.25">
      <c r="A912" s="44" t="s">
        <v>612</v>
      </c>
      <c r="B912" s="105">
        <v>0.75</v>
      </c>
      <c r="C912" s="44" t="s">
        <v>284</v>
      </c>
      <c r="D912" s="44" t="s">
        <v>24</v>
      </c>
      <c r="E912" s="44"/>
      <c r="F912" s="44">
        <v>20</v>
      </c>
      <c r="G912" s="44"/>
      <c r="H912" s="44" t="s">
        <v>84</v>
      </c>
      <c r="I912" s="44">
        <v>3</v>
      </c>
      <c r="J912" s="109">
        <f t="shared" si="105"/>
        <v>150</v>
      </c>
      <c r="K912" t="e">
        <f t="shared" si="106"/>
        <v>#DIV/0!</v>
      </c>
      <c r="L912" t="e">
        <f t="shared" si="107"/>
        <v>#DIV/0!</v>
      </c>
      <c r="M912" t="e">
        <f t="shared" si="108"/>
        <v>#DIV/0!</v>
      </c>
    </row>
    <row r="913" spans="1:13" x14ac:dyDescent="0.25">
      <c r="A913" s="44" t="s">
        <v>612</v>
      </c>
      <c r="B913" s="105">
        <v>0.75</v>
      </c>
      <c r="C913" s="44" t="s">
        <v>284</v>
      </c>
      <c r="D913" s="44" t="s">
        <v>24</v>
      </c>
      <c r="E913" s="44"/>
      <c r="F913" s="44">
        <v>20</v>
      </c>
      <c r="G913" s="44"/>
      <c r="H913" s="44" t="s">
        <v>132</v>
      </c>
      <c r="I913" s="44">
        <v>1</v>
      </c>
      <c r="J913" s="109">
        <f t="shared" si="105"/>
        <v>50</v>
      </c>
      <c r="K913" t="e">
        <f t="shared" si="106"/>
        <v>#DIV/0!</v>
      </c>
      <c r="L913" t="e">
        <f t="shared" si="107"/>
        <v>#DIV/0!</v>
      </c>
      <c r="M913" t="e">
        <f t="shared" si="108"/>
        <v>#DIV/0!</v>
      </c>
    </row>
    <row r="914" spans="1:13" x14ac:dyDescent="0.25">
      <c r="A914" s="44" t="s">
        <v>639</v>
      </c>
      <c r="B914" s="105">
        <v>0.45833333333333331</v>
      </c>
      <c r="C914" s="44" t="s">
        <v>284</v>
      </c>
      <c r="D914" s="44" t="s">
        <v>24</v>
      </c>
      <c r="E914" s="44"/>
      <c r="F914" s="44">
        <v>20</v>
      </c>
      <c r="G914" s="44"/>
      <c r="H914" s="44" t="s">
        <v>457</v>
      </c>
      <c r="I914" s="44">
        <v>32</v>
      </c>
      <c r="J914" s="109">
        <f t="shared" si="105"/>
        <v>1600</v>
      </c>
      <c r="K914" t="e">
        <f t="shared" si="106"/>
        <v>#DIV/0!</v>
      </c>
      <c r="L914" t="e">
        <f t="shared" si="107"/>
        <v>#DIV/0!</v>
      </c>
      <c r="M914" t="e">
        <f t="shared" si="108"/>
        <v>#DIV/0!</v>
      </c>
    </row>
    <row r="915" spans="1:13" x14ac:dyDescent="0.25">
      <c r="A915" s="44" t="s">
        <v>153</v>
      </c>
      <c r="B915" s="105">
        <v>0.33333333333333331</v>
      </c>
      <c r="C915" s="44" t="s">
        <v>23</v>
      </c>
      <c r="D915" s="44" t="s">
        <v>24</v>
      </c>
      <c r="E915" s="44">
        <v>5000</v>
      </c>
      <c r="F915" s="44">
        <v>1</v>
      </c>
      <c r="G915" s="44">
        <f>F915/1000</f>
        <v>1E-3</v>
      </c>
      <c r="H915" s="44" t="s">
        <v>28</v>
      </c>
      <c r="I915" s="44">
        <v>4</v>
      </c>
      <c r="J915" s="106">
        <f>(I915/G915)*(1/5000)*1000</f>
        <v>800</v>
      </c>
      <c r="K915">
        <f t="shared" si="106"/>
        <v>20000</v>
      </c>
      <c r="L915">
        <f t="shared" si="107"/>
        <v>20</v>
      </c>
      <c r="M915">
        <f t="shared" si="108"/>
        <v>20000</v>
      </c>
    </row>
    <row r="916" spans="1:13" x14ac:dyDescent="0.25">
      <c r="A916" s="65" t="s">
        <v>746</v>
      </c>
      <c r="B916" s="74">
        <v>0.33333333333333298</v>
      </c>
      <c r="C916" s="65" t="s">
        <v>23</v>
      </c>
      <c r="D916" s="65" t="s">
        <v>24</v>
      </c>
      <c r="E916" s="65">
        <v>5000</v>
      </c>
      <c r="F916" s="65">
        <v>1</v>
      </c>
      <c r="G916" s="65">
        <v>1E-3</v>
      </c>
      <c r="H916" s="65" t="s">
        <v>542</v>
      </c>
      <c r="I916" s="75">
        <v>1</v>
      </c>
      <c r="J916" s="75">
        <f>(I916/G916)*(1/E916)*1000</f>
        <v>200</v>
      </c>
      <c r="K916">
        <f t="shared" si="106"/>
        <v>5000</v>
      </c>
      <c r="L916">
        <f t="shared" si="107"/>
        <v>5</v>
      </c>
      <c r="M916">
        <f t="shared" si="108"/>
        <v>5000</v>
      </c>
    </row>
    <row r="917" spans="1:13" x14ac:dyDescent="0.25">
      <c r="A917" s="65" t="s">
        <v>746</v>
      </c>
      <c r="B917" s="74">
        <v>0.33333333333333298</v>
      </c>
      <c r="C917" s="65" t="s">
        <v>23</v>
      </c>
      <c r="D917" s="65" t="s">
        <v>24</v>
      </c>
      <c r="E917" s="65">
        <v>5000</v>
      </c>
      <c r="F917" s="65">
        <v>1</v>
      </c>
      <c r="G917" s="65">
        <v>1E-3</v>
      </c>
      <c r="H917" s="65" t="s">
        <v>30</v>
      </c>
      <c r="I917" s="75">
        <v>2</v>
      </c>
      <c r="J917" s="75">
        <f>(I917/G917)*(1/E917)*1000</f>
        <v>400</v>
      </c>
      <c r="K917">
        <f t="shared" si="106"/>
        <v>10000</v>
      </c>
      <c r="L917">
        <f t="shared" si="107"/>
        <v>10</v>
      </c>
      <c r="M917">
        <f t="shared" si="108"/>
        <v>10000</v>
      </c>
    </row>
    <row r="918" spans="1:13" x14ac:dyDescent="0.25">
      <c r="A918" s="65" t="s">
        <v>746</v>
      </c>
      <c r="B918" s="74">
        <v>0.33333333333333298</v>
      </c>
      <c r="C918" s="65" t="s">
        <v>23</v>
      </c>
      <c r="D918" s="65" t="s">
        <v>24</v>
      </c>
      <c r="E918" s="65">
        <v>5000</v>
      </c>
      <c r="F918" s="65">
        <v>1</v>
      </c>
      <c r="G918" s="65">
        <v>1E-3</v>
      </c>
      <c r="H918" s="65" t="s">
        <v>289</v>
      </c>
      <c r="I918" s="75">
        <v>4</v>
      </c>
      <c r="J918" s="75">
        <f>(I918/G918)*(1/E918)*1000</f>
        <v>800</v>
      </c>
      <c r="K918">
        <f t="shared" si="106"/>
        <v>20000</v>
      </c>
      <c r="L918">
        <f t="shared" si="107"/>
        <v>20</v>
      </c>
      <c r="M918">
        <f t="shared" si="108"/>
        <v>20000</v>
      </c>
    </row>
    <row r="919" spans="1:13" x14ac:dyDescent="0.25">
      <c r="A919" s="65" t="s">
        <v>746</v>
      </c>
      <c r="B919" s="74">
        <v>0.33333333333333298</v>
      </c>
      <c r="C919" s="65" t="s">
        <v>23</v>
      </c>
      <c r="D919" s="65" t="s">
        <v>24</v>
      </c>
      <c r="E919" s="65">
        <v>5000</v>
      </c>
      <c r="F919" s="65">
        <v>1</v>
      </c>
      <c r="G919" s="65">
        <v>1E-3</v>
      </c>
      <c r="H919" s="65" t="s">
        <v>728</v>
      </c>
      <c r="I919" s="75">
        <v>8</v>
      </c>
      <c r="J919" s="75">
        <f>(I919/G919)*(1/E919)*1000</f>
        <v>1600</v>
      </c>
      <c r="K919">
        <f t="shared" si="106"/>
        <v>40000</v>
      </c>
      <c r="L919">
        <f t="shared" si="107"/>
        <v>40</v>
      </c>
      <c r="M919">
        <f t="shared" si="108"/>
        <v>40000</v>
      </c>
    </row>
    <row r="920" spans="1:13" x14ac:dyDescent="0.25">
      <c r="A920" s="44" t="s">
        <v>650</v>
      </c>
      <c r="B920" s="105">
        <v>0.5</v>
      </c>
      <c r="C920" s="44" t="s">
        <v>284</v>
      </c>
      <c r="D920" s="44" t="s">
        <v>24</v>
      </c>
      <c r="E920" s="44"/>
      <c r="F920" s="44">
        <v>125</v>
      </c>
      <c r="G920" s="44"/>
      <c r="H920" s="44" t="s">
        <v>692</v>
      </c>
      <c r="I920" s="44">
        <v>7</v>
      </c>
      <c r="J920" s="109">
        <f t="shared" ref="J920:J928" si="109">(I920/(F920/5000))*(1/5000)*1000</f>
        <v>56</v>
      </c>
      <c r="K920" t="e">
        <f t="shared" si="106"/>
        <v>#DIV/0!</v>
      </c>
      <c r="L920" t="e">
        <f t="shared" si="107"/>
        <v>#DIV/0!</v>
      </c>
      <c r="M920" t="e">
        <f t="shared" si="108"/>
        <v>#DIV/0!</v>
      </c>
    </row>
    <row r="921" spans="1:13" x14ac:dyDescent="0.25">
      <c r="A921" s="44" t="s">
        <v>650</v>
      </c>
      <c r="B921" s="105">
        <v>0.5</v>
      </c>
      <c r="C921" s="44" t="s">
        <v>284</v>
      </c>
      <c r="D921" s="44" t="s">
        <v>24</v>
      </c>
      <c r="E921" s="44"/>
      <c r="F921" s="44">
        <v>125</v>
      </c>
      <c r="G921" s="44"/>
      <c r="H921" s="44" t="s">
        <v>27</v>
      </c>
      <c r="I921" s="44">
        <v>1</v>
      </c>
      <c r="J921" s="109">
        <f t="shared" si="109"/>
        <v>8</v>
      </c>
      <c r="K921" t="e">
        <f t="shared" si="106"/>
        <v>#DIV/0!</v>
      </c>
      <c r="L921" t="e">
        <f t="shared" si="107"/>
        <v>#DIV/0!</v>
      </c>
      <c r="M921" t="e">
        <f t="shared" si="108"/>
        <v>#DIV/0!</v>
      </c>
    </row>
    <row r="922" spans="1:13" x14ac:dyDescent="0.25">
      <c r="A922" s="44" t="s">
        <v>650</v>
      </c>
      <c r="B922" s="105">
        <v>0.5</v>
      </c>
      <c r="C922" s="44" t="s">
        <v>284</v>
      </c>
      <c r="D922" s="44" t="s">
        <v>24</v>
      </c>
      <c r="E922" s="44"/>
      <c r="F922" s="44">
        <v>125</v>
      </c>
      <c r="G922" s="44"/>
      <c r="H922" s="44" t="s">
        <v>498</v>
      </c>
      <c r="I922" s="44">
        <v>9</v>
      </c>
      <c r="J922" s="109">
        <f t="shared" si="109"/>
        <v>72.000000000000014</v>
      </c>
      <c r="K922" t="e">
        <f t="shared" si="106"/>
        <v>#DIV/0!</v>
      </c>
      <c r="L922" t="e">
        <f t="shared" si="107"/>
        <v>#DIV/0!</v>
      </c>
      <c r="M922" t="e">
        <f t="shared" si="108"/>
        <v>#DIV/0!</v>
      </c>
    </row>
    <row r="923" spans="1:13" x14ac:dyDescent="0.25">
      <c r="A923" s="44" t="s">
        <v>650</v>
      </c>
      <c r="B923" s="105">
        <v>0.5</v>
      </c>
      <c r="C923" s="44" t="s">
        <v>284</v>
      </c>
      <c r="D923" s="44" t="s">
        <v>24</v>
      </c>
      <c r="E923" s="44"/>
      <c r="F923" s="44">
        <v>125</v>
      </c>
      <c r="G923" s="44"/>
      <c r="H923" s="44" t="s">
        <v>696</v>
      </c>
      <c r="I923" s="44">
        <v>6</v>
      </c>
      <c r="J923" s="109">
        <f t="shared" si="109"/>
        <v>48</v>
      </c>
      <c r="K923" t="e">
        <f t="shared" si="106"/>
        <v>#DIV/0!</v>
      </c>
      <c r="L923" t="e">
        <f t="shared" si="107"/>
        <v>#DIV/0!</v>
      </c>
      <c r="M923" t="e">
        <f t="shared" si="108"/>
        <v>#DIV/0!</v>
      </c>
    </row>
    <row r="924" spans="1:13" x14ac:dyDescent="0.25">
      <c r="A924" s="44" t="s">
        <v>650</v>
      </c>
      <c r="B924" s="105">
        <v>0.5</v>
      </c>
      <c r="C924" s="44" t="s">
        <v>284</v>
      </c>
      <c r="D924" s="44" t="s">
        <v>24</v>
      </c>
      <c r="E924" s="44"/>
      <c r="F924" s="44">
        <v>125</v>
      </c>
      <c r="G924" s="44"/>
      <c r="H924" s="44" t="s">
        <v>304</v>
      </c>
      <c r="I924" s="44">
        <v>4</v>
      </c>
      <c r="J924" s="109">
        <f t="shared" si="109"/>
        <v>32</v>
      </c>
      <c r="K924" t="e">
        <f t="shared" si="106"/>
        <v>#DIV/0!</v>
      </c>
      <c r="L924" t="e">
        <f t="shared" si="107"/>
        <v>#DIV/0!</v>
      </c>
      <c r="M924" t="e">
        <f t="shared" si="108"/>
        <v>#DIV/0!</v>
      </c>
    </row>
    <row r="925" spans="1:13" x14ac:dyDescent="0.25">
      <c r="A925" s="44" t="s">
        <v>650</v>
      </c>
      <c r="B925" s="105">
        <v>0.5</v>
      </c>
      <c r="C925" s="44" t="s">
        <v>284</v>
      </c>
      <c r="D925" s="44" t="s">
        <v>24</v>
      </c>
      <c r="E925" s="44"/>
      <c r="F925" s="44">
        <v>125</v>
      </c>
      <c r="G925" s="44"/>
      <c r="H925" s="44" t="s">
        <v>28</v>
      </c>
      <c r="I925" s="44">
        <v>1</v>
      </c>
      <c r="J925" s="109">
        <f t="shared" si="109"/>
        <v>8</v>
      </c>
      <c r="K925" t="e">
        <f t="shared" si="106"/>
        <v>#DIV/0!</v>
      </c>
      <c r="L925" t="e">
        <f t="shared" si="107"/>
        <v>#DIV/0!</v>
      </c>
      <c r="M925" t="e">
        <f t="shared" si="108"/>
        <v>#DIV/0!</v>
      </c>
    </row>
    <row r="926" spans="1:13" x14ac:dyDescent="0.25">
      <c r="A926" s="44" t="s">
        <v>650</v>
      </c>
      <c r="B926" s="105">
        <v>0.5</v>
      </c>
      <c r="C926" s="44" t="s">
        <v>284</v>
      </c>
      <c r="D926" s="44" t="s">
        <v>24</v>
      </c>
      <c r="E926" s="44"/>
      <c r="F926" s="44">
        <v>125</v>
      </c>
      <c r="G926" s="44"/>
      <c r="H926" s="44" t="s">
        <v>697</v>
      </c>
      <c r="I926" s="44">
        <v>2</v>
      </c>
      <c r="J926" s="109">
        <f t="shared" si="109"/>
        <v>16</v>
      </c>
      <c r="K926" t="e">
        <f t="shared" si="106"/>
        <v>#DIV/0!</v>
      </c>
      <c r="L926" t="e">
        <f t="shared" si="107"/>
        <v>#DIV/0!</v>
      </c>
      <c r="M926" t="e">
        <f t="shared" si="108"/>
        <v>#DIV/0!</v>
      </c>
    </row>
    <row r="927" spans="1:13" x14ac:dyDescent="0.25">
      <c r="A927" s="44" t="s">
        <v>650</v>
      </c>
      <c r="B927" s="105">
        <v>0.5</v>
      </c>
      <c r="C927" s="44" t="s">
        <v>284</v>
      </c>
      <c r="D927" s="44" t="s">
        <v>24</v>
      </c>
      <c r="E927" s="44"/>
      <c r="F927" s="44">
        <v>125</v>
      </c>
      <c r="G927" s="44"/>
      <c r="H927" s="44" t="s">
        <v>58</v>
      </c>
      <c r="I927" s="44">
        <v>1</v>
      </c>
      <c r="J927" s="109">
        <f t="shared" si="109"/>
        <v>8</v>
      </c>
      <c r="K927" t="e">
        <f t="shared" si="106"/>
        <v>#DIV/0!</v>
      </c>
      <c r="L927" t="e">
        <f t="shared" si="107"/>
        <v>#DIV/0!</v>
      </c>
      <c r="M927" t="e">
        <f t="shared" si="108"/>
        <v>#DIV/0!</v>
      </c>
    </row>
    <row r="928" spans="1:13" x14ac:dyDescent="0.25">
      <c r="A928" s="44" t="s">
        <v>650</v>
      </c>
      <c r="B928" s="105">
        <v>0.5</v>
      </c>
      <c r="C928" s="44" t="s">
        <v>284</v>
      </c>
      <c r="D928" s="44" t="s">
        <v>24</v>
      </c>
      <c r="E928" s="44"/>
      <c r="F928" s="44">
        <v>125</v>
      </c>
      <c r="G928" s="44"/>
      <c r="H928" s="44" t="s">
        <v>694</v>
      </c>
      <c r="I928" s="44">
        <v>1</v>
      </c>
      <c r="J928" s="109">
        <f t="shared" si="109"/>
        <v>8</v>
      </c>
      <c r="K928" t="e">
        <f t="shared" si="106"/>
        <v>#DIV/0!</v>
      </c>
      <c r="L928" t="e">
        <f t="shared" si="107"/>
        <v>#DIV/0!</v>
      </c>
      <c r="M928" t="e">
        <f t="shared" si="108"/>
        <v>#DIV/0!</v>
      </c>
    </row>
    <row r="929" spans="1:13" x14ac:dyDescent="0.25">
      <c r="A929" s="65" t="s">
        <v>755</v>
      </c>
      <c r="B929" s="74">
        <v>0.33333333333333298</v>
      </c>
      <c r="C929" s="65" t="s">
        <v>23</v>
      </c>
      <c r="D929" s="65" t="s">
        <v>24</v>
      </c>
      <c r="E929" s="65">
        <v>5000</v>
      </c>
      <c r="F929" s="65">
        <v>1</v>
      </c>
      <c r="G929" s="65">
        <v>1E-3</v>
      </c>
      <c r="H929" s="65" t="s">
        <v>542</v>
      </c>
      <c r="I929" s="75">
        <v>4</v>
      </c>
      <c r="J929" s="75">
        <f>(I929/G929)*(1/E929)*1000</f>
        <v>800</v>
      </c>
      <c r="K929">
        <f t="shared" si="106"/>
        <v>20000</v>
      </c>
      <c r="L929">
        <f t="shared" si="107"/>
        <v>20</v>
      </c>
      <c r="M929">
        <f t="shared" si="108"/>
        <v>20000</v>
      </c>
    </row>
    <row r="930" spans="1:13" x14ac:dyDescent="0.25">
      <c r="A930" s="65" t="s">
        <v>755</v>
      </c>
      <c r="B930" s="74">
        <v>0.33333333333333298</v>
      </c>
      <c r="C930" s="65" t="s">
        <v>23</v>
      </c>
      <c r="D930" s="65" t="s">
        <v>24</v>
      </c>
      <c r="E930" s="65">
        <v>5000</v>
      </c>
      <c r="F930" s="65">
        <v>1</v>
      </c>
      <c r="G930" s="65">
        <v>1E-3</v>
      </c>
      <c r="H930" s="65" t="s">
        <v>27</v>
      </c>
      <c r="I930" s="75">
        <v>2</v>
      </c>
      <c r="J930" s="75">
        <f>(I930/G930)*(1/E930)*1000</f>
        <v>400</v>
      </c>
      <c r="K930">
        <f t="shared" si="106"/>
        <v>10000</v>
      </c>
      <c r="L930">
        <f t="shared" si="107"/>
        <v>10</v>
      </c>
      <c r="M930">
        <f t="shared" si="108"/>
        <v>10000</v>
      </c>
    </row>
    <row r="931" spans="1:13" x14ac:dyDescent="0.25">
      <c r="A931" s="65" t="s">
        <v>755</v>
      </c>
      <c r="B931" s="74">
        <v>0.33333333333333298</v>
      </c>
      <c r="C931" s="65" t="s">
        <v>23</v>
      </c>
      <c r="D931" s="65" t="s">
        <v>24</v>
      </c>
      <c r="E931" s="65">
        <v>5000</v>
      </c>
      <c r="F931" s="65">
        <v>1</v>
      </c>
      <c r="G931" s="65">
        <v>1E-3</v>
      </c>
      <c r="H931" s="65" t="s">
        <v>30</v>
      </c>
      <c r="I931" s="75">
        <v>1</v>
      </c>
      <c r="J931" s="75">
        <f>(I931/G931)*(1/E931)*1000</f>
        <v>200</v>
      </c>
      <c r="K931">
        <f t="shared" si="106"/>
        <v>5000</v>
      </c>
      <c r="L931">
        <f t="shared" si="107"/>
        <v>5</v>
      </c>
      <c r="M931">
        <f t="shared" si="108"/>
        <v>5000</v>
      </c>
    </row>
    <row r="932" spans="1:13" x14ac:dyDescent="0.25">
      <c r="A932" s="65" t="s">
        <v>755</v>
      </c>
      <c r="B932" s="74">
        <v>0.33333333333333298</v>
      </c>
      <c r="C932" s="65" t="s">
        <v>23</v>
      </c>
      <c r="D932" s="65" t="s">
        <v>24</v>
      </c>
      <c r="E932" s="65">
        <v>5000</v>
      </c>
      <c r="F932" s="65">
        <v>1</v>
      </c>
      <c r="G932" s="65">
        <v>1E-3</v>
      </c>
      <c r="H932" s="65" t="s">
        <v>760</v>
      </c>
      <c r="I932" s="75">
        <v>1</v>
      </c>
      <c r="J932" s="75">
        <f>(I932/G932)*(1/E932)*1000</f>
        <v>200</v>
      </c>
      <c r="K932">
        <f t="shared" si="106"/>
        <v>5000</v>
      </c>
      <c r="L932">
        <f t="shared" si="107"/>
        <v>5</v>
      </c>
      <c r="M932">
        <f t="shared" si="108"/>
        <v>5000</v>
      </c>
    </row>
    <row r="933" spans="1:13" x14ac:dyDescent="0.25">
      <c r="A933" s="65" t="s">
        <v>755</v>
      </c>
      <c r="B933" s="74">
        <v>0.33333333333333298</v>
      </c>
      <c r="C933" s="65" t="s">
        <v>23</v>
      </c>
      <c r="D933" s="65" t="s">
        <v>24</v>
      </c>
      <c r="E933" s="65">
        <v>5000</v>
      </c>
      <c r="F933" s="65">
        <v>1</v>
      </c>
      <c r="G933" s="65">
        <v>1E-3</v>
      </c>
      <c r="H933" s="65" t="s">
        <v>733</v>
      </c>
      <c r="I933" s="75">
        <v>1</v>
      </c>
      <c r="J933" s="75">
        <f>(I933/G933)*(1/E933)*1000</f>
        <v>200</v>
      </c>
      <c r="K933">
        <f t="shared" si="106"/>
        <v>5000</v>
      </c>
      <c r="L933">
        <f t="shared" si="107"/>
        <v>5</v>
      </c>
      <c r="M933">
        <f t="shared" si="108"/>
        <v>5000</v>
      </c>
    </row>
    <row r="934" spans="1:13" x14ac:dyDescent="0.25">
      <c r="A934" s="44" t="s">
        <v>213</v>
      </c>
      <c r="B934" s="105">
        <v>0.33333333333333331</v>
      </c>
      <c r="C934" s="44" t="s">
        <v>23</v>
      </c>
      <c r="D934" s="44" t="s">
        <v>24</v>
      </c>
      <c r="E934" s="44">
        <v>5000</v>
      </c>
      <c r="F934" s="44">
        <v>1</v>
      </c>
      <c r="G934" s="44">
        <f>F934/1000</f>
        <v>1E-3</v>
      </c>
      <c r="H934" s="44" t="s">
        <v>31</v>
      </c>
      <c r="I934" s="44">
        <v>2</v>
      </c>
      <c r="J934" s="106">
        <f>(I934/G934)*(1/5000)*1000</f>
        <v>400</v>
      </c>
      <c r="K934">
        <f t="shared" si="106"/>
        <v>10000</v>
      </c>
      <c r="L934">
        <f t="shared" si="107"/>
        <v>10</v>
      </c>
      <c r="M934">
        <f t="shared" si="108"/>
        <v>10000</v>
      </c>
    </row>
    <row r="935" spans="1:13" x14ac:dyDescent="0.25">
      <c r="A935" s="65" t="s">
        <v>781</v>
      </c>
      <c r="B935" s="74">
        <v>0.33333333333333298</v>
      </c>
      <c r="C935" s="65" t="s">
        <v>23</v>
      </c>
      <c r="D935" s="65" t="s">
        <v>24</v>
      </c>
      <c r="E935" s="65">
        <v>5000</v>
      </c>
      <c r="F935" s="65">
        <v>1</v>
      </c>
      <c r="G935" s="65">
        <v>1E-3</v>
      </c>
      <c r="H935" s="65" t="s">
        <v>542</v>
      </c>
      <c r="I935" s="75">
        <v>2</v>
      </c>
      <c r="J935" s="75">
        <f>(I935/G935)*(1/E935)*1000</f>
        <v>400</v>
      </c>
      <c r="K935">
        <f t="shared" si="106"/>
        <v>10000</v>
      </c>
      <c r="L935">
        <f t="shared" si="107"/>
        <v>10</v>
      </c>
      <c r="M935">
        <f t="shared" si="108"/>
        <v>10000</v>
      </c>
    </row>
    <row r="936" spans="1:13" x14ac:dyDescent="0.25">
      <c r="A936" s="65" t="s">
        <v>781</v>
      </c>
      <c r="B936" s="74">
        <v>0.33333333333333298</v>
      </c>
      <c r="C936" s="65" t="s">
        <v>23</v>
      </c>
      <c r="D936" s="65" t="s">
        <v>24</v>
      </c>
      <c r="E936" s="65">
        <v>5000</v>
      </c>
      <c r="F936" s="65">
        <v>1</v>
      </c>
      <c r="G936" s="65">
        <v>1E-3</v>
      </c>
      <c r="H936" s="65" t="s">
        <v>162</v>
      </c>
      <c r="I936" s="75">
        <v>2</v>
      </c>
      <c r="J936" s="75">
        <f>(I936/G936)*(1/E936)*1000</f>
        <v>400</v>
      </c>
      <c r="K936">
        <f t="shared" si="106"/>
        <v>10000</v>
      </c>
      <c r="L936">
        <f t="shared" si="107"/>
        <v>10</v>
      </c>
      <c r="M936">
        <f t="shared" si="108"/>
        <v>10000</v>
      </c>
    </row>
    <row r="937" spans="1:13" x14ac:dyDescent="0.25">
      <c r="A937" s="65" t="s">
        <v>781</v>
      </c>
      <c r="B937" s="74">
        <v>0.33333333333333298</v>
      </c>
      <c r="C937" s="65" t="s">
        <v>23</v>
      </c>
      <c r="D937" s="65" t="s">
        <v>24</v>
      </c>
      <c r="E937" s="65">
        <v>5000</v>
      </c>
      <c r="F937" s="65">
        <v>1</v>
      </c>
      <c r="G937" s="65">
        <v>1E-3</v>
      </c>
      <c r="H937" s="65" t="s">
        <v>30</v>
      </c>
      <c r="I937" s="75">
        <v>1</v>
      </c>
      <c r="J937" s="75">
        <f>(I937/G937)*(1/E937)*1000</f>
        <v>200</v>
      </c>
      <c r="K937">
        <f t="shared" si="106"/>
        <v>5000</v>
      </c>
      <c r="L937">
        <f t="shared" si="107"/>
        <v>5</v>
      </c>
      <c r="M937">
        <f t="shared" si="108"/>
        <v>5000</v>
      </c>
    </row>
    <row r="938" spans="1:13" x14ac:dyDescent="0.25">
      <c r="A938" s="44" t="s">
        <v>232</v>
      </c>
      <c r="B938" s="105">
        <v>0.33333333333333331</v>
      </c>
      <c r="C938" s="44" t="s">
        <v>23</v>
      </c>
      <c r="D938" s="44" t="s">
        <v>24</v>
      </c>
      <c r="E938" s="44">
        <v>5000</v>
      </c>
      <c r="F938" s="44">
        <v>1</v>
      </c>
      <c r="G938" s="44">
        <f t="shared" ref="G938:G946" si="110">F938/1000</f>
        <v>1E-3</v>
      </c>
      <c r="H938" s="44" t="s">
        <v>35</v>
      </c>
      <c r="I938" s="44">
        <v>2</v>
      </c>
      <c r="J938" s="106">
        <f t="shared" ref="J938:J946" si="111">(I938/G938)*(1/5000)*1000</f>
        <v>400</v>
      </c>
      <c r="K938">
        <f t="shared" si="106"/>
        <v>10000</v>
      </c>
      <c r="L938">
        <f t="shared" si="107"/>
        <v>10</v>
      </c>
      <c r="M938">
        <f t="shared" si="108"/>
        <v>10000</v>
      </c>
    </row>
    <row r="939" spans="1:13" x14ac:dyDescent="0.25">
      <c r="A939" s="44" t="s">
        <v>232</v>
      </c>
      <c r="B939" s="105">
        <v>0.33333333333333331</v>
      </c>
      <c r="C939" s="44" t="s">
        <v>23</v>
      </c>
      <c r="D939" s="44" t="s">
        <v>24</v>
      </c>
      <c r="E939" s="44">
        <v>5000</v>
      </c>
      <c r="F939" s="44">
        <v>1</v>
      </c>
      <c r="G939" s="44">
        <f t="shared" si="110"/>
        <v>1E-3</v>
      </c>
      <c r="H939" s="44" t="s">
        <v>26</v>
      </c>
      <c r="I939" s="44">
        <v>1</v>
      </c>
      <c r="J939" s="106">
        <f t="shared" si="111"/>
        <v>200</v>
      </c>
      <c r="K939">
        <f t="shared" si="106"/>
        <v>5000</v>
      </c>
      <c r="L939">
        <f t="shared" si="107"/>
        <v>5</v>
      </c>
      <c r="M939">
        <f t="shared" si="108"/>
        <v>5000</v>
      </c>
    </row>
    <row r="940" spans="1:13" x14ac:dyDescent="0.25">
      <c r="A940" s="44" t="s">
        <v>232</v>
      </c>
      <c r="B940" s="105">
        <v>0.33333333333333331</v>
      </c>
      <c r="C940" s="44" t="s">
        <v>23</v>
      </c>
      <c r="D940" s="44" t="s">
        <v>24</v>
      </c>
      <c r="E940" s="44">
        <v>5000</v>
      </c>
      <c r="F940" s="44">
        <v>1</v>
      </c>
      <c r="G940" s="44">
        <f t="shared" si="110"/>
        <v>1E-3</v>
      </c>
      <c r="H940" s="44" t="s">
        <v>27</v>
      </c>
      <c r="I940" s="44">
        <v>2</v>
      </c>
      <c r="J940" s="106">
        <f t="shared" si="111"/>
        <v>400</v>
      </c>
      <c r="K940">
        <f t="shared" si="106"/>
        <v>10000</v>
      </c>
      <c r="L940">
        <f t="shared" si="107"/>
        <v>10</v>
      </c>
      <c r="M940">
        <f t="shared" si="108"/>
        <v>10000</v>
      </c>
    </row>
    <row r="941" spans="1:13" x14ac:dyDescent="0.25">
      <c r="A941" s="44" t="s">
        <v>232</v>
      </c>
      <c r="B941" s="105">
        <v>0.33333333333333331</v>
      </c>
      <c r="C941" s="44" t="s">
        <v>23</v>
      </c>
      <c r="D941" s="44" t="s">
        <v>24</v>
      </c>
      <c r="E941" s="44">
        <v>5000</v>
      </c>
      <c r="F941" s="44">
        <v>1</v>
      </c>
      <c r="G941" s="44">
        <f t="shared" si="110"/>
        <v>1E-3</v>
      </c>
      <c r="H941" s="44" t="s">
        <v>191</v>
      </c>
      <c r="I941" s="44">
        <v>1</v>
      </c>
      <c r="J941" s="106">
        <f t="shared" si="111"/>
        <v>200</v>
      </c>
      <c r="K941">
        <f t="shared" si="106"/>
        <v>5000</v>
      </c>
      <c r="L941">
        <f t="shared" si="107"/>
        <v>5</v>
      </c>
      <c r="M941">
        <f t="shared" si="108"/>
        <v>5000</v>
      </c>
    </row>
    <row r="942" spans="1:13" x14ac:dyDescent="0.25">
      <c r="A942" s="44" t="s">
        <v>252</v>
      </c>
      <c r="B942" s="105">
        <v>0.33333333333333331</v>
      </c>
      <c r="C942" s="44" t="s">
        <v>23</v>
      </c>
      <c r="D942" s="44" t="s">
        <v>24</v>
      </c>
      <c r="E942" s="44">
        <v>5000</v>
      </c>
      <c r="F942" s="44">
        <v>1</v>
      </c>
      <c r="G942" s="44">
        <f t="shared" si="110"/>
        <v>1E-3</v>
      </c>
      <c r="H942" s="44" t="s">
        <v>35</v>
      </c>
      <c r="I942" s="44">
        <v>1</v>
      </c>
      <c r="J942" s="106">
        <f t="shared" si="111"/>
        <v>200</v>
      </c>
      <c r="K942">
        <f t="shared" si="106"/>
        <v>5000</v>
      </c>
      <c r="L942">
        <f t="shared" si="107"/>
        <v>5</v>
      </c>
      <c r="M942">
        <f t="shared" si="108"/>
        <v>5000</v>
      </c>
    </row>
    <row r="943" spans="1:13" x14ac:dyDescent="0.25">
      <c r="A943" s="44" t="s">
        <v>252</v>
      </c>
      <c r="B943" s="105">
        <v>0.33333333333333331</v>
      </c>
      <c r="C943" s="44" t="s">
        <v>23</v>
      </c>
      <c r="D943" s="44" t="s">
        <v>24</v>
      </c>
      <c r="E943" s="44">
        <v>5000</v>
      </c>
      <c r="F943" s="44">
        <v>1</v>
      </c>
      <c r="G943" s="44">
        <f t="shared" si="110"/>
        <v>1E-3</v>
      </c>
      <c r="H943" s="44" t="s">
        <v>27</v>
      </c>
      <c r="I943" s="44">
        <v>1</v>
      </c>
      <c r="J943" s="106">
        <f t="shared" si="111"/>
        <v>200</v>
      </c>
      <c r="K943">
        <f t="shared" si="106"/>
        <v>5000</v>
      </c>
      <c r="L943">
        <f t="shared" si="107"/>
        <v>5</v>
      </c>
      <c r="M943">
        <f t="shared" si="108"/>
        <v>5000</v>
      </c>
    </row>
    <row r="944" spans="1:13" x14ac:dyDescent="0.25">
      <c r="A944" s="44" t="s">
        <v>252</v>
      </c>
      <c r="B944" s="105">
        <v>0.33333333333333331</v>
      </c>
      <c r="C944" s="44" t="s">
        <v>23</v>
      </c>
      <c r="D944" s="44" t="s">
        <v>24</v>
      </c>
      <c r="E944" s="44">
        <v>5000</v>
      </c>
      <c r="F944" s="44">
        <v>1</v>
      </c>
      <c r="G944" s="44">
        <f t="shared" si="110"/>
        <v>1E-3</v>
      </c>
      <c r="H944" s="44" t="s">
        <v>28</v>
      </c>
      <c r="I944" s="44">
        <v>4</v>
      </c>
      <c r="J944" s="106">
        <f t="shared" si="111"/>
        <v>800</v>
      </c>
      <c r="K944">
        <f t="shared" si="106"/>
        <v>20000</v>
      </c>
      <c r="L944">
        <f t="shared" si="107"/>
        <v>20</v>
      </c>
      <c r="M944">
        <f t="shared" si="108"/>
        <v>20000</v>
      </c>
    </row>
    <row r="945" spans="1:13" x14ac:dyDescent="0.25">
      <c r="A945" s="44" t="s">
        <v>252</v>
      </c>
      <c r="B945" s="105">
        <v>0.33333333333333331</v>
      </c>
      <c r="C945" s="44" t="s">
        <v>23</v>
      </c>
      <c r="D945" s="44" t="s">
        <v>24</v>
      </c>
      <c r="E945" s="44">
        <v>5000</v>
      </c>
      <c r="F945" s="44">
        <v>1</v>
      </c>
      <c r="G945" s="44">
        <f t="shared" si="110"/>
        <v>1E-3</v>
      </c>
      <c r="H945" s="44" t="s">
        <v>29</v>
      </c>
      <c r="I945" s="44">
        <v>3</v>
      </c>
      <c r="J945" s="106">
        <f t="shared" si="111"/>
        <v>600</v>
      </c>
      <c r="K945">
        <f t="shared" si="106"/>
        <v>15000</v>
      </c>
      <c r="L945">
        <f t="shared" si="107"/>
        <v>15</v>
      </c>
      <c r="M945">
        <f t="shared" si="108"/>
        <v>15000</v>
      </c>
    </row>
    <row r="946" spans="1:13" x14ac:dyDescent="0.25">
      <c r="A946" s="44" t="s">
        <v>252</v>
      </c>
      <c r="B946" s="105">
        <v>0.33333333333333331</v>
      </c>
      <c r="C946" s="44" t="s">
        <v>23</v>
      </c>
      <c r="D946" s="44" t="s">
        <v>24</v>
      </c>
      <c r="E946" s="44">
        <v>5000</v>
      </c>
      <c r="F946" s="44">
        <v>1</v>
      </c>
      <c r="G946" s="44">
        <f t="shared" si="110"/>
        <v>1E-3</v>
      </c>
      <c r="H946" s="44" t="s">
        <v>84</v>
      </c>
      <c r="I946" s="44">
        <v>15</v>
      </c>
      <c r="J946" s="106">
        <f t="shared" si="111"/>
        <v>3000</v>
      </c>
      <c r="K946">
        <f t="shared" si="106"/>
        <v>75000</v>
      </c>
      <c r="L946">
        <f t="shared" si="107"/>
        <v>75</v>
      </c>
      <c r="M946">
        <f t="shared" si="108"/>
        <v>75000</v>
      </c>
    </row>
    <row r="947" spans="1:13" x14ac:dyDescent="0.25">
      <c r="A947" s="65" t="s">
        <v>369</v>
      </c>
      <c r="B947" s="74">
        <v>0.33333333333333331</v>
      </c>
      <c r="C947" s="65" t="s">
        <v>284</v>
      </c>
      <c r="D947" s="65" t="s">
        <v>455</v>
      </c>
      <c r="E947" s="65">
        <v>5000</v>
      </c>
      <c r="F947" s="65">
        <v>20</v>
      </c>
      <c r="G947" s="65">
        <f t="shared" ref="G947:G952" si="112">F947/5000</f>
        <v>4.0000000000000001E-3</v>
      </c>
      <c r="H947" s="65" t="s">
        <v>362</v>
      </c>
      <c r="I947" s="75">
        <v>3</v>
      </c>
      <c r="J947" s="75">
        <f t="shared" ref="J947:J952" si="113">(I947/G947)*(1/E947)*1000</f>
        <v>150</v>
      </c>
      <c r="K947">
        <f t="shared" si="106"/>
        <v>750</v>
      </c>
      <c r="L947">
        <f t="shared" si="107"/>
        <v>15</v>
      </c>
      <c r="M947">
        <f t="shared" si="108"/>
        <v>750</v>
      </c>
    </row>
    <row r="948" spans="1:13" x14ac:dyDescent="0.25">
      <c r="A948" s="65" t="s">
        <v>369</v>
      </c>
      <c r="B948" s="74">
        <v>0.33333333333333331</v>
      </c>
      <c r="C948" s="65" t="s">
        <v>284</v>
      </c>
      <c r="D948" s="65" t="s">
        <v>455</v>
      </c>
      <c r="E948" s="65">
        <v>5000</v>
      </c>
      <c r="F948" s="65">
        <v>20</v>
      </c>
      <c r="G948" s="65">
        <f t="shared" si="112"/>
        <v>4.0000000000000001E-3</v>
      </c>
      <c r="H948" s="65" t="s">
        <v>537</v>
      </c>
      <c r="I948" s="75">
        <v>19</v>
      </c>
      <c r="J948" s="75">
        <f t="shared" si="113"/>
        <v>950.00000000000011</v>
      </c>
      <c r="K948">
        <f t="shared" si="106"/>
        <v>4750</v>
      </c>
      <c r="L948">
        <f t="shared" si="107"/>
        <v>95</v>
      </c>
      <c r="M948">
        <f t="shared" si="108"/>
        <v>4750</v>
      </c>
    </row>
    <row r="949" spans="1:13" x14ac:dyDescent="0.25">
      <c r="A949" s="65" t="s">
        <v>369</v>
      </c>
      <c r="B949" s="74">
        <v>0.33333333333333331</v>
      </c>
      <c r="C949" s="65" t="s">
        <v>284</v>
      </c>
      <c r="D949" s="65" t="s">
        <v>455</v>
      </c>
      <c r="E949" s="65">
        <v>5000</v>
      </c>
      <c r="F949" s="65">
        <v>20</v>
      </c>
      <c r="G949" s="65">
        <f t="shared" si="112"/>
        <v>4.0000000000000001E-3</v>
      </c>
      <c r="H949" s="65" t="s">
        <v>334</v>
      </c>
      <c r="I949" s="75">
        <v>121</v>
      </c>
      <c r="J949" s="75">
        <f t="shared" si="113"/>
        <v>6050.0000000000009</v>
      </c>
      <c r="K949">
        <f t="shared" si="106"/>
        <v>30250</v>
      </c>
      <c r="L949">
        <f t="shared" si="107"/>
        <v>605</v>
      </c>
      <c r="M949">
        <f t="shared" si="108"/>
        <v>30250</v>
      </c>
    </row>
    <row r="950" spans="1:13" x14ac:dyDescent="0.25">
      <c r="A950" s="65" t="s">
        <v>369</v>
      </c>
      <c r="B950" s="74">
        <v>0.33333333333333331</v>
      </c>
      <c r="C950" s="65" t="s">
        <v>284</v>
      </c>
      <c r="D950" s="65" t="s">
        <v>455</v>
      </c>
      <c r="E950" s="65">
        <v>5000</v>
      </c>
      <c r="F950" s="65">
        <v>20</v>
      </c>
      <c r="G950" s="65">
        <f t="shared" si="112"/>
        <v>4.0000000000000001E-3</v>
      </c>
      <c r="H950" s="65" t="s">
        <v>35</v>
      </c>
      <c r="I950" s="75">
        <v>17</v>
      </c>
      <c r="J950" s="75">
        <f t="shared" si="113"/>
        <v>850.00000000000011</v>
      </c>
      <c r="K950">
        <f t="shared" si="106"/>
        <v>4250</v>
      </c>
      <c r="L950">
        <f t="shared" si="107"/>
        <v>85</v>
      </c>
      <c r="M950">
        <f t="shared" si="108"/>
        <v>4250</v>
      </c>
    </row>
    <row r="951" spans="1:13" x14ac:dyDescent="0.25">
      <c r="A951" s="65" t="s">
        <v>369</v>
      </c>
      <c r="B951" s="74">
        <v>0.33333333333333331</v>
      </c>
      <c r="C951" s="65" t="s">
        <v>284</v>
      </c>
      <c r="D951" s="65" t="s">
        <v>455</v>
      </c>
      <c r="E951" s="65">
        <v>5000</v>
      </c>
      <c r="F951" s="65">
        <v>20</v>
      </c>
      <c r="G951" s="65">
        <f t="shared" si="112"/>
        <v>4.0000000000000001E-3</v>
      </c>
      <c r="H951" s="65" t="s">
        <v>540</v>
      </c>
      <c r="I951" s="75">
        <v>6</v>
      </c>
      <c r="J951" s="75">
        <f t="shared" si="113"/>
        <v>300</v>
      </c>
      <c r="K951">
        <f t="shared" si="106"/>
        <v>1500</v>
      </c>
      <c r="L951">
        <f t="shared" si="107"/>
        <v>30</v>
      </c>
      <c r="M951">
        <f t="shared" si="108"/>
        <v>1500</v>
      </c>
    </row>
    <row r="952" spans="1:13" x14ac:dyDescent="0.25">
      <c r="A952" s="65" t="s">
        <v>369</v>
      </c>
      <c r="B952" s="74">
        <v>0.33333333333333331</v>
      </c>
      <c r="C952" s="65" t="s">
        <v>284</v>
      </c>
      <c r="D952" s="65" t="s">
        <v>455</v>
      </c>
      <c r="E952" s="65">
        <v>5000</v>
      </c>
      <c r="F952" s="65">
        <v>20</v>
      </c>
      <c r="G952" s="65">
        <f t="shared" si="112"/>
        <v>4.0000000000000001E-3</v>
      </c>
      <c r="H952" s="65" t="s">
        <v>533</v>
      </c>
      <c r="I952" s="75">
        <v>2</v>
      </c>
      <c r="J952" s="75">
        <f t="shared" si="113"/>
        <v>100</v>
      </c>
      <c r="K952">
        <f t="shared" si="106"/>
        <v>500</v>
      </c>
      <c r="L952">
        <f t="shared" si="107"/>
        <v>10</v>
      </c>
      <c r="M952">
        <f t="shared" si="108"/>
        <v>500</v>
      </c>
    </row>
    <row r="953" spans="1:13" x14ac:dyDescent="0.25">
      <c r="A953" s="44" t="s">
        <v>275</v>
      </c>
      <c r="B953" s="105">
        <v>0.33333333333333298</v>
      </c>
      <c r="C953" s="44" t="s">
        <v>23</v>
      </c>
      <c r="D953" s="44" t="s">
        <v>24</v>
      </c>
      <c r="E953" s="44">
        <v>5000</v>
      </c>
      <c r="F953" s="44">
        <v>1</v>
      </c>
      <c r="G953" s="44">
        <f>F953/1000</f>
        <v>1E-3</v>
      </c>
      <c r="H953" s="44" t="s">
        <v>26</v>
      </c>
      <c r="I953" s="44">
        <v>6</v>
      </c>
      <c r="J953" s="106">
        <f>(I953/G953)*(1/5000)*1000</f>
        <v>1200</v>
      </c>
      <c r="K953">
        <f t="shared" si="106"/>
        <v>30000</v>
      </c>
      <c r="L953">
        <f t="shared" si="107"/>
        <v>30</v>
      </c>
      <c r="M953">
        <f t="shared" si="108"/>
        <v>30000</v>
      </c>
    </row>
    <row r="954" spans="1:13" x14ac:dyDescent="0.25">
      <c r="A954" s="44" t="s">
        <v>275</v>
      </c>
      <c r="B954" s="105">
        <v>0.33333333333333298</v>
      </c>
      <c r="C954" s="44" t="s">
        <v>23</v>
      </c>
      <c r="D954" s="44" t="s">
        <v>24</v>
      </c>
      <c r="E954" s="44">
        <v>5000</v>
      </c>
      <c r="F954" s="44">
        <v>1</v>
      </c>
      <c r="G954" s="44">
        <f>F954/1000</f>
        <v>1E-3</v>
      </c>
      <c r="H954" s="44" t="s">
        <v>27</v>
      </c>
      <c r="I954" s="44">
        <v>4</v>
      </c>
      <c r="J954" s="106">
        <f>(I954/G954)*(1/5000)*1000</f>
        <v>800</v>
      </c>
      <c r="K954">
        <f t="shared" si="106"/>
        <v>20000</v>
      </c>
      <c r="L954">
        <f t="shared" si="107"/>
        <v>20</v>
      </c>
      <c r="M954">
        <f t="shared" si="108"/>
        <v>20000</v>
      </c>
    </row>
    <row r="955" spans="1:13" x14ac:dyDescent="0.25">
      <c r="A955" s="44" t="s">
        <v>275</v>
      </c>
      <c r="B955" s="105">
        <v>0.33333333333333298</v>
      </c>
      <c r="C955" s="44" t="s">
        <v>23</v>
      </c>
      <c r="D955" s="44" t="s">
        <v>24</v>
      </c>
      <c r="E955" s="44">
        <v>5000</v>
      </c>
      <c r="F955" s="44">
        <v>1</v>
      </c>
      <c r="G955" s="44">
        <f>F955/1000</f>
        <v>1E-3</v>
      </c>
      <c r="H955" s="44" t="s">
        <v>31</v>
      </c>
      <c r="I955" s="44">
        <v>3</v>
      </c>
      <c r="J955" s="106">
        <f>(I955/G955)*(1/5000)*1000</f>
        <v>600</v>
      </c>
      <c r="K955">
        <f t="shared" si="106"/>
        <v>15000</v>
      </c>
      <c r="L955">
        <f t="shared" si="107"/>
        <v>15</v>
      </c>
      <c r="M955">
        <f t="shared" si="108"/>
        <v>15000</v>
      </c>
    </row>
    <row r="956" spans="1:13" x14ac:dyDescent="0.25">
      <c r="A956" s="65" t="s">
        <v>391</v>
      </c>
      <c r="B956" s="74">
        <v>0.33333333333333331</v>
      </c>
      <c r="C956" s="65" t="s">
        <v>23</v>
      </c>
      <c r="D956" s="65" t="s">
        <v>455</v>
      </c>
      <c r="E956" s="65">
        <v>5000</v>
      </c>
      <c r="F956" s="65">
        <v>20</v>
      </c>
      <c r="G956" s="65">
        <f>F956/5000</f>
        <v>4.0000000000000001E-3</v>
      </c>
      <c r="H956" s="65" t="s">
        <v>362</v>
      </c>
      <c r="I956" s="75">
        <v>6</v>
      </c>
      <c r="J956" s="75">
        <f>(I956/G956)*(1/E956)*1000</f>
        <v>300</v>
      </c>
      <c r="K956">
        <f t="shared" si="106"/>
        <v>1500</v>
      </c>
      <c r="L956">
        <f t="shared" si="107"/>
        <v>30</v>
      </c>
      <c r="M956">
        <f t="shared" si="108"/>
        <v>1500</v>
      </c>
    </row>
    <row r="957" spans="1:13" x14ac:dyDescent="0.25">
      <c r="A957" s="65" t="s">
        <v>391</v>
      </c>
      <c r="B957" s="74">
        <v>0.33333333333333331</v>
      </c>
      <c r="C957" s="65" t="s">
        <v>23</v>
      </c>
      <c r="D957" s="65" t="s">
        <v>455</v>
      </c>
      <c r="E957" s="65">
        <v>5000</v>
      </c>
      <c r="F957" s="65">
        <v>20</v>
      </c>
      <c r="G957" s="65">
        <f>F957/5000</f>
        <v>4.0000000000000001E-3</v>
      </c>
      <c r="H957" s="65" t="s">
        <v>533</v>
      </c>
      <c r="I957" s="75">
        <v>4</v>
      </c>
      <c r="J957" s="75">
        <f>(I957/G957)*(1/E957)*1000</f>
        <v>200</v>
      </c>
      <c r="K957">
        <f t="shared" si="106"/>
        <v>1000</v>
      </c>
      <c r="L957">
        <f t="shared" si="107"/>
        <v>20</v>
      </c>
      <c r="M957">
        <f t="shared" si="108"/>
        <v>1000</v>
      </c>
    </row>
    <row r="958" spans="1:13" x14ac:dyDescent="0.25">
      <c r="A958" s="65" t="s">
        <v>391</v>
      </c>
      <c r="B958" s="74">
        <v>0.33333333333333331</v>
      </c>
      <c r="C958" s="65" t="s">
        <v>23</v>
      </c>
      <c r="D958" s="65" t="s">
        <v>455</v>
      </c>
      <c r="E958" s="65">
        <v>5000</v>
      </c>
      <c r="F958" s="65">
        <v>20</v>
      </c>
      <c r="G958" s="65">
        <f>F958/5000</f>
        <v>4.0000000000000001E-3</v>
      </c>
      <c r="H958" s="65" t="s">
        <v>334</v>
      </c>
      <c r="I958" s="75">
        <v>4</v>
      </c>
      <c r="J958" s="75">
        <f>(I958/G958)*(1/E958)*1000</f>
        <v>200</v>
      </c>
      <c r="K958">
        <f t="shared" si="106"/>
        <v>1000</v>
      </c>
      <c r="L958">
        <f t="shared" si="107"/>
        <v>20</v>
      </c>
      <c r="M958">
        <f t="shared" si="108"/>
        <v>1000</v>
      </c>
    </row>
    <row r="959" spans="1:13" x14ac:dyDescent="0.25">
      <c r="A959" s="65" t="s">
        <v>391</v>
      </c>
      <c r="B959" s="74">
        <v>0.33333333333333331</v>
      </c>
      <c r="C959" s="65" t="s">
        <v>23</v>
      </c>
      <c r="D959" s="65" t="s">
        <v>455</v>
      </c>
      <c r="E959" s="65">
        <v>5000</v>
      </c>
      <c r="F959" s="65">
        <v>20</v>
      </c>
      <c r="G959" s="65">
        <f>F959/5000</f>
        <v>4.0000000000000001E-3</v>
      </c>
      <c r="H959" s="65" t="s">
        <v>535</v>
      </c>
      <c r="I959" s="75">
        <v>3</v>
      </c>
      <c r="J959" s="75">
        <f>(I959/G959)*(1/E959)*1000</f>
        <v>150</v>
      </c>
      <c r="K959">
        <f t="shared" si="106"/>
        <v>750</v>
      </c>
      <c r="L959">
        <f t="shared" si="107"/>
        <v>15</v>
      </c>
      <c r="M959">
        <f t="shared" si="108"/>
        <v>750</v>
      </c>
    </row>
    <row r="960" spans="1:13" x14ac:dyDescent="0.25">
      <c r="A960" s="65" t="s">
        <v>391</v>
      </c>
      <c r="B960" s="74">
        <v>0.33333333333333331</v>
      </c>
      <c r="C960" s="65" t="s">
        <v>23</v>
      </c>
      <c r="D960" s="65" t="s">
        <v>455</v>
      </c>
      <c r="E960" s="65">
        <v>5000</v>
      </c>
      <c r="F960" s="65">
        <v>20</v>
      </c>
      <c r="G960" s="65">
        <f>F960/5000</f>
        <v>4.0000000000000001E-3</v>
      </c>
      <c r="H960" s="65" t="s">
        <v>35</v>
      </c>
      <c r="I960" s="75">
        <v>2</v>
      </c>
      <c r="J960" s="75">
        <f>(I960/G960)*(1/E960)*1000</f>
        <v>100</v>
      </c>
      <c r="K960">
        <f t="shared" si="106"/>
        <v>500</v>
      </c>
      <c r="L960">
        <f t="shared" si="107"/>
        <v>10</v>
      </c>
      <c r="M960">
        <f t="shared" si="108"/>
        <v>500</v>
      </c>
    </row>
    <row r="961" spans="1:13" x14ac:dyDescent="0.25">
      <c r="A961" s="44" t="s">
        <v>413</v>
      </c>
      <c r="B961" s="105">
        <v>0.33333333333333331</v>
      </c>
      <c r="C961" s="44" t="s">
        <v>23</v>
      </c>
      <c r="D961" s="44" t="s">
        <v>24</v>
      </c>
      <c r="E961" s="44"/>
      <c r="F961" s="44">
        <v>20</v>
      </c>
      <c r="G961" s="44"/>
      <c r="H961" s="48" t="s">
        <v>327</v>
      </c>
      <c r="I961" s="108">
        <v>4</v>
      </c>
      <c r="J961" s="109">
        <f t="shared" ref="J961:J969" si="114">(I961/(F961/5000))*(1/5000)*1000</f>
        <v>200</v>
      </c>
      <c r="K961" t="e">
        <f t="shared" si="106"/>
        <v>#DIV/0!</v>
      </c>
      <c r="L961" t="e">
        <f t="shared" si="107"/>
        <v>#DIV/0!</v>
      </c>
      <c r="M961" t="e">
        <f t="shared" si="108"/>
        <v>#DIV/0!</v>
      </c>
    </row>
    <row r="962" spans="1:13" x14ac:dyDescent="0.25">
      <c r="A962" s="44" t="s">
        <v>413</v>
      </c>
      <c r="B962" s="105">
        <v>0.33333333333333331</v>
      </c>
      <c r="C962" s="44" t="s">
        <v>23</v>
      </c>
      <c r="D962" s="44" t="s">
        <v>24</v>
      </c>
      <c r="E962" s="44"/>
      <c r="F962" s="44">
        <v>20</v>
      </c>
      <c r="G962" s="44"/>
      <c r="H962" s="48" t="s">
        <v>330</v>
      </c>
      <c r="I962" s="108">
        <v>2</v>
      </c>
      <c r="J962" s="109">
        <f t="shared" si="114"/>
        <v>100</v>
      </c>
      <c r="K962" t="e">
        <f t="shared" ref="K962:K1025" si="115">((I962*1000)/(F962*(E962/25)))*1000</f>
        <v>#DIV/0!</v>
      </c>
      <c r="L962" t="e">
        <f t="shared" ref="L962:L1025" si="116">(I962/1)*(1/(E962/25))*1000</f>
        <v>#DIV/0!</v>
      </c>
      <c r="M962" t="e">
        <f t="shared" ref="M962:M1025" si="117">(I962*1000)/(F962*(E962/25))*1000</f>
        <v>#DIV/0!</v>
      </c>
    </row>
    <row r="963" spans="1:13" x14ac:dyDescent="0.25">
      <c r="A963" s="44" t="s">
        <v>413</v>
      </c>
      <c r="B963" s="105">
        <v>0.33333333333333331</v>
      </c>
      <c r="C963" s="44" t="s">
        <v>23</v>
      </c>
      <c r="D963" s="44" t="s">
        <v>24</v>
      </c>
      <c r="E963" s="44"/>
      <c r="F963" s="44">
        <v>20</v>
      </c>
      <c r="G963" s="44"/>
      <c r="H963" s="48" t="s">
        <v>374</v>
      </c>
      <c r="I963" s="108">
        <v>1</v>
      </c>
      <c r="J963" s="109">
        <f t="shared" si="114"/>
        <v>50</v>
      </c>
      <c r="K963" t="e">
        <f t="shared" si="115"/>
        <v>#DIV/0!</v>
      </c>
      <c r="L963" t="e">
        <f t="shared" si="116"/>
        <v>#DIV/0!</v>
      </c>
      <c r="M963" t="e">
        <f t="shared" si="117"/>
        <v>#DIV/0!</v>
      </c>
    </row>
    <row r="964" spans="1:13" x14ac:dyDescent="0.25">
      <c r="A964" s="44" t="s">
        <v>413</v>
      </c>
      <c r="B964" s="105">
        <v>0.33333333333333331</v>
      </c>
      <c r="C964" s="44" t="s">
        <v>23</v>
      </c>
      <c r="D964" s="44" t="s">
        <v>24</v>
      </c>
      <c r="E964" s="44"/>
      <c r="F964" s="44">
        <v>20</v>
      </c>
      <c r="G964" s="44"/>
      <c r="H964" s="48" t="s">
        <v>334</v>
      </c>
      <c r="I964" s="108">
        <v>1</v>
      </c>
      <c r="J964" s="109">
        <f t="shared" si="114"/>
        <v>50</v>
      </c>
      <c r="K964" t="e">
        <f t="shared" si="115"/>
        <v>#DIV/0!</v>
      </c>
      <c r="L964" t="e">
        <f t="shared" si="116"/>
        <v>#DIV/0!</v>
      </c>
      <c r="M964" t="e">
        <f t="shared" si="117"/>
        <v>#DIV/0!</v>
      </c>
    </row>
    <row r="965" spans="1:13" x14ac:dyDescent="0.25">
      <c r="A965" s="44" t="s">
        <v>413</v>
      </c>
      <c r="B965" s="105">
        <v>0.33333333333333331</v>
      </c>
      <c r="C965" s="44" t="s">
        <v>23</v>
      </c>
      <c r="D965" s="44" t="s">
        <v>24</v>
      </c>
      <c r="E965" s="44"/>
      <c r="F965" s="44">
        <v>20</v>
      </c>
      <c r="G965" s="44"/>
      <c r="H965" s="48" t="s">
        <v>326</v>
      </c>
      <c r="I965" s="108">
        <v>5</v>
      </c>
      <c r="J965" s="109">
        <f t="shared" si="114"/>
        <v>250</v>
      </c>
      <c r="K965" t="e">
        <f t="shared" si="115"/>
        <v>#DIV/0!</v>
      </c>
      <c r="L965" t="e">
        <f t="shared" si="116"/>
        <v>#DIV/0!</v>
      </c>
      <c r="M965" t="e">
        <f t="shared" si="117"/>
        <v>#DIV/0!</v>
      </c>
    </row>
    <row r="966" spans="1:13" x14ac:dyDescent="0.25">
      <c r="A966" s="44" t="s">
        <v>413</v>
      </c>
      <c r="B966" s="105">
        <v>0.33333333333333331</v>
      </c>
      <c r="C966" s="44" t="s">
        <v>23</v>
      </c>
      <c r="D966" s="44" t="s">
        <v>24</v>
      </c>
      <c r="E966" s="44"/>
      <c r="F966" s="44">
        <v>20</v>
      </c>
      <c r="G966" s="44"/>
      <c r="H966" s="48" t="s">
        <v>324</v>
      </c>
      <c r="I966" s="108">
        <v>2</v>
      </c>
      <c r="J966" s="109">
        <f t="shared" si="114"/>
        <v>100</v>
      </c>
      <c r="K966" t="e">
        <f t="shared" si="115"/>
        <v>#DIV/0!</v>
      </c>
      <c r="L966" t="e">
        <f t="shared" si="116"/>
        <v>#DIV/0!</v>
      </c>
      <c r="M966" t="e">
        <f t="shared" si="117"/>
        <v>#DIV/0!</v>
      </c>
    </row>
    <row r="967" spans="1:13" x14ac:dyDescent="0.25">
      <c r="A967" s="44" t="s">
        <v>413</v>
      </c>
      <c r="B967" s="105">
        <v>0.33333333333333331</v>
      </c>
      <c r="C967" s="44" t="s">
        <v>23</v>
      </c>
      <c r="D967" s="44" t="s">
        <v>24</v>
      </c>
      <c r="E967" s="44"/>
      <c r="F967" s="44">
        <v>20</v>
      </c>
      <c r="G967" s="44"/>
      <c r="H967" s="48" t="s">
        <v>346</v>
      </c>
      <c r="I967" s="108">
        <v>6</v>
      </c>
      <c r="J967" s="109">
        <f t="shared" si="114"/>
        <v>300</v>
      </c>
      <c r="K967" t="e">
        <f t="shared" si="115"/>
        <v>#DIV/0!</v>
      </c>
      <c r="L967" t="e">
        <f t="shared" si="116"/>
        <v>#DIV/0!</v>
      </c>
      <c r="M967" t="e">
        <f t="shared" si="117"/>
        <v>#DIV/0!</v>
      </c>
    </row>
    <row r="968" spans="1:13" x14ac:dyDescent="0.25">
      <c r="A968" s="44" t="s">
        <v>413</v>
      </c>
      <c r="B968" s="105">
        <v>0.33333333333333331</v>
      </c>
      <c r="C968" s="44" t="s">
        <v>23</v>
      </c>
      <c r="D968" s="44" t="s">
        <v>24</v>
      </c>
      <c r="E968" s="44"/>
      <c r="F968" s="44">
        <v>20</v>
      </c>
      <c r="G968" s="44"/>
      <c r="H968" s="48" t="s">
        <v>414</v>
      </c>
      <c r="I968" s="108">
        <v>1</v>
      </c>
      <c r="J968" s="109">
        <f t="shared" si="114"/>
        <v>50</v>
      </c>
      <c r="K968" t="e">
        <f t="shared" si="115"/>
        <v>#DIV/0!</v>
      </c>
      <c r="L968" t="e">
        <f t="shared" si="116"/>
        <v>#DIV/0!</v>
      </c>
      <c r="M968" t="e">
        <f t="shared" si="117"/>
        <v>#DIV/0!</v>
      </c>
    </row>
    <row r="969" spans="1:13" x14ac:dyDescent="0.25">
      <c r="A969" s="44" t="s">
        <v>413</v>
      </c>
      <c r="B969" s="105">
        <v>0.33333333333333331</v>
      </c>
      <c r="C969" s="44" t="s">
        <v>23</v>
      </c>
      <c r="D969" s="44" t="s">
        <v>24</v>
      </c>
      <c r="E969" s="44"/>
      <c r="F969" s="44">
        <v>20</v>
      </c>
      <c r="G969" s="44"/>
      <c r="H969" s="48" t="s">
        <v>365</v>
      </c>
      <c r="I969" s="108">
        <v>1</v>
      </c>
      <c r="J969" s="109">
        <f t="shared" si="114"/>
        <v>50</v>
      </c>
      <c r="K969" t="e">
        <f t="shared" si="115"/>
        <v>#DIV/0!</v>
      </c>
      <c r="L969" t="e">
        <f t="shared" si="116"/>
        <v>#DIV/0!</v>
      </c>
      <c r="M969" t="e">
        <f t="shared" si="117"/>
        <v>#DIV/0!</v>
      </c>
    </row>
    <row r="970" spans="1:13" x14ac:dyDescent="0.25">
      <c r="A970" s="44" t="s">
        <v>72</v>
      </c>
      <c r="B970" s="105">
        <v>0.33333333333333331</v>
      </c>
      <c r="C970" s="44" t="s">
        <v>23</v>
      </c>
      <c r="D970" s="44" t="s">
        <v>24</v>
      </c>
      <c r="E970" s="44">
        <v>5000</v>
      </c>
      <c r="F970" s="44">
        <v>21</v>
      </c>
      <c r="G970" s="44">
        <f>F970/1000</f>
        <v>2.1000000000000001E-2</v>
      </c>
      <c r="H970" s="44" t="s">
        <v>28</v>
      </c>
      <c r="I970" s="44">
        <v>2</v>
      </c>
      <c r="J970" s="106">
        <f>(I970/G970)*(1/5000)*1000</f>
        <v>19.047619047619047</v>
      </c>
      <c r="K970">
        <f t="shared" si="115"/>
        <v>476.19047619047615</v>
      </c>
      <c r="L970">
        <f t="shared" si="116"/>
        <v>10</v>
      </c>
      <c r="M970">
        <f t="shared" si="117"/>
        <v>476.19047619047615</v>
      </c>
    </row>
    <row r="971" spans="1:13" x14ac:dyDescent="0.25">
      <c r="A971" s="44" t="s">
        <v>72</v>
      </c>
      <c r="B971" s="105">
        <v>0.33333333333333331</v>
      </c>
      <c r="C971" s="44" t="s">
        <v>23</v>
      </c>
      <c r="D971" s="44" t="s">
        <v>24</v>
      </c>
      <c r="E971" s="44">
        <v>5000</v>
      </c>
      <c r="F971" s="44">
        <v>21</v>
      </c>
      <c r="G971" s="44">
        <f>F971/1000</f>
        <v>2.1000000000000001E-2</v>
      </c>
      <c r="H971" s="44" t="s">
        <v>40</v>
      </c>
      <c r="I971" s="44">
        <v>3</v>
      </c>
      <c r="J971" s="106">
        <f>(I971/G971)*(1/5000)*1000</f>
        <v>28.571428571428573</v>
      </c>
      <c r="K971">
        <f t="shared" si="115"/>
        <v>714.28571428571433</v>
      </c>
      <c r="L971">
        <f t="shared" si="116"/>
        <v>15</v>
      </c>
      <c r="M971">
        <f t="shared" si="117"/>
        <v>714.28571428571433</v>
      </c>
    </row>
    <row r="972" spans="1:13" x14ac:dyDescent="0.25">
      <c r="A972" s="44" t="s">
        <v>72</v>
      </c>
      <c r="B972" s="105">
        <v>0.33333333333333331</v>
      </c>
      <c r="C972" s="44" t="s">
        <v>23</v>
      </c>
      <c r="D972" s="44" t="s">
        <v>24</v>
      </c>
      <c r="E972" s="44">
        <v>5000</v>
      </c>
      <c r="F972" s="44">
        <v>21</v>
      </c>
      <c r="G972" s="44">
        <f>F972/1000</f>
        <v>2.1000000000000001E-2</v>
      </c>
      <c r="H972" s="44" t="s">
        <v>30</v>
      </c>
      <c r="I972" s="44">
        <v>7</v>
      </c>
      <c r="J972" s="106">
        <f>(I972/G972)*(1/5000)*1000</f>
        <v>66.666666666666671</v>
      </c>
      <c r="K972">
        <f t="shared" si="115"/>
        <v>1666.6666666666667</v>
      </c>
      <c r="L972">
        <f t="shared" si="116"/>
        <v>35</v>
      </c>
      <c r="M972">
        <f t="shared" si="117"/>
        <v>1666.6666666666667</v>
      </c>
    </row>
    <row r="973" spans="1:13" x14ac:dyDescent="0.25">
      <c r="A973" s="44" t="s">
        <v>72</v>
      </c>
      <c r="B973" s="105">
        <v>0.33333333333333331</v>
      </c>
      <c r="C973" s="44" t="s">
        <v>23</v>
      </c>
      <c r="D973" s="44" t="s">
        <v>24</v>
      </c>
      <c r="E973" s="44">
        <v>5000</v>
      </c>
      <c r="F973" s="44">
        <v>21</v>
      </c>
      <c r="G973" s="44">
        <f>F973/1000</f>
        <v>2.1000000000000001E-2</v>
      </c>
      <c r="H973" s="44" t="s">
        <v>33</v>
      </c>
      <c r="I973" s="44">
        <v>2</v>
      </c>
      <c r="J973" s="106">
        <f>(I973/G973)*(1/5000)*1000</f>
        <v>19.047619047619047</v>
      </c>
      <c r="K973">
        <f t="shared" si="115"/>
        <v>476.19047619047615</v>
      </c>
      <c r="L973">
        <f t="shared" si="116"/>
        <v>10</v>
      </c>
      <c r="M973">
        <f t="shared" si="117"/>
        <v>476.19047619047615</v>
      </c>
    </row>
    <row r="974" spans="1:13" x14ac:dyDescent="0.25">
      <c r="A974" s="44" t="s">
        <v>72</v>
      </c>
      <c r="B974" s="105">
        <v>0.33333333333333331</v>
      </c>
      <c r="C974" s="44" t="s">
        <v>23</v>
      </c>
      <c r="D974" s="44" t="s">
        <v>24</v>
      </c>
      <c r="E974" s="44">
        <v>5000</v>
      </c>
      <c r="F974" s="44">
        <v>21</v>
      </c>
      <c r="G974" s="44">
        <f>F974/1000</f>
        <v>2.1000000000000001E-2</v>
      </c>
      <c r="H974" s="44" t="s">
        <v>66</v>
      </c>
      <c r="I974" s="44">
        <v>2</v>
      </c>
      <c r="J974" s="106">
        <f>(I974/G974)*(1/5000)*1000</f>
        <v>19.047619047619047</v>
      </c>
      <c r="K974">
        <f t="shared" si="115"/>
        <v>476.19047619047615</v>
      </c>
      <c r="L974">
        <f t="shared" si="116"/>
        <v>10</v>
      </c>
      <c r="M974">
        <f t="shared" si="117"/>
        <v>476.19047619047615</v>
      </c>
    </row>
    <row r="975" spans="1:13" x14ac:dyDescent="0.25">
      <c r="A975" s="65" t="s">
        <v>345</v>
      </c>
      <c r="B975" s="74">
        <v>0.66666666666666663</v>
      </c>
      <c r="C975" s="65" t="s">
        <v>23</v>
      </c>
      <c r="D975" s="65" t="s">
        <v>455</v>
      </c>
      <c r="E975" s="65">
        <v>5000</v>
      </c>
      <c r="F975" s="65"/>
      <c r="G975" s="65">
        <v>0.05</v>
      </c>
      <c r="H975" s="65" t="s">
        <v>28</v>
      </c>
      <c r="I975" s="75">
        <v>4</v>
      </c>
      <c r="J975" s="75">
        <f>(I975/G975)*(1/E975)*1000</f>
        <v>16</v>
      </c>
      <c r="K975" t="e">
        <f t="shared" si="115"/>
        <v>#DIV/0!</v>
      </c>
      <c r="L975">
        <f t="shared" si="116"/>
        <v>20</v>
      </c>
      <c r="M975" t="e">
        <f t="shared" si="117"/>
        <v>#DIV/0!</v>
      </c>
    </row>
    <row r="976" spans="1:13" x14ac:dyDescent="0.25">
      <c r="A976" s="65" t="s">
        <v>345</v>
      </c>
      <c r="B976" s="74">
        <v>0.66666666666666663</v>
      </c>
      <c r="C976" s="65" t="s">
        <v>23</v>
      </c>
      <c r="D976" s="65" t="s">
        <v>455</v>
      </c>
      <c r="E976" s="65">
        <v>5000</v>
      </c>
      <c r="F976" s="65"/>
      <c r="G976" s="65">
        <v>0.05</v>
      </c>
      <c r="H976" s="65" t="s">
        <v>84</v>
      </c>
      <c r="I976" s="75">
        <v>3</v>
      </c>
      <c r="J976" s="75">
        <f>(I976/G976)*(1/E976)*1000</f>
        <v>12</v>
      </c>
      <c r="K976" t="e">
        <f t="shared" si="115"/>
        <v>#DIV/0!</v>
      </c>
      <c r="L976">
        <f t="shared" si="116"/>
        <v>15</v>
      </c>
      <c r="M976" t="e">
        <f t="shared" si="117"/>
        <v>#DIV/0!</v>
      </c>
    </row>
    <row r="977" spans="1:13" x14ac:dyDescent="0.25">
      <c r="A977" s="65" t="s">
        <v>345</v>
      </c>
      <c r="B977" s="74">
        <v>0.66666666666666663</v>
      </c>
      <c r="C977" s="65" t="s">
        <v>23</v>
      </c>
      <c r="D977" s="65" t="s">
        <v>455</v>
      </c>
      <c r="E977" s="65">
        <v>5000</v>
      </c>
      <c r="F977" s="65"/>
      <c r="G977" s="65">
        <v>0.05</v>
      </c>
      <c r="H977" s="65" t="s">
        <v>346</v>
      </c>
      <c r="I977" s="75">
        <v>5</v>
      </c>
      <c r="J977" s="75">
        <f>(I977/G977)*(1/E977)*1000</f>
        <v>20</v>
      </c>
      <c r="K977" t="e">
        <f t="shared" si="115"/>
        <v>#DIV/0!</v>
      </c>
      <c r="L977">
        <f t="shared" si="116"/>
        <v>25</v>
      </c>
      <c r="M977" t="e">
        <f t="shared" si="117"/>
        <v>#DIV/0!</v>
      </c>
    </row>
    <row r="978" spans="1:13" x14ac:dyDescent="0.25">
      <c r="A978" s="44" t="s">
        <v>452</v>
      </c>
      <c r="B978" s="105">
        <v>0.33333333333333331</v>
      </c>
      <c r="C978" s="44" t="s">
        <v>284</v>
      </c>
      <c r="D978" s="44" t="s">
        <v>24</v>
      </c>
      <c r="E978" s="44"/>
      <c r="F978" s="44">
        <v>20</v>
      </c>
      <c r="G978" s="44"/>
      <c r="H978" s="48" t="s">
        <v>326</v>
      </c>
      <c r="I978" s="108">
        <v>3</v>
      </c>
      <c r="J978" s="109">
        <f t="shared" ref="J978:J987" si="118">(I978/(F978/5000))*(1/5000)*1000</f>
        <v>150</v>
      </c>
      <c r="K978" t="e">
        <f t="shared" si="115"/>
        <v>#DIV/0!</v>
      </c>
      <c r="L978" t="e">
        <f t="shared" si="116"/>
        <v>#DIV/0!</v>
      </c>
      <c r="M978" t="e">
        <f t="shared" si="117"/>
        <v>#DIV/0!</v>
      </c>
    </row>
    <row r="979" spans="1:13" x14ac:dyDescent="0.25">
      <c r="A979" s="44" t="s">
        <v>452</v>
      </c>
      <c r="B979" s="105">
        <v>0.33333333333333331</v>
      </c>
      <c r="C979" s="44" t="s">
        <v>284</v>
      </c>
      <c r="D979" s="44" t="s">
        <v>24</v>
      </c>
      <c r="E979" s="44"/>
      <c r="F979" s="44">
        <v>20</v>
      </c>
      <c r="G979" s="44"/>
      <c r="H979" s="48" t="s">
        <v>428</v>
      </c>
      <c r="I979" s="108">
        <v>5</v>
      </c>
      <c r="J979" s="109">
        <f t="shared" si="118"/>
        <v>250</v>
      </c>
      <c r="K979" t="e">
        <f t="shared" si="115"/>
        <v>#DIV/0!</v>
      </c>
      <c r="L979" t="e">
        <f t="shared" si="116"/>
        <v>#DIV/0!</v>
      </c>
      <c r="M979" t="e">
        <f t="shared" si="117"/>
        <v>#DIV/0!</v>
      </c>
    </row>
    <row r="980" spans="1:13" x14ac:dyDescent="0.25">
      <c r="A980" s="44" t="s">
        <v>452</v>
      </c>
      <c r="B980" s="105">
        <v>0.33333333333333331</v>
      </c>
      <c r="C980" s="44" t="s">
        <v>284</v>
      </c>
      <c r="D980" s="44" t="s">
        <v>24</v>
      </c>
      <c r="E980" s="44"/>
      <c r="F980" s="44">
        <v>20</v>
      </c>
      <c r="G980" s="44"/>
      <c r="H980" s="48" t="s">
        <v>444</v>
      </c>
      <c r="I980" s="108">
        <v>5</v>
      </c>
      <c r="J980" s="109">
        <f t="shared" si="118"/>
        <v>250</v>
      </c>
      <c r="K980" t="e">
        <f t="shared" si="115"/>
        <v>#DIV/0!</v>
      </c>
      <c r="L980" t="e">
        <f t="shared" si="116"/>
        <v>#DIV/0!</v>
      </c>
      <c r="M980" t="e">
        <f t="shared" si="117"/>
        <v>#DIV/0!</v>
      </c>
    </row>
    <row r="981" spans="1:13" x14ac:dyDescent="0.25">
      <c r="A981" s="44" t="s">
        <v>452</v>
      </c>
      <c r="B981" s="105">
        <v>0.33333333333333331</v>
      </c>
      <c r="C981" s="44" t="s">
        <v>284</v>
      </c>
      <c r="D981" s="44" t="s">
        <v>24</v>
      </c>
      <c r="E981" s="44"/>
      <c r="F981" s="44">
        <v>20</v>
      </c>
      <c r="G981" s="44"/>
      <c r="H981" s="48" t="s">
        <v>374</v>
      </c>
      <c r="I981" s="108">
        <v>1</v>
      </c>
      <c r="J981" s="109">
        <f t="shared" si="118"/>
        <v>50</v>
      </c>
      <c r="K981" t="e">
        <f t="shared" si="115"/>
        <v>#DIV/0!</v>
      </c>
      <c r="L981" t="e">
        <f t="shared" si="116"/>
        <v>#DIV/0!</v>
      </c>
      <c r="M981" t="e">
        <f t="shared" si="117"/>
        <v>#DIV/0!</v>
      </c>
    </row>
    <row r="982" spans="1:13" x14ac:dyDescent="0.25">
      <c r="A982" s="44" t="s">
        <v>452</v>
      </c>
      <c r="B982" s="105">
        <v>0.33333333333333331</v>
      </c>
      <c r="C982" s="44" t="s">
        <v>284</v>
      </c>
      <c r="D982" s="44" t="s">
        <v>24</v>
      </c>
      <c r="E982" s="44"/>
      <c r="F982" s="44">
        <v>20</v>
      </c>
      <c r="G982" s="44"/>
      <c r="H982" s="48" t="s">
        <v>414</v>
      </c>
      <c r="I982" s="108">
        <v>2</v>
      </c>
      <c r="J982" s="109">
        <f t="shared" si="118"/>
        <v>100</v>
      </c>
      <c r="K982" t="e">
        <f t="shared" si="115"/>
        <v>#DIV/0!</v>
      </c>
      <c r="L982" t="e">
        <f t="shared" si="116"/>
        <v>#DIV/0!</v>
      </c>
      <c r="M982" t="e">
        <f t="shared" si="117"/>
        <v>#DIV/0!</v>
      </c>
    </row>
    <row r="983" spans="1:13" x14ac:dyDescent="0.25">
      <c r="A983" s="44" t="s">
        <v>452</v>
      </c>
      <c r="B983" s="105">
        <v>0.33333333333333331</v>
      </c>
      <c r="C983" s="44" t="s">
        <v>284</v>
      </c>
      <c r="D983" s="44" t="s">
        <v>24</v>
      </c>
      <c r="E983" s="44"/>
      <c r="F983" s="44">
        <v>20</v>
      </c>
      <c r="G983" s="44"/>
      <c r="H983" s="48" t="s">
        <v>436</v>
      </c>
      <c r="I983" s="108">
        <v>1</v>
      </c>
      <c r="J983" s="109">
        <f t="shared" si="118"/>
        <v>50</v>
      </c>
      <c r="K983" t="e">
        <f t="shared" si="115"/>
        <v>#DIV/0!</v>
      </c>
      <c r="L983" t="e">
        <f t="shared" si="116"/>
        <v>#DIV/0!</v>
      </c>
      <c r="M983" t="e">
        <f t="shared" si="117"/>
        <v>#DIV/0!</v>
      </c>
    </row>
    <row r="984" spans="1:13" x14ac:dyDescent="0.25">
      <c r="A984" s="44" t="s">
        <v>452</v>
      </c>
      <c r="B984" s="105">
        <v>0.33333333333333331</v>
      </c>
      <c r="C984" s="44" t="s">
        <v>284</v>
      </c>
      <c r="D984" s="44" t="s">
        <v>24</v>
      </c>
      <c r="E984" s="44"/>
      <c r="F984" s="44">
        <v>20</v>
      </c>
      <c r="G984" s="44"/>
      <c r="H984" s="48" t="s">
        <v>330</v>
      </c>
      <c r="I984" s="108">
        <v>2</v>
      </c>
      <c r="J984" s="109">
        <f t="shared" si="118"/>
        <v>100</v>
      </c>
      <c r="K984" t="e">
        <f t="shared" si="115"/>
        <v>#DIV/0!</v>
      </c>
      <c r="L984" t="e">
        <f t="shared" si="116"/>
        <v>#DIV/0!</v>
      </c>
      <c r="M984" t="e">
        <f t="shared" si="117"/>
        <v>#DIV/0!</v>
      </c>
    </row>
    <row r="985" spans="1:13" x14ac:dyDescent="0.25">
      <c r="A985" s="44" t="s">
        <v>452</v>
      </c>
      <c r="B985" s="105">
        <v>0.33333333333333331</v>
      </c>
      <c r="C985" s="44" t="s">
        <v>284</v>
      </c>
      <c r="D985" s="44" t="s">
        <v>24</v>
      </c>
      <c r="E985" s="44"/>
      <c r="F985" s="44">
        <v>20</v>
      </c>
      <c r="G985" s="44"/>
      <c r="H985" s="48" t="s">
        <v>427</v>
      </c>
      <c r="I985" s="108">
        <v>4</v>
      </c>
      <c r="J985" s="109">
        <f t="shared" si="118"/>
        <v>200</v>
      </c>
      <c r="K985" t="e">
        <f t="shared" si="115"/>
        <v>#DIV/0!</v>
      </c>
      <c r="L985" t="e">
        <f t="shared" si="116"/>
        <v>#DIV/0!</v>
      </c>
      <c r="M985" t="e">
        <f t="shared" si="117"/>
        <v>#DIV/0!</v>
      </c>
    </row>
    <row r="986" spans="1:13" x14ac:dyDescent="0.25">
      <c r="A986" s="44" t="s">
        <v>452</v>
      </c>
      <c r="B986" s="105">
        <v>0.33333333333333331</v>
      </c>
      <c r="C986" s="44" t="s">
        <v>284</v>
      </c>
      <c r="D986" s="44" t="s">
        <v>24</v>
      </c>
      <c r="E986" s="44"/>
      <c r="F986" s="44">
        <v>20</v>
      </c>
      <c r="G986" s="44"/>
      <c r="H986" s="48" t="s">
        <v>324</v>
      </c>
      <c r="I986" s="108">
        <v>2</v>
      </c>
      <c r="J986" s="109">
        <f t="shared" si="118"/>
        <v>100</v>
      </c>
      <c r="K986" t="e">
        <f t="shared" si="115"/>
        <v>#DIV/0!</v>
      </c>
      <c r="L986" t="e">
        <f t="shared" si="116"/>
        <v>#DIV/0!</v>
      </c>
      <c r="M986" t="e">
        <f t="shared" si="117"/>
        <v>#DIV/0!</v>
      </c>
    </row>
    <row r="987" spans="1:13" x14ac:dyDescent="0.25">
      <c r="A987" s="44" t="s">
        <v>452</v>
      </c>
      <c r="B987" s="105">
        <v>0.33333333333333331</v>
      </c>
      <c r="C987" s="44" t="s">
        <v>284</v>
      </c>
      <c r="D987" s="44" t="s">
        <v>24</v>
      </c>
      <c r="E987" s="44"/>
      <c r="F987" s="44">
        <v>20</v>
      </c>
      <c r="G987" s="44"/>
      <c r="H987" s="48" t="s">
        <v>449</v>
      </c>
      <c r="I987" s="108">
        <v>1</v>
      </c>
      <c r="J987" s="109">
        <f t="shared" si="118"/>
        <v>50</v>
      </c>
      <c r="K987" t="e">
        <f t="shared" si="115"/>
        <v>#DIV/0!</v>
      </c>
      <c r="L987" t="e">
        <f t="shared" si="116"/>
        <v>#DIV/0!</v>
      </c>
      <c r="M987" t="e">
        <f t="shared" si="117"/>
        <v>#DIV/0!</v>
      </c>
    </row>
    <row r="988" spans="1:13" x14ac:dyDescent="0.25">
      <c r="A988" s="44" t="s">
        <v>94</v>
      </c>
      <c r="B988" s="105">
        <v>0.33333333333333331</v>
      </c>
      <c r="C988" s="44" t="s">
        <v>23</v>
      </c>
      <c r="D988" s="44" t="s">
        <v>24</v>
      </c>
      <c r="E988" s="44">
        <v>5000</v>
      </c>
      <c r="F988" s="44">
        <v>1</v>
      </c>
      <c r="G988" s="44">
        <f>F988/1000</f>
        <v>1E-3</v>
      </c>
      <c r="H988" s="44" t="s">
        <v>28</v>
      </c>
      <c r="I988" s="44">
        <v>5</v>
      </c>
      <c r="J988" s="106">
        <f>(I988/G988)*(1/5000)*1000</f>
        <v>1000</v>
      </c>
      <c r="K988">
        <f t="shared" si="115"/>
        <v>25000</v>
      </c>
      <c r="L988">
        <f t="shared" si="116"/>
        <v>25</v>
      </c>
      <c r="M988">
        <f t="shared" si="117"/>
        <v>25000</v>
      </c>
    </row>
    <row r="989" spans="1:13" x14ac:dyDescent="0.25">
      <c r="A989" s="44" t="s">
        <v>94</v>
      </c>
      <c r="B989" s="105">
        <v>0.33333333333333331</v>
      </c>
      <c r="C989" s="44" t="s">
        <v>23</v>
      </c>
      <c r="D989" s="44" t="s">
        <v>24</v>
      </c>
      <c r="E989" s="44">
        <v>5000</v>
      </c>
      <c r="F989" s="44">
        <v>1</v>
      </c>
      <c r="G989" s="44">
        <f>F989/1000</f>
        <v>1E-3</v>
      </c>
      <c r="H989" s="44" t="s">
        <v>40</v>
      </c>
      <c r="I989" s="44">
        <v>2</v>
      </c>
      <c r="J989" s="106">
        <f>(I989/G989)*(1/5000)*1000</f>
        <v>400</v>
      </c>
      <c r="K989">
        <f t="shared" si="115"/>
        <v>10000</v>
      </c>
      <c r="L989">
        <f t="shared" si="116"/>
        <v>10</v>
      </c>
      <c r="M989">
        <f t="shared" si="117"/>
        <v>10000</v>
      </c>
    </row>
    <row r="990" spans="1:13" x14ac:dyDescent="0.25">
      <c r="A990" s="44" t="s">
        <v>94</v>
      </c>
      <c r="B990" s="105">
        <v>0.33333333333333331</v>
      </c>
      <c r="C990" s="44" t="s">
        <v>23</v>
      </c>
      <c r="D990" s="44" t="s">
        <v>24</v>
      </c>
      <c r="E990" s="44">
        <v>5000</v>
      </c>
      <c r="F990" s="44">
        <v>1</v>
      </c>
      <c r="G990" s="44">
        <f>F990/1000</f>
        <v>1E-3</v>
      </c>
      <c r="H990" s="44" t="s">
        <v>30</v>
      </c>
      <c r="I990" s="44">
        <v>6</v>
      </c>
      <c r="J990" s="106">
        <f>(I990/G990)*(1/5000)*1000</f>
        <v>1200</v>
      </c>
      <c r="K990">
        <f t="shared" si="115"/>
        <v>30000</v>
      </c>
      <c r="L990">
        <f t="shared" si="116"/>
        <v>30</v>
      </c>
      <c r="M990">
        <f t="shared" si="117"/>
        <v>30000</v>
      </c>
    </row>
    <row r="991" spans="1:13" x14ac:dyDescent="0.25">
      <c r="A991" s="44" t="s">
        <v>94</v>
      </c>
      <c r="B991" s="105">
        <v>0.33333333333333331</v>
      </c>
      <c r="C991" s="44" t="s">
        <v>23</v>
      </c>
      <c r="D991" s="44" t="s">
        <v>24</v>
      </c>
      <c r="E991" s="44">
        <v>5000</v>
      </c>
      <c r="F991" s="44">
        <v>1</v>
      </c>
      <c r="G991" s="44">
        <f>F991/1000</f>
        <v>1E-3</v>
      </c>
      <c r="H991" s="44" t="s">
        <v>77</v>
      </c>
      <c r="I991" s="44">
        <v>1</v>
      </c>
      <c r="J991" s="106">
        <f>(I991/G991)*(1/5000)*1000</f>
        <v>200</v>
      </c>
      <c r="K991">
        <f t="shared" si="115"/>
        <v>5000</v>
      </c>
      <c r="L991">
        <f t="shared" si="116"/>
        <v>5</v>
      </c>
      <c r="M991">
        <f t="shared" si="117"/>
        <v>5000</v>
      </c>
    </row>
    <row r="992" spans="1:13" x14ac:dyDescent="0.25">
      <c r="A992" s="44" t="s">
        <v>94</v>
      </c>
      <c r="B992" s="105">
        <v>0.33333333333333331</v>
      </c>
      <c r="C992" s="44" t="s">
        <v>23</v>
      </c>
      <c r="D992" s="44" t="s">
        <v>24</v>
      </c>
      <c r="E992" s="44">
        <v>5000</v>
      </c>
      <c r="F992" s="44">
        <v>1</v>
      </c>
      <c r="G992" s="44">
        <f>F992/1000</f>
        <v>1E-3</v>
      </c>
      <c r="H992" s="44" t="s">
        <v>84</v>
      </c>
      <c r="I992" s="44">
        <v>3</v>
      </c>
      <c r="J992" s="106">
        <f>(I992/G992)*(1/5000)*1000</f>
        <v>600</v>
      </c>
      <c r="K992">
        <f t="shared" si="115"/>
        <v>15000</v>
      </c>
      <c r="L992">
        <f t="shared" si="116"/>
        <v>15</v>
      </c>
      <c r="M992">
        <f t="shared" si="117"/>
        <v>15000</v>
      </c>
    </row>
    <row r="993" spans="1:13" x14ac:dyDescent="0.25">
      <c r="A993" s="44" t="s">
        <v>571</v>
      </c>
      <c r="B993" s="105">
        <v>0</v>
      </c>
      <c r="C993" s="44" t="s">
        <v>284</v>
      </c>
      <c r="D993" s="44" t="s">
        <v>24</v>
      </c>
      <c r="E993" s="44"/>
      <c r="F993" s="48">
        <v>5</v>
      </c>
      <c r="G993" s="44"/>
      <c r="H993" s="48" t="s">
        <v>457</v>
      </c>
      <c r="I993" s="108">
        <v>320</v>
      </c>
      <c r="J993" s="109">
        <f t="shared" ref="J993:J1037" si="119">(I993/(F993/5000))*(1/5000)*1000</f>
        <v>64000</v>
      </c>
      <c r="K993" t="e">
        <f t="shared" si="115"/>
        <v>#DIV/0!</v>
      </c>
      <c r="L993" t="e">
        <f t="shared" si="116"/>
        <v>#DIV/0!</v>
      </c>
      <c r="M993" t="e">
        <f t="shared" si="117"/>
        <v>#DIV/0!</v>
      </c>
    </row>
    <row r="994" spans="1:13" x14ac:dyDescent="0.25">
      <c r="A994" s="44" t="s">
        <v>571</v>
      </c>
      <c r="B994" s="105">
        <v>0</v>
      </c>
      <c r="C994" s="44" t="s">
        <v>284</v>
      </c>
      <c r="D994" s="44" t="s">
        <v>459</v>
      </c>
      <c r="E994" s="44"/>
      <c r="F994" s="48">
        <v>20</v>
      </c>
      <c r="G994" s="44"/>
      <c r="H994" s="48" t="s">
        <v>457</v>
      </c>
      <c r="I994" s="108">
        <v>3160</v>
      </c>
      <c r="J994" s="109">
        <f t="shared" si="119"/>
        <v>158000</v>
      </c>
      <c r="K994" t="e">
        <f t="shared" si="115"/>
        <v>#DIV/0!</v>
      </c>
      <c r="L994" t="e">
        <f t="shared" si="116"/>
        <v>#DIV/0!</v>
      </c>
      <c r="M994" t="e">
        <f t="shared" si="117"/>
        <v>#DIV/0!</v>
      </c>
    </row>
    <row r="995" spans="1:13" x14ac:dyDescent="0.25">
      <c r="A995" s="44" t="s">
        <v>571</v>
      </c>
      <c r="B995" s="105">
        <v>8.3333333333333329E-2</v>
      </c>
      <c r="C995" s="44" t="s">
        <v>284</v>
      </c>
      <c r="D995" s="44" t="s">
        <v>24</v>
      </c>
      <c r="E995" s="44"/>
      <c r="F995" s="48">
        <v>15</v>
      </c>
      <c r="G995" s="44"/>
      <c r="H995" s="48" t="s">
        <v>457</v>
      </c>
      <c r="I995" s="108">
        <v>1730</v>
      </c>
      <c r="J995" s="109">
        <f t="shared" si="119"/>
        <v>115333.33333333333</v>
      </c>
      <c r="K995" t="e">
        <f t="shared" si="115"/>
        <v>#DIV/0!</v>
      </c>
      <c r="L995" t="e">
        <f t="shared" si="116"/>
        <v>#DIV/0!</v>
      </c>
      <c r="M995" t="e">
        <f t="shared" si="117"/>
        <v>#DIV/0!</v>
      </c>
    </row>
    <row r="996" spans="1:13" x14ac:dyDescent="0.25">
      <c r="A996" s="44" t="s">
        <v>571</v>
      </c>
      <c r="B996" s="105">
        <v>8.3333333333333329E-2</v>
      </c>
      <c r="C996" s="44" t="s">
        <v>284</v>
      </c>
      <c r="D996" s="44" t="s">
        <v>459</v>
      </c>
      <c r="E996" s="44"/>
      <c r="F996" s="48">
        <v>15</v>
      </c>
      <c r="G996" s="44"/>
      <c r="H996" s="48" t="s">
        <v>457</v>
      </c>
      <c r="I996" s="108">
        <v>505</v>
      </c>
      <c r="J996" s="109">
        <f t="shared" si="119"/>
        <v>33666.666666666672</v>
      </c>
      <c r="K996" t="e">
        <f t="shared" si="115"/>
        <v>#DIV/0!</v>
      </c>
      <c r="L996" t="e">
        <f t="shared" si="116"/>
        <v>#DIV/0!</v>
      </c>
      <c r="M996" t="e">
        <f t="shared" si="117"/>
        <v>#DIV/0!</v>
      </c>
    </row>
    <row r="997" spans="1:13" x14ac:dyDescent="0.25">
      <c r="A997" s="44" t="s">
        <v>571</v>
      </c>
      <c r="B997" s="105">
        <v>0.16666666666666666</v>
      </c>
      <c r="C997" s="44" t="s">
        <v>284</v>
      </c>
      <c r="D997" s="44" t="s">
        <v>24</v>
      </c>
      <c r="E997" s="44"/>
      <c r="F997" s="48">
        <v>15</v>
      </c>
      <c r="G997" s="44"/>
      <c r="H997" s="48" t="s">
        <v>457</v>
      </c>
      <c r="I997" s="108">
        <v>891</v>
      </c>
      <c r="J997" s="109">
        <f t="shared" si="119"/>
        <v>59400.000000000007</v>
      </c>
      <c r="K997" t="e">
        <f t="shared" si="115"/>
        <v>#DIV/0!</v>
      </c>
      <c r="L997" t="e">
        <f t="shared" si="116"/>
        <v>#DIV/0!</v>
      </c>
      <c r="M997" t="e">
        <f t="shared" si="117"/>
        <v>#DIV/0!</v>
      </c>
    </row>
    <row r="998" spans="1:13" x14ac:dyDescent="0.25">
      <c r="A998" s="44" t="s">
        <v>571</v>
      </c>
      <c r="B998" s="105">
        <v>0.16666666666666666</v>
      </c>
      <c r="C998" s="44" t="s">
        <v>284</v>
      </c>
      <c r="D998" s="44" t="s">
        <v>459</v>
      </c>
      <c r="E998" s="44"/>
      <c r="F998" s="48">
        <v>10</v>
      </c>
      <c r="G998" s="44"/>
      <c r="H998" s="48" t="s">
        <v>457</v>
      </c>
      <c r="I998" s="108">
        <v>365</v>
      </c>
      <c r="J998" s="109">
        <f t="shared" si="119"/>
        <v>36500</v>
      </c>
      <c r="K998" t="e">
        <f t="shared" si="115"/>
        <v>#DIV/0!</v>
      </c>
      <c r="L998" t="e">
        <f t="shared" si="116"/>
        <v>#DIV/0!</v>
      </c>
      <c r="M998" t="e">
        <f t="shared" si="117"/>
        <v>#DIV/0!</v>
      </c>
    </row>
    <row r="999" spans="1:13" x14ac:dyDescent="0.25">
      <c r="A999" s="44" t="s">
        <v>571</v>
      </c>
      <c r="B999" s="105">
        <v>0.31944444444444448</v>
      </c>
      <c r="C999" s="44" t="s">
        <v>23</v>
      </c>
      <c r="D999" s="44" t="s">
        <v>24</v>
      </c>
      <c r="E999" s="44"/>
      <c r="F999" s="48">
        <v>5</v>
      </c>
      <c r="G999" s="44"/>
      <c r="H999" s="48" t="s">
        <v>457</v>
      </c>
      <c r="I999" s="108">
        <v>320</v>
      </c>
      <c r="J999" s="109">
        <f t="shared" si="119"/>
        <v>64000</v>
      </c>
      <c r="K999" t="e">
        <f t="shared" si="115"/>
        <v>#DIV/0!</v>
      </c>
      <c r="L999" t="e">
        <f t="shared" si="116"/>
        <v>#DIV/0!</v>
      </c>
      <c r="M999" t="e">
        <f t="shared" si="117"/>
        <v>#DIV/0!</v>
      </c>
    </row>
    <row r="1000" spans="1:13" x14ac:dyDescent="0.25">
      <c r="A1000" s="44" t="s">
        <v>571</v>
      </c>
      <c r="B1000" s="105">
        <v>0.31944444444444448</v>
      </c>
      <c r="C1000" s="44" t="s">
        <v>23</v>
      </c>
      <c r="D1000" s="44" t="s">
        <v>459</v>
      </c>
      <c r="E1000" s="44"/>
      <c r="F1000" s="48">
        <v>5</v>
      </c>
      <c r="G1000" s="44"/>
      <c r="H1000" s="48" t="s">
        <v>457</v>
      </c>
      <c r="I1000" s="108">
        <v>249</v>
      </c>
      <c r="J1000" s="109">
        <f t="shared" si="119"/>
        <v>49800.000000000007</v>
      </c>
      <c r="K1000" t="e">
        <f t="shared" si="115"/>
        <v>#DIV/0!</v>
      </c>
      <c r="L1000" t="e">
        <f t="shared" si="116"/>
        <v>#DIV/0!</v>
      </c>
      <c r="M1000" t="e">
        <f t="shared" si="117"/>
        <v>#DIV/0!</v>
      </c>
    </row>
    <row r="1001" spans="1:13" x14ac:dyDescent="0.25">
      <c r="A1001" s="44" t="s">
        <v>571</v>
      </c>
      <c r="B1001" s="105">
        <v>0.39583333333333331</v>
      </c>
      <c r="C1001" s="44" t="s">
        <v>486</v>
      </c>
      <c r="D1001" s="44" t="s">
        <v>24</v>
      </c>
      <c r="E1001" s="44"/>
      <c r="F1001" s="48">
        <v>10</v>
      </c>
      <c r="G1001" s="44"/>
      <c r="H1001" s="48" t="s">
        <v>457</v>
      </c>
      <c r="I1001" s="108">
        <v>388</v>
      </c>
      <c r="J1001" s="109">
        <f t="shared" si="119"/>
        <v>38800.000000000007</v>
      </c>
      <c r="K1001" t="e">
        <f t="shared" si="115"/>
        <v>#DIV/0!</v>
      </c>
      <c r="L1001" t="e">
        <f t="shared" si="116"/>
        <v>#DIV/0!</v>
      </c>
      <c r="M1001" t="e">
        <f t="shared" si="117"/>
        <v>#DIV/0!</v>
      </c>
    </row>
    <row r="1002" spans="1:13" x14ac:dyDescent="0.25">
      <c r="A1002" s="44" t="s">
        <v>571</v>
      </c>
      <c r="B1002" s="105">
        <v>0.40208333333333335</v>
      </c>
      <c r="C1002" s="44" t="s">
        <v>486</v>
      </c>
      <c r="D1002" s="44" t="s">
        <v>459</v>
      </c>
      <c r="E1002" s="44"/>
      <c r="F1002" s="48">
        <v>10</v>
      </c>
      <c r="G1002" s="44"/>
      <c r="H1002" s="48" t="s">
        <v>457</v>
      </c>
      <c r="I1002" s="108">
        <v>317</v>
      </c>
      <c r="J1002" s="109">
        <f t="shared" si="119"/>
        <v>31700.000000000004</v>
      </c>
      <c r="K1002" t="e">
        <f t="shared" si="115"/>
        <v>#DIV/0!</v>
      </c>
      <c r="L1002" t="e">
        <f t="shared" si="116"/>
        <v>#DIV/0!</v>
      </c>
      <c r="M1002" t="e">
        <f t="shared" si="117"/>
        <v>#DIV/0!</v>
      </c>
    </row>
    <row r="1003" spans="1:13" x14ac:dyDescent="0.25">
      <c r="A1003" s="44" t="s">
        <v>571</v>
      </c>
      <c r="B1003" s="105">
        <v>0.48958333333333331</v>
      </c>
      <c r="C1003" s="44" t="s">
        <v>486</v>
      </c>
      <c r="D1003" s="44" t="s">
        <v>24</v>
      </c>
      <c r="E1003" s="44"/>
      <c r="F1003" s="48">
        <v>10</v>
      </c>
      <c r="G1003" s="44"/>
      <c r="H1003" s="48" t="s">
        <v>457</v>
      </c>
      <c r="I1003" s="108">
        <v>235</v>
      </c>
      <c r="J1003" s="109">
        <f t="shared" si="119"/>
        <v>23500</v>
      </c>
      <c r="K1003" t="e">
        <f t="shared" si="115"/>
        <v>#DIV/0!</v>
      </c>
      <c r="L1003" t="e">
        <f t="shared" si="116"/>
        <v>#DIV/0!</v>
      </c>
      <c r="M1003" t="e">
        <f t="shared" si="117"/>
        <v>#DIV/0!</v>
      </c>
    </row>
    <row r="1004" spans="1:13" x14ac:dyDescent="0.25">
      <c r="A1004" s="44" t="s">
        <v>571</v>
      </c>
      <c r="B1004" s="105">
        <v>0.48958333333333331</v>
      </c>
      <c r="C1004" s="44" t="s">
        <v>486</v>
      </c>
      <c r="D1004" s="44" t="s">
        <v>459</v>
      </c>
      <c r="E1004" s="44"/>
      <c r="F1004" s="48">
        <v>10</v>
      </c>
      <c r="G1004" s="44"/>
      <c r="H1004" s="48" t="s">
        <v>457</v>
      </c>
      <c r="I1004" s="108">
        <v>156</v>
      </c>
      <c r="J1004" s="109">
        <f t="shared" si="119"/>
        <v>15600.000000000002</v>
      </c>
      <c r="K1004" t="e">
        <f t="shared" si="115"/>
        <v>#DIV/0!</v>
      </c>
      <c r="L1004" t="e">
        <f t="shared" si="116"/>
        <v>#DIV/0!</v>
      </c>
      <c r="M1004" t="e">
        <f t="shared" si="117"/>
        <v>#DIV/0!</v>
      </c>
    </row>
    <row r="1005" spans="1:13" x14ac:dyDescent="0.25">
      <c r="A1005" s="44" t="s">
        <v>571</v>
      </c>
      <c r="B1005" s="105">
        <v>0.52083333333333337</v>
      </c>
      <c r="C1005" s="44" t="s">
        <v>486</v>
      </c>
      <c r="D1005" s="44" t="s">
        <v>24</v>
      </c>
      <c r="E1005" s="44"/>
      <c r="F1005" s="48">
        <v>10</v>
      </c>
      <c r="G1005" s="44"/>
      <c r="H1005" s="48" t="s">
        <v>457</v>
      </c>
      <c r="I1005" s="108">
        <v>673</v>
      </c>
      <c r="J1005" s="109">
        <f t="shared" si="119"/>
        <v>67300</v>
      </c>
      <c r="K1005" t="e">
        <f t="shared" si="115"/>
        <v>#DIV/0!</v>
      </c>
      <c r="L1005" t="e">
        <f t="shared" si="116"/>
        <v>#DIV/0!</v>
      </c>
      <c r="M1005" t="e">
        <f t="shared" si="117"/>
        <v>#DIV/0!</v>
      </c>
    </row>
    <row r="1006" spans="1:13" x14ac:dyDescent="0.25">
      <c r="A1006" s="44" t="s">
        <v>571</v>
      </c>
      <c r="B1006" s="105">
        <v>0.52083333333333337</v>
      </c>
      <c r="C1006" s="44" t="s">
        <v>486</v>
      </c>
      <c r="D1006" s="44" t="s">
        <v>459</v>
      </c>
      <c r="E1006" s="44"/>
      <c r="F1006" s="48">
        <v>10</v>
      </c>
      <c r="G1006" s="44"/>
      <c r="H1006" s="48" t="s">
        <v>457</v>
      </c>
      <c r="I1006" s="108">
        <v>202</v>
      </c>
      <c r="J1006" s="109">
        <f t="shared" si="119"/>
        <v>20200</v>
      </c>
      <c r="K1006" t="e">
        <f t="shared" si="115"/>
        <v>#DIV/0!</v>
      </c>
      <c r="L1006" t="e">
        <f t="shared" si="116"/>
        <v>#DIV/0!</v>
      </c>
      <c r="M1006" t="e">
        <f t="shared" si="117"/>
        <v>#DIV/0!</v>
      </c>
    </row>
    <row r="1007" spans="1:13" x14ac:dyDescent="0.25">
      <c r="A1007" s="44" t="s">
        <v>571</v>
      </c>
      <c r="B1007" s="105">
        <v>0.59375</v>
      </c>
      <c r="C1007" s="44" t="s">
        <v>486</v>
      </c>
      <c r="D1007" s="44" t="s">
        <v>24</v>
      </c>
      <c r="E1007" s="44"/>
      <c r="F1007" s="48">
        <v>20</v>
      </c>
      <c r="G1007" s="44"/>
      <c r="H1007" s="48" t="s">
        <v>457</v>
      </c>
      <c r="I1007" s="108">
        <v>766</v>
      </c>
      <c r="J1007" s="109">
        <f t="shared" si="119"/>
        <v>38300.000000000007</v>
      </c>
      <c r="K1007" t="e">
        <f t="shared" si="115"/>
        <v>#DIV/0!</v>
      </c>
      <c r="L1007" t="e">
        <f t="shared" si="116"/>
        <v>#DIV/0!</v>
      </c>
      <c r="M1007" t="e">
        <f t="shared" si="117"/>
        <v>#DIV/0!</v>
      </c>
    </row>
    <row r="1008" spans="1:13" x14ac:dyDescent="0.25">
      <c r="A1008" s="44" t="s">
        <v>571</v>
      </c>
      <c r="B1008" s="105">
        <v>0.59375</v>
      </c>
      <c r="C1008" s="44" t="s">
        <v>486</v>
      </c>
      <c r="D1008" s="44" t="s">
        <v>459</v>
      </c>
      <c r="E1008" s="44"/>
      <c r="F1008" s="48">
        <v>20</v>
      </c>
      <c r="G1008" s="44"/>
      <c r="H1008" s="48" t="s">
        <v>457</v>
      </c>
      <c r="I1008" s="108">
        <v>334</v>
      </c>
      <c r="J1008" s="109">
        <f t="shared" si="119"/>
        <v>16700</v>
      </c>
      <c r="K1008" t="e">
        <f t="shared" si="115"/>
        <v>#DIV/0!</v>
      </c>
      <c r="L1008" t="e">
        <f t="shared" si="116"/>
        <v>#DIV/0!</v>
      </c>
      <c r="M1008" t="e">
        <f t="shared" si="117"/>
        <v>#DIV/0!</v>
      </c>
    </row>
    <row r="1009" spans="1:13" x14ac:dyDescent="0.25">
      <c r="A1009" s="44" t="s">
        <v>571</v>
      </c>
      <c r="B1009" s="105">
        <v>0.625</v>
      </c>
      <c r="C1009" s="44" t="s">
        <v>486</v>
      </c>
      <c r="D1009" s="44" t="s">
        <v>24</v>
      </c>
      <c r="E1009" s="44"/>
      <c r="F1009" s="48">
        <v>10</v>
      </c>
      <c r="G1009" s="44"/>
      <c r="H1009" s="48" t="s">
        <v>457</v>
      </c>
      <c r="I1009" s="108">
        <v>4040</v>
      </c>
      <c r="J1009" s="109">
        <f t="shared" si="119"/>
        <v>404000</v>
      </c>
      <c r="K1009" t="e">
        <f t="shared" si="115"/>
        <v>#DIV/0!</v>
      </c>
      <c r="L1009" t="e">
        <f t="shared" si="116"/>
        <v>#DIV/0!</v>
      </c>
      <c r="M1009" t="e">
        <f t="shared" si="117"/>
        <v>#DIV/0!</v>
      </c>
    </row>
    <row r="1010" spans="1:13" x14ac:dyDescent="0.25">
      <c r="A1010" s="44" t="s">
        <v>571</v>
      </c>
      <c r="B1010" s="105">
        <v>0.625</v>
      </c>
      <c r="C1010" s="44" t="s">
        <v>486</v>
      </c>
      <c r="D1010" s="44" t="s">
        <v>459</v>
      </c>
      <c r="E1010" s="44"/>
      <c r="F1010" s="48">
        <v>10</v>
      </c>
      <c r="G1010" s="44"/>
      <c r="H1010" s="48" t="s">
        <v>457</v>
      </c>
      <c r="I1010" s="108">
        <v>882</v>
      </c>
      <c r="J1010" s="109">
        <f t="shared" si="119"/>
        <v>88200</v>
      </c>
      <c r="K1010" t="e">
        <f t="shared" si="115"/>
        <v>#DIV/0!</v>
      </c>
      <c r="L1010" t="e">
        <f t="shared" si="116"/>
        <v>#DIV/0!</v>
      </c>
      <c r="M1010" t="e">
        <f t="shared" si="117"/>
        <v>#DIV/0!</v>
      </c>
    </row>
    <row r="1011" spans="1:13" x14ac:dyDescent="0.25">
      <c r="A1011" s="44" t="s">
        <v>571</v>
      </c>
      <c r="B1011" s="105">
        <v>0.66666666666666663</v>
      </c>
      <c r="C1011" s="44" t="s">
        <v>486</v>
      </c>
      <c r="D1011" s="44" t="s">
        <v>24</v>
      </c>
      <c r="E1011" s="44"/>
      <c r="F1011" s="48">
        <v>10</v>
      </c>
      <c r="G1011" s="44"/>
      <c r="H1011" s="48" t="s">
        <v>457</v>
      </c>
      <c r="I1011" s="108">
        <v>3664</v>
      </c>
      <c r="J1011" s="109">
        <f t="shared" si="119"/>
        <v>366400.00000000006</v>
      </c>
      <c r="K1011" t="e">
        <f t="shared" si="115"/>
        <v>#DIV/0!</v>
      </c>
      <c r="L1011" t="e">
        <f t="shared" si="116"/>
        <v>#DIV/0!</v>
      </c>
      <c r="M1011" t="e">
        <f t="shared" si="117"/>
        <v>#DIV/0!</v>
      </c>
    </row>
    <row r="1012" spans="1:13" x14ac:dyDescent="0.25">
      <c r="A1012" s="44" t="s">
        <v>571</v>
      </c>
      <c r="B1012" s="105">
        <v>0.66666666666666663</v>
      </c>
      <c r="C1012" s="44" t="s">
        <v>486</v>
      </c>
      <c r="D1012" s="44" t="s">
        <v>459</v>
      </c>
      <c r="E1012" s="44"/>
      <c r="F1012" s="48">
        <v>10</v>
      </c>
      <c r="G1012" s="44"/>
      <c r="H1012" s="48" t="s">
        <v>457</v>
      </c>
      <c r="I1012" s="108">
        <v>1680</v>
      </c>
      <c r="J1012" s="109">
        <f t="shared" si="119"/>
        <v>168000</v>
      </c>
      <c r="K1012" t="e">
        <f t="shared" si="115"/>
        <v>#DIV/0!</v>
      </c>
      <c r="L1012" t="e">
        <f t="shared" si="116"/>
        <v>#DIV/0!</v>
      </c>
      <c r="M1012" t="e">
        <f t="shared" si="117"/>
        <v>#DIV/0!</v>
      </c>
    </row>
    <row r="1013" spans="1:13" x14ac:dyDescent="0.25">
      <c r="A1013" s="44" t="s">
        <v>571</v>
      </c>
      <c r="B1013" s="105">
        <v>0.70833333333333337</v>
      </c>
      <c r="C1013" s="44" t="s">
        <v>486</v>
      </c>
      <c r="D1013" s="44" t="s">
        <v>24</v>
      </c>
      <c r="E1013" s="44"/>
      <c r="F1013" s="48">
        <v>10</v>
      </c>
      <c r="G1013" s="44"/>
      <c r="H1013" s="48" t="s">
        <v>457</v>
      </c>
      <c r="I1013" s="108">
        <v>3624</v>
      </c>
      <c r="J1013" s="109">
        <f t="shared" si="119"/>
        <v>362400.00000000006</v>
      </c>
      <c r="K1013" t="e">
        <f t="shared" si="115"/>
        <v>#DIV/0!</v>
      </c>
      <c r="L1013" t="e">
        <f t="shared" si="116"/>
        <v>#DIV/0!</v>
      </c>
      <c r="M1013" t="e">
        <f t="shared" si="117"/>
        <v>#DIV/0!</v>
      </c>
    </row>
    <row r="1014" spans="1:13" x14ac:dyDescent="0.25">
      <c r="A1014" s="44" t="s">
        <v>571</v>
      </c>
      <c r="B1014" s="105">
        <v>0.70833333333333337</v>
      </c>
      <c r="C1014" s="44" t="s">
        <v>486</v>
      </c>
      <c r="D1014" s="44" t="s">
        <v>459</v>
      </c>
      <c r="E1014" s="44"/>
      <c r="F1014" s="48">
        <v>10</v>
      </c>
      <c r="G1014" s="44"/>
      <c r="H1014" s="48" t="s">
        <v>457</v>
      </c>
      <c r="I1014" s="108">
        <v>1744</v>
      </c>
      <c r="J1014" s="109">
        <f t="shared" si="119"/>
        <v>174400</v>
      </c>
      <c r="K1014" t="e">
        <f t="shared" si="115"/>
        <v>#DIV/0!</v>
      </c>
      <c r="L1014" t="e">
        <f t="shared" si="116"/>
        <v>#DIV/0!</v>
      </c>
      <c r="M1014" t="e">
        <f t="shared" si="117"/>
        <v>#DIV/0!</v>
      </c>
    </row>
    <row r="1015" spans="1:13" x14ac:dyDescent="0.25">
      <c r="A1015" s="44" t="s">
        <v>571</v>
      </c>
      <c r="B1015" s="105">
        <v>0.83333333333333337</v>
      </c>
      <c r="C1015" s="44" t="s">
        <v>284</v>
      </c>
      <c r="D1015" s="44" t="s">
        <v>24</v>
      </c>
      <c r="E1015" s="44"/>
      <c r="F1015" s="48">
        <v>10</v>
      </c>
      <c r="G1015" s="44"/>
      <c r="H1015" s="48" t="s">
        <v>457</v>
      </c>
      <c r="I1015" s="108">
        <v>4460</v>
      </c>
      <c r="J1015" s="109">
        <f t="shared" si="119"/>
        <v>446000</v>
      </c>
      <c r="K1015" t="e">
        <f t="shared" si="115"/>
        <v>#DIV/0!</v>
      </c>
      <c r="L1015" t="e">
        <f t="shared" si="116"/>
        <v>#DIV/0!</v>
      </c>
      <c r="M1015" t="e">
        <f t="shared" si="117"/>
        <v>#DIV/0!</v>
      </c>
    </row>
    <row r="1016" spans="1:13" x14ac:dyDescent="0.25">
      <c r="A1016" s="44" t="s">
        <v>571</v>
      </c>
      <c r="B1016" s="105">
        <v>0.83333333333333337</v>
      </c>
      <c r="C1016" s="44" t="s">
        <v>284</v>
      </c>
      <c r="D1016" s="44" t="s">
        <v>459</v>
      </c>
      <c r="E1016" s="44"/>
      <c r="F1016" s="48">
        <v>10</v>
      </c>
      <c r="G1016" s="44"/>
      <c r="H1016" s="48" t="s">
        <v>457</v>
      </c>
      <c r="I1016" s="108">
        <v>880</v>
      </c>
      <c r="J1016" s="109">
        <f t="shared" si="119"/>
        <v>88000</v>
      </c>
      <c r="K1016" t="e">
        <f t="shared" si="115"/>
        <v>#DIV/0!</v>
      </c>
      <c r="L1016" t="e">
        <f t="shared" si="116"/>
        <v>#DIV/0!</v>
      </c>
      <c r="M1016" t="e">
        <f t="shared" si="117"/>
        <v>#DIV/0!</v>
      </c>
    </row>
    <row r="1017" spans="1:13" x14ac:dyDescent="0.25">
      <c r="A1017" s="44" t="s">
        <v>571</v>
      </c>
      <c r="B1017" s="105">
        <v>0.875</v>
      </c>
      <c r="C1017" s="44" t="s">
        <v>284</v>
      </c>
      <c r="D1017" s="44" t="s">
        <v>24</v>
      </c>
      <c r="E1017" s="44"/>
      <c r="F1017" s="48">
        <v>10</v>
      </c>
      <c r="G1017" s="44"/>
      <c r="H1017" s="48" t="s">
        <v>457</v>
      </c>
      <c r="I1017" s="108">
        <v>3416</v>
      </c>
      <c r="J1017" s="109">
        <f t="shared" si="119"/>
        <v>341600</v>
      </c>
      <c r="K1017" t="e">
        <f t="shared" si="115"/>
        <v>#DIV/0!</v>
      </c>
      <c r="L1017" t="e">
        <f t="shared" si="116"/>
        <v>#DIV/0!</v>
      </c>
      <c r="M1017" t="e">
        <f t="shared" si="117"/>
        <v>#DIV/0!</v>
      </c>
    </row>
    <row r="1018" spans="1:13" x14ac:dyDescent="0.25">
      <c r="A1018" s="44" t="s">
        <v>571</v>
      </c>
      <c r="B1018" s="105">
        <v>0.875</v>
      </c>
      <c r="C1018" s="44" t="s">
        <v>284</v>
      </c>
      <c r="D1018" s="44" t="s">
        <v>459</v>
      </c>
      <c r="E1018" s="44"/>
      <c r="F1018" s="48">
        <v>10</v>
      </c>
      <c r="G1018" s="44"/>
      <c r="H1018" s="48" t="s">
        <v>457</v>
      </c>
      <c r="I1018" s="108">
        <v>2872</v>
      </c>
      <c r="J1018" s="109">
        <f t="shared" si="119"/>
        <v>287200</v>
      </c>
      <c r="K1018" t="e">
        <f t="shared" si="115"/>
        <v>#DIV/0!</v>
      </c>
      <c r="L1018" t="e">
        <f t="shared" si="116"/>
        <v>#DIV/0!</v>
      </c>
      <c r="M1018" t="e">
        <f t="shared" si="117"/>
        <v>#DIV/0!</v>
      </c>
    </row>
    <row r="1019" spans="1:13" x14ac:dyDescent="0.25">
      <c r="A1019" s="44" t="s">
        <v>571</v>
      </c>
      <c r="B1019" s="105">
        <v>0.91666666666666663</v>
      </c>
      <c r="C1019" s="44" t="s">
        <v>284</v>
      </c>
      <c r="D1019" s="44" t="s">
        <v>24</v>
      </c>
      <c r="E1019" s="44"/>
      <c r="F1019" s="48">
        <v>10</v>
      </c>
      <c r="G1019" s="44"/>
      <c r="H1019" s="48" t="s">
        <v>457</v>
      </c>
      <c r="I1019" s="108">
        <v>2820</v>
      </c>
      <c r="J1019" s="109">
        <f t="shared" si="119"/>
        <v>282000</v>
      </c>
      <c r="K1019" t="e">
        <f t="shared" si="115"/>
        <v>#DIV/0!</v>
      </c>
      <c r="L1019" t="e">
        <f t="shared" si="116"/>
        <v>#DIV/0!</v>
      </c>
      <c r="M1019" t="e">
        <f t="shared" si="117"/>
        <v>#DIV/0!</v>
      </c>
    </row>
    <row r="1020" spans="1:13" x14ac:dyDescent="0.25">
      <c r="A1020" s="44" t="s">
        <v>571</v>
      </c>
      <c r="B1020" s="105">
        <v>0.91666666666666663</v>
      </c>
      <c r="C1020" s="44" t="s">
        <v>284</v>
      </c>
      <c r="D1020" s="44" t="s">
        <v>459</v>
      </c>
      <c r="E1020" s="44"/>
      <c r="F1020" s="48">
        <v>10</v>
      </c>
      <c r="G1020" s="44"/>
      <c r="H1020" s="48" t="s">
        <v>457</v>
      </c>
      <c r="I1020" s="108">
        <v>1608</v>
      </c>
      <c r="J1020" s="109">
        <f t="shared" si="119"/>
        <v>160800</v>
      </c>
      <c r="K1020" t="e">
        <f t="shared" si="115"/>
        <v>#DIV/0!</v>
      </c>
      <c r="L1020" t="e">
        <f t="shared" si="116"/>
        <v>#DIV/0!</v>
      </c>
      <c r="M1020" t="e">
        <f t="shared" si="117"/>
        <v>#DIV/0!</v>
      </c>
    </row>
    <row r="1021" spans="1:13" x14ac:dyDescent="0.25">
      <c r="A1021" s="44" t="s">
        <v>571</v>
      </c>
      <c r="B1021" s="105">
        <v>0.95833333333333337</v>
      </c>
      <c r="C1021" s="44" t="s">
        <v>284</v>
      </c>
      <c r="D1021" s="44" t="s">
        <v>24</v>
      </c>
      <c r="E1021" s="44"/>
      <c r="F1021" s="48">
        <v>10</v>
      </c>
      <c r="G1021" s="44"/>
      <c r="H1021" s="48" t="s">
        <v>457</v>
      </c>
      <c r="I1021" s="108">
        <v>3350</v>
      </c>
      <c r="J1021" s="109">
        <f t="shared" si="119"/>
        <v>335000</v>
      </c>
      <c r="K1021" t="e">
        <f t="shared" si="115"/>
        <v>#DIV/0!</v>
      </c>
      <c r="L1021" t="e">
        <f t="shared" si="116"/>
        <v>#DIV/0!</v>
      </c>
      <c r="M1021" t="e">
        <f t="shared" si="117"/>
        <v>#DIV/0!</v>
      </c>
    </row>
    <row r="1022" spans="1:13" x14ac:dyDescent="0.25">
      <c r="A1022" s="44" t="s">
        <v>571</v>
      </c>
      <c r="B1022" s="105">
        <v>0.95833333333333337</v>
      </c>
      <c r="C1022" s="44" t="s">
        <v>284</v>
      </c>
      <c r="D1022" s="44" t="s">
        <v>459</v>
      </c>
      <c r="E1022" s="44"/>
      <c r="F1022" s="48">
        <v>10</v>
      </c>
      <c r="G1022" s="44"/>
      <c r="H1022" s="48" t="s">
        <v>457</v>
      </c>
      <c r="I1022" s="108">
        <v>1390</v>
      </c>
      <c r="J1022" s="109">
        <f t="shared" si="119"/>
        <v>139000</v>
      </c>
      <c r="K1022" t="e">
        <f t="shared" si="115"/>
        <v>#DIV/0!</v>
      </c>
      <c r="L1022" t="e">
        <f t="shared" si="116"/>
        <v>#DIV/0!</v>
      </c>
      <c r="M1022" t="e">
        <f t="shared" si="117"/>
        <v>#DIV/0!</v>
      </c>
    </row>
    <row r="1023" spans="1:13" x14ac:dyDescent="0.25">
      <c r="A1023" s="44" t="s">
        <v>571</v>
      </c>
      <c r="B1023" s="105">
        <v>0</v>
      </c>
      <c r="C1023" s="44" t="s">
        <v>284</v>
      </c>
      <c r="D1023" s="44" t="s">
        <v>24</v>
      </c>
      <c r="E1023" s="44"/>
      <c r="F1023" s="48">
        <v>10</v>
      </c>
      <c r="G1023" s="44"/>
      <c r="H1023" s="48" t="s">
        <v>457</v>
      </c>
      <c r="I1023" s="108">
        <v>3880</v>
      </c>
      <c r="J1023" s="109">
        <f t="shared" si="119"/>
        <v>388000</v>
      </c>
      <c r="K1023" t="e">
        <f t="shared" si="115"/>
        <v>#DIV/0!</v>
      </c>
      <c r="L1023" t="e">
        <f t="shared" si="116"/>
        <v>#DIV/0!</v>
      </c>
      <c r="M1023" t="e">
        <f t="shared" si="117"/>
        <v>#DIV/0!</v>
      </c>
    </row>
    <row r="1024" spans="1:13" x14ac:dyDescent="0.25">
      <c r="A1024" s="44" t="s">
        <v>571</v>
      </c>
      <c r="B1024" s="105">
        <v>0</v>
      </c>
      <c r="C1024" s="44" t="s">
        <v>284</v>
      </c>
      <c r="D1024" s="44" t="s">
        <v>459</v>
      </c>
      <c r="E1024" s="44"/>
      <c r="F1024" s="48">
        <v>10</v>
      </c>
      <c r="G1024" s="44"/>
      <c r="H1024" s="48" t="s">
        <v>457</v>
      </c>
      <c r="I1024" s="108">
        <v>2310</v>
      </c>
      <c r="J1024" s="109">
        <f t="shared" si="119"/>
        <v>231000</v>
      </c>
      <c r="K1024" t="e">
        <f t="shared" si="115"/>
        <v>#DIV/0!</v>
      </c>
      <c r="L1024" t="e">
        <f t="shared" si="116"/>
        <v>#DIV/0!</v>
      </c>
      <c r="M1024" t="e">
        <f t="shared" si="117"/>
        <v>#DIV/0!</v>
      </c>
    </row>
    <row r="1025" spans="1:13" x14ac:dyDescent="0.25">
      <c r="A1025" s="44" t="s">
        <v>613</v>
      </c>
      <c r="B1025" s="105">
        <v>0.33333333333333331</v>
      </c>
      <c r="C1025" s="44" t="s">
        <v>284</v>
      </c>
      <c r="D1025" s="44" t="s">
        <v>24</v>
      </c>
      <c r="E1025" s="44"/>
      <c r="F1025" s="44">
        <v>20</v>
      </c>
      <c r="G1025" s="44"/>
      <c r="H1025" s="44" t="s">
        <v>56</v>
      </c>
      <c r="I1025" s="44">
        <v>105</v>
      </c>
      <c r="J1025" s="109">
        <f t="shared" si="119"/>
        <v>5250</v>
      </c>
      <c r="K1025" t="e">
        <f t="shared" si="115"/>
        <v>#DIV/0!</v>
      </c>
      <c r="L1025" t="e">
        <f t="shared" si="116"/>
        <v>#DIV/0!</v>
      </c>
      <c r="M1025" t="e">
        <f t="shared" si="117"/>
        <v>#DIV/0!</v>
      </c>
    </row>
    <row r="1026" spans="1:13" x14ac:dyDescent="0.25">
      <c r="A1026" s="44" t="s">
        <v>613</v>
      </c>
      <c r="B1026" s="105">
        <v>0.33333333333333331</v>
      </c>
      <c r="C1026" s="44" t="s">
        <v>284</v>
      </c>
      <c r="D1026" s="44" t="s">
        <v>24</v>
      </c>
      <c r="E1026" s="44"/>
      <c r="F1026" s="44">
        <v>20</v>
      </c>
      <c r="G1026" s="44"/>
      <c r="H1026" s="44" t="s">
        <v>84</v>
      </c>
      <c r="I1026" s="44">
        <v>17</v>
      </c>
      <c r="J1026" s="109">
        <f t="shared" si="119"/>
        <v>850.00000000000011</v>
      </c>
      <c r="K1026" t="e">
        <f t="shared" ref="K1026:K1089" si="120">((I1026*1000)/(F1026*(E1026/25)))*1000</f>
        <v>#DIV/0!</v>
      </c>
      <c r="L1026" t="e">
        <f t="shared" ref="L1026:L1089" si="121">(I1026/1)*(1/(E1026/25))*1000</f>
        <v>#DIV/0!</v>
      </c>
      <c r="M1026" t="e">
        <f t="shared" ref="M1026:M1089" si="122">(I1026*1000)/(F1026*(E1026/25))*1000</f>
        <v>#DIV/0!</v>
      </c>
    </row>
    <row r="1027" spans="1:13" x14ac:dyDescent="0.25">
      <c r="A1027" s="44" t="s">
        <v>613</v>
      </c>
      <c r="B1027" s="105">
        <v>0.33333333333333331</v>
      </c>
      <c r="C1027" s="44" t="s">
        <v>284</v>
      </c>
      <c r="D1027" s="44" t="s">
        <v>24</v>
      </c>
      <c r="E1027" s="44"/>
      <c r="F1027" s="44">
        <v>20</v>
      </c>
      <c r="G1027" s="44"/>
      <c r="H1027" s="44" t="s">
        <v>30</v>
      </c>
      <c r="I1027" s="44">
        <v>39</v>
      </c>
      <c r="J1027" s="109">
        <f t="shared" si="119"/>
        <v>1950.0000000000002</v>
      </c>
      <c r="K1027" t="e">
        <f t="shared" si="120"/>
        <v>#DIV/0!</v>
      </c>
      <c r="L1027" t="e">
        <f t="shared" si="121"/>
        <v>#DIV/0!</v>
      </c>
      <c r="M1027" t="e">
        <f t="shared" si="122"/>
        <v>#DIV/0!</v>
      </c>
    </row>
    <row r="1028" spans="1:13" x14ac:dyDescent="0.25">
      <c r="A1028" s="44" t="s">
        <v>613</v>
      </c>
      <c r="B1028" s="105">
        <v>0.33333333333333331</v>
      </c>
      <c r="C1028" s="44" t="s">
        <v>284</v>
      </c>
      <c r="D1028" s="44" t="s">
        <v>24</v>
      </c>
      <c r="E1028" s="44"/>
      <c r="F1028" s="44">
        <v>20</v>
      </c>
      <c r="G1028" s="44"/>
      <c r="H1028" s="44" t="s">
        <v>58</v>
      </c>
      <c r="I1028" s="44">
        <v>8</v>
      </c>
      <c r="J1028" s="109">
        <f t="shared" si="119"/>
        <v>400</v>
      </c>
      <c r="K1028" t="e">
        <f t="shared" si="120"/>
        <v>#DIV/0!</v>
      </c>
      <c r="L1028" t="e">
        <f t="shared" si="121"/>
        <v>#DIV/0!</v>
      </c>
      <c r="M1028" t="e">
        <f t="shared" si="122"/>
        <v>#DIV/0!</v>
      </c>
    </row>
    <row r="1029" spans="1:13" x14ac:dyDescent="0.25">
      <c r="A1029" s="44" t="s">
        <v>613</v>
      </c>
      <c r="B1029" s="105">
        <v>0.33333333333333331</v>
      </c>
      <c r="C1029" s="44" t="s">
        <v>284</v>
      </c>
      <c r="D1029" s="44" t="s">
        <v>24</v>
      </c>
      <c r="E1029" s="44"/>
      <c r="F1029" s="44">
        <v>20</v>
      </c>
      <c r="G1029" s="44"/>
      <c r="H1029" s="44" t="s">
        <v>28</v>
      </c>
      <c r="I1029" s="44">
        <v>27</v>
      </c>
      <c r="J1029" s="109">
        <f t="shared" si="119"/>
        <v>1350</v>
      </c>
      <c r="K1029" t="e">
        <f t="shared" si="120"/>
        <v>#DIV/0!</v>
      </c>
      <c r="L1029" t="e">
        <f t="shared" si="121"/>
        <v>#DIV/0!</v>
      </c>
      <c r="M1029" t="e">
        <f t="shared" si="122"/>
        <v>#DIV/0!</v>
      </c>
    </row>
    <row r="1030" spans="1:13" x14ac:dyDescent="0.25">
      <c r="A1030" s="44" t="s">
        <v>613</v>
      </c>
      <c r="B1030" s="105">
        <v>0.33333333333333331</v>
      </c>
      <c r="C1030" s="44" t="s">
        <v>284</v>
      </c>
      <c r="D1030" s="44" t="s">
        <v>24</v>
      </c>
      <c r="E1030" s="44"/>
      <c r="F1030" s="44">
        <v>20</v>
      </c>
      <c r="G1030" s="44"/>
      <c r="H1030" s="44" t="s">
        <v>132</v>
      </c>
      <c r="I1030" s="44">
        <v>1</v>
      </c>
      <c r="J1030" s="109">
        <f t="shared" si="119"/>
        <v>50</v>
      </c>
      <c r="K1030" t="e">
        <f t="shared" si="120"/>
        <v>#DIV/0!</v>
      </c>
      <c r="L1030" t="e">
        <f t="shared" si="121"/>
        <v>#DIV/0!</v>
      </c>
      <c r="M1030" t="e">
        <f t="shared" si="122"/>
        <v>#DIV/0!</v>
      </c>
    </row>
    <row r="1031" spans="1:13" x14ac:dyDescent="0.25">
      <c r="A1031" s="44" t="s">
        <v>613</v>
      </c>
      <c r="B1031" s="105">
        <v>0.69444444444444453</v>
      </c>
      <c r="C1031" s="44" t="s">
        <v>284</v>
      </c>
      <c r="D1031" s="44" t="s">
        <v>24</v>
      </c>
      <c r="E1031" s="44"/>
      <c r="F1031" s="44">
        <v>10</v>
      </c>
      <c r="G1031" s="44"/>
      <c r="H1031" s="44" t="s">
        <v>56</v>
      </c>
      <c r="I1031" s="44">
        <v>36</v>
      </c>
      <c r="J1031" s="109">
        <f t="shared" si="119"/>
        <v>3600</v>
      </c>
      <c r="K1031" t="e">
        <f t="shared" si="120"/>
        <v>#DIV/0!</v>
      </c>
      <c r="L1031" t="e">
        <f t="shared" si="121"/>
        <v>#DIV/0!</v>
      </c>
      <c r="M1031" t="e">
        <f t="shared" si="122"/>
        <v>#DIV/0!</v>
      </c>
    </row>
    <row r="1032" spans="1:13" x14ac:dyDescent="0.25">
      <c r="A1032" s="44" t="s">
        <v>613</v>
      </c>
      <c r="B1032" s="105">
        <v>0.69444444444444453</v>
      </c>
      <c r="C1032" s="44" t="s">
        <v>284</v>
      </c>
      <c r="D1032" s="44" t="s">
        <v>24</v>
      </c>
      <c r="E1032" s="44"/>
      <c r="F1032" s="44">
        <v>10</v>
      </c>
      <c r="G1032" s="44"/>
      <c r="H1032" s="44" t="s">
        <v>28</v>
      </c>
      <c r="I1032" s="44">
        <v>18</v>
      </c>
      <c r="J1032" s="109">
        <f t="shared" si="119"/>
        <v>1800</v>
      </c>
      <c r="K1032" t="e">
        <f t="shared" si="120"/>
        <v>#DIV/0!</v>
      </c>
      <c r="L1032" t="e">
        <f t="shared" si="121"/>
        <v>#DIV/0!</v>
      </c>
      <c r="M1032" t="e">
        <f t="shared" si="122"/>
        <v>#DIV/0!</v>
      </c>
    </row>
    <row r="1033" spans="1:13" x14ac:dyDescent="0.25">
      <c r="A1033" s="44" t="s">
        <v>613</v>
      </c>
      <c r="B1033" s="105">
        <v>0.69444444444444453</v>
      </c>
      <c r="C1033" s="44" t="s">
        <v>284</v>
      </c>
      <c r="D1033" s="44" t="s">
        <v>24</v>
      </c>
      <c r="E1033" s="44"/>
      <c r="F1033" s="44">
        <v>10</v>
      </c>
      <c r="G1033" s="44"/>
      <c r="H1033" s="44" t="s">
        <v>84</v>
      </c>
      <c r="I1033" s="44">
        <v>8</v>
      </c>
      <c r="J1033" s="109">
        <f t="shared" si="119"/>
        <v>800</v>
      </c>
      <c r="K1033" t="e">
        <f t="shared" si="120"/>
        <v>#DIV/0!</v>
      </c>
      <c r="L1033" t="e">
        <f t="shared" si="121"/>
        <v>#DIV/0!</v>
      </c>
      <c r="M1033" t="e">
        <f t="shared" si="122"/>
        <v>#DIV/0!</v>
      </c>
    </row>
    <row r="1034" spans="1:13" x14ac:dyDescent="0.25">
      <c r="A1034" s="44" t="s">
        <v>613</v>
      </c>
      <c r="B1034" s="105">
        <v>0.69444444444444453</v>
      </c>
      <c r="C1034" s="44" t="s">
        <v>284</v>
      </c>
      <c r="D1034" s="44" t="s">
        <v>24</v>
      </c>
      <c r="E1034" s="44"/>
      <c r="F1034" s="44">
        <v>10</v>
      </c>
      <c r="G1034" s="44"/>
      <c r="H1034" s="44" t="s">
        <v>30</v>
      </c>
      <c r="I1034" s="44">
        <v>8</v>
      </c>
      <c r="J1034" s="109">
        <f t="shared" si="119"/>
        <v>800</v>
      </c>
      <c r="K1034" t="e">
        <f t="shared" si="120"/>
        <v>#DIV/0!</v>
      </c>
      <c r="L1034" t="e">
        <f t="shared" si="121"/>
        <v>#DIV/0!</v>
      </c>
      <c r="M1034" t="e">
        <f t="shared" si="122"/>
        <v>#DIV/0!</v>
      </c>
    </row>
    <row r="1035" spans="1:13" x14ac:dyDescent="0.25">
      <c r="A1035" s="44" t="s">
        <v>613</v>
      </c>
      <c r="B1035" s="105">
        <v>0.69444444444444453</v>
      </c>
      <c r="C1035" s="44" t="s">
        <v>284</v>
      </c>
      <c r="D1035" s="44" t="s">
        <v>24</v>
      </c>
      <c r="E1035" s="44"/>
      <c r="F1035" s="44">
        <v>10</v>
      </c>
      <c r="G1035" s="44"/>
      <c r="H1035" s="44" t="s">
        <v>58</v>
      </c>
      <c r="I1035" s="44">
        <v>3</v>
      </c>
      <c r="J1035" s="109">
        <f t="shared" si="119"/>
        <v>300</v>
      </c>
      <c r="K1035" t="e">
        <f t="shared" si="120"/>
        <v>#DIV/0!</v>
      </c>
      <c r="L1035" t="e">
        <f t="shared" si="121"/>
        <v>#DIV/0!</v>
      </c>
      <c r="M1035" t="e">
        <f t="shared" si="122"/>
        <v>#DIV/0!</v>
      </c>
    </row>
    <row r="1036" spans="1:13" x14ac:dyDescent="0.25">
      <c r="A1036" s="44" t="s">
        <v>613</v>
      </c>
      <c r="B1036" s="105">
        <v>0.69444444444444453</v>
      </c>
      <c r="C1036" s="44" t="s">
        <v>284</v>
      </c>
      <c r="D1036" s="44" t="s">
        <v>24</v>
      </c>
      <c r="E1036" s="44"/>
      <c r="F1036" s="44">
        <v>10</v>
      </c>
      <c r="G1036" s="44"/>
      <c r="H1036" s="44" t="s">
        <v>31</v>
      </c>
      <c r="I1036" s="44">
        <v>1</v>
      </c>
      <c r="J1036" s="109">
        <f t="shared" si="119"/>
        <v>100</v>
      </c>
      <c r="K1036" t="e">
        <f t="shared" si="120"/>
        <v>#DIV/0!</v>
      </c>
      <c r="L1036" t="e">
        <f t="shared" si="121"/>
        <v>#DIV/0!</v>
      </c>
      <c r="M1036" t="e">
        <f t="shared" si="122"/>
        <v>#DIV/0!</v>
      </c>
    </row>
    <row r="1037" spans="1:13" x14ac:dyDescent="0.25">
      <c r="A1037" s="44" t="s">
        <v>613</v>
      </c>
      <c r="B1037" s="105">
        <v>0.69444444444444453</v>
      </c>
      <c r="C1037" s="44" t="s">
        <v>284</v>
      </c>
      <c r="D1037" s="44" t="s">
        <v>24</v>
      </c>
      <c r="E1037" s="44"/>
      <c r="F1037" s="44">
        <v>10</v>
      </c>
      <c r="G1037" s="44"/>
      <c r="H1037" s="44" t="s">
        <v>54</v>
      </c>
      <c r="I1037" s="44">
        <v>1</v>
      </c>
      <c r="J1037" s="109">
        <f t="shared" si="119"/>
        <v>100</v>
      </c>
      <c r="K1037" t="e">
        <f t="shared" si="120"/>
        <v>#DIV/0!</v>
      </c>
      <c r="L1037" t="e">
        <f t="shared" si="121"/>
        <v>#DIV/0!</v>
      </c>
      <c r="M1037" t="e">
        <f t="shared" si="122"/>
        <v>#DIV/0!</v>
      </c>
    </row>
    <row r="1038" spans="1:13" x14ac:dyDescent="0.25">
      <c r="A1038" s="65" t="s">
        <v>747</v>
      </c>
      <c r="B1038" s="74">
        <v>0.33333333333333298</v>
      </c>
      <c r="C1038" s="65" t="s">
        <v>23</v>
      </c>
      <c r="D1038" s="65" t="s">
        <v>24</v>
      </c>
      <c r="E1038" s="65">
        <v>5000</v>
      </c>
      <c r="F1038" s="65">
        <v>1</v>
      </c>
      <c r="G1038" s="65">
        <v>1E-3</v>
      </c>
      <c r="H1038" s="65" t="s">
        <v>728</v>
      </c>
      <c r="I1038" s="75">
        <v>6</v>
      </c>
      <c r="J1038" s="75">
        <f>(I1038/G1038)*(1/E1038)*1000</f>
        <v>1200</v>
      </c>
      <c r="K1038">
        <f t="shared" si="120"/>
        <v>30000</v>
      </c>
      <c r="L1038">
        <f t="shared" si="121"/>
        <v>30</v>
      </c>
      <c r="M1038">
        <f t="shared" si="122"/>
        <v>30000</v>
      </c>
    </row>
    <row r="1039" spans="1:13" x14ac:dyDescent="0.25">
      <c r="A1039" s="44" t="s">
        <v>651</v>
      </c>
      <c r="B1039" s="105">
        <v>0.33333333333333331</v>
      </c>
      <c r="C1039" s="44" t="s">
        <v>284</v>
      </c>
      <c r="D1039" s="44" t="s">
        <v>24</v>
      </c>
      <c r="E1039" s="44"/>
      <c r="F1039" s="44">
        <v>8</v>
      </c>
      <c r="G1039" s="44"/>
      <c r="H1039" s="44" t="s">
        <v>58</v>
      </c>
      <c r="I1039" s="44">
        <v>2</v>
      </c>
      <c r="J1039" s="109">
        <f>(I1039/(F1039/5000))*(1/5000)*1000</f>
        <v>250</v>
      </c>
      <c r="K1039" t="e">
        <f t="shared" si="120"/>
        <v>#DIV/0!</v>
      </c>
      <c r="L1039" t="e">
        <f t="shared" si="121"/>
        <v>#DIV/0!</v>
      </c>
      <c r="M1039" t="e">
        <f t="shared" si="122"/>
        <v>#DIV/0!</v>
      </c>
    </row>
    <row r="1040" spans="1:13" x14ac:dyDescent="0.25">
      <c r="A1040" s="44" t="s">
        <v>651</v>
      </c>
      <c r="B1040" s="105">
        <v>0.33333333333333331</v>
      </c>
      <c r="C1040" s="44" t="s">
        <v>284</v>
      </c>
      <c r="D1040" s="44" t="s">
        <v>24</v>
      </c>
      <c r="E1040" s="44"/>
      <c r="F1040" s="44">
        <v>8</v>
      </c>
      <c r="G1040" s="44"/>
      <c r="H1040" s="44" t="s">
        <v>696</v>
      </c>
      <c r="I1040" s="44">
        <v>3</v>
      </c>
      <c r="J1040" s="109">
        <f>(I1040/(F1040/5000))*(1/5000)*1000</f>
        <v>375</v>
      </c>
      <c r="K1040" t="e">
        <f t="shared" si="120"/>
        <v>#DIV/0!</v>
      </c>
      <c r="L1040" t="e">
        <f t="shared" si="121"/>
        <v>#DIV/0!</v>
      </c>
      <c r="M1040" t="e">
        <f t="shared" si="122"/>
        <v>#DIV/0!</v>
      </c>
    </row>
    <row r="1041" spans="1:13" x14ac:dyDescent="0.25">
      <c r="A1041" s="44" t="s">
        <v>651</v>
      </c>
      <c r="B1041" s="105">
        <v>0.33333333333333331</v>
      </c>
      <c r="C1041" s="44" t="s">
        <v>284</v>
      </c>
      <c r="D1041" s="44" t="s">
        <v>24</v>
      </c>
      <c r="E1041" s="44"/>
      <c r="F1041" s="44">
        <v>8</v>
      </c>
      <c r="G1041" s="44"/>
      <c r="H1041" s="44" t="s">
        <v>498</v>
      </c>
      <c r="I1041" s="44">
        <v>3</v>
      </c>
      <c r="J1041" s="109">
        <f>(I1041/(F1041/5000))*(1/5000)*1000</f>
        <v>375</v>
      </c>
      <c r="K1041" t="e">
        <f t="shared" si="120"/>
        <v>#DIV/0!</v>
      </c>
      <c r="L1041" t="e">
        <f t="shared" si="121"/>
        <v>#DIV/0!</v>
      </c>
      <c r="M1041" t="e">
        <f t="shared" si="122"/>
        <v>#DIV/0!</v>
      </c>
    </row>
    <row r="1042" spans="1:13" x14ac:dyDescent="0.25">
      <c r="A1042" s="44" t="s">
        <v>651</v>
      </c>
      <c r="B1042" s="105">
        <v>0.33333333333333331</v>
      </c>
      <c r="C1042" s="44" t="s">
        <v>284</v>
      </c>
      <c r="D1042" s="44" t="s">
        <v>24</v>
      </c>
      <c r="E1042" s="44"/>
      <c r="F1042" s="44">
        <v>8</v>
      </c>
      <c r="G1042" s="44"/>
      <c r="H1042" s="44" t="s">
        <v>692</v>
      </c>
      <c r="I1042" s="44">
        <v>1</v>
      </c>
      <c r="J1042" s="109">
        <f>(I1042/(F1042/5000))*(1/5000)*1000</f>
        <v>125</v>
      </c>
      <c r="K1042" t="e">
        <f t="shared" si="120"/>
        <v>#DIV/0!</v>
      </c>
      <c r="L1042" t="e">
        <f t="shared" si="121"/>
        <v>#DIV/0!</v>
      </c>
      <c r="M1042" t="e">
        <f t="shared" si="122"/>
        <v>#DIV/0!</v>
      </c>
    </row>
    <row r="1043" spans="1:13" x14ac:dyDescent="0.25">
      <c r="A1043" s="44" t="s">
        <v>168</v>
      </c>
      <c r="B1043" s="105">
        <v>0.33333333333333331</v>
      </c>
      <c r="C1043" s="44" t="s">
        <v>23</v>
      </c>
      <c r="D1043" s="44" t="s">
        <v>24</v>
      </c>
      <c r="E1043" s="44">
        <v>5000</v>
      </c>
      <c r="F1043" s="44">
        <v>1</v>
      </c>
      <c r="G1043" s="44">
        <f>F1043/1000</f>
        <v>1E-3</v>
      </c>
      <c r="H1043" s="44" t="s">
        <v>26</v>
      </c>
      <c r="I1043" s="44">
        <v>1</v>
      </c>
      <c r="J1043" s="106">
        <f>(I1043/G1043)*(1/5000)*1000</f>
        <v>200</v>
      </c>
      <c r="K1043">
        <f t="shared" si="120"/>
        <v>5000</v>
      </c>
      <c r="L1043">
        <f t="shared" si="121"/>
        <v>5</v>
      </c>
      <c r="M1043">
        <f t="shared" si="122"/>
        <v>5000</v>
      </c>
    </row>
    <row r="1044" spans="1:13" x14ac:dyDescent="0.25">
      <c r="A1044" s="44" t="s">
        <v>168</v>
      </c>
      <c r="B1044" s="105">
        <v>0.33333333333333331</v>
      </c>
      <c r="C1044" s="44" t="s">
        <v>23</v>
      </c>
      <c r="D1044" s="44" t="s">
        <v>24</v>
      </c>
      <c r="E1044" s="44">
        <v>5000</v>
      </c>
      <c r="F1044" s="44">
        <v>1</v>
      </c>
      <c r="G1044" s="44">
        <f>F1044/1000</f>
        <v>1E-3</v>
      </c>
      <c r="H1044" s="44" t="s">
        <v>84</v>
      </c>
      <c r="I1044" s="44">
        <v>1</v>
      </c>
      <c r="J1044" s="106">
        <f>(I1044/G1044)*(1/5000)*1000</f>
        <v>200</v>
      </c>
      <c r="K1044">
        <f t="shared" si="120"/>
        <v>5000</v>
      </c>
      <c r="L1044">
        <f t="shared" si="121"/>
        <v>5</v>
      </c>
      <c r="M1044">
        <f t="shared" si="122"/>
        <v>5000</v>
      </c>
    </row>
    <row r="1045" spans="1:13" x14ac:dyDescent="0.25">
      <c r="A1045" s="44" t="s">
        <v>188</v>
      </c>
      <c r="B1045" s="105">
        <v>0.33333333333333331</v>
      </c>
      <c r="C1045" s="44" t="s">
        <v>23</v>
      </c>
      <c r="D1045" s="44" t="s">
        <v>24</v>
      </c>
      <c r="E1045" s="44">
        <v>5000</v>
      </c>
      <c r="F1045" s="44">
        <v>1</v>
      </c>
      <c r="G1045" s="44">
        <f>F1045/1000</f>
        <v>1E-3</v>
      </c>
      <c r="H1045" s="44" t="s">
        <v>26</v>
      </c>
      <c r="I1045" s="44">
        <v>1</v>
      </c>
      <c r="J1045" s="106">
        <f>(I1045/G1045)*(1/5000)*1000</f>
        <v>200</v>
      </c>
      <c r="K1045">
        <f t="shared" si="120"/>
        <v>5000</v>
      </c>
      <c r="L1045">
        <f t="shared" si="121"/>
        <v>5</v>
      </c>
      <c r="M1045">
        <f t="shared" si="122"/>
        <v>5000</v>
      </c>
    </row>
    <row r="1046" spans="1:13" x14ac:dyDescent="0.25">
      <c r="A1046" s="44" t="s">
        <v>188</v>
      </c>
      <c r="B1046" s="105">
        <v>0.33333333333333331</v>
      </c>
      <c r="C1046" s="44" t="s">
        <v>23</v>
      </c>
      <c r="D1046" s="44" t="s">
        <v>24</v>
      </c>
      <c r="E1046" s="44">
        <v>5000</v>
      </c>
      <c r="F1046" s="44">
        <v>1</v>
      </c>
      <c r="G1046" s="44">
        <f>F1046/1000</f>
        <v>1E-3</v>
      </c>
      <c r="H1046" s="44" t="s">
        <v>77</v>
      </c>
      <c r="I1046" s="44">
        <v>1</v>
      </c>
      <c r="J1046" s="106">
        <f>(I1046/G1046)*(1/5000)*1000</f>
        <v>200</v>
      </c>
      <c r="K1046">
        <f t="shared" si="120"/>
        <v>5000</v>
      </c>
      <c r="L1046">
        <f t="shared" si="121"/>
        <v>5</v>
      </c>
      <c r="M1046">
        <f t="shared" si="122"/>
        <v>5000</v>
      </c>
    </row>
    <row r="1047" spans="1:13" x14ac:dyDescent="0.25">
      <c r="A1047" s="65" t="s">
        <v>756</v>
      </c>
      <c r="B1047" s="74">
        <v>0.33333333333333298</v>
      </c>
      <c r="C1047" s="65" t="s">
        <v>23</v>
      </c>
      <c r="D1047" s="65" t="s">
        <v>24</v>
      </c>
      <c r="E1047" s="65">
        <v>5000</v>
      </c>
      <c r="F1047" s="65">
        <v>1</v>
      </c>
      <c r="G1047" s="65">
        <v>1E-3</v>
      </c>
      <c r="H1047" s="65" t="s">
        <v>542</v>
      </c>
      <c r="I1047" s="75">
        <v>1</v>
      </c>
      <c r="J1047" s="75">
        <f>(I1047/G1047)*(1/E1047)*1000</f>
        <v>200</v>
      </c>
      <c r="K1047">
        <f t="shared" si="120"/>
        <v>5000</v>
      </c>
      <c r="L1047">
        <f t="shared" si="121"/>
        <v>5</v>
      </c>
      <c r="M1047">
        <f t="shared" si="122"/>
        <v>5000</v>
      </c>
    </row>
    <row r="1048" spans="1:13" x14ac:dyDescent="0.25">
      <c r="A1048" s="65" t="s">
        <v>756</v>
      </c>
      <c r="B1048" s="74">
        <v>0.33333333333333298</v>
      </c>
      <c r="C1048" s="65" t="s">
        <v>23</v>
      </c>
      <c r="D1048" s="65" t="s">
        <v>24</v>
      </c>
      <c r="E1048" s="65">
        <v>5000</v>
      </c>
      <c r="F1048" s="65">
        <v>1</v>
      </c>
      <c r="G1048" s="65">
        <v>1E-3</v>
      </c>
      <c r="H1048" s="65" t="s">
        <v>27</v>
      </c>
      <c r="I1048" s="75">
        <v>1</v>
      </c>
      <c r="J1048" s="75">
        <f>(I1048/G1048)*(1/E1048)*1000</f>
        <v>200</v>
      </c>
      <c r="K1048">
        <f t="shared" si="120"/>
        <v>5000</v>
      </c>
      <c r="L1048">
        <f t="shared" si="121"/>
        <v>5</v>
      </c>
      <c r="M1048">
        <f t="shared" si="122"/>
        <v>5000</v>
      </c>
    </row>
    <row r="1049" spans="1:13" x14ac:dyDescent="0.25">
      <c r="A1049" s="65" t="s">
        <v>756</v>
      </c>
      <c r="B1049" s="74">
        <v>0.33333333333333298</v>
      </c>
      <c r="C1049" s="65" t="s">
        <v>23</v>
      </c>
      <c r="D1049" s="65" t="s">
        <v>24</v>
      </c>
      <c r="E1049" s="65">
        <v>5000</v>
      </c>
      <c r="F1049" s="65">
        <v>1</v>
      </c>
      <c r="G1049" s="65">
        <v>1E-3</v>
      </c>
      <c r="H1049" s="65" t="s">
        <v>733</v>
      </c>
      <c r="I1049" s="75">
        <v>1</v>
      </c>
      <c r="J1049" s="75">
        <f>(I1049/G1049)*(1/E1049)*1000</f>
        <v>200</v>
      </c>
      <c r="K1049">
        <f t="shared" si="120"/>
        <v>5000</v>
      </c>
      <c r="L1049">
        <f t="shared" si="121"/>
        <v>5</v>
      </c>
      <c r="M1049">
        <f t="shared" si="122"/>
        <v>5000</v>
      </c>
    </row>
    <row r="1050" spans="1:13" x14ac:dyDescent="0.25">
      <c r="A1050" s="44" t="s">
        <v>214</v>
      </c>
      <c r="B1050" s="105">
        <v>0.33333333333333331</v>
      </c>
      <c r="C1050" s="44" t="s">
        <v>23</v>
      </c>
      <c r="D1050" s="44" t="s">
        <v>24</v>
      </c>
      <c r="E1050" s="44">
        <v>5000</v>
      </c>
      <c r="F1050" s="44">
        <v>1</v>
      </c>
      <c r="G1050" s="44">
        <f>F1050/1000</f>
        <v>1E-3</v>
      </c>
      <c r="H1050" s="44" t="s">
        <v>191</v>
      </c>
      <c r="I1050" s="44">
        <v>1</v>
      </c>
      <c r="J1050" s="106">
        <f>(I1050/G1050)*(1/5000)*1000</f>
        <v>200</v>
      </c>
      <c r="K1050">
        <f t="shared" si="120"/>
        <v>5000</v>
      </c>
      <c r="L1050">
        <f t="shared" si="121"/>
        <v>5</v>
      </c>
      <c r="M1050">
        <f t="shared" si="122"/>
        <v>5000</v>
      </c>
    </row>
    <row r="1051" spans="1:13" x14ac:dyDescent="0.25">
      <c r="A1051" s="65" t="s">
        <v>782</v>
      </c>
      <c r="B1051" s="74">
        <v>0.33333333333333298</v>
      </c>
      <c r="C1051" s="65" t="s">
        <v>23</v>
      </c>
      <c r="D1051" s="65" t="s">
        <v>24</v>
      </c>
      <c r="E1051" s="65">
        <v>5000</v>
      </c>
      <c r="F1051" s="65">
        <v>1</v>
      </c>
      <c r="G1051" s="65">
        <v>1E-3</v>
      </c>
      <c r="H1051" s="65" t="s">
        <v>542</v>
      </c>
      <c r="I1051" s="75">
        <v>3</v>
      </c>
      <c r="J1051" s="75">
        <f>(I1051/G1051)*(1/E1051)*1000</f>
        <v>600</v>
      </c>
      <c r="K1051">
        <f t="shared" si="120"/>
        <v>15000</v>
      </c>
      <c r="L1051">
        <f t="shared" si="121"/>
        <v>15</v>
      </c>
      <c r="M1051">
        <f t="shared" si="122"/>
        <v>15000</v>
      </c>
    </row>
    <row r="1052" spans="1:13" x14ac:dyDescent="0.25">
      <c r="A1052" s="65" t="s">
        <v>782</v>
      </c>
      <c r="B1052" s="74">
        <v>0.33333333333333298</v>
      </c>
      <c r="C1052" s="65" t="s">
        <v>23</v>
      </c>
      <c r="D1052" s="65" t="s">
        <v>24</v>
      </c>
      <c r="E1052" s="65">
        <v>5000</v>
      </c>
      <c r="F1052" s="65">
        <v>1</v>
      </c>
      <c r="G1052" s="65">
        <v>1E-3</v>
      </c>
      <c r="H1052" s="65" t="s">
        <v>26</v>
      </c>
      <c r="I1052" s="75">
        <v>1</v>
      </c>
      <c r="J1052" s="75">
        <f>(I1052/G1052)*(1/E1052)*1000</f>
        <v>200</v>
      </c>
      <c r="K1052">
        <f t="shared" si="120"/>
        <v>5000</v>
      </c>
      <c r="L1052">
        <f t="shared" si="121"/>
        <v>5</v>
      </c>
      <c r="M1052">
        <f t="shared" si="122"/>
        <v>5000</v>
      </c>
    </row>
    <row r="1053" spans="1:13" x14ac:dyDescent="0.25">
      <c r="A1053" s="65" t="s">
        <v>782</v>
      </c>
      <c r="B1053" s="74">
        <v>0.33333333333333298</v>
      </c>
      <c r="C1053" s="65" t="s">
        <v>23</v>
      </c>
      <c r="D1053" s="65" t="s">
        <v>24</v>
      </c>
      <c r="E1053" s="65">
        <v>5000</v>
      </c>
      <c r="F1053" s="65">
        <v>1</v>
      </c>
      <c r="G1053" s="65">
        <v>1E-3</v>
      </c>
      <c r="H1053" s="65" t="s">
        <v>162</v>
      </c>
      <c r="I1053" s="75">
        <v>1</v>
      </c>
      <c r="J1053" s="75">
        <f>(I1053/G1053)*(1/E1053)*1000</f>
        <v>200</v>
      </c>
      <c r="K1053">
        <f t="shared" si="120"/>
        <v>5000</v>
      </c>
      <c r="L1053">
        <f t="shared" si="121"/>
        <v>5</v>
      </c>
      <c r="M1053">
        <f t="shared" si="122"/>
        <v>5000</v>
      </c>
    </row>
    <row r="1054" spans="1:13" x14ac:dyDescent="0.25">
      <c r="A1054" s="44" t="s">
        <v>253</v>
      </c>
      <c r="B1054" s="105">
        <v>0.33333333333333331</v>
      </c>
      <c r="C1054" s="44" t="s">
        <v>23</v>
      </c>
      <c r="D1054" s="44" t="s">
        <v>24</v>
      </c>
      <c r="E1054" s="44">
        <v>5000</v>
      </c>
      <c r="F1054" s="44">
        <v>1</v>
      </c>
      <c r="G1054" s="44">
        <f t="shared" ref="G1054:G1064" si="123">F1054/1000</f>
        <v>1E-3</v>
      </c>
      <c r="H1054" s="44" t="s">
        <v>26</v>
      </c>
      <c r="I1054" s="44">
        <v>1</v>
      </c>
      <c r="J1054" s="106">
        <f t="shared" ref="J1054:J1064" si="124">(I1054/G1054)*(1/5000)*1000</f>
        <v>200</v>
      </c>
      <c r="K1054">
        <f t="shared" si="120"/>
        <v>5000</v>
      </c>
      <c r="L1054">
        <f t="shared" si="121"/>
        <v>5</v>
      </c>
      <c r="M1054">
        <f t="shared" si="122"/>
        <v>5000</v>
      </c>
    </row>
    <row r="1055" spans="1:13" x14ac:dyDescent="0.25">
      <c r="A1055" s="44" t="s">
        <v>253</v>
      </c>
      <c r="B1055" s="105">
        <v>0.33333333333333331</v>
      </c>
      <c r="C1055" s="44" t="s">
        <v>23</v>
      </c>
      <c r="D1055" s="44" t="s">
        <v>24</v>
      </c>
      <c r="E1055" s="44">
        <v>5000</v>
      </c>
      <c r="F1055" s="44">
        <v>1</v>
      </c>
      <c r="G1055" s="44">
        <f t="shared" si="123"/>
        <v>1E-3</v>
      </c>
      <c r="H1055" s="44" t="s">
        <v>27</v>
      </c>
      <c r="I1055" s="44">
        <v>1</v>
      </c>
      <c r="J1055" s="106">
        <f t="shared" si="124"/>
        <v>200</v>
      </c>
      <c r="K1055">
        <f t="shared" si="120"/>
        <v>5000</v>
      </c>
      <c r="L1055">
        <f t="shared" si="121"/>
        <v>5</v>
      </c>
      <c r="M1055">
        <f t="shared" si="122"/>
        <v>5000</v>
      </c>
    </row>
    <row r="1056" spans="1:13" x14ac:dyDescent="0.25">
      <c r="A1056" s="44" t="s">
        <v>253</v>
      </c>
      <c r="B1056" s="105">
        <v>0.33333333333333331</v>
      </c>
      <c r="C1056" s="44" t="s">
        <v>23</v>
      </c>
      <c r="D1056" s="44" t="s">
        <v>24</v>
      </c>
      <c r="E1056" s="44">
        <v>5000</v>
      </c>
      <c r="F1056" s="44">
        <v>1</v>
      </c>
      <c r="G1056" s="44">
        <f t="shared" si="123"/>
        <v>1E-3</v>
      </c>
      <c r="H1056" s="44" t="s">
        <v>28</v>
      </c>
      <c r="I1056" s="44">
        <v>3</v>
      </c>
      <c r="J1056" s="106">
        <f t="shared" si="124"/>
        <v>600</v>
      </c>
      <c r="K1056">
        <f t="shared" si="120"/>
        <v>15000</v>
      </c>
      <c r="L1056">
        <f t="shared" si="121"/>
        <v>15</v>
      </c>
      <c r="M1056">
        <f t="shared" si="122"/>
        <v>15000</v>
      </c>
    </row>
    <row r="1057" spans="1:13" x14ac:dyDescent="0.25">
      <c r="A1057" s="44" t="s">
        <v>253</v>
      </c>
      <c r="B1057" s="105">
        <v>0.33333333333333331</v>
      </c>
      <c r="C1057" s="44" t="s">
        <v>23</v>
      </c>
      <c r="D1057" s="44" t="s">
        <v>24</v>
      </c>
      <c r="E1057" s="44">
        <v>5000</v>
      </c>
      <c r="F1057" s="44">
        <v>1</v>
      </c>
      <c r="G1057" s="44">
        <f t="shared" si="123"/>
        <v>1E-3</v>
      </c>
      <c r="H1057" s="44" t="s">
        <v>29</v>
      </c>
      <c r="I1057" s="44">
        <v>2</v>
      </c>
      <c r="J1057" s="106">
        <f t="shared" si="124"/>
        <v>400</v>
      </c>
      <c r="K1057">
        <f t="shared" si="120"/>
        <v>10000</v>
      </c>
      <c r="L1057">
        <f t="shared" si="121"/>
        <v>10</v>
      </c>
      <c r="M1057">
        <f t="shared" si="122"/>
        <v>10000</v>
      </c>
    </row>
    <row r="1058" spans="1:13" x14ac:dyDescent="0.25">
      <c r="A1058" s="44" t="s">
        <v>253</v>
      </c>
      <c r="B1058" s="105">
        <v>0.33333333333333331</v>
      </c>
      <c r="C1058" s="44" t="s">
        <v>23</v>
      </c>
      <c r="D1058" s="44" t="s">
        <v>24</v>
      </c>
      <c r="E1058" s="44">
        <v>5000</v>
      </c>
      <c r="F1058" s="44">
        <v>1</v>
      </c>
      <c r="G1058" s="44">
        <f t="shared" si="123"/>
        <v>1E-3</v>
      </c>
      <c r="H1058" s="44" t="s">
        <v>30</v>
      </c>
      <c r="I1058" s="44">
        <v>2</v>
      </c>
      <c r="J1058" s="106">
        <f t="shared" si="124"/>
        <v>400</v>
      </c>
      <c r="K1058">
        <f t="shared" si="120"/>
        <v>10000</v>
      </c>
      <c r="L1058">
        <f t="shared" si="121"/>
        <v>10</v>
      </c>
      <c r="M1058">
        <f t="shared" si="122"/>
        <v>10000</v>
      </c>
    </row>
    <row r="1059" spans="1:13" x14ac:dyDescent="0.25">
      <c r="A1059" s="44" t="s">
        <v>253</v>
      </c>
      <c r="B1059" s="105">
        <v>0.33333333333333331</v>
      </c>
      <c r="C1059" s="44" t="s">
        <v>23</v>
      </c>
      <c r="D1059" s="44" t="s">
        <v>24</v>
      </c>
      <c r="E1059" s="44">
        <v>5000</v>
      </c>
      <c r="F1059" s="44">
        <v>1</v>
      </c>
      <c r="G1059" s="44">
        <f t="shared" si="123"/>
        <v>1E-3</v>
      </c>
      <c r="H1059" s="44" t="s">
        <v>31</v>
      </c>
      <c r="I1059" s="44">
        <v>4</v>
      </c>
      <c r="J1059" s="106">
        <f t="shared" si="124"/>
        <v>800</v>
      </c>
      <c r="K1059">
        <f t="shared" si="120"/>
        <v>20000</v>
      </c>
      <c r="L1059">
        <f t="shared" si="121"/>
        <v>20</v>
      </c>
      <c r="M1059">
        <f t="shared" si="122"/>
        <v>20000</v>
      </c>
    </row>
    <row r="1060" spans="1:13" x14ac:dyDescent="0.25">
      <c r="A1060" s="44" t="s">
        <v>253</v>
      </c>
      <c r="B1060" s="105">
        <v>0.33333333333333331</v>
      </c>
      <c r="C1060" s="44" t="s">
        <v>23</v>
      </c>
      <c r="D1060" s="44" t="s">
        <v>24</v>
      </c>
      <c r="E1060" s="44">
        <v>5000</v>
      </c>
      <c r="F1060" s="44">
        <v>1</v>
      </c>
      <c r="G1060" s="44">
        <f t="shared" si="123"/>
        <v>1E-3</v>
      </c>
      <c r="H1060" s="44" t="s">
        <v>58</v>
      </c>
      <c r="I1060" s="44">
        <v>3</v>
      </c>
      <c r="J1060" s="106">
        <f t="shared" si="124"/>
        <v>600</v>
      </c>
      <c r="K1060">
        <f t="shared" si="120"/>
        <v>15000</v>
      </c>
      <c r="L1060">
        <f t="shared" si="121"/>
        <v>15</v>
      </c>
      <c r="M1060">
        <f t="shared" si="122"/>
        <v>15000</v>
      </c>
    </row>
    <row r="1061" spans="1:13" x14ac:dyDescent="0.25">
      <c r="A1061" s="44" t="s">
        <v>253</v>
      </c>
      <c r="B1061" s="105">
        <v>0.33333333333333331</v>
      </c>
      <c r="C1061" s="44" t="s">
        <v>23</v>
      </c>
      <c r="D1061" s="44" t="s">
        <v>24</v>
      </c>
      <c r="E1061" s="44">
        <v>5000</v>
      </c>
      <c r="F1061" s="44">
        <v>1</v>
      </c>
      <c r="G1061" s="44">
        <f t="shared" si="123"/>
        <v>1E-3</v>
      </c>
      <c r="H1061" s="44" t="s">
        <v>196</v>
      </c>
      <c r="I1061" s="44">
        <v>1</v>
      </c>
      <c r="J1061" s="106">
        <f t="shared" si="124"/>
        <v>200</v>
      </c>
      <c r="K1061">
        <f t="shared" si="120"/>
        <v>5000</v>
      </c>
      <c r="L1061">
        <f t="shared" si="121"/>
        <v>5</v>
      </c>
      <c r="M1061">
        <f t="shared" si="122"/>
        <v>5000</v>
      </c>
    </row>
    <row r="1062" spans="1:13" x14ac:dyDescent="0.25">
      <c r="A1062" s="44" t="s">
        <v>253</v>
      </c>
      <c r="B1062" s="105">
        <v>0.33333333333333331</v>
      </c>
      <c r="C1062" s="44" t="s">
        <v>23</v>
      </c>
      <c r="D1062" s="44" t="s">
        <v>24</v>
      </c>
      <c r="E1062" s="44">
        <v>5000</v>
      </c>
      <c r="F1062" s="44">
        <v>1</v>
      </c>
      <c r="G1062" s="44">
        <f t="shared" si="123"/>
        <v>1E-3</v>
      </c>
      <c r="H1062" s="44" t="s">
        <v>84</v>
      </c>
      <c r="I1062" s="44">
        <v>32</v>
      </c>
      <c r="J1062" s="106">
        <f t="shared" si="124"/>
        <v>6400</v>
      </c>
      <c r="K1062">
        <f t="shared" si="120"/>
        <v>160000</v>
      </c>
      <c r="L1062">
        <f t="shared" si="121"/>
        <v>160</v>
      </c>
      <c r="M1062">
        <f t="shared" si="122"/>
        <v>160000</v>
      </c>
    </row>
    <row r="1063" spans="1:13" x14ac:dyDescent="0.25">
      <c r="A1063" s="44" t="s">
        <v>253</v>
      </c>
      <c r="B1063" s="105">
        <v>0.33333333333333331</v>
      </c>
      <c r="C1063" s="44" t="s">
        <v>23</v>
      </c>
      <c r="D1063" s="44" t="s">
        <v>24</v>
      </c>
      <c r="E1063" s="44">
        <v>5000</v>
      </c>
      <c r="F1063" s="44">
        <v>1</v>
      </c>
      <c r="G1063" s="44">
        <f t="shared" si="123"/>
        <v>1E-3</v>
      </c>
      <c r="H1063" s="44" t="s">
        <v>37</v>
      </c>
      <c r="I1063" s="44">
        <v>1</v>
      </c>
      <c r="J1063" s="106">
        <f t="shared" si="124"/>
        <v>200</v>
      </c>
      <c r="K1063">
        <f t="shared" si="120"/>
        <v>5000</v>
      </c>
      <c r="L1063">
        <f t="shared" si="121"/>
        <v>5</v>
      </c>
      <c r="M1063">
        <f t="shared" si="122"/>
        <v>5000</v>
      </c>
    </row>
    <row r="1064" spans="1:13" x14ac:dyDescent="0.25">
      <c r="A1064" s="44" t="s">
        <v>253</v>
      </c>
      <c r="B1064" s="105">
        <v>0.33333333333333331</v>
      </c>
      <c r="C1064" s="44" t="s">
        <v>23</v>
      </c>
      <c r="D1064" s="44" t="s">
        <v>24</v>
      </c>
      <c r="E1064" s="44">
        <v>5000</v>
      </c>
      <c r="F1064" s="44">
        <v>1</v>
      </c>
      <c r="G1064" s="44">
        <f t="shared" si="123"/>
        <v>1E-3</v>
      </c>
      <c r="H1064" s="44" t="s">
        <v>184</v>
      </c>
      <c r="I1064" s="44">
        <v>1</v>
      </c>
      <c r="J1064" s="106">
        <f t="shared" si="124"/>
        <v>200</v>
      </c>
      <c r="K1064">
        <f t="shared" si="120"/>
        <v>5000</v>
      </c>
      <c r="L1064">
        <f t="shared" si="121"/>
        <v>5</v>
      </c>
      <c r="M1064">
        <f t="shared" si="122"/>
        <v>5000</v>
      </c>
    </row>
    <row r="1065" spans="1:13" x14ac:dyDescent="0.25">
      <c r="A1065" s="65" t="s">
        <v>370</v>
      </c>
      <c r="B1065" s="74">
        <v>0.33333333333333331</v>
      </c>
      <c r="C1065" s="65" t="s">
        <v>284</v>
      </c>
      <c r="D1065" s="65" t="s">
        <v>455</v>
      </c>
      <c r="E1065" s="65">
        <v>5000</v>
      </c>
      <c r="F1065" s="65">
        <v>20</v>
      </c>
      <c r="G1065" s="65">
        <f t="shared" ref="G1065:G1070" si="125">F1065/5000</f>
        <v>4.0000000000000001E-3</v>
      </c>
      <c r="H1065" s="65" t="s">
        <v>535</v>
      </c>
      <c r="I1065" s="75">
        <v>1</v>
      </c>
      <c r="J1065" s="75">
        <f t="shared" ref="J1065:J1070" si="126">(I1065/G1065)*(1/E1065)*1000</f>
        <v>50</v>
      </c>
      <c r="K1065">
        <f t="shared" si="120"/>
        <v>250</v>
      </c>
      <c r="L1065">
        <f t="shared" si="121"/>
        <v>5</v>
      </c>
      <c r="M1065">
        <f t="shared" si="122"/>
        <v>250</v>
      </c>
    </row>
    <row r="1066" spans="1:13" x14ac:dyDescent="0.25">
      <c r="A1066" s="65" t="s">
        <v>370</v>
      </c>
      <c r="B1066" s="74">
        <v>0.33333333333333331</v>
      </c>
      <c r="C1066" s="65" t="s">
        <v>284</v>
      </c>
      <c r="D1066" s="65" t="s">
        <v>455</v>
      </c>
      <c r="E1066" s="65">
        <v>5000</v>
      </c>
      <c r="F1066" s="65">
        <v>20</v>
      </c>
      <c r="G1066" s="65">
        <f t="shared" si="125"/>
        <v>4.0000000000000001E-3</v>
      </c>
      <c r="H1066" s="65" t="s">
        <v>334</v>
      </c>
      <c r="I1066" s="75">
        <v>33</v>
      </c>
      <c r="J1066" s="75">
        <f t="shared" si="126"/>
        <v>1650.0000000000002</v>
      </c>
      <c r="K1066">
        <f t="shared" si="120"/>
        <v>8250</v>
      </c>
      <c r="L1066">
        <f t="shared" si="121"/>
        <v>165</v>
      </c>
      <c r="M1066">
        <f t="shared" si="122"/>
        <v>8250</v>
      </c>
    </row>
    <row r="1067" spans="1:13" x14ac:dyDescent="0.25">
      <c r="A1067" s="65" t="s">
        <v>370</v>
      </c>
      <c r="B1067" s="74">
        <v>0.33333333333333331</v>
      </c>
      <c r="C1067" s="65" t="s">
        <v>284</v>
      </c>
      <c r="D1067" s="65" t="s">
        <v>455</v>
      </c>
      <c r="E1067" s="65">
        <v>5000</v>
      </c>
      <c r="F1067" s="65">
        <v>20</v>
      </c>
      <c r="G1067" s="65">
        <f t="shared" si="125"/>
        <v>4.0000000000000001E-3</v>
      </c>
      <c r="H1067" s="65" t="s">
        <v>362</v>
      </c>
      <c r="I1067" s="75">
        <v>8</v>
      </c>
      <c r="J1067" s="75">
        <f t="shared" si="126"/>
        <v>400</v>
      </c>
      <c r="K1067">
        <f t="shared" si="120"/>
        <v>2000</v>
      </c>
      <c r="L1067">
        <f t="shared" si="121"/>
        <v>40</v>
      </c>
      <c r="M1067">
        <f t="shared" si="122"/>
        <v>2000</v>
      </c>
    </row>
    <row r="1068" spans="1:13" x14ac:dyDescent="0.25">
      <c r="A1068" s="65" t="s">
        <v>370</v>
      </c>
      <c r="B1068" s="74">
        <v>0.33333333333333331</v>
      </c>
      <c r="C1068" s="65" t="s">
        <v>284</v>
      </c>
      <c r="D1068" s="65" t="s">
        <v>455</v>
      </c>
      <c r="E1068" s="65">
        <v>5000</v>
      </c>
      <c r="F1068" s="65">
        <v>20</v>
      </c>
      <c r="G1068" s="65">
        <f t="shared" si="125"/>
        <v>4.0000000000000001E-3</v>
      </c>
      <c r="H1068" s="65" t="s">
        <v>533</v>
      </c>
      <c r="I1068" s="75">
        <v>12</v>
      </c>
      <c r="J1068" s="75">
        <f t="shared" si="126"/>
        <v>600</v>
      </c>
      <c r="K1068">
        <f t="shared" si="120"/>
        <v>3000</v>
      </c>
      <c r="L1068">
        <f t="shared" si="121"/>
        <v>60</v>
      </c>
      <c r="M1068">
        <f t="shared" si="122"/>
        <v>3000</v>
      </c>
    </row>
    <row r="1069" spans="1:13" x14ac:dyDescent="0.25">
      <c r="A1069" s="65" t="s">
        <v>370</v>
      </c>
      <c r="B1069" s="74">
        <v>0.33333333333333331</v>
      </c>
      <c r="C1069" s="65" t="s">
        <v>284</v>
      </c>
      <c r="D1069" s="65" t="s">
        <v>455</v>
      </c>
      <c r="E1069" s="65">
        <v>5000</v>
      </c>
      <c r="F1069" s="65">
        <v>20</v>
      </c>
      <c r="G1069" s="65">
        <f t="shared" si="125"/>
        <v>4.0000000000000001E-3</v>
      </c>
      <c r="H1069" s="65" t="s">
        <v>540</v>
      </c>
      <c r="I1069" s="75">
        <v>24</v>
      </c>
      <c r="J1069" s="75">
        <f t="shared" si="126"/>
        <v>1200</v>
      </c>
      <c r="K1069">
        <f t="shared" si="120"/>
        <v>6000</v>
      </c>
      <c r="L1069">
        <f t="shared" si="121"/>
        <v>120</v>
      </c>
      <c r="M1069">
        <f t="shared" si="122"/>
        <v>6000</v>
      </c>
    </row>
    <row r="1070" spans="1:13" x14ac:dyDescent="0.25">
      <c r="A1070" s="65" t="s">
        <v>370</v>
      </c>
      <c r="B1070" s="74">
        <v>0.33333333333333331</v>
      </c>
      <c r="C1070" s="65" t="s">
        <v>284</v>
      </c>
      <c r="D1070" s="65" t="s">
        <v>455</v>
      </c>
      <c r="E1070" s="65">
        <v>5000</v>
      </c>
      <c r="F1070" s="65">
        <v>20</v>
      </c>
      <c r="G1070" s="65">
        <f t="shared" si="125"/>
        <v>4.0000000000000001E-3</v>
      </c>
      <c r="H1070" s="65" t="s">
        <v>537</v>
      </c>
      <c r="I1070" s="75">
        <v>3</v>
      </c>
      <c r="J1070" s="75">
        <f t="shared" si="126"/>
        <v>150</v>
      </c>
      <c r="K1070">
        <f t="shared" si="120"/>
        <v>750</v>
      </c>
      <c r="L1070">
        <f t="shared" si="121"/>
        <v>15</v>
      </c>
      <c r="M1070">
        <f t="shared" si="122"/>
        <v>750</v>
      </c>
    </row>
    <row r="1071" spans="1:13" x14ac:dyDescent="0.25">
      <c r="A1071" s="44" t="s">
        <v>276</v>
      </c>
      <c r="B1071" s="105">
        <v>0.33333333333333298</v>
      </c>
      <c r="C1071" s="44" t="s">
        <v>23</v>
      </c>
      <c r="D1071" s="44" t="s">
        <v>24</v>
      </c>
      <c r="E1071" s="44">
        <v>5000</v>
      </c>
      <c r="F1071" s="44">
        <v>1</v>
      </c>
      <c r="G1071" s="44">
        <f t="shared" ref="G1071:G1079" si="127">F1071/1000</f>
        <v>1E-3</v>
      </c>
      <c r="H1071" s="44" t="s">
        <v>35</v>
      </c>
      <c r="I1071" s="44">
        <v>5</v>
      </c>
      <c r="J1071" s="106">
        <f t="shared" ref="J1071:J1079" si="128">(I1071/G1071)*(1/5000)*1000</f>
        <v>1000</v>
      </c>
      <c r="K1071">
        <f t="shared" si="120"/>
        <v>25000</v>
      </c>
      <c r="L1071">
        <f t="shared" si="121"/>
        <v>25</v>
      </c>
      <c r="M1071">
        <f t="shared" si="122"/>
        <v>25000</v>
      </c>
    </row>
    <row r="1072" spans="1:13" x14ac:dyDescent="0.25">
      <c r="A1072" s="44" t="s">
        <v>276</v>
      </c>
      <c r="B1072" s="105">
        <v>0.33333333333333298</v>
      </c>
      <c r="C1072" s="44" t="s">
        <v>23</v>
      </c>
      <c r="D1072" s="44" t="s">
        <v>24</v>
      </c>
      <c r="E1072" s="44">
        <v>5000</v>
      </c>
      <c r="F1072" s="44">
        <v>1</v>
      </c>
      <c r="G1072" s="44">
        <f t="shared" si="127"/>
        <v>1E-3</v>
      </c>
      <c r="H1072" s="44" t="s">
        <v>26</v>
      </c>
      <c r="I1072" s="44">
        <v>13</v>
      </c>
      <c r="J1072" s="106">
        <f t="shared" si="128"/>
        <v>2600</v>
      </c>
      <c r="K1072">
        <f t="shared" si="120"/>
        <v>65000</v>
      </c>
      <c r="L1072">
        <f t="shared" si="121"/>
        <v>65</v>
      </c>
      <c r="M1072">
        <f t="shared" si="122"/>
        <v>65000</v>
      </c>
    </row>
    <row r="1073" spans="1:13" x14ac:dyDescent="0.25">
      <c r="A1073" s="44" t="s">
        <v>276</v>
      </c>
      <c r="B1073" s="105">
        <v>0.33333333333333298</v>
      </c>
      <c r="C1073" s="44" t="s">
        <v>23</v>
      </c>
      <c r="D1073" s="44" t="s">
        <v>24</v>
      </c>
      <c r="E1073" s="44">
        <v>5000</v>
      </c>
      <c r="F1073" s="44">
        <v>1</v>
      </c>
      <c r="G1073" s="44">
        <f t="shared" si="127"/>
        <v>1E-3</v>
      </c>
      <c r="H1073" s="44" t="s">
        <v>27</v>
      </c>
      <c r="I1073" s="44">
        <v>3</v>
      </c>
      <c r="J1073" s="106">
        <f t="shared" si="128"/>
        <v>600</v>
      </c>
      <c r="K1073">
        <f t="shared" si="120"/>
        <v>15000</v>
      </c>
      <c r="L1073">
        <f t="shared" si="121"/>
        <v>15</v>
      </c>
      <c r="M1073">
        <f t="shared" si="122"/>
        <v>15000</v>
      </c>
    </row>
    <row r="1074" spans="1:13" x14ac:dyDescent="0.25">
      <c r="A1074" s="44" t="s">
        <v>276</v>
      </c>
      <c r="B1074" s="105">
        <v>0.33333333333333298</v>
      </c>
      <c r="C1074" s="44" t="s">
        <v>23</v>
      </c>
      <c r="D1074" s="44" t="s">
        <v>24</v>
      </c>
      <c r="E1074" s="44">
        <v>5000</v>
      </c>
      <c r="F1074" s="44">
        <v>1</v>
      </c>
      <c r="G1074" s="44">
        <f t="shared" si="127"/>
        <v>1E-3</v>
      </c>
      <c r="H1074" s="44" t="s">
        <v>31</v>
      </c>
      <c r="I1074" s="44">
        <v>1</v>
      </c>
      <c r="J1074" s="106">
        <f t="shared" si="128"/>
        <v>200</v>
      </c>
      <c r="K1074">
        <f t="shared" si="120"/>
        <v>5000</v>
      </c>
      <c r="L1074">
        <f t="shared" si="121"/>
        <v>5</v>
      </c>
      <c r="M1074">
        <f t="shared" si="122"/>
        <v>5000</v>
      </c>
    </row>
    <row r="1075" spans="1:13" x14ac:dyDescent="0.25">
      <c r="A1075" s="65" t="s">
        <v>287</v>
      </c>
      <c r="B1075" s="74">
        <v>0.33333333333333298</v>
      </c>
      <c r="C1075" s="65" t="s">
        <v>284</v>
      </c>
      <c r="D1075" s="65" t="s">
        <v>24</v>
      </c>
      <c r="E1075" s="65">
        <v>5000</v>
      </c>
      <c r="F1075" s="65">
        <v>1</v>
      </c>
      <c r="G1075" s="65">
        <f t="shared" si="127"/>
        <v>1E-3</v>
      </c>
      <c r="H1075" s="65" t="s">
        <v>542</v>
      </c>
      <c r="I1075" s="65">
        <v>13</v>
      </c>
      <c r="J1075" s="107">
        <f t="shared" si="128"/>
        <v>2600</v>
      </c>
      <c r="K1075">
        <f t="shared" si="120"/>
        <v>65000</v>
      </c>
      <c r="L1075">
        <f t="shared" si="121"/>
        <v>65</v>
      </c>
      <c r="M1075">
        <f t="shared" si="122"/>
        <v>65000</v>
      </c>
    </row>
    <row r="1076" spans="1:13" x14ac:dyDescent="0.25">
      <c r="A1076" s="65" t="s">
        <v>287</v>
      </c>
      <c r="B1076" s="74">
        <v>0.33333333333333298</v>
      </c>
      <c r="C1076" s="65" t="s">
        <v>284</v>
      </c>
      <c r="D1076" s="65" t="s">
        <v>24</v>
      </c>
      <c r="E1076" s="65">
        <v>5000</v>
      </c>
      <c r="F1076" s="65">
        <v>1</v>
      </c>
      <c r="G1076" s="65">
        <f t="shared" si="127"/>
        <v>1E-3</v>
      </c>
      <c r="H1076" s="65" t="s">
        <v>26</v>
      </c>
      <c r="I1076" s="65">
        <v>3</v>
      </c>
      <c r="J1076" s="107">
        <f t="shared" si="128"/>
        <v>600</v>
      </c>
      <c r="K1076">
        <f t="shared" si="120"/>
        <v>15000</v>
      </c>
      <c r="L1076">
        <f t="shared" si="121"/>
        <v>15</v>
      </c>
      <c r="M1076">
        <f t="shared" si="122"/>
        <v>15000</v>
      </c>
    </row>
    <row r="1077" spans="1:13" x14ac:dyDescent="0.25">
      <c r="A1077" s="65" t="s">
        <v>287</v>
      </c>
      <c r="B1077" s="74">
        <v>0.33333333333333298</v>
      </c>
      <c r="C1077" s="65" t="s">
        <v>284</v>
      </c>
      <c r="D1077" s="65" t="s">
        <v>24</v>
      </c>
      <c r="E1077" s="65">
        <v>5000</v>
      </c>
      <c r="F1077" s="65">
        <v>1</v>
      </c>
      <c r="G1077" s="65">
        <f t="shared" si="127"/>
        <v>1E-3</v>
      </c>
      <c r="H1077" s="65" t="s">
        <v>63</v>
      </c>
      <c r="I1077" s="65">
        <v>5</v>
      </c>
      <c r="J1077" s="107">
        <f t="shared" si="128"/>
        <v>1000</v>
      </c>
      <c r="K1077">
        <f t="shared" si="120"/>
        <v>25000</v>
      </c>
      <c r="L1077">
        <f t="shared" si="121"/>
        <v>25</v>
      </c>
      <c r="M1077">
        <f t="shared" si="122"/>
        <v>25000</v>
      </c>
    </row>
    <row r="1078" spans="1:13" x14ac:dyDescent="0.25">
      <c r="A1078" s="65" t="s">
        <v>287</v>
      </c>
      <c r="B1078" s="74">
        <v>0.33333333333333298</v>
      </c>
      <c r="C1078" s="65" t="s">
        <v>284</v>
      </c>
      <c r="D1078" s="65" t="s">
        <v>24</v>
      </c>
      <c r="E1078" s="65">
        <v>5000</v>
      </c>
      <c r="F1078" s="65">
        <v>1</v>
      </c>
      <c r="G1078" s="65">
        <f t="shared" si="127"/>
        <v>1E-3</v>
      </c>
      <c r="H1078" s="65" t="s">
        <v>120</v>
      </c>
      <c r="I1078" s="65">
        <v>1</v>
      </c>
      <c r="J1078" s="107">
        <f t="shared" si="128"/>
        <v>200</v>
      </c>
      <c r="K1078">
        <f t="shared" si="120"/>
        <v>5000</v>
      </c>
      <c r="L1078">
        <f t="shared" si="121"/>
        <v>5</v>
      </c>
      <c r="M1078">
        <f t="shared" si="122"/>
        <v>5000</v>
      </c>
    </row>
    <row r="1079" spans="1:13" x14ac:dyDescent="0.25">
      <c r="A1079" s="65" t="s">
        <v>287</v>
      </c>
      <c r="B1079" s="74">
        <v>0.33333333333333298</v>
      </c>
      <c r="C1079" s="65" t="s">
        <v>284</v>
      </c>
      <c r="D1079" s="65" t="s">
        <v>24</v>
      </c>
      <c r="E1079" s="65">
        <v>5000</v>
      </c>
      <c r="F1079" s="65">
        <v>1</v>
      </c>
      <c r="G1079" s="65">
        <f t="shared" si="127"/>
        <v>1E-3</v>
      </c>
      <c r="H1079" s="65" t="s">
        <v>58</v>
      </c>
      <c r="I1079" s="65">
        <v>1</v>
      </c>
      <c r="J1079" s="107">
        <f t="shared" si="128"/>
        <v>200</v>
      </c>
      <c r="K1079">
        <f t="shared" si="120"/>
        <v>5000</v>
      </c>
      <c r="L1079">
        <f t="shared" si="121"/>
        <v>5</v>
      </c>
      <c r="M1079">
        <f t="shared" si="122"/>
        <v>5000</v>
      </c>
    </row>
    <row r="1080" spans="1:13" x14ac:dyDescent="0.25">
      <c r="A1080" s="44" t="s">
        <v>415</v>
      </c>
      <c r="B1080" s="105">
        <v>0.33333333333333331</v>
      </c>
      <c r="C1080" s="44" t="s">
        <v>23</v>
      </c>
      <c r="D1080" s="44" t="s">
        <v>24</v>
      </c>
      <c r="E1080" s="44"/>
      <c r="F1080" s="44">
        <v>20</v>
      </c>
      <c r="G1080" s="44"/>
      <c r="H1080" s="48" t="s">
        <v>330</v>
      </c>
      <c r="I1080" s="108">
        <v>5</v>
      </c>
      <c r="J1080" s="109">
        <f t="shared" ref="J1080:J1088" si="129">(I1080/(F1080/5000))*(1/5000)*1000</f>
        <v>250</v>
      </c>
      <c r="K1080" t="e">
        <f t="shared" si="120"/>
        <v>#DIV/0!</v>
      </c>
      <c r="L1080" t="e">
        <f t="shared" si="121"/>
        <v>#DIV/0!</v>
      </c>
      <c r="M1080" t="e">
        <f t="shared" si="122"/>
        <v>#DIV/0!</v>
      </c>
    </row>
    <row r="1081" spans="1:13" x14ac:dyDescent="0.25">
      <c r="A1081" s="44" t="s">
        <v>415</v>
      </c>
      <c r="B1081" s="105">
        <v>0.33333333333333331</v>
      </c>
      <c r="C1081" s="44" t="s">
        <v>23</v>
      </c>
      <c r="D1081" s="44" t="s">
        <v>24</v>
      </c>
      <c r="E1081" s="44"/>
      <c r="F1081" s="44">
        <v>20</v>
      </c>
      <c r="G1081" s="44"/>
      <c r="H1081" s="48" t="s">
        <v>374</v>
      </c>
      <c r="I1081" s="108">
        <v>5</v>
      </c>
      <c r="J1081" s="109">
        <f t="shared" si="129"/>
        <v>250</v>
      </c>
      <c r="K1081" t="e">
        <f t="shared" si="120"/>
        <v>#DIV/0!</v>
      </c>
      <c r="L1081" t="e">
        <f t="shared" si="121"/>
        <v>#DIV/0!</v>
      </c>
      <c r="M1081" t="e">
        <f t="shared" si="122"/>
        <v>#DIV/0!</v>
      </c>
    </row>
    <row r="1082" spans="1:13" x14ac:dyDescent="0.25">
      <c r="A1082" s="44" t="s">
        <v>415</v>
      </c>
      <c r="B1082" s="105">
        <v>0.33333333333333331</v>
      </c>
      <c r="C1082" s="44" t="s">
        <v>23</v>
      </c>
      <c r="D1082" s="44" t="s">
        <v>24</v>
      </c>
      <c r="E1082" s="44"/>
      <c r="F1082" s="44">
        <v>20</v>
      </c>
      <c r="G1082" s="44"/>
      <c r="H1082" s="48" t="s">
        <v>326</v>
      </c>
      <c r="I1082" s="108">
        <v>9</v>
      </c>
      <c r="J1082" s="109">
        <f t="shared" si="129"/>
        <v>450</v>
      </c>
      <c r="K1082" t="e">
        <f t="shared" si="120"/>
        <v>#DIV/0!</v>
      </c>
      <c r="L1082" t="e">
        <f t="shared" si="121"/>
        <v>#DIV/0!</v>
      </c>
      <c r="M1082" t="e">
        <f t="shared" si="122"/>
        <v>#DIV/0!</v>
      </c>
    </row>
    <row r="1083" spans="1:13" x14ac:dyDescent="0.25">
      <c r="A1083" s="44" t="s">
        <v>415</v>
      </c>
      <c r="B1083" s="105">
        <v>0.33333333333333331</v>
      </c>
      <c r="C1083" s="44" t="s">
        <v>23</v>
      </c>
      <c r="D1083" s="44" t="s">
        <v>24</v>
      </c>
      <c r="E1083" s="44"/>
      <c r="F1083" s="44">
        <v>20</v>
      </c>
      <c r="G1083" s="44"/>
      <c r="H1083" s="48" t="s">
        <v>334</v>
      </c>
      <c r="I1083" s="108">
        <v>4</v>
      </c>
      <c r="J1083" s="109">
        <f t="shared" si="129"/>
        <v>200</v>
      </c>
      <c r="K1083" t="e">
        <f t="shared" si="120"/>
        <v>#DIV/0!</v>
      </c>
      <c r="L1083" t="e">
        <f t="shared" si="121"/>
        <v>#DIV/0!</v>
      </c>
      <c r="M1083" t="e">
        <f t="shared" si="122"/>
        <v>#DIV/0!</v>
      </c>
    </row>
    <row r="1084" spans="1:13" x14ac:dyDescent="0.25">
      <c r="A1084" s="44" t="s">
        <v>415</v>
      </c>
      <c r="B1084" s="105">
        <v>0.33333333333333331</v>
      </c>
      <c r="C1084" s="44" t="s">
        <v>23</v>
      </c>
      <c r="D1084" s="44" t="s">
        <v>24</v>
      </c>
      <c r="E1084" s="44"/>
      <c r="F1084" s="44">
        <v>20</v>
      </c>
      <c r="G1084" s="44"/>
      <c r="H1084" s="48" t="s">
        <v>324</v>
      </c>
      <c r="I1084" s="108">
        <v>2</v>
      </c>
      <c r="J1084" s="109">
        <f t="shared" si="129"/>
        <v>100</v>
      </c>
      <c r="K1084" t="e">
        <f t="shared" si="120"/>
        <v>#DIV/0!</v>
      </c>
      <c r="L1084" t="e">
        <f t="shared" si="121"/>
        <v>#DIV/0!</v>
      </c>
      <c r="M1084" t="e">
        <f t="shared" si="122"/>
        <v>#DIV/0!</v>
      </c>
    </row>
    <row r="1085" spans="1:13" x14ac:dyDescent="0.25">
      <c r="A1085" s="44" t="s">
        <v>415</v>
      </c>
      <c r="B1085" s="105">
        <v>0.33333333333333331</v>
      </c>
      <c r="C1085" s="44" t="s">
        <v>23</v>
      </c>
      <c r="D1085" s="44" t="s">
        <v>24</v>
      </c>
      <c r="E1085" s="44"/>
      <c r="F1085" s="44">
        <v>20</v>
      </c>
      <c r="G1085" s="44"/>
      <c r="H1085" s="48" t="s">
        <v>365</v>
      </c>
      <c r="I1085" s="108">
        <v>1</v>
      </c>
      <c r="J1085" s="109">
        <f t="shared" si="129"/>
        <v>50</v>
      </c>
      <c r="K1085" t="e">
        <f t="shared" si="120"/>
        <v>#DIV/0!</v>
      </c>
      <c r="L1085" t="e">
        <f t="shared" si="121"/>
        <v>#DIV/0!</v>
      </c>
      <c r="M1085" t="e">
        <f t="shared" si="122"/>
        <v>#DIV/0!</v>
      </c>
    </row>
    <row r="1086" spans="1:13" x14ac:dyDescent="0.25">
      <c r="A1086" s="44" t="s">
        <v>415</v>
      </c>
      <c r="B1086" s="105">
        <v>0.33333333333333331</v>
      </c>
      <c r="C1086" s="44" t="s">
        <v>23</v>
      </c>
      <c r="D1086" s="44" t="s">
        <v>24</v>
      </c>
      <c r="E1086" s="44"/>
      <c r="F1086" s="44">
        <v>20</v>
      </c>
      <c r="G1086" s="44"/>
      <c r="H1086" s="48" t="s">
        <v>327</v>
      </c>
      <c r="I1086" s="108">
        <v>3</v>
      </c>
      <c r="J1086" s="109">
        <f t="shared" si="129"/>
        <v>150</v>
      </c>
      <c r="K1086" t="e">
        <f t="shared" si="120"/>
        <v>#DIV/0!</v>
      </c>
      <c r="L1086" t="e">
        <f t="shared" si="121"/>
        <v>#DIV/0!</v>
      </c>
      <c r="M1086" t="e">
        <f t="shared" si="122"/>
        <v>#DIV/0!</v>
      </c>
    </row>
    <row r="1087" spans="1:13" x14ac:dyDescent="0.25">
      <c r="A1087" s="44" t="s">
        <v>415</v>
      </c>
      <c r="B1087" s="105">
        <v>0.33333333333333331</v>
      </c>
      <c r="C1087" s="44" t="s">
        <v>23</v>
      </c>
      <c r="D1087" s="44" t="s">
        <v>24</v>
      </c>
      <c r="E1087" s="44"/>
      <c r="F1087" s="44">
        <v>20</v>
      </c>
      <c r="G1087" s="44"/>
      <c r="H1087" s="48" t="s">
        <v>414</v>
      </c>
      <c r="I1087" s="108">
        <v>4</v>
      </c>
      <c r="J1087" s="109">
        <f t="shared" si="129"/>
        <v>200</v>
      </c>
      <c r="K1087" t="e">
        <f t="shared" si="120"/>
        <v>#DIV/0!</v>
      </c>
      <c r="L1087" t="e">
        <f t="shared" si="121"/>
        <v>#DIV/0!</v>
      </c>
      <c r="M1087" t="e">
        <f t="shared" si="122"/>
        <v>#DIV/0!</v>
      </c>
    </row>
    <row r="1088" spans="1:13" x14ac:dyDescent="0.25">
      <c r="A1088" s="44" t="s">
        <v>415</v>
      </c>
      <c r="B1088" s="105">
        <v>0.33333333333333331</v>
      </c>
      <c r="C1088" s="44" t="s">
        <v>23</v>
      </c>
      <c r="D1088" s="44" t="s">
        <v>24</v>
      </c>
      <c r="E1088" s="44"/>
      <c r="F1088" s="44">
        <v>20</v>
      </c>
      <c r="G1088" s="44"/>
      <c r="H1088" s="48" t="s">
        <v>346</v>
      </c>
      <c r="I1088" s="108">
        <v>28</v>
      </c>
      <c r="J1088" s="109">
        <f t="shared" si="129"/>
        <v>1400.0000000000002</v>
      </c>
      <c r="K1088" t="e">
        <f t="shared" si="120"/>
        <v>#DIV/0!</v>
      </c>
      <c r="L1088" t="e">
        <f t="shared" si="121"/>
        <v>#DIV/0!</v>
      </c>
      <c r="M1088" t="e">
        <f t="shared" si="122"/>
        <v>#DIV/0!</v>
      </c>
    </row>
    <row r="1089" spans="1:13" x14ac:dyDescent="0.25">
      <c r="A1089" s="44" t="s">
        <v>73</v>
      </c>
      <c r="B1089" s="105">
        <v>0.33333333333333331</v>
      </c>
      <c r="C1089" s="44" t="s">
        <v>23</v>
      </c>
      <c r="D1089" s="44" t="s">
        <v>24</v>
      </c>
      <c r="E1089" s="44">
        <v>5000</v>
      </c>
      <c r="F1089" s="44">
        <v>24</v>
      </c>
      <c r="G1089" s="44">
        <f>F1089/1000</f>
        <v>2.4E-2</v>
      </c>
      <c r="H1089" s="44" t="s">
        <v>28</v>
      </c>
      <c r="I1089" s="44">
        <v>14</v>
      </c>
      <c r="J1089" s="106">
        <f>(I1089/G1089)*(1/5000)*1000</f>
        <v>116.66666666666669</v>
      </c>
      <c r="K1089">
        <f t="shared" si="120"/>
        <v>2916.6666666666665</v>
      </c>
      <c r="L1089">
        <f t="shared" si="121"/>
        <v>70</v>
      </c>
      <c r="M1089">
        <f t="shared" si="122"/>
        <v>2916.6666666666665</v>
      </c>
    </row>
    <row r="1090" spans="1:13" x14ac:dyDescent="0.25">
      <c r="A1090" s="44" t="s">
        <v>73</v>
      </c>
      <c r="B1090" s="105">
        <v>0.33333333333333331</v>
      </c>
      <c r="C1090" s="44" t="s">
        <v>23</v>
      </c>
      <c r="D1090" s="44" t="s">
        <v>24</v>
      </c>
      <c r="E1090" s="44">
        <v>5000</v>
      </c>
      <c r="F1090" s="44">
        <v>24</v>
      </c>
      <c r="G1090" s="44">
        <f>F1090/1000</f>
        <v>2.4E-2</v>
      </c>
      <c r="H1090" s="44" t="s">
        <v>40</v>
      </c>
      <c r="I1090" s="44">
        <v>2</v>
      </c>
      <c r="J1090" s="106">
        <f>(I1090/G1090)*(1/5000)*1000</f>
        <v>16.666666666666668</v>
      </c>
      <c r="K1090">
        <f t="shared" ref="K1090:K1153" si="130">((I1090*1000)/(F1090*(E1090/25)))*1000</f>
        <v>416.66666666666669</v>
      </c>
      <c r="L1090">
        <f t="shared" ref="L1090:L1153" si="131">(I1090/1)*(1/(E1090/25))*1000</f>
        <v>10</v>
      </c>
      <c r="M1090">
        <f t="shared" ref="M1090:M1153" si="132">(I1090*1000)/(F1090*(E1090/25))*1000</f>
        <v>416.66666666666669</v>
      </c>
    </row>
    <row r="1091" spans="1:13" x14ac:dyDescent="0.25">
      <c r="A1091" s="44" t="s">
        <v>73</v>
      </c>
      <c r="B1091" s="105">
        <v>0.33333333333333331</v>
      </c>
      <c r="C1091" s="44" t="s">
        <v>23</v>
      </c>
      <c r="D1091" s="44" t="s">
        <v>24</v>
      </c>
      <c r="E1091" s="44">
        <v>5000</v>
      </c>
      <c r="F1091" s="44">
        <v>24</v>
      </c>
      <c r="G1091" s="44">
        <f>F1091/1000</f>
        <v>2.4E-2</v>
      </c>
      <c r="H1091" s="44" t="s">
        <v>30</v>
      </c>
      <c r="I1091" s="44">
        <v>14</v>
      </c>
      <c r="J1091" s="106">
        <f>(I1091/G1091)*(1/5000)*1000</f>
        <v>116.66666666666669</v>
      </c>
      <c r="K1091">
        <f t="shared" si="130"/>
        <v>2916.6666666666665</v>
      </c>
      <c r="L1091">
        <f t="shared" si="131"/>
        <v>70</v>
      </c>
      <c r="M1091">
        <f t="shared" si="132"/>
        <v>2916.6666666666665</v>
      </c>
    </row>
    <row r="1092" spans="1:13" x14ac:dyDescent="0.25">
      <c r="A1092" s="44" t="s">
        <v>73</v>
      </c>
      <c r="B1092" s="105">
        <v>0.33333333333333331</v>
      </c>
      <c r="C1092" s="44" t="s">
        <v>23</v>
      </c>
      <c r="D1092" s="44" t="s">
        <v>24</v>
      </c>
      <c r="E1092" s="44">
        <v>5000</v>
      </c>
      <c r="F1092" s="44">
        <v>24</v>
      </c>
      <c r="G1092" s="44">
        <f>F1092/1000</f>
        <v>2.4E-2</v>
      </c>
      <c r="H1092" s="44" t="s">
        <v>66</v>
      </c>
      <c r="I1092" s="44">
        <v>1</v>
      </c>
      <c r="J1092" s="106">
        <f>(I1092/G1092)*(1/5000)*1000</f>
        <v>8.3333333333333339</v>
      </c>
      <c r="K1092">
        <f t="shared" si="130"/>
        <v>208.33333333333334</v>
      </c>
      <c r="L1092">
        <f t="shared" si="131"/>
        <v>5</v>
      </c>
      <c r="M1092">
        <f t="shared" si="132"/>
        <v>208.33333333333334</v>
      </c>
    </row>
    <row r="1093" spans="1:13" x14ac:dyDescent="0.25">
      <c r="A1093" s="65" t="s">
        <v>347</v>
      </c>
      <c r="B1093" s="74">
        <v>0.33333333333333331</v>
      </c>
      <c r="C1093" s="65" t="s">
        <v>23</v>
      </c>
      <c r="D1093" s="65" t="s">
        <v>455</v>
      </c>
      <c r="E1093" s="65">
        <v>5000</v>
      </c>
      <c r="F1093" s="65"/>
      <c r="G1093" s="65">
        <v>0.05</v>
      </c>
      <c r="H1093" s="65" t="s">
        <v>84</v>
      </c>
      <c r="I1093" s="75">
        <v>6</v>
      </c>
      <c r="J1093" s="75">
        <f t="shared" ref="J1093:J1111" si="133">(I1093/G1093)*(1/E1093)*1000</f>
        <v>24</v>
      </c>
      <c r="K1093" t="e">
        <f t="shared" si="130"/>
        <v>#DIV/0!</v>
      </c>
      <c r="L1093">
        <f t="shared" si="131"/>
        <v>30</v>
      </c>
      <c r="M1093" t="e">
        <f t="shared" si="132"/>
        <v>#DIV/0!</v>
      </c>
    </row>
    <row r="1094" spans="1:13" x14ac:dyDescent="0.25">
      <c r="A1094" s="65" t="s">
        <v>347</v>
      </c>
      <c r="B1094" s="74">
        <v>0.33333333333333331</v>
      </c>
      <c r="C1094" s="65" t="s">
        <v>23</v>
      </c>
      <c r="D1094" s="65" t="s">
        <v>455</v>
      </c>
      <c r="E1094" s="65">
        <v>5000</v>
      </c>
      <c r="F1094" s="65"/>
      <c r="G1094" s="65">
        <v>0.05</v>
      </c>
      <c r="H1094" s="65" t="s">
        <v>28</v>
      </c>
      <c r="I1094" s="75">
        <v>2</v>
      </c>
      <c r="J1094" s="75">
        <f t="shared" si="133"/>
        <v>8</v>
      </c>
      <c r="K1094" t="e">
        <f t="shared" si="130"/>
        <v>#DIV/0!</v>
      </c>
      <c r="L1094">
        <f t="shared" si="131"/>
        <v>10</v>
      </c>
      <c r="M1094" t="e">
        <f t="shared" si="132"/>
        <v>#DIV/0!</v>
      </c>
    </row>
    <row r="1095" spans="1:13" x14ac:dyDescent="0.25">
      <c r="A1095" s="65" t="s">
        <v>347</v>
      </c>
      <c r="B1095" s="74">
        <v>0.33333333333333331</v>
      </c>
      <c r="C1095" s="65" t="s">
        <v>23</v>
      </c>
      <c r="D1095" s="65" t="s">
        <v>455</v>
      </c>
      <c r="E1095" s="65">
        <v>5000</v>
      </c>
      <c r="F1095" s="65"/>
      <c r="G1095" s="65">
        <v>0.05</v>
      </c>
      <c r="H1095" s="65" t="s">
        <v>535</v>
      </c>
      <c r="I1095" s="75">
        <v>5</v>
      </c>
      <c r="J1095" s="75">
        <f t="shared" si="133"/>
        <v>20</v>
      </c>
      <c r="K1095" t="e">
        <f t="shared" si="130"/>
        <v>#DIV/0!</v>
      </c>
      <c r="L1095">
        <f t="shared" si="131"/>
        <v>25</v>
      </c>
      <c r="M1095" t="e">
        <f t="shared" si="132"/>
        <v>#DIV/0!</v>
      </c>
    </row>
    <row r="1096" spans="1:13" x14ac:dyDescent="0.25">
      <c r="A1096" s="65" t="s">
        <v>347</v>
      </c>
      <c r="B1096" s="74">
        <v>0.33333333333333331</v>
      </c>
      <c r="C1096" s="65" t="s">
        <v>23</v>
      </c>
      <c r="D1096" s="65" t="s">
        <v>455</v>
      </c>
      <c r="E1096" s="65">
        <v>5000</v>
      </c>
      <c r="F1096" s="65"/>
      <c r="G1096" s="65">
        <v>0.05</v>
      </c>
      <c r="H1096" s="65" t="s">
        <v>533</v>
      </c>
      <c r="I1096" s="75">
        <v>2</v>
      </c>
      <c r="J1096" s="75">
        <f t="shared" si="133"/>
        <v>8</v>
      </c>
      <c r="K1096" t="e">
        <f t="shared" si="130"/>
        <v>#DIV/0!</v>
      </c>
      <c r="L1096">
        <f t="shared" si="131"/>
        <v>10</v>
      </c>
      <c r="M1096" t="e">
        <f t="shared" si="132"/>
        <v>#DIV/0!</v>
      </c>
    </row>
    <row r="1097" spans="1:13" x14ac:dyDescent="0.25">
      <c r="A1097" s="65" t="s">
        <v>347</v>
      </c>
      <c r="B1097" s="74">
        <v>0.33333333333333331</v>
      </c>
      <c r="C1097" s="65" t="s">
        <v>23</v>
      </c>
      <c r="D1097" s="65" t="s">
        <v>455</v>
      </c>
      <c r="E1097" s="65">
        <v>5000</v>
      </c>
      <c r="F1097" s="65"/>
      <c r="G1097" s="65">
        <v>0.05</v>
      </c>
      <c r="H1097" s="65" t="s">
        <v>542</v>
      </c>
      <c r="I1097" s="75">
        <v>1</v>
      </c>
      <c r="J1097" s="75">
        <f t="shared" si="133"/>
        <v>4</v>
      </c>
      <c r="K1097" t="e">
        <f t="shared" si="130"/>
        <v>#DIV/0!</v>
      </c>
      <c r="L1097">
        <f t="shared" si="131"/>
        <v>5</v>
      </c>
      <c r="M1097" t="e">
        <f t="shared" si="132"/>
        <v>#DIV/0!</v>
      </c>
    </row>
    <row r="1098" spans="1:13" x14ac:dyDescent="0.25">
      <c r="A1098" s="65" t="s">
        <v>347</v>
      </c>
      <c r="B1098" s="74">
        <v>0.33333333333333331</v>
      </c>
      <c r="C1098" s="65" t="s">
        <v>23</v>
      </c>
      <c r="D1098" s="65" t="s">
        <v>455</v>
      </c>
      <c r="E1098" s="65">
        <v>5000</v>
      </c>
      <c r="F1098" s="65"/>
      <c r="G1098" s="65">
        <v>0.05</v>
      </c>
      <c r="H1098" s="65" t="s">
        <v>346</v>
      </c>
      <c r="I1098" s="75">
        <v>2</v>
      </c>
      <c r="J1098" s="75">
        <f t="shared" si="133"/>
        <v>8</v>
      </c>
      <c r="K1098" t="e">
        <f t="shared" si="130"/>
        <v>#DIV/0!</v>
      </c>
      <c r="L1098">
        <f t="shared" si="131"/>
        <v>10</v>
      </c>
      <c r="M1098" t="e">
        <f t="shared" si="132"/>
        <v>#DIV/0!</v>
      </c>
    </row>
    <row r="1099" spans="1:13" x14ac:dyDescent="0.25">
      <c r="A1099" s="65" t="s">
        <v>347</v>
      </c>
      <c r="B1099" s="74">
        <v>0.58333333333333337</v>
      </c>
      <c r="C1099" s="65" t="s">
        <v>23</v>
      </c>
      <c r="D1099" s="65" t="s">
        <v>455</v>
      </c>
      <c r="E1099" s="65">
        <v>5000</v>
      </c>
      <c r="F1099" s="65"/>
      <c r="G1099" s="65">
        <v>0.05</v>
      </c>
      <c r="H1099" s="65" t="s">
        <v>28</v>
      </c>
      <c r="I1099" s="75">
        <v>18</v>
      </c>
      <c r="J1099" s="75">
        <f t="shared" si="133"/>
        <v>72.000000000000014</v>
      </c>
      <c r="K1099" t="e">
        <f t="shared" si="130"/>
        <v>#DIV/0!</v>
      </c>
      <c r="L1099">
        <f t="shared" si="131"/>
        <v>90</v>
      </c>
      <c r="M1099" t="e">
        <f t="shared" si="132"/>
        <v>#DIV/0!</v>
      </c>
    </row>
    <row r="1100" spans="1:13" x14ac:dyDescent="0.25">
      <c r="A1100" s="65" t="s">
        <v>347</v>
      </c>
      <c r="B1100" s="74">
        <v>0.58333333333333337</v>
      </c>
      <c r="C1100" s="65" t="s">
        <v>23</v>
      </c>
      <c r="D1100" s="65" t="s">
        <v>455</v>
      </c>
      <c r="E1100" s="65">
        <v>5000</v>
      </c>
      <c r="F1100" s="65"/>
      <c r="G1100" s="65">
        <v>0.05</v>
      </c>
      <c r="H1100" s="65" t="s">
        <v>84</v>
      </c>
      <c r="I1100" s="75">
        <v>32</v>
      </c>
      <c r="J1100" s="75">
        <f t="shared" si="133"/>
        <v>128</v>
      </c>
      <c r="K1100" t="e">
        <f t="shared" si="130"/>
        <v>#DIV/0!</v>
      </c>
      <c r="L1100">
        <f t="shared" si="131"/>
        <v>160</v>
      </c>
      <c r="M1100" t="e">
        <f t="shared" si="132"/>
        <v>#DIV/0!</v>
      </c>
    </row>
    <row r="1101" spans="1:13" x14ac:dyDescent="0.25">
      <c r="A1101" s="65" t="s">
        <v>347</v>
      </c>
      <c r="B1101" s="74">
        <v>0.58333333333333337</v>
      </c>
      <c r="C1101" s="65" t="s">
        <v>23</v>
      </c>
      <c r="D1101" s="65" t="s">
        <v>455</v>
      </c>
      <c r="E1101" s="65">
        <v>5000</v>
      </c>
      <c r="F1101" s="65"/>
      <c r="G1101" s="65">
        <v>0.05</v>
      </c>
      <c r="H1101" s="65" t="s">
        <v>535</v>
      </c>
      <c r="I1101" s="75">
        <v>12</v>
      </c>
      <c r="J1101" s="75">
        <f t="shared" si="133"/>
        <v>48</v>
      </c>
      <c r="K1101" t="e">
        <f t="shared" si="130"/>
        <v>#DIV/0!</v>
      </c>
      <c r="L1101">
        <f t="shared" si="131"/>
        <v>60</v>
      </c>
      <c r="M1101" t="e">
        <f t="shared" si="132"/>
        <v>#DIV/0!</v>
      </c>
    </row>
    <row r="1102" spans="1:13" x14ac:dyDescent="0.25">
      <c r="A1102" s="65" t="s">
        <v>347</v>
      </c>
      <c r="B1102" s="74">
        <v>0.58333333333333337</v>
      </c>
      <c r="C1102" s="65" t="s">
        <v>23</v>
      </c>
      <c r="D1102" s="65" t="s">
        <v>455</v>
      </c>
      <c r="E1102" s="65">
        <v>5000</v>
      </c>
      <c r="F1102" s="65"/>
      <c r="G1102" s="65">
        <v>0.05</v>
      </c>
      <c r="H1102" s="65" t="s">
        <v>533</v>
      </c>
      <c r="I1102" s="75">
        <v>4</v>
      </c>
      <c r="J1102" s="75">
        <f t="shared" si="133"/>
        <v>16</v>
      </c>
      <c r="K1102" t="e">
        <f t="shared" si="130"/>
        <v>#DIV/0!</v>
      </c>
      <c r="L1102">
        <f t="shared" si="131"/>
        <v>20</v>
      </c>
      <c r="M1102" t="e">
        <f t="shared" si="132"/>
        <v>#DIV/0!</v>
      </c>
    </row>
    <row r="1103" spans="1:13" x14ac:dyDescent="0.25">
      <c r="A1103" s="65" t="s">
        <v>347</v>
      </c>
      <c r="B1103" s="74">
        <v>0.58333333333333337</v>
      </c>
      <c r="C1103" s="65" t="s">
        <v>23</v>
      </c>
      <c r="D1103" s="65" t="s">
        <v>455</v>
      </c>
      <c r="E1103" s="65">
        <v>5000</v>
      </c>
      <c r="F1103" s="65"/>
      <c r="G1103" s="65">
        <v>0.05</v>
      </c>
      <c r="H1103" s="65" t="s">
        <v>542</v>
      </c>
      <c r="I1103" s="75">
        <v>2</v>
      </c>
      <c r="J1103" s="75">
        <f t="shared" si="133"/>
        <v>8</v>
      </c>
      <c r="K1103" t="e">
        <f t="shared" si="130"/>
        <v>#DIV/0!</v>
      </c>
      <c r="L1103">
        <f t="shared" si="131"/>
        <v>10</v>
      </c>
      <c r="M1103" t="e">
        <f t="shared" si="132"/>
        <v>#DIV/0!</v>
      </c>
    </row>
    <row r="1104" spans="1:13" x14ac:dyDescent="0.25">
      <c r="A1104" s="65" t="s">
        <v>347</v>
      </c>
      <c r="B1104" s="74">
        <v>0.58333333333333337</v>
      </c>
      <c r="C1104" s="65" t="s">
        <v>23</v>
      </c>
      <c r="D1104" s="65" t="s">
        <v>455</v>
      </c>
      <c r="E1104" s="65">
        <v>5000</v>
      </c>
      <c r="F1104" s="65"/>
      <c r="G1104" s="65">
        <v>0.05</v>
      </c>
      <c r="H1104" s="65" t="s">
        <v>346</v>
      </c>
      <c r="I1104" s="75">
        <v>25</v>
      </c>
      <c r="J1104" s="75">
        <f t="shared" si="133"/>
        <v>100</v>
      </c>
      <c r="K1104" t="e">
        <f t="shared" si="130"/>
        <v>#DIV/0!</v>
      </c>
      <c r="L1104">
        <f t="shared" si="131"/>
        <v>125</v>
      </c>
      <c r="M1104" t="e">
        <f t="shared" si="132"/>
        <v>#DIV/0!</v>
      </c>
    </row>
    <row r="1105" spans="1:13" x14ac:dyDescent="0.25">
      <c r="A1105" s="65" t="s">
        <v>347</v>
      </c>
      <c r="B1105" s="74">
        <v>0.58333333333333337</v>
      </c>
      <c r="C1105" s="65" t="s">
        <v>323</v>
      </c>
      <c r="D1105" s="65" t="s">
        <v>455</v>
      </c>
      <c r="E1105" s="65">
        <v>5000</v>
      </c>
      <c r="F1105" s="65">
        <v>15</v>
      </c>
      <c r="G1105" s="65">
        <f t="shared" ref="G1105:G1111" si="134">F1105/1000</f>
        <v>1.4999999999999999E-2</v>
      </c>
      <c r="H1105" s="65" t="s">
        <v>28</v>
      </c>
      <c r="I1105" s="75">
        <v>20</v>
      </c>
      <c r="J1105" s="75">
        <f t="shared" si="133"/>
        <v>266.66666666666674</v>
      </c>
      <c r="K1105">
        <f t="shared" si="130"/>
        <v>6666.666666666667</v>
      </c>
      <c r="L1105">
        <f t="shared" si="131"/>
        <v>100</v>
      </c>
      <c r="M1105">
        <f t="shared" si="132"/>
        <v>6666.666666666667</v>
      </c>
    </row>
    <row r="1106" spans="1:13" x14ac:dyDescent="0.25">
      <c r="A1106" s="65" t="s">
        <v>347</v>
      </c>
      <c r="B1106" s="74">
        <v>0.58333333333333337</v>
      </c>
      <c r="C1106" s="65" t="s">
        <v>323</v>
      </c>
      <c r="D1106" s="65" t="s">
        <v>455</v>
      </c>
      <c r="E1106" s="65">
        <v>5000</v>
      </c>
      <c r="F1106" s="65">
        <v>15</v>
      </c>
      <c r="G1106" s="65">
        <f t="shared" si="134"/>
        <v>1.4999999999999999E-2</v>
      </c>
      <c r="H1106" s="65" t="s">
        <v>29</v>
      </c>
      <c r="I1106" s="75">
        <v>1</v>
      </c>
      <c r="J1106" s="75">
        <f t="shared" si="133"/>
        <v>13.333333333333334</v>
      </c>
      <c r="K1106">
        <f t="shared" si="130"/>
        <v>333.33333333333331</v>
      </c>
      <c r="L1106">
        <f t="shared" si="131"/>
        <v>5</v>
      </c>
      <c r="M1106">
        <f t="shared" si="132"/>
        <v>333.33333333333331</v>
      </c>
    </row>
    <row r="1107" spans="1:13" x14ac:dyDescent="0.25">
      <c r="A1107" s="65" t="s">
        <v>347</v>
      </c>
      <c r="B1107" s="74">
        <v>0.58333333333333337</v>
      </c>
      <c r="C1107" s="65" t="s">
        <v>323</v>
      </c>
      <c r="D1107" s="65" t="s">
        <v>455</v>
      </c>
      <c r="E1107" s="65">
        <v>5000</v>
      </c>
      <c r="F1107" s="65">
        <v>15</v>
      </c>
      <c r="G1107" s="65">
        <f t="shared" si="134"/>
        <v>1.4999999999999999E-2</v>
      </c>
      <c r="H1107" s="65" t="s">
        <v>84</v>
      </c>
      <c r="I1107" s="75">
        <v>35</v>
      </c>
      <c r="J1107" s="75">
        <f t="shared" si="133"/>
        <v>466.66666666666674</v>
      </c>
      <c r="K1107">
        <f t="shared" si="130"/>
        <v>11666.666666666666</v>
      </c>
      <c r="L1107">
        <f t="shared" si="131"/>
        <v>175.00000000000003</v>
      </c>
      <c r="M1107">
        <f t="shared" si="132"/>
        <v>11666.666666666666</v>
      </c>
    </row>
    <row r="1108" spans="1:13" x14ac:dyDescent="0.25">
      <c r="A1108" s="65" t="s">
        <v>347</v>
      </c>
      <c r="B1108" s="74">
        <v>0.58333333333333337</v>
      </c>
      <c r="C1108" s="65" t="s">
        <v>323</v>
      </c>
      <c r="D1108" s="65" t="s">
        <v>455</v>
      </c>
      <c r="E1108" s="65">
        <v>5000</v>
      </c>
      <c r="F1108" s="65">
        <v>15</v>
      </c>
      <c r="G1108" s="65">
        <f t="shared" si="134"/>
        <v>1.4999999999999999E-2</v>
      </c>
      <c r="H1108" s="65" t="s">
        <v>535</v>
      </c>
      <c r="I1108" s="75">
        <v>369</v>
      </c>
      <c r="J1108" s="75">
        <f t="shared" si="133"/>
        <v>4920</v>
      </c>
      <c r="K1108">
        <f t="shared" si="130"/>
        <v>123000</v>
      </c>
      <c r="L1108">
        <f t="shared" si="131"/>
        <v>1845</v>
      </c>
      <c r="M1108">
        <f t="shared" si="132"/>
        <v>123000</v>
      </c>
    </row>
    <row r="1109" spans="1:13" x14ac:dyDescent="0.25">
      <c r="A1109" s="65" t="s">
        <v>347</v>
      </c>
      <c r="B1109" s="74">
        <v>0.58333333333333337</v>
      </c>
      <c r="C1109" s="65" t="s">
        <v>323</v>
      </c>
      <c r="D1109" s="65" t="s">
        <v>455</v>
      </c>
      <c r="E1109" s="65">
        <v>5000</v>
      </c>
      <c r="F1109" s="65">
        <v>15</v>
      </c>
      <c r="G1109" s="65">
        <f t="shared" si="134"/>
        <v>1.4999999999999999E-2</v>
      </c>
      <c r="H1109" s="65" t="s">
        <v>337</v>
      </c>
      <c r="I1109" s="75">
        <v>32</v>
      </c>
      <c r="J1109" s="75">
        <f t="shared" si="133"/>
        <v>426.66666666666669</v>
      </c>
      <c r="K1109">
        <f t="shared" si="130"/>
        <v>10666.666666666666</v>
      </c>
      <c r="L1109">
        <f t="shared" si="131"/>
        <v>160</v>
      </c>
      <c r="M1109">
        <f t="shared" si="132"/>
        <v>10666.666666666666</v>
      </c>
    </row>
    <row r="1110" spans="1:13" x14ac:dyDescent="0.25">
      <c r="A1110" s="65" t="s">
        <v>347</v>
      </c>
      <c r="B1110" s="74">
        <v>0.58333333333333337</v>
      </c>
      <c r="C1110" s="65" t="s">
        <v>323</v>
      </c>
      <c r="D1110" s="65" t="s">
        <v>455</v>
      </c>
      <c r="E1110" s="65">
        <v>5000</v>
      </c>
      <c r="F1110" s="65">
        <v>15</v>
      </c>
      <c r="G1110" s="65">
        <f t="shared" si="134"/>
        <v>1.4999999999999999E-2</v>
      </c>
      <c r="H1110" s="65" t="s">
        <v>348</v>
      </c>
      <c r="I1110" s="75">
        <v>2</v>
      </c>
      <c r="J1110" s="75">
        <f t="shared" si="133"/>
        <v>26.666666666666668</v>
      </c>
      <c r="K1110">
        <f t="shared" si="130"/>
        <v>666.66666666666663</v>
      </c>
      <c r="L1110">
        <f t="shared" si="131"/>
        <v>10</v>
      </c>
      <c r="M1110">
        <f t="shared" si="132"/>
        <v>666.66666666666663</v>
      </c>
    </row>
    <row r="1111" spans="1:13" x14ac:dyDescent="0.25">
      <c r="A1111" s="65" t="s">
        <v>347</v>
      </c>
      <c r="B1111" s="74">
        <v>0.58333333333333337</v>
      </c>
      <c r="C1111" s="65" t="s">
        <v>323</v>
      </c>
      <c r="D1111" s="65" t="s">
        <v>455</v>
      </c>
      <c r="E1111" s="65">
        <v>5000</v>
      </c>
      <c r="F1111" s="65">
        <v>15</v>
      </c>
      <c r="G1111" s="65">
        <f t="shared" si="134"/>
        <v>1.4999999999999999E-2</v>
      </c>
      <c r="H1111" s="65" t="s">
        <v>533</v>
      </c>
      <c r="I1111" s="75">
        <v>2</v>
      </c>
      <c r="J1111" s="75">
        <f t="shared" si="133"/>
        <v>26.666666666666668</v>
      </c>
      <c r="K1111">
        <f t="shared" si="130"/>
        <v>666.66666666666663</v>
      </c>
      <c r="L1111">
        <f t="shared" si="131"/>
        <v>10</v>
      </c>
      <c r="M1111">
        <f t="shared" si="132"/>
        <v>666.66666666666663</v>
      </c>
    </row>
    <row r="1112" spans="1:13" x14ac:dyDescent="0.25">
      <c r="A1112" s="44" t="s">
        <v>453</v>
      </c>
      <c r="B1112" s="105">
        <v>0.33333333333333331</v>
      </c>
      <c r="C1112" s="44" t="s">
        <v>284</v>
      </c>
      <c r="D1112" s="44" t="s">
        <v>24</v>
      </c>
      <c r="E1112" s="44"/>
      <c r="F1112" s="44">
        <v>20</v>
      </c>
      <c r="G1112" s="44"/>
      <c r="H1112" s="48" t="s">
        <v>428</v>
      </c>
      <c r="I1112" s="108">
        <v>5</v>
      </c>
      <c r="J1112" s="109">
        <f t="shared" ref="J1112:J1119" si="135">(I1112/(F1112/5000))*(1/5000)*1000</f>
        <v>250</v>
      </c>
      <c r="K1112" t="e">
        <f t="shared" si="130"/>
        <v>#DIV/0!</v>
      </c>
      <c r="L1112" t="e">
        <f t="shared" si="131"/>
        <v>#DIV/0!</v>
      </c>
      <c r="M1112" t="e">
        <f t="shared" si="132"/>
        <v>#DIV/0!</v>
      </c>
    </row>
    <row r="1113" spans="1:13" x14ac:dyDescent="0.25">
      <c r="A1113" s="44" t="s">
        <v>453</v>
      </c>
      <c r="B1113" s="105">
        <v>0.33333333333333331</v>
      </c>
      <c r="C1113" s="44" t="s">
        <v>284</v>
      </c>
      <c r="D1113" s="44" t="s">
        <v>24</v>
      </c>
      <c r="E1113" s="44"/>
      <c r="F1113" s="44">
        <v>20</v>
      </c>
      <c r="G1113" s="44"/>
      <c r="H1113" s="48" t="s">
        <v>326</v>
      </c>
      <c r="I1113" s="108">
        <v>11</v>
      </c>
      <c r="J1113" s="109">
        <f t="shared" si="135"/>
        <v>550</v>
      </c>
      <c r="K1113" t="e">
        <f t="shared" si="130"/>
        <v>#DIV/0!</v>
      </c>
      <c r="L1113" t="e">
        <f t="shared" si="131"/>
        <v>#DIV/0!</v>
      </c>
      <c r="M1113" t="e">
        <f t="shared" si="132"/>
        <v>#DIV/0!</v>
      </c>
    </row>
    <row r="1114" spans="1:13" x14ac:dyDescent="0.25">
      <c r="A1114" s="44" t="s">
        <v>453</v>
      </c>
      <c r="B1114" s="105">
        <v>0.33333333333333331</v>
      </c>
      <c r="C1114" s="44" t="s">
        <v>284</v>
      </c>
      <c r="D1114" s="44" t="s">
        <v>24</v>
      </c>
      <c r="E1114" s="44"/>
      <c r="F1114" s="44">
        <v>20</v>
      </c>
      <c r="G1114" s="44"/>
      <c r="H1114" s="48" t="s">
        <v>374</v>
      </c>
      <c r="I1114" s="108">
        <v>1</v>
      </c>
      <c r="J1114" s="109">
        <f t="shared" si="135"/>
        <v>50</v>
      </c>
      <c r="K1114" t="e">
        <f t="shared" si="130"/>
        <v>#DIV/0!</v>
      </c>
      <c r="L1114" t="e">
        <f t="shared" si="131"/>
        <v>#DIV/0!</v>
      </c>
      <c r="M1114" t="e">
        <f t="shared" si="132"/>
        <v>#DIV/0!</v>
      </c>
    </row>
    <row r="1115" spans="1:13" x14ac:dyDescent="0.25">
      <c r="A1115" s="44" t="s">
        <v>453</v>
      </c>
      <c r="B1115" s="105">
        <v>0.33333333333333331</v>
      </c>
      <c r="C1115" s="44" t="s">
        <v>284</v>
      </c>
      <c r="D1115" s="44" t="s">
        <v>24</v>
      </c>
      <c r="E1115" s="44"/>
      <c r="F1115" s="44">
        <v>20</v>
      </c>
      <c r="G1115" s="44"/>
      <c r="H1115" s="48" t="s">
        <v>444</v>
      </c>
      <c r="I1115" s="108">
        <v>1</v>
      </c>
      <c r="J1115" s="109">
        <f t="shared" si="135"/>
        <v>50</v>
      </c>
      <c r="K1115" t="e">
        <f t="shared" si="130"/>
        <v>#DIV/0!</v>
      </c>
      <c r="L1115" t="e">
        <f t="shared" si="131"/>
        <v>#DIV/0!</v>
      </c>
      <c r="M1115" t="e">
        <f t="shared" si="132"/>
        <v>#DIV/0!</v>
      </c>
    </row>
    <row r="1116" spans="1:13" x14ac:dyDescent="0.25">
      <c r="A1116" s="44" t="s">
        <v>453</v>
      </c>
      <c r="B1116" s="105">
        <v>0.33333333333333331</v>
      </c>
      <c r="C1116" s="44" t="s">
        <v>284</v>
      </c>
      <c r="D1116" s="44" t="s">
        <v>24</v>
      </c>
      <c r="E1116" s="44"/>
      <c r="F1116" s="44">
        <v>20</v>
      </c>
      <c r="G1116" s="44"/>
      <c r="H1116" s="48" t="s">
        <v>327</v>
      </c>
      <c r="I1116" s="108">
        <v>1</v>
      </c>
      <c r="J1116" s="109">
        <f t="shared" si="135"/>
        <v>50</v>
      </c>
      <c r="K1116" t="e">
        <f t="shared" si="130"/>
        <v>#DIV/0!</v>
      </c>
      <c r="L1116" t="e">
        <f t="shared" si="131"/>
        <v>#DIV/0!</v>
      </c>
      <c r="M1116" t="e">
        <f t="shared" si="132"/>
        <v>#DIV/0!</v>
      </c>
    </row>
    <row r="1117" spans="1:13" x14ac:dyDescent="0.25">
      <c r="A1117" s="44" t="s">
        <v>453</v>
      </c>
      <c r="B1117" s="105">
        <v>0.33333333333333331</v>
      </c>
      <c r="C1117" s="44" t="s">
        <v>284</v>
      </c>
      <c r="D1117" s="44" t="s">
        <v>24</v>
      </c>
      <c r="E1117" s="44"/>
      <c r="F1117" s="44">
        <v>20</v>
      </c>
      <c r="G1117" s="44"/>
      <c r="H1117" s="48" t="s">
        <v>330</v>
      </c>
      <c r="I1117" s="108">
        <v>2</v>
      </c>
      <c r="J1117" s="109">
        <f t="shared" si="135"/>
        <v>100</v>
      </c>
      <c r="K1117" t="e">
        <f t="shared" si="130"/>
        <v>#DIV/0!</v>
      </c>
      <c r="L1117" t="e">
        <f t="shared" si="131"/>
        <v>#DIV/0!</v>
      </c>
      <c r="M1117" t="e">
        <f t="shared" si="132"/>
        <v>#DIV/0!</v>
      </c>
    </row>
    <row r="1118" spans="1:13" x14ac:dyDescent="0.25">
      <c r="A1118" s="44" t="s">
        <v>453</v>
      </c>
      <c r="B1118" s="105">
        <v>0.33333333333333331</v>
      </c>
      <c r="C1118" s="44" t="s">
        <v>284</v>
      </c>
      <c r="D1118" s="44" t="s">
        <v>24</v>
      </c>
      <c r="E1118" s="44"/>
      <c r="F1118" s="44">
        <v>20</v>
      </c>
      <c r="G1118" s="44"/>
      <c r="H1118" s="48" t="s">
        <v>324</v>
      </c>
      <c r="I1118" s="108">
        <v>1</v>
      </c>
      <c r="J1118" s="109">
        <f t="shared" si="135"/>
        <v>50</v>
      </c>
      <c r="K1118" t="e">
        <f t="shared" si="130"/>
        <v>#DIV/0!</v>
      </c>
      <c r="L1118" t="e">
        <f t="shared" si="131"/>
        <v>#DIV/0!</v>
      </c>
      <c r="M1118" t="e">
        <f t="shared" si="132"/>
        <v>#DIV/0!</v>
      </c>
    </row>
    <row r="1119" spans="1:13" x14ac:dyDescent="0.25">
      <c r="A1119" s="44" t="s">
        <v>453</v>
      </c>
      <c r="B1119" s="105">
        <v>0.33333333333333331</v>
      </c>
      <c r="C1119" s="44" t="s">
        <v>284</v>
      </c>
      <c r="D1119" s="44" t="s">
        <v>24</v>
      </c>
      <c r="E1119" s="44"/>
      <c r="F1119" s="44">
        <v>20</v>
      </c>
      <c r="G1119" s="44"/>
      <c r="H1119" s="48" t="s">
        <v>346</v>
      </c>
      <c r="I1119" s="108">
        <v>2</v>
      </c>
      <c r="J1119" s="109">
        <f t="shared" si="135"/>
        <v>100</v>
      </c>
      <c r="K1119" t="e">
        <f t="shared" si="130"/>
        <v>#DIV/0!</v>
      </c>
      <c r="L1119" t="e">
        <f t="shared" si="131"/>
        <v>#DIV/0!</v>
      </c>
      <c r="M1119" t="e">
        <f t="shared" si="132"/>
        <v>#DIV/0!</v>
      </c>
    </row>
    <row r="1120" spans="1:13" x14ac:dyDescent="0.25">
      <c r="A1120" s="44" t="s">
        <v>95</v>
      </c>
      <c r="B1120" s="105">
        <v>0.33333333333333331</v>
      </c>
      <c r="C1120" s="44" t="s">
        <v>23</v>
      </c>
      <c r="D1120" s="44" t="s">
        <v>24</v>
      </c>
      <c r="E1120" s="44">
        <v>5000</v>
      </c>
      <c r="F1120" s="44">
        <v>1</v>
      </c>
      <c r="G1120" s="44">
        <f t="shared" ref="G1120:G1129" si="136">F1120/1000</f>
        <v>1E-3</v>
      </c>
      <c r="H1120" s="44" t="s">
        <v>28</v>
      </c>
      <c r="I1120" s="44">
        <v>43</v>
      </c>
      <c r="J1120" s="106">
        <f t="shared" ref="J1120:J1129" si="137">(I1120/G1120)*(1/5000)*1000</f>
        <v>8600</v>
      </c>
      <c r="K1120">
        <f t="shared" si="130"/>
        <v>215000</v>
      </c>
      <c r="L1120">
        <f t="shared" si="131"/>
        <v>215</v>
      </c>
      <c r="M1120">
        <f t="shared" si="132"/>
        <v>215000</v>
      </c>
    </row>
    <row r="1121" spans="1:13" x14ac:dyDescent="0.25">
      <c r="A1121" s="44" t="s">
        <v>95</v>
      </c>
      <c r="B1121" s="105">
        <v>0.33333333333333331</v>
      </c>
      <c r="C1121" s="44" t="s">
        <v>23</v>
      </c>
      <c r="D1121" s="44" t="s">
        <v>24</v>
      </c>
      <c r="E1121" s="44">
        <v>5000</v>
      </c>
      <c r="F1121" s="44">
        <v>1</v>
      </c>
      <c r="G1121" s="44">
        <f t="shared" si="136"/>
        <v>1E-3</v>
      </c>
      <c r="H1121" s="44" t="s">
        <v>40</v>
      </c>
      <c r="I1121" s="44">
        <v>112</v>
      </c>
      <c r="J1121" s="106">
        <f t="shared" si="137"/>
        <v>22400.000000000004</v>
      </c>
      <c r="K1121">
        <f t="shared" si="130"/>
        <v>560000</v>
      </c>
      <c r="L1121">
        <f t="shared" si="131"/>
        <v>560</v>
      </c>
      <c r="M1121">
        <f t="shared" si="132"/>
        <v>560000</v>
      </c>
    </row>
    <row r="1122" spans="1:13" x14ac:dyDescent="0.25">
      <c r="A1122" s="44" t="s">
        <v>95</v>
      </c>
      <c r="B1122" s="105">
        <v>0.33333333333333331</v>
      </c>
      <c r="C1122" s="44" t="s">
        <v>23</v>
      </c>
      <c r="D1122" s="44" t="s">
        <v>24</v>
      </c>
      <c r="E1122" s="44">
        <v>5000</v>
      </c>
      <c r="F1122" s="44">
        <v>1</v>
      </c>
      <c r="G1122" s="44">
        <f t="shared" si="136"/>
        <v>1E-3</v>
      </c>
      <c r="H1122" s="44" t="s">
        <v>30</v>
      </c>
      <c r="I1122" s="44">
        <v>26</v>
      </c>
      <c r="J1122" s="106">
        <f t="shared" si="137"/>
        <v>5200</v>
      </c>
      <c r="K1122">
        <f t="shared" si="130"/>
        <v>130000</v>
      </c>
      <c r="L1122">
        <f t="shared" si="131"/>
        <v>130</v>
      </c>
      <c r="M1122">
        <f t="shared" si="132"/>
        <v>130000</v>
      </c>
    </row>
    <row r="1123" spans="1:13" x14ac:dyDescent="0.25">
      <c r="A1123" s="44" t="s">
        <v>95</v>
      </c>
      <c r="B1123" s="105">
        <v>0.33333333333333331</v>
      </c>
      <c r="C1123" s="44" t="s">
        <v>23</v>
      </c>
      <c r="D1123" s="44" t="s">
        <v>24</v>
      </c>
      <c r="E1123" s="44">
        <v>5000</v>
      </c>
      <c r="F1123" s="44">
        <v>1</v>
      </c>
      <c r="G1123" s="44">
        <f t="shared" si="136"/>
        <v>1E-3</v>
      </c>
      <c r="H1123" s="44" t="s">
        <v>31</v>
      </c>
      <c r="I1123" s="44">
        <v>1</v>
      </c>
      <c r="J1123" s="106">
        <f t="shared" si="137"/>
        <v>200</v>
      </c>
      <c r="K1123">
        <f t="shared" si="130"/>
        <v>5000</v>
      </c>
      <c r="L1123">
        <f t="shared" si="131"/>
        <v>5</v>
      </c>
      <c r="M1123">
        <f t="shared" si="132"/>
        <v>5000</v>
      </c>
    </row>
    <row r="1124" spans="1:13" x14ac:dyDescent="0.25">
      <c r="A1124" s="44" t="s">
        <v>95</v>
      </c>
      <c r="B1124" s="105">
        <v>0.33333333333333331</v>
      </c>
      <c r="C1124" s="44" t="s">
        <v>23</v>
      </c>
      <c r="D1124" s="44" t="s">
        <v>24</v>
      </c>
      <c r="E1124" s="44">
        <v>5000</v>
      </c>
      <c r="F1124" s="44">
        <v>1</v>
      </c>
      <c r="G1124" s="44">
        <f t="shared" si="136"/>
        <v>1E-3</v>
      </c>
      <c r="H1124" s="44" t="s">
        <v>77</v>
      </c>
      <c r="I1124" s="44">
        <v>3</v>
      </c>
      <c r="J1124" s="106">
        <f t="shared" si="137"/>
        <v>600</v>
      </c>
      <c r="K1124">
        <f t="shared" si="130"/>
        <v>15000</v>
      </c>
      <c r="L1124">
        <f t="shared" si="131"/>
        <v>15</v>
      </c>
      <c r="M1124">
        <f t="shared" si="132"/>
        <v>15000</v>
      </c>
    </row>
    <row r="1125" spans="1:13" x14ac:dyDescent="0.25">
      <c r="A1125" s="44" t="s">
        <v>95</v>
      </c>
      <c r="B1125" s="105">
        <v>0.33333333333333331</v>
      </c>
      <c r="C1125" s="44" t="s">
        <v>23</v>
      </c>
      <c r="D1125" s="44" t="s">
        <v>24</v>
      </c>
      <c r="E1125" s="44">
        <v>5000</v>
      </c>
      <c r="F1125" s="44">
        <v>1</v>
      </c>
      <c r="G1125" s="44">
        <f t="shared" si="136"/>
        <v>1E-3</v>
      </c>
      <c r="H1125" s="44" t="s">
        <v>84</v>
      </c>
      <c r="I1125" s="44">
        <v>2</v>
      </c>
      <c r="J1125" s="106">
        <f t="shared" si="137"/>
        <v>400</v>
      </c>
      <c r="K1125">
        <f t="shared" si="130"/>
        <v>10000</v>
      </c>
      <c r="L1125">
        <f t="shared" si="131"/>
        <v>10</v>
      </c>
      <c r="M1125">
        <f t="shared" si="132"/>
        <v>10000</v>
      </c>
    </row>
    <row r="1126" spans="1:13" x14ac:dyDescent="0.25">
      <c r="A1126" s="65" t="s">
        <v>315</v>
      </c>
      <c r="B1126" s="74">
        <v>0.33333333333333298</v>
      </c>
      <c r="C1126" s="65" t="s">
        <v>23</v>
      </c>
      <c r="D1126" s="65" t="s">
        <v>24</v>
      </c>
      <c r="E1126" s="65">
        <v>5000</v>
      </c>
      <c r="F1126" s="65">
        <v>1</v>
      </c>
      <c r="G1126" s="65">
        <f t="shared" si="136"/>
        <v>1E-3</v>
      </c>
      <c r="H1126" s="65" t="s">
        <v>162</v>
      </c>
      <c r="I1126" s="65">
        <v>5</v>
      </c>
      <c r="J1126" s="107">
        <f t="shared" si="137"/>
        <v>1000</v>
      </c>
      <c r="K1126">
        <f t="shared" si="130"/>
        <v>25000</v>
      </c>
      <c r="L1126">
        <f t="shared" si="131"/>
        <v>25</v>
      </c>
      <c r="M1126">
        <f t="shared" si="132"/>
        <v>25000</v>
      </c>
    </row>
    <row r="1127" spans="1:13" x14ac:dyDescent="0.25">
      <c r="A1127" s="65" t="s">
        <v>315</v>
      </c>
      <c r="B1127" s="74">
        <v>0.33333333333333298</v>
      </c>
      <c r="C1127" s="65" t="s">
        <v>23</v>
      </c>
      <c r="D1127" s="65" t="s">
        <v>24</v>
      </c>
      <c r="E1127" s="65">
        <v>5000</v>
      </c>
      <c r="F1127" s="65">
        <v>1</v>
      </c>
      <c r="G1127" s="65">
        <f t="shared" si="136"/>
        <v>1E-3</v>
      </c>
      <c r="H1127" s="65" t="s">
        <v>30</v>
      </c>
      <c r="I1127" s="65">
        <v>4</v>
      </c>
      <c r="J1127" s="107">
        <f t="shared" si="137"/>
        <v>800</v>
      </c>
      <c r="K1127">
        <f t="shared" si="130"/>
        <v>20000</v>
      </c>
      <c r="L1127">
        <f t="shared" si="131"/>
        <v>20</v>
      </c>
      <c r="M1127">
        <f t="shared" si="132"/>
        <v>20000</v>
      </c>
    </row>
    <row r="1128" spans="1:13" x14ac:dyDescent="0.25">
      <c r="A1128" s="65" t="s">
        <v>315</v>
      </c>
      <c r="B1128" s="74">
        <v>0.33333333333333298</v>
      </c>
      <c r="C1128" s="65" t="s">
        <v>23</v>
      </c>
      <c r="D1128" s="65" t="s">
        <v>24</v>
      </c>
      <c r="E1128" s="65">
        <v>5000</v>
      </c>
      <c r="F1128" s="65">
        <v>1</v>
      </c>
      <c r="G1128" s="65">
        <f t="shared" si="136"/>
        <v>1E-3</v>
      </c>
      <c r="H1128" s="65" t="s">
        <v>84</v>
      </c>
      <c r="I1128" s="65">
        <v>4</v>
      </c>
      <c r="J1128" s="107">
        <f t="shared" si="137"/>
        <v>800</v>
      </c>
      <c r="K1128">
        <f t="shared" si="130"/>
        <v>20000</v>
      </c>
      <c r="L1128">
        <f t="shared" si="131"/>
        <v>20</v>
      </c>
      <c r="M1128">
        <f t="shared" si="132"/>
        <v>20000</v>
      </c>
    </row>
    <row r="1129" spans="1:13" x14ac:dyDescent="0.25">
      <c r="A1129" s="65" t="s">
        <v>315</v>
      </c>
      <c r="B1129" s="74">
        <v>0.33333333333333298</v>
      </c>
      <c r="C1129" s="65" t="s">
        <v>23</v>
      </c>
      <c r="D1129" s="65" t="s">
        <v>24</v>
      </c>
      <c r="E1129" s="65">
        <v>5000</v>
      </c>
      <c r="F1129" s="65">
        <v>1</v>
      </c>
      <c r="G1129" s="65">
        <f t="shared" si="136"/>
        <v>1E-3</v>
      </c>
      <c r="H1129" s="65" t="s">
        <v>37</v>
      </c>
      <c r="I1129" s="65">
        <v>5</v>
      </c>
      <c r="J1129" s="107">
        <f t="shared" si="137"/>
        <v>1000</v>
      </c>
      <c r="K1129">
        <f t="shared" si="130"/>
        <v>25000</v>
      </c>
      <c r="L1129">
        <f t="shared" si="131"/>
        <v>25</v>
      </c>
      <c r="M1129">
        <f t="shared" si="132"/>
        <v>25000</v>
      </c>
    </row>
    <row r="1130" spans="1:13" x14ac:dyDescent="0.25">
      <c r="A1130" s="44" t="s">
        <v>572</v>
      </c>
      <c r="B1130" s="105">
        <v>4.1666666666666664E-2</v>
      </c>
      <c r="C1130" s="44" t="s">
        <v>284</v>
      </c>
      <c r="D1130" s="44" t="s">
        <v>24</v>
      </c>
      <c r="E1130" s="44"/>
      <c r="F1130" s="48">
        <v>20</v>
      </c>
      <c r="G1130" s="44"/>
      <c r="H1130" s="48" t="s">
        <v>457</v>
      </c>
      <c r="I1130" s="108">
        <v>4480</v>
      </c>
      <c r="J1130" s="109">
        <f t="shared" ref="J1130:J1161" si="138">(I1130/(F1130/5000))*(1/5000)*1000</f>
        <v>224000</v>
      </c>
      <c r="K1130" t="e">
        <f t="shared" si="130"/>
        <v>#DIV/0!</v>
      </c>
      <c r="L1130" t="e">
        <f t="shared" si="131"/>
        <v>#DIV/0!</v>
      </c>
      <c r="M1130" t="e">
        <f t="shared" si="132"/>
        <v>#DIV/0!</v>
      </c>
    </row>
    <row r="1131" spans="1:13" x14ac:dyDescent="0.25">
      <c r="A1131" s="44" t="s">
        <v>572</v>
      </c>
      <c r="B1131" s="105">
        <v>4.1666666666666664E-2</v>
      </c>
      <c r="C1131" s="44" t="s">
        <v>284</v>
      </c>
      <c r="D1131" s="44" t="s">
        <v>459</v>
      </c>
      <c r="E1131" s="44"/>
      <c r="F1131" s="48">
        <v>20</v>
      </c>
      <c r="G1131" s="44"/>
      <c r="H1131" s="48" t="s">
        <v>457</v>
      </c>
      <c r="I1131" s="108">
        <v>4090</v>
      </c>
      <c r="J1131" s="109">
        <f t="shared" si="138"/>
        <v>204500</v>
      </c>
      <c r="K1131" t="e">
        <f t="shared" si="130"/>
        <v>#DIV/0!</v>
      </c>
      <c r="L1131" t="e">
        <f t="shared" si="131"/>
        <v>#DIV/0!</v>
      </c>
      <c r="M1131" t="e">
        <f t="shared" si="132"/>
        <v>#DIV/0!</v>
      </c>
    </row>
    <row r="1132" spans="1:13" x14ac:dyDescent="0.25">
      <c r="A1132" s="44" t="s">
        <v>572</v>
      </c>
      <c r="B1132" s="105">
        <v>8.3333333333333329E-2</v>
      </c>
      <c r="C1132" s="44" t="s">
        <v>284</v>
      </c>
      <c r="D1132" s="44" t="s">
        <v>24</v>
      </c>
      <c r="E1132" s="44"/>
      <c r="F1132" s="48">
        <v>20</v>
      </c>
      <c r="G1132" s="44"/>
      <c r="H1132" s="48" t="s">
        <v>457</v>
      </c>
      <c r="I1132" s="108">
        <v>4830</v>
      </c>
      <c r="J1132" s="109">
        <f t="shared" si="138"/>
        <v>241500</v>
      </c>
      <c r="K1132" t="e">
        <f t="shared" si="130"/>
        <v>#DIV/0!</v>
      </c>
      <c r="L1132" t="e">
        <f t="shared" si="131"/>
        <v>#DIV/0!</v>
      </c>
      <c r="M1132" t="e">
        <f t="shared" si="132"/>
        <v>#DIV/0!</v>
      </c>
    </row>
    <row r="1133" spans="1:13" x14ac:dyDescent="0.25">
      <c r="A1133" s="44" t="s">
        <v>572</v>
      </c>
      <c r="B1133" s="105">
        <v>8.3333333333333329E-2</v>
      </c>
      <c r="C1133" s="44" t="s">
        <v>284</v>
      </c>
      <c r="D1133" s="44" t="s">
        <v>459</v>
      </c>
      <c r="E1133" s="44"/>
      <c r="F1133" s="48">
        <v>20</v>
      </c>
      <c r="G1133" s="44"/>
      <c r="H1133" s="48" t="s">
        <v>457</v>
      </c>
      <c r="I1133" s="108">
        <v>3000</v>
      </c>
      <c r="J1133" s="109">
        <f t="shared" si="138"/>
        <v>150000</v>
      </c>
      <c r="K1133" t="e">
        <f t="shared" si="130"/>
        <v>#DIV/0!</v>
      </c>
      <c r="L1133" t="e">
        <f t="shared" si="131"/>
        <v>#DIV/0!</v>
      </c>
      <c r="M1133" t="e">
        <f t="shared" si="132"/>
        <v>#DIV/0!</v>
      </c>
    </row>
    <row r="1134" spans="1:13" x14ac:dyDescent="0.25">
      <c r="A1134" s="44" t="s">
        <v>572</v>
      </c>
      <c r="B1134" s="105">
        <v>0.125</v>
      </c>
      <c r="C1134" s="44" t="s">
        <v>284</v>
      </c>
      <c r="D1134" s="44" t="s">
        <v>562</v>
      </c>
      <c r="E1134" s="44"/>
      <c r="F1134" s="48">
        <v>20</v>
      </c>
      <c r="G1134" s="44"/>
      <c r="H1134" s="48" t="s">
        <v>457</v>
      </c>
      <c r="I1134" s="108">
        <v>4490</v>
      </c>
      <c r="J1134" s="109">
        <f t="shared" si="138"/>
        <v>224500</v>
      </c>
      <c r="K1134" t="e">
        <f t="shared" si="130"/>
        <v>#DIV/0!</v>
      </c>
      <c r="L1134" t="e">
        <f t="shared" si="131"/>
        <v>#DIV/0!</v>
      </c>
      <c r="M1134" t="e">
        <f t="shared" si="132"/>
        <v>#DIV/0!</v>
      </c>
    </row>
    <row r="1135" spans="1:13" x14ac:dyDescent="0.25">
      <c r="A1135" s="44" t="s">
        <v>572</v>
      </c>
      <c r="B1135" s="105">
        <v>0.16666666666666666</v>
      </c>
      <c r="C1135" s="44" t="s">
        <v>284</v>
      </c>
      <c r="D1135" s="44" t="s">
        <v>24</v>
      </c>
      <c r="E1135" s="44"/>
      <c r="F1135" s="48">
        <v>20</v>
      </c>
      <c r="G1135" s="44"/>
      <c r="H1135" s="48" t="s">
        <v>457</v>
      </c>
      <c r="I1135" s="108">
        <v>3160</v>
      </c>
      <c r="J1135" s="109">
        <f t="shared" si="138"/>
        <v>158000</v>
      </c>
      <c r="K1135" t="e">
        <f t="shared" si="130"/>
        <v>#DIV/0!</v>
      </c>
      <c r="L1135" t="e">
        <f t="shared" si="131"/>
        <v>#DIV/0!</v>
      </c>
      <c r="M1135" t="e">
        <f t="shared" si="132"/>
        <v>#DIV/0!</v>
      </c>
    </row>
    <row r="1136" spans="1:13" x14ac:dyDescent="0.25">
      <c r="A1136" s="44" t="s">
        <v>572</v>
      </c>
      <c r="B1136" s="105">
        <v>0.16666666666666666</v>
      </c>
      <c r="C1136" s="44" t="s">
        <v>284</v>
      </c>
      <c r="D1136" s="44" t="s">
        <v>459</v>
      </c>
      <c r="E1136" s="44"/>
      <c r="F1136" s="48">
        <v>20</v>
      </c>
      <c r="G1136" s="44"/>
      <c r="H1136" s="48" t="s">
        <v>457</v>
      </c>
      <c r="I1136" s="108">
        <v>15510</v>
      </c>
      <c r="J1136" s="109">
        <f t="shared" si="138"/>
        <v>775500</v>
      </c>
      <c r="K1136" t="e">
        <f t="shared" si="130"/>
        <v>#DIV/0!</v>
      </c>
      <c r="L1136" t="e">
        <f t="shared" si="131"/>
        <v>#DIV/0!</v>
      </c>
      <c r="M1136" t="e">
        <f t="shared" si="132"/>
        <v>#DIV/0!</v>
      </c>
    </row>
    <row r="1137" spans="1:13" x14ac:dyDescent="0.25">
      <c r="A1137" s="44" t="s">
        <v>572</v>
      </c>
      <c r="B1137" s="105">
        <v>0.20833333333333334</v>
      </c>
      <c r="C1137" s="44" t="s">
        <v>284</v>
      </c>
      <c r="D1137" s="44" t="s">
        <v>24</v>
      </c>
      <c r="E1137" s="44"/>
      <c r="F1137" s="48">
        <v>25</v>
      </c>
      <c r="G1137" s="44"/>
      <c r="H1137" s="48" t="s">
        <v>457</v>
      </c>
      <c r="I1137" s="108">
        <v>7130</v>
      </c>
      <c r="J1137" s="109">
        <f t="shared" si="138"/>
        <v>285200</v>
      </c>
      <c r="K1137" t="e">
        <f t="shared" si="130"/>
        <v>#DIV/0!</v>
      </c>
      <c r="L1137" t="e">
        <f t="shared" si="131"/>
        <v>#DIV/0!</v>
      </c>
      <c r="M1137" t="e">
        <f t="shared" si="132"/>
        <v>#DIV/0!</v>
      </c>
    </row>
    <row r="1138" spans="1:13" x14ac:dyDescent="0.25">
      <c r="A1138" s="44" t="s">
        <v>572</v>
      </c>
      <c r="B1138" s="105">
        <v>0.20833333333333334</v>
      </c>
      <c r="C1138" s="44" t="s">
        <v>284</v>
      </c>
      <c r="D1138" s="44" t="s">
        <v>459</v>
      </c>
      <c r="E1138" s="44"/>
      <c r="F1138" s="48">
        <v>20</v>
      </c>
      <c r="G1138" s="44"/>
      <c r="H1138" s="48" t="s">
        <v>457</v>
      </c>
      <c r="I1138" s="108">
        <v>14770</v>
      </c>
      <c r="J1138" s="109">
        <f t="shared" si="138"/>
        <v>738500</v>
      </c>
      <c r="K1138" t="e">
        <f t="shared" si="130"/>
        <v>#DIV/0!</v>
      </c>
      <c r="L1138" t="e">
        <f t="shared" si="131"/>
        <v>#DIV/0!</v>
      </c>
      <c r="M1138" t="e">
        <f t="shared" si="132"/>
        <v>#DIV/0!</v>
      </c>
    </row>
    <row r="1139" spans="1:13" x14ac:dyDescent="0.25">
      <c r="A1139" s="44" t="s">
        <v>572</v>
      </c>
      <c r="B1139" s="105">
        <v>0.3125</v>
      </c>
      <c r="C1139" s="44" t="s">
        <v>486</v>
      </c>
      <c r="D1139" s="44" t="s">
        <v>24</v>
      </c>
      <c r="E1139" s="44"/>
      <c r="F1139" s="48">
        <v>20</v>
      </c>
      <c r="G1139" s="44"/>
      <c r="H1139" s="48" t="s">
        <v>457</v>
      </c>
      <c r="I1139" s="108">
        <v>7820</v>
      </c>
      <c r="J1139" s="109">
        <f t="shared" si="138"/>
        <v>391000</v>
      </c>
      <c r="K1139" t="e">
        <f t="shared" si="130"/>
        <v>#DIV/0!</v>
      </c>
      <c r="L1139" t="e">
        <f t="shared" si="131"/>
        <v>#DIV/0!</v>
      </c>
      <c r="M1139" t="e">
        <f t="shared" si="132"/>
        <v>#DIV/0!</v>
      </c>
    </row>
    <row r="1140" spans="1:13" x14ac:dyDescent="0.25">
      <c r="A1140" s="44" t="s">
        <v>572</v>
      </c>
      <c r="B1140" s="105">
        <v>0.29166666666666669</v>
      </c>
      <c r="C1140" s="44" t="s">
        <v>486</v>
      </c>
      <c r="D1140" s="44" t="s">
        <v>459</v>
      </c>
      <c r="E1140" s="44"/>
      <c r="F1140" s="48">
        <v>20</v>
      </c>
      <c r="G1140" s="44"/>
      <c r="H1140" s="48" t="s">
        <v>457</v>
      </c>
      <c r="I1140" s="108">
        <v>8030</v>
      </c>
      <c r="J1140" s="109">
        <f t="shared" si="138"/>
        <v>401500</v>
      </c>
      <c r="K1140" t="e">
        <f t="shared" si="130"/>
        <v>#DIV/0!</v>
      </c>
      <c r="L1140" t="e">
        <f t="shared" si="131"/>
        <v>#DIV/0!</v>
      </c>
      <c r="M1140" t="e">
        <f t="shared" si="132"/>
        <v>#DIV/0!</v>
      </c>
    </row>
    <row r="1141" spans="1:13" x14ac:dyDescent="0.25">
      <c r="A1141" s="44" t="s">
        <v>572</v>
      </c>
      <c r="B1141" s="105">
        <v>0.375</v>
      </c>
      <c r="C1141" s="44" t="s">
        <v>486</v>
      </c>
      <c r="D1141" s="44" t="s">
        <v>24</v>
      </c>
      <c r="E1141" s="44"/>
      <c r="F1141" s="48">
        <v>20</v>
      </c>
      <c r="G1141" s="44"/>
      <c r="H1141" s="48" t="s">
        <v>457</v>
      </c>
      <c r="I1141" s="108">
        <v>4400</v>
      </c>
      <c r="J1141" s="109">
        <f t="shared" si="138"/>
        <v>220000</v>
      </c>
      <c r="K1141" t="e">
        <f t="shared" si="130"/>
        <v>#DIV/0!</v>
      </c>
      <c r="L1141" t="e">
        <f t="shared" si="131"/>
        <v>#DIV/0!</v>
      </c>
      <c r="M1141" t="e">
        <f t="shared" si="132"/>
        <v>#DIV/0!</v>
      </c>
    </row>
    <row r="1142" spans="1:13" x14ac:dyDescent="0.25">
      <c r="A1142" s="44" t="s">
        <v>572</v>
      </c>
      <c r="B1142" s="105">
        <v>0.375</v>
      </c>
      <c r="C1142" s="44" t="s">
        <v>486</v>
      </c>
      <c r="D1142" s="44" t="s">
        <v>459</v>
      </c>
      <c r="E1142" s="44"/>
      <c r="F1142" s="48">
        <v>20</v>
      </c>
      <c r="G1142" s="44"/>
      <c r="H1142" s="48" t="s">
        <v>457</v>
      </c>
      <c r="I1142" s="108">
        <v>3530</v>
      </c>
      <c r="J1142" s="109">
        <f t="shared" si="138"/>
        <v>176500</v>
      </c>
      <c r="K1142" t="e">
        <f t="shared" si="130"/>
        <v>#DIV/0!</v>
      </c>
      <c r="L1142" t="e">
        <f t="shared" si="131"/>
        <v>#DIV/0!</v>
      </c>
      <c r="M1142" t="e">
        <f t="shared" si="132"/>
        <v>#DIV/0!</v>
      </c>
    </row>
    <row r="1143" spans="1:13" x14ac:dyDescent="0.25">
      <c r="A1143" s="44" t="s">
        <v>572</v>
      </c>
      <c r="B1143" s="105">
        <v>0.44791666666666669</v>
      </c>
      <c r="C1143" s="44" t="s">
        <v>486</v>
      </c>
      <c r="D1143" s="44" t="s">
        <v>24</v>
      </c>
      <c r="E1143" s="44"/>
      <c r="F1143" s="48">
        <v>10</v>
      </c>
      <c r="G1143" s="44"/>
      <c r="H1143" s="48" t="s">
        <v>457</v>
      </c>
      <c r="I1143" s="108">
        <v>423</v>
      </c>
      <c r="J1143" s="109">
        <f t="shared" si="138"/>
        <v>42300.000000000007</v>
      </c>
      <c r="K1143" t="e">
        <f t="shared" si="130"/>
        <v>#DIV/0!</v>
      </c>
      <c r="L1143" t="e">
        <f t="shared" si="131"/>
        <v>#DIV/0!</v>
      </c>
      <c r="M1143" t="e">
        <f t="shared" si="132"/>
        <v>#DIV/0!</v>
      </c>
    </row>
    <row r="1144" spans="1:13" x14ac:dyDescent="0.25">
      <c r="A1144" s="44" t="s">
        <v>572</v>
      </c>
      <c r="B1144" s="105">
        <v>0.44791666666666669</v>
      </c>
      <c r="C1144" s="44" t="s">
        <v>486</v>
      </c>
      <c r="D1144" s="44" t="s">
        <v>459</v>
      </c>
      <c r="E1144" s="44"/>
      <c r="F1144" s="48">
        <v>10</v>
      </c>
      <c r="G1144" s="44"/>
      <c r="H1144" s="48" t="s">
        <v>457</v>
      </c>
      <c r="I1144" s="108">
        <v>320</v>
      </c>
      <c r="J1144" s="109">
        <f t="shared" si="138"/>
        <v>32000</v>
      </c>
      <c r="K1144" t="e">
        <f t="shared" si="130"/>
        <v>#DIV/0!</v>
      </c>
      <c r="L1144" t="e">
        <f t="shared" si="131"/>
        <v>#DIV/0!</v>
      </c>
      <c r="M1144" t="e">
        <f t="shared" si="132"/>
        <v>#DIV/0!</v>
      </c>
    </row>
    <row r="1145" spans="1:13" x14ac:dyDescent="0.25">
      <c r="A1145" s="44" t="s">
        <v>572</v>
      </c>
      <c r="B1145" s="105">
        <v>0.5625</v>
      </c>
      <c r="C1145" s="44" t="s">
        <v>486</v>
      </c>
      <c r="D1145" s="44" t="s">
        <v>24</v>
      </c>
      <c r="E1145" s="44"/>
      <c r="F1145" s="48">
        <v>10</v>
      </c>
      <c r="G1145" s="44"/>
      <c r="H1145" s="48" t="s">
        <v>457</v>
      </c>
      <c r="I1145" s="108">
        <v>6700</v>
      </c>
      <c r="J1145" s="109">
        <f t="shared" si="138"/>
        <v>670000</v>
      </c>
      <c r="K1145" t="e">
        <f t="shared" si="130"/>
        <v>#DIV/0!</v>
      </c>
      <c r="L1145" t="e">
        <f t="shared" si="131"/>
        <v>#DIV/0!</v>
      </c>
      <c r="M1145" t="e">
        <f t="shared" si="132"/>
        <v>#DIV/0!</v>
      </c>
    </row>
    <row r="1146" spans="1:13" x14ac:dyDescent="0.25">
      <c r="A1146" s="44" t="s">
        <v>572</v>
      </c>
      <c r="B1146" s="105">
        <v>0.625</v>
      </c>
      <c r="C1146" s="44" t="s">
        <v>486</v>
      </c>
      <c r="D1146" s="44" t="s">
        <v>459</v>
      </c>
      <c r="E1146" s="44"/>
      <c r="F1146" s="48">
        <v>10</v>
      </c>
      <c r="G1146" s="44"/>
      <c r="H1146" s="48" t="s">
        <v>457</v>
      </c>
      <c r="I1146" s="108">
        <v>1720</v>
      </c>
      <c r="J1146" s="109">
        <f t="shared" si="138"/>
        <v>172000</v>
      </c>
      <c r="K1146" t="e">
        <f t="shared" si="130"/>
        <v>#DIV/0!</v>
      </c>
      <c r="L1146" t="e">
        <f t="shared" si="131"/>
        <v>#DIV/0!</v>
      </c>
      <c r="M1146" t="e">
        <f t="shared" si="132"/>
        <v>#DIV/0!</v>
      </c>
    </row>
    <row r="1147" spans="1:13" x14ac:dyDescent="0.25">
      <c r="A1147" s="44" t="s">
        <v>572</v>
      </c>
      <c r="B1147" s="105">
        <v>0.625</v>
      </c>
      <c r="C1147" s="44" t="s">
        <v>486</v>
      </c>
      <c r="D1147" s="44" t="s">
        <v>24</v>
      </c>
      <c r="E1147" s="44"/>
      <c r="F1147" s="48">
        <v>10</v>
      </c>
      <c r="G1147" s="44"/>
      <c r="H1147" s="48" t="s">
        <v>457</v>
      </c>
      <c r="I1147" s="108">
        <v>7092</v>
      </c>
      <c r="J1147" s="109">
        <f t="shared" si="138"/>
        <v>709200</v>
      </c>
      <c r="K1147" t="e">
        <f t="shared" si="130"/>
        <v>#DIV/0!</v>
      </c>
      <c r="L1147" t="e">
        <f t="shared" si="131"/>
        <v>#DIV/0!</v>
      </c>
      <c r="M1147" t="e">
        <f t="shared" si="132"/>
        <v>#DIV/0!</v>
      </c>
    </row>
    <row r="1148" spans="1:13" x14ac:dyDescent="0.25">
      <c r="A1148" s="44" t="s">
        <v>572</v>
      </c>
      <c r="B1148" s="105">
        <v>0.70833333333333337</v>
      </c>
      <c r="C1148" s="44" t="s">
        <v>486</v>
      </c>
      <c r="D1148" s="44" t="s">
        <v>459</v>
      </c>
      <c r="E1148" s="44"/>
      <c r="F1148" s="48">
        <v>10</v>
      </c>
      <c r="G1148" s="44"/>
      <c r="H1148" s="48" t="s">
        <v>457</v>
      </c>
      <c r="I1148" s="108">
        <v>1785</v>
      </c>
      <c r="J1148" s="109">
        <f t="shared" si="138"/>
        <v>178500</v>
      </c>
      <c r="K1148" t="e">
        <f t="shared" si="130"/>
        <v>#DIV/0!</v>
      </c>
      <c r="L1148" t="e">
        <f t="shared" si="131"/>
        <v>#DIV/0!</v>
      </c>
      <c r="M1148" t="e">
        <f t="shared" si="132"/>
        <v>#DIV/0!</v>
      </c>
    </row>
    <row r="1149" spans="1:13" x14ac:dyDescent="0.25">
      <c r="A1149" s="44" t="s">
        <v>572</v>
      </c>
      <c r="B1149" s="105">
        <v>0.75</v>
      </c>
      <c r="C1149" s="44" t="s">
        <v>486</v>
      </c>
      <c r="D1149" s="44" t="s">
        <v>459</v>
      </c>
      <c r="E1149" s="44"/>
      <c r="F1149" s="48">
        <v>10</v>
      </c>
      <c r="G1149" s="44"/>
      <c r="H1149" s="48" t="s">
        <v>457</v>
      </c>
      <c r="I1149" s="108">
        <v>9730</v>
      </c>
      <c r="J1149" s="109">
        <f t="shared" si="138"/>
        <v>973000</v>
      </c>
      <c r="K1149" t="e">
        <f t="shared" si="130"/>
        <v>#DIV/0!</v>
      </c>
      <c r="L1149" t="e">
        <f t="shared" si="131"/>
        <v>#DIV/0!</v>
      </c>
      <c r="M1149" t="e">
        <f t="shared" si="132"/>
        <v>#DIV/0!</v>
      </c>
    </row>
    <row r="1150" spans="1:13" x14ac:dyDescent="0.25">
      <c r="A1150" s="44" t="s">
        <v>572</v>
      </c>
      <c r="B1150" s="105">
        <v>0.77083333333333337</v>
      </c>
      <c r="C1150" s="44" t="s">
        <v>486</v>
      </c>
      <c r="D1150" s="44" t="s">
        <v>24</v>
      </c>
      <c r="E1150" s="44"/>
      <c r="F1150" s="48">
        <v>5</v>
      </c>
      <c r="G1150" s="44"/>
      <c r="H1150" s="48" t="s">
        <v>457</v>
      </c>
      <c r="I1150" s="108">
        <v>268</v>
      </c>
      <c r="J1150" s="109">
        <f t="shared" si="138"/>
        <v>53600</v>
      </c>
      <c r="K1150" t="e">
        <f t="shared" si="130"/>
        <v>#DIV/0!</v>
      </c>
      <c r="L1150" t="e">
        <f t="shared" si="131"/>
        <v>#DIV/0!</v>
      </c>
      <c r="M1150" t="e">
        <f t="shared" si="132"/>
        <v>#DIV/0!</v>
      </c>
    </row>
    <row r="1151" spans="1:13" x14ac:dyDescent="0.25">
      <c r="A1151" s="44" t="s">
        <v>572</v>
      </c>
      <c r="B1151" s="105">
        <v>0.8125</v>
      </c>
      <c r="C1151" s="44" t="s">
        <v>284</v>
      </c>
      <c r="D1151" s="44" t="s">
        <v>459</v>
      </c>
      <c r="E1151" s="44"/>
      <c r="F1151" s="48">
        <v>2</v>
      </c>
      <c r="G1151" s="44"/>
      <c r="H1151" s="48" t="s">
        <v>457</v>
      </c>
      <c r="I1151" s="108">
        <v>3248</v>
      </c>
      <c r="J1151" s="109">
        <f t="shared" si="138"/>
        <v>1624000</v>
      </c>
      <c r="K1151" t="e">
        <f t="shared" si="130"/>
        <v>#DIV/0!</v>
      </c>
      <c r="L1151" t="e">
        <f t="shared" si="131"/>
        <v>#DIV/0!</v>
      </c>
      <c r="M1151" t="e">
        <f t="shared" si="132"/>
        <v>#DIV/0!</v>
      </c>
    </row>
    <row r="1152" spans="1:13" x14ac:dyDescent="0.25">
      <c r="A1152" s="44" t="s">
        <v>572</v>
      </c>
      <c r="B1152" s="105">
        <v>0.83333333333333337</v>
      </c>
      <c r="C1152" s="44" t="s">
        <v>284</v>
      </c>
      <c r="D1152" s="44" t="s">
        <v>24</v>
      </c>
      <c r="E1152" s="44"/>
      <c r="F1152" s="48">
        <v>10</v>
      </c>
      <c r="G1152" s="44"/>
      <c r="H1152" s="48" t="s">
        <v>457</v>
      </c>
      <c r="I1152" s="108">
        <v>3448</v>
      </c>
      <c r="J1152" s="109">
        <f t="shared" si="138"/>
        <v>344800</v>
      </c>
      <c r="K1152" t="e">
        <f t="shared" si="130"/>
        <v>#DIV/0!</v>
      </c>
      <c r="L1152" t="e">
        <f t="shared" si="131"/>
        <v>#DIV/0!</v>
      </c>
      <c r="M1152" t="e">
        <f t="shared" si="132"/>
        <v>#DIV/0!</v>
      </c>
    </row>
    <row r="1153" spans="1:13" x14ac:dyDescent="0.25">
      <c r="A1153" s="44" t="s">
        <v>572</v>
      </c>
      <c r="B1153" s="105">
        <v>0.83333333333333337</v>
      </c>
      <c r="C1153" s="44" t="s">
        <v>284</v>
      </c>
      <c r="D1153" s="44" t="s">
        <v>459</v>
      </c>
      <c r="E1153" s="44"/>
      <c r="F1153" s="48">
        <v>10</v>
      </c>
      <c r="G1153" s="44"/>
      <c r="H1153" s="48" t="s">
        <v>457</v>
      </c>
      <c r="I1153" s="108">
        <v>22540</v>
      </c>
      <c r="J1153" s="109">
        <f t="shared" si="138"/>
        <v>2254000</v>
      </c>
      <c r="K1153" t="e">
        <f t="shared" si="130"/>
        <v>#DIV/0!</v>
      </c>
      <c r="L1153" t="e">
        <f t="shared" si="131"/>
        <v>#DIV/0!</v>
      </c>
      <c r="M1153" t="e">
        <f t="shared" si="132"/>
        <v>#DIV/0!</v>
      </c>
    </row>
    <row r="1154" spans="1:13" x14ac:dyDescent="0.25">
      <c r="A1154" s="44" t="s">
        <v>572</v>
      </c>
      <c r="B1154" s="105">
        <v>0.875</v>
      </c>
      <c r="C1154" s="44" t="s">
        <v>284</v>
      </c>
      <c r="D1154" s="44" t="s">
        <v>24</v>
      </c>
      <c r="E1154" s="44"/>
      <c r="F1154" s="48">
        <v>10</v>
      </c>
      <c r="G1154" s="44"/>
      <c r="H1154" s="48" t="s">
        <v>457</v>
      </c>
      <c r="I1154" s="108">
        <v>1227</v>
      </c>
      <c r="J1154" s="109">
        <f t="shared" si="138"/>
        <v>122700</v>
      </c>
      <c r="K1154" t="e">
        <f t="shared" ref="K1154:K1217" si="139">((I1154*1000)/(F1154*(E1154/25)))*1000</f>
        <v>#DIV/0!</v>
      </c>
      <c r="L1154" t="e">
        <f t="shared" ref="L1154:L1217" si="140">(I1154/1)*(1/(E1154/25))*1000</f>
        <v>#DIV/0!</v>
      </c>
      <c r="M1154" t="e">
        <f t="shared" ref="M1154:M1217" si="141">(I1154*1000)/(F1154*(E1154/25))*1000</f>
        <v>#DIV/0!</v>
      </c>
    </row>
    <row r="1155" spans="1:13" x14ac:dyDescent="0.25">
      <c r="A1155" s="44" t="s">
        <v>572</v>
      </c>
      <c r="B1155" s="105">
        <v>0.91666666666666663</v>
      </c>
      <c r="C1155" s="44" t="s">
        <v>284</v>
      </c>
      <c r="D1155" s="44" t="s">
        <v>459</v>
      </c>
      <c r="E1155" s="44"/>
      <c r="F1155" s="48">
        <v>10</v>
      </c>
      <c r="G1155" s="44"/>
      <c r="H1155" s="48" t="s">
        <v>457</v>
      </c>
      <c r="I1155" s="108">
        <v>1055</v>
      </c>
      <c r="J1155" s="109">
        <f t="shared" si="138"/>
        <v>105500</v>
      </c>
      <c r="K1155" t="e">
        <f t="shared" si="139"/>
        <v>#DIV/0!</v>
      </c>
      <c r="L1155" t="e">
        <f t="shared" si="140"/>
        <v>#DIV/0!</v>
      </c>
      <c r="M1155" t="e">
        <f t="shared" si="141"/>
        <v>#DIV/0!</v>
      </c>
    </row>
    <row r="1156" spans="1:13" x14ac:dyDescent="0.25">
      <c r="A1156" s="44" t="s">
        <v>572</v>
      </c>
      <c r="B1156" s="105">
        <v>0.9375</v>
      </c>
      <c r="C1156" s="44" t="s">
        <v>284</v>
      </c>
      <c r="D1156" s="44" t="s">
        <v>24</v>
      </c>
      <c r="E1156" s="44"/>
      <c r="F1156" s="48">
        <v>5</v>
      </c>
      <c r="G1156" s="44"/>
      <c r="H1156" s="48" t="s">
        <v>457</v>
      </c>
      <c r="I1156" s="108">
        <v>4884</v>
      </c>
      <c r="J1156" s="109">
        <f t="shared" si="138"/>
        <v>976800.00000000012</v>
      </c>
      <c r="K1156" t="e">
        <f t="shared" si="139"/>
        <v>#DIV/0!</v>
      </c>
      <c r="L1156" t="e">
        <f t="shared" si="140"/>
        <v>#DIV/0!</v>
      </c>
      <c r="M1156" t="e">
        <f t="shared" si="141"/>
        <v>#DIV/0!</v>
      </c>
    </row>
    <row r="1157" spans="1:13" x14ac:dyDescent="0.25">
      <c r="A1157" s="44" t="s">
        <v>572</v>
      </c>
      <c r="B1157" s="105">
        <v>1.125</v>
      </c>
      <c r="C1157" s="44" t="s">
        <v>284</v>
      </c>
      <c r="D1157" s="44" t="s">
        <v>459</v>
      </c>
      <c r="E1157" s="44"/>
      <c r="F1157" s="48">
        <v>5</v>
      </c>
      <c r="G1157" s="44"/>
      <c r="H1157" s="48" t="s">
        <v>457</v>
      </c>
      <c r="I1157" s="108">
        <v>325</v>
      </c>
      <c r="J1157" s="109">
        <f t="shared" si="138"/>
        <v>65000</v>
      </c>
      <c r="K1157" t="e">
        <f t="shared" si="139"/>
        <v>#DIV/0!</v>
      </c>
      <c r="L1157" t="e">
        <f t="shared" si="140"/>
        <v>#DIV/0!</v>
      </c>
      <c r="M1157" t="e">
        <f t="shared" si="141"/>
        <v>#DIV/0!</v>
      </c>
    </row>
    <row r="1158" spans="1:13" x14ac:dyDescent="0.25">
      <c r="A1158" s="44" t="s">
        <v>572</v>
      </c>
      <c r="B1158" s="105">
        <v>0.95833333333333337</v>
      </c>
      <c r="C1158" s="44" t="s">
        <v>284</v>
      </c>
      <c r="D1158" s="44" t="s">
        <v>24</v>
      </c>
      <c r="E1158" s="44"/>
      <c r="F1158" s="48">
        <v>5</v>
      </c>
      <c r="G1158" s="44"/>
      <c r="H1158" s="48" t="s">
        <v>457</v>
      </c>
      <c r="I1158" s="108">
        <v>868</v>
      </c>
      <c r="J1158" s="109">
        <f t="shared" si="138"/>
        <v>173600</v>
      </c>
      <c r="K1158" t="e">
        <f t="shared" si="139"/>
        <v>#DIV/0!</v>
      </c>
      <c r="L1158" t="e">
        <f t="shared" si="140"/>
        <v>#DIV/0!</v>
      </c>
      <c r="M1158" t="e">
        <f t="shared" si="141"/>
        <v>#DIV/0!</v>
      </c>
    </row>
    <row r="1159" spans="1:13" x14ac:dyDescent="0.25">
      <c r="A1159" s="44" t="s">
        <v>572</v>
      </c>
      <c r="B1159" s="105">
        <v>0.95833333333333337</v>
      </c>
      <c r="C1159" s="44" t="s">
        <v>284</v>
      </c>
      <c r="D1159" s="44" t="s">
        <v>459</v>
      </c>
      <c r="E1159" s="44"/>
      <c r="F1159" s="48">
        <v>10</v>
      </c>
      <c r="G1159" s="44"/>
      <c r="H1159" s="48" t="s">
        <v>457</v>
      </c>
      <c r="I1159" s="108">
        <v>284</v>
      </c>
      <c r="J1159" s="109">
        <f t="shared" si="138"/>
        <v>28400.000000000004</v>
      </c>
      <c r="K1159" t="e">
        <f t="shared" si="139"/>
        <v>#DIV/0!</v>
      </c>
      <c r="L1159" t="e">
        <f t="shared" si="140"/>
        <v>#DIV/0!</v>
      </c>
      <c r="M1159" t="e">
        <f t="shared" si="141"/>
        <v>#DIV/0!</v>
      </c>
    </row>
    <row r="1160" spans="1:13" x14ac:dyDescent="0.25">
      <c r="A1160" s="44" t="s">
        <v>572</v>
      </c>
      <c r="B1160" s="105">
        <v>0</v>
      </c>
      <c r="C1160" s="44" t="s">
        <v>284</v>
      </c>
      <c r="D1160" s="44" t="s">
        <v>24</v>
      </c>
      <c r="E1160" s="44"/>
      <c r="F1160" s="48">
        <v>5</v>
      </c>
      <c r="G1160" s="44"/>
      <c r="H1160" s="48" t="s">
        <v>457</v>
      </c>
      <c r="I1160" s="108">
        <v>1300</v>
      </c>
      <c r="J1160" s="109">
        <f t="shared" si="138"/>
        <v>260000</v>
      </c>
      <c r="K1160" t="e">
        <f t="shared" si="139"/>
        <v>#DIV/0!</v>
      </c>
      <c r="L1160" t="e">
        <f t="shared" si="140"/>
        <v>#DIV/0!</v>
      </c>
      <c r="M1160" t="e">
        <f t="shared" si="141"/>
        <v>#DIV/0!</v>
      </c>
    </row>
    <row r="1161" spans="1:13" x14ac:dyDescent="0.25">
      <c r="A1161" s="44" t="s">
        <v>572</v>
      </c>
      <c r="B1161" s="105">
        <v>0</v>
      </c>
      <c r="C1161" s="44" t="s">
        <v>284</v>
      </c>
      <c r="D1161" s="44" t="s">
        <v>459</v>
      </c>
      <c r="E1161" s="44"/>
      <c r="F1161" s="48">
        <v>10</v>
      </c>
      <c r="G1161" s="44"/>
      <c r="H1161" s="48" t="s">
        <v>457</v>
      </c>
      <c r="I1161" s="108">
        <v>306</v>
      </c>
      <c r="J1161" s="109">
        <f t="shared" si="138"/>
        <v>30600</v>
      </c>
      <c r="K1161" t="e">
        <f t="shared" si="139"/>
        <v>#DIV/0!</v>
      </c>
      <c r="L1161" t="e">
        <f t="shared" si="140"/>
        <v>#DIV/0!</v>
      </c>
      <c r="M1161" t="e">
        <f t="shared" si="141"/>
        <v>#DIV/0!</v>
      </c>
    </row>
    <row r="1162" spans="1:13" x14ac:dyDescent="0.25">
      <c r="A1162" s="44" t="s">
        <v>614</v>
      </c>
      <c r="B1162" s="105">
        <v>0.3215277777777778</v>
      </c>
      <c r="C1162" s="44" t="s">
        <v>284</v>
      </c>
      <c r="D1162" s="44" t="s">
        <v>24</v>
      </c>
      <c r="E1162" s="44"/>
      <c r="F1162" s="44">
        <v>20</v>
      </c>
      <c r="G1162" s="44"/>
      <c r="H1162" s="44" t="s">
        <v>30</v>
      </c>
      <c r="I1162" s="44">
        <v>91</v>
      </c>
      <c r="J1162" s="109">
        <f t="shared" ref="J1162:J1187" si="142">(I1162/(F1162/5000))*(1/5000)*1000</f>
        <v>4550</v>
      </c>
      <c r="K1162" t="e">
        <f t="shared" si="139"/>
        <v>#DIV/0!</v>
      </c>
      <c r="L1162" t="e">
        <f t="shared" si="140"/>
        <v>#DIV/0!</v>
      </c>
      <c r="M1162" t="e">
        <f t="shared" si="141"/>
        <v>#DIV/0!</v>
      </c>
    </row>
    <row r="1163" spans="1:13" x14ac:dyDescent="0.25">
      <c r="A1163" s="44" t="s">
        <v>614</v>
      </c>
      <c r="B1163" s="105">
        <v>0.3215277777777778</v>
      </c>
      <c r="C1163" s="44" t="s">
        <v>284</v>
      </c>
      <c r="D1163" s="44" t="s">
        <v>24</v>
      </c>
      <c r="E1163" s="44"/>
      <c r="F1163" s="44">
        <v>20</v>
      </c>
      <c r="G1163" s="44"/>
      <c r="H1163" s="44" t="s">
        <v>58</v>
      </c>
      <c r="I1163" s="44">
        <v>2</v>
      </c>
      <c r="J1163" s="109">
        <f t="shared" si="142"/>
        <v>100</v>
      </c>
      <c r="K1163" t="e">
        <f t="shared" si="139"/>
        <v>#DIV/0!</v>
      </c>
      <c r="L1163" t="e">
        <f t="shared" si="140"/>
        <v>#DIV/0!</v>
      </c>
      <c r="M1163" t="e">
        <f t="shared" si="141"/>
        <v>#DIV/0!</v>
      </c>
    </row>
    <row r="1164" spans="1:13" x14ac:dyDescent="0.25">
      <c r="A1164" s="44" t="s">
        <v>614</v>
      </c>
      <c r="B1164" s="105">
        <v>0.3215277777777778</v>
      </c>
      <c r="C1164" s="44" t="s">
        <v>284</v>
      </c>
      <c r="D1164" s="44" t="s">
        <v>24</v>
      </c>
      <c r="E1164" s="44"/>
      <c r="F1164" s="44">
        <v>20</v>
      </c>
      <c r="G1164" s="44"/>
      <c r="H1164" s="44" t="s">
        <v>28</v>
      </c>
      <c r="I1164" s="44">
        <v>97</v>
      </c>
      <c r="J1164" s="109">
        <f t="shared" si="142"/>
        <v>4850.0000000000009</v>
      </c>
      <c r="K1164" t="e">
        <f t="shared" si="139"/>
        <v>#DIV/0!</v>
      </c>
      <c r="L1164" t="e">
        <f t="shared" si="140"/>
        <v>#DIV/0!</v>
      </c>
      <c r="M1164" t="e">
        <f t="shared" si="141"/>
        <v>#DIV/0!</v>
      </c>
    </row>
    <row r="1165" spans="1:13" x14ac:dyDescent="0.25">
      <c r="A1165" s="44" t="s">
        <v>614</v>
      </c>
      <c r="B1165" s="105">
        <v>0.3215277777777778</v>
      </c>
      <c r="C1165" s="44" t="s">
        <v>284</v>
      </c>
      <c r="D1165" s="44" t="s">
        <v>24</v>
      </c>
      <c r="E1165" s="44"/>
      <c r="F1165" s="44">
        <v>20</v>
      </c>
      <c r="G1165" s="44"/>
      <c r="H1165" s="44" t="s">
        <v>84</v>
      </c>
      <c r="I1165" s="44">
        <v>108</v>
      </c>
      <c r="J1165" s="109">
        <f t="shared" si="142"/>
        <v>5400</v>
      </c>
      <c r="K1165" t="e">
        <f t="shared" si="139"/>
        <v>#DIV/0!</v>
      </c>
      <c r="L1165" t="e">
        <f t="shared" si="140"/>
        <v>#DIV/0!</v>
      </c>
      <c r="M1165" t="e">
        <f t="shared" si="141"/>
        <v>#DIV/0!</v>
      </c>
    </row>
    <row r="1166" spans="1:13" x14ac:dyDescent="0.25">
      <c r="A1166" s="44" t="s">
        <v>614</v>
      </c>
      <c r="B1166" s="105">
        <v>0.3215277777777778</v>
      </c>
      <c r="C1166" s="44" t="s">
        <v>284</v>
      </c>
      <c r="D1166" s="44" t="s">
        <v>24</v>
      </c>
      <c r="E1166" s="44"/>
      <c r="F1166" s="44">
        <v>20</v>
      </c>
      <c r="G1166" s="44"/>
      <c r="H1166" s="44" t="s">
        <v>132</v>
      </c>
      <c r="I1166" s="44">
        <v>2</v>
      </c>
      <c r="J1166" s="109">
        <f t="shared" si="142"/>
        <v>100</v>
      </c>
      <c r="K1166" t="e">
        <f t="shared" si="139"/>
        <v>#DIV/0!</v>
      </c>
      <c r="L1166" t="e">
        <f t="shared" si="140"/>
        <v>#DIV/0!</v>
      </c>
      <c r="M1166" t="e">
        <f t="shared" si="141"/>
        <v>#DIV/0!</v>
      </c>
    </row>
    <row r="1167" spans="1:13" x14ac:dyDescent="0.25">
      <c r="A1167" s="44" t="s">
        <v>614</v>
      </c>
      <c r="B1167" s="105">
        <v>0.3215277777777778</v>
      </c>
      <c r="C1167" s="44" t="s">
        <v>284</v>
      </c>
      <c r="D1167" s="44" t="s">
        <v>24</v>
      </c>
      <c r="E1167" s="44"/>
      <c r="F1167" s="44">
        <v>20</v>
      </c>
      <c r="G1167" s="44"/>
      <c r="H1167" s="44" t="s">
        <v>56</v>
      </c>
      <c r="I1167" s="44">
        <v>116</v>
      </c>
      <c r="J1167" s="109">
        <f t="shared" si="142"/>
        <v>5800.0000000000009</v>
      </c>
      <c r="K1167" t="e">
        <f t="shared" si="139"/>
        <v>#DIV/0!</v>
      </c>
      <c r="L1167" t="e">
        <f t="shared" si="140"/>
        <v>#DIV/0!</v>
      </c>
      <c r="M1167" t="e">
        <f t="shared" si="141"/>
        <v>#DIV/0!</v>
      </c>
    </row>
    <row r="1168" spans="1:13" x14ac:dyDescent="0.25">
      <c r="A1168" s="44" t="s">
        <v>614</v>
      </c>
      <c r="B1168" s="105">
        <v>0.3215277777777778</v>
      </c>
      <c r="C1168" s="44" t="s">
        <v>284</v>
      </c>
      <c r="D1168" s="44" t="s">
        <v>24</v>
      </c>
      <c r="E1168" s="44"/>
      <c r="F1168" s="44">
        <v>20</v>
      </c>
      <c r="G1168" s="44"/>
      <c r="H1168" s="44" t="s">
        <v>31</v>
      </c>
      <c r="I1168" s="44">
        <v>3</v>
      </c>
      <c r="J1168" s="109">
        <f t="shared" si="142"/>
        <v>150</v>
      </c>
      <c r="K1168" t="e">
        <f t="shared" si="139"/>
        <v>#DIV/0!</v>
      </c>
      <c r="L1168" t="e">
        <f t="shared" si="140"/>
        <v>#DIV/0!</v>
      </c>
      <c r="M1168" t="e">
        <f t="shared" si="141"/>
        <v>#DIV/0!</v>
      </c>
    </row>
    <row r="1169" spans="1:13" x14ac:dyDescent="0.25">
      <c r="A1169" s="44" t="s">
        <v>614</v>
      </c>
      <c r="B1169" s="105">
        <v>0.3215277777777778</v>
      </c>
      <c r="C1169" s="44" t="s">
        <v>284</v>
      </c>
      <c r="D1169" s="44" t="s">
        <v>24</v>
      </c>
      <c r="E1169" s="44"/>
      <c r="F1169" s="44">
        <v>20</v>
      </c>
      <c r="G1169" s="44"/>
      <c r="H1169" s="44" t="s">
        <v>26</v>
      </c>
      <c r="I1169" s="44">
        <v>1</v>
      </c>
      <c r="J1169" s="109">
        <f t="shared" si="142"/>
        <v>50</v>
      </c>
      <c r="K1169" t="e">
        <f t="shared" si="139"/>
        <v>#DIV/0!</v>
      </c>
      <c r="L1169" t="e">
        <f t="shared" si="140"/>
        <v>#DIV/0!</v>
      </c>
      <c r="M1169" t="e">
        <f t="shared" si="141"/>
        <v>#DIV/0!</v>
      </c>
    </row>
    <row r="1170" spans="1:13" x14ac:dyDescent="0.25">
      <c r="A1170" s="44" t="s">
        <v>614</v>
      </c>
      <c r="B1170" s="105">
        <v>0.3215277777777778</v>
      </c>
      <c r="C1170" s="44" t="s">
        <v>284</v>
      </c>
      <c r="D1170" s="44" t="s">
        <v>24</v>
      </c>
      <c r="E1170" s="44"/>
      <c r="F1170" s="44">
        <v>20</v>
      </c>
      <c r="G1170" s="44"/>
      <c r="H1170" s="44" t="s">
        <v>37</v>
      </c>
      <c r="I1170" s="44">
        <v>2</v>
      </c>
      <c r="J1170" s="109">
        <f t="shared" si="142"/>
        <v>100</v>
      </c>
      <c r="K1170" t="e">
        <f t="shared" si="139"/>
        <v>#DIV/0!</v>
      </c>
      <c r="L1170" t="e">
        <f t="shared" si="140"/>
        <v>#DIV/0!</v>
      </c>
      <c r="M1170" t="e">
        <f t="shared" si="141"/>
        <v>#DIV/0!</v>
      </c>
    </row>
    <row r="1171" spans="1:13" x14ac:dyDescent="0.25">
      <c r="A1171" s="44" t="s">
        <v>614</v>
      </c>
      <c r="B1171" s="105">
        <v>0.3215277777777778</v>
      </c>
      <c r="C1171" s="44" t="s">
        <v>284</v>
      </c>
      <c r="D1171" s="44" t="s">
        <v>24</v>
      </c>
      <c r="E1171" s="44"/>
      <c r="F1171" s="44">
        <v>20</v>
      </c>
      <c r="G1171" s="44"/>
      <c r="H1171" s="44" t="s">
        <v>689</v>
      </c>
      <c r="I1171" s="44">
        <v>1</v>
      </c>
      <c r="J1171" s="109">
        <f t="shared" si="142"/>
        <v>50</v>
      </c>
      <c r="K1171" t="e">
        <f t="shared" si="139"/>
        <v>#DIV/0!</v>
      </c>
      <c r="L1171" t="e">
        <f t="shared" si="140"/>
        <v>#DIV/0!</v>
      </c>
      <c r="M1171" t="e">
        <f t="shared" si="141"/>
        <v>#DIV/0!</v>
      </c>
    </row>
    <row r="1172" spans="1:13" x14ac:dyDescent="0.25">
      <c r="A1172" s="44" t="s">
        <v>614</v>
      </c>
      <c r="B1172" s="105">
        <v>0.66666666666666663</v>
      </c>
      <c r="C1172" s="44" t="s">
        <v>284</v>
      </c>
      <c r="D1172" s="44" t="s">
        <v>24</v>
      </c>
      <c r="E1172" s="44"/>
      <c r="F1172" s="44">
        <v>20</v>
      </c>
      <c r="G1172" s="44"/>
      <c r="H1172" s="44" t="s">
        <v>28</v>
      </c>
      <c r="I1172" s="44">
        <v>106</v>
      </c>
      <c r="J1172" s="109">
        <f t="shared" si="142"/>
        <v>5300</v>
      </c>
      <c r="K1172" t="e">
        <f t="shared" si="139"/>
        <v>#DIV/0!</v>
      </c>
      <c r="L1172" t="e">
        <f t="shared" si="140"/>
        <v>#DIV/0!</v>
      </c>
      <c r="M1172" t="e">
        <f t="shared" si="141"/>
        <v>#DIV/0!</v>
      </c>
    </row>
    <row r="1173" spans="1:13" x14ac:dyDescent="0.25">
      <c r="A1173" s="44" t="s">
        <v>614</v>
      </c>
      <c r="B1173" s="105">
        <v>0.66666666666666663</v>
      </c>
      <c r="C1173" s="44" t="s">
        <v>284</v>
      </c>
      <c r="D1173" s="44" t="s">
        <v>24</v>
      </c>
      <c r="E1173" s="44"/>
      <c r="F1173" s="44">
        <v>20</v>
      </c>
      <c r="G1173" s="44"/>
      <c r="H1173" s="44" t="s">
        <v>84</v>
      </c>
      <c r="I1173" s="44">
        <v>97</v>
      </c>
      <c r="J1173" s="109">
        <f t="shared" si="142"/>
        <v>4850.0000000000009</v>
      </c>
      <c r="K1173" t="e">
        <f t="shared" si="139"/>
        <v>#DIV/0!</v>
      </c>
      <c r="L1173" t="e">
        <f t="shared" si="140"/>
        <v>#DIV/0!</v>
      </c>
      <c r="M1173" t="e">
        <f t="shared" si="141"/>
        <v>#DIV/0!</v>
      </c>
    </row>
    <row r="1174" spans="1:13" x14ac:dyDescent="0.25">
      <c r="A1174" s="44" t="s">
        <v>614</v>
      </c>
      <c r="B1174" s="105">
        <v>0.66666666666666663</v>
      </c>
      <c r="C1174" s="44" t="s">
        <v>284</v>
      </c>
      <c r="D1174" s="44" t="s">
        <v>24</v>
      </c>
      <c r="E1174" s="44"/>
      <c r="F1174" s="44">
        <v>20</v>
      </c>
      <c r="G1174" s="44"/>
      <c r="H1174" s="44" t="s">
        <v>56</v>
      </c>
      <c r="I1174" s="44">
        <v>144</v>
      </c>
      <c r="J1174" s="109">
        <f t="shared" si="142"/>
        <v>7200</v>
      </c>
      <c r="K1174" t="e">
        <f t="shared" si="139"/>
        <v>#DIV/0!</v>
      </c>
      <c r="L1174" t="e">
        <f t="shared" si="140"/>
        <v>#DIV/0!</v>
      </c>
      <c r="M1174" t="e">
        <f t="shared" si="141"/>
        <v>#DIV/0!</v>
      </c>
    </row>
    <row r="1175" spans="1:13" x14ac:dyDescent="0.25">
      <c r="A1175" s="44" t="s">
        <v>614</v>
      </c>
      <c r="B1175" s="105">
        <v>0.66666666666666663</v>
      </c>
      <c r="C1175" s="44" t="s">
        <v>284</v>
      </c>
      <c r="D1175" s="44" t="s">
        <v>24</v>
      </c>
      <c r="E1175" s="44"/>
      <c r="F1175" s="44">
        <v>20</v>
      </c>
      <c r="G1175" s="44"/>
      <c r="H1175" s="44" t="s">
        <v>30</v>
      </c>
      <c r="I1175" s="44">
        <v>51</v>
      </c>
      <c r="J1175" s="109">
        <f t="shared" si="142"/>
        <v>2550.0000000000005</v>
      </c>
      <c r="K1175" t="e">
        <f t="shared" si="139"/>
        <v>#DIV/0!</v>
      </c>
      <c r="L1175" t="e">
        <f t="shared" si="140"/>
        <v>#DIV/0!</v>
      </c>
      <c r="M1175" t="e">
        <f t="shared" si="141"/>
        <v>#DIV/0!</v>
      </c>
    </row>
    <row r="1176" spans="1:13" x14ac:dyDescent="0.25">
      <c r="A1176" s="44" t="s">
        <v>614</v>
      </c>
      <c r="B1176" s="105">
        <v>0.66666666666666663</v>
      </c>
      <c r="C1176" s="44" t="s">
        <v>284</v>
      </c>
      <c r="D1176" s="44" t="s">
        <v>24</v>
      </c>
      <c r="E1176" s="44"/>
      <c r="F1176" s="44">
        <v>20</v>
      </c>
      <c r="G1176" s="44"/>
      <c r="H1176" s="44" t="s">
        <v>689</v>
      </c>
      <c r="I1176" s="44">
        <v>1</v>
      </c>
      <c r="J1176" s="109">
        <f t="shared" si="142"/>
        <v>50</v>
      </c>
      <c r="K1176" t="e">
        <f t="shared" si="139"/>
        <v>#DIV/0!</v>
      </c>
      <c r="L1176" t="e">
        <f t="shared" si="140"/>
        <v>#DIV/0!</v>
      </c>
      <c r="M1176" t="e">
        <f t="shared" si="141"/>
        <v>#DIV/0!</v>
      </c>
    </row>
    <row r="1177" spans="1:13" x14ac:dyDescent="0.25">
      <c r="A1177" s="44" t="s">
        <v>614</v>
      </c>
      <c r="B1177" s="105">
        <v>0.66666666666666663</v>
      </c>
      <c r="C1177" s="44" t="s">
        <v>284</v>
      </c>
      <c r="D1177" s="44" t="s">
        <v>24</v>
      </c>
      <c r="E1177" s="44"/>
      <c r="F1177" s="44">
        <v>20</v>
      </c>
      <c r="G1177" s="44"/>
      <c r="H1177" s="44" t="s">
        <v>58</v>
      </c>
      <c r="I1177" s="44">
        <v>3</v>
      </c>
      <c r="J1177" s="109">
        <f t="shared" si="142"/>
        <v>150</v>
      </c>
      <c r="K1177" t="e">
        <f t="shared" si="139"/>
        <v>#DIV/0!</v>
      </c>
      <c r="L1177" t="e">
        <f t="shared" si="140"/>
        <v>#DIV/0!</v>
      </c>
      <c r="M1177" t="e">
        <f t="shared" si="141"/>
        <v>#DIV/0!</v>
      </c>
    </row>
    <row r="1178" spans="1:13" x14ac:dyDescent="0.25">
      <c r="A1178" s="44" t="s">
        <v>614</v>
      </c>
      <c r="B1178" s="105">
        <v>0.66666666666666663</v>
      </c>
      <c r="C1178" s="44" t="s">
        <v>284</v>
      </c>
      <c r="D1178" s="44" t="s">
        <v>24</v>
      </c>
      <c r="E1178" s="44"/>
      <c r="F1178" s="44">
        <v>20</v>
      </c>
      <c r="G1178" s="44"/>
      <c r="H1178" s="44" t="s">
        <v>31</v>
      </c>
      <c r="I1178" s="44">
        <v>4</v>
      </c>
      <c r="J1178" s="109">
        <f t="shared" si="142"/>
        <v>200</v>
      </c>
      <c r="K1178" t="e">
        <f t="shared" si="139"/>
        <v>#DIV/0!</v>
      </c>
      <c r="L1178" t="e">
        <f t="shared" si="140"/>
        <v>#DIV/0!</v>
      </c>
      <c r="M1178" t="e">
        <f t="shared" si="141"/>
        <v>#DIV/0!</v>
      </c>
    </row>
    <row r="1179" spans="1:13" x14ac:dyDescent="0.25">
      <c r="A1179" s="44" t="s">
        <v>614</v>
      </c>
      <c r="B1179" s="105">
        <v>0.66666666666666663</v>
      </c>
      <c r="C1179" s="44" t="s">
        <v>284</v>
      </c>
      <c r="D1179" s="44" t="s">
        <v>24</v>
      </c>
      <c r="E1179" s="44"/>
      <c r="F1179" s="44">
        <v>20</v>
      </c>
      <c r="G1179" s="44"/>
      <c r="H1179" s="44" t="s">
        <v>132</v>
      </c>
      <c r="I1179" s="44">
        <v>1</v>
      </c>
      <c r="J1179" s="109">
        <f t="shared" si="142"/>
        <v>50</v>
      </c>
      <c r="K1179" t="e">
        <f t="shared" si="139"/>
        <v>#DIV/0!</v>
      </c>
      <c r="L1179" t="e">
        <f t="shared" si="140"/>
        <v>#DIV/0!</v>
      </c>
      <c r="M1179" t="e">
        <f t="shared" si="141"/>
        <v>#DIV/0!</v>
      </c>
    </row>
    <row r="1180" spans="1:13" x14ac:dyDescent="0.25">
      <c r="A1180" s="44" t="s">
        <v>614</v>
      </c>
      <c r="B1180" s="105">
        <v>0.83333333333333337</v>
      </c>
      <c r="C1180" s="44" t="s">
        <v>284</v>
      </c>
      <c r="D1180" s="44" t="s">
        <v>24</v>
      </c>
      <c r="E1180" s="44"/>
      <c r="F1180" s="44">
        <v>10</v>
      </c>
      <c r="G1180" s="44"/>
      <c r="H1180" s="44" t="s">
        <v>28</v>
      </c>
      <c r="I1180" s="44">
        <v>56</v>
      </c>
      <c r="J1180" s="109">
        <f t="shared" si="142"/>
        <v>5600.0000000000009</v>
      </c>
      <c r="K1180" t="e">
        <f t="shared" si="139"/>
        <v>#DIV/0!</v>
      </c>
      <c r="L1180" t="e">
        <f t="shared" si="140"/>
        <v>#DIV/0!</v>
      </c>
      <c r="M1180" t="e">
        <f t="shared" si="141"/>
        <v>#DIV/0!</v>
      </c>
    </row>
    <row r="1181" spans="1:13" x14ac:dyDescent="0.25">
      <c r="A1181" s="44" t="s">
        <v>614</v>
      </c>
      <c r="B1181" s="105">
        <v>0.83333333333333337</v>
      </c>
      <c r="C1181" s="44" t="s">
        <v>284</v>
      </c>
      <c r="D1181" s="44" t="s">
        <v>24</v>
      </c>
      <c r="E1181" s="44"/>
      <c r="F1181" s="44">
        <v>10</v>
      </c>
      <c r="G1181" s="44"/>
      <c r="H1181" s="44" t="s">
        <v>84</v>
      </c>
      <c r="I1181" s="44">
        <v>50</v>
      </c>
      <c r="J1181" s="109">
        <f t="shared" si="142"/>
        <v>5000</v>
      </c>
      <c r="K1181" t="e">
        <f t="shared" si="139"/>
        <v>#DIV/0!</v>
      </c>
      <c r="L1181" t="e">
        <f t="shared" si="140"/>
        <v>#DIV/0!</v>
      </c>
      <c r="M1181" t="e">
        <f t="shared" si="141"/>
        <v>#DIV/0!</v>
      </c>
    </row>
    <row r="1182" spans="1:13" x14ac:dyDescent="0.25">
      <c r="A1182" s="44" t="s">
        <v>614</v>
      </c>
      <c r="B1182" s="105">
        <v>0.83333333333333337</v>
      </c>
      <c r="C1182" s="44" t="s">
        <v>284</v>
      </c>
      <c r="D1182" s="44" t="s">
        <v>24</v>
      </c>
      <c r="E1182" s="44"/>
      <c r="F1182" s="44">
        <v>10</v>
      </c>
      <c r="G1182" s="44"/>
      <c r="H1182" s="44" t="s">
        <v>56</v>
      </c>
      <c r="I1182" s="44">
        <v>77</v>
      </c>
      <c r="J1182" s="109">
        <f t="shared" si="142"/>
        <v>7700</v>
      </c>
      <c r="K1182" t="e">
        <f t="shared" si="139"/>
        <v>#DIV/0!</v>
      </c>
      <c r="L1182" t="e">
        <f t="shared" si="140"/>
        <v>#DIV/0!</v>
      </c>
      <c r="M1182" t="e">
        <f t="shared" si="141"/>
        <v>#DIV/0!</v>
      </c>
    </row>
    <row r="1183" spans="1:13" x14ac:dyDescent="0.25">
      <c r="A1183" s="44" t="s">
        <v>614</v>
      </c>
      <c r="B1183" s="105">
        <v>0.83333333333333337</v>
      </c>
      <c r="C1183" s="44" t="s">
        <v>284</v>
      </c>
      <c r="D1183" s="44" t="s">
        <v>24</v>
      </c>
      <c r="E1183" s="44"/>
      <c r="F1183" s="44">
        <v>10</v>
      </c>
      <c r="G1183" s="44"/>
      <c r="H1183" s="44" t="s">
        <v>30</v>
      </c>
      <c r="I1183" s="44">
        <v>27</v>
      </c>
      <c r="J1183" s="109">
        <f t="shared" si="142"/>
        <v>2700</v>
      </c>
      <c r="K1183" t="e">
        <f t="shared" si="139"/>
        <v>#DIV/0!</v>
      </c>
      <c r="L1183" t="e">
        <f t="shared" si="140"/>
        <v>#DIV/0!</v>
      </c>
      <c r="M1183" t="e">
        <f t="shared" si="141"/>
        <v>#DIV/0!</v>
      </c>
    </row>
    <row r="1184" spans="1:13" x14ac:dyDescent="0.25">
      <c r="A1184" s="44" t="s">
        <v>614</v>
      </c>
      <c r="B1184" s="105">
        <v>0.83333333333333337</v>
      </c>
      <c r="C1184" s="44" t="s">
        <v>284</v>
      </c>
      <c r="D1184" s="44" t="s">
        <v>24</v>
      </c>
      <c r="E1184" s="44"/>
      <c r="F1184" s="44">
        <v>10</v>
      </c>
      <c r="G1184" s="44"/>
      <c r="H1184" s="44" t="s">
        <v>690</v>
      </c>
      <c r="I1184" s="44">
        <v>1</v>
      </c>
      <c r="J1184" s="109">
        <f t="shared" si="142"/>
        <v>100</v>
      </c>
      <c r="K1184" t="e">
        <f t="shared" si="139"/>
        <v>#DIV/0!</v>
      </c>
      <c r="L1184" t="e">
        <f t="shared" si="140"/>
        <v>#DIV/0!</v>
      </c>
      <c r="M1184" t="e">
        <f t="shared" si="141"/>
        <v>#DIV/0!</v>
      </c>
    </row>
    <row r="1185" spans="1:13" x14ac:dyDescent="0.25">
      <c r="A1185" s="44" t="s">
        <v>614</v>
      </c>
      <c r="B1185" s="105">
        <v>0.83333333333333337</v>
      </c>
      <c r="C1185" s="44" t="s">
        <v>284</v>
      </c>
      <c r="D1185" s="44" t="s">
        <v>24</v>
      </c>
      <c r="E1185" s="44"/>
      <c r="F1185" s="44">
        <v>10</v>
      </c>
      <c r="G1185" s="44"/>
      <c r="H1185" s="44" t="s">
        <v>58</v>
      </c>
      <c r="I1185" s="44">
        <v>5</v>
      </c>
      <c r="J1185" s="109">
        <f t="shared" si="142"/>
        <v>500</v>
      </c>
      <c r="K1185" t="e">
        <f t="shared" si="139"/>
        <v>#DIV/0!</v>
      </c>
      <c r="L1185" t="e">
        <f t="shared" si="140"/>
        <v>#DIV/0!</v>
      </c>
      <c r="M1185" t="e">
        <f t="shared" si="141"/>
        <v>#DIV/0!</v>
      </c>
    </row>
    <row r="1186" spans="1:13" x14ac:dyDescent="0.25">
      <c r="A1186" s="44" t="s">
        <v>614</v>
      </c>
      <c r="B1186" s="105">
        <v>0.83333333333333337</v>
      </c>
      <c r="C1186" s="44" t="s">
        <v>284</v>
      </c>
      <c r="D1186" s="44" t="s">
        <v>24</v>
      </c>
      <c r="E1186" s="44"/>
      <c r="F1186" s="44">
        <v>10</v>
      </c>
      <c r="G1186" s="44"/>
      <c r="H1186" s="44" t="s">
        <v>132</v>
      </c>
      <c r="I1186" s="44">
        <v>1</v>
      </c>
      <c r="J1186" s="109">
        <f t="shared" si="142"/>
        <v>100</v>
      </c>
      <c r="K1186" t="e">
        <f t="shared" si="139"/>
        <v>#DIV/0!</v>
      </c>
      <c r="L1186" t="e">
        <f t="shared" si="140"/>
        <v>#DIV/0!</v>
      </c>
      <c r="M1186" t="e">
        <f t="shared" si="141"/>
        <v>#DIV/0!</v>
      </c>
    </row>
    <row r="1187" spans="1:13" x14ac:dyDescent="0.25">
      <c r="A1187" s="44" t="s">
        <v>614</v>
      </c>
      <c r="B1187" s="105">
        <v>0.83333333333333337</v>
      </c>
      <c r="C1187" s="44" t="s">
        <v>284</v>
      </c>
      <c r="D1187" s="44" t="s">
        <v>24</v>
      </c>
      <c r="E1187" s="44"/>
      <c r="F1187" s="44">
        <v>10</v>
      </c>
      <c r="G1187" s="44"/>
      <c r="H1187" s="44" t="s">
        <v>31</v>
      </c>
      <c r="I1187" s="44">
        <v>2</v>
      </c>
      <c r="J1187" s="109">
        <f t="shared" si="142"/>
        <v>200</v>
      </c>
      <c r="K1187" t="e">
        <f t="shared" si="139"/>
        <v>#DIV/0!</v>
      </c>
      <c r="L1187" t="e">
        <f t="shared" si="140"/>
        <v>#DIV/0!</v>
      </c>
      <c r="M1187" t="e">
        <f t="shared" si="141"/>
        <v>#DIV/0!</v>
      </c>
    </row>
    <row r="1188" spans="1:13" x14ac:dyDescent="0.25">
      <c r="A1188" s="44" t="s">
        <v>131</v>
      </c>
      <c r="B1188" s="105">
        <v>0.33333333333333331</v>
      </c>
      <c r="C1188" s="44" t="s">
        <v>23</v>
      </c>
      <c r="D1188" s="44" t="s">
        <v>24</v>
      </c>
      <c r="E1188" s="44">
        <v>5000</v>
      </c>
      <c r="F1188" s="44">
        <v>1</v>
      </c>
      <c r="G1188" s="44">
        <f t="shared" ref="G1188:G1195" si="143">F1188/1000</f>
        <v>1E-3</v>
      </c>
      <c r="H1188" s="44" t="s">
        <v>35</v>
      </c>
      <c r="I1188" s="44">
        <v>1</v>
      </c>
      <c r="J1188" s="106">
        <f t="shared" ref="J1188:J1195" si="144">(I1188/G1188)*(1/5000)*1000</f>
        <v>200</v>
      </c>
      <c r="K1188">
        <f t="shared" si="139"/>
        <v>5000</v>
      </c>
      <c r="L1188">
        <f t="shared" si="140"/>
        <v>5</v>
      </c>
      <c r="M1188">
        <f t="shared" si="141"/>
        <v>5000</v>
      </c>
    </row>
    <row r="1189" spans="1:13" x14ac:dyDescent="0.25">
      <c r="A1189" s="44" t="s">
        <v>131</v>
      </c>
      <c r="B1189" s="105">
        <v>0.33333333333333331</v>
      </c>
      <c r="C1189" s="44" t="s">
        <v>23</v>
      </c>
      <c r="D1189" s="44" t="s">
        <v>24</v>
      </c>
      <c r="E1189" s="44">
        <v>5000</v>
      </c>
      <c r="F1189" s="44">
        <v>1</v>
      </c>
      <c r="G1189" s="44">
        <f t="shared" si="143"/>
        <v>1E-3</v>
      </c>
      <c r="H1189" s="44" t="s">
        <v>26</v>
      </c>
      <c r="I1189" s="44">
        <v>4</v>
      </c>
      <c r="J1189" s="106">
        <f t="shared" si="144"/>
        <v>800</v>
      </c>
      <c r="K1189">
        <f t="shared" si="139"/>
        <v>20000</v>
      </c>
      <c r="L1189">
        <f t="shared" si="140"/>
        <v>20</v>
      </c>
      <c r="M1189">
        <f t="shared" si="141"/>
        <v>20000</v>
      </c>
    </row>
    <row r="1190" spans="1:13" x14ac:dyDescent="0.25">
      <c r="A1190" s="44" t="s">
        <v>131</v>
      </c>
      <c r="B1190" s="105">
        <v>0.33333333333333331</v>
      </c>
      <c r="C1190" s="44" t="s">
        <v>23</v>
      </c>
      <c r="D1190" s="44" t="s">
        <v>24</v>
      </c>
      <c r="E1190" s="44">
        <v>5000</v>
      </c>
      <c r="F1190" s="44">
        <v>1</v>
      </c>
      <c r="G1190" s="44">
        <f t="shared" si="143"/>
        <v>1E-3</v>
      </c>
      <c r="H1190" s="44" t="s">
        <v>132</v>
      </c>
      <c r="I1190" s="44">
        <v>1</v>
      </c>
      <c r="J1190" s="106">
        <f t="shared" si="144"/>
        <v>200</v>
      </c>
      <c r="K1190">
        <f t="shared" si="139"/>
        <v>5000</v>
      </c>
      <c r="L1190">
        <f t="shared" si="140"/>
        <v>5</v>
      </c>
      <c r="M1190">
        <f t="shared" si="141"/>
        <v>5000</v>
      </c>
    </row>
    <row r="1191" spans="1:13" x14ac:dyDescent="0.25">
      <c r="A1191" s="44" t="s">
        <v>131</v>
      </c>
      <c r="B1191" s="105">
        <v>0.33333333333333331</v>
      </c>
      <c r="C1191" s="44" t="s">
        <v>23</v>
      </c>
      <c r="D1191" s="44" t="s">
        <v>24</v>
      </c>
      <c r="E1191" s="44">
        <v>5000</v>
      </c>
      <c r="F1191" s="44">
        <v>1</v>
      </c>
      <c r="G1191" s="44">
        <f t="shared" si="143"/>
        <v>1E-3</v>
      </c>
      <c r="H1191" s="44" t="s">
        <v>28</v>
      </c>
      <c r="I1191" s="44">
        <v>1</v>
      </c>
      <c r="J1191" s="106">
        <f t="shared" si="144"/>
        <v>200</v>
      </c>
      <c r="K1191">
        <f t="shared" si="139"/>
        <v>5000</v>
      </c>
      <c r="L1191">
        <f t="shared" si="140"/>
        <v>5</v>
      </c>
      <c r="M1191">
        <f t="shared" si="141"/>
        <v>5000</v>
      </c>
    </row>
    <row r="1192" spans="1:13" x14ac:dyDescent="0.25">
      <c r="A1192" s="44" t="s">
        <v>131</v>
      </c>
      <c r="B1192" s="105">
        <v>0.33333333333333331</v>
      </c>
      <c r="C1192" s="44" t="s">
        <v>23</v>
      </c>
      <c r="D1192" s="44" t="s">
        <v>24</v>
      </c>
      <c r="E1192" s="44">
        <v>5000</v>
      </c>
      <c r="F1192" s="44">
        <v>1</v>
      </c>
      <c r="G1192" s="44">
        <f t="shared" si="143"/>
        <v>1E-3</v>
      </c>
      <c r="H1192" s="44" t="s">
        <v>30</v>
      </c>
      <c r="I1192" s="44">
        <v>3</v>
      </c>
      <c r="J1192" s="106">
        <f t="shared" si="144"/>
        <v>600</v>
      </c>
      <c r="K1192">
        <f t="shared" si="139"/>
        <v>15000</v>
      </c>
      <c r="L1192">
        <f t="shared" si="140"/>
        <v>15</v>
      </c>
      <c r="M1192">
        <f t="shared" si="141"/>
        <v>15000</v>
      </c>
    </row>
    <row r="1193" spans="1:13" x14ac:dyDescent="0.25">
      <c r="A1193" s="44" t="s">
        <v>131</v>
      </c>
      <c r="B1193" s="105">
        <v>0.33333333333333331</v>
      </c>
      <c r="C1193" s="44" t="s">
        <v>23</v>
      </c>
      <c r="D1193" s="44" t="s">
        <v>24</v>
      </c>
      <c r="E1193" s="44">
        <v>5000</v>
      </c>
      <c r="F1193" s="44">
        <v>1</v>
      </c>
      <c r="G1193" s="44">
        <f t="shared" si="143"/>
        <v>1E-3</v>
      </c>
      <c r="H1193" s="44" t="s">
        <v>84</v>
      </c>
      <c r="I1193" s="44">
        <v>1</v>
      </c>
      <c r="J1193" s="106">
        <f t="shared" si="144"/>
        <v>200</v>
      </c>
      <c r="K1193">
        <f t="shared" si="139"/>
        <v>5000</v>
      </c>
      <c r="L1193">
        <f t="shared" si="140"/>
        <v>5</v>
      </c>
      <c r="M1193">
        <f t="shared" si="141"/>
        <v>5000</v>
      </c>
    </row>
    <row r="1194" spans="1:13" x14ac:dyDescent="0.25">
      <c r="A1194" s="44" t="s">
        <v>154</v>
      </c>
      <c r="B1194" s="105">
        <v>0.33333333333333331</v>
      </c>
      <c r="C1194" s="44" t="s">
        <v>23</v>
      </c>
      <c r="D1194" s="44" t="s">
        <v>24</v>
      </c>
      <c r="E1194" s="44">
        <v>5000</v>
      </c>
      <c r="F1194" s="44">
        <v>1</v>
      </c>
      <c r="G1194" s="44">
        <f t="shared" si="143"/>
        <v>1E-3</v>
      </c>
      <c r="H1194" s="44" t="s">
        <v>28</v>
      </c>
      <c r="I1194" s="44">
        <v>19</v>
      </c>
      <c r="J1194" s="106">
        <f t="shared" si="144"/>
        <v>3800.0000000000005</v>
      </c>
      <c r="K1194">
        <f t="shared" si="139"/>
        <v>95000</v>
      </c>
      <c r="L1194">
        <f t="shared" si="140"/>
        <v>95</v>
      </c>
      <c r="M1194">
        <f t="shared" si="141"/>
        <v>95000</v>
      </c>
    </row>
    <row r="1195" spans="1:13" x14ac:dyDescent="0.25">
      <c r="A1195" s="44" t="s">
        <v>154</v>
      </c>
      <c r="B1195" s="105">
        <v>0.33333333333333331</v>
      </c>
      <c r="C1195" s="44" t="s">
        <v>23</v>
      </c>
      <c r="D1195" s="44" t="s">
        <v>24</v>
      </c>
      <c r="E1195" s="44">
        <v>5000</v>
      </c>
      <c r="F1195" s="44">
        <v>1</v>
      </c>
      <c r="G1195" s="44">
        <f t="shared" si="143"/>
        <v>1E-3</v>
      </c>
      <c r="H1195" s="44" t="s">
        <v>84</v>
      </c>
      <c r="I1195" s="44">
        <v>8</v>
      </c>
      <c r="J1195" s="106">
        <f t="shared" si="144"/>
        <v>1600</v>
      </c>
      <c r="K1195">
        <f t="shared" si="139"/>
        <v>40000</v>
      </c>
      <c r="L1195">
        <f t="shared" si="140"/>
        <v>40</v>
      </c>
      <c r="M1195">
        <f t="shared" si="141"/>
        <v>40000</v>
      </c>
    </row>
    <row r="1196" spans="1:13" x14ac:dyDescent="0.25">
      <c r="A1196" s="65" t="s">
        <v>748</v>
      </c>
      <c r="B1196" s="74">
        <v>0.33333333333333298</v>
      </c>
      <c r="C1196" s="65" t="s">
        <v>23</v>
      </c>
      <c r="D1196" s="65" t="s">
        <v>24</v>
      </c>
      <c r="E1196" s="65">
        <v>5000</v>
      </c>
      <c r="F1196" s="65">
        <v>1</v>
      </c>
      <c r="G1196" s="65">
        <v>1E-3</v>
      </c>
      <c r="H1196" s="65" t="s">
        <v>542</v>
      </c>
      <c r="I1196" s="75">
        <v>2</v>
      </c>
      <c r="J1196" s="75">
        <f>(I1196/G1196)*(1/E1196)*1000</f>
        <v>400</v>
      </c>
      <c r="K1196">
        <f t="shared" si="139"/>
        <v>10000</v>
      </c>
      <c r="L1196">
        <f t="shared" si="140"/>
        <v>10</v>
      </c>
      <c r="M1196">
        <f t="shared" si="141"/>
        <v>10000</v>
      </c>
    </row>
    <row r="1197" spans="1:13" x14ac:dyDescent="0.25">
      <c r="A1197" s="65" t="s">
        <v>748</v>
      </c>
      <c r="B1197" s="74">
        <v>0.33333333333333298</v>
      </c>
      <c r="C1197" s="65" t="s">
        <v>23</v>
      </c>
      <c r="D1197" s="65" t="s">
        <v>24</v>
      </c>
      <c r="E1197" s="65">
        <v>5000</v>
      </c>
      <c r="F1197" s="65">
        <v>1</v>
      </c>
      <c r="G1197" s="65">
        <v>1E-3</v>
      </c>
      <c r="H1197" s="65" t="s">
        <v>728</v>
      </c>
      <c r="I1197" s="75">
        <v>6</v>
      </c>
      <c r="J1197" s="75">
        <f>(I1197/G1197)*(1/E1197)*1000</f>
        <v>1200</v>
      </c>
      <c r="K1197">
        <f t="shared" si="139"/>
        <v>30000</v>
      </c>
      <c r="L1197">
        <f t="shared" si="140"/>
        <v>30</v>
      </c>
      <c r="M1197">
        <f t="shared" si="141"/>
        <v>30000</v>
      </c>
    </row>
    <row r="1198" spans="1:13" x14ac:dyDescent="0.25">
      <c r="A1198" s="65" t="s">
        <v>748</v>
      </c>
      <c r="B1198" s="74">
        <v>0.33333333333333298</v>
      </c>
      <c r="C1198" s="65" t="s">
        <v>23</v>
      </c>
      <c r="D1198" s="65" t="s">
        <v>24</v>
      </c>
      <c r="E1198" s="65">
        <v>5000</v>
      </c>
      <c r="F1198" s="65">
        <v>1</v>
      </c>
      <c r="G1198" s="65">
        <v>1E-3</v>
      </c>
      <c r="H1198" s="65" t="s">
        <v>536</v>
      </c>
      <c r="I1198" s="75">
        <v>1</v>
      </c>
      <c r="J1198" s="75">
        <f>(I1198/G1198)*(1/E1198)*1000</f>
        <v>200</v>
      </c>
      <c r="K1198">
        <f t="shared" si="139"/>
        <v>5000</v>
      </c>
      <c r="L1198">
        <f t="shared" si="140"/>
        <v>5</v>
      </c>
      <c r="M1198">
        <f t="shared" si="141"/>
        <v>5000</v>
      </c>
    </row>
    <row r="1199" spans="1:13" x14ac:dyDescent="0.25">
      <c r="A1199" s="44" t="s">
        <v>189</v>
      </c>
      <c r="B1199" s="105">
        <v>0.33333333333333331</v>
      </c>
      <c r="C1199" s="44" t="s">
        <v>23</v>
      </c>
      <c r="D1199" s="44" t="s">
        <v>24</v>
      </c>
      <c r="E1199" s="44">
        <v>5000</v>
      </c>
      <c r="F1199" s="44">
        <v>1</v>
      </c>
      <c r="G1199" s="44">
        <f>F1199/1000</f>
        <v>1E-3</v>
      </c>
      <c r="H1199" s="44" t="s">
        <v>26</v>
      </c>
      <c r="I1199" s="44">
        <v>1</v>
      </c>
      <c r="J1199" s="106">
        <f>(I1199/G1199)*(1/5000)*1000</f>
        <v>200</v>
      </c>
      <c r="K1199">
        <f t="shared" si="139"/>
        <v>5000</v>
      </c>
      <c r="L1199">
        <f t="shared" si="140"/>
        <v>5</v>
      </c>
      <c r="M1199">
        <f t="shared" si="141"/>
        <v>5000</v>
      </c>
    </row>
    <row r="1200" spans="1:13" x14ac:dyDescent="0.25">
      <c r="A1200" s="65" t="s">
        <v>757</v>
      </c>
      <c r="B1200" s="74">
        <v>0.33333333333333298</v>
      </c>
      <c r="C1200" s="65" t="s">
        <v>23</v>
      </c>
      <c r="D1200" s="65" t="s">
        <v>24</v>
      </c>
      <c r="E1200" s="65">
        <v>5000</v>
      </c>
      <c r="F1200" s="65">
        <v>1</v>
      </c>
      <c r="G1200" s="65">
        <v>1E-3</v>
      </c>
      <c r="H1200" s="65" t="s">
        <v>542</v>
      </c>
      <c r="I1200" s="75">
        <v>3</v>
      </c>
      <c r="J1200" s="75">
        <f>(I1200/G1200)*(1/E1200)*1000</f>
        <v>600</v>
      </c>
      <c r="K1200">
        <f t="shared" si="139"/>
        <v>15000</v>
      </c>
      <c r="L1200">
        <f t="shared" si="140"/>
        <v>15</v>
      </c>
      <c r="M1200">
        <f t="shared" si="141"/>
        <v>15000</v>
      </c>
    </row>
    <row r="1201" spans="1:13" x14ac:dyDescent="0.25">
      <c r="A1201" s="65" t="s">
        <v>757</v>
      </c>
      <c r="B1201" s="74">
        <v>0.33333333333333298</v>
      </c>
      <c r="C1201" s="65" t="s">
        <v>23</v>
      </c>
      <c r="D1201" s="65" t="s">
        <v>24</v>
      </c>
      <c r="E1201" s="65">
        <v>5000</v>
      </c>
      <c r="F1201" s="65">
        <v>1</v>
      </c>
      <c r="G1201" s="65">
        <v>1E-3</v>
      </c>
      <c r="H1201" s="65" t="s">
        <v>30</v>
      </c>
      <c r="I1201" s="75">
        <v>1</v>
      </c>
      <c r="J1201" s="75">
        <f>(I1201/G1201)*(1/E1201)*1000</f>
        <v>200</v>
      </c>
      <c r="K1201">
        <f t="shared" si="139"/>
        <v>5000</v>
      </c>
      <c r="L1201">
        <f t="shared" si="140"/>
        <v>5</v>
      </c>
      <c r="M1201">
        <f t="shared" si="141"/>
        <v>5000</v>
      </c>
    </row>
    <row r="1202" spans="1:13" x14ac:dyDescent="0.25">
      <c r="A1202" s="65" t="s">
        <v>757</v>
      </c>
      <c r="B1202" s="74">
        <v>0.33333333333333298</v>
      </c>
      <c r="C1202" s="65" t="s">
        <v>23</v>
      </c>
      <c r="D1202" s="65" t="s">
        <v>24</v>
      </c>
      <c r="E1202" s="65">
        <v>5000</v>
      </c>
      <c r="F1202" s="65">
        <v>1</v>
      </c>
      <c r="G1202" s="65">
        <v>1E-3</v>
      </c>
      <c r="H1202" s="65" t="s">
        <v>733</v>
      </c>
      <c r="I1202" s="75">
        <v>2</v>
      </c>
      <c r="J1202" s="75">
        <f>(I1202/G1202)*(1/E1202)*1000</f>
        <v>400</v>
      </c>
      <c r="K1202">
        <f t="shared" si="139"/>
        <v>10000</v>
      </c>
      <c r="L1202">
        <f t="shared" si="140"/>
        <v>10</v>
      </c>
      <c r="M1202">
        <f t="shared" si="141"/>
        <v>10000</v>
      </c>
    </row>
    <row r="1203" spans="1:13" x14ac:dyDescent="0.25">
      <c r="A1203" s="44" t="s">
        <v>215</v>
      </c>
      <c r="B1203" s="105">
        <v>0.33333333333333331</v>
      </c>
      <c r="C1203" s="44" t="s">
        <v>23</v>
      </c>
      <c r="D1203" s="44" t="s">
        <v>24</v>
      </c>
      <c r="E1203" s="44">
        <v>5000</v>
      </c>
      <c r="F1203" s="44">
        <v>1</v>
      </c>
      <c r="G1203" s="44">
        <f>F1203/1000</f>
        <v>1E-3</v>
      </c>
      <c r="H1203" s="44" t="s">
        <v>26</v>
      </c>
      <c r="I1203" s="44">
        <v>1</v>
      </c>
      <c r="J1203" s="106">
        <f>(I1203/G1203)*(1/5000)*1000</f>
        <v>200</v>
      </c>
      <c r="K1203">
        <f t="shared" si="139"/>
        <v>5000</v>
      </c>
      <c r="L1203">
        <f t="shared" si="140"/>
        <v>5</v>
      </c>
      <c r="M1203">
        <f t="shared" si="141"/>
        <v>5000</v>
      </c>
    </row>
    <row r="1204" spans="1:13" x14ac:dyDescent="0.25">
      <c r="A1204" s="44" t="s">
        <v>215</v>
      </c>
      <c r="B1204" s="105">
        <v>0.33333333333333331</v>
      </c>
      <c r="C1204" s="44" t="s">
        <v>23</v>
      </c>
      <c r="D1204" s="44" t="s">
        <v>24</v>
      </c>
      <c r="E1204" s="44">
        <v>5000</v>
      </c>
      <c r="F1204" s="44">
        <v>1</v>
      </c>
      <c r="G1204" s="44">
        <f>F1204/1000</f>
        <v>1E-3</v>
      </c>
      <c r="H1204" s="44" t="s">
        <v>191</v>
      </c>
      <c r="I1204" s="44">
        <v>2</v>
      </c>
      <c r="J1204" s="106">
        <f>(I1204/G1204)*(1/5000)*1000</f>
        <v>400</v>
      </c>
      <c r="K1204">
        <f t="shared" si="139"/>
        <v>10000</v>
      </c>
      <c r="L1204">
        <f t="shared" si="140"/>
        <v>10</v>
      </c>
      <c r="M1204">
        <f t="shared" si="141"/>
        <v>10000</v>
      </c>
    </row>
    <row r="1205" spans="1:13" x14ac:dyDescent="0.25">
      <c r="A1205" s="65" t="s">
        <v>805</v>
      </c>
      <c r="B1205" s="74">
        <v>0.33333333333333298</v>
      </c>
      <c r="C1205" s="65" t="s">
        <v>23</v>
      </c>
      <c r="D1205" s="65" t="s">
        <v>24</v>
      </c>
      <c r="E1205" s="65">
        <v>5000</v>
      </c>
      <c r="F1205" s="65">
        <v>1</v>
      </c>
      <c r="G1205" s="65">
        <v>1E-3</v>
      </c>
      <c r="H1205" s="65" t="s">
        <v>542</v>
      </c>
      <c r="I1205" s="75">
        <v>2</v>
      </c>
      <c r="J1205" s="75">
        <f>(I1205/G1205)*(1/E1205)*1000</f>
        <v>400</v>
      </c>
      <c r="K1205">
        <f t="shared" si="139"/>
        <v>10000</v>
      </c>
      <c r="L1205">
        <f t="shared" si="140"/>
        <v>10</v>
      </c>
      <c r="M1205">
        <f t="shared" si="141"/>
        <v>10000</v>
      </c>
    </row>
    <row r="1206" spans="1:13" x14ac:dyDescent="0.25">
      <c r="A1206" s="65" t="s">
        <v>805</v>
      </c>
      <c r="B1206" s="74">
        <v>0.33333333333333298</v>
      </c>
      <c r="C1206" s="65" t="s">
        <v>23</v>
      </c>
      <c r="D1206" s="65" t="s">
        <v>24</v>
      </c>
      <c r="E1206" s="65">
        <v>5000</v>
      </c>
      <c r="F1206" s="65">
        <v>1</v>
      </c>
      <c r="G1206" s="65">
        <v>1E-3</v>
      </c>
      <c r="H1206" s="65" t="s">
        <v>26</v>
      </c>
      <c r="I1206" s="75">
        <v>3</v>
      </c>
      <c r="J1206" s="75">
        <f>(I1206/G1206)*(1/E1206)*1000</f>
        <v>600</v>
      </c>
      <c r="K1206">
        <f t="shared" si="139"/>
        <v>15000</v>
      </c>
      <c r="L1206">
        <f t="shared" si="140"/>
        <v>15</v>
      </c>
      <c r="M1206">
        <f t="shared" si="141"/>
        <v>15000</v>
      </c>
    </row>
    <row r="1207" spans="1:13" x14ac:dyDescent="0.25">
      <c r="A1207" s="65" t="s">
        <v>805</v>
      </c>
      <c r="B1207" s="74">
        <v>0.33333333333333298</v>
      </c>
      <c r="C1207" s="65" t="s">
        <v>23</v>
      </c>
      <c r="D1207" s="65" t="s">
        <v>24</v>
      </c>
      <c r="E1207" s="65">
        <v>5000</v>
      </c>
      <c r="F1207" s="65">
        <v>1</v>
      </c>
      <c r="G1207" s="65">
        <v>1E-3</v>
      </c>
      <c r="H1207" s="65" t="s">
        <v>162</v>
      </c>
      <c r="I1207" s="75">
        <v>2</v>
      </c>
      <c r="J1207" s="75">
        <f>(I1207/G1207)*(1/E1207)*1000</f>
        <v>400</v>
      </c>
      <c r="K1207">
        <f t="shared" si="139"/>
        <v>10000</v>
      </c>
      <c r="L1207">
        <f t="shared" si="140"/>
        <v>10</v>
      </c>
      <c r="M1207">
        <f t="shared" si="141"/>
        <v>10000</v>
      </c>
    </row>
    <row r="1208" spans="1:13" x14ac:dyDescent="0.25">
      <c r="A1208" s="65" t="s">
        <v>805</v>
      </c>
      <c r="B1208" s="74">
        <v>0.33333333333333298</v>
      </c>
      <c r="C1208" s="65" t="s">
        <v>23</v>
      </c>
      <c r="D1208" s="65" t="s">
        <v>24</v>
      </c>
      <c r="E1208" s="65">
        <v>5000</v>
      </c>
      <c r="F1208" s="65">
        <v>1</v>
      </c>
      <c r="G1208" s="65">
        <v>1E-3</v>
      </c>
      <c r="H1208" s="65" t="s">
        <v>733</v>
      </c>
      <c r="I1208" s="75">
        <v>1</v>
      </c>
      <c r="J1208" s="75">
        <f>(I1208/G1208)*(1/E1208)*1000</f>
        <v>200</v>
      </c>
      <c r="K1208">
        <f t="shared" si="139"/>
        <v>5000</v>
      </c>
      <c r="L1208">
        <f t="shared" si="140"/>
        <v>5</v>
      </c>
      <c r="M1208">
        <f t="shared" si="141"/>
        <v>5000</v>
      </c>
    </row>
    <row r="1209" spans="1:13" x14ac:dyDescent="0.25">
      <c r="A1209" s="44" t="s">
        <v>254</v>
      </c>
      <c r="B1209" s="105">
        <v>0.33333333333333331</v>
      </c>
      <c r="C1209" s="44" t="s">
        <v>23</v>
      </c>
      <c r="D1209" s="44" t="s">
        <v>24</v>
      </c>
      <c r="E1209" s="44">
        <v>5000</v>
      </c>
      <c r="F1209" s="44">
        <v>1</v>
      </c>
      <c r="G1209" s="44">
        <f>F1209/1000</f>
        <v>1E-3</v>
      </c>
      <c r="H1209" s="44" t="s">
        <v>26</v>
      </c>
      <c r="I1209" s="44">
        <v>1</v>
      </c>
      <c r="J1209" s="106">
        <f>(I1209/G1209)*(1/5000)*1000</f>
        <v>200</v>
      </c>
      <c r="K1209">
        <f t="shared" si="139"/>
        <v>5000</v>
      </c>
      <c r="L1209">
        <f t="shared" si="140"/>
        <v>5</v>
      </c>
      <c r="M1209">
        <f t="shared" si="141"/>
        <v>5000</v>
      </c>
    </row>
    <row r="1210" spans="1:13" x14ac:dyDescent="0.25">
      <c r="A1210" s="44" t="s">
        <v>254</v>
      </c>
      <c r="B1210" s="105">
        <v>0.33333333333333331</v>
      </c>
      <c r="C1210" s="44" t="s">
        <v>23</v>
      </c>
      <c r="D1210" s="44" t="s">
        <v>24</v>
      </c>
      <c r="E1210" s="44">
        <v>5000</v>
      </c>
      <c r="F1210" s="44">
        <v>1</v>
      </c>
      <c r="G1210" s="44">
        <f>F1210/1000</f>
        <v>1E-3</v>
      </c>
      <c r="H1210" s="44" t="s">
        <v>28</v>
      </c>
      <c r="I1210" s="44">
        <v>1</v>
      </c>
      <c r="J1210" s="106">
        <f>(I1210/G1210)*(1/5000)*1000</f>
        <v>200</v>
      </c>
      <c r="K1210">
        <f t="shared" si="139"/>
        <v>5000</v>
      </c>
      <c r="L1210">
        <f t="shared" si="140"/>
        <v>5</v>
      </c>
      <c r="M1210">
        <f t="shared" si="141"/>
        <v>5000</v>
      </c>
    </row>
    <row r="1211" spans="1:13" x14ac:dyDescent="0.25">
      <c r="A1211" s="44" t="s">
        <v>254</v>
      </c>
      <c r="B1211" s="105">
        <v>0.33333333333333331</v>
      </c>
      <c r="C1211" s="44" t="s">
        <v>23</v>
      </c>
      <c r="D1211" s="44" t="s">
        <v>24</v>
      </c>
      <c r="E1211" s="44">
        <v>5000</v>
      </c>
      <c r="F1211" s="44">
        <v>1</v>
      </c>
      <c r="G1211" s="44">
        <f>F1211/1000</f>
        <v>1E-3</v>
      </c>
      <c r="H1211" s="44" t="s">
        <v>84</v>
      </c>
      <c r="I1211" s="44">
        <v>2</v>
      </c>
      <c r="J1211" s="106">
        <f>(I1211/G1211)*(1/5000)*1000</f>
        <v>400</v>
      </c>
      <c r="K1211">
        <f t="shared" si="139"/>
        <v>10000</v>
      </c>
      <c r="L1211">
        <f t="shared" si="140"/>
        <v>10</v>
      </c>
      <c r="M1211">
        <f t="shared" si="141"/>
        <v>10000</v>
      </c>
    </row>
    <row r="1212" spans="1:13" x14ac:dyDescent="0.25">
      <c r="A1212" s="44" t="s">
        <v>254</v>
      </c>
      <c r="B1212" s="105">
        <v>0.33333333333333331</v>
      </c>
      <c r="C1212" s="44" t="s">
        <v>23</v>
      </c>
      <c r="D1212" s="44" t="s">
        <v>24</v>
      </c>
      <c r="E1212" s="44">
        <v>5000</v>
      </c>
      <c r="F1212" s="44">
        <v>1</v>
      </c>
      <c r="G1212" s="44">
        <f>F1212/1000</f>
        <v>1E-3</v>
      </c>
      <c r="H1212" s="44" t="s">
        <v>37</v>
      </c>
      <c r="I1212" s="44">
        <v>1</v>
      </c>
      <c r="J1212" s="106">
        <f>(I1212/G1212)*(1/5000)*1000</f>
        <v>200</v>
      </c>
      <c r="K1212">
        <f t="shared" si="139"/>
        <v>5000</v>
      </c>
      <c r="L1212">
        <f t="shared" si="140"/>
        <v>5</v>
      </c>
      <c r="M1212">
        <f t="shared" si="141"/>
        <v>5000</v>
      </c>
    </row>
    <row r="1213" spans="1:13" x14ac:dyDescent="0.25">
      <c r="A1213" s="44" t="s">
        <v>254</v>
      </c>
      <c r="B1213" s="105">
        <v>0.33333333333333331</v>
      </c>
      <c r="C1213" s="44" t="s">
        <v>23</v>
      </c>
      <c r="D1213" s="44" t="s">
        <v>24</v>
      </c>
      <c r="E1213" s="44">
        <v>5000</v>
      </c>
      <c r="F1213" s="44">
        <v>1</v>
      </c>
      <c r="G1213" s="44">
        <f>F1213/1000</f>
        <v>1E-3</v>
      </c>
      <c r="H1213" s="44" t="s">
        <v>184</v>
      </c>
      <c r="I1213" s="44">
        <v>1</v>
      </c>
      <c r="J1213" s="106">
        <f>(I1213/G1213)*(1/5000)*1000</f>
        <v>200</v>
      </c>
      <c r="K1213">
        <f t="shared" si="139"/>
        <v>5000</v>
      </c>
      <c r="L1213">
        <f t="shared" si="140"/>
        <v>5</v>
      </c>
      <c r="M1213">
        <f t="shared" si="141"/>
        <v>5000</v>
      </c>
    </row>
    <row r="1214" spans="1:13" x14ac:dyDescent="0.25">
      <c r="A1214" s="65" t="s">
        <v>371</v>
      </c>
      <c r="B1214" s="74">
        <v>0.33333333333333331</v>
      </c>
      <c r="C1214" s="65" t="s">
        <v>284</v>
      </c>
      <c r="D1214" s="65" t="s">
        <v>455</v>
      </c>
      <c r="E1214" s="65">
        <v>5000</v>
      </c>
      <c r="F1214" s="65">
        <v>20</v>
      </c>
      <c r="G1214" s="65">
        <f>F1214/5000</f>
        <v>4.0000000000000001E-3</v>
      </c>
      <c r="H1214" s="65" t="s">
        <v>540</v>
      </c>
      <c r="I1214" s="75">
        <v>38</v>
      </c>
      <c r="J1214" s="75">
        <f>(I1214/G1214)*(1/E1214)*1000</f>
        <v>1900.0000000000002</v>
      </c>
      <c r="K1214">
        <f t="shared" si="139"/>
        <v>9500</v>
      </c>
      <c r="L1214">
        <f t="shared" si="140"/>
        <v>190</v>
      </c>
      <c r="M1214">
        <f t="shared" si="141"/>
        <v>9500</v>
      </c>
    </row>
    <row r="1215" spans="1:13" x14ac:dyDescent="0.25">
      <c r="A1215" s="65" t="s">
        <v>371</v>
      </c>
      <c r="B1215" s="74">
        <v>0.33333333333333331</v>
      </c>
      <c r="C1215" s="65" t="s">
        <v>284</v>
      </c>
      <c r="D1215" s="65" t="s">
        <v>455</v>
      </c>
      <c r="E1215" s="65">
        <v>5000</v>
      </c>
      <c r="F1215" s="65">
        <v>20</v>
      </c>
      <c r="G1215" s="65">
        <f>F1215/5000</f>
        <v>4.0000000000000001E-3</v>
      </c>
      <c r="H1215" s="65" t="s">
        <v>362</v>
      </c>
      <c r="I1215" s="75">
        <v>19</v>
      </c>
      <c r="J1215" s="75">
        <f>(I1215/G1215)*(1/E1215)*1000</f>
        <v>950.00000000000011</v>
      </c>
      <c r="K1215">
        <f t="shared" si="139"/>
        <v>4750</v>
      </c>
      <c r="L1215">
        <f t="shared" si="140"/>
        <v>95</v>
      </c>
      <c r="M1215">
        <f t="shared" si="141"/>
        <v>4750</v>
      </c>
    </row>
    <row r="1216" spans="1:13" x14ac:dyDescent="0.25">
      <c r="A1216" s="65" t="s">
        <v>371</v>
      </c>
      <c r="B1216" s="74">
        <v>0.33333333333333331</v>
      </c>
      <c r="C1216" s="65" t="s">
        <v>284</v>
      </c>
      <c r="D1216" s="65" t="s">
        <v>455</v>
      </c>
      <c r="E1216" s="65">
        <v>5000</v>
      </c>
      <c r="F1216" s="65">
        <v>20</v>
      </c>
      <c r="G1216" s="65">
        <f>F1216/5000</f>
        <v>4.0000000000000001E-3</v>
      </c>
      <c r="H1216" s="65" t="s">
        <v>334</v>
      </c>
      <c r="I1216" s="75">
        <v>43</v>
      </c>
      <c r="J1216" s="75">
        <f>(I1216/G1216)*(1/E1216)*1000</f>
        <v>2150</v>
      </c>
      <c r="K1216">
        <f t="shared" si="139"/>
        <v>10750</v>
      </c>
      <c r="L1216">
        <f t="shared" si="140"/>
        <v>215</v>
      </c>
      <c r="M1216">
        <f t="shared" si="141"/>
        <v>10750</v>
      </c>
    </row>
    <row r="1217" spans="1:13" x14ac:dyDescent="0.25">
      <c r="A1217" s="65" t="s">
        <v>371</v>
      </c>
      <c r="B1217" s="74">
        <v>0.33333333333333331</v>
      </c>
      <c r="C1217" s="65" t="s">
        <v>284</v>
      </c>
      <c r="D1217" s="65" t="s">
        <v>455</v>
      </c>
      <c r="E1217" s="65">
        <v>5000</v>
      </c>
      <c r="F1217" s="65">
        <v>20</v>
      </c>
      <c r="G1217" s="65">
        <f>F1217/5000</f>
        <v>4.0000000000000001E-3</v>
      </c>
      <c r="H1217" s="65" t="s">
        <v>533</v>
      </c>
      <c r="I1217" s="75">
        <v>33</v>
      </c>
      <c r="J1217" s="75">
        <f>(I1217/G1217)*(1/E1217)*1000</f>
        <v>1650.0000000000002</v>
      </c>
      <c r="K1217">
        <f t="shared" si="139"/>
        <v>8250</v>
      </c>
      <c r="L1217">
        <f t="shared" si="140"/>
        <v>165</v>
      </c>
      <c r="M1217">
        <f t="shared" si="141"/>
        <v>8250</v>
      </c>
    </row>
    <row r="1218" spans="1:13" x14ac:dyDescent="0.25">
      <c r="A1218" s="65" t="s">
        <v>371</v>
      </c>
      <c r="B1218" s="74">
        <v>0.33333333333333331</v>
      </c>
      <c r="C1218" s="65" t="s">
        <v>284</v>
      </c>
      <c r="D1218" s="65" t="s">
        <v>455</v>
      </c>
      <c r="E1218" s="65">
        <v>5000</v>
      </c>
      <c r="F1218" s="65">
        <v>20</v>
      </c>
      <c r="G1218" s="65">
        <f>F1218/5000</f>
        <v>4.0000000000000001E-3</v>
      </c>
      <c r="H1218" s="65" t="s">
        <v>35</v>
      </c>
      <c r="I1218" s="75">
        <v>2</v>
      </c>
      <c r="J1218" s="75">
        <f>(I1218/G1218)*(1/E1218)*1000</f>
        <v>100</v>
      </c>
      <c r="K1218">
        <f t="shared" ref="K1218:K1281" si="145">((I1218*1000)/(F1218*(E1218/25)))*1000</f>
        <v>500</v>
      </c>
      <c r="L1218">
        <f t="shared" ref="L1218:L1281" si="146">(I1218/1)*(1/(E1218/25))*1000</f>
        <v>10</v>
      </c>
      <c r="M1218">
        <f t="shared" ref="M1218:M1281" si="147">(I1218*1000)/(F1218*(E1218/25))*1000</f>
        <v>500</v>
      </c>
    </row>
    <row r="1219" spans="1:13" x14ac:dyDescent="0.25">
      <c r="A1219" s="44" t="s">
        <v>277</v>
      </c>
      <c r="B1219" s="105">
        <v>0.33333333333333298</v>
      </c>
      <c r="C1219" s="44" t="s">
        <v>23</v>
      </c>
      <c r="D1219" s="44" t="s">
        <v>24</v>
      </c>
      <c r="E1219" s="44">
        <v>5000</v>
      </c>
      <c r="F1219" s="44">
        <v>1</v>
      </c>
      <c r="G1219" s="44">
        <f t="shared" ref="G1219:G1234" si="148">F1219/1000</f>
        <v>1E-3</v>
      </c>
      <c r="H1219" s="44" t="s">
        <v>35</v>
      </c>
      <c r="I1219" s="44">
        <v>4</v>
      </c>
      <c r="J1219" s="106">
        <f t="shared" ref="J1219:J1234" si="149">(I1219/G1219)*(1/5000)*1000</f>
        <v>800</v>
      </c>
      <c r="K1219">
        <f t="shared" si="145"/>
        <v>20000</v>
      </c>
      <c r="L1219">
        <f t="shared" si="146"/>
        <v>20</v>
      </c>
      <c r="M1219">
        <f t="shared" si="147"/>
        <v>20000</v>
      </c>
    </row>
    <row r="1220" spans="1:13" x14ac:dyDescent="0.25">
      <c r="A1220" s="44" t="s">
        <v>277</v>
      </c>
      <c r="B1220" s="105">
        <v>0.33333333333333298</v>
      </c>
      <c r="C1220" s="44" t="s">
        <v>23</v>
      </c>
      <c r="D1220" s="44" t="s">
        <v>24</v>
      </c>
      <c r="E1220" s="44">
        <v>5000</v>
      </c>
      <c r="F1220" s="44">
        <v>1</v>
      </c>
      <c r="G1220" s="44">
        <f t="shared" si="148"/>
        <v>1E-3</v>
      </c>
      <c r="H1220" s="44" t="s">
        <v>31</v>
      </c>
      <c r="I1220" s="44">
        <v>3</v>
      </c>
      <c r="J1220" s="106">
        <f t="shared" si="149"/>
        <v>600</v>
      </c>
      <c r="K1220">
        <f t="shared" si="145"/>
        <v>15000</v>
      </c>
      <c r="L1220">
        <f t="shared" si="146"/>
        <v>15</v>
      </c>
      <c r="M1220">
        <f t="shared" si="147"/>
        <v>15000</v>
      </c>
    </row>
    <row r="1221" spans="1:13" x14ac:dyDescent="0.25">
      <c r="A1221" s="44" t="s">
        <v>277</v>
      </c>
      <c r="B1221" s="105">
        <v>0.33333333333333298</v>
      </c>
      <c r="C1221" s="44" t="s">
        <v>23</v>
      </c>
      <c r="D1221" s="44" t="s">
        <v>24</v>
      </c>
      <c r="E1221" s="44">
        <v>5000</v>
      </c>
      <c r="F1221" s="44">
        <v>1</v>
      </c>
      <c r="G1221" s="44">
        <f t="shared" si="148"/>
        <v>1E-3</v>
      </c>
      <c r="H1221" s="44" t="s">
        <v>191</v>
      </c>
      <c r="I1221" s="44">
        <v>1</v>
      </c>
      <c r="J1221" s="106">
        <f t="shared" si="149"/>
        <v>200</v>
      </c>
      <c r="K1221">
        <f t="shared" si="145"/>
        <v>5000</v>
      </c>
      <c r="L1221">
        <f t="shared" si="146"/>
        <v>5</v>
      </c>
      <c r="M1221">
        <f t="shared" si="147"/>
        <v>5000</v>
      </c>
    </row>
    <row r="1222" spans="1:13" x14ac:dyDescent="0.25">
      <c r="A1222" s="44" t="s">
        <v>42</v>
      </c>
      <c r="B1222" s="105">
        <v>0.33333333333333331</v>
      </c>
      <c r="C1222" s="44" t="s">
        <v>23</v>
      </c>
      <c r="D1222" s="44" t="s">
        <v>24</v>
      </c>
      <c r="E1222" s="44">
        <v>5000</v>
      </c>
      <c r="F1222" s="44">
        <v>21</v>
      </c>
      <c r="G1222" s="44">
        <f t="shared" si="148"/>
        <v>2.1000000000000001E-2</v>
      </c>
      <c r="H1222" s="44" t="s">
        <v>26</v>
      </c>
      <c r="I1222" s="44">
        <v>2</v>
      </c>
      <c r="J1222" s="106">
        <f t="shared" si="149"/>
        <v>19.047619047619047</v>
      </c>
      <c r="K1222">
        <f t="shared" si="145"/>
        <v>476.19047619047615</v>
      </c>
      <c r="L1222">
        <f t="shared" si="146"/>
        <v>10</v>
      </c>
      <c r="M1222">
        <f t="shared" si="147"/>
        <v>476.19047619047615</v>
      </c>
    </row>
    <row r="1223" spans="1:13" x14ac:dyDescent="0.25">
      <c r="A1223" s="44" t="s">
        <v>42</v>
      </c>
      <c r="B1223" s="105">
        <v>0.33333333333333331</v>
      </c>
      <c r="C1223" s="44" t="s">
        <v>23</v>
      </c>
      <c r="D1223" s="44" t="s">
        <v>24</v>
      </c>
      <c r="E1223" s="44">
        <v>5000</v>
      </c>
      <c r="F1223" s="44">
        <v>21</v>
      </c>
      <c r="G1223" s="44">
        <f t="shared" si="148"/>
        <v>2.1000000000000001E-2</v>
      </c>
      <c r="H1223" s="44" t="s">
        <v>28</v>
      </c>
      <c r="I1223" s="44">
        <v>4</v>
      </c>
      <c r="J1223" s="106">
        <f t="shared" si="149"/>
        <v>38.095238095238095</v>
      </c>
      <c r="K1223">
        <f t="shared" si="145"/>
        <v>952.38095238095229</v>
      </c>
      <c r="L1223">
        <f t="shared" si="146"/>
        <v>20</v>
      </c>
      <c r="M1223">
        <f t="shared" si="147"/>
        <v>952.38095238095229</v>
      </c>
    </row>
    <row r="1224" spans="1:13" x14ac:dyDescent="0.25">
      <c r="A1224" s="44" t="s">
        <v>42</v>
      </c>
      <c r="B1224" s="105">
        <v>0.33333333333333331</v>
      </c>
      <c r="C1224" s="44" t="s">
        <v>23</v>
      </c>
      <c r="D1224" s="44" t="s">
        <v>24</v>
      </c>
      <c r="E1224" s="44">
        <v>5000</v>
      </c>
      <c r="F1224" s="44">
        <v>21</v>
      </c>
      <c r="G1224" s="44">
        <f t="shared" si="148"/>
        <v>2.1000000000000001E-2</v>
      </c>
      <c r="H1224" s="44" t="s">
        <v>29</v>
      </c>
      <c r="I1224" s="44">
        <v>4</v>
      </c>
      <c r="J1224" s="106">
        <f t="shared" si="149"/>
        <v>38.095238095238095</v>
      </c>
      <c r="K1224">
        <f t="shared" si="145"/>
        <v>952.38095238095229</v>
      </c>
      <c r="L1224">
        <f t="shared" si="146"/>
        <v>20</v>
      </c>
      <c r="M1224">
        <f t="shared" si="147"/>
        <v>952.38095238095229</v>
      </c>
    </row>
    <row r="1225" spans="1:13" x14ac:dyDescent="0.25">
      <c r="A1225" s="44" t="s">
        <v>42</v>
      </c>
      <c r="B1225" s="105">
        <v>0.33333333333333331</v>
      </c>
      <c r="C1225" s="44" t="s">
        <v>23</v>
      </c>
      <c r="D1225" s="44" t="s">
        <v>24</v>
      </c>
      <c r="E1225" s="44">
        <v>5000</v>
      </c>
      <c r="F1225" s="44">
        <v>21</v>
      </c>
      <c r="G1225" s="44">
        <f t="shared" si="148"/>
        <v>2.1000000000000001E-2</v>
      </c>
      <c r="H1225" s="44" t="s">
        <v>30</v>
      </c>
      <c r="I1225" s="44">
        <v>7</v>
      </c>
      <c r="J1225" s="106">
        <f t="shared" si="149"/>
        <v>66.666666666666671</v>
      </c>
      <c r="K1225">
        <f t="shared" si="145"/>
        <v>1666.6666666666667</v>
      </c>
      <c r="L1225">
        <f t="shared" si="146"/>
        <v>35</v>
      </c>
      <c r="M1225">
        <f t="shared" si="147"/>
        <v>1666.6666666666667</v>
      </c>
    </row>
    <row r="1226" spans="1:13" x14ac:dyDescent="0.25">
      <c r="A1226" s="44" t="s">
        <v>42</v>
      </c>
      <c r="B1226" s="105">
        <v>0.33333333333333331</v>
      </c>
      <c r="C1226" s="44" t="s">
        <v>23</v>
      </c>
      <c r="D1226" s="44" t="s">
        <v>24</v>
      </c>
      <c r="E1226" s="44">
        <v>5000</v>
      </c>
      <c r="F1226" s="44">
        <v>21</v>
      </c>
      <c r="G1226" s="44">
        <f t="shared" si="148"/>
        <v>2.1000000000000001E-2</v>
      </c>
      <c r="H1226" s="44" t="s">
        <v>31</v>
      </c>
      <c r="I1226" s="44">
        <v>4</v>
      </c>
      <c r="J1226" s="106">
        <f t="shared" si="149"/>
        <v>38.095238095238095</v>
      </c>
      <c r="K1226">
        <f t="shared" si="145"/>
        <v>952.38095238095229</v>
      </c>
      <c r="L1226">
        <f t="shared" si="146"/>
        <v>20</v>
      </c>
      <c r="M1226">
        <f t="shared" si="147"/>
        <v>952.38095238095229</v>
      </c>
    </row>
    <row r="1227" spans="1:13" x14ac:dyDescent="0.25">
      <c r="A1227" s="44" t="s">
        <v>42</v>
      </c>
      <c r="B1227" s="105">
        <v>0.33333333333333331</v>
      </c>
      <c r="C1227" s="44" t="s">
        <v>23</v>
      </c>
      <c r="D1227" s="44" t="s">
        <v>24</v>
      </c>
      <c r="E1227" s="44">
        <v>5000</v>
      </c>
      <c r="F1227" s="44">
        <v>21</v>
      </c>
      <c r="G1227" s="44">
        <f t="shared" si="148"/>
        <v>2.1000000000000001E-2</v>
      </c>
      <c r="H1227" s="44" t="s">
        <v>44</v>
      </c>
      <c r="I1227" s="44">
        <v>3</v>
      </c>
      <c r="J1227" s="106">
        <f t="shared" si="149"/>
        <v>28.571428571428573</v>
      </c>
      <c r="K1227">
        <f t="shared" si="145"/>
        <v>714.28571428571433</v>
      </c>
      <c r="L1227">
        <f t="shared" si="146"/>
        <v>15</v>
      </c>
      <c r="M1227">
        <f t="shared" si="147"/>
        <v>714.28571428571433</v>
      </c>
    </row>
    <row r="1228" spans="1:13" x14ac:dyDescent="0.25">
      <c r="A1228" s="44" t="s">
        <v>42</v>
      </c>
      <c r="B1228" s="105">
        <v>0.33333333333333331</v>
      </c>
      <c r="C1228" s="44" t="s">
        <v>23</v>
      </c>
      <c r="D1228" s="44" t="s">
        <v>24</v>
      </c>
      <c r="E1228" s="44">
        <v>5000</v>
      </c>
      <c r="F1228" s="44">
        <v>21</v>
      </c>
      <c r="G1228" s="44">
        <f t="shared" si="148"/>
        <v>2.1000000000000001E-2</v>
      </c>
      <c r="H1228" s="44" t="s">
        <v>45</v>
      </c>
      <c r="I1228" s="44">
        <v>1</v>
      </c>
      <c r="J1228" s="106">
        <f t="shared" si="149"/>
        <v>9.5238095238095237</v>
      </c>
      <c r="K1228">
        <f t="shared" si="145"/>
        <v>238.09523809523807</v>
      </c>
      <c r="L1228">
        <f t="shared" si="146"/>
        <v>5</v>
      </c>
      <c r="M1228">
        <f t="shared" si="147"/>
        <v>238.09523809523807</v>
      </c>
    </row>
    <row r="1229" spans="1:13" x14ac:dyDescent="0.25">
      <c r="A1229" s="65" t="s">
        <v>288</v>
      </c>
      <c r="B1229" s="74">
        <v>0.33333333333333298</v>
      </c>
      <c r="C1229" s="65" t="s">
        <v>284</v>
      </c>
      <c r="D1229" s="65" t="s">
        <v>24</v>
      </c>
      <c r="E1229" s="65">
        <v>5000</v>
      </c>
      <c r="F1229" s="65">
        <v>1</v>
      </c>
      <c r="G1229" s="65">
        <f t="shared" si="148"/>
        <v>1E-3</v>
      </c>
      <c r="H1229" s="65" t="s">
        <v>542</v>
      </c>
      <c r="I1229" s="65">
        <v>1</v>
      </c>
      <c r="J1229" s="107">
        <f t="shared" si="149"/>
        <v>200</v>
      </c>
      <c r="K1229">
        <f t="shared" si="145"/>
        <v>5000</v>
      </c>
      <c r="L1229">
        <f t="shared" si="146"/>
        <v>5</v>
      </c>
      <c r="M1229">
        <f t="shared" si="147"/>
        <v>5000</v>
      </c>
    </row>
    <row r="1230" spans="1:13" x14ac:dyDescent="0.25">
      <c r="A1230" s="65" t="s">
        <v>288</v>
      </c>
      <c r="B1230" s="74">
        <v>0.33333333333333298</v>
      </c>
      <c r="C1230" s="65" t="s">
        <v>284</v>
      </c>
      <c r="D1230" s="65" t="s">
        <v>24</v>
      </c>
      <c r="E1230" s="65">
        <v>5000</v>
      </c>
      <c r="F1230" s="65">
        <v>1</v>
      </c>
      <c r="G1230" s="65">
        <f t="shared" si="148"/>
        <v>1E-3</v>
      </c>
      <c r="H1230" s="65" t="s">
        <v>27</v>
      </c>
      <c r="I1230" s="65">
        <v>1</v>
      </c>
      <c r="J1230" s="107">
        <f t="shared" si="149"/>
        <v>200</v>
      </c>
      <c r="K1230">
        <f t="shared" si="145"/>
        <v>5000</v>
      </c>
      <c r="L1230">
        <f t="shared" si="146"/>
        <v>5</v>
      </c>
      <c r="M1230">
        <f t="shared" si="147"/>
        <v>5000</v>
      </c>
    </row>
    <row r="1231" spans="1:13" x14ac:dyDescent="0.25">
      <c r="A1231" s="65" t="s">
        <v>288</v>
      </c>
      <c r="B1231" s="74">
        <v>0.33333333333333298</v>
      </c>
      <c r="C1231" s="65" t="s">
        <v>284</v>
      </c>
      <c r="D1231" s="65" t="s">
        <v>24</v>
      </c>
      <c r="E1231" s="65">
        <v>5000</v>
      </c>
      <c r="F1231" s="65">
        <v>1</v>
      </c>
      <c r="G1231" s="65">
        <f t="shared" si="148"/>
        <v>1E-3</v>
      </c>
      <c r="H1231" s="65" t="s">
        <v>63</v>
      </c>
      <c r="I1231" s="65">
        <v>6</v>
      </c>
      <c r="J1231" s="107">
        <f t="shared" si="149"/>
        <v>1200</v>
      </c>
      <c r="K1231">
        <f t="shared" si="145"/>
        <v>30000</v>
      </c>
      <c r="L1231">
        <f t="shared" si="146"/>
        <v>30</v>
      </c>
      <c r="M1231">
        <f t="shared" si="147"/>
        <v>30000</v>
      </c>
    </row>
    <row r="1232" spans="1:13" x14ac:dyDescent="0.25">
      <c r="A1232" s="65" t="s">
        <v>288</v>
      </c>
      <c r="B1232" s="74">
        <v>0.33333333333333298</v>
      </c>
      <c r="C1232" s="65" t="s">
        <v>284</v>
      </c>
      <c r="D1232" s="65" t="s">
        <v>24</v>
      </c>
      <c r="E1232" s="65">
        <v>5000</v>
      </c>
      <c r="F1232" s="65">
        <v>1</v>
      </c>
      <c r="G1232" s="65">
        <f t="shared" si="148"/>
        <v>1E-3</v>
      </c>
      <c r="H1232" s="65" t="s">
        <v>31</v>
      </c>
      <c r="I1232" s="65">
        <v>4</v>
      </c>
      <c r="J1232" s="107">
        <f t="shared" si="149"/>
        <v>800</v>
      </c>
      <c r="K1232">
        <f t="shared" si="145"/>
        <v>20000</v>
      </c>
      <c r="L1232">
        <f t="shared" si="146"/>
        <v>20</v>
      </c>
      <c r="M1232">
        <f t="shared" si="147"/>
        <v>20000</v>
      </c>
    </row>
    <row r="1233" spans="1:13" x14ac:dyDescent="0.25">
      <c r="A1233" s="65" t="s">
        <v>288</v>
      </c>
      <c r="B1233" s="74">
        <v>0.33333333333333298</v>
      </c>
      <c r="C1233" s="65" t="s">
        <v>284</v>
      </c>
      <c r="D1233" s="65" t="s">
        <v>24</v>
      </c>
      <c r="E1233" s="65">
        <v>5000</v>
      </c>
      <c r="F1233" s="65">
        <v>1</v>
      </c>
      <c r="G1233" s="65">
        <f t="shared" si="148"/>
        <v>1E-3</v>
      </c>
      <c r="H1233" s="65" t="s">
        <v>289</v>
      </c>
      <c r="I1233" s="65">
        <v>2</v>
      </c>
      <c r="J1233" s="107">
        <f t="shared" si="149"/>
        <v>400</v>
      </c>
      <c r="K1233">
        <f t="shared" si="145"/>
        <v>10000</v>
      </c>
      <c r="L1233">
        <f t="shared" si="146"/>
        <v>10</v>
      </c>
      <c r="M1233">
        <f t="shared" si="147"/>
        <v>10000</v>
      </c>
    </row>
    <row r="1234" spans="1:13" x14ac:dyDescent="0.25">
      <c r="A1234" s="65" t="s">
        <v>288</v>
      </c>
      <c r="B1234" s="74">
        <v>0.33333333333333298</v>
      </c>
      <c r="C1234" s="65" t="s">
        <v>284</v>
      </c>
      <c r="D1234" s="65" t="s">
        <v>24</v>
      </c>
      <c r="E1234" s="65">
        <v>5000</v>
      </c>
      <c r="F1234" s="65">
        <v>1</v>
      </c>
      <c r="G1234" s="65">
        <f t="shared" si="148"/>
        <v>1E-3</v>
      </c>
      <c r="H1234" s="65" t="s">
        <v>290</v>
      </c>
      <c r="I1234" s="65">
        <v>1</v>
      </c>
      <c r="J1234" s="107">
        <f t="shared" si="149"/>
        <v>200</v>
      </c>
      <c r="K1234">
        <f t="shared" si="145"/>
        <v>5000</v>
      </c>
      <c r="L1234">
        <f t="shared" si="146"/>
        <v>5</v>
      </c>
      <c r="M1234">
        <f t="shared" si="147"/>
        <v>5000</v>
      </c>
    </row>
    <row r="1235" spans="1:13" x14ac:dyDescent="0.25">
      <c r="A1235" s="44" t="s">
        <v>416</v>
      </c>
      <c r="B1235" s="105">
        <v>0.33333333333333331</v>
      </c>
      <c r="C1235" s="44" t="s">
        <v>23</v>
      </c>
      <c r="D1235" s="44" t="s">
        <v>24</v>
      </c>
      <c r="E1235" s="44"/>
      <c r="F1235" s="44">
        <v>20</v>
      </c>
      <c r="G1235" s="44"/>
      <c r="H1235" s="48" t="s">
        <v>330</v>
      </c>
      <c r="I1235" s="108">
        <v>2</v>
      </c>
      <c r="J1235" s="109">
        <f t="shared" ref="J1235:J1243" si="150">(I1235/(F1235/5000))*(1/5000)*1000</f>
        <v>100</v>
      </c>
      <c r="K1235" t="e">
        <f t="shared" si="145"/>
        <v>#DIV/0!</v>
      </c>
      <c r="L1235" t="e">
        <f t="shared" si="146"/>
        <v>#DIV/0!</v>
      </c>
      <c r="M1235" t="e">
        <f t="shared" si="147"/>
        <v>#DIV/0!</v>
      </c>
    </row>
    <row r="1236" spans="1:13" x14ac:dyDescent="0.25">
      <c r="A1236" s="44" t="s">
        <v>416</v>
      </c>
      <c r="B1236" s="105">
        <v>0.33333333333333331</v>
      </c>
      <c r="C1236" s="44" t="s">
        <v>23</v>
      </c>
      <c r="D1236" s="44" t="s">
        <v>24</v>
      </c>
      <c r="E1236" s="44"/>
      <c r="F1236" s="44">
        <v>20</v>
      </c>
      <c r="G1236" s="44"/>
      <c r="H1236" s="48" t="s">
        <v>374</v>
      </c>
      <c r="I1236" s="108">
        <v>3</v>
      </c>
      <c r="J1236" s="109">
        <f t="shared" si="150"/>
        <v>150</v>
      </c>
      <c r="K1236" t="e">
        <f t="shared" si="145"/>
        <v>#DIV/0!</v>
      </c>
      <c r="L1236" t="e">
        <f t="shared" si="146"/>
        <v>#DIV/0!</v>
      </c>
      <c r="M1236" t="e">
        <f t="shared" si="147"/>
        <v>#DIV/0!</v>
      </c>
    </row>
    <row r="1237" spans="1:13" x14ac:dyDescent="0.25">
      <c r="A1237" s="44" t="s">
        <v>416</v>
      </c>
      <c r="B1237" s="105">
        <v>0.33333333333333331</v>
      </c>
      <c r="C1237" s="44" t="s">
        <v>23</v>
      </c>
      <c r="D1237" s="44" t="s">
        <v>24</v>
      </c>
      <c r="E1237" s="44"/>
      <c r="F1237" s="44">
        <v>20</v>
      </c>
      <c r="G1237" s="44"/>
      <c r="H1237" s="48" t="s">
        <v>326</v>
      </c>
      <c r="I1237" s="108">
        <v>1</v>
      </c>
      <c r="J1237" s="109">
        <f t="shared" si="150"/>
        <v>50</v>
      </c>
      <c r="K1237" t="e">
        <f t="shared" si="145"/>
        <v>#DIV/0!</v>
      </c>
      <c r="L1237" t="e">
        <f t="shared" si="146"/>
        <v>#DIV/0!</v>
      </c>
      <c r="M1237" t="e">
        <f t="shared" si="147"/>
        <v>#DIV/0!</v>
      </c>
    </row>
    <row r="1238" spans="1:13" x14ac:dyDescent="0.25">
      <c r="A1238" s="44" t="s">
        <v>416</v>
      </c>
      <c r="B1238" s="105">
        <v>0.33333333333333331</v>
      </c>
      <c r="C1238" s="44" t="s">
        <v>23</v>
      </c>
      <c r="D1238" s="44" t="s">
        <v>24</v>
      </c>
      <c r="E1238" s="44"/>
      <c r="F1238" s="44">
        <v>20</v>
      </c>
      <c r="G1238" s="44"/>
      <c r="H1238" s="48" t="s">
        <v>334</v>
      </c>
      <c r="I1238" s="108">
        <v>2</v>
      </c>
      <c r="J1238" s="109">
        <f t="shared" si="150"/>
        <v>100</v>
      </c>
      <c r="K1238" t="e">
        <f t="shared" si="145"/>
        <v>#DIV/0!</v>
      </c>
      <c r="L1238" t="e">
        <f t="shared" si="146"/>
        <v>#DIV/0!</v>
      </c>
      <c r="M1238" t="e">
        <f t="shared" si="147"/>
        <v>#DIV/0!</v>
      </c>
    </row>
    <row r="1239" spans="1:13" x14ac:dyDescent="0.25">
      <c r="A1239" s="44" t="s">
        <v>416</v>
      </c>
      <c r="B1239" s="105">
        <v>0.33333333333333331</v>
      </c>
      <c r="C1239" s="44" t="s">
        <v>23</v>
      </c>
      <c r="D1239" s="44" t="s">
        <v>24</v>
      </c>
      <c r="E1239" s="44"/>
      <c r="F1239" s="44">
        <v>20</v>
      </c>
      <c r="G1239" s="44"/>
      <c r="H1239" s="48" t="s">
        <v>324</v>
      </c>
      <c r="I1239" s="108">
        <v>1</v>
      </c>
      <c r="J1239" s="109">
        <f t="shared" si="150"/>
        <v>50</v>
      </c>
      <c r="K1239" t="e">
        <f t="shared" si="145"/>
        <v>#DIV/0!</v>
      </c>
      <c r="L1239" t="e">
        <f t="shared" si="146"/>
        <v>#DIV/0!</v>
      </c>
      <c r="M1239" t="e">
        <f t="shared" si="147"/>
        <v>#DIV/0!</v>
      </c>
    </row>
    <row r="1240" spans="1:13" x14ac:dyDescent="0.25">
      <c r="A1240" s="44" t="s">
        <v>416</v>
      </c>
      <c r="B1240" s="105">
        <v>0.33333333333333331</v>
      </c>
      <c r="C1240" s="44" t="s">
        <v>23</v>
      </c>
      <c r="D1240" s="44" t="s">
        <v>24</v>
      </c>
      <c r="E1240" s="44"/>
      <c r="F1240" s="44">
        <v>20</v>
      </c>
      <c r="G1240" s="44"/>
      <c r="H1240" s="48" t="s">
        <v>365</v>
      </c>
      <c r="I1240" s="108">
        <v>2</v>
      </c>
      <c r="J1240" s="109">
        <f t="shared" si="150"/>
        <v>100</v>
      </c>
      <c r="K1240" t="e">
        <f t="shared" si="145"/>
        <v>#DIV/0!</v>
      </c>
      <c r="L1240" t="e">
        <f t="shared" si="146"/>
        <v>#DIV/0!</v>
      </c>
      <c r="M1240" t="e">
        <f t="shared" si="147"/>
        <v>#DIV/0!</v>
      </c>
    </row>
    <row r="1241" spans="1:13" x14ac:dyDescent="0.25">
      <c r="A1241" s="44" t="s">
        <v>416</v>
      </c>
      <c r="B1241" s="105">
        <v>0.33333333333333331</v>
      </c>
      <c r="C1241" s="44" t="s">
        <v>23</v>
      </c>
      <c r="D1241" s="44" t="s">
        <v>24</v>
      </c>
      <c r="E1241" s="44"/>
      <c r="F1241" s="44">
        <v>20</v>
      </c>
      <c r="G1241" s="44"/>
      <c r="H1241" s="48" t="s">
        <v>327</v>
      </c>
      <c r="I1241" s="108">
        <v>1</v>
      </c>
      <c r="J1241" s="109">
        <f t="shared" si="150"/>
        <v>50</v>
      </c>
      <c r="K1241" t="e">
        <f t="shared" si="145"/>
        <v>#DIV/0!</v>
      </c>
      <c r="L1241" t="e">
        <f t="shared" si="146"/>
        <v>#DIV/0!</v>
      </c>
      <c r="M1241" t="e">
        <f t="shared" si="147"/>
        <v>#DIV/0!</v>
      </c>
    </row>
    <row r="1242" spans="1:13" x14ac:dyDescent="0.25">
      <c r="A1242" s="44" t="s">
        <v>416</v>
      </c>
      <c r="B1242" s="105">
        <v>0.33333333333333331</v>
      </c>
      <c r="C1242" s="44" t="s">
        <v>23</v>
      </c>
      <c r="D1242" s="44" t="s">
        <v>24</v>
      </c>
      <c r="E1242" s="44"/>
      <c r="F1242" s="44">
        <v>20</v>
      </c>
      <c r="G1242" s="44"/>
      <c r="H1242" s="48" t="s">
        <v>414</v>
      </c>
      <c r="I1242" s="108">
        <v>1</v>
      </c>
      <c r="J1242" s="109">
        <f t="shared" si="150"/>
        <v>50</v>
      </c>
      <c r="K1242" t="e">
        <f t="shared" si="145"/>
        <v>#DIV/0!</v>
      </c>
      <c r="L1242" t="e">
        <f t="shared" si="146"/>
        <v>#DIV/0!</v>
      </c>
      <c r="M1242" t="e">
        <f t="shared" si="147"/>
        <v>#DIV/0!</v>
      </c>
    </row>
    <row r="1243" spans="1:13" x14ac:dyDescent="0.25">
      <c r="A1243" s="44" t="s">
        <v>416</v>
      </c>
      <c r="B1243" s="105">
        <v>0.33333333333333331</v>
      </c>
      <c r="C1243" s="44" t="s">
        <v>23</v>
      </c>
      <c r="D1243" s="44" t="s">
        <v>24</v>
      </c>
      <c r="E1243" s="44"/>
      <c r="F1243" s="44">
        <v>20</v>
      </c>
      <c r="G1243" s="44"/>
      <c r="H1243" s="48" t="s">
        <v>346</v>
      </c>
      <c r="I1243" s="108">
        <v>9</v>
      </c>
      <c r="J1243" s="109">
        <f t="shared" si="150"/>
        <v>450</v>
      </c>
      <c r="K1243" t="e">
        <f t="shared" si="145"/>
        <v>#DIV/0!</v>
      </c>
      <c r="L1243" t="e">
        <f t="shared" si="146"/>
        <v>#DIV/0!</v>
      </c>
      <c r="M1243" t="e">
        <f t="shared" si="147"/>
        <v>#DIV/0!</v>
      </c>
    </row>
    <row r="1244" spans="1:13" x14ac:dyDescent="0.25">
      <c r="A1244" s="44" t="s">
        <v>74</v>
      </c>
      <c r="B1244" s="105">
        <v>0.33333333333333331</v>
      </c>
      <c r="C1244" s="44" t="s">
        <v>23</v>
      </c>
      <c r="D1244" s="44" t="s">
        <v>24</v>
      </c>
      <c r="E1244" s="44">
        <v>5000</v>
      </c>
      <c r="F1244" s="44">
        <v>21</v>
      </c>
      <c r="G1244" s="44">
        <f>F1244/1000</f>
        <v>2.1000000000000001E-2</v>
      </c>
      <c r="H1244" s="44" t="s">
        <v>28</v>
      </c>
      <c r="I1244" s="44">
        <v>45</v>
      </c>
      <c r="J1244" s="106">
        <f>(I1244/G1244)*(1/5000)*1000</f>
        <v>428.57142857142856</v>
      </c>
      <c r="K1244">
        <f t="shared" si="145"/>
        <v>10714.285714285714</v>
      </c>
      <c r="L1244">
        <f t="shared" si="146"/>
        <v>225</v>
      </c>
      <c r="M1244">
        <f t="shared" si="147"/>
        <v>10714.285714285714</v>
      </c>
    </row>
    <row r="1245" spans="1:13" x14ac:dyDescent="0.25">
      <c r="A1245" s="44" t="s">
        <v>74</v>
      </c>
      <c r="B1245" s="105">
        <v>0.33333333333333331</v>
      </c>
      <c r="C1245" s="44" t="s">
        <v>23</v>
      </c>
      <c r="D1245" s="44" t="s">
        <v>24</v>
      </c>
      <c r="E1245" s="44">
        <v>5000</v>
      </c>
      <c r="F1245" s="44">
        <v>21</v>
      </c>
      <c r="G1245" s="44">
        <f>F1245/1000</f>
        <v>2.1000000000000001E-2</v>
      </c>
      <c r="H1245" s="44" t="s">
        <v>40</v>
      </c>
      <c r="I1245" s="44">
        <v>32</v>
      </c>
      <c r="J1245" s="106">
        <f>(I1245/G1245)*(1/5000)*1000</f>
        <v>304.76190476190476</v>
      </c>
      <c r="K1245">
        <f t="shared" si="145"/>
        <v>7619.0476190476184</v>
      </c>
      <c r="L1245">
        <f t="shared" si="146"/>
        <v>160</v>
      </c>
      <c r="M1245">
        <f t="shared" si="147"/>
        <v>7619.0476190476184</v>
      </c>
    </row>
    <row r="1246" spans="1:13" x14ac:dyDescent="0.25">
      <c r="A1246" s="44" t="s">
        <v>74</v>
      </c>
      <c r="B1246" s="105">
        <v>0.33333333333333331</v>
      </c>
      <c r="C1246" s="44" t="s">
        <v>23</v>
      </c>
      <c r="D1246" s="44" t="s">
        <v>24</v>
      </c>
      <c r="E1246" s="44">
        <v>5000</v>
      </c>
      <c r="F1246" s="44">
        <v>21</v>
      </c>
      <c r="G1246" s="44">
        <f>F1246/1000</f>
        <v>2.1000000000000001E-2</v>
      </c>
      <c r="H1246" s="44" t="s">
        <v>30</v>
      </c>
      <c r="I1246" s="44">
        <v>57</v>
      </c>
      <c r="J1246" s="106">
        <f>(I1246/G1246)*(1/5000)*1000</f>
        <v>542.85714285714278</v>
      </c>
      <c r="K1246">
        <f t="shared" si="145"/>
        <v>13571.428571428571</v>
      </c>
      <c r="L1246">
        <f t="shared" si="146"/>
        <v>285.00000000000006</v>
      </c>
      <c r="M1246">
        <f t="shared" si="147"/>
        <v>13571.428571428571</v>
      </c>
    </row>
    <row r="1247" spans="1:13" x14ac:dyDescent="0.25">
      <c r="A1247" s="44" t="s">
        <v>74</v>
      </c>
      <c r="B1247" s="105">
        <v>0.33333333333333331</v>
      </c>
      <c r="C1247" s="44" t="s">
        <v>23</v>
      </c>
      <c r="D1247" s="44" t="s">
        <v>24</v>
      </c>
      <c r="E1247" s="44">
        <v>5000</v>
      </c>
      <c r="F1247" s="44">
        <v>21</v>
      </c>
      <c r="G1247" s="44">
        <f>F1247/1000</f>
        <v>2.1000000000000001E-2</v>
      </c>
      <c r="H1247" s="44" t="s">
        <v>66</v>
      </c>
      <c r="I1247" s="44">
        <v>2</v>
      </c>
      <c r="J1247" s="106">
        <f>(I1247/G1247)*(1/5000)*1000</f>
        <v>19.047619047619047</v>
      </c>
      <c r="K1247">
        <f t="shared" si="145"/>
        <v>476.19047619047615</v>
      </c>
      <c r="L1247">
        <f t="shared" si="146"/>
        <v>10</v>
      </c>
      <c r="M1247">
        <f t="shared" si="147"/>
        <v>476.19047619047615</v>
      </c>
    </row>
    <row r="1248" spans="1:13" x14ac:dyDescent="0.25">
      <c r="A1248" s="65" t="s">
        <v>349</v>
      </c>
      <c r="B1248" s="74">
        <v>0.33333333333333331</v>
      </c>
      <c r="C1248" s="65" t="s">
        <v>23</v>
      </c>
      <c r="D1248" s="65" t="s">
        <v>455</v>
      </c>
      <c r="E1248" s="65">
        <v>5000</v>
      </c>
      <c r="F1248" s="65">
        <f>G1248*1000</f>
        <v>50</v>
      </c>
      <c r="G1248" s="65">
        <v>0.05</v>
      </c>
      <c r="H1248" s="65" t="s">
        <v>28</v>
      </c>
      <c r="I1248" s="75">
        <v>2</v>
      </c>
      <c r="J1248" s="75">
        <f t="shared" ref="J1248:J1253" si="151">(I1248/G1248)*(1/E1248)*1000</f>
        <v>8</v>
      </c>
      <c r="K1248">
        <f t="shared" si="145"/>
        <v>200</v>
      </c>
      <c r="L1248">
        <f t="shared" si="146"/>
        <v>10</v>
      </c>
      <c r="M1248">
        <f t="shared" si="147"/>
        <v>200</v>
      </c>
    </row>
    <row r="1249" spans="1:13" x14ac:dyDescent="0.25">
      <c r="A1249" s="65" t="s">
        <v>349</v>
      </c>
      <c r="B1249" s="74">
        <v>0.33333333333333331</v>
      </c>
      <c r="C1249" s="65" t="s">
        <v>23</v>
      </c>
      <c r="D1249" s="65" t="s">
        <v>455</v>
      </c>
      <c r="E1249" s="65">
        <v>5000</v>
      </c>
      <c r="F1249" s="65"/>
      <c r="G1249" s="65">
        <v>0.05</v>
      </c>
      <c r="H1249" s="65" t="s">
        <v>334</v>
      </c>
      <c r="I1249" s="75">
        <v>1</v>
      </c>
      <c r="J1249" s="75">
        <f t="shared" si="151"/>
        <v>4</v>
      </c>
      <c r="K1249" t="e">
        <f t="shared" si="145"/>
        <v>#DIV/0!</v>
      </c>
      <c r="L1249">
        <f t="shared" si="146"/>
        <v>5</v>
      </c>
      <c r="M1249" t="e">
        <f t="shared" si="147"/>
        <v>#DIV/0!</v>
      </c>
    </row>
    <row r="1250" spans="1:13" x14ac:dyDescent="0.25">
      <c r="A1250" s="65" t="s">
        <v>349</v>
      </c>
      <c r="B1250" s="74">
        <v>0.33333333333333331</v>
      </c>
      <c r="C1250" s="65" t="s">
        <v>23</v>
      </c>
      <c r="D1250" s="65" t="s">
        <v>455</v>
      </c>
      <c r="E1250" s="65">
        <v>5000</v>
      </c>
      <c r="F1250" s="65"/>
      <c r="G1250" s="65">
        <v>0.05</v>
      </c>
      <c r="H1250" s="65" t="s">
        <v>84</v>
      </c>
      <c r="I1250" s="75">
        <v>4</v>
      </c>
      <c r="J1250" s="75">
        <f t="shared" si="151"/>
        <v>16</v>
      </c>
      <c r="K1250" t="e">
        <f t="shared" si="145"/>
        <v>#DIV/0!</v>
      </c>
      <c r="L1250">
        <f t="shared" si="146"/>
        <v>20</v>
      </c>
      <c r="M1250" t="e">
        <f t="shared" si="147"/>
        <v>#DIV/0!</v>
      </c>
    </row>
    <row r="1251" spans="1:13" x14ac:dyDescent="0.25">
      <c r="A1251" s="65" t="s">
        <v>349</v>
      </c>
      <c r="B1251" s="74">
        <v>0.33333333333333331</v>
      </c>
      <c r="C1251" s="65" t="s">
        <v>23</v>
      </c>
      <c r="D1251" s="65" t="s">
        <v>455</v>
      </c>
      <c r="E1251" s="65">
        <v>5000</v>
      </c>
      <c r="F1251" s="65"/>
      <c r="G1251" s="65">
        <v>0.05</v>
      </c>
      <c r="H1251" s="65" t="s">
        <v>535</v>
      </c>
      <c r="I1251" s="75">
        <v>3</v>
      </c>
      <c r="J1251" s="75">
        <f t="shared" si="151"/>
        <v>12</v>
      </c>
      <c r="K1251" t="e">
        <f t="shared" si="145"/>
        <v>#DIV/0!</v>
      </c>
      <c r="L1251">
        <f t="shared" si="146"/>
        <v>15</v>
      </c>
      <c r="M1251" t="e">
        <f t="shared" si="147"/>
        <v>#DIV/0!</v>
      </c>
    </row>
    <row r="1252" spans="1:13" x14ac:dyDescent="0.25">
      <c r="A1252" s="65" t="s">
        <v>349</v>
      </c>
      <c r="B1252" s="74">
        <v>0.33333333333333331</v>
      </c>
      <c r="C1252" s="65" t="s">
        <v>23</v>
      </c>
      <c r="D1252" s="65" t="s">
        <v>455</v>
      </c>
      <c r="E1252" s="65">
        <v>5000</v>
      </c>
      <c r="F1252" s="65"/>
      <c r="G1252" s="65">
        <v>0.05</v>
      </c>
      <c r="H1252" s="65" t="s">
        <v>533</v>
      </c>
      <c r="I1252" s="75">
        <v>5</v>
      </c>
      <c r="J1252" s="75">
        <f t="shared" si="151"/>
        <v>20</v>
      </c>
      <c r="K1252" t="e">
        <f t="shared" si="145"/>
        <v>#DIV/0!</v>
      </c>
      <c r="L1252">
        <f t="shared" si="146"/>
        <v>25</v>
      </c>
      <c r="M1252" t="e">
        <f t="shared" si="147"/>
        <v>#DIV/0!</v>
      </c>
    </row>
    <row r="1253" spans="1:13" x14ac:dyDescent="0.25">
      <c r="A1253" s="65" t="s">
        <v>349</v>
      </c>
      <c r="B1253" s="74">
        <v>0.33333333333333331</v>
      </c>
      <c r="C1253" s="65" t="s">
        <v>23</v>
      </c>
      <c r="D1253" s="65" t="s">
        <v>455</v>
      </c>
      <c r="E1253" s="65">
        <v>5000</v>
      </c>
      <c r="F1253" s="65"/>
      <c r="G1253" s="65">
        <v>0.05</v>
      </c>
      <c r="H1253" s="65" t="s">
        <v>346</v>
      </c>
      <c r="I1253" s="75">
        <v>8</v>
      </c>
      <c r="J1253" s="75">
        <f t="shared" si="151"/>
        <v>32</v>
      </c>
      <c r="K1253" t="e">
        <f t="shared" si="145"/>
        <v>#DIV/0!</v>
      </c>
      <c r="L1253">
        <f t="shared" si="146"/>
        <v>40</v>
      </c>
      <c r="M1253" t="e">
        <f t="shared" si="147"/>
        <v>#DIV/0!</v>
      </c>
    </row>
    <row r="1254" spans="1:13" x14ac:dyDescent="0.25">
      <c r="A1254" s="44" t="s">
        <v>96</v>
      </c>
      <c r="B1254" s="105">
        <v>0.33333333333333331</v>
      </c>
      <c r="C1254" s="44" t="s">
        <v>23</v>
      </c>
      <c r="D1254" s="44" t="s">
        <v>24</v>
      </c>
      <c r="E1254" s="44">
        <v>5000</v>
      </c>
      <c r="F1254" s="44">
        <v>1</v>
      </c>
      <c r="G1254" s="44">
        <f t="shared" ref="G1254:G1262" si="152">F1254/1000</f>
        <v>1E-3</v>
      </c>
      <c r="H1254" s="44" t="s">
        <v>28</v>
      </c>
      <c r="I1254" s="44">
        <v>19</v>
      </c>
      <c r="J1254" s="106">
        <f t="shared" ref="J1254:J1262" si="153">(I1254/G1254)*(1/5000)*1000</f>
        <v>3800.0000000000005</v>
      </c>
      <c r="K1254">
        <f t="shared" si="145"/>
        <v>95000</v>
      </c>
      <c r="L1254">
        <f t="shared" si="146"/>
        <v>95</v>
      </c>
      <c r="M1254">
        <f t="shared" si="147"/>
        <v>95000</v>
      </c>
    </row>
    <row r="1255" spans="1:13" x14ac:dyDescent="0.25">
      <c r="A1255" s="44" t="s">
        <v>96</v>
      </c>
      <c r="B1255" s="105">
        <v>0.33333333333333331</v>
      </c>
      <c r="C1255" s="44" t="s">
        <v>23</v>
      </c>
      <c r="D1255" s="44" t="s">
        <v>24</v>
      </c>
      <c r="E1255" s="44">
        <v>5000</v>
      </c>
      <c r="F1255" s="44">
        <v>1</v>
      </c>
      <c r="G1255" s="44">
        <f t="shared" si="152"/>
        <v>1E-3</v>
      </c>
      <c r="H1255" s="44" t="s">
        <v>40</v>
      </c>
      <c r="I1255" s="44">
        <v>28</v>
      </c>
      <c r="J1255" s="106">
        <f t="shared" si="153"/>
        <v>5600.0000000000009</v>
      </c>
      <c r="K1255">
        <f t="shared" si="145"/>
        <v>140000</v>
      </c>
      <c r="L1255">
        <f t="shared" si="146"/>
        <v>140</v>
      </c>
      <c r="M1255">
        <f t="shared" si="147"/>
        <v>140000</v>
      </c>
    </row>
    <row r="1256" spans="1:13" x14ac:dyDescent="0.25">
      <c r="A1256" s="44" t="s">
        <v>96</v>
      </c>
      <c r="B1256" s="105">
        <v>0.33333333333333331</v>
      </c>
      <c r="C1256" s="44" t="s">
        <v>23</v>
      </c>
      <c r="D1256" s="44" t="s">
        <v>24</v>
      </c>
      <c r="E1256" s="44">
        <v>5000</v>
      </c>
      <c r="F1256" s="44">
        <v>1</v>
      </c>
      <c r="G1256" s="44">
        <f t="shared" si="152"/>
        <v>1E-3</v>
      </c>
      <c r="H1256" s="44" t="s">
        <v>30</v>
      </c>
      <c r="I1256" s="44">
        <v>43</v>
      </c>
      <c r="J1256" s="106">
        <f t="shared" si="153"/>
        <v>8600</v>
      </c>
      <c r="K1256">
        <f t="shared" si="145"/>
        <v>215000</v>
      </c>
      <c r="L1256">
        <f t="shared" si="146"/>
        <v>215</v>
      </c>
      <c r="M1256">
        <f t="shared" si="147"/>
        <v>215000</v>
      </c>
    </row>
    <row r="1257" spans="1:13" x14ac:dyDescent="0.25">
      <c r="A1257" s="44" t="s">
        <v>96</v>
      </c>
      <c r="B1257" s="105">
        <v>0.33333333333333331</v>
      </c>
      <c r="C1257" s="44" t="s">
        <v>23</v>
      </c>
      <c r="D1257" s="44" t="s">
        <v>24</v>
      </c>
      <c r="E1257" s="44">
        <v>5000</v>
      </c>
      <c r="F1257" s="44">
        <v>1</v>
      </c>
      <c r="G1257" s="44">
        <f t="shared" si="152"/>
        <v>1E-3</v>
      </c>
      <c r="H1257" s="44" t="s">
        <v>77</v>
      </c>
      <c r="I1257" s="44">
        <v>2</v>
      </c>
      <c r="J1257" s="106">
        <f t="shared" si="153"/>
        <v>400</v>
      </c>
      <c r="K1257">
        <f t="shared" si="145"/>
        <v>10000</v>
      </c>
      <c r="L1257">
        <f t="shared" si="146"/>
        <v>10</v>
      </c>
      <c r="M1257">
        <f t="shared" si="147"/>
        <v>10000</v>
      </c>
    </row>
    <row r="1258" spans="1:13" x14ac:dyDescent="0.25">
      <c r="A1258" s="44" t="s">
        <v>96</v>
      </c>
      <c r="B1258" s="105">
        <v>0.33333333333333331</v>
      </c>
      <c r="C1258" s="44" t="s">
        <v>23</v>
      </c>
      <c r="D1258" s="44" t="s">
        <v>24</v>
      </c>
      <c r="E1258" s="44">
        <v>5000</v>
      </c>
      <c r="F1258" s="44">
        <v>1</v>
      </c>
      <c r="G1258" s="44">
        <f t="shared" si="152"/>
        <v>1E-3</v>
      </c>
      <c r="H1258" s="44" t="s">
        <v>84</v>
      </c>
      <c r="I1258" s="44">
        <v>3</v>
      </c>
      <c r="J1258" s="106">
        <f t="shared" si="153"/>
        <v>600</v>
      </c>
      <c r="K1258">
        <f t="shared" si="145"/>
        <v>15000</v>
      </c>
      <c r="L1258">
        <f t="shared" si="146"/>
        <v>15</v>
      </c>
      <c r="M1258">
        <f t="shared" si="147"/>
        <v>15000</v>
      </c>
    </row>
    <row r="1259" spans="1:13" x14ac:dyDescent="0.25">
      <c r="A1259" s="65" t="s">
        <v>316</v>
      </c>
      <c r="B1259" s="74">
        <v>0.33333333333333298</v>
      </c>
      <c r="C1259" s="65" t="s">
        <v>23</v>
      </c>
      <c r="D1259" s="65" t="s">
        <v>24</v>
      </c>
      <c r="E1259" s="65">
        <v>5000</v>
      </c>
      <c r="F1259" s="65">
        <v>1</v>
      </c>
      <c r="G1259" s="65">
        <f t="shared" si="152"/>
        <v>1E-3</v>
      </c>
      <c r="H1259" s="65" t="s">
        <v>50</v>
      </c>
      <c r="I1259" s="65">
        <v>5</v>
      </c>
      <c r="J1259" s="107">
        <f t="shared" si="153"/>
        <v>1000</v>
      </c>
      <c r="K1259">
        <f t="shared" si="145"/>
        <v>25000</v>
      </c>
      <c r="L1259">
        <f t="shared" si="146"/>
        <v>25</v>
      </c>
      <c r="M1259">
        <f t="shared" si="147"/>
        <v>25000</v>
      </c>
    </row>
    <row r="1260" spans="1:13" x14ac:dyDescent="0.25">
      <c r="A1260" s="65" t="s">
        <v>316</v>
      </c>
      <c r="B1260" s="74">
        <v>0.33333333333333298</v>
      </c>
      <c r="C1260" s="65" t="s">
        <v>23</v>
      </c>
      <c r="D1260" s="65" t="s">
        <v>24</v>
      </c>
      <c r="E1260" s="65">
        <v>5000</v>
      </c>
      <c r="F1260" s="65">
        <v>1</v>
      </c>
      <c r="G1260" s="65">
        <f t="shared" si="152"/>
        <v>1E-3</v>
      </c>
      <c r="H1260" s="65" t="s">
        <v>30</v>
      </c>
      <c r="I1260" s="65">
        <v>4</v>
      </c>
      <c r="J1260" s="107">
        <f t="shared" si="153"/>
        <v>800</v>
      </c>
      <c r="K1260">
        <f t="shared" si="145"/>
        <v>20000</v>
      </c>
      <c r="L1260">
        <f t="shared" si="146"/>
        <v>20</v>
      </c>
      <c r="M1260">
        <f t="shared" si="147"/>
        <v>20000</v>
      </c>
    </row>
    <row r="1261" spans="1:13" x14ac:dyDescent="0.25">
      <c r="A1261" s="65" t="s">
        <v>316</v>
      </c>
      <c r="B1261" s="74">
        <v>0.33333333333333298</v>
      </c>
      <c r="C1261" s="65" t="s">
        <v>23</v>
      </c>
      <c r="D1261" s="65" t="s">
        <v>24</v>
      </c>
      <c r="E1261" s="65">
        <v>5000</v>
      </c>
      <c r="F1261" s="65">
        <v>1</v>
      </c>
      <c r="G1261" s="65">
        <f t="shared" si="152"/>
        <v>1E-3</v>
      </c>
      <c r="H1261" s="65" t="s">
        <v>317</v>
      </c>
      <c r="I1261" s="65">
        <v>4</v>
      </c>
      <c r="J1261" s="107">
        <f t="shared" si="153"/>
        <v>800</v>
      </c>
      <c r="K1261">
        <f t="shared" si="145"/>
        <v>20000</v>
      </c>
      <c r="L1261">
        <f t="shared" si="146"/>
        <v>20</v>
      </c>
      <c r="M1261">
        <f t="shared" si="147"/>
        <v>20000</v>
      </c>
    </row>
    <row r="1262" spans="1:13" x14ac:dyDescent="0.25">
      <c r="A1262" s="65" t="s">
        <v>316</v>
      </c>
      <c r="B1262" s="74">
        <v>0.33333333333333298</v>
      </c>
      <c r="C1262" s="65" t="s">
        <v>23</v>
      </c>
      <c r="D1262" s="65" t="s">
        <v>24</v>
      </c>
      <c r="E1262" s="65">
        <v>5000</v>
      </c>
      <c r="F1262" s="65">
        <v>1</v>
      </c>
      <c r="G1262" s="65">
        <f t="shared" si="152"/>
        <v>1E-3</v>
      </c>
      <c r="H1262" s="65" t="s">
        <v>37</v>
      </c>
      <c r="I1262" s="65">
        <v>5</v>
      </c>
      <c r="J1262" s="107">
        <f t="shared" si="153"/>
        <v>1000</v>
      </c>
      <c r="K1262">
        <f t="shared" si="145"/>
        <v>25000</v>
      </c>
      <c r="L1262">
        <f t="shared" si="146"/>
        <v>25</v>
      </c>
      <c r="M1262">
        <f t="shared" si="147"/>
        <v>25000</v>
      </c>
    </row>
    <row r="1263" spans="1:13" x14ac:dyDescent="0.25">
      <c r="A1263" s="44" t="s">
        <v>573</v>
      </c>
      <c r="B1263" s="105">
        <v>4.1666666666666664E-2</v>
      </c>
      <c r="C1263" s="44" t="s">
        <v>284</v>
      </c>
      <c r="D1263" s="44" t="s">
        <v>24</v>
      </c>
      <c r="E1263" s="44"/>
      <c r="F1263" s="48">
        <v>10</v>
      </c>
      <c r="G1263" s="44"/>
      <c r="H1263" s="48" t="s">
        <v>457</v>
      </c>
      <c r="I1263" s="108">
        <v>2244</v>
      </c>
      <c r="J1263" s="109">
        <f t="shared" ref="J1263:J1294" si="154">(I1263/(F1263/5000))*(1/5000)*1000</f>
        <v>224400</v>
      </c>
      <c r="K1263" t="e">
        <f t="shared" si="145"/>
        <v>#DIV/0!</v>
      </c>
      <c r="L1263" t="e">
        <f t="shared" si="146"/>
        <v>#DIV/0!</v>
      </c>
      <c r="M1263" t="e">
        <f t="shared" si="147"/>
        <v>#DIV/0!</v>
      </c>
    </row>
    <row r="1264" spans="1:13" x14ac:dyDescent="0.25">
      <c r="A1264" s="44" t="s">
        <v>573</v>
      </c>
      <c r="B1264" s="105">
        <v>4.1666666666666664E-2</v>
      </c>
      <c r="C1264" s="44" t="s">
        <v>284</v>
      </c>
      <c r="D1264" s="44" t="s">
        <v>459</v>
      </c>
      <c r="E1264" s="44"/>
      <c r="F1264" s="48">
        <v>5</v>
      </c>
      <c r="G1264" s="44"/>
      <c r="H1264" s="48" t="s">
        <v>457</v>
      </c>
      <c r="I1264" s="108">
        <v>365</v>
      </c>
      <c r="J1264" s="109">
        <f t="shared" si="154"/>
        <v>73000</v>
      </c>
      <c r="K1264" t="e">
        <f t="shared" si="145"/>
        <v>#DIV/0!</v>
      </c>
      <c r="L1264" t="e">
        <f t="shared" si="146"/>
        <v>#DIV/0!</v>
      </c>
      <c r="M1264" t="e">
        <f t="shared" si="147"/>
        <v>#DIV/0!</v>
      </c>
    </row>
    <row r="1265" spans="1:13" x14ac:dyDescent="0.25">
      <c r="A1265" s="44" t="s">
        <v>573</v>
      </c>
      <c r="B1265" s="105">
        <v>8.3333333333333329E-2</v>
      </c>
      <c r="C1265" s="44" t="s">
        <v>284</v>
      </c>
      <c r="D1265" s="44" t="s">
        <v>24</v>
      </c>
      <c r="E1265" s="44"/>
      <c r="F1265" s="48">
        <v>20</v>
      </c>
      <c r="G1265" s="44"/>
      <c r="H1265" s="48" t="s">
        <v>457</v>
      </c>
      <c r="I1265" s="108">
        <v>3028</v>
      </c>
      <c r="J1265" s="109">
        <f t="shared" si="154"/>
        <v>151400</v>
      </c>
      <c r="K1265" t="e">
        <f t="shared" si="145"/>
        <v>#DIV/0!</v>
      </c>
      <c r="L1265" t="e">
        <f t="shared" si="146"/>
        <v>#DIV/0!</v>
      </c>
      <c r="M1265" t="e">
        <f t="shared" si="147"/>
        <v>#DIV/0!</v>
      </c>
    </row>
    <row r="1266" spans="1:13" x14ac:dyDescent="0.25">
      <c r="A1266" s="44" t="s">
        <v>573</v>
      </c>
      <c r="B1266" s="105">
        <v>8.3333333333333329E-2</v>
      </c>
      <c r="C1266" s="44" t="s">
        <v>284</v>
      </c>
      <c r="D1266" s="44" t="s">
        <v>459</v>
      </c>
      <c r="E1266" s="44"/>
      <c r="F1266" s="48">
        <v>20</v>
      </c>
      <c r="G1266" s="44"/>
      <c r="H1266" s="48" t="s">
        <v>457</v>
      </c>
      <c r="I1266" s="108">
        <v>623</v>
      </c>
      <c r="J1266" s="109">
        <f t="shared" si="154"/>
        <v>31150.000000000004</v>
      </c>
      <c r="K1266" t="e">
        <f t="shared" si="145"/>
        <v>#DIV/0!</v>
      </c>
      <c r="L1266" t="e">
        <f t="shared" si="146"/>
        <v>#DIV/0!</v>
      </c>
      <c r="M1266" t="e">
        <f t="shared" si="147"/>
        <v>#DIV/0!</v>
      </c>
    </row>
    <row r="1267" spans="1:13" x14ac:dyDescent="0.25">
      <c r="A1267" s="44" t="s">
        <v>573</v>
      </c>
      <c r="B1267" s="105">
        <v>0.125</v>
      </c>
      <c r="C1267" s="44" t="s">
        <v>284</v>
      </c>
      <c r="D1267" s="44" t="s">
        <v>24</v>
      </c>
      <c r="E1267" s="44"/>
      <c r="F1267" s="48">
        <v>10</v>
      </c>
      <c r="G1267" s="44"/>
      <c r="H1267" s="48" t="s">
        <v>457</v>
      </c>
      <c r="I1267" s="108">
        <v>3570</v>
      </c>
      <c r="J1267" s="109">
        <f t="shared" si="154"/>
        <v>357000</v>
      </c>
      <c r="K1267" t="e">
        <f t="shared" si="145"/>
        <v>#DIV/0!</v>
      </c>
      <c r="L1267" t="e">
        <f t="shared" si="146"/>
        <v>#DIV/0!</v>
      </c>
      <c r="M1267" t="e">
        <f t="shared" si="147"/>
        <v>#DIV/0!</v>
      </c>
    </row>
    <row r="1268" spans="1:13" x14ac:dyDescent="0.25">
      <c r="A1268" s="44" t="s">
        <v>573</v>
      </c>
      <c r="B1268" s="105">
        <v>0.125</v>
      </c>
      <c r="C1268" s="44" t="s">
        <v>284</v>
      </c>
      <c r="D1268" s="44" t="s">
        <v>459</v>
      </c>
      <c r="E1268" s="44"/>
      <c r="F1268" s="48">
        <v>10</v>
      </c>
      <c r="G1268" s="44"/>
      <c r="H1268" s="48" t="s">
        <v>457</v>
      </c>
      <c r="I1268" s="108">
        <v>349</v>
      </c>
      <c r="J1268" s="109">
        <f t="shared" si="154"/>
        <v>34900</v>
      </c>
      <c r="K1268" t="e">
        <f t="shared" si="145"/>
        <v>#DIV/0!</v>
      </c>
      <c r="L1268" t="e">
        <f t="shared" si="146"/>
        <v>#DIV/0!</v>
      </c>
      <c r="M1268" t="e">
        <f t="shared" si="147"/>
        <v>#DIV/0!</v>
      </c>
    </row>
    <row r="1269" spans="1:13" x14ac:dyDescent="0.25">
      <c r="A1269" s="44" t="s">
        <v>573</v>
      </c>
      <c r="B1269" s="105">
        <v>0.20833333333333334</v>
      </c>
      <c r="C1269" s="44" t="s">
        <v>284</v>
      </c>
      <c r="D1269" s="44" t="s">
        <v>24</v>
      </c>
      <c r="E1269" s="44"/>
      <c r="F1269" s="48">
        <v>10</v>
      </c>
      <c r="G1269" s="44"/>
      <c r="H1269" s="48" t="s">
        <v>457</v>
      </c>
      <c r="I1269" s="108">
        <v>1024</v>
      </c>
      <c r="J1269" s="109">
        <f t="shared" si="154"/>
        <v>102400</v>
      </c>
      <c r="K1269" t="e">
        <f t="shared" si="145"/>
        <v>#DIV/0!</v>
      </c>
      <c r="L1269" t="e">
        <f t="shared" si="146"/>
        <v>#DIV/0!</v>
      </c>
      <c r="M1269" t="e">
        <f t="shared" si="147"/>
        <v>#DIV/0!</v>
      </c>
    </row>
    <row r="1270" spans="1:13" x14ac:dyDescent="0.25">
      <c r="A1270" s="44" t="s">
        <v>573</v>
      </c>
      <c r="B1270" s="105">
        <v>0.20833333333333334</v>
      </c>
      <c r="C1270" s="44" t="s">
        <v>284</v>
      </c>
      <c r="D1270" s="44" t="s">
        <v>459</v>
      </c>
      <c r="E1270" s="44"/>
      <c r="F1270" s="48">
        <v>10</v>
      </c>
      <c r="G1270" s="44"/>
      <c r="H1270" s="48" t="s">
        <v>457</v>
      </c>
      <c r="I1270" s="108">
        <v>132</v>
      </c>
      <c r="J1270" s="109">
        <f t="shared" si="154"/>
        <v>13200.000000000002</v>
      </c>
      <c r="K1270" t="e">
        <f t="shared" si="145"/>
        <v>#DIV/0!</v>
      </c>
      <c r="L1270" t="e">
        <f t="shared" si="146"/>
        <v>#DIV/0!</v>
      </c>
      <c r="M1270" t="e">
        <f t="shared" si="147"/>
        <v>#DIV/0!</v>
      </c>
    </row>
    <row r="1271" spans="1:13" x14ac:dyDescent="0.25">
      <c r="A1271" s="44" t="s">
        <v>573</v>
      </c>
      <c r="B1271" s="105">
        <v>0.32291666666666669</v>
      </c>
      <c r="C1271" s="44" t="s">
        <v>486</v>
      </c>
      <c r="D1271" s="44" t="s">
        <v>24</v>
      </c>
      <c r="E1271" s="44"/>
      <c r="F1271" s="48">
        <v>20</v>
      </c>
      <c r="G1271" s="44"/>
      <c r="H1271" s="48" t="s">
        <v>457</v>
      </c>
      <c r="I1271" s="108">
        <v>497</v>
      </c>
      <c r="J1271" s="109">
        <f t="shared" si="154"/>
        <v>24850</v>
      </c>
      <c r="K1271" t="e">
        <f t="shared" si="145"/>
        <v>#DIV/0!</v>
      </c>
      <c r="L1271" t="e">
        <f t="shared" si="146"/>
        <v>#DIV/0!</v>
      </c>
      <c r="M1271" t="e">
        <f t="shared" si="147"/>
        <v>#DIV/0!</v>
      </c>
    </row>
    <row r="1272" spans="1:13" x14ac:dyDescent="0.25">
      <c r="A1272" s="44" t="s">
        <v>573</v>
      </c>
      <c r="B1272" s="105">
        <v>0.32291666666666669</v>
      </c>
      <c r="C1272" s="44" t="s">
        <v>486</v>
      </c>
      <c r="D1272" s="44" t="s">
        <v>459</v>
      </c>
      <c r="E1272" s="44"/>
      <c r="F1272" s="48">
        <v>20</v>
      </c>
      <c r="G1272" s="44"/>
      <c r="H1272" s="48" t="s">
        <v>457</v>
      </c>
      <c r="I1272" s="108">
        <v>207</v>
      </c>
      <c r="J1272" s="109">
        <f t="shared" si="154"/>
        <v>10350</v>
      </c>
      <c r="K1272" t="e">
        <f t="shared" si="145"/>
        <v>#DIV/0!</v>
      </c>
      <c r="L1272" t="e">
        <f t="shared" si="146"/>
        <v>#DIV/0!</v>
      </c>
      <c r="M1272" t="e">
        <f t="shared" si="147"/>
        <v>#DIV/0!</v>
      </c>
    </row>
    <row r="1273" spans="1:13" x14ac:dyDescent="0.25">
      <c r="A1273" s="44" t="s">
        <v>573</v>
      </c>
      <c r="B1273" s="105">
        <v>0.375</v>
      </c>
      <c r="C1273" s="44" t="s">
        <v>486</v>
      </c>
      <c r="D1273" s="44" t="s">
        <v>24</v>
      </c>
      <c r="E1273" s="44"/>
      <c r="F1273" s="48">
        <v>5</v>
      </c>
      <c r="G1273" s="44"/>
      <c r="H1273" s="48" t="s">
        <v>457</v>
      </c>
      <c r="I1273" s="108">
        <v>355</v>
      </c>
      <c r="J1273" s="109">
        <f t="shared" si="154"/>
        <v>71000</v>
      </c>
      <c r="K1273" t="e">
        <f t="shared" si="145"/>
        <v>#DIV/0!</v>
      </c>
      <c r="L1273" t="e">
        <f t="shared" si="146"/>
        <v>#DIV/0!</v>
      </c>
      <c r="M1273" t="e">
        <f t="shared" si="147"/>
        <v>#DIV/0!</v>
      </c>
    </row>
    <row r="1274" spans="1:13" x14ac:dyDescent="0.25">
      <c r="A1274" s="44" t="s">
        <v>573</v>
      </c>
      <c r="B1274" s="105">
        <v>0.375</v>
      </c>
      <c r="C1274" s="44" t="s">
        <v>486</v>
      </c>
      <c r="D1274" s="44" t="s">
        <v>459</v>
      </c>
      <c r="E1274" s="44"/>
      <c r="F1274" s="48">
        <v>5</v>
      </c>
      <c r="G1274" s="44"/>
      <c r="H1274" s="48" t="s">
        <v>457</v>
      </c>
      <c r="I1274" s="108">
        <v>211</v>
      </c>
      <c r="J1274" s="109">
        <f t="shared" si="154"/>
        <v>42200</v>
      </c>
      <c r="K1274" t="e">
        <f t="shared" si="145"/>
        <v>#DIV/0!</v>
      </c>
      <c r="L1274" t="e">
        <f t="shared" si="146"/>
        <v>#DIV/0!</v>
      </c>
      <c r="M1274" t="e">
        <f t="shared" si="147"/>
        <v>#DIV/0!</v>
      </c>
    </row>
    <row r="1275" spans="1:13" x14ac:dyDescent="0.25">
      <c r="A1275" s="44" t="s">
        <v>573</v>
      </c>
      <c r="B1275" s="105">
        <v>0.41666666666666669</v>
      </c>
      <c r="C1275" s="44" t="s">
        <v>486</v>
      </c>
      <c r="D1275" s="44" t="s">
        <v>465</v>
      </c>
      <c r="E1275" s="44"/>
      <c r="F1275" s="48">
        <v>5</v>
      </c>
      <c r="G1275" s="44"/>
      <c r="H1275" s="48" t="s">
        <v>457</v>
      </c>
      <c r="I1275" s="108">
        <v>338</v>
      </c>
      <c r="J1275" s="109">
        <f t="shared" si="154"/>
        <v>67600.000000000015</v>
      </c>
      <c r="K1275" t="e">
        <f t="shared" si="145"/>
        <v>#DIV/0!</v>
      </c>
      <c r="L1275" t="e">
        <f t="shared" si="146"/>
        <v>#DIV/0!</v>
      </c>
      <c r="M1275" t="e">
        <f t="shared" si="147"/>
        <v>#DIV/0!</v>
      </c>
    </row>
    <row r="1276" spans="1:13" x14ac:dyDescent="0.25">
      <c r="A1276" s="44" t="s">
        <v>573</v>
      </c>
      <c r="B1276" s="105">
        <v>0.41666666666666669</v>
      </c>
      <c r="C1276" s="44" t="s">
        <v>486</v>
      </c>
      <c r="D1276" s="44" t="s">
        <v>474</v>
      </c>
      <c r="E1276" s="44"/>
      <c r="F1276" s="48">
        <v>5</v>
      </c>
      <c r="G1276" s="44"/>
      <c r="H1276" s="48" t="s">
        <v>457</v>
      </c>
      <c r="I1276" s="108">
        <v>136</v>
      </c>
      <c r="J1276" s="109">
        <f t="shared" si="154"/>
        <v>27200.000000000004</v>
      </c>
      <c r="K1276" t="e">
        <f t="shared" si="145"/>
        <v>#DIV/0!</v>
      </c>
      <c r="L1276" t="e">
        <f t="shared" si="146"/>
        <v>#DIV/0!</v>
      </c>
      <c r="M1276" t="e">
        <f t="shared" si="147"/>
        <v>#DIV/0!</v>
      </c>
    </row>
    <row r="1277" spans="1:13" x14ac:dyDescent="0.25">
      <c r="A1277" s="44" t="s">
        <v>573</v>
      </c>
      <c r="B1277" s="105">
        <v>0.41666666666666669</v>
      </c>
      <c r="C1277" s="44" t="s">
        <v>486</v>
      </c>
      <c r="D1277" s="44" t="s">
        <v>472</v>
      </c>
      <c r="E1277" s="44"/>
      <c r="F1277" s="48">
        <v>20</v>
      </c>
      <c r="G1277" s="44"/>
      <c r="H1277" s="48" t="s">
        <v>457</v>
      </c>
      <c r="I1277" s="108">
        <v>1848</v>
      </c>
      <c r="J1277" s="109">
        <f t="shared" si="154"/>
        <v>92400</v>
      </c>
      <c r="K1277" t="e">
        <f t="shared" si="145"/>
        <v>#DIV/0!</v>
      </c>
      <c r="L1277" t="e">
        <f t="shared" si="146"/>
        <v>#DIV/0!</v>
      </c>
      <c r="M1277" t="e">
        <f t="shared" si="147"/>
        <v>#DIV/0!</v>
      </c>
    </row>
    <row r="1278" spans="1:13" x14ac:dyDescent="0.25">
      <c r="A1278" s="44" t="s">
        <v>573</v>
      </c>
      <c r="B1278" s="105">
        <v>0.41666666666666669</v>
      </c>
      <c r="C1278" s="44" t="s">
        <v>486</v>
      </c>
      <c r="D1278" s="44" t="s">
        <v>466</v>
      </c>
      <c r="E1278" s="44"/>
      <c r="F1278" s="48">
        <v>5</v>
      </c>
      <c r="G1278" s="44"/>
      <c r="H1278" s="48" t="s">
        <v>457</v>
      </c>
      <c r="I1278" s="108">
        <v>464</v>
      </c>
      <c r="J1278" s="109">
        <f t="shared" si="154"/>
        <v>92800.000000000015</v>
      </c>
      <c r="K1278" t="e">
        <f t="shared" si="145"/>
        <v>#DIV/0!</v>
      </c>
      <c r="L1278" t="e">
        <f t="shared" si="146"/>
        <v>#DIV/0!</v>
      </c>
      <c r="M1278" t="e">
        <f t="shared" si="147"/>
        <v>#DIV/0!</v>
      </c>
    </row>
    <row r="1279" spans="1:13" x14ac:dyDescent="0.25">
      <c r="A1279" s="44" t="s">
        <v>573</v>
      </c>
      <c r="B1279" s="105">
        <v>0.46875</v>
      </c>
      <c r="C1279" s="44" t="s">
        <v>486</v>
      </c>
      <c r="D1279" s="44" t="s">
        <v>24</v>
      </c>
      <c r="E1279" s="44"/>
      <c r="F1279" s="48">
        <v>20</v>
      </c>
      <c r="G1279" s="44"/>
      <c r="H1279" s="48" t="s">
        <v>457</v>
      </c>
      <c r="I1279" s="108">
        <v>1912</v>
      </c>
      <c r="J1279" s="109">
        <f t="shared" si="154"/>
        <v>95600.000000000015</v>
      </c>
      <c r="K1279" t="e">
        <f t="shared" si="145"/>
        <v>#DIV/0!</v>
      </c>
      <c r="L1279" t="e">
        <f t="shared" si="146"/>
        <v>#DIV/0!</v>
      </c>
      <c r="M1279" t="e">
        <f t="shared" si="147"/>
        <v>#DIV/0!</v>
      </c>
    </row>
    <row r="1280" spans="1:13" x14ac:dyDescent="0.25">
      <c r="A1280" s="44" t="s">
        <v>573</v>
      </c>
      <c r="B1280" s="105">
        <v>0.46875</v>
      </c>
      <c r="C1280" s="44" t="s">
        <v>486</v>
      </c>
      <c r="D1280" s="44" t="s">
        <v>459</v>
      </c>
      <c r="E1280" s="44"/>
      <c r="F1280" s="48">
        <v>16</v>
      </c>
      <c r="G1280" s="44"/>
      <c r="H1280" s="48" t="s">
        <v>457</v>
      </c>
      <c r="I1280" s="108">
        <v>820</v>
      </c>
      <c r="J1280" s="109">
        <f t="shared" si="154"/>
        <v>51250</v>
      </c>
      <c r="K1280" t="e">
        <f t="shared" si="145"/>
        <v>#DIV/0!</v>
      </c>
      <c r="L1280" t="e">
        <f t="shared" si="146"/>
        <v>#DIV/0!</v>
      </c>
      <c r="M1280" t="e">
        <f t="shared" si="147"/>
        <v>#DIV/0!</v>
      </c>
    </row>
    <row r="1281" spans="1:13" x14ac:dyDescent="0.25">
      <c r="A1281" s="44" t="s">
        <v>573</v>
      </c>
      <c r="B1281" s="105">
        <v>0.5625</v>
      </c>
      <c r="C1281" s="44" t="s">
        <v>486</v>
      </c>
      <c r="D1281" s="44" t="s">
        <v>24</v>
      </c>
      <c r="E1281" s="44"/>
      <c r="F1281" s="48">
        <v>20</v>
      </c>
      <c r="G1281" s="44"/>
      <c r="H1281" s="48" t="s">
        <v>457</v>
      </c>
      <c r="I1281" s="108">
        <v>116</v>
      </c>
      <c r="J1281" s="109">
        <f t="shared" si="154"/>
        <v>5800.0000000000009</v>
      </c>
      <c r="K1281" t="e">
        <f t="shared" si="145"/>
        <v>#DIV/0!</v>
      </c>
      <c r="L1281" t="e">
        <f t="shared" si="146"/>
        <v>#DIV/0!</v>
      </c>
      <c r="M1281" t="e">
        <f t="shared" si="147"/>
        <v>#DIV/0!</v>
      </c>
    </row>
    <row r="1282" spans="1:13" x14ac:dyDescent="0.25">
      <c r="A1282" s="44" t="s">
        <v>573</v>
      </c>
      <c r="B1282" s="105">
        <v>0.5625</v>
      </c>
      <c r="C1282" s="44" t="s">
        <v>486</v>
      </c>
      <c r="D1282" s="44" t="s">
        <v>459</v>
      </c>
      <c r="E1282" s="44"/>
      <c r="F1282" s="48">
        <v>20</v>
      </c>
      <c r="G1282" s="44"/>
      <c r="H1282" s="48" t="s">
        <v>457</v>
      </c>
      <c r="I1282" s="108">
        <v>320</v>
      </c>
      <c r="J1282" s="109">
        <f t="shared" si="154"/>
        <v>16000</v>
      </c>
      <c r="K1282" t="e">
        <f t="shared" ref="K1282:K1345" si="155">((I1282*1000)/(F1282*(E1282/25)))*1000</f>
        <v>#DIV/0!</v>
      </c>
      <c r="L1282" t="e">
        <f t="shared" ref="L1282:L1345" si="156">(I1282/1)*(1/(E1282/25))*1000</f>
        <v>#DIV/0!</v>
      </c>
      <c r="M1282" t="e">
        <f t="shared" ref="M1282:M1345" si="157">(I1282*1000)/(F1282*(E1282/25))*1000</f>
        <v>#DIV/0!</v>
      </c>
    </row>
    <row r="1283" spans="1:13" x14ac:dyDescent="0.25">
      <c r="A1283" s="44" t="s">
        <v>573</v>
      </c>
      <c r="B1283" s="105">
        <v>0.64583333333333337</v>
      </c>
      <c r="C1283" s="44" t="s">
        <v>486</v>
      </c>
      <c r="D1283" s="44" t="s">
        <v>552</v>
      </c>
      <c r="E1283" s="44"/>
      <c r="F1283" s="48">
        <v>20</v>
      </c>
      <c r="G1283" s="44"/>
      <c r="H1283" s="48" t="s">
        <v>457</v>
      </c>
      <c r="I1283" s="108">
        <v>112</v>
      </c>
      <c r="J1283" s="109">
        <f t="shared" si="154"/>
        <v>5600.0000000000009</v>
      </c>
      <c r="K1283" t="e">
        <f t="shared" si="155"/>
        <v>#DIV/0!</v>
      </c>
      <c r="L1283" t="e">
        <f t="shared" si="156"/>
        <v>#DIV/0!</v>
      </c>
      <c r="M1283" t="e">
        <f t="shared" si="157"/>
        <v>#DIV/0!</v>
      </c>
    </row>
    <row r="1284" spans="1:13" x14ac:dyDescent="0.25">
      <c r="A1284" s="44" t="s">
        <v>573</v>
      </c>
      <c r="B1284" s="105">
        <v>0.75</v>
      </c>
      <c r="C1284" s="44" t="s">
        <v>486</v>
      </c>
      <c r="D1284" s="44" t="s">
        <v>24</v>
      </c>
      <c r="E1284" s="44"/>
      <c r="F1284" s="48">
        <v>20</v>
      </c>
      <c r="G1284" s="44"/>
      <c r="H1284" s="48" t="s">
        <v>457</v>
      </c>
      <c r="I1284" s="108">
        <v>268</v>
      </c>
      <c r="J1284" s="109">
        <f t="shared" si="154"/>
        <v>13400</v>
      </c>
      <c r="K1284" t="e">
        <f t="shared" si="155"/>
        <v>#DIV/0!</v>
      </c>
      <c r="L1284" t="e">
        <f t="shared" si="156"/>
        <v>#DIV/0!</v>
      </c>
      <c r="M1284" t="e">
        <f t="shared" si="157"/>
        <v>#DIV/0!</v>
      </c>
    </row>
    <row r="1285" spans="1:13" x14ac:dyDescent="0.25">
      <c r="A1285" s="44" t="s">
        <v>573</v>
      </c>
      <c r="B1285" s="105">
        <v>0.75</v>
      </c>
      <c r="C1285" s="44" t="s">
        <v>486</v>
      </c>
      <c r="D1285" s="44" t="s">
        <v>459</v>
      </c>
      <c r="E1285" s="44"/>
      <c r="F1285" s="48">
        <v>20</v>
      </c>
      <c r="G1285" s="44"/>
      <c r="H1285" s="48" t="s">
        <v>457</v>
      </c>
      <c r="I1285" s="108">
        <v>1632</v>
      </c>
      <c r="J1285" s="109">
        <f t="shared" si="154"/>
        <v>81600.000000000015</v>
      </c>
      <c r="K1285" t="e">
        <f t="shared" si="155"/>
        <v>#DIV/0!</v>
      </c>
      <c r="L1285" t="e">
        <f t="shared" si="156"/>
        <v>#DIV/0!</v>
      </c>
      <c r="M1285" t="e">
        <f t="shared" si="157"/>
        <v>#DIV/0!</v>
      </c>
    </row>
    <row r="1286" spans="1:13" x14ac:dyDescent="0.25">
      <c r="A1286" s="44" t="s">
        <v>573</v>
      </c>
      <c r="B1286" s="105">
        <v>0.83333333333333337</v>
      </c>
      <c r="C1286" s="44" t="s">
        <v>284</v>
      </c>
      <c r="D1286" s="44" t="s">
        <v>24</v>
      </c>
      <c r="E1286" s="44"/>
      <c r="F1286" s="48">
        <v>20</v>
      </c>
      <c r="G1286" s="44"/>
      <c r="H1286" s="48" t="s">
        <v>457</v>
      </c>
      <c r="I1286" s="108">
        <v>1016</v>
      </c>
      <c r="J1286" s="109">
        <f t="shared" si="154"/>
        <v>50800.000000000007</v>
      </c>
      <c r="K1286" t="e">
        <f t="shared" si="155"/>
        <v>#DIV/0!</v>
      </c>
      <c r="L1286" t="e">
        <f t="shared" si="156"/>
        <v>#DIV/0!</v>
      </c>
      <c r="M1286" t="e">
        <f t="shared" si="157"/>
        <v>#DIV/0!</v>
      </c>
    </row>
    <row r="1287" spans="1:13" x14ac:dyDescent="0.25">
      <c r="A1287" s="44" t="s">
        <v>573</v>
      </c>
      <c r="B1287" s="105">
        <v>0.83333333333333337</v>
      </c>
      <c r="C1287" s="44" t="s">
        <v>284</v>
      </c>
      <c r="D1287" s="44" t="s">
        <v>459</v>
      </c>
      <c r="E1287" s="44"/>
      <c r="F1287" s="48">
        <v>20</v>
      </c>
      <c r="G1287" s="44"/>
      <c r="H1287" s="48" t="s">
        <v>457</v>
      </c>
      <c r="I1287" s="108">
        <v>2052</v>
      </c>
      <c r="J1287" s="109">
        <f t="shared" si="154"/>
        <v>102600.00000000001</v>
      </c>
      <c r="K1287" t="e">
        <f t="shared" si="155"/>
        <v>#DIV/0!</v>
      </c>
      <c r="L1287" t="e">
        <f t="shared" si="156"/>
        <v>#DIV/0!</v>
      </c>
      <c r="M1287" t="e">
        <f t="shared" si="157"/>
        <v>#DIV/0!</v>
      </c>
    </row>
    <row r="1288" spans="1:13" x14ac:dyDescent="0.25">
      <c r="A1288" s="44" t="s">
        <v>573</v>
      </c>
      <c r="B1288" s="105">
        <v>0.91666666666666663</v>
      </c>
      <c r="C1288" s="44" t="s">
        <v>284</v>
      </c>
      <c r="D1288" s="44" t="s">
        <v>24</v>
      </c>
      <c r="E1288" s="44"/>
      <c r="F1288" s="48">
        <v>20</v>
      </c>
      <c r="G1288" s="44"/>
      <c r="H1288" s="48" t="s">
        <v>457</v>
      </c>
      <c r="I1288" s="108">
        <v>608</v>
      </c>
      <c r="J1288" s="109">
        <f t="shared" si="154"/>
        <v>30400.000000000004</v>
      </c>
      <c r="K1288" t="e">
        <f t="shared" si="155"/>
        <v>#DIV/0!</v>
      </c>
      <c r="L1288" t="e">
        <f t="shared" si="156"/>
        <v>#DIV/0!</v>
      </c>
      <c r="M1288" t="e">
        <f t="shared" si="157"/>
        <v>#DIV/0!</v>
      </c>
    </row>
    <row r="1289" spans="1:13" x14ac:dyDescent="0.25">
      <c r="A1289" s="44" t="s">
        <v>573</v>
      </c>
      <c r="B1289" s="105">
        <v>0.91666666666666663</v>
      </c>
      <c r="C1289" s="44" t="s">
        <v>284</v>
      </c>
      <c r="D1289" s="44" t="s">
        <v>459</v>
      </c>
      <c r="E1289" s="44"/>
      <c r="F1289" s="48">
        <v>10</v>
      </c>
      <c r="G1289" s="44"/>
      <c r="H1289" s="48" t="s">
        <v>457</v>
      </c>
      <c r="I1289" s="108">
        <v>688</v>
      </c>
      <c r="J1289" s="109">
        <f t="shared" si="154"/>
        <v>68800</v>
      </c>
      <c r="K1289" t="e">
        <f t="shared" si="155"/>
        <v>#DIV/0!</v>
      </c>
      <c r="L1289" t="e">
        <f t="shared" si="156"/>
        <v>#DIV/0!</v>
      </c>
      <c r="M1289" t="e">
        <f t="shared" si="157"/>
        <v>#DIV/0!</v>
      </c>
    </row>
    <row r="1290" spans="1:13" x14ac:dyDescent="0.25">
      <c r="A1290" s="44" t="s">
        <v>573</v>
      </c>
      <c r="B1290" s="105">
        <v>0.95833333333333337</v>
      </c>
      <c r="C1290" s="44" t="s">
        <v>284</v>
      </c>
      <c r="D1290" s="44" t="s">
        <v>24</v>
      </c>
      <c r="E1290" s="44"/>
      <c r="F1290" s="48">
        <v>20</v>
      </c>
      <c r="G1290" s="44"/>
      <c r="H1290" s="48" t="s">
        <v>457</v>
      </c>
      <c r="I1290" s="108">
        <v>984</v>
      </c>
      <c r="J1290" s="109">
        <f t="shared" si="154"/>
        <v>49200</v>
      </c>
      <c r="K1290" t="e">
        <f t="shared" si="155"/>
        <v>#DIV/0!</v>
      </c>
      <c r="L1290" t="e">
        <f t="shared" si="156"/>
        <v>#DIV/0!</v>
      </c>
      <c r="M1290" t="e">
        <f t="shared" si="157"/>
        <v>#DIV/0!</v>
      </c>
    </row>
    <row r="1291" spans="1:13" x14ac:dyDescent="0.25">
      <c r="A1291" s="44" t="s">
        <v>573</v>
      </c>
      <c r="B1291" s="105">
        <v>0.95833333333333337</v>
      </c>
      <c r="C1291" s="44" t="s">
        <v>284</v>
      </c>
      <c r="D1291" s="44" t="s">
        <v>459</v>
      </c>
      <c r="E1291" s="44"/>
      <c r="F1291" s="48">
        <v>20</v>
      </c>
      <c r="G1291" s="44"/>
      <c r="H1291" s="48" t="s">
        <v>457</v>
      </c>
      <c r="I1291" s="108">
        <v>796</v>
      </c>
      <c r="J1291" s="109">
        <f t="shared" si="154"/>
        <v>39800.000000000007</v>
      </c>
      <c r="K1291" t="e">
        <f t="shared" si="155"/>
        <v>#DIV/0!</v>
      </c>
      <c r="L1291" t="e">
        <f t="shared" si="156"/>
        <v>#DIV/0!</v>
      </c>
      <c r="M1291" t="e">
        <f t="shared" si="157"/>
        <v>#DIV/0!</v>
      </c>
    </row>
    <row r="1292" spans="1:13" x14ac:dyDescent="0.25">
      <c r="A1292" s="44" t="s">
        <v>615</v>
      </c>
      <c r="B1292" s="105">
        <v>0.31944444444444448</v>
      </c>
      <c r="C1292" s="44" t="s">
        <v>284</v>
      </c>
      <c r="D1292" s="44" t="s">
        <v>24</v>
      </c>
      <c r="E1292" s="44"/>
      <c r="F1292" s="44">
        <v>10</v>
      </c>
      <c r="G1292" s="44"/>
      <c r="H1292" s="44" t="s">
        <v>84</v>
      </c>
      <c r="I1292" s="44">
        <v>54</v>
      </c>
      <c r="J1292" s="109">
        <f t="shared" si="154"/>
        <v>5400</v>
      </c>
      <c r="K1292" t="e">
        <f t="shared" si="155"/>
        <v>#DIV/0!</v>
      </c>
      <c r="L1292" t="e">
        <f t="shared" si="156"/>
        <v>#DIV/0!</v>
      </c>
      <c r="M1292" t="e">
        <f t="shared" si="157"/>
        <v>#DIV/0!</v>
      </c>
    </row>
    <row r="1293" spans="1:13" x14ac:dyDescent="0.25">
      <c r="A1293" s="44" t="s">
        <v>615</v>
      </c>
      <c r="B1293" s="105">
        <v>0.31944444444444448</v>
      </c>
      <c r="C1293" s="44" t="s">
        <v>284</v>
      </c>
      <c r="D1293" s="44" t="s">
        <v>24</v>
      </c>
      <c r="E1293" s="44"/>
      <c r="F1293" s="44">
        <v>10</v>
      </c>
      <c r="G1293" s="44"/>
      <c r="H1293" s="44" t="s">
        <v>28</v>
      </c>
      <c r="I1293" s="44">
        <v>42</v>
      </c>
      <c r="J1293" s="109">
        <f t="shared" si="154"/>
        <v>4200</v>
      </c>
      <c r="K1293" t="e">
        <f t="shared" si="155"/>
        <v>#DIV/0!</v>
      </c>
      <c r="L1293" t="e">
        <f t="shared" si="156"/>
        <v>#DIV/0!</v>
      </c>
      <c r="M1293" t="e">
        <f t="shared" si="157"/>
        <v>#DIV/0!</v>
      </c>
    </row>
    <row r="1294" spans="1:13" x14ac:dyDescent="0.25">
      <c r="A1294" s="44" t="s">
        <v>615</v>
      </c>
      <c r="B1294" s="105">
        <v>0.31944444444444448</v>
      </c>
      <c r="C1294" s="44" t="s">
        <v>284</v>
      </c>
      <c r="D1294" s="44" t="s">
        <v>24</v>
      </c>
      <c r="E1294" s="44"/>
      <c r="F1294" s="44">
        <v>10</v>
      </c>
      <c r="G1294" s="44"/>
      <c r="H1294" s="44" t="s">
        <v>56</v>
      </c>
      <c r="I1294" s="44">
        <v>61</v>
      </c>
      <c r="J1294" s="109">
        <f t="shared" si="154"/>
        <v>6100.0000000000009</v>
      </c>
      <c r="K1294" t="e">
        <f t="shared" si="155"/>
        <v>#DIV/0!</v>
      </c>
      <c r="L1294" t="e">
        <f t="shared" si="156"/>
        <v>#DIV/0!</v>
      </c>
      <c r="M1294" t="e">
        <f t="shared" si="157"/>
        <v>#DIV/0!</v>
      </c>
    </row>
    <row r="1295" spans="1:13" x14ac:dyDescent="0.25">
      <c r="A1295" s="44" t="s">
        <v>615</v>
      </c>
      <c r="B1295" s="105">
        <v>0.31944444444444448</v>
      </c>
      <c r="C1295" s="44" t="s">
        <v>284</v>
      </c>
      <c r="D1295" s="44" t="s">
        <v>24</v>
      </c>
      <c r="E1295" s="44"/>
      <c r="F1295" s="44">
        <v>10</v>
      </c>
      <c r="G1295" s="44"/>
      <c r="H1295" s="44" t="s">
        <v>30</v>
      </c>
      <c r="I1295" s="44">
        <v>15</v>
      </c>
      <c r="J1295" s="109">
        <f t="shared" ref="J1295:J1317" si="158">(I1295/(F1295/5000))*(1/5000)*1000</f>
        <v>1500</v>
      </c>
      <c r="K1295" t="e">
        <f t="shared" si="155"/>
        <v>#DIV/0!</v>
      </c>
      <c r="L1295" t="e">
        <f t="shared" si="156"/>
        <v>#DIV/0!</v>
      </c>
      <c r="M1295" t="e">
        <f t="shared" si="157"/>
        <v>#DIV/0!</v>
      </c>
    </row>
    <row r="1296" spans="1:13" x14ac:dyDescent="0.25">
      <c r="A1296" s="44" t="s">
        <v>615</v>
      </c>
      <c r="B1296" s="105">
        <v>0.31944444444444448</v>
      </c>
      <c r="C1296" s="44" t="s">
        <v>284</v>
      </c>
      <c r="D1296" s="44" t="s">
        <v>24</v>
      </c>
      <c r="E1296" s="44"/>
      <c r="F1296" s="44">
        <v>10</v>
      </c>
      <c r="G1296" s="44"/>
      <c r="H1296" s="44" t="s">
        <v>58</v>
      </c>
      <c r="I1296" s="44">
        <v>3</v>
      </c>
      <c r="J1296" s="109">
        <f t="shared" si="158"/>
        <v>300</v>
      </c>
      <c r="K1296" t="e">
        <f t="shared" si="155"/>
        <v>#DIV/0!</v>
      </c>
      <c r="L1296" t="e">
        <f t="shared" si="156"/>
        <v>#DIV/0!</v>
      </c>
      <c r="M1296" t="e">
        <f t="shared" si="157"/>
        <v>#DIV/0!</v>
      </c>
    </row>
    <row r="1297" spans="1:13" x14ac:dyDescent="0.25">
      <c r="A1297" s="44" t="s">
        <v>615</v>
      </c>
      <c r="B1297" s="105">
        <v>0.31944444444444448</v>
      </c>
      <c r="C1297" s="44" t="s">
        <v>284</v>
      </c>
      <c r="D1297" s="44" t="s">
        <v>24</v>
      </c>
      <c r="E1297" s="44"/>
      <c r="F1297" s="44">
        <v>10</v>
      </c>
      <c r="G1297" s="44"/>
      <c r="H1297" s="44" t="s">
        <v>132</v>
      </c>
      <c r="I1297" s="44">
        <v>1</v>
      </c>
      <c r="J1297" s="109">
        <f t="shared" si="158"/>
        <v>100</v>
      </c>
      <c r="K1297" t="e">
        <f t="shared" si="155"/>
        <v>#DIV/0!</v>
      </c>
      <c r="L1297" t="e">
        <f t="shared" si="156"/>
        <v>#DIV/0!</v>
      </c>
      <c r="M1297" t="e">
        <f t="shared" si="157"/>
        <v>#DIV/0!</v>
      </c>
    </row>
    <row r="1298" spans="1:13" x14ac:dyDescent="0.25">
      <c r="A1298" s="44" t="s">
        <v>615</v>
      </c>
      <c r="B1298" s="105">
        <v>0.31944444444444448</v>
      </c>
      <c r="C1298" s="44" t="s">
        <v>284</v>
      </c>
      <c r="D1298" s="44" t="s">
        <v>24</v>
      </c>
      <c r="E1298" s="44"/>
      <c r="F1298" s="44">
        <v>10</v>
      </c>
      <c r="G1298" s="44"/>
      <c r="H1298" s="44" t="s">
        <v>84</v>
      </c>
      <c r="I1298" s="44">
        <v>11</v>
      </c>
      <c r="J1298" s="109">
        <f t="shared" si="158"/>
        <v>1100</v>
      </c>
      <c r="K1298" t="e">
        <f t="shared" si="155"/>
        <v>#DIV/0!</v>
      </c>
      <c r="L1298" t="e">
        <f t="shared" si="156"/>
        <v>#DIV/0!</v>
      </c>
      <c r="M1298" t="e">
        <f t="shared" si="157"/>
        <v>#DIV/0!</v>
      </c>
    </row>
    <row r="1299" spans="1:13" x14ac:dyDescent="0.25">
      <c r="A1299" s="44" t="s">
        <v>615</v>
      </c>
      <c r="B1299" s="105">
        <v>0.31944444444444448</v>
      </c>
      <c r="C1299" s="44" t="s">
        <v>284</v>
      </c>
      <c r="D1299" s="44" t="s">
        <v>24</v>
      </c>
      <c r="E1299" s="44"/>
      <c r="F1299" s="44">
        <v>10</v>
      </c>
      <c r="G1299" s="44"/>
      <c r="H1299" s="44" t="s">
        <v>56</v>
      </c>
      <c r="I1299" s="44">
        <v>13</v>
      </c>
      <c r="J1299" s="109">
        <f t="shared" si="158"/>
        <v>1300</v>
      </c>
      <c r="K1299" t="e">
        <f t="shared" si="155"/>
        <v>#DIV/0!</v>
      </c>
      <c r="L1299" t="e">
        <f t="shared" si="156"/>
        <v>#DIV/0!</v>
      </c>
      <c r="M1299" t="e">
        <f t="shared" si="157"/>
        <v>#DIV/0!</v>
      </c>
    </row>
    <row r="1300" spans="1:13" x14ac:dyDescent="0.25">
      <c r="A1300" s="44" t="s">
        <v>615</v>
      </c>
      <c r="B1300" s="105">
        <v>0.31944444444444448</v>
      </c>
      <c r="C1300" s="44" t="s">
        <v>284</v>
      </c>
      <c r="D1300" s="44" t="s">
        <v>24</v>
      </c>
      <c r="E1300" s="44"/>
      <c r="F1300" s="44">
        <v>10</v>
      </c>
      <c r="G1300" s="44"/>
      <c r="H1300" s="44" t="s">
        <v>28</v>
      </c>
      <c r="I1300" s="44">
        <v>7</v>
      </c>
      <c r="J1300" s="109">
        <f t="shared" si="158"/>
        <v>700.00000000000011</v>
      </c>
      <c r="K1300" t="e">
        <f t="shared" si="155"/>
        <v>#DIV/0!</v>
      </c>
      <c r="L1300" t="e">
        <f t="shared" si="156"/>
        <v>#DIV/0!</v>
      </c>
      <c r="M1300" t="e">
        <f t="shared" si="157"/>
        <v>#DIV/0!</v>
      </c>
    </row>
    <row r="1301" spans="1:13" x14ac:dyDescent="0.25">
      <c r="A1301" s="44" t="s">
        <v>615</v>
      </c>
      <c r="B1301" s="105">
        <v>0.31944444444444448</v>
      </c>
      <c r="C1301" s="44" t="s">
        <v>284</v>
      </c>
      <c r="D1301" s="44" t="s">
        <v>24</v>
      </c>
      <c r="E1301" s="44"/>
      <c r="F1301" s="44">
        <v>10</v>
      </c>
      <c r="G1301" s="44"/>
      <c r="H1301" s="44" t="s">
        <v>58</v>
      </c>
      <c r="I1301" s="44">
        <v>5</v>
      </c>
      <c r="J1301" s="109">
        <f t="shared" si="158"/>
        <v>500</v>
      </c>
      <c r="K1301" t="e">
        <f t="shared" si="155"/>
        <v>#DIV/0!</v>
      </c>
      <c r="L1301" t="e">
        <f t="shared" si="156"/>
        <v>#DIV/0!</v>
      </c>
      <c r="M1301" t="e">
        <f t="shared" si="157"/>
        <v>#DIV/0!</v>
      </c>
    </row>
    <row r="1302" spans="1:13" x14ac:dyDescent="0.25">
      <c r="A1302" s="44" t="s">
        <v>615</v>
      </c>
      <c r="B1302" s="105">
        <v>0.31944444444444448</v>
      </c>
      <c r="C1302" s="44" t="s">
        <v>284</v>
      </c>
      <c r="D1302" s="44" t="s">
        <v>24</v>
      </c>
      <c r="E1302" s="44"/>
      <c r="F1302" s="44">
        <v>10</v>
      </c>
      <c r="G1302" s="44"/>
      <c r="H1302" s="44" t="s">
        <v>31</v>
      </c>
      <c r="I1302" s="44">
        <v>2</v>
      </c>
      <c r="J1302" s="109">
        <f t="shared" si="158"/>
        <v>200</v>
      </c>
      <c r="K1302" t="e">
        <f t="shared" si="155"/>
        <v>#DIV/0!</v>
      </c>
      <c r="L1302" t="e">
        <f t="shared" si="156"/>
        <v>#DIV/0!</v>
      </c>
      <c r="M1302" t="e">
        <f t="shared" si="157"/>
        <v>#DIV/0!</v>
      </c>
    </row>
    <row r="1303" spans="1:13" x14ac:dyDescent="0.25">
      <c r="A1303" s="44" t="s">
        <v>615</v>
      </c>
      <c r="B1303" s="105">
        <v>0.31944444444444448</v>
      </c>
      <c r="C1303" s="44" t="s">
        <v>284</v>
      </c>
      <c r="D1303" s="44" t="s">
        <v>24</v>
      </c>
      <c r="E1303" s="44"/>
      <c r="F1303" s="44">
        <v>10</v>
      </c>
      <c r="G1303" s="44"/>
      <c r="H1303" s="44" t="s">
        <v>30</v>
      </c>
      <c r="I1303" s="44">
        <v>5</v>
      </c>
      <c r="J1303" s="109">
        <f t="shared" si="158"/>
        <v>500</v>
      </c>
      <c r="K1303" t="e">
        <f t="shared" si="155"/>
        <v>#DIV/0!</v>
      </c>
      <c r="L1303" t="e">
        <f t="shared" si="156"/>
        <v>#DIV/0!</v>
      </c>
      <c r="M1303" t="e">
        <f t="shared" si="157"/>
        <v>#DIV/0!</v>
      </c>
    </row>
    <row r="1304" spans="1:13" x14ac:dyDescent="0.25">
      <c r="A1304" s="44" t="s">
        <v>615</v>
      </c>
      <c r="B1304" s="105">
        <v>0.31944444444444448</v>
      </c>
      <c r="C1304" s="44" t="s">
        <v>284</v>
      </c>
      <c r="D1304" s="44" t="s">
        <v>24</v>
      </c>
      <c r="E1304" s="44"/>
      <c r="F1304" s="44">
        <v>10</v>
      </c>
      <c r="G1304" s="44"/>
      <c r="H1304" s="44" t="s">
        <v>35</v>
      </c>
      <c r="I1304" s="44">
        <v>1</v>
      </c>
      <c r="J1304" s="109">
        <f t="shared" si="158"/>
        <v>100</v>
      </c>
      <c r="K1304" t="e">
        <f t="shared" si="155"/>
        <v>#DIV/0!</v>
      </c>
      <c r="L1304" t="e">
        <f t="shared" si="156"/>
        <v>#DIV/0!</v>
      </c>
      <c r="M1304" t="e">
        <f t="shared" si="157"/>
        <v>#DIV/0!</v>
      </c>
    </row>
    <row r="1305" spans="1:13" x14ac:dyDescent="0.25">
      <c r="A1305" s="44" t="s">
        <v>615</v>
      </c>
      <c r="B1305" s="105">
        <v>0.5</v>
      </c>
      <c r="C1305" s="44" t="s">
        <v>284</v>
      </c>
      <c r="D1305" s="44" t="s">
        <v>24</v>
      </c>
      <c r="E1305" s="44"/>
      <c r="F1305" s="44">
        <v>20</v>
      </c>
      <c r="G1305" s="44"/>
      <c r="H1305" s="44" t="s">
        <v>691</v>
      </c>
      <c r="I1305" s="44">
        <v>28</v>
      </c>
      <c r="J1305" s="109">
        <f t="shared" si="158"/>
        <v>1400.0000000000002</v>
      </c>
      <c r="K1305" t="e">
        <f t="shared" si="155"/>
        <v>#DIV/0!</v>
      </c>
      <c r="L1305" t="e">
        <f t="shared" si="156"/>
        <v>#DIV/0!</v>
      </c>
      <c r="M1305" t="e">
        <f t="shared" si="157"/>
        <v>#DIV/0!</v>
      </c>
    </row>
    <row r="1306" spans="1:13" x14ac:dyDescent="0.25">
      <c r="A1306" s="44" t="s">
        <v>615</v>
      </c>
      <c r="B1306" s="105">
        <v>0.5</v>
      </c>
      <c r="C1306" s="44" t="s">
        <v>284</v>
      </c>
      <c r="D1306" s="44" t="s">
        <v>24</v>
      </c>
      <c r="E1306" s="44"/>
      <c r="F1306" s="44">
        <v>20</v>
      </c>
      <c r="G1306" s="44"/>
      <c r="H1306" s="44" t="s">
        <v>28</v>
      </c>
      <c r="I1306" s="44">
        <v>6</v>
      </c>
      <c r="J1306" s="109">
        <f t="shared" si="158"/>
        <v>300</v>
      </c>
      <c r="K1306" t="e">
        <f t="shared" si="155"/>
        <v>#DIV/0!</v>
      </c>
      <c r="L1306" t="e">
        <f t="shared" si="156"/>
        <v>#DIV/0!</v>
      </c>
      <c r="M1306" t="e">
        <f t="shared" si="157"/>
        <v>#DIV/0!</v>
      </c>
    </row>
    <row r="1307" spans="1:13" x14ac:dyDescent="0.25">
      <c r="A1307" s="44" t="s">
        <v>615</v>
      </c>
      <c r="B1307" s="105">
        <v>0.5</v>
      </c>
      <c r="C1307" s="44" t="s">
        <v>284</v>
      </c>
      <c r="D1307" s="44" t="s">
        <v>24</v>
      </c>
      <c r="E1307" s="44"/>
      <c r="F1307" s="44">
        <v>20</v>
      </c>
      <c r="G1307" s="44"/>
      <c r="H1307" s="44" t="s">
        <v>84</v>
      </c>
      <c r="I1307" s="44">
        <v>2</v>
      </c>
      <c r="J1307" s="109">
        <f t="shared" si="158"/>
        <v>100</v>
      </c>
      <c r="K1307" t="e">
        <f t="shared" si="155"/>
        <v>#DIV/0!</v>
      </c>
      <c r="L1307" t="e">
        <f t="shared" si="156"/>
        <v>#DIV/0!</v>
      </c>
      <c r="M1307" t="e">
        <f t="shared" si="157"/>
        <v>#DIV/0!</v>
      </c>
    </row>
    <row r="1308" spans="1:13" x14ac:dyDescent="0.25">
      <c r="A1308" s="44" t="s">
        <v>615</v>
      </c>
      <c r="B1308" s="105">
        <v>0.5</v>
      </c>
      <c r="C1308" s="44" t="s">
        <v>284</v>
      </c>
      <c r="D1308" s="44" t="s">
        <v>24</v>
      </c>
      <c r="E1308" s="44"/>
      <c r="F1308" s="44">
        <v>20</v>
      </c>
      <c r="G1308" s="44"/>
      <c r="H1308" s="44" t="s">
        <v>58</v>
      </c>
      <c r="I1308" s="44">
        <v>2</v>
      </c>
      <c r="J1308" s="109">
        <f t="shared" si="158"/>
        <v>100</v>
      </c>
      <c r="K1308" t="e">
        <f t="shared" si="155"/>
        <v>#DIV/0!</v>
      </c>
      <c r="L1308" t="e">
        <f t="shared" si="156"/>
        <v>#DIV/0!</v>
      </c>
      <c r="M1308" t="e">
        <f t="shared" si="157"/>
        <v>#DIV/0!</v>
      </c>
    </row>
    <row r="1309" spans="1:13" x14ac:dyDescent="0.25">
      <c r="A1309" s="44" t="s">
        <v>615</v>
      </c>
      <c r="B1309" s="105">
        <v>0.5</v>
      </c>
      <c r="C1309" s="44" t="s">
        <v>284</v>
      </c>
      <c r="D1309" s="44" t="s">
        <v>24</v>
      </c>
      <c r="E1309" s="44"/>
      <c r="F1309" s="44">
        <v>20</v>
      </c>
      <c r="G1309" s="44"/>
      <c r="H1309" s="44" t="s">
        <v>37</v>
      </c>
      <c r="I1309" s="44">
        <v>1</v>
      </c>
      <c r="J1309" s="109">
        <f t="shared" si="158"/>
        <v>50</v>
      </c>
      <c r="K1309" t="e">
        <f t="shared" si="155"/>
        <v>#DIV/0!</v>
      </c>
      <c r="L1309" t="e">
        <f t="shared" si="156"/>
        <v>#DIV/0!</v>
      </c>
      <c r="M1309" t="e">
        <f t="shared" si="157"/>
        <v>#DIV/0!</v>
      </c>
    </row>
    <row r="1310" spans="1:13" x14ac:dyDescent="0.25">
      <c r="A1310" s="44" t="s">
        <v>615</v>
      </c>
      <c r="B1310" s="105">
        <v>0.5</v>
      </c>
      <c r="C1310" s="44" t="s">
        <v>284</v>
      </c>
      <c r="D1310" s="44" t="s">
        <v>24</v>
      </c>
      <c r="E1310" s="44"/>
      <c r="F1310" s="44">
        <v>20</v>
      </c>
      <c r="G1310" s="44"/>
      <c r="H1310" s="44" t="s">
        <v>58</v>
      </c>
      <c r="I1310" s="44">
        <v>1</v>
      </c>
      <c r="J1310" s="109">
        <f t="shared" si="158"/>
        <v>50</v>
      </c>
      <c r="K1310" t="e">
        <f t="shared" si="155"/>
        <v>#DIV/0!</v>
      </c>
      <c r="L1310" t="e">
        <f t="shared" si="156"/>
        <v>#DIV/0!</v>
      </c>
      <c r="M1310" t="e">
        <f t="shared" si="157"/>
        <v>#DIV/0!</v>
      </c>
    </row>
    <row r="1311" spans="1:13" x14ac:dyDescent="0.25">
      <c r="A1311" s="44" t="s">
        <v>615</v>
      </c>
      <c r="B1311" s="105">
        <v>0.5</v>
      </c>
      <c r="C1311" s="44" t="s">
        <v>284</v>
      </c>
      <c r="D1311" s="44" t="s">
        <v>24</v>
      </c>
      <c r="E1311" s="44"/>
      <c r="F1311" s="44">
        <v>20</v>
      </c>
      <c r="G1311" s="44"/>
      <c r="H1311" s="44" t="s">
        <v>132</v>
      </c>
      <c r="I1311" s="44">
        <v>1</v>
      </c>
      <c r="J1311" s="109">
        <f t="shared" si="158"/>
        <v>50</v>
      </c>
      <c r="K1311" t="e">
        <f t="shared" si="155"/>
        <v>#DIV/0!</v>
      </c>
      <c r="L1311" t="e">
        <f t="shared" si="156"/>
        <v>#DIV/0!</v>
      </c>
      <c r="M1311" t="e">
        <f t="shared" si="157"/>
        <v>#DIV/0!</v>
      </c>
    </row>
    <row r="1312" spans="1:13" x14ac:dyDescent="0.25">
      <c r="A1312" s="44" t="s">
        <v>615</v>
      </c>
      <c r="B1312" s="105" t="s">
        <v>616</v>
      </c>
      <c r="C1312" s="44" t="s">
        <v>284</v>
      </c>
      <c r="D1312" s="44" t="s">
        <v>24</v>
      </c>
      <c r="E1312" s="44"/>
      <c r="F1312" s="44">
        <v>20</v>
      </c>
      <c r="G1312" s="44"/>
      <c r="H1312" s="44" t="s">
        <v>28</v>
      </c>
      <c r="I1312" s="44">
        <v>23</v>
      </c>
      <c r="J1312" s="109">
        <f t="shared" si="158"/>
        <v>1150.0000000000002</v>
      </c>
      <c r="K1312" t="e">
        <f t="shared" si="155"/>
        <v>#DIV/0!</v>
      </c>
      <c r="L1312" t="e">
        <f t="shared" si="156"/>
        <v>#DIV/0!</v>
      </c>
      <c r="M1312" t="e">
        <f t="shared" si="157"/>
        <v>#DIV/0!</v>
      </c>
    </row>
    <row r="1313" spans="1:13" x14ac:dyDescent="0.25">
      <c r="A1313" s="44" t="s">
        <v>615</v>
      </c>
      <c r="B1313" s="105" t="s">
        <v>616</v>
      </c>
      <c r="C1313" s="44" t="s">
        <v>284</v>
      </c>
      <c r="D1313" s="44" t="s">
        <v>24</v>
      </c>
      <c r="E1313" s="44"/>
      <c r="F1313" s="44">
        <v>20</v>
      </c>
      <c r="G1313" s="44"/>
      <c r="H1313" s="44" t="s">
        <v>84</v>
      </c>
      <c r="I1313" s="44">
        <v>71</v>
      </c>
      <c r="J1313" s="109">
        <f t="shared" si="158"/>
        <v>3550.0000000000005</v>
      </c>
      <c r="K1313" t="e">
        <f t="shared" si="155"/>
        <v>#DIV/0!</v>
      </c>
      <c r="L1313" t="e">
        <f t="shared" si="156"/>
        <v>#DIV/0!</v>
      </c>
      <c r="M1313" t="e">
        <f t="shared" si="157"/>
        <v>#DIV/0!</v>
      </c>
    </row>
    <row r="1314" spans="1:13" x14ac:dyDescent="0.25">
      <c r="A1314" s="44" t="s">
        <v>615</v>
      </c>
      <c r="B1314" s="105" t="s">
        <v>616</v>
      </c>
      <c r="C1314" s="44" t="s">
        <v>284</v>
      </c>
      <c r="D1314" s="44" t="s">
        <v>24</v>
      </c>
      <c r="E1314" s="44"/>
      <c r="F1314" s="44">
        <v>20</v>
      </c>
      <c r="G1314" s="44"/>
      <c r="H1314" s="44" t="s">
        <v>56</v>
      </c>
      <c r="I1314" s="44">
        <v>80</v>
      </c>
      <c r="J1314" s="109">
        <f t="shared" si="158"/>
        <v>4000</v>
      </c>
      <c r="K1314" t="e">
        <f t="shared" si="155"/>
        <v>#DIV/0!</v>
      </c>
      <c r="L1314" t="e">
        <f t="shared" si="156"/>
        <v>#DIV/0!</v>
      </c>
      <c r="M1314" t="e">
        <f t="shared" si="157"/>
        <v>#DIV/0!</v>
      </c>
    </row>
    <row r="1315" spans="1:13" x14ac:dyDescent="0.25">
      <c r="A1315" s="44" t="s">
        <v>615</v>
      </c>
      <c r="B1315" s="105" t="s">
        <v>616</v>
      </c>
      <c r="C1315" s="44" t="s">
        <v>284</v>
      </c>
      <c r="D1315" s="44" t="s">
        <v>24</v>
      </c>
      <c r="E1315" s="44"/>
      <c r="F1315" s="44">
        <v>20</v>
      </c>
      <c r="G1315" s="44"/>
      <c r="H1315" s="44" t="s">
        <v>58</v>
      </c>
      <c r="I1315" s="44">
        <v>1</v>
      </c>
      <c r="J1315" s="109">
        <f t="shared" si="158"/>
        <v>50</v>
      </c>
      <c r="K1315" t="e">
        <f t="shared" si="155"/>
        <v>#DIV/0!</v>
      </c>
      <c r="L1315" t="e">
        <f t="shared" si="156"/>
        <v>#DIV/0!</v>
      </c>
      <c r="M1315" t="e">
        <f t="shared" si="157"/>
        <v>#DIV/0!</v>
      </c>
    </row>
    <row r="1316" spans="1:13" x14ac:dyDescent="0.25">
      <c r="A1316" s="44" t="s">
        <v>615</v>
      </c>
      <c r="B1316" s="105" t="s">
        <v>616</v>
      </c>
      <c r="C1316" s="44" t="s">
        <v>284</v>
      </c>
      <c r="D1316" s="44" t="s">
        <v>24</v>
      </c>
      <c r="E1316" s="44"/>
      <c r="F1316" s="44">
        <v>20</v>
      </c>
      <c r="G1316" s="44"/>
      <c r="H1316" s="44" t="s">
        <v>30</v>
      </c>
      <c r="I1316" s="44">
        <v>6</v>
      </c>
      <c r="J1316" s="109">
        <f t="shared" si="158"/>
        <v>300</v>
      </c>
      <c r="K1316" t="e">
        <f t="shared" si="155"/>
        <v>#DIV/0!</v>
      </c>
      <c r="L1316" t="e">
        <f t="shared" si="156"/>
        <v>#DIV/0!</v>
      </c>
      <c r="M1316" t="e">
        <f t="shared" si="157"/>
        <v>#DIV/0!</v>
      </c>
    </row>
    <row r="1317" spans="1:13" x14ac:dyDescent="0.25">
      <c r="A1317" s="44" t="s">
        <v>615</v>
      </c>
      <c r="B1317" s="105" t="s">
        <v>616</v>
      </c>
      <c r="C1317" s="44" t="s">
        <v>284</v>
      </c>
      <c r="D1317" s="44" t="s">
        <v>24</v>
      </c>
      <c r="E1317" s="44"/>
      <c r="F1317" s="44">
        <v>20</v>
      </c>
      <c r="G1317" s="44"/>
      <c r="H1317" s="44" t="s">
        <v>28</v>
      </c>
      <c r="I1317" s="44">
        <v>2</v>
      </c>
      <c r="J1317" s="109">
        <f t="shared" si="158"/>
        <v>100</v>
      </c>
      <c r="K1317" t="e">
        <f t="shared" si="155"/>
        <v>#DIV/0!</v>
      </c>
      <c r="L1317" t="e">
        <f t="shared" si="156"/>
        <v>#DIV/0!</v>
      </c>
      <c r="M1317" t="e">
        <f t="shared" si="157"/>
        <v>#DIV/0!</v>
      </c>
    </row>
    <row r="1318" spans="1:13" x14ac:dyDescent="0.25">
      <c r="A1318" s="44" t="s">
        <v>133</v>
      </c>
      <c r="B1318" s="105">
        <v>0.33333333333333331</v>
      </c>
      <c r="C1318" s="44" t="s">
        <v>23</v>
      </c>
      <c r="D1318" s="44" t="s">
        <v>24</v>
      </c>
      <c r="E1318" s="44">
        <v>5000</v>
      </c>
      <c r="F1318" s="44">
        <v>1</v>
      </c>
      <c r="G1318" s="44">
        <f>F1318/1000</f>
        <v>1E-3</v>
      </c>
      <c r="H1318" s="44" t="s">
        <v>35</v>
      </c>
      <c r="I1318" s="44">
        <v>3</v>
      </c>
      <c r="J1318" s="106">
        <f>(I1318/G1318)*(1/5000)*1000</f>
        <v>600</v>
      </c>
      <c r="K1318">
        <f t="shared" si="155"/>
        <v>15000</v>
      </c>
      <c r="L1318">
        <f t="shared" si="156"/>
        <v>15</v>
      </c>
      <c r="M1318">
        <f t="shared" si="157"/>
        <v>15000</v>
      </c>
    </row>
    <row r="1319" spans="1:13" x14ac:dyDescent="0.25">
      <c r="A1319" s="44" t="s">
        <v>133</v>
      </c>
      <c r="B1319" s="105">
        <v>0.33333333333333331</v>
      </c>
      <c r="C1319" s="44" t="s">
        <v>23</v>
      </c>
      <c r="D1319" s="44" t="s">
        <v>24</v>
      </c>
      <c r="E1319" s="44">
        <v>5000</v>
      </c>
      <c r="F1319" s="44">
        <v>1</v>
      </c>
      <c r="G1319" s="44">
        <f>F1319/1000</f>
        <v>1E-3</v>
      </c>
      <c r="H1319" s="44" t="s">
        <v>26</v>
      </c>
      <c r="I1319" s="44">
        <v>2</v>
      </c>
      <c r="J1319" s="106">
        <f>(I1319/G1319)*(1/5000)*1000</f>
        <v>400</v>
      </c>
      <c r="K1319">
        <f t="shared" si="155"/>
        <v>10000</v>
      </c>
      <c r="L1319">
        <f t="shared" si="156"/>
        <v>10</v>
      </c>
      <c r="M1319">
        <f t="shared" si="157"/>
        <v>10000</v>
      </c>
    </row>
    <row r="1320" spans="1:13" x14ac:dyDescent="0.25">
      <c r="A1320" s="44" t="s">
        <v>133</v>
      </c>
      <c r="B1320" s="105">
        <v>0.33333333333333331</v>
      </c>
      <c r="C1320" s="44" t="s">
        <v>23</v>
      </c>
      <c r="D1320" s="44" t="s">
        <v>24</v>
      </c>
      <c r="E1320" s="44">
        <v>5000</v>
      </c>
      <c r="F1320" s="44">
        <v>1</v>
      </c>
      <c r="G1320" s="44">
        <f>F1320/1000</f>
        <v>1E-3</v>
      </c>
      <c r="H1320" s="44" t="s">
        <v>28</v>
      </c>
      <c r="I1320" s="44">
        <v>2</v>
      </c>
      <c r="J1320" s="106">
        <f>(I1320/G1320)*(1/5000)*1000</f>
        <v>400</v>
      </c>
      <c r="K1320">
        <f t="shared" si="155"/>
        <v>10000</v>
      </c>
      <c r="L1320">
        <f t="shared" si="156"/>
        <v>10</v>
      </c>
      <c r="M1320">
        <f t="shared" si="157"/>
        <v>10000</v>
      </c>
    </row>
    <row r="1321" spans="1:13" x14ac:dyDescent="0.25">
      <c r="A1321" s="44" t="s">
        <v>133</v>
      </c>
      <c r="B1321" s="105">
        <v>0.33333333333333331</v>
      </c>
      <c r="C1321" s="44" t="s">
        <v>23</v>
      </c>
      <c r="D1321" s="44" t="s">
        <v>24</v>
      </c>
      <c r="E1321" s="44">
        <v>5000</v>
      </c>
      <c r="F1321" s="44">
        <v>1</v>
      </c>
      <c r="G1321" s="44">
        <f>F1321/1000</f>
        <v>1E-3</v>
      </c>
      <c r="H1321" s="44" t="s">
        <v>30</v>
      </c>
      <c r="I1321" s="44">
        <v>1</v>
      </c>
      <c r="J1321" s="106">
        <f>(I1321/G1321)*(1/5000)*1000</f>
        <v>200</v>
      </c>
      <c r="K1321">
        <f t="shared" si="155"/>
        <v>5000</v>
      </c>
      <c r="L1321">
        <f t="shared" si="156"/>
        <v>5</v>
      </c>
      <c r="M1321">
        <f t="shared" si="157"/>
        <v>5000</v>
      </c>
    </row>
    <row r="1322" spans="1:13" x14ac:dyDescent="0.25">
      <c r="A1322" s="44" t="s">
        <v>133</v>
      </c>
      <c r="B1322" s="105">
        <v>0.33333333333333331</v>
      </c>
      <c r="C1322" s="44" t="s">
        <v>23</v>
      </c>
      <c r="D1322" s="44" t="s">
        <v>24</v>
      </c>
      <c r="E1322" s="44">
        <v>5000</v>
      </c>
      <c r="F1322" s="44">
        <v>1</v>
      </c>
      <c r="G1322" s="44">
        <f>F1322/1000</f>
        <v>1E-3</v>
      </c>
      <c r="H1322" s="44" t="s">
        <v>84</v>
      </c>
      <c r="I1322" s="44">
        <v>2</v>
      </c>
      <c r="J1322" s="106">
        <f>(I1322/G1322)*(1/5000)*1000</f>
        <v>400</v>
      </c>
      <c r="K1322">
        <f t="shared" si="155"/>
        <v>10000</v>
      </c>
      <c r="L1322">
        <f t="shared" si="156"/>
        <v>10</v>
      </c>
      <c r="M1322">
        <f t="shared" si="157"/>
        <v>10000</v>
      </c>
    </row>
    <row r="1323" spans="1:13" x14ac:dyDescent="0.25">
      <c r="A1323" s="44" t="s">
        <v>640</v>
      </c>
      <c r="B1323" s="105">
        <v>0.45833333333333331</v>
      </c>
      <c r="C1323" s="44" t="s">
        <v>284</v>
      </c>
      <c r="D1323" s="44" t="s">
        <v>24</v>
      </c>
      <c r="E1323" s="44"/>
      <c r="F1323" s="44">
        <v>20</v>
      </c>
      <c r="G1323" s="44"/>
      <c r="H1323" s="44" t="s">
        <v>58</v>
      </c>
      <c r="I1323" s="44">
        <v>4</v>
      </c>
      <c r="J1323" s="109">
        <f t="shared" ref="J1323:J1330" si="159">(I1323/(F1323/5000))*(1/5000)*1000</f>
        <v>200</v>
      </c>
      <c r="K1323" t="e">
        <f t="shared" si="155"/>
        <v>#DIV/0!</v>
      </c>
      <c r="L1323" t="e">
        <f t="shared" si="156"/>
        <v>#DIV/0!</v>
      </c>
      <c r="M1323" t="e">
        <f t="shared" si="157"/>
        <v>#DIV/0!</v>
      </c>
    </row>
    <row r="1324" spans="1:13" x14ac:dyDescent="0.25">
      <c r="A1324" s="44" t="s">
        <v>640</v>
      </c>
      <c r="B1324" s="105">
        <v>0.45833333333333331</v>
      </c>
      <c r="C1324" s="44" t="s">
        <v>284</v>
      </c>
      <c r="D1324" s="44" t="s">
        <v>24</v>
      </c>
      <c r="E1324" s="44"/>
      <c r="F1324" s="44">
        <v>20</v>
      </c>
      <c r="G1324" s="44"/>
      <c r="H1324" s="44" t="s">
        <v>693</v>
      </c>
      <c r="I1324" s="44">
        <v>10</v>
      </c>
      <c r="J1324" s="109">
        <f t="shared" si="159"/>
        <v>500</v>
      </c>
      <c r="K1324" t="e">
        <f t="shared" si="155"/>
        <v>#DIV/0!</v>
      </c>
      <c r="L1324" t="e">
        <f t="shared" si="156"/>
        <v>#DIV/0!</v>
      </c>
      <c r="M1324" t="e">
        <f t="shared" si="157"/>
        <v>#DIV/0!</v>
      </c>
    </row>
    <row r="1325" spans="1:13" x14ac:dyDescent="0.25">
      <c r="A1325" s="44" t="s">
        <v>640</v>
      </c>
      <c r="B1325" s="105">
        <v>0.45833333333333331</v>
      </c>
      <c r="C1325" s="44" t="s">
        <v>284</v>
      </c>
      <c r="D1325" s="44" t="s">
        <v>24</v>
      </c>
      <c r="E1325" s="44"/>
      <c r="F1325" s="44">
        <v>20</v>
      </c>
      <c r="G1325" s="44"/>
      <c r="H1325" s="44" t="s">
        <v>692</v>
      </c>
      <c r="I1325" s="44">
        <v>1</v>
      </c>
      <c r="J1325" s="109">
        <f t="shared" si="159"/>
        <v>50</v>
      </c>
      <c r="K1325" t="e">
        <f t="shared" si="155"/>
        <v>#DIV/0!</v>
      </c>
      <c r="L1325" t="e">
        <f t="shared" si="156"/>
        <v>#DIV/0!</v>
      </c>
      <c r="M1325" t="e">
        <f t="shared" si="157"/>
        <v>#DIV/0!</v>
      </c>
    </row>
    <row r="1326" spans="1:13" x14ac:dyDescent="0.25">
      <c r="A1326" s="44" t="s">
        <v>640</v>
      </c>
      <c r="B1326" s="105">
        <v>0.45833333333333331</v>
      </c>
      <c r="C1326" s="44" t="s">
        <v>284</v>
      </c>
      <c r="D1326" s="44" t="s">
        <v>24</v>
      </c>
      <c r="E1326" s="44"/>
      <c r="F1326" s="44">
        <v>20</v>
      </c>
      <c r="G1326" s="44"/>
      <c r="H1326" s="44" t="s">
        <v>498</v>
      </c>
      <c r="I1326" s="44">
        <v>3</v>
      </c>
      <c r="J1326" s="109">
        <f t="shared" si="159"/>
        <v>150</v>
      </c>
      <c r="K1326" t="e">
        <f t="shared" si="155"/>
        <v>#DIV/0!</v>
      </c>
      <c r="L1326" t="e">
        <f t="shared" si="156"/>
        <v>#DIV/0!</v>
      </c>
      <c r="M1326" t="e">
        <f t="shared" si="157"/>
        <v>#DIV/0!</v>
      </c>
    </row>
    <row r="1327" spans="1:13" x14ac:dyDescent="0.25">
      <c r="A1327" s="44" t="s">
        <v>640</v>
      </c>
      <c r="B1327" s="105">
        <v>0.45833333333333331</v>
      </c>
      <c r="C1327" s="44" t="s">
        <v>284</v>
      </c>
      <c r="D1327" s="44" t="s">
        <v>24</v>
      </c>
      <c r="E1327" s="44"/>
      <c r="F1327" s="44">
        <v>20</v>
      </c>
      <c r="G1327" s="44"/>
      <c r="H1327" s="44" t="s">
        <v>84</v>
      </c>
      <c r="I1327" s="44">
        <v>2</v>
      </c>
      <c r="J1327" s="109">
        <f t="shared" si="159"/>
        <v>100</v>
      </c>
      <c r="K1327" t="e">
        <f t="shared" si="155"/>
        <v>#DIV/0!</v>
      </c>
      <c r="L1327" t="e">
        <f t="shared" si="156"/>
        <v>#DIV/0!</v>
      </c>
      <c r="M1327" t="e">
        <f t="shared" si="157"/>
        <v>#DIV/0!</v>
      </c>
    </row>
    <row r="1328" spans="1:13" x14ac:dyDescent="0.25">
      <c r="A1328" s="44" t="s">
        <v>640</v>
      </c>
      <c r="B1328" s="105">
        <v>0.45833333333333331</v>
      </c>
      <c r="C1328" s="44" t="s">
        <v>284</v>
      </c>
      <c r="D1328" s="44" t="s">
        <v>24</v>
      </c>
      <c r="E1328" s="44"/>
      <c r="F1328" s="44">
        <v>20</v>
      </c>
      <c r="G1328" s="44"/>
      <c r="H1328" s="44" t="s">
        <v>304</v>
      </c>
      <c r="I1328" s="44">
        <v>1</v>
      </c>
      <c r="J1328" s="109">
        <f t="shared" si="159"/>
        <v>50</v>
      </c>
      <c r="K1328" t="e">
        <f t="shared" si="155"/>
        <v>#DIV/0!</v>
      </c>
      <c r="L1328" t="e">
        <f t="shared" si="156"/>
        <v>#DIV/0!</v>
      </c>
      <c r="M1328" t="e">
        <f t="shared" si="157"/>
        <v>#DIV/0!</v>
      </c>
    </row>
    <row r="1329" spans="1:13" x14ac:dyDescent="0.25">
      <c r="A1329" s="44" t="s">
        <v>640</v>
      </c>
      <c r="B1329" s="105">
        <v>0.45833333333333331</v>
      </c>
      <c r="C1329" s="44" t="s">
        <v>284</v>
      </c>
      <c r="D1329" s="44" t="s">
        <v>24</v>
      </c>
      <c r="E1329" s="44"/>
      <c r="F1329" s="44">
        <v>20</v>
      </c>
      <c r="G1329" s="44"/>
      <c r="H1329" s="44" t="s">
        <v>30</v>
      </c>
      <c r="I1329" s="44">
        <v>1</v>
      </c>
      <c r="J1329" s="109">
        <f t="shared" si="159"/>
        <v>50</v>
      </c>
      <c r="K1329" t="e">
        <f t="shared" si="155"/>
        <v>#DIV/0!</v>
      </c>
      <c r="L1329" t="e">
        <f t="shared" si="156"/>
        <v>#DIV/0!</v>
      </c>
      <c r="M1329" t="e">
        <f t="shared" si="157"/>
        <v>#DIV/0!</v>
      </c>
    </row>
    <row r="1330" spans="1:13" x14ac:dyDescent="0.25">
      <c r="A1330" s="44" t="s">
        <v>640</v>
      </c>
      <c r="B1330" s="105">
        <v>0.45833333333333331</v>
      </c>
      <c r="C1330" s="44" t="s">
        <v>284</v>
      </c>
      <c r="D1330" s="44" t="s">
        <v>24</v>
      </c>
      <c r="E1330" s="44"/>
      <c r="F1330" s="44">
        <v>20</v>
      </c>
      <c r="G1330" s="44"/>
      <c r="H1330" s="44" t="s">
        <v>695</v>
      </c>
      <c r="I1330" s="44">
        <v>2</v>
      </c>
      <c r="J1330" s="109">
        <f t="shared" si="159"/>
        <v>100</v>
      </c>
      <c r="K1330" t="e">
        <f t="shared" si="155"/>
        <v>#DIV/0!</v>
      </c>
      <c r="L1330" t="e">
        <f t="shared" si="156"/>
        <v>#DIV/0!</v>
      </c>
      <c r="M1330" t="e">
        <f t="shared" si="157"/>
        <v>#DIV/0!</v>
      </c>
    </row>
    <row r="1331" spans="1:13" x14ac:dyDescent="0.25">
      <c r="A1331" s="44" t="s">
        <v>155</v>
      </c>
      <c r="B1331" s="105">
        <v>0.33333333333333331</v>
      </c>
      <c r="C1331" s="44" t="s">
        <v>23</v>
      </c>
      <c r="D1331" s="44" t="s">
        <v>24</v>
      </c>
      <c r="E1331" s="44">
        <v>5000</v>
      </c>
      <c r="F1331" s="44">
        <v>1</v>
      </c>
      <c r="G1331" s="44">
        <f>F1331/1000</f>
        <v>1E-3</v>
      </c>
      <c r="H1331" s="44" t="s">
        <v>28</v>
      </c>
      <c r="I1331" s="44">
        <v>16</v>
      </c>
      <c r="J1331" s="106">
        <f>(I1331/G1331)*(1/5000)*1000</f>
        <v>3200</v>
      </c>
      <c r="K1331">
        <f t="shared" si="155"/>
        <v>80000</v>
      </c>
      <c r="L1331">
        <f t="shared" si="156"/>
        <v>80</v>
      </c>
      <c r="M1331">
        <f t="shared" si="157"/>
        <v>80000</v>
      </c>
    </row>
    <row r="1332" spans="1:13" x14ac:dyDescent="0.25">
      <c r="A1332" s="44" t="s">
        <v>155</v>
      </c>
      <c r="B1332" s="105">
        <v>0.33333333333333331</v>
      </c>
      <c r="C1332" s="44" t="s">
        <v>23</v>
      </c>
      <c r="D1332" s="44" t="s">
        <v>24</v>
      </c>
      <c r="E1332" s="44">
        <v>5000</v>
      </c>
      <c r="F1332" s="44">
        <v>1</v>
      </c>
      <c r="G1332" s="44">
        <f>F1332/1000</f>
        <v>1E-3</v>
      </c>
      <c r="H1332" s="44" t="s">
        <v>30</v>
      </c>
      <c r="I1332" s="44">
        <v>1</v>
      </c>
      <c r="J1332" s="106">
        <f>(I1332/G1332)*(1/5000)*1000</f>
        <v>200</v>
      </c>
      <c r="K1332">
        <f t="shared" si="155"/>
        <v>5000</v>
      </c>
      <c r="L1332">
        <f t="shared" si="156"/>
        <v>5</v>
      </c>
      <c r="M1332">
        <f t="shared" si="157"/>
        <v>5000</v>
      </c>
    </row>
    <row r="1333" spans="1:13" x14ac:dyDescent="0.25">
      <c r="A1333" s="44" t="s">
        <v>155</v>
      </c>
      <c r="B1333" s="105">
        <v>0.33333333333333331</v>
      </c>
      <c r="C1333" s="44" t="s">
        <v>23</v>
      </c>
      <c r="D1333" s="44" t="s">
        <v>24</v>
      </c>
      <c r="E1333" s="44">
        <v>5000</v>
      </c>
      <c r="F1333" s="44">
        <v>1</v>
      </c>
      <c r="G1333" s="44">
        <f>F1333/1000</f>
        <v>1E-3</v>
      </c>
      <c r="H1333" s="44" t="s">
        <v>84</v>
      </c>
      <c r="I1333" s="44">
        <v>7</v>
      </c>
      <c r="J1333" s="106">
        <f>(I1333/G1333)*(1/5000)*1000</f>
        <v>1400.0000000000002</v>
      </c>
      <c r="K1333">
        <f t="shared" si="155"/>
        <v>35000</v>
      </c>
      <c r="L1333">
        <f t="shared" si="156"/>
        <v>35</v>
      </c>
      <c r="M1333">
        <f t="shared" si="157"/>
        <v>35000</v>
      </c>
    </row>
    <row r="1334" spans="1:13" x14ac:dyDescent="0.25">
      <c r="A1334" s="65" t="s">
        <v>758</v>
      </c>
      <c r="B1334" s="74">
        <v>0.33333333333333298</v>
      </c>
      <c r="C1334" s="65" t="s">
        <v>23</v>
      </c>
      <c r="D1334" s="65" t="s">
        <v>24</v>
      </c>
      <c r="E1334" s="65">
        <v>5000</v>
      </c>
      <c r="F1334" s="65">
        <v>1</v>
      </c>
      <c r="G1334" s="65">
        <v>1E-3</v>
      </c>
      <c r="H1334" s="65" t="s">
        <v>26</v>
      </c>
      <c r="I1334" s="75">
        <v>2</v>
      </c>
      <c r="J1334" s="75">
        <f>(I1334/G1334)*(1/E1334)*1000</f>
        <v>400</v>
      </c>
      <c r="K1334">
        <f t="shared" si="155"/>
        <v>10000</v>
      </c>
      <c r="L1334">
        <f t="shared" si="156"/>
        <v>10</v>
      </c>
      <c r="M1334">
        <f t="shared" si="157"/>
        <v>10000</v>
      </c>
    </row>
    <row r="1335" spans="1:13" x14ac:dyDescent="0.25">
      <c r="A1335" s="65" t="s">
        <v>758</v>
      </c>
      <c r="B1335" s="74">
        <v>0.33333333333333298</v>
      </c>
      <c r="C1335" s="65" t="s">
        <v>23</v>
      </c>
      <c r="D1335" s="65" t="s">
        <v>24</v>
      </c>
      <c r="E1335" s="65">
        <v>5000</v>
      </c>
      <c r="F1335" s="65">
        <v>1</v>
      </c>
      <c r="G1335" s="65">
        <v>1E-3</v>
      </c>
      <c r="H1335" s="65" t="s">
        <v>733</v>
      </c>
      <c r="I1335" s="75">
        <v>1</v>
      </c>
      <c r="J1335" s="75">
        <f>(I1335/G1335)*(1/E1335)*1000</f>
        <v>200</v>
      </c>
      <c r="K1335">
        <f t="shared" si="155"/>
        <v>5000</v>
      </c>
      <c r="L1335">
        <f t="shared" si="156"/>
        <v>5</v>
      </c>
      <c r="M1335">
        <f t="shared" si="157"/>
        <v>5000</v>
      </c>
    </row>
    <row r="1336" spans="1:13" x14ac:dyDescent="0.25">
      <c r="A1336" s="65" t="s">
        <v>806</v>
      </c>
      <c r="B1336" s="74">
        <v>0.33333333333333298</v>
      </c>
      <c r="C1336" s="65" t="s">
        <v>23</v>
      </c>
      <c r="D1336" s="65" t="s">
        <v>24</v>
      </c>
      <c r="E1336" s="65">
        <v>5000</v>
      </c>
      <c r="F1336" s="65">
        <v>1</v>
      </c>
      <c r="G1336" s="65">
        <v>1E-3</v>
      </c>
      <c r="H1336" s="65" t="s">
        <v>542</v>
      </c>
      <c r="I1336" s="75">
        <v>1</v>
      </c>
      <c r="J1336" s="75">
        <f>(I1336/G1336)*(1/E1336)*1000</f>
        <v>200</v>
      </c>
      <c r="K1336">
        <f t="shared" si="155"/>
        <v>5000</v>
      </c>
      <c r="L1336">
        <f t="shared" si="156"/>
        <v>5</v>
      </c>
      <c r="M1336">
        <f t="shared" si="157"/>
        <v>5000</v>
      </c>
    </row>
    <row r="1337" spans="1:13" x14ac:dyDescent="0.25">
      <c r="A1337" s="65" t="s">
        <v>806</v>
      </c>
      <c r="B1337" s="74">
        <v>0.33333333333333298</v>
      </c>
      <c r="C1337" s="65" t="s">
        <v>23</v>
      </c>
      <c r="D1337" s="65" t="s">
        <v>24</v>
      </c>
      <c r="E1337" s="65">
        <v>5000</v>
      </c>
      <c r="F1337" s="65">
        <v>1</v>
      </c>
      <c r="G1337" s="65">
        <v>1E-3</v>
      </c>
      <c r="H1337" s="65" t="s">
        <v>162</v>
      </c>
      <c r="I1337" s="75">
        <v>1</v>
      </c>
      <c r="J1337" s="75">
        <f>(I1337/G1337)*(1/E1337)*1000</f>
        <v>200</v>
      </c>
      <c r="K1337">
        <f t="shared" si="155"/>
        <v>5000</v>
      </c>
      <c r="L1337">
        <f t="shared" si="156"/>
        <v>5</v>
      </c>
      <c r="M1337">
        <f t="shared" si="157"/>
        <v>5000</v>
      </c>
    </row>
    <row r="1338" spans="1:13" x14ac:dyDescent="0.25">
      <c r="A1338" s="65" t="s">
        <v>806</v>
      </c>
      <c r="B1338" s="74">
        <v>0.33333333333333298</v>
      </c>
      <c r="C1338" s="65" t="s">
        <v>23</v>
      </c>
      <c r="D1338" s="65" t="s">
        <v>24</v>
      </c>
      <c r="E1338" s="65">
        <v>5000</v>
      </c>
      <c r="F1338" s="65">
        <v>1</v>
      </c>
      <c r="G1338" s="65">
        <v>1E-3</v>
      </c>
      <c r="H1338" s="65" t="s">
        <v>30</v>
      </c>
      <c r="I1338" s="75">
        <v>1</v>
      </c>
      <c r="J1338" s="75">
        <f>(I1338/G1338)*(1/E1338)*1000</f>
        <v>200</v>
      </c>
      <c r="K1338">
        <f t="shared" si="155"/>
        <v>5000</v>
      </c>
      <c r="L1338">
        <f t="shared" si="156"/>
        <v>5</v>
      </c>
      <c r="M1338">
        <f t="shared" si="157"/>
        <v>5000</v>
      </c>
    </row>
    <row r="1339" spans="1:13" x14ac:dyDescent="0.25">
      <c r="A1339" s="44" t="s">
        <v>255</v>
      </c>
      <c r="B1339" s="105">
        <v>0.33333333333333331</v>
      </c>
      <c r="C1339" s="44" t="s">
        <v>23</v>
      </c>
      <c r="D1339" s="44" t="s">
        <v>24</v>
      </c>
      <c r="E1339" s="44">
        <v>5000</v>
      </c>
      <c r="F1339" s="44">
        <v>1</v>
      </c>
      <c r="G1339" s="44">
        <f t="shared" ref="G1339:G1352" si="160">F1339/1000</f>
        <v>1E-3</v>
      </c>
      <c r="H1339" s="44" t="s">
        <v>30</v>
      </c>
      <c r="I1339" s="44">
        <v>1</v>
      </c>
      <c r="J1339" s="106">
        <f t="shared" ref="J1339:J1352" si="161">(I1339/G1339)*(1/5000)*1000</f>
        <v>200</v>
      </c>
      <c r="K1339">
        <f t="shared" si="155"/>
        <v>5000</v>
      </c>
      <c r="L1339">
        <f t="shared" si="156"/>
        <v>5</v>
      </c>
      <c r="M1339">
        <f t="shared" si="157"/>
        <v>5000</v>
      </c>
    </row>
    <row r="1340" spans="1:13" x14ac:dyDescent="0.25">
      <c r="A1340" s="44" t="s">
        <v>46</v>
      </c>
      <c r="B1340" s="105">
        <v>0.33333333333333331</v>
      </c>
      <c r="C1340" s="44" t="s">
        <v>23</v>
      </c>
      <c r="D1340" s="44" t="s">
        <v>24</v>
      </c>
      <c r="E1340" s="44">
        <v>5000</v>
      </c>
      <c r="F1340" s="44">
        <v>24</v>
      </c>
      <c r="G1340" s="44">
        <f t="shared" si="160"/>
        <v>2.4E-2</v>
      </c>
      <c r="H1340" s="44" t="s">
        <v>26</v>
      </c>
      <c r="I1340" s="44">
        <v>3</v>
      </c>
      <c r="J1340" s="106">
        <f t="shared" si="161"/>
        <v>25</v>
      </c>
      <c r="K1340">
        <f t="shared" si="155"/>
        <v>625</v>
      </c>
      <c r="L1340">
        <f t="shared" si="156"/>
        <v>15</v>
      </c>
      <c r="M1340">
        <f t="shared" si="157"/>
        <v>625</v>
      </c>
    </row>
    <row r="1341" spans="1:13" x14ac:dyDescent="0.25">
      <c r="A1341" s="44" t="s">
        <v>46</v>
      </c>
      <c r="B1341" s="105">
        <v>0.33333333333333331</v>
      </c>
      <c r="C1341" s="44" t="s">
        <v>23</v>
      </c>
      <c r="D1341" s="44" t="s">
        <v>24</v>
      </c>
      <c r="E1341" s="44">
        <v>5000</v>
      </c>
      <c r="F1341" s="44">
        <v>24</v>
      </c>
      <c r="G1341" s="44">
        <f t="shared" si="160"/>
        <v>2.4E-2</v>
      </c>
      <c r="H1341" s="44" t="s">
        <v>28</v>
      </c>
      <c r="I1341" s="44">
        <v>3</v>
      </c>
      <c r="J1341" s="106">
        <f t="shared" si="161"/>
        <v>25</v>
      </c>
      <c r="K1341">
        <f t="shared" si="155"/>
        <v>625</v>
      </c>
      <c r="L1341">
        <f t="shared" si="156"/>
        <v>15</v>
      </c>
      <c r="M1341">
        <f t="shared" si="157"/>
        <v>625</v>
      </c>
    </row>
    <row r="1342" spans="1:13" x14ac:dyDescent="0.25">
      <c r="A1342" s="44" t="s">
        <v>46</v>
      </c>
      <c r="B1342" s="105">
        <v>0.33333333333333331</v>
      </c>
      <c r="C1342" s="44" t="s">
        <v>23</v>
      </c>
      <c r="D1342" s="44" t="s">
        <v>24</v>
      </c>
      <c r="E1342" s="44">
        <v>5000</v>
      </c>
      <c r="F1342" s="44">
        <v>24</v>
      </c>
      <c r="G1342" s="44">
        <f t="shared" si="160"/>
        <v>2.4E-2</v>
      </c>
      <c r="H1342" s="44" t="s">
        <v>29</v>
      </c>
      <c r="I1342" s="44">
        <v>2</v>
      </c>
      <c r="J1342" s="106">
        <f t="shared" si="161"/>
        <v>16.666666666666668</v>
      </c>
      <c r="K1342">
        <f t="shared" si="155"/>
        <v>416.66666666666669</v>
      </c>
      <c r="L1342">
        <f t="shared" si="156"/>
        <v>10</v>
      </c>
      <c r="M1342">
        <f t="shared" si="157"/>
        <v>416.66666666666669</v>
      </c>
    </row>
    <row r="1343" spans="1:13" x14ac:dyDescent="0.25">
      <c r="A1343" s="44" t="s">
        <v>46</v>
      </c>
      <c r="B1343" s="105">
        <v>0.33333333333333331</v>
      </c>
      <c r="C1343" s="44" t="s">
        <v>23</v>
      </c>
      <c r="D1343" s="44" t="s">
        <v>24</v>
      </c>
      <c r="E1343" s="44">
        <v>5000</v>
      </c>
      <c r="F1343" s="44">
        <v>24</v>
      </c>
      <c r="G1343" s="44">
        <f t="shared" si="160"/>
        <v>2.4E-2</v>
      </c>
      <c r="H1343" s="44" t="s">
        <v>40</v>
      </c>
      <c r="I1343" s="44">
        <v>123</v>
      </c>
      <c r="J1343" s="106">
        <f t="shared" si="161"/>
        <v>1025.0000000000002</v>
      </c>
      <c r="K1343">
        <f t="shared" si="155"/>
        <v>25625</v>
      </c>
      <c r="L1343">
        <f t="shared" si="156"/>
        <v>615</v>
      </c>
      <c r="M1343">
        <f t="shared" si="157"/>
        <v>25625</v>
      </c>
    </row>
    <row r="1344" spans="1:13" x14ac:dyDescent="0.25">
      <c r="A1344" s="44" t="s">
        <v>46</v>
      </c>
      <c r="B1344" s="105">
        <v>0.33333333333333331</v>
      </c>
      <c r="C1344" s="44" t="s">
        <v>23</v>
      </c>
      <c r="D1344" s="44" t="s">
        <v>24</v>
      </c>
      <c r="E1344" s="44">
        <v>5000</v>
      </c>
      <c r="F1344" s="44">
        <v>24</v>
      </c>
      <c r="G1344" s="44">
        <f t="shared" si="160"/>
        <v>2.4E-2</v>
      </c>
      <c r="H1344" s="44" t="s">
        <v>30</v>
      </c>
      <c r="I1344" s="44">
        <v>5</v>
      </c>
      <c r="J1344" s="106">
        <f t="shared" si="161"/>
        <v>41.666666666666671</v>
      </c>
      <c r="K1344">
        <f t="shared" si="155"/>
        <v>1041.6666666666667</v>
      </c>
      <c r="L1344">
        <f t="shared" si="156"/>
        <v>25</v>
      </c>
      <c r="M1344">
        <f t="shared" si="157"/>
        <v>1041.6666666666667</v>
      </c>
    </row>
    <row r="1345" spans="1:13" x14ac:dyDescent="0.25">
      <c r="A1345" s="44" t="s">
        <v>46</v>
      </c>
      <c r="B1345" s="105">
        <v>0.33333333333333331</v>
      </c>
      <c r="C1345" s="44" t="s">
        <v>23</v>
      </c>
      <c r="D1345" s="44" t="s">
        <v>24</v>
      </c>
      <c r="E1345" s="44">
        <v>5000</v>
      </c>
      <c r="F1345" s="44">
        <v>24</v>
      </c>
      <c r="G1345" s="44">
        <f t="shared" si="160"/>
        <v>2.4E-2</v>
      </c>
      <c r="H1345" s="44" t="s">
        <v>31</v>
      </c>
      <c r="I1345" s="44">
        <v>2</v>
      </c>
      <c r="J1345" s="106">
        <f t="shared" si="161"/>
        <v>16.666666666666668</v>
      </c>
      <c r="K1345">
        <f t="shared" si="155"/>
        <v>416.66666666666669</v>
      </c>
      <c r="L1345">
        <f t="shared" si="156"/>
        <v>10</v>
      </c>
      <c r="M1345">
        <f t="shared" si="157"/>
        <v>416.66666666666669</v>
      </c>
    </row>
    <row r="1346" spans="1:13" x14ac:dyDescent="0.25">
      <c r="A1346" s="44" t="s">
        <v>46</v>
      </c>
      <c r="B1346" s="105">
        <v>0.33333333333333331</v>
      </c>
      <c r="C1346" s="44" t="s">
        <v>23</v>
      </c>
      <c r="D1346" s="44" t="s">
        <v>24</v>
      </c>
      <c r="E1346" s="44">
        <v>5000</v>
      </c>
      <c r="F1346" s="44">
        <v>24</v>
      </c>
      <c r="G1346" s="44">
        <f t="shared" si="160"/>
        <v>2.4E-2</v>
      </c>
      <c r="H1346" s="44" t="s">
        <v>44</v>
      </c>
      <c r="I1346" s="44">
        <v>4</v>
      </c>
      <c r="J1346" s="106">
        <f t="shared" si="161"/>
        <v>33.333333333333336</v>
      </c>
      <c r="K1346">
        <f t="shared" ref="K1346:K1409" si="162">((I1346*1000)/(F1346*(E1346/25)))*1000</f>
        <v>833.33333333333337</v>
      </c>
      <c r="L1346">
        <f t="shared" ref="L1346:L1409" si="163">(I1346/1)*(1/(E1346/25))*1000</f>
        <v>20</v>
      </c>
      <c r="M1346">
        <f t="shared" ref="M1346:M1409" si="164">(I1346*1000)/(F1346*(E1346/25))*1000</f>
        <v>833.33333333333337</v>
      </c>
    </row>
    <row r="1347" spans="1:13" x14ac:dyDescent="0.25">
      <c r="A1347" s="65" t="s">
        <v>291</v>
      </c>
      <c r="B1347" s="74">
        <v>0.33333333333333298</v>
      </c>
      <c r="C1347" s="65" t="s">
        <v>284</v>
      </c>
      <c r="D1347" s="65" t="s">
        <v>24</v>
      </c>
      <c r="E1347" s="65">
        <v>5000</v>
      </c>
      <c r="F1347" s="65">
        <v>1</v>
      </c>
      <c r="G1347" s="65">
        <f t="shared" si="160"/>
        <v>1E-3</v>
      </c>
      <c r="H1347" s="65" t="s">
        <v>26</v>
      </c>
      <c r="I1347" s="65">
        <v>4</v>
      </c>
      <c r="J1347" s="107">
        <f t="shared" si="161"/>
        <v>800</v>
      </c>
      <c r="K1347">
        <f t="shared" si="162"/>
        <v>20000</v>
      </c>
      <c r="L1347">
        <f t="shared" si="163"/>
        <v>20</v>
      </c>
      <c r="M1347">
        <f t="shared" si="164"/>
        <v>20000</v>
      </c>
    </row>
    <row r="1348" spans="1:13" x14ac:dyDescent="0.25">
      <c r="A1348" s="65" t="s">
        <v>291</v>
      </c>
      <c r="B1348" s="74">
        <v>0.33333333333333298</v>
      </c>
      <c r="C1348" s="65" t="s">
        <v>284</v>
      </c>
      <c r="D1348" s="65" t="s">
        <v>24</v>
      </c>
      <c r="E1348" s="65">
        <v>5000</v>
      </c>
      <c r="F1348" s="65">
        <v>1</v>
      </c>
      <c r="G1348" s="65">
        <f t="shared" si="160"/>
        <v>1E-3</v>
      </c>
      <c r="H1348" s="65" t="s">
        <v>162</v>
      </c>
      <c r="I1348" s="65">
        <v>4</v>
      </c>
      <c r="J1348" s="107">
        <f t="shared" si="161"/>
        <v>800</v>
      </c>
      <c r="K1348">
        <f t="shared" si="162"/>
        <v>20000</v>
      </c>
      <c r="L1348">
        <f t="shared" si="163"/>
        <v>20</v>
      </c>
      <c r="M1348">
        <f t="shared" si="164"/>
        <v>20000</v>
      </c>
    </row>
    <row r="1349" spans="1:13" x14ac:dyDescent="0.25">
      <c r="A1349" s="65" t="s">
        <v>291</v>
      </c>
      <c r="B1349" s="74">
        <v>0.33333333333333298</v>
      </c>
      <c r="C1349" s="65" t="s">
        <v>284</v>
      </c>
      <c r="D1349" s="65" t="s">
        <v>24</v>
      </c>
      <c r="E1349" s="65">
        <v>5000</v>
      </c>
      <c r="F1349" s="65">
        <v>1</v>
      </c>
      <c r="G1349" s="65">
        <f t="shared" si="160"/>
        <v>1E-3</v>
      </c>
      <c r="H1349" s="65" t="s">
        <v>63</v>
      </c>
      <c r="I1349" s="65">
        <v>3</v>
      </c>
      <c r="J1349" s="107">
        <f t="shared" si="161"/>
        <v>600</v>
      </c>
      <c r="K1349">
        <f t="shared" si="162"/>
        <v>15000</v>
      </c>
      <c r="L1349">
        <f t="shared" si="163"/>
        <v>15</v>
      </c>
      <c r="M1349">
        <f t="shared" si="164"/>
        <v>15000</v>
      </c>
    </row>
    <row r="1350" spans="1:13" x14ac:dyDescent="0.25">
      <c r="A1350" s="65" t="s">
        <v>291</v>
      </c>
      <c r="B1350" s="74">
        <v>0.33333333333333298</v>
      </c>
      <c r="C1350" s="65" t="s">
        <v>284</v>
      </c>
      <c r="D1350" s="65" t="s">
        <v>24</v>
      </c>
      <c r="E1350" s="65">
        <v>5000</v>
      </c>
      <c r="F1350" s="65">
        <v>1</v>
      </c>
      <c r="G1350" s="65">
        <f t="shared" si="160"/>
        <v>1E-3</v>
      </c>
      <c r="H1350" s="65" t="s">
        <v>31</v>
      </c>
      <c r="I1350" s="65">
        <v>3</v>
      </c>
      <c r="J1350" s="107">
        <f t="shared" si="161"/>
        <v>600</v>
      </c>
      <c r="K1350">
        <f t="shared" si="162"/>
        <v>15000</v>
      </c>
      <c r="L1350">
        <f t="shared" si="163"/>
        <v>15</v>
      </c>
      <c r="M1350">
        <f t="shared" si="164"/>
        <v>15000</v>
      </c>
    </row>
    <row r="1351" spans="1:13" x14ac:dyDescent="0.25">
      <c r="A1351" s="65" t="s">
        <v>291</v>
      </c>
      <c r="B1351" s="74">
        <v>0.33333333333333298</v>
      </c>
      <c r="C1351" s="65" t="s">
        <v>284</v>
      </c>
      <c r="D1351" s="65" t="s">
        <v>24</v>
      </c>
      <c r="E1351" s="65">
        <v>5000</v>
      </c>
      <c r="F1351" s="65">
        <v>1</v>
      </c>
      <c r="G1351" s="65">
        <f t="shared" si="160"/>
        <v>1E-3</v>
      </c>
      <c r="H1351" s="65" t="s">
        <v>289</v>
      </c>
      <c r="I1351" s="65">
        <v>6</v>
      </c>
      <c r="J1351" s="107">
        <f t="shared" si="161"/>
        <v>1200</v>
      </c>
      <c r="K1351">
        <f t="shared" si="162"/>
        <v>30000</v>
      </c>
      <c r="L1351">
        <f t="shared" si="163"/>
        <v>30</v>
      </c>
      <c r="M1351">
        <f t="shared" si="164"/>
        <v>30000</v>
      </c>
    </row>
    <row r="1352" spans="1:13" x14ac:dyDescent="0.25">
      <c r="A1352" s="65" t="s">
        <v>291</v>
      </c>
      <c r="B1352" s="74">
        <v>0.33333333333333298</v>
      </c>
      <c r="C1352" s="65" t="s">
        <v>284</v>
      </c>
      <c r="D1352" s="65" t="s">
        <v>24</v>
      </c>
      <c r="E1352" s="65">
        <v>5000</v>
      </c>
      <c r="F1352" s="65">
        <v>1</v>
      </c>
      <c r="G1352" s="65">
        <f t="shared" si="160"/>
        <v>1E-3</v>
      </c>
      <c r="H1352" s="65" t="s">
        <v>84</v>
      </c>
      <c r="I1352" s="65">
        <v>2</v>
      </c>
      <c r="J1352" s="107">
        <f t="shared" si="161"/>
        <v>400</v>
      </c>
      <c r="K1352">
        <f t="shared" si="162"/>
        <v>10000</v>
      </c>
      <c r="L1352">
        <f t="shared" si="163"/>
        <v>10</v>
      </c>
      <c r="M1352">
        <f t="shared" si="164"/>
        <v>10000</v>
      </c>
    </row>
    <row r="1353" spans="1:13" x14ac:dyDescent="0.25">
      <c r="A1353" s="44" t="s">
        <v>417</v>
      </c>
      <c r="B1353" s="105">
        <v>0.33333333333333331</v>
      </c>
      <c r="C1353" s="44" t="s">
        <v>23</v>
      </c>
      <c r="D1353" s="44" t="s">
        <v>24</v>
      </c>
      <c r="E1353" s="44"/>
      <c r="F1353" s="44">
        <v>20</v>
      </c>
      <c r="G1353" s="44"/>
      <c r="H1353" s="48" t="s">
        <v>330</v>
      </c>
      <c r="I1353" s="108">
        <v>11</v>
      </c>
      <c r="J1353" s="109">
        <f t="shared" ref="J1353:J1362" si="165">(I1353/(F1353/5000))*(1/5000)*1000</f>
        <v>550</v>
      </c>
      <c r="K1353" t="e">
        <f t="shared" si="162"/>
        <v>#DIV/0!</v>
      </c>
      <c r="L1353" t="e">
        <f t="shared" si="163"/>
        <v>#DIV/0!</v>
      </c>
      <c r="M1353" t="e">
        <f t="shared" si="164"/>
        <v>#DIV/0!</v>
      </c>
    </row>
    <row r="1354" spans="1:13" x14ac:dyDescent="0.25">
      <c r="A1354" s="44" t="s">
        <v>417</v>
      </c>
      <c r="B1354" s="105">
        <v>0.33333333333333331</v>
      </c>
      <c r="C1354" s="44" t="s">
        <v>23</v>
      </c>
      <c r="D1354" s="44" t="s">
        <v>24</v>
      </c>
      <c r="E1354" s="44"/>
      <c r="F1354" s="44">
        <v>20</v>
      </c>
      <c r="G1354" s="44"/>
      <c r="H1354" s="48" t="s">
        <v>374</v>
      </c>
      <c r="I1354" s="108">
        <v>5</v>
      </c>
      <c r="J1354" s="109">
        <f t="shared" si="165"/>
        <v>250</v>
      </c>
      <c r="K1354" t="e">
        <f t="shared" si="162"/>
        <v>#DIV/0!</v>
      </c>
      <c r="L1354" t="e">
        <f t="shared" si="163"/>
        <v>#DIV/0!</v>
      </c>
      <c r="M1354" t="e">
        <f t="shared" si="164"/>
        <v>#DIV/0!</v>
      </c>
    </row>
    <row r="1355" spans="1:13" x14ac:dyDescent="0.25">
      <c r="A1355" s="44" t="s">
        <v>417</v>
      </c>
      <c r="B1355" s="105">
        <v>0.33333333333333331</v>
      </c>
      <c r="C1355" s="44" t="s">
        <v>23</v>
      </c>
      <c r="D1355" s="44" t="s">
        <v>24</v>
      </c>
      <c r="E1355" s="44"/>
      <c r="F1355" s="44">
        <v>20</v>
      </c>
      <c r="G1355" s="44"/>
      <c r="H1355" s="48" t="s">
        <v>327</v>
      </c>
      <c r="I1355" s="108">
        <v>4</v>
      </c>
      <c r="J1355" s="109">
        <f t="shared" si="165"/>
        <v>200</v>
      </c>
      <c r="K1355" t="e">
        <f t="shared" si="162"/>
        <v>#DIV/0!</v>
      </c>
      <c r="L1355" t="e">
        <f t="shared" si="163"/>
        <v>#DIV/0!</v>
      </c>
      <c r="M1355" t="e">
        <f t="shared" si="164"/>
        <v>#DIV/0!</v>
      </c>
    </row>
    <row r="1356" spans="1:13" x14ac:dyDescent="0.25">
      <c r="A1356" s="44" t="s">
        <v>417</v>
      </c>
      <c r="B1356" s="105">
        <v>0.33333333333333331</v>
      </c>
      <c r="C1356" s="44" t="s">
        <v>23</v>
      </c>
      <c r="D1356" s="44" t="s">
        <v>24</v>
      </c>
      <c r="E1356" s="44"/>
      <c r="F1356" s="44">
        <v>20</v>
      </c>
      <c r="G1356" s="44"/>
      <c r="H1356" s="48" t="s">
        <v>365</v>
      </c>
      <c r="I1356" s="108">
        <v>3</v>
      </c>
      <c r="J1356" s="109">
        <f t="shared" si="165"/>
        <v>150</v>
      </c>
      <c r="K1356" t="e">
        <f t="shared" si="162"/>
        <v>#DIV/0!</v>
      </c>
      <c r="L1356" t="e">
        <f t="shared" si="163"/>
        <v>#DIV/0!</v>
      </c>
      <c r="M1356" t="e">
        <f t="shared" si="164"/>
        <v>#DIV/0!</v>
      </c>
    </row>
    <row r="1357" spans="1:13" x14ac:dyDescent="0.25">
      <c r="A1357" s="44" t="s">
        <v>417</v>
      </c>
      <c r="B1357" s="105">
        <v>0.33333333333333331</v>
      </c>
      <c r="C1357" s="44" t="s">
        <v>23</v>
      </c>
      <c r="D1357" s="44" t="s">
        <v>24</v>
      </c>
      <c r="E1357" s="44"/>
      <c r="F1357" s="44">
        <v>20</v>
      </c>
      <c r="G1357" s="44"/>
      <c r="H1357" s="48" t="s">
        <v>334</v>
      </c>
      <c r="I1357" s="108">
        <v>2</v>
      </c>
      <c r="J1357" s="109">
        <f t="shared" si="165"/>
        <v>100</v>
      </c>
      <c r="K1357" t="e">
        <f t="shared" si="162"/>
        <v>#DIV/0!</v>
      </c>
      <c r="L1357" t="e">
        <f t="shared" si="163"/>
        <v>#DIV/0!</v>
      </c>
      <c r="M1357" t="e">
        <f t="shared" si="164"/>
        <v>#DIV/0!</v>
      </c>
    </row>
    <row r="1358" spans="1:13" x14ac:dyDescent="0.25">
      <c r="A1358" s="44" t="s">
        <v>417</v>
      </c>
      <c r="B1358" s="105">
        <v>0.33333333333333331</v>
      </c>
      <c r="C1358" s="44" t="s">
        <v>23</v>
      </c>
      <c r="D1358" s="44" t="s">
        <v>24</v>
      </c>
      <c r="E1358" s="44"/>
      <c r="F1358" s="44">
        <v>20</v>
      </c>
      <c r="G1358" s="44"/>
      <c r="H1358" s="48" t="s">
        <v>326</v>
      </c>
      <c r="I1358" s="108">
        <v>7</v>
      </c>
      <c r="J1358" s="109">
        <f t="shared" si="165"/>
        <v>350.00000000000006</v>
      </c>
      <c r="K1358" t="e">
        <f t="shared" si="162"/>
        <v>#DIV/0!</v>
      </c>
      <c r="L1358" t="e">
        <f t="shared" si="163"/>
        <v>#DIV/0!</v>
      </c>
      <c r="M1358" t="e">
        <f t="shared" si="164"/>
        <v>#DIV/0!</v>
      </c>
    </row>
    <row r="1359" spans="1:13" x14ac:dyDescent="0.25">
      <c r="A1359" s="44" t="s">
        <v>417</v>
      </c>
      <c r="B1359" s="105">
        <v>0.33333333333333331</v>
      </c>
      <c r="C1359" s="44" t="s">
        <v>23</v>
      </c>
      <c r="D1359" s="44" t="s">
        <v>24</v>
      </c>
      <c r="E1359" s="44"/>
      <c r="F1359" s="44">
        <v>20</v>
      </c>
      <c r="G1359" s="44"/>
      <c r="H1359" s="48" t="s">
        <v>324</v>
      </c>
      <c r="I1359" s="108">
        <v>2</v>
      </c>
      <c r="J1359" s="109">
        <f t="shared" si="165"/>
        <v>100</v>
      </c>
      <c r="K1359" t="e">
        <f t="shared" si="162"/>
        <v>#DIV/0!</v>
      </c>
      <c r="L1359" t="e">
        <f t="shared" si="163"/>
        <v>#DIV/0!</v>
      </c>
      <c r="M1359" t="e">
        <f t="shared" si="164"/>
        <v>#DIV/0!</v>
      </c>
    </row>
    <row r="1360" spans="1:13" x14ac:dyDescent="0.25">
      <c r="A1360" s="44" t="s">
        <v>417</v>
      </c>
      <c r="B1360" s="105">
        <v>0.33333333333333331</v>
      </c>
      <c r="C1360" s="44" t="s">
        <v>23</v>
      </c>
      <c r="D1360" s="44" t="s">
        <v>24</v>
      </c>
      <c r="E1360" s="44"/>
      <c r="F1360" s="44">
        <v>20</v>
      </c>
      <c r="G1360" s="44"/>
      <c r="H1360" s="48" t="s">
        <v>414</v>
      </c>
      <c r="I1360" s="108">
        <v>3</v>
      </c>
      <c r="J1360" s="109">
        <f t="shared" si="165"/>
        <v>150</v>
      </c>
      <c r="K1360" t="e">
        <f t="shared" si="162"/>
        <v>#DIV/0!</v>
      </c>
      <c r="L1360" t="e">
        <f t="shared" si="163"/>
        <v>#DIV/0!</v>
      </c>
      <c r="M1360" t="e">
        <f t="shared" si="164"/>
        <v>#DIV/0!</v>
      </c>
    </row>
    <row r="1361" spans="1:13" x14ac:dyDescent="0.25">
      <c r="A1361" s="44" t="s">
        <v>417</v>
      </c>
      <c r="B1361" s="105">
        <v>0.33333333333333331</v>
      </c>
      <c r="C1361" s="44" t="s">
        <v>23</v>
      </c>
      <c r="D1361" s="44" t="s">
        <v>24</v>
      </c>
      <c r="E1361" s="44"/>
      <c r="F1361" s="44">
        <v>20</v>
      </c>
      <c r="G1361" s="44"/>
      <c r="H1361" s="48" t="s">
        <v>389</v>
      </c>
      <c r="I1361" s="108">
        <v>1</v>
      </c>
      <c r="J1361" s="109">
        <f t="shared" si="165"/>
        <v>50</v>
      </c>
      <c r="K1361" t="e">
        <f t="shared" si="162"/>
        <v>#DIV/0!</v>
      </c>
      <c r="L1361" t="e">
        <f t="shared" si="163"/>
        <v>#DIV/0!</v>
      </c>
      <c r="M1361" t="e">
        <f t="shared" si="164"/>
        <v>#DIV/0!</v>
      </c>
    </row>
    <row r="1362" spans="1:13" x14ac:dyDescent="0.25">
      <c r="A1362" s="44" t="s">
        <v>417</v>
      </c>
      <c r="B1362" s="105">
        <v>0.33333333333333331</v>
      </c>
      <c r="C1362" s="44" t="s">
        <v>23</v>
      </c>
      <c r="D1362" s="44" t="s">
        <v>24</v>
      </c>
      <c r="E1362" s="44"/>
      <c r="F1362" s="44">
        <v>20</v>
      </c>
      <c r="G1362" s="44"/>
      <c r="H1362" s="48" t="s">
        <v>346</v>
      </c>
      <c r="I1362" s="108">
        <v>21</v>
      </c>
      <c r="J1362" s="109">
        <f t="shared" si="165"/>
        <v>1050</v>
      </c>
      <c r="K1362" t="e">
        <f t="shared" si="162"/>
        <v>#DIV/0!</v>
      </c>
      <c r="L1362" t="e">
        <f t="shared" si="163"/>
        <v>#DIV/0!</v>
      </c>
      <c r="M1362" t="e">
        <f t="shared" si="164"/>
        <v>#DIV/0!</v>
      </c>
    </row>
    <row r="1363" spans="1:13" x14ac:dyDescent="0.25">
      <c r="A1363" s="44" t="s">
        <v>75</v>
      </c>
      <c r="B1363" s="105">
        <v>0.33333333333333331</v>
      </c>
      <c r="C1363" s="44" t="s">
        <v>23</v>
      </c>
      <c r="D1363" s="44" t="s">
        <v>24</v>
      </c>
      <c r="E1363" s="44">
        <v>5000</v>
      </c>
      <c r="F1363" s="44">
        <v>21</v>
      </c>
      <c r="G1363" s="44">
        <f t="shared" ref="G1363:G1369" si="166">F1363/1000</f>
        <v>2.1000000000000001E-2</v>
      </c>
      <c r="H1363" s="44" t="s">
        <v>28</v>
      </c>
      <c r="I1363" s="44">
        <v>7</v>
      </c>
      <c r="J1363" s="106">
        <f t="shared" ref="J1363:J1369" si="167">(I1363/G1363)*(1/5000)*1000</f>
        <v>66.666666666666671</v>
      </c>
      <c r="K1363">
        <f t="shared" si="162"/>
        <v>1666.6666666666667</v>
      </c>
      <c r="L1363">
        <f t="shared" si="163"/>
        <v>35</v>
      </c>
      <c r="M1363">
        <f t="shared" si="164"/>
        <v>1666.6666666666667</v>
      </c>
    </row>
    <row r="1364" spans="1:13" x14ac:dyDescent="0.25">
      <c r="A1364" s="44" t="s">
        <v>75</v>
      </c>
      <c r="B1364" s="105">
        <v>0.33333333333333331</v>
      </c>
      <c r="C1364" s="44" t="s">
        <v>23</v>
      </c>
      <c r="D1364" s="44" t="s">
        <v>24</v>
      </c>
      <c r="E1364" s="44">
        <v>5000</v>
      </c>
      <c r="F1364" s="44">
        <v>21</v>
      </c>
      <c r="G1364" s="44">
        <f t="shared" si="166"/>
        <v>2.1000000000000001E-2</v>
      </c>
      <c r="H1364" s="44" t="s">
        <v>40</v>
      </c>
      <c r="I1364" s="44">
        <v>8</v>
      </c>
      <c r="J1364" s="106">
        <f t="shared" si="167"/>
        <v>76.19047619047619</v>
      </c>
      <c r="K1364">
        <f t="shared" si="162"/>
        <v>1904.7619047619046</v>
      </c>
      <c r="L1364">
        <f t="shared" si="163"/>
        <v>40</v>
      </c>
      <c r="M1364">
        <f t="shared" si="164"/>
        <v>1904.7619047619046</v>
      </c>
    </row>
    <row r="1365" spans="1:13" x14ac:dyDescent="0.25">
      <c r="A1365" s="44" t="s">
        <v>75</v>
      </c>
      <c r="B1365" s="105">
        <v>0.33333333333333331</v>
      </c>
      <c r="C1365" s="44" t="s">
        <v>23</v>
      </c>
      <c r="D1365" s="44" t="s">
        <v>24</v>
      </c>
      <c r="E1365" s="44">
        <v>5000</v>
      </c>
      <c r="F1365" s="44">
        <v>21</v>
      </c>
      <c r="G1365" s="44">
        <f t="shared" si="166"/>
        <v>2.1000000000000001E-2</v>
      </c>
      <c r="H1365" s="44" t="s">
        <v>30</v>
      </c>
      <c r="I1365" s="44">
        <v>12</v>
      </c>
      <c r="J1365" s="106">
        <f t="shared" si="167"/>
        <v>114.28571428571429</v>
      </c>
      <c r="K1365">
        <f t="shared" si="162"/>
        <v>2857.1428571428573</v>
      </c>
      <c r="L1365">
        <f t="shared" si="163"/>
        <v>60</v>
      </c>
      <c r="M1365">
        <f t="shared" si="164"/>
        <v>2857.1428571428573</v>
      </c>
    </row>
    <row r="1366" spans="1:13" x14ac:dyDescent="0.25">
      <c r="A1366" s="44" t="s">
        <v>97</v>
      </c>
      <c r="B1366" s="105">
        <v>0.33333333333333331</v>
      </c>
      <c r="C1366" s="44" t="s">
        <v>23</v>
      </c>
      <c r="D1366" s="44" t="s">
        <v>24</v>
      </c>
      <c r="E1366" s="44">
        <v>5000</v>
      </c>
      <c r="F1366" s="44">
        <v>1</v>
      </c>
      <c r="G1366" s="44">
        <f t="shared" si="166"/>
        <v>1E-3</v>
      </c>
      <c r="H1366" s="44" t="s">
        <v>28</v>
      </c>
      <c r="I1366" s="44">
        <v>1</v>
      </c>
      <c r="J1366" s="106">
        <f t="shared" si="167"/>
        <v>200</v>
      </c>
      <c r="K1366">
        <f t="shared" si="162"/>
        <v>5000</v>
      </c>
      <c r="L1366">
        <f t="shared" si="163"/>
        <v>5</v>
      </c>
      <c r="M1366">
        <f t="shared" si="164"/>
        <v>5000</v>
      </c>
    </row>
    <row r="1367" spans="1:13" x14ac:dyDescent="0.25">
      <c r="A1367" s="44" t="s">
        <v>97</v>
      </c>
      <c r="B1367" s="105">
        <v>0.33333333333333331</v>
      </c>
      <c r="C1367" s="44" t="s">
        <v>23</v>
      </c>
      <c r="D1367" s="44" t="s">
        <v>24</v>
      </c>
      <c r="E1367" s="44">
        <v>5000</v>
      </c>
      <c r="F1367" s="44">
        <v>1</v>
      </c>
      <c r="G1367" s="44">
        <f t="shared" si="166"/>
        <v>1E-3</v>
      </c>
      <c r="H1367" s="44" t="s">
        <v>40</v>
      </c>
      <c r="I1367" s="44">
        <v>2</v>
      </c>
      <c r="J1367" s="106">
        <f t="shared" si="167"/>
        <v>400</v>
      </c>
      <c r="K1367">
        <f t="shared" si="162"/>
        <v>10000</v>
      </c>
      <c r="L1367">
        <f t="shared" si="163"/>
        <v>10</v>
      </c>
      <c r="M1367">
        <f t="shared" si="164"/>
        <v>10000</v>
      </c>
    </row>
    <row r="1368" spans="1:13" x14ac:dyDescent="0.25">
      <c r="A1368" s="44" t="s">
        <v>97</v>
      </c>
      <c r="B1368" s="105">
        <v>0.33333333333333331</v>
      </c>
      <c r="C1368" s="44" t="s">
        <v>23</v>
      </c>
      <c r="D1368" s="44" t="s">
        <v>24</v>
      </c>
      <c r="E1368" s="44">
        <v>5000</v>
      </c>
      <c r="F1368" s="44">
        <v>1</v>
      </c>
      <c r="G1368" s="44">
        <f t="shared" si="166"/>
        <v>1E-3</v>
      </c>
      <c r="H1368" s="44" t="s">
        <v>30</v>
      </c>
      <c r="I1368" s="44">
        <v>10</v>
      </c>
      <c r="J1368" s="106">
        <f t="shared" si="167"/>
        <v>2000</v>
      </c>
      <c r="K1368">
        <f t="shared" si="162"/>
        <v>50000</v>
      </c>
      <c r="L1368">
        <f t="shared" si="163"/>
        <v>50</v>
      </c>
      <c r="M1368">
        <f t="shared" si="164"/>
        <v>50000</v>
      </c>
    </row>
    <row r="1369" spans="1:13" x14ac:dyDescent="0.25">
      <c r="A1369" s="44" t="s">
        <v>97</v>
      </c>
      <c r="B1369" s="105">
        <v>0.33333333333333331</v>
      </c>
      <c r="C1369" s="44" t="s">
        <v>23</v>
      </c>
      <c r="D1369" s="44" t="s">
        <v>24</v>
      </c>
      <c r="E1369" s="44">
        <v>5000</v>
      </c>
      <c r="F1369" s="44">
        <v>1</v>
      </c>
      <c r="G1369" s="44">
        <f t="shared" si="166"/>
        <v>1E-3</v>
      </c>
      <c r="H1369" s="44" t="s">
        <v>84</v>
      </c>
      <c r="I1369" s="44">
        <v>1</v>
      </c>
      <c r="J1369" s="106">
        <f t="shared" si="167"/>
        <v>200</v>
      </c>
      <c r="K1369">
        <f t="shared" si="162"/>
        <v>5000</v>
      </c>
      <c r="L1369">
        <f t="shared" si="163"/>
        <v>5</v>
      </c>
      <c r="M1369">
        <f t="shared" si="164"/>
        <v>5000</v>
      </c>
    </row>
    <row r="1370" spans="1:13" x14ac:dyDescent="0.25">
      <c r="A1370" s="44" t="s">
        <v>574</v>
      </c>
      <c r="B1370" s="105">
        <v>4.1666666666666664E-2</v>
      </c>
      <c r="C1370" s="44" t="s">
        <v>284</v>
      </c>
      <c r="D1370" s="44" t="s">
        <v>24</v>
      </c>
      <c r="E1370" s="44"/>
      <c r="F1370" s="48">
        <v>20</v>
      </c>
      <c r="G1370" s="44"/>
      <c r="H1370" s="48" t="s">
        <v>457</v>
      </c>
      <c r="I1370" s="108">
        <v>341</v>
      </c>
      <c r="J1370" s="109">
        <f t="shared" ref="J1370:J1384" si="168">(I1370/(F1370/5000))*(1/5000)*1000</f>
        <v>17050</v>
      </c>
      <c r="K1370" t="e">
        <f t="shared" si="162"/>
        <v>#DIV/0!</v>
      </c>
      <c r="L1370" t="e">
        <f t="shared" si="163"/>
        <v>#DIV/0!</v>
      </c>
      <c r="M1370" t="e">
        <f t="shared" si="164"/>
        <v>#DIV/0!</v>
      </c>
    </row>
    <row r="1371" spans="1:13" x14ac:dyDescent="0.25">
      <c r="A1371" s="44" t="s">
        <v>574</v>
      </c>
      <c r="B1371" s="105">
        <v>4.1666666666666664E-2</v>
      </c>
      <c r="C1371" s="44" t="s">
        <v>284</v>
      </c>
      <c r="D1371" s="44" t="s">
        <v>459</v>
      </c>
      <c r="E1371" s="44"/>
      <c r="F1371" s="48">
        <v>20</v>
      </c>
      <c r="G1371" s="44"/>
      <c r="H1371" s="48" t="s">
        <v>457</v>
      </c>
      <c r="I1371" s="108">
        <v>233</v>
      </c>
      <c r="J1371" s="109">
        <f t="shared" si="168"/>
        <v>11650</v>
      </c>
      <c r="K1371" t="e">
        <f t="shared" si="162"/>
        <v>#DIV/0!</v>
      </c>
      <c r="L1371" t="e">
        <f t="shared" si="163"/>
        <v>#DIV/0!</v>
      </c>
      <c r="M1371" t="e">
        <f t="shared" si="164"/>
        <v>#DIV/0!</v>
      </c>
    </row>
    <row r="1372" spans="1:13" x14ac:dyDescent="0.25">
      <c r="A1372" s="44" t="s">
        <v>574</v>
      </c>
      <c r="B1372" s="105">
        <v>0.125</v>
      </c>
      <c r="C1372" s="44" t="s">
        <v>284</v>
      </c>
      <c r="D1372" s="44" t="s">
        <v>24</v>
      </c>
      <c r="E1372" s="44"/>
      <c r="F1372" s="48">
        <v>20</v>
      </c>
      <c r="G1372" s="44"/>
      <c r="H1372" s="48" t="s">
        <v>457</v>
      </c>
      <c r="I1372" s="108">
        <v>397</v>
      </c>
      <c r="J1372" s="109">
        <f t="shared" si="168"/>
        <v>19850</v>
      </c>
      <c r="K1372" t="e">
        <f t="shared" si="162"/>
        <v>#DIV/0!</v>
      </c>
      <c r="L1372" t="e">
        <f t="shared" si="163"/>
        <v>#DIV/0!</v>
      </c>
      <c r="M1372" t="e">
        <f t="shared" si="164"/>
        <v>#DIV/0!</v>
      </c>
    </row>
    <row r="1373" spans="1:13" x14ac:dyDescent="0.25">
      <c r="A1373" s="44" t="s">
        <v>574</v>
      </c>
      <c r="B1373" s="105">
        <v>0.125</v>
      </c>
      <c r="C1373" s="44" t="s">
        <v>284</v>
      </c>
      <c r="D1373" s="44" t="s">
        <v>459</v>
      </c>
      <c r="E1373" s="44"/>
      <c r="F1373" s="48">
        <v>20</v>
      </c>
      <c r="G1373" s="44"/>
      <c r="H1373" s="48" t="s">
        <v>457</v>
      </c>
      <c r="I1373" s="108">
        <v>229</v>
      </c>
      <c r="J1373" s="109">
        <f t="shared" si="168"/>
        <v>11450.000000000002</v>
      </c>
      <c r="K1373" t="e">
        <f t="shared" si="162"/>
        <v>#DIV/0!</v>
      </c>
      <c r="L1373" t="e">
        <f t="shared" si="163"/>
        <v>#DIV/0!</v>
      </c>
      <c r="M1373" t="e">
        <f t="shared" si="164"/>
        <v>#DIV/0!</v>
      </c>
    </row>
    <row r="1374" spans="1:13" x14ac:dyDescent="0.25">
      <c r="A1374" s="44" t="s">
        <v>574</v>
      </c>
      <c r="B1374" s="105">
        <v>0.20833333333333334</v>
      </c>
      <c r="C1374" s="44" t="s">
        <v>284</v>
      </c>
      <c r="D1374" s="44" t="s">
        <v>24</v>
      </c>
      <c r="E1374" s="44"/>
      <c r="F1374" s="48">
        <v>20</v>
      </c>
      <c r="G1374" s="44"/>
      <c r="H1374" s="48" t="s">
        <v>457</v>
      </c>
      <c r="I1374" s="108">
        <v>430</v>
      </c>
      <c r="J1374" s="109">
        <f t="shared" si="168"/>
        <v>21500</v>
      </c>
      <c r="K1374" t="e">
        <f t="shared" si="162"/>
        <v>#DIV/0!</v>
      </c>
      <c r="L1374" t="e">
        <f t="shared" si="163"/>
        <v>#DIV/0!</v>
      </c>
      <c r="M1374" t="e">
        <f t="shared" si="164"/>
        <v>#DIV/0!</v>
      </c>
    </row>
    <row r="1375" spans="1:13" x14ac:dyDescent="0.25">
      <c r="A1375" s="44" t="s">
        <v>574</v>
      </c>
      <c r="B1375" s="105">
        <v>0.20833333333333334</v>
      </c>
      <c r="C1375" s="44" t="s">
        <v>284</v>
      </c>
      <c r="D1375" s="44" t="s">
        <v>459</v>
      </c>
      <c r="E1375" s="44"/>
      <c r="F1375" s="48">
        <v>20</v>
      </c>
      <c r="G1375" s="44"/>
      <c r="H1375" s="48" t="s">
        <v>457</v>
      </c>
      <c r="I1375" s="108">
        <v>328</v>
      </c>
      <c r="J1375" s="109">
        <f t="shared" si="168"/>
        <v>16400.000000000004</v>
      </c>
      <c r="K1375" t="e">
        <f t="shared" si="162"/>
        <v>#DIV/0!</v>
      </c>
      <c r="L1375" t="e">
        <f t="shared" si="163"/>
        <v>#DIV/0!</v>
      </c>
      <c r="M1375" t="e">
        <f t="shared" si="164"/>
        <v>#DIV/0!</v>
      </c>
    </row>
    <row r="1376" spans="1:13" x14ac:dyDescent="0.25">
      <c r="A1376" s="44" t="s">
        <v>574</v>
      </c>
      <c r="B1376" s="105">
        <v>0.3125</v>
      </c>
      <c r="C1376" s="44" t="s">
        <v>486</v>
      </c>
      <c r="D1376" s="44" t="s">
        <v>24</v>
      </c>
      <c r="E1376" s="44"/>
      <c r="F1376" s="48">
        <v>20</v>
      </c>
      <c r="G1376" s="44"/>
      <c r="H1376" s="48" t="s">
        <v>457</v>
      </c>
      <c r="I1376" s="108">
        <v>375</v>
      </c>
      <c r="J1376" s="109">
        <f t="shared" si="168"/>
        <v>18750</v>
      </c>
      <c r="K1376" t="e">
        <f t="shared" si="162"/>
        <v>#DIV/0!</v>
      </c>
      <c r="L1376" t="e">
        <f t="shared" si="163"/>
        <v>#DIV/0!</v>
      </c>
      <c r="M1376" t="e">
        <f t="shared" si="164"/>
        <v>#DIV/0!</v>
      </c>
    </row>
    <row r="1377" spans="1:13" x14ac:dyDescent="0.25">
      <c r="A1377" s="44" t="s">
        <v>574</v>
      </c>
      <c r="B1377" s="105">
        <v>0.3125</v>
      </c>
      <c r="C1377" s="44" t="s">
        <v>486</v>
      </c>
      <c r="D1377" s="44" t="s">
        <v>459</v>
      </c>
      <c r="E1377" s="44"/>
      <c r="F1377" s="48">
        <v>20</v>
      </c>
      <c r="G1377" s="44"/>
      <c r="H1377" s="48" t="s">
        <v>457</v>
      </c>
      <c r="I1377" s="108">
        <v>211</v>
      </c>
      <c r="J1377" s="109">
        <f t="shared" si="168"/>
        <v>10550</v>
      </c>
      <c r="K1377" t="e">
        <f t="shared" si="162"/>
        <v>#DIV/0!</v>
      </c>
      <c r="L1377" t="e">
        <f t="shared" si="163"/>
        <v>#DIV/0!</v>
      </c>
      <c r="M1377" t="e">
        <f t="shared" si="164"/>
        <v>#DIV/0!</v>
      </c>
    </row>
    <row r="1378" spans="1:13" x14ac:dyDescent="0.25">
      <c r="A1378" s="44" t="s">
        <v>574</v>
      </c>
      <c r="B1378" s="105">
        <v>0.41666666666666669</v>
      </c>
      <c r="C1378" s="44" t="s">
        <v>486</v>
      </c>
      <c r="D1378" s="44" t="s">
        <v>24</v>
      </c>
      <c r="E1378" s="44"/>
      <c r="F1378" s="48">
        <v>20</v>
      </c>
      <c r="G1378" s="44"/>
      <c r="H1378" s="48" t="s">
        <v>457</v>
      </c>
      <c r="I1378" s="108">
        <v>312</v>
      </c>
      <c r="J1378" s="109">
        <f t="shared" si="168"/>
        <v>15600.000000000002</v>
      </c>
      <c r="K1378" t="e">
        <f t="shared" si="162"/>
        <v>#DIV/0!</v>
      </c>
      <c r="L1378" t="e">
        <f t="shared" si="163"/>
        <v>#DIV/0!</v>
      </c>
      <c r="M1378" t="e">
        <f t="shared" si="164"/>
        <v>#DIV/0!</v>
      </c>
    </row>
    <row r="1379" spans="1:13" x14ac:dyDescent="0.25">
      <c r="A1379" s="44" t="s">
        <v>574</v>
      </c>
      <c r="B1379" s="105">
        <v>0.41666666666666669</v>
      </c>
      <c r="C1379" s="44" t="s">
        <v>486</v>
      </c>
      <c r="D1379" s="44" t="s">
        <v>459</v>
      </c>
      <c r="E1379" s="44"/>
      <c r="F1379" s="48">
        <v>20</v>
      </c>
      <c r="G1379" s="44"/>
      <c r="H1379" s="48" t="s">
        <v>457</v>
      </c>
      <c r="I1379" s="108">
        <v>251</v>
      </c>
      <c r="J1379" s="109">
        <f t="shared" si="168"/>
        <v>12550</v>
      </c>
      <c r="K1379" t="e">
        <f t="shared" si="162"/>
        <v>#DIV/0!</v>
      </c>
      <c r="L1379" t="e">
        <f t="shared" si="163"/>
        <v>#DIV/0!</v>
      </c>
      <c r="M1379" t="e">
        <f t="shared" si="164"/>
        <v>#DIV/0!</v>
      </c>
    </row>
    <row r="1380" spans="1:13" x14ac:dyDescent="0.25">
      <c r="A1380" s="44" t="s">
        <v>574</v>
      </c>
      <c r="B1380" s="105">
        <v>0.58333333333333337</v>
      </c>
      <c r="C1380" s="44" t="s">
        <v>486</v>
      </c>
      <c r="D1380" s="44" t="s">
        <v>24</v>
      </c>
      <c r="E1380" s="44"/>
      <c r="F1380" s="48">
        <v>20</v>
      </c>
      <c r="G1380" s="44"/>
      <c r="H1380" s="48" t="s">
        <v>457</v>
      </c>
      <c r="I1380" s="108">
        <v>263</v>
      </c>
      <c r="J1380" s="109">
        <f t="shared" si="168"/>
        <v>13150</v>
      </c>
      <c r="K1380" t="e">
        <f t="shared" si="162"/>
        <v>#DIV/0!</v>
      </c>
      <c r="L1380" t="e">
        <f t="shared" si="163"/>
        <v>#DIV/0!</v>
      </c>
      <c r="M1380" t="e">
        <f t="shared" si="164"/>
        <v>#DIV/0!</v>
      </c>
    </row>
    <row r="1381" spans="1:13" x14ac:dyDescent="0.25">
      <c r="A1381" s="44" t="s">
        <v>574</v>
      </c>
      <c r="B1381" s="105">
        <v>0.75</v>
      </c>
      <c r="C1381" s="44" t="s">
        <v>284</v>
      </c>
      <c r="D1381" s="44" t="s">
        <v>459</v>
      </c>
      <c r="E1381" s="44"/>
      <c r="F1381" s="48">
        <v>20</v>
      </c>
      <c r="G1381" s="44"/>
      <c r="H1381" s="48" t="s">
        <v>457</v>
      </c>
      <c r="I1381" s="108">
        <v>205</v>
      </c>
      <c r="J1381" s="109">
        <f t="shared" si="168"/>
        <v>10250</v>
      </c>
      <c r="K1381" t="e">
        <f t="shared" si="162"/>
        <v>#DIV/0!</v>
      </c>
      <c r="L1381" t="e">
        <f t="shared" si="163"/>
        <v>#DIV/0!</v>
      </c>
      <c r="M1381" t="e">
        <f t="shared" si="164"/>
        <v>#DIV/0!</v>
      </c>
    </row>
    <row r="1382" spans="1:13" x14ac:dyDescent="0.25">
      <c r="A1382" s="44" t="s">
        <v>574</v>
      </c>
      <c r="B1382" s="105">
        <v>0.75</v>
      </c>
      <c r="C1382" s="44" t="s">
        <v>284</v>
      </c>
      <c r="D1382" s="44" t="s">
        <v>24</v>
      </c>
      <c r="E1382" s="44"/>
      <c r="F1382" s="48">
        <v>20</v>
      </c>
      <c r="G1382" s="44"/>
      <c r="H1382" s="48" t="s">
        <v>457</v>
      </c>
      <c r="I1382" s="108">
        <v>572</v>
      </c>
      <c r="J1382" s="109">
        <f t="shared" si="168"/>
        <v>28600</v>
      </c>
      <c r="K1382" t="e">
        <f t="shared" si="162"/>
        <v>#DIV/0!</v>
      </c>
      <c r="L1382" t="e">
        <f t="shared" si="163"/>
        <v>#DIV/0!</v>
      </c>
      <c r="M1382" t="e">
        <f t="shared" si="164"/>
        <v>#DIV/0!</v>
      </c>
    </row>
    <row r="1383" spans="1:13" x14ac:dyDescent="0.25">
      <c r="A1383" s="44" t="s">
        <v>574</v>
      </c>
      <c r="B1383" s="105">
        <v>0.91666666666666663</v>
      </c>
      <c r="C1383" s="44" t="s">
        <v>284</v>
      </c>
      <c r="D1383" s="44" t="s">
        <v>459</v>
      </c>
      <c r="E1383" s="44"/>
      <c r="F1383" s="48">
        <v>20</v>
      </c>
      <c r="G1383" s="44"/>
      <c r="H1383" s="48" t="s">
        <v>457</v>
      </c>
      <c r="I1383" s="108">
        <v>440</v>
      </c>
      <c r="J1383" s="109">
        <f t="shared" si="168"/>
        <v>22000</v>
      </c>
      <c r="K1383" t="e">
        <f t="shared" si="162"/>
        <v>#DIV/0!</v>
      </c>
      <c r="L1383" t="e">
        <f t="shared" si="163"/>
        <v>#DIV/0!</v>
      </c>
      <c r="M1383" t="e">
        <f t="shared" si="164"/>
        <v>#DIV/0!</v>
      </c>
    </row>
    <row r="1384" spans="1:13" x14ac:dyDescent="0.25">
      <c r="A1384" s="44" t="s">
        <v>574</v>
      </c>
      <c r="B1384" s="105">
        <v>0.91666666666666663</v>
      </c>
      <c r="C1384" s="44" t="s">
        <v>284</v>
      </c>
      <c r="D1384" s="44" t="s">
        <v>24</v>
      </c>
      <c r="E1384" s="44"/>
      <c r="F1384" s="48">
        <v>20</v>
      </c>
      <c r="G1384" s="44"/>
      <c r="H1384" s="48" t="s">
        <v>457</v>
      </c>
      <c r="I1384" s="108">
        <v>828</v>
      </c>
      <c r="J1384" s="109">
        <f t="shared" si="168"/>
        <v>41400</v>
      </c>
      <c r="K1384" t="e">
        <f t="shared" si="162"/>
        <v>#DIV/0!</v>
      </c>
      <c r="L1384" t="e">
        <f t="shared" si="163"/>
        <v>#DIV/0!</v>
      </c>
      <c r="M1384" t="e">
        <f t="shared" si="164"/>
        <v>#DIV/0!</v>
      </c>
    </row>
    <row r="1385" spans="1:13" x14ac:dyDescent="0.25">
      <c r="A1385" s="44" t="s">
        <v>116</v>
      </c>
      <c r="B1385" s="105">
        <v>0.33333333333333331</v>
      </c>
      <c r="C1385" s="44" t="s">
        <v>23</v>
      </c>
      <c r="D1385" s="44" t="s">
        <v>24</v>
      </c>
      <c r="E1385" s="44">
        <v>5000</v>
      </c>
      <c r="F1385" s="44">
        <v>1</v>
      </c>
      <c r="G1385" s="44">
        <f>F1385/1000</f>
        <v>1E-3</v>
      </c>
      <c r="H1385" s="44" t="s">
        <v>27</v>
      </c>
      <c r="I1385" s="44">
        <v>1</v>
      </c>
      <c r="J1385" s="106">
        <f>(I1385/G1385)*(1/5000)*1000</f>
        <v>200</v>
      </c>
      <c r="K1385">
        <f t="shared" si="162"/>
        <v>5000</v>
      </c>
      <c r="L1385">
        <f t="shared" si="163"/>
        <v>5</v>
      </c>
      <c r="M1385">
        <f t="shared" si="164"/>
        <v>5000</v>
      </c>
    </row>
    <row r="1386" spans="1:13" x14ac:dyDescent="0.25">
      <c r="A1386" s="44" t="s">
        <v>116</v>
      </c>
      <c r="B1386" s="105">
        <v>0.33333333333333331</v>
      </c>
      <c r="C1386" s="44" t="s">
        <v>23</v>
      </c>
      <c r="D1386" s="44" t="s">
        <v>24</v>
      </c>
      <c r="E1386" s="44">
        <v>5000</v>
      </c>
      <c r="F1386" s="44">
        <v>1</v>
      </c>
      <c r="G1386" s="44">
        <f>F1386/1000</f>
        <v>1E-3</v>
      </c>
      <c r="H1386" s="44" t="s">
        <v>30</v>
      </c>
      <c r="I1386" s="44">
        <v>1</v>
      </c>
      <c r="J1386" s="106">
        <f>(I1386/G1386)*(1/5000)*1000</f>
        <v>200</v>
      </c>
      <c r="K1386">
        <f t="shared" si="162"/>
        <v>5000</v>
      </c>
      <c r="L1386">
        <f t="shared" si="163"/>
        <v>5</v>
      </c>
      <c r="M1386">
        <f t="shared" si="164"/>
        <v>5000</v>
      </c>
    </row>
    <row r="1387" spans="1:13" x14ac:dyDescent="0.25">
      <c r="A1387" s="44" t="s">
        <v>116</v>
      </c>
      <c r="B1387" s="105">
        <v>0.33333333333333331</v>
      </c>
      <c r="C1387" s="44" t="s">
        <v>23</v>
      </c>
      <c r="D1387" s="44" t="s">
        <v>24</v>
      </c>
      <c r="E1387" s="44">
        <v>5000</v>
      </c>
      <c r="F1387" s="44">
        <v>1</v>
      </c>
      <c r="G1387" s="44">
        <f>F1387/1000</f>
        <v>1E-3</v>
      </c>
      <c r="H1387" s="44" t="s">
        <v>33</v>
      </c>
      <c r="I1387" s="44">
        <v>1</v>
      </c>
      <c r="J1387" s="106">
        <f>(I1387/G1387)*(1/5000)*1000</f>
        <v>200</v>
      </c>
      <c r="K1387">
        <f t="shared" si="162"/>
        <v>5000</v>
      </c>
      <c r="L1387">
        <f t="shared" si="163"/>
        <v>5</v>
      </c>
      <c r="M1387">
        <f t="shared" si="164"/>
        <v>5000</v>
      </c>
    </row>
    <row r="1388" spans="1:13" x14ac:dyDescent="0.25">
      <c r="A1388" s="44" t="s">
        <v>617</v>
      </c>
      <c r="B1388" s="105">
        <v>0.31597222222222221</v>
      </c>
      <c r="C1388" s="44" t="s">
        <v>23</v>
      </c>
      <c r="D1388" s="44" t="s">
        <v>24</v>
      </c>
      <c r="E1388" s="44"/>
      <c r="F1388" s="44">
        <v>20</v>
      </c>
      <c r="G1388" s="44"/>
      <c r="H1388" s="44" t="s">
        <v>84</v>
      </c>
      <c r="I1388" s="44">
        <v>16</v>
      </c>
      <c r="J1388" s="109">
        <f t="shared" ref="J1388:J1395" si="169">(I1388/(F1388/5000))*(1/5000)*1000</f>
        <v>800</v>
      </c>
      <c r="K1388" t="e">
        <f t="shared" si="162"/>
        <v>#DIV/0!</v>
      </c>
      <c r="L1388" t="e">
        <f t="shared" si="163"/>
        <v>#DIV/0!</v>
      </c>
      <c r="M1388" t="e">
        <f t="shared" si="164"/>
        <v>#DIV/0!</v>
      </c>
    </row>
    <row r="1389" spans="1:13" x14ac:dyDescent="0.25">
      <c r="A1389" s="44" t="s">
        <v>617</v>
      </c>
      <c r="B1389" s="105">
        <v>0.31597222222222221</v>
      </c>
      <c r="C1389" s="44" t="s">
        <v>23</v>
      </c>
      <c r="D1389" s="44" t="s">
        <v>24</v>
      </c>
      <c r="E1389" s="44"/>
      <c r="F1389" s="44">
        <v>20</v>
      </c>
      <c r="G1389" s="44"/>
      <c r="H1389" s="44" t="s">
        <v>28</v>
      </c>
      <c r="I1389" s="44">
        <v>10</v>
      </c>
      <c r="J1389" s="109">
        <f t="shared" si="169"/>
        <v>500</v>
      </c>
      <c r="K1389" t="e">
        <f t="shared" si="162"/>
        <v>#DIV/0!</v>
      </c>
      <c r="L1389" t="e">
        <f t="shared" si="163"/>
        <v>#DIV/0!</v>
      </c>
      <c r="M1389" t="e">
        <f t="shared" si="164"/>
        <v>#DIV/0!</v>
      </c>
    </row>
    <row r="1390" spans="1:13" x14ac:dyDescent="0.25">
      <c r="A1390" s="44" t="s">
        <v>617</v>
      </c>
      <c r="B1390" s="105">
        <v>0.31597222222222221</v>
      </c>
      <c r="C1390" s="44" t="s">
        <v>23</v>
      </c>
      <c r="D1390" s="44" t="s">
        <v>24</v>
      </c>
      <c r="E1390" s="44"/>
      <c r="F1390" s="44">
        <v>20</v>
      </c>
      <c r="G1390" s="44"/>
      <c r="H1390" s="44" t="s">
        <v>56</v>
      </c>
      <c r="I1390" s="44">
        <v>54</v>
      </c>
      <c r="J1390" s="109">
        <f t="shared" si="169"/>
        <v>2700</v>
      </c>
      <c r="K1390" t="e">
        <f t="shared" si="162"/>
        <v>#DIV/0!</v>
      </c>
      <c r="L1390" t="e">
        <f t="shared" si="163"/>
        <v>#DIV/0!</v>
      </c>
      <c r="M1390" t="e">
        <f t="shared" si="164"/>
        <v>#DIV/0!</v>
      </c>
    </row>
    <row r="1391" spans="1:13" x14ac:dyDescent="0.25">
      <c r="A1391" s="44" t="s">
        <v>617</v>
      </c>
      <c r="B1391" s="105">
        <v>0.31597222222222221</v>
      </c>
      <c r="C1391" s="44" t="s">
        <v>23</v>
      </c>
      <c r="D1391" s="44" t="s">
        <v>24</v>
      </c>
      <c r="E1391" s="44"/>
      <c r="F1391" s="44">
        <v>20</v>
      </c>
      <c r="G1391" s="44"/>
      <c r="H1391" s="44" t="s">
        <v>58</v>
      </c>
      <c r="I1391" s="44">
        <v>1</v>
      </c>
      <c r="J1391" s="109">
        <f t="shared" si="169"/>
        <v>50</v>
      </c>
      <c r="K1391" t="e">
        <f t="shared" si="162"/>
        <v>#DIV/0!</v>
      </c>
      <c r="L1391" t="e">
        <f t="shared" si="163"/>
        <v>#DIV/0!</v>
      </c>
      <c r="M1391" t="e">
        <f t="shared" si="164"/>
        <v>#DIV/0!</v>
      </c>
    </row>
    <row r="1392" spans="1:13" x14ac:dyDescent="0.25">
      <c r="A1392" s="44" t="s">
        <v>617</v>
      </c>
      <c r="B1392" s="105">
        <v>0.31597222222222221</v>
      </c>
      <c r="C1392" s="44" t="s">
        <v>23</v>
      </c>
      <c r="D1392" s="44" t="s">
        <v>24</v>
      </c>
      <c r="E1392" s="44"/>
      <c r="F1392" s="44">
        <v>20</v>
      </c>
      <c r="G1392" s="44"/>
      <c r="H1392" s="44" t="s">
        <v>30</v>
      </c>
      <c r="I1392" s="44">
        <v>8</v>
      </c>
      <c r="J1392" s="109">
        <f t="shared" si="169"/>
        <v>400</v>
      </c>
      <c r="K1392" t="e">
        <f t="shared" si="162"/>
        <v>#DIV/0!</v>
      </c>
      <c r="L1392" t="e">
        <f t="shared" si="163"/>
        <v>#DIV/0!</v>
      </c>
      <c r="M1392" t="e">
        <f t="shared" si="164"/>
        <v>#DIV/0!</v>
      </c>
    </row>
    <row r="1393" spans="1:13" x14ac:dyDescent="0.25">
      <c r="A1393" s="44" t="s">
        <v>617</v>
      </c>
      <c r="B1393" s="105">
        <v>0.58333333333333337</v>
      </c>
      <c r="C1393" s="44" t="s">
        <v>23</v>
      </c>
      <c r="D1393" s="44" t="s">
        <v>24</v>
      </c>
      <c r="E1393" s="44"/>
      <c r="F1393" s="44" t="s">
        <v>23</v>
      </c>
      <c r="G1393" s="44"/>
      <c r="H1393" s="44" t="s">
        <v>617</v>
      </c>
      <c r="I1393" s="105">
        <v>0.58333333333333337</v>
      </c>
      <c r="J1393" s="109" t="e">
        <f t="shared" si="169"/>
        <v>#VALUE!</v>
      </c>
      <c r="K1393" t="e">
        <f t="shared" si="162"/>
        <v>#VALUE!</v>
      </c>
      <c r="L1393" t="e">
        <f t="shared" si="163"/>
        <v>#DIV/0!</v>
      </c>
      <c r="M1393" t="e">
        <f t="shared" si="164"/>
        <v>#VALUE!</v>
      </c>
    </row>
    <row r="1394" spans="1:13" x14ac:dyDescent="0.25">
      <c r="A1394" s="44" t="s">
        <v>617</v>
      </c>
      <c r="B1394" s="105">
        <v>0.70833333333333337</v>
      </c>
      <c r="C1394" s="44" t="s">
        <v>284</v>
      </c>
      <c r="D1394" s="44" t="s">
        <v>24</v>
      </c>
      <c r="E1394" s="44"/>
      <c r="F1394" s="44" t="s">
        <v>284</v>
      </c>
      <c r="G1394" s="44"/>
      <c r="H1394" s="44" t="s">
        <v>617</v>
      </c>
      <c r="I1394" s="105">
        <v>0.70833333333333337</v>
      </c>
      <c r="J1394" s="109" t="e">
        <f t="shared" si="169"/>
        <v>#VALUE!</v>
      </c>
      <c r="K1394" t="e">
        <f t="shared" si="162"/>
        <v>#VALUE!</v>
      </c>
      <c r="L1394" t="e">
        <f t="shared" si="163"/>
        <v>#DIV/0!</v>
      </c>
      <c r="M1394" t="e">
        <f t="shared" si="164"/>
        <v>#VALUE!</v>
      </c>
    </row>
    <row r="1395" spans="1:13" x14ac:dyDescent="0.25">
      <c r="A1395" s="44" t="s">
        <v>617</v>
      </c>
      <c r="B1395" s="105">
        <v>0.83333333333333337</v>
      </c>
      <c r="C1395" s="44" t="s">
        <v>284</v>
      </c>
      <c r="D1395" s="44" t="s">
        <v>24</v>
      </c>
      <c r="E1395" s="44"/>
      <c r="F1395" s="44" t="s">
        <v>284</v>
      </c>
      <c r="G1395" s="44"/>
      <c r="H1395" s="44" t="s">
        <v>617</v>
      </c>
      <c r="I1395" s="105">
        <v>0.83333333333333337</v>
      </c>
      <c r="J1395" s="109" t="e">
        <f t="shared" si="169"/>
        <v>#VALUE!</v>
      </c>
      <c r="K1395" t="e">
        <f t="shared" si="162"/>
        <v>#VALUE!</v>
      </c>
      <c r="L1395" t="e">
        <f t="shared" si="163"/>
        <v>#DIV/0!</v>
      </c>
      <c r="M1395" t="e">
        <f t="shared" si="164"/>
        <v>#VALUE!</v>
      </c>
    </row>
    <row r="1396" spans="1:13" x14ac:dyDescent="0.25">
      <c r="A1396" s="44" t="s">
        <v>134</v>
      </c>
      <c r="B1396" s="105">
        <v>0.33333333333333331</v>
      </c>
      <c r="C1396" s="44" t="s">
        <v>23</v>
      </c>
      <c r="D1396" s="44" t="s">
        <v>24</v>
      </c>
      <c r="E1396" s="44">
        <v>5000</v>
      </c>
      <c r="F1396" s="44">
        <v>1</v>
      </c>
      <c r="G1396" s="44">
        <f>F1396/1000</f>
        <v>1E-3</v>
      </c>
      <c r="H1396" s="44" t="s">
        <v>26</v>
      </c>
      <c r="I1396" s="44">
        <v>3</v>
      </c>
      <c r="J1396" s="106">
        <f>(I1396/G1396)*(1/5000)*1000</f>
        <v>600</v>
      </c>
      <c r="K1396">
        <f t="shared" si="162"/>
        <v>15000</v>
      </c>
      <c r="L1396">
        <f t="shared" si="163"/>
        <v>15</v>
      </c>
      <c r="M1396">
        <f t="shared" si="164"/>
        <v>15000</v>
      </c>
    </row>
    <row r="1397" spans="1:13" x14ac:dyDescent="0.25">
      <c r="A1397" s="44" t="s">
        <v>134</v>
      </c>
      <c r="B1397" s="105">
        <v>0.33333333333333331</v>
      </c>
      <c r="C1397" s="44" t="s">
        <v>23</v>
      </c>
      <c r="D1397" s="44" t="s">
        <v>24</v>
      </c>
      <c r="E1397" s="44">
        <v>5000</v>
      </c>
      <c r="F1397" s="44">
        <v>1</v>
      </c>
      <c r="G1397" s="44">
        <f>F1397/1000</f>
        <v>1E-3</v>
      </c>
      <c r="H1397" s="44" t="s">
        <v>28</v>
      </c>
      <c r="I1397" s="44">
        <v>5</v>
      </c>
      <c r="J1397" s="106">
        <f>(I1397/G1397)*(1/5000)*1000</f>
        <v>1000</v>
      </c>
      <c r="K1397">
        <f t="shared" si="162"/>
        <v>25000</v>
      </c>
      <c r="L1397">
        <f t="shared" si="163"/>
        <v>25</v>
      </c>
      <c r="M1397">
        <f t="shared" si="164"/>
        <v>25000</v>
      </c>
    </row>
    <row r="1398" spans="1:13" x14ac:dyDescent="0.25">
      <c r="A1398" s="44" t="s">
        <v>134</v>
      </c>
      <c r="B1398" s="105">
        <v>0.33333333333333331</v>
      </c>
      <c r="C1398" s="44" t="s">
        <v>23</v>
      </c>
      <c r="D1398" s="44" t="s">
        <v>24</v>
      </c>
      <c r="E1398" s="44">
        <v>5000</v>
      </c>
      <c r="F1398" s="44">
        <v>1</v>
      </c>
      <c r="G1398" s="44">
        <f>F1398/1000</f>
        <v>1E-3</v>
      </c>
      <c r="H1398" s="44" t="s">
        <v>77</v>
      </c>
      <c r="I1398" s="44">
        <v>3</v>
      </c>
      <c r="J1398" s="106">
        <f>(I1398/G1398)*(1/5000)*1000</f>
        <v>600</v>
      </c>
      <c r="K1398">
        <f t="shared" si="162"/>
        <v>15000</v>
      </c>
      <c r="L1398">
        <f t="shared" si="163"/>
        <v>15</v>
      </c>
      <c r="M1398">
        <f t="shared" si="164"/>
        <v>15000</v>
      </c>
    </row>
    <row r="1399" spans="1:13" x14ac:dyDescent="0.25">
      <c r="A1399" s="44" t="s">
        <v>134</v>
      </c>
      <c r="B1399" s="105">
        <v>0.33333333333333331</v>
      </c>
      <c r="C1399" s="44" t="s">
        <v>23</v>
      </c>
      <c r="D1399" s="44" t="s">
        <v>24</v>
      </c>
      <c r="E1399" s="44">
        <v>5000</v>
      </c>
      <c r="F1399" s="44">
        <v>1</v>
      </c>
      <c r="G1399" s="44">
        <f>F1399/1000</f>
        <v>1E-3</v>
      </c>
      <c r="H1399" s="44" t="s">
        <v>84</v>
      </c>
      <c r="I1399" s="44">
        <v>4</v>
      </c>
      <c r="J1399" s="106">
        <f>(I1399/G1399)*(1/5000)*1000</f>
        <v>800</v>
      </c>
      <c r="K1399">
        <f t="shared" si="162"/>
        <v>20000</v>
      </c>
      <c r="L1399">
        <f t="shared" si="163"/>
        <v>20</v>
      </c>
      <c r="M1399">
        <f t="shared" si="164"/>
        <v>20000</v>
      </c>
    </row>
    <row r="1400" spans="1:13" x14ac:dyDescent="0.25">
      <c r="A1400" s="44" t="s">
        <v>641</v>
      </c>
      <c r="B1400" s="105">
        <v>0.375</v>
      </c>
      <c r="C1400" s="44" t="s">
        <v>284</v>
      </c>
      <c r="D1400" s="44" t="s">
        <v>24</v>
      </c>
      <c r="E1400" s="44"/>
      <c r="F1400" s="44">
        <v>20</v>
      </c>
      <c r="G1400" s="44"/>
      <c r="H1400" s="44" t="s">
        <v>692</v>
      </c>
      <c r="I1400" s="44">
        <v>3</v>
      </c>
      <c r="J1400" s="109">
        <f t="shared" ref="J1400:J1406" si="170">(I1400/(F1400/5000))*(1/5000)*1000</f>
        <v>150</v>
      </c>
      <c r="K1400" t="e">
        <f t="shared" si="162"/>
        <v>#DIV/0!</v>
      </c>
      <c r="L1400" t="e">
        <f t="shared" si="163"/>
        <v>#DIV/0!</v>
      </c>
      <c r="M1400" t="e">
        <f t="shared" si="164"/>
        <v>#DIV/0!</v>
      </c>
    </row>
    <row r="1401" spans="1:13" x14ac:dyDescent="0.25">
      <c r="A1401" s="44" t="s">
        <v>641</v>
      </c>
      <c r="B1401" s="105">
        <v>0.375</v>
      </c>
      <c r="C1401" s="44" t="s">
        <v>284</v>
      </c>
      <c r="D1401" s="44" t="s">
        <v>24</v>
      </c>
      <c r="E1401" s="44"/>
      <c r="F1401" s="44">
        <v>20</v>
      </c>
      <c r="G1401" s="44"/>
      <c r="H1401" s="44" t="s">
        <v>58</v>
      </c>
      <c r="I1401" s="44">
        <v>1</v>
      </c>
      <c r="J1401" s="109">
        <f t="shared" si="170"/>
        <v>50</v>
      </c>
      <c r="K1401" t="e">
        <f t="shared" si="162"/>
        <v>#DIV/0!</v>
      </c>
      <c r="L1401" t="e">
        <f t="shared" si="163"/>
        <v>#DIV/0!</v>
      </c>
      <c r="M1401" t="e">
        <f t="shared" si="164"/>
        <v>#DIV/0!</v>
      </c>
    </row>
    <row r="1402" spans="1:13" x14ac:dyDescent="0.25">
      <c r="A1402" s="44" t="s">
        <v>641</v>
      </c>
      <c r="B1402" s="105">
        <v>0.375</v>
      </c>
      <c r="C1402" s="44" t="s">
        <v>284</v>
      </c>
      <c r="D1402" s="44" t="s">
        <v>24</v>
      </c>
      <c r="E1402" s="44"/>
      <c r="F1402" s="44">
        <v>20</v>
      </c>
      <c r="G1402" s="44"/>
      <c r="H1402" s="44" t="s">
        <v>693</v>
      </c>
      <c r="I1402" s="44">
        <v>8</v>
      </c>
      <c r="J1402" s="109">
        <f t="shared" si="170"/>
        <v>400</v>
      </c>
      <c r="K1402" t="e">
        <f t="shared" si="162"/>
        <v>#DIV/0!</v>
      </c>
      <c r="L1402" t="e">
        <f t="shared" si="163"/>
        <v>#DIV/0!</v>
      </c>
      <c r="M1402" t="e">
        <f t="shared" si="164"/>
        <v>#DIV/0!</v>
      </c>
    </row>
    <row r="1403" spans="1:13" x14ac:dyDescent="0.25">
      <c r="A1403" s="44" t="s">
        <v>641</v>
      </c>
      <c r="B1403" s="105">
        <v>0.375</v>
      </c>
      <c r="C1403" s="44" t="s">
        <v>284</v>
      </c>
      <c r="D1403" s="44" t="s">
        <v>24</v>
      </c>
      <c r="E1403" s="44"/>
      <c r="F1403" s="44">
        <v>20</v>
      </c>
      <c r="G1403" s="44"/>
      <c r="H1403" s="44" t="s">
        <v>498</v>
      </c>
      <c r="I1403" s="44">
        <v>1</v>
      </c>
      <c r="J1403" s="109">
        <f t="shared" si="170"/>
        <v>50</v>
      </c>
      <c r="K1403" t="e">
        <f t="shared" si="162"/>
        <v>#DIV/0!</v>
      </c>
      <c r="L1403" t="e">
        <f t="shared" si="163"/>
        <v>#DIV/0!</v>
      </c>
      <c r="M1403" t="e">
        <f t="shared" si="164"/>
        <v>#DIV/0!</v>
      </c>
    </row>
    <row r="1404" spans="1:13" x14ac:dyDescent="0.25">
      <c r="A1404" s="44" t="s">
        <v>641</v>
      </c>
      <c r="B1404" s="105">
        <v>0.375</v>
      </c>
      <c r="C1404" s="44" t="s">
        <v>284</v>
      </c>
      <c r="D1404" s="44" t="s">
        <v>24</v>
      </c>
      <c r="E1404" s="44"/>
      <c r="F1404" s="44">
        <v>20</v>
      </c>
      <c r="G1404" s="44"/>
      <c r="H1404" s="44" t="s">
        <v>84</v>
      </c>
      <c r="I1404" s="44">
        <v>1</v>
      </c>
      <c r="J1404" s="109">
        <f t="shared" si="170"/>
        <v>50</v>
      </c>
      <c r="K1404" t="e">
        <f t="shared" si="162"/>
        <v>#DIV/0!</v>
      </c>
      <c r="L1404" t="e">
        <f t="shared" si="163"/>
        <v>#DIV/0!</v>
      </c>
      <c r="M1404" t="e">
        <f t="shared" si="164"/>
        <v>#DIV/0!</v>
      </c>
    </row>
    <row r="1405" spans="1:13" x14ac:dyDescent="0.25">
      <c r="A1405" s="44" t="s">
        <v>641</v>
      </c>
      <c r="B1405" s="105">
        <v>0.375</v>
      </c>
      <c r="C1405" s="44" t="s">
        <v>284</v>
      </c>
      <c r="D1405" s="44" t="s">
        <v>24</v>
      </c>
      <c r="E1405" s="44"/>
      <c r="F1405" s="44">
        <v>20</v>
      </c>
      <c r="G1405" s="44"/>
      <c r="H1405" s="44" t="s">
        <v>28</v>
      </c>
      <c r="I1405" s="44">
        <v>6</v>
      </c>
      <c r="J1405" s="109">
        <f t="shared" si="170"/>
        <v>300</v>
      </c>
      <c r="K1405" t="e">
        <f t="shared" si="162"/>
        <v>#DIV/0!</v>
      </c>
      <c r="L1405" t="e">
        <f t="shared" si="163"/>
        <v>#DIV/0!</v>
      </c>
      <c r="M1405" t="e">
        <f t="shared" si="164"/>
        <v>#DIV/0!</v>
      </c>
    </row>
    <row r="1406" spans="1:13" x14ac:dyDescent="0.25">
      <c r="A1406" s="44" t="s">
        <v>641</v>
      </c>
      <c r="B1406" s="105">
        <v>0.375</v>
      </c>
      <c r="C1406" s="44" t="s">
        <v>284</v>
      </c>
      <c r="D1406" s="44" t="s">
        <v>24</v>
      </c>
      <c r="E1406" s="44"/>
      <c r="F1406" s="44">
        <v>20</v>
      </c>
      <c r="G1406" s="44"/>
      <c r="H1406" s="44" t="s">
        <v>304</v>
      </c>
      <c r="I1406" s="44">
        <v>1</v>
      </c>
      <c r="J1406" s="109">
        <f t="shared" si="170"/>
        <v>50</v>
      </c>
      <c r="K1406" t="e">
        <f t="shared" si="162"/>
        <v>#DIV/0!</v>
      </c>
      <c r="L1406" t="e">
        <f t="shared" si="163"/>
        <v>#DIV/0!</v>
      </c>
      <c r="M1406" t="e">
        <f t="shared" si="164"/>
        <v>#DIV/0!</v>
      </c>
    </row>
    <row r="1407" spans="1:13" x14ac:dyDescent="0.25">
      <c r="A1407" s="44" t="s">
        <v>169</v>
      </c>
      <c r="B1407" s="105">
        <v>0.33333333333333331</v>
      </c>
      <c r="C1407" s="44" t="s">
        <v>23</v>
      </c>
      <c r="D1407" s="44" t="s">
        <v>24</v>
      </c>
      <c r="E1407" s="44">
        <v>5000</v>
      </c>
      <c r="F1407" s="44">
        <v>1</v>
      </c>
      <c r="G1407" s="44">
        <f>F1407/1000</f>
        <v>1E-3</v>
      </c>
      <c r="H1407" s="44" t="s">
        <v>35</v>
      </c>
      <c r="I1407" s="44">
        <v>1</v>
      </c>
      <c r="J1407" s="106">
        <f>(I1407/G1407)*(1/5000)*1000</f>
        <v>200</v>
      </c>
      <c r="K1407">
        <f t="shared" si="162"/>
        <v>5000</v>
      </c>
      <c r="L1407">
        <f t="shared" si="163"/>
        <v>5</v>
      </c>
      <c r="M1407">
        <f t="shared" si="164"/>
        <v>5000</v>
      </c>
    </row>
    <row r="1408" spans="1:13" x14ac:dyDescent="0.25">
      <c r="A1408" s="44" t="s">
        <v>169</v>
      </c>
      <c r="B1408" s="105">
        <v>0.33333333333333331</v>
      </c>
      <c r="C1408" s="44" t="s">
        <v>23</v>
      </c>
      <c r="D1408" s="44" t="s">
        <v>24</v>
      </c>
      <c r="E1408" s="44">
        <v>5000</v>
      </c>
      <c r="F1408" s="44">
        <v>1</v>
      </c>
      <c r="G1408" s="44">
        <f>F1408/1000</f>
        <v>1E-3</v>
      </c>
      <c r="H1408" s="44" t="s">
        <v>84</v>
      </c>
      <c r="I1408" s="44">
        <v>2</v>
      </c>
      <c r="J1408" s="106">
        <f>(I1408/G1408)*(1/5000)*1000</f>
        <v>400</v>
      </c>
      <c r="K1408">
        <f t="shared" si="162"/>
        <v>10000</v>
      </c>
      <c r="L1408">
        <f t="shared" si="163"/>
        <v>10</v>
      </c>
      <c r="M1408">
        <f t="shared" si="164"/>
        <v>10000</v>
      </c>
    </row>
    <row r="1409" spans="1:13" x14ac:dyDescent="0.25">
      <c r="A1409" s="44" t="s">
        <v>190</v>
      </c>
      <c r="B1409" s="105">
        <v>0.33333333333333331</v>
      </c>
      <c r="C1409" s="44" t="s">
        <v>23</v>
      </c>
      <c r="D1409" s="44" t="s">
        <v>24</v>
      </c>
      <c r="E1409" s="44">
        <v>5000</v>
      </c>
      <c r="F1409" s="44">
        <v>1</v>
      </c>
      <c r="G1409" s="44">
        <f>F1409/1000</f>
        <v>1E-3</v>
      </c>
      <c r="H1409" s="44" t="s">
        <v>26</v>
      </c>
      <c r="I1409" s="44">
        <v>1</v>
      </c>
      <c r="J1409" s="106">
        <f>(I1409/G1409)*(1/5000)*1000</f>
        <v>200</v>
      </c>
      <c r="K1409">
        <f t="shared" si="162"/>
        <v>5000</v>
      </c>
      <c r="L1409">
        <f t="shared" si="163"/>
        <v>5</v>
      </c>
      <c r="M1409">
        <f t="shared" si="164"/>
        <v>5000</v>
      </c>
    </row>
    <row r="1410" spans="1:13" x14ac:dyDescent="0.25">
      <c r="A1410" s="44" t="s">
        <v>190</v>
      </c>
      <c r="B1410" s="105">
        <v>0.33333333333333331</v>
      </c>
      <c r="C1410" s="44" t="s">
        <v>23</v>
      </c>
      <c r="D1410" s="44" t="s">
        <v>24</v>
      </c>
      <c r="E1410" s="44">
        <v>5000</v>
      </c>
      <c r="F1410" s="44">
        <v>1</v>
      </c>
      <c r="G1410" s="44">
        <f>F1410/1000</f>
        <v>1E-3</v>
      </c>
      <c r="H1410" s="44" t="s">
        <v>191</v>
      </c>
      <c r="I1410" s="44">
        <v>4</v>
      </c>
      <c r="J1410" s="106">
        <f>(I1410/G1410)*(1/5000)*1000</f>
        <v>800</v>
      </c>
      <c r="K1410">
        <f t="shared" ref="K1410:K1473" si="171">((I1410*1000)/(F1410*(E1410/25)))*1000</f>
        <v>20000</v>
      </c>
      <c r="L1410">
        <f t="shared" ref="L1410:L1473" si="172">(I1410/1)*(1/(E1410/25))*1000</f>
        <v>20</v>
      </c>
      <c r="M1410">
        <f t="shared" ref="M1410:M1473" si="173">(I1410*1000)/(F1410*(E1410/25))*1000</f>
        <v>20000</v>
      </c>
    </row>
    <row r="1411" spans="1:13" x14ac:dyDescent="0.25">
      <c r="A1411" s="65" t="s">
        <v>759</v>
      </c>
      <c r="B1411" s="74">
        <v>0.33333333333333298</v>
      </c>
      <c r="C1411" s="65" t="s">
        <v>23</v>
      </c>
      <c r="D1411" s="65" t="s">
        <v>24</v>
      </c>
      <c r="E1411" s="65">
        <v>5000</v>
      </c>
      <c r="F1411" s="65">
        <v>1</v>
      </c>
      <c r="G1411" s="65">
        <v>1E-3</v>
      </c>
      <c r="H1411" s="65" t="s">
        <v>542</v>
      </c>
      <c r="I1411" s="75">
        <v>1</v>
      </c>
      <c r="J1411" s="75">
        <f t="shared" ref="J1411:J1420" si="174">(I1411/G1411)*(1/E1411)*1000</f>
        <v>200</v>
      </c>
      <c r="K1411">
        <f t="shared" si="171"/>
        <v>5000</v>
      </c>
      <c r="L1411">
        <f t="shared" si="172"/>
        <v>5</v>
      </c>
      <c r="M1411">
        <f t="shared" si="173"/>
        <v>5000</v>
      </c>
    </row>
    <row r="1412" spans="1:13" x14ac:dyDescent="0.25">
      <c r="A1412" s="65" t="s">
        <v>759</v>
      </c>
      <c r="B1412" s="74">
        <v>0.33333333333333298</v>
      </c>
      <c r="C1412" s="65" t="s">
        <v>23</v>
      </c>
      <c r="D1412" s="65" t="s">
        <v>24</v>
      </c>
      <c r="E1412" s="65">
        <v>5000</v>
      </c>
      <c r="F1412" s="65">
        <v>1</v>
      </c>
      <c r="G1412" s="65">
        <v>1E-3</v>
      </c>
      <c r="H1412" s="65" t="s">
        <v>30</v>
      </c>
      <c r="I1412" s="75">
        <v>2</v>
      </c>
      <c r="J1412" s="75">
        <f t="shared" si="174"/>
        <v>400</v>
      </c>
      <c r="K1412">
        <f t="shared" si="171"/>
        <v>10000</v>
      </c>
      <c r="L1412">
        <f t="shared" si="172"/>
        <v>10</v>
      </c>
      <c r="M1412">
        <f t="shared" si="173"/>
        <v>10000</v>
      </c>
    </row>
    <row r="1413" spans="1:13" x14ac:dyDescent="0.25">
      <c r="A1413" s="65" t="s">
        <v>759</v>
      </c>
      <c r="B1413" s="74">
        <v>0.33333333333333298</v>
      </c>
      <c r="C1413" s="65" t="s">
        <v>23</v>
      </c>
      <c r="D1413" s="65" t="s">
        <v>24</v>
      </c>
      <c r="E1413" s="65">
        <v>5000</v>
      </c>
      <c r="F1413" s="65">
        <v>1</v>
      </c>
      <c r="G1413" s="65">
        <v>1E-3</v>
      </c>
      <c r="H1413" s="65" t="s">
        <v>733</v>
      </c>
      <c r="I1413" s="75">
        <v>1</v>
      </c>
      <c r="J1413" s="75">
        <f t="shared" si="174"/>
        <v>200</v>
      </c>
      <c r="K1413">
        <f t="shared" si="171"/>
        <v>5000</v>
      </c>
      <c r="L1413">
        <f t="shared" si="172"/>
        <v>5</v>
      </c>
      <c r="M1413">
        <f t="shared" si="173"/>
        <v>5000</v>
      </c>
    </row>
    <row r="1414" spans="1:13" x14ac:dyDescent="0.25">
      <c r="A1414" s="65" t="s">
        <v>784</v>
      </c>
      <c r="B1414" s="74">
        <v>0.33333333333333298</v>
      </c>
      <c r="C1414" s="65" t="s">
        <v>23</v>
      </c>
      <c r="D1414" s="65" t="s">
        <v>24</v>
      </c>
      <c r="E1414" s="65">
        <v>5000</v>
      </c>
      <c r="F1414" s="65">
        <v>1</v>
      </c>
      <c r="G1414" s="65">
        <v>1E-3</v>
      </c>
      <c r="H1414" s="65" t="s">
        <v>542</v>
      </c>
      <c r="I1414" s="75">
        <v>4</v>
      </c>
      <c r="J1414" s="75">
        <f t="shared" si="174"/>
        <v>800</v>
      </c>
      <c r="K1414">
        <f t="shared" si="171"/>
        <v>20000</v>
      </c>
      <c r="L1414">
        <f t="shared" si="172"/>
        <v>20</v>
      </c>
      <c r="M1414">
        <f t="shared" si="173"/>
        <v>20000</v>
      </c>
    </row>
    <row r="1415" spans="1:13" x14ac:dyDescent="0.25">
      <c r="A1415" s="65" t="s">
        <v>784</v>
      </c>
      <c r="B1415" s="74">
        <v>0.33333333333333298</v>
      </c>
      <c r="C1415" s="65" t="s">
        <v>23</v>
      </c>
      <c r="D1415" s="65" t="s">
        <v>24</v>
      </c>
      <c r="E1415" s="65">
        <v>5000</v>
      </c>
      <c r="F1415" s="65">
        <v>1</v>
      </c>
      <c r="G1415" s="65">
        <v>1E-3</v>
      </c>
      <c r="H1415" s="65" t="s">
        <v>26</v>
      </c>
      <c r="I1415" s="75">
        <v>7</v>
      </c>
      <c r="J1415" s="75">
        <f t="shared" si="174"/>
        <v>1400.0000000000002</v>
      </c>
      <c r="K1415">
        <f t="shared" si="171"/>
        <v>35000</v>
      </c>
      <c r="L1415">
        <f t="shared" si="172"/>
        <v>35</v>
      </c>
      <c r="M1415">
        <f t="shared" si="173"/>
        <v>35000</v>
      </c>
    </row>
    <row r="1416" spans="1:13" x14ac:dyDescent="0.25">
      <c r="A1416" s="65" t="s">
        <v>784</v>
      </c>
      <c r="B1416" s="74">
        <v>0.33333333333333298</v>
      </c>
      <c r="C1416" s="65" t="s">
        <v>23</v>
      </c>
      <c r="D1416" s="65" t="s">
        <v>24</v>
      </c>
      <c r="E1416" s="65">
        <v>5000</v>
      </c>
      <c r="F1416" s="65">
        <v>1</v>
      </c>
      <c r="G1416" s="65">
        <v>1E-3</v>
      </c>
      <c r="H1416" s="65" t="s">
        <v>771</v>
      </c>
      <c r="I1416" s="75">
        <v>1</v>
      </c>
      <c r="J1416" s="75">
        <f t="shared" si="174"/>
        <v>200</v>
      </c>
      <c r="K1416">
        <f t="shared" si="171"/>
        <v>5000</v>
      </c>
      <c r="L1416">
        <f t="shared" si="172"/>
        <v>5</v>
      </c>
      <c r="M1416">
        <f t="shared" si="173"/>
        <v>5000</v>
      </c>
    </row>
    <row r="1417" spans="1:13" x14ac:dyDescent="0.25">
      <c r="A1417" s="65" t="s">
        <v>784</v>
      </c>
      <c r="B1417" s="74">
        <v>0.33333333333333298</v>
      </c>
      <c r="C1417" s="65" t="s">
        <v>23</v>
      </c>
      <c r="D1417" s="65" t="s">
        <v>24</v>
      </c>
      <c r="E1417" s="65">
        <v>5000</v>
      </c>
      <c r="F1417" s="65">
        <v>1</v>
      </c>
      <c r="G1417" s="65">
        <v>1E-3</v>
      </c>
      <c r="H1417" s="65" t="s">
        <v>162</v>
      </c>
      <c r="I1417" s="75">
        <v>1</v>
      </c>
      <c r="J1417" s="75">
        <f t="shared" si="174"/>
        <v>200</v>
      </c>
      <c r="K1417">
        <f t="shared" si="171"/>
        <v>5000</v>
      </c>
      <c r="L1417">
        <f t="shared" si="172"/>
        <v>5</v>
      </c>
      <c r="M1417">
        <f t="shared" si="173"/>
        <v>5000</v>
      </c>
    </row>
    <row r="1418" spans="1:13" x14ac:dyDescent="0.25">
      <c r="A1418" s="65" t="s">
        <v>784</v>
      </c>
      <c r="B1418" s="74">
        <v>0.33333333333333298</v>
      </c>
      <c r="C1418" s="65" t="s">
        <v>23</v>
      </c>
      <c r="D1418" s="65" t="s">
        <v>24</v>
      </c>
      <c r="E1418" s="65">
        <v>5000</v>
      </c>
      <c r="F1418" s="65">
        <v>1</v>
      </c>
      <c r="G1418" s="65">
        <v>1E-3</v>
      </c>
      <c r="H1418" s="65" t="s">
        <v>30</v>
      </c>
      <c r="I1418" s="75">
        <v>1</v>
      </c>
      <c r="J1418" s="75">
        <f t="shared" si="174"/>
        <v>200</v>
      </c>
      <c r="K1418">
        <f t="shared" si="171"/>
        <v>5000</v>
      </c>
      <c r="L1418">
        <f t="shared" si="172"/>
        <v>5</v>
      </c>
      <c r="M1418">
        <f t="shared" si="173"/>
        <v>5000</v>
      </c>
    </row>
    <row r="1419" spans="1:13" x14ac:dyDescent="0.25">
      <c r="A1419" s="65" t="s">
        <v>784</v>
      </c>
      <c r="B1419" s="74">
        <v>0.33333333333333298</v>
      </c>
      <c r="C1419" s="65" t="s">
        <v>23</v>
      </c>
      <c r="D1419" s="65" t="s">
        <v>24</v>
      </c>
      <c r="E1419" s="65">
        <v>5000</v>
      </c>
      <c r="F1419" s="65">
        <v>1</v>
      </c>
      <c r="G1419" s="65">
        <v>1E-3</v>
      </c>
      <c r="H1419" s="65" t="s">
        <v>750</v>
      </c>
      <c r="I1419" s="75">
        <v>1</v>
      </c>
      <c r="J1419" s="75">
        <f t="shared" si="174"/>
        <v>200</v>
      </c>
      <c r="K1419">
        <f t="shared" si="171"/>
        <v>5000</v>
      </c>
      <c r="L1419">
        <f t="shared" si="172"/>
        <v>5</v>
      </c>
      <c r="M1419">
        <f t="shared" si="173"/>
        <v>5000</v>
      </c>
    </row>
    <row r="1420" spans="1:13" x14ac:dyDescent="0.25">
      <c r="A1420" s="65" t="s">
        <v>784</v>
      </c>
      <c r="B1420" s="74">
        <v>0.33333333333333298</v>
      </c>
      <c r="C1420" s="65" t="s">
        <v>23</v>
      </c>
      <c r="D1420" s="65" t="s">
        <v>24</v>
      </c>
      <c r="E1420" s="65">
        <v>5000</v>
      </c>
      <c r="F1420" s="65">
        <v>1</v>
      </c>
      <c r="G1420" s="65">
        <v>1E-3</v>
      </c>
      <c r="H1420" s="65" t="s">
        <v>733</v>
      </c>
      <c r="I1420" s="75">
        <v>1</v>
      </c>
      <c r="J1420" s="75">
        <f t="shared" si="174"/>
        <v>200</v>
      </c>
      <c r="K1420">
        <f t="shared" si="171"/>
        <v>5000</v>
      </c>
      <c r="L1420">
        <f t="shared" si="172"/>
        <v>5</v>
      </c>
      <c r="M1420">
        <f t="shared" si="173"/>
        <v>5000</v>
      </c>
    </row>
    <row r="1421" spans="1:13" x14ac:dyDescent="0.25">
      <c r="A1421" s="44" t="s">
        <v>233</v>
      </c>
      <c r="B1421" s="105">
        <v>0.33333333333333331</v>
      </c>
      <c r="C1421" s="44" t="s">
        <v>23</v>
      </c>
      <c r="D1421" s="44" t="s">
        <v>24</v>
      </c>
      <c r="E1421" s="44">
        <v>5000</v>
      </c>
      <c r="F1421" s="44">
        <v>1</v>
      </c>
      <c r="G1421" s="44">
        <f>F1421/1000</f>
        <v>1E-3</v>
      </c>
      <c r="H1421" s="44" t="s">
        <v>35</v>
      </c>
      <c r="I1421" s="44">
        <v>4</v>
      </c>
      <c r="J1421" s="106">
        <f>(I1421/G1421)*(1/5000)*1000</f>
        <v>800</v>
      </c>
      <c r="K1421">
        <f t="shared" si="171"/>
        <v>20000</v>
      </c>
      <c r="L1421">
        <f t="shared" si="172"/>
        <v>20</v>
      </c>
      <c r="M1421">
        <f t="shared" si="173"/>
        <v>20000</v>
      </c>
    </row>
    <row r="1422" spans="1:13" x14ac:dyDescent="0.25">
      <c r="A1422" s="44" t="s">
        <v>233</v>
      </c>
      <c r="B1422" s="105">
        <v>0.33333333333333331</v>
      </c>
      <c r="C1422" s="44" t="s">
        <v>23</v>
      </c>
      <c r="D1422" s="44" t="s">
        <v>24</v>
      </c>
      <c r="E1422" s="44">
        <v>5000</v>
      </c>
      <c r="F1422" s="44">
        <v>1</v>
      </c>
      <c r="G1422" s="44">
        <f>F1422/1000</f>
        <v>1E-3</v>
      </c>
      <c r="H1422" s="44" t="s">
        <v>27</v>
      </c>
      <c r="I1422" s="44">
        <v>1</v>
      </c>
      <c r="J1422" s="106">
        <f>(I1422/G1422)*(1/5000)*1000</f>
        <v>200</v>
      </c>
      <c r="K1422">
        <f t="shared" si="171"/>
        <v>5000</v>
      </c>
      <c r="L1422">
        <f t="shared" si="172"/>
        <v>5</v>
      </c>
      <c r="M1422">
        <f t="shared" si="173"/>
        <v>5000</v>
      </c>
    </row>
    <row r="1423" spans="1:13" x14ac:dyDescent="0.25">
      <c r="A1423" s="44" t="s">
        <v>233</v>
      </c>
      <c r="B1423" s="105">
        <v>0.33333333333333331</v>
      </c>
      <c r="C1423" s="44" t="s">
        <v>23</v>
      </c>
      <c r="D1423" s="44" t="s">
        <v>24</v>
      </c>
      <c r="E1423" s="44">
        <v>5000</v>
      </c>
      <c r="F1423" s="44">
        <v>1</v>
      </c>
      <c r="G1423" s="44">
        <f>F1423/1000</f>
        <v>1E-3</v>
      </c>
      <c r="H1423" s="44" t="s">
        <v>31</v>
      </c>
      <c r="I1423" s="44">
        <v>2</v>
      </c>
      <c r="J1423" s="106">
        <f>(I1423/G1423)*(1/5000)*1000</f>
        <v>400</v>
      </c>
      <c r="K1423">
        <f t="shared" si="171"/>
        <v>10000</v>
      </c>
      <c r="L1423">
        <f t="shared" si="172"/>
        <v>10</v>
      </c>
      <c r="M1423">
        <f t="shared" si="173"/>
        <v>10000</v>
      </c>
    </row>
    <row r="1424" spans="1:13" x14ac:dyDescent="0.25">
      <c r="A1424" s="65" t="s">
        <v>807</v>
      </c>
      <c r="B1424" s="74">
        <v>0.33333333333333298</v>
      </c>
      <c r="C1424" s="65" t="s">
        <v>23</v>
      </c>
      <c r="D1424" s="65" t="s">
        <v>24</v>
      </c>
      <c r="E1424" s="65">
        <v>5000</v>
      </c>
      <c r="F1424" s="65">
        <v>1</v>
      </c>
      <c r="G1424" s="65">
        <v>1E-3</v>
      </c>
      <c r="H1424" s="65" t="s">
        <v>542</v>
      </c>
      <c r="I1424" s="75">
        <v>3</v>
      </c>
      <c r="J1424" s="75">
        <f>(I1424/G1424)*(1/E1424)*1000</f>
        <v>600</v>
      </c>
      <c r="K1424">
        <f t="shared" si="171"/>
        <v>15000</v>
      </c>
      <c r="L1424">
        <f t="shared" si="172"/>
        <v>15</v>
      </c>
      <c r="M1424">
        <f t="shared" si="173"/>
        <v>15000</v>
      </c>
    </row>
    <row r="1425" spans="1:13" x14ac:dyDescent="0.25">
      <c r="A1425" s="65" t="s">
        <v>807</v>
      </c>
      <c r="B1425" s="74">
        <v>0.33333333333333298</v>
      </c>
      <c r="C1425" s="65" t="s">
        <v>23</v>
      </c>
      <c r="D1425" s="65" t="s">
        <v>24</v>
      </c>
      <c r="E1425" s="65">
        <v>5000</v>
      </c>
      <c r="F1425" s="65">
        <v>1</v>
      </c>
      <c r="G1425" s="65">
        <v>1E-3</v>
      </c>
      <c r="H1425" s="65" t="s">
        <v>26</v>
      </c>
      <c r="I1425" s="75">
        <v>1</v>
      </c>
      <c r="J1425" s="75">
        <f>(I1425/G1425)*(1/E1425)*1000</f>
        <v>200</v>
      </c>
      <c r="K1425">
        <f t="shared" si="171"/>
        <v>5000</v>
      </c>
      <c r="L1425">
        <f t="shared" si="172"/>
        <v>5</v>
      </c>
      <c r="M1425">
        <f t="shared" si="173"/>
        <v>5000</v>
      </c>
    </row>
    <row r="1426" spans="1:13" x14ac:dyDescent="0.25">
      <c r="A1426" s="65" t="s">
        <v>807</v>
      </c>
      <c r="B1426" s="74">
        <v>0.33333333333333298</v>
      </c>
      <c r="C1426" s="65" t="s">
        <v>23</v>
      </c>
      <c r="D1426" s="65" t="s">
        <v>24</v>
      </c>
      <c r="E1426" s="65">
        <v>5000</v>
      </c>
      <c r="F1426" s="65">
        <v>1</v>
      </c>
      <c r="G1426" s="65">
        <v>1E-3</v>
      </c>
      <c r="H1426" s="65" t="s">
        <v>733</v>
      </c>
      <c r="I1426" s="75">
        <v>1</v>
      </c>
      <c r="J1426" s="75">
        <f>(I1426/G1426)*(1/E1426)*1000</f>
        <v>200</v>
      </c>
      <c r="K1426">
        <f t="shared" si="171"/>
        <v>5000</v>
      </c>
      <c r="L1426">
        <f t="shared" si="172"/>
        <v>5</v>
      </c>
      <c r="M1426">
        <f t="shared" si="173"/>
        <v>5000</v>
      </c>
    </row>
    <row r="1427" spans="1:13" x14ac:dyDescent="0.25">
      <c r="A1427" s="44" t="s">
        <v>256</v>
      </c>
      <c r="B1427" s="105">
        <v>0.33333333333333331</v>
      </c>
      <c r="C1427" s="44" t="s">
        <v>23</v>
      </c>
      <c r="D1427" s="44" t="s">
        <v>24</v>
      </c>
      <c r="E1427" s="44">
        <v>5000</v>
      </c>
      <c r="F1427" s="44">
        <v>1</v>
      </c>
      <c r="G1427" s="44">
        <f>F1427/1000</f>
        <v>1E-3</v>
      </c>
      <c r="H1427" s="44" t="s">
        <v>26</v>
      </c>
      <c r="I1427" s="44">
        <v>1</v>
      </c>
      <c r="J1427" s="106">
        <f>(I1427/G1427)*(1/5000)*1000</f>
        <v>200</v>
      </c>
      <c r="K1427">
        <f t="shared" si="171"/>
        <v>5000</v>
      </c>
      <c r="L1427">
        <f t="shared" si="172"/>
        <v>5</v>
      </c>
      <c r="M1427">
        <f t="shared" si="173"/>
        <v>5000</v>
      </c>
    </row>
    <row r="1428" spans="1:13" x14ac:dyDescent="0.25">
      <c r="A1428" s="44" t="s">
        <v>256</v>
      </c>
      <c r="B1428" s="105">
        <v>0.33333333333333331</v>
      </c>
      <c r="C1428" s="44" t="s">
        <v>23</v>
      </c>
      <c r="D1428" s="44" t="s">
        <v>24</v>
      </c>
      <c r="E1428" s="44">
        <v>5000</v>
      </c>
      <c r="F1428" s="44">
        <v>1</v>
      </c>
      <c r="G1428" s="44">
        <f>F1428/1000</f>
        <v>1E-3</v>
      </c>
      <c r="H1428" s="44" t="s">
        <v>30</v>
      </c>
      <c r="I1428" s="44">
        <v>1</v>
      </c>
      <c r="J1428" s="106">
        <f>(I1428/G1428)*(1/5000)*1000</f>
        <v>200</v>
      </c>
      <c r="K1428">
        <f t="shared" si="171"/>
        <v>5000</v>
      </c>
      <c r="L1428">
        <f t="shared" si="172"/>
        <v>5</v>
      </c>
      <c r="M1428">
        <f t="shared" si="173"/>
        <v>5000</v>
      </c>
    </row>
    <row r="1429" spans="1:13" x14ac:dyDescent="0.25">
      <c r="A1429" s="44" t="s">
        <v>256</v>
      </c>
      <c r="B1429" s="105">
        <v>0.33333333333333331</v>
      </c>
      <c r="C1429" s="44" t="s">
        <v>23</v>
      </c>
      <c r="D1429" s="44" t="s">
        <v>24</v>
      </c>
      <c r="E1429" s="44">
        <v>5000</v>
      </c>
      <c r="F1429" s="44">
        <v>1</v>
      </c>
      <c r="G1429" s="44">
        <f>F1429/1000</f>
        <v>1E-3</v>
      </c>
      <c r="H1429" s="44" t="s">
        <v>84</v>
      </c>
      <c r="I1429" s="44">
        <v>2</v>
      </c>
      <c r="J1429" s="106">
        <f>(I1429/G1429)*(1/5000)*1000</f>
        <v>400</v>
      </c>
      <c r="K1429">
        <f t="shared" si="171"/>
        <v>10000</v>
      </c>
      <c r="L1429">
        <f t="shared" si="172"/>
        <v>10</v>
      </c>
      <c r="M1429">
        <f t="shared" si="173"/>
        <v>10000</v>
      </c>
    </row>
    <row r="1430" spans="1:13" x14ac:dyDescent="0.25">
      <c r="A1430" s="65" t="s">
        <v>392</v>
      </c>
      <c r="B1430" s="74">
        <v>0.33333333333333331</v>
      </c>
      <c r="C1430" s="65" t="s">
        <v>23</v>
      </c>
      <c r="D1430" s="65" t="s">
        <v>455</v>
      </c>
      <c r="E1430" s="65">
        <v>5000</v>
      </c>
      <c r="F1430" s="65">
        <v>20</v>
      </c>
      <c r="G1430" s="65">
        <f>F1430/5000</f>
        <v>4.0000000000000001E-3</v>
      </c>
      <c r="H1430" s="65" t="s">
        <v>533</v>
      </c>
      <c r="I1430" s="75">
        <v>6</v>
      </c>
      <c r="J1430" s="75">
        <f>(I1430/G1430)*(1/E1430)*1000</f>
        <v>300</v>
      </c>
      <c r="K1430">
        <f t="shared" si="171"/>
        <v>1500</v>
      </c>
      <c r="L1430">
        <f t="shared" si="172"/>
        <v>30</v>
      </c>
      <c r="M1430">
        <f t="shared" si="173"/>
        <v>1500</v>
      </c>
    </row>
    <row r="1431" spans="1:13" x14ac:dyDescent="0.25">
      <c r="A1431" s="65" t="s">
        <v>392</v>
      </c>
      <c r="B1431" s="74">
        <v>0.33333333333333331</v>
      </c>
      <c r="C1431" s="65" t="s">
        <v>23</v>
      </c>
      <c r="D1431" s="65" t="s">
        <v>455</v>
      </c>
      <c r="E1431" s="65">
        <v>5000</v>
      </c>
      <c r="F1431" s="65">
        <v>20</v>
      </c>
      <c r="G1431" s="65">
        <f>F1431/5000</f>
        <v>4.0000000000000001E-3</v>
      </c>
      <c r="H1431" s="65" t="s">
        <v>334</v>
      </c>
      <c r="I1431" s="75">
        <v>3</v>
      </c>
      <c r="J1431" s="75">
        <f>(I1431/G1431)*(1/E1431)*1000</f>
        <v>150</v>
      </c>
      <c r="K1431">
        <f t="shared" si="171"/>
        <v>750</v>
      </c>
      <c r="L1431">
        <f t="shared" si="172"/>
        <v>15</v>
      </c>
      <c r="M1431">
        <f t="shared" si="173"/>
        <v>750</v>
      </c>
    </row>
    <row r="1432" spans="1:13" x14ac:dyDescent="0.25">
      <c r="A1432" s="65" t="s">
        <v>392</v>
      </c>
      <c r="B1432" s="74">
        <v>0.33333333333333331</v>
      </c>
      <c r="C1432" s="65" t="s">
        <v>23</v>
      </c>
      <c r="D1432" s="65" t="s">
        <v>455</v>
      </c>
      <c r="E1432" s="65">
        <v>5000</v>
      </c>
      <c r="F1432" s="65">
        <v>20</v>
      </c>
      <c r="G1432" s="65">
        <f>F1432/5000</f>
        <v>4.0000000000000001E-3</v>
      </c>
      <c r="H1432" s="65" t="s">
        <v>362</v>
      </c>
      <c r="I1432" s="75">
        <v>4</v>
      </c>
      <c r="J1432" s="75">
        <f>(I1432/G1432)*(1/E1432)*1000</f>
        <v>200</v>
      </c>
      <c r="K1432">
        <f t="shared" si="171"/>
        <v>1000</v>
      </c>
      <c r="L1432">
        <f t="shared" si="172"/>
        <v>20</v>
      </c>
      <c r="M1432">
        <f t="shared" si="173"/>
        <v>1000</v>
      </c>
    </row>
    <row r="1433" spans="1:13" x14ac:dyDescent="0.25">
      <c r="A1433" s="65" t="s">
        <v>392</v>
      </c>
      <c r="B1433" s="74">
        <v>0.33333333333333331</v>
      </c>
      <c r="C1433" s="65" t="s">
        <v>23</v>
      </c>
      <c r="D1433" s="65" t="s">
        <v>455</v>
      </c>
      <c r="E1433" s="65">
        <v>5000</v>
      </c>
      <c r="F1433" s="65">
        <v>20</v>
      </c>
      <c r="G1433" s="65">
        <f>F1433/5000</f>
        <v>4.0000000000000001E-3</v>
      </c>
      <c r="H1433" s="65" t="s">
        <v>535</v>
      </c>
      <c r="I1433" s="75">
        <v>1</v>
      </c>
      <c r="J1433" s="75">
        <f>(I1433/G1433)*(1/E1433)*1000</f>
        <v>50</v>
      </c>
      <c r="K1433">
        <f t="shared" si="171"/>
        <v>250</v>
      </c>
      <c r="L1433">
        <f t="shared" si="172"/>
        <v>5</v>
      </c>
      <c r="M1433">
        <f t="shared" si="173"/>
        <v>250</v>
      </c>
    </row>
    <row r="1434" spans="1:13" x14ac:dyDescent="0.25">
      <c r="A1434" s="44" t="s">
        <v>47</v>
      </c>
      <c r="B1434" s="105">
        <v>0.33333333333333331</v>
      </c>
      <c r="C1434" s="44" t="s">
        <v>23</v>
      </c>
      <c r="D1434" s="44" t="s">
        <v>24</v>
      </c>
      <c r="E1434" s="44">
        <v>5000</v>
      </c>
      <c r="F1434" s="44">
        <v>27</v>
      </c>
      <c r="G1434" s="44">
        <f t="shared" ref="G1434:G1446" si="175">F1434/1000</f>
        <v>2.7E-2</v>
      </c>
      <c r="H1434" s="44" t="s">
        <v>26</v>
      </c>
      <c r="I1434" s="44">
        <v>3</v>
      </c>
      <c r="J1434" s="106">
        <f t="shared" ref="J1434:J1446" si="176">(I1434/G1434)*(1/5000)*1000</f>
        <v>22.222222222222221</v>
      </c>
      <c r="K1434">
        <f t="shared" si="171"/>
        <v>555.55555555555554</v>
      </c>
      <c r="L1434">
        <f t="shared" si="172"/>
        <v>15</v>
      </c>
      <c r="M1434">
        <f t="shared" si="173"/>
        <v>555.55555555555554</v>
      </c>
    </row>
    <row r="1435" spans="1:13" x14ac:dyDescent="0.25">
      <c r="A1435" s="44" t="s">
        <v>47</v>
      </c>
      <c r="B1435" s="105">
        <v>0.33333333333333331</v>
      </c>
      <c r="C1435" s="44" t="s">
        <v>23</v>
      </c>
      <c r="D1435" s="44" t="s">
        <v>24</v>
      </c>
      <c r="E1435" s="44">
        <v>5000</v>
      </c>
      <c r="F1435" s="44">
        <v>27</v>
      </c>
      <c r="G1435" s="44">
        <f t="shared" si="175"/>
        <v>2.7E-2</v>
      </c>
      <c r="H1435" s="44" t="s">
        <v>28</v>
      </c>
      <c r="I1435" s="44">
        <v>5</v>
      </c>
      <c r="J1435" s="106">
        <f t="shared" si="176"/>
        <v>37.037037037037045</v>
      </c>
      <c r="K1435">
        <f t="shared" si="171"/>
        <v>925.92592592592598</v>
      </c>
      <c r="L1435">
        <f t="shared" si="172"/>
        <v>25</v>
      </c>
      <c r="M1435">
        <f t="shared" si="173"/>
        <v>925.92592592592598</v>
      </c>
    </row>
    <row r="1436" spans="1:13" x14ac:dyDescent="0.25">
      <c r="A1436" s="44" t="s">
        <v>47</v>
      </c>
      <c r="B1436" s="105">
        <v>0.33333333333333331</v>
      </c>
      <c r="C1436" s="44" t="s">
        <v>23</v>
      </c>
      <c r="D1436" s="44" t="s">
        <v>24</v>
      </c>
      <c r="E1436" s="44">
        <v>5000</v>
      </c>
      <c r="F1436" s="44">
        <v>27</v>
      </c>
      <c r="G1436" s="44">
        <f t="shared" si="175"/>
        <v>2.7E-2</v>
      </c>
      <c r="H1436" s="44" t="s">
        <v>40</v>
      </c>
      <c r="I1436" s="44">
        <v>44</v>
      </c>
      <c r="J1436" s="106">
        <f t="shared" si="176"/>
        <v>325.92592592592598</v>
      </c>
      <c r="K1436">
        <f t="shared" si="171"/>
        <v>8148.1481481481487</v>
      </c>
      <c r="L1436">
        <f t="shared" si="172"/>
        <v>220</v>
      </c>
      <c r="M1436">
        <f t="shared" si="173"/>
        <v>8148.1481481481487</v>
      </c>
    </row>
    <row r="1437" spans="1:13" x14ac:dyDescent="0.25">
      <c r="A1437" s="44" t="s">
        <v>47</v>
      </c>
      <c r="B1437" s="105">
        <v>0.33333333333333331</v>
      </c>
      <c r="C1437" s="44" t="s">
        <v>23</v>
      </c>
      <c r="D1437" s="44" t="s">
        <v>24</v>
      </c>
      <c r="E1437" s="44">
        <v>5000</v>
      </c>
      <c r="F1437" s="44">
        <v>27</v>
      </c>
      <c r="G1437" s="44">
        <f t="shared" si="175"/>
        <v>2.7E-2</v>
      </c>
      <c r="H1437" s="44" t="s">
        <v>30</v>
      </c>
      <c r="I1437" s="44">
        <v>5</v>
      </c>
      <c r="J1437" s="106">
        <f t="shared" si="176"/>
        <v>37.037037037037045</v>
      </c>
      <c r="K1437">
        <f t="shared" si="171"/>
        <v>925.92592592592598</v>
      </c>
      <c r="L1437">
        <f t="shared" si="172"/>
        <v>25</v>
      </c>
      <c r="M1437">
        <f t="shared" si="173"/>
        <v>925.92592592592598</v>
      </c>
    </row>
    <row r="1438" spans="1:13" x14ac:dyDescent="0.25">
      <c r="A1438" s="44" t="s">
        <v>47</v>
      </c>
      <c r="B1438" s="105">
        <v>0.33333333333333331</v>
      </c>
      <c r="C1438" s="44" t="s">
        <v>23</v>
      </c>
      <c r="D1438" s="44" t="s">
        <v>24</v>
      </c>
      <c r="E1438" s="44">
        <v>5000</v>
      </c>
      <c r="F1438" s="44">
        <v>27</v>
      </c>
      <c r="G1438" s="44">
        <f t="shared" si="175"/>
        <v>2.7E-2</v>
      </c>
      <c r="H1438" s="44" t="s">
        <v>31</v>
      </c>
      <c r="I1438" s="44">
        <v>7</v>
      </c>
      <c r="J1438" s="106">
        <f t="shared" si="176"/>
        <v>51.851851851851848</v>
      </c>
      <c r="K1438">
        <f t="shared" si="171"/>
        <v>1296.2962962962963</v>
      </c>
      <c r="L1438">
        <f t="shared" si="172"/>
        <v>35</v>
      </c>
      <c r="M1438">
        <f t="shared" si="173"/>
        <v>1296.2962962962963</v>
      </c>
    </row>
    <row r="1439" spans="1:13" x14ac:dyDescent="0.25">
      <c r="A1439" s="44" t="s">
        <v>47</v>
      </c>
      <c r="B1439" s="105">
        <v>0.33333333333333331</v>
      </c>
      <c r="C1439" s="44" t="s">
        <v>23</v>
      </c>
      <c r="D1439" s="44" t="s">
        <v>24</v>
      </c>
      <c r="E1439" s="44">
        <v>5000</v>
      </c>
      <c r="F1439" s="44">
        <v>27</v>
      </c>
      <c r="G1439" s="44">
        <f t="shared" si="175"/>
        <v>2.7E-2</v>
      </c>
      <c r="H1439" s="44" t="s">
        <v>37</v>
      </c>
      <c r="I1439" s="44">
        <v>2</v>
      </c>
      <c r="J1439" s="106">
        <f t="shared" si="176"/>
        <v>14.814814814814815</v>
      </c>
      <c r="K1439">
        <f t="shared" si="171"/>
        <v>370.37037037037032</v>
      </c>
      <c r="L1439">
        <f t="shared" si="172"/>
        <v>10</v>
      </c>
      <c r="M1439">
        <f t="shared" si="173"/>
        <v>370.37037037037032</v>
      </c>
    </row>
    <row r="1440" spans="1:13" x14ac:dyDescent="0.25">
      <c r="A1440" s="65" t="s">
        <v>292</v>
      </c>
      <c r="B1440" s="74">
        <v>0.33333333333333298</v>
      </c>
      <c r="C1440" s="65" t="s">
        <v>284</v>
      </c>
      <c r="D1440" s="65" t="s">
        <v>24</v>
      </c>
      <c r="E1440" s="65">
        <v>5000</v>
      </c>
      <c r="F1440" s="65">
        <v>1</v>
      </c>
      <c r="G1440" s="65">
        <f t="shared" si="175"/>
        <v>1E-3</v>
      </c>
      <c r="H1440" s="65" t="s">
        <v>26</v>
      </c>
      <c r="I1440" s="65">
        <v>3</v>
      </c>
      <c r="J1440" s="107">
        <f t="shared" si="176"/>
        <v>600</v>
      </c>
      <c r="K1440">
        <f t="shared" si="171"/>
        <v>15000</v>
      </c>
      <c r="L1440">
        <f t="shared" si="172"/>
        <v>15</v>
      </c>
      <c r="M1440">
        <f t="shared" si="173"/>
        <v>15000</v>
      </c>
    </row>
    <row r="1441" spans="1:13" x14ac:dyDescent="0.25">
      <c r="A1441" s="65" t="s">
        <v>292</v>
      </c>
      <c r="B1441" s="74">
        <v>0.33333333333333298</v>
      </c>
      <c r="C1441" s="65" t="s">
        <v>284</v>
      </c>
      <c r="D1441" s="65" t="s">
        <v>24</v>
      </c>
      <c r="E1441" s="65">
        <v>5000</v>
      </c>
      <c r="F1441" s="65">
        <v>1</v>
      </c>
      <c r="G1441" s="65">
        <f t="shared" si="175"/>
        <v>1E-3</v>
      </c>
      <c r="H1441" s="65" t="s">
        <v>50</v>
      </c>
      <c r="I1441" s="65">
        <v>1</v>
      </c>
      <c r="J1441" s="107">
        <f t="shared" si="176"/>
        <v>200</v>
      </c>
      <c r="K1441">
        <f t="shared" si="171"/>
        <v>5000</v>
      </c>
      <c r="L1441">
        <f t="shared" si="172"/>
        <v>5</v>
      </c>
      <c r="M1441">
        <f t="shared" si="173"/>
        <v>5000</v>
      </c>
    </row>
    <row r="1442" spans="1:13" x14ac:dyDescent="0.25">
      <c r="A1442" s="65" t="s">
        <v>292</v>
      </c>
      <c r="B1442" s="74">
        <v>0.33333333333333298</v>
      </c>
      <c r="C1442" s="65" t="s">
        <v>284</v>
      </c>
      <c r="D1442" s="65" t="s">
        <v>24</v>
      </c>
      <c r="E1442" s="65">
        <v>5000</v>
      </c>
      <c r="F1442" s="65">
        <v>1</v>
      </c>
      <c r="G1442" s="65">
        <f t="shared" si="175"/>
        <v>1E-3</v>
      </c>
      <c r="H1442" s="65" t="s">
        <v>162</v>
      </c>
      <c r="I1442" s="65">
        <v>4</v>
      </c>
      <c r="J1442" s="107">
        <f t="shared" si="176"/>
        <v>800</v>
      </c>
      <c r="K1442">
        <f t="shared" si="171"/>
        <v>20000</v>
      </c>
      <c r="L1442">
        <f t="shared" si="172"/>
        <v>20</v>
      </c>
      <c r="M1442">
        <f t="shared" si="173"/>
        <v>20000</v>
      </c>
    </row>
    <row r="1443" spans="1:13" x14ac:dyDescent="0.25">
      <c r="A1443" s="65" t="s">
        <v>292</v>
      </c>
      <c r="B1443" s="74">
        <v>0.33333333333333298</v>
      </c>
      <c r="C1443" s="65" t="s">
        <v>284</v>
      </c>
      <c r="D1443" s="65" t="s">
        <v>24</v>
      </c>
      <c r="E1443" s="65">
        <v>5000</v>
      </c>
      <c r="F1443" s="65">
        <v>1</v>
      </c>
      <c r="G1443" s="65">
        <f t="shared" si="175"/>
        <v>1E-3</v>
      </c>
      <c r="H1443" s="65" t="s">
        <v>63</v>
      </c>
      <c r="I1443" s="65">
        <v>7</v>
      </c>
      <c r="J1443" s="107">
        <f t="shared" si="176"/>
        <v>1400.0000000000002</v>
      </c>
      <c r="K1443">
        <f t="shared" si="171"/>
        <v>35000</v>
      </c>
      <c r="L1443">
        <f t="shared" si="172"/>
        <v>35</v>
      </c>
      <c r="M1443">
        <f t="shared" si="173"/>
        <v>35000</v>
      </c>
    </row>
    <row r="1444" spans="1:13" x14ac:dyDescent="0.25">
      <c r="A1444" s="65" t="s">
        <v>292</v>
      </c>
      <c r="B1444" s="74">
        <v>0.33333333333333298</v>
      </c>
      <c r="C1444" s="65" t="s">
        <v>284</v>
      </c>
      <c r="D1444" s="65" t="s">
        <v>24</v>
      </c>
      <c r="E1444" s="65">
        <v>5000</v>
      </c>
      <c r="F1444" s="65">
        <v>1</v>
      </c>
      <c r="G1444" s="65">
        <f t="shared" si="175"/>
        <v>1E-3</v>
      </c>
      <c r="H1444" s="65" t="s">
        <v>289</v>
      </c>
      <c r="I1444" s="65">
        <v>2</v>
      </c>
      <c r="J1444" s="107">
        <f t="shared" si="176"/>
        <v>400</v>
      </c>
      <c r="K1444">
        <f t="shared" si="171"/>
        <v>10000</v>
      </c>
      <c r="L1444">
        <f t="shared" si="172"/>
        <v>10</v>
      </c>
      <c r="M1444">
        <f t="shared" si="173"/>
        <v>10000</v>
      </c>
    </row>
    <row r="1445" spans="1:13" x14ac:dyDescent="0.25">
      <c r="A1445" s="65" t="s">
        <v>292</v>
      </c>
      <c r="B1445" s="74">
        <v>0.33333333333333298</v>
      </c>
      <c r="C1445" s="65" t="s">
        <v>284</v>
      </c>
      <c r="D1445" s="65" t="s">
        <v>24</v>
      </c>
      <c r="E1445" s="65">
        <v>5000</v>
      </c>
      <c r="F1445" s="65">
        <v>1</v>
      </c>
      <c r="G1445" s="65">
        <f t="shared" si="175"/>
        <v>1E-3</v>
      </c>
      <c r="H1445" s="65" t="s">
        <v>84</v>
      </c>
      <c r="I1445" s="65">
        <v>9</v>
      </c>
      <c r="J1445" s="107">
        <f t="shared" si="176"/>
        <v>1800</v>
      </c>
      <c r="K1445">
        <f t="shared" si="171"/>
        <v>45000</v>
      </c>
      <c r="L1445">
        <f t="shared" si="172"/>
        <v>45</v>
      </c>
      <c r="M1445">
        <f t="shared" si="173"/>
        <v>45000</v>
      </c>
    </row>
    <row r="1446" spans="1:13" x14ac:dyDescent="0.25">
      <c r="A1446" s="65" t="s">
        <v>292</v>
      </c>
      <c r="B1446" s="74">
        <v>0.33333333333333298</v>
      </c>
      <c r="C1446" s="65" t="s">
        <v>284</v>
      </c>
      <c r="D1446" s="65" t="s">
        <v>24</v>
      </c>
      <c r="E1446" s="65">
        <v>5000</v>
      </c>
      <c r="F1446" s="65">
        <v>1</v>
      </c>
      <c r="G1446" s="65">
        <f t="shared" si="175"/>
        <v>1E-3</v>
      </c>
      <c r="H1446" s="65" t="s">
        <v>293</v>
      </c>
      <c r="I1446" s="65">
        <v>4</v>
      </c>
      <c r="J1446" s="107">
        <f t="shared" si="176"/>
        <v>800</v>
      </c>
      <c r="K1446">
        <f t="shared" si="171"/>
        <v>20000</v>
      </c>
      <c r="L1446">
        <f t="shared" si="172"/>
        <v>20</v>
      </c>
      <c r="M1446">
        <f t="shared" si="173"/>
        <v>20000</v>
      </c>
    </row>
    <row r="1447" spans="1:13" x14ac:dyDescent="0.25">
      <c r="A1447" s="44" t="s">
        <v>418</v>
      </c>
      <c r="B1447" s="105">
        <v>0.33333333333333331</v>
      </c>
      <c r="C1447" s="44" t="s">
        <v>23</v>
      </c>
      <c r="D1447" s="44" t="s">
        <v>24</v>
      </c>
      <c r="E1447" s="44"/>
      <c r="F1447" s="44">
        <v>20</v>
      </c>
      <c r="G1447" s="44"/>
      <c r="H1447" s="48" t="s">
        <v>330</v>
      </c>
      <c r="I1447" s="108">
        <v>11</v>
      </c>
      <c r="J1447" s="109">
        <f t="shared" ref="J1447:J1478" si="177">(I1447/(F1447/5000))*(1/5000)*1000</f>
        <v>550</v>
      </c>
      <c r="K1447" t="e">
        <f t="shared" si="171"/>
        <v>#DIV/0!</v>
      </c>
      <c r="L1447" t="e">
        <f t="shared" si="172"/>
        <v>#DIV/0!</v>
      </c>
      <c r="M1447" t="e">
        <f t="shared" si="173"/>
        <v>#DIV/0!</v>
      </c>
    </row>
    <row r="1448" spans="1:13" x14ac:dyDescent="0.25">
      <c r="A1448" s="44" t="s">
        <v>418</v>
      </c>
      <c r="B1448" s="105">
        <v>0.33333333333333331</v>
      </c>
      <c r="C1448" s="44" t="s">
        <v>23</v>
      </c>
      <c r="D1448" s="44" t="s">
        <v>24</v>
      </c>
      <c r="E1448" s="44"/>
      <c r="F1448" s="44">
        <v>20</v>
      </c>
      <c r="G1448" s="44"/>
      <c r="H1448" s="48" t="s">
        <v>334</v>
      </c>
      <c r="I1448" s="108">
        <v>3</v>
      </c>
      <c r="J1448" s="109">
        <f t="shared" si="177"/>
        <v>150</v>
      </c>
      <c r="K1448" t="e">
        <f t="shared" si="171"/>
        <v>#DIV/0!</v>
      </c>
      <c r="L1448" t="e">
        <f t="shared" si="172"/>
        <v>#DIV/0!</v>
      </c>
      <c r="M1448" t="e">
        <f t="shared" si="173"/>
        <v>#DIV/0!</v>
      </c>
    </row>
    <row r="1449" spans="1:13" x14ac:dyDescent="0.25">
      <c r="A1449" s="44" t="s">
        <v>418</v>
      </c>
      <c r="B1449" s="105">
        <v>0.33333333333333331</v>
      </c>
      <c r="C1449" s="44" t="s">
        <v>23</v>
      </c>
      <c r="D1449" s="44" t="s">
        <v>24</v>
      </c>
      <c r="E1449" s="44"/>
      <c r="F1449" s="44">
        <v>20</v>
      </c>
      <c r="G1449" s="44"/>
      <c r="H1449" s="48" t="s">
        <v>327</v>
      </c>
      <c r="I1449" s="108">
        <v>5</v>
      </c>
      <c r="J1449" s="109">
        <f t="shared" si="177"/>
        <v>250</v>
      </c>
      <c r="K1449" t="e">
        <f t="shared" si="171"/>
        <v>#DIV/0!</v>
      </c>
      <c r="L1449" t="e">
        <f t="shared" si="172"/>
        <v>#DIV/0!</v>
      </c>
      <c r="M1449" t="e">
        <f t="shared" si="173"/>
        <v>#DIV/0!</v>
      </c>
    </row>
    <row r="1450" spans="1:13" x14ac:dyDescent="0.25">
      <c r="A1450" s="44" t="s">
        <v>418</v>
      </c>
      <c r="B1450" s="105">
        <v>0.33333333333333331</v>
      </c>
      <c r="C1450" s="44" t="s">
        <v>23</v>
      </c>
      <c r="D1450" s="44" t="s">
        <v>24</v>
      </c>
      <c r="E1450" s="44"/>
      <c r="F1450" s="44">
        <v>20</v>
      </c>
      <c r="G1450" s="44"/>
      <c r="H1450" s="48" t="s">
        <v>374</v>
      </c>
      <c r="I1450" s="108">
        <v>5</v>
      </c>
      <c r="J1450" s="109">
        <f t="shared" si="177"/>
        <v>250</v>
      </c>
      <c r="K1450" t="e">
        <f t="shared" si="171"/>
        <v>#DIV/0!</v>
      </c>
      <c r="L1450" t="e">
        <f t="shared" si="172"/>
        <v>#DIV/0!</v>
      </c>
      <c r="M1450" t="e">
        <f t="shared" si="173"/>
        <v>#DIV/0!</v>
      </c>
    </row>
    <row r="1451" spans="1:13" x14ac:dyDescent="0.25">
      <c r="A1451" s="44" t="s">
        <v>418</v>
      </c>
      <c r="B1451" s="105">
        <v>0.33333333333333331</v>
      </c>
      <c r="C1451" s="44" t="s">
        <v>23</v>
      </c>
      <c r="D1451" s="44" t="s">
        <v>24</v>
      </c>
      <c r="E1451" s="44"/>
      <c r="F1451" s="44">
        <v>20</v>
      </c>
      <c r="G1451" s="44"/>
      <c r="H1451" s="48" t="s">
        <v>414</v>
      </c>
      <c r="I1451" s="108">
        <v>3</v>
      </c>
      <c r="J1451" s="109">
        <f t="shared" si="177"/>
        <v>150</v>
      </c>
      <c r="K1451" t="e">
        <f t="shared" si="171"/>
        <v>#DIV/0!</v>
      </c>
      <c r="L1451" t="e">
        <f t="shared" si="172"/>
        <v>#DIV/0!</v>
      </c>
      <c r="M1451" t="e">
        <f t="shared" si="173"/>
        <v>#DIV/0!</v>
      </c>
    </row>
    <row r="1452" spans="1:13" x14ac:dyDescent="0.25">
      <c r="A1452" s="44" t="s">
        <v>418</v>
      </c>
      <c r="B1452" s="105">
        <v>0.33333333333333331</v>
      </c>
      <c r="C1452" s="44" t="s">
        <v>23</v>
      </c>
      <c r="D1452" s="44" t="s">
        <v>24</v>
      </c>
      <c r="E1452" s="44"/>
      <c r="F1452" s="44">
        <v>20</v>
      </c>
      <c r="G1452" s="44"/>
      <c r="H1452" s="48" t="s">
        <v>324</v>
      </c>
      <c r="I1452" s="108">
        <v>4</v>
      </c>
      <c r="J1452" s="109">
        <f t="shared" si="177"/>
        <v>200</v>
      </c>
      <c r="K1452" t="e">
        <f t="shared" si="171"/>
        <v>#DIV/0!</v>
      </c>
      <c r="L1452" t="e">
        <f t="shared" si="172"/>
        <v>#DIV/0!</v>
      </c>
      <c r="M1452" t="e">
        <f t="shared" si="173"/>
        <v>#DIV/0!</v>
      </c>
    </row>
    <row r="1453" spans="1:13" x14ac:dyDescent="0.25">
      <c r="A1453" s="44" t="s">
        <v>418</v>
      </c>
      <c r="B1453" s="105">
        <v>0.33333333333333331</v>
      </c>
      <c r="C1453" s="44" t="s">
        <v>23</v>
      </c>
      <c r="D1453" s="44" t="s">
        <v>24</v>
      </c>
      <c r="E1453" s="44"/>
      <c r="F1453" s="44">
        <v>20</v>
      </c>
      <c r="G1453" s="44"/>
      <c r="H1453" s="48" t="s">
        <v>365</v>
      </c>
      <c r="I1453" s="108">
        <v>4</v>
      </c>
      <c r="J1453" s="109">
        <f t="shared" si="177"/>
        <v>200</v>
      </c>
      <c r="K1453" t="e">
        <f t="shared" si="171"/>
        <v>#DIV/0!</v>
      </c>
      <c r="L1453" t="e">
        <f t="shared" si="172"/>
        <v>#DIV/0!</v>
      </c>
      <c r="M1453" t="e">
        <f t="shared" si="173"/>
        <v>#DIV/0!</v>
      </c>
    </row>
    <row r="1454" spans="1:13" x14ac:dyDescent="0.25">
      <c r="A1454" s="44" t="s">
        <v>418</v>
      </c>
      <c r="B1454" s="105">
        <v>0.33333333333333331</v>
      </c>
      <c r="C1454" s="44" t="s">
        <v>23</v>
      </c>
      <c r="D1454" s="44" t="s">
        <v>24</v>
      </c>
      <c r="E1454" s="44"/>
      <c r="F1454" s="44">
        <v>20</v>
      </c>
      <c r="G1454" s="44"/>
      <c r="H1454" s="48" t="s">
        <v>346</v>
      </c>
      <c r="I1454" s="108">
        <v>21</v>
      </c>
      <c r="J1454" s="109">
        <f t="shared" si="177"/>
        <v>1050</v>
      </c>
      <c r="K1454" t="e">
        <f t="shared" si="171"/>
        <v>#DIV/0!</v>
      </c>
      <c r="L1454" t="e">
        <f t="shared" si="172"/>
        <v>#DIV/0!</v>
      </c>
      <c r="M1454" t="e">
        <f t="shared" si="173"/>
        <v>#DIV/0!</v>
      </c>
    </row>
    <row r="1455" spans="1:13" x14ac:dyDescent="0.25">
      <c r="A1455" s="44" t="s">
        <v>418</v>
      </c>
      <c r="B1455" s="105">
        <v>0.51666666666666672</v>
      </c>
      <c r="C1455" s="44" t="s">
        <v>23</v>
      </c>
      <c r="D1455" s="44" t="s">
        <v>24</v>
      </c>
      <c r="E1455" s="44"/>
      <c r="F1455" s="44">
        <v>20</v>
      </c>
      <c r="G1455" s="44"/>
      <c r="H1455" s="48" t="s">
        <v>374</v>
      </c>
      <c r="I1455" s="108">
        <v>10</v>
      </c>
      <c r="J1455" s="109">
        <f t="shared" si="177"/>
        <v>500</v>
      </c>
      <c r="K1455" t="e">
        <f t="shared" si="171"/>
        <v>#DIV/0!</v>
      </c>
      <c r="L1455" t="e">
        <f t="shared" si="172"/>
        <v>#DIV/0!</v>
      </c>
      <c r="M1455" t="e">
        <f t="shared" si="173"/>
        <v>#DIV/0!</v>
      </c>
    </row>
    <row r="1456" spans="1:13" x14ac:dyDescent="0.25">
      <c r="A1456" s="44" t="s">
        <v>418</v>
      </c>
      <c r="B1456" s="105">
        <v>0.51666666666666672</v>
      </c>
      <c r="C1456" s="44" t="s">
        <v>23</v>
      </c>
      <c r="D1456" s="44" t="s">
        <v>24</v>
      </c>
      <c r="E1456" s="44"/>
      <c r="F1456" s="44">
        <v>20</v>
      </c>
      <c r="G1456" s="44"/>
      <c r="H1456" s="48" t="s">
        <v>414</v>
      </c>
      <c r="I1456" s="108">
        <v>4</v>
      </c>
      <c r="J1456" s="109">
        <f t="shared" si="177"/>
        <v>200</v>
      </c>
      <c r="K1456" t="e">
        <f t="shared" si="171"/>
        <v>#DIV/0!</v>
      </c>
      <c r="L1456" t="e">
        <f t="shared" si="172"/>
        <v>#DIV/0!</v>
      </c>
      <c r="M1456" t="e">
        <f t="shared" si="173"/>
        <v>#DIV/0!</v>
      </c>
    </row>
    <row r="1457" spans="1:13" x14ac:dyDescent="0.25">
      <c r="A1457" s="44" t="s">
        <v>418</v>
      </c>
      <c r="B1457" s="105">
        <v>0.51666666666666672</v>
      </c>
      <c r="C1457" s="44" t="s">
        <v>23</v>
      </c>
      <c r="D1457" s="44" t="s">
        <v>24</v>
      </c>
      <c r="E1457" s="44"/>
      <c r="F1457" s="44">
        <v>20</v>
      </c>
      <c r="G1457" s="44"/>
      <c r="H1457" s="48" t="s">
        <v>330</v>
      </c>
      <c r="I1457" s="108">
        <v>10</v>
      </c>
      <c r="J1457" s="109">
        <f t="shared" si="177"/>
        <v>500</v>
      </c>
      <c r="K1457" t="e">
        <f t="shared" si="171"/>
        <v>#DIV/0!</v>
      </c>
      <c r="L1457" t="e">
        <f t="shared" si="172"/>
        <v>#DIV/0!</v>
      </c>
      <c r="M1457" t="e">
        <f t="shared" si="173"/>
        <v>#DIV/0!</v>
      </c>
    </row>
    <row r="1458" spans="1:13" x14ac:dyDescent="0.25">
      <c r="A1458" s="44" t="s">
        <v>418</v>
      </c>
      <c r="B1458" s="105">
        <v>0.51666666666666672</v>
      </c>
      <c r="C1458" s="44" t="s">
        <v>23</v>
      </c>
      <c r="D1458" s="44" t="s">
        <v>24</v>
      </c>
      <c r="E1458" s="44"/>
      <c r="F1458" s="44">
        <v>20</v>
      </c>
      <c r="G1458" s="44"/>
      <c r="H1458" s="48" t="s">
        <v>326</v>
      </c>
      <c r="I1458" s="108">
        <v>4</v>
      </c>
      <c r="J1458" s="109">
        <f t="shared" si="177"/>
        <v>200</v>
      </c>
      <c r="K1458" t="e">
        <f t="shared" si="171"/>
        <v>#DIV/0!</v>
      </c>
      <c r="L1458" t="e">
        <f t="shared" si="172"/>
        <v>#DIV/0!</v>
      </c>
      <c r="M1458" t="e">
        <f t="shared" si="173"/>
        <v>#DIV/0!</v>
      </c>
    </row>
    <row r="1459" spans="1:13" x14ac:dyDescent="0.25">
      <c r="A1459" s="44" t="s">
        <v>418</v>
      </c>
      <c r="B1459" s="105">
        <v>0.51666666666666672</v>
      </c>
      <c r="C1459" s="44" t="s">
        <v>23</v>
      </c>
      <c r="D1459" s="44" t="s">
        <v>24</v>
      </c>
      <c r="E1459" s="44"/>
      <c r="F1459" s="44">
        <v>20</v>
      </c>
      <c r="G1459" s="44"/>
      <c r="H1459" s="48" t="s">
        <v>365</v>
      </c>
      <c r="I1459" s="108">
        <v>3</v>
      </c>
      <c r="J1459" s="109">
        <f t="shared" si="177"/>
        <v>150</v>
      </c>
      <c r="K1459" t="e">
        <f t="shared" si="171"/>
        <v>#DIV/0!</v>
      </c>
      <c r="L1459" t="e">
        <f t="shared" si="172"/>
        <v>#DIV/0!</v>
      </c>
      <c r="M1459" t="e">
        <f t="shared" si="173"/>
        <v>#DIV/0!</v>
      </c>
    </row>
    <row r="1460" spans="1:13" x14ac:dyDescent="0.25">
      <c r="A1460" s="44" t="s">
        <v>418</v>
      </c>
      <c r="B1460" s="105">
        <v>0.51666666666666672</v>
      </c>
      <c r="C1460" s="44" t="s">
        <v>23</v>
      </c>
      <c r="D1460" s="44" t="s">
        <v>24</v>
      </c>
      <c r="E1460" s="44"/>
      <c r="F1460" s="44">
        <v>20</v>
      </c>
      <c r="G1460" s="44"/>
      <c r="H1460" s="48" t="s">
        <v>327</v>
      </c>
      <c r="I1460" s="108">
        <v>2</v>
      </c>
      <c r="J1460" s="109">
        <f t="shared" si="177"/>
        <v>100</v>
      </c>
      <c r="K1460" t="e">
        <f t="shared" si="171"/>
        <v>#DIV/0!</v>
      </c>
      <c r="L1460" t="e">
        <f t="shared" si="172"/>
        <v>#DIV/0!</v>
      </c>
      <c r="M1460" t="e">
        <f t="shared" si="173"/>
        <v>#DIV/0!</v>
      </c>
    </row>
    <row r="1461" spans="1:13" x14ac:dyDescent="0.25">
      <c r="A1461" s="44" t="s">
        <v>418</v>
      </c>
      <c r="B1461" s="105">
        <v>0.51666666666666672</v>
      </c>
      <c r="C1461" s="44" t="s">
        <v>23</v>
      </c>
      <c r="D1461" s="44" t="s">
        <v>24</v>
      </c>
      <c r="E1461" s="44"/>
      <c r="F1461" s="44">
        <v>20</v>
      </c>
      <c r="G1461" s="44"/>
      <c r="H1461" s="48" t="s">
        <v>324</v>
      </c>
      <c r="I1461" s="108">
        <v>8</v>
      </c>
      <c r="J1461" s="109">
        <f t="shared" si="177"/>
        <v>400</v>
      </c>
      <c r="K1461" t="e">
        <f t="shared" si="171"/>
        <v>#DIV/0!</v>
      </c>
      <c r="L1461" t="e">
        <f t="shared" si="172"/>
        <v>#DIV/0!</v>
      </c>
      <c r="M1461" t="e">
        <f t="shared" si="173"/>
        <v>#DIV/0!</v>
      </c>
    </row>
    <row r="1462" spans="1:13" x14ac:dyDescent="0.25">
      <c r="A1462" s="44" t="s">
        <v>418</v>
      </c>
      <c r="B1462" s="105">
        <v>0.51666666666666672</v>
      </c>
      <c r="C1462" s="44" t="s">
        <v>23</v>
      </c>
      <c r="D1462" s="44" t="s">
        <v>24</v>
      </c>
      <c r="E1462" s="44"/>
      <c r="F1462" s="44">
        <v>20</v>
      </c>
      <c r="G1462" s="44"/>
      <c r="H1462" s="48" t="s">
        <v>332</v>
      </c>
      <c r="I1462" s="108">
        <v>3</v>
      </c>
      <c r="J1462" s="109">
        <f t="shared" si="177"/>
        <v>150</v>
      </c>
      <c r="K1462" t="e">
        <f t="shared" si="171"/>
        <v>#DIV/0!</v>
      </c>
      <c r="L1462" t="e">
        <f t="shared" si="172"/>
        <v>#DIV/0!</v>
      </c>
      <c r="M1462" t="e">
        <f t="shared" si="173"/>
        <v>#DIV/0!</v>
      </c>
    </row>
    <row r="1463" spans="1:13" x14ac:dyDescent="0.25">
      <c r="A1463" s="44" t="s">
        <v>418</v>
      </c>
      <c r="B1463" s="105">
        <v>0.51666666666666672</v>
      </c>
      <c r="C1463" s="44" t="s">
        <v>23</v>
      </c>
      <c r="D1463" s="44" t="s">
        <v>24</v>
      </c>
      <c r="E1463" s="44"/>
      <c r="F1463" s="44">
        <v>20</v>
      </c>
      <c r="G1463" s="44"/>
      <c r="H1463" s="48" t="s">
        <v>402</v>
      </c>
      <c r="I1463" s="108">
        <v>1</v>
      </c>
      <c r="J1463" s="109">
        <f t="shared" si="177"/>
        <v>50</v>
      </c>
      <c r="K1463" t="e">
        <f t="shared" si="171"/>
        <v>#DIV/0!</v>
      </c>
      <c r="L1463" t="e">
        <f t="shared" si="172"/>
        <v>#DIV/0!</v>
      </c>
      <c r="M1463" t="e">
        <f t="shared" si="173"/>
        <v>#DIV/0!</v>
      </c>
    </row>
    <row r="1464" spans="1:13" x14ac:dyDescent="0.25">
      <c r="A1464" s="44" t="s">
        <v>418</v>
      </c>
      <c r="B1464" s="105">
        <v>0.51666666666666672</v>
      </c>
      <c r="C1464" s="44" t="s">
        <v>23</v>
      </c>
      <c r="D1464" s="44" t="s">
        <v>24</v>
      </c>
      <c r="E1464" s="44"/>
      <c r="F1464" s="44">
        <v>20</v>
      </c>
      <c r="G1464" s="44"/>
      <c r="H1464" s="48" t="s">
        <v>334</v>
      </c>
      <c r="I1464" s="108">
        <v>2</v>
      </c>
      <c r="J1464" s="109">
        <f t="shared" si="177"/>
        <v>100</v>
      </c>
      <c r="K1464" t="e">
        <f t="shared" si="171"/>
        <v>#DIV/0!</v>
      </c>
      <c r="L1464" t="e">
        <f t="shared" si="172"/>
        <v>#DIV/0!</v>
      </c>
      <c r="M1464" t="e">
        <f t="shared" si="173"/>
        <v>#DIV/0!</v>
      </c>
    </row>
    <row r="1465" spans="1:13" x14ac:dyDescent="0.25">
      <c r="A1465" s="44" t="s">
        <v>418</v>
      </c>
      <c r="B1465" s="105">
        <v>0.51666666666666672</v>
      </c>
      <c r="C1465" s="44" t="s">
        <v>23</v>
      </c>
      <c r="D1465" s="44" t="s">
        <v>24</v>
      </c>
      <c r="E1465" s="44"/>
      <c r="F1465" s="44">
        <v>20</v>
      </c>
      <c r="G1465" s="44"/>
      <c r="H1465" s="48" t="s">
        <v>346</v>
      </c>
      <c r="I1465" s="108">
        <v>21</v>
      </c>
      <c r="J1465" s="109">
        <f t="shared" si="177"/>
        <v>1050</v>
      </c>
      <c r="K1465" t="e">
        <f t="shared" si="171"/>
        <v>#DIV/0!</v>
      </c>
      <c r="L1465" t="e">
        <f t="shared" si="172"/>
        <v>#DIV/0!</v>
      </c>
      <c r="M1465" t="e">
        <f t="shared" si="173"/>
        <v>#DIV/0!</v>
      </c>
    </row>
    <row r="1466" spans="1:13" x14ac:dyDescent="0.25">
      <c r="A1466" s="44" t="s">
        <v>454</v>
      </c>
      <c r="B1466" s="105">
        <v>0.375</v>
      </c>
      <c r="C1466" s="44" t="s">
        <v>284</v>
      </c>
      <c r="D1466" s="44" t="s">
        <v>24</v>
      </c>
      <c r="E1466" s="44"/>
      <c r="F1466" s="44">
        <v>20</v>
      </c>
      <c r="G1466" s="44"/>
      <c r="H1466" s="48" t="s">
        <v>428</v>
      </c>
      <c r="I1466" s="108">
        <v>65</v>
      </c>
      <c r="J1466" s="109">
        <f t="shared" si="177"/>
        <v>3250</v>
      </c>
      <c r="K1466" t="e">
        <f t="shared" si="171"/>
        <v>#DIV/0!</v>
      </c>
      <c r="L1466" t="e">
        <f t="shared" si="172"/>
        <v>#DIV/0!</v>
      </c>
      <c r="M1466" t="e">
        <f t="shared" si="173"/>
        <v>#DIV/0!</v>
      </c>
    </row>
    <row r="1467" spans="1:13" x14ac:dyDescent="0.25">
      <c r="A1467" s="44" t="s">
        <v>454</v>
      </c>
      <c r="B1467" s="105">
        <v>0.375</v>
      </c>
      <c r="C1467" s="44" t="s">
        <v>284</v>
      </c>
      <c r="D1467" s="44" t="s">
        <v>24</v>
      </c>
      <c r="E1467" s="44"/>
      <c r="F1467" s="44">
        <v>20</v>
      </c>
      <c r="G1467" s="44"/>
      <c r="H1467" s="48" t="s">
        <v>330</v>
      </c>
      <c r="I1467" s="108">
        <v>10</v>
      </c>
      <c r="J1467" s="109">
        <f t="shared" si="177"/>
        <v>500</v>
      </c>
      <c r="K1467" t="e">
        <f t="shared" si="171"/>
        <v>#DIV/0!</v>
      </c>
      <c r="L1467" t="e">
        <f t="shared" si="172"/>
        <v>#DIV/0!</v>
      </c>
      <c r="M1467" t="e">
        <f t="shared" si="173"/>
        <v>#DIV/0!</v>
      </c>
    </row>
    <row r="1468" spans="1:13" x14ac:dyDescent="0.25">
      <c r="A1468" s="44" t="s">
        <v>454</v>
      </c>
      <c r="B1468" s="105">
        <v>0.375</v>
      </c>
      <c r="C1468" s="44" t="s">
        <v>284</v>
      </c>
      <c r="D1468" s="44" t="s">
        <v>24</v>
      </c>
      <c r="E1468" s="44"/>
      <c r="F1468" s="44">
        <v>20</v>
      </c>
      <c r="G1468" s="44"/>
      <c r="H1468" s="48" t="s">
        <v>334</v>
      </c>
      <c r="I1468" s="108">
        <v>1</v>
      </c>
      <c r="J1468" s="109">
        <f t="shared" si="177"/>
        <v>50</v>
      </c>
      <c r="K1468" t="e">
        <f t="shared" si="171"/>
        <v>#DIV/0!</v>
      </c>
      <c r="L1468" t="e">
        <f t="shared" si="172"/>
        <v>#DIV/0!</v>
      </c>
      <c r="M1468" t="e">
        <f t="shared" si="173"/>
        <v>#DIV/0!</v>
      </c>
    </row>
    <row r="1469" spans="1:13" x14ac:dyDescent="0.25">
      <c r="A1469" s="44" t="s">
        <v>454</v>
      </c>
      <c r="B1469" s="105">
        <v>0.375</v>
      </c>
      <c r="C1469" s="44" t="s">
        <v>284</v>
      </c>
      <c r="D1469" s="44" t="s">
        <v>24</v>
      </c>
      <c r="E1469" s="44"/>
      <c r="F1469" s="44">
        <v>20</v>
      </c>
      <c r="G1469" s="44"/>
      <c r="H1469" s="48" t="s">
        <v>444</v>
      </c>
      <c r="I1469" s="108">
        <v>7</v>
      </c>
      <c r="J1469" s="109">
        <f t="shared" si="177"/>
        <v>350.00000000000006</v>
      </c>
      <c r="K1469" t="e">
        <f t="shared" si="171"/>
        <v>#DIV/0!</v>
      </c>
      <c r="L1469" t="e">
        <f t="shared" si="172"/>
        <v>#DIV/0!</v>
      </c>
      <c r="M1469" t="e">
        <f t="shared" si="173"/>
        <v>#DIV/0!</v>
      </c>
    </row>
    <row r="1470" spans="1:13" x14ac:dyDescent="0.25">
      <c r="A1470" s="44" t="s">
        <v>454</v>
      </c>
      <c r="B1470" s="105">
        <v>0.375</v>
      </c>
      <c r="C1470" s="44" t="s">
        <v>284</v>
      </c>
      <c r="D1470" s="44" t="s">
        <v>24</v>
      </c>
      <c r="E1470" s="44"/>
      <c r="F1470" s="44">
        <v>20</v>
      </c>
      <c r="G1470" s="44"/>
      <c r="H1470" s="48" t="s">
        <v>326</v>
      </c>
      <c r="I1470" s="108">
        <v>10</v>
      </c>
      <c r="J1470" s="109">
        <f t="shared" si="177"/>
        <v>500</v>
      </c>
      <c r="K1470" t="e">
        <f t="shared" si="171"/>
        <v>#DIV/0!</v>
      </c>
      <c r="L1470" t="e">
        <f t="shared" si="172"/>
        <v>#DIV/0!</v>
      </c>
      <c r="M1470" t="e">
        <f t="shared" si="173"/>
        <v>#DIV/0!</v>
      </c>
    </row>
    <row r="1471" spans="1:13" x14ac:dyDescent="0.25">
      <c r="A1471" s="44" t="s">
        <v>454</v>
      </c>
      <c r="B1471" s="105">
        <v>0.375</v>
      </c>
      <c r="C1471" s="44" t="s">
        <v>284</v>
      </c>
      <c r="D1471" s="44" t="s">
        <v>24</v>
      </c>
      <c r="E1471" s="44"/>
      <c r="F1471" s="44">
        <v>20</v>
      </c>
      <c r="G1471" s="44"/>
      <c r="H1471" s="48" t="s">
        <v>324</v>
      </c>
      <c r="I1471" s="108">
        <v>10</v>
      </c>
      <c r="J1471" s="109">
        <f t="shared" si="177"/>
        <v>500</v>
      </c>
      <c r="K1471" t="e">
        <f t="shared" si="171"/>
        <v>#DIV/0!</v>
      </c>
      <c r="L1471" t="e">
        <f t="shared" si="172"/>
        <v>#DIV/0!</v>
      </c>
      <c r="M1471" t="e">
        <f t="shared" si="173"/>
        <v>#DIV/0!</v>
      </c>
    </row>
    <row r="1472" spans="1:13" x14ac:dyDescent="0.25">
      <c r="A1472" s="44" t="s">
        <v>454</v>
      </c>
      <c r="B1472" s="105">
        <v>0.375</v>
      </c>
      <c r="C1472" s="44" t="s">
        <v>284</v>
      </c>
      <c r="D1472" s="44" t="s">
        <v>24</v>
      </c>
      <c r="E1472" s="44"/>
      <c r="F1472" s="44">
        <v>20</v>
      </c>
      <c r="G1472" s="44"/>
      <c r="H1472" s="48" t="s">
        <v>327</v>
      </c>
      <c r="I1472" s="108">
        <v>5</v>
      </c>
      <c r="J1472" s="109">
        <f t="shared" si="177"/>
        <v>250</v>
      </c>
      <c r="K1472" t="e">
        <f t="shared" si="171"/>
        <v>#DIV/0!</v>
      </c>
      <c r="L1472" t="e">
        <f t="shared" si="172"/>
        <v>#DIV/0!</v>
      </c>
      <c r="M1472" t="e">
        <f t="shared" si="173"/>
        <v>#DIV/0!</v>
      </c>
    </row>
    <row r="1473" spans="1:13" x14ac:dyDescent="0.25">
      <c r="A1473" s="44" t="s">
        <v>454</v>
      </c>
      <c r="B1473" s="105">
        <v>0.375</v>
      </c>
      <c r="C1473" s="44" t="s">
        <v>284</v>
      </c>
      <c r="D1473" s="44" t="s">
        <v>24</v>
      </c>
      <c r="E1473" s="44"/>
      <c r="F1473" s="44">
        <v>20</v>
      </c>
      <c r="G1473" s="44"/>
      <c r="H1473" s="48" t="s">
        <v>434</v>
      </c>
      <c r="I1473" s="108">
        <v>1</v>
      </c>
      <c r="J1473" s="109">
        <f t="shared" si="177"/>
        <v>50</v>
      </c>
      <c r="K1473" t="e">
        <f t="shared" si="171"/>
        <v>#DIV/0!</v>
      </c>
      <c r="L1473" t="e">
        <f t="shared" si="172"/>
        <v>#DIV/0!</v>
      </c>
      <c r="M1473" t="e">
        <f t="shared" si="173"/>
        <v>#DIV/0!</v>
      </c>
    </row>
    <row r="1474" spans="1:13" x14ac:dyDescent="0.25">
      <c r="A1474" s="44" t="s">
        <v>454</v>
      </c>
      <c r="B1474" s="105">
        <v>0.375</v>
      </c>
      <c r="C1474" s="44" t="s">
        <v>284</v>
      </c>
      <c r="D1474" s="44" t="s">
        <v>24</v>
      </c>
      <c r="E1474" s="44"/>
      <c r="F1474" s="44">
        <v>20</v>
      </c>
      <c r="G1474" s="44"/>
      <c r="H1474" s="48" t="s">
        <v>332</v>
      </c>
      <c r="I1474" s="108">
        <v>3</v>
      </c>
      <c r="J1474" s="109">
        <f t="shared" si="177"/>
        <v>150</v>
      </c>
      <c r="K1474" t="e">
        <f t="shared" ref="K1474:K1537" si="178">((I1474*1000)/(F1474*(E1474/25)))*1000</f>
        <v>#DIV/0!</v>
      </c>
      <c r="L1474" t="e">
        <f t="shared" ref="L1474:L1537" si="179">(I1474/1)*(1/(E1474/25))*1000</f>
        <v>#DIV/0!</v>
      </c>
      <c r="M1474" t="e">
        <f t="shared" ref="M1474:M1537" si="180">(I1474*1000)/(F1474*(E1474/25))*1000</f>
        <v>#DIV/0!</v>
      </c>
    </row>
    <row r="1475" spans="1:13" x14ac:dyDescent="0.25">
      <c r="A1475" s="44" t="s">
        <v>454</v>
      </c>
      <c r="B1475" s="105">
        <v>0.375</v>
      </c>
      <c r="C1475" s="44" t="s">
        <v>284</v>
      </c>
      <c r="D1475" s="44" t="s">
        <v>24</v>
      </c>
      <c r="E1475" s="44"/>
      <c r="F1475" s="44">
        <v>20</v>
      </c>
      <c r="G1475" s="44"/>
      <c r="H1475" s="48" t="s">
        <v>414</v>
      </c>
      <c r="I1475" s="108">
        <v>1</v>
      </c>
      <c r="J1475" s="109">
        <f t="shared" si="177"/>
        <v>50</v>
      </c>
      <c r="K1475" t="e">
        <f t="shared" si="178"/>
        <v>#DIV/0!</v>
      </c>
      <c r="L1475" t="e">
        <f t="shared" si="179"/>
        <v>#DIV/0!</v>
      </c>
      <c r="M1475" t="e">
        <f t="shared" si="180"/>
        <v>#DIV/0!</v>
      </c>
    </row>
    <row r="1476" spans="1:13" x14ac:dyDescent="0.25">
      <c r="A1476" s="44" t="s">
        <v>454</v>
      </c>
      <c r="B1476" s="105">
        <v>0.375</v>
      </c>
      <c r="C1476" s="44" t="s">
        <v>284</v>
      </c>
      <c r="D1476" s="44" t="s">
        <v>24</v>
      </c>
      <c r="E1476" s="44"/>
      <c r="F1476" s="44">
        <v>20</v>
      </c>
      <c r="G1476" s="44"/>
      <c r="H1476" s="48" t="s">
        <v>365</v>
      </c>
      <c r="I1476" s="108">
        <v>3</v>
      </c>
      <c r="J1476" s="109">
        <f t="shared" si="177"/>
        <v>150</v>
      </c>
      <c r="K1476" t="e">
        <f t="shared" si="178"/>
        <v>#DIV/0!</v>
      </c>
      <c r="L1476" t="e">
        <f t="shared" si="179"/>
        <v>#DIV/0!</v>
      </c>
      <c r="M1476" t="e">
        <f t="shared" si="180"/>
        <v>#DIV/0!</v>
      </c>
    </row>
    <row r="1477" spans="1:13" x14ac:dyDescent="0.25">
      <c r="A1477" s="44" t="s">
        <v>454</v>
      </c>
      <c r="B1477" s="105">
        <v>0.375</v>
      </c>
      <c r="C1477" s="44" t="s">
        <v>284</v>
      </c>
      <c r="D1477" s="44" t="s">
        <v>24</v>
      </c>
      <c r="E1477" s="44"/>
      <c r="F1477" s="44">
        <v>20</v>
      </c>
      <c r="G1477" s="44"/>
      <c r="H1477" s="48" t="s">
        <v>346</v>
      </c>
      <c r="I1477" s="108">
        <v>2</v>
      </c>
      <c r="J1477" s="109">
        <f t="shared" si="177"/>
        <v>100</v>
      </c>
      <c r="K1477" t="e">
        <f t="shared" si="178"/>
        <v>#DIV/0!</v>
      </c>
      <c r="L1477" t="e">
        <f t="shared" si="179"/>
        <v>#DIV/0!</v>
      </c>
      <c r="M1477" t="e">
        <f t="shared" si="180"/>
        <v>#DIV/0!</v>
      </c>
    </row>
    <row r="1478" spans="1:13" x14ac:dyDescent="0.25">
      <c r="A1478" s="44" t="s">
        <v>454</v>
      </c>
      <c r="B1478" s="105">
        <v>0.58333333333333337</v>
      </c>
      <c r="C1478" s="44" t="s">
        <v>284</v>
      </c>
      <c r="D1478" s="44" t="s">
        <v>24</v>
      </c>
      <c r="E1478" s="44"/>
      <c r="F1478" s="44">
        <v>20</v>
      </c>
      <c r="G1478" s="44"/>
      <c r="H1478" s="48" t="s">
        <v>428</v>
      </c>
      <c r="I1478" s="108">
        <v>209</v>
      </c>
      <c r="J1478" s="109">
        <f t="shared" si="177"/>
        <v>10450.000000000002</v>
      </c>
      <c r="K1478" t="e">
        <f t="shared" si="178"/>
        <v>#DIV/0!</v>
      </c>
      <c r="L1478" t="e">
        <f t="shared" si="179"/>
        <v>#DIV/0!</v>
      </c>
      <c r="M1478" t="e">
        <f t="shared" si="180"/>
        <v>#DIV/0!</v>
      </c>
    </row>
    <row r="1479" spans="1:13" x14ac:dyDescent="0.25">
      <c r="A1479" s="44" t="s">
        <v>454</v>
      </c>
      <c r="B1479" s="105">
        <v>0.58333333333333337</v>
      </c>
      <c r="C1479" s="44" t="s">
        <v>284</v>
      </c>
      <c r="D1479" s="44" t="s">
        <v>24</v>
      </c>
      <c r="E1479" s="44"/>
      <c r="F1479" s="44">
        <v>20</v>
      </c>
      <c r="G1479" s="44"/>
      <c r="H1479" s="48" t="s">
        <v>374</v>
      </c>
      <c r="I1479" s="108">
        <v>25</v>
      </c>
      <c r="J1479" s="109">
        <f t="shared" ref="J1479:J1510" si="181">(I1479/(F1479/5000))*(1/5000)*1000</f>
        <v>1250</v>
      </c>
      <c r="K1479" t="e">
        <f t="shared" si="178"/>
        <v>#DIV/0!</v>
      </c>
      <c r="L1479" t="e">
        <f t="shared" si="179"/>
        <v>#DIV/0!</v>
      </c>
      <c r="M1479" t="e">
        <f t="shared" si="180"/>
        <v>#DIV/0!</v>
      </c>
    </row>
    <row r="1480" spans="1:13" x14ac:dyDescent="0.25">
      <c r="A1480" s="44" t="s">
        <v>454</v>
      </c>
      <c r="B1480" s="105">
        <v>0.58333333333333337</v>
      </c>
      <c r="C1480" s="44" t="s">
        <v>284</v>
      </c>
      <c r="D1480" s="44" t="s">
        <v>24</v>
      </c>
      <c r="E1480" s="44"/>
      <c r="F1480" s="44">
        <v>20</v>
      </c>
      <c r="G1480" s="44"/>
      <c r="H1480" s="48" t="s">
        <v>330</v>
      </c>
      <c r="I1480" s="108">
        <v>24</v>
      </c>
      <c r="J1480" s="109">
        <f t="shared" si="181"/>
        <v>1200</v>
      </c>
      <c r="K1480" t="e">
        <f t="shared" si="178"/>
        <v>#DIV/0!</v>
      </c>
      <c r="L1480" t="e">
        <f t="shared" si="179"/>
        <v>#DIV/0!</v>
      </c>
      <c r="M1480" t="e">
        <f t="shared" si="180"/>
        <v>#DIV/0!</v>
      </c>
    </row>
    <row r="1481" spans="1:13" x14ac:dyDescent="0.25">
      <c r="A1481" s="44" t="s">
        <v>454</v>
      </c>
      <c r="B1481" s="105">
        <v>0.58333333333333337</v>
      </c>
      <c r="C1481" s="44" t="s">
        <v>284</v>
      </c>
      <c r="D1481" s="44" t="s">
        <v>24</v>
      </c>
      <c r="E1481" s="44"/>
      <c r="F1481" s="44">
        <v>20</v>
      </c>
      <c r="G1481" s="44"/>
      <c r="H1481" s="48" t="s">
        <v>324</v>
      </c>
      <c r="I1481" s="108">
        <v>5</v>
      </c>
      <c r="J1481" s="109">
        <f t="shared" si="181"/>
        <v>250</v>
      </c>
      <c r="K1481" t="e">
        <f t="shared" si="178"/>
        <v>#DIV/0!</v>
      </c>
      <c r="L1481" t="e">
        <f t="shared" si="179"/>
        <v>#DIV/0!</v>
      </c>
      <c r="M1481" t="e">
        <f t="shared" si="180"/>
        <v>#DIV/0!</v>
      </c>
    </row>
    <row r="1482" spans="1:13" x14ac:dyDescent="0.25">
      <c r="A1482" s="44" t="s">
        <v>454</v>
      </c>
      <c r="B1482" s="105">
        <v>0.58333333333333337</v>
      </c>
      <c r="C1482" s="44" t="s">
        <v>284</v>
      </c>
      <c r="D1482" s="44" t="s">
        <v>24</v>
      </c>
      <c r="E1482" s="44"/>
      <c r="F1482" s="44">
        <v>20</v>
      </c>
      <c r="G1482" s="44"/>
      <c r="H1482" s="48" t="s">
        <v>332</v>
      </c>
      <c r="I1482" s="108">
        <v>1</v>
      </c>
      <c r="J1482" s="109">
        <f t="shared" si="181"/>
        <v>50</v>
      </c>
      <c r="K1482" t="e">
        <f t="shared" si="178"/>
        <v>#DIV/0!</v>
      </c>
      <c r="L1482" t="e">
        <f t="shared" si="179"/>
        <v>#DIV/0!</v>
      </c>
      <c r="M1482" t="e">
        <f t="shared" si="180"/>
        <v>#DIV/0!</v>
      </c>
    </row>
    <row r="1483" spans="1:13" x14ac:dyDescent="0.25">
      <c r="A1483" s="44" t="s">
        <v>454</v>
      </c>
      <c r="B1483" s="105">
        <v>0.625</v>
      </c>
      <c r="C1483" s="44" t="s">
        <v>284</v>
      </c>
      <c r="D1483" s="44" t="s">
        <v>24</v>
      </c>
      <c r="E1483" s="44"/>
      <c r="F1483" s="44">
        <v>20</v>
      </c>
      <c r="G1483" s="44"/>
      <c r="H1483" s="48" t="s">
        <v>457</v>
      </c>
      <c r="I1483" s="108">
        <v>504</v>
      </c>
      <c r="J1483" s="109">
        <f t="shared" si="181"/>
        <v>25200.000000000004</v>
      </c>
      <c r="K1483" t="e">
        <f t="shared" si="178"/>
        <v>#DIV/0!</v>
      </c>
      <c r="L1483" t="e">
        <f t="shared" si="179"/>
        <v>#DIV/0!</v>
      </c>
      <c r="M1483" t="e">
        <f t="shared" si="180"/>
        <v>#DIV/0!</v>
      </c>
    </row>
    <row r="1484" spans="1:13" x14ac:dyDescent="0.25">
      <c r="A1484" s="44" t="s">
        <v>454</v>
      </c>
      <c r="B1484" s="105">
        <v>0.67847222222222225</v>
      </c>
      <c r="C1484" s="44" t="s">
        <v>284</v>
      </c>
      <c r="D1484" s="44" t="s">
        <v>24</v>
      </c>
      <c r="E1484" s="44"/>
      <c r="F1484" s="44">
        <v>20</v>
      </c>
      <c r="G1484" s="44"/>
      <c r="H1484" s="48" t="s">
        <v>330</v>
      </c>
      <c r="I1484" s="108">
        <v>17</v>
      </c>
      <c r="J1484" s="109">
        <f t="shared" si="181"/>
        <v>850.00000000000011</v>
      </c>
      <c r="K1484" t="e">
        <f t="shared" si="178"/>
        <v>#DIV/0!</v>
      </c>
      <c r="L1484" t="e">
        <f t="shared" si="179"/>
        <v>#DIV/0!</v>
      </c>
      <c r="M1484" t="e">
        <f t="shared" si="180"/>
        <v>#DIV/0!</v>
      </c>
    </row>
    <row r="1485" spans="1:13" x14ac:dyDescent="0.25">
      <c r="A1485" s="44" t="s">
        <v>454</v>
      </c>
      <c r="B1485" s="105">
        <v>0.67847222222222225</v>
      </c>
      <c r="C1485" s="44" t="s">
        <v>284</v>
      </c>
      <c r="D1485" s="44" t="s">
        <v>24</v>
      </c>
      <c r="E1485" s="44"/>
      <c r="F1485" s="44">
        <v>20</v>
      </c>
      <c r="G1485" s="44"/>
      <c r="H1485" s="48" t="s">
        <v>327</v>
      </c>
      <c r="I1485" s="108">
        <v>14</v>
      </c>
      <c r="J1485" s="109">
        <f t="shared" si="181"/>
        <v>700.00000000000011</v>
      </c>
      <c r="K1485" t="e">
        <f t="shared" si="178"/>
        <v>#DIV/0!</v>
      </c>
      <c r="L1485" t="e">
        <f t="shared" si="179"/>
        <v>#DIV/0!</v>
      </c>
      <c r="M1485" t="e">
        <f t="shared" si="180"/>
        <v>#DIV/0!</v>
      </c>
    </row>
    <row r="1486" spans="1:13" x14ac:dyDescent="0.25">
      <c r="A1486" s="44" t="s">
        <v>454</v>
      </c>
      <c r="B1486" s="105">
        <v>0.67847222222222225</v>
      </c>
      <c r="C1486" s="44" t="s">
        <v>284</v>
      </c>
      <c r="D1486" s="44" t="s">
        <v>24</v>
      </c>
      <c r="E1486" s="44"/>
      <c r="F1486" s="44">
        <v>20</v>
      </c>
      <c r="G1486" s="44"/>
      <c r="H1486" s="48" t="s">
        <v>374</v>
      </c>
      <c r="I1486" s="108">
        <v>89</v>
      </c>
      <c r="J1486" s="109">
        <f t="shared" si="181"/>
        <v>4450</v>
      </c>
      <c r="K1486" t="e">
        <f t="shared" si="178"/>
        <v>#DIV/0!</v>
      </c>
      <c r="L1486" t="e">
        <f t="shared" si="179"/>
        <v>#DIV/0!</v>
      </c>
      <c r="M1486" t="e">
        <f t="shared" si="180"/>
        <v>#DIV/0!</v>
      </c>
    </row>
    <row r="1487" spans="1:13" x14ac:dyDescent="0.25">
      <c r="A1487" s="44" t="s">
        <v>454</v>
      </c>
      <c r="B1487" s="105">
        <v>0.67847222222222225</v>
      </c>
      <c r="C1487" s="44" t="s">
        <v>284</v>
      </c>
      <c r="D1487" s="44" t="s">
        <v>24</v>
      </c>
      <c r="E1487" s="44"/>
      <c r="F1487" s="44">
        <v>20</v>
      </c>
      <c r="G1487" s="44"/>
      <c r="H1487" s="48" t="s">
        <v>334</v>
      </c>
      <c r="I1487" s="108">
        <v>1</v>
      </c>
      <c r="J1487" s="109">
        <f t="shared" si="181"/>
        <v>50</v>
      </c>
      <c r="K1487" t="e">
        <f t="shared" si="178"/>
        <v>#DIV/0!</v>
      </c>
      <c r="L1487" t="e">
        <f t="shared" si="179"/>
        <v>#DIV/0!</v>
      </c>
      <c r="M1487" t="e">
        <f t="shared" si="180"/>
        <v>#DIV/0!</v>
      </c>
    </row>
    <row r="1488" spans="1:13" x14ac:dyDescent="0.25">
      <c r="A1488" s="44" t="s">
        <v>454</v>
      </c>
      <c r="B1488" s="105">
        <v>0.67847222222222225</v>
      </c>
      <c r="C1488" s="44" t="s">
        <v>284</v>
      </c>
      <c r="D1488" s="44" t="s">
        <v>24</v>
      </c>
      <c r="E1488" s="44"/>
      <c r="F1488" s="44">
        <v>20</v>
      </c>
      <c r="G1488" s="44"/>
      <c r="H1488" s="48" t="s">
        <v>414</v>
      </c>
      <c r="I1488" s="108">
        <v>1</v>
      </c>
      <c r="J1488" s="109">
        <f t="shared" si="181"/>
        <v>50</v>
      </c>
      <c r="K1488" t="e">
        <f t="shared" si="178"/>
        <v>#DIV/0!</v>
      </c>
      <c r="L1488" t="e">
        <f t="shared" si="179"/>
        <v>#DIV/0!</v>
      </c>
      <c r="M1488" t="e">
        <f t="shared" si="180"/>
        <v>#DIV/0!</v>
      </c>
    </row>
    <row r="1489" spans="1:13" x14ac:dyDescent="0.25">
      <c r="A1489" s="44" t="s">
        <v>454</v>
      </c>
      <c r="B1489" s="105">
        <v>0.67847222222222225</v>
      </c>
      <c r="C1489" s="44" t="s">
        <v>284</v>
      </c>
      <c r="D1489" s="44" t="s">
        <v>24</v>
      </c>
      <c r="E1489" s="44"/>
      <c r="F1489" s="44">
        <v>20</v>
      </c>
      <c r="G1489" s="44"/>
      <c r="H1489" s="48" t="s">
        <v>324</v>
      </c>
      <c r="I1489" s="108">
        <v>3</v>
      </c>
      <c r="J1489" s="109">
        <f t="shared" si="181"/>
        <v>150</v>
      </c>
      <c r="K1489" t="e">
        <f t="shared" si="178"/>
        <v>#DIV/0!</v>
      </c>
      <c r="L1489" t="e">
        <f t="shared" si="179"/>
        <v>#DIV/0!</v>
      </c>
      <c r="M1489" t="e">
        <f t="shared" si="180"/>
        <v>#DIV/0!</v>
      </c>
    </row>
    <row r="1490" spans="1:13" x14ac:dyDescent="0.25">
      <c r="A1490" s="44" t="s">
        <v>454</v>
      </c>
      <c r="B1490" s="105">
        <v>0.67847222222222225</v>
      </c>
      <c r="C1490" s="44" t="s">
        <v>284</v>
      </c>
      <c r="D1490" s="44" t="s">
        <v>24</v>
      </c>
      <c r="E1490" s="44"/>
      <c r="F1490" s="44">
        <v>20</v>
      </c>
      <c r="G1490" s="44"/>
      <c r="H1490" s="48" t="s">
        <v>428</v>
      </c>
      <c r="I1490" s="108">
        <v>7</v>
      </c>
      <c r="J1490" s="109">
        <f t="shared" si="181"/>
        <v>350.00000000000006</v>
      </c>
      <c r="K1490" t="e">
        <f t="shared" si="178"/>
        <v>#DIV/0!</v>
      </c>
      <c r="L1490" t="e">
        <f t="shared" si="179"/>
        <v>#DIV/0!</v>
      </c>
      <c r="M1490" t="e">
        <f t="shared" si="180"/>
        <v>#DIV/0!</v>
      </c>
    </row>
    <row r="1491" spans="1:13" x14ac:dyDescent="0.25">
      <c r="A1491" s="44" t="s">
        <v>454</v>
      </c>
      <c r="B1491" s="105">
        <v>0.67847222222222225</v>
      </c>
      <c r="C1491" s="44" t="s">
        <v>284</v>
      </c>
      <c r="D1491" s="44" t="s">
        <v>24</v>
      </c>
      <c r="E1491" s="44"/>
      <c r="F1491" s="44">
        <v>20</v>
      </c>
      <c r="G1491" s="44"/>
      <c r="H1491" s="48" t="s">
        <v>346</v>
      </c>
      <c r="I1491" s="108">
        <v>8</v>
      </c>
      <c r="J1491" s="109">
        <f t="shared" si="181"/>
        <v>400</v>
      </c>
      <c r="K1491" t="e">
        <f t="shared" si="178"/>
        <v>#DIV/0!</v>
      </c>
      <c r="L1491" t="e">
        <f t="shared" si="179"/>
        <v>#DIV/0!</v>
      </c>
      <c r="M1491" t="e">
        <f t="shared" si="180"/>
        <v>#DIV/0!</v>
      </c>
    </row>
    <row r="1492" spans="1:13" x14ac:dyDescent="0.25">
      <c r="A1492" s="44" t="s">
        <v>454</v>
      </c>
      <c r="B1492" s="105">
        <v>0.70833333333333337</v>
      </c>
      <c r="C1492" s="44" t="s">
        <v>284</v>
      </c>
      <c r="D1492" s="44" t="s">
        <v>24</v>
      </c>
      <c r="E1492" s="44"/>
      <c r="F1492" s="44">
        <v>20</v>
      </c>
      <c r="G1492" s="44"/>
      <c r="H1492" s="48" t="s">
        <v>428</v>
      </c>
      <c r="I1492" s="108">
        <v>160</v>
      </c>
      <c r="J1492" s="109">
        <f t="shared" si="181"/>
        <v>8000</v>
      </c>
      <c r="K1492" t="e">
        <f t="shared" si="178"/>
        <v>#DIV/0!</v>
      </c>
      <c r="L1492" t="e">
        <f t="shared" si="179"/>
        <v>#DIV/0!</v>
      </c>
      <c r="M1492" t="e">
        <f t="shared" si="180"/>
        <v>#DIV/0!</v>
      </c>
    </row>
    <row r="1493" spans="1:13" x14ac:dyDescent="0.25">
      <c r="A1493" s="44" t="s">
        <v>454</v>
      </c>
      <c r="B1493" s="105">
        <v>0.70833333333333337</v>
      </c>
      <c r="C1493" s="44" t="s">
        <v>284</v>
      </c>
      <c r="D1493" s="44" t="s">
        <v>24</v>
      </c>
      <c r="E1493" s="44"/>
      <c r="F1493" s="44">
        <v>20</v>
      </c>
      <c r="G1493" s="44"/>
      <c r="H1493" s="48" t="s">
        <v>457</v>
      </c>
      <c r="I1493" s="108">
        <v>7000</v>
      </c>
      <c r="J1493" s="109">
        <f t="shared" si="181"/>
        <v>350000</v>
      </c>
      <c r="K1493" t="e">
        <f t="shared" si="178"/>
        <v>#DIV/0!</v>
      </c>
      <c r="L1493" t="e">
        <f t="shared" si="179"/>
        <v>#DIV/0!</v>
      </c>
      <c r="M1493" t="e">
        <f t="shared" si="180"/>
        <v>#DIV/0!</v>
      </c>
    </row>
    <row r="1494" spans="1:13" x14ac:dyDescent="0.25">
      <c r="A1494" s="44" t="s">
        <v>454</v>
      </c>
      <c r="B1494" s="105">
        <v>0.75</v>
      </c>
      <c r="C1494" s="44" t="s">
        <v>284</v>
      </c>
      <c r="D1494" s="44" t="s">
        <v>24</v>
      </c>
      <c r="E1494" s="44"/>
      <c r="F1494" s="44">
        <v>20</v>
      </c>
      <c r="G1494" s="44"/>
      <c r="H1494" s="48" t="s">
        <v>330</v>
      </c>
      <c r="I1494" s="108">
        <v>27</v>
      </c>
      <c r="J1494" s="109">
        <f t="shared" si="181"/>
        <v>1350</v>
      </c>
      <c r="K1494" t="e">
        <f t="shared" si="178"/>
        <v>#DIV/0!</v>
      </c>
      <c r="L1494" t="e">
        <f t="shared" si="179"/>
        <v>#DIV/0!</v>
      </c>
      <c r="M1494" t="e">
        <f t="shared" si="180"/>
        <v>#DIV/0!</v>
      </c>
    </row>
    <row r="1495" spans="1:13" x14ac:dyDescent="0.25">
      <c r="A1495" s="44" t="s">
        <v>454</v>
      </c>
      <c r="B1495" s="105">
        <v>0.75</v>
      </c>
      <c r="C1495" s="44" t="s">
        <v>284</v>
      </c>
      <c r="D1495" s="44" t="s">
        <v>24</v>
      </c>
      <c r="E1495" s="44"/>
      <c r="F1495" s="44">
        <v>20</v>
      </c>
      <c r="G1495" s="44"/>
      <c r="H1495" s="48" t="s">
        <v>428</v>
      </c>
      <c r="I1495" s="108">
        <v>59</v>
      </c>
      <c r="J1495" s="109">
        <f t="shared" si="181"/>
        <v>2950</v>
      </c>
      <c r="K1495" t="e">
        <f t="shared" si="178"/>
        <v>#DIV/0!</v>
      </c>
      <c r="L1495" t="e">
        <f t="shared" si="179"/>
        <v>#DIV/0!</v>
      </c>
      <c r="M1495" t="e">
        <f t="shared" si="180"/>
        <v>#DIV/0!</v>
      </c>
    </row>
    <row r="1496" spans="1:13" x14ac:dyDescent="0.25">
      <c r="A1496" s="44" t="s">
        <v>454</v>
      </c>
      <c r="B1496" s="105">
        <v>0.75</v>
      </c>
      <c r="C1496" s="44" t="s">
        <v>284</v>
      </c>
      <c r="D1496" s="44" t="s">
        <v>24</v>
      </c>
      <c r="E1496" s="44"/>
      <c r="F1496" s="44">
        <v>20</v>
      </c>
      <c r="G1496" s="44"/>
      <c r="H1496" s="48" t="s">
        <v>324</v>
      </c>
      <c r="I1496" s="108">
        <v>1</v>
      </c>
      <c r="J1496" s="109">
        <f t="shared" si="181"/>
        <v>50</v>
      </c>
      <c r="K1496" t="e">
        <f t="shared" si="178"/>
        <v>#DIV/0!</v>
      </c>
      <c r="L1496" t="e">
        <f t="shared" si="179"/>
        <v>#DIV/0!</v>
      </c>
      <c r="M1496" t="e">
        <f t="shared" si="180"/>
        <v>#DIV/0!</v>
      </c>
    </row>
    <row r="1497" spans="1:13" x14ac:dyDescent="0.25">
      <c r="A1497" s="44" t="s">
        <v>454</v>
      </c>
      <c r="B1497" s="105">
        <v>0.83333333333333337</v>
      </c>
      <c r="C1497" s="44" t="s">
        <v>284</v>
      </c>
      <c r="D1497" s="44" t="s">
        <v>24</v>
      </c>
      <c r="E1497" s="44"/>
      <c r="F1497" s="44">
        <v>20</v>
      </c>
      <c r="G1497" s="44"/>
      <c r="H1497" s="48" t="s">
        <v>330</v>
      </c>
      <c r="I1497" s="108">
        <v>24</v>
      </c>
      <c r="J1497" s="109">
        <f t="shared" si="181"/>
        <v>1200</v>
      </c>
      <c r="K1497" t="e">
        <f t="shared" si="178"/>
        <v>#DIV/0!</v>
      </c>
      <c r="L1497" t="e">
        <f t="shared" si="179"/>
        <v>#DIV/0!</v>
      </c>
      <c r="M1497" t="e">
        <f t="shared" si="180"/>
        <v>#DIV/0!</v>
      </c>
    </row>
    <row r="1498" spans="1:13" x14ac:dyDescent="0.25">
      <c r="A1498" s="44" t="s">
        <v>454</v>
      </c>
      <c r="B1498" s="105">
        <v>0.83333333333333337</v>
      </c>
      <c r="C1498" s="44" t="s">
        <v>284</v>
      </c>
      <c r="D1498" s="44" t="s">
        <v>24</v>
      </c>
      <c r="E1498" s="44"/>
      <c r="F1498" s="44">
        <v>20</v>
      </c>
      <c r="G1498" s="44"/>
      <c r="H1498" s="48" t="s">
        <v>428</v>
      </c>
      <c r="I1498" s="108">
        <v>262</v>
      </c>
      <c r="J1498" s="109">
        <f t="shared" si="181"/>
        <v>13100.000000000002</v>
      </c>
      <c r="K1498" t="e">
        <f t="shared" si="178"/>
        <v>#DIV/0!</v>
      </c>
      <c r="L1498" t="e">
        <f t="shared" si="179"/>
        <v>#DIV/0!</v>
      </c>
      <c r="M1498" t="e">
        <f t="shared" si="180"/>
        <v>#DIV/0!</v>
      </c>
    </row>
    <row r="1499" spans="1:13" x14ac:dyDescent="0.25">
      <c r="A1499" s="44" t="s">
        <v>454</v>
      </c>
      <c r="B1499" s="105">
        <v>0.83333333333333337</v>
      </c>
      <c r="C1499" s="44" t="s">
        <v>284</v>
      </c>
      <c r="D1499" s="44" t="s">
        <v>24</v>
      </c>
      <c r="E1499" s="44"/>
      <c r="F1499" s="44">
        <v>20</v>
      </c>
      <c r="G1499" s="44"/>
      <c r="H1499" s="48" t="s">
        <v>374</v>
      </c>
      <c r="I1499" s="108">
        <v>12</v>
      </c>
      <c r="J1499" s="109">
        <f t="shared" si="181"/>
        <v>600</v>
      </c>
      <c r="K1499" t="e">
        <f t="shared" si="178"/>
        <v>#DIV/0!</v>
      </c>
      <c r="L1499" t="e">
        <f t="shared" si="179"/>
        <v>#DIV/0!</v>
      </c>
      <c r="M1499" t="e">
        <f t="shared" si="180"/>
        <v>#DIV/0!</v>
      </c>
    </row>
    <row r="1500" spans="1:13" x14ac:dyDescent="0.25">
      <c r="A1500" s="44" t="s">
        <v>454</v>
      </c>
      <c r="B1500" s="105">
        <v>0.83333333333333337</v>
      </c>
      <c r="C1500" s="44" t="s">
        <v>284</v>
      </c>
      <c r="D1500" s="44" t="s">
        <v>24</v>
      </c>
      <c r="E1500" s="44"/>
      <c r="F1500" s="44">
        <v>20</v>
      </c>
      <c r="G1500" s="44"/>
      <c r="H1500" s="48" t="s">
        <v>324</v>
      </c>
      <c r="I1500" s="108">
        <v>2</v>
      </c>
      <c r="J1500" s="109">
        <f t="shared" si="181"/>
        <v>100</v>
      </c>
      <c r="K1500" t="e">
        <f t="shared" si="178"/>
        <v>#DIV/0!</v>
      </c>
      <c r="L1500" t="e">
        <f t="shared" si="179"/>
        <v>#DIV/0!</v>
      </c>
      <c r="M1500" t="e">
        <f t="shared" si="180"/>
        <v>#DIV/0!</v>
      </c>
    </row>
    <row r="1501" spans="1:13" x14ac:dyDescent="0.25">
      <c r="A1501" s="44" t="s">
        <v>454</v>
      </c>
      <c r="B1501" s="105">
        <v>0.85416666666666663</v>
      </c>
      <c r="C1501" s="44" t="s">
        <v>284</v>
      </c>
      <c r="D1501" s="44" t="s">
        <v>458</v>
      </c>
      <c r="E1501" s="44"/>
      <c r="F1501" s="44">
        <v>20</v>
      </c>
      <c r="G1501" s="44"/>
      <c r="H1501" s="48" t="s">
        <v>324</v>
      </c>
      <c r="I1501" s="108">
        <v>10</v>
      </c>
      <c r="J1501" s="109">
        <f t="shared" si="181"/>
        <v>500</v>
      </c>
      <c r="K1501" t="e">
        <f t="shared" si="178"/>
        <v>#DIV/0!</v>
      </c>
      <c r="L1501" t="e">
        <f t="shared" si="179"/>
        <v>#DIV/0!</v>
      </c>
      <c r="M1501" t="e">
        <f t="shared" si="180"/>
        <v>#DIV/0!</v>
      </c>
    </row>
    <row r="1502" spans="1:13" x14ac:dyDescent="0.25">
      <c r="A1502" s="44" t="s">
        <v>454</v>
      </c>
      <c r="B1502" s="105">
        <v>0.85416666666666663</v>
      </c>
      <c r="C1502" s="44" t="s">
        <v>284</v>
      </c>
      <c r="D1502" s="44" t="s">
        <v>458</v>
      </c>
      <c r="E1502" s="44"/>
      <c r="F1502" s="44">
        <v>20</v>
      </c>
      <c r="G1502" s="44"/>
      <c r="H1502" s="48" t="s">
        <v>330</v>
      </c>
      <c r="I1502" s="108">
        <v>32</v>
      </c>
      <c r="J1502" s="109">
        <f t="shared" si="181"/>
        <v>1600</v>
      </c>
      <c r="K1502" t="e">
        <f t="shared" si="178"/>
        <v>#DIV/0!</v>
      </c>
      <c r="L1502" t="e">
        <f t="shared" si="179"/>
        <v>#DIV/0!</v>
      </c>
      <c r="M1502" t="e">
        <f t="shared" si="180"/>
        <v>#DIV/0!</v>
      </c>
    </row>
    <row r="1503" spans="1:13" x14ac:dyDescent="0.25">
      <c r="A1503" s="44" t="s">
        <v>454</v>
      </c>
      <c r="B1503" s="105">
        <v>0.85416666666666663</v>
      </c>
      <c r="C1503" s="44" t="s">
        <v>284</v>
      </c>
      <c r="D1503" s="44" t="s">
        <v>458</v>
      </c>
      <c r="E1503" s="44"/>
      <c r="F1503" s="44">
        <v>20</v>
      </c>
      <c r="G1503" s="44"/>
      <c r="H1503" s="48" t="s">
        <v>428</v>
      </c>
      <c r="I1503" s="108">
        <v>332</v>
      </c>
      <c r="J1503" s="109">
        <f t="shared" si="181"/>
        <v>16600</v>
      </c>
      <c r="K1503" t="e">
        <f t="shared" si="178"/>
        <v>#DIV/0!</v>
      </c>
      <c r="L1503" t="e">
        <f t="shared" si="179"/>
        <v>#DIV/0!</v>
      </c>
      <c r="M1503" t="e">
        <f t="shared" si="180"/>
        <v>#DIV/0!</v>
      </c>
    </row>
    <row r="1504" spans="1:13" x14ac:dyDescent="0.25">
      <c r="A1504" s="44" t="s">
        <v>454</v>
      </c>
      <c r="B1504" s="105">
        <v>0.85416666666666663</v>
      </c>
      <c r="C1504" s="44" t="s">
        <v>284</v>
      </c>
      <c r="D1504" s="44" t="s">
        <v>458</v>
      </c>
      <c r="E1504" s="44"/>
      <c r="F1504" s="44">
        <v>20</v>
      </c>
      <c r="G1504" s="44"/>
      <c r="H1504" s="48" t="s">
        <v>374</v>
      </c>
      <c r="I1504" s="108">
        <v>20</v>
      </c>
      <c r="J1504" s="109">
        <f t="shared" si="181"/>
        <v>1000</v>
      </c>
      <c r="K1504" t="e">
        <f t="shared" si="178"/>
        <v>#DIV/0!</v>
      </c>
      <c r="L1504" t="e">
        <f t="shared" si="179"/>
        <v>#DIV/0!</v>
      </c>
      <c r="M1504" t="e">
        <f t="shared" si="180"/>
        <v>#DIV/0!</v>
      </c>
    </row>
    <row r="1505" spans="1:13" x14ac:dyDescent="0.25">
      <c r="A1505" s="44" t="s">
        <v>454</v>
      </c>
      <c r="B1505" s="105">
        <v>0.8666666666666667</v>
      </c>
      <c r="C1505" s="44" t="s">
        <v>284</v>
      </c>
      <c r="D1505" s="44" t="s">
        <v>459</v>
      </c>
      <c r="E1505" s="44"/>
      <c r="F1505" s="44">
        <v>20</v>
      </c>
      <c r="G1505" s="44"/>
      <c r="H1505" s="48" t="s">
        <v>330</v>
      </c>
      <c r="I1505" s="108">
        <v>15</v>
      </c>
      <c r="J1505" s="109">
        <f t="shared" si="181"/>
        <v>750</v>
      </c>
      <c r="K1505" t="e">
        <f t="shared" si="178"/>
        <v>#DIV/0!</v>
      </c>
      <c r="L1505" t="e">
        <f t="shared" si="179"/>
        <v>#DIV/0!</v>
      </c>
      <c r="M1505" t="e">
        <f t="shared" si="180"/>
        <v>#DIV/0!</v>
      </c>
    </row>
    <row r="1506" spans="1:13" x14ac:dyDescent="0.25">
      <c r="A1506" s="44" t="s">
        <v>454</v>
      </c>
      <c r="B1506" s="105">
        <v>0.8666666666666667</v>
      </c>
      <c r="C1506" s="44" t="s">
        <v>284</v>
      </c>
      <c r="D1506" s="44" t="s">
        <v>459</v>
      </c>
      <c r="E1506" s="44"/>
      <c r="F1506" s="44">
        <v>20</v>
      </c>
      <c r="G1506" s="44"/>
      <c r="H1506" s="48" t="s">
        <v>428</v>
      </c>
      <c r="I1506" s="108">
        <v>84</v>
      </c>
      <c r="J1506" s="109">
        <f t="shared" si="181"/>
        <v>4200</v>
      </c>
      <c r="K1506" t="e">
        <f t="shared" si="178"/>
        <v>#DIV/0!</v>
      </c>
      <c r="L1506" t="e">
        <f t="shared" si="179"/>
        <v>#DIV/0!</v>
      </c>
      <c r="M1506" t="e">
        <f t="shared" si="180"/>
        <v>#DIV/0!</v>
      </c>
    </row>
    <row r="1507" spans="1:13" x14ac:dyDescent="0.25">
      <c r="A1507" s="44" t="s">
        <v>454</v>
      </c>
      <c r="B1507" s="105">
        <v>0.8666666666666667</v>
      </c>
      <c r="C1507" s="44" t="s">
        <v>284</v>
      </c>
      <c r="D1507" s="44" t="s">
        <v>459</v>
      </c>
      <c r="E1507" s="44"/>
      <c r="F1507" s="44">
        <v>20</v>
      </c>
      <c r="G1507" s="44"/>
      <c r="H1507" s="48" t="s">
        <v>374</v>
      </c>
      <c r="I1507" s="108">
        <v>17</v>
      </c>
      <c r="J1507" s="109">
        <f t="shared" si="181"/>
        <v>850.00000000000011</v>
      </c>
      <c r="K1507" t="e">
        <f t="shared" si="178"/>
        <v>#DIV/0!</v>
      </c>
      <c r="L1507" t="e">
        <f t="shared" si="179"/>
        <v>#DIV/0!</v>
      </c>
      <c r="M1507" t="e">
        <f t="shared" si="180"/>
        <v>#DIV/0!</v>
      </c>
    </row>
    <row r="1508" spans="1:13" x14ac:dyDescent="0.25">
      <c r="A1508" s="44" t="s">
        <v>454</v>
      </c>
      <c r="B1508" s="105">
        <v>0.8666666666666667</v>
      </c>
      <c r="C1508" s="44" t="s">
        <v>284</v>
      </c>
      <c r="D1508" s="44" t="s">
        <v>459</v>
      </c>
      <c r="E1508" s="44"/>
      <c r="F1508" s="44">
        <v>20</v>
      </c>
      <c r="G1508" s="44"/>
      <c r="H1508" s="48" t="s">
        <v>324</v>
      </c>
      <c r="I1508" s="108">
        <v>5</v>
      </c>
      <c r="J1508" s="109">
        <f t="shared" si="181"/>
        <v>250</v>
      </c>
      <c r="K1508" t="e">
        <f t="shared" si="178"/>
        <v>#DIV/0!</v>
      </c>
      <c r="L1508" t="e">
        <f t="shared" si="179"/>
        <v>#DIV/0!</v>
      </c>
      <c r="M1508" t="e">
        <f t="shared" si="180"/>
        <v>#DIV/0!</v>
      </c>
    </row>
    <row r="1509" spans="1:13" x14ac:dyDescent="0.25">
      <c r="A1509" s="44" t="s">
        <v>454</v>
      </c>
      <c r="B1509" s="105">
        <v>0.93472222222222223</v>
      </c>
      <c r="C1509" s="44" t="s">
        <v>284</v>
      </c>
      <c r="D1509" s="44" t="s">
        <v>24</v>
      </c>
      <c r="E1509" s="44"/>
      <c r="F1509" s="44">
        <v>20</v>
      </c>
      <c r="G1509" s="44"/>
      <c r="H1509" s="48" t="s">
        <v>457</v>
      </c>
      <c r="I1509" s="108">
        <v>3000</v>
      </c>
      <c r="J1509" s="109">
        <f t="shared" si="181"/>
        <v>150000</v>
      </c>
      <c r="K1509" t="e">
        <f t="shared" si="178"/>
        <v>#DIV/0!</v>
      </c>
      <c r="L1509" t="e">
        <f t="shared" si="179"/>
        <v>#DIV/0!</v>
      </c>
      <c r="M1509" t="e">
        <f t="shared" si="180"/>
        <v>#DIV/0!</v>
      </c>
    </row>
    <row r="1510" spans="1:13" x14ac:dyDescent="0.25">
      <c r="A1510" s="44" t="s">
        <v>454</v>
      </c>
      <c r="B1510" s="105">
        <v>0.93472222222222223</v>
      </c>
      <c r="C1510" s="44" t="s">
        <v>284</v>
      </c>
      <c r="D1510" s="44" t="s">
        <v>460</v>
      </c>
      <c r="E1510" s="44"/>
      <c r="F1510" s="44">
        <v>20</v>
      </c>
      <c r="G1510" s="44"/>
      <c r="H1510" s="48" t="s">
        <v>457</v>
      </c>
      <c r="I1510" s="108">
        <v>700</v>
      </c>
      <c r="J1510" s="109">
        <f t="shared" si="181"/>
        <v>35000</v>
      </c>
      <c r="K1510" t="e">
        <f t="shared" si="178"/>
        <v>#DIV/0!</v>
      </c>
      <c r="L1510" t="e">
        <f t="shared" si="179"/>
        <v>#DIV/0!</v>
      </c>
      <c r="M1510" t="e">
        <f t="shared" si="180"/>
        <v>#DIV/0!</v>
      </c>
    </row>
    <row r="1511" spans="1:13" x14ac:dyDescent="0.25">
      <c r="A1511" s="44" t="s">
        <v>454</v>
      </c>
      <c r="B1511" s="105">
        <v>0.93472222222222223</v>
      </c>
      <c r="C1511" s="44" t="s">
        <v>284</v>
      </c>
      <c r="D1511" s="44" t="s">
        <v>459</v>
      </c>
      <c r="E1511" s="44"/>
      <c r="F1511" s="44">
        <v>20</v>
      </c>
      <c r="G1511" s="44"/>
      <c r="H1511" s="48" t="s">
        <v>457</v>
      </c>
      <c r="I1511" s="108">
        <v>700</v>
      </c>
      <c r="J1511" s="109">
        <f t="shared" ref="J1511:J1520" si="182">(I1511/(F1511/5000))*(1/5000)*1000</f>
        <v>35000</v>
      </c>
      <c r="K1511" t="e">
        <f t="shared" si="178"/>
        <v>#DIV/0!</v>
      </c>
      <c r="L1511" t="e">
        <f t="shared" si="179"/>
        <v>#DIV/0!</v>
      </c>
      <c r="M1511" t="e">
        <f t="shared" si="180"/>
        <v>#DIV/0!</v>
      </c>
    </row>
    <row r="1512" spans="1:13" x14ac:dyDescent="0.25">
      <c r="A1512" s="44" t="s">
        <v>575</v>
      </c>
      <c r="B1512" s="105">
        <v>8.3333333333333329E-2</v>
      </c>
      <c r="C1512" s="44" t="s">
        <v>486</v>
      </c>
      <c r="D1512" s="44" t="s">
        <v>459</v>
      </c>
      <c r="E1512" s="44"/>
      <c r="F1512" s="48">
        <v>20</v>
      </c>
      <c r="G1512" s="44"/>
      <c r="H1512" s="48" t="s">
        <v>457</v>
      </c>
      <c r="I1512" s="108">
        <v>544</v>
      </c>
      <c r="J1512" s="109">
        <f t="shared" si="182"/>
        <v>27200.000000000004</v>
      </c>
      <c r="K1512" t="e">
        <f t="shared" si="178"/>
        <v>#DIV/0!</v>
      </c>
      <c r="L1512" t="e">
        <f t="shared" si="179"/>
        <v>#DIV/0!</v>
      </c>
      <c r="M1512" t="e">
        <f t="shared" si="180"/>
        <v>#DIV/0!</v>
      </c>
    </row>
    <row r="1513" spans="1:13" x14ac:dyDescent="0.25">
      <c r="A1513" s="44" t="s">
        <v>575</v>
      </c>
      <c r="B1513" s="105">
        <v>0.3125</v>
      </c>
      <c r="C1513" s="44" t="s">
        <v>486</v>
      </c>
      <c r="D1513" s="44" t="s">
        <v>24</v>
      </c>
      <c r="E1513" s="44"/>
      <c r="F1513" s="48">
        <v>20</v>
      </c>
      <c r="G1513" s="44"/>
      <c r="H1513" s="48" t="s">
        <v>457</v>
      </c>
      <c r="I1513" s="108">
        <v>580</v>
      </c>
      <c r="J1513" s="109">
        <f t="shared" si="182"/>
        <v>29000</v>
      </c>
      <c r="K1513" t="e">
        <f t="shared" si="178"/>
        <v>#DIV/0!</v>
      </c>
      <c r="L1513" t="e">
        <f t="shared" si="179"/>
        <v>#DIV/0!</v>
      </c>
      <c r="M1513" t="e">
        <f t="shared" si="180"/>
        <v>#DIV/0!</v>
      </c>
    </row>
    <row r="1514" spans="1:13" x14ac:dyDescent="0.25">
      <c r="A1514" s="44" t="s">
        <v>575</v>
      </c>
      <c r="B1514" s="105">
        <v>0.3125</v>
      </c>
      <c r="C1514" s="44" t="s">
        <v>486</v>
      </c>
      <c r="D1514" s="44" t="s">
        <v>459</v>
      </c>
      <c r="E1514" s="44"/>
      <c r="F1514" s="48">
        <v>20</v>
      </c>
      <c r="G1514" s="44"/>
      <c r="H1514" s="48" t="s">
        <v>457</v>
      </c>
      <c r="I1514" s="108">
        <v>1256</v>
      </c>
      <c r="J1514" s="109">
        <f t="shared" si="182"/>
        <v>62800.000000000007</v>
      </c>
      <c r="K1514" t="e">
        <f t="shared" si="178"/>
        <v>#DIV/0!</v>
      </c>
      <c r="L1514" t="e">
        <f t="shared" si="179"/>
        <v>#DIV/0!</v>
      </c>
      <c r="M1514" t="e">
        <f t="shared" si="180"/>
        <v>#DIV/0!</v>
      </c>
    </row>
    <row r="1515" spans="1:13" x14ac:dyDescent="0.25">
      <c r="A1515" s="44" t="s">
        <v>575</v>
      </c>
      <c r="B1515" s="105">
        <v>0.5</v>
      </c>
      <c r="C1515" s="44" t="s">
        <v>576</v>
      </c>
      <c r="D1515" s="44" t="s">
        <v>24</v>
      </c>
      <c r="E1515" s="44"/>
      <c r="F1515" s="48">
        <v>20</v>
      </c>
      <c r="G1515" s="44"/>
      <c r="H1515" s="48" t="s">
        <v>457</v>
      </c>
      <c r="I1515" s="108">
        <v>230</v>
      </c>
      <c r="J1515" s="109">
        <f t="shared" si="182"/>
        <v>11500</v>
      </c>
      <c r="K1515" t="e">
        <f t="shared" si="178"/>
        <v>#DIV/0!</v>
      </c>
      <c r="L1515" t="e">
        <f t="shared" si="179"/>
        <v>#DIV/0!</v>
      </c>
      <c r="M1515" t="e">
        <f t="shared" si="180"/>
        <v>#DIV/0!</v>
      </c>
    </row>
    <row r="1516" spans="1:13" x14ac:dyDescent="0.25">
      <c r="A1516" s="44" t="s">
        <v>575</v>
      </c>
      <c r="B1516" s="105">
        <v>0.5</v>
      </c>
      <c r="C1516" s="44" t="s">
        <v>576</v>
      </c>
      <c r="D1516" s="44" t="s">
        <v>459</v>
      </c>
      <c r="E1516" s="44"/>
      <c r="F1516" s="48">
        <v>20</v>
      </c>
      <c r="G1516" s="44"/>
      <c r="H1516" s="48" t="s">
        <v>457</v>
      </c>
      <c r="I1516" s="108">
        <v>182</v>
      </c>
      <c r="J1516" s="109">
        <f t="shared" si="182"/>
        <v>9100</v>
      </c>
      <c r="K1516" t="e">
        <f t="shared" si="178"/>
        <v>#DIV/0!</v>
      </c>
      <c r="L1516" t="e">
        <f t="shared" si="179"/>
        <v>#DIV/0!</v>
      </c>
      <c r="M1516" t="e">
        <f t="shared" si="180"/>
        <v>#DIV/0!</v>
      </c>
    </row>
    <row r="1517" spans="1:13" x14ac:dyDescent="0.25">
      <c r="A1517" s="44" t="s">
        <v>575</v>
      </c>
      <c r="B1517" s="105">
        <v>0.70833333333333337</v>
      </c>
      <c r="C1517" s="44" t="s">
        <v>284</v>
      </c>
      <c r="D1517" s="44" t="s">
        <v>24</v>
      </c>
      <c r="E1517" s="44"/>
      <c r="F1517" s="48">
        <v>20</v>
      </c>
      <c r="G1517" s="44"/>
      <c r="H1517" s="48" t="s">
        <v>457</v>
      </c>
      <c r="I1517" s="108">
        <v>177</v>
      </c>
      <c r="J1517" s="109">
        <f t="shared" si="182"/>
        <v>8850</v>
      </c>
      <c r="K1517" t="e">
        <f t="shared" si="178"/>
        <v>#DIV/0!</v>
      </c>
      <c r="L1517" t="e">
        <f t="shared" si="179"/>
        <v>#DIV/0!</v>
      </c>
      <c r="M1517" t="e">
        <f t="shared" si="180"/>
        <v>#DIV/0!</v>
      </c>
    </row>
    <row r="1518" spans="1:13" x14ac:dyDescent="0.25">
      <c r="A1518" s="44" t="s">
        <v>575</v>
      </c>
      <c r="B1518" s="105">
        <v>0.70833333333333337</v>
      </c>
      <c r="C1518" s="44" t="s">
        <v>284</v>
      </c>
      <c r="D1518" s="44" t="s">
        <v>459</v>
      </c>
      <c r="E1518" s="44"/>
      <c r="F1518" s="48">
        <v>20</v>
      </c>
      <c r="G1518" s="44"/>
      <c r="H1518" s="48" t="s">
        <v>457</v>
      </c>
      <c r="I1518" s="108">
        <v>162</v>
      </c>
      <c r="J1518" s="109">
        <f t="shared" si="182"/>
        <v>8100</v>
      </c>
      <c r="K1518" t="e">
        <f t="shared" si="178"/>
        <v>#DIV/0!</v>
      </c>
      <c r="L1518" t="e">
        <f t="shared" si="179"/>
        <v>#DIV/0!</v>
      </c>
      <c r="M1518" t="e">
        <f t="shared" si="180"/>
        <v>#DIV/0!</v>
      </c>
    </row>
    <row r="1519" spans="1:13" x14ac:dyDescent="0.25">
      <c r="A1519" s="44" t="s">
        <v>575</v>
      </c>
      <c r="B1519" s="105">
        <v>0</v>
      </c>
      <c r="C1519" s="44" t="s">
        <v>284</v>
      </c>
      <c r="D1519" s="44" t="s">
        <v>24</v>
      </c>
      <c r="E1519" s="44"/>
      <c r="F1519" s="48">
        <v>20</v>
      </c>
      <c r="G1519" s="44"/>
      <c r="H1519" s="48" t="s">
        <v>457</v>
      </c>
      <c r="I1519" s="108">
        <v>91</v>
      </c>
      <c r="J1519" s="109">
        <f t="shared" si="182"/>
        <v>4550</v>
      </c>
      <c r="K1519" t="e">
        <f t="shared" si="178"/>
        <v>#DIV/0!</v>
      </c>
      <c r="L1519" t="e">
        <f t="shared" si="179"/>
        <v>#DIV/0!</v>
      </c>
      <c r="M1519" t="e">
        <f t="shared" si="180"/>
        <v>#DIV/0!</v>
      </c>
    </row>
    <row r="1520" spans="1:13" x14ac:dyDescent="0.25">
      <c r="A1520" s="44" t="s">
        <v>575</v>
      </c>
      <c r="B1520" s="105">
        <v>0</v>
      </c>
      <c r="C1520" s="44" t="s">
        <v>284</v>
      </c>
      <c r="D1520" s="44" t="s">
        <v>459</v>
      </c>
      <c r="E1520" s="44"/>
      <c r="F1520" s="48">
        <v>20</v>
      </c>
      <c r="G1520" s="44"/>
      <c r="H1520" s="48" t="s">
        <v>457</v>
      </c>
      <c r="I1520" s="108">
        <v>71</v>
      </c>
      <c r="J1520" s="109">
        <f t="shared" si="182"/>
        <v>3550.0000000000005</v>
      </c>
      <c r="K1520" t="e">
        <f t="shared" si="178"/>
        <v>#DIV/0!</v>
      </c>
      <c r="L1520" t="e">
        <f t="shared" si="179"/>
        <v>#DIV/0!</v>
      </c>
      <c r="M1520" t="e">
        <f t="shared" si="180"/>
        <v>#DIV/0!</v>
      </c>
    </row>
    <row r="1521" spans="1:13" x14ac:dyDescent="0.25">
      <c r="A1521" s="44" t="s">
        <v>117</v>
      </c>
      <c r="B1521" s="105">
        <v>0.33333333333333331</v>
      </c>
      <c r="C1521" s="44" t="s">
        <v>23</v>
      </c>
      <c r="D1521" s="44" t="s">
        <v>24</v>
      </c>
      <c r="E1521" s="44">
        <v>5000</v>
      </c>
      <c r="F1521" s="44">
        <v>1</v>
      </c>
      <c r="G1521" s="44">
        <f>F1521/1000</f>
        <v>1E-3</v>
      </c>
      <c r="H1521" s="44" t="s">
        <v>28</v>
      </c>
      <c r="I1521" s="44">
        <v>3</v>
      </c>
      <c r="J1521" s="106">
        <f>(I1521/G1521)*(1/5000)*1000</f>
        <v>600</v>
      </c>
      <c r="K1521">
        <f t="shared" si="178"/>
        <v>15000</v>
      </c>
      <c r="L1521">
        <f t="shared" si="179"/>
        <v>15</v>
      </c>
      <c r="M1521">
        <f t="shared" si="180"/>
        <v>15000</v>
      </c>
    </row>
    <row r="1522" spans="1:13" x14ac:dyDescent="0.25">
      <c r="A1522" s="44" t="s">
        <v>117</v>
      </c>
      <c r="B1522" s="105">
        <v>0.33333333333333331</v>
      </c>
      <c r="C1522" s="44" t="s">
        <v>23</v>
      </c>
      <c r="D1522" s="44" t="s">
        <v>24</v>
      </c>
      <c r="E1522" s="44">
        <v>5000</v>
      </c>
      <c r="F1522" s="44">
        <v>1</v>
      </c>
      <c r="G1522" s="44">
        <f>F1522/1000</f>
        <v>1E-3</v>
      </c>
      <c r="H1522" s="44" t="s">
        <v>30</v>
      </c>
      <c r="I1522" s="44">
        <v>6</v>
      </c>
      <c r="J1522" s="106">
        <f>(I1522/G1522)*(1/5000)*1000</f>
        <v>1200</v>
      </c>
      <c r="K1522">
        <f t="shared" si="178"/>
        <v>30000</v>
      </c>
      <c r="L1522">
        <f t="shared" si="179"/>
        <v>30</v>
      </c>
      <c r="M1522">
        <f t="shared" si="180"/>
        <v>30000</v>
      </c>
    </row>
    <row r="1523" spans="1:13" x14ac:dyDescent="0.25">
      <c r="A1523" s="44" t="s">
        <v>117</v>
      </c>
      <c r="B1523" s="105">
        <v>0.33333333333333331</v>
      </c>
      <c r="C1523" s="44" t="s">
        <v>23</v>
      </c>
      <c r="D1523" s="44" t="s">
        <v>24</v>
      </c>
      <c r="E1523" s="44">
        <v>5000</v>
      </c>
      <c r="F1523" s="44">
        <v>1</v>
      </c>
      <c r="G1523" s="44">
        <f>F1523/1000</f>
        <v>1E-3</v>
      </c>
      <c r="H1523" s="44" t="s">
        <v>84</v>
      </c>
      <c r="I1523" s="44">
        <v>3</v>
      </c>
      <c r="J1523" s="106">
        <f>(I1523/G1523)*(1/5000)*1000</f>
        <v>600</v>
      </c>
      <c r="K1523">
        <f t="shared" si="178"/>
        <v>15000</v>
      </c>
      <c r="L1523">
        <f t="shared" si="179"/>
        <v>15</v>
      </c>
      <c r="M1523">
        <f t="shared" si="180"/>
        <v>15000</v>
      </c>
    </row>
    <row r="1524" spans="1:13" x14ac:dyDescent="0.25">
      <c r="A1524" s="44" t="s">
        <v>618</v>
      </c>
      <c r="B1524" s="105">
        <v>0.31597222222222221</v>
      </c>
      <c r="C1524" s="44" t="s">
        <v>284</v>
      </c>
      <c r="D1524" s="44" t="s">
        <v>24</v>
      </c>
      <c r="E1524" s="44"/>
      <c r="F1524" s="44">
        <v>20</v>
      </c>
      <c r="G1524" s="44"/>
      <c r="H1524" s="44" t="s">
        <v>56</v>
      </c>
      <c r="I1524" s="44">
        <v>95</v>
      </c>
      <c r="J1524" s="109">
        <f>(I1524/(F1524/5000))*(1/5000)*1000</f>
        <v>4750</v>
      </c>
      <c r="K1524" t="e">
        <f t="shared" si="178"/>
        <v>#DIV/0!</v>
      </c>
      <c r="L1524" t="e">
        <f t="shared" si="179"/>
        <v>#DIV/0!</v>
      </c>
      <c r="M1524" t="e">
        <f t="shared" si="180"/>
        <v>#DIV/0!</v>
      </c>
    </row>
    <row r="1525" spans="1:13" x14ac:dyDescent="0.25">
      <c r="A1525" s="44" t="s">
        <v>618</v>
      </c>
      <c r="B1525" s="105">
        <v>0.66666666666666663</v>
      </c>
      <c r="C1525" s="44" t="s">
        <v>23</v>
      </c>
      <c r="D1525" s="44" t="s">
        <v>24</v>
      </c>
      <c r="E1525" s="44"/>
      <c r="F1525" s="44">
        <v>10</v>
      </c>
      <c r="G1525" s="44"/>
      <c r="H1525" s="44" t="s">
        <v>457</v>
      </c>
      <c r="I1525" s="44">
        <v>44</v>
      </c>
      <c r="J1525" s="109">
        <f>(I1525/(F1525/5000))*(1/5000)*1000</f>
        <v>4400</v>
      </c>
      <c r="K1525" t="e">
        <f t="shared" si="178"/>
        <v>#DIV/0!</v>
      </c>
      <c r="L1525" t="e">
        <f t="shared" si="179"/>
        <v>#DIV/0!</v>
      </c>
      <c r="M1525" t="e">
        <f t="shared" si="180"/>
        <v>#DIV/0!</v>
      </c>
    </row>
    <row r="1526" spans="1:13" x14ac:dyDescent="0.25">
      <c r="A1526" s="44" t="s">
        <v>135</v>
      </c>
      <c r="B1526" s="105">
        <v>0.33333333333333331</v>
      </c>
      <c r="C1526" s="44" t="s">
        <v>23</v>
      </c>
      <c r="D1526" s="44" t="s">
        <v>24</v>
      </c>
      <c r="E1526" s="44">
        <v>5000</v>
      </c>
      <c r="F1526" s="44">
        <v>1</v>
      </c>
      <c r="G1526" s="44">
        <f t="shared" ref="G1526:G1535" si="183">F1526/1000</f>
        <v>1E-3</v>
      </c>
      <c r="H1526" s="44" t="s">
        <v>35</v>
      </c>
      <c r="I1526" s="44">
        <v>1</v>
      </c>
      <c r="J1526" s="106">
        <f t="shared" ref="J1526:J1535" si="184">(I1526/G1526)*(1/5000)*1000</f>
        <v>200</v>
      </c>
      <c r="K1526">
        <f t="shared" si="178"/>
        <v>5000</v>
      </c>
      <c r="L1526">
        <f t="shared" si="179"/>
        <v>5</v>
      </c>
      <c r="M1526">
        <f t="shared" si="180"/>
        <v>5000</v>
      </c>
    </row>
    <row r="1527" spans="1:13" x14ac:dyDescent="0.25">
      <c r="A1527" s="44" t="s">
        <v>135</v>
      </c>
      <c r="B1527" s="105">
        <v>0.33333333333333331</v>
      </c>
      <c r="C1527" s="44" t="s">
        <v>23</v>
      </c>
      <c r="D1527" s="44" t="s">
        <v>24</v>
      </c>
      <c r="E1527" s="44">
        <v>5000</v>
      </c>
      <c r="F1527" s="44">
        <v>1</v>
      </c>
      <c r="G1527" s="44">
        <f t="shared" si="183"/>
        <v>1E-3</v>
      </c>
      <c r="H1527" s="44" t="s">
        <v>28</v>
      </c>
      <c r="I1527" s="44">
        <v>1</v>
      </c>
      <c r="J1527" s="106">
        <f t="shared" si="184"/>
        <v>200</v>
      </c>
      <c r="K1527">
        <f t="shared" si="178"/>
        <v>5000</v>
      </c>
      <c r="L1527">
        <f t="shared" si="179"/>
        <v>5</v>
      </c>
      <c r="M1527">
        <f t="shared" si="180"/>
        <v>5000</v>
      </c>
    </row>
    <row r="1528" spans="1:13" x14ac:dyDescent="0.25">
      <c r="A1528" s="44" t="s">
        <v>135</v>
      </c>
      <c r="B1528" s="105">
        <v>0.33333333333333331</v>
      </c>
      <c r="C1528" s="44" t="s">
        <v>23</v>
      </c>
      <c r="D1528" s="44" t="s">
        <v>24</v>
      </c>
      <c r="E1528" s="44">
        <v>5000</v>
      </c>
      <c r="F1528" s="44">
        <v>1</v>
      </c>
      <c r="G1528" s="44">
        <f t="shared" si="183"/>
        <v>1E-3</v>
      </c>
      <c r="H1528" s="44" t="s">
        <v>77</v>
      </c>
      <c r="I1528" s="44">
        <v>1</v>
      </c>
      <c r="J1528" s="106">
        <f t="shared" si="184"/>
        <v>200</v>
      </c>
      <c r="K1528">
        <f t="shared" si="178"/>
        <v>5000</v>
      </c>
      <c r="L1528">
        <f t="shared" si="179"/>
        <v>5</v>
      </c>
      <c r="M1528">
        <f t="shared" si="180"/>
        <v>5000</v>
      </c>
    </row>
    <row r="1529" spans="1:13" x14ac:dyDescent="0.25">
      <c r="A1529" s="44" t="s">
        <v>135</v>
      </c>
      <c r="B1529" s="105">
        <v>0.33333333333333331</v>
      </c>
      <c r="C1529" s="44" t="s">
        <v>23</v>
      </c>
      <c r="D1529" s="44" t="s">
        <v>24</v>
      </c>
      <c r="E1529" s="44">
        <v>5000</v>
      </c>
      <c r="F1529" s="44">
        <v>1</v>
      </c>
      <c r="G1529" s="44">
        <f t="shared" si="183"/>
        <v>1E-3</v>
      </c>
      <c r="H1529" s="44" t="s">
        <v>84</v>
      </c>
      <c r="I1529" s="44">
        <v>3</v>
      </c>
      <c r="J1529" s="106">
        <f t="shared" si="184"/>
        <v>600</v>
      </c>
      <c r="K1529">
        <f t="shared" si="178"/>
        <v>15000</v>
      </c>
      <c r="L1529">
        <f t="shared" si="179"/>
        <v>15</v>
      </c>
      <c r="M1529">
        <f t="shared" si="180"/>
        <v>15000</v>
      </c>
    </row>
    <row r="1530" spans="1:13" x14ac:dyDescent="0.25">
      <c r="A1530" s="44" t="s">
        <v>170</v>
      </c>
      <c r="B1530" s="105">
        <v>0.33333333333333331</v>
      </c>
      <c r="C1530" s="44" t="s">
        <v>23</v>
      </c>
      <c r="D1530" s="44" t="s">
        <v>24</v>
      </c>
      <c r="E1530" s="44">
        <v>5000</v>
      </c>
      <c r="F1530" s="44">
        <v>1</v>
      </c>
      <c r="G1530" s="44">
        <f t="shared" si="183"/>
        <v>1E-3</v>
      </c>
      <c r="H1530" s="44" t="s">
        <v>26</v>
      </c>
      <c r="I1530" s="44">
        <v>1</v>
      </c>
      <c r="J1530" s="106">
        <f t="shared" si="184"/>
        <v>200</v>
      </c>
      <c r="K1530">
        <f t="shared" si="178"/>
        <v>5000</v>
      </c>
      <c r="L1530">
        <f t="shared" si="179"/>
        <v>5</v>
      </c>
      <c r="M1530">
        <f t="shared" si="180"/>
        <v>5000</v>
      </c>
    </row>
    <row r="1531" spans="1:13" x14ac:dyDescent="0.25">
      <c r="A1531" s="44" t="s">
        <v>170</v>
      </c>
      <c r="B1531" s="105">
        <v>0.33333333333333331</v>
      </c>
      <c r="C1531" s="44" t="s">
        <v>23</v>
      </c>
      <c r="D1531" s="44" t="s">
        <v>24</v>
      </c>
      <c r="E1531" s="44">
        <v>5000</v>
      </c>
      <c r="F1531" s="44">
        <v>1</v>
      </c>
      <c r="G1531" s="44">
        <f t="shared" si="183"/>
        <v>1E-3</v>
      </c>
      <c r="H1531" s="44" t="s">
        <v>162</v>
      </c>
      <c r="I1531" s="44">
        <v>1</v>
      </c>
      <c r="J1531" s="106">
        <f t="shared" si="184"/>
        <v>200</v>
      </c>
      <c r="K1531">
        <f t="shared" si="178"/>
        <v>5000</v>
      </c>
      <c r="L1531">
        <f t="shared" si="179"/>
        <v>5</v>
      </c>
      <c r="M1531">
        <f t="shared" si="180"/>
        <v>5000</v>
      </c>
    </row>
    <row r="1532" spans="1:13" x14ac:dyDescent="0.25">
      <c r="A1532" s="44" t="s">
        <v>192</v>
      </c>
      <c r="B1532" s="105">
        <v>0.33333333333333331</v>
      </c>
      <c r="C1532" s="44" t="s">
        <v>23</v>
      </c>
      <c r="D1532" s="44" t="s">
        <v>24</v>
      </c>
      <c r="E1532" s="44">
        <v>5000</v>
      </c>
      <c r="F1532" s="44">
        <v>1</v>
      </c>
      <c r="G1532" s="44">
        <f t="shared" si="183"/>
        <v>1E-3</v>
      </c>
      <c r="H1532" s="44" t="s">
        <v>30</v>
      </c>
      <c r="I1532" s="44">
        <v>1</v>
      </c>
      <c r="J1532" s="106">
        <f t="shared" si="184"/>
        <v>200</v>
      </c>
      <c r="K1532">
        <f t="shared" si="178"/>
        <v>5000</v>
      </c>
      <c r="L1532">
        <f t="shared" si="179"/>
        <v>5</v>
      </c>
      <c r="M1532">
        <f t="shared" si="180"/>
        <v>5000</v>
      </c>
    </row>
    <row r="1533" spans="1:13" x14ac:dyDescent="0.25">
      <c r="A1533" s="44" t="s">
        <v>192</v>
      </c>
      <c r="B1533" s="105">
        <v>0.33333333333333331</v>
      </c>
      <c r="C1533" s="44" t="s">
        <v>23</v>
      </c>
      <c r="D1533" s="44" t="s">
        <v>24</v>
      </c>
      <c r="E1533" s="44">
        <v>5000</v>
      </c>
      <c r="F1533" s="44">
        <v>1</v>
      </c>
      <c r="G1533" s="44">
        <f t="shared" si="183"/>
        <v>1E-3</v>
      </c>
      <c r="H1533" s="44" t="s">
        <v>191</v>
      </c>
      <c r="I1533" s="44">
        <v>2</v>
      </c>
      <c r="J1533" s="106">
        <f t="shared" si="184"/>
        <v>400</v>
      </c>
      <c r="K1533">
        <f t="shared" si="178"/>
        <v>10000</v>
      </c>
      <c r="L1533">
        <f t="shared" si="179"/>
        <v>10</v>
      </c>
      <c r="M1533">
        <f t="shared" si="180"/>
        <v>10000</v>
      </c>
    </row>
    <row r="1534" spans="1:13" x14ac:dyDescent="0.25">
      <c r="A1534" s="44" t="s">
        <v>216</v>
      </c>
      <c r="B1534" s="105">
        <v>0.33333333333333331</v>
      </c>
      <c r="C1534" s="44" t="s">
        <v>23</v>
      </c>
      <c r="D1534" s="44" t="s">
        <v>24</v>
      </c>
      <c r="E1534" s="44">
        <v>5000</v>
      </c>
      <c r="F1534" s="44">
        <v>1</v>
      </c>
      <c r="G1534" s="44">
        <f t="shared" si="183"/>
        <v>1E-3</v>
      </c>
      <c r="H1534" s="44" t="s">
        <v>35</v>
      </c>
      <c r="I1534" s="44">
        <v>1</v>
      </c>
      <c r="J1534" s="106">
        <f t="shared" si="184"/>
        <v>200</v>
      </c>
      <c r="K1534">
        <f t="shared" si="178"/>
        <v>5000</v>
      </c>
      <c r="L1534">
        <f t="shared" si="179"/>
        <v>5</v>
      </c>
      <c r="M1534">
        <f t="shared" si="180"/>
        <v>5000</v>
      </c>
    </row>
    <row r="1535" spans="1:13" x14ac:dyDescent="0.25">
      <c r="A1535" s="44" t="s">
        <v>216</v>
      </c>
      <c r="B1535" s="105">
        <v>0.33333333333333331</v>
      </c>
      <c r="C1535" s="44" t="s">
        <v>23</v>
      </c>
      <c r="D1535" s="44" t="s">
        <v>24</v>
      </c>
      <c r="E1535" s="44">
        <v>5000</v>
      </c>
      <c r="F1535" s="44">
        <v>1</v>
      </c>
      <c r="G1535" s="44">
        <f t="shared" si="183"/>
        <v>1E-3</v>
      </c>
      <c r="H1535" s="44" t="s">
        <v>26</v>
      </c>
      <c r="I1535" s="44">
        <v>4</v>
      </c>
      <c r="J1535" s="106">
        <f t="shared" si="184"/>
        <v>800</v>
      </c>
      <c r="K1535">
        <f t="shared" si="178"/>
        <v>20000</v>
      </c>
      <c r="L1535">
        <f t="shared" si="179"/>
        <v>20</v>
      </c>
      <c r="M1535">
        <f t="shared" si="180"/>
        <v>20000</v>
      </c>
    </row>
    <row r="1536" spans="1:13" x14ac:dyDescent="0.25">
      <c r="A1536" s="65" t="s">
        <v>785</v>
      </c>
      <c r="B1536" s="74">
        <v>0.33333333333333298</v>
      </c>
      <c r="C1536" s="65" t="s">
        <v>23</v>
      </c>
      <c r="D1536" s="65" t="s">
        <v>24</v>
      </c>
      <c r="E1536" s="65">
        <v>5000</v>
      </c>
      <c r="F1536" s="65">
        <v>1</v>
      </c>
      <c r="G1536" s="65">
        <v>1E-3</v>
      </c>
      <c r="H1536" s="65" t="s">
        <v>542</v>
      </c>
      <c r="I1536" s="75">
        <v>2</v>
      </c>
      <c r="J1536" s="75">
        <f>(I1536/G1536)*(1/E1536)*1000</f>
        <v>400</v>
      </c>
      <c r="K1536">
        <f t="shared" si="178"/>
        <v>10000</v>
      </c>
      <c r="L1536">
        <f t="shared" si="179"/>
        <v>10</v>
      </c>
      <c r="M1536">
        <f t="shared" si="180"/>
        <v>10000</v>
      </c>
    </row>
    <row r="1537" spans="1:13" x14ac:dyDescent="0.25">
      <c r="A1537" s="65" t="s">
        <v>785</v>
      </c>
      <c r="B1537" s="74">
        <v>0.33333333333333298</v>
      </c>
      <c r="C1537" s="65" t="s">
        <v>23</v>
      </c>
      <c r="D1537" s="65" t="s">
        <v>24</v>
      </c>
      <c r="E1537" s="65">
        <v>5000</v>
      </c>
      <c r="F1537" s="65">
        <v>1</v>
      </c>
      <c r="G1537" s="65">
        <v>1E-3</v>
      </c>
      <c r="H1537" s="65" t="s">
        <v>26</v>
      </c>
      <c r="I1537" s="75">
        <v>4</v>
      </c>
      <c r="J1537" s="75">
        <f>(I1537/G1537)*(1/E1537)*1000</f>
        <v>800</v>
      </c>
      <c r="K1537">
        <f t="shared" si="178"/>
        <v>20000</v>
      </c>
      <c r="L1537">
        <f t="shared" si="179"/>
        <v>20</v>
      </c>
      <c r="M1537">
        <f t="shared" si="180"/>
        <v>20000</v>
      </c>
    </row>
    <row r="1538" spans="1:13" x14ac:dyDescent="0.25">
      <c r="A1538" s="44" t="s">
        <v>234</v>
      </c>
      <c r="B1538" s="105">
        <v>0.33333333333333331</v>
      </c>
      <c r="C1538" s="44" t="s">
        <v>23</v>
      </c>
      <c r="D1538" s="44" t="s">
        <v>24</v>
      </c>
      <c r="E1538" s="44">
        <v>5000</v>
      </c>
      <c r="F1538" s="44">
        <v>1</v>
      </c>
      <c r="G1538" s="44">
        <f>F1538/1000</f>
        <v>1E-3</v>
      </c>
      <c r="H1538" s="44" t="s">
        <v>205</v>
      </c>
      <c r="I1538" s="44">
        <v>1</v>
      </c>
      <c r="J1538" s="106">
        <f>(I1538/G1538)*(1/5000)*1000</f>
        <v>200</v>
      </c>
      <c r="K1538">
        <f t="shared" ref="K1538:K1601" si="185">((I1538*1000)/(F1538*(E1538/25)))*1000</f>
        <v>5000</v>
      </c>
      <c r="L1538">
        <f t="shared" ref="L1538:L1601" si="186">(I1538/1)*(1/(E1538/25))*1000</f>
        <v>5</v>
      </c>
      <c r="M1538">
        <f t="shared" ref="M1538:M1601" si="187">(I1538*1000)/(F1538*(E1538/25))*1000</f>
        <v>5000</v>
      </c>
    </row>
    <row r="1539" spans="1:13" x14ac:dyDescent="0.25">
      <c r="A1539" s="44" t="s">
        <v>234</v>
      </c>
      <c r="B1539" s="105">
        <v>0.33333333333333331</v>
      </c>
      <c r="C1539" s="44" t="s">
        <v>23</v>
      </c>
      <c r="D1539" s="44" t="s">
        <v>24</v>
      </c>
      <c r="E1539" s="44">
        <v>5000</v>
      </c>
      <c r="F1539" s="44">
        <v>1</v>
      </c>
      <c r="G1539" s="44">
        <f>F1539/1000</f>
        <v>1E-3</v>
      </c>
      <c r="H1539" s="44" t="s">
        <v>35</v>
      </c>
      <c r="I1539" s="44">
        <v>2</v>
      </c>
      <c r="J1539" s="106">
        <f>(I1539/G1539)*(1/5000)*1000</f>
        <v>400</v>
      </c>
      <c r="K1539">
        <f t="shared" si="185"/>
        <v>10000</v>
      </c>
      <c r="L1539">
        <f t="shared" si="186"/>
        <v>10</v>
      </c>
      <c r="M1539">
        <f t="shared" si="187"/>
        <v>10000</v>
      </c>
    </row>
    <row r="1540" spans="1:13" x14ac:dyDescent="0.25">
      <c r="A1540" s="44" t="s">
        <v>234</v>
      </c>
      <c r="B1540" s="105">
        <v>0.33333333333333331</v>
      </c>
      <c r="C1540" s="44" t="s">
        <v>23</v>
      </c>
      <c r="D1540" s="44" t="s">
        <v>24</v>
      </c>
      <c r="E1540" s="44">
        <v>5000</v>
      </c>
      <c r="F1540" s="44">
        <v>1</v>
      </c>
      <c r="G1540" s="44">
        <f>F1540/1000</f>
        <v>1E-3</v>
      </c>
      <c r="H1540" s="44" t="s">
        <v>26</v>
      </c>
      <c r="I1540" s="44">
        <v>2</v>
      </c>
      <c r="J1540" s="106">
        <f>(I1540/G1540)*(1/5000)*1000</f>
        <v>400</v>
      </c>
      <c r="K1540">
        <f t="shared" si="185"/>
        <v>10000</v>
      </c>
      <c r="L1540">
        <f t="shared" si="186"/>
        <v>10</v>
      </c>
      <c r="M1540">
        <f t="shared" si="187"/>
        <v>10000</v>
      </c>
    </row>
    <row r="1541" spans="1:13" x14ac:dyDescent="0.25">
      <c r="A1541" s="44" t="s">
        <v>234</v>
      </c>
      <c r="B1541" s="105">
        <v>0.33333333333333331</v>
      </c>
      <c r="C1541" s="44" t="s">
        <v>23</v>
      </c>
      <c r="D1541" s="44" t="s">
        <v>24</v>
      </c>
      <c r="E1541" s="44">
        <v>5000</v>
      </c>
      <c r="F1541" s="44">
        <v>1</v>
      </c>
      <c r="G1541" s="44">
        <f>F1541/1000</f>
        <v>1E-3</v>
      </c>
      <c r="H1541" s="44" t="s">
        <v>30</v>
      </c>
      <c r="I1541" s="44">
        <v>1</v>
      </c>
      <c r="J1541" s="106">
        <f>(I1541/G1541)*(1/5000)*1000</f>
        <v>200</v>
      </c>
      <c r="K1541">
        <f t="shared" si="185"/>
        <v>5000</v>
      </c>
      <c r="L1541">
        <f t="shared" si="186"/>
        <v>5</v>
      </c>
      <c r="M1541">
        <f t="shared" si="187"/>
        <v>5000</v>
      </c>
    </row>
    <row r="1542" spans="1:13" x14ac:dyDescent="0.25">
      <c r="A1542" s="65" t="s">
        <v>808</v>
      </c>
      <c r="B1542" s="74">
        <v>0.33333333333333298</v>
      </c>
      <c r="C1542" s="65" t="s">
        <v>23</v>
      </c>
      <c r="D1542" s="65" t="s">
        <v>24</v>
      </c>
      <c r="E1542" s="65">
        <v>5000</v>
      </c>
      <c r="F1542" s="65">
        <v>1</v>
      </c>
      <c r="G1542" s="65">
        <v>1E-3</v>
      </c>
      <c r="H1542" s="65" t="s">
        <v>542</v>
      </c>
      <c r="I1542" s="75">
        <v>2</v>
      </c>
      <c r="J1542" s="75">
        <f>(I1542/G1542)*(1/E1542)*1000</f>
        <v>400</v>
      </c>
      <c r="K1542">
        <f t="shared" si="185"/>
        <v>10000</v>
      </c>
      <c r="L1542">
        <f t="shared" si="186"/>
        <v>10</v>
      </c>
      <c r="M1542">
        <f t="shared" si="187"/>
        <v>10000</v>
      </c>
    </row>
    <row r="1543" spans="1:13" x14ac:dyDescent="0.25">
      <c r="A1543" s="65" t="s">
        <v>808</v>
      </c>
      <c r="B1543" s="74">
        <v>0.33333333333333298</v>
      </c>
      <c r="C1543" s="65" t="s">
        <v>23</v>
      </c>
      <c r="D1543" s="65" t="s">
        <v>24</v>
      </c>
      <c r="E1543" s="65">
        <v>5000</v>
      </c>
      <c r="F1543" s="65">
        <v>1</v>
      </c>
      <c r="G1543" s="65">
        <v>1E-3</v>
      </c>
      <c r="H1543" s="65" t="s">
        <v>162</v>
      </c>
      <c r="I1543" s="75">
        <v>1</v>
      </c>
      <c r="J1543" s="75">
        <f>(I1543/G1543)*(1/E1543)*1000</f>
        <v>200</v>
      </c>
      <c r="K1543">
        <f t="shared" si="185"/>
        <v>5000</v>
      </c>
      <c r="L1543">
        <f t="shared" si="186"/>
        <v>5</v>
      </c>
      <c r="M1543">
        <f t="shared" si="187"/>
        <v>5000</v>
      </c>
    </row>
    <row r="1544" spans="1:13" x14ac:dyDescent="0.25">
      <c r="A1544" s="44" t="s">
        <v>278</v>
      </c>
      <c r="B1544" s="105">
        <v>0.33333333333333298</v>
      </c>
      <c r="C1544" s="44" t="s">
        <v>23</v>
      </c>
      <c r="D1544" s="44" t="s">
        <v>24</v>
      </c>
      <c r="E1544" s="44">
        <v>5000</v>
      </c>
      <c r="F1544" s="44">
        <v>1</v>
      </c>
      <c r="G1544" s="44">
        <f>F1544/1000</f>
        <v>1E-3</v>
      </c>
      <c r="H1544" s="44" t="s">
        <v>35</v>
      </c>
      <c r="I1544" s="44">
        <v>5</v>
      </c>
      <c r="J1544" s="106">
        <f>(I1544/G1544)*(1/5000)*1000</f>
        <v>1000</v>
      </c>
      <c r="K1544">
        <f t="shared" si="185"/>
        <v>25000</v>
      </c>
      <c r="L1544">
        <f t="shared" si="186"/>
        <v>25</v>
      </c>
      <c r="M1544">
        <f t="shared" si="187"/>
        <v>25000</v>
      </c>
    </row>
    <row r="1545" spans="1:13" x14ac:dyDescent="0.25">
      <c r="A1545" s="44" t="s">
        <v>278</v>
      </c>
      <c r="B1545" s="105">
        <v>0.33333333333333298</v>
      </c>
      <c r="C1545" s="44" t="s">
        <v>23</v>
      </c>
      <c r="D1545" s="44" t="s">
        <v>24</v>
      </c>
      <c r="E1545" s="44">
        <v>5000</v>
      </c>
      <c r="F1545" s="44">
        <v>1</v>
      </c>
      <c r="G1545" s="44">
        <f>F1545/1000</f>
        <v>1E-3</v>
      </c>
      <c r="H1545" s="44" t="s">
        <v>26</v>
      </c>
      <c r="I1545" s="44">
        <v>3</v>
      </c>
      <c r="J1545" s="106">
        <f>(I1545/G1545)*(1/5000)*1000</f>
        <v>600</v>
      </c>
      <c r="K1545">
        <f t="shared" si="185"/>
        <v>15000</v>
      </c>
      <c r="L1545">
        <f t="shared" si="186"/>
        <v>15</v>
      </c>
      <c r="M1545">
        <f t="shared" si="187"/>
        <v>15000</v>
      </c>
    </row>
    <row r="1546" spans="1:13" x14ac:dyDescent="0.25">
      <c r="A1546" s="44" t="s">
        <v>278</v>
      </c>
      <c r="B1546" s="105">
        <v>0.33333333333333298</v>
      </c>
      <c r="C1546" s="44" t="s">
        <v>23</v>
      </c>
      <c r="D1546" s="44" t="s">
        <v>24</v>
      </c>
      <c r="E1546" s="44">
        <v>5000</v>
      </c>
      <c r="F1546" s="44">
        <v>1</v>
      </c>
      <c r="G1546" s="44">
        <f>F1546/1000</f>
        <v>1E-3</v>
      </c>
      <c r="H1546" s="44" t="s">
        <v>31</v>
      </c>
      <c r="I1546" s="44">
        <v>2</v>
      </c>
      <c r="J1546" s="106">
        <f>(I1546/G1546)*(1/5000)*1000</f>
        <v>400</v>
      </c>
      <c r="K1546">
        <f t="shared" si="185"/>
        <v>10000</v>
      </c>
      <c r="L1546">
        <f t="shared" si="186"/>
        <v>10</v>
      </c>
      <c r="M1546">
        <f t="shared" si="187"/>
        <v>10000</v>
      </c>
    </row>
    <row r="1547" spans="1:13" x14ac:dyDescent="0.25">
      <c r="A1547" s="44" t="s">
        <v>278</v>
      </c>
      <c r="B1547" s="105">
        <v>0.33333333333333298</v>
      </c>
      <c r="C1547" s="44" t="s">
        <v>23</v>
      </c>
      <c r="D1547" s="44" t="s">
        <v>24</v>
      </c>
      <c r="E1547" s="44">
        <v>5000</v>
      </c>
      <c r="F1547" s="44">
        <v>1</v>
      </c>
      <c r="G1547" s="44">
        <f>F1547/1000</f>
        <v>1E-3</v>
      </c>
      <c r="H1547" s="44" t="s">
        <v>191</v>
      </c>
      <c r="I1547" s="44">
        <v>1</v>
      </c>
      <c r="J1547" s="106">
        <f>(I1547/G1547)*(1/5000)*1000</f>
        <v>200</v>
      </c>
      <c r="K1547">
        <f t="shared" si="185"/>
        <v>5000</v>
      </c>
      <c r="L1547">
        <f t="shared" si="186"/>
        <v>5</v>
      </c>
      <c r="M1547">
        <f t="shared" si="187"/>
        <v>5000</v>
      </c>
    </row>
    <row r="1548" spans="1:13" x14ac:dyDescent="0.25">
      <c r="A1548" s="65" t="s">
        <v>393</v>
      </c>
      <c r="B1548" s="74">
        <v>0.33333333333333331</v>
      </c>
      <c r="C1548" s="65" t="s">
        <v>23</v>
      </c>
      <c r="D1548" s="65" t="s">
        <v>455</v>
      </c>
      <c r="E1548" s="65">
        <v>5000</v>
      </c>
      <c r="F1548" s="65">
        <v>20</v>
      </c>
      <c r="G1548" s="65">
        <f>F1548/5000</f>
        <v>4.0000000000000001E-3</v>
      </c>
      <c r="H1548" s="65" t="s">
        <v>533</v>
      </c>
      <c r="I1548" s="75">
        <v>3</v>
      </c>
      <c r="J1548" s="75">
        <f>(I1548/G1548)*(1/E1548)*1000</f>
        <v>150</v>
      </c>
      <c r="K1548">
        <f t="shared" si="185"/>
        <v>750</v>
      </c>
      <c r="L1548">
        <f t="shared" si="186"/>
        <v>15</v>
      </c>
      <c r="M1548">
        <f t="shared" si="187"/>
        <v>750</v>
      </c>
    </row>
    <row r="1549" spans="1:13" x14ac:dyDescent="0.25">
      <c r="A1549" s="65" t="s">
        <v>393</v>
      </c>
      <c r="B1549" s="74">
        <v>0.33333333333333331</v>
      </c>
      <c r="C1549" s="65" t="s">
        <v>23</v>
      </c>
      <c r="D1549" s="65" t="s">
        <v>455</v>
      </c>
      <c r="E1549" s="65">
        <v>5000</v>
      </c>
      <c r="F1549" s="65">
        <v>20</v>
      </c>
      <c r="G1549" s="65">
        <f>F1549/5000</f>
        <v>4.0000000000000001E-3</v>
      </c>
      <c r="H1549" s="65" t="s">
        <v>362</v>
      </c>
      <c r="I1549" s="75">
        <v>6</v>
      </c>
      <c r="J1549" s="75">
        <f>(I1549/G1549)*(1/E1549)*1000</f>
        <v>300</v>
      </c>
      <c r="K1549">
        <f t="shared" si="185"/>
        <v>1500</v>
      </c>
      <c r="L1549">
        <f t="shared" si="186"/>
        <v>30</v>
      </c>
      <c r="M1549">
        <f t="shared" si="187"/>
        <v>1500</v>
      </c>
    </row>
    <row r="1550" spans="1:13" x14ac:dyDescent="0.25">
      <c r="A1550" s="65" t="s">
        <v>393</v>
      </c>
      <c r="B1550" s="74">
        <v>0.33333333333333331</v>
      </c>
      <c r="C1550" s="65" t="s">
        <v>23</v>
      </c>
      <c r="D1550" s="65" t="s">
        <v>455</v>
      </c>
      <c r="E1550" s="65">
        <v>5000</v>
      </c>
      <c r="F1550" s="65">
        <v>20</v>
      </c>
      <c r="G1550" s="65">
        <f>F1550/5000</f>
        <v>4.0000000000000001E-3</v>
      </c>
      <c r="H1550" s="65" t="s">
        <v>35</v>
      </c>
      <c r="I1550" s="75">
        <v>1</v>
      </c>
      <c r="J1550" s="75">
        <f>(I1550/G1550)*(1/E1550)*1000</f>
        <v>50</v>
      </c>
      <c r="K1550">
        <f t="shared" si="185"/>
        <v>250</v>
      </c>
      <c r="L1550">
        <f t="shared" si="186"/>
        <v>5</v>
      </c>
      <c r="M1550">
        <f t="shared" si="187"/>
        <v>250</v>
      </c>
    </row>
    <row r="1551" spans="1:13" x14ac:dyDescent="0.25">
      <c r="A1551" s="65" t="s">
        <v>393</v>
      </c>
      <c r="B1551" s="74">
        <v>0.33333333333333331</v>
      </c>
      <c r="C1551" s="65" t="s">
        <v>23</v>
      </c>
      <c r="D1551" s="65" t="s">
        <v>455</v>
      </c>
      <c r="E1551" s="65">
        <v>5000</v>
      </c>
      <c r="F1551" s="65">
        <v>20</v>
      </c>
      <c r="G1551" s="65">
        <f>F1551/5000</f>
        <v>4.0000000000000001E-3</v>
      </c>
      <c r="H1551" s="65" t="s">
        <v>334</v>
      </c>
      <c r="I1551" s="75">
        <v>1</v>
      </c>
      <c r="J1551" s="75">
        <f>(I1551/G1551)*(1/E1551)*1000</f>
        <v>50</v>
      </c>
      <c r="K1551">
        <f t="shared" si="185"/>
        <v>250</v>
      </c>
      <c r="L1551">
        <f t="shared" si="186"/>
        <v>5</v>
      </c>
      <c r="M1551">
        <f t="shared" si="187"/>
        <v>250</v>
      </c>
    </row>
    <row r="1552" spans="1:13" x14ac:dyDescent="0.25">
      <c r="A1552" s="65" t="s">
        <v>393</v>
      </c>
      <c r="B1552" s="74">
        <v>0.33333333333333331</v>
      </c>
      <c r="C1552" s="65" t="s">
        <v>23</v>
      </c>
      <c r="D1552" s="65" t="s">
        <v>455</v>
      </c>
      <c r="E1552" s="65">
        <v>5000</v>
      </c>
      <c r="F1552" s="65">
        <v>20</v>
      </c>
      <c r="G1552" s="65">
        <f>F1552/5000</f>
        <v>4.0000000000000001E-3</v>
      </c>
      <c r="H1552" s="65" t="s">
        <v>535</v>
      </c>
      <c r="I1552" s="75">
        <v>1</v>
      </c>
      <c r="J1552" s="75">
        <f>(I1552/G1552)*(1/E1552)*1000</f>
        <v>50</v>
      </c>
      <c r="K1552">
        <f t="shared" si="185"/>
        <v>250</v>
      </c>
      <c r="L1552">
        <f t="shared" si="186"/>
        <v>5</v>
      </c>
      <c r="M1552">
        <f t="shared" si="187"/>
        <v>250</v>
      </c>
    </row>
    <row r="1553" spans="1:13" x14ac:dyDescent="0.25">
      <c r="A1553" s="44" t="s">
        <v>48</v>
      </c>
      <c r="B1553" s="105">
        <v>0.33333333333333331</v>
      </c>
      <c r="C1553" s="44" t="s">
        <v>23</v>
      </c>
      <c r="D1553" s="44" t="s">
        <v>24</v>
      </c>
      <c r="E1553" s="44">
        <v>5000</v>
      </c>
      <c r="F1553" s="44">
        <v>21</v>
      </c>
      <c r="G1553" s="44">
        <f t="shared" ref="G1553:G1571" si="188">F1553/1000</f>
        <v>2.1000000000000001E-2</v>
      </c>
      <c r="H1553" s="44" t="s">
        <v>35</v>
      </c>
      <c r="I1553" s="44">
        <v>7</v>
      </c>
      <c r="J1553" s="106">
        <f t="shared" ref="J1553:J1571" si="189">(I1553/G1553)*(1/5000)*1000</f>
        <v>66.666666666666671</v>
      </c>
      <c r="K1553">
        <f t="shared" si="185"/>
        <v>1666.6666666666667</v>
      </c>
      <c r="L1553">
        <f t="shared" si="186"/>
        <v>35</v>
      </c>
      <c r="M1553">
        <f t="shared" si="187"/>
        <v>1666.6666666666667</v>
      </c>
    </row>
    <row r="1554" spans="1:13" x14ac:dyDescent="0.25">
      <c r="A1554" s="44" t="s">
        <v>48</v>
      </c>
      <c r="B1554" s="105">
        <v>0.33333333333333331</v>
      </c>
      <c r="C1554" s="44" t="s">
        <v>23</v>
      </c>
      <c r="D1554" s="44" t="s">
        <v>24</v>
      </c>
      <c r="E1554" s="44">
        <v>5000</v>
      </c>
      <c r="F1554" s="44">
        <v>21</v>
      </c>
      <c r="G1554" s="44">
        <f t="shared" si="188"/>
        <v>2.1000000000000001E-2</v>
      </c>
      <c r="H1554" s="44" t="s">
        <v>50</v>
      </c>
      <c r="I1554" s="44">
        <v>7</v>
      </c>
      <c r="J1554" s="106">
        <f t="shared" si="189"/>
        <v>66.666666666666671</v>
      </c>
      <c r="K1554">
        <f t="shared" si="185"/>
        <v>1666.6666666666667</v>
      </c>
      <c r="L1554">
        <f t="shared" si="186"/>
        <v>35</v>
      </c>
      <c r="M1554">
        <f t="shared" si="187"/>
        <v>1666.6666666666667</v>
      </c>
    </row>
    <row r="1555" spans="1:13" x14ac:dyDescent="0.25">
      <c r="A1555" s="44" t="s">
        <v>48</v>
      </c>
      <c r="B1555" s="105">
        <v>0.33333333333333331</v>
      </c>
      <c r="C1555" s="44" t="s">
        <v>23</v>
      </c>
      <c r="D1555" s="44" t="s">
        <v>24</v>
      </c>
      <c r="E1555" s="44">
        <v>5000</v>
      </c>
      <c r="F1555" s="44">
        <v>21</v>
      </c>
      <c r="G1555" s="44">
        <f t="shared" si="188"/>
        <v>2.1000000000000001E-2</v>
      </c>
      <c r="H1555" s="44" t="s">
        <v>28</v>
      </c>
      <c r="I1555" s="44">
        <v>21</v>
      </c>
      <c r="J1555" s="106">
        <f t="shared" si="189"/>
        <v>199.99999999999997</v>
      </c>
      <c r="K1555">
        <f t="shared" si="185"/>
        <v>5000</v>
      </c>
      <c r="L1555">
        <f t="shared" si="186"/>
        <v>105</v>
      </c>
      <c r="M1555">
        <f t="shared" si="187"/>
        <v>5000</v>
      </c>
    </row>
    <row r="1556" spans="1:13" x14ac:dyDescent="0.25">
      <c r="A1556" s="44" t="s">
        <v>48</v>
      </c>
      <c r="B1556" s="105">
        <v>0.33333333333333331</v>
      </c>
      <c r="C1556" s="44" t="s">
        <v>23</v>
      </c>
      <c r="D1556" s="44" t="s">
        <v>24</v>
      </c>
      <c r="E1556" s="44">
        <v>5000</v>
      </c>
      <c r="F1556" s="44">
        <v>21</v>
      </c>
      <c r="G1556" s="44">
        <f t="shared" si="188"/>
        <v>2.1000000000000001E-2</v>
      </c>
      <c r="H1556" s="44" t="s">
        <v>29</v>
      </c>
      <c r="I1556" s="44">
        <v>4</v>
      </c>
      <c r="J1556" s="106">
        <f t="shared" si="189"/>
        <v>38.095238095238095</v>
      </c>
      <c r="K1556">
        <f t="shared" si="185"/>
        <v>952.38095238095229</v>
      </c>
      <c r="L1556">
        <f t="shared" si="186"/>
        <v>20</v>
      </c>
      <c r="M1556">
        <f t="shared" si="187"/>
        <v>952.38095238095229</v>
      </c>
    </row>
    <row r="1557" spans="1:13" x14ac:dyDescent="0.25">
      <c r="A1557" s="44" t="s">
        <v>48</v>
      </c>
      <c r="B1557" s="105">
        <v>0.33333333333333331</v>
      </c>
      <c r="C1557" s="44" t="s">
        <v>23</v>
      </c>
      <c r="D1557" s="44" t="s">
        <v>24</v>
      </c>
      <c r="E1557" s="44">
        <v>5000</v>
      </c>
      <c r="F1557" s="44">
        <v>21</v>
      </c>
      <c r="G1557" s="44">
        <f t="shared" si="188"/>
        <v>2.1000000000000001E-2</v>
      </c>
      <c r="H1557" s="44" t="s">
        <v>51</v>
      </c>
      <c r="I1557" s="44">
        <v>4</v>
      </c>
      <c r="J1557" s="106">
        <f t="shared" si="189"/>
        <v>38.095238095238095</v>
      </c>
      <c r="K1557">
        <f t="shared" si="185"/>
        <v>952.38095238095229</v>
      </c>
      <c r="L1557">
        <f t="shared" si="186"/>
        <v>20</v>
      </c>
      <c r="M1557">
        <f t="shared" si="187"/>
        <v>952.38095238095229</v>
      </c>
    </row>
    <row r="1558" spans="1:13" x14ac:dyDescent="0.25">
      <c r="A1558" s="44" t="s">
        <v>48</v>
      </c>
      <c r="B1558" s="105">
        <v>0.33333333333333331</v>
      </c>
      <c r="C1558" s="44" t="s">
        <v>23</v>
      </c>
      <c r="D1558" s="44" t="s">
        <v>24</v>
      </c>
      <c r="E1558" s="44">
        <v>5000</v>
      </c>
      <c r="F1558" s="44">
        <v>21</v>
      </c>
      <c r="G1558" s="44">
        <f t="shared" si="188"/>
        <v>2.1000000000000001E-2</v>
      </c>
      <c r="H1558" s="44" t="s">
        <v>30</v>
      </c>
      <c r="I1558" s="44">
        <v>14</v>
      </c>
      <c r="J1558" s="106">
        <f t="shared" si="189"/>
        <v>133.33333333333334</v>
      </c>
      <c r="K1558">
        <f t="shared" si="185"/>
        <v>3333.3333333333335</v>
      </c>
      <c r="L1558">
        <f t="shared" si="186"/>
        <v>70</v>
      </c>
      <c r="M1558">
        <f t="shared" si="187"/>
        <v>3333.3333333333335</v>
      </c>
    </row>
    <row r="1559" spans="1:13" x14ac:dyDescent="0.25">
      <c r="A1559" s="44" t="s">
        <v>48</v>
      </c>
      <c r="B1559" s="105">
        <v>0.33333333333333331</v>
      </c>
      <c r="C1559" s="44" t="s">
        <v>23</v>
      </c>
      <c r="D1559" s="44" t="s">
        <v>24</v>
      </c>
      <c r="E1559" s="44">
        <v>5000</v>
      </c>
      <c r="F1559" s="44">
        <v>21</v>
      </c>
      <c r="G1559" s="44">
        <f t="shared" si="188"/>
        <v>2.1000000000000001E-2</v>
      </c>
      <c r="H1559" s="44" t="s">
        <v>31</v>
      </c>
      <c r="I1559" s="44">
        <v>7</v>
      </c>
      <c r="J1559" s="106">
        <f t="shared" si="189"/>
        <v>66.666666666666671</v>
      </c>
      <c r="K1559">
        <f t="shared" si="185"/>
        <v>1666.6666666666667</v>
      </c>
      <c r="L1559">
        <f t="shared" si="186"/>
        <v>35</v>
      </c>
      <c r="M1559">
        <f t="shared" si="187"/>
        <v>1666.6666666666667</v>
      </c>
    </row>
    <row r="1560" spans="1:13" x14ac:dyDescent="0.25">
      <c r="A1560" s="44" t="s">
        <v>48</v>
      </c>
      <c r="B1560" s="105">
        <v>0.33333333333333331</v>
      </c>
      <c r="C1560" s="44" t="s">
        <v>23</v>
      </c>
      <c r="D1560" s="44" t="s">
        <v>24</v>
      </c>
      <c r="E1560" s="44">
        <v>5000</v>
      </c>
      <c r="F1560" s="44">
        <v>21</v>
      </c>
      <c r="G1560" s="44">
        <f t="shared" si="188"/>
        <v>2.1000000000000001E-2</v>
      </c>
      <c r="H1560" s="44" t="s">
        <v>52</v>
      </c>
      <c r="I1560" s="44">
        <v>4</v>
      </c>
      <c r="J1560" s="106">
        <f t="shared" si="189"/>
        <v>38.095238095238095</v>
      </c>
      <c r="K1560">
        <f t="shared" si="185"/>
        <v>952.38095238095229</v>
      </c>
      <c r="L1560">
        <f t="shared" si="186"/>
        <v>20</v>
      </c>
      <c r="M1560">
        <f t="shared" si="187"/>
        <v>952.38095238095229</v>
      </c>
    </row>
    <row r="1561" spans="1:13" x14ac:dyDescent="0.25">
      <c r="A1561" s="44" t="s">
        <v>48</v>
      </c>
      <c r="B1561" s="105">
        <v>0.33333333333333331</v>
      </c>
      <c r="C1561" s="44" t="s">
        <v>23</v>
      </c>
      <c r="D1561" s="44" t="s">
        <v>24</v>
      </c>
      <c r="E1561" s="44">
        <v>5000</v>
      </c>
      <c r="F1561" s="44">
        <v>21</v>
      </c>
      <c r="G1561" s="44">
        <f t="shared" si="188"/>
        <v>2.1000000000000001E-2</v>
      </c>
      <c r="H1561" s="44" t="s">
        <v>44</v>
      </c>
      <c r="I1561" s="44">
        <v>10</v>
      </c>
      <c r="J1561" s="106">
        <f t="shared" si="189"/>
        <v>95.238095238095227</v>
      </c>
      <c r="K1561">
        <f t="shared" si="185"/>
        <v>2380.9523809523807</v>
      </c>
      <c r="L1561">
        <f t="shared" si="186"/>
        <v>50</v>
      </c>
      <c r="M1561">
        <f t="shared" si="187"/>
        <v>2380.9523809523807</v>
      </c>
    </row>
    <row r="1562" spans="1:13" x14ac:dyDescent="0.25">
      <c r="A1562" s="44" t="s">
        <v>48</v>
      </c>
      <c r="B1562" s="105">
        <v>0.33333333333333331</v>
      </c>
      <c r="C1562" s="44" t="s">
        <v>23</v>
      </c>
      <c r="D1562" s="44" t="s">
        <v>24</v>
      </c>
      <c r="E1562" s="44">
        <v>5000</v>
      </c>
      <c r="F1562" s="44">
        <v>21</v>
      </c>
      <c r="G1562" s="44">
        <f t="shared" si="188"/>
        <v>2.1000000000000001E-2</v>
      </c>
      <c r="H1562" s="44" t="s">
        <v>32</v>
      </c>
      <c r="I1562" s="44">
        <v>4</v>
      </c>
      <c r="J1562" s="106">
        <f t="shared" si="189"/>
        <v>38.095238095238095</v>
      </c>
      <c r="K1562">
        <f t="shared" si="185"/>
        <v>952.38095238095229</v>
      </c>
      <c r="L1562">
        <f t="shared" si="186"/>
        <v>20</v>
      </c>
      <c r="M1562">
        <f t="shared" si="187"/>
        <v>952.38095238095229</v>
      </c>
    </row>
    <row r="1563" spans="1:13" x14ac:dyDescent="0.25">
      <c r="A1563" s="44" t="s">
        <v>48</v>
      </c>
      <c r="B1563" s="105">
        <v>0.33333333333333331</v>
      </c>
      <c r="C1563" s="44" t="s">
        <v>23</v>
      </c>
      <c r="D1563" s="44" t="s">
        <v>24</v>
      </c>
      <c r="E1563" s="44">
        <v>5000</v>
      </c>
      <c r="F1563" s="44">
        <v>21</v>
      </c>
      <c r="G1563" s="44">
        <f t="shared" si="188"/>
        <v>2.1000000000000001E-2</v>
      </c>
      <c r="H1563" s="44" t="s">
        <v>37</v>
      </c>
      <c r="I1563" s="44">
        <v>4</v>
      </c>
      <c r="J1563" s="106">
        <f t="shared" si="189"/>
        <v>38.095238095238095</v>
      </c>
      <c r="K1563">
        <f t="shared" si="185"/>
        <v>952.38095238095229</v>
      </c>
      <c r="L1563">
        <f t="shared" si="186"/>
        <v>20</v>
      </c>
      <c r="M1563">
        <f t="shared" si="187"/>
        <v>952.38095238095229</v>
      </c>
    </row>
    <row r="1564" spans="1:13" x14ac:dyDescent="0.25">
      <c r="A1564" s="65" t="s">
        <v>294</v>
      </c>
      <c r="B1564" s="74">
        <v>0.33333333333333298</v>
      </c>
      <c r="C1564" s="65" t="s">
        <v>284</v>
      </c>
      <c r="D1564" s="65" t="s">
        <v>24</v>
      </c>
      <c r="E1564" s="65">
        <v>5000</v>
      </c>
      <c r="F1564" s="65">
        <v>1</v>
      </c>
      <c r="G1564" s="65">
        <f t="shared" si="188"/>
        <v>1E-3</v>
      </c>
      <c r="H1564" s="65" t="s">
        <v>26</v>
      </c>
      <c r="I1564" s="65">
        <v>1</v>
      </c>
      <c r="J1564" s="107">
        <f t="shared" si="189"/>
        <v>200</v>
      </c>
      <c r="K1564">
        <f t="shared" si="185"/>
        <v>5000</v>
      </c>
      <c r="L1564">
        <f t="shared" si="186"/>
        <v>5</v>
      </c>
      <c r="M1564">
        <f t="shared" si="187"/>
        <v>5000</v>
      </c>
    </row>
    <row r="1565" spans="1:13" x14ac:dyDescent="0.25">
      <c r="A1565" s="65" t="s">
        <v>294</v>
      </c>
      <c r="B1565" s="74">
        <v>0.33333333333333298</v>
      </c>
      <c r="C1565" s="65" t="s">
        <v>284</v>
      </c>
      <c r="D1565" s="65" t="s">
        <v>24</v>
      </c>
      <c r="E1565" s="65">
        <v>5000</v>
      </c>
      <c r="F1565" s="65">
        <v>1</v>
      </c>
      <c r="G1565" s="65">
        <f t="shared" si="188"/>
        <v>1E-3</v>
      </c>
      <c r="H1565" s="65" t="s">
        <v>162</v>
      </c>
      <c r="I1565" s="65">
        <v>7</v>
      </c>
      <c r="J1565" s="107">
        <f t="shared" si="189"/>
        <v>1400.0000000000002</v>
      </c>
      <c r="K1565">
        <f t="shared" si="185"/>
        <v>35000</v>
      </c>
      <c r="L1565">
        <f t="shared" si="186"/>
        <v>35</v>
      </c>
      <c r="M1565">
        <f t="shared" si="187"/>
        <v>35000</v>
      </c>
    </row>
    <row r="1566" spans="1:13" x14ac:dyDescent="0.25">
      <c r="A1566" s="65" t="s">
        <v>294</v>
      </c>
      <c r="B1566" s="74">
        <v>0.33333333333333298</v>
      </c>
      <c r="C1566" s="65" t="s">
        <v>284</v>
      </c>
      <c r="D1566" s="65" t="s">
        <v>24</v>
      </c>
      <c r="E1566" s="65">
        <v>5000</v>
      </c>
      <c r="F1566" s="65">
        <v>1</v>
      </c>
      <c r="G1566" s="65">
        <f t="shared" si="188"/>
        <v>1E-3</v>
      </c>
      <c r="H1566" s="65" t="s">
        <v>29</v>
      </c>
      <c r="I1566" s="65">
        <v>2</v>
      </c>
      <c r="J1566" s="107">
        <f t="shared" si="189"/>
        <v>400</v>
      </c>
      <c r="K1566">
        <f t="shared" si="185"/>
        <v>10000</v>
      </c>
      <c r="L1566">
        <f t="shared" si="186"/>
        <v>10</v>
      </c>
      <c r="M1566">
        <f t="shared" si="187"/>
        <v>10000</v>
      </c>
    </row>
    <row r="1567" spans="1:13" x14ac:dyDescent="0.25">
      <c r="A1567" s="65" t="s">
        <v>294</v>
      </c>
      <c r="B1567" s="74">
        <v>0.33333333333333298</v>
      </c>
      <c r="C1567" s="65" t="s">
        <v>284</v>
      </c>
      <c r="D1567" s="65" t="s">
        <v>24</v>
      </c>
      <c r="E1567" s="65">
        <v>5000</v>
      </c>
      <c r="F1567" s="65">
        <v>1</v>
      </c>
      <c r="G1567" s="65">
        <f t="shared" si="188"/>
        <v>1E-3</v>
      </c>
      <c r="H1567" s="65" t="s">
        <v>532</v>
      </c>
      <c r="I1567" s="65">
        <v>1</v>
      </c>
      <c r="J1567" s="107">
        <f t="shared" si="189"/>
        <v>200</v>
      </c>
      <c r="K1567">
        <f t="shared" si="185"/>
        <v>5000</v>
      </c>
      <c r="L1567">
        <f t="shared" si="186"/>
        <v>5</v>
      </c>
      <c r="M1567">
        <f t="shared" si="187"/>
        <v>5000</v>
      </c>
    </row>
    <row r="1568" spans="1:13" x14ac:dyDescent="0.25">
      <c r="A1568" s="65" t="s">
        <v>294</v>
      </c>
      <c r="B1568" s="74">
        <v>0.33333333333333298</v>
      </c>
      <c r="C1568" s="65" t="s">
        <v>284</v>
      </c>
      <c r="D1568" s="65" t="s">
        <v>24</v>
      </c>
      <c r="E1568" s="65">
        <v>5000</v>
      </c>
      <c r="F1568" s="65">
        <v>1</v>
      </c>
      <c r="G1568" s="65">
        <f t="shared" si="188"/>
        <v>1E-3</v>
      </c>
      <c r="H1568" s="65" t="s">
        <v>30</v>
      </c>
      <c r="I1568" s="65">
        <v>3</v>
      </c>
      <c r="J1568" s="107">
        <f t="shared" si="189"/>
        <v>600</v>
      </c>
      <c r="K1568">
        <f t="shared" si="185"/>
        <v>15000</v>
      </c>
      <c r="L1568">
        <f t="shared" si="186"/>
        <v>15</v>
      </c>
      <c r="M1568">
        <f t="shared" si="187"/>
        <v>15000</v>
      </c>
    </row>
    <row r="1569" spans="1:13" x14ac:dyDescent="0.25">
      <c r="A1569" s="65" t="s">
        <v>294</v>
      </c>
      <c r="B1569" s="74">
        <v>0.33333333333333298</v>
      </c>
      <c r="C1569" s="65" t="s">
        <v>284</v>
      </c>
      <c r="D1569" s="65" t="s">
        <v>24</v>
      </c>
      <c r="E1569" s="65">
        <v>5000</v>
      </c>
      <c r="F1569" s="65">
        <v>1</v>
      </c>
      <c r="G1569" s="65">
        <f t="shared" si="188"/>
        <v>1E-3</v>
      </c>
      <c r="H1569" s="65" t="s">
        <v>84</v>
      </c>
      <c r="I1569" s="65">
        <v>1</v>
      </c>
      <c r="J1569" s="107">
        <f t="shared" si="189"/>
        <v>200</v>
      </c>
      <c r="K1569">
        <f t="shared" si="185"/>
        <v>5000</v>
      </c>
      <c r="L1569">
        <f t="shared" si="186"/>
        <v>5</v>
      </c>
      <c r="M1569">
        <f t="shared" si="187"/>
        <v>5000</v>
      </c>
    </row>
    <row r="1570" spans="1:13" x14ac:dyDescent="0.25">
      <c r="A1570" s="65" t="s">
        <v>294</v>
      </c>
      <c r="B1570" s="74">
        <v>0.33333333333333298</v>
      </c>
      <c r="C1570" s="65" t="s">
        <v>284</v>
      </c>
      <c r="D1570" s="65" t="s">
        <v>24</v>
      </c>
      <c r="E1570" s="65">
        <v>5000</v>
      </c>
      <c r="F1570" s="65">
        <v>1</v>
      </c>
      <c r="G1570" s="65">
        <f t="shared" si="188"/>
        <v>1E-3</v>
      </c>
      <c r="H1570" s="65" t="s">
        <v>37</v>
      </c>
      <c r="I1570" s="65">
        <v>1</v>
      </c>
      <c r="J1570" s="107">
        <f t="shared" si="189"/>
        <v>200</v>
      </c>
      <c r="K1570">
        <f t="shared" si="185"/>
        <v>5000</v>
      </c>
      <c r="L1570">
        <f t="shared" si="186"/>
        <v>5</v>
      </c>
      <c r="M1570">
        <f t="shared" si="187"/>
        <v>5000</v>
      </c>
    </row>
    <row r="1571" spans="1:13" x14ac:dyDescent="0.25">
      <c r="A1571" s="65" t="s">
        <v>294</v>
      </c>
      <c r="B1571" s="74">
        <v>0.33333333333333298</v>
      </c>
      <c r="C1571" s="65" t="s">
        <v>284</v>
      </c>
      <c r="D1571" s="65" t="s">
        <v>24</v>
      </c>
      <c r="E1571" s="65">
        <v>5000</v>
      </c>
      <c r="F1571" s="65">
        <v>1</v>
      </c>
      <c r="G1571" s="65">
        <f t="shared" si="188"/>
        <v>1E-3</v>
      </c>
      <c r="H1571" s="65" t="s">
        <v>538</v>
      </c>
      <c r="I1571" s="65">
        <v>1</v>
      </c>
      <c r="J1571" s="107">
        <f t="shared" si="189"/>
        <v>200</v>
      </c>
      <c r="K1571">
        <f t="shared" si="185"/>
        <v>5000</v>
      </c>
      <c r="L1571">
        <f t="shared" si="186"/>
        <v>5</v>
      </c>
      <c r="M1571">
        <f t="shared" si="187"/>
        <v>5000</v>
      </c>
    </row>
    <row r="1572" spans="1:13" x14ac:dyDescent="0.25">
      <c r="A1572" s="65" t="s">
        <v>350</v>
      </c>
      <c r="B1572" s="74">
        <v>0.33333333333333331</v>
      </c>
      <c r="C1572" s="65" t="s">
        <v>23</v>
      </c>
      <c r="D1572" s="65" t="s">
        <v>455</v>
      </c>
      <c r="E1572" s="65">
        <v>5000</v>
      </c>
      <c r="F1572" s="65"/>
      <c r="G1572" s="65">
        <v>0.05</v>
      </c>
      <c r="H1572" s="65" t="s">
        <v>28</v>
      </c>
      <c r="I1572" s="75">
        <v>1</v>
      </c>
      <c r="J1572" s="75">
        <f t="shared" ref="J1572:J1578" si="190">(I1572/G1572)*(1/E1572)*1000</f>
        <v>4</v>
      </c>
      <c r="K1572" t="e">
        <f t="shared" si="185"/>
        <v>#DIV/0!</v>
      </c>
      <c r="L1572">
        <f t="shared" si="186"/>
        <v>5</v>
      </c>
      <c r="M1572" t="e">
        <f t="shared" si="187"/>
        <v>#DIV/0!</v>
      </c>
    </row>
    <row r="1573" spans="1:13" x14ac:dyDescent="0.25">
      <c r="A1573" s="65" t="s">
        <v>350</v>
      </c>
      <c r="B1573" s="74">
        <v>0.33333333333333331</v>
      </c>
      <c r="C1573" s="65" t="s">
        <v>23</v>
      </c>
      <c r="D1573" s="65" t="s">
        <v>455</v>
      </c>
      <c r="E1573" s="65">
        <v>5000</v>
      </c>
      <c r="F1573" s="65"/>
      <c r="G1573" s="65">
        <v>0.05</v>
      </c>
      <c r="H1573" s="65" t="s">
        <v>84</v>
      </c>
      <c r="I1573" s="75">
        <v>2</v>
      </c>
      <c r="J1573" s="75">
        <f t="shared" si="190"/>
        <v>8</v>
      </c>
      <c r="K1573" t="e">
        <f t="shared" si="185"/>
        <v>#DIV/0!</v>
      </c>
      <c r="L1573">
        <f t="shared" si="186"/>
        <v>10</v>
      </c>
      <c r="M1573" t="e">
        <f t="shared" si="187"/>
        <v>#DIV/0!</v>
      </c>
    </row>
    <row r="1574" spans="1:13" x14ac:dyDescent="0.25">
      <c r="A1574" s="65" t="s">
        <v>350</v>
      </c>
      <c r="B1574" s="74">
        <v>0.33333333333333331</v>
      </c>
      <c r="C1574" s="65" t="s">
        <v>23</v>
      </c>
      <c r="D1574" s="65" t="s">
        <v>455</v>
      </c>
      <c r="E1574" s="65">
        <v>5000</v>
      </c>
      <c r="F1574" s="65"/>
      <c r="G1574" s="65">
        <v>0.05</v>
      </c>
      <c r="H1574" s="65" t="s">
        <v>535</v>
      </c>
      <c r="I1574" s="75">
        <v>1</v>
      </c>
      <c r="J1574" s="75">
        <f t="shared" si="190"/>
        <v>4</v>
      </c>
      <c r="K1574" t="e">
        <f t="shared" si="185"/>
        <v>#DIV/0!</v>
      </c>
      <c r="L1574">
        <f t="shared" si="186"/>
        <v>5</v>
      </c>
      <c r="M1574" t="e">
        <f t="shared" si="187"/>
        <v>#DIV/0!</v>
      </c>
    </row>
    <row r="1575" spans="1:13" x14ac:dyDescent="0.25">
      <c r="A1575" s="65" t="s">
        <v>350</v>
      </c>
      <c r="B1575" s="74">
        <v>0.33333333333333331</v>
      </c>
      <c r="C1575" s="65" t="s">
        <v>23</v>
      </c>
      <c r="D1575" s="65" t="s">
        <v>455</v>
      </c>
      <c r="E1575" s="65">
        <v>5000</v>
      </c>
      <c r="F1575" s="65"/>
      <c r="G1575" s="65">
        <v>0.05</v>
      </c>
      <c r="H1575" s="65" t="s">
        <v>533</v>
      </c>
      <c r="I1575" s="75">
        <v>1</v>
      </c>
      <c r="J1575" s="75">
        <f t="shared" si="190"/>
        <v>4</v>
      </c>
      <c r="K1575" t="e">
        <f t="shared" si="185"/>
        <v>#DIV/0!</v>
      </c>
      <c r="L1575">
        <f t="shared" si="186"/>
        <v>5</v>
      </c>
      <c r="M1575" t="e">
        <f t="shared" si="187"/>
        <v>#DIV/0!</v>
      </c>
    </row>
    <row r="1576" spans="1:13" x14ac:dyDescent="0.25">
      <c r="A1576" s="65" t="s">
        <v>350</v>
      </c>
      <c r="B1576" s="74">
        <v>0.33333333333333331</v>
      </c>
      <c r="C1576" s="65" t="s">
        <v>23</v>
      </c>
      <c r="D1576" s="65" t="s">
        <v>455</v>
      </c>
      <c r="E1576" s="65">
        <v>5000</v>
      </c>
      <c r="F1576" s="65"/>
      <c r="G1576" s="65">
        <v>0.05</v>
      </c>
      <c r="H1576" s="65" t="s">
        <v>542</v>
      </c>
      <c r="I1576" s="65">
        <v>1</v>
      </c>
      <c r="J1576" s="75">
        <f t="shared" si="190"/>
        <v>4</v>
      </c>
      <c r="K1576" t="e">
        <f t="shared" si="185"/>
        <v>#DIV/0!</v>
      </c>
      <c r="L1576">
        <f t="shared" si="186"/>
        <v>5</v>
      </c>
      <c r="M1576" t="e">
        <f t="shared" si="187"/>
        <v>#DIV/0!</v>
      </c>
    </row>
    <row r="1577" spans="1:13" x14ac:dyDescent="0.25">
      <c r="A1577" s="65" t="s">
        <v>350</v>
      </c>
      <c r="B1577" s="74">
        <v>0.33333333333333331</v>
      </c>
      <c r="C1577" s="65" t="s">
        <v>23</v>
      </c>
      <c r="D1577" s="65" t="s">
        <v>455</v>
      </c>
      <c r="E1577" s="65">
        <v>5000</v>
      </c>
      <c r="F1577" s="65"/>
      <c r="G1577" s="65">
        <v>0.05</v>
      </c>
      <c r="H1577" s="65" t="s">
        <v>334</v>
      </c>
      <c r="I1577" s="75">
        <v>1</v>
      </c>
      <c r="J1577" s="75">
        <f t="shared" si="190"/>
        <v>4</v>
      </c>
      <c r="K1577" t="e">
        <f t="shared" si="185"/>
        <v>#DIV/0!</v>
      </c>
      <c r="L1577">
        <f t="shared" si="186"/>
        <v>5</v>
      </c>
      <c r="M1577" t="e">
        <f t="shared" si="187"/>
        <v>#DIV/0!</v>
      </c>
    </row>
    <row r="1578" spans="1:13" x14ac:dyDescent="0.25">
      <c r="A1578" s="65" t="s">
        <v>350</v>
      </c>
      <c r="B1578" s="74">
        <v>0.33333333333333331</v>
      </c>
      <c r="C1578" s="65" t="s">
        <v>23</v>
      </c>
      <c r="D1578" s="65" t="s">
        <v>455</v>
      </c>
      <c r="E1578" s="65">
        <v>5000</v>
      </c>
      <c r="F1578" s="65"/>
      <c r="G1578" s="65">
        <v>0.05</v>
      </c>
      <c r="H1578" s="65" t="s">
        <v>346</v>
      </c>
      <c r="I1578" s="65">
        <v>3</v>
      </c>
      <c r="J1578" s="75">
        <f t="shared" si="190"/>
        <v>12</v>
      </c>
      <c r="K1578" t="e">
        <f t="shared" si="185"/>
        <v>#DIV/0!</v>
      </c>
      <c r="L1578">
        <f t="shared" si="186"/>
        <v>15</v>
      </c>
      <c r="M1578" t="e">
        <f t="shared" si="187"/>
        <v>#DIV/0!</v>
      </c>
    </row>
    <row r="1579" spans="1:13" x14ac:dyDescent="0.25">
      <c r="A1579" s="44" t="s">
        <v>461</v>
      </c>
      <c r="B1579" s="105">
        <v>0.33333333333333331</v>
      </c>
      <c r="C1579" s="44" t="s">
        <v>284</v>
      </c>
      <c r="D1579" s="44" t="s">
        <v>24</v>
      </c>
      <c r="E1579" s="44"/>
      <c r="F1579" s="44">
        <v>20</v>
      </c>
      <c r="G1579" s="44"/>
      <c r="H1579" s="48" t="s">
        <v>428</v>
      </c>
      <c r="I1579" s="108">
        <v>199</v>
      </c>
      <c r="J1579" s="109">
        <f t="shared" ref="J1579:J1610" si="191">(I1579/(F1579/5000))*(1/5000)*1000</f>
        <v>9950.0000000000018</v>
      </c>
      <c r="K1579" t="e">
        <f t="shared" si="185"/>
        <v>#DIV/0!</v>
      </c>
      <c r="L1579" t="e">
        <f t="shared" si="186"/>
        <v>#DIV/0!</v>
      </c>
      <c r="M1579" t="e">
        <f t="shared" si="187"/>
        <v>#DIV/0!</v>
      </c>
    </row>
    <row r="1580" spans="1:13" x14ac:dyDescent="0.25">
      <c r="A1580" s="44" t="s">
        <v>461</v>
      </c>
      <c r="B1580" s="105">
        <v>0.33333333333333331</v>
      </c>
      <c r="C1580" s="44" t="s">
        <v>284</v>
      </c>
      <c r="D1580" s="44" t="s">
        <v>24</v>
      </c>
      <c r="E1580" s="44"/>
      <c r="F1580" s="44">
        <v>20</v>
      </c>
      <c r="G1580" s="44"/>
      <c r="H1580" s="48" t="s">
        <v>326</v>
      </c>
      <c r="I1580" s="108">
        <v>5</v>
      </c>
      <c r="J1580" s="109">
        <f t="shared" si="191"/>
        <v>250</v>
      </c>
      <c r="K1580" t="e">
        <f t="shared" si="185"/>
        <v>#DIV/0!</v>
      </c>
      <c r="L1580" t="e">
        <f t="shared" si="186"/>
        <v>#DIV/0!</v>
      </c>
      <c r="M1580" t="e">
        <f t="shared" si="187"/>
        <v>#DIV/0!</v>
      </c>
    </row>
    <row r="1581" spans="1:13" x14ac:dyDescent="0.25">
      <c r="A1581" s="44" t="s">
        <v>461</v>
      </c>
      <c r="B1581" s="105">
        <v>0.33333333333333331</v>
      </c>
      <c r="C1581" s="44" t="s">
        <v>284</v>
      </c>
      <c r="D1581" s="44" t="s">
        <v>24</v>
      </c>
      <c r="E1581" s="44"/>
      <c r="F1581" s="44">
        <v>20</v>
      </c>
      <c r="G1581" s="44"/>
      <c r="H1581" s="48" t="s">
        <v>414</v>
      </c>
      <c r="I1581" s="108">
        <v>5</v>
      </c>
      <c r="J1581" s="109">
        <f t="shared" si="191"/>
        <v>250</v>
      </c>
      <c r="K1581" t="e">
        <f t="shared" si="185"/>
        <v>#DIV/0!</v>
      </c>
      <c r="L1581" t="e">
        <f t="shared" si="186"/>
        <v>#DIV/0!</v>
      </c>
      <c r="M1581" t="e">
        <f t="shared" si="187"/>
        <v>#DIV/0!</v>
      </c>
    </row>
    <row r="1582" spans="1:13" x14ac:dyDescent="0.25">
      <c r="A1582" s="44" t="s">
        <v>461</v>
      </c>
      <c r="B1582" s="105">
        <v>0.33333333333333331</v>
      </c>
      <c r="C1582" s="44" t="s">
        <v>284</v>
      </c>
      <c r="D1582" s="44" t="s">
        <v>24</v>
      </c>
      <c r="E1582" s="44"/>
      <c r="F1582" s="44">
        <v>20</v>
      </c>
      <c r="G1582" s="44"/>
      <c r="H1582" s="48" t="s">
        <v>332</v>
      </c>
      <c r="I1582" s="108">
        <v>2</v>
      </c>
      <c r="J1582" s="109">
        <f t="shared" si="191"/>
        <v>100</v>
      </c>
      <c r="K1582" t="e">
        <f t="shared" si="185"/>
        <v>#DIV/0!</v>
      </c>
      <c r="L1582" t="e">
        <f t="shared" si="186"/>
        <v>#DIV/0!</v>
      </c>
      <c r="M1582" t="e">
        <f t="shared" si="187"/>
        <v>#DIV/0!</v>
      </c>
    </row>
    <row r="1583" spans="1:13" x14ac:dyDescent="0.25">
      <c r="A1583" s="44" t="s">
        <v>461</v>
      </c>
      <c r="B1583" s="105">
        <v>0.33333333333333331</v>
      </c>
      <c r="C1583" s="44" t="s">
        <v>284</v>
      </c>
      <c r="D1583" s="44" t="s">
        <v>24</v>
      </c>
      <c r="E1583" s="44"/>
      <c r="F1583" s="44">
        <v>20</v>
      </c>
      <c r="G1583" s="44"/>
      <c r="H1583" s="48" t="s">
        <v>334</v>
      </c>
      <c r="I1583" s="108">
        <v>4</v>
      </c>
      <c r="J1583" s="109">
        <f t="shared" si="191"/>
        <v>200</v>
      </c>
      <c r="K1583" t="e">
        <f t="shared" si="185"/>
        <v>#DIV/0!</v>
      </c>
      <c r="L1583" t="e">
        <f t="shared" si="186"/>
        <v>#DIV/0!</v>
      </c>
      <c r="M1583" t="e">
        <f t="shared" si="187"/>
        <v>#DIV/0!</v>
      </c>
    </row>
    <row r="1584" spans="1:13" x14ac:dyDescent="0.25">
      <c r="A1584" s="44" t="s">
        <v>461</v>
      </c>
      <c r="B1584" s="105">
        <v>0.33333333333333331</v>
      </c>
      <c r="C1584" s="44" t="s">
        <v>284</v>
      </c>
      <c r="D1584" s="44" t="s">
        <v>24</v>
      </c>
      <c r="E1584" s="44"/>
      <c r="F1584" s="44">
        <v>20</v>
      </c>
      <c r="G1584" s="44"/>
      <c r="H1584" s="48" t="s">
        <v>324</v>
      </c>
      <c r="I1584" s="108">
        <v>4</v>
      </c>
      <c r="J1584" s="109">
        <f t="shared" si="191"/>
        <v>200</v>
      </c>
      <c r="K1584" t="e">
        <f t="shared" si="185"/>
        <v>#DIV/0!</v>
      </c>
      <c r="L1584" t="e">
        <f t="shared" si="186"/>
        <v>#DIV/0!</v>
      </c>
      <c r="M1584" t="e">
        <f t="shared" si="187"/>
        <v>#DIV/0!</v>
      </c>
    </row>
    <row r="1585" spans="1:13" x14ac:dyDescent="0.25">
      <c r="A1585" s="44" t="s">
        <v>461</v>
      </c>
      <c r="B1585" s="105">
        <v>0.33333333333333331</v>
      </c>
      <c r="C1585" s="44" t="s">
        <v>284</v>
      </c>
      <c r="D1585" s="44" t="s">
        <v>24</v>
      </c>
      <c r="E1585" s="44"/>
      <c r="F1585" s="44">
        <v>20</v>
      </c>
      <c r="G1585" s="44"/>
      <c r="H1585" s="48" t="s">
        <v>327</v>
      </c>
      <c r="I1585" s="108">
        <v>20</v>
      </c>
      <c r="J1585" s="109">
        <f t="shared" si="191"/>
        <v>1000</v>
      </c>
      <c r="K1585" t="e">
        <f t="shared" si="185"/>
        <v>#DIV/0!</v>
      </c>
      <c r="L1585" t="e">
        <f t="shared" si="186"/>
        <v>#DIV/0!</v>
      </c>
      <c r="M1585" t="e">
        <f t="shared" si="187"/>
        <v>#DIV/0!</v>
      </c>
    </row>
    <row r="1586" spans="1:13" x14ac:dyDescent="0.25">
      <c r="A1586" s="44" t="s">
        <v>461</v>
      </c>
      <c r="B1586" s="105">
        <v>0.33333333333333331</v>
      </c>
      <c r="C1586" s="44" t="s">
        <v>284</v>
      </c>
      <c r="D1586" s="44" t="s">
        <v>24</v>
      </c>
      <c r="E1586" s="44"/>
      <c r="F1586" s="44">
        <v>20</v>
      </c>
      <c r="G1586" s="44"/>
      <c r="H1586" s="48" t="s">
        <v>330</v>
      </c>
      <c r="I1586" s="108">
        <v>14</v>
      </c>
      <c r="J1586" s="109">
        <f t="shared" si="191"/>
        <v>700.00000000000011</v>
      </c>
      <c r="K1586" t="e">
        <f t="shared" si="185"/>
        <v>#DIV/0!</v>
      </c>
      <c r="L1586" t="e">
        <f t="shared" si="186"/>
        <v>#DIV/0!</v>
      </c>
      <c r="M1586" t="e">
        <f t="shared" si="187"/>
        <v>#DIV/0!</v>
      </c>
    </row>
    <row r="1587" spans="1:13" x14ac:dyDescent="0.25">
      <c r="A1587" s="44" t="s">
        <v>461</v>
      </c>
      <c r="B1587" s="105">
        <v>0.33333333333333331</v>
      </c>
      <c r="C1587" s="44" t="s">
        <v>284</v>
      </c>
      <c r="D1587" s="44" t="s">
        <v>24</v>
      </c>
      <c r="E1587" s="44"/>
      <c r="F1587" s="44">
        <v>20</v>
      </c>
      <c r="G1587" s="44"/>
      <c r="H1587" s="48" t="s">
        <v>365</v>
      </c>
      <c r="I1587" s="108">
        <v>5</v>
      </c>
      <c r="J1587" s="109">
        <f t="shared" si="191"/>
        <v>250</v>
      </c>
      <c r="K1587" t="e">
        <f t="shared" si="185"/>
        <v>#DIV/0!</v>
      </c>
      <c r="L1587" t="e">
        <f t="shared" si="186"/>
        <v>#DIV/0!</v>
      </c>
      <c r="M1587" t="e">
        <f t="shared" si="187"/>
        <v>#DIV/0!</v>
      </c>
    </row>
    <row r="1588" spans="1:13" x14ac:dyDescent="0.25">
      <c r="A1588" s="44" t="s">
        <v>461</v>
      </c>
      <c r="B1588" s="105">
        <v>0.33333333333333331</v>
      </c>
      <c r="C1588" s="44" t="s">
        <v>284</v>
      </c>
      <c r="D1588" s="44" t="s">
        <v>24</v>
      </c>
      <c r="E1588" s="44"/>
      <c r="F1588" s="44">
        <v>20</v>
      </c>
      <c r="G1588" s="44"/>
      <c r="H1588" s="48" t="s">
        <v>346</v>
      </c>
      <c r="I1588" s="108">
        <v>34</v>
      </c>
      <c r="J1588" s="109">
        <f t="shared" si="191"/>
        <v>1700.0000000000002</v>
      </c>
      <c r="K1588" t="e">
        <f t="shared" si="185"/>
        <v>#DIV/0!</v>
      </c>
      <c r="L1588" t="e">
        <f t="shared" si="186"/>
        <v>#DIV/0!</v>
      </c>
      <c r="M1588" t="e">
        <f t="shared" si="187"/>
        <v>#DIV/0!</v>
      </c>
    </row>
    <row r="1589" spans="1:13" x14ac:dyDescent="0.25">
      <c r="A1589" s="44" t="s">
        <v>461</v>
      </c>
      <c r="B1589" s="105">
        <v>0.35416666666666669</v>
      </c>
      <c r="C1589" s="44" t="s">
        <v>284</v>
      </c>
      <c r="D1589" s="44" t="s">
        <v>458</v>
      </c>
      <c r="E1589" s="44"/>
      <c r="F1589" s="44">
        <v>20</v>
      </c>
      <c r="G1589" s="44"/>
      <c r="H1589" s="48" t="s">
        <v>428</v>
      </c>
      <c r="I1589" s="108">
        <v>216</v>
      </c>
      <c r="J1589" s="109">
        <f t="shared" si="191"/>
        <v>10800</v>
      </c>
      <c r="K1589" t="e">
        <f t="shared" si="185"/>
        <v>#DIV/0!</v>
      </c>
      <c r="L1589" t="e">
        <f t="shared" si="186"/>
        <v>#DIV/0!</v>
      </c>
      <c r="M1589" t="e">
        <f t="shared" si="187"/>
        <v>#DIV/0!</v>
      </c>
    </row>
    <row r="1590" spans="1:13" x14ac:dyDescent="0.25">
      <c r="A1590" s="44" t="s">
        <v>461</v>
      </c>
      <c r="B1590" s="105">
        <v>0.35416666666666669</v>
      </c>
      <c r="C1590" s="44" t="s">
        <v>284</v>
      </c>
      <c r="D1590" s="44" t="s">
        <v>458</v>
      </c>
      <c r="E1590" s="44"/>
      <c r="F1590" s="44">
        <v>20</v>
      </c>
      <c r="G1590" s="44"/>
      <c r="H1590" s="48" t="s">
        <v>324</v>
      </c>
      <c r="I1590" s="108">
        <v>4</v>
      </c>
      <c r="J1590" s="109">
        <f t="shared" si="191"/>
        <v>200</v>
      </c>
      <c r="K1590" t="e">
        <f t="shared" si="185"/>
        <v>#DIV/0!</v>
      </c>
      <c r="L1590" t="e">
        <f t="shared" si="186"/>
        <v>#DIV/0!</v>
      </c>
      <c r="M1590" t="e">
        <f t="shared" si="187"/>
        <v>#DIV/0!</v>
      </c>
    </row>
    <row r="1591" spans="1:13" x14ac:dyDescent="0.25">
      <c r="A1591" s="44" t="s">
        <v>461</v>
      </c>
      <c r="B1591" s="105">
        <v>0.35416666666666669</v>
      </c>
      <c r="C1591" s="44" t="s">
        <v>284</v>
      </c>
      <c r="D1591" s="44" t="s">
        <v>458</v>
      </c>
      <c r="E1591" s="44"/>
      <c r="F1591" s="44">
        <v>20</v>
      </c>
      <c r="G1591" s="44"/>
      <c r="H1591" s="48" t="s">
        <v>330</v>
      </c>
      <c r="I1591" s="108">
        <v>31</v>
      </c>
      <c r="J1591" s="109">
        <f t="shared" si="191"/>
        <v>1550</v>
      </c>
      <c r="K1591" t="e">
        <f t="shared" si="185"/>
        <v>#DIV/0!</v>
      </c>
      <c r="L1591" t="e">
        <f t="shared" si="186"/>
        <v>#DIV/0!</v>
      </c>
      <c r="M1591" t="e">
        <f t="shared" si="187"/>
        <v>#DIV/0!</v>
      </c>
    </row>
    <row r="1592" spans="1:13" x14ac:dyDescent="0.25">
      <c r="A1592" s="44" t="s">
        <v>461</v>
      </c>
      <c r="B1592" s="105">
        <v>0.35416666666666669</v>
      </c>
      <c r="C1592" s="44" t="s">
        <v>284</v>
      </c>
      <c r="D1592" s="44" t="s">
        <v>458</v>
      </c>
      <c r="E1592" s="44"/>
      <c r="F1592" s="44">
        <v>20</v>
      </c>
      <c r="G1592" s="44"/>
      <c r="H1592" s="48" t="s">
        <v>444</v>
      </c>
      <c r="I1592" s="108">
        <v>13</v>
      </c>
      <c r="J1592" s="109">
        <f t="shared" si="191"/>
        <v>650</v>
      </c>
      <c r="K1592" t="e">
        <f t="shared" si="185"/>
        <v>#DIV/0!</v>
      </c>
      <c r="L1592" t="e">
        <f t="shared" si="186"/>
        <v>#DIV/0!</v>
      </c>
      <c r="M1592" t="e">
        <f t="shared" si="187"/>
        <v>#DIV/0!</v>
      </c>
    </row>
    <row r="1593" spans="1:13" x14ac:dyDescent="0.25">
      <c r="A1593" s="44" t="s">
        <v>461</v>
      </c>
      <c r="B1593" s="105">
        <v>0.35416666666666669</v>
      </c>
      <c r="C1593" s="44" t="s">
        <v>284</v>
      </c>
      <c r="D1593" s="44" t="s">
        <v>458</v>
      </c>
      <c r="E1593" s="44"/>
      <c r="F1593" s="44">
        <v>20</v>
      </c>
      <c r="G1593" s="44"/>
      <c r="H1593" s="48" t="s">
        <v>374</v>
      </c>
      <c r="I1593" s="108">
        <v>36</v>
      </c>
      <c r="J1593" s="109">
        <f t="shared" si="191"/>
        <v>1800</v>
      </c>
      <c r="K1593" t="e">
        <f t="shared" si="185"/>
        <v>#DIV/0!</v>
      </c>
      <c r="L1593" t="e">
        <f t="shared" si="186"/>
        <v>#DIV/0!</v>
      </c>
      <c r="M1593" t="e">
        <f t="shared" si="187"/>
        <v>#DIV/0!</v>
      </c>
    </row>
    <row r="1594" spans="1:13" x14ac:dyDescent="0.25">
      <c r="A1594" s="44" t="s">
        <v>461</v>
      </c>
      <c r="B1594" s="105">
        <v>0.35416666666666669</v>
      </c>
      <c r="C1594" s="44" t="s">
        <v>284</v>
      </c>
      <c r="D1594" s="44" t="s">
        <v>458</v>
      </c>
      <c r="E1594" s="44"/>
      <c r="F1594" s="44">
        <v>20</v>
      </c>
      <c r="G1594" s="44"/>
      <c r="H1594" s="48" t="s">
        <v>414</v>
      </c>
      <c r="I1594" s="108">
        <v>3</v>
      </c>
      <c r="J1594" s="109">
        <f t="shared" si="191"/>
        <v>150</v>
      </c>
      <c r="K1594" t="e">
        <f t="shared" si="185"/>
        <v>#DIV/0!</v>
      </c>
      <c r="L1594" t="e">
        <f t="shared" si="186"/>
        <v>#DIV/0!</v>
      </c>
      <c r="M1594" t="e">
        <f t="shared" si="187"/>
        <v>#DIV/0!</v>
      </c>
    </row>
    <row r="1595" spans="1:13" x14ac:dyDescent="0.25">
      <c r="A1595" s="44" t="s">
        <v>461</v>
      </c>
      <c r="B1595" s="105">
        <v>0.35416666666666669</v>
      </c>
      <c r="C1595" s="44" t="s">
        <v>284</v>
      </c>
      <c r="D1595" s="44" t="s">
        <v>458</v>
      </c>
      <c r="E1595" s="44"/>
      <c r="F1595" s="44">
        <v>20</v>
      </c>
      <c r="G1595" s="44"/>
      <c r="H1595" s="48" t="s">
        <v>434</v>
      </c>
      <c r="I1595" s="108">
        <v>1</v>
      </c>
      <c r="J1595" s="109">
        <f t="shared" si="191"/>
        <v>50</v>
      </c>
      <c r="K1595" t="e">
        <f t="shared" si="185"/>
        <v>#DIV/0!</v>
      </c>
      <c r="L1595" t="e">
        <f t="shared" si="186"/>
        <v>#DIV/0!</v>
      </c>
      <c r="M1595" t="e">
        <f t="shared" si="187"/>
        <v>#DIV/0!</v>
      </c>
    </row>
    <row r="1596" spans="1:13" x14ac:dyDescent="0.25">
      <c r="A1596" s="44" t="s">
        <v>461</v>
      </c>
      <c r="B1596" s="105">
        <v>0.35416666666666669</v>
      </c>
      <c r="C1596" s="44" t="s">
        <v>284</v>
      </c>
      <c r="D1596" s="44" t="s">
        <v>458</v>
      </c>
      <c r="E1596" s="44"/>
      <c r="F1596" s="44">
        <v>20</v>
      </c>
      <c r="G1596" s="44"/>
      <c r="H1596" s="48" t="s">
        <v>334</v>
      </c>
      <c r="I1596" s="108">
        <v>1</v>
      </c>
      <c r="J1596" s="109">
        <f t="shared" si="191"/>
        <v>50</v>
      </c>
      <c r="K1596" t="e">
        <f t="shared" si="185"/>
        <v>#DIV/0!</v>
      </c>
      <c r="L1596" t="e">
        <f t="shared" si="186"/>
        <v>#DIV/0!</v>
      </c>
      <c r="M1596" t="e">
        <f t="shared" si="187"/>
        <v>#DIV/0!</v>
      </c>
    </row>
    <row r="1597" spans="1:13" x14ac:dyDescent="0.25">
      <c r="A1597" s="44" t="s">
        <v>461</v>
      </c>
      <c r="B1597" s="105">
        <v>0.35416666666666669</v>
      </c>
      <c r="C1597" s="44" t="s">
        <v>284</v>
      </c>
      <c r="D1597" s="44" t="s">
        <v>458</v>
      </c>
      <c r="E1597" s="44"/>
      <c r="F1597" s="44">
        <v>20</v>
      </c>
      <c r="G1597" s="44"/>
      <c r="H1597" s="48" t="s">
        <v>332</v>
      </c>
      <c r="I1597" s="108">
        <v>1</v>
      </c>
      <c r="J1597" s="109">
        <f t="shared" si="191"/>
        <v>50</v>
      </c>
      <c r="K1597" t="e">
        <f t="shared" si="185"/>
        <v>#DIV/0!</v>
      </c>
      <c r="L1597" t="e">
        <f t="shared" si="186"/>
        <v>#DIV/0!</v>
      </c>
      <c r="M1597" t="e">
        <f t="shared" si="187"/>
        <v>#DIV/0!</v>
      </c>
    </row>
    <row r="1598" spans="1:13" x14ac:dyDescent="0.25">
      <c r="A1598" s="44" t="s">
        <v>461</v>
      </c>
      <c r="B1598" s="105">
        <v>0.35416666666666669</v>
      </c>
      <c r="C1598" s="44" t="s">
        <v>284</v>
      </c>
      <c r="D1598" s="44" t="s">
        <v>459</v>
      </c>
      <c r="E1598" s="44"/>
      <c r="F1598" s="44">
        <v>20</v>
      </c>
      <c r="G1598" s="44"/>
      <c r="H1598" s="48" t="s">
        <v>330</v>
      </c>
      <c r="I1598" s="108">
        <v>21</v>
      </c>
      <c r="J1598" s="109">
        <f t="shared" si="191"/>
        <v>1050</v>
      </c>
      <c r="K1598" t="e">
        <f t="shared" si="185"/>
        <v>#DIV/0!</v>
      </c>
      <c r="L1598" t="e">
        <f t="shared" si="186"/>
        <v>#DIV/0!</v>
      </c>
      <c r="M1598" t="e">
        <f t="shared" si="187"/>
        <v>#DIV/0!</v>
      </c>
    </row>
    <row r="1599" spans="1:13" x14ac:dyDescent="0.25">
      <c r="A1599" s="44" t="s">
        <v>461</v>
      </c>
      <c r="B1599" s="105">
        <v>0.35416666666666669</v>
      </c>
      <c r="C1599" s="44" t="s">
        <v>284</v>
      </c>
      <c r="D1599" s="44" t="s">
        <v>459</v>
      </c>
      <c r="E1599" s="44"/>
      <c r="F1599" s="44">
        <v>20</v>
      </c>
      <c r="G1599" s="44"/>
      <c r="H1599" s="48" t="s">
        <v>428</v>
      </c>
      <c r="I1599" s="108">
        <v>218</v>
      </c>
      <c r="J1599" s="109">
        <f t="shared" si="191"/>
        <v>10900</v>
      </c>
      <c r="K1599" t="e">
        <f t="shared" si="185"/>
        <v>#DIV/0!</v>
      </c>
      <c r="L1599" t="e">
        <f t="shared" si="186"/>
        <v>#DIV/0!</v>
      </c>
      <c r="M1599" t="e">
        <f t="shared" si="187"/>
        <v>#DIV/0!</v>
      </c>
    </row>
    <row r="1600" spans="1:13" x14ac:dyDescent="0.25">
      <c r="A1600" s="44" t="s">
        <v>461</v>
      </c>
      <c r="B1600" s="105">
        <v>0.35416666666666669</v>
      </c>
      <c r="C1600" s="44" t="s">
        <v>284</v>
      </c>
      <c r="D1600" s="44" t="s">
        <v>459</v>
      </c>
      <c r="E1600" s="44"/>
      <c r="F1600" s="44">
        <v>20</v>
      </c>
      <c r="G1600" s="44"/>
      <c r="H1600" s="48" t="s">
        <v>374</v>
      </c>
      <c r="I1600" s="108">
        <v>11</v>
      </c>
      <c r="J1600" s="109">
        <f t="shared" si="191"/>
        <v>550</v>
      </c>
      <c r="K1600" t="e">
        <f t="shared" si="185"/>
        <v>#DIV/0!</v>
      </c>
      <c r="L1600" t="e">
        <f t="shared" si="186"/>
        <v>#DIV/0!</v>
      </c>
      <c r="M1600" t="e">
        <f t="shared" si="187"/>
        <v>#DIV/0!</v>
      </c>
    </row>
    <row r="1601" spans="1:13" x14ac:dyDescent="0.25">
      <c r="A1601" s="44" t="s">
        <v>461</v>
      </c>
      <c r="B1601" s="105">
        <v>0.35416666666666669</v>
      </c>
      <c r="C1601" s="44" t="s">
        <v>284</v>
      </c>
      <c r="D1601" s="44" t="s">
        <v>459</v>
      </c>
      <c r="E1601" s="44"/>
      <c r="F1601" s="44">
        <v>20</v>
      </c>
      <c r="G1601" s="44"/>
      <c r="H1601" s="48" t="s">
        <v>434</v>
      </c>
      <c r="I1601" s="108">
        <v>1</v>
      </c>
      <c r="J1601" s="109">
        <f t="shared" si="191"/>
        <v>50</v>
      </c>
      <c r="K1601" t="e">
        <f t="shared" si="185"/>
        <v>#DIV/0!</v>
      </c>
      <c r="L1601" t="e">
        <f t="shared" si="186"/>
        <v>#DIV/0!</v>
      </c>
      <c r="M1601" t="e">
        <f t="shared" si="187"/>
        <v>#DIV/0!</v>
      </c>
    </row>
    <row r="1602" spans="1:13" x14ac:dyDescent="0.25">
      <c r="A1602" s="44" t="s">
        <v>461</v>
      </c>
      <c r="B1602" s="105">
        <v>0.35416666666666669</v>
      </c>
      <c r="C1602" s="44" t="s">
        <v>284</v>
      </c>
      <c r="D1602" s="44" t="s">
        <v>459</v>
      </c>
      <c r="E1602" s="44"/>
      <c r="F1602" s="44">
        <v>20</v>
      </c>
      <c r="G1602" s="44"/>
      <c r="H1602" s="48" t="s">
        <v>324</v>
      </c>
      <c r="I1602" s="108">
        <v>3</v>
      </c>
      <c r="J1602" s="109">
        <f t="shared" si="191"/>
        <v>150</v>
      </c>
      <c r="K1602" t="e">
        <f t="shared" ref="K1602:K1665" si="192">((I1602*1000)/(F1602*(E1602/25)))*1000</f>
        <v>#DIV/0!</v>
      </c>
      <c r="L1602" t="e">
        <f t="shared" ref="L1602:L1665" si="193">(I1602/1)*(1/(E1602/25))*1000</f>
        <v>#DIV/0!</v>
      </c>
      <c r="M1602" t="e">
        <f t="shared" ref="M1602:M1665" si="194">(I1602*1000)/(F1602*(E1602/25))*1000</f>
        <v>#DIV/0!</v>
      </c>
    </row>
    <row r="1603" spans="1:13" x14ac:dyDescent="0.25">
      <c r="A1603" s="44" t="s">
        <v>461</v>
      </c>
      <c r="B1603" s="105">
        <v>0.39999999999999997</v>
      </c>
      <c r="C1603" s="44" t="s">
        <v>284</v>
      </c>
      <c r="D1603" s="44" t="s">
        <v>462</v>
      </c>
      <c r="E1603" s="44"/>
      <c r="F1603" s="44">
        <v>20</v>
      </c>
      <c r="G1603" s="44"/>
      <c r="H1603" s="48" t="s">
        <v>428</v>
      </c>
      <c r="I1603" s="48">
        <v>2000</v>
      </c>
      <c r="J1603" s="109">
        <f t="shared" si="191"/>
        <v>100000</v>
      </c>
      <c r="K1603" t="e">
        <f t="shared" si="192"/>
        <v>#DIV/0!</v>
      </c>
      <c r="L1603" t="e">
        <f t="shared" si="193"/>
        <v>#DIV/0!</v>
      </c>
      <c r="M1603" t="e">
        <f t="shared" si="194"/>
        <v>#DIV/0!</v>
      </c>
    </row>
    <row r="1604" spans="1:13" x14ac:dyDescent="0.25">
      <c r="A1604" s="44" t="s">
        <v>461</v>
      </c>
      <c r="B1604" s="105">
        <v>0.39999999999999997</v>
      </c>
      <c r="C1604" s="44" t="s">
        <v>284</v>
      </c>
      <c r="D1604" s="44" t="s">
        <v>462</v>
      </c>
      <c r="E1604" s="44"/>
      <c r="F1604" s="44">
        <v>20</v>
      </c>
      <c r="G1604" s="44"/>
      <c r="H1604" s="48" t="s">
        <v>346</v>
      </c>
      <c r="I1604" s="48">
        <v>800</v>
      </c>
      <c r="J1604" s="109">
        <f t="shared" si="191"/>
        <v>40000</v>
      </c>
      <c r="K1604" t="e">
        <f t="shared" si="192"/>
        <v>#DIV/0!</v>
      </c>
      <c r="L1604" t="e">
        <f t="shared" si="193"/>
        <v>#DIV/0!</v>
      </c>
      <c r="M1604" t="e">
        <f t="shared" si="194"/>
        <v>#DIV/0!</v>
      </c>
    </row>
    <row r="1605" spans="1:13" x14ac:dyDescent="0.25">
      <c r="A1605" s="44" t="s">
        <v>461</v>
      </c>
      <c r="B1605" s="105">
        <v>0.4375</v>
      </c>
      <c r="C1605" s="44" t="s">
        <v>284</v>
      </c>
      <c r="D1605" s="44" t="s">
        <v>459</v>
      </c>
      <c r="E1605" s="44"/>
      <c r="F1605" s="44">
        <v>20</v>
      </c>
      <c r="G1605" s="44"/>
      <c r="H1605" s="48" t="s">
        <v>428</v>
      </c>
      <c r="I1605" s="108">
        <v>1000</v>
      </c>
      <c r="J1605" s="109">
        <f t="shared" si="191"/>
        <v>50000</v>
      </c>
      <c r="K1605" t="e">
        <f t="shared" si="192"/>
        <v>#DIV/0!</v>
      </c>
      <c r="L1605" t="e">
        <f t="shared" si="193"/>
        <v>#DIV/0!</v>
      </c>
      <c r="M1605" t="e">
        <f t="shared" si="194"/>
        <v>#DIV/0!</v>
      </c>
    </row>
    <row r="1606" spans="1:13" x14ac:dyDescent="0.25">
      <c r="A1606" s="44" t="s">
        <v>461</v>
      </c>
      <c r="B1606" s="105">
        <v>0.4375</v>
      </c>
      <c r="C1606" s="44" t="s">
        <v>284</v>
      </c>
      <c r="D1606" s="44" t="s">
        <v>459</v>
      </c>
      <c r="E1606" s="44"/>
      <c r="F1606" s="44">
        <v>20</v>
      </c>
      <c r="G1606" s="44"/>
      <c r="H1606" s="48" t="s">
        <v>359</v>
      </c>
      <c r="I1606" s="108">
        <v>400</v>
      </c>
      <c r="J1606" s="109">
        <f t="shared" si="191"/>
        <v>20000</v>
      </c>
      <c r="K1606" t="e">
        <f t="shared" si="192"/>
        <v>#DIV/0!</v>
      </c>
      <c r="L1606" t="e">
        <f t="shared" si="193"/>
        <v>#DIV/0!</v>
      </c>
      <c r="M1606" t="e">
        <f t="shared" si="194"/>
        <v>#DIV/0!</v>
      </c>
    </row>
    <row r="1607" spans="1:13" x14ac:dyDescent="0.25">
      <c r="A1607" s="44" t="s">
        <v>461</v>
      </c>
      <c r="B1607" s="105">
        <v>0.44722222222222219</v>
      </c>
      <c r="C1607" s="44" t="s">
        <v>284</v>
      </c>
      <c r="D1607" s="44" t="s">
        <v>458</v>
      </c>
      <c r="E1607" s="44"/>
      <c r="F1607" s="44">
        <v>20</v>
      </c>
      <c r="G1607" s="44"/>
      <c r="H1607" s="48" t="s">
        <v>428</v>
      </c>
      <c r="I1607" s="108">
        <v>1400</v>
      </c>
      <c r="J1607" s="109">
        <f t="shared" si="191"/>
        <v>70000</v>
      </c>
      <c r="K1607" t="e">
        <f t="shared" si="192"/>
        <v>#DIV/0!</v>
      </c>
      <c r="L1607" t="e">
        <f t="shared" si="193"/>
        <v>#DIV/0!</v>
      </c>
      <c r="M1607" t="e">
        <f t="shared" si="194"/>
        <v>#DIV/0!</v>
      </c>
    </row>
    <row r="1608" spans="1:13" x14ac:dyDescent="0.25">
      <c r="A1608" s="44" t="s">
        <v>461</v>
      </c>
      <c r="B1608" s="105">
        <v>0.44722222222222219</v>
      </c>
      <c r="C1608" s="44" t="s">
        <v>284</v>
      </c>
      <c r="D1608" s="44" t="s">
        <v>458</v>
      </c>
      <c r="E1608" s="44"/>
      <c r="F1608" s="44">
        <v>20</v>
      </c>
      <c r="G1608" s="44"/>
      <c r="H1608" s="48" t="s">
        <v>359</v>
      </c>
      <c r="I1608" s="108">
        <v>600</v>
      </c>
      <c r="J1608" s="109">
        <f t="shared" si="191"/>
        <v>30000</v>
      </c>
      <c r="K1608" t="e">
        <f t="shared" si="192"/>
        <v>#DIV/0!</v>
      </c>
      <c r="L1608" t="e">
        <f t="shared" si="193"/>
        <v>#DIV/0!</v>
      </c>
      <c r="M1608" t="e">
        <f t="shared" si="194"/>
        <v>#DIV/0!</v>
      </c>
    </row>
    <row r="1609" spans="1:13" x14ac:dyDescent="0.25">
      <c r="A1609" s="44" t="s">
        <v>461</v>
      </c>
      <c r="B1609" s="105">
        <v>0.45833333333333331</v>
      </c>
      <c r="C1609" s="44" t="s">
        <v>284</v>
      </c>
      <c r="D1609" s="44" t="s">
        <v>459</v>
      </c>
      <c r="E1609" s="44"/>
      <c r="F1609" s="44">
        <v>20</v>
      </c>
      <c r="G1609" s="44"/>
      <c r="H1609" s="48" t="s">
        <v>457</v>
      </c>
      <c r="I1609" s="108">
        <v>1340</v>
      </c>
      <c r="J1609" s="109">
        <f t="shared" si="191"/>
        <v>67000</v>
      </c>
      <c r="K1609" t="e">
        <f t="shared" si="192"/>
        <v>#DIV/0!</v>
      </c>
      <c r="L1609" t="e">
        <f t="shared" si="193"/>
        <v>#DIV/0!</v>
      </c>
      <c r="M1609" t="e">
        <f t="shared" si="194"/>
        <v>#DIV/0!</v>
      </c>
    </row>
    <row r="1610" spans="1:13" x14ac:dyDescent="0.25">
      <c r="A1610" s="44" t="s">
        <v>461</v>
      </c>
      <c r="B1610" s="105">
        <v>0.45833333333333331</v>
      </c>
      <c r="C1610" s="44" t="s">
        <v>284</v>
      </c>
      <c r="D1610" s="44" t="s">
        <v>24</v>
      </c>
      <c r="E1610" s="44"/>
      <c r="F1610" s="44">
        <v>20</v>
      </c>
      <c r="G1610" s="44"/>
      <c r="H1610" s="48" t="s">
        <v>457</v>
      </c>
      <c r="I1610" s="108">
        <v>7200</v>
      </c>
      <c r="J1610" s="109">
        <f t="shared" si="191"/>
        <v>360000</v>
      </c>
      <c r="K1610" t="e">
        <f t="shared" si="192"/>
        <v>#DIV/0!</v>
      </c>
      <c r="L1610" t="e">
        <f t="shared" si="193"/>
        <v>#DIV/0!</v>
      </c>
      <c r="M1610" t="e">
        <f t="shared" si="194"/>
        <v>#DIV/0!</v>
      </c>
    </row>
    <row r="1611" spans="1:13" x14ac:dyDescent="0.25">
      <c r="A1611" s="44" t="s">
        <v>461</v>
      </c>
      <c r="B1611" s="105">
        <v>0.45833333333333331</v>
      </c>
      <c r="C1611" s="44" t="s">
        <v>284</v>
      </c>
      <c r="D1611" s="44" t="s">
        <v>459</v>
      </c>
      <c r="E1611" s="44"/>
      <c r="F1611" s="44">
        <v>20</v>
      </c>
      <c r="G1611" s="44"/>
      <c r="H1611" s="48" t="s">
        <v>428</v>
      </c>
      <c r="I1611" s="108">
        <v>966</v>
      </c>
      <c r="J1611" s="109">
        <f t="shared" ref="J1611:J1642" si="195">(I1611/(F1611/5000))*(1/5000)*1000</f>
        <v>48300.000000000007</v>
      </c>
      <c r="K1611" t="e">
        <f t="shared" si="192"/>
        <v>#DIV/0!</v>
      </c>
      <c r="L1611" t="e">
        <f t="shared" si="193"/>
        <v>#DIV/0!</v>
      </c>
      <c r="M1611" t="e">
        <f t="shared" si="194"/>
        <v>#DIV/0!</v>
      </c>
    </row>
    <row r="1612" spans="1:13" x14ac:dyDescent="0.25">
      <c r="A1612" s="44" t="s">
        <v>461</v>
      </c>
      <c r="B1612" s="105">
        <v>0.45833333333333331</v>
      </c>
      <c r="C1612" s="44" t="s">
        <v>284</v>
      </c>
      <c r="D1612" s="44" t="s">
        <v>463</v>
      </c>
      <c r="E1612" s="44"/>
      <c r="F1612" s="44">
        <v>20</v>
      </c>
      <c r="G1612" s="44"/>
      <c r="H1612" s="48" t="s">
        <v>457</v>
      </c>
      <c r="I1612" s="108">
        <v>2000</v>
      </c>
      <c r="J1612" s="109">
        <f t="shared" si="195"/>
        <v>100000</v>
      </c>
      <c r="K1612" t="e">
        <f t="shared" si="192"/>
        <v>#DIV/0!</v>
      </c>
      <c r="L1612" t="e">
        <f t="shared" si="193"/>
        <v>#DIV/0!</v>
      </c>
      <c r="M1612" t="e">
        <f t="shared" si="194"/>
        <v>#DIV/0!</v>
      </c>
    </row>
    <row r="1613" spans="1:13" x14ac:dyDescent="0.25">
      <c r="A1613" s="44" t="s">
        <v>461</v>
      </c>
      <c r="B1613" s="105">
        <v>0.5</v>
      </c>
      <c r="C1613" s="44" t="s">
        <v>284</v>
      </c>
      <c r="D1613" s="44" t="s">
        <v>462</v>
      </c>
      <c r="E1613" s="44"/>
      <c r="F1613" s="44">
        <v>20</v>
      </c>
      <c r="G1613" s="44"/>
      <c r="H1613" s="48" t="s">
        <v>457</v>
      </c>
      <c r="I1613" s="108">
        <v>12500</v>
      </c>
      <c r="J1613" s="109">
        <f t="shared" si="195"/>
        <v>625000</v>
      </c>
      <c r="K1613" t="e">
        <f t="shared" si="192"/>
        <v>#DIV/0!</v>
      </c>
      <c r="L1613" t="e">
        <f t="shared" si="193"/>
        <v>#DIV/0!</v>
      </c>
      <c r="M1613" t="e">
        <f t="shared" si="194"/>
        <v>#DIV/0!</v>
      </c>
    </row>
    <row r="1614" spans="1:13" x14ac:dyDescent="0.25">
      <c r="A1614" s="44" t="s">
        <v>461</v>
      </c>
      <c r="B1614" s="105">
        <v>0.5</v>
      </c>
      <c r="C1614" s="44" t="s">
        <v>284</v>
      </c>
      <c r="D1614" s="44" t="s">
        <v>459</v>
      </c>
      <c r="E1614" s="44"/>
      <c r="F1614" s="44">
        <v>20</v>
      </c>
      <c r="G1614" s="44"/>
      <c r="H1614" s="48" t="s">
        <v>457</v>
      </c>
      <c r="I1614" s="108">
        <v>1200</v>
      </c>
      <c r="J1614" s="109">
        <f t="shared" si="195"/>
        <v>60000</v>
      </c>
      <c r="K1614" t="e">
        <f t="shared" si="192"/>
        <v>#DIV/0!</v>
      </c>
      <c r="L1614" t="e">
        <f t="shared" si="193"/>
        <v>#DIV/0!</v>
      </c>
      <c r="M1614" t="e">
        <f t="shared" si="194"/>
        <v>#DIV/0!</v>
      </c>
    </row>
    <row r="1615" spans="1:13" x14ac:dyDescent="0.25">
      <c r="A1615" s="44" t="s">
        <v>461</v>
      </c>
      <c r="B1615" s="105">
        <v>0.5</v>
      </c>
      <c r="C1615" s="44" t="s">
        <v>284</v>
      </c>
      <c r="D1615" s="44" t="s">
        <v>464</v>
      </c>
      <c r="E1615" s="44"/>
      <c r="F1615" s="44">
        <v>20</v>
      </c>
      <c r="G1615" s="44"/>
      <c r="H1615" s="48" t="s">
        <v>457</v>
      </c>
      <c r="I1615" s="108">
        <v>1600</v>
      </c>
      <c r="J1615" s="109">
        <f t="shared" si="195"/>
        <v>80000</v>
      </c>
      <c r="K1615" t="e">
        <f t="shared" si="192"/>
        <v>#DIV/0!</v>
      </c>
      <c r="L1615" t="e">
        <f t="shared" si="193"/>
        <v>#DIV/0!</v>
      </c>
      <c r="M1615" t="e">
        <f t="shared" si="194"/>
        <v>#DIV/0!</v>
      </c>
    </row>
    <row r="1616" spans="1:13" x14ac:dyDescent="0.25">
      <c r="A1616" s="44" t="s">
        <v>461</v>
      </c>
      <c r="B1616" s="105">
        <v>0.77083333333333337</v>
      </c>
      <c r="C1616" s="44" t="s">
        <v>284</v>
      </c>
      <c r="D1616" s="44" t="s">
        <v>459</v>
      </c>
      <c r="E1616" s="44"/>
      <c r="F1616" s="44">
        <v>20</v>
      </c>
      <c r="G1616" s="44"/>
      <c r="H1616" s="48" t="s">
        <v>330</v>
      </c>
      <c r="I1616" s="108">
        <v>21</v>
      </c>
      <c r="J1616" s="109">
        <f t="shared" si="195"/>
        <v>1050</v>
      </c>
      <c r="K1616" t="e">
        <f t="shared" si="192"/>
        <v>#DIV/0!</v>
      </c>
      <c r="L1616" t="e">
        <f t="shared" si="193"/>
        <v>#DIV/0!</v>
      </c>
      <c r="M1616" t="e">
        <f t="shared" si="194"/>
        <v>#DIV/0!</v>
      </c>
    </row>
    <row r="1617" spans="1:13" x14ac:dyDescent="0.25">
      <c r="A1617" s="44" t="s">
        <v>461</v>
      </c>
      <c r="B1617" s="105">
        <v>0.77083333333333337</v>
      </c>
      <c r="C1617" s="44" t="s">
        <v>284</v>
      </c>
      <c r="D1617" s="44" t="s">
        <v>459</v>
      </c>
      <c r="E1617" s="44"/>
      <c r="F1617" s="44">
        <v>20</v>
      </c>
      <c r="G1617" s="44"/>
      <c r="H1617" s="48" t="s">
        <v>428</v>
      </c>
      <c r="I1617" s="108">
        <v>41</v>
      </c>
      <c r="J1617" s="109">
        <f t="shared" si="195"/>
        <v>2050.0000000000005</v>
      </c>
      <c r="K1617" t="e">
        <f t="shared" si="192"/>
        <v>#DIV/0!</v>
      </c>
      <c r="L1617" t="e">
        <f t="shared" si="193"/>
        <v>#DIV/0!</v>
      </c>
      <c r="M1617" t="e">
        <f t="shared" si="194"/>
        <v>#DIV/0!</v>
      </c>
    </row>
    <row r="1618" spans="1:13" x14ac:dyDescent="0.25">
      <c r="A1618" s="44" t="s">
        <v>461</v>
      </c>
      <c r="B1618" s="105">
        <v>0.77083333333333337</v>
      </c>
      <c r="C1618" s="44" t="s">
        <v>284</v>
      </c>
      <c r="D1618" s="44" t="s">
        <v>459</v>
      </c>
      <c r="E1618" s="44"/>
      <c r="F1618" s="44">
        <v>20</v>
      </c>
      <c r="G1618" s="44"/>
      <c r="H1618" s="48" t="s">
        <v>324</v>
      </c>
      <c r="I1618" s="108">
        <v>5</v>
      </c>
      <c r="J1618" s="109">
        <f t="shared" si="195"/>
        <v>250</v>
      </c>
      <c r="K1618" t="e">
        <f t="shared" si="192"/>
        <v>#DIV/0!</v>
      </c>
      <c r="L1618" t="e">
        <f t="shared" si="193"/>
        <v>#DIV/0!</v>
      </c>
      <c r="M1618" t="e">
        <f t="shared" si="194"/>
        <v>#DIV/0!</v>
      </c>
    </row>
    <row r="1619" spans="1:13" x14ac:dyDescent="0.25">
      <c r="A1619" s="44" t="s">
        <v>461</v>
      </c>
      <c r="B1619" s="105">
        <v>0.77083333333333337</v>
      </c>
      <c r="C1619" s="44" t="s">
        <v>284</v>
      </c>
      <c r="D1619" s="44" t="s">
        <v>459</v>
      </c>
      <c r="E1619" s="44"/>
      <c r="F1619" s="44">
        <v>20</v>
      </c>
      <c r="G1619" s="44"/>
      <c r="H1619" s="48" t="s">
        <v>374</v>
      </c>
      <c r="I1619" s="108">
        <v>1</v>
      </c>
      <c r="J1619" s="109">
        <f t="shared" si="195"/>
        <v>50</v>
      </c>
      <c r="K1619" t="e">
        <f t="shared" si="192"/>
        <v>#DIV/0!</v>
      </c>
      <c r="L1619" t="e">
        <f t="shared" si="193"/>
        <v>#DIV/0!</v>
      </c>
      <c r="M1619" t="e">
        <f t="shared" si="194"/>
        <v>#DIV/0!</v>
      </c>
    </row>
    <row r="1620" spans="1:13" x14ac:dyDescent="0.25">
      <c r="A1620" s="44" t="s">
        <v>461</v>
      </c>
      <c r="B1620" s="105">
        <v>0.77083333333333337</v>
      </c>
      <c r="C1620" s="44" t="s">
        <v>284</v>
      </c>
      <c r="D1620" s="44" t="s">
        <v>459</v>
      </c>
      <c r="E1620" s="44"/>
      <c r="F1620" s="44">
        <v>20</v>
      </c>
      <c r="G1620" s="44"/>
      <c r="H1620" s="48" t="s">
        <v>346</v>
      </c>
      <c r="I1620" s="108">
        <v>8</v>
      </c>
      <c r="J1620" s="109">
        <f t="shared" si="195"/>
        <v>400</v>
      </c>
      <c r="K1620" t="e">
        <f t="shared" si="192"/>
        <v>#DIV/0!</v>
      </c>
      <c r="L1620" t="e">
        <f t="shared" si="193"/>
        <v>#DIV/0!</v>
      </c>
      <c r="M1620" t="e">
        <f t="shared" si="194"/>
        <v>#DIV/0!</v>
      </c>
    </row>
    <row r="1621" spans="1:13" x14ac:dyDescent="0.25">
      <c r="A1621" s="44" t="s">
        <v>461</v>
      </c>
      <c r="B1621" s="105">
        <v>0.77430555555555547</v>
      </c>
      <c r="C1621" s="44" t="s">
        <v>284</v>
      </c>
      <c r="D1621" s="44" t="s">
        <v>465</v>
      </c>
      <c r="E1621" s="44"/>
      <c r="F1621" s="44">
        <v>20</v>
      </c>
      <c r="G1621" s="44"/>
      <c r="H1621" s="48" t="s">
        <v>428</v>
      </c>
      <c r="I1621" s="108">
        <v>227</v>
      </c>
      <c r="J1621" s="109">
        <f t="shared" si="195"/>
        <v>11350.000000000002</v>
      </c>
      <c r="K1621" t="e">
        <f t="shared" si="192"/>
        <v>#DIV/0!</v>
      </c>
      <c r="L1621" t="e">
        <f t="shared" si="193"/>
        <v>#DIV/0!</v>
      </c>
      <c r="M1621" t="e">
        <f t="shared" si="194"/>
        <v>#DIV/0!</v>
      </c>
    </row>
    <row r="1622" spans="1:13" x14ac:dyDescent="0.25">
      <c r="A1622" s="44" t="s">
        <v>461</v>
      </c>
      <c r="B1622" s="105">
        <v>0.77430555555555547</v>
      </c>
      <c r="C1622" s="44" t="s">
        <v>284</v>
      </c>
      <c r="D1622" s="44" t="s">
        <v>465</v>
      </c>
      <c r="E1622" s="44"/>
      <c r="F1622" s="44">
        <v>20</v>
      </c>
      <c r="G1622" s="44"/>
      <c r="H1622" s="48" t="s">
        <v>330</v>
      </c>
      <c r="I1622" s="108">
        <v>32</v>
      </c>
      <c r="J1622" s="109">
        <f t="shared" si="195"/>
        <v>1600</v>
      </c>
      <c r="K1622" t="e">
        <f t="shared" si="192"/>
        <v>#DIV/0!</v>
      </c>
      <c r="L1622" t="e">
        <f t="shared" si="193"/>
        <v>#DIV/0!</v>
      </c>
      <c r="M1622" t="e">
        <f t="shared" si="194"/>
        <v>#DIV/0!</v>
      </c>
    </row>
    <row r="1623" spans="1:13" x14ac:dyDescent="0.25">
      <c r="A1623" s="44" t="s">
        <v>461</v>
      </c>
      <c r="B1623" s="105">
        <v>0.77430555555555547</v>
      </c>
      <c r="C1623" s="44" t="s">
        <v>284</v>
      </c>
      <c r="D1623" s="44" t="s">
        <v>465</v>
      </c>
      <c r="E1623" s="44"/>
      <c r="F1623" s="44">
        <v>20</v>
      </c>
      <c r="G1623" s="44"/>
      <c r="H1623" s="48" t="s">
        <v>374</v>
      </c>
      <c r="I1623" s="108">
        <v>10</v>
      </c>
      <c r="J1623" s="109">
        <f t="shared" si="195"/>
        <v>500</v>
      </c>
      <c r="K1623" t="e">
        <f t="shared" si="192"/>
        <v>#DIV/0!</v>
      </c>
      <c r="L1623" t="e">
        <f t="shared" si="193"/>
        <v>#DIV/0!</v>
      </c>
      <c r="M1623" t="e">
        <f t="shared" si="194"/>
        <v>#DIV/0!</v>
      </c>
    </row>
    <row r="1624" spans="1:13" x14ac:dyDescent="0.25">
      <c r="A1624" s="44" t="s">
        <v>461</v>
      </c>
      <c r="B1624" s="105">
        <v>0.77430555555555547</v>
      </c>
      <c r="C1624" s="44" t="s">
        <v>284</v>
      </c>
      <c r="D1624" s="44" t="s">
        <v>465</v>
      </c>
      <c r="E1624" s="44"/>
      <c r="F1624" s="44">
        <v>20</v>
      </c>
      <c r="G1624" s="44"/>
      <c r="H1624" s="48" t="s">
        <v>324</v>
      </c>
      <c r="I1624" s="108">
        <v>1</v>
      </c>
      <c r="J1624" s="109">
        <f t="shared" si="195"/>
        <v>50</v>
      </c>
      <c r="K1624" t="e">
        <f t="shared" si="192"/>
        <v>#DIV/0!</v>
      </c>
      <c r="L1624" t="e">
        <f t="shared" si="193"/>
        <v>#DIV/0!</v>
      </c>
      <c r="M1624" t="e">
        <f t="shared" si="194"/>
        <v>#DIV/0!</v>
      </c>
    </row>
    <row r="1625" spans="1:13" x14ac:dyDescent="0.25">
      <c r="A1625" s="44" t="s">
        <v>461</v>
      </c>
      <c r="B1625" s="105">
        <v>0.77777777777777779</v>
      </c>
      <c r="C1625" s="44" t="s">
        <v>284</v>
      </c>
      <c r="D1625" s="44" t="s">
        <v>474</v>
      </c>
      <c r="E1625" s="44"/>
      <c r="F1625" s="44">
        <v>20</v>
      </c>
      <c r="G1625" s="44"/>
      <c r="H1625" s="48" t="s">
        <v>428</v>
      </c>
      <c r="I1625" s="108">
        <v>201</v>
      </c>
      <c r="J1625" s="109">
        <f t="shared" si="195"/>
        <v>10050</v>
      </c>
      <c r="K1625" t="e">
        <f t="shared" si="192"/>
        <v>#DIV/0!</v>
      </c>
      <c r="L1625" t="e">
        <f t="shared" si="193"/>
        <v>#DIV/0!</v>
      </c>
      <c r="M1625" t="e">
        <f t="shared" si="194"/>
        <v>#DIV/0!</v>
      </c>
    </row>
    <row r="1626" spans="1:13" x14ac:dyDescent="0.25">
      <c r="A1626" s="44" t="s">
        <v>461</v>
      </c>
      <c r="B1626" s="105">
        <v>0.77777777777777779</v>
      </c>
      <c r="C1626" s="44" t="s">
        <v>284</v>
      </c>
      <c r="D1626" s="44" t="s">
        <v>474</v>
      </c>
      <c r="E1626" s="44"/>
      <c r="F1626" s="44">
        <v>20</v>
      </c>
      <c r="G1626" s="44"/>
      <c r="H1626" s="48" t="s">
        <v>330</v>
      </c>
      <c r="I1626" s="108">
        <v>12</v>
      </c>
      <c r="J1626" s="109">
        <f t="shared" si="195"/>
        <v>600</v>
      </c>
      <c r="K1626" t="e">
        <f t="shared" si="192"/>
        <v>#DIV/0!</v>
      </c>
      <c r="L1626" t="e">
        <f t="shared" si="193"/>
        <v>#DIV/0!</v>
      </c>
      <c r="M1626" t="e">
        <f t="shared" si="194"/>
        <v>#DIV/0!</v>
      </c>
    </row>
    <row r="1627" spans="1:13" x14ac:dyDescent="0.25">
      <c r="A1627" s="44" t="s">
        <v>461</v>
      </c>
      <c r="B1627" s="105">
        <v>0.77777777777777779</v>
      </c>
      <c r="C1627" s="44" t="s">
        <v>284</v>
      </c>
      <c r="D1627" s="44" t="s">
        <v>474</v>
      </c>
      <c r="E1627" s="44"/>
      <c r="F1627" s="44">
        <v>20</v>
      </c>
      <c r="G1627" s="44"/>
      <c r="H1627" s="48" t="s">
        <v>374</v>
      </c>
      <c r="I1627" s="108">
        <v>7</v>
      </c>
      <c r="J1627" s="109">
        <f t="shared" si="195"/>
        <v>350.00000000000006</v>
      </c>
      <c r="K1627" t="e">
        <f t="shared" si="192"/>
        <v>#DIV/0!</v>
      </c>
      <c r="L1627" t="e">
        <f t="shared" si="193"/>
        <v>#DIV/0!</v>
      </c>
      <c r="M1627" t="e">
        <f t="shared" si="194"/>
        <v>#DIV/0!</v>
      </c>
    </row>
    <row r="1628" spans="1:13" x14ac:dyDescent="0.25">
      <c r="A1628" s="44" t="s">
        <v>461</v>
      </c>
      <c r="B1628" s="105">
        <v>0.78125</v>
      </c>
      <c r="C1628" s="44" t="s">
        <v>284</v>
      </c>
      <c r="D1628" s="44" t="s">
        <v>466</v>
      </c>
      <c r="E1628" s="44"/>
      <c r="F1628" s="44">
        <v>20</v>
      </c>
      <c r="G1628" s="44"/>
      <c r="H1628" s="48" t="s">
        <v>428</v>
      </c>
      <c r="I1628" s="108">
        <v>88</v>
      </c>
      <c r="J1628" s="109">
        <f t="shared" si="195"/>
        <v>4400</v>
      </c>
      <c r="K1628" t="e">
        <f t="shared" si="192"/>
        <v>#DIV/0!</v>
      </c>
      <c r="L1628" t="e">
        <f t="shared" si="193"/>
        <v>#DIV/0!</v>
      </c>
      <c r="M1628" t="e">
        <f t="shared" si="194"/>
        <v>#DIV/0!</v>
      </c>
    </row>
    <row r="1629" spans="1:13" x14ac:dyDescent="0.25">
      <c r="A1629" s="44" t="s">
        <v>461</v>
      </c>
      <c r="B1629" s="105">
        <v>0.78125</v>
      </c>
      <c r="C1629" s="44" t="s">
        <v>284</v>
      </c>
      <c r="D1629" s="44" t="s">
        <v>466</v>
      </c>
      <c r="E1629" s="44"/>
      <c r="F1629" s="44">
        <v>20</v>
      </c>
      <c r="G1629" s="44"/>
      <c r="H1629" s="48" t="s">
        <v>330</v>
      </c>
      <c r="I1629" s="108">
        <v>4</v>
      </c>
      <c r="J1629" s="109">
        <f t="shared" si="195"/>
        <v>200</v>
      </c>
      <c r="K1629" t="e">
        <f t="shared" si="192"/>
        <v>#DIV/0!</v>
      </c>
      <c r="L1629" t="e">
        <f t="shared" si="193"/>
        <v>#DIV/0!</v>
      </c>
      <c r="M1629" t="e">
        <f t="shared" si="194"/>
        <v>#DIV/0!</v>
      </c>
    </row>
    <row r="1630" spans="1:13" x14ac:dyDescent="0.25">
      <c r="A1630" s="44" t="s">
        <v>461</v>
      </c>
      <c r="B1630" s="105">
        <v>0.78125</v>
      </c>
      <c r="C1630" s="44" t="s">
        <v>284</v>
      </c>
      <c r="D1630" s="44" t="s">
        <v>466</v>
      </c>
      <c r="E1630" s="44"/>
      <c r="F1630" s="44">
        <v>20</v>
      </c>
      <c r="G1630" s="44"/>
      <c r="H1630" s="48" t="s">
        <v>374</v>
      </c>
      <c r="I1630" s="108">
        <v>22</v>
      </c>
      <c r="J1630" s="109">
        <f t="shared" si="195"/>
        <v>1100</v>
      </c>
      <c r="K1630" t="e">
        <f t="shared" si="192"/>
        <v>#DIV/0!</v>
      </c>
      <c r="L1630" t="e">
        <f t="shared" si="193"/>
        <v>#DIV/0!</v>
      </c>
      <c r="M1630" t="e">
        <f t="shared" si="194"/>
        <v>#DIV/0!</v>
      </c>
    </row>
    <row r="1631" spans="1:13" x14ac:dyDescent="0.25">
      <c r="A1631" s="44" t="s">
        <v>461</v>
      </c>
      <c r="B1631" s="105">
        <v>0.78125</v>
      </c>
      <c r="C1631" s="44" t="s">
        <v>284</v>
      </c>
      <c r="D1631" s="44" t="s">
        <v>466</v>
      </c>
      <c r="E1631" s="44"/>
      <c r="F1631" s="44">
        <v>20</v>
      </c>
      <c r="G1631" s="44"/>
      <c r="H1631" s="48" t="s">
        <v>324</v>
      </c>
      <c r="I1631" s="108">
        <v>1</v>
      </c>
      <c r="J1631" s="109">
        <f t="shared" si="195"/>
        <v>50</v>
      </c>
      <c r="K1631" t="e">
        <f t="shared" si="192"/>
        <v>#DIV/0!</v>
      </c>
      <c r="L1631" t="e">
        <f t="shared" si="193"/>
        <v>#DIV/0!</v>
      </c>
      <c r="M1631" t="e">
        <f t="shared" si="194"/>
        <v>#DIV/0!</v>
      </c>
    </row>
    <row r="1632" spans="1:13" x14ac:dyDescent="0.25">
      <c r="A1632" s="44" t="s">
        <v>461</v>
      </c>
      <c r="B1632" s="105">
        <v>0.78472222222222221</v>
      </c>
      <c r="C1632" s="44" t="s">
        <v>284</v>
      </c>
      <c r="D1632" s="44" t="s">
        <v>467</v>
      </c>
      <c r="E1632" s="44"/>
      <c r="F1632" s="44">
        <v>20</v>
      </c>
      <c r="G1632" s="44"/>
      <c r="H1632" s="48" t="s">
        <v>428</v>
      </c>
      <c r="I1632" s="108">
        <v>48</v>
      </c>
      <c r="J1632" s="109">
        <f t="shared" si="195"/>
        <v>2400</v>
      </c>
      <c r="K1632" t="e">
        <f t="shared" si="192"/>
        <v>#DIV/0!</v>
      </c>
      <c r="L1632" t="e">
        <f t="shared" si="193"/>
        <v>#DIV/0!</v>
      </c>
      <c r="M1632" t="e">
        <f t="shared" si="194"/>
        <v>#DIV/0!</v>
      </c>
    </row>
    <row r="1633" spans="1:13" x14ac:dyDescent="0.25">
      <c r="A1633" s="44" t="s">
        <v>461</v>
      </c>
      <c r="B1633" s="105">
        <v>0.78472222222222221</v>
      </c>
      <c r="C1633" s="44" t="s">
        <v>284</v>
      </c>
      <c r="D1633" s="44" t="s">
        <v>467</v>
      </c>
      <c r="E1633" s="44"/>
      <c r="F1633" s="44">
        <v>20</v>
      </c>
      <c r="G1633" s="44"/>
      <c r="H1633" s="48" t="s">
        <v>330</v>
      </c>
      <c r="I1633" s="108">
        <v>10</v>
      </c>
      <c r="J1633" s="109">
        <f t="shared" si="195"/>
        <v>500</v>
      </c>
      <c r="K1633" t="e">
        <f t="shared" si="192"/>
        <v>#DIV/0!</v>
      </c>
      <c r="L1633" t="e">
        <f t="shared" si="193"/>
        <v>#DIV/0!</v>
      </c>
      <c r="M1633" t="e">
        <f t="shared" si="194"/>
        <v>#DIV/0!</v>
      </c>
    </row>
    <row r="1634" spans="1:13" x14ac:dyDescent="0.25">
      <c r="A1634" s="44" t="s">
        <v>461</v>
      </c>
      <c r="B1634" s="105">
        <v>0.78472222222222221</v>
      </c>
      <c r="C1634" s="44" t="s">
        <v>284</v>
      </c>
      <c r="D1634" s="44" t="s">
        <v>467</v>
      </c>
      <c r="E1634" s="44"/>
      <c r="F1634" s="44">
        <v>20</v>
      </c>
      <c r="G1634" s="44"/>
      <c r="H1634" s="48" t="s">
        <v>374</v>
      </c>
      <c r="I1634" s="108">
        <v>18</v>
      </c>
      <c r="J1634" s="109">
        <f t="shared" si="195"/>
        <v>900</v>
      </c>
      <c r="K1634" t="e">
        <f t="shared" si="192"/>
        <v>#DIV/0!</v>
      </c>
      <c r="L1634" t="e">
        <f t="shared" si="193"/>
        <v>#DIV/0!</v>
      </c>
      <c r="M1634" t="e">
        <f t="shared" si="194"/>
        <v>#DIV/0!</v>
      </c>
    </row>
    <row r="1635" spans="1:13" x14ac:dyDescent="0.25">
      <c r="A1635" s="44" t="s">
        <v>461</v>
      </c>
      <c r="B1635" s="105">
        <v>0.78472222222222221</v>
      </c>
      <c r="C1635" s="44" t="s">
        <v>284</v>
      </c>
      <c r="D1635" s="44" t="s">
        <v>467</v>
      </c>
      <c r="E1635" s="44"/>
      <c r="F1635" s="44">
        <v>20</v>
      </c>
      <c r="G1635" s="44"/>
      <c r="H1635" s="48" t="s">
        <v>324</v>
      </c>
      <c r="I1635" s="108">
        <v>1</v>
      </c>
      <c r="J1635" s="109">
        <f t="shared" si="195"/>
        <v>50</v>
      </c>
      <c r="K1635" t="e">
        <f t="shared" si="192"/>
        <v>#DIV/0!</v>
      </c>
      <c r="L1635" t="e">
        <f t="shared" si="193"/>
        <v>#DIV/0!</v>
      </c>
      <c r="M1635" t="e">
        <f t="shared" si="194"/>
        <v>#DIV/0!</v>
      </c>
    </row>
    <row r="1636" spans="1:13" x14ac:dyDescent="0.25">
      <c r="A1636" s="44" t="s">
        <v>461</v>
      </c>
      <c r="B1636" s="105">
        <v>0.82291666666666663</v>
      </c>
      <c r="C1636" s="44" t="s">
        <v>284</v>
      </c>
      <c r="D1636" s="44" t="s">
        <v>24</v>
      </c>
      <c r="E1636" s="44"/>
      <c r="F1636" s="44">
        <v>20</v>
      </c>
      <c r="G1636" s="44"/>
      <c r="H1636" s="48" t="s">
        <v>457</v>
      </c>
      <c r="I1636" s="108">
        <v>2600</v>
      </c>
      <c r="J1636" s="109">
        <f t="shared" si="195"/>
        <v>130000</v>
      </c>
      <c r="K1636" t="e">
        <f t="shared" si="192"/>
        <v>#DIV/0!</v>
      </c>
      <c r="L1636" t="e">
        <f t="shared" si="193"/>
        <v>#DIV/0!</v>
      </c>
      <c r="M1636" t="e">
        <f t="shared" si="194"/>
        <v>#DIV/0!</v>
      </c>
    </row>
    <row r="1637" spans="1:13" x14ac:dyDescent="0.25">
      <c r="A1637" s="44" t="s">
        <v>461</v>
      </c>
      <c r="B1637" s="105">
        <v>0.82291666666666663</v>
      </c>
      <c r="C1637" s="44" t="s">
        <v>284</v>
      </c>
      <c r="D1637" s="44" t="s">
        <v>459</v>
      </c>
      <c r="E1637" s="44"/>
      <c r="F1637" s="44">
        <v>20</v>
      </c>
      <c r="G1637" s="44"/>
      <c r="H1637" s="48" t="s">
        <v>457</v>
      </c>
      <c r="I1637" s="108">
        <v>1700</v>
      </c>
      <c r="J1637" s="109">
        <f t="shared" si="195"/>
        <v>85000</v>
      </c>
      <c r="K1637" t="e">
        <f t="shared" si="192"/>
        <v>#DIV/0!</v>
      </c>
      <c r="L1637" t="e">
        <f t="shared" si="193"/>
        <v>#DIV/0!</v>
      </c>
      <c r="M1637" t="e">
        <f t="shared" si="194"/>
        <v>#DIV/0!</v>
      </c>
    </row>
    <row r="1638" spans="1:13" x14ac:dyDescent="0.25">
      <c r="A1638" s="44" t="s">
        <v>461</v>
      </c>
      <c r="B1638" s="105">
        <v>0.93472222222222223</v>
      </c>
      <c r="C1638" s="44" t="s">
        <v>547</v>
      </c>
      <c r="D1638" s="44" t="s">
        <v>24</v>
      </c>
      <c r="E1638" s="44"/>
      <c r="F1638" s="44">
        <v>20</v>
      </c>
      <c r="G1638" s="44"/>
      <c r="H1638" s="48" t="s">
        <v>457</v>
      </c>
      <c r="I1638" s="108">
        <v>3000</v>
      </c>
      <c r="J1638" s="109">
        <f t="shared" si="195"/>
        <v>150000</v>
      </c>
      <c r="K1638" t="e">
        <f t="shared" si="192"/>
        <v>#DIV/0!</v>
      </c>
      <c r="L1638" t="e">
        <f t="shared" si="193"/>
        <v>#DIV/0!</v>
      </c>
      <c r="M1638" t="e">
        <f t="shared" si="194"/>
        <v>#DIV/0!</v>
      </c>
    </row>
    <row r="1639" spans="1:13" x14ac:dyDescent="0.25">
      <c r="A1639" s="44" t="s">
        <v>461</v>
      </c>
      <c r="B1639" s="105">
        <v>0.94166666666666676</v>
      </c>
      <c r="C1639" s="44" t="s">
        <v>547</v>
      </c>
      <c r="D1639" s="44" t="s">
        <v>460</v>
      </c>
      <c r="E1639" s="44"/>
      <c r="F1639" s="44">
        <v>20</v>
      </c>
      <c r="G1639" s="44"/>
      <c r="H1639" s="48" t="s">
        <v>457</v>
      </c>
      <c r="I1639" s="108">
        <v>700</v>
      </c>
      <c r="J1639" s="109">
        <f t="shared" si="195"/>
        <v>35000</v>
      </c>
      <c r="K1639" t="e">
        <f t="shared" si="192"/>
        <v>#DIV/0!</v>
      </c>
      <c r="L1639" t="e">
        <f t="shared" si="193"/>
        <v>#DIV/0!</v>
      </c>
      <c r="M1639" t="e">
        <f t="shared" si="194"/>
        <v>#DIV/0!</v>
      </c>
    </row>
    <row r="1640" spans="1:13" x14ac:dyDescent="0.25">
      <c r="A1640" s="44" t="s">
        <v>461</v>
      </c>
      <c r="B1640" s="105">
        <v>0.94444444444444453</v>
      </c>
      <c r="C1640" s="44" t="s">
        <v>547</v>
      </c>
      <c r="D1640" s="44" t="s">
        <v>459</v>
      </c>
      <c r="E1640" s="44"/>
      <c r="F1640" s="44">
        <v>20</v>
      </c>
      <c r="G1640" s="44"/>
      <c r="H1640" s="48" t="s">
        <v>457</v>
      </c>
      <c r="I1640" s="108">
        <v>700</v>
      </c>
      <c r="J1640" s="109">
        <f t="shared" si="195"/>
        <v>35000</v>
      </c>
      <c r="K1640" t="e">
        <f t="shared" si="192"/>
        <v>#DIV/0!</v>
      </c>
      <c r="L1640" t="e">
        <f t="shared" si="193"/>
        <v>#DIV/0!</v>
      </c>
      <c r="M1640" t="e">
        <f t="shared" si="194"/>
        <v>#DIV/0!</v>
      </c>
    </row>
    <row r="1641" spans="1:13" x14ac:dyDescent="0.25">
      <c r="A1641" s="44" t="s">
        <v>577</v>
      </c>
      <c r="B1641" s="105">
        <v>0.25</v>
      </c>
      <c r="C1641" s="44" t="s">
        <v>486</v>
      </c>
      <c r="D1641" s="44" t="s">
        <v>24</v>
      </c>
      <c r="E1641" s="44"/>
      <c r="F1641" s="48">
        <v>20</v>
      </c>
      <c r="G1641" s="44"/>
      <c r="H1641" s="48" t="s">
        <v>457</v>
      </c>
      <c r="I1641" s="108">
        <v>244</v>
      </c>
      <c r="J1641" s="109">
        <f t="shared" si="195"/>
        <v>12200.000000000002</v>
      </c>
      <c r="K1641" t="e">
        <f t="shared" si="192"/>
        <v>#DIV/0!</v>
      </c>
      <c r="L1641" t="e">
        <f t="shared" si="193"/>
        <v>#DIV/0!</v>
      </c>
      <c r="M1641" t="e">
        <f t="shared" si="194"/>
        <v>#DIV/0!</v>
      </c>
    </row>
    <row r="1642" spans="1:13" x14ac:dyDescent="0.25">
      <c r="A1642" s="44" t="s">
        <v>577</v>
      </c>
      <c r="B1642" s="105">
        <v>0.45833333333333331</v>
      </c>
      <c r="C1642" s="44" t="s">
        <v>486</v>
      </c>
      <c r="D1642" s="44" t="s">
        <v>24</v>
      </c>
      <c r="E1642" s="44"/>
      <c r="F1642" s="48">
        <v>20</v>
      </c>
      <c r="G1642" s="44"/>
      <c r="H1642" s="48" t="s">
        <v>457</v>
      </c>
      <c r="I1642" s="108">
        <v>212</v>
      </c>
      <c r="J1642" s="109">
        <f t="shared" si="195"/>
        <v>10600</v>
      </c>
      <c r="K1642" t="e">
        <f t="shared" si="192"/>
        <v>#DIV/0!</v>
      </c>
      <c r="L1642" t="e">
        <f t="shared" si="193"/>
        <v>#DIV/0!</v>
      </c>
      <c r="M1642" t="e">
        <f t="shared" si="194"/>
        <v>#DIV/0!</v>
      </c>
    </row>
    <row r="1643" spans="1:13" x14ac:dyDescent="0.25">
      <c r="A1643" s="44" t="s">
        <v>577</v>
      </c>
      <c r="B1643" s="105">
        <v>0.45833333333333331</v>
      </c>
      <c r="C1643" s="44" t="s">
        <v>486</v>
      </c>
      <c r="D1643" s="44" t="s">
        <v>459</v>
      </c>
      <c r="E1643" s="44"/>
      <c r="F1643" s="48">
        <v>20</v>
      </c>
      <c r="G1643" s="44"/>
      <c r="H1643" s="48" t="s">
        <v>457</v>
      </c>
      <c r="I1643" s="108">
        <v>176</v>
      </c>
      <c r="J1643" s="109">
        <f t="shared" ref="J1643:J1649" si="196">(I1643/(F1643/5000))*(1/5000)*1000</f>
        <v>8800</v>
      </c>
      <c r="K1643" t="e">
        <f t="shared" si="192"/>
        <v>#DIV/0!</v>
      </c>
      <c r="L1643" t="e">
        <f t="shared" si="193"/>
        <v>#DIV/0!</v>
      </c>
      <c r="M1643" t="e">
        <f t="shared" si="194"/>
        <v>#DIV/0!</v>
      </c>
    </row>
    <row r="1644" spans="1:13" x14ac:dyDescent="0.25">
      <c r="A1644" s="44" t="s">
        <v>577</v>
      </c>
      <c r="B1644" s="105">
        <v>0.45833333333333331</v>
      </c>
      <c r="C1644" s="44" t="s">
        <v>486</v>
      </c>
      <c r="D1644" s="44" t="s">
        <v>466</v>
      </c>
      <c r="E1644" s="44"/>
      <c r="F1644" s="48">
        <v>20</v>
      </c>
      <c r="G1644" s="44"/>
      <c r="H1644" s="48" t="s">
        <v>457</v>
      </c>
      <c r="I1644" s="108">
        <v>1636</v>
      </c>
      <c r="J1644" s="109">
        <f t="shared" si="196"/>
        <v>81800</v>
      </c>
      <c r="K1644" t="e">
        <f t="shared" si="192"/>
        <v>#DIV/0!</v>
      </c>
      <c r="L1644" t="e">
        <f t="shared" si="193"/>
        <v>#DIV/0!</v>
      </c>
      <c r="M1644" t="e">
        <f t="shared" si="194"/>
        <v>#DIV/0!</v>
      </c>
    </row>
    <row r="1645" spans="1:13" x14ac:dyDescent="0.25">
      <c r="A1645" s="44" t="s">
        <v>577</v>
      </c>
      <c r="B1645" s="105">
        <v>0.45833333333333331</v>
      </c>
      <c r="C1645" s="44" t="s">
        <v>576</v>
      </c>
      <c r="D1645" s="44" t="s">
        <v>472</v>
      </c>
      <c r="E1645" s="44"/>
      <c r="F1645" s="48">
        <v>20</v>
      </c>
      <c r="G1645" s="44"/>
      <c r="H1645" s="48" t="s">
        <v>457</v>
      </c>
      <c r="I1645" s="108">
        <v>224</v>
      </c>
      <c r="J1645" s="109">
        <f t="shared" si="196"/>
        <v>11200.000000000002</v>
      </c>
      <c r="K1645" t="e">
        <f t="shared" si="192"/>
        <v>#DIV/0!</v>
      </c>
      <c r="L1645" t="e">
        <f t="shared" si="193"/>
        <v>#DIV/0!</v>
      </c>
      <c r="M1645" t="e">
        <f t="shared" si="194"/>
        <v>#DIV/0!</v>
      </c>
    </row>
    <row r="1646" spans="1:13" x14ac:dyDescent="0.25">
      <c r="A1646" s="44" t="s">
        <v>577</v>
      </c>
      <c r="B1646" s="105">
        <v>0.45833333333333331</v>
      </c>
      <c r="C1646" s="44" t="s">
        <v>576</v>
      </c>
      <c r="D1646" s="44" t="s">
        <v>474</v>
      </c>
      <c r="E1646" s="44"/>
      <c r="F1646" s="48">
        <v>20</v>
      </c>
      <c r="G1646" s="44"/>
      <c r="H1646" s="48" t="s">
        <v>457</v>
      </c>
      <c r="I1646" s="108">
        <v>196</v>
      </c>
      <c r="J1646" s="109">
        <f t="shared" si="196"/>
        <v>9800</v>
      </c>
      <c r="K1646" t="e">
        <f t="shared" si="192"/>
        <v>#DIV/0!</v>
      </c>
      <c r="L1646" t="e">
        <f t="shared" si="193"/>
        <v>#DIV/0!</v>
      </c>
      <c r="M1646" t="e">
        <f t="shared" si="194"/>
        <v>#DIV/0!</v>
      </c>
    </row>
    <row r="1647" spans="1:13" x14ac:dyDescent="0.25">
      <c r="A1647" s="44" t="s">
        <v>577</v>
      </c>
      <c r="B1647" s="105">
        <v>0.45833333333333331</v>
      </c>
      <c r="C1647" s="44" t="s">
        <v>576</v>
      </c>
      <c r="D1647" s="44" t="s">
        <v>465</v>
      </c>
      <c r="E1647" s="44"/>
      <c r="F1647" s="48">
        <v>20</v>
      </c>
      <c r="G1647" s="44"/>
      <c r="H1647" s="48" t="s">
        <v>457</v>
      </c>
      <c r="I1647" s="108">
        <v>260</v>
      </c>
      <c r="J1647" s="109">
        <f t="shared" si="196"/>
        <v>13000</v>
      </c>
      <c r="K1647" t="e">
        <f t="shared" si="192"/>
        <v>#DIV/0!</v>
      </c>
      <c r="L1647" t="e">
        <f t="shared" si="193"/>
        <v>#DIV/0!</v>
      </c>
      <c r="M1647" t="e">
        <f t="shared" si="194"/>
        <v>#DIV/0!</v>
      </c>
    </row>
    <row r="1648" spans="1:13" x14ac:dyDescent="0.25">
      <c r="A1648" s="44" t="s">
        <v>577</v>
      </c>
      <c r="B1648" s="105">
        <v>0.66666666666666663</v>
      </c>
      <c r="C1648" s="44" t="s">
        <v>576</v>
      </c>
      <c r="D1648" s="44" t="s">
        <v>24</v>
      </c>
      <c r="E1648" s="44"/>
      <c r="F1648" s="48">
        <v>20</v>
      </c>
      <c r="G1648" s="44"/>
      <c r="H1648" s="48" t="s">
        <v>457</v>
      </c>
      <c r="I1648" s="108">
        <v>140</v>
      </c>
      <c r="J1648" s="109">
        <f t="shared" si="196"/>
        <v>7000</v>
      </c>
      <c r="K1648" t="e">
        <f t="shared" si="192"/>
        <v>#DIV/0!</v>
      </c>
      <c r="L1648" t="e">
        <f t="shared" si="193"/>
        <v>#DIV/0!</v>
      </c>
      <c r="M1648" t="e">
        <f t="shared" si="194"/>
        <v>#DIV/0!</v>
      </c>
    </row>
    <row r="1649" spans="1:13" x14ac:dyDescent="0.25">
      <c r="A1649" s="44" t="s">
        <v>577</v>
      </c>
      <c r="B1649" s="105">
        <v>0.66666666666666663</v>
      </c>
      <c r="C1649" s="44" t="s">
        <v>576</v>
      </c>
      <c r="D1649" s="44" t="s">
        <v>459</v>
      </c>
      <c r="E1649" s="44"/>
      <c r="F1649" s="48">
        <v>20</v>
      </c>
      <c r="G1649" s="44"/>
      <c r="H1649" s="48" t="s">
        <v>457</v>
      </c>
      <c r="I1649" s="108">
        <v>112</v>
      </c>
      <c r="J1649" s="109">
        <f t="shared" si="196"/>
        <v>5600.0000000000009</v>
      </c>
      <c r="K1649" t="e">
        <f t="shared" si="192"/>
        <v>#DIV/0!</v>
      </c>
      <c r="L1649" t="e">
        <f t="shared" si="193"/>
        <v>#DIV/0!</v>
      </c>
      <c r="M1649" t="e">
        <f t="shared" si="194"/>
        <v>#DIV/0!</v>
      </c>
    </row>
    <row r="1650" spans="1:13" x14ac:dyDescent="0.25">
      <c r="A1650" s="44" t="s">
        <v>118</v>
      </c>
      <c r="B1650" s="105">
        <v>0.33333333333333331</v>
      </c>
      <c r="C1650" s="44" t="s">
        <v>23</v>
      </c>
      <c r="D1650" s="44" t="s">
        <v>24</v>
      </c>
      <c r="E1650" s="44">
        <v>5000</v>
      </c>
      <c r="F1650" s="44">
        <v>1</v>
      </c>
      <c r="G1650" s="44">
        <f>F1650/1000</f>
        <v>1E-3</v>
      </c>
      <c r="H1650" s="44" t="s">
        <v>30</v>
      </c>
      <c r="I1650" s="44">
        <v>1</v>
      </c>
      <c r="J1650" s="106">
        <f>(I1650/G1650)*(1/5000)*1000</f>
        <v>200</v>
      </c>
      <c r="K1650">
        <f t="shared" si="192"/>
        <v>5000</v>
      </c>
      <c r="L1650">
        <f t="shared" si="193"/>
        <v>5</v>
      </c>
      <c r="M1650">
        <f t="shared" si="194"/>
        <v>5000</v>
      </c>
    </row>
    <row r="1651" spans="1:13" x14ac:dyDescent="0.25">
      <c r="A1651" s="44" t="s">
        <v>118</v>
      </c>
      <c r="B1651" s="105">
        <v>0.33333333333333331</v>
      </c>
      <c r="C1651" s="44" t="s">
        <v>23</v>
      </c>
      <c r="D1651" s="44" t="s">
        <v>24</v>
      </c>
      <c r="E1651" s="44">
        <v>5000</v>
      </c>
      <c r="F1651" s="44">
        <v>1</v>
      </c>
      <c r="G1651" s="44">
        <f>F1651/1000</f>
        <v>1E-3</v>
      </c>
      <c r="H1651" s="44" t="s">
        <v>84</v>
      </c>
      <c r="I1651" s="44">
        <v>2</v>
      </c>
      <c r="J1651" s="106">
        <f>(I1651/G1651)*(1/5000)*1000</f>
        <v>400</v>
      </c>
      <c r="K1651">
        <f t="shared" si="192"/>
        <v>10000</v>
      </c>
      <c r="L1651">
        <f t="shared" si="193"/>
        <v>10</v>
      </c>
      <c r="M1651">
        <f t="shared" si="194"/>
        <v>10000</v>
      </c>
    </row>
    <row r="1652" spans="1:13" x14ac:dyDescent="0.25">
      <c r="A1652" s="44" t="s">
        <v>619</v>
      </c>
      <c r="B1652" s="105">
        <v>0.32291666666666669</v>
      </c>
      <c r="C1652" s="44" t="s">
        <v>23</v>
      </c>
      <c r="D1652" s="44" t="s">
        <v>24</v>
      </c>
      <c r="E1652" s="44"/>
      <c r="F1652" s="44">
        <v>5</v>
      </c>
      <c r="G1652" s="44"/>
      <c r="H1652" s="44" t="s">
        <v>84</v>
      </c>
      <c r="I1652" s="44">
        <v>66</v>
      </c>
      <c r="J1652" s="109">
        <f>(I1652/(F1652/5000))*(1/5000)*1000</f>
        <v>13200.000000000002</v>
      </c>
      <c r="K1652" t="e">
        <f t="shared" si="192"/>
        <v>#DIV/0!</v>
      </c>
      <c r="L1652" t="e">
        <f t="shared" si="193"/>
        <v>#DIV/0!</v>
      </c>
      <c r="M1652" t="e">
        <f t="shared" si="194"/>
        <v>#DIV/0!</v>
      </c>
    </row>
    <row r="1653" spans="1:13" x14ac:dyDescent="0.25">
      <c r="A1653" s="44" t="s">
        <v>619</v>
      </c>
      <c r="B1653" s="105">
        <v>0.32291666666666669</v>
      </c>
      <c r="C1653" s="44" t="s">
        <v>23</v>
      </c>
      <c r="D1653" s="44" t="s">
        <v>24</v>
      </c>
      <c r="E1653" s="44"/>
      <c r="F1653" s="44">
        <v>5</v>
      </c>
      <c r="G1653" s="44"/>
      <c r="H1653" s="44" t="s">
        <v>28</v>
      </c>
      <c r="I1653" s="44">
        <v>9</v>
      </c>
      <c r="J1653" s="109">
        <f>(I1653/(F1653/5000))*(1/5000)*1000</f>
        <v>1800</v>
      </c>
      <c r="K1653" t="e">
        <f t="shared" si="192"/>
        <v>#DIV/0!</v>
      </c>
      <c r="L1653" t="e">
        <f t="shared" si="193"/>
        <v>#DIV/0!</v>
      </c>
      <c r="M1653" t="e">
        <f t="shared" si="194"/>
        <v>#DIV/0!</v>
      </c>
    </row>
    <row r="1654" spans="1:13" x14ac:dyDescent="0.25">
      <c r="A1654" s="44" t="s">
        <v>619</v>
      </c>
      <c r="B1654" s="105">
        <v>0.32291666666666669</v>
      </c>
      <c r="C1654" s="44" t="s">
        <v>23</v>
      </c>
      <c r="D1654" s="44" t="s">
        <v>24</v>
      </c>
      <c r="E1654" s="44"/>
      <c r="F1654" s="44">
        <v>5</v>
      </c>
      <c r="G1654" s="44"/>
      <c r="H1654" s="44" t="s">
        <v>56</v>
      </c>
      <c r="I1654" s="44">
        <v>21</v>
      </c>
      <c r="J1654" s="109">
        <f>(I1654/(F1654/5000))*(1/5000)*1000</f>
        <v>4200</v>
      </c>
      <c r="K1654" t="e">
        <f t="shared" si="192"/>
        <v>#DIV/0!</v>
      </c>
      <c r="L1654" t="e">
        <f t="shared" si="193"/>
        <v>#DIV/0!</v>
      </c>
      <c r="M1654" t="e">
        <f t="shared" si="194"/>
        <v>#DIV/0!</v>
      </c>
    </row>
    <row r="1655" spans="1:13" x14ac:dyDescent="0.25">
      <c r="A1655" s="44" t="s">
        <v>619</v>
      </c>
      <c r="B1655" s="105">
        <v>0.32291666666666669</v>
      </c>
      <c r="C1655" s="44" t="s">
        <v>23</v>
      </c>
      <c r="D1655" s="44" t="s">
        <v>24</v>
      </c>
      <c r="E1655" s="44"/>
      <c r="F1655" s="44">
        <v>5</v>
      </c>
      <c r="G1655" s="44"/>
      <c r="H1655" s="44" t="s">
        <v>30</v>
      </c>
      <c r="I1655" s="44">
        <v>13</v>
      </c>
      <c r="J1655" s="109">
        <f>(I1655/(F1655/5000))*(1/5000)*1000</f>
        <v>2600</v>
      </c>
      <c r="K1655" t="e">
        <f t="shared" si="192"/>
        <v>#DIV/0!</v>
      </c>
      <c r="L1655" t="e">
        <f t="shared" si="193"/>
        <v>#DIV/0!</v>
      </c>
      <c r="M1655" t="e">
        <f t="shared" si="194"/>
        <v>#DIV/0!</v>
      </c>
    </row>
    <row r="1656" spans="1:13" x14ac:dyDescent="0.25">
      <c r="A1656" s="44" t="s">
        <v>619</v>
      </c>
      <c r="B1656" s="105">
        <v>0.53472222222222221</v>
      </c>
      <c r="C1656" s="44" t="s">
        <v>23</v>
      </c>
      <c r="D1656" s="44" t="s">
        <v>24</v>
      </c>
      <c r="E1656" s="44"/>
      <c r="F1656" s="44">
        <v>20</v>
      </c>
      <c r="G1656" s="44"/>
      <c r="H1656" s="44" t="s">
        <v>457</v>
      </c>
      <c r="I1656" s="44">
        <v>181</v>
      </c>
      <c r="J1656" s="109">
        <f>(I1656/(F1656/5000))*(1/5000)*1000</f>
        <v>9050</v>
      </c>
      <c r="K1656" t="e">
        <f t="shared" si="192"/>
        <v>#DIV/0!</v>
      </c>
      <c r="L1656" t="e">
        <f t="shared" si="193"/>
        <v>#DIV/0!</v>
      </c>
      <c r="M1656" t="e">
        <f t="shared" si="194"/>
        <v>#DIV/0!</v>
      </c>
    </row>
    <row r="1657" spans="1:13" x14ac:dyDescent="0.25">
      <c r="A1657" s="44" t="s">
        <v>136</v>
      </c>
      <c r="B1657" s="105">
        <v>0.33333333333333331</v>
      </c>
      <c r="C1657" s="44" t="s">
        <v>23</v>
      </c>
      <c r="D1657" s="44" t="s">
        <v>24</v>
      </c>
      <c r="E1657" s="44">
        <v>5000</v>
      </c>
      <c r="F1657" s="44">
        <v>1</v>
      </c>
      <c r="G1657" s="44">
        <f>F1657/1000</f>
        <v>1E-3</v>
      </c>
      <c r="H1657" s="44" t="s">
        <v>35</v>
      </c>
      <c r="I1657" s="44">
        <v>4</v>
      </c>
      <c r="J1657" s="106">
        <f>(I1657/G1657)*(1/5000)*1000</f>
        <v>800</v>
      </c>
      <c r="K1657">
        <f t="shared" si="192"/>
        <v>20000</v>
      </c>
      <c r="L1657">
        <f t="shared" si="193"/>
        <v>20</v>
      </c>
      <c r="M1657">
        <f t="shared" si="194"/>
        <v>20000</v>
      </c>
    </row>
    <row r="1658" spans="1:13" x14ac:dyDescent="0.25">
      <c r="A1658" s="44" t="s">
        <v>136</v>
      </c>
      <c r="B1658" s="105">
        <v>0.33333333333333331</v>
      </c>
      <c r="C1658" s="44" t="s">
        <v>23</v>
      </c>
      <c r="D1658" s="44" t="s">
        <v>24</v>
      </c>
      <c r="E1658" s="44">
        <v>5000</v>
      </c>
      <c r="F1658" s="44">
        <v>1</v>
      </c>
      <c r="G1658" s="44">
        <f>F1658/1000</f>
        <v>1E-3</v>
      </c>
      <c r="H1658" s="44" t="s">
        <v>28</v>
      </c>
      <c r="I1658" s="44">
        <v>2</v>
      </c>
      <c r="J1658" s="106">
        <f>(I1658/G1658)*(1/5000)*1000</f>
        <v>400</v>
      </c>
      <c r="K1658">
        <f t="shared" si="192"/>
        <v>10000</v>
      </c>
      <c r="L1658">
        <f t="shared" si="193"/>
        <v>10</v>
      </c>
      <c r="M1658">
        <f t="shared" si="194"/>
        <v>10000</v>
      </c>
    </row>
    <row r="1659" spans="1:13" x14ac:dyDescent="0.25">
      <c r="A1659" s="44" t="s">
        <v>136</v>
      </c>
      <c r="B1659" s="105">
        <v>0.33333333333333331</v>
      </c>
      <c r="C1659" s="44" t="s">
        <v>23</v>
      </c>
      <c r="D1659" s="44" t="s">
        <v>24</v>
      </c>
      <c r="E1659" s="44">
        <v>5000</v>
      </c>
      <c r="F1659" s="44">
        <v>1</v>
      </c>
      <c r="G1659" s="44">
        <f>F1659/1000</f>
        <v>1E-3</v>
      </c>
      <c r="H1659" s="44" t="s">
        <v>77</v>
      </c>
      <c r="I1659" s="44">
        <v>2</v>
      </c>
      <c r="J1659" s="106">
        <f>(I1659/G1659)*(1/5000)*1000</f>
        <v>400</v>
      </c>
      <c r="K1659">
        <f t="shared" si="192"/>
        <v>10000</v>
      </c>
      <c r="L1659">
        <f t="shared" si="193"/>
        <v>10</v>
      </c>
      <c r="M1659">
        <f t="shared" si="194"/>
        <v>10000</v>
      </c>
    </row>
    <row r="1660" spans="1:13" x14ac:dyDescent="0.25">
      <c r="A1660" s="44" t="s">
        <v>136</v>
      </c>
      <c r="B1660" s="105">
        <v>0.33333333333333331</v>
      </c>
      <c r="C1660" s="44" t="s">
        <v>23</v>
      </c>
      <c r="D1660" s="44" t="s">
        <v>24</v>
      </c>
      <c r="E1660" s="44">
        <v>5000</v>
      </c>
      <c r="F1660" s="44">
        <v>1</v>
      </c>
      <c r="G1660" s="44">
        <f>F1660/1000</f>
        <v>1E-3</v>
      </c>
      <c r="H1660" s="44" t="s">
        <v>84</v>
      </c>
      <c r="I1660" s="44">
        <v>2</v>
      </c>
      <c r="J1660" s="106">
        <f>(I1660/G1660)*(1/5000)*1000</f>
        <v>400</v>
      </c>
      <c r="K1660">
        <f t="shared" si="192"/>
        <v>10000</v>
      </c>
      <c r="L1660">
        <f t="shared" si="193"/>
        <v>10</v>
      </c>
      <c r="M1660">
        <f t="shared" si="194"/>
        <v>10000</v>
      </c>
    </row>
    <row r="1661" spans="1:13" x14ac:dyDescent="0.25">
      <c r="A1661" s="44" t="s">
        <v>652</v>
      </c>
      <c r="B1661" s="105">
        <v>0.33333333333333331</v>
      </c>
      <c r="C1661" s="44" t="s">
        <v>284</v>
      </c>
      <c r="D1661" s="44" t="s">
        <v>24</v>
      </c>
      <c r="E1661" s="44"/>
      <c r="F1661" s="44">
        <v>63</v>
      </c>
      <c r="G1661" s="44"/>
      <c r="H1661" s="44" t="s">
        <v>58</v>
      </c>
      <c r="I1661" s="44">
        <v>2</v>
      </c>
      <c r="J1661" s="109">
        <f t="shared" ref="J1661:J1667" si="197">(I1661/(F1661/5000))*(1/5000)*1000</f>
        <v>31.74603174603175</v>
      </c>
      <c r="K1661" t="e">
        <f t="shared" si="192"/>
        <v>#DIV/0!</v>
      </c>
      <c r="L1661" t="e">
        <f t="shared" si="193"/>
        <v>#DIV/0!</v>
      </c>
      <c r="M1661" t="e">
        <f t="shared" si="194"/>
        <v>#DIV/0!</v>
      </c>
    </row>
    <row r="1662" spans="1:13" x14ac:dyDescent="0.25">
      <c r="A1662" s="44" t="s">
        <v>652</v>
      </c>
      <c r="B1662" s="105">
        <v>0.33333333333333331</v>
      </c>
      <c r="C1662" s="44" t="s">
        <v>284</v>
      </c>
      <c r="D1662" s="44" t="s">
        <v>24</v>
      </c>
      <c r="E1662" s="44"/>
      <c r="F1662" s="44">
        <v>63</v>
      </c>
      <c r="G1662" s="44"/>
      <c r="H1662" s="44" t="s">
        <v>45</v>
      </c>
      <c r="I1662" s="44">
        <v>1</v>
      </c>
      <c r="J1662" s="109">
        <f t="shared" si="197"/>
        <v>15.873015873015875</v>
      </c>
      <c r="K1662" t="e">
        <f t="shared" si="192"/>
        <v>#DIV/0!</v>
      </c>
      <c r="L1662" t="e">
        <f t="shared" si="193"/>
        <v>#DIV/0!</v>
      </c>
      <c r="M1662" t="e">
        <f t="shared" si="194"/>
        <v>#DIV/0!</v>
      </c>
    </row>
    <row r="1663" spans="1:13" x14ac:dyDescent="0.25">
      <c r="A1663" s="44" t="s">
        <v>652</v>
      </c>
      <c r="B1663" s="105">
        <v>0.33333333333333331</v>
      </c>
      <c r="C1663" s="44" t="s">
        <v>284</v>
      </c>
      <c r="D1663" s="44" t="s">
        <v>24</v>
      </c>
      <c r="E1663" s="44"/>
      <c r="F1663" s="44">
        <v>63</v>
      </c>
      <c r="G1663" s="44"/>
      <c r="H1663" s="44" t="s">
        <v>696</v>
      </c>
      <c r="I1663" s="44">
        <v>54</v>
      </c>
      <c r="J1663" s="109">
        <f t="shared" si="197"/>
        <v>857.14285714285711</v>
      </c>
      <c r="K1663" t="e">
        <f t="shared" si="192"/>
        <v>#DIV/0!</v>
      </c>
      <c r="L1663" t="e">
        <f t="shared" si="193"/>
        <v>#DIV/0!</v>
      </c>
      <c r="M1663" t="e">
        <f t="shared" si="194"/>
        <v>#DIV/0!</v>
      </c>
    </row>
    <row r="1664" spans="1:13" x14ac:dyDescent="0.25">
      <c r="A1664" s="44" t="s">
        <v>652</v>
      </c>
      <c r="B1664" s="105">
        <v>0.33333333333333331</v>
      </c>
      <c r="C1664" s="44" t="s">
        <v>284</v>
      </c>
      <c r="D1664" s="44" t="s">
        <v>24</v>
      </c>
      <c r="E1664" s="44"/>
      <c r="F1664" s="44">
        <v>63</v>
      </c>
      <c r="G1664" s="44"/>
      <c r="H1664" s="44" t="s">
        <v>498</v>
      </c>
      <c r="I1664" s="44">
        <v>1</v>
      </c>
      <c r="J1664" s="109">
        <f t="shared" si="197"/>
        <v>15.873015873015875</v>
      </c>
      <c r="K1664" t="e">
        <f t="shared" si="192"/>
        <v>#DIV/0!</v>
      </c>
      <c r="L1664" t="e">
        <f t="shared" si="193"/>
        <v>#DIV/0!</v>
      </c>
      <c r="M1664" t="e">
        <f t="shared" si="194"/>
        <v>#DIV/0!</v>
      </c>
    </row>
    <row r="1665" spans="1:13" x14ac:dyDescent="0.25">
      <c r="A1665" s="44" t="s">
        <v>652</v>
      </c>
      <c r="B1665" s="105">
        <v>0.33333333333333331</v>
      </c>
      <c r="C1665" s="44" t="s">
        <v>284</v>
      </c>
      <c r="D1665" s="44" t="s">
        <v>24</v>
      </c>
      <c r="E1665" s="44"/>
      <c r="F1665" s="44">
        <v>63</v>
      </c>
      <c r="G1665" s="44"/>
      <c r="H1665" s="44" t="s">
        <v>523</v>
      </c>
      <c r="I1665" s="44">
        <v>1</v>
      </c>
      <c r="J1665" s="109">
        <f t="shared" si="197"/>
        <v>15.873015873015875</v>
      </c>
      <c r="K1665" t="e">
        <f t="shared" si="192"/>
        <v>#DIV/0!</v>
      </c>
      <c r="L1665" t="e">
        <f t="shared" si="193"/>
        <v>#DIV/0!</v>
      </c>
      <c r="M1665" t="e">
        <f t="shared" si="194"/>
        <v>#DIV/0!</v>
      </c>
    </row>
    <row r="1666" spans="1:13" x14ac:dyDescent="0.25">
      <c r="A1666" s="44" t="s">
        <v>652</v>
      </c>
      <c r="B1666" s="105">
        <v>0.33333333333333331</v>
      </c>
      <c r="C1666" s="44" t="s">
        <v>284</v>
      </c>
      <c r="D1666" s="44" t="s">
        <v>24</v>
      </c>
      <c r="E1666" s="44"/>
      <c r="F1666" s="44">
        <v>63</v>
      </c>
      <c r="G1666" s="44"/>
      <c r="H1666" s="44" t="s">
        <v>694</v>
      </c>
      <c r="I1666" s="44">
        <v>2</v>
      </c>
      <c r="J1666" s="109">
        <f t="shared" si="197"/>
        <v>31.74603174603175</v>
      </c>
      <c r="K1666" t="e">
        <f t="shared" ref="K1666:K1729" si="198">((I1666*1000)/(F1666*(E1666/25)))*1000</f>
        <v>#DIV/0!</v>
      </c>
      <c r="L1666" t="e">
        <f t="shared" ref="L1666:L1729" si="199">(I1666/1)*(1/(E1666/25))*1000</f>
        <v>#DIV/0!</v>
      </c>
      <c r="M1666" t="e">
        <f t="shared" ref="M1666:M1729" si="200">(I1666*1000)/(F1666*(E1666/25))*1000</f>
        <v>#DIV/0!</v>
      </c>
    </row>
    <row r="1667" spans="1:13" x14ac:dyDescent="0.25">
      <c r="A1667" s="44" t="s">
        <v>652</v>
      </c>
      <c r="B1667" s="105">
        <v>0.33333333333333331</v>
      </c>
      <c r="C1667" s="44" t="s">
        <v>284</v>
      </c>
      <c r="D1667" s="44" t="s">
        <v>24</v>
      </c>
      <c r="E1667" s="44"/>
      <c r="F1667" s="44">
        <v>63</v>
      </c>
      <c r="G1667" s="44"/>
      <c r="H1667" s="44" t="s">
        <v>304</v>
      </c>
      <c r="I1667" s="44">
        <v>2</v>
      </c>
      <c r="J1667" s="109">
        <f t="shared" si="197"/>
        <v>31.74603174603175</v>
      </c>
      <c r="K1667" t="e">
        <f t="shared" si="198"/>
        <v>#DIV/0!</v>
      </c>
      <c r="L1667" t="e">
        <f t="shared" si="199"/>
        <v>#DIV/0!</v>
      </c>
      <c r="M1667" t="e">
        <f t="shared" si="200"/>
        <v>#DIV/0!</v>
      </c>
    </row>
    <row r="1668" spans="1:13" x14ac:dyDescent="0.25">
      <c r="A1668" s="44" t="s">
        <v>171</v>
      </c>
      <c r="B1668" s="105">
        <v>0.33333333333333331</v>
      </c>
      <c r="C1668" s="44" t="s">
        <v>23</v>
      </c>
      <c r="D1668" s="44" t="s">
        <v>24</v>
      </c>
      <c r="E1668" s="44">
        <v>5000</v>
      </c>
      <c r="F1668" s="44">
        <v>1</v>
      </c>
      <c r="G1668" s="44">
        <f>F1668/1000</f>
        <v>1E-3</v>
      </c>
      <c r="H1668" s="44" t="s">
        <v>26</v>
      </c>
      <c r="I1668" s="44">
        <v>4</v>
      </c>
      <c r="J1668" s="106">
        <f>(I1668/G1668)*(1/5000)*1000</f>
        <v>800</v>
      </c>
      <c r="K1668">
        <f t="shared" si="198"/>
        <v>20000</v>
      </c>
      <c r="L1668">
        <f t="shared" si="199"/>
        <v>20</v>
      </c>
      <c r="M1668">
        <f t="shared" si="200"/>
        <v>20000</v>
      </c>
    </row>
    <row r="1669" spans="1:13" x14ac:dyDescent="0.25">
      <c r="A1669" s="44" t="s">
        <v>217</v>
      </c>
      <c r="B1669" s="105">
        <v>0.33333333333333331</v>
      </c>
      <c r="C1669" s="44" t="s">
        <v>23</v>
      </c>
      <c r="D1669" s="44" t="s">
        <v>24</v>
      </c>
      <c r="E1669" s="44">
        <v>5000</v>
      </c>
      <c r="F1669" s="44">
        <v>1</v>
      </c>
      <c r="G1669" s="44">
        <f>F1669/1000</f>
        <v>1E-3</v>
      </c>
      <c r="H1669" s="44" t="s">
        <v>26</v>
      </c>
      <c r="I1669" s="44">
        <v>2</v>
      </c>
      <c r="J1669" s="106">
        <f>(I1669/G1669)*(1/5000)*1000</f>
        <v>400</v>
      </c>
      <c r="K1669">
        <f t="shared" si="198"/>
        <v>10000</v>
      </c>
      <c r="L1669">
        <f t="shared" si="199"/>
        <v>10</v>
      </c>
      <c r="M1669">
        <f t="shared" si="200"/>
        <v>10000</v>
      </c>
    </row>
    <row r="1670" spans="1:13" x14ac:dyDescent="0.25">
      <c r="A1670" s="44" t="s">
        <v>217</v>
      </c>
      <c r="B1670" s="105">
        <v>0.33333333333333331</v>
      </c>
      <c r="C1670" s="44" t="s">
        <v>23</v>
      </c>
      <c r="D1670" s="44" t="s">
        <v>24</v>
      </c>
      <c r="E1670" s="44">
        <v>5000</v>
      </c>
      <c r="F1670" s="44">
        <v>1</v>
      </c>
      <c r="G1670" s="44">
        <f>F1670/1000</f>
        <v>1E-3</v>
      </c>
      <c r="H1670" s="44" t="s">
        <v>30</v>
      </c>
      <c r="I1670" s="44">
        <v>1</v>
      </c>
      <c r="J1670" s="106">
        <f>(I1670/G1670)*(1/5000)*1000</f>
        <v>200</v>
      </c>
      <c r="K1670">
        <f t="shared" si="198"/>
        <v>5000</v>
      </c>
      <c r="L1670">
        <f t="shared" si="199"/>
        <v>5</v>
      </c>
      <c r="M1670">
        <f t="shared" si="200"/>
        <v>5000</v>
      </c>
    </row>
    <row r="1671" spans="1:13" x14ac:dyDescent="0.25">
      <c r="A1671" s="65" t="s">
        <v>786</v>
      </c>
      <c r="B1671" s="74">
        <v>0.33333333333333298</v>
      </c>
      <c r="C1671" s="65" t="s">
        <v>23</v>
      </c>
      <c r="D1671" s="65" t="s">
        <v>24</v>
      </c>
      <c r="E1671" s="65">
        <v>5000</v>
      </c>
      <c r="F1671" s="65">
        <v>1</v>
      </c>
      <c r="G1671" s="65">
        <v>1E-3</v>
      </c>
      <c r="H1671" s="65" t="s">
        <v>542</v>
      </c>
      <c r="I1671" s="75">
        <v>1</v>
      </c>
      <c r="J1671" s="75">
        <f>(I1671/G1671)*(1/E1671)*1000</f>
        <v>200</v>
      </c>
      <c r="K1671">
        <f t="shared" si="198"/>
        <v>5000</v>
      </c>
      <c r="L1671">
        <f t="shared" si="199"/>
        <v>5</v>
      </c>
      <c r="M1671">
        <f t="shared" si="200"/>
        <v>5000</v>
      </c>
    </row>
    <row r="1672" spans="1:13" x14ac:dyDescent="0.25">
      <c r="A1672" s="65" t="s">
        <v>786</v>
      </c>
      <c r="B1672" s="74">
        <v>0.33333333333333298</v>
      </c>
      <c r="C1672" s="65" t="s">
        <v>23</v>
      </c>
      <c r="D1672" s="65" t="s">
        <v>24</v>
      </c>
      <c r="E1672" s="65">
        <v>5000</v>
      </c>
      <c r="F1672" s="65">
        <v>1</v>
      </c>
      <c r="G1672" s="65">
        <v>1E-3</v>
      </c>
      <c r="H1672" s="65" t="s">
        <v>26</v>
      </c>
      <c r="I1672" s="75">
        <v>1</v>
      </c>
      <c r="J1672" s="75">
        <f>(I1672/G1672)*(1/E1672)*1000</f>
        <v>200</v>
      </c>
      <c r="K1672">
        <f t="shared" si="198"/>
        <v>5000</v>
      </c>
      <c r="L1672">
        <f t="shared" si="199"/>
        <v>5</v>
      </c>
      <c r="M1672">
        <f t="shared" si="200"/>
        <v>5000</v>
      </c>
    </row>
    <row r="1673" spans="1:13" x14ac:dyDescent="0.25">
      <c r="A1673" s="65" t="s">
        <v>786</v>
      </c>
      <c r="B1673" s="74">
        <v>0.33333333333333298</v>
      </c>
      <c r="C1673" s="65" t="s">
        <v>23</v>
      </c>
      <c r="D1673" s="65" t="s">
        <v>24</v>
      </c>
      <c r="E1673" s="65">
        <v>5000</v>
      </c>
      <c r="F1673" s="65">
        <v>1</v>
      </c>
      <c r="G1673" s="65">
        <v>1E-3</v>
      </c>
      <c r="H1673" s="65" t="s">
        <v>162</v>
      </c>
      <c r="I1673" s="75">
        <v>4</v>
      </c>
      <c r="J1673" s="75">
        <f>(I1673/G1673)*(1/E1673)*1000</f>
        <v>800</v>
      </c>
      <c r="K1673">
        <f t="shared" si="198"/>
        <v>20000</v>
      </c>
      <c r="L1673">
        <f t="shared" si="199"/>
        <v>20</v>
      </c>
      <c r="M1673">
        <f t="shared" si="200"/>
        <v>20000</v>
      </c>
    </row>
    <row r="1674" spans="1:13" x14ac:dyDescent="0.25">
      <c r="A1674" s="65" t="s">
        <v>786</v>
      </c>
      <c r="B1674" s="74">
        <v>0.33333333333333298</v>
      </c>
      <c r="C1674" s="65" t="s">
        <v>23</v>
      </c>
      <c r="D1674" s="65" t="s">
        <v>24</v>
      </c>
      <c r="E1674" s="65">
        <v>5000</v>
      </c>
      <c r="F1674" s="65">
        <v>1</v>
      </c>
      <c r="G1674" s="65">
        <v>1E-3</v>
      </c>
      <c r="H1674" s="65" t="s">
        <v>750</v>
      </c>
      <c r="I1674" s="75">
        <v>2</v>
      </c>
      <c r="J1674" s="75">
        <f>(I1674/G1674)*(1/E1674)*1000</f>
        <v>400</v>
      </c>
      <c r="K1674">
        <f t="shared" si="198"/>
        <v>10000</v>
      </c>
      <c r="L1674">
        <f t="shared" si="199"/>
        <v>10</v>
      </c>
      <c r="M1674">
        <f t="shared" si="200"/>
        <v>10000</v>
      </c>
    </row>
    <row r="1675" spans="1:13" x14ac:dyDescent="0.25">
      <c r="A1675" s="65" t="s">
        <v>786</v>
      </c>
      <c r="B1675" s="74">
        <v>0.33333333333333298</v>
      </c>
      <c r="C1675" s="65" t="s">
        <v>23</v>
      </c>
      <c r="D1675" s="65" t="s">
        <v>24</v>
      </c>
      <c r="E1675" s="65">
        <v>5000</v>
      </c>
      <c r="F1675" s="65">
        <v>1</v>
      </c>
      <c r="G1675" s="65">
        <v>1E-3</v>
      </c>
      <c r="H1675" s="65" t="s">
        <v>733</v>
      </c>
      <c r="I1675" s="75">
        <v>1</v>
      </c>
      <c r="J1675" s="75">
        <f>(I1675/G1675)*(1/E1675)*1000</f>
        <v>200</v>
      </c>
      <c r="K1675">
        <f t="shared" si="198"/>
        <v>5000</v>
      </c>
      <c r="L1675">
        <f t="shared" si="199"/>
        <v>5</v>
      </c>
      <c r="M1675">
        <f t="shared" si="200"/>
        <v>5000</v>
      </c>
    </row>
    <row r="1676" spans="1:13" x14ac:dyDescent="0.25">
      <c r="A1676" s="44" t="s">
        <v>235</v>
      </c>
      <c r="B1676" s="105">
        <v>0.33333333333333331</v>
      </c>
      <c r="C1676" s="44" t="s">
        <v>23</v>
      </c>
      <c r="D1676" s="44" t="s">
        <v>24</v>
      </c>
      <c r="E1676" s="44">
        <v>5000</v>
      </c>
      <c r="F1676" s="44">
        <v>1</v>
      </c>
      <c r="G1676" s="44">
        <f>F1676/1000</f>
        <v>1E-3</v>
      </c>
      <c r="H1676" s="44" t="s">
        <v>35</v>
      </c>
      <c r="I1676" s="44">
        <v>1</v>
      </c>
      <c r="J1676" s="106">
        <f>(I1676/G1676)*(1/5000)*1000</f>
        <v>200</v>
      </c>
      <c r="K1676">
        <f t="shared" si="198"/>
        <v>5000</v>
      </c>
      <c r="L1676">
        <f t="shared" si="199"/>
        <v>5</v>
      </c>
      <c r="M1676">
        <f t="shared" si="200"/>
        <v>5000</v>
      </c>
    </row>
    <row r="1677" spans="1:13" x14ac:dyDescent="0.25">
      <c r="A1677" s="65" t="s">
        <v>809</v>
      </c>
      <c r="B1677" s="74">
        <v>0.33333333333333298</v>
      </c>
      <c r="C1677" s="65" t="s">
        <v>23</v>
      </c>
      <c r="D1677" s="65" t="s">
        <v>24</v>
      </c>
      <c r="E1677" s="65">
        <v>5000</v>
      </c>
      <c r="F1677" s="65">
        <v>1</v>
      </c>
      <c r="G1677" s="65">
        <v>1E-3</v>
      </c>
      <c r="H1677" s="65" t="s">
        <v>542</v>
      </c>
      <c r="I1677" s="75">
        <v>1</v>
      </c>
      <c r="J1677" s="75">
        <f t="shared" ref="J1677:J1686" si="201">(I1677/G1677)*(1/E1677)*1000</f>
        <v>200</v>
      </c>
      <c r="K1677">
        <f t="shared" si="198"/>
        <v>5000</v>
      </c>
      <c r="L1677">
        <f t="shared" si="199"/>
        <v>5</v>
      </c>
      <c r="M1677">
        <f t="shared" si="200"/>
        <v>5000</v>
      </c>
    </row>
    <row r="1678" spans="1:13" x14ac:dyDescent="0.25">
      <c r="A1678" s="65" t="s">
        <v>809</v>
      </c>
      <c r="B1678" s="74">
        <v>0.33333333333333298</v>
      </c>
      <c r="C1678" s="65" t="s">
        <v>23</v>
      </c>
      <c r="D1678" s="65" t="s">
        <v>24</v>
      </c>
      <c r="E1678" s="65">
        <v>5000</v>
      </c>
      <c r="F1678" s="65">
        <v>1</v>
      </c>
      <c r="G1678" s="65">
        <v>1E-3</v>
      </c>
      <c r="H1678" s="65" t="s">
        <v>26</v>
      </c>
      <c r="I1678" s="75">
        <v>1</v>
      </c>
      <c r="J1678" s="75">
        <f t="shared" si="201"/>
        <v>200</v>
      </c>
      <c r="K1678">
        <f t="shared" si="198"/>
        <v>5000</v>
      </c>
      <c r="L1678">
        <f t="shared" si="199"/>
        <v>5</v>
      </c>
      <c r="M1678">
        <f t="shared" si="200"/>
        <v>5000</v>
      </c>
    </row>
    <row r="1679" spans="1:13" x14ac:dyDescent="0.25">
      <c r="A1679" s="65" t="s">
        <v>809</v>
      </c>
      <c r="B1679" s="74">
        <v>0.33333333333333298</v>
      </c>
      <c r="C1679" s="65" t="s">
        <v>23</v>
      </c>
      <c r="D1679" s="65" t="s">
        <v>24</v>
      </c>
      <c r="E1679" s="65">
        <v>5000</v>
      </c>
      <c r="F1679" s="65">
        <v>1</v>
      </c>
      <c r="G1679" s="65">
        <v>1E-3</v>
      </c>
      <c r="H1679" s="65" t="s">
        <v>162</v>
      </c>
      <c r="I1679" s="75">
        <v>1</v>
      </c>
      <c r="J1679" s="75">
        <f t="shared" si="201"/>
        <v>200</v>
      </c>
      <c r="K1679">
        <f t="shared" si="198"/>
        <v>5000</v>
      </c>
      <c r="L1679">
        <f t="shared" si="199"/>
        <v>5</v>
      </c>
      <c r="M1679">
        <f t="shared" si="200"/>
        <v>5000</v>
      </c>
    </row>
    <row r="1680" spans="1:13" x14ac:dyDescent="0.25">
      <c r="A1680" s="65" t="s">
        <v>809</v>
      </c>
      <c r="B1680" s="74">
        <v>0.33333333333333298</v>
      </c>
      <c r="C1680" s="65" t="s">
        <v>23</v>
      </c>
      <c r="D1680" s="65" t="s">
        <v>24</v>
      </c>
      <c r="E1680" s="65">
        <v>5000</v>
      </c>
      <c r="F1680" s="65">
        <v>1</v>
      </c>
      <c r="G1680" s="65">
        <v>1E-3</v>
      </c>
      <c r="H1680" s="65" t="s">
        <v>733</v>
      </c>
      <c r="I1680" s="75">
        <v>1</v>
      </c>
      <c r="J1680" s="75">
        <f t="shared" si="201"/>
        <v>200</v>
      </c>
      <c r="K1680">
        <f t="shared" si="198"/>
        <v>5000</v>
      </c>
      <c r="L1680">
        <f t="shared" si="199"/>
        <v>5</v>
      </c>
      <c r="M1680">
        <f t="shared" si="200"/>
        <v>5000</v>
      </c>
    </row>
    <row r="1681" spans="1:13" x14ac:dyDescent="0.25">
      <c r="A1681" s="65" t="s">
        <v>372</v>
      </c>
      <c r="B1681" s="74">
        <v>0.33333333333333331</v>
      </c>
      <c r="C1681" s="65" t="s">
        <v>23</v>
      </c>
      <c r="D1681" s="65" t="s">
        <v>455</v>
      </c>
      <c r="E1681" s="65">
        <v>5000</v>
      </c>
      <c r="F1681" s="65">
        <v>20</v>
      </c>
      <c r="G1681" s="65">
        <f t="shared" ref="G1681:G1686" si="202">F1681/5000</f>
        <v>4.0000000000000001E-3</v>
      </c>
      <c r="H1681" s="65" t="s">
        <v>334</v>
      </c>
      <c r="I1681" s="75">
        <v>2</v>
      </c>
      <c r="J1681" s="75">
        <f t="shared" si="201"/>
        <v>100</v>
      </c>
      <c r="K1681">
        <f t="shared" si="198"/>
        <v>500</v>
      </c>
      <c r="L1681">
        <f t="shared" si="199"/>
        <v>10</v>
      </c>
      <c r="M1681">
        <f t="shared" si="200"/>
        <v>500</v>
      </c>
    </row>
    <row r="1682" spans="1:13" x14ac:dyDescent="0.25">
      <c r="A1682" s="65" t="s">
        <v>372</v>
      </c>
      <c r="B1682" s="74">
        <v>0.33333333333333331</v>
      </c>
      <c r="C1682" s="65" t="s">
        <v>23</v>
      </c>
      <c r="D1682" s="65" t="s">
        <v>455</v>
      </c>
      <c r="E1682" s="65">
        <v>5000</v>
      </c>
      <c r="F1682" s="65">
        <v>20</v>
      </c>
      <c r="G1682" s="65">
        <f t="shared" si="202"/>
        <v>4.0000000000000001E-3</v>
      </c>
      <c r="H1682" s="65" t="s">
        <v>535</v>
      </c>
      <c r="I1682" s="75">
        <v>2</v>
      </c>
      <c r="J1682" s="75">
        <f t="shared" si="201"/>
        <v>100</v>
      </c>
      <c r="K1682">
        <f t="shared" si="198"/>
        <v>500</v>
      </c>
      <c r="L1682">
        <f t="shared" si="199"/>
        <v>10</v>
      </c>
      <c r="M1682">
        <f t="shared" si="200"/>
        <v>500</v>
      </c>
    </row>
    <row r="1683" spans="1:13" x14ac:dyDescent="0.25">
      <c r="A1683" s="65" t="s">
        <v>372</v>
      </c>
      <c r="B1683" s="74">
        <v>0.33333333333333331</v>
      </c>
      <c r="C1683" s="65" t="s">
        <v>23</v>
      </c>
      <c r="D1683" s="65" t="s">
        <v>455</v>
      </c>
      <c r="E1683" s="65">
        <v>5000</v>
      </c>
      <c r="F1683" s="65">
        <v>20</v>
      </c>
      <c r="G1683" s="65">
        <f t="shared" si="202"/>
        <v>4.0000000000000001E-3</v>
      </c>
      <c r="H1683" s="65" t="s">
        <v>533</v>
      </c>
      <c r="I1683" s="75">
        <v>10</v>
      </c>
      <c r="J1683" s="75">
        <f t="shared" si="201"/>
        <v>500</v>
      </c>
      <c r="K1683">
        <f t="shared" si="198"/>
        <v>2500</v>
      </c>
      <c r="L1683">
        <f t="shared" si="199"/>
        <v>50</v>
      </c>
      <c r="M1683">
        <f t="shared" si="200"/>
        <v>2500</v>
      </c>
    </row>
    <row r="1684" spans="1:13" x14ac:dyDescent="0.25">
      <c r="A1684" s="65" t="s">
        <v>372</v>
      </c>
      <c r="B1684" s="74">
        <v>0.33333333333333331</v>
      </c>
      <c r="C1684" s="65" t="s">
        <v>23</v>
      </c>
      <c r="D1684" s="65" t="s">
        <v>455</v>
      </c>
      <c r="E1684" s="65">
        <v>5000</v>
      </c>
      <c r="F1684" s="65">
        <v>20</v>
      </c>
      <c r="G1684" s="65">
        <f t="shared" si="202"/>
        <v>4.0000000000000001E-3</v>
      </c>
      <c r="H1684" s="65" t="s">
        <v>537</v>
      </c>
      <c r="I1684" s="75">
        <v>1</v>
      </c>
      <c r="J1684" s="75">
        <f t="shared" si="201"/>
        <v>50</v>
      </c>
      <c r="K1684">
        <f t="shared" si="198"/>
        <v>250</v>
      </c>
      <c r="L1684">
        <f t="shared" si="199"/>
        <v>5</v>
      </c>
      <c r="M1684">
        <f t="shared" si="200"/>
        <v>250</v>
      </c>
    </row>
    <row r="1685" spans="1:13" x14ac:dyDescent="0.25">
      <c r="A1685" s="65" t="s">
        <v>372</v>
      </c>
      <c r="B1685" s="74">
        <v>0.33333333333333331</v>
      </c>
      <c r="C1685" s="65" t="s">
        <v>23</v>
      </c>
      <c r="D1685" s="65" t="s">
        <v>455</v>
      </c>
      <c r="E1685" s="65">
        <v>5000</v>
      </c>
      <c r="F1685" s="65">
        <v>20</v>
      </c>
      <c r="G1685" s="65">
        <f t="shared" si="202"/>
        <v>4.0000000000000001E-3</v>
      </c>
      <c r="H1685" s="65" t="s">
        <v>35</v>
      </c>
      <c r="I1685" s="75">
        <v>4</v>
      </c>
      <c r="J1685" s="75">
        <f t="shared" si="201"/>
        <v>200</v>
      </c>
      <c r="K1685">
        <f t="shared" si="198"/>
        <v>1000</v>
      </c>
      <c r="L1685">
        <f t="shared" si="199"/>
        <v>20</v>
      </c>
      <c r="M1685">
        <f t="shared" si="200"/>
        <v>1000</v>
      </c>
    </row>
    <row r="1686" spans="1:13" x14ac:dyDescent="0.25">
      <c r="A1686" s="65" t="s">
        <v>372</v>
      </c>
      <c r="B1686" s="74">
        <v>0.33333333333333331</v>
      </c>
      <c r="C1686" s="65" t="s">
        <v>23</v>
      </c>
      <c r="D1686" s="65" t="s">
        <v>455</v>
      </c>
      <c r="E1686" s="65">
        <v>5000</v>
      </c>
      <c r="F1686" s="65">
        <v>20</v>
      </c>
      <c r="G1686" s="65">
        <f t="shared" si="202"/>
        <v>4.0000000000000001E-3</v>
      </c>
      <c r="H1686" s="65" t="s">
        <v>362</v>
      </c>
      <c r="I1686" s="75">
        <v>2</v>
      </c>
      <c r="J1686" s="75">
        <f t="shared" si="201"/>
        <v>100</v>
      </c>
      <c r="K1686">
        <f t="shared" si="198"/>
        <v>500</v>
      </c>
      <c r="L1686">
        <f t="shared" si="199"/>
        <v>10</v>
      </c>
      <c r="M1686">
        <f t="shared" si="200"/>
        <v>500</v>
      </c>
    </row>
    <row r="1687" spans="1:13" x14ac:dyDescent="0.25">
      <c r="A1687" s="44" t="s">
        <v>279</v>
      </c>
      <c r="B1687" s="105">
        <v>0.33333333333333298</v>
      </c>
      <c r="C1687" s="44" t="s">
        <v>23</v>
      </c>
      <c r="D1687" s="44" t="s">
        <v>24</v>
      </c>
      <c r="E1687" s="44">
        <v>5000</v>
      </c>
      <c r="F1687" s="44">
        <v>1</v>
      </c>
      <c r="G1687" s="44">
        <f>F1687/1000</f>
        <v>1E-3</v>
      </c>
      <c r="H1687" s="44" t="s">
        <v>35</v>
      </c>
      <c r="I1687" s="44">
        <v>6</v>
      </c>
      <c r="J1687" s="106">
        <f>(I1687/G1687)*(1/5000)*1000</f>
        <v>1200</v>
      </c>
      <c r="K1687">
        <f t="shared" si="198"/>
        <v>30000</v>
      </c>
      <c r="L1687">
        <f t="shared" si="199"/>
        <v>30</v>
      </c>
      <c r="M1687">
        <f t="shared" si="200"/>
        <v>30000</v>
      </c>
    </row>
    <row r="1688" spans="1:13" x14ac:dyDescent="0.25">
      <c r="A1688" s="44" t="s">
        <v>279</v>
      </c>
      <c r="B1688" s="105">
        <v>0.33333333333333298</v>
      </c>
      <c r="C1688" s="44" t="s">
        <v>23</v>
      </c>
      <c r="D1688" s="44" t="s">
        <v>24</v>
      </c>
      <c r="E1688" s="44">
        <v>5000</v>
      </c>
      <c r="F1688" s="44">
        <v>1</v>
      </c>
      <c r="G1688" s="44">
        <f>F1688/1000</f>
        <v>1E-3</v>
      </c>
      <c r="H1688" s="44" t="s">
        <v>31</v>
      </c>
      <c r="I1688" s="44">
        <v>1</v>
      </c>
      <c r="J1688" s="106">
        <f>(I1688/G1688)*(1/5000)*1000</f>
        <v>200</v>
      </c>
      <c r="K1688">
        <f t="shared" si="198"/>
        <v>5000</v>
      </c>
      <c r="L1688">
        <f t="shared" si="199"/>
        <v>5</v>
      </c>
      <c r="M1688">
        <f t="shared" si="200"/>
        <v>5000</v>
      </c>
    </row>
    <row r="1689" spans="1:13" x14ac:dyDescent="0.25">
      <c r="A1689" s="44" t="s">
        <v>279</v>
      </c>
      <c r="B1689" s="105">
        <v>0.33333333333333298</v>
      </c>
      <c r="C1689" s="44" t="s">
        <v>23</v>
      </c>
      <c r="D1689" s="44" t="s">
        <v>24</v>
      </c>
      <c r="E1689" s="44">
        <v>5000</v>
      </c>
      <c r="F1689" s="44">
        <v>1</v>
      </c>
      <c r="G1689" s="44">
        <f>F1689/1000</f>
        <v>1E-3</v>
      </c>
      <c r="H1689" s="44" t="s">
        <v>184</v>
      </c>
      <c r="I1689" s="44">
        <v>1</v>
      </c>
      <c r="J1689" s="106">
        <f>(I1689/G1689)*(1/5000)*1000</f>
        <v>200</v>
      </c>
      <c r="K1689">
        <f t="shared" si="198"/>
        <v>5000</v>
      </c>
      <c r="L1689">
        <f t="shared" si="199"/>
        <v>5</v>
      </c>
      <c r="M1689">
        <f t="shared" si="200"/>
        <v>5000</v>
      </c>
    </row>
    <row r="1690" spans="1:13" x14ac:dyDescent="0.25">
      <c r="A1690" s="65" t="s">
        <v>394</v>
      </c>
      <c r="B1690" s="74">
        <v>0.33333333333333331</v>
      </c>
      <c r="C1690" s="65" t="s">
        <v>23</v>
      </c>
      <c r="D1690" s="65" t="s">
        <v>455</v>
      </c>
      <c r="E1690" s="65">
        <v>5000</v>
      </c>
      <c r="F1690" s="65">
        <v>20</v>
      </c>
      <c r="G1690" s="65">
        <f t="shared" ref="G1690:G1695" si="203">F1690/5000</f>
        <v>4.0000000000000001E-3</v>
      </c>
      <c r="H1690" s="65" t="s">
        <v>533</v>
      </c>
      <c r="I1690" s="75">
        <v>6</v>
      </c>
      <c r="J1690" s="75">
        <f t="shared" ref="J1690:J1695" si="204">(I1690/G1690)*(1/E1690)*1000</f>
        <v>300</v>
      </c>
      <c r="K1690">
        <f t="shared" si="198"/>
        <v>1500</v>
      </c>
      <c r="L1690">
        <f t="shared" si="199"/>
        <v>30</v>
      </c>
      <c r="M1690">
        <f t="shared" si="200"/>
        <v>1500</v>
      </c>
    </row>
    <row r="1691" spans="1:13" x14ac:dyDescent="0.25">
      <c r="A1691" s="65" t="s">
        <v>394</v>
      </c>
      <c r="B1691" s="74">
        <v>0.33333333333333331</v>
      </c>
      <c r="C1691" s="65" t="s">
        <v>23</v>
      </c>
      <c r="D1691" s="65" t="s">
        <v>455</v>
      </c>
      <c r="E1691" s="65">
        <v>5000</v>
      </c>
      <c r="F1691" s="65">
        <v>20</v>
      </c>
      <c r="G1691" s="65">
        <f t="shared" si="203"/>
        <v>4.0000000000000001E-3</v>
      </c>
      <c r="H1691" s="65" t="s">
        <v>40</v>
      </c>
      <c r="I1691" s="75">
        <v>2</v>
      </c>
      <c r="J1691" s="75">
        <f t="shared" si="204"/>
        <v>100</v>
      </c>
      <c r="K1691">
        <f t="shared" si="198"/>
        <v>500</v>
      </c>
      <c r="L1691">
        <f t="shared" si="199"/>
        <v>10</v>
      </c>
      <c r="M1691">
        <f t="shared" si="200"/>
        <v>500</v>
      </c>
    </row>
    <row r="1692" spans="1:13" x14ac:dyDescent="0.25">
      <c r="A1692" s="65" t="s">
        <v>394</v>
      </c>
      <c r="B1692" s="74">
        <v>0.33333333333333331</v>
      </c>
      <c r="C1692" s="65" t="s">
        <v>23</v>
      </c>
      <c r="D1692" s="65" t="s">
        <v>455</v>
      </c>
      <c r="E1692" s="65">
        <v>5000</v>
      </c>
      <c r="F1692" s="65">
        <v>20</v>
      </c>
      <c r="G1692" s="65">
        <f t="shared" si="203"/>
        <v>4.0000000000000001E-3</v>
      </c>
      <c r="H1692" s="65" t="s">
        <v>362</v>
      </c>
      <c r="I1692" s="75">
        <v>4</v>
      </c>
      <c r="J1692" s="75">
        <f t="shared" si="204"/>
        <v>200</v>
      </c>
      <c r="K1692">
        <f t="shared" si="198"/>
        <v>1000</v>
      </c>
      <c r="L1692">
        <f t="shared" si="199"/>
        <v>20</v>
      </c>
      <c r="M1692">
        <f t="shared" si="200"/>
        <v>1000</v>
      </c>
    </row>
    <row r="1693" spans="1:13" x14ac:dyDescent="0.25">
      <c r="A1693" s="65" t="s">
        <v>394</v>
      </c>
      <c r="B1693" s="74">
        <v>0.33333333333333331</v>
      </c>
      <c r="C1693" s="65" t="s">
        <v>23</v>
      </c>
      <c r="D1693" s="65" t="s">
        <v>455</v>
      </c>
      <c r="E1693" s="65">
        <v>5000</v>
      </c>
      <c r="F1693" s="65">
        <v>20</v>
      </c>
      <c r="G1693" s="65">
        <f t="shared" si="203"/>
        <v>4.0000000000000001E-3</v>
      </c>
      <c r="H1693" s="65" t="s">
        <v>334</v>
      </c>
      <c r="I1693" s="75">
        <v>1</v>
      </c>
      <c r="J1693" s="75">
        <f t="shared" si="204"/>
        <v>50</v>
      </c>
      <c r="K1693">
        <f t="shared" si="198"/>
        <v>250</v>
      </c>
      <c r="L1693">
        <f t="shared" si="199"/>
        <v>5</v>
      </c>
      <c r="M1693">
        <f t="shared" si="200"/>
        <v>250</v>
      </c>
    </row>
    <row r="1694" spans="1:13" x14ac:dyDescent="0.25">
      <c r="A1694" s="65" t="s">
        <v>394</v>
      </c>
      <c r="B1694" s="74">
        <v>0.33333333333333331</v>
      </c>
      <c r="C1694" s="65" t="s">
        <v>23</v>
      </c>
      <c r="D1694" s="65" t="s">
        <v>455</v>
      </c>
      <c r="E1694" s="65">
        <v>5000</v>
      </c>
      <c r="F1694" s="65">
        <v>20</v>
      </c>
      <c r="G1694" s="65">
        <f t="shared" si="203"/>
        <v>4.0000000000000001E-3</v>
      </c>
      <c r="H1694" s="65" t="s">
        <v>540</v>
      </c>
      <c r="I1694" s="75">
        <v>4</v>
      </c>
      <c r="J1694" s="75">
        <f t="shared" si="204"/>
        <v>200</v>
      </c>
      <c r="K1694">
        <f t="shared" si="198"/>
        <v>1000</v>
      </c>
      <c r="L1694">
        <f t="shared" si="199"/>
        <v>20</v>
      </c>
      <c r="M1694">
        <f t="shared" si="200"/>
        <v>1000</v>
      </c>
    </row>
    <row r="1695" spans="1:13" x14ac:dyDescent="0.25">
      <c r="A1695" s="65" t="s">
        <v>394</v>
      </c>
      <c r="B1695" s="74">
        <v>0.33333333333333331</v>
      </c>
      <c r="C1695" s="65" t="s">
        <v>23</v>
      </c>
      <c r="D1695" s="65" t="s">
        <v>455</v>
      </c>
      <c r="E1695" s="65">
        <v>5000</v>
      </c>
      <c r="F1695" s="65">
        <v>20</v>
      </c>
      <c r="G1695" s="65">
        <f t="shared" si="203"/>
        <v>4.0000000000000001E-3</v>
      </c>
      <c r="H1695" s="65" t="s">
        <v>541</v>
      </c>
      <c r="I1695" s="75">
        <v>2</v>
      </c>
      <c r="J1695" s="75">
        <f t="shared" si="204"/>
        <v>100</v>
      </c>
      <c r="K1695">
        <f t="shared" si="198"/>
        <v>500</v>
      </c>
      <c r="L1695">
        <f t="shared" si="199"/>
        <v>10</v>
      </c>
      <c r="M1695">
        <f t="shared" si="200"/>
        <v>500</v>
      </c>
    </row>
    <row r="1696" spans="1:13" x14ac:dyDescent="0.25">
      <c r="A1696" s="44" t="s">
        <v>53</v>
      </c>
      <c r="B1696" s="105">
        <v>0.33333333333333331</v>
      </c>
      <c r="C1696" s="44" t="s">
        <v>23</v>
      </c>
      <c r="D1696" s="44" t="s">
        <v>24</v>
      </c>
      <c r="E1696" s="44">
        <v>5000</v>
      </c>
      <c r="F1696" s="44">
        <v>21</v>
      </c>
      <c r="G1696" s="44">
        <f t="shared" ref="G1696:G1713" si="205">F1696/1000</f>
        <v>2.1000000000000001E-2</v>
      </c>
      <c r="H1696" s="44" t="s">
        <v>35</v>
      </c>
      <c r="I1696" s="44">
        <v>7</v>
      </c>
      <c r="J1696" s="106">
        <f t="shared" ref="J1696:J1713" si="206">(I1696/G1696)*(1/5000)*1000</f>
        <v>66.666666666666671</v>
      </c>
      <c r="K1696">
        <f t="shared" si="198"/>
        <v>1666.6666666666667</v>
      </c>
      <c r="L1696">
        <f t="shared" si="199"/>
        <v>35</v>
      </c>
      <c r="M1696">
        <f t="shared" si="200"/>
        <v>1666.6666666666667</v>
      </c>
    </row>
    <row r="1697" spans="1:13" x14ac:dyDescent="0.25">
      <c r="A1697" s="44" t="s">
        <v>53</v>
      </c>
      <c r="B1697" s="105">
        <v>0.33333333333333331</v>
      </c>
      <c r="C1697" s="44" t="s">
        <v>23</v>
      </c>
      <c r="D1697" s="44" t="s">
        <v>24</v>
      </c>
      <c r="E1697" s="44">
        <v>5000</v>
      </c>
      <c r="F1697" s="44">
        <v>21</v>
      </c>
      <c r="G1697" s="44">
        <f t="shared" si="205"/>
        <v>2.1000000000000001E-2</v>
      </c>
      <c r="H1697" s="44" t="s">
        <v>28</v>
      </c>
      <c r="I1697" s="44">
        <v>17</v>
      </c>
      <c r="J1697" s="106">
        <f t="shared" si="206"/>
        <v>161.90476190476193</v>
      </c>
      <c r="K1697">
        <f t="shared" si="198"/>
        <v>4047.6190476190473</v>
      </c>
      <c r="L1697">
        <f t="shared" si="199"/>
        <v>85</v>
      </c>
      <c r="M1697">
        <f t="shared" si="200"/>
        <v>4047.6190476190473</v>
      </c>
    </row>
    <row r="1698" spans="1:13" x14ac:dyDescent="0.25">
      <c r="A1698" s="44" t="s">
        <v>53</v>
      </c>
      <c r="B1698" s="105">
        <v>0.33333333333333331</v>
      </c>
      <c r="C1698" s="44" t="s">
        <v>23</v>
      </c>
      <c r="D1698" s="44" t="s">
        <v>24</v>
      </c>
      <c r="E1698" s="44">
        <v>5000</v>
      </c>
      <c r="F1698" s="44">
        <v>21</v>
      </c>
      <c r="G1698" s="44">
        <f t="shared" si="205"/>
        <v>2.1000000000000001E-2</v>
      </c>
      <c r="H1698" s="44" t="s">
        <v>29</v>
      </c>
      <c r="I1698" s="44">
        <v>7</v>
      </c>
      <c r="J1698" s="106">
        <f t="shared" si="206"/>
        <v>66.666666666666671</v>
      </c>
      <c r="K1698">
        <f t="shared" si="198"/>
        <v>1666.6666666666667</v>
      </c>
      <c r="L1698">
        <f t="shared" si="199"/>
        <v>35</v>
      </c>
      <c r="M1698">
        <f t="shared" si="200"/>
        <v>1666.6666666666667</v>
      </c>
    </row>
    <row r="1699" spans="1:13" x14ac:dyDescent="0.25">
      <c r="A1699" s="44" t="s">
        <v>53</v>
      </c>
      <c r="B1699" s="105">
        <v>0.33333333333333331</v>
      </c>
      <c r="C1699" s="44" t="s">
        <v>23</v>
      </c>
      <c r="D1699" s="44" t="s">
        <v>24</v>
      </c>
      <c r="E1699" s="44">
        <v>5000</v>
      </c>
      <c r="F1699" s="44">
        <v>21</v>
      </c>
      <c r="G1699" s="44">
        <f t="shared" si="205"/>
        <v>2.1000000000000001E-2</v>
      </c>
      <c r="H1699" s="44" t="s">
        <v>40</v>
      </c>
      <c r="I1699" s="44">
        <v>304</v>
      </c>
      <c r="J1699" s="106">
        <f t="shared" si="206"/>
        <v>2895.238095238095</v>
      </c>
      <c r="K1699">
        <f t="shared" si="198"/>
        <v>72380.952380952382</v>
      </c>
      <c r="L1699">
        <f t="shared" si="199"/>
        <v>1520</v>
      </c>
      <c r="M1699">
        <f t="shared" si="200"/>
        <v>72380.952380952382</v>
      </c>
    </row>
    <row r="1700" spans="1:13" x14ac:dyDescent="0.25">
      <c r="A1700" s="44" t="s">
        <v>53</v>
      </c>
      <c r="B1700" s="105">
        <v>0.33333333333333331</v>
      </c>
      <c r="C1700" s="44" t="s">
        <v>23</v>
      </c>
      <c r="D1700" s="44" t="s">
        <v>24</v>
      </c>
      <c r="E1700" s="44">
        <v>5000</v>
      </c>
      <c r="F1700" s="44">
        <v>21</v>
      </c>
      <c r="G1700" s="44">
        <f t="shared" si="205"/>
        <v>2.1000000000000001E-2</v>
      </c>
      <c r="H1700" s="44" t="s">
        <v>51</v>
      </c>
      <c r="I1700" s="44">
        <v>12</v>
      </c>
      <c r="J1700" s="106">
        <f t="shared" si="206"/>
        <v>114.28571428571429</v>
      </c>
      <c r="K1700">
        <f t="shared" si="198"/>
        <v>2857.1428571428573</v>
      </c>
      <c r="L1700">
        <f t="shared" si="199"/>
        <v>60</v>
      </c>
      <c r="M1700">
        <f t="shared" si="200"/>
        <v>2857.1428571428573</v>
      </c>
    </row>
    <row r="1701" spans="1:13" x14ac:dyDescent="0.25">
      <c r="A1701" s="44" t="s">
        <v>53</v>
      </c>
      <c r="B1701" s="105">
        <v>0.33333333333333331</v>
      </c>
      <c r="C1701" s="44" t="s">
        <v>23</v>
      </c>
      <c r="D1701" s="44" t="s">
        <v>24</v>
      </c>
      <c r="E1701" s="44">
        <v>5000</v>
      </c>
      <c r="F1701" s="44">
        <v>21</v>
      </c>
      <c r="G1701" s="44">
        <f t="shared" si="205"/>
        <v>2.1000000000000001E-2</v>
      </c>
      <c r="H1701" s="44" t="s">
        <v>54</v>
      </c>
      <c r="I1701" s="44">
        <v>12</v>
      </c>
      <c r="J1701" s="106">
        <f t="shared" si="206"/>
        <v>114.28571428571429</v>
      </c>
      <c r="K1701">
        <f t="shared" si="198"/>
        <v>2857.1428571428573</v>
      </c>
      <c r="L1701">
        <f t="shared" si="199"/>
        <v>60</v>
      </c>
      <c r="M1701">
        <f t="shared" si="200"/>
        <v>2857.1428571428573</v>
      </c>
    </row>
    <row r="1702" spans="1:13" x14ac:dyDescent="0.25">
      <c r="A1702" s="44" t="s">
        <v>53</v>
      </c>
      <c r="B1702" s="105">
        <v>0.33333333333333331</v>
      </c>
      <c r="C1702" s="44" t="s">
        <v>23</v>
      </c>
      <c r="D1702" s="44" t="s">
        <v>24</v>
      </c>
      <c r="E1702" s="44">
        <v>5000</v>
      </c>
      <c r="F1702" s="44">
        <v>21</v>
      </c>
      <c r="G1702" s="44">
        <f t="shared" si="205"/>
        <v>2.1000000000000001E-2</v>
      </c>
      <c r="H1702" s="44" t="s">
        <v>30</v>
      </c>
      <c r="I1702" s="44">
        <v>14</v>
      </c>
      <c r="J1702" s="106">
        <f t="shared" si="206"/>
        <v>133.33333333333334</v>
      </c>
      <c r="K1702">
        <f t="shared" si="198"/>
        <v>3333.3333333333335</v>
      </c>
      <c r="L1702">
        <f t="shared" si="199"/>
        <v>70</v>
      </c>
      <c r="M1702">
        <f t="shared" si="200"/>
        <v>3333.3333333333335</v>
      </c>
    </row>
    <row r="1703" spans="1:13" x14ac:dyDescent="0.25">
      <c r="A1703" s="44" t="s">
        <v>53</v>
      </c>
      <c r="B1703" s="105">
        <v>0.33333333333333331</v>
      </c>
      <c r="C1703" s="44" t="s">
        <v>23</v>
      </c>
      <c r="D1703" s="44" t="s">
        <v>24</v>
      </c>
      <c r="E1703" s="44">
        <v>5000</v>
      </c>
      <c r="F1703" s="44">
        <v>21</v>
      </c>
      <c r="G1703" s="44">
        <f t="shared" si="205"/>
        <v>2.1000000000000001E-2</v>
      </c>
      <c r="H1703" s="44" t="s">
        <v>52</v>
      </c>
      <c r="I1703" s="44">
        <v>14</v>
      </c>
      <c r="J1703" s="106">
        <f t="shared" si="206"/>
        <v>133.33333333333334</v>
      </c>
      <c r="K1703">
        <f t="shared" si="198"/>
        <v>3333.3333333333335</v>
      </c>
      <c r="L1703">
        <f t="shared" si="199"/>
        <v>70</v>
      </c>
      <c r="M1703">
        <f t="shared" si="200"/>
        <v>3333.3333333333335</v>
      </c>
    </row>
    <row r="1704" spans="1:13" x14ac:dyDescent="0.25">
      <c r="A1704" s="44" t="s">
        <v>53</v>
      </c>
      <c r="B1704" s="105">
        <v>0.33333333333333331</v>
      </c>
      <c r="C1704" s="44" t="s">
        <v>23</v>
      </c>
      <c r="D1704" s="44" t="s">
        <v>24</v>
      </c>
      <c r="E1704" s="44">
        <v>5000</v>
      </c>
      <c r="F1704" s="44">
        <v>21</v>
      </c>
      <c r="G1704" s="44">
        <f t="shared" si="205"/>
        <v>2.1000000000000001E-2</v>
      </c>
      <c r="H1704" s="44" t="s">
        <v>44</v>
      </c>
      <c r="I1704" s="44">
        <v>13</v>
      </c>
      <c r="J1704" s="106">
        <f t="shared" si="206"/>
        <v>123.80952380952381</v>
      </c>
      <c r="K1704">
        <f t="shared" si="198"/>
        <v>3095.2380952380954</v>
      </c>
      <c r="L1704">
        <f t="shared" si="199"/>
        <v>65</v>
      </c>
      <c r="M1704">
        <f t="shared" si="200"/>
        <v>3095.2380952380954</v>
      </c>
    </row>
    <row r="1705" spans="1:13" x14ac:dyDescent="0.25">
      <c r="A1705" s="44" t="s">
        <v>53</v>
      </c>
      <c r="B1705" s="105">
        <v>0.33333333333333331</v>
      </c>
      <c r="C1705" s="44" t="s">
        <v>23</v>
      </c>
      <c r="D1705" s="44" t="s">
        <v>24</v>
      </c>
      <c r="E1705" s="44">
        <v>5000</v>
      </c>
      <c r="F1705" s="44">
        <v>21</v>
      </c>
      <c r="G1705" s="44">
        <f t="shared" si="205"/>
        <v>2.1000000000000001E-2</v>
      </c>
      <c r="H1705" s="44" t="s">
        <v>32</v>
      </c>
      <c r="I1705" s="44">
        <v>4</v>
      </c>
      <c r="J1705" s="106">
        <f t="shared" si="206"/>
        <v>38.095238095238095</v>
      </c>
      <c r="K1705">
        <f t="shared" si="198"/>
        <v>952.38095238095229</v>
      </c>
      <c r="L1705">
        <f t="shared" si="199"/>
        <v>20</v>
      </c>
      <c r="M1705">
        <f t="shared" si="200"/>
        <v>952.38095238095229</v>
      </c>
    </row>
    <row r="1706" spans="1:13" x14ac:dyDescent="0.25">
      <c r="A1706" s="44" t="s">
        <v>53</v>
      </c>
      <c r="B1706" s="105">
        <v>0.33333333333333331</v>
      </c>
      <c r="C1706" s="44" t="s">
        <v>23</v>
      </c>
      <c r="D1706" s="44" t="s">
        <v>24</v>
      </c>
      <c r="E1706" s="44">
        <v>5000</v>
      </c>
      <c r="F1706" s="44">
        <v>21</v>
      </c>
      <c r="G1706" s="44">
        <f t="shared" si="205"/>
        <v>2.1000000000000001E-2</v>
      </c>
      <c r="H1706" s="44" t="s">
        <v>37</v>
      </c>
      <c r="I1706" s="44">
        <v>7</v>
      </c>
      <c r="J1706" s="106">
        <f t="shared" si="206"/>
        <v>66.666666666666671</v>
      </c>
      <c r="K1706">
        <f t="shared" si="198"/>
        <v>1666.6666666666667</v>
      </c>
      <c r="L1706">
        <f t="shared" si="199"/>
        <v>35</v>
      </c>
      <c r="M1706">
        <f t="shared" si="200"/>
        <v>1666.6666666666667</v>
      </c>
    </row>
    <row r="1707" spans="1:13" x14ac:dyDescent="0.25">
      <c r="A1707" s="44" t="s">
        <v>76</v>
      </c>
      <c r="B1707" s="105">
        <v>0.33333333333333331</v>
      </c>
      <c r="C1707" s="44" t="s">
        <v>23</v>
      </c>
      <c r="D1707" s="44" t="s">
        <v>24</v>
      </c>
      <c r="E1707" s="44">
        <v>5000</v>
      </c>
      <c r="F1707" s="44">
        <v>24</v>
      </c>
      <c r="G1707" s="44">
        <f t="shared" si="205"/>
        <v>2.4E-2</v>
      </c>
      <c r="H1707" s="44" t="s">
        <v>35</v>
      </c>
      <c r="I1707" s="44">
        <v>2</v>
      </c>
      <c r="J1707" s="106">
        <f t="shared" si="206"/>
        <v>16.666666666666668</v>
      </c>
      <c r="K1707">
        <f t="shared" si="198"/>
        <v>416.66666666666669</v>
      </c>
      <c r="L1707">
        <f t="shared" si="199"/>
        <v>10</v>
      </c>
      <c r="M1707">
        <f t="shared" si="200"/>
        <v>416.66666666666669</v>
      </c>
    </row>
    <row r="1708" spans="1:13" x14ac:dyDescent="0.25">
      <c r="A1708" s="44" t="s">
        <v>76</v>
      </c>
      <c r="B1708" s="105">
        <v>0.33333333333333331</v>
      </c>
      <c r="C1708" s="44" t="s">
        <v>23</v>
      </c>
      <c r="D1708" s="44" t="s">
        <v>24</v>
      </c>
      <c r="E1708" s="44">
        <v>5000</v>
      </c>
      <c r="F1708" s="44">
        <v>24</v>
      </c>
      <c r="G1708" s="44">
        <f t="shared" si="205"/>
        <v>2.4E-2</v>
      </c>
      <c r="H1708" s="44" t="s">
        <v>28</v>
      </c>
      <c r="I1708" s="44">
        <v>63</v>
      </c>
      <c r="J1708" s="106">
        <f t="shared" si="206"/>
        <v>525</v>
      </c>
      <c r="K1708">
        <f t="shared" si="198"/>
        <v>13125</v>
      </c>
      <c r="L1708">
        <f t="shared" si="199"/>
        <v>315</v>
      </c>
      <c r="M1708">
        <f t="shared" si="200"/>
        <v>13125</v>
      </c>
    </row>
    <row r="1709" spans="1:13" x14ac:dyDescent="0.25">
      <c r="A1709" s="44" t="s">
        <v>76</v>
      </c>
      <c r="B1709" s="105">
        <v>0.33333333333333331</v>
      </c>
      <c r="C1709" s="44" t="s">
        <v>23</v>
      </c>
      <c r="D1709" s="44" t="s">
        <v>24</v>
      </c>
      <c r="E1709" s="44">
        <v>5000</v>
      </c>
      <c r="F1709" s="44">
        <v>24</v>
      </c>
      <c r="G1709" s="44">
        <f t="shared" si="205"/>
        <v>2.4E-2</v>
      </c>
      <c r="H1709" s="44" t="s">
        <v>40</v>
      </c>
      <c r="I1709" s="44">
        <v>16</v>
      </c>
      <c r="J1709" s="106">
        <f t="shared" si="206"/>
        <v>133.33333333333334</v>
      </c>
      <c r="K1709">
        <f t="shared" si="198"/>
        <v>3333.3333333333335</v>
      </c>
      <c r="L1709">
        <f t="shared" si="199"/>
        <v>80</v>
      </c>
      <c r="M1709">
        <f t="shared" si="200"/>
        <v>3333.3333333333335</v>
      </c>
    </row>
    <row r="1710" spans="1:13" x14ac:dyDescent="0.25">
      <c r="A1710" s="44" t="s">
        <v>76</v>
      </c>
      <c r="B1710" s="105">
        <v>0.33333333333333331</v>
      </c>
      <c r="C1710" s="44" t="s">
        <v>23</v>
      </c>
      <c r="D1710" s="44" t="s">
        <v>24</v>
      </c>
      <c r="E1710" s="44">
        <v>5000</v>
      </c>
      <c r="F1710" s="44">
        <v>24</v>
      </c>
      <c r="G1710" s="44">
        <f t="shared" si="205"/>
        <v>2.4E-2</v>
      </c>
      <c r="H1710" s="44" t="s">
        <v>30</v>
      </c>
      <c r="I1710" s="44">
        <v>89</v>
      </c>
      <c r="J1710" s="106">
        <f t="shared" si="206"/>
        <v>741.66666666666674</v>
      </c>
      <c r="K1710">
        <f t="shared" si="198"/>
        <v>18541.666666666668</v>
      </c>
      <c r="L1710">
        <f t="shared" si="199"/>
        <v>445</v>
      </c>
      <c r="M1710">
        <f t="shared" si="200"/>
        <v>18541.666666666668</v>
      </c>
    </row>
    <row r="1711" spans="1:13" x14ac:dyDescent="0.25">
      <c r="A1711" s="44" t="s">
        <v>76</v>
      </c>
      <c r="B1711" s="105">
        <v>0.33333333333333331</v>
      </c>
      <c r="C1711" s="44" t="s">
        <v>23</v>
      </c>
      <c r="D1711" s="44" t="s">
        <v>24</v>
      </c>
      <c r="E1711" s="44">
        <v>5000</v>
      </c>
      <c r="F1711" s="44">
        <v>24</v>
      </c>
      <c r="G1711" s="44">
        <f t="shared" si="205"/>
        <v>2.4E-2</v>
      </c>
      <c r="H1711" s="44" t="s">
        <v>31</v>
      </c>
      <c r="I1711" s="44">
        <v>4</v>
      </c>
      <c r="J1711" s="106">
        <f t="shared" si="206"/>
        <v>33.333333333333336</v>
      </c>
      <c r="K1711">
        <f t="shared" si="198"/>
        <v>833.33333333333337</v>
      </c>
      <c r="L1711">
        <f t="shared" si="199"/>
        <v>20</v>
      </c>
      <c r="M1711">
        <f t="shared" si="200"/>
        <v>833.33333333333337</v>
      </c>
    </row>
    <row r="1712" spans="1:13" x14ac:dyDescent="0.25">
      <c r="A1712" s="44" t="s">
        <v>76</v>
      </c>
      <c r="B1712" s="105">
        <v>0.33333333333333331</v>
      </c>
      <c r="C1712" s="44" t="s">
        <v>23</v>
      </c>
      <c r="D1712" s="44" t="s">
        <v>24</v>
      </c>
      <c r="E1712" s="44">
        <v>5000</v>
      </c>
      <c r="F1712" s="44">
        <v>24</v>
      </c>
      <c r="G1712" s="44">
        <f t="shared" si="205"/>
        <v>2.4E-2</v>
      </c>
      <c r="H1712" s="44" t="s">
        <v>77</v>
      </c>
      <c r="I1712" s="44">
        <v>4</v>
      </c>
      <c r="J1712" s="106">
        <f t="shared" si="206"/>
        <v>33.333333333333336</v>
      </c>
      <c r="K1712">
        <f t="shared" si="198"/>
        <v>833.33333333333337</v>
      </c>
      <c r="L1712">
        <f t="shared" si="199"/>
        <v>20</v>
      </c>
      <c r="M1712">
        <f t="shared" si="200"/>
        <v>833.33333333333337</v>
      </c>
    </row>
    <row r="1713" spans="1:13" x14ac:dyDescent="0.25">
      <c r="A1713" s="44" t="s">
        <v>76</v>
      </c>
      <c r="B1713" s="105">
        <v>0.33333333333333331</v>
      </c>
      <c r="C1713" s="44" t="s">
        <v>23</v>
      </c>
      <c r="D1713" s="44" t="s">
        <v>24</v>
      </c>
      <c r="E1713" s="44">
        <v>5000</v>
      </c>
      <c r="F1713" s="44">
        <v>24</v>
      </c>
      <c r="G1713" s="44">
        <f t="shared" si="205"/>
        <v>2.4E-2</v>
      </c>
      <c r="H1713" s="44" t="s">
        <v>37</v>
      </c>
      <c r="I1713" s="44">
        <v>12</v>
      </c>
      <c r="J1713" s="106">
        <f t="shared" si="206"/>
        <v>100</v>
      </c>
      <c r="K1713">
        <f t="shared" si="198"/>
        <v>2500</v>
      </c>
      <c r="L1713">
        <f t="shared" si="199"/>
        <v>60</v>
      </c>
      <c r="M1713">
        <f t="shared" si="200"/>
        <v>2500</v>
      </c>
    </row>
    <row r="1714" spans="1:13" x14ac:dyDescent="0.25">
      <c r="A1714" s="65" t="s">
        <v>351</v>
      </c>
      <c r="B1714" s="74">
        <v>0.33333333333333331</v>
      </c>
      <c r="C1714" s="65" t="s">
        <v>23</v>
      </c>
      <c r="D1714" s="65" t="s">
        <v>455</v>
      </c>
      <c r="E1714" s="65">
        <v>5000</v>
      </c>
      <c r="F1714" s="65"/>
      <c r="G1714" s="65">
        <v>0.05</v>
      </c>
      <c r="H1714" s="65" t="s">
        <v>533</v>
      </c>
      <c r="I1714" s="65">
        <v>1</v>
      </c>
      <c r="J1714" s="75">
        <f>(I1714/G1714)*(1/E1714)*1000</f>
        <v>4</v>
      </c>
      <c r="K1714" t="e">
        <f t="shared" si="198"/>
        <v>#DIV/0!</v>
      </c>
      <c r="L1714">
        <f t="shared" si="199"/>
        <v>5</v>
      </c>
      <c r="M1714" t="e">
        <f t="shared" si="200"/>
        <v>#DIV/0!</v>
      </c>
    </row>
    <row r="1715" spans="1:13" x14ac:dyDescent="0.25">
      <c r="A1715" s="65" t="s">
        <v>351</v>
      </c>
      <c r="B1715" s="74">
        <v>0.33333333333333331</v>
      </c>
      <c r="C1715" s="65" t="s">
        <v>23</v>
      </c>
      <c r="D1715" s="65" t="s">
        <v>455</v>
      </c>
      <c r="E1715" s="65">
        <v>5000</v>
      </c>
      <c r="F1715" s="65"/>
      <c r="G1715" s="65">
        <v>0.05</v>
      </c>
      <c r="H1715" s="65" t="s">
        <v>346</v>
      </c>
      <c r="I1715" s="65">
        <v>1</v>
      </c>
      <c r="J1715" s="75">
        <f>(I1715/G1715)*(1/E1715)*1000</f>
        <v>4</v>
      </c>
      <c r="K1715" t="e">
        <f t="shared" si="198"/>
        <v>#DIV/0!</v>
      </c>
      <c r="L1715">
        <f t="shared" si="199"/>
        <v>5</v>
      </c>
      <c r="M1715" t="e">
        <f t="shared" si="200"/>
        <v>#DIV/0!</v>
      </c>
    </row>
    <row r="1716" spans="1:13" x14ac:dyDescent="0.25">
      <c r="A1716" s="44" t="s">
        <v>469</v>
      </c>
      <c r="B1716" s="105">
        <v>2.7777777777777779E-3</v>
      </c>
      <c r="C1716" s="44" t="s">
        <v>547</v>
      </c>
      <c r="D1716" s="44" t="s">
        <v>24</v>
      </c>
      <c r="E1716" s="44"/>
      <c r="F1716" s="44">
        <v>20</v>
      </c>
      <c r="G1716" s="44"/>
      <c r="H1716" s="48" t="s">
        <v>457</v>
      </c>
      <c r="I1716" s="108">
        <v>2000</v>
      </c>
      <c r="J1716" s="109">
        <f t="shared" ref="J1716:J1757" si="207">(I1716/(F1716/5000))*(1/5000)*1000</f>
        <v>100000</v>
      </c>
      <c r="K1716" t="e">
        <f t="shared" si="198"/>
        <v>#DIV/0!</v>
      </c>
      <c r="L1716" t="e">
        <f t="shared" si="199"/>
        <v>#DIV/0!</v>
      </c>
      <c r="M1716" t="e">
        <f t="shared" si="200"/>
        <v>#DIV/0!</v>
      </c>
    </row>
    <row r="1717" spans="1:13" x14ac:dyDescent="0.25">
      <c r="A1717" s="44" t="s">
        <v>469</v>
      </c>
      <c r="B1717" s="105">
        <v>2.7777777777777779E-3</v>
      </c>
      <c r="C1717" s="44" t="s">
        <v>547</v>
      </c>
      <c r="D1717" s="44" t="s">
        <v>459</v>
      </c>
      <c r="E1717" s="44"/>
      <c r="F1717" s="44">
        <v>20</v>
      </c>
      <c r="G1717" s="44"/>
      <c r="H1717" s="48" t="s">
        <v>457</v>
      </c>
      <c r="I1717" s="108">
        <v>1000</v>
      </c>
      <c r="J1717" s="109">
        <f t="shared" si="207"/>
        <v>50000</v>
      </c>
      <c r="K1717" t="e">
        <f t="shared" si="198"/>
        <v>#DIV/0!</v>
      </c>
      <c r="L1717" t="e">
        <f t="shared" si="199"/>
        <v>#DIV/0!</v>
      </c>
      <c r="M1717" t="e">
        <f t="shared" si="200"/>
        <v>#DIV/0!</v>
      </c>
    </row>
    <row r="1718" spans="1:13" x14ac:dyDescent="0.25">
      <c r="A1718" s="44" t="s">
        <v>469</v>
      </c>
      <c r="B1718" s="105">
        <v>0.11875000000000001</v>
      </c>
      <c r="C1718" s="44" t="s">
        <v>547</v>
      </c>
      <c r="D1718" s="44" t="s">
        <v>24</v>
      </c>
      <c r="E1718" s="44"/>
      <c r="F1718" s="44">
        <v>20</v>
      </c>
      <c r="G1718" s="44"/>
      <c r="H1718" s="48" t="s">
        <v>457</v>
      </c>
      <c r="I1718" s="108">
        <v>4000</v>
      </c>
      <c r="J1718" s="109">
        <f t="shared" si="207"/>
        <v>200000</v>
      </c>
      <c r="K1718" t="e">
        <f t="shared" si="198"/>
        <v>#DIV/0!</v>
      </c>
      <c r="L1718" t="e">
        <f t="shared" si="199"/>
        <v>#DIV/0!</v>
      </c>
      <c r="M1718" t="e">
        <f t="shared" si="200"/>
        <v>#DIV/0!</v>
      </c>
    </row>
    <row r="1719" spans="1:13" x14ac:dyDescent="0.25">
      <c r="A1719" s="44" t="s">
        <v>469</v>
      </c>
      <c r="B1719" s="105">
        <v>0.11944444444444445</v>
      </c>
      <c r="C1719" s="44" t="s">
        <v>547</v>
      </c>
      <c r="D1719" s="44" t="s">
        <v>459</v>
      </c>
      <c r="E1719" s="44"/>
      <c r="F1719" s="44">
        <v>20</v>
      </c>
      <c r="G1719" s="44"/>
      <c r="H1719" s="48" t="s">
        <v>457</v>
      </c>
      <c r="I1719" s="108">
        <v>20000</v>
      </c>
      <c r="J1719" s="109">
        <f t="shared" si="207"/>
        <v>1000000</v>
      </c>
      <c r="K1719" t="e">
        <f t="shared" si="198"/>
        <v>#DIV/0!</v>
      </c>
      <c r="L1719" t="e">
        <f t="shared" si="199"/>
        <v>#DIV/0!</v>
      </c>
      <c r="M1719" t="e">
        <f t="shared" si="200"/>
        <v>#DIV/0!</v>
      </c>
    </row>
    <row r="1720" spans="1:13" x14ac:dyDescent="0.25">
      <c r="A1720" s="44" t="s">
        <v>469</v>
      </c>
      <c r="B1720" s="105">
        <v>0.28125</v>
      </c>
      <c r="C1720" s="44" t="s">
        <v>470</v>
      </c>
      <c r="D1720" s="44" t="s">
        <v>24</v>
      </c>
      <c r="E1720" s="44"/>
      <c r="F1720" s="44">
        <v>20</v>
      </c>
      <c r="G1720" s="44"/>
      <c r="H1720" s="48" t="s">
        <v>457</v>
      </c>
      <c r="I1720" s="108">
        <v>1000</v>
      </c>
      <c r="J1720" s="109">
        <f t="shared" si="207"/>
        <v>50000</v>
      </c>
      <c r="K1720" t="e">
        <f t="shared" si="198"/>
        <v>#DIV/0!</v>
      </c>
      <c r="L1720" t="e">
        <f t="shared" si="199"/>
        <v>#DIV/0!</v>
      </c>
      <c r="M1720" t="e">
        <f t="shared" si="200"/>
        <v>#DIV/0!</v>
      </c>
    </row>
    <row r="1721" spans="1:13" x14ac:dyDescent="0.25">
      <c r="A1721" s="44" t="s">
        <v>469</v>
      </c>
      <c r="B1721" s="105">
        <v>0.28125</v>
      </c>
      <c r="C1721" s="44" t="s">
        <v>470</v>
      </c>
      <c r="D1721" s="44" t="s">
        <v>459</v>
      </c>
      <c r="E1721" s="44"/>
      <c r="F1721" s="44">
        <v>20</v>
      </c>
      <c r="G1721" s="44"/>
      <c r="H1721" s="48" t="s">
        <v>457</v>
      </c>
      <c r="I1721" s="108">
        <v>500</v>
      </c>
      <c r="J1721" s="109">
        <f t="shared" si="207"/>
        <v>25000</v>
      </c>
      <c r="K1721" t="e">
        <f t="shared" si="198"/>
        <v>#DIV/0!</v>
      </c>
      <c r="L1721" t="e">
        <f t="shared" si="199"/>
        <v>#DIV/0!</v>
      </c>
      <c r="M1721" t="e">
        <f t="shared" si="200"/>
        <v>#DIV/0!</v>
      </c>
    </row>
    <row r="1722" spans="1:13" x14ac:dyDescent="0.25">
      <c r="A1722" s="44" t="s">
        <v>469</v>
      </c>
      <c r="B1722" s="105">
        <v>0.38819444444444445</v>
      </c>
      <c r="C1722" s="44" t="s">
        <v>284</v>
      </c>
      <c r="D1722" s="44" t="s">
        <v>24</v>
      </c>
      <c r="E1722" s="44"/>
      <c r="F1722" s="44">
        <v>20</v>
      </c>
      <c r="G1722" s="44"/>
      <c r="H1722" s="48" t="s">
        <v>457</v>
      </c>
      <c r="I1722" s="108">
        <v>189</v>
      </c>
      <c r="J1722" s="109">
        <f t="shared" si="207"/>
        <v>9450.0000000000018</v>
      </c>
      <c r="K1722" t="e">
        <f t="shared" si="198"/>
        <v>#DIV/0!</v>
      </c>
      <c r="L1722" t="e">
        <f t="shared" si="199"/>
        <v>#DIV/0!</v>
      </c>
      <c r="M1722" t="e">
        <f t="shared" si="200"/>
        <v>#DIV/0!</v>
      </c>
    </row>
    <row r="1723" spans="1:13" x14ac:dyDescent="0.25">
      <c r="A1723" s="44" t="s">
        <v>469</v>
      </c>
      <c r="B1723" s="105">
        <v>0.39652777777777781</v>
      </c>
      <c r="C1723" s="44" t="s">
        <v>284</v>
      </c>
      <c r="D1723" s="44" t="s">
        <v>459</v>
      </c>
      <c r="E1723" s="44"/>
      <c r="F1723" s="44">
        <v>20</v>
      </c>
      <c r="G1723" s="44"/>
      <c r="H1723" s="48" t="s">
        <v>457</v>
      </c>
      <c r="I1723" s="108">
        <v>82</v>
      </c>
      <c r="J1723" s="109">
        <f t="shared" si="207"/>
        <v>4100.0000000000009</v>
      </c>
      <c r="K1723" t="e">
        <f t="shared" si="198"/>
        <v>#DIV/0!</v>
      </c>
      <c r="L1723" t="e">
        <f t="shared" si="199"/>
        <v>#DIV/0!</v>
      </c>
      <c r="M1723" t="e">
        <f t="shared" si="200"/>
        <v>#DIV/0!</v>
      </c>
    </row>
    <row r="1724" spans="1:13" x14ac:dyDescent="0.25">
      <c r="A1724" s="44" t="s">
        <v>469</v>
      </c>
      <c r="B1724" s="105">
        <v>0.41041666666666665</v>
      </c>
      <c r="C1724" s="44" t="s">
        <v>284</v>
      </c>
      <c r="D1724" s="44" t="s">
        <v>471</v>
      </c>
      <c r="E1724" s="44"/>
      <c r="F1724" s="44">
        <v>20</v>
      </c>
      <c r="G1724" s="44"/>
      <c r="H1724" s="48" t="s">
        <v>457</v>
      </c>
      <c r="I1724" s="108">
        <v>65</v>
      </c>
      <c r="J1724" s="109">
        <f t="shared" si="207"/>
        <v>3250</v>
      </c>
      <c r="K1724" t="e">
        <f t="shared" si="198"/>
        <v>#DIV/0!</v>
      </c>
      <c r="L1724" t="e">
        <f t="shared" si="199"/>
        <v>#DIV/0!</v>
      </c>
      <c r="M1724" t="e">
        <f t="shared" si="200"/>
        <v>#DIV/0!</v>
      </c>
    </row>
    <row r="1725" spans="1:13" x14ac:dyDescent="0.25">
      <c r="A1725" s="44" t="s">
        <v>469</v>
      </c>
      <c r="B1725" s="105">
        <v>0.45</v>
      </c>
      <c r="C1725" s="44" t="s">
        <v>284</v>
      </c>
      <c r="D1725" s="44" t="s">
        <v>24</v>
      </c>
      <c r="E1725" s="44"/>
      <c r="F1725" s="44">
        <v>20</v>
      </c>
      <c r="G1725" s="44"/>
      <c r="H1725" s="48" t="s">
        <v>428</v>
      </c>
      <c r="I1725" s="108">
        <v>65</v>
      </c>
      <c r="J1725" s="109">
        <f t="shared" si="207"/>
        <v>3250</v>
      </c>
      <c r="K1725" t="e">
        <f t="shared" si="198"/>
        <v>#DIV/0!</v>
      </c>
      <c r="L1725" t="e">
        <f t="shared" si="199"/>
        <v>#DIV/0!</v>
      </c>
      <c r="M1725" t="e">
        <f t="shared" si="200"/>
        <v>#DIV/0!</v>
      </c>
    </row>
    <row r="1726" spans="1:13" x14ac:dyDescent="0.25">
      <c r="A1726" s="44" t="s">
        <v>469</v>
      </c>
      <c r="B1726" s="105">
        <v>0.45</v>
      </c>
      <c r="C1726" s="44" t="s">
        <v>284</v>
      </c>
      <c r="D1726" s="44" t="s">
        <v>24</v>
      </c>
      <c r="E1726" s="44"/>
      <c r="F1726" s="44">
        <v>20</v>
      </c>
      <c r="G1726" s="44"/>
      <c r="H1726" s="48" t="s">
        <v>374</v>
      </c>
      <c r="I1726" s="108">
        <v>10</v>
      </c>
      <c r="J1726" s="109">
        <f t="shared" si="207"/>
        <v>500</v>
      </c>
      <c r="K1726" t="e">
        <f t="shared" si="198"/>
        <v>#DIV/0!</v>
      </c>
      <c r="L1726" t="e">
        <f t="shared" si="199"/>
        <v>#DIV/0!</v>
      </c>
      <c r="M1726" t="e">
        <f t="shared" si="200"/>
        <v>#DIV/0!</v>
      </c>
    </row>
    <row r="1727" spans="1:13" x14ac:dyDescent="0.25">
      <c r="A1727" s="44" t="s">
        <v>469</v>
      </c>
      <c r="B1727" s="105">
        <v>0.45</v>
      </c>
      <c r="C1727" s="44" t="s">
        <v>284</v>
      </c>
      <c r="D1727" s="44" t="s">
        <v>24</v>
      </c>
      <c r="E1727" s="44"/>
      <c r="F1727" s="44">
        <v>20</v>
      </c>
      <c r="G1727" s="44"/>
      <c r="H1727" s="48" t="s">
        <v>346</v>
      </c>
      <c r="I1727" s="108">
        <v>18</v>
      </c>
      <c r="J1727" s="109">
        <f t="shared" si="207"/>
        <v>900</v>
      </c>
      <c r="K1727" t="e">
        <f t="shared" si="198"/>
        <v>#DIV/0!</v>
      </c>
      <c r="L1727" t="e">
        <f t="shared" si="199"/>
        <v>#DIV/0!</v>
      </c>
      <c r="M1727" t="e">
        <f t="shared" si="200"/>
        <v>#DIV/0!</v>
      </c>
    </row>
    <row r="1728" spans="1:13" x14ac:dyDescent="0.25">
      <c r="A1728" s="44" t="s">
        <v>469</v>
      </c>
      <c r="B1728" s="105">
        <v>0.4513888888888889</v>
      </c>
      <c r="C1728" s="44" t="s">
        <v>284</v>
      </c>
      <c r="D1728" s="44" t="s">
        <v>459</v>
      </c>
      <c r="E1728" s="44"/>
      <c r="F1728" s="44">
        <v>20</v>
      </c>
      <c r="G1728" s="44"/>
      <c r="H1728" s="48" t="s">
        <v>457</v>
      </c>
      <c r="I1728" s="108">
        <v>40</v>
      </c>
      <c r="J1728" s="109">
        <f t="shared" si="207"/>
        <v>2000</v>
      </c>
      <c r="K1728" t="e">
        <f t="shared" si="198"/>
        <v>#DIV/0!</v>
      </c>
      <c r="L1728" t="e">
        <f t="shared" si="199"/>
        <v>#DIV/0!</v>
      </c>
      <c r="M1728" t="e">
        <f t="shared" si="200"/>
        <v>#DIV/0!</v>
      </c>
    </row>
    <row r="1729" spans="1:13" x14ac:dyDescent="0.25">
      <c r="A1729" s="44" t="s">
        <v>469</v>
      </c>
      <c r="B1729" s="105">
        <v>0.50694444444444442</v>
      </c>
      <c r="C1729" s="44" t="s">
        <v>284</v>
      </c>
      <c r="D1729" s="44" t="s">
        <v>24</v>
      </c>
      <c r="E1729" s="44"/>
      <c r="F1729" s="44">
        <v>20</v>
      </c>
      <c r="G1729" s="44"/>
      <c r="H1729" s="48" t="s">
        <v>457</v>
      </c>
      <c r="I1729" s="108">
        <v>280</v>
      </c>
      <c r="J1729" s="109">
        <f t="shared" si="207"/>
        <v>14000</v>
      </c>
      <c r="K1729" t="e">
        <f t="shared" si="198"/>
        <v>#DIV/0!</v>
      </c>
      <c r="L1729" t="e">
        <f t="shared" si="199"/>
        <v>#DIV/0!</v>
      </c>
      <c r="M1729" t="e">
        <f t="shared" si="200"/>
        <v>#DIV/0!</v>
      </c>
    </row>
    <row r="1730" spans="1:13" x14ac:dyDescent="0.25">
      <c r="A1730" s="44" t="s">
        <v>469</v>
      </c>
      <c r="B1730" s="105">
        <v>0.54166666666666663</v>
      </c>
      <c r="C1730" s="44" t="s">
        <v>470</v>
      </c>
      <c r="D1730" s="44" t="s">
        <v>24</v>
      </c>
      <c r="E1730" s="44"/>
      <c r="F1730" s="44">
        <v>20</v>
      </c>
      <c r="G1730" s="44"/>
      <c r="H1730" s="48" t="s">
        <v>457</v>
      </c>
      <c r="I1730" s="108">
        <v>800</v>
      </c>
      <c r="J1730" s="109">
        <f t="shared" si="207"/>
        <v>40000</v>
      </c>
      <c r="K1730" t="e">
        <f t="shared" ref="K1730:K1793" si="208">((I1730*1000)/(F1730*(E1730/25)))*1000</f>
        <v>#DIV/0!</v>
      </c>
      <c r="L1730" t="e">
        <f t="shared" ref="L1730:L1793" si="209">(I1730/1)*(1/(E1730/25))*1000</f>
        <v>#DIV/0!</v>
      </c>
      <c r="M1730" t="e">
        <f t="shared" ref="M1730:M1793" si="210">(I1730*1000)/(F1730*(E1730/25))*1000</f>
        <v>#DIV/0!</v>
      </c>
    </row>
    <row r="1731" spans="1:13" x14ac:dyDescent="0.25">
      <c r="A1731" s="44" t="s">
        <v>469</v>
      </c>
      <c r="B1731" s="105">
        <v>0.58263888888888882</v>
      </c>
      <c r="C1731" s="44" t="s">
        <v>284</v>
      </c>
      <c r="D1731" s="44" t="s">
        <v>24</v>
      </c>
      <c r="E1731" s="44"/>
      <c r="F1731" s="44">
        <v>20</v>
      </c>
      <c r="G1731" s="44"/>
      <c r="H1731" s="48" t="s">
        <v>457</v>
      </c>
      <c r="I1731" s="108">
        <v>480</v>
      </c>
      <c r="J1731" s="109">
        <f t="shared" si="207"/>
        <v>24000</v>
      </c>
      <c r="K1731" t="e">
        <f t="shared" si="208"/>
        <v>#DIV/0!</v>
      </c>
      <c r="L1731" t="e">
        <f t="shared" si="209"/>
        <v>#DIV/0!</v>
      </c>
      <c r="M1731" t="e">
        <f t="shared" si="210"/>
        <v>#DIV/0!</v>
      </c>
    </row>
    <row r="1732" spans="1:13" x14ac:dyDescent="0.25">
      <c r="A1732" s="44" t="s">
        <v>469</v>
      </c>
      <c r="B1732" s="105">
        <v>0.625</v>
      </c>
      <c r="C1732" s="44" t="s">
        <v>284</v>
      </c>
      <c r="D1732" s="44" t="s">
        <v>24</v>
      </c>
      <c r="E1732" s="44"/>
      <c r="F1732" s="44">
        <v>20</v>
      </c>
      <c r="G1732" s="44"/>
      <c r="H1732" s="48" t="s">
        <v>457</v>
      </c>
      <c r="I1732" s="108">
        <v>420</v>
      </c>
      <c r="J1732" s="109">
        <f t="shared" si="207"/>
        <v>21000</v>
      </c>
      <c r="K1732" t="e">
        <f t="shared" si="208"/>
        <v>#DIV/0!</v>
      </c>
      <c r="L1732" t="e">
        <f t="shared" si="209"/>
        <v>#DIV/0!</v>
      </c>
      <c r="M1732" t="e">
        <f t="shared" si="210"/>
        <v>#DIV/0!</v>
      </c>
    </row>
    <row r="1733" spans="1:13" x14ac:dyDescent="0.25">
      <c r="A1733" s="44" t="s">
        <v>469</v>
      </c>
      <c r="B1733" s="105">
        <v>0.64583333333333337</v>
      </c>
      <c r="C1733" s="44" t="s">
        <v>284</v>
      </c>
      <c r="D1733" s="44" t="s">
        <v>24</v>
      </c>
      <c r="E1733" s="44"/>
      <c r="F1733" s="44">
        <v>20</v>
      </c>
      <c r="G1733" s="44"/>
      <c r="H1733" s="48" t="s">
        <v>457</v>
      </c>
      <c r="I1733" s="108">
        <v>1500</v>
      </c>
      <c r="J1733" s="109">
        <f t="shared" si="207"/>
        <v>75000</v>
      </c>
      <c r="K1733" t="e">
        <f t="shared" si="208"/>
        <v>#DIV/0!</v>
      </c>
      <c r="L1733" t="e">
        <f t="shared" si="209"/>
        <v>#DIV/0!</v>
      </c>
      <c r="M1733" t="e">
        <f t="shared" si="210"/>
        <v>#DIV/0!</v>
      </c>
    </row>
    <row r="1734" spans="1:13" x14ac:dyDescent="0.25">
      <c r="A1734" s="44" t="s">
        <v>469</v>
      </c>
      <c r="B1734" s="105">
        <v>0.64930555555555558</v>
      </c>
      <c r="C1734" s="44" t="s">
        <v>470</v>
      </c>
      <c r="D1734" s="44" t="s">
        <v>24</v>
      </c>
      <c r="E1734" s="44"/>
      <c r="F1734" s="44">
        <v>20</v>
      </c>
      <c r="G1734" s="44"/>
      <c r="H1734" s="48" t="s">
        <v>457</v>
      </c>
      <c r="I1734" s="108">
        <v>2800</v>
      </c>
      <c r="J1734" s="109">
        <f t="shared" si="207"/>
        <v>140000</v>
      </c>
      <c r="K1734" t="e">
        <f t="shared" si="208"/>
        <v>#DIV/0!</v>
      </c>
      <c r="L1734" t="e">
        <f t="shared" si="209"/>
        <v>#DIV/0!</v>
      </c>
      <c r="M1734" t="e">
        <f t="shared" si="210"/>
        <v>#DIV/0!</v>
      </c>
    </row>
    <row r="1735" spans="1:13" x14ac:dyDescent="0.25">
      <c r="A1735" s="44" t="s">
        <v>469</v>
      </c>
      <c r="B1735" s="105">
        <v>0.65972222222222221</v>
      </c>
      <c r="C1735" s="44" t="s">
        <v>284</v>
      </c>
      <c r="D1735" s="44" t="s">
        <v>24</v>
      </c>
      <c r="E1735" s="44"/>
      <c r="F1735" s="44">
        <v>20</v>
      </c>
      <c r="G1735" s="44"/>
      <c r="H1735" s="48" t="s">
        <v>457</v>
      </c>
      <c r="I1735" s="108">
        <v>400</v>
      </c>
      <c r="J1735" s="109">
        <f t="shared" si="207"/>
        <v>20000</v>
      </c>
      <c r="K1735" t="e">
        <f t="shared" si="208"/>
        <v>#DIV/0!</v>
      </c>
      <c r="L1735" t="e">
        <f t="shared" si="209"/>
        <v>#DIV/0!</v>
      </c>
      <c r="M1735" t="e">
        <f t="shared" si="210"/>
        <v>#DIV/0!</v>
      </c>
    </row>
    <row r="1736" spans="1:13" x14ac:dyDescent="0.25">
      <c r="A1736" s="44" t="s">
        <v>469</v>
      </c>
      <c r="B1736" s="105">
        <v>0.67152777777777783</v>
      </c>
      <c r="C1736" s="44" t="s">
        <v>23</v>
      </c>
      <c r="D1736" s="44" t="s">
        <v>24</v>
      </c>
      <c r="E1736" s="44"/>
      <c r="F1736" s="44">
        <v>20</v>
      </c>
      <c r="G1736" s="44"/>
      <c r="H1736" s="48" t="s">
        <v>457</v>
      </c>
      <c r="I1736" s="108">
        <v>48</v>
      </c>
      <c r="J1736" s="109">
        <f t="shared" si="207"/>
        <v>2400</v>
      </c>
      <c r="K1736" t="e">
        <f t="shared" si="208"/>
        <v>#DIV/0!</v>
      </c>
      <c r="L1736" t="e">
        <f t="shared" si="209"/>
        <v>#DIV/0!</v>
      </c>
      <c r="M1736" t="e">
        <f t="shared" si="210"/>
        <v>#DIV/0!</v>
      </c>
    </row>
    <row r="1737" spans="1:13" x14ac:dyDescent="0.25">
      <c r="A1737" s="44" t="s">
        <v>469</v>
      </c>
      <c r="B1737" s="105">
        <v>0.70208333333333339</v>
      </c>
      <c r="C1737" s="44" t="s">
        <v>23</v>
      </c>
      <c r="D1737" s="44" t="s">
        <v>459</v>
      </c>
      <c r="E1737" s="44"/>
      <c r="F1737" s="44">
        <v>20</v>
      </c>
      <c r="G1737" s="44"/>
      <c r="H1737" s="48" t="s">
        <v>457</v>
      </c>
      <c r="I1737" s="108">
        <v>14</v>
      </c>
      <c r="J1737" s="109">
        <f t="shared" si="207"/>
        <v>700.00000000000011</v>
      </c>
      <c r="K1737" t="e">
        <f t="shared" si="208"/>
        <v>#DIV/0!</v>
      </c>
      <c r="L1737" t="e">
        <f t="shared" si="209"/>
        <v>#DIV/0!</v>
      </c>
      <c r="M1737" t="e">
        <f t="shared" si="210"/>
        <v>#DIV/0!</v>
      </c>
    </row>
    <row r="1738" spans="1:13" x14ac:dyDescent="0.25">
      <c r="A1738" s="44" t="s">
        <v>469</v>
      </c>
      <c r="B1738" s="105">
        <v>0.7270833333333333</v>
      </c>
      <c r="C1738" s="44" t="s">
        <v>23</v>
      </c>
      <c r="D1738" s="44" t="s">
        <v>24</v>
      </c>
      <c r="E1738" s="44"/>
      <c r="F1738" s="44">
        <v>20</v>
      </c>
      <c r="G1738" s="44"/>
      <c r="H1738" s="48" t="s">
        <v>457</v>
      </c>
      <c r="I1738" s="108">
        <v>36</v>
      </c>
      <c r="J1738" s="109">
        <f t="shared" si="207"/>
        <v>1800</v>
      </c>
      <c r="K1738" t="e">
        <f t="shared" si="208"/>
        <v>#DIV/0!</v>
      </c>
      <c r="L1738" t="e">
        <f t="shared" si="209"/>
        <v>#DIV/0!</v>
      </c>
      <c r="M1738" t="e">
        <f t="shared" si="210"/>
        <v>#DIV/0!</v>
      </c>
    </row>
    <row r="1739" spans="1:13" x14ac:dyDescent="0.25">
      <c r="A1739" s="44" t="s">
        <v>469</v>
      </c>
      <c r="B1739" s="105">
        <v>0.72916666666666663</v>
      </c>
      <c r="C1739" s="44" t="s">
        <v>23</v>
      </c>
      <c r="D1739" s="44" t="s">
        <v>466</v>
      </c>
      <c r="E1739" s="44"/>
      <c r="F1739" s="44">
        <v>20</v>
      </c>
      <c r="G1739" s="44"/>
      <c r="H1739" s="48" t="s">
        <v>457</v>
      </c>
      <c r="I1739" s="108">
        <v>31</v>
      </c>
      <c r="J1739" s="109">
        <f t="shared" si="207"/>
        <v>1550</v>
      </c>
      <c r="K1739" t="e">
        <f t="shared" si="208"/>
        <v>#DIV/0!</v>
      </c>
      <c r="L1739" t="e">
        <f t="shared" si="209"/>
        <v>#DIV/0!</v>
      </c>
      <c r="M1739" t="e">
        <f t="shared" si="210"/>
        <v>#DIV/0!</v>
      </c>
    </row>
    <row r="1740" spans="1:13" x14ac:dyDescent="0.25">
      <c r="A1740" s="44" t="s">
        <v>469</v>
      </c>
      <c r="B1740" s="105">
        <v>0.79375000000000007</v>
      </c>
      <c r="C1740" s="44" t="s">
        <v>23</v>
      </c>
      <c r="D1740" s="44" t="s">
        <v>24</v>
      </c>
      <c r="E1740" s="44"/>
      <c r="F1740" s="44">
        <v>20</v>
      </c>
      <c r="G1740" s="44"/>
      <c r="H1740" s="48" t="s">
        <v>457</v>
      </c>
      <c r="I1740" s="108">
        <v>37</v>
      </c>
      <c r="J1740" s="109">
        <f t="shared" si="207"/>
        <v>1850</v>
      </c>
      <c r="K1740" t="e">
        <f t="shared" si="208"/>
        <v>#DIV/0!</v>
      </c>
      <c r="L1740" t="e">
        <f t="shared" si="209"/>
        <v>#DIV/0!</v>
      </c>
      <c r="M1740" t="e">
        <f t="shared" si="210"/>
        <v>#DIV/0!</v>
      </c>
    </row>
    <row r="1741" spans="1:13" x14ac:dyDescent="0.25">
      <c r="A1741" s="44" t="s">
        <v>469</v>
      </c>
      <c r="B1741" s="105">
        <v>0.82916666666666661</v>
      </c>
      <c r="C1741" s="44" t="s">
        <v>23</v>
      </c>
      <c r="D1741" s="44" t="s">
        <v>24</v>
      </c>
      <c r="E1741" s="44"/>
      <c r="F1741" s="44">
        <v>20</v>
      </c>
      <c r="G1741" s="44"/>
      <c r="H1741" s="48" t="s">
        <v>457</v>
      </c>
      <c r="I1741" s="108">
        <v>51</v>
      </c>
      <c r="J1741" s="109">
        <f t="shared" si="207"/>
        <v>2550.0000000000005</v>
      </c>
      <c r="K1741" t="e">
        <f t="shared" si="208"/>
        <v>#DIV/0!</v>
      </c>
      <c r="L1741" t="e">
        <f t="shared" si="209"/>
        <v>#DIV/0!</v>
      </c>
      <c r="M1741" t="e">
        <f t="shared" si="210"/>
        <v>#DIV/0!</v>
      </c>
    </row>
    <row r="1742" spans="1:13" x14ac:dyDescent="0.25">
      <c r="A1742" s="44" t="s">
        <v>469</v>
      </c>
      <c r="B1742" s="105">
        <v>0.875</v>
      </c>
      <c r="C1742" s="44" t="s">
        <v>23</v>
      </c>
      <c r="D1742" s="44" t="s">
        <v>24</v>
      </c>
      <c r="E1742" s="44"/>
      <c r="F1742" s="44">
        <v>20</v>
      </c>
      <c r="G1742" s="44"/>
      <c r="H1742" s="48" t="s">
        <v>457</v>
      </c>
      <c r="I1742" s="108">
        <v>1400</v>
      </c>
      <c r="J1742" s="109">
        <f t="shared" si="207"/>
        <v>70000</v>
      </c>
      <c r="K1742" t="e">
        <f t="shared" si="208"/>
        <v>#DIV/0!</v>
      </c>
      <c r="L1742" t="e">
        <f t="shared" si="209"/>
        <v>#DIV/0!</v>
      </c>
      <c r="M1742" t="e">
        <f t="shared" si="210"/>
        <v>#DIV/0!</v>
      </c>
    </row>
    <row r="1743" spans="1:13" x14ac:dyDescent="0.25">
      <c r="A1743" s="44" t="s">
        <v>469</v>
      </c>
      <c r="B1743" s="105">
        <v>0.95138888888888884</v>
      </c>
      <c r="C1743" s="44" t="s">
        <v>284</v>
      </c>
      <c r="D1743" s="44" t="s">
        <v>24</v>
      </c>
      <c r="E1743" s="44"/>
      <c r="F1743" s="44">
        <v>20</v>
      </c>
      <c r="G1743" s="44"/>
      <c r="H1743" s="48" t="s">
        <v>457</v>
      </c>
      <c r="I1743" s="108">
        <v>52</v>
      </c>
      <c r="J1743" s="109">
        <f t="shared" si="207"/>
        <v>2600</v>
      </c>
      <c r="K1743" t="e">
        <f t="shared" si="208"/>
        <v>#DIV/0!</v>
      </c>
      <c r="L1743" t="e">
        <f t="shared" si="209"/>
        <v>#DIV/0!</v>
      </c>
      <c r="M1743" t="e">
        <f t="shared" si="210"/>
        <v>#DIV/0!</v>
      </c>
    </row>
    <row r="1744" spans="1:13" x14ac:dyDescent="0.25">
      <c r="A1744" s="44" t="s">
        <v>469</v>
      </c>
      <c r="B1744" s="105">
        <v>0.95138888888888884</v>
      </c>
      <c r="C1744" s="44" t="s">
        <v>284</v>
      </c>
      <c r="D1744" s="44" t="s">
        <v>459</v>
      </c>
      <c r="E1744" s="44"/>
      <c r="F1744" s="44">
        <v>20</v>
      </c>
      <c r="G1744" s="44"/>
      <c r="H1744" s="48" t="s">
        <v>457</v>
      </c>
      <c r="I1744" s="108">
        <v>47</v>
      </c>
      <c r="J1744" s="109">
        <f t="shared" si="207"/>
        <v>2350</v>
      </c>
      <c r="K1744" t="e">
        <f t="shared" si="208"/>
        <v>#DIV/0!</v>
      </c>
      <c r="L1744" t="e">
        <f t="shared" si="209"/>
        <v>#DIV/0!</v>
      </c>
      <c r="M1744" t="e">
        <f t="shared" si="210"/>
        <v>#DIV/0!</v>
      </c>
    </row>
    <row r="1745" spans="1:13" x14ac:dyDescent="0.25">
      <c r="A1745" s="44" t="s">
        <v>469</v>
      </c>
      <c r="B1745" s="105">
        <v>0.96388888888888891</v>
      </c>
      <c r="C1745" s="44" t="s">
        <v>284</v>
      </c>
      <c r="D1745" s="44" t="s">
        <v>472</v>
      </c>
      <c r="E1745" s="44"/>
      <c r="F1745" s="44">
        <v>20</v>
      </c>
      <c r="G1745" s="44"/>
      <c r="H1745" s="48" t="s">
        <v>428</v>
      </c>
      <c r="I1745" s="108">
        <v>15</v>
      </c>
      <c r="J1745" s="109">
        <f t="shared" si="207"/>
        <v>750</v>
      </c>
      <c r="K1745" t="e">
        <f t="shared" si="208"/>
        <v>#DIV/0!</v>
      </c>
      <c r="L1745" t="e">
        <f t="shared" si="209"/>
        <v>#DIV/0!</v>
      </c>
      <c r="M1745" t="e">
        <f t="shared" si="210"/>
        <v>#DIV/0!</v>
      </c>
    </row>
    <row r="1746" spans="1:13" x14ac:dyDescent="0.25">
      <c r="A1746" s="44" t="s">
        <v>469</v>
      </c>
      <c r="B1746" s="105">
        <v>0.96388888888888891</v>
      </c>
      <c r="C1746" s="44" t="s">
        <v>284</v>
      </c>
      <c r="D1746" s="44" t="s">
        <v>472</v>
      </c>
      <c r="E1746" s="44"/>
      <c r="F1746" s="44">
        <v>20</v>
      </c>
      <c r="G1746" s="44"/>
      <c r="H1746" s="48" t="s">
        <v>330</v>
      </c>
      <c r="I1746" s="108">
        <v>4</v>
      </c>
      <c r="J1746" s="109">
        <f t="shared" si="207"/>
        <v>200</v>
      </c>
      <c r="K1746" t="e">
        <f t="shared" si="208"/>
        <v>#DIV/0!</v>
      </c>
      <c r="L1746" t="e">
        <f t="shared" si="209"/>
        <v>#DIV/0!</v>
      </c>
      <c r="M1746" t="e">
        <f t="shared" si="210"/>
        <v>#DIV/0!</v>
      </c>
    </row>
    <row r="1747" spans="1:13" x14ac:dyDescent="0.25">
      <c r="A1747" s="44" t="s">
        <v>469</v>
      </c>
      <c r="B1747" s="105">
        <v>0.96388888888888891</v>
      </c>
      <c r="C1747" s="44" t="s">
        <v>284</v>
      </c>
      <c r="D1747" s="44" t="s">
        <v>472</v>
      </c>
      <c r="E1747" s="44"/>
      <c r="F1747" s="44">
        <v>20</v>
      </c>
      <c r="G1747" s="44"/>
      <c r="H1747" s="48" t="s">
        <v>374</v>
      </c>
      <c r="I1747" s="108">
        <v>2</v>
      </c>
      <c r="J1747" s="109">
        <f t="shared" si="207"/>
        <v>100</v>
      </c>
      <c r="K1747" t="e">
        <f t="shared" si="208"/>
        <v>#DIV/0!</v>
      </c>
      <c r="L1747" t="e">
        <f t="shared" si="209"/>
        <v>#DIV/0!</v>
      </c>
      <c r="M1747" t="e">
        <f t="shared" si="210"/>
        <v>#DIV/0!</v>
      </c>
    </row>
    <row r="1748" spans="1:13" x14ac:dyDescent="0.25">
      <c r="A1748" s="44" t="s">
        <v>469</v>
      </c>
      <c r="B1748" s="105">
        <v>0.96388888888888891</v>
      </c>
      <c r="C1748" s="44" t="s">
        <v>284</v>
      </c>
      <c r="D1748" s="44" t="s">
        <v>472</v>
      </c>
      <c r="E1748" s="44"/>
      <c r="F1748" s="44">
        <v>20</v>
      </c>
      <c r="G1748" s="44"/>
      <c r="H1748" s="48" t="s">
        <v>473</v>
      </c>
      <c r="I1748" s="108">
        <v>1</v>
      </c>
      <c r="J1748" s="109">
        <f t="shared" si="207"/>
        <v>50</v>
      </c>
      <c r="K1748" t="e">
        <f t="shared" si="208"/>
        <v>#DIV/0!</v>
      </c>
      <c r="L1748" t="e">
        <f t="shared" si="209"/>
        <v>#DIV/0!</v>
      </c>
      <c r="M1748" t="e">
        <f t="shared" si="210"/>
        <v>#DIV/0!</v>
      </c>
    </row>
    <row r="1749" spans="1:13" x14ac:dyDescent="0.25">
      <c r="A1749" s="44" t="s">
        <v>469</v>
      </c>
      <c r="B1749" s="105">
        <v>0.97083333333333333</v>
      </c>
      <c r="C1749" s="44" t="s">
        <v>284</v>
      </c>
      <c r="D1749" s="44" t="s">
        <v>465</v>
      </c>
      <c r="E1749" s="44"/>
      <c r="F1749" s="44">
        <v>20</v>
      </c>
      <c r="G1749" s="44"/>
      <c r="H1749" s="48" t="s">
        <v>428</v>
      </c>
      <c r="I1749" s="108">
        <v>9</v>
      </c>
      <c r="J1749" s="109">
        <f t="shared" si="207"/>
        <v>450</v>
      </c>
      <c r="K1749" t="e">
        <f t="shared" si="208"/>
        <v>#DIV/0!</v>
      </c>
      <c r="L1749" t="e">
        <f t="shared" si="209"/>
        <v>#DIV/0!</v>
      </c>
      <c r="M1749" t="e">
        <f t="shared" si="210"/>
        <v>#DIV/0!</v>
      </c>
    </row>
    <row r="1750" spans="1:13" x14ac:dyDescent="0.25">
      <c r="A1750" s="44" t="s">
        <v>469</v>
      </c>
      <c r="B1750" s="105">
        <v>0.97083333333333333</v>
      </c>
      <c r="C1750" s="44" t="s">
        <v>284</v>
      </c>
      <c r="D1750" s="44" t="s">
        <v>465</v>
      </c>
      <c r="E1750" s="44"/>
      <c r="F1750" s="44">
        <v>20</v>
      </c>
      <c r="G1750" s="44"/>
      <c r="H1750" s="48" t="s">
        <v>374</v>
      </c>
      <c r="I1750" s="108">
        <v>22</v>
      </c>
      <c r="J1750" s="109">
        <f t="shared" si="207"/>
        <v>1100</v>
      </c>
      <c r="K1750" t="e">
        <f t="shared" si="208"/>
        <v>#DIV/0!</v>
      </c>
      <c r="L1750" t="e">
        <f t="shared" si="209"/>
        <v>#DIV/0!</v>
      </c>
      <c r="M1750" t="e">
        <f t="shared" si="210"/>
        <v>#DIV/0!</v>
      </c>
    </row>
    <row r="1751" spans="1:13" x14ac:dyDescent="0.25">
      <c r="A1751" s="44" t="s">
        <v>469</v>
      </c>
      <c r="B1751" s="105">
        <v>0.97083333333333333</v>
      </c>
      <c r="C1751" s="44" t="s">
        <v>284</v>
      </c>
      <c r="D1751" s="44" t="s">
        <v>465</v>
      </c>
      <c r="E1751" s="44"/>
      <c r="F1751" s="44">
        <v>20</v>
      </c>
      <c r="G1751" s="44"/>
      <c r="H1751" s="48" t="s">
        <v>330</v>
      </c>
      <c r="I1751" s="108">
        <v>2</v>
      </c>
      <c r="J1751" s="109">
        <f t="shared" si="207"/>
        <v>100</v>
      </c>
      <c r="K1751" t="e">
        <f t="shared" si="208"/>
        <v>#DIV/0!</v>
      </c>
      <c r="L1751" t="e">
        <f t="shared" si="209"/>
        <v>#DIV/0!</v>
      </c>
      <c r="M1751" t="e">
        <f t="shared" si="210"/>
        <v>#DIV/0!</v>
      </c>
    </row>
    <row r="1752" spans="1:13" x14ac:dyDescent="0.25">
      <c r="A1752" s="44" t="s">
        <v>469</v>
      </c>
      <c r="B1752" s="105">
        <v>0.97777777777777775</v>
      </c>
      <c r="C1752" s="44" t="s">
        <v>284</v>
      </c>
      <c r="D1752" s="44" t="s">
        <v>474</v>
      </c>
      <c r="E1752" s="44"/>
      <c r="F1752" s="44">
        <v>20</v>
      </c>
      <c r="G1752" s="44"/>
      <c r="H1752" s="48" t="s">
        <v>428</v>
      </c>
      <c r="I1752" s="108">
        <v>45</v>
      </c>
      <c r="J1752" s="109">
        <f t="shared" si="207"/>
        <v>2250</v>
      </c>
      <c r="K1752" t="e">
        <f t="shared" si="208"/>
        <v>#DIV/0!</v>
      </c>
      <c r="L1752" t="e">
        <f t="shared" si="209"/>
        <v>#DIV/0!</v>
      </c>
      <c r="M1752" t="e">
        <f t="shared" si="210"/>
        <v>#DIV/0!</v>
      </c>
    </row>
    <row r="1753" spans="1:13" x14ac:dyDescent="0.25">
      <c r="A1753" s="44" t="s">
        <v>469</v>
      </c>
      <c r="B1753" s="105">
        <v>0.97777777777777775</v>
      </c>
      <c r="C1753" s="44" t="s">
        <v>284</v>
      </c>
      <c r="D1753" s="44" t="s">
        <v>474</v>
      </c>
      <c r="E1753" s="44"/>
      <c r="F1753" s="44">
        <v>20</v>
      </c>
      <c r="G1753" s="44"/>
      <c r="H1753" s="48" t="s">
        <v>374</v>
      </c>
      <c r="I1753" s="108">
        <v>1</v>
      </c>
      <c r="J1753" s="109">
        <f t="shared" si="207"/>
        <v>50</v>
      </c>
      <c r="K1753" t="e">
        <f t="shared" si="208"/>
        <v>#DIV/0!</v>
      </c>
      <c r="L1753" t="e">
        <f t="shared" si="209"/>
        <v>#DIV/0!</v>
      </c>
      <c r="M1753" t="e">
        <f t="shared" si="210"/>
        <v>#DIV/0!</v>
      </c>
    </row>
    <row r="1754" spans="1:13" x14ac:dyDescent="0.25">
      <c r="A1754" s="44" t="s">
        <v>469</v>
      </c>
      <c r="B1754" s="105">
        <v>0.97777777777777775</v>
      </c>
      <c r="C1754" s="44" t="s">
        <v>284</v>
      </c>
      <c r="D1754" s="44" t="s">
        <v>474</v>
      </c>
      <c r="E1754" s="44"/>
      <c r="F1754" s="44">
        <v>20</v>
      </c>
      <c r="G1754" s="44"/>
      <c r="H1754" s="48" t="s">
        <v>334</v>
      </c>
      <c r="I1754" s="108">
        <v>1</v>
      </c>
      <c r="J1754" s="109">
        <f t="shared" si="207"/>
        <v>50</v>
      </c>
      <c r="K1754" t="e">
        <f t="shared" si="208"/>
        <v>#DIV/0!</v>
      </c>
      <c r="L1754" t="e">
        <f t="shared" si="209"/>
        <v>#DIV/0!</v>
      </c>
      <c r="M1754" t="e">
        <f t="shared" si="210"/>
        <v>#DIV/0!</v>
      </c>
    </row>
    <row r="1755" spans="1:13" x14ac:dyDescent="0.25">
      <c r="A1755" s="44" t="s">
        <v>469</v>
      </c>
      <c r="B1755" s="105">
        <v>0.97777777777777775</v>
      </c>
      <c r="C1755" s="44" t="s">
        <v>284</v>
      </c>
      <c r="D1755" s="44" t="s">
        <v>474</v>
      </c>
      <c r="E1755" s="44"/>
      <c r="F1755" s="44">
        <v>20</v>
      </c>
      <c r="G1755" s="44"/>
      <c r="H1755" s="48" t="s">
        <v>330</v>
      </c>
      <c r="I1755" s="108">
        <v>1</v>
      </c>
      <c r="J1755" s="109">
        <f t="shared" si="207"/>
        <v>50</v>
      </c>
      <c r="K1755" t="e">
        <f t="shared" si="208"/>
        <v>#DIV/0!</v>
      </c>
      <c r="L1755" t="e">
        <f t="shared" si="209"/>
        <v>#DIV/0!</v>
      </c>
      <c r="M1755" t="e">
        <f t="shared" si="210"/>
        <v>#DIV/0!</v>
      </c>
    </row>
    <row r="1756" spans="1:13" x14ac:dyDescent="0.25">
      <c r="A1756" s="44" t="s">
        <v>469</v>
      </c>
      <c r="B1756" s="105">
        <v>0.98472222222222217</v>
      </c>
      <c r="C1756" s="44" t="s">
        <v>284</v>
      </c>
      <c r="D1756" s="44" t="s">
        <v>466</v>
      </c>
      <c r="E1756" s="44"/>
      <c r="F1756" s="44">
        <v>20</v>
      </c>
      <c r="G1756" s="44"/>
      <c r="H1756" s="48" t="s">
        <v>428</v>
      </c>
      <c r="I1756" s="108">
        <v>30</v>
      </c>
      <c r="J1756" s="109">
        <f t="shared" si="207"/>
        <v>1500</v>
      </c>
      <c r="K1756" t="e">
        <f t="shared" si="208"/>
        <v>#DIV/0!</v>
      </c>
      <c r="L1756" t="e">
        <f t="shared" si="209"/>
        <v>#DIV/0!</v>
      </c>
      <c r="M1756" t="e">
        <f t="shared" si="210"/>
        <v>#DIV/0!</v>
      </c>
    </row>
    <row r="1757" spans="1:13" x14ac:dyDescent="0.25">
      <c r="A1757" s="44" t="s">
        <v>469</v>
      </c>
      <c r="B1757" s="105">
        <v>0.98472222222222217</v>
      </c>
      <c r="C1757" s="44" t="s">
        <v>284</v>
      </c>
      <c r="D1757" s="44" t="s">
        <v>466</v>
      </c>
      <c r="E1757" s="44"/>
      <c r="F1757" s="44">
        <v>20</v>
      </c>
      <c r="G1757" s="44"/>
      <c r="H1757" s="48" t="s">
        <v>374</v>
      </c>
      <c r="I1757" s="108">
        <v>4</v>
      </c>
      <c r="J1757" s="109">
        <f t="shared" si="207"/>
        <v>200</v>
      </c>
      <c r="K1757" t="e">
        <f t="shared" si="208"/>
        <v>#DIV/0!</v>
      </c>
      <c r="L1757" t="e">
        <f t="shared" si="209"/>
        <v>#DIV/0!</v>
      </c>
      <c r="M1757" t="e">
        <f t="shared" si="210"/>
        <v>#DIV/0!</v>
      </c>
    </row>
    <row r="1758" spans="1:13" x14ac:dyDescent="0.25">
      <c r="A1758" s="44" t="s">
        <v>98</v>
      </c>
      <c r="B1758" s="105">
        <v>0.33333333333333331</v>
      </c>
      <c r="C1758" s="44" t="s">
        <v>23</v>
      </c>
      <c r="D1758" s="44" t="s">
        <v>24</v>
      </c>
      <c r="E1758" s="44">
        <v>5000</v>
      </c>
      <c r="F1758" s="44">
        <v>1</v>
      </c>
      <c r="G1758" s="44">
        <f>F1758/1000</f>
        <v>1E-3</v>
      </c>
      <c r="H1758" s="44" t="s">
        <v>28</v>
      </c>
      <c r="I1758" s="44">
        <v>3</v>
      </c>
      <c r="J1758" s="106">
        <f>(I1758/G1758)*(1/5000)*1000</f>
        <v>600</v>
      </c>
      <c r="K1758">
        <f t="shared" si="208"/>
        <v>15000</v>
      </c>
      <c r="L1758">
        <f t="shared" si="209"/>
        <v>15</v>
      </c>
      <c r="M1758">
        <f t="shared" si="210"/>
        <v>15000</v>
      </c>
    </row>
    <row r="1759" spans="1:13" x14ac:dyDescent="0.25">
      <c r="A1759" s="44" t="s">
        <v>98</v>
      </c>
      <c r="B1759" s="105">
        <v>0.33333333333333331</v>
      </c>
      <c r="C1759" s="44" t="s">
        <v>23</v>
      </c>
      <c r="D1759" s="44" t="s">
        <v>24</v>
      </c>
      <c r="E1759" s="44">
        <v>5000</v>
      </c>
      <c r="F1759" s="44">
        <v>1</v>
      </c>
      <c r="G1759" s="44">
        <f>F1759/1000</f>
        <v>1E-3</v>
      </c>
      <c r="H1759" s="44" t="s">
        <v>30</v>
      </c>
      <c r="I1759" s="44">
        <v>4</v>
      </c>
      <c r="J1759" s="106">
        <f>(I1759/G1759)*(1/5000)*1000</f>
        <v>800</v>
      </c>
      <c r="K1759">
        <f t="shared" si="208"/>
        <v>20000</v>
      </c>
      <c r="L1759">
        <f t="shared" si="209"/>
        <v>20</v>
      </c>
      <c r="M1759">
        <f t="shared" si="210"/>
        <v>20000</v>
      </c>
    </row>
    <row r="1760" spans="1:13" x14ac:dyDescent="0.25">
      <c r="A1760" s="44" t="s">
        <v>578</v>
      </c>
      <c r="B1760" s="105">
        <v>0.3125</v>
      </c>
      <c r="C1760" s="44" t="s">
        <v>576</v>
      </c>
      <c r="D1760" s="44" t="s">
        <v>24</v>
      </c>
      <c r="E1760" s="44"/>
      <c r="F1760" s="48">
        <v>20</v>
      </c>
      <c r="G1760" s="44"/>
      <c r="H1760" s="48" t="s">
        <v>457</v>
      </c>
      <c r="I1760" s="108">
        <v>108</v>
      </c>
      <c r="J1760" s="109">
        <f>(I1760/(F1760/5000))*(1/5000)*1000</f>
        <v>5400</v>
      </c>
      <c r="K1760" t="e">
        <f t="shared" si="208"/>
        <v>#DIV/0!</v>
      </c>
      <c r="L1760" t="e">
        <f t="shared" si="209"/>
        <v>#DIV/0!</v>
      </c>
      <c r="M1760" t="e">
        <f t="shared" si="210"/>
        <v>#DIV/0!</v>
      </c>
    </row>
    <row r="1761" spans="1:13" x14ac:dyDescent="0.25">
      <c r="A1761" s="44" t="s">
        <v>578</v>
      </c>
      <c r="B1761" s="105">
        <v>0.3125</v>
      </c>
      <c r="C1761" s="44" t="s">
        <v>576</v>
      </c>
      <c r="D1761" s="44" t="s">
        <v>459</v>
      </c>
      <c r="E1761" s="44"/>
      <c r="F1761" s="48">
        <v>20</v>
      </c>
      <c r="G1761" s="44"/>
      <c r="H1761" s="48" t="s">
        <v>457</v>
      </c>
      <c r="I1761" s="108">
        <v>48</v>
      </c>
      <c r="J1761" s="109">
        <f>(I1761/(F1761/5000))*(1/5000)*1000</f>
        <v>2400</v>
      </c>
      <c r="K1761" t="e">
        <f t="shared" si="208"/>
        <v>#DIV/0!</v>
      </c>
      <c r="L1761" t="e">
        <f t="shared" si="209"/>
        <v>#DIV/0!</v>
      </c>
      <c r="M1761" t="e">
        <f t="shared" si="210"/>
        <v>#DIV/0!</v>
      </c>
    </row>
    <row r="1762" spans="1:13" x14ac:dyDescent="0.25">
      <c r="A1762" s="44" t="s">
        <v>578</v>
      </c>
      <c r="B1762" s="105">
        <v>0.60416666666666663</v>
      </c>
      <c r="C1762" s="44" t="s">
        <v>486</v>
      </c>
      <c r="D1762" s="44" t="s">
        <v>24</v>
      </c>
      <c r="E1762" s="44"/>
      <c r="F1762" s="48">
        <v>20</v>
      </c>
      <c r="G1762" s="44"/>
      <c r="H1762" s="48" t="s">
        <v>457</v>
      </c>
      <c r="I1762" s="108">
        <v>340</v>
      </c>
      <c r="J1762" s="109">
        <f>(I1762/(F1762/5000))*(1/5000)*1000</f>
        <v>17000</v>
      </c>
      <c r="K1762" t="e">
        <f t="shared" si="208"/>
        <v>#DIV/0!</v>
      </c>
      <c r="L1762" t="e">
        <f t="shared" si="209"/>
        <v>#DIV/0!</v>
      </c>
      <c r="M1762" t="e">
        <f t="shared" si="210"/>
        <v>#DIV/0!</v>
      </c>
    </row>
    <row r="1763" spans="1:13" x14ac:dyDescent="0.25">
      <c r="A1763" s="44" t="s">
        <v>578</v>
      </c>
      <c r="B1763" s="105">
        <v>0.6958333333333333</v>
      </c>
      <c r="C1763" s="44" t="s">
        <v>576</v>
      </c>
      <c r="D1763" s="44" t="s">
        <v>24</v>
      </c>
      <c r="E1763" s="44"/>
      <c r="F1763" s="48">
        <v>20</v>
      </c>
      <c r="G1763" s="44"/>
      <c r="H1763" s="48" t="s">
        <v>457</v>
      </c>
      <c r="I1763" s="108">
        <v>128</v>
      </c>
      <c r="J1763" s="109">
        <f>(I1763/(F1763/5000))*(1/5000)*1000</f>
        <v>6400</v>
      </c>
      <c r="K1763" t="e">
        <f t="shared" si="208"/>
        <v>#DIV/0!</v>
      </c>
      <c r="L1763" t="e">
        <f t="shared" si="209"/>
        <v>#DIV/0!</v>
      </c>
      <c r="M1763" t="e">
        <f t="shared" si="210"/>
        <v>#DIV/0!</v>
      </c>
    </row>
    <row r="1764" spans="1:13" x14ac:dyDescent="0.25">
      <c r="A1764" s="44" t="s">
        <v>119</v>
      </c>
      <c r="B1764" s="105">
        <v>0.33333333333333331</v>
      </c>
      <c r="C1764" s="44" t="s">
        <v>23</v>
      </c>
      <c r="D1764" s="44" t="s">
        <v>24</v>
      </c>
      <c r="E1764" s="44">
        <v>5000</v>
      </c>
      <c r="F1764" s="44">
        <v>1</v>
      </c>
      <c r="G1764" s="44">
        <f>F1764/1000</f>
        <v>1E-3</v>
      </c>
      <c r="H1764" s="44" t="s">
        <v>27</v>
      </c>
      <c r="I1764" s="44">
        <v>2</v>
      </c>
      <c r="J1764" s="106">
        <f>(I1764/G1764)*(1/5000)*1000</f>
        <v>400</v>
      </c>
      <c r="K1764">
        <f t="shared" si="208"/>
        <v>10000</v>
      </c>
      <c r="L1764">
        <f t="shared" si="209"/>
        <v>10</v>
      </c>
      <c r="M1764">
        <f t="shared" si="210"/>
        <v>10000</v>
      </c>
    </row>
    <row r="1765" spans="1:13" x14ac:dyDescent="0.25">
      <c r="A1765" s="44" t="s">
        <v>119</v>
      </c>
      <c r="B1765" s="105">
        <v>0.33333333333333331</v>
      </c>
      <c r="C1765" s="44" t="s">
        <v>23</v>
      </c>
      <c r="D1765" s="44" t="s">
        <v>24</v>
      </c>
      <c r="E1765" s="44">
        <v>5000</v>
      </c>
      <c r="F1765" s="44">
        <v>1</v>
      </c>
      <c r="G1765" s="44">
        <f>F1765/1000</f>
        <v>1E-3</v>
      </c>
      <c r="H1765" s="44" t="s">
        <v>120</v>
      </c>
      <c r="I1765" s="44">
        <v>3</v>
      </c>
      <c r="J1765" s="106">
        <f>(I1765/G1765)*(1/5000)*1000</f>
        <v>600</v>
      </c>
      <c r="K1765">
        <f t="shared" si="208"/>
        <v>15000</v>
      </c>
      <c r="L1765">
        <f t="shared" si="209"/>
        <v>15</v>
      </c>
      <c r="M1765">
        <f t="shared" si="210"/>
        <v>15000</v>
      </c>
    </row>
    <row r="1766" spans="1:13" x14ac:dyDescent="0.25">
      <c r="A1766" s="44" t="s">
        <v>119</v>
      </c>
      <c r="B1766" s="105">
        <v>0.33333333333333331</v>
      </c>
      <c r="C1766" s="44" t="s">
        <v>23</v>
      </c>
      <c r="D1766" s="44" t="s">
        <v>24</v>
      </c>
      <c r="E1766" s="44">
        <v>5000</v>
      </c>
      <c r="F1766" s="44">
        <v>1</v>
      </c>
      <c r="G1766" s="44">
        <f>F1766/1000</f>
        <v>1E-3</v>
      </c>
      <c r="H1766" s="44" t="s">
        <v>77</v>
      </c>
      <c r="I1766" s="44">
        <v>1</v>
      </c>
      <c r="J1766" s="106">
        <f>(I1766/G1766)*(1/5000)*1000</f>
        <v>200</v>
      </c>
      <c r="K1766">
        <f t="shared" si="208"/>
        <v>5000</v>
      </c>
      <c r="L1766">
        <f t="shared" si="209"/>
        <v>5</v>
      </c>
      <c r="M1766">
        <f t="shared" si="210"/>
        <v>5000</v>
      </c>
    </row>
    <row r="1767" spans="1:13" x14ac:dyDescent="0.25">
      <c r="A1767" s="44" t="s">
        <v>119</v>
      </c>
      <c r="B1767" s="105">
        <v>0.33333333333333331</v>
      </c>
      <c r="C1767" s="44" t="s">
        <v>23</v>
      </c>
      <c r="D1767" s="44" t="s">
        <v>24</v>
      </c>
      <c r="E1767" s="44">
        <v>5000</v>
      </c>
      <c r="F1767" s="44">
        <v>1</v>
      </c>
      <c r="G1767" s="44">
        <f>F1767/1000</f>
        <v>1E-3</v>
      </c>
      <c r="H1767" s="44" t="s">
        <v>84</v>
      </c>
      <c r="I1767" s="44">
        <v>6</v>
      </c>
      <c r="J1767" s="106">
        <f>(I1767/G1767)*(1/5000)*1000</f>
        <v>1200</v>
      </c>
      <c r="K1767">
        <f t="shared" si="208"/>
        <v>30000</v>
      </c>
      <c r="L1767">
        <f t="shared" si="209"/>
        <v>30</v>
      </c>
      <c r="M1767">
        <f t="shared" si="210"/>
        <v>30000</v>
      </c>
    </row>
    <row r="1768" spans="1:13" x14ac:dyDescent="0.25">
      <c r="A1768" s="44" t="s">
        <v>620</v>
      </c>
      <c r="B1768" s="105">
        <v>0.34027777777777773</v>
      </c>
      <c r="C1768" s="44" t="s">
        <v>486</v>
      </c>
      <c r="D1768" s="44" t="s">
        <v>24</v>
      </c>
      <c r="E1768" s="44"/>
      <c r="F1768" s="44">
        <v>20</v>
      </c>
      <c r="G1768" s="44"/>
      <c r="H1768" s="44" t="s">
        <v>457</v>
      </c>
      <c r="I1768" s="44">
        <v>89</v>
      </c>
      <c r="J1768" s="109">
        <f t="shared" ref="J1768:J1781" si="211">(I1768/(F1768/5000))*(1/5000)*1000</f>
        <v>4450</v>
      </c>
      <c r="K1768" t="e">
        <f t="shared" si="208"/>
        <v>#DIV/0!</v>
      </c>
      <c r="L1768" t="e">
        <f t="shared" si="209"/>
        <v>#DIV/0!</v>
      </c>
      <c r="M1768" t="e">
        <f t="shared" si="210"/>
        <v>#DIV/0!</v>
      </c>
    </row>
    <row r="1769" spans="1:13" x14ac:dyDescent="0.25">
      <c r="A1769" s="44" t="s">
        <v>620</v>
      </c>
      <c r="B1769" s="105">
        <v>0.50694444444444442</v>
      </c>
      <c r="C1769" s="44" t="s">
        <v>486</v>
      </c>
      <c r="D1769" s="44" t="s">
        <v>24</v>
      </c>
      <c r="E1769" s="44"/>
      <c r="F1769" s="44">
        <v>20</v>
      </c>
      <c r="G1769" s="44"/>
      <c r="H1769" s="44" t="s">
        <v>28</v>
      </c>
      <c r="I1769" s="44">
        <v>11</v>
      </c>
      <c r="J1769" s="109">
        <f t="shared" si="211"/>
        <v>550</v>
      </c>
      <c r="K1769" t="e">
        <f t="shared" si="208"/>
        <v>#DIV/0!</v>
      </c>
      <c r="L1769" t="e">
        <f t="shared" si="209"/>
        <v>#DIV/0!</v>
      </c>
      <c r="M1769" t="e">
        <f t="shared" si="210"/>
        <v>#DIV/0!</v>
      </c>
    </row>
    <row r="1770" spans="1:13" x14ac:dyDescent="0.25">
      <c r="A1770" s="44" t="s">
        <v>620</v>
      </c>
      <c r="B1770" s="105">
        <v>0.50694444444444442</v>
      </c>
      <c r="C1770" s="44" t="s">
        <v>486</v>
      </c>
      <c r="D1770" s="44" t="s">
        <v>24</v>
      </c>
      <c r="E1770" s="44"/>
      <c r="F1770" s="44">
        <v>20</v>
      </c>
      <c r="G1770" s="44"/>
      <c r="H1770" s="44" t="s">
        <v>84</v>
      </c>
      <c r="I1770" s="44">
        <v>46</v>
      </c>
      <c r="J1770" s="109">
        <f t="shared" si="211"/>
        <v>2300.0000000000005</v>
      </c>
      <c r="K1770" t="e">
        <f t="shared" si="208"/>
        <v>#DIV/0!</v>
      </c>
      <c r="L1770" t="e">
        <f t="shared" si="209"/>
        <v>#DIV/0!</v>
      </c>
      <c r="M1770" t="e">
        <f t="shared" si="210"/>
        <v>#DIV/0!</v>
      </c>
    </row>
    <row r="1771" spans="1:13" x14ac:dyDescent="0.25">
      <c r="A1771" s="44" t="s">
        <v>620</v>
      </c>
      <c r="B1771" s="105">
        <v>0.50694444444444442</v>
      </c>
      <c r="C1771" s="44" t="s">
        <v>486</v>
      </c>
      <c r="D1771" s="44" t="s">
        <v>24</v>
      </c>
      <c r="E1771" s="44"/>
      <c r="F1771" s="44">
        <v>20</v>
      </c>
      <c r="G1771" s="44"/>
      <c r="H1771" s="44" t="s">
        <v>56</v>
      </c>
      <c r="I1771" s="44">
        <v>20</v>
      </c>
      <c r="J1771" s="109">
        <f t="shared" si="211"/>
        <v>1000</v>
      </c>
      <c r="K1771" t="e">
        <f t="shared" si="208"/>
        <v>#DIV/0!</v>
      </c>
      <c r="L1771" t="e">
        <f t="shared" si="209"/>
        <v>#DIV/0!</v>
      </c>
      <c r="M1771" t="e">
        <f t="shared" si="210"/>
        <v>#DIV/0!</v>
      </c>
    </row>
    <row r="1772" spans="1:13" x14ac:dyDescent="0.25">
      <c r="A1772" s="44" t="s">
        <v>620</v>
      </c>
      <c r="B1772" s="105">
        <v>0.50694444444444442</v>
      </c>
      <c r="C1772" s="44" t="s">
        <v>486</v>
      </c>
      <c r="D1772" s="44" t="s">
        <v>24</v>
      </c>
      <c r="E1772" s="44"/>
      <c r="F1772" s="44">
        <v>20</v>
      </c>
      <c r="G1772" s="44"/>
      <c r="H1772" s="44" t="s">
        <v>30</v>
      </c>
      <c r="I1772" s="44">
        <v>12</v>
      </c>
      <c r="J1772" s="109">
        <f t="shared" si="211"/>
        <v>600</v>
      </c>
      <c r="K1772" t="e">
        <f t="shared" si="208"/>
        <v>#DIV/0!</v>
      </c>
      <c r="L1772" t="e">
        <f t="shared" si="209"/>
        <v>#DIV/0!</v>
      </c>
      <c r="M1772" t="e">
        <f t="shared" si="210"/>
        <v>#DIV/0!</v>
      </c>
    </row>
    <row r="1773" spans="1:13" x14ac:dyDescent="0.25">
      <c r="A1773" s="44" t="s">
        <v>653</v>
      </c>
      <c r="B1773" s="105">
        <v>0.33333333333333331</v>
      </c>
      <c r="C1773" s="44" t="s">
        <v>284</v>
      </c>
      <c r="D1773" s="44" t="s">
        <v>24</v>
      </c>
      <c r="E1773" s="44"/>
      <c r="F1773" s="44">
        <v>45</v>
      </c>
      <c r="G1773" s="44"/>
      <c r="H1773" s="44" t="s">
        <v>28</v>
      </c>
      <c r="I1773" s="44">
        <v>1</v>
      </c>
      <c r="J1773" s="109">
        <f t="shared" si="211"/>
        <v>22.222222222222221</v>
      </c>
      <c r="K1773" t="e">
        <f t="shared" si="208"/>
        <v>#DIV/0!</v>
      </c>
      <c r="L1773" t="e">
        <f t="shared" si="209"/>
        <v>#DIV/0!</v>
      </c>
      <c r="M1773" t="e">
        <f t="shared" si="210"/>
        <v>#DIV/0!</v>
      </c>
    </row>
    <row r="1774" spans="1:13" x14ac:dyDescent="0.25">
      <c r="A1774" s="44" t="s">
        <v>653</v>
      </c>
      <c r="B1774" s="105">
        <v>0.33333333333333331</v>
      </c>
      <c r="C1774" s="44" t="s">
        <v>284</v>
      </c>
      <c r="D1774" s="44" t="s">
        <v>24</v>
      </c>
      <c r="E1774" s="44"/>
      <c r="F1774" s="44">
        <v>45</v>
      </c>
      <c r="G1774" s="44"/>
      <c r="H1774" s="44" t="s">
        <v>84</v>
      </c>
      <c r="I1774" s="44">
        <v>1</v>
      </c>
      <c r="J1774" s="109">
        <f t="shared" si="211"/>
        <v>22.222222222222221</v>
      </c>
      <c r="K1774" t="e">
        <f t="shared" si="208"/>
        <v>#DIV/0!</v>
      </c>
      <c r="L1774" t="e">
        <f t="shared" si="209"/>
        <v>#DIV/0!</v>
      </c>
      <c r="M1774" t="e">
        <f t="shared" si="210"/>
        <v>#DIV/0!</v>
      </c>
    </row>
    <row r="1775" spans="1:13" x14ac:dyDescent="0.25">
      <c r="A1775" s="44" t="s">
        <v>653</v>
      </c>
      <c r="B1775" s="105">
        <v>0.33333333333333331</v>
      </c>
      <c r="C1775" s="44" t="s">
        <v>284</v>
      </c>
      <c r="D1775" s="44" t="s">
        <v>24</v>
      </c>
      <c r="E1775" s="44"/>
      <c r="F1775" s="44">
        <v>45</v>
      </c>
      <c r="G1775" s="44"/>
      <c r="H1775" s="44" t="s">
        <v>45</v>
      </c>
      <c r="I1775" s="44">
        <v>1</v>
      </c>
      <c r="J1775" s="109">
        <f t="shared" si="211"/>
        <v>22.222222222222221</v>
      </c>
      <c r="K1775" t="e">
        <f t="shared" si="208"/>
        <v>#DIV/0!</v>
      </c>
      <c r="L1775" t="e">
        <f t="shared" si="209"/>
        <v>#DIV/0!</v>
      </c>
      <c r="M1775" t="e">
        <f t="shared" si="210"/>
        <v>#DIV/0!</v>
      </c>
    </row>
    <row r="1776" spans="1:13" x14ac:dyDescent="0.25">
      <c r="A1776" s="44" t="s">
        <v>653</v>
      </c>
      <c r="B1776" s="105">
        <v>0.33333333333333331</v>
      </c>
      <c r="C1776" s="44" t="s">
        <v>284</v>
      </c>
      <c r="D1776" s="44" t="s">
        <v>24</v>
      </c>
      <c r="E1776" s="44"/>
      <c r="F1776" s="44">
        <v>45</v>
      </c>
      <c r="G1776" s="44"/>
      <c r="H1776" s="44" t="s">
        <v>696</v>
      </c>
      <c r="I1776" s="44">
        <v>34</v>
      </c>
      <c r="J1776" s="109">
        <f t="shared" si="211"/>
        <v>755.55555555555566</v>
      </c>
      <c r="K1776" t="e">
        <f t="shared" si="208"/>
        <v>#DIV/0!</v>
      </c>
      <c r="L1776" t="e">
        <f t="shared" si="209"/>
        <v>#DIV/0!</v>
      </c>
      <c r="M1776" t="e">
        <f t="shared" si="210"/>
        <v>#DIV/0!</v>
      </c>
    </row>
    <row r="1777" spans="1:13" x14ac:dyDescent="0.25">
      <c r="A1777" s="44" t="s">
        <v>653</v>
      </c>
      <c r="B1777" s="105">
        <v>0.33333333333333331</v>
      </c>
      <c r="C1777" s="44" t="s">
        <v>284</v>
      </c>
      <c r="D1777" s="44" t="s">
        <v>24</v>
      </c>
      <c r="E1777" s="44"/>
      <c r="F1777" s="44">
        <v>45</v>
      </c>
      <c r="G1777" s="44"/>
      <c r="H1777" s="44" t="s">
        <v>498</v>
      </c>
      <c r="I1777" s="44">
        <v>4</v>
      </c>
      <c r="J1777" s="109">
        <f t="shared" si="211"/>
        <v>88.888888888888886</v>
      </c>
      <c r="K1777" t="e">
        <f t="shared" si="208"/>
        <v>#DIV/0!</v>
      </c>
      <c r="L1777" t="e">
        <f t="shared" si="209"/>
        <v>#DIV/0!</v>
      </c>
      <c r="M1777" t="e">
        <f t="shared" si="210"/>
        <v>#DIV/0!</v>
      </c>
    </row>
    <row r="1778" spans="1:13" x14ac:dyDescent="0.25">
      <c r="A1778" s="44" t="s">
        <v>653</v>
      </c>
      <c r="B1778" s="105">
        <v>0.33333333333333331</v>
      </c>
      <c r="C1778" s="44" t="s">
        <v>284</v>
      </c>
      <c r="D1778" s="44" t="s">
        <v>24</v>
      </c>
      <c r="E1778" s="44"/>
      <c r="F1778" s="44">
        <v>45</v>
      </c>
      <c r="G1778" s="44"/>
      <c r="H1778" s="44" t="s">
        <v>694</v>
      </c>
      <c r="I1778" s="44">
        <v>1</v>
      </c>
      <c r="J1778" s="109">
        <f t="shared" si="211"/>
        <v>22.222222222222221</v>
      </c>
      <c r="K1778" t="e">
        <f t="shared" si="208"/>
        <v>#DIV/0!</v>
      </c>
      <c r="L1778" t="e">
        <f t="shared" si="209"/>
        <v>#DIV/0!</v>
      </c>
      <c r="M1778" t="e">
        <f t="shared" si="210"/>
        <v>#DIV/0!</v>
      </c>
    </row>
    <row r="1779" spans="1:13" x14ac:dyDescent="0.25">
      <c r="A1779" s="44" t="s">
        <v>653</v>
      </c>
      <c r="B1779" s="105">
        <v>0.33333333333333331</v>
      </c>
      <c r="C1779" s="44" t="s">
        <v>284</v>
      </c>
      <c r="D1779" s="44" t="s">
        <v>24</v>
      </c>
      <c r="E1779" s="44"/>
      <c r="F1779" s="44">
        <v>45</v>
      </c>
      <c r="G1779" s="44"/>
      <c r="H1779" s="44" t="s">
        <v>499</v>
      </c>
      <c r="I1779" s="44">
        <v>1</v>
      </c>
      <c r="J1779" s="109">
        <f t="shared" si="211"/>
        <v>22.222222222222221</v>
      </c>
      <c r="K1779" t="e">
        <f t="shared" si="208"/>
        <v>#DIV/0!</v>
      </c>
      <c r="L1779" t="e">
        <f t="shared" si="209"/>
        <v>#DIV/0!</v>
      </c>
      <c r="M1779" t="e">
        <f t="shared" si="210"/>
        <v>#DIV/0!</v>
      </c>
    </row>
    <row r="1780" spans="1:13" x14ac:dyDescent="0.25">
      <c r="A1780" s="44" t="s">
        <v>653</v>
      </c>
      <c r="B1780" s="105">
        <v>0.33333333333333331</v>
      </c>
      <c r="C1780" s="44" t="s">
        <v>284</v>
      </c>
      <c r="D1780" s="44" t="s">
        <v>24</v>
      </c>
      <c r="E1780" s="44"/>
      <c r="F1780" s="44">
        <v>45</v>
      </c>
      <c r="G1780" s="44"/>
      <c r="H1780" s="44" t="s">
        <v>698</v>
      </c>
      <c r="I1780" s="44">
        <v>1</v>
      </c>
      <c r="J1780" s="109">
        <f t="shared" si="211"/>
        <v>22.222222222222221</v>
      </c>
      <c r="K1780" t="e">
        <f t="shared" si="208"/>
        <v>#DIV/0!</v>
      </c>
      <c r="L1780" t="e">
        <f t="shared" si="209"/>
        <v>#DIV/0!</v>
      </c>
      <c r="M1780" t="e">
        <f t="shared" si="210"/>
        <v>#DIV/0!</v>
      </c>
    </row>
    <row r="1781" spans="1:13" x14ac:dyDescent="0.25">
      <c r="A1781" s="44" t="s">
        <v>653</v>
      </c>
      <c r="B1781" s="105">
        <v>0.33333333333333331</v>
      </c>
      <c r="C1781" s="44" t="s">
        <v>284</v>
      </c>
      <c r="D1781" s="44" t="s">
        <v>24</v>
      </c>
      <c r="E1781" s="44"/>
      <c r="F1781" s="44">
        <v>45</v>
      </c>
      <c r="G1781" s="44"/>
      <c r="H1781" s="44" t="s">
        <v>497</v>
      </c>
      <c r="I1781" s="44">
        <v>1</v>
      </c>
      <c r="J1781" s="109">
        <f t="shared" si="211"/>
        <v>22.222222222222221</v>
      </c>
      <c r="K1781" t="e">
        <f t="shared" si="208"/>
        <v>#DIV/0!</v>
      </c>
      <c r="L1781" t="e">
        <f t="shared" si="209"/>
        <v>#DIV/0!</v>
      </c>
      <c r="M1781" t="e">
        <f t="shared" si="210"/>
        <v>#DIV/0!</v>
      </c>
    </row>
    <row r="1782" spans="1:13" x14ac:dyDescent="0.25">
      <c r="A1782" s="44" t="s">
        <v>172</v>
      </c>
      <c r="B1782" s="105">
        <v>0.33333333333333331</v>
      </c>
      <c r="C1782" s="44" t="s">
        <v>23</v>
      </c>
      <c r="D1782" s="44" t="s">
        <v>24</v>
      </c>
      <c r="E1782" s="44">
        <v>5000</v>
      </c>
      <c r="F1782" s="44">
        <v>1</v>
      </c>
      <c r="G1782" s="44">
        <f>F1782/1000</f>
        <v>1E-3</v>
      </c>
      <c r="H1782" s="44" t="s">
        <v>26</v>
      </c>
      <c r="I1782" s="44">
        <v>8</v>
      </c>
      <c r="J1782" s="106">
        <f>(I1782/G1782)*(1/5000)*1000</f>
        <v>1600</v>
      </c>
      <c r="K1782">
        <f t="shared" si="208"/>
        <v>40000</v>
      </c>
      <c r="L1782">
        <f t="shared" si="209"/>
        <v>40</v>
      </c>
      <c r="M1782">
        <f t="shared" si="210"/>
        <v>40000</v>
      </c>
    </row>
    <row r="1783" spans="1:13" x14ac:dyDescent="0.25">
      <c r="A1783" s="65" t="s">
        <v>761</v>
      </c>
      <c r="B1783" s="74">
        <v>0.33333333333333298</v>
      </c>
      <c r="C1783" s="65" t="s">
        <v>23</v>
      </c>
      <c r="D1783" s="65" t="s">
        <v>24</v>
      </c>
      <c r="E1783" s="65">
        <v>5000</v>
      </c>
      <c r="F1783" s="65">
        <v>1</v>
      </c>
      <c r="G1783" s="65">
        <v>1E-3</v>
      </c>
      <c r="H1783" s="65" t="s">
        <v>542</v>
      </c>
      <c r="I1783" s="75">
        <v>4</v>
      </c>
      <c r="J1783" s="75">
        <f>(I1783/G1783)*(1/E1783)*1000</f>
        <v>800</v>
      </c>
      <c r="K1783">
        <f t="shared" si="208"/>
        <v>20000</v>
      </c>
      <c r="L1783">
        <f t="shared" si="209"/>
        <v>20</v>
      </c>
      <c r="M1783">
        <f t="shared" si="210"/>
        <v>20000</v>
      </c>
    </row>
    <row r="1784" spans="1:13" x14ac:dyDescent="0.25">
      <c r="A1784" s="65" t="s">
        <v>761</v>
      </c>
      <c r="B1784" s="74">
        <v>0.33333333333333298</v>
      </c>
      <c r="C1784" s="65" t="s">
        <v>23</v>
      </c>
      <c r="D1784" s="65" t="s">
        <v>24</v>
      </c>
      <c r="E1784" s="65">
        <v>5000</v>
      </c>
      <c r="F1784" s="65">
        <v>1</v>
      </c>
      <c r="G1784" s="65">
        <v>1E-3</v>
      </c>
      <c r="H1784" s="65" t="s">
        <v>26</v>
      </c>
      <c r="I1784" s="75">
        <v>3</v>
      </c>
      <c r="J1784" s="75">
        <f>(I1784/G1784)*(1/E1784)*1000</f>
        <v>600</v>
      </c>
      <c r="K1784">
        <f t="shared" si="208"/>
        <v>15000</v>
      </c>
      <c r="L1784">
        <f t="shared" si="209"/>
        <v>15</v>
      </c>
      <c r="M1784">
        <f t="shared" si="210"/>
        <v>15000</v>
      </c>
    </row>
    <row r="1785" spans="1:13" x14ac:dyDescent="0.25">
      <c r="A1785" s="65" t="s">
        <v>761</v>
      </c>
      <c r="B1785" s="74">
        <v>0.33333333333333298</v>
      </c>
      <c r="C1785" s="65" t="s">
        <v>23</v>
      </c>
      <c r="D1785" s="65" t="s">
        <v>24</v>
      </c>
      <c r="E1785" s="65">
        <v>5000</v>
      </c>
      <c r="F1785" s="65">
        <v>1</v>
      </c>
      <c r="G1785" s="65">
        <v>1E-3</v>
      </c>
      <c r="H1785" s="65" t="s">
        <v>58</v>
      </c>
      <c r="I1785" s="75">
        <v>1</v>
      </c>
      <c r="J1785" s="75">
        <f>(I1785/G1785)*(1/E1785)*1000</f>
        <v>200</v>
      </c>
      <c r="K1785">
        <f t="shared" si="208"/>
        <v>5000</v>
      </c>
      <c r="L1785">
        <f t="shared" si="209"/>
        <v>5</v>
      </c>
      <c r="M1785">
        <f t="shared" si="210"/>
        <v>5000</v>
      </c>
    </row>
    <row r="1786" spans="1:13" x14ac:dyDescent="0.25">
      <c r="A1786" s="65" t="s">
        <v>761</v>
      </c>
      <c r="B1786" s="74">
        <v>0.33333333333333298</v>
      </c>
      <c r="C1786" s="65" t="s">
        <v>23</v>
      </c>
      <c r="D1786" s="65" t="s">
        <v>24</v>
      </c>
      <c r="E1786" s="65">
        <v>5000</v>
      </c>
      <c r="F1786" s="65">
        <v>1</v>
      </c>
      <c r="G1786" s="65">
        <v>1E-3</v>
      </c>
      <c r="H1786" s="65" t="s">
        <v>733</v>
      </c>
      <c r="I1786" s="75">
        <v>1</v>
      </c>
      <c r="J1786" s="75">
        <f>(I1786/G1786)*(1/E1786)*1000</f>
        <v>200</v>
      </c>
      <c r="K1786">
        <f t="shared" si="208"/>
        <v>5000</v>
      </c>
      <c r="L1786">
        <f t="shared" si="209"/>
        <v>5</v>
      </c>
      <c r="M1786">
        <f t="shared" si="210"/>
        <v>5000</v>
      </c>
    </row>
    <row r="1787" spans="1:13" x14ac:dyDescent="0.25">
      <c r="A1787" s="44" t="s">
        <v>218</v>
      </c>
      <c r="B1787" s="105">
        <v>0.33333333333333331</v>
      </c>
      <c r="C1787" s="44" t="s">
        <v>23</v>
      </c>
      <c r="D1787" s="44" t="s">
        <v>24</v>
      </c>
      <c r="E1787" s="44">
        <v>5000</v>
      </c>
      <c r="F1787" s="44">
        <v>1</v>
      </c>
      <c r="G1787" s="44">
        <f>F1787/1000</f>
        <v>1E-3</v>
      </c>
      <c r="H1787" s="44" t="s">
        <v>26</v>
      </c>
      <c r="I1787" s="44">
        <v>1</v>
      </c>
      <c r="J1787" s="106">
        <f>(I1787/G1787)*(1/5000)*1000</f>
        <v>200</v>
      </c>
      <c r="K1787">
        <f t="shared" si="208"/>
        <v>5000</v>
      </c>
      <c r="L1787">
        <f t="shared" si="209"/>
        <v>5</v>
      </c>
      <c r="M1787">
        <f t="shared" si="210"/>
        <v>5000</v>
      </c>
    </row>
    <row r="1788" spans="1:13" x14ac:dyDescent="0.25">
      <c r="A1788" s="44" t="s">
        <v>218</v>
      </c>
      <c r="B1788" s="105">
        <v>0.33333333333333331</v>
      </c>
      <c r="C1788" s="44" t="s">
        <v>23</v>
      </c>
      <c r="D1788" s="44" t="s">
        <v>24</v>
      </c>
      <c r="E1788" s="44">
        <v>5000</v>
      </c>
      <c r="F1788" s="44">
        <v>1</v>
      </c>
      <c r="G1788" s="44">
        <f>F1788/1000</f>
        <v>1E-3</v>
      </c>
      <c r="H1788" s="44" t="s">
        <v>184</v>
      </c>
      <c r="I1788" s="44">
        <v>1</v>
      </c>
      <c r="J1788" s="106">
        <f>(I1788/G1788)*(1/5000)*1000</f>
        <v>200</v>
      </c>
      <c r="K1788">
        <f t="shared" si="208"/>
        <v>5000</v>
      </c>
      <c r="L1788">
        <f t="shared" si="209"/>
        <v>5</v>
      </c>
      <c r="M1788">
        <f t="shared" si="210"/>
        <v>5000</v>
      </c>
    </row>
    <row r="1789" spans="1:13" x14ac:dyDescent="0.25">
      <c r="A1789" s="65" t="s">
        <v>787</v>
      </c>
      <c r="B1789" s="74">
        <v>0.33333333333333298</v>
      </c>
      <c r="C1789" s="65" t="s">
        <v>23</v>
      </c>
      <c r="D1789" s="65" t="s">
        <v>24</v>
      </c>
      <c r="E1789" s="65">
        <v>5000</v>
      </c>
      <c r="F1789" s="65">
        <v>1</v>
      </c>
      <c r="G1789" s="65">
        <v>1E-3</v>
      </c>
      <c r="H1789" s="65" t="s">
        <v>542</v>
      </c>
      <c r="I1789" s="75">
        <v>2</v>
      </c>
      <c r="J1789" s="75">
        <f>(I1789/G1789)*(1/E1789)*1000</f>
        <v>400</v>
      </c>
      <c r="K1789">
        <f t="shared" si="208"/>
        <v>10000</v>
      </c>
      <c r="L1789">
        <f t="shared" si="209"/>
        <v>10</v>
      </c>
      <c r="M1789">
        <f t="shared" si="210"/>
        <v>10000</v>
      </c>
    </row>
    <row r="1790" spans="1:13" x14ac:dyDescent="0.25">
      <c r="A1790" s="65" t="s">
        <v>787</v>
      </c>
      <c r="B1790" s="74">
        <v>0.33333333333333298</v>
      </c>
      <c r="C1790" s="65" t="s">
        <v>23</v>
      </c>
      <c r="D1790" s="65" t="s">
        <v>24</v>
      </c>
      <c r="E1790" s="65">
        <v>5000</v>
      </c>
      <c r="F1790" s="65">
        <v>1</v>
      </c>
      <c r="G1790" s="65">
        <v>1E-3</v>
      </c>
      <c r="H1790" s="65" t="s">
        <v>26</v>
      </c>
      <c r="I1790" s="75">
        <v>3</v>
      </c>
      <c r="J1790" s="75">
        <f>(I1790/G1790)*(1/E1790)*1000</f>
        <v>600</v>
      </c>
      <c r="K1790">
        <f t="shared" si="208"/>
        <v>15000</v>
      </c>
      <c r="L1790">
        <f t="shared" si="209"/>
        <v>15</v>
      </c>
      <c r="M1790">
        <f t="shared" si="210"/>
        <v>15000</v>
      </c>
    </row>
    <row r="1791" spans="1:13" x14ac:dyDescent="0.25">
      <c r="A1791" s="44" t="s">
        <v>236</v>
      </c>
      <c r="B1791" s="105">
        <v>0.33333333333333331</v>
      </c>
      <c r="C1791" s="44" t="s">
        <v>23</v>
      </c>
      <c r="D1791" s="44" t="s">
        <v>24</v>
      </c>
      <c r="E1791" s="44">
        <v>5000</v>
      </c>
      <c r="F1791" s="44">
        <v>1</v>
      </c>
      <c r="G1791" s="44">
        <f t="shared" ref="G1791:G1797" si="212">F1791/1000</f>
        <v>1E-3</v>
      </c>
      <c r="H1791" s="44" t="s">
        <v>35</v>
      </c>
      <c r="I1791" s="44">
        <v>4</v>
      </c>
      <c r="J1791" s="106">
        <f t="shared" ref="J1791:J1797" si="213">(I1791/G1791)*(1/5000)*1000</f>
        <v>800</v>
      </c>
      <c r="K1791">
        <f t="shared" si="208"/>
        <v>20000</v>
      </c>
      <c r="L1791">
        <f t="shared" si="209"/>
        <v>20</v>
      </c>
      <c r="M1791">
        <f t="shared" si="210"/>
        <v>20000</v>
      </c>
    </row>
    <row r="1792" spans="1:13" x14ac:dyDescent="0.25">
      <c r="A1792" s="44" t="s">
        <v>236</v>
      </c>
      <c r="B1792" s="105">
        <v>0.33333333333333331</v>
      </c>
      <c r="C1792" s="44" t="s">
        <v>23</v>
      </c>
      <c r="D1792" s="44" t="s">
        <v>24</v>
      </c>
      <c r="E1792" s="44">
        <v>5000</v>
      </c>
      <c r="F1792" s="44">
        <v>1</v>
      </c>
      <c r="G1792" s="44">
        <f t="shared" si="212"/>
        <v>1E-3</v>
      </c>
      <c r="H1792" s="44" t="s">
        <v>27</v>
      </c>
      <c r="I1792" s="44">
        <v>1</v>
      </c>
      <c r="J1792" s="106">
        <f t="shared" si="213"/>
        <v>200</v>
      </c>
      <c r="K1792">
        <f t="shared" si="208"/>
        <v>5000</v>
      </c>
      <c r="L1792">
        <f t="shared" si="209"/>
        <v>5</v>
      </c>
      <c r="M1792">
        <f t="shared" si="210"/>
        <v>5000</v>
      </c>
    </row>
    <row r="1793" spans="1:13" x14ac:dyDescent="0.25">
      <c r="A1793" s="44" t="s">
        <v>257</v>
      </c>
      <c r="B1793" s="105">
        <v>0.33333333333333331</v>
      </c>
      <c r="C1793" s="44" t="s">
        <v>23</v>
      </c>
      <c r="D1793" s="44" t="s">
        <v>24</v>
      </c>
      <c r="E1793" s="44">
        <v>5000</v>
      </c>
      <c r="F1793" s="44">
        <v>1</v>
      </c>
      <c r="G1793" s="44">
        <f t="shared" si="212"/>
        <v>1E-3</v>
      </c>
      <c r="H1793" s="44" t="s">
        <v>35</v>
      </c>
      <c r="I1793" s="44">
        <v>2</v>
      </c>
      <c r="J1793" s="106">
        <f t="shared" si="213"/>
        <v>400</v>
      </c>
      <c r="K1793">
        <f t="shared" si="208"/>
        <v>10000</v>
      </c>
      <c r="L1793">
        <f t="shared" si="209"/>
        <v>10</v>
      </c>
      <c r="M1793">
        <f t="shared" si="210"/>
        <v>10000</v>
      </c>
    </row>
    <row r="1794" spans="1:13" x14ac:dyDescent="0.25">
      <c r="A1794" s="44" t="s">
        <v>257</v>
      </c>
      <c r="B1794" s="105">
        <v>0.33333333333333331</v>
      </c>
      <c r="C1794" s="44" t="s">
        <v>23</v>
      </c>
      <c r="D1794" s="44" t="s">
        <v>24</v>
      </c>
      <c r="E1794" s="44">
        <v>5000</v>
      </c>
      <c r="F1794" s="44">
        <v>1</v>
      </c>
      <c r="G1794" s="44">
        <f t="shared" si="212"/>
        <v>1E-3</v>
      </c>
      <c r="H1794" s="44" t="s">
        <v>26</v>
      </c>
      <c r="I1794" s="44">
        <v>4</v>
      </c>
      <c r="J1794" s="106">
        <f t="shared" si="213"/>
        <v>800</v>
      </c>
      <c r="K1794">
        <f t="shared" ref="K1794:K1857" si="214">((I1794*1000)/(F1794*(E1794/25)))*1000</f>
        <v>20000</v>
      </c>
      <c r="L1794">
        <f t="shared" ref="L1794:L1857" si="215">(I1794/1)*(1/(E1794/25))*1000</f>
        <v>20</v>
      </c>
      <c r="M1794">
        <f t="shared" ref="M1794:M1857" si="216">(I1794*1000)/(F1794*(E1794/25))*1000</f>
        <v>20000</v>
      </c>
    </row>
    <row r="1795" spans="1:13" x14ac:dyDescent="0.25">
      <c r="A1795" s="44" t="s">
        <v>257</v>
      </c>
      <c r="B1795" s="105">
        <v>0.33333333333333331</v>
      </c>
      <c r="C1795" s="44" t="s">
        <v>23</v>
      </c>
      <c r="D1795" s="44" t="s">
        <v>24</v>
      </c>
      <c r="E1795" s="44">
        <v>5000</v>
      </c>
      <c r="F1795" s="44">
        <v>1</v>
      </c>
      <c r="G1795" s="44">
        <f t="shared" si="212"/>
        <v>1E-3</v>
      </c>
      <c r="H1795" s="44" t="s">
        <v>30</v>
      </c>
      <c r="I1795" s="44">
        <v>2</v>
      </c>
      <c r="J1795" s="106">
        <f t="shared" si="213"/>
        <v>400</v>
      </c>
      <c r="K1795">
        <f t="shared" si="214"/>
        <v>10000</v>
      </c>
      <c r="L1795">
        <f t="shared" si="215"/>
        <v>10</v>
      </c>
      <c r="M1795">
        <f t="shared" si="216"/>
        <v>10000</v>
      </c>
    </row>
    <row r="1796" spans="1:13" x14ac:dyDescent="0.25">
      <c r="A1796" s="44" t="s">
        <v>257</v>
      </c>
      <c r="B1796" s="105">
        <v>0.33333333333333331</v>
      </c>
      <c r="C1796" s="44" t="s">
        <v>23</v>
      </c>
      <c r="D1796" s="44" t="s">
        <v>24</v>
      </c>
      <c r="E1796" s="44">
        <v>5000</v>
      </c>
      <c r="F1796" s="44">
        <v>1</v>
      </c>
      <c r="G1796" s="44">
        <f t="shared" si="212"/>
        <v>1E-3</v>
      </c>
      <c r="H1796" s="44" t="s">
        <v>84</v>
      </c>
      <c r="I1796" s="44">
        <v>3</v>
      </c>
      <c r="J1796" s="106">
        <f t="shared" si="213"/>
        <v>600</v>
      </c>
      <c r="K1796">
        <f t="shared" si="214"/>
        <v>15000</v>
      </c>
      <c r="L1796">
        <f t="shared" si="215"/>
        <v>15</v>
      </c>
      <c r="M1796">
        <f t="shared" si="216"/>
        <v>15000</v>
      </c>
    </row>
    <row r="1797" spans="1:13" x14ac:dyDescent="0.25">
      <c r="A1797" s="44" t="s">
        <v>257</v>
      </c>
      <c r="B1797" s="105">
        <v>0.33333333333333331</v>
      </c>
      <c r="C1797" s="44" t="s">
        <v>23</v>
      </c>
      <c r="D1797" s="44" t="s">
        <v>24</v>
      </c>
      <c r="E1797" s="44">
        <v>5000</v>
      </c>
      <c r="F1797" s="44">
        <v>1</v>
      </c>
      <c r="G1797" s="44">
        <f t="shared" si="212"/>
        <v>1E-3</v>
      </c>
      <c r="H1797" s="44" t="s">
        <v>184</v>
      </c>
      <c r="I1797" s="44">
        <v>1</v>
      </c>
      <c r="J1797" s="106">
        <f t="shared" si="213"/>
        <v>200</v>
      </c>
      <c r="K1797">
        <f t="shared" si="214"/>
        <v>5000</v>
      </c>
      <c r="L1797">
        <f t="shared" si="215"/>
        <v>5</v>
      </c>
      <c r="M1797">
        <f t="shared" si="216"/>
        <v>5000</v>
      </c>
    </row>
    <row r="1798" spans="1:13" x14ac:dyDescent="0.25">
      <c r="A1798" s="65" t="s">
        <v>373</v>
      </c>
      <c r="B1798" s="74">
        <v>0.33333333333333331</v>
      </c>
      <c r="C1798" s="65" t="s">
        <v>23</v>
      </c>
      <c r="D1798" s="65" t="s">
        <v>455</v>
      </c>
      <c r="E1798" s="65">
        <v>5000</v>
      </c>
      <c r="F1798" s="65">
        <v>20</v>
      </c>
      <c r="G1798" s="65">
        <f t="shared" ref="G1798:G1803" si="217">F1798/5000</f>
        <v>4.0000000000000001E-3</v>
      </c>
      <c r="H1798" s="65" t="s">
        <v>334</v>
      </c>
      <c r="I1798" s="75">
        <v>37</v>
      </c>
      <c r="J1798" s="75">
        <f t="shared" ref="J1798:J1803" si="218">(I1798/G1798)*(1/E1798)*1000</f>
        <v>1850</v>
      </c>
      <c r="K1798">
        <f t="shared" si="214"/>
        <v>9250</v>
      </c>
      <c r="L1798">
        <f t="shared" si="215"/>
        <v>185</v>
      </c>
      <c r="M1798">
        <f t="shared" si="216"/>
        <v>9250</v>
      </c>
    </row>
    <row r="1799" spans="1:13" x14ac:dyDescent="0.25">
      <c r="A1799" s="65" t="s">
        <v>373</v>
      </c>
      <c r="B1799" s="74">
        <v>0.33333333333333331</v>
      </c>
      <c r="C1799" s="65" t="s">
        <v>23</v>
      </c>
      <c r="D1799" s="65" t="s">
        <v>455</v>
      </c>
      <c r="E1799" s="65">
        <v>5000</v>
      </c>
      <c r="F1799" s="65">
        <v>20</v>
      </c>
      <c r="G1799" s="65">
        <f t="shared" si="217"/>
        <v>4.0000000000000001E-3</v>
      </c>
      <c r="H1799" s="65" t="s">
        <v>535</v>
      </c>
      <c r="I1799" s="75">
        <v>3</v>
      </c>
      <c r="J1799" s="75">
        <f t="shared" si="218"/>
        <v>150</v>
      </c>
      <c r="K1799">
        <f t="shared" si="214"/>
        <v>750</v>
      </c>
      <c r="L1799">
        <f t="shared" si="215"/>
        <v>15</v>
      </c>
      <c r="M1799">
        <f t="shared" si="216"/>
        <v>750</v>
      </c>
    </row>
    <row r="1800" spans="1:13" x14ac:dyDescent="0.25">
      <c r="A1800" s="65" t="s">
        <v>373</v>
      </c>
      <c r="B1800" s="74">
        <v>0.33333333333333331</v>
      </c>
      <c r="C1800" s="65" t="s">
        <v>23</v>
      </c>
      <c r="D1800" s="65" t="s">
        <v>455</v>
      </c>
      <c r="E1800" s="65">
        <v>5000</v>
      </c>
      <c r="F1800" s="65">
        <v>20</v>
      </c>
      <c r="G1800" s="65">
        <f t="shared" si="217"/>
        <v>4.0000000000000001E-3</v>
      </c>
      <c r="H1800" s="65" t="s">
        <v>533</v>
      </c>
      <c r="I1800" s="75">
        <v>22</v>
      </c>
      <c r="J1800" s="75">
        <f t="shared" si="218"/>
        <v>1100</v>
      </c>
      <c r="K1800">
        <f t="shared" si="214"/>
        <v>5500</v>
      </c>
      <c r="L1800">
        <f t="shared" si="215"/>
        <v>110</v>
      </c>
      <c r="M1800">
        <f t="shared" si="216"/>
        <v>5500</v>
      </c>
    </row>
    <row r="1801" spans="1:13" x14ac:dyDescent="0.25">
      <c r="A1801" s="65" t="s">
        <v>373</v>
      </c>
      <c r="B1801" s="74">
        <v>0.33333333333333331</v>
      </c>
      <c r="C1801" s="65" t="s">
        <v>23</v>
      </c>
      <c r="D1801" s="65" t="s">
        <v>455</v>
      </c>
      <c r="E1801" s="65">
        <v>5000</v>
      </c>
      <c r="F1801" s="65">
        <v>20</v>
      </c>
      <c r="G1801" s="65">
        <f t="shared" si="217"/>
        <v>4.0000000000000001E-3</v>
      </c>
      <c r="H1801" s="65" t="s">
        <v>537</v>
      </c>
      <c r="I1801" s="75">
        <v>3</v>
      </c>
      <c r="J1801" s="75">
        <f t="shared" si="218"/>
        <v>150</v>
      </c>
      <c r="K1801">
        <f t="shared" si="214"/>
        <v>750</v>
      </c>
      <c r="L1801">
        <f t="shared" si="215"/>
        <v>15</v>
      </c>
      <c r="M1801">
        <f t="shared" si="216"/>
        <v>750</v>
      </c>
    </row>
    <row r="1802" spans="1:13" x14ac:dyDescent="0.25">
      <c r="A1802" s="65" t="s">
        <v>373</v>
      </c>
      <c r="B1802" s="74">
        <v>0.33333333333333331</v>
      </c>
      <c r="C1802" s="65" t="s">
        <v>23</v>
      </c>
      <c r="D1802" s="65" t="s">
        <v>455</v>
      </c>
      <c r="E1802" s="65">
        <v>5000</v>
      </c>
      <c r="F1802" s="65">
        <v>20</v>
      </c>
      <c r="G1802" s="65">
        <f t="shared" si="217"/>
        <v>4.0000000000000001E-3</v>
      </c>
      <c r="H1802" s="65" t="s">
        <v>35</v>
      </c>
      <c r="I1802" s="75">
        <v>4</v>
      </c>
      <c r="J1802" s="75">
        <f t="shared" si="218"/>
        <v>200</v>
      </c>
      <c r="K1802">
        <f t="shared" si="214"/>
        <v>1000</v>
      </c>
      <c r="L1802">
        <f t="shared" si="215"/>
        <v>20</v>
      </c>
      <c r="M1802">
        <f t="shared" si="216"/>
        <v>1000</v>
      </c>
    </row>
    <row r="1803" spans="1:13" x14ac:dyDescent="0.25">
      <c r="A1803" s="65" t="s">
        <v>373</v>
      </c>
      <c r="B1803" s="74">
        <v>0.33333333333333331</v>
      </c>
      <c r="C1803" s="65" t="s">
        <v>23</v>
      </c>
      <c r="D1803" s="65" t="s">
        <v>455</v>
      </c>
      <c r="E1803" s="65">
        <v>5000</v>
      </c>
      <c r="F1803" s="65">
        <v>20</v>
      </c>
      <c r="G1803" s="65">
        <f t="shared" si="217"/>
        <v>4.0000000000000001E-3</v>
      </c>
      <c r="H1803" s="65" t="s">
        <v>40</v>
      </c>
      <c r="I1803" s="75">
        <v>1</v>
      </c>
      <c r="J1803" s="75">
        <f t="shared" si="218"/>
        <v>50</v>
      </c>
      <c r="K1803">
        <f t="shared" si="214"/>
        <v>250</v>
      </c>
      <c r="L1803">
        <f t="shared" si="215"/>
        <v>5</v>
      </c>
      <c r="M1803">
        <f t="shared" si="216"/>
        <v>250</v>
      </c>
    </row>
    <row r="1804" spans="1:13" x14ac:dyDescent="0.25">
      <c r="A1804" s="44" t="s">
        <v>280</v>
      </c>
      <c r="B1804" s="105">
        <v>0.33333333333333298</v>
      </c>
      <c r="C1804" s="44" t="s">
        <v>23</v>
      </c>
      <c r="D1804" s="44" t="s">
        <v>24</v>
      </c>
      <c r="E1804" s="44">
        <v>5000</v>
      </c>
      <c r="F1804" s="44">
        <v>1</v>
      </c>
      <c r="G1804" s="44">
        <f>F1804/1000</f>
        <v>1E-3</v>
      </c>
      <c r="H1804" s="44" t="s">
        <v>35</v>
      </c>
      <c r="I1804" s="44">
        <v>4</v>
      </c>
      <c r="J1804" s="106">
        <f>(I1804/G1804)*(1/5000)*1000</f>
        <v>800</v>
      </c>
      <c r="K1804">
        <f t="shared" si="214"/>
        <v>20000</v>
      </c>
      <c r="L1804">
        <f t="shared" si="215"/>
        <v>20</v>
      </c>
      <c r="M1804">
        <f t="shared" si="216"/>
        <v>20000</v>
      </c>
    </row>
    <row r="1805" spans="1:13" x14ac:dyDescent="0.25">
      <c r="A1805" s="44" t="s">
        <v>280</v>
      </c>
      <c r="B1805" s="105">
        <v>0.33333333333333298</v>
      </c>
      <c r="C1805" s="44" t="s">
        <v>23</v>
      </c>
      <c r="D1805" s="44" t="s">
        <v>24</v>
      </c>
      <c r="E1805" s="44">
        <v>5000</v>
      </c>
      <c r="F1805" s="44">
        <v>1</v>
      </c>
      <c r="G1805" s="44">
        <f>F1805/1000</f>
        <v>1E-3</v>
      </c>
      <c r="H1805" s="44" t="s">
        <v>184</v>
      </c>
      <c r="I1805" s="44">
        <v>1</v>
      </c>
      <c r="J1805" s="106">
        <f>(I1805/G1805)*(1/5000)*1000</f>
        <v>200</v>
      </c>
      <c r="K1805">
        <f t="shared" si="214"/>
        <v>5000</v>
      </c>
      <c r="L1805">
        <f t="shared" si="215"/>
        <v>5</v>
      </c>
      <c r="M1805">
        <f t="shared" si="216"/>
        <v>5000</v>
      </c>
    </row>
    <row r="1806" spans="1:13" x14ac:dyDescent="0.25">
      <c r="A1806" s="65" t="s">
        <v>395</v>
      </c>
      <c r="B1806" s="74">
        <v>0.33333333333333331</v>
      </c>
      <c r="C1806" s="65" t="s">
        <v>23</v>
      </c>
      <c r="D1806" s="65" t="s">
        <v>455</v>
      </c>
      <c r="E1806" s="65">
        <v>5000</v>
      </c>
      <c r="F1806" s="65">
        <v>20</v>
      </c>
      <c r="G1806" s="65">
        <f t="shared" ref="G1806:G1811" si="219">F1806/5000</f>
        <v>4.0000000000000001E-3</v>
      </c>
      <c r="H1806" s="65" t="s">
        <v>362</v>
      </c>
      <c r="I1806" s="75">
        <v>10</v>
      </c>
      <c r="J1806" s="75">
        <f t="shared" ref="J1806:J1811" si="220">(I1806/G1806)*(1/E1806)*1000</f>
        <v>500</v>
      </c>
      <c r="K1806">
        <f t="shared" si="214"/>
        <v>2500</v>
      </c>
      <c r="L1806">
        <f t="shared" si="215"/>
        <v>50</v>
      </c>
      <c r="M1806">
        <f t="shared" si="216"/>
        <v>2500</v>
      </c>
    </row>
    <row r="1807" spans="1:13" x14ac:dyDescent="0.25">
      <c r="A1807" s="65" t="s">
        <v>395</v>
      </c>
      <c r="B1807" s="74">
        <v>0.33333333333333331</v>
      </c>
      <c r="C1807" s="65" t="s">
        <v>23</v>
      </c>
      <c r="D1807" s="65" t="s">
        <v>455</v>
      </c>
      <c r="E1807" s="65">
        <v>5000</v>
      </c>
      <c r="F1807" s="65">
        <v>20</v>
      </c>
      <c r="G1807" s="65">
        <f t="shared" si="219"/>
        <v>4.0000000000000001E-3</v>
      </c>
      <c r="H1807" s="65" t="s">
        <v>533</v>
      </c>
      <c r="I1807" s="75">
        <v>9</v>
      </c>
      <c r="J1807" s="75">
        <f t="shared" si="220"/>
        <v>450</v>
      </c>
      <c r="K1807">
        <f t="shared" si="214"/>
        <v>2250</v>
      </c>
      <c r="L1807">
        <f t="shared" si="215"/>
        <v>45</v>
      </c>
      <c r="M1807">
        <f t="shared" si="216"/>
        <v>2250</v>
      </c>
    </row>
    <row r="1808" spans="1:13" x14ac:dyDescent="0.25">
      <c r="A1808" s="65" t="s">
        <v>395</v>
      </c>
      <c r="B1808" s="74">
        <v>0.33333333333333331</v>
      </c>
      <c r="C1808" s="65" t="s">
        <v>23</v>
      </c>
      <c r="D1808" s="65" t="s">
        <v>455</v>
      </c>
      <c r="E1808" s="65">
        <v>5000</v>
      </c>
      <c r="F1808" s="65">
        <v>20</v>
      </c>
      <c r="G1808" s="65">
        <f t="shared" si="219"/>
        <v>4.0000000000000001E-3</v>
      </c>
      <c r="H1808" s="65" t="s">
        <v>334</v>
      </c>
      <c r="I1808" s="75">
        <v>2</v>
      </c>
      <c r="J1808" s="75">
        <f t="shared" si="220"/>
        <v>100</v>
      </c>
      <c r="K1808">
        <f t="shared" si="214"/>
        <v>500</v>
      </c>
      <c r="L1808">
        <f t="shared" si="215"/>
        <v>10</v>
      </c>
      <c r="M1808">
        <f t="shared" si="216"/>
        <v>500</v>
      </c>
    </row>
    <row r="1809" spans="1:13" x14ac:dyDescent="0.25">
      <c r="A1809" s="65" t="s">
        <v>395</v>
      </c>
      <c r="B1809" s="74">
        <v>0.33333333333333331</v>
      </c>
      <c r="C1809" s="65" t="s">
        <v>23</v>
      </c>
      <c r="D1809" s="65" t="s">
        <v>455</v>
      </c>
      <c r="E1809" s="65">
        <v>5000</v>
      </c>
      <c r="F1809" s="65">
        <v>20</v>
      </c>
      <c r="G1809" s="65">
        <f t="shared" si="219"/>
        <v>4.0000000000000001E-3</v>
      </c>
      <c r="H1809" s="65" t="s">
        <v>541</v>
      </c>
      <c r="I1809" s="75">
        <v>2</v>
      </c>
      <c r="J1809" s="75">
        <f t="shared" si="220"/>
        <v>100</v>
      </c>
      <c r="K1809">
        <f t="shared" si="214"/>
        <v>500</v>
      </c>
      <c r="L1809">
        <f t="shared" si="215"/>
        <v>10</v>
      </c>
      <c r="M1809">
        <f t="shared" si="216"/>
        <v>500</v>
      </c>
    </row>
    <row r="1810" spans="1:13" x14ac:dyDescent="0.25">
      <c r="A1810" s="65" t="s">
        <v>395</v>
      </c>
      <c r="B1810" s="74">
        <v>0.33333333333333331</v>
      </c>
      <c r="C1810" s="65" t="s">
        <v>23</v>
      </c>
      <c r="D1810" s="65" t="s">
        <v>455</v>
      </c>
      <c r="E1810" s="65">
        <v>5000</v>
      </c>
      <c r="F1810" s="65">
        <v>20</v>
      </c>
      <c r="G1810" s="65">
        <f t="shared" si="219"/>
        <v>4.0000000000000001E-3</v>
      </c>
      <c r="H1810" s="65" t="s">
        <v>35</v>
      </c>
      <c r="I1810" s="75">
        <v>2</v>
      </c>
      <c r="J1810" s="75">
        <f t="shared" si="220"/>
        <v>100</v>
      </c>
      <c r="K1810">
        <f t="shared" si="214"/>
        <v>500</v>
      </c>
      <c r="L1810">
        <f t="shared" si="215"/>
        <v>10</v>
      </c>
      <c r="M1810">
        <f t="shared" si="216"/>
        <v>500</v>
      </c>
    </row>
    <row r="1811" spans="1:13" x14ac:dyDescent="0.25">
      <c r="A1811" s="65" t="s">
        <v>395</v>
      </c>
      <c r="B1811" s="74">
        <v>0.33333333333333331</v>
      </c>
      <c r="C1811" s="65" t="s">
        <v>23</v>
      </c>
      <c r="D1811" s="65" t="s">
        <v>455</v>
      </c>
      <c r="E1811" s="65">
        <v>5000</v>
      </c>
      <c r="F1811" s="65">
        <v>20</v>
      </c>
      <c r="G1811" s="65">
        <f t="shared" si="219"/>
        <v>4.0000000000000001E-3</v>
      </c>
      <c r="H1811" s="65" t="s">
        <v>40</v>
      </c>
      <c r="I1811" s="75">
        <v>2</v>
      </c>
      <c r="J1811" s="75">
        <f t="shared" si="220"/>
        <v>100</v>
      </c>
      <c r="K1811">
        <f t="shared" si="214"/>
        <v>500</v>
      </c>
      <c r="L1811">
        <f t="shared" si="215"/>
        <v>10</v>
      </c>
      <c r="M1811">
        <f t="shared" si="216"/>
        <v>500</v>
      </c>
    </row>
    <row r="1812" spans="1:13" x14ac:dyDescent="0.25">
      <c r="A1812" s="44" t="s">
        <v>419</v>
      </c>
      <c r="B1812" s="105">
        <v>0.33333333333333331</v>
      </c>
      <c r="C1812" s="44" t="s">
        <v>23</v>
      </c>
      <c r="D1812" s="44" t="s">
        <v>24</v>
      </c>
      <c r="E1812" s="44"/>
      <c r="F1812" s="44">
        <v>20</v>
      </c>
      <c r="G1812" s="44"/>
      <c r="H1812" s="48" t="s">
        <v>324</v>
      </c>
      <c r="I1812" s="108">
        <v>6</v>
      </c>
      <c r="J1812" s="109">
        <f t="shared" ref="J1812:J1822" si="221">(I1812/(F1812/5000))*(1/5000)*1000</f>
        <v>300</v>
      </c>
      <c r="K1812" t="e">
        <f t="shared" si="214"/>
        <v>#DIV/0!</v>
      </c>
      <c r="L1812" t="e">
        <f t="shared" si="215"/>
        <v>#DIV/0!</v>
      </c>
      <c r="M1812" t="e">
        <f t="shared" si="216"/>
        <v>#DIV/0!</v>
      </c>
    </row>
    <row r="1813" spans="1:13" x14ac:dyDescent="0.25">
      <c r="A1813" s="44" t="s">
        <v>419</v>
      </c>
      <c r="B1813" s="105">
        <v>0.33333333333333331</v>
      </c>
      <c r="C1813" s="44" t="s">
        <v>23</v>
      </c>
      <c r="D1813" s="44" t="s">
        <v>24</v>
      </c>
      <c r="E1813" s="44"/>
      <c r="F1813" s="44">
        <v>20</v>
      </c>
      <c r="G1813" s="44"/>
      <c r="H1813" s="48" t="s">
        <v>330</v>
      </c>
      <c r="I1813" s="108">
        <v>12</v>
      </c>
      <c r="J1813" s="109">
        <f t="shared" si="221"/>
        <v>600</v>
      </c>
      <c r="K1813" t="e">
        <f t="shared" si="214"/>
        <v>#DIV/0!</v>
      </c>
      <c r="L1813" t="e">
        <f t="shared" si="215"/>
        <v>#DIV/0!</v>
      </c>
      <c r="M1813" t="e">
        <f t="shared" si="216"/>
        <v>#DIV/0!</v>
      </c>
    </row>
    <row r="1814" spans="1:13" x14ac:dyDescent="0.25">
      <c r="A1814" s="44" t="s">
        <v>419</v>
      </c>
      <c r="B1814" s="105">
        <v>0.33333333333333331</v>
      </c>
      <c r="C1814" s="44" t="s">
        <v>23</v>
      </c>
      <c r="D1814" s="44" t="s">
        <v>24</v>
      </c>
      <c r="E1814" s="44"/>
      <c r="F1814" s="44">
        <v>20</v>
      </c>
      <c r="G1814" s="44"/>
      <c r="H1814" s="48" t="s">
        <v>374</v>
      </c>
      <c r="I1814" s="108">
        <v>6</v>
      </c>
      <c r="J1814" s="109">
        <f t="shared" si="221"/>
        <v>300</v>
      </c>
      <c r="K1814" t="e">
        <f t="shared" si="214"/>
        <v>#DIV/0!</v>
      </c>
      <c r="L1814" t="e">
        <f t="shared" si="215"/>
        <v>#DIV/0!</v>
      </c>
      <c r="M1814" t="e">
        <f t="shared" si="216"/>
        <v>#DIV/0!</v>
      </c>
    </row>
    <row r="1815" spans="1:13" x14ac:dyDescent="0.25">
      <c r="A1815" s="44" t="s">
        <v>419</v>
      </c>
      <c r="B1815" s="105">
        <v>0.33333333333333331</v>
      </c>
      <c r="C1815" s="44" t="s">
        <v>23</v>
      </c>
      <c r="D1815" s="44" t="s">
        <v>24</v>
      </c>
      <c r="E1815" s="44"/>
      <c r="F1815" s="44">
        <v>20</v>
      </c>
      <c r="G1815" s="44"/>
      <c r="H1815" s="48" t="s">
        <v>389</v>
      </c>
      <c r="I1815" s="108">
        <v>3</v>
      </c>
      <c r="J1815" s="109">
        <f t="shared" si="221"/>
        <v>150</v>
      </c>
      <c r="K1815" t="e">
        <f t="shared" si="214"/>
        <v>#DIV/0!</v>
      </c>
      <c r="L1815" t="e">
        <f t="shared" si="215"/>
        <v>#DIV/0!</v>
      </c>
      <c r="M1815" t="e">
        <f t="shared" si="216"/>
        <v>#DIV/0!</v>
      </c>
    </row>
    <row r="1816" spans="1:13" x14ac:dyDescent="0.25">
      <c r="A1816" s="44" t="s">
        <v>419</v>
      </c>
      <c r="B1816" s="105">
        <v>0.33333333333333331</v>
      </c>
      <c r="C1816" s="44" t="s">
        <v>23</v>
      </c>
      <c r="D1816" s="44" t="s">
        <v>24</v>
      </c>
      <c r="E1816" s="44"/>
      <c r="F1816" s="44">
        <v>20</v>
      </c>
      <c r="G1816" s="44"/>
      <c r="H1816" s="48" t="s">
        <v>327</v>
      </c>
      <c r="I1816" s="108">
        <v>5</v>
      </c>
      <c r="J1816" s="109">
        <f t="shared" si="221"/>
        <v>250</v>
      </c>
      <c r="K1816" t="e">
        <f t="shared" si="214"/>
        <v>#DIV/0!</v>
      </c>
      <c r="L1816" t="e">
        <f t="shared" si="215"/>
        <v>#DIV/0!</v>
      </c>
      <c r="M1816" t="e">
        <f t="shared" si="216"/>
        <v>#DIV/0!</v>
      </c>
    </row>
    <row r="1817" spans="1:13" x14ac:dyDescent="0.25">
      <c r="A1817" s="44" t="s">
        <v>419</v>
      </c>
      <c r="B1817" s="105">
        <v>0.33333333333333331</v>
      </c>
      <c r="C1817" s="44" t="s">
        <v>23</v>
      </c>
      <c r="D1817" s="44" t="s">
        <v>24</v>
      </c>
      <c r="E1817" s="44"/>
      <c r="F1817" s="44">
        <v>20</v>
      </c>
      <c r="G1817" s="44"/>
      <c r="H1817" s="48" t="s">
        <v>414</v>
      </c>
      <c r="I1817" s="108">
        <v>5</v>
      </c>
      <c r="J1817" s="109">
        <f t="shared" si="221"/>
        <v>250</v>
      </c>
      <c r="K1817" t="e">
        <f t="shared" si="214"/>
        <v>#DIV/0!</v>
      </c>
      <c r="L1817" t="e">
        <f t="shared" si="215"/>
        <v>#DIV/0!</v>
      </c>
      <c r="M1817" t="e">
        <f t="shared" si="216"/>
        <v>#DIV/0!</v>
      </c>
    </row>
    <row r="1818" spans="1:13" x14ac:dyDescent="0.25">
      <c r="A1818" s="44" t="s">
        <v>419</v>
      </c>
      <c r="B1818" s="105">
        <v>0.33333333333333331</v>
      </c>
      <c r="C1818" s="44" t="s">
        <v>23</v>
      </c>
      <c r="D1818" s="44" t="s">
        <v>24</v>
      </c>
      <c r="E1818" s="44"/>
      <c r="F1818" s="44">
        <v>20</v>
      </c>
      <c r="G1818" s="44"/>
      <c r="H1818" s="48" t="s">
        <v>334</v>
      </c>
      <c r="I1818" s="108">
        <v>3</v>
      </c>
      <c r="J1818" s="109">
        <f t="shared" si="221"/>
        <v>150</v>
      </c>
      <c r="K1818" t="e">
        <f t="shared" si="214"/>
        <v>#DIV/0!</v>
      </c>
      <c r="L1818" t="e">
        <f t="shared" si="215"/>
        <v>#DIV/0!</v>
      </c>
      <c r="M1818" t="e">
        <f t="shared" si="216"/>
        <v>#DIV/0!</v>
      </c>
    </row>
    <row r="1819" spans="1:13" x14ac:dyDescent="0.25">
      <c r="A1819" s="44" t="s">
        <v>419</v>
      </c>
      <c r="B1819" s="105">
        <v>0.33333333333333331</v>
      </c>
      <c r="C1819" s="44" t="s">
        <v>23</v>
      </c>
      <c r="D1819" s="44" t="s">
        <v>24</v>
      </c>
      <c r="E1819" s="44"/>
      <c r="F1819" s="44">
        <v>20</v>
      </c>
      <c r="G1819" s="44"/>
      <c r="H1819" s="48" t="s">
        <v>326</v>
      </c>
      <c r="I1819" s="108">
        <v>4</v>
      </c>
      <c r="J1819" s="109">
        <f t="shared" si="221"/>
        <v>200</v>
      </c>
      <c r="K1819" t="e">
        <f t="shared" si="214"/>
        <v>#DIV/0!</v>
      </c>
      <c r="L1819" t="e">
        <f t="shared" si="215"/>
        <v>#DIV/0!</v>
      </c>
      <c r="M1819" t="e">
        <f t="shared" si="216"/>
        <v>#DIV/0!</v>
      </c>
    </row>
    <row r="1820" spans="1:13" x14ac:dyDescent="0.25">
      <c r="A1820" s="44" t="s">
        <v>419</v>
      </c>
      <c r="B1820" s="105">
        <v>0.33333333333333331</v>
      </c>
      <c r="C1820" s="44" t="s">
        <v>23</v>
      </c>
      <c r="D1820" s="44" t="s">
        <v>24</v>
      </c>
      <c r="E1820" s="44"/>
      <c r="F1820" s="44">
        <v>20</v>
      </c>
      <c r="G1820" s="44"/>
      <c r="H1820" s="48" t="s">
        <v>332</v>
      </c>
      <c r="I1820" s="108">
        <v>3</v>
      </c>
      <c r="J1820" s="109">
        <f t="shared" si="221"/>
        <v>150</v>
      </c>
      <c r="K1820" t="e">
        <f t="shared" si="214"/>
        <v>#DIV/0!</v>
      </c>
      <c r="L1820" t="e">
        <f t="shared" si="215"/>
        <v>#DIV/0!</v>
      </c>
      <c r="M1820" t="e">
        <f t="shared" si="216"/>
        <v>#DIV/0!</v>
      </c>
    </row>
    <row r="1821" spans="1:13" x14ac:dyDescent="0.25">
      <c r="A1821" s="44" t="s">
        <v>419</v>
      </c>
      <c r="B1821" s="105">
        <v>0.33333333333333331</v>
      </c>
      <c r="C1821" s="44" t="s">
        <v>23</v>
      </c>
      <c r="D1821" s="44" t="s">
        <v>24</v>
      </c>
      <c r="E1821" s="44"/>
      <c r="F1821" s="44">
        <v>20</v>
      </c>
      <c r="G1821" s="44"/>
      <c r="H1821" s="48" t="s">
        <v>365</v>
      </c>
      <c r="I1821" s="108">
        <v>2</v>
      </c>
      <c r="J1821" s="109">
        <f t="shared" si="221"/>
        <v>100</v>
      </c>
      <c r="K1821" t="e">
        <f t="shared" si="214"/>
        <v>#DIV/0!</v>
      </c>
      <c r="L1821" t="e">
        <f t="shared" si="215"/>
        <v>#DIV/0!</v>
      </c>
      <c r="M1821" t="e">
        <f t="shared" si="216"/>
        <v>#DIV/0!</v>
      </c>
    </row>
    <row r="1822" spans="1:13" x14ac:dyDescent="0.25">
      <c r="A1822" s="44" t="s">
        <v>419</v>
      </c>
      <c r="B1822" s="105">
        <v>0.33333333333333331</v>
      </c>
      <c r="C1822" s="44" t="s">
        <v>23</v>
      </c>
      <c r="D1822" s="44" t="s">
        <v>24</v>
      </c>
      <c r="E1822" s="44"/>
      <c r="F1822" s="44">
        <v>20</v>
      </c>
      <c r="G1822" s="44"/>
      <c r="H1822" s="48" t="s">
        <v>359</v>
      </c>
      <c r="I1822" s="108">
        <v>28</v>
      </c>
      <c r="J1822" s="109">
        <f t="shared" si="221"/>
        <v>1400.0000000000002</v>
      </c>
      <c r="K1822" t="e">
        <f t="shared" si="214"/>
        <v>#DIV/0!</v>
      </c>
      <c r="L1822" t="e">
        <f t="shared" si="215"/>
        <v>#DIV/0!</v>
      </c>
      <c r="M1822" t="e">
        <f t="shared" si="216"/>
        <v>#DIV/0!</v>
      </c>
    </row>
    <row r="1823" spans="1:13" x14ac:dyDescent="0.25">
      <c r="A1823" s="44" t="s">
        <v>78</v>
      </c>
      <c r="B1823" s="105">
        <v>0.33333333333333331</v>
      </c>
      <c r="C1823" s="44" t="s">
        <v>23</v>
      </c>
      <c r="D1823" s="44" t="s">
        <v>24</v>
      </c>
      <c r="E1823" s="44">
        <v>5000</v>
      </c>
      <c r="F1823" s="44">
        <v>22</v>
      </c>
      <c r="G1823" s="44">
        <f>F1823/1000</f>
        <v>2.1999999999999999E-2</v>
      </c>
      <c r="H1823" s="44" t="s">
        <v>28</v>
      </c>
      <c r="I1823" s="44">
        <v>12</v>
      </c>
      <c r="J1823" s="106">
        <f>(I1823/G1823)*(1/5000)*1000</f>
        <v>109.09090909090909</v>
      </c>
      <c r="K1823">
        <f t="shared" si="214"/>
        <v>2727.272727272727</v>
      </c>
      <c r="L1823">
        <f t="shared" si="215"/>
        <v>60</v>
      </c>
      <c r="M1823">
        <f t="shared" si="216"/>
        <v>2727.272727272727</v>
      </c>
    </row>
    <row r="1824" spans="1:13" x14ac:dyDescent="0.25">
      <c r="A1824" s="44" t="s">
        <v>78</v>
      </c>
      <c r="B1824" s="105">
        <v>0.33333333333333331</v>
      </c>
      <c r="C1824" s="44" t="s">
        <v>23</v>
      </c>
      <c r="D1824" s="44" t="s">
        <v>24</v>
      </c>
      <c r="E1824" s="44">
        <v>5000</v>
      </c>
      <c r="F1824" s="44">
        <v>22</v>
      </c>
      <c r="G1824" s="44">
        <f>F1824/1000</f>
        <v>2.1999999999999999E-2</v>
      </c>
      <c r="H1824" s="44" t="s">
        <v>40</v>
      </c>
      <c r="I1824" s="44">
        <v>59</v>
      </c>
      <c r="J1824" s="106">
        <f>(I1824/G1824)*(1/5000)*1000</f>
        <v>536.36363636363637</v>
      </c>
      <c r="K1824">
        <f t="shared" si="214"/>
        <v>13409.090909090908</v>
      </c>
      <c r="L1824">
        <f t="shared" si="215"/>
        <v>295</v>
      </c>
      <c r="M1824">
        <f t="shared" si="216"/>
        <v>13409.090909090908</v>
      </c>
    </row>
    <row r="1825" spans="1:13" x14ac:dyDescent="0.25">
      <c r="A1825" s="44" t="s">
        <v>78</v>
      </c>
      <c r="B1825" s="105">
        <v>0.33333333333333331</v>
      </c>
      <c r="C1825" s="44" t="s">
        <v>23</v>
      </c>
      <c r="D1825" s="44" t="s">
        <v>24</v>
      </c>
      <c r="E1825" s="44">
        <v>5000</v>
      </c>
      <c r="F1825" s="44">
        <v>22</v>
      </c>
      <c r="G1825" s="44">
        <f>F1825/1000</f>
        <v>2.1999999999999999E-2</v>
      </c>
      <c r="H1825" s="44" t="s">
        <v>30</v>
      </c>
      <c r="I1825" s="44">
        <v>14.6</v>
      </c>
      <c r="J1825" s="106">
        <f>(I1825/G1825)*(1/5000)*1000</f>
        <v>132.72727272727272</v>
      </c>
      <c r="K1825">
        <f t="shared" si="214"/>
        <v>3318.1818181818185</v>
      </c>
      <c r="L1825">
        <f t="shared" si="215"/>
        <v>73</v>
      </c>
      <c r="M1825">
        <f t="shared" si="216"/>
        <v>3318.1818181818185</v>
      </c>
    </row>
    <row r="1826" spans="1:13" x14ac:dyDescent="0.25">
      <c r="A1826" s="44" t="s">
        <v>78</v>
      </c>
      <c r="B1826" s="105">
        <v>0.33333333333333331</v>
      </c>
      <c r="C1826" s="44" t="s">
        <v>23</v>
      </c>
      <c r="D1826" s="44" t="s">
        <v>24</v>
      </c>
      <c r="E1826" s="44">
        <v>5000</v>
      </c>
      <c r="F1826" s="44">
        <v>22</v>
      </c>
      <c r="G1826" s="44">
        <f>F1826/1000</f>
        <v>2.1999999999999999E-2</v>
      </c>
      <c r="H1826" s="44" t="s">
        <v>31</v>
      </c>
      <c r="I1826" s="44">
        <v>2</v>
      </c>
      <c r="J1826" s="106">
        <f>(I1826/G1826)*(1/5000)*1000</f>
        <v>18.181818181818183</v>
      </c>
      <c r="K1826">
        <f t="shared" si="214"/>
        <v>454.5454545454545</v>
      </c>
      <c r="L1826">
        <f t="shared" si="215"/>
        <v>10</v>
      </c>
      <c r="M1826">
        <f t="shared" si="216"/>
        <v>454.5454545454545</v>
      </c>
    </row>
    <row r="1827" spans="1:13" x14ac:dyDescent="0.25">
      <c r="A1827" s="44" t="s">
        <v>78</v>
      </c>
      <c r="B1827" s="105">
        <v>0.33333333333333331</v>
      </c>
      <c r="C1827" s="44" t="s">
        <v>23</v>
      </c>
      <c r="D1827" s="44" t="s">
        <v>24</v>
      </c>
      <c r="E1827" s="44">
        <v>5000</v>
      </c>
      <c r="F1827" s="44">
        <v>22</v>
      </c>
      <c r="G1827" s="44">
        <f>F1827/1000</f>
        <v>2.1999999999999999E-2</v>
      </c>
      <c r="H1827" s="44" t="s">
        <v>37</v>
      </c>
      <c r="I1827" s="44">
        <v>12</v>
      </c>
      <c r="J1827" s="106">
        <f>(I1827/G1827)*(1/5000)*1000</f>
        <v>109.09090909090909</v>
      </c>
      <c r="K1827">
        <f t="shared" si="214"/>
        <v>2727.272727272727</v>
      </c>
      <c r="L1827">
        <f t="shared" si="215"/>
        <v>60</v>
      </c>
      <c r="M1827">
        <f t="shared" si="216"/>
        <v>2727.272727272727</v>
      </c>
    </row>
    <row r="1828" spans="1:13" x14ac:dyDescent="0.25">
      <c r="A1828" s="65" t="s">
        <v>352</v>
      </c>
      <c r="B1828" s="74">
        <v>0.33333333333333331</v>
      </c>
      <c r="C1828" s="65" t="s">
        <v>23</v>
      </c>
      <c r="D1828" s="65" t="s">
        <v>455</v>
      </c>
      <c r="E1828" s="65">
        <v>5000</v>
      </c>
      <c r="F1828" s="65"/>
      <c r="G1828" s="65">
        <v>0.05</v>
      </c>
      <c r="H1828" s="65" t="s">
        <v>533</v>
      </c>
      <c r="I1828" s="65">
        <v>1</v>
      </c>
      <c r="J1828" s="75">
        <f>(I1828/G1828)*(1/E1828)*1000</f>
        <v>4</v>
      </c>
      <c r="K1828" t="e">
        <f t="shared" si="214"/>
        <v>#DIV/0!</v>
      </c>
      <c r="L1828">
        <f t="shared" si="215"/>
        <v>5</v>
      </c>
      <c r="M1828" t="e">
        <f t="shared" si="216"/>
        <v>#DIV/0!</v>
      </c>
    </row>
    <row r="1829" spans="1:13" x14ac:dyDescent="0.25">
      <c r="A1829" s="65" t="s">
        <v>352</v>
      </c>
      <c r="B1829" s="74">
        <v>0.33333333333333331</v>
      </c>
      <c r="C1829" s="65" t="s">
        <v>23</v>
      </c>
      <c r="D1829" s="65" t="s">
        <v>455</v>
      </c>
      <c r="E1829" s="65">
        <v>5000</v>
      </c>
      <c r="F1829" s="65"/>
      <c r="G1829" s="65">
        <v>0.05</v>
      </c>
      <c r="H1829" s="65" t="s">
        <v>535</v>
      </c>
      <c r="I1829" s="65">
        <v>2</v>
      </c>
      <c r="J1829" s="75">
        <f>(I1829/G1829)*(1/E1829)*1000</f>
        <v>8</v>
      </c>
      <c r="K1829" t="e">
        <f t="shared" si="214"/>
        <v>#DIV/0!</v>
      </c>
      <c r="L1829">
        <f t="shared" si="215"/>
        <v>10</v>
      </c>
      <c r="M1829" t="e">
        <f t="shared" si="216"/>
        <v>#DIV/0!</v>
      </c>
    </row>
    <row r="1830" spans="1:13" x14ac:dyDescent="0.25">
      <c r="A1830" s="65" t="s">
        <v>352</v>
      </c>
      <c r="B1830" s="74">
        <v>0.33333333333333331</v>
      </c>
      <c r="C1830" s="65" t="s">
        <v>23</v>
      </c>
      <c r="D1830" s="65" t="s">
        <v>455</v>
      </c>
      <c r="E1830" s="65">
        <v>5000</v>
      </c>
      <c r="F1830" s="65"/>
      <c r="G1830" s="65">
        <v>0.05</v>
      </c>
      <c r="H1830" s="65" t="s">
        <v>346</v>
      </c>
      <c r="I1830" s="65">
        <v>3</v>
      </c>
      <c r="J1830" s="75">
        <f>(I1830/G1830)*(1/E1830)*1000</f>
        <v>12</v>
      </c>
      <c r="K1830" t="e">
        <f t="shared" si="214"/>
        <v>#DIV/0!</v>
      </c>
      <c r="L1830">
        <f t="shared" si="215"/>
        <v>15</v>
      </c>
      <c r="M1830" t="e">
        <f t="shared" si="216"/>
        <v>#DIV/0!</v>
      </c>
    </row>
    <row r="1831" spans="1:13" x14ac:dyDescent="0.25">
      <c r="A1831" s="44" t="s">
        <v>475</v>
      </c>
      <c r="B1831" s="105">
        <v>0</v>
      </c>
      <c r="C1831" s="44" t="s">
        <v>284</v>
      </c>
      <c r="D1831" s="44" t="s">
        <v>24</v>
      </c>
      <c r="E1831" s="44"/>
      <c r="F1831" s="44">
        <v>20</v>
      </c>
      <c r="G1831" s="44"/>
      <c r="H1831" s="48" t="s">
        <v>457</v>
      </c>
      <c r="I1831" s="108">
        <v>2220</v>
      </c>
      <c r="J1831" s="109">
        <f t="shared" ref="J1831:J1861" si="222">(I1831/(F1831/5000))*(1/5000)*1000</f>
        <v>111000</v>
      </c>
      <c r="K1831" t="e">
        <f t="shared" si="214"/>
        <v>#DIV/0!</v>
      </c>
      <c r="L1831" t="e">
        <f t="shared" si="215"/>
        <v>#DIV/0!</v>
      </c>
      <c r="M1831" t="e">
        <f t="shared" si="216"/>
        <v>#DIV/0!</v>
      </c>
    </row>
    <row r="1832" spans="1:13" x14ac:dyDescent="0.25">
      <c r="A1832" s="44" t="s">
        <v>475</v>
      </c>
      <c r="B1832" s="105">
        <v>3.472222222222222E-3</v>
      </c>
      <c r="C1832" s="44" t="s">
        <v>284</v>
      </c>
      <c r="D1832" s="44" t="s">
        <v>459</v>
      </c>
      <c r="E1832" s="44"/>
      <c r="F1832" s="44">
        <v>20</v>
      </c>
      <c r="G1832" s="44"/>
      <c r="H1832" s="48" t="s">
        <v>457</v>
      </c>
      <c r="I1832" s="108">
        <v>880</v>
      </c>
      <c r="J1832" s="109">
        <f t="shared" si="222"/>
        <v>44000</v>
      </c>
      <c r="K1832" t="e">
        <f t="shared" si="214"/>
        <v>#DIV/0!</v>
      </c>
      <c r="L1832" t="e">
        <f t="shared" si="215"/>
        <v>#DIV/0!</v>
      </c>
      <c r="M1832" t="e">
        <f t="shared" si="216"/>
        <v>#DIV/0!</v>
      </c>
    </row>
    <row r="1833" spans="1:13" x14ac:dyDescent="0.25">
      <c r="A1833" s="44" t="s">
        <v>475</v>
      </c>
      <c r="B1833" s="105">
        <v>0.12222222222222223</v>
      </c>
      <c r="C1833" s="44" t="s">
        <v>284</v>
      </c>
      <c r="D1833" s="44" t="s">
        <v>24</v>
      </c>
      <c r="E1833" s="44"/>
      <c r="F1833" s="44">
        <v>20</v>
      </c>
      <c r="G1833" s="44"/>
      <c r="H1833" s="48" t="s">
        <v>457</v>
      </c>
      <c r="I1833" s="108">
        <v>1720</v>
      </c>
      <c r="J1833" s="109">
        <f t="shared" si="222"/>
        <v>86000</v>
      </c>
      <c r="K1833" t="e">
        <f t="shared" si="214"/>
        <v>#DIV/0!</v>
      </c>
      <c r="L1833" t="e">
        <f t="shared" si="215"/>
        <v>#DIV/0!</v>
      </c>
      <c r="M1833" t="e">
        <f t="shared" si="216"/>
        <v>#DIV/0!</v>
      </c>
    </row>
    <row r="1834" spans="1:13" x14ac:dyDescent="0.25">
      <c r="A1834" s="44" t="s">
        <v>475</v>
      </c>
      <c r="B1834" s="105">
        <v>0.12361111111111112</v>
      </c>
      <c r="C1834" s="44" t="s">
        <v>284</v>
      </c>
      <c r="D1834" s="44" t="s">
        <v>459</v>
      </c>
      <c r="E1834" s="44"/>
      <c r="F1834" s="44">
        <v>20</v>
      </c>
      <c r="G1834" s="44"/>
      <c r="H1834" s="48" t="s">
        <v>457</v>
      </c>
      <c r="I1834" s="108">
        <v>300</v>
      </c>
      <c r="J1834" s="109">
        <f t="shared" si="222"/>
        <v>15000</v>
      </c>
      <c r="K1834" t="e">
        <f t="shared" si="214"/>
        <v>#DIV/0!</v>
      </c>
      <c r="L1834" t="e">
        <f t="shared" si="215"/>
        <v>#DIV/0!</v>
      </c>
      <c r="M1834" t="e">
        <f t="shared" si="216"/>
        <v>#DIV/0!</v>
      </c>
    </row>
    <row r="1835" spans="1:13" x14ac:dyDescent="0.25">
      <c r="A1835" s="44" t="s">
        <v>475</v>
      </c>
      <c r="B1835" s="105">
        <v>0.18611111111111112</v>
      </c>
      <c r="C1835" s="44" t="s">
        <v>284</v>
      </c>
      <c r="D1835" s="44" t="s">
        <v>459</v>
      </c>
      <c r="E1835" s="44"/>
      <c r="F1835" s="44">
        <v>20</v>
      </c>
      <c r="G1835" s="44"/>
      <c r="H1835" s="48" t="s">
        <v>457</v>
      </c>
      <c r="I1835" s="108">
        <v>420</v>
      </c>
      <c r="J1835" s="109">
        <f t="shared" si="222"/>
        <v>21000</v>
      </c>
      <c r="K1835" t="e">
        <f t="shared" si="214"/>
        <v>#DIV/0!</v>
      </c>
      <c r="L1835" t="e">
        <f t="shared" si="215"/>
        <v>#DIV/0!</v>
      </c>
      <c r="M1835" t="e">
        <f t="shared" si="216"/>
        <v>#DIV/0!</v>
      </c>
    </row>
    <row r="1836" spans="1:13" x14ac:dyDescent="0.25">
      <c r="A1836" s="44" t="s">
        <v>475</v>
      </c>
      <c r="B1836" s="105">
        <v>0.18888888888888888</v>
      </c>
      <c r="C1836" s="44" t="s">
        <v>284</v>
      </c>
      <c r="D1836" s="44" t="s">
        <v>24</v>
      </c>
      <c r="E1836" s="44"/>
      <c r="F1836" s="44">
        <v>20</v>
      </c>
      <c r="G1836" s="44"/>
      <c r="H1836" s="48" t="s">
        <v>457</v>
      </c>
      <c r="I1836" s="108">
        <v>2500</v>
      </c>
      <c r="J1836" s="109">
        <f t="shared" si="222"/>
        <v>125000</v>
      </c>
      <c r="K1836" t="e">
        <f t="shared" si="214"/>
        <v>#DIV/0!</v>
      </c>
      <c r="L1836" t="e">
        <f t="shared" si="215"/>
        <v>#DIV/0!</v>
      </c>
      <c r="M1836" t="e">
        <f t="shared" si="216"/>
        <v>#DIV/0!</v>
      </c>
    </row>
    <row r="1837" spans="1:13" x14ac:dyDescent="0.25">
      <c r="A1837" s="44" t="s">
        <v>475</v>
      </c>
      <c r="B1837" s="105">
        <v>0.25486111111111109</v>
      </c>
      <c r="C1837" s="44" t="s">
        <v>284</v>
      </c>
      <c r="D1837" s="44" t="s">
        <v>24</v>
      </c>
      <c r="E1837" s="44"/>
      <c r="F1837" s="44">
        <v>20</v>
      </c>
      <c r="G1837" s="44"/>
      <c r="H1837" s="48" t="s">
        <v>457</v>
      </c>
      <c r="I1837" s="108">
        <v>520</v>
      </c>
      <c r="J1837" s="109">
        <f t="shared" si="222"/>
        <v>26000</v>
      </c>
      <c r="K1837" t="e">
        <f t="shared" si="214"/>
        <v>#DIV/0!</v>
      </c>
      <c r="L1837" t="e">
        <f t="shared" si="215"/>
        <v>#DIV/0!</v>
      </c>
      <c r="M1837" t="e">
        <f t="shared" si="216"/>
        <v>#DIV/0!</v>
      </c>
    </row>
    <row r="1838" spans="1:13" x14ac:dyDescent="0.25">
      <c r="A1838" s="44" t="s">
        <v>475</v>
      </c>
      <c r="B1838" s="105">
        <v>0.25694444444444448</v>
      </c>
      <c r="C1838" s="44" t="s">
        <v>284</v>
      </c>
      <c r="D1838" s="44" t="s">
        <v>459</v>
      </c>
      <c r="E1838" s="44"/>
      <c r="F1838" s="44">
        <v>20</v>
      </c>
      <c r="G1838" s="44"/>
      <c r="H1838" s="48" t="s">
        <v>457</v>
      </c>
      <c r="I1838" s="108">
        <v>19</v>
      </c>
      <c r="J1838" s="109">
        <f t="shared" si="222"/>
        <v>950.00000000000011</v>
      </c>
      <c r="K1838" t="e">
        <f t="shared" si="214"/>
        <v>#DIV/0!</v>
      </c>
      <c r="L1838" t="e">
        <f t="shared" si="215"/>
        <v>#DIV/0!</v>
      </c>
      <c r="M1838" t="e">
        <f t="shared" si="216"/>
        <v>#DIV/0!</v>
      </c>
    </row>
    <row r="1839" spans="1:13" x14ac:dyDescent="0.25">
      <c r="A1839" s="44" t="s">
        <v>475</v>
      </c>
      <c r="B1839" s="105">
        <v>0.31875000000000003</v>
      </c>
      <c r="C1839" s="44" t="s">
        <v>23</v>
      </c>
      <c r="D1839" s="44" t="s">
        <v>24</v>
      </c>
      <c r="E1839" s="44"/>
      <c r="F1839" s="44">
        <v>20</v>
      </c>
      <c r="G1839" s="44"/>
      <c r="H1839" s="48" t="s">
        <v>457</v>
      </c>
      <c r="I1839" s="108">
        <v>380</v>
      </c>
      <c r="J1839" s="109">
        <f t="shared" si="222"/>
        <v>19000</v>
      </c>
      <c r="K1839" t="e">
        <f t="shared" si="214"/>
        <v>#DIV/0!</v>
      </c>
      <c r="L1839" t="e">
        <f t="shared" si="215"/>
        <v>#DIV/0!</v>
      </c>
      <c r="M1839" t="e">
        <f t="shared" si="216"/>
        <v>#DIV/0!</v>
      </c>
    </row>
    <row r="1840" spans="1:13" x14ac:dyDescent="0.25">
      <c r="A1840" s="44" t="s">
        <v>475</v>
      </c>
      <c r="B1840" s="105">
        <v>0.3263888888888889</v>
      </c>
      <c r="C1840" s="44" t="s">
        <v>23</v>
      </c>
      <c r="D1840" s="44" t="s">
        <v>459</v>
      </c>
      <c r="E1840" s="44"/>
      <c r="F1840" s="44">
        <v>20</v>
      </c>
      <c r="G1840" s="44"/>
      <c r="H1840" s="48" t="s">
        <v>457</v>
      </c>
      <c r="I1840" s="108">
        <v>340</v>
      </c>
      <c r="J1840" s="109">
        <f t="shared" si="222"/>
        <v>17000</v>
      </c>
      <c r="K1840" t="e">
        <f t="shared" si="214"/>
        <v>#DIV/0!</v>
      </c>
      <c r="L1840" t="e">
        <f t="shared" si="215"/>
        <v>#DIV/0!</v>
      </c>
      <c r="M1840" t="e">
        <f t="shared" si="216"/>
        <v>#DIV/0!</v>
      </c>
    </row>
    <row r="1841" spans="1:13" x14ac:dyDescent="0.25">
      <c r="A1841" s="44" t="s">
        <v>475</v>
      </c>
      <c r="B1841" s="105">
        <v>0.375</v>
      </c>
      <c r="C1841" s="44" t="s">
        <v>23</v>
      </c>
      <c r="D1841" s="44" t="s">
        <v>24</v>
      </c>
      <c r="E1841" s="44"/>
      <c r="F1841" s="44">
        <v>20</v>
      </c>
      <c r="G1841" s="44"/>
      <c r="H1841" s="48" t="s">
        <v>457</v>
      </c>
      <c r="I1841" s="108">
        <v>700</v>
      </c>
      <c r="J1841" s="109">
        <f t="shared" si="222"/>
        <v>35000</v>
      </c>
      <c r="K1841" t="e">
        <f t="shared" si="214"/>
        <v>#DIV/0!</v>
      </c>
      <c r="L1841" t="e">
        <f t="shared" si="215"/>
        <v>#DIV/0!</v>
      </c>
      <c r="M1841" t="e">
        <f t="shared" si="216"/>
        <v>#DIV/0!</v>
      </c>
    </row>
    <row r="1842" spans="1:13" x14ac:dyDescent="0.25">
      <c r="A1842" s="44" t="s">
        <v>475</v>
      </c>
      <c r="B1842" s="105">
        <v>0.37847222222222227</v>
      </c>
      <c r="C1842" s="44" t="s">
        <v>23</v>
      </c>
      <c r="D1842" s="44" t="s">
        <v>24</v>
      </c>
      <c r="E1842" s="44"/>
      <c r="F1842" s="44">
        <v>20</v>
      </c>
      <c r="G1842" s="44"/>
      <c r="H1842" s="48" t="s">
        <v>457</v>
      </c>
      <c r="I1842" s="108">
        <v>360</v>
      </c>
      <c r="J1842" s="109">
        <f t="shared" si="222"/>
        <v>18000</v>
      </c>
      <c r="K1842" t="e">
        <f t="shared" si="214"/>
        <v>#DIV/0!</v>
      </c>
      <c r="L1842" t="e">
        <f t="shared" si="215"/>
        <v>#DIV/0!</v>
      </c>
      <c r="M1842" t="e">
        <f t="shared" si="216"/>
        <v>#DIV/0!</v>
      </c>
    </row>
    <row r="1843" spans="1:13" x14ac:dyDescent="0.25">
      <c r="A1843" s="44" t="s">
        <v>475</v>
      </c>
      <c r="B1843" s="105">
        <v>0.41666666666666669</v>
      </c>
      <c r="C1843" s="44" t="s">
        <v>23</v>
      </c>
      <c r="D1843" s="44" t="s">
        <v>24</v>
      </c>
      <c r="E1843" s="44"/>
      <c r="F1843" s="44">
        <v>20</v>
      </c>
      <c r="G1843" s="44"/>
      <c r="H1843" s="48" t="s">
        <v>457</v>
      </c>
      <c r="I1843" s="108">
        <v>1300</v>
      </c>
      <c r="J1843" s="109">
        <f t="shared" si="222"/>
        <v>65000</v>
      </c>
      <c r="K1843" t="e">
        <f t="shared" si="214"/>
        <v>#DIV/0!</v>
      </c>
      <c r="L1843" t="e">
        <f t="shared" si="215"/>
        <v>#DIV/0!</v>
      </c>
      <c r="M1843" t="e">
        <f t="shared" si="216"/>
        <v>#DIV/0!</v>
      </c>
    </row>
    <row r="1844" spans="1:13" x14ac:dyDescent="0.25">
      <c r="A1844" s="44" t="s">
        <v>475</v>
      </c>
      <c r="B1844" s="105">
        <v>0.42083333333333334</v>
      </c>
      <c r="C1844" s="44" t="s">
        <v>23</v>
      </c>
      <c r="D1844" s="44" t="s">
        <v>459</v>
      </c>
      <c r="E1844" s="44"/>
      <c r="F1844" s="44">
        <v>20</v>
      </c>
      <c r="G1844" s="44"/>
      <c r="H1844" s="48" t="s">
        <v>457</v>
      </c>
      <c r="I1844" s="108">
        <v>780</v>
      </c>
      <c r="J1844" s="109">
        <f t="shared" si="222"/>
        <v>39000</v>
      </c>
      <c r="K1844" t="e">
        <f t="shared" si="214"/>
        <v>#DIV/0!</v>
      </c>
      <c r="L1844" t="e">
        <f t="shared" si="215"/>
        <v>#DIV/0!</v>
      </c>
      <c r="M1844" t="e">
        <f t="shared" si="216"/>
        <v>#DIV/0!</v>
      </c>
    </row>
    <row r="1845" spans="1:13" x14ac:dyDescent="0.25">
      <c r="A1845" s="44" t="s">
        <v>475</v>
      </c>
      <c r="B1845" s="105">
        <v>0.45833333333333331</v>
      </c>
      <c r="C1845" s="44" t="s">
        <v>23</v>
      </c>
      <c r="D1845" s="44" t="s">
        <v>24</v>
      </c>
      <c r="E1845" s="44"/>
      <c r="F1845" s="44">
        <v>20</v>
      </c>
      <c r="G1845" s="44"/>
      <c r="H1845" s="48" t="s">
        <v>457</v>
      </c>
      <c r="I1845" s="108">
        <v>2700</v>
      </c>
      <c r="J1845" s="109">
        <f t="shared" si="222"/>
        <v>135000</v>
      </c>
      <c r="K1845" t="e">
        <f t="shared" si="214"/>
        <v>#DIV/0!</v>
      </c>
      <c r="L1845" t="e">
        <f t="shared" si="215"/>
        <v>#DIV/0!</v>
      </c>
      <c r="M1845" t="e">
        <f t="shared" si="216"/>
        <v>#DIV/0!</v>
      </c>
    </row>
    <row r="1846" spans="1:13" x14ac:dyDescent="0.25">
      <c r="A1846" s="44" t="s">
        <v>475</v>
      </c>
      <c r="B1846" s="105">
        <v>0.46111111111111108</v>
      </c>
      <c r="C1846" s="44" t="s">
        <v>23</v>
      </c>
      <c r="D1846" s="44" t="s">
        <v>459</v>
      </c>
      <c r="E1846" s="44"/>
      <c r="F1846" s="44">
        <v>20</v>
      </c>
      <c r="G1846" s="44"/>
      <c r="H1846" s="48" t="s">
        <v>457</v>
      </c>
      <c r="I1846" s="108">
        <v>360</v>
      </c>
      <c r="J1846" s="109">
        <f t="shared" si="222"/>
        <v>18000</v>
      </c>
      <c r="K1846" t="e">
        <f t="shared" si="214"/>
        <v>#DIV/0!</v>
      </c>
      <c r="L1846" t="e">
        <f t="shared" si="215"/>
        <v>#DIV/0!</v>
      </c>
      <c r="M1846" t="e">
        <f t="shared" si="216"/>
        <v>#DIV/0!</v>
      </c>
    </row>
    <row r="1847" spans="1:13" x14ac:dyDescent="0.25">
      <c r="A1847" s="44" t="s">
        <v>475</v>
      </c>
      <c r="B1847" s="105">
        <v>0.5</v>
      </c>
      <c r="C1847" s="44" t="s">
        <v>23</v>
      </c>
      <c r="D1847" s="44" t="s">
        <v>24</v>
      </c>
      <c r="E1847" s="44"/>
      <c r="F1847" s="44">
        <v>20</v>
      </c>
      <c r="G1847" s="44"/>
      <c r="H1847" s="48" t="s">
        <v>457</v>
      </c>
      <c r="I1847" s="108">
        <v>1660</v>
      </c>
      <c r="J1847" s="109">
        <f t="shared" si="222"/>
        <v>83000</v>
      </c>
      <c r="K1847" t="e">
        <f t="shared" si="214"/>
        <v>#DIV/0!</v>
      </c>
      <c r="L1847" t="e">
        <f t="shared" si="215"/>
        <v>#DIV/0!</v>
      </c>
      <c r="M1847" t="e">
        <f t="shared" si="216"/>
        <v>#DIV/0!</v>
      </c>
    </row>
    <row r="1848" spans="1:13" x14ac:dyDescent="0.25">
      <c r="A1848" s="44" t="s">
        <v>475</v>
      </c>
      <c r="B1848" s="105">
        <v>0.50277777777777777</v>
      </c>
      <c r="C1848" s="44" t="s">
        <v>23</v>
      </c>
      <c r="D1848" s="44" t="s">
        <v>459</v>
      </c>
      <c r="E1848" s="44"/>
      <c r="F1848" s="44">
        <v>20</v>
      </c>
      <c r="G1848" s="44"/>
      <c r="H1848" s="48" t="s">
        <v>457</v>
      </c>
      <c r="I1848" s="108">
        <v>6800</v>
      </c>
      <c r="J1848" s="109">
        <f t="shared" si="222"/>
        <v>340000</v>
      </c>
      <c r="K1848" t="e">
        <f t="shared" si="214"/>
        <v>#DIV/0!</v>
      </c>
      <c r="L1848" t="e">
        <f t="shared" si="215"/>
        <v>#DIV/0!</v>
      </c>
      <c r="M1848" t="e">
        <f t="shared" si="216"/>
        <v>#DIV/0!</v>
      </c>
    </row>
    <row r="1849" spans="1:13" x14ac:dyDescent="0.25">
      <c r="A1849" s="44" t="s">
        <v>475</v>
      </c>
      <c r="B1849" s="105">
        <v>0.54166666666666663</v>
      </c>
      <c r="C1849" s="44" t="s">
        <v>23</v>
      </c>
      <c r="D1849" s="44" t="s">
        <v>24</v>
      </c>
      <c r="E1849" s="44"/>
      <c r="F1849" s="44">
        <v>20</v>
      </c>
      <c r="G1849" s="44"/>
      <c r="H1849" s="48" t="s">
        <v>457</v>
      </c>
      <c r="I1849" s="108">
        <v>640</v>
      </c>
      <c r="J1849" s="109">
        <f t="shared" si="222"/>
        <v>32000</v>
      </c>
      <c r="K1849" t="e">
        <f t="shared" si="214"/>
        <v>#DIV/0!</v>
      </c>
      <c r="L1849" t="e">
        <f t="shared" si="215"/>
        <v>#DIV/0!</v>
      </c>
      <c r="M1849" t="e">
        <f t="shared" si="216"/>
        <v>#DIV/0!</v>
      </c>
    </row>
    <row r="1850" spans="1:13" x14ac:dyDescent="0.25">
      <c r="A1850" s="44" t="s">
        <v>475</v>
      </c>
      <c r="B1850" s="105">
        <v>0.54513888888888895</v>
      </c>
      <c r="C1850" s="44" t="s">
        <v>23</v>
      </c>
      <c r="D1850" s="44" t="s">
        <v>459</v>
      </c>
      <c r="E1850" s="44"/>
      <c r="F1850" s="44">
        <v>20</v>
      </c>
      <c r="G1850" s="44"/>
      <c r="H1850" s="48" t="s">
        <v>457</v>
      </c>
      <c r="I1850" s="108">
        <v>180</v>
      </c>
      <c r="J1850" s="109">
        <f t="shared" si="222"/>
        <v>9000</v>
      </c>
      <c r="K1850" t="e">
        <f t="shared" si="214"/>
        <v>#DIV/0!</v>
      </c>
      <c r="L1850" t="e">
        <f t="shared" si="215"/>
        <v>#DIV/0!</v>
      </c>
      <c r="M1850" t="e">
        <f t="shared" si="216"/>
        <v>#DIV/0!</v>
      </c>
    </row>
    <row r="1851" spans="1:13" x14ac:dyDescent="0.25">
      <c r="A1851" s="44" t="s">
        <v>475</v>
      </c>
      <c r="B1851" s="105">
        <v>0.59583333333333333</v>
      </c>
      <c r="C1851" s="44" t="s">
        <v>23</v>
      </c>
      <c r="D1851" s="44" t="s">
        <v>24</v>
      </c>
      <c r="E1851" s="44"/>
      <c r="F1851" s="44">
        <v>20</v>
      </c>
      <c r="G1851" s="44"/>
      <c r="H1851" s="48" t="s">
        <v>457</v>
      </c>
      <c r="I1851" s="108">
        <v>940</v>
      </c>
      <c r="J1851" s="109">
        <f t="shared" si="222"/>
        <v>47000</v>
      </c>
      <c r="K1851" t="e">
        <f t="shared" si="214"/>
        <v>#DIV/0!</v>
      </c>
      <c r="L1851" t="e">
        <f t="shared" si="215"/>
        <v>#DIV/0!</v>
      </c>
      <c r="M1851" t="e">
        <f t="shared" si="216"/>
        <v>#DIV/0!</v>
      </c>
    </row>
    <row r="1852" spans="1:13" x14ac:dyDescent="0.25">
      <c r="A1852" s="44" t="s">
        <v>475</v>
      </c>
      <c r="B1852" s="105">
        <v>0.59861111111111109</v>
      </c>
      <c r="C1852" s="44" t="s">
        <v>23</v>
      </c>
      <c r="D1852" s="44" t="s">
        <v>459</v>
      </c>
      <c r="E1852" s="44"/>
      <c r="F1852" s="44">
        <v>20</v>
      </c>
      <c r="G1852" s="44"/>
      <c r="H1852" s="48" t="s">
        <v>457</v>
      </c>
      <c r="I1852" s="108">
        <v>300</v>
      </c>
      <c r="J1852" s="109">
        <f t="shared" si="222"/>
        <v>15000</v>
      </c>
      <c r="K1852" t="e">
        <f t="shared" si="214"/>
        <v>#DIV/0!</v>
      </c>
      <c r="L1852" t="e">
        <f t="shared" si="215"/>
        <v>#DIV/0!</v>
      </c>
      <c r="M1852" t="e">
        <f t="shared" si="216"/>
        <v>#DIV/0!</v>
      </c>
    </row>
    <row r="1853" spans="1:13" x14ac:dyDescent="0.25">
      <c r="A1853" s="44" t="s">
        <v>475</v>
      </c>
      <c r="B1853" s="105">
        <v>0.6430555555555556</v>
      </c>
      <c r="C1853" s="44" t="s">
        <v>23</v>
      </c>
      <c r="D1853" s="44" t="s">
        <v>24</v>
      </c>
      <c r="E1853" s="44"/>
      <c r="F1853" s="44">
        <v>20</v>
      </c>
      <c r="G1853" s="44"/>
      <c r="H1853" s="48" t="s">
        <v>457</v>
      </c>
      <c r="I1853" s="108">
        <v>6000</v>
      </c>
      <c r="J1853" s="109">
        <f t="shared" si="222"/>
        <v>300000</v>
      </c>
      <c r="K1853" t="e">
        <f t="shared" si="214"/>
        <v>#DIV/0!</v>
      </c>
      <c r="L1853" t="e">
        <f t="shared" si="215"/>
        <v>#DIV/0!</v>
      </c>
      <c r="M1853" t="e">
        <f t="shared" si="216"/>
        <v>#DIV/0!</v>
      </c>
    </row>
    <row r="1854" spans="1:13" x14ac:dyDescent="0.25">
      <c r="A1854" s="44" t="s">
        <v>475</v>
      </c>
      <c r="B1854" s="105">
        <v>0.64583333333333337</v>
      </c>
      <c r="C1854" s="44" t="s">
        <v>23</v>
      </c>
      <c r="D1854" s="44" t="s">
        <v>459</v>
      </c>
      <c r="E1854" s="44"/>
      <c r="F1854" s="44">
        <v>20</v>
      </c>
      <c r="G1854" s="44"/>
      <c r="H1854" s="48" t="s">
        <v>457</v>
      </c>
      <c r="I1854" s="108">
        <v>480</v>
      </c>
      <c r="J1854" s="109">
        <f t="shared" si="222"/>
        <v>24000</v>
      </c>
      <c r="K1854" t="e">
        <f t="shared" si="214"/>
        <v>#DIV/0!</v>
      </c>
      <c r="L1854" t="e">
        <f t="shared" si="215"/>
        <v>#DIV/0!</v>
      </c>
      <c r="M1854" t="e">
        <f t="shared" si="216"/>
        <v>#DIV/0!</v>
      </c>
    </row>
    <row r="1855" spans="1:13" x14ac:dyDescent="0.25">
      <c r="A1855" s="44" t="s">
        <v>475</v>
      </c>
      <c r="B1855" s="105">
        <v>0.6875</v>
      </c>
      <c r="C1855" s="44" t="s">
        <v>23</v>
      </c>
      <c r="D1855" s="44" t="s">
        <v>459</v>
      </c>
      <c r="E1855" s="44"/>
      <c r="F1855" s="44">
        <v>20</v>
      </c>
      <c r="G1855" s="44"/>
      <c r="H1855" s="48" t="s">
        <v>457</v>
      </c>
      <c r="I1855" s="108">
        <v>480</v>
      </c>
      <c r="J1855" s="109">
        <f t="shared" si="222"/>
        <v>24000</v>
      </c>
      <c r="K1855" t="e">
        <f t="shared" si="214"/>
        <v>#DIV/0!</v>
      </c>
      <c r="L1855" t="e">
        <f t="shared" si="215"/>
        <v>#DIV/0!</v>
      </c>
      <c r="M1855" t="e">
        <f t="shared" si="216"/>
        <v>#DIV/0!</v>
      </c>
    </row>
    <row r="1856" spans="1:13" x14ac:dyDescent="0.25">
      <c r="A1856" s="44" t="s">
        <v>475</v>
      </c>
      <c r="B1856" s="105">
        <v>0.76388888888888884</v>
      </c>
      <c r="C1856" s="44" t="s">
        <v>284</v>
      </c>
      <c r="D1856" s="44" t="s">
        <v>24</v>
      </c>
      <c r="E1856" s="44"/>
      <c r="F1856" s="44">
        <v>20</v>
      </c>
      <c r="G1856" s="44"/>
      <c r="H1856" s="48" t="s">
        <v>457</v>
      </c>
      <c r="I1856" s="108">
        <v>1380</v>
      </c>
      <c r="J1856" s="109">
        <f t="shared" si="222"/>
        <v>69000</v>
      </c>
      <c r="K1856" t="e">
        <f t="shared" si="214"/>
        <v>#DIV/0!</v>
      </c>
      <c r="L1856" t="e">
        <f t="shared" si="215"/>
        <v>#DIV/0!</v>
      </c>
      <c r="M1856" t="e">
        <f t="shared" si="216"/>
        <v>#DIV/0!</v>
      </c>
    </row>
    <row r="1857" spans="1:13" x14ac:dyDescent="0.25">
      <c r="A1857" s="44" t="s">
        <v>475</v>
      </c>
      <c r="B1857" s="105">
        <v>0.76388888888888884</v>
      </c>
      <c r="C1857" s="44" t="s">
        <v>284</v>
      </c>
      <c r="D1857" s="44" t="s">
        <v>459</v>
      </c>
      <c r="E1857" s="44"/>
      <c r="F1857" s="44">
        <v>20</v>
      </c>
      <c r="G1857" s="44"/>
      <c r="H1857" s="48" t="s">
        <v>457</v>
      </c>
      <c r="I1857" s="108">
        <v>148</v>
      </c>
      <c r="J1857" s="109">
        <f t="shared" si="222"/>
        <v>7400</v>
      </c>
      <c r="K1857" t="e">
        <f t="shared" si="214"/>
        <v>#DIV/0!</v>
      </c>
      <c r="L1857" t="e">
        <f t="shared" si="215"/>
        <v>#DIV/0!</v>
      </c>
      <c r="M1857" t="e">
        <f t="shared" si="216"/>
        <v>#DIV/0!</v>
      </c>
    </row>
    <row r="1858" spans="1:13" x14ac:dyDescent="0.25">
      <c r="A1858" s="44" t="s">
        <v>475</v>
      </c>
      <c r="B1858" s="105">
        <v>0.82986111111111116</v>
      </c>
      <c r="C1858" s="44" t="s">
        <v>284</v>
      </c>
      <c r="D1858" s="44" t="s">
        <v>24</v>
      </c>
      <c r="E1858" s="44"/>
      <c r="F1858" s="44">
        <v>20</v>
      </c>
      <c r="G1858" s="44"/>
      <c r="H1858" s="48" t="s">
        <v>457</v>
      </c>
      <c r="I1858" s="108">
        <v>280</v>
      </c>
      <c r="J1858" s="109">
        <f t="shared" si="222"/>
        <v>14000</v>
      </c>
      <c r="K1858" t="e">
        <f t="shared" ref="K1858:K1921" si="223">((I1858*1000)/(F1858*(E1858/25)))*1000</f>
        <v>#DIV/0!</v>
      </c>
      <c r="L1858" t="e">
        <f t="shared" ref="L1858:L1921" si="224">(I1858/1)*(1/(E1858/25))*1000</f>
        <v>#DIV/0!</v>
      </c>
      <c r="M1858" t="e">
        <f t="shared" ref="M1858:M1921" si="225">(I1858*1000)/(F1858*(E1858/25))*1000</f>
        <v>#DIV/0!</v>
      </c>
    </row>
    <row r="1859" spans="1:13" x14ac:dyDescent="0.25">
      <c r="A1859" s="44" t="s">
        <v>475</v>
      </c>
      <c r="B1859" s="105">
        <v>0.82986111111111116</v>
      </c>
      <c r="C1859" s="44" t="s">
        <v>284</v>
      </c>
      <c r="D1859" s="44" t="s">
        <v>459</v>
      </c>
      <c r="E1859" s="44"/>
      <c r="F1859" s="44">
        <v>20</v>
      </c>
      <c r="G1859" s="44"/>
      <c r="H1859" s="48" t="s">
        <v>457</v>
      </c>
      <c r="I1859" s="108">
        <v>100</v>
      </c>
      <c r="J1859" s="109">
        <f t="shared" si="222"/>
        <v>5000</v>
      </c>
      <c r="K1859" t="e">
        <f t="shared" si="223"/>
        <v>#DIV/0!</v>
      </c>
      <c r="L1859" t="e">
        <f t="shared" si="224"/>
        <v>#DIV/0!</v>
      </c>
      <c r="M1859" t="e">
        <f t="shared" si="225"/>
        <v>#DIV/0!</v>
      </c>
    </row>
    <row r="1860" spans="1:13" x14ac:dyDescent="0.25">
      <c r="A1860" s="44" t="s">
        <v>475</v>
      </c>
      <c r="B1860" s="105">
        <v>0.875</v>
      </c>
      <c r="C1860" s="44" t="s">
        <v>284</v>
      </c>
      <c r="D1860" s="44" t="s">
        <v>24</v>
      </c>
      <c r="E1860" s="44"/>
      <c r="F1860" s="44">
        <v>20</v>
      </c>
      <c r="G1860" s="44"/>
      <c r="H1860" s="48" t="s">
        <v>457</v>
      </c>
      <c r="I1860" s="108">
        <v>220</v>
      </c>
      <c r="J1860" s="109">
        <f t="shared" si="222"/>
        <v>11000</v>
      </c>
      <c r="K1860" t="e">
        <f t="shared" si="223"/>
        <v>#DIV/0!</v>
      </c>
      <c r="L1860" t="e">
        <f t="shared" si="224"/>
        <v>#DIV/0!</v>
      </c>
      <c r="M1860" t="e">
        <f t="shared" si="225"/>
        <v>#DIV/0!</v>
      </c>
    </row>
    <row r="1861" spans="1:13" x14ac:dyDescent="0.25">
      <c r="A1861" s="44" t="s">
        <v>475</v>
      </c>
      <c r="B1861" s="105">
        <v>0.875</v>
      </c>
      <c r="C1861" s="44" t="s">
        <v>284</v>
      </c>
      <c r="D1861" s="44" t="s">
        <v>459</v>
      </c>
      <c r="E1861" s="44"/>
      <c r="F1861" s="44">
        <v>20</v>
      </c>
      <c r="G1861" s="44"/>
      <c r="H1861" s="48" t="s">
        <v>457</v>
      </c>
      <c r="I1861" s="108">
        <v>100</v>
      </c>
      <c r="J1861" s="109">
        <f t="shared" si="222"/>
        <v>5000</v>
      </c>
      <c r="K1861" t="e">
        <f t="shared" si="223"/>
        <v>#DIV/0!</v>
      </c>
      <c r="L1861" t="e">
        <f t="shared" si="224"/>
        <v>#DIV/0!</v>
      </c>
      <c r="M1861" t="e">
        <f t="shared" si="225"/>
        <v>#DIV/0!</v>
      </c>
    </row>
    <row r="1862" spans="1:13" x14ac:dyDescent="0.25">
      <c r="A1862" s="44" t="s">
        <v>99</v>
      </c>
      <c r="B1862" s="105">
        <v>0.33333333333333331</v>
      </c>
      <c r="C1862" s="44" t="s">
        <v>23</v>
      </c>
      <c r="D1862" s="44" t="s">
        <v>24</v>
      </c>
      <c r="E1862" s="44">
        <v>5000</v>
      </c>
      <c r="F1862" s="44">
        <v>1</v>
      </c>
      <c r="G1862" s="44">
        <f>F1862/1000</f>
        <v>1E-3</v>
      </c>
      <c r="H1862" s="44" t="s">
        <v>28</v>
      </c>
      <c r="I1862" s="44">
        <v>5</v>
      </c>
      <c r="J1862" s="106">
        <f>(I1862/G1862)*(1/5000)*1000</f>
        <v>1000</v>
      </c>
      <c r="K1862">
        <f t="shared" si="223"/>
        <v>25000</v>
      </c>
      <c r="L1862">
        <f t="shared" si="224"/>
        <v>25</v>
      </c>
      <c r="M1862">
        <f t="shared" si="225"/>
        <v>25000</v>
      </c>
    </row>
    <row r="1863" spans="1:13" x14ac:dyDescent="0.25">
      <c r="A1863" s="44" t="s">
        <v>99</v>
      </c>
      <c r="B1863" s="105">
        <v>0.33333333333333331</v>
      </c>
      <c r="C1863" s="44" t="s">
        <v>23</v>
      </c>
      <c r="D1863" s="44" t="s">
        <v>24</v>
      </c>
      <c r="E1863" s="44">
        <v>5000</v>
      </c>
      <c r="F1863" s="44">
        <v>1</v>
      </c>
      <c r="G1863" s="44">
        <f>F1863/1000</f>
        <v>1E-3</v>
      </c>
      <c r="H1863" s="44" t="s">
        <v>30</v>
      </c>
      <c r="I1863" s="44">
        <v>1</v>
      </c>
      <c r="J1863" s="106">
        <f>(I1863/G1863)*(1/5000)*1000</f>
        <v>200</v>
      </c>
      <c r="K1863">
        <f t="shared" si="223"/>
        <v>5000</v>
      </c>
      <c r="L1863">
        <f t="shared" si="224"/>
        <v>5</v>
      </c>
      <c r="M1863">
        <f t="shared" si="225"/>
        <v>5000</v>
      </c>
    </row>
    <row r="1864" spans="1:13" x14ac:dyDescent="0.25">
      <c r="A1864" s="44" t="s">
        <v>99</v>
      </c>
      <c r="B1864" s="105">
        <v>0.33333333333333331</v>
      </c>
      <c r="C1864" s="44" t="s">
        <v>23</v>
      </c>
      <c r="D1864" s="44" t="s">
        <v>24</v>
      </c>
      <c r="E1864" s="44">
        <v>5000</v>
      </c>
      <c r="F1864" s="44">
        <v>1</v>
      </c>
      <c r="G1864" s="44">
        <f>F1864/1000</f>
        <v>1E-3</v>
      </c>
      <c r="H1864" s="44" t="s">
        <v>31</v>
      </c>
      <c r="I1864" s="44">
        <v>1</v>
      </c>
      <c r="J1864" s="106">
        <f>(I1864/G1864)*(1/5000)*1000</f>
        <v>200</v>
      </c>
      <c r="K1864">
        <f t="shared" si="223"/>
        <v>5000</v>
      </c>
      <c r="L1864">
        <f t="shared" si="224"/>
        <v>5</v>
      </c>
      <c r="M1864">
        <f t="shared" si="225"/>
        <v>5000</v>
      </c>
    </row>
    <row r="1865" spans="1:13" x14ac:dyDescent="0.25">
      <c r="A1865" s="44" t="s">
        <v>579</v>
      </c>
      <c r="B1865" s="105">
        <v>0.32291666666666669</v>
      </c>
      <c r="C1865" s="44" t="s">
        <v>576</v>
      </c>
      <c r="D1865" s="44" t="s">
        <v>24</v>
      </c>
      <c r="E1865" s="44"/>
      <c r="F1865" s="48">
        <v>20</v>
      </c>
      <c r="G1865" s="44"/>
      <c r="H1865" s="48" t="s">
        <v>457</v>
      </c>
      <c r="I1865" s="108">
        <v>128</v>
      </c>
      <c r="J1865" s="109">
        <f t="shared" ref="J1865:J1891" si="226">(I1865/(F1865/5000))*(1/5000)*1000</f>
        <v>6400</v>
      </c>
      <c r="K1865" t="e">
        <f t="shared" si="223"/>
        <v>#DIV/0!</v>
      </c>
      <c r="L1865" t="e">
        <f t="shared" si="224"/>
        <v>#DIV/0!</v>
      </c>
      <c r="M1865" t="e">
        <f t="shared" si="225"/>
        <v>#DIV/0!</v>
      </c>
    </row>
    <row r="1866" spans="1:13" x14ac:dyDescent="0.25">
      <c r="A1866" s="44" t="s">
        <v>579</v>
      </c>
      <c r="B1866" s="105">
        <v>0.5</v>
      </c>
      <c r="C1866" s="44" t="s">
        <v>576</v>
      </c>
      <c r="D1866" s="44" t="s">
        <v>24</v>
      </c>
      <c r="E1866" s="44"/>
      <c r="F1866" s="48">
        <v>20</v>
      </c>
      <c r="G1866" s="44"/>
      <c r="H1866" s="48" t="s">
        <v>457</v>
      </c>
      <c r="I1866" s="108">
        <v>144</v>
      </c>
      <c r="J1866" s="109">
        <f t="shared" si="226"/>
        <v>7200</v>
      </c>
      <c r="K1866" t="e">
        <f t="shared" si="223"/>
        <v>#DIV/0!</v>
      </c>
      <c r="L1866" t="e">
        <f t="shared" si="224"/>
        <v>#DIV/0!</v>
      </c>
      <c r="M1866" t="e">
        <f t="shared" si="225"/>
        <v>#DIV/0!</v>
      </c>
    </row>
    <row r="1867" spans="1:13" x14ac:dyDescent="0.25">
      <c r="A1867" s="44" t="s">
        <v>579</v>
      </c>
      <c r="B1867" s="105">
        <v>0.5</v>
      </c>
      <c r="C1867" s="44" t="s">
        <v>576</v>
      </c>
      <c r="D1867" s="44" t="s">
        <v>459</v>
      </c>
      <c r="E1867" s="44"/>
      <c r="F1867" s="48">
        <v>20</v>
      </c>
      <c r="G1867" s="44"/>
      <c r="H1867" s="48" t="s">
        <v>457</v>
      </c>
      <c r="I1867" s="108">
        <v>132</v>
      </c>
      <c r="J1867" s="109">
        <f t="shared" si="226"/>
        <v>6600.0000000000009</v>
      </c>
      <c r="K1867" t="e">
        <f t="shared" si="223"/>
        <v>#DIV/0!</v>
      </c>
      <c r="L1867" t="e">
        <f t="shared" si="224"/>
        <v>#DIV/0!</v>
      </c>
      <c r="M1867" t="e">
        <f t="shared" si="225"/>
        <v>#DIV/0!</v>
      </c>
    </row>
    <row r="1868" spans="1:13" x14ac:dyDescent="0.25">
      <c r="A1868" s="44" t="s">
        <v>579</v>
      </c>
      <c r="B1868" s="105">
        <v>0.625</v>
      </c>
      <c r="C1868" s="44" t="s">
        <v>576</v>
      </c>
      <c r="D1868" s="44" t="s">
        <v>24</v>
      </c>
      <c r="E1868" s="44"/>
      <c r="F1868" s="48">
        <v>20</v>
      </c>
      <c r="G1868" s="44"/>
      <c r="H1868" s="48" t="s">
        <v>457</v>
      </c>
      <c r="I1868" s="108">
        <v>84</v>
      </c>
      <c r="J1868" s="109">
        <f t="shared" si="226"/>
        <v>4200</v>
      </c>
      <c r="K1868" t="e">
        <f t="shared" si="223"/>
        <v>#DIV/0!</v>
      </c>
      <c r="L1868" t="e">
        <f t="shared" si="224"/>
        <v>#DIV/0!</v>
      </c>
      <c r="M1868" t="e">
        <f t="shared" si="225"/>
        <v>#DIV/0!</v>
      </c>
    </row>
    <row r="1869" spans="1:13" x14ac:dyDescent="0.25">
      <c r="A1869" s="44" t="s">
        <v>579</v>
      </c>
      <c r="B1869" s="105">
        <v>0.70833333333333337</v>
      </c>
      <c r="C1869" s="44" t="s">
        <v>284</v>
      </c>
      <c r="D1869" s="44" t="s">
        <v>24</v>
      </c>
      <c r="E1869" s="44"/>
      <c r="F1869" s="48">
        <v>20</v>
      </c>
      <c r="G1869" s="44"/>
      <c r="H1869" s="48" t="s">
        <v>457</v>
      </c>
      <c r="I1869" s="108">
        <v>137</v>
      </c>
      <c r="J1869" s="109">
        <f t="shared" si="226"/>
        <v>6850.0000000000009</v>
      </c>
      <c r="K1869" t="e">
        <f t="shared" si="223"/>
        <v>#DIV/0!</v>
      </c>
      <c r="L1869" t="e">
        <f t="shared" si="224"/>
        <v>#DIV/0!</v>
      </c>
      <c r="M1869" t="e">
        <f t="shared" si="225"/>
        <v>#DIV/0!</v>
      </c>
    </row>
    <row r="1870" spans="1:13" x14ac:dyDescent="0.25">
      <c r="A1870" s="44" t="s">
        <v>621</v>
      </c>
      <c r="B1870" s="105">
        <v>0.3125</v>
      </c>
      <c r="C1870" s="44" t="s">
        <v>486</v>
      </c>
      <c r="D1870" s="44" t="s">
        <v>24</v>
      </c>
      <c r="E1870" s="44"/>
      <c r="F1870" s="44">
        <v>20</v>
      </c>
      <c r="G1870" s="44"/>
      <c r="H1870" s="44" t="s">
        <v>28</v>
      </c>
      <c r="I1870" s="44">
        <v>90</v>
      </c>
      <c r="J1870" s="109">
        <f t="shared" si="226"/>
        <v>4500</v>
      </c>
      <c r="K1870" t="e">
        <f t="shared" si="223"/>
        <v>#DIV/0!</v>
      </c>
      <c r="L1870" t="e">
        <f t="shared" si="224"/>
        <v>#DIV/0!</v>
      </c>
      <c r="M1870" t="e">
        <f t="shared" si="225"/>
        <v>#DIV/0!</v>
      </c>
    </row>
    <row r="1871" spans="1:13" x14ac:dyDescent="0.25">
      <c r="A1871" s="44" t="s">
        <v>621</v>
      </c>
      <c r="B1871" s="105">
        <v>0.3125</v>
      </c>
      <c r="C1871" s="44" t="s">
        <v>486</v>
      </c>
      <c r="D1871" s="44" t="s">
        <v>24</v>
      </c>
      <c r="E1871" s="44"/>
      <c r="F1871" s="44">
        <v>20</v>
      </c>
      <c r="G1871" s="44"/>
      <c r="H1871" s="44" t="s">
        <v>84</v>
      </c>
      <c r="I1871" s="44">
        <v>110</v>
      </c>
      <c r="J1871" s="109">
        <f t="shared" si="226"/>
        <v>5500</v>
      </c>
      <c r="K1871" t="e">
        <f t="shared" si="223"/>
        <v>#DIV/0!</v>
      </c>
      <c r="L1871" t="e">
        <f t="shared" si="224"/>
        <v>#DIV/0!</v>
      </c>
      <c r="M1871" t="e">
        <f t="shared" si="225"/>
        <v>#DIV/0!</v>
      </c>
    </row>
    <row r="1872" spans="1:13" x14ac:dyDescent="0.25">
      <c r="A1872" s="44" t="s">
        <v>621</v>
      </c>
      <c r="B1872" s="105">
        <v>0.3125</v>
      </c>
      <c r="C1872" s="44" t="s">
        <v>486</v>
      </c>
      <c r="D1872" s="44" t="s">
        <v>24</v>
      </c>
      <c r="E1872" s="44"/>
      <c r="F1872" s="44">
        <v>20</v>
      </c>
      <c r="G1872" s="44"/>
      <c r="H1872" s="44" t="s">
        <v>56</v>
      </c>
      <c r="I1872" s="44">
        <v>40</v>
      </c>
      <c r="J1872" s="109">
        <f t="shared" si="226"/>
        <v>2000</v>
      </c>
      <c r="K1872" t="e">
        <f t="shared" si="223"/>
        <v>#DIV/0!</v>
      </c>
      <c r="L1872" t="e">
        <f t="shared" si="224"/>
        <v>#DIV/0!</v>
      </c>
      <c r="M1872" t="e">
        <f t="shared" si="225"/>
        <v>#DIV/0!</v>
      </c>
    </row>
    <row r="1873" spans="1:13" x14ac:dyDescent="0.25">
      <c r="A1873" s="44" t="s">
        <v>621</v>
      </c>
      <c r="B1873" s="105">
        <v>0.3125</v>
      </c>
      <c r="C1873" s="44" t="s">
        <v>486</v>
      </c>
      <c r="D1873" s="44" t="s">
        <v>459</v>
      </c>
      <c r="E1873" s="44"/>
      <c r="F1873" s="44">
        <v>20</v>
      </c>
      <c r="G1873" s="44"/>
      <c r="H1873" s="44" t="s">
        <v>84</v>
      </c>
      <c r="I1873" s="44">
        <v>95</v>
      </c>
      <c r="J1873" s="109">
        <f t="shared" si="226"/>
        <v>4750</v>
      </c>
      <c r="K1873" t="e">
        <f t="shared" si="223"/>
        <v>#DIV/0!</v>
      </c>
      <c r="L1873" t="e">
        <f t="shared" si="224"/>
        <v>#DIV/0!</v>
      </c>
      <c r="M1873" t="e">
        <f t="shared" si="225"/>
        <v>#DIV/0!</v>
      </c>
    </row>
    <row r="1874" spans="1:13" x14ac:dyDescent="0.25">
      <c r="A1874" s="44" t="s">
        <v>621</v>
      </c>
      <c r="B1874" s="105">
        <v>0.3125</v>
      </c>
      <c r="C1874" s="44" t="s">
        <v>486</v>
      </c>
      <c r="D1874" s="44" t="s">
        <v>459</v>
      </c>
      <c r="E1874" s="44"/>
      <c r="F1874" s="44">
        <v>20</v>
      </c>
      <c r="G1874" s="44"/>
      <c r="H1874" s="44" t="s">
        <v>58</v>
      </c>
      <c r="I1874" s="44">
        <v>2</v>
      </c>
      <c r="J1874" s="109">
        <f t="shared" si="226"/>
        <v>100</v>
      </c>
      <c r="K1874" t="e">
        <f t="shared" si="223"/>
        <v>#DIV/0!</v>
      </c>
      <c r="L1874" t="e">
        <f t="shared" si="224"/>
        <v>#DIV/0!</v>
      </c>
      <c r="M1874" t="e">
        <f t="shared" si="225"/>
        <v>#DIV/0!</v>
      </c>
    </row>
    <row r="1875" spans="1:13" x14ac:dyDescent="0.25">
      <c r="A1875" s="44" t="s">
        <v>621</v>
      </c>
      <c r="B1875" s="105">
        <v>0.3125</v>
      </c>
      <c r="C1875" s="44" t="s">
        <v>486</v>
      </c>
      <c r="D1875" s="44" t="s">
        <v>459</v>
      </c>
      <c r="E1875" s="44"/>
      <c r="F1875" s="44">
        <v>20</v>
      </c>
      <c r="G1875" s="44"/>
      <c r="H1875" s="44" t="s">
        <v>28</v>
      </c>
      <c r="I1875" s="44">
        <v>35</v>
      </c>
      <c r="J1875" s="109">
        <f t="shared" si="226"/>
        <v>1750</v>
      </c>
      <c r="K1875" t="e">
        <f t="shared" si="223"/>
        <v>#DIV/0!</v>
      </c>
      <c r="L1875" t="e">
        <f t="shared" si="224"/>
        <v>#DIV/0!</v>
      </c>
      <c r="M1875" t="e">
        <f t="shared" si="225"/>
        <v>#DIV/0!</v>
      </c>
    </row>
    <row r="1876" spans="1:13" x14ac:dyDescent="0.25">
      <c r="A1876" s="44" t="s">
        <v>621</v>
      </c>
      <c r="B1876" s="105">
        <v>0.3125</v>
      </c>
      <c r="C1876" s="44" t="s">
        <v>486</v>
      </c>
      <c r="D1876" s="44" t="s">
        <v>459</v>
      </c>
      <c r="E1876" s="44"/>
      <c r="F1876" s="44">
        <v>20</v>
      </c>
      <c r="G1876" s="44"/>
      <c r="H1876" s="44" t="s">
        <v>56</v>
      </c>
      <c r="I1876" s="44">
        <v>13</v>
      </c>
      <c r="J1876" s="109">
        <f t="shared" si="226"/>
        <v>650</v>
      </c>
      <c r="K1876" t="e">
        <f t="shared" si="223"/>
        <v>#DIV/0!</v>
      </c>
      <c r="L1876" t="e">
        <f t="shared" si="224"/>
        <v>#DIV/0!</v>
      </c>
      <c r="M1876" t="e">
        <f t="shared" si="225"/>
        <v>#DIV/0!</v>
      </c>
    </row>
    <row r="1877" spans="1:13" x14ac:dyDescent="0.25">
      <c r="A1877" s="44" t="s">
        <v>621</v>
      </c>
      <c r="B1877" s="105">
        <v>0.3125</v>
      </c>
      <c r="C1877" s="44" t="s">
        <v>486</v>
      </c>
      <c r="D1877" s="44" t="s">
        <v>459</v>
      </c>
      <c r="E1877" s="44"/>
      <c r="F1877" s="44">
        <v>20</v>
      </c>
      <c r="G1877" s="44"/>
      <c r="H1877" s="44" t="s">
        <v>31</v>
      </c>
      <c r="I1877" s="44">
        <v>2</v>
      </c>
      <c r="J1877" s="109">
        <f t="shared" si="226"/>
        <v>100</v>
      </c>
      <c r="K1877" t="e">
        <f t="shared" si="223"/>
        <v>#DIV/0!</v>
      </c>
      <c r="L1877" t="e">
        <f t="shared" si="224"/>
        <v>#DIV/0!</v>
      </c>
      <c r="M1877" t="e">
        <f t="shared" si="225"/>
        <v>#DIV/0!</v>
      </c>
    </row>
    <row r="1878" spans="1:13" x14ac:dyDescent="0.25">
      <c r="A1878" s="44" t="s">
        <v>621</v>
      </c>
      <c r="B1878" s="105">
        <v>0.3125</v>
      </c>
      <c r="C1878" s="44" t="s">
        <v>486</v>
      </c>
      <c r="D1878" s="44" t="s">
        <v>459</v>
      </c>
      <c r="E1878" s="44"/>
      <c r="F1878" s="44">
        <v>20</v>
      </c>
      <c r="G1878" s="44"/>
      <c r="H1878" s="44" t="s">
        <v>132</v>
      </c>
      <c r="I1878" s="44">
        <v>1</v>
      </c>
      <c r="J1878" s="109">
        <f t="shared" si="226"/>
        <v>50</v>
      </c>
      <c r="K1878" t="e">
        <f t="shared" si="223"/>
        <v>#DIV/0!</v>
      </c>
      <c r="L1878" t="e">
        <f t="shared" si="224"/>
        <v>#DIV/0!</v>
      </c>
      <c r="M1878" t="e">
        <f t="shared" si="225"/>
        <v>#DIV/0!</v>
      </c>
    </row>
    <row r="1879" spans="1:13" x14ac:dyDescent="0.25">
      <c r="A1879" s="44" t="s">
        <v>621</v>
      </c>
      <c r="B1879" s="105">
        <v>0.51388888888888895</v>
      </c>
      <c r="C1879" s="44" t="s">
        <v>486</v>
      </c>
      <c r="D1879" s="44" t="s">
        <v>24</v>
      </c>
      <c r="E1879" s="44"/>
      <c r="F1879" s="44">
        <v>20</v>
      </c>
      <c r="G1879" s="44"/>
      <c r="H1879" s="44" t="s">
        <v>84</v>
      </c>
      <c r="I1879" s="44">
        <v>73</v>
      </c>
      <c r="J1879" s="109">
        <f t="shared" si="226"/>
        <v>3650.0000000000005</v>
      </c>
      <c r="K1879" t="e">
        <f t="shared" si="223"/>
        <v>#DIV/0!</v>
      </c>
      <c r="L1879" t="e">
        <f t="shared" si="224"/>
        <v>#DIV/0!</v>
      </c>
      <c r="M1879" t="e">
        <f t="shared" si="225"/>
        <v>#DIV/0!</v>
      </c>
    </row>
    <row r="1880" spans="1:13" x14ac:dyDescent="0.25">
      <c r="A1880" s="44" t="s">
        <v>621</v>
      </c>
      <c r="B1880" s="105">
        <v>0.51388888888888895</v>
      </c>
      <c r="C1880" s="44" t="s">
        <v>486</v>
      </c>
      <c r="D1880" s="44" t="s">
        <v>24</v>
      </c>
      <c r="E1880" s="44"/>
      <c r="F1880" s="44">
        <v>20</v>
      </c>
      <c r="G1880" s="44"/>
      <c r="H1880" s="44" t="s">
        <v>28</v>
      </c>
      <c r="I1880" s="44">
        <v>31</v>
      </c>
      <c r="J1880" s="109">
        <f t="shared" si="226"/>
        <v>1550</v>
      </c>
      <c r="K1880" t="e">
        <f t="shared" si="223"/>
        <v>#DIV/0!</v>
      </c>
      <c r="L1880" t="e">
        <f t="shared" si="224"/>
        <v>#DIV/0!</v>
      </c>
      <c r="M1880" t="e">
        <f t="shared" si="225"/>
        <v>#DIV/0!</v>
      </c>
    </row>
    <row r="1881" spans="1:13" x14ac:dyDescent="0.25">
      <c r="A1881" s="44" t="s">
        <v>621</v>
      </c>
      <c r="B1881" s="105">
        <v>0.51388888888888895</v>
      </c>
      <c r="C1881" s="44" t="s">
        <v>486</v>
      </c>
      <c r="D1881" s="44" t="s">
        <v>24</v>
      </c>
      <c r="E1881" s="44"/>
      <c r="F1881" s="44">
        <v>20</v>
      </c>
      <c r="G1881" s="44"/>
      <c r="H1881" s="44" t="s">
        <v>56</v>
      </c>
      <c r="I1881" s="44">
        <v>4</v>
      </c>
      <c r="J1881" s="109">
        <f t="shared" si="226"/>
        <v>200</v>
      </c>
      <c r="K1881" t="e">
        <f t="shared" si="223"/>
        <v>#DIV/0!</v>
      </c>
      <c r="L1881" t="e">
        <f t="shared" si="224"/>
        <v>#DIV/0!</v>
      </c>
      <c r="M1881" t="e">
        <f t="shared" si="225"/>
        <v>#DIV/0!</v>
      </c>
    </row>
    <row r="1882" spans="1:13" x14ac:dyDescent="0.25">
      <c r="A1882" s="44" t="s">
        <v>621</v>
      </c>
      <c r="B1882" s="105">
        <v>0.51388888888888895</v>
      </c>
      <c r="C1882" s="44" t="s">
        <v>486</v>
      </c>
      <c r="D1882" s="44" t="s">
        <v>24</v>
      </c>
      <c r="E1882" s="44"/>
      <c r="F1882" s="44">
        <v>20</v>
      </c>
      <c r="G1882" s="44"/>
      <c r="H1882" s="44" t="s">
        <v>58</v>
      </c>
      <c r="I1882" s="44">
        <v>1</v>
      </c>
      <c r="J1882" s="109">
        <f t="shared" si="226"/>
        <v>50</v>
      </c>
      <c r="K1882" t="e">
        <f t="shared" si="223"/>
        <v>#DIV/0!</v>
      </c>
      <c r="L1882" t="e">
        <f t="shared" si="224"/>
        <v>#DIV/0!</v>
      </c>
      <c r="M1882" t="e">
        <f t="shared" si="225"/>
        <v>#DIV/0!</v>
      </c>
    </row>
    <row r="1883" spans="1:13" x14ac:dyDescent="0.25">
      <c r="A1883" s="44" t="s">
        <v>621</v>
      </c>
      <c r="B1883" s="105">
        <v>0.51388888888888895</v>
      </c>
      <c r="C1883" s="44" t="s">
        <v>486</v>
      </c>
      <c r="D1883" s="44" t="s">
        <v>24</v>
      </c>
      <c r="E1883" s="44"/>
      <c r="F1883" s="44">
        <v>20</v>
      </c>
      <c r="G1883" s="44"/>
      <c r="H1883" s="44" t="s">
        <v>30</v>
      </c>
      <c r="I1883" s="44">
        <v>30</v>
      </c>
      <c r="J1883" s="109">
        <f t="shared" si="226"/>
        <v>1500</v>
      </c>
      <c r="K1883" t="e">
        <f t="shared" si="223"/>
        <v>#DIV/0!</v>
      </c>
      <c r="L1883" t="e">
        <f t="shared" si="224"/>
        <v>#DIV/0!</v>
      </c>
      <c r="M1883" t="e">
        <f t="shared" si="225"/>
        <v>#DIV/0!</v>
      </c>
    </row>
    <row r="1884" spans="1:13" x14ac:dyDescent="0.25">
      <c r="A1884" s="44" t="s">
        <v>621</v>
      </c>
      <c r="B1884" s="105">
        <v>0.51388888888888895</v>
      </c>
      <c r="C1884" s="44" t="s">
        <v>486</v>
      </c>
      <c r="D1884" s="44" t="s">
        <v>24</v>
      </c>
      <c r="E1884" s="44"/>
      <c r="F1884" s="44">
        <v>20</v>
      </c>
      <c r="G1884" s="44"/>
      <c r="H1884" s="44" t="s">
        <v>31</v>
      </c>
      <c r="I1884" s="44">
        <v>3</v>
      </c>
      <c r="J1884" s="109">
        <f t="shared" si="226"/>
        <v>150</v>
      </c>
      <c r="K1884" t="e">
        <f t="shared" si="223"/>
        <v>#DIV/0!</v>
      </c>
      <c r="L1884" t="e">
        <f t="shared" si="224"/>
        <v>#DIV/0!</v>
      </c>
      <c r="M1884" t="e">
        <f t="shared" si="225"/>
        <v>#DIV/0!</v>
      </c>
    </row>
    <row r="1885" spans="1:13" x14ac:dyDescent="0.25">
      <c r="A1885" s="44" t="s">
        <v>621</v>
      </c>
      <c r="B1885" s="105">
        <v>0.67361111111111116</v>
      </c>
      <c r="C1885" s="44" t="s">
        <v>486</v>
      </c>
      <c r="D1885" s="44" t="s">
        <v>24</v>
      </c>
      <c r="E1885" s="44"/>
      <c r="F1885" s="44">
        <v>20</v>
      </c>
      <c r="G1885" s="44"/>
      <c r="H1885" s="44" t="s">
        <v>457</v>
      </c>
      <c r="I1885" s="44">
        <v>239</v>
      </c>
      <c r="J1885" s="109">
        <f t="shared" si="226"/>
        <v>11950.000000000002</v>
      </c>
      <c r="K1885" t="e">
        <f t="shared" si="223"/>
        <v>#DIV/0!</v>
      </c>
      <c r="L1885" t="e">
        <f t="shared" si="224"/>
        <v>#DIV/0!</v>
      </c>
      <c r="M1885" t="e">
        <f t="shared" si="225"/>
        <v>#DIV/0!</v>
      </c>
    </row>
    <row r="1886" spans="1:13" x14ac:dyDescent="0.25">
      <c r="A1886" s="44" t="s">
        <v>621</v>
      </c>
      <c r="B1886" s="105">
        <v>0.84027777777777779</v>
      </c>
      <c r="C1886" s="44" t="s">
        <v>486</v>
      </c>
      <c r="D1886" s="44" t="s">
        <v>24</v>
      </c>
      <c r="E1886" s="44"/>
      <c r="F1886" s="44">
        <v>20</v>
      </c>
      <c r="G1886" s="44"/>
      <c r="H1886" s="44" t="s">
        <v>457</v>
      </c>
      <c r="I1886" s="44">
        <v>103</v>
      </c>
      <c r="J1886" s="109">
        <f t="shared" si="226"/>
        <v>5150</v>
      </c>
      <c r="K1886" t="e">
        <f t="shared" si="223"/>
        <v>#DIV/0!</v>
      </c>
      <c r="L1886" t="e">
        <f t="shared" si="224"/>
        <v>#DIV/0!</v>
      </c>
      <c r="M1886" t="e">
        <f t="shared" si="225"/>
        <v>#DIV/0!</v>
      </c>
    </row>
    <row r="1887" spans="1:13" x14ac:dyDescent="0.25">
      <c r="A1887" s="44" t="s">
        <v>654</v>
      </c>
      <c r="B1887" s="105">
        <v>0.33333333333333331</v>
      </c>
      <c r="C1887" s="44" t="s">
        <v>284</v>
      </c>
      <c r="D1887" s="44" t="s">
        <v>24</v>
      </c>
      <c r="E1887" s="44"/>
      <c r="F1887" s="44">
        <v>16</v>
      </c>
      <c r="G1887" s="44"/>
      <c r="H1887" s="44" t="s">
        <v>58</v>
      </c>
      <c r="I1887" s="44">
        <v>1</v>
      </c>
      <c r="J1887" s="109">
        <f t="shared" si="226"/>
        <v>62.5</v>
      </c>
      <c r="K1887" t="e">
        <f t="shared" si="223"/>
        <v>#DIV/0!</v>
      </c>
      <c r="L1887" t="e">
        <f t="shared" si="224"/>
        <v>#DIV/0!</v>
      </c>
      <c r="M1887" t="e">
        <f t="shared" si="225"/>
        <v>#DIV/0!</v>
      </c>
    </row>
    <row r="1888" spans="1:13" x14ac:dyDescent="0.25">
      <c r="A1888" s="44" t="s">
        <v>654</v>
      </c>
      <c r="B1888" s="105">
        <v>0.33333333333333331</v>
      </c>
      <c r="C1888" s="44" t="s">
        <v>284</v>
      </c>
      <c r="D1888" s="44" t="s">
        <v>24</v>
      </c>
      <c r="E1888" s="44"/>
      <c r="F1888" s="44">
        <v>16</v>
      </c>
      <c r="G1888" s="44"/>
      <c r="H1888" s="44" t="s">
        <v>696</v>
      </c>
      <c r="I1888" s="44">
        <v>12</v>
      </c>
      <c r="J1888" s="109">
        <f t="shared" si="226"/>
        <v>750</v>
      </c>
      <c r="K1888" t="e">
        <f t="shared" si="223"/>
        <v>#DIV/0!</v>
      </c>
      <c r="L1888" t="e">
        <f t="shared" si="224"/>
        <v>#DIV/0!</v>
      </c>
      <c r="M1888" t="e">
        <f t="shared" si="225"/>
        <v>#DIV/0!</v>
      </c>
    </row>
    <row r="1889" spans="1:13" x14ac:dyDescent="0.25">
      <c r="A1889" s="44" t="s">
        <v>654</v>
      </c>
      <c r="B1889" s="105">
        <v>0.33333333333333331</v>
      </c>
      <c r="C1889" s="44" t="s">
        <v>284</v>
      </c>
      <c r="D1889" s="44" t="s">
        <v>24</v>
      </c>
      <c r="E1889" s="44"/>
      <c r="F1889" s="44">
        <v>16</v>
      </c>
      <c r="G1889" s="44"/>
      <c r="H1889" s="44" t="s">
        <v>498</v>
      </c>
      <c r="I1889" s="44">
        <v>1</v>
      </c>
      <c r="J1889" s="109">
        <f t="shared" si="226"/>
        <v>62.5</v>
      </c>
      <c r="K1889" t="e">
        <f t="shared" si="223"/>
        <v>#DIV/0!</v>
      </c>
      <c r="L1889" t="e">
        <f t="shared" si="224"/>
        <v>#DIV/0!</v>
      </c>
      <c r="M1889" t="e">
        <f t="shared" si="225"/>
        <v>#DIV/0!</v>
      </c>
    </row>
    <row r="1890" spans="1:13" x14ac:dyDescent="0.25">
      <c r="A1890" s="44" t="s">
        <v>654</v>
      </c>
      <c r="B1890" s="105">
        <v>0.33333333333333331</v>
      </c>
      <c r="C1890" s="44" t="s">
        <v>284</v>
      </c>
      <c r="D1890" s="44" t="s">
        <v>24</v>
      </c>
      <c r="E1890" s="44"/>
      <c r="F1890" s="44">
        <v>16</v>
      </c>
      <c r="G1890" s="44"/>
      <c r="H1890" s="44" t="s">
        <v>499</v>
      </c>
      <c r="I1890" s="44">
        <v>1</v>
      </c>
      <c r="J1890" s="109">
        <f t="shared" si="226"/>
        <v>62.5</v>
      </c>
      <c r="K1890" t="e">
        <f t="shared" si="223"/>
        <v>#DIV/0!</v>
      </c>
      <c r="L1890" t="e">
        <f t="shared" si="224"/>
        <v>#DIV/0!</v>
      </c>
      <c r="M1890" t="e">
        <f t="shared" si="225"/>
        <v>#DIV/0!</v>
      </c>
    </row>
    <row r="1891" spans="1:13" x14ac:dyDescent="0.25">
      <c r="A1891" s="44" t="s">
        <v>654</v>
      </c>
      <c r="B1891" s="105">
        <v>0.33333333333333331</v>
      </c>
      <c r="C1891" s="44" t="s">
        <v>284</v>
      </c>
      <c r="D1891" s="44" t="s">
        <v>24</v>
      </c>
      <c r="E1891" s="44"/>
      <c r="F1891" s="44">
        <v>16</v>
      </c>
      <c r="G1891" s="44"/>
      <c r="H1891" s="44" t="s">
        <v>698</v>
      </c>
      <c r="I1891" s="44">
        <v>1</v>
      </c>
      <c r="J1891" s="109">
        <f t="shared" si="226"/>
        <v>62.5</v>
      </c>
      <c r="K1891" t="e">
        <f t="shared" si="223"/>
        <v>#DIV/0!</v>
      </c>
      <c r="L1891" t="e">
        <f t="shared" si="224"/>
        <v>#DIV/0!</v>
      </c>
      <c r="M1891" t="e">
        <f t="shared" si="225"/>
        <v>#DIV/0!</v>
      </c>
    </row>
    <row r="1892" spans="1:13" x14ac:dyDescent="0.25">
      <c r="A1892" s="44" t="s">
        <v>173</v>
      </c>
      <c r="B1892" s="105">
        <v>0.33333333333333331</v>
      </c>
      <c r="C1892" s="44" t="s">
        <v>23</v>
      </c>
      <c r="D1892" s="44" t="s">
        <v>24</v>
      </c>
      <c r="E1892" s="44">
        <v>5000</v>
      </c>
      <c r="F1892" s="44">
        <v>1</v>
      </c>
      <c r="G1892" s="44">
        <f t="shared" ref="G1892:G1897" si="227">F1892/1000</f>
        <v>1E-3</v>
      </c>
      <c r="H1892" s="44" t="s">
        <v>26</v>
      </c>
      <c r="I1892" s="44">
        <v>6</v>
      </c>
      <c r="J1892" s="106">
        <f t="shared" ref="J1892:J1897" si="228">(I1892/G1892)*(1/5000)*1000</f>
        <v>1200</v>
      </c>
      <c r="K1892">
        <f t="shared" si="223"/>
        <v>30000</v>
      </c>
      <c r="L1892">
        <f t="shared" si="224"/>
        <v>30</v>
      </c>
      <c r="M1892">
        <f t="shared" si="225"/>
        <v>30000</v>
      </c>
    </row>
    <row r="1893" spans="1:13" x14ac:dyDescent="0.25">
      <c r="A1893" s="44" t="s">
        <v>173</v>
      </c>
      <c r="B1893" s="105">
        <v>0.33333333333333331</v>
      </c>
      <c r="C1893" s="44" t="s">
        <v>23</v>
      </c>
      <c r="D1893" s="44" t="s">
        <v>24</v>
      </c>
      <c r="E1893" s="44">
        <v>5000</v>
      </c>
      <c r="F1893" s="44">
        <v>1</v>
      </c>
      <c r="G1893" s="44">
        <f t="shared" si="227"/>
        <v>1E-3</v>
      </c>
      <c r="H1893" s="44" t="s">
        <v>28</v>
      </c>
      <c r="I1893" s="44">
        <v>1</v>
      </c>
      <c r="J1893" s="106">
        <f t="shared" si="228"/>
        <v>200</v>
      </c>
      <c r="K1893">
        <f t="shared" si="223"/>
        <v>5000</v>
      </c>
      <c r="L1893">
        <f t="shared" si="224"/>
        <v>5</v>
      </c>
      <c r="M1893">
        <f t="shared" si="225"/>
        <v>5000</v>
      </c>
    </row>
    <row r="1894" spans="1:13" x14ac:dyDescent="0.25">
      <c r="A1894" s="44" t="s">
        <v>173</v>
      </c>
      <c r="B1894" s="105">
        <v>0.33333333333333331</v>
      </c>
      <c r="C1894" s="44" t="s">
        <v>23</v>
      </c>
      <c r="D1894" s="44" t="s">
        <v>24</v>
      </c>
      <c r="E1894" s="44">
        <v>5000</v>
      </c>
      <c r="F1894" s="44">
        <v>1</v>
      </c>
      <c r="G1894" s="44">
        <f t="shared" si="227"/>
        <v>1E-3</v>
      </c>
      <c r="H1894" s="44" t="s">
        <v>31</v>
      </c>
      <c r="I1894" s="44">
        <v>1</v>
      </c>
      <c r="J1894" s="106">
        <f t="shared" si="228"/>
        <v>200</v>
      </c>
      <c r="K1894">
        <f t="shared" si="223"/>
        <v>5000</v>
      </c>
      <c r="L1894">
        <f t="shared" si="224"/>
        <v>5</v>
      </c>
      <c r="M1894">
        <f t="shared" si="225"/>
        <v>5000</v>
      </c>
    </row>
    <row r="1895" spans="1:13" x14ac:dyDescent="0.25">
      <c r="A1895" s="44" t="s">
        <v>193</v>
      </c>
      <c r="B1895" s="105">
        <v>0.33333333333333331</v>
      </c>
      <c r="C1895" s="44" t="s">
        <v>23</v>
      </c>
      <c r="D1895" s="44" t="s">
        <v>24</v>
      </c>
      <c r="E1895" s="44">
        <v>5000</v>
      </c>
      <c r="F1895" s="44">
        <v>1</v>
      </c>
      <c r="G1895" s="44">
        <f t="shared" si="227"/>
        <v>1E-3</v>
      </c>
      <c r="H1895" s="44" t="s">
        <v>35</v>
      </c>
      <c r="I1895" s="44">
        <v>1</v>
      </c>
      <c r="J1895" s="106">
        <f t="shared" si="228"/>
        <v>200</v>
      </c>
      <c r="K1895">
        <f t="shared" si="223"/>
        <v>5000</v>
      </c>
      <c r="L1895">
        <f t="shared" si="224"/>
        <v>5</v>
      </c>
      <c r="M1895">
        <f t="shared" si="225"/>
        <v>5000</v>
      </c>
    </row>
    <row r="1896" spans="1:13" x14ac:dyDescent="0.25">
      <c r="A1896" s="44" t="s">
        <v>193</v>
      </c>
      <c r="B1896" s="105">
        <v>0.33333333333333331</v>
      </c>
      <c r="C1896" s="44" t="s">
        <v>23</v>
      </c>
      <c r="D1896" s="44" t="s">
        <v>24</v>
      </c>
      <c r="E1896" s="44">
        <v>5000</v>
      </c>
      <c r="F1896" s="44">
        <v>1</v>
      </c>
      <c r="G1896" s="44">
        <f t="shared" si="227"/>
        <v>1E-3</v>
      </c>
      <c r="H1896" s="44" t="s">
        <v>26</v>
      </c>
      <c r="I1896" s="44">
        <v>3</v>
      </c>
      <c r="J1896" s="106">
        <f t="shared" si="228"/>
        <v>600</v>
      </c>
      <c r="K1896">
        <f t="shared" si="223"/>
        <v>15000</v>
      </c>
      <c r="L1896">
        <f t="shared" si="224"/>
        <v>15</v>
      </c>
      <c r="M1896">
        <f t="shared" si="225"/>
        <v>15000</v>
      </c>
    </row>
    <row r="1897" spans="1:13" x14ac:dyDescent="0.25">
      <c r="A1897" s="44" t="s">
        <v>193</v>
      </c>
      <c r="B1897" s="105">
        <v>0.33333333333333331</v>
      </c>
      <c r="C1897" s="44" t="s">
        <v>23</v>
      </c>
      <c r="D1897" s="44" t="s">
        <v>24</v>
      </c>
      <c r="E1897" s="44">
        <v>5000</v>
      </c>
      <c r="F1897" s="44">
        <v>1</v>
      </c>
      <c r="G1897" s="44">
        <f t="shared" si="227"/>
        <v>1E-3</v>
      </c>
      <c r="H1897" s="44" t="s">
        <v>191</v>
      </c>
      <c r="I1897" s="44">
        <v>2</v>
      </c>
      <c r="J1897" s="106">
        <f t="shared" si="228"/>
        <v>400</v>
      </c>
      <c r="K1897">
        <f t="shared" si="223"/>
        <v>10000</v>
      </c>
      <c r="L1897">
        <f t="shared" si="224"/>
        <v>10</v>
      </c>
      <c r="M1897">
        <f t="shared" si="225"/>
        <v>10000</v>
      </c>
    </row>
    <row r="1898" spans="1:13" x14ac:dyDescent="0.25">
      <c r="A1898" s="65" t="s">
        <v>762</v>
      </c>
      <c r="B1898" s="74">
        <v>0.33333333333333298</v>
      </c>
      <c r="C1898" s="65" t="s">
        <v>23</v>
      </c>
      <c r="D1898" s="65" t="s">
        <v>24</v>
      </c>
      <c r="E1898" s="65">
        <v>5000</v>
      </c>
      <c r="F1898" s="65">
        <v>1</v>
      </c>
      <c r="G1898" s="65">
        <v>1E-3</v>
      </c>
      <c r="H1898" s="65" t="s">
        <v>542</v>
      </c>
      <c r="I1898" s="75">
        <v>1</v>
      </c>
      <c r="J1898" s="75">
        <f>(I1898/G1898)*(1/E1898)*1000</f>
        <v>200</v>
      </c>
      <c r="K1898">
        <f t="shared" si="223"/>
        <v>5000</v>
      </c>
      <c r="L1898">
        <f t="shared" si="224"/>
        <v>5</v>
      </c>
      <c r="M1898">
        <f t="shared" si="225"/>
        <v>5000</v>
      </c>
    </row>
    <row r="1899" spans="1:13" x14ac:dyDescent="0.25">
      <c r="A1899" s="65" t="s">
        <v>762</v>
      </c>
      <c r="B1899" s="74">
        <v>0.33333333333333298</v>
      </c>
      <c r="C1899" s="65" t="s">
        <v>23</v>
      </c>
      <c r="D1899" s="65" t="s">
        <v>24</v>
      </c>
      <c r="E1899" s="65">
        <v>5000</v>
      </c>
      <c r="F1899" s="65">
        <v>1</v>
      </c>
      <c r="G1899" s="65">
        <v>1E-3</v>
      </c>
      <c r="H1899" s="65" t="s">
        <v>26</v>
      </c>
      <c r="I1899" s="75">
        <v>2</v>
      </c>
      <c r="J1899" s="75">
        <f>(I1899/G1899)*(1/E1899)*1000</f>
        <v>400</v>
      </c>
      <c r="K1899">
        <f t="shared" si="223"/>
        <v>10000</v>
      </c>
      <c r="L1899">
        <f t="shared" si="224"/>
        <v>10</v>
      </c>
      <c r="M1899">
        <f t="shared" si="225"/>
        <v>10000</v>
      </c>
    </row>
    <row r="1900" spans="1:13" x14ac:dyDescent="0.25">
      <c r="A1900" s="65" t="s">
        <v>762</v>
      </c>
      <c r="B1900" s="74">
        <v>0.33333333333333298</v>
      </c>
      <c r="C1900" s="65" t="s">
        <v>23</v>
      </c>
      <c r="D1900" s="65" t="s">
        <v>24</v>
      </c>
      <c r="E1900" s="65">
        <v>5000</v>
      </c>
      <c r="F1900" s="65">
        <v>1</v>
      </c>
      <c r="G1900" s="65">
        <v>1E-3</v>
      </c>
      <c r="H1900" s="65" t="s">
        <v>162</v>
      </c>
      <c r="I1900" s="75">
        <v>1</v>
      </c>
      <c r="J1900" s="75">
        <f>(I1900/G1900)*(1/E1900)*1000</f>
        <v>200</v>
      </c>
      <c r="K1900">
        <f t="shared" si="223"/>
        <v>5000</v>
      </c>
      <c r="L1900">
        <f t="shared" si="224"/>
        <v>5</v>
      </c>
      <c r="M1900">
        <f t="shared" si="225"/>
        <v>5000</v>
      </c>
    </row>
    <row r="1901" spans="1:13" x14ac:dyDescent="0.25">
      <c r="A1901" s="44" t="s">
        <v>219</v>
      </c>
      <c r="B1901" s="105">
        <v>0.33333333333333331</v>
      </c>
      <c r="C1901" s="44" t="s">
        <v>23</v>
      </c>
      <c r="D1901" s="44" t="s">
        <v>24</v>
      </c>
      <c r="E1901" s="44">
        <v>5000</v>
      </c>
      <c r="F1901" s="44">
        <v>1</v>
      </c>
      <c r="G1901" s="44">
        <f>F1901/1000</f>
        <v>1E-3</v>
      </c>
      <c r="H1901" s="44" t="s">
        <v>26</v>
      </c>
      <c r="I1901" s="44">
        <v>1</v>
      </c>
      <c r="J1901" s="106">
        <f>(I1901/G1901)*(1/5000)*1000</f>
        <v>200</v>
      </c>
      <c r="K1901">
        <f t="shared" si="223"/>
        <v>5000</v>
      </c>
      <c r="L1901">
        <f t="shared" si="224"/>
        <v>5</v>
      </c>
      <c r="M1901">
        <f t="shared" si="225"/>
        <v>5000</v>
      </c>
    </row>
    <row r="1902" spans="1:13" x14ac:dyDescent="0.25">
      <c r="A1902" s="44" t="s">
        <v>219</v>
      </c>
      <c r="B1902" s="105">
        <v>0.33333333333333331</v>
      </c>
      <c r="C1902" s="44" t="s">
        <v>23</v>
      </c>
      <c r="D1902" s="44" t="s">
        <v>24</v>
      </c>
      <c r="E1902" s="44">
        <v>5000</v>
      </c>
      <c r="F1902" s="44">
        <v>1</v>
      </c>
      <c r="G1902" s="44">
        <f>F1902/1000</f>
        <v>1E-3</v>
      </c>
      <c r="H1902" s="44" t="s">
        <v>27</v>
      </c>
      <c r="I1902" s="44">
        <v>1</v>
      </c>
      <c r="J1902" s="106">
        <f>(I1902/G1902)*(1/5000)*1000</f>
        <v>200</v>
      </c>
      <c r="K1902">
        <f t="shared" si="223"/>
        <v>5000</v>
      </c>
      <c r="L1902">
        <f t="shared" si="224"/>
        <v>5</v>
      </c>
      <c r="M1902">
        <f t="shared" si="225"/>
        <v>5000</v>
      </c>
    </row>
    <row r="1903" spans="1:13" x14ac:dyDescent="0.25">
      <c r="A1903" s="65" t="s">
        <v>788</v>
      </c>
      <c r="B1903" s="74">
        <v>0.33333333333333298</v>
      </c>
      <c r="C1903" s="65" t="s">
        <v>23</v>
      </c>
      <c r="D1903" s="65" t="s">
        <v>24</v>
      </c>
      <c r="E1903" s="65">
        <v>5000</v>
      </c>
      <c r="F1903" s="65">
        <v>1</v>
      </c>
      <c r="G1903" s="65">
        <v>1E-3</v>
      </c>
      <c r="H1903" s="65" t="s">
        <v>542</v>
      </c>
      <c r="I1903" s="75">
        <v>2</v>
      </c>
      <c r="J1903" s="75">
        <f>(I1903/G1903)*(1/E1903)*1000</f>
        <v>400</v>
      </c>
      <c r="K1903">
        <f t="shared" si="223"/>
        <v>10000</v>
      </c>
      <c r="L1903">
        <f t="shared" si="224"/>
        <v>10</v>
      </c>
      <c r="M1903">
        <f t="shared" si="225"/>
        <v>10000</v>
      </c>
    </row>
    <row r="1904" spans="1:13" x14ac:dyDescent="0.25">
      <c r="A1904" s="65" t="s">
        <v>788</v>
      </c>
      <c r="B1904" s="74">
        <v>0.33333333333333298</v>
      </c>
      <c r="C1904" s="65" t="s">
        <v>23</v>
      </c>
      <c r="D1904" s="65" t="s">
        <v>24</v>
      </c>
      <c r="E1904" s="65">
        <v>5000</v>
      </c>
      <c r="F1904" s="65">
        <v>1</v>
      </c>
      <c r="G1904" s="65">
        <v>1E-3</v>
      </c>
      <c r="H1904" s="65" t="s">
        <v>26</v>
      </c>
      <c r="I1904" s="75">
        <v>1</v>
      </c>
      <c r="J1904" s="75">
        <f>(I1904/G1904)*(1/E1904)*1000</f>
        <v>200</v>
      </c>
      <c r="K1904">
        <f t="shared" si="223"/>
        <v>5000</v>
      </c>
      <c r="L1904">
        <f t="shared" si="224"/>
        <v>5</v>
      </c>
      <c r="M1904">
        <f t="shared" si="225"/>
        <v>5000</v>
      </c>
    </row>
    <row r="1905" spans="1:13" x14ac:dyDescent="0.25">
      <c r="A1905" s="65" t="s">
        <v>788</v>
      </c>
      <c r="B1905" s="74">
        <v>0.33333333333333298</v>
      </c>
      <c r="C1905" s="65" t="s">
        <v>23</v>
      </c>
      <c r="D1905" s="65" t="s">
        <v>24</v>
      </c>
      <c r="E1905" s="65">
        <v>5000</v>
      </c>
      <c r="F1905" s="65">
        <v>1</v>
      </c>
      <c r="G1905" s="65">
        <v>1E-3</v>
      </c>
      <c r="H1905" s="65" t="s">
        <v>30</v>
      </c>
      <c r="I1905" s="75">
        <v>1</v>
      </c>
      <c r="J1905" s="75">
        <f>(I1905/G1905)*(1/E1905)*1000</f>
        <v>200</v>
      </c>
      <c r="K1905">
        <f t="shared" si="223"/>
        <v>5000</v>
      </c>
      <c r="L1905">
        <f t="shared" si="224"/>
        <v>5</v>
      </c>
      <c r="M1905">
        <f t="shared" si="225"/>
        <v>5000</v>
      </c>
    </row>
    <row r="1906" spans="1:13" x14ac:dyDescent="0.25">
      <c r="A1906" s="65" t="s">
        <v>788</v>
      </c>
      <c r="B1906" s="74">
        <v>0.33333333333333298</v>
      </c>
      <c r="C1906" s="65" t="s">
        <v>23</v>
      </c>
      <c r="D1906" s="65" t="s">
        <v>24</v>
      </c>
      <c r="E1906" s="65">
        <v>5000</v>
      </c>
      <c r="F1906" s="65">
        <v>1</v>
      </c>
      <c r="G1906" s="65">
        <v>1E-3</v>
      </c>
      <c r="H1906" s="65" t="s">
        <v>733</v>
      </c>
      <c r="I1906" s="75">
        <v>1</v>
      </c>
      <c r="J1906" s="75">
        <f>(I1906/G1906)*(1/E1906)*1000</f>
        <v>200</v>
      </c>
      <c r="K1906">
        <f t="shared" si="223"/>
        <v>5000</v>
      </c>
      <c r="L1906">
        <f t="shared" si="224"/>
        <v>5</v>
      </c>
      <c r="M1906">
        <f t="shared" si="225"/>
        <v>5000</v>
      </c>
    </row>
    <row r="1907" spans="1:13" x14ac:dyDescent="0.25">
      <c r="A1907" s="44" t="s">
        <v>259</v>
      </c>
      <c r="B1907" s="105">
        <v>0.33333333333333331</v>
      </c>
      <c r="C1907" s="44" t="s">
        <v>23</v>
      </c>
      <c r="D1907" s="44" t="s">
        <v>24</v>
      </c>
      <c r="E1907" s="44">
        <v>5000</v>
      </c>
      <c r="F1907" s="44">
        <v>1</v>
      </c>
      <c r="G1907" s="44">
        <f>F1907/1000</f>
        <v>1E-3</v>
      </c>
      <c r="H1907" s="44" t="s">
        <v>35</v>
      </c>
      <c r="I1907" s="44">
        <v>1</v>
      </c>
      <c r="J1907" s="106">
        <f>(I1907/G1907)*(1/5000)*1000</f>
        <v>200</v>
      </c>
      <c r="K1907">
        <f t="shared" si="223"/>
        <v>5000</v>
      </c>
      <c r="L1907">
        <f t="shared" si="224"/>
        <v>5</v>
      </c>
      <c r="M1907">
        <f t="shared" si="225"/>
        <v>5000</v>
      </c>
    </row>
    <row r="1908" spans="1:13" x14ac:dyDescent="0.25">
      <c r="A1908" s="44" t="s">
        <v>259</v>
      </c>
      <c r="B1908" s="105">
        <v>0.33333333333333331</v>
      </c>
      <c r="C1908" s="44" t="s">
        <v>23</v>
      </c>
      <c r="D1908" s="44" t="s">
        <v>24</v>
      </c>
      <c r="E1908" s="44">
        <v>5000</v>
      </c>
      <c r="F1908" s="44">
        <v>1</v>
      </c>
      <c r="G1908" s="44">
        <f>F1908/1000</f>
        <v>1E-3</v>
      </c>
      <c r="H1908" s="44" t="s">
        <v>26</v>
      </c>
      <c r="I1908" s="44">
        <v>2</v>
      </c>
      <c r="J1908" s="106">
        <f>(I1908/G1908)*(1/5000)*1000</f>
        <v>400</v>
      </c>
      <c r="K1908">
        <f t="shared" si="223"/>
        <v>10000</v>
      </c>
      <c r="L1908">
        <f t="shared" si="224"/>
        <v>10</v>
      </c>
      <c r="M1908">
        <f t="shared" si="225"/>
        <v>10000</v>
      </c>
    </row>
    <row r="1909" spans="1:13" x14ac:dyDescent="0.25">
      <c r="A1909" s="44" t="s">
        <v>259</v>
      </c>
      <c r="B1909" s="105">
        <v>0.33333333333333331</v>
      </c>
      <c r="C1909" s="44" t="s">
        <v>23</v>
      </c>
      <c r="D1909" s="44" t="s">
        <v>24</v>
      </c>
      <c r="E1909" s="44">
        <v>5000</v>
      </c>
      <c r="F1909" s="44">
        <v>1</v>
      </c>
      <c r="G1909" s="44">
        <f>F1909/1000</f>
        <v>1E-3</v>
      </c>
      <c r="H1909" s="44" t="s">
        <v>84</v>
      </c>
      <c r="I1909" s="44">
        <v>2</v>
      </c>
      <c r="J1909" s="106">
        <f>(I1909/G1909)*(1/5000)*1000</f>
        <v>400</v>
      </c>
      <c r="K1909">
        <f t="shared" si="223"/>
        <v>10000</v>
      </c>
      <c r="L1909">
        <f t="shared" si="224"/>
        <v>10</v>
      </c>
      <c r="M1909">
        <f t="shared" si="225"/>
        <v>10000</v>
      </c>
    </row>
    <row r="1910" spans="1:13" x14ac:dyDescent="0.25">
      <c r="A1910" s="65" t="s">
        <v>375</v>
      </c>
      <c r="B1910" s="74">
        <v>0.33333333333333331</v>
      </c>
      <c r="C1910" s="65" t="s">
        <v>23</v>
      </c>
      <c r="D1910" s="65" t="s">
        <v>455</v>
      </c>
      <c r="E1910" s="65">
        <v>5000</v>
      </c>
      <c r="F1910" s="65">
        <v>20</v>
      </c>
      <c r="G1910" s="65">
        <f t="shared" ref="G1910:G1920" si="229">F1910/5000</f>
        <v>4.0000000000000001E-3</v>
      </c>
      <c r="H1910" s="65" t="s">
        <v>334</v>
      </c>
      <c r="I1910" s="75">
        <v>11</v>
      </c>
      <c r="J1910" s="75">
        <f t="shared" ref="J1910:J1920" si="230">(I1910/G1910)*(1/E1910)*1000</f>
        <v>550</v>
      </c>
      <c r="K1910">
        <f t="shared" si="223"/>
        <v>2750</v>
      </c>
      <c r="L1910">
        <f t="shared" si="224"/>
        <v>55</v>
      </c>
      <c r="M1910">
        <f t="shared" si="225"/>
        <v>2750</v>
      </c>
    </row>
    <row r="1911" spans="1:13" x14ac:dyDescent="0.25">
      <c r="A1911" s="65" t="s">
        <v>375</v>
      </c>
      <c r="B1911" s="74">
        <v>0.33333333333333331</v>
      </c>
      <c r="C1911" s="65" t="s">
        <v>23</v>
      </c>
      <c r="D1911" s="65" t="s">
        <v>455</v>
      </c>
      <c r="E1911" s="65">
        <v>5000</v>
      </c>
      <c r="F1911" s="65">
        <v>20</v>
      </c>
      <c r="G1911" s="65">
        <f t="shared" si="229"/>
        <v>4.0000000000000001E-3</v>
      </c>
      <c r="H1911" s="65" t="s">
        <v>535</v>
      </c>
      <c r="I1911" s="75">
        <v>2</v>
      </c>
      <c r="J1911" s="75">
        <f t="shared" si="230"/>
        <v>100</v>
      </c>
      <c r="K1911">
        <f t="shared" si="223"/>
        <v>500</v>
      </c>
      <c r="L1911">
        <f t="shared" si="224"/>
        <v>10</v>
      </c>
      <c r="M1911">
        <f t="shared" si="225"/>
        <v>500</v>
      </c>
    </row>
    <row r="1912" spans="1:13" x14ac:dyDescent="0.25">
      <c r="A1912" s="65" t="s">
        <v>375</v>
      </c>
      <c r="B1912" s="74">
        <v>0.33333333333333331</v>
      </c>
      <c r="C1912" s="65" t="s">
        <v>23</v>
      </c>
      <c r="D1912" s="65" t="s">
        <v>455</v>
      </c>
      <c r="E1912" s="65">
        <v>5000</v>
      </c>
      <c r="F1912" s="65">
        <v>20</v>
      </c>
      <c r="G1912" s="65">
        <f t="shared" si="229"/>
        <v>4.0000000000000001E-3</v>
      </c>
      <c r="H1912" s="65" t="s">
        <v>533</v>
      </c>
      <c r="I1912" s="75">
        <v>3</v>
      </c>
      <c r="J1912" s="75">
        <f t="shared" si="230"/>
        <v>150</v>
      </c>
      <c r="K1912">
        <f t="shared" si="223"/>
        <v>750</v>
      </c>
      <c r="L1912">
        <f t="shared" si="224"/>
        <v>15</v>
      </c>
      <c r="M1912">
        <f t="shared" si="225"/>
        <v>750</v>
      </c>
    </row>
    <row r="1913" spans="1:13" x14ac:dyDescent="0.25">
      <c r="A1913" s="65" t="s">
        <v>375</v>
      </c>
      <c r="B1913" s="74">
        <v>0.33333333333333331</v>
      </c>
      <c r="C1913" s="65" t="s">
        <v>23</v>
      </c>
      <c r="D1913" s="65" t="s">
        <v>455</v>
      </c>
      <c r="E1913" s="65">
        <v>5000</v>
      </c>
      <c r="F1913" s="65">
        <v>20</v>
      </c>
      <c r="G1913" s="65">
        <f t="shared" si="229"/>
        <v>4.0000000000000001E-3</v>
      </c>
      <c r="H1913" s="65" t="s">
        <v>537</v>
      </c>
      <c r="I1913" s="75">
        <v>1</v>
      </c>
      <c r="J1913" s="75">
        <f t="shared" si="230"/>
        <v>50</v>
      </c>
      <c r="K1913">
        <f t="shared" si="223"/>
        <v>250</v>
      </c>
      <c r="L1913">
        <f t="shared" si="224"/>
        <v>5</v>
      </c>
      <c r="M1913">
        <f t="shared" si="225"/>
        <v>250</v>
      </c>
    </row>
    <row r="1914" spans="1:13" x14ac:dyDescent="0.25">
      <c r="A1914" s="65" t="s">
        <v>375</v>
      </c>
      <c r="B1914" s="74">
        <v>0.33333333333333331</v>
      </c>
      <c r="C1914" s="65" t="s">
        <v>23</v>
      </c>
      <c r="D1914" s="65" t="s">
        <v>455</v>
      </c>
      <c r="E1914" s="65">
        <v>5000</v>
      </c>
      <c r="F1914" s="65">
        <v>20</v>
      </c>
      <c r="G1914" s="65">
        <f t="shared" si="229"/>
        <v>4.0000000000000001E-3</v>
      </c>
      <c r="H1914" s="65" t="s">
        <v>35</v>
      </c>
      <c r="I1914" s="75">
        <v>1</v>
      </c>
      <c r="J1914" s="75">
        <f t="shared" si="230"/>
        <v>50</v>
      </c>
      <c r="K1914">
        <f t="shared" si="223"/>
        <v>250</v>
      </c>
      <c r="L1914">
        <f t="shared" si="224"/>
        <v>5</v>
      </c>
      <c r="M1914">
        <f t="shared" si="225"/>
        <v>250</v>
      </c>
    </row>
    <row r="1915" spans="1:13" x14ac:dyDescent="0.25">
      <c r="A1915" s="65" t="s">
        <v>375</v>
      </c>
      <c r="B1915" s="74">
        <v>0.33333333333333331</v>
      </c>
      <c r="C1915" s="65" t="s">
        <v>23</v>
      </c>
      <c r="D1915" s="65" t="s">
        <v>455</v>
      </c>
      <c r="E1915" s="65">
        <v>5000</v>
      </c>
      <c r="F1915" s="65">
        <v>20</v>
      </c>
      <c r="G1915" s="65">
        <f t="shared" si="229"/>
        <v>4.0000000000000001E-3</v>
      </c>
      <c r="H1915" s="65" t="s">
        <v>362</v>
      </c>
      <c r="I1915" s="75">
        <v>4</v>
      </c>
      <c r="J1915" s="75">
        <f t="shared" si="230"/>
        <v>200</v>
      </c>
      <c r="K1915">
        <f t="shared" si="223"/>
        <v>1000</v>
      </c>
      <c r="L1915">
        <f t="shared" si="224"/>
        <v>20</v>
      </c>
      <c r="M1915">
        <f t="shared" si="225"/>
        <v>1000</v>
      </c>
    </row>
    <row r="1916" spans="1:13" x14ac:dyDescent="0.25">
      <c r="A1916" s="65" t="s">
        <v>396</v>
      </c>
      <c r="B1916" s="74">
        <v>0.33333333333333331</v>
      </c>
      <c r="C1916" s="65" t="s">
        <v>23</v>
      </c>
      <c r="D1916" s="65" t="s">
        <v>455</v>
      </c>
      <c r="E1916" s="65">
        <v>5000</v>
      </c>
      <c r="F1916" s="65">
        <v>20</v>
      </c>
      <c r="G1916" s="65">
        <f t="shared" si="229"/>
        <v>4.0000000000000001E-3</v>
      </c>
      <c r="H1916" s="65" t="s">
        <v>362</v>
      </c>
      <c r="I1916" s="75">
        <v>6</v>
      </c>
      <c r="J1916" s="75">
        <f t="shared" si="230"/>
        <v>300</v>
      </c>
      <c r="K1916">
        <f t="shared" si="223"/>
        <v>1500</v>
      </c>
      <c r="L1916">
        <f t="shared" si="224"/>
        <v>30</v>
      </c>
      <c r="M1916">
        <f t="shared" si="225"/>
        <v>1500</v>
      </c>
    </row>
    <row r="1917" spans="1:13" x14ac:dyDescent="0.25">
      <c r="A1917" s="65" t="s">
        <v>396</v>
      </c>
      <c r="B1917" s="74">
        <v>0.33333333333333331</v>
      </c>
      <c r="C1917" s="65" t="s">
        <v>23</v>
      </c>
      <c r="D1917" s="65" t="s">
        <v>455</v>
      </c>
      <c r="E1917" s="65">
        <v>5000</v>
      </c>
      <c r="F1917" s="65">
        <v>20</v>
      </c>
      <c r="G1917" s="65">
        <f t="shared" si="229"/>
        <v>4.0000000000000001E-3</v>
      </c>
      <c r="H1917" s="65" t="s">
        <v>533</v>
      </c>
      <c r="I1917" s="75">
        <v>3</v>
      </c>
      <c r="J1917" s="75">
        <f t="shared" si="230"/>
        <v>150</v>
      </c>
      <c r="K1917">
        <f t="shared" si="223"/>
        <v>750</v>
      </c>
      <c r="L1917">
        <f t="shared" si="224"/>
        <v>15</v>
      </c>
      <c r="M1917">
        <f t="shared" si="225"/>
        <v>750</v>
      </c>
    </row>
    <row r="1918" spans="1:13" x14ac:dyDescent="0.25">
      <c r="A1918" s="65" t="s">
        <v>396</v>
      </c>
      <c r="B1918" s="74">
        <v>0.33333333333333331</v>
      </c>
      <c r="C1918" s="65" t="s">
        <v>23</v>
      </c>
      <c r="D1918" s="65" t="s">
        <v>455</v>
      </c>
      <c r="E1918" s="65">
        <v>5000</v>
      </c>
      <c r="F1918" s="65">
        <v>20</v>
      </c>
      <c r="G1918" s="65">
        <f t="shared" si="229"/>
        <v>4.0000000000000001E-3</v>
      </c>
      <c r="H1918" s="65" t="s">
        <v>541</v>
      </c>
      <c r="I1918" s="75">
        <v>1</v>
      </c>
      <c r="J1918" s="75">
        <f t="shared" si="230"/>
        <v>50</v>
      </c>
      <c r="K1918">
        <f t="shared" si="223"/>
        <v>250</v>
      </c>
      <c r="L1918">
        <f t="shared" si="224"/>
        <v>5</v>
      </c>
      <c r="M1918">
        <f t="shared" si="225"/>
        <v>250</v>
      </c>
    </row>
    <row r="1919" spans="1:13" x14ac:dyDescent="0.25">
      <c r="A1919" s="65" t="s">
        <v>396</v>
      </c>
      <c r="B1919" s="74">
        <v>0.33333333333333331</v>
      </c>
      <c r="C1919" s="65" t="s">
        <v>23</v>
      </c>
      <c r="D1919" s="65" t="s">
        <v>455</v>
      </c>
      <c r="E1919" s="65">
        <v>5000</v>
      </c>
      <c r="F1919" s="65">
        <v>20</v>
      </c>
      <c r="G1919" s="65">
        <f t="shared" si="229"/>
        <v>4.0000000000000001E-3</v>
      </c>
      <c r="H1919" s="65" t="s">
        <v>334</v>
      </c>
      <c r="I1919" s="75">
        <v>1</v>
      </c>
      <c r="J1919" s="75">
        <f t="shared" si="230"/>
        <v>50</v>
      </c>
      <c r="K1919">
        <f t="shared" si="223"/>
        <v>250</v>
      </c>
      <c r="L1919">
        <f t="shared" si="224"/>
        <v>5</v>
      </c>
      <c r="M1919">
        <f t="shared" si="225"/>
        <v>250</v>
      </c>
    </row>
    <row r="1920" spans="1:13" x14ac:dyDescent="0.25">
      <c r="A1920" s="65" t="s">
        <v>396</v>
      </c>
      <c r="B1920" s="74">
        <v>0.33333333333333331</v>
      </c>
      <c r="C1920" s="65" t="s">
        <v>23</v>
      </c>
      <c r="D1920" s="65" t="s">
        <v>455</v>
      </c>
      <c r="E1920" s="65">
        <v>5000</v>
      </c>
      <c r="F1920" s="65">
        <v>20</v>
      </c>
      <c r="G1920" s="65">
        <f t="shared" si="229"/>
        <v>4.0000000000000001E-3</v>
      </c>
      <c r="H1920" s="65" t="s">
        <v>35</v>
      </c>
      <c r="I1920" s="75">
        <v>3</v>
      </c>
      <c r="J1920" s="75">
        <f t="shared" si="230"/>
        <v>150</v>
      </c>
      <c r="K1920">
        <f t="shared" si="223"/>
        <v>750</v>
      </c>
      <c r="L1920">
        <f t="shared" si="224"/>
        <v>15</v>
      </c>
      <c r="M1920">
        <f t="shared" si="225"/>
        <v>750</v>
      </c>
    </row>
    <row r="1921" spans="1:13" x14ac:dyDescent="0.25">
      <c r="A1921" s="44" t="s">
        <v>281</v>
      </c>
      <c r="B1921" s="105">
        <v>0.33333333333333298</v>
      </c>
      <c r="C1921" s="44" t="s">
        <v>23</v>
      </c>
      <c r="D1921" s="44" t="s">
        <v>24</v>
      </c>
      <c r="E1921" s="44">
        <v>5000</v>
      </c>
      <c r="F1921" s="44">
        <v>1</v>
      </c>
      <c r="G1921" s="44">
        <f t="shared" ref="G1921:G1927" si="231">F1921/1000</f>
        <v>1E-3</v>
      </c>
      <c r="H1921" s="44" t="s">
        <v>35</v>
      </c>
      <c r="I1921" s="44">
        <v>4</v>
      </c>
      <c r="J1921" s="106">
        <f t="shared" ref="J1921:J1927" si="232">(I1921/G1921)*(1/5000)*1000</f>
        <v>800</v>
      </c>
      <c r="K1921">
        <f t="shared" si="223"/>
        <v>20000</v>
      </c>
      <c r="L1921">
        <f t="shared" si="224"/>
        <v>20</v>
      </c>
      <c r="M1921">
        <f t="shared" si="225"/>
        <v>20000</v>
      </c>
    </row>
    <row r="1922" spans="1:13" x14ac:dyDescent="0.25">
      <c r="A1922" s="44" t="s">
        <v>281</v>
      </c>
      <c r="B1922" s="105">
        <v>0.33333333333333298</v>
      </c>
      <c r="C1922" s="44" t="s">
        <v>23</v>
      </c>
      <c r="D1922" s="44" t="s">
        <v>24</v>
      </c>
      <c r="E1922" s="44">
        <v>5000</v>
      </c>
      <c r="F1922" s="44">
        <v>1</v>
      </c>
      <c r="G1922" s="44">
        <f t="shared" si="231"/>
        <v>1E-3</v>
      </c>
      <c r="H1922" s="44" t="s">
        <v>26</v>
      </c>
      <c r="I1922" s="44">
        <v>21</v>
      </c>
      <c r="J1922" s="106">
        <f t="shared" si="232"/>
        <v>4200</v>
      </c>
      <c r="K1922">
        <f t="shared" ref="K1922:K1985" si="233">((I1922*1000)/(F1922*(E1922/25)))*1000</f>
        <v>105000</v>
      </c>
      <c r="L1922">
        <f t="shared" ref="L1922:L1985" si="234">(I1922/1)*(1/(E1922/25))*1000</f>
        <v>105</v>
      </c>
      <c r="M1922">
        <f t="shared" ref="M1922:M1985" si="235">(I1922*1000)/(F1922*(E1922/25))*1000</f>
        <v>105000</v>
      </c>
    </row>
    <row r="1923" spans="1:13" x14ac:dyDescent="0.25">
      <c r="A1923" s="44" t="s">
        <v>281</v>
      </c>
      <c r="B1923" s="105">
        <v>0.33333333333333298</v>
      </c>
      <c r="C1923" s="44" t="s">
        <v>23</v>
      </c>
      <c r="D1923" s="44" t="s">
        <v>24</v>
      </c>
      <c r="E1923" s="44">
        <v>5000</v>
      </c>
      <c r="F1923" s="44">
        <v>1</v>
      </c>
      <c r="G1923" s="44">
        <f t="shared" si="231"/>
        <v>1E-3</v>
      </c>
      <c r="H1923" s="44" t="s">
        <v>191</v>
      </c>
      <c r="I1923" s="44">
        <v>1</v>
      </c>
      <c r="J1923" s="106">
        <f t="shared" si="232"/>
        <v>200</v>
      </c>
      <c r="K1923">
        <f t="shared" si="233"/>
        <v>5000</v>
      </c>
      <c r="L1923">
        <f t="shared" si="234"/>
        <v>5</v>
      </c>
      <c r="M1923">
        <f t="shared" si="235"/>
        <v>5000</v>
      </c>
    </row>
    <row r="1924" spans="1:13" x14ac:dyDescent="0.25">
      <c r="A1924" s="65" t="s">
        <v>295</v>
      </c>
      <c r="B1924" s="74">
        <v>0.33333333333333298</v>
      </c>
      <c r="C1924" s="65" t="s">
        <v>23</v>
      </c>
      <c r="D1924" s="65" t="s">
        <v>24</v>
      </c>
      <c r="E1924" s="65">
        <v>5000</v>
      </c>
      <c r="F1924" s="65">
        <v>1</v>
      </c>
      <c r="G1924" s="65">
        <f t="shared" si="231"/>
        <v>1E-3</v>
      </c>
      <c r="H1924" s="65" t="s">
        <v>30</v>
      </c>
      <c r="I1924" s="65">
        <v>1</v>
      </c>
      <c r="J1924" s="107">
        <f t="shared" si="232"/>
        <v>200</v>
      </c>
      <c r="K1924">
        <f t="shared" si="233"/>
        <v>5000</v>
      </c>
      <c r="L1924">
        <f t="shared" si="234"/>
        <v>5</v>
      </c>
      <c r="M1924">
        <f t="shared" si="235"/>
        <v>5000</v>
      </c>
    </row>
    <row r="1925" spans="1:13" x14ac:dyDescent="0.25">
      <c r="A1925" s="65" t="s">
        <v>295</v>
      </c>
      <c r="B1925" s="74">
        <v>0.33333333333333298</v>
      </c>
      <c r="C1925" s="65" t="s">
        <v>23</v>
      </c>
      <c r="D1925" s="65" t="s">
        <v>24</v>
      </c>
      <c r="E1925" s="65">
        <v>5000</v>
      </c>
      <c r="F1925" s="65">
        <v>1</v>
      </c>
      <c r="G1925" s="65">
        <f t="shared" si="231"/>
        <v>1E-3</v>
      </c>
      <c r="H1925" s="65" t="s">
        <v>84</v>
      </c>
      <c r="I1925" s="65">
        <v>2</v>
      </c>
      <c r="J1925" s="107">
        <f t="shared" si="232"/>
        <v>400</v>
      </c>
      <c r="K1925">
        <f t="shared" si="233"/>
        <v>10000</v>
      </c>
      <c r="L1925">
        <f t="shared" si="234"/>
        <v>10</v>
      </c>
      <c r="M1925">
        <f t="shared" si="235"/>
        <v>10000</v>
      </c>
    </row>
    <row r="1926" spans="1:13" x14ac:dyDescent="0.25">
      <c r="A1926" s="65" t="s">
        <v>295</v>
      </c>
      <c r="B1926" s="74">
        <v>0.33333333333333298</v>
      </c>
      <c r="C1926" s="65" t="s">
        <v>23</v>
      </c>
      <c r="D1926" s="65" t="s">
        <v>24</v>
      </c>
      <c r="E1926" s="65">
        <v>5000</v>
      </c>
      <c r="F1926" s="65">
        <v>1</v>
      </c>
      <c r="G1926" s="65">
        <f t="shared" si="231"/>
        <v>1E-3</v>
      </c>
      <c r="H1926" s="65" t="s">
        <v>296</v>
      </c>
      <c r="I1926" s="65">
        <v>1</v>
      </c>
      <c r="J1926" s="107">
        <f t="shared" si="232"/>
        <v>200</v>
      </c>
      <c r="K1926">
        <f t="shared" si="233"/>
        <v>5000</v>
      </c>
      <c r="L1926">
        <f t="shared" si="234"/>
        <v>5</v>
      </c>
      <c r="M1926">
        <f t="shared" si="235"/>
        <v>5000</v>
      </c>
    </row>
    <row r="1927" spans="1:13" x14ac:dyDescent="0.25">
      <c r="A1927" s="65" t="s">
        <v>295</v>
      </c>
      <c r="B1927" s="74">
        <v>0.33333333333333298</v>
      </c>
      <c r="C1927" s="65" t="s">
        <v>23</v>
      </c>
      <c r="D1927" s="65" t="s">
        <v>24</v>
      </c>
      <c r="E1927" s="65">
        <v>5000</v>
      </c>
      <c r="F1927" s="65">
        <v>1</v>
      </c>
      <c r="G1927" s="65">
        <f t="shared" si="231"/>
        <v>1E-3</v>
      </c>
      <c r="H1927" s="65" t="s">
        <v>184</v>
      </c>
      <c r="I1927" s="65">
        <v>1</v>
      </c>
      <c r="J1927" s="107">
        <f t="shared" si="232"/>
        <v>200</v>
      </c>
      <c r="K1927">
        <f t="shared" si="233"/>
        <v>5000</v>
      </c>
      <c r="L1927">
        <f t="shared" si="234"/>
        <v>5</v>
      </c>
      <c r="M1927">
        <f t="shared" si="235"/>
        <v>5000</v>
      </c>
    </row>
    <row r="1928" spans="1:13" x14ac:dyDescent="0.25">
      <c r="A1928" s="44" t="s">
        <v>420</v>
      </c>
      <c r="B1928" s="105">
        <v>0.33333333333333331</v>
      </c>
      <c r="C1928" s="44" t="s">
        <v>23</v>
      </c>
      <c r="D1928" s="44" t="s">
        <v>24</v>
      </c>
      <c r="E1928" s="44"/>
      <c r="F1928" s="44">
        <v>20</v>
      </c>
      <c r="G1928" s="44"/>
      <c r="H1928" s="48" t="s">
        <v>374</v>
      </c>
      <c r="I1928" s="108">
        <v>5</v>
      </c>
      <c r="J1928" s="109">
        <f t="shared" ref="J1928:J1936" si="236">(I1928/(F1928/5000))*(1/5000)*1000</f>
        <v>250</v>
      </c>
      <c r="K1928" t="e">
        <f t="shared" si="233"/>
        <v>#DIV/0!</v>
      </c>
      <c r="L1928" t="e">
        <f t="shared" si="234"/>
        <v>#DIV/0!</v>
      </c>
      <c r="M1928" t="e">
        <f t="shared" si="235"/>
        <v>#DIV/0!</v>
      </c>
    </row>
    <row r="1929" spans="1:13" x14ac:dyDescent="0.25">
      <c r="A1929" s="44" t="s">
        <v>420</v>
      </c>
      <c r="B1929" s="105">
        <v>0.33333333333333331</v>
      </c>
      <c r="C1929" s="44" t="s">
        <v>23</v>
      </c>
      <c r="D1929" s="44" t="s">
        <v>24</v>
      </c>
      <c r="E1929" s="44"/>
      <c r="F1929" s="44">
        <v>20</v>
      </c>
      <c r="G1929" s="44"/>
      <c r="H1929" s="48" t="s">
        <v>327</v>
      </c>
      <c r="I1929" s="108">
        <v>4</v>
      </c>
      <c r="J1929" s="109">
        <f t="shared" si="236"/>
        <v>200</v>
      </c>
      <c r="K1929" t="e">
        <f t="shared" si="233"/>
        <v>#DIV/0!</v>
      </c>
      <c r="L1929" t="e">
        <f t="shared" si="234"/>
        <v>#DIV/0!</v>
      </c>
      <c r="M1929" t="e">
        <f t="shared" si="235"/>
        <v>#DIV/0!</v>
      </c>
    </row>
    <row r="1930" spans="1:13" x14ac:dyDescent="0.25">
      <c r="A1930" s="44" t="s">
        <v>420</v>
      </c>
      <c r="B1930" s="105">
        <v>0.33333333333333331</v>
      </c>
      <c r="C1930" s="44" t="s">
        <v>23</v>
      </c>
      <c r="D1930" s="44" t="s">
        <v>24</v>
      </c>
      <c r="E1930" s="44"/>
      <c r="F1930" s="44">
        <v>20</v>
      </c>
      <c r="G1930" s="44"/>
      <c r="H1930" s="48" t="s">
        <v>330</v>
      </c>
      <c r="I1930" s="108">
        <v>4</v>
      </c>
      <c r="J1930" s="109">
        <f t="shared" si="236"/>
        <v>200</v>
      </c>
      <c r="K1930" t="e">
        <f t="shared" si="233"/>
        <v>#DIV/0!</v>
      </c>
      <c r="L1930" t="e">
        <f t="shared" si="234"/>
        <v>#DIV/0!</v>
      </c>
      <c r="M1930" t="e">
        <f t="shared" si="235"/>
        <v>#DIV/0!</v>
      </c>
    </row>
    <row r="1931" spans="1:13" x14ac:dyDescent="0.25">
      <c r="A1931" s="44" t="s">
        <v>420</v>
      </c>
      <c r="B1931" s="105">
        <v>0.33333333333333331</v>
      </c>
      <c r="C1931" s="44" t="s">
        <v>23</v>
      </c>
      <c r="D1931" s="44" t="s">
        <v>24</v>
      </c>
      <c r="E1931" s="44"/>
      <c r="F1931" s="44">
        <v>20</v>
      </c>
      <c r="G1931" s="44"/>
      <c r="H1931" s="48" t="s">
        <v>414</v>
      </c>
      <c r="I1931" s="108">
        <v>4</v>
      </c>
      <c r="J1931" s="109">
        <f t="shared" si="236"/>
        <v>200</v>
      </c>
      <c r="K1931" t="e">
        <f t="shared" si="233"/>
        <v>#DIV/0!</v>
      </c>
      <c r="L1931" t="e">
        <f t="shared" si="234"/>
        <v>#DIV/0!</v>
      </c>
      <c r="M1931" t="e">
        <f t="shared" si="235"/>
        <v>#DIV/0!</v>
      </c>
    </row>
    <row r="1932" spans="1:13" x14ac:dyDescent="0.25">
      <c r="A1932" s="44" t="s">
        <v>420</v>
      </c>
      <c r="B1932" s="105">
        <v>0.33333333333333331</v>
      </c>
      <c r="C1932" s="44" t="s">
        <v>23</v>
      </c>
      <c r="D1932" s="44" t="s">
        <v>24</v>
      </c>
      <c r="E1932" s="44"/>
      <c r="F1932" s="44">
        <v>20</v>
      </c>
      <c r="G1932" s="44"/>
      <c r="H1932" s="48" t="s">
        <v>324</v>
      </c>
      <c r="I1932" s="108">
        <v>3</v>
      </c>
      <c r="J1932" s="109">
        <f t="shared" si="236"/>
        <v>150</v>
      </c>
      <c r="K1932" t="e">
        <f t="shared" si="233"/>
        <v>#DIV/0!</v>
      </c>
      <c r="L1932" t="e">
        <f t="shared" si="234"/>
        <v>#DIV/0!</v>
      </c>
      <c r="M1932" t="e">
        <f t="shared" si="235"/>
        <v>#DIV/0!</v>
      </c>
    </row>
    <row r="1933" spans="1:13" x14ac:dyDescent="0.25">
      <c r="A1933" s="44" t="s">
        <v>420</v>
      </c>
      <c r="B1933" s="105">
        <v>0.33333333333333331</v>
      </c>
      <c r="C1933" s="44" t="s">
        <v>23</v>
      </c>
      <c r="D1933" s="44" t="s">
        <v>24</v>
      </c>
      <c r="E1933" s="44"/>
      <c r="F1933" s="44">
        <v>20</v>
      </c>
      <c r="G1933" s="44"/>
      <c r="H1933" s="48" t="s">
        <v>389</v>
      </c>
      <c r="I1933" s="108">
        <v>1</v>
      </c>
      <c r="J1933" s="109">
        <f t="shared" si="236"/>
        <v>50</v>
      </c>
      <c r="K1933" t="e">
        <f t="shared" si="233"/>
        <v>#DIV/0!</v>
      </c>
      <c r="L1933" t="e">
        <f t="shared" si="234"/>
        <v>#DIV/0!</v>
      </c>
      <c r="M1933" t="e">
        <f t="shared" si="235"/>
        <v>#DIV/0!</v>
      </c>
    </row>
    <row r="1934" spans="1:13" x14ac:dyDescent="0.25">
      <c r="A1934" s="44" t="s">
        <v>420</v>
      </c>
      <c r="B1934" s="105">
        <v>0.33333333333333331</v>
      </c>
      <c r="C1934" s="44" t="s">
        <v>23</v>
      </c>
      <c r="D1934" s="44" t="s">
        <v>24</v>
      </c>
      <c r="E1934" s="44"/>
      <c r="F1934" s="44">
        <v>20</v>
      </c>
      <c r="G1934" s="44"/>
      <c r="H1934" s="48" t="s">
        <v>334</v>
      </c>
      <c r="I1934" s="108">
        <v>4</v>
      </c>
      <c r="J1934" s="109">
        <f t="shared" si="236"/>
        <v>200</v>
      </c>
      <c r="K1934" t="e">
        <f t="shared" si="233"/>
        <v>#DIV/0!</v>
      </c>
      <c r="L1934" t="e">
        <f t="shared" si="234"/>
        <v>#DIV/0!</v>
      </c>
      <c r="M1934" t="e">
        <f t="shared" si="235"/>
        <v>#DIV/0!</v>
      </c>
    </row>
    <row r="1935" spans="1:13" x14ac:dyDescent="0.25">
      <c r="A1935" s="44" t="s">
        <v>420</v>
      </c>
      <c r="B1935" s="105">
        <v>0.33333333333333331</v>
      </c>
      <c r="C1935" s="44" t="s">
        <v>23</v>
      </c>
      <c r="D1935" s="44" t="s">
        <v>24</v>
      </c>
      <c r="E1935" s="44"/>
      <c r="F1935" s="44">
        <v>20</v>
      </c>
      <c r="G1935" s="44"/>
      <c r="H1935" s="48" t="s">
        <v>332</v>
      </c>
      <c r="I1935" s="108">
        <v>2</v>
      </c>
      <c r="J1935" s="109">
        <f t="shared" si="236"/>
        <v>100</v>
      </c>
      <c r="K1935" t="e">
        <f t="shared" si="233"/>
        <v>#DIV/0!</v>
      </c>
      <c r="L1935" t="e">
        <f t="shared" si="234"/>
        <v>#DIV/0!</v>
      </c>
      <c r="M1935" t="e">
        <f t="shared" si="235"/>
        <v>#DIV/0!</v>
      </c>
    </row>
    <row r="1936" spans="1:13" x14ac:dyDescent="0.25">
      <c r="A1936" s="44" t="s">
        <v>420</v>
      </c>
      <c r="B1936" s="105">
        <v>0.33333333333333331</v>
      </c>
      <c r="C1936" s="44" t="s">
        <v>23</v>
      </c>
      <c r="D1936" s="44" t="s">
        <v>24</v>
      </c>
      <c r="E1936" s="44"/>
      <c r="F1936" s="44">
        <v>20</v>
      </c>
      <c r="G1936" s="44"/>
      <c r="H1936" s="48" t="s">
        <v>359</v>
      </c>
      <c r="I1936" s="108">
        <v>18</v>
      </c>
      <c r="J1936" s="109">
        <f t="shared" si="236"/>
        <v>900</v>
      </c>
      <c r="K1936" t="e">
        <f t="shared" si="233"/>
        <v>#DIV/0!</v>
      </c>
      <c r="L1936" t="e">
        <f t="shared" si="234"/>
        <v>#DIV/0!</v>
      </c>
      <c r="M1936" t="e">
        <f t="shared" si="235"/>
        <v>#DIV/0!</v>
      </c>
    </row>
    <row r="1937" spans="1:13" x14ac:dyDescent="0.25">
      <c r="A1937" s="44" t="s">
        <v>79</v>
      </c>
      <c r="B1937" s="105">
        <v>0.33333333333333331</v>
      </c>
      <c r="C1937" s="44" t="s">
        <v>23</v>
      </c>
      <c r="D1937" s="44" t="s">
        <v>24</v>
      </c>
      <c r="E1937" s="44">
        <v>5000</v>
      </c>
      <c r="F1937" s="44">
        <v>21</v>
      </c>
      <c r="G1937" s="44">
        <f>F1937/1000</f>
        <v>2.1000000000000001E-2</v>
      </c>
      <c r="H1937" s="44" t="s">
        <v>28</v>
      </c>
      <c r="I1937" s="44">
        <v>2</v>
      </c>
      <c r="J1937" s="106">
        <f>(I1937/G1937)*(1/5000)*1000</f>
        <v>19.047619047619047</v>
      </c>
      <c r="K1937">
        <f t="shared" si="233"/>
        <v>476.19047619047615</v>
      </c>
      <c r="L1937">
        <f t="shared" si="234"/>
        <v>10</v>
      </c>
      <c r="M1937">
        <f t="shared" si="235"/>
        <v>476.19047619047615</v>
      </c>
    </row>
    <row r="1938" spans="1:13" x14ac:dyDescent="0.25">
      <c r="A1938" s="44" t="s">
        <v>79</v>
      </c>
      <c r="B1938" s="105">
        <v>0.33333333333333331</v>
      </c>
      <c r="C1938" s="44" t="s">
        <v>23</v>
      </c>
      <c r="D1938" s="44" t="s">
        <v>24</v>
      </c>
      <c r="E1938" s="44">
        <v>5000</v>
      </c>
      <c r="F1938" s="44">
        <v>21</v>
      </c>
      <c r="G1938" s="44">
        <f>F1938/1000</f>
        <v>2.1000000000000001E-2</v>
      </c>
      <c r="H1938" s="44" t="s">
        <v>40</v>
      </c>
      <c r="I1938" s="44">
        <v>5</v>
      </c>
      <c r="J1938" s="106">
        <f>(I1938/G1938)*(1/5000)*1000</f>
        <v>47.619047619047613</v>
      </c>
      <c r="K1938">
        <f t="shared" si="233"/>
        <v>1190.4761904761904</v>
      </c>
      <c r="L1938">
        <f t="shared" si="234"/>
        <v>25</v>
      </c>
      <c r="M1938">
        <f t="shared" si="235"/>
        <v>1190.4761904761904</v>
      </c>
    </row>
    <row r="1939" spans="1:13" x14ac:dyDescent="0.25">
      <c r="A1939" s="44" t="s">
        <v>79</v>
      </c>
      <c r="B1939" s="105">
        <v>0.33333333333333331</v>
      </c>
      <c r="C1939" s="44" t="s">
        <v>23</v>
      </c>
      <c r="D1939" s="44" t="s">
        <v>24</v>
      </c>
      <c r="E1939" s="44">
        <v>5000</v>
      </c>
      <c r="F1939" s="44">
        <v>21</v>
      </c>
      <c r="G1939" s="44">
        <f>F1939/1000</f>
        <v>2.1000000000000001E-2</v>
      </c>
      <c r="H1939" s="44" t="s">
        <v>30</v>
      </c>
      <c r="I1939" s="44">
        <v>6</v>
      </c>
      <c r="J1939" s="106">
        <f>(I1939/G1939)*(1/5000)*1000</f>
        <v>57.142857142857146</v>
      </c>
      <c r="K1939">
        <f t="shared" si="233"/>
        <v>1428.5714285714287</v>
      </c>
      <c r="L1939">
        <f t="shared" si="234"/>
        <v>30</v>
      </c>
      <c r="M1939">
        <f t="shared" si="235"/>
        <v>1428.5714285714287</v>
      </c>
    </row>
    <row r="1940" spans="1:13" x14ac:dyDescent="0.25">
      <c r="A1940" s="44" t="s">
        <v>79</v>
      </c>
      <c r="B1940" s="105">
        <v>0.33333333333333331</v>
      </c>
      <c r="C1940" s="44" t="s">
        <v>23</v>
      </c>
      <c r="D1940" s="44" t="s">
        <v>24</v>
      </c>
      <c r="E1940" s="44">
        <v>5000</v>
      </c>
      <c r="F1940" s="44">
        <v>21</v>
      </c>
      <c r="G1940" s="44">
        <f>F1940/1000</f>
        <v>2.1000000000000001E-2</v>
      </c>
      <c r="H1940" s="44" t="s">
        <v>77</v>
      </c>
      <c r="I1940" s="44">
        <v>4</v>
      </c>
      <c r="J1940" s="106">
        <f>(I1940/G1940)*(1/5000)*1000</f>
        <v>38.095238095238095</v>
      </c>
      <c r="K1940">
        <f t="shared" si="233"/>
        <v>952.38095238095229</v>
      </c>
      <c r="L1940">
        <f t="shared" si="234"/>
        <v>20</v>
      </c>
      <c r="M1940">
        <f t="shared" si="235"/>
        <v>952.38095238095229</v>
      </c>
    </row>
    <row r="1941" spans="1:13" x14ac:dyDescent="0.25">
      <c r="A1941" s="65" t="s">
        <v>353</v>
      </c>
      <c r="B1941" s="74">
        <v>0.33333333333333331</v>
      </c>
      <c r="C1941" s="65" t="s">
        <v>23</v>
      </c>
      <c r="D1941" s="65" t="s">
        <v>455</v>
      </c>
      <c r="E1941" s="65">
        <v>5000</v>
      </c>
      <c r="F1941" s="65"/>
      <c r="G1941" s="65">
        <v>0.05</v>
      </c>
      <c r="H1941" s="65" t="s">
        <v>535</v>
      </c>
      <c r="I1941" s="65">
        <v>2</v>
      </c>
      <c r="J1941" s="75">
        <f>(I1941/G1941)*(1/E1941)*1000</f>
        <v>8</v>
      </c>
      <c r="K1941" t="e">
        <f t="shared" si="233"/>
        <v>#DIV/0!</v>
      </c>
      <c r="L1941">
        <f t="shared" si="234"/>
        <v>10</v>
      </c>
      <c r="M1941" t="e">
        <f t="shared" si="235"/>
        <v>#DIV/0!</v>
      </c>
    </row>
    <row r="1942" spans="1:13" x14ac:dyDescent="0.25">
      <c r="A1942" s="65" t="s">
        <v>353</v>
      </c>
      <c r="B1942" s="74">
        <v>0.33333333333333331</v>
      </c>
      <c r="C1942" s="65" t="s">
        <v>23</v>
      </c>
      <c r="D1942" s="65" t="s">
        <v>455</v>
      </c>
      <c r="E1942" s="65">
        <v>5000</v>
      </c>
      <c r="F1942" s="65"/>
      <c r="G1942" s="65">
        <v>0.05</v>
      </c>
      <c r="H1942" s="65" t="s">
        <v>533</v>
      </c>
      <c r="I1942" s="65">
        <v>1</v>
      </c>
      <c r="J1942" s="75">
        <f>(I1942/G1942)*(1/E1942)*1000</f>
        <v>4</v>
      </c>
      <c r="K1942" t="e">
        <f t="shared" si="233"/>
        <v>#DIV/0!</v>
      </c>
      <c r="L1942">
        <f t="shared" si="234"/>
        <v>5</v>
      </c>
      <c r="M1942" t="e">
        <f t="shared" si="235"/>
        <v>#DIV/0!</v>
      </c>
    </row>
    <row r="1943" spans="1:13" x14ac:dyDescent="0.25">
      <c r="A1943" s="44" t="s">
        <v>476</v>
      </c>
      <c r="B1943" s="105">
        <v>3.472222222222222E-3</v>
      </c>
      <c r="C1943" s="44" t="s">
        <v>284</v>
      </c>
      <c r="D1943" s="44" t="s">
        <v>24</v>
      </c>
      <c r="E1943" s="44"/>
      <c r="F1943" s="44">
        <v>20</v>
      </c>
      <c r="G1943" s="44"/>
      <c r="H1943" s="48" t="s">
        <v>330</v>
      </c>
      <c r="I1943" s="108">
        <v>5</v>
      </c>
      <c r="J1943" s="109">
        <f t="shared" ref="J1943:J1974" si="237">(I1943/(F1943/5000))*(1/5000)*1000</f>
        <v>250</v>
      </c>
      <c r="K1943" t="e">
        <f t="shared" si="233"/>
        <v>#DIV/0!</v>
      </c>
      <c r="L1943" t="e">
        <f t="shared" si="234"/>
        <v>#DIV/0!</v>
      </c>
      <c r="M1943" t="e">
        <f t="shared" si="235"/>
        <v>#DIV/0!</v>
      </c>
    </row>
    <row r="1944" spans="1:13" x14ac:dyDescent="0.25">
      <c r="A1944" s="44" t="s">
        <v>476</v>
      </c>
      <c r="B1944" s="105">
        <v>3.472222222222222E-3</v>
      </c>
      <c r="C1944" s="44" t="s">
        <v>284</v>
      </c>
      <c r="D1944" s="44" t="s">
        <v>24</v>
      </c>
      <c r="E1944" s="44"/>
      <c r="F1944" s="44">
        <v>20</v>
      </c>
      <c r="G1944" s="44"/>
      <c r="H1944" s="48" t="s">
        <v>428</v>
      </c>
      <c r="I1944" s="108">
        <v>26</v>
      </c>
      <c r="J1944" s="109">
        <f t="shared" si="237"/>
        <v>1300</v>
      </c>
      <c r="K1944" t="e">
        <f t="shared" si="233"/>
        <v>#DIV/0!</v>
      </c>
      <c r="L1944" t="e">
        <f t="shared" si="234"/>
        <v>#DIV/0!</v>
      </c>
      <c r="M1944" t="e">
        <f t="shared" si="235"/>
        <v>#DIV/0!</v>
      </c>
    </row>
    <row r="1945" spans="1:13" x14ac:dyDescent="0.25">
      <c r="A1945" s="44" t="s">
        <v>476</v>
      </c>
      <c r="B1945" s="105">
        <v>3.472222222222222E-3</v>
      </c>
      <c r="C1945" s="44" t="s">
        <v>284</v>
      </c>
      <c r="D1945" s="44" t="s">
        <v>24</v>
      </c>
      <c r="E1945" s="44"/>
      <c r="F1945" s="44">
        <v>20</v>
      </c>
      <c r="G1945" s="44"/>
      <c r="H1945" s="48" t="s">
        <v>324</v>
      </c>
      <c r="I1945" s="108">
        <v>1</v>
      </c>
      <c r="J1945" s="109">
        <f t="shared" si="237"/>
        <v>50</v>
      </c>
      <c r="K1945" t="e">
        <f t="shared" si="233"/>
        <v>#DIV/0!</v>
      </c>
      <c r="L1945" t="e">
        <f t="shared" si="234"/>
        <v>#DIV/0!</v>
      </c>
      <c r="M1945" t="e">
        <f t="shared" si="235"/>
        <v>#DIV/0!</v>
      </c>
    </row>
    <row r="1946" spans="1:13" x14ac:dyDescent="0.25">
      <c r="A1946" s="44" t="s">
        <v>476</v>
      </c>
      <c r="B1946" s="105">
        <v>3.472222222222222E-3</v>
      </c>
      <c r="C1946" s="44" t="s">
        <v>284</v>
      </c>
      <c r="D1946" s="44" t="s">
        <v>24</v>
      </c>
      <c r="E1946" s="44"/>
      <c r="F1946" s="44">
        <v>20</v>
      </c>
      <c r="G1946" s="44"/>
      <c r="H1946" s="48" t="s">
        <v>374</v>
      </c>
      <c r="I1946" s="108">
        <v>3</v>
      </c>
      <c r="J1946" s="109">
        <f t="shared" si="237"/>
        <v>150</v>
      </c>
      <c r="K1946" t="e">
        <f t="shared" si="233"/>
        <v>#DIV/0!</v>
      </c>
      <c r="L1946" t="e">
        <f t="shared" si="234"/>
        <v>#DIV/0!</v>
      </c>
      <c r="M1946" t="e">
        <f t="shared" si="235"/>
        <v>#DIV/0!</v>
      </c>
    </row>
    <row r="1947" spans="1:13" x14ac:dyDescent="0.25">
      <c r="A1947" s="44" t="s">
        <v>476</v>
      </c>
      <c r="B1947" s="105">
        <v>3.472222222222222E-3</v>
      </c>
      <c r="C1947" s="44" t="s">
        <v>284</v>
      </c>
      <c r="D1947" s="44" t="s">
        <v>24</v>
      </c>
      <c r="E1947" s="44"/>
      <c r="F1947" s="44">
        <v>20</v>
      </c>
      <c r="G1947" s="44"/>
      <c r="H1947" s="48" t="s">
        <v>444</v>
      </c>
      <c r="I1947" s="108">
        <v>2</v>
      </c>
      <c r="J1947" s="109">
        <f t="shared" si="237"/>
        <v>100</v>
      </c>
      <c r="K1947" t="e">
        <f t="shared" si="233"/>
        <v>#DIV/0!</v>
      </c>
      <c r="L1947" t="e">
        <f t="shared" si="234"/>
        <v>#DIV/0!</v>
      </c>
      <c r="M1947" t="e">
        <f t="shared" si="235"/>
        <v>#DIV/0!</v>
      </c>
    </row>
    <row r="1948" spans="1:13" x14ac:dyDescent="0.25">
      <c r="A1948" s="44" t="s">
        <v>476</v>
      </c>
      <c r="B1948" s="105">
        <v>3.472222222222222E-3</v>
      </c>
      <c r="C1948" s="44" t="s">
        <v>284</v>
      </c>
      <c r="D1948" s="44" t="s">
        <v>24</v>
      </c>
      <c r="E1948" s="44"/>
      <c r="F1948" s="44">
        <v>20</v>
      </c>
      <c r="G1948" s="44"/>
      <c r="H1948" s="48" t="s">
        <v>326</v>
      </c>
      <c r="I1948" s="108">
        <v>2</v>
      </c>
      <c r="J1948" s="109">
        <f t="shared" si="237"/>
        <v>100</v>
      </c>
      <c r="K1948" t="e">
        <f t="shared" si="233"/>
        <v>#DIV/0!</v>
      </c>
      <c r="L1948" t="e">
        <f t="shared" si="234"/>
        <v>#DIV/0!</v>
      </c>
      <c r="M1948" t="e">
        <f t="shared" si="235"/>
        <v>#DIV/0!</v>
      </c>
    </row>
    <row r="1949" spans="1:13" x14ac:dyDescent="0.25">
      <c r="A1949" s="44" t="s">
        <v>476</v>
      </c>
      <c r="B1949" s="105">
        <v>3.472222222222222E-3</v>
      </c>
      <c r="C1949" s="44" t="s">
        <v>284</v>
      </c>
      <c r="D1949" s="44" t="s">
        <v>24</v>
      </c>
      <c r="E1949" s="44"/>
      <c r="F1949" s="44">
        <v>20</v>
      </c>
      <c r="G1949" s="44"/>
      <c r="H1949" s="48" t="s">
        <v>346</v>
      </c>
      <c r="I1949" s="108">
        <v>13</v>
      </c>
      <c r="J1949" s="109">
        <f t="shared" si="237"/>
        <v>650</v>
      </c>
      <c r="K1949" t="e">
        <f t="shared" si="233"/>
        <v>#DIV/0!</v>
      </c>
      <c r="L1949" t="e">
        <f t="shared" si="234"/>
        <v>#DIV/0!</v>
      </c>
      <c r="M1949" t="e">
        <f t="shared" si="235"/>
        <v>#DIV/0!</v>
      </c>
    </row>
    <row r="1950" spans="1:13" x14ac:dyDescent="0.25">
      <c r="A1950" s="44" t="s">
        <v>476</v>
      </c>
      <c r="B1950" s="105">
        <v>3.472222222222222E-3</v>
      </c>
      <c r="C1950" s="44" t="s">
        <v>284</v>
      </c>
      <c r="D1950" s="44" t="s">
        <v>459</v>
      </c>
      <c r="E1950" s="44"/>
      <c r="F1950" s="44">
        <v>20</v>
      </c>
      <c r="G1950" s="44"/>
      <c r="H1950" s="48" t="s">
        <v>444</v>
      </c>
      <c r="I1950" s="108">
        <v>6</v>
      </c>
      <c r="J1950" s="109">
        <f t="shared" si="237"/>
        <v>300</v>
      </c>
      <c r="K1950" t="e">
        <f t="shared" si="233"/>
        <v>#DIV/0!</v>
      </c>
      <c r="L1950" t="e">
        <f t="shared" si="234"/>
        <v>#DIV/0!</v>
      </c>
      <c r="M1950" t="e">
        <f t="shared" si="235"/>
        <v>#DIV/0!</v>
      </c>
    </row>
    <row r="1951" spans="1:13" x14ac:dyDescent="0.25">
      <c r="A1951" s="44" t="s">
        <v>476</v>
      </c>
      <c r="B1951" s="105">
        <v>3.472222222222222E-3</v>
      </c>
      <c r="C1951" s="44" t="s">
        <v>284</v>
      </c>
      <c r="D1951" s="44" t="s">
        <v>459</v>
      </c>
      <c r="E1951" s="44"/>
      <c r="F1951" s="44">
        <v>20</v>
      </c>
      <c r="G1951" s="44"/>
      <c r="H1951" s="48" t="s">
        <v>428</v>
      </c>
      <c r="I1951" s="108">
        <v>10</v>
      </c>
      <c r="J1951" s="109">
        <f t="shared" si="237"/>
        <v>500</v>
      </c>
      <c r="K1951" t="e">
        <f t="shared" si="233"/>
        <v>#DIV/0!</v>
      </c>
      <c r="L1951" t="e">
        <f t="shared" si="234"/>
        <v>#DIV/0!</v>
      </c>
      <c r="M1951" t="e">
        <f t="shared" si="235"/>
        <v>#DIV/0!</v>
      </c>
    </row>
    <row r="1952" spans="1:13" x14ac:dyDescent="0.25">
      <c r="A1952" s="44" t="s">
        <v>476</v>
      </c>
      <c r="B1952" s="105">
        <v>3.472222222222222E-3</v>
      </c>
      <c r="C1952" s="44" t="s">
        <v>284</v>
      </c>
      <c r="D1952" s="44" t="s">
        <v>459</v>
      </c>
      <c r="E1952" s="44"/>
      <c r="F1952" s="44">
        <v>20</v>
      </c>
      <c r="G1952" s="44"/>
      <c r="H1952" s="48" t="s">
        <v>326</v>
      </c>
      <c r="I1952" s="108">
        <v>4</v>
      </c>
      <c r="J1952" s="109">
        <f t="shared" si="237"/>
        <v>200</v>
      </c>
      <c r="K1952" t="e">
        <f t="shared" si="233"/>
        <v>#DIV/0!</v>
      </c>
      <c r="L1952" t="e">
        <f t="shared" si="234"/>
        <v>#DIV/0!</v>
      </c>
      <c r="M1952" t="e">
        <f t="shared" si="235"/>
        <v>#DIV/0!</v>
      </c>
    </row>
    <row r="1953" spans="1:13" x14ac:dyDescent="0.25">
      <c r="A1953" s="44" t="s">
        <v>476</v>
      </c>
      <c r="B1953" s="105">
        <v>3.472222222222222E-3</v>
      </c>
      <c r="C1953" s="44" t="s">
        <v>284</v>
      </c>
      <c r="D1953" s="44" t="s">
        <v>459</v>
      </c>
      <c r="E1953" s="44"/>
      <c r="F1953" s="44">
        <v>20</v>
      </c>
      <c r="G1953" s="44"/>
      <c r="H1953" s="48" t="s">
        <v>427</v>
      </c>
      <c r="I1953" s="108">
        <v>1</v>
      </c>
      <c r="J1953" s="109">
        <f t="shared" si="237"/>
        <v>50</v>
      </c>
      <c r="K1953" t="e">
        <f t="shared" si="233"/>
        <v>#DIV/0!</v>
      </c>
      <c r="L1953" t="e">
        <f t="shared" si="234"/>
        <v>#DIV/0!</v>
      </c>
      <c r="M1953" t="e">
        <f t="shared" si="235"/>
        <v>#DIV/0!</v>
      </c>
    </row>
    <row r="1954" spans="1:13" x14ac:dyDescent="0.25">
      <c r="A1954" s="44" t="s">
        <v>476</v>
      </c>
      <c r="B1954" s="105">
        <v>3.472222222222222E-3</v>
      </c>
      <c r="C1954" s="44" t="s">
        <v>284</v>
      </c>
      <c r="D1954" s="44" t="s">
        <v>459</v>
      </c>
      <c r="E1954" s="44"/>
      <c r="F1954" s="44">
        <v>20</v>
      </c>
      <c r="G1954" s="44"/>
      <c r="H1954" s="48" t="s">
        <v>330</v>
      </c>
      <c r="I1954" s="108">
        <v>1</v>
      </c>
      <c r="J1954" s="109">
        <f t="shared" si="237"/>
        <v>50</v>
      </c>
      <c r="K1954" t="e">
        <f t="shared" si="233"/>
        <v>#DIV/0!</v>
      </c>
      <c r="L1954" t="e">
        <f t="shared" si="234"/>
        <v>#DIV/0!</v>
      </c>
      <c r="M1954" t="e">
        <f t="shared" si="235"/>
        <v>#DIV/0!</v>
      </c>
    </row>
    <row r="1955" spans="1:13" x14ac:dyDescent="0.25">
      <c r="A1955" s="44" t="s">
        <v>476</v>
      </c>
      <c r="B1955" s="105">
        <v>3.472222222222222E-3</v>
      </c>
      <c r="C1955" s="44" t="s">
        <v>284</v>
      </c>
      <c r="D1955" s="44" t="s">
        <v>459</v>
      </c>
      <c r="E1955" s="44"/>
      <c r="F1955" s="44">
        <v>20</v>
      </c>
      <c r="G1955" s="44"/>
      <c r="H1955" s="48" t="s">
        <v>374</v>
      </c>
      <c r="I1955" s="108">
        <v>1</v>
      </c>
      <c r="J1955" s="109">
        <f t="shared" si="237"/>
        <v>50</v>
      </c>
      <c r="K1955" t="e">
        <f t="shared" si="233"/>
        <v>#DIV/0!</v>
      </c>
      <c r="L1955" t="e">
        <f t="shared" si="234"/>
        <v>#DIV/0!</v>
      </c>
      <c r="M1955" t="e">
        <f t="shared" si="235"/>
        <v>#DIV/0!</v>
      </c>
    </row>
    <row r="1956" spans="1:13" x14ac:dyDescent="0.25">
      <c r="A1956" s="44" t="s">
        <v>476</v>
      </c>
      <c r="B1956" s="105">
        <v>3.472222222222222E-3</v>
      </c>
      <c r="C1956" s="44" t="s">
        <v>284</v>
      </c>
      <c r="D1956" s="44" t="s">
        <v>459</v>
      </c>
      <c r="E1956" s="44"/>
      <c r="F1956" s="44">
        <v>20</v>
      </c>
      <c r="G1956" s="44"/>
      <c r="H1956" s="48" t="s">
        <v>346</v>
      </c>
      <c r="I1956" s="108">
        <v>8</v>
      </c>
      <c r="J1956" s="109">
        <f t="shared" si="237"/>
        <v>400</v>
      </c>
      <c r="K1956" t="e">
        <f t="shared" si="233"/>
        <v>#DIV/0!</v>
      </c>
      <c r="L1956" t="e">
        <f t="shared" si="234"/>
        <v>#DIV/0!</v>
      </c>
      <c r="M1956" t="e">
        <f t="shared" si="235"/>
        <v>#DIV/0!</v>
      </c>
    </row>
    <row r="1957" spans="1:13" x14ac:dyDescent="0.25">
      <c r="A1957" s="44" t="s">
        <v>476</v>
      </c>
      <c r="B1957" s="105">
        <v>9.3055555555555558E-2</v>
      </c>
      <c r="C1957" s="44" t="s">
        <v>284</v>
      </c>
      <c r="D1957" s="44" t="s">
        <v>24</v>
      </c>
      <c r="E1957" s="44"/>
      <c r="F1957" s="44">
        <v>20</v>
      </c>
      <c r="G1957" s="44"/>
      <c r="H1957" s="48" t="s">
        <v>428</v>
      </c>
      <c r="I1957" s="108">
        <v>12</v>
      </c>
      <c r="J1957" s="109">
        <f t="shared" si="237"/>
        <v>600</v>
      </c>
      <c r="K1957" t="e">
        <f t="shared" si="233"/>
        <v>#DIV/0!</v>
      </c>
      <c r="L1957" t="e">
        <f t="shared" si="234"/>
        <v>#DIV/0!</v>
      </c>
      <c r="M1957" t="e">
        <f t="shared" si="235"/>
        <v>#DIV/0!</v>
      </c>
    </row>
    <row r="1958" spans="1:13" x14ac:dyDescent="0.25">
      <c r="A1958" s="44" t="s">
        <v>476</v>
      </c>
      <c r="B1958" s="105">
        <v>9.3055555555555558E-2</v>
      </c>
      <c r="C1958" s="44" t="s">
        <v>284</v>
      </c>
      <c r="D1958" s="44" t="s">
        <v>24</v>
      </c>
      <c r="E1958" s="44"/>
      <c r="F1958" s="44">
        <v>20</v>
      </c>
      <c r="G1958" s="44"/>
      <c r="H1958" s="48" t="s">
        <v>326</v>
      </c>
      <c r="I1958" s="108">
        <v>3</v>
      </c>
      <c r="J1958" s="109">
        <f t="shared" si="237"/>
        <v>150</v>
      </c>
      <c r="K1958" t="e">
        <f t="shared" si="233"/>
        <v>#DIV/0!</v>
      </c>
      <c r="L1958" t="e">
        <f t="shared" si="234"/>
        <v>#DIV/0!</v>
      </c>
      <c r="M1958" t="e">
        <f t="shared" si="235"/>
        <v>#DIV/0!</v>
      </c>
    </row>
    <row r="1959" spans="1:13" x14ac:dyDescent="0.25">
      <c r="A1959" s="44" t="s">
        <v>476</v>
      </c>
      <c r="B1959" s="105">
        <v>9.3055555555555558E-2</v>
      </c>
      <c r="C1959" s="44" t="s">
        <v>284</v>
      </c>
      <c r="D1959" s="44" t="s">
        <v>24</v>
      </c>
      <c r="E1959" s="44"/>
      <c r="F1959" s="44">
        <v>20</v>
      </c>
      <c r="G1959" s="44"/>
      <c r="H1959" s="48" t="s">
        <v>374</v>
      </c>
      <c r="I1959" s="108">
        <v>5</v>
      </c>
      <c r="J1959" s="109">
        <f t="shared" si="237"/>
        <v>250</v>
      </c>
      <c r="K1959" t="e">
        <f t="shared" si="233"/>
        <v>#DIV/0!</v>
      </c>
      <c r="L1959" t="e">
        <f t="shared" si="234"/>
        <v>#DIV/0!</v>
      </c>
      <c r="M1959" t="e">
        <f t="shared" si="235"/>
        <v>#DIV/0!</v>
      </c>
    </row>
    <row r="1960" spans="1:13" x14ac:dyDescent="0.25">
      <c r="A1960" s="44" t="s">
        <v>476</v>
      </c>
      <c r="B1960" s="105">
        <v>9.3055555555555558E-2</v>
      </c>
      <c r="C1960" s="44" t="s">
        <v>284</v>
      </c>
      <c r="D1960" s="44" t="s">
        <v>24</v>
      </c>
      <c r="E1960" s="44"/>
      <c r="F1960" s="44">
        <v>20</v>
      </c>
      <c r="G1960" s="44"/>
      <c r="H1960" s="48" t="s">
        <v>324</v>
      </c>
      <c r="I1960" s="108">
        <v>1</v>
      </c>
      <c r="J1960" s="109">
        <f t="shared" si="237"/>
        <v>50</v>
      </c>
      <c r="K1960" t="e">
        <f t="shared" si="233"/>
        <v>#DIV/0!</v>
      </c>
      <c r="L1960" t="e">
        <f t="shared" si="234"/>
        <v>#DIV/0!</v>
      </c>
      <c r="M1960" t="e">
        <f t="shared" si="235"/>
        <v>#DIV/0!</v>
      </c>
    </row>
    <row r="1961" spans="1:13" x14ac:dyDescent="0.25">
      <c r="A1961" s="44" t="s">
        <v>476</v>
      </c>
      <c r="B1961" s="105">
        <v>9.3055555555555558E-2</v>
      </c>
      <c r="C1961" s="44" t="s">
        <v>284</v>
      </c>
      <c r="D1961" s="44" t="s">
        <v>24</v>
      </c>
      <c r="E1961" s="44"/>
      <c r="F1961" s="44">
        <v>20</v>
      </c>
      <c r="G1961" s="44"/>
      <c r="H1961" s="48" t="s">
        <v>330</v>
      </c>
      <c r="I1961" s="108">
        <v>3</v>
      </c>
      <c r="J1961" s="109">
        <f t="shared" si="237"/>
        <v>150</v>
      </c>
      <c r="K1961" t="e">
        <f t="shared" si="233"/>
        <v>#DIV/0!</v>
      </c>
      <c r="L1961" t="e">
        <f t="shared" si="234"/>
        <v>#DIV/0!</v>
      </c>
      <c r="M1961" t="e">
        <f t="shared" si="235"/>
        <v>#DIV/0!</v>
      </c>
    </row>
    <row r="1962" spans="1:13" x14ac:dyDescent="0.25">
      <c r="A1962" s="44" t="s">
        <v>476</v>
      </c>
      <c r="B1962" s="105">
        <v>9.3055555555555558E-2</v>
      </c>
      <c r="C1962" s="44" t="s">
        <v>284</v>
      </c>
      <c r="D1962" s="44" t="s">
        <v>24</v>
      </c>
      <c r="E1962" s="44"/>
      <c r="F1962" s="44">
        <v>20</v>
      </c>
      <c r="G1962" s="44"/>
      <c r="H1962" s="48" t="s">
        <v>414</v>
      </c>
      <c r="I1962" s="108">
        <v>1</v>
      </c>
      <c r="J1962" s="109">
        <f t="shared" si="237"/>
        <v>50</v>
      </c>
      <c r="K1962" t="e">
        <f t="shared" si="233"/>
        <v>#DIV/0!</v>
      </c>
      <c r="L1962" t="e">
        <f t="shared" si="234"/>
        <v>#DIV/0!</v>
      </c>
      <c r="M1962" t="e">
        <f t="shared" si="235"/>
        <v>#DIV/0!</v>
      </c>
    </row>
    <row r="1963" spans="1:13" x14ac:dyDescent="0.25">
      <c r="A1963" s="44" t="s">
        <v>476</v>
      </c>
      <c r="B1963" s="105">
        <v>9.3055555555555558E-2</v>
      </c>
      <c r="C1963" s="44" t="s">
        <v>284</v>
      </c>
      <c r="D1963" s="44" t="s">
        <v>24</v>
      </c>
      <c r="E1963" s="44"/>
      <c r="F1963" s="44">
        <v>20</v>
      </c>
      <c r="G1963" s="44"/>
      <c r="H1963" s="48" t="s">
        <v>444</v>
      </c>
      <c r="I1963" s="108">
        <v>2</v>
      </c>
      <c r="J1963" s="109">
        <f t="shared" si="237"/>
        <v>100</v>
      </c>
      <c r="K1963" t="e">
        <f t="shared" si="233"/>
        <v>#DIV/0!</v>
      </c>
      <c r="L1963" t="e">
        <f t="shared" si="234"/>
        <v>#DIV/0!</v>
      </c>
      <c r="M1963" t="e">
        <f t="shared" si="235"/>
        <v>#DIV/0!</v>
      </c>
    </row>
    <row r="1964" spans="1:13" x14ac:dyDescent="0.25">
      <c r="A1964" s="44" t="s">
        <v>476</v>
      </c>
      <c r="B1964" s="105">
        <v>9.3055555555555558E-2</v>
      </c>
      <c r="C1964" s="44" t="s">
        <v>284</v>
      </c>
      <c r="D1964" s="44" t="s">
        <v>24</v>
      </c>
      <c r="E1964" s="44"/>
      <c r="F1964" s="44">
        <v>20</v>
      </c>
      <c r="G1964" s="44"/>
      <c r="H1964" s="48" t="s">
        <v>346</v>
      </c>
      <c r="I1964" s="108">
        <v>10</v>
      </c>
      <c r="J1964" s="109">
        <f t="shared" si="237"/>
        <v>500</v>
      </c>
      <c r="K1964" t="e">
        <f t="shared" si="233"/>
        <v>#DIV/0!</v>
      </c>
      <c r="L1964" t="e">
        <f t="shared" si="234"/>
        <v>#DIV/0!</v>
      </c>
      <c r="M1964" t="e">
        <f t="shared" si="235"/>
        <v>#DIV/0!</v>
      </c>
    </row>
    <row r="1965" spans="1:13" x14ac:dyDescent="0.25">
      <c r="A1965" s="44" t="s">
        <v>476</v>
      </c>
      <c r="B1965" s="105">
        <v>9.6527777777777768E-2</v>
      </c>
      <c r="C1965" s="44" t="s">
        <v>284</v>
      </c>
      <c r="D1965" s="44" t="s">
        <v>459</v>
      </c>
      <c r="E1965" s="44"/>
      <c r="F1965" s="44">
        <v>20</v>
      </c>
      <c r="G1965" s="44"/>
      <c r="H1965" s="48" t="s">
        <v>444</v>
      </c>
      <c r="I1965" s="108">
        <v>2</v>
      </c>
      <c r="J1965" s="109">
        <f t="shared" si="237"/>
        <v>100</v>
      </c>
      <c r="K1965" t="e">
        <f t="shared" si="233"/>
        <v>#DIV/0!</v>
      </c>
      <c r="L1965" t="e">
        <f t="shared" si="234"/>
        <v>#DIV/0!</v>
      </c>
      <c r="M1965" t="e">
        <f t="shared" si="235"/>
        <v>#DIV/0!</v>
      </c>
    </row>
    <row r="1966" spans="1:13" x14ac:dyDescent="0.25">
      <c r="A1966" s="44" t="s">
        <v>476</v>
      </c>
      <c r="B1966" s="105">
        <v>9.6527777777777768E-2</v>
      </c>
      <c r="C1966" s="44" t="s">
        <v>284</v>
      </c>
      <c r="D1966" s="44" t="s">
        <v>459</v>
      </c>
      <c r="E1966" s="44"/>
      <c r="F1966" s="44">
        <v>20</v>
      </c>
      <c r="G1966" s="44"/>
      <c r="H1966" s="48" t="s">
        <v>428</v>
      </c>
      <c r="I1966" s="108">
        <v>12</v>
      </c>
      <c r="J1966" s="109">
        <f t="shared" si="237"/>
        <v>600</v>
      </c>
      <c r="K1966" t="e">
        <f t="shared" si="233"/>
        <v>#DIV/0!</v>
      </c>
      <c r="L1966" t="e">
        <f t="shared" si="234"/>
        <v>#DIV/0!</v>
      </c>
      <c r="M1966" t="e">
        <f t="shared" si="235"/>
        <v>#DIV/0!</v>
      </c>
    </row>
    <row r="1967" spans="1:13" x14ac:dyDescent="0.25">
      <c r="A1967" s="44" t="s">
        <v>476</v>
      </c>
      <c r="B1967" s="105">
        <v>9.6527777777777768E-2</v>
      </c>
      <c r="C1967" s="44" t="s">
        <v>284</v>
      </c>
      <c r="D1967" s="44" t="s">
        <v>459</v>
      </c>
      <c r="E1967" s="44"/>
      <c r="F1967" s="44">
        <v>20</v>
      </c>
      <c r="G1967" s="44"/>
      <c r="H1967" s="48" t="s">
        <v>374</v>
      </c>
      <c r="I1967" s="108">
        <v>3</v>
      </c>
      <c r="J1967" s="109">
        <f t="shared" si="237"/>
        <v>150</v>
      </c>
      <c r="K1967" t="e">
        <f t="shared" si="233"/>
        <v>#DIV/0!</v>
      </c>
      <c r="L1967" t="e">
        <f t="shared" si="234"/>
        <v>#DIV/0!</v>
      </c>
      <c r="M1967" t="e">
        <f t="shared" si="235"/>
        <v>#DIV/0!</v>
      </c>
    </row>
    <row r="1968" spans="1:13" x14ac:dyDescent="0.25">
      <c r="A1968" s="44" t="s">
        <v>476</v>
      </c>
      <c r="B1968" s="105">
        <v>9.6527777777777768E-2</v>
      </c>
      <c r="C1968" s="44" t="s">
        <v>284</v>
      </c>
      <c r="D1968" s="44" t="s">
        <v>459</v>
      </c>
      <c r="E1968" s="44"/>
      <c r="F1968" s="44">
        <v>20</v>
      </c>
      <c r="G1968" s="44"/>
      <c r="H1968" s="48" t="s">
        <v>346</v>
      </c>
      <c r="I1968" s="108">
        <v>7</v>
      </c>
      <c r="J1968" s="109">
        <f t="shared" si="237"/>
        <v>350.00000000000006</v>
      </c>
      <c r="K1968" t="e">
        <f t="shared" si="233"/>
        <v>#DIV/0!</v>
      </c>
      <c r="L1968" t="e">
        <f t="shared" si="234"/>
        <v>#DIV/0!</v>
      </c>
      <c r="M1968" t="e">
        <f t="shared" si="235"/>
        <v>#DIV/0!</v>
      </c>
    </row>
    <row r="1969" spans="1:13" x14ac:dyDescent="0.25">
      <c r="A1969" s="44" t="s">
        <v>476</v>
      </c>
      <c r="B1969" s="105">
        <v>0.19166666666666665</v>
      </c>
      <c r="C1969" s="44" t="s">
        <v>284</v>
      </c>
      <c r="D1969" s="44" t="s">
        <v>24</v>
      </c>
      <c r="E1969" s="44"/>
      <c r="F1969" s="44">
        <v>20</v>
      </c>
      <c r="G1969" s="44"/>
      <c r="H1969" s="48" t="s">
        <v>428</v>
      </c>
      <c r="I1969" s="108">
        <v>14</v>
      </c>
      <c r="J1969" s="109">
        <f t="shared" si="237"/>
        <v>700.00000000000011</v>
      </c>
      <c r="K1969" t="e">
        <f t="shared" si="233"/>
        <v>#DIV/0!</v>
      </c>
      <c r="L1969" t="e">
        <f t="shared" si="234"/>
        <v>#DIV/0!</v>
      </c>
      <c r="M1969" t="e">
        <f t="shared" si="235"/>
        <v>#DIV/0!</v>
      </c>
    </row>
    <row r="1970" spans="1:13" x14ac:dyDescent="0.25">
      <c r="A1970" s="44" t="s">
        <v>476</v>
      </c>
      <c r="B1970" s="105">
        <v>0.19166666666666665</v>
      </c>
      <c r="C1970" s="44" t="s">
        <v>284</v>
      </c>
      <c r="D1970" s="44" t="s">
        <v>24</v>
      </c>
      <c r="E1970" s="44"/>
      <c r="F1970" s="44">
        <v>20</v>
      </c>
      <c r="G1970" s="44"/>
      <c r="H1970" s="48" t="s">
        <v>444</v>
      </c>
      <c r="I1970" s="108">
        <v>7</v>
      </c>
      <c r="J1970" s="109">
        <f t="shared" si="237"/>
        <v>350.00000000000006</v>
      </c>
      <c r="K1970" t="e">
        <f t="shared" si="233"/>
        <v>#DIV/0!</v>
      </c>
      <c r="L1970" t="e">
        <f t="shared" si="234"/>
        <v>#DIV/0!</v>
      </c>
      <c r="M1970" t="e">
        <f t="shared" si="235"/>
        <v>#DIV/0!</v>
      </c>
    </row>
    <row r="1971" spans="1:13" x14ac:dyDescent="0.25">
      <c r="A1971" s="44" t="s">
        <v>476</v>
      </c>
      <c r="B1971" s="105">
        <v>0.19166666666666665</v>
      </c>
      <c r="C1971" s="44" t="s">
        <v>284</v>
      </c>
      <c r="D1971" s="44" t="s">
        <v>24</v>
      </c>
      <c r="E1971" s="44"/>
      <c r="F1971" s="44">
        <v>20</v>
      </c>
      <c r="G1971" s="44"/>
      <c r="H1971" s="48" t="s">
        <v>330</v>
      </c>
      <c r="I1971" s="108">
        <v>4</v>
      </c>
      <c r="J1971" s="109">
        <f t="shared" si="237"/>
        <v>200</v>
      </c>
      <c r="K1971" t="e">
        <f t="shared" si="233"/>
        <v>#DIV/0!</v>
      </c>
      <c r="L1971" t="e">
        <f t="shared" si="234"/>
        <v>#DIV/0!</v>
      </c>
      <c r="M1971" t="e">
        <f t="shared" si="235"/>
        <v>#DIV/0!</v>
      </c>
    </row>
    <row r="1972" spans="1:13" x14ac:dyDescent="0.25">
      <c r="A1972" s="44" t="s">
        <v>476</v>
      </c>
      <c r="B1972" s="105">
        <v>0.19166666666666665</v>
      </c>
      <c r="C1972" s="44" t="s">
        <v>284</v>
      </c>
      <c r="D1972" s="44" t="s">
        <v>24</v>
      </c>
      <c r="E1972" s="44"/>
      <c r="F1972" s="44">
        <v>20</v>
      </c>
      <c r="G1972" s="44"/>
      <c r="H1972" s="48" t="s">
        <v>326</v>
      </c>
      <c r="I1972" s="108">
        <v>3</v>
      </c>
      <c r="J1972" s="109">
        <f t="shared" si="237"/>
        <v>150</v>
      </c>
      <c r="K1972" t="e">
        <f t="shared" si="233"/>
        <v>#DIV/0!</v>
      </c>
      <c r="L1972" t="e">
        <f t="shared" si="234"/>
        <v>#DIV/0!</v>
      </c>
      <c r="M1972" t="e">
        <f t="shared" si="235"/>
        <v>#DIV/0!</v>
      </c>
    </row>
    <row r="1973" spans="1:13" x14ac:dyDescent="0.25">
      <c r="A1973" s="44" t="s">
        <v>476</v>
      </c>
      <c r="B1973" s="105">
        <v>0.19166666666666665</v>
      </c>
      <c r="C1973" s="44" t="s">
        <v>284</v>
      </c>
      <c r="D1973" s="44" t="s">
        <v>24</v>
      </c>
      <c r="E1973" s="44"/>
      <c r="F1973" s="44">
        <v>20</v>
      </c>
      <c r="G1973" s="44"/>
      <c r="H1973" s="48" t="s">
        <v>436</v>
      </c>
      <c r="I1973" s="108">
        <v>1</v>
      </c>
      <c r="J1973" s="109">
        <f t="shared" si="237"/>
        <v>50</v>
      </c>
      <c r="K1973" t="e">
        <f t="shared" si="233"/>
        <v>#DIV/0!</v>
      </c>
      <c r="L1973" t="e">
        <f t="shared" si="234"/>
        <v>#DIV/0!</v>
      </c>
      <c r="M1973" t="e">
        <f t="shared" si="235"/>
        <v>#DIV/0!</v>
      </c>
    </row>
    <row r="1974" spans="1:13" x14ac:dyDescent="0.25">
      <c r="A1974" s="44" t="s">
        <v>476</v>
      </c>
      <c r="B1974" s="105">
        <v>0.19166666666666665</v>
      </c>
      <c r="C1974" s="44" t="s">
        <v>284</v>
      </c>
      <c r="D1974" s="44" t="s">
        <v>24</v>
      </c>
      <c r="E1974" s="44"/>
      <c r="F1974" s="44">
        <v>20</v>
      </c>
      <c r="G1974" s="44"/>
      <c r="H1974" s="48" t="s">
        <v>346</v>
      </c>
      <c r="I1974" s="108">
        <v>26</v>
      </c>
      <c r="J1974" s="109">
        <f t="shared" si="237"/>
        <v>1300</v>
      </c>
      <c r="K1974" t="e">
        <f t="shared" si="233"/>
        <v>#DIV/0!</v>
      </c>
      <c r="L1974" t="e">
        <f t="shared" si="234"/>
        <v>#DIV/0!</v>
      </c>
      <c r="M1974" t="e">
        <f t="shared" si="235"/>
        <v>#DIV/0!</v>
      </c>
    </row>
    <row r="1975" spans="1:13" x14ac:dyDescent="0.25">
      <c r="A1975" s="44" t="s">
        <v>476</v>
      </c>
      <c r="B1975" s="105">
        <v>0.19166666666666665</v>
      </c>
      <c r="C1975" s="44" t="s">
        <v>284</v>
      </c>
      <c r="D1975" s="44" t="s">
        <v>459</v>
      </c>
      <c r="E1975" s="44"/>
      <c r="F1975" s="44">
        <v>20</v>
      </c>
      <c r="G1975" s="44"/>
      <c r="H1975" s="48" t="s">
        <v>428</v>
      </c>
      <c r="I1975" s="108">
        <v>3</v>
      </c>
      <c r="J1975" s="109">
        <f t="shared" ref="J1975:J2006" si="238">(I1975/(F1975/5000))*(1/5000)*1000</f>
        <v>150</v>
      </c>
      <c r="K1975" t="e">
        <f t="shared" si="233"/>
        <v>#DIV/0!</v>
      </c>
      <c r="L1975" t="e">
        <f t="shared" si="234"/>
        <v>#DIV/0!</v>
      </c>
      <c r="M1975" t="e">
        <f t="shared" si="235"/>
        <v>#DIV/0!</v>
      </c>
    </row>
    <row r="1976" spans="1:13" x14ac:dyDescent="0.25">
      <c r="A1976" s="44" t="s">
        <v>476</v>
      </c>
      <c r="B1976" s="105">
        <v>0.19166666666666665</v>
      </c>
      <c r="C1976" s="44" t="s">
        <v>284</v>
      </c>
      <c r="D1976" s="44" t="s">
        <v>459</v>
      </c>
      <c r="E1976" s="44"/>
      <c r="F1976" s="44">
        <v>20</v>
      </c>
      <c r="G1976" s="44"/>
      <c r="H1976" s="48" t="s">
        <v>444</v>
      </c>
      <c r="I1976" s="108">
        <v>4</v>
      </c>
      <c r="J1976" s="109">
        <f t="shared" si="238"/>
        <v>200</v>
      </c>
      <c r="K1976" t="e">
        <f t="shared" si="233"/>
        <v>#DIV/0!</v>
      </c>
      <c r="L1976" t="e">
        <f t="shared" si="234"/>
        <v>#DIV/0!</v>
      </c>
      <c r="M1976" t="e">
        <f t="shared" si="235"/>
        <v>#DIV/0!</v>
      </c>
    </row>
    <row r="1977" spans="1:13" x14ac:dyDescent="0.25">
      <c r="A1977" s="44" t="s">
        <v>476</v>
      </c>
      <c r="B1977" s="105">
        <v>0.19166666666666665</v>
      </c>
      <c r="C1977" s="44" t="s">
        <v>284</v>
      </c>
      <c r="D1977" s="44" t="s">
        <v>459</v>
      </c>
      <c r="E1977" s="44"/>
      <c r="F1977" s="44">
        <v>20</v>
      </c>
      <c r="G1977" s="44"/>
      <c r="H1977" s="48" t="s">
        <v>330</v>
      </c>
      <c r="I1977" s="108">
        <v>3</v>
      </c>
      <c r="J1977" s="109">
        <f t="shared" si="238"/>
        <v>150</v>
      </c>
      <c r="K1977" t="e">
        <f t="shared" si="233"/>
        <v>#DIV/0!</v>
      </c>
      <c r="L1977" t="e">
        <f t="shared" si="234"/>
        <v>#DIV/0!</v>
      </c>
      <c r="M1977" t="e">
        <f t="shared" si="235"/>
        <v>#DIV/0!</v>
      </c>
    </row>
    <row r="1978" spans="1:13" x14ac:dyDescent="0.25">
      <c r="A1978" s="44" t="s">
        <v>476</v>
      </c>
      <c r="B1978" s="105">
        <v>0.19166666666666665</v>
      </c>
      <c r="C1978" s="44" t="s">
        <v>284</v>
      </c>
      <c r="D1978" s="44" t="s">
        <v>459</v>
      </c>
      <c r="E1978" s="44"/>
      <c r="F1978" s="44">
        <v>20</v>
      </c>
      <c r="G1978" s="44"/>
      <c r="H1978" s="48" t="s">
        <v>374</v>
      </c>
      <c r="I1978" s="108">
        <v>2</v>
      </c>
      <c r="J1978" s="109">
        <f t="shared" si="238"/>
        <v>100</v>
      </c>
      <c r="K1978" t="e">
        <f t="shared" si="233"/>
        <v>#DIV/0!</v>
      </c>
      <c r="L1978" t="e">
        <f t="shared" si="234"/>
        <v>#DIV/0!</v>
      </c>
      <c r="M1978" t="e">
        <f t="shared" si="235"/>
        <v>#DIV/0!</v>
      </c>
    </row>
    <row r="1979" spans="1:13" x14ac:dyDescent="0.25">
      <c r="A1979" s="44" t="s">
        <v>476</v>
      </c>
      <c r="B1979" s="105">
        <v>0.19166666666666665</v>
      </c>
      <c r="C1979" s="44" t="s">
        <v>284</v>
      </c>
      <c r="D1979" s="44" t="s">
        <v>459</v>
      </c>
      <c r="E1979" s="44"/>
      <c r="F1979" s="44">
        <v>20</v>
      </c>
      <c r="G1979" s="44"/>
      <c r="H1979" s="48" t="s">
        <v>346</v>
      </c>
      <c r="I1979" s="108">
        <v>11</v>
      </c>
      <c r="J1979" s="109">
        <f t="shared" si="238"/>
        <v>550</v>
      </c>
      <c r="K1979" t="e">
        <f t="shared" si="233"/>
        <v>#DIV/0!</v>
      </c>
      <c r="L1979" t="e">
        <f t="shared" si="234"/>
        <v>#DIV/0!</v>
      </c>
      <c r="M1979" t="e">
        <f t="shared" si="235"/>
        <v>#DIV/0!</v>
      </c>
    </row>
    <row r="1980" spans="1:13" x14ac:dyDescent="0.25">
      <c r="A1980" s="44" t="s">
        <v>476</v>
      </c>
      <c r="B1980" s="105">
        <v>0.3215277777777778</v>
      </c>
      <c r="C1980" s="44" t="s">
        <v>477</v>
      </c>
      <c r="D1980" s="44" t="s">
        <v>24</v>
      </c>
      <c r="E1980" s="44"/>
      <c r="F1980" s="44">
        <v>20</v>
      </c>
      <c r="G1980" s="44"/>
      <c r="H1980" s="48" t="s">
        <v>327</v>
      </c>
      <c r="I1980" s="108">
        <v>3</v>
      </c>
      <c r="J1980" s="109">
        <f t="shared" si="238"/>
        <v>150</v>
      </c>
      <c r="K1980" t="e">
        <f t="shared" si="233"/>
        <v>#DIV/0!</v>
      </c>
      <c r="L1980" t="e">
        <f t="shared" si="234"/>
        <v>#DIV/0!</v>
      </c>
      <c r="M1980" t="e">
        <f t="shared" si="235"/>
        <v>#DIV/0!</v>
      </c>
    </row>
    <row r="1981" spans="1:13" x14ac:dyDescent="0.25">
      <c r="A1981" s="44" t="s">
        <v>476</v>
      </c>
      <c r="B1981" s="105">
        <v>0.3215277777777778</v>
      </c>
      <c r="C1981" s="44" t="s">
        <v>477</v>
      </c>
      <c r="D1981" s="44" t="s">
        <v>24</v>
      </c>
      <c r="E1981" s="44"/>
      <c r="F1981" s="44">
        <v>20</v>
      </c>
      <c r="G1981" s="44"/>
      <c r="H1981" s="48" t="s">
        <v>478</v>
      </c>
      <c r="I1981" s="108">
        <v>4</v>
      </c>
      <c r="J1981" s="109">
        <f t="shared" si="238"/>
        <v>200</v>
      </c>
      <c r="K1981" t="e">
        <f t="shared" si="233"/>
        <v>#DIV/0!</v>
      </c>
      <c r="L1981" t="e">
        <f t="shared" si="234"/>
        <v>#DIV/0!</v>
      </c>
      <c r="M1981" t="e">
        <f t="shared" si="235"/>
        <v>#DIV/0!</v>
      </c>
    </row>
    <row r="1982" spans="1:13" x14ac:dyDescent="0.25">
      <c r="A1982" s="44" t="s">
        <v>476</v>
      </c>
      <c r="B1982" s="105">
        <v>0.3215277777777778</v>
      </c>
      <c r="C1982" s="44" t="s">
        <v>477</v>
      </c>
      <c r="D1982" s="44" t="s">
        <v>24</v>
      </c>
      <c r="E1982" s="44"/>
      <c r="F1982" s="44">
        <v>20</v>
      </c>
      <c r="G1982" s="44"/>
      <c r="H1982" s="48" t="s">
        <v>428</v>
      </c>
      <c r="I1982" s="108">
        <v>12</v>
      </c>
      <c r="J1982" s="109">
        <f t="shared" si="238"/>
        <v>600</v>
      </c>
      <c r="K1982" t="e">
        <f t="shared" si="233"/>
        <v>#DIV/0!</v>
      </c>
      <c r="L1982" t="e">
        <f t="shared" si="234"/>
        <v>#DIV/0!</v>
      </c>
      <c r="M1982" t="e">
        <f t="shared" si="235"/>
        <v>#DIV/0!</v>
      </c>
    </row>
    <row r="1983" spans="1:13" x14ac:dyDescent="0.25">
      <c r="A1983" s="44" t="s">
        <v>476</v>
      </c>
      <c r="B1983" s="105">
        <v>0.3215277777777778</v>
      </c>
      <c r="C1983" s="44" t="s">
        <v>477</v>
      </c>
      <c r="D1983" s="44" t="s">
        <v>24</v>
      </c>
      <c r="E1983" s="44"/>
      <c r="F1983" s="44">
        <v>20</v>
      </c>
      <c r="G1983" s="44"/>
      <c r="H1983" s="48" t="s">
        <v>479</v>
      </c>
      <c r="I1983" s="108">
        <v>2</v>
      </c>
      <c r="J1983" s="109">
        <f t="shared" si="238"/>
        <v>100</v>
      </c>
      <c r="K1983" t="e">
        <f t="shared" si="233"/>
        <v>#DIV/0!</v>
      </c>
      <c r="L1983" t="e">
        <f t="shared" si="234"/>
        <v>#DIV/0!</v>
      </c>
      <c r="M1983" t="e">
        <f t="shared" si="235"/>
        <v>#DIV/0!</v>
      </c>
    </row>
    <row r="1984" spans="1:13" x14ac:dyDescent="0.25">
      <c r="A1984" s="44" t="s">
        <v>476</v>
      </c>
      <c r="B1984" s="105">
        <v>0.3215277777777778</v>
      </c>
      <c r="C1984" s="44" t="s">
        <v>477</v>
      </c>
      <c r="D1984" s="44" t="s">
        <v>24</v>
      </c>
      <c r="E1984" s="44"/>
      <c r="F1984" s="44">
        <v>20</v>
      </c>
      <c r="G1984" s="44"/>
      <c r="H1984" s="48" t="s">
        <v>330</v>
      </c>
      <c r="I1984" s="108">
        <v>2</v>
      </c>
      <c r="J1984" s="109">
        <f t="shared" si="238"/>
        <v>100</v>
      </c>
      <c r="K1984" t="e">
        <f t="shared" si="233"/>
        <v>#DIV/0!</v>
      </c>
      <c r="L1984" t="e">
        <f t="shared" si="234"/>
        <v>#DIV/0!</v>
      </c>
      <c r="M1984" t="e">
        <f t="shared" si="235"/>
        <v>#DIV/0!</v>
      </c>
    </row>
    <row r="1985" spans="1:13" x14ac:dyDescent="0.25">
      <c r="A1985" s="44" t="s">
        <v>476</v>
      </c>
      <c r="B1985" s="105">
        <v>0.3215277777777778</v>
      </c>
      <c r="C1985" s="44" t="s">
        <v>477</v>
      </c>
      <c r="D1985" s="44" t="s">
        <v>24</v>
      </c>
      <c r="E1985" s="44"/>
      <c r="F1985" s="44">
        <v>20</v>
      </c>
      <c r="G1985" s="44"/>
      <c r="H1985" s="48" t="s">
        <v>374</v>
      </c>
      <c r="I1985" s="108">
        <v>7</v>
      </c>
      <c r="J1985" s="109">
        <f t="shared" si="238"/>
        <v>350.00000000000006</v>
      </c>
      <c r="K1985" t="e">
        <f t="shared" si="233"/>
        <v>#DIV/0!</v>
      </c>
      <c r="L1985" t="e">
        <f t="shared" si="234"/>
        <v>#DIV/0!</v>
      </c>
      <c r="M1985" t="e">
        <f t="shared" si="235"/>
        <v>#DIV/0!</v>
      </c>
    </row>
    <row r="1986" spans="1:13" x14ac:dyDescent="0.25">
      <c r="A1986" s="44" t="s">
        <v>476</v>
      </c>
      <c r="B1986" s="105">
        <v>0.3215277777777778</v>
      </c>
      <c r="C1986" s="44" t="s">
        <v>477</v>
      </c>
      <c r="D1986" s="44" t="s">
        <v>24</v>
      </c>
      <c r="E1986" s="44"/>
      <c r="F1986" s="44">
        <v>20</v>
      </c>
      <c r="G1986" s="44"/>
      <c r="H1986" s="48" t="s">
        <v>480</v>
      </c>
      <c r="I1986" s="108">
        <v>2</v>
      </c>
      <c r="J1986" s="109">
        <f t="shared" si="238"/>
        <v>100</v>
      </c>
      <c r="K1986" t="e">
        <f t="shared" ref="K1986:K2049" si="239">((I1986*1000)/(F1986*(E1986/25)))*1000</f>
        <v>#DIV/0!</v>
      </c>
      <c r="L1986" t="e">
        <f t="shared" ref="L1986:L2049" si="240">(I1986/1)*(1/(E1986/25))*1000</f>
        <v>#DIV/0!</v>
      </c>
      <c r="M1986" t="e">
        <f t="shared" ref="M1986:M2049" si="241">(I1986*1000)/(F1986*(E1986/25))*1000</f>
        <v>#DIV/0!</v>
      </c>
    </row>
    <row r="1987" spans="1:13" x14ac:dyDescent="0.25">
      <c r="A1987" s="44" t="s">
        <v>476</v>
      </c>
      <c r="B1987" s="105">
        <v>0.3215277777777778</v>
      </c>
      <c r="C1987" s="44" t="s">
        <v>477</v>
      </c>
      <c r="D1987" s="44" t="s">
        <v>24</v>
      </c>
      <c r="E1987" s="44"/>
      <c r="F1987" s="44">
        <v>20</v>
      </c>
      <c r="G1987" s="44"/>
      <c r="H1987" s="48" t="s">
        <v>481</v>
      </c>
      <c r="I1987" s="108">
        <v>5</v>
      </c>
      <c r="J1987" s="109">
        <f t="shared" si="238"/>
        <v>250</v>
      </c>
      <c r="K1987" t="e">
        <f t="shared" si="239"/>
        <v>#DIV/0!</v>
      </c>
      <c r="L1987" t="e">
        <f t="shared" si="240"/>
        <v>#DIV/0!</v>
      </c>
      <c r="M1987" t="e">
        <f t="shared" si="241"/>
        <v>#DIV/0!</v>
      </c>
    </row>
    <row r="1988" spans="1:13" x14ac:dyDescent="0.25">
      <c r="A1988" s="44" t="s">
        <v>476</v>
      </c>
      <c r="B1988" s="105">
        <v>0.3215277777777778</v>
      </c>
      <c r="C1988" s="44" t="s">
        <v>477</v>
      </c>
      <c r="D1988" s="44" t="s">
        <v>24</v>
      </c>
      <c r="E1988" s="44"/>
      <c r="F1988" s="44">
        <v>20</v>
      </c>
      <c r="G1988" s="44"/>
      <c r="H1988" s="48" t="s">
        <v>444</v>
      </c>
      <c r="I1988" s="108">
        <v>3</v>
      </c>
      <c r="J1988" s="109">
        <f t="shared" si="238"/>
        <v>150</v>
      </c>
      <c r="K1988" t="e">
        <f t="shared" si="239"/>
        <v>#DIV/0!</v>
      </c>
      <c r="L1988" t="e">
        <f t="shared" si="240"/>
        <v>#DIV/0!</v>
      </c>
      <c r="M1988" t="e">
        <f t="shared" si="241"/>
        <v>#DIV/0!</v>
      </c>
    </row>
    <row r="1989" spans="1:13" x14ac:dyDescent="0.25">
      <c r="A1989" s="44" t="s">
        <v>476</v>
      </c>
      <c r="B1989" s="105">
        <v>0.3215277777777778</v>
      </c>
      <c r="C1989" s="44" t="s">
        <v>477</v>
      </c>
      <c r="D1989" s="44" t="s">
        <v>24</v>
      </c>
      <c r="E1989" s="44"/>
      <c r="F1989" s="44">
        <v>20</v>
      </c>
      <c r="G1989" s="44"/>
      <c r="H1989" s="48" t="s">
        <v>365</v>
      </c>
      <c r="I1989" s="108">
        <v>2</v>
      </c>
      <c r="J1989" s="109">
        <f t="shared" si="238"/>
        <v>100</v>
      </c>
      <c r="K1989" t="e">
        <f t="shared" si="239"/>
        <v>#DIV/0!</v>
      </c>
      <c r="L1989" t="e">
        <f t="shared" si="240"/>
        <v>#DIV/0!</v>
      </c>
      <c r="M1989" t="e">
        <f t="shared" si="241"/>
        <v>#DIV/0!</v>
      </c>
    </row>
    <row r="1990" spans="1:13" x14ac:dyDescent="0.25">
      <c r="A1990" s="44" t="s">
        <v>476</v>
      </c>
      <c r="B1990" s="105">
        <v>0.3215277777777778</v>
      </c>
      <c r="C1990" s="44" t="s">
        <v>477</v>
      </c>
      <c r="D1990" s="44" t="s">
        <v>24</v>
      </c>
      <c r="E1990" s="44"/>
      <c r="F1990" s="44">
        <v>20</v>
      </c>
      <c r="G1990" s="44"/>
      <c r="H1990" s="48" t="s">
        <v>482</v>
      </c>
      <c r="I1990" s="108">
        <v>1</v>
      </c>
      <c r="J1990" s="109">
        <f t="shared" si="238"/>
        <v>50</v>
      </c>
      <c r="K1990" t="e">
        <f t="shared" si="239"/>
        <v>#DIV/0!</v>
      </c>
      <c r="L1990" t="e">
        <f t="shared" si="240"/>
        <v>#DIV/0!</v>
      </c>
      <c r="M1990" t="e">
        <f t="shared" si="241"/>
        <v>#DIV/0!</v>
      </c>
    </row>
    <row r="1991" spans="1:13" x14ac:dyDescent="0.25">
      <c r="A1991" s="44" t="s">
        <v>476</v>
      </c>
      <c r="B1991" s="105">
        <v>0.41250000000000003</v>
      </c>
      <c r="C1991" s="44" t="s">
        <v>477</v>
      </c>
      <c r="D1991" s="44" t="s">
        <v>24</v>
      </c>
      <c r="E1991" s="44"/>
      <c r="F1991" s="44">
        <v>20</v>
      </c>
      <c r="G1991" s="44"/>
      <c r="H1991" s="48" t="s">
        <v>428</v>
      </c>
      <c r="I1991" s="108">
        <v>1</v>
      </c>
      <c r="J1991" s="109">
        <f t="shared" si="238"/>
        <v>50</v>
      </c>
      <c r="K1991" t="e">
        <f t="shared" si="239"/>
        <v>#DIV/0!</v>
      </c>
      <c r="L1991" t="e">
        <f t="shared" si="240"/>
        <v>#DIV/0!</v>
      </c>
      <c r="M1991" t="e">
        <f t="shared" si="241"/>
        <v>#DIV/0!</v>
      </c>
    </row>
    <row r="1992" spans="1:13" x14ac:dyDescent="0.25">
      <c r="A1992" s="44" t="s">
        <v>476</v>
      </c>
      <c r="B1992" s="105">
        <v>0.41250000000000003</v>
      </c>
      <c r="C1992" s="44" t="s">
        <v>477</v>
      </c>
      <c r="D1992" s="44" t="s">
        <v>24</v>
      </c>
      <c r="E1992" s="44"/>
      <c r="F1992" s="44">
        <v>20</v>
      </c>
      <c r="G1992" s="44"/>
      <c r="H1992" s="48" t="s">
        <v>374</v>
      </c>
      <c r="I1992" s="108">
        <v>5</v>
      </c>
      <c r="J1992" s="109">
        <f t="shared" si="238"/>
        <v>250</v>
      </c>
      <c r="K1992" t="e">
        <f t="shared" si="239"/>
        <v>#DIV/0!</v>
      </c>
      <c r="L1992" t="e">
        <f t="shared" si="240"/>
        <v>#DIV/0!</v>
      </c>
      <c r="M1992" t="e">
        <f t="shared" si="241"/>
        <v>#DIV/0!</v>
      </c>
    </row>
    <row r="1993" spans="1:13" x14ac:dyDescent="0.25">
      <c r="A1993" s="44" t="s">
        <v>476</v>
      </c>
      <c r="B1993" s="105">
        <v>0.41250000000000003</v>
      </c>
      <c r="C1993" s="44" t="s">
        <v>477</v>
      </c>
      <c r="D1993" s="44" t="s">
        <v>24</v>
      </c>
      <c r="E1993" s="44"/>
      <c r="F1993" s="44">
        <v>20</v>
      </c>
      <c r="G1993" s="44"/>
      <c r="H1993" s="48" t="s">
        <v>327</v>
      </c>
      <c r="I1993" s="108">
        <v>5</v>
      </c>
      <c r="J1993" s="109">
        <f t="shared" si="238"/>
        <v>250</v>
      </c>
      <c r="K1993" t="e">
        <f t="shared" si="239"/>
        <v>#DIV/0!</v>
      </c>
      <c r="L1993" t="e">
        <f t="shared" si="240"/>
        <v>#DIV/0!</v>
      </c>
      <c r="M1993" t="e">
        <f t="shared" si="241"/>
        <v>#DIV/0!</v>
      </c>
    </row>
    <row r="1994" spans="1:13" x14ac:dyDescent="0.25">
      <c r="A1994" s="44" t="s">
        <v>476</v>
      </c>
      <c r="B1994" s="105">
        <v>0.41250000000000003</v>
      </c>
      <c r="C1994" s="44" t="s">
        <v>477</v>
      </c>
      <c r="D1994" s="44" t="s">
        <v>24</v>
      </c>
      <c r="E1994" s="44"/>
      <c r="F1994" s="44">
        <v>20</v>
      </c>
      <c r="G1994" s="44"/>
      <c r="H1994" s="48" t="s">
        <v>481</v>
      </c>
      <c r="I1994" s="108">
        <v>3</v>
      </c>
      <c r="J1994" s="109">
        <f t="shared" si="238"/>
        <v>150</v>
      </c>
      <c r="K1994" t="e">
        <f t="shared" si="239"/>
        <v>#DIV/0!</v>
      </c>
      <c r="L1994" t="e">
        <f t="shared" si="240"/>
        <v>#DIV/0!</v>
      </c>
      <c r="M1994" t="e">
        <f t="shared" si="241"/>
        <v>#DIV/0!</v>
      </c>
    </row>
    <row r="1995" spans="1:13" x14ac:dyDescent="0.25">
      <c r="A1995" s="44" t="s">
        <v>476</v>
      </c>
      <c r="B1995" s="105">
        <v>0.41250000000000003</v>
      </c>
      <c r="C1995" s="44" t="s">
        <v>477</v>
      </c>
      <c r="D1995" s="44" t="s">
        <v>24</v>
      </c>
      <c r="E1995" s="44"/>
      <c r="F1995" s="44">
        <v>20</v>
      </c>
      <c r="G1995" s="44"/>
      <c r="H1995" s="48" t="s">
        <v>330</v>
      </c>
      <c r="I1995" s="108">
        <v>1</v>
      </c>
      <c r="J1995" s="109">
        <f t="shared" si="238"/>
        <v>50</v>
      </c>
      <c r="K1995" t="e">
        <f t="shared" si="239"/>
        <v>#DIV/0!</v>
      </c>
      <c r="L1995" t="e">
        <f t="shared" si="240"/>
        <v>#DIV/0!</v>
      </c>
      <c r="M1995" t="e">
        <f t="shared" si="241"/>
        <v>#DIV/0!</v>
      </c>
    </row>
    <row r="1996" spans="1:13" x14ac:dyDescent="0.25">
      <c r="A1996" s="44" t="s">
        <v>476</v>
      </c>
      <c r="B1996" s="105">
        <v>0.41250000000000003</v>
      </c>
      <c r="C1996" s="44" t="s">
        <v>477</v>
      </c>
      <c r="D1996" s="44" t="s">
        <v>24</v>
      </c>
      <c r="E1996" s="44"/>
      <c r="F1996" s="44">
        <v>20</v>
      </c>
      <c r="G1996" s="44"/>
      <c r="H1996" s="48" t="s">
        <v>436</v>
      </c>
      <c r="I1996" s="108">
        <v>2</v>
      </c>
      <c r="J1996" s="109">
        <f t="shared" si="238"/>
        <v>100</v>
      </c>
      <c r="K1996" t="e">
        <f t="shared" si="239"/>
        <v>#DIV/0!</v>
      </c>
      <c r="L1996" t="e">
        <f t="shared" si="240"/>
        <v>#DIV/0!</v>
      </c>
      <c r="M1996" t="e">
        <f t="shared" si="241"/>
        <v>#DIV/0!</v>
      </c>
    </row>
    <row r="1997" spans="1:13" x14ac:dyDescent="0.25">
      <c r="A1997" s="44" t="s">
        <v>476</v>
      </c>
      <c r="B1997" s="105">
        <v>0.41250000000000003</v>
      </c>
      <c r="C1997" s="44" t="s">
        <v>477</v>
      </c>
      <c r="D1997" s="44" t="s">
        <v>24</v>
      </c>
      <c r="E1997" s="44"/>
      <c r="F1997" s="44">
        <v>20</v>
      </c>
      <c r="G1997" s="44"/>
      <c r="H1997" s="48" t="s">
        <v>365</v>
      </c>
      <c r="I1997" s="108">
        <v>1</v>
      </c>
      <c r="J1997" s="109">
        <f t="shared" si="238"/>
        <v>50</v>
      </c>
      <c r="K1997" t="e">
        <f t="shared" si="239"/>
        <v>#DIV/0!</v>
      </c>
      <c r="L1997" t="e">
        <f t="shared" si="240"/>
        <v>#DIV/0!</v>
      </c>
      <c r="M1997" t="e">
        <f t="shared" si="241"/>
        <v>#DIV/0!</v>
      </c>
    </row>
    <row r="1998" spans="1:13" x14ac:dyDescent="0.25">
      <c r="A1998" s="44" t="s">
        <v>476</v>
      </c>
      <c r="B1998" s="105">
        <v>0.41736111111111113</v>
      </c>
      <c r="C1998" s="44" t="s">
        <v>477</v>
      </c>
      <c r="D1998" s="44" t="s">
        <v>459</v>
      </c>
      <c r="E1998" s="44"/>
      <c r="F1998" s="44">
        <v>20</v>
      </c>
      <c r="G1998" s="44"/>
      <c r="H1998" s="48" t="s">
        <v>428</v>
      </c>
      <c r="I1998" s="108">
        <v>2</v>
      </c>
      <c r="J1998" s="109">
        <f t="shared" si="238"/>
        <v>100</v>
      </c>
      <c r="K1998" t="e">
        <f t="shared" si="239"/>
        <v>#DIV/0!</v>
      </c>
      <c r="L1998" t="e">
        <f t="shared" si="240"/>
        <v>#DIV/0!</v>
      </c>
      <c r="M1998" t="e">
        <f t="shared" si="241"/>
        <v>#DIV/0!</v>
      </c>
    </row>
    <row r="1999" spans="1:13" x14ac:dyDescent="0.25">
      <c r="A1999" s="44" t="s">
        <v>476</v>
      </c>
      <c r="B1999" s="105">
        <v>0.41736111111111113</v>
      </c>
      <c r="C1999" s="44" t="s">
        <v>477</v>
      </c>
      <c r="D1999" s="44" t="s">
        <v>459</v>
      </c>
      <c r="E1999" s="44"/>
      <c r="F1999" s="44">
        <v>20</v>
      </c>
      <c r="G1999" s="44"/>
      <c r="H1999" s="48" t="s">
        <v>478</v>
      </c>
      <c r="I1999" s="108">
        <v>1</v>
      </c>
      <c r="J1999" s="109">
        <f t="shared" si="238"/>
        <v>50</v>
      </c>
      <c r="K1999" t="e">
        <f t="shared" si="239"/>
        <v>#DIV/0!</v>
      </c>
      <c r="L1999" t="e">
        <f t="shared" si="240"/>
        <v>#DIV/0!</v>
      </c>
      <c r="M1999" t="e">
        <f t="shared" si="241"/>
        <v>#DIV/0!</v>
      </c>
    </row>
    <row r="2000" spans="1:13" x14ac:dyDescent="0.25">
      <c r="A2000" s="44" t="s">
        <v>476</v>
      </c>
      <c r="B2000" s="105">
        <v>0.41736111111111113</v>
      </c>
      <c r="C2000" s="44" t="s">
        <v>477</v>
      </c>
      <c r="D2000" s="44" t="s">
        <v>459</v>
      </c>
      <c r="E2000" s="44"/>
      <c r="F2000" s="44">
        <v>20</v>
      </c>
      <c r="G2000" s="44"/>
      <c r="H2000" s="48" t="s">
        <v>374</v>
      </c>
      <c r="I2000" s="108">
        <v>2</v>
      </c>
      <c r="J2000" s="109">
        <f t="shared" si="238"/>
        <v>100</v>
      </c>
      <c r="K2000" t="e">
        <f t="shared" si="239"/>
        <v>#DIV/0!</v>
      </c>
      <c r="L2000" t="e">
        <f t="shared" si="240"/>
        <v>#DIV/0!</v>
      </c>
      <c r="M2000" t="e">
        <f t="shared" si="241"/>
        <v>#DIV/0!</v>
      </c>
    </row>
    <row r="2001" spans="1:13" x14ac:dyDescent="0.25">
      <c r="A2001" s="44" t="s">
        <v>476</v>
      </c>
      <c r="B2001" s="105">
        <v>0.41736111111111113</v>
      </c>
      <c r="C2001" s="44" t="s">
        <v>477</v>
      </c>
      <c r="D2001" s="44" t="s">
        <v>459</v>
      </c>
      <c r="E2001" s="44"/>
      <c r="F2001" s="44">
        <v>20</v>
      </c>
      <c r="G2001" s="44"/>
      <c r="H2001" s="48" t="s">
        <v>481</v>
      </c>
      <c r="I2001" s="108">
        <v>1</v>
      </c>
      <c r="J2001" s="109">
        <f t="shared" si="238"/>
        <v>50</v>
      </c>
      <c r="K2001" t="e">
        <f t="shared" si="239"/>
        <v>#DIV/0!</v>
      </c>
      <c r="L2001" t="e">
        <f t="shared" si="240"/>
        <v>#DIV/0!</v>
      </c>
      <c r="M2001" t="e">
        <f t="shared" si="241"/>
        <v>#DIV/0!</v>
      </c>
    </row>
    <row r="2002" spans="1:13" x14ac:dyDescent="0.25">
      <c r="A2002" s="44" t="s">
        <v>476</v>
      </c>
      <c r="B2002" s="105">
        <v>0.41736111111111113</v>
      </c>
      <c r="C2002" s="44" t="s">
        <v>477</v>
      </c>
      <c r="D2002" s="44" t="s">
        <v>459</v>
      </c>
      <c r="E2002" s="44"/>
      <c r="F2002" s="44">
        <v>20</v>
      </c>
      <c r="G2002" s="44"/>
      <c r="H2002" s="48" t="s">
        <v>330</v>
      </c>
      <c r="I2002" s="108">
        <v>1</v>
      </c>
      <c r="J2002" s="109">
        <f t="shared" si="238"/>
        <v>50</v>
      </c>
      <c r="K2002" t="e">
        <f t="shared" si="239"/>
        <v>#DIV/0!</v>
      </c>
      <c r="L2002" t="e">
        <f t="shared" si="240"/>
        <v>#DIV/0!</v>
      </c>
      <c r="M2002" t="e">
        <f t="shared" si="241"/>
        <v>#DIV/0!</v>
      </c>
    </row>
    <row r="2003" spans="1:13" x14ac:dyDescent="0.25">
      <c r="A2003" s="44" t="s">
        <v>476</v>
      </c>
      <c r="B2003" s="105">
        <v>0.45833333333333331</v>
      </c>
      <c r="C2003" s="44" t="s">
        <v>477</v>
      </c>
      <c r="D2003" s="44" t="s">
        <v>24</v>
      </c>
      <c r="E2003" s="44"/>
      <c r="F2003" s="44">
        <v>20</v>
      </c>
      <c r="G2003" s="44"/>
      <c r="H2003" s="48" t="s">
        <v>327</v>
      </c>
      <c r="I2003" s="108">
        <v>1</v>
      </c>
      <c r="J2003" s="109">
        <f t="shared" si="238"/>
        <v>50</v>
      </c>
      <c r="K2003" t="e">
        <f t="shared" si="239"/>
        <v>#DIV/0!</v>
      </c>
      <c r="L2003" t="e">
        <f t="shared" si="240"/>
        <v>#DIV/0!</v>
      </c>
      <c r="M2003" t="e">
        <f t="shared" si="241"/>
        <v>#DIV/0!</v>
      </c>
    </row>
    <row r="2004" spans="1:13" x14ac:dyDescent="0.25">
      <c r="A2004" s="44" t="s">
        <v>476</v>
      </c>
      <c r="B2004" s="105">
        <v>0.45833333333333331</v>
      </c>
      <c r="C2004" s="44" t="s">
        <v>477</v>
      </c>
      <c r="D2004" s="44" t="s">
        <v>24</v>
      </c>
      <c r="E2004" s="44"/>
      <c r="F2004" s="44">
        <v>20</v>
      </c>
      <c r="G2004" s="44"/>
      <c r="H2004" s="48" t="s">
        <v>482</v>
      </c>
      <c r="I2004" s="108">
        <v>1</v>
      </c>
      <c r="J2004" s="109">
        <f t="shared" si="238"/>
        <v>50</v>
      </c>
      <c r="K2004" t="e">
        <f t="shared" si="239"/>
        <v>#DIV/0!</v>
      </c>
      <c r="L2004" t="e">
        <f t="shared" si="240"/>
        <v>#DIV/0!</v>
      </c>
      <c r="M2004" t="e">
        <f t="shared" si="241"/>
        <v>#DIV/0!</v>
      </c>
    </row>
    <row r="2005" spans="1:13" x14ac:dyDescent="0.25">
      <c r="A2005" s="44" t="s">
        <v>476</v>
      </c>
      <c r="B2005" s="105">
        <v>0.45833333333333331</v>
      </c>
      <c r="C2005" s="44" t="s">
        <v>477</v>
      </c>
      <c r="D2005" s="44" t="s">
        <v>24</v>
      </c>
      <c r="E2005" s="44"/>
      <c r="F2005" s="44">
        <v>20</v>
      </c>
      <c r="G2005" s="44"/>
      <c r="H2005" s="48" t="s">
        <v>478</v>
      </c>
      <c r="I2005" s="108">
        <v>1</v>
      </c>
      <c r="J2005" s="109">
        <f t="shared" si="238"/>
        <v>50</v>
      </c>
      <c r="K2005" t="e">
        <f t="shared" si="239"/>
        <v>#DIV/0!</v>
      </c>
      <c r="L2005" t="e">
        <f t="shared" si="240"/>
        <v>#DIV/0!</v>
      </c>
      <c r="M2005" t="e">
        <f t="shared" si="241"/>
        <v>#DIV/0!</v>
      </c>
    </row>
    <row r="2006" spans="1:13" x14ac:dyDescent="0.25">
      <c r="A2006" s="44" t="s">
        <v>476</v>
      </c>
      <c r="B2006" s="105">
        <v>0.46319444444444446</v>
      </c>
      <c r="C2006" s="44" t="s">
        <v>477</v>
      </c>
      <c r="D2006" s="44" t="s">
        <v>459</v>
      </c>
      <c r="E2006" s="44"/>
      <c r="F2006" s="44">
        <v>20</v>
      </c>
      <c r="G2006" s="44"/>
      <c r="H2006" s="48" t="s">
        <v>478</v>
      </c>
      <c r="I2006" s="108">
        <v>4</v>
      </c>
      <c r="J2006" s="109">
        <f t="shared" si="238"/>
        <v>200</v>
      </c>
      <c r="K2006" t="e">
        <f t="shared" si="239"/>
        <v>#DIV/0!</v>
      </c>
      <c r="L2006" t="e">
        <f t="shared" si="240"/>
        <v>#DIV/0!</v>
      </c>
      <c r="M2006" t="e">
        <f t="shared" si="241"/>
        <v>#DIV/0!</v>
      </c>
    </row>
    <row r="2007" spans="1:13" x14ac:dyDescent="0.25">
      <c r="A2007" s="44" t="s">
        <v>476</v>
      </c>
      <c r="B2007" s="105">
        <v>0.46527777777777773</v>
      </c>
      <c r="C2007" s="44" t="s">
        <v>477</v>
      </c>
      <c r="D2007" s="44" t="s">
        <v>459</v>
      </c>
      <c r="E2007" s="44"/>
      <c r="F2007" s="44">
        <v>20</v>
      </c>
      <c r="G2007" s="44"/>
      <c r="H2007" s="48" t="s">
        <v>478</v>
      </c>
      <c r="I2007" s="108">
        <v>1</v>
      </c>
      <c r="J2007" s="109">
        <f t="shared" ref="J2007:J2015" si="242">(I2007/(F2007/5000))*(1/5000)*1000</f>
        <v>50</v>
      </c>
      <c r="K2007" t="e">
        <f t="shared" si="239"/>
        <v>#DIV/0!</v>
      </c>
      <c r="L2007" t="e">
        <f t="shared" si="240"/>
        <v>#DIV/0!</v>
      </c>
      <c r="M2007" t="e">
        <f t="shared" si="241"/>
        <v>#DIV/0!</v>
      </c>
    </row>
    <row r="2008" spans="1:13" x14ac:dyDescent="0.25">
      <c r="A2008" s="44" t="s">
        <v>476</v>
      </c>
      <c r="B2008" s="105">
        <v>0.5083333333333333</v>
      </c>
      <c r="C2008" s="44" t="s">
        <v>477</v>
      </c>
      <c r="D2008" s="44" t="s">
        <v>24</v>
      </c>
      <c r="E2008" s="44"/>
      <c r="F2008" s="44">
        <v>20</v>
      </c>
      <c r="G2008" s="44"/>
      <c r="H2008" s="48" t="s">
        <v>478</v>
      </c>
      <c r="I2008" s="108">
        <v>1</v>
      </c>
      <c r="J2008" s="109">
        <f t="shared" si="242"/>
        <v>50</v>
      </c>
      <c r="K2008" t="e">
        <f t="shared" si="239"/>
        <v>#DIV/0!</v>
      </c>
      <c r="L2008" t="e">
        <f t="shared" si="240"/>
        <v>#DIV/0!</v>
      </c>
      <c r="M2008" t="e">
        <f t="shared" si="241"/>
        <v>#DIV/0!</v>
      </c>
    </row>
    <row r="2009" spans="1:13" x14ac:dyDescent="0.25">
      <c r="A2009" s="44" t="s">
        <v>476</v>
      </c>
      <c r="B2009" s="105">
        <v>0.5083333333333333</v>
      </c>
      <c r="C2009" s="44" t="s">
        <v>477</v>
      </c>
      <c r="D2009" s="44" t="s">
        <v>24</v>
      </c>
      <c r="E2009" s="44"/>
      <c r="F2009" s="44">
        <v>20</v>
      </c>
      <c r="G2009" s="44"/>
      <c r="H2009" s="48" t="s">
        <v>327</v>
      </c>
      <c r="I2009" s="108">
        <v>1</v>
      </c>
      <c r="J2009" s="109">
        <f t="shared" si="242"/>
        <v>50</v>
      </c>
      <c r="K2009" t="e">
        <f t="shared" si="239"/>
        <v>#DIV/0!</v>
      </c>
      <c r="L2009" t="e">
        <f t="shared" si="240"/>
        <v>#DIV/0!</v>
      </c>
      <c r="M2009" t="e">
        <f t="shared" si="241"/>
        <v>#DIV/0!</v>
      </c>
    </row>
    <row r="2010" spans="1:13" x14ac:dyDescent="0.25">
      <c r="A2010" s="44" t="s">
        <v>476</v>
      </c>
      <c r="B2010" s="105">
        <v>0.5083333333333333</v>
      </c>
      <c r="C2010" s="44" t="s">
        <v>477</v>
      </c>
      <c r="D2010" s="44" t="s">
        <v>24</v>
      </c>
      <c r="E2010" s="44"/>
      <c r="F2010" s="44">
        <v>20</v>
      </c>
      <c r="G2010" s="44"/>
      <c r="H2010" s="48" t="s">
        <v>483</v>
      </c>
      <c r="I2010" s="108">
        <v>1</v>
      </c>
      <c r="J2010" s="109">
        <f t="shared" si="242"/>
        <v>50</v>
      </c>
      <c r="K2010" t="e">
        <f t="shared" si="239"/>
        <v>#DIV/0!</v>
      </c>
      <c r="L2010" t="e">
        <f t="shared" si="240"/>
        <v>#DIV/0!</v>
      </c>
      <c r="M2010" t="e">
        <f t="shared" si="241"/>
        <v>#DIV/0!</v>
      </c>
    </row>
    <row r="2011" spans="1:13" x14ac:dyDescent="0.25">
      <c r="A2011" s="44" t="s">
        <v>476</v>
      </c>
      <c r="B2011" s="105">
        <v>0.51041666666666663</v>
      </c>
      <c r="C2011" s="44" t="s">
        <v>477</v>
      </c>
      <c r="D2011" s="44" t="s">
        <v>459</v>
      </c>
      <c r="E2011" s="44"/>
      <c r="F2011" s="44">
        <v>20</v>
      </c>
      <c r="G2011" s="44"/>
      <c r="H2011" s="48" t="s">
        <v>478</v>
      </c>
      <c r="I2011" s="108">
        <v>1</v>
      </c>
      <c r="J2011" s="109">
        <f t="shared" si="242"/>
        <v>50</v>
      </c>
      <c r="K2011" t="e">
        <f t="shared" si="239"/>
        <v>#DIV/0!</v>
      </c>
      <c r="L2011" t="e">
        <f t="shared" si="240"/>
        <v>#DIV/0!</v>
      </c>
      <c r="M2011" t="e">
        <f t="shared" si="241"/>
        <v>#DIV/0!</v>
      </c>
    </row>
    <row r="2012" spans="1:13" x14ac:dyDescent="0.25">
      <c r="A2012" s="44" t="s">
        <v>476</v>
      </c>
      <c r="B2012" s="105">
        <v>0.54166666666666663</v>
      </c>
      <c r="C2012" s="44" t="s">
        <v>477</v>
      </c>
      <c r="D2012" s="44" t="s">
        <v>24</v>
      </c>
      <c r="E2012" s="44"/>
      <c r="F2012" s="44">
        <v>20</v>
      </c>
      <c r="G2012" s="44"/>
      <c r="H2012" s="48" t="s">
        <v>330</v>
      </c>
      <c r="I2012" s="108">
        <v>1</v>
      </c>
      <c r="J2012" s="109">
        <f t="shared" si="242"/>
        <v>50</v>
      </c>
      <c r="K2012" t="e">
        <f t="shared" si="239"/>
        <v>#DIV/0!</v>
      </c>
      <c r="L2012" t="e">
        <f t="shared" si="240"/>
        <v>#DIV/0!</v>
      </c>
      <c r="M2012" t="e">
        <f t="shared" si="241"/>
        <v>#DIV/0!</v>
      </c>
    </row>
    <row r="2013" spans="1:13" x14ac:dyDescent="0.25">
      <c r="A2013" s="44" t="s">
        <v>476</v>
      </c>
      <c r="B2013" s="105">
        <v>0.54166666666666663</v>
      </c>
      <c r="C2013" s="44" t="s">
        <v>477</v>
      </c>
      <c r="D2013" s="44" t="s">
        <v>24</v>
      </c>
      <c r="E2013" s="44"/>
      <c r="F2013" s="44">
        <v>20</v>
      </c>
      <c r="G2013" s="44"/>
      <c r="H2013" s="48" t="s">
        <v>327</v>
      </c>
      <c r="I2013" s="108">
        <v>1</v>
      </c>
      <c r="J2013" s="109">
        <f t="shared" si="242"/>
        <v>50</v>
      </c>
      <c r="K2013" t="e">
        <f t="shared" si="239"/>
        <v>#DIV/0!</v>
      </c>
      <c r="L2013" t="e">
        <f t="shared" si="240"/>
        <v>#DIV/0!</v>
      </c>
      <c r="M2013" t="e">
        <f t="shared" si="241"/>
        <v>#DIV/0!</v>
      </c>
    </row>
    <row r="2014" spans="1:13" x14ac:dyDescent="0.25">
      <c r="A2014" s="44" t="s">
        <v>476</v>
      </c>
      <c r="B2014" s="105">
        <v>0.54166666666666663</v>
      </c>
      <c r="C2014" s="44" t="s">
        <v>477</v>
      </c>
      <c r="D2014" s="44" t="s">
        <v>24</v>
      </c>
      <c r="E2014" s="44"/>
      <c r="F2014" s="44">
        <v>20</v>
      </c>
      <c r="G2014" s="44"/>
      <c r="H2014" s="48" t="s">
        <v>478</v>
      </c>
      <c r="I2014" s="108">
        <v>3</v>
      </c>
      <c r="J2014" s="109">
        <f t="shared" si="242"/>
        <v>150</v>
      </c>
      <c r="K2014" t="e">
        <f t="shared" si="239"/>
        <v>#DIV/0!</v>
      </c>
      <c r="L2014" t="e">
        <f t="shared" si="240"/>
        <v>#DIV/0!</v>
      </c>
      <c r="M2014" t="e">
        <f t="shared" si="241"/>
        <v>#DIV/0!</v>
      </c>
    </row>
    <row r="2015" spans="1:13" x14ac:dyDescent="0.25">
      <c r="A2015" s="44" t="s">
        <v>476</v>
      </c>
      <c r="B2015" s="105">
        <v>0.54166666666666663</v>
      </c>
      <c r="C2015" s="44" t="s">
        <v>477</v>
      </c>
      <c r="D2015" s="44" t="s">
        <v>459</v>
      </c>
      <c r="E2015" s="44"/>
      <c r="F2015" s="44">
        <v>20</v>
      </c>
      <c r="G2015" s="44"/>
      <c r="H2015" s="48" t="s">
        <v>478</v>
      </c>
      <c r="I2015" s="108">
        <v>7</v>
      </c>
      <c r="J2015" s="109">
        <f t="shared" si="242"/>
        <v>350.00000000000006</v>
      </c>
      <c r="K2015" t="e">
        <f t="shared" si="239"/>
        <v>#DIV/0!</v>
      </c>
      <c r="L2015" t="e">
        <f t="shared" si="240"/>
        <v>#DIV/0!</v>
      </c>
      <c r="M2015" t="e">
        <f t="shared" si="241"/>
        <v>#DIV/0!</v>
      </c>
    </row>
    <row r="2016" spans="1:13" x14ac:dyDescent="0.25">
      <c r="A2016" s="44" t="s">
        <v>100</v>
      </c>
      <c r="B2016" s="105">
        <v>0.33333333333333331</v>
      </c>
      <c r="C2016" s="44" t="s">
        <v>23</v>
      </c>
      <c r="D2016" s="44" t="s">
        <v>24</v>
      </c>
      <c r="E2016" s="44">
        <v>5000</v>
      </c>
      <c r="F2016" s="44">
        <v>1</v>
      </c>
      <c r="G2016" s="44">
        <f>F2016/1000</f>
        <v>1E-3</v>
      </c>
      <c r="H2016" s="44" t="s">
        <v>40</v>
      </c>
      <c r="I2016" s="44">
        <v>1</v>
      </c>
      <c r="J2016" s="106">
        <f>(I2016/G2016)*(1/5000)*1000</f>
        <v>200</v>
      </c>
      <c r="K2016">
        <f t="shared" si="239"/>
        <v>5000</v>
      </c>
      <c r="L2016">
        <f t="shared" si="240"/>
        <v>5</v>
      </c>
      <c r="M2016">
        <f t="shared" si="241"/>
        <v>5000</v>
      </c>
    </row>
    <row r="2017" spans="1:13" x14ac:dyDescent="0.25">
      <c r="A2017" s="44" t="s">
        <v>580</v>
      </c>
      <c r="B2017" s="105">
        <v>0.3125</v>
      </c>
      <c r="C2017" s="44" t="s">
        <v>486</v>
      </c>
      <c r="D2017" s="44" t="s">
        <v>24</v>
      </c>
      <c r="E2017" s="44"/>
      <c r="F2017" s="48">
        <v>20</v>
      </c>
      <c r="G2017" s="44"/>
      <c r="H2017" s="48" t="s">
        <v>457</v>
      </c>
      <c r="I2017" s="108">
        <v>296</v>
      </c>
      <c r="J2017" s="109">
        <f>(I2017/(F2017/5000))*(1/5000)*1000</f>
        <v>14800</v>
      </c>
      <c r="K2017" t="e">
        <f t="shared" si="239"/>
        <v>#DIV/0!</v>
      </c>
      <c r="L2017" t="e">
        <f t="shared" si="240"/>
        <v>#DIV/0!</v>
      </c>
      <c r="M2017" t="e">
        <f t="shared" si="241"/>
        <v>#DIV/0!</v>
      </c>
    </row>
    <row r="2018" spans="1:13" x14ac:dyDescent="0.25">
      <c r="A2018" s="44" t="s">
        <v>580</v>
      </c>
      <c r="B2018" s="105">
        <v>0.70833333333333337</v>
      </c>
      <c r="C2018" s="44" t="s">
        <v>486</v>
      </c>
      <c r="D2018" s="44" t="s">
        <v>24</v>
      </c>
      <c r="E2018" s="44"/>
      <c r="F2018" s="48">
        <v>20</v>
      </c>
      <c r="G2018" s="44"/>
      <c r="H2018" s="48" t="s">
        <v>457</v>
      </c>
      <c r="I2018" s="108">
        <v>208</v>
      </c>
      <c r="J2018" s="109">
        <f>(I2018/(F2018/5000))*(1/5000)*1000</f>
        <v>10400</v>
      </c>
      <c r="K2018" t="e">
        <f t="shared" si="239"/>
        <v>#DIV/0!</v>
      </c>
      <c r="L2018" t="e">
        <f t="shared" si="240"/>
        <v>#DIV/0!</v>
      </c>
      <c r="M2018" t="e">
        <f t="shared" si="241"/>
        <v>#DIV/0!</v>
      </c>
    </row>
    <row r="2019" spans="1:13" x14ac:dyDescent="0.25">
      <c r="A2019" s="44" t="s">
        <v>622</v>
      </c>
      <c r="B2019" s="105">
        <v>0.32291666666666669</v>
      </c>
      <c r="C2019" s="44" t="s">
        <v>23</v>
      </c>
      <c r="D2019" s="44" t="s">
        <v>24</v>
      </c>
      <c r="E2019" s="44"/>
      <c r="F2019" s="44">
        <v>20</v>
      </c>
      <c r="G2019" s="44"/>
      <c r="H2019" s="44" t="s">
        <v>457</v>
      </c>
      <c r="I2019" s="44">
        <v>309</v>
      </c>
      <c r="J2019" s="109">
        <f>(I2019/(F2019/5000))*(1/5000)*1000</f>
        <v>15450.000000000002</v>
      </c>
      <c r="K2019" t="e">
        <f t="shared" si="239"/>
        <v>#DIV/0!</v>
      </c>
      <c r="L2019" t="e">
        <f t="shared" si="240"/>
        <v>#DIV/0!</v>
      </c>
      <c r="M2019" t="e">
        <f t="shared" si="241"/>
        <v>#DIV/0!</v>
      </c>
    </row>
    <row r="2020" spans="1:13" x14ac:dyDescent="0.25">
      <c r="A2020" s="44" t="s">
        <v>622</v>
      </c>
      <c r="B2020" s="105">
        <v>0.66666666666666663</v>
      </c>
      <c r="C2020" s="44" t="s">
        <v>486</v>
      </c>
      <c r="D2020" s="44" t="s">
        <v>24</v>
      </c>
      <c r="E2020" s="44"/>
      <c r="F2020" s="44">
        <v>20</v>
      </c>
      <c r="G2020" s="44"/>
      <c r="H2020" s="44" t="s">
        <v>457</v>
      </c>
      <c r="I2020" s="44">
        <v>154</v>
      </c>
      <c r="J2020" s="109">
        <f>(I2020/(F2020/5000))*(1/5000)*1000</f>
        <v>7700</v>
      </c>
      <c r="K2020" t="e">
        <f t="shared" si="239"/>
        <v>#DIV/0!</v>
      </c>
      <c r="L2020" t="e">
        <f t="shared" si="240"/>
        <v>#DIV/0!</v>
      </c>
      <c r="M2020" t="e">
        <f t="shared" si="241"/>
        <v>#DIV/0!</v>
      </c>
    </row>
    <row r="2021" spans="1:13" x14ac:dyDescent="0.25">
      <c r="A2021" s="44" t="s">
        <v>137</v>
      </c>
      <c r="B2021" s="105">
        <v>0.33333333333333331</v>
      </c>
      <c r="C2021" s="44" t="s">
        <v>23</v>
      </c>
      <c r="D2021" s="44" t="s">
        <v>24</v>
      </c>
      <c r="E2021" s="44">
        <v>5000</v>
      </c>
      <c r="F2021" s="44">
        <v>1</v>
      </c>
      <c r="G2021" s="44">
        <f t="shared" ref="G2021:G2027" si="243">F2021/1000</f>
        <v>1E-3</v>
      </c>
      <c r="H2021" s="44" t="s">
        <v>35</v>
      </c>
      <c r="I2021" s="44">
        <v>3</v>
      </c>
      <c r="J2021" s="106">
        <f t="shared" ref="J2021:J2027" si="244">(I2021/G2021)*(1/5000)*1000</f>
        <v>600</v>
      </c>
      <c r="K2021">
        <f t="shared" si="239"/>
        <v>15000</v>
      </c>
      <c r="L2021">
        <f t="shared" si="240"/>
        <v>15</v>
      </c>
      <c r="M2021">
        <f t="shared" si="241"/>
        <v>15000</v>
      </c>
    </row>
    <row r="2022" spans="1:13" x14ac:dyDescent="0.25">
      <c r="A2022" s="44" t="s">
        <v>137</v>
      </c>
      <c r="B2022" s="105">
        <v>0.33333333333333331</v>
      </c>
      <c r="C2022" s="44" t="s">
        <v>23</v>
      </c>
      <c r="D2022" s="44" t="s">
        <v>24</v>
      </c>
      <c r="E2022" s="44">
        <v>5000</v>
      </c>
      <c r="F2022" s="44">
        <v>1</v>
      </c>
      <c r="G2022" s="44">
        <f t="shared" si="243"/>
        <v>1E-3</v>
      </c>
      <c r="H2022" s="44" t="s">
        <v>28</v>
      </c>
      <c r="I2022" s="44">
        <v>2</v>
      </c>
      <c r="J2022" s="106">
        <f t="shared" si="244"/>
        <v>400</v>
      </c>
      <c r="K2022">
        <f t="shared" si="239"/>
        <v>10000</v>
      </c>
      <c r="L2022">
        <f t="shared" si="240"/>
        <v>10</v>
      </c>
      <c r="M2022">
        <f t="shared" si="241"/>
        <v>10000</v>
      </c>
    </row>
    <row r="2023" spans="1:13" x14ac:dyDescent="0.25">
      <c r="A2023" s="44" t="s">
        <v>137</v>
      </c>
      <c r="B2023" s="105">
        <v>0.33333333333333331</v>
      </c>
      <c r="C2023" s="44" t="s">
        <v>23</v>
      </c>
      <c r="D2023" s="44" t="s">
        <v>24</v>
      </c>
      <c r="E2023" s="44">
        <v>5000</v>
      </c>
      <c r="F2023" s="44">
        <v>1</v>
      </c>
      <c r="G2023" s="44">
        <f t="shared" si="243"/>
        <v>1E-3</v>
      </c>
      <c r="H2023" s="44" t="s">
        <v>30</v>
      </c>
      <c r="I2023" s="44">
        <v>3</v>
      </c>
      <c r="J2023" s="106">
        <f t="shared" si="244"/>
        <v>600</v>
      </c>
      <c r="K2023">
        <f t="shared" si="239"/>
        <v>15000</v>
      </c>
      <c r="L2023">
        <f t="shared" si="240"/>
        <v>15</v>
      </c>
      <c r="M2023">
        <f t="shared" si="241"/>
        <v>15000</v>
      </c>
    </row>
    <row r="2024" spans="1:13" x14ac:dyDescent="0.25">
      <c r="A2024" s="44" t="s">
        <v>137</v>
      </c>
      <c r="B2024" s="105">
        <v>0.33333333333333331</v>
      </c>
      <c r="C2024" s="44" t="s">
        <v>23</v>
      </c>
      <c r="D2024" s="44" t="s">
        <v>24</v>
      </c>
      <c r="E2024" s="44">
        <v>5000</v>
      </c>
      <c r="F2024" s="44">
        <v>1</v>
      </c>
      <c r="G2024" s="44">
        <f t="shared" si="243"/>
        <v>1E-3</v>
      </c>
      <c r="H2024" s="44" t="s">
        <v>77</v>
      </c>
      <c r="I2024" s="44">
        <v>1</v>
      </c>
      <c r="J2024" s="106">
        <f t="shared" si="244"/>
        <v>200</v>
      </c>
      <c r="K2024">
        <f t="shared" si="239"/>
        <v>5000</v>
      </c>
      <c r="L2024">
        <f t="shared" si="240"/>
        <v>5</v>
      </c>
      <c r="M2024">
        <f t="shared" si="241"/>
        <v>5000</v>
      </c>
    </row>
    <row r="2025" spans="1:13" x14ac:dyDescent="0.25">
      <c r="A2025" s="44" t="s">
        <v>137</v>
      </c>
      <c r="B2025" s="105">
        <v>0.33333333333333331</v>
      </c>
      <c r="C2025" s="44" t="s">
        <v>23</v>
      </c>
      <c r="D2025" s="44" t="s">
        <v>24</v>
      </c>
      <c r="E2025" s="44">
        <v>5000</v>
      </c>
      <c r="F2025" s="44">
        <v>1</v>
      </c>
      <c r="G2025" s="44">
        <f t="shared" si="243"/>
        <v>1E-3</v>
      </c>
      <c r="H2025" s="44" t="s">
        <v>33</v>
      </c>
      <c r="I2025" s="44">
        <v>1</v>
      </c>
      <c r="J2025" s="106">
        <f t="shared" si="244"/>
        <v>200</v>
      </c>
      <c r="K2025">
        <f t="shared" si="239"/>
        <v>5000</v>
      </c>
      <c r="L2025">
        <f t="shared" si="240"/>
        <v>5</v>
      </c>
      <c r="M2025">
        <f t="shared" si="241"/>
        <v>5000</v>
      </c>
    </row>
    <row r="2026" spans="1:13" x14ac:dyDescent="0.25">
      <c r="A2026" s="44" t="s">
        <v>194</v>
      </c>
      <c r="B2026" s="105">
        <v>0.33333333333333331</v>
      </c>
      <c r="C2026" s="44" t="s">
        <v>23</v>
      </c>
      <c r="D2026" s="44" t="s">
        <v>24</v>
      </c>
      <c r="E2026" s="44">
        <v>5000</v>
      </c>
      <c r="F2026" s="44">
        <v>1</v>
      </c>
      <c r="G2026" s="44">
        <f t="shared" si="243"/>
        <v>1E-3</v>
      </c>
      <c r="H2026" s="44" t="s">
        <v>26</v>
      </c>
      <c r="I2026" s="44">
        <v>2</v>
      </c>
      <c r="J2026" s="106">
        <f t="shared" si="244"/>
        <v>400</v>
      </c>
      <c r="K2026">
        <f t="shared" si="239"/>
        <v>10000</v>
      </c>
      <c r="L2026">
        <f t="shared" si="240"/>
        <v>10</v>
      </c>
      <c r="M2026">
        <f t="shared" si="241"/>
        <v>10000</v>
      </c>
    </row>
    <row r="2027" spans="1:13" x14ac:dyDescent="0.25">
      <c r="A2027" s="44" t="s">
        <v>194</v>
      </c>
      <c r="B2027" s="105">
        <v>0.33333333333333331</v>
      </c>
      <c r="C2027" s="44" t="s">
        <v>23</v>
      </c>
      <c r="D2027" s="44" t="s">
        <v>24</v>
      </c>
      <c r="E2027" s="44">
        <v>5000</v>
      </c>
      <c r="F2027" s="44">
        <v>1</v>
      </c>
      <c r="G2027" s="44">
        <f t="shared" si="243"/>
        <v>1E-3</v>
      </c>
      <c r="H2027" s="44" t="s">
        <v>191</v>
      </c>
      <c r="I2027" s="44">
        <v>2</v>
      </c>
      <c r="J2027" s="106">
        <f t="shared" si="244"/>
        <v>400</v>
      </c>
      <c r="K2027">
        <f t="shared" si="239"/>
        <v>10000</v>
      </c>
      <c r="L2027">
        <f t="shared" si="240"/>
        <v>10</v>
      </c>
      <c r="M2027">
        <f t="shared" si="241"/>
        <v>10000</v>
      </c>
    </row>
    <row r="2028" spans="1:13" x14ac:dyDescent="0.25">
      <c r="A2028" s="65" t="s">
        <v>763</v>
      </c>
      <c r="B2028" s="74">
        <v>0.33333333333333298</v>
      </c>
      <c r="C2028" s="65" t="s">
        <v>23</v>
      </c>
      <c r="D2028" s="65" t="s">
        <v>24</v>
      </c>
      <c r="E2028" s="65">
        <v>5000</v>
      </c>
      <c r="F2028" s="65">
        <v>1</v>
      </c>
      <c r="G2028" s="65">
        <v>1E-3</v>
      </c>
      <c r="H2028" s="65" t="s">
        <v>26</v>
      </c>
      <c r="I2028" s="75">
        <v>2</v>
      </c>
      <c r="J2028" s="75">
        <f>(I2028/G2028)*(1/E2028)*1000</f>
        <v>400</v>
      </c>
      <c r="K2028">
        <f t="shared" si="239"/>
        <v>10000</v>
      </c>
      <c r="L2028">
        <f t="shared" si="240"/>
        <v>10</v>
      </c>
      <c r="M2028">
        <f t="shared" si="241"/>
        <v>10000</v>
      </c>
    </row>
    <row r="2029" spans="1:13" x14ac:dyDescent="0.25">
      <c r="A2029" s="65" t="s">
        <v>763</v>
      </c>
      <c r="B2029" s="74">
        <v>0.33333333333333331</v>
      </c>
      <c r="C2029" s="65" t="s">
        <v>23</v>
      </c>
      <c r="D2029" s="65" t="s">
        <v>24</v>
      </c>
      <c r="E2029" s="65">
        <v>5000</v>
      </c>
      <c r="F2029" s="65">
        <v>1</v>
      </c>
      <c r="G2029" s="65">
        <v>1E-3</v>
      </c>
      <c r="H2029" s="65" t="s">
        <v>733</v>
      </c>
      <c r="I2029" s="75">
        <v>1</v>
      </c>
      <c r="J2029" s="75">
        <f>(I2029/G2029)*(1/E2029)*1000</f>
        <v>200</v>
      </c>
      <c r="K2029">
        <f t="shared" si="239"/>
        <v>5000</v>
      </c>
      <c r="L2029">
        <f t="shared" si="240"/>
        <v>5</v>
      </c>
      <c r="M2029">
        <f t="shared" si="241"/>
        <v>5000</v>
      </c>
    </row>
    <row r="2030" spans="1:13" x14ac:dyDescent="0.25">
      <c r="A2030" s="44" t="s">
        <v>220</v>
      </c>
      <c r="B2030" s="105">
        <v>0.33333333333333331</v>
      </c>
      <c r="C2030" s="44" t="s">
        <v>23</v>
      </c>
      <c r="D2030" s="44" t="s">
        <v>24</v>
      </c>
      <c r="E2030" s="44">
        <v>5000</v>
      </c>
      <c r="F2030" s="44">
        <v>1</v>
      </c>
      <c r="G2030" s="44">
        <f>F2030/1000</f>
        <v>1E-3</v>
      </c>
      <c r="H2030" s="44" t="s">
        <v>26</v>
      </c>
      <c r="I2030" s="44">
        <v>1</v>
      </c>
      <c r="J2030" s="106">
        <f>(I2030/G2030)*(1/5000)*1000</f>
        <v>200</v>
      </c>
      <c r="K2030">
        <f t="shared" si="239"/>
        <v>5000</v>
      </c>
      <c r="L2030">
        <f t="shared" si="240"/>
        <v>5</v>
      </c>
      <c r="M2030">
        <f t="shared" si="241"/>
        <v>5000</v>
      </c>
    </row>
    <row r="2031" spans="1:13" x14ac:dyDescent="0.25">
      <c r="A2031" s="44" t="s">
        <v>220</v>
      </c>
      <c r="B2031" s="105">
        <v>0.33333333333333331</v>
      </c>
      <c r="C2031" s="44" t="s">
        <v>23</v>
      </c>
      <c r="D2031" s="44" t="s">
        <v>24</v>
      </c>
      <c r="E2031" s="44">
        <v>5000</v>
      </c>
      <c r="F2031" s="44">
        <v>1</v>
      </c>
      <c r="G2031" s="44">
        <f>F2031/1000</f>
        <v>1E-3</v>
      </c>
      <c r="H2031" s="44" t="s">
        <v>27</v>
      </c>
      <c r="I2031" s="44">
        <v>1</v>
      </c>
      <c r="J2031" s="106">
        <f>(I2031/G2031)*(1/5000)*1000</f>
        <v>200</v>
      </c>
      <c r="K2031">
        <f t="shared" si="239"/>
        <v>5000</v>
      </c>
      <c r="L2031">
        <f t="shared" si="240"/>
        <v>5</v>
      </c>
      <c r="M2031">
        <f t="shared" si="241"/>
        <v>5000</v>
      </c>
    </row>
    <row r="2032" spans="1:13" x14ac:dyDescent="0.25">
      <c r="A2032" s="44" t="s">
        <v>220</v>
      </c>
      <c r="B2032" s="105">
        <v>0.33333333333333331</v>
      </c>
      <c r="C2032" s="44" t="s">
        <v>23</v>
      </c>
      <c r="D2032" s="44" t="s">
        <v>24</v>
      </c>
      <c r="E2032" s="44">
        <v>5000</v>
      </c>
      <c r="F2032" s="44">
        <v>1</v>
      </c>
      <c r="G2032" s="44">
        <f>F2032/1000</f>
        <v>1E-3</v>
      </c>
      <c r="H2032" s="44" t="s">
        <v>30</v>
      </c>
      <c r="I2032" s="44">
        <v>1</v>
      </c>
      <c r="J2032" s="106">
        <f>(I2032/G2032)*(1/5000)*1000</f>
        <v>200</v>
      </c>
      <c r="K2032">
        <f t="shared" si="239"/>
        <v>5000</v>
      </c>
      <c r="L2032">
        <f t="shared" si="240"/>
        <v>5</v>
      </c>
      <c r="M2032">
        <f t="shared" si="241"/>
        <v>5000</v>
      </c>
    </row>
    <row r="2033" spans="1:13" x14ac:dyDescent="0.25">
      <c r="A2033" s="65" t="s">
        <v>717</v>
      </c>
      <c r="B2033" s="74">
        <v>0.33333333333333331</v>
      </c>
      <c r="C2033" s="65" t="s">
        <v>23</v>
      </c>
      <c r="D2033" s="65" t="s">
        <v>718</v>
      </c>
      <c r="E2033" s="65">
        <v>5000</v>
      </c>
      <c r="F2033" s="65">
        <v>1</v>
      </c>
      <c r="G2033" s="65">
        <v>1E-3</v>
      </c>
      <c r="H2033" s="65" t="s">
        <v>719</v>
      </c>
      <c r="I2033" s="75">
        <v>5</v>
      </c>
      <c r="J2033" s="75">
        <f>(I2033/G2033)*(1/E2033)*1000</f>
        <v>1000</v>
      </c>
      <c r="K2033">
        <f t="shared" si="239"/>
        <v>25000</v>
      </c>
      <c r="L2033">
        <f t="shared" si="240"/>
        <v>25</v>
      </c>
      <c r="M2033">
        <f t="shared" si="241"/>
        <v>25000</v>
      </c>
    </row>
    <row r="2034" spans="1:13" x14ac:dyDescent="0.25">
      <c r="A2034" s="65" t="s">
        <v>717</v>
      </c>
      <c r="B2034" s="74">
        <v>0.33333333333333331</v>
      </c>
      <c r="C2034" s="65" t="s">
        <v>23</v>
      </c>
      <c r="D2034" s="65" t="s">
        <v>718</v>
      </c>
      <c r="E2034" s="65">
        <v>5000</v>
      </c>
      <c r="F2034" s="65">
        <v>1</v>
      </c>
      <c r="G2034" s="65">
        <v>1E-3</v>
      </c>
      <c r="H2034" s="65" t="s">
        <v>27</v>
      </c>
      <c r="I2034" s="75">
        <v>1</v>
      </c>
      <c r="J2034" s="75">
        <f>(I2034/G2034)*(1/E2034)*1000</f>
        <v>200</v>
      </c>
      <c r="K2034">
        <f t="shared" si="239"/>
        <v>5000</v>
      </c>
      <c r="L2034">
        <f t="shared" si="240"/>
        <v>5</v>
      </c>
      <c r="M2034">
        <f t="shared" si="241"/>
        <v>5000</v>
      </c>
    </row>
    <row r="2035" spans="1:13" x14ac:dyDescent="0.25">
      <c r="A2035" s="65" t="s">
        <v>717</v>
      </c>
      <c r="B2035" s="74">
        <v>0.33333333333333331</v>
      </c>
      <c r="C2035" s="65" t="s">
        <v>23</v>
      </c>
      <c r="D2035" s="65" t="s">
        <v>718</v>
      </c>
      <c r="E2035" s="65">
        <v>5000</v>
      </c>
      <c r="F2035" s="65">
        <v>1</v>
      </c>
      <c r="G2035" s="65">
        <v>1E-3</v>
      </c>
      <c r="H2035" s="65" t="s">
        <v>162</v>
      </c>
      <c r="I2035" s="75">
        <v>2</v>
      </c>
      <c r="J2035" s="75">
        <f>(I2035/G2035)*(1/E2035)*1000</f>
        <v>400</v>
      </c>
      <c r="K2035">
        <f t="shared" si="239"/>
        <v>10000</v>
      </c>
      <c r="L2035">
        <f t="shared" si="240"/>
        <v>10</v>
      </c>
      <c r="M2035">
        <f t="shared" si="241"/>
        <v>10000</v>
      </c>
    </row>
    <row r="2036" spans="1:13" x14ac:dyDescent="0.25">
      <c r="A2036" s="65" t="s">
        <v>717</v>
      </c>
      <c r="B2036" s="74">
        <v>0.33333333333333331</v>
      </c>
      <c r="C2036" s="65" t="s">
        <v>23</v>
      </c>
      <c r="D2036" s="65" t="s">
        <v>718</v>
      </c>
      <c r="E2036" s="65">
        <v>5000</v>
      </c>
      <c r="F2036" s="65">
        <v>1</v>
      </c>
      <c r="G2036" s="65">
        <v>1E-3</v>
      </c>
      <c r="H2036" s="65" t="s">
        <v>722</v>
      </c>
      <c r="I2036" s="75">
        <v>1</v>
      </c>
      <c r="J2036" s="75">
        <f>(I2036/G2036)*(1/E2036)*1000</f>
        <v>200</v>
      </c>
      <c r="K2036">
        <f t="shared" si="239"/>
        <v>5000</v>
      </c>
      <c r="L2036">
        <f t="shared" si="240"/>
        <v>5</v>
      </c>
      <c r="M2036">
        <f t="shared" si="241"/>
        <v>5000</v>
      </c>
    </row>
    <row r="2037" spans="1:13" x14ac:dyDescent="0.25">
      <c r="A2037" s="44" t="s">
        <v>260</v>
      </c>
      <c r="B2037" s="105">
        <v>0.33333333333333331</v>
      </c>
      <c r="C2037" s="44" t="s">
        <v>23</v>
      </c>
      <c r="D2037" s="44" t="s">
        <v>24</v>
      </c>
      <c r="E2037" s="44">
        <v>5000</v>
      </c>
      <c r="F2037" s="44">
        <v>1</v>
      </c>
      <c r="G2037" s="44">
        <f>F2037/1000</f>
        <v>1E-3</v>
      </c>
      <c r="H2037" s="44" t="s">
        <v>35</v>
      </c>
      <c r="I2037" s="44">
        <v>2</v>
      </c>
      <c r="J2037" s="106">
        <f>(I2037/G2037)*(1/5000)*1000</f>
        <v>400</v>
      </c>
      <c r="K2037">
        <f t="shared" si="239"/>
        <v>10000</v>
      </c>
      <c r="L2037">
        <f t="shared" si="240"/>
        <v>10</v>
      </c>
      <c r="M2037">
        <f t="shared" si="241"/>
        <v>10000</v>
      </c>
    </row>
    <row r="2038" spans="1:13" x14ac:dyDescent="0.25">
      <c r="A2038" s="44" t="s">
        <v>260</v>
      </c>
      <c r="B2038" s="105">
        <v>0.33333333333333331</v>
      </c>
      <c r="C2038" s="44" t="s">
        <v>23</v>
      </c>
      <c r="D2038" s="44" t="s">
        <v>24</v>
      </c>
      <c r="E2038" s="44">
        <v>5000</v>
      </c>
      <c r="F2038" s="44">
        <v>1</v>
      </c>
      <c r="G2038" s="44">
        <f>F2038/1000</f>
        <v>1E-3</v>
      </c>
      <c r="H2038" s="44" t="s">
        <v>26</v>
      </c>
      <c r="I2038" s="44">
        <v>1</v>
      </c>
      <c r="J2038" s="106">
        <f>(I2038/G2038)*(1/5000)*1000</f>
        <v>200</v>
      </c>
      <c r="K2038">
        <f t="shared" si="239"/>
        <v>5000</v>
      </c>
      <c r="L2038">
        <f t="shared" si="240"/>
        <v>5</v>
      </c>
      <c r="M2038">
        <f t="shared" si="241"/>
        <v>5000</v>
      </c>
    </row>
    <row r="2039" spans="1:13" x14ac:dyDescent="0.25">
      <c r="A2039" s="44" t="s">
        <v>260</v>
      </c>
      <c r="B2039" s="105">
        <v>0.33333333333333331</v>
      </c>
      <c r="C2039" s="44" t="s">
        <v>23</v>
      </c>
      <c r="D2039" s="44" t="s">
        <v>24</v>
      </c>
      <c r="E2039" s="44">
        <v>5000</v>
      </c>
      <c r="F2039" s="44">
        <v>1</v>
      </c>
      <c r="G2039" s="44">
        <f>F2039/1000</f>
        <v>1E-3</v>
      </c>
      <c r="H2039" s="44" t="s">
        <v>84</v>
      </c>
      <c r="I2039" s="44">
        <v>2</v>
      </c>
      <c r="J2039" s="106">
        <f>(I2039/G2039)*(1/5000)*1000</f>
        <v>400</v>
      </c>
      <c r="K2039">
        <f t="shared" si="239"/>
        <v>10000</v>
      </c>
      <c r="L2039">
        <f t="shared" si="240"/>
        <v>10</v>
      </c>
      <c r="M2039">
        <f t="shared" si="241"/>
        <v>10000</v>
      </c>
    </row>
    <row r="2040" spans="1:13" x14ac:dyDescent="0.25">
      <c r="A2040" s="65" t="s">
        <v>376</v>
      </c>
      <c r="B2040" s="74">
        <v>0.33333333333333331</v>
      </c>
      <c r="C2040" s="65" t="s">
        <v>23</v>
      </c>
      <c r="D2040" s="65" t="s">
        <v>455</v>
      </c>
      <c r="E2040" s="65">
        <v>5000</v>
      </c>
      <c r="F2040" s="65">
        <v>20</v>
      </c>
      <c r="G2040" s="65">
        <f t="shared" ref="G2040:G2045" si="245">F2040/5000</f>
        <v>4.0000000000000001E-3</v>
      </c>
      <c r="H2040" s="65" t="s">
        <v>535</v>
      </c>
      <c r="I2040" s="75">
        <v>2</v>
      </c>
      <c r="J2040" s="75">
        <f t="shared" ref="J2040:J2045" si="246">(I2040/G2040)*(1/E2040)*1000</f>
        <v>100</v>
      </c>
      <c r="K2040">
        <f t="shared" si="239"/>
        <v>500</v>
      </c>
      <c r="L2040">
        <f t="shared" si="240"/>
        <v>10</v>
      </c>
      <c r="M2040">
        <f t="shared" si="241"/>
        <v>500</v>
      </c>
    </row>
    <row r="2041" spans="1:13" x14ac:dyDescent="0.25">
      <c r="A2041" s="65" t="s">
        <v>376</v>
      </c>
      <c r="B2041" s="74">
        <v>0.33333333333333331</v>
      </c>
      <c r="C2041" s="65" t="s">
        <v>23</v>
      </c>
      <c r="D2041" s="65" t="s">
        <v>455</v>
      </c>
      <c r="E2041" s="65">
        <v>5000</v>
      </c>
      <c r="F2041" s="65">
        <v>20</v>
      </c>
      <c r="G2041" s="65">
        <f t="shared" si="245"/>
        <v>4.0000000000000001E-3</v>
      </c>
      <c r="H2041" s="65" t="s">
        <v>334</v>
      </c>
      <c r="I2041" s="75">
        <v>13</v>
      </c>
      <c r="J2041" s="75">
        <f t="shared" si="246"/>
        <v>650</v>
      </c>
      <c r="K2041">
        <f t="shared" si="239"/>
        <v>3250</v>
      </c>
      <c r="L2041">
        <f t="shared" si="240"/>
        <v>65</v>
      </c>
      <c r="M2041">
        <f t="shared" si="241"/>
        <v>3250</v>
      </c>
    </row>
    <row r="2042" spans="1:13" x14ac:dyDescent="0.25">
      <c r="A2042" s="65" t="s">
        <v>376</v>
      </c>
      <c r="B2042" s="74">
        <v>0.33333333333333331</v>
      </c>
      <c r="C2042" s="65" t="s">
        <v>23</v>
      </c>
      <c r="D2042" s="65" t="s">
        <v>455</v>
      </c>
      <c r="E2042" s="65">
        <v>5000</v>
      </c>
      <c r="F2042" s="65">
        <v>20</v>
      </c>
      <c r="G2042" s="65">
        <f t="shared" si="245"/>
        <v>4.0000000000000001E-3</v>
      </c>
      <c r="H2042" s="65" t="s">
        <v>533</v>
      </c>
      <c r="I2042" s="75">
        <v>16</v>
      </c>
      <c r="J2042" s="75">
        <f t="shared" si="246"/>
        <v>800</v>
      </c>
      <c r="K2042">
        <f t="shared" si="239"/>
        <v>4000</v>
      </c>
      <c r="L2042">
        <f t="shared" si="240"/>
        <v>80</v>
      </c>
      <c r="M2042">
        <f t="shared" si="241"/>
        <v>4000</v>
      </c>
    </row>
    <row r="2043" spans="1:13" x14ac:dyDescent="0.25">
      <c r="A2043" s="65" t="s">
        <v>376</v>
      </c>
      <c r="B2043" s="74">
        <v>0.33333333333333331</v>
      </c>
      <c r="C2043" s="65" t="s">
        <v>23</v>
      </c>
      <c r="D2043" s="65" t="s">
        <v>455</v>
      </c>
      <c r="E2043" s="65">
        <v>5000</v>
      </c>
      <c r="F2043" s="65">
        <v>20</v>
      </c>
      <c r="G2043" s="65">
        <f t="shared" si="245"/>
        <v>4.0000000000000001E-3</v>
      </c>
      <c r="H2043" s="65" t="s">
        <v>35</v>
      </c>
      <c r="I2043" s="75">
        <v>11</v>
      </c>
      <c r="J2043" s="75">
        <f t="shared" si="246"/>
        <v>550</v>
      </c>
      <c r="K2043">
        <f t="shared" si="239"/>
        <v>2750</v>
      </c>
      <c r="L2043">
        <f t="shared" si="240"/>
        <v>55</v>
      </c>
      <c r="M2043">
        <f t="shared" si="241"/>
        <v>2750</v>
      </c>
    </row>
    <row r="2044" spans="1:13" x14ac:dyDescent="0.25">
      <c r="A2044" s="65" t="s">
        <v>376</v>
      </c>
      <c r="B2044" s="74">
        <v>0.33333333333333331</v>
      </c>
      <c r="C2044" s="65" t="s">
        <v>23</v>
      </c>
      <c r="D2044" s="65" t="s">
        <v>455</v>
      </c>
      <c r="E2044" s="65">
        <v>5000</v>
      </c>
      <c r="F2044" s="65">
        <v>20</v>
      </c>
      <c r="G2044" s="65">
        <f t="shared" si="245"/>
        <v>4.0000000000000001E-3</v>
      </c>
      <c r="H2044" s="65" t="s">
        <v>362</v>
      </c>
      <c r="I2044" s="75">
        <v>2</v>
      </c>
      <c r="J2044" s="75">
        <f t="shared" si="246"/>
        <v>100</v>
      </c>
      <c r="K2044">
        <f t="shared" si="239"/>
        <v>500</v>
      </c>
      <c r="L2044">
        <f t="shared" si="240"/>
        <v>10</v>
      </c>
      <c r="M2044">
        <f t="shared" si="241"/>
        <v>500</v>
      </c>
    </row>
    <row r="2045" spans="1:13" x14ac:dyDescent="0.25">
      <c r="A2045" s="65" t="s">
        <v>376</v>
      </c>
      <c r="B2045" s="74">
        <v>0.33333333333333331</v>
      </c>
      <c r="C2045" s="65" t="s">
        <v>23</v>
      </c>
      <c r="D2045" s="65" t="s">
        <v>455</v>
      </c>
      <c r="E2045" s="65">
        <v>5000</v>
      </c>
      <c r="F2045" s="65">
        <v>20</v>
      </c>
      <c r="G2045" s="65">
        <f t="shared" si="245"/>
        <v>4.0000000000000001E-3</v>
      </c>
      <c r="H2045" s="65" t="s">
        <v>537</v>
      </c>
      <c r="I2045" s="75">
        <v>2</v>
      </c>
      <c r="J2045" s="75">
        <f t="shared" si="246"/>
        <v>100</v>
      </c>
      <c r="K2045">
        <f t="shared" si="239"/>
        <v>500</v>
      </c>
      <c r="L2045">
        <f t="shared" si="240"/>
        <v>10</v>
      </c>
      <c r="M2045">
        <f t="shared" si="241"/>
        <v>500</v>
      </c>
    </row>
    <row r="2046" spans="1:13" x14ac:dyDescent="0.25">
      <c r="A2046" s="44" t="s">
        <v>282</v>
      </c>
      <c r="B2046" s="105">
        <v>0.33333333333333298</v>
      </c>
      <c r="C2046" s="44" t="s">
        <v>23</v>
      </c>
      <c r="D2046" s="44" t="s">
        <v>24</v>
      </c>
      <c r="E2046" s="44">
        <v>5000</v>
      </c>
      <c r="F2046" s="44">
        <v>1</v>
      </c>
      <c r="G2046" s="44">
        <f t="shared" ref="G2046:G2059" si="247">F2046/1000</f>
        <v>1E-3</v>
      </c>
      <c r="H2046" s="44" t="s">
        <v>35</v>
      </c>
      <c r="I2046" s="44">
        <v>6</v>
      </c>
      <c r="J2046" s="106">
        <f t="shared" ref="J2046:J2059" si="248">(I2046/G2046)*(1/5000)*1000</f>
        <v>1200</v>
      </c>
      <c r="K2046">
        <f t="shared" si="239"/>
        <v>30000</v>
      </c>
      <c r="L2046">
        <f t="shared" si="240"/>
        <v>30</v>
      </c>
      <c r="M2046">
        <f t="shared" si="241"/>
        <v>30000</v>
      </c>
    </row>
    <row r="2047" spans="1:13" x14ac:dyDescent="0.25">
      <c r="A2047" s="44" t="s">
        <v>282</v>
      </c>
      <c r="B2047" s="105">
        <v>0.33333333333333298</v>
      </c>
      <c r="C2047" s="44" t="s">
        <v>23</v>
      </c>
      <c r="D2047" s="44" t="s">
        <v>24</v>
      </c>
      <c r="E2047" s="44">
        <v>5000</v>
      </c>
      <c r="F2047" s="44">
        <v>1</v>
      </c>
      <c r="G2047" s="44">
        <f t="shared" si="247"/>
        <v>1E-3</v>
      </c>
      <c r="H2047" s="44" t="s">
        <v>26</v>
      </c>
      <c r="I2047" s="44">
        <v>18</v>
      </c>
      <c r="J2047" s="106">
        <f t="shared" si="248"/>
        <v>3600</v>
      </c>
      <c r="K2047">
        <f t="shared" si="239"/>
        <v>90000</v>
      </c>
      <c r="L2047">
        <f t="shared" si="240"/>
        <v>90</v>
      </c>
      <c r="M2047">
        <f t="shared" si="241"/>
        <v>90000</v>
      </c>
    </row>
    <row r="2048" spans="1:13" x14ac:dyDescent="0.25">
      <c r="A2048" s="44" t="s">
        <v>282</v>
      </c>
      <c r="B2048" s="105">
        <v>0.33333333333333298</v>
      </c>
      <c r="C2048" s="44" t="s">
        <v>23</v>
      </c>
      <c r="D2048" s="44" t="s">
        <v>24</v>
      </c>
      <c r="E2048" s="44">
        <v>5000</v>
      </c>
      <c r="F2048" s="44">
        <v>1</v>
      </c>
      <c r="G2048" s="44">
        <f t="shared" si="247"/>
        <v>1E-3</v>
      </c>
      <c r="H2048" s="44" t="s">
        <v>27</v>
      </c>
      <c r="I2048" s="44">
        <v>1</v>
      </c>
      <c r="J2048" s="106">
        <f t="shared" si="248"/>
        <v>200</v>
      </c>
      <c r="K2048">
        <f t="shared" si="239"/>
        <v>5000</v>
      </c>
      <c r="L2048">
        <f t="shared" si="240"/>
        <v>5</v>
      </c>
      <c r="M2048">
        <f t="shared" si="241"/>
        <v>5000</v>
      </c>
    </row>
    <row r="2049" spans="1:13" x14ac:dyDescent="0.25">
      <c r="A2049" s="44" t="s">
        <v>282</v>
      </c>
      <c r="B2049" s="105">
        <v>0.33333333333333298</v>
      </c>
      <c r="C2049" s="44" t="s">
        <v>23</v>
      </c>
      <c r="D2049" s="44" t="s">
        <v>24</v>
      </c>
      <c r="E2049" s="44">
        <v>5000</v>
      </c>
      <c r="F2049" s="44">
        <v>1</v>
      </c>
      <c r="G2049" s="44">
        <f t="shared" si="247"/>
        <v>1E-3</v>
      </c>
      <c r="H2049" s="44" t="s">
        <v>191</v>
      </c>
      <c r="I2049" s="44">
        <v>1</v>
      </c>
      <c r="J2049" s="106">
        <f t="shared" si="248"/>
        <v>200</v>
      </c>
      <c r="K2049">
        <f t="shared" si="239"/>
        <v>5000</v>
      </c>
      <c r="L2049">
        <f t="shared" si="240"/>
        <v>5</v>
      </c>
      <c r="M2049">
        <f t="shared" si="241"/>
        <v>5000</v>
      </c>
    </row>
    <row r="2050" spans="1:13" x14ac:dyDescent="0.25">
      <c r="A2050" s="44" t="s">
        <v>55</v>
      </c>
      <c r="B2050" s="105">
        <v>0.33333333333333331</v>
      </c>
      <c r="C2050" s="44" t="s">
        <v>23</v>
      </c>
      <c r="D2050" s="44" t="s">
        <v>24</v>
      </c>
      <c r="E2050" s="44">
        <v>5000</v>
      </c>
      <c r="F2050" s="44">
        <v>21</v>
      </c>
      <c r="G2050" s="44">
        <f t="shared" si="247"/>
        <v>2.1000000000000001E-2</v>
      </c>
      <c r="H2050" s="44" t="s">
        <v>26</v>
      </c>
      <c r="I2050" s="44">
        <v>4</v>
      </c>
      <c r="J2050" s="106">
        <f t="shared" si="248"/>
        <v>38.095238095238095</v>
      </c>
      <c r="K2050">
        <f t="shared" ref="K2050:K2113" si="249">((I2050*1000)/(F2050*(E2050/25)))*1000</f>
        <v>952.38095238095229</v>
      </c>
      <c r="L2050">
        <f t="shared" ref="L2050:L2113" si="250">(I2050/1)*(1/(E2050/25))*1000</f>
        <v>20</v>
      </c>
      <c r="M2050">
        <f t="shared" ref="M2050:M2113" si="251">(I2050*1000)/(F2050*(E2050/25))*1000</f>
        <v>952.38095238095229</v>
      </c>
    </row>
    <row r="2051" spans="1:13" x14ac:dyDescent="0.25">
      <c r="A2051" s="44" t="s">
        <v>55</v>
      </c>
      <c r="B2051" s="105">
        <v>0.33333333333333331</v>
      </c>
      <c r="C2051" s="44" t="s">
        <v>23</v>
      </c>
      <c r="D2051" s="44" t="s">
        <v>24</v>
      </c>
      <c r="E2051" s="44">
        <v>5000</v>
      </c>
      <c r="F2051" s="44">
        <v>21</v>
      </c>
      <c r="G2051" s="44">
        <f t="shared" si="247"/>
        <v>2.1000000000000001E-2</v>
      </c>
      <c r="H2051" s="44" t="s">
        <v>28</v>
      </c>
      <c r="I2051" s="44">
        <v>166</v>
      </c>
      <c r="J2051" s="106">
        <f t="shared" si="248"/>
        <v>1580.952380952381</v>
      </c>
      <c r="K2051">
        <f t="shared" si="249"/>
        <v>39523.809523809527</v>
      </c>
      <c r="L2051">
        <f t="shared" si="250"/>
        <v>830.00000000000011</v>
      </c>
      <c r="M2051">
        <f t="shared" si="251"/>
        <v>39523.809523809527</v>
      </c>
    </row>
    <row r="2052" spans="1:13" x14ac:dyDescent="0.25">
      <c r="A2052" s="44" t="s">
        <v>55</v>
      </c>
      <c r="B2052" s="105">
        <v>0.33333333333333331</v>
      </c>
      <c r="C2052" s="44" t="s">
        <v>23</v>
      </c>
      <c r="D2052" s="44" t="s">
        <v>24</v>
      </c>
      <c r="E2052" s="44">
        <v>5000</v>
      </c>
      <c r="F2052" s="44">
        <v>21</v>
      </c>
      <c r="G2052" s="44">
        <f t="shared" si="247"/>
        <v>2.1000000000000001E-2</v>
      </c>
      <c r="H2052" s="44" t="s">
        <v>40</v>
      </c>
      <c r="I2052" s="44">
        <v>1319</v>
      </c>
      <c r="J2052" s="106">
        <f t="shared" si="248"/>
        <v>12561.904761904761</v>
      </c>
      <c r="K2052">
        <f t="shared" si="249"/>
        <v>314047.61904761905</v>
      </c>
      <c r="L2052">
        <f t="shared" si="250"/>
        <v>6595</v>
      </c>
      <c r="M2052">
        <f t="shared" si="251"/>
        <v>314047.61904761905</v>
      </c>
    </row>
    <row r="2053" spans="1:13" x14ac:dyDescent="0.25">
      <c r="A2053" s="44" t="s">
        <v>55</v>
      </c>
      <c r="B2053" s="105">
        <v>0.33333333333333331</v>
      </c>
      <c r="C2053" s="44" t="s">
        <v>23</v>
      </c>
      <c r="D2053" s="44" t="s">
        <v>24</v>
      </c>
      <c r="E2053" s="44">
        <v>5000</v>
      </c>
      <c r="F2053" s="44">
        <v>21</v>
      </c>
      <c r="G2053" s="44">
        <f t="shared" si="247"/>
        <v>2.1000000000000001E-2</v>
      </c>
      <c r="H2053" s="44" t="s">
        <v>51</v>
      </c>
      <c r="I2053" s="44">
        <v>21</v>
      </c>
      <c r="J2053" s="106">
        <f t="shared" si="248"/>
        <v>199.99999999999997</v>
      </c>
      <c r="K2053">
        <f t="shared" si="249"/>
        <v>5000</v>
      </c>
      <c r="L2053">
        <f t="shared" si="250"/>
        <v>105</v>
      </c>
      <c r="M2053">
        <f t="shared" si="251"/>
        <v>5000</v>
      </c>
    </row>
    <row r="2054" spans="1:13" x14ac:dyDescent="0.25">
      <c r="A2054" s="44" t="s">
        <v>55</v>
      </c>
      <c r="B2054" s="105">
        <v>0.33333333333333331</v>
      </c>
      <c r="C2054" s="44" t="s">
        <v>23</v>
      </c>
      <c r="D2054" s="44" t="s">
        <v>24</v>
      </c>
      <c r="E2054" s="44">
        <v>5000</v>
      </c>
      <c r="F2054" s="44">
        <v>21</v>
      </c>
      <c r="G2054" s="44">
        <f t="shared" si="247"/>
        <v>2.1000000000000001E-2</v>
      </c>
      <c r="H2054" s="44" t="s">
        <v>30</v>
      </c>
      <c r="I2054" s="44">
        <v>394</v>
      </c>
      <c r="J2054" s="106">
        <f t="shared" si="248"/>
        <v>3752.3809523809518</v>
      </c>
      <c r="K2054">
        <f t="shared" si="249"/>
        <v>93809.523809523816</v>
      </c>
      <c r="L2054">
        <f t="shared" si="250"/>
        <v>1970</v>
      </c>
      <c r="M2054">
        <f t="shared" si="251"/>
        <v>93809.523809523816</v>
      </c>
    </row>
    <row r="2055" spans="1:13" x14ac:dyDescent="0.25">
      <c r="A2055" s="44" t="s">
        <v>55</v>
      </c>
      <c r="B2055" s="105">
        <v>0.33333333333333331</v>
      </c>
      <c r="C2055" s="44" t="s">
        <v>23</v>
      </c>
      <c r="D2055" s="44" t="s">
        <v>24</v>
      </c>
      <c r="E2055" s="44">
        <v>5000</v>
      </c>
      <c r="F2055" s="44">
        <v>21</v>
      </c>
      <c r="G2055" s="44">
        <f t="shared" si="247"/>
        <v>2.1000000000000001E-2</v>
      </c>
      <c r="H2055" s="44" t="s">
        <v>52</v>
      </c>
      <c r="I2055" s="44">
        <v>19</v>
      </c>
      <c r="J2055" s="106">
        <f t="shared" si="248"/>
        <v>180.95238095238093</v>
      </c>
      <c r="K2055">
        <f t="shared" si="249"/>
        <v>4523.8095238095239</v>
      </c>
      <c r="L2055">
        <f t="shared" si="250"/>
        <v>95</v>
      </c>
      <c r="M2055">
        <f t="shared" si="251"/>
        <v>4523.8095238095239</v>
      </c>
    </row>
    <row r="2056" spans="1:13" x14ac:dyDescent="0.25">
      <c r="A2056" s="44" t="s">
        <v>55</v>
      </c>
      <c r="B2056" s="105">
        <v>0.33333333333333331</v>
      </c>
      <c r="C2056" s="44" t="s">
        <v>23</v>
      </c>
      <c r="D2056" s="44" t="s">
        <v>24</v>
      </c>
      <c r="E2056" s="44">
        <v>5000</v>
      </c>
      <c r="F2056" s="44">
        <v>21</v>
      </c>
      <c r="G2056" s="44">
        <f t="shared" si="247"/>
        <v>2.1000000000000001E-2</v>
      </c>
      <c r="H2056" s="44" t="s">
        <v>44</v>
      </c>
      <c r="I2056" s="44">
        <v>21</v>
      </c>
      <c r="J2056" s="106">
        <f t="shared" si="248"/>
        <v>199.99999999999997</v>
      </c>
      <c r="K2056">
        <f t="shared" si="249"/>
        <v>5000</v>
      </c>
      <c r="L2056">
        <f t="shared" si="250"/>
        <v>105</v>
      </c>
      <c r="M2056">
        <f t="shared" si="251"/>
        <v>5000</v>
      </c>
    </row>
    <row r="2057" spans="1:13" x14ac:dyDescent="0.25">
      <c r="A2057" s="44" t="s">
        <v>55</v>
      </c>
      <c r="B2057" s="105">
        <v>0.33333333333333331</v>
      </c>
      <c r="C2057" s="44" t="s">
        <v>23</v>
      </c>
      <c r="D2057" s="44" t="s">
        <v>24</v>
      </c>
      <c r="E2057" s="44">
        <v>5000</v>
      </c>
      <c r="F2057" s="44">
        <v>21</v>
      </c>
      <c r="G2057" s="44">
        <f t="shared" si="247"/>
        <v>2.1000000000000001E-2</v>
      </c>
      <c r="H2057" s="44" t="s">
        <v>37</v>
      </c>
      <c r="I2057" s="44">
        <v>18</v>
      </c>
      <c r="J2057" s="106">
        <f t="shared" si="248"/>
        <v>171.42857142857142</v>
      </c>
      <c r="K2057">
        <f t="shared" si="249"/>
        <v>4285.7142857142853</v>
      </c>
      <c r="L2057">
        <f t="shared" si="250"/>
        <v>90</v>
      </c>
      <c r="M2057">
        <f t="shared" si="251"/>
        <v>4285.7142857142853</v>
      </c>
    </row>
    <row r="2058" spans="1:13" x14ac:dyDescent="0.25">
      <c r="A2058" s="44" t="s">
        <v>55</v>
      </c>
      <c r="B2058" s="105">
        <v>0.33333333333333331</v>
      </c>
      <c r="C2058" s="44" t="s">
        <v>23</v>
      </c>
      <c r="D2058" s="44" t="s">
        <v>24</v>
      </c>
      <c r="E2058" s="44">
        <v>5000</v>
      </c>
      <c r="F2058" s="44">
        <v>21</v>
      </c>
      <c r="G2058" s="44">
        <f t="shared" si="247"/>
        <v>2.1000000000000001E-2</v>
      </c>
      <c r="H2058" s="44" t="s">
        <v>56</v>
      </c>
      <c r="I2058" s="44">
        <v>226</v>
      </c>
      <c r="J2058" s="106">
        <f t="shared" si="248"/>
        <v>2152.3809523809523</v>
      </c>
      <c r="K2058">
        <f t="shared" si="249"/>
        <v>53809.523809523809</v>
      </c>
      <c r="L2058">
        <f t="shared" si="250"/>
        <v>1130.0000000000002</v>
      </c>
      <c r="M2058">
        <f t="shared" si="251"/>
        <v>53809.523809523809</v>
      </c>
    </row>
    <row r="2059" spans="1:13" x14ac:dyDescent="0.25">
      <c r="A2059" s="65" t="s">
        <v>297</v>
      </c>
      <c r="B2059" s="74">
        <v>0.33333333333333298</v>
      </c>
      <c r="C2059" s="65" t="s">
        <v>23</v>
      </c>
      <c r="D2059" s="65" t="s">
        <v>24</v>
      </c>
      <c r="E2059" s="65">
        <v>5000</v>
      </c>
      <c r="F2059" s="65">
        <v>1</v>
      </c>
      <c r="G2059" s="65">
        <f t="shared" si="247"/>
        <v>1E-3</v>
      </c>
      <c r="H2059" s="65" t="s">
        <v>84</v>
      </c>
      <c r="I2059" s="65">
        <v>3</v>
      </c>
      <c r="J2059" s="107">
        <f t="shared" si="248"/>
        <v>600</v>
      </c>
      <c r="K2059">
        <f t="shared" si="249"/>
        <v>15000</v>
      </c>
      <c r="L2059">
        <f t="shared" si="250"/>
        <v>15</v>
      </c>
      <c r="M2059">
        <f t="shared" si="251"/>
        <v>15000</v>
      </c>
    </row>
    <row r="2060" spans="1:13" x14ac:dyDescent="0.25">
      <c r="A2060" s="44" t="s">
        <v>421</v>
      </c>
      <c r="B2060" s="105">
        <v>0.33333333333333331</v>
      </c>
      <c r="C2060" s="44" t="s">
        <v>23</v>
      </c>
      <c r="D2060" s="44" t="s">
        <v>24</v>
      </c>
      <c r="E2060" s="44"/>
      <c r="F2060" s="44">
        <v>20</v>
      </c>
      <c r="G2060" s="44"/>
      <c r="H2060" s="48" t="s">
        <v>414</v>
      </c>
      <c r="I2060" s="108">
        <v>4</v>
      </c>
      <c r="J2060" s="109">
        <f t="shared" ref="J2060:J2067" si="252">(I2060/(F2060/5000))*(1/5000)*1000</f>
        <v>200</v>
      </c>
      <c r="K2060" t="e">
        <f t="shared" si="249"/>
        <v>#DIV/0!</v>
      </c>
      <c r="L2060" t="e">
        <f t="shared" si="250"/>
        <v>#DIV/0!</v>
      </c>
      <c r="M2060" t="e">
        <f t="shared" si="251"/>
        <v>#DIV/0!</v>
      </c>
    </row>
    <row r="2061" spans="1:13" x14ac:dyDescent="0.25">
      <c r="A2061" s="44" t="s">
        <v>421</v>
      </c>
      <c r="B2061" s="105">
        <v>0.33333333333333331</v>
      </c>
      <c r="C2061" s="44" t="s">
        <v>23</v>
      </c>
      <c r="D2061" s="44" t="s">
        <v>24</v>
      </c>
      <c r="E2061" s="44"/>
      <c r="F2061" s="44">
        <v>20</v>
      </c>
      <c r="G2061" s="44"/>
      <c r="H2061" s="48" t="s">
        <v>327</v>
      </c>
      <c r="I2061" s="108">
        <v>7</v>
      </c>
      <c r="J2061" s="109">
        <f t="shared" si="252"/>
        <v>350.00000000000006</v>
      </c>
      <c r="K2061" t="e">
        <f t="shared" si="249"/>
        <v>#DIV/0!</v>
      </c>
      <c r="L2061" t="e">
        <f t="shared" si="250"/>
        <v>#DIV/0!</v>
      </c>
      <c r="M2061" t="e">
        <f t="shared" si="251"/>
        <v>#DIV/0!</v>
      </c>
    </row>
    <row r="2062" spans="1:13" x14ac:dyDescent="0.25">
      <c r="A2062" s="44" t="s">
        <v>421</v>
      </c>
      <c r="B2062" s="105">
        <v>0.33333333333333331</v>
      </c>
      <c r="C2062" s="44" t="s">
        <v>23</v>
      </c>
      <c r="D2062" s="44" t="s">
        <v>24</v>
      </c>
      <c r="E2062" s="44"/>
      <c r="F2062" s="44">
        <v>20</v>
      </c>
      <c r="G2062" s="44"/>
      <c r="H2062" s="48" t="s">
        <v>330</v>
      </c>
      <c r="I2062" s="108">
        <v>5</v>
      </c>
      <c r="J2062" s="109">
        <f t="shared" si="252"/>
        <v>250</v>
      </c>
      <c r="K2062" t="e">
        <f t="shared" si="249"/>
        <v>#DIV/0!</v>
      </c>
      <c r="L2062" t="e">
        <f t="shared" si="250"/>
        <v>#DIV/0!</v>
      </c>
      <c r="M2062" t="e">
        <f t="shared" si="251"/>
        <v>#DIV/0!</v>
      </c>
    </row>
    <row r="2063" spans="1:13" x14ac:dyDescent="0.25">
      <c r="A2063" s="44" t="s">
        <v>421</v>
      </c>
      <c r="B2063" s="105">
        <v>0.33333333333333331</v>
      </c>
      <c r="C2063" s="44" t="s">
        <v>23</v>
      </c>
      <c r="D2063" s="44" t="s">
        <v>24</v>
      </c>
      <c r="E2063" s="44"/>
      <c r="F2063" s="44">
        <v>20</v>
      </c>
      <c r="G2063" s="44"/>
      <c r="H2063" s="48" t="s">
        <v>374</v>
      </c>
      <c r="I2063" s="108">
        <v>6</v>
      </c>
      <c r="J2063" s="109">
        <f t="shared" si="252"/>
        <v>300</v>
      </c>
      <c r="K2063" t="e">
        <f t="shared" si="249"/>
        <v>#DIV/0!</v>
      </c>
      <c r="L2063" t="e">
        <f t="shared" si="250"/>
        <v>#DIV/0!</v>
      </c>
      <c r="M2063" t="e">
        <f t="shared" si="251"/>
        <v>#DIV/0!</v>
      </c>
    </row>
    <row r="2064" spans="1:13" x14ac:dyDescent="0.25">
      <c r="A2064" s="44" t="s">
        <v>421</v>
      </c>
      <c r="B2064" s="105">
        <v>0.33333333333333331</v>
      </c>
      <c r="C2064" s="44" t="s">
        <v>23</v>
      </c>
      <c r="D2064" s="44" t="s">
        <v>24</v>
      </c>
      <c r="E2064" s="44"/>
      <c r="F2064" s="44">
        <v>20</v>
      </c>
      <c r="G2064" s="44"/>
      <c r="H2064" s="48" t="s">
        <v>324</v>
      </c>
      <c r="I2064" s="108">
        <v>3</v>
      </c>
      <c r="J2064" s="109">
        <f t="shared" si="252"/>
        <v>150</v>
      </c>
      <c r="K2064" t="e">
        <f t="shared" si="249"/>
        <v>#DIV/0!</v>
      </c>
      <c r="L2064" t="e">
        <f t="shared" si="250"/>
        <v>#DIV/0!</v>
      </c>
      <c r="M2064" t="e">
        <f t="shared" si="251"/>
        <v>#DIV/0!</v>
      </c>
    </row>
    <row r="2065" spans="1:13" x14ac:dyDescent="0.25">
      <c r="A2065" s="44" t="s">
        <v>421</v>
      </c>
      <c r="B2065" s="105">
        <v>0.33333333333333331</v>
      </c>
      <c r="C2065" s="44" t="s">
        <v>23</v>
      </c>
      <c r="D2065" s="44" t="s">
        <v>24</v>
      </c>
      <c r="E2065" s="44"/>
      <c r="F2065" s="44">
        <v>20</v>
      </c>
      <c r="G2065" s="44"/>
      <c r="H2065" s="48" t="s">
        <v>334</v>
      </c>
      <c r="I2065" s="108">
        <v>2</v>
      </c>
      <c r="J2065" s="109">
        <f t="shared" si="252"/>
        <v>100</v>
      </c>
      <c r="K2065" t="e">
        <f t="shared" si="249"/>
        <v>#DIV/0!</v>
      </c>
      <c r="L2065" t="e">
        <f t="shared" si="250"/>
        <v>#DIV/0!</v>
      </c>
      <c r="M2065" t="e">
        <f t="shared" si="251"/>
        <v>#DIV/0!</v>
      </c>
    </row>
    <row r="2066" spans="1:13" x14ac:dyDescent="0.25">
      <c r="A2066" s="44" t="s">
        <v>421</v>
      </c>
      <c r="B2066" s="105">
        <v>0.33333333333333331</v>
      </c>
      <c r="C2066" s="44" t="s">
        <v>23</v>
      </c>
      <c r="D2066" s="44" t="s">
        <v>24</v>
      </c>
      <c r="E2066" s="44"/>
      <c r="F2066" s="44">
        <v>20</v>
      </c>
      <c r="G2066" s="44"/>
      <c r="H2066" s="48" t="s">
        <v>365</v>
      </c>
      <c r="I2066" s="108">
        <v>1</v>
      </c>
      <c r="J2066" s="109">
        <f t="shared" si="252"/>
        <v>50</v>
      </c>
      <c r="K2066" t="e">
        <f t="shared" si="249"/>
        <v>#DIV/0!</v>
      </c>
      <c r="L2066" t="e">
        <f t="shared" si="250"/>
        <v>#DIV/0!</v>
      </c>
      <c r="M2066" t="e">
        <f t="shared" si="251"/>
        <v>#DIV/0!</v>
      </c>
    </row>
    <row r="2067" spans="1:13" x14ac:dyDescent="0.25">
      <c r="A2067" s="44" t="s">
        <v>421</v>
      </c>
      <c r="B2067" s="105">
        <v>0.33333333333333331</v>
      </c>
      <c r="C2067" s="44" t="s">
        <v>23</v>
      </c>
      <c r="D2067" s="44" t="s">
        <v>24</v>
      </c>
      <c r="E2067" s="44"/>
      <c r="F2067" s="44">
        <v>20</v>
      </c>
      <c r="G2067" s="44"/>
      <c r="H2067" s="48" t="s">
        <v>346</v>
      </c>
      <c r="I2067" s="108">
        <v>27</v>
      </c>
      <c r="J2067" s="109">
        <f t="shared" si="252"/>
        <v>1350</v>
      </c>
      <c r="K2067" t="e">
        <f t="shared" si="249"/>
        <v>#DIV/0!</v>
      </c>
      <c r="L2067" t="e">
        <f t="shared" si="250"/>
        <v>#DIV/0!</v>
      </c>
      <c r="M2067" t="e">
        <f t="shared" si="251"/>
        <v>#DIV/0!</v>
      </c>
    </row>
    <row r="2068" spans="1:13" x14ac:dyDescent="0.25">
      <c r="A2068" s="44" t="s">
        <v>80</v>
      </c>
      <c r="B2068" s="105">
        <v>0.33333333333333331</v>
      </c>
      <c r="C2068" s="44" t="s">
        <v>23</v>
      </c>
      <c r="D2068" s="44" t="s">
        <v>24</v>
      </c>
      <c r="E2068" s="44">
        <v>5000</v>
      </c>
      <c r="F2068" s="44">
        <v>20</v>
      </c>
      <c r="G2068" s="44">
        <f>F2068/1000</f>
        <v>0.02</v>
      </c>
      <c r="H2068" s="44" t="s">
        <v>28</v>
      </c>
      <c r="I2068" s="44">
        <v>1</v>
      </c>
      <c r="J2068" s="106">
        <f>(I2068/G2068)*(1/5000)*1000</f>
        <v>10</v>
      </c>
      <c r="K2068">
        <f t="shared" si="249"/>
        <v>250</v>
      </c>
      <c r="L2068">
        <f t="shared" si="250"/>
        <v>5</v>
      </c>
      <c r="M2068">
        <f t="shared" si="251"/>
        <v>250</v>
      </c>
    </row>
    <row r="2069" spans="1:13" x14ac:dyDescent="0.25">
      <c r="A2069" s="44" t="s">
        <v>80</v>
      </c>
      <c r="B2069" s="105">
        <v>0.33333333333333331</v>
      </c>
      <c r="C2069" s="44" t="s">
        <v>23</v>
      </c>
      <c r="D2069" s="44" t="s">
        <v>24</v>
      </c>
      <c r="E2069" s="44">
        <v>5000</v>
      </c>
      <c r="F2069" s="44">
        <v>20</v>
      </c>
      <c r="G2069" s="44">
        <f>F2069/1000</f>
        <v>0.02</v>
      </c>
      <c r="H2069" s="44" t="s">
        <v>30</v>
      </c>
      <c r="I2069" s="44">
        <v>1</v>
      </c>
      <c r="J2069" s="106">
        <f>(I2069/G2069)*(1/5000)*1000</f>
        <v>10</v>
      </c>
      <c r="K2069">
        <f t="shared" si="249"/>
        <v>250</v>
      </c>
      <c r="L2069">
        <f t="shared" si="250"/>
        <v>5</v>
      </c>
      <c r="M2069">
        <f t="shared" si="251"/>
        <v>250</v>
      </c>
    </row>
    <row r="2070" spans="1:13" x14ac:dyDescent="0.25">
      <c r="A2070" s="44" t="s">
        <v>484</v>
      </c>
      <c r="B2070" s="105">
        <v>0.34722222222222227</v>
      </c>
      <c r="C2070" s="44" t="s">
        <v>284</v>
      </c>
      <c r="D2070" s="44" t="s">
        <v>24</v>
      </c>
      <c r="E2070" s="44"/>
      <c r="F2070" s="44">
        <v>20</v>
      </c>
      <c r="G2070" s="44"/>
      <c r="H2070" s="48" t="s">
        <v>444</v>
      </c>
      <c r="I2070" s="108">
        <v>30</v>
      </c>
      <c r="J2070" s="109">
        <f t="shared" ref="J2070:J2078" si="253">(I2070/(F2070/5000))*(1/5000)*1000</f>
        <v>1500</v>
      </c>
      <c r="K2070" t="e">
        <f t="shared" si="249"/>
        <v>#DIV/0!</v>
      </c>
      <c r="L2070" t="e">
        <f t="shared" si="250"/>
        <v>#DIV/0!</v>
      </c>
      <c r="M2070" t="e">
        <f t="shared" si="251"/>
        <v>#DIV/0!</v>
      </c>
    </row>
    <row r="2071" spans="1:13" x14ac:dyDescent="0.25">
      <c r="A2071" s="44" t="s">
        <v>484</v>
      </c>
      <c r="B2071" s="105">
        <v>0.34722222222222227</v>
      </c>
      <c r="C2071" s="44" t="s">
        <v>284</v>
      </c>
      <c r="D2071" s="44" t="s">
        <v>24</v>
      </c>
      <c r="E2071" s="44"/>
      <c r="F2071" s="44">
        <v>20</v>
      </c>
      <c r="G2071" s="44"/>
      <c r="H2071" s="48" t="s">
        <v>428</v>
      </c>
      <c r="I2071" s="108">
        <v>3</v>
      </c>
      <c r="J2071" s="109">
        <f t="shared" si="253"/>
        <v>150</v>
      </c>
      <c r="K2071" t="e">
        <f t="shared" si="249"/>
        <v>#DIV/0!</v>
      </c>
      <c r="L2071" t="e">
        <f t="shared" si="250"/>
        <v>#DIV/0!</v>
      </c>
      <c r="M2071" t="e">
        <f t="shared" si="251"/>
        <v>#DIV/0!</v>
      </c>
    </row>
    <row r="2072" spans="1:13" x14ac:dyDescent="0.25">
      <c r="A2072" s="44" t="s">
        <v>484</v>
      </c>
      <c r="B2072" s="105">
        <v>0.34722222222222227</v>
      </c>
      <c r="C2072" s="44" t="s">
        <v>284</v>
      </c>
      <c r="D2072" s="44" t="s">
        <v>24</v>
      </c>
      <c r="E2072" s="44"/>
      <c r="F2072" s="44">
        <v>20</v>
      </c>
      <c r="G2072" s="44"/>
      <c r="H2072" s="48" t="s">
        <v>479</v>
      </c>
      <c r="I2072" s="108">
        <v>1</v>
      </c>
      <c r="J2072" s="109">
        <f t="shared" si="253"/>
        <v>50</v>
      </c>
      <c r="K2072" t="e">
        <f t="shared" si="249"/>
        <v>#DIV/0!</v>
      </c>
      <c r="L2072" t="e">
        <f t="shared" si="250"/>
        <v>#DIV/0!</v>
      </c>
      <c r="M2072" t="e">
        <f t="shared" si="251"/>
        <v>#DIV/0!</v>
      </c>
    </row>
    <row r="2073" spans="1:13" x14ac:dyDescent="0.25">
      <c r="A2073" s="44" t="s">
        <v>484</v>
      </c>
      <c r="B2073" s="105">
        <v>0.34722222222222227</v>
      </c>
      <c r="C2073" s="44" t="s">
        <v>284</v>
      </c>
      <c r="D2073" s="44" t="s">
        <v>24</v>
      </c>
      <c r="E2073" s="44"/>
      <c r="F2073" s="44">
        <v>20</v>
      </c>
      <c r="G2073" s="44"/>
      <c r="H2073" s="48" t="s">
        <v>374</v>
      </c>
      <c r="I2073" s="108">
        <v>1</v>
      </c>
      <c r="J2073" s="109">
        <f t="shared" si="253"/>
        <v>50</v>
      </c>
      <c r="K2073" t="e">
        <f t="shared" si="249"/>
        <v>#DIV/0!</v>
      </c>
      <c r="L2073" t="e">
        <f t="shared" si="250"/>
        <v>#DIV/0!</v>
      </c>
      <c r="M2073" t="e">
        <f t="shared" si="251"/>
        <v>#DIV/0!</v>
      </c>
    </row>
    <row r="2074" spans="1:13" x14ac:dyDescent="0.25">
      <c r="A2074" s="44" t="s">
        <v>484</v>
      </c>
      <c r="B2074" s="105">
        <v>0.34722222222222227</v>
      </c>
      <c r="C2074" s="44" t="s">
        <v>284</v>
      </c>
      <c r="D2074" s="44" t="s">
        <v>24</v>
      </c>
      <c r="E2074" s="44"/>
      <c r="F2074" s="44">
        <v>20</v>
      </c>
      <c r="G2074" s="44"/>
      <c r="H2074" s="48" t="s">
        <v>334</v>
      </c>
      <c r="I2074" s="108">
        <v>40</v>
      </c>
      <c r="J2074" s="109">
        <f t="shared" si="253"/>
        <v>2000</v>
      </c>
      <c r="K2074" t="e">
        <f t="shared" si="249"/>
        <v>#DIV/0!</v>
      </c>
      <c r="L2074" t="e">
        <f t="shared" si="250"/>
        <v>#DIV/0!</v>
      </c>
      <c r="M2074" t="e">
        <f t="shared" si="251"/>
        <v>#DIV/0!</v>
      </c>
    </row>
    <row r="2075" spans="1:13" x14ac:dyDescent="0.25">
      <c r="A2075" s="44" t="s">
        <v>484</v>
      </c>
      <c r="B2075" s="105">
        <v>0.34722222222222227</v>
      </c>
      <c r="C2075" s="44" t="s">
        <v>284</v>
      </c>
      <c r="D2075" s="44" t="s">
        <v>459</v>
      </c>
      <c r="E2075" s="44"/>
      <c r="F2075" s="44">
        <v>20</v>
      </c>
      <c r="G2075" s="44"/>
      <c r="H2075" s="48" t="s">
        <v>428</v>
      </c>
      <c r="I2075" s="108">
        <v>11</v>
      </c>
      <c r="J2075" s="109">
        <f t="shared" si="253"/>
        <v>550</v>
      </c>
      <c r="K2075" t="e">
        <f t="shared" si="249"/>
        <v>#DIV/0!</v>
      </c>
      <c r="L2075" t="e">
        <f t="shared" si="250"/>
        <v>#DIV/0!</v>
      </c>
      <c r="M2075" t="e">
        <f t="shared" si="251"/>
        <v>#DIV/0!</v>
      </c>
    </row>
    <row r="2076" spans="1:13" x14ac:dyDescent="0.25">
      <c r="A2076" s="44" t="s">
        <v>484</v>
      </c>
      <c r="B2076" s="105">
        <v>0.34722222222222227</v>
      </c>
      <c r="C2076" s="44" t="s">
        <v>284</v>
      </c>
      <c r="D2076" s="44" t="s">
        <v>459</v>
      </c>
      <c r="E2076" s="44"/>
      <c r="F2076" s="44">
        <v>20</v>
      </c>
      <c r="G2076" s="44"/>
      <c r="H2076" s="48" t="s">
        <v>374</v>
      </c>
      <c r="I2076" s="108">
        <v>1</v>
      </c>
      <c r="J2076" s="109">
        <f t="shared" si="253"/>
        <v>50</v>
      </c>
      <c r="K2076" t="e">
        <f t="shared" si="249"/>
        <v>#DIV/0!</v>
      </c>
      <c r="L2076" t="e">
        <f t="shared" si="250"/>
        <v>#DIV/0!</v>
      </c>
      <c r="M2076" t="e">
        <f t="shared" si="251"/>
        <v>#DIV/0!</v>
      </c>
    </row>
    <row r="2077" spans="1:13" x14ac:dyDescent="0.25">
      <c r="A2077" s="44" t="s">
        <v>484</v>
      </c>
      <c r="B2077" s="105">
        <v>0.34722222222222227</v>
      </c>
      <c r="C2077" s="44" t="s">
        <v>284</v>
      </c>
      <c r="D2077" s="44" t="s">
        <v>459</v>
      </c>
      <c r="E2077" s="44"/>
      <c r="F2077" s="44">
        <v>20</v>
      </c>
      <c r="G2077" s="44"/>
      <c r="H2077" s="48" t="s">
        <v>480</v>
      </c>
      <c r="I2077" s="108">
        <v>1</v>
      </c>
      <c r="J2077" s="109">
        <f t="shared" si="253"/>
        <v>50</v>
      </c>
      <c r="K2077" t="e">
        <f t="shared" si="249"/>
        <v>#DIV/0!</v>
      </c>
      <c r="L2077" t="e">
        <f t="shared" si="250"/>
        <v>#DIV/0!</v>
      </c>
      <c r="M2077" t="e">
        <f t="shared" si="251"/>
        <v>#DIV/0!</v>
      </c>
    </row>
    <row r="2078" spans="1:13" x14ac:dyDescent="0.25">
      <c r="A2078" s="44" t="s">
        <v>484</v>
      </c>
      <c r="B2078" s="105">
        <v>0.34722222222222227</v>
      </c>
      <c r="C2078" s="44" t="s">
        <v>284</v>
      </c>
      <c r="D2078" s="44" t="s">
        <v>459</v>
      </c>
      <c r="E2078" s="44"/>
      <c r="F2078" s="44">
        <v>20</v>
      </c>
      <c r="G2078" s="44"/>
      <c r="H2078" s="48" t="s">
        <v>346</v>
      </c>
      <c r="I2078" s="108">
        <v>4</v>
      </c>
      <c r="J2078" s="109">
        <f t="shared" si="253"/>
        <v>200</v>
      </c>
      <c r="K2078" t="e">
        <f t="shared" si="249"/>
        <v>#DIV/0!</v>
      </c>
      <c r="L2078" t="e">
        <f t="shared" si="250"/>
        <v>#DIV/0!</v>
      </c>
      <c r="M2078" t="e">
        <f t="shared" si="251"/>
        <v>#DIV/0!</v>
      </c>
    </row>
    <row r="2079" spans="1:13" x14ac:dyDescent="0.25">
      <c r="A2079" s="44" t="s">
        <v>101</v>
      </c>
      <c r="B2079" s="105">
        <v>0.33333333333333331</v>
      </c>
      <c r="C2079" s="44" t="s">
        <v>23</v>
      </c>
      <c r="D2079" s="44" t="s">
        <v>24</v>
      </c>
      <c r="E2079" s="44">
        <v>5000</v>
      </c>
      <c r="F2079" s="44">
        <v>1</v>
      </c>
      <c r="G2079" s="44">
        <f>F2079/1000</f>
        <v>1E-3</v>
      </c>
      <c r="H2079" s="44" t="s">
        <v>26</v>
      </c>
      <c r="I2079" s="44">
        <v>2</v>
      </c>
      <c r="J2079" s="106">
        <f>(I2079/G2079)*(1/5000)*1000</f>
        <v>400</v>
      </c>
      <c r="K2079">
        <f t="shared" si="249"/>
        <v>10000</v>
      </c>
      <c r="L2079">
        <f t="shared" si="250"/>
        <v>10</v>
      </c>
      <c r="M2079">
        <f t="shared" si="251"/>
        <v>10000</v>
      </c>
    </row>
    <row r="2080" spans="1:13" x14ac:dyDescent="0.25">
      <c r="A2080" s="44" t="s">
        <v>101</v>
      </c>
      <c r="B2080" s="105">
        <v>0.33333333333333331</v>
      </c>
      <c r="C2080" s="44" t="s">
        <v>23</v>
      </c>
      <c r="D2080" s="44" t="s">
        <v>24</v>
      </c>
      <c r="E2080" s="44">
        <v>5000</v>
      </c>
      <c r="F2080" s="44">
        <v>1</v>
      </c>
      <c r="G2080" s="44">
        <f>F2080/1000</f>
        <v>1E-3</v>
      </c>
      <c r="H2080" s="44" t="s">
        <v>28</v>
      </c>
      <c r="I2080" s="44">
        <v>7</v>
      </c>
      <c r="J2080" s="106">
        <f>(I2080/G2080)*(1/5000)*1000</f>
        <v>1400.0000000000002</v>
      </c>
      <c r="K2080">
        <f t="shared" si="249"/>
        <v>35000</v>
      </c>
      <c r="L2080">
        <f t="shared" si="250"/>
        <v>35</v>
      </c>
      <c r="M2080">
        <f t="shared" si="251"/>
        <v>35000</v>
      </c>
    </row>
    <row r="2081" spans="1:13" x14ac:dyDescent="0.25">
      <c r="A2081" s="44" t="s">
        <v>101</v>
      </c>
      <c r="B2081" s="105">
        <v>0.33333333333333331</v>
      </c>
      <c r="C2081" s="44" t="s">
        <v>23</v>
      </c>
      <c r="D2081" s="44" t="s">
        <v>24</v>
      </c>
      <c r="E2081" s="44">
        <v>5000</v>
      </c>
      <c r="F2081" s="44">
        <v>1</v>
      </c>
      <c r="G2081" s="44">
        <f>F2081/1000</f>
        <v>1E-3</v>
      </c>
      <c r="H2081" s="44" t="s">
        <v>84</v>
      </c>
      <c r="I2081" s="44">
        <v>1</v>
      </c>
      <c r="J2081" s="106">
        <f>(I2081/G2081)*(1/5000)*1000</f>
        <v>200</v>
      </c>
      <c r="K2081">
        <f t="shared" si="249"/>
        <v>5000</v>
      </c>
      <c r="L2081">
        <f t="shared" si="250"/>
        <v>5</v>
      </c>
      <c r="M2081">
        <f t="shared" si="251"/>
        <v>5000</v>
      </c>
    </row>
    <row r="2082" spans="1:13" x14ac:dyDescent="0.25">
      <c r="A2082" s="44" t="s">
        <v>581</v>
      </c>
      <c r="B2082" s="105">
        <v>0.36458333333333331</v>
      </c>
      <c r="C2082" s="44" t="s">
        <v>486</v>
      </c>
      <c r="D2082" s="44" t="s">
        <v>24</v>
      </c>
      <c r="E2082" s="44"/>
      <c r="F2082" s="48">
        <v>20</v>
      </c>
      <c r="G2082" s="44"/>
      <c r="H2082" s="48" t="s">
        <v>457</v>
      </c>
      <c r="I2082" s="108">
        <v>292</v>
      </c>
      <c r="J2082" s="109">
        <f>(I2082/(F2082/5000))*(1/5000)*1000</f>
        <v>14600.000000000002</v>
      </c>
      <c r="K2082" t="e">
        <f t="shared" si="249"/>
        <v>#DIV/0!</v>
      </c>
      <c r="L2082" t="e">
        <f t="shared" si="250"/>
        <v>#DIV/0!</v>
      </c>
      <c r="M2082" t="e">
        <f t="shared" si="251"/>
        <v>#DIV/0!</v>
      </c>
    </row>
    <row r="2083" spans="1:13" x14ac:dyDescent="0.25">
      <c r="A2083" s="44" t="s">
        <v>581</v>
      </c>
      <c r="B2083" s="105">
        <v>0.66666666666666663</v>
      </c>
      <c r="C2083" s="44" t="s">
        <v>486</v>
      </c>
      <c r="D2083" s="44" t="s">
        <v>24</v>
      </c>
      <c r="E2083" s="44"/>
      <c r="F2083" s="48">
        <v>20</v>
      </c>
      <c r="G2083" s="44"/>
      <c r="H2083" s="48" t="s">
        <v>457</v>
      </c>
      <c r="I2083" s="108">
        <v>168</v>
      </c>
      <c r="J2083" s="109">
        <f>(I2083/(F2083/5000))*(1/5000)*1000</f>
        <v>8400</v>
      </c>
      <c r="K2083" t="e">
        <f t="shared" si="249"/>
        <v>#DIV/0!</v>
      </c>
      <c r="L2083" t="e">
        <f t="shared" si="250"/>
        <v>#DIV/0!</v>
      </c>
      <c r="M2083" t="e">
        <f t="shared" si="251"/>
        <v>#DIV/0!</v>
      </c>
    </row>
    <row r="2084" spans="1:13" x14ac:dyDescent="0.25">
      <c r="A2084" s="65" t="s">
        <v>725</v>
      </c>
      <c r="B2084" s="74">
        <v>0.33333333333333331</v>
      </c>
      <c r="C2084" s="65" t="s">
        <v>23</v>
      </c>
      <c r="D2084" s="65" t="s">
        <v>455</v>
      </c>
      <c r="E2084" s="65">
        <v>5000</v>
      </c>
      <c r="F2084" s="65">
        <v>1</v>
      </c>
      <c r="G2084" s="65">
        <f>F2084/1000</f>
        <v>1E-3</v>
      </c>
      <c r="H2084" s="65" t="s">
        <v>162</v>
      </c>
      <c r="I2084" s="65">
        <v>2</v>
      </c>
      <c r="J2084" s="107">
        <f>(I2084/G2084)*(1/5000)*1000</f>
        <v>400</v>
      </c>
      <c r="K2084">
        <f t="shared" si="249"/>
        <v>10000</v>
      </c>
      <c r="L2084">
        <f t="shared" si="250"/>
        <v>10</v>
      </c>
      <c r="M2084">
        <f t="shared" si="251"/>
        <v>10000</v>
      </c>
    </row>
    <row r="2085" spans="1:13" x14ac:dyDescent="0.25">
      <c r="A2085" s="65" t="s">
        <v>725</v>
      </c>
      <c r="B2085" s="74">
        <v>0.33333333333333331</v>
      </c>
      <c r="C2085" s="65" t="s">
        <v>23</v>
      </c>
      <c r="D2085" s="65" t="s">
        <v>455</v>
      </c>
      <c r="E2085" s="65">
        <v>5000</v>
      </c>
      <c r="F2085" s="65">
        <v>1</v>
      </c>
      <c r="G2085" s="65">
        <f>F2085/1000</f>
        <v>1E-3</v>
      </c>
      <c r="H2085" s="65" t="s">
        <v>30</v>
      </c>
      <c r="I2085" s="65">
        <v>1</v>
      </c>
      <c r="J2085" s="107">
        <f>(I2085/G2085)*(1/5000)*1000</f>
        <v>200</v>
      </c>
      <c r="K2085">
        <f t="shared" si="249"/>
        <v>5000</v>
      </c>
      <c r="L2085">
        <f t="shared" si="250"/>
        <v>5</v>
      </c>
      <c r="M2085">
        <f t="shared" si="251"/>
        <v>5000</v>
      </c>
    </row>
    <row r="2086" spans="1:13" x14ac:dyDescent="0.25">
      <c r="A2086" s="65" t="s">
        <v>725</v>
      </c>
      <c r="B2086" s="74">
        <v>0.33333333333333331</v>
      </c>
      <c r="C2086" s="65" t="s">
        <v>23</v>
      </c>
      <c r="D2086" s="65" t="s">
        <v>455</v>
      </c>
      <c r="E2086" s="65">
        <v>5000</v>
      </c>
      <c r="F2086" s="65">
        <v>1</v>
      </c>
      <c r="G2086" s="65">
        <f>F2086/1000</f>
        <v>1E-3</v>
      </c>
      <c r="H2086" s="65" t="s">
        <v>84</v>
      </c>
      <c r="I2086" s="65">
        <v>3</v>
      </c>
      <c r="J2086" s="107">
        <f>(I2086/G2086)*(1/5000)*1000</f>
        <v>600</v>
      </c>
      <c r="K2086">
        <f t="shared" si="249"/>
        <v>15000</v>
      </c>
      <c r="L2086">
        <f t="shared" si="250"/>
        <v>15</v>
      </c>
      <c r="M2086">
        <f t="shared" si="251"/>
        <v>15000</v>
      </c>
    </row>
    <row r="2087" spans="1:13" x14ac:dyDescent="0.25">
      <c r="A2087" s="44" t="s">
        <v>623</v>
      </c>
      <c r="B2087" s="105">
        <v>0.32291666666666669</v>
      </c>
      <c r="C2087" s="44" t="s">
        <v>23</v>
      </c>
      <c r="D2087" s="44" t="s">
        <v>24</v>
      </c>
      <c r="E2087" s="44"/>
      <c r="F2087" s="44">
        <v>20</v>
      </c>
      <c r="G2087" s="44"/>
      <c r="H2087" s="44" t="s">
        <v>457</v>
      </c>
      <c r="I2087" s="44">
        <v>142</v>
      </c>
      <c r="J2087" s="109">
        <f>(I2087/(F2087/5000))*(1/5000)*1000</f>
        <v>7100.0000000000009</v>
      </c>
      <c r="K2087" t="e">
        <f t="shared" si="249"/>
        <v>#DIV/0!</v>
      </c>
      <c r="L2087" t="e">
        <f t="shared" si="250"/>
        <v>#DIV/0!</v>
      </c>
      <c r="M2087" t="e">
        <f t="shared" si="251"/>
        <v>#DIV/0!</v>
      </c>
    </row>
    <row r="2088" spans="1:13" x14ac:dyDescent="0.25">
      <c r="A2088" s="44" t="s">
        <v>623</v>
      </c>
      <c r="B2088" s="105">
        <v>0.66666666666666663</v>
      </c>
      <c r="C2088" s="44" t="s">
        <v>624</v>
      </c>
      <c r="D2088" s="44" t="s">
        <v>24</v>
      </c>
      <c r="E2088" s="44"/>
      <c r="F2088" s="44">
        <v>10</v>
      </c>
      <c r="G2088" s="44"/>
      <c r="H2088" s="44" t="s">
        <v>28</v>
      </c>
      <c r="I2088" s="44">
        <v>77</v>
      </c>
      <c r="J2088" s="109">
        <f>(I2088/(F2088/5000))*(1/5000)*1000</f>
        <v>7700</v>
      </c>
      <c r="K2088" t="e">
        <f t="shared" si="249"/>
        <v>#DIV/0!</v>
      </c>
      <c r="L2088" t="e">
        <f t="shared" si="250"/>
        <v>#DIV/0!</v>
      </c>
      <c r="M2088" t="e">
        <f t="shared" si="251"/>
        <v>#DIV/0!</v>
      </c>
    </row>
    <row r="2089" spans="1:13" x14ac:dyDescent="0.25">
      <c r="A2089" s="44" t="s">
        <v>623</v>
      </c>
      <c r="B2089" s="105">
        <v>0.66666666666666663</v>
      </c>
      <c r="C2089" s="44" t="s">
        <v>624</v>
      </c>
      <c r="D2089" s="44" t="s">
        <v>24</v>
      </c>
      <c r="E2089" s="44"/>
      <c r="F2089" s="44">
        <v>10</v>
      </c>
      <c r="G2089" s="44"/>
      <c r="H2089" s="44" t="s">
        <v>84</v>
      </c>
      <c r="I2089" s="44">
        <v>133</v>
      </c>
      <c r="J2089" s="109">
        <f>(I2089/(F2089/5000))*(1/5000)*1000</f>
        <v>13300</v>
      </c>
      <c r="K2089" t="e">
        <f t="shared" si="249"/>
        <v>#DIV/0!</v>
      </c>
      <c r="L2089" t="e">
        <f t="shared" si="250"/>
        <v>#DIV/0!</v>
      </c>
      <c r="M2089" t="e">
        <f t="shared" si="251"/>
        <v>#DIV/0!</v>
      </c>
    </row>
    <row r="2090" spans="1:13" x14ac:dyDescent="0.25">
      <c r="A2090" s="44" t="s">
        <v>623</v>
      </c>
      <c r="B2090" s="105">
        <v>0.66666666666666663</v>
      </c>
      <c r="C2090" s="44" t="s">
        <v>624</v>
      </c>
      <c r="D2090" s="44" t="s">
        <v>24</v>
      </c>
      <c r="E2090" s="44"/>
      <c r="F2090" s="44">
        <v>10</v>
      </c>
      <c r="G2090" s="44"/>
      <c r="H2090" s="44" t="s">
        <v>56</v>
      </c>
      <c r="I2090" s="44">
        <v>103</v>
      </c>
      <c r="J2090" s="109">
        <f>(I2090/(F2090/5000))*(1/5000)*1000</f>
        <v>10300</v>
      </c>
      <c r="K2090" t="e">
        <f t="shared" si="249"/>
        <v>#DIV/0!</v>
      </c>
      <c r="L2090" t="e">
        <f t="shared" si="250"/>
        <v>#DIV/0!</v>
      </c>
      <c r="M2090" t="e">
        <f t="shared" si="251"/>
        <v>#DIV/0!</v>
      </c>
    </row>
    <row r="2091" spans="1:13" x14ac:dyDescent="0.25">
      <c r="A2091" s="44" t="s">
        <v>138</v>
      </c>
      <c r="B2091" s="105">
        <v>0.33333333333333331</v>
      </c>
      <c r="C2091" s="44" t="s">
        <v>23</v>
      </c>
      <c r="D2091" s="44" t="s">
        <v>24</v>
      </c>
      <c r="E2091" s="44">
        <v>5000</v>
      </c>
      <c r="F2091" s="44">
        <v>1</v>
      </c>
      <c r="G2091" s="44">
        <f t="shared" ref="G2091:G2096" si="254">F2091/1000</f>
        <v>1E-3</v>
      </c>
      <c r="H2091" s="44" t="s">
        <v>35</v>
      </c>
      <c r="I2091" s="44">
        <v>3</v>
      </c>
      <c r="J2091" s="106">
        <f t="shared" ref="J2091:J2096" si="255">(I2091/G2091)*(1/5000)*1000</f>
        <v>600</v>
      </c>
      <c r="K2091">
        <f t="shared" si="249"/>
        <v>15000</v>
      </c>
      <c r="L2091">
        <f t="shared" si="250"/>
        <v>15</v>
      </c>
      <c r="M2091">
        <f t="shared" si="251"/>
        <v>15000</v>
      </c>
    </row>
    <row r="2092" spans="1:13" x14ac:dyDescent="0.25">
      <c r="A2092" s="44" t="s">
        <v>138</v>
      </c>
      <c r="B2092" s="105">
        <v>0.33333333333333331</v>
      </c>
      <c r="C2092" s="44" t="s">
        <v>23</v>
      </c>
      <c r="D2092" s="44" t="s">
        <v>24</v>
      </c>
      <c r="E2092" s="44">
        <v>5000</v>
      </c>
      <c r="F2092" s="44">
        <v>1</v>
      </c>
      <c r="G2092" s="44">
        <f t="shared" si="254"/>
        <v>1E-3</v>
      </c>
      <c r="H2092" s="44" t="s">
        <v>30</v>
      </c>
      <c r="I2092" s="44">
        <v>1</v>
      </c>
      <c r="J2092" s="106">
        <f t="shared" si="255"/>
        <v>200</v>
      </c>
      <c r="K2092">
        <f t="shared" si="249"/>
        <v>5000</v>
      </c>
      <c r="L2092">
        <f t="shared" si="250"/>
        <v>5</v>
      </c>
      <c r="M2092">
        <f t="shared" si="251"/>
        <v>5000</v>
      </c>
    </row>
    <row r="2093" spans="1:13" x14ac:dyDescent="0.25">
      <c r="A2093" s="44" t="s">
        <v>138</v>
      </c>
      <c r="B2093" s="105">
        <v>0.33333333333333331</v>
      </c>
      <c r="C2093" s="44" t="s">
        <v>23</v>
      </c>
      <c r="D2093" s="44" t="s">
        <v>24</v>
      </c>
      <c r="E2093" s="44">
        <v>5000</v>
      </c>
      <c r="F2093" s="44">
        <v>1</v>
      </c>
      <c r="G2093" s="44">
        <f t="shared" si="254"/>
        <v>1E-3</v>
      </c>
      <c r="H2093" s="44" t="s">
        <v>84</v>
      </c>
      <c r="I2093" s="44">
        <v>1</v>
      </c>
      <c r="J2093" s="106">
        <f t="shared" si="255"/>
        <v>200</v>
      </c>
      <c r="K2093">
        <f t="shared" si="249"/>
        <v>5000</v>
      </c>
      <c r="L2093">
        <f t="shared" si="250"/>
        <v>5</v>
      </c>
      <c r="M2093">
        <f t="shared" si="251"/>
        <v>5000</v>
      </c>
    </row>
    <row r="2094" spans="1:13" x14ac:dyDescent="0.25">
      <c r="A2094" s="44" t="s">
        <v>195</v>
      </c>
      <c r="B2094" s="105">
        <v>0.33333333333333331</v>
      </c>
      <c r="C2094" s="44" t="s">
        <v>23</v>
      </c>
      <c r="D2094" s="44" t="s">
        <v>24</v>
      </c>
      <c r="E2094" s="44">
        <v>5000</v>
      </c>
      <c r="F2094" s="44">
        <v>1</v>
      </c>
      <c r="G2094" s="44">
        <f t="shared" si="254"/>
        <v>1E-3</v>
      </c>
      <c r="H2094" s="44" t="s">
        <v>35</v>
      </c>
      <c r="I2094" s="44">
        <v>1</v>
      </c>
      <c r="J2094" s="106">
        <f t="shared" si="255"/>
        <v>200</v>
      </c>
      <c r="K2094">
        <f t="shared" si="249"/>
        <v>5000</v>
      </c>
      <c r="L2094">
        <f t="shared" si="250"/>
        <v>5</v>
      </c>
      <c r="M2094">
        <f t="shared" si="251"/>
        <v>5000</v>
      </c>
    </row>
    <row r="2095" spans="1:13" x14ac:dyDescent="0.25">
      <c r="A2095" s="44" t="s">
        <v>195</v>
      </c>
      <c r="B2095" s="105">
        <v>0.33333333333333331</v>
      </c>
      <c r="C2095" s="44" t="s">
        <v>23</v>
      </c>
      <c r="D2095" s="44" t="s">
        <v>24</v>
      </c>
      <c r="E2095" s="44">
        <v>5000</v>
      </c>
      <c r="F2095" s="44">
        <v>1</v>
      </c>
      <c r="G2095" s="44">
        <f t="shared" si="254"/>
        <v>1E-3</v>
      </c>
      <c r="H2095" s="44" t="s">
        <v>196</v>
      </c>
      <c r="I2095" s="44">
        <v>1</v>
      </c>
      <c r="J2095" s="106">
        <f t="shared" si="255"/>
        <v>200</v>
      </c>
      <c r="K2095">
        <f t="shared" si="249"/>
        <v>5000</v>
      </c>
      <c r="L2095">
        <f t="shared" si="250"/>
        <v>5</v>
      </c>
      <c r="M2095">
        <f t="shared" si="251"/>
        <v>5000</v>
      </c>
    </row>
    <row r="2096" spans="1:13" x14ac:dyDescent="0.25">
      <c r="A2096" s="44" t="s">
        <v>195</v>
      </c>
      <c r="B2096" s="105">
        <v>0.33333333333333331</v>
      </c>
      <c r="C2096" s="44" t="s">
        <v>23</v>
      </c>
      <c r="D2096" s="44" t="s">
        <v>24</v>
      </c>
      <c r="E2096" s="44">
        <v>5000</v>
      </c>
      <c r="F2096" s="44">
        <v>1</v>
      </c>
      <c r="G2096" s="44">
        <f t="shared" si="254"/>
        <v>1E-3</v>
      </c>
      <c r="H2096" s="44" t="s">
        <v>191</v>
      </c>
      <c r="I2096" s="44">
        <v>4</v>
      </c>
      <c r="J2096" s="106">
        <f t="shared" si="255"/>
        <v>800</v>
      </c>
      <c r="K2096">
        <f t="shared" si="249"/>
        <v>20000</v>
      </c>
      <c r="L2096">
        <f t="shared" si="250"/>
        <v>20</v>
      </c>
      <c r="M2096">
        <f t="shared" si="251"/>
        <v>20000</v>
      </c>
    </row>
    <row r="2097" spans="1:13" x14ac:dyDescent="0.25">
      <c r="A2097" s="65" t="s">
        <v>764</v>
      </c>
      <c r="B2097" s="74">
        <v>0.33333333333333298</v>
      </c>
      <c r="C2097" s="65" t="s">
        <v>23</v>
      </c>
      <c r="D2097" s="65" t="s">
        <v>24</v>
      </c>
      <c r="E2097" s="65">
        <v>5000</v>
      </c>
      <c r="F2097" s="65">
        <v>1</v>
      </c>
      <c r="G2097" s="65">
        <v>1E-3</v>
      </c>
      <c r="H2097" s="65" t="s">
        <v>733</v>
      </c>
      <c r="I2097" s="75">
        <v>1</v>
      </c>
      <c r="J2097" s="75">
        <f>(I2097/G2097)*(1/E2097)*1000</f>
        <v>200</v>
      </c>
      <c r="K2097">
        <f t="shared" si="249"/>
        <v>5000</v>
      </c>
      <c r="L2097">
        <f t="shared" si="250"/>
        <v>5</v>
      </c>
      <c r="M2097">
        <f t="shared" si="251"/>
        <v>5000</v>
      </c>
    </row>
    <row r="2098" spans="1:13" x14ac:dyDescent="0.25">
      <c r="A2098" s="65" t="s">
        <v>764</v>
      </c>
      <c r="B2098" s="74">
        <v>0.33333333333333298</v>
      </c>
      <c r="C2098" s="65" t="s">
        <v>23</v>
      </c>
      <c r="D2098" s="65" t="s">
        <v>24</v>
      </c>
      <c r="E2098" s="65">
        <v>5000</v>
      </c>
      <c r="F2098" s="65">
        <v>1</v>
      </c>
      <c r="G2098" s="65">
        <v>1E-3</v>
      </c>
      <c r="H2098" s="65" t="s">
        <v>542</v>
      </c>
      <c r="I2098" s="75">
        <v>2</v>
      </c>
      <c r="J2098" s="75">
        <f>(I2098/G2098)*(1/E2098)*1000</f>
        <v>400</v>
      </c>
      <c r="K2098">
        <f t="shared" si="249"/>
        <v>10000</v>
      </c>
      <c r="L2098">
        <f t="shared" si="250"/>
        <v>10</v>
      </c>
      <c r="M2098">
        <f t="shared" si="251"/>
        <v>10000</v>
      </c>
    </row>
    <row r="2099" spans="1:13" x14ac:dyDescent="0.25">
      <c r="A2099" s="44" t="s">
        <v>237</v>
      </c>
      <c r="B2099" s="105">
        <v>0.33333333333333331</v>
      </c>
      <c r="C2099" s="44" t="s">
        <v>23</v>
      </c>
      <c r="D2099" s="44" t="s">
        <v>24</v>
      </c>
      <c r="E2099" s="44">
        <v>5000</v>
      </c>
      <c r="F2099" s="44">
        <v>1</v>
      </c>
      <c r="G2099" s="44">
        <f>F2099/1000</f>
        <v>1E-3</v>
      </c>
      <c r="H2099" s="44" t="s">
        <v>35</v>
      </c>
      <c r="I2099" s="44">
        <v>2</v>
      </c>
      <c r="J2099" s="106">
        <f>(I2099/G2099)*(1/5000)*1000</f>
        <v>400</v>
      </c>
      <c r="K2099">
        <f t="shared" si="249"/>
        <v>10000</v>
      </c>
      <c r="L2099">
        <f t="shared" si="250"/>
        <v>10</v>
      </c>
      <c r="M2099">
        <f t="shared" si="251"/>
        <v>10000</v>
      </c>
    </row>
    <row r="2100" spans="1:13" x14ac:dyDescent="0.25">
      <c r="A2100" s="44" t="s">
        <v>237</v>
      </c>
      <c r="B2100" s="105">
        <v>0.33333333333333331</v>
      </c>
      <c r="C2100" s="44" t="s">
        <v>23</v>
      </c>
      <c r="D2100" s="44" t="s">
        <v>24</v>
      </c>
      <c r="E2100" s="44">
        <v>5000</v>
      </c>
      <c r="F2100" s="44">
        <v>1</v>
      </c>
      <c r="G2100" s="44">
        <f>F2100/1000</f>
        <v>1E-3</v>
      </c>
      <c r="H2100" s="44" t="s">
        <v>26</v>
      </c>
      <c r="I2100" s="44">
        <v>4</v>
      </c>
      <c r="J2100" s="106">
        <f>(I2100/G2100)*(1/5000)*1000</f>
        <v>800</v>
      </c>
      <c r="K2100">
        <f t="shared" si="249"/>
        <v>20000</v>
      </c>
      <c r="L2100">
        <f t="shared" si="250"/>
        <v>20</v>
      </c>
      <c r="M2100">
        <f t="shared" si="251"/>
        <v>20000</v>
      </c>
    </row>
    <row r="2101" spans="1:13" x14ac:dyDescent="0.25">
      <c r="A2101" s="44" t="s">
        <v>237</v>
      </c>
      <c r="B2101" s="105">
        <v>0.33333333333333331</v>
      </c>
      <c r="C2101" s="44" t="s">
        <v>23</v>
      </c>
      <c r="D2101" s="44" t="s">
        <v>24</v>
      </c>
      <c r="E2101" s="44">
        <v>5000</v>
      </c>
      <c r="F2101" s="44">
        <v>1</v>
      </c>
      <c r="G2101" s="44">
        <f>F2101/1000</f>
        <v>1E-3</v>
      </c>
      <c r="H2101" s="44" t="s">
        <v>30</v>
      </c>
      <c r="I2101" s="44">
        <v>1</v>
      </c>
      <c r="J2101" s="106">
        <f>(I2101/G2101)*(1/5000)*1000</f>
        <v>200</v>
      </c>
      <c r="K2101">
        <f t="shared" si="249"/>
        <v>5000</v>
      </c>
      <c r="L2101">
        <f t="shared" si="250"/>
        <v>5</v>
      </c>
      <c r="M2101">
        <f t="shared" si="251"/>
        <v>5000</v>
      </c>
    </row>
    <row r="2102" spans="1:13" x14ac:dyDescent="0.25">
      <c r="A2102" s="44" t="s">
        <v>237</v>
      </c>
      <c r="B2102" s="105">
        <v>0.33333333333333331</v>
      </c>
      <c r="C2102" s="44" t="s">
        <v>23</v>
      </c>
      <c r="D2102" s="44" t="s">
        <v>24</v>
      </c>
      <c r="E2102" s="44">
        <v>5000</v>
      </c>
      <c r="F2102" s="44">
        <v>1</v>
      </c>
      <c r="G2102" s="44">
        <f>F2102/1000</f>
        <v>1E-3</v>
      </c>
      <c r="H2102" s="44" t="s">
        <v>84</v>
      </c>
      <c r="I2102" s="44">
        <v>2</v>
      </c>
      <c r="J2102" s="106">
        <f>(I2102/G2102)*(1/5000)*1000</f>
        <v>400</v>
      </c>
      <c r="K2102">
        <f t="shared" si="249"/>
        <v>10000</v>
      </c>
      <c r="L2102">
        <f t="shared" si="250"/>
        <v>10</v>
      </c>
      <c r="M2102">
        <f t="shared" si="251"/>
        <v>10000</v>
      </c>
    </row>
    <row r="2103" spans="1:13" x14ac:dyDescent="0.25">
      <c r="A2103" s="44" t="s">
        <v>237</v>
      </c>
      <c r="B2103" s="105">
        <v>0.33333333333333331</v>
      </c>
      <c r="C2103" s="44" t="s">
        <v>23</v>
      </c>
      <c r="D2103" s="44" t="s">
        <v>24</v>
      </c>
      <c r="E2103" s="44">
        <v>5000</v>
      </c>
      <c r="F2103" s="44">
        <v>1</v>
      </c>
      <c r="G2103" s="44">
        <f>F2103/1000</f>
        <v>1E-3</v>
      </c>
      <c r="H2103" s="44" t="s">
        <v>191</v>
      </c>
      <c r="I2103" s="44">
        <v>1</v>
      </c>
      <c r="J2103" s="106">
        <f>(I2103/G2103)*(1/5000)*1000</f>
        <v>200</v>
      </c>
      <c r="K2103">
        <f t="shared" si="249"/>
        <v>5000</v>
      </c>
      <c r="L2103">
        <f t="shared" si="250"/>
        <v>5</v>
      </c>
      <c r="M2103">
        <f t="shared" si="251"/>
        <v>5000</v>
      </c>
    </row>
    <row r="2104" spans="1:13" x14ac:dyDescent="0.25">
      <c r="A2104" s="65" t="s">
        <v>720</v>
      </c>
      <c r="B2104" s="74">
        <v>0.33333333333333331</v>
      </c>
      <c r="C2104" s="65" t="s">
        <v>23</v>
      </c>
      <c r="D2104" s="65" t="s">
        <v>718</v>
      </c>
      <c r="E2104" s="65">
        <v>5000</v>
      </c>
      <c r="F2104" s="65">
        <v>1</v>
      </c>
      <c r="G2104" s="65">
        <v>1E-3</v>
      </c>
      <c r="H2104" s="65" t="s">
        <v>719</v>
      </c>
      <c r="I2104" s="75">
        <v>6</v>
      </c>
      <c r="J2104" s="75">
        <f>(I2104/G2104)*(1/E2104)*1000</f>
        <v>1200</v>
      </c>
      <c r="K2104">
        <f t="shared" si="249"/>
        <v>30000</v>
      </c>
      <c r="L2104">
        <f t="shared" si="250"/>
        <v>30</v>
      </c>
      <c r="M2104">
        <f t="shared" si="251"/>
        <v>30000</v>
      </c>
    </row>
    <row r="2105" spans="1:13" x14ac:dyDescent="0.25">
      <c r="A2105" s="65" t="s">
        <v>720</v>
      </c>
      <c r="B2105" s="74">
        <v>0.33333333333333331</v>
      </c>
      <c r="C2105" s="65" t="s">
        <v>23</v>
      </c>
      <c r="D2105" s="65" t="s">
        <v>718</v>
      </c>
      <c r="E2105" s="65">
        <v>5000</v>
      </c>
      <c r="F2105" s="65">
        <v>1</v>
      </c>
      <c r="G2105" s="65">
        <v>1E-3</v>
      </c>
      <c r="H2105" s="65" t="s">
        <v>26</v>
      </c>
      <c r="I2105" s="75">
        <v>2</v>
      </c>
      <c r="J2105" s="75">
        <f>(I2105/G2105)*(1/E2105)*1000</f>
        <v>400</v>
      </c>
      <c r="K2105">
        <f t="shared" si="249"/>
        <v>10000</v>
      </c>
      <c r="L2105">
        <f t="shared" si="250"/>
        <v>10</v>
      </c>
      <c r="M2105">
        <f t="shared" si="251"/>
        <v>10000</v>
      </c>
    </row>
    <row r="2106" spans="1:13" x14ac:dyDescent="0.25">
      <c r="A2106" s="65" t="s">
        <v>720</v>
      </c>
      <c r="B2106" s="74">
        <v>0.33333333333333331</v>
      </c>
      <c r="C2106" s="65" t="s">
        <v>23</v>
      </c>
      <c r="D2106" s="65" t="s">
        <v>718</v>
      </c>
      <c r="E2106" s="65">
        <v>5000</v>
      </c>
      <c r="F2106" s="65">
        <v>1</v>
      </c>
      <c r="G2106" s="65">
        <v>1E-3</v>
      </c>
      <c r="H2106" s="65" t="s">
        <v>27</v>
      </c>
      <c r="I2106" s="75">
        <v>3</v>
      </c>
      <c r="J2106" s="75">
        <f>(I2106/G2106)*(1/E2106)*1000</f>
        <v>600</v>
      </c>
      <c r="K2106">
        <f t="shared" si="249"/>
        <v>15000</v>
      </c>
      <c r="L2106">
        <f t="shared" si="250"/>
        <v>15</v>
      </c>
      <c r="M2106">
        <f t="shared" si="251"/>
        <v>15000</v>
      </c>
    </row>
    <row r="2107" spans="1:13" x14ac:dyDescent="0.25">
      <c r="A2107" s="65" t="s">
        <v>720</v>
      </c>
      <c r="B2107" s="74">
        <v>0.33333333333333331</v>
      </c>
      <c r="C2107" s="65" t="s">
        <v>23</v>
      </c>
      <c r="D2107" s="65" t="s">
        <v>718</v>
      </c>
      <c r="E2107" s="65">
        <v>5000</v>
      </c>
      <c r="F2107" s="65">
        <v>1</v>
      </c>
      <c r="G2107" s="65">
        <v>1E-3</v>
      </c>
      <c r="H2107" s="65" t="s">
        <v>162</v>
      </c>
      <c r="I2107" s="75">
        <v>1</v>
      </c>
      <c r="J2107" s="75">
        <f>(I2107/G2107)*(1/E2107)*1000</f>
        <v>200</v>
      </c>
      <c r="K2107">
        <f t="shared" si="249"/>
        <v>5000</v>
      </c>
      <c r="L2107">
        <f t="shared" si="250"/>
        <v>5</v>
      </c>
      <c r="M2107">
        <f t="shared" si="251"/>
        <v>5000</v>
      </c>
    </row>
    <row r="2108" spans="1:13" x14ac:dyDescent="0.25">
      <c r="A2108" s="65" t="s">
        <v>720</v>
      </c>
      <c r="B2108" s="74">
        <v>0.33333333333333331</v>
      </c>
      <c r="C2108" s="65" t="s">
        <v>23</v>
      </c>
      <c r="D2108" s="65" t="s">
        <v>718</v>
      </c>
      <c r="E2108" s="65">
        <v>5000</v>
      </c>
      <c r="F2108" s="65">
        <v>1</v>
      </c>
      <c r="G2108" s="65">
        <v>1E-3</v>
      </c>
      <c r="H2108" s="65" t="s">
        <v>722</v>
      </c>
      <c r="I2108" s="75">
        <v>1</v>
      </c>
      <c r="J2108" s="75">
        <f>(I2108/G2108)*(1/E2108)*1000</f>
        <v>200</v>
      </c>
      <c r="K2108">
        <f t="shared" si="249"/>
        <v>5000</v>
      </c>
      <c r="L2108">
        <f t="shared" si="250"/>
        <v>5</v>
      </c>
      <c r="M2108">
        <f t="shared" si="251"/>
        <v>5000</v>
      </c>
    </row>
    <row r="2109" spans="1:13" x14ac:dyDescent="0.25">
      <c r="A2109" s="44" t="s">
        <v>261</v>
      </c>
      <c r="B2109" s="105">
        <v>0.33333333333333331</v>
      </c>
      <c r="C2109" s="44" t="s">
        <v>23</v>
      </c>
      <c r="D2109" s="44" t="s">
        <v>24</v>
      </c>
      <c r="E2109" s="44">
        <v>5000</v>
      </c>
      <c r="F2109" s="44">
        <v>1</v>
      </c>
      <c r="G2109" s="44">
        <f>F2109/1000</f>
        <v>1E-3</v>
      </c>
      <c r="H2109" s="44" t="s">
        <v>35</v>
      </c>
      <c r="I2109" s="44">
        <v>3</v>
      </c>
      <c r="J2109" s="106">
        <f>(I2109/G2109)*(1/5000)*1000</f>
        <v>600</v>
      </c>
      <c r="K2109">
        <f t="shared" si="249"/>
        <v>15000</v>
      </c>
      <c r="L2109">
        <f t="shared" si="250"/>
        <v>15</v>
      </c>
      <c r="M2109">
        <f t="shared" si="251"/>
        <v>15000</v>
      </c>
    </row>
    <row r="2110" spans="1:13" x14ac:dyDescent="0.25">
      <c r="A2110" s="44" t="s">
        <v>261</v>
      </c>
      <c r="B2110" s="105">
        <v>0.33333333333333331</v>
      </c>
      <c r="C2110" s="44" t="s">
        <v>23</v>
      </c>
      <c r="D2110" s="44" t="s">
        <v>24</v>
      </c>
      <c r="E2110" s="44">
        <v>5000</v>
      </c>
      <c r="F2110" s="44">
        <v>1</v>
      </c>
      <c r="G2110" s="44">
        <f>F2110/1000</f>
        <v>1E-3</v>
      </c>
      <c r="H2110" s="44" t="s">
        <v>30</v>
      </c>
      <c r="I2110" s="44">
        <v>2</v>
      </c>
      <c r="J2110" s="106">
        <f>(I2110/G2110)*(1/5000)*1000</f>
        <v>400</v>
      </c>
      <c r="K2110">
        <f t="shared" si="249"/>
        <v>10000</v>
      </c>
      <c r="L2110">
        <f t="shared" si="250"/>
        <v>10</v>
      </c>
      <c r="M2110">
        <f t="shared" si="251"/>
        <v>10000</v>
      </c>
    </row>
    <row r="2111" spans="1:13" x14ac:dyDescent="0.25">
      <c r="A2111" s="44" t="s">
        <v>261</v>
      </c>
      <c r="B2111" s="105">
        <v>0.33333333333333331</v>
      </c>
      <c r="C2111" s="44" t="s">
        <v>23</v>
      </c>
      <c r="D2111" s="44" t="s">
        <v>24</v>
      </c>
      <c r="E2111" s="44">
        <v>5000</v>
      </c>
      <c r="F2111" s="44">
        <v>1</v>
      </c>
      <c r="G2111" s="44">
        <f>F2111/1000</f>
        <v>1E-3</v>
      </c>
      <c r="H2111" s="44" t="s">
        <v>84</v>
      </c>
      <c r="I2111" s="44">
        <v>1</v>
      </c>
      <c r="J2111" s="106">
        <f>(I2111/G2111)*(1/5000)*1000</f>
        <v>200</v>
      </c>
      <c r="K2111">
        <f t="shared" si="249"/>
        <v>5000</v>
      </c>
      <c r="L2111">
        <f t="shared" si="250"/>
        <v>5</v>
      </c>
      <c r="M2111">
        <f t="shared" si="251"/>
        <v>5000</v>
      </c>
    </row>
    <row r="2112" spans="1:13" x14ac:dyDescent="0.25">
      <c r="A2112" s="65" t="s">
        <v>377</v>
      </c>
      <c r="B2112" s="74">
        <v>0.33333333333333331</v>
      </c>
      <c r="C2112" s="65" t="s">
        <v>23</v>
      </c>
      <c r="D2112" s="65" t="s">
        <v>455</v>
      </c>
      <c r="E2112" s="65">
        <v>5000</v>
      </c>
      <c r="F2112" s="65">
        <v>20</v>
      </c>
      <c r="G2112" s="65">
        <f>F2112/5000</f>
        <v>4.0000000000000001E-3</v>
      </c>
      <c r="H2112" s="65" t="s">
        <v>334</v>
      </c>
      <c r="I2112" s="75">
        <v>12</v>
      </c>
      <c r="J2112" s="75">
        <f>(I2112/G2112)*(1/E2112)*1000</f>
        <v>600</v>
      </c>
      <c r="K2112">
        <f t="shared" si="249"/>
        <v>3000</v>
      </c>
      <c r="L2112">
        <f t="shared" si="250"/>
        <v>60</v>
      </c>
      <c r="M2112">
        <f t="shared" si="251"/>
        <v>3000</v>
      </c>
    </row>
    <row r="2113" spans="1:13" x14ac:dyDescent="0.25">
      <c r="A2113" s="65" t="s">
        <v>377</v>
      </c>
      <c r="B2113" s="74">
        <v>0.33333333333333331</v>
      </c>
      <c r="C2113" s="65" t="s">
        <v>23</v>
      </c>
      <c r="D2113" s="65" t="s">
        <v>455</v>
      </c>
      <c r="E2113" s="65">
        <v>5000</v>
      </c>
      <c r="F2113" s="65">
        <v>20</v>
      </c>
      <c r="G2113" s="65">
        <f>F2113/5000</f>
        <v>4.0000000000000001E-3</v>
      </c>
      <c r="H2113" s="65" t="s">
        <v>362</v>
      </c>
      <c r="I2113" s="75">
        <v>17</v>
      </c>
      <c r="J2113" s="75">
        <f>(I2113/G2113)*(1/E2113)*1000</f>
        <v>850.00000000000011</v>
      </c>
      <c r="K2113">
        <f t="shared" si="249"/>
        <v>4250</v>
      </c>
      <c r="L2113">
        <f t="shared" si="250"/>
        <v>85</v>
      </c>
      <c r="M2113">
        <f t="shared" si="251"/>
        <v>4250</v>
      </c>
    </row>
    <row r="2114" spans="1:13" x14ac:dyDescent="0.25">
      <c r="A2114" s="65" t="s">
        <v>377</v>
      </c>
      <c r="B2114" s="74">
        <v>0.33333333333333331</v>
      </c>
      <c r="C2114" s="65" t="s">
        <v>23</v>
      </c>
      <c r="D2114" s="65" t="s">
        <v>455</v>
      </c>
      <c r="E2114" s="65">
        <v>5000</v>
      </c>
      <c r="F2114" s="65">
        <v>20</v>
      </c>
      <c r="G2114" s="65">
        <f>F2114/5000</f>
        <v>4.0000000000000001E-3</v>
      </c>
      <c r="H2114" s="65" t="s">
        <v>35</v>
      </c>
      <c r="I2114" s="75">
        <v>4</v>
      </c>
      <c r="J2114" s="75">
        <f>(I2114/G2114)*(1/E2114)*1000</f>
        <v>200</v>
      </c>
      <c r="K2114">
        <f t="shared" ref="K2114:K2177" si="256">((I2114*1000)/(F2114*(E2114/25)))*1000</f>
        <v>1000</v>
      </c>
      <c r="L2114">
        <f t="shared" ref="L2114:L2177" si="257">(I2114/1)*(1/(E2114/25))*1000</f>
        <v>20</v>
      </c>
      <c r="M2114">
        <f t="shared" ref="M2114:M2177" si="258">(I2114*1000)/(F2114*(E2114/25))*1000</f>
        <v>1000</v>
      </c>
    </row>
    <row r="2115" spans="1:13" x14ac:dyDescent="0.25">
      <c r="A2115" s="65" t="s">
        <v>377</v>
      </c>
      <c r="B2115" s="74">
        <v>0.33333333333333331</v>
      </c>
      <c r="C2115" s="65" t="s">
        <v>23</v>
      </c>
      <c r="D2115" s="65" t="s">
        <v>455</v>
      </c>
      <c r="E2115" s="65">
        <v>5000</v>
      </c>
      <c r="F2115" s="65">
        <v>20</v>
      </c>
      <c r="G2115" s="65">
        <f>F2115/5000</f>
        <v>4.0000000000000001E-3</v>
      </c>
      <c r="H2115" s="65" t="s">
        <v>533</v>
      </c>
      <c r="I2115" s="75">
        <v>9</v>
      </c>
      <c r="J2115" s="75">
        <f>(I2115/G2115)*(1/E2115)*1000</f>
        <v>450</v>
      </c>
      <c r="K2115">
        <f t="shared" si="256"/>
        <v>2250</v>
      </c>
      <c r="L2115">
        <f t="shared" si="257"/>
        <v>45</v>
      </c>
      <c r="M2115">
        <f t="shared" si="258"/>
        <v>2250</v>
      </c>
    </row>
    <row r="2116" spans="1:13" x14ac:dyDescent="0.25">
      <c r="A2116" s="65" t="s">
        <v>377</v>
      </c>
      <c r="B2116" s="74">
        <v>0.33333333333333331</v>
      </c>
      <c r="C2116" s="65" t="s">
        <v>23</v>
      </c>
      <c r="D2116" s="65" t="s">
        <v>455</v>
      </c>
      <c r="E2116" s="65">
        <v>5000</v>
      </c>
      <c r="F2116" s="65">
        <v>20</v>
      </c>
      <c r="G2116" s="65">
        <f>F2116/5000</f>
        <v>4.0000000000000001E-3</v>
      </c>
      <c r="H2116" s="65" t="s">
        <v>535</v>
      </c>
      <c r="I2116" s="75">
        <v>1</v>
      </c>
      <c r="J2116" s="75">
        <f>(I2116/G2116)*(1/E2116)*1000</f>
        <v>50</v>
      </c>
      <c r="K2116">
        <f t="shared" si="256"/>
        <v>250</v>
      </c>
      <c r="L2116">
        <f t="shared" si="257"/>
        <v>5</v>
      </c>
      <c r="M2116">
        <f t="shared" si="258"/>
        <v>250</v>
      </c>
    </row>
    <row r="2117" spans="1:13" x14ac:dyDescent="0.25">
      <c r="A2117" s="44" t="s">
        <v>57</v>
      </c>
      <c r="B2117" s="105">
        <v>0.33333333333333331</v>
      </c>
      <c r="C2117" s="44" t="s">
        <v>23</v>
      </c>
      <c r="D2117" s="44" t="s">
        <v>24</v>
      </c>
      <c r="E2117" s="44">
        <v>5000</v>
      </c>
      <c r="F2117" s="44">
        <v>24</v>
      </c>
      <c r="G2117" s="44">
        <f t="shared" ref="G2117:G2133" si="259">F2117/1000</f>
        <v>2.4E-2</v>
      </c>
      <c r="H2117" s="44" t="s">
        <v>26</v>
      </c>
      <c r="I2117" s="44">
        <v>1</v>
      </c>
      <c r="J2117" s="106">
        <f t="shared" ref="J2117:J2133" si="260">(I2117/G2117)*(1/5000)*1000</f>
        <v>8.3333333333333339</v>
      </c>
      <c r="K2117">
        <f t="shared" si="256"/>
        <v>208.33333333333334</v>
      </c>
      <c r="L2117">
        <f t="shared" si="257"/>
        <v>5</v>
      </c>
      <c r="M2117">
        <f t="shared" si="258"/>
        <v>208.33333333333334</v>
      </c>
    </row>
    <row r="2118" spans="1:13" x14ac:dyDescent="0.25">
      <c r="A2118" s="44" t="s">
        <v>57</v>
      </c>
      <c r="B2118" s="105">
        <v>0.33333333333333331</v>
      </c>
      <c r="C2118" s="44" t="s">
        <v>23</v>
      </c>
      <c r="D2118" s="44" t="s">
        <v>24</v>
      </c>
      <c r="E2118" s="44">
        <v>5000</v>
      </c>
      <c r="F2118" s="44">
        <v>24</v>
      </c>
      <c r="G2118" s="44">
        <f t="shared" si="259"/>
        <v>2.4E-2</v>
      </c>
      <c r="H2118" s="44" t="s">
        <v>28</v>
      </c>
      <c r="I2118" s="44">
        <v>110</v>
      </c>
      <c r="J2118" s="106">
        <f t="shared" si="260"/>
        <v>916.66666666666663</v>
      </c>
      <c r="K2118">
        <f t="shared" si="256"/>
        <v>22916.666666666668</v>
      </c>
      <c r="L2118">
        <f t="shared" si="257"/>
        <v>550</v>
      </c>
      <c r="M2118">
        <f t="shared" si="258"/>
        <v>22916.666666666668</v>
      </c>
    </row>
    <row r="2119" spans="1:13" x14ac:dyDescent="0.25">
      <c r="A2119" s="44" t="s">
        <v>57</v>
      </c>
      <c r="B2119" s="105">
        <v>0.33333333333333331</v>
      </c>
      <c r="C2119" s="44" t="s">
        <v>23</v>
      </c>
      <c r="D2119" s="44" t="s">
        <v>24</v>
      </c>
      <c r="E2119" s="44">
        <v>5000</v>
      </c>
      <c r="F2119" s="44">
        <v>24</v>
      </c>
      <c r="G2119" s="44">
        <f t="shared" si="259"/>
        <v>2.4E-2</v>
      </c>
      <c r="H2119" s="44" t="s">
        <v>29</v>
      </c>
      <c r="I2119" s="44">
        <v>1</v>
      </c>
      <c r="J2119" s="106">
        <f t="shared" si="260"/>
        <v>8.3333333333333339</v>
      </c>
      <c r="K2119">
        <f t="shared" si="256"/>
        <v>208.33333333333334</v>
      </c>
      <c r="L2119">
        <f t="shared" si="257"/>
        <v>5</v>
      </c>
      <c r="M2119">
        <f t="shared" si="258"/>
        <v>208.33333333333334</v>
      </c>
    </row>
    <row r="2120" spans="1:13" x14ac:dyDescent="0.25">
      <c r="A2120" s="44" t="s">
        <v>57</v>
      </c>
      <c r="B2120" s="105">
        <v>0.33333333333333331</v>
      </c>
      <c r="C2120" s="44" t="s">
        <v>23</v>
      </c>
      <c r="D2120" s="44" t="s">
        <v>24</v>
      </c>
      <c r="E2120" s="44">
        <v>5000</v>
      </c>
      <c r="F2120" s="44">
        <v>24</v>
      </c>
      <c r="G2120" s="44">
        <f t="shared" si="259"/>
        <v>2.4E-2</v>
      </c>
      <c r="H2120" s="44" t="s">
        <v>40</v>
      </c>
      <c r="I2120" s="44">
        <v>496</v>
      </c>
      <c r="J2120" s="106">
        <f t="shared" si="260"/>
        <v>4133.3333333333339</v>
      </c>
      <c r="K2120">
        <f t="shared" si="256"/>
        <v>103333.33333333333</v>
      </c>
      <c r="L2120">
        <f t="shared" si="257"/>
        <v>2480</v>
      </c>
      <c r="M2120">
        <f t="shared" si="258"/>
        <v>103333.33333333333</v>
      </c>
    </row>
    <row r="2121" spans="1:13" x14ac:dyDescent="0.25">
      <c r="A2121" s="44" t="s">
        <v>57</v>
      </c>
      <c r="B2121" s="105">
        <v>0.33333333333333331</v>
      </c>
      <c r="C2121" s="44" t="s">
        <v>23</v>
      </c>
      <c r="D2121" s="44" t="s">
        <v>24</v>
      </c>
      <c r="E2121" s="44">
        <v>5000</v>
      </c>
      <c r="F2121" s="44">
        <v>24</v>
      </c>
      <c r="G2121" s="44">
        <f t="shared" si="259"/>
        <v>2.4E-2</v>
      </c>
      <c r="H2121" s="44" t="s">
        <v>51</v>
      </c>
      <c r="I2121" s="44">
        <v>17</v>
      </c>
      <c r="J2121" s="106">
        <f t="shared" si="260"/>
        <v>141.66666666666669</v>
      </c>
      <c r="K2121">
        <f t="shared" si="256"/>
        <v>3541.6666666666665</v>
      </c>
      <c r="L2121">
        <f t="shared" si="257"/>
        <v>85</v>
      </c>
      <c r="M2121">
        <f t="shared" si="258"/>
        <v>3541.6666666666665</v>
      </c>
    </row>
    <row r="2122" spans="1:13" x14ac:dyDescent="0.25">
      <c r="A2122" s="44" t="s">
        <v>57</v>
      </c>
      <c r="B2122" s="105">
        <v>0.33333333333333331</v>
      </c>
      <c r="C2122" s="44" t="s">
        <v>23</v>
      </c>
      <c r="D2122" s="44" t="s">
        <v>24</v>
      </c>
      <c r="E2122" s="44">
        <v>5000</v>
      </c>
      <c r="F2122" s="44">
        <v>24</v>
      </c>
      <c r="G2122" s="44">
        <f t="shared" si="259"/>
        <v>2.4E-2</v>
      </c>
      <c r="H2122" s="44" t="s">
        <v>54</v>
      </c>
      <c r="I2122" s="44">
        <v>4</v>
      </c>
      <c r="J2122" s="106">
        <f t="shared" si="260"/>
        <v>33.333333333333336</v>
      </c>
      <c r="K2122">
        <f t="shared" si="256"/>
        <v>833.33333333333337</v>
      </c>
      <c r="L2122">
        <f t="shared" si="257"/>
        <v>20</v>
      </c>
      <c r="M2122">
        <f t="shared" si="258"/>
        <v>833.33333333333337</v>
      </c>
    </row>
    <row r="2123" spans="1:13" x14ac:dyDescent="0.25">
      <c r="A2123" s="44" t="s">
        <v>57</v>
      </c>
      <c r="B2123" s="105">
        <v>0.33333333333333331</v>
      </c>
      <c r="C2123" s="44" t="s">
        <v>23</v>
      </c>
      <c r="D2123" s="44" t="s">
        <v>24</v>
      </c>
      <c r="E2123" s="44">
        <v>5000</v>
      </c>
      <c r="F2123" s="44">
        <v>24</v>
      </c>
      <c r="G2123" s="44">
        <f t="shared" si="259"/>
        <v>2.4E-2</v>
      </c>
      <c r="H2123" s="44" t="s">
        <v>30</v>
      </c>
      <c r="I2123" s="44">
        <v>96</v>
      </c>
      <c r="J2123" s="106">
        <f t="shared" si="260"/>
        <v>800</v>
      </c>
      <c r="K2123">
        <f t="shared" si="256"/>
        <v>20000</v>
      </c>
      <c r="L2123">
        <f t="shared" si="257"/>
        <v>480</v>
      </c>
      <c r="M2123">
        <f t="shared" si="258"/>
        <v>20000</v>
      </c>
    </row>
    <row r="2124" spans="1:13" x14ac:dyDescent="0.25">
      <c r="A2124" s="44" t="s">
        <v>57</v>
      </c>
      <c r="B2124" s="105">
        <v>0.33333333333333331</v>
      </c>
      <c r="C2124" s="44" t="s">
        <v>23</v>
      </c>
      <c r="D2124" s="44" t="s">
        <v>24</v>
      </c>
      <c r="E2124" s="44">
        <v>5000</v>
      </c>
      <c r="F2124" s="44">
        <v>24</v>
      </c>
      <c r="G2124" s="44">
        <f t="shared" si="259"/>
        <v>2.4E-2</v>
      </c>
      <c r="H2124" s="44" t="s">
        <v>31</v>
      </c>
      <c r="I2124" s="44">
        <v>9</v>
      </c>
      <c r="J2124" s="106">
        <f t="shared" si="260"/>
        <v>75</v>
      </c>
      <c r="K2124">
        <f t="shared" si="256"/>
        <v>1875</v>
      </c>
      <c r="L2124">
        <f t="shared" si="257"/>
        <v>45</v>
      </c>
      <c r="M2124">
        <f t="shared" si="258"/>
        <v>1875</v>
      </c>
    </row>
    <row r="2125" spans="1:13" x14ac:dyDescent="0.25">
      <c r="A2125" s="44" t="s">
        <v>57</v>
      </c>
      <c r="B2125" s="105">
        <v>0.33333333333333331</v>
      </c>
      <c r="C2125" s="44" t="s">
        <v>23</v>
      </c>
      <c r="D2125" s="44" t="s">
        <v>24</v>
      </c>
      <c r="E2125" s="44">
        <v>5000</v>
      </c>
      <c r="F2125" s="44">
        <v>24</v>
      </c>
      <c r="G2125" s="44">
        <f t="shared" si="259"/>
        <v>2.4E-2</v>
      </c>
      <c r="H2125" s="44" t="s">
        <v>52</v>
      </c>
      <c r="I2125" s="44">
        <v>7</v>
      </c>
      <c r="J2125" s="106">
        <f t="shared" si="260"/>
        <v>58.333333333333343</v>
      </c>
      <c r="K2125">
        <f t="shared" si="256"/>
        <v>1458.3333333333333</v>
      </c>
      <c r="L2125">
        <f t="shared" si="257"/>
        <v>35</v>
      </c>
      <c r="M2125">
        <f t="shared" si="258"/>
        <v>1458.3333333333333</v>
      </c>
    </row>
    <row r="2126" spans="1:13" x14ac:dyDescent="0.25">
      <c r="A2126" s="44" t="s">
        <v>57</v>
      </c>
      <c r="B2126" s="105">
        <v>0.33333333333333331</v>
      </c>
      <c r="C2126" s="44" t="s">
        <v>23</v>
      </c>
      <c r="D2126" s="44" t="s">
        <v>24</v>
      </c>
      <c r="E2126" s="44">
        <v>5000</v>
      </c>
      <c r="F2126" s="44">
        <v>24</v>
      </c>
      <c r="G2126" s="44">
        <f t="shared" si="259"/>
        <v>2.4E-2</v>
      </c>
      <c r="H2126" s="44" t="s">
        <v>58</v>
      </c>
      <c r="I2126" s="44">
        <v>2</v>
      </c>
      <c r="J2126" s="106">
        <f t="shared" si="260"/>
        <v>16.666666666666668</v>
      </c>
      <c r="K2126">
        <f t="shared" si="256"/>
        <v>416.66666666666669</v>
      </c>
      <c r="L2126">
        <f t="shared" si="257"/>
        <v>10</v>
      </c>
      <c r="M2126">
        <f t="shared" si="258"/>
        <v>416.66666666666669</v>
      </c>
    </row>
    <row r="2127" spans="1:13" x14ac:dyDescent="0.25">
      <c r="A2127" s="44" t="s">
        <v>57</v>
      </c>
      <c r="B2127" s="105">
        <v>0.33333333333333331</v>
      </c>
      <c r="C2127" s="44" t="s">
        <v>23</v>
      </c>
      <c r="D2127" s="44" t="s">
        <v>24</v>
      </c>
      <c r="E2127" s="44">
        <v>5000</v>
      </c>
      <c r="F2127" s="44">
        <v>24</v>
      </c>
      <c r="G2127" s="44">
        <f t="shared" si="259"/>
        <v>2.4E-2</v>
      </c>
      <c r="H2127" s="44" t="s">
        <v>33</v>
      </c>
      <c r="I2127" s="44">
        <v>4</v>
      </c>
      <c r="J2127" s="106">
        <f t="shared" si="260"/>
        <v>33.333333333333336</v>
      </c>
      <c r="K2127">
        <f t="shared" si="256"/>
        <v>833.33333333333337</v>
      </c>
      <c r="L2127">
        <f t="shared" si="257"/>
        <v>20</v>
      </c>
      <c r="M2127">
        <f t="shared" si="258"/>
        <v>833.33333333333337</v>
      </c>
    </row>
    <row r="2128" spans="1:13" x14ac:dyDescent="0.25">
      <c r="A2128" s="44" t="s">
        <v>57</v>
      </c>
      <c r="B2128" s="105">
        <v>0.33333333333333331</v>
      </c>
      <c r="C2128" s="44" t="s">
        <v>23</v>
      </c>
      <c r="D2128" s="44" t="s">
        <v>24</v>
      </c>
      <c r="E2128" s="44">
        <v>5000</v>
      </c>
      <c r="F2128" s="44">
        <v>24</v>
      </c>
      <c r="G2128" s="44">
        <f t="shared" si="259"/>
        <v>2.4E-2</v>
      </c>
      <c r="H2128" s="44" t="s">
        <v>56</v>
      </c>
      <c r="I2128" s="44">
        <v>180</v>
      </c>
      <c r="J2128" s="106">
        <f t="shared" si="260"/>
        <v>1500</v>
      </c>
      <c r="K2128">
        <f t="shared" si="256"/>
        <v>37500</v>
      </c>
      <c r="L2128">
        <f t="shared" si="257"/>
        <v>900</v>
      </c>
      <c r="M2128">
        <f t="shared" si="258"/>
        <v>37500</v>
      </c>
    </row>
    <row r="2129" spans="1:13" x14ac:dyDescent="0.25">
      <c r="A2129" s="65" t="s">
        <v>298</v>
      </c>
      <c r="B2129" s="74">
        <v>0.33333333333333298</v>
      </c>
      <c r="C2129" s="65" t="s">
        <v>23</v>
      </c>
      <c r="D2129" s="65" t="s">
        <v>24</v>
      </c>
      <c r="E2129" s="65">
        <v>5000</v>
      </c>
      <c r="F2129" s="65">
        <v>1</v>
      </c>
      <c r="G2129" s="65">
        <f t="shared" si="259"/>
        <v>1E-3</v>
      </c>
      <c r="H2129" s="65" t="s">
        <v>26</v>
      </c>
      <c r="I2129" s="65">
        <v>1</v>
      </c>
      <c r="J2129" s="107">
        <f t="shared" si="260"/>
        <v>200</v>
      </c>
      <c r="K2129">
        <f t="shared" si="256"/>
        <v>5000</v>
      </c>
      <c r="L2129">
        <f t="shared" si="257"/>
        <v>5</v>
      </c>
      <c r="M2129">
        <f t="shared" si="258"/>
        <v>5000</v>
      </c>
    </row>
    <row r="2130" spans="1:13" x14ac:dyDescent="0.25">
      <c r="A2130" s="65" t="s">
        <v>298</v>
      </c>
      <c r="B2130" s="74">
        <v>0.33333333333333298</v>
      </c>
      <c r="C2130" s="65" t="s">
        <v>23</v>
      </c>
      <c r="D2130" s="65" t="s">
        <v>24</v>
      </c>
      <c r="E2130" s="65">
        <v>5000</v>
      </c>
      <c r="F2130" s="65">
        <v>1</v>
      </c>
      <c r="G2130" s="65">
        <f t="shared" si="259"/>
        <v>1E-3</v>
      </c>
      <c r="H2130" s="65" t="s">
        <v>162</v>
      </c>
      <c r="I2130" s="65">
        <v>1</v>
      </c>
      <c r="J2130" s="107">
        <f t="shared" si="260"/>
        <v>200</v>
      </c>
      <c r="K2130">
        <f t="shared" si="256"/>
        <v>5000</v>
      </c>
      <c r="L2130">
        <f t="shared" si="257"/>
        <v>5</v>
      </c>
      <c r="M2130">
        <f t="shared" si="258"/>
        <v>5000</v>
      </c>
    </row>
    <row r="2131" spans="1:13" x14ac:dyDescent="0.25">
      <c r="A2131" s="65" t="s">
        <v>298</v>
      </c>
      <c r="B2131" s="74">
        <v>0.33333333333333298</v>
      </c>
      <c r="C2131" s="65" t="s">
        <v>23</v>
      </c>
      <c r="D2131" s="65" t="s">
        <v>24</v>
      </c>
      <c r="E2131" s="65">
        <v>5000</v>
      </c>
      <c r="F2131" s="65">
        <v>1</v>
      </c>
      <c r="G2131" s="65">
        <f t="shared" si="259"/>
        <v>1E-3</v>
      </c>
      <c r="H2131" s="65" t="s">
        <v>30</v>
      </c>
      <c r="I2131" s="65">
        <v>1</v>
      </c>
      <c r="J2131" s="107">
        <f t="shared" si="260"/>
        <v>200</v>
      </c>
      <c r="K2131">
        <f t="shared" si="256"/>
        <v>5000</v>
      </c>
      <c r="L2131">
        <f t="shared" si="257"/>
        <v>5</v>
      </c>
      <c r="M2131">
        <f t="shared" si="258"/>
        <v>5000</v>
      </c>
    </row>
    <row r="2132" spans="1:13" x14ac:dyDescent="0.25">
      <c r="A2132" s="65" t="s">
        <v>298</v>
      </c>
      <c r="B2132" s="74">
        <v>0.33333333333333298</v>
      </c>
      <c r="C2132" s="65" t="s">
        <v>23</v>
      </c>
      <c r="D2132" s="65" t="s">
        <v>24</v>
      </c>
      <c r="E2132" s="65">
        <v>5000</v>
      </c>
      <c r="F2132" s="65">
        <v>1</v>
      </c>
      <c r="G2132" s="65">
        <f t="shared" si="259"/>
        <v>1E-3</v>
      </c>
      <c r="H2132" s="65" t="s">
        <v>84</v>
      </c>
      <c r="I2132" s="65">
        <v>3</v>
      </c>
      <c r="J2132" s="107">
        <f t="shared" si="260"/>
        <v>600</v>
      </c>
      <c r="K2132">
        <f t="shared" si="256"/>
        <v>15000</v>
      </c>
      <c r="L2132">
        <f t="shared" si="257"/>
        <v>15</v>
      </c>
      <c r="M2132">
        <f t="shared" si="258"/>
        <v>15000</v>
      </c>
    </row>
    <row r="2133" spans="1:13" x14ac:dyDescent="0.25">
      <c r="A2133" s="65" t="s">
        <v>298</v>
      </c>
      <c r="B2133" s="74">
        <v>0.33333333333333298</v>
      </c>
      <c r="C2133" s="65" t="s">
        <v>23</v>
      </c>
      <c r="D2133" s="65" t="s">
        <v>24</v>
      </c>
      <c r="E2133" s="65">
        <v>5000</v>
      </c>
      <c r="F2133" s="65">
        <v>1</v>
      </c>
      <c r="G2133" s="65">
        <f t="shared" si="259"/>
        <v>1E-3</v>
      </c>
      <c r="H2133" s="65" t="s">
        <v>184</v>
      </c>
      <c r="I2133" s="65">
        <v>1</v>
      </c>
      <c r="J2133" s="107">
        <f t="shared" si="260"/>
        <v>200</v>
      </c>
      <c r="K2133">
        <f t="shared" si="256"/>
        <v>5000</v>
      </c>
      <c r="L2133">
        <f t="shared" si="257"/>
        <v>5</v>
      </c>
      <c r="M2133">
        <f t="shared" si="258"/>
        <v>5000</v>
      </c>
    </row>
    <row r="2134" spans="1:13" x14ac:dyDescent="0.25">
      <c r="A2134" s="44" t="s">
        <v>422</v>
      </c>
      <c r="B2134" s="105">
        <v>0.33333333333333331</v>
      </c>
      <c r="C2134" s="44" t="s">
        <v>23</v>
      </c>
      <c r="D2134" s="44" t="s">
        <v>24</v>
      </c>
      <c r="E2134" s="44"/>
      <c r="F2134" s="44">
        <v>20</v>
      </c>
      <c r="G2134" s="44"/>
      <c r="H2134" s="48" t="s">
        <v>414</v>
      </c>
      <c r="I2134" s="108">
        <v>4</v>
      </c>
      <c r="J2134" s="109">
        <f t="shared" ref="J2134:J2142" si="261">(I2134/(F2134/5000))*(1/5000)*1000</f>
        <v>200</v>
      </c>
      <c r="K2134" t="e">
        <f t="shared" si="256"/>
        <v>#DIV/0!</v>
      </c>
      <c r="L2134" t="e">
        <f t="shared" si="257"/>
        <v>#DIV/0!</v>
      </c>
      <c r="M2134" t="e">
        <f t="shared" si="258"/>
        <v>#DIV/0!</v>
      </c>
    </row>
    <row r="2135" spans="1:13" x14ac:dyDescent="0.25">
      <c r="A2135" s="44" t="s">
        <v>422</v>
      </c>
      <c r="B2135" s="105">
        <v>0.33333333333333331</v>
      </c>
      <c r="C2135" s="44" t="s">
        <v>23</v>
      </c>
      <c r="D2135" s="44" t="s">
        <v>24</v>
      </c>
      <c r="E2135" s="44"/>
      <c r="F2135" s="44">
        <v>20</v>
      </c>
      <c r="G2135" s="44"/>
      <c r="H2135" s="48" t="s">
        <v>365</v>
      </c>
      <c r="I2135" s="108">
        <v>2</v>
      </c>
      <c r="J2135" s="109">
        <f t="shared" si="261"/>
        <v>100</v>
      </c>
      <c r="K2135" t="e">
        <f t="shared" si="256"/>
        <v>#DIV/0!</v>
      </c>
      <c r="L2135" t="e">
        <f t="shared" si="257"/>
        <v>#DIV/0!</v>
      </c>
      <c r="M2135" t="e">
        <f t="shared" si="258"/>
        <v>#DIV/0!</v>
      </c>
    </row>
    <row r="2136" spans="1:13" x14ac:dyDescent="0.25">
      <c r="A2136" s="44" t="s">
        <v>422</v>
      </c>
      <c r="B2136" s="105">
        <v>0.33333333333333331</v>
      </c>
      <c r="C2136" s="44" t="s">
        <v>23</v>
      </c>
      <c r="D2136" s="44" t="s">
        <v>24</v>
      </c>
      <c r="E2136" s="44"/>
      <c r="F2136" s="44">
        <v>20</v>
      </c>
      <c r="G2136" s="44"/>
      <c r="H2136" s="48" t="s">
        <v>327</v>
      </c>
      <c r="I2136" s="108">
        <v>3</v>
      </c>
      <c r="J2136" s="109">
        <f t="shared" si="261"/>
        <v>150</v>
      </c>
      <c r="K2136" t="e">
        <f t="shared" si="256"/>
        <v>#DIV/0!</v>
      </c>
      <c r="L2136" t="e">
        <f t="shared" si="257"/>
        <v>#DIV/0!</v>
      </c>
      <c r="M2136" t="e">
        <f t="shared" si="258"/>
        <v>#DIV/0!</v>
      </c>
    </row>
    <row r="2137" spans="1:13" x14ac:dyDescent="0.25">
      <c r="A2137" s="44" t="s">
        <v>422</v>
      </c>
      <c r="B2137" s="105">
        <v>0.33333333333333331</v>
      </c>
      <c r="C2137" s="44" t="s">
        <v>23</v>
      </c>
      <c r="D2137" s="44" t="s">
        <v>24</v>
      </c>
      <c r="E2137" s="44"/>
      <c r="F2137" s="44">
        <v>20</v>
      </c>
      <c r="G2137" s="44"/>
      <c r="H2137" s="48" t="s">
        <v>374</v>
      </c>
      <c r="I2137" s="108">
        <v>8</v>
      </c>
      <c r="J2137" s="109">
        <f t="shared" si="261"/>
        <v>400</v>
      </c>
      <c r="K2137" t="e">
        <f t="shared" si="256"/>
        <v>#DIV/0!</v>
      </c>
      <c r="L2137" t="e">
        <f t="shared" si="257"/>
        <v>#DIV/0!</v>
      </c>
      <c r="M2137" t="e">
        <f t="shared" si="258"/>
        <v>#DIV/0!</v>
      </c>
    </row>
    <row r="2138" spans="1:13" x14ac:dyDescent="0.25">
      <c r="A2138" s="44" t="s">
        <v>422</v>
      </c>
      <c r="B2138" s="105">
        <v>0.33333333333333331</v>
      </c>
      <c r="C2138" s="44" t="s">
        <v>23</v>
      </c>
      <c r="D2138" s="44" t="s">
        <v>24</v>
      </c>
      <c r="E2138" s="44"/>
      <c r="F2138" s="44">
        <v>20</v>
      </c>
      <c r="G2138" s="44"/>
      <c r="H2138" s="48" t="s">
        <v>330</v>
      </c>
      <c r="I2138" s="108">
        <v>2</v>
      </c>
      <c r="J2138" s="109">
        <f t="shared" si="261"/>
        <v>100</v>
      </c>
      <c r="K2138" t="e">
        <f t="shared" si="256"/>
        <v>#DIV/0!</v>
      </c>
      <c r="L2138" t="e">
        <f t="shared" si="257"/>
        <v>#DIV/0!</v>
      </c>
      <c r="M2138" t="e">
        <f t="shared" si="258"/>
        <v>#DIV/0!</v>
      </c>
    </row>
    <row r="2139" spans="1:13" x14ac:dyDescent="0.25">
      <c r="A2139" s="44" t="s">
        <v>422</v>
      </c>
      <c r="B2139" s="105">
        <v>0.33333333333333331</v>
      </c>
      <c r="C2139" s="44" t="s">
        <v>23</v>
      </c>
      <c r="D2139" s="44" t="s">
        <v>24</v>
      </c>
      <c r="E2139" s="44"/>
      <c r="F2139" s="44">
        <v>20</v>
      </c>
      <c r="G2139" s="44"/>
      <c r="H2139" s="48" t="s">
        <v>334</v>
      </c>
      <c r="I2139" s="108">
        <v>1</v>
      </c>
      <c r="J2139" s="109">
        <f t="shared" si="261"/>
        <v>50</v>
      </c>
      <c r="K2139" t="e">
        <f t="shared" si="256"/>
        <v>#DIV/0!</v>
      </c>
      <c r="L2139" t="e">
        <f t="shared" si="257"/>
        <v>#DIV/0!</v>
      </c>
      <c r="M2139" t="e">
        <f t="shared" si="258"/>
        <v>#DIV/0!</v>
      </c>
    </row>
    <row r="2140" spans="1:13" x14ac:dyDescent="0.25">
      <c r="A2140" s="44" t="s">
        <v>422</v>
      </c>
      <c r="B2140" s="105">
        <v>0.33333333333333331</v>
      </c>
      <c r="C2140" s="44" t="s">
        <v>23</v>
      </c>
      <c r="D2140" s="44" t="s">
        <v>24</v>
      </c>
      <c r="E2140" s="44"/>
      <c r="F2140" s="44">
        <v>20</v>
      </c>
      <c r="G2140" s="44"/>
      <c r="H2140" s="48" t="s">
        <v>324</v>
      </c>
      <c r="I2140" s="108">
        <v>2</v>
      </c>
      <c r="J2140" s="109">
        <f t="shared" si="261"/>
        <v>100</v>
      </c>
      <c r="K2140" t="e">
        <f t="shared" si="256"/>
        <v>#DIV/0!</v>
      </c>
      <c r="L2140" t="e">
        <f t="shared" si="257"/>
        <v>#DIV/0!</v>
      </c>
      <c r="M2140" t="e">
        <f t="shared" si="258"/>
        <v>#DIV/0!</v>
      </c>
    </row>
    <row r="2141" spans="1:13" x14ac:dyDescent="0.25">
      <c r="A2141" s="44" t="s">
        <v>422</v>
      </c>
      <c r="B2141" s="105">
        <v>0.33333333333333331</v>
      </c>
      <c r="C2141" s="44" t="s">
        <v>23</v>
      </c>
      <c r="D2141" s="44" t="s">
        <v>24</v>
      </c>
      <c r="E2141" s="44"/>
      <c r="F2141" s="44">
        <v>20</v>
      </c>
      <c r="G2141" s="44"/>
      <c r="H2141" s="48" t="s">
        <v>389</v>
      </c>
      <c r="I2141" s="108">
        <v>3</v>
      </c>
      <c r="J2141" s="109">
        <f t="shared" si="261"/>
        <v>150</v>
      </c>
      <c r="K2141" t="e">
        <f t="shared" si="256"/>
        <v>#DIV/0!</v>
      </c>
      <c r="L2141" t="e">
        <f t="shared" si="257"/>
        <v>#DIV/0!</v>
      </c>
      <c r="M2141" t="e">
        <f t="shared" si="258"/>
        <v>#DIV/0!</v>
      </c>
    </row>
    <row r="2142" spans="1:13" x14ac:dyDescent="0.25">
      <c r="A2142" s="44" t="s">
        <v>422</v>
      </c>
      <c r="B2142" s="105">
        <v>0.33333333333333331</v>
      </c>
      <c r="C2142" s="44" t="s">
        <v>23</v>
      </c>
      <c r="D2142" s="44" t="s">
        <v>24</v>
      </c>
      <c r="E2142" s="44"/>
      <c r="F2142" s="44">
        <v>20</v>
      </c>
      <c r="G2142" s="44"/>
      <c r="H2142" s="48" t="s">
        <v>346</v>
      </c>
      <c r="I2142" s="108">
        <v>8</v>
      </c>
      <c r="J2142" s="109">
        <f t="shared" si="261"/>
        <v>400</v>
      </c>
      <c r="K2142" t="e">
        <f t="shared" si="256"/>
        <v>#DIV/0!</v>
      </c>
      <c r="L2142" t="e">
        <f t="shared" si="257"/>
        <v>#DIV/0!</v>
      </c>
      <c r="M2142" t="e">
        <f t="shared" si="258"/>
        <v>#DIV/0!</v>
      </c>
    </row>
    <row r="2143" spans="1:13" x14ac:dyDescent="0.25">
      <c r="A2143" s="44" t="s">
        <v>81</v>
      </c>
      <c r="B2143" s="105">
        <v>0.33333333333333331</v>
      </c>
      <c r="C2143" s="44" t="s">
        <v>23</v>
      </c>
      <c r="D2143" s="44" t="s">
        <v>24</v>
      </c>
      <c r="E2143" s="44">
        <v>5000</v>
      </c>
      <c r="F2143" s="44">
        <v>20</v>
      </c>
      <c r="G2143" s="44">
        <f>F2143/1000</f>
        <v>0.02</v>
      </c>
      <c r="H2143" s="44" t="s">
        <v>26</v>
      </c>
      <c r="I2143" s="44">
        <v>1</v>
      </c>
      <c r="J2143" s="106">
        <f>(I2143/G2143)*(1/5000)*1000</f>
        <v>10</v>
      </c>
      <c r="K2143">
        <f t="shared" si="256"/>
        <v>250</v>
      </c>
      <c r="L2143">
        <f t="shared" si="257"/>
        <v>5</v>
      </c>
      <c r="M2143">
        <f t="shared" si="258"/>
        <v>250</v>
      </c>
    </row>
    <row r="2144" spans="1:13" x14ac:dyDescent="0.25">
      <c r="A2144" s="44" t="s">
        <v>81</v>
      </c>
      <c r="B2144" s="105">
        <v>0.33333333333333331</v>
      </c>
      <c r="C2144" s="44" t="s">
        <v>23</v>
      </c>
      <c r="D2144" s="44" t="s">
        <v>24</v>
      </c>
      <c r="E2144" s="44">
        <v>5000</v>
      </c>
      <c r="F2144" s="44">
        <v>20</v>
      </c>
      <c r="G2144" s="44">
        <f>F2144/1000</f>
        <v>0.02</v>
      </c>
      <c r="H2144" s="44" t="s">
        <v>40</v>
      </c>
      <c r="I2144" s="44">
        <v>2</v>
      </c>
      <c r="J2144" s="106">
        <f>(I2144/G2144)*(1/5000)*1000</f>
        <v>20</v>
      </c>
      <c r="K2144">
        <f t="shared" si="256"/>
        <v>500</v>
      </c>
      <c r="L2144">
        <f t="shared" si="257"/>
        <v>10</v>
      </c>
      <c r="M2144">
        <f t="shared" si="258"/>
        <v>500</v>
      </c>
    </row>
    <row r="2145" spans="1:13" x14ac:dyDescent="0.25">
      <c r="A2145" s="44" t="s">
        <v>81</v>
      </c>
      <c r="B2145" s="105">
        <v>0.33333333333333331</v>
      </c>
      <c r="C2145" s="44" t="s">
        <v>23</v>
      </c>
      <c r="D2145" s="44" t="s">
        <v>24</v>
      </c>
      <c r="E2145" s="44">
        <v>5000</v>
      </c>
      <c r="F2145" s="44">
        <v>20</v>
      </c>
      <c r="G2145" s="44">
        <f>F2145/1000</f>
        <v>0.02</v>
      </c>
      <c r="H2145" s="44" t="s">
        <v>30</v>
      </c>
      <c r="I2145" s="44">
        <v>13</v>
      </c>
      <c r="J2145" s="106">
        <f>(I2145/G2145)*(1/5000)*1000</f>
        <v>130</v>
      </c>
      <c r="K2145">
        <f t="shared" si="256"/>
        <v>3250</v>
      </c>
      <c r="L2145">
        <f t="shared" si="257"/>
        <v>65</v>
      </c>
      <c r="M2145">
        <f t="shared" si="258"/>
        <v>3250</v>
      </c>
    </row>
    <row r="2146" spans="1:13" x14ac:dyDescent="0.25">
      <c r="A2146" s="44" t="s">
        <v>81</v>
      </c>
      <c r="B2146" s="105">
        <v>0.33333333333333331</v>
      </c>
      <c r="C2146" s="44" t="s">
        <v>23</v>
      </c>
      <c r="D2146" s="44" t="s">
        <v>24</v>
      </c>
      <c r="E2146" s="44">
        <v>5000</v>
      </c>
      <c r="F2146" s="44">
        <v>20</v>
      </c>
      <c r="G2146" s="44">
        <f>F2146/1000</f>
        <v>0.02</v>
      </c>
      <c r="H2146" s="44" t="s">
        <v>77</v>
      </c>
      <c r="I2146" s="44">
        <v>1</v>
      </c>
      <c r="J2146" s="106">
        <f>(I2146/G2146)*(1/5000)*1000</f>
        <v>10</v>
      </c>
      <c r="K2146">
        <f t="shared" si="256"/>
        <v>250</v>
      </c>
      <c r="L2146">
        <f t="shared" si="257"/>
        <v>5</v>
      </c>
      <c r="M2146">
        <f t="shared" si="258"/>
        <v>250</v>
      </c>
    </row>
    <row r="2147" spans="1:13" x14ac:dyDescent="0.25">
      <c r="A2147" s="44" t="s">
        <v>485</v>
      </c>
      <c r="B2147" s="105">
        <v>0.4375</v>
      </c>
      <c r="C2147" s="44" t="s">
        <v>486</v>
      </c>
      <c r="D2147" s="44" t="s">
        <v>24</v>
      </c>
      <c r="E2147" s="44"/>
      <c r="F2147" s="44">
        <v>20</v>
      </c>
      <c r="G2147" s="44"/>
      <c r="H2147" s="110" t="s">
        <v>428</v>
      </c>
      <c r="I2147" s="111">
        <v>320</v>
      </c>
      <c r="J2147" s="109">
        <f t="shared" ref="J2147:J2178" si="262">(I2147/(F2147/5000))*(1/5000)*1000</f>
        <v>16000</v>
      </c>
      <c r="K2147" t="e">
        <f t="shared" si="256"/>
        <v>#DIV/0!</v>
      </c>
      <c r="L2147" t="e">
        <f t="shared" si="257"/>
        <v>#DIV/0!</v>
      </c>
      <c r="M2147" t="e">
        <f t="shared" si="258"/>
        <v>#DIV/0!</v>
      </c>
    </row>
    <row r="2148" spans="1:13" x14ac:dyDescent="0.25">
      <c r="A2148" s="44" t="s">
        <v>485</v>
      </c>
      <c r="B2148" s="105">
        <v>0.4375</v>
      </c>
      <c r="C2148" s="44" t="s">
        <v>486</v>
      </c>
      <c r="D2148" s="44" t="s">
        <v>24</v>
      </c>
      <c r="E2148" s="44"/>
      <c r="F2148" s="44">
        <v>20</v>
      </c>
      <c r="G2148" s="44"/>
      <c r="H2148" s="48" t="s">
        <v>346</v>
      </c>
      <c r="I2148" s="108">
        <v>40</v>
      </c>
      <c r="J2148" s="109">
        <f t="shared" si="262"/>
        <v>2000</v>
      </c>
      <c r="K2148" t="e">
        <f t="shared" si="256"/>
        <v>#DIV/0!</v>
      </c>
      <c r="L2148" t="e">
        <f t="shared" si="257"/>
        <v>#DIV/0!</v>
      </c>
      <c r="M2148" t="e">
        <f t="shared" si="258"/>
        <v>#DIV/0!</v>
      </c>
    </row>
    <row r="2149" spans="1:13" x14ac:dyDescent="0.25">
      <c r="A2149" s="44" t="s">
        <v>485</v>
      </c>
      <c r="B2149" s="105">
        <v>0.46875</v>
      </c>
      <c r="C2149" s="44" t="s">
        <v>486</v>
      </c>
      <c r="D2149" s="44" t="s">
        <v>459</v>
      </c>
      <c r="E2149" s="44"/>
      <c r="F2149" s="44">
        <v>20</v>
      </c>
      <c r="G2149" s="44"/>
      <c r="H2149" s="48" t="s">
        <v>428</v>
      </c>
      <c r="I2149" s="108">
        <v>104</v>
      </c>
      <c r="J2149" s="109">
        <f t="shared" si="262"/>
        <v>5200</v>
      </c>
      <c r="K2149" t="e">
        <f t="shared" si="256"/>
        <v>#DIV/0!</v>
      </c>
      <c r="L2149" t="e">
        <f t="shared" si="257"/>
        <v>#DIV/0!</v>
      </c>
      <c r="M2149" t="e">
        <f t="shared" si="258"/>
        <v>#DIV/0!</v>
      </c>
    </row>
    <row r="2150" spans="1:13" x14ac:dyDescent="0.25">
      <c r="A2150" s="44" t="s">
        <v>485</v>
      </c>
      <c r="B2150" s="105">
        <v>0.53055555555555556</v>
      </c>
      <c r="C2150" s="44" t="s">
        <v>486</v>
      </c>
      <c r="D2150" s="44" t="s">
        <v>24</v>
      </c>
      <c r="E2150" s="44"/>
      <c r="F2150" s="44">
        <v>20</v>
      </c>
      <c r="G2150" s="44"/>
      <c r="H2150" s="48" t="s">
        <v>428</v>
      </c>
      <c r="I2150" s="108">
        <v>800</v>
      </c>
      <c r="J2150" s="109">
        <f t="shared" si="262"/>
        <v>40000</v>
      </c>
      <c r="K2150" t="e">
        <f t="shared" si="256"/>
        <v>#DIV/0!</v>
      </c>
      <c r="L2150" t="e">
        <f t="shared" si="257"/>
        <v>#DIV/0!</v>
      </c>
      <c r="M2150" t="e">
        <f t="shared" si="258"/>
        <v>#DIV/0!</v>
      </c>
    </row>
    <row r="2151" spans="1:13" x14ac:dyDescent="0.25">
      <c r="A2151" s="44" t="s">
        <v>485</v>
      </c>
      <c r="B2151" s="105">
        <v>0.53055555555555556</v>
      </c>
      <c r="C2151" s="44" t="s">
        <v>486</v>
      </c>
      <c r="D2151" s="44" t="s">
        <v>459</v>
      </c>
      <c r="E2151" s="44"/>
      <c r="F2151" s="44">
        <v>20</v>
      </c>
      <c r="G2151" s="44"/>
      <c r="H2151" s="48" t="s">
        <v>428</v>
      </c>
      <c r="I2151" s="108">
        <v>400</v>
      </c>
      <c r="J2151" s="109">
        <f t="shared" si="262"/>
        <v>20000</v>
      </c>
      <c r="K2151" t="e">
        <f t="shared" si="256"/>
        <v>#DIV/0!</v>
      </c>
      <c r="L2151" t="e">
        <f t="shared" si="257"/>
        <v>#DIV/0!</v>
      </c>
      <c r="M2151" t="e">
        <f t="shared" si="258"/>
        <v>#DIV/0!</v>
      </c>
    </row>
    <row r="2152" spans="1:13" x14ac:dyDescent="0.25">
      <c r="A2152" s="44" t="s">
        <v>485</v>
      </c>
      <c r="B2152" s="105">
        <v>0.625</v>
      </c>
      <c r="C2152" s="44" t="s">
        <v>486</v>
      </c>
      <c r="D2152" s="44" t="s">
        <v>459</v>
      </c>
      <c r="E2152" s="44"/>
      <c r="F2152" s="44">
        <v>20</v>
      </c>
      <c r="G2152" s="44"/>
      <c r="H2152" s="48" t="s">
        <v>428</v>
      </c>
      <c r="I2152" s="108">
        <v>500</v>
      </c>
      <c r="J2152" s="109">
        <f t="shared" si="262"/>
        <v>25000</v>
      </c>
      <c r="K2152" t="e">
        <f t="shared" si="256"/>
        <v>#DIV/0!</v>
      </c>
      <c r="L2152" t="e">
        <f t="shared" si="257"/>
        <v>#DIV/0!</v>
      </c>
      <c r="M2152" t="e">
        <f t="shared" si="258"/>
        <v>#DIV/0!</v>
      </c>
    </row>
    <row r="2153" spans="1:13" x14ac:dyDescent="0.25">
      <c r="A2153" s="44" t="s">
        <v>485</v>
      </c>
      <c r="B2153" s="105">
        <v>0.75</v>
      </c>
      <c r="C2153" s="44" t="s">
        <v>284</v>
      </c>
      <c r="D2153" s="44" t="s">
        <v>459</v>
      </c>
      <c r="E2153" s="44"/>
      <c r="F2153" s="44">
        <v>20</v>
      </c>
      <c r="G2153" s="44"/>
      <c r="H2153" s="48" t="s">
        <v>428</v>
      </c>
      <c r="I2153" s="108">
        <v>104</v>
      </c>
      <c r="J2153" s="109">
        <f t="shared" si="262"/>
        <v>5200</v>
      </c>
      <c r="K2153" t="e">
        <f t="shared" si="256"/>
        <v>#DIV/0!</v>
      </c>
      <c r="L2153" t="e">
        <f t="shared" si="257"/>
        <v>#DIV/0!</v>
      </c>
      <c r="M2153" t="e">
        <f t="shared" si="258"/>
        <v>#DIV/0!</v>
      </c>
    </row>
    <row r="2154" spans="1:13" x14ac:dyDescent="0.25">
      <c r="A2154" s="44" t="s">
        <v>485</v>
      </c>
      <c r="B2154" s="105">
        <v>0.75</v>
      </c>
      <c r="C2154" s="44" t="s">
        <v>284</v>
      </c>
      <c r="D2154" s="44" t="s">
        <v>459</v>
      </c>
      <c r="E2154" s="44"/>
      <c r="F2154" s="44">
        <v>20</v>
      </c>
      <c r="G2154" s="44"/>
      <c r="H2154" s="48" t="s">
        <v>330</v>
      </c>
      <c r="I2154" s="108">
        <v>5</v>
      </c>
      <c r="J2154" s="109">
        <f t="shared" si="262"/>
        <v>250</v>
      </c>
      <c r="K2154" t="e">
        <f t="shared" si="256"/>
        <v>#DIV/0!</v>
      </c>
      <c r="L2154" t="e">
        <f t="shared" si="257"/>
        <v>#DIV/0!</v>
      </c>
      <c r="M2154" t="e">
        <f t="shared" si="258"/>
        <v>#DIV/0!</v>
      </c>
    </row>
    <row r="2155" spans="1:13" x14ac:dyDescent="0.25">
      <c r="A2155" s="44" t="s">
        <v>485</v>
      </c>
      <c r="B2155" s="105">
        <v>0.75</v>
      </c>
      <c r="C2155" s="44" t="s">
        <v>284</v>
      </c>
      <c r="D2155" s="44" t="s">
        <v>459</v>
      </c>
      <c r="E2155" s="44"/>
      <c r="F2155" s="44">
        <v>20</v>
      </c>
      <c r="G2155" s="44"/>
      <c r="H2155" s="48" t="s">
        <v>444</v>
      </c>
      <c r="I2155" s="108">
        <v>4</v>
      </c>
      <c r="J2155" s="109">
        <f t="shared" si="262"/>
        <v>200</v>
      </c>
      <c r="K2155" t="e">
        <f t="shared" si="256"/>
        <v>#DIV/0!</v>
      </c>
      <c r="L2155" t="e">
        <f t="shared" si="257"/>
        <v>#DIV/0!</v>
      </c>
      <c r="M2155" t="e">
        <f t="shared" si="258"/>
        <v>#DIV/0!</v>
      </c>
    </row>
    <row r="2156" spans="1:13" x14ac:dyDescent="0.25">
      <c r="A2156" s="44" t="s">
        <v>485</v>
      </c>
      <c r="B2156" s="105">
        <v>0.76250000000000007</v>
      </c>
      <c r="C2156" s="44" t="s">
        <v>284</v>
      </c>
      <c r="D2156" s="44" t="s">
        <v>465</v>
      </c>
      <c r="E2156" s="44"/>
      <c r="F2156" s="44">
        <v>20</v>
      </c>
      <c r="G2156" s="44"/>
      <c r="H2156" s="48" t="s">
        <v>428</v>
      </c>
      <c r="I2156" s="108">
        <v>201</v>
      </c>
      <c r="J2156" s="109">
        <f t="shared" si="262"/>
        <v>10050</v>
      </c>
      <c r="K2156" t="e">
        <f t="shared" si="256"/>
        <v>#DIV/0!</v>
      </c>
      <c r="L2156" t="e">
        <f t="shared" si="257"/>
        <v>#DIV/0!</v>
      </c>
      <c r="M2156" t="e">
        <f t="shared" si="258"/>
        <v>#DIV/0!</v>
      </c>
    </row>
    <row r="2157" spans="1:13" x14ac:dyDescent="0.25">
      <c r="A2157" s="44" t="s">
        <v>485</v>
      </c>
      <c r="B2157" s="105">
        <v>0.76250000000000007</v>
      </c>
      <c r="C2157" s="44" t="s">
        <v>284</v>
      </c>
      <c r="D2157" s="44" t="s">
        <v>465</v>
      </c>
      <c r="E2157" s="44"/>
      <c r="F2157" s="44">
        <v>20</v>
      </c>
      <c r="G2157" s="44"/>
      <c r="H2157" s="48" t="s">
        <v>374</v>
      </c>
      <c r="I2157" s="108">
        <v>72</v>
      </c>
      <c r="J2157" s="109">
        <f t="shared" si="262"/>
        <v>3600</v>
      </c>
      <c r="K2157" t="e">
        <f t="shared" si="256"/>
        <v>#DIV/0!</v>
      </c>
      <c r="L2157" t="e">
        <f t="shared" si="257"/>
        <v>#DIV/0!</v>
      </c>
      <c r="M2157" t="e">
        <f t="shared" si="258"/>
        <v>#DIV/0!</v>
      </c>
    </row>
    <row r="2158" spans="1:13" x14ac:dyDescent="0.25">
      <c r="A2158" s="44" t="s">
        <v>485</v>
      </c>
      <c r="B2158" s="105">
        <v>0.76250000000000007</v>
      </c>
      <c r="C2158" s="44" t="s">
        <v>284</v>
      </c>
      <c r="D2158" s="44" t="s">
        <v>465</v>
      </c>
      <c r="E2158" s="44"/>
      <c r="F2158" s="44">
        <v>20</v>
      </c>
      <c r="G2158" s="44"/>
      <c r="H2158" s="48" t="s">
        <v>330</v>
      </c>
      <c r="I2158" s="108">
        <v>5</v>
      </c>
      <c r="J2158" s="109">
        <f t="shared" si="262"/>
        <v>250</v>
      </c>
      <c r="K2158" t="e">
        <f t="shared" si="256"/>
        <v>#DIV/0!</v>
      </c>
      <c r="L2158" t="e">
        <f t="shared" si="257"/>
        <v>#DIV/0!</v>
      </c>
      <c r="M2158" t="e">
        <f t="shared" si="258"/>
        <v>#DIV/0!</v>
      </c>
    </row>
    <row r="2159" spans="1:13" x14ac:dyDescent="0.25">
      <c r="A2159" s="44" t="s">
        <v>485</v>
      </c>
      <c r="B2159" s="105">
        <v>0.76250000000000007</v>
      </c>
      <c r="C2159" s="44" t="s">
        <v>284</v>
      </c>
      <c r="D2159" s="44" t="s">
        <v>465</v>
      </c>
      <c r="E2159" s="44"/>
      <c r="F2159" s="44">
        <v>20</v>
      </c>
      <c r="G2159" s="44"/>
      <c r="H2159" s="48" t="s">
        <v>365</v>
      </c>
      <c r="I2159" s="108">
        <v>2</v>
      </c>
      <c r="J2159" s="109">
        <f t="shared" si="262"/>
        <v>100</v>
      </c>
      <c r="K2159" t="e">
        <f t="shared" si="256"/>
        <v>#DIV/0!</v>
      </c>
      <c r="L2159" t="e">
        <f t="shared" si="257"/>
        <v>#DIV/0!</v>
      </c>
      <c r="M2159" t="e">
        <f t="shared" si="258"/>
        <v>#DIV/0!</v>
      </c>
    </row>
    <row r="2160" spans="1:13" x14ac:dyDescent="0.25">
      <c r="A2160" s="44" t="s">
        <v>485</v>
      </c>
      <c r="B2160" s="105">
        <v>0.76250000000000007</v>
      </c>
      <c r="C2160" s="44" t="s">
        <v>284</v>
      </c>
      <c r="D2160" s="44" t="s">
        <v>465</v>
      </c>
      <c r="E2160" s="44"/>
      <c r="F2160" s="44">
        <v>20</v>
      </c>
      <c r="G2160" s="44"/>
      <c r="H2160" s="48" t="s">
        <v>444</v>
      </c>
      <c r="I2160" s="108">
        <v>3</v>
      </c>
      <c r="J2160" s="109">
        <f t="shared" si="262"/>
        <v>150</v>
      </c>
      <c r="K2160" t="e">
        <f t="shared" si="256"/>
        <v>#DIV/0!</v>
      </c>
      <c r="L2160" t="e">
        <f t="shared" si="257"/>
        <v>#DIV/0!</v>
      </c>
      <c r="M2160" t="e">
        <f t="shared" si="258"/>
        <v>#DIV/0!</v>
      </c>
    </row>
    <row r="2161" spans="1:13" x14ac:dyDescent="0.25">
      <c r="A2161" s="44" t="s">
        <v>485</v>
      </c>
      <c r="B2161" s="105">
        <v>0.80138888888888893</v>
      </c>
      <c r="C2161" s="44" t="s">
        <v>284</v>
      </c>
      <c r="D2161" s="44" t="s">
        <v>487</v>
      </c>
      <c r="E2161" s="44"/>
      <c r="F2161" s="44">
        <v>20</v>
      </c>
      <c r="G2161" s="44"/>
      <c r="H2161" s="48" t="s">
        <v>428</v>
      </c>
      <c r="I2161" s="108">
        <v>165</v>
      </c>
      <c r="J2161" s="109">
        <f t="shared" si="262"/>
        <v>8250</v>
      </c>
      <c r="K2161" t="e">
        <f t="shared" si="256"/>
        <v>#DIV/0!</v>
      </c>
      <c r="L2161" t="e">
        <f t="shared" si="257"/>
        <v>#DIV/0!</v>
      </c>
      <c r="M2161" t="e">
        <f t="shared" si="258"/>
        <v>#DIV/0!</v>
      </c>
    </row>
    <row r="2162" spans="1:13" x14ac:dyDescent="0.25">
      <c r="A2162" s="44" t="s">
        <v>485</v>
      </c>
      <c r="B2162" s="105">
        <v>0.80138888888888893</v>
      </c>
      <c r="C2162" s="44" t="s">
        <v>284</v>
      </c>
      <c r="D2162" s="44" t="s">
        <v>487</v>
      </c>
      <c r="E2162" s="44"/>
      <c r="F2162" s="44">
        <v>20</v>
      </c>
      <c r="G2162" s="44"/>
      <c r="H2162" s="48" t="s">
        <v>374</v>
      </c>
      <c r="I2162" s="108">
        <v>9</v>
      </c>
      <c r="J2162" s="109">
        <f t="shared" si="262"/>
        <v>450</v>
      </c>
      <c r="K2162" t="e">
        <f t="shared" si="256"/>
        <v>#DIV/0!</v>
      </c>
      <c r="L2162" t="e">
        <f t="shared" si="257"/>
        <v>#DIV/0!</v>
      </c>
      <c r="M2162" t="e">
        <f t="shared" si="258"/>
        <v>#DIV/0!</v>
      </c>
    </row>
    <row r="2163" spans="1:13" x14ac:dyDescent="0.25">
      <c r="A2163" s="44" t="s">
        <v>485</v>
      </c>
      <c r="B2163" s="105">
        <v>0.80138888888888893</v>
      </c>
      <c r="C2163" s="44" t="s">
        <v>284</v>
      </c>
      <c r="D2163" s="44" t="s">
        <v>487</v>
      </c>
      <c r="E2163" s="44"/>
      <c r="F2163" s="44">
        <v>20</v>
      </c>
      <c r="G2163" s="44"/>
      <c r="H2163" s="48" t="s">
        <v>330</v>
      </c>
      <c r="I2163" s="108">
        <v>6</v>
      </c>
      <c r="J2163" s="109">
        <f t="shared" si="262"/>
        <v>300</v>
      </c>
      <c r="K2163" t="e">
        <f t="shared" si="256"/>
        <v>#DIV/0!</v>
      </c>
      <c r="L2163" t="e">
        <f t="shared" si="257"/>
        <v>#DIV/0!</v>
      </c>
      <c r="M2163" t="e">
        <f t="shared" si="258"/>
        <v>#DIV/0!</v>
      </c>
    </row>
    <row r="2164" spans="1:13" x14ac:dyDescent="0.25">
      <c r="A2164" s="44" t="s">
        <v>485</v>
      </c>
      <c r="B2164" s="105">
        <v>0.80138888888888893</v>
      </c>
      <c r="C2164" s="44" t="s">
        <v>284</v>
      </c>
      <c r="D2164" s="44" t="s">
        <v>487</v>
      </c>
      <c r="E2164" s="44"/>
      <c r="F2164" s="44">
        <v>20</v>
      </c>
      <c r="G2164" s="44"/>
      <c r="H2164" s="48" t="s">
        <v>444</v>
      </c>
      <c r="I2164" s="108">
        <v>17</v>
      </c>
      <c r="J2164" s="109">
        <f t="shared" si="262"/>
        <v>850.00000000000011</v>
      </c>
      <c r="K2164" t="e">
        <f t="shared" si="256"/>
        <v>#DIV/0!</v>
      </c>
      <c r="L2164" t="e">
        <f t="shared" si="257"/>
        <v>#DIV/0!</v>
      </c>
      <c r="M2164" t="e">
        <f t="shared" si="258"/>
        <v>#DIV/0!</v>
      </c>
    </row>
    <row r="2165" spans="1:13" x14ac:dyDescent="0.25">
      <c r="A2165" s="44" t="s">
        <v>485</v>
      </c>
      <c r="B2165" s="105">
        <v>0.80138888888888893</v>
      </c>
      <c r="C2165" s="44" t="s">
        <v>284</v>
      </c>
      <c r="D2165" s="44" t="s">
        <v>487</v>
      </c>
      <c r="E2165" s="44"/>
      <c r="F2165" s="44">
        <v>20</v>
      </c>
      <c r="G2165" s="44"/>
      <c r="H2165" s="48" t="s">
        <v>427</v>
      </c>
      <c r="I2165" s="108">
        <v>1</v>
      </c>
      <c r="J2165" s="109">
        <f t="shared" si="262"/>
        <v>50</v>
      </c>
      <c r="K2165" t="e">
        <f t="shared" si="256"/>
        <v>#DIV/0!</v>
      </c>
      <c r="L2165" t="e">
        <f t="shared" si="257"/>
        <v>#DIV/0!</v>
      </c>
      <c r="M2165" t="e">
        <f t="shared" si="258"/>
        <v>#DIV/0!</v>
      </c>
    </row>
    <row r="2166" spans="1:13" x14ac:dyDescent="0.25">
      <c r="A2166" s="44" t="s">
        <v>485</v>
      </c>
      <c r="B2166" s="105">
        <v>0.80138888888888893</v>
      </c>
      <c r="C2166" s="44" t="s">
        <v>284</v>
      </c>
      <c r="D2166" s="44" t="s">
        <v>487</v>
      </c>
      <c r="E2166" s="44"/>
      <c r="F2166" s="44">
        <v>20</v>
      </c>
      <c r="G2166" s="44"/>
      <c r="H2166" s="48" t="s">
        <v>365</v>
      </c>
      <c r="I2166" s="108">
        <v>1</v>
      </c>
      <c r="J2166" s="109">
        <f t="shared" si="262"/>
        <v>50</v>
      </c>
      <c r="K2166" t="e">
        <f t="shared" si="256"/>
        <v>#DIV/0!</v>
      </c>
      <c r="L2166" t="e">
        <f t="shared" si="257"/>
        <v>#DIV/0!</v>
      </c>
      <c r="M2166" t="e">
        <f t="shared" si="258"/>
        <v>#DIV/0!</v>
      </c>
    </row>
    <row r="2167" spans="1:13" x14ac:dyDescent="0.25">
      <c r="A2167" s="44" t="s">
        <v>485</v>
      </c>
      <c r="B2167" s="105">
        <v>0.80138888888888893</v>
      </c>
      <c r="C2167" s="44" t="s">
        <v>284</v>
      </c>
      <c r="D2167" s="44" t="s">
        <v>488</v>
      </c>
      <c r="E2167" s="44"/>
      <c r="F2167" s="44">
        <v>20</v>
      </c>
      <c r="G2167" s="44"/>
      <c r="H2167" s="48" t="s">
        <v>489</v>
      </c>
      <c r="I2167" s="108">
        <v>159</v>
      </c>
      <c r="J2167" s="109">
        <f t="shared" si="262"/>
        <v>7950</v>
      </c>
      <c r="K2167" t="e">
        <f t="shared" si="256"/>
        <v>#DIV/0!</v>
      </c>
      <c r="L2167" t="e">
        <f t="shared" si="257"/>
        <v>#DIV/0!</v>
      </c>
      <c r="M2167" t="e">
        <f t="shared" si="258"/>
        <v>#DIV/0!</v>
      </c>
    </row>
    <row r="2168" spans="1:13" x14ac:dyDescent="0.25">
      <c r="A2168" s="44" t="s">
        <v>485</v>
      </c>
      <c r="B2168" s="105">
        <v>0.80138888888888893</v>
      </c>
      <c r="C2168" s="44" t="s">
        <v>284</v>
      </c>
      <c r="D2168" s="44" t="s">
        <v>488</v>
      </c>
      <c r="E2168" s="44"/>
      <c r="F2168" s="44">
        <v>20</v>
      </c>
      <c r="G2168" s="44"/>
      <c r="H2168" s="48" t="s">
        <v>374</v>
      </c>
      <c r="I2168" s="108">
        <v>22</v>
      </c>
      <c r="J2168" s="109">
        <f t="shared" si="262"/>
        <v>1100</v>
      </c>
      <c r="K2168" t="e">
        <f t="shared" si="256"/>
        <v>#DIV/0!</v>
      </c>
      <c r="L2168" t="e">
        <f t="shared" si="257"/>
        <v>#DIV/0!</v>
      </c>
      <c r="M2168" t="e">
        <f t="shared" si="258"/>
        <v>#DIV/0!</v>
      </c>
    </row>
    <row r="2169" spans="1:13" x14ac:dyDescent="0.25">
      <c r="A2169" s="44" t="s">
        <v>485</v>
      </c>
      <c r="B2169" s="105">
        <v>0.80138888888888893</v>
      </c>
      <c r="C2169" s="44" t="s">
        <v>284</v>
      </c>
      <c r="D2169" s="44" t="s">
        <v>488</v>
      </c>
      <c r="E2169" s="44"/>
      <c r="F2169" s="44">
        <v>20</v>
      </c>
      <c r="G2169" s="44"/>
      <c r="H2169" s="48" t="s">
        <v>444</v>
      </c>
      <c r="I2169" s="108">
        <v>7</v>
      </c>
      <c r="J2169" s="109">
        <f t="shared" si="262"/>
        <v>350.00000000000006</v>
      </c>
      <c r="K2169" t="e">
        <f t="shared" si="256"/>
        <v>#DIV/0!</v>
      </c>
      <c r="L2169" t="e">
        <f t="shared" si="257"/>
        <v>#DIV/0!</v>
      </c>
      <c r="M2169" t="e">
        <f t="shared" si="258"/>
        <v>#DIV/0!</v>
      </c>
    </row>
    <row r="2170" spans="1:13" x14ac:dyDescent="0.25">
      <c r="A2170" s="44" t="s">
        <v>485</v>
      </c>
      <c r="B2170" s="105">
        <v>0.80138888888888893</v>
      </c>
      <c r="C2170" s="44" t="s">
        <v>284</v>
      </c>
      <c r="D2170" s="44" t="s">
        <v>488</v>
      </c>
      <c r="E2170" s="44"/>
      <c r="F2170" s="44">
        <v>20</v>
      </c>
      <c r="G2170" s="44"/>
      <c r="H2170" s="48" t="s">
        <v>365</v>
      </c>
      <c r="I2170" s="108">
        <v>17</v>
      </c>
      <c r="J2170" s="109">
        <f t="shared" si="262"/>
        <v>850.00000000000011</v>
      </c>
      <c r="K2170" t="e">
        <f t="shared" si="256"/>
        <v>#DIV/0!</v>
      </c>
      <c r="L2170" t="e">
        <f t="shared" si="257"/>
        <v>#DIV/0!</v>
      </c>
      <c r="M2170" t="e">
        <f t="shared" si="258"/>
        <v>#DIV/0!</v>
      </c>
    </row>
    <row r="2171" spans="1:13" x14ac:dyDescent="0.25">
      <c r="A2171" s="44" t="s">
        <v>485</v>
      </c>
      <c r="B2171" s="105">
        <v>0.80138888888888893</v>
      </c>
      <c r="C2171" s="44" t="s">
        <v>284</v>
      </c>
      <c r="D2171" s="44" t="s">
        <v>488</v>
      </c>
      <c r="E2171" s="44"/>
      <c r="F2171" s="44">
        <v>20</v>
      </c>
      <c r="G2171" s="44"/>
      <c r="H2171" s="48" t="s">
        <v>327</v>
      </c>
      <c r="I2171" s="108">
        <v>1</v>
      </c>
      <c r="J2171" s="109">
        <f t="shared" si="262"/>
        <v>50</v>
      </c>
      <c r="K2171" t="e">
        <f t="shared" si="256"/>
        <v>#DIV/0!</v>
      </c>
      <c r="L2171" t="e">
        <f t="shared" si="257"/>
        <v>#DIV/0!</v>
      </c>
      <c r="M2171" t="e">
        <f t="shared" si="258"/>
        <v>#DIV/0!</v>
      </c>
    </row>
    <row r="2172" spans="1:13" x14ac:dyDescent="0.25">
      <c r="A2172" s="44" t="s">
        <v>485</v>
      </c>
      <c r="B2172" s="105">
        <v>0.80138888888888893</v>
      </c>
      <c r="C2172" s="44" t="s">
        <v>284</v>
      </c>
      <c r="D2172" s="44" t="s">
        <v>488</v>
      </c>
      <c r="E2172" s="44"/>
      <c r="F2172" s="44">
        <v>20</v>
      </c>
      <c r="G2172" s="44"/>
      <c r="H2172" s="48" t="s">
        <v>324</v>
      </c>
      <c r="I2172" s="108">
        <v>2</v>
      </c>
      <c r="J2172" s="109">
        <f t="shared" si="262"/>
        <v>100</v>
      </c>
      <c r="K2172" t="e">
        <f t="shared" si="256"/>
        <v>#DIV/0!</v>
      </c>
      <c r="L2172" t="e">
        <f t="shared" si="257"/>
        <v>#DIV/0!</v>
      </c>
      <c r="M2172" t="e">
        <f t="shared" si="258"/>
        <v>#DIV/0!</v>
      </c>
    </row>
    <row r="2173" spans="1:13" x14ac:dyDescent="0.25">
      <c r="A2173" s="44" t="s">
        <v>485</v>
      </c>
      <c r="B2173" s="105">
        <v>0.80138888888888893</v>
      </c>
      <c r="C2173" s="44" t="s">
        <v>284</v>
      </c>
      <c r="D2173" s="44" t="s">
        <v>488</v>
      </c>
      <c r="E2173" s="44"/>
      <c r="F2173" s="44">
        <v>20</v>
      </c>
      <c r="G2173" s="44"/>
      <c r="H2173" s="48" t="s">
        <v>490</v>
      </c>
      <c r="I2173" s="108">
        <v>10</v>
      </c>
      <c r="J2173" s="109">
        <f t="shared" si="262"/>
        <v>500</v>
      </c>
      <c r="K2173" t="e">
        <f t="shared" si="256"/>
        <v>#DIV/0!</v>
      </c>
      <c r="L2173" t="e">
        <f t="shared" si="257"/>
        <v>#DIV/0!</v>
      </c>
      <c r="M2173" t="e">
        <f t="shared" si="258"/>
        <v>#DIV/0!</v>
      </c>
    </row>
    <row r="2174" spans="1:13" x14ac:dyDescent="0.25">
      <c r="A2174" s="44" t="s">
        <v>485</v>
      </c>
      <c r="B2174" s="105">
        <v>0.80902777777777779</v>
      </c>
      <c r="C2174" s="44" t="s">
        <v>284</v>
      </c>
      <c r="D2174" s="44" t="s">
        <v>548</v>
      </c>
      <c r="E2174" s="44"/>
      <c r="F2174" s="44">
        <v>20</v>
      </c>
      <c r="G2174" s="44"/>
      <c r="H2174" s="48" t="s">
        <v>428</v>
      </c>
      <c r="I2174" s="108">
        <v>404</v>
      </c>
      <c r="J2174" s="109">
        <f t="shared" si="262"/>
        <v>20200</v>
      </c>
      <c r="K2174" t="e">
        <f t="shared" si="256"/>
        <v>#DIV/0!</v>
      </c>
      <c r="L2174" t="e">
        <f t="shared" si="257"/>
        <v>#DIV/0!</v>
      </c>
      <c r="M2174" t="e">
        <f t="shared" si="258"/>
        <v>#DIV/0!</v>
      </c>
    </row>
    <row r="2175" spans="1:13" x14ac:dyDescent="0.25">
      <c r="A2175" s="44" t="s">
        <v>485</v>
      </c>
      <c r="B2175" s="105">
        <v>0.80902777777777779</v>
      </c>
      <c r="C2175" s="44" t="s">
        <v>284</v>
      </c>
      <c r="D2175" s="44" t="s">
        <v>548</v>
      </c>
      <c r="E2175" s="44"/>
      <c r="F2175" s="44">
        <v>20</v>
      </c>
      <c r="G2175" s="44"/>
      <c r="H2175" s="48" t="s">
        <v>330</v>
      </c>
      <c r="I2175" s="108">
        <v>19</v>
      </c>
      <c r="J2175" s="109">
        <f t="shared" si="262"/>
        <v>950.00000000000011</v>
      </c>
      <c r="K2175" t="e">
        <f t="shared" si="256"/>
        <v>#DIV/0!</v>
      </c>
      <c r="L2175" t="e">
        <f t="shared" si="257"/>
        <v>#DIV/0!</v>
      </c>
      <c r="M2175" t="e">
        <f t="shared" si="258"/>
        <v>#DIV/0!</v>
      </c>
    </row>
    <row r="2176" spans="1:13" x14ac:dyDescent="0.25">
      <c r="A2176" s="44" t="s">
        <v>485</v>
      </c>
      <c r="B2176" s="105">
        <v>0.80902777777777779</v>
      </c>
      <c r="C2176" s="44" t="s">
        <v>284</v>
      </c>
      <c r="D2176" s="44" t="s">
        <v>548</v>
      </c>
      <c r="E2176" s="44"/>
      <c r="F2176" s="44">
        <v>20</v>
      </c>
      <c r="G2176" s="44"/>
      <c r="H2176" s="48" t="s">
        <v>365</v>
      </c>
      <c r="I2176" s="108">
        <v>3</v>
      </c>
      <c r="J2176" s="109">
        <f t="shared" si="262"/>
        <v>150</v>
      </c>
      <c r="K2176" t="e">
        <f t="shared" si="256"/>
        <v>#DIV/0!</v>
      </c>
      <c r="L2176" t="e">
        <f t="shared" si="257"/>
        <v>#DIV/0!</v>
      </c>
      <c r="M2176" t="e">
        <f t="shared" si="258"/>
        <v>#DIV/0!</v>
      </c>
    </row>
    <row r="2177" spans="1:13" x14ac:dyDescent="0.25">
      <c r="A2177" s="44" t="s">
        <v>485</v>
      </c>
      <c r="B2177" s="105">
        <v>0.80902777777777779</v>
      </c>
      <c r="C2177" s="44" t="s">
        <v>284</v>
      </c>
      <c r="D2177" s="44" t="s">
        <v>548</v>
      </c>
      <c r="E2177" s="44"/>
      <c r="F2177" s="44">
        <v>20</v>
      </c>
      <c r="G2177" s="44"/>
      <c r="H2177" s="48" t="s">
        <v>444</v>
      </c>
      <c r="I2177" s="108">
        <v>26</v>
      </c>
      <c r="J2177" s="109">
        <f t="shared" si="262"/>
        <v>1300</v>
      </c>
      <c r="K2177" t="e">
        <f t="shared" si="256"/>
        <v>#DIV/0!</v>
      </c>
      <c r="L2177" t="e">
        <f t="shared" si="257"/>
        <v>#DIV/0!</v>
      </c>
      <c r="M2177" t="e">
        <f t="shared" si="258"/>
        <v>#DIV/0!</v>
      </c>
    </row>
    <row r="2178" spans="1:13" x14ac:dyDescent="0.25">
      <c r="A2178" s="44" t="s">
        <v>485</v>
      </c>
      <c r="B2178" s="105">
        <v>0.80902777777777779</v>
      </c>
      <c r="C2178" s="44" t="s">
        <v>284</v>
      </c>
      <c r="D2178" s="44" t="s">
        <v>548</v>
      </c>
      <c r="E2178" s="44"/>
      <c r="F2178" s="44">
        <v>20</v>
      </c>
      <c r="G2178" s="44"/>
      <c r="H2178" s="48" t="s">
        <v>374</v>
      </c>
      <c r="I2178" s="108">
        <v>45</v>
      </c>
      <c r="J2178" s="109">
        <f t="shared" si="262"/>
        <v>2250</v>
      </c>
      <c r="K2178" t="e">
        <f t="shared" ref="K2178:K2241" si="263">((I2178*1000)/(F2178*(E2178/25)))*1000</f>
        <v>#DIV/0!</v>
      </c>
      <c r="L2178" t="e">
        <f t="shared" ref="L2178:L2241" si="264">(I2178/1)*(1/(E2178/25))*1000</f>
        <v>#DIV/0!</v>
      </c>
      <c r="M2178" t="e">
        <f t="shared" ref="M2178:M2241" si="265">(I2178*1000)/(F2178*(E2178/25))*1000</f>
        <v>#DIV/0!</v>
      </c>
    </row>
    <row r="2179" spans="1:13" x14ac:dyDescent="0.25">
      <c r="A2179" s="44" t="s">
        <v>485</v>
      </c>
      <c r="B2179" s="105">
        <v>0.80902777777777779</v>
      </c>
      <c r="C2179" s="44" t="s">
        <v>284</v>
      </c>
      <c r="D2179" s="44" t="s">
        <v>548</v>
      </c>
      <c r="E2179" s="44"/>
      <c r="F2179" s="44">
        <v>20</v>
      </c>
      <c r="G2179" s="44"/>
      <c r="H2179" s="48" t="s">
        <v>414</v>
      </c>
      <c r="I2179" s="108">
        <v>4</v>
      </c>
      <c r="J2179" s="109">
        <f t="shared" ref="J2179:J2200" si="266">(I2179/(F2179/5000))*(1/5000)*1000</f>
        <v>200</v>
      </c>
      <c r="K2179" t="e">
        <f t="shared" si="263"/>
        <v>#DIV/0!</v>
      </c>
      <c r="L2179" t="e">
        <f t="shared" si="264"/>
        <v>#DIV/0!</v>
      </c>
      <c r="M2179" t="e">
        <f t="shared" si="265"/>
        <v>#DIV/0!</v>
      </c>
    </row>
    <row r="2180" spans="1:13" x14ac:dyDescent="0.25">
      <c r="A2180" s="44" t="s">
        <v>485</v>
      </c>
      <c r="B2180" s="105">
        <v>0.80902777777777779</v>
      </c>
      <c r="C2180" s="44" t="s">
        <v>284</v>
      </c>
      <c r="D2180" s="44" t="s">
        <v>548</v>
      </c>
      <c r="E2180" s="44"/>
      <c r="F2180" s="44">
        <v>20</v>
      </c>
      <c r="G2180" s="44"/>
      <c r="H2180" s="48" t="s">
        <v>324</v>
      </c>
      <c r="I2180" s="108">
        <v>6</v>
      </c>
      <c r="J2180" s="109">
        <f t="shared" si="266"/>
        <v>300</v>
      </c>
      <c r="K2180" t="e">
        <f t="shared" si="263"/>
        <v>#DIV/0!</v>
      </c>
      <c r="L2180" t="e">
        <f t="shared" si="264"/>
        <v>#DIV/0!</v>
      </c>
      <c r="M2180" t="e">
        <f t="shared" si="265"/>
        <v>#DIV/0!</v>
      </c>
    </row>
    <row r="2181" spans="1:13" x14ac:dyDescent="0.25">
      <c r="A2181" s="44" t="s">
        <v>485</v>
      </c>
      <c r="B2181" s="105">
        <v>0.80902777777777779</v>
      </c>
      <c r="C2181" s="44" t="s">
        <v>284</v>
      </c>
      <c r="D2181" s="44" t="s">
        <v>548</v>
      </c>
      <c r="E2181" s="44"/>
      <c r="F2181" s="44">
        <v>20</v>
      </c>
      <c r="G2181" s="44"/>
      <c r="H2181" s="48" t="s">
        <v>427</v>
      </c>
      <c r="I2181" s="108">
        <v>1</v>
      </c>
      <c r="J2181" s="109">
        <f t="shared" si="266"/>
        <v>50</v>
      </c>
      <c r="K2181" t="e">
        <f t="shared" si="263"/>
        <v>#DIV/0!</v>
      </c>
      <c r="L2181" t="e">
        <f t="shared" si="264"/>
        <v>#DIV/0!</v>
      </c>
      <c r="M2181" t="e">
        <f t="shared" si="265"/>
        <v>#DIV/0!</v>
      </c>
    </row>
    <row r="2182" spans="1:13" x14ac:dyDescent="0.25">
      <c r="A2182" s="44" t="s">
        <v>485</v>
      </c>
      <c r="B2182" s="105">
        <v>0.80902777777777779</v>
      </c>
      <c r="C2182" s="44" t="s">
        <v>284</v>
      </c>
      <c r="D2182" s="44" t="s">
        <v>548</v>
      </c>
      <c r="E2182" s="44"/>
      <c r="F2182" s="44">
        <v>20</v>
      </c>
      <c r="G2182" s="44"/>
      <c r="H2182" s="48" t="s">
        <v>434</v>
      </c>
      <c r="I2182" s="108">
        <v>1</v>
      </c>
      <c r="J2182" s="109">
        <f t="shared" si="266"/>
        <v>50</v>
      </c>
      <c r="K2182" t="e">
        <f t="shared" si="263"/>
        <v>#DIV/0!</v>
      </c>
      <c r="L2182" t="e">
        <f t="shared" si="264"/>
        <v>#DIV/0!</v>
      </c>
      <c r="M2182" t="e">
        <f t="shared" si="265"/>
        <v>#DIV/0!</v>
      </c>
    </row>
    <row r="2183" spans="1:13" x14ac:dyDescent="0.25">
      <c r="A2183" s="44" t="s">
        <v>485</v>
      </c>
      <c r="B2183" s="105">
        <v>0.80902777777777779</v>
      </c>
      <c r="C2183" s="44" t="s">
        <v>284</v>
      </c>
      <c r="D2183" s="44" t="s">
        <v>548</v>
      </c>
      <c r="E2183" s="44"/>
      <c r="F2183" s="44">
        <v>20</v>
      </c>
      <c r="G2183" s="44"/>
      <c r="H2183" s="48" t="s">
        <v>332</v>
      </c>
      <c r="I2183" s="108">
        <v>1</v>
      </c>
      <c r="J2183" s="109">
        <f t="shared" si="266"/>
        <v>50</v>
      </c>
      <c r="K2183" t="e">
        <f t="shared" si="263"/>
        <v>#DIV/0!</v>
      </c>
      <c r="L2183" t="e">
        <f t="shared" si="264"/>
        <v>#DIV/0!</v>
      </c>
      <c r="M2183" t="e">
        <f t="shared" si="265"/>
        <v>#DIV/0!</v>
      </c>
    </row>
    <row r="2184" spans="1:13" x14ac:dyDescent="0.25">
      <c r="A2184" s="44" t="s">
        <v>485</v>
      </c>
      <c r="B2184" s="105">
        <v>0.80902777777777779</v>
      </c>
      <c r="C2184" s="44" t="s">
        <v>284</v>
      </c>
      <c r="D2184" s="44" t="s">
        <v>548</v>
      </c>
      <c r="E2184" s="44"/>
      <c r="F2184" s="44">
        <v>20</v>
      </c>
      <c r="G2184" s="44"/>
      <c r="H2184" s="48" t="s">
        <v>491</v>
      </c>
      <c r="I2184" s="108">
        <v>1</v>
      </c>
      <c r="J2184" s="109">
        <f t="shared" si="266"/>
        <v>50</v>
      </c>
      <c r="K2184" t="e">
        <f t="shared" si="263"/>
        <v>#DIV/0!</v>
      </c>
      <c r="L2184" t="e">
        <f t="shared" si="264"/>
        <v>#DIV/0!</v>
      </c>
      <c r="M2184" t="e">
        <f t="shared" si="265"/>
        <v>#DIV/0!</v>
      </c>
    </row>
    <row r="2185" spans="1:13" x14ac:dyDescent="0.25">
      <c r="A2185" s="44" t="s">
        <v>485</v>
      </c>
      <c r="B2185" s="105">
        <v>0.85972222222222217</v>
      </c>
      <c r="C2185" s="44" t="s">
        <v>284</v>
      </c>
      <c r="D2185" s="44" t="s">
        <v>459</v>
      </c>
      <c r="E2185" s="44"/>
      <c r="F2185" s="44">
        <v>20</v>
      </c>
      <c r="G2185" s="44"/>
      <c r="H2185" s="48" t="s">
        <v>457</v>
      </c>
      <c r="I2185" s="108">
        <v>111</v>
      </c>
      <c r="J2185" s="109">
        <f t="shared" si="266"/>
        <v>5550</v>
      </c>
      <c r="K2185" t="e">
        <f t="shared" si="263"/>
        <v>#DIV/0!</v>
      </c>
      <c r="L2185" t="e">
        <f t="shared" si="264"/>
        <v>#DIV/0!</v>
      </c>
      <c r="M2185" t="e">
        <f t="shared" si="265"/>
        <v>#DIV/0!</v>
      </c>
    </row>
    <row r="2186" spans="1:13" x14ac:dyDescent="0.25">
      <c r="A2186" s="44" t="s">
        <v>485</v>
      </c>
      <c r="B2186" s="105">
        <v>0.86111111111111116</v>
      </c>
      <c r="C2186" s="44" t="s">
        <v>284</v>
      </c>
      <c r="D2186" s="44" t="s">
        <v>24</v>
      </c>
      <c r="E2186" s="44"/>
      <c r="F2186" s="44">
        <v>20</v>
      </c>
      <c r="G2186" s="44"/>
      <c r="H2186" s="48" t="s">
        <v>457</v>
      </c>
      <c r="I2186" s="108">
        <v>126</v>
      </c>
      <c r="J2186" s="109">
        <f t="shared" si="266"/>
        <v>6300.0000000000009</v>
      </c>
      <c r="K2186" t="e">
        <f t="shared" si="263"/>
        <v>#DIV/0!</v>
      </c>
      <c r="L2186" t="e">
        <f t="shared" si="264"/>
        <v>#DIV/0!</v>
      </c>
      <c r="M2186" t="e">
        <f t="shared" si="265"/>
        <v>#DIV/0!</v>
      </c>
    </row>
    <row r="2187" spans="1:13" x14ac:dyDescent="0.25">
      <c r="A2187" s="44" t="s">
        <v>485</v>
      </c>
      <c r="B2187" s="105">
        <v>0.93819444444444444</v>
      </c>
      <c r="C2187" s="44" t="s">
        <v>284</v>
      </c>
      <c r="D2187" s="44" t="s">
        <v>465</v>
      </c>
      <c r="E2187" s="44"/>
      <c r="F2187" s="44">
        <v>20</v>
      </c>
      <c r="G2187" s="44"/>
      <c r="H2187" s="48" t="s">
        <v>428</v>
      </c>
      <c r="I2187" s="108">
        <v>134</v>
      </c>
      <c r="J2187" s="109">
        <f t="shared" si="266"/>
        <v>6700</v>
      </c>
      <c r="K2187" t="e">
        <f t="shared" si="263"/>
        <v>#DIV/0!</v>
      </c>
      <c r="L2187" t="e">
        <f t="shared" si="264"/>
        <v>#DIV/0!</v>
      </c>
      <c r="M2187" t="e">
        <f t="shared" si="265"/>
        <v>#DIV/0!</v>
      </c>
    </row>
    <row r="2188" spans="1:13" x14ac:dyDescent="0.25">
      <c r="A2188" s="44" t="s">
        <v>485</v>
      </c>
      <c r="B2188" s="105">
        <v>0.93819444444444444</v>
      </c>
      <c r="C2188" s="44" t="s">
        <v>284</v>
      </c>
      <c r="D2188" s="44" t="s">
        <v>465</v>
      </c>
      <c r="E2188" s="44"/>
      <c r="F2188" s="44">
        <v>20</v>
      </c>
      <c r="G2188" s="44"/>
      <c r="H2188" s="48" t="s">
        <v>374</v>
      </c>
      <c r="I2188" s="108">
        <v>44</v>
      </c>
      <c r="J2188" s="109">
        <f t="shared" si="266"/>
        <v>2200</v>
      </c>
      <c r="K2188" t="e">
        <f t="shared" si="263"/>
        <v>#DIV/0!</v>
      </c>
      <c r="L2188" t="e">
        <f t="shared" si="264"/>
        <v>#DIV/0!</v>
      </c>
      <c r="M2188" t="e">
        <f t="shared" si="265"/>
        <v>#DIV/0!</v>
      </c>
    </row>
    <row r="2189" spans="1:13" x14ac:dyDescent="0.25">
      <c r="A2189" s="44" t="s">
        <v>485</v>
      </c>
      <c r="B2189" s="105">
        <v>0.93819444444444444</v>
      </c>
      <c r="C2189" s="44" t="s">
        <v>284</v>
      </c>
      <c r="D2189" s="44" t="s">
        <v>465</v>
      </c>
      <c r="E2189" s="44"/>
      <c r="F2189" s="44">
        <v>20</v>
      </c>
      <c r="G2189" s="44"/>
      <c r="H2189" s="48" t="s">
        <v>365</v>
      </c>
      <c r="I2189" s="108">
        <v>2</v>
      </c>
      <c r="J2189" s="109">
        <f t="shared" si="266"/>
        <v>100</v>
      </c>
      <c r="K2189" t="e">
        <f t="shared" si="263"/>
        <v>#DIV/0!</v>
      </c>
      <c r="L2189" t="e">
        <f t="shared" si="264"/>
        <v>#DIV/0!</v>
      </c>
      <c r="M2189" t="e">
        <f t="shared" si="265"/>
        <v>#DIV/0!</v>
      </c>
    </row>
    <row r="2190" spans="1:13" x14ac:dyDescent="0.25">
      <c r="A2190" s="44" t="s">
        <v>485</v>
      </c>
      <c r="B2190" s="105">
        <v>0.93819444444444444</v>
      </c>
      <c r="C2190" s="44" t="s">
        <v>284</v>
      </c>
      <c r="D2190" s="44" t="s">
        <v>465</v>
      </c>
      <c r="E2190" s="44"/>
      <c r="F2190" s="44">
        <v>20</v>
      </c>
      <c r="G2190" s="44"/>
      <c r="H2190" s="48" t="s">
        <v>330</v>
      </c>
      <c r="I2190" s="108">
        <v>5</v>
      </c>
      <c r="J2190" s="109">
        <f t="shared" si="266"/>
        <v>250</v>
      </c>
      <c r="K2190" t="e">
        <f t="shared" si="263"/>
        <v>#DIV/0!</v>
      </c>
      <c r="L2190" t="e">
        <f t="shared" si="264"/>
        <v>#DIV/0!</v>
      </c>
      <c r="M2190" t="e">
        <f t="shared" si="265"/>
        <v>#DIV/0!</v>
      </c>
    </row>
    <row r="2191" spans="1:13" x14ac:dyDescent="0.25">
      <c r="A2191" s="44" t="s">
        <v>485</v>
      </c>
      <c r="B2191" s="105">
        <v>0.93819444444444444</v>
      </c>
      <c r="C2191" s="44" t="s">
        <v>284</v>
      </c>
      <c r="D2191" s="44" t="s">
        <v>465</v>
      </c>
      <c r="E2191" s="44"/>
      <c r="F2191" s="44">
        <v>20</v>
      </c>
      <c r="G2191" s="44"/>
      <c r="H2191" s="48" t="s">
        <v>414</v>
      </c>
      <c r="I2191" s="108">
        <v>3</v>
      </c>
      <c r="J2191" s="109">
        <f t="shared" si="266"/>
        <v>150</v>
      </c>
      <c r="K2191" t="e">
        <f t="shared" si="263"/>
        <v>#DIV/0!</v>
      </c>
      <c r="L2191" t="e">
        <f t="shared" si="264"/>
        <v>#DIV/0!</v>
      </c>
      <c r="M2191" t="e">
        <f t="shared" si="265"/>
        <v>#DIV/0!</v>
      </c>
    </row>
    <row r="2192" spans="1:13" x14ac:dyDescent="0.25">
      <c r="A2192" s="44" t="s">
        <v>485</v>
      </c>
      <c r="B2192" s="105">
        <v>0.93819444444444444</v>
      </c>
      <c r="C2192" s="44" t="s">
        <v>284</v>
      </c>
      <c r="D2192" s="44" t="s">
        <v>465</v>
      </c>
      <c r="E2192" s="44"/>
      <c r="F2192" s="44">
        <v>20</v>
      </c>
      <c r="G2192" s="44"/>
      <c r="H2192" s="48" t="s">
        <v>492</v>
      </c>
      <c r="I2192" s="108">
        <v>1</v>
      </c>
      <c r="J2192" s="109">
        <f t="shared" si="266"/>
        <v>50</v>
      </c>
      <c r="K2192" t="e">
        <f t="shared" si="263"/>
        <v>#DIV/0!</v>
      </c>
      <c r="L2192" t="e">
        <f t="shared" si="264"/>
        <v>#DIV/0!</v>
      </c>
      <c r="M2192" t="e">
        <f t="shared" si="265"/>
        <v>#DIV/0!</v>
      </c>
    </row>
    <row r="2193" spans="1:13" x14ac:dyDescent="0.25">
      <c r="A2193" s="44" t="s">
        <v>485</v>
      </c>
      <c r="B2193" s="105">
        <v>0.93819444444444444</v>
      </c>
      <c r="C2193" s="44" t="s">
        <v>284</v>
      </c>
      <c r="D2193" s="44" t="s">
        <v>465</v>
      </c>
      <c r="E2193" s="44"/>
      <c r="F2193" s="44">
        <v>20</v>
      </c>
      <c r="G2193" s="44"/>
      <c r="H2193" s="48" t="s">
        <v>324</v>
      </c>
      <c r="I2193" s="108">
        <v>2</v>
      </c>
      <c r="J2193" s="109">
        <f t="shared" si="266"/>
        <v>100</v>
      </c>
      <c r="K2193" t="e">
        <f t="shared" si="263"/>
        <v>#DIV/0!</v>
      </c>
      <c r="L2193" t="e">
        <f t="shared" si="264"/>
        <v>#DIV/0!</v>
      </c>
      <c r="M2193" t="e">
        <f t="shared" si="265"/>
        <v>#DIV/0!</v>
      </c>
    </row>
    <row r="2194" spans="1:13" x14ac:dyDescent="0.25">
      <c r="A2194" s="44" t="s">
        <v>485</v>
      </c>
      <c r="B2194" s="105">
        <v>0.94444444444444453</v>
      </c>
      <c r="C2194" s="44" t="s">
        <v>284</v>
      </c>
      <c r="D2194" s="44" t="s">
        <v>459</v>
      </c>
      <c r="E2194" s="44"/>
      <c r="F2194" s="44">
        <v>20</v>
      </c>
      <c r="G2194" s="44"/>
      <c r="H2194" s="110" t="s">
        <v>457</v>
      </c>
      <c r="I2194" s="111">
        <v>1220</v>
      </c>
      <c r="J2194" s="109">
        <f t="shared" si="266"/>
        <v>61000</v>
      </c>
      <c r="K2194" t="e">
        <f t="shared" si="263"/>
        <v>#DIV/0!</v>
      </c>
      <c r="L2194" t="e">
        <f t="shared" si="264"/>
        <v>#DIV/0!</v>
      </c>
      <c r="M2194" t="e">
        <f t="shared" si="265"/>
        <v>#DIV/0!</v>
      </c>
    </row>
    <row r="2195" spans="1:13" x14ac:dyDescent="0.25">
      <c r="A2195" s="44" t="s">
        <v>485</v>
      </c>
      <c r="B2195" s="105">
        <v>0.94791666666666663</v>
      </c>
      <c r="C2195" s="44" t="s">
        <v>284</v>
      </c>
      <c r="D2195" s="44" t="s">
        <v>24</v>
      </c>
      <c r="E2195" s="44"/>
      <c r="F2195" s="44">
        <v>20</v>
      </c>
      <c r="G2195" s="44"/>
      <c r="H2195" s="48" t="s">
        <v>457</v>
      </c>
      <c r="I2195" s="108">
        <v>2440</v>
      </c>
      <c r="J2195" s="109">
        <f t="shared" si="266"/>
        <v>122000</v>
      </c>
      <c r="K2195" t="e">
        <f t="shared" si="263"/>
        <v>#DIV/0!</v>
      </c>
      <c r="L2195" t="e">
        <f t="shared" si="264"/>
        <v>#DIV/0!</v>
      </c>
      <c r="M2195" t="e">
        <f t="shared" si="265"/>
        <v>#DIV/0!</v>
      </c>
    </row>
    <row r="2196" spans="1:13" x14ac:dyDescent="0.25">
      <c r="A2196" s="44" t="s">
        <v>485</v>
      </c>
      <c r="B2196" s="105">
        <v>0.95138888888888884</v>
      </c>
      <c r="C2196" s="44" t="s">
        <v>284</v>
      </c>
      <c r="D2196" s="44" t="s">
        <v>488</v>
      </c>
      <c r="E2196" s="44"/>
      <c r="F2196" s="44">
        <v>20</v>
      </c>
      <c r="G2196" s="44"/>
      <c r="H2196" s="48" t="s">
        <v>457</v>
      </c>
      <c r="I2196" s="108">
        <v>1540</v>
      </c>
      <c r="J2196" s="109">
        <f t="shared" si="266"/>
        <v>77000</v>
      </c>
      <c r="K2196" t="e">
        <f t="shared" si="263"/>
        <v>#DIV/0!</v>
      </c>
      <c r="L2196" t="e">
        <f t="shared" si="264"/>
        <v>#DIV/0!</v>
      </c>
      <c r="M2196" t="e">
        <f t="shared" si="265"/>
        <v>#DIV/0!</v>
      </c>
    </row>
    <row r="2197" spans="1:13" x14ac:dyDescent="0.25">
      <c r="A2197" s="44" t="s">
        <v>485</v>
      </c>
      <c r="B2197" s="105">
        <v>0.95138888888888884</v>
      </c>
      <c r="C2197" s="44" t="s">
        <v>284</v>
      </c>
      <c r="D2197" s="44" t="s">
        <v>466</v>
      </c>
      <c r="E2197" s="44"/>
      <c r="F2197" s="44">
        <v>20</v>
      </c>
      <c r="G2197" s="44"/>
      <c r="H2197" s="48" t="s">
        <v>457</v>
      </c>
      <c r="I2197" s="108">
        <v>539</v>
      </c>
      <c r="J2197" s="109">
        <f t="shared" si="266"/>
        <v>26950.000000000004</v>
      </c>
      <c r="K2197" t="e">
        <f t="shared" si="263"/>
        <v>#DIV/0!</v>
      </c>
      <c r="L2197" t="e">
        <f t="shared" si="264"/>
        <v>#DIV/0!</v>
      </c>
      <c r="M2197" t="e">
        <f t="shared" si="265"/>
        <v>#DIV/0!</v>
      </c>
    </row>
    <row r="2198" spans="1:13" x14ac:dyDescent="0.25">
      <c r="A2198" s="44" t="s">
        <v>485</v>
      </c>
      <c r="B2198" s="105">
        <v>0.9590277777777777</v>
      </c>
      <c r="C2198" s="44" t="s">
        <v>284</v>
      </c>
      <c r="D2198" s="44" t="s">
        <v>548</v>
      </c>
      <c r="E2198" s="44"/>
      <c r="F2198" s="44">
        <v>20</v>
      </c>
      <c r="G2198" s="44"/>
      <c r="H2198" s="48" t="s">
        <v>428</v>
      </c>
      <c r="I2198" s="108">
        <v>123</v>
      </c>
      <c r="J2198" s="109">
        <f t="shared" si="266"/>
        <v>6150</v>
      </c>
      <c r="K2198" t="e">
        <f t="shared" si="263"/>
        <v>#DIV/0!</v>
      </c>
      <c r="L2198" t="e">
        <f t="shared" si="264"/>
        <v>#DIV/0!</v>
      </c>
      <c r="M2198" t="e">
        <f t="shared" si="265"/>
        <v>#DIV/0!</v>
      </c>
    </row>
    <row r="2199" spans="1:13" x14ac:dyDescent="0.25">
      <c r="A2199" s="44" t="s">
        <v>485</v>
      </c>
      <c r="B2199" s="105">
        <v>0.96388888888888891</v>
      </c>
      <c r="C2199" s="44" t="s">
        <v>284</v>
      </c>
      <c r="D2199" s="44" t="s">
        <v>548</v>
      </c>
      <c r="E2199" s="44"/>
      <c r="F2199" s="44">
        <v>20</v>
      </c>
      <c r="G2199" s="44"/>
      <c r="H2199" s="48" t="s">
        <v>374</v>
      </c>
      <c r="I2199" s="108">
        <v>19</v>
      </c>
      <c r="J2199" s="109">
        <f t="shared" si="266"/>
        <v>950.00000000000011</v>
      </c>
      <c r="K2199" t="e">
        <f t="shared" si="263"/>
        <v>#DIV/0!</v>
      </c>
      <c r="L2199" t="e">
        <f t="shared" si="264"/>
        <v>#DIV/0!</v>
      </c>
      <c r="M2199" t="e">
        <f t="shared" si="265"/>
        <v>#DIV/0!</v>
      </c>
    </row>
    <row r="2200" spans="1:13" x14ac:dyDescent="0.25">
      <c r="A2200" s="44" t="s">
        <v>485</v>
      </c>
      <c r="B2200" s="105">
        <v>0.96666666666666667</v>
      </c>
      <c r="C2200" s="44" t="s">
        <v>284</v>
      </c>
      <c r="D2200" s="44" t="s">
        <v>548</v>
      </c>
      <c r="E2200" s="44"/>
      <c r="F2200" s="44">
        <v>20</v>
      </c>
      <c r="G2200" s="44"/>
      <c r="H2200" s="48" t="s">
        <v>492</v>
      </c>
      <c r="I2200" s="108">
        <v>3</v>
      </c>
      <c r="J2200" s="109">
        <f t="shared" si="266"/>
        <v>150</v>
      </c>
      <c r="K2200" t="e">
        <f t="shared" si="263"/>
        <v>#DIV/0!</v>
      </c>
      <c r="L2200" t="e">
        <f t="shared" si="264"/>
        <v>#DIV/0!</v>
      </c>
      <c r="M2200" t="e">
        <f t="shared" si="265"/>
        <v>#DIV/0!</v>
      </c>
    </row>
    <row r="2201" spans="1:13" x14ac:dyDescent="0.25">
      <c r="A2201" s="44" t="s">
        <v>102</v>
      </c>
      <c r="B2201" s="105">
        <v>0.33333333333333331</v>
      </c>
      <c r="C2201" s="44" t="s">
        <v>23</v>
      </c>
      <c r="D2201" s="44" t="s">
        <v>24</v>
      </c>
      <c r="E2201" s="44">
        <v>5000</v>
      </c>
      <c r="F2201" s="44">
        <v>1</v>
      </c>
      <c r="G2201" s="44">
        <f>F2201/1000</f>
        <v>1E-3</v>
      </c>
      <c r="H2201" s="44" t="s">
        <v>28</v>
      </c>
      <c r="I2201" s="44">
        <v>5</v>
      </c>
      <c r="J2201" s="106">
        <f>(I2201/G2201)*(1/5000)*1000</f>
        <v>1000</v>
      </c>
      <c r="K2201">
        <f t="shared" si="263"/>
        <v>25000</v>
      </c>
      <c r="L2201">
        <f t="shared" si="264"/>
        <v>25</v>
      </c>
      <c r="M2201">
        <f t="shared" si="265"/>
        <v>25000</v>
      </c>
    </row>
    <row r="2202" spans="1:13" x14ac:dyDescent="0.25">
      <c r="A2202" s="44" t="s">
        <v>102</v>
      </c>
      <c r="B2202" s="105">
        <v>0.33333333333333331</v>
      </c>
      <c r="C2202" s="44" t="s">
        <v>23</v>
      </c>
      <c r="D2202" s="44" t="s">
        <v>24</v>
      </c>
      <c r="E2202" s="44">
        <v>5000</v>
      </c>
      <c r="F2202" s="44">
        <v>1</v>
      </c>
      <c r="G2202" s="44">
        <f>F2202/1000</f>
        <v>1E-3</v>
      </c>
      <c r="H2202" s="44" t="s">
        <v>30</v>
      </c>
      <c r="I2202" s="44">
        <v>3</v>
      </c>
      <c r="J2202" s="106">
        <f>(I2202/G2202)*(1/5000)*1000</f>
        <v>600</v>
      </c>
      <c r="K2202">
        <f t="shared" si="263"/>
        <v>15000</v>
      </c>
      <c r="L2202">
        <f t="shared" si="264"/>
        <v>15</v>
      </c>
      <c r="M2202">
        <f t="shared" si="265"/>
        <v>15000</v>
      </c>
    </row>
    <row r="2203" spans="1:13" x14ac:dyDescent="0.25">
      <c r="A2203" s="44" t="s">
        <v>102</v>
      </c>
      <c r="B2203" s="105">
        <v>0.33333333333333331</v>
      </c>
      <c r="C2203" s="44" t="s">
        <v>23</v>
      </c>
      <c r="D2203" s="44" t="s">
        <v>24</v>
      </c>
      <c r="E2203" s="44">
        <v>5000</v>
      </c>
      <c r="F2203" s="44">
        <v>1</v>
      </c>
      <c r="G2203" s="44">
        <f>F2203/1000</f>
        <v>1E-3</v>
      </c>
      <c r="H2203" s="44" t="s">
        <v>31</v>
      </c>
      <c r="I2203" s="44">
        <v>1</v>
      </c>
      <c r="J2203" s="106">
        <f>(I2203/G2203)*(1/5000)*1000</f>
        <v>200</v>
      </c>
      <c r="K2203">
        <f t="shared" si="263"/>
        <v>5000</v>
      </c>
      <c r="L2203">
        <f t="shared" si="264"/>
        <v>5</v>
      </c>
      <c r="M2203">
        <f t="shared" si="265"/>
        <v>5000</v>
      </c>
    </row>
    <row r="2204" spans="1:13" x14ac:dyDescent="0.25">
      <c r="A2204" s="44" t="s">
        <v>527</v>
      </c>
      <c r="B2204" s="105">
        <v>0.36249999999999999</v>
      </c>
      <c r="C2204" s="44" t="s">
        <v>486</v>
      </c>
      <c r="D2204" s="44" t="s">
        <v>24</v>
      </c>
      <c r="E2204" s="44"/>
      <c r="F2204" s="48">
        <v>20</v>
      </c>
      <c r="G2204" s="44"/>
      <c r="H2204" s="48" t="s">
        <v>457</v>
      </c>
      <c r="I2204" s="44">
        <v>228</v>
      </c>
      <c r="J2204" s="109">
        <f>(I2204/(F2204/5000))*(1/5000)*1000</f>
        <v>11400</v>
      </c>
      <c r="K2204" t="e">
        <f t="shared" si="263"/>
        <v>#DIV/0!</v>
      </c>
      <c r="L2204" t="e">
        <f t="shared" si="264"/>
        <v>#DIV/0!</v>
      </c>
      <c r="M2204" t="e">
        <f t="shared" si="265"/>
        <v>#DIV/0!</v>
      </c>
    </row>
    <row r="2205" spans="1:13" x14ac:dyDescent="0.25">
      <c r="A2205" s="44" t="s">
        <v>527</v>
      </c>
      <c r="B2205" s="105">
        <v>0.76388888888888884</v>
      </c>
      <c r="C2205" s="44" t="s">
        <v>486</v>
      </c>
      <c r="D2205" s="44" t="s">
        <v>24</v>
      </c>
      <c r="E2205" s="44"/>
      <c r="F2205" s="48">
        <v>20</v>
      </c>
      <c r="G2205" s="44"/>
      <c r="H2205" s="48" t="s">
        <v>457</v>
      </c>
      <c r="I2205" s="108">
        <v>2360</v>
      </c>
      <c r="J2205" s="109">
        <f>(I2205/(F2205/5000))*(1/5000)*1000</f>
        <v>118000</v>
      </c>
      <c r="K2205" t="e">
        <f t="shared" si="263"/>
        <v>#DIV/0!</v>
      </c>
      <c r="L2205" t="e">
        <f t="shared" si="264"/>
        <v>#DIV/0!</v>
      </c>
      <c r="M2205" t="e">
        <f t="shared" si="265"/>
        <v>#DIV/0!</v>
      </c>
    </row>
    <row r="2206" spans="1:13" x14ac:dyDescent="0.25">
      <c r="A2206" s="44" t="s">
        <v>121</v>
      </c>
      <c r="B2206" s="105">
        <v>0.33333333333333331</v>
      </c>
      <c r="C2206" s="44" t="s">
        <v>23</v>
      </c>
      <c r="D2206" s="44" t="s">
        <v>24</v>
      </c>
      <c r="E2206" s="44">
        <v>5000</v>
      </c>
      <c r="F2206" s="44">
        <v>1</v>
      </c>
      <c r="G2206" s="44">
        <f>F2206/1000</f>
        <v>1E-3</v>
      </c>
      <c r="H2206" s="44" t="s">
        <v>30</v>
      </c>
      <c r="I2206" s="44">
        <v>1</v>
      </c>
      <c r="J2206" s="106">
        <f>(I2206/G2206)*(1/5000)*1000</f>
        <v>200</v>
      </c>
      <c r="K2206">
        <f t="shared" si="263"/>
        <v>5000</v>
      </c>
      <c r="L2206">
        <f t="shared" si="264"/>
        <v>5</v>
      </c>
      <c r="M2206">
        <f t="shared" si="265"/>
        <v>5000</v>
      </c>
    </row>
    <row r="2207" spans="1:13" x14ac:dyDescent="0.25">
      <c r="A2207" s="65" t="s">
        <v>726</v>
      </c>
      <c r="B2207" s="74">
        <v>0.33333333333333298</v>
      </c>
      <c r="C2207" s="65" t="s">
        <v>23</v>
      </c>
      <c r="D2207" s="65" t="s">
        <v>455</v>
      </c>
      <c r="E2207" s="65">
        <v>5000</v>
      </c>
      <c r="F2207" s="65">
        <v>1</v>
      </c>
      <c r="G2207" s="65">
        <f>F2207/1000</f>
        <v>1E-3</v>
      </c>
      <c r="H2207" s="65" t="s">
        <v>542</v>
      </c>
      <c r="I2207" s="65">
        <v>1</v>
      </c>
      <c r="J2207" s="107">
        <f>(I2207/G2207)*(1/5000)*1000</f>
        <v>200</v>
      </c>
      <c r="K2207">
        <f t="shared" si="263"/>
        <v>5000</v>
      </c>
      <c r="L2207">
        <f t="shared" si="264"/>
        <v>5</v>
      </c>
      <c r="M2207">
        <f t="shared" si="265"/>
        <v>5000</v>
      </c>
    </row>
    <row r="2208" spans="1:13" x14ac:dyDescent="0.25">
      <c r="A2208" s="65" t="s">
        <v>726</v>
      </c>
      <c r="B2208" s="74">
        <v>0.33333333333333298</v>
      </c>
      <c r="C2208" s="65" t="s">
        <v>23</v>
      </c>
      <c r="D2208" s="65" t="s">
        <v>455</v>
      </c>
      <c r="E2208" s="65">
        <v>5000</v>
      </c>
      <c r="F2208" s="65">
        <v>1</v>
      </c>
      <c r="G2208" s="65">
        <f>F2208/1000</f>
        <v>1E-3</v>
      </c>
      <c r="H2208" s="65" t="s">
        <v>26</v>
      </c>
      <c r="I2208" s="65">
        <v>2</v>
      </c>
      <c r="J2208" s="107">
        <f>(I2208/G2208)*(1/5000)*1000</f>
        <v>400</v>
      </c>
      <c r="K2208">
        <f t="shared" si="263"/>
        <v>10000</v>
      </c>
      <c r="L2208">
        <f t="shared" si="264"/>
        <v>10</v>
      </c>
      <c r="M2208">
        <f t="shared" si="265"/>
        <v>10000</v>
      </c>
    </row>
    <row r="2209" spans="1:13" x14ac:dyDescent="0.25">
      <c r="A2209" s="65" t="s">
        <v>726</v>
      </c>
      <c r="B2209" s="74">
        <v>0.33333333333333298</v>
      </c>
      <c r="C2209" s="65" t="s">
        <v>23</v>
      </c>
      <c r="D2209" s="65" t="s">
        <v>455</v>
      </c>
      <c r="E2209" s="65">
        <v>5000</v>
      </c>
      <c r="F2209" s="65">
        <v>1</v>
      </c>
      <c r="G2209" s="65">
        <f>F2209/1000</f>
        <v>1E-3</v>
      </c>
      <c r="H2209" s="65" t="s">
        <v>28</v>
      </c>
      <c r="I2209" s="65">
        <v>2</v>
      </c>
      <c r="J2209" s="107">
        <f>(I2209/G2209)*(1/5000)*1000</f>
        <v>400</v>
      </c>
      <c r="K2209">
        <f t="shared" si="263"/>
        <v>10000</v>
      </c>
      <c r="L2209">
        <f t="shared" si="264"/>
        <v>10</v>
      </c>
      <c r="M2209">
        <f t="shared" si="265"/>
        <v>10000</v>
      </c>
    </row>
    <row r="2210" spans="1:13" x14ac:dyDescent="0.25">
      <c r="A2210" s="65" t="s">
        <v>726</v>
      </c>
      <c r="B2210" s="74">
        <v>0.33333333333333298</v>
      </c>
      <c r="C2210" s="65" t="s">
        <v>23</v>
      </c>
      <c r="D2210" s="65" t="s">
        <v>455</v>
      </c>
      <c r="E2210" s="65">
        <v>5000</v>
      </c>
      <c r="F2210" s="65">
        <v>1</v>
      </c>
      <c r="G2210" s="65">
        <f>F2210/1000</f>
        <v>1E-3</v>
      </c>
      <c r="H2210" s="65" t="s">
        <v>84</v>
      </c>
      <c r="I2210" s="65">
        <v>2</v>
      </c>
      <c r="J2210" s="107">
        <f>(I2210/G2210)*(1/5000)*1000</f>
        <v>400</v>
      </c>
      <c r="K2210">
        <f t="shared" si="263"/>
        <v>10000</v>
      </c>
      <c r="L2210">
        <f t="shared" si="264"/>
        <v>10</v>
      </c>
      <c r="M2210">
        <f t="shared" si="265"/>
        <v>10000</v>
      </c>
    </row>
    <row r="2211" spans="1:13" x14ac:dyDescent="0.25">
      <c r="A2211" s="44" t="s">
        <v>625</v>
      </c>
      <c r="B2211" s="105">
        <v>0.40625</v>
      </c>
      <c r="C2211" s="44" t="s">
        <v>486</v>
      </c>
      <c r="D2211" s="44" t="s">
        <v>24</v>
      </c>
      <c r="E2211" s="44"/>
      <c r="F2211" s="44">
        <v>20</v>
      </c>
      <c r="G2211" s="44"/>
      <c r="H2211" s="44"/>
      <c r="I2211" s="44">
        <v>141</v>
      </c>
      <c r="J2211" s="109">
        <f t="shared" ref="J2211:J2221" si="267">(I2211/(F2211/5000))*(1/5000)*1000</f>
        <v>7050.0000000000009</v>
      </c>
      <c r="K2211" t="e">
        <f t="shared" si="263"/>
        <v>#DIV/0!</v>
      </c>
      <c r="L2211" t="e">
        <f t="shared" si="264"/>
        <v>#DIV/0!</v>
      </c>
      <c r="M2211" t="e">
        <f t="shared" si="265"/>
        <v>#DIV/0!</v>
      </c>
    </row>
    <row r="2212" spans="1:13" x14ac:dyDescent="0.25">
      <c r="A2212" s="44" t="s">
        <v>625</v>
      </c>
      <c r="B2212" s="105">
        <v>0.5</v>
      </c>
      <c r="C2212" s="44" t="s">
        <v>486</v>
      </c>
      <c r="D2212" s="44" t="s">
        <v>24</v>
      </c>
      <c r="E2212" s="44"/>
      <c r="F2212" s="44">
        <v>15</v>
      </c>
      <c r="G2212" s="44"/>
      <c r="H2212" s="44" t="s">
        <v>28</v>
      </c>
      <c r="I2212" s="44">
        <v>10</v>
      </c>
      <c r="J2212" s="109">
        <f t="shared" si="267"/>
        <v>666.66666666666674</v>
      </c>
      <c r="K2212" t="e">
        <f t="shared" si="263"/>
        <v>#DIV/0!</v>
      </c>
      <c r="L2212" t="e">
        <f t="shared" si="264"/>
        <v>#DIV/0!</v>
      </c>
      <c r="M2212" t="e">
        <f t="shared" si="265"/>
        <v>#DIV/0!</v>
      </c>
    </row>
    <row r="2213" spans="1:13" x14ac:dyDescent="0.25">
      <c r="A2213" s="44" t="s">
        <v>625</v>
      </c>
      <c r="B2213" s="105">
        <v>0.5</v>
      </c>
      <c r="C2213" s="44" t="s">
        <v>486</v>
      </c>
      <c r="D2213" s="44" t="s">
        <v>24</v>
      </c>
      <c r="E2213" s="44"/>
      <c r="F2213" s="44">
        <v>15</v>
      </c>
      <c r="G2213" s="44"/>
      <c r="H2213" s="44" t="s">
        <v>84</v>
      </c>
      <c r="I2213" s="44">
        <v>12</v>
      </c>
      <c r="J2213" s="109">
        <f t="shared" si="267"/>
        <v>800</v>
      </c>
      <c r="K2213" t="e">
        <f t="shared" si="263"/>
        <v>#DIV/0!</v>
      </c>
      <c r="L2213" t="e">
        <f t="shared" si="264"/>
        <v>#DIV/0!</v>
      </c>
      <c r="M2213" t="e">
        <f t="shared" si="265"/>
        <v>#DIV/0!</v>
      </c>
    </row>
    <row r="2214" spans="1:13" x14ac:dyDescent="0.25">
      <c r="A2214" s="44" t="s">
        <v>625</v>
      </c>
      <c r="B2214" s="105">
        <v>0.5</v>
      </c>
      <c r="C2214" s="44" t="s">
        <v>486</v>
      </c>
      <c r="D2214" s="44" t="s">
        <v>24</v>
      </c>
      <c r="E2214" s="44"/>
      <c r="F2214" s="44">
        <v>15</v>
      </c>
      <c r="G2214" s="44"/>
      <c r="H2214" s="44" t="s">
        <v>56</v>
      </c>
      <c r="I2214" s="44">
        <v>24</v>
      </c>
      <c r="J2214" s="109">
        <f t="shared" si="267"/>
        <v>1600</v>
      </c>
      <c r="K2214" t="e">
        <f t="shared" si="263"/>
        <v>#DIV/0!</v>
      </c>
      <c r="L2214" t="e">
        <f t="shared" si="264"/>
        <v>#DIV/0!</v>
      </c>
      <c r="M2214" t="e">
        <f t="shared" si="265"/>
        <v>#DIV/0!</v>
      </c>
    </row>
    <row r="2215" spans="1:13" x14ac:dyDescent="0.25">
      <c r="A2215" s="44" t="s">
        <v>625</v>
      </c>
      <c r="B2215" s="105">
        <v>0.66666666666666663</v>
      </c>
      <c r="C2215" s="44" t="s">
        <v>486</v>
      </c>
      <c r="D2215" s="44" t="s">
        <v>24</v>
      </c>
      <c r="E2215" s="44"/>
      <c r="F2215" s="44">
        <v>10</v>
      </c>
      <c r="G2215" s="44"/>
      <c r="H2215" s="44" t="s">
        <v>457</v>
      </c>
      <c r="I2215" s="44">
        <v>52</v>
      </c>
      <c r="J2215" s="109">
        <f t="shared" si="267"/>
        <v>5200</v>
      </c>
      <c r="K2215" t="e">
        <f t="shared" si="263"/>
        <v>#DIV/0!</v>
      </c>
      <c r="L2215" t="e">
        <f t="shared" si="264"/>
        <v>#DIV/0!</v>
      </c>
      <c r="M2215" t="e">
        <f t="shared" si="265"/>
        <v>#DIV/0!</v>
      </c>
    </row>
    <row r="2216" spans="1:13" x14ac:dyDescent="0.25">
      <c r="A2216" s="44" t="s">
        <v>625</v>
      </c>
      <c r="B2216" s="105">
        <v>0.85416666666666663</v>
      </c>
      <c r="C2216" s="44" t="s">
        <v>486</v>
      </c>
      <c r="D2216" s="44" t="s">
        <v>24</v>
      </c>
      <c r="E2216" s="44"/>
      <c r="F2216" s="44">
        <v>20</v>
      </c>
      <c r="G2216" s="44"/>
      <c r="H2216" s="44" t="s">
        <v>28</v>
      </c>
      <c r="I2216" s="44">
        <v>21</v>
      </c>
      <c r="J2216" s="109">
        <f t="shared" si="267"/>
        <v>1050</v>
      </c>
      <c r="K2216" t="e">
        <f t="shared" si="263"/>
        <v>#DIV/0!</v>
      </c>
      <c r="L2216" t="e">
        <f t="shared" si="264"/>
        <v>#DIV/0!</v>
      </c>
      <c r="M2216" t="e">
        <f t="shared" si="265"/>
        <v>#DIV/0!</v>
      </c>
    </row>
    <row r="2217" spans="1:13" x14ac:dyDescent="0.25">
      <c r="A2217" s="44" t="s">
        <v>625</v>
      </c>
      <c r="B2217" s="105">
        <v>0.85416666666666663</v>
      </c>
      <c r="C2217" s="44" t="s">
        <v>486</v>
      </c>
      <c r="D2217" s="44" t="s">
        <v>24</v>
      </c>
      <c r="E2217" s="44"/>
      <c r="F2217" s="44">
        <v>20</v>
      </c>
      <c r="G2217" s="44"/>
      <c r="H2217" s="44" t="s">
        <v>56</v>
      </c>
      <c r="I2217" s="44">
        <v>10</v>
      </c>
      <c r="J2217" s="109">
        <f t="shared" si="267"/>
        <v>500</v>
      </c>
      <c r="K2217" t="e">
        <f t="shared" si="263"/>
        <v>#DIV/0!</v>
      </c>
      <c r="L2217" t="e">
        <f t="shared" si="264"/>
        <v>#DIV/0!</v>
      </c>
      <c r="M2217" t="e">
        <f t="shared" si="265"/>
        <v>#DIV/0!</v>
      </c>
    </row>
    <row r="2218" spans="1:13" x14ac:dyDescent="0.25">
      <c r="A2218" s="44" t="s">
        <v>625</v>
      </c>
      <c r="B2218" s="105">
        <v>0.85416666666666663</v>
      </c>
      <c r="C2218" s="44" t="s">
        <v>486</v>
      </c>
      <c r="D2218" s="44" t="s">
        <v>24</v>
      </c>
      <c r="E2218" s="44"/>
      <c r="F2218" s="44">
        <v>20</v>
      </c>
      <c r="G2218" s="44"/>
      <c r="H2218" s="44" t="s">
        <v>84</v>
      </c>
      <c r="I2218" s="44">
        <v>11</v>
      </c>
      <c r="J2218" s="109">
        <f t="shared" si="267"/>
        <v>550</v>
      </c>
      <c r="K2218" t="e">
        <f t="shared" si="263"/>
        <v>#DIV/0!</v>
      </c>
      <c r="L2218" t="e">
        <f t="shared" si="264"/>
        <v>#DIV/0!</v>
      </c>
      <c r="M2218" t="e">
        <f t="shared" si="265"/>
        <v>#DIV/0!</v>
      </c>
    </row>
    <row r="2219" spans="1:13" x14ac:dyDescent="0.25">
      <c r="A2219" s="44" t="s">
        <v>625</v>
      </c>
      <c r="B2219" s="105">
        <v>0.85416666666666663</v>
      </c>
      <c r="C2219" s="44" t="s">
        <v>486</v>
      </c>
      <c r="D2219" s="44" t="s">
        <v>459</v>
      </c>
      <c r="E2219" s="44"/>
      <c r="F2219" s="44">
        <v>20</v>
      </c>
      <c r="G2219" s="44"/>
      <c r="H2219" s="44" t="s">
        <v>28</v>
      </c>
      <c r="I2219" s="44">
        <v>22</v>
      </c>
      <c r="J2219" s="109">
        <f t="shared" si="267"/>
        <v>1100</v>
      </c>
      <c r="K2219" t="e">
        <f t="shared" si="263"/>
        <v>#DIV/0!</v>
      </c>
      <c r="L2219" t="e">
        <f t="shared" si="264"/>
        <v>#DIV/0!</v>
      </c>
      <c r="M2219" t="e">
        <f t="shared" si="265"/>
        <v>#DIV/0!</v>
      </c>
    </row>
    <row r="2220" spans="1:13" x14ac:dyDescent="0.25">
      <c r="A2220" s="44" t="s">
        <v>625</v>
      </c>
      <c r="B2220" s="105">
        <v>0.85416666666666663</v>
      </c>
      <c r="C2220" s="44" t="s">
        <v>486</v>
      </c>
      <c r="D2220" s="44" t="s">
        <v>459</v>
      </c>
      <c r="E2220" s="44"/>
      <c r="F2220" s="44">
        <v>20</v>
      </c>
      <c r="G2220" s="44"/>
      <c r="H2220" s="44" t="s">
        <v>56</v>
      </c>
      <c r="I2220" s="44">
        <v>7</v>
      </c>
      <c r="J2220" s="109">
        <f t="shared" si="267"/>
        <v>350.00000000000006</v>
      </c>
      <c r="K2220" t="e">
        <f t="shared" si="263"/>
        <v>#DIV/0!</v>
      </c>
      <c r="L2220" t="e">
        <f t="shared" si="264"/>
        <v>#DIV/0!</v>
      </c>
      <c r="M2220" t="e">
        <f t="shared" si="265"/>
        <v>#DIV/0!</v>
      </c>
    </row>
    <row r="2221" spans="1:13" x14ac:dyDescent="0.25">
      <c r="A2221" s="44" t="s">
        <v>625</v>
      </c>
      <c r="B2221" s="105">
        <v>0.85416666666666663</v>
      </c>
      <c r="C2221" s="44" t="s">
        <v>486</v>
      </c>
      <c r="D2221" s="44" t="s">
        <v>459</v>
      </c>
      <c r="E2221" s="44"/>
      <c r="F2221" s="44">
        <v>20</v>
      </c>
      <c r="G2221" s="44"/>
      <c r="H2221" s="44" t="s">
        <v>84</v>
      </c>
      <c r="I2221" s="44">
        <v>8</v>
      </c>
      <c r="J2221" s="109">
        <f t="shared" si="267"/>
        <v>400</v>
      </c>
      <c r="K2221" t="e">
        <f t="shared" si="263"/>
        <v>#DIV/0!</v>
      </c>
      <c r="L2221" t="e">
        <f t="shared" si="264"/>
        <v>#DIV/0!</v>
      </c>
      <c r="M2221" t="e">
        <f t="shared" si="265"/>
        <v>#DIV/0!</v>
      </c>
    </row>
    <row r="2222" spans="1:13" x14ac:dyDescent="0.25">
      <c r="A2222" s="44" t="s">
        <v>139</v>
      </c>
      <c r="B2222" s="105">
        <v>0.33333333333333331</v>
      </c>
      <c r="C2222" s="44" t="s">
        <v>23</v>
      </c>
      <c r="D2222" s="44" t="s">
        <v>24</v>
      </c>
      <c r="E2222" s="44">
        <v>5000</v>
      </c>
      <c r="F2222" s="44">
        <v>1</v>
      </c>
      <c r="G2222" s="44">
        <f t="shared" ref="G2222:G2227" si="268">F2222/1000</f>
        <v>1E-3</v>
      </c>
      <c r="H2222" s="44" t="s">
        <v>28</v>
      </c>
      <c r="I2222" s="44">
        <v>4</v>
      </c>
      <c r="J2222" s="106">
        <f t="shared" ref="J2222:J2227" si="269">(I2222/G2222)*(1/5000)*1000</f>
        <v>800</v>
      </c>
      <c r="K2222">
        <f t="shared" si="263"/>
        <v>20000</v>
      </c>
      <c r="L2222">
        <f t="shared" si="264"/>
        <v>20</v>
      </c>
      <c r="M2222">
        <f t="shared" si="265"/>
        <v>20000</v>
      </c>
    </row>
    <row r="2223" spans="1:13" x14ac:dyDescent="0.25">
      <c r="A2223" s="44" t="s">
        <v>139</v>
      </c>
      <c r="B2223" s="105">
        <v>0.33333333333333331</v>
      </c>
      <c r="C2223" s="44" t="s">
        <v>23</v>
      </c>
      <c r="D2223" s="44" t="s">
        <v>24</v>
      </c>
      <c r="E2223" s="44">
        <v>5000</v>
      </c>
      <c r="F2223" s="44">
        <v>1</v>
      </c>
      <c r="G2223" s="44">
        <f t="shared" si="268"/>
        <v>1E-3</v>
      </c>
      <c r="H2223" s="44" t="s">
        <v>30</v>
      </c>
      <c r="I2223" s="44">
        <v>2</v>
      </c>
      <c r="J2223" s="106">
        <f t="shared" si="269"/>
        <v>400</v>
      </c>
      <c r="K2223">
        <f t="shared" si="263"/>
        <v>10000</v>
      </c>
      <c r="L2223">
        <f t="shared" si="264"/>
        <v>10</v>
      </c>
      <c r="M2223">
        <f t="shared" si="265"/>
        <v>10000</v>
      </c>
    </row>
    <row r="2224" spans="1:13" x14ac:dyDescent="0.25">
      <c r="A2224" s="44" t="s">
        <v>139</v>
      </c>
      <c r="B2224" s="105">
        <v>0.33333333333333331</v>
      </c>
      <c r="C2224" s="44" t="s">
        <v>23</v>
      </c>
      <c r="D2224" s="44" t="s">
        <v>24</v>
      </c>
      <c r="E2224" s="44">
        <v>5000</v>
      </c>
      <c r="F2224" s="44">
        <v>1</v>
      </c>
      <c r="G2224" s="44">
        <f t="shared" si="268"/>
        <v>1E-3</v>
      </c>
      <c r="H2224" s="44" t="s">
        <v>33</v>
      </c>
      <c r="I2224" s="44">
        <v>1</v>
      </c>
      <c r="J2224" s="106">
        <f t="shared" si="269"/>
        <v>200</v>
      </c>
      <c r="K2224">
        <f t="shared" si="263"/>
        <v>5000</v>
      </c>
      <c r="L2224">
        <f t="shared" si="264"/>
        <v>5</v>
      </c>
      <c r="M2224">
        <f t="shared" si="265"/>
        <v>5000</v>
      </c>
    </row>
    <row r="2225" spans="1:13" x14ac:dyDescent="0.25">
      <c r="A2225" s="44" t="s">
        <v>174</v>
      </c>
      <c r="B2225" s="105">
        <v>0.33333333333333331</v>
      </c>
      <c r="C2225" s="44" t="s">
        <v>23</v>
      </c>
      <c r="D2225" s="44" t="s">
        <v>24</v>
      </c>
      <c r="E2225" s="44">
        <v>5000</v>
      </c>
      <c r="F2225" s="44">
        <v>1</v>
      </c>
      <c r="G2225" s="44">
        <f t="shared" si="268"/>
        <v>1E-3</v>
      </c>
      <c r="H2225" s="44" t="s">
        <v>28</v>
      </c>
      <c r="I2225" s="44">
        <v>1</v>
      </c>
      <c r="J2225" s="106">
        <f t="shared" si="269"/>
        <v>200</v>
      </c>
      <c r="K2225">
        <f t="shared" si="263"/>
        <v>5000</v>
      </c>
      <c r="L2225">
        <f t="shared" si="264"/>
        <v>5</v>
      </c>
      <c r="M2225">
        <f t="shared" si="265"/>
        <v>5000</v>
      </c>
    </row>
    <row r="2226" spans="1:13" x14ac:dyDescent="0.25">
      <c r="A2226" s="44" t="s">
        <v>174</v>
      </c>
      <c r="B2226" s="105">
        <v>0.33333333333333331</v>
      </c>
      <c r="C2226" s="44" t="s">
        <v>23</v>
      </c>
      <c r="D2226" s="44" t="s">
        <v>24</v>
      </c>
      <c r="E2226" s="44">
        <v>5000</v>
      </c>
      <c r="F2226" s="44">
        <v>1</v>
      </c>
      <c r="G2226" s="44">
        <f t="shared" si="268"/>
        <v>1E-3</v>
      </c>
      <c r="H2226" s="44" t="s">
        <v>30</v>
      </c>
      <c r="I2226" s="44">
        <v>7</v>
      </c>
      <c r="J2226" s="106">
        <f t="shared" si="269"/>
        <v>1400.0000000000002</v>
      </c>
      <c r="K2226">
        <f t="shared" si="263"/>
        <v>35000</v>
      </c>
      <c r="L2226">
        <f t="shared" si="264"/>
        <v>35</v>
      </c>
      <c r="M2226">
        <f t="shared" si="265"/>
        <v>35000</v>
      </c>
    </row>
    <row r="2227" spans="1:13" x14ac:dyDescent="0.25">
      <c r="A2227" s="44" t="s">
        <v>174</v>
      </c>
      <c r="B2227" s="105">
        <v>0.33333333333333331</v>
      </c>
      <c r="C2227" s="44" t="s">
        <v>23</v>
      </c>
      <c r="D2227" s="44" t="s">
        <v>24</v>
      </c>
      <c r="E2227" s="44">
        <v>5000</v>
      </c>
      <c r="F2227" s="44">
        <v>1</v>
      </c>
      <c r="G2227" s="44">
        <f t="shared" si="268"/>
        <v>1E-3</v>
      </c>
      <c r="H2227" s="44" t="s">
        <v>84</v>
      </c>
      <c r="I2227" s="44">
        <v>1</v>
      </c>
      <c r="J2227" s="106">
        <f t="shared" si="269"/>
        <v>200</v>
      </c>
      <c r="K2227">
        <f t="shared" si="263"/>
        <v>5000</v>
      </c>
      <c r="L2227">
        <f t="shared" si="264"/>
        <v>5</v>
      </c>
      <c r="M2227">
        <f t="shared" si="265"/>
        <v>5000</v>
      </c>
    </row>
    <row r="2228" spans="1:13" x14ac:dyDescent="0.25">
      <c r="A2228" s="44" t="s">
        <v>702</v>
      </c>
      <c r="B2228" s="105">
        <v>0.33333333333333298</v>
      </c>
      <c r="C2228" s="44" t="s">
        <v>284</v>
      </c>
      <c r="D2228" s="44" t="s">
        <v>24</v>
      </c>
      <c r="E2228" s="44"/>
      <c r="F2228" s="44">
        <v>20</v>
      </c>
      <c r="G2228" s="44"/>
      <c r="H2228" s="44" t="s">
        <v>26</v>
      </c>
      <c r="I2228" s="44">
        <v>4</v>
      </c>
      <c r="J2228" s="109">
        <f t="shared" ref="J2228:J2235" si="270">(I2228/(F2228/5000))*(1/5000)*1000</f>
        <v>200</v>
      </c>
      <c r="K2228" t="e">
        <f t="shared" si="263"/>
        <v>#DIV/0!</v>
      </c>
      <c r="L2228" t="e">
        <f t="shared" si="264"/>
        <v>#DIV/0!</v>
      </c>
      <c r="M2228" t="e">
        <f t="shared" si="265"/>
        <v>#DIV/0!</v>
      </c>
    </row>
    <row r="2229" spans="1:13" x14ac:dyDescent="0.25">
      <c r="A2229" s="44" t="s">
        <v>702</v>
      </c>
      <c r="B2229" s="105">
        <v>0.33333333333333298</v>
      </c>
      <c r="C2229" s="44" t="s">
        <v>284</v>
      </c>
      <c r="D2229" s="44" t="s">
        <v>24</v>
      </c>
      <c r="E2229" s="44"/>
      <c r="F2229" s="44">
        <v>20</v>
      </c>
      <c r="G2229" s="44"/>
      <c r="H2229" s="44" t="s">
        <v>28</v>
      </c>
      <c r="I2229" s="44">
        <v>1</v>
      </c>
      <c r="J2229" s="109">
        <f t="shared" si="270"/>
        <v>50</v>
      </c>
      <c r="K2229" t="e">
        <f t="shared" si="263"/>
        <v>#DIV/0!</v>
      </c>
      <c r="L2229" t="e">
        <f t="shared" si="264"/>
        <v>#DIV/0!</v>
      </c>
      <c r="M2229" t="e">
        <f t="shared" si="265"/>
        <v>#DIV/0!</v>
      </c>
    </row>
    <row r="2230" spans="1:13" x14ac:dyDescent="0.25">
      <c r="A2230" s="44" t="s">
        <v>702</v>
      </c>
      <c r="B2230" s="105">
        <v>0.33333333333333298</v>
      </c>
      <c r="C2230" s="44" t="s">
        <v>284</v>
      </c>
      <c r="D2230" s="44" t="s">
        <v>24</v>
      </c>
      <c r="E2230" s="44"/>
      <c r="F2230" s="44">
        <v>20</v>
      </c>
      <c r="G2230" s="44"/>
      <c r="H2230" s="44" t="s">
        <v>696</v>
      </c>
      <c r="I2230" s="44">
        <v>12</v>
      </c>
      <c r="J2230" s="109">
        <f t="shared" si="270"/>
        <v>600</v>
      </c>
      <c r="K2230" t="e">
        <f t="shared" si="263"/>
        <v>#DIV/0!</v>
      </c>
      <c r="L2230" t="e">
        <f t="shared" si="264"/>
        <v>#DIV/0!</v>
      </c>
      <c r="M2230" t="e">
        <f t="shared" si="265"/>
        <v>#DIV/0!</v>
      </c>
    </row>
    <row r="2231" spans="1:13" x14ac:dyDescent="0.25">
      <c r="A2231" s="44" t="s">
        <v>702</v>
      </c>
      <c r="B2231" s="105">
        <v>0.33333333333333298</v>
      </c>
      <c r="C2231" s="44" t="s">
        <v>284</v>
      </c>
      <c r="D2231" s="44" t="s">
        <v>24</v>
      </c>
      <c r="E2231" s="44"/>
      <c r="F2231" s="44">
        <v>20</v>
      </c>
      <c r="G2231" s="44"/>
      <c r="H2231" s="44" t="s">
        <v>689</v>
      </c>
      <c r="I2231" s="44">
        <v>2</v>
      </c>
      <c r="J2231" s="109">
        <f t="shared" si="270"/>
        <v>100</v>
      </c>
      <c r="K2231" t="e">
        <f t="shared" si="263"/>
        <v>#DIV/0!</v>
      </c>
      <c r="L2231" t="e">
        <f t="shared" si="264"/>
        <v>#DIV/0!</v>
      </c>
      <c r="M2231" t="e">
        <f t="shared" si="265"/>
        <v>#DIV/0!</v>
      </c>
    </row>
    <row r="2232" spans="1:13" x14ac:dyDescent="0.25">
      <c r="A2232" s="44" t="s">
        <v>702</v>
      </c>
      <c r="B2232" s="105">
        <v>0.33333333333333298</v>
      </c>
      <c r="C2232" s="44" t="s">
        <v>284</v>
      </c>
      <c r="D2232" s="44" t="s">
        <v>24</v>
      </c>
      <c r="E2232" s="44"/>
      <c r="F2232" s="44">
        <v>20</v>
      </c>
      <c r="G2232" s="44"/>
      <c r="H2232" s="44" t="s">
        <v>698</v>
      </c>
      <c r="I2232" s="44">
        <v>2</v>
      </c>
      <c r="J2232" s="109">
        <f t="shared" si="270"/>
        <v>100</v>
      </c>
      <c r="K2232" t="e">
        <f t="shared" si="263"/>
        <v>#DIV/0!</v>
      </c>
      <c r="L2232" t="e">
        <f t="shared" si="264"/>
        <v>#DIV/0!</v>
      </c>
      <c r="M2232" t="e">
        <f t="shared" si="265"/>
        <v>#DIV/0!</v>
      </c>
    </row>
    <row r="2233" spans="1:13" x14ac:dyDescent="0.25">
      <c r="A2233" s="44" t="s">
        <v>702</v>
      </c>
      <c r="B2233" s="105">
        <v>0.33333333333333298</v>
      </c>
      <c r="C2233" s="44" t="s">
        <v>284</v>
      </c>
      <c r="D2233" s="44" t="s">
        <v>24</v>
      </c>
      <c r="E2233" s="44"/>
      <c r="F2233" s="44">
        <v>20</v>
      </c>
      <c r="G2233" s="44"/>
      <c r="H2233" s="44" t="s">
        <v>694</v>
      </c>
      <c r="I2233" s="44">
        <v>1</v>
      </c>
      <c r="J2233" s="109">
        <f t="shared" si="270"/>
        <v>50</v>
      </c>
      <c r="K2233" t="e">
        <f t="shared" si="263"/>
        <v>#DIV/0!</v>
      </c>
      <c r="L2233" t="e">
        <f t="shared" si="264"/>
        <v>#DIV/0!</v>
      </c>
      <c r="M2233" t="e">
        <f t="shared" si="265"/>
        <v>#DIV/0!</v>
      </c>
    </row>
    <row r="2234" spans="1:13" x14ac:dyDescent="0.25">
      <c r="A2234" s="44" t="s">
        <v>702</v>
      </c>
      <c r="B2234" s="105">
        <v>0.33333333333333298</v>
      </c>
      <c r="C2234" s="44" t="s">
        <v>284</v>
      </c>
      <c r="D2234" s="44" t="s">
        <v>24</v>
      </c>
      <c r="E2234" s="44"/>
      <c r="F2234" s="44">
        <v>20</v>
      </c>
      <c r="G2234" s="44"/>
      <c r="H2234" s="44" t="s">
        <v>498</v>
      </c>
      <c r="I2234" s="44">
        <v>15</v>
      </c>
      <c r="J2234" s="109">
        <f t="shared" si="270"/>
        <v>750</v>
      </c>
      <c r="K2234" t="e">
        <f t="shared" si="263"/>
        <v>#DIV/0!</v>
      </c>
      <c r="L2234" t="e">
        <f t="shared" si="264"/>
        <v>#DIV/0!</v>
      </c>
      <c r="M2234" t="e">
        <f t="shared" si="265"/>
        <v>#DIV/0!</v>
      </c>
    </row>
    <row r="2235" spans="1:13" x14ac:dyDescent="0.25">
      <c r="A2235" s="44" t="s">
        <v>702</v>
      </c>
      <c r="B2235" s="105">
        <v>0.33333333333333298</v>
      </c>
      <c r="C2235" s="44" t="s">
        <v>284</v>
      </c>
      <c r="D2235" s="44" t="s">
        <v>24</v>
      </c>
      <c r="E2235" s="44"/>
      <c r="F2235" s="44">
        <v>20</v>
      </c>
      <c r="G2235" s="44"/>
      <c r="H2235" s="44" t="s">
        <v>304</v>
      </c>
      <c r="I2235" s="44">
        <v>2</v>
      </c>
      <c r="J2235" s="109">
        <f t="shared" si="270"/>
        <v>100</v>
      </c>
      <c r="K2235" t="e">
        <f t="shared" si="263"/>
        <v>#DIV/0!</v>
      </c>
      <c r="L2235" t="e">
        <f t="shared" si="264"/>
        <v>#DIV/0!</v>
      </c>
      <c r="M2235" t="e">
        <f t="shared" si="265"/>
        <v>#DIV/0!</v>
      </c>
    </row>
    <row r="2236" spans="1:13" x14ac:dyDescent="0.25">
      <c r="A2236" s="44" t="s">
        <v>197</v>
      </c>
      <c r="B2236" s="105">
        <v>0.33333333333333331</v>
      </c>
      <c r="C2236" s="44" t="s">
        <v>23</v>
      </c>
      <c r="D2236" s="44" t="s">
        <v>24</v>
      </c>
      <c r="E2236" s="44">
        <v>5000</v>
      </c>
      <c r="F2236" s="44">
        <v>1</v>
      </c>
      <c r="G2236" s="44">
        <f>F2236/1000</f>
        <v>1E-3</v>
      </c>
      <c r="H2236" s="44" t="s">
        <v>35</v>
      </c>
      <c r="I2236" s="44">
        <v>1</v>
      </c>
      <c r="J2236" s="106">
        <f>(I2236/G2236)*(1/5000)*1000</f>
        <v>200</v>
      </c>
      <c r="K2236">
        <f t="shared" si="263"/>
        <v>5000</v>
      </c>
      <c r="L2236">
        <f t="shared" si="264"/>
        <v>5</v>
      </c>
      <c r="M2236">
        <f t="shared" si="265"/>
        <v>5000</v>
      </c>
    </row>
    <row r="2237" spans="1:13" x14ac:dyDescent="0.25">
      <c r="A2237" s="44" t="s">
        <v>197</v>
      </c>
      <c r="B2237" s="105">
        <v>0.33333333333333331</v>
      </c>
      <c r="C2237" s="44" t="s">
        <v>23</v>
      </c>
      <c r="D2237" s="44" t="s">
        <v>24</v>
      </c>
      <c r="E2237" s="44">
        <v>5000</v>
      </c>
      <c r="F2237" s="44">
        <v>1</v>
      </c>
      <c r="G2237" s="44">
        <f>F2237/1000</f>
        <v>1E-3</v>
      </c>
      <c r="H2237" s="44" t="s">
        <v>196</v>
      </c>
      <c r="I2237" s="44">
        <v>1</v>
      </c>
      <c r="J2237" s="106">
        <f>(I2237/G2237)*(1/5000)*1000</f>
        <v>200</v>
      </c>
      <c r="K2237">
        <f t="shared" si="263"/>
        <v>5000</v>
      </c>
      <c r="L2237">
        <f t="shared" si="264"/>
        <v>5</v>
      </c>
      <c r="M2237">
        <f t="shared" si="265"/>
        <v>5000</v>
      </c>
    </row>
    <row r="2238" spans="1:13" x14ac:dyDescent="0.25">
      <c r="A2238" s="65" t="s">
        <v>765</v>
      </c>
      <c r="B2238" s="74">
        <v>0.33333333333333298</v>
      </c>
      <c r="C2238" s="65" t="s">
        <v>23</v>
      </c>
      <c r="D2238" s="65" t="s">
        <v>24</v>
      </c>
      <c r="E2238" s="65">
        <v>5000</v>
      </c>
      <c r="F2238" s="65">
        <v>1</v>
      </c>
      <c r="G2238" s="65">
        <v>1E-3</v>
      </c>
      <c r="H2238" s="65" t="s">
        <v>26</v>
      </c>
      <c r="I2238" s="75">
        <v>1</v>
      </c>
      <c r="J2238" s="75">
        <f t="shared" ref="J2238:J2243" si="271">(I2238/G2238)*(1/E2238)*1000</f>
        <v>200</v>
      </c>
      <c r="K2238">
        <f t="shared" si="263"/>
        <v>5000</v>
      </c>
      <c r="L2238">
        <f t="shared" si="264"/>
        <v>5</v>
      </c>
      <c r="M2238">
        <f t="shared" si="265"/>
        <v>5000</v>
      </c>
    </row>
    <row r="2239" spans="1:13" x14ac:dyDescent="0.25">
      <c r="A2239" s="65" t="s">
        <v>765</v>
      </c>
      <c r="B2239" s="74">
        <v>0.33333333333333298</v>
      </c>
      <c r="C2239" s="65" t="s">
        <v>23</v>
      </c>
      <c r="D2239" s="65" t="s">
        <v>24</v>
      </c>
      <c r="E2239" s="65">
        <v>5000</v>
      </c>
      <c r="F2239" s="65">
        <v>1</v>
      </c>
      <c r="G2239" s="65">
        <v>1E-3</v>
      </c>
      <c r="H2239" s="65" t="s">
        <v>58</v>
      </c>
      <c r="I2239" s="75">
        <v>1</v>
      </c>
      <c r="J2239" s="75">
        <f t="shared" si="271"/>
        <v>200</v>
      </c>
      <c r="K2239">
        <f t="shared" si="263"/>
        <v>5000</v>
      </c>
      <c r="L2239">
        <f t="shared" si="264"/>
        <v>5</v>
      </c>
      <c r="M2239">
        <f t="shared" si="265"/>
        <v>5000</v>
      </c>
    </row>
    <row r="2240" spans="1:13" x14ac:dyDescent="0.25">
      <c r="A2240" s="65" t="s">
        <v>765</v>
      </c>
      <c r="B2240" s="74">
        <v>0.33333333333333298</v>
      </c>
      <c r="C2240" s="65" t="s">
        <v>23</v>
      </c>
      <c r="D2240" s="65" t="s">
        <v>24</v>
      </c>
      <c r="E2240" s="65">
        <v>5000</v>
      </c>
      <c r="F2240" s="65">
        <v>1</v>
      </c>
      <c r="G2240" s="65">
        <v>1E-3</v>
      </c>
      <c r="H2240" s="65" t="s">
        <v>733</v>
      </c>
      <c r="I2240" s="75">
        <v>1</v>
      </c>
      <c r="J2240" s="75">
        <f t="shared" si="271"/>
        <v>200</v>
      </c>
      <c r="K2240">
        <f t="shared" si="263"/>
        <v>5000</v>
      </c>
      <c r="L2240">
        <f t="shared" si="264"/>
        <v>5</v>
      </c>
      <c r="M2240">
        <f t="shared" si="265"/>
        <v>5000</v>
      </c>
    </row>
    <row r="2241" spans="1:13" x14ac:dyDescent="0.25">
      <c r="A2241" s="65" t="s">
        <v>789</v>
      </c>
      <c r="B2241" s="74">
        <v>0.33333333333333298</v>
      </c>
      <c r="C2241" s="65" t="s">
        <v>23</v>
      </c>
      <c r="D2241" s="65" t="s">
        <v>24</v>
      </c>
      <c r="E2241" s="65">
        <v>5000</v>
      </c>
      <c r="F2241" s="65">
        <v>1</v>
      </c>
      <c r="G2241" s="65">
        <v>1E-3</v>
      </c>
      <c r="H2241" s="65" t="s">
        <v>542</v>
      </c>
      <c r="I2241" s="75">
        <v>4</v>
      </c>
      <c r="J2241" s="75">
        <f t="shared" si="271"/>
        <v>800</v>
      </c>
      <c r="K2241">
        <f t="shared" si="263"/>
        <v>20000</v>
      </c>
      <c r="L2241">
        <f t="shared" si="264"/>
        <v>20</v>
      </c>
      <c r="M2241">
        <f t="shared" si="265"/>
        <v>20000</v>
      </c>
    </row>
    <row r="2242" spans="1:13" x14ac:dyDescent="0.25">
      <c r="A2242" s="65" t="s">
        <v>789</v>
      </c>
      <c r="B2242" s="74">
        <v>0.33333333333333298</v>
      </c>
      <c r="C2242" s="65" t="s">
        <v>23</v>
      </c>
      <c r="D2242" s="65" t="s">
        <v>24</v>
      </c>
      <c r="E2242" s="65">
        <v>5000</v>
      </c>
      <c r="F2242" s="65">
        <v>1</v>
      </c>
      <c r="G2242" s="65">
        <v>1E-3</v>
      </c>
      <c r="H2242" s="65" t="s">
        <v>27</v>
      </c>
      <c r="I2242" s="75">
        <v>1</v>
      </c>
      <c r="J2242" s="75">
        <f t="shared" si="271"/>
        <v>200</v>
      </c>
      <c r="K2242">
        <f t="shared" ref="K2242:K2305" si="272">((I2242*1000)/(F2242*(E2242/25)))*1000</f>
        <v>5000</v>
      </c>
      <c r="L2242">
        <f t="shared" ref="L2242:L2305" si="273">(I2242/1)*(1/(E2242/25))*1000</f>
        <v>5</v>
      </c>
      <c r="M2242">
        <f t="shared" ref="M2242:M2305" si="274">(I2242*1000)/(F2242*(E2242/25))*1000</f>
        <v>5000</v>
      </c>
    </row>
    <row r="2243" spans="1:13" x14ac:dyDescent="0.25">
      <c r="A2243" s="65" t="s">
        <v>789</v>
      </c>
      <c r="B2243" s="74">
        <v>0.33333333333333298</v>
      </c>
      <c r="C2243" s="65" t="s">
        <v>23</v>
      </c>
      <c r="D2243" s="65" t="s">
        <v>24</v>
      </c>
      <c r="E2243" s="65">
        <v>5000</v>
      </c>
      <c r="F2243" s="65">
        <v>1</v>
      </c>
      <c r="G2243" s="65">
        <v>1E-3</v>
      </c>
      <c r="H2243" s="65" t="s">
        <v>162</v>
      </c>
      <c r="I2243" s="75">
        <v>1</v>
      </c>
      <c r="J2243" s="75">
        <f t="shared" si="271"/>
        <v>200</v>
      </c>
      <c r="K2243">
        <f t="shared" si="272"/>
        <v>5000</v>
      </c>
      <c r="L2243">
        <f t="shared" si="273"/>
        <v>5</v>
      </c>
      <c r="M2243">
        <f t="shared" si="274"/>
        <v>5000</v>
      </c>
    </row>
    <row r="2244" spans="1:13" x14ac:dyDescent="0.25">
      <c r="A2244" s="44" t="s">
        <v>238</v>
      </c>
      <c r="B2244" s="105">
        <v>0.33333333333333331</v>
      </c>
      <c r="C2244" s="44" t="s">
        <v>23</v>
      </c>
      <c r="D2244" s="44" t="s">
        <v>24</v>
      </c>
      <c r="E2244" s="44">
        <v>5000</v>
      </c>
      <c r="F2244" s="44">
        <v>1</v>
      </c>
      <c r="G2244" s="44">
        <f>F2244/1000</f>
        <v>1E-3</v>
      </c>
      <c r="H2244" s="44" t="s">
        <v>35</v>
      </c>
      <c r="I2244" s="44">
        <v>3</v>
      </c>
      <c r="J2244" s="106">
        <f>(I2244/G2244)*(1/5000)*1000</f>
        <v>600</v>
      </c>
      <c r="K2244">
        <f t="shared" si="272"/>
        <v>15000</v>
      </c>
      <c r="L2244">
        <f t="shared" si="273"/>
        <v>15</v>
      </c>
      <c r="M2244">
        <f t="shared" si="274"/>
        <v>15000</v>
      </c>
    </row>
    <row r="2245" spans="1:13" x14ac:dyDescent="0.25">
      <c r="A2245" s="44" t="s">
        <v>238</v>
      </c>
      <c r="B2245" s="105">
        <v>0.33333333333333331</v>
      </c>
      <c r="C2245" s="44" t="s">
        <v>23</v>
      </c>
      <c r="D2245" s="44" t="s">
        <v>24</v>
      </c>
      <c r="E2245" s="44">
        <v>5000</v>
      </c>
      <c r="F2245" s="44">
        <v>1</v>
      </c>
      <c r="G2245" s="44">
        <f>F2245/1000</f>
        <v>1E-3</v>
      </c>
      <c r="H2245" s="44" t="s">
        <v>26</v>
      </c>
      <c r="I2245" s="44">
        <v>1</v>
      </c>
      <c r="J2245" s="106">
        <f>(I2245/G2245)*(1/5000)*1000</f>
        <v>200</v>
      </c>
      <c r="K2245">
        <f t="shared" si="272"/>
        <v>5000</v>
      </c>
      <c r="L2245">
        <f t="shared" si="273"/>
        <v>5</v>
      </c>
      <c r="M2245">
        <f t="shared" si="274"/>
        <v>5000</v>
      </c>
    </row>
    <row r="2246" spans="1:13" x14ac:dyDescent="0.25">
      <c r="A2246" s="44" t="s">
        <v>238</v>
      </c>
      <c r="B2246" s="105">
        <v>0.33333333333333331</v>
      </c>
      <c r="C2246" s="44" t="s">
        <v>23</v>
      </c>
      <c r="D2246" s="44" t="s">
        <v>24</v>
      </c>
      <c r="E2246" s="44">
        <v>5000</v>
      </c>
      <c r="F2246" s="44">
        <v>1</v>
      </c>
      <c r="G2246" s="44">
        <f>F2246/1000</f>
        <v>1E-3</v>
      </c>
      <c r="H2246" s="44" t="s">
        <v>162</v>
      </c>
      <c r="I2246" s="44">
        <v>1</v>
      </c>
      <c r="J2246" s="106">
        <f>(I2246/G2246)*(1/5000)*1000</f>
        <v>200</v>
      </c>
      <c r="K2246">
        <f t="shared" si="272"/>
        <v>5000</v>
      </c>
      <c r="L2246">
        <f t="shared" si="273"/>
        <v>5</v>
      </c>
      <c r="M2246">
        <f t="shared" si="274"/>
        <v>5000</v>
      </c>
    </row>
    <row r="2247" spans="1:13" x14ac:dyDescent="0.25">
      <c r="A2247" s="65" t="s">
        <v>721</v>
      </c>
      <c r="B2247" s="74">
        <v>0.33333333333333331</v>
      </c>
      <c r="C2247" s="65" t="s">
        <v>23</v>
      </c>
      <c r="D2247" s="65" t="s">
        <v>718</v>
      </c>
      <c r="E2247" s="65">
        <v>5000</v>
      </c>
      <c r="F2247" s="65">
        <v>1</v>
      </c>
      <c r="G2247" s="65">
        <v>1E-3</v>
      </c>
      <c r="H2247" s="65" t="s">
        <v>719</v>
      </c>
      <c r="I2247" s="75">
        <v>4</v>
      </c>
      <c r="J2247" s="75">
        <f>(I2247/G2247)*(1/E2247)*1000</f>
        <v>800</v>
      </c>
      <c r="K2247">
        <f t="shared" si="272"/>
        <v>20000</v>
      </c>
      <c r="L2247">
        <f t="shared" si="273"/>
        <v>20</v>
      </c>
      <c r="M2247">
        <f t="shared" si="274"/>
        <v>20000</v>
      </c>
    </row>
    <row r="2248" spans="1:13" x14ac:dyDescent="0.25">
      <c r="A2248" s="65" t="s">
        <v>721</v>
      </c>
      <c r="B2248" s="74">
        <v>0.33333333333333331</v>
      </c>
      <c r="C2248" s="65" t="s">
        <v>23</v>
      </c>
      <c r="D2248" s="65" t="s">
        <v>718</v>
      </c>
      <c r="E2248" s="65">
        <v>5000</v>
      </c>
      <c r="F2248" s="65">
        <v>1</v>
      </c>
      <c r="G2248" s="65">
        <v>1E-3</v>
      </c>
      <c r="H2248" s="65" t="s">
        <v>26</v>
      </c>
      <c r="I2248" s="75">
        <v>3</v>
      </c>
      <c r="J2248" s="75">
        <f>(I2248/G2248)*(1/E2248)*1000</f>
        <v>600</v>
      </c>
      <c r="K2248">
        <f t="shared" si="272"/>
        <v>15000</v>
      </c>
      <c r="L2248">
        <f t="shared" si="273"/>
        <v>15</v>
      </c>
      <c r="M2248">
        <f t="shared" si="274"/>
        <v>15000</v>
      </c>
    </row>
    <row r="2249" spans="1:13" x14ac:dyDescent="0.25">
      <c r="A2249" s="65" t="s">
        <v>721</v>
      </c>
      <c r="B2249" s="74">
        <v>0.33333333333333331</v>
      </c>
      <c r="C2249" s="65" t="s">
        <v>23</v>
      </c>
      <c r="D2249" s="65" t="s">
        <v>718</v>
      </c>
      <c r="E2249" s="65">
        <v>5000</v>
      </c>
      <c r="F2249" s="65">
        <v>1</v>
      </c>
      <c r="G2249" s="65">
        <v>1E-3</v>
      </c>
      <c r="H2249" s="65" t="s">
        <v>27</v>
      </c>
      <c r="I2249" s="75">
        <v>1</v>
      </c>
      <c r="J2249" s="75">
        <f>(I2249/G2249)*(1/E2249)*1000</f>
        <v>200</v>
      </c>
      <c r="K2249">
        <f t="shared" si="272"/>
        <v>5000</v>
      </c>
      <c r="L2249">
        <f t="shared" si="273"/>
        <v>5</v>
      </c>
      <c r="M2249">
        <f t="shared" si="274"/>
        <v>5000</v>
      </c>
    </row>
    <row r="2250" spans="1:13" x14ac:dyDescent="0.25">
      <c r="A2250" s="65" t="s">
        <v>721</v>
      </c>
      <c r="B2250" s="74">
        <v>0.33333333333333331</v>
      </c>
      <c r="C2250" s="65" t="s">
        <v>23</v>
      </c>
      <c r="D2250" s="65" t="s">
        <v>718</v>
      </c>
      <c r="E2250" s="65">
        <v>5000</v>
      </c>
      <c r="F2250" s="65">
        <v>1</v>
      </c>
      <c r="G2250" s="65">
        <v>1E-3</v>
      </c>
      <c r="H2250" s="65" t="s">
        <v>162</v>
      </c>
      <c r="I2250" s="75">
        <v>2</v>
      </c>
      <c r="J2250" s="75">
        <f>(I2250/G2250)*(1/E2250)*1000</f>
        <v>400</v>
      </c>
      <c r="K2250">
        <f t="shared" si="272"/>
        <v>10000</v>
      </c>
      <c r="L2250">
        <f t="shared" si="273"/>
        <v>10</v>
      </c>
      <c r="M2250">
        <f t="shared" si="274"/>
        <v>10000</v>
      </c>
    </row>
    <row r="2251" spans="1:13" x14ac:dyDescent="0.25">
      <c r="A2251" s="65" t="s">
        <v>721</v>
      </c>
      <c r="B2251" s="74">
        <v>0.33333333333333331</v>
      </c>
      <c r="C2251" s="65" t="s">
        <v>23</v>
      </c>
      <c r="D2251" s="65" t="s">
        <v>718</v>
      </c>
      <c r="E2251" s="65">
        <v>5000</v>
      </c>
      <c r="F2251" s="65">
        <v>1</v>
      </c>
      <c r="G2251" s="65">
        <v>1E-3</v>
      </c>
      <c r="H2251" s="65" t="s">
        <v>536</v>
      </c>
      <c r="I2251" s="75">
        <v>1</v>
      </c>
      <c r="J2251" s="75">
        <f>(I2251/G2251)*(1/E2251)*1000</f>
        <v>200</v>
      </c>
      <c r="K2251">
        <f t="shared" si="272"/>
        <v>5000</v>
      </c>
      <c r="L2251">
        <f t="shared" si="273"/>
        <v>5</v>
      </c>
      <c r="M2251">
        <f t="shared" si="274"/>
        <v>5000</v>
      </c>
    </row>
    <row r="2252" spans="1:13" x14ac:dyDescent="0.25">
      <c r="A2252" s="44" t="s">
        <v>262</v>
      </c>
      <c r="B2252" s="105">
        <v>0.33333333333333331</v>
      </c>
      <c r="C2252" s="44" t="s">
        <v>23</v>
      </c>
      <c r="D2252" s="44" t="s">
        <v>24</v>
      </c>
      <c r="E2252" s="44">
        <v>5000</v>
      </c>
      <c r="F2252" s="44">
        <v>1</v>
      </c>
      <c r="G2252" s="44">
        <f t="shared" ref="G2252:G2271" si="275">F2252/1000</f>
        <v>1E-3</v>
      </c>
      <c r="H2252" s="44" t="s">
        <v>35</v>
      </c>
      <c r="I2252" s="44">
        <v>2</v>
      </c>
      <c r="J2252" s="106">
        <f t="shared" ref="J2252:J2271" si="276">(I2252/G2252)*(1/5000)*1000</f>
        <v>400</v>
      </c>
      <c r="K2252">
        <f t="shared" si="272"/>
        <v>10000</v>
      </c>
      <c r="L2252">
        <f t="shared" si="273"/>
        <v>10</v>
      </c>
      <c r="M2252">
        <f t="shared" si="274"/>
        <v>10000</v>
      </c>
    </row>
    <row r="2253" spans="1:13" x14ac:dyDescent="0.25">
      <c r="A2253" s="44" t="s">
        <v>262</v>
      </c>
      <c r="B2253" s="105">
        <v>0.33333333333333331</v>
      </c>
      <c r="C2253" s="44" t="s">
        <v>23</v>
      </c>
      <c r="D2253" s="44" t="s">
        <v>24</v>
      </c>
      <c r="E2253" s="44">
        <v>5000</v>
      </c>
      <c r="F2253" s="44">
        <v>1</v>
      </c>
      <c r="G2253" s="44">
        <f t="shared" si="275"/>
        <v>1E-3</v>
      </c>
      <c r="H2253" s="44" t="s">
        <v>26</v>
      </c>
      <c r="I2253" s="44">
        <v>2</v>
      </c>
      <c r="J2253" s="106">
        <f t="shared" si="276"/>
        <v>400</v>
      </c>
      <c r="K2253">
        <f t="shared" si="272"/>
        <v>10000</v>
      </c>
      <c r="L2253">
        <f t="shared" si="273"/>
        <v>10</v>
      </c>
      <c r="M2253">
        <f t="shared" si="274"/>
        <v>10000</v>
      </c>
    </row>
    <row r="2254" spans="1:13" x14ac:dyDescent="0.25">
      <c r="A2254" s="44" t="s">
        <v>262</v>
      </c>
      <c r="B2254" s="105">
        <v>0.33333333333333331</v>
      </c>
      <c r="C2254" s="44" t="s">
        <v>23</v>
      </c>
      <c r="D2254" s="44" t="s">
        <v>24</v>
      </c>
      <c r="E2254" s="44">
        <v>5000</v>
      </c>
      <c r="F2254" s="44">
        <v>1</v>
      </c>
      <c r="G2254" s="44">
        <f t="shared" si="275"/>
        <v>1E-3</v>
      </c>
      <c r="H2254" s="44" t="s">
        <v>30</v>
      </c>
      <c r="I2254" s="44">
        <v>1</v>
      </c>
      <c r="J2254" s="106">
        <f t="shared" si="276"/>
        <v>200</v>
      </c>
      <c r="K2254">
        <f t="shared" si="272"/>
        <v>5000</v>
      </c>
      <c r="L2254">
        <f t="shared" si="273"/>
        <v>5</v>
      </c>
      <c r="M2254">
        <f t="shared" si="274"/>
        <v>5000</v>
      </c>
    </row>
    <row r="2255" spans="1:13" x14ac:dyDescent="0.25">
      <c r="A2255" s="44" t="s">
        <v>262</v>
      </c>
      <c r="B2255" s="105">
        <v>0.33333333333333331</v>
      </c>
      <c r="C2255" s="44" t="s">
        <v>23</v>
      </c>
      <c r="D2255" s="44" t="s">
        <v>24</v>
      </c>
      <c r="E2255" s="44">
        <v>5000</v>
      </c>
      <c r="F2255" s="44">
        <v>1</v>
      </c>
      <c r="G2255" s="44">
        <f t="shared" si="275"/>
        <v>1E-3</v>
      </c>
      <c r="H2255" s="44" t="s">
        <v>31</v>
      </c>
      <c r="I2255" s="44">
        <v>1</v>
      </c>
      <c r="J2255" s="106">
        <f t="shared" si="276"/>
        <v>200</v>
      </c>
      <c r="K2255">
        <f t="shared" si="272"/>
        <v>5000</v>
      </c>
      <c r="L2255">
        <f t="shared" si="273"/>
        <v>5</v>
      </c>
      <c r="M2255">
        <f t="shared" si="274"/>
        <v>5000</v>
      </c>
    </row>
    <row r="2256" spans="1:13" x14ac:dyDescent="0.25">
      <c r="A2256" s="44" t="s">
        <v>262</v>
      </c>
      <c r="B2256" s="105">
        <v>0.33333333333333331</v>
      </c>
      <c r="C2256" s="44" t="s">
        <v>23</v>
      </c>
      <c r="D2256" s="44" t="s">
        <v>24</v>
      </c>
      <c r="E2256" s="44">
        <v>5000</v>
      </c>
      <c r="F2256" s="44">
        <v>1</v>
      </c>
      <c r="G2256" s="44">
        <f t="shared" si="275"/>
        <v>1E-3</v>
      </c>
      <c r="H2256" s="44" t="s">
        <v>84</v>
      </c>
      <c r="I2256" s="44">
        <v>2</v>
      </c>
      <c r="J2256" s="106">
        <f t="shared" si="276"/>
        <v>400</v>
      </c>
      <c r="K2256">
        <f t="shared" si="272"/>
        <v>10000</v>
      </c>
      <c r="L2256">
        <f t="shared" si="273"/>
        <v>10</v>
      </c>
      <c r="M2256">
        <f t="shared" si="274"/>
        <v>10000</v>
      </c>
    </row>
    <row r="2257" spans="1:13" x14ac:dyDescent="0.25">
      <c r="A2257" s="44" t="s">
        <v>262</v>
      </c>
      <c r="B2257" s="105">
        <v>0.33333333333333331</v>
      </c>
      <c r="C2257" s="44" t="s">
        <v>23</v>
      </c>
      <c r="D2257" s="44" t="s">
        <v>24</v>
      </c>
      <c r="E2257" s="44">
        <v>5000</v>
      </c>
      <c r="F2257" s="44">
        <v>1</v>
      </c>
      <c r="G2257" s="44">
        <f t="shared" si="275"/>
        <v>1E-3</v>
      </c>
      <c r="H2257" s="44" t="s">
        <v>184</v>
      </c>
      <c r="I2257" s="44">
        <v>1</v>
      </c>
      <c r="J2257" s="106">
        <f t="shared" si="276"/>
        <v>200</v>
      </c>
      <c r="K2257">
        <f t="shared" si="272"/>
        <v>5000</v>
      </c>
      <c r="L2257">
        <f t="shared" si="273"/>
        <v>5</v>
      </c>
      <c r="M2257">
        <f t="shared" si="274"/>
        <v>5000</v>
      </c>
    </row>
    <row r="2258" spans="1:13" x14ac:dyDescent="0.25">
      <c r="A2258" s="44" t="s">
        <v>59</v>
      </c>
      <c r="B2258" s="105">
        <v>0.33333333333333331</v>
      </c>
      <c r="C2258" s="44" t="s">
        <v>23</v>
      </c>
      <c r="D2258" s="44" t="s">
        <v>24</v>
      </c>
      <c r="E2258" s="44">
        <v>5000</v>
      </c>
      <c r="F2258" s="44">
        <v>21</v>
      </c>
      <c r="G2258" s="44">
        <f t="shared" si="275"/>
        <v>2.1000000000000001E-2</v>
      </c>
      <c r="H2258" s="44" t="s">
        <v>26</v>
      </c>
      <c r="I2258" s="44">
        <v>1</v>
      </c>
      <c r="J2258" s="106">
        <f t="shared" si="276"/>
        <v>9.5238095238095237</v>
      </c>
      <c r="K2258">
        <f t="shared" si="272"/>
        <v>238.09523809523807</v>
      </c>
      <c r="L2258">
        <f t="shared" si="273"/>
        <v>5</v>
      </c>
      <c r="M2258">
        <f t="shared" si="274"/>
        <v>238.09523809523807</v>
      </c>
    </row>
    <row r="2259" spans="1:13" x14ac:dyDescent="0.25">
      <c r="A2259" s="44" t="s">
        <v>59</v>
      </c>
      <c r="B2259" s="105">
        <v>0.33333333333333331</v>
      </c>
      <c r="C2259" s="44" t="s">
        <v>23</v>
      </c>
      <c r="D2259" s="44" t="s">
        <v>24</v>
      </c>
      <c r="E2259" s="44">
        <v>5000</v>
      </c>
      <c r="F2259" s="44">
        <v>21</v>
      </c>
      <c r="G2259" s="44">
        <f t="shared" si="275"/>
        <v>2.1000000000000001E-2</v>
      </c>
      <c r="H2259" s="44" t="s">
        <v>28</v>
      </c>
      <c r="I2259" s="44">
        <v>24</v>
      </c>
      <c r="J2259" s="106">
        <f t="shared" si="276"/>
        <v>228.57142857142858</v>
      </c>
      <c r="K2259">
        <f t="shared" si="272"/>
        <v>5714.2857142857147</v>
      </c>
      <c r="L2259">
        <f t="shared" si="273"/>
        <v>120</v>
      </c>
      <c r="M2259">
        <f t="shared" si="274"/>
        <v>5714.2857142857147</v>
      </c>
    </row>
    <row r="2260" spans="1:13" x14ac:dyDescent="0.25">
      <c r="A2260" s="44" t="s">
        <v>59</v>
      </c>
      <c r="B2260" s="105">
        <v>0.33333333333333331</v>
      </c>
      <c r="C2260" s="44" t="s">
        <v>23</v>
      </c>
      <c r="D2260" s="44" t="s">
        <v>24</v>
      </c>
      <c r="E2260" s="44">
        <v>5000</v>
      </c>
      <c r="F2260" s="44">
        <v>21</v>
      </c>
      <c r="G2260" s="44">
        <f t="shared" si="275"/>
        <v>2.1000000000000001E-2</v>
      </c>
      <c r="H2260" s="44" t="s">
        <v>29</v>
      </c>
      <c r="I2260" s="44">
        <v>4</v>
      </c>
      <c r="J2260" s="106">
        <f t="shared" si="276"/>
        <v>38.095238095238095</v>
      </c>
      <c r="K2260">
        <f t="shared" si="272"/>
        <v>952.38095238095229</v>
      </c>
      <c r="L2260">
        <f t="shared" si="273"/>
        <v>20</v>
      </c>
      <c r="M2260">
        <f t="shared" si="274"/>
        <v>952.38095238095229</v>
      </c>
    </row>
    <row r="2261" spans="1:13" x14ac:dyDescent="0.25">
      <c r="A2261" s="44" t="s">
        <v>59</v>
      </c>
      <c r="B2261" s="105">
        <v>0.33333333333333331</v>
      </c>
      <c r="C2261" s="44" t="s">
        <v>23</v>
      </c>
      <c r="D2261" s="44" t="s">
        <v>24</v>
      </c>
      <c r="E2261" s="44">
        <v>5000</v>
      </c>
      <c r="F2261" s="44">
        <v>21</v>
      </c>
      <c r="G2261" s="44">
        <f t="shared" si="275"/>
        <v>2.1000000000000001E-2</v>
      </c>
      <c r="H2261" s="44" t="s">
        <v>40</v>
      </c>
      <c r="I2261" s="44">
        <v>159</v>
      </c>
      <c r="J2261" s="106">
        <f t="shared" si="276"/>
        <v>1514.2857142857142</v>
      </c>
      <c r="K2261">
        <f t="shared" si="272"/>
        <v>37857.142857142855</v>
      </c>
      <c r="L2261">
        <f t="shared" si="273"/>
        <v>795</v>
      </c>
      <c r="M2261">
        <f t="shared" si="274"/>
        <v>37857.142857142855</v>
      </c>
    </row>
    <row r="2262" spans="1:13" x14ac:dyDescent="0.25">
      <c r="A2262" s="44" t="s">
        <v>59</v>
      </c>
      <c r="B2262" s="105">
        <v>0.33333333333333331</v>
      </c>
      <c r="C2262" s="44" t="s">
        <v>23</v>
      </c>
      <c r="D2262" s="44" t="s">
        <v>24</v>
      </c>
      <c r="E2262" s="44">
        <v>5000</v>
      </c>
      <c r="F2262" s="44">
        <v>21</v>
      </c>
      <c r="G2262" s="44">
        <f t="shared" si="275"/>
        <v>2.1000000000000001E-2</v>
      </c>
      <c r="H2262" s="44" t="s">
        <v>60</v>
      </c>
      <c r="I2262" s="44">
        <v>12</v>
      </c>
      <c r="J2262" s="106">
        <f t="shared" si="276"/>
        <v>114.28571428571429</v>
      </c>
      <c r="K2262">
        <f t="shared" si="272"/>
        <v>2857.1428571428573</v>
      </c>
      <c r="L2262">
        <f t="shared" si="273"/>
        <v>60</v>
      </c>
      <c r="M2262">
        <f t="shared" si="274"/>
        <v>2857.1428571428573</v>
      </c>
    </row>
    <row r="2263" spans="1:13" x14ac:dyDescent="0.25">
      <c r="A2263" s="44" t="s">
        <v>59</v>
      </c>
      <c r="B2263" s="105">
        <v>0.33333333333333331</v>
      </c>
      <c r="C2263" s="44" t="s">
        <v>23</v>
      </c>
      <c r="D2263" s="44" t="s">
        <v>24</v>
      </c>
      <c r="E2263" s="44">
        <v>5000</v>
      </c>
      <c r="F2263" s="44">
        <v>21</v>
      </c>
      <c r="G2263" s="44">
        <f t="shared" si="275"/>
        <v>2.1000000000000001E-2</v>
      </c>
      <c r="H2263" s="44" t="s">
        <v>30</v>
      </c>
      <c r="I2263" s="44">
        <v>29</v>
      </c>
      <c r="J2263" s="106">
        <f t="shared" si="276"/>
        <v>276.1904761904762</v>
      </c>
      <c r="K2263">
        <f t="shared" si="272"/>
        <v>6904.7619047619055</v>
      </c>
      <c r="L2263">
        <f t="shared" si="273"/>
        <v>145</v>
      </c>
      <c r="M2263">
        <f t="shared" si="274"/>
        <v>6904.7619047619055</v>
      </c>
    </row>
    <row r="2264" spans="1:13" x14ac:dyDescent="0.25">
      <c r="A2264" s="44" t="s">
        <v>59</v>
      </c>
      <c r="B2264" s="105">
        <v>0.33333333333333331</v>
      </c>
      <c r="C2264" s="44" t="s">
        <v>23</v>
      </c>
      <c r="D2264" s="44" t="s">
        <v>24</v>
      </c>
      <c r="E2264" s="44">
        <v>5000</v>
      </c>
      <c r="F2264" s="44">
        <v>21</v>
      </c>
      <c r="G2264" s="44">
        <f t="shared" si="275"/>
        <v>2.1000000000000001E-2</v>
      </c>
      <c r="H2264" s="44" t="s">
        <v>31</v>
      </c>
      <c r="I2264" s="44">
        <v>4</v>
      </c>
      <c r="J2264" s="106">
        <f t="shared" si="276"/>
        <v>38.095238095238095</v>
      </c>
      <c r="K2264">
        <f t="shared" si="272"/>
        <v>952.38095238095229</v>
      </c>
      <c r="L2264">
        <f t="shared" si="273"/>
        <v>20</v>
      </c>
      <c r="M2264">
        <f t="shared" si="274"/>
        <v>952.38095238095229</v>
      </c>
    </row>
    <row r="2265" spans="1:13" x14ac:dyDescent="0.25">
      <c r="A2265" s="44" t="s">
        <v>59</v>
      </c>
      <c r="B2265" s="105">
        <v>0.33333333333333331</v>
      </c>
      <c r="C2265" s="44" t="s">
        <v>23</v>
      </c>
      <c r="D2265" s="44" t="s">
        <v>24</v>
      </c>
      <c r="E2265" s="44">
        <v>5000</v>
      </c>
      <c r="F2265" s="44">
        <v>21</v>
      </c>
      <c r="G2265" s="44">
        <f t="shared" si="275"/>
        <v>2.1000000000000001E-2</v>
      </c>
      <c r="H2265" s="44" t="s">
        <v>44</v>
      </c>
      <c r="I2265" s="44">
        <v>7</v>
      </c>
      <c r="J2265" s="106">
        <f t="shared" si="276"/>
        <v>66.666666666666671</v>
      </c>
      <c r="K2265">
        <f t="shared" si="272"/>
        <v>1666.6666666666667</v>
      </c>
      <c r="L2265">
        <f t="shared" si="273"/>
        <v>35</v>
      </c>
      <c r="M2265">
        <f t="shared" si="274"/>
        <v>1666.6666666666667</v>
      </c>
    </row>
    <row r="2266" spans="1:13" x14ac:dyDescent="0.25">
      <c r="A2266" s="44" t="s">
        <v>59</v>
      </c>
      <c r="B2266" s="105">
        <v>0.33333333333333331</v>
      </c>
      <c r="C2266" s="44" t="s">
        <v>23</v>
      </c>
      <c r="D2266" s="44" t="s">
        <v>24</v>
      </c>
      <c r="E2266" s="44">
        <v>5000</v>
      </c>
      <c r="F2266" s="44">
        <v>21</v>
      </c>
      <c r="G2266" s="44">
        <f t="shared" si="275"/>
        <v>2.1000000000000001E-2</v>
      </c>
      <c r="H2266" s="44" t="s">
        <v>56</v>
      </c>
      <c r="I2266" s="44">
        <v>29</v>
      </c>
      <c r="J2266" s="106">
        <f t="shared" si="276"/>
        <v>276.1904761904762</v>
      </c>
      <c r="K2266">
        <f t="shared" si="272"/>
        <v>6904.7619047619055</v>
      </c>
      <c r="L2266">
        <f t="shared" si="273"/>
        <v>145</v>
      </c>
      <c r="M2266">
        <f t="shared" si="274"/>
        <v>6904.7619047619055</v>
      </c>
    </row>
    <row r="2267" spans="1:13" x14ac:dyDescent="0.25">
      <c r="A2267" s="65" t="s">
        <v>299</v>
      </c>
      <c r="B2267" s="74">
        <v>0.33333333333333298</v>
      </c>
      <c r="C2267" s="65" t="s">
        <v>23</v>
      </c>
      <c r="D2267" s="65" t="s">
        <v>24</v>
      </c>
      <c r="E2267" s="65">
        <v>5000</v>
      </c>
      <c r="F2267" s="65">
        <v>1</v>
      </c>
      <c r="G2267" s="65">
        <f t="shared" si="275"/>
        <v>1E-3</v>
      </c>
      <c r="H2267" s="65" t="s">
        <v>26</v>
      </c>
      <c r="I2267" s="65">
        <v>1</v>
      </c>
      <c r="J2267" s="107">
        <f t="shared" si="276"/>
        <v>200</v>
      </c>
      <c r="K2267">
        <f t="shared" si="272"/>
        <v>5000</v>
      </c>
      <c r="L2267">
        <f t="shared" si="273"/>
        <v>5</v>
      </c>
      <c r="M2267">
        <f t="shared" si="274"/>
        <v>5000</v>
      </c>
    </row>
    <row r="2268" spans="1:13" x14ac:dyDescent="0.25">
      <c r="A2268" s="65" t="s">
        <v>299</v>
      </c>
      <c r="B2268" s="74">
        <v>0.33333333333333298</v>
      </c>
      <c r="C2268" s="65" t="s">
        <v>23</v>
      </c>
      <c r="D2268" s="65" t="s">
        <v>24</v>
      </c>
      <c r="E2268" s="65">
        <v>5000</v>
      </c>
      <c r="F2268" s="65">
        <v>1</v>
      </c>
      <c r="G2268" s="65">
        <f t="shared" si="275"/>
        <v>1E-3</v>
      </c>
      <c r="H2268" s="65" t="s">
        <v>162</v>
      </c>
      <c r="I2268" s="65">
        <v>1</v>
      </c>
      <c r="J2268" s="107">
        <f t="shared" si="276"/>
        <v>200</v>
      </c>
      <c r="K2268">
        <f t="shared" si="272"/>
        <v>5000</v>
      </c>
      <c r="L2268">
        <f t="shared" si="273"/>
        <v>5</v>
      </c>
      <c r="M2268">
        <f t="shared" si="274"/>
        <v>5000</v>
      </c>
    </row>
    <row r="2269" spans="1:13" x14ac:dyDescent="0.25">
      <c r="A2269" s="65" t="s">
        <v>299</v>
      </c>
      <c r="B2269" s="74">
        <v>0.33333333333333298</v>
      </c>
      <c r="C2269" s="65" t="s">
        <v>23</v>
      </c>
      <c r="D2269" s="65" t="s">
        <v>24</v>
      </c>
      <c r="E2269" s="65">
        <v>5000</v>
      </c>
      <c r="F2269" s="65">
        <v>1</v>
      </c>
      <c r="G2269" s="65">
        <f t="shared" si="275"/>
        <v>1E-3</v>
      </c>
      <c r="H2269" s="65" t="s">
        <v>31</v>
      </c>
      <c r="I2269" s="65">
        <v>2</v>
      </c>
      <c r="J2269" s="107">
        <f t="shared" si="276"/>
        <v>400</v>
      </c>
      <c r="K2269">
        <f t="shared" si="272"/>
        <v>10000</v>
      </c>
      <c r="L2269">
        <f t="shared" si="273"/>
        <v>10</v>
      </c>
      <c r="M2269">
        <f t="shared" si="274"/>
        <v>10000</v>
      </c>
    </row>
    <row r="2270" spans="1:13" x14ac:dyDescent="0.25">
      <c r="A2270" s="65" t="s">
        <v>299</v>
      </c>
      <c r="B2270" s="74">
        <v>0.33333333333333298</v>
      </c>
      <c r="C2270" s="65" t="s">
        <v>23</v>
      </c>
      <c r="D2270" s="65" t="s">
        <v>24</v>
      </c>
      <c r="E2270" s="65">
        <v>5000</v>
      </c>
      <c r="F2270" s="65">
        <v>1</v>
      </c>
      <c r="G2270" s="65">
        <f t="shared" si="275"/>
        <v>1E-3</v>
      </c>
      <c r="H2270" s="65" t="s">
        <v>84</v>
      </c>
      <c r="I2270" s="65">
        <v>10</v>
      </c>
      <c r="J2270" s="107">
        <f t="shared" si="276"/>
        <v>2000</v>
      </c>
      <c r="K2270">
        <f t="shared" si="272"/>
        <v>50000</v>
      </c>
      <c r="L2270">
        <f t="shared" si="273"/>
        <v>50</v>
      </c>
      <c r="M2270">
        <f t="shared" si="274"/>
        <v>50000</v>
      </c>
    </row>
    <row r="2271" spans="1:13" x14ac:dyDescent="0.25">
      <c r="A2271" s="65" t="s">
        <v>299</v>
      </c>
      <c r="B2271" s="74">
        <v>0.33333333333333298</v>
      </c>
      <c r="C2271" s="65" t="s">
        <v>23</v>
      </c>
      <c r="D2271" s="65" t="s">
        <v>24</v>
      </c>
      <c r="E2271" s="65">
        <v>5000</v>
      </c>
      <c r="F2271" s="65">
        <v>1</v>
      </c>
      <c r="G2271" s="65">
        <f t="shared" si="275"/>
        <v>1E-3</v>
      </c>
      <c r="H2271" s="65" t="s">
        <v>538</v>
      </c>
      <c r="I2271" s="65">
        <v>1</v>
      </c>
      <c r="J2271" s="107">
        <f t="shared" si="276"/>
        <v>200</v>
      </c>
      <c r="K2271">
        <f t="shared" si="272"/>
        <v>5000</v>
      </c>
      <c r="L2271">
        <f t="shared" si="273"/>
        <v>5</v>
      </c>
      <c r="M2271">
        <f t="shared" si="274"/>
        <v>5000</v>
      </c>
    </row>
    <row r="2272" spans="1:13" x14ac:dyDescent="0.25">
      <c r="A2272" s="44" t="s">
        <v>423</v>
      </c>
      <c r="B2272" s="105">
        <v>0.33333333333333331</v>
      </c>
      <c r="C2272" s="44" t="s">
        <v>23</v>
      </c>
      <c r="D2272" s="44" t="s">
        <v>24</v>
      </c>
      <c r="E2272" s="44"/>
      <c r="F2272" s="44">
        <v>20</v>
      </c>
      <c r="G2272" s="44"/>
      <c r="H2272" s="48" t="s">
        <v>324</v>
      </c>
      <c r="I2272" s="108">
        <v>2</v>
      </c>
      <c r="J2272" s="109">
        <f t="shared" ref="J2272:J2335" si="277">(I2272/(F2272/5000))*(1/5000)*1000</f>
        <v>100</v>
      </c>
      <c r="K2272" t="e">
        <f t="shared" si="272"/>
        <v>#DIV/0!</v>
      </c>
      <c r="L2272" t="e">
        <f t="shared" si="273"/>
        <v>#DIV/0!</v>
      </c>
      <c r="M2272" t="e">
        <f t="shared" si="274"/>
        <v>#DIV/0!</v>
      </c>
    </row>
    <row r="2273" spans="1:13" x14ac:dyDescent="0.25">
      <c r="A2273" s="44" t="s">
        <v>423</v>
      </c>
      <c r="B2273" s="105">
        <v>0.33333333333333331</v>
      </c>
      <c r="C2273" s="44" t="s">
        <v>23</v>
      </c>
      <c r="D2273" s="44" t="s">
        <v>24</v>
      </c>
      <c r="E2273" s="44"/>
      <c r="F2273" s="44">
        <v>20</v>
      </c>
      <c r="G2273" s="44"/>
      <c r="H2273" s="48" t="s">
        <v>374</v>
      </c>
      <c r="I2273" s="108">
        <v>4</v>
      </c>
      <c r="J2273" s="109">
        <f t="shared" si="277"/>
        <v>200</v>
      </c>
      <c r="K2273" t="e">
        <f t="shared" si="272"/>
        <v>#DIV/0!</v>
      </c>
      <c r="L2273" t="e">
        <f t="shared" si="273"/>
        <v>#DIV/0!</v>
      </c>
      <c r="M2273" t="e">
        <f t="shared" si="274"/>
        <v>#DIV/0!</v>
      </c>
    </row>
    <row r="2274" spans="1:13" x14ac:dyDescent="0.25">
      <c r="A2274" s="44" t="s">
        <v>423</v>
      </c>
      <c r="B2274" s="105">
        <v>0.33333333333333331</v>
      </c>
      <c r="C2274" s="44" t="s">
        <v>23</v>
      </c>
      <c r="D2274" s="44" t="s">
        <v>24</v>
      </c>
      <c r="E2274" s="44"/>
      <c r="F2274" s="44">
        <v>20</v>
      </c>
      <c r="G2274" s="44"/>
      <c r="H2274" s="48" t="s">
        <v>327</v>
      </c>
      <c r="I2274" s="108">
        <v>2</v>
      </c>
      <c r="J2274" s="109">
        <f t="shared" si="277"/>
        <v>100</v>
      </c>
      <c r="K2274" t="e">
        <f t="shared" si="272"/>
        <v>#DIV/0!</v>
      </c>
      <c r="L2274" t="e">
        <f t="shared" si="273"/>
        <v>#DIV/0!</v>
      </c>
      <c r="M2274" t="e">
        <f t="shared" si="274"/>
        <v>#DIV/0!</v>
      </c>
    </row>
    <row r="2275" spans="1:13" x14ac:dyDescent="0.25">
      <c r="A2275" s="44" t="s">
        <v>423</v>
      </c>
      <c r="B2275" s="105">
        <v>0.33333333333333331</v>
      </c>
      <c r="C2275" s="44" t="s">
        <v>23</v>
      </c>
      <c r="D2275" s="44" t="s">
        <v>24</v>
      </c>
      <c r="E2275" s="44"/>
      <c r="F2275" s="44">
        <v>20</v>
      </c>
      <c r="G2275" s="44"/>
      <c r="H2275" s="48" t="s">
        <v>414</v>
      </c>
      <c r="I2275" s="108">
        <v>5</v>
      </c>
      <c r="J2275" s="109">
        <f t="shared" si="277"/>
        <v>250</v>
      </c>
      <c r="K2275" t="e">
        <f t="shared" si="272"/>
        <v>#DIV/0!</v>
      </c>
      <c r="L2275" t="e">
        <f t="shared" si="273"/>
        <v>#DIV/0!</v>
      </c>
      <c r="M2275" t="e">
        <f t="shared" si="274"/>
        <v>#DIV/0!</v>
      </c>
    </row>
    <row r="2276" spans="1:13" x14ac:dyDescent="0.25">
      <c r="A2276" s="44" t="s">
        <v>423</v>
      </c>
      <c r="B2276" s="105">
        <v>0.33333333333333331</v>
      </c>
      <c r="C2276" s="44" t="s">
        <v>23</v>
      </c>
      <c r="D2276" s="44" t="s">
        <v>24</v>
      </c>
      <c r="E2276" s="44"/>
      <c r="F2276" s="44">
        <v>20</v>
      </c>
      <c r="G2276" s="44"/>
      <c r="H2276" s="48" t="s">
        <v>402</v>
      </c>
      <c r="I2276" s="108">
        <v>1</v>
      </c>
      <c r="J2276" s="109">
        <f t="shared" si="277"/>
        <v>50</v>
      </c>
      <c r="K2276" t="e">
        <f t="shared" si="272"/>
        <v>#DIV/0!</v>
      </c>
      <c r="L2276" t="e">
        <f t="shared" si="273"/>
        <v>#DIV/0!</v>
      </c>
      <c r="M2276" t="e">
        <f t="shared" si="274"/>
        <v>#DIV/0!</v>
      </c>
    </row>
    <row r="2277" spans="1:13" x14ac:dyDescent="0.25">
      <c r="A2277" s="44" t="s">
        <v>423</v>
      </c>
      <c r="B2277" s="105">
        <v>0.33333333333333331</v>
      </c>
      <c r="C2277" s="44" t="s">
        <v>23</v>
      </c>
      <c r="D2277" s="44" t="s">
        <v>24</v>
      </c>
      <c r="E2277" s="44"/>
      <c r="F2277" s="44">
        <v>20</v>
      </c>
      <c r="G2277" s="44"/>
      <c r="H2277" s="48" t="s">
        <v>330</v>
      </c>
      <c r="I2277" s="108">
        <v>2</v>
      </c>
      <c r="J2277" s="109">
        <f t="shared" si="277"/>
        <v>100</v>
      </c>
      <c r="K2277" t="e">
        <f t="shared" si="272"/>
        <v>#DIV/0!</v>
      </c>
      <c r="L2277" t="e">
        <f t="shared" si="273"/>
        <v>#DIV/0!</v>
      </c>
      <c r="M2277" t="e">
        <f t="shared" si="274"/>
        <v>#DIV/0!</v>
      </c>
    </row>
    <row r="2278" spans="1:13" x14ac:dyDescent="0.25">
      <c r="A2278" s="44" t="s">
        <v>423</v>
      </c>
      <c r="B2278" s="105">
        <v>0.33333333333333331</v>
      </c>
      <c r="C2278" s="44" t="s">
        <v>23</v>
      </c>
      <c r="D2278" s="44" t="s">
        <v>24</v>
      </c>
      <c r="E2278" s="44"/>
      <c r="F2278" s="44">
        <v>20</v>
      </c>
      <c r="G2278" s="44"/>
      <c r="H2278" s="48" t="s">
        <v>326</v>
      </c>
      <c r="I2278" s="108">
        <v>3</v>
      </c>
      <c r="J2278" s="109">
        <f t="shared" si="277"/>
        <v>150</v>
      </c>
      <c r="K2278" t="e">
        <f t="shared" si="272"/>
        <v>#DIV/0!</v>
      </c>
      <c r="L2278" t="e">
        <f t="shared" si="273"/>
        <v>#DIV/0!</v>
      </c>
      <c r="M2278" t="e">
        <f t="shared" si="274"/>
        <v>#DIV/0!</v>
      </c>
    </row>
    <row r="2279" spans="1:13" x14ac:dyDescent="0.25">
      <c r="A2279" s="44" t="s">
        <v>423</v>
      </c>
      <c r="B2279" s="105">
        <v>0.33333333333333331</v>
      </c>
      <c r="C2279" s="44" t="s">
        <v>23</v>
      </c>
      <c r="D2279" s="44" t="s">
        <v>24</v>
      </c>
      <c r="E2279" s="44"/>
      <c r="F2279" s="44">
        <v>20</v>
      </c>
      <c r="G2279" s="44"/>
      <c r="H2279" s="48" t="s">
        <v>346</v>
      </c>
      <c r="I2279" s="108">
        <v>14</v>
      </c>
      <c r="J2279" s="109">
        <f t="shared" si="277"/>
        <v>700.00000000000011</v>
      </c>
      <c r="K2279" t="e">
        <f t="shared" si="272"/>
        <v>#DIV/0!</v>
      </c>
      <c r="L2279" t="e">
        <f t="shared" si="273"/>
        <v>#DIV/0!</v>
      </c>
      <c r="M2279" t="e">
        <f t="shared" si="274"/>
        <v>#DIV/0!</v>
      </c>
    </row>
    <row r="2280" spans="1:13" x14ac:dyDescent="0.25">
      <c r="A2280" s="44" t="s">
        <v>494</v>
      </c>
      <c r="B2280" s="105">
        <v>4.1666666666666664E-2</v>
      </c>
      <c r="C2280" s="44" t="s">
        <v>284</v>
      </c>
      <c r="D2280" s="44" t="s">
        <v>24</v>
      </c>
      <c r="E2280" s="44"/>
      <c r="F2280" s="44">
        <v>20</v>
      </c>
      <c r="G2280" s="44"/>
      <c r="H2280" s="48" t="s">
        <v>428</v>
      </c>
      <c r="I2280" s="108">
        <v>105</v>
      </c>
      <c r="J2280" s="109">
        <f t="shared" si="277"/>
        <v>5250</v>
      </c>
      <c r="K2280" t="e">
        <f t="shared" si="272"/>
        <v>#DIV/0!</v>
      </c>
      <c r="L2280" t="e">
        <f t="shared" si="273"/>
        <v>#DIV/0!</v>
      </c>
      <c r="M2280" t="e">
        <f t="shared" si="274"/>
        <v>#DIV/0!</v>
      </c>
    </row>
    <row r="2281" spans="1:13" x14ac:dyDescent="0.25">
      <c r="A2281" s="44" t="s">
        <v>494</v>
      </c>
      <c r="B2281" s="105">
        <v>4.1666666666666664E-2</v>
      </c>
      <c r="C2281" s="44" t="s">
        <v>284</v>
      </c>
      <c r="D2281" s="44" t="s">
        <v>24</v>
      </c>
      <c r="E2281" s="44"/>
      <c r="F2281" s="44">
        <v>20</v>
      </c>
      <c r="G2281" s="44"/>
      <c r="H2281" s="48" t="s">
        <v>480</v>
      </c>
      <c r="I2281" s="108">
        <v>2</v>
      </c>
      <c r="J2281" s="109">
        <f t="shared" si="277"/>
        <v>100</v>
      </c>
      <c r="K2281" t="e">
        <f t="shared" si="272"/>
        <v>#DIV/0!</v>
      </c>
      <c r="L2281" t="e">
        <f t="shared" si="273"/>
        <v>#DIV/0!</v>
      </c>
      <c r="M2281" t="e">
        <f t="shared" si="274"/>
        <v>#DIV/0!</v>
      </c>
    </row>
    <row r="2282" spans="1:13" x14ac:dyDescent="0.25">
      <c r="A2282" s="44" t="s">
        <v>494</v>
      </c>
      <c r="B2282" s="105">
        <v>4.1666666666666664E-2</v>
      </c>
      <c r="C2282" s="44" t="s">
        <v>284</v>
      </c>
      <c r="D2282" s="44" t="s">
        <v>24</v>
      </c>
      <c r="E2282" s="44"/>
      <c r="F2282" s="44">
        <v>20</v>
      </c>
      <c r="G2282" s="44"/>
      <c r="H2282" s="48" t="s">
        <v>495</v>
      </c>
      <c r="I2282" s="108">
        <v>5</v>
      </c>
      <c r="J2282" s="109">
        <f t="shared" si="277"/>
        <v>250</v>
      </c>
      <c r="K2282" t="e">
        <f t="shared" si="272"/>
        <v>#DIV/0!</v>
      </c>
      <c r="L2282" t="e">
        <f t="shared" si="273"/>
        <v>#DIV/0!</v>
      </c>
      <c r="M2282" t="e">
        <f t="shared" si="274"/>
        <v>#DIV/0!</v>
      </c>
    </row>
    <row r="2283" spans="1:13" x14ac:dyDescent="0.25">
      <c r="A2283" s="44" t="s">
        <v>494</v>
      </c>
      <c r="B2283" s="105">
        <v>4.1666666666666664E-2</v>
      </c>
      <c r="C2283" s="44" t="s">
        <v>284</v>
      </c>
      <c r="D2283" s="44" t="s">
        <v>24</v>
      </c>
      <c r="E2283" s="44"/>
      <c r="F2283" s="44">
        <v>20</v>
      </c>
      <c r="G2283" s="44"/>
      <c r="H2283" s="48" t="s">
        <v>374</v>
      </c>
      <c r="I2283" s="108">
        <v>14</v>
      </c>
      <c r="J2283" s="109">
        <f t="shared" si="277"/>
        <v>700.00000000000011</v>
      </c>
      <c r="K2283" t="e">
        <f t="shared" si="272"/>
        <v>#DIV/0!</v>
      </c>
      <c r="L2283" t="e">
        <f t="shared" si="273"/>
        <v>#DIV/0!</v>
      </c>
      <c r="M2283" t="e">
        <f t="shared" si="274"/>
        <v>#DIV/0!</v>
      </c>
    </row>
    <row r="2284" spans="1:13" x14ac:dyDescent="0.25">
      <c r="A2284" s="44" t="s">
        <v>494</v>
      </c>
      <c r="B2284" s="105">
        <v>4.1666666666666664E-2</v>
      </c>
      <c r="C2284" s="44" t="s">
        <v>284</v>
      </c>
      <c r="D2284" s="44" t="s">
        <v>24</v>
      </c>
      <c r="E2284" s="44"/>
      <c r="F2284" s="44">
        <v>20</v>
      </c>
      <c r="G2284" s="44"/>
      <c r="H2284" s="48" t="s">
        <v>496</v>
      </c>
      <c r="I2284" s="108">
        <v>15</v>
      </c>
      <c r="J2284" s="109">
        <f t="shared" si="277"/>
        <v>750</v>
      </c>
      <c r="K2284" t="e">
        <f t="shared" si="272"/>
        <v>#DIV/0!</v>
      </c>
      <c r="L2284" t="e">
        <f t="shared" si="273"/>
        <v>#DIV/0!</v>
      </c>
      <c r="M2284" t="e">
        <f t="shared" si="274"/>
        <v>#DIV/0!</v>
      </c>
    </row>
    <row r="2285" spans="1:13" x14ac:dyDescent="0.25">
      <c r="A2285" s="44" t="s">
        <v>494</v>
      </c>
      <c r="B2285" s="105">
        <v>4.1666666666666664E-2</v>
      </c>
      <c r="C2285" s="44" t="s">
        <v>284</v>
      </c>
      <c r="D2285" s="44" t="s">
        <v>24</v>
      </c>
      <c r="E2285" s="44"/>
      <c r="F2285" s="44">
        <v>20</v>
      </c>
      <c r="G2285" s="44"/>
      <c r="H2285" s="48" t="s">
        <v>365</v>
      </c>
      <c r="I2285" s="108">
        <v>5</v>
      </c>
      <c r="J2285" s="109">
        <f t="shared" si="277"/>
        <v>250</v>
      </c>
      <c r="K2285" t="e">
        <f t="shared" si="272"/>
        <v>#DIV/0!</v>
      </c>
      <c r="L2285" t="e">
        <f t="shared" si="273"/>
        <v>#DIV/0!</v>
      </c>
      <c r="M2285" t="e">
        <f t="shared" si="274"/>
        <v>#DIV/0!</v>
      </c>
    </row>
    <row r="2286" spans="1:13" x14ac:dyDescent="0.25">
      <c r="A2286" s="44" t="s">
        <v>494</v>
      </c>
      <c r="B2286" s="105">
        <v>4.1666666666666664E-2</v>
      </c>
      <c r="C2286" s="44" t="s">
        <v>284</v>
      </c>
      <c r="D2286" s="44" t="s">
        <v>24</v>
      </c>
      <c r="E2286" s="44"/>
      <c r="F2286" s="44">
        <v>20</v>
      </c>
      <c r="G2286" s="44"/>
      <c r="H2286" s="48" t="s">
        <v>324</v>
      </c>
      <c r="I2286" s="108">
        <v>5</v>
      </c>
      <c r="J2286" s="109">
        <f t="shared" si="277"/>
        <v>250</v>
      </c>
      <c r="K2286" t="e">
        <f t="shared" si="272"/>
        <v>#DIV/0!</v>
      </c>
      <c r="L2286" t="e">
        <f t="shared" si="273"/>
        <v>#DIV/0!</v>
      </c>
      <c r="M2286" t="e">
        <f t="shared" si="274"/>
        <v>#DIV/0!</v>
      </c>
    </row>
    <row r="2287" spans="1:13" x14ac:dyDescent="0.25">
      <c r="A2287" s="44" t="s">
        <v>494</v>
      </c>
      <c r="B2287" s="105">
        <v>4.1666666666666664E-2</v>
      </c>
      <c r="C2287" s="44" t="s">
        <v>284</v>
      </c>
      <c r="D2287" s="44" t="s">
        <v>24</v>
      </c>
      <c r="E2287" s="44"/>
      <c r="F2287" s="44">
        <v>20</v>
      </c>
      <c r="G2287" s="44"/>
      <c r="H2287" s="48" t="s">
        <v>444</v>
      </c>
      <c r="I2287" s="108">
        <v>9</v>
      </c>
      <c r="J2287" s="109">
        <f t="shared" si="277"/>
        <v>450</v>
      </c>
      <c r="K2287" t="e">
        <f t="shared" si="272"/>
        <v>#DIV/0!</v>
      </c>
      <c r="L2287" t="e">
        <f t="shared" si="273"/>
        <v>#DIV/0!</v>
      </c>
      <c r="M2287" t="e">
        <f t="shared" si="274"/>
        <v>#DIV/0!</v>
      </c>
    </row>
    <row r="2288" spans="1:13" x14ac:dyDescent="0.25">
      <c r="A2288" s="44" t="s">
        <v>494</v>
      </c>
      <c r="B2288" s="105">
        <v>4.1666666666666664E-2</v>
      </c>
      <c r="C2288" s="44" t="s">
        <v>284</v>
      </c>
      <c r="D2288" s="44" t="s">
        <v>24</v>
      </c>
      <c r="E2288" s="44"/>
      <c r="F2288" s="44">
        <v>20</v>
      </c>
      <c r="G2288" s="44"/>
      <c r="H2288" s="48" t="s">
        <v>414</v>
      </c>
      <c r="I2288" s="108">
        <v>1</v>
      </c>
      <c r="J2288" s="109">
        <f t="shared" si="277"/>
        <v>50</v>
      </c>
      <c r="K2288" t="e">
        <f t="shared" si="272"/>
        <v>#DIV/0!</v>
      </c>
      <c r="L2288" t="e">
        <f t="shared" si="273"/>
        <v>#DIV/0!</v>
      </c>
      <c r="M2288" t="e">
        <f t="shared" si="274"/>
        <v>#DIV/0!</v>
      </c>
    </row>
    <row r="2289" spans="1:13" x14ac:dyDescent="0.25">
      <c r="A2289" s="44" t="s">
        <v>494</v>
      </c>
      <c r="B2289" s="105">
        <v>4.1666666666666664E-2</v>
      </c>
      <c r="C2289" s="44" t="s">
        <v>284</v>
      </c>
      <c r="D2289" s="44" t="s">
        <v>24</v>
      </c>
      <c r="E2289" s="44"/>
      <c r="F2289" s="44">
        <v>20</v>
      </c>
      <c r="G2289" s="44"/>
      <c r="H2289" s="48" t="s">
        <v>478</v>
      </c>
      <c r="I2289" s="108">
        <v>1</v>
      </c>
      <c r="J2289" s="109">
        <f t="shared" si="277"/>
        <v>50</v>
      </c>
      <c r="K2289" t="e">
        <f t="shared" si="272"/>
        <v>#DIV/0!</v>
      </c>
      <c r="L2289" t="e">
        <f t="shared" si="273"/>
        <v>#DIV/0!</v>
      </c>
      <c r="M2289" t="e">
        <f t="shared" si="274"/>
        <v>#DIV/0!</v>
      </c>
    </row>
    <row r="2290" spans="1:13" x14ac:dyDescent="0.25">
      <c r="A2290" s="44" t="s">
        <v>494</v>
      </c>
      <c r="B2290" s="105">
        <v>4.1666666666666664E-2</v>
      </c>
      <c r="C2290" s="44" t="s">
        <v>284</v>
      </c>
      <c r="D2290" s="44" t="s">
        <v>24</v>
      </c>
      <c r="E2290" s="44"/>
      <c r="F2290" s="44">
        <v>20</v>
      </c>
      <c r="G2290" s="44"/>
      <c r="H2290" s="48" t="s">
        <v>497</v>
      </c>
      <c r="I2290" s="108">
        <v>48</v>
      </c>
      <c r="J2290" s="109">
        <f t="shared" si="277"/>
        <v>2400</v>
      </c>
      <c r="K2290" t="e">
        <f t="shared" si="272"/>
        <v>#DIV/0!</v>
      </c>
      <c r="L2290" t="e">
        <f t="shared" si="273"/>
        <v>#DIV/0!</v>
      </c>
      <c r="M2290" t="e">
        <f t="shared" si="274"/>
        <v>#DIV/0!</v>
      </c>
    </row>
    <row r="2291" spans="1:13" x14ac:dyDescent="0.25">
      <c r="A2291" s="44" t="s">
        <v>494</v>
      </c>
      <c r="B2291" s="105">
        <v>4.1666666666666664E-2</v>
      </c>
      <c r="C2291" s="44" t="s">
        <v>284</v>
      </c>
      <c r="D2291" s="44" t="s">
        <v>459</v>
      </c>
      <c r="E2291" s="44"/>
      <c r="F2291" s="44">
        <v>20</v>
      </c>
      <c r="G2291" s="44"/>
      <c r="H2291" s="48" t="s">
        <v>428</v>
      </c>
      <c r="I2291" s="108">
        <v>172</v>
      </c>
      <c r="J2291" s="109">
        <f t="shared" si="277"/>
        <v>8600</v>
      </c>
      <c r="K2291" t="e">
        <f t="shared" si="272"/>
        <v>#DIV/0!</v>
      </c>
      <c r="L2291" t="e">
        <f t="shared" si="273"/>
        <v>#DIV/0!</v>
      </c>
      <c r="M2291" t="e">
        <f t="shared" si="274"/>
        <v>#DIV/0!</v>
      </c>
    </row>
    <row r="2292" spans="1:13" x14ac:dyDescent="0.25">
      <c r="A2292" s="44" t="s">
        <v>494</v>
      </c>
      <c r="B2292" s="105">
        <v>4.1666666666666664E-2</v>
      </c>
      <c r="C2292" s="44" t="s">
        <v>284</v>
      </c>
      <c r="D2292" s="44" t="s">
        <v>459</v>
      </c>
      <c r="E2292" s="44"/>
      <c r="F2292" s="44">
        <v>20</v>
      </c>
      <c r="G2292" s="44"/>
      <c r="H2292" s="48" t="s">
        <v>480</v>
      </c>
      <c r="I2292" s="108">
        <v>1</v>
      </c>
      <c r="J2292" s="109">
        <f t="shared" si="277"/>
        <v>50</v>
      </c>
      <c r="K2292" t="e">
        <f t="shared" si="272"/>
        <v>#DIV/0!</v>
      </c>
      <c r="L2292" t="e">
        <f t="shared" si="273"/>
        <v>#DIV/0!</v>
      </c>
      <c r="M2292" t="e">
        <f t="shared" si="274"/>
        <v>#DIV/0!</v>
      </c>
    </row>
    <row r="2293" spans="1:13" x14ac:dyDescent="0.25">
      <c r="A2293" s="44" t="s">
        <v>494</v>
      </c>
      <c r="B2293" s="105">
        <v>4.1666666666666664E-2</v>
      </c>
      <c r="C2293" s="44" t="s">
        <v>284</v>
      </c>
      <c r="D2293" s="44" t="s">
        <v>459</v>
      </c>
      <c r="E2293" s="44"/>
      <c r="F2293" s="44">
        <v>20</v>
      </c>
      <c r="G2293" s="44"/>
      <c r="H2293" s="48" t="s">
        <v>495</v>
      </c>
      <c r="I2293" s="108">
        <v>3</v>
      </c>
      <c r="J2293" s="109">
        <f t="shared" si="277"/>
        <v>150</v>
      </c>
      <c r="K2293" t="e">
        <f t="shared" si="272"/>
        <v>#DIV/0!</v>
      </c>
      <c r="L2293" t="e">
        <f t="shared" si="273"/>
        <v>#DIV/0!</v>
      </c>
      <c r="M2293" t="e">
        <f t="shared" si="274"/>
        <v>#DIV/0!</v>
      </c>
    </row>
    <row r="2294" spans="1:13" x14ac:dyDescent="0.25">
      <c r="A2294" s="44" t="s">
        <v>494</v>
      </c>
      <c r="B2294" s="105">
        <v>4.1666666666666664E-2</v>
      </c>
      <c r="C2294" s="44" t="s">
        <v>284</v>
      </c>
      <c r="D2294" s="44" t="s">
        <v>459</v>
      </c>
      <c r="E2294" s="44"/>
      <c r="F2294" s="44">
        <v>20</v>
      </c>
      <c r="G2294" s="44"/>
      <c r="H2294" s="48" t="s">
        <v>374</v>
      </c>
      <c r="I2294" s="108">
        <v>41</v>
      </c>
      <c r="J2294" s="109">
        <f t="shared" si="277"/>
        <v>2050.0000000000005</v>
      </c>
      <c r="K2294" t="e">
        <f t="shared" si="272"/>
        <v>#DIV/0!</v>
      </c>
      <c r="L2294" t="e">
        <f t="shared" si="273"/>
        <v>#DIV/0!</v>
      </c>
      <c r="M2294" t="e">
        <f t="shared" si="274"/>
        <v>#DIV/0!</v>
      </c>
    </row>
    <row r="2295" spans="1:13" x14ac:dyDescent="0.25">
      <c r="A2295" s="44" t="s">
        <v>494</v>
      </c>
      <c r="B2295" s="105">
        <v>4.1666666666666664E-2</v>
      </c>
      <c r="C2295" s="44" t="s">
        <v>284</v>
      </c>
      <c r="D2295" s="44" t="s">
        <v>459</v>
      </c>
      <c r="E2295" s="44"/>
      <c r="F2295" s="44">
        <v>20</v>
      </c>
      <c r="G2295" s="44"/>
      <c r="H2295" s="48" t="s">
        <v>496</v>
      </c>
      <c r="I2295" s="108">
        <v>9</v>
      </c>
      <c r="J2295" s="109">
        <f t="shared" si="277"/>
        <v>450</v>
      </c>
      <c r="K2295" t="e">
        <f t="shared" si="272"/>
        <v>#DIV/0!</v>
      </c>
      <c r="L2295" t="e">
        <f t="shared" si="273"/>
        <v>#DIV/0!</v>
      </c>
      <c r="M2295" t="e">
        <f t="shared" si="274"/>
        <v>#DIV/0!</v>
      </c>
    </row>
    <row r="2296" spans="1:13" x14ac:dyDescent="0.25">
      <c r="A2296" s="44" t="s">
        <v>494</v>
      </c>
      <c r="B2296" s="105">
        <v>4.1666666666666664E-2</v>
      </c>
      <c r="C2296" s="44" t="s">
        <v>284</v>
      </c>
      <c r="D2296" s="44" t="s">
        <v>459</v>
      </c>
      <c r="E2296" s="44"/>
      <c r="F2296" s="44">
        <v>20</v>
      </c>
      <c r="G2296" s="44"/>
      <c r="H2296" s="48" t="s">
        <v>365</v>
      </c>
      <c r="I2296" s="108">
        <v>2</v>
      </c>
      <c r="J2296" s="109">
        <f t="shared" si="277"/>
        <v>100</v>
      </c>
      <c r="K2296" t="e">
        <f t="shared" si="272"/>
        <v>#DIV/0!</v>
      </c>
      <c r="L2296" t="e">
        <f t="shared" si="273"/>
        <v>#DIV/0!</v>
      </c>
      <c r="M2296" t="e">
        <f t="shared" si="274"/>
        <v>#DIV/0!</v>
      </c>
    </row>
    <row r="2297" spans="1:13" x14ac:dyDescent="0.25">
      <c r="A2297" s="44" t="s">
        <v>494</v>
      </c>
      <c r="B2297" s="105">
        <v>4.1666666666666664E-2</v>
      </c>
      <c r="C2297" s="44" t="s">
        <v>284</v>
      </c>
      <c r="D2297" s="44" t="s">
        <v>459</v>
      </c>
      <c r="E2297" s="44"/>
      <c r="F2297" s="44">
        <v>20</v>
      </c>
      <c r="G2297" s="44"/>
      <c r="H2297" s="48" t="s">
        <v>324</v>
      </c>
      <c r="I2297" s="108">
        <v>3</v>
      </c>
      <c r="J2297" s="109">
        <f t="shared" si="277"/>
        <v>150</v>
      </c>
      <c r="K2297" t="e">
        <f t="shared" si="272"/>
        <v>#DIV/0!</v>
      </c>
      <c r="L2297" t="e">
        <f t="shared" si="273"/>
        <v>#DIV/0!</v>
      </c>
      <c r="M2297" t="e">
        <f t="shared" si="274"/>
        <v>#DIV/0!</v>
      </c>
    </row>
    <row r="2298" spans="1:13" x14ac:dyDescent="0.25">
      <c r="A2298" s="44" t="s">
        <v>494</v>
      </c>
      <c r="B2298" s="105">
        <v>4.1666666666666664E-2</v>
      </c>
      <c r="C2298" s="44" t="s">
        <v>284</v>
      </c>
      <c r="D2298" s="44" t="s">
        <v>459</v>
      </c>
      <c r="E2298" s="44"/>
      <c r="F2298" s="44">
        <v>20</v>
      </c>
      <c r="G2298" s="44"/>
      <c r="H2298" s="48" t="s">
        <v>444</v>
      </c>
      <c r="I2298" s="108">
        <v>7</v>
      </c>
      <c r="J2298" s="109">
        <f t="shared" si="277"/>
        <v>350.00000000000006</v>
      </c>
      <c r="K2298" t="e">
        <f t="shared" si="272"/>
        <v>#DIV/0!</v>
      </c>
      <c r="L2298" t="e">
        <f t="shared" si="273"/>
        <v>#DIV/0!</v>
      </c>
      <c r="M2298" t="e">
        <f t="shared" si="274"/>
        <v>#DIV/0!</v>
      </c>
    </row>
    <row r="2299" spans="1:13" x14ac:dyDescent="0.25">
      <c r="A2299" s="44" t="s">
        <v>494</v>
      </c>
      <c r="B2299" s="105">
        <v>4.1666666666666664E-2</v>
      </c>
      <c r="C2299" s="44" t="s">
        <v>284</v>
      </c>
      <c r="D2299" s="44" t="s">
        <v>459</v>
      </c>
      <c r="E2299" s="44"/>
      <c r="F2299" s="44">
        <v>20</v>
      </c>
      <c r="G2299" s="44"/>
      <c r="H2299" s="48" t="s">
        <v>414</v>
      </c>
      <c r="I2299" s="108">
        <v>3</v>
      </c>
      <c r="J2299" s="109">
        <f t="shared" si="277"/>
        <v>150</v>
      </c>
      <c r="K2299" t="e">
        <f t="shared" si="272"/>
        <v>#DIV/0!</v>
      </c>
      <c r="L2299" t="e">
        <f t="shared" si="273"/>
        <v>#DIV/0!</v>
      </c>
      <c r="M2299" t="e">
        <f t="shared" si="274"/>
        <v>#DIV/0!</v>
      </c>
    </row>
    <row r="2300" spans="1:13" x14ac:dyDescent="0.25">
      <c r="A2300" s="44" t="s">
        <v>494</v>
      </c>
      <c r="B2300" s="105">
        <v>4.1666666666666664E-2</v>
      </c>
      <c r="C2300" s="44" t="s">
        <v>284</v>
      </c>
      <c r="D2300" s="44" t="s">
        <v>459</v>
      </c>
      <c r="E2300" s="44"/>
      <c r="F2300" s="44">
        <v>20</v>
      </c>
      <c r="G2300" s="44"/>
      <c r="H2300" s="48" t="s">
        <v>498</v>
      </c>
      <c r="I2300" s="108">
        <v>4</v>
      </c>
      <c r="J2300" s="109">
        <f t="shared" si="277"/>
        <v>200</v>
      </c>
      <c r="K2300" t="e">
        <f t="shared" si="272"/>
        <v>#DIV/0!</v>
      </c>
      <c r="L2300" t="e">
        <f t="shared" si="273"/>
        <v>#DIV/0!</v>
      </c>
      <c r="M2300" t="e">
        <f t="shared" si="274"/>
        <v>#DIV/0!</v>
      </c>
    </row>
    <row r="2301" spans="1:13" x14ac:dyDescent="0.25">
      <c r="A2301" s="44" t="s">
        <v>494</v>
      </c>
      <c r="B2301" s="105">
        <v>4.1666666666666664E-2</v>
      </c>
      <c r="C2301" s="44" t="s">
        <v>284</v>
      </c>
      <c r="D2301" s="44" t="s">
        <v>459</v>
      </c>
      <c r="E2301" s="44"/>
      <c r="F2301" s="44">
        <v>20</v>
      </c>
      <c r="G2301" s="44"/>
      <c r="H2301" s="48" t="s">
        <v>497</v>
      </c>
      <c r="I2301" s="108">
        <v>13</v>
      </c>
      <c r="J2301" s="109">
        <f t="shared" si="277"/>
        <v>650</v>
      </c>
      <c r="K2301" t="e">
        <f t="shared" si="272"/>
        <v>#DIV/0!</v>
      </c>
      <c r="L2301" t="e">
        <f t="shared" si="273"/>
        <v>#DIV/0!</v>
      </c>
      <c r="M2301" t="e">
        <f t="shared" si="274"/>
        <v>#DIV/0!</v>
      </c>
    </row>
    <row r="2302" spans="1:13" x14ac:dyDescent="0.25">
      <c r="A2302" s="44" t="s">
        <v>494</v>
      </c>
      <c r="B2302" s="105">
        <v>4.1666666666666664E-2</v>
      </c>
      <c r="C2302" s="44" t="s">
        <v>284</v>
      </c>
      <c r="D2302" s="44" t="s">
        <v>459</v>
      </c>
      <c r="E2302" s="44"/>
      <c r="F2302" s="44">
        <v>20</v>
      </c>
      <c r="G2302" s="44"/>
      <c r="H2302" s="48" t="s">
        <v>492</v>
      </c>
      <c r="I2302" s="108">
        <v>1</v>
      </c>
      <c r="J2302" s="109">
        <f t="shared" si="277"/>
        <v>50</v>
      </c>
      <c r="K2302" t="e">
        <f t="shared" si="272"/>
        <v>#DIV/0!</v>
      </c>
      <c r="L2302" t="e">
        <f t="shared" si="273"/>
        <v>#DIV/0!</v>
      </c>
      <c r="M2302" t="e">
        <f t="shared" si="274"/>
        <v>#DIV/0!</v>
      </c>
    </row>
    <row r="2303" spans="1:13" x14ac:dyDescent="0.25">
      <c r="A2303" s="44" t="s">
        <v>494</v>
      </c>
      <c r="B2303" s="105">
        <v>4.1666666666666664E-2</v>
      </c>
      <c r="C2303" s="44" t="s">
        <v>284</v>
      </c>
      <c r="D2303" s="44" t="s">
        <v>465</v>
      </c>
      <c r="E2303" s="44"/>
      <c r="F2303" s="44">
        <v>20</v>
      </c>
      <c r="G2303" s="44"/>
      <c r="H2303" s="48" t="s">
        <v>428</v>
      </c>
      <c r="I2303" s="108">
        <v>48</v>
      </c>
      <c r="J2303" s="109">
        <f t="shared" si="277"/>
        <v>2400</v>
      </c>
      <c r="K2303" t="e">
        <f t="shared" si="272"/>
        <v>#DIV/0!</v>
      </c>
      <c r="L2303" t="e">
        <f t="shared" si="273"/>
        <v>#DIV/0!</v>
      </c>
      <c r="M2303" t="e">
        <f t="shared" si="274"/>
        <v>#DIV/0!</v>
      </c>
    </row>
    <row r="2304" spans="1:13" x14ac:dyDescent="0.25">
      <c r="A2304" s="44" t="s">
        <v>494</v>
      </c>
      <c r="B2304" s="105">
        <v>4.1666666666666664E-2</v>
      </c>
      <c r="C2304" s="44" t="s">
        <v>284</v>
      </c>
      <c r="D2304" s="44" t="s">
        <v>465</v>
      </c>
      <c r="E2304" s="44"/>
      <c r="F2304" s="44">
        <v>20</v>
      </c>
      <c r="G2304" s="44"/>
      <c r="H2304" s="48" t="s">
        <v>374</v>
      </c>
      <c r="I2304" s="108">
        <v>13</v>
      </c>
      <c r="J2304" s="109">
        <f t="shared" si="277"/>
        <v>650</v>
      </c>
      <c r="K2304" t="e">
        <f t="shared" si="272"/>
        <v>#DIV/0!</v>
      </c>
      <c r="L2304" t="e">
        <f t="shared" si="273"/>
        <v>#DIV/0!</v>
      </c>
      <c r="M2304" t="e">
        <f t="shared" si="274"/>
        <v>#DIV/0!</v>
      </c>
    </row>
    <row r="2305" spans="1:13" x14ac:dyDescent="0.25">
      <c r="A2305" s="44" t="s">
        <v>494</v>
      </c>
      <c r="B2305" s="105">
        <v>4.1666666666666699E-2</v>
      </c>
      <c r="C2305" s="44" t="s">
        <v>284</v>
      </c>
      <c r="D2305" s="44" t="s">
        <v>487</v>
      </c>
      <c r="E2305" s="44"/>
      <c r="F2305" s="44">
        <v>20</v>
      </c>
      <c r="G2305" s="44"/>
      <c r="H2305" s="48" t="s">
        <v>428</v>
      </c>
      <c r="I2305" s="108">
        <v>99</v>
      </c>
      <c r="J2305" s="109">
        <f t="shared" si="277"/>
        <v>4950</v>
      </c>
      <c r="K2305" t="e">
        <f t="shared" si="272"/>
        <v>#DIV/0!</v>
      </c>
      <c r="L2305" t="e">
        <f t="shared" si="273"/>
        <v>#DIV/0!</v>
      </c>
      <c r="M2305" t="e">
        <f t="shared" si="274"/>
        <v>#DIV/0!</v>
      </c>
    </row>
    <row r="2306" spans="1:13" x14ac:dyDescent="0.25">
      <c r="A2306" s="44" t="s">
        <v>494</v>
      </c>
      <c r="B2306" s="105">
        <v>4.1666666666666699E-2</v>
      </c>
      <c r="C2306" s="44" t="s">
        <v>284</v>
      </c>
      <c r="D2306" s="44" t="s">
        <v>487</v>
      </c>
      <c r="E2306" s="44"/>
      <c r="F2306" s="44">
        <v>20</v>
      </c>
      <c r="G2306" s="44"/>
      <c r="H2306" s="48" t="s">
        <v>374</v>
      </c>
      <c r="I2306" s="108">
        <v>7</v>
      </c>
      <c r="J2306" s="109">
        <f t="shared" si="277"/>
        <v>350.00000000000006</v>
      </c>
      <c r="K2306" t="e">
        <f t="shared" ref="K2306:K2369" si="278">((I2306*1000)/(F2306*(E2306/25)))*1000</f>
        <v>#DIV/0!</v>
      </c>
      <c r="L2306" t="e">
        <f t="shared" ref="L2306:L2369" si="279">(I2306/1)*(1/(E2306/25))*1000</f>
        <v>#DIV/0!</v>
      </c>
      <c r="M2306" t="e">
        <f t="shared" ref="M2306:M2369" si="280">(I2306*1000)/(F2306*(E2306/25))*1000</f>
        <v>#DIV/0!</v>
      </c>
    </row>
    <row r="2307" spans="1:13" x14ac:dyDescent="0.25">
      <c r="A2307" s="44" t="s">
        <v>494</v>
      </c>
      <c r="B2307" s="105">
        <v>4.1666666666666699E-2</v>
      </c>
      <c r="C2307" s="44" t="s">
        <v>284</v>
      </c>
      <c r="D2307" s="44" t="s">
        <v>487</v>
      </c>
      <c r="E2307" s="44"/>
      <c r="F2307" s="44">
        <v>20</v>
      </c>
      <c r="G2307" s="44"/>
      <c r="H2307" s="48" t="s">
        <v>496</v>
      </c>
      <c r="I2307" s="108">
        <v>3</v>
      </c>
      <c r="J2307" s="109">
        <f t="shared" si="277"/>
        <v>150</v>
      </c>
      <c r="K2307" t="e">
        <f t="shared" si="278"/>
        <v>#DIV/0!</v>
      </c>
      <c r="L2307" t="e">
        <f t="shared" si="279"/>
        <v>#DIV/0!</v>
      </c>
      <c r="M2307" t="e">
        <f t="shared" si="280"/>
        <v>#DIV/0!</v>
      </c>
    </row>
    <row r="2308" spans="1:13" x14ac:dyDescent="0.25">
      <c r="A2308" s="44" t="s">
        <v>494</v>
      </c>
      <c r="B2308" s="105">
        <v>4.1666666666666699E-2</v>
      </c>
      <c r="C2308" s="44" t="s">
        <v>284</v>
      </c>
      <c r="D2308" s="44" t="s">
        <v>487</v>
      </c>
      <c r="E2308" s="44"/>
      <c r="F2308" s="44">
        <v>20</v>
      </c>
      <c r="G2308" s="44"/>
      <c r="H2308" s="48" t="s">
        <v>444</v>
      </c>
      <c r="I2308" s="108">
        <v>4</v>
      </c>
      <c r="J2308" s="109">
        <f t="shared" si="277"/>
        <v>200</v>
      </c>
      <c r="K2308" t="e">
        <f t="shared" si="278"/>
        <v>#DIV/0!</v>
      </c>
      <c r="L2308" t="e">
        <f t="shared" si="279"/>
        <v>#DIV/0!</v>
      </c>
      <c r="M2308" t="e">
        <f t="shared" si="280"/>
        <v>#DIV/0!</v>
      </c>
    </row>
    <row r="2309" spans="1:13" x14ac:dyDescent="0.25">
      <c r="A2309" s="44" t="s">
        <v>494</v>
      </c>
      <c r="B2309" s="105">
        <v>4.1666666666666699E-2</v>
      </c>
      <c r="C2309" s="44" t="s">
        <v>284</v>
      </c>
      <c r="D2309" s="44" t="s">
        <v>548</v>
      </c>
      <c r="E2309" s="44"/>
      <c r="F2309" s="44">
        <v>20</v>
      </c>
      <c r="G2309" s="44"/>
      <c r="H2309" s="48" t="s">
        <v>428</v>
      </c>
      <c r="I2309" s="108">
        <v>113</v>
      </c>
      <c r="J2309" s="109">
        <f t="shared" si="277"/>
        <v>5650</v>
      </c>
      <c r="K2309" t="e">
        <f t="shared" si="278"/>
        <v>#DIV/0!</v>
      </c>
      <c r="L2309" t="e">
        <f t="shared" si="279"/>
        <v>#DIV/0!</v>
      </c>
      <c r="M2309" t="e">
        <f t="shared" si="280"/>
        <v>#DIV/0!</v>
      </c>
    </row>
    <row r="2310" spans="1:13" x14ac:dyDescent="0.25">
      <c r="A2310" s="44" t="s">
        <v>494</v>
      </c>
      <c r="B2310" s="105">
        <v>4.1666666666666699E-2</v>
      </c>
      <c r="C2310" s="44" t="s">
        <v>284</v>
      </c>
      <c r="D2310" s="44" t="s">
        <v>548</v>
      </c>
      <c r="E2310" s="44"/>
      <c r="F2310" s="44">
        <v>20</v>
      </c>
      <c r="G2310" s="44"/>
      <c r="H2310" s="48" t="s">
        <v>374</v>
      </c>
      <c r="I2310" s="108">
        <v>15</v>
      </c>
      <c r="J2310" s="109">
        <f t="shared" si="277"/>
        <v>750</v>
      </c>
      <c r="K2310" t="e">
        <f t="shared" si="278"/>
        <v>#DIV/0!</v>
      </c>
      <c r="L2310" t="e">
        <f t="shared" si="279"/>
        <v>#DIV/0!</v>
      </c>
      <c r="M2310" t="e">
        <f t="shared" si="280"/>
        <v>#DIV/0!</v>
      </c>
    </row>
    <row r="2311" spans="1:13" x14ac:dyDescent="0.25">
      <c r="A2311" s="44" t="s">
        <v>494</v>
      </c>
      <c r="B2311" s="105">
        <v>4.1666666666666699E-2</v>
      </c>
      <c r="C2311" s="44" t="s">
        <v>284</v>
      </c>
      <c r="D2311" s="44" t="s">
        <v>548</v>
      </c>
      <c r="E2311" s="44"/>
      <c r="F2311" s="44">
        <v>20</v>
      </c>
      <c r="G2311" s="44"/>
      <c r="H2311" s="48" t="s">
        <v>496</v>
      </c>
      <c r="I2311" s="108">
        <v>1</v>
      </c>
      <c r="J2311" s="109">
        <f t="shared" si="277"/>
        <v>50</v>
      </c>
      <c r="K2311" t="e">
        <f t="shared" si="278"/>
        <v>#DIV/0!</v>
      </c>
      <c r="L2311" t="e">
        <f t="shared" si="279"/>
        <v>#DIV/0!</v>
      </c>
      <c r="M2311" t="e">
        <f t="shared" si="280"/>
        <v>#DIV/0!</v>
      </c>
    </row>
    <row r="2312" spans="1:13" x14ac:dyDescent="0.25">
      <c r="A2312" s="44" t="s">
        <v>494</v>
      </c>
      <c r="B2312" s="105">
        <v>4.1666666666666664E-2</v>
      </c>
      <c r="C2312" s="44" t="s">
        <v>284</v>
      </c>
      <c r="D2312" s="44" t="s">
        <v>488</v>
      </c>
      <c r="E2312" s="44"/>
      <c r="F2312" s="44">
        <v>20</v>
      </c>
      <c r="G2312" s="44"/>
      <c r="H2312" s="48" t="s">
        <v>428</v>
      </c>
      <c r="I2312" s="108">
        <v>191</v>
      </c>
      <c r="J2312" s="109">
        <f t="shared" si="277"/>
        <v>9550</v>
      </c>
      <c r="K2312" t="e">
        <f t="shared" si="278"/>
        <v>#DIV/0!</v>
      </c>
      <c r="L2312" t="e">
        <f t="shared" si="279"/>
        <v>#DIV/0!</v>
      </c>
      <c r="M2312" t="e">
        <f t="shared" si="280"/>
        <v>#DIV/0!</v>
      </c>
    </row>
    <row r="2313" spans="1:13" x14ac:dyDescent="0.25">
      <c r="A2313" s="44" t="s">
        <v>494</v>
      </c>
      <c r="B2313" s="105">
        <v>4.1666666666666664E-2</v>
      </c>
      <c r="C2313" s="44" t="s">
        <v>284</v>
      </c>
      <c r="D2313" s="44" t="s">
        <v>488</v>
      </c>
      <c r="E2313" s="44"/>
      <c r="F2313" s="44">
        <v>20</v>
      </c>
      <c r="G2313" s="44"/>
      <c r="H2313" s="48" t="s">
        <v>374</v>
      </c>
      <c r="I2313" s="108">
        <v>31</v>
      </c>
      <c r="J2313" s="109">
        <f t="shared" si="277"/>
        <v>1550</v>
      </c>
      <c r="K2313" t="e">
        <f t="shared" si="278"/>
        <v>#DIV/0!</v>
      </c>
      <c r="L2313" t="e">
        <f t="shared" si="279"/>
        <v>#DIV/0!</v>
      </c>
      <c r="M2313" t="e">
        <f t="shared" si="280"/>
        <v>#DIV/0!</v>
      </c>
    </row>
    <row r="2314" spans="1:13" x14ac:dyDescent="0.25">
      <c r="A2314" s="44" t="s">
        <v>494</v>
      </c>
      <c r="B2314" s="105">
        <v>4.1666666666666664E-2</v>
      </c>
      <c r="C2314" s="44" t="s">
        <v>284</v>
      </c>
      <c r="D2314" s="44" t="s">
        <v>488</v>
      </c>
      <c r="E2314" s="44"/>
      <c r="F2314" s="44">
        <v>20</v>
      </c>
      <c r="G2314" s="44"/>
      <c r="H2314" s="48" t="s">
        <v>496</v>
      </c>
      <c r="I2314" s="108">
        <v>7</v>
      </c>
      <c r="J2314" s="109">
        <f t="shared" si="277"/>
        <v>350.00000000000006</v>
      </c>
      <c r="K2314" t="e">
        <f t="shared" si="278"/>
        <v>#DIV/0!</v>
      </c>
      <c r="L2314" t="e">
        <f t="shared" si="279"/>
        <v>#DIV/0!</v>
      </c>
      <c r="M2314" t="e">
        <f t="shared" si="280"/>
        <v>#DIV/0!</v>
      </c>
    </row>
    <row r="2315" spans="1:13" x14ac:dyDescent="0.25">
      <c r="A2315" s="44" t="s">
        <v>494</v>
      </c>
      <c r="B2315" s="105">
        <v>4.1666666666666664E-2</v>
      </c>
      <c r="C2315" s="44" t="s">
        <v>284</v>
      </c>
      <c r="D2315" s="44" t="s">
        <v>488</v>
      </c>
      <c r="E2315" s="44"/>
      <c r="F2315" s="44">
        <v>20</v>
      </c>
      <c r="G2315" s="44"/>
      <c r="H2315" s="48" t="s">
        <v>365</v>
      </c>
      <c r="I2315" s="108">
        <v>1</v>
      </c>
      <c r="J2315" s="109">
        <f t="shared" si="277"/>
        <v>50</v>
      </c>
      <c r="K2315" t="e">
        <f t="shared" si="278"/>
        <v>#DIV/0!</v>
      </c>
      <c r="L2315" t="e">
        <f t="shared" si="279"/>
        <v>#DIV/0!</v>
      </c>
      <c r="M2315" t="e">
        <f t="shared" si="280"/>
        <v>#DIV/0!</v>
      </c>
    </row>
    <row r="2316" spans="1:13" x14ac:dyDescent="0.25">
      <c r="A2316" s="44" t="s">
        <v>494</v>
      </c>
      <c r="B2316" s="105">
        <v>4.1666666666666664E-2</v>
      </c>
      <c r="C2316" s="44" t="s">
        <v>284</v>
      </c>
      <c r="D2316" s="44" t="s">
        <v>488</v>
      </c>
      <c r="E2316" s="44"/>
      <c r="F2316" s="44">
        <v>20</v>
      </c>
      <c r="G2316" s="44"/>
      <c r="H2316" s="48" t="s">
        <v>324</v>
      </c>
      <c r="I2316" s="108">
        <v>1</v>
      </c>
      <c r="J2316" s="109">
        <f t="shared" si="277"/>
        <v>50</v>
      </c>
      <c r="K2316" t="e">
        <f t="shared" si="278"/>
        <v>#DIV/0!</v>
      </c>
      <c r="L2316" t="e">
        <f t="shared" si="279"/>
        <v>#DIV/0!</v>
      </c>
      <c r="M2316" t="e">
        <f t="shared" si="280"/>
        <v>#DIV/0!</v>
      </c>
    </row>
    <row r="2317" spans="1:13" x14ac:dyDescent="0.25">
      <c r="A2317" s="44" t="s">
        <v>494</v>
      </c>
      <c r="B2317" s="105">
        <v>4.1666666666666664E-2</v>
      </c>
      <c r="C2317" s="44" t="s">
        <v>284</v>
      </c>
      <c r="D2317" s="44" t="s">
        <v>488</v>
      </c>
      <c r="E2317" s="44"/>
      <c r="F2317" s="44">
        <v>20</v>
      </c>
      <c r="G2317" s="44"/>
      <c r="H2317" s="48" t="s">
        <v>444</v>
      </c>
      <c r="I2317" s="108">
        <v>3</v>
      </c>
      <c r="J2317" s="109">
        <f t="shared" si="277"/>
        <v>150</v>
      </c>
      <c r="K2317" t="e">
        <f t="shared" si="278"/>
        <v>#DIV/0!</v>
      </c>
      <c r="L2317" t="e">
        <f t="shared" si="279"/>
        <v>#DIV/0!</v>
      </c>
      <c r="M2317" t="e">
        <f t="shared" si="280"/>
        <v>#DIV/0!</v>
      </c>
    </row>
    <row r="2318" spans="1:13" x14ac:dyDescent="0.25">
      <c r="A2318" s="44" t="s">
        <v>494</v>
      </c>
      <c r="B2318" s="105">
        <v>4.1666666666666664E-2</v>
      </c>
      <c r="C2318" s="44" t="s">
        <v>284</v>
      </c>
      <c r="D2318" s="44" t="s">
        <v>488</v>
      </c>
      <c r="E2318" s="44"/>
      <c r="F2318" s="44">
        <v>20</v>
      </c>
      <c r="G2318" s="44"/>
      <c r="H2318" s="48" t="s">
        <v>414</v>
      </c>
      <c r="I2318" s="108">
        <v>1</v>
      </c>
      <c r="J2318" s="109">
        <f t="shared" si="277"/>
        <v>50</v>
      </c>
      <c r="K2318" t="e">
        <f t="shared" si="278"/>
        <v>#DIV/0!</v>
      </c>
      <c r="L2318" t="e">
        <f t="shared" si="279"/>
        <v>#DIV/0!</v>
      </c>
      <c r="M2318" t="e">
        <f t="shared" si="280"/>
        <v>#DIV/0!</v>
      </c>
    </row>
    <row r="2319" spans="1:13" x14ac:dyDescent="0.25">
      <c r="A2319" s="44" t="s">
        <v>494</v>
      </c>
      <c r="B2319" s="105">
        <v>4.1666666666666664E-2</v>
      </c>
      <c r="C2319" s="44" t="s">
        <v>284</v>
      </c>
      <c r="D2319" s="44" t="s">
        <v>488</v>
      </c>
      <c r="E2319" s="44"/>
      <c r="F2319" s="44">
        <v>20</v>
      </c>
      <c r="G2319" s="44"/>
      <c r="H2319" s="48" t="s">
        <v>498</v>
      </c>
      <c r="I2319" s="108">
        <v>4</v>
      </c>
      <c r="J2319" s="109">
        <f t="shared" si="277"/>
        <v>200</v>
      </c>
      <c r="K2319" t="e">
        <f t="shared" si="278"/>
        <v>#DIV/0!</v>
      </c>
      <c r="L2319" t="e">
        <f t="shared" si="279"/>
        <v>#DIV/0!</v>
      </c>
      <c r="M2319" t="e">
        <f t="shared" si="280"/>
        <v>#DIV/0!</v>
      </c>
    </row>
    <row r="2320" spans="1:13" x14ac:dyDescent="0.25">
      <c r="A2320" s="44" t="s">
        <v>494</v>
      </c>
      <c r="B2320" s="105">
        <v>4.1666666666666664E-2</v>
      </c>
      <c r="C2320" s="44" t="s">
        <v>284</v>
      </c>
      <c r="D2320" s="44" t="s">
        <v>488</v>
      </c>
      <c r="E2320" s="44"/>
      <c r="F2320" s="44">
        <v>20</v>
      </c>
      <c r="G2320" s="44"/>
      <c r="H2320" s="48" t="s">
        <v>497</v>
      </c>
      <c r="I2320" s="108">
        <v>1</v>
      </c>
      <c r="J2320" s="109">
        <f t="shared" si="277"/>
        <v>50</v>
      </c>
      <c r="K2320" t="e">
        <f t="shared" si="278"/>
        <v>#DIV/0!</v>
      </c>
      <c r="L2320" t="e">
        <f t="shared" si="279"/>
        <v>#DIV/0!</v>
      </c>
      <c r="M2320" t="e">
        <f t="shared" si="280"/>
        <v>#DIV/0!</v>
      </c>
    </row>
    <row r="2321" spans="1:13" x14ac:dyDescent="0.25">
      <c r="A2321" s="44" t="s">
        <v>494</v>
      </c>
      <c r="B2321" s="105">
        <v>8.3333333333333329E-2</v>
      </c>
      <c r="C2321" s="44" t="s">
        <v>284</v>
      </c>
      <c r="D2321" s="44" t="s">
        <v>24</v>
      </c>
      <c r="E2321" s="44"/>
      <c r="F2321" s="44">
        <v>20</v>
      </c>
      <c r="G2321" s="44"/>
      <c r="H2321" s="48" t="s">
        <v>428</v>
      </c>
      <c r="I2321" s="108">
        <v>101</v>
      </c>
      <c r="J2321" s="109">
        <f t="shared" si="277"/>
        <v>5050</v>
      </c>
      <c r="K2321" t="e">
        <f t="shared" si="278"/>
        <v>#DIV/0!</v>
      </c>
      <c r="L2321" t="e">
        <f t="shared" si="279"/>
        <v>#DIV/0!</v>
      </c>
      <c r="M2321" t="e">
        <f t="shared" si="280"/>
        <v>#DIV/0!</v>
      </c>
    </row>
    <row r="2322" spans="1:13" x14ac:dyDescent="0.25">
      <c r="A2322" s="44" t="s">
        <v>494</v>
      </c>
      <c r="B2322" s="105">
        <v>8.3333333333333329E-2</v>
      </c>
      <c r="C2322" s="44" t="s">
        <v>284</v>
      </c>
      <c r="D2322" s="44" t="s">
        <v>24</v>
      </c>
      <c r="E2322" s="44"/>
      <c r="F2322" s="44">
        <v>20</v>
      </c>
      <c r="G2322" s="44"/>
      <c r="H2322" s="48" t="s">
        <v>374</v>
      </c>
      <c r="I2322" s="108">
        <v>15</v>
      </c>
      <c r="J2322" s="109">
        <f t="shared" si="277"/>
        <v>750</v>
      </c>
      <c r="K2322" t="e">
        <f t="shared" si="278"/>
        <v>#DIV/0!</v>
      </c>
      <c r="L2322" t="e">
        <f t="shared" si="279"/>
        <v>#DIV/0!</v>
      </c>
      <c r="M2322" t="e">
        <f t="shared" si="280"/>
        <v>#DIV/0!</v>
      </c>
    </row>
    <row r="2323" spans="1:13" x14ac:dyDescent="0.25">
      <c r="A2323" s="44" t="s">
        <v>494</v>
      </c>
      <c r="B2323" s="105">
        <v>8.3333333333333329E-2</v>
      </c>
      <c r="C2323" s="44" t="s">
        <v>284</v>
      </c>
      <c r="D2323" s="44" t="s">
        <v>24</v>
      </c>
      <c r="E2323" s="44"/>
      <c r="F2323" s="44">
        <v>20</v>
      </c>
      <c r="G2323" s="44"/>
      <c r="H2323" s="48" t="s">
        <v>496</v>
      </c>
      <c r="I2323" s="108">
        <v>5</v>
      </c>
      <c r="J2323" s="109">
        <f t="shared" si="277"/>
        <v>250</v>
      </c>
      <c r="K2323" t="e">
        <f t="shared" si="278"/>
        <v>#DIV/0!</v>
      </c>
      <c r="L2323" t="e">
        <f t="shared" si="279"/>
        <v>#DIV/0!</v>
      </c>
      <c r="M2323" t="e">
        <f t="shared" si="280"/>
        <v>#DIV/0!</v>
      </c>
    </row>
    <row r="2324" spans="1:13" x14ac:dyDescent="0.25">
      <c r="A2324" s="44" t="s">
        <v>494</v>
      </c>
      <c r="B2324" s="105">
        <v>8.3333333333333329E-2</v>
      </c>
      <c r="C2324" s="44" t="s">
        <v>284</v>
      </c>
      <c r="D2324" s="44" t="s">
        <v>24</v>
      </c>
      <c r="E2324" s="44"/>
      <c r="F2324" s="44">
        <v>20</v>
      </c>
      <c r="G2324" s="44"/>
      <c r="H2324" s="48" t="s">
        <v>365</v>
      </c>
      <c r="I2324" s="108">
        <v>2</v>
      </c>
      <c r="J2324" s="109">
        <f t="shared" si="277"/>
        <v>100</v>
      </c>
      <c r="K2324" t="e">
        <f t="shared" si="278"/>
        <v>#DIV/0!</v>
      </c>
      <c r="L2324" t="e">
        <f t="shared" si="279"/>
        <v>#DIV/0!</v>
      </c>
      <c r="M2324" t="e">
        <f t="shared" si="280"/>
        <v>#DIV/0!</v>
      </c>
    </row>
    <row r="2325" spans="1:13" x14ac:dyDescent="0.25">
      <c r="A2325" s="44" t="s">
        <v>494</v>
      </c>
      <c r="B2325" s="105">
        <v>8.3333333333333329E-2</v>
      </c>
      <c r="C2325" s="44" t="s">
        <v>284</v>
      </c>
      <c r="D2325" s="44" t="s">
        <v>24</v>
      </c>
      <c r="E2325" s="44"/>
      <c r="F2325" s="44">
        <v>20</v>
      </c>
      <c r="G2325" s="44"/>
      <c r="H2325" s="48" t="s">
        <v>324</v>
      </c>
      <c r="I2325" s="108">
        <v>1</v>
      </c>
      <c r="J2325" s="109">
        <f t="shared" si="277"/>
        <v>50</v>
      </c>
      <c r="K2325" t="e">
        <f t="shared" si="278"/>
        <v>#DIV/0!</v>
      </c>
      <c r="L2325" t="e">
        <f t="shared" si="279"/>
        <v>#DIV/0!</v>
      </c>
      <c r="M2325" t="e">
        <f t="shared" si="280"/>
        <v>#DIV/0!</v>
      </c>
    </row>
    <row r="2326" spans="1:13" x14ac:dyDescent="0.25">
      <c r="A2326" s="44" t="s">
        <v>494</v>
      </c>
      <c r="B2326" s="105">
        <v>8.3333333333333329E-2</v>
      </c>
      <c r="C2326" s="44" t="s">
        <v>284</v>
      </c>
      <c r="D2326" s="44" t="s">
        <v>24</v>
      </c>
      <c r="E2326" s="44"/>
      <c r="F2326" s="44">
        <v>20</v>
      </c>
      <c r="G2326" s="44"/>
      <c r="H2326" s="48" t="s">
        <v>444</v>
      </c>
      <c r="I2326" s="108">
        <v>5</v>
      </c>
      <c r="J2326" s="109">
        <f t="shared" si="277"/>
        <v>250</v>
      </c>
      <c r="K2326" t="e">
        <f t="shared" si="278"/>
        <v>#DIV/0!</v>
      </c>
      <c r="L2326" t="e">
        <f t="shared" si="279"/>
        <v>#DIV/0!</v>
      </c>
      <c r="M2326" t="e">
        <f t="shared" si="280"/>
        <v>#DIV/0!</v>
      </c>
    </row>
    <row r="2327" spans="1:13" x14ac:dyDescent="0.25">
      <c r="A2327" s="44" t="s">
        <v>494</v>
      </c>
      <c r="B2327" s="105">
        <v>8.3333333333333329E-2</v>
      </c>
      <c r="C2327" s="44" t="s">
        <v>284</v>
      </c>
      <c r="D2327" s="44" t="s">
        <v>24</v>
      </c>
      <c r="E2327" s="44"/>
      <c r="F2327" s="44">
        <v>20</v>
      </c>
      <c r="G2327" s="44"/>
      <c r="H2327" s="48" t="s">
        <v>414</v>
      </c>
      <c r="I2327" s="108">
        <v>3</v>
      </c>
      <c r="J2327" s="109">
        <f t="shared" si="277"/>
        <v>150</v>
      </c>
      <c r="K2327" t="e">
        <f t="shared" si="278"/>
        <v>#DIV/0!</v>
      </c>
      <c r="L2327" t="e">
        <f t="shared" si="279"/>
        <v>#DIV/0!</v>
      </c>
      <c r="M2327" t="e">
        <f t="shared" si="280"/>
        <v>#DIV/0!</v>
      </c>
    </row>
    <row r="2328" spans="1:13" x14ac:dyDescent="0.25">
      <c r="A2328" s="44" t="s">
        <v>494</v>
      </c>
      <c r="B2328" s="105">
        <v>8.3333333333333329E-2</v>
      </c>
      <c r="C2328" s="44" t="s">
        <v>284</v>
      </c>
      <c r="D2328" s="44" t="s">
        <v>24</v>
      </c>
      <c r="E2328" s="44"/>
      <c r="F2328" s="44">
        <v>20</v>
      </c>
      <c r="G2328" s="44"/>
      <c r="H2328" s="48" t="s">
        <v>498</v>
      </c>
      <c r="I2328" s="108">
        <v>2</v>
      </c>
      <c r="J2328" s="109">
        <f t="shared" si="277"/>
        <v>100</v>
      </c>
      <c r="K2328" t="e">
        <f t="shared" si="278"/>
        <v>#DIV/0!</v>
      </c>
      <c r="L2328" t="e">
        <f t="shared" si="279"/>
        <v>#DIV/0!</v>
      </c>
      <c r="M2328" t="e">
        <f t="shared" si="280"/>
        <v>#DIV/0!</v>
      </c>
    </row>
    <row r="2329" spans="1:13" x14ac:dyDescent="0.25">
      <c r="A2329" s="44" t="s">
        <v>494</v>
      </c>
      <c r="B2329" s="105">
        <v>8.3333333333333329E-2</v>
      </c>
      <c r="C2329" s="44" t="s">
        <v>284</v>
      </c>
      <c r="D2329" s="44" t="s">
        <v>24</v>
      </c>
      <c r="E2329" s="44"/>
      <c r="F2329" s="44">
        <v>20</v>
      </c>
      <c r="G2329" s="44"/>
      <c r="H2329" s="48" t="s">
        <v>497</v>
      </c>
      <c r="I2329" s="108">
        <v>20</v>
      </c>
      <c r="J2329" s="109">
        <f t="shared" si="277"/>
        <v>1000</v>
      </c>
      <c r="K2329" t="e">
        <f t="shared" si="278"/>
        <v>#DIV/0!</v>
      </c>
      <c r="L2329" t="e">
        <f t="shared" si="279"/>
        <v>#DIV/0!</v>
      </c>
      <c r="M2329" t="e">
        <f t="shared" si="280"/>
        <v>#DIV/0!</v>
      </c>
    </row>
    <row r="2330" spans="1:13" x14ac:dyDescent="0.25">
      <c r="A2330" s="44" t="s">
        <v>494</v>
      </c>
      <c r="B2330" s="105">
        <v>8.3333333333333329E-2</v>
      </c>
      <c r="C2330" s="44" t="s">
        <v>284</v>
      </c>
      <c r="D2330" s="44" t="s">
        <v>24</v>
      </c>
      <c r="E2330" s="44"/>
      <c r="F2330" s="44">
        <v>20</v>
      </c>
      <c r="G2330" s="44"/>
      <c r="H2330" s="48" t="s">
        <v>434</v>
      </c>
      <c r="I2330" s="108">
        <v>1</v>
      </c>
      <c r="J2330" s="109">
        <f t="shared" si="277"/>
        <v>50</v>
      </c>
      <c r="K2330" t="e">
        <f t="shared" si="278"/>
        <v>#DIV/0!</v>
      </c>
      <c r="L2330" t="e">
        <f t="shared" si="279"/>
        <v>#DIV/0!</v>
      </c>
      <c r="M2330" t="e">
        <f t="shared" si="280"/>
        <v>#DIV/0!</v>
      </c>
    </row>
    <row r="2331" spans="1:13" x14ac:dyDescent="0.25">
      <c r="A2331" s="44" t="s">
        <v>494</v>
      </c>
      <c r="B2331" s="105">
        <v>8.3333333333333329E-2</v>
      </c>
      <c r="C2331" s="44" t="s">
        <v>284</v>
      </c>
      <c r="D2331" s="44" t="s">
        <v>24</v>
      </c>
      <c r="E2331" s="44"/>
      <c r="F2331" s="44">
        <v>20</v>
      </c>
      <c r="G2331" s="44"/>
      <c r="H2331" s="48" t="s">
        <v>479</v>
      </c>
      <c r="I2331" s="108">
        <v>5</v>
      </c>
      <c r="J2331" s="109">
        <f t="shared" si="277"/>
        <v>250</v>
      </c>
      <c r="K2331" t="e">
        <f t="shared" si="278"/>
        <v>#DIV/0!</v>
      </c>
      <c r="L2331" t="e">
        <f t="shared" si="279"/>
        <v>#DIV/0!</v>
      </c>
      <c r="M2331" t="e">
        <f t="shared" si="280"/>
        <v>#DIV/0!</v>
      </c>
    </row>
    <row r="2332" spans="1:13" x14ac:dyDescent="0.25">
      <c r="A2332" s="44" t="s">
        <v>494</v>
      </c>
      <c r="B2332" s="105">
        <v>8.3333333333333329E-2</v>
      </c>
      <c r="C2332" s="44" t="s">
        <v>284</v>
      </c>
      <c r="D2332" s="44" t="s">
        <v>24</v>
      </c>
      <c r="E2332" s="44"/>
      <c r="F2332" s="44">
        <v>20</v>
      </c>
      <c r="G2332" s="44"/>
      <c r="H2332" s="48" t="s">
        <v>334</v>
      </c>
      <c r="I2332" s="108">
        <v>1</v>
      </c>
      <c r="J2332" s="109">
        <f t="shared" si="277"/>
        <v>50</v>
      </c>
      <c r="K2332" t="e">
        <f t="shared" si="278"/>
        <v>#DIV/0!</v>
      </c>
      <c r="L2332" t="e">
        <f t="shared" si="279"/>
        <v>#DIV/0!</v>
      </c>
      <c r="M2332" t="e">
        <f t="shared" si="280"/>
        <v>#DIV/0!</v>
      </c>
    </row>
    <row r="2333" spans="1:13" x14ac:dyDescent="0.25">
      <c r="A2333" s="44" t="s">
        <v>494</v>
      </c>
      <c r="B2333" s="105">
        <v>8.3333333333333329E-2</v>
      </c>
      <c r="C2333" s="44" t="s">
        <v>284</v>
      </c>
      <c r="D2333" s="44" t="s">
        <v>24</v>
      </c>
      <c r="E2333" s="44"/>
      <c r="F2333" s="44">
        <v>20</v>
      </c>
      <c r="G2333" s="44"/>
      <c r="H2333" s="48" t="s">
        <v>480</v>
      </c>
      <c r="I2333" s="108">
        <v>1</v>
      </c>
      <c r="J2333" s="109">
        <f t="shared" si="277"/>
        <v>50</v>
      </c>
      <c r="K2333" t="e">
        <f t="shared" si="278"/>
        <v>#DIV/0!</v>
      </c>
      <c r="L2333" t="e">
        <f t="shared" si="279"/>
        <v>#DIV/0!</v>
      </c>
      <c r="M2333" t="e">
        <f t="shared" si="280"/>
        <v>#DIV/0!</v>
      </c>
    </row>
    <row r="2334" spans="1:13" x14ac:dyDescent="0.25">
      <c r="A2334" s="44" t="s">
        <v>494</v>
      </c>
      <c r="B2334" s="105">
        <v>8.3333333333333329E-2</v>
      </c>
      <c r="C2334" s="44" t="s">
        <v>284</v>
      </c>
      <c r="D2334" s="44" t="s">
        <v>459</v>
      </c>
      <c r="E2334" s="44"/>
      <c r="F2334" s="44">
        <v>20</v>
      </c>
      <c r="G2334" s="44"/>
      <c r="H2334" s="48" t="s">
        <v>428</v>
      </c>
      <c r="I2334" s="108">
        <v>53</v>
      </c>
      <c r="J2334" s="109">
        <f t="shared" si="277"/>
        <v>2650</v>
      </c>
      <c r="K2334" t="e">
        <f t="shared" si="278"/>
        <v>#DIV/0!</v>
      </c>
      <c r="L2334" t="e">
        <f t="shared" si="279"/>
        <v>#DIV/0!</v>
      </c>
      <c r="M2334" t="e">
        <f t="shared" si="280"/>
        <v>#DIV/0!</v>
      </c>
    </row>
    <row r="2335" spans="1:13" x14ac:dyDescent="0.25">
      <c r="A2335" s="44" t="s">
        <v>494</v>
      </c>
      <c r="B2335" s="105">
        <v>8.3333333333333329E-2</v>
      </c>
      <c r="C2335" s="44" t="s">
        <v>284</v>
      </c>
      <c r="D2335" s="44" t="s">
        <v>459</v>
      </c>
      <c r="E2335" s="44"/>
      <c r="F2335" s="44">
        <v>20</v>
      </c>
      <c r="G2335" s="44"/>
      <c r="H2335" s="48" t="s">
        <v>374</v>
      </c>
      <c r="I2335" s="108">
        <v>6</v>
      </c>
      <c r="J2335" s="109">
        <f t="shared" si="277"/>
        <v>300</v>
      </c>
      <c r="K2335" t="e">
        <f t="shared" si="278"/>
        <v>#DIV/0!</v>
      </c>
      <c r="L2335" t="e">
        <f t="shared" si="279"/>
        <v>#DIV/0!</v>
      </c>
      <c r="M2335" t="e">
        <f t="shared" si="280"/>
        <v>#DIV/0!</v>
      </c>
    </row>
    <row r="2336" spans="1:13" x14ac:dyDescent="0.25">
      <c r="A2336" s="44" t="s">
        <v>494</v>
      </c>
      <c r="B2336" s="105">
        <v>8.3333333333333329E-2</v>
      </c>
      <c r="C2336" s="44" t="s">
        <v>284</v>
      </c>
      <c r="D2336" s="44" t="s">
        <v>459</v>
      </c>
      <c r="E2336" s="44"/>
      <c r="F2336" s="44">
        <v>20</v>
      </c>
      <c r="G2336" s="44"/>
      <c r="H2336" s="48" t="s">
        <v>496</v>
      </c>
      <c r="I2336" s="108">
        <v>6</v>
      </c>
      <c r="J2336" s="109">
        <f t="shared" ref="J2336:J2399" si="281">(I2336/(F2336/5000))*(1/5000)*1000</f>
        <v>300</v>
      </c>
      <c r="K2336" t="e">
        <f t="shared" si="278"/>
        <v>#DIV/0!</v>
      </c>
      <c r="L2336" t="e">
        <f t="shared" si="279"/>
        <v>#DIV/0!</v>
      </c>
      <c r="M2336" t="e">
        <f t="shared" si="280"/>
        <v>#DIV/0!</v>
      </c>
    </row>
    <row r="2337" spans="1:13" x14ac:dyDescent="0.25">
      <c r="A2337" s="44" t="s">
        <v>494</v>
      </c>
      <c r="B2337" s="105">
        <v>8.3333333333333329E-2</v>
      </c>
      <c r="C2337" s="44" t="s">
        <v>284</v>
      </c>
      <c r="D2337" s="44" t="s">
        <v>459</v>
      </c>
      <c r="E2337" s="44"/>
      <c r="F2337" s="44">
        <v>20</v>
      </c>
      <c r="G2337" s="44"/>
      <c r="H2337" s="48" t="s">
        <v>365</v>
      </c>
      <c r="I2337" s="108">
        <v>2</v>
      </c>
      <c r="J2337" s="109">
        <f t="shared" si="281"/>
        <v>100</v>
      </c>
      <c r="K2337" t="e">
        <f t="shared" si="278"/>
        <v>#DIV/0!</v>
      </c>
      <c r="L2337" t="e">
        <f t="shared" si="279"/>
        <v>#DIV/0!</v>
      </c>
      <c r="M2337" t="e">
        <f t="shared" si="280"/>
        <v>#DIV/0!</v>
      </c>
    </row>
    <row r="2338" spans="1:13" x14ac:dyDescent="0.25">
      <c r="A2338" s="44" t="s">
        <v>494</v>
      </c>
      <c r="B2338" s="105">
        <v>8.3333333333333329E-2</v>
      </c>
      <c r="C2338" s="44" t="s">
        <v>284</v>
      </c>
      <c r="D2338" s="44" t="s">
        <v>459</v>
      </c>
      <c r="E2338" s="44"/>
      <c r="F2338" s="44">
        <v>20</v>
      </c>
      <c r="G2338" s="44"/>
      <c r="H2338" s="48" t="s">
        <v>444</v>
      </c>
      <c r="I2338" s="108">
        <v>1</v>
      </c>
      <c r="J2338" s="109">
        <f t="shared" si="281"/>
        <v>50</v>
      </c>
      <c r="K2338" t="e">
        <f t="shared" si="278"/>
        <v>#DIV/0!</v>
      </c>
      <c r="L2338" t="e">
        <f t="shared" si="279"/>
        <v>#DIV/0!</v>
      </c>
      <c r="M2338" t="e">
        <f t="shared" si="280"/>
        <v>#DIV/0!</v>
      </c>
    </row>
    <row r="2339" spans="1:13" x14ac:dyDescent="0.25">
      <c r="A2339" s="44" t="s">
        <v>494</v>
      </c>
      <c r="B2339" s="105">
        <v>8.3333333333333329E-2</v>
      </c>
      <c r="C2339" s="44" t="s">
        <v>284</v>
      </c>
      <c r="D2339" s="44" t="s">
        <v>459</v>
      </c>
      <c r="E2339" s="44"/>
      <c r="F2339" s="44">
        <v>20</v>
      </c>
      <c r="G2339" s="44"/>
      <c r="H2339" s="48" t="s">
        <v>414</v>
      </c>
      <c r="I2339" s="108">
        <v>2</v>
      </c>
      <c r="J2339" s="109">
        <f t="shared" si="281"/>
        <v>100</v>
      </c>
      <c r="K2339" t="e">
        <f t="shared" si="278"/>
        <v>#DIV/0!</v>
      </c>
      <c r="L2339" t="e">
        <f t="shared" si="279"/>
        <v>#DIV/0!</v>
      </c>
      <c r="M2339" t="e">
        <f t="shared" si="280"/>
        <v>#DIV/0!</v>
      </c>
    </row>
    <row r="2340" spans="1:13" x14ac:dyDescent="0.25">
      <c r="A2340" s="44" t="s">
        <v>494</v>
      </c>
      <c r="B2340" s="105">
        <v>8.3333333333333329E-2</v>
      </c>
      <c r="C2340" s="44" t="s">
        <v>284</v>
      </c>
      <c r="D2340" s="44" t="s">
        <v>459</v>
      </c>
      <c r="E2340" s="44"/>
      <c r="F2340" s="44">
        <v>20</v>
      </c>
      <c r="G2340" s="44"/>
      <c r="H2340" s="48" t="s">
        <v>497</v>
      </c>
      <c r="I2340" s="108">
        <v>6</v>
      </c>
      <c r="J2340" s="109">
        <f t="shared" si="281"/>
        <v>300</v>
      </c>
      <c r="K2340" t="e">
        <f t="shared" si="278"/>
        <v>#DIV/0!</v>
      </c>
      <c r="L2340" t="e">
        <f t="shared" si="279"/>
        <v>#DIV/0!</v>
      </c>
      <c r="M2340" t="e">
        <f t="shared" si="280"/>
        <v>#DIV/0!</v>
      </c>
    </row>
    <row r="2341" spans="1:13" x14ac:dyDescent="0.25">
      <c r="A2341" s="44" t="s">
        <v>494</v>
      </c>
      <c r="B2341" s="105">
        <v>8.3333333333333329E-2</v>
      </c>
      <c r="C2341" s="44" t="s">
        <v>284</v>
      </c>
      <c r="D2341" s="44" t="s">
        <v>459</v>
      </c>
      <c r="E2341" s="44"/>
      <c r="F2341" s="44">
        <v>20</v>
      </c>
      <c r="G2341" s="44"/>
      <c r="H2341" s="48" t="s">
        <v>332</v>
      </c>
      <c r="I2341" s="108">
        <v>1</v>
      </c>
      <c r="J2341" s="109">
        <f t="shared" si="281"/>
        <v>50</v>
      </c>
      <c r="K2341" t="e">
        <f t="shared" si="278"/>
        <v>#DIV/0!</v>
      </c>
      <c r="L2341" t="e">
        <f t="shared" si="279"/>
        <v>#DIV/0!</v>
      </c>
      <c r="M2341" t="e">
        <f t="shared" si="280"/>
        <v>#DIV/0!</v>
      </c>
    </row>
    <row r="2342" spans="1:13" x14ac:dyDescent="0.25">
      <c r="A2342" s="44" t="s">
        <v>494</v>
      </c>
      <c r="B2342" s="105">
        <v>8.3333333333333329E-2</v>
      </c>
      <c r="C2342" s="44" t="s">
        <v>284</v>
      </c>
      <c r="D2342" s="44" t="s">
        <v>459</v>
      </c>
      <c r="E2342" s="44"/>
      <c r="F2342" s="44">
        <v>20</v>
      </c>
      <c r="G2342" s="44"/>
      <c r="H2342" s="48" t="s">
        <v>479</v>
      </c>
      <c r="I2342" s="108">
        <v>2</v>
      </c>
      <c r="J2342" s="109">
        <f t="shared" si="281"/>
        <v>100</v>
      </c>
      <c r="K2342" t="e">
        <f t="shared" si="278"/>
        <v>#DIV/0!</v>
      </c>
      <c r="L2342" t="e">
        <f t="shared" si="279"/>
        <v>#DIV/0!</v>
      </c>
      <c r="M2342" t="e">
        <f t="shared" si="280"/>
        <v>#DIV/0!</v>
      </c>
    </row>
    <row r="2343" spans="1:13" x14ac:dyDescent="0.25">
      <c r="A2343" s="44" t="s">
        <v>494</v>
      </c>
      <c r="B2343" s="105">
        <v>8.3333333333333329E-2</v>
      </c>
      <c r="C2343" s="44" t="s">
        <v>284</v>
      </c>
      <c r="D2343" s="44" t="s">
        <v>459</v>
      </c>
      <c r="E2343" s="44"/>
      <c r="F2343" s="44">
        <v>20</v>
      </c>
      <c r="G2343" s="44"/>
      <c r="H2343" s="48" t="s">
        <v>492</v>
      </c>
      <c r="I2343" s="108">
        <v>2</v>
      </c>
      <c r="J2343" s="109">
        <f t="shared" si="281"/>
        <v>100</v>
      </c>
      <c r="K2343" t="e">
        <f t="shared" si="278"/>
        <v>#DIV/0!</v>
      </c>
      <c r="L2343" t="e">
        <f t="shared" si="279"/>
        <v>#DIV/0!</v>
      </c>
      <c r="M2343" t="e">
        <f t="shared" si="280"/>
        <v>#DIV/0!</v>
      </c>
    </row>
    <row r="2344" spans="1:13" x14ac:dyDescent="0.25">
      <c r="A2344" s="44" t="s">
        <v>494</v>
      </c>
      <c r="B2344" s="105">
        <v>8.3333333333333329E-2</v>
      </c>
      <c r="C2344" s="44" t="s">
        <v>284</v>
      </c>
      <c r="D2344" s="44" t="s">
        <v>459</v>
      </c>
      <c r="E2344" s="44"/>
      <c r="F2344" s="44">
        <v>20</v>
      </c>
      <c r="G2344" s="44"/>
      <c r="H2344" s="48" t="s">
        <v>480</v>
      </c>
      <c r="I2344" s="108">
        <v>2</v>
      </c>
      <c r="J2344" s="109">
        <f t="shared" si="281"/>
        <v>100</v>
      </c>
      <c r="K2344" t="e">
        <f t="shared" si="278"/>
        <v>#DIV/0!</v>
      </c>
      <c r="L2344" t="e">
        <f t="shared" si="279"/>
        <v>#DIV/0!</v>
      </c>
      <c r="M2344" t="e">
        <f t="shared" si="280"/>
        <v>#DIV/0!</v>
      </c>
    </row>
    <row r="2345" spans="1:13" x14ac:dyDescent="0.25">
      <c r="A2345" s="44" t="s">
        <v>494</v>
      </c>
      <c r="B2345" s="105">
        <v>0.125</v>
      </c>
      <c r="C2345" s="44" t="s">
        <v>284</v>
      </c>
      <c r="D2345" s="44" t="s">
        <v>24</v>
      </c>
      <c r="E2345" s="44"/>
      <c r="F2345" s="44">
        <v>20</v>
      </c>
      <c r="G2345" s="44"/>
      <c r="H2345" s="48" t="s">
        <v>428</v>
      </c>
      <c r="I2345" s="108">
        <v>112</v>
      </c>
      <c r="J2345" s="109">
        <f t="shared" si="281"/>
        <v>5600.0000000000009</v>
      </c>
      <c r="K2345" t="e">
        <f t="shared" si="278"/>
        <v>#DIV/0!</v>
      </c>
      <c r="L2345" t="e">
        <f t="shared" si="279"/>
        <v>#DIV/0!</v>
      </c>
      <c r="M2345" t="e">
        <f t="shared" si="280"/>
        <v>#DIV/0!</v>
      </c>
    </row>
    <row r="2346" spans="1:13" x14ac:dyDescent="0.25">
      <c r="A2346" s="44" t="s">
        <v>494</v>
      </c>
      <c r="B2346" s="105">
        <v>0.125</v>
      </c>
      <c r="C2346" s="44" t="s">
        <v>284</v>
      </c>
      <c r="D2346" s="44" t="s">
        <v>24</v>
      </c>
      <c r="E2346" s="44"/>
      <c r="F2346" s="44">
        <v>20</v>
      </c>
      <c r="G2346" s="44"/>
      <c r="H2346" s="48" t="s">
        <v>374</v>
      </c>
      <c r="I2346" s="108">
        <v>23</v>
      </c>
      <c r="J2346" s="109">
        <f t="shared" si="281"/>
        <v>1150.0000000000002</v>
      </c>
      <c r="K2346" t="e">
        <f t="shared" si="278"/>
        <v>#DIV/0!</v>
      </c>
      <c r="L2346" t="e">
        <f t="shared" si="279"/>
        <v>#DIV/0!</v>
      </c>
      <c r="M2346" t="e">
        <f t="shared" si="280"/>
        <v>#DIV/0!</v>
      </c>
    </row>
    <row r="2347" spans="1:13" x14ac:dyDescent="0.25">
      <c r="A2347" s="44" t="s">
        <v>494</v>
      </c>
      <c r="B2347" s="105">
        <v>0.125</v>
      </c>
      <c r="C2347" s="44" t="s">
        <v>284</v>
      </c>
      <c r="D2347" s="44" t="s">
        <v>24</v>
      </c>
      <c r="E2347" s="44"/>
      <c r="F2347" s="44">
        <v>20</v>
      </c>
      <c r="G2347" s="44"/>
      <c r="H2347" s="48" t="s">
        <v>496</v>
      </c>
      <c r="I2347" s="108">
        <v>9</v>
      </c>
      <c r="J2347" s="109">
        <f t="shared" si="281"/>
        <v>450</v>
      </c>
      <c r="K2347" t="e">
        <f t="shared" si="278"/>
        <v>#DIV/0!</v>
      </c>
      <c r="L2347" t="e">
        <f t="shared" si="279"/>
        <v>#DIV/0!</v>
      </c>
      <c r="M2347" t="e">
        <f t="shared" si="280"/>
        <v>#DIV/0!</v>
      </c>
    </row>
    <row r="2348" spans="1:13" x14ac:dyDescent="0.25">
      <c r="A2348" s="44" t="s">
        <v>494</v>
      </c>
      <c r="B2348" s="105">
        <v>0.125</v>
      </c>
      <c r="C2348" s="44" t="s">
        <v>284</v>
      </c>
      <c r="D2348" s="44" t="s">
        <v>24</v>
      </c>
      <c r="E2348" s="44"/>
      <c r="F2348" s="44">
        <v>20</v>
      </c>
      <c r="G2348" s="44"/>
      <c r="H2348" s="48" t="s">
        <v>365</v>
      </c>
      <c r="I2348" s="108">
        <v>4</v>
      </c>
      <c r="J2348" s="109">
        <f t="shared" si="281"/>
        <v>200</v>
      </c>
      <c r="K2348" t="e">
        <f t="shared" si="278"/>
        <v>#DIV/0!</v>
      </c>
      <c r="L2348" t="e">
        <f t="shared" si="279"/>
        <v>#DIV/0!</v>
      </c>
      <c r="M2348" t="e">
        <f t="shared" si="280"/>
        <v>#DIV/0!</v>
      </c>
    </row>
    <row r="2349" spans="1:13" x14ac:dyDescent="0.25">
      <c r="A2349" s="44" t="s">
        <v>494</v>
      </c>
      <c r="B2349" s="105">
        <v>0.125</v>
      </c>
      <c r="C2349" s="44" t="s">
        <v>284</v>
      </c>
      <c r="D2349" s="44" t="s">
        <v>24</v>
      </c>
      <c r="E2349" s="44"/>
      <c r="F2349" s="44">
        <v>20</v>
      </c>
      <c r="G2349" s="44"/>
      <c r="H2349" s="48" t="s">
        <v>444</v>
      </c>
      <c r="I2349" s="108">
        <v>7</v>
      </c>
      <c r="J2349" s="109">
        <f t="shared" si="281"/>
        <v>350.00000000000006</v>
      </c>
      <c r="K2349" t="e">
        <f t="shared" si="278"/>
        <v>#DIV/0!</v>
      </c>
      <c r="L2349" t="e">
        <f t="shared" si="279"/>
        <v>#DIV/0!</v>
      </c>
      <c r="M2349" t="e">
        <f t="shared" si="280"/>
        <v>#DIV/0!</v>
      </c>
    </row>
    <row r="2350" spans="1:13" x14ac:dyDescent="0.25">
      <c r="A2350" s="44" t="s">
        <v>494</v>
      </c>
      <c r="B2350" s="105">
        <v>0.125</v>
      </c>
      <c r="C2350" s="44" t="s">
        <v>284</v>
      </c>
      <c r="D2350" s="44" t="s">
        <v>24</v>
      </c>
      <c r="E2350" s="44"/>
      <c r="F2350" s="44">
        <v>20</v>
      </c>
      <c r="G2350" s="44"/>
      <c r="H2350" s="48" t="s">
        <v>497</v>
      </c>
      <c r="I2350" s="108">
        <v>32</v>
      </c>
      <c r="J2350" s="109">
        <f t="shared" si="281"/>
        <v>1600</v>
      </c>
      <c r="K2350" t="e">
        <f t="shared" si="278"/>
        <v>#DIV/0!</v>
      </c>
      <c r="L2350" t="e">
        <f t="shared" si="279"/>
        <v>#DIV/0!</v>
      </c>
      <c r="M2350" t="e">
        <f t="shared" si="280"/>
        <v>#DIV/0!</v>
      </c>
    </row>
    <row r="2351" spans="1:13" x14ac:dyDescent="0.25">
      <c r="A2351" s="44" t="s">
        <v>494</v>
      </c>
      <c r="B2351" s="105">
        <v>0.125</v>
      </c>
      <c r="C2351" s="44" t="s">
        <v>284</v>
      </c>
      <c r="D2351" s="44" t="s">
        <v>24</v>
      </c>
      <c r="E2351" s="44"/>
      <c r="F2351" s="44">
        <v>20</v>
      </c>
      <c r="G2351" s="44"/>
      <c r="H2351" s="48" t="s">
        <v>324</v>
      </c>
      <c r="I2351" s="108">
        <v>3</v>
      </c>
      <c r="J2351" s="109">
        <f t="shared" si="281"/>
        <v>150</v>
      </c>
      <c r="K2351" t="e">
        <f t="shared" si="278"/>
        <v>#DIV/0!</v>
      </c>
      <c r="L2351" t="e">
        <f t="shared" si="279"/>
        <v>#DIV/0!</v>
      </c>
      <c r="M2351" t="e">
        <f t="shared" si="280"/>
        <v>#DIV/0!</v>
      </c>
    </row>
    <row r="2352" spans="1:13" x14ac:dyDescent="0.25">
      <c r="A2352" s="44" t="s">
        <v>494</v>
      </c>
      <c r="B2352" s="105">
        <v>0.125</v>
      </c>
      <c r="C2352" s="44" t="s">
        <v>284</v>
      </c>
      <c r="D2352" s="44" t="s">
        <v>24</v>
      </c>
      <c r="E2352" s="44"/>
      <c r="F2352" s="44">
        <v>20</v>
      </c>
      <c r="G2352" s="44"/>
      <c r="H2352" s="48" t="s">
        <v>479</v>
      </c>
      <c r="I2352" s="108">
        <v>2</v>
      </c>
      <c r="J2352" s="109">
        <f t="shared" si="281"/>
        <v>100</v>
      </c>
      <c r="K2352" t="e">
        <f t="shared" si="278"/>
        <v>#DIV/0!</v>
      </c>
      <c r="L2352" t="e">
        <f t="shared" si="279"/>
        <v>#DIV/0!</v>
      </c>
      <c r="M2352" t="e">
        <f t="shared" si="280"/>
        <v>#DIV/0!</v>
      </c>
    </row>
    <row r="2353" spans="1:13" x14ac:dyDescent="0.25">
      <c r="A2353" s="44" t="s">
        <v>494</v>
      </c>
      <c r="B2353" s="105">
        <v>0.125</v>
      </c>
      <c r="C2353" s="44" t="s">
        <v>284</v>
      </c>
      <c r="D2353" s="44" t="s">
        <v>24</v>
      </c>
      <c r="E2353" s="44"/>
      <c r="F2353" s="44">
        <v>20</v>
      </c>
      <c r="G2353" s="44"/>
      <c r="H2353" s="48" t="s">
        <v>498</v>
      </c>
      <c r="I2353" s="108">
        <v>3</v>
      </c>
      <c r="J2353" s="109">
        <f t="shared" si="281"/>
        <v>150</v>
      </c>
      <c r="K2353" t="e">
        <f t="shared" si="278"/>
        <v>#DIV/0!</v>
      </c>
      <c r="L2353" t="e">
        <f t="shared" si="279"/>
        <v>#DIV/0!</v>
      </c>
      <c r="M2353" t="e">
        <f t="shared" si="280"/>
        <v>#DIV/0!</v>
      </c>
    </row>
    <row r="2354" spans="1:13" x14ac:dyDescent="0.25">
      <c r="A2354" s="44" t="s">
        <v>494</v>
      </c>
      <c r="B2354" s="105">
        <v>0.125</v>
      </c>
      <c r="C2354" s="44" t="s">
        <v>284</v>
      </c>
      <c r="D2354" s="44" t="s">
        <v>459</v>
      </c>
      <c r="E2354" s="44"/>
      <c r="F2354" s="44">
        <v>20</v>
      </c>
      <c r="G2354" s="44"/>
      <c r="H2354" s="48" t="s">
        <v>498</v>
      </c>
      <c r="I2354" s="108">
        <v>4</v>
      </c>
      <c r="J2354" s="109">
        <f t="shared" si="281"/>
        <v>200</v>
      </c>
      <c r="K2354" t="e">
        <f t="shared" si="278"/>
        <v>#DIV/0!</v>
      </c>
      <c r="L2354" t="e">
        <f t="shared" si="279"/>
        <v>#DIV/0!</v>
      </c>
      <c r="M2354" t="e">
        <f t="shared" si="280"/>
        <v>#DIV/0!</v>
      </c>
    </row>
    <row r="2355" spans="1:13" x14ac:dyDescent="0.25">
      <c r="A2355" s="44" t="s">
        <v>494</v>
      </c>
      <c r="B2355" s="105">
        <v>0.125</v>
      </c>
      <c r="C2355" s="44" t="s">
        <v>284</v>
      </c>
      <c r="D2355" s="44" t="s">
        <v>459</v>
      </c>
      <c r="E2355" s="44"/>
      <c r="F2355" s="44">
        <v>20</v>
      </c>
      <c r="G2355" s="44"/>
      <c r="H2355" s="48" t="s">
        <v>497</v>
      </c>
      <c r="I2355" s="108">
        <v>9</v>
      </c>
      <c r="J2355" s="109">
        <f t="shared" si="281"/>
        <v>450</v>
      </c>
      <c r="K2355" t="e">
        <f t="shared" si="278"/>
        <v>#DIV/0!</v>
      </c>
      <c r="L2355" t="e">
        <f t="shared" si="279"/>
        <v>#DIV/0!</v>
      </c>
      <c r="M2355" t="e">
        <f t="shared" si="280"/>
        <v>#DIV/0!</v>
      </c>
    </row>
    <row r="2356" spans="1:13" x14ac:dyDescent="0.25">
      <c r="A2356" s="44" t="s">
        <v>494</v>
      </c>
      <c r="B2356" s="105">
        <v>0.125</v>
      </c>
      <c r="C2356" s="44" t="s">
        <v>284</v>
      </c>
      <c r="D2356" s="44" t="s">
        <v>459</v>
      </c>
      <c r="E2356" s="44"/>
      <c r="F2356" s="44">
        <v>20</v>
      </c>
      <c r="G2356" s="44"/>
      <c r="H2356" s="48" t="s">
        <v>428</v>
      </c>
      <c r="I2356" s="108">
        <v>89</v>
      </c>
      <c r="J2356" s="109">
        <f t="shared" si="281"/>
        <v>4450</v>
      </c>
      <c r="K2356" t="e">
        <f t="shared" si="278"/>
        <v>#DIV/0!</v>
      </c>
      <c r="L2356" t="e">
        <f t="shared" si="279"/>
        <v>#DIV/0!</v>
      </c>
      <c r="M2356" t="e">
        <f t="shared" si="280"/>
        <v>#DIV/0!</v>
      </c>
    </row>
    <row r="2357" spans="1:13" x14ac:dyDescent="0.25">
      <c r="A2357" s="44" t="s">
        <v>494</v>
      </c>
      <c r="B2357" s="105">
        <v>0.125</v>
      </c>
      <c r="C2357" s="44" t="s">
        <v>284</v>
      </c>
      <c r="D2357" s="44" t="s">
        <v>459</v>
      </c>
      <c r="E2357" s="44"/>
      <c r="F2357" s="44">
        <v>20</v>
      </c>
      <c r="G2357" s="44"/>
      <c r="H2357" s="48" t="s">
        <v>330</v>
      </c>
      <c r="I2357" s="108">
        <v>3</v>
      </c>
      <c r="J2357" s="109">
        <f t="shared" si="281"/>
        <v>150</v>
      </c>
      <c r="K2357" t="e">
        <f t="shared" si="278"/>
        <v>#DIV/0!</v>
      </c>
      <c r="L2357" t="e">
        <f t="shared" si="279"/>
        <v>#DIV/0!</v>
      </c>
      <c r="M2357" t="e">
        <f t="shared" si="280"/>
        <v>#DIV/0!</v>
      </c>
    </row>
    <row r="2358" spans="1:13" x14ac:dyDescent="0.25">
      <c r="A2358" s="44" t="s">
        <v>494</v>
      </c>
      <c r="B2358" s="105">
        <v>0.125</v>
      </c>
      <c r="C2358" s="44" t="s">
        <v>284</v>
      </c>
      <c r="D2358" s="44" t="s">
        <v>459</v>
      </c>
      <c r="E2358" s="44"/>
      <c r="F2358" s="44">
        <v>20</v>
      </c>
      <c r="G2358" s="44"/>
      <c r="H2358" s="48" t="s">
        <v>479</v>
      </c>
      <c r="I2358" s="108">
        <v>3</v>
      </c>
      <c r="J2358" s="109">
        <f t="shared" si="281"/>
        <v>150</v>
      </c>
      <c r="K2358" t="e">
        <f t="shared" si="278"/>
        <v>#DIV/0!</v>
      </c>
      <c r="L2358" t="e">
        <f t="shared" si="279"/>
        <v>#DIV/0!</v>
      </c>
      <c r="M2358" t="e">
        <f t="shared" si="280"/>
        <v>#DIV/0!</v>
      </c>
    </row>
    <row r="2359" spans="1:13" x14ac:dyDescent="0.25">
      <c r="A2359" s="44" t="s">
        <v>494</v>
      </c>
      <c r="B2359" s="105">
        <v>0.125</v>
      </c>
      <c r="C2359" s="44" t="s">
        <v>284</v>
      </c>
      <c r="D2359" s="44" t="s">
        <v>459</v>
      </c>
      <c r="E2359" s="44"/>
      <c r="F2359" s="44">
        <v>20</v>
      </c>
      <c r="G2359" s="44"/>
      <c r="H2359" s="48" t="s">
        <v>374</v>
      </c>
      <c r="I2359" s="108">
        <v>16</v>
      </c>
      <c r="J2359" s="109">
        <f t="shared" si="281"/>
        <v>800</v>
      </c>
      <c r="K2359" t="e">
        <f t="shared" si="278"/>
        <v>#DIV/0!</v>
      </c>
      <c r="L2359" t="e">
        <f t="shared" si="279"/>
        <v>#DIV/0!</v>
      </c>
      <c r="M2359" t="e">
        <f t="shared" si="280"/>
        <v>#DIV/0!</v>
      </c>
    </row>
    <row r="2360" spans="1:13" x14ac:dyDescent="0.25">
      <c r="A2360" s="44" t="s">
        <v>494</v>
      </c>
      <c r="B2360" s="105">
        <v>0.125</v>
      </c>
      <c r="C2360" s="44" t="s">
        <v>284</v>
      </c>
      <c r="D2360" s="44" t="s">
        <v>459</v>
      </c>
      <c r="E2360" s="44"/>
      <c r="F2360" s="44">
        <v>20</v>
      </c>
      <c r="G2360" s="44"/>
      <c r="H2360" s="48" t="s">
        <v>444</v>
      </c>
      <c r="I2360" s="108">
        <v>3</v>
      </c>
      <c r="J2360" s="109">
        <f t="shared" si="281"/>
        <v>150</v>
      </c>
      <c r="K2360" t="e">
        <f t="shared" si="278"/>
        <v>#DIV/0!</v>
      </c>
      <c r="L2360" t="e">
        <f t="shared" si="279"/>
        <v>#DIV/0!</v>
      </c>
      <c r="M2360" t="e">
        <f t="shared" si="280"/>
        <v>#DIV/0!</v>
      </c>
    </row>
    <row r="2361" spans="1:13" x14ac:dyDescent="0.25">
      <c r="A2361" s="44" t="s">
        <v>494</v>
      </c>
      <c r="B2361" s="105">
        <v>0.16666666666666666</v>
      </c>
      <c r="C2361" s="44" t="s">
        <v>284</v>
      </c>
      <c r="D2361" s="44" t="s">
        <v>24</v>
      </c>
      <c r="E2361" s="44"/>
      <c r="F2361" s="44">
        <v>20</v>
      </c>
      <c r="G2361" s="44"/>
      <c r="H2361" s="48" t="s">
        <v>428</v>
      </c>
      <c r="I2361" s="108">
        <v>183</v>
      </c>
      <c r="J2361" s="109">
        <f t="shared" si="281"/>
        <v>9150</v>
      </c>
      <c r="K2361" t="e">
        <f t="shared" si="278"/>
        <v>#DIV/0!</v>
      </c>
      <c r="L2361" t="e">
        <f t="shared" si="279"/>
        <v>#DIV/0!</v>
      </c>
      <c r="M2361" t="e">
        <f t="shared" si="280"/>
        <v>#DIV/0!</v>
      </c>
    </row>
    <row r="2362" spans="1:13" x14ac:dyDescent="0.25">
      <c r="A2362" s="44" t="s">
        <v>494</v>
      </c>
      <c r="B2362" s="105">
        <v>0.16666666666666666</v>
      </c>
      <c r="C2362" s="44" t="s">
        <v>284</v>
      </c>
      <c r="D2362" s="44" t="s">
        <v>24</v>
      </c>
      <c r="E2362" s="44"/>
      <c r="F2362" s="44">
        <v>20</v>
      </c>
      <c r="G2362" s="44"/>
      <c r="H2362" s="48" t="s">
        <v>374</v>
      </c>
      <c r="I2362" s="108">
        <v>11</v>
      </c>
      <c r="J2362" s="109">
        <f t="shared" si="281"/>
        <v>550</v>
      </c>
      <c r="K2362" t="e">
        <f t="shared" si="278"/>
        <v>#DIV/0!</v>
      </c>
      <c r="L2362" t="e">
        <f t="shared" si="279"/>
        <v>#DIV/0!</v>
      </c>
      <c r="M2362" t="e">
        <f t="shared" si="280"/>
        <v>#DIV/0!</v>
      </c>
    </row>
    <row r="2363" spans="1:13" x14ac:dyDescent="0.25">
      <c r="A2363" s="44" t="s">
        <v>494</v>
      </c>
      <c r="B2363" s="105">
        <v>0.16666666666666666</v>
      </c>
      <c r="C2363" s="44" t="s">
        <v>284</v>
      </c>
      <c r="D2363" s="44" t="s">
        <v>24</v>
      </c>
      <c r="E2363" s="44"/>
      <c r="F2363" s="44">
        <v>20</v>
      </c>
      <c r="G2363" s="44"/>
      <c r="H2363" s="48" t="s">
        <v>496</v>
      </c>
      <c r="I2363" s="108">
        <v>10</v>
      </c>
      <c r="J2363" s="109">
        <f t="shared" si="281"/>
        <v>500</v>
      </c>
      <c r="K2363" t="e">
        <f t="shared" si="278"/>
        <v>#DIV/0!</v>
      </c>
      <c r="L2363" t="e">
        <f t="shared" si="279"/>
        <v>#DIV/0!</v>
      </c>
      <c r="M2363" t="e">
        <f t="shared" si="280"/>
        <v>#DIV/0!</v>
      </c>
    </row>
    <row r="2364" spans="1:13" x14ac:dyDescent="0.25">
      <c r="A2364" s="44" t="s">
        <v>494</v>
      </c>
      <c r="B2364" s="105">
        <v>0.16666666666666666</v>
      </c>
      <c r="C2364" s="44" t="s">
        <v>284</v>
      </c>
      <c r="D2364" s="44" t="s">
        <v>24</v>
      </c>
      <c r="E2364" s="44"/>
      <c r="F2364" s="44">
        <v>20</v>
      </c>
      <c r="G2364" s="44"/>
      <c r="H2364" s="48" t="s">
        <v>365</v>
      </c>
      <c r="I2364" s="108">
        <v>6</v>
      </c>
      <c r="J2364" s="109">
        <f t="shared" si="281"/>
        <v>300</v>
      </c>
      <c r="K2364" t="e">
        <f t="shared" si="278"/>
        <v>#DIV/0!</v>
      </c>
      <c r="L2364" t="e">
        <f t="shared" si="279"/>
        <v>#DIV/0!</v>
      </c>
      <c r="M2364" t="e">
        <f t="shared" si="280"/>
        <v>#DIV/0!</v>
      </c>
    </row>
    <row r="2365" spans="1:13" x14ac:dyDescent="0.25">
      <c r="A2365" s="44" t="s">
        <v>494</v>
      </c>
      <c r="B2365" s="105">
        <v>0.16666666666666666</v>
      </c>
      <c r="C2365" s="44" t="s">
        <v>284</v>
      </c>
      <c r="D2365" s="44" t="s">
        <v>24</v>
      </c>
      <c r="E2365" s="44"/>
      <c r="F2365" s="44">
        <v>20</v>
      </c>
      <c r="G2365" s="44"/>
      <c r="H2365" s="48" t="s">
        <v>324</v>
      </c>
      <c r="I2365" s="108">
        <v>5</v>
      </c>
      <c r="J2365" s="109">
        <f t="shared" si="281"/>
        <v>250</v>
      </c>
      <c r="K2365" t="e">
        <f t="shared" si="278"/>
        <v>#DIV/0!</v>
      </c>
      <c r="L2365" t="e">
        <f t="shared" si="279"/>
        <v>#DIV/0!</v>
      </c>
      <c r="M2365" t="e">
        <f t="shared" si="280"/>
        <v>#DIV/0!</v>
      </c>
    </row>
    <row r="2366" spans="1:13" x14ac:dyDescent="0.25">
      <c r="A2366" s="44" t="s">
        <v>494</v>
      </c>
      <c r="B2366" s="105">
        <v>0.16666666666666666</v>
      </c>
      <c r="C2366" s="44" t="s">
        <v>284</v>
      </c>
      <c r="D2366" s="44" t="s">
        <v>24</v>
      </c>
      <c r="E2366" s="44"/>
      <c r="F2366" s="44">
        <v>20</v>
      </c>
      <c r="G2366" s="44"/>
      <c r="H2366" s="48" t="s">
        <v>444</v>
      </c>
      <c r="I2366" s="108">
        <v>3</v>
      </c>
      <c r="J2366" s="109">
        <f t="shared" si="281"/>
        <v>150</v>
      </c>
      <c r="K2366" t="e">
        <f t="shared" si="278"/>
        <v>#DIV/0!</v>
      </c>
      <c r="L2366" t="e">
        <f t="shared" si="279"/>
        <v>#DIV/0!</v>
      </c>
      <c r="M2366" t="e">
        <f t="shared" si="280"/>
        <v>#DIV/0!</v>
      </c>
    </row>
    <row r="2367" spans="1:13" x14ac:dyDescent="0.25">
      <c r="A2367" s="44" t="s">
        <v>494</v>
      </c>
      <c r="B2367" s="105">
        <v>0.16666666666666666</v>
      </c>
      <c r="C2367" s="44" t="s">
        <v>284</v>
      </c>
      <c r="D2367" s="44" t="s">
        <v>24</v>
      </c>
      <c r="E2367" s="44"/>
      <c r="F2367" s="44">
        <v>20</v>
      </c>
      <c r="G2367" s="44"/>
      <c r="H2367" s="48" t="s">
        <v>498</v>
      </c>
      <c r="I2367" s="108">
        <v>5</v>
      </c>
      <c r="J2367" s="109">
        <f t="shared" si="281"/>
        <v>250</v>
      </c>
      <c r="K2367" t="e">
        <f t="shared" si="278"/>
        <v>#DIV/0!</v>
      </c>
      <c r="L2367" t="e">
        <f t="shared" si="279"/>
        <v>#DIV/0!</v>
      </c>
      <c r="M2367" t="e">
        <f t="shared" si="280"/>
        <v>#DIV/0!</v>
      </c>
    </row>
    <row r="2368" spans="1:13" x14ac:dyDescent="0.25">
      <c r="A2368" s="44" t="s">
        <v>494</v>
      </c>
      <c r="B2368" s="105">
        <v>0.16666666666666666</v>
      </c>
      <c r="C2368" s="44" t="s">
        <v>284</v>
      </c>
      <c r="D2368" s="44" t="s">
        <v>24</v>
      </c>
      <c r="E2368" s="44"/>
      <c r="F2368" s="44">
        <v>20</v>
      </c>
      <c r="G2368" s="44"/>
      <c r="H2368" s="48" t="s">
        <v>497</v>
      </c>
      <c r="I2368" s="108">
        <v>40</v>
      </c>
      <c r="J2368" s="109">
        <f t="shared" si="281"/>
        <v>2000</v>
      </c>
      <c r="K2368" t="e">
        <f t="shared" si="278"/>
        <v>#DIV/0!</v>
      </c>
      <c r="L2368" t="e">
        <f t="shared" si="279"/>
        <v>#DIV/0!</v>
      </c>
      <c r="M2368" t="e">
        <f t="shared" si="280"/>
        <v>#DIV/0!</v>
      </c>
    </row>
    <row r="2369" spans="1:13" x14ac:dyDescent="0.25">
      <c r="A2369" s="44" t="s">
        <v>494</v>
      </c>
      <c r="B2369" s="105">
        <v>0.16666666666666666</v>
      </c>
      <c r="C2369" s="44" t="s">
        <v>284</v>
      </c>
      <c r="D2369" s="44" t="s">
        <v>24</v>
      </c>
      <c r="E2369" s="44"/>
      <c r="F2369" s="44">
        <v>20</v>
      </c>
      <c r="G2369" s="44"/>
      <c r="H2369" s="48" t="s">
        <v>479</v>
      </c>
      <c r="I2369" s="108">
        <v>1</v>
      </c>
      <c r="J2369" s="109">
        <f t="shared" si="281"/>
        <v>50</v>
      </c>
      <c r="K2369" t="e">
        <f t="shared" si="278"/>
        <v>#DIV/0!</v>
      </c>
      <c r="L2369" t="e">
        <f t="shared" si="279"/>
        <v>#DIV/0!</v>
      </c>
      <c r="M2369" t="e">
        <f t="shared" si="280"/>
        <v>#DIV/0!</v>
      </c>
    </row>
    <row r="2370" spans="1:13" x14ac:dyDescent="0.25">
      <c r="A2370" s="44" t="s">
        <v>494</v>
      </c>
      <c r="B2370" s="105">
        <v>0.16666666666666666</v>
      </c>
      <c r="C2370" s="44" t="s">
        <v>284</v>
      </c>
      <c r="D2370" s="44" t="s">
        <v>24</v>
      </c>
      <c r="E2370" s="44"/>
      <c r="F2370" s="44">
        <v>20</v>
      </c>
      <c r="G2370" s="44"/>
      <c r="H2370" s="48" t="s">
        <v>480</v>
      </c>
      <c r="I2370" s="108">
        <v>5</v>
      </c>
      <c r="J2370" s="109">
        <f t="shared" si="281"/>
        <v>250</v>
      </c>
      <c r="K2370" t="e">
        <f t="shared" ref="K2370:K2433" si="282">((I2370*1000)/(F2370*(E2370/25)))*1000</f>
        <v>#DIV/0!</v>
      </c>
      <c r="L2370" t="e">
        <f t="shared" ref="L2370:L2433" si="283">(I2370/1)*(1/(E2370/25))*1000</f>
        <v>#DIV/0!</v>
      </c>
      <c r="M2370" t="e">
        <f t="shared" ref="M2370:M2433" si="284">(I2370*1000)/(F2370*(E2370/25))*1000</f>
        <v>#DIV/0!</v>
      </c>
    </row>
    <row r="2371" spans="1:13" x14ac:dyDescent="0.25">
      <c r="A2371" s="44" t="s">
        <v>494</v>
      </c>
      <c r="B2371" s="105">
        <v>0.16666666666666666</v>
      </c>
      <c r="C2371" s="44" t="s">
        <v>284</v>
      </c>
      <c r="D2371" s="44" t="s">
        <v>24</v>
      </c>
      <c r="E2371" s="44"/>
      <c r="F2371" s="44">
        <v>20</v>
      </c>
      <c r="G2371" s="44"/>
      <c r="H2371" s="48" t="s">
        <v>427</v>
      </c>
      <c r="I2371" s="108">
        <v>2</v>
      </c>
      <c r="J2371" s="109">
        <f t="shared" si="281"/>
        <v>100</v>
      </c>
      <c r="K2371" t="e">
        <f t="shared" si="282"/>
        <v>#DIV/0!</v>
      </c>
      <c r="L2371" t="e">
        <f t="shared" si="283"/>
        <v>#DIV/0!</v>
      </c>
      <c r="M2371" t="e">
        <f t="shared" si="284"/>
        <v>#DIV/0!</v>
      </c>
    </row>
    <row r="2372" spans="1:13" x14ac:dyDescent="0.25">
      <c r="A2372" s="44" t="s">
        <v>494</v>
      </c>
      <c r="B2372" s="105">
        <v>0.16666666666666666</v>
      </c>
      <c r="C2372" s="44" t="s">
        <v>284</v>
      </c>
      <c r="D2372" s="44" t="s">
        <v>24</v>
      </c>
      <c r="E2372" s="44"/>
      <c r="F2372" s="44">
        <v>20</v>
      </c>
      <c r="G2372" s="44"/>
      <c r="H2372" s="48" t="s">
        <v>499</v>
      </c>
      <c r="I2372" s="108">
        <v>2</v>
      </c>
      <c r="J2372" s="109">
        <f t="shared" si="281"/>
        <v>100</v>
      </c>
      <c r="K2372" t="e">
        <f t="shared" si="282"/>
        <v>#DIV/0!</v>
      </c>
      <c r="L2372" t="e">
        <f t="shared" si="283"/>
        <v>#DIV/0!</v>
      </c>
      <c r="M2372" t="e">
        <f t="shared" si="284"/>
        <v>#DIV/0!</v>
      </c>
    </row>
    <row r="2373" spans="1:13" x14ac:dyDescent="0.25">
      <c r="A2373" s="44" t="s">
        <v>494</v>
      </c>
      <c r="B2373" s="105">
        <v>0.16666666666666666</v>
      </c>
      <c r="C2373" s="44" t="s">
        <v>284</v>
      </c>
      <c r="D2373" s="44" t="s">
        <v>24</v>
      </c>
      <c r="E2373" s="44"/>
      <c r="F2373" s="44">
        <v>20</v>
      </c>
      <c r="G2373" s="44"/>
      <c r="H2373" s="48" t="s">
        <v>478</v>
      </c>
      <c r="I2373" s="108">
        <v>1</v>
      </c>
      <c r="J2373" s="109">
        <f t="shared" si="281"/>
        <v>50</v>
      </c>
      <c r="K2373" t="e">
        <f t="shared" si="282"/>
        <v>#DIV/0!</v>
      </c>
      <c r="L2373" t="e">
        <f t="shared" si="283"/>
        <v>#DIV/0!</v>
      </c>
      <c r="M2373" t="e">
        <f t="shared" si="284"/>
        <v>#DIV/0!</v>
      </c>
    </row>
    <row r="2374" spans="1:13" x14ac:dyDescent="0.25">
      <c r="A2374" s="44" t="s">
        <v>494</v>
      </c>
      <c r="B2374" s="105">
        <v>0.16666666666666666</v>
      </c>
      <c r="C2374" s="44" t="s">
        <v>284</v>
      </c>
      <c r="D2374" s="44" t="s">
        <v>24</v>
      </c>
      <c r="E2374" s="44"/>
      <c r="F2374" s="44">
        <v>20</v>
      </c>
      <c r="G2374" s="44"/>
      <c r="H2374" s="48" t="s">
        <v>500</v>
      </c>
      <c r="I2374" s="108">
        <v>1</v>
      </c>
      <c r="J2374" s="109">
        <f t="shared" si="281"/>
        <v>50</v>
      </c>
      <c r="K2374" t="e">
        <f t="shared" si="282"/>
        <v>#DIV/0!</v>
      </c>
      <c r="L2374" t="e">
        <f t="shared" si="283"/>
        <v>#DIV/0!</v>
      </c>
      <c r="M2374" t="e">
        <f t="shared" si="284"/>
        <v>#DIV/0!</v>
      </c>
    </row>
    <row r="2375" spans="1:13" x14ac:dyDescent="0.25">
      <c r="A2375" s="44" t="s">
        <v>494</v>
      </c>
      <c r="B2375" s="105">
        <v>0.16666666666666666</v>
      </c>
      <c r="C2375" s="44" t="s">
        <v>284</v>
      </c>
      <c r="D2375" s="44" t="s">
        <v>459</v>
      </c>
      <c r="E2375" s="44"/>
      <c r="F2375" s="44">
        <v>20</v>
      </c>
      <c r="G2375" s="44"/>
      <c r="H2375" s="48" t="s">
        <v>428</v>
      </c>
      <c r="I2375" s="108">
        <v>85</v>
      </c>
      <c r="J2375" s="109">
        <f t="shared" si="281"/>
        <v>4250</v>
      </c>
      <c r="K2375" t="e">
        <f t="shared" si="282"/>
        <v>#DIV/0!</v>
      </c>
      <c r="L2375" t="e">
        <f t="shared" si="283"/>
        <v>#DIV/0!</v>
      </c>
      <c r="M2375" t="e">
        <f t="shared" si="284"/>
        <v>#DIV/0!</v>
      </c>
    </row>
    <row r="2376" spans="1:13" x14ac:dyDescent="0.25">
      <c r="A2376" s="44" t="s">
        <v>494</v>
      </c>
      <c r="B2376" s="105">
        <v>0.16666666666666666</v>
      </c>
      <c r="C2376" s="44" t="s">
        <v>284</v>
      </c>
      <c r="D2376" s="44" t="s">
        <v>459</v>
      </c>
      <c r="E2376" s="44"/>
      <c r="F2376" s="44">
        <v>20</v>
      </c>
      <c r="G2376" s="44"/>
      <c r="H2376" s="48" t="s">
        <v>374</v>
      </c>
      <c r="I2376" s="108">
        <v>11</v>
      </c>
      <c r="J2376" s="109">
        <f t="shared" si="281"/>
        <v>550</v>
      </c>
      <c r="K2376" t="e">
        <f t="shared" si="282"/>
        <v>#DIV/0!</v>
      </c>
      <c r="L2376" t="e">
        <f t="shared" si="283"/>
        <v>#DIV/0!</v>
      </c>
      <c r="M2376" t="e">
        <f t="shared" si="284"/>
        <v>#DIV/0!</v>
      </c>
    </row>
    <row r="2377" spans="1:13" x14ac:dyDescent="0.25">
      <c r="A2377" s="44" t="s">
        <v>494</v>
      </c>
      <c r="B2377" s="105">
        <v>0.16666666666666666</v>
      </c>
      <c r="C2377" s="44" t="s">
        <v>284</v>
      </c>
      <c r="D2377" s="44" t="s">
        <v>459</v>
      </c>
      <c r="E2377" s="44"/>
      <c r="F2377" s="44">
        <v>20</v>
      </c>
      <c r="G2377" s="44"/>
      <c r="H2377" s="48" t="s">
        <v>496</v>
      </c>
      <c r="I2377" s="108">
        <v>3</v>
      </c>
      <c r="J2377" s="109">
        <f t="shared" si="281"/>
        <v>150</v>
      </c>
      <c r="K2377" t="e">
        <f t="shared" si="282"/>
        <v>#DIV/0!</v>
      </c>
      <c r="L2377" t="e">
        <f t="shared" si="283"/>
        <v>#DIV/0!</v>
      </c>
      <c r="M2377" t="e">
        <f t="shared" si="284"/>
        <v>#DIV/0!</v>
      </c>
    </row>
    <row r="2378" spans="1:13" x14ac:dyDescent="0.25">
      <c r="A2378" s="44" t="s">
        <v>494</v>
      </c>
      <c r="B2378" s="105">
        <v>0.16666666666666666</v>
      </c>
      <c r="C2378" s="44" t="s">
        <v>284</v>
      </c>
      <c r="D2378" s="44" t="s">
        <v>459</v>
      </c>
      <c r="E2378" s="44"/>
      <c r="F2378" s="44">
        <v>20</v>
      </c>
      <c r="G2378" s="44"/>
      <c r="H2378" s="48" t="s">
        <v>324</v>
      </c>
      <c r="I2378" s="108">
        <v>1</v>
      </c>
      <c r="J2378" s="109">
        <f t="shared" si="281"/>
        <v>50</v>
      </c>
      <c r="K2378" t="e">
        <f t="shared" si="282"/>
        <v>#DIV/0!</v>
      </c>
      <c r="L2378" t="e">
        <f t="shared" si="283"/>
        <v>#DIV/0!</v>
      </c>
      <c r="M2378" t="e">
        <f t="shared" si="284"/>
        <v>#DIV/0!</v>
      </c>
    </row>
    <row r="2379" spans="1:13" x14ac:dyDescent="0.25">
      <c r="A2379" s="44" t="s">
        <v>494</v>
      </c>
      <c r="B2379" s="105">
        <v>0.16666666666666666</v>
      </c>
      <c r="C2379" s="44" t="s">
        <v>284</v>
      </c>
      <c r="D2379" s="44" t="s">
        <v>459</v>
      </c>
      <c r="E2379" s="44"/>
      <c r="F2379" s="44">
        <v>20</v>
      </c>
      <c r="G2379" s="44"/>
      <c r="H2379" s="48" t="s">
        <v>444</v>
      </c>
      <c r="I2379" s="108">
        <v>3</v>
      </c>
      <c r="J2379" s="109">
        <f t="shared" si="281"/>
        <v>150</v>
      </c>
      <c r="K2379" t="e">
        <f t="shared" si="282"/>
        <v>#DIV/0!</v>
      </c>
      <c r="L2379" t="e">
        <f t="shared" si="283"/>
        <v>#DIV/0!</v>
      </c>
      <c r="M2379" t="e">
        <f t="shared" si="284"/>
        <v>#DIV/0!</v>
      </c>
    </row>
    <row r="2380" spans="1:13" x14ac:dyDescent="0.25">
      <c r="A2380" s="44" t="s">
        <v>494</v>
      </c>
      <c r="B2380" s="105">
        <v>0.16666666666666666</v>
      </c>
      <c r="C2380" s="44" t="s">
        <v>284</v>
      </c>
      <c r="D2380" s="44" t="s">
        <v>459</v>
      </c>
      <c r="E2380" s="44"/>
      <c r="F2380" s="44">
        <v>20</v>
      </c>
      <c r="G2380" s="44"/>
      <c r="H2380" s="48" t="s">
        <v>498</v>
      </c>
      <c r="I2380" s="108">
        <v>7</v>
      </c>
      <c r="J2380" s="109">
        <f t="shared" si="281"/>
        <v>350.00000000000006</v>
      </c>
      <c r="K2380" t="e">
        <f t="shared" si="282"/>
        <v>#DIV/0!</v>
      </c>
      <c r="L2380" t="e">
        <f t="shared" si="283"/>
        <v>#DIV/0!</v>
      </c>
      <c r="M2380" t="e">
        <f t="shared" si="284"/>
        <v>#DIV/0!</v>
      </c>
    </row>
    <row r="2381" spans="1:13" x14ac:dyDescent="0.25">
      <c r="A2381" s="44" t="s">
        <v>494</v>
      </c>
      <c r="B2381" s="105">
        <v>0.16666666666666666</v>
      </c>
      <c r="C2381" s="44" t="s">
        <v>284</v>
      </c>
      <c r="D2381" s="44" t="s">
        <v>459</v>
      </c>
      <c r="E2381" s="44"/>
      <c r="F2381" s="44">
        <v>20</v>
      </c>
      <c r="G2381" s="44"/>
      <c r="H2381" s="48" t="s">
        <v>497</v>
      </c>
      <c r="I2381" s="108">
        <v>12</v>
      </c>
      <c r="J2381" s="109">
        <f t="shared" si="281"/>
        <v>600</v>
      </c>
      <c r="K2381" t="e">
        <f t="shared" si="282"/>
        <v>#DIV/0!</v>
      </c>
      <c r="L2381" t="e">
        <f t="shared" si="283"/>
        <v>#DIV/0!</v>
      </c>
      <c r="M2381" t="e">
        <f t="shared" si="284"/>
        <v>#DIV/0!</v>
      </c>
    </row>
    <row r="2382" spans="1:13" x14ac:dyDescent="0.25">
      <c r="A2382" s="44" t="s">
        <v>494</v>
      </c>
      <c r="B2382" s="105">
        <v>0.16666666666666666</v>
      </c>
      <c r="C2382" s="44" t="s">
        <v>284</v>
      </c>
      <c r="D2382" s="44" t="s">
        <v>459</v>
      </c>
      <c r="E2382" s="44"/>
      <c r="F2382" s="44">
        <v>20</v>
      </c>
      <c r="G2382" s="44"/>
      <c r="H2382" s="48" t="s">
        <v>479</v>
      </c>
      <c r="I2382" s="108">
        <v>1</v>
      </c>
      <c r="J2382" s="109">
        <f t="shared" si="281"/>
        <v>50</v>
      </c>
      <c r="K2382" t="e">
        <f t="shared" si="282"/>
        <v>#DIV/0!</v>
      </c>
      <c r="L2382" t="e">
        <f t="shared" si="283"/>
        <v>#DIV/0!</v>
      </c>
      <c r="M2382" t="e">
        <f t="shared" si="284"/>
        <v>#DIV/0!</v>
      </c>
    </row>
    <row r="2383" spans="1:13" x14ac:dyDescent="0.25">
      <c r="A2383" s="44" t="s">
        <v>494</v>
      </c>
      <c r="B2383" s="105">
        <v>0.16666666666666666</v>
      </c>
      <c r="C2383" s="44" t="s">
        <v>284</v>
      </c>
      <c r="D2383" s="44" t="s">
        <v>459</v>
      </c>
      <c r="E2383" s="44"/>
      <c r="F2383" s="44">
        <v>20</v>
      </c>
      <c r="G2383" s="44"/>
      <c r="H2383" s="48" t="s">
        <v>414</v>
      </c>
      <c r="I2383" s="108">
        <v>1</v>
      </c>
      <c r="J2383" s="109">
        <f t="shared" si="281"/>
        <v>50</v>
      </c>
      <c r="K2383" t="e">
        <f t="shared" si="282"/>
        <v>#DIV/0!</v>
      </c>
      <c r="L2383" t="e">
        <f t="shared" si="283"/>
        <v>#DIV/0!</v>
      </c>
      <c r="M2383" t="e">
        <f t="shared" si="284"/>
        <v>#DIV/0!</v>
      </c>
    </row>
    <row r="2384" spans="1:13" x14ac:dyDescent="0.25">
      <c r="A2384" s="44" t="s">
        <v>494</v>
      </c>
      <c r="B2384" s="105">
        <v>0.20833333333333334</v>
      </c>
      <c r="C2384" s="44" t="s">
        <v>284</v>
      </c>
      <c r="D2384" s="44" t="s">
        <v>24</v>
      </c>
      <c r="E2384" s="44"/>
      <c r="F2384" s="44">
        <v>20</v>
      </c>
      <c r="G2384" s="44"/>
      <c r="H2384" s="48" t="s">
        <v>457</v>
      </c>
      <c r="I2384" s="108">
        <v>2000</v>
      </c>
      <c r="J2384" s="109">
        <f t="shared" si="281"/>
        <v>100000</v>
      </c>
      <c r="K2384" t="e">
        <f t="shared" si="282"/>
        <v>#DIV/0!</v>
      </c>
      <c r="L2384" t="e">
        <f t="shared" si="283"/>
        <v>#DIV/0!</v>
      </c>
      <c r="M2384" t="e">
        <f t="shared" si="284"/>
        <v>#DIV/0!</v>
      </c>
    </row>
    <row r="2385" spans="1:13" x14ac:dyDescent="0.25">
      <c r="A2385" s="44" t="s">
        <v>494</v>
      </c>
      <c r="B2385" s="105">
        <v>0.20833333333333334</v>
      </c>
      <c r="C2385" s="44" t="s">
        <v>284</v>
      </c>
      <c r="D2385" s="44" t="s">
        <v>459</v>
      </c>
      <c r="E2385" s="44"/>
      <c r="F2385" s="44">
        <v>20</v>
      </c>
      <c r="G2385" s="44"/>
      <c r="H2385" s="48" t="s">
        <v>457</v>
      </c>
      <c r="I2385" s="108">
        <v>480</v>
      </c>
      <c r="J2385" s="109">
        <f t="shared" si="281"/>
        <v>24000</v>
      </c>
      <c r="K2385" t="e">
        <f t="shared" si="282"/>
        <v>#DIV/0!</v>
      </c>
      <c r="L2385" t="e">
        <f t="shared" si="283"/>
        <v>#DIV/0!</v>
      </c>
      <c r="M2385" t="e">
        <f t="shared" si="284"/>
        <v>#DIV/0!</v>
      </c>
    </row>
    <row r="2386" spans="1:13" x14ac:dyDescent="0.25">
      <c r="A2386" s="44" t="s">
        <v>494</v>
      </c>
      <c r="B2386" s="105">
        <v>0.32291666666666669</v>
      </c>
      <c r="C2386" s="44" t="s">
        <v>486</v>
      </c>
      <c r="D2386" s="44" t="s">
        <v>24</v>
      </c>
      <c r="E2386" s="44"/>
      <c r="F2386" s="44">
        <v>20</v>
      </c>
      <c r="G2386" s="44"/>
      <c r="H2386" s="48" t="s">
        <v>428</v>
      </c>
      <c r="I2386" s="108">
        <v>488</v>
      </c>
      <c r="J2386" s="109">
        <f t="shared" si="281"/>
        <v>24400.000000000004</v>
      </c>
      <c r="K2386" t="e">
        <f t="shared" si="282"/>
        <v>#DIV/0!</v>
      </c>
      <c r="L2386" t="e">
        <f t="shared" si="283"/>
        <v>#DIV/0!</v>
      </c>
      <c r="M2386" t="e">
        <f t="shared" si="284"/>
        <v>#DIV/0!</v>
      </c>
    </row>
    <row r="2387" spans="1:13" x14ac:dyDescent="0.25">
      <c r="A2387" s="44" t="s">
        <v>494</v>
      </c>
      <c r="B2387" s="105">
        <v>0.32291666666666669</v>
      </c>
      <c r="C2387" s="44" t="s">
        <v>486</v>
      </c>
      <c r="D2387" s="44" t="s">
        <v>24</v>
      </c>
      <c r="E2387" s="44"/>
      <c r="F2387" s="44">
        <v>20</v>
      </c>
      <c r="G2387" s="44"/>
      <c r="H2387" s="48" t="s">
        <v>501</v>
      </c>
      <c r="I2387" s="108">
        <v>20</v>
      </c>
      <c r="J2387" s="109">
        <f t="shared" si="281"/>
        <v>1000</v>
      </c>
      <c r="K2387" t="e">
        <f t="shared" si="282"/>
        <v>#DIV/0!</v>
      </c>
      <c r="L2387" t="e">
        <f t="shared" si="283"/>
        <v>#DIV/0!</v>
      </c>
      <c r="M2387" t="e">
        <f t="shared" si="284"/>
        <v>#DIV/0!</v>
      </c>
    </row>
    <row r="2388" spans="1:13" x14ac:dyDescent="0.25">
      <c r="A2388" s="44" t="s">
        <v>494</v>
      </c>
      <c r="B2388" s="105">
        <v>0.32291666666666669</v>
      </c>
      <c r="C2388" s="44" t="s">
        <v>486</v>
      </c>
      <c r="D2388" s="44" t="s">
        <v>24</v>
      </c>
      <c r="E2388" s="44"/>
      <c r="F2388" s="44">
        <v>20</v>
      </c>
      <c r="G2388" s="44"/>
      <c r="H2388" s="48" t="s">
        <v>502</v>
      </c>
      <c r="I2388" s="108">
        <v>267</v>
      </c>
      <c r="J2388" s="109">
        <f t="shared" si="281"/>
        <v>13350.000000000002</v>
      </c>
      <c r="K2388" t="e">
        <f t="shared" si="282"/>
        <v>#DIV/0!</v>
      </c>
      <c r="L2388" t="e">
        <f t="shared" si="283"/>
        <v>#DIV/0!</v>
      </c>
      <c r="M2388" t="e">
        <f t="shared" si="284"/>
        <v>#DIV/0!</v>
      </c>
    </row>
    <row r="2389" spans="1:13" x14ac:dyDescent="0.25">
      <c r="A2389" s="44" t="s">
        <v>494</v>
      </c>
      <c r="B2389" s="105">
        <v>0.32291666666666669</v>
      </c>
      <c r="C2389" s="44" t="s">
        <v>486</v>
      </c>
      <c r="D2389" s="44" t="s">
        <v>459</v>
      </c>
      <c r="E2389" s="44"/>
      <c r="F2389" s="44">
        <v>20</v>
      </c>
      <c r="G2389" s="44"/>
      <c r="H2389" s="48" t="s">
        <v>428</v>
      </c>
      <c r="I2389" s="108">
        <v>228</v>
      </c>
      <c r="J2389" s="109">
        <f t="shared" si="281"/>
        <v>11400</v>
      </c>
      <c r="K2389" t="e">
        <f t="shared" si="282"/>
        <v>#DIV/0!</v>
      </c>
      <c r="L2389" t="e">
        <f t="shared" si="283"/>
        <v>#DIV/0!</v>
      </c>
      <c r="M2389" t="e">
        <f t="shared" si="284"/>
        <v>#DIV/0!</v>
      </c>
    </row>
    <row r="2390" spans="1:13" x14ac:dyDescent="0.25">
      <c r="A2390" s="44" t="s">
        <v>494</v>
      </c>
      <c r="B2390" s="105">
        <v>0.32291666666666669</v>
      </c>
      <c r="C2390" s="44" t="s">
        <v>486</v>
      </c>
      <c r="D2390" s="44" t="s">
        <v>459</v>
      </c>
      <c r="E2390" s="44"/>
      <c r="F2390" s="44">
        <v>20</v>
      </c>
      <c r="G2390" s="44"/>
      <c r="H2390" s="48" t="s">
        <v>501</v>
      </c>
      <c r="I2390" s="108">
        <v>9</v>
      </c>
      <c r="J2390" s="109">
        <f t="shared" si="281"/>
        <v>450</v>
      </c>
      <c r="K2390" t="e">
        <f t="shared" si="282"/>
        <v>#DIV/0!</v>
      </c>
      <c r="L2390" t="e">
        <f t="shared" si="283"/>
        <v>#DIV/0!</v>
      </c>
      <c r="M2390" t="e">
        <f t="shared" si="284"/>
        <v>#DIV/0!</v>
      </c>
    </row>
    <row r="2391" spans="1:13" x14ac:dyDescent="0.25">
      <c r="A2391" s="44" t="s">
        <v>494</v>
      </c>
      <c r="B2391" s="105">
        <v>0.32291666666666669</v>
      </c>
      <c r="C2391" s="44" t="s">
        <v>486</v>
      </c>
      <c r="D2391" s="44" t="s">
        <v>459</v>
      </c>
      <c r="E2391" s="44"/>
      <c r="F2391" s="44">
        <v>20</v>
      </c>
      <c r="G2391" s="44"/>
      <c r="H2391" s="48" t="s">
        <v>502</v>
      </c>
      <c r="I2391" s="108">
        <v>99</v>
      </c>
      <c r="J2391" s="109">
        <f t="shared" si="281"/>
        <v>4950</v>
      </c>
      <c r="K2391" t="e">
        <f t="shared" si="282"/>
        <v>#DIV/0!</v>
      </c>
      <c r="L2391" t="e">
        <f t="shared" si="283"/>
        <v>#DIV/0!</v>
      </c>
      <c r="M2391" t="e">
        <f t="shared" si="284"/>
        <v>#DIV/0!</v>
      </c>
    </row>
    <row r="2392" spans="1:13" x14ac:dyDescent="0.25">
      <c r="A2392" s="44" t="s">
        <v>494</v>
      </c>
      <c r="B2392" s="105">
        <v>0.40972222222222227</v>
      </c>
      <c r="C2392" s="44" t="s">
        <v>486</v>
      </c>
      <c r="D2392" s="44" t="s">
        <v>24</v>
      </c>
      <c r="E2392" s="44"/>
      <c r="F2392" s="44">
        <v>20</v>
      </c>
      <c r="G2392" s="44"/>
      <c r="H2392" s="48" t="s">
        <v>428</v>
      </c>
      <c r="I2392" s="108">
        <v>361</v>
      </c>
      <c r="J2392" s="109">
        <f t="shared" si="281"/>
        <v>18050</v>
      </c>
      <c r="K2392" t="e">
        <f t="shared" si="282"/>
        <v>#DIV/0!</v>
      </c>
      <c r="L2392" t="e">
        <f t="shared" si="283"/>
        <v>#DIV/0!</v>
      </c>
      <c r="M2392" t="e">
        <f t="shared" si="284"/>
        <v>#DIV/0!</v>
      </c>
    </row>
    <row r="2393" spans="1:13" x14ac:dyDescent="0.25">
      <c r="A2393" s="44" t="s">
        <v>494</v>
      </c>
      <c r="B2393" s="105">
        <v>0.40972222222222227</v>
      </c>
      <c r="C2393" s="44" t="s">
        <v>486</v>
      </c>
      <c r="D2393" s="44" t="s">
        <v>24</v>
      </c>
      <c r="E2393" s="44"/>
      <c r="F2393" s="44">
        <v>20</v>
      </c>
      <c r="G2393" s="44"/>
      <c r="H2393" s="48" t="s">
        <v>501</v>
      </c>
      <c r="I2393" s="108">
        <v>38</v>
      </c>
      <c r="J2393" s="109">
        <f t="shared" si="281"/>
        <v>1900.0000000000002</v>
      </c>
      <c r="K2393" t="e">
        <f t="shared" si="282"/>
        <v>#DIV/0!</v>
      </c>
      <c r="L2393" t="e">
        <f t="shared" si="283"/>
        <v>#DIV/0!</v>
      </c>
      <c r="M2393" t="e">
        <f t="shared" si="284"/>
        <v>#DIV/0!</v>
      </c>
    </row>
    <row r="2394" spans="1:13" x14ac:dyDescent="0.25">
      <c r="A2394" s="44" t="s">
        <v>494</v>
      </c>
      <c r="B2394" s="105">
        <v>0.40972222222222227</v>
      </c>
      <c r="C2394" s="44" t="s">
        <v>486</v>
      </c>
      <c r="D2394" s="44" t="s">
        <v>24</v>
      </c>
      <c r="E2394" s="44"/>
      <c r="F2394" s="44">
        <v>20</v>
      </c>
      <c r="G2394" s="44"/>
      <c r="H2394" s="48" t="s">
        <v>346</v>
      </c>
      <c r="I2394" s="108">
        <v>67</v>
      </c>
      <c r="J2394" s="109">
        <f t="shared" si="281"/>
        <v>3350</v>
      </c>
      <c r="K2394" t="e">
        <f t="shared" si="282"/>
        <v>#DIV/0!</v>
      </c>
      <c r="L2394" t="e">
        <f t="shared" si="283"/>
        <v>#DIV/0!</v>
      </c>
      <c r="M2394" t="e">
        <f t="shared" si="284"/>
        <v>#DIV/0!</v>
      </c>
    </row>
    <row r="2395" spans="1:13" x14ac:dyDescent="0.25">
      <c r="A2395" s="44" t="s">
        <v>494</v>
      </c>
      <c r="B2395" s="105">
        <v>0.40972222222222227</v>
      </c>
      <c r="C2395" s="44" t="s">
        <v>486</v>
      </c>
      <c r="D2395" s="44" t="s">
        <v>24</v>
      </c>
      <c r="E2395" s="44"/>
      <c r="F2395" s="44">
        <v>20</v>
      </c>
      <c r="G2395" s="44"/>
      <c r="H2395" s="48" t="s">
        <v>374</v>
      </c>
      <c r="I2395" s="108">
        <v>496</v>
      </c>
      <c r="J2395" s="109">
        <f t="shared" si="281"/>
        <v>24800</v>
      </c>
      <c r="K2395" t="e">
        <f t="shared" si="282"/>
        <v>#DIV/0!</v>
      </c>
      <c r="L2395" t="e">
        <f t="shared" si="283"/>
        <v>#DIV/0!</v>
      </c>
      <c r="M2395" t="e">
        <f t="shared" si="284"/>
        <v>#DIV/0!</v>
      </c>
    </row>
    <row r="2396" spans="1:13" x14ac:dyDescent="0.25">
      <c r="A2396" s="44" t="s">
        <v>494</v>
      </c>
      <c r="B2396" s="105">
        <v>0.40972222222222227</v>
      </c>
      <c r="C2396" s="44" t="s">
        <v>486</v>
      </c>
      <c r="D2396" s="44" t="s">
        <v>24</v>
      </c>
      <c r="E2396" s="44"/>
      <c r="F2396" s="44">
        <v>20</v>
      </c>
      <c r="G2396" s="44"/>
      <c r="H2396" s="48" t="s">
        <v>478</v>
      </c>
      <c r="I2396" s="108">
        <v>21</v>
      </c>
      <c r="J2396" s="109">
        <f t="shared" si="281"/>
        <v>1050</v>
      </c>
      <c r="K2396" t="e">
        <f t="shared" si="282"/>
        <v>#DIV/0!</v>
      </c>
      <c r="L2396" t="e">
        <f t="shared" si="283"/>
        <v>#DIV/0!</v>
      </c>
      <c r="M2396" t="e">
        <f t="shared" si="284"/>
        <v>#DIV/0!</v>
      </c>
    </row>
    <row r="2397" spans="1:13" x14ac:dyDescent="0.25">
      <c r="A2397" s="44" t="s">
        <v>494</v>
      </c>
      <c r="B2397" s="105">
        <v>0.40972222222222227</v>
      </c>
      <c r="C2397" s="44" t="s">
        <v>486</v>
      </c>
      <c r="D2397" s="44" t="s">
        <v>24</v>
      </c>
      <c r="E2397" s="44"/>
      <c r="F2397" s="44">
        <v>20</v>
      </c>
      <c r="G2397" s="44"/>
      <c r="H2397" s="48" t="s">
        <v>327</v>
      </c>
      <c r="I2397" s="108">
        <v>9</v>
      </c>
      <c r="J2397" s="109">
        <f t="shared" si="281"/>
        <v>450</v>
      </c>
      <c r="K2397" t="e">
        <f t="shared" si="282"/>
        <v>#DIV/0!</v>
      </c>
      <c r="L2397" t="e">
        <f t="shared" si="283"/>
        <v>#DIV/0!</v>
      </c>
      <c r="M2397" t="e">
        <f t="shared" si="284"/>
        <v>#DIV/0!</v>
      </c>
    </row>
    <row r="2398" spans="1:13" x14ac:dyDescent="0.25">
      <c r="A2398" s="44" t="s">
        <v>494</v>
      </c>
      <c r="B2398" s="105">
        <v>0.40972222222222227</v>
      </c>
      <c r="C2398" s="44" t="s">
        <v>486</v>
      </c>
      <c r="D2398" s="44" t="s">
        <v>24</v>
      </c>
      <c r="E2398" s="44"/>
      <c r="F2398" s="44">
        <v>20</v>
      </c>
      <c r="G2398" s="44"/>
      <c r="H2398" s="48" t="s">
        <v>334</v>
      </c>
      <c r="I2398" s="108">
        <v>6</v>
      </c>
      <c r="J2398" s="109">
        <f t="shared" si="281"/>
        <v>300</v>
      </c>
      <c r="K2398" t="e">
        <f t="shared" si="282"/>
        <v>#DIV/0!</v>
      </c>
      <c r="L2398" t="e">
        <f t="shared" si="283"/>
        <v>#DIV/0!</v>
      </c>
      <c r="M2398" t="e">
        <f t="shared" si="284"/>
        <v>#DIV/0!</v>
      </c>
    </row>
    <row r="2399" spans="1:13" x14ac:dyDescent="0.25">
      <c r="A2399" s="44" t="s">
        <v>494</v>
      </c>
      <c r="B2399" s="105">
        <v>0.40972222222222227</v>
      </c>
      <c r="C2399" s="44" t="s">
        <v>486</v>
      </c>
      <c r="D2399" s="44" t="s">
        <v>24</v>
      </c>
      <c r="E2399" s="44"/>
      <c r="F2399" s="44">
        <v>20</v>
      </c>
      <c r="G2399" s="44"/>
      <c r="H2399" s="48" t="s">
        <v>330</v>
      </c>
      <c r="I2399" s="108">
        <v>3</v>
      </c>
      <c r="J2399" s="109">
        <f t="shared" si="281"/>
        <v>150</v>
      </c>
      <c r="K2399" t="e">
        <f t="shared" si="282"/>
        <v>#DIV/0!</v>
      </c>
      <c r="L2399" t="e">
        <f t="shared" si="283"/>
        <v>#DIV/0!</v>
      </c>
      <c r="M2399" t="e">
        <f t="shared" si="284"/>
        <v>#DIV/0!</v>
      </c>
    </row>
    <row r="2400" spans="1:13" x14ac:dyDescent="0.25">
      <c r="A2400" s="44" t="s">
        <v>494</v>
      </c>
      <c r="B2400" s="105">
        <v>0.40972222222222227</v>
      </c>
      <c r="C2400" s="44" t="s">
        <v>486</v>
      </c>
      <c r="D2400" s="44" t="s">
        <v>24</v>
      </c>
      <c r="E2400" s="44"/>
      <c r="F2400" s="44">
        <v>20</v>
      </c>
      <c r="G2400" s="44"/>
      <c r="H2400" s="48" t="s">
        <v>324</v>
      </c>
      <c r="I2400" s="108">
        <v>3</v>
      </c>
      <c r="J2400" s="109">
        <f t="shared" ref="J2400:J2463" si="285">(I2400/(F2400/5000))*(1/5000)*1000</f>
        <v>150</v>
      </c>
      <c r="K2400" t="e">
        <f t="shared" si="282"/>
        <v>#DIV/0!</v>
      </c>
      <c r="L2400" t="e">
        <f t="shared" si="283"/>
        <v>#DIV/0!</v>
      </c>
      <c r="M2400" t="e">
        <f t="shared" si="284"/>
        <v>#DIV/0!</v>
      </c>
    </row>
    <row r="2401" spans="1:13" x14ac:dyDescent="0.25">
      <c r="A2401" s="44" t="s">
        <v>494</v>
      </c>
      <c r="B2401" s="105">
        <v>0.40972222222222227</v>
      </c>
      <c r="C2401" s="44" t="s">
        <v>486</v>
      </c>
      <c r="D2401" s="44" t="s">
        <v>24</v>
      </c>
      <c r="E2401" s="44"/>
      <c r="F2401" s="44">
        <v>20</v>
      </c>
      <c r="G2401" s="44"/>
      <c r="H2401" s="48" t="s">
        <v>479</v>
      </c>
      <c r="I2401" s="108">
        <v>7</v>
      </c>
      <c r="J2401" s="109">
        <f t="shared" si="285"/>
        <v>350.00000000000006</v>
      </c>
      <c r="K2401" t="e">
        <f t="shared" si="282"/>
        <v>#DIV/0!</v>
      </c>
      <c r="L2401" t="e">
        <f t="shared" si="283"/>
        <v>#DIV/0!</v>
      </c>
      <c r="M2401" t="e">
        <f t="shared" si="284"/>
        <v>#DIV/0!</v>
      </c>
    </row>
    <row r="2402" spans="1:13" x14ac:dyDescent="0.25">
      <c r="A2402" s="44" t="s">
        <v>494</v>
      </c>
      <c r="B2402" s="105">
        <v>0.40972222222222227</v>
      </c>
      <c r="C2402" s="44" t="s">
        <v>486</v>
      </c>
      <c r="D2402" s="44" t="s">
        <v>24</v>
      </c>
      <c r="E2402" s="44"/>
      <c r="F2402" s="44">
        <v>20</v>
      </c>
      <c r="G2402" s="44"/>
      <c r="H2402" s="48" t="s">
        <v>501</v>
      </c>
      <c r="I2402" s="108">
        <v>15</v>
      </c>
      <c r="J2402" s="109">
        <f t="shared" si="285"/>
        <v>750</v>
      </c>
      <c r="K2402" t="e">
        <f t="shared" si="282"/>
        <v>#DIV/0!</v>
      </c>
      <c r="L2402" t="e">
        <f t="shared" si="283"/>
        <v>#DIV/0!</v>
      </c>
      <c r="M2402" t="e">
        <f t="shared" si="284"/>
        <v>#DIV/0!</v>
      </c>
    </row>
    <row r="2403" spans="1:13" x14ac:dyDescent="0.25">
      <c r="A2403" s="44" t="s">
        <v>494</v>
      </c>
      <c r="B2403" s="105">
        <v>0.40972222222222227</v>
      </c>
      <c r="C2403" s="44" t="s">
        <v>486</v>
      </c>
      <c r="D2403" s="44" t="s">
        <v>459</v>
      </c>
      <c r="E2403" s="44"/>
      <c r="F2403" s="44">
        <v>20</v>
      </c>
      <c r="G2403" s="44"/>
      <c r="H2403" s="48" t="s">
        <v>428</v>
      </c>
      <c r="I2403" s="108">
        <v>35</v>
      </c>
      <c r="J2403" s="109">
        <f t="shared" si="285"/>
        <v>1750</v>
      </c>
      <c r="K2403" t="e">
        <f t="shared" si="282"/>
        <v>#DIV/0!</v>
      </c>
      <c r="L2403" t="e">
        <f t="shared" si="283"/>
        <v>#DIV/0!</v>
      </c>
      <c r="M2403" t="e">
        <f t="shared" si="284"/>
        <v>#DIV/0!</v>
      </c>
    </row>
    <row r="2404" spans="1:13" x14ac:dyDescent="0.25">
      <c r="A2404" s="44" t="s">
        <v>494</v>
      </c>
      <c r="B2404" s="105">
        <v>0.40972222222222227</v>
      </c>
      <c r="C2404" s="44" t="s">
        <v>486</v>
      </c>
      <c r="D2404" s="44" t="s">
        <v>459</v>
      </c>
      <c r="E2404" s="44"/>
      <c r="F2404" s="44">
        <v>20</v>
      </c>
      <c r="G2404" s="44"/>
      <c r="H2404" s="48" t="s">
        <v>374</v>
      </c>
      <c r="I2404" s="108">
        <v>27</v>
      </c>
      <c r="J2404" s="109">
        <f t="shared" si="285"/>
        <v>1350</v>
      </c>
      <c r="K2404" t="e">
        <f t="shared" si="282"/>
        <v>#DIV/0!</v>
      </c>
      <c r="L2404" t="e">
        <f t="shared" si="283"/>
        <v>#DIV/0!</v>
      </c>
      <c r="M2404" t="e">
        <f t="shared" si="284"/>
        <v>#DIV/0!</v>
      </c>
    </row>
    <row r="2405" spans="1:13" x14ac:dyDescent="0.25">
      <c r="A2405" s="44" t="s">
        <v>494</v>
      </c>
      <c r="B2405" s="105">
        <v>0.40972222222222227</v>
      </c>
      <c r="C2405" s="44" t="s">
        <v>486</v>
      </c>
      <c r="D2405" s="44" t="s">
        <v>459</v>
      </c>
      <c r="E2405" s="44"/>
      <c r="F2405" s="44">
        <v>20</v>
      </c>
      <c r="G2405" s="44"/>
      <c r="H2405" s="48" t="s">
        <v>330</v>
      </c>
      <c r="I2405" s="108">
        <v>7</v>
      </c>
      <c r="J2405" s="109">
        <f t="shared" si="285"/>
        <v>350.00000000000006</v>
      </c>
      <c r="K2405" t="e">
        <f t="shared" si="282"/>
        <v>#DIV/0!</v>
      </c>
      <c r="L2405" t="e">
        <f t="shared" si="283"/>
        <v>#DIV/0!</v>
      </c>
      <c r="M2405" t="e">
        <f t="shared" si="284"/>
        <v>#DIV/0!</v>
      </c>
    </row>
    <row r="2406" spans="1:13" x14ac:dyDescent="0.25">
      <c r="A2406" s="44" t="s">
        <v>494</v>
      </c>
      <c r="B2406" s="105">
        <v>0.40972222222222227</v>
      </c>
      <c r="C2406" s="44" t="s">
        <v>486</v>
      </c>
      <c r="D2406" s="44" t="s">
        <v>459</v>
      </c>
      <c r="E2406" s="44"/>
      <c r="F2406" s="44">
        <v>20</v>
      </c>
      <c r="G2406" s="44"/>
      <c r="H2406" s="48" t="s">
        <v>503</v>
      </c>
      <c r="I2406" s="108">
        <v>14</v>
      </c>
      <c r="J2406" s="109">
        <f t="shared" si="285"/>
        <v>700.00000000000011</v>
      </c>
      <c r="K2406" t="e">
        <f t="shared" si="282"/>
        <v>#DIV/0!</v>
      </c>
      <c r="L2406" t="e">
        <f t="shared" si="283"/>
        <v>#DIV/0!</v>
      </c>
      <c r="M2406" t="e">
        <f t="shared" si="284"/>
        <v>#DIV/0!</v>
      </c>
    </row>
    <row r="2407" spans="1:13" x14ac:dyDescent="0.25">
      <c r="A2407" s="44" t="s">
        <v>494</v>
      </c>
      <c r="B2407" s="105">
        <v>0.40972222222222227</v>
      </c>
      <c r="C2407" s="44" t="s">
        <v>486</v>
      </c>
      <c r="D2407" s="44" t="s">
        <v>459</v>
      </c>
      <c r="E2407" s="44"/>
      <c r="F2407" s="44">
        <v>20</v>
      </c>
      <c r="G2407" s="44"/>
      <c r="H2407" s="48" t="s">
        <v>324</v>
      </c>
      <c r="I2407" s="108">
        <v>2</v>
      </c>
      <c r="J2407" s="109">
        <f t="shared" si="285"/>
        <v>100</v>
      </c>
      <c r="K2407" t="e">
        <f t="shared" si="282"/>
        <v>#DIV/0!</v>
      </c>
      <c r="L2407" t="e">
        <f t="shared" si="283"/>
        <v>#DIV/0!</v>
      </c>
      <c r="M2407" t="e">
        <f t="shared" si="284"/>
        <v>#DIV/0!</v>
      </c>
    </row>
    <row r="2408" spans="1:13" x14ac:dyDescent="0.25">
      <c r="A2408" s="44" t="s">
        <v>494</v>
      </c>
      <c r="B2408" s="105">
        <v>0.40972222222222227</v>
      </c>
      <c r="C2408" s="44" t="s">
        <v>486</v>
      </c>
      <c r="D2408" s="44" t="s">
        <v>459</v>
      </c>
      <c r="E2408" s="44"/>
      <c r="F2408" s="44">
        <v>20</v>
      </c>
      <c r="G2408" s="44"/>
      <c r="H2408" s="48" t="s">
        <v>327</v>
      </c>
      <c r="I2408" s="108">
        <v>4</v>
      </c>
      <c r="J2408" s="109">
        <f t="shared" si="285"/>
        <v>200</v>
      </c>
      <c r="K2408" t="e">
        <f t="shared" si="282"/>
        <v>#DIV/0!</v>
      </c>
      <c r="L2408" t="e">
        <f t="shared" si="283"/>
        <v>#DIV/0!</v>
      </c>
      <c r="M2408" t="e">
        <f t="shared" si="284"/>
        <v>#DIV/0!</v>
      </c>
    </row>
    <row r="2409" spans="1:13" x14ac:dyDescent="0.25">
      <c r="A2409" s="44" t="s">
        <v>494</v>
      </c>
      <c r="B2409" s="105">
        <v>0.40972222222222227</v>
      </c>
      <c r="C2409" s="44" t="s">
        <v>486</v>
      </c>
      <c r="D2409" s="44" t="s">
        <v>459</v>
      </c>
      <c r="E2409" s="44"/>
      <c r="F2409" s="44">
        <v>20</v>
      </c>
      <c r="G2409" s="44"/>
      <c r="H2409" s="48" t="s">
        <v>479</v>
      </c>
      <c r="I2409" s="108">
        <v>2</v>
      </c>
      <c r="J2409" s="109">
        <f t="shared" si="285"/>
        <v>100</v>
      </c>
      <c r="K2409" t="e">
        <f t="shared" si="282"/>
        <v>#DIV/0!</v>
      </c>
      <c r="L2409" t="e">
        <f t="shared" si="283"/>
        <v>#DIV/0!</v>
      </c>
      <c r="M2409" t="e">
        <f t="shared" si="284"/>
        <v>#DIV/0!</v>
      </c>
    </row>
    <row r="2410" spans="1:13" x14ac:dyDescent="0.25">
      <c r="A2410" s="44" t="s">
        <v>494</v>
      </c>
      <c r="B2410" s="105">
        <v>0.40972222222222227</v>
      </c>
      <c r="C2410" s="44" t="s">
        <v>486</v>
      </c>
      <c r="D2410" s="44" t="s">
        <v>459</v>
      </c>
      <c r="E2410" s="44"/>
      <c r="F2410" s="44">
        <v>20</v>
      </c>
      <c r="G2410" s="44"/>
      <c r="H2410" s="48" t="s">
        <v>478</v>
      </c>
      <c r="I2410" s="108">
        <v>1</v>
      </c>
      <c r="J2410" s="109">
        <f t="shared" si="285"/>
        <v>50</v>
      </c>
      <c r="K2410" t="e">
        <f t="shared" si="282"/>
        <v>#DIV/0!</v>
      </c>
      <c r="L2410" t="e">
        <f t="shared" si="283"/>
        <v>#DIV/0!</v>
      </c>
      <c r="M2410" t="e">
        <f t="shared" si="284"/>
        <v>#DIV/0!</v>
      </c>
    </row>
    <row r="2411" spans="1:13" x14ac:dyDescent="0.25">
      <c r="A2411" s="44" t="s">
        <v>494</v>
      </c>
      <c r="B2411" s="105">
        <v>0.40972222222222227</v>
      </c>
      <c r="C2411" s="44" t="s">
        <v>486</v>
      </c>
      <c r="D2411" s="44" t="s">
        <v>459</v>
      </c>
      <c r="E2411" s="44"/>
      <c r="F2411" s="48">
        <v>20</v>
      </c>
      <c r="G2411" s="44"/>
      <c r="H2411" s="48" t="s">
        <v>365</v>
      </c>
      <c r="I2411" s="108">
        <v>1</v>
      </c>
      <c r="J2411" s="109">
        <f t="shared" si="285"/>
        <v>50</v>
      </c>
      <c r="K2411" t="e">
        <f t="shared" si="282"/>
        <v>#DIV/0!</v>
      </c>
      <c r="L2411" t="e">
        <f t="shared" si="283"/>
        <v>#DIV/0!</v>
      </c>
      <c r="M2411" t="e">
        <f t="shared" si="284"/>
        <v>#DIV/0!</v>
      </c>
    </row>
    <row r="2412" spans="1:13" x14ac:dyDescent="0.25">
      <c r="A2412" s="44" t="s">
        <v>494</v>
      </c>
      <c r="B2412" s="105">
        <v>0.5</v>
      </c>
      <c r="C2412" s="44" t="s">
        <v>486</v>
      </c>
      <c r="D2412" s="44" t="s">
        <v>24</v>
      </c>
      <c r="E2412" s="44"/>
      <c r="F2412" s="48">
        <v>20</v>
      </c>
      <c r="G2412" s="44"/>
      <c r="H2412" s="48" t="s">
        <v>428</v>
      </c>
      <c r="I2412" s="108">
        <v>709</v>
      </c>
      <c r="J2412" s="109">
        <f t="shared" si="285"/>
        <v>35450</v>
      </c>
      <c r="K2412" t="e">
        <f t="shared" si="282"/>
        <v>#DIV/0!</v>
      </c>
      <c r="L2412" t="e">
        <f t="shared" si="283"/>
        <v>#DIV/0!</v>
      </c>
      <c r="M2412" t="e">
        <f t="shared" si="284"/>
        <v>#DIV/0!</v>
      </c>
    </row>
    <row r="2413" spans="1:13" x14ac:dyDescent="0.25">
      <c r="A2413" s="44" t="s">
        <v>494</v>
      </c>
      <c r="B2413" s="105">
        <v>0.5</v>
      </c>
      <c r="C2413" s="44" t="s">
        <v>486</v>
      </c>
      <c r="D2413" s="44" t="s">
        <v>24</v>
      </c>
      <c r="E2413" s="44"/>
      <c r="F2413" s="48">
        <v>20</v>
      </c>
      <c r="G2413" s="44"/>
      <c r="H2413" s="48" t="s">
        <v>346</v>
      </c>
      <c r="I2413" s="108">
        <v>316</v>
      </c>
      <c r="J2413" s="109">
        <f t="shared" si="285"/>
        <v>15800</v>
      </c>
      <c r="K2413" t="e">
        <f t="shared" si="282"/>
        <v>#DIV/0!</v>
      </c>
      <c r="L2413" t="e">
        <f t="shared" si="283"/>
        <v>#DIV/0!</v>
      </c>
      <c r="M2413" t="e">
        <f t="shared" si="284"/>
        <v>#DIV/0!</v>
      </c>
    </row>
    <row r="2414" spans="1:13" x14ac:dyDescent="0.25">
      <c r="A2414" s="44" t="s">
        <v>494</v>
      </c>
      <c r="B2414" s="105">
        <v>0.5</v>
      </c>
      <c r="C2414" s="44" t="s">
        <v>486</v>
      </c>
      <c r="D2414" s="44" t="s">
        <v>459</v>
      </c>
      <c r="E2414" s="44"/>
      <c r="F2414" s="48">
        <v>20</v>
      </c>
      <c r="G2414" s="44"/>
      <c r="H2414" s="48" t="s">
        <v>428</v>
      </c>
      <c r="I2414" s="108">
        <v>525</v>
      </c>
      <c r="J2414" s="109">
        <f t="shared" si="285"/>
        <v>26250</v>
      </c>
      <c r="K2414" t="e">
        <f t="shared" si="282"/>
        <v>#DIV/0!</v>
      </c>
      <c r="L2414" t="e">
        <f t="shared" si="283"/>
        <v>#DIV/0!</v>
      </c>
      <c r="M2414" t="e">
        <f t="shared" si="284"/>
        <v>#DIV/0!</v>
      </c>
    </row>
    <row r="2415" spans="1:13" x14ac:dyDescent="0.25">
      <c r="A2415" s="44" t="s">
        <v>494</v>
      </c>
      <c r="B2415" s="105">
        <v>0.5</v>
      </c>
      <c r="C2415" s="44" t="s">
        <v>486</v>
      </c>
      <c r="D2415" s="44" t="s">
        <v>459</v>
      </c>
      <c r="E2415" s="44"/>
      <c r="F2415" s="48">
        <v>20</v>
      </c>
      <c r="G2415" s="44"/>
      <c r="H2415" s="48" t="s">
        <v>346</v>
      </c>
      <c r="I2415" s="108">
        <v>245</v>
      </c>
      <c r="J2415" s="109">
        <f t="shared" si="285"/>
        <v>12250</v>
      </c>
      <c r="K2415" t="e">
        <f t="shared" si="282"/>
        <v>#DIV/0!</v>
      </c>
      <c r="L2415" t="e">
        <f t="shared" si="283"/>
        <v>#DIV/0!</v>
      </c>
      <c r="M2415" t="e">
        <f t="shared" si="284"/>
        <v>#DIV/0!</v>
      </c>
    </row>
    <row r="2416" spans="1:13" x14ac:dyDescent="0.25">
      <c r="A2416" s="44" t="s">
        <v>494</v>
      </c>
      <c r="B2416" s="105">
        <v>0.58333333333333337</v>
      </c>
      <c r="C2416" s="44" t="s">
        <v>486</v>
      </c>
      <c r="D2416" s="44" t="s">
        <v>24</v>
      </c>
      <c r="E2416" s="44"/>
      <c r="F2416" s="48">
        <v>20</v>
      </c>
      <c r="G2416" s="44"/>
      <c r="H2416" s="48" t="s">
        <v>374</v>
      </c>
      <c r="I2416" s="108">
        <v>809</v>
      </c>
      <c r="J2416" s="109">
        <f t="shared" si="285"/>
        <v>40450</v>
      </c>
      <c r="K2416" t="e">
        <f t="shared" si="282"/>
        <v>#DIV/0!</v>
      </c>
      <c r="L2416" t="e">
        <f t="shared" si="283"/>
        <v>#DIV/0!</v>
      </c>
      <c r="M2416" t="e">
        <f t="shared" si="284"/>
        <v>#DIV/0!</v>
      </c>
    </row>
    <row r="2417" spans="1:13" x14ac:dyDescent="0.25">
      <c r="A2417" s="44" t="s">
        <v>494</v>
      </c>
      <c r="B2417" s="105">
        <v>0.58333333333333337</v>
      </c>
      <c r="C2417" s="44" t="s">
        <v>486</v>
      </c>
      <c r="D2417" s="44" t="s">
        <v>24</v>
      </c>
      <c r="E2417" s="44"/>
      <c r="F2417" s="48">
        <v>20</v>
      </c>
      <c r="G2417" s="44"/>
      <c r="H2417" s="48" t="s">
        <v>479</v>
      </c>
      <c r="I2417" s="108">
        <v>7</v>
      </c>
      <c r="J2417" s="109">
        <f t="shared" si="285"/>
        <v>350.00000000000006</v>
      </c>
      <c r="K2417" t="e">
        <f t="shared" si="282"/>
        <v>#DIV/0!</v>
      </c>
      <c r="L2417" t="e">
        <f t="shared" si="283"/>
        <v>#DIV/0!</v>
      </c>
      <c r="M2417" t="e">
        <f t="shared" si="284"/>
        <v>#DIV/0!</v>
      </c>
    </row>
    <row r="2418" spans="1:13" x14ac:dyDescent="0.25">
      <c r="A2418" s="44" t="s">
        <v>494</v>
      </c>
      <c r="B2418" s="105">
        <v>0.58333333333333337</v>
      </c>
      <c r="C2418" s="44" t="s">
        <v>486</v>
      </c>
      <c r="D2418" s="44" t="s">
        <v>24</v>
      </c>
      <c r="E2418" s="44"/>
      <c r="F2418" s="48">
        <v>20</v>
      </c>
      <c r="G2418" s="44"/>
      <c r="H2418" s="48" t="s">
        <v>327</v>
      </c>
      <c r="I2418" s="108">
        <v>10</v>
      </c>
      <c r="J2418" s="109">
        <f t="shared" si="285"/>
        <v>500</v>
      </c>
      <c r="K2418" t="e">
        <f t="shared" si="282"/>
        <v>#DIV/0!</v>
      </c>
      <c r="L2418" t="e">
        <f t="shared" si="283"/>
        <v>#DIV/0!</v>
      </c>
      <c r="M2418" t="e">
        <f t="shared" si="284"/>
        <v>#DIV/0!</v>
      </c>
    </row>
    <row r="2419" spans="1:13" x14ac:dyDescent="0.25">
      <c r="A2419" s="44" t="s">
        <v>494</v>
      </c>
      <c r="B2419" s="105">
        <v>0.58333333333333337</v>
      </c>
      <c r="C2419" s="44" t="s">
        <v>486</v>
      </c>
      <c r="D2419" s="44" t="s">
        <v>24</v>
      </c>
      <c r="E2419" s="44"/>
      <c r="F2419" s="48">
        <v>20</v>
      </c>
      <c r="G2419" s="44"/>
      <c r="H2419" s="48" t="s">
        <v>501</v>
      </c>
      <c r="I2419" s="108">
        <v>33</v>
      </c>
      <c r="J2419" s="109">
        <f t="shared" si="285"/>
        <v>1650.0000000000002</v>
      </c>
      <c r="K2419" t="e">
        <f t="shared" si="282"/>
        <v>#DIV/0!</v>
      </c>
      <c r="L2419" t="e">
        <f t="shared" si="283"/>
        <v>#DIV/0!</v>
      </c>
      <c r="M2419" t="e">
        <f t="shared" si="284"/>
        <v>#DIV/0!</v>
      </c>
    </row>
    <row r="2420" spans="1:13" x14ac:dyDescent="0.25">
      <c r="A2420" s="44" t="s">
        <v>494</v>
      </c>
      <c r="B2420" s="105">
        <v>0.58333333333333337</v>
      </c>
      <c r="C2420" s="44" t="s">
        <v>486</v>
      </c>
      <c r="D2420" s="44" t="s">
        <v>24</v>
      </c>
      <c r="E2420" s="44"/>
      <c r="F2420" s="48">
        <v>20</v>
      </c>
      <c r="G2420" s="44"/>
      <c r="H2420" s="48" t="s">
        <v>434</v>
      </c>
      <c r="I2420" s="108">
        <v>2</v>
      </c>
      <c r="J2420" s="109">
        <f t="shared" si="285"/>
        <v>100</v>
      </c>
      <c r="K2420" t="e">
        <f t="shared" si="282"/>
        <v>#DIV/0!</v>
      </c>
      <c r="L2420" t="e">
        <f t="shared" si="283"/>
        <v>#DIV/0!</v>
      </c>
      <c r="M2420" t="e">
        <f t="shared" si="284"/>
        <v>#DIV/0!</v>
      </c>
    </row>
    <row r="2421" spans="1:13" x14ac:dyDescent="0.25">
      <c r="A2421" s="44" t="s">
        <v>494</v>
      </c>
      <c r="B2421" s="105">
        <v>0.58333333333333337</v>
      </c>
      <c r="C2421" s="44" t="s">
        <v>486</v>
      </c>
      <c r="D2421" s="44" t="s">
        <v>24</v>
      </c>
      <c r="E2421" s="44"/>
      <c r="F2421" s="48">
        <v>20</v>
      </c>
      <c r="G2421" s="44"/>
      <c r="H2421" s="48" t="s">
        <v>428</v>
      </c>
      <c r="I2421" s="108">
        <v>474</v>
      </c>
      <c r="J2421" s="109">
        <f t="shared" si="285"/>
        <v>23700.000000000004</v>
      </c>
      <c r="K2421" t="e">
        <f t="shared" si="282"/>
        <v>#DIV/0!</v>
      </c>
      <c r="L2421" t="e">
        <f t="shared" si="283"/>
        <v>#DIV/0!</v>
      </c>
      <c r="M2421" t="e">
        <f t="shared" si="284"/>
        <v>#DIV/0!</v>
      </c>
    </row>
    <row r="2422" spans="1:13" x14ac:dyDescent="0.25">
      <c r="A2422" s="44" t="s">
        <v>494</v>
      </c>
      <c r="B2422" s="105">
        <v>0.58333333333333337</v>
      </c>
      <c r="C2422" s="44" t="s">
        <v>486</v>
      </c>
      <c r="D2422" s="44" t="s">
        <v>24</v>
      </c>
      <c r="E2422" s="44"/>
      <c r="F2422" s="48">
        <v>20</v>
      </c>
      <c r="G2422" s="44"/>
      <c r="H2422" s="48" t="s">
        <v>365</v>
      </c>
      <c r="I2422" s="108">
        <v>4</v>
      </c>
      <c r="J2422" s="109">
        <f t="shared" si="285"/>
        <v>200</v>
      </c>
      <c r="K2422" t="e">
        <f t="shared" si="282"/>
        <v>#DIV/0!</v>
      </c>
      <c r="L2422" t="e">
        <f t="shared" si="283"/>
        <v>#DIV/0!</v>
      </c>
      <c r="M2422" t="e">
        <f t="shared" si="284"/>
        <v>#DIV/0!</v>
      </c>
    </row>
    <row r="2423" spans="1:13" x14ac:dyDescent="0.25">
      <c r="A2423" s="44" t="s">
        <v>494</v>
      </c>
      <c r="B2423" s="105">
        <v>0.58333333333333337</v>
      </c>
      <c r="C2423" s="44" t="s">
        <v>486</v>
      </c>
      <c r="D2423" s="44" t="s">
        <v>24</v>
      </c>
      <c r="E2423" s="44"/>
      <c r="F2423" s="48">
        <v>20</v>
      </c>
      <c r="G2423" s="44"/>
      <c r="H2423" s="48" t="s">
        <v>330</v>
      </c>
      <c r="I2423" s="108">
        <v>6</v>
      </c>
      <c r="J2423" s="109">
        <f t="shared" si="285"/>
        <v>300</v>
      </c>
      <c r="K2423" t="e">
        <f t="shared" si="282"/>
        <v>#DIV/0!</v>
      </c>
      <c r="L2423" t="e">
        <f t="shared" si="283"/>
        <v>#DIV/0!</v>
      </c>
      <c r="M2423" t="e">
        <f t="shared" si="284"/>
        <v>#DIV/0!</v>
      </c>
    </row>
    <row r="2424" spans="1:13" x14ac:dyDescent="0.25">
      <c r="A2424" s="44" t="s">
        <v>494</v>
      </c>
      <c r="B2424" s="105">
        <v>0.58333333333333337</v>
      </c>
      <c r="C2424" s="44" t="s">
        <v>486</v>
      </c>
      <c r="D2424" s="44" t="s">
        <v>24</v>
      </c>
      <c r="E2424" s="44"/>
      <c r="F2424" s="48">
        <v>20</v>
      </c>
      <c r="G2424" s="44"/>
      <c r="H2424" s="48" t="s">
        <v>436</v>
      </c>
      <c r="I2424" s="108">
        <v>5</v>
      </c>
      <c r="J2424" s="109">
        <f t="shared" si="285"/>
        <v>250</v>
      </c>
      <c r="K2424" t="e">
        <f t="shared" si="282"/>
        <v>#DIV/0!</v>
      </c>
      <c r="L2424" t="e">
        <f t="shared" si="283"/>
        <v>#DIV/0!</v>
      </c>
      <c r="M2424" t="e">
        <f t="shared" si="284"/>
        <v>#DIV/0!</v>
      </c>
    </row>
    <row r="2425" spans="1:13" x14ac:dyDescent="0.25">
      <c r="A2425" s="44" t="s">
        <v>494</v>
      </c>
      <c r="B2425" s="105">
        <v>0.58333333333333337</v>
      </c>
      <c r="C2425" s="44" t="s">
        <v>486</v>
      </c>
      <c r="D2425" s="44" t="s">
        <v>24</v>
      </c>
      <c r="E2425" s="44"/>
      <c r="F2425" s="48">
        <v>20</v>
      </c>
      <c r="G2425" s="44"/>
      <c r="H2425" s="48" t="s">
        <v>414</v>
      </c>
      <c r="I2425" s="108">
        <v>2</v>
      </c>
      <c r="J2425" s="109">
        <f t="shared" si="285"/>
        <v>100</v>
      </c>
      <c r="K2425" t="e">
        <f t="shared" si="282"/>
        <v>#DIV/0!</v>
      </c>
      <c r="L2425" t="e">
        <f t="shared" si="283"/>
        <v>#DIV/0!</v>
      </c>
      <c r="M2425" t="e">
        <f t="shared" si="284"/>
        <v>#DIV/0!</v>
      </c>
    </row>
    <row r="2426" spans="1:13" x14ac:dyDescent="0.25">
      <c r="A2426" s="44" t="s">
        <v>494</v>
      </c>
      <c r="B2426" s="105">
        <v>0.58333333333333337</v>
      </c>
      <c r="C2426" s="44" t="s">
        <v>486</v>
      </c>
      <c r="D2426" s="44" t="s">
        <v>24</v>
      </c>
      <c r="E2426" s="44"/>
      <c r="F2426" s="48">
        <v>20</v>
      </c>
      <c r="G2426" s="44"/>
      <c r="H2426" s="48" t="s">
        <v>503</v>
      </c>
      <c r="I2426" s="108">
        <v>130</v>
      </c>
      <c r="J2426" s="109">
        <f t="shared" si="285"/>
        <v>6500</v>
      </c>
      <c r="K2426" t="e">
        <f t="shared" si="282"/>
        <v>#DIV/0!</v>
      </c>
      <c r="L2426" t="e">
        <f t="shared" si="283"/>
        <v>#DIV/0!</v>
      </c>
      <c r="M2426" t="e">
        <f t="shared" si="284"/>
        <v>#DIV/0!</v>
      </c>
    </row>
    <row r="2427" spans="1:13" x14ac:dyDescent="0.25">
      <c r="A2427" s="44" t="s">
        <v>494</v>
      </c>
      <c r="B2427" s="105">
        <v>0.58333333333333337</v>
      </c>
      <c r="C2427" s="44" t="s">
        <v>486</v>
      </c>
      <c r="D2427" s="44" t="s">
        <v>24</v>
      </c>
      <c r="E2427" s="44"/>
      <c r="F2427" s="48">
        <v>20</v>
      </c>
      <c r="G2427" s="44"/>
      <c r="H2427" s="48" t="s">
        <v>473</v>
      </c>
      <c r="I2427" s="108">
        <v>6</v>
      </c>
      <c r="J2427" s="109">
        <f t="shared" si="285"/>
        <v>300</v>
      </c>
      <c r="K2427" t="e">
        <f t="shared" si="282"/>
        <v>#DIV/0!</v>
      </c>
      <c r="L2427" t="e">
        <f t="shared" si="283"/>
        <v>#DIV/0!</v>
      </c>
      <c r="M2427" t="e">
        <f t="shared" si="284"/>
        <v>#DIV/0!</v>
      </c>
    </row>
    <row r="2428" spans="1:13" x14ac:dyDescent="0.25">
      <c r="A2428" s="44" t="s">
        <v>494</v>
      </c>
      <c r="B2428" s="105">
        <v>0.58333333333333337</v>
      </c>
      <c r="C2428" s="44" t="s">
        <v>486</v>
      </c>
      <c r="D2428" s="44" t="s">
        <v>24</v>
      </c>
      <c r="E2428" s="44"/>
      <c r="F2428" s="48">
        <v>20</v>
      </c>
      <c r="G2428" s="44"/>
      <c r="H2428" s="48" t="s">
        <v>444</v>
      </c>
      <c r="I2428" s="108">
        <v>5</v>
      </c>
      <c r="J2428" s="109">
        <f t="shared" si="285"/>
        <v>250</v>
      </c>
      <c r="K2428" t="e">
        <f t="shared" si="282"/>
        <v>#DIV/0!</v>
      </c>
      <c r="L2428" t="e">
        <f t="shared" si="283"/>
        <v>#DIV/0!</v>
      </c>
      <c r="M2428" t="e">
        <f t="shared" si="284"/>
        <v>#DIV/0!</v>
      </c>
    </row>
    <row r="2429" spans="1:13" x14ac:dyDescent="0.25">
      <c r="A2429" s="44" t="s">
        <v>494</v>
      </c>
      <c r="B2429" s="105">
        <v>0.58333333333333337</v>
      </c>
      <c r="C2429" s="44" t="s">
        <v>486</v>
      </c>
      <c r="D2429" s="44" t="s">
        <v>24</v>
      </c>
      <c r="E2429" s="44"/>
      <c r="F2429" s="48">
        <v>20</v>
      </c>
      <c r="G2429" s="44"/>
      <c r="H2429" s="48" t="s">
        <v>324</v>
      </c>
      <c r="I2429" s="108">
        <v>4</v>
      </c>
      <c r="J2429" s="109">
        <f t="shared" si="285"/>
        <v>200</v>
      </c>
      <c r="K2429" t="e">
        <f t="shared" si="282"/>
        <v>#DIV/0!</v>
      </c>
      <c r="L2429" t="e">
        <f t="shared" si="283"/>
        <v>#DIV/0!</v>
      </c>
      <c r="M2429" t="e">
        <f t="shared" si="284"/>
        <v>#DIV/0!</v>
      </c>
    </row>
    <row r="2430" spans="1:13" x14ac:dyDescent="0.25">
      <c r="A2430" s="44" t="s">
        <v>494</v>
      </c>
      <c r="B2430" s="105">
        <v>0.58333333333333337</v>
      </c>
      <c r="C2430" s="44" t="s">
        <v>486</v>
      </c>
      <c r="D2430" s="44" t="s">
        <v>459</v>
      </c>
      <c r="E2430" s="44"/>
      <c r="F2430" s="48">
        <v>20</v>
      </c>
      <c r="G2430" s="44"/>
      <c r="H2430" s="48" t="s">
        <v>327</v>
      </c>
      <c r="I2430" s="108">
        <v>12</v>
      </c>
      <c r="J2430" s="109">
        <f t="shared" si="285"/>
        <v>600</v>
      </c>
      <c r="K2430" t="e">
        <f t="shared" si="282"/>
        <v>#DIV/0!</v>
      </c>
      <c r="L2430" t="e">
        <f t="shared" si="283"/>
        <v>#DIV/0!</v>
      </c>
      <c r="M2430" t="e">
        <f t="shared" si="284"/>
        <v>#DIV/0!</v>
      </c>
    </row>
    <row r="2431" spans="1:13" x14ac:dyDescent="0.25">
      <c r="A2431" s="44" t="s">
        <v>494</v>
      </c>
      <c r="B2431" s="105">
        <v>0.58333333333333337</v>
      </c>
      <c r="C2431" s="44" t="s">
        <v>486</v>
      </c>
      <c r="D2431" s="44" t="s">
        <v>459</v>
      </c>
      <c r="E2431" s="44"/>
      <c r="F2431" s="48">
        <v>20</v>
      </c>
      <c r="G2431" s="44"/>
      <c r="H2431" s="48" t="s">
        <v>330</v>
      </c>
      <c r="I2431" s="108">
        <v>7</v>
      </c>
      <c r="J2431" s="109">
        <f t="shared" si="285"/>
        <v>350.00000000000006</v>
      </c>
      <c r="K2431" t="e">
        <f t="shared" si="282"/>
        <v>#DIV/0!</v>
      </c>
      <c r="L2431" t="e">
        <f t="shared" si="283"/>
        <v>#DIV/0!</v>
      </c>
      <c r="M2431" t="e">
        <f t="shared" si="284"/>
        <v>#DIV/0!</v>
      </c>
    </row>
    <row r="2432" spans="1:13" x14ac:dyDescent="0.25">
      <c r="A2432" s="44" t="s">
        <v>494</v>
      </c>
      <c r="B2432" s="105">
        <v>0.58333333333333337</v>
      </c>
      <c r="C2432" s="44" t="s">
        <v>486</v>
      </c>
      <c r="D2432" s="44" t="s">
        <v>459</v>
      </c>
      <c r="E2432" s="44"/>
      <c r="F2432" s="48">
        <v>20</v>
      </c>
      <c r="G2432" s="44"/>
      <c r="H2432" s="48" t="s">
        <v>436</v>
      </c>
      <c r="I2432" s="108">
        <v>1</v>
      </c>
      <c r="J2432" s="109">
        <f t="shared" si="285"/>
        <v>50</v>
      </c>
      <c r="K2432" t="e">
        <f t="shared" si="282"/>
        <v>#DIV/0!</v>
      </c>
      <c r="L2432" t="e">
        <f t="shared" si="283"/>
        <v>#DIV/0!</v>
      </c>
      <c r="M2432" t="e">
        <f t="shared" si="284"/>
        <v>#DIV/0!</v>
      </c>
    </row>
    <row r="2433" spans="1:13" x14ac:dyDescent="0.25">
      <c r="A2433" s="44" t="s">
        <v>494</v>
      </c>
      <c r="B2433" s="105">
        <v>0.58333333333333337</v>
      </c>
      <c r="C2433" s="44" t="s">
        <v>486</v>
      </c>
      <c r="D2433" s="44" t="s">
        <v>459</v>
      </c>
      <c r="E2433" s="44"/>
      <c r="F2433" s="48">
        <v>20</v>
      </c>
      <c r="G2433" s="44"/>
      <c r="H2433" s="48" t="s">
        <v>374</v>
      </c>
      <c r="I2433" s="108">
        <v>407</v>
      </c>
      <c r="J2433" s="109">
        <f t="shared" si="285"/>
        <v>20350</v>
      </c>
      <c r="K2433" t="e">
        <f t="shared" si="282"/>
        <v>#DIV/0!</v>
      </c>
      <c r="L2433" t="e">
        <f t="shared" si="283"/>
        <v>#DIV/0!</v>
      </c>
      <c r="M2433" t="e">
        <f t="shared" si="284"/>
        <v>#DIV/0!</v>
      </c>
    </row>
    <row r="2434" spans="1:13" x14ac:dyDescent="0.25">
      <c r="A2434" s="44" t="s">
        <v>494</v>
      </c>
      <c r="B2434" s="105">
        <v>0.58333333333333337</v>
      </c>
      <c r="C2434" s="44" t="s">
        <v>486</v>
      </c>
      <c r="D2434" s="44" t="s">
        <v>459</v>
      </c>
      <c r="E2434" s="44"/>
      <c r="F2434" s="48">
        <v>20</v>
      </c>
      <c r="G2434" s="44"/>
      <c r="H2434" s="48" t="s">
        <v>428</v>
      </c>
      <c r="I2434" s="108">
        <v>121</v>
      </c>
      <c r="J2434" s="109">
        <f t="shared" si="285"/>
        <v>6050.0000000000009</v>
      </c>
      <c r="K2434" t="e">
        <f t="shared" ref="K2434:K2497" si="286">((I2434*1000)/(F2434*(E2434/25)))*1000</f>
        <v>#DIV/0!</v>
      </c>
      <c r="L2434" t="e">
        <f t="shared" ref="L2434:L2497" si="287">(I2434/1)*(1/(E2434/25))*1000</f>
        <v>#DIV/0!</v>
      </c>
      <c r="M2434" t="e">
        <f t="shared" ref="M2434:M2497" si="288">(I2434*1000)/(F2434*(E2434/25))*1000</f>
        <v>#DIV/0!</v>
      </c>
    </row>
    <row r="2435" spans="1:13" x14ac:dyDescent="0.25">
      <c r="A2435" s="44" t="s">
        <v>494</v>
      </c>
      <c r="B2435" s="105">
        <v>0.58333333333333337</v>
      </c>
      <c r="C2435" s="44" t="s">
        <v>486</v>
      </c>
      <c r="D2435" s="44" t="s">
        <v>459</v>
      </c>
      <c r="E2435" s="44"/>
      <c r="F2435" s="48">
        <v>20</v>
      </c>
      <c r="G2435" s="44"/>
      <c r="H2435" s="48" t="s">
        <v>501</v>
      </c>
      <c r="I2435" s="108">
        <v>8</v>
      </c>
      <c r="J2435" s="109">
        <f t="shared" si="285"/>
        <v>400</v>
      </c>
      <c r="K2435" t="e">
        <f t="shared" si="286"/>
        <v>#DIV/0!</v>
      </c>
      <c r="L2435" t="e">
        <f t="shared" si="287"/>
        <v>#DIV/0!</v>
      </c>
      <c r="M2435" t="e">
        <f t="shared" si="288"/>
        <v>#DIV/0!</v>
      </c>
    </row>
    <row r="2436" spans="1:13" x14ac:dyDescent="0.25">
      <c r="A2436" s="44" t="s">
        <v>494</v>
      </c>
      <c r="B2436" s="105">
        <v>0.58333333333333337</v>
      </c>
      <c r="C2436" s="44" t="s">
        <v>486</v>
      </c>
      <c r="D2436" s="44" t="s">
        <v>459</v>
      </c>
      <c r="E2436" s="44"/>
      <c r="F2436" s="48">
        <v>20</v>
      </c>
      <c r="G2436" s="44"/>
      <c r="H2436" s="48" t="s">
        <v>332</v>
      </c>
      <c r="I2436" s="108">
        <v>1</v>
      </c>
      <c r="J2436" s="109">
        <f t="shared" si="285"/>
        <v>50</v>
      </c>
      <c r="K2436" t="e">
        <f t="shared" si="286"/>
        <v>#DIV/0!</v>
      </c>
      <c r="L2436" t="e">
        <f t="shared" si="287"/>
        <v>#DIV/0!</v>
      </c>
      <c r="M2436" t="e">
        <f t="shared" si="288"/>
        <v>#DIV/0!</v>
      </c>
    </row>
    <row r="2437" spans="1:13" x14ac:dyDescent="0.25">
      <c r="A2437" s="44" t="s">
        <v>494</v>
      </c>
      <c r="B2437" s="105">
        <v>0.58333333333333337</v>
      </c>
      <c r="C2437" s="44" t="s">
        <v>486</v>
      </c>
      <c r="D2437" s="44" t="s">
        <v>459</v>
      </c>
      <c r="E2437" s="44"/>
      <c r="F2437" s="48">
        <v>20</v>
      </c>
      <c r="G2437" s="44"/>
      <c r="H2437" s="48" t="s">
        <v>434</v>
      </c>
      <c r="I2437" s="108">
        <v>2</v>
      </c>
      <c r="J2437" s="109">
        <f t="shared" si="285"/>
        <v>100</v>
      </c>
      <c r="K2437" t="e">
        <f t="shared" si="286"/>
        <v>#DIV/0!</v>
      </c>
      <c r="L2437" t="e">
        <f t="shared" si="287"/>
        <v>#DIV/0!</v>
      </c>
      <c r="M2437" t="e">
        <f t="shared" si="288"/>
        <v>#DIV/0!</v>
      </c>
    </row>
    <row r="2438" spans="1:13" x14ac:dyDescent="0.25">
      <c r="A2438" s="44" t="s">
        <v>494</v>
      </c>
      <c r="B2438" s="105">
        <v>0.58333333333333337</v>
      </c>
      <c r="C2438" s="44" t="s">
        <v>486</v>
      </c>
      <c r="D2438" s="44" t="s">
        <v>459</v>
      </c>
      <c r="E2438" s="44"/>
      <c r="F2438" s="48">
        <v>20</v>
      </c>
      <c r="G2438" s="44"/>
      <c r="H2438" s="48" t="s">
        <v>365</v>
      </c>
      <c r="I2438" s="108">
        <v>2</v>
      </c>
      <c r="J2438" s="109">
        <f t="shared" si="285"/>
        <v>100</v>
      </c>
      <c r="K2438" t="e">
        <f t="shared" si="286"/>
        <v>#DIV/0!</v>
      </c>
      <c r="L2438" t="e">
        <f t="shared" si="287"/>
        <v>#DIV/0!</v>
      </c>
      <c r="M2438" t="e">
        <f t="shared" si="288"/>
        <v>#DIV/0!</v>
      </c>
    </row>
    <row r="2439" spans="1:13" x14ac:dyDescent="0.25">
      <c r="A2439" s="44" t="s">
        <v>494</v>
      </c>
      <c r="B2439" s="105">
        <v>0.58333333333333337</v>
      </c>
      <c r="C2439" s="44" t="s">
        <v>486</v>
      </c>
      <c r="D2439" s="44" t="s">
        <v>459</v>
      </c>
      <c r="E2439" s="44"/>
      <c r="F2439" s="48">
        <v>20</v>
      </c>
      <c r="G2439" s="44"/>
      <c r="H2439" s="48" t="s">
        <v>414</v>
      </c>
      <c r="I2439" s="108">
        <v>2</v>
      </c>
      <c r="J2439" s="109">
        <f t="shared" si="285"/>
        <v>100</v>
      </c>
      <c r="K2439" t="e">
        <f t="shared" si="286"/>
        <v>#DIV/0!</v>
      </c>
      <c r="L2439" t="e">
        <f t="shared" si="287"/>
        <v>#DIV/0!</v>
      </c>
      <c r="M2439" t="e">
        <f t="shared" si="288"/>
        <v>#DIV/0!</v>
      </c>
    </row>
    <row r="2440" spans="1:13" x14ac:dyDescent="0.25">
      <c r="A2440" s="44" t="s">
        <v>494</v>
      </c>
      <c r="B2440" s="105">
        <v>0.58333333333333337</v>
      </c>
      <c r="C2440" s="44" t="s">
        <v>486</v>
      </c>
      <c r="D2440" s="44" t="s">
        <v>459</v>
      </c>
      <c r="E2440" s="44"/>
      <c r="F2440" s="48">
        <v>20</v>
      </c>
      <c r="G2440" s="44"/>
      <c r="H2440" s="48" t="s">
        <v>346</v>
      </c>
      <c r="I2440" s="108">
        <v>52</v>
      </c>
      <c r="J2440" s="109">
        <f t="shared" si="285"/>
        <v>2600</v>
      </c>
      <c r="K2440" t="e">
        <f t="shared" si="286"/>
        <v>#DIV/0!</v>
      </c>
      <c r="L2440" t="e">
        <f t="shared" si="287"/>
        <v>#DIV/0!</v>
      </c>
      <c r="M2440" t="e">
        <f t="shared" si="288"/>
        <v>#DIV/0!</v>
      </c>
    </row>
    <row r="2441" spans="1:13" x14ac:dyDescent="0.25">
      <c r="A2441" s="44" t="s">
        <v>494</v>
      </c>
      <c r="B2441" s="105">
        <v>0.58333333333333337</v>
      </c>
      <c r="C2441" s="44" t="s">
        <v>486</v>
      </c>
      <c r="D2441" s="44" t="s">
        <v>459</v>
      </c>
      <c r="E2441" s="44"/>
      <c r="F2441" s="48">
        <v>20</v>
      </c>
      <c r="G2441" s="44"/>
      <c r="H2441" s="48" t="s">
        <v>334</v>
      </c>
      <c r="I2441" s="108">
        <v>1</v>
      </c>
      <c r="J2441" s="109">
        <f t="shared" si="285"/>
        <v>50</v>
      </c>
      <c r="K2441" t="e">
        <f t="shared" si="286"/>
        <v>#DIV/0!</v>
      </c>
      <c r="L2441" t="e">
        <f t="shared" si="287"/>
        <v>#DIV/0!</v>
      </c>
      <c r="M2441" t="e">
        <f t="shared" si="288"/>
        <v>#DIV/0!</v>
      </c>
    </row>
    <row r="2442" spans="1:13" x14ac:dyDescent="0.25">
      <c r="A2442" s="44" t="s">
        <v>494</v>
      </c>
      <c r="B2442" s="105">
        <v>0.64583333333333337</v>
      </c>
      <c r="C2442" s="44" t="s">
        <v>486</v>
      </c>
      <c r="D2442" s="44" t="s">
        <v>24</v>
      </c>
      <c r="E2442" s="44"/>
      <c r="F2442" s="48">
        <v>20</v>
      </c>
      <c r="G2442" s="44"/>
      <c r="H2442" s="48" t="s">
        <v>457</v>
      </c>
      <c r="I2442" s="108">
        <v>479</v>
      </c>
      <c r="J2442" s="109">
        <f t="shared" si="285"/>
        <v>23950.000000000004</v>
      </c>
      <c r="K2442" t="e">
        <f t="shared" si="286"/>
        <v>#DIV/0!</v>
      </c>
      <c r="L2442" t="e">
        <f t="shared" si="287"/>
        <v>#DIV/0!</v>
      </c>
      <c r="M2442" t="e">
        <f t="shared" si="288"/>
        <v>#DIV/0!</v>
      </c>
    </row>
    <row r="2443" spans="1:13" x14ac:dyDescent="0.25">
      <c r="A2443" s="44" t="s">
        <v>494</v>
      </c>
      <c r="B2443" s="105">
        <v>0.64583333333333337</v>
      </c>
      <c r="C2443" s="44" t="s">
        <v>486</v>
      </c>
      <c r="D2443" s="44" t="s">
        <v>459</v>
      </c>
      <c r="E2443" s="44"/>
      <c r="F2443" s="48">
        <v>20</v>
      </c>
      <c r="G2443" s="44"/>
      <c r="H2443" s="48" t="s">
        <v>374</v>
      </c>
      <c r="I2443" s="108">
        <v>65</v>
      </c>
      <c r="J2443" s="109">
        <f t="shared" si="285"/>
        <v>3250</v>
      </c>
      <c r="K2443" t="e">
        <f t="shared" si="286"/>
        <v>#DIV/0!</v>
      </c>
      <c r="L2443" t="e">
        <f t="shared" si="287"/>
        <v>#DIV/0!</v>
      </c>
      <c r="M2443" t="e">
        <f t="shared" si="288"/>
        <v>#DIV/0!</v>
      </c>
    </row>
    <row r="2444" spans="1:13" x14ac:dyDescent="0.25">
      <c r="A2444" s="44" t="s">
        <v>494</v>
      </c>
      <c r="B2444" s="105">
        <v>0.64583333333333337</v>
      </c>
      <c r="C2444" s="44" t="s">
        <v>486</v>
      </c>
      <c r="D2444" s="44" t="s">
        <v>459</v>
      </c>
      <c r="E2444" s="44"/>
      <c r="F2444" s="48">
        <v>20</v>
      </c>
      <c r="G2444" s="44"/>
      <c r="H2444" s="48" t="s">
        <v>414</v>
      </c>
      <c r="I2444" s="108">
        <v>1</v>
      </c>
      <c r="J2444" s="109">
        <f t="shared" si="285"/>
        <v>50</v>
      </c>
      <c r="K2444" t="e">
        <f t="shared" si="286"/>
        <v>#DIV/0!</v>
      </c>
      <c r="L2444" t="e">
        <f t="shared" si="287"/>
        <v>#DIV/0!</v>
      </c>
      <c r="M2444" t="e">
        <f t="shared" si="288"/>
        <v>#DIV/0!</v>
      </c>
    </row>
    <row r="2445" spans="1:13" x14ac:dyDescent="0.25">
      <c r="A2445" s="44" t="s">
        <v>494</v>
      </c>
      <c r="B2445" s="105">
        <v>0.64583333333333337</v>
      </c>
      <c r="C2445" s="44" t="s">
        <v>486</v>
      </c>
      <c r="D2445" s="44" t="s">
        <v>459</v>
      </c>
      <c r="E2445" s="44"/>
      <c r="F2445" s="48">
        <v>20</v>
      </c>
      <c r="G2445" s="44"/>
      <c r="H2445" s="48" t="s">
        <v>365</v>
      </c>
      <c r="I2445" s="108">
        <v>2</v>
      </c>
      <c r="J2445" s="109">
        <f t="shared" si="285"/>
        <v>100</v>
      </c>
      <c r="K2445" t="e">
        <f t="shared" si="286"/>
        <v>#DIV/0!</v>
      </c>
      <c r="L2445" t="e">
        <f t="shared" si="287"/>
        <v>#DIV/0!</v>
      </c>
      <c r="M2445" t="e">
        <f t="shared" si="288"/>
        <v>#DIV/0!</v>
      </c>
    </row>
    <row r="2446" spans="1:13" x14ac:dyDescent="0.25">
      <c r="A2446" s="44" t="s">
        <v>494</v>
      </c>
      <c r="B2446" s="105">
        <v>0.64583333333333337</v>
      </c>
      <c r="C2446" s="44" t="s">
        <v>486</v>
      </c>
      <c r="D2446" s="44" t="s">
        <v>459</v>
      </c>
      <c r="E2446" s="44"/>
      <c r="F2446" s="48">
        <v>20</v>
      </c>
      <c r="G2446" s="44"/>
      <c r="H2446" s="48" t="s">
        <v>434</v>
      </c>
      <c r="I2446" s="108">
        <v>1</v>
      </c>
      <c r="J2446" s="109">
        <f t="shared" si="285"/>
        <v>50</v>
      </c>
      <c r="K2446" t="e">
        <f t="shared" si="286"/>
        <v>#DIV/0!</v>
      </c>
      <c r="L2446" t="e">
        <f t="shared" si="287"/>
        <v>#DIV/0!</v>
      </c>
      <c r="M2446" t="e">
        <f t="shared" si="288"/>
        <v>#DIV/0!</v>
      </c>
    </row>
    <row r="2447" spans="1:13" x14ac:dyDescent="0.25">
      <c r="A2447" s="44" t="s">
        <v>494</v>
      </c>
      <c r="B2447" s="105">
        <v>0.64583333333333337</v>
      </c>
      <c r="C2447" s="44" t="s">
        <v>486</v>
      </c>
      <c r="D2447" s="44" t="s">
        <v>459</v>
      </c>
      <c r="E2447" s="44"/>
      <c r="F2447" s="48">
        <v>20</v>
      </c>
      <c r="G2447" s="44"/>
      <c r="H2447" s="48" t="s">
        <v>428</v>
      </c>
      <c r="I2447" s="108">
        <v>2</v>
      </c>
      <c r="J2447" s="109">
        <f t="shared" si="285"/>
        <v>100</v>
      </c>
      <c r="K2447" t="e">
        <f t="shared" si="286"/>
        <v>#DIV/0!</v>
      </c>
      <c r="L2447" t="e">
        <f t="shared" si="287"/>
        <v>#DIV/0!</v>
      </c>
      <c r="M2447" t="e">
        <f t="shared" si="288"/>
        <v>#DIV/0!</v>
      </c>
    </row>
    <row r="2448" spans="1:13" x14ac:dyDescent="0.25">
      <c r="A2448" s="44" t="s">
        <v>494</v>
      </c>
      <c r="B2448" s="105">
        <v>0.64583333333333337</v>
      </c>
      <c r="C2448" s="44" t="s">
        <v>486</v>
      </c>
      <c r="D2448" s="44" t="s">
        <v>459</v>
      </c>
      <c r="E2448" s="44"/>
      <c r="F2448" s="48">
        <v>20</v>
      </c>
      <c r="G2448" s="44"/>
      <c r="H2448" s="48" t="s">
        <v>501</v>
      </c>
      <c r="I2448" s="108">
        <v>15</v>
      </c>
      <c r="J2448" s="109">
        <f t="shared" si="285"/>
        <v>750</v>
      </c>
      <c r="K2448" t="e">
        <f t="shared" si="286"/>
        <v>#DIV/0!</v>
      </c>
      <c r="L2448" t="e">
        <f t="shared" si="287"/>
        <v>#DIV/0!</v>
      </c>
      <c r="M2448" t="e">
        <f t="shared" si="288"/>
        <v>#DIV/0!</v>
      </c>
    </row>
    <row r="2449" spans="1:13" x14ac:dyDescent="0.25">
      <c r="A2449" s="44" t="s">
        <v>494</v>
      </c>
      <c r="B2449" s="105">
        <v>0.64583333333333337</v>
      </c>
      <c r="C2449" s="44" t="s">
        <v>486</v>
      </c>
      <c r="D2449" s="44" t="s">
        <v>459</v>
      </c>
      <c r="E2449" s="44"/>
      <c r="F2449" s="48">
        <v>20</v>
      </c>
      <c r="G2449" s="44"/>
      <c r="H2449" s="48" t="s">
        <v>327</v>
      </c>
      <c r="I2449" s="108">
        <v>4</v>
      </c>
      <c r="J2449" s="109">
        <f t="shared" si="285"/>
        <v>200</v>
      </c>
      <c r="K2449" t="e">
        <f t="shared" si="286"/>
        <v>#DIV/0!</v>
      </c>
      <c r="L2449" t="e">
        <f t="shared" si="287"/>
        <v>#DIV/0!</v>
      </c>
      <c r="M2449" t="e">
        <f t="shared" si="288"/>
        <v>#DIV/0!</v>
      </c>
    </row>
    <row r="2450" spans="1:13" x14ac:dyDescent="0.25">
      <c r="A2450" s="44" t="s">
        <v>494</v>
      </c>
      <c r="B2450" s="105">
        <v>0.64583333333333337</v>
      </c>
      <c r="C2450" s="44" t="s">
        <v>486</v>
      </c>
      <c r="D2450" s="44" t="s">
        <v>459</v>
      </c>
      <c r="E2450" s="44"/>
      <c r="F2450" s="48">
        <v>20</v>
      </c>
      <c r="G2450" s="44"/>
      <c r="H2450" s="48" t="s">
        <v>330</v>
      </c>
      <c r="I2450" s="108">
        <v>6</v>
      </c>
      <c r="J2450" s="109">
        <f t="shared" si="285"/>
        <v>300</v>
      </c>
      <c r="K2450" t="e">
        <f t="shared" si="286"/>
        <v>#DIV/0!</v>
      </c>
      <c r="L2450" t="e">
        <f t="shared" si="287"/>
        <v>#DIV/0!</v>
      </c>
      <c r="M2450" t="e">
        <f t="shared" si="288"/>
        <v>#DIV/0!</v>
      </c>
    </row>
    <row r="2451" spans="1:13" x14ac:dyDescent="0.25">
      <c r="A2451" s="44" t="s">
        <v>494</v>
      </c>
      <c r="B2451" s="105">
        <v>0.67708333333333337</v>
      </c>
      <c r="C2451" s="44" t="s">
        <v>486</v>
      </c>
      <c r="D2451" s="44" t="s">
        <v>24</v>
      </c>
      <c r="E2451" s="44"/>
      <c r="F2451" s="48">
        <v>20</v>
      </c>
      <c r="G2451" s="44"/>
      <c r="H2451" s="48" t="s">
        <v>457</v>
      </c>
      <c r="I2451" s="108">
        <v>453</v>
      </c>
      <c r="J2451" s="109">
        <f t="shared" si="285"/>
        <v>22650.000000000004</v>
      </c>
      <c r="K2451" t="e">
        <f t="shared" si="286"/>
        <v>#DIV/0!</v>
      </c>
      <c r="L2451" t="e">
        <f t="shared" si="287"/>
        <v>#DIV/0!</v>
      </c>
      <c r="M2451" t="e">
        <f t="shared" si="288"/>
        <v>#DIV/0!</v>
      </c>
    </row>
    <row r="2452" spans="1:13" x14ac:dyDescent="0.25">
      <c r="A2452" s="44" t="s">
        <v>494</v>
      </c>
      <c r="B2452" s="105">
        <v>0.67708333333333337</v>
      </c>
      <c r="C2452" s="44" t="s">
        <v>486</v>
      </c>
      <c r="D2452" s="44" t="s">
        <v>459</v>
      </c>
      <c r="E2452" s="44"/>
      <c r="F2452" s="48">
        <v>20</v>
      </c>
      <c r="G2452" s="44"/>
      <c r="H2452" s="48" t="s">
        <v>374</v>
      </c>
      <c r="I2452" s="108">
        <v>156</v>
      </c>
      <c r="J2452" s="109">
        <f t="shared" si="285"/>
        <v>7800.0000000000009</v>
      </c>
      <c r="K2452" t="e">
        <f t="shared" si="286"/>
        <v>#DIV/0!</v>
      </c>
      <c r="L2452" t="e">
        <f t="shared" si="287"/>
        <v>#DIV/0!</v>
      </c>
      <c r="M2452" t="e">
        <f t="shared" si="288"/>
        <v>#DIV/0!</v>
      </c>
    </row>
    <row r="2453" spans="1:13" x14ac:dyDescent="0.25">
      <c r="A2453" s="44" t="s">
        <v>494</v>
      </c>
      <c r="B2453" s="105">
        <v>0.74305555555555547</v>
      </c>
      <c r="C2453" s="44" t="s">
        <v>284</v>
      </c>
      <c r="D2453" s="44" t="s">
        <v>24</v>
      </c>
      <c r="E2453" s="44"/>
      <c r="F2453" s="48">
        <v>20</v>
      </c>
      <c r="G2453" s="44"/>
      <c r="H2453" s="48" t="s">
        <v>497</v>
      </c>
      <c r="I2453" s="108">
        <v>16</v>
      </c>
      <c r="J2453" s="109">
        <f t="shared" si="285"/>
        <v>800</v>
      </c>
      <c r="K2453" t="e">
        <f t="shared" si="286"/>
        <v>#DIV/0!</v>
      </c>
      <c r="L2453" t="e">
        <f t="shared" si="287"/>
        <v>#DIV/0!</v>
      </c>
      <c r="M2453" t="e">
        <f t="shared" si="288"/>
        <v>#DIV/0!</v>
      </c>
    </row>
    <row r="2454" spans="1:13" x14ac:dyDescent="0.25">
      <c r="A2454" s="44" t="s">
        <v>494</v>
      </c>
      <c r="B2454" s="105">
        <v>0.74305555555555547</v>
      </c>
      <c r="C2454" s="44" t="s">
        <v>284</v>
      </c>
      <c r="D2454" s="44" t="s">
        <v>24</v>
      </c>
      <c r="E2454" s="44"/>
      <c r="F2454" s="48">
        <v>20</v>
      </c>
      <c r="G2454" s="44"/>
      <c r="H2454" s="48" t="s">
        <v>444</v>
      </c>
      <c r="I2454" s="108">
        <v>7</v>
      </c>
      <c r="J2454" s="109">
        <f t="shared" si="285"/>
        <v>350.00000000000006</v>
      </c>
      <c r="K2454" t="e">
        <f t="shared" si="286"/>
        <v>#DIV/0!</v>
      </c>
      <c r="L2454" t="e">
        <f t="shared" si="287"/>
        <v>#DIV/0!</v>
      </c>
      <c r="M2454" t="e">
        <f t="shared" si="288"/>
        <v>#DIV/0!</v>
      </c>
    </row>
    <row r="2455" spans="1:13" x14ac:dyDescent="0.25">
      <c r="A2455" s="44" t="s">
        <v>494</v>
      </c>
      <c r="B2455" s="105">
        <v>0.74305555555555547</v>
      </c>
      <c r="C2455" s="44" t="s">
        <v>284</v>
      </c>
      <c r="D2455" s="44" t="s">
        <v>24</v>
      </c>
      <c r="E2455" s="44"/>
      <c r="F2455" s="48">
        <v>20</v>
      </c>
      <c r="G2455" s="44"/>
      <c r="H2455" s="48" t="s">
        <v>330</v>
      </c>
      <c r="I2455" s="108">
        <v>12</v>
      </c>
      <c r="J2455" s="109">
        <f t="shared" si="285"/>
        <v>600</v>
      </c>
      <c r="K2455" t="e">
        <f t="shared" si="286"/>
        <v>#DIV/0!</v>
      </c>
      <c r="L2455" t="e">
        <f t="shared" si="287"/>
        <v>#DIV/0!</v>
      </c>
      <c r="M2455" t="e">
        <f t="shared" si="288"/>
        <v>#DIV/0!</v>
      </c>
    </row>
    <row r="2456" spans="1:13" x14ac:dyDescent="0.25">
      <c r="A2456" s="44" t="s">
        <v>494</v>
      </c>
      <c r="B2456" s="105">
        <v>0.74305555555555547</v>
      </c>
      <c r="C2456" s="44" t="s">
        <v>284</v>
      </c>
      <c r="D2456" s="44" t="s">
        <v>24</v>
      </c>
      <c r="E2456" s="44"/>
      <c r="F2456" s="48">
        <v>20</v>
      </c>
      <c r="G2456" s="44"/>
      <c r="H2456" s="48" t="s">
        <v>473</v>
      </c>
      <c r="I2456" s="108">
        <v>2</v>
      </c>
      <c r="J2456" s="109">
        <f t="shared" si="285"/>
        <v>100</v>
      </c>
      <c r="K2456" t="e">
        <f t="shared" si="286"/>
        <v>#DIV/0!</v>
      </c>
      <c r="L2456" t="e">
        <f t="shared" si="287"/>
        <v>#DIV/0!</v>
      </c>
      <c r="M2456" t="e">
        <f t="shared" si="288"/>
        <v>#DIV/0!</v>
      </c>
    </row>
    <row r="2457" spans="1:13" x14ac:dyDescent="0.25">
      <c r="A2457" s="44" t="s">
        <v>494</v>
      </c>
      <c r="B2457" s="105">
        <v>0.74305555555555547</v>
      </c>
      <c r="C2457" s="44" t="s">
        <v>284</v>
      </c>
      <c r="D2457" s="44" t="s">
        <v>24</v>
      </c>
      <c r="E2457" s="44"/>
      <c r="F2457" s="48">
        <v>20</v>
      </c>
      <c r="G2457" s="44"/>
      <c r="H2457" s="48" t="s">
        <v>374</v>
      </c>
      <c r="I2457" s="108">
        <v>9</v>
      </c>
      <c r="J2457" s="109">
        <f t="shared" si="285"/>
        <v>450</v>
      </c>
      <c r="K2457" t="e">
        <f t="shared" si="286"/>
        <v>#DIV/0!</v>
      </c>
      <c r="L2457" t="e">
        <f t="shared" si="287"/>
        <v>#DIV/0!</v>
      </c>
      <c r="M2457" t="e">
        <f t="shared" si="288"/>
        <v>#DIV/0!</v>
      </c>
    </row>
    <row r="2458" spans="1:13" x14ac:dyDescent="0.25">
      <c r="A2458" s="44" t="s">
        <v>494</v>
      </c>
      <c r="B2458" s="105">
        <v>0.74305555555555547</v>
      </c>
      <c r="C2458" s="44" t="s">
        <v>284</v>
      </c>
      <c r="D2458" s="44" t="s">
        <v>24</v>
      </c>
      <c r="E2458" s="44"/>
      <c r="F2458" s="48">
        <v>20</v>
      </c>
      <c r="G2458" s="44"/>
      <c r="H2458" s="48" t="s">
        <v>504</v>
      </c>
      <c r="I2458" s="108">
        <v>2</v>
      </c>
      <c r="J2458" s="109">
        <f t="shared" si="285"/>
        <v>100</v>
      </c>
      <c r="K2458" t="e">
        <f t="shared" si="286"/>
        <v>#DIV/0!</v>
      </c>
      <c r="L2458" t="e">
        <f t="shared" si="287"/>
        <v>#DIV/0!</v>
      </c>
      <c r="M2458" t="e">
        <f t="shared" si="288"/>
        <v>#DIV/0!</v>
      </c>
    </row>
    <row r="2459" spans="1:13" x14ac:dyDescent="0.25">
      <c r="A2459" s="44" t="s">
        <v>494</v>
      </c>
      <c r="B2459" s="105">
        <v>0.74305555555555547</v>
      </c>
      <c r="C2459" s="44" t="s">
        <v>284</v>
      </c>
      <c r="D2459" s="44" t="s">
        <v>24</v>
      </c>
      <c r="E2459" s="44"/>
      <c r="F2459" s="48">
        <v>20</v>
      </c>
      <c r="G2459" s="44"/>
      <c r="H2459" s="48" t="s">
        <v>414</v>
      </c>
      <c r="I2459" s="108">
        <v>1</v>
      </c>
      <c r="J2459" s="109">
        <f t="shared" si="285"/>
        <v>50</v>
      </c>
      <c r="K2459" t="e">
        <f t="shared" si="286"/>
        <v>#DIV/0!</v>
      </c>
      <c r="L2459" t="e">
        <f t="shared" si="287"/>
        <v>#DIV/0!</v>
      </c>
      <c r="M2459" t="e">
        <f t="shared" si="288"/>
        <v>#DIV/0!</v>
      </c>
    </row>
    <row r="2460" spans="1:13" x14ac:dyDescent="0.25">
      <c r="A2460" s="44" t="s">
        <v>494</v>
      </c>
      <c r="B2460" s="105">
        <v>0.74305555555555547</v>
      </c>
      <c r="C2460" s="44" t="s">
        <v>284</v>
      </c>
      <c r="D2460" s="44" t="s">
        <v>24</v>
      </c>
      <c r="E2460" s="44"/>
      <c r="F2460" s="48">
        <v>20</v>
      </c>
      <c r="G2460" s="44"/>
      <c r="H2460" s="48" t="s">
        <v>324</v>
      </c>
      <c r="I2460" s="108">
        <v>5</v>
      </c>
      <c r="J2460" s="109">
        <f t="shared" si="285"/>
        <v>250</v>
      </c>
      <c r="K2460" t="e">
        <f t="shared" si="286"/>
        <v>#DIV/0!</v>
      </c>
      <c r="L2460" t="e">
        <f t="shared" si="287"/>
        <v>#DIV/0!</v>
      </c>
      <c r="M2460" t="e">
        <f t="shared" si="288"/>
        <v>#DIV/0!</v>
      </c>
    </row>
    <row r="2461" spans="1:13" x14ac:dyDescent="0.25">
      <c r="A2461" s="44" t="s">
        <v>494</v>
      </c>
      <c r="B2461" s="105">
        <v>0.74305555555555547</v>
      </c>
      <c r="C2461" s="44" t="s">
        <v>284</v>
      </c>
      <c r="D2461" s="44" t="s">
        <v>24</v>
      </c>
      <c r="E2461" s="44"/>
      <c r="F2461" s="48">
        <v>20</v>
      </c>
      <c r="G2461" s="44"/>
      <c r="H2461" s="48" t="s">
        <v>427</v>
      </c>
      <c r="I2461" s="108">
        <v>2</v>
      </c>
      <c r="J2461" s="109">
        <f t="shared" si="285"/>
        <v>100</v>
      </c>
      <c r="K2461" t="e">
        <f t="shared" si="286"/>
        <v>#DIV/0!</v>
      </c>
      <c r="L2461" t="e">
        <f t="shared" si="287"/>
        <v>#DIV/0!</v>
      </c>
      <c r="M2461" t="e">
        <f t="shared" si="288"/>
        <v>#DIV/0!</v>
      </c>
    </row>
    <row r="2462" spans="1:13" x14ac:dyDescent="0.25">
      <c r="A2462" s="44" t="s">
        <v>494</v>
      </c>
      <c r="B2462" s="105">
        <v>0.74305555555555547</v>
      </c>
      <c r="C2462" s="44" t="s">
        <v>284</v>
      </c>
      <c r="D2462" s="44" t="s">
        <v>24</v>
      </c>
      <c r="E2462" s="44"/>
      <c r="F2462" s="48">
        <v>20</v>
      </c>
      <c r="G2462" s="44"/>
      <c r="H2462" s="48" t="s">
        <v>498</v>
      </c>
      <c r="I2462" s="108">
        <v>1</v>
      </c>
      <c r="J2462" s="109">
        <f t="shared" si="285"/>
        <v>50</v>
      </c>
      <c r="K2462" t="e">
        <f t="shared" si="286"/>
        <v>#DIV/0!</v>
      </c>
      <c r="L2462" t="e">
        <f t="shared" si="287"/>
        <v>#DIV/0!</v>
      </c>
      <c r="M2462" t="e">
        <f t="shared" si="288"/>
        <v>#DIV/0!</v>
      </c>
    </row>
    <row r="2463" spans="1:13" x14ac:dyDescent="0.25">
      <c r="A2463" s="44" t="s">
        <v>494</v>
      </c>
      <c r="B2463" s="105">
        <v>0.75</v>
      </c>
      <c r="C2463" s="44" t="s">
        <v>284</v>
      </c>
      <c r="D2463" s="44" t="s">
        <v>459</v>
      </c>
      <c r="E2463" s="44"/>
      <c r="F2463" s="48">
        <v>20</v>
      </c>
      <c r="G2463" s="44"/>
      <c r="H2463" s="48" t="s">
        <v>428</v>
      </c>
      <c r="I2463" s="108">
        <v>16</v>
      </c>
      <c r="J2463" s="109">
        <f t="shared" si="285"/>
        <v>800</v>
      </c>
      <c r="K2463" t="e">
        <f t="shared" si="286"/>
        <v>#DIV/0!</v>
      </c>
      <c r="L2463" t="e">
        <f t="shared" si="287"/>
        <v>#DIV/0!</v>
      </c>
      <c r="M2463" t="e">
        <f t="shared" si="288"/>
        <v>#DIV/0!</v>
      </c>
    </row>
    <row r="2464" spans="1:13" x14ac:dyDescent="0.25">
      <c r="A2464" s="44" t="s">
        <v>494</v>
      </c>
      <c r="B2464" s="105">
        <v>0.75</v>
      </c>
      <c r="C2464" s="44" t="s">
        <v>284</v>
      </c>
      <c r="D2464" s="44" t="s">
        <v>459</v>
      </c>
      <c r="E2464" s="44"/>
      <c r="F2464" s="48">
        <v>20</v>
      </c>
      <c r="G2464" s="44"/>
      <c r="H2464" s="48" t="s">
        <v>374</v>
      </c>
      <c r="I2464" s="108">
        <v>1</v>
      </c>
      <c r="J2464" s="109">
        <f t="shared" ref="J2464:J2492" si="289">(I2464/(F2464/5000))*(1/5000)*1000</f>
        <v>50</v>
      </c>
      <c r="K2464" t="e">
        <f t="shared" si="286"/>
        <v>#DIV/0!</v>
      </c>
      <c r="L2464" t="e">
        <f t="shared" si="287"/>
        <v>#DIV/0!</v>
      </c>
      <c r="M2464" t="e">
        <f t="shared" si="288"/>
        <v>#DIV/0!</v>
      </c>
    </row>
    <row r="2465" spans="1:13" x14ac:dyDescent="0.25">
      <c r="A2465" s="44" t="s">
        <v>494</v>
      </c>
      <c r="B2465" s="105">
        <v>0.75</v>
      </c>
      <c r="C2465" s="44" t="s">
        <v>284</v>
      </c>
      <c r="D2465" s="44" t="s">
        <v>459</v>
      </c>
      <c r="E2465" s="44"/>
      <c r="F2465" s="48">
        <v>20</v>
      </c>
      <c r="G2465" s="44"/>
      <c r="H2465" s="48" t="s">
        <v>330</v>
      </c>
      <c r="I2465" s="108">
        <v>1</v>
      </c>
      <c r="J2465" s="109">
        <f t="shared" si="289"/>
        <v>50</v>
      </c>
      <c r="K2465" t="e">
        <f t="shared" si="286"/>
        <v>#DIV/0!</v>
      </c>
      <c r="L2465" t="e">
        <f t="shared" si="287"/>
        <v>#DIV/0!</v>
      </c>
      <c r="M2465" t="e">
        <f t="shared" si="288"/>
        <v>#DIV/0!</v>
      </c>
    </row>
    <row r="2466" spans="1:13" x14ac:dyDescent="0.25">
      <c r="A2466" s="44" t="s">
        <v>494</v>
      </c>
      <c r="B2466" s="105">
        <v>0.75</v>
      </c>
      <c r="C2466" s="44" t="s">
        <v>284</v>
      </c>
      <c r="D2466" s="44" t="s">
        <v>459</v>
      </c>
      <c r="E2466" s="44"/>
      <c r="F2466" s="48">
        <v>20</v>
      </c>
      <c r="G2466" s="44"/>
      <c r="H2466" s="48" t="s">
        <v>444</v>
      </c>
      <c r="I2466" s="108">
        <v>4</v>
      </c>
      <c r="J2466" s="109">
        <f t="shared" si="289"/>
        <v>200</v>
      </c>
      <c r="K2466" t="e">
        <f t="shared" si="286"/>
        <v>#DIV/0!</v>
      </c>
      <c r="L2466" t="e">
        <f t="shared" si="287"/>
        <v>#DIV/0!</v>
      </c>
      <c r="M2466" t="e">
        <f t="shared" si="288"/>
        <v>#DIV/0!</v>
      </c>
    </row>
    <row r="2467" spans="1:13" x14ac:dyDescent="0.25">
      <c r="A2467" s="44" t="s">
        <v>494</v>
      </c>
      <c r="B2467" s="105">
        <v>0.75</v>
      </c>
      <c r="C2467" s="44" t="s">
        <v>284</v>
      </c>
      <c r="D2467" s="44" t="s">
        <v>459</v>
      </c>
      <c r="E2467" s="44"/>
      <c r="F2467" s="48">
        <v>20</v>
      </c>
      <c r="G2467" s="44"/>
      <c r="H2467" s="48" t="s">
        <v>497</v>
      </c>
      <c r="I2467" s="108">
        <v>2</v>
      </c>
      <c r="J2467" s="109">
        <f t="shared" si="289"/>
        <v>100</v>
      </c>
      <c r="K2467" t="e">
        <f t="shared" si="286"/>
        <v>#DIV/0!</v>
      </c>
      <c r="L2467" t="e">
        <f t="shared" si="287"/>
        <v>#DIV/0!</v>
      </c>
      <c r="M2467" t="e">
        <f t="shared" si="288"/>
        <v>#DIV/0!</v>
      </c>
    </row>
    <row r="2468" spans="1:13" x14ac:dyDescent="0.25">
      <c r="A2468" s="44" t="s">
        <v>494</v>
      </c>
      <c r="B2468" s="105">
        <v>0.75</v>
      </c>
      <c r="C2468" s="44" t="s">
        <v>284</v>
      </c>
      <c r="D2468" s="44" t="s">
        <v>459</v>
      </c>
      <c r="E2468" s="44"/>
      <c r="F2468" s="48">
        <v>20</v>
      </c>
      <c r="G2468" s="44"/>
      <c r="H2468" s="48" t="s">
        <v>332</v>
      </c>
      <c r="I2468" s="108">
        <v>1</v>
      </c>
      <c r="J2468" s="109">
        <f t="shared" si="289"/>
        <v>50</v>
      </c>
      <c r="K2468" t="e">
        <f t="shared" si="286"/>
        <v>#DIV/0!</v>
      </c>
      <c r="L2468" t="e">
        <f t="shared" si="287"/>
        <v>#DIV/0!</v>
      </c>
      <c r="M2468" t="e">
        <f t="shared" si="288"/>
        <v>#DIV/0!</v>
      </c>
    </row>
    <row r="2469" spans="1:13" x14ac:dyDescent="0.25">
      <c r="A2469" s="44" t="s">
        <v>494</v>
      </c>
      <c r="B2469" s="105">
        <v>0.75</v>
      </c>
      <c r="C2469" s="44" t="s">
        <v>284</v>
      </c>
      <c r="D2469" s="44" t="s">
        <v>459</v>
      </c>
      <c r="E2469" s="44"/>
      <c r="F2469" s="48">
        <v>20</v>
      </c>
      <c r="G2469" s="44"/>
      <c r="H2469" s="48" t="s">
        <v>479</v>
      </c>
      <c r="I2469" s="108">
        <v>1</v>
      </c>
      <c r="J2469" s="109">
        <f t="shared" si="289"/>
        <v>50</v>
      </c>
      <c r="K2469" t="e">
        <f t="shared" si="286"/>
        <v>#DIV/0!</v>
      </c>
      <c r="L2469" t="e">
        <f t="shared" si="287"/>
        <v>#DIV/0!</v>
      </c>
      <c r="M2469" t="e">
        <f t="shared" si="288"/>
        <v>#DIV/0!</v>
      </c>
    </row>
    <row r="2470" spans="1:13" x14ac:dyDescent="0.25">
      <c r="A2470" s="44" t="s">
        <v>494</v>
      </c>
      <c r="B2470" s="105">
        <v>0.79166666666666663</v>
      </c>
      <c r="C2470" s="44" t="s">
        <v>284</v>
      </c>
      <c r="D2470" s="44" t="s">
        <v>24</v>
      </c>
      <c r="E2470" s="44"/>
      <c r="F2470" s="48">
        <v>20</v>
      </c>
      <c r="G2470" s="44"/>
      <c r="H2470" s="48" t="s">
        <v>374</v>
      </c>
      <c r="I2470" s="108">
        <v>10</v>
      </c>
      <c r="J2470" s="109">
        <f t="shared" si="289"/>
        <v>500</v>
      </c>
      <c r="K2470" t="e">
        <f t="shared" si="286"/>
        <v>#DIV/0!</v>
      </c>
      <c r="L2470" t="e">
        <f t="shared" si="287"/>
        <v>#DIV/0!</v>
      </c>
      <c r="M2470" t="e">
        <f t="shared" si="288"/>
        <v>#DIV/0!</v>
      </c>
    </row>
    <row r="2471" spans="1:13" x14ac:dyDescent="0.25">
      <c r="A2471" s="44" t="s">
        <v>494</v>
      </c>
      <c r="B2471" s="105">
        <v>0.79166666666666663</v>
      </c>
      <c r="C2471" s="44" t="s">
        <v>284</v>
      </c>
      <c r="D2471" s="44" t="s">
        <v>24</v>
      </c>
      <c r="E2471" s="44"/>
      <c r="F2471" s="48">
        <v>20</v>
      </c>
      <c r="G2471" s="44"/>
      <c r="H2471" s="48" t="s">
        <v>330</v>
      </c>
      <c r="I2471" s="108">
        <v>7</v>
      </c>
      <c r="J2471" s="109">
        <f t="shared" si="289"/>
        <v>350.00000000000006</v>
      </c>
      <c r="K2471" t="e">
        <f t="shared" si="286"/>
        <v>#DIV/0!</v>
      </c>
      <c r="L2471" t="e">
        <f t="shared" si="287"/>
        <v>#DIV/0!</v>
      </c>
      <c r="M2471" t="e">
        <f t="shared" si="288"/>
        <v>#DIV/0!</v>
      </c>
    </row>
    <row r="2472" spans="1:13" x14ac:dyDescent="0.25">
      <c r="A2472" s="44" t="s">
        <v>494</v>
      </c>
      <c r="B2472" s="105">
        <v>0.79166666666666663</v>
      </c>
      <c r="C2472" s="44" t="s">
        <v>284</v>
      </c>
      <c r="D2472" s="44" t="s">
        <v>24</v>
      </c>
      <c r="E2472" s="44"/>
      <c r="F2472" s="48">
        <v>20</v>
      </c>
      <c r="G2472" s="44"/>
      <c r="H2472" s="48" t="s">
        <v>444</v>
      </c>
      <c r="I2472" s="108">
        <v>8</v>
      </c>
      <c r="J2472" s="109">
        <f t="shared" si="289"/>
        <v>400</v>
      </c>
      <c r="K2472" t="e">
        <f t="shared" si="286"/>
        <v>#DIV/0!</v>
      </c>
      <c r="L2472" t="e">
        <f t="shared" si="287"/>
        <v>#DIV/0!</v>
      </c>
      <c r="M2472" t="e">
        <f t="shared" si="288"/>
        <v>#DIV/0!</v>
      </c>
    </row>
    <row r="2473" spans="1:13" x14ac:dyDescent="0.25">
      <c r="A2473" s="44" t="s">
        <v>494</v>
      </c>
      <c r="B2473" s="105">
        <v>0.79166666666666663</v>
      </c>
      <c r="C2473" s="44" t="s">
        <v>284</v>
      </c>
      <c r="D2473" s="44" t="s">
        <v>24</v>
      </c>
      <c r="E2473" s="44"/>
      <c r="F2473" s="48">
        <v>20</v>
      </c>
      <c r="G2473" s="44"/>
      <c r="H2473" s="48" t="s">
        <v>497</v>
      </c>
      <c r="I2473" s="108">
        <v>11</v>
      </c>
      <c r="J2473" s="109">
        <f t="shared" si="289"/>
        <v>550</v>
      </c>
      <c r="K2473" t="e">
        <f t="shared" si="286"/>
        <v>#DIV/0!</v>
      </c>
      <c r="L2473" t="e">
        <f t="shared" si="287"/>
        <v>#DIV/0!</v>
      </c>
      <c r="M2473" t="e">
        <f t="shared" si="288"/>
        <v>#DIV/0!</v>
      </c>
    </row>
    <row r="2474" spans="1:13" x14ac:dyDescent="0.25">
      <c r="A2474" s="44" t="s">
        <v>494</v>
      </c>
      <c r="B2474" s="105">
        <v>0.79166666666666663</v>
      </c>
      <c r="C2474" s="44" t="s">
        <v>284</v>
      </c>
      <c r="D2474" s="44" t="s">
        <v>24</v>
      </c>
      <c r="E2474" s="44"/>
      <c r="F2474" s="48">
        <v>20</v>
      </c>
      <c r="G2474" s="44"/>
      <c r="H2474" s="48" t="s">
        <v>324</v>
      </c>
      <c r="I2474" s="108">
        <v>5</v>
      </c>
      <c r="J2474" s="109">
        <f t="shared" si="289"/>
        <v>250</v>
      </c>
      <c r="K2474" t="e">
        <f t="shared" si="286"/>
        <v>#DIV/0!</v>
      </c>
      <c r="L2474" t="e">
        <f t="shared" si="287"/>
        <v>#DIV/0!</v>
      </c>
      <c r="M2474" t="e">
        <f t="shared" si="288"/>
        <v>#DIV/0!</v>
      </c>
    </row>
    <row r="2475" spans="1:13" x14ac:dyDescent="0.25">
      <c r="A2475" s="44" t="s">
        <v>494</v>
      </c>
      <c r="B2475" s="105">
        <v>0.79166666666666663</v>
      </c>
      <c r="C2475" s="44" t="s">
        <v>284</v>
      </c>
      <c r="D2475" s="44" t="s">
        <v>24</v>
      </c>
      <c r="E2475" s="44"/>
      <c r="F2475" s="48">
        <v>20</v>
      </c>
      <c r="G2475" s="44"/>
      <c r="H2475" s="48" t="s">
        <v>428</v>
      </c>
      <c r="I2475" s="108">
        <v>146</v>
      </c>
      <c r="J2475" s="109">
        <f t="shared" si="289"/>
        <v>7300.0000000000009</v>
      </c>
      <c r="K2475" t="e">
        <f t="shared" si="286"/>
        <v>#DIV/0!</v>
      </c>
      <c r="L2475" t="e">
        <f t="shared" si="287"/>
        <v>#DIV/0!</v>
      </c>
      <c r="M2475" t="e">
        <f t="shared" si="288"/>
        <v>#DIV/0!</v>
      </c>
    </row>
    <row r="2476" spans="1:13" x14ac:dyDescent="0.25">
      <c r="A2476" s="44" t="s">
        <v>494</v>
      </c>
      <c r="B2476" s="105">
        <v>0.79166666666666663</v>
      </c>
      <c r="C2476" s="44" t="s">
        <v>284</v>
      </c>
      <c r="D2476" s="44" t="s">
        <v>24</v>
      </c>
      <c r="E2476" s="44"/>
      <c r="F2476" s="48">
        <v>20</v>
      </c>
      <c r="G2476" s="44"/>
      <c r="H2476" s="48" t="s">
        <v>436</v>
      </c>
      <c r="I2476" s="108">
        <v>1</v>
      </c>
      <c r="J2476" s="109">
        <f t="shared" si="289"/>
        <v>50</v>
      </c>
      <c r="K2476" t="e">
        <f t="shared" si="286"/>
        <v>#DIV/0!</v>
      </c>
      <c r="L2476" t="e">
        <f t="shared" si="287"/>
        <v>#DIV/0!</v>
      </c>
      <c r="M2476" t="e">
        <f t="shared" si="288"/>
        <v>#DIV/0!</v>
      </c>
    </row>
    <row r="2477" spans="1:13" x14ac:dyDescent="0.25">
      <c r="A2477" s="44" t="s">
        <v>494</v>
      </c>
      <c r="B2477" s="105">
        <v>0.79166666666666663</v>
      </c>
      <c r="C2477" s="44" t="s">
        <v>284</v>
      </c>
      <c r="D2477" s="44" t="s">
        <v>24</v>
      </c>
      <c r="E2477" s="44"/>
      <c r="F2477" s="48">
        <v>20</v>
      </c>
      <c r="G2477" s="44"/>
      <c r="H2477" s="48" t="s">
        <v>414</v>
      </c>
      <c r="I2477" s="108">
        <v>3</v>
      </c>
      <c r="J2477" s="109">
        <f t="shared" si="289"/>
        <v>150</v>
      </c>
      <c r="K2477" t="e">
        <f t="shared" si="286"/>
        <v>#DIV/0!</v>
      </c>
      <c r="L2477" t="e">
        <f t="shared" si="287"/>
        <v>#DIV/0!</v>
      </c>
      <c r="M2477" t="e">
        <f t="shared" si="288"/>
        <v>#DIV/0!</v>
      </c>
    </row>
    <row r="2478" spans="1:13" x14ac:dyDescent="0.25">
      <c r="A2478" s="44" t="s">
        <v>494</v>
      </c>
      <c r="B2478" s="105">
        <v>0.79166666666666663</v>
      </c>
      <c r="C2478" s="44" t="s">
        <v>284</v>
      </c>
      <c r="D2478" s="44" t="s">
        <v>24</v>
      </c>
      <c r="E2478" s="44"/>
      <c r="F2478" s="48">
        <v>20</v>
      </c>
      <c r="G2478" s="44"/>
      <c r="H2478" s="48" t="s">
        <v>498</v>
      </c>
      <c r="I2478" s="108">
        <v>3</v>
      </c>
      <c r="J2478" s="109">
        <f t="shared" si="289"/>
        <v>150</v>
      </c>
      <c r="K2478" t="e">
        <f t="shared" si="286"/>
        <v>#DIV/0!</v>
      </c>
      <c r="L2478" t="e">
        <f t="shared" si="287"/>
        <v>#DIV/0!</v>
      </c>
      <c r="M2478" t="e">
        <f t="shared" si="288"/>
        <v>#DIV/0!</v>
      </c>
    </row>
    <row r="2479" spans="1:13" x14ac:dyDescent="0.25">
      <c r="A2479" s="44" t="s">
        <v>494</v>
      </c>
      <c r="B2479" s="105">
        <v>0.79166666666666663</v>
      </c>
      <c r="C2479" s="44" t="s">
        <v>284</v>
      </c>
      <c r="D2479" s="44" t="s">
        <v>24</v>
      </c>
      <c r="E2479" s="44"/>
      <c r="F2479" s="48">
        <v>20</v>
      </c>
      <c r="G2479" s="44"/>
      <c r="H2479" s="48" t="s">
        <v>427</v>
      </c>
      <c r="I2479" s="108">
        <v>1</v>
      </c>
      <c r="J2479" s="109">
        <f t="shared" si="289"/>
        <v>50</v>
      </c>
      <c r="K2479" t="e">
        <f t="shared" si="286"/>
        <v>#DIV/0!</v>
      </c>
      <c r="L2479" t="e">
        <f t="shared" si="287"/>
        <v>#DIV/0!</v>
      </c>
      <c r="M2479" t="e">
        <f t="shared" si="288"/>
        <v>#DIV/0!</v>
      </c>
    </row>
    <row r="2480" spans="1:13" x14ac:dyDescent="0.25">
      <c r="A2480" s="44" t="s">
        <v>494</v>
      </c>
      <c r="B2480" s="105">
        <v>0.79166666666666663</v>
      </c>
      <c r="C2480" s="44" t="s">
        <v>284</v>
      </c>
      <c r="D2480" s="44" t="s">
        <v>24</v>
      </c>
      <c r="E2480" s="44"/>
      <c r="F2480" s="48">
        <v>20</v>
      </c>
      <c r="G2480" s="44"/>
      <c r="H2480" s="48" t="s">
        <v>505</v>
      </c>
      <c r="I2480" s="108">
        <v>1</v>
      </c>
      <c r="J2480" s="109">
        <f t="shared" si="289"/>
        <v>50</v>
      </c>
      <c r="K2480" t="e">
        <f t="shared" si="286"/>
        <v>#DIV/0!</v>
      </c>
      <c r="L2480" t="e">
        <f t="shared" si="287"/>
        <v>#DIV/0!</v>
      </c>
      <c r="M2480" t="e">
        <f t="shared" si="288"/>
        <v>#DIV/0!</v>
      </c>
    </row>
    <row r="2481" spans="1:13" x14ac:dyDescent="0.25">
      <c r="A2481" s="44" t="s">
        <v>494</v>
      </c>
      <c r="B2481" s="105">
        <v>0.79166666666666663</v>
      </c>
      <c r="C2481" s="44" t="s">
        <v>284</v>
      </c>
      <c r="D2481" s="44" t="s">
        <v>24</v>
      </c>
      <c r="E2481" s="44"/>
      <c r="F2481" s="48">
        <v>20</v>
      </c>
      <c r="G2481" s="44"/>
      <c r="H2481" s="48" t="s">
        <v>479</v>
      </c>
      <c r="I2481" s="108">
        <v>2</v>
      </c>
      <c r="J2481" s="109">
        <f t="shared" si="289"/>
        <v>100</v>
      </c>
      <c r="K2481" t="e">
        <f t="shared" si="286"/>
        <v>#DIV/0!</v>
      </c>
      <c r="L2481" t="e">
        <f t="shared" si="287"/>
        <v>#DIV/0!</v>
      </c>
      <c r="M2481" t="e">
        <f t="shared" si="288"/>
        <v>#DIV/0!</v>
      </c>
    </row>
    <row r="2482" spans="1:13" x14ac:dyDescent="0.25">
      <c r="A2482" s="44" t="s">
        <v>494</v>
      </c>
      <c r="B2482" s="105">
        <v>0.79166666666666663</v>
      </c>
      <c r="C2482" s="44" t="s">
        <v>284</v>
      </c>
      <c r="D2482" s="44" t="s">
        <v>24</v>
      </c>
      <c r="E2482" s="44"/>
      <c r="F2482" s="48">
        <v>20</v>
      </c>
      <c r="G2482" s="44"/>
      <c r="H2482" s="48" t="s">
        <v>365</v>
      </c>
      <c r="I2482" s="108">
        <v>1</v>
      </c>
      <c r="J2482" s="109">
        <f t="shared" si="289"/>
        <v>50</v>
      </c>
      <c r="K2482" t="e">
        <f t="shared" si="286"/>
        <v>#DIV/0!</v>
      </c>
      <c r="L2482" t="e">
        <f t="shared" si="287"/>
        <v>#DIV/0!</v>
      </c>
      <c r="M2482" t="e">
        <f t="shared" si="288"/>
        <v>#DIV/0!</v>
      </c>
    </row>
    <row r="2483" spans="1:13" x14ac:dyDescent="0.25">
      <c r="A2483" s="44" t="s">
        <v>494</v>
      </c>
      <c r="B2483" s="105">
        <v>0.79166666666666663</v>
      </c>
      <c r="C2483" s="44" t="s">
        <v>284</v>
      </c>
      <c r="D2483" s="44" t="s">
        <v>24</v>
      </c>
      <c r="E2483" s="44"/>
      <c r="F2483" s="48">
        <v>20</v>
      </c>
      <c r="G2483" s="44"/>
      <c r="H2483" s="48" t="s">
        <v>478</v>
      </c>
      <c r="I2483" s="108">
        <v>1</v>
      </c>
      <c r="J2483" s="109">
        <f t="shared" si="289"/>
        <v>50</v>
      </c>
      <c r="K2483" t="e">
        <f t="shared" si="286"/>
        <v>#DIV/0!</v>
      </c>
      <c r="L2483" t="e">
        <f t="shared" si="287"/>
        <v>#DIV/0!</v>
      </c>
      <c r="M2483" t="e">
        <f t="shared" si="288"/>
        <v>#DIV/0!</v>
      </c>
    </row>
    <row r="2484" spans="1:13" x14ac:dyDescent="0.25">
      <c r="A2484" s="44" t="s">
        <v>494</v>
      </c>
      <c r="B2484" s="105">
        <v>0.79861111111111116</v>
      </c>
      <c r="C2484" s="44" t="s">
        <v>284</v>
      </c>
      <c r="D2484" s="44" t="s">
        <v>459</v>
      </c>
      <c r="E2484" s="44"/>
      <c r="F2484" s="48">
        <v>20</v>
      </c>
      <c r="G2484" s="44"/>
      <c r="H2484" s="48" t="s">
        <v>457</v>
      </c>
      <c r="I2484" s="108">
        <v>15</v>
      </c>
      <c r="J2484" s="109">
        <f t="shared" si="289"/>
        <v>750</v>
      </c>
      <c r="K2484" t="e">
        <f t="shared" si="286"/>
        <v>#DIV/0!</v>
      </c>
      <c r="L2484" t="e">
        <f t="shared" si="287"/>
        <v>#DIV/0!</v>
      </c>
      <c r="M2484" t="e">
        <f t="shared" si="288"/>
        <v>#DIV/0!</v>
      </c>
    </row>
    <row r="2485" spans="1:13" x14ac:dyDescent="0.25">
      <c r="A2485" s="44" t="s">
        <v>494</v>
      </c>
      <c r="B2485" s="105">
        <v>0.875</v>
      </c>
      <c r="C2485" s="44" t="s">
        <v>284</v>
      </c>
      <c r="D2485" s="44" t="s">
        <v>24</v>
      </c>
      <c r="E2485" s="44"/>
      <c r="F2485" s="48">
        <v>20</v>
      </c>
      <c r="G2485" s="44"/>
      <c r="H2485" s="48" t="s">
        <v>457</v>
      </c>
      <c r="I2485" s="108">
        <v>35</v>
      </c>
      <c r="J2485" s="109">
        <f t="shared" si="289"/>
        <v>1750</v>
      </c>
      <c r="K2485" t="e">
        <f t="shared" si="286"/>
        <v>#DIV/0!</v>
      </c>
      <c r="L2485" t="e">
        <f t="shared" si="287"/>
        <v>#DIV/0!</v>
      </c>
      <c r="M2485" t="e">
        <f t="shared" si="288"/>
        <v>#DIV/0!</v>
      </c>
    </row>
    <row r="2486" spans="1:13" x14ac:dyDescent="0.25">
      <c r="A2486" s="44" t="s">
        <v>494</v>
      </c>
      <c r="B2486" s="105">
        <v>0.875</v>
      </c>
      <c r="C2486" s="44" t="s">
        <v>284</v>
      </c>
      <c r="D2486" s="44" t="s">
        <v>459</v>
      </c>
      <c r="E2486" s="44"/>
      <c r="F2486" s="48">
        <v>20</v>
      </c>
      <c r="G2486" s="44"/>
      <c r="H2486" s="48" t="s">
        <v>457</v>
      </c>
      <c r="I2486" s="108">
        <v>24</v>
      </c>
      <c r="J2486" s="109">
        <f t="shared" si="289"/>
        <v>1200</v>
      </c>
      <c r="K2486" t="e">
        <f t="shared" si="286"/>
        <v>#DIV/0!</v>
      </c>
      <c r="L2486" t="e">
        <f t="shared" si="287"/>
        <v>#DIV/0!</v>
      </c>
      <c r="M2486" t="e">
        <f t="shared" si="288"/>
        <v>#DIV/0!</v>
      </c>
    </row>
    <row r="2487" spans="1:13" x14ac:dyDescent="0.25">
      <c r="A2487" s="44" t="s">
        <v>528</v>
      </c>
      <c r="B2487" s="105">
        <v>0.3125</v>
      </c>
      <c r="C2487" s="44" t="s">
        <v>486</v>
      </c>
      <c r="D2487" s="44" t="s">
        <v>24</v>
      </c>
      <c r="E2487" s="44"/>
      <c r="F2487" s="44"/>
      <c r="G2487" s="44"/>
      <c r="H2487" s="44"/>
      <c r="I2487" s="44"/>
      <c r="J2487" s="109" t="e">
        <f t="shared" si="289"/>
        <v>#DIV/0!</v>
      </c>
      <c r="K2487" t="e">
        <f t="shared" si="286"/>
        <v>#DIV/0!</v>
      </c>
      <c r="L2487" t="e">
        <f t="shared" si="287"/>
        <v>#DIV/0!</v>
      </c>
      <c r="M2487" t="e">
        <f t="shared" si="288"/>
        <v>#DIV/0!</v>
      </c>
    </row>
    <row r="2488" spans="1:13" x14ac:dyDescent="0.25">
      <c r="A2488" s="44" t="s">
        <v>528</v>
      </c>
      <c r="B2488" s="105">
        <v>0.5</v>
      </c>
      <c r="C2488" s="44" t="s">
        <v>486</v>
      </c>
      <c r="D2488" s="44" t="s">
        <v>24</v>
      </c>
      <c r="E2488" s="44"/>
      <c r="F2488" s="48">
        <v>20</v>
      </c>
      <c r="G2488" s="44"/>
      <c r="H2488" s="48" t="s">
        <v>457</v>
      </c>
      <c r="I2488" s="108">
        <v>1448</v>
      </c>
      <c r="J2488" s="109">
        <f t="shared" si="289"/>
        <v>72400</v>
      </c>
      <c r="K2488" t="e">
        <f t="shared" si="286"/>
        <v>#DIV/0!</v>
      </c>
      <c r="L2488" t="e">
        <f t="shared" si="287"/>
        <v>#DIV/0!</v>
      </c>
      <c r="M2488" t="e">
        <f t="shared" si="288"/>
        <v>#DIV/0!</v>
      </c>
    </row>
    <row r="2489" spans="1:13" x14ac:dyDescent="0.25">
      <c r="A2489" s="44" t="s">
        <v>528</v>
      </c>
      <c r="B2489" s="105">
        <v>0.9375</v>
      </c>
      <c r="C2489" s="44" t="s">
        <v>284</v>
      </c>
      <c r="D2489" s="44" t="s">
        <v>24</v>
      </c>
      <c r="E2489" s="44"/>
      <c r="F2489" s="48">
        <v>20</v>
      </c>
      <c r="G2489" s="44"/>
      <c r="H2489" s="48" t="s">
        <v>457</v>
      </c>
      <c r="I2489" s="108">
        <v>6012</v>
      </c>
      <c r="J2489" s="109">
        <f t="shared" si="289"/>
        <v>300600</v>
      </c>
      <c r="K2489" t="e">
        <f t="shared" si="286"/>
        <v>#DIV/0!</v>
      </c>
      <c r="L2489" t="e">
        <f t="shared" si="287"/>
        <v>#DIV/0!</v>
      </c>
      <c r="M2489" t="e">
        <f t="shared" si="288"/>
        <v>#DIV/0!</v>
      </c>
    </row>
    <row r="2490" spans="1:13" x14ac:dyDescent="0.25">
      <c r="A2490" s="44" t="s">
        <v>528</v>
      </c>
      <c r="B2490" s="105">
        <v>0.9375</v>
      </c>
      <c r="C2490" s="44" t="s">
        <v>284</v>
      </c>
      <c r="D2490" s="44" t="s">
        <v>459</v>
      </c>
      <c r="E2490" s="44"/>
      <c r="F2490" s="48">
        <v>20</v>
      </c>
      <c r="G2490" s="44"/>
      <c r="H2490" s="48" t="s">
        <v>457</v>
      </c>
      <c r="I2490" s="108">
        <v>2464</v>
      </c>
      <c r="J2490" s="109">
        <f t="shared" si="289"/>
        <v>123200</v>
      </c>
      <c r="K2490" t="e">
        <f t="shared" si="286"/>
        <v>#DIV/0!</v>
      </c>
      <c r="L2490" t="e">
        <f t="shared" si="287"/>
        <v>#DIV/0!</v>
      </c>
      <c r="M2490" t="e">
        <f t="shared" si="288"/>
        <v>#DIV/0!</v>
      </c>
    </row>
    <row r="2491" spans="1:13" x14ac:dyDescent="0.25">
      <c r="A2491" s="44" t="s">
        <v>528</v>
      </c>
      <c r="B2491" s="105">
        <v>0.47916666666666669</v>
      </c>
      <c r="C2491" s="44" t="s">
        <v>284</v>
      </c>
      <c r="D2491" s="44" t="s">
        <v>24</v>
      </c>
      <c r="E2491" s="44"/>
      <c r="F2491" s="48">
        <v>20</v>
      </c>
      <c r="G2491" s="44"/>
      <c r="H2491" s="48" t="s">
        <v>457</v>
      </c>
      <c r="I2491" s="108">
        <v>1788</v>
      </c>
      <c r="J2491" s="109">
        <f t="shared" si="289"/>
        <v>89400</v>
      </c>
      <c r="K2491" t="e">
        <f t="shared" si="286"/>
        <v>#DIV/0!</v>
      </c>
      <c r="L2491" t="e">
        <f t="shared" si="287"/>
        <v>#DIV/0!</v>
      </c>
      <c r="M2491" t="e">
        <f t="shared" si="288"/>
        <v>#DIV/0!</v>
      </c>
    </row>
    <row r="2492" spans="1:13" x14ac:dyDescent="0.25">
      <c r="A2492" s="44" t="s">
        <v>528</v>
      </c>
      <c r="B2492" s="105">
        <v>0.47916666666666669</v>
      </c>
      <c r="C2492" s="44" t="s">
        <v>284</v>
      </c>
      <c r="D2492" s="44" t="s">
        <v>459</v>
      </c>
      <c r="E2492" s="44"/>
      <c r="F2492" s="48">
        <v>20</v>
      </c>
      <c r="G2492" s="44"/>
      <c r="H2492" s="48" t="s">
        <v>457</v>
      </c>
      <c r="I2492" s="108">
        <v>1184</v>
      </c>
      <c r="J2492" s="109">
        <f t="shared" si="289"/>
        <v>59200</v>
      </c>
      <c r="K2492" t="e">
        <f t="shared" si="286"/>
        <v>#DIV/0!</v>
      </c>
      <c r="L2492" t="e">
        <f t="shared" si="287"/>
        <v>#DIV/0!</v>
      </c>
      <c r="M2492" t="e">
        <f t="shared" si="288"/>
        <v>#DIV/0!</v>
      </c>
    </row>
    <row r="2493" spans="1:13" x14ac:dyDescent="0.25">
      <c r="A2493" s="44" t="s">
        <v>122</v>
      </c>
      <c r="B2493" s="105">
        <v>0.33333333333333331</v>
      </c>
      <c r="C2493" s="44" t="s">
        <v>23</v>
      </c>
      <c r="D2493" s="44" t="s">
        <v>24</v>
      </c>
      <c r="E2493" s="44">
        <v>5000</v>
      </c>
      <c r="F2493" s="44">
        <v>1</v>
      </c>
      <c r="G2493" s="44">
        <f>F2493/1000</f>
        <v>1E-3</v>
      </c>
      <c r="H2493" s="44" t="s">
        <v>26</v>
      </c>
      <c r="I2493" s="44">
        <v>1</v>
      </c>
      <c r="J2493" s="106">
        <f t="shared" ref="J2493:J2501" si="290">(I2493/G2493)*(1/5000)*1000</f>
        <v>200</v>
      </c>
      <c r="K2493">
        <f t="shared" si="286"/>
        <v>5000</v>
      </c>
      <c r="L2493">
        <f t="shared" si="287"/>
        <v>5</v>
      </c>
      <c r="M2493">
        <f t="shared" si="288"/>
        <v>5000</v>
      </c>
    </row>
    <row r="2494" spans="1:13" x14ac:dyDescent="0.25">
      <c r="A2494" s="44" t="s">
        <v>122</v>
      </c>
      <c r="B2494" s="105">
        <v>0.33333333333333331</v>
      </c>
      <c r="C2494" s="44" t="s">
        <v>23</v>
      </c>
      <c r="D2494" s="44" t="s">
        <v>24</v>
      </c>
      <c r="E2494" s="44">
        <v>5000</v>
      </c>
      <c r="F2494" s="44">
        <v>1</v>
      </c>
      <c r="G2494" s="44">
        <f>F2494/1000</f>
        <v>1E-3</v>
      </c>
      <c r="H2494" s="44" t="s">
        <v>27</v>
      </c>
      <c r="I2494" s="44">
        <v>1</v>
      </c>
      <c r="J2494" s="106">
        <f t="shared" si="290"/>
        <v>200</v>
      </c>
      <c r="K2494">
        <f t="shared" si="286"/>
        <v>5000</v>
      </c>
      <c r="L2494">
        <f t="shared" si="287"/>
        <v>5</v>
      </c>
      <c r="M2494">
        <f t="shared" si="288"/>
        <v>5000</v>
      </c>
    </row>
    <row r="2495" spans="1:13" x14ac:dyDescent="0.25">
      <c r="A2495" s="65" t="s">
        <v>727</v>
      </c>
      <c r="B2495" s="74">
        <v>0.33333333333333298</v>
      </c>
      <c r="C2495" s="65" t="s">
        <v>23</v>
      </c>
      <c r="D2495" s="65" t="s">
        <v>455</v>
      </c>
      <c r="E2495" s="65">
        <v>5000</v>
      </c>
      <c r="F2495" s="65">
        <v>1</v>
      </c>
      <c r="G2495" s="65">
        <f>F2495/1000</f>
        <v>1E-3</v>
      </c>
      <c r="H2495" s="65" t="s">
        <v>26</v>
      </c>
      <c r="I2495" s="65">
        <v>1</v>
      </c>
      <c r="J2495" s="107">
        <f t="shared" si="290"/>
        <v>200</v>
      </c>
      <c r="K2495">
        <f t="shared" si="286"/>
        <v>5000</v>
      </c>
      <c r="L2495">
        <f t="shared" si="287"/>
        <v>5</v>
      </c>
      <c r="M2495">
        <f t="shared" si="288"/>
        <v>5000</v>
      </c>
    </row>
    <row r="2496" spans="1:13" x14ac:dyDescent="0.25">
      <c r="A2496" s="65" t="s">
        <v>727</v>
      </c>
      <c r="B2496" s="74">
        <v>0.33333333333333298</v>
      </c>
      <c r="C2496" s="65" t="s">
        <v>23</v>
      </c>
      <c r="D2496" s="65" t="s">
        <v>455</v>
      </c>
      <c r="E2496" s="65">
        <v>5000</v>
      </c>
      <c r="F2496" s="65">
        <v>1</v>
      </c>
      <c r="G2496" s="65">
        <v>1E-3</v>
      </c>
      <c r="H2496" s="65" t="s">
        <v>334</v>
      </c>
      <c r="I2496" s="65">
        <v>1</v>
      </c>
      <c r="J2496" s="107">
        <f t="shared" si="290"/>
        <v>200</v>
      </c>
      <c r="K2496">
        <f t="shared" si="286"/>
        <v>5000</v>
      </c>
      <c r="L2496">
        <f t="shared" si="287"/>
        <v>5</v>
      </c>
      <c r="M2496">
        <f t="shared" si="288"/>
        <v>5000</v>
      </c>
    </row>
    <row r="2497" spans="1:13" x14ac:dyDescent="0.25">
      <c r="A2497" s="65" t="s">
        <v>727</v>
      </c>
      <c r="B2497" s="74">
        <v>0.33333333333333298</v>
      </c>
      <c r="C2497" s="65" t="s">
        <v>23</v>
      </c>
      <c r="D2497" s="65" t="s">
        <v>455</v>
      </c>
      <c r="E2497" s="65">
        <v>5000</v>
      </c>
      <c r="F2497" s="65">
        <v>1</v>
      </c>
      <c r="G2497" s="65">
        <f>F2497/1000</f>
        <v>1E-3</v>
      </c>
      <c r="H2497" s="65" t="s">
        <v>162</v>
      </c>
      <c r="I2497" s="65">
        <v>1</v>
      </c>
      <c r="J2497" s="107">
        <f t="shared" si="290"/>
        <v>200</v>
      </c>
      <c r="K2497">
        <f t="shared" si="286"/>
        <v>5000</v>
      </c>
      <c r="L2497">
        <f t="shared" si="287"/>
        <v>5</v>
      </c>
      <c r="M2497">
        <f t="shared" si="288"/>
        <v>5000</v>
      </c>
    </row>
    <row r="2498" spans="1:13" x14ac:dyDescent="0.25">
      <c r="A2498" s="65" t="s">
        <v>727</v>
      </c>
      <c r="B2498" s="74">
        <v>0.33333333333333298</v>
      </c>
      <c r="C2498" s="65" t="s">
        <v>23</v>
      </c>
      <c r="D2498" s="65" t="s">
        <v>455</v>
      </c>
      <c r="E2498" s="65">
        <v>5000</v>
      </c>
      <c r="F2498" s="65">
        <v>1</v>
      </c>
      <c r="G2498" s="65">
        <f>F2498/1000</f>
        <v>1E-3</v>
      </c>
      <c r="H2498" s="65" t="s">
        <v>30</v>
      </c>
      <c r="I2498" s="65">
        <v>1</v>
      </c>
      <c r="J2498" s="107">
        <f t="shared" si="290"/>
        <v>200</v>
      </c>
      <c r="K2498">
        <f t="shared" ref="K2498:K2561" si="291">((I2498*1000)/(F2498*(E2498/25)))*1000</f>
        <v>5000</v>
      </c>
      <c r="L2498">
        <f t="shared" ref="L2498:L2561" si="292">(I2498/1)*(1/(E2498/25))*1000</f>
        <v>5</v>
      </c>
      <c r="M2498">
        <f t="shared" ref="M2498:M2561" si="293">(I2498*1000)/(F2498*(E2498/25))*1000</f>
        <v>5000</v>
      </c>
    </row>
    <row r="2499" spans="1:13" x14ac:dyDescent="0.25">
      <c r="A2499" s="65" t="s">
        <v>727</v>
      </c>
      <c r="B2499" s="74">
        <v>0.33333333333333298</v>
      </c>
      <c r="C2499" s="65" t="s">
        <v>23</v>
      </c>
      <c r="D2499" s="65" t="s">
        <v>455</v>
      </c>
      <c r="E2499" s="65">
        <v>5000</v>
      </c>
      <c r="F2499" s="65">
        <v>1</v>
      </c>
      <c r="G2499" s="65">
        <f>F2499/1000</f>
        <v>1E-3</v>
      </c>
      <c r="H2499" s="65" t="s">
        <v>728</v>
      </c>
      <c r="I2499" s="65">
        <v>5</v>
      </c>
      <c r="J2499" s="107">
        <f t="shared" si="290"/>
        <v>1000</v>
      </c>
      <c r="K2499">
        <f t="shared" si="291"/>
        <v>25000</v>
      </c>
      <c r="L2499">
        <f t="shared" si="292"/>
        <v>25</v>
      </c>
      <c r="M2499">
        <f t="shared" si="293"/>
        <v>25000</v>
      </c>
    </row>
    <row r="2500" spans="1:13" x14ac:dyDescent="0.25">
      <c r="A2500" s="65" t="s">
        <v>727</v>
      </c>
      <c r="B2500" s="74">
        <v>0.33333333333333298</v>
      </c>
      <c r="C2500" s="65" t="s">
        <v>23</v>
      </c>
      <c r="D2500" s="65" t="s">
        <v>455</v>
      </c>
      <c r="E2500" s="65">
        <v>5000</v>
      </c>
      <c r="F2500" s="65">
        <v>1</v>
      </c>
      <c r="G2500" s="65">
        <v>1E-3</v>
      </c>
      <c r="H2500" s="65" t="s">
        <v>37</v>
      </c>
      <c r="I2500" s="65">
        <v>1</v>
      </c>
      <c r="J2500" s="107">
        <f t="shared" si="290"/>
        <v>200</v>
      </c>
      <c r="K2500">
        <f t="shared" si="291"/>
        <v>5000</v>
      </c>
      <c r="L2500">
        <f t="shared" si="292"/>
        <v>5</v>
      </c>
      <c r="M2500">
        <f t="shared" si="293"/>
        <v>5000</v>
      </c>
    </row>
    <row r="2501" spans="1:13" x14ac:dyDescent="0.25">
      <c r="A2501" s="65" t="s">
        <v>727</v>
      </c>
      <c r="B2501" s="74">
        <v>0.33333333333333298</v>
      </c>
      <c r="C2501" s="65" t="s">
        <v>23</v>
      </c>
      <c r="D2501" s="65" t="s">
        <v>455</v>
      </c>
      <c r="E2501" s="65">
        <v>5000</v>
      </c>
      <c r="F2501" s="65">
        <v>1</v>
      </c>
      <c r="G2501" s="65">
        <f>F2501/1000</f>
        <v>1E-3</v>
      </c>
      <c r="H2501" s="65" t="s">
        <v>729</v>
      </c>
      <c r="I2501" s="65">
        <v>1</v>
      </c>
      <c r="J2501" s="107">
        <f t="shared" si="290"/>
        <v>200</v>
      </c>
      <c r="K2501">
        <f t="shared" si="291"/>
        <v>5000</v>
      </c>
      <c r="L2501">
        <f t="shared" si="292"/>
        <v>5</v>
      </c>
      <c r="M2501">
        <f t="shared" si="293"/>
        <v>5000</v>
      </c>
    </row>
    <row r="2502" spans="1:13" x14ac:dyDescent="0.25">
      <c r="A2502" s="44" t="s">
        <v>626</v>
      </c>
      <c r="B2502" s="105">
        <v>0.32291666666666669</v>
      </c>
      <c r="C2502" s="44" t="s">
        <v>486</v>
      </c>
      <c r="D2502" s="44" t="s">
        <v>24</v>
      </c>
      <c r="E2502" s="44"/>
      <c r="F2502" s="44">
        <v>20</v>
      </c>
      <c r="G2502" s="44"/>
      <c r="H2502" s="44" t="s">
        <v>28</v>
      </c>
      <c r="I2502" s="44">
        <v>28</v>
      </c>
      <c r="J2502" s="109">
        <f t="shared" ref="J2502:J2507" si="294">(I2502/(F2502/5000))*(1/5000)*1000</f>
        <v>1400.0000000000002</v>
      </c>
      <c r="K2502" t="e">
        <f t="shared" si="291"/>
        <v>#DIV/0!</v>
      </c>
      <c r="L2502" t="e">
        <f t="shared" si="292"/>
        <v>#DIV/0!</v>
      </c>
      <c r="M2502" t="e">
        <f t="shared" si="293"/>
        <v>#DIV/0!</v>
      </c>
    </row>
    <row r="2503" spans="1:13" x14ac:dyDescent="0.25">
      <c r="A2503" s="44" t="s">
        <v>626</v>
      </c>
      <c r="B2503" s="105">
        <v>0.32291666666666669</v>
      </c>
      <c r="C2503" s="44" t="s">
        <v>486</v>
      </c>
      <c r="D2503" s="44" t="s">
        <v>24</v>
      </c>
      <c r="E2503" s="44"/>
      <c r="F2503" s="44">
        <v>20</v>
      </c>
      <c r="G2503" s="44"/>
      <c r="H2503" s="44" t="s">
        <v>56</v>
      </c>
      <c r="I2503" s="44">
        <v>8</v>
      </c>
      <c r="J2503" s="109">
        <f t="shared" si="294"/>
        <v>400</v>
      </c>
      <c r="K2503" t="e">
        <f t="shared" si="291"/>
        <v>#DIV/0!</v>
      </c>
      <c r="L2503" t="e">
        <f t="shared" si="292"/>
        <v>#DIV/0!</v>
      </c>
      <c r="M2503" t="e">
        <f t="shared" si="293"/>
        <v>#DIV/0!</v>
      </c>
    </row>
    <row r="2504" spans="1:13" x14ac:dyDescent="0.25">
      <c r="A2504" s="44" t="s">
        <v>626</v>
      </c>
      <c r="B2504" s="105">
        <v>0.32291666666666669</v>
      </c>
      <c r="C2504" s="44" t="s">
        <v>486</v>
      </c>
      <c r="D2504" s="44" t="s">
        <v>24</v>
      </c>
      <c r="E2504" s="44"/>
      <c r="F2504" s="44">
        <v>20</v>
      </c>
      <c r="G2504" s="44"/>
      <c r="H2504" s="44" t="s">
        <v>84</v>
      </c>
      <c r="I2504" s="44">
        <v>9</v>
      </c>
      <c r="J2504" s="109">
        <f t="shared" si="294"/>
        <v>450</v>
      </c>
      <c r="K2504" t="e">
        <f t="shared" si="291"/>
        <v>#DIV/0!</v>
      </c>
      <c r="L2504" t="e">
        <f t="shared" si="292"/>
        <v>#DIV/0!</v>
      </c>
      <c r="M2504" t="e">
        <f t="shared" si="293"/>
        <v>#DIV/0!</v>
      </c>
    </row>
    <row r="2505" spans="1:13" x14ac:dyDescent="0.25">
      <c r="A2505" s="44" t="s">
        <v>626</v>
      </c>
      <c r="B2505" s="105">
        <v>0.32291666666666669</v>
      </c>
      <c r="C2505" s="44" t="s">
        <v>486</v>
      </c>
      <c r="D2505" s="44" t="s">
        <v>459</v>
      </c>
      <c r="E2505" s="44"/>
      <c r="F2505" s="44">
        <v>20</v>
      </c>
      <c r="G2505" s="44"/>
      <c r="H2505" s="44" t="s">
        <v>28</v>
      </c>
      <c r="I2505" s="44">
        <v>13</v>
      </c>
      <c r="J2505" s="109">
        <f t="shared" si="294"/>
        <v>650</v>
      </c>
      <c r="K2505" t="e">
        <f t="shared" si="291"/>
        <v>#DIV/0!</v>
      </c>
      <c r="L2505" t="e">
        <f t="shared" si="292"/>
        <v>#DIV/0!</v>
      </c>
      <c r="M2505" t="e">
        <f t="shared" si="293"/>
        <v>#DIV/0!</v>
      </c>
    </row>
    <row r="2506" spans="1:13" x14ac:dyDescent="0.25">
      <c r="A2506" s="44" t="s">
        <v>626</v>
      </c>
      <c r="B2506" s="105">
        <v>0.32291666666666669</v>
      </c>
      <c r="C2506" s="44" t="s">
        <v>486</v>
      </c>
      <c r="D2506" s="44" t="s">
        <v>459</v>
      </c>
      <c r="E2506" s="44"/>
      <c r="F2506" s="44">
        <v>20</v>
      </c>
      <c r="G2506" s="44"/>
      <c r="H2506" s="44" t="s">
        <v>56</v>
      </c>
      <c r="I2506" s="44">
        <v>2</v>
      </c>
      <c r="J2506" s="109">
        <f t="shared" si="294"/>
        <v>100</v>
      </c>
      <c r="K2506" t="e">
        <f t="shared" si="291"/>
        <v>#DIV/0!</v>
      </c>
      <c r="L2506" t="e">
        <f t="shared" si="292"/>
        <v>#DIV/0!</v>
      </c>
      <c r="M2506" t="e">
        <f t="shared" si="293"/>
        <v>#DIV/0!</v>
      </c>
    </row>
    <row r="2507" spans="1:13" x14ac:dyDescent="0.25">
      <c r="A2507" s="44" t="s">
        <v>626</v>
      </c>
      <c r="B2507" s="105">
        <v>0.32291666666666669</v>
      </c>
      <c r="C2507" s="44" t="s">
        <v>486</v>
      </c>
      <c r="D2507" s="44" t="s">
        <v>459</v>
      </c>
      <c r="E2507" s="44"/>
      <c r="F2507" s="44">
        <v>20</v>
      </c>
      <c r="G2507" s="44"/>
      <c r="H2507" s="44" t="s">
        <v>84</v>
      </c>
      <c r="I2507" s="44">
        <v>7</v>
      </c>
      <c r="J2507" s="109">
        <f t="shared" si="294"/>
        <v>350.00000000000006</v>
      </c>
      <c r="K2507" t="e">
        <f t="shared" si="291"/>
        <v>#DIV/0!</v>
      </c>
      <c r="L2507" t="e">
        <f t="shared" si="292"/>
        <v>#DIV/0!</v>
      </c>
      <c r="M2507" t="e">
        <f t="shared" si="293"/>
        <v>#DIV/0!</v>
      </c>
    </row>
    <row r="2508" spans="1:13" x14ac:dyDescent="0.25">
      <c r="A2508" s="44" t="s">
        <v>140</v>
      </c>
      <c r="B2508" s="105">
        <v>0.33333333333333331</v>
      </c>
      <c r="C2508" s="44" t="s">
        <v>23</v>
      </c>
      <c r="D2508" s="44" t="s">
        <v>24</v>
      </c>
      <c r="E2508" s="44">
        <v>5000</v>
      </c>
      <c r="F2508" s="44">
        <v>1</v>
      </c>
      <c r="G2508" s="44">
        <f>F2508/1000</f>
        <v>1E-3</v>
      </c>
      <c r="H2508" s="44" t="s">
        <v>28</v>
      </c>
      <c r="I2508" s="44">
        <v>4</v>
      </c>
      <c r="J2508" s="106">
        <f>(I2508/G2508)*(1/5000)*1000</f>
        <v>800</v>
      </c>
      <c r="K2508">
        <f t="shared" si="291"/>
        <v>20000</v>
      </c>
      <c r="L2508">
        <f t="shared" si="292"/>
        <v>20</v>
      </c>
      <c r="M2508">
        <f t="shared" si="293"/>
        <v>20000</v>
      </c>
    </row>
    <row r="2509" spans="1:13" x14ac:dyDescent="0.25">
      <c r="A2509" s="44" t="s">
        <v>140</v>
      </c>
      <c r="B2509" s="105">
        <v>0.33333333333333331</v>
      </c>
      <c r="C2509" s="44" t="s">
        <v>23</v>
      </c>
      <c r="D2509" s="44" t="s">
        <v>24</v>
      </c>
      <c r="E2509" s="44">
        <v>5000</v>
      </c>
      <c r="F2509" s="44">
        <v>1</v>
      </c>
      <c r="G2509" s="44">
        <f>F2509/1000</f>
        <v>1E-3</v>
      </c>
      <c r="H2509" s="44" t="s">
        <v>30</v>
      </c>
      <c r="I2509" s="44">
        <v>2</v>
      </c>
      <c r="J2509" s="106">
        <f>(I2509/G2509)*(1/5000)*1000</f>
        <v>400</v>
      </c>
      <c r="K2509">
        <f t="shared" si="291"/>
        <v>10000</v>
      </c>
      <c r="L2509">
        <f t="shared" si="292"/>
        <v>10</v>
      </c>
      <c r="M2509">
        <f t="shared" si="293"/>
        <v>10000</v>
      </c>
    </row>
    <row r="2510" spans="1:13" x14ac:dyDescent="0.25">
      <c r="A2510" s="44" t="s">
        <v>140</v>
      </c>
      <c r="B2510" s="105">
        <v>0.33333333333333331</v>
      </c>
      <c r="C2510" s="44" t="s">
        <v>23</v>
      </c>
      <c r="D2510" s="44" t="s">
        <v>24</v>
      </c>
      <c r="E2510" s="44">
        <v>5000</v>
      </c>
      <c r="F2510" s="44">
        <v>1</v>
      </c>
      <c r="G2510" s="44">
        <f>F2510/1000</f>
        <v>1E-3</v>
      </c>
      <c r="H2510" s="44" t="s">
        <v>84</v>
      </c>
      <c r="I2510" s="44">
        <v>14</v>
      </c>
      <c r="J2510" s="106">
        <f>(I2510/G2510)*(1/5000)*1000</f>
        <v>2800.0000000000005</v>
      </c>
      <c r="K2510">
        <f t="shared" si="291"/>
        <v>70000</v>
      </c>
      <c r="L2510">
        <f t="shared" si="292"/>
        <v>70</v>
      </c>
      <c r="M2510">
        <f t="shared" si="293"/>
        <v>70000</v>
      </c>
    </row>
    <row r="2511" spans="1:13" x14ac:dyDescent="0.25">
      <c r="A2511" s="65" t="s">
        <v>813</v>
      </c>
      <c r="B2511" s="74">
        <v>0.33333333333333331</v>
      </c>
      <c r="C2511" s="65" t="s">
        <v>23</v>
      </c>
      <c r="D2511" s="65" t="s">
        <v>455</v>
      </c>
      <c r="E2511" s="65">
        <v>5000</v>
      </c>
      <c r="F2511" s="65">
        <v>1</v>
      </c>
      <c r="G2511" s="65">
        <v>1E-3</v>
      </c>
      <c r="H2511" s="65" t="s">
        <v>728</v>
      </c>
      <c r="I2511" s="75">
        <v>1</v>
      </c>
      <c r="J2511" s="75">
        <f>(I2511/G2511)*(1/E2511)*1000</f>
        <v>200</v>
      </c>
      <c r="K2511">
        <f t="shared" si="291"/>
        <v>5000</v>
      </c>
      <c r="L2511">
        <f t="shared" si="292"/>
        <v>5</v>
      </c>
      <c r="M2511">
        <f t="shared" si="293"/>
        <v>5000</v>
      </c>
    </row>
    <row r="2512" spans="1:13" x14ac:dyDescent="0.25">
      <c r="A2512" s="44" t="s">
        <v>655</v>
      </c>
      <c r="B2512" s="105">
        <v>0.33333333333333331</v>
      </c>
      <c r="C2512" s="44" t="s">
        <v>284</v>
      </c>
      <c r="D2512" s="44" t="s">
        <v>24</v>
      </c>
      <c r="E2512" s="44"/>
      <c r="F2512" s="44">
        <v>22</v>
      </c>
      <c r="G2512" s="44"/>
      <c r="H2512" s="44" t="s">
        <v>696</v>
      </c>
      <c r="I2512" s="44">
        <v>22</v>
      </c>
      <c r="J2512" s="109">
        <f>(I2512/(F2512/5000))*(1/5000)*1000</f>
        <v>1000</v>
      </c>
      <c r="K2512" t="e">
        <f t="shared" si="291"/>
        <v>#DIV/0!</v>
      </c>
      <c r="L2512" t="e">
        <f t="shared" si="292"/>
        <v>#DIV/0!</v>
      </c>
      <c r="M2512" t="e">
        <f t="shared" si="293"/>
        <v>#DIV/0!</v>
      </c>
    </row>
    <row r="2513" spans="1:13" x14ac:dyDescent="0.25">
      <c r="A2513" s="44" t="s">
        <v>175</v>
      </c>
      <c r="B2513" s="105">
        <v>0.33333333333333331</v>
      </c>
      <c r="C2513" s="44" t="s">
        <v>23</v>
      </c>
      <c r="D2513" s="44" t="s">
        <v>24</v>
      </c>
      <c r="E2513" s="44">
        <v>5000</v>
      </c>
      <c r="F2513" s="44">
        <v>1</v>
      </c>
      <c r="G2513" s="44">
        <f>F2513/1000</f>
        <v>1E-3</v>
      </c>
      <c r="H2513" s="44" t="s">
        <v>26</v>
      </c>
      <c r="I2513" s="44">
        <v>1</v>
      </c>
      <c r="J2513" s="106">
        <f>(I2513/G2513)*(1/5000)*1000</f>
        <v>200</v>
      </c>
      <c r="K2513">
        <f t="shared" si="291"/>
        <v>5000</v>
      </c>
      <c r="L2513">
        <f t="shared" si="292"/>
        <v>5</v>
      </c>
      <c r="M2513">
        <f t="shared" si="293"/>
        <v>5000</v>
      </c>
    </row>
    <row r="2514" spans="1:13" x14ac:dyDescent="0.25">
      <c r="A2514" s="44" t="s">
        <v>703</v>
      </c>
      <c r="B2514" s="105">
        <v>0.33333333333333298</v>
      </c>
      <c r="C2514" s="44" t="s">
        <v>23</v>
      </c>
      <c r="D2514" s="44" t="s">
        <v>24</v>
      </c>
      <c r="E2514" s="44"/>
      <c r="F2514" s="44">
        <v>20</v>
      </c>
      <c r="G2514" s="44"/>
      <c r="H2514" s="44" t="s">
        <v>28</v>
      </c>
      <c r="I2514" s="44">
        <v>1</v>
      </c>
      <c r="J2514" s="109">
        <f>(I2514/(F2514/5000))*(1/5000)*1000</f>
        <v>50</v>
      </c>
      <c r="K2514" t="e">
        <f t="shared" si="291"/>
        <v>#DIV/0!</v>
      </c>
      <c r="L2514" t="e">
        <f t="shared" si="292"/>
        <v>#DIV/0!</v>
      </c>
      <c r="M2514" t="e">
        <f t="shared" si="293"/>
        <v>#DIV/0!</v>
      </c>
    </row>
    <row r="2515" spans="1:13" x14ac:dyDescent="0.25">
      <c r="A2515" s="44" t="s">
        <v>703</v>
      </c>
      <c r="B2515" s="105">
        <v>0.33333333333333298</v>
      </c>
      <c r="C2515" s="44" t="s">
        <v>23</v>
      </c>
      <c r="D2515" s="44" t="s">
        <v>24</v>
      </c>
      <c r="E2515" s="44"/>
      <c r="F2515" s="44">
        <v>20</v>
      </c>
      <c r="G2515" s="44"/>
      <c r="H2515" s="44" t="s">
        <v>29</v>
      </c>
      <c r="I2515" s="44">
        <v>2</v>
      </c>
      <c r="J2515" s="109">
        <f>(I2515/(F2515/5000))*(1/5000)*1000</f>
        <v>100</v>
      </c>
      <c r="K2515" t="e">
        <f t="shared" si="291"/>
        <v>#DIV/0!</v>
      </c>
      <c r="L2515" t="e">
        <f t="shared" si="292"/>
        <v>#DIV/0!</v>
      </c>
      <c r="M2515" t="e">
        <f t="shared" si="293"/>
        <v>#DIV/0!</v>
      </c>
    </row>
    <row r="2516" spans="1:13" x14ac:dyDescent="0.25">
      <c r="A2516" s="44" t="s">
        <v>703</v>
      </c>
      <c r="B2516" s="105">
        <v>0.33333333333333298</v>
      </c>
      <c r="C2516" s="44" t="s">
        <v>23</v>
      </c>
      <c r="D2516" s="44" t="s">
        <v>24</v>
      </c>
      <c r="E2516" s="44"/>
      <c r="F2516" s="44">
        <v>20</v>
      </c>
      <c r="G2516" s="44"/>
      <c r="H2516" s="44" t="s">
        <v>30</v>
      </c>
      <c r="I2516" s="44">
        <v>1</v>
      </c>
      <c r="J2516" s="109">
        <f>(I2516/(F2516/5000))*(1/5000)*1000</f>
        <v>50</v>
      </c>
      <c r="K2516" t="e">
        <f t="shared" si="291"/>
        <v>#DIV/0!</v>
      </c>
      <c r="L2516" t="e">
        <f t="shared" si="292"/>
        <v>#DIV/0!</v>
      </c>
      <c r="M2516" t="e">
        <f t="shared" si="293"/>
        <v>#DIV/0!</v>
      </c>
    </row>
    <row r="2517" spans="1:13" x14ac:dyDescent="0.25">
      <c r="A2517" s="44" t="s">
        <v>703</v>
      </c>
      <c r="B2517" s="105">
        <v>0.33333333333333298</v>
      </c>
      <c r="C2517" s="44" t="s">
        <v>23</v>
      </c>
      <c r="D2517" s="44" t="s">
        <v>24</v>
      </c>
      <c r="E2517" s="44"/>
      <c r="F2517" s="44">
        <v>20</v>
      </c>
      <c r="G2517" s="44"/>
      <c r="H2517" s="44" t="s">
        <v>689</v>
      </c>
      <c r="I2517" s="44">
        <v>1</v>
      </c>
      <c r="J2517" s="109">
        <f>(I2517/(F2517/5000))*(1/5000)*1000</f>
        <v>50</v>
      </c>
      <c r="K2517" t="e">
        <f t="shared" si="291"/>
        <v>#DIV/0!</v>
      </c>
      <c r="L2517" t="e">
        <f t="shared" si="292"/>
        <v>#DIV/0!</v>
      </c>
      <c r="M2517" t="e">
        <f t="shared" si="293"/>
        <v>#DIV/0!</v>
      </c>
    </row>
    <row r="2518" spans="1:13" x14ac:dyDescent="0.25">
      <c r="A2518" s="44" t="s">
        <v>198</v>
      </c>
      <c r="B2518" s="105">
        <v>0.33333333333333331</v>
      </c>
      <c r="C2518" s="44" t="s">
        <v>23</v>
      </c>
      <c r="D2518" s="44" t="s">
        <v>24</v>
      </c>
      <c r="E2518" s="44">
        <v>5000</v>
      </c>
      <c r="F2518" s="44">
        <v>1</v>
      </c>
      <c r="G2518" s="44">
        <f>F2518/1000</f>
        <v>1E-3</v>
      </c>
      <c r="H2518" s="44" t="s">
        <v>54</v>
      </c>
      <c r="I2518" s="44">
        <v>1</v>
      </c>
      <c r="J2518" s="106">
        <f>(I2518/G2518)*(1/5000)*1000</f>
        <v>200</v>
      </c>
      <c r="K2518">
        <f t="shared" si="291"/>
        <v>5000</v>
      </c>
      <c r="L2518">
        <f t="shared" si="292"/>
        <v>5</v>
      </c>
      <c r="M2518">
        <f t="shared" si="293"/>
        <v>5000</v>
      </c>
    </row>
    <row r="2519" spans="1:13" x14ac:dyDescent="0.25">
      <c r="A2519" s="44" t="s">
        <v>198</v>
      </c>
      <c r="B2519" s="105">
        <v>0.33333333333333331</v>
      </c>
      <c r="C2519" s="44" t="s">
        <v>23</v>
      </c>
      <c r="D2519" s="44" t="s">
        <v>24</v>
      </c>
      <c r="E2519" s="44">
        <v>5000</v>
      </c>
      <c r="F2519" s="44">
        <v>1</v>
      </c>
      <c r="G2519" s="44">
        <f>F2519/1000</f>
        <v>1E-3</v>
      </c>
      <c r="H2519" s="44" t="s">
        <v>191</v>
      </c>
      <c r="I2519" s="44">
        <v>2</v>
      </c>
      <c r="J2519" s="106">
        <f>(I2519/G2519)*(1/5000)*1000</f>
        <v>400</v>
      </c>
      <c r="K2519">
        <f t="shared" si="291"/>
        <v>10000</v>
      </c>
      <c r="L2519">
        <f t="shared" si="292"/>
        <v>10</v>
      </c>
      <c r="M2519">
        <f t="shared" si="293"/>
        <v>10000</v>
      </c>
    </row>
    <row r="2520" spans="1:13" x14ac:dyDescent="0.25">
      <c r="A2520" s="65" t="s">
        <v>790</v>
      </c>
      <c r="B2520" s="74">
        <v>0.33333333333333298</v>
      </c>
      <c r="C2520" s="65" t="s">
        <v>23</v>
      </c>
      <c r="D2520" s="65" t="s">
        <v>24</v>
      </c>
      <c r="E2520" s="65">
        <v>5000</v>
      </c>
      <c r="F2520" s="65">
        <v>1</v>
      </c>
      <c r="G2520" s="65">
        <v>1E-3</v>
      </c>
      <c r="H2520" s="65" t="s">
        <v>542</v>
      </c>
      <c r="I2520" s="75">
        <v>4</v>
      </c>
      <c r="J2520" s="75">
        <f>(I2520/G2520)*(1/E2520)*1000</f>
        <v>800</v>
      </c>
      <c r="K2520">
        <f t="shared" si="291"/>
        <v>20000</v>
      </c>
      <c r="L2520">
        <f t="shared" si="292"/>
        <v>20</v>
      </c>
      <c r="M2520">
        <f t="shared" si="293"/>
        <v>20000</v>
      </c>
    </row>
    <row r="2521" spans="1:13" x14ac:dyDescent="0.25">
      <c r="A2521" s="65" t="s">
        <v>790</v>
      </c>
      <c r="B2521" s="74">
        <v>0.33333333333333298</v>
      </c>
      <c r="C2521" s="65" t="s">
        <v>23</v>
      </c>
      <c r="D2521" s="65" t="s">
        <v>24</v>
      </c>
      <c r="E2521" s="65">
        <v>5000</v>
      </c>
      <c r="F2521" s="65">
        <v>1</v>
      </c>
      <c r="G2521" s="65">
        <v>1E-3</v>
      </c>
      <c r="H2521" s="65" t="s">
        <v>733</v>
      </c>
      <c r="I2521" s="75">
        <v>1</v>
      </c>
      <c r="J2521" s="75">
        <f>(I2521/G2521)*(1/E2521)*1000</f>
        <v>200</v>
      </c>
      <c r="K2521">
        <f t="shared" si="291"/>
        <v>5000</v>
      </c>
      <c r="L2521">
        <f t="shared" si="292"/>
        <v>5</v>
      </c>
      <c r="M2521">
        <f t="shared" si="293"/>
        <v>5000</v>
      </c>
    </row>
    <row r="2522" spans="1:13" x14ac:dyDescent="0.25">
      <c r="A2522" s="44" t="s">
        <v>239</v>
      </c>
      <c r="B2522" s="105">
        <v>0.33333333333333331</v>
      </c>
      <c r="C2522" s="44" t="s">
        <v>23</v>
      </c>
      <c r="D2522" s="44" t="s">
        <v>24</v>
      </c>
      <c r="E2522" s="44">
        <v>5000</v>
      </c>
      <c r="F2522" s="44">
        <v>1</v>
      </c>
      <c r="G2522" s="44">
        <f>F2522/1000</f>
        <v>1E-3</v>
      </c>
      <c r="H2522" s="44" t="s">
        <v>35</v>
      </c>
      <c r="I2522" s="44">
        <v>2</v>
      </c>
      <c r="J2522" s="106">
        <f>(I2522/G2522)*(1/5000)*1000</f>
        <v>400</v>
      </c>
      <c r="K2522">
        <f t="shared" si="291"/>
        <v>10000</v>
      </c>
      <c r="L2522">
        <f t="shared" si="292"/>
        <v>10</v>
      </c>
      <c r="M2522">
        <f t="shared" si="293"/>
        <v>10000</v>
      </c>
    </row>
    <row r="2523" spans="1:13" x14ac:dyDescent="0.25">
      <c r="A2523" s="44" t="s">
        <v>239</v>
      </c>
      <c r="B2523" s="105">
        <v>0.33333333333333331</v>
      </c>
      <c r="C2523" s="44" t="s">
        <v>23</v>
      </c>
      <c r="D2523" s="44" t="s">
        <v>24</v>
      </c>
      <c r="E2523" s="44">
        <v>5000</v>
      </c>
      <c r="F2523" s="44">
        <v>1</v>
      </c>
      <c r="G2523" s="44">
        <f>F2523/1000</f>
        <v>1E-3</v>
      </c>
      <c r="H2523" s="44" t="s">
        <v>26</v>
      </c>
      <c r="I2523" s="44">
        <v>3</v>
      </c>
      <c r="J2523" s="106">
        <f>(I2523/G2523)*(1/5000)*1000</f>
        <v>600</v>
      </c>
      <c r="K2523">
        <f t="shared" si="291"/>
        <v>15000</v>
      </c>
      <c r="L2523">
        <f t="shared" si="292"/>
        <v>15</v>
      </c>
      <c r="M2523">
        <f t="shared" si="293"/>
        <v>15000</v>
      </c>
    </row>
    <row r="2524" spans="1:13" x14ac:dyDescent="0.25">
      <c r="A2524" s="44" t="s">
        <v>239</v>
      </c>
      <c r="B2524" s="105">
        <v>0.33333333333333331</v>
      </c>
      <c r="C2524" s="44" t="s">
        <v>23</v>
      </c>
      <c r="D2524" s="44" t="s">
        <v>24</v>
      </c>
      <c r="E2524" s="44">
        <v>5000</v>
      </c>
      <c r="F2524" s="44">
        <v>1</v>
      </c>
      <c r="G2524" s="44">
        <f>F2524/1000</f>
        <v>1E-3</v>
      </c>
      <c r="H2524" s="44" t="s">
        <v>27</v>
      </c>
      <c r="I2524" s="44">
        <v>2</v>
      </c>
      <c r="J2524" s="106">
        <f>(I2524/G2524)*(1/5000)*1000</f>
        <v>400</v>
      </c>
      <c r="K2524">
        <f t="shared" si="291"/>
        <v>10000</v>
      </c>
      <c r="L2524">
        <f t="shared" si="292"/>
        <v>10</v>
      </c>
      <c r="M2524">
        <f t="shared" si="293"/>
        <v>10000</v>
      </c>
    </row>
    <row r="2525" spans="1:13" x14ac:dyDescent="0.25">
      <c r="A2525" s="44" t="s">
        <v>239</v>
      </c>
      <c r="B2525" s="105">
        <v>0.33333333333333331</v>
      </c>
      <c r="C2525" s="44" t="s">
        <v>23</v>
      </c>
      <c r="D2525" s="44" t="s">
        <v>24</v>
      </c>
      <c r="E2525" s="44">
        <v>5000</v>
      </c>
      <c r="F2525" s="44">
        <v>1</v>
      </c>
      <c r="G2525" s="44">
        <f>F2525/1000</f>
        <v>1E-3</v>
      </c>
      <c r="H2525" s="44" t="s">
        <v>31</v>
      </c>
      <c r="I2525" s="44">
        <v>1</v>
      </c>
      <c r="J2525" s="106">
        <f>(I2525/G2525)*(1/5000)*1000</f>
        <v>200</v>
      </c>
      <c r="K2525">
        <f t="shared" si="291"/>
        <v>5000</v>
      </c>
      <c r="L2525">
        <f t="shared" si="292"/>
        <v>5</v>
      </c>
      <c r="M2525">
        <f t="shared" si="293"/>
        <v>5000</v>
      </c>
    </row>
    <row r="2526" spans="1:13" x14ac:dyDescent="0.25">
      <c r="A2526" s="65" t="s">
        <v>723</v>
      </c>
      <c r="B2526" s="74">
        <v>0.33333333333333331</v>
      </c>
      <c r="C2526" s="65" t="s">
        <v>23</v>
      </c>
      <c r="D2526" s="65" t="s">
        <v>718</v>
      </c>
      <c r="E2526" s="65">
        <v>5000</v>
      </c>
      <c r="F2526" s="65">
        <v>1</v>
      </c>
      <c r="G2526" s="65">
        <v>1E-3</v>
      </c>
      <c r="H2526" s="65" t="s">
        <v>719</v>
      </c>
      <c r="I2526" s="75">
        <v>3</v>
      </c>
      <c r="J2526" s="75">
        <f>(I2526/G2526)*(1/E2526)*1000</f>
        <v>600</v>
      </c>
      <c r="K2526">
        <f t="shared" si="291"/>
        <v>15000</v>
      </c>
      <c r="L2526">
        <f t="shared" si="292"/>
        <v>15</v>
      </c>
      <c r="M2526">
        <f t="shared" si="293"/>
        <v>15000</v>
      </c>
    </row>
    <row r="2527" spans="1:13" x14ac:dyDescent="0.25">
      <c r="A2527" s="65" t="s">
        <v>723</v>
      </c>
      <c r="B2527" s="74">
        <v>0.33333333333333331</v>
      </c>
      <c r="C2527" s="65" t="s">
        <v>23</v>
      </c>
      <c r="D2527" s="65" t="s">
        <v>718</v>
      </c>
      <c r="E2527" s="65">
        <v>5000</v>
      </c>
      <c r="F2527" s="65">
        <v>1</v>
      </c>
      <c r="G2527" s="65">
        <v>1E-3</v>
      </c>
      <c r="H2527" s="65" t="s">
        <v>162</v>
      </c>
      <c r="I2527" s="75">
        <v>1</v>
      </c>
      <c r="J2527" s="75">
        <f>(I2527/G2527)*(1/E2527)*1000</f>
        <v>200</v>
      </c>
      <c r="K2527">
        <f t="shared" si="291"/>
        <v>5000</v>
      </c>
      <c r="L2527">
        <f t="shared" si="292"/>
        <v>5</v>
      </c>
      <c r="M2527">
        <f t="shared" si="293"/>
        <v>5000</v>
      </c>
    </row>
    <row r="2528" spans="1:13" x14ac:dyDescent="0.25">
      <c r="A2528" s="65" t="s">
        <v>723</v>
      </c>
      <c r="B2528" s="74">
        <v>0.33333333333333331</v>
      </c>
      <c r="C2528" s="65" t="s">
        <v>23</v>
      </c>
      <c r="D2528" s="65" t="s">
        <v>718</v>
      </c>
      <c r="E2528" s="65">
        <v>5000</v>
      </c>
      <c r="F2528" s="65">
        <v>1</v>
      </c>
      <c r="G2528" s="65">
        <v>1E-3</v>
      </c>
      <c r="H2528" s="65" t="s">
        <v>722</v>
      </c>
      <c r="I2528" s="75">
        <v>1</v>
      </c>
      <c r="J2528" s="75">
        <f>(I2528/G2528)*(1/E2528)*1000</f>
        <v>200</v>
      </c>
      <c r="K2528">
        <f t="shared" si="291"/>
        <v>5000</v>
      </c>
      <c r="L2528">
        <f t="shared" si="292"/>
        <v>5</v>
      </c>
      <c r="M2528">
        <f t="shared" si="293"/>
        <v>5000</v>
      </c>
    </row>
    <row r="2529" spans="1:13" x14ac:dyDescent="0.25">
      <c r="A2529" s="44" t="s">
        <v>283</v>
      </c>
      <c r="B2529" s="105">
        <v>0.33333333333333298</v>
      </c>
      <c r="C2529" s="44" t="s">
        <v>284</v>
      </c>
      <c r="D2529" s="44" t="s">
        <v>24</v>
      </c>
      <c r="E2529" s="44">
        <v>5000</v>
      </c>
      <c r="F2529" s="44">
        <v>1</v>
      </c>
      <c r="G2529" s="44">
        <f t="shared" ref="G2529:G2534" si="295">F2529/1000</f>
        <v>1E-3</v>
      </c>
      <c r="H2529" s="44" t="s">
        <v>205</v>
      </c>
      <c r="I2529" s="44">
        <v>3</v>
      </c>
      <c r="J2529" s="106">
        <f t="shared" ref="J2529:J2534" si="296">(I2529/G2529)*(1/5000)*1000</f>
        <v>600</v>
      </c>
      <c r="K2529">
        <f t="shared" si="291"/>
        <v>15000</v>
      </c>
      <c r="L2529">
        <f t="shared" si="292"/>
        <v>15</v>
      </c>
      <c r="M2529">
        <f t="shared" si="293"/>
        <v>15000</v>
      </c>
    </row>
    <row r="2530" spans="1:13" x14ac:dyDescent="0.25">
      <c r="A2530" s="44" t="s">
        <v>283</v>
      </c>
      <c r="B2530" s="105">
        <v>0.33333333333333298</v>
      </c>
      <c r="C2530" s="44" t="s">
        <v>284</v>
      </c>
      <c r="D2530" s="44" t="s">
        <v>24</v>
      </c>
      <c r="E2530" s="44">
        <v>5000</v>
      </c>
      <c r="F2530" s="44">
        <v>1</v>
      </c>
      <c r="G2530" s="44">
        <f t="shared" si="295"/>
        <v>1E-3</v>
      </c>
      <c r="H2530" s="44" t="s">
        <v>35</v>
      </c>
      <c r="I2530" s="44">
        <v>2</v>
      </c>
      <c r="J2530" s="106">
        <f t="shared" si="296"/>
        <v>400</v>
      </c>
      <c r="K2530">
        <f t="shared" si="291"/>
        <v>10000</v>
      </c>
      <c r="L2530">
        <f t="shared" si="292"/>
        <v>10</v>
      </c>
      <c r="M2530">
        <f t="shared" si="293"/>
        <v>10000</v>
      </c>
    </row>
    <row r="2531" spans="1:13" x14ac:dyDescent="0.25">
      <c r="A2531" s="44" t="s">
        <v>283</v>
      </c>
      <c r="B2531" s="105">
        <v>0.33333333333333298</v>
      </c>
      <c r="C2531" s="44" t="s">
        <v>284</v>
      </c>
      <c r="D2531" s="44" t="s">
        <v>24</v>
      </c>
      <c r="E2531" s="44">
        <v>5000</v>
      </c>
      <c r="F2531" s="44">
        <v>1</v>
      </c>
      <c r="G2531" s="44">
        <f t="shared" si="295"/>
        <v>1E-3</v>
      </c>
      <c r="H2531" s="44" t="s">
        <v>26</v>
      </c>
      <c r="I2531" s="44">
        <v>15</v>
      </c>
      <c r="J2531" s="106">
        <f t="shared" si="296"/>
        <v>3000</v>
      </c>
      <c r="K2531">
        <f t="shared" si="291"/>
        <v>75000</v>
      </c>
      <c r="L2531">
        <f t="shared" si="292"/>
        <v>75</v>
      </c>
      <c r="M2531">
        <f t="shared" si="293"/>
        <v>75000</v>
      </c>
    </row>
    <row r="2532" spans="1:13" x14ac:dyDescent="0.25">
      <c r="A2532" s="44" t="s">
        <v>283</v>
      </c>
      <c r="B2532" s="105">
        <v>0.33333333333333298</v>
      </c>
      <c r="C2532" s="44" t="s">
        <v>284</v>
      </c>
      <c r="D2532" s="44" t="s">
        <v>24</v>
      </c>
      <c r="E2532" s="44">
        <v>5000</v>
      </c>
      <c r="F2532" s="44">
        <v>1</v>
      </c>
      <c r="G2532" s="44">
        <f t="shared" si="295"/>
        <v>1E-3</v>
      </c>
      <c r="H2532" s="44" t="s">
        <v>27</v>
      </c>
      <c r="I2532" s="44">
        <v>2</v>
      </c>
      <c r="J2532" s="106">
        <f t="shared" si="296"/>
        <v>400</v>
      </c>
      <c r="K2532">
        <f t="shared" si="291"/>
        <v>10000</v>
      </c>
      <c r="L2532">
        <f t="shared" si="292"/>
        <v>10</v>
      </c>
      <c r="M2532">
        <f t="shared" si="293"/>
        <v>10000</v>
      </c>
    </row>
    <row r="2533" spans="1:13" x14ac:dyDescent="0.25">
      <c r="A2533" s="44" t="s">
        <v>283</v>
      </c>
      <c r="B2533" s="105">
        <v>0.33333333333333298</v>
      </c>
      <c r="C2533" s="44" t="s">
        <v>284</v>
      </c>
      <c r="D2533" s="44" t="s">
        <v>24</v>
      </c>
      <c r="E2533" s="44">
        <v>5000</v>
      </c>
      <c r="F2533" s="44">
        <v>1</v>
      </c>
      <c r="G2533" s="44">
        <f t="shared" si="295"/>
        <v>1E-3</v>
      </c>
      <c r="H2533" s="44" t="s">
        <v>120</v>
      </c>
      <c r="I2533" s="44">
        <v>1</v>
      </c>
      <c r="J2533" s="106">
        <f t="shared" si="296"/>
        <v>200</v>
      </c>
      <c r="K2533">
        <f t="shared" si="291"/>
        <v>5000</v>
      </c>
      <c r="L2533">
        <f t="shared" si="292"/>
        <v>5</v>
      </c>
      <c r="M2533">
        <f t="shared" si="293"/>
        <v>5000</v>
      </c>
    </row>
    <row r="2534" spans="1:13" x14ac:dyDescent="0.25">
      <c r="A2534" s="44" t="s">
        <v>283</v>
      </c>
      <c r="B2534" s="105">
        <v>0.33333333333333298</v>
      </c>
      <c r="C2534" s="44" t="s">
        <v>284</v>
      </c>
      <c r="D2534" s="44" t="s">
        <v>24</v>
      </c>
      <c r="E2534" s="44">
        <v>5000</v>
      </c>
      <c r="F2534" s="44">
        <v>1</v>
      </c>
      <c r="G2534" s="44">
        <f t="shared" si="295"/>
        <v>1E-3</v>
      </c>
      <c r="H2534" s="44" t="s">
        <v>31</v>
      </c>
      <c r="I2534" s="44">
        <v>1</v>
      </c>
      <c r="J2534" s="106">
        <f t="shared" si="296"/>
        <v>200</v>
      </c>
      <c r="K2534">
        <f t="shared" si="291"/>
        <v>5000</v>
      </c>
      <c r="L2534">
        <f t="shared" si="292"/>
        <v>5</v>
      </c>
      <c r="M2534">
        <f t="shared" si="293"/>
        <v>5000</v>
      </c>
    </row>
    <row r="2535" spans="1:13" x14ac:dyDescent="0.25">
      <c r="A2535" s="65" t="s">
        <v>397</v>
      </c>
      <c r="B2535" s="74">
        <v>0.33333333333333331</v>
      </c>
      <c r="C2535" s="65" t="s">
        <v>23</v>
      </c>
      <c r="D2535" s="65" t="s">
        <v>455</v>
      </c>
      <c r="E2535" s="65">
        <v>5000</v>
      </c>
      <c r="F2535" s="65">
        <v>20</v>
      </c>
      <c r="G2535" s="65">
        <f t="shared" ref="G2535:G2540" si="297">F2535/5000</f>
        <v>4.0000000000000001E-3</v>
      </c>
      <c r="H2535" s="65" t="s">
        <v>533</v>
      </c>
      <c r="I2535" s="75">
        <v>1</v>
      </c>
      <c r="J2535" s="75">
        <f t="shared" ref="J2535:J2540" si="298">(I2535/G2535)*(1/E2535)*1000</f>
        <v>50</v>
      </c>
      <c r="K2535">
        <f t="shared" si="291"/>
        <v>250</v>
      </c>
      <c r="L2535">
        <f t="shared" si="292"/>
        <v>5</v>
      </c>
      <c r="M2535">
        <f t="shared" si="293"/>
        <v>250</v>
      </c>
    </row>
    <row r="2536" spans="1:13" x14ac:dyDescent="0.25">
      <c r="A2536" s="65" t="s">
        <v>397</v>
      </c>
      <c r="B2536" s="74">
        <v>0.33333333333333331</v>
      </c>
      <c r="C2536" s="65" t="s">
        <v>23</v>
      </c>
      <c r="D2536" s="65" t="s">
        <v>455</v>
      </c>
      <c r="E2536" s="65">
        <v>5000</v>
      </c>
      <c r="F2536" s="65">
        <v>20</v>
      </c>
      <c r="G2536" s="65">
        <f t="shared" si="297"/>
        <v>4.0000000000000001E-3</v>
      </c>
      <c r="H2536" s="65" t="s">
        <v>40</v>
      </c>
      <c r="I2536" s="75">
        <v>3</v>
      </c>
      <c r="J2536" s="75">
        <f t="shared" si="298"/>
        <v>150</v>
      </c>
      <c r="K2536">
        <f t="shared" si="291"/>
        <v>750</v>
      </c>
      <c r="L2536">
        <f t="shared" si="292"/>
        <v>15</v>
      </c>
      <c r="M2536">
        <f t="shared" si="293"/>
        <v>750</v>
      </c>
    </row>
    <row r="2537" spans="1:13" x14ac:dyDescent="0.25">
      <c r="A2537" s="65" t="s">
        <v>397</v>
      </c>
      <c r="B2537" s="74">
        <v>0.33333333333333331</v>
      </c>
      <c r="C2537" s="65" t="s">
        <v>23</v>
      </c>
      <c r="D2537" s="65" t="s">
        <v>455</v>
      </c>
      <c r="E2537" s="65">
        <v>5000</v>
      </c>
      <c r="F2537" s="65">
        <v>20</v>
      </c>
      <c r="G2537" s="65">
        <f t="shared" si="297"/>
        <v>4.0000000000000001E-3</v>
      </c>
      <c r="H2537" s="65" t="s">
        <v>84</v>
      </c>
      <c r="I2537" s="75">
        <v>1</v>
      </c>
      <c r="J2537" s="75">
        <f t="shared" si="298"/>
        <v>50</v>
      </c>
      <c r="K2537">
        <f t="shared" si="291"/>
        <v>250</v>
      </c>
      <c r="L2537">
        <f t="shared" si="292"/>
        <v>5</v>
      </c>
      <c r="M2537">
        <f t="shared" si="293"/>
        <v>250</v>
      </c>
    </row>
    <row r="2538" spans="1:13" x14ac:dyDescent="0.25">
      <c r="A2538" s="65" t="s">
        <v>397</v>
      </c>
      <c r="B2538" s="74">
        <v>0.33333333333333331</v>
      </c>
      <c r="C2538" s="65" t="s">
        <v>23</v>
      </c>
      <c r="D2538" s="65" t="s">
        <v>455</v>
      </c>
      <c r="E2538" s="65">
        <v>5000</v>
      </c>
      <c r="F2538" s="65">
        <v>20</v>
      </c>
      <c r="G2538" s="65">
        <f t="shared" si="297"/>
        <v>4.0000000000000001E-3</v>
      </c>
      <c r="H2538" s="65" t="s">
        <v>541</v>
      </c>
      <c r="I2538" s="75">
        <v>1</v>
      </c>
      <c r="J2538" s="75">
        <f t="shared" si="298"/>
        <v>50</v>
      </c>
      <c r="K2538">
        <f t="shared" si="291"/>
        <v>250</v>
      </c>
      <c r="L2538">
        <f t="shared" si="292"/>
        <v>5</v>
      </c>
      <c r="M2538">
        <f t="shared" si="293"/>
        <v>250</v>
      </c>
    </row>
    <row r="2539" spans="1:13" x14ac:dyDescent="0.25">
      <c r="A2539" s="65" t="s">
        <v>397</v>
      </c>
      <c r="B2539" s="74">
        <v>0.33333333333333331</v>
      </c>
      <c r="C2539" s="65" t="s">
        <v>23</v>
      </c>
      <c r="D2539" s="65" t="s">
        <v>455</v>
      </c>
      <c r="E2539" s="65">
        <v>5000</v>
      </c>
      <c r="F2539" s="65">
        <v>20</v>
      </c>
      <c r="G2539" s="65">
        <f t="shared" si="297"/>
        <v>4.0000000000000001E-3</v>
      </c>
      <c r="H2539" s="65" t="s">
        <v>29</v>
      </c>
      <c r="I2539" s="75">
        <v>1</v>
      </c>
      <c r="J2539" s="75">
        <f t="shared" si="298"/>
        <v>50</v>
      </c>
      <c r="K2539">
        <f t="shared" si="291"/>
        <v>250</v>
      </c>
      <c r="L2539">
        <f t="shared" si="292"/>
        <v>5</v>
      </c>
      <c r="M2539">
        <f t="shared" si="293"/>
        <v>250</v>
      </c>
    </row>
    <row r="2540" spans="1:13" x14ac:dyDescent="0.25">
      <c r="A2540" s="65" t="s">
        <v>397</v>
      </c>
      <c r="B2540" s="74">
        <v>0.33333333333333331</v>
      </c>
      <c r="C2540" s="65" t="s">
        <v>23</v>
      </c>
      <c r="D2540" s="65" t="s">
        <v>455</v>
      </c>
      <c r="E2540" s="65">
        <v>5000</v>
      </c>
      <c r="F2540" s="65">
        <v>20</v>
      </c>
      <c r="G2540" s="65">
        <f t="shared" si="297"/>
        <v>4.0000000000000001E-3</v>
      </c>
      <c r="H2540" s="65" t="s">
        <v>346</v>
      </c>
      <c r="I2540" s="75">
        <v>6</v>
      </c>
      <c r="J2540" s="75">
        <f t="shared" si="298"/>
        <v>300</v>
      </c>
      <c r="K2540">
        <f t="shared" si="291"/>
        <v>1500</v>
      </c>
      <c r="L2540">
        <f t="shared" si="292"/>
        <v>30</v>
      </c>
      <c r="M2540">
        <f t="shared" si="293"/>
        <v>1500</v>
      </c>
    </row>
    <row r="2541" spans="1:13" x14ac:dyDescent="0.25">
      <c r="A2541" s="44" t="s">
        <v>61</v>
      </c>
      <c r="B2541" s="105">
        <v>0.33333333333333331</v>
      </c>
      <c r="C2541" s="44" t="s">
        <v>23</v>
      </c>
      <c r="D2541" s="44" t="s">
        <v>24</v>
      </c>
      <c r="E2541" s="44">
        <v>5000</v>
      </c>
      <c r="F2541" s="44">
        <v>24</v>
      </c>
      <c r="G2541" s="44">
        <f t="shared" ref="G2541:G2554" si="299">F2541/1000</f>
        <v>2.4E-2</v>
      </c>
      <c r="H2541" s="44" t="s">
        <v>35</v>
      </c>
      <c r="I2541" s="44">
        <v>7</v>
      </c>
      <c r="J2541" s="106">
        <f t="shared" ref="J2541:J2554" si="300">(I2541/G2541)*(1/5000)*1000</f>
        <v>58.333333333333343</v>
      </c>
      <c r="K2541">
        <f t="shared" si="291"/>
        <v>1458.3333333333333</v>
      </c>
      <c r="L2541">
        <f t="shared" si="292"/>
        <v>35</v>
      </c>
      <c r="M2541">
        <f t="shared" si="293"/>
        <v>1458.3333333333333</v>
      </c>
    </row>
    <row r="2542" spans="1:13" x14ac:dyDescent="0.25">
      <c r="A2542" s="44" t="s">
        <v>61</v>
      </c>
      <c r="B2542" s="105">
        <v>0.33333333333333331</v>
      </c>
      <c r="C2542" s="44" t="s">
        <v>23</v>
      </c>
      <c r="D2542" s="44" t="s">
        <v>24</v>
      </c>
      <c r="E2542" s="44">
        <v>5000</v>
      </c>
      <c r="F2542" s="44">
        <v>24</v>
      </c>
      <c r="G2542" s="44">
        <f t="shared" si="299"/>
        <v>2.4E-2</v>
      </c>
      <c r="H2542" s="44" t="s">
        <v>28</v>
      </c>
      <c r="I2542" s="44">
        <v>59</v>
      </c>
      <c r="J2542" s="106">
        <f t="shared" si="300"/>
        <v>491.66666666666669</v>
      </c>
      <c r="K2542">
        <f t="shared" si="291"/>
        <v>12291.666666666666</v>
      </c>
      <c r="L2542">
        <f t="shared" si="292"/>
        <v>295</v>
      </c>
      <c r="M2542">
        <f t="shared" si="293"/>
        <v>12291.666666666666</v>
      </c>
    </row>
    <row r="2543" spans="1:13" x14ac:dyDescent="0.25">
      <c r="A2543" s="44" t="s">
        <v>61</v>
      </c>
      <c r="B2543" s="105">
        <v>0.33333333333333331</v>
      </c>
      <c r="C2543" s="44" t="s">
        <v>23</v>
      </c>
      <c r="D2543" s="44" t="s">
        <v>24</v>
      </c>
      <c r="E2543" s="44">
        <v>5000</v>
      </c>
      <c r="F2543" s="44">
        <v>24</v>
      </c>
      <c r="G2543" s="44">
        <f t="shared" si="299"/>
        <v>2.4E-2</v>
      </c>
      <c r="H2543" s="44" t="s">
        <v>40</v>
      </c>
      <c r="I2543" s="44">
        <v>1253</v>
      </c>
      <c r="J2543" s="106">
        <f t="shared" si="300"/>
        <v>10441.666666666668</v>
      </c>
      <c r="K2543">
        <f t="shared" si="291"/>
        <v>261041.66666666669</v>
      </c>
      <c r="L2543">
        <f t="shared" si="292"/>
        <v>6265.0000000000009</v>
      </c>
      <c r="M2543">
        <f t="shared" si="293"/>
        <v>261041.66666666669</v>
      </c>
    </row>
    <row r="2544" spans="1:13" x14ac:dyDescent="0.25">
      <c r="A2544" s="44" t="s">
        <v>61</v>
      </c>
      <c r="B2544" s="105">
        <v>0.33333333333333331</v>
      </c>
      <c r="C2544" s="44" t="s">
        <v>23</v>
      </c>
      <c r="D2544" s="44" t="s">
        <v>24</v>
      </c>
      <c r="E2544" s="44">
        <v>5000</v>
      </c>
      <c r="F2544" s="44">
        <v>24</v>
      </c>
      <c r="G2544" s="44">
        <f t="shared" si="299"/>
        <v>2.4E-2</v>
      </c>
      <c r="H2544" s="44" t="s">
        <v>54</v>
      </c>
      <c r="I2544" s="44">
        <v>12</v>
      </c>
      <c r="J2544" s="106">
        <f t="shared" si="300"/>
        <v>100</v>
      </c>
      <c r="K2544">
        <f t="shared" si="291"/>
        <v>2500</v>
      </c>
      <c r="L2544">
        <f t="shared" si="292"/>
        <v>60</v>
      </c>
      <c r="M2544">
        <f t="shared" si="293"/>
        <v>2500</v>
      </c>
    </row>
    <row r="2545" spans="1:13" x14ac:dyDescent="0.25">
      <c r="A2545" s="44" t="s">
        <v>61</v>
      </c>
      <c r="B2545" s="105">
        <v>0.33333333333333331</v>
      </c>
      <c r="C2545" s="44" t="s">
        <v>23</v>
      </c>
      <c r="D2545" s="44" t="s">
        <v>24</v>
      </c>
      <c r="E2545" s="44">
        <v>5000</v>
      </c>
      <c r="F2545" s="44">
        <v>24</v>
      </c>
      <c r="G2545" s="44">
        <f t="shared" si="299"/>
        <v>2.4E-2</v>
      </c>
      <c r="H2545" s="44" t="s">
        <v>30</v>
      </c>
      <c r="I2545" s="44">
        <v>15</v>
      </c>
      <c r="J2545" s="106">
        <f t="shared" si="300"/>
        <v>125</v>
      </c>
      <c r="K2545">
        <f t="shared" si="291"/>
        <v>3125</v>
      </c>
      <c r="L2545">
        <f t="shared" si="292"/>
        <v>75</v>
      </c>
      <c r="M2545">
        <f t="shared" si="293"/>
        <v>3125</v>
      </c>
    </row>
    <row r="2546" spans="1:13" x14ac:dyDescent="0.25">
      <c r="A2546" s="44" t="s">
        <v>61</v>
      </c>
      <c r="B2546" s="105">
        <v>0.33333333333333331</v>
      </c>
      <c r="C2546" s="44" t="s">
        <v>23</v>
      </c>
      <c r="D2546" s="44" t="s">
        <v>24</v>
      </c>
      <c r="E2546" s="44">
        <v>5000</v>
      </c>
      <c r="F2546" s="44">
        <v>24</v>
      </c>
      <c r="G2546" s="44">
        <f t="shared" si="299"/>
        <v>2.4E-2</v>
      </c>
      <c r="H2546" s="44" t="s">
        <v>31</v>
      </c>
      <c r="I2546" s="44">
        <v>4</v>
      </c>
      <c r="J2546" s="106">
        <f t="shared" si="300"/>
        <v>33.333333333333336</v>
      </c>
      <c r="K2546">
        <f t="shared" si="291"/>
        <v>833.33333333333337</v>
      </c>
      <c r="L2546">
        <f t="shared" si="292"/>
        <v>20</v>
      </c>
      <c r="M2546">
        <f t="shared" si="293"/>
        <v>833.33333333333337</v>
      </c>
    </row>
    <row r="2547" spans="1:13" x14ac:dyDescent="0.25">
      <c r="A2547" s="44" t="s">
        <v>61</v>
      </c>
      <c r="B2547" s="105">
        <v>0.33333333333333331</v>
      </c>
      <c r="C2547" s="44" t="s">
        <v>23</v>
      </c>
      <c r="D2547" s="44" t="s">
        <v>24</v>
      </c>
      <c r="E2547" s="44">
        <v>5000</v>
      </c>
      <c r="F2547" s="44">
        <v>24</v>
      </c>
      <c r="G2547" s="44">
        <f t="shared" si="299"/>
        <v>2.4E-2</v>
      </c>
      <c r="H2547" s="44" t="s">
        <v>52</v>
      </c>
      <c r="I2547" s="44">
        <v>14</v>
      </c>
      <c r="J2547" s="106">
        <f t="shared" si="300"/>
        <v>116.66666666666669</v>
      </c>
      <c r="K2547">
        <f t="shared" si="291"/>
        <v>2916.6666666666665</v>
      </c>
      <c r="L2547">
        <f t="shared" si="292"/>
        <v>70</v>
      </c>
      <c r="M2547">
        <f t="shared" si="293"/>
        <v>2916.6666666666665</v>
      </c>
    </row>
    <row r="2548" spans="1:13" x14ac:dyDescent="0.25">
      <c r="A2548" s="44" t="s">
        <v>61</v>
      </c>
      <c r="B2548" s="105">
        <v>0.33333333333333331</v>
      </c>
      <c r="C2548" s="44" t="s">
        <v>23</v>
      </c>
      <c r="D2548" s="44" t="s">
        <v>24</v>
      </c>
      <c r="E2548" s="44">
        <v>5000</v>
      </c>
      <c r="F2548" s="44">
        <v>24</v>
      </c>
      <c r="G2548" s="44">
        <f t="shared" si="299"/>
        <v>2.4E-2</v>
      </c>
      <c r="H2548" s="44" t="s">
        <v>37</v>
      </c>
      <c r="I2548" s="44">
        <v>11</v>
      </c>
      <c r="J2548" s="106">
        <f t="shared" si="300"/>
        <v>91.666666666666671</v>
      </c>
      <c r="K2548">
        <f t="shared" si="291"/>
        <v>2291.6666666666665</v>
      </c>
      <c r="L2548">
        <f t="shared" si="292"/>
        <v>55</v>
      </c>
      <c r="M2548">
        <f t="shared" si="293"/>
        <v>2291.6666666666665</v>
      </c>
    </row>
    <row r="2549" spans="1:13" x14ac:dyDescent="0.25">
      <c r="A2549" s="44" t="s">
        <v>61</v>
      </c>
      <c r="B2549" s="105">
        <v>0.33333333333333331</v>
      </c>
      <c r="C2549" s="44" t="s">
        <v>23</v>
      </c>
      <c r="D2549" s="44" t="s">
        <v>24</v>
      </c>
      <c r="E2549" s="44">
        <v>5000</v>
      </c>
      <c r="F2549" s="44">
        <v>24</v>
      </c>
      <c r="G2549" s="44">
        <f t="shared" si="299"/>
        <v>2.4E-2</v>
      </c>
      <c r="H2549" s="44" t="s">
        <v>56</v>
      </c>
      <c r="I2549" s="44">
        <v>65</v>
      </c>
      <c r="J2549" s="106">
        <f t="shared" si="300"/>
        <v>541.66666666666674</v>
      </c>
      <c r="K2549">
        <f t="shared" si="291"/>
        <v>13541.666666666666</v>
      </c>
      <c r="L2549">
        <f t="shared" si="292"/>
        <v>325</v>
      </c>
      <c r="M2549">
        <f t="shared" si="293"/>
        <v>13541.666666666666</v>
      </c>
    </row>
    <row r="2550" spans="1:13" x14ac:dyDescent="0.25">
      <c r="A2550" s="65" t="s">
        <v>300</v>
      </c>
      <c r="B2550" s="74">
        <v>0.33333333333333298</v>
      </c>
      <c r="C2550" s="65" t="s">
        <v>284</v>
      </c>
      <c r="D2550" s="65" t="s">
        <v>24</v>
      </c>
      <c r="E2550" s="65">
        <v>5000</v>
      </c>
      <c r="F2550" s="65">
        <v>1</v>
      </c>
      <c r="G2550" s="65">
        <f t="shared" si="299"/>
        <v>1E-3</v>
      </c>
      <c r="H2550" s="65" t="s">
        <v>162</v>
      </c>
      <c r="I2550" s="65">
        <v>2</v>
      </c>
      <c r="J2550" s="107">
        <f t="shared" si="300"/>
        <v>400</v>
      </c>
      <c r="K2550">
        <f t="shared" si="291"/>
        <v>10000</v>
      </c>
      <c r="L2550">
        <f t="shared" si="292"/>
        <v>10</v>
      </c>
      <c r="M2550">
        <f t="shared" si="293"/>
        <v>10000</v>
      </c>
    </row>
    <row r="2551" spans="1:13" x14ac:dyDescent="0.25">
      <c r="A2551" s="65" t="s">
        <v>300</v>
      </c>
      <c r="B2551" s="74">
        <v>0.33333333333333298</v>
      </c>
      <c r="C2551" s="65" t="s">
        <v>284</v>
      </c>
      <c r="D2551" s="65" t="s">
        <v>24</v>
      </c>
      <c r="E2551" s="65">
        <v>5000</v>
      </c>
      <c r="F2551" s="65">
        <v>1</v>
      </c>
      <c r="G2551" s="65">
        <f t="shared" si="299"/>
        <v>1E-3</v>
      </c>
      <c r="H2551" s="65" t="s">
        <v>63</v>
      </c>
      <c r="I2551" s="65">
        <v>3</v>
      </c>
      <c r="J2551" s="107">
        <f t="shared" si="300"/>
        <v>600</v>
      </c>
      <c r="K2551">
        <f t="shared" si="291"/>
        <v>15000</v>
      </c>
      <c r="L2551">
        <f t="shared" si="292"/>
        <v>15</v>
      </c>
      <c r="M2551">
        <f t="shared" si="293"/>
        <v>15000</v>
      </c>
    </row>
    <row r="2552" spans="1:13" x14ac:dyDescent="0.25">
      <c r="A2552" s="65" t="s">
        <v>300</v>
      </c>
      <c r="B2552" s="74">
        <v>0.33333333333333298</v>
      </c>
      <c r="C2552" s="65" t="s">
        <v>284</v>
      </c>
      <c r="D2552" s="65" t="s">
        <v>24</v>
      </c>
      <c r="E2552" s="65">
        <v>5000</v>
      </c>
      <c r="F2552" s="65">
        <v>1</v>
      </c>
      <c r="G2552" s="65">
        <f t="shared" si="299"/>
        <v>1E-3</v>
      </c>
      <c r="H2552" s="65" t="s">
        <v>84</v>
      </c>
      <c r="I2552" s="65">
        <v>4</v>
      </c>
      <c r="J2552" s="107">
        <f t="shared" si="300"/>
        <v>800</v>
      </c>
      <c r="K2552">
        <f t="shared" si="291"/>
        <v>20000</v>
      </c>
      <c r="L2552">
        <f t="shared" si="292"/>
        <v>20</v>
      </c>
      <c r="M2552">
        <f t="shared" si="293"/>
        <v>20000</v>
      </c>
    </row>
    <row r="2553" spans="1:13" x14ac:dyDescent="0.25">
      <c r="A2553" s="65" t="s">
        <v>300</v>
      </c>
      <c r="B2553" s="74">
        <v>0.33333333333333298</v>
      </c>
      <c r="C2553" s="65" t="s">
        <v>284</v>
      </c>
      <c r="D2553" s="65" t="s">
        <v>24</v>
      </c>
      <c r="E2553" s="65">
        <v>5000</v>
      </c>
      <c r="F2553" s="65">
        <v>1</v>
      </c>
      <c r="G2553" s="65">
        <f t="shared" si="299"/>
        <v>1E-3</v>
      </c>
      <c r="H2553" s="65" t="s">
        <v>66</v>
      </c>
      <c r="I2553" s="65">
        <v>1</v>
      </c>
      <c r="J2553" s="107">
        <f t="shared" si="300"/>
        <v>200</v>
      </c>
      <c r="K2553">
        <f t="shared" si="291"/>
        <v>5000</v>
      </c>
      <c r="L2553">
        <f t="shared" si="292"/>
        <v>5</v>
      </c>
      <c r="M2553">
        <f t="shared" si="293"/>
        <v>5000</v>
      </c>
    </row>
    <row r="2554" spans="1:13" x14ac:dyDescent="0.25">
      <c r="A2554" s="65" t="s">
        <v>300</v>
      </c>
      <c r="B2554" s="74">
        <v>0.33333333333333298</v>
      </c>
      <c r="C2554" s="65" t="s">
        <v>284</v>
      </c>
      <c r="D2554" s="65" t="s">
        <v>24</v>
      </c>
      <c r="E2554" s="65">
        <v>5000</v>
      </c>
      <c r="F2554" s="65">
        <v>1</v>
      </c>
      <c r="G2554" s="65">
        <f t="shared" si="299"/>
        <v>1E-3</v>
      </c>
      <c r="H2554" s="65" t="s">
        <v>538</v>
      </c>
      <c r="I2554" s="65">
        <v>1</v>
      </c>
      <c r="J2554" s="107">
        <f t="shared" si="300"/>
        <v>200</v>
      </c>
      <c r="K2554">
        <f t="shared" si="291"/>
        <v>5000</v>
      </c>
      <c r="L2554">
        <f t="shared" si="292"/>
        <v>5</v>
      </c>
      <c r="M2554">
        <f t="shared" si="293"/>
        <v>5000</v>
      </c>
    </row>
    <row r="2555" spans="1:13" x14ac:dyDescent="0.25">
      <c r="A2555" s="65" t="s">
        <v>354</v>
      </c>
      <c r="B2555" s="74">
        <v>0.33333333333333331</v>
      </c>
      <c r="C2555" s="65" t="s">
        <v>23</v>
      </c>
      <c r="D2555" s="65" t="s">
        <v>455</v>
      </c>
      <c r="E2555" s="65">
        <v>5000</v>
      </c>
      <c r="F2555" s="65"/>
      <c r="G2555" s="65">
        <v>0.05</v>
      </c>
      <c r="H2555" s="65" t="s">
        <v>28</v>
      </c>
      <c r="I2555" s="65">
        <v>1</v>
      </c>
      <c r="J2555" s="75">
        <f t="shared" ref="J2555:J2560" si="301">(I2555/G2555)*(1/E2555)*1000</f>
        <v>4</v>
      </c>
      <c r="K2555" t="e">
        <f t="shared" si="291"/>
        <v>#DIV/0!</v>
      </c>
      <c r="L2555">
        <f t="shared" si="292"/>
        <v>5</v>
      </c>
      <c r="M2555" t="e">
        <f t="shared" si="293"/>
        <v>#DIV/0!</v>
      </c>
    </row>
    <row r="2556" spans="1:13" x14ac:dyDescent="0.25">
      <c r="A2556" s="65" t="s">
        <v>354</v>
      </c>
      <c r="B2556" s="74">
        <v>0.33333333333333331</v>
      </c>
      <c r="C2556" s="65" t="s">
        <v>23</v>
      </c>
      <c r="D2556" s="65" t="s">
        <v>455</v>
      </c>
      <c r="E2556" s="65">
        <v>5000</v>
      </c>
      <c r="F2556" s="65"/>
      <c r="G2556" s="65">
        <v>0.05</v>
      </c>
      <c r="H2556" s="65" t="s">
        <v>84</v>
      </c>
      <c r="I2556" s="65">
        <v>5</v>
      </c>
      <c r="J2556" s="75">
        <f t="shared" si="301"/>
        <v>20</v>
      </c>
      <c r="K2556" t="e">
        <f t="shared" si="291"/>
        <v>#DIV/0!</v>
      </c>
      <c r="L2556">
        <f t="shared" si="292"/>
        <v>25</v>
      </c>
      <c r="M2556" t="e">
        <f t="shared" si="293"/>
        <v>#DIV/0!</v>
      </c>
    </row>
    <row r="2557" spans="1:13" x14ac:dyDescent="0.25">
      <c r="A2557" s="65" t="s">
        <v>354</v>
      </c>
      <c r="B2557" s="74">
        <v>0.33333333333333331</v>
      </c>
      <c r="C2557" s="65" t="s">
        <v>23</v>
      </c>
      <c r="D2557" s="65" t="s">
        <v>455</v>
      </c>
      <c r="E2557" s="65">
        <v>5000</v>
      </c>
      <c r="F2557" s="65"/>
      <c r="G2557" s="65">
        <v>0.05</v>
      </c>
      <c r="H2557" s="65" t="s">
        <v>535</v>
      </c>
      <c r="I2557" s="65">
        <v>3</v>
      </c>
      <c r="J2557" s="75">
        <f t="shared" si="301"/>
        <v>12</v>
      </c>
      <c r="K2557" t="e">
        <f t="shared" si="291"/>
        <v>#DIV/0!</v>
      </c>
      <c r="L2557">
        <f t="shared" si="292"/>
        <v>15</v>
      </c>
      <c r="M2557" t="e">
        <f t="shared" si="293"/>
        <v>#DIV/0!</v>
      </c>
    </row>
    <row r="2558" spans="1:13" x14ac:dyDescent="0.25">
      <c r="A2558" s="65" t="s">
        <v>354</v>
      </c>
      <c r="B2558" s="74">
        <v>0.33333333333333331</v>
      </c>
      <c r="C2558" s="65" t="s">
        <v>23</v>
      </c>
      <c r="D2558" s="65" t="s">
        <v>455</v>
      </c>
      <c r="E2558" s="65">
        <v>5000</v>
      </c>
      <c r="F2558" s="65"/>
      <c r="G2558" s="65">
        <v>0.05</v>
      </c>
      <c r="H2558" s="65" t="s">
        <v>533</v>
      </c>
      <c r="I2558" s="65">
        <v>2</v>
      </c>
      <c r="J2558" s="75">
        <f t="shared" si="301"/>
        <v>8</v>
      </c>
      <c r="K2558" t="e">
        <f t="shared" si="291"/>
        <v>#DIV/0!</v>
      </c>
      <c r="L2558">
        <f t="shared" si="292"/>
        <v>10</v>
      </c>
      <c r="M2558" t="e">
        <f t="shared" si="293"/>
        <v>#DIV/0!</v>
      </c>
    </row>
    <row r="2559" spans="1:13" x14ac:dyDescent="0.25">
      <c r="A2559" s="65" t="s">
        <v>354</v>
      </c>
      <c r="B2559" s="74">
        <v>0.33333333333333331</v>
      </c>
      <c r="C2559" s="65" t="s">
        <v>23</v>
      </c>
      <c r="D2559" s="65" t="s">
        <v>455</v>
      </c>
      <c r="E2559" s="65">
        <v>5000</v>
      </c>
      <c r="F2559" s="65"/>
      <c r="G2559" s="65">
        <v>0.05</v>
      </c>
      <c r="H2559" s="65" t="s">
        <v>542</v>
      </c>
      <c r="I2559" s="65">
        <v>1</v>
      </c>
      <c r="J2559" s="75">
        <f t="shared" si="301"/>
        <v>4</v>
      </c>
      <c r="K2559" t="e">
        <f t="shared" si="291"/>
        <v>#DIV/0!</v>
      </c>
      <c r="L2559">
        <f t="shared" si="292"/>
        <v>5</v>
      </c>
      <c r="M2559" t="e">
        <f t="shared" si="293"/>
        <v>#DIV/0!</v>
      </c>
    </row>
    <row r="2560" spans="1:13" x14ac:dyDescent="0.25">
      <c r="A2560" s="65" t="s">
        <v>354</v>
      </c>
      <c r="B2560" s="74">
        <v>0.33333333333333331</v>
      </c>
      <c r="C2560" s="65" t="s">
        <v>23</v>
      </c>
      <c r="D2560" s="65" t="s">
        <v>455</v>
      </c>
      <c r="E2560" s="65">
        <v>5000</v>
      </c>
      <c r="F2560" s="65"/>
      <c r="G2560" s="65">
        <v>0.05</v>
      </c>
      <c r="H2560" s="65" t="s">
        <v>346</v>
      </c>
      <c r="I2560" s="65">
        <v>5</v>
      </c>
      <c r="J2560" s="75">
        <f t="shared" si="301"/>
        <v>20</v>
      </c>
      <c r="K2560" t="e">
        <f t="shared" si="291"/>
        <v>#DIV/0!</v>
      </c>
      <c r="L2560">
        <f t="shared" si="292"/>
        <v>25</v>
      </c>
      <c r="M2560" t="e">
        <f t="shared" si="293"/>
        <v>#DIV/0!</v>
      </c>
    </row>
    <row r="2561" spans="1:13" x14ac:dyDescent="0.25">
      <c r="A2561" s="44" t="s">
        <v>506</v>
      </c>
      <c r="B2561" s="105">
        <v>3.472222222222222E-3</v>
      </c>
      <c r="C2561" s="44" t="s">
        <v>486</v>
      </c>
      <c r="D2561" s="44" t="s">
        <v>24</v>
      </c>
      <c r="E2561" s="44"/>
      <c r="F2561" s="48">
        <v>20</v>
      </c>
      <c r="G2561" s="44"/>
      <c r="H2561" s="48" t="s">
        <v>457</v>
      </c>
      <c r="I2561" s="108">
        <v>789</v>
      </c>
      <c r="J2561" s="109">
        <f t="shared" ref="J2561:J2592" si="302">(I2561/(F2561/5000))*(1/5000)*1000</f>
        <v>39450</v>
      </c>
      <c r="K2561" t="e">
        <f t="shared" si="291"/>
        <v>#DIV/0!</v>
      </c>
      <c r="L2561" t="e">
        <f t="shared" si="292"/>
        <v>#DIV/0!</v>
      </c>
      <c r="M2561" t="e">
        <f t="shared" si="293"/>
        <v>#DIV/0!</v>
      </c>
    </row>
    <row r="2562" spans="1:13" x14ac:dyDescent="0.25">
      <c r="A2562" s="44" t="s">
        <v>506</v>
      </c>
      <c r="B2562" s="105">
        <v>3.472222222222222E-3</v>
      </c>
      <c r="C2562" s="44" t="s">
        <v>486</v>
      </c>
      <c r="D2562" s="44" t="s">
        <v>459</v>
      </c>
      <c r="E2562" s="44"/>
      <c r="F2562" s="48">
        <v>20</v>
      </c>
      <c r="G2562" s="44"/>
      <c r="H2562" s="48" t="s">
        <v>457</v>
      </c>
      <c r="I2562" s="108">
        <v>434</v>
      </c>
      <c r="J2562" s="109">
        <f t="shared" si="302"/>
        <v>21700</v>
      </c>
      <c r="K2562" t="e">
        <f t="shared" ref="K2562:K2625" si="303">((I2562*1000)/(F2562*(E2562/25)))*1000</f>
        <v>#DIV/0!</v>
      </c>
      <c r="L2562" t="e">
        <f t="shared" ref="L2562:L2625" si="304">(I2562/1)*(1/(E2562/25))*1000</f>
        <v>#DIV/0!</v>
      </c>
      <c r="M2562" t="e">
        <f t="shared" ref="M2562:M2625" si="305">(I2562*1000)/(F2562*(E2562/25))*1000</f>
        <v>#DIV/0!</v>
      </c>
    </row>
    <row r="2563" spans="1:13" x14ac:dyDescent="0.25">
      <c r="A2563" s="44" t="s">
        <v>506</v>
      </c>
      <c r="B2563" s="105">
        <v>8.3333333333333329E-2</v>
      </c>
      <c r="C2563" s="44" t="s">
        <v>486</v>
      </c>
      <c r="D2563" s="44" t="s">
        <v>24</v>
      </c>
      <c r="E2563" s="44"/>
      <c r="F2563" s="48">
        <v>20</v>
      </c>
      <c r="G2563" s="44"/>
      <c r="H2563" s="48" t="s">
        <v>457</v>
      </c>
      <c r="I2563" s="108">
        <v>813</v>
      </c>
      <c r="J2563" s="109">
        <f t="shared" si="302"/>
        <v>40650</v>
      </c>
      <c r="K2563" t="e">
        <f t="shared" si="303"/>
        <v>#DIV/0!</v>
      </c>
      <c r="L2563" t="e">
        <f t="shared" si="304"/>
        <v>#DIV/0!</v>
      </c>
      <c r="M2563" t="e">
        <f t="shared" si="305"/>
        <v>#DIV/0!</v>
      </c>
    </row>
    <row r="2564" spans="1:13" x14ac:dyDescent="0.25">
      <c r="A2564" s="44" t="s">
        <v>506</v>
      </c>
      <c r="B2564" s="105">
        <v>8.3333333333333329E-2</v>
      </c>
      <c r="C2564" s="44" t="s">
        <v>486</v>
      </c>
      <c r="D2564" s="44" t="s">
        <v>459</v>
      </c>
      <c r="E2564" s="44"/>
      <c r="F2564" s="48">
        <v>20</v>
      </c>
      <c r="G2564" s="44"/>
      <c r="H2564" s="48" t="s">
        <v>457</v>
      </c>
      <c r="I2564" s="108">
        <v>537</v>
      </c>
      <c r="J2564" s="109">
        <f t="shared" si="302"/>
        <v>26850</v>
      </c>
      <c r="K2564" t="e">
        <f t="shared" si="303"/>
        <v>#DIV/0!</v>
      </c>
      <c r="L2564" t="e">
        <f t="shared" si="304"/>
        <v>#DIV/0!</v>
      </c>
      <c r="M2564" t="e">
        <f t="shared" si="305"/>
        <v>#DIV/0!</v>
      </c>
    </row>
    <row r="2565" spans="1:13" x14ac:dyDescent="0.25">
      <c r="A2565" s="44" t="s">
        <v>506</v>
      </c>
      <c r="B2565" s="105">
        <v>0.16666666666666666</v>
      </c>
      <c r="C2565" s="44" t="s">
        <v>486</v>
      </c>
      <c r="D2565" s="44" t="s">
        <v>24</v>
      </c>
      <c r="E2565" s="44"/>
      <c r="F2565" s="48">
        <v>20</v>
      </c>
      <c r="G2565" s="44"/>
      <c r="H2565" s="48" t="s">
        <v>457</v>
      </c>
      <c r="I2565" s="108">
        <v>320</v>
      </c>
      <c r="J2565" s="109">
        <f t="shared" si="302"/>
        <v>16000</v>
      </c>
      <c r="K2565" t="e">
        <f t="shared" si="303"/>
        <v>#DIV/0!</v>
      </c>
      <c r="L2565" t="e">
        <f t="shared" si="304"/>
        <v>#DIV/0!</v>
      </c>
      <c r="M2565" t="e">
        <f t="shared" si="305"/>
        <v>#DIV/0!</v>
      </c>
    </row>
    <row r="2566" spans="1:13" x14ac:dyDescent="0.25">
      <c r="A2566" s="44" t="s">
        <v>506</v>
      </c>
      <c r="B2566" s="105">
        <v>0.16666666666666666</v>
      </c>
      <c r="C2566" s="44" t="s">
        <v>486</v>
      </c>
      <c r="D2566" s="44" t="s">
        <v>459</v>
      </c>
      <c r="E2566" s="44"/>
      <c r="F2566" s="48">
        <v>20</v>
      </c>
      <c r="G2566" s="44"/>
      <c r="H2566" s="48" t="s">
        <v>457</v>
      </c>
      <c r="I2566" s="108">
        <v>160</v>
      </c>
      <c r="J2566" s="109">
        <f t="shared" si="302"/>
        <v>8000</v>
      </c>
      <c r="K2566" t="e">
        <f t="shared" si="303"/>
        <v>#DIV/0!</v>
      </c>
      <c r="L2566" t="e">
        <f t="shared" si="304"/>
        <v>#DIV/0!</v>
      </c>
      <c r="M2566" t="e">
        <f t="shared" si="305"/>
        <v>#DIV/0!</v>
      </c>
    </row>
    <row r="2567" spans="1:13" x14ac:dyDescent="0.25">
      <c r="A2567" s="44" t="s">
        <v>506</v>
      </c>
      <c r="B2567" s="105">
        <v>0.32222222222222224</v>
      </c>
      <c r="C2567" s="44" t="s">
        <v>23</v>
      </c>
      <c r="D2567" s="44" t="s">
        <v>24</v>
      </c>
      <c r="E2567" s="44"/>
      <c r="F2567" s="48">
        <v>20</v>
      </c>
      <c r="G2567" s="44"/>
      <c r="H2567" s="48" t="s">
        <v>374</v>
      </c>
      <c r="I2567" s="108">
        <v>784</v>
      </c>
      <c r="J2567" s="109">
        <f t="shared" si="302"/>
        <v>39200</v>
      </c>
      <c r="K2567" t="e">
        <f t="shared" si="303"/>
        <v>#DIV/0!</v>
      </c>
      <c r="L2567" t="e">
        <f t="shared" si="304"/>
        <v>#DIV/0!</v>
      </c>
      <c r="M2567" t="e">
        <f t="shared" si="305"/>
        <v>#DIV/0!</v>
      </c>
    </row>
    <row r="2568" spans="1:13" x14ac:dyDescent="0.25">
      <c r="A2568" s="44" t="s">
        <v>506</v>
      </c>
      <c r="B2568" s="105">
        <v>0.32222222222222224</v>
      </c>
      <c r="C2568" s="44" t="s">
        <v>23</v>
      </c>
      <c r="D2568" s="44" t="s">
        <v>24</v>
      </c>
      <c r="E2568" s="44"/>
      <c r="F2568" s="48">
        <v>20</v>
      </c>
      <c r="G2568" s="44"/>
      <c r="H2568" s="48" t="s">
        <v>330</v>
      </c>
      <c r="I2568" s="108">
        <v>13</v>
      </c>
      <c r="J2568" s="109">
        <f t="shared" si="302"/>
        <v>650</v>
      </c>
      <c r="K2568" t="e">
        <f t="shared" si="303"/>
        <v>#DIV/0!</v>
      </c>
      <c r="L2568" t="e">
        <f t="shared" si="304"/>
        <v>#DIV/0!</v>
      </c>
      <c r="M2568" t="e">
        <f t="shared" si="305"/>
        <v>#DIV/0!</v>
      </c>
    </row>
    <row r="2569" spans="1:13" x14ac:dyDescent="0.25">
      <c r="A2569" s="44" t="s">
        <v>506</v>
      </c>
      <c r="B2569" s="105">
        <v>0.32222222222222224</v>
      </c>
      <c r="C2569" s="44" t="s">
        <v>23</v>
      </c>
      <c r="D2569" s="44" t="s">
        <v>24</v>
      </c>
      <c r="E2569" s="44"/>
      <c r="F2569" s="48">
        <v>20</v>
      </c>
      <c r="G2569" s="44"/>
      <c r="H2569" s="48" t="s">
        <v>501</v>
      </c>
      <c r="I2569" s="108">
        <v>58</v>
      </c>
      <c r="J2569" s="109">
        <f t="shared" si="302"/>
        <v>2900.0000000000005</v>
      </c>
      <c r="K2569" t="e">
        <f t="shared" si="303"/>
        <v>#DIV/0!</v>
      </c>
      <c r="L2569" t="e">
        <f t="shared" si="304"/>
        <v>#DIV/0!</v>
      </c>
      <c r="M2569" t="e">
        <f t="shared" si="305"/>
        <v>#DIV/0!</v>
      </c>
    </row>
    <row r="2570" spans="1:13" x14ac:dyDescent="0.25">
      <c r="A2570" s="44" t="s">
        <v>506</v>
      </c>
      <c r="B2570" s="105">
        <v>0.32222222222222224</v>
      </c>
      <c r="C2570" s="44" t="s">
        <v>23</v>
      </c>
      <c r="D2570" s="44" t="s">
        <v>24</v>
      </c>
      <c r="E2570" s="44"/>
      <c r="F2570" s="48">
        <v>20</v>
      </c>
      <c r="G2570" s="44"/>
      <c r="H2570" s="48" t="s">
        <v>479</v>
      </c>
      <c r="I2570" s="108">
        <v>7</v>
      </c>
      <c r="J2570" s="109">
        <f t="shared" si="302"/>
        <v>350.00000000000006</v>
      </c>
      <c r="K2570" t="e">
        <f t="shared" si="303"/>
        <v>#DIV/0!</v>
      </c>
      <c r="L2570" t="e">
        <f t="shared" si="304"/>
        <v>#DIV/0!</v>
      </c>
      <c r="M2570" t="e">
        <f t="shared" si="305"/>
        <v>#DIV/0!</v>
      </c>
    </row>
    <row r="2571" spans="1:13" x14ac:dyDescent="0.25">
      <c r="A2571" s="44" t="s">
        <v>506</v>
      </c>
      <c r="B2571" s="105">
        <v>0.32222222222222224</v>
      </c>
      <c r="C2571" s="44" t="s">
        <v>23</v>
      </c>
      <c r="D2571" s="44" t="s">
        <v>24</v>
      </c>
      <c r="E2571" s="44"/>
      <c r="F2571" s="48">
        <v>20</v>
      </c>
      <c r="G2571" s="44"/>
      <c r="H2571" s="48" t="s">
        <v>428</v>
      </c>
      <c r="I2571" s="108">
        <v>149</v>
      </c>
      <c r="J2571" s="109">
        <f t="shared" si="302"/>
        <v>7450</v>
      </c>
      <c r="K2571" t="e">
        <f t="shared" si="303"/>
        <v>#DIV/0!</v>
      </c>
      <c r="L2571" t="e">
        <f t="shared" si="304"/>
        <v>#DIV/0!</v>
      </c>
      <c r="M2571" t="e">
        <f t="shared" si="305"/>
        <v>#DIV/0!</v>
      </c>
    </row>
    <row r="2572" spans="1:13" x14ac:dyDescent="0.25">
      <c r="A2572" s="44" t="s">
        <v>506</v>
      </c>
      <c r="B2572" s="105">
        <v>0.32222222222222224</v>
      </c>
      <c r="C2572" s="44" t="s">
        <v>23</v>
      </c>
      <c r="D2572" s="44" t="s">
        <v>24</v>
      </c>
      <c r="E2572" s="44"/>
      <c r="F2572" s="48">
        <v>20</v>
      </c>
      <c r="G2572" s="44"/>
      <c r="H2572" s="48" t="s">
        <v>436</v>
      </c>
      <c r="I2572" s="108">
        <v>2</v>
      </c>
      <c r="J2572" s="109">
        <f t="shared" si="302"/>
        <v>100</v>
      </c>
      <c r="K2572" t="e">
        <f t="shared" si="303"/>
        <v>#DIV/0!</v>
      </c>
      <c r="L2572" t="e">
        <f t="shared" si="304"/>
        <v>#DIV/0!</v>
      </c>
      <c r="M2572" t="e">
        <f t="shared" si="305"/>
        <v>#DIV/0!</v>
      </c>
    </row>
    <row r="2573" spans="1:13" x14ac:dyDescent="0.25">
      <c r="A2573" s="44" t="s">
        <v>506</v>
      </c>
      <c r="B2573" s="105">
        <v>0.32222222222222224</v>
      </c>
      <c r="C2573" s="44" t="s">
        <v>23</v>
      </c>
      <c r="D2573" s="44" t="s">
        <v>24</v>
      </c>
      <c r="E2573" s="44"/>
      <c r="F2573" s="48">
        <v>20</v>
      </c>
      <c r="G2573" s="44"/>
      <c r="H2573" s="48" t="s">
        <v>327</v>
      </c>
      <c r="I2573" s="108">
        <v>16</v>
      </c>
      <c r="J2573" s="109">
        <f t="shared" si="302"/>
        <v>800</v>
      </c>
      <c r="K2573" t="e">
        <f t="shared" si="303"/>
        <v>#DIV/0!</v>
      </c>
      <c r="L2573" t="e">
        <f t="shared" si="304"/>
        <v>#DIV/0!</v>
      </c>
      <c r="M2573" t="e">
        <f t="shared" si="305"/>
        <v>#DIV/0!</v>
      </c>
    </row>
    <row r="2574" spans="1:13" x14ac:dyDescent="0.25">
      <c r="A2574" s="44" t="s">
        <v>506</v>
      </c>
      <c r="B2574" s="105">
        <v>0.32222222222222224</v>
      </c>
      <c r="C2574" s="44" t="s">
        <v>23</v>
      </c>
      <c r="D2574" s="44" t="s">
        <v>24</v>
      </c>
      <c r="E2574" s="44"/>
      <c r="F2574" s="48">
        <v>20</v>
      </c>
      <c r="G2574" s="44"/>
      <c r="H2574" s="48" t="s">
        <v>507</v>
      </c>
      <c r="I2574" s="108">
        <v>2</v>
      </c>
      <c r="J2574" s="109">
        <f t="shared" si="302"/>
        <v>100</v>
      </c>
      <c r="K2574" t="e">
        <f t="shared" si="303"/>
        <v>#DIV/0!</v>
      </c>
      <c r="L2574" t="e">
        <f t="shared" si="304"/>
        <v>#DIV/0!</v>
      </c>
      <c r="M2574" t="e">
        <f t="shared" si="305"/>
        <v>#DIV/0!</v>
      </c>
    </row>
    <row r="2575" spans="1:13" x14ac:dyDescent="0.25">
      <c r="A2575" s="44" t="s">
        <v>506</v>
      </c>
      <c r="B2575" s="105">
        <v>0.32222222222222224</v>
      </c>
      <c r="C2575" s="44" t="s">
        <v>23</v>
      </c>
      <c r="D2575" s="44" t="s">
        <v>24</v>
      </c>
      <c r="E2575" s="44"/>
      <c r="F2575" s="48">
        <v>20</v>
      </c>
      <c r="G2575" s="44"/>
      <c r="H2575" s="48" t="s">
        <v>334</v>
      </c>
      <c r="I2575" s="108">
        <v>2</v>
      </c>
      <c r="J2575" s="109">
        <f t="shared" si="302"/>
        <v>100</v>
      </c>
      <c r="K2575" t="e">
        <f t="shared" si="303"/>
        <v>#DIV/0!</v>
      </c>
      <c r="L2575" t="e">
        <f t="shared" si="304"/>
        <v>#DIV/0!</v>
      </c>
      <c r="M2575" t="e">
        <f t="shared" si="305"/>
        <v>#DIV/0!</v>
      </c>
    </row>
    <row r="2576" spans="1:13" x14ac:dyDescent="0.25">
      <c r="A2576" s="44" t="s">
        <v>506</v>
      </c>
      <c r="B2576" s="105">
        <v>0.32222222222222224</v>
      </c>
      <c r="C2576" s="44" t="s">
        <v>23</v>
      </c>
      <c r="D2576" s="44" t="s">
        <v>24</v>
      </c>
      <c r="E2576" s="44"/>
      <c r="F2576" s="48">
        <v>20</v>
      </c>
      <c r="G2576" s="44"/>
      <c r="H2576" s="48" t="s">
        <v>324</v>
      </c>
      <c r="I2576" s="108">
        <v>2</v>
      </c>
      <c r="J2576" s="109">
        <f t="shared" si="302"/>
        <v>100</v>
      </c>
      <c r="K2576" t="e">
        <f t="shared" si="303"/>
        <v>#DIV/0!</v>
      </c>
      <c r="L2576" t="e">
        <f t="shared" si="304"/>
        <v>#DIV/0!</v>
      </c>
      <c r="M2576" t="e">
        <f t="shared" si="305"/>
        <v>#DIV/0!</v>
      </c>
    </row>
    <row r="2577" spans="1:13" x14ac:dyDescent="0.25">
      <c r="A2577" s="44" t="s">
        <v>506</v>
      </c>
      <c r="B2577" s="105">
        <v>0.32222222222222224</v>
      </c>
      <c r="C2577" s="44" t="s">
        <v>23</v>
      </c>
      <c r="D2577" s="44" t="s">
        <v>24</v>
      </c>
      <c r="E2577" s="44"/>
      <c r="F2577" s="48">
        <v>20</v>
      </c>
      <c r="G2577" s="44"/>
      <c r="H2577" s="48" t="s">
        <v>365</v>
      </c>
      <c r="I2577" s="108">
        <v>5</v>
      </c>
      <c r="J2577" s="109">
        <f t="shared" si="302"/>
        <v>250</v>
      </c>
      <c r="K2577" t="e">
        <f t="shared" si="303"/>
        <v>#DIV/0!</v>
      </c>
      <c r="L2577" t="e">
        <f t="shared" si="304"/>
        <v>#DIV/0!</v>
      </c>
      <c r="M2577" t="e">
        <f t="shared" si="305"/>
        <v>#DIV/0!</v>
      </c>
    </row>
    <row r="2578" spans="1:13" x14ac:dyDescent="0.25">
      <c r="A2578" s="44" t="s">
        <v>506</v>
      </c>
      <c r="B2578" s="105">
        <v>0.32222222222222224</v>
      </c>
      <c r="C2578" s="44" t="s">
        <v>23</v>
      </c>
      <c r="D2578" s="44" t="s">
        <v>24</v>
      </c>
      <c r="E2578" s="44"/>
      <c r="F2578" s="48">
        <v>20</v>
      </c>
      <c r="G2578" s="44"/>
      <c r="H2578" s="48" t="s">
        <v>414</v>
      </c>
      <c r="I2578" s="108">
        <v>1</v>
      </c>
      <c r="J2578" s="109">
        <f t="shared" si="302"/>
        <v>50</v>
      </c>
      <c r="K2578" t="e">
        <f t="shared" si="303"/>
        <v>#DIV/0!</v>
      </c>
      <c r="L2578" t="e">
        <f t="shared" si="304"/>
        <v>#DIV/0!</v>
      </c>
      <c r="M2578" t="e">
        <f t="shared" si="305"/>
        <v>#DIV/0!</v>
      </c>
    </row>
    <row r="2579" spans="1:13" x14ac:dyDescent="0.25">
      <c r="A2579" s="44" t="s">
        <v>506</v>
      </c>
      <c r="B2579" s="105">
        <v>0.32222222222222224</v>
      </c>
      <c r="C2579" s="44" t="s">
        <v>23</v>
      </c>
      <c r="D2579" s="44" t="s">
        <v>459</v>
      </c>
      <c r="E2579" s="44"/>
      <c r="F2579" s="48">
        <v>20</v>
      </c>
      <c r="G2579" s="44"/>
      <c r="H2579" s="48" t="s">
        <v>374</v>
      </c>
      <c r="I2579" s="108">
        <v>241</v>
      </c>
      <c r="J2579" s="109">
        <f t="shared" si="302"/>
        <v>12050</v>
      </c>
      <c r="K2579" t="e">
        <f t="shared" si="303"/>
        <v>#DIV/0!</v>
      </c>
      <c r="L2579" t="e">
        <f t="shared" si="304"/>
        <v>#DIV/0!</v>
      </c>
      <c r="M2579" t="e">
        <f t="shared" si="305"/>
        <v>#DIV/0!</v>
      </c>
    </row>
    <row r="2580" spans="1:13" x14ac:dyDescent="0.25">
      <c r="A2580" s="44" t="s">
        <v>506</v>
      </c>
      <c r="B2580" s="105">
        <v>0.32222222222222224</v>
      </c>
      <c r="C2580" s="44" t="s">
        <v>23</v>
      </c>
      <c r="D2580" s="44" t="s">
        <v>459</v>
      </c>
      <c r="E2580" s="44"/>
      <c r="F2580" s="48">
        <v>20</v>
      </c>
      <c r="G2580" s="44"/>
      <c r="H2580" s="48" t="s">
        <v>327</v>
      </c>
      <c r="I2580" s="108">
        <v>6</v>
      </c>
      <c r="J2580" s="109">
        <f t="shared" si="302"/>
        <v>300</v>
      </c>
      <c r="K2580" t="e">
        <f t="shared" si="303"/>
        <v>#DIV/0!</v>
      </c>
      <c r="L2580" t="e">
        <f t="shared" si="304"/>
        <v>#DIV/0!</v>
      </c>
      <c r="M2580" t="e">
        <f t="shared" si="305"/>
        <v>#DIV/0!</v>
      </c>
    </row>
    <row r="2581" spans="1:13" x14ac:dyDescent="0.25">
      <c r="A2581" s="44" t="s">
        <v>506</v>
      </c>
      <c r="B2581" s="105">
        <v>0.32222222222222224</v>
      </c>
      <c r="C2581" s="44" t="s">
        <v>23</v>
      </c>
      <c r="D2581" s="44" t="s">
        <v>459</v>
      </c>
      <c r="E2581" s="44"/>
      <c r="F2581" s="48">
        <v>20</v>
      </c>
      <c r="G2581" s="44"/>
      <c r="H2581" s="48" t="s">
        <v>501</v>
      </c>
      <c r="I2581" s="108">
        <v>19</v>
      </c>
      <c r="J2581" s="109">
        <f t="shared" si="302"/>
        <v>950.00000000000011</v>
      </c>
      <c r="K2581" t="e">
        <f t="shared" si="303"/>
        <v>#DIV/0!</v>
      </c>
      <c r="L2581" t="e">
        <f t="shared" si="304"/>
        <v>#DIV/0!</v>
      </c>
      <c r="M2581" t="e">
        <f t="shared" si="305"/>
        <v>#DIV/0!</v>
      </c>
    </row>
    <row r="2582" spans="1:13" x14ac:dyDescent="0.25">
      <c r="A2582" s="44" t="s">
        <v>506</v>
      </c>
      <c r="B2582" s="105">
        <v>0.32222222222222224</v>
      </c>
      <c r="C2582" s="44" t="s">
        <v>23</v>
      </c>
      <c r="D2582" s="44" t="s">
        <v>459</v>
      </c>
      <c r="E2582" s="44"/>
      <c r="F2582" s="48">
        <v>20</v>
      </c>
      <c r="G2582" s="44"/>
      <c r="H2582" s="48" t="s">
        <v>324</v>
      </c>
      <c r="I2582" s="108">
        <v>1</v>
      </c>
      <c r="J2582" s="109">
        <f t="shared" si="302"/>
        <v>50</v>
      </c>
      <c r="K2582" t="e">
        <f t="shared" si="303"/>
        <v>#DIV/0!</v>
      </c>
      <c r="L2582" t="e">
        <f t="shared" si="304"/>
        <v>#DIV/0!</v>
      </c>
      <c r="M2582" t="e">
        <f t="shared" si="305"/>
        <v>#DIV/0!</v>
      </c>
    </row>
    <row r="2583" spans="1:13" x14ac:dyDescent="0.25">
      <c r="A2583" s="44" t="s">
        <v>506</v>
      </c>
      <c r="B2583" s="105">
        <v>0.32222222222222224</v>
      </c>
      <c r="C2583" s="44" t="s">
        <v>23</v>
      </c>
      <c r="D2583" s="44" t="s">
        <v>459</v>
      </c>
      <c r="E2583" s="44"/>
      <c r="F2583" s="48">
        <v>20</v>
      </c>
      <c r="G2583" s="44"/>
      <c r="H2583" s="48" t="s">
        <v>428</v>
      </c>
      <c r="I2583" s="108">
        <v>17</v>
      </c>
      <c r="J2583" s="109">
        <f t="shared" si="302"/>
        <v>850.00000000000011</v>
      </c>
      <c r="K2583" t="e">
        <f t="shared" si="303"/>
        <v>#DIV/0!</v>
      </c>
      <c r="L2583" t="e">
        <f t="shared" si="304"/>
        <v>#DIV/0!</v>
      </c>
      <c r="M2583" t="e">
        <f t="shared" si="305"/>
        <v>#DIV/0!</v>
      </c>
    </row>
    <row r="2584" spans="1:13" x14ac:dyDescent="0.25">
      <c r="A2584" s="44" t="s">
        <v>506</v>
      </c>
      <c r="B2584" s="105">
        <v>0.32222222222222224</v>
      </c>
      <c r="C2584" s="44" t="s">
        <v>23</v>
      </c>
      <c r="D2584" s="44" t="s">
        <v>459</v>
      </c>
      <c r="E2584" s="44"/>
      <c r="F2584" s="48">
        <v>20</v>
      </c>
      <c r="G2584" s="44"/>
      <c r="H2584" s="48" t="s">
        <v>330</v>
      </c>
      <c r="I2584" s="108">
        <v>5</v>
      </c>
      <c r="J2584" s="109">
        <f t="shared" si="302"/>
        <v>250</v>
      </c>
      <c r="K2584" t="e">
        <f t="shared" si="303"/>
        <v>#DIV/0!</v>
      </c>
      <c r="L2584" t="e">
        <f t="shared" si="304"/>
        <v>#DIV/0!</v>
      </c>
      <c r="M2584" t="e">
        <f t="shared" si="305"/>
        <v>#DIV/0!</v>
      </c>
    </row>
    <row r="2585" spans="1:13" x14ac:dyDescent="0.25">
      <c r="A2585" s="44" t="s">
        <v>506</v>
      </c>
      <c r="B2585" s="105">
        <v>0.40625</v>
      </c>
      <c r="C2585" s="44" t="s">
        <v>23</v>
      </c>
      <c r="D2585" s="44" t="s">
        <v>24</v>
      </c>
      <c r="E2585" s="44"/>
      <c r="F2585" s="48">
        <v>20</v>
      </c>
      <c r="G2585" s="44"/>
      <c r="H2585" s="108" t="s">
        <v>374</v>
      </c>
      <c r="I2585" s="108">
        <v>333</v>
      </c>
      <c r="J2585" s="109">
        <f t="shared" si="302"/>
        <v>16650.000000000004</v>
      </c>
      <c r="K2585" t="e">
        <f t="shared" si="303"/>
        <v>#DIV/0!</v>
      </c>
      <c r="L2585" t="e">
        <f t="shared" si="304"/>
        <v>#DIV/0!</v>
      </c>
      <c r="M2585" t="e">
        <f t="shared" si="305"/>
        <v>#DIV/0!</v>
      </c>
    </row>
    <row r="2586" spans="1:13" x14ac:dyDescent="0.25">
      <c r="A2586" s="44" t="s">
        <v>506</v>
      </c>
      <c r="B2586" s="105">
        <v>0.40625</v>
      </c>
      <c r="C2586" s="44" t="s">
        <v>23</v>
      </c>
      <c r="D2586" s="44" t="s">
        <v>24</v>
      </c>
      <c r="E2586" s="44"/>
      <c r="F2586" s="48">
        <v>20</v>
      </c>
      <c r="G2586" s="44"/>
      <c r="H2586" s="108" t="s">
        <v>501</v>
      </c>
      <c r="I2586" s="108">
        <v>6</v>
      </c>
      <c r="J2586" s="109">
        <f t="shared" si="302"/>
        <v>300</v>
      </c>
      <c r="K2586" t="e">
        <f t="shared" si="303"/>
        <v>#DIV/0!</v>
      </c>
      <c r="L2586" t="e">
        <f t="shared" si="304"/>
        <v>#DIV/0!</v>
      </c>
      <c r="M2586" t="e">
        <f t="shared" si="305"/>
        <v>#DIV/0!</v>
      </c>
    </row>
    <row r="2587" spans="1:13" x14ac:dyDescent="0.25">
      <c r="A2587" s="44" t="s">
        <v>506</v>
      </c>
      <c r="B2587" s="105">
        <v>0.40625</v>
      </c>
      <c r="C2587" s="44" t="s">
        <v>23</v>
      </c>
      <c r="D2587" s="44" t="s">
        <v>24</v>
      </c>
      <c r="E2587" s="44"/>
      <c r="F2587" s="48">
        <v>20</v>
      </c>
      <c r="G2587" s="44"/>
      <c r="H2587" s="108" t="s">
        <v>330</v>
      </c>
      <c r="I2587" s="108">
        <v>7</v>
      </c>
      <c r="J2587" s="109">
        <f t="shared" si="302"/>
        <v>350.00000000000006</v>
      </c>
      <c r="K2587" t="e">
        <f t="shared" si="303"/>
        <v>#DIV/0!</v>
      </c>
      <c r="L2587" t="e">
        <f t="shared" si="304"/>
        <v>#DIV/0!</v>
      </c>
      <c r="M2587" t="e">
        <f t="shared" si="305"/>
        <v>#DIV/0!</v>
      </c>
    </row>
    <row r="2588" spans="1:13" x14ac:dyDescent="0.25">
      <c r="A2588" s="44" t="s">
        <v>506</v>
      </c>
      <c r="B2588" s="105">
        <v>0.40625</v>
      </c>
      <c r="C2588" s="44" t="s">
        <v>23</v>
      </c>
      <c r="D2588" s="44" t="s">
        <v>24</v>
      </c>
      <c r="E2588" s="44"/>
      <c r="F2588" s="48">
        <v>20</v>
      </c>
      <c r="G2588" s="44"/>
      <c r="H2588" s="108" t="s">
        <v>428</v>
      </c>
      <c r="I2588" s="108">
        <v>50</v>
      </c>
      <c r="J2588" s="109">
        <f t="shared" si="302"/>
        <v>2500</v>
      </c>
      <c r="K2588" t="e">
        <f t="shared" si="303"/>
        <v>#DIV/0!</v>
      </c>
      <c r="L2588" t="e">
        <f t="shared" si="304"/>
        <v>#DIV/0!</v>
      </c>
      <c r="M2588" t="e">
        <f t="shared" si="305"/>
        <v>#DIV/0!</v>
      </c>
    </row>
    <row r="2589" spans="1:13" x14ac:dyDescent="0.25">
      <c r="A2589" s="44" t="s">
        <v>506</v>
      </c>
      <c r="B2589" s="105">
        <v>0.40625</v>
      </c>
      <c r="C2589" s="44" t="s">
        <v>23</v>
      </c>
      <c r="D2589" s="44" t="s">
        <v>24</v>
      </c>
      <c r="E2589" s="44"/>
      <c r="F2589" s="48">
        <v>20</v>
      </c>
      <c r="G2589" s="44"/>
      <c r="H2589" s="108" t="s">
        <v>324</v>
      </c>
      <c r="I2589" s="108">
        <v>1</v>
      </c>
      <c r="J2589" s="109">
        <f t="shared" si="302"/>
        <v>50</v>
      </c>
      <c r="K2589" t="e">
        <f t="shared" si="303"/>
        <v>#DIV/0!</v>
      </c>
      <c r="L2589" t="e">
        <f t="shared" si="304"/>
        <v>#DIV/0!</v>
      </c>
      <c r="M2589" t="e">
        <f t="shared" si="305"/>
        <v>#DIV/0!</v>
      </c>
    </row>
    <row r="2590" spans="1:13" x14ac:dyDescent="0.25">
      <c r="A2590" s="44" t="s">
        <v>506</v>
      </c>
      <c r="B2590" s="105">
        <v>0.40625</v>
      </c>
      <c r="C2590" s="44" t="s">
        <v>23</v>
      </c>
      <c r="D2590" s="44" t="s">
        <v>24</v>
      </c>
      <c r="E2590" s="44"/>
      <c r="F2590" s="48">
        <v>20</v>
      </c>
      <c r="G2590" s="44"/>
      <c r="H2590" s="108" t="s">
        <v>365</v>
      </c>
      <c r="I2590" s="108">
        <v>3</v>
      </c>
      <c r="J2590" s="109">
        <f t="shared" si="302"/>
        <v>150</v>
      </c>
      <c r="K2590" t="e">
        <f t="shared" si="303"/>
        <v>#DIV/0!</v>
      </c>
      <c r="L2590" t="e">
        <f t="shared" si="304"/>
        <v>#DIV/0!</v>
      </c>
      <c r="M2590" t="e">
        <f t="shared" si="305"/>
        <v>#DIV/0!</v>
      </c>
    </row>
    <row r="2591" spans="1:13" x14ac:dyDescent="0.25">
      <c r="A2591" s="44" t="s">
        <v>506</v>
      </c>
      <c r="B2591" s="105">
        <v>0.40625</v>
      </c>
      <c r="C2591" s="44" t="s">
        <v>23</v>
      </c>
      <c r="D2591" s="44" t="s">
        <v>24</v>
      </c>
      <c r="E2591" s="44"/>
      <c r="F2591" s="48">
        <v>20</v>
      </c>
      <c r="G2591" s="44"/>
      <c r="H2591" s="48" t="s">
        <v>479</v>
      </c>
      <c r="I2591" s="108">
        <v>4</v>
      </c>
      <c r="J2591" s="109">
        <f t="shared" si="302"/>
        <v>200</v>
      </c>
      <c r="K2591" t="e">
        <f t="shared" si="303"/>
        <v>#DIV/0!</v>
      </c>
      <c r="L2591" t="e">
        <f t="shared" si="304"/>
        <v>#DIV/0!</v>
      </c>
      <c r="M2591" t="e">
        <f t="shared" si="305"/>
        <v>#DIV/0!</v>
      </c>
    </row>
    <row r="2592" spans="1:13" x14ac:dyDescent="0.25">
      <c r="A2592" s="44" t="s">
        <v>506</v>
      </c>
      <c r="B2592" s="105">
        <v>0.40972222222222227</v>
      </c>
      <c r="C2592" s="44" t="s">
        <v>23</v>
      </c>
      <c r="D2592" s="44" t="s">
        <v>459</v>
      </c>
      <c r="E2592" s="44"/>
      <c r="F2592" s="48">
        <v>20</v>
      </c>
      <c r="G2592" s="44"/>
      <c r="H2592" s="48" t="s">
        <v>374</v>
      </c>
      <c r="I2592" s="108">
        <v>240</v>
      </c>
      <c r="J2592" s="109">
        <f t="shared" si="302"/>
        <v>12000</v>
      </c>
      <c r="K2592" t="e">
        <f t="shared" si="303"/>
        <v>#DIV/0!</v>
      </c>
      <c r="L2592" t="e">
        <f t="shared" si="304"/>
        <v>#DIV/0!</v>
      </c>
      <c r="M2592" t="e">
        <f t="shared" si="305"/>
        <v>#DIV/0!</v>
      </c>
    </row>
    <row r="2593" spans="1:13" x14ac:dyDescent="0.25">
      <c r="A2593" s="44" t="s">
        <v>506</v>
      </c>
      <c r="B2593" s="105">
        <v>0.40972222222222227</v>
      </c>
      <c r="C2593" s="44" t="s">
        <v>23</v>
      </c>
      <c r="D2593" s="44" t="s">
        <v>459</v>
      </c>
      <c r="E2593" s="44"/>
      <c r="F2593" s="48">
        <v>20</v>
      </c>
      <c r="G2593" s="44"/>
      <c r="H2593" s="48" t="s">
        <v>501</v>
      </c>
      <c r="I2593" s="108">
        <v>14</v>
      </c>
      <c r="J2593" s="109">
        <f t="shared" ref="J2593:J2624" si="306">(I2593/(F2593/5000))*(1/5000)*1000</f>
        <v>700.00000000000011</v>
      </c>
      <c r="K2593" t="e">
        <f t="shared" si="303"/>
        <v>#DIV/0!</v>
      </c>
      <c r="L2593" t="e">
        <f t="shared" si="304"/>
        <v>#DIV/0!</v>
      </c>
      <c r="M2593" t="e">
        <f t="shared" si="305"/>
        <v>#DIV/0!</v>
      </c>
    </row>
    <row r="2594" spans="1:13" x14ac:dyDescent="0.25">
      <c r="A2594" s="44" t="s">
        <v>506</v>
      </c>
      <c r="B2594" s="105">
        <v>0.40972222222222227</v>
      </c>
      <c r="C2594" s="44" t="s">
        <v>23</v>
      </c>
      <c r="D2594" s="44" t="s">
        <v>459</v>
      </c>
      <c r="E2594" s="44"/>
      <c r="F2594" s="48">
        <v>20</v>
      </c>
      <c r="G2594" s="44"/>
      <c r="H2594" s="48" t="s">
        <v>428</v>
      </c>
      <c r="I2594" s="108">
        <v>11</v>
      </c>
      <c r="J2594" s="109">
        <f t="shared" si="306"/>
        <v>550</v>
      </c>
      <c r="K2594" t="e">
        <f t="shared" si="303"/>
        <v>#DIV/0!</v>
      </c>
      <c r="L2594" t="e">
        <f t="shared" si="304"/>
        <v>#DIV/0!</v>
      </c>
      <c r="M2594" t="e">
        <f t="shared" si="305"/>
        <v>#DIV/0!</v>
      </c>
    </row>
    <row r="2595" spans="1:13" x14ac:dyDescent="0.25">
      <c r="A2595" s="44" t="s">
        <v>506</v>
      </c>
      <c r="B2595" s="105">
        <v>0.40972222222222227</v>
      </c>
      <c r="C2595" s="44" t="s">
        <v>23</v>
      </c>
      <c r="D2595" s="44" t="s">
        <v>459</v>
      </c>
      <c r="E2595" s="44"/>
      <c r="F2595" s="48">
        <v>20</v>
      </c>
      <c r="G2595" s="44"/>
      <c r="H2595" s="48" t="s">
        <v>365</v>
      </c>
      <c r="I2595" s="108">
        <v>1</v>
      </c>
      <c r="J2595" s="109">
        <f t="shared" si="306"/>
        <v>50</v>
      </c>
      <c r="K2595" t="e">
        <f t="shared" si="303"/>
        <v>#DIV/0!</v>
      </c>
      <c r="L2595" t="e">
        <f t="shared" si="304"/>
        <v>#DIV/0!</v>
      </c>
      <c r="M2595" t="e">
        <f t="shared" si="305"/>
        <v>#DIV/0!</v>
      </c>
    </row>
    <row r="2596" spans="1:13" x14ac:dyDescent="0.25">
      <c r="A2596" s="44" t="s">
        <v>506</v>
      </c>
      <c r="B2596" s="105">
        <v>0.40972222222222227</v>
      </c>
      <c r="C2596" s="44" t="s">
        <v>23</v>
      </c>
      <c r="D2596" s="44" t="s">
        <v>459</v>
      </c>
      <c r="E2596" s="44"/>
      <c r="F2596" s="48">
        <v>20</v>
      </c>
      <c r="G2596" s="44"/>
      <c r="H2596" s="48" t="s">
        <v>330</v>
      </c>
      <c r="I2596" s="108">
        <v>1</v>
      </c>
      <c r="J2596" s="109">
        <f t="shared" si="306"/>
        <v>50</v>
      </c>
      <c r="K2596" t="e">
        <f t="shared" si="303"/>
        <v>#DIV/0!</v>
      </c>
      <c r="L2596" t="e">
        <f t="shared" si="304"/>
        <v>#DIV/0!</v>
      </c>
      <c r="M2596" t="e">
        <f t="shared" si="305"/>
        <v>#DIV/0!</v>
      </c>
    </row>
    <row r="2597" spans="1:13" x14ac:dyDescent="0.25">
      <c r="A2597" s="44" t="s">
        <v>506</v>
      </c>
      <c r="B2597" s="105">
        <v>0.46666666666666662</v>
      </c>
      <c r="C2597" s="44" t="s">
        <v>23</v>
      </c>
      <c r="D2597" s="44" t="s">
        <v>24</v>
      </c>
      <c r="E2597" s="44"/>
      <c r="F2597" s="48">
        <v>20</v>
      </c>
      <c r="G2597" s="44"/>
      <c r="H2597" s="48" t="s">
        <v>374</v>
      </c>
      <c r="I2597" s="108">
        <v>342</v>
      </c>
      <c r="J2597" s="109">
        <f t="shared" si="306"/>
        <v>17100</v>
      </c>
      <c r="K2597" t="e">
        <f t="shared" si="303"/>
        <v>#DIV/0!</v>
      </c>
      <c r="L2597" t="e">
        <f t="shared" si="304"/>
        <v>#DIV/0!</v>
      </c>
      <c r="M2597" t="e">
        <f t="shared" si="305"/>
        <v>#DIV/0!</v>
      </c>
    </row>
    <row r="2598" spans="1:13" x14ac:dyDescent="0.25">
      <c r="A2598" s="44" t="s">
        <v>506</v>
      </c>
      <c r="B2598" s="105">
        <v>0.46666666666666662</v>
      </c>
      <c r="C2598" s="44" t="s">
        <v>23</v>
      </c>
      <c r="D2598" s="44" t="s">
        <v>24</v>
      </c>
      <c r="E2598" s="44"/>
      <c r="F2598" s="48">
        <v>20</v>
      </c>
      <c r="G2598" s="44"/>
      <c r="H2598" s="48" t="s">
        <v>501</v>
      </c>
      <c r="I2598" s="108">
        <v>36</v>
      </c>
      <c r="J2598" s="109">
        <f t="shared" si="306"/>
        <v>1800</v>
      </c>
      <c r="K2598" t="e">
        <f t="shared" si="303"/>
        <v>#DIV/0!</v>
      </c>
      <c r="L2598" t="e">
        <f t="shared" si="304"/>
        <v>#DIV/0!</v>
      </c>
      <c r="M2598" t="e">
        <f t="shared" si="305"/>
        <v>#DIV/0!</v>
      </c>
    </row>
    <row r="2599" spans="1:13" x14ac:dyDescent="0.25">
      <c r="A2599" s="44" t="s">
        <v>506</v>
      </c>
      <c r="B2599" s="105">
        <v>0.46666666666666662</v>
      </c>
      <c r="C2599" s="44" t="s">
        <v>23</v>
      </c>
      <c r="D2599" s="44" t="s">
        <v>24</v>
      </c>
      <c r="E2599" s="44"/>
      <c r="F2599" s="48">
        <v>20</v>
      </c>
      <c r="G2599" s="44"/>
      <c r="H2599" s="48" t="s">
        <v>327</v>
      </c>
      <c r="I2599" s="108">
        <v>9</v>
      </c>
      <c r="J2599" s="109">
        <f t="shared" si="306"/>
        <v>450</v>
      </c>
      <c r="K2599" t="e">
        <f t="shared" si="303"/>
        <v>#DIV/0!</v>
      </c>
      <c r="L2599" t="e">
        <f t="shared" si="304"/>
        <v>#DIV/0!</v>
      </c>
      <c r="M2599" t="e">
        <f t="shared" si="305"/>
        <v>#DIV/0!</v>
      </c>
    </row>
    <row r="2600" spans="1:13" x14ac:dyDescent="0.25">
      <c r="A2600" s="44" t="s">
        <v>506</v>
      </c>
      <c r="B2600" s="105">
        <v>0.46666666666666662</v>
      </c>
      <c r="C2600" s="44" t="s">
        <v>23</v>
      </c>
      <c r="D2600" s="44" t="s">
        <v>24</v>
      </c>
      <c r="E2600" s="44"/>
      <c r="F2600" s="48">
        <v>20</v>
      </c>
      <c r="G2600" s="44"/>
      <c r="H2600" s="48" t="s">
        <v>365</v>
      </c>
      <c r="I2600" s="108">
        <v>2</v>
      </c>
      <c r="J2600" s="109">
        <f t="shared" si="306"/>
        <v>100</v>
      </c>
      <c r="K2600" t="e">
        <f t="shared" si="303"/>
        <v>#DIV/0!</v>
      </c>
      <c r="L2600" t="e">
        <f t="shared" si="304"/>
        <v>#DIV/0!</v>
      </c>
      <c r="M2600" t="e">
        <f t="shared" si="305"/>
        <v>#DIV/0!</v>
      </c>
    </row>
    <row r="2601" spans="1:13" x14ac:dyDescent="0.25">
      <c r="A2601" s="44" t="s">
        <v>506</v>
      </c>
      <c r="B2601" s="105">
        <v>0.46666666666666662</v>
      </c>
      <c r="C2601" s="44" t="s">
        <v>23</v>
      </c>
      <c r="D2601" s="44" t="s">
        <v>24</v>
      </c>
      <c r="E2601" s="44"/>
      <c r="F2601" s="48">
        <v>20</v>
      </c>
      <c r="G2601" s="44"/>
      <c r="H2601" s="48" t="s">
        <v>428</v>
      </c>
      <c r="I2601" s="108">
        <v>46</v>
      </c>
      <c r="J2601" s="109">
        <f t="shared" si="306"/>
        <v>2300.0000000000005</v>
      </c>
      <c r="K2601" t="e">
        <f t="shared" si="303"/>
        <v>#DIV/0!</v>
      </c>
      <c r="L2601" t="e">
        <f t="shared" si="304"/>
        <v>#DIV/0!</v>
      </c>
      <c r="M2601" t="e">
        <f t="shared" si="305"/>
        <v>#DIV/0!</v>
      </c>
    </row>
    <row r="2602" spans="1:13" x14ac:dyDescent="0.25">
      <c r="A2602" s="44" t="s">
        <v>506</v>
      </c>
      <c r="B2602" s="105">
        <v>0.46666666666666662</v>
      </c>
      <c r="C2602" s="44" t="s">
        <v>23</v>
      </c>
      <c r="D2602" s="44" t="s">
        <v>24</v>
      </c>
      <c r="E2602" s="44"/>
      <c r="F2602" s="48">
        <v>20</v>
      </c>
      <c r="G2602" s="44"/>
      <c r="H2602" s="48" t="s">
        <v>414</v>
      </c>
      <c r="I2602" s="108">
        <v>1</v>
      </c>
      <c r="J2602" s="109">
        <f t="shared" si="306"/>
        <v>50</v>
      </c>
      <c r="K2602" t="e">
        <f t="shared" si="303"/>
        <v>#DIV/0!</v>
      </c>
      <c r="L2602" t="e">
        <f t="shared" si="304"/>
        <v>#DIV/0!</v>
      </c>
      <c r="M2602" t="e">
        <f t="shared" si="305"/>
        <v>#DIV/0!</v>
      </c>
    </row>
    <row r="2603" spans="1:13" x14ac:dyDescent="0.25">
      <c r="A2603" s="44" t="s">
        <v>506</v>
      </c>
      <c r="B2603" s="105">
        <v>0.46666666666666662</v>
      </c>
      <c r="C2603" s="44" t="s">
        <v>23</v>
      </c>
      <c r="D2603" s="44" t="s">
        <v>24</v>
      </c>
      <c r="E2603" s="44"/>
      <c r="F2603" s="48">
        <v>20</v>
      </c>
      <c r="G2603" s="44"/>
      <c r="H2603" s="48" t="s">
        <v>508</v>
      </c>
      <c r="I2603" s="108">
        <v>1</v>
      </c>
      <c r="J2603" s="109">
        <f t="shared" si="306"/>
        <v>50</v>
      </c>
      <c r="K2603" t="e">
        <f t="shared" si="303"/>
        <v>#DIV/0!</v>
      </c>
      <c r="L2603" t="e">
        <f t="shared" si="304"/>
        <v>#DIV/0!</v>
      </c>
      <c r="M2603" t="e">
        <f t="shared" si="305"/>
        <v>#DIV/0!</v>
      </c>
    </row>
    <row r="2604" spans="1:13" x14ac:dyDescent="0.25">
      <c r="A2604" s="44" t="s">
        <v>506</v>
      </c>
      <c r="B2604" s="105">
        <v>0.46666666666666662</v>
      </c>
      <c r="C2604" s="44" t="s">
        <v>23</v>
      </c>
      <c r="D2604" s="44" t="s">
        <v>24</v>
      </c>
      <c r="E2604" s="44"/>
      <c r="F2604" s="48">
        <v>20</v>
      </c>
      <c r="G2604" s="44"/>
      <c r="H2604" s="48" t="s">
        <v>479</v>
      </c>
      <c r="I2604" s="108">
        <v>3</v>
      </c>
      <c r="J2604" s="109">
        <f t="shared" si="306"/>
        <v>150</v>
      </c>
      <c r="K2604" t="e">
        <f t="shared" si="303"/>
        <v>#DIV/0!</v>
      </c>
      <c r="L2604" t="e">
        <f t="shared" si="304"/>
        <v>#DIV/0!</v>
      </c>
      <c r="M2604" t="e">
        <f t="shared" si="305"/>
        <v>#DIV/0!</v>
      </c>
    </row>
    <row r="2605" spans="1:13" x14ac:dyDescent="0.25">
      <c r="A2605" s="44" t="s">
        <v>506</v>
      </c>
      <c r="B2605" s="105">
        <v>0.4694444444444445</v>
      </c>
      <c r="C2605" s="44" t="s">
        <v>23</v>
      </c>
      <c r="D2605" s="44" t="s">
        <v>459</v>
      </c>
      <c r="E2605" s="44"/>
      <c r="F2605" s="48">
        <v>20</v>
      </c>
      <c r="G2605" s="44"/>
      <c r="H2605" s="48" t="s">
        <v>374</v>
      </c>
      <c r="I2605" s="108">
        <v>100</v>
      </c>
      <c r="J2605" s="109">
        <f t="shared" si="306"/>
        <v>5000</v>
      </c>
      <c r="K2605" t="e">
        <f t="shared" si="303"/>
        <v>#DIV/0!</v>
      </c>
      <c r="L2605" t="e">
        <f t="shared" si="304"/>
        <v>#DIV/0!</v>
      </c>
      <c r="M2605" t="e">
        <f t="shared" si="305"/>
        <v>#DIV/0!</v>
      </c>
    </row>
    <row r="2606" spans="1:13" x14ac:dyDescent="0.25">
      <c r="A2606" s="44" t="s">
        <v>506</v>
      </c>
      <c r="B2606" s="105">
        <v>0.4694444444444445</v>
      </c>
      <c r="C2606" s="44" t="s">
        <v>23</v>
      </c>
      <c r="D2606" s="44" t="s">
        <v>459</v>
      </c>
      <c r="E2606" s="44"/>
      <c r="F2606" s="48">
        <v>20</v>
      </c>
      <c r="G2606" s="44"/>
      <c r="H2606" s="48" t="s">
        <v>501</v>
      </c>
      <c r="I2606" s="108">
        <v>22</v>
      </c>
      <c r="J2606" s="109">
        <f t="shared" si="306"/>
        <v>1100</v>
      </c>
      <c r="K2606" t="e">
        <f t="shared" si="303"/>
        <v>#DIV/0!</v>
      </c>
      <c r="L2606" t="e">
        <f t="shared" si="304"/>
        <v>#DIV/0!</v>
      </c>
      <c r="M2606" t="e">
        <f t="shared" si="305"/>
        <v>#DIV/0!</v>
      </c>
    </row>
    <row r="2607" spans="1:13" x14ac:dyDescent="0.25">
      <c r="A2607" s="44" t="s">
        <v>506</v>
      </c>
      <c r="B2607" s="105">
        <v>0.4694444444444445</v>
      </c>
      <c r="C2607" s="44" t="s">
        <v>23</v>
      </c>
      <c r="D2607" s="44" t="s">
        <v>459</v>
      </c>
      <c r="E2607" s="44"/>
      <c r="F2607" s="48">
        <v>20</v>
      </c>
      <c r="G2607" s="44"/>
      <c r="H2607" s="48" t="s">
        <v>327</v>
      </c>
      <c r="I2607" s="108">
        <v>3</v>
      </c>
      <c r="J2607" s="109">
        <f t="shared" si="306"/>
        <v>150</v>
      </c>
      <c r="K2607" t="e">
        <f t="shared" si="303"/>
        <v>#DIV/0!</v>
      </c>
      <c r="L2607" t="e">
        <f t="shared" si="304"/>
        <v>#DIV/0!</v>
      </c>
      <c r="M2607" t="e">
        <f t="shared" si="305"/>
        <v>#DIV/0!</v>
      </c>
    </row>
    <row r="2608" spans="1:13" x14ac:dyDescent="0.25">
      <c r="A2608" s="44" t="s">
        <v>506</v>
      </c>
      <c r="B2608" s="105">
        <v>0.4694444444444445</v>
      </c>
      <c r="C2608" s="44" t="s">
        <v>23</v>
      </c>
      <c r="D2608" s="44" t="s">
        <v>459</v>
      </c>
      <c r="E2608" s="44"/>
      <c r="F2608" s="48">
        <v>20</v>
      </c>
      <c r="G2608" s="44"/>
      <c r="H2608" s="48" t="s">
        <v>428</v>
      </c>
      <c r="I2608" s="108">
        <v>17</v>
      </c>
      <c r="J2608" s="109">
        <f t="shared" si="306"/>
        <v>850.00000000000011</v>
      </c>
      <c r="K2608" t="e">
        <f t="shared" si="303"/>
        <v>#DIV/0!</v>
      </c>
      <c r="L2608" t="e">
        <f t="shared" si="304"/>
        <v>#DIV/0!</v>
      </c>
      <c r="M2608" t="e">
        <f t="shared" si="305"/>
        <v>#DIV/0!</v>
      </c>
    </row>
    <row r="2609" spans="1:13" x14ac:dyDescent="0.25">
      <c r="A2609" s="44" t="s">
        <v>506</v>
      </c>
      <c r="B2609" s="105">
        <v>0.50208333333333333</v>
      </c>
      <c r="C2609" s="44" t="s">
        <v>23</v>
      </c>
      <c r="D2609" s="44" t="s">
        <v>24</v>
      </c>
      <c r="E2609" s="44"/>
      <c r="F2609" s="48">
        <v>20</v>
      </c>
      <c r="G2609" s="44"/>
      <c r="H2609" s="48" t="s">
        <v>374</v>
      </c>
      <c r="I2609" s="108">
        <v>286</v>
      </c>
      <c r="J2609" s="109">
        <f t="shared" si="306"/>
        <v>14300</v>
      </c>
      <c r="K2609" t="e">
        <f t="shared" si="303"/>
        <v>#DIV/0!</v>
      </c>
      <c r="L2609" t="e">
        <f t="shared" si="304"/>
        <v>#DIV/0!</v>
      </c>
      <c r="M2609" t="e">
        <f t="shared" si="305"/>
        <v>#DIV/0!</v>
      </c>
    </row>
    <row r="2610" spans="1:13" x14ac:dyDescent="0.25">
      <c r="A2610" s="44" t="s">
        <v>506</v>
      </c>
      <c r="B2610" s="105">
        <v>0.50208333333333333</v>
      </c>
      <c r="C2610" s="44" t="s">
        <v>23</v>
      </c>
      <c r="D2610" s="44" t="s">
        <v>24</v>
      </c>
      <c r="E2610" s="44"/>
      <c r="F2610" s="48">
        <v>20</v>
      </c>
      <c r="G2610" s="44"/>
      <c r="H2610" s="48" t="s">
        <v>414</v>
      </c>
      <c r="I2610" s="108">
        <v>11</v>
      </c>
      <c r="J2610" s="109">
        <f t="shared" si="306"/>
        <v>550</v>
      </c>
      <c r="K2610" t="e">
        <f t="shared" si="303"/>
        <v>#DIV/0!</v>
      </c>
      <c r="L2610" t="e">
        <f t="shared" si="304"/>
        <v>#DIV/0!</v>
      </c>
      <c r="M2610" t="e">
        <f t="shared" si="305"/>
        <v>#DIV/0!</v>
      </c>
    </row>
    <row r="2611" spans="1:13" x14ac:dyDescent="0.25">
      <c r="A2611" s="44" t="s">
        <v>506</v>
      </c>
      <c r="B2611" s="105">
        <v>0.50208333333333333</v>
      </c>
      <c r="C2611" s="44" t="s">
        <v>23</v>
      </c>
      <c r="D2611" s="44" t="s">
        <v>24</v>
      </c>
      <c r="E2611" s="44"/>
      <c r="F2611" s="48">
        <v>20</v>
      </c>
      <c r="G2611" s="44"/>
      <c r="H2611" s="48" t="s">
        <v>327</v>
      </c>
      <c r="I2611" s="108">
        <v>4</v>
      </c>
      <c r="J2611" s="109">
        <f t="shared" si="306"/>
        <v>200</v>
      </c>
      <c r="K2611" t="e">
        <f t="shared" si="303"/>
        <v>#DIV/0!</v>
      </c>
      <c r="L2611" t="e">
        <f t="shared" si="304"/>
        <v>#DIV/0!</v>
      </c>
      <c r="M2611" t="e">
        <f t="shared" si="305"/>
        <v>#DIV/0!</v>
      </c>
    </row>
    <row r="2612" spans="1:13" x14ac:dyDescent="0.25">
      <c r="A2612" s="44" t="s">
        <v>506</v>
      </c>
      <c r="B2612" s="105">
        <v>0.50208333333333333</v>
      </c>
      <c r="C2612" s="44" t="s">
        <v>23</v>
      </c>
      <c r="D2612" s="44" t="s">
        <v>24</v>
      </c>
      <c r="E2612" s="44"/>
      <c r="F2612" s="48">
        <v>20</v>
      </c>
      <c r="G2612" s="44"/>
      <c r="H2612" s="48" t="s">
        <v>330</v>
      </c>
      <c r="I2612" s="108">
        <v>4</v>
      </c>
      <c r="J2612" s="109">
        <f t="shared" si="306"/>
        <v>200</v>
      </c>
      <c r="K2612" t="e">
        <f t="shared" si="303"/>
        <v>#DIV/0!</v>
      </c>
      <c r="L2612" t="e">
        <f t="shared" si="304"/>
        <v>#DIV/0!</v>
      </c>
      <c r="M2612" t="e">
        <f t="shared" si="305"/>
        <v>#DIV/0!</v>
      </c>
    </row>
    <row r="2613" spans="1:13" x14ac:dyDescent="0.25">
      <c r="A2613" s="44" t="s">
        <v>506</v>
      </c>
      <c r="B2613" s="105">
        <v>0.50416666666666665</v>
      </c>
      <c r="C2613" s="44" t="s">
        <v>23</v>
      </c>
      <c r="D2613" s="44" t="s">
        <v>459</v>
      </c>
      <c r="E2613" s="44"/>
      <c r="F2613" s="48">
        <v>20</v>
      </c>
      <c r="G2613" s="44"/>
      <c r="H2613" s="48" t="s">
        <v>374</v>
      </c>
      <c r="I2613" s="108">
        <v>49</v>
      </c>
      <c r="J2613" s="109">
        <f t="shared" si="306"/>
        <v>2450</v>
      </c>
      <c r="K2613" t="e">
        <f t="shared" si="303"/>
        <v>#DIV/0!</v>
      </c>
      <c r="L2613" t="e">
        <f t="shared" si="304"/>
        <v>#DIV/0!</v>
      </c>
      <c r="M2613" t="e">
        <f t="shared" si="305"/>
        <v>#DIV/0!</v>
      </c>
    </row>
    <row r="2614" spans="1:13" x14ac:dyDescent="0.25">
      <c r="A2614" s="44" t="s">
        <v>506</v>
      </c>
      <c r="B2614" s="105">
        <v>0.50416666666666665</v>
      </c>
      <c r="C2614" s="44" t="s">
        <v>23</v>
      </c>
      <c r="D2614" s="44" t="s">
        <v>459</v>
      </c>
      <c r="E2614" s="44"/>
      <c r="F2614" s="48">
        <v>20</v>
      </c>
      <c r="G2614" s="44"/>
      <c r="H2614" s="48" t="s">
        <v>501</v>
      </c>
      <c r="I2614" s="108">
        <v>2</v>
      </c>
      <c r="J2614" s="109">
        <f t="shared" si="306"/>
        <v>100</v>
      </c>
      <c r="K2614" t="e">
        <f t="shared" si="303"/>
        <v>#DIV/0!</v>
      </c>
      <c r="L2614" t="e">
        <f t="shared" si="304"/>
        <v>#DIV/0!</v>
      </c>
      <c r="M2614" t="e">
        <f t="shared" si="305"/>
        <v>#DIV/0!</v>
      </c>
    </row>
    <row r="2615" spans="1:13" x14ac:dyDescent="0.25">
      <c r="A2615" s="44" t="s">
        <v>506</v>
      </c>
      <c r="B2615" s="105">
        <v>0.50416666666666665</v>
      </c>
      <c r="C2615" s="44" t="s">
        <v>23</v>
      </c>
      <c r="D2615" s="44" t="s">
        <v>459</v>
      </c>
      <c r="E2615" s="44"/>
      <c r="F2615" s="48">
        <v>20</v>
      </c>
      <c r="G2615" s="44"/>
      <c r="H2615" s="48" t="s">
        <v>327</v>
      </c>
      <c r="I2615" s="108">
        <v>2</v>
      </c>
      <c r="J2615" s="109">
        <f t="shared" si="306"/>
        <v>100</v>
      </c>
      <c r="K2615" t="e">
        <f t="shared" si="303"/>
        <v>#DIV/0!</v>
      </c>
      <c r="L2615" t="e">
        <f t="shared" si="304"/>
        <v>#DIV/0!</v>
      </c>
      <c r="M2615" t="e">
        <f t="shared" si="305"/>
        <v>#DIV/0!</v>
      </c>
    </row>
    <row r="2616" spans="1:13" x14ac:dyDescent="0.25">
      <c r="A2616" s="44" t="s">
        <v>506</v>
      </c>
      <c r="B2616" s="105">
        <v>0.50416666666666665</v>
      </c>
      <c r="C2616" s="44" t="s">
        <v>23</v>
      </c>
      <c r="D2616" s="44" t="s">
        <v>459</v>
      </c>
      <c r="E2616" s="44"/>
      <c r="F2616" s="48">
        <v>20</v>
      </c>
      <c r="G2616" s="44"/>
      <c r="H2616" s="48" t="s">
        <v>428</v>
      </c>
      <c r="I2616" s="108">
        <v>11</v>
      </c>
      <c r="J2616" s="109">
        <f t="shared" si="306"/>
        <v>550</v>
      </c>
      <c r="K2616" t="e">
        <f t="shared" si="303"/>
        <v>#DIV/0!</v>
      </c>
      <c r="L2616" t="e">
        <f t="shared" si="304"/>
        <v>#DIV/0!</v>
      </c>
      <c r="M2616" t="e">
        <f t="shared" si="305"/>
        <v>#DIV/0!</v>
      </c>
    </row>
    <row r="2617" spans="1:13" x14ac:dyDescent="0.25">
      <c r="A2617" s="44" t="s">
        <v>506</v>
      </c>
      <c r="B2617" s="105">
        <v>0.60416666666666663</v>
      </c>
      <c r="C2617" s="44" t="s">
        <v>23</v>
      </c>
      <c r="D2617" s="44" t="s">
        <v>24</v>
      </c>
      <c r="E2617" s="44"/>
      <c r="F2617" s="48">
        <v>20</v>
      </c>
      <c r="G2617" s="44"/>
      <c r="H2617" s="48" t="s">
        <v>374</v>
      </c>
      <c r="I2617" s="108">
        <v>332</v>
      </c>
      <c r="J2617" s="109">
        <f t="shared" si="306"/>
        <v>16600</v>
      </c>
      <c r="K2617" t="e">
        <f t="shared" si="303"/>
        <v>#DIV/0!</v>
      </c>
      <c r="L2617" t="e">
        <f t="shared" si="304"/>
        <v>#DIV/0!</v>
      </c>
      <c r="M2617" t="e">
        <f t="shared" si="305"/>
        <v>#DIV/0!</v>
      </c>
    </row>
    <row r="2618" spans="1:13" x14ac:dyDescent="0.25">
      <c r="A2618" s="44" t="s">
        <v>506</v>
      </c>
      <c r="B2618" s="105">
        <v>0.60416666666666663</v>
      </c>
      <c r="C2618" s="44" t="s">
        <v>23</v>
      </c>
      <c r="D2618" s="44" t="s">
        <v>24</v>
      </c>
      <c r="E2618" s="44"/>
      <c r="F2618" s="48">
        <v>20</v>
      </c>
      <c r="G2618" s="44"/>
      <c r="H2618" s="48" t="s">
        <v>501</v>
      </c>
      <c r="I2618" s="108">
        <v>101</v>
      </c>
      <c r="J2618" s="109">
        <f t="shared" si="306"/>
        <v>5050</v>
      </c>
      <c r="K2618" t="e">
        <f t="shared" si="303"/>
        <v>#DIV/0!</v>
      </c>
      <c r="L2618" t="e">
        <f t="shared" si="304"/>
        <v>#DIV/0!</v>
      </c>
      <c r="M2618" t="e">
        <f t="shared" si="305"/>
        <v>#DIV/0!</v>
      </c>
    </row>
    <row r="2619" spans="1:13" x14ac:dyDescent="0.25">
      <c r="A2619" s="44" t="s">
        <v>506</v>
      </c>
      <c r="B2619" s="105">
        <v>0.60416666666666663</v>
      </c>
      <c r="C2619" s="44" t="s">
        <v>23</v>
      </c>
      <c r="D2619" s="44" t="s">
        <v>24</v>
      </c>
      <c r="E2619" s="44"/>
      <c r="F2619" s="48">
        <v>20</v>
      </c>
      <c r="G2619" s="44"/>
      <c r="H2619" s="48" t="s">
        <v>479</v>
      </c>
      <c r="I2619" s="108">
        <v>10</v>
      </c>
      <c r="J2619" s="109">
        <f t="shared" si="306"/>
        <v>500</v>
      </c>
      <c r="K2619" t="e">
        <f t="shared" si="303"/>
        <v>#DIV/0!</v>
      </c>
      <c r="L2619" t="e">
        <f t="shared" si="304"/>
        <v>#DIV/0!</v>
      </c>
      <c r="M2619" t="e">
        <f t="shared" si="305"/>
        <v>#DIV/0!</v>
      </c>
    </row>
    <row r="2620" spans="1:13" x14ac:dyDescent="0.25">
      <c r="A2620" s="44" t="s">
        <v>506</v>
      </c>
      <c r="B2620" s="105">
        <v>0.60416666666666663</v>
      </c>
      <c r="C2620" s="44" t="s">
        <v>23</v>
      </c>
      <c r="D2620" s="44" t="s">
        <v>24</v>
      </c>
      <c r="E2620" s="44"/>
      <c r="F2620" s="48">
        <v>20</v>
      </c>
      <c r="G2620" s="44"/>
      <c r="H2620" s="48" t="s">
        <v>508</v>
      </c>
      <c r="I2620" s="108">
        <v>10</v>
      </c>
      <c r="J2620" s="109">
        <f t="shared" si="306"/>
        <v>500</v>
      </c>
      <c r="K2620" t="e">
        <f t="shared" si="303"/>
        <v>#DIV/0!</v>
      </c>
      <c r="L2620" t="e">
        <f t="shared" si="304"/>
        <v>#DIV/0!</v>
      </c>
      <c r="M2620" t="e">
        <f t="shared" si="305"/>
        <v>#DIV/0!</v>
      </c>
    </row>
    <row r="2621" spans="1:13" x14ac:dyDescent="0.25">
      <c r="A2621" s="44" t="s">
        <v>506</v>
      </c>
      <c r="B2621" s="105">
        <v>0.60416666666666663</v>
      </c>
      <c r="C2621" s="44" t="s">
        <v>23</v>
      </c>
      <c r="D2621" s="44" t="s">
        <v>24</v>
      </c>
      <c r="E2621" s="44"/>
      <c r="F2621" s="48">
        <v>20</v>
      </c>
      <c r="G2621" s="44"/>
      <c r="H2621" s="48" t="s">
        <v>330</v>
      </c>
      <c r="I2621" s="108">
        <v>7</v>
      </c>
      <c r="J2621" s="109">
        <f t="shared" si="306"/>
        <v>350.00000000000006</v>
      </c>
      <c r="K2621" t="e">
        <f t="shared" si="303"/>
        <v>#DIV/0!</v>
      </c>
      <c r="L2621" t="e">
        <f t="shared" si="304"/>
        <v>#DIV/0!</v>
      </c>
      <c r="M2621" t="e">
        <f t="shared" si="305"/>
        <v>#DIV/0!</v>
      </c>
    </row>
    <row r="2622" spans="1:13" x14ac:dyDescent="0.25">
      <c r="A2622" s="44" t="s">
        <v>506</v>
      </c>
      <c r="B2622" s="105">
        <v>0.60416666666666663</v>
      </c>
      <c r="C2622" s="44" t="s">
        <v>23</v>
      </c>
      <c r="D2622" s="44" t="s">
        <v>24</v>
      </c>
      <c r="E2622" s="44"/>
      <c r="F2622" s="48">
        <v>20</v>
      </c>
      <c r="G2622" s="44"/>
      <c r="H2622" s="48" t="s">
        <v>365</v>
      </c>
      <c r="I2622" s="108">
        <v>6</v>
      </c>
      <c r="J2622" s="109">
        <f t="shared" si="306"/>
        <v>300</v>
      </c>
      <c r="K2622" t="e">
        <f t="shared" si="303"/>
        <v>#DIV/0!</v>
      </c>
      <c r="L2622" t="e">
        <f t="shared" si="304"/>
        <v>#DIV/0!</v>
      </c>
      <c r="M2622" t="e">
        <f t="shared" si="305"/>
        <v>#DIV/0!</v>
      </c>
    </row>
    <row r="2623" spans="1:13" x14ac:dyDescent="0.25">
      <c r="A2623" s="44" t="s">
        <v>506</v>
      </c>
      <c r="B2623" s="105">
        <v>0.60833333333333328</v>
      </c>
      <c r="C2623" s="44" t="s">
        <v>23</v>
      </c>
      <c r="D2623" s="44" t="s">
        <v>459</v>
      </c>
      <c r="E2623" s="44"/>
      <c r="F2623" s="48">
        <v>20</v>
      </c>
      <c r="G2623" s="44"/>
      <c r="H2623" s="48" t="s">
        <v>374</v>
      </c>
      <c r="I2623" s="108">
        <v>234</v>
      </c>
      <c r="J2623" s="109">
        <f t="shared" si="306"/>
        <v>11700.000000000002</v>
      </c>
      <c r="K2623" t="e">
        <f t="shared" si="303"/>
        <v>#DIV/0!</v>
      </c>
      <c r="L2623" t="e">
        <f t="shared" si="304"/>
        <v>#DIV/0!</v>
      </c>
      <c r="M2623" t="e">
        <f t="shared" si="305"/>
        <v>#DIV/0!</v>
      </c>
    </row>
    <row r="2624" spans="1:13" x14ac:dyDescent="0.25">
      <c r="A2624" s="44" t="s">
        <v>506</v>
      </c>
      <c r="B2624" s="105">
        <v>0.60833333333333328</v>
      </c>
      <c r="C2624" s="44" t="s">
        <v>23</v>
      </c>
      <c r="D2624" s="44" t="s">
        <v>459</v>
      </c>
      <c r="E2624" s="44"/>
      <c r="F2624" s="48">
        <v>20</v>
      </c>
      <c r="G2624" s="44"/>
      <c r="H2624" s="48" t="s">
        <v>501</v>
      </c>
      <c r="I2624" s="108">
        <v>32</v>
      </c>
      <c r="J2624" s="109">
        <f t="shared" si="306"/>
        <v>1600</v>
      </c>
      <c r="K2624" t="e">
        <f t="shared" si="303"/>
        <v>#DIV/0!</v>
      </c>
      <c r="L2624" t="e">
        <f t="shared" si="304"/>
        <v>#DIV/0!</v>
      </c>
      <c r="M2624" t="e">
        <f t="shared" si="305"/>
        <v>#DIV/0!</v>
      </c>
    </row>
    <row r="2625" spans="1:13" x14ac:dyDescent="0.25">
      <c r="A2625" s="44" t="s">
        <v>506</v>
      </c>
      <c r="B2625" s="105">
        <v>0.60833333333333328</v>
      </c>
      <c r="C2625" s="44" t="s">
        <v>23</v>
      </c>
      <c r="D2625" s="44" t="s">
        <v>459</v>
      </c>
      <c r="E2625" s="44"/>
      <c r="F2625" s="48">
        <v>20</v>
      </c>
      <c r="G2625" s="44"/>
      <c r="H2625" s="48" t="s">
        <v>365</v>
      </c>
      <c r="I2625" s="108">
        <v>2</v>
      </c>
      <c r="J2625" s="109">
        <f t="shared" ref="J2625:J2656" si="307">(I2625/(F2625/5000))*(1/5000)*1000</f>
        <v>100</v>
      </c>
      <c r="K2625" t="e">
        <f t="shared" si="303"/>
        <v>#DIV/0!</v>
      </c>
      <c r="L2625" t="e">
        <f t="shared" si="304"/>
        <v>#DIV/0!</v>
      </c>
      <c r="M2625" t="e">
        <f t="shared" si="305"/>
        <v>#DIV/0!</v>
      </c>
    </row>
    <row r="2626" spans="1:13" x14ac:dyDescent="0.25">
      <c r="A2626" s="44" t="s">
        <v>506</v>
      </c>
      <c r="B2626" s="105">
        <v>0.60833333333333328</v>
      </c>
      <c r="C2626" s="44" t="s">
        <v>23</v>
      </c>
      <c r="D2626" s="44" t="s">
        <v>459</v>
      </c>
      <c r="E2626" s="44"/>
      <c r="F2626" s="48">
        <v>20</v>
      </c>
      <c r="G2626" s="44"/>
      <c r="H2626" s="48" t="s">
        <v>479</v>
      </c>
      <c r="I2626" s="108">
        <v>3</v>
      </c>
      <c r="J2626" s="109">
        <f t="shared" si="307"/>
        <v>150</v>
      </c>
      <c r="K2626" t="e">
        <f t="shared" ref="K2626:K2689" si="308">((I2626*1000)/(F2626*(E2626/25)))*1000</f>
        <v>#DIV/0!</v>
      </c>
      <c r="L2626" t="e">
        <f t="shared" ref="L2626:L2689" si="309">(I2626/1)*(1/(E2626/25))*1000</f>
        <v>#DIV/0!</v>
      </c>
      <c r="M2626" t="e">
        <f t="shared" ref="M2626:M2689" si="310">(I2626*1000)/(F2626*(E2626/25))*1000</f>
        <v>#DIV/0!</v>
      </c>
    </row>
    <row r="2627" spans="1:13" x14ac:dyDescent="0.25">
      <c r="A2627" s="44" t="s">
        <v>506</v>
      </c>
      <c r="B2627" s="105">
        <v>0.60833333333333328</v>
      </c>
      <c r="C2627" s="44" t="s">
        <v>23</v>
      </c>
      <c r="D2627" s="44" t="s">
        <v>459</v>
      </c>
      <c r="E2627" s="44"/>
      <c r="F2627" s="48">
        <v>20</v>
      </c>
      <c r="G2627" s="44"/>
      <c r="H2627" s="48" t="s">
        <v>428</v>
      </c>
      <c r="I2627" s="108">
        <v>43</v>
      </c>
      <c r="J2627" s="109">
        <f t="shared" si="307"/>
        <v>2150</v>
      </c>
      <c r="K2627" t="e">
        <f t="shared" si="308"/>
        <v>#DIV/0!</v>
      </c>
      <c r="L2627" t="e">
        <f t="shared" si="309"/>
        <v>#DIV/0!</v>
      </c>
      <c r="M2627" t="e">
        <f t="shared" si="310"/>
        <v>#DIV/0!</v>
      </c>
    </row>
    <row r="2628" spans="1:13" x14ac:dyDescent="0.25">
      <c r="A2628" s="44" t="s">
        <v>506</v>
      </c>
      <c r="B2628" s="105">
        <v>0.64583333333333337</v>
      </c>
      <c r="C2628" s="44" t="s">
        <v>23</v>
      </c>
      <c r="D2628" s="44" t="s">
        <v>24</v>
      </c>
      <c r="E2628" s="44"/>
      <c r="F2628" s="48">
        <v>20</v>
      </c>
      <c r="G2628" s="44"/>
      <c r="H2628" s="48" t="s">
        <v>374</v>
      </c>
      <c r="I2628" s="108">
        <v>245</v>
      </c>
      <c r="J2628" s="109">
        <f t="shared" si="307"/>
        <v>12250</v>
      </c>
      <c r="K2628" t="e">
        <f t="shared" si="308"/>
        <v>#DIV/0!</v>
      </c>
      <c r="L2628" t="e">
        <f t="shared" si="309"/>
        <v>#DIV/0!</v>
      </c>
      <c r="M2628" t="e">
        <f t="shared" si="310"/>
        <v>#DIV/0!</v>
      </c>
    </row>
    <row r="2629" spans="1:13" x14ac:dyDescent="0.25">
      <c r="A2629" s="44" t="s">
        <v>506</v>
      </c>
      <c r="B2629" s="105">
        <v>0.64583333333333337</v>
      </c>
      <c r="C2629" s="44" t="s">
        <v>23</v>
      </c>
      <c r="D2629" s="44" t="s">
        <v>24</v>
      </c>
      <c r="E2629" s="44"/>
      <c r="F2629" s="48">
        <v>20</v>
      </c>
      <c r="G2629" s="44"/>
      <c r="H2629" s="48" t="s">
        <v>434</v>
      </c>
      <c r="I2629" s="108">
        <v>2</v>
      </c>
      <c r="J2629" s="109">
        <f t="shared" si="307"/>
        <v>100</v>
      </c>
      <c r="K2629" t="e">
        <f t="shared" si="308"/>
        <v>#DIV/0!</v>
      </c>
      <c r="L2629" t="e">
        <f t="shared" si="309"/>
        <v>#DIV/0!</v>
      </c>
      <c r="M2629" t="e">
        <f t="shared" si="310"/>
        <v>#DIV/0!</v>
      </c>
    </row>
    <row r="2630" spans="1:13" x14ac:dyDescent="0.25">
      <c r="A2630" s="44" t="s">
        <v>506</v>
      </c>
      <c r="B2630" s="105">
        <v>0.64583333333333337</v>
      </c>
      <c r="C2630" s="44" t="s">
        <v>23</v>
      </c>
      <c r="D2630" s="44" t="s">
        <v>24</v>
      </c>
      <c r="E2630" s="44"/>
      <c r="F2630" s="48">
        <v>20</v>
      </c>
      <c r="G2630" s="44"/>
      <c r="H2630" s="48" t="s">
        <v>330</v>
      </c>
      <c r="I2630" s="108">
        <v>4</v>
      </c>
      <c r="J2630" s="109">
        <f t="shared" si="307"/>
        <v>200</v>
      </c>
      <c r="K2630" t="e">
        <f t="shared" si="308"/>
        <v>#DIV/0!</v>
      </c>
      <c r="L2630" t="e">
        <f t="shared" si="309"/>
        <v>#DIV/0!</v>
      </c>
      <c r="M2630" t="e">
        <f t="shared" si="310"/>
        <v>#DIV/0!</v>
      </c>
    </row>
    <row r="2631" spans="1:13" x14ac:dyDescent="0.25">
      <c r="A2631" s="44" t="s">
        <v>506</v>
      </c>
      <c r="B2631" s="105">
        <v>0.64583333333333337</v>
      </c>
      <c r="C2631" s="44" t="s">
        <v>23</v>
      </c>
      <c r="D2631" s="44" t="s">
        <v>24</v>
      </c>
      <c r="E2631" s="44"/>
      <c r="F2631" s="48">
        <v>20</v>
      </c>
      <c r="G2631" s="44"/>
      <c r="H2631" s="48" t="s">
        <v>428</v>
      </c>
      <c r="I2631" s="108">
        <v>43</v>
      </c>
      <c r="J2631" s="109">
        <f t="shared" si="307"/>
        <v>2150</v>
      </c>
      <c r="K2631" t="e">
        <f t="shared" si="308"/>
        <v>#DIV/0!</v>
      </c>
      <c r="L2631" t="e">
        <f t="shared" si="309"/>
        <v>#DIV/0!</v>
      </c>
      <c r="M2631" t="e">
        <f t="shared" si="310"/>
        <v>#DIV/0!</v>
      </c>
    </row>
    <row r="2632" spans="1:13" x14ac:dyDescent="0.25">
      <c r="A2632" s="44" t="s">
        <v>506</v>
      </c>
      <c r="B2632" s="105">
        <v>0.64583333333333337</v>
      </c>
      <c r="C2632" s="44" t="s">
        <v>23</v>
      </c>
      <c r="D2632" s="44" t="s">
        <v>24</v>
      </c>
      <c r="E2632" s="44"/>
      <c r="F2632" s="48">
        <v>20</v>
      </c>
      <c r="G2632" s="44"/>
      <c r="H2632" s="48" t="s">
        <v>479</v>
      </c>
      <c r="I2632" s="108">
        <v>6</v>
      </c>
      <c r="J2632" s="109">
        <f t="shared" si="307"/>
        <v>300</v>
      </c>
      <c r="K2632" t="e">
        <f t="shared" si="308"/>
        <v>#DIV/0!</v>
      </c>
      <c r="L2632" t="e">
        <f t="shared" si="309"/>
        <v>#DIV/0!</v>
      </c>
      <c r="M2632" t="e">
        <f t="shared" si="310"/>
        <v>#DIV/0!</v>
      </c>
    </row>
    <row r="2633" spans="1:13" x14ac:dyDescent="0.25">
      <c r="A2633" s="44" t="s">
        <v>506</v>
      </c>
      <c r="B2633" s="105">
        <v>0.64583333333333337</v>
      </c>
      <c r="C2633" s="44" t="s">
        <v>23</v>
      </c>
      <c r="D2633" s="44" t="s">
        <v>24</v>
      </c>
      <c r="E2633" s="44"/>
      <c r="F2633" s="48">
        <v>20</v>
      </c>
      <c r="G2633" s="44"/>
      <c r="H2633" s="48" t="s">
        <v>327</v>
      </c>
      <c r="I2633" s="108">
        <v>9</v>
      </c>
      <c r="J2633" s="109">
        <f t="shared" si="307"/>
        <v>450</v>
      </c>
      <c r="K2633" t="e">
        <f t="shared" si="308"/>
        <v>#DIV/0!</v>
      </c>
      <c r="L2633" t="e">
        <f t="shared" si="309"/>
        <v>#DIV/0!</v>
      </c>
      <c r="M2633" t="e">
        <f t="shared" si="310"/>
        <v>#DIV/0!</v>
      </c>
    </row>
    <row r="2634" spans="1:13" x14ac:dyDescent="0.25">
      <c r="A2634" s="44" t="s">
        <v>506</v>
      </c>
      <c r="B2634" s="105">
        <v>0.64583333333333337</v>
      </c>
      <c r="C2634" s="44" t="s">
        <v>23</v>
      </c>
      <c r="D2634" s="44" t="s">
        <v>24</v>
      </c>
      <c r="E2634" s="44"/>
      <c r="F2634" s="48">
        <v>20</v>
      </c>
      <c r="G2634" s="44"/>
      <c r="H2634" s="48" t="s">
        <v>507</v>
      </c>
      <c r="I2634" s="108">
        <v>2</v>
      </c>
      <c r="J2634" s="109">
        <f t="shared" si="307"/>
        <v>100</v>
      </c>
      <c r="K2634" t="e">
        <f t="shared" si="308"/>
        <v>#DIV/0!</v>
      </c>
      <c r="L2634" t="e">
        <f t="shared" si="309"/>
        <v>#DIV/0!</v>
      </c>
      <c r="M2634" t="e">
        <f t="shared" si="310"/>
        <v>#DIV/0!</v>
      </c>
    </row>
    <row r="2635" spans="1:13" x14ac:dyDescent="0.25">
      <c r="A2635" s="44" t="s">
        <v>506</v>
      </c>
      <c r="B2635" s="105">
        <v>0.64583333333333337</v>
      </c>
      <c r="C2635" s="44" t="s">
        <v>23</v>
      </c>
      <c r="D2635" s="44" t="s">
        <v>24</v>
      </c>
      <c r="E2635" s="44"/>
      <c r="F2635" s="48">
        <v>20</v>
      </c>
      <c r="G2635" s="44"/>
      <c r="H2635" s="48" t="s">
        <v>330</v>
      </c>
      <c r="I2635" s="108">
        <v>2</v>
      </c>
      <c r="J2635" s="109">
        <f t="shared" si="307"/>
        <v>100</v>
      </c>
      <c r="K2635" t="e">
        <f t="shared" si="308"/>
        <v>#DIV/0!</v>
      </c>
      <c r="L2635" t="e">
        <f t="shared" si="309"/>
        <v>#DIV/0!</v>
      </c>
      <c r="M2635" t="e">
        <f t="shared" si="310"/>
        <v>#DIV/0!</v>
      </c>
    </row>
    <row r="2636" spans="1:13" x14ac:dyDescent="0.25">
      <c r="A2636" s="44" t="s">
        <v>506</v>
      </c>
      <c r="B2636" s="105">
        <v>0.64583333333333337</v>
      </c>
      <c r="C2636" s="44" t="s">
        <v>23</v>
      </c>
      <c r="D2636" s="44" t="s">
        <v>24</v>
      </c>
      <c r="E2636" s="44"/>
      <c r="F2636" s="48">
        <v>20</v>
      </c>
      <c r="G2636" s="44"/>
      <c r="H2636" s="48" t="s">
        <v>365</v>
      </c>
      <c r="I2636" s="108">
        <v>7</v>
      </c>
      <c r="J2636" s="109">
        <f t="shared" si="307"/>
        <v>350.00000000000006</v>
      </c>
      <c r="K2636" t="e">
        <f t="shared" si="308"/>
        <v>#DIV/0!</v>
      </c>
      <c r="L2636" t="e">
        <f t="shared" si="309"/>
        <v>#DIV/0!</v>
      </c>
      <c r="M2636" t="e">
        <f t="shared" si="310"/>
        <v>#DIV/0!</v>
      </c>
    </row>
    <row r="2637" spans="1:13" x14ac:dyDescent="0.25">
      <c r="A2637" s="44" t="s">
        <v>506</v>
      </c>
      <c r="B2637" s="105">
        <v>0.64583333333333337</v>
      </c>
      <c r="C2637" s="44" t="s">
        <v>23</v>
      </c>
      <c r="D2637" s="44" t="s">
        <v>24</v>
      </c>
      <c r="E2637" s="44"/>
      <c r="F2637" s="48">
        <v>20</v>
      </c>
      <c r="G2637" s="44"/>
      <c r="H2637" s="48" t="s">
        <v>436</v>
      </c>
      <c r="I2637" s="108">
        <v>1</v>
      </c>
      <c r="J2637" s="109">
        <f t="shared" si="307"/>
        <v>50</v>
      </c>
      <c r="K2637" t="e">
        <f t="shared" si="308"/>
        <v>#DIV/0!</v>
      </c>
      <c r="L2637" t="e">
        <f t="shared" si="309"/>
        <v>#DIV/0!</v>
      </c>
      <c r="M2637" t="e">
        <f t="shared" si="310"/>
        <v>#DIV/0!</v>
      </c>
    </row>
    <row r="2638" spans="1:13" x14ac:dyDescent="0.25">
      <c r="A2638" s="44" t="s">
        <v>506</v>
      </c>
      <c r="B2638" s="105">
        <v>0.64583333333333337</v>
      </c>
      <c r="C2638" s="44" t="s">
        <v>23</v>
      </c>
      <c r="D2638" s="44" t="s">
        <v>24</v>
      </c>
      <c r="E2638" s="44"/>
      <c r="F2638" s="48">
        <v>20</v>
      </c>
      <c r="G2638" s="44"/>
      <c r="H2638" s="48" t="s">
        <v>482</v>
      </c>
      <c r="I2638" s="108">
        <v>1</v>
      </c>
      <c r="J2638" s="109">
        <f t="shared" si="307"/>
        <v>50</v>
      </c>
      <c r="K2638" t="e">
        <f t="shared" si="308"/>
        <v>#DIV/0!</v>
      </c>
      <c r="L2638" t="e">
        <f t="shared" si="309"/>
        <v>#DIV/0!</v>
      </c>
      <c r="M2638" t="e">
        <f t="shared" si="310"/>
        <v>#DIV/0!</v>
      </c>
    </row>
    <row r="2639" spans="1:13" x14ac:dyDescent="0.25">
      <c r="A2639" s="44" t="s">
        <v>506</v>
      </c>
      <c r="B2639" s="105">
        <v>0.65</v>
      </c>
      <c r="C2639" s="44" t="s">
        <v>23</v>
      </c>
      <c r="D2639" s="44" t="s">
        <v>459</v>
      </c>
      <c r="E2639" s="44"/>
      <c r="F2639" s="48">
        <v>20</v>
      </c>
      <c r="G2639" s="44"/>
      <c r="H2639" s="48" t="s">
        <v>374</v>
      </c>
      <c r="I2639" s="108">
        <v>121</v>
      </c>
      <c r="J2639" s="109">
        <f t="shared" si="307"/>
        <v>6050.0000000000009</v>
      </c>
      <c r="K2639" t="e">
        <f t="shared" si="308"/>
        <v>#DIV/0!</v>
      </c>
      <c r="L2639" t="e">
        <f t="shared" si="309"/>
        <v>#DIV/0!</v>
      </c>
      <c r="M2639" t="e">
        <f t="shared" si="310"/>
        <v>#DIV/0!</v>
      </c>
    </row>
    <row r="2640" spans="1:13" x14ac:dyDescent="0.25">
      <c r="A2640" s="44" t="s">
        <v>506</v>
      </c>
      <c r="B2640" s="105">
        <v>0.65</v>
      </c>
      <c r="C2640" s="44" t="s">
        <v>23</v>
      </c>
      <c r="D2640" s="44" t="s">
        <v>459</v>
      </c>
      <c r="E2640" s="44"/>
      <c r="F2640" s="48">
        <v>20</v>
      </c>
      <c r="G2640" s="44"/>
      <c r="H2640" s="48" t="s">
        <v>479</v>
      </c>
      <c r="I2640" s="108">
        <v>4</v>
      </c>
      <c r="J2640" s="109">
        <f t="shared" si="307"/>
        <v>200</v>
      </c>
      <c r="K2640" t="e">
        <f t="shared" si="308"/>
        <v>#DIV/0!</v>
      </c>
      <c r="L2640" t="e">
        <f t="shared" si="309"/>
        <v>#DIV/0!</v>
      </c>
      <c r="M2640" t="e">
        <f t="shared" si="310"/>
        <v>#DIV/0!</v>
      </c>
    </row>
    <row r="2641" spans="1:13" x14ac:dyDescent="0.25">
      <c r="A2641" s="44" t="s">
        <v>506</v>
      </c>
      <c r="B2641" s="105">
        <v>0.65</v>
      </c>
      <c r="C2641" s="44" t="s">
        <v>23</v>
      </c>
      <c r="D2641" s="44" t="s">
        <v>459</v>
      </c>
      <c r="E2641" s="44"/>
      <c r="F2641" s="48">
        <v>20</v>
      </c>
      <c r="G2641" s="44"/>
      <c r="H2641" s="48" t="s">
        <v>327</v>
      </c>
      <c r="I2641" s="108">
        <v>3</v>
      </c>
      <c r="J2641" s="109">
        <f t="shared" si="307"/>
        <v>150</v>
      </c>
      <c r="K2641" t="e">
        <f t="shared" si="308"/>
        <v>#DIV/0!</v>
      </c>
      <c r="L2641" t="e">
        <f t="shared" si="309"/>
        <v>#DIV/0!</v>
      </c>
      <c r="M2641" t="e">
        <f t="shared" si="310"/>
        <v>#DIV/0!</v>
      </c>
    </row>
    <row r="2642" spans="1:13" x14ac:dyDescent="0.25">
      <c r="A2642" s="44" t="s">
        <v>506</v>
      </c>
      <c r="B2642" s="105">
        <v>0.65</v>
      </c>
      <c r="C2642" s="44" t="s">
        <v>23</v>
      </c>
      <c r="D2642" s="44" t="s">
        <v>459</v>
      </c>
      <c r="E2642" s="44"/>
      <c r="F2642" s="48">
        <v>20</v>
      </c>
      <c r="G2642" s="44"/>
      <c r="H2642" s="48" t="s">
        <v>501</v>
      </c>
      <c r="I2642" s="108">
        <v>20</v>
      </c>
      <c r="J2642" s="109">
        <f t="shared" si="307"/>
        <v>1000</v>
      </c>
      <c r="K2642" t="e">
        <f t="shared" si="308"/>
        <v>#DIV/0!</v>
      </c>
      <c r="L2642" t="e">
        <f t="shared" si="309"/>
        <v>#DIV/0!</v>
      </c>
      <c r="M2642" t="e">
        <f t="shared" si="310"/>
        <v>#DIV/0!</v>
      </c>
    </row>
    <row r="2643" spans="1:13" x14ac:dyDescent="0.25">
      <c r="A2643" s="44" t="s">
        <v>506</v>
      </c>
      <c r="B2643" s="105">
        <v>0.65</v>
      </c>
      <c r="C2643" s="44" t="s">
        <v>23</v>
      </c>
      <c r="D2643" s="44" t="s">
        <v>459</v>
      </c>
      <c r="E2643" s="44"/>
      <c r="F2643" s="48">
        <v>20</v>
      </c>
      <c r="G2643" s="44"/>
      <c r="H2643" s="48" t="s">
        <v>330</v>
      </c>
      <c r="I2643" s="108">
        <v>4</v>
      </c>
      <c r="J2643" s="109">
        <f t="shared" si="307"/>
        <v>200</v>
      </c>
      <c r="K2643" t="e">
        <f t="shared" si="308"/>
        <v>#DIV/0!</v>
      </c>
      <c r="L2643" t="e">
        <f t="shared" si="309"/>
        <v>#DIV/0!</v>
      </c>
      <c r="M2643" t="e">
        <f t="shared" si="310"/>
        <v>#DIV/0!</v>
      </c>
    </row>
    <row r="2644" spans="1:13" x14ac:dyDescent="0.25">
      <c r="A2644" s="44" t="s">
        <v>506</v>
      </c>
      <c r="B2644" s="105">
        <v>0.65</v>
      </c>
      <c r="C2644" s="44" t="s">
        <v>23</v>
      </c>
      <c r="D2644" s="44" t="s">
        <v>459</v>
      </c>
      <c r="E2644" s="44"/>
      <c r="F2644" s="48">
        <v>20</v>
      </c>
      <c r="G2644" s="44"/>
      <c r="H2644" s="48" t="s">
        <v>434</v>
      </c>
      <c r="I2644" s="108">
        <v>1</v>
      </c>
      <c r="J2644" s="109">
        <f t="shared" si="307"/>
        <v>50</v>
      </c>
      <c r="K2644" t="e">
        <f t="shared" si="308"/>
        <v>#DIV/0!</v>
      </c>
      <c r="L2644" t="e">
        <f t="shared" si="309"/>
        <v>#DIV/0!</v>
      </c>
      <c r="M2644" t="e">
        <f t="shared" si="310"/>
        <v>#DIV/0!</v>
      </c>
    </row>
    <row r="2645" spans="1:13" x14ac:dyDescent="0.25">
      <c r="A2645" s="44" t="s">
        <v>506</v>
      </c>
      <c r="B2645" s="105">
        <v>0.65</v>
      </c>
      <c r="C2645" s="44" t="s">
        <v>23</v>
      </c>
      <c r="D2645" s="44" t="s">
        <v>459</v>
      </c>
      <c r="E2645" s="44"/>
      <c r="F2645" s="48">
        <v>20</v>
      </c>
      <c r="G2645" s="44"/>
      <c r="H2645" s="48" t="s">
        <v>365</v>
      </c>
      <c r="I2645" s="108">
        <v>3</v>
      </c>
      <c r="J2645" s="109">
        <f t="shared" si="307"/>
        <v>150</v>
      </c>
      <c r="K2645" t="e">
        <f t="shared" si="308"/>
        <v>#DIV/0!</v>
      </c>
      <c r="L2645" t="e">
        <f t="shared" si="309"/>
        <v>#DIV/0!</v>
      </c>
      <c r="M2645" t="e">
        <f t="shared" si="310"/>
        <v>#DIV/0!</v>
      </c>
    </row>
    <row r="2646" spans="1:13" x14ac:dyDescent="0.25">
      <c r="A2646" s="44" t="s">
        <v>506</v>
      </c>
      <c r="B2646" s="105">
        <v>0.72916666666666663</v>
      </c>
      <c r="C2646" s="44" t="s">
        <v>486</v>
      </c>
      <c r="D2646" s="44" t="s">
        <v>24</v>
      </c>
      <c r="E2646" s="44"/>
      <c r="F2646" s="48">
        <v>20</v>
      </c>
      <c r="G2646" s="44"/>
      <c r="H2646" s="48" t="s">
        <v>428</v>
      </c>
      <c r="I2646" s="108">
        <v>109</v>
      </c>
      <c r="J2646" s="109">
        <f t="shared" si="307"/>
        <v>5450</v>
      </c>
      <c r="K2646" t="e">
        <f t="shared" si="308"/>
        <v>#DIV/0!</v>
      </c>
      <c r="L2646" t="e">
        <f t="shared" si="309"/>
        <v>#DIV/0!</v>
      </c>
      <c r="M2646" t="e">
        <f t="shared" si="310"/>
        <v>#DIV/0!</v>
      </c>
    </row>
    <row r="2647" spans="1:13" x14ac:dyDescent="0.25">
      <c r="A2647" s="44" t="s">
        <v>506</v>
      </c>
      <c r="B2647" s="105">
        <v>0.72916666666666663</v>
      </c>
      <c r="C2647" s="44" t="s">
        <v>486</v>
      </c>
      <c r="D2647" s="44" t="s">
        <v>24</v>
      </c>
      <c r="E2647" s="44"/>
      <c r="F2647" s="48">
        <v>20</v>
      </c>
      <c r="G2647" s="44"/>
      <c r="H2647" s="48" t="s">
        <v>501</v>
      </c>
      <c r="I2647" s="108">
        <v>36</v>
      </c>
      <c r="J2647" s="109">
        <f t="shared" si="307"/>
        <v>1800</v>
      </c>
      <c r="K2647" t="e">
        <f t="shared" si="308"/>
        <v>#DIV/0!</v>
      </c>
      <c r="L2647" t="e">
        <f t="shared" si="309"/>
        <v>#DIV/0!</v>
      </c>
      <c r="M2647" t="e">
        <f t="shared" si="310"/>
        <v>#DIV/0!</v>
      </c>
    </row>
    <row r="2648" spans="1:13" x14ac:dyDescent="0.25">
      <c r="A2648" s="44" t="s">
        <v>506</v>
      </c>
      <c r="B2648" s="105">
        <v>0.72916666666666663</v>
      </c>
      <c r="C2648" s="44" t="s">
        <v>486</v>
      </c>
      <c r="D2648" s="44" t="s">
        <v>24</v>
      </c>
      <c r="E2648" s="44"/>
      <c r="F2648" s="48">
        <v>20</v>
      </c>
      <c r="G2648" s="44"/>
      <c r="H2648" s="48" t="s">
        <v>374</v>
      </c>
      <c r="I2648" s="108">
        <v>64</v>
      </c>
      <c r="J2648" s="109">
        <f t="shared" si="307"/>
        <v>3200</v>
      </c>
      <c r="K2648" t="e">
        <f t="shared" si="308"/>
        <v>#DIV/0!</v>
      </c>
      <c r="L2648" t="e">
        <f t="shared" si="309"/>
        <v>#DIV/0!</v>
      </c>
      <c r="M2648" t="e">
        <f t="shared" si="310"/>
        <v>#DIV/0!</v>
      </c>
    </row>
    <row r="2649" spans="1:13" x14ac:dyDescent="0.25">
      <c r="A2649" s="44" t="s">
        <v>506</v>
      </c>
      <c r="B2649" s="105">
        <v>0.72916666666666663</v>
      </c>
      <c r="C2649" s="44" t="s">
        <v>486</v>
      </c>
      <c r="D2649" s="44" t="s">
        <v>24</v>
      </c>
      <c r="E2649" s="44"/>
      <c r="F2649" s="48">
        <v>20</v>
      </c>
      <c r="G2649" s="44"/>
      <c r="H2649" s="48" t="s">
        <v>346</v>
      </c>
      <c r="I2649" s="108">
        <v>57</v>
      </c>
      <c r="J2649" s="109">
        <f t="shared" si="307"/>
        <v>2850</v>
      </c>
      <c r="K2649" t="e">
        <f t="shared" si="308"/>
        <v>#DIV/0!</v>
      </c>
      <c r="L2649" t="e">
        <f t="shared" si="309"/>
        <v>#DIV/0!</v>
      </c>
      <c r="M2649" t="e">
        <f t="shared" si="310"/>
        <v>#DIV/0!</v>
      </c>
    </row>
    <row r="2650" spans="1:13" x14ac:dyDescent="0.25">
      <c r="A2650" s="44" t="s">
        <v>506</v>
      </c>
      <c r="B2650" s="105">
        <v>0.72916666666666663</v>
      </c>
      <c r="C2650" s="44" t="s">
        <v>486</v>
      </c>
      <c r="D2650" s="44" t="s">
        <v>459</v>
      </c>
      <c r="E2650" s="44"/>
      <c r="F2650" s="48">
        <v>20</v>
      </c>
      <c r="G2650" s="44"/>
      <c r="H2650" s="48" t="s">
        <v>428</v>
      </c>
      <c r="I2650" s="108">
        <v>35</v>
      </c>
      <c r="J2650" s="109">
        <f t="shared" si="307"/>
        <v>1750</v>
      </c>
      <c r="K2650" t="e">
        <f t="shared" si="308"/>
        <v>#DIV/0!</v>
      </c>
      <c r="L2650" t="e">
        <f t="shared" si="309"/>
        <v>#DIV/0!</v>
      </c>
      <c r="M2650" t="e">
        <f t="shared" si="310"/>
        <v>#DIV/0!</v>
      </c>
    </row>
    <row r="2651" spans="1:13" x14ac:dyDescent="0.25">
      <c r="A2651" s="44" t="s">
        <v>506</v>
      </c>
      <c r="B2651" s="105">
        <v>0.72916666666666663</v>
      </c>
      <c r="C2651" s="44" t="s">
        <v>486</v>
      </c>
      <c r="D2651" s="44" t="s">
        <v>459</v>
      </c>
      <c r="E2651" s="44"/>
      <c r="F2651" s="48">
        <v>20</v>
      </c>
      <c r="G2651" s="44"/>
      <c r="H2651" s="48" t="s">
        <v>501</v>
      </c>
      <c r="I2651" s="108">
        <v>9</v>
      </c>
      <c r="J2651" s="109">
        <f t="shared" si="307"/>
        <v>450</v>
      </c>
      <c r="K2651" t="e">
        <f t="shared" si="308"/>
        <v>#DIV/0!</v>
      </c>
      <c r="L2651" t="e">
        <f t="shared" si="309"/>
        <v>#DIV/0!</v>
      </c>
      <c r="M2651" t="e">
        <f t="shared" si="310"/>
        <v>#DIV/0!</v>
      </c>
    </row>
    <row r="2652" spans="1:13" x14ac:dyDescent="0.25">
      <c r="A2652" s="44" t="s">
        <v>506</v>
      </c>
      <c r="B2652" s="105">
        <v>0.72916666666666663</v>
      </c>
      <c r="C2652" s="44" t="s">
        <v>486</v>
      </c>
      <c r="D2652" s="44" t="s">
        <v>459</v>
      </c>
      <c r="E2652" s="44"/>
      <c r="F2652" s="48">
        <v>20</v>
      </c>
      <c r="G2652" s="44"/>
      <c r="H2652" s="48" t="s">
        <v>374</v>
      </c>
      <c r="I2652" s="108">
        <v>34</v>
      </c>
      <c r="J2652" s="109">
        <f t="shared" si="307"/>
        <v>1700.0000000000002</v>
      </c>
      <c r="K2652" t="e">
        <f t="shared" si="308"/>
        <v>#DIV/0!</v>
      </c>
      <c r="L2652" t="e">
        <f t="shared" si="309"/>
        <v>#DIV/0!</v>
      </c>
      <c r="M2652" t="e">
        <f t="shared" si="310"/>
        <v>#DIV/0!</v>
      </c>
    </row>
    <row r="2653" spans="1:13" x14ac:dyDescent="0.25">
      <c r="A2653" s="44" t="s">
        <v>506</v>
      </c>
      <c r="B2653" s="105">
        <v>0.72916666666666663</v>
      </c>
      <c r="C2653" s="44" t="s">
        <v>486</v>
      </c>
      <c r="D2653" s="44" t="s">
        <v>459</v>
      </c>
      <c r="E2653" s="44"/>
      <c r="F2653" s="48">
        <v>20</v>
      </c>
      <c r="G2653" s="44"/>
      <c r="H2653" s="48" t="s">
        <v>346</v>
      </c>
      <c r="I2653" s="108">
        <v>29</v>
      </c>
      <c r="J2653" s="109">
        <f t="shared" si="307"/>
        <v>1450.0000000000002</v>
      </c>
      <c r="K2653" t="e">
        <f t="shared" si="308"/>
        <v>#DIV/0!</v>
      </c>
      <c r="L2653" t="e">
        <f t="shared" si="309"/>
        <v>#DIV/0!</v>
      </c>
      <c r="M2653" t="e">
        <f t="shared" si="310"/>
        <v>#DIV/0!</v>
      </c>
    </row>
    <row r="2654" spans="1:13" x14ac:dyDescent="0.25">
      <c r="A2654" s="44" t="s">
        <v>506</v>
      </c>
      <c r="B2654" s="105">
        <v>0.79166666666666663</v>
      </c>
      <c r="C2654" s="44" t="s">
        <v>486</v>
      </c>
      <c r="D2654" s="44" t="s">
        <v>24</v>
      </c>
      <c r="E2654" s="44"/>
      <c r="F2654" s="48">
        <v>20</v>
      </c>
      <c r="G2654" s="44"/>
      <c r="H2654" s="48" t="s">
        <v>428</v>
      </c>
      <c r="I2654" s="108">
        <v>274</v>
      </c>
      <c r="J2654" s="109">
        <f t="shared" si="307"/>
        <v>13700.000000000002</v>
      </c>
      <c r="K2654" t="e">
        <f t="shared" si="308"/>
        <v>#DIV/0!</v>
      </c>
      <c r="L2654" t="e">
        <f t="shared" si="309"/>
        <v>#DIV/0!</v>
      </c>
      <c r="M2654" t="e">
        <f t="shared" si="310"/>
        <v>#DIV/0!</v>
      </c>
    </row>
    <row r="2655" spans="1:13" x14ac:dyDescent="0.25">
      <c r="A2655" s="44" t="s">
        <v>506</v>
      </c>
      <c r="B2655" s="105">
        <v>0.79166666666666663</v>
      </c>
      <c r="C2655" s="44" t="s">
        <v>486</v>
      </c>
      <c r="D2655" s="44" t="s">
        <v>24</v>
      </c>
      <c r="E2655" s="44"/>
      <c r="F2655" s="48">
        <v>20</v>
      </c>
      <c r="G2655" s="44"/>
      <c r="H2655" s="48" t="s">
        <v>501</v>
      </c>
      <c r="I2655" s="108">
        <v>195</v>
      </c>
      <c r="J2655" s="109">
        <f t="shared" si="307"/>
        <v>9750</v>
      </c>
      <c r="K2655" t="e">
        <f t="shared" si="308"/>
        <v>#DIV/0!</v>
      </c>
      <c r="L2655" t="e">
        <f t="shared" si="309"/>
        <v>#DIV/0!</v>
      </c>
      <c r="M2655" t="e">
        <f t="shared" si="310"/>
        <v>#DIV/0!</v>
      </c>
    </row>
    <row r="2656" spans="1:13" x14ac:dyDescent="0.25">
      <c r="A2656" s="44" t="s">
        <v>506</v>
      </c>
      <c r="B2656" s="105">
        <v>0.79166666666666663</v>
      </c>
      <c r="C2656" s="44" t="s">
        <v>486</v>
      </c>
      <c r="D2656" s="44" t="s">
        <v>24</v>
      </c>
      <c r="E2656" s="44"/>
      <c r="F2656" s="48">
        <v>20</v>
      </c>
      <c r="G2656" s="44"/>
      <c r="H2656" s="48" t="s">
        <v>374</v>
      </c>
      <c r="I2656" s="108">
        <v>135</v>
      </c>
      <c r="J2656" s="109">
        <f t="shared" si="307"/>
        <v>6750</v>
      </c>
      <c r="K2656" t="e">
        <f t="shared" si="308"/>
        <v>#DIV/0!</v>
      </c>
      <c r="L2656" t="e">
        <f t="shared" si="309"/>
        <v>#DIV/0!</v>
      </c>
      <c r="M2656" t="e">
        <f t="shared" si="310"/>
        <v>#DIV/0!</v>
      </c>
    </row>
    <row r="2657" spans="1:13" x14ac:dyDescent="0.25">
      <c r="A2657" s="44" t="s">
        <v>506</v>
      </c>
      <c r="B2657" s="105">
        <v>0.79166666666666663</v>
      </c>
      <c r="C2657" s="44" t="s">
        <v>486</v>
      </c>
      <c r="D2657" s="44" t="s">
        <v>24</v>
      </c>
      <c r="E2657" s="44"/>
      <c r="F2657" s="48">
        <v>20</v>
      </c>
      <c r="G2657" s="44"/>
      <c r="H2657" s="48" t="s">
        <v>346</v>
      </c>
      <c r="I2657" s="108">
        <v>65</v>
      </c>
      <c r="J2657" s="109">
        <f t="shared" ref="J2657:J2688" si="311">(I2657/(F2657/5000))*(1/5000)*1000</f>
        <v>3250</v>
      </c>
      <c r="K2657" t="e">
        <f t="shared" si="308"/>
        <v>#DIV/0!</v>
      </c>
      <c r="L2657" t="e">
        <f t="shared" si="309"/>
        <v>#DIV/0!</v>
      </c>
      <c r="M2657" t="e">
        <f t="shared" si="310"/>
        <v>#DIV/0!</v>
      </c>
    </row>
    <row r="2658" spans="1:13" x14ac:dyDescent="0.25">
      <c r="A2658" s="44" t="s">
        <v>506</v>
      </c>
      <c r="B2658" s="105">
        <v>0.79166666666666663</v>
      </c>
      <c r="C2658" s="44" t="s">
        <v>486</v>
      </c>
      <c r="D2658" s="44" t="s">
        <v>459</v>
      </c>
      <c r="E2658" s="44"/>
      <c r="F2658" s="48">
        <v>20</v>
      </c>
      <c r="G2658" s="44"/>
      <c r="H2658" s="48" t="s">
        <v>428</v>
      </c>
      <c r="I2658" s="108">
        <v>123</v>
      </c>
      <c r="J2658" s="109">
        <f t="shared" si="311"/>
        <v>6150</v>
      </c>
      <c r="K2658" t="e">
        <f t="shared" si="308"/>
        <v>#DIV/0!</v>
      </c>
      <c r="L2658" t="e">
        <f t="shared" si="309"/>
        <v>#DIV/0!</v>
      </c>
      <c r="M2658" t="e">
        <f t="shared" si="310"/>
        <v>#DIV/0!</v>
      </c>
    </row>
    <row r="2659" spans="1:13" x14ac:dyDescent="0.25">
      <c r="A2659" s="44" t="s">
        <v>506</v>
      </c>
      <c r="B2659" s="105">
        <v>0.79166666666666663</v>
      </c>
      <c r="C2659" s="44" t="s">
        <v>486</v>
      </c>
      <c r="D2659" s="44" t="s">
        <v>459</v>
      </c>
      <c r="E2659" s="44"/>
      <c r="F2659" s="48">
        <v>20</v>
      </c>
      <c r="G2659" s="44"/>
      <c r="H2659" s="48" t="s">
        <v>501</v>
      </c>
      <c r="I2659" s="108">
        <v>75</v>
      </c>
      <c r="J2659" s="109">
        <f t="shared" si="311"/>
        <v>3750</v>
      </c>
      <c r="K2659" t="e">
        <f t="shared" si="308"/>
        <v>#DIV/0!</v>
      </c>
      <c r="L2659" t="e">
        <f t="shared" si="309"/>
        <v>#DIV/0!</v>
      </c>
      <c r="M2659" t="e">
        <f t="shared" si="310"/>
        <v>#DIV/0!</v>
      </c>
    </row>
    <row r="2660" spans="1:13" x14ac:dyDescent="0.25">
      <c r="A2660" s="44" t="s">
        <v>506</v>
      </c>
      <c r="B2660" s="105">
        <v>0.79166666666666663</v>
      </c>
      <c r="C2660" s="44" t="s">
        <v>486</v>
      </c>
      <c r="D2660" s="44" t="s">
        <v>459</v>
      </c>
      <c r="E2660" s="44"/>
      <c r="F2660" s="48">
        <v>20</v>
      </c>
      <c r="G2660" s="44"/>
      <c r="H2660" s="48" t="s">
        <v>374</v>
      </c>
      <c r="I2660" s="108">
        <v>68</v>
      </c>
      <c r="J2660" s="109">
        <f t="shared" si="311"/>
        <v>3400.0000000000005</v>
      </c>
      <c r="K2660" t="e">
        <f t="shared" si="308"/>
        <v>#DIV/0!</v>
      </c>
      <c r="L2660" t="e">
        <f t="shared" si="309"/>
        <v>#DIV/0!</v>
      </c>
      <c r="M2660" t="e">
        <f t="shared" si="310"/>
        <v>#DIV/0!</v>
      </c>
    </row>
    <row r="2661" spans="1:13" x14ac:dyDescent="0.25">
      <c r="A2661" s="44" t="s">
        <v>506</v>
      </c>
      <c r="B2661" s="105">
        <v>0.79166666666666663</v>
      </c>
      <c r="C2661" s="44" t="s">
        <v>486</v>
      </c>
      <c r="D2661" s="44" t="s">
        <v>459</v>
      </c>
      <c r="E2661" s="44"/>
      <c r="F2661" s="48">
        <v>20</v>
      </c>
      <c r="G2661" s="44"/>
      <c r="H2661" s="48" t="s">
        <v>346</v>
      </c>
      <c r="I2661" s="108">
        <v>59</v>
      </c>
      <c r="J2661" s="109">
        <f t="shared" si="311"/>
        <v>2950</v>
      </c>
      <c r="K2661" t="e">
        <f t="shared" si="308"/>
        <v>#DIV/0!</v>
      </c>
      <c r="L2661" t="e">
        <f t="shared" si="309"/>
        <v>#DIV/0!</v>
      </c>
      <c r="M2661" t="e">
        <f t="shared" si="310"/>
        <v>#DIV/0!</v>
      </c>
    </row>
    <row r="2662" spans="1:13" x14ac:dyDescent="0.25">
      <c r="A2662" s="44" t="s">
        <v>506</v>
      </c>
      <c r="B2662" s="105">
        <v>0.875</v>
      </c>
      <c r="C2662" s="44" t="s">
        <v>486</v>
      </c>
      <c r="D2662" s="44" t="s">
        <v>24</v>
      </c>
      <c r="E2662" s="44"/>
      <c r="F2662" s="48">
        <v>20</v>
      </c>
      <c r="G2662" s="44"/>
      <c r="H2662" s="48" t="s">
        <v>428</v>
      </c>
      <c r="I2662" s="108">
        <v>289</v>
      </c>
      <c r="J2662" s="109">
        <f t="shared" si="311"/>
        <v>14450.000000000002</v>
      </c>
      <c r="K2662" t="e">
        <f t="shared" si="308"/>
        <v>#DIV/0!</v>
      </c>
      <c r="L2662" t="e">
        <f t="shared" si="309"/>
        <v>#DIV/0!</v>
      </c>
      <c r="M2662" t="e">
        <f t="shared" si="310"/>
        <v>#DIV/0!</v>
      </c>
    </row>
    <row r="2663" spans="1:13" x14ac:dyDescent="0.25">
      <c r="A2663" s="44" t="s">
        <v>506</v>
      </c>
      <c r="B2663" s="105">
        <v>0.875</v>
      </c>
      <c r="C2663" s="44" t="s">
        <v>486</v>
      </c>
      <c r="D2663" s="44" t="s">
        <v>24</v>
      </c>
      <c r="E2663" s="44"/>
      <c r="F2663" s="48">
        <v>20</v>
      </c>
      <c r="G2663" s="44"/>
      <c r="H2663" s="48" t="s">
        <v>501</v>
      </c>
      <c r="I2663" s="108">
        <v>68</v>
      </c>
      <c r="J2663" s="109">
        <f t="shared" si="311"/>
        <v>3400.0000000000005</v>
      </c>
      <c r="K2663" t="e">
        <f t="shared" si="308"/>
        <v>#DIV/0!</v>
      </c>
      <c r="L2663" t="e">
        <f t="shared" si="309"/>
        <v>#DIV/0!</v>
      </c>
      <c r="M2663" t="e">
        <f t="shared" si="310"/>
        <v>#DIV/0!</v>
      </c>
    </row>
    <row r="2664" spans="1:13" x14ac:dyDescent="0.25">
      <c r="A2664" s="44" t="s">
        <v>506</v>
      </c>
      <c r="B2664" s="105">
        <v>0.875</v>
      </c>
      <c r="C2664" s="44" t="s">
        <v>486</v>
      </c>
      <c r="D2664" s="44" t="s">
        <v>24</v>
      </c>
      <c r="E2664" s="44"/>
      <c r="F2664" s="48">
        <v>20</v>
      </c>
      <c r="G2664" s="44"/>
      <c r="H2664" s="48" t="s">
        <v>374</v>
      </c>
      <c r="I2664" s="108">
        <v>232</v>
      </c>
      <c r="J2664" s="109">
        <f t="shared" si="311"/>
        <v>11600.000000000002</v>
      </c>
      <c r="K2664" t="e">
        <f t="shared" si="308"/>
        <v>#DIV/0!</v>
      </c>
      <c r="L2664" t="e">
        <f t="shared" si="309"/>
        <v>#DIV/0!</v>
      </c>
      <c r="M2664" t="e">
        <f t="shared" si="310"/>
        <v>#DIV/0!</v>
      </c>
    </row>
    <row r="2665" spans="1:13" x14ac:dyDescent="0.25">
      <c r="A2665" s="44" t="s">
        <v>506</v>
      </c>
      <c r="B2665" s="105">
        <v>0.875</v>
      </c>
      <c r="C2665" s="44" t="s">
        <v>486</v>
      </c>
      <c r="D2665" s="44" t="s">
        <v>24</v>
      </c>
      <c r="E2665" s="44"/>
      <c r="F2665" s="48">
        <v>20</v>
      </c>
      <c r="G2665" s="44"/>
      <c r="H2665" s="48" t="s">
        <v>346</v>
      </c>
      <c r="I2665" s="108">
        <v>96</v>
      </c>
      <c r="J2665" s="109">
        <f t="shared" si="311"/>
        <v>4800</v>
      </c>
      <c r="K2665" t="e">
        <f t="shared" si="308"/>
        <v>#DIV/0!</v>
      </c>
      <c r="L2665" t="e">
        <f t="shared" si="309"/>
        <v>#DIV/0!</v>
      </c>
      <c r="M2665" t="e">
        <f t="shared" si="310"/>
        <v>#DIV/0!</v>
      </c>
    </row>
    <row r="2666" spans="1:13" x14ac:dyDescent="0.25">
      <c r="A2666" s="44" t="s">
        <v>506</v>
      </c>
      <c r="B2666" s="105">
        <v>0.875</v>
      </c>
      <c r="C2666" s="44" t="s">
        <v>486</v>
      </c>
      <c r="D2666" s="44" t="s">
        <v>459</v>
      </c>
      <c r="E2666" s="44"/>
      <c r="F2666" s="48">
        <v>20</v>
      </c>
      <c r="G2666" s="44"/>
      <c r="H2666" s="48" t="s">
        <v>428</v>
      </c>
      <c r="I2666" s="108">
        <v>166</v>
      </c>
      <c r="J2666" s="109">
        <f t="shared" si="311"/>
        <v>8300</v>
      </c>
      <c r="K2666" t="e">
        <f t="shared" si="308"/>
        <v>#DIV/0!</v>
      </c>
      <c r="L2666" t="e">
        <f t="shared" si="309"/>
        <v>#DIV/0!</v>
      </c>
      <c r="M2666" t="e">
        <f t="shared" si="310"/>
        <v>#DIV/0!</v>
      </c>
    </row>
    <row r="2667" spans="1:13" x14ac:dyDescent="0.25">
      <c r="A2667" s="44" t="s">
        <v>506</v>
      </c>
      <c r="B2667" s="105">
        <v>0.875</v>
      </c>
      <c r="C2667" s="44" t="s">
        <v>486</v>
      </c>
      <c r="D2667" s="44" t="s">
        <v>459</v>
      </c>
      <c r="E2667" s="44"/>
      <c r="F2667" s="48">
        <v>20</v>
      </c>
      <c r="G2667" s="44"/>
      <c r="H2667" s="48" t="s">
        <v>501</v>
      </c>
      <c r="I2667" s="108">
        <v>123</v>
      </c>
      <c r="J2667" s="109">
        <f t="shared" si="311"/>
        <v>6150</v>
      </c>
      <c r="K2667" t="e">
        <f t="shared" si="308"/>
        <v>#DIV/0!</v>
      </c>
      <c r="L2667" t="e">
        <f t="shared" si="309"/>
        <v>#DIV/0!</v>
      </c>
      <c r="M2667" t="e">
        <f t="shared" si="310"/>
        <v>#DIV/0!</v>
      </c>
    </row>
    <row r="2668" spans="1:13" x14ac:dyDescent="0.25">
      <c r="A2668" s="44" t="s">
        <v>506</v>
      </c>
      <c r="B2668" s="105">
        <v>0.875</v>
      </c>
      <c r="C2668" s="44" t="s">
        <v>486</v>
      </c>
      <c r="D2668" s="44" t="s">
        <v>459</v>
      </c>
      <c r="E2668" s="44"/>
      <c r="F2668" s="48">
        <v>20</v>
      </c>
      <c r="G2668" s="44"/>
      <c r="H2668" s="48" t="s">
        <v>374</v>
      </c>
      <c r="I2668" s="108">
        <v>28</v>
      </c>
      <c r="J2668" s="109">
        <f t="shared" si="311"/>
        <v>1400.0000000000002</v>
      </c>
      <c r="K2668" t="e">
        <f t="shared" si="308"/>
        <v>#DIV/0!</v>
      </c>
      <c r="L2668" t="e">
        <f t="shared" si="309"/>
        <v>#DIV/0!</v>
      </c>
      <c r="M2668" t="e">
        <f t="shared" si="310"/>
        <v>#DIV/0!</v>
      </c>
    </row>
    <row r="2669" spans="1:13" x14ac:dyDescent="0.25">
      <c r="A2669" s="44" t="s">
        <v>506</v>
      </c>
      <c r="B2669" s="105">
        <v>0.875</v>
      </c>
      <c r="C2669" s="44" t="s">
        <v>486</v>
      </c>
      <c r="D2669" s="44" t="s">
        <v>459</v>
      </c>
      <c r="E2669" s="44"/>
      <c r="F2669" s="48">
        <v>20</v>
      </c>
      <c r="G2669" s="44"/>
      <c r="H2669" s="48" t="s">
        <v>346</v>
      </c>
      <c r="I2669" s="108">
        <v>51</v>
      </c>
      <c r="J2669" s="109">
        <f t="shared" si="311"/>
        <v>2550.0000000000005</v>
      </c>
      <c r="K2669" t="e">
        <f t="shared" si="308"/>
        <v>#DIV/0!</v>
      </c>
      <c r="L2669" t="e">
        <f t="shared" si="309"/>
        <v>#DIV/0!</v>
      </c>
      <c r="M2669" t="e">
        <f t="shared" si="310"/>
        <v>#DIV/0!</v>
      </c>
    </row>
    <row r="2670" spans="1:13" x14ac:dyDescent="0.25">
      <c r="A2670" s="44" t="s">
        <v>506</v>
      </c>
      <c r="B2670" s="105">
        <v>0.95833333333333337</v>
      </c>
      <c r="C2670" s="44" t="s">
        <v>486</v>
      </c>
      <c r="D2670" s="44" t="s">
        <v>24</v>
      </c>
      <c r="E2670" s="44"/>
      <c r="F2670" s="48">
        <v>20</v>
      </c>
      <c r="G2670" s="44"/>
      <c r="H2670" s="48" t="s">
        <v>428</v>
      </c>
      <c r="I2670" s="108">
        <v>219</v>
      </c>
      <c r="J2670" s="109">
        <f t="shared" si="311"/>
        <v>10950.000000000002</v>
      </c>
      <c r="K2670" t="e">
        <f t="shared" si="308"/>
        <v>#DIV/0!</v>
      </c>
      <c r="L2670" t="e">
        <f t="shared" si="309"/>
        <v>#DIV/0!</v>
      </c>
      <c r="M2670" t="e">
        <f t="shared" si="310"/>
        <v>#DIV/0!</v>
      </c>
    </row>
    <row r="2671" spans="1:13" x14ac:dyDescent="0.25">
      <c r="A2671" s="44" t="s">
        <v>506</v>
      </c>
      <c r="B2671" s="105">
        <v>0.95833333333333337</v>
      </c>
      <c r="C2671" s="44" t="s">
        <v>486</v>
      </c>
      <c r="D2671" s="44" t="s">
        <v>24</v>
      </c>
      <c r="E2671" s="44"/>
      <c r="F2671" s="48">
        <v>20</v>
      </c>
      <c r="G2671" s="44"/>
      <c r="H2671" s="48" t="s">
        <v>501</v>
      </c>
      <c r="I2671" s="108">
        <v>62</v>
      </c>
      <c r="J2671" s="109">
        <f t="shared" si="311"/>
        <v>3100</v>
      </c>
      <c r="K2671" t="e">
        <f t="shared" si="308"/>
        <v>#DIV/0!</v>
      </c>
      <c r="L2671" t="e">
        <f t="shared" si="309"/>
        <v>#DIV/0!</v>
      </c>
      <c r="M2671" t="e">
        <f t="shared" si="310"/>
        <v>#DIV/0!</v>
      </c>
    </row>
    <row r="2672" spans="1:13" x14ac:dyDescent="0.25">
      <c r="A2672" s="44" t="s">
        <v>506</v>
      </c>
      <c r="B2672" s="105">
        <v>0.95833333333333337</v>
      </c>
      <c r="C2672" s="44" t="s">
        <v>486</v>
      </c>
      <c r="D2672" s="44" t="s">
        <v>24</v>
      </c>
      <c r="E2672" s="44"/>
      <c r="F2672" s="48">
        <v>20</v>
      </c>
      <c r="G2672" s="44"/>
      <c r="H2672" s="48" t="s">
        <v>509</v>
      </c>
      <c r="I2672" s="108">
        <v>107</v>
      </c>
      <c r="J2672" s="109">
        <f t="shared" si="311"/>
        <v>5350.0000000000009</v>
      </c>
      <c r="K2672" t="e">
        <f t="shared" si="308"/>
        <v>#DIV/0!</v>
      </c>
      <c r="L2672" t="e">
        <f t="shared" si="309"/>
        <v>#DIV/0!</v>
      </c>
      <c r="M2672" t="e">
        <f t="shared" si="310"/>
        <v>#DIV/0!</v>
      </c>
    </row>
    <row r="2673" spans="1:13" x14ac:dyDescent="0.25">
      <c r="A2673" s="44" t="s">
        <v>506</v>
      </c>
      <c r="B2673" s="105">
        <v>0.95833333333333337</v>
      </c>
      <c r="C2673" s="44" t="s">
        <v>486</v>
      </c>
      <c r="D2673" s="44" t="s">
        <v>24</v>
      </c>
      <c r="E2673" s="44"/>
      <c r="F2673" s="48">
        <v>20</v>
      </c>
      <c r="G2673" s="44"/>
      <c r="H2673" s="48" t="s">
        <v>346</v>
      </c>
      <c r="I2673" s="108">
        <v>46</v>
      </c>
      <c r="J2673" s="109">
        <f t="shared" si="311"/>
        <v>2300.0000000000005</v>
      </c>
      <c r="K2673" t="e">
        <f t="shared" si="308"/>
        <v>#DIV/0!</v>
      </c>
      <c r="L2673" t="e">
        <f t="shared" si="309"/>
        <v>#DIV/0!</v>
      </c>
      <c r="M2673" t="e">
        <f t="shared" si="310"/>
        <v>#DIV/0!</v>
      </c>
    </row>
    <row r="2674" spans="1:13" x14ac:dyDescent="0.25">
      <c r="A2674" s="44" t="s">
        <v>506</v>
      </c>
      <c r="B2674" s="105">
        <v>0.95833333333333337</v>
      </c>
      <c r="C2674" s="44" t="s">
        <v>486</v>
      </c>
      <c r="D2674" s="44" t="s">
        <v>459</v>
      </c>
      <c r="E2674" s="44"/>
      <c r="F2674" s="48">
        <v>20</v>
      </c>
      <c r="G2674" s="44"/>
      <c r="H2674" s="48" t="s">
        <v>428</v>
      </c>
      <c r="I2674" s="108">
        <v>89</v>
      </c>
      <c r="J2674" s="109">
        <f t="shared" si="311"/>
        <v>4450</v>
      </c>
      <c r="K2674" t="e">
        <f t="shared" si="308"/>
        <v>#DIV/0!</v>
      </c>
      <c r="L2674" t="e">
        <f t="shared" si="309"/>
        <v>#DIV/0!</v>
      </c>
      <c r="M2674" t="e">
        <f t="shared" si="310"/>
        <v>#DIV/0!</v>
      </c>
    </row>
    <row r="2675" spans="1:13" x14ac:dyDescent="0.25">
      <c r="A2675" s="44" t="s">
        <v>506</v>
      </c>
      <c r="B2675" s="105">
        <v>0.95833333333333337</v>
      </c>
      <c r="C2675" s="44" t="s">
        <v>486</v>
      </c>
      <c r="D2675" s="44" t="s">
        <v>459</v>
      </c>
      <c r="E2675" s="44"/>
      <c r="F2675" s="48">
        <v>20</v>
      </c>
      <c r="G2675" s="44"/>
      <c r="H2675" s="48" t="s">
        <v>501</v>
      </c>
      <c r="I2675" s="108">
        <v>32</v>
      </c>
      <c r="J2675" s="109">
        <f t="shared" si="311"/>
        <v>1600</v>
      </c>
      <c r="K2675" t="e">
        <f t="shared" si="308"/>
        <v>#DIV/0!</v>
      </c>
      <c r="L2675" t="e">
        <f t="shared" si="309"/>
        <v>#DIV/0!</v>
      </c>
      <c r="M2675" t="e">
        <f t="shared" si="310"/>
        <v>#DIV/0!</v>
      </c>
    </row>
    <row r="2676" spans="1:13" x14ac:dyDescent="0.25">
      <c r="A2676" s="44" t="s">
        <v>506</v>
      </c>
      <c r="B2676" s="105">
        <v>0.95833333333333337</v>
      </c>
      <c r="C2676" s="44" t="s">
        <v>486</v>
      </c>
      <c r="D2676" s="44" t="s">
        <v>459</v>
      </c>
      <c r="E2676" s="44"/>
      <c r="F2676" s="48">
        <v>20</v>
      </c>
      <c r="G2676" s="44"/>
      <c r="H2676" s="48" t="s">
        <v>374</v>
      </c>
      <c r="I2676" s="108">
        <v>73</v>
      </c>
      <c r="J2676" s="109">
        <f t="shared" si="311"/>
        <v>3650.0000000000005</v>
      </c>
      <c r="K2676" t="e">
        <f t="shared" si="308"/>
        <v>#DIV/0!</v>
      </c>
      <c r="L2676" t="e">
        <f t="shared" si="309"/>
        <v>#DIV/0!</v>
      </c>
      <c r="M2676" t="e">
        <f t="shared" si="310"/>
        <v>#DIV/0!</v>
      </c>
    </row>
    <row r="2677" spans="1:13" x14ac:dyDescent="0.25">
      <c r="A2677" s="44" t="s">
        <v>506</v>
      </c>
      <c r="B2677" s="105">
        <v>0.95833333333333337</v>
      </c>
      <c r="C2677" s="44" t="s">
        <v>486</v>
      </c>
      <c r="D2677" s="44" t="s">
        <v>459</v>
      </c>
      <c r="E2677" s="44"/>
      <c r="F2677" s="48">
        <v>20</v>
      </c>
      <c r="G2677" s="44"/>
      <c r="H2677" s="48" t="s">
        <v>346</v>
      </c>
      <c r="I2677" s="108">
        <v>35</v>
      </c>
      <c r="J2677" s="109">
        <f t="shared" si="311"/>
        <v>1750</v>
      </c>
      <c r="K2677" t="e">
        <f t="shared" si="308"/>
        <v>#DIV/0!</v>
      </c>
      <c r="L2677" t="e">
        <f t="shared" si="309"/>
        <v>#DIV/0!</v>
      </c>
      <c r="M2677" t="e">
        <f t="shared" si="310"/>
        <v>#DIV/0!</v>
      </c>
    </row>
    <row r="2678" spans="1:13" x14ac:dyDescent="0.25">
      <c r="A2678" s="44" t="s">
        <v>529</v>
      </c>
      <c r="B2678" s="105">
        <v>0.52083333333333337</v>
      </c>
      <c r="C2678" s="44" t="s">
        <v>284</v>
      </c>
      <c r="D2678" s="44" t="s">
        <v>24</v>
      </c>
      <c r="E2678" s="44"/>
      <c r="F2678" s="48">
        <v>20</v>
      </c>
      <c r="G2678" s="44"/>
      <c r="H2678" s="48" t="s">
        <v>457</v>
      </c>
      <c r="I2678" s="108">
        <v>1096</v>
      </c>
      <c r="J2678" s="109">
        <f t="shared" si="311"/>
        <v>54800.000000000007</v>
      </c>
      <c r="K2678" t="e">
        <f t="shared" si="308"/>
        <v>#DIV/0!</v>
      </c>
      <c r="L2678" t="e">
        <f t="shared" si="309"/>
        <v>#DIV/0!</v>
      </c>
      <c r="M2678" t="e">
        <f t="shared" si="310"/>
        <v>#DIV/0!</v>
      </c>
    </row>
    <row r="2679" spans="1:13" x14ac:dyDescent="0.25">
      <c r="A2679" s="44" t="s">
        <v>529</v>
      </c>
      <c r="B2679" s="105">
        <v>0.52083333333333337</v>
      </c>
      <c r="C2679" s="44" t="s">
        <v>284</v>
      </c>
      <c r="D2679" s="44" t="s">
        <v>459</v>
      </c>
      <c r="E2679" s="44"/>
      <c r="F2679" s="48">
        <v>20</v>
      </c>
      <c r="G2679" s="44"/>
      <c r="H2679" s="48" t="s">
        <v>457</v>
      </c>
      <c r="I2679" s="108">
        <v>1428</v>
      </c>
      <c r="J2679" s="109">
        <f t="shared" si="311"/>
        <v>71400</v>
      </c>
      <c r="K2679" t="e">
        <f t="shared" si="308"/>
        <v>#DIV/0!</v>
      </c>
      <c r="L2679" t="e">
        <f t="shared" si="309"/>
        <v>#DIV/0!</v>
      </c>
      <c r="M2679" t="e">
        <f t="shared" si="310"/>
        <v>#DIV/0!</v>
      </c>
    </row>
    <row r="2680" spans="1:13" x14ac:dyDescent="0.25">
      <c r="A2680" s="44" t="s">
        <v>529</v>
      </c>
      <c r="B2680" s="105">
        <v>6.25E-2</v>
      </c>
      <c r="C2680" s="44" t="s">
        <v>284</v>
      </c>
      <c r="D2680" s="44" t="s">
        <v>24</v>
      </c>
      <c r="E2680" s="44"/>
      <c r="F2680" s="48">
        <v>20</v>
      </c>
      <c r="G2680" s="44"/>
      <c r="H2680" s="48" t="s">
        <v>457</v>
      </c>
      <c r="I2680" s="108">
        <v>174</v>
      </c>
      <c r="J2680" s="109">
        <f t="shared" si="311"/>
        <v>8700.0000000000018</v>
      </c>
      <c r="K2680" t="e">
        <f t="shared" si="308"/>
        <v>#DIV/0!</v>
      </c>
      <c r="L2680" t="e">
        <f t="shared" si="309"/>
        <v>#DIV/0!</v>
      </c>
      <c r="M2680" t="e">
        <f t="shared" si="310"/>
        <v>#DIV/0!</v>
      </c>
    </row>
    <row r="2681" spans="1:13" x14ac:dyDescent="0.25">
      <c r="A2681" s="44" t="s">
        <v>529</v>
      </c>
      <c r="B2681" s="105">
        <v>6.25E-2</v>
      </c>
      <c r="C2681" s="44" t="s">
        <v>284</v>
      </c>
      <c r="D2681" s="44" t="s">
        <v>459</v>
      </c>
      <c r="E2681" s="44"/>
      <c r="F2681" s="48">
        <v>20</v>
      </c>
      <c r="G2681" s="44"/>
      <c r="H2681" s="48" t="s">
        <v>457</v>
      </c>
      <c r="I2681" s="108">
        <v>2400</v>
      </c>
      <c r="J2681" s="109">
        <f t="shared" si="311"/>
        <v>120000</v>
      </c>
      <c r="K2681" t="e">
        <f t="shared" si="308"/>
        <v>#DIV/0!</v>
      </c>
      <c r="L2681" t="e">
        <f t="shared" si="309"/>
        <v>#DIV/0!</v>
      </c>
      <c r="M2681" t="e">
        <f t="shared" si="310"/>
        <v>#DIV/0!</v>
      </c>
    </row>
    <row r="2682" spans="1:13" x14ac:dyDescent="0.25">
      <c r="A2682" s="44" t="s">
        <v>529</v>
      </c>
      <c r="B2682" s="105">
        <v>0.10416666666666667</v>
      </c>
      <c r="C2682" s="44" t="s">
        <v>284</v>
      </c>
      <c r="D2682" s="44" t="s">
        <v>24</v>
      </c>
      <c r="E2682" s="44"/>
      <c r="F2682" s="48">
        <v>20</v>
      </c>
      <c r="G2682" s="44"/>
      <c r="H2682" s="48" t="s">
        <v>457</v>
      </c>
      <c r="I2682" s="108">
        <v>1548</v>
      </c>
      <c r="J2682" s="109">
        <f t="shared" si="311"/>
        <v>77400</v>
      </c>
      <c r="K2682" t="e">
        <f t="shared" si="308"/>
        <v>#DIV/0!</v>
      </c>
      <c r="L2682" t="e">
        <f t="shared" si="309"/>
        <v>#DIV/0!</v>
      </c>
      <c r="M2682" t="e">
        <f t="shared" si="310"/>
        <v>#DIV/0!</v>
      </c>
    </row>
    <row r="2683" spans="1:13" x14ac:dyDescent="0.25">
      <c r="A2683" s="44" t="s">
        <v>529</v>
      </c>
      <c r="B2683" s="105">
        <v>0.10416666666666667</v>
      </c>
      <c r="C2683" s="44" t="s">
        <v>284</v>
      </c>
      <c r="D2683" s="44" t="s">
        <v>459</v>
      </c>
      <c r="E2683" s="44"/>
      <c r="F2683" s="48">
        <v>20</v>
      </c>
      <c r="G2683" s="44"/>
      <c r="H2683" s="48" t="s">
        <v>457</v>
      </c>
      <c r="I2683" s="108">
        <v>2500</v>
      </c>
      <c r="J2683" s="109">
        <f t="shared" si="311"/>
        <v>125000</v>
      </c>
      <c r="K2683" t="e">
        <f t="shared" si="308"/>
        <v>#DIV/0!</v>
      </c>
      <c r="L2683" t="e">
        <f t="shared" si="309"/>
        <v>#DIV/0!</v>
      </c>
      <c r="M2683" t="e">
        <f t="shared" si="310"/>
        <v>#DIV/0!</v>
      </c>
    </row>
    <row r="2684" spans="1:13" x14ac:dyDescent="0.25">
      <c r="A2684" s="44" t="s">
        <v>529</v>
      </c>
      <c r="B2684" s="105">
        <v>0.14583333333333334</v>
      </c>
      <c r="C2684" s="44" t="s">
        <v>284</v>
      </c>
      <c r="D2684" s="44" t="s">
        <v>24</v>
      </c>
      <c r="E2684" s="44"/>
      <c r="F2684" s="48">
        <v>20</v>
      </c>
      <c r="G2684" s="44"/>
      <c r="H2684" s="48" t="s">
        <v>457</v>
      </c>
      <c r="I2684" s="108">
        <v>2004</v>
      </c>
      <c r="J2684" s="109">
        <f t="shared" si="311"/>
        <v>100200</v>
      </c>
      <c r="K2684" t="e">
        <f t="shared" si="308"/>
        <v>#DIV/0!</v>
      </c>
      <c r="L2684" t="e">
        <f t="shared" si="309"/>
        <v>#DIV/0!</v>
      </c>
      <c r="M2684" t="e">
        <f t="shared" si="310"/>
        <v>#DIV/0!</v>
      </c>
    </row>
    <row r="2685" spans="1:13" x14ac:dyDescent="0.25">
      <c r="A2685" s="44" t="s">
        <v>529</v>
      </c>
      <c r="B2685" s="105">
        <v>0.14583333333333334</v>
      </c>
      <c r="C2685" s="44" t="s">
        <v>284</v>
      </c>
      <c r="D2685" s="44" t="s">
        <v>459</v>
      </c>
      <c r="E2685" s="44"/>
      <c r="F2685" s="48">
        <v>20</v>
      </c>
      <c r="G2685" s="44"/>
      <c r="H2685" s="48" t="s">
        <v>457</v>
      </c>
      <c r="I2685" s="108">
        <v>1824</v>
      </c>
      <c r="J2685" s="109">
        <f t="shared" si="311"/>
        <v>91200</v>
      </c>
      <c r="K2685" t="e">
        <f t="shared" si="308"/>
        <v>#DIV/0!</v>
      </c>
      <c r="L2685" t="e">
        <f t="shared" si="309"/>
        <v>#DIV/0!</v>
      </c>
      <c r="M2685" t="e">
        <f t="shared" si="310"/>
        <v>#DIV/0!</v>
      </c>
    </row>
    <row r="2686" spans="1:13" x14ac:dyDescent="0.25">
      <c r="A2686" s="44" t="s">
        <v>529</v>
      </c>
      <c r="B2686" s="105">
        <v>0.1875</v>
      </c>
      <c r="C2686" s="44" t="s">
        <v>284</v>
      </c>
      <c r="D2686" s="44" t="s">
        <v>24</v>
      </c>
      <c r="E2686" s="44"/>
      <c r="F2686" s="48">
        <v>20</v>
      </c>
      <c r="G2686" s="44"/>
      <c r="H2686" s="48" t="s">
        <v>457</v>
      </c>
      <c r="I2686" s="108">
        <v>1452</v>
      </c>
      <c r="J2686" s="109">
        <f t="shared" si="311"/>
        <v>72600.000000000015</v>
      </c>
      <c r="K2686" t="e">
        <f t="shared" si="308"/>
        <v>#DIV/0!</v>
      </c>
      <c r="L2686" t="e">
        <f t="shared" si="309"/>
        <v>#DIV/0!</v>
      </c>
      <c r="M2686" t="e">
        <f t="shared" si="310"/>
        <v>#DIV/0!</v>
      </c>
    </row>
    <row r="2687" spans="1:13" x14ac:dyDescent="0.25">
      <c r="A2687" s="44" t="s">
        <v>529</v>
      </c>
      <c r="B2687" s="105">
        <v>0.1875</v>
      </c>
      <c r="C2687" s="44" t="s">
        <v>284</v>
      </c>
      <c r="D2687" s="44" t="s">
        <v>459</v>
      </c>
      <c r="E2687" s="44"/>
      <c r="F2687" s="48">
        <v>20</v>
      </c>
      <c r="G2687" s="44"/>
      <c r="H2687" s="48" t="s">
        <v>457</v>
      </c>
      <c r="I2687" s="108">
        <v>1276</v>
      </c>
      <c r="J2687" s="109">
        <f t="shared" si="311"/>
        <v>63800.000000000007</v>
      </c>
      <c r="K2687" t="e">
        <f t="shared" si="308"/>
        <v>#DIV/0!</v>
      </c>
      <c r="L2687" t="e">
        <f t="shared" si="309"/>
        <v>#DIV/0!</v>
      </c>
      <c r="M2687" t="e">
        <f t="shared" si="310"/>
        <v>#DIV/0!</v>
      </c>
    </row>
    <row r="2688" spans="1:13" x14ac:dyDescent="0.25">
      <c r="A2688" s="44" t="s">
        <v>529</v>
      </c>
      <c r="B2688" s="105">
        <v>0.25</v>
      </c>
      <c r="C2688" s="44" t="s">
        <v>284</v>
      </c>
      <c r="D2688" s="44" t="s">
        <v>24</v>
      </c>
      <c r="E2688" s="44"/>
      <c r="F2688" s="48">
        <v>20</v>
      </c>
      <c r="G2688" s="44"/>
      <c r="H2688" s="48" t="s">
        <v>457</v>
      </c>
      <c r="I2688" s="108">
        <v>1160</v>
      </c>
      <c r="J2688" s="109">
        <f t="shared" si="311"/>
        <v>58000</v>
      </c>
      <c r="K2688" t="e">
        <f t="shared" si="308"/>
        <v>#DIV/0!</v>
      </c>
      <c r="L2688" t="e">
        <f t="shared" si="309"/>
        <v>#DIV/0!</v>
      </c>
      <c r="M2688" t="e">
        <f t="shared" si="310"/>
        <v>#DIV/0!</v>
      </c>
    </row>
    <row r="2689" spans="1:13" x14ac:dyDescent="0.25">
      <c r="A2689" s="44" t="s">
        <v>529</v>
      </c>
      <c r="B2689" s="105">
        <v>0.25</v>
      </c>
      <c r="C2689" s="44" t="s">
        <v>284</v>
      </c>
      <c r="D2689" s="44" t="s">
        <v>459</v>
      </c>
      <c r="E2689" s="44"/>
      <c r="F2689" s="48">
        <v>20</v>
      </c>
      <c r="G2689" s="44"/>
      <c r="H2689" s="48" t="s">
        <v>457</v>
      </c>
      <c r="I2689" s="108">
        <v>732</v>
      </c>
      <c r="J2689" s="109">
        <f t="shared" ref="J2689:J2711" si="312">(I2689/(F2689/5000))*(1/5000)*1000</f>
        <v>36600</v>
      </c>
      <c r="K2689" t="e">
        <f t="shared" si="308"/>
        <v>#DIV/0!</v>
      </c>
      <c r="L2689" t="e">
        <f t="shared" si="309"/>
        <v>#DIV/0!</v>
      </c>
      <c r="M2689" t="e">
        <f t="shared" si="310"/>
        <v>#DIV/0!</v>
      </c>
    </row>
    <row r="2690" spans="1:13" x14ac:dyDescent="0.25">
      <c r="A2690" s="44" t="s">
        <v>529</v>
      </c>
      <c r="B2690" s="105">
        <v>0.3125</v>
      </c>
      <c r="C2690" s="44" t="s">
        <v>486</v>
      </c>
      <c r="D2690" s="44" t="s">
        <v>24</v>
      </c>
      <c r="E2690" s="44"/>
      <c r="F2690" s="48">
        <v>20</v>
      </c>
      <c r="G2690" s="44"/>
      <c r="H2690" s="48" t="s">
        <v>457</v>
      </c>
      <c r="I2690" s="108">
        <v>533</v>
      </c>
      <c r="J2690" s="109">
        <f t="shared" si="312"/>
        <v>26650.000000000004</v>
      </c>
      <c r="K2690" t="e">
        <f t="shared" ref="K2690:K2753" si="313">((I2690*1000)/(F2690*(E2690/25)))*1000</f>
        <v>#DIV/0!</v>
      </c>
      <c r="L2690" t="e">
        <f t="shared" ref="L2690:L2753" si="314">(I2690/1)*(1/(E2690/25))*1000</f>
        <v>#DIV/0!</v>
      </c>
      <c r="M2690" t="e">
        <f t="shared" ref="M2690:M2753" si="315">(I2690*1000)/(F2690*(E2690/25))*1000</f>
        <v>#DIV/0!</v>
      </c>
    </row>
    <row r="2691" spans="1:13" x14ac:dyDescent="0.25">
      <c r="A2691" s="44" t="s">
        <v>529</v>
      </c>
      <c r="B2691" s="105">
        <v>0.3125</v>
      </c>
      <c r="C2691" s="44" t="s">
        <v>486</v>
      </c>
      <c r="D2691" s="44" t="s">
        <v>459</v>
      </c>
      <c r="E2691" s="44"/>
      <c r="F2691" s="48">
        <v>20</v>
      </c>
      <c r="G2691" s="44"/>
      <c r="H2691" s="48" t="s">
        <v>457</v>
      </c>
      <c r="I2691" s="108">
        <v>1892</v>
      </c>
      <c r="J2691" s="109">
        <f t="shared" si="312"/>
        <v>94600.000000000015</v>
      </c>
      <c r="K2691" t="e">
        <f t="shared" si="313"/>
        <v>#DIV/0!</v>
      </c>
      <c r="L2691" t="e">
        <f t="shared" si="314"/>
        <v>#DIV/0!</v>
      </c>
      <c r="M2691" t="e">
        <f t="shared" si="315"/>
        <v>#DIV/0!</v>
      </c>
    </row>
    <row r="2692" spans="1:13" x14ac:dyDescent="0.25">
      <c r="A2692" s="44" t="s">
        <v>529</v>
      </c>
      <c r="B2692" s="105">
        <v>0.35416666666666669</v>
      </c>
      <c r="C2692" s="44" t="s">
        <v>486</v>
      </c>
      <c r="D2692" s="44" t="s">
        <v>24</v>
      </c>
      <c r="E2692" s="44"/>
      <c r="F2692" s="48">
        <v>20</v>
      </c>
      <c r="G2692" s="44"/>
      <c r="H2692" s="48" t="s">
        <v>457</v>
      </c>
      <c r="I2692" s="108">
        <v>1632</v>
      </c>
      <c r="J2692" s="109">
        <f t="shared" si="312"/>
        <v>81600.000000000015</v>
      </c>
      <c r="K2692" t="e">
        <f t="shared" si="313"/>
        <v>#DIV/0!</v>
      </c>
      <c r="L2692" t="e">
        <f t="shared" si="314"/>
        <v>#DIV/0!</v>
      </c>
      <c r="M2692" t="e">
        <f t="shared" si="315"/>
        <v>#DIV/0!</v>
      </c>
    </row>
    <row r="2693" spans="1:13" x14ac:dyDescent="0.25">
      <c r="A2693" s="44" t="s">
        <v>529</v>
      </c>
      <c r="B2693" s="105">
        <v>0.35416666666666669</v>
      </c>
      <c r="C2693" s="44" t="s">
        <v>486</v>
      </c>
      <c r="D2693" s="44" t="s">
        <v>459</v>
      </c>
      <c r="E2693" s="44"/>
      <c r="F2693" s="48">
        <v>20</v>
      </c>
      <c r="G2693" s="44"/>
      <c r="H2693" s="48" t="s">
        <v>457</v>
      </c>
      <c r="I2693" s="108">
        <v>2528</v>
      </c>
      <c r="J2693" s="109">
        <f t="shared" si="312"/>
        <v>126400</v>
      </c>
      <c r="K2693" t="e">
        <f t="shared" si="313"/>
        <v>#DIV/0!</v>
      </c>
      <c r="L2693" t="e">
        <f t="shared" si="314"/>
        <v>#DIV/0!</v>
      </c>
      <c r="M2693" t="e">
        <f t="shared" si="315"/>
        <v>#DIV/0!</v>
      </c>
    </row>
    <row r="2694" spans="1:13" x14ac:dyDescent="0.25">
      <c r="A2694" s="44" t="s">
        <v>529</v>
      </c>
      <c r="B2694" s="105">
        <v>0.39583333333333331</v>
      </c>
      <c r="C2694" s="44" t="s">
        <v>486</v>
      </c>
      <c r="D2694" s="44" t="s">
        <v>24</v>
      </c>
      <c r="E2694" s="44"/>
      <c r="F2694" s="48">
        <v>20</v>
      </c>
      <c r="G2694" s="44"/>
      <c r="H2694" s="48" t="s">
        <v>457</v>
      </c>
      <c r="I2694" s="108">
        <v>2552</v>
      </c>
      <c r="J2694" s="109">
        <f t="shared" si="312"/>
        <v>127600.00000000001</v>
      </c>
      <c r="K2694" t="e">
        <f t="shared" si="313"/>
        <v>#DIV/0!</v>
      </c>
      <c r="L2694" t="e">
        <f t="shared" si="314"/>
        <v>#DIV/0!</v>
      </c>
      <c r="M2694" t="e">
        <f t="shared" si="315"/>
        <v>#DIV/0!</v>
      </c>
    </row>
    <row r="2695" spans="1:13" x14ac:dyDescent="0.25">
      <c r="A2695" s="44" t="s">
        <v>529</v>
      </c>
      <c r="B2695" s="105">
        <v>0.39583333333333331</v>
      </c>
      <c r="C2695" s="44" t="s">
        <v>486</v>
      </c>
      <c r="D2695" s="44" t="s">
        <v>459</v>
      </c>
      <c r="E2695" s="44"/>
      <c r="F2695" s="48">
        <v>20</v>
      </c>
      <c r="G2695" s="44"/>
      <c r="H2695" s="48" t="s">
        <v>457</v>
      </c>
      <c r="I2695" s="108">
        <v>1256</v>
      </c>
      <c r="J2695" s="109">
        <f t="shared" si="312"/>
        <v>62800.000000000007</v>
      </c>
      <c r="K2695" t="e">
        <f t="shared" si="313"/>
        <v>#DIV/0!</v>
      </c>
      <c r="L2695" t="e">
        <f t="shared" si="314"/>
        <v>#DIV/0!</v>
      </c>
      <c r="M2695" t="e">
        <f t="shared" si="315"/>
        <v>#DIV/0!</v>
      </c>
    </row>
    <row r="2696" spans="1:13" x14ac:dyDescent="0.25">
      <c r="A2696" s="44" t="s">
        <v>529</v>
      </c>
      <c r="B2696" s="105">
        <v>0.4375</v>
      </c>
      <c r="C2696" s="44" t="s">
        <v>486</v>
      </c>
      <c r="D2696" s="44" t="s">
        <v>24</v>
      </c>
      <c r="E2696" s="44"/>
      <c r="F2696" s="48">
        <v>20</v>
      </c>
      <c r="G2696" s="44"/>
      <c r="H2696" s="48" t="s">
        <v>457</v>
      </c>
      <c r="I2696" s="108">
        <v>2488</v>
      </c>
      <c r="J2696" s="109">
        <f t="shared" si="312"/>
        <v>124400</v>
      </c>
      <c r="K2696" t="e">
        <f t="shared" si="313"/>
        <v>#DIV/0!</v>
      </c>
      <c r="L2696" t="e">
        <f t="shared" si="314"/>
        <v>#DIV/0!</v>
      </c>
      <c r="M2696" t="e">
        <f t="shared" si="315"/>
        <v>#DIV/0!</v>
      </c>
    </row>
    <row r="2697" spans="1:13" x14ac:dyDescent="0.25">
      <c r="A2697" s="44" t="s">
        <v>529</v>
      </c>
      <c r="B2697" s="105">
        <v>0.4375</v>
      </c>
      <c r="C2697" s="44" t="s">
        <v>486</v>
      </c>
      <c r="D2697" s="44" t="s">
        <v>459</v>
      </c>
      <c r="E2697" s="44"/>
      <c r="F2697" s="48">
        <v>20</v>
      </c>
      <c r="G2697" s="44"/>
      <c r="H2697" s="48" t="s">
        <v>457</v>
      </c>
      <c r="I2697" s="108">
        <v>1596</v>
      </c>
      <c r="J2697" s="109">
        <f t="shared" si="312"/>
        <v>79800</v>
      </c>
      <c r="K2697" t="e">
        <f t="shared" si="313"/>
        <v>#DIV/0!</v>
      </c>
      <c r="L2697" t="e">
        <f t="shared" si="314"/>
        <v>#DIV/0!</v>
      </c>
      <c r="M2697" t="e">
        <f t="shared" si="315"/>
        <v>#DIV/0!</v>
      </c>
    </row>
    <row r="2698" spans="1:13" x14ac:dyDescent="0.25">
      <c r="A2698" s="44" t="s">
        <v>529</v>
      </c>
      <c r="B2698" s="105">
        <v>0.52083333333333337</v>
      </c>
      <c r="C2698" s="44" t="s">
        <v>486</v>
      </c>
      <c r="D2698" s="44" t="s">
        <v>24</v>
      </c>
      <c r="E2698" s="44"/>
      <c r="F2698" s="48">
        <v>20</v>
      </c>
      <c r="G2698" s="44"/>
      <c r="H2698" s="48" t="s">
        <v>457</v>
      </c>
      <c r="I2698" s="108">
        <v>848</v>
      </c>
      <c r="J2698" s="109">
        <f t="shared" si="312"/>
        <v>42400</v>
      </c>
      <c r="K2698" t="e">
        <f t="shared" si="313"/>
        <v>#DIV/0!</v>
      </c>
      <c r="L2698" t="e">
        <f t="shared" si="314"/>
        <v>#DIV/0!</v>
      </c>
      <c r="M2698" t="e">
        <f t="shared" si="315"/>
        <v>#DIV/0!</v>
      </c>
    </row>
    <row r="2699" spans="1:13" x14ac:dyDescent="0.25">
      <c r="A2699" s="44" t="s">
        <v>529</v>
      </c>
      <c r="B2699" s="105">
        <v>0.52083333333333337</v>
      </c>
      <c r="C2699" s="44" t="s">
        <v>486</v>
      </c>
      <c r="D2699" s="44" t="s">
        <v>459</v>
      </c>
      <c r="E2699" s="44"/>
      <c r="F2699" s="48">
        <v>20</v>
      </c>
      <c r="G2699" s="44"/>
      <c r="H2699" s="48" t="s">
        <v>457</v>
      </c>
      <c r="I2699" s="108">
        <v>544</v>
      </c>
      <c r="J2699" s="109">
        <f t="shared" si="312"/>
        <v>27200.000000000004</v>
      </c>
      <c r="K2699" t="e">
        <f t="shared" si="313"/>
        <v>#DIV/0!</v>
      </c>
      <c r="L2699" t="e">
        <f t="shared" si="314"/>
        <v>#DIV/0!</v>
      </c>
      <c r="M2699" t="e">
        <f t="shared" si="315"/>
        <v>#DIV/0!</v>
      </c>
    </row>
    <row r="2700" spans="1:13" x14ac:dyDescent="0.25">
      <c r="A2700" s="44" t="s">
        <v>529</v>
      </c>
      <c r="B2700" s="105">
        <v>0.60416666666666663</v>
      </c>
      <c r="C2700" s="44" t="s">
        <v>486</v>
      </c>
      <c r="D2700" s="44" t="s">
        <v>24</v>
      </c>
      <c r="E2700" s="44"/>
      <c r="F2700" s="48">
        <v>20</v>
      </c>
      <c r="G2700" s="44"/>
      <c r="H2700" s="48" t="s">
        <v>457</v>
      </c>
      <c r="I2700" s="108">
        <v>604</v>
      </c>
      <c r="J2700" s="109">
        <f t="shared" si="312"/>
        <v>30200.000000000004</v>
      </c>
      <c r="K2700" t="e">
        <f t="shared" si="313"/>
        <v>#DIV/0!</v>
      </c>
      <c r="L2700" t="e">
        <f t="shared" si="314"/>
        <v>#DIV/0!</v>
      </c>
      <c r="M2700" t="e">
        <f t="shared" si="315"/>
        <v>#DIV/0!</v>
      </c>
    </row>
    <row r="2701" spans="1:13" x14ac:dyDescent="0.25">
      <c r="A2701" s="44" t="s">
        <v>529</v>
      </c>
      <c r="B2701" s="105">
        <v>0.60416666666666663</v>
      </c>
      <c r="C2701" s="44" t="s">
        <v>486</v>
      </c>
      <c r="D2701" s="44" t="s">
        <v>459</v>
      </c>
      <c r="E2701" s="44"/>
      <c r="F2701" s="48">
        <v>20</v>
      </c>
      <c r="G2701" s="44"/>
      <c r="H2701" s="48" t="s">
        <v>457</v>
      </c>
      <c r="I2701" s="108">
        <v>485</v>
      </c>
      <c r="J2701" s="109">
        <f t="shared" si="312"/>
        <v>24250</v>
      </c>
      <c r="K2701" t="e">
        <f t="shared" si="313"/>
        <v>#DIV/0!</v>
      </c>
      <c r="L2701" t="e">
        <f t="shared" si="314"/>
        <v>#DIV/0!</v>
      </c>
      <c r="M2701" t="e">
        <f t="shared" si="315"/>
        <v>#DIV/0!</v>
      </c>
    </row>
    <row r="2702" spans="1:13" x14ac:dyDescent="0.25">
      <c r="A2702" s="44" t="s">
        <v>529</v>
      </c>
      <c r="B2702" s="105">
        <v>0.6875</v>
      </c>
      <c r="C2702" s="44" t="s">
        <v>486</v>
      </c>
      <c r="D2702" s="44" t="s">
        <v>24</v>
      </c>
      <c r="E2702" s="44"/>
      <c r="F2702" s="48">
        <v>20</v>
      </c>
      <c r="G2702" s="44"/>
      <c r="H2702" s="48" t="s">
        <v>457</v>
      </c>
      <c r="I2702" s="108">
        <v>944</v>
      </c>
      <c r="J2702" s="109">
        <f t="shared" si="312"/>
        <v>47200</v>
      </c>
      <c r="K2702" t="e">
        <f t="shared" si="313"/>
        <v>#DIV/0!</v>
      </c>
      <c r="L2702" t="e">
        <f t="shared" si="314"/>
        <v>#DIV/0!</v>
      </c>
      <c r="M2702" t="e">
        <f t="shared" si="315"/>
        <v>#DIV/0!</v>
      </c>
    </row>
    <row r="2703" spans="1:13" x14ac:dyDescent="0.25">
      <c r="A2703" s="44" t="s">
        <v>529</v>
      </c>
      <c r="B2703" s="105">
        <v>0.6875</v>
      </c>
      <c r="C2703" s="44" t="s">
        <v>486</v>
      </c>
      <c r="D2703" s="44" t="s">
        <v>459</v>
      </c>
      <c r="E2703" s="44"/>
      <c r="F2703" s="48">
        <v>20</v>
      </c>
      <c r="G2703" s="44"/>
      <c r="H2703" s="48" t="s">
        <v>457</v>
      </c>
      <c r="I2703" s="108">
        <v>404</v>
      </c>
      <c r="J2703" s="109">
        <f t="shared" si="312"/>
        <v>20200</v>
      </c>
      <c r="K2703" t="e">
        <f t="shared" si="313"/>
        <v>#DIV/0!</v>
      </c>
      <c r="L2703" t="e">
        <f t="shared" si="314"/>
        <v>#DIV/0!</v>
      </c>
      <c r="M2703" t="e">
        <f t="shared" si="315"/>
        <v>#DIV/0!</v>
      </c>
    </row>
    <row r="2704" spans="1:13" x14ac:dyDescent="0.25">
      <c r="A2704" s="44" t="s">
        <v>529</v>
      </c>
      <c r="B2704" s="105">
        <v>0.77083333333333337</v>
      </c>
      <c r="C2704" s="44" t="s">
        <v>284</v>
      </c>
      <c r="D2704" s="44" t="s">
        <v>24</v>
      </c>
      <c r="E2704" s="44"/>
      <c r="F2704" s="48">
        <v>20</v>
      </c>
      <c r="G2704" s="44"/>
      <c r="H2704" s="48" t="s">
        <v>457</v>
      </c>
      <c r="I2704" s="108">
        <v>3186</v>
      </c>
      <c r="J2704" s="109">
        <f t="shared" si="312"/>
        <v>159300</v>
      </c>
      <c r="K2704" t="e">
        <f t="shared" si="313"/>
        <v>#DIV/0!</v>
      </c>
      <c r="L2704" t="e">
        <f t="shared" si="314"/>
        <v>#DIV/0!</v>
      </c>
      <c r="M2704" t="e">
        <f t="shared" si="315"/>
        <v>#DIV/0!</v>
      </c>
    </row>
    <row r="2705" spans="1:13" x14ac:dyDescent="0.25">
      <c r="A2705" s="44" t="s">
        <v>529</v>
      </c>
      <c r="B2705" s="105">
        <v>0.77083333333333337</v>
      </c>
      <c r="C2705" s="44" t="s">
        <v>284</v>
      </c>
      <c r="D2705" s="44" t="s">
        <v>459</v>
      </c>
      <c r="E2705" s="44"/>
      <c r="F2705" s="48">
        <v>20</v>
      </c>
      <c r="G2705" s="44"/>
      <c r="H2705" s="48" t="s">
        <v>457</v>
      </c>
      <c r="I2705" s="108">
        <v>3186</v>
      </c>
      <c r="J2705" s="109">
        <f t="shared" si="312"/>
        <v>159300</v>
      </c>
      <c r="K2705" t="e">
        <f t="shared" si="313"/>
        <v>#DIV/0!</v>
      </c>
      <c r="L2705" t="e">
        <f t="shared" si="314"/>
        <v>#DIV/0!</v>
      </c>
      <c r="M2705" t="e">
        <f t="shared" si="315"/>
        <v>#DIV/0!</v>
      </c>
    </row>
    <row r="2706" spans="1:13" x14ac:dyDescent="0.25">
      <c r="A2706" s="44" t="s">
        <v>529</v>
      </c>
      <c r="B2706" s="105">
        <v>0.8125</v>
      </c>
      <c r="C2706" s="44" t="s">
        <v>284</v>
      </c>
      <c r="D2706" s="44" t="s">
        <v>24</v>
      </c>
      <c r="E2706" s="44"/>
      <c r="F2706" s="48">
        <v>20</v>
      </c>
      <c r="G2706" s="44"/>
      <c r="H2706" s="48" t="s">
        <v>457</v>
      </c>
      <c r="I2706" s="108">
        <v>874</v>
      </c>
      <c r="J2706" s="109">
        <f t="shared" si="312"/>
        <v>43700</v>
      </c>
      <c r="K2706" t="e">
        <f t="shared" si="313"/>
        <v>#DIV/0!</v>
      </c>
      <c r="L2706" t="e">
        <f t="shared" si="314"/>
        <v>#DIV/0!</v>
      </c>
      <c r="M2706" t="e">
        <f t="shared" si="315"/>
        <v>#DIV/0!</v>
      </c>
    </row>
    <row r="2707" spans="1:13" x14ac:dyDescent="0.25">
      <c r="A2707" s="44" t="s">
        <v>529</v>
      </c>
      <c r="B2707" s="105">
        <v>0.8125</v>
      </c>
      <c r="C2707" s="44" t="s">
        <v>284</v>
      </c>
      <c r="D2707" s="44" t="s">
        <v>459</v>
      </c>
      <c r="E2707" s="44"/>
      <c r="F2707" s="48">
        <v>20</v>
      </c>
      <c r="G2707" s="44"/>
      <c r="H2707" s="48" t="s">
        <v>457</v>
      </c>
      <c r="I2707" s="108">
        <v>1098</v>
      </c>
      <c r="J2707" s="109">
        <f t="shared" si="312"/>
        <v>54900.000000000007</v>
      </c>
      <c r="K2707" t="e">
        <f t="shared" si="313"/>
        <v>#DIV/0!</v>
      </c>
      <c r="L2707" t="e">
        <f t="shared" si="314"/>
        <v>#DIV/0!</v>
      </c>
      <c r="M2707" t="e">
        <f t="shared" si="315"/>
        <v>#DIV/0!</v>
      </c>
    </row>
    <row r="2708" spans="1:13" x14ac:dyDescent="0.25">
      <c r="A2708" s="44" t="s">
        <v>529</v>
      </c>
      <c r="B2708" s="105">
        <v>0.875</v>
      </c>
      <c r="C2708" s="44" t="s">
        <v>284</v>
      </c>
      <c r="D2708" s="44" t="s">
        <v>24</v>
      </c>
      <c r="E2708" s="44"/>
      <c r="F2708" s="48">
        <v>20</v>
      </c>
      <c r="G2708" s="44"/>
      <c r="H2708" s="48" t="s">
        <v>457</v>
      </c>
      <c r="I2708" s="108">
        <v>542</v>
      </c>
      <c r="J2708" s="109">
        <f t="shared" si="312"/>
        <v>27100</v>
      </c>
      <c r="K2708" t="e">
        <f t="shared" si="313"/>
        <v>#DIV/0!</v>
      </c>
      <c r="L2708" t="e">
        <f t="shared" si="314"/>
        <v>#DIV/0!</v>
      </c>
      <c r="M2708" t="e">
        <f t="shared" si="315"/>
        <v>#DIV/0!</v>
      </c>
    </row>
    <row r="2709" spans="1:13" x14ac:dyDescent="0.25">
      <c r="A2709" s="44" t="s">
        <v>529</v>
      </c>
      <c r="B2709" s="105">
        <v>0.875</v>
      </c>
      <c r="C2709" s="44" t="s">
        <v>284</v>
      </c>
      <c r="D2709" s="44" t="s">
        <v>459</v>
      </c>
      <c r="E2709" s="44"/>
      <c r="F2709" s="48">
        <v>20</v>
      </c>
      <c r="G2709" s="44"/>
      <c r="H2709" s="48" t="s">
        <v>457</v>
      </c>
      <c r="I2709" s="108">
        <v>1258</v>
      </c>
      <c r="J2709" s="109">
        <f t="shared" si="312"/>
        <v>62900.000000000007</v>
      </c>
      <c r="K2709" t="e">
        <f t="shared" si="313"/>
        <v>#DIV/0!</v>
      </c>
      <c r="L2709" t="e">
        <f t="shared" si="314"/>
        <v>#DIV/0!</v>
      </c>
      <c r="M2709" t="e">
        <f t="shared" si="315"/>
        <v>#DIV/0!</v>
      </c>
    </row>
    <row r="2710" spans="1:13" x14ac:dyDescent="0.25">
      <c r="A2710" s="44" t="s">
        <v>529</v>
      </c>
      <c r="B2710" s="105">
        <v>0.9375</v>
      </c>
      <c r="C2710" s="44" t="s">
        <v>284</v>
      </c>
      <c r="D2710" s="44" t="s">
        <v>24</v>
      </c>
      <c r="E2710" s="44"/>
      <c r="F2710" s="48">
        <v>20</v>
      </c>
      <c r="G2710" s="44"/>
      <c r="H2710" s="48" t="s">
        <v>457</v>
      </c>
      <c r="I2710" s="108">
        <v>654</v>
      </c>
      <c r="J2710" s="109">
        <f t="shared" si="312"/>
        <v>32700.000000000004</v>
      </c>
      <c r="K2710" t="e">
        <f t="shared" si="313"/>
        <v>#DIV/0!</v>
      </c>
      <c r="L2710" t="e">
        <f t="shared" si="314"/>
        <v>#DIV/0!</v>
      </c>
      <c r="M2710" t="e">
        <f t="shared" si="315"/>
        <v>#DIV/0!</v>
      </c>
    </row>
    <row r="2711" spans="1:13" x14ac:dyDescent="0.25">
      <c r="A2711" s="44" t="s">
        <v>529</v>
      </c>
      <c r="B2711" s="105">
        <v>0.9375</v>
      </c>
      <c r="C2711" s="44" t="s">
        <v>284</v>
      </c>
      <c r="D2711" s="44" t="s">
        <v>459</v>
      </c>
      <c r="E2711" s="44"/>
      <c r="F2711" s="48">
        <v>20</v>
      </c>
      <c r="G2711" s="44"/>
      <c r="H2711" s="48" t="s">
        <v>457</v>
      </c>
      <c r="I2711" s="108">
        <v>2796</v>
      </c>
      <c r="J2711" s="109">
        <f t="shared" si="312"/>
        <v>139800</v>
      </c>
      <c r="K2711" t="e">
        <f t="shared" si="313"/>
        <v>#DIV/0!</v>
      </c>
      <c r="L2711" t="e">
        <f t="shared" si="314"/>
        <v>#DIV/0!</v>
      </c>
      <c r="M2711" t="e">
        <f t="shared" si="315"/>
        <v>#DIV/0!</v>
      </c>
    </row>
    <row r="2712" spans="1:13" x14ac:dyDescent="0.25">
      <c r="A2712" s="44" t="s">
        <v>123</v>
      </c>
      <c r="B2712" s="105">
        <v>0.33333333333333331</v>
      </c>
      <c r="C2712" s="44" t="s">
        <v>23</v>
      </c>
      <c r="D2712" s="44" t="s">
        <v>24</v>
      </c>
      <c r="E2712" s="44">
        <v>5000</v>
      </c>
      <c r="F2712" s="44">
        <v>1</v>
      </c>
      <c r="G2712" s="44">
        <f t="shared" ref="G2712:G2717" si="316">F2712/1000</f>
        <v>1E-3</v>
      </c>
      <c r="H2712" s="44" t="s">
        <v>30</v>
      </c>
      <c r="I2712" s="44">
        <v>1</v>
      </c>
      <c r="J2712" s="106">
        <f>(I2712/G2712)*(1/5000)*1000</f>
        <v>200</v>
      </c>
      <c r="K2712">
        <f t="shared" si="313"/>
        <v>5000</v>
      </c>
      <c r="L2712">
        <f t="shared" si="314"/>
        <v>5</v>
      </c>
      <c r="M2712">
        <f t="shared" si="315"/>
        <v>5000</v>
      </c>
    </row>
    <row r="2713" spans="1:13" x14ac:dyDescent="0.25">
      <c r="A2713" s="65" t="s">
        <v>355</v>
      </c>
      <c r="B2713" s="74">
        <v>0.33333333333333331</v>
      </c>
      <c r="C2713" s="65" t="s">
        <v>23</v>
      </c>
      <c r="D2713" s="65" t="s">
        <v>455</v>
      </c>
      <c r="E2713" s="65">
        <v>5000</v>
      </c>
      <c r="F2713" s="65">
        <v>1</v>
      </c>
      <c r="G2713" s="65">
        <f t="shared" si="316"/>
        <v>1E-3</v>
      </c>
      <c r="H2713" s="65" t="s">
        <v>84</v>
      </c>
      <c r="I2713" s="65">
        <v>496</v>
      </c>
      <c r="J2713" s="75">
        <f>(I2713/G2713)*(1/E2713)*1000</f>
        <v>99200</v>
      </c>
      <c r="K2713">
        <f t="shared" si="313"/>
        <v>2480000</v>
      </c>
      <c r="L2713">
        <f t="shared" si="314"/>
        <v>2480</v>
      </c>
      <c r="M2713">
        <f t="shared" si="315"/>
        <v>2480000</v>
      </c>
    </row>
    <row r="2714" spans="1:13" x14ac:dyDescent="0.25">
      <c r="A2714" s="65" t="s">
        <v>355</v>
      </c>
      <c r="B2714" s="74">
        <v>0.33333333333333331</v>
      </c>
      <c r="C2714" s="65" t="s">
        <v>23</v>
      </c>
      <c r="D2714" s="65" t="s">
        <v>455</v>
      </c>
      <c r="E2714" s="65">
        <v>5000</v>
      </c>
      <c r="F2714" s="65">
        <v>1</v>
      </c>
      <c r="G2714" s="65">
        <f t="shared" si="316"/>
        <v>1E-3</v>
      </c>
      <c r="H2714" s="65" t="s">
        <v>28</v>
      </c>
      <c r="I2714" s="65">
        <v>13</v>
      </c>
      <c r="J2714" s="75">
        <f>(I2714/G2714)*(1/E2714)*1000</f>
        <v>2600</v>
      </c>
      <c r="K2714">
        <f t="shared" si="313"/>
        <v>65000</v>
      </c>
      <c r="L2714">
        <f t="shared" si="314"/>
        <v>65</v>
      </c>
      <c r="M2714">
        <f t="shared" si="315"/>
        <v>65000</v>
      </c>
    </row>
    <row r="2715" spans="1:13" x14ac:dyDescent="0.25">
      <c r="A2715" s="65" t="s">
        <v>355</v>
      </c>
      <c r="B2715" s="74">
        <v>0.33333333333333331</v>
      </c>
      <c r="C2715" s="65" t="s">
        <v>23</v>
      </c>
      <c r="D2715" s="65" t="s">
        <v>455</v>
      </c>
      <c r="E2715" s="65">
        <v>5000</v>
      </c>
      <c r="F2715" s="65">
        <v>1</v>
      </c>
      <c r="G2715" s="65">
        <f t="shared" si="316"/>
        <v>1E-3</v>
      </c>
      <c r="H2715" s="65" t="s">
        <v>533</v>
      </c>
      <c r="I2715" s="65">
        <v>1</v>
      </c>
      <c r="J2715" s="75">
        <f>(I2715/G2715)*(1/E2715)*1000</f>
        <v>200</v>
      </c>
      <c r="K2715">
        <f t="shared" si="313"/>
        <v>5000</v>
      </c>
      <c r="L2715">
        <f t="shared" si="314"/>
        <v>5</v>
      </c>
      <c r="M2715">
        <f t="shared" si="315"/>
        <v>5000</v>
      </c>
    </row>
    <row r="2716" spans="1:13" x14ac:dyDescent="0.25">
      <c r="A2716" s="65" t="s">
        <v>355</v>
      </c>
      <c r="B2716" s="74">
        <v>0.33333333333333331</v>
      </c>
      <c r="C2716" s="65" t="s">
        <v>23</v>
      </c>
      <c r="D2716" s="65" t="s">
        <v>455</v>
      </c>
      <c r="E2716" s="65">
        <v>5000</v>
      </c>
      <c r="F2716" s="65">
        <v>1</v>
      </c>
      <c r="G2716" s="65">
        <f t="shared" si="316"/>
        <v>1E-3</v>
      </c>
      <c r="H2716" s="65" t="s">
        <v>334</v>
      </c>
      <c r="I2716" s="65">
        <v>1</v>
      </c>
      <c r="J2716" s="75">
        <f>(I2716/G2716)*(1/E2716)*1000</f>
        <v>200</v>
      </c>
      <c r="K2716">
        <f t="shared" si="313"/>
        <v>5000</v>
      </c>
      <c r="L2716">
        <f t="shared" si="314"/>
        <v>5</v>
      </c>
      <c r="M2716">
        <f t="shared" si="315"/>
        <v>5000</v>
      </c>
    </row>
    <row r="2717" spans="1:13" x14ac:dyDescent="0.25">
      <c r="A2717" s="65" t="s">
        <v>355</v>
      </c>
      <c r="B2717" s="74">
        <v>0.33333333333333331</v>
      </c>
      <c r="C2717" s="65" t="s">
        <v>23</v>
      </c>
      <c r="D2717" s="65" t="s">
        <v>455</v>
      </c>
      <c r="E2717" s="65">
        <v>5000</v>
      </c>
      <c r="F2717" s="65">
        <v>1</v>
      </c>
      <c r="G2717" s="65">
        <f t="shared" si="316"/>
        <v>1E-3</v>
      </c>
      <c r="H2717" s="65" t="s">
        <v>346</v>
      </c>
      <c r="I2717" s="75">
        <v>6</v>
      </c>
      <c r="J2717" s="75">
        <f>(I2717/G2717)*(1/E2717)*1000</f>
        <v>1200</v>
      </c>
      <c r="K2717">
        <f t="shared" si="313"/>
        <v>30000</v>
      </c>
      <c r="L2717">
        <f t="shared" si="314"/>
        <v>30</v>
      </c>
      <c r="M2717">
        <f t="shared" si="315"/>
        <v>30000</v>
      </c>
    </row>
    <row r="2718" spans="1:13" x14ac:dyDescent="0.25">
      <c r="A2718" s="116" t="s">
        <v>627</v>
      </c>
      <c r="B2718" s="105">
        <v>0.32291666666666669</v>
      </c>
      <c r="C2718" s="44" t="s">
        <v>468</v>
      </c>
      <c r="D2718" s="44" t="s">
        <v>24</v>
      </c>
      <c r="E2718" s="44"/>
      <c r="F2718" s="44">
        <v>20</v>
      </c>
      <c r="G2718" s="44"/>
      <c r="H2718" s="44" t="s">
        <v>28</v>
      </c>
      <c r="I2718" s="44">
        <v>12</v>
      </c>
      <c r="J2718" s="109">
        <f t="shared" ref="J2718:J2726" si="317">(I2718/(F2718/5000))*(1/5000)*1000</f>
        <v>600</v>
      </c>
      <c r="K2718" t="e">
        <f t="shared" si="313"/>
        <v>#DIV/0!</v>
      </c>
      <c r="L2718" t="e">
        <f t="shared" si="314"/>
        <v>#DIV/0!</v>
      </c>
      <c r="M2718" t="e">
        <f t="shared" si="315"/>
        <v>#DIV/0!</v>
      </c>
    </row>
    <row r="2719" spans="1:13" x14ac:dyDescent="0.25">
      <c r="A2719" s="116" t="s">
        <v>627</v>
      </c>
      <c r="B2719" s="105">
        <v>0.32291666666666669</v>
      </c>
      <c r="C2719" s="44" t="s">
        <v>468</v>
      </c>
      <c r="D2719" s="44" t="s">
        <v>24</v>
      </c>
      <c r="E2719" s="44"/>
      <c r="F2719" s="44">
        <v>20</v>
      </c>
      <c r="G2719" s="44"/>
      <c r="H2719" s="44" t="s">
        <v>56</v>
      </c>
      <c r="I2719" s="44">
        <v>3</v>
      </c>
      <c r="J2719" s="109">
        <f t="shared" si="317"/>
        <v>150</v>
      </c>
      <c r="K2719" t="e">
        <f t="shared" si="313"/>
        <v>#DIV/0!</v>
      </c>
      <c r="L2719" t="e">
        <f t="shared" si="314"/>
        <v>#DIV/0!</v>
      </c>
      <c r="M2719" t="e">
        <f t="shared" si="315"/>
        <v>#DIV/0!</v>
      </c>
    </row>
    <row r="2720" spans="1:13" x14ac:dyDescent="0.25">
      <c r="A2720" s="116" t="s">
        <v>627</v>
      </c>
      <c r="B2720" s="105">
        <v>0.32291666666666669</v>
      </c>
      <c r="C2720" s="44" t="s">
        <v>468</v>
      </c>
      <c r="D2720" s="44" t="s">
        <v>24</v>
      </c>
      <c r="E2720" s="44"/>
      <c r="F2720" s="44">
        <v>20</v>
      </c>
      <c r="G2720" s="44"/>
      <c r="H2720" s="44" t="s">
        <v>84</v>
      </c>
      <c r="I2720" s="44">
        <v>8</v>
      </c>
      <c r="J2720" s="109">
        <f t="shared" si="317"/>
        <v>400</v>
      </c>
      <c r="K2720" t="e">
        <f t="shared" si="313"/>
        <v>#DIV/0!</v>
      </c>
      <c r="L2720" t="e">
        <f t="shared" si="314"/>
        <v>#DIV/0!</v>
      </c>
      <c r="M2720" t="e">
        <f t="shared" si="315"/>
        <v>#DIV/0!</v>
      </c>
    </row>
    <row r="2721" spans="1:13" x14ac:dyDescent="0.25">
      <c r="A2721" s="116" t="s">
        <v>627</v>
      </c>
      <c r="B2721" s="105">
        <v>0.41319444444444442</v>
      </c>
      <c r="C2721" s="44" t="s">
        <v>468</v>
      </c>
      <c r="D2721" s="44" t="s">
        <v>24</v>
      </c>
      <c r="E2721" s="44"/>
      <c r="F2721" s="44">
        <v>20</v>
      </c>
      <c r="G2721" s="44"/>
      <c r="H2721" s="44" t="s">
        <v>28</v>
      </c>
      <c r="I2721" s="44">
        <v>4</v>
      </c>
      <c r="J2721" s="109">
        <f t="shared" si="317"/>
        <v>200</v>
      </c>
      <c r="K2721" t="e">
        <f t="shared" si="313"/>
        <v>#DIV/0!</v>
      </c>
      <c r="L2721" t="e">
        <f t="shared" si="314"/>
        <v>#DIV/0!</v>
      </c>
      <c r="M2721" t="e">
        <f t="shared" si="315"/>
        <v>#DIV/0!</v>
      </c>
    </row>
    <row r="2722" spans="1:13" x14ac:dyDescent="0.25">
      <c r="A2722" s="116" t="s">
        <v>627</v>
      </c>
      <c r="B2722" s="105">
        <v>0.41319444444444442</v>
      </c>
      <c r="C2722" s="44" t="s">
        <v>468</v>
      </c>
      <c r="D2722" s="44" t="s">
        <v>24</v>
      </c>
      <c r="E2722" s="44"/>
      <c r="F2722" s="44">
        <v>20</v>
      </c>
      <c r="G2722" s="44"/>
      <c r="H2722" s="44" t="s">
        <v>56</v>
      </c>
      <c r="I2722" s="44">
        <v>2</v>
      </c>
      <c r="J2722" s="109">
        <f t="shared" si="317"/>
        <v>100</v>
      </c>
      <c r="K2722" t="e">
        <f t="shared" si="313"/>
        <v>#DIV/0!</v>
      </c>
      <c r="L2722" t="e">
        <f t="shared" si="314"/>
        <v>#DIV/0!</v>
      </c>
      <c r="M2722" t="e">
        <f t="shared" si="315"/>
        <v>#DIV/0!</v>
      </c>
    </row>
    <row r="2723" spans="1:13" x14ac:dyDescent="0.25">
      <c r="A2723" s="116" t="s">
        <v>627</v>
      </c>
      <c r="B2723" s="105">
        <v>0.41319444444444442</v>
      </c>
      <c r="C2723" s="44" t="s">
        <v>468</v>
      </c>
      <c r="D2723" s="44" t="s">
        <v>24</v>
      </c>
      <c r="E2723" s="44"/>
      <c r="F2723" s="44">
        <v>20</v>
      </c>
      <c r="G2723" s="44"/>
      <c r="H2723" s="44" t="s">
        <v>84</v>
      </c>
      <c r="I2723" s="44">
        <v>4</v>
      </c>
      <c r="J2723" s="109">
        <f t="shared" si="317"/>
        <v>200</v>
      </c>
      <c r="K2723" t="e">
        <f t="shared" si="313"/>
        <v>#DIV/0!</v>
      </c>
      <c r="L2723" t="e">
        <f t="shared" si="314"/>
        <v>#DIV/0!</v>
      </c>
      <c r="M2723" t="e">
        <f t="shared" si="315"/>
        <v>#DIV/0!</v>
      </c>
    </row>
    <row r="2724" spans="1:13" x14ac:dyDescent="0.25">
      <c r="A2724" s="44" t="s">
        <v>627</v>
      </c>
      <c r="B2724" s="105">
        <v>0.64583333333333337</v>
      </c>
      <c r="C2724" s="44" t="s">
        <v>468</v>
      </c>
      <c r="D2724" s="44" t="s">
        <v>24</v>
      </c>
      <c r="E2724" s="44"/>
      <c r="F2724" s="44">
        <v>20</v>
      </c>
      <c r="G2724" s="44"/>
      <c r="H2724" s="44" t="s">
        <v>28</v>
      </c>
      <c r="I2724" s="44">
        <v>5</v>
      </c>
      <c r="J2724" s="109">
        <f t="shared" si="317"/>
        <v>250</v>
      </c>
      <c r="K2724" t="e">
        <f t="shared" si="313"/>
        <v>#DIV/0!</v>
      </c>
      <c r="L2724" t="e">
        <f t="shared" si="314"/>
        <v>#DIV/0!</v>
      </c>
      <c r="M2724" t="e">
        <f t="shared" si="315"/>
        <v>#DIV/0!</v>
      </c>
    </row>
    <row r="2725" spans="1:13" x14ac:dyDescent="0.25">
      <c r="A2725" s="44" t="s">
        <v>627</v>
      </c>
      <c r="B2725" s="105">
        <v>0.64583333333333337</v>
      </c>
      <c r="C2725" s="44" t="s">
        <v>468</v>
      </c>
      <c r="D2725" s="44" t="s">
        <v>24</v>
      </c>
      <c r="E2725" s="44"/>
      <c r="F2725" s="44">
        <v>20</v>
      </c>
      <c r="G2725" s="44"/>
      <c r="H2725" s="44" t="s">
        <v>56</v>
      </c>
      <c r="I2725" s="44">
        <v>1</v>
      </c>
      <c r="J2725" s="109">
        <f t="shared" si="317"/>
        <v>50</v>
      </c>
      <c r="K2725" t="e">
        <f t="shared" si="313"/>
        <v>#DIV/0!</v>
      </c>
      <c r="L2725" t="e">
        <f t="shared" si="314"/>
        <v>#DIV/0!</v>
      </c>
      <c r="M2725" t="e">
        <f t="shared" si="315"/>
        <v>#DIV/0!</v>
      </c>
    </row>
    <row r="2726" spans="1:13" x14ac:dyDescent="0.25">
      <c r="A2726" s="44" t="s">
        <v>627</v>
      </c>
      <c r="B2726" s="105">
        <v>0.64583333333333337</v>
      </c>
      <c r="C2726" s="44" t="s">
        <v>468</v>
      </c>
      <c r="D2726" s="44" t="s">
        <v>24</v>
      </c>
      <c r="E2726" s="44"/>
      <c r="F2726" s="44">
        <v>20</v>
      </c>
      <c r="G2726" s="44"/>
      <c r="H2726" s="44" t="s">
        <v>84</v>
      </c>
      <c r="I2726" s="44">
        <v>0</v>
      </c>
      <c r="J2726" s="109">
        <f t="shared" si="317"/>
        <v>0</v>
      </c>
      <c r="K2726" t="e">
        <f t="shared" si="313"/>
        <v>#DIV/0!</v>
      </c>
      <c r="L2726" t="e">
        <f t="shared" si="314"/>
        <v>#DIV/0!</v>
      </c>
      <c r="M2726" t="e">
        <f t="shared" si="315"/>
        <v>#DIV/0!</v>
      </c>
    </row>
    <row r="2727" spans="1:13" x14ac:dyDescent="0.25">
      <c r="A2727" s="44" t="s">
        <v>141</v>
      </c>
      <c r="B2727" s="105">
        <v>0.33333333333333331</v>
      </c>
      <c r="C2727" s="44" t="s">
        <v>23</v>
      </c>
      <c r="D2727" s="44" t="s">
        <v>24</v>
      </c>
      <c r="E2727" s="44">
        <v>5000</v>
      </c>
      <c r="F2727" s="44">
        <v>1</v>
      </c>
      <c r="G2727" s="44">
        <f t="shared" ref="G2727:G2732" si="318">F2727/1000</f>
        <v>1E-3</v>
      </c>
      <c r="H2727" s="44" t="s">
        <v>28</v>
      </c>
      <c r="I2727" s="44">
        <v>15</v>
      </c>
      <c r="J2727" s="106">
        <f t="shared" ref="J2727:J2732" si="319">(I2727/G2727)*(1/5000)*1000</f>
        <v>3000</v>
      </c>
      <c r="K2727">
        <f t="shared" si="313"/>
        <v>75000</v>
      </c>
      <c r="L2727">
        <f t="shared" si="314"/>
        <v>75</v>
      </c>
      <c r="M2727">
        <f t="shared" si="315"/>
        <v>75000</v>
      </c>
    </row>
    <row r="2728" spans="1:13" x14ac:dyDescent="0.25">
      <c r="A2728" s="44" t="s">
        <v>141</v>
      </c>
      <c r="B2728" s="105">
        <v>0.33333333333333331</v>
      </c>
      <c r="C2728" s="44" t="s">
        <v>23</v>
      </c>
      <c r="D2728" s="44" t="s">
        <v>24</v>
      </c>
      <c r="E2728" s="44">
        <v>5000</v>
      </c>
      <c r="F2728" s="44">
        <v>1</v>
      </c>
      <c r="G2728" s="44">
        <f t="shared" si="318"/>
        <v>1E-3</v>
      </c>
      <c r="H2728" s="44" t="s">
        <v>30</v>
      </c>
      <c r="I2728" s="44">
        <v>5</v>
      </c>
      <c r="J2728" s="106">
        <f t="shared" si="319"/>
        <v>1000</v>
      </c>
      <c r="K2728">
        <f t="shared" si="313"/>
        <v>25000</v>
      </c>
      <c r="L2728">
        <f t="shared" si="314"/>
        <v>25</v>
      </c>
      <c r="M2728">
        <f t="shared" si="315"/>
        <v>25000</v>
      </c>
    </row>
    <row r="2729" spans="1:13" x14ac:dyDescent="0.25">
      <c r="A2729" s="44" t="s">
        <v>141</v>
      </c>
      <c r="B2729" s="105">
        <v>0.33333333333333331</v>
      </c>
      <c r="C2729" s="44" t="s">
        <v>23</v>
      </c>
      <c r="D2729" s="44" t="s">
        <v>24</v>
      </c>
      <c r="E2729" s="44">
        <v>5000</v>
      </c>
      <c r="F2729" s="44">
        <v>1</v>
      </c>
      <c r="G2729" s="44">
        <f t="shared" si="318"/>
        <v>1E-3</v>
      </c>
      <c r="H2729" s="44" t="s">
        <v>77</v>
      </c>
      <c r="I2729" s="44">
        <v>1</v>
      </c>
      <c r="J2729" s="106">
        <f t="shared" si="319"/>
        <v>200</v>
      </c>
      <c r="K2729">
        <f t="shared" si="313"/>
        <v>5000</v>
      </c>
      <c r="L2729">
        <f t="shared" si="314"/>
        <v>5</v>
      </c>
      <c r="M2729">
        <f t="shared" si="315"/>
        <v>5000</v>
      </c>
    </row>
    <row r="2730" spans="1:13" x14ac:dyDescent="0.25">
      <c r="A2730" s="44" t="s">
        <v>141</v>
      </c>
      <c r="B2730" s="105">
        <v>0.33333333333333331</v>
      </c>
      <c r="C2730" s="44" t="s">
        <v>23</v>
      </c>
      <c r="D2730" s="44" t="s">
        <v>24</v>
      </c>
      <c r="E2730" s="44">
        <v>5000</v>
      </c>
      <c r="F2730" s="44">
        <v>1</v>
      </c>
      <c r="G2730" s="44">
        <f t="shared" si="318"/>
        <v>1E-3</v>
      </c>
      <c r="H2730" s="44" t="s">
        <v>84</v>
      </c>
      <c r="I2730" s="44">
        <v>37</v>
      </c>
      <c r="J2730" s="106">
        <f t="shared" si="319"/>
        <v>7400</v>
      </c>
      <c r="K2730">
        <f t="shared" si="313"/>
        <v>185000</v>
      </c>
      <c r="L2730">
        <f t="shared" si="314"/>
        <v>185</v>
      </c>
      <c r="M2730">
        <f t="shared" si="315"/>
        <v>185000</v>
      </c>
    </row>
    <row r="2731" spans="1:13" x14ac:dyDescent="0.25">
      <c r="A2731" s="44" t="s">
        <v>156</v>
      </c>
      <c r="B2731" s="105">
        <v>0.33333333333333331</v>
      </c>
      <c r="C2731" s="44" t="s">
        <v>23</v>
      </c>
      <c r="D2731" s="44" t="s">
        <v>24</v>
      </c>
      <c r="E2731" s="44">
        <v>5000</v>
      </c>
      <c r="F2731" s="44">
        <v>1</v>
      </c>
      <c r="G2731" s="44">
        <f t="shared" si="318"/>
        <v>1E-3</v>
      </c>
      <c r="H2731" s="44" t="s">
        <v>28</v>
      </c>
      <c r="I2731" s="44">
        <v>7</v>
      </c>
      <c r="J2731" s="106">
        <f t="shared" si="319"/>
        <v>1400.0000000000002</v>
      </c>
      <c r="K2731">
        <f t="shared" si="313"/>
        <v>35000</v>
      </c>
      <c r="L2731">
        <f t="shared" si="314"/>
        <v>35</v>
      </c>
      <c r="M2731">
        <f t="shared" si="315"/>
        <v>35000</v>
      </c>
    </row>
    <row r="2732" spans="1:13" x14ac:dyDescent="0.25">
      <c r="A2732" s="44" t="s">
        <v>156</v>
      </c>
      <c r="B2732" s="105">
        <v>0.33333333333333331</v>
      </c>
      <c r="C2732" s="44" t="s">
        <v>23</v>
      </c>
      <c r="D2732" s="44" t="s">
        <v>24</v>
      </c>
      <c r="E2732" s="44">
        <v>5000</v>
      </c>
      <c r="F2732" s="44">
        <v>1</v>
      </c>
      <c r="G2732" s="44">
        <f t="shared" si="318"/>
        <v>1E-3</v>
      </c>
      <c r="H2732" s="44" t="s">
        <v>84</v>
      </c>
      <c r="I2732" s="44">
        <v>3</v>
      </c>
      <c r="J2732" s="106">
        <f t="shared" si="319"/>
        <v>600</v>
      </c>
      <c r="K2732">
        <f t="shared" si="313"/>
        <v>15000</v>
      </c>
      <c r="L2732">
        <f t="shared" si="314"/>
        <v>15</v>
      </c>
      <c r="M2732">
        <f t="shared" si="315"/>
        <v>15000</v>
      </c>
    </row>
    <row r="2733" spans="1:13" x14ac:dyDescent="0.25">
      <c r="A2733" s="65" t="s">
        <v>814</v>
      </c>
      <c r="B2733" s="74">
        <v>0.33333333333333331</v>
      </c>
      <c r="C2733" s="65" t="s">
        <v>23</v>
      </c>
      <c r="D2733" s="65" t="s">
        <v>455</v>
      </c>
      <c r="E2733" s="65">
        <v>5000</v>
      </c>
      <c r="F2733" s="65">
        <v>1</v>
      </c>
      <c r="G2733" s="65">
        <v>1E-3</v>
      </c>
      <c r="H2733" s="65" t="s">
        <v>542</v>
      </c>
      <c r="I2733" s="75">
        <v>1</v>
      </c>
      <c r="J2733" s="75">
        <f>(I2733/G2733)*(1/E2733)*1000</f>
        <v>200</v>
      </c>
      <c r="K2733">
        <f t="shared" si="313"/>
        <v>5000</v>
      </c>
      <c r="L2733">
        <f t="shared" si="314"/>
        <v>5</v>
      </c>
      <c r="M2733">
        <f t="shared" si="315"/>
        <v>5000</v>
      </c>
    </row>
    <row r="2734" spans="1:13" x14ac:dyDescent="0.25">
      <c r="A2734" s="65" t="s">
        <v>814</v>
      </c>
      <c r="B2734" s="74">
        <v>0.33333333333333298</v>
      </c>
      <c r="C2734" s="65" t="s">
        <v>23</v>
      </c>
      <c r="D2734" s="65" t="s">
        <v>455</v>
      </c>
      <c r="E2734" s="65">
        <v>5000</v>
      </c>
      <c r="F2734" s="65">
        <v>1</v>
      </c>
      <c r="G2734" s="65">
        <v>1E-3</v>
      </c>
      <c r="H2734" s="65" t="s">
        <v>30</v>
      </c>
      <c r="I2734" s="75">
        <v>1</v>
      </c>
      <c r="J2734" s="75">
        <f>(I2734/G2734)*(1/E2734)*1000</f>
        <v>200</v>
      </c>
      <c r="K2734">
        <f t="shared" si="313"/>
        <v>5000</v>
      </c>
      <c r="L2734">
        <f t="shared" si="314"/>
        <v>5</v>
      </c>
      <c r="M2734">
        <f t="shared" si="315"/>
        <v>5000</v>
      </c>
    </row>
    <row r="2735" spans="1:13" x14ac:dyDescent="0.25">
      <c r="A2735" s="65" t="s">
        <v>814</v>
      </c>
      <c r="B2735" s="74">
        <v>0.33333333333333298</v>
      </c>
      <c r="C2735" s="65" t="s">
        <v>23</v>
      </c>
      <c r="D2735" s="65" t="s">
        <v>455</v>
      </c>
      <c r="E2735" s="65">
        <v>5000</v>
      </c>
      <c r="F2735" s="65">
        <v>1</v>
      </c>
      <c r="G2735" s="65">
        <v>1E-3</v>
      </c>
      <c r="H2735" s="65" t="s">
        <v>728</v>
      </c>
      <c r="I2735" s="75">
        <v>34</v>
      </c>
      <c r="J2735" s="75">
        <f>(I2735/G2735)*(1/E2735)*1000</f>
        <v>6800.0000000000009</v>
      </c>
      <c r="K2735">
        <f t="shared" si="313"/>
        <v>170000</v>
      </c>
      <c r="L2735">
        <f t="shared" si="314"/>
        <v>170</v>
      </c>
      <c r="M2735">
        <f t="shared" si="315"/>
        <v>170000</v>
      </c>
    </row>
    <row r="2736" spans="1:13" x14ac:dyDescent="0.25">
      <c r="A2736" s="65" t="s">
        <v>814</v>
      </c>
      <c r="B2736" s="74">
        <v>0.33333333333333298</v>
      </c>
      <c r="C2736" s="65" t="s">
        <v>23</v>
      </c>
      <c r="D2736" s="65" t="s">
        <v>455</v>
      </c>
      <c r="E2736" s="65">
        <v>5000</v>
      </c>
      <c r="F2736" s="65">
        <v>1</v>
      </c>
      <c r="G2736" s="65">
        <v>1E-3</v>
      </c>
      <c r="H2736" s="65" t="s">
        <v>733</v>
      </c>
      <c r="I2736" s="75">
        <v>1</v>
      </c>
      <c r="J2736" s="75">
        <f>(I2736/G2736)*(1/E2736)*1000</f>
        <v>200</v>
      </c>
      <c r="K2736">
        <f t="shared" si="313"/>
        <v>5000</v>
      </c>
      <c r="L2736">
        <f t="shared" si="314"/>
        <v>5</v>
      </c>
      <c r="M2736">
        <f t="shared" si="315"/>
        <v>5000</v>
      </c>
    </row>
    <row r="2737" spans="1:13" x14ac:dyDescent="0.25">
      <c r="A2737" s="44" t="s">
        <v>656</v>
      </c>
      <c r="B2737" s="105">
        <v>0.33333333333333331</v>
      </c>
      <c r="C2737" s="44" t="s">
        <v>284</v>
      </c>
      <c r="D2737" s="44" t="s">
        <v>24</v>
      </c>
      <c r="E2737" s="44"/>
      <c r="F2737" s="44">
        <v>19</v>
      </c>
      <c r="G2737" s="44"/>
      <c r="H2737" s="44" t="s">
        <v>696</v>
      </c>
      <c r="I2737" s="44">
        <v>19</v>
      </c>
      <c r="J2737" s="109">
        <f t="shared" ref="J2737:J2748" si="320">(I2737/(F2737/5000))*(1/5000)*1000</f>
        <v>1000</v>
      </c>
      <c r="K2737" t="e">
        <f t="shared" si="313"/>
        <v>#DIV/0!</v>
      </c>
      <c r="L2737" t="e">
        <f t="shared" si="314"/>
        <v>#DIV/0!</v>
      </c>
      <c r="M2737" t="e">
        <f t="shared" si="315"/>
        <v>#DIV/0!</v>
      </c>
    </row>
    <row r="2738" spans="1:13" x14ac:dyDescent="0.25">
      <c r="A2738" s="44" t="s">
        <v>656</v>
      </c>
      <c r="B2738" s="105">
        <v>0.33333333333333331</v>
      </c>
      <c r="C2738" s="44" t="s">
        <v>284</v>
      </c>
      <c r="D2738" s="44" t="s">
        <v>24</v>
      </c>
      <c r="E2738" s="44"/>
      <c r="F2738" s="44">
        <v>19</v>
      </c>
      <c r="G2738" s="44"/>
      <c r="H2738" s="44" t="s">
        <v>304</v>
      </c>
      <c r="I2738" s="44">
        <v>1</v>
      </c>
      <c r="J2738" s="109">
        <f t="shared" si="320"/>
        <v>52.631578947368418</v>
      </c>
      <c r="K2738" t="e">
        <f t="shared" si="313"/>
        <v>#DIV/0!</v>
      </c>
      <c r="L2738" t="e">
        <f t="shared" si="314"/>
        <v>#DIV/0!</v>
      </c>
      <c r="M2738" t="e">
        <f t="shared" si="315"/>
        <v>#DIV/0!</v>
      </c>
    </row>
    <row r="2739" spans="1:13" x14ac:dyDescent="0.25">
      <c r="A2739" s="44" t="s">
        <v>704</v>
      </c>
      <c r="B2739" s="105">
        <v>0.33333333333333298</v>
      </c>
      <c r="C2739" s="44" t="s">
        <v>284</v>
      </c>
      <c r="D2739" s="44" t="s">
        <v>24</v>
      </c>
      <c r="E2739" s="44"/>
      <c r="F2739" s="44">
        <v>20</v>
      </c>
      <c r="G2739" s="44"/>
      <c r="H2739" s="44" t="s">
        <v>132</v>
      </c>
      <c r="I2739" s="44">
        <v>1</v>
      </c>
      <c r="J2739" s="109">
        <f t="shared" si="320"/>
        <v>50</v>
      </c>
      <c r="K2739" t="e">
        <f t="shared" si="313"/>
        <v>#DIV/0!</v>
      </c>
      <c r="L2739" t="e">
        <f t="shared" si="314"/>
        <v>#DIV/0!</v>
      </c>
      <c r="M2739" t="e">
        <f t="shared" si="315"/>
        <v>#DIV/0!</v>
      </c>
    </row>
    <row r="2740" spans="1:13" x14ac:dyDescent="0.25">
      <c r="A2740" s="44" t="s">
        <v>704</v>
      </c>
      <c r="B2740" s="105">
        <v>0.33333333333333298</v>
      </c>
      <c r="C2740" s="44" t="s">
        <v>284</v>
      </c>
      <c r="D2740" s="44" t="s">
        <v>24</v>
      </c>
      <c r="E2740" s="44"/>
      <c r="F2740" s="44">
        <v>20</v>
      </c>
      <c r="G2740" s="44"/>
      <c r="H2740" s="44" t="s">
        <v>28</v>
      </c>
      <c r="I2740" s="44">
        <v>2</v>
      </c>
      <c r="J2740" s="109">
        <f t="shared" si="320"/>
        <v>100</v>
      </c>
      <c r="K2740" t="e">
        <f t="shared" si="313"/>
        <v>#DIV/0!</v>
      </c>
      <c r="L2740" t="e">
        <f t="shared" si="314"/>
        <v>#DIV/0!</v>
      </c>
      <c r="M2740" t="e">
        <f t="shared" si="315"/>
        <v>#DIV/0!</v>
      </c>
    </row>
    <row r="2741" spans="1:13" x14ac:dyDescent="0.25">
      <c r="A2741" s="44" t="s">
        <v>704</v>
      </c>
      <c r="B2741" s="105">
        <v>0.33333333333333298</v>
      </c>
      <c r="C2741" s="44" t="s">
        <v>284</v>
      </c>
      <c r="D2741" s="44" t="s">
        <v>24</v>
      </c>
      <c r="E2741" s="44"/>
      <c r="F2741" s="44">
        <v>20</v>
      </c>
      <c r="G2741" s="44"/>
      <c r="H2741" s="44" t="s">
        <v>58</v>
      </c>
      <c r="I2741" s="44">
        <v>1</v>
      </c>
      <c r="J2741" s="109">
        <f t="shared" si="320"/>
        <v>50</v>
      </c>
      <c r="K2741" t="e">
        <f t="shared" si="313"/>
        <v>#DIV/0!</v>
      </c>
      <c r="L2741" t="e">
        <f t="shared" si="314"/>
        <v>#DIV/0!</v>
      </c>
      <c r="M2741" t="e">
        <f t="shared" si="315"/>
        <v>#DIV/0!</v>
      </c>
    </row>
    <row r="2742" spans="1:13" x14ac:dyDescent="0.25">
      <c r="A2742" s="44" t="s">
        <v>704</v>
      </c>
      <c r="B2742" s="105">
        <v>0.33333333333333298</v>
      </c>
      <c r="C2742" s="44" t="s">
        <v>284</v>
      </c>
      <c r="D2742" s="44" t="s">
        <v>24</v>
      </c>
      <c r="E2742" s="44"/>
      <c r="F2742" s="44">
        <v>20</v>
      </c>
      <c r="G2742" s="44"/>
      <c r="H2742" s="44" t="s">
        <v>696</v>
      </c>
      <c r="I2742" s="44">
        <v>16</v>
      </c>
      <c r="J2742" s="109">
        <f t="shared" si="320"/>
        <v>800</v>
      </c>
      <c r="K2742" t="e">
        <f t="shared" si="313"/>
        <v>#DIV/0!</v>
      </c>
      <c r="L2742" t="e">
        <f t="shared" si="314"/>
        <v>#DIV/0!</v>
      </c>
      <c r="M2742" t="e">
        <f t="shared" si="315"/>
        <v>#DIV/0!</v>
      </c>
    </row>
    <row r="2743" spans="1:13" x14ac:dyDescent="0.25">
      <c r="A2743" s="44" t="s">
        <v>704</v>
      </c>
      <c r="B2743" s="105">
        <v>0.33333333333333298</v>
      </c>
      <c r="C2743" s="44" t="s">
        <v>284</v>
      </c>
      <c r="D2743" s="44" t="s">
        <v>24</v>
      </c>
      <c r="E2743" s="44"/>
      <c r="F2743" s="44">
        <v>20</v>
      </c>
      <c r="G2743" s="44"/>
      <c r="H2743" s="44" t="s">
        <v>689</v>
      </c>
      <c r="I2743" s="44">
        <v>6</v>
      </c>
      <c r="J2743" s="109">
        <f t="shared" si="320"/>
        <v>300</v>
      </c>
      <c r="K2743" t="e">
        <f t="shared" si="313"/>
        <v>#DIV/0!</v>
      </c>
      <c r="L2743" t="e">
        <f t="shared" si="314"/>
        <v>#DIV/0!</v>
      </c>
      <c r="M2743" t="e">
        <f t="shared" si="315"/>
        <v>#DIV/0!</v>
      </c>
    </row>
    <row r="2744" spans="1:13" x14ac:dyDescent="0.25">
      <c r="A2744" s="44" t="s">
        <v>704</v>
      </c>
      <c r="B2744" s="105">
        <v>0.33333333333333298</v>
      </c>
      <c r="C2744" s="44" t="s">
        <v>284</v>
      </c>
      <c r="D2744" s="44" t="s">
        <v>24</v>
      </c>
      <c r="E2744" s="44"/>
      <c r="F2744" s="44">
        <v>20</v>
      </c>
      <c r="G2744" s="44"/>
      <c r="H2744" s="44" t="s">
        <v>498</v>
      </c>
      <c r="I2744" s="44">
        <v>20</v>
      </c>
      <c r="J2744" s="109">
        <f t="shared" si="320"/>
        <v>1000</v>
      </c>
      <c r="K2744" t="e">
        <f t="shared" si="313"/>
        <v>#DIV/0!</v>
      </c>
      <c r="L2744" t="e">
        <f t="shared" si="314"/>
        <v>#DIV/0!</v>
      </c>
      <c r="M2744" t="e">
        <f t="shared" si="315"/>
        <v>#DIV/0!</v>
      </c>
    </row>
    <row r="2745" spans="1:13" x14ac:dyDescent="0.25">
      <c r="A2745" s="44" t="s">
        <v>704</v>
      </c>
      <c r="B2745" s="105">
        <v>0.33333333333333298</v>
      </c>
      <c r="C2745" s="44" t="s">
        <v>284</v>
      </c>
      <c r="D2745" s="44" t="s">
        <v>24</v>
      </c>
      <c r="E2745" s="44"/>
      <c r="F2745" s="44">
        <v>20</v>
      </c>
      <c r="G2745" s="44"/>
      <c r="H2745" s="44" t="s">
        <v>694</v>
      </c>
      <c r="I2745" s="44">
        <v>9</v>
      </c>
      <c r="J2745" s="109">
        <f t="shared" si="320"/>
        <v>450</v>
      </c>
      <c r="K2745" t="e">
        <f t="shared" si="313"/>
        <v>#DIV/0!</v>
      </c>
      <c r="L2745" t="e">
        <f t="shared" si="314"/>
        <v>#DIV/0!</v>
      </c>
      <c r="M2745" t="e">
        <f t="shared" si="315"/>
        <v>#DIV/0!</v>
      </c>
    </row>
    <row r="2746" spans="1:13" x14ac:dyDescent="0.25">
      <c r="A2746" s="44" t="s">
        <v>704</v>
      </c>
      <c r="B2746" s="105">
        <v>0.33333333333333298</v>
      </c>
      <c r="C2746" s="44" t="s">
        <v>284</v>
      </c>
      <c r="D2746" s="44" t="s">
        <v>24</v>
      </c>
      <c r="E2746" s="44"/>
      <c r="F2746" s="44">
        <v>20</v>
      </c>
      <c r="G2746" s="44"/>
      <c r="H2746" s="44" t="s">
        <v>523</v>
      </c>
      <c r="I2746" s="44">
        <v>1</v>
      </c>
      <c r="J2746" s="109">
        <f t="shared" si="320"/>
        <v>50</v>
      </c>
      <c r="K2746" t="e">
        <f t="shared" si="313"/>
        <v>#DIV/0!</v>
      </c>
      <c r="L2746" t="e">
        <f t="shared" si="314"/>
        <v>#DIV/0!</v>
      </c>
      <c r="M2746" t="e">
        <f t="shared" si="315"/>
        <v>#DIV/0!</v>
      </c>
    </row>
    <row r="2747" spans="1:13" x14ac:dyDescent="0.25">
      <c r="A2747" s="44" t="s">
        <v>704</v>
      </c>
      <c r="B2747" s="105">
        <v>0.33333333333333298</v>
      </c>
      <c r="C2747" s="44" t="s">
        <v>284</v>
      </c>
      <c r="D2747" s="44" t="s">
        <v>24</v>
      </c>
      <c r="E2747" s="44"/>
      <c r="F2747" s="44">
        <v>20</v>
      </c>
      <c r="G2747" s="44"/>
      <c r="H2747" s="44" t="s">
        <v>304</v>
      </c>
      <c r="I2747" s="44">
        <v>3</v>
      </c>
      <c r="J2747" s="109">
        <f t="shared" si="320"/>
        <v>150</v>
      </c>
      <c r="K2747" t="e">
        <f t="shared" si="313"/>
        <v>#DIV/0!</v>
      </c>
      <c r="L2747" t="e">
        <f t="shared" si="314"/>
        <v>#DIV/0!</v>
      </c>
      <c r="M2747" t="e">
        <f t="shared" si="315"/>
        <v>#DIV/0!</v>
      </c>
    </row>
    <row r="2748" spans="1:13" x14ac:dyDescent="0.25">
      <c r="A2748" s="44" t="s">
        <v>704</v>
      </c>
      <c r="B2748" s="105">
        <v>0.33333333333333298</v>
      </c>
      <c r="C2748" s="44" t="s">
        <v>284</v>
      </c>
      <c r="D2748" s="44" t="s">
        <v>24</v>
      </c>
      <c r="E2748" s="44"/>
      <c r="F2748" s="44">
        <v>20</v>
      </c>
      <c r="G2748" s="44"/>
      <c r="H2748" s="44" t="s">
        <v>692</v>
      </c>
      <c r="I2748" s="44">
        <v>3</v>
      </c>
      <c r="J2748" s="109">
        <f t="shared" si="320"/>
        <v>150</v>
      </c>
      <c r="K2748" t="e">
        <f t="shared" si="313"/>
        <v>#DIV/0!</v>
      </c>
      <c r="L2748" t="e">
        <f t="shared" si="314"/>
        <v>#DIV/0!</v>
      </c>
      <c r="M2748" t="e">
        <f t="shared" si="315"/>
        <v>#DIV/0!</v>
      </c>
    </row>
    <row r="2749" spans="1:13" x14ac:dyDescent="0.25">
      <c r="A2749" s="65" t="s">
        <v>791</v>
      </c>
      <c r="B2749" s="74">
        <v>0.33333333333333298</v>
      </c>
      <c r="C2749" s="65" t="s">
        <v>23</v>
      </c>
      <c r="D2749" s="65" t="s">
        <v>24</v>
      </c>
      <c r="E2749" s="65">
        <v>5000</v>
      </c>
      <c r="F2749" s="65">
        <v>1</v>
      </c>
      <c r="G2749" s="65">
        <v>1E-3</v>
      </c>
      <c r="H2749" s="65" t="s">
        <v>542</v>
      </c>
      <c r="I2749" s="75">
        <v>2</v>
      </c>
      <c r="J2749" s="75">
        <f>(I2749/G2749)*(1/E2749)*1000</f>
        <v>400</v>
      </c>
      <c r="K2749">
        <f t="shared" si="313"/>
        <v>10000</v>
      </c>
      <c r="L2749">
        <f t="shared" si="314"/>
        <v>10</v>
      </c>
      <c r="M2749">
        <f t="shared" si="315"/>
        <v>10000</v>
      </c>
    </row>
    <row r="2750" spans="1:13" x14ac:dyDescent="0.25">
      <c r="A2750" s="65" t="s">
        <v>791</v>
      </c>
      <c r="B2750" s="74">
        <v>0.33333333333333298</v>
      </c>
      <c r="C2750" s="65" t="s">
        <v>23</v>
      </c>
      <c r="D2750" s="65" t="s">
        <v>24</v>
      </c>
      <c r="E2750" s="65">
        <v>5000</v>
      </c>
      <c r="F2750" s="65">
        <v>1</v>
      </c>
      <c r="G2750" s="65">
        <v>1E-3</v>
      </c>
      <c r="H2750" s="65" t="s">
        <v>27</v>
      </c>
      <c r="I2750" s="75">
        <v>2</v>
      </c>
      <c r="J2750" s="75">
        <f>(I2750/G2750)*(1/E2750)*1000</f>
        <v>400</v>
      </c>
      <c r="K2750">
        <f t="shared" si="313"/>
        <v>10000</v>
      </c>
      <c r="L2750">
        <f t="shared" si="314"/>
        <v>10</v>
      </c>
      <c r="M2750">
        <f t="shared" si="315"/>
        <v>10000</v>
      </c>
    </row>
    <row r="2751" spans="1:13" x14ac:dyDescent="0.25">
      <c r="A2751" s="44" t="s">
        <v>240</v>
      </c>
      <c r="B2751" s="105">
        <v>0.33333333333333331</v>
      </c>
      <c r="C2751" s="44" t="s">
        <v>23</v>
      </c>
      <c r="D2751" s="44" t="s">
        <v>24</v>
      </c>
      <c r="E2751" s="44">
        <v>5000</v>
      </c>
      <c r="F2751" s="44">
        <v>1</v>
      </c>
      <c r="G2751" s="44">
        <f>F2751/1000</f>
        <v>1E-3</v>
      </c>
      <c r="H2751" s="44" t="s">
        <v>35</v>
      </c>
      <c r="I2751" s="44">
        <v>4</v>
      </c>
      <c r="J2751" s="106">
        <f>(I2751/G2751)*(1/5000)*1000</f>
        <v>800</v>
      </c>
      <c r="K2751">
        <f t="shared" si="313"/>
        <v>20000</v>
      </c>
      <c r="L2751">
        <f t="shared" si="314"/>
        <v>20</v>
      </c>
      <c r="M2751">
        <f t="shared" si="315"/>
        <v>20000</v>
      </c>
    </row>
    <row r="2752" spans="1:13" x14ac:dyDescent="0.25">
      <c r="A2752" s="44" t="s">
        <v>240</v>
      </c>
      <c r="B2752" s="105">
        <v>0.33333333333333331</v>
      </c>
      <c r="C2752" s="44" t="s">
        <v>23</v>
      </c>
      <c r="D2752" s="44" t="s">
        <v>24</v>
      </c>
      <c r="E2752" s="44">
        <v>5000</v>
      </c>
      <c r="F2752" s="44">
        <v>1</v>
      </c>
      <c r="G2752" s="44">
        <f>F2752/1000</f>
        <v>1E-3</v>
      </c>
      <c r="H2752" s="44" t="s">
        <v>26</v>
      </c>
      <c r="I2752" s="44">
        <v>3</v>
      </c>
      <c r="J2752" s="106">
        <f>(I2752/G2752)*(1/5000)*1000</f>
        <v>600</v>
      </c>
      <c r="K2752">
        <f t="shared" si="313"/>
        <v>15000</v>
      </c>
      <c r="L2752">
        <f t="shared" si="314"/>
        <v>15</v>
      </c>
      <c r="M2752">
        <f t="shared" si="315"/>
        <v>15000</v>
      </c>
    </row>
    <row r="2753" spans="1:13" x14ac:dyDescent="0.25">
      <c r="A2753" s="44" t="s">
        <v>240</v>
      </c>
      <c r="B2753" s="105">
        <v>0.33333333333333331</v>
      </c>
      <c r="C2753" s="44" t="s">
        <v>23</v>
      </c>
      <c r="D2753" s="44" t="s">
        <v>24</v>
      </c>
      <c r="E2753" s="44">
        <v>5000</v>
      </c>
      <c r="F2753" s="44">
        <v>1</v>
      </c>
      <c r="G2753" s="44">
        <f>F2753/1000</f>
        <v>1E-3</v>
      </c>
      <c r="H2753" s="44" t="s">
        <v>28</v>
      </c>
      <c r="I2753" s="44">
        <v>1</v>
      </c>
      <c r="J2753" s="106">
        <f>(I2753/G2753)*(1/5000)*1000</f>
        <v>200</v>
      </c>
      <c r="K2753">
        <f t="shared" si="313"/>
        <v>5000</v>
      </c>
      <c r="L2753">
        <f t="shared" si="314"/>
        <v>5</v>
      </c>
      <c r="M2753">
        <f t="shared" si="315"/>
        <v>5000</v>
      </c>
    </row>
    <row r="2754" spans="1:13" x14ac:dyDescent="0.25">
      <c r="A2754" s="44" t="s">
        <v>240</v>
      </c>
      <c r="B2754" s="105">
        <v>0.33333333333333331</v>
      </c>
      <c r="C2754" s="44" t="s">
        <v>23</v>
      </c>
      <c r="D2754" s="44" t="s">
        <v>24</v>
      </c>
      <c r="E2754" s="44">
        <v>5000</v>
      </c>
      <c r="F2754" s="44">
        <v>1</v>
      </c>
      <c r="G2754" s="44">
        <f>F2754/1000</f>
        <v>1E-3</v>
      </c>
      <c r="H2754" s="44" t="s">
        <v>84</v>
      </c>
      <c r="I2754" s="44">
        <v>2</v>
      </c>
      <c r="J2754" s="106">
        <f>(I2754/G2754)*(1/5000)*1000</f>
        <v>400</v>
      </c>
      <c r="K2754">
        <f t="shared" ref="K2754:K2817" si="321">((I2754*1000)/(F2754*(E2754/25)))*1000</f>
        <v>10000</v>
      </c>
      <c r="L2754">
        <f t="shared" ref="L2754:L2817" si="322">(I2754/1)*(1/(E2754/25))*1000</f>
        <v>10</v>
      </c>
      <c r="M2754">
        <f t="shared" ref="M2754:M2817" si="323">(I2754*1000)/(F2754*(E2754/25))*1000</f>
        <v>10000</v>
      </c>
    </row>
    <row r="2755" spans="1:13" x14ac:dyDescent="0.25">
      <c r="A2755" s="44" t="s">
        <v>240</v>
      </c>
      <c r="B2755" s="105">
        <v>0.33333333333333331</v>
      </c>
      <c r="C2755" s="44" t="s">
        <v>23</v>
      </c>
      <c r="D2755" s="44" t="s">
        <v>24</v>
      </c>
      <c r="E2755" s="44">
        <v>5000</v>
      </c>
      <c r="F2755" s="44">
        <v>1</v>
      </c>
      <c r="G2755" s="44">
        <f>F2755/1000</f>
        <v>1E-3</v>
      </c>
      <c r="H2755" s="44" t="s">
        <v>191</v>
      </c>
      <c r="I2755" s="44">
        <v>1</v>
      </c>
      <c r="J2755" s="106">
        <f>(I2755/G2755)*(1/5000)*1000</f>
        <v>200</v>
      </c>
      <c r="K2755">
        <f t="shared" si="321"/>
        <v>5000</v>
      </c>
      <c r="L2755">
        <f t="shared" si="322"/>
        <v>5</v>
      </c>
      <c r="M2755">
        <f t="shared" si="323"/>
        <v>5000</v>
      </c>
    </row>
    <row r="2756" spans="1:13" x14ac:dyDescent="0.25">
      <c r="A2756" s="65" t="s">
        <v>724</v>
      </c>
      <c r="B2756" s="74">
        <v>0.33333333333333331</v>
      </c>
      <c r="C2756" s="65" t="s">
        <v>23</v>
      </c>
      <c r="D2756" s="65" t="s">
        <v>718</v>
      </c>
      <c r="E2756" s="65">
        <v>5000</v>
      </c>
      <c r="F2756" s="65">
        <v>1</v>
      </c>
      <c r="G2756" s="65">
        <v>1E-3</v>
      </c>
      <c r="H2756" s="65" t="s">
        <v>27</v>
      </c>
      <c r="I2756" s="75">
        <v>2</v>
      </c>
      <c r="J2756" s="75">
        <f t="shared" ref="J2756:J2763" si="324">(I2756/G2756)*(1/E2756)*1000</f>
        <v>400</v>
      </c>
      <c r="K2756">
        <f t="shared" si="321"/>
        <v>10000</v>
      </c>
      <c r="L2756">
        <f t="shared" si="322"/>
        <v>10</v>
      </c>
      <c r="M2756">
        <f t="shared" si="323"/>
        <v>10000</v>
      </c>
    </row>
    <row r="2757" spans="1:13" x14ac:dyDescent="0.25">
      <c r="A2757" s="65" t="s">
        <v>724</v>
      </c>
      <c r="B2757" s="74">
        <v>0.33333333333333331</v>
      </c>
      <c r="C2757" s="65" t="s">
        <v>23</v>
      </c>
      <c r="D2757" s="65" t="s">
        <v>718</v>
      </c>
      <c r="E2757" s="65">
        <v>5000</v>
      </c>
      <c r="F2757" s="65">
        <v>1</v>
      </c>
      <c r="G2757" s="65">
        <v>1E-3</v>
      </c>
      <c r="H2757" s="65" t="s">
        <v>722</v>
      </c>
      <c r="I2757" s="75">
        <v>1</v>
      </c>
      <c r="J2757" s="75">
        <f t="shared" si="324"/>
        <v>200</v>
      </c>
      <c r="K2757">
        <f t="shared" si="321"/>
        <v>5000</v>
      </c>
      <c r="L2757">
        <f t="shared" si="322"/>
        <v>5</v>
      </c>
      <c r="M2757">
        <f t="shared" si="323"/>
        <v>5000</v>
      </c>
    </row>
    <row r="2758" spans="1:13" x14ac:dyDescent="0.25">
      <c r="A2758" s="65" t="s">
        <v>378</v>
      </c>
      <c r="B2758" s="74">
        <v>0.33333333333333331</v>
      </c>
      <c r="C2758" s="65" t="s">
        <v>23</v>
      </c>
      <c r="D2758" s="65" t="s">
        <v>455</v>
      </c>
      <c r="E2758" s="65">
        <v>5000</v>
      </c>
      <c r="F2758" s="65">
        <v>20</v>
      </c>
      <c r="G2758" s="65">
        <f t="shared" ref="G2758:G2763" si="325">F2758/5000</f>
        <v>4.0000000000000001E-3</v>
      </c>
      <c r="H2758" s="65" t="s">
        <v>362</v>
      </c>
      <c r="I2758" s="75">
        <v>4</v>
      </c>
      <c r="J2758" s="75">
        <f t="shared" si="324"/>
        <v>200</v>
      </c>
      <c r="K2758">
        <f t="shared" si="321"/>
        <v>1000</v>
      </c>
      <c r="L2758">
        <f t="shared" si="322"/>
        <v>20</v>
      </c>
      <c r="M2758">
        <f t="shared" si="323"/>
        <v>1000</v>
      </c>
    </row>
    <row r="2759" spans="1:13" x14ac:dyDescent="0.25">
      <c r="A2759" s="65" t="s">
        <v>378</v>
      </c>
      <c r="B2759" s="74">
        <v>0.33333333333333331</v>
      </c>
      <c r="C2759" s="65" t="s">
        <v>23</v>
      </c>
      <c r="D2759" s="65" t="s">
        <v>455</v>
      </c>
      <c r="E2759" s="65">
        <v>5000</v>
      </c>
      <c r="F2759" s="65">
        <v>20</v>
      </c>
      <c r="G2759" s="65">
        <f t="shared" si="325"/>
        <v>4.0000000000000001E-3</v>
      </c>
      <c r="H2759" s="65" t="s">
        <v>537</v>
      </c>
      <c r="I2759" s="75">
        <v>3</v>
      </c>
      <c r="J2759" s="75">
        <f t="shared" si="324"/>
        <v>150</v>
      </c>
      <c r="K2759">
        <f t="shared" si="321"/>
        <v>750</v>
      </c>
      <c r="L2759">
        <f t="shared" si="322"/>
        <v>15</v>
      </c>
      <c r="M2759">
        <f t="shared" si="323"/>
        <v>750</v>
      </c>
    </row>
    <row r="2760" spans="1:13" x14ac:dyDescent="0.25">
      <c r="A2760" s="65" t="s">
        <v>378</v>
      </c>
      <c r="B2760" s="74">
        <v>0.33333333333333331</v>
      </c>
      <c r="C2760" s="65" t="s">
        <v>23</v>
      </c>
      <c r="D2760" s="65" t="s">
        <v>455</v>
      </c>
      <c r="E2760" s="65">
        <v>5000</v>
      </c>
      <c r="F2760" s="65">
        <v>20</v>
      </c>
      <c r="G2760" s="65">
        <f t="shared" si="325"/>
        <v>4.0000000000000001E-3</v>
      </c>
      <c r="H2760" s="65" t="s">
        <v>35</v>
      </c>
      <c r="I2760" s="75">
        <v>4</v>
      </c>
      <c r="J2760" s="75">
        <f t="shared" si="324"/>
        <v>200</v>
      </c>
      <c r="K2760">
        <f t="shared" si="321"/>
        <v>1000</v>
      </c>
      <c r="L2760">
        <f t="shared" si="322"/>
        <v>20</v>
      </c>
      <c r="M2760">
        <f t="shared" si="323"/>
        <v>1000</v>
      </c>
    </row>
    <row r="2761" spans="1:13" x14ac:dyDescent="0.25">
      <c r="A2761" s="65" t="s">
        <v>378</v>
      </c>
      <c r="B2761" s="74">
        <v>0.33333333333333331</v>
      </c>
      <c r="C2761" s="65" t="s">
        <v>23</v>
      </c>
      <c r="D2761" s="65" t="s">
        <v>455</v>
      </c>
      <c r="E2761" s="65">
        <v>5000</v>
      </c>
      <c r="F2761" s="65">
        <v>20</v>
      </c>
      <c r="G2761" s="65">
        <f t="shared" si="325"/>
        <v>4.0000000000000001E-3</v>
      </c>
      <c r="H2761" s="65" t="s">
        <v>334</v>
      </c>
      <c r="I2761" s="75">
        <v>17</v>
      </c>
      <c r="J2761" s="75">
        <f t="shared" si="324"/>
        <v>850.00000000000011</v>
      </c>
      <c r="K2761">
        <f t="shared" si="321"/>
        <v>4250</v>
      </c>
      <c r="L2761">
        <f t="shared" si="322"/>
        <v>85</v>
      </c>
      <c r="M2761">
        <f t="shared" si="323"/>
        <v>4250</v>
      </c>
    </row>
    <row r="2762" spans="1:13" x14ac:dyDescent="0.25">
      <c r="A2762" s="65" t="s">
        <v>378</v>
      </c>
      <c r="B2762" s="74">
        <v>0.33333333333333331</v>
      </c>
      <c r="C2762" s="65" t="s">
        <v>23</v>
      </c>
      <c r="D2762" s="65" t="s">
        <v>455</v>
      </c>
      <c r="E2762" s="65">
        <v>5000</v>
      </c>
      <c r="F2762" s="65">
        <v>20</v>
      </c>
      <c r="G2762" s="65">
        <f t="shared" si="325"/>
        <v>4.0000000000000001E-3</v>
      </c>
      <c r="H2762" s="65" t="s">
        <v>533</v>
      </c>
      <c r="I2762" s="75">
        <v>10</v>
      </c>
      <c r="J2762" s="75">
        <f t="shared" si="324"/>
        <v>500</v>
      </c>
      <c r="K2762">
        <f t="shared" si="321"/>
        <v>2500</v>
      </c>
      <c r="L2762">
        <f t="shared" si="322"/>
        <v>50</v>
      </c>
      <c r="M2762">
        <f t="shared" si="323"/>
        <v>2500</v>
      </c>
    </row>
    <row r="2763" spans="1:13" x14ac:dyDescent="0.25">
      <c r="A2763" s="65" t="s">
        <v>378</v>
      </c>
      <c r="B2763" s="74">
        <v>0.33333333333333331</v>
      </c>
      <c r="C2763" s="65" t="s">
        <v>23</v>
      </c>
      <c r="D2763" s="65" t="s">
        <v>455</v>
      </c>
      <c r="E2763" s="65">
        <v>5000</v>
      </c>
      <c r="F2763" s="65">
        <v>20</v>
      </c>
      <c r="G2763" s="65">
        <f t="shared" si="325"/>
        <v>4.0000000000000001E-3</v>
      </c>
      <c r="H2763" s="65" t="s">
        <v>535</v>
      </c>
      <c r="I2763" s="75">
        <v>2</v>
      </c>
      <c r="J2763" s="75">
        <f t="shared" si="324"/>
        <v>100</v>
      </c>
      <c r="K2763">
        <f t="shared" si="321"/>
        <v>500</v>
      </c>
      <c r="L2763">
        <f t="shared" si="322"/>
        <v>10</v>
      </c>
      <c r="M2763">
        <f t="shared" si="323"/>
        <v>500</v>
      </c>
    </row>
    <row r="2764" spans="1:13" x14ac:dyDescent="0.25">
      <c r="A2764" s="44" t="s">
        <v>285</v>
      </c>
      <c r="B2764" s="105">
        <v>0.33333333333333298</v>
      </c>
      <c r="C2764" s="44" t="s">
        <v>284</v>
      </c>
      <c r="D2764" s="44" t="s">
        <v>24</v>
      </c>
      <c r="E2764" s="44">
        <v>5000</v>
      </c>
      <c r="F2764" s="44">
        <v>1</v>
      </c>
      <c r="G2764" s="44">
        <f t="shared" ref="G2764:G2770" si="326">F2764/1000</f>
        <v>1E-3</v>
      </c>
      <c r="H2764" s="44" t="s">
        <v>35</v>
      </c>
      <c r="I2764" s="44">
        <v>18</v>
      </c>
      <c r="J2764" s="106">
        <f t="shared" ref="J2764:J2770" si="327">(I2764/G2764)*(1/5000)*1000</f>
        <v>3600</v>
      </c>
      <c r="K2764">
        <f t="shared" si="321"/>
        <v>90000</v>
      </c>
      <c r="L2764">
        <f t="shared" si="322"/>
        <v>90</v>
      </c>
      <c r="M2764">
        <f t="shared" si="323"/>
        <v>90000</v>
      </c>
    </row>
    <row r="2765" spans="1:13" x14ac:dyDescent="0.25">
      <c r="A2765" s="44" t="s">
        <v>285</v>
      </c>
      <c r="B2765" s="105">
        <v>0.33333333333333298</v>
      </c>
      <c r="C2765" s="44" t="s">
        <v>284</v>
      </c>
      <c r="D2765" s="44" t="s">
        <v>24</v>
      </c>
      <c r="E2765" s="44">
        <v>5000</v>
      </c>
      <c r="F2765" s="44">
        <v>1</v>
      </c>
      <c r="G2765" s="44">
        <f t="shared" si="326"/>
        <v>1E-3</v>
      </c>
      <c r="H2765" s="44" t="s">
        <v>26</v>
      </c>
      <c r="I2765" s="44">
        <v>28</v>
      </c>
      <c r="J2765" s="106">
        <f t="shared" si="327"/>
        <v>5600.0000000000009</v>
      </c>
      <c r="K2765">
        <f t="shared" si="321"/>
        <v>140000</v>
      </c>
      <c r="L2765">
        <f t="shared" si="322"/>
        <v>140</v>
      </c>
      <c r="M2765">
        <f t="shared" si="323"/>
        <v>140000</v>
      </c>
    </row>
    <row r="2766" spans="1:13" x14ac:dyDescent="0.25">
      <c r="A2766" s="44" t="s">
        <v>285</v>
      </c>
      <c r="B2766" s="105">
        <v>0.33333333333333298</v>
      </c>
      <c r="C2766" s="44" t="s">
        <v>284</v>
      </c>
      <c r="D2766" s="44" t="s">
        <v>24</v>
      </c>
      <c r="E2766" s="44">
        <v>5000</v>
      </c>
      <c r="F2766" s="44">
        <v>1</v>
      </c>
      <c r="G2766" s="44">
        <f t="shared" si="326"/>
        <v>1E-3</v>
      </c>
      <c r="H2766" s="44" t="s">
        <v>27</v>
      </c>
      <c r="I2766" s="44">
        <v>2</v>
      </c>
      <c r="J2766" s="106">
        <f t="shared" si="327"/>
        <v>400</v>
      </c>
      <c r="K2766">
        <f t="shared" si="321"/>
        <v>10000</v>
      </c>
      <c r="L2766">
        <f t="shared" si="322"/>
        <v>10</v>
      </c>
      <c r="M2766">
        <f t="shared" si="323"/>
        <v>10000</v>
      </c>
    </row>
    <row r="2767" spans="1:13" x14ac:dyDescent="0.25">
      <c r="A2767" s="44" t="s">
        <v>285</v>
      </c>
      <c r="B2767" s="105">
        <v>0.33333333333333298</v>
      </c>
      <c r="C2767" s="44" t="s">
        <v>284</v>
      </c>
      <c r="D2767" s="44" t="s">
        <v>24</v>
      </c>
      <c r="E2767" s="44">
        <v>5000</v>
      </c>
      <c r="F2767" s="44">
        <v>1</v>
      </c>
      <c r="G2767" s="44">
        <f t="shared" si="326"/>
        <v>1E-3</v>
      </c>
      <c r="H2767" s="44" t="s">
        <v>63</v>
      </c>
      <c r="I2767" s="44">
        <v>2</v>
      </c>
      <c r="J2767" s="106">
        <f t="shared" si="327"/>
        <v>400</v>
      </c>
      <c r="K2767">
        <f t="shared" si="321"/>
        <v>10000</v>
      </c>
      <c r="L2767">
        <f t="shared" si="322"/>
        <v>10</v>
      </c>
      <c r="M2767">
        <f t="shared" si="323"/>
        <v>10000</v>
      </c>
    </row>
    <row r="2768" spans="1:13" x14ac:dyDescent="0.25">
      <c r="A2768" s="44" t="s">
        <v>285</v>
      </c>
      <c r="B2768" s="105">
        <v>0.33333333333333298</v>
      </c>
      <c r="C2768" s="44" t="s">
        <v>284</v>
      </c>
      <c r="D2768" s="44" t="s">
        <v>24</v>
      </c>
      <c r="E2768" s="44">
        <v>5000</v>
      </c>
      <c r="F2768" s="44">
        <v>1</v>
      </c>
      <c r="G2768" s="44">
        <f t="shared" si="326"/>
        <v>1E-3</v>
      </c>
      <c r="H2768" s="44" t="s">
        <v>120</v>
      </c>
      <c r="I2768" s="44">
        <v>1</v>
      </c>
      <c r="J2768" s="106">
        <f t="shared" si="327"/>
        <v>200</v>
      </c>
      <c r="K2768">
        <f t="shared" si="321"/>
        <v>5000</v>
      </c>
      <c r="L2768">
        <f t="shared" si="322"/>
        <v>5</v>
      </c>
      <c r="M2768">
        <f t="shared" si="323"/>
        <v>5000</v>
      </c>
    </row>
    <row r="2769" spans="1:13" x14ac:dyDescent="0.25">
      <c r="A2769" s="44" t="s">
        <v>285</v>
      </c>
      <c r="B2769" s="105">
        <v>0.33333333333333298</v>
      </c>
      <c r="C2769" s="44" t="s">
        <v>284</v>
      </c>
      <c r="D2769" s="44" t="s">
        <v>24</v>
      </c>
      <c r="E2769" s="44">
        <v>5000</v>
      </c>
      <c r="F2769" s="44">
        <v>1</v>
      </c>
      <c r="G2769" s="44">
        <f t="shared" si="326"/>
        <v>1E-3</v>
      </c>
      <c r="H2769" s="44" t="s">
        <v>31</v>
      </c>
      <c r="I2769" s="44">
        <v>1</v>
      </c>
      <c r="J2769" s="106">
        <f t="shared" si="327"/>
        <v>200</v>
      </c>
      <c r="K2769">
        <f t="shared" si="321"/>
        <v>5000</v>
      </c>
      <c r="L2769">
        <f t="shared" si="322"/>
        <v>5</v>
      </c>
      <c r="M2769">
        <f t="shared" si="323"/>
        <v>5000</v>
      </c>
    </row>
    <row r="2770" spans="1:13" x14ac:dyDescent="0.25">
      <c r="A2770" s="44" t="s">
        <v>285</v>
      </c>
      <c r="B2770" s="105">
        <v>0.33333333333333298</v>
      </c>
      <c r="C2770" s="44" t="s">
        <v>284</v>
      </c>
      <c r="D2770" s="44" t="s">
        <v>24</v>
      </c>
      <c r="E2770" s="44">
        <v>5000</v>
      </c>
      <c r="F2770" s="44">
        <v>1</v>
      </c>
      <c r="G2770" s="44">
        <f t="shared" si="326"/>
        <v>1E-3</v>
      </c>
      <c r="H2770" s="44" t="s">
        <v>77</v>
      </c>
      <c r="I2770" s="44">
        <v>1</v>
      </c>
      <c r="J2770" s="106">
        <f t="shared" si="327"/>
        <v>200</v>
      </c>
      <c r="K2770">
        <f t="shared" si="321"/>
        <v>5000</v>
      </c>
      <c r="L2770">
        <f t="shared" si="322"/>
        <v>5</v>
      </c>
      <c r="M2770">
        <f t="shared" si="323"/>
        <v>5000</v>
      </c>
    </row>
    <row r="2771" spans="1:13" x14ac:dyDescent="0.25">
      <c r="A2771" s="65" t="s">
        <v>398</v>
      </c>
      <c r="B2771" s="74">
        <v>0.33333333333333331</v>
      </c>
      <c r="C2771" s="65" t="s">
        <v>23</v>
      </c>
      <c r="D2771" s="65" t="s">
        <v>455</v>
      </c>
      <c r="E2771" s="65">
        <v>5000</v>
      </c>
      <c r="F2771" s="65">
        <v>20</v>
      </c>
      <c r="G2771" s="65">
        <f t="shared" ref="G2771:G2776" si="328">F2771/5000</f>
        <v>4.0000000000000001E-3</v>
      </c>
      <c r="H2771" s="65" t="s">
        <v>533</v>
      </c>
      <c r="I2771" s="75">
        <v>3</v>
      </c>
      <c r="J2771" s="75">
        <f t="shared" ref="J2771:J2776" si="329">(I2771/G2771)*(1/E2771)*1000</f>
        <v>150</v>
      </c>
      <c r="K2771">
        <f t="shared" si="321"/>
        <v>750</v>
      </c>
      <c r="L2771">
        <f t="shared" si="322"/>
        <v>15</v>
      </c>
      <c r="M2771">
        <f t="shared" si="323"/>
        <v>750</v>
      </c>
    </row>
    <row r="2772" spans="1:13" x14ac:dyDescent="0.25">
      <c r="A2772" s="65" t="s">
        <v>398</v>
      </c>
      <c r="B2772" s="74">
        <v>0.33333333333333331</v>
      </c>
      <c r="C2772" s="65" t="s">
        <v>23</v>
      </c>
      <c r="D2772" s="65" t="s">
        <v>455</v>
      </c>
      <c r="E2772" s="65">
        <v>5000</v>
      </c>
      <c r="F2772" s="65">
        <v>20</v>
      </c>
      <c r="G2772" s="65">
        <f t="shared" si="328"/>
        <v>4.0000000000000001E-3</v>
      </c>
      <c r="H2772" s="65" t="s">
        <v>541</v>
      </c>
      <c r="I2772" s="75">
        <v>2</v>
      </c>
      <c r="J2772" s="75">
        <f t="shared" si="329"/>
        <v>100</v>
      </c>
      <c r="K2772">
        <f t="shared" si="321"/>
        <v>500</v>
      </c>
      <c r="L2772">
        <f t="shared" si="322"/>
        <v>10</v>
      </c>
      <c r="M2772">
        <f t="shared" si="323"/>
        <v>500</v>
      </c>
    </row>
    <row r="2773" spans="1:13" x14ac:dyDescent="0.25">
      <c r="A2773" s="65" t="s">
        <v>398</v>
      </c>
      <c r="B2773" s="74">
        <v>0.33333333333333331</v>
      </c>
      <c r="C2773" s="65" t="s">
        <v>23</v>
      </c>
      <c r="D2773" s="65" t="s">
        <v>455</v>
      </c>
      <c r="E2773" s="65">
        <v>5000</v>
      </c>
      <c r="F2773" s="65">
        <v>20</v>
      </c>
      <c r="G2773" s="65">
        <f t="shared" si="328"/>
        <v>4.0000000000000001E-3</v>
      </c>
      <c r="H2773" s="65" t="s">
        <v>28</v>
      </c>
      <c r="I2773" s="75">
        <v>6</v>
      </c>
      <c r="J2773" s="75">
        <f t="shared" si="329"/>
        <v>300</v>
      </c>
      <c r="K2773">
        <f t="shared" si="321"/>
        <v>1500</v>
      </c>
      <c r="L2773">
        <f t="shared" si="322"/>
        <v>30</v>
      </c>
      <c r="M2773">
        <f t="shared" si="323"/>
        <v>1500</v>
      </c>
    </row>
    <row r="2774" spans="1:13" x14ac:dyDescent="0.25">
      <c r="A2774" s="65" t="s">
        <v>398</v>
      </c>
      <c r="B2774" s="74">
        <v>0.33333333333333331</v>
      </c>
      <c r="C2774" s="65" t="s">
        <v>23</v>
      </c>
      <c r="D2774" s="65" t="s">
        <v>455</v>
      </c>
      <c r="E2774" s="65">
        <v>5000</v>
      </c>
      <c r="F2774" s="65">
        <v>20</v>
      </c>
      <c r="G2774" s="65">
        <f t="shared" si="328"/>
        <v>4.0000000000000001E-3</v>
      </c>
      <c r="H2774" s="65" t="s">
        <v>29</v>
      </c>
      <c r="I2774" s="75">
        <v>1</v>
      </c>
      <c r="J2774" s="75">
        <f t="shared" si="329"/>
        <v>50</v>
      </c>
      <c r="K2774">
        <f t="shared" si="321"/>
        <v>250</v>
      </c>
      <c r="L2774">
        <f t="shared" si="322"/>
        <v>5</v>
      </c>
      <c r="M2774">
        <f t="shared" si="323"/>
        <v>250</v>
      </c>
    </row>
    <row r="2775" spans="1:13" x14ac:dyDescent="0.25">
      <c r="A2775" s="65" t="s">
        <v>398</v>
      </c>
      <c r="B2775" s="74">
        <v>0.33333333333333331</v>
      </c>
      <c r="C2775" s="65" t="s">
        <v>23</v>
      </c>
      <c r="D2775" s="65" t="s">
        <v>455</v>
      </c>
      <c r="E2775" s="65">
        <v>5000</v>
      </c>
      <c r="F2775" s="65">
        <v>20</v>
      </c>
      <c r="G2775" s="65">
        <f t="shared" si="328"/>
        <v>4.0000000000000001E-3</v>
      </c>
      <c r="H2775" s="65" t="s">
        <v>84</v>
      </c>
      <c r="I2775" s="75">
        <v>1</v>
      </c>
      <c r="J2775" s="75">
        <f t="shared" si="329"/>
        <v>50</v>
      </c>
      <c r="K2775">
        <f t="shared" si="321"/>
        <v>250</v>
      </c>
      <c r="L2775">
        <f t="shared" si="322"/>
        <v>5</v>
      </c>
      <c r="M2775">
        <f t="shared" si="323"/>
        <v>250</v>
      </c>
    </row>
    <row r="2776" spans="1:13" x14ac:dyDescent="0.25">
      <c r="A2776" s="65" t="s">
        <v>398</v>
      </c>
      <c r="B2776" s="74">
        <v>0.33333333333333331</v>
      </c>
      <c r="C2776" s="65" t="s">
        <v>23</v>
      </c>
      <c r="D2776" s="65" t="s">
        <v>455</v>
      </c>
      <c r="E2776" s="65">
        <v>5000</v>
      </c>
      <c r="F2776" s="65">
        <v>20</v>
      </c>
      <c r="G2776" s="65">
        <f t="shared" si="328"/>
        <v>4.0000000000000001E-3</v>
      </c>
      <c r="H2776" s="65" t="s">
        <v>346</v>
      </c>
      <c r="I2776" s="75">
        <v>8</v>
      </c>
      <c r="J2776" s="75">
        <f t="shared" si="329"/>
        <v>400</v>
      </c>
      <c r="K2776">
        <f t="shared" si="321"/>
        <v>2000</v>
      </c>
      <c r="L2776">
        <f t="shared" si="322"/>
        <v>40</v>
      </c>
      <c r="M2776">
        <f t="shared" si="323"/>
        <v>2000</v>
      </c>
    </row>
    <row r="2777" spans="1:13" x14ac:dyDescent="0.25">
      <c r="A2777" s="44" t="s">
        <v>62</v>
      </c>
      <c r="B2777" s="105">
        <v>0.33333333333333331</v>
      </c>
      <c r="C2777" s="44" t="s">
        <v>23</v>
      </c>
      <c r="D2777" s="44" t="s">
        <v>24</v>
      </c>
      <c r="E2777" s="44">
        <v>5000</v>
      </c>
      <c r="F2777" s="44">
        <v>24</v>
      </c>
      <c r="G2777" s="44">
        <f t="shared" ref="G2777:G2788" si="330">F2777/1000</f>
        <v>2.4E-2</v>
      </c>
      <c r="H2777" s="44" t="s">
        <v>28</v>
      </c>
      <c r="I2777" s="44">
        <v>42</v>
      </c>
      <c r="J2777" s="106">
        <f t="shared" ref="J2777:J2788" si="331">(I2777/G2777)*(1/5000)*1000</f>
        <v>350.00000000000006</v>
      </c>
      <c r="K2777">
        <f t="shared" si="321"/>
        <v>8750</v>
      </c>
      <c r="L2777">
        <f t="shared" si="322"/>
        <v>210</v>
      </c>
      <c r="M2777">
        <f t="shared" si="323"/>
        <v>8750</v>
      </c>
    </row>
    <row r="2778" spans="1:13" x14ac:dyDescent="0.25">
      <c r="A2778" s="44" t="s">
        <v>62</v>
      </c>
      <c r="B2778" s="105">
        <v>0.33333333333333331</v>
      </c>
      <c r="C2778" s="44" t="s">
        <v>23</v>
      </c>
      <c r="D2778" s="44" t="s">
        <v>24</v>
      </c>
      <c r="E2778" s="44">
        <v>5000</v>
      </c>
      <c r="F2778" s="44">
        <v>24</v>
      </c>
      <c r="G2778" s="44">
        <f t="shared" si="330"/>
        <v>2.4E-2</v>
      </c>
      <c r="H2778" s="44" t="s">
        <v>29</v>
      </c>
      <c r="I2778" s="44">
        <v>2</v>
      </c>
      <c r="J2778" s="106">
        <f t="shared" si="331"/>
        <v>16.666666666666668</v>
      </c>
      <c r="K2778">
        <f t="shared" si="321"/>
        <v>416.66666666666669</v>
      </c>
      <c r="L2778">
        <f t="shared" si="322"/>
        <v>10</v>
      </c>
      <c r="M2778">
        <f t="shared" si="323"/>
        <v>416.66666666666669</v>
      </c>
    </row>
    <row r="2779" spans="1:13" x14ac:dyDescent="0.25">
      <c r="A2779" s="44" t="s">
        <v>62</v>
      </c>
      <c r="B2779" s="105">
        <v>0.33333333333333331</v>
      </c>
      <c r="C2779" s="44" t="s">
        <v>23</v>
      </c>
      <c r="D2779" s="44" t="s">
        <v>24</v>
      </c>
      <c r="E2779" s="44">
        <v>5000</v>
      </c>
      <c r="F2779" s="44">
        <v>24</v>
      </c>
      <c r="G2779" s="44">
        <f t="shared" si="330"/>
        <v>2.4E-2</v>
      </c>
      <c r="H2779" s="44" t="s">
        <v>40</v>
      </c>
      <c r="I2779" s="44">
        <v>1979</v>
      </c>
      <c r="J2779" s="106">
        <f t="shared" si="331"/>
        <v>16491.666666666668</v>
      </c>
      <c r="K2779">
        <f t="shared" si="321"/>
        <v>412291.66666666669</v>
      </c>
      <c r="L2779">
        <f t="shared" si="322"/>
        <v>9895</v>
      </c>
      <c r="M2779">
        <f t="shared" si="323"/>
        <v>412291.66666666669</v>
      </c>
    </row>
    <row r="2780" spans="1:13" x14ac:dyDescent="0.25">
      <c r="A2780" s="44" t="s">
        <v>62</v>
      </c>
      <c r="B2780" s="105">
        <v>0.33333333333333331</v>
      </c>
      <c r="C2780" s="44" t="s">
        <v>23</v>
      </c>
      <c r="D2780" s="44" t="s">
        <v>24</v>
      </c>
      <c r="E2780" s="44">
        <v>5000</v>
      </c>
      <c r="F2780" s="44">
        <v>24</v>
      </c>
      <c r="G2780" s="44">
        <f t="shared" si="330"/>
        <v>2.4E-2</v>
      </c>
      <c r="H2780" s="44" t="s">
        <v>63</v>
      </c>
      <c r="I2780" s="44">
        <v>5</v>
      </c>
      <c r="J2780" s="106">
        <f t="shared" si="331"/>
        <v>41.666666666666671</v>
      </c>
      <c r="K2780">
        <f t="shared" si="321"/>
        <v>1041.6666666666667</v>
      </c>
      <c r="L2780">
        <f t="shared" si="322"/>
        <v>25</v>
      </c>
      <c r="M2780">
        <f t="shared" si="323"/>
        <v>1041.6666666666667</v>
      </c>
    </row>
    <row r="2781" spans="1:13" x14ac:dyDescent="0.25">
      <c r="A2781" s="44" t="s">
        <v>62</v>
      </c>
      <c r="B2781" s="105">
        <v>0.33333333333333331</v>
      </c>
      <c r="C2781" s="44" t="s">
        <v>23</v>
      </c>
      <c r="D2781" s="44" t="s">
        <v>24</v>
      </c>
      <c r="E2781" s="44">
        <v>5000</v>
      </c>
      <c r="F2781" s="44">
        <v>24</v>
      </c>
      <c r="G2781" s="44">
        <f t="shared" si="330"/>
        <v>2.4E-2</v>
      </c>
      <c r="H2781" s="44" t="s">
        <v>30</v>
      </c>
      <c r="I2781" s="44">
        <v>1160</v>
      </c>
      <c r="J2781" s="106">
        <f t="shared" si="331"/>
        <v>9666.6666666666679</v>
      </c>
      <c r="K2781">
        <f t="shared" si="321"/>
        <v>241666.66666666666</v>
      </c>
      <c r="L2781">
        <f t="shared" si="322"/>
        <v>5800</v>
      </c>
      <c r="M2781">
        <f t="shared" si="323"/>
        <v>241666.66666666666</v>
      </c>
    </row>
    <row r="2782" spans="1:13" x14ac:dyDescent="0.25">
      <c r="A2782" s="44" t="s">
        <v>62</v>
      </c>
      <c r="B2782" s="105">
        <v>0.33333333333333331</v>
      </c>
      <c r="C2782" s="44" t="s">
        <v>23</v>
      </c>
      <c r="D2782" s="44" t="s">
        <v>24</v>
      </c>
      <c r="E2782" s="44">
        <v>5000</v>
      </c>
      <c r="F2782" s="44">
        <v>24</v>
      </c>
      <c r="G2782" s="44">
        <f t="shared" si="330"/>
        <v>2.4E-2</v>
      </c>
      <c r="H2782" s="44" t="s">
        <v>31</v>
      </c>
      <c r="I2782" s="44">
        <v>1</v>
      </c>
      <c r="J2782" s="106">
        <f t="shared" si="331"/>
        <v>8.3333333333333339</v>
      </c>
      <c r="K2782">
        <f t="shared" si="321"/>
        <v>208.33333333333334</v>
      </c>
      <c r="L2782">
        <f t="shared" si="322"/>
        <v>5</v>
      </c>
      <c r="M2782">
        <f t="shared" si="323"/>
        <v>208.33333333333334</v>
      </c>
    </row>
    <row r="2783" spans="1:13" x14ac:dyDescent="0.25">
      <c r="A2783" s="44" t="s">
        <v>62</v>
      </c>
      <c r="B2783" s="105">
        <v>0.33333333333333331</v>
      </c>
      <c r="C2783" s="44" t="s">
        <v>23</v>
      </c>
      <c r="D2783" s="44" t="s">
        <v>24</v>
      </c>
      <c r="E2783" s="44">
        <v>5000</v>
      </c>
      <c r="F2783" s="44">
        <v>24</v>
      </c>
      <c r="G2783" s="44">
        <f t="shared" si="330"/>
        <v>2.4E-2</v>
      </c>
      <c r="H2783" s="44" t="s">
        <v>44</v>
      </c>
      <c r="I2783" s="44">
        <v>1</v>
      </c>
      <c r="J2783" s="106">
        <f t="shared" si="331"/>
        <v>8.3333333333333339</v>
      </c>
      <c r="K2783">
        <f t="shared" si="321"/>
        <v>208.33333333333334</v>
      </c>
      <c r="L2783">
        <f t="shared" si="322"/>
        <v>5</v>
      </c>
      <c r="M2783">
        <f t="shared" si="323"/>
        <v>208.33333333333334</v>
      </c>
    </row>
    <row r="2784" spans="1:13" x14ac:dyDescent="0.25">
      <c r="A2784" s="44" t="s">
        <v>62</v>
      </c>
      <c r="B2784" s="105">
        <v>0.33333333333333331</v>
      </c>
      <c r="C2784" s="44" t="s">
        <v>23</v>
      </c>
      <c r="D2784" s="44" t="s">
        <v>24</v>
      </c>
      <c r="E2784" s="44">
        <v>5000</v>
      </c>
      <c r="F2784" s="44">
        <v>24</v>
      </c>
      <c r="G2784" s="44">
        <f t="shared" si="330"/>
        <v>2.4E-2</v>
      </c>
      <c r="H2784" s="44" t="s">
        <v>56</v>
      </c>
      <c r="I2784" s="44">
        <v>4</v>
      </c>
      <c r="J2784" s="106">
        <f t="shared" si="331"/>
        <v>33.333333333333336</v>
      </c>
      <c r="K2784">
        <f t="shared" si="321"/>
        <v>833.33333333333337</v>
      </c>
      <c r="L2784">
        <f t="shared" si="322"/>
        <v>20</v>
      </c>
      <c r="M2784">
        <f t="shared" si="323"/>
        <v>833.33333333333337</v>
      </c>
    </row>
    <row r="2785" spans="1:13" x14ac:dyDescent="0.25">
      <c r="A2785" s="44" t="s">
        <v>82</v>
      </c>
      <c r="B2785" s="105">
        <v>0.33333333333333331</v>
      </c>
      <c r="C2785" s="44" t="s">
        <v>23</v>
      </c>
      <c r="D2785" s="44" t="s">
        <v>24</v>
      </c>
      <c r="E2785" s="44">
        <v>5000</v>
      </c>
      <c r="F2785" s="44">
        <v>24</v>
      </c>
      <c r="G2785" s="44">
        <f t="shared" si="330"/>
        <v>2.4E-2</v>
      </c>
      <c r="H2785" s="44" t="s">
        <v>40</v>
      </c>
      <c r="I2785" s="44">
        <v>47</v>
      </c>
      <c r="J2785" s="106">
        <f t="shared" si="331"/>
        <v>391.66666666666669</v>
      </c>
      <c r="K2785">
        <f t="shared" si="321"/>
        <v>9791.6666666666661</v>
      </c>
      <c r="L2785">
        <f t="shared" si="322"/>
        <v>235.00000000000003</v>
      </c>
      <c r="M2785">
        <f t="shared" si="323"/>
        <v>9791.6666666666661</v>
      </c>
    </row>
    <row r="2786" spans="1:13" x14ac:dyDescent="0.25">
      <c r="A2786" s="44" t="s">
        <v>82</v>
      </c>
      <c r="B2786" s="105">
        <v>0.33333333333333331</v>
      </c>
      <c r="C2786" s="44" t="s">
        <v>23</v>
      </c>
      <c r="D2786" s="44" t="s">
        <v>24</v>
      </c>
      <c r="E2786" s="44">
        <v>5000</v>
      </c>
      <c r="F2786" s="44">
        <v>24</v>
      </c>
      <c r="G2786" s="44">
        <f t="shared" si="330"/>
        <v>2.4E-2</v>
      </c>
      <c r="H2786" s="44" t="s">
        <v>30</v>
      </c>
      <c r="I2786" s="44">
        <v>12</v>
      </c>
      <c r="J2786" s="106">
        <f t="shared" si="331"/>
        <v>100</v>
      </c>
      <c r="K2786">
        <f t="shared" si="321"/>
        <v>2500</v>
      </c>
      <c r="L2786">
        <f t="shared" si="322"/>
        <v>60</v>
      </c>
      <c r="M2786">
        <f t="shared" si="323"/>
        <v>2500</v>
      </c>
    </row>
    <row r="2787" spans="1:13" x14ac:dyDescent="0.25">
      <c r="A2787" s="44" t="s">
        <v>82</v>
      </c>
      <c r="B2787" s="105">
        <v>0.33333333333333331</v>
      </c>
      <c r="C2787" s="44" t="s">
        <v>23</v>
      </c>
      <c r="D2787" s="44" t="s">
        <v>24</v>
      </c>
      <c r="E2787" s="44">
        <v>5000</v>
      </c>
      <c r="F2787" s="44">
        <v>24</v>
      </c>
      <c r="G2787" s="44">
        <f t="shared" si="330"/>
        <v>2.4E-2</v>
      </c>
      <c r="H2787" s="44" t="s">
        <v>31</v>
      </c>
      <c r="I2787" s="44">
        <v>1</v>
      </c>
      <c r="J2787" s="106">
        <f t="shared" si="331"/>
        <v>8.3333333333333339</v>
      </c>
      <c r="K2787">
        <f t="shared" si="321"/>
        <v>208.33333333333334</v>
      </c>
      <c r="L2787">
        <f t="shared" si="322"/>
        <v>5</v>
      </c>
      <c r="M2787">
        <f t="shared" si="323"/>
        <v>208.33333333333334</v>
      </c>
    </row>
    <row r="2788" spans="1:13" x14ac:dyDescent="0.25">
      <c r="A2788" s="44" t="s">
        <v>82</v>
      </c>
      <c r="B2788" s="105">
        <v>0.33333333333333331</v>
      </c>
      <c r="C2788" s="44" t="s">
        <v>23</v>
      </c>
      <c r="D2788" s="44" t="s">
        <v>24</v>
      </c>
      <c r="E2788" s="44">
        <v>5000</v>
      </c>
      <c r="F2788" s="44">
        <v>24</v>
      </c>
      <c r="G2788" s="44">
        <f t="shared" si="330"/>
        <v>2.4E-2</v>
      </c>
      <c r="H2788" s="44" t="s">
        <v>77</v>
      </c>
      <c r="I2788" s="44">
        <v>1</v>
      </c>
      <c r="J2788" s="106">
        <f t="shared" si="331"/>
        <v>8.3333333333333339</v>
      </c>
      <c r="K2788">
        <f t="shared" si="321"/>
        <v>208.33333333333334</v>
      </c>
      <c r="L2788">
        <f t="shared" si="322"/>
        <v>5</v>
      </c>
      <c r="M2788">
        <f t="shared" si="323"/>
        <v>208.33333333333334</v>
      </c>
    </row>
    <row r="2789" spans="1:13" x14ac:dyDescent="0.25">
      <c r="A2789" s="44" t="s">
        <v>510</v>
      </c>
      <c r="B2789" s="105">
        <v>4.1666666666666664E-2</v>
      </c>
      <c r="C2789" s="44" t="s">
        <v>486</v>
      </c>
      <c r="D2789" s="44" t="s">
        <v>24</v>
      </c>
      <c r="E2789" s="44"/>
      <c r="F2789" s="48">
        <v>20</v>
      </c>
      <c r="G2789" s="44"/>
      <c r="H2789" s="48" t="s">
        <v>428</v>
      </c>
      <c r="I2789" s="108">
        <v>180</v>
      </c>
      <c r="J2789" s="109">
        <f t="shared" ref="J2789:J2820" si="332">(I2789/(F2789/5000))*(1/5000)*1000</f>
        <v>9000</v>
      </c>
      <c r="K2789" t="e">
        <f t="shared" si="321"/>
        <v>#DIV/0!</v>
      </c>
      <c r="L2789" t="e">
        <f t="shared" si="322"/>
        <v>#DIV/0!</v>
      </c>
      <c r="M2789" t="e">
        <f t="shared" si="323"/>
        <v>#DIV/0!</v>
      </c>
    </row>
    <row r="2790" spans="1:13" x14ac:dyDescent="0.25">
      <c r="A2790" s="44" t="s">
        <v>510</v>
      </c>
      <c r="B2790" s="105">
        <v>4.1666666666666664E-2</v>
      </c>
      <c r="C2790" s="44" t="s">
        <v>486</v>
      </c>
      <c r="D2790" s="44" t="s">
        <v>24</v>
      </c>
      <c r="E2790" s="44"/>
      <c r="F2790" s="48">
        <v>20</v>
      </c>
      <c r="G2790" s="44"/>
      <c r="H2790" s="48" t="s">
        <v>501</v>
      </c>
      <c r="I2790" s="108">
        <v>127</v>
      </c>
      <c r="J2790" s="109">
        <f t="shared" si="332"/>
        <v>6350.0000000000009</v>
      </c>
      <c r="K2790" t="e">
        <f t="shared" si="321"/>
        <v>#DIV/0!</v>
      </c>
      <c r="L2790" t="e">
        <f t="shared" si="322"/>
        <v>#DIV/0!</v>
      </c>
      <c r="M2790" t="e">
        <f t="shared" si="323"/>
        <v>#DIV/0!</v>
      </c>
    </row>
    <row r="2791" spans="1:13" x14ac:dyDescent="0.25">
      <c r="A2791" s="44" t="s">
        <v>510</v>
      </c>
      <c r="B2791" s="105">
        <v>4.1666666666666664E-2</v>
      </c>
      <c r="C2791" s="44" t="s">
        <v>486</v>
      </c>
      <c r="D2791" s="44" t="s">
        <v>24</v>
      </c>
      <c r="E2791" s="44"/>
      <c r="F2791" s="48">
        <v>20</v>
      </c>
      <c r="G2791" s="44"/>
      <c r="H2791" s="48" t="s">
        <v>374</v>
      </c>
      <c r="I2791" s="108">
        <v>95</v>
      </c>
      <c r="J2791" s="109">
        <f t="shared" si="332"/>
        <v>4750</v>
      </c>
      <c r="K2791" t="e">
        <f t="shared" si="321"/>
        <v>#DIV/0!</v>
      </c>
      <c r="L2791" t="e">
        <f t="shared" si="322"/>
        <v>#DIV/0!</v>
      </c>
      <c r="M2791" t="e">
        <f t="shared" si="323"/>
        <v>#DIV/0!</v>
      </c>
    </row>
    <row r="2792" spans="1:13" x14ac:dyDescent="0.25">
      <c r="A2792" s="44" t="s">
        <v>510</v>
      </c>
      <c r="B2792" s="105">
        <v>4.1666666666666664E-2</v>
      </c>
      <c r="C2792" s="44" t="s">
        <v>486</v>
      </c>
      <c r="D2792" s="44" t="s">
        <v>24</v>
      </c>
      <c r="E2792" s="44"/>
      <c r="F2792" s="48">
        <v>20</v>
      </c>
      <c r="G2792" s="44"/>
      <c r="H2792" s="48" t="s">
        <v>346</v>
      </c>
      <c r="I2792" s="108">
        <v>141</v>
      </c>
      <c r="J2792" s="109">
        <f t="shared" si="332"/>
        <v>7050.0000000000009</v>
      </c>
      <c r="K2792" t="e">
        <f t="shared" si="321"/>
        <v>#DIV/0!</v>
      </c>
      <c r="L2792" t="e">
        <f t="shared" si="322"/>
        <v>#DIV/0!</v>
      </c>
      <c r="M2792" t="e">
        <f t="shared" si="323"/>
        <v>#DIV/0!</v>
      </c>
    </row>
    <row r="2793" spans="1:13" x14ac:dyDescent="0.25">
      <c r="A2793" s="44" t="s">
        <v>510</v>
      </c>
      <c r="B2793" s="105">
        <v>4.1666666666666664E-2</v>
      </c>
      <c r="C2793" s="44" t="s">
        <v>486</v>
      </c>
      <c r="D2793" s="44" t="s">
        <v>459</v>
      </c>
      <c r="E2793" s="44"/>
      <c r="F2793" s="48">
        <v>20</v>
      </c>
      <c r="G2793" s="44"/>
      <c r="H2793" s="48" t="s">
        <v>428</v>
      </c>
      <c r="I2793" s="108">
        <v>138</v>
      </c>
      <c r="J2793" s="109">
        <f t="shared" si="332"/>
        <v>6900</v>
      </c>
      <c r="K2793" t="e">
        <f t="shared" si="321"/>
        <v>#DIV/0!</v>
      </c>
      <c r="L2793" t="e">
        <f t="shared" si="322"/>
        <v>#DIV/0!</v>
      </c>
      <c r="M2793" t="e">
        <f t="shared" si="323"/>
        <v>#DIV/0!</v>
      </c>
    </row>
    <row r="2794" spans="1:13" x14ac:dyDescent="0.25">
      <c r="A2794" s="44" t="s">
        <v>510</v>
      </c>
      <c r="B2794" s="105">
        <v>4.1666666666666664E-2</v>
      </c>
      <c r="C2794" s="44" t="s">
        <v>486</v>
      </c>
      <c r="D2794" s="44" t="s">
        <v>459</v>
      </c>
      <c r="E2794" s="44"/>
      <c r="F2794" s="48">
        <v>20</v>
      </c>
      <c r="G2794" s="44"/>
      <c r="H2794" s="48" t="s">
        <v>501</v>
      </c>
      <c r="I2794" s="108">
        <v>41</v>
      </c>
      <c r="J2794" s="109">
        <f t="shared" si="332"/>
        <v>2050.0000000000005</v>
      </c>
      <c r="K2794" t="e">
        <f t="shared" si="321"/>
        <v>#DIV/0!</v>
      </c>
      <c r="L2794" t="e">
        <f t="shared" si="322"/>
        <v>#DIV/0!</v>
      </c>
      <c r="M2794" t="e">
        <f t="shared" si="323"/>
        <v>#DIV/0!</v>
      </c>
    </row>
    <row r="2795" spans="1:13" x14ac:dyDescent="0.25">
      <c r="A2795" s="44" t="s">
        <v>510</v>
      </c>
      <c r="B2795" s="105">
        <v>4.1666666666666664E-2</v>
      </c>
      <c r="C2795" s="44" t="s">
        <v>486</v>
      </c>
      <c r="D2795" s="44" t="s">
        <v>459</v>
      </c>
      <c r="E2795" s="44"/>
      <c r="F2795" s="48">
        <v>20</v>
      </c>
      <c r="G2795" s="44"/>
      <c r="H2795" s="48" t="s">
        <v>374</v>
      </c>
      <c r="I2795" s="108">
        <v>62</v>
      </c>
      <c r="J2795" s="109">
        <f t="shared" si="332"/>
        <v>3100</v>
      </c>
      <c r="K2795" t="e">
        <f t="shared" si="321"/>
        <v>#DIV/0!</v>
      </c>
      <c r="L2795" t="e">
        <f t="shared" si="322"/>
        <v>#DIV/0!</v>
      </c>
      <c r="M2795" t="e">
        <f t="shared" si="323"/>
        <v>#DIV/0!</v>
      </c>
    </row>
    <row r="2796" spans="1:13" x14ac:dyDescent="0.25">
      <c r="A2796" s="44" t="s">
        <v>510</v>
      </c>
      <c r="B2796" s="105">
        <v>4.1666666666666664E-2</v>
      </c>
      <c r="C2796" s="44" t="s">
        <v>486</v>
      </c>
      <c r="D2796" s="44" t="s">
        <v>459</v>
      </c>
      <c r="E2796" s="44"/>
      <c r="F2796" s="48">
        <v>20</v>
      </c>
      <c r="G2796" s="44"/>
      <c r="H2796" s="48" t="s">
        <v>346</v>
      </c>
      <c r="I2796" s="108">
        <v>62</v>
      </c>
      <c r="J2796" s="109">
        <f t="shared" si="332"/>
        <v>3100</v>
      </c>
      <c r="K2796" t="e">
        <f t="shared" si="321"/>
        <v>#DIV/0!</v>
      </c>
      <c r="L2796" t="e">
        <f t="shared" si="322"/>
        <v>#DIV/0!</v>
      </c>
      <c r="M2796" t="e">
        <f t="shared" si="323"/>
        <v>#DIV/0!</v>
      </c>
    </row>
    <row r="2797" spans="1:13" x14ac:dyDescent="0.25">
      <c r="A2797" s="44" t="s">
        <v>510</v>
      </c>
      <c r="B2797" s="105">
        <v>0.125</v>
      </c>
      <c r="C2797" s="44" t="s">
        <v>486</v>
      </c>
      <c r="D2797" s="44" t="s">
        <v>24</v>
      </c>
      <c r="E2797" s="44"/>
      <c r="F2797" s="48">
        <v>20</v>
      </c>
      <c r="G2797" s="44"/>
      <c r="H2797" s="48" t="s">
        <v>428</v>
      </c>
      <c r="I2797" s="108">
        <v>289</v>
      </c>
      <c r="J2797" s="109">
        <f t="shared" si="332"/>
        <v>14450.000000000002</v>
      </c>
      <c r="K2797" t="e">
        <f t="shared" si="321"/>
        <v>#DIV/0!</v>
      </c>
      <c r="L2797" t="e">
        <f t="shared" si="322"/>
        <v>#DIV/0!</v>
      </c>
      <c r="M2797" t="e">
        <f t="shared" si="323"/>
        <v>#DIV/0!</v>
      </c>
    </row>
    <row r="2798" spans="1:13" x14ac:dyDescent="0.25">
      <c r="A2798" s="44" t="s">
        <v>510</v>
      </c>
      <c r="B2798" s="105">
        <v>0.125</v>
      </c>
      <c r="C2798" s="44" t="s">
        <v>486</v>
      </c>
      <c r="D2798" s="44" t="s">
        <v>24</v>
      </c>
      <c r="E2798" s="44"/>
      <c r="F2798" s="48">
        <v>20</v>
      </c>
      <c r="G2798" s="44"/>
      <c r="H2798" s="48" t="s">
        <v>501</v>
      </c>
      <c r="I2798" s="108">
        <v>83</v>
      </c>
      <c r="J2798" s="109">
        <f t="shared" si="332"/>
        <v>4150</v>
      </c>
      <c r="K2798" t="e">
        <f t="shared" si="321"/>
        <v>#DIV/0!</v>
      </c>
      <c r="L2798" t="e">
        <f t="shared" si="322"/>
        <v>#DIV/0!</v>
      </c>
      <c r="M2798" t="e">
        <f t="shared" si="323"/>
        <v>#DIV/0!</v>
      </c>
    </row>
    <row r="2799" spans="1:13" x14ac:dyDescent="0.25">
      <c r="A2799" s="44" t="s">
        <v>510</v>
      </c>
      <c r="B2799" s="105">
        <v>0.125</v>
      </c>
      <c r="C2799" s="44" t="s">
        <v>486</v>
      </c>
      <c r="D2799" s="44" t="s">
        <v>24</v>
      </c>
      <c r="E2799" s="44"/>
      <c r="F2799" s="48">
        <v>20</v>
      </c>
      <c r="G2799" s="44"/>
      <c r="H2799" s="48" t="s">
        <v>374</v>
      </c>
      <c r="I2799" s="108">
        <v>126</v>
      </c>
      <c r="J2799" s="109">
        <f t="shared" si="332"/>
        <v>6300.0000000000009</v>
      </c>
      <c r="K2799" t="e">
        <f t="shared" si="321"/>
        <v>#DIV/0!</v>
      </c>
      <c r="L2799" t="e">
        <f t="shared" si="322"/>
        <v>#DIV/0!</v>
      </c>
      <c r="M2799" t="e">
        <f t="shared" si="323"/>
        <v>#DIV/0!</v>
      </c>
    </row>
    <row r="2800" spans="1:13" x14ac:dyDescent="0.25">
      <c r="A2800" s="44" t="s">
        <v>510</v>
      </c>
      <c r="B2800" s="105">
        <v>0.125</v>
      </c>
      <c r="C2800" s="44" t="s">
        <v>486</v>
      </c>
      <c r="D2800" s="44" t="s">
        <v>24</v>
      </c>
      <c r="E2800" s="44"/>
      <c r="F2800" s="48">
        <v>20</v>
      </c>
      <c r="G2800" s="44"/>
      <c r="H2800" s="48" t="s">
        <v>346</v>
      </c>
      <c r="I2800" s="108">
        <v>85</v>
      </c>
      <c r="J2800" s="109">
        <f t="shared" si="332"/>
        <v>4250</v>
      </c>
      <c r="K2800" t="e">
        <f t="shared" si="321"/>
        <v>#DIV/0!</v>
      </c>
      <c r="L2800" t="e">
        <f t="shared" si="322"/>
        <v>#DIV/0!</v>
      </c>
      <c r="M2800" t="e">
        <f t="shared" si="323"/>
        <v>#DIV/0!</v>
      </c>
    </row>
    <row r="2801" spans="1:13" x14ac:dyDescent="0.25">
      <c r="A2801" s="44" t="s">
        <v>510</v>
      </c>
      <c r="B2801" s="105">
        <v>0.125</v>
      </c>
      <c r="C2801" s="44" t="s">
        <v>486</v>
      </c>
      <c r="D2801" s="44" t="s">
        <v>459</v>
      </c>
      <c r="E2801" s="44"/>
      <c r="F2801" s="48">
        <v>20</v>
      </c>
      <c r="G2801" s="44"/>
      <c r="H2801" s="48" t="s">
        <v>428</v>
      </c>
      <c r="I2801" s="108">
        <v>75</v>
      </c>
      <c r="J2801" s="109">
        <f t="shared" si="332"/>
        <v>3750</v>
      </c>
      <c r="K2801" t="e">
        <f t="shared" si="321"/>
        <v>#DIV/0!</v>
      </c>
      <c r="L2801" t="e">
        <f t="shared" si="322"/>
        <v>#DIV/0!</v>
      </c>
      <c r="M2801" t="e">
        <f t="shared" si="323"/>
        <v>#DIV/0!</v>
      </c>
    </row>
    <row r="2802" spans="1:13" x14ac:dyDescent="0.25">
      <c r="A2802" s="44" t="s">
        <v>510</v>
      </c>
      <c r="B2802" s="105">
        <v>0.125</v>
      </c>
      <c r="C2802" s="44" t="s">
        <v>486</v>
      </c>
      <c r="D2802" s="44" t="s">
        <v>459</v>
      </c>
      <c r="E2802" s="44"/>
      <c r="F2802" s="48">
        <v>20</v>
      </c>
      <c r="G2802" s="44"/>
      <c r="H2802" s="48" t="s">
        <v>501</v>
      </c>
      <c r="I2802" s="108">
        <v>6</v>
      </c>
      <c r="J2802" s="109">
        <f t="shared" si="332"/>
        <v>300</v>
      </c>
      <c r="K2802" t="e">
        <f t="shared" si="321"/>
        <v>#DIV/0!</v>
      </c>
      <c r="L2802" t="e">
        <f t="shared" si="322"/>
        <v>#DIV/0!</v>
      </c>
      <c r="M2802" t="e">
        <f t="shared" si="323"/>
        <v>#DIV/0!</v>
      </c>
    </row>
    <row r="2803" spans="1:13" x14ac:dyDescent="0.25">
      <c r="A2803" s="44" t="s">
        <v>510</v>
      </c>
      <c r="B2803" s="105">
        <v>0.125</v>
      </c>
      <c r="C2803" s="44" t="s">
        <v>486</v>
      </c>
      <c r="D2803" s="44" t="s">
        <v>459</v>
      </c>
      <c r="E2803" s="44"/>
      <c r="F2803" s="48">
        <v>20</v>
      </c>
      <c r="G2803" s="44"/>
      <c r="H2803" s="48" t="s">
        <v>374</v>
      </c>
      <c r="I2803" s="108">
        <v>31</v>
      </c>
      <c r="J2803" s="109">
        <f t="shared" si="332"/>
        <v>1550</v>
      </c>
      <c r="K2803" t="e">
        <f t="shared" si="321"/>
        <v>#DIV/0!</v>
      </c>
      <c r="L2803" t="e">
        <f t="shared" si="322"/>
        <v>#DIV/0!</v>
      </c>
      <c r="M2803" t="e">
        <f t="shared" si="323"/>
        <v>#DIV/0!</v>
      </c>
    </row>
    <row r="2804" spans="1:13" x14ac:dyDescent="0.25">
      <c r="A2804" s="44" t="s">
        <v>510</v>
      </c>
      <c r="B2804" s="105">
        <v>0.125</v>
      </c>
      <c r="C2804" s="44" t="s">
        <v>486</v>
      </c>
      <c r="D2804" s="44" t="s">
        <v>459</v>
      </c>
      <c r="E2804" s="44"/>
      <c r="F2804" s="48">
        <v>20</v>
      </c>
      <c r="G2804" s="44"/>
      <c r="H2804" s="48" t="s">
        <v>346</v>
      </c>
      <c r="I2804" s="108">
        <v>38</v>
      </c>
      <c r="J2804" s="109">
        <f t="shared" si="332"/>
        <v>1900.0000000000002</v>
      </c>
      <c r="K2804" t="e">
        <f t="shared" si="321"/>
        <v>#DIV/0!</v>
      </c>
      <c r="L2804" t="e">
        <f t="shared" si="322"/>
        <v>#DIV/0!</v>
      </c>
      <c r="M2804" t="e">
        <f t="shared" si="323"/>
        <v>#DIV/0!</v>
      </c>
    </row>
    <row r="2805" spans="1:13" x14ac:dyDescent="0.25">
      <c r="A2805" s="44" t="s">
        <v>510</v>
      </c>
      <c r="B2805" s="105">
        <v>0.20833333333333334</v>
      </c>
      <c r="C2805" s="44" t="s">
        <v>486</v>
      </c>
      <c r="D2805" s="44" t="s">
        <v>24</v>
      </c>
      <c r="E2805" s="44"/>
      <c r="F2805" s="48">
        <v>20</v>
      </c>
      <c r="G2805" s="44"/>
      <c r="H2805" s="48" t="s">
        <v>457</v>
      </c>
      <c r="I2805" s="108">
        <v>857</v>
      </c>
      <c r="J2805" s="109">
        <f t="shared" si="332"/>
        <v>42850</v>
      </c>
      <c r="K2805" t="e">
        <f t="shared" si="321"/>
        <v>#DIV/0!</v>
      </c>
      <c r="L2805" t="e">
        <f t="shared" si="322"/>
        <v>#DIV/0!</v>
      </c>
      <c r="M2805" t="e">
        <f t="shared" si="323"/>
        <v>#DIV/0!</v>
      </c>
    </row>
    <row r="2806" spans="1:13" x14ac:dyDescent="0.25">
      <c r="A2806" s="44" t="s">
        <v>510</v>
      </c>
      <c r="B2806" s="105">
        <v>0.20833333333333334</v>
      </c>
      <c r="C2806" s="44" t="s">
        <v>486</v>
      </c>
      <c r="D2806" s="44" t="s">
        <v>459</v>
      </c>
      <c r="E2806" s="44"/>
      <c r="F2806" s="48">
        <v>20</v>
      </c>
      <c r="G2806" s="44"/>
      <c r="H2806" s="48" t="s">
        <v>457</v>
      </c>
      <c r="I2806" s="108">
        <v>377</v>
      </c>
      <c r="J2806" s="109">
        <f t="shared" si="332"/>
        <v>18850</v>
      </c>
      <c r="K2806" t="e">
        <f t="shared" si="321"/>
        <v>#DIV/0!</v>
      </c>
      <c r="L2806" t="e">
        <f t="shared" si="322"/>
        <v>#DIV/0!</v>
      </c>
      <c r="M2806" t="e">
        <f t="shared" si="323"/>
        <v>#DIV/0!</v>
      </c>
    </row>
    <row r="2807" spans="1:13" x14ac:dyDescent="0.25">
      <c r="A2807" s="44" t="s">
        <v>510</v>
      </c>
      <c r="B2807" s="105">
        <v>0.32500000000000001</v>
      </c>
      <c r="C2807" s="44" t="s">
        <v>486</v>
      </c>
      <c r="D2807" s="44" t="s">
        <v>24</v>
      </c>
      <c r="E2807" s="44"/>
      <c r="F2807" s="48">
        <v>20</v>
      </c>
      <c r="G2807" s="44"/>
      <c r="H2807" s="48" t="s">
        <v>374</v>
      </c>
      <c r="I2807" s="108">
        <v>48</v>
      </c>
      <c r="J2807" s="109">
        <f t="shared" si="332"/>
        <v>2400</v>
      </c>
      <c r="K2807" t="e">
        <f t="shared" si="321"/>
        <v>#DIV/0!</v>
      </c>
      <c r="L2807" t="e">
        <f t="shared" si="322"/>
        <v>#DIV/0!</v>
      </c>
      <c r="M2807" t="e">
        <f t="shared" si="323"/>
        <v>#DIV/0!</v>
      </c>
    </row>
    <row r="2808" spans="1:13" x14ac:dyDescent="0.25">
      <c r="A2808" s="44" t="s">
        <v>510</v>
      </c>
      <c r="B2808" s="105">
        <v>0.32500000000000001</v>
      </c>
      <c r="C2808" s="44" t="s">
        <v>486</v>
      </c>
      <c r="D2808" s="44" t="s">
        <v>24</v>
      </c>
      <c r="E2808" s="44"/>
      <c r="F2808" s="48">
        <v>20</v>
      </c>
      <c r="G2808" s="44"/>
      <c r="H2808" s="48" t="s">
        <v>501</v>
      </c>
      <c r="I2808" s="108">
        <v>32</v>
      </c>
      <c r="J2808" s="109">
        <f t="shared" si="332"/>
        <v>1600</v>
      </c>
      <c r="K2808" t="e">
        <f t="shared" si="321"/>
        <v>#DIV/0!</v>
      </c>
      <c r="L2808" t="e">
        <f t="shared" si="322"/>
        <v>#DIV/0!</v>
      </c>
      <c r="M2808" t="e">
        <f t="shared" si="323"/>
        <v>#DIV/0!</v>
      </c>
    </row>
    <row r="2809" spans="1:13" x14ac:dyDescent="0.25">
      <c r="A2809" s="44" t="s">
        <v>510</v>
      </c>
      <c r="B2809" s="105">
        <v>0.32500000000000001</v>
      </c>
      <c r="C2809" s="44" t="s">
        <v>486</v>
      </c>
      <c r="D2809" s="44" t="s">
        <v>24</v>
      </c>
      <c r="E2809" s="44"/>
      <c r="F2809" s="48">
        <v>20</v>
      </c>
      <c r="G2809" s="44"/>
      <c r="H2809" s="48" t="s">
        <v>428</v>
      </c>
      <c r="I2809" s="108">
        <v>4</v>
      </c>
      <c r="J2809" s="109">
        <f t="shared" si="332"/>
        <v>200</v>
      </c>
      <c r="K2809" t="e">
        <f t="shared" si="321"/>
        <v>#DIV/0!</v>
      </c>
      <c r="L2809" t="e">
        <f t="shared" si="322"/>
        <v>#DIV/0!</v>
      </c>
      <c r="M2809" t="e">
        <f t="shared" si="323"/>
        <v>#DIV/0!</v>
      </c>
    </row>
    <row r="2810" spans="1:13" x14ac:dyDescent="0.25">
      <c r="A2810" s="44" t="s">
        <v>510</v>
      </c>
      <c r="B2810" s="105">
        <v>0.32500000000000001</v>
      </c>
      <c r="C2810" s="44" t="s">
        <v>486</v>
      </c>
      <c r="D2810" s="44" t="s">
        <v>24</v>
      </c>
      <c r="E2810" s="44"/>
      <c r="F2810" s="48">
        <v>20</v>
      </c>
      <c r="G2810" s="44"/>
      <c r="H2810" s="48" t="s">
        <v>327</v>
      </c>
      <c r="I2810" s="108">
        <v>7</v>
      </c>
      <c r="J2810" s="109">
        <f t="shared" si="332"/>
        <v>350.00000000000006</v>
      </c>
      <c r="K2810" t="e">
        <f t="shared" si="321"/>
        <v>#DIV/0!</v>
      </c>
      <c r="L2810" t="e">
        <f t="shared" si="322"/>
        <v>#DIV/0!</v>
      </c>
      <c r="M2810" t="e">
        <f t="shared" si="323"/>
        <v>#DIV/0!</v>
      </c>
    </row>
    <row r="2811" spans="1:13" x14ac:dyDescent="0.25">
      <c r="A2811" s="44" t="s">
        <v>510</v>
      </c>
      <c r="B2811" s="105">
        <v>0.32500000000000001</v>
      </c>
      <c r="C2811" s="44" t="s">
        <v>486</v>
      </c>
      <c r="D2811" s="44" t="s">
        <v>24</v>
      </c>
      <c r="E2811" s="44"/>
      <c r="F2811" s="48">
        <v>20</v>
      </c>
      <c r="G2811" s="44"/>
      <c r="H2811" s="48" t="s">
        <v>365</v>
      </c>
      <c r="I2811" s="108">
        <v>1</v>
      </c>
      <c r="J2811" s="109">
        <f t="shared" si="332"/>
        <v>50</v>
      </c>
      <c r="K2811" t="e">
        <f t="shared" si="321"/>
        <v>#DIV/0!</v>
      </c>
      <c r="L2811" t="e">
        <f t="shared" si="322"/>
        <v>#DIV/0!</v>
      </c>
      <c r="M2811" t="e">
        <f t="shared" si="323"/>
        <v>#DIV/0!</v>
      </c>
    </row>
    <row r="2812" spans="1:13" x14ac:dyDescent="0.25">
      <c r="A2812" s="44" t="s">
        <v>510</v>
      </c>
      <c r="B2812" s="105">
        <v>0.32500000000000001</v>
      </c>
      <c r="C2812" s="44" t="s">
        <v>486</v>
      </c>
      <c r="D2812" s="44" t="s">
        <v>24</v>
      </c>
      <c r="E2812" s="44"/>
      <c r="F2812" s="48">
        <v>20</v>
      </c>
      <c r="G2812" s="44"/>
      <c r="H2812" s="48" t="s">
        <v>324</v>
      </c>
      <c r="I2812" s="108">
        <v>1</v>
      </c>
      <c r="J2812" s="109">
        <f t="shared" si="332"/>
        <v>50</v>
      </c>
      <c r="K2812" t="e">
        <f t="shared" si="321"/>
        <v>#DIV/0!</v>
      </c>
      <c r="L2812" t="e">
        <f t="shared" si="322"/>
        <v>#DIV/0!</v>
      </c>
      <c r="M2812" t="e">
        <f t="shared" si="323"/>
        <v>#DIV/0!</v>
      </c>
    </row>
    <row r="2813" spans="1:13" x14ac:dyDescent="0.25">
      <c r="A2813" s="44" t="s">
        <v>510</v>
      </c>
      <c r="B2813" s="105">
        <v>0.32708333333333334</v>
      </c>
      <c r="C2813" s="44" t="s">
        <v>486</v>
      </c>
      <c r="D2813" s="44" t="s">
        <v>459</v>
      </c>
      <c r="E2813" s="44"/>
      <c r="F2813" s="48">
        <v>20</v>
      </c>
      <c r="G2813" s="44"/>
      <c r="H2813" s="48" t="s">
        <v>330</v>
      </c>
      <c r="I2813" s="108">
        <v>4</v>
      </c>
      <c r="J2813" s="109">
        <f t="shared" si="332"/>
        <v>200</v>
      </c>
      <c r="K2813" t="e">
        <f t="shared" si="321"/>
        <v>#DIV/0!</v>
      </c>
      <c r="L2813" t="e">
        <f t="shared" si="322"/>
        <v>#DIV/0!</v>
      </c>
      <c r="M2813" t="e">
        <f t="shared" si="323"/>
        <v>#DIV/0!</v>
      </c>
    </row>
    <row r="2814" spans="1:13" x14ac:dyDescent="0.25">
      <c r="A2814" s="44" t="s">
        <v>510</v>
      </c>
      <c r="B2814" s="105">
        <v>0.32708333333333334</v>
      </c>
      <c r="C2814" s="44" t="s">
        <v>486</v>
      </c>
      <c r="D2814" s="44" t="s">
        <v>459</v>
      </c>
      <c r="E2814" s="44"/>
      <c r="F2814" s="48">
        <v>20</v>
      </c>
      <c r="G2814" s="44"/>
      <c r="H2814" s="48" t="s">
        <v>374</v>
      </c>
      <c r="I2814" s="108">
        <v>1</v>
      </c>
      <c r="J2814" s="109">
        <f t="shared" si="332"/>
        <v>50</v>
      </c>
      <c r="K2814" t="e">
        <f t="shared" si="321"/>
        <v>#DIV/0!</v>
      </c>
      <c r="L2814" t="e">
        <f t="shared" si="322"/>
        <v>#DIV/0!</v>
      </c>
      <c r="M2814" t="e">
        <f t="shared" si="323"/>
        <v>#DIV/0!</v>
      </c>
    </row>
    <row r="2815" spans="1:13" x14ac:dyDescent="0.25">
      <c r="A2815" s="44" t="s">
        <v>510</v>
      </c>
      <c r="B2815" s="105">
        <v>0.32708333333333334</v>
      </c>
      <c r="C2815" s="44" t="s">
        <v>486</v>
      </c>
      <c r="D2815" s="44" t="s">
        <v>459</v>
      </c>
      <c r="E2815" s="44"/>
      <c r="F2815" s="48">
        <v>20</v>
      </c>
      <c r="G2815" s="44"/>
      <c r="H2815" s="48" t="s">
        <v>501</v>
      </c>
      <c r="I2815" s="108">
        <v>13</v>
      </c>
      <c r="J2815" s="109">
        <f t="shared" si="332"/>
        <v>650</v>
      </c>
      <c r="K2815" t="e">
        <f t="shared" si="321"/>
        <v>#DIV/0!</v>
      </c>
      <c r="L2815" t="e">
        <f t="shared" si="322"/>
        <v>#DIV/0!</v>
      </c>
      <c r="M2815" t="e">
        <f t="shared" si="323"/>
        <v>#DIV/0!</v>
      </c>
    </row>
    <row r="2816" spans="1:13" x14ac:dyDescent="0.25">
      <c r="A2816" s="44" t="s">
        <v>510</v>
      </c>
      <c r="B2816" s="105">
        <v>0.32708333333333334</v>
      </c>
      <c r="C2816" s="44" t="s">
        <v>486</v>
      </c>
      <c r="D2816" s="44" t="s">
        <v>459</v>
      </c>
      <c r="E2816" s="44"/>
      <c r="F2816" s="48">
        <v>20</v>
      </c>
      <c r="G2816" s="44"/>
      <c r="H2816" s="48" t="s">
        <v>327</v>
      </c>
      <c r="I2816" s="108">
        <v>1</v>
      </c>
      <c r="J2816" s="109">
        <f t="shared" si="332"/>
        <v>50</v>
      </c>
      <c r="K2816" t="e">
        <f t="shared" si="321"/>
        <v>#DIV/0!</v>
      </c>
      <c r="L2816" t="e">
        <f t="shared" si="322"/>
        <v>#DIV/0!</v>
      </c>
      <c r="M2816" t="e">
        <f t="shared" si="323"/>
        <v>#DIV/0!</v>
      </c>
    </row>
    <row r="2817" spans="1:13" x14ac:dyDescent="0.25">
      <c r="A2817" s="44" t="s">
        <v>510</v>
      </c>
      <c r="B2817" s="105">
        <v>0.37847222222222227</v>
      </c>
      <c r="C2817" s="44" t="s">
        <v>23</v>
      </c>
      <c r="D2817" s="44" t="s">
        <v>24</v>
      </c>
      <c r="E2817" s="44"/>
      <c r="F2817" s="48">
        <v>20</v>
      </c>
      <c r="G2817" s="44"/>
      <c r="H2817" s="48" t="s">
        <v>374</v>
      </c>
      <c r="I2817" s="108">
        <v>289</v>
      </c>
      <c r="J2817" s="109">
        <f t="shared" si="332"/>
        <v>14450.000000000002</v>
      </c>
      <c r="K2817" t="e">
        <f t="shared" si="321"/>
        <v>#DIV/0!</v>
      </c>
      <c r="L2817" t="e">
        <f t="shared" si="322"/>
        <v>#DIV/0!</v>
      </c>
      <c r="M2817" t="e">
        <f t="shared" si="323"/>
        <v>#DIV/0!</v>
      </c>
    </row>
    <row r="2818" spans="1:13" x14ac:dyDescent="0.25">
      <c r="A2818" s="44" t="s">
        <v>510</v>
      </c>
      <c r="B2818" s="105">
        <v>0.37847222222222227</v>
      </c>
      <c r="C2818" s="44" t="s">
        <v>23</v>
      </c>
      <c r="D2818" s="44" t="s">
        <v>24</v>
      </c>
      <c r="E2818" s="44"/>
      <c r="F2818" s="48">
        <v>20</v>
      </c>
      <c r="G2818" s="44"/>
      <c r="H2818" s="48" t="s">
        <v>501</v>
      </c>
      <c r="I2818" s="108">
        <v>25</v>
      </c>
      <c r="J2818" s="109">
        <f t="shared" si="332"/>
        <v>1250</v>
      </c>
      <c r="K2818" t="e">
        <f t="shared" ref="K2818:K2881" si="333">((I2818*1000)/(F2818*(E2818/25)))*1000</f>
        <v>#DIV/0!</v>
      </c>
      <c r="L2818" t="e">
        <f t="shared" ref="L2818:L2881" si="334">(I2818/1)*(1/(E2818/25))*1000</f>
        <v>#DIV/0!</v>
      </c>
      <c r="M2818" t="e">
        <f t="shared" ref="M2818:M2881" si="335">(I2818*1000)/(F2818*(E2818/25))*1000</f>
        <v>#DIV/0!</v>
      </c>
    </row>
    <row r="2819" spans="1:13" x14ac:dyDescent="0.25">
      <c r="A2819" s="44" t="s">
        <v>510</v>
      </c>
      <c r="B2819" s="105">
        <v>0.37847222222222227</v>
      </c>
      <c r="C2819" s="44" t="s">
        <v>23</v>
      </c>
      <c r="D2819" s="44" t="s">
        <v>24</v>
      </c>
      <c r="E2819" s="44"/>
      <c r="F2819" s="48">
        <v>20</v>
      </c>
      <c r="G2819" s="44"/>
      <c r="H2819" s="48" t="s">
        <v>330</v>
      </c>
      <c r="I2819" s="108">
        <v>4</v>
      </c>
      <c r="J2819" s="109">
        <f t="shared" si="332"/>
        <v>200</v>
      </c>
      <c r="K2819" t="e">
        <f t="shared" si="333"/>
        <v>#DIV/0!</v>
      </c>
      <c r="L2819" t="e">
        <f t="shared" si="334"/>
        <v>#DIV/0!</v>
      </c>
      <c r="M2819" t="e">
        <f t="shared" si="335"/>
        <v>#DIV/0!</v>
      </c>
    </row>
    <row r="2820" spans="1:13" x14ac:dyDescent="0.25">
      <c r="A2820" s="44" t="s">
        <v>510</v>
      </c>
      <c r="B2820" s="105">
        <v>0.37847222222222227</v>
      </c>
      <c r="C2820" s="44" t="s">
        <v>23</v>
      </c>
      <c r="D2820" s="44" t="s">
        <v>24</v>
      </c>
      <c r="E2820" s="44"/>
      <c r="F2820" s="48">
        <v>20</v>
      </c>
      <c r="G2820" s="44"/>
      <c r="H2820" s="48" t="s">
        <v>436</v>
      </c>
      <c r="I2820" s="108">
        <v>1</v>
      </c>
      <c r="J2820" s="109">
        <f t="shared" si="332"/>
        <v>50</v>
      </c>
      <c r="K2820" t="e">
        <f t="shared" si="333"/>
        <v>#DIV/0!</v>
      </c>
      <c r="L2820" t="e">
        <f t="shared" si="334"/>
        <v>#DIV/0!</v>
      </c>
      <c r="M2820" t="e">
        <f t="shared" si="335"/>
        <v>#DIV/0!</v>
      </c>
    </row>
    <row r="2821" spans="1:13" x14ac:dyDescent="0.25">
      <c r="A2821" s="44" t="s">
        <v>510</v>
      </c>
      <c r="B2821" s="105">
        <v>0.37847222222222227</v>
      </c>
      <c r="C2821" s="44" t="s">
        <v>23</v>
      </c>
      <c r="D2821" s="44" t="s">
        <v>24</v>
      </c>
      <c r="E2821" s="44"/>
      <c r="F2821" s="48">
        <v>20</v>
      </c>
      <c r="G2821" s="44"/>
      <c r="H2821" s="48" t="s">
        <v>327</v>
      </c>
      <c r="I2821" s="108">
        <v>7</v>
      </c>
      <c r="J2821" s="109">
        <f t="shared" ref="J2821:J2852" si="336">(I2821/(F2821/5000))*(1/5000)*1000</f>
        <v>350.00000000000006</v>
      </c>
      <c r="K2821" t="e">
        <f t="shared" si="333"/>
        <v>#DIV/0!</v>
      </c>
      <c r="L2821" t="e">
        <f t="shared" si="334"/>
        <v>#DIV/0!</v>
      </c>
      <c r="M2821" t="e">
        <f t="shared" si="335"/>
        <v>#DIV/0!</v>
      </c>
    </row>
    <row r="2822" spans="1:13" x14ac:dyDescent="0.25">
      <c r="A2822" s="44" t="s">
        <v>510</v>
      </c>
      <c r="B2822" s="105">
        <v>0.37847222222222227</v>
      </c>
      <c r="C2822" s="44" t="s">
        <v>23</v>
      </c>
      <c r="D2822" s="44" t="s">
        <v>24</v>
      </c>
      <c r="E2822" s="44"/>
      <c r="F2822" s="48">
        <v>20</v>
      </c>
      <c r="G2822" s="44"/>
      <c r="H2822" s="48" t="s">
        <v>434</v>
      </c>
      <c r="I2822" s="108">
        <v>2</v>
      </c>
      <c r="J2822" s="109">
        <f t="shared" si="336"/>
        <v>100</v>
      </c>
      <c r="K2822" t="e">
        <f t="shared" si="333"/>
        <v>#DIV/0!</v>
      </c>
      <c r="L2822" t="e">
        <f t="shared" si="334"/>
        <v>#DIV/0!</v>
      </c>
      <c r="M2822" t="e">
        <f t="shared" si="335"/>
        <v>#DIV/0!</v>
      </c>
    </row>
    <row r="2823" spans="1:13" x14ac:dyDescent="0.25">
      <c r="A2823" s="44" t="s">
        <v>510</v>
      </c>
      <c r="B2823" s="105">
        <v>0.37847222222222227</v>
      </c>
      <c r="C2823" s="44" t="s">
        <v>23</v>
      </c>
      <c r="D2823" s="44" t="s">
        <v>24</v>
      </c>
      <c r="E2823" s="44"/>
      <c r="F2823" s="48">
        <v>20</v>
      </c>
      <c r="G2823" s="44"/>
      <c r="H2823" s="48" t="s">
        <v>334</v>
      </c>
      <c r="I2823" s="108">
        <v>2</v>
      </c>
      <c r="J2823" s="109">
        <f t="shared" si="336"/>
        <v>100</v>
      </c>
      <c r="K2823" t="e">
        <f t="shared" si="333"/>
        <v>#DIV/0!</v>
      </c>
      <c r="L2823" t="e">
        <f t="shared" si="334"/>
        <v>#DIV/0!</v>
      </c>
      <c r="M2823" t="e">
        <f t="shared" si="335"/>
        <v>#DIV/0!</v>
      </c>
    </row>
    <row r="2824" spans="1:13" x14ac:dyDescent="0.25">
      <c r="A2824" s="44" t="s">
        <v>510</v>
      </c>
      <c r="B2824" s="105">
        <v>0.37847222222222227</v>
      </c>
      <c r="C2824" s="44" t="s">
        <v>23</v>
      </c>
      <c r="D2824" s="44" t="s">
        <v>24</v>
      </c>
      <c r="E2824" s="44"/>
      <c r="F2824" s="48">
        <v>20</v>
      </c>
      <c r="G2824" s="44"/>
      <c r="H2824" s="48" t="s">
        <v>479</v>
      </c>
      <c r="I2824" s="108">
        <v>1</v>
      </c>
      <c r="J2824" s="109">
        <f t="shared" si="336"/>
        <v>50</v>
      </c>
      <c r="K2824" t="e">
        <f t="shared" si="333"/>
        <v>#DIV/0!</v>
      </c>
      <c r="L2824" t="e">
        <f t="shared" si="334"/>
        <v>#DIV/0!</v>
      </c>
      <c r="M2824" t="e">
        <f t="shared" si="335"/>
        <v>#DIV/0!</v>
      </c>
    </row>
    <row r="2825" spans="1:13" x14ac:dyDescent="0.25">
      <c r="A2825" s="44" t="s">
        <v>510</v>
      </c>
      <c r="B2825" s="105">
        <v>0.38055555555555554</v>
      </c>
      <c r="C2825" s="44" t="s">
        <v>23</v>
      </c>
      <c r="D2825" s="44" t="s">
        <v>459</v>
      </c>
      <c r="E2825" s="44"/>
      <c r="F2825" s="48">
        <v>20</v>
      </c>
      <c r="G2825" s="44"/>
      <c r="H2825" s="48" t="s">
        <v>374</v>
      </c>
      <c r="I2825" s="108">
        <v>135</v>
      </c>
      <c r="J2825" s="109">
        <f t="shared" si="336"/>
        <v>6750</v>
      </c>
      <c r="K2825" t="e">
        <f t="shared" si="333"/>
        <v>#DIV/0!</v>
      </c>
      <c r="L2825" t="e">
        <f t="shared" si="334"/>
        <v>#DIV/0!</v>
      </c>
      <c r="M2825" t="e">
        <f t="shared" si="335"/>
        <v>#DIV/0!</v>
      </c>
    </row>
    <row r="2826" spans="1:13" x14ac:dyDescent="0.25">
      <c r="A2826" s="44" t="s">
        <v>510</v>
      </c>
      <c r="B2826" s="105">
        <v>0.38055555555555554</v>
      </c>
      <c r="C2826" s="44" t="s">
        <v>23</v>
      </c>
      <c r="D2826" s="44" t="s">
        <v>459</v>
      </c>
      <c r="E2826" s="44"/>
      <c r="F2826" s="48">
        <v>20</v>
      </c>
      <c r="G2826" s="44"/>
      <c r="H2826" s="48" t="s">
        <v>330</v>
      </c>
      <c r="I2826" s="108">
        <v>2</v>
      </c>
      <c r="J2826" s="109">
        <f t="shared" si="336"/>
        <v>100</v>
      </c>
      <c r="K2826" t="e">
        <f t="shared" si="333"/>
        <v>#DIV/0!</v>
      </c>
      <c r="L2826" t="e">
        <f t="shared" si="334"/>
        <v>#DIV/0!</v>
      </c>
      <c r="M2826" t="e">
        <f t="shared" si="335"/>
        <v>#DIV/0!</v>
      </c>
    </row>
    <row r="2827" spans="1:13" x14ac:dyDescent="0.25">
      <c r="A2827" s="44" t="s">
        <v>510</v>
      </c>
      <c r="B2827" s="105">
        <v>0.38055555555555554</v>
      </c>
      <c r="C2827" s="44" t="s">
        <v>23</v>
      </c>
      <c r="D2827" s="44" t="s">
        <v>459</v>
      </c>
      <c r="E2827" s="44"/>
      <c r="F2827" s="48">
        <v>20</v>
      </c>
      <c r="G2827" s="44"/>
      <c r="H2827" s="48" t="s">
        <v>428</v>
      </c>
      <c r="I2827" s="108">
        <v>2</v>
      </c>
      <c r="J2827" s="109">
        <f t="shared" si="336"/>
        <v>100</v>
      </c>
      <c r="K2827" t="e">
        <f t="shared" si="333"/>
        <v>#DIV/0!</v>
      </c>
      <c r="L2827" t="e">
        <f t="shared" si="334"/>
        <v>#DIV/0!</v>
      </c>
      <c r="M2827" t="e">
        <f t="shared" si="335"/>
        <v>#DIV/0!</v>
      </c>
    </row>
    <row r="2828" spans="1:13" x14ac:dyDescent="0.25">
      <c r="A2828" s="44" t="s">
        <v>510</v>
      </c>
      <c r="B2828" s="105">
        <v>0.38055555555555554</v>
      </c>
      <c r="C2828" s="44" t="s">
        <v>23</v>
      </c>
      <c r="D2828" s="44" t="s">
        <v>459</v>
      </c>
      <c r="E2828" s="44"/>
      <c r="F2828" s="48">
        <v>20</v>
      </c>
      <c r="G2828" s="44"/>
      <c r="H2828" s="48" t="s">
        <v>511</v>
      </c>
      <c r="I2828" s="108">
        <v>1</v>
      </c>
      <c r="J2828" s="109">
        <f t="shared" si="336"/>
        <v>50</v>
      </c>
      <c r="K2828" t="e">
        <f t="shared" si="333"/>
        <v>#DIV/0!</v>
      </c>
      <c r="L2828" t="e">
        <f t="shared" si="334"/>
        <v>#DIV/0!</v>
      </c>
      <c r="M2828" t="e">
        <f t="shared" si="335"/>
        <v>#DIV/0!</v>
      </c>
    </row>
    <row r="2829" spans="1:13" x14ac:dyDescent="0.25">
      <c r="A2829" s="44" t="s">
        <v>510</v>
      </c>
      <c r="B2829" s="105">
        <v>0.38055555555555554</v>
      </c>
      <c r="C2829" s="44" t="s">
        <v>23</v>
      </c>
      <c r="D2829" s="44" t="s">
        <v>459</v>
      </c>
      <c r="E2829" s="44"/>
      <c r="F2829" s="48">
        <v>20</v>
      </c>
      <c r="G2829" s="44"/>
      <c r="H2829" s="48" t="s">
        <v>434</v>
      </c>
      <c r="I2829" s="108">
        <v>1</v>
      </c>
      <c r="J2829" s="109">
        <f t="shared" si="336"/>
        <v>50</v>
      </c>
      <c r="K2829" t="e">
        <f t="shared" si="333"/>
        <v>#DIV/0!</v>
      </c>
      <c r="L2829" t="e">
        <f t="shared" si="334"/>
        <v>#DIV/0!</v>
      </c>
      <c r="M2829" t="e">
        <f t="shared" si="335"/>
        <v>#DIV/0!</v>
      </c>
    </row>
    <row r="2830" spans="1:13" x14ac:dyDescent="0.25">
      <c r="A2830" s="44" t="s">
        <v>510</v>
      </c>
      <c r="B2830" s="105">
        <v>0.38055555555555554</v>
      </c>
      <c r="C2830" s="44" t="s">
        <v>23</v>
      </c>
      <c r="D2830" s="44" t="s">
        <v>459</v>
      </c>
      <c r="E2830" s="44"/>
      <c r="F2830" s="48">
        <v>20</v>
      </c>
      <c r="G2830" s="44"/>
      <c r="H2830" s="48" t="s">
        <v>365</v>
      </c>
      <c r="I2830" s="108">
        <v>1</v>
      </c>
      <c r="J2830" s="109">
        <f t="shared" si="336"/>
        <v>50</v>
      </c>
      <c r="K2830" t="e">
        <f t="shared" si="333"/>
        <v>#DIV/0!</v>
      </c>
      <c r="L2830" t="e">
        <f t="shared" si="334"/>
        <v>#DIV/0!</v>
      </c>
      <c r="M2830" t="e">
        <f t="shared" si="335"/>
        <v>#DIV/0!</v>
      </c>
    </row>
    <row r="2831" spans="1:13" x14ac:dyDescent="0.25">
      <c r="A2831" s="44" t="s">
        <v>510</v>
      </c>
      <c r="B2831" s="105">
        <v>0.38055555555555554</v>
      </c>
      <c r="C2831" s="44" t="s">
        <v>23</v>
      </c>
      <c r="D2831" s="44" t="s">
        <v>24</v>
      </c>
      <c r="E2831" s="44"/>
      <c r="F2831" s="48">
        <v>20</v>
      </c>
      <c r="G2831" s="44"/>
      <c r="H2831" s="48" t="s">
        <v>374</v>
      </c>
      <c r="I2831" s="108">
        <v>2482</v>
      </c>
      <c r="J2831" s="109">
        <f t="shared" si="336"/>
        <v>124100.00000000001</v>
      </c>
      <c r="K2831" t="e">
        <f t="shared" si="333"/>
        <v>#DIV/0!</v>
      </c>
      <c r="L2831" t="e">
        <f t="shared" si="334"/>
        <v>#DIV/0!</v>
      </c>
      <c r="M2831" t="e">
        <f t="shared" si="335"/>
        <v>#DIV/0!</v>
      </c>
    </row>
    <row r="2832" spans="1:13" x14ac:dyDescent="0.25">
      <c r="A2832" s="44" t="s">
        <v>510</v>
      </c>
      <c r="B2832" s="105">
        <v>0.38055555555555554</v>
      </c>
      <c r="C2832" s="44" t="s">
        <v>23</v>
      </c>
      <c r="D2832" s="44" t="s">
        <v>24</v>
      </c>
      <c r="E2832" s="44"/>
      <c r="F2832" s="48">
        <v>20</v>
      </c>
      <c r="G2832" s="44"/>
      <c r="H2832" s="48" t="s">
        <v>330</v>
      </c>
      <c r="I2832" s="108">
        <v>78</v>
      </c>
      <c r="J2832" s="109">
        <f t="shared" si="336"/>
        <v>3900.0000000000005</v>
      </c>
      <c r="K2832" t="e">
        <f t="shared" si="333"/>
        <v>#DIV/0!</v>
      </c>
      <c r="L2832" t="e">
        <f t="shared" si="334"/>
        <v>#DIV/0!</v>
      </c>
      <c r="M2832" t="e">
        <f t="shared" si="335"/>
        <v>#DIV/0!</v>
      </c>
    </row>
    <row r="2833" spans="1:13" x14ac:dyDescent="0.25">
      <c r="A2833" s="44" t="s">
        <v>510</v>
      </c>
      <c r="B2833" s="105">
        <v>0.38055555555555554</v>
      </c>
      <c r="C2833" s="44" t="s">
        <v>23</v>
      </c>
      <c r="D2833" s="44" t="s">
        <v>24</v>
      </c>
      <c r="E2833" s="44"/>
      <c r="F2833" s="48">
        <v>20</v>
      </c>
      <c r="G2833" s="44"/>
      <c r="H2833" s="48" t="s">
        <v>327</v>
      </c>
      <c r="I2833" s="108">
        <v>18</v>
      </c>
      <c r="J2833" s="109">
        <f t="shared" si="336"/>
        <v>900</v>
      </c>
      <c r="K2833" t="e">
        <f t="shared" si="333"/>
        <v>#DIV/0!</v>
      </c>
      <c r="L2833" t="e">
        <f t="shared" si="334"/>
        <v>#DIV/0!</v>
      </c>
      <c r="M2833" t="e">
        <f t="shared" si="335"/>
        <v>#DIV/0!</v>
      </c>
    </row>
    <row r="2834" spans="1:13" x14ac:dyDescent="0.25">
      <c r="A2834" s="44" t="s">
        <v>510</v>
      </c>
      <c r="B2834" s="105">
        <v>0.38055555555555554</v>
      </c>
      <c r="C2834" s="44" t="s">
        <v>23</v>
      </c>
      <c r="D2834" s="44" t="s">
        <v>24</v>
      </c>
      <c r="E2834" s="44"/>
      <c r="F2834" s="48">
        <v>20</v>
      </c>
      <c r="G2834" s="44"/>
      <c r="H2834" s="48" t="s">
        <v>428</v>
      </c>
      <c r="I2834" s="108">
        <v>121</v>
      </c>
      <c r="J2834" s="109">
        <f t="shared" si="336"/>
        <v>6050.0000000000009</v>
      </c>
      <c r="K2834" t="e">
        <f t="shared" si="333"/>
        <v>#DIV/0!</v>
      </c>
      <c r="L2834" t="e">
        <f t="shared" si="334"/>
        <v>#DIV/0!</v>
      </c>
      <c r="M2834" t="e">
        <f t="shared" si="335"/>
        <v>#DIV/0!</v>
      </c>
    </row>
    <row r="2835" spans="1:13" x14ac:dyDescent="0.25">
      <c r="A2835" s="44" t="s">
        <v>510</v>
      </c>
      <c r="B2835" s="105">
        <v>0.38055555555555554</v>
      </c>
      <c r="C2835" s="44" t="s">
        <v>23</v>
      </c>
      <c r="D2835" s="44" t="s">
        <v>24</v>
      </c>
      <c r="E2835" s="44"/>
      <c r="F2835" s="48">
        <v>20</v>
      </c>
      <c r="G2835" s="44"/>
      <c r="H2835" s="48" t="s">
        <v>501</v>
      </c>
      <c r="I2835" s="108">
        <v>65</v>
      </c>
      <c r="J2835" s="109">
        <f t="shared" si="336"/>
        <v>3250</v>
      </c>
      <c r="K2835" t="e">
        <f t="shared" si="333"/>
        <v>#DIV/0!</v>
      </c>
      <c r="L2835" t="e">
        <f t="shared" si="334"/>
        <v>#DIV/0!</v>
      </c>
      <c r="M2835" t="e">
        <f t="shared" si="335"/>
        <v>#DIV/0!</v>
      </c>
    </row>
    <row r="2836" spans="1:13" x14ac:dyDescent="0.25">
      <c r="A2836" s="44" t="s">
        <v>510</v>
      </c>
      <c r="B2836" s="105">
        <v>0.38055555555555554</v>
      </c>
      <c r="C2836" s="44" t="s">
        <v>23</v>
      </c>
      <c r="D2836" s="44" t="s">
        <v>24</v>
      </c>
      <c r="E2836" s="44"/>
      <c r="F2836" s="48">
        <v>20</v>
      </c>
      <c r="G2836" s="44"/>
      <c r="H2836" s="48" t="s">
        <v>436</v>
      </c>
      <c r="I2836" s="108">
        <v>4</v>
      </c>
      <c r="J2836" s="109">
        <f t="shared" si="336"/>
        <v>200</v>
      </c>
      <c r="K2836" t="e">
        <f t="shared" si="333"/>
        <v>#DIV/0!</v>
      </c>
      <c r="L2836" t="e">
        <f t="shared" si="334"/>
        <v>#DIV/0!</v>
      </c>
      <c r="M2836" t="e">
        <f t="shared" si="335"/>
        <v>#DIV/0!</v>
      </c>
    </row>
    <row r="2837" spans="1:13" x14ac:dyDescent="0.25">
      <c r="A2837" s="44" t="s">
        <v>510</v>
      </c>
      <c r="B2837" s="105">
        <v>0.51527777777777783</v>
      </c>
      <c r="C2837" s="44" t="s">
        <v>23</v>
      </c>
      <c r="D2837" s="44" t="s">
        <v>24</v>
      </c>
      <c r="E2837" s="44"/>
      <c r="F2837" s="48">
        <v>20</v>
      </c>
      <c r="G2837" s="44"/>
      <c r="H2837" s="48" t="s">
        <v>457</v>
      </c>
      <c r="I2837" s="108">
        <v>17680</v>
      </c>
      <c r="J2837" s="109">
        <f t="shared" si="336"/>
        <v>884000</v>
      </c>
      <c r="K2837" t="e">
        <f t="shared" si="333"/>
        <v>#DIV/0!</v>
      </c>
      <c r="L2837" t="e">
        <f t="shared" si="334"/>
        <v>#DIV/0!</v>
      </c>
      <c r="M2837" t="e">
        <f t="shared" si="335"/>
        <v>#DIV/0!</v>
      </c>
    </row>
    <row r="2838" spans="1:13" x14ac:dyDescent="0.25">
      <c r="A2838" s="44" t="s">
        <v>510</v>
      </c>
      <c r="B2838" s="105">
        <v>0.58750000000000002</v>
      </c>
      <c r="C2838" s="44" t="s">
        <v>23</v>
      </c>
      <c r="D2838" s="44" t="s">
        <v>24</v>
      </c>
      <c r="E2838" s="44"/>
      <c r="F2838" s="48">
        <v>20</v>
      </c>
      <c r="G2838" s="44"/>
      <c r="H2838" s="48" t="s">
        <v>374</v>
      </c>
      <c r="I2838" s="108">
        <v>1193</v>
      </c>
      <c r="J2838" s="109">
        <f t="shared" si="336"/>
        <v>59650.000000000007</v>
      </c>
      <c r="K2838" t="e">
        <f t="shared" si="333"/>
        <v>#DIV/0!</v>
      </c>
      <c r="L2838" t="e">
        <f t="shared" si="334"/>
        <v>#DIV/0!</v>
      </c>
      <c r="M2838" t="e">
        <f t="shared" si="335"/>
        <v>#DIV/0!</v>
      </c>
    </row>
    <row r="2839" spans="1:13" x14ac:dyDescent="0.25">
      <c r="A2839" s="44" t="s">
        <v>510</v>
      </c>
      <c r="B2839" s="105">
        <v>0.58750000000000002</v>
      </c>
      <c r="C2839" s="44" t="s">
        <v>23</v>
      </c>
      <c r="D2839" s="44" t="s">
        <v>24</v>
      </c>
      <c r="E2839" s="44"/>
      <c r="F2839" s="48">
        <v>20</v>
      </c>
      <c r="G2839" s="44"/>
      <c r="H2839" s="48" t="s">
        <v>330</v>
      </c>
      <c r="I2839" s="108">
        <v>16</v>
      </c>
      <c r="J2839" s="109">
        <f t="shared" si="336"/>
        <v>800</v>
      </c>
      <c r="K2839" t="e">
        <f t="shared" si="333"/>
        <v>#DIV/0!</v>
      </c>
      <c r="L2839" t="e">
        <f t="shared" si="334"/>
        <v>#DIV/0!</v>
      </c>
      <c r="M2839" t="e">
        <f t="shared" si="335"/>
        <v>#DIV/0!</v>
      </c>
    </row>
    <row r="2840" spans="1:13" x14ac:dyDescent="0.25">
      <c r="A2840" s="44" t="s">
        <v>510</v>
      </c>
      <c r="B2840" s="105">
        <v>0.58750000000000002</v>
      </c>
      <c r="C2840" s="44" t="s">
        <v>23</v>
      </c>
      <c r="D2840" s="44" t="s">
        <v>24</v>
      </c>
      <c r="E2840" s="44"/>
      <c r="F2840" s="48">
        <v>20</v>
      </c>
      <c r="G2840" s="44"/>
      <c r="H2840" s="48" t="s">
        <v>428</v>
      </c>
      <c r="I2840" s="108">
        <v>15</v>
      </c>
      <c r="J2840" s="109">
        <f t="shared" si="336"/>
        <v>750</v>
      </c>
      <c r="K2840" t="e">
        <f t="shared" si="333"/>
        <v>#DIV/0!</v>
      </c>
      <c r="L2840" t="e">
        <f t="shared" si="334"/>
        <v>#DIV/0!</v>
      </c>
      <c r="M2840" t="e">
        <f t="shared" si="335"/>
        <v>#DIV/0!</v>
      </c>
    </row>
    <row r="2841" spans="1:13" x14ac:dyDescent="0.25">
      <c r="A2841" s="44" t="s">
        <v>510</v>
      </c>
      <c r="B2841" s="105">
        <v>0.58750000000000002</v>
      </c>
      <c r="C2841" s="44" t="s">
        <v>23</v>
      </c>
      <c r="D2841" s="44" t="s">
        <v>24</v>
      </c>
      <c r="E2841" s="44"/>
      <c r="F2841" s="48">
        <v>20</v>
      </c>
      <c r="G2841" s="44"/>
      <c r="H2841" s="48" t="s">
        <v>327</v>
      </c>
      <c r="I2841" s="108">
        <v>7</v>
      </c>
      <c r="J2841" s="109">
        <f t="shared" si="336"/>
        <v>350.00000000000006</v>
      </c>
      <c r="K2841" t="e">
        <f t="shared" si="333"/>
        <v>#DIV/0!</v>
      </c>
      <c r="L2841" t="e">
        <f t="shared" si="334"/>
        <v>#DIV/0!</v>
      </c>
      <c r="M2841" t="e">
        <f t="shared" si="335"/>
        <v>#DIV/0!</v>
      </c>
    </row>
    <row r="2842" spans="1:13" x14ac:dyDescent="0.25">
      <c r="A2842" s="44" t="s">
        <v>510</v>
      </c>
      <c r="B2842" s="105">
        <v>0.58750000000000002</v>
      </c>
      <c r="C2842" s="44" t="s">
        <v>23</v>
      </c>
      <c r="D2842" s="44" t="s">
        <v>24</v>
      </c>
      <c r="E2842" s="44"/>
      <c r="F2842" s="48">
        <v>20</v>
      </c>
      <c r="G2842" s="44"/>
      <c r="H2842" s="48" t="s">
        <v>365</v>
      </c>
      <c r="I2842" s="108">
        <v>4</v>
      </c>
      <c r="J2842" s="109">
        <f t="shared" si="336"/>
        <v>200</v>
      </c>
      <c r="K2842" t="e">
        <f t="shared" si="333"/>
        <v>#DIV/0!</v>
      </c>
      <c r="L2842" t="e">
        <f t="shared" si="334"/>
        <v>#DIV/0!</v>
      </c>
      <c r="M2842" t="e">
        <f t="shared" si="335"/>
        <v>#DIV/0!</v>
      </c>
    </row>
    <row r="2843" spans="1:13" x14ac:dyDescent="0.25">
      <c r="A2843" s="44" t="s">
        <v>510</v>
      </c>
      <c r="B2843" s="105">
        <v>0.58750000000000002</v>
      </c>
      <c r="C2843" s="44" t="s">
        <v>23</v>
      </c>
      <c r="D2843" s="44" t="s">
        <v>24</v>
      </c>
      <c r="E2843" s="44"/>
      <c r="F2843" s="48">
        <v>20</v>
      </c>
      <c r="G2843" s="44"/>
      <c r="H2843" s="48" t="s">
        <v>501</v>
      </c>
      <c r="I2843" s="108">
        <v>16</v>
      </c>
      <c r="J2843" s="109">
        <f t="shared" si="336"/>
        <v>800</v>
      </c>
      <c r="K2843" t="e">
        <f t="shared" si="333"/>
        <v>#DIV/0!</v>
      </c>
      <c r="L2843" t="e">
        <f t="shared" si="334"/>
        <v>#DIV/0!</v>
      </c>
      <c r="M2843" t="e">
        <f t="shared" si="335"/>
        <v>#DIV/0!</v>
      </c>
    </row>
    <row r="2844" spans="1:13" x14ac:dyDescent="0.25">
      <c r="A2844" s="44" t="s">
        <v>510</v>
      </c>
      <c r="B2844" s="105">
        <v>0.58750000000000002</v>
      </c>
      <c r="C2844" s="44" t="s">
        <v>23</v>
      </c>
      <c r="D2844" s="44" t="s">
        <v>24</v>
      </c>
      <c r="E2844" s="44"/>
      <c r="F2844" s="48">
        <v>20</v>
      </c>
      <c r="G2844" s="44"/>
      <c r="H2844" s="48" t="s">
        <v>414</v>
      </c>
      <c r="I2844" s="108">
        <v>6</v>
      </c>
      <c r="J2844" s="109">
        <f t="shared" si="336"/>
        <v>300</v>
      </c>
      <c r="K2844" t="e">
        <f t="shared" si="333"/>
        <v>#DIV/0!</v>
      </c>
      <c r="L2844" t="e">
        <f t="shared" si="334"/>
        <v>#DIV/0!</v>
      </c>
      <c r="M2844" t="e">
        <f t="shared" si="335"/>
        <v>#DIV/0!</v>
      </c>
    </row>
    <row r="2845" spans="1:13" x14ac:dyDescent="0.25">
      <c r="A2845" s="44" t="s">
        <v>510</v>
      </c>
      <c r="B2845" s="105">
        <v>0.58750000000000002</v>
      </c>
      <c r="C2845" s="44" t="s">
        <v>23</v>
      </c>
      <c r="D2845" s="44" t="s">
        <v>24</v>
      </c>
      <c r="E2845" s="44"/>
      <c r="F2845" s="48">
        <v>20</v>
      </c>
      <c r="G2845" s="44"/>
      <c r="H2845" s="48" t="s">
        <v>324</v>
      </c>
      <c r="I2845" s="108">
        <v>3</v>
      </c>
      <c r="J2845" s="109">
        <f t="shared" si="336"/>
        <v>150</v>
      </c>
      <c r="K2845" t="e">
        <f t="shared" si="333"/>
        <v>#DIV/0!</v>
      </c>
      <c r="L2845" t="e">
        <f t="shared" si="334"/>
        <v>#DIV/0!</v>
      </c>
      <c r="M2845" t="e">
        <f t="shared" si="335"/>
        <v>#DIV/0!</v>
      </c>
    </row>
    <row r="2846" spans="1:13" x14ac:dyDescent="0.25">
      <c r="A2846" s="44" t="s">
        <v>510</v>
      </c>
      <c r="B2846" s="105">
        <v>0.64097222222222217</v>
      </c>
      <c r="C2846" s="44" t="s">
        <v>284</v>
      </c>
      <c r="D2846" s="44" t="s">
        <v>24</v>
      </c>
      <c r="E2846" s="44"/>
      <c r="F2846" s="48">
        <v>20</v>
      </c>
      <c r="G2846" s="44"/>
      <c r="H2846" s="48" t="s">
        <v>457</v>
      </c>
      <c r="I2846" s="108">
        <v>388</v>
      </c>
      <c r="J2846" s="109">
        <f t="shared" si="336"/>
        <v>19400.000000000004</v>
      </c>
      <c r="K2846" t="e">
        <f t="shared" si="333"/>
        <v>#DIV/0!</v>
      </c>
      <c r="L2846" t="e">
        <f t="shared" si="334"/>
        <v>#DIV/0!</v>
      </c>
      <c r="M2846" t="e">
        <f t="shared" si="335"/>
        <v>#DIV/0!</v>
      </c>
    </row>
    <row r="2847" spans="1:13" x14ac:dyDescent="0.25">
      <c r="A2847" s="44" t="s">
        <v>510</v>
      </c>
      <c r="B2847" s="105">
        <v>0.64097222222222217</v>
      </c>
      <c r="C2847" s="44" t="s">
        <v>284</v>
      </c>
      <c r="D2847" s="44" t="s">
        <v>24</v>
      </c>
      <c r="E2847" s="44"/>
      <c r="F2847" s="48">
        <v>20</v>
      </c>
      <c r="G2847" s="44"/>
      <c r="H2847" s="48" t="s">
        <v>457</v>
      </c>
      <c r="I2847" s="108">
        <v>66</v>
      </c>
      <c r="J2847" s="109">
        <f t="shared" si="336"/>
        <v>3300.0000000000005</v>
      </c>
      <c r="K2847" t="e">
        <f t="shared" si="333"/>
        <v>#DIV/0!</v>
      </c>
      <c r="L2847" t="e">
        <f t="shared" si="334"/>
        <v>#DIV/0!</v>
      </c>
      <c r="M2847" t="e">
        <f t="shared" si="335"/>
        <v>#DIV/0!</v>
      </c>
    </row>
    <row r="2848" spans="1:13" x14ac:dyDescent="0.25">
      <c r="A2848" s="44" t="s">
        <v>510</v>
      </c>
      <c r="B2848" s="105">
        <v>0.64097222222222217</v>
      </c>
      <c r="C2848" s="44" t="s">
        <v>284</v>
      </c>
      <c r="D2848" s="44" t="s">
        <v>459</v>
      </c>
      <c r="E2848" s="44"/>
      <c r="F2848" s="48">
        <v>20</v>
      </c>
      <c r="G2848" s="44"/>
      <c r="H2848" s="48" t="s">
        <v>457</v>
      </c>
      <c r="I2848" s="108">
        <v>103</v>
      </c>
      <c r="J2848" s="109">
        <f t="shared" si="336"/>
        <v>5150</v>
      </c>
      <c r="K2848" t="e">
        <f t="shared" si="333"/>
        <v>#DIV/0!</v>
      </c>
      <c r="L2848" t="e">
        <f t="shared" si="334"/>
        <v>#DIV/0!</v>
      </c>
      <c r="M2848" t="e">
        <f t="shared" si="335"/>
        <v>#DIV/0!</v>
      </c>
    </row>
    <row r="2849" spans="1:13" x14ac:dyDescent="0.25">
      <c r="A2849" s="44" t="s">
        <v>510</v>
      </c>
      <c r="B2849" s="105">
        <v>0.75</v>
      </c>
      <c r="C2849" s="44" t="s">
        <v>284</v>
      </c>
      <c r="D2849" s="44" t="s">
        <v>24</v>
      </c>
      <c r="E2849" s="44"/>
      <c r="F2849" s="48">
        <v>20</v>
      </c>
      <c r="G2849" s="44"/>
      <c r="H2849" s="48" t="s">
        <v>330</v>
      </c>
      <c r="I2849" s="108">
        <v>24</v>
      </c>
      <c r="J2849" s="109">
        <f t="shared" si="336"/>
        <v>1200</v>
      </c>
      <c r="K2849" t="e">
        <f t="shared" si="333"/>
        <v>#DIV/0!</v>
      </c>
      <c r="L2849" t="e">
        <f t="shared" si="334"/>
        <v>#DIV/0!</v>
      </c>
      <c r="M2849" t="e">
        <f t="shared" si="335"/>
        <v>#DIV/0!</v>
      </c>
    </row>
    <row r="2850" spans="1:13" x14ac:dyDescent="0.25">
      <c r="A2850" s="44" t="s">
        <v>510</v>
      </c>
      <c r="B2850" s="105">
        <v>0.75</v>
      </c>
      <c r="C2850" s="44" t="s">
        <v>284</v>
      </c>
      <c r="D2850" s="44" t="s">
        <v>24</v>
      </c>
      <c r="E2850" s="44"/>
      <c r="F2850" s="48">
        <v>20</v>
      </c>
      <c r="G2850" s="44"/>
      <c r="H2850" s="48" t="s">
        <v>498</v>
      </c>
      <c r="I2850" s="108">
        <v>2</v>
      </c>
      <c r="J2850" s="109">
        <f t="shared" si="336"/>
        <v>100</v>
      </c>
      <c r="K2850" t="e">
        <f t="shared" si="333"/>
        <v>#DIV/0!</v>
      </c>
      <c r="L2850" t="e">
        <f t="shared" si="334"/>
        <v>#DIV/0!</v>
      </c>
      <c r="M2850" t="e">
        <f t="shared" si="335"/>
        <v>#DIV/0!</v>
      </c>
    </row>
    <row r="2851" spans="1:13" x14ac:dyDescent="0.25">
      <c r="A2851" s="44" t="s">
        <v>510</v>
      </c>
      <c r="B2851" s="105">
        <v>0.75</v>
      </c>
      <c r="C2851" s="44" t="s">
        <v>284</v>
      </c>
      <c r="D2851" s="44" t="s">
        <v>24</v>
      </c>
      <c r="E2851" s="44"/>
      <c r="F2851" s="48">
        <v>20</v>
      </c>
      <c r="G2851" s="44"/>
      <c r="H2851" s="48" t="s">
        <v>444</v>
      </c>
      <c r="I2851" s="108">
        <v>11</v>
      </c>
      <c r="J2851" s="109">
        <f t="shared" si="336"/>
        <v>550</v>
      </c>
      <c r="K2851" t="e">
        <f t="shared" si="333"/>
        <v>#DIV/0!</v>
      </c>
      <c r="L2851" t="e">
        <f t="shared" si="334"/>
        <v>#DIV/0!</v>
      </c>
      <c r="M2851" t="e">
        <f t="shared" si="335"/>
        <v>#DIV/0!</v>
      </c>
    </row>
    <row r="2852" spans="1:13" x14ac:dyDescent="0.25">
      <c r="A2852" s="44" t="s">
        <v>510</v>
      </c>
      <c r="B2852" s="105">
        <v>0.75</v>
      </c>
      <c r="C2852" s="44" t="s">
        <v>284</v>
      </c>
      <c r="D2852" s="44" t="s">
        <v>24</v>
      </c>
      <c r="E2852" s="44"/>
      <c r="F2852" s="48">
        <v>20</v>
      </c>
      <c r="G2852" s="44"/>
      <c r="H2852" s="48" t="s">
        <v>414</v>
      </c>
      <c r="I2852" s="108">
        <v>4</v>
      </c>
      <c r="J2852" s="109">
        <f t="shared" si="336"/>
        <v>200</v>
      </c>
      <c r="K2852" t="e">
        <f t="shared" si="333"/>
        <v>#DIV/0!</v>
      </c>
      <c r="L2852" t="e">
        <f t="shared" si="334"/>
        <v>#DIV/0!</v>
      </c>
      <c r="M2852" t="e">
        <f t="shared" si="335"/>
        <v>#DIV/0!</v>
      </c>
    </row>
    <row r="2853" spans="1:13" x14ac:dyDescent="0.25">
      <c r="A2853" s="44" t="s">
        <v>510</v>
      </c>
      <c r="B2853" s="105">
        <v>0.75</v>
      </c>
      <c r="C2853" s="44" t="s">
        <v>284</v>
      </c>
      <c r="D2853" s="44" t="s">
        <v>24</v>
      </c>
      <c r="E2853" s="44"/>
      <c r="F2853" s="48">
        <v>20</v>
      </c>
      <c r="G2853" s="44"/>
      <c r="H2853" s="48" t="s">
        <v>428</v>
      </c>
      <c r="I2853" s="108">
        <v>258</v>
      </c>
      <c r="J2853" s="109">
        <f t="shared" ref="J2853:J2884" si="337">(I2853/(F2853/5000))*(1/5000)*1000</f>
        <v>12900</v>
      </c>
      <c r="K2853" t="e">
        <f t="shared" si="333"/>
        <v>#DIV/0!</v>
      </c>
      <c r="L2853" t="e">
        <f t="shared" si="334"/>
        <v>#DIV/0!</v>
      </c>
      <c r="M2853" t="e">
        <f t="shared" si="335"/>
        <v>#DIV/0!</v>
      </c>
    </row>
    <row r="2854" spans="1:13" x14ac:dyDescent="0.25">
      <c r="A2854" s="44" t="s">
        <v>510</v>
      </c>
      <c r="B2854" s="105">
        <v>0.75</v>
      </c>
      <c r="C2854" s="44" t="s">
        <v>284</v>
      </c>
      <c r="D2854" s="44" t="s">
        <v>24</v>
      </c>
      <c r="E2854" s="44"/>
      <c r="F2854" s="48">
        <v>20</v>
      </c>
      <c r="G2854" s="44"/>
      <c r="H2854" s="48" t="s">
        <v>434</v>
      </c>
      <c r="I2854" s="108">
        <v>2</v>
      </c>
      <c r="J2854" s="109">
        <f t="shared" si="337"/>
        <v>100</v>
      </c>
      <c r="K2854" t="e">
        <f t="shared" si="333"/>
        <v>#DIV/0!</v>
      </c>
      <c r="L2854" t="e">
        <f t="shared" si="334"/>
        <v>#DIV/0!</v>
      </c>
      <c r="M2854" t="e">
        <f t="shared" si="335"/>
        <v>#DIV/0!</v>
      </c>
    </row>
    <row r="2855" spans="1:13" x14ac:dyDescent="0.25">
      <c r="A2855" s="44" t="s">
        <v>510</v>
      </c>
      <c r="B2855" s="105">
        <v>0.75</v>
      </c>
      <c r="C2855" s="44" t="s">
        <v>284</v>
      </c>
      <c r="D2855" s="44" t="s">
        <v>24</v>
      </c>
      <c r="E2855" s="44"/>
      <c r="F2855" s="48">
        <v>20</v>
      </c>
      <c r="G2855" s="44"/>
      <c r="H2855" s="48" t="s">
        <v>324</v>
      </c>
      <c r="I2855" s="108">
        <v>1</v>
      </c>
      <c r="J2855" s="109">
        <f t="shared" si="337"/>
        <v>50</v>
      </c>
      <c r="K2855" t="e">
        <f t="shared" si="333"/>
        <v>#DIV/0!</v>
      </c>
      <c r="L2855" t="e">
        <f t="shared" si="334"/>
        <v>#DIV/0!</v>
      </c>
      <c r="M2855" t="e">
        <f t="shared" si="335"/>
        <v>#DIV/0!</v>
      </c>
    </row>
    <row r="2856" spans="1:13" x14ac:dyDescent="0.25">
      <c r="A2856" s="44" t="s">
        <v>510</v>
      </c>
      <c r="B2856" s="105">
        <v>0.75</v>
      </c>
      <c r="C2856" s="44" t="s">
        <v>284</v>
      </c>
      <c r="D2856" s="44" t="s">
        <v>24</v>
      </c>
      <c r="E2856" s="44"/>
      <c r="F2856" s="48">
        <v>20</v>
      </c>
      <c r="G2856" s="44"/>
      <c r="H2856" s="48" t="s">
        <v>478</v>
      </c>
      <c r="I2856" s="108">
        <v>1</v>
      </c>
      <c r="J2856" s="109">
        <f t="shared" si="337"/>
        <v>50</v>
      </c>
      <c r="K2856" t="e">
        <f t="shared" si="333"/>
        <v>#DIV/0!</v>
      </c>
      <c r="L2856" t="e">
        <f t="shared" si="334"/>
        <v>#DIV/0!</v>
      </c>
      <c r="M2856" t="e">
        <f t="shared" si="335"/>
        <v>#DIV/0!</v>
      </c>
    </row>
    <row r="2857" spans="1:13" x14ac:dyDescent="0.25">
      <c r="A2857" s="44" t="s">
        <v>510</v>
      </c>
      <c r="B2857" s="105">
        <v>0.75</v>
      </c>
      <c r="C2857" s="44" t="s">
        <v>284</v>
      </c>
      <c r="D2857" s="44" t="s">
        <v>24</v>
      </c>
      <c r="E2857" s="44"/>
      <c r="F2857" s="48">
        <v>20</v>
      </c>
      <c r="G2857" s="44"/>
      <c r="H2857" s="48" t="s">
        <v>365</v>
      </c>
      <c r="I2857" s="108">
        <v>4</v>
      </c>
      <c r="J2857" s="109">
        <f t="shared" si="337"/>
        <v>200</v>
      </c>
      <c r="K2857" t="e">
        <f t="shared" si="333"/>
        <v>#DIV/0!</v>
      </c>
      <c r="L2857" t="e">
        <f t="shared" si="334"/>
        <v>#DIV/0!</v>
      </c>
      <c r="M2857" t="e">
        <f t="shared" si="335"/>
        <v>#DIV/0!</v>
      </c>
    </row>
    <row r="2858" spans="1:13" x14ac:dyDescent="0.25">
      <c r="A2858" s="44" t="s">
        <v>510</v>
      </c>
      <c r="B2858" s="105">
        <v>0.75</v>
      </c>
      <c r="C2858" s="44" t="s">
        <v>284</v>
      </c>
      <c r="D2858" s="44" t="s">
        <v>24</v>
      </c>
      <c r="E2858" s="44"/>
      <c r="F2858" s="48">
        <v>20</v>
      </c>
      <c r="G2858" s="44"/>
      <c r="H2858" s="48" t="s">
        <v>374</v>
      </c>
      <c r="I2858" s="108">
        <v>7</v>
      </c>
      <c r="J2858" s="109">
        <f t="shared" si="337"/>
        <v>350.00000000000006</v>
      </c>
      <c r="K2858" t="e">
        <f t="shared" si="333"/>
        <v>#DIV/0!</v>
      </c>
      <c r="L2858" t="e">
        <f t="shared" si="334"/>
        <v>#DIV/0!</v>
      </c>
      <c r="M2858" t="e">
        <f t="shared" si="335"/>
        <v>#DIV/0!</v>
      </c>
    </row>
    <row r="2859" spans="1:13" x14ac:dyDescent="0.25">
      <c r="A2859" s="44" t="s">
        <v>510</v>
      </c>
      <c r="B2859" s="105">
        <v>0.75</v>
      </c>
      <c r="C2859" s="44" t="s">
        <v>284</v>
      </c>
      <c r="D2859" s="44" t="s">
        <v>24</v>
      </c>
      <c r="E2859" s="44"/>
      <c r="F2859" s="48">
        <v>20</v>
      </c>
      <c r="G2859" s="44"/>
      <c r="H2859" s="48" t="s">
        <v>427</v>
      </c>
      <c r="I2859" s="108">
        <v>1</v>
      </c>
      <c r="J2859" s="109">
        <f t="shared" si="337"/>
        <v>50</v>
      </c>
      <c r="K2859" t="e">
        <f t="shared" si="333"/>
        <v>#DIV/0!</v>
      </c>
      <c r="L2859" t="e">
        <f t="shared" si="334"/>
        <v>#DIV/0!</v>
      </c>
      <c r="M2859" t="e">
        <f t="shared" si="335"/>
        <v>#DIV/0!</v>
      </c>
    </row>
    <row r="2860" spans="1:13" x14ac:dyDescent="0.25">
      <c r="A2860" s="44" t="s">
        <v>510</v>
      </c>
      <c r="B2860" s="105">
        <v>0.75</v>
      </c>
      <c r="C2860" s="44" t="s">
        <v>284</v>
      </c>
      <c r="D2860" s="44" t="s">
        <v>24</v>
      </c>
      <c r="E2860" s="44"/>
      <c r="F2860" s="48">
        <v>20</v>
      </c>
      <c r="G2860" s="44"/>
      <c r="H2860" s="48" t="s">
        <v>497</v>
      </c>
      <c r="I2860" s="108">
        <v>42</v>
      </c>
      <c r="J2860" s="109">
        <f t="shared" si="337"/>
        <v>2100</v>
      </c>
      <c r="K2860" t="e">
        <f t="shared" si="333"/>
        <v>#DIV/0!</v>
      </c>
      <c r="L2860" t="e">
        <f t="shared" si="334"/>
        <v>#DIV/0!</v>
      </c>
      <c r="M2860" t="e">
        <f t="shared" si="335"/>
        <v>#DIV/0!</v>
      </c>
    </row>
    <row r="2861" spans="1:13" x14ac:dyDescent="0.25">
      <c r="A2861" s="44" t="s">
        <v>510</v>
      </c>
      <c r="B2861" s="105">
        <v>0.75</v>
      </c>
      <c r="C2861" s="44" t="s">
        <v>284</v>
      </c>
      <c r="D2861" s="44" t="s">
        <v>459</v>
      </c>
      <c r="E2861" s="44"/>
      <c r="F2861" s="48">
        <v>20</v>
      </c>
      <c r="G2861" s="44"/>
      <c r="H2861" s="48" t="s">
        <v>330</v>
      </c>
      <c r="I2861" s="108">
        <v>8</v>
      </c>
      <c r="J2861" s="109">
        <f t="shared" si="337"/>
        <v>400</v>
      </c>
      <c r="K2861" t="e">
        <f t="shared" si="333"/>
        <v>#DIV/0!</v>
      </c>
      <c r="L2861" t="e">
        <f t="shared" si="334"/>
        <v>#DIV/0!</v>
      </c>
      <c r="M2861" t="e">
        <f t="shared" si="335"/>
        <v>#DIV/0!</v>
      </c>
    </row>
    <row r="2862" spans="1:13" x14ac:dyDescent="0.25">
      <c r="A2862" s="44" t="s">
        <v>510</v>
      </c>
      <c r="B2862" s="105">
        <v>0.75</v>
      </c>
      <c r="C2862" s="44" t="s">
        <v>284</v>
      </c>
      <c r="D2862" s="44" t="s">
        <v>459</v>
      </c>
      <c r="E2862" s="44"/>
      <c r="F2862" s="48">
        <v>20</v>
      </c>
      <c r="G2862" s="44"/>
      <c r="H2862" s="48" t="s">
        <v>428</v>
      </c>
      <c r="I2862" s="108">
        <v>53</v>
      </c>
      <c r="J2862" s="109">
        <f t="shared" si="337"/>
        <v>2650</v>
      </c>
      <c r="K2862" t="e">
        <f t="shared" si="333"/>
        <v>#DIV/0!</v>
      </c>
      <c r="L2862" t="e">
        <f t="shared" si="334"/>
        <v>#DIV/0!</v>
      </c>
      <c r="M2862" t="e">
        <f t="shared" si="335"/>
        <v>#DIV/0!</v>
      </c>
    </row>
    <row r="2863" spans="1:13" x14ac:dyDescent="0.25">
      <c r="A2863" s="44" t="s">
        <v>510</v>
      </c>
      <c r="B2863" s="105">
        <v>0.75</v>
      </c>
      <c r="C2863" s="44" t="s">
        <v>284</v>
      </c>
      <c r="D2863" s="44" t="s">
        <v>459</v>
      </c>
      <c r="E2863" s="44"/>
      <c r="F2863" s="48">
        <v>20</v>
      </c>
      <c r="G2863" s="44"/>
      <c r="H2863" s="48" t="s">
        <v>374</v>
      </c>
      <c r="I2863" s="108">
        <v>2</v>
      </c>
      <c r="J2863" s="109">
        <f t="shared" si="337"/>
        <v>100</v>
      </c>
      <c r="K2863" t="e">
        <f t="shared" si="333"/>
        <v>#DIV/0!</v>
      </c>
      <c r="L2863" t="e">
        <f t="shared" si="334"/>
        <v>#DIV/0!</v>
      </c>
      <c r="M2863" t="e">
        <f t="shared" si="335"/>
        <v>#DIV/0!</v>
      </c>
    </row>
    <row r="2864" spans="1:13" x14ac:dyDescent="0.25">
      <c r="A2864" s="44" t="s">
        <v>510</v>
      </c>
      <c r="B2864" s="105">
        <v>0.75</v>
      </c>
      <c r="C2864" s="44" t="s">
        <v>284</v>
      </c>
      <c r="D2864" s="44" t="s">
        <v>459</v>
      </c>
      <c r="E2864" s="44"/>
      <c r="F2864" s="48">
        <v>20</v>
      </c>
      <c r="G2864" s="44"/>
      <c r="H2864" s="48" t="s">
        <v>479</v>
      </c>
      <c r="I2864" s="108">
        <v>1</v>
      </c>
      <c r="J2864" s="109">
        <f t="shared" si="337"/>
        <v>50</v>
      </c>
      <c r="K2864" t="e">
        <f t="shared" si="333"/>
        <v>#DIV/0!</v>
      </c>
      <c r="L2864" t="e">
        <f t="shared" si="334"/>
        <v>#DIV/0!</v>
      </c>
      <c r="M2864" t="e">
        <f t="shared" si="335"/>
        <v>#DIV/0!</v>
      </c>
    </row>
    <row r="2865" spans="1:13" x14ac:dyDescent="0.25">
      <c r="A2865" s="44" t="s">
        <v>510</v>
      </c>
      <c r="B2865" s="105">
        <v>0.75</v>
      </c>
      <c r="C2865" s="44" t="s">
        <v>284</v>
      </c>
      <c r="D2865" s="44" t="s">
        <v>459</v>
      </c>
      <c r="E2865" s="44"/>
      <c r="F2865" s="48">
        <v>20</v>
      </c>
      <c r="G2865" s="44"/>
      <c r="H2865" s="48" t="s">
        <v>457</v>
      </c>
      <c r="I2865" s="108">
        <v>1110</v>
      </c>
      <c r="J2865" s="109">
        <f t="shared" si="337"/>
        <v>55500</v>
      </c>
      <c r="K2865" t="e">
        <f t="shared" si="333"/>
        <v>#DIV/0!</v>
      </c>
      <c r="L2865" t="e">
        <f t="shared" si="334"/>
        <v>#DIV/0!</v>
      </c>
      <c r="M2865" t="e">
        <f t="shared" si="335"/>
        <v>#DIV/0!</v>
      </c>
    </row>
    <row r="2866" spans="1:13" x14ac:dyDescent="0.25">
      <c r="A2866" s="44" t="s">
        <v>510</v>
      </c>
      <c r="B2866" s="105">
        <v>0.79166666666666663</v>
      </c>
      <c r="C2866" s="44" t="s">
        <v>284</v>
      </c>
      <c r="D2866" s="44" t="s">
        <v>24</v>
      </c>
      <c r="E2866" s="44"/>
      <c r="F2866" s="48">
        <v>20</v>
      </c>
      <c r="G2866" s="44"/>
      <c r="H2866" s="48" t="s">
        <v>457</v>
      </c>
      <c r="I2866" s="108">
        <v>520</v>
      </c>
      <c r="J2866" s="109">
        <f t="shared" si="337"/>
        <v>26000</v>
      </c>
      <c r="K2866" t="e">
        <f t="shared" si="333"/>
        <v>#DIV/0!</v>
      </c>
      <c r="L2866" t="e">
        <f t="shared" si="334"/>
        <v>#DIV/0!</v>
      </c>
      <c r="M2866" t="e">
        <f t="shared" si="335"/>
        <v>#DIV/0!</v>
      </c>
    </row>
    <row r="2867" spans="1:13" x14ac:dyDescent="0.25">
      <c r="A2867" s="44" t="s">
        <v>510</v>
      </c>
      <c r="B2867" s="105">
        <v>0.79166666666666663</v>
      </c>
      <c r="C2867" s="44" t="s">
        <v>284</v>
      </c>
      <c r="D2867" s="44" t="s">
        <v>459</v>
      </c>
      <c r="E2867" s="44"/>
      <c r="F2867" s="48">
        <v>20</v>
      </c>
      <c r="G2867" s="44"/>
      <c r="H2867" s="48" t="s">
        <v>330</v>
      </c>
      <c r="I2867" s="108">
        <v>52</v>
      </c>
      <c r="J2867" s="109">
        <f t="shared" si="337"/>
        <v>2600</v>
      </c>
      <c r="K2867" t="e">
        <f t="shared" si="333"/>
        <v>#DIV/0!</v>
      </c>
      <c r="L2867" t="e">
        <f t="shared" si="334"/>
        <v>#DIV/0!</v>
      </c>
      <c r="M2867" t="e">
        <f t="shared" si="335"/>
        <v>#DIV/0!</v>
      </c>
    </row>
    <row r="2868" spans="1:13" x14ac:dyDescent="0.25">
      <c r="A2868" s="44" t="s">
        <v>510</v>
      </c>
      <c r="B2868" s="105">
        <v>0.79166666666666663</v>
      </c>
      <c r="C2868" s="44" t="s">
        <v>284</v>
      </c>
      <c r="D2868" s="44" t="s">
        <v>459</v>
      </c>
      <c r="E2868" s="44"/>
      <c r="F2868" s="48">
        <v>20</v>
      </c>
      <c r="G2868" s="44"/>
      <c r="H2868" s="48" t="s">
        <v>498</v>
      </c>
      <c r="I2868" s="108">
        <v>7</v>
      </c>
      <c r="J2868" s="109">
        <f t="shared" si="337"/>
        <v>350.00000000000006</v>
      </c>
      <c r="K2868" t="e">
        <f t="shared" si="333"/>
        <v>#DIV/0!</v>
      </c>
      <c r="L2868" t="e">
        <f t="shared" si="334"/>
        <v>#DIV/0!</v>
      </c>
      <c r="M2868" t="e">
        <f t="shared" si="335"/>
        <v>#DIV/0!</v>
      </c>
    </row>
    <row r="2869" spans="1:13" x14ac:dyDescent="0.25">
      <c r="A2869" s="44" t="s">
        <v>510</v>
      </c>
      <c r="B2869" s="105">
        <v>0.79166666666666663</v>
      </c>
      <c r="C2869" s="44" t="s">
        <v>284</v>
      </c>
      <c r="D2869" s="44" t="s">
        <v>459</v>
      </c>
      <c r="E2869" s="44"/>
      <c r="F2869" s="48">
        <v>20</v>
      </c>
      <c r="G2869" s="44"/>
      <c r="H2869" s="48" t="s">
        <v>444</v>
      </c>
      <c r="I2869" s="108">
        <v>7</v>
      </c>
      <c r="J2869" s="109">
        <f t="shared" si="337"/>
        <v>350.00000000000006</v>
      </c>
      <c r="K2869" t="e">
        <f t="shared" si="333"/>
        <v>#DIV/0!</v>
      </c>
      <c r="L2869" t="e">
        <f t="shared" si="334"/>
        <v>#DIV/0!</v>
      </c>
      <c r="M2869" t="e">
        <f t="shared" si="335"/>
        <v>#DIV/0!</v>
      </c>
    </row>
    <row r="2870" spans="1:13" x14ac:dyDescent="0.25">
      <c r="A2870" s="44" t="s">
        <v>510</v>
      </c>
      <c r="B2870" s="105">
        <v>0.79166666666666663</v>
      </c>
      <c r="C2870" s="44" t="s">
        <v>284</v>
      </c>
      <c r="D2870" s="44" t="s">
        <v>459</v>
      </c>
      <c r="E2870" s="44"/>
      <c r="F2870" s="48">
        <v>20</v>
      </c>
      <c r="G2870" s="44"/>
      <c r="H2870" s="48" t="s">
        <v>428</v>
      </c>
      <c r="I2870" s="108">
        <v>342</v>
      </c>
      <c r="J2870" s="109">
        <f t="shared" si="337"/>
        <v>17100</v>
      </c>
      <c r="K2870" t="e">
        <f t="shared" si="333"/>
        <v>#DIV/0!</v>
      </c>
      <c r="L2870" t="e">
        <f t="shared" si="334"/>
        <v>#DIV/0!</v>
      </c>
      <c r="M2870" t="e">
        <f t="shared" si="335"/>
        <v>#DIV/0!</v>
      </c>
    </row>
    <row r="2871" spans="1:13" x14ac:dyDescent="0.25">
      <c r="A2871" s="44" t="s">
        <v>510</v>
      </c>
      <c r="B2871" s="105">
        <v>0.79166666666666663</v>
      </c>
      <c r="C2871" s="44" t="s">
        <v>284</v>
      </c>
      <c r="D2871" s="44" t="s">
        <v>459</v>
      </c>
      <c r="E2871" s="44"/>
      <c r="F2871" s="48">
        <v>20</v>
      </c>
      <c r="G2871" s="44"/>
      <c r="H2871" s="48" t="s">
        <v>434</v>
      </c>
      <c r="I2871" s="108">
        <v>2</v>
      </c>
      <c r="J2871" s="109">
        <f t="shared" si="337"/>
        <v>100</v>
      </c>
      <c r="K2871" t="e">
        <f t="shared" si="333"/>
        <v>#DIV/0!</v>
      </c>
      <c r="L2871" t="e">
        <f t="shared" si="334"/>
        <v>#DIV/0!</v>
      </c>
      <c r="M2871" t="e">
        <f t="shared" si="335"/>
        <v>#DIV/0!</v>
      </c>
    </row>
    <row r="2872" spans="1:13" x14ac:dyDescent="0.25">
      <c r="A2872" s="44" t="s">
        <v>510</v>
      </c>
      <c r="B2872" s="105">
        <v>0.79166666666666663</v>
      </c>
      <c r="C2872" s="44" t="s">
        <v>284</v>
      </c>
      <c r="D2872" s="44" t="s">
        <v>459</v>
      </c>
      <c r="E2872" s="44"/>
      <c r="F2872" s="48">
        <v>20</v>
      </c>
      <c r="G2872" s="44"/>
      <c r="H2872" s="48" t="s">
        <v>365</v>
      </c>
      <c r="I2872" s="108">
        <v>5</v>
      </c>
      <c r="J2872" s="109">
        <f t="shared" si="337"/>
        <v>250</v>
      </c>
      <c r="K2872" t="e">
        <f t="shared" si="333"/>
        <v>#DIV/0!</v>
      </c>
      <c r="L2872" t="e">
        <f t="shared" si="334"/>
        <v>#DIV/0!</v>
      </c>
      <c r="M2872" t="e">
        <f t="shared" si="335"/>
        <v>#DIV/0!</v>
      </c>
    </row>
    <row r="2873" spans="1:13" x14ac:dyDescent="0.25">
      <c r="A2873" s="44" t="s">
        <v>510</v>
      </c>
      <c r="B2873" s="105">
        <v>0.79166666666666663</v>
      </c>
      <c r="C2873" s="44" t="s">
        <v>284</v>
      </c>
      <c r="D2873" s="44" t="s">
        <v>459</v>
      </c>
      <c r="E2873" s="44"/>
      <c r="F2873" s="48">
        <v>20</v>
      </c>
      <c r="G2873" s="44"/>
      <c r="H2873" s="48" t="s">
        <v>374</v>
      </c>
      <c r="I2873" s="108">
        <v>19</v>
      </c>
      <c r="J2873" s="109">
        <f t="shared" si="337"/>
        <v>950.00000000000011</v>
      </c>
      <c r="K2873" t="e">
        <f t="shared" si="333"/>
        <v>#DIV/0!</v>
      </c>
      <c r="L2873" t="e">
        <f t="shared" si="334"/>
        <v>#DIV/0!</v>
      </c>
      <c r="M2873" t="e">
        <f t="shared" si="335"/>
        <v>#DIV/0!</v>
      </c>
    </row>
    <row r="2874" spans="1:13" x14ac:dyDescent="0.25">
      <c r="A2874" s="44" t="s">
        <v>510</v>
      </c>
      <c r="B2874" s="105">
        <v>0.79166666666666663</v>
      </c>
      <c r="C2874" s="44" t="s">
        <v>284</v>
      </c>
      <c r="D2874" s="44" t="s">
        <v>459</v>
      </c>
      <c r="E2874" s="44"/>
      <c r="F2874" s="48">
        <v>20</v>
      </c>
      <c r="G2874" s="44"/>
      <c r="H2874" s="48" t="s">
        <v>427</v>
      </c>
      <c r="I2874" s="108">
        <v>1</v>
      </c>
      <c r="J2874" s="109">
        <f t="shared" si="337"/>
        <v>50</v>
      </c>
      <c r="K2874" t="e">
        <f t="shared" si="333"/>
        <v>#DIV/0!</v>
      </c>
      <c r="L2874" t="e">
        <f t="shared" si="334"/>
        <v>#DIV/0!</v>
      </c>
      <c r="M2874" t="e">
        <f t="shared" si="335"/>
        <v>#DIV/0!</v>
      </c>
    </row>
    <row r="2875" spans="1:13" x14ac:dyDescent="0.25">
      <c r="A2875" s="44" t="s">
        <v>510</v>
      </c>
      <c r="B2875" s="105">
        <v>0.79166666666666663</v>
      </c>
      <c r="C2875" s="44" t="s">
        <v>284</v>
      </c>
      <c r="D2875" s="44" t="s">
        <v>459</v>
      </c>
      <c r="E2875" s="44"/>
      <c r="F2875" s="48">
        <v>20</v>
      </c>
      <c r="G2875" s="44"/>
      <c r="H2875" s="48" t="s">
        <v>497</v>
      </c>
      <c r="I2875" s="108">
        <v>24</v>
      </c>
      <c r="J2875" s="109">
        <f t="shared" si="337"/>
        <v>1200</v>
      </c>
      <c r="K2875" t="e">
        <f t="shared" si="333"/>
        <v>#DIV/0!</v>
      </c>
      <c r="L2875" t="e">
        <f t="shared" si="334"/>
        <v>#DIV/0!</v>
      </c>
      <c r="M2875" t="e">
        <f t="shared" si="335"/>
        <v>#DIV/0!</v>
      </c>
    </row>
    <row r="2876" spans="1:13" x14ac:dyDescent="0.25">
      <c r="A2876" s="44" t="s">
        <v>510</v>
      </c>
      <c r="B2876" s="105">
        <v>0.79166666666666663</v>
      </c>
      <c r="C2876" s="44" t="s">
        <v>284</v>
      </c>
      <c r="D2876" s="44" t="s">
        <v>459</v>
      </c>
      <c r="E2876" s="44"/>
      <c r="F2876" s="48">
        <v>20</v>
      </c>
      <c r="G2876" s="44"/>
      <c r="H2876" s="48" t="s">
        <v>512</v>
      </c>
      <c r="I2876" s="108">
        <v>6</v>
      </c>
      <c r="J2876" s="109">
        <f t="shared" si="337"/>
        <v>300</v>
      </c>
      <c r="K2876" t="e">
        <f t="shared" si="333"/>
        <v>#DIV/0!</v>
      </c>
      <c r="L2876" t="e">
        <f t="shared" si="334"/>
        <v>#DIV/0!</v>
      </c>
      <c r="M2876" t="e">
        <f t="shared" si="335"/>
        <v>#DIV/0!</v>
      </c>
    </row>
    <row r="2877" spans="1:13" x14ac:dyDescent="0.25">
      <c r="A2877" s="44" t="s">
        <v>510</v>
      </c>
      <c r="B2877" s="105">
        <v>0.79166666666666663</v>
      </c>
      <c r="C2877" s="44" t="s">
        <v>284</v>
      </c>
      <c r="D2877" s="44" t="s">
        <v>459</v>
      </c>
      <c r="E2877" s="44"/>
      <c r="F2877" s="48">
        <v>20</v>
      </c>
      <c r="G2877" s="44"/>
      <c r="H2877" s="48" t="s">
        <v>473</v>
      </c>
      <c r="I2877" s="108">
        <v>2</v>
      </c>
      <c r="J2877" s="109">
        <f t="shared" si="337"/>
        <v>100</v>
      </c>
      <c r="K2877" t="e">
        <f t="shared" si="333"/>
        <v>#DIV/0!</v>
      </c>
      <c r="L2877" t="e">
        <f t="shared" si="334"/>
        <v>#DIV/0!</v>
      </c>
      <c r="M2877" t="e">
        <f t="shared" si="335"/>
        <v>#DIV/0!</v>
      </c>
    </row>
    <row r="2878" spans="1:13" x14ac:dyDescent="0.25">
      <c r="A2878" s="44" t="s">
        <v>510</v>
      </c>
      <c r="B2878" s="105">
        <v>0.875</v>
      </c>
      <c r="C2878" s="44" t="s">
        <v>284</v>
      </c>
      <c r="D2878" s="44" t="s">
        <v>24</v>
      </c>
      <c r="E2878" s="44"/>
      <c r="F2878" s="48">
        <v>20</v>
      </c>
      <c r="G2878" s="44"/>
      <c r="H2878" s="48" t="s">
        <v>330</v>
      </c>
      <c r="I2878" s="108">
        <v>8</v>
      </c>
      <c r="J2878" s="109">
        <f t="shared" si="337"/>
        <v>400</v>
      </c>
      <c r="K2878" t="e">
        <f t="shared" si="333"/>
        <v>#DIV/0!</v>
      </c>
      <c r="L2878" t="e">
        <f t="shared" si="334"/>
        <v>#DIV/0!</v>
      </c>
      <c r="M2878" t="e">
        <f t="shared" si="335"/>
        <v>#DIV/0!</v>
      </c>
    </row>
    <row r="2879" spans="1:13" x14ac:dyDescent="0.25">
      <c r="A2879" s="44" t="s">
        <v>510</v>
      </c>
      <c r="B2879" s="105">
        <v>0.875</v>
      </c>
      <c r="C2879" s="44" t="s">
        <v>284</v>
      </c>
      <c r="D2879" s="44" t="s">
        <v>24</v>
      </c>
      <c r="E2879" s="44"/>
      <c r="F2879" s="48">
        <v>20</v>
      </c>
      <c r="G2879" s="44"/>
      <c r="H2879" s="48" t="s">
        <v>498</v>
      </c>
      <c r="I2879" s="108">
        <v>3</v>
      </c>
      <c r="J2879" s="109">
        <f t="shared" si="337"/>
        <v>150</v>
      </c>
      <c r="K2879" t="e">
        <f t="shared" si="333"/>
        <v>#DIV/0!</v>
      </c>
      <c r="L2879" t="e">
        <f t="shared" si="334"/>
        <v>#DIV/0!</v>
      </c>
      <c r="M2879" t="e">
        <f t="shared" si="335"/>
        <v>#DIV/0!</v>
      </c>
    </row>
    <row r="2880" spans="1:13" x14ac:dyDescent="0.25">
      <c r="A2880" s="44" t="s">
        <v>510</v>
      </c>
      <c r="B2880" s="105">
        <v>0.875</v>
      </c>
      <c r="C2880" s="44" t="s">
        <v>284</v>
      </c>
      <c r="D2880" s="44" t="s">
        <v>24</v>
      </c>
      <c r="E2880" s="44"/>
      <c r="F2880" s="48">
        <v>20</v>
      </c>
      <c r="G2880" s="44"/>
      <c r="H2880" s="48" t="s">
        <v>444</v>
      </c>
      <c r="I2880" s="108">
        <v>5</v>
      </c>
      <c r="J2880" s="109">
        <f t="shared" si="337"/>
        <v>250</v>
      </c>
      <c r="K2880" t="e">
        <f t="shared" si="333"/>
        <v>#DIV/0!</v>
      </c>
      <c r="L2880" t="e">
        <f t="shared" si="334"/>
        <v>#DIV/0!</v>
      </c>
      <c r="M2880" t="e">
        <f t="shared" si="335"/>
        <v>#DIV/0!</v>
      </c>
    </row>
    <row r="2881" spans="1:13" x14ac:dyDescent="0.25">
      <c r="A2881" s="44" t="s">
        <v>510</v>
      </c>
      <c r="B2881" s="105">
        <v>0.875</v>
      </c>
      <c r="C2881" s="44" t="s">
        <v>284</v>
      </c>
      <c r="D2881" s="44" t="s">
        <v>24</v>
      </c>
      <c r="E2881" s="44"/>
      <c r="F2881" s="48">
        <v>20</v>
      </c>
      <c r="G2881" s="44"/>
      <c r="H2881" s="48" t="s">
        <v>428</v>
      </c>
      <c r="I2881" s="108">
        <v>186</v>
      </c>
      <c r="J2881" s="109">
        <f t="shared" si="337"/>
        <v>9300</v>
      </c>
      <c r="K2881" t="e">
        <f t="shared" si="333"/>
        <v>#DIV/0!</v>
      </c>
      <c r="L2881" t="e">
        <f t="shared" si="334"/>
        <v>#DIV/0!</v>
      </c>
      <c r="M2881" t="e">
        <f t="shared" si="335"/>
        <v>#DIV/0!</v>
      </c>
    </row>
    <row r="2882" spans="1:13" x14ac:dyDescent="0.25">
      <c r="A2882" s="44" t="s">
        <v>510</v>
      </c>
      <c r="B2882" s="105">
        <v>0.875</v>
      </c>
      <c r="C2882" s="44" t="s">
        <v>284</v>
      </c>
      <c r="D2882" s="44" t="s">
        <v>24</v>
      </c>
      <c r="E2882" s="44"/>
      <c r="F2882" s="48">
        <v>20</v>
      </c>
      <c r="G2882" s="44"/>
      <c r="H2882" s="48" t="s">
        <v>414</v>
      </c>
      <c r="I2882" s="108">
        <v>1</v>
      </c>
      <c r="J2882" s="109">
        <f t="shared" si="337"/>
        <v>50</v>
      </c>
      <c r="K2882" t="e">
        <f t="shared" ref="K2882:K2945" si="338">((I2882*1000)/(F2882*(E2882/25)))*1000</f>
        <v>#DIV/0!</v>
      </c>
      <c r="L2882" t="e">
        <f t="shared" ref="L2882:L2945" si="339">(I2882/1)*(1/(E2882/25))*1000</f>
        <v>#DIV/0!</v>
      </c>
      <c r="M2882" t="e">
        <f t="shared" ref="M2882:M2945" si="340">(I2882*1000)/(F2882*(E2882/25))*1000</f>
        <v>#DIV/0!</v>
      </c>
    </row>
    <row r="2883" spans="1:13" x14ac:dyDescent="0.25">
      <c r="A2883" s="44" t="s">
        <v>510</v>
      </c>
      <c r="B2883" s="105">
        <v>0.875</v>
      </c>
      <c r="C2883" s="44" t="s">
        <v>284</v>
      </c>
      <c r="D2883" s="44" t="s">
        <v>24</v>
      </c>
      <c r="E2883" s="44"/>
      <c r="F2883" s="48">
        <v>20</v>
      </c>
      <c r="G2883" s="44"/>
      <c r="H2883" s="48" t="s">
        <v>374</v>
      </c>
      <c r="I2883" s="108">
        <v>16</v>
      </c>
      <c r="J2883" s="109">
        <f t="shared" si="337"/>
        <v>800</v>
      </c>
      <c r="K2883" t="e">
        <f t="shared" si="338"/>
        <v>#DIV/0!</v>
      </c>
      <c r="L2883" t="e">
        <f t="shared" si="339"/>
        <v>#DIV/0!</v>
      </c>
      <c r="M2883" t="e">
        <f t="shared" si="340"/>
        <v>#DIV/0!</v>
      </c>
    </row>
    <row r="2884" spans="1:13" x14ac:dyDescent="0.25">
      <c r="A2884" s="44" t="s">
        <v>510</v>
      </c>
      <c r="B2884" s="105">
        <v>0.875</v>
      </c>
      <c r="C2884" s="44" t="s">
        <v>284</v>
      </c>
      <c r="D2884" s="44" t="s">
        <v>24</v>
      </c>
      <c r="E2884" s="44"/>
      <c r="F2884" s="48">
        <v>20</v>
      </c>
      <c r="G2884" s="44"/>
      <c r="H2884" s="48" t="s">
        <v>427</v>
      </c>
      <c r="I2884" s="108">
        <v>1</v>
      </c>
      <c r="J2884" s="109">
        <f t="shared" si="337"/>
        <v>50</v>
      </c>
      <c r="K2884" t="e">
        <f t="shared" si="338"/>
        <v>#DIV/0!</v>
      </c>
      <c r="L2884" t="e">
        <f t="shared" si="339"/>
        <v>#DIV/0!</v>
      </c>
      <c r="M2884" t="e">
        <f t="shared" si="340"/>
        <v>#DIV/0!</v>
      </c>
    </row>
    <row r="2885" spans="1:13" x14ac:dyDescent="0.25">
      <c r="A2885" s="44" t="s">
        <v>510</v>
      </c>
      <c r="B2885" s="105">
        <v>0.875</v>
      </c>
      <c r="C2885" s="44" t="s">
        <v>284</v>
      </c>
      <c r="D2885" s="44" t="s">
        <v>24</v>
      </c>
      <c r="E2885" s="44"/>
      <c r="F2885" s="48">
        <v>20</v>
      </c>
      <c r="G2885" s="44"/>
      <c r="H2885" s="48" t="s">
        <v>497</v>
      </c>
      <c r="I2885" s="108">
        <v>10</v>
      </c>
      <c r="J2885" s="109">
        <f t="shared" ref="J2885:J2916" si="341">(I2885/(F2885/5000))*(1/5000)*1000</f>
        <v>500</v>
      </c>
      <c r="K2885" t="e">
        <f t="shared" si="338"/>
        <v>#DIV/0!</v>
      </c>
      <c r="L2885" t="e">
        <f t="shared" si="339"/>
        <v>#DIV/0!</v>
      </c>
      <c r="M2885" t="e">
        <f t="shared" si="340"/>
        <v>#DIV/0!</v>
      </c>
    </row>
    <row r="2886" spans="1:13" x14ac:dyDescent="0.25">
      <c r="A2886" s="44" t="s">
        <v>510</v>
      </c>
      <c r="B2886" s="105">
        <v>0.875</v>
      </c>
      <c r="C2886" s="44" t="s">
        <v>284</v>
      </c>
      <c r="D2886" s="44" t="s">
        <v>24</v>
      </c>
      <c r="E2886" s="44"/>
      <c r="F2886" s="48">
        <v>20</v>
      </c>
      <c r="G2886" s="44"/>
      <c r="H2886" s="48" t="s">
        <v>478</v>
      </c>
      <c r="I2886" s="108">
        <v>5</v>
      </c>
      <c r="J2886" s="109">
        <f t="shared" si="341"/>
        <v>250</v>
      </c>
      <c r="K2886" t="e">
        <f t="shared" si="338"/>
        <v>#DIV/0!</v>
      </c>
      <c r="L2886" t="e">
        <f t="shared" si="339"/>
        <v>#DIV/0!</v>
      </c>
      <c r="M2886" t="e">
        <f t="shared" si="340"/>
        <v>#DIV/0!</v>
      </c>
    </row>
    <row r="2887" spans="1:13" x14ac:dyDescent="0.25">
      <c r="A2887" s="44" t="s">
        <v>510</v>
      </c>
      <c r="B2887" s="105">
        <v>0.875</v>
      </c>
      <c r="C2887" s="44" t="s">
        <v>284</v>
      </c>
      <c r="D2887" s="44" t="s">
        <v>459</v>
      </c>
      <c r="E2887" s="44"/>
      <c r="F2887" s="48">
        <v>20</v>
      </c>
      <c r="G2887" s="44"/>
      <c r="H2887" s="48" t="s">
        <v>330</v>
      </c>
      <c r="I2887" s="108">
        <v>30</v>
      </c>
      <c r="J2887" s="109">
        <f t="shared" si="341"/>
        <v>1500</v>
      </c>
      <c r="K2887" t="e">
        <f t="shared" si="338"/>
        <v>#DIV/0!</v>
      </c>
      <c r="L2887" t="e">
        <f t="shared" si="339"/>
        <v>#DIV/0!</v>
      </c>
      <c r="M2887" t="e">
        <f t="shared" si="340"/>
        <v>#DIV/0!</v>
      </c>
    </row>
    <row r="2888" spans="1:13" x14ac:dyDescent="0.25">
      <c r="A2888" s="44" t="s">
        <v>510</v>
      </c>
      <c r="B2888" s="105">
        <v>0.875</v>
      </c>
      <c r="C2888" s="44" t="s">
        <v>284</v>
      </c>
      <c r="D2888" s="44" t="s">
        <v>459</v>
      </c>
      <c r="E2888" s="44"/>
      <c r="F2888" s="48">
        <v>20</v>
      </c>
      <c r="G2888" s="44"/>
      <c r="H2888" s="48" t="s">
        <v>498</v>
      </c>
      <c r="I2888" s="108">
        <v>6</v>
      </c>
      <c r="J2888" s="109">
        <f t="shared" si="341"/>
        <v>300</v>
      </c>
      <c r="K2888" t="e">
        <f t="shared" si="338"/>
        <v>#DIV/0!</v>
      </c>
      <c r="L2888" t="e">
        <f t="shared" si="339"/>
        <v>#DIV/0!</v>
      </c>
      <c r="M2888" t="e">
        <f t="shared" si="340"/>
        <v>#DIV/0!</v>
      </c>
    </row>
    <row r="2889" spans="1:13" x14ac:dyDescent="0.25">
      <c r="A2889" s="44" t="s">
        <v>510</v>
      </c>
      <c r="B2889" s="105">
        <v>0.875</v>
      </c>
      <c r="C2889" s="44" t="s">
        <v>284</v>
      </c>
      <c r="D2889" s="44" t="s">
        <v>459</v>
      </c>
      <c r="E2889" s="44"/>
      <c r="F2889" s="48">
        <v>20</v>
      </c>
      <c r="G2889" s="44"/>
      <c r="H2889" s="48" t="s">
        <v>444</v>
      </c>
      <c r="I2889" s="108">
        <v>11</v>
      </c>
      <c r="J2889" s="109">
        <f t="shared" si="341"/>
        <v>550</v>
      </c>
      <c r="K2889" t="e">
        <f t="shared" si="338"/>
        <v>#DIV/0!</v>
      </c>
      <c r="L2889" t="e">
        <f t="shared" si="339"/>
        <v>#DIV/0!</v>
      </c>
      <c r="M2889" t="e">
        <f t="shared" si="340"/>
        <v>#DIV/0!</v>
      </c>
    </row>
    <row r="2890" spans="1:13" x14ac:dyDescent="0.25">
      <c r="A2890" s="44" t="s">
        <v>510</v>
      </c>
      <c r="B2890" s="105">
        <v>0.875</v>
      </c>
      <c r="C2890" s="44" t="s">
        <v>284</v>
      </c>
      <c r="D2890" s="44" t="s">
        <v>459</v>
      </c>
      <c r="E2890" s="44"/>
      <c r="F2890" s="48">
        <v>20</v>
      </c>
      <c r="G2890" s="44"/>
      <c r="H2890" s="48" t="s">
        <v>428</v>
      </c>
      <c r="I2890" s="108">
        <v>439</v>
      </c>
      <c r="J2890" s="109">
        <f t="shared" si="341"/>
        <v>21950</v>
      </c>
      <c r="K2890" t="e">
        <f t="shared" si="338"/>
        <v>#DIV/0!</v>
      </c>
      <c r="L2890" t="e">
        <f t="shared" si="339"/>
        <v>#DIV/0!</v>
      </c>
      <c r="M2890" t="e">
        <f t="shared" si="340"/>
        <v>#DIV/0!</v>
      </c>
    </row>
    <row r="2891" spans="1:13" x14ac:dyDescent="0.25">
      <c r="A2891" s="44" t="s">
        <v>510</v>
      </c>
      <c r="B2891" s="105">
        <v>0.875</v>
      </c>
      <c r="C2891" s="44" t="s">
        <v>284</v>
      </c>
      <c r="D2891" s="44" t="s">
        <v>459</v>
      </c>
      <c r="E2891" s="44"/>
      <c r="F2891" s="48">
        <v>20</v>
      </c>
      <c r="G2891" s="44"/>
      <c r="H2891" s="48" t="s">
        <v>414</v>
      </c>
      <c r="I2891" s="108">
        <v>2</v>
      </c>
      <c r="J2891" s="109">
        <f t="shared" si="341"/>
        <v>100</v>
      </c>
      <c r="K2891" t="e">
        <f t="shared" si="338"/>
        <v>#DIV/0!</v>
      </c>
      <c r="L2891" t="e">
        <f t="shared" si="339"/>
        <v>#DIV/0!</v>
      </c>
      <c r="M2891" t="e">
        <f t="shared" si="340"/>
        <v>#DIV/0!</v>
      </c>
    </row>
    <row r="2892" spans="1:13" x14ac:dyDescent="0.25">
      <c r="A2892" s="44" t="s">
        <v>510</v>
      </c>
      <c r="B2892" s="105">
        <v>0.875</v>
      </c>
      <c r="C2892" s="44" t="s">
        <v>284</v>
      </c>
      <c r="D2892" s="44" t="s">
        <v>459</v>
      </c>
      <c r="E2892" s="44"/>
      <c r="F2892" s="48">
        <v>20</v>
      </c>
      <c r="G2892" s="44"/>
      <c r="H2892" s="48" t="s">
        <v>374</v>
      </c>
      <c r="I2892" s="108">
        <v>8</v>
      </c>
      <c r="J2892" s="109">
        <f t="shared" si="341"/>
        <v>400</v>
      </c>
      <c r="K2892" t="e">
        <f t="shared" si="338"/>
        <v>#DIV/0!</v>
      </c>
      <c r="L2892" t="e">
        <f t="shared" si="339"/>
        <v>#DIV/0!</v>
      </c>
      <c r="M2892" t="e">
        <f t="shared" si="340"/>
        <v>#DIV/0!</v>
      </c>
    </row>
    <row r="2893" spans="1:13" x14ac:dyDescent="0.25">
      <c r="A2893" s="44" t="s">
        <v>510</v>
      </c>
      <c r="B2893" s="105">
        <v>0.875</v>
      </c>
      <c r="C2893" s="44" t="s">
        <v>284</v>
      </c>
      <c r="D2893" s="44" t="s">
        <v>459</v>
      </c>
      <c r="E2893" s="44"/>
      <c r="F2893" s="48">
        <v>20</v>
      </c>
      <c r="G2893" s="44"/>
      <c r="H2893" s="48" t="s">
        <v>434</v>
      </c>
      <c r="I2893" s="108">
        <v>2</v>
      </c>
      <c r="J2893" s="109">
        <f t="shared" si="341"/>
        <v>100</v>
      </c>
      <c r="K2893" t="e">
        <f t="shared" si="338"/>
        <v>#DIV/0!</v>
      </c>
      <c r="L2893" t="e">
        <f t="shared" si="339"/>
        <v>#DIV/0!</v>
      </c>
      <c r="M2893" t="e">
        <f t="shared" si="340"/>
        <v>#DIV/0!</v>
      </c>
    </row>
    <row r="2894" spans="1:13" x14ac:dyDescent="0.25">
      <c r="A2894" s="44" t="s">
        <v>510</v>
      </c>
      <c r="B2894" s="105">
        <v>0.875</v>
      </c>
      <c r="C2894" s="44" t="s">
        <v>284</v>
      </c>
      <c r="D2894" s="44" t="s">
        <v>459</v>
      </c>
      <c r="E2894" s="44"/>
      <c r="F2894" s="48">
        <v>20</v>
      </c>
      <c r="G2894" s="44"/>
      <c r="H2894" s="48" t="s">
        <v>497</v>
      </c>
      <c r="I2894" s="108">
        <v>17</v>
      </c>
      <c r="J2894" s="109">
        <f t="shared" si="341"/>
        <v>850.00000000000011</v>
      </c>
      <c r="K2894" t="e">
        <f t="shared" si="338"/>
        <v>#DIV/0!</v>
      </c>
      <c r="L2894" t="e">
        <f t="shared" si="339"/>
        <v>#DIV/0!</v>
      </c>
      <c r="M2894" t="e">
        <f t="shared" si="340"/>
        <v>#DIV/0!</v>
      </c>
    </row>
    <row r="2895" spans="1:13" x14ac:dyDescent="0.25">
      <c r="A2895" s="44" t="s">
        <v>510</v>
      </c>
      <c r="B2895" s="105">
        <v>0.875</v>
      </c>
      <c r="C2895" s="44" t="s">
        <v>284</v>
      </c>
      <c r="D2895" s="44" t="s">
        <v>459</v>
      </c>
      <c r="E2895" s="44"/>
      <c r="F2895" s="48">
        <v>20</v>
      </c>
      <c r="G2895" s="44"/>
      <c r="H2895" s="48" t="s">
        <v>512</v>
      </c>
      <c r="I2895" s="108">
        <v>2</v>
      </c>
      <c r="J2895" s="109">
        <f t="shared" si="341"/>
        <v>100</v>
      </c>
      <c r="K2895" t="e">
        <f t="shared" si="338"/>
        <v>#DIV/0!</v>
      </c>
      <c r="L2895" t="e">
        <f t="shared" si="339"/>
        <v>#DIV/0!</v>
      </c>
      <c r="M2895" t="e">
        <f t="shared" si="340"/>
        <v>#DIV/0!</v>
      </c>
    </row>
    <row r="2896" spans="1:13" x14ac:dyDescent="0.25">
      <c r="A2896" s="44" t="s">
        <v>510</v>
      </c>
      <c r="B2896" s="105">
        <v>0.875</v>
      </c>
      <c r="C2896" s="44" t="s">
        <v>284</v>
      </c>
      <c r="D2896" s="44" t="s">
        <v>459</v>
      </c>
      <c r="E2896" s="44"/>
      <c r="F2896" s="48">
        <v>20</v>
      </c>
      <c r="G2896" s="44"/>
      <c r="H2896" s="48" t="s">
        <v>473</v>
      </c>
      <c r="I2896" s="108">
        <v>1</v>
      </c>
      <c r="J2896" s="109">
        <f t="shared" si="341"/>
        <v>50</v>
      </c>
      <c r="K2896" t="e">
        <f t="shared" si="338"/>
        <v>#DIV/0!</v>
      </c>
      <c r="L2896" t="e">
        <f t="shared" si="339"/>
        <v>#DIV/0!</v>
      </c>
      <c r="M2896" t="e">
        <f t="shared" si="340"/>
        <v>#DIV/0!</v>
      </c>
    </row>
    <row r="2897" spans="1:13" x14ac:dyDescent="0.25">
      <c r="A2897" s="44" t="s">
        <v>510</v>
      </c>
      <c r="B2897" s="105">
        <v>0.875</v>
      </c>
      <c r="C2897" s="44" t="s">
        <v>284</v>
      </c>
      <c r="D2897" s="44" t="s">
        <v>459</v>
      </c>
      <c r="E2897" s="44"/>
      <c r="F2897" s="48">
        <v>20</v>
      </c>
      <c r="G2897" s="44"/>
      <c r="H2897" s="48" t="s">
        <v>500</v>
      </c>
      <c r="I2897" s="108">
        <v>1</v>
      </c>
      <c r="J2897" s="109">
        <f t="shared" si="341"/>
        <v>50</v>
      </c>
      <c r="K2897" t="e">
        <f t="shared" si="338"/>
        <v>#DIV/0!</v>
      </c>
      <c r="L2897" t="e">
        <f t="shared" si="339"/>
        <v>#DIV/0!</v>
      </c>
      <c r="M2897" t="e">
        <f t="shared" si="340"/>
        <v>#DIV/0!</v>
      </c>
    </row>
    <row r="2898" spans="1:13" x14ac:dyDescent="0.25">
      <c r="A2898" s="44" t="s">
        <v>510</v>
      </c>
      <c r="B2898" s="105">
        <v>0.95833333333333337</v>
      </c>
      <c r="C2898" s="44" t="s">
        <v>284</v>
      </c>
      <c r="D2898" s="44" t="s">
        <v>24</v>
      </c>
      <c r="E2898" s="44"/>
      <c r="F2898" s="48">
        <v>20</v>
      </c>
      <c r="G2898" s="44"/>
      <c r="H2898" s="48" t="s">
        <v>330</v>
      </c>
      <c r="I2898" s="108">
        <v>16</v>
      </c>
      <c r="J2898" s="109">
        <f t="shared" si="341"/>
        <v>800</v>
      </c>
      <c r="K2898" t="e">
        <f t="shared" si="338"/>
        <v>#DIV/0!</v>
      </c>
      <c r="L2898" t="e">
        <f t="shared" si="339"/>
        <v>#DIV/0!</v>
      </c>
      <c r="M2898" t="e">
        <f t="shared" si="340"/>
        <v>#DIV/0!</v>
      </c>
    </row>
    <row r="2899" spans="1:13" x14ac:dyDescent="0.25">
      <c r="A2899" s="44" t="s">
        <v>510</v>
      </c>
      <c r="B2899" s="105">
        <v>0.95833333333333337</v>
      </c>
      <c r="C2899" s="44" t="s">
        <v>284</v>
      </c>
      <c r="D2899" s="44" t="s">
        <v>24</v>
      </c>
      <c r="E2899" s="44"/>
      <c r="F2899" s="48">
        <v>20</v>
      </c>
      <c r="G2899" s="44"/>
      <c r="H2899" s="48" t="s">
        <v>498</v>
      </c>
      <c r="I2899" s="108">
        <v>6</v>
      </c>
      <c r="J2899" s="109">
        <f t="shared" si="341"/>
        <v>300</v>
      </c>
      <c r="K2899" t="e">
        <f t="shared" si="338"/>
        <v>#DIV/0!</v>
      </c>
      <c r="L2899" t="e">
        <f t="shared" si="339"/>
        <v>#DIV/0!</v>
      </c>
      <c r="M2899" t="e">
        <f t="shared" si="340"/>
        <v>#DIV/0!</v>
      </c>
    </row>
    <row r="2900" spans="1:13" x14ac:dyDescent="0.25">
      <c r="A2900" s="44" t="s">
        <v>510</v>
      </c>
      <c r="B2900" s="105">
        <v>0.95833333333333337</v>
      </c>
      <c r="C2900" s="44" t="s">
        <v>284</v>
      </c>
      <c r="D2900" s="44" t="s">
        <v>24</v>
      </c>
      <c r="E2900" s="44"/>
      <c r="F2900" s="48">
        <v>20</v>
      </c>
      <c r="G2900" s="44"/>
      <c r="H2900" s="48" t="s">
        <v>444</v>
      </c>
      <c r="I2900" s="108">
        <v>6</v>
      </c>
      <c r="J2900" s="109">
        <f t="shared" si="341"/>
        <v>300</v>
      </c>
      <c r="K2900" t="e">
        <f t="shared" si="338"/>
        <v>#DIV/0!</v>
      </c>
      <c r="L2900" t="e">
        <f t="shared" si="339"/>
        <v>#DIV/0!</v>
      </c>
      <c r="M2900" t="e">
        <f t="shared" si="340"/>
        <v>#DIV/0!</v>
      </c>
    </row>
    <row r="2901" spans="1:13" x14ac:dyDescent="0.25">
      <c r="A2901" s="44" t="s">
        <v>510</v>
      </c>
      <c r="B2901" s="105">
        <v>0.95833333333333337</v>
      </c>
      <c r="C2901" s="44" t="s">
        <v>284</v>
      </c>
      <c r="D2901" s="44" t="s">
        <v>24</v>
      </c>
      <c r="E2901" s="44"/>
      <c r="F2901" s="48">
        <v>20</v>
      </c>
      <c r="G2901" s="44"/>
      <c r="H2901" s="48" t="s">
        <v>428</v>
      </c>
      <c r="I2901" s="108">
        <v>220</v>
      </c>
      <c r="J2901" s="109">
        <f t="shared" si="341"/>
        <v>11000</v>
      </c>
      <c r="K2901" t="e">
        <f t="shared" si="338"/>
        <v>#DIV/0!</v>
      </c>
      <c r="L2901" t="e">
        <f t="shared" si="339"/>
        <v>#DIV/0!</v>
      </c>
      <c r="M2901" t="e">
        <f t="shared" si="340"/>
        <v>#DIV/0!</v>
      </c>
    </row>
    <row r="2902" spans="1:13" x14ac:dyDescent="0.25">
      <c r="A2902" s="44" t="s">
        <v>510</v>
      </c>
      <c r="B2902" s="105">
        <v>0.95833333333333337</v>
      </c>
      <c r="C2902" s="44" t="s">
        <v>284</v>
      </c>
      <c r="D2902" s="44" t="s">
        <v>24</v>
      </c>
      <c r="E2902" s="44"/>
      <c r="F2902" s="48">
        <v>20</v>
      </c>
      <c r="G2902" s="44"/>
      <c r="H2902" s="48" t="s">
        <v>414</v>
      </c>
      <c r="I2902" s="108">
        <v>3</v>
      </c>
      <c r="J2902" s="109">
        <f t="shared" si="341"/>
        <v>150</v>
      </c>
      <c r="K2902" t="e">
        <f t="shared" si="338"/>
        <v>#DIV/0!</v>
      </c>
      <c r="L2902" t="e">
        <f t="shared" si="339"/>
        <v>#DIV/0!</v>
      </c>
      <c r="M2902" t="e">
        <f t="shared" si="340"/>
        <v>#DIV/0!</v>
      </c>
    </row>
    <row r="2903" spans="1:13" x14ac:dyDescent="0.25">
      <c r="A2903" s="44" t="s">
        <v>510</v>
      </c>
      <c r="B2903" s="105">
        <v>0.95833333333333337</v>
      </c>
      <c r="C2903" s="44" t="s">
        <v>284</v>
      </c>
      <c r="D2903" s="44" t="s">
        <v>24</v>
      </c>
      <c r="E2903" s="44"/>
      <c r="F2903" s="48">
        <v>20</v>
      </c>
      <c r="G2903" s="44"/>
      <c r="H2903" s="48" t="s">
        <v>374</v>
      </c>
      <c r="I2903" s="108">
        <v>5</v>
      </c>
      <c r="J2903" s="109">
        <f t="shared" si="341"/>
        <v>250</v>
      </c>
      <c r="K2903" t="e">
        <f t="shared" si="338"/>
        <v>#DIV/0!</v>
      </c>
      <c r="L2903" t="e">
        <f t="shared" si="339"/>
        <v>#DIV/0!</v>
      </c>
      <c r="M2903" t="e">
        <f t="shared" si="340"/>
        <v>#DIV/0!</v>
      </c>
    </row>
    <row r="2904" spans="1:13" x14ac:dyDescent="0.25">
      <c r="A2904" s="44" t="s">
        <v>510</v>
      </c>
      <c r="B2904" s="105">
        <v>0.95833333333333337</v>
      </c>
      <c r="C2904" s="44" t="s">
        <v>284</v>
      </c>
      <c r="D2904" s="44" t="s">
        <v>24</v>
      </c>
      <c r="E2904" s="44"/>
      <c r="F2904" s="48">
        <v>20</v>
      </c>
      <c r="G2904" s="44"/>
      <c r="H2904" s="48" t="s">
        <v>478</v>
      </c>
      <c r="I2904" s="108">
        <v>2</v>
      </c>
      <c r="J2904" s="109">
        <f t="shared" si="341"/>
        <v>100</v>
      </c>
      <c r="K2904" t="e">
        <f t="shared" si="338"/>
        <v>#DIV/0!</v>
      </c>
      <c r="L2904" t="e">
        <f t="shared" si="339"/>
        <v>#DIV/0!</v>
      </c>
      <c r="M2904" t="e">
        <f t="shared" si="340"/>
        <v>#DIV/0!</v>
      </c>
    </row>
    <row r="2905" spans="1:13" x14ac:dyDescent="0.25">
      <c r="A2905" s="44" t="s">
        <v>510</v>
      </c>
      <c r="B2905" s="105">
        <v>0.95833333333333337</v>
      </c>
      <c r="C2905" s="44" t="s">
        <v>284</v>
      </c>
      <c r="D2905" s="44" t="s">
        <v>24</v>
      </c>
      <c r="E2905" s="44"/>
      <c r="F2905" s="48">
        <v>20</v>
      </c>
      <c r="G2905" s="44"/>
      <c r="H2905" s="48" t="s">
        <v>497</v>
      </c>
      <c r="I2905" s="108">
        <v>12</v>
      </c>
      <c r="J2905" s="109">
        <f t="shared" si="341"/>
        <v>600</v>
      </c>
      <c r="K2905" t="e">
        <f t="shared" si="338"/>
        <v>#DIV/0!</v>
      </c>
      <c r="L2905" t="e">
        <f t="shared" si="339"/>
        <v>#DIV/0!</v>
      </c>
      <c r="M2905" t="e">
        <f t="shared" si="340"/>
        <v>#DIV/0!</v>
      </c>
    </row>
    <row r="2906" spans="1:13" x14ac:dyDescent="0.25">
      <c r="A2906" s="44" t="s">
        <v>510</v>
      </c>
      <c r="B2906" s="105">
        <v>0.95833333333333337</v>
      </c>
      <c r="C2906" s="44" t="s">
        <v>284</v>
      </c>
      <c r="D2906" s="44" t="s">
        <v>24</v>
      </c>
      <c r="E2906" s="44"/>
      <c r="F2906" s="48">
        <v>20</v>
      </c>
      <c r="G2906" s="44"/>
      <c r="H2906" s="48" t="s">
        <v>512</v>
      </c>
      <c r="I2906" s="108">
        <v>1</v>
      </c>
      <c r="J2906" s="109">
        <f t="shared" si="341"/>
        <v>50</v>
      </c>
      <c r="K2906" t="e">
        <f t="shared" si="338"/>
        <v>#DIV/0!</v>
      </c>
      <c r="L2906" t="e">
        <f t="shared" si="339"/>
        <v>#DIV/0!</v>
      </c>
      <c r="M2906" t="e">
        <f t="shared" si="340"/>
        <v>#DIV/0!</v>
      </c>
    </row>
    <row r="2907" spans="1:13" x14ac:dyDescent="0.25">
      <c r="A2907" s="44" t="s">
        <v>510</v>
      </c>
      <c r="B2907" s="105">
        <v>0.95833333333333337</v>
      </c>
      <c r="C2907" s="44" t="s">
        <v>284</v>
      </c>
      <c r="D2907" s="44" t="s">
        <v>24</v>
      </c>
      <c r="E2907" s="44"/>
      <c r="F2907" s="48">
        <v>20</v>
      </c>
      <c r="G2907" s="44"/>
      <c r="H2907" s="48" t="s">
        <v>511</v>
      </c>
      <c r="I2907" s="108">
        <v>1</v>
      </c>
      <c r="J2907" s="109">
        <f t="shared" si="341"/>
        <v>50</v>
      </c>
      <c r="K2907" t="e">
        <f t="shared" si="338"/>
        <v>#DIV/0!</v>
      </c>
      <c r="L2907" t="e">
        <f t="shared" si="339"/>
        <v>#DIV/0!</v>
      </c>
      <c r="M2907" t="e">
        <f t="shared" si="340"/>
        <v>#DIV/0!</v>
      </c>
    </row>
    <row r="2908" spans="1:13" x14ac:dyDescent="0.25">
      <c r="A2908" s="44" t="s">
        <v>510</v>
      </c>
      <c r="B2908" s="105">
        <v>0.95833333333333337</v>
      </c>
      <c r="C2908" s="44" t="s">
        <v>284</v>
      </c>
      <c r="D2908" s="44" t="s">
        <v>24</v>
      </c>
      <c r="E2908" s="44"/>
      <c r="F2908" s="48">
        <v>20</v>
      </c>
      <c r="G2908" s="44"/>
      <c r="H2908" s="48" t="s">
        <v>427</v>
      </c>
      <c r="I2908" s="108">
        <v>1</v>
      </c>
      <c r="J2908" s="109">
        <f t="shared" si="341"/>
        <v>50</v>
      </c>
      <c r="K2908" t="e">
        <f t="shared" si="338"/>
        <v>#DIV/0!</v>
      </c>
      <c r="L2908" t="e">
        <f t="shared" si="339"/>
        <v>#DIV/0!</v>
      </c>
      <c r="M2908" t="e">
        <f t="shared" si="340"/>
        <v>#DIV/0!</v>
      </c>
    </row>
    <row r="2909" spans="1:13" x14ac:dyDescent="0.25">
      <c r="A2909" s="44" t="s">
        <v>510</v>
      </c>
      <c r="B2909" s="105">
        <v>0.95833333333333337</v>
      </c>
      <c r="C2909" s="44" t="s">
        <v>284</v>
      </c>
      <c r="D2909" s="44" t="s">
        <v>459</v>
      </c>
      <c r="E2909" s="44"/>
      <c r="F2909" s="48">
        <v>20</v>
      </c>
      <c r="G2909" s="44"/>
      <c r="H2909" s="48" t="s">
        <v>330</v>
      </c>
      <c r="I2909" s="108">
        <v>11</v>
      </c>
      <c r="J2909" s="109">
        <f t="shared" si="341"/>
        <v>550</v>
      </c>
      <c r="K2909" t="e">
        <f t="shared" si="338"/>
        <v>#DIV/0!</v>
      </c>
      <c r="L2909" t="e">
        <f t="shared" si="339"/>
        <v>#DIV/0!</v>
      </c>
      <c r="M2909" t="e">
        <f t="shared" si="340"/>
        <v>#DIV/0!</v>
      </c>
    </row>
    <row r="2910" spans="1:13" x14ac:dyDescent="0.25">
      <c r="A2910" s="44" t="s">
        <v>510</v>
      </c>
      <c r="B2910" s="105">
        <v>0.95833333333333337</v>
      </c>
      <c r="C2910" s="44" t="s">
        <v>284</v>
      </c>
      <c r="D2910" s="44" t="s">
        <v>459</v>
      </c>
      <c r="E2910" s="44"/>
      <c r="F2910" s="48">
        <v>20</v>
      </c>
      <c r="G2910" s="44"/>
      <c r="H2910" s="48" t="s">
        <v>498</v>
      </c>
      <c r="I2910" s="108">
        <v>8</v>
      </c>
      <c r="J2910" s="109">
        <f t="shared" si="341"/>
        <v>400</v>
      </c>
      <c r="K2910" t="e">
        <f t="shared" si="338"/>
        <v>#DIV/0!</v>
      </c>
      <c r="L2910" t="e">
        <f t="shared" si="339"/>
        <v>#DIV/0!</v>
      </c>
      <c r="M2910" t="e">
        <f t="shared" si="340"/>
        <v>#DIV/0!</v>
      </c>
    </row>
    <row r="2911" spans="1:13" x14ac:dyDescent="0.25">
      <c r="A2911" s="44" t="s">
        <v>510</v>
      </c>
      <c r="B2911" s="105">
        <v>0.95833333333333337</v>
      </c>
      <c r="C2911" s="44" t="s">
        <v>284</v>
      </c>
      <c r="D2911" s="44" t="s">
        <v>459</v>
      </c>
      <c r="E2911" s="44"/>
      <c r="F2911" s="48">
        <v>20</v>
      </c>
      <c r="G2911" s="44"/>
      <c r="H2911" s="48" t="s">
        <v>444</v>
      </c>
      <c r="I2911" s="108">
        <v>8</v>
      </c>
      <c r="J2911" s="109">
        <f t="shared" si="341"/>
        <v>400</v>
      </c>
      <c r="K2911" t="e">
        <f t="shared" si="338"/>
        <v>#DIV/0!</v>
      </c>
      <c r="L2911" t="e">
        <f t="shared" si="339"/>
        <v>#DIV/0!</v>
      </c>
      <c r="M2911" t="e">
        <f t="shared" si="340"/>
        <v>#DIV/0!</v>
      </c>
    </row>
    <row r="2912" spans="1:13" x14ac:dyDescent="0.25">
      <c r="A2912" s="44" t="s">
        <v>510</v>
      </c>
      <c r="B2912" s="105">
        <v>0.95833333333333337</v>
      </c>
      <c r="C2912" s="44" t="s">
        <v>284</v>
      </c>
      <c r="D2912" s="44" t="s">
        <v>459</v>
      </c>
      <c r="E2912" s="44"/>
      <c r="F2912" s="48">
        <v>20</v>
      </c>
      <c r="G2912" s="44"/>
      <c r="H2912" s="48" t="s">
        <v>428</v>
      </c>
      <c r="I2912" s="108">
        <v>325</v>
      </c>
      <c r="J2912" s="109">
        <f t="shared" si="341"/>
        <v>16250</v>
      </c>
      <c r="K2912" t="e">
        <f t="shared" si="338"/>
        <v>#DIV/0!</v>
      </c>
      <c r="L2912" t="e">
        <f t="shared" si="339"/>
        <v>#DIV/0!</v>
      </c>
      <c r="M2912" t="e">
        <f t="shared" si="340"/>
        <v>#DIV/0!</v>
      </c>
    </row>
    <row r="2913" spans="1:13" x14ac:dyDescent="0.25">
      <c r="A2913" s="44" t="s">
        <v>510</v>
      </c>
      <c r="B2913" s="105">
        <v>0.95833333333333337</v>
      </c>
      <c r="C2913" s="44" t="s">
        <v>284</v>
      </c>
      <c r="D2913" s="44" t="s">
        <v>459</v>
      </c>
      <c r="E2913" s="44"/>
      <c r="F2913" s="48">
        <v>20</v>
      </c>
      <c r="G2913" s="44"/>
      <c r="H2913" s="48" t="s">
        <v>414</v>
      </c>
      <c r="I2913" s="108">
        <v>3</v>
      </c>
      <c r="J2913" s="109">
        <f t="shared" si="341"/>
        <v>150</v>
      </c>
      <c r="K2913" t="e">
        <f t="shared" si="338"/>
        <v>#DIV/0!</v>
      </c>
      <c r="L2913" t="e">
        <f t="shared" si="339"/>
        <v>#DIV/0!</v>
      </c>
      <c r="M2913" t="e">
        <f t="shared" si="340"/>
        <v>#DIV/0!</v>
      </c>
    </row>
    <row r="2914" spans="1:13" x14ac:dyDescent="0.25">
      <c r="A2914" s="44" t="s">
        <v>510</v>
      </c>
      <c r="B2914" s="105">
        <v>0.95833333333333337</v>
      </c>
      <c r="C2914" s="44" t="s">
        <v>284</v>
      </c>
      <c r="D2914" s="44" t="s">
        <v>459</v>
      </c>
      <c r="E2914" s="44"/>
      <c r="F2914" s="48">
        <v>20</v>
      </c>
      <c r="G2914" s="44"/>
      <c r="H2914" s="48" t="s">
        <v>374</v>
      </c>
      <c r="I2914" s="108">
        <v>16</v>
      </c>
      <c r="J2914" s="109">
        <f t="shared" si="341"/>
        <v>800</v>
      </c>
      <c r="K2914" t="e">
        <f t="shared" si="338"/>
        <v>#DIV/0!</v>
      </c>
      <c r="L2914" t="e">
        <f t="shared" si="339"/>
        <v>#DIV/0!</v>
      </c>
      <c r="M2914" t="e">
        <f t="shared" si="340"/>
        <v>#DIV/0!</v>
      </c>
    </row>
    <row r="2915" spans="1:13" x14ac:dyDescent="0.25">
      <c r="A2915" s="44" t="s">
        <v>510</v>
      </c>
      <c r="B2915" s="105">
        <v>0.95833333333333337</v>
      </c>
      <c r="C2915" s="44" t="s">
        <v>284</v>
      </c>
      <c r="D2915" s="44" t="s">
        <v>459</v>
      </c>
      <c r="E2915" s="44"/>
      <c r="F2915" s="48">
        <v>20</v>
      </c>
      <c r="G2915" s="44"/>
      <c r="H2915" s="48" t="s">
        <v>478</v>
      </c>
      <c r="I2915" s="108">
        <v>2</v>
      </c>
      <c r="J2915" s="109">
        <f t="shared" si="341"/>
        <v>100</v>
      </c>
      <c r="K2915" t="e">
        <f t="shared" si="338"/>
        <v>#DIV/0!</v>
      </c>
      <c r="L2915" t="e">
        <f t="shared" si="339"/>
        <v>#DIV/0!</v>
      </c>
      <c r="M2915" t="e">
        <f t="shared" si="340"/>
        <v>#DIV/0!</v>
      </c>
    </row>
    <row r="2916" spans="1:13" x14ac:dyDescent="0.25">
      <c r="A2916" s="44" t="s">
        <v>510</v>
      </c>
      <c r="B2916" s="105">
        <v>0.95833333333333337</v>
      </c>
      <c r="C2916" s="44" t="s">
        <v>284</v>
      </c>
      <c r="D2916" s="44" t="s">
        <v>459</v>
      </c>
      <c r="E2916" s="44"/>
      <c r="F2916" s="48">
        <v>20</v>
      </c>
      <c r="G2916" s="44"/>
      <c r="H2916" s="48" t="s">
        <v>497</v>
      </c>
      <c r="I2916" s="108">
        <v>21</v>
      </c>
      <c r="J2916" s="109">
        <f t="shared" si="341"/>
        <v>1050</v>
      </c>
      <c r="K2916" t="e">
        <f t="shared" si="338"/>
        <v>#DIV/0!</v>
      </c>
      <c r="L2916" t="e">
        <f t="shared" si="339"/>
        <v>#DIV/0!</v>
      </c>
      <c r="M2916" t="e">
        <f t="shared" si="340"/>
        <v>#DIV/0!</v>
      </c>
    </row>
    <row r="2917" spans="1:13" x14ac:dyDescent="0.25">
      <c r="A2917" s="44" t="s">
        <v>510</v>
      </c>
      <c r="B2917" s="105">
        <v>0.95833333333333337</v>
      </c>
      <c r="C2917" s="44" t="s">
        <v>284</v>
      </c>
      <c r="D2917" s="44" t="s">
        <v>459</v>
      </c>
      <c r="E2917" s="44"/>
      <c r="F2917" s="48">
        <v>20</v>
      </c>
      <c r="G2917" s="44"/>
      <c r="H2917" s="48" t="s">
        <v>512</v>
      </c>
      <c r="I2917" s="108">
        <v>5</v>
      </c>
      <c r="J2917" s="109">
        <f t="shared" ref="J2917:J2920" si="342">(I2917/(F2917/5000))*(1/5000)*1000</f>
        <v>250</v>
      </c>
      <c r="K2917" t="e">
        <f t="shared" si="338"/>
        <v>#DIV/0!</v>
      </c>
      <c r="L2917" t="e">
        <f t="shared" si="339"/>
        <v>#DIV/0!</v>
      </c>
      <c r="M2917" t="e">
        <f t="shared" si="340"/>
        <v>#DIV/0!</v>
      </c>
    </row>
    <row r="2918" spans="1:13" x14ac:dyDescent="0.25">
      <c r="A2918" s="44" t="s">
        <v>510</v>
      </c>
      <c r="B2918" s="105">
        <v>0.95833333333333337</v>
      </c>
      <c r="C2918" s="44" t="s">
        <v>284</v>
      </c>
      <c r="D2918" s="44" t="s">
        <v>459</v>
      </c>
      <c r="E2918" s="44"/>
      <c r="F2918" s="48">
        <v>20</v>
      </c>
      <c r="G2918" s="44"/>
      <c r="H2918" s="48" t="s">
        <v>473</v>
      </c>
      <c r="I2918" s="108">
        <v>1</v>
      </c>
      <c r="J2918" s="109">
        <f t="shared" si="342"/>
        <v>50</v>
      </c>
      <c r="K2918" t="e">
        <f t="shared" si="338"/>
        <v>#DIV/0!</v>
      </c>
      <c r="L2918" t="e">
        <f t="shared" si="339"/>
        <v>#DIV/0!</v>
      </c>
      <c r="M2918" t="e">
        <f t="shared" si="340"/>
        <v>#DIV/0!</v>
      </c>
    </row>
    <row r="2919" spans="1:13" x14ac:dyDescent="0.25">
      <c r="A2919" s="44" t="s">
        <v>510</v>
      </c>
      <c r="B2919" s="105">
        <v>0.95833333333333337</v>
      </c>
      <c r="C2919" s="44" t="s">
        <v>284</v>
      </c>
      <c r="D2919" s="44" t="s">
        <v>459</v>
      </c>
      <c r="E2919" s="44"/>
      <c r="F2919" s="48">
        <v>20</v>
      </c>
      <c r="G2919" s="44"/>
      <c r="H2919" s="48" t="s">
        <v>334</v>
      </c>
      <c r="I2919" s="108">
        <v>1</v>
      </c>
      <c r="J2919" s="109">
        <f t="shared" si="342"/>
        <v>50</v>
      </c>
      <c r="K2919" t="e">
        <f t="shared" si="338"/>
        <v>#DIV/0!</v>
      </c>
      <c r="L2919" t="e">
        <f t="shared" si="339"/>
        <v>#DIV/0!</v>
      </c>
      <c r="M2919" t="e">
        <f t="shared" si="340"/>
        <v>#DIV/0!</v>
      </c>
    </row>
    <row r="2920" spans="1:13" x14ac:dyDescent="0.25">
      <c r="A2920" s="44" t="s">
        <v>510</v>
      </c>
      <c r="B2920" s="105">
        <v>0.95833333333333337</v>
      </c>
      <c r="C2920" s="44" t="s">
        <v>284</v>
      </c>
      <c r="D2920" s="44" t="s">
        <v>459</v>
      </c>
      <c r="E2920" s="44"/>
      <c r="F2920" s="48">
        <v>20</v>
      </c>
      <c r="G2920" s="44"/>
      <c r="H2920" s="48" t="s">
        <v>500</v>
      </c>
      <c r="I2920" s="108">
        <v>1</v>
      </c>
      <c r="J2920" s="109">
        <f t="shared" si="342"/>
        <v>50</v>
      </c>
      <c r="K2920" t="e">
        <f t="shared" si="338"/>
        <v>#DIV/0!</v>
      </c>
      <c r="L2920" t="e">
        <f t="shared" si="339"/>
        <v>#DIV/0!</v>
      </c>
      <c r="M2920" t="e">
        <f t="shared" si="340"/>
        <v>#DIV/0!</v>
      </c>
    </row>
    <row r="2921" spans="1:13" x14ac:dyDescent="0.25">
      <c r="A2921" s="44" t="s">
        <v>103</v>
      </c>
      <c r="B2921" s="105">
        <v>0.33333333333333331</v>
      </c>
      <c r="C2921" s="44" t="s">
        <v>23</v>
      </c>
      <c r="D2921" s="44" t="s">
        <v>24</v>
      </c>
      <c r="E2921" s="44">
        <v>5000</v>
      </c>
      <c r="F2921" s="44">
        <v>1</v>
      </c>
      <c r="G2921" s="44">
        <f t="shared" ref="G2921:G2928" si="343">F2921/1000</f>
        <v>1E-3</v>
      </c>
      <c r="H2921" s="44" t="s">
        <v>50</v>
      </c>
      <c r="I2921" s="44">
        <v>2</v>
      </c>
      <c r="J2921" s="106">
        <f t="shared" ref="J2921:J2928" si="344">(I2921/G2921)*(1/5000)*1000</f>
        <v>400</v>
      </c>
      <c r="K2921">
        <f t="shared" si="338"/>
        <v>10000</v>
      </c>
      <c r="L2921">
        <f t="shared" si="339"/>
        <v>10</v>
      </c>
      <c r="M2921">
        <f t="shared" si="340"/>
        <v>10000</v>
      </c>
    </row>
    <row r="2922" spans="1:13" x14ac:dyDescent="0.25">
      <c r="A2922" s="44" t="s">
        <v>103</v>
      </c>
      <c r="B2922" s="105">
        <v>0.33333333333333331</v>
      </c>
      <c r="C2922" s="44" t="s">
        <v>23</v>
      </c>
      <c r="D2922" s="44" t="s">
        <v>24</v>
      </c>
      <c r="E2922" s="44">
        <v>5000</v>
      </c>
      <c r="F2922" s="44">
        <v>1</v>
      </c>
      <c r="G2922" s="44">
        <f t="shared" si="343"/>
        <v>1E-3</v>
      </c>
      <c r="H2922" s="44" t="s">
        <v>31</v>
      </c>
      <c r="I2922" s="44">
        <v>2</v>
      </c>
      <c r="J2922" s="106">
        <f t="shared" si="344"/>
        <v>400</v>
      </c>
      <c r="K2922">
        <f t="shared" si="338"/>
        <v>10000</v>
      </c>
      <c r="L2922">
        <f t="shared" si="339"/>
        <v>10</v>
      </c>
      <c r="M2922">
        <f t="shared" si="340"/>
        <v>10000</v>
      </c>
    </row>
    <row r="2923" spans="1:13" x14ac:dyDescent="0.25">
      <c r="A2923" s="65" t="s">
        <v>318</v>
      </c>
      <c r="B2923" s="74">
        <v>0.33333333333333331</v>
      </c>
      <c r="C2923" s="65" t="s">
        <v>23</v>
      </c>
      <c r="D2923" s="65" t="s">
        <v>24</v>
      </c>
      <c r="E2923" s="65">
        <v>5000</v>
      </c>
      <c r="F2923" s="65">
        <v>1</v>
      </c>
      <c r="G2923" s="65">
        <f t="shared" si="343"/>
        <v>1E-3</v>
      </c>
      <c r="H2923" s="65" t="s">
        <v>26</v>
      </c>
      <c r="I2923" s="65">
        <v>2</v>
      </c>
      <c r="J2923" s="107">
        <f t="shared" si="344"/>
        <v>400</v>
      </c>
      <c r="K2923">
        <f t="shared" si="338"/>
        <v>10000</v>
      </c>
      <c r="L2923">
        <f t="shared" si="339"/>
        <v>10</v>
      </c>
      <c r="M2923">
        <f t="shared" si="340"/>
        <v>10000</v>
      </c>
    </row>
    <row r="2924" spans="1:13" x14ac:dyDescent="0.25">
      <c r="A2924" s="65" t="s">
        <v>318</v>
      </c>
      <c r="B2924" s="74">
        <v>0.33333333333333331</v>
      </c>
      <c r="C2924" s="65" t="s">
        <v>23</v>
      </c>
      <c r="D2924" s="65" t="s">
        <v>24</v>
      </c>
      <c r="E2924" s="65">
        <v>5000</v>
      </c>
      <c r="F2924" s="65">
        <v>1</v>
      </c>
      <c r="G2924" s="65">
        <f t="shared" si="343"/>
        <v>1E-3</v>
      </c>
      <c r="H2924" s="65" t="s">
        <v>162</v>
      </c>
      <c r="I2924" s="65">
        <v>2</v>
      </c>
      <c r="J2924" s="107">
        <f t="shared" si="344"/>
        <v>400</v>
      </c>
      <c r="K2924">
        <f t="shared" si="338"/>
        <v>10000</v>
      </c>
      <c r="L2924">
        <f t="shared" si="339"/>
        <v>10</v>
      </c>
      <c r="M2924">
        <f t="shared" si="340"/>
        <v>10000</v>
      </c>
    </row>
    <row r="2925" spans="1:13" x14ac:dyDescent="0.25">
      <c r="A2925" s="65" t="s">
        <v>318</v>
      </c>
      <c r="B2925" s="74">
        <v>0.33333333333333331</v>
      </c>
      <c r="C2925" s="65" t="s">
        <v>23</v>
      </c>
      <c r="D2925" s="65" t="s">
        <v>24</v>
      </c>
      <c r="E2925" s="65">
        <v>5000</v>
      </c>
      <c r="F2925" s="65">
        <v>1</v>
      </c>
      <c r="G2925" s="65">
        <f t="shared" si="343"/>
        <v>1E-3</v>
      </c>
      <c r="H2925" s="65" t="s">
        <v>30</v>
      </c>
      <c r="I2925" s="65">
        <v>2</v>
      </c>
      <c r="J2925" s="107">
        <f t="shared" si="344"/>
        <v>400</v>
      </c>
      <c r="K2925">
        <f t="shared" si="338"/>
        <v>10000</v>
      </c>
      <c r="L2925">
        <f t="shared" si="339"/>
        <v>10</v>
      </c>
      <c r="M2925">
        <f t="shared" si="340"/>
        <v>10000</v>
      </c>
    </row>
    <row r="2926" spans="1:13" x14ac:dyDescent="0.25">
      <c r="A2926" s="65" t="s">
        <v>318</v>
      </c>
      <c r="B2926" s="74">
        <v>0.33333333333333331</v>
      </c>
      <c r="C2926" s="65" t="s">
        <v>23</v>
      </c>
      <c r="D2926" s="65" t="s">
        <v>24</v>
      </c>
      <c r="E2926" s="65">
        <v>5000</v>
      </c>
      <c r="F2926" s="65">
        <v>1</v>
      </c>
      <c r="G2926" s="65">
        <f t="shared" si="343"/>
        <v>1E-3</v>
      </c>
      <c r="H2926" s="65" t="s">
        <v>31</v>
      </c>
      <c r="I2926" s="65">
        <v>1</v>
      </c>
      <c r="J2926" s="107">
        <f t="shared" si="344"/>
        <v>200</v>
      </c>
      <c r="K2926">
        <f t="shared" si="338"/>
        <v>5000</v>
      </c>
      <c r="L2926">
        <f t="shared" si="339"/>
        <v>5</v>
      </c>
      <c r="M2926">
        <f t="shared" si="340"/>
        <v>5000</v>
      </c>
    </row>
    <row r="2927" spans="1:13" x14ac:dyDescent="0.25">
      <c r="A2927" s="65" t="s">
        <v>318</v>
      </c>
      <c r="B2927" s="74">
        <v>0.33333333333333331</v>
      </c>
      <c r="C2927" s="65" t="s">
        <v>23</v>
      </c>
      <c r="D2927" s="65" t="s">
        <v>24</v>
      </c>
      <c r="E2927" s="65">
        <v>5000</v>
      </c>
      <c r="F2927" s="65">
        <v>1</v>
      </c>
      <c r="G2927" s="65">
        <f t="shared" si="343"/>
        <v>1E-3</v>
      </c>
      <c r="H2927" s="65" t="s">
        <v>84</v>
      </c>
      <c r="I2927" s="65">
        <v>1</v>
      </c>
      <c r="J2927" s="107">
        <f t="shared" si="344"/>
        <v>200</v>
      </c>
      <c r="K2927">
        <f t="shared" si="338"/>
        <v>5000</v>
      </c>
      <c r="L2927">
        <f t="shared" si="339"/>
        <v>5</v>
      </c>
      <c r="M2927">
        <f t="shared" si="340"/>
        <v>5000</v>
      </c>
    </row>
    <row r="2928" spans="1:13" x14ac:dyDescent="0.25">
      <c r="A2928" s="65" t="s">
        <v>318</v>
      </c>
      <c r="B2928" s="74">
        <v>0.33333333333333331</v>
      </c>
      <c r="C2928" s="65" t="s">
        <v>23</v>
      </c>
      <c r="D2928" s="65" t="s">
        <v>24</v>
      </c>
      <c r="E2928" s="65">
        <v>5000</v>
      </c>
      <c r="F2928" s="65">
        <v>1</v>
      </c>
      <c r="G2928" s="65">
        <f t="shared" si="343"/>
        <v>1E-3</v>
      </c>
      <c r="H2928" s="65" t="s">
        <v>30</v>
      </c>
      <c r="I2928" s="65">
        <v>1</v>
      </c>
      <c r="J2928" s="107">
        <f t="shared" si="344"/>
        <v>200</v>
      </c>
      <c r="K2928">
        <f t="shared" si="338"/>
        <v>5000</v>
      </c>
      <c r="L2928">
        <f t="shared" si="339"/>
        <v>5</v>
      </c>
      <c r="M2928">
        <f t="shared" si="340"/>
        <v>5000</v>
      </c>
    </row>
    <row r="2929" spans="1:13" x14ac:dyDescent="0.25">
      <c r="A2929" s="44" t="s">
        <v>530</v>
      </c>
      <c r="B2929" s="105">
        <v>0.77083333333333337</v>
      </c>
      <c r="C2929" s="44" t="s">
        <v>284</v>
      </c>
      <c r="D2929" s="44" t="s">
        <v>582</v>
      </c>
      <c r="E2929" s="44"/>
      <c r="F2929" s="48">
        <v>20</v>
      </c>
      <c r="G2929" s="44"/>
      <c r="H2929" s="48" t="s">
        <v>457</v>
      </c>
      <c r="I2929" s="108">
        <v>350</v>
      </c>
      <c r="J2929" s="109">
        <f t="shared" ref="J2929:J2936" si="345">(I2929/(F2929/5000))*(1/5000)*1000</f>
        <v>17500</v>
      </c>
      <c r="K2929" t="e">
        <f t="shared" si="338"/>
        <v>#DIV/0!</v>
      </c>
      <c r="L2929" t="e">
        <f t="shared" si="339"/>
        <v>#DIV/0!</v>
      </c>
      <c r="M2929" t="e">
        <f t="shared" si="340"/>
        <v>#DIV/0!</v>
      </c>
    </row>
    <row r="2930" spans="1:13" x14ac:dyDescent="0.25">
      <c r="A2930" s="44" t="s">
        <v>530</v>
      </c>
      <c r="B2930" s="105">
        <v>0.77083333333333337</v>
      </c>
      <c r="C2930" s="44" t="s">
        <v>284</v>
      </c>
      <c r="D2930" s="44" t="s">
        <v>459</v>
      </c>
      <c r="E2930" s="44"/>
      <c r="F2930" s="48">
        <v>20</v>
      </c>
      <c r="G2930" s="44"/>
      <c r="H2930" s="48" t="s">
        <v>457</v>
      </c>
      <c r="I2930" s="108">
        <v>1888</v>
      </c>
      <c r="J2930" s="109">
        <f t="shared" si="345"/>
        <v>94400</v>
      </c>
      <c r="K2930" t="e">
        <f t="shared" si="338"/>
        <v>#DIV/0!</v>
      </c>
      <c r="L2930" t="e">
        <f t="shared" si="339"/>
        <v>#DIV/0!</v>
      </c>
      <c r="M2930" t="e">
        <f t="shared" si="340"/>
        <v>#DIV/0!</v>
      </c>
    </row>
    <row r="2931" spans="1:13" x14ac:dyDescent="0.25">
      <c r="A2931" s="44" t="s">
        <v>530</v>
      </c>
      <c r="B2931" s="105">
        <v>0.84375</v>
      </c>
      <c r="C2931" s="44" t="s">
        <v>284</v>
      </c>
      <c r="D2931" s="44" t="s">
        <v>582</v>
      </c>
      <c r="E2931" s="44"/>
      <c r="F2931" s="48">
        <v>20</v>
      </c>
      <c r="G2931" s="44"/>
      <c r="H2931" s="48" t="s">
        <v>457</v>
      </c>
      <c r="I2931" s="108">
        <v>1612</v>
      </c>
      <c r="J2931" s="109">
        <f t="shared" si="345"/>
        <v>80600.000000000015</v>
      </c>
      <c r="K2931" t="e">
        <f t="shared" si="338"/>
        <v>#DIV/0!</v>
      </c>
      <c r="L2931" t="e">
        <f t="shared" si="339"/>
        <v>#DIV/0!</v>
      </c>
      <c r="M2931" t="e">
        <f t="shared" si="340"/>
        <v>#DIV/0!</v>
      </c>
    </row>
    <row r="2932" spans="1:13" x14ac:dyDescent="0.25">
      <c r="A2932" s="44" t="s">
        <v>530</v>
      </c>
      <c r="B2932" s="105">
        <v>0.84375</v>
      </c>
      <c r="C2932" s="44" t="s">
        <v>284</v>
      </c>
      <c r="D2932" s="44" t="s">
        <v>459</v>
      </c>
      <c r="E2932" s="44"/>
      <c r="F2932" s="48">
        <v>20</v>
      </c>
      <c r="G2932" s="44"/>
      <c r="H2932" s="48" t="s">
        <v>457</v>
      </c>
      <c r="I2932" s="108">
        <v>3700</v>
      </c>
      <c r="J2932" s="109">
        <f t="shared" si="345"/>
        <v>185000</v>
      </c>
      <c r="K2932" t="e">
        <f t="shared" si="338"/>
        <v>#DIV/0!</v>
      </c>
      <c r="L2932" t="e">
        <f t="shared" si="339"/>
        <v>#DIV/0!</v>
      </c>
      <c r="M2932" t="e">
        <f t="shared" si="340"/>
        <v>#DIV/0!</v>
      </c>
    </row>
    <row r="2933" spans="1:13" x14ac:dyDescent="0.25">
      <c r="A2933" s="44" t="s">
        <v>530</v>
      </c>
      <c r="B2933" s="105">
        <v>0.91666666666666663</v>
      </c>
      <c r="C2933" s="44" t="s">
        <v>284</v>
      </c>
      <c r="D2933" s="44" t="s">
        <v>582</v>
      </c>
      <c r="E2933" s="44"/>
      <c r="F2933" s="48">
        <v>20</v>
      </c>
      <c r="G2933" s="44"/>
      <c r="H2933" s="48" t="s">
        <v>457</v>
      </c>
      <c r="I2933" s="108">
        <v>1704</v>
      </c>
      <c r="J2933" s="109">
        <f t="shared" si="345"/>
        <v>85200</v>
      </c>
      <c r="K2933" t="e">
        <f t="shared" si="338"/>
        <v>#DIV/0!</v>
      </c>
      <c r="L2933" t="e">
        <f t="shared" si="339"/>
        <v>#DIV/0!</v>
      </c>
      <c r="M2933" t="e">
        <f t="shared" si="340"/>
        <v>#DIV/0!</v>
      </c>
    </row>
    <row r="2934" spans="1:13" x14ac:dyDescent="0.25">
      <c r="A2934" s="44" t="s">
        <v>530</v>
      </c>
      <c r="B2934" s="105">
        <v>0.91666666666666663</v>
      </c>
      <c r="C2934" s="44" t="s">
        <v>284</v>
      </c>
      <c r="D2934" s="44" t="s">
        <v>459</v>
      </c>
      <c r="E2934" s="44"/>
      <c r="F2934" s="48">
        <v>20</v>
      </c>
      <c r="G2934" s="44"/>
      <c r="H2934" s="48" t="s">
        <v>457</v>
      </c>
      <c r="I2934" s="108">
        <v>4536</v>
      </c>
      <c r="J2934" s="109">
        <f t="shared" si="345"/>
        <v>226800</v>
      </c>
      <c r="K2934" t="e">
        <f t="shared" si="338"/>
        <v>#DIV/0!</v>
      </c>
      <c r="L2934" t="e">
        <f t="shared" si="339"/>
        <v>#DIV/0!</v>
      </c>
      <c r="M2934" t="e">
        <f t="shared" si="340"/>
        <v>#DIV/0!</v>
      </c>
    </row>
    <row r="2935" spans="1:13" x14ac:dyDescent="0.25">
      <c r="A2935" s="44" t="s">
        <v>530</v>
      </c>
      <c r="B2935" s="105">
        <v>0</v>
      </c>
      <c r="C2935" s="44" t="s">
        <v>284</v>
      </c>
      <c r="D2935" s="44" t="s">
        <v>582</v>
      </c>
      <c r="E2935" s="44"/>
      <c r="F2935" s="48">
        <v>20</v>
      </c>
      <c r="G2935" s="44"/>
      <c r="H2935" s="48" t="s">
        <v>457</v>
      </c>
      <c r="I2935" s="108">
        <v>3260</v>
      </c>
      <c r="J2935" s="109">
        <f t="shared" si="345"/>
        <v>163000</v>
      </c>
      <c r="K2935" t="e">
        <f t="shared" si="338"/>
        <v>#DIV/0!</v>
      </c>
      <c r="L2935" t="e">
        <f t="shared" si="339"/>
        <v>#DIV/0!</v>
      </c>
      <c r="M2935" t="e">
        <f t="shared" si="340"/>
        <v>#DIV/0!</v>
      </c>
    </row>
    <row r="2936" spans="1:13" x14ac:dyDescent="0.25">
      <c r="A2936" s="44" t="s">
        <v>530</v>
      </c>
      <c r="B2936" s="105">
        <v>0</v>
      </c>
      <c r="C2936" s="44" t="s">
        <v>284</v>
      </c>
      <c r="D2936" s="44" t="s">
        <v>459</v>
      </c>
      <c r="E2936" s="44"/>
      <c r="F2936" s="48">
        <v>20</v>
      </c>
      <c r="G2936" s="44"/>
      <c r="H2936" s="48" t="s">
        <v>457</v>
      </c>
      <c r="I2936" s="108">
        <v>3360</v>
      </c>
      <c r="J2936" s="109">
        <f t="shared" si="345"/>
        <v>168000</v>
      </c>
      <c r="K2936" t="e">
        <f t="shared" si="338"/>
        <v>#DIV/0!</v>
      </c>
      <c r="L2936" t="e">
        <f t="shared" si="339"/>
        <v>#DIV/0!</v>
      </c>
      <c r="M2936" t="e">
        <f t="shared" si="340"/>
        <v>#DIV/0!</v>
      </c>
    </row>
    <row r="2937" spans="1:13" x14ac:dyDescent="0.25">
      <c r="A2937" s="44" t="s">
        <v>124</v>
      </c>
      <c r="B2937" s="105">
        <v>0.33333333333333331</v>
      </c>
      <c r="C2937" s="44" t="s">
        <v>23</v>
      </c>
      <c r="D2937" s="44" t="s">
        <v>24</v>
      </c>
      <c r="E2937" s="44">
        <v>5000</v>
      </c>
      <c r="F2937" s="44">
        <v>1</v>
      </c>
      <c r="G2937" s="44">
        <f t="shared" ref="G2937:G2947" si="346">F2937/1000</f>
        <v>1E-3</v>
      </c>
      <c r="H2937" s="44" t="s">
        <v>26</v>
      </c>
      <c r="I2937" s="44">
        <v>2</v>
      </c>
      <c r="J2937" s="106">
        <f>(I2937/G2937)*(1/5000)*1000</f>
        <v>400</v>
      </c>
      <c r="K2937">
        <f t="shared" si="338"/>
        <v>10000</v>
      </c>
      <c r="L2937">
        <f t="shared" si="339"/>
        <v>10</v>
      </c>
      <c r="M2937">
        <f t="shared" si="340"/>
        <v>10000</v>
      </c>
    </row>
    <row r="2938" spans="1:13" x14ac:dyDescent="0.25">
      <c r="A2938" s="44" t="s">
        <v>124</v>
      </c>
      <c r="B2938" s="105">
        <v>0.33333333333333331</v>
      </c>
      <c r="C2938" s="44" t="s">
        <v>23</v>
      </c>
      <c r="D2938" s="44" t="s">
        <v>24</v>
      </c>
      <c r="E2938" s="44">
        <v>5000</v>
      </c>
      <c r="F2938" s="44">
        <v>1</v>
      </c>
      <c r="G2938" s="44">
        <f t="shared" si="346"/>
        <v>1E-3</v>
      </c>
      <c r="H2938" s="44" t="s">
        <v>30</v>
      </c>
      <c r="I2938" s="44">
        <v>1</v>
      </c>
      <c r="J2938" s="106">
        <f>(I2938/G2938)*(1/5000)*1000</f>
        <v>200</v>
      </c>
      <c r="K2938">
        <f t="shared" si="338"/>
        <v>5000</v>
      </c>
      <c r="L2938">
        <f t="shared" si="339"/>
        <v>5</v>
      </c>
      <c r="M2938">
        <f t="shared" si="340"/>
        <v>5000</v>
      </c>
    </row>
    <row r="2939" spans="1:13" x14ac:dyDescent="0.25">
      <c r="A2939" s="65" t="s">
        <v>629</v>
      </c>
      <c r="B2939" s="74">
        <v>0.33333333333333331</v>
      </c>
      <c r="C2939" s="65" t="s">
        <v>23</v>
      </c>
      <c r="D2939" s="65" t="s">
        <v>455</v>
      </c>
      <c r="E2939" s="65">
        <v>5000</v>
      </c>
      <c r="F2939" s="65">
        <v>1</v>
      </c>
      <c r="G2939" s="65">
        <f t="shared" si="346"/>
        <v>1E-3</v>
      </c>
      <c r="H2939" s="65" t="s">
        <v>26</v>
      </c>
      <c r="I2939" s="75">
        <v>5</v>
      </c>
      <c r="J2939" s="75">
        <f t="shared" ref="J2939:J2947" si="347">(I2939/G2939)*(1/E2939)*1000</f>
        <v>1000</v>
      </c>
      <c r="K2939">
        <f t="shared" si="338"/>
        <v>25000</v>
      </c>
      <c r="L2939">
        <f t="shared" si="339"/>
        <v>25</v>
      </c>
      <c r="M2939">
        <f t="shared" si="340"/>
        <v>25000</v>
      </c>
    </row>
    <row r="2940" spans="1:13" x14ac:dyDescent="0.25">
      <c r="A2940" s="65" t="s">
        <v>629</v>
      </c>
      <c r="B2940" s="74">
        <v>0.33333333333333331</v>
      </c>
      <c r="C2940" s="65" t="s">
        <v>23</v>
      </c>
      <c r="D2940" s="65" t="s">
        <v>455</v>
      </c>
      <c r="E2940" s="65">
        <v>5000</v>
      </c>
      <c r="F2940" s="65">
        <v>1</v>
      </c>
      <c r="G2940" s="65">
        <f t="shared" si="346"/>
        <v>1E-3</v>
      </c>
      <c r="H2940" s="65" t="s">
        <v>334</v>
      </c>
      <c r="I2940" s="75">
        <v>8</v>
      </c>
      <c r="J2940" s="75">
        <f t="shared" si="347"/>
        <v>1600</v>
      </c>
      <c r="K2940">
        <f t="shared" si="338"/>
        <v>40000</v>
      </c>
      <c r="L2940">
        <f t="shared" si="339"/>
        <v>40</v>
      </c>
      <c r="M2940">
        <f t="shared" si="340"/>
        <v>40000</v>
      </c>
    </row>
    <row r="2941" spans="1:13" x14ac:dyDescent="0.25">
      <c r="A2941" s="65" t="s">
        <v>629</v>
      </c>
      <c r="B2941" s="74">
        <v>0.33333333333333331</v>
      </c>
      <c r="C2941" s="65" t="s">
        <v>23</v>
      </c>
      <c r="D2941" s="65" t="s">
        <v>455</v>
      </c>
      <c r="E2941" s="65">
        <v>5000</v>
      </c>
      <c r="F2941" s="65">
        <v>1</v>
      </c>
      <c r="G2941" s="65">
        <f t="shared" si="346"/>
        <v>1E-3</v>
      </c>
      <c r="H2941" s="65" t="s">
        <v>28</v>
      </c>
      <c r="I2941" s="75">
        <v>13</v>
      </c>
      <c r="J2941" s="75">
        <f t="shared" si="347"/>
        <v>2600</v>
      </c>
      <c r="K2941">
        <f t="shared" si="338"/>
        <v>65000</v>
      </c>
      <c r="L2941">
        <f t="shared" si="339"/>
        <v>65</v>
      </c>
      <c r="M2941">
        <f t="shared" si="340"/>
        <v>65000</v>
      </c>
    </row>
    <row r="2942" spans="1:13" x14ac:dyDescent="0.25">
      <c r="A2942" s="65" t="s">
        <v>629</v>
      </c>
      <c r="B2942" s="74">
        <v>0.33333333333333331</v>
      </c>
      <c r="C2942" s="65" t="s">
        <v>23</v>
      </c>
      <c r="D2942" s="65" t="s">
        <v>455</v>
      </c>
      <c r="E2942" s="65">
        <v>5000</v>
      </c>
      <c r="F2942" s="65">
        <v>1</v>
      </c>
      <c r="G2942" s="65">
        <f t="shared" si="346"/>
        <v>1E-3</v>
      </c>
      <c r="H2942" s="65" t="s">
        <v>29</v>
      </c>
      <c r="I2942" s="75">
        <v>1</v>
      </c>
      <c r="J2942" s="75">
        <f t="shared" si="347"/>
        <v>200</v>
      </c>
      <c r="K2942">
        <f t="shared" si="338"/>
        <v>5000</v>
      </c>
      <c r="L2942">
        <f t="shared" si="339"/>
        <v>5</v>
      </c>
      <c r="M2942">
        <f t="shared" si="340"/>
        <v>5000</v>
      </c>
    </row>
    <row r="2943" spans="1:13" x14ac:dyDescent="0.25">
      <c r="A2943" s="65" t="s">
        <v>629</v>
      </c>
      <c r="B2943" s="74">
        <v>0.33333333333333331</v>
      </c>
      <c r="C2943" s="65" t="s">
        <v>23</v>
      </c>
      <c r="D2943" s="65" t="s">
        <v>455</v>
      </c>
      <c r="E2943" s="65">
        <v>5000</v>
      </c>
      <c r="F2943" s="65">
        <v>1</v>
      </c>
      <c r="G2943" s="65">
        <f t="shared" si="346"/>
        <v>1E-3</v>
      </c>
      <c r="H2943" s="65" t="s">
        <v>533</v>
      </c>
      <c r="I2943" s="75">
        <v>8</v>
      </c>
      <c r="J2943" s="75">
        <f t="shared" si="347"/>
        <v>1600</v>
      </c>
      <c r="K2943">
        <f t="shared" si="338"/>
        <v>40000</v>
      </c>
      <c r="L2943">
        <f t="shared" si="339"/>
        <v>40</v>
      </c>
      <c r="M2943">
        <f t="shared" si="340"/>
        <v>40000</v>
      </c>
    </row>
    <row r="2944" spans="1:13" x14ac:dyDescent="0.25">
      <c r="A2944" s="65" t="s">
        <v>629</v>
      </c>
      <c r="B2944" s="74">
        <v>0.33333333333333331</v>
      </c>
      <c r="C2944" s="65" t="s">
        <v>23</v>
      </c>
      <c r="D2944" s="65" t="s">
        <v>455</v>
      </c>
      <c r="E2944" s="65">
        <v>5000</v>
      </c>
      <c r="F2944" s="65">
        <v>1</v>
      </c>
      <c r="G2944" s="65">
        <f t="shared" si="346"/>
        <v>1E-3</v>
      </c>
      <c r="H2944" s="65" t="s">
        <v>710</v>
      </c>
      <c r="I2944" s="75">
        <v>2</v>
      </c>
      <c r="J2944" s="75">
        <f t="shared" si="347"/>
        <v>400</v>
      </c>
      <c r="K2944">
        <f t="shared" si="338"/>
        <v>10000</v>
      </c>
      <c r="L2944">
        <f t="shared" si="339"/>
        <v>10</v>
      </c>
      <c r="M2944">
        <f t="shared" si="340"/>
        <v>10000</v>
      </c>
    </row>
    <row r="2945" spans="1:13" x14ac:dyDescent="0.25">
      <c r="A2945" s="65" t="s">
        <v>629</v>
      </c>
      <c r="B2945" s="74">
        <v>0.33333333333333331</v>
      </c>
      <c r="C2945" s="65" t="s">
        <v>23</v>
      </c>
      <c r="D2945" s="65" t="s">
        <v>455</v>
      </c>
      <c r="E2945" s="65">
        <v>5000</v>
      </c>
      <c r="F2945" s="65">
        <v>1</v>
      </c>
      <c r="G2945" s="65">
        <f t="shared" si="346"/>
        <v>1E-3</v>
      </c>
      <c r="H2945" s="65" t="s">
        <v>84</v>
      </c>
      <c r="I2945" s="75">
        <v>1060</v>
      </c>
      <c r="J2945" s="75">
        <f t="shared" si="347"/>
        <v>212000</v>
      </c>
      <c r="K2945">
        <f t="shared" si="338"/>
        <v>5300000</v>
      </c>
      <c r="L2945">
        <f t="shared" si="339"/>
        <v>5300</v>
      </c>
      <c r="M2945">
        <f t="shared" si="340"/>
        <v>5300000</v>
      </c>
    </row>
    <row r="2946" spans="1:13" x14ac:dyDescent="0.25">
      <c r="A2946" s="65" t="s">
        <v>629</v>
      </c>
      <c r="B2946" s="74">
        <v>0.33333333333333331</v>
      </c>
      <c r="C2946" s="65" t="s">
        <v>23</v>
      </c>
      <c r="D2946" s="65" t="s">
        <v>455</v>
      </c>
      <c r="E2946" s="65">
        <v>5000</v>
      </c>
      <c r="F2946" s="65">
        <v>1</v>
      </c>
      <c r="G2946" s="65">
        <f t="shared" si="346"/>
        <v>1E-3</v>
      </c>
      <c r="H2946" s="65" t="s">
        <v>711</v>
      </c>
      <c r="I2946" s="75">
        <v>1</v>
      </c>
      <c r="J2946" s="75">
        <f t="shared" si="347"/>
        <v>200</v>
      </c>
      <c r="K2946">
        <f t="shared" ref="K2946:K3009" si="348">((I2946*1000)/(F2946*(E2946/25)))*1000</f>
        <v>5000</v>
      </c>
      <c r="L2946">
        <f t="shared" ref="L2946:L3009" si="349">(I2946/1)*(1/(E2946/25))*1000</f>
        <v>5</v>
      </c>
      <c r="M2946">
        <f t="shared" ref="M2946:M3009" si="350">(I2946*1000)/(F2946*(E2946/25))*1000</f>
        <v>5000</v>
      </c>
    </row>
    <row r="2947" spans="1:13" x14ac:dyDescent="0.25">
      <c r="A2947" s="65" t="s">
        <v>629</v>
      </c>
      <c r="B2947" s="74">
        <v>0.33333333333333331</v>
      </c>
      <c r="C2947" s="65" t="s">
        <v>23</v>
      </c>
      <c r="D2947" s="65" t="s">
        <v>455</v>
      </c>
      <c r="E2947" s="65">
        <v>5000</v>
      </c>
      <c r="F2947" s="65">
        <v>1</v>
      </c>
      <c r="G2947" s="65">
        <f t="shared" si="346"/>
        <v>1E-3</v>
      </c>
      <c r="H2947" s="65" t="s">
        <v>66</v>
      </c>
      <c r="I2947" s="75">
        <v>7</v>
      </c>
      <c r="J2947" s="75">
        <f t="shared" si="347"/>
        <v>1400.0000000000002</v>
      </c>
      <c r="K2947">
        <f t="shared" si="348"/>
        <v>35000</v>
      </c>
      <c r="L2947">
        <f t="shared" si="349"/>
        <v>35</v>
      </c>
      <c r="M2947">
        <f t="shared" si="350"/>
        <v>35000</v>
      </c>
    </row>
    <row r="2948" spans="1:13" x14ac:dyDescent="0.25">
      <c r="A2948" s="44" t="s">
        <v>629</v>
      </c>
      <c r="B2948" s="105">
        <v>0.47916666666666669</v>
      </c>
      <c r="C2948" s="44" t="s">
        <v>468</v>
      </c>
      <c r="D2948" s="44" t="s">
        <v>24</v>
      </c>
      <c r="E2948" s="44"/>
      <c r="F2948" s="44">
        <v>20</v>
      </c>
      <c r="G2948" s="44"/>
      <c r="H2948" s="44"/>
      <c r="I2948" s="44">
        <v>23</v>
      </c>
      <c r="J2948" s="109">
        <f t="shared" ref="J2948:J2953" si="351">(I2948/(F2948/5000))*(1/5000)*1000</f>
        <v>1150.0000000000002</v>
      </c>
      <c r="K2948" t="e">
        <f t="shared" si="348"/>
        <v>#DIV/0!</v>
      </c>
      <c r="L2948" t="e">
        <f t="shared" si="349"/>
        <v>#DIV/0!</v>
      </c>
      <c r="M2948" t="e">
        <f t="shared" si="350"/>
        <v>#DIV/0!</v>
      </c>
    </row>
    <row r="2949" spans="1:13" x14ac:dyDescent="0.25">
      <c r="A2949" s="44" t="s">
        <v>628</v>
      </c>
      <c r="B2949" s="105">
        <v>0.3125</v>
      </c>
      <c r="C2949" s="44" t="s">
        <v>468</v>
      </c>
      <c r="D2949" s="44" t="s">
        <v>24</v>
      </c>
      <c r="E2949" s="44"/>
      <c r="F2949" s="44">
        <v>20</v>
      </c>
      <c r="G2949" s="44"/>
      <c r="H2949" s="44" t="s">
        <v>56</v>
      </c>
      <c r="I2949" s="44">
        <v>19</v>
      </c>
      <c r="J2949" s="109">
        <f t="shared" si="351"/>
        <v>950.00000000000011</v>
      </c>
      <c r="K2949" t="e">
        <f t="shared" si="348"/>
        <v>#DIV/0!</v>
      </c>
      <c r="L2949" t="e">
        <f t="shared" si="349"/>
        <v>#DIV/0!</v>
      </c>
      <c r="M2949" t="e">
        <f t="shared" si="350"/>
        <v>#DIV/0!</v>
      </c>
    </row>
    <row r="2950" spans="1:13" x14ac:dyDescent="0.25">
      <c r="A2950" s="44" t="s">
        <v>642</v>
      </c>
      <c r="B2950" s="105">
        <v>0.45833333333333331</v>
      </c>
      <c r="C2950" s="44" t="s">
        <v>284</v>
      </c>
      <c r="D2950" s="44" t="s">
        <v>24</v>
      </c>
      <c r="E2950" s="44"/>
      <c r="F2950" s="44">
        <v>20</v>
      </c>
      <c r="G2950" s="44"/>
      <c r="H2950" s="44" t="s">
        <v>497</v>
      </c>
      <c r="I2950" s="44">
        <v>13</v>
      </c>
      <c r="J2950" s="109">
        <f t="shared" si="351"/>
        <v>650</v>
      </c>
      <c r="K2950" t="e">
        <f t="shared" si="348"/>
        <v>#DIV/0!</v>
      </c>
      <c r="L2950" t="e">
        <f t="shared" si="349"/>
        <v>#DIV/0!</v>
      </c>
      <c r="M2950" t="e">
        <f t="shared" si="350"/>
        <v>#DIV/0!</v>
      </c>
    </row>
    <row r="2951" spans="1:13" x14ac:dyDescent="0.25">
      <c r="A2951" s="44" t="s">
        <v>642</v>
      </c>
      <c r="B2951" s="105">
        <v>0.45833333333333331</v>
      </c>
      <c r="C2951" s="44" t="s">
        <v>284</v>
      </c>
      <c r="D2951" s="44" t="s">
        <v>24</v>
      </c>
      <c r="E2951" s="44"/>
      <c r="F2951" s="44">
        <v>20</v>
      </c>
      <c r="G2951" s="44"/>
      <c r="H2951" s="44" t="s">
        <v>694</v>
      </c>
      <c r="I2951" s="44">
        <v>3</v>
      </c>
      <c r="J2951" s="109">
        <f t="shared" si="351"/>
        <v>150</v>
      </c>
      <c r="K2951" t="e">
        <f t="shared" si="348"/>
        <v>#DIV/0!</v>
      </c>
      <c r="L2951" t="e">
        <f t="shared" si="349"/>
        <v>#DIV/0!</v>
      </c>
      <c r="M2951" t="e">
        <f t="shared" si="350"/>
        <v>#DIV/0!</v>
      </c>
    </row>
    <row r="2952" spans="1:13" x14ac:dyDescent="0.25">
      <c r="A2952" s="44" t="s">
        <v>642</v>
      </c>
      <c r="B2952" s="105">
        <v>0.45833333333333331</v>
      </c>
      <c r="C2952" s="44" t="s">
        <v>284</v>
      </c>
      <c r="D2952" s="44" t="s">
        <v>24</v>
      </c>
      <c r="E2952" s="44"/>
      <c r="F2952" s="44">
        <v>20</v>
      </c>
      <c r="G2952" s="44"/>
      <c r="H2952" s="44" t="s">
        <v>692</v>
      </c>
      <c r="I2952" s="44">
        <v>5</v>
      </c>
      <c r="J2952" s="109">
        <f t="shared" si="351"/>
        <v>250</v>
      </c>
      <c r="K2952" t="e">
        <f t="shared" si="348"/>
        <v>#DIV/0!</v>
      </c>
      <c r="L2952" t="e">
        <f t="shared" si="349"/>
        <v>#DIV/0!</v>
      </c>
      <c r="M2952" t="e">
        <f t="shared" si="350"/>
        <v>#DIV/0!</v>
      </c>
    </row>
    <row r="2953" spans="1:13" x14ac:dyDescent="0.25">
      <c r="A2953" s="44" t="s">
        <v>642</v>
      </c>
      <c r="B2953" s="105">
        <v>0.45833333333333331</v>
      </c>
      <c r="C2953" s="44" t="s">
        <v>284</v>
      </c>
      <c r="D2953" s="44" t="s">
        <v>24</v>
      </c>
      <c r="E2953" s="44"/>
      <c r="F2953" s="44">
        <v>20</v>
      </c>
      <c r="G2953" s="44"/>
      <c r="H2953" s="44" t="s">
        <v>28</v>
      </c>
      <c r="I2953" s="44">
        <v>1</v>
      </c>
      <c r="J2953" s="109">
        <f t="shared" si="351"/>
        <v>50</v>
      </c>
      <c r="K2953" t="e">
        <f t="shared" si="348"/>
        <v>#DIV/0!</v>
      </c>
      <c r="L2953" t="e">
        <f t="shared" si="349"/>
        <v>#DIV/0!</v>
      </c>
      <c r="M2953" t="e">
        <f t="shared" si="350"/>
        <v>#DIV/0!</v>
      </c>
    </row>
    <row r="2954" spans="1:13" x14ac:dyDescent="0.25">
      <c r="A2954" s="44" t="s">
        <v>157</v>
      </c>
      <c r="B2954" s="105">
        <v>0.33333333333333331</v>
      </c>
      <c r="C2954" s="44" t="s">
        <v>23</v>
      </c>
      <c r="D2954" s="44" t="s">
        <v>24</v>
      </c>
      <c r="E2954" s="44">
        <v>5000</v>
      </c>
      <c r="F2954" s="44">
        <v>1</v>
      </c>
      <c r="G2954" s="44">
        <f>F2954/1000</f>
        <v>1E-3</v>
      </c>
      <c r="H2954" s="44" t="s">
        <v>28</v>
      </c>
      <c r="I2954" s="44">
        <v>5</v>
      </c>
      <c r="J2954" s="106">
        <f>(I2954/G2954)*(1/5000)*1000</f>
        <v>1000</v>
      </c>
      <c r="K2954">
        <f t="shared" si="348"/>
        <v>25000</v>
      </c>
      <c r="L2954">
        <f t="shared" si="349"/>
        <v>25</v>
      </c>
      <c r="M2954">
        <f t="shared" si="350"/>
        <v>25000</v>
      </c>
    </row>
    <row r="2955" spans="1:13" x14ac:dyDescent="0.25">
      <c r="A2955" s="44" t="s">
        <v>157</v>
      </c>
      <c r="B2955" s="105">
        <v>0.33333333333333331</v>
      </c>
      <c r="C2955" s="44" t="s">
        <v>23</v>
      </c>
      <c r="D2955" s="44" t="s">
        <v>24</v>
      </c>
      <c r="E2955" s="44">
        <v>5000</v>
      </c>
      <c r="F2955" s="44">
        <v>1</v>
      </c>
      <c r="G2955" s="44">
        <f>F2955/1000</f>
        <v>1E-3</v>
      </c>
      <c r="H2955" s="44" t="s">
        <v>84</v>
      </c>
      <c r="I2955" s="44">
        <v>2</v>
      </c>
      <c r="J2955" s="106">
        <f>(I2955/G2955)*(1/5000)*1000</f>
        <v>400</v>
      </c>
      <c r="K2955">
        <f t="shared" si="348"/>
        <v>10000</v>
      </c>
      <c r="L2955">
        <f t="shared" si="349"/>
        <v>10</v>
      </c>
      <c r="M2955">
        <f t="shared" si="350"/>
        <v>10000</v>
      </c>
    </row>
    <row r="2956" spans="1:13" x14ac:dyDescent="0.25">
      <c r="A2956" s="65" t="s">
        <v>815</v>
      </c>
      <c r="B2956" s="74">
        <v>0.33333333333333298</v>
      </c>
      <c r="C2956" s="65" t="s">
        <v>23</v>
      </c>
      <c r="D2956" s="65" t="s">
        <v>455</v>
      </c>
      <c r="E2956" s="65">
        <v>5000</v>
      </c>
      <c r="F2956" s="65">
        <v>1</v>
      </c>
      <c r="G2956" s="65">
        <v>1E-3</v>
      </c>
      <c r="H2956" s="65" t="s">
        <v>162</v>
      </c>
      <c r="I2956" s="75">
        <v>1</v>
      </c>
      <c r="J2956" s="75">
        <f>(I2956/G2956)*(1/E2956)*1000</f>
        <v>200</v>
      </c>
      <c r="K2956">
        <f t="shared" si="348"/>
        <v>5000</v>
      </c>
      <c r="L2956">
        <f t="shared" si="349"/>
        <v>5</v>
      </c>
      <c r="M2956">
        <f t="shared" si="350"/>
        <v>5000</v>
      </c>
    </row>
    <row r="2957" spans="1:13" x14ac:dyDescent="0.25">
      <c r="A2957" s="65" t="s">
        <v>815</v>
      </c>
      <c r="B2957" s="74">
        <v>0.33333333333333298</v>
      </c>
      <c r="C2957" s="65" t="s">
        <v>23</v>
      </c>
      <c r="D2957" s="65" t="s">
        <v>455</v>
      </c>
      <c r="E2957" s="65">
        <v>5000</v>
      </c>
      <c r="F2957" s="65">
        <v>1</v>
      </c>
      <c r="G2957" s="65">
        <v>1E-3</v>
      </c>
      <c r="H2957" s="65" t="s">
        <v>728</v>
      </c>
      <c r="I2957" s="75">
        <v>8</v>
      </c>
      <c r="J2957" s="75">
        <f>(I2957/G2957)*(1/E2957)*1000</f>
        <v>1600</v>
      </c>
      <c r="K2957">
        <f t="shared" si="348"/>
        <v>40000</v>
      </c>
      <c r="L2957">
        <f t="shared" si="349"/>
        <v>40</v>
      </c>
      <c r="M2957">
        <f t="shared" si="350"/>
        <v>40000</v>
      </c>
    </row>
    <row r="2958" spans="1:13" x14ac:dyDescent="0.25">
      <c r="A2958" s="44" t="s">
        <v>657</v>
      </c>
      <c r="B2958" s="105">
        <v>0.33333333333333331</v>
      </c>
      <c r="C2958" s="44" t="s">
        <v>284</v>
      </c>
      <c r="D2958" s="44" t="s">
        <v>24</v>
      </c>
      <c r="E2958" s="44"/>
      <c r="F2958" s="44">
        <v>11</v>
      </c>
      <c r="G2958" s="44"/>
      <c r="H2958" s="44" t="s">
        <v>29</v>
      </c>
      <c r="I2958" s="44">
        <v>1</v>
      </c>
      <c r="J2958" s="109">
        <f>(I2958/(F2958/5000))*(1/5000)*1000</f>
        <v>90.909090909090907</v>
      </c>
      <c r="K2958" t="e">
        <f t="shared" si="348"/>
        <v>#DIV/0!</v>
      </c>
      <c r="L2958" t="e">
        <f t="shared" si="349"/>
        <v>#DIV/0!</v>
      </c>
      <c r="M2958" t="e">
        <f t="shared" si="350"/>
        <v>#DIV/0!</v>
      </c>
    </row>
    <row r="2959" spans="1:13" x14ac:dyDescent="0.25">
      <c r="A2959" s="44" t="s">
        <v>657</v>
      </c>
      <c r="B2959" s="105">
        <v>0.33333333333333331</v>
      </c>
      <c r="C2959" s="44" t="s">
        <v>284</v>
      </c>
      <c r="D2959" s="44" t="s">
        <v>24</v>
      </c>
      <c r="E2959" s="44"/>
      <c r="F2959" s="44">
        <v>11</v>
      </c>
      <c r="G2959" s="44"/>
      <c r="H2959" s="44" t="s">
        <v>696</v>
      </c>
      <c r="I2959" s="44">
        <v>7</v>
      </c>
      <c r="J2959" s="109">
        <f>(I2959/(F2959/5000))*(1/5000)*1000</f>
        <v>636.36363636363637</v>
      </c>
      <c r="K2959" t="e">
        <f t="shared" si="348"/>
        <v>#DIV/0!</v>
      </c>
      <c r="L2959" t="e">
        <f t="shared" si="349"/>
        <v>#DIV/0!</v>
      </c>
      <c r="M2959" t="e">
        <f t="shared" si="350"/>
        <v>#DIV/0!</v>
      </c>
    </row>
    <row r="2960" spans="1:13" x14ac:dyDescent="0.25">
      <c r="A2960" s="44" t="s">
        <v>657</v>
      </c>
      <c r="B2960" s="105">
        <v>0.33333333333333331</v>
      </c>
      <c r="C2960" s="44" t="s">
        <v>284</v>
      </c>
      <c r="D2960" s="44" t="s">
        <v>24</v>
      </c>
      <c r="E2960" s="44"/>
      <c r="F2960" s="44">
        <v>11</v>
      </c>
      <c r="G2960" s="44"/>
      <c r="H2960" s="44" t="s">
        <v>304</v>
      </c>
      <c r="I2960" s="44">
        <v>1</v>
      </c>
      <c r="J2960" s="109">
        <f>(I2960/(F2960/5000))*(1/5000)*1000</f>
        <v>90.909090909090907</v>
      </c>
      <c r="K2960" t="e">
        <f t="shared" si="348"/>
        <v>#DIV/0!</v>
      </c>
      <c r="L2960" t="e">
        <f t="shared" si="349"/>
        <v>#DIV/0!</v>
      </c>
      <c r="M2960" t="e">
        <f t="shared" si="350"/>
        <v>#DIV/0!</v>
      </c>
    </row>
    <row r="2961" spans="1:13" x14ac:dyDescent="0.25">
      <c r="A2961" s="44" t="s">
        <v>657</v>
      </c>
      <c r="B2961" s="105">
        <v>0.33333333333333331</v>
      </c>
      <c r="C2961" s="44" t="s">
        <v>284</v>
      </c>
      <c r="D2961" s="44" t="s">
        <v>24</v>
      </c>
      <c r="E2961" s="44"/>
      <c r="F2961" s="44">
        <v>11</v>
      </c>
      <c r="G2961" s="44"/>
      <c r="H2961" s="44" t="s">
        <v>684</v>
      </c>
      <c r="I2961" s="44">
        <v>2</v>
      </c>
      <c r="J2961" s="109">
        <f>(I2961/(F2961/5000))*(1/5000)*1000</f>
        <v>181.81818181818181</v>
      </c>
      <c r="K2961" t="e">
        <f t="shared" si="348"/>
        <v>#DIV/0!</v>
      </c>
      <c r="L2961" t="e">
        <f t="shared" si="349"/>
        <v>#DIV/0!</v>
      </c>
      <c r="M2961" t="e">
        <f t="shared" si="350"/>
        <v>#DIV/0!</v>
      </c>
    </row>
    <row r="2962" spans="1:13" x14ac:dyDescent="0.25">
      <c r="A2962" s="65" t="s">
        <v>766</v>
      </c>
      <c r="B2962" s="74">
        <v>0.33333333333333298</v>
      </c>
      <c r="C2962" s="65" t="s">
        <v>23</v>
      </c>
      <c r="D2962" s="65" t="s">
        <v>24</v>
      </c>
      <c r="E2962" s="65">
        <v>5000</v>
      </c>
      <c r="F2962" s="65">
        <v>1</v>
      </c>
      <c r="G2962" s="65">
        <v>1E-3</v>
      </c>
      <c r="H2962" s="65" t="s">
        <v>542</v>
      </c>
      <c r="I2962" s="75">
        <v>4</v>
      </c>
      <c r="J2962" s="75">
        <f>(I2962/G2962)*(1/E2962)*1000</f>
        <v>800</v>
      </c>
      <c r="K2962">
        <f t="shared" si="348"/>
        <v>20000</v>
      </c>
      <c r="L2962">
        <f t="shared" si="349"/>
        <v>20</v>
      </c>
      <c r="M2962">
        <f t="shared" si="350"/>
        <v>20000</v>
      </c>
    </row>
    <row r="2963" spans="1:13" x14ac:dyDescent="0.25">
      <c r="A2963" s="65" t="s">
        <v>766</v>
      </c>
      <c r="B2963" s="74">
        <v>0.33333333333333298</v>
      </c>
      <c r="C2963" s="65" t="s">
        <v>23</v>
      </c>
      <c r="D2963" s="65" t="s">
        <v>24</v>
      </c>
      <c r="E2963" s="65">
        <v>5000</v>
      </c>
      <c r="F2963" s="65">
        <v>1</v>
      </c>
      <c r="G2963" s="65">
        <v>1E-3</v>
      </c>
      <c r="H2963" s="65" t="s">
        <v>26</v>
      </c>
      <c r="I2963" s="75">
        <v>2</v>
      </c>
      <c r="J2963" s="75">
        <f>(I2963/G2963)*(1/E2963)*1000</f>
        <v>400</v>
      </c>
      <c r="K2963">
        <f t="shared" si="348"/>
        <v>10000</v>
      </c>
      <c r="L2963">
        <f t="shared" si="349"/>
        <v>10</v>
      </c>
      <c r="M2963">
        <f t="shared" si="350"/>
        <v>10000</v>
      </c>
    </row>
    <row r="2964" spans="1:13" x14ac:dyDescent="0.25">
      <c r="A2964" s="65" t="s">
        <v>766</v>
      </c>
      <c r="B2964" s="74">
        <v>0.33333333333333298</v>
      </c>
      <c r="C2964" s="65" t="s">
        <v>23</v>
      </c>
      <c r="D2964" s="65" t="s">
        <v>24</v>
      </c>
      <c r="E2964" s="65">
        <v>5000</v>
      </c>
      <c r="F2964" s="65">
        <v>1</v>
      </c>
      <c r="G2964" s="65">
        <v>1E-3</v>
      </c>
      <c r="H2964" s="65" t="s">
        <v>771</v>
      </c>
      <c r="I2964" s="75">
        <v>1</v>
      </c>
      <c r="J2964" s="75">
        <f>(I2964/G2964)*(1/E2964)*1000</f>
        <v>200</v>
      </c>
      <c r="K2964">
        <f t="shared" si="348"/>
        <v>5000</v>
      </c>
      <c r="L2964">
        <f t="shared" si="349"/>
        <v>5</v>
      </c>
      <c r="M2964">
        <f t="shared" si="350"/>
        <v>5000</v>
      </c>
    </row>
    <row r="2965" spans="1:13" x14ac:dyDescent="0.25">
      <c r="A2965" s="65" t="s">
        <v>766</v>
      </c>
      <c r="B2965" s="74">
        <v>0.33333333333333331</v>
      </c>
      <c r="C2965" s="65" t="s">
        <v>23</v>
      </c>
      <c r="D2965" s="65" t="s">
        <v>24</v>
      </c>
      <c r="E2965" s="65">
        <v>5000</v>
      </c>
      <c r="F2965" s="65">
        <v>1</v>
      </c>
      <c r="G2965" s="65">
        <v>1E-3</v>
      </c>
      <c r="H2965" s="65" t="s">
        <v>162</v>
      </c>
      <c r="I2965" s="75">
        <v>1</v>
      </c>
      <c r="J2965" s="75">
        <f>(I2965/G2965)*(1/E2965)*1000</f>
        <v>200</v>
      </c>
      <c r="K2965">
        <f t="shared" si="348"/>
        <v>5000</v>
      </c>
      <c r="L2965">
        <f t="shared" si="349"/>
        <v>5</v>
      </c>
      <c r="M2965">
        <f t="shared" si="350"/>
        <v>5000</v>
      </c>
    </row>
    <row r="2966" spans="1:13" x14ac:dyDescent="0.25">
      <c r="A2966" s="65" t="s">
        <v>766</v>
      </c>
      <c r="B2966" s="74">
        <v>0.33333333333333298</v>
      </c>
      <c r="C2966" s="65" t="s">
        <v>23</v>
      </c>
      <c r="D2966" s="65" t="s">
        <v>24</v>
      </c>
      <c r="E2966" s="65">
        <v>5000</v>
      </c>
      <c r="F2966" s="65">
        <v>1</v>
      </c>
      <c r="G2966" s="65">
        <v>1E-3</v>
      </c>
      <c r="H2966" s="44" t="s">
        <v>733</v>
      </c>
      <c r="I2966" s="75">
        <v>1</v>
      </c>
      <c r="J2966" s="75">
        <f>(I2966/G2966)*(1/E2966)*1000</f>
        <v>200</v>
      </c>
      <c r="K2966">
        <f t="shared" si="348"/>
        <v>5000</v>
      </c>
      <c r="L2966">
        <f t="shared" si="349"/>
        <v>5</v>
      </c>
      <c r="M2966">
        <f t="shared" si="350"/>
        <v>5000</v>
      </c>
    </row>
    <row r="2967" spans="1:13" x14ac:dyDescent="0.25">
      <c r="A2967" s="44" t="s">
        <v>221</v>
      </c>
      <c r="B2967" s="105">
        <v>0.33333333333333331</v>
      </c>
      <c r="C2967" s="44" t="s">
        <v>23</v>
      </c>
      <c r="D2967" s="44" t="s">
        <v>24</v>
      </c>
      <c r="E2967" s="44">
        <v>5000</v>
      </c>
      <c r="F2967" s="44">
        <v>1</v>
      </c>
      <c r="G2967" s="44">
        <f>F2967/1000</f>
        <v>1E-3</v>
      </c>
      <c r="H2967" s="44" t="s">
        <v>35</v>
      </c>
      <c r="I2967" s="44">
        <v>1</v>
      </c>
      <c r="J2967" s="106">
        <f>(I2967/G2967)*(1/5000)*1000</f>
        <v>200</v>
      </c>
      <c r="K2967">
        <f t="shared" si="348"/>
        <v>5000</v>
      </c>
      <c r="L2967">
        <f t="shared" si="349"/>
        <v>5</v>
      </c>
      <c r="M2967">
        <f t="shared" si="350"/>
        <v>5000</v>
      </c>
    </row>
    <row r="2968" spans="1:13" x14ac:dyDescent="0.25">
      <c r="A2968" s="44" t="s">
        <v>221</v>
      </c>
      <c r="B2968" s="105">
        <v>0.33333333333333331</v>
      </c>
      <c r="C2968" s="44" t="s">
        <v>23</v>
      </c>
      <c r="D2968" s="44" t="s">
        <v>24</v>
      </c>
      <c r="E2968" s="44">
        <v>5000</v>
      </c>
      <c r="F2968" s="44">
        <v>1</v>
      </c>
      <c r="G2968" s="44">
        <f>F2968/1000</f>
        <v>1E-3</v>
      </c>
      <c r="H2968" s="44" t="s">
        <v>26</v>
      </c>
      <c r="I2968" s="44">
        <v>2</v>
      </c>
      <c r="J2968" s="106">
        <f>(I2968/G2968)*(1/5000)*1000</f>
        <v>400</v>
      </c>
      <c r="K2968">
        <f t="shared" si="348"/>
        <v>10000</v>
      </c>
      <c r="L2968">
        <f t="shared" si="349"/>
        <v>10</v>
      </c>
      <c r="M2968">
        <f t="shared" si="350"/>
        <v>10000</v>
      </c>
    </row>
    <row r="2969" spans="1:13" x14ac:dyDescent="0.25">
      <c r="A2969" s="44" t="s">
        <v>221</v>
      </c>
      <c r="B2969" s="105">
        <v>0.33333333333333331</v>
      </c>
      <c r="C2969" s="44" t="s">
        <v>23</v>
      </c>
      <c r="D2969" s="44" t="s">
        <v>24</v>
      </c>
      <c r="E2969" s="44">
        <v>5000</v>
      </c>
      <c r="F2969" s="44">
        <v>1</v>
      </c>
      <c r="G2969" s="44">
        <f>F2969/1000</f>
        <v>1E-3</v>
      </c>
      <c r="H2969" s="44" t="s">
        <v>31</v>
      </c>
      <c r="I2969" s="44">
        <v>1</v>
      </c>
      <c r="J2969" s="106">
        <f>(I2969/G2969)*(1/5000)*1000</f>
        <v>200</v>
      </c>
      <c r="K2969">
        <f t="shared" si="348"/>
        <v>5000</v>
      </c>
      <c r="L2969">
        <f t="shared" si="349"/>
        <v>5</v>
      </c>
      <c r="M2969">
        <f t="shared" si="350"/>
        <v>5000</v>
      </c>
    </row>
    <row r="2970" spans="1:13" x14ac:dyDescent="0.25">
      <c r="A2970" s="44" t="s">
        <v>221</v>
      </c>
      <c r="B2970" s="105">
        <v>0.33333333333333331</v>
      </c>
      <c r="C2970" s="44" t="s">
        <v>23</v>
      </c>
      <c r="D2970" s="44" t="s">
        <v>24</v>
      </c>
      <c r="E2970" s="44">
        <v>5000</v>
      </c>
      <c r="F2970" s="44">
        <v>1</v>
      </c>
      <c r="G2970" s="44">
        <f>F2970/1000</f>
        <v>1E-3</v>
      </c>
      <c r="H2970" s="44" t="s">
        <v>84</v>
      </c>
      <c r="I2970" s="44">
        <v>1</v>
      </c>
      <c r="J2970" s="106">
        <f>(I2970/G2970)*(1/5000)*1000</f>
        <v>200</v>
      </c>
      <c r="K2970">
        <f t="shared" si="348"/>
        <v>5000</v>
      </c>
      <c r="L2970">
        <f t="shared" si="349"/>
        <v>5</v>
      </c>
      <c r="M2970">
        <f t="shared" si="350"/>
        <v>5000</v>
      </c>
    </row>
    <row r="2971" spans="1:13" x14ac:dyDescent="0.25">
      <c r="A2971" s="65" t="s">
        <v>792</v>
      </c>
      <c r="B2971" s="74">
        <v>0.33333333333333298</v>
      </c>
      <c r="C2971" s="65" t="s">
        <v>23</v>
      </c>
      <c r="D2971" s="65" t="s">
        <v>24</v>
      </c>
      <c r="E2971" s="65">
        <v>5000</v>
      </c>
      <c r="F2971" s="65">
        <v>1</v>
      </c>
      <c r="G2971" s="65">
        <v>1E-3</v>
      </c>
      <c r="H2971" s="65" t="s">
        <v>542</v>
      </c>
      <c r="I2971" s="75">
        <v>1</v>
      </c>
      <c r="J2971" s="75">
        <f>(I2971/G2971)*(1/E2971)*1000</f>
        <v>200</v>
      </c>
      <c r="K2971">
        <f t="shared" si="348"/>
        <v>5000</v>
      </c>
      <c r="L2971">
        <f t="shared" si="349"/>
        <v>5</v>
      </c>
      <c r="M2971">
        <f t="shared" si="350"/>
        <v>5000</v>
      </c>
    </row>
    <row r="2972" spans="1:13" x14ac:dyDescent="0.25">
      <c r="A2972" s="65" t="s">
        <v>792</v>
      </c>
      <c r="B2972" s="74">
        <v>0.33333333333333298</v>
      </c>
      <c r="C2972" s="65" t="s">
        <v>23</v>
      </c>
      <c r="D2972" s="65" t="s">
        <v>24</v>
      </c>
      <c r="E2972" s="65">
        <v>5000</v>
      </c>
      <c r="F2972" s="65">
        <v>1</v>
      </c>
      <c r="G2972" s="65">
        <v>1E-3</v>
      </c>
      <c r="H2972" s="65" t="s">
        <v>162</v>
      </c>
      <c r="I2972" s="75">
        <v>2</v>
      </c>
      <c r="J2972" s="75">
        <f>(I2972/G2972)*(1/E2972)*1000</f>
        <v>400</v>
      </c>
      <c r="K2972">
        <f t="shared" si="348"/>
        <v>10000</v>
      </c>
      <c r="L2972">
        <f t="shared" si="349"/>
        <v>10</v>
      </c>
      <c r="M2972">
        <f t="shared" si="350"/>
        <v>10000</v>
      </c>
    </row>
    <row r="2973" spans="1:13" x14ac:dyDescent="0.25">
      <c r="A2973" s="65" t="s">
        <v>792</v>
      </c>
      <c r="B2973" s="74">
        <v>0.33333333333333298</v>
      </c>
      <c r="C2973" s="65" t="s">
        <v>23</v>
      </c>
      <c r="D2973" s="65" t="s">
        <v>24</v>
      </c>
      <c r="E2973" s="65">
        <v>5000</v>
      </c>
      <c r="F2973" s="65">
        <v>1</v>
      </c>
      <c r="G2973" s="65">
        <v>1E-3</v>
      </c>
      <c r="H2973" s="65" t="s">
        <v>733</v>
      </c>
      <c r="I2973" s="75">
        <v>1</v>
      </c>
      <c r="J2973" s="75">
        <f>(I2973/G2973)*(1/E2973)*1000</f>
        <v>200</v>
      </c>
      <c r="K2973">
        <f t="shared" si="348"/>
        <v>5000</v>
      </c>
      <c r="L2973">
        <f t="shared" si="349"/>
        <v>5</v>
      </c>
      <c r="M2973">
        <f t="shared" si="350"/>
        <v>5000</v>
      </c>
    </row>
    <row r="2974" spans="1:13" x14ac:dyDescent="0.25">
      <c r="A2974" s="44" t="s">
        <v>241</v>
      </c>
      <c r="B2974" s="105">
        <v>0.33333333333333331</v>
      </c>
      <c r="C2974" s="44" t="s">
        <v>23</v>
      </c>
      <c r="D2974" s="44" t="s">
        <v>24</v>
      </c>
      <c r="E2974" s="44">
        <v>5000</v>
      </c>
      <c r="F2974" s="44">
        <v>1</v>
      </c>
      <c r="G2974" s="44">
        <f t="shared" ref="G2974:G2983" si="352">F2974/1000</f>
        <v>1E-3</v>
      </c>
      <c r="H2974" s="44" t="s">
        <v>35</v>
      </c>
      <c r="I2974" s="44">
        <v>2</v>
      </c>
      <c r="J2974" s="106">
        <f t="shared" ref="J2974:J2983" si="353">(I2974/G2974)*(1/5000)*1000</f>
        <v>400</v>
      </c>
      <c r="K2974">
        <f t="shared" si="348"/>
        <v>10000</v>
      </c>
      <c r="L2974">
        <f t="shared" si="349"/>
        <v>10</v>
      </c>
      <c r="M2974">
        <f t="shared" si="350"/>
        <v>10000</v>
      </c>
    </row>
    <row r="2975" spans="1:13" x14ac:dyDescent="0.25">
      <c r="A2975" s="44" t="s">
        <v>241</v>
      </c>
      <c r="B2975" s="105">
        <v>0.33333333333333331</v>
      </c>
      <c r="C2975" s="44" t="s">
        <v>23</v>
      </c>
      <c r="D2975" s="44" t="s">
        <v>24</v>
      </c>
      <c r="E2975" s="44">
        <v>5000</v>
      </c>
      <c r="F2975" s="44">
        <v>1</v>
      </c>
      <c r="G2975" s="44">
        <f t="shared" si="352"/>
        <v>1E-3</v>
      </c>
      <c r="H2975" s="44" t="s">
        <v>26</v>
      </c>
      <c r="I2975" s="44">
        <v>3</v>
      </c>
      <c r="J2975" s="106">
        <f t="shared" si="353"/>
        <v>600</v>
      </c>
      <c r="K2975">
        <f t="shared" si="348"/>
        <v>15000</v>
      </c>
      <c r="L2975">
        <f t="shared" si="349"/>
        <v>15</v>
      </c>
      <c r="M2975">
        <f t="shared" si="350"/>
        <v>15000</v>
      </c>
    </row>
    <row r="2976" spans="1:13" x14ac:dyDescent="0.25">
      <c r="A2976" s="44" t="s">
        <v>241</v>
      </c>
      <c r="B2976" s="105">
        <v>0.33333333333333331</v>
      </c>
      <c r="C2976" s="44" t="s">
        <v>23</v>
      </c>
      <c r="D2976" s="44" t="s">
        <v>24</v>
      </c>
      <c r="E2976" s="44">
        <v>5000</v>
      </c>
      <c r="F2976" s="44">
        <v>1</v>
      </c>
      <c r="G2976" s="44">
        <f t="shared" si="352"/>
        <v>1E-3</v>
      </c>
      <c r="H2976" s="44" t="s">
        <v>27</v>
      </c>
      <c r="I2976" s="44">
        <v>1</v>
      </c>
      <c r="J2976" s="106">
        <f t="shared" si="353"/>
        <v>200</v>
      </c>
      <c r="K2976">
        <f t="shared" si="348"/>
        <v>5000</v>
      </c>
      <c r="L2976">
        <f t="shared" si="349"/>
        <v>5</v>
      </c>
      <c r="M2976">
        <f t="shared" si="350"/>
        <v>5000</v>
      </c>
    </row>
    <row r="2977" spans="1:13" x14ac:dyDescent="0.25">
      <c r="A2977" s="44" t="s">
        <v>241</v>
      </c>
      <c r="B2977" s="105">
        <v>0.33333333333333331</v>
      </c>
      <c r="C2977" s="44" t="s">
        <v>23</v>
      </c>
      <c r="D2977" s="44" t="s">
        <v>24</v>
      </c>
      <c r="E2977" s="44">
        <v>5000</v>
      </c>
      <c r="F2977" s="44">
        <v>1</v>
      </c>
      <c r="G2977" s="44">
        <f t="shared" si="352"/>
        <v>1E-3</v>
      </c>
      <c r="H2977" s="44" t="s">
        <v>30</v>
      </c>
      <c r="I2977" s="44">
        <v>1</v>
      </c>
      <c r="J2977" s="106">
        <f t="shared" si="353"/>
        <v>200</v>
      </c>
      <c r="K2977">
        <f t="shared" si="348"/>
        <v>5000</v>
      </c>
      <c r="L2977">
        <f t="shared" si="349"/>
        <v>5</v>
      </c>
      <c r="M2977">
        <f t="shared" si="350"/>
        <v>5000</v>
      </c>
    </row>
    <row r="2978" spans="1:13" x14ac:dyDescent="0.25">
      <c r="A2978" s="44" t="s">
        <v>263</v>
      </c>
      <c r="B2978" s="105">
        <v>0.33333333333333298</v>
      </c>
      <c r="C2978" s="44" t="s">
        <v>23</v>
      </c>
      <c r="D2978" s="44" t="s">
        <v>24</v>
      </c>
      <c r="E2978" s="44">
        <v>5000</v>
      </c>
      <c r="F2978" s="44">
        <v>1</v>
      </c>
      <c r="G2978" s="44">
        <f t="shared" si="352"/>
        <v>1E-3</v>
      </c>
      <c r="H2978" s="44" t="s">
        <v>35</v>
      </c>
      <c r="I2978" s="44">
        <v>6</v>
      </c>
      <c r="J2978" s="106">
        <f t="shared" si="353"/>
        <v>1200</v>
      </c>
      <c r="K2978">
        <f t="shared" si="348"/>
        <v>30000</v>
      </c>
      <c r="L2978">
        <f t="shared" si="349"/>
        <v>30</v>
      </c>
      <c r="M2978">
        <f t="shared" si="350"/>
        <v>30000</v>
      </c>
    </row>
    <row r="2979" spans="1:13" x14ac:dyDescent="0.25">
      <c r="A2979" s="44" t="s">
        <v>263</v>
      </c>
      <c r="B2979" s="105">
        <v>0.33333333333333298</v>
      </c>
      <c r="C2979" s="44" t="s">
        <v>23</v>
      </c>
      <c r="D2979" s="44" t="s">
        <v>24</v>
      </c>
      <c r="E2979" s="44">
        <v>5000</v>
      </c>
      <c r="F2979" s="44">
        <v>1</v>
      </c>
      <c r="G2979" s="44">
        <f t="shared" si="352"/>
        <v>1E-3</v>
      </c>
      <c r="H2979" s="44" t="s">
        <v>26</v>
      </c>
      <c r="I2979" s="44">
        <v>68</v>
      </c>
      <c r="J2979" s="106">
        <f t="shared" si="353"/>
        <v>13600.000000000002</v>
      </c>
      <c r="K2979">
        <f t="shared" si="348"/>
        <v>340000</v>
      </c>
      <c r="L2979">
        <f t="shared" si="349"/>
        <v>340</v>
      </c>
      <c r="M2979">
        <f t="shared" si="350"/>
        <v>340000</v>
      </c>
    </row>
    <row r="2980" spans="1:13" x14ac:dyDescent="0.25">
      <c r="A2980" s="44" t="s">
        <v>263</v>
      </c>
      <c r="B2980" s="105">
        <v>0.33333333333333298</v>
      </c>
      <c r="C2980" s="44" t="s">
        <v>23</v>
      </c>
      <c r="D2980" s="44" t="s">
        <v>24</v>
      </c>
      <c r="E2980" s="44">
        <v>5000</v>
      </c>
      <c r="F2980" s="44">
        <v>1</v>
      </c>
      <c r="G2980" s="44">
        <f t="shared" si="352"/>
        <v>1E-3</v>
      </c>
      <c r="H2980" s="44" t="s">
        <v>162</v>
      </c>
      <c r="I2980" s="44">
        <v>5</v>
      </c>
      <c r="J2980" s="106">
        <f t="shared" si="353"/>
        <v>1000</v>
      </c>
      <c r="K2980">
        <f t="shared" si="348"/>
        <v>25000</v>
      </c>
      <c r="L2980">
        <f t="shared" si="349"/>
        <v>25</v>
      </c>
      <c r="M2980">
        <f t="shared" si="350"/>
        <v>25000</v>
      </c>
    </row>
    <row r="2981" spans="1:13" x14ac:dyDescent="0.25">
      <c r="A2981" s="44" t="s">
        <v>263</v>
      </c>
      <c r="B2981" s="105">
        <v>0.33333333333333298</v>
      </c>
      <c r="C2981" s="44" t="s">
        <v>23</v>
      </c>
      <c r="D2981" s="44" t="s">
        <v>24</v>
      </c>
      <c r="E2981" s="44">
        <v>5000</v>
      </c>
      <c r="F2981" s="44">
        <v>1</v>
      </c>
      <c r="G2981" s="44">
        <f t="shared" si="352"/>
        <v>1E-3</v>
      </c>
      <c r="H2981" s="44" t="s">
        <v>30</v>
      </c>
      <c r="I2981" s="44">
        <v>5</v>
      </c>
      <c r="J2981" s="106">
        <f t="shared" si="353"/>
        <v>1000</v>
      </c>
      <c r="K2981">
        <f t="shared" si="348"/>
        <v>25000</v>
      </c>
      <c r="L2981">
        <f t="shared" si="349"/>
        <v>25</v>
      </c>
      <c r="M2981">
        <f t="shared" si="350"/>
        <v>25000</v>
      </c>
    </row>
    <row r="2982" spans="1:13" x14ac:dyDescent="0.25">
      <c r="A2982" s="44" t="s">
        <v>263</v>
      </c>
      <c r="B2982" s="105">
        <v>0.33333333333333298</v>
      </c>
      <c r="C2982" s="44" t="s">
        <v>23</v>
      </c>
      <c r="D2982" s="44" t="s">
        <v>24</v>
      </c>
      <c r="E2982" s="44">
        <v>5000</v>
      </c>
      <c r="F2982" s="44">
        <v>1</v>
      </c>
      <c r="G2982" s="44">
        <f t="shared" si="352"/>
        <v>1E-3</v>
      </c>
      <c r="H2982" s="44" t="s">
        <v>31</v>
      </c>
      <c r="I2982" s="44">
        <v>9</v>
      </c>
      <c r="J2982" s="106">
        <f t="shared" si="353"/>
        <v>1800</v>
      </c>
      <c r="K2982">
        <f t="shared" si="348"/>
        <v>45000</v>
      </c>
      <c r="L2982">
        <f t="shared" si="349"/>
        <v>45</v>
      </c>
      <c r="M2982">
        <f t="shared" si="350"/>
        <v>45000</v>
      </c>
    </row>
    <row r="2983" spans="1:13" x14ac:dyDescent="0.25">
      <c r="A2983" s="44" t="s">
        <v>263</v>
      </c>
      <c r="B2983" s="105">
        <v>0.33333333333333298</v>
      </c>
      <c r="C2983" s="44" t="s">
        <v>23</v>
      </c>
      <c r="D2983" s="44" t="s">
        <v>24</v>
      </c>
      <c r="E2983" s="44">
        <v>5000</v>
      </c>
      <c r="F2983" s="44">
        <v>1</v>
      </c>
      <c r="G2983" s="44">
        <f t="shared" si="352"/>
        <v>1E-3</v>
      </c>
      <c r="H2983" s="44" t="s">
        <v>84</v>
      </c>
      <c r="I2983" s="44">
        <v>8</v>
      </c>
      <c r="J2983" s="106">
        <f t="shared" si="353"/>
        <v>1600</v>
      </c>
      <c r="K2983">
        <f t="shared" si="348"/>
        <v>40000</v>
      </c>
      <c r="L2983">
        <f t="shared" si="349"/>
        <v>40</v>
      </c>
      <c r="M2983">
        <f t="shared" si="350"/>
        <v>40000</v>
      </c>
    </row>
    <row r="2984" spans="1:13" x14ac:dyDescent="0.25">
      <c r="A2984" s="65" t="s">
        <v>379</v>
      </c>
      <c r="B2984" s="74">
        <v>0.33333333333333331</v>
      </c>
      <c r="C2984" s="65" t="s">
        <v>23</v>
      </c>
      <c r="D2984" s="65" t="s">
        <v>455</v>
      </c>
      <c r="E2984" s="65">
        <v>5000</v>
      </c>
      <c r="F2984" s="65">
        <v>20</v>
      </c>
      <c r="G2984" s="65">
        <f t="shared" ref="G2984:G3006" si="354">F2984/5000</f>
        <v>4.0000000000000001E-3</v>
      </c>
      <c r="H2984" s="65" t="s">
        <v>362</v>
      </c>
      <c r="I2984" s="75">
        <v>7</v>
      </c>
      <c r="J2984" s="75">
        <f t="shared" ref="J2984:J3006" si="355">(I2984/G2984)*(1/E2984)*1000</f>
        <v>350.00000000000006</v>
      </c>
      <c r="K2984">
        <f t="shared" si="348"/>
        <v>1750</v>
      </c>
      <c r="L2984">
        <f t="shared" si="349"/>
        <v>35</v>
      </c>
      <c r="M2984">
        <f t="shared" si="350"/>
        <v>1750</v>
      </c>
    </row>
    <row r="2985" spans="1:13" x14ac:dyDescent="0.25">
      <c r="A2985" s="65" t="s">
        <v>379</v>
      </c>
      <c r="B2985" s="74">
        <v>0.33333333333333331</v>
      </c>
      <c r="C2985" s="65" t="s">
        <v>23</v>
      </c>
      <c r="D2985" s="65" t="s">
        <v>455</v>
      </c>
      <c r="E2985" s="65">
        <v>5000</v>
      </c>
      <c r="F2985" s="65">
        <v>20</v>
      </c>
      <c r="G2985" s="65">
        <f t="shared" si="354"/>
        <v>4.0000000000000001E-3</v>
      </c>
      <c r="H2985" s="65" t="s">
        <v>334</v>
      </c>
      <c r="I2985" s="75">
        <v>3</v>
      </c>
      <c r="J2985" s="75">
        <f t="shared" si="355"/>
        <v>150</v>
      </c>
      <c r="K2985">
        <f t="shared" si="348"/>
        <v>750</v>
      </c>
      <c r="L2985">
        <f t="shared" si="349"/>
        <v>15</v>
      </c>
      <c r="M2985">
        <f t="shared" si="350"/>
        <v>750</v>
      </c>
    </row>
    <row r="2986" spans="1:13" x14ac:dyDescent="0.25">
      <c r="A2986" s="65" t="s">
        <v>379</v>
      </c>
      <c r="B2986" s="74">
        <v>0.33333333333333331</v>
      </c>
      <c r="C2986" s="65" t="s">
        <v>23</v>
      </c>
      <c r="D2986" s="65" t="s">
        <v>455</v>
      </c>
      <c r="E2986" s="65">
        <v>5000</v>
      </c>
      <c r="F2986" s="65">
        <v>20</v>
      </c>
      <c r="G2986" s="65">
        <f t="shared" si="354"/>
        <v>4.0000000000000001E-3</v>
      </c>
      <c r="H2986" s="65" t="s">
        <v>537</v>
      </c>
      <c r="I2986" s="75">
        <v>3</v>
      </c>
      <c r="J2986" s="75">
        <f t="shared" si="355"/>
        <v>150</v>
      </c>
      <c r="K2986">
        <f t="shared" si="348"/>
        <v>750</v>
      </c>
      <c r="L2986">
        <f t="shared" si="349"/>
        <v>15</v>
      </c>
      <c r="M2986">
        <f t="shared" si="350"/>
        <v>750</v>
      </c>
    </row>
    <row r="2987" spans="1:13" x14ac:dyDescent="0.25">
      <c r="A2987" s="65" t="s">
        <v>379</v>
      </c>
      <c r="B2987" s="74">
        <v>0.33333333333333331</v>
      </c>
      <c r="C2987" s="65" t="s">
        <v>23</v>
      </c>
      <c r="D2987" s="65" t="s">
        <v>455</v>
      </c>
      <c r="E2987" s="65">
        <v>5000</v>
      </c>
      <c r="F2987" s="65">
        <v>20</v>
      </c>
      <c r="G2987" s="65">
        <f t="shared" si="354"/>
        <v>4.0000000000000001E-3</v>
      </c>
      <c r="H2987" s="65" t="s">
        <v>533</v>
      </c>
      <c r="I2987" s="75">
        <v>4</v>
      </c>
      <c r="J2987" s="75">
        <f t="shared" si="355"/>
        <v>200</v>
      </c>
      <c r="K2987">
        <f t="shared" si="348"/>
        <v>1000</v>
      </c>
      <c r="L2987">
        <f t="shared" si="349"/>
        <v>20</v>
      </c>
      <c r="M2987">
        <f t="shared" si="350"/>
        <v>1000</v>
      </c>
    </row>
    <row r="2988" spans="1:13" x14ac:dyDescent="0.25">
      <c r="A2988" s="65" t="s">
        <v>379</v>
      </c>
      <c r="B2988" s="74">
        <v>0.33333333333333331</v>
      </c>
      <c r="C2988" s="65" t="s">
        <v>23</v>
      </c>
      <c r="D2988" s="65" t="s">
        <v>455</v>
      </c>
      <c r="E2988" s="65">
        <v>5000</v>
      </c>
      <c r="F2988" s="65">
        <v>20</v>
      </c>
      <c r="G2988" s="65">
        <f t="shared" si="354"/>
        <v>4.0000000000000001E-3</v>
      </c>
      <c r="H2988" s="65" t="s">
        <v>35</v>
      </c>
      <c r="I2988" s="75">
        <v>1</v>
      </c>
      <c r="J2988" s="75">
        <f t="shared" si="355"/>
        <v>50</v>
      </c>
      <c r="K2988">
        <f t="shared" si="348"/>
        <v>250</v>
      </c>
      <c r="L2988">
        <f t="shared" si="349"/>
        <v>5</v>
      </c>
      <c r="M2988">
        <f t="shared" si="350"/>
        <v>250</v>
      </c>
    </row>
    <row r="2989" spans="1:13" x14ac:dyDescent="0.25">
      <c r="A2989" s="65" t="s">
        <v>379</v>
      </c>
      <c r="B2989" s="74">
        <v>0.33333333333333331</v>
      </c>
      <c r="C2989" s="65" t="s">
        <v>23</v>
      </c>
      <c r="D2989" s="65" t="s">
        <v>455</v>
      </c>
      <c r="E2989" s="65">
        <v>5000</v>
      </c>
      <c r="F2989" s="65">
        <v>20</v>
      </c>
      <c r="G2989" s="65">
        <f t="shared" si="354"/>
        <v>4.0000000000000001E-3</v>
      </c>
      <c r="H2989" s="65" t="s">
        <v>535</v>
      </c>
      <c r="I2989" s="75">
        <v>3</v>
      </c>
      <c r="J2989" s="75">
        <f t="shared" si="355"/>
        <v>150</v>
      </c>
      <c r="K2989">
        <f t="shared" si="348"/>
        <v>750</v>
      </c>
      <c r="L2989">
        <f t="shared" si="349"/>
        <v>15</v>
      </c>
      <c r="M2989">
        <f t="shared" si="350"/>
        <v>750</v>
      </c>
    </row>
    <row r="2990" spans="1:13" x14ac:dyDescent="0.25">
      <c r="A2990" s="65" t="s">
        <v>399</v>
      </c>
      <c r="B2990" s="74">
        <v>0.33333333333333331</v>
      </c>
      <c r="C2990" s="65" t="s">
        <v>23</v>
      </c>
      <c r="D2990" s="65" t="s">
        <v>455</v>
      </c>
      <c r="E2990" s="65">
        <v>5000</v>
      </c>
      <c r="F2990" s="65">
        <v>20</v>
      </c>
      <c r="G2990" s="65">
        <f t="shared" si="354"/>
        <v>4.0000000000000001E-3</v>
      </c>
      <c r="H2990" s="65" t="s">
        <v>40</v>
      </c>
      <c r="I2990" s="75">
        <v>2</v>
      </c>
      <c r="J2990" s="75">
        <f t="shared" si="355"/>
        <v>100</v>
      </c>
      <c r="K2990">
        <f t="shared" si="348"/>
        <v>500</v>
      </c>
      <c r="L2990">
        <f t="shared" si="349"/>
        <v>10</v>
      </c>
      <c r="M2990">
        <f t="shared" si="350"/>
        <v>500</v>
      </c>
    </row>
    <row r="2991" spans="1:13" x14ac:dyDescent="0.25">
      <c r="A2991" s="65" t="s">
        <v>399</v>
      </c>
      <c r="B2991" s="74">
        <v>0.33333333333333331</v>
      </c>
      <c r="C2991" s="65" t="s">
        <v>23</v>
      </c>
      <c r="D2991" s="65" t="s">
        <v>455</v>
      </c>
      <c r="E2991" s="65">
        <v>5000</v>
      </c>
      <c r="F2991" s="65">
        <v>20</v>
      </c>
      <c r="G2991" s="65">
        <f t="shared" si="354"/>
        <v>4.0000000000000001E-3</v>
      </c>
      <c r="H2991" s="65" t="s">
        <v>28</v>
      </c>
      <c r="I2991" s="75">
        <v>2</v>
      </c>
      <c r="J2991" s="75">
        <f t="shared" si="355"/>
        <v>100</v>
      </c>
      <c r="K2991">
        <f t="shared" si="348"/>
        <v>500</v>
      </c>
      <c r="L2991">
        <f t="shared" si="349"/>
        <v>10</v>
      </c>
      <c r="M2991">
        <f t="shared" si="350"/>
        <v>500</v>
      </c>
    </row>
    <row r="2992" spans="1:13" x14ac:dyDescent="0.25">
      <c r="A2992" s="65" t="s">
        <v>399</v>
      </c>
      <c r="B2992" s="74">
        <v>0.33333333333333331</v>
      </c>
      <c r="C2992" s="65" t="s">
        <v>23</v>
      </c>
      <c r="D2992" s="65" t="s">
        <v>455</v>
      </c>
      <c r="E2992" s="65">
        <v>5000</v>
      </c>
      <c r="F2992" s="65">
        <v>20</v>
      </c>
      <c r="G2992" s="65">
        <f t="shared" si="354"/>
        <v>4.0000000000000001E-3</v>
      </c>
      <c r="H2992" s="65" t="s">
        <v>533</v>
      </c>
      <c r="I2992" s="75">
        <v>2</v>
      </c>
      <c r="J2992" s="75">
        <f t="shared" si="355"/>
        <v>100</v>
      </c>
      <c r="K2992">
        <f t="shared" si="348"/>
        <v>500</v>
      </c>
      <c r="L2992">
        <f t="shared" si="349"/>
        <v>10</v>
      </c>
      <c r="M2992">
        <f t="shared" si="350"/>
        <v>500</v>
      </c>
    </row>
    <row r="2993" spans="1:13" x14ac:dyDescent="0.25">
      <c r="A2993" s="65" t="s">
        <v>399</v>
      </c>
      <c r="B2993" s="74">
        <v>0.33333333333333331</v>
      </c>
      <c r="C2993" s="65" t="s">
        <v>23</v>
      </c>
      <c r="D2993" s="65" t="s">
        <v>455</v>
      </c>
      <c r="E2993" s="65">
        <v>5000</v>
      </c>
      <c r="F2993" s="65">
        <v>20</v>
      </c>
      <c r="G2993" s="65">
        <f t="shared" si="354"/>
        <v>4.0000000000000001E-3</v>
      </c>
      <c r="H2993" s="65" t="s">
        <v>541</v>
      </c>
      <c r="I2993" s="75">
        <v>1</v>
      </c>
      <c r="J2993" s="75">
        <f t="shared" si="355"/>
        <v>50</v>
      </c>
      <c r="K2993">
        <f t="shared" si="348"/>
        <v>250</v>
      </c>
      <c r="L2993">
        <f t="shared" si="349"/>
        <v>5</v>
      </c>
      <c r="M2993">
        <f t="shared" si="350"/>
        <v>250</v>
      </c>
    </row>
    <row r="2994" spans="1:13" x14ac:dyDescent="0.25">
      <c r="A2994" s="65" t="s">
        <v>399</v>
      </c>
      <c r="B2994" s="74">
        <v>0.33333333333333331</v>
      </c>
      <c r="C2994" s="65" t="s">
        <v>23</v>
      </c>
      <c r="D2994" s="65" t="s">
        <v>455</v>
      </c>
      <c r="E2994" s="65">
        <v>5000</v>
      </c>
      <c r="F2994" s="65">
        <v>20</v>
      </c>
      <c r="G2994" s="65">
        <f t="shared" si="354"/>
        <v>4.0000000000000001E-3</v>
      </c>
      <c r="H2994" s="65" t="s">
        <v>35</v>
      </c>
      <c r="I2994" s="75">
        <v>1</v>
      </c>
      <c r="J2994" s="75">
        <f t="shared" si="355"/>
        <v>50</v>
      </c>
      <c r="K2994">
        <f t="shared" si="348"/>
        <v>250</v>
      </c>
      <c r="L2994">
        <f t="shared" si="349"/>
        <v>5</v>
      </c>
      <c r="M2994">
        <f t="shared" si="350"/>
        <v>250</v>
      </c>
    </row>
    <row r="2995" spans="1:13" x14ac:dyDescent="0.25">
      <c r="A2995" s="65" t="s">
        <v>399</v>
      </c>
      <c r="B2995" s="74">
        <v>0.33333333333333331</v>
      </c>
      <c r="C2995" s="65" t="s">
        <v>23</v>
      </c>
      <c r="D2995" s="65" t="s">
        <v>455</v>
      </c>
      <c r="E2995" s="65">
        <v>5000</v>
      </c>
      <c r="F2995" s="65">
        <v>20</v>
      </c>
      <c r="G2995" s="65">
        <f t="shared" si="354"/>
        <v>4.0000000000000001E-3</v>
      </c>
      <c r="H2995" s="65" t="s">
        <v>346</v>
      </c>
      <c r="I2995" s="75">
        <v>4</v>
      </c>
      <c r="J2995" s="75">
        <f t="shared" si="355"/>
        <v>200</v>
      </c>
      <c r="K2995">
        <f t="shared" si="348"/>
        <v>1000</v>
      </c>
      <c r="L2995">
        <f t="shared" si="349"/>
        <v>20</v>
      </c>
      <c r="M2995">
        <f t="shared" si="350"/>
        <v>1000</v>
      </c>
    </row>
    <row r="2996" spans="1:13" x14ac:dyDescent="0.25">
      <c r="A2996" s="65" t="s">
        <v>399</v>
      </c>
      <c r="B2996" s="74">
        <v>0.41666666666666669</v>
      </c>
      <c r="C2996" s="65" t="s">
        <v>23</v>
      </c>
      <c r="D2996" s="65" t="s">
        <v>455</v>
      </c>
      <c r="E2996" s="65">
        <v>5000</v>
      </c>
      <c r="F2996" s="65">
        <v>20</v>
      </c>
      <c r="G2996" s="65">
        <f t="shared" si="354"/>
        <v>4.0000000000000001E-3</v>
      </c>
      <c r="H2996" s="65" t="s">
        <v>334</v>
      </c>
      <c r="I2996" s="75">
        <v>2</v>
      </c>
      <c r="J2996" s="75">
        <f t="shared" si="355"/>
        <v>100</v>
      </c>
      <c r="K2996">
        <f t="shared" si="348"/>
        <v>500</v>
      </c>
      <c r="L2996">
        <f t="shared" si="349"/>
        <v>10</v>
      </c>
      <c r="M2996">
        <f t="shared" si="350"/>
        <v>500</v>
      </c>
    </row>
    <row r="2997" spans="1:13" x14ac:dyDescent="0.25">
      <c r="A2997" s="65" t="s">
        <v>399</v>
      </c>
      <c r="B2997" s="74">
        <v>0.41666666666666669</v>
      </c>
      <c r="C2997" s="65" t="s">
        <v>23</v>
      </c>
      <c r="D2997" s="65" t="s">
        <v>455</v>
      </c>
      <c r="E2997" s="65">
        <v>5000</v>
      </c>
      <c r="F2997" s="65">
        <v>20</v>
      </c>
      <c r="G2997" s="65">
        <f t="shared" si="354"/>
        <v>4.0000000000000001E-3</v>
      </c>
      <c r="H2997" s="65" t="s">
        <v>533</v>
      </c>
      <c r="I2997" s="75">
        <v>2</v>
      </c>
      <c r="J2997" s="75">
        <f t="shared" si="355"/>
        <v>100</v>
      </c>
      <c r="K2997">
        <f t="shared" si="348"/>
        <v>500</v>
      </c>
      <c r="L2997">
        <f t="shared" si="349"/>
        <v>10</v>
      </c>
      <c r="M2997">
        <f t="shared" si="350"/>
        <v>500</v>
      </c>
    </row>
    <row r="2998" spans="1:13" x14ac:dyDescent="0.25">
      <c r="A2998" s="65" t="s">
        <v>399</v>
      </c>
      <c r="B2998" s="74">
        <v>0.41666666666666669</v>
      </c>
      <c r="C2998" s="65" t="s">
        <v>23</v>
      </c>
      <c r="D2998" s="65" t="s">
        <v>455</v>
      </c>
      <c r="E2998" s="65">
        <v>5000</v>
      </c>
      <c r="F2998" s="65">
        <v>20</v>
      </c>
      <c r="G2998" s="65">
        <f t="shared" si="354"/>
        <v>4.0000000000000001E-3</v>
      </c>
      <c r="H2998" s="65" t="s">
        <v>535</v>
      </c>
      <c r="I2998" s="75">
        <v>2</v>
      </c>
      <c r="J2998" s="75">
        <f t="shared" si="355"/>
        <v>100</v>
      </c>
      <c r="K2998">
        <f t="shared" si="348"/>
        <v>500</v>
      </c>
      <c r="L2998">
        <f t="shared" si="349"/>
        <v>10</v>
      </c>
      <c r="M2998">
        <f t="shared" si="350"/>
        <v>500</v>
      </c>
    </row>
    <row r="2999" spans="1:13" x14ac:dyDescent="0.25">
      <c r="A2999" s="65" t="s">
        <v>399</v>
      </c>
      <c r="B2999" s="74">
        <v>0.41666666666666669</v>
      </c>
      <c r="C2999" s="65" t="s">
        <v>23</v>
      </c>
      <c r="D2999" s="65" t="s">
        <v>455</v>
      </c>
      <c r="E2999" s="65">
        <v>5000</v>
      </c>
      <c r="F2999" s="65">
        <v>20</v>
      </c>
      <c r="G2999" s="65">
        <f t="shared" si="354"/>
        <v>4.0000000000000001E-3</v>
      </c>
      <c r="H2999" s="65" t="s">
        <v>84</v>
      </c>
      <c r="I2999" s="75">
        <v>2</v>
      </c>
      <c r="J2999" s="75">
        <f t="shared" si="355"/>
        <v>100</v>
      </c>
      <c r="K2999">
        <f t="shared" si="348"/>
        <v>500</v>
      </c>
      <c r="L2999">
        <f t="shared" si="349"/>
        <v>10</v>
      </c>
      <c r="M2999">
        <f t="shared" si="350"/>
        <v>500</v>
      </c>
    </row>
    <row r="3000" spans="1:13" x14ac:dyDescent="0.25">
      <c r="A3000" s="65" t="s">
        <v>399</v>
      </c>
      <c r="B3000" s="74">
        <v>0.41666666666666669</v>
      </c>
      <c r="C3000" s="65" t="s">
        <v>23</v>
      </c>
      <c r="D3000" s="65" t="s">
        <v>455</v>
      </c>
      <c r="E3000" s="65">
        <v>5000</v>
      </c>
      <c r="F3000" s="65">
        <v>20</v>
      </c>
      <c r="G3000" s="65">
        <f t="shared" si="354"/>
        <v>4.0000000000000001E-3</v>
      </c>
      <c r="H3000" s="65" t="s">
        <v>28</v>
      </c>
      <c r="I3000" s="75">
        <v>3</v>
      </c>
      <c r="J3000" s="75">
        <f t="shared" si="355"/>
        <v>150</v>
      </c>
      <c r="K3000">
        <f t="shared" si="348"/>
        <v>750</v>
      </c>
      <c r="L3000">
        <f t="shared" si="349"/>
        <v>15</v>
      </c>
      <c r="M3000">
        <f t="shared" si="350"/>
        <v>750</v>
      </c>
    </row>
    <row r="3001" spans="1:13" x14ac:dyDescent="0.25">
      <c r="A3001" s="65" t="s">
        <v>399</v>
      </c>
      <c r="B3001" s="74">
        <v>0.41666666666666669</v>
      </c>
      <c r="C3001" s="65" t="s">
        <v>23</v>
      </c>
      <c r="D3001" s="65" t="s">
        <v>455</v>
      </c>
      <c r="E3001" s="65">
        <v>5000</v>
      </c>
      <c r="F3001" s="65">
        <v>20</v>
      </c>
      <c r="G3001" s="65">
        <f t="shared" si="354"/>
        <v>4.0000000000000001E-3</v>
      </c>
      <c r="H3001" s="65" t="s">
        <v>346</v>
      </c>
      <c r="I3001" s="75">
        <v>6</v>
      </c>
      <c r="J3001" s="75">
        <f t="shared" si="355"/>
        <v>300</v>
      </c>
      <c r="K3001">
        <f t="shared" si="348"/>
        <v>1500</v>
      </c>
      <c r="L3001">
        <f t="shared" si="349"/>
        <v>30</v>
      </c>
      <c r="M3001">
        <f t="shared" si="350"/>
        <v>1500</v>
      </c>
    </row>
    <row r="3002" spans="1:13" x14ac:dyDescent="0.25">
      <c r="A3002" s="65" t="s">
        <v>399</v>
      </c>
      <c r="B3002" s="74">
        <v>0.58333333333333337</v>
      </c>
      <c r="C3002" s="65" t="s">
        <v>23</v>
      </c>
      <c r="D3002" s="65" t="s">
        <v>455</v>
      </c>
      <c r="E3002" s="65">
        <v>5000</v>
      </c>
      <c r="F3002" s="65">
        <v>20</v>
      </c>
      <c r="G3002" s="65">
        <f t="shared" si="354"/>
        <v>4.0000000000000001E-3</v>
      </c>
      <c r="H3002" s="65" t="s">
        <v>28</v>
      </c>
      <c r="I3002" s="75">
        <v>1</v>
      </c>
      <c r="J3002" s="75">
        <f t="shared" si="355"/>
        <v>50</v>
      </c>
      <c r="K3002">
        <f t="shared" si="348"/>
        <v>250</v>
      </c>
      <c r="L3002">
        <f t="shared" si="349"/>
        <v>5</v>
      </c>
      <c r="M3002">
        <f t="shared" si="350"/>
        <v>250</v>
      </c>
    </row>
    <row r="3003" spans="1:13" x14ac:dyDescent="0.25">
      <c r="A3003" s="65" t="s">
        <v>399</v>
      </c>
      <c r="B3003" s="74">
        <v>0.58333333333333337</v>
      </c>
      <c r="C3003" s="65" t="s">
        <v>23</v>
      </c>
      <c r="D3003" s="65" t="s">
        <v>455</v>
      </c>
      <c r="E3003" s="65">
        <v>5000</v>
      </c>
      <c r="F3003" s="65">
        <v>20</v>
      </c>
      <c r="G3003" s="65">
        <f t="shared" si="354"/>
        <v>4.0000000000000001E-3</v>
      </c>
      <c r="H3003" s="65" t="s">
        <v>541</v>
      </c>
      <c r="I3003" s="75">
        <v>1</v>
      </c>
      <c r="J3003" s="75">
        <f t="shared" si="355"/>
        <v>50</v>
      </c>
      <c r="K3003">
        <f t="shared" si="348"/>
        <v>250</v>
      </c>
      <c r="L3003">
        <f t="shared" si="349"/>
        <v>5</v>
      </c>
      <c r="M3003">
        <f t="shared" si="350"/>
        <v>250</v>
      </c>
    </row>
    <row r="3004" spans="1:13" x14ac:dyDescent="0.25">
      <c r="A3004" s="65" t="s">
        <v>399</v>
      </c>
      <c r="B3004" s="74">
        <v>0.58333333333333337</v>
      </c>
      <c r="C3004" s="65" t="s">
        <v>23</v>
      </c>
      <c r="D3004" s="65" t="s">
        <v>455</v>
      </c>
      <c r="E3004" s="65">
        <v>5000</v>
      </c>
      <c r="F3004" s="65">
        <v>20</v>
      </c>
      <c r="G3004" s="65">
        <f t="shared" si="354"/>
        <v>4.0000000000000001E-3</v>
      </c>
      <c r="H3004" s="65" t="s">
        <v>40</v>
      </c>
      <c r="I3004" s="75">
        <v>1</v>
      </c>
      <c r="J3004" s="75">
        <f t="shared" si="355"/>
        <v>50</v>
      </c>
      <c r="K3004">
        <f t="shared" si="348"/>
        <v>250</v>
      </c>
      <c r="L3004">
        <f t="shared" si="349"/>
        <v>5</v>
      </c>
      <c r="M3004">
        <f t="shared" si="350"/>
        <v>250</v>
      </c>
    </row>
    <row r="3005" spans="1:13" x14ac:dyDescent="0.25">
      <c r="A3005" s="65" t="s">
        <v>399</v>
      </c>
      <c r="B3005" s="74">
        <v>0.58333333333333337</v>
      </c>
      <c r="C3005" s="65" t="s">
        <v>23</v>
      </c>
      <c r="D3005" s="65" t="s">
        <v>455</v>
      </c>
      <c r="E3005" s="65">
        <v>5000</v>
      </c>
      <c r="F3005" s="65">
        <v>20</v>
      </c>
      <c r="G3005" s="65">
        <f t="shared" si="354"/>
        <v>4.0000000000000001E-3</v>
      </c>
      <c r="H3005" s="65" t="s">
        <v>533</v>
      </c>
      <c r="I3005" s="75">
        <v>2</v>
      </c>
      <c r="J3005" s="75">
        <f t="shared" si="355"/>
        <v>100</v>
      </c>
      <c r="K3005">
        <f t="shared" si="348"/>
        <v>500</v>
      </c>
      <c r="L3005">
        <f t="shared" si="349"/>
        <v>10</v>
      </c>
      <c r="M3005">
        <f t="shared" si="350"/>
        <v>500</v>
      </c>
    </row>
    <row r="3006" spans="1:13" x14ac:dyDescent="0.25">
      <c r="A3006" s="65" t="s">
        <v>399</v>
      </c>
      <c r="B3006" s="74">
        <v>0.58333333333333337</v>
      </c>
      <c r="C3006" s="65" t="s">
        <v>23</v>
      </c>
      <c r="D3006" s="65" t="s">
        <v>455</v>
      </c>
      <c r="E3006" s="65">
        <v>5000</v>
      </c>
      <c r="F3006" s="65">
        <v>20</v>
      </c>
      <c r="G3006" s="65">
        <f t="shared" si="354"/>
        <v>4.0000000000000001E-3</v>
      </c>
      <c r="H3006" s="65" t="s">
        <v>346</v>
      </c>
      <c r="I3006" s="75">
        <v>3</v>
      </c>
      <c r="J3006" s="75">
        <f t="shared" si="355"/>
        <v>150</v>
      </c>
      <c r="K3006">
        <f t="shared" si="348"/>
        <v>750</v>
      </c>
      <c r="L3006">
        <f t="shared" si="349"/>
        <v>15</v>
      </c>
      <c r="M3006">
        <f t="shared" si="350"/>
        <v>750</v>
      </c>
    </row>
    <row r="3007" spans="1:13" x14ac:dyDescent="0.25">
      <c r="A3007" s="44" t="s">
        <v>424</v>
      </c>
      <c r="B3007" s="105">
        <v>0.33333333333333331</v>
      </c>
      <c r="C3007" s="44" t="s">
        <v>23</v>
      </c>
      <c r="D3007" s="44" t="s">
        <v>24</v>
      </c>
      <c r="E3007" s="44"/>
      <c r="F3007" s="44">
        <v>20</v>
      </c>
      <c r="G3007" s="44"/>
      <c r="H3007" s="48" t="s">
        <v>374</v>
      </c>
      <c r="I3007" s="108">
        <v>4</v>
      </c>
      <c r="J3007" s="109">
        <f t="shared" ref="J3007:J3014" si="356">(I3007/(F3007/5000))*(1/5000)*1000</f>
        <v>200</v>
      </c>
      <c r="K3007" t="e">
        <f t="shared" si="348"/>
        <v>#DIV/0!</v>
      </c>
      <c r="L3007" t="e">
        <f t="shared" si="349"/>
        <v>#DIV/0!</v>
      </c>
      <c r="M3007" t="e">
        <f t="shared" si="350"/>
        <v>#DIV/0!</v>
      </c>
    </row>
    <row r="3008" spans="1:13" x14ac:dyDescent="0.25">
      <c r="A3008" s="44" t="s">
        <v>424</v>
      </c>
      <c r="B3008" s="105">
        <v>0.33333333333333331</v>
      </c>
      <c r="C3008" s="44" t="s">
        <v>23</v>
      </c>
      <c r="D3008" s="44" t="s">
        <v>24</v>
      </c>
      <c r="E3008" s="44"/>
      <c r="F3008" s="44">
        <v>20</v>
      </c>
      <c r="G3008" s="44"/>
      <c r="H3008" s="48" t="s">
        <v>414</v>
      </c>
      <c r="I3008" s="108">
        <v>2</v>
      </c>
      <c r="J3008" s="109">
        <f t="shared" si="356"/>
        <v>100</v>
      </c>
      <c r="K3008" t="e">
        <f t="shared" si="348"/>
        <v>#DIV/0!</v>
      </c>
      <c r="L3008" t="e">
        <f t="shared" si="349"/>
        <v>#DIV/0!</v>
      </c>
      <c r="M3008" t="e">
        <f t="shared" si="350"/>
        <v>#DIV/0!</v>
      </c>
    </row>
    <row r="3009" spans="1:13" x14ac:dyDescent="0.25">
      <c r="A3009" s="44" t="s">
        <v>424</v>
      </c>
      <c r="B3009" s="105">
        <v>0.33333333333333331</v>
      </c>
      <c r="C3009" s="44" t="s">
        <v>23</v>
      </c>
      <c r="D3009" s="44" t="s">
        <v>24</v>
      </c>
      <c r="E3009" s="44"/>
      <c r="F3009" s="44">
        <v>20</v>
      </c>
      <c r="G3009" s="44"/>
      <c r="H3009" s="48" t="s">
        <v>389</v>
      </c>
      <c r="I3009" s="108">
        <v>2</v>
      </c>
      <c r="J3009" s="109">
        <f t="shared" si="356"/>
        <v>100</v>
      </c>
      <c r="K3009" t="e">
        <f t="shared" si="348"/>
        <v>#DIV/0!</v>
      </c>
      <c r="L3009" t="e">
        <f t="shared" si="349"/>
        <v>#DIV/0!</v>
      </c>
      <c r="M3009" t="e">
        <f t="shared" si="350"/>
        <v>#DIV/0!</v>
      </c>
    </row>
    <row r="3010" spans="1:13" x14ac:dyDescent="0.25">
      <c r="A3010" s="44" t="s">
        <v>424</v>
      </c>
      <c r="B3010" s="105">
        <v>0.33333333333333331</v>
      </c>
      <c r="C3010" s="44" t="s">
        <v>23</v>
      </c>
      <c r="D3010" s="44" t="s">
        <v>24</v>
      </c>
      <c r="E3010" s="44"/>
      <c r="F3010" s="44">
        <v>20</v>
      </c>
      <c r="G3010" s="44"/>
      <c r="H3010" s="48" t="s">
        <v>326</v>
      </c>
      <c r="I3010" s="108">
        <v>4</v>
      </c>
      <c r="J3010" s="109">
        <f t="shared" si="356"/>
        <v>200</v>
      </c>
      <c r="K3010" t="e">
        <f t="shared" ref="K3010:K3073" si="357">((I3010*1000)/(F3010*(E3010/25)))*1000</f>
        <v>#DIV/0!</v>
      </c>
      <c r="L3010" t="e">
        <f t="shared" ref="L3010:L3073" si="358">(I3010/1)*(1/(E3010/25))*1000</f>
        <v>#DIV/0!</v>
      </c>
      <c r="M3010" t="e">
        <f t="shared" ref="M3010:M3073" si="359">(I3010*1000)/(F3010*(E3010/25))*1000</f>
        <v>#DIV/0!</v>
      </c>
    </row>
    <row r="3011" spans="1:13" x14ac:dyDescent="0.25">
      <c r="A3011" s="44" t="s">
        <v>424</v>
      </c>
      <c r="B3011" s="105">
        <v>0.33333333333333331</v>
      </c>
      <c r="C3011" s="44" t="s">
        <v>23</v>
      </c>
      <c r="D3011" s="44" t="s">
        <v>24</v>
      </c>
      <c r="E3011" s="44"/>
      <c r="F3011" s="44">
        <v>20</v>
      </c>
      <c r="G3011" s="44"/>
      <c r="H3011" s="48" t="s">
        <v>327</v>
      </c>
      <c r="I3011" s="108">
        <v>2</v>
      </c>
      <c r="J3011" s="109">
        <f t="shared" si="356"/>
        <v>100</v>
      </c>
      <c r="K3011" t="e">
        <f t="shared" si="357"/>
        <v>#DIV/0!</v>
      </c>
      <c r="L3011" t="e">
        <f t="shared" si="358"/>
        <v>#DIV/0!</v>
      </c>
      <c r="M3011" t="e">
        <f t="shared" si="359"/>
        <v>#DIV/0!</v>
      </c>
    </row>
    <row r="3012" spans="1:13" x14ac:dyDescent="0.25">
      <c r="A3012" s="44" t="s">
        <v>424</v>
      </c>
      <c r="B3012" s="105">
        <v>0.33333333333333331</v>
      </c>
      <c r="C3012" s="44" t="s">
        <v>23</v>
      </c>
      <c r="D3012" s="44" t="s">
        <v>24</v>
      </c>
      <c r="E3012" s="44"/>
      <c r="F3012" s="44">
        <v>20</v>
      </c>
      <c r="G3012" s="44"/>
      <c r="H3012" s="48" t="s">
        <v>324</v>
      </c>
      <c r="I3012" s="108">
        <v>2</v>
      </c>
      <c r="J3012" s="109">
        <f t="shared" si="356"/>
        <v>100</v>
      </c>
      <c r="K3012" t="e">
        <f t="shared" si="357"/>
        <v>#DIV/0!</v>
      </c>
      <c r="L3012" t="e">
        <f t="shared" si="358"/>
        <v>#DIV/0!</v>
      </c>
      <c r="M3012" t="e">
        <f t="shared" si="359"/>
        <v>#DIV/0!</v>
      </c>
    </row>
    <row r="3013" spans="1:13" x14ac:dyDescent="0.25">
      <c r="A3013" s="44" t="s">
        <v>424</v>
      </c>
      <c r="B3013" s="105">
        <v>0.33333333333333331</v>
      </c>
      <c r="C3013" s="44" t="s">
        <v>23</v>
      </c>
      <c r="D3013" s="44" t="s">
        <v>24</v>
      </c>
      <c r="E3013" s="44"/>
      <c r="F3013" s="44">
        <v>20</v>
      </c>
      <c r="G3013" s="44"/>
      <c r="H3013" s="48" t="s">
        <v>365</v>
      </c>
      <c r="I3013" s="108">
        <v>1</v>
      </c>
      <c r="J3013" s="109">
        <f t="shared" si="356"/>
        <v>50</v>
      </c>
      <c r="K3013" t="e">
        <f t="shared" si="357"/>
        <v>#DIV/0!</v>
      </c>
      <c r="L3013" t="e">
        <f t="shared" si="358"/>
        <v>#DIV/0!</v>
      </c>
      <c r="M3013" t="e">
        <f t="shared" si="359"/>
        <v>#DIV/0!</v>
      </c>
    </row>
    <row r="3014" spans="1:13" x14ac:dyDescent="0.25">
      <c r="A3014" s="44" t="s">
        <v>424</v>
      </c>
      <c r="B3014" s="105">
        <v>0.33333333333333331</v>
      </c>
      <c r="C3014" s="44" t="s">
        <v>23</v>
      </c>
      <c r="D3014" s="44" t="s">
        <v>24</v>
      </c>
      <c r="E3014" s="44"/>
      <c r="F3014" s="44">
        <v>20</v>
      </c>
      <c r="G3014" s="44"/>
      <c r="H3014" s="48" t="s">
        <v>346</v>
      </c>
      <c r="I3014" s="108">
        <v>7</v>
      </c>
      <c r="J3014" s="109">
        <f t="shared" si="356"/>
        <v>350.00000000000006</v>
      </c>
      <c r="K3014" t="e">
        <f t="shared" si="357"/>
        <v>#DIV/0!</v>
      </c>
      <c r="L3014" t="e">
        <f t="shared" si="358"/>
        <v>#DIV/0!</v>
      </c>
      <c r="M3014" t="e">
        <f t="shared" si="359"/>
        <v>#DIV/0!</v>
      </c>
    </row>
    <row r="3015" spans="1:13" x14ac:dyDescent="0.25">
      <c r="A3015" s="44" t="s">
        <v>83</v>
      </c>
      <c r="B3015" s="105">
        <v>0.33333333333333331</v>
      </c>
      <c r="C3015" s="44" t="s">
        <v>23</v>
      </c>
      <c r="D3015" s="44" t="s">
        <v>24</v>
      </c>
      <c r="E3015" s="44">
        <v>5000</v>
      </c>
      <c r="F3015" s="44">
        <v>21</v>
      </c>
      <c r="G3015" s="44">
        <f t="shared" ref="G3015:G3021" si="360">F3015/1000</f>
        <v>2.1000000000000001E-2</v>
      </c>
      <c r="H3015" s="44" t="s">
        <v>28</v>
      </c>
      <c r="I3015" s="44">
        <v>8</v>
      </c>
      <c r="J3015" s="106">
        <f t="shared" ref="J3015:J3021" si="361">(I3015/G3015)*(1/5000)*1000</f>
        <v>76.19047619047619</v>
      </c>
      <c r="K3015">
        <f t="shared" si="357"/>
        <v>1904.7619047619046</v>
      </c>
      <c r="L3015">
        <f t="shared" si="358"/>
        <v>40</v>
      </c>
      <c r="M3015">
        <f t="shared" si="359"/>
        <v>1904.7619047619046</v>
      </c>
    </row>
    <row r="3016" spans="1:13" x14ac:dyDescent="0.25">
      <c r="A3016" s="44" t="s">
        <v>83</v>
      </c>
      <c r="B3016" s="105">
        <v>0.33333333333333331</v>
      </c>
      <c r="C3016" s="44" t="s">
        <v>23</v>
      </c>
      <c r="D3016" s="44" t="s">
        <v>24</v>
      </c>
      <c r="E3016" s="44">
        <v>5000</v>
      </c>
      <c r="F3016" s="44">
        <v>21</v>
      </c>
      <c r="G3016" s="44">
        <f t="shared" si="360"/>
        <v>2.1000000000000001E-2</v>
      </c>
      <c r="H3016" s="44" t="s">
        <v>40</v>
      </c>
      <c r="I3016" s="44">
        <v>30</v>
      </c>
      <c r="J3016" s="106">
        <f t="shared" si="361"/>
        <v>285.71428571428572</v>
      </c>
      <c r="K3016">
        <f t="shared" si="357"/>
        <v>7142.8571428571431</v>
      </c>
      <c r="L3016">
        <f t="shared" si="358"/>
        <v>150</v>
      </c>
      <c r="M3016">
        <f t="shared" si="359"/>
        <v>7142.8571428571431</v>
      </c>
    </row>
    <row r="3017" spans="1:13" x14ac:dyDescent="0.25">
      <c r="A3017" s="44" t="s">
        <v>83</v>
      </c>
      <c r="B3017" s="105">
        <v>0.33333333333333331</v>
      </c>
      <c r="C3017" s="44" t="s">
        <v>23</v>
      </c>
      <c r="D3017" s="44" t="s">
        <v>24</v>
      </c>
      <c r="E3017" s="44">
        <v>5000</v>
      </c>
      <c r="F3017" s="44">
        <v>21</v>
      </c>
      <c r="G3017" s="44">
        <f t="shared" si="360"/>
        <v>2.1000000000000001E-2</v>
      </c>
      <c r="H3017" s="44" t="s">
        <v>30</v>
      </c>
      <c r="I3017" s="44">
        <v>29</v>
      </c>
      <c r="J3017" s="106">
        <f t="shared" si="361"/>
        <v>276.1904761904762</v>
      </c>
      <c r="K3017">
        <f t="shared" si="357"/>
        <v>6904.7619047619055</v>
      </c>
      <c r="L3017">
        <f t="shared" si="358"/>
        <v>145</v>
      </c>
      <c r="M3017">
        <f t="shared" si="359"/>
        <v>6904.7619047619055</v>
      </c>
    </row>
    <row r="3018" spans="1:13" x14ac:dyDescent="0.25">
      <c r="A3018" s="44" t="s">
        <v>83</v>
      </c>
      <c r="B3018" s="105">
        <v>0.33333333333333331</v>
      </c>
      <c r="C3018" s="44" t="s">
        <v>23</v>
      </c>
      <c r="D3018" s="44" t="s">
        <v>24</v>
      </c>
      <c r="E3018" s="44">
        <v>5000</v>
      </c>
      <c r="F3018" s="44">
        <v>21</v>
      </c>
      <c r="G3018" s="44">
        <f t="shared" si="360"/>
        <v>2.1000000000000001E-2</v>
      </c>
      <c r="H3018" s="44" t="s">
        <v>31</v>
      </c>
      <c r="I3018" s="44">
        <v>1</v>
      </c>
      <c r="J3018" s="106">
        <f t="shared" si="361"/>
        <v>9.5238095238095237</v>
      </c>
      <c r="K3018">
        <f t="shared" si="357"/>
        <v>238.09523809523807</v>
      </c>
      <c r="L3018">
        <f t="shared" si="358"/>
        <v>5</v>
      </c>
      <c r="M3018">
        <f t="shared" si="359"/>
        <v>238.09523809523807</v>
      </c>
    </row>
    <row r="3019" spans="1:13" x14ac:dyDescent="0.25">
      <c r="A3019" s="44" t="s">
        <v>83</v>
      </c>
      <c r="B3019" s="105">
        <v>0.33333333333333331</v>
      </c>
      <c r="C3019" s="44" t="s">
        <v>23</v>
      </c>
      <c r="D3019" s="44" t="s">
        <v>24</v>
      </c>
      <c r="E3019" s="44">
        <v>5000</v>
      </c>
      <c r="F3019" s="44">
        <v>21</v>
      </c>
      <c r="G3019" s="44">
        <f t="shared" si="360"/>
        <v>2.1000000000000001E-2</v>
      </c>
      <c r="H3019" s="44" t="s">
        <v>77</v>
      </c>
      <c r="I3019" s="44">
        <v>2</v>
      </c>
      <c r="J3019" s="106">
        <f t="shared" si="361"/>
        <v>19.047619047619047</v>
      </c>
      <c r="K3019">
        <f t="shared" si="357"/>
        <v>476.19047619047615</v>
      </c>
      <c r="L3019">
        <f t="shared" si="358"/>
        <v>10</v>
      </c>
      <c r="M3019">
        <f t="shared" si="359"/>
        <v>476.19047619047615</v>
      </c>
    </row>
    <row r="3020" spans="1:13" x14ac:dyDescent="0.25">
      <c r="A3020" s="44" t="s">
        <v>83</v>
      </c>
      <c r="B3020" s="105">
        <v>0.33333333333333331</v>
      </c>
      <c r="C3020" s="44" t="s">
        <v>23</v>
      </c>
      <c r="D3020" s="44" t="s">
        <v>24</v>
      </c>
      <c r="E3020" s="44">
        <v>5000</v>
      </c>
      <c r="F3020" s="44">
        <v>21</v>
      </c>
      <c r="G3020" s="44">
        <f t="shared" si="360"/>
        <v>2.1000000000000001E-2</v>
      </c>
      <c r="H3020" s="44" t="s">
        <v>84</v>
      </c>
      <c r="I3020" s="44">
        <v>6</v>
      </c>
      <c r="J3020" s="106">
        <f t="shared" si="361"/>
        <v>57.142857142857146</v>
      </c>
      <c r="K3020">
        <f t="shared" si="357"/>
        <v>1428.5714285714287</v>
      </c>
      <c r="L3020">
        <f t="shared" si="358"/>
        <v>30</v>
      </c>
      <c r="M3020">
        <f t="shared" si="359"/>
        <v>1428.5714285714287</v>
      </c>
    </row>
    <row r="3021" spans="1:13" x14ac:dyDescent="0.25">
      <c r="A3021" s="44" t="s">
        <v>83</v>
      </c>
      <c r="B3021" s="105">
        <v>0.33333333333333331</v>
      </c>
      <c r="C3021" s="44" t="s">
        <v>23</v>
      </c>
      <c r="D3021" s="44" t="s">
        <v>24</v>
      </c>
      <c r="E3021" s="44">
        <v>5000</v>
      </c>
      <c r="F3021" s="44">
        <v>21</v>
      </c>
      <c r="G3021" s="44">
        <f t="shared" si="360"/>
        <v>2.1000000000000001E-2</v>
      </c>
      <c r="H3021" s="44" t="s">
        <v>37</v>
      </c>
      <c r="I3021" s="44">
        <v>4</v>
      </c>
      <c r="J3021" s="106">
        <f t="shared" si="361"/>
        <v>38.095238095238095</v>
      </c>
      <c r="K3021">
        <f t="shared" si="357"/>
        <v>952.38095238095229</v>
      </c>
      <c r="L3021">
        <f t="shared" si="358"/>
        <v>20</v>
      </c>
      <c r="M3021">
        <f t="shared" si="359"/>
        <v>952.38095238095229</v>
      </c>
    </row>
    <row r="3022" spans="1:13" x14ac:dyDescent="0.25">
      <c r="A3022" s="44" t="s">
        <v>513</v>
      </c>
      <c r="B3022" s="105">
        <v>4.1666666666666664E-2</v>
      </c>
      <c r="C3022" s="44" t="s">
        <v>284</v>
      </c>
      <c r="D3022" s="44" t="s">
        <v>24</v>
      </c>
      <c r="E3022" s="44"/>
      <c r="F3022" s="48">
        <v>20</v>
      </c>
      <c r="G3022" s="44"/>
      <c r="H3022" s="48" t="s">
        <v>330</v>
      </c>
      <c r="I3022" s="108">
        <v>10</v>
      </c>
      <c r="J3022" s="109">
        <f t="shared" ref="J3022:J3053" si="362">(I3022/(F3022/5000))*(1/5000)*1000</f>
        <v>500</v>
      </c>
      <c r="K3022" t="e">
        <f t="shared" si="357"/>
        <v>#DIV/0!</v>
      </c>
      <c r="L3022" t="e">
        <f t="shared" si="358"/>
        <v>#DIV/0!</v>
      </c>
      <c r="M3022" t="e">
        <f t="shared" si="359"/>
        <v>#DIV/0!</v>
      </c>
    </row>
    <row r="3023" spans="1:13" x14ac:dyDescent="0.25">
      <c r="A3023" s="44" t="s">
        <v>513</v>
      </c>
      <c r="B3023" s="105">
        <v>4.1666666666666664E-2</v>
      </c>
      <c r="C3023" s="44" t="s">
        <v>284</v>
      </c>
      <c r="D3023" s="44" t="s">
        <v>24</v>
      </c>
      <c r="E3023" s="44"/>
      <c r="F3023" s="48">
        <v>20</v>
      </c>
      <c r="G3023" s="44"/>
      <c r="H3023" s="48" t="s">
        <v>498</v>
      </c>
      <c r="I3023" s="108">
        <v>3</v>
      </c>
      <c r="J3023" s="109">
        <f t="shared" si="362"/>
        <v>150</v>
      </c>
      <c r="K3023" t="e">
        <f t="shared" si="357"/>
        <v>#DIV/0!</v>
      </c>
      <c r="L3023" t="e">
        <f t="shared" si="358"/>
        <v>#DIV/0!</v>
      </c>
      <c r="M3023" t="e">
        <f t="shared" si="359"/>
        <v>#DIV/0!</v>
      </c>
    </row>
    <row r="3024" spans="1:13" x14ac:dyDescent="0.25">
      <c r="A3024" s="44" t="s">
        <v>513</v>
      </c>
      <c r="B3024" s="105">
        <v>4.1666666666666664E-2</v>
      </c>
      <c r="C3024" s="44" t="s">
        <v>284</v>
      </c>
      <c r="D3024" s="44" t="s">
        <v>24</v>
      </c>
      <c r="E3024" s="44"/>
      <c r="F3024" s="48">
        <v>20</v>
      </c>
      <c r="G3024" s="44"/>
      <c r="H3024" s="48" t="s">
        <v>444</v>
      </c>
      <c r="I3024" s="108">
        <v>7</v>
      </c>
      <c r="J3024" s="109">
        <f t="shared" si="362"/>
        <v>350.00000000000006</v>
      </c>
      <c r="K3024" t="e">
        <f t="shared" si="357"/>
        <v>#DIV/0!</v>
      </c>
      <c r="L3024" t="e">
        <f t="shared" si="358"/>
        <v>#DIV/0!</v>
      </c>
      <c r="M3024" t="e">
        <f t="shared" si="359"/>
        <v>#DIV/0!</v>
      </c>
    </row>
    <row r="3025" spans="1:13" x14ac:dyDescent="0.25">
      <c r="A3025" s="44" t="s">
        <v>513</v>
      </c>
      <c r="B3025" s="105">
        <v>4.1666666666666664E-2</v>
      </c>
      <c r="C3025" s="44" t="s">
        <v>284</v>
      </c>
      <c r="D3025" s="44" t="s">
        <v>24</v>
      </c>
      <c r="E3025" s="44"/>
      <c r="F3025" s="48">
        <v>20</v>
      </c>
      <c r="G3025" s="44"/>
      <c r="H3025" s="48" t="s">
        <v>428</v>
      </c>
      <c r="I3025" s="108">
        <v>198</v>
      </c>
      <c r="J3025" s="109">
        <f t="shared" si="362"/>
        <v>9900</v>
      </c>
      <c r="K3025" t="e">
        <f t="shared" si="357"/>
        <v>#DIV/0!</v>
      </c>
      <c r="L3025" t="e">
        <f t="shared" si="358"/>
        <v>#DIV/0!</v>
      </c>
      <c r="M3025" t="e">
        <f t="shared" si="359"/>
        <v>#DIV/0!</v>
      </c>
    </row>
    <row r="3026" spans="1:13" x14ac:dyDescent="0.25">
      <c r="A3026" s="44" t="s">
        <v>513</v>
      </c>
      <c r="B3026" s="105">
        <v>4.1666666666666664E-2</v>
      </c>
      <c r="C3026" s="44" t="s">
        <v>284</v>
      </c>
      <c r="D3026" s="44" t="s">
        <v>24</v>
      </c>
      <c r="E3026" s="44"/>
      <c r="F3026" s="48">
        <v>20</v>
      </c>
      <c r="G3026" s="44"/>
      <c r="H3026" s="48" t="s">
        <v>414</v>
      </c>
      <c r="I3026" s="108">
        <v>3</v>
      </c>
      <c r="J3026" s="109">
        <f t="shared" si="362"/>
        <v>150</v>
      </c>
      <c r="K3026" t="e">
        <f t="shared" si="357"/>
        <v>#DIV/0!</v>
      </c>
      <c r="L3026" t="e">
        <f t="shared" si="358"/>
        <v>#DIV/0!</v>
      </c>
      <c r="M3026" t="e">
        <f t="shared" si="359"/>
        <v>#DIV/0!</v>
      </c>
    </row>
    <row r="3027" spans="1:13" x14ac:dyDescent="0.25">
      <c r="A3027" s="44" t="s">
        <v>513</v>
      </c>
      <c r="B3027" s="105">
        <v>4.1666666666666664E-2</v>
      </c>
      <c r="C3027" s="44" t="s">
        <v>284</v>
      </c>
      <c r="D3027" s="44" t="s">
        <v>24</v>
      </c>
      <c r="E3027" s="44"/>
      <c r="F3027" s="48">
        <v>20</v>
      </c>
      <c r="G3027" s="44"/>
      <c r="H3027" s="48" t="s">
        <v>374</v>
      </c>
      <c r="I3027" s="108">
        <v>3</v>
      </c>
      <c r="J3027" s="109">
        <f t="shared" si="362"/>
        <v>150</v>
      </c>
      <c r="K3027" t="e">
        <f t="shared" si="357"/>
        <v>#DIV/0!</v>
      </c>
      <c r="L3027" t="e">
        <f t="shared" si="358"/>
        <v>#DIV/0!</v>
      </c>
      <c r="M3027" t="e">
        <f t="shared" si="359"/>
        <v>#DIV/0!</v>
      </c>
    </row>
    <row r="3028" spans="1:13" x14ac:dyDescent="0.25">
      <c r="A3028" s="44" t="s">
        <v>513</v>
      </c>
      <c r="B3028" s="105">
        <v>4.1666666666666664E-2</v>
      </c>
      <c r="C3028" s="44" t="s">
        <v>284</v>
      </c>
      <c r="D3028" s="44" t="s">
        <v>24</v>
      </c>
      <c r="E3028" s="44"/>
      <c r="F3028" s="48">
        <v>20</v>
      </c>
      <c r="G3028" s="44"/>
      <c r="H3028" s="48" t="s">
        <v>478</v>
      </c>
      <c r="I3028" s="108">
        <v>1</v>
      </c>
      <c r="J3028" s="109">
        <f t="shared" si="362"/>
        <v>50</v>
      </c>
      <c r="K3028" t="e">
        <f t="shared" si="357"/>
        <v>#DIV/0!</v>
      </c>
      <c r="L3028" t="e">
        <f t="shared" si="358"/>
        <v>#DIV/0!</v>
      </c>
      <c r="M3028" t="e">
        <f t="shared" si="359"/>
        <v>#DIV/0!</v>
      </c>
    </row>
    <row r="3029" spans="1:13" x14ac:dyDescent="0.25">
      <c r="A3029" s="44" t="s">
        <v>513</v>
      </c>
      <c r="B3029" s="105">
        <v>4.1666666666666664E-2</v>
      </c>
      <c r="C3029" s="44" t="s">
        <v>284</v>
      </c>
      <c r="D3029" s="44" t="s">
        <v>24</v>
      </c>
      <c r="E3029" s="44"/>
      <c r="F3029" s="48">
        <v>20</v>
      </c>
      <c r="G3029" s="44"/>
      <c r="H3029" s="48" t="s">
        <v>497</v>
      </c>
      <c r="I3029" s="108">
        <v>13</v>
      </c>
      <c r="J3029" s="109">
        <f t="shared" si="362"/>
        <v>650</v>
      </c>
      <c r="K3029" t="e">
        <f t="shared" si="357"/>
        <v>#DIV/0!</v>
      </c>
      <c r="L3029" t="e">
        <f t="shared" si="358"/>
        <v>#DIV/0!</v>
      </c>
      <c r="M3029" t="e">
        <f t="shared" si="359"/>
        <v>#DIV/0!</v>
      </c>
    </row>
    <row r="3030" spans="1:13" x14ac:dyDescent="0.25">
      <c r="A3030" s="44" t="s">
        <v>513</v>
      </c>
      <c r="B3030" s="105">
        <v>4.1666666666666664E-2</v>
      </c>
      <c r="C3030" s="44" t="s">
        <v>284</v>
      </c>
      <c r="D3030" s="44" t="s">
        <v>24</v>
      </c>
      <c r="E3030" s="44"/>
      <c r="F3030" s="48">
        <v>20</v>
      </c>
      <c r="G3030" s="44"/>
      <c r="H3030" s="48" t="s">
        <v>512</v>
      </c>
      <c r="I3030" s="108">
        <v>2</v>
      </c>
      <c r="J3030" s="109">
        <f t="shared" si="362"/>
        <v>100</v>
      </c>
      <c r="K3030" t="e">
        <f t="shared" si="357"/>
        <v>#DIV/0!</v>
      </c>
      <c r="L3030" t="e">
        <f t="shared" si="358"/>
        <v>#DIV/0!</v>
      </c>
      <c r="M3030" t="e">
        <f t="shared" si="359"/>
        <v>#DIV/0!</v>
      </c>
    </row>
    <row r="3031" spans="1:13" x14ac:dyDescent="0.25">
      <c r="A3031" s="44" t="s">
        <v>513</v>
      </c>
      <c r="B3031" s="105">
        <v>4.1666666666666664E-2</v>
      </c>
      <c r="C3031" s="44" t="s">
        <v>284</v>
      </c>
      <c r="D3031" s="44" t="s">
        <v>24</v>
      </c>
      <c r="E3031" s="44"/>
      <c r="F3031" s="48">
        <v>20</v>
      </c>
      <c r="G3031" s="44"/>
      <c r="H3031" s="48" t="s">
        <v>434</v>
      </c>
      <c r="I3031" s="108">
        <v>2</v>
      </c>
      <c r="J3031" s="109">
        <f t="shared" si="362"/>
        <v>100</v>
      </c>
      <c r="K3031" t="e">
        <f t="shared" si="357"/>
        <v>#DIV/0!</v>
      </c>
      <c r="L3031" t="e">
        <f t="shared" si="358"/>
        <v>#DIV/0!</v>
      </c>
      <c r="M3031" t="e">
        <f t="shared" si="359"/>
        <v>#DIV/0!</v>
      </c>
    </row>
    <row r="3032" spans="1:13" x14ac:dyDescent="0.25">
      <c r="A3032" s="44" t="s">
        <v>513</v>
      </c>
      <c r="B3032" s="105">
        <v>4.1666666666666664E-2</v>
      </c>
      <c r="C3032" s="44" t="s">
        <v>284</v>
      </c>
      <c r="D3032" s="44" t="s">
        <v>24</v>
      </c>
      <c r="E3032" s="44"/>
      <c r="F3032" s="48">
        <v>20</v>
      </c>
      <c r="G3032" s="44"/>
      <c r="H3032" s="48" t="s">
        <v>324</v>
      </c>
      <c r="I3032" s="108">
        <v>1</v>
      </c>
      <c r="J3032" s="109">
        <f t="shared" si="362"/>
        <v>50</v>
      </c>
      <c r="K3032" t="e">
        <f t="shared" si="357"/>
        <v>#DIV/0!</v>
      </c>
      <c r="L3032" t="e">
        <f t="shared" si="358"/>
        <v>#DIV/0!</v>
      </c>
      <c r="M3032" t="e">
        <f t="shared" si="359"/>
        <v>#DIV/0!</v>
      </c>
    </row>
    <row r="3033" spans="1:13" x14ac:dyDescent="0.25">
      <c r="A3033" s="44" t="s">
        <v>513</v>
      </c>
      <c r="B3033" s="105">
        <v>4.1666666666666664E-2</v>
      </c>
      <c r="C3033" s="44" t="s">
        <v>284</v>
      </c>
      <c r="D3033" s="44" t="s">
        <v>24</v>
      </c>
      <c r="E3033" s="44"/>
      <c r="F3033" s="48">
        <v>20</v>
      </c>
      <c r="G3033" s="44"/>
      <c r="H3033" s="48" t="s">
        <v>365</v>
      </c>
      <c r="I3033" s="108">
        <v>2</v>
      </c>
      <c r="J3033" s="109">
        <f t="shared" si="362"/>
        <v>100</v>
      </c>
      <c r="K3033" t="e">
        <f t="shared" si="357"/>
        <v>#DIV/0!</v>
      </c>
      <c r="L3033" t="e">
        <f t="shared" si="358"/>
        <v>#DIV/0!</v>
      </c>
      <c r="M3033" t="e">
        <f t="shared" si="359"/>
        <v>#DIV/0!</v>
      </c>
    </row>
    <row r="3034" spans="1:13" x14ac:dyDescent="0.25">
      <c r="A3034" s="44" t="s">
        <v>513</v>
      </c>
      <c r="B3034" s="105">
        <v>4.1666666666666664E-2</v>
      </c>
      <c r="C3034" s="44" t="s">
        <v>284</v>
      </c>
      <c r="D3034" s="44" t="s">
        <v>24</v>
      </c>
      <c r="E3034" s="44"/>
      <c r="F3034" s="48">
        <v>20</v>
      </c>
      <c r="G3034" s="44"/>
      <c r="H3034" s="48" t="s">
        <v>427</v>
      </c>
      <c r="I3034" s="108">
        <v>3</v>
      </c>
      <c r="J3034" s="109">
        <f t="shared" si="362"/>
        <v>150</v>
      </c>
      <c r="K3034" t="e">
        <f t="shared" si="357"/>
        <v>#DIV/0!</v>
      </c>
      <c r="L3034" t="e">
        <f t="shared" si="358"/>
        <v>#DIV/0!</v>
      </c>
      <c r="M3034" t="e">
        <f t="shared" si="359"/>
        <v>#DIV/0!</v>
      </c>
    </row>
    <row r="3035" spans="1:13" x14ac:dyDescent="0.25">
      <c r="A3035" s="44" t="s">
        <v>513</v>
      </c>
      <c r="B3035" s="105">
        <v>4.1666666666666664E-2</v>
      </c>
      <c r="C3035" s="44" t="s">
        <v>284</v>
      </c>
      <c r="D3035" s="44" t="s">
        <v>24</v>
      </c>
      <c r="E3035" s="44"/>
      <c r="F3035" s="48">
        <v>20</v>
      </c>
      <c r="G3035" s="44"/>
      <c r="H3035" s="48" t="s">
        <v>332</v>
      </c>
      <c r="I3035" s="108">
        <v>1</v>
      </c>
      <c r="J3035" s="109">
        <f t="shared" si="362"/>
        <v>50</v>
      </c>
      <c r="K3035" t="e">
        <f t="shared" si="357"/>
        <v>#DIV/0!</v>
      </c>
      <c r="L3035" t="e">
        <f t="shared" si="358"/>
        <v>#DIV/0!</v>
      </c>
      <c r="M3035" t="e">
        <f t="shared" si="359"/>
        <v>#DIV/0!</v>
      </c>
    </row>
    <row r="3036" spans="1:13" x14ac:dyDescent="0.25">
      <c r="A3036" s="44" t="s">
        <v>513</v>
      </c>
      <c r="B3036" s="105">
        <v>4.1666666666666664E-2</v>
      </c>
      <c r="C3036" s="44" t="s">
        <v>284</v>
      </c>
      <c r="D3036" s="44" t="s">
        <v>459</v>
      </c>
      <c r="E3036" s="44"/>
      <c r="F3036" s="48">
        <v>20</v>
      </c>
      <c r="G3036" s="44"/>
      <c r="H3036" s="48" t="s">
        <v>330</v>
      </c>
      <c r="I3036" s="108">
        <v>17</v>
      </c>
      <c r="J3036" s="109">
        <f t="shared" si="362"/>
        <v>850.00000000000011</v>
      </c>
      <c r="K3036" t="e">
        <f t="shared" si="357"/>
        <v>#DIV/0!</v>
      </c>
      <c r="L3036" t="e">
        <f t="shared" si="358"/>
        <v>#DIV/0!</v>
      </c>
      <c r="M3036" t="e">
        <f t="shared" si="359"/>
        <v>#DIV/0!</v>
      </c>
    </row>
    <row r="3037" spans="1:13" x14ac:dyDescent="0.25">
      <c r="A3037" s="44" t="s">
        <v>513</v>
      </c>
      <c r="B3037" s="105">
        <v>4.1666666666666664E-2</v>
      </c>
      <c r="C3037" s="44" t="s">
        <v>284</v>
      </c>
      <c r="D3037" s="44" t="s">
        <v>459</v>
      </c>
      <c r="E3037" s="44"/>
      <c r="F3037" s="48">
        <v>20</v>
      </c>
      <c r="G3037" s="44"/>
      <c r="H3037" s="48" t="s">
        <v>498</v>
      </c>
      <c r="I3037" s="108">
        <v>8</v>
      </c>
      <c r="J3037" s="109">
        <f t="shared" si="362"/>
        <v>400</v>
      </c>
      <c r="K3037" t="e">
        <f t="shared" si="357"/>
        <v>#DIV/0!</v>
      </c>
      <c r="L3037" t="e">
        <f t="shared" si="358"/>
        <v>#DIV/0!</v>
      </c>
      <c r="M3037" t="e">
        <f t="shared" si="359"/>
        <v>#DIV/0!</v>
      </c>
    </row>
    <row r="3038" spans="1:13" x14ac:dyDescent="0.25">
      <c r="A3038" s="44" t="s">
        <v>513</v>
      </c>
      <c r="B3038" s="105">
        <v>4.1666666666666664E-2</v>
      </c>
      <c r="C3038" s="44" t="s">
        <v>284</v>
      </c>
      <c r="D3038" s="44" t="s">
        <v>459</v>
      </c>
      <c r="E3038" s="44"/>
      <c r="F3038" s="48">
        <v>20</v>
      </c>
      <c r="G3038" s="44"/>
      <c r="H3038" s="48" t="s">
        <v>444</v>
      </c>
      <c r="I3038" s="108">
        <v>16</v>
      </c>
      <c r="J3038" s="109">
        <f t="shared" si="362"/>
        <v>800</v>
      </c>
      <c r="K3038" t="e">
        <f t="shared" si="357"/>
        <v>#DIV/0!</v>
      </c>
      <c r="L3038" t="e">
        <f t="shared" si="358"/>
        <v>#DIV/0!</v>
      </c>
      <c r="M3038" t="e">
        <f t="shared" si="359"/>
        <v>#DIV/0!</v>
      </c>
    </row>
    <row r="3039" spans="1:13" x14ac:dyDescent="0.25">
      <c r="A3039" s="44" t="s">
        <v>513</v>
      </c>
      <c r="B3039" s="105">
        <v>4.1666666666666664E-2</v>
      </c>
      <c r="C3039" s="44" t="s">
        <v>284</v>
      </c>
      <c r="D3039" s="44" t="s">
        <v>459</v>
      </c>
      <c r="E3039" s="44"/>
      <c r="F3039" s="48">
        <v>20</v>
      </c>
      <c r="G3039" s="44"/>
      <c r="H3039" s="48" t="s">
        <v>428</v>
      </c>
      <c r="I3039" s="108">
        <v>421</v>
      </c>
      <c r="J3039" s="109">
        <f t="shared" si="362"/>
        <v>21050</v>
      </c>
      <c r="K3039" t="e">
        <f t="shared" si="357"/>
        <v>#DIV/0!</v>
      </c>
      <c r="L3039" t="e">
        <f t="shared" si="358"/>
        <v>#DIV/0!</v>
      </c>
      <c r="M3039" t="e">
        <f t="shared" si="359"/>
        <v>#DIV/0!</v>
      </c>
    </row>
    <row r="3040" spans="1:13" x14ac:dyDescent="0.25">
      <c r="A3040" s="44" t="s">
        <v>513</v>
      </c>
      <c r="B3040" s="105">
        <v>4.1666666666666664E-2</v>
      </c>
      <c r="C3040" s="44" t="s">
        <v>284</v>
      </c>
      <c r="D3040" s="44" t="s">
        <v>459</v>
      </c>
      <c r="E3040" s="44"/>
      <c r="F3040" s="48">
        <v>20</v>
      </c>
      <c r="G3040" s="44"/>
      <c r="H3040" s="48" t="s">
        <v>414</v>
      </c>
      <c r="I3040" s="108">
        <v>3</v>
      </c>
      <c r="J3040" s="109">
        <f t="shared" si="362"/>
        <v>150</v>
      </c>
      <c r="K3040" t="e">
        <f t="shared" si="357"/>
        <v>#DIV/0!</v>
      </c>
      <c r="L3040" t="e">
        <f t="shared" si="358"/>
        <v>#DIV/0!</v>
      </c>
      <c r="M3040" t="e">
        <f t="shared" si="359"/>
        <v>#DIV/0!</v>
      </c>
    </row>
    <row r="3041" spans="1:13" x14ac:dyDescent="0.25">
      <c r="A3041" s="44" t="s">
        <v>513</v>
      </c>
      <c r="B3041" s="105">
        <v>4.1666666666666664E-2</v>
      </c>
      <c r="C3041" s="44" t="s">
        <v>284</v>
      </c>
      <c r="D3041" s="44" t="s">
        <v>459</v>
      </c>
      <c r="E3041" s="44"/>
      <c r="F3041" s="48">
        <v>20</v>
      </c>
      <c r="G3041" s="44"/>
      <c r="H3041" s="48" t="s">
        <v>374</v>
      </c>
      <c r="I3041" s="108">
        <v>4</v>
      </c>
      <c r="J3041" s="109">
        <f t="shared" si="362"/>
        <v>200</v>
      </c>
      <c r="K3041" t="e">
        <f t="shared" si="357"/>
        <v>#DIV/0!</v>
      </c>
      <c r="L3041" t="e">
        <f t="shared" si="358"/>
        <v>#DIV/0!</v>
      </c>
      <c r="M3041" t="e">
        <f t="shared" si="359"/>
        <v>#DIV/0!</v>
      </c>
    </row>
    <row r="3042" spans="1:13" x14ac:dyDescent="0.25">
      <c r="A3042" s="44" t="s">
        <v>513</v>
      </c>
      <c r="B3042" s="105">
        <v>4.1666666666666664E-2</v>
      </c>
      <c r="C3042" s="44" t="s">
        <v>284</v>
      </c>
      <c r="D3042" s="44" t="s">
        <v>459</v>
      </c>
      <c r="E3042" s="44"/>
      <c r="F3042" s="48">
        <v>20</v>
      </c>
      <c r="G3042" s="44"/>
      <c r="H3042" s="48" t="s">
        <v>478</v>
      </c>
      <c r="I3042" s="108">
        <v>6</v>
      </c>
      <c r="J3042" s="109">
        <f t="shared" si="362"/>
        <v>300</v>
      </c>
      <c r="K3042" t="e">
        <f t="shared" si="357"/>
        <v>#DIV/0!</v>
      </c>
      <c r="L3042" t="e">
        <f t="shared" si="358"/>
        <v>#DIV/0!</v>
      </c>
      <c r="M3042" t="e">
        <f t="shared" si="359"/>
        <v>#DIV/0!</v>
      </c>
    </row>
    <row r="3043" spans="1:13" x14ac:dyDescent="0.25">
      <c r="A3043" s="44" t="s">
        <v>513</v>
      </c>
      <c r="B3043" s="105">
        <v>4.1666666666666664E-2</v>
      </c>
      <c r="C3043" s="44" t="s">
        <v>284</v>
      </c>
      <c r="D3043" s="44" t="s">
        <v>459</v>
      </c>
      <c r="E3043" s="44"/>
      <c r="F3043" s="48">
        <v>20</v>
      </c>
      <c r="G3043" s="44"/>
      <c r="H3043" s="48" t="s">
        <v>497</v>
      </c>
      <c r="I3043" s="108">
        <v>17</v>
      </c>
      <c r="J3043" s="109">
        <f t="shared" si="362"/>
        <v>850.00000000000011</v>
      </c>
      <c r="K3043" t="e">
        <f t="shared" si="357"/>
        <v>#DIV/0!</v>
      </c>
      <c r="L3043" t="e">
        <f t="shared" si="358"/>
        <v>#DIV/0!</v>
      </c>
      <c r="M3043" t="e">
        <f t="shared" si="359"/>
        <v>#DIV/0!</v>
      </c>
    </row>
    <row r="3044" spans="1:13" x14ac:dyDescent="0.25">
      <c r="A3044" s="44" t="s">
        <v>513</v>
      </c>
      <c r="B3044" s="105">
        <v>4.1666666666666664E-2</v>
      </c>
      <c r="C3044" s="44" t="s">
        <v>284</v>
      </c>
      <c r="D3044" s="44" t="s">
        <v>459</v>
      </c>
      <c r="E3044" s="44"/>
      <c r="F3044" s="48">
        <v>20</v>
      </c>
      <c r="G3044" s="44"/>
      <c r="H3044" s="48" t="s">
        <v>512</v>
      </c>
      <c r="I3044" s="108">
        <v>4</v>
      </c>
      <c r="J3044" s="109">
        <f t="shared" si="362"/>
        <v>200</v>
      </c>
      <c r="K3044" t="e">
        <f t="shared" si="357"/>
        <v>#DIV/0!</v>
      </c>
      <c r="L3044" t="e">
        <f t="shared" si="358"/>
        <v>#DIV/0!</v>
      </c>
      <c r="M3044" t="e">
        <f t="shared" si="359"/>
        <v>#DIV/0!</v>
      </c>
    </row>
    <row r="3045" spans="1:13" x14ac:dyDescent="0.25">
      <c r="A3045" s="44" t="s">
        <v>513</v>
      </c>
      <c r="B3045" s="105">
        <v>4.1666666666666664E-2</v>
      </c>
      <c r="C3045" s="44" t="s">
        <v>284</v>
      </c>
      <c r="D3045" s="44" t="s">
        <v>459</v>
      </c>
      <c r="E3045" s="44"/>
      <c r="F3045" s="48">
        <v>20</v>
      </c>
      <c r="G3045" s="44"/>
      <c r="H3045" s="48" t="s">
        <v>434</v>
      </c>
      <c r="I3045" s="108">
        <v>1</v>
      </c>
      <c r="J3045" s="109">
        <f t="shared" si="362"/>
        <v>50</v>
      </c>
      <c r="K3045" t="e">
        <f t="shared" si="357"/>
        <v>#DIV/0!</v>
      </c>
      <c r="L3045" t="e">
        <f t="shared" si="358"/>
        <v>#DIV/0!</v>
      </c>
      <c r="M3045" t="e">
        <f t="shared" si="359"/>
        <v>#DIV/0!</v>
      </c>
    </row>
    <row r="3046" spans="1:13" x14ac:dyDescent="0.25">
      <c r="A3046" s="44" t="s">
        <v>513</v>
      </c>
      <c r="B3046" s="105">
        <v>4.1666666666666664E-2</v>
      </c>
      <c r="C3046" s="44" t="s">
        <v>284</v>
      </c>
      <c r="D3046" s="44" t="s">
        <v>459</v>
      </c>
      <c r="E3046" s="44"/>
      <c r="F3046" s="48">
        <v>20</v>
      </c>
      <c r="G3046" s="44"/>
      <c r="H3046" s="48" t="s">
        <v>324</v>
      </c>
      <c r="I3046" s="108">
        <v>3</v>
      </c>
      <c r="J3046" s="109">
        <f t="shared" si="362"/>
        <v>150</v>
      </c>
      <c r="K3046" t="e">
        <f t="shared" si="357"/>
        <v>#DIV/0!</v>
      </c>
      <c r="L3046" t="e">
        <f t="shared" si="358"/>
        <v>#DIV/0!</v>
      </c>
      <c r="M3046" t="e">
        <f t="shared" si="359"/>
        <v>#DIV/0!</v>
      </c>
    </row>
    <row r="3047" spans="1:13" x14ac:dyDescent="0.25">
      <c r="A3047" s="44" t="s">
        <v>513</v>
      </c>
      <c r="B3047" s="105">
        <v>4.1666666666666664E-2</v>
      </c>
      <c r="C3047" s="44" t="s">
        <v>284</v>
      </c>
      <c r="D3047" s="44" t="s">
        <v>459</v>
      </c>
      <c r="E3047" s="44"/>
      <c r="F3047" s="48">
        <v>20</v>
      </c>
      <c r="G3047" s="44"/>
      <c r="H3047" s="48" t="s">
        <v>365</v>
      </c>
      <c r="I3047" s="108">
        <v>2</v>
      </c>
      <c r="J3047" s="109">
        <f t="shared" si="362"/>
        <v>100</v>
      </c>
      <c r="K3047" t="e">
        <f t="shared" si="357"/>
        <v>#DIV/0!</v>
      </c>
      <c r="L3047" t="e">
        <f t="shared" si="358"/>
        <v>#DIV/0!</v>
      </c>
      <c r="M3047" t="e">
        <f t="shared" si="359"/>
        <v>#DIV/0!</v>
      </c>
    </row>
    <row r="3048" spans="1:13" x14ac:dyDescent="0.25">
      <c r="A3048" s="44" t="s">
        <v>513</v>
      </c>
      <c r="B3048" s="105">
        <v>4.1666666666666664E-2</v>
      </c>
      <c r="C3048" s="44" t="s">
        <v>284</v>
      </c>
      <c r="D3048" s="44" t="s">
        <v>459</v>
      </c>
      <c r="E3048" s="44"/>
      <c r="F3048" s="48">
        <v>20</v>
      </c>
      <c r="G3048" s="44"/>
      <c r="H3048" s="48" t="s">
        <v>427</v>
      </c>
      <c r="I3048" s="108">
        <v>1</v>
      </c>
      <c r="J3048" s="109">
        <f t="shared" si="362"/>
        <v>50</v>
      </c>
      <c r="K3048" t="e">
        <f t="shared" si="357"/>
        <v>#DIV/0!</v>
      </c>
      <c r="L3048" t="e">
        <f t="shared" si="358"/>
        <v>#DIV/0!</v>
      </c>
      <c r="M3048" t="e">
        <f t="shared" si="359"/>
        <v>#DIV/0!</v>
      </c>
    </row>
    <row r="3049" spans="1:13" x14ac:dyDescent="0.25">
      <c r="A3049" s="44" t="s">
        <v>513</v>
      </c>
      <c r="B3049" s="105">
        <v>0.125</v>
      </c>
      <c r="C3049" s="44" t="s">
        <v>284</v>
      </c>
      <c r="D3049" s="44" t="s">
        <v>24</v>
      </c>
      <c r="E3049" s="44"/>
      <c r="F3049" s="48">
        <v>20</v>
      </c>
      <c r="G3049" s="44"/>
      <c r="H3049" s="48" t="s">
        <v>330</v>
      </c>
      <c r="I3049" s="108">
        <v>10</v>
      </c>
      <c r="J3049" s="109">
        <f t="shared" si="362"/>
        <v>500</v>
      </c>
      <c r="K3049" t="e">
        <f t="shared" si="357"/>
        <v>#DIV/0!</v>
      </c>
      <c r="L3049" t="e">
        <f t="shared" si="358"/>
        <v>#DIV/0!</v>
      </c>
      <c r="M3049" t="e">
        <f t="shared" si="359"/>
        <v>#DIV/0!</v>
      </c>
    </row>
    <row r="3050" spans="1:13" x14ac:dyDescent="0.25">
      <c r="A3050" s="44" t="s">
        <v>513</v>
      </c>
      <c r="B3050" s="105">
        <v>0.125</v>
      </c>
      <c r="C3050" s="44" t="s">
        <v>284</v>
      </c>
      <c r="D3050" s="44" t="s">
        <v>24</v>
      </c>
      <c r="E3050" s="44"/>
      <c r="F3050" s="48">
        <v>20</v>
      </c>
      <c r="G3050" s="44"/>
      <c r="H3050" s="48" t="s">
        <v>498</v>
      </c>
      <c r="I3050" s="108">
        <v>5</v>
      </c>
      <c r="J3050" s="109">
        <f t="shared" si="362"/>
        <v>250</v>
      </c>
      <c r="K3050" t="e">
        <f t="shared" si="357"/>
        <v>#DIV/0!</v>
      </c>
      <c r="L3050" t="e">
        <f t="shared" si="358"/>
        <v>#DIV/0!</v>
      </c>
      <c r="M3050" t="e">
        <f t="shared" si="359"/>
        <v>#DIV/0!</v>
      </c>
    </row>
    <row r="3051" spans="1:13" x14ac:dyDescent="0.25">
      <c r="A3051" s="44" t="s">
        <v>513</v>
      </c>
      <c r="B3051" s="105">
        <v>0.125</v>
      </c>
      <c r="C3051" s="44" t="s">
        <v>284</v>
      </c>
      <c r="D3051" s="44" t="s">
        <v>24</v>
      </c>
      <c r="E3051" s="44"/>
      <c r="F3051" s="48">
        <v>20</v>
      </c>
      <c r="G3051" s="44"/>
      <c r="H3051" s="48" t="s">
        <v>444</v>
      </c>
      <c r="I3051" s="108">
        <v>11</v>
      </c>
      <c r="J3051" s="109">
        <f t="shared" si="362"/>
        <v>550</v>
      </c>
      <c r="K3051" t="e">
        <f t="shared" si="357"/>
        <v>#DIV/0!</v>
      </c>
      <c r="L3051" t="e">
        <f t="shared" si="358"/>
        <v>#DIV/0!</v>
      </c>
      <c r="M3051" t="e">
        <f t="shared" si="359"/>
        <v>#DIV/0!</v>
      </c>
    </row>
    <row r="3052" spans="1:13" x14ac:dyDescent="0.25">
      <c r="A3052" s="44" t="s">
        <v>513</v>
      </c>
      <c r="B3052" s="105">
        <v>0.125</v>
      </c>
      <c r="C3052" s="44" t="s">
        <v>284</v>
      </c>
      <c r="D3052" s="44" t="s">
        <v>24</v>
      </c>
      <c r="E3052" s="44"/>
      <c r="F3052" s="48">
        <v>20</v>
      </c>
      <c r="G3052" s="44"/>
      <c r="H3052" s="48" t="s">
        <v>428</v>
      </c>
      <c r="I3052" s="108">
        <v>455</v>
      </c>
      <c r="J3052" s="109">
        <f t="shared" si="362"/>
        <v>22750</v>
      </c>
      <c r="K3052" t="e">
        <f t="shared" si="357"/>
        <v>#DIV/0!</v>
      </c>
      <c r="L3052" t="e">
        <f t="shared" si="358"/>
        <v>#DIV/0!</v>
      </c>
      <c r="M3052" t="e">
        <f t="shared" si="359"/>
        <v>#DIV/0!</v>
      </c>
    </row>
    <row r="3053" spans="1:13" x14ac:dyDescent="0.25">
      <c r="A3053" s="44" t="s">
        <v>513</v>
      </c>
      <c r="B3053" s="105">
        <v>0.125</v>
      </c>
      <c r="C3053" s="44" t="s">
        <v>284</v>
      </c>
      <c r="D3053" s="44" t="s">
        <v>24</v>
      </c>
      <c r="E3053" s="44"/>
      <c r="F3053" s="48">
        <v>20</v>
      </c>
      <c r="G3053" s="44"/>
      <c r="H3053" s="48" t="s">
        <v>414</v>
      </c>
      <c r="I3053" s="108">
        <v>3</v>
      </c>
      <c r="J3053" s="109">
        <f t="shared" si="362"/>
        <v>150</v>
      </c>
      <c r="K3053" t="e">
        <f t="shared" si="357"/>
        <v>#DIV/0!</v>
      </c>
      <c r="L3053" t="e">
        <f t="shared" si="358"/>
        <v>#DIV/0!</v>
      </c>
      <c r="M3053" t="e">
        <f t="shared" si="359"/>
        <v>#DIV/0!</v>
      </c>
    </row>
    <row r="3054" spans="1:13" x14ac:dyDescent="0.25">
      <c r="A3054" s="44" t="s">
        <v>513</v>
      </c>
      <c r="B3054" s="105">
        <v>0.125</v>
      </c>
      <c r="C3054" s="44" t="s">
        <v>284</v>
      </c>
      <c r="D3054" s="44" t="s">
        <v>24</v>
      </c>
      <c r="E3054" s="44"/>
      <c r="F3054" s="48">
        <v>20</v>
      </c>
      <c r="G3054" s="44"/>
      <c r="H3054" s="48" t="s">
        <v>374</v>
      </c>
      <c r="I3054" s="108">
        <v>4</v>
      </c>
      <c r="J3054" s="109">
        <f t="shared" ref="J3054:J3085" si="363">(I3054/(F3054/5000))*(1/5000)*1000</f>
        <v>200</v>
      </c>
      <c r="K3054" t="e">
        <f t="shared" si="357"/>
        <v>#DIV/0!</v>
      </c>
      <c r="L3054" t="e">
        <f t="shared" si="358"/>
        <v>#DIV/0!</v>
      </c>
      <c r="M3054" t="e">
        <f t="shared" si="359"/>
        <v>#DIV/0!</v>
      </c>
    </row>
    <row r="3055" spans="1:13" x14ac:dyDescent="0.25">
      <c r="A3055" s="44" t="s">
        <v>513</v>
      </c>
      <c r="B3055" s="105">
        <v>0.125</v>
      </c>
      <c r="C3055" s="44" t="s">
        <v>284</v>
      </c>
      <c r="D3055" s="44" t="s">
        <v>24</v>
      </c>
      <c r="E3055" s="44"/>
      <c r="F3055" s="48">
        <v>20</v>
      </c>
      <c r="G3055" s="44"/>
      <c r="H3055" s="48" t="s">
        <v>478</v>
      </c>
      <c r="I3055" s="108">
        <v>3</v>
      </c>
      <c r="J3055" s="109">
        <f t="shared" si="363"/>
        <v>150</v>
      </c>
      <c r="K3055" t="e">
        <f t="shared" si="357"/>
        <v>#DIV/0!</v>
      </c>
      <c r="L3055" t="e">
        <f t="shared" si="358"/>
        <v>#DIV/0!</v>
      </c>
      <c r="M3055" t="e">
        <f t="shared" si="359"/>
        <v>#DIV/0!</v>
      </c>
    </row>
    <row r="3056" spans="1:13" x14ac:dyDescent="0.25">
      <c r="A3056" s="44" t="s">
        <v>513</v>
      </c>
      <c r="B3056" s="105">
        <v>0.125</v>
      </c>
      <c r="C3056" s="44" t="s">
        <v>284</v>
      </c>
      <c r="D3056" s="44" t="s">
        <v>24</v>
      </c>
      <c r="E3056" s="44"/>
      <c r="F3056" s="48">
        <v>20</v>
      </c>
      <c r="G3056" s="44"/>
      <c r="H3056" s="48" t="s">
        <v>497</v>
      </c>
      <c r="I3056" s="108">
        <v>10</v>
      </c>
      <c r="J3056" s="109">
        <f t="shared" si="363"/>
        <v>500</v>
      </c>
      <c r="K3056" t="e">
        <f t="shared" si="357"/>
        <v>#DIV/0!</v>
      </c>
      <c r="L3056" t="e">
        <f t="shared" si="358"/>
        <v>#DIV/0!</v>
      </c>
      <c r="M3056" t="e">
        <f t="shared" si="359"/>
        <v>#DIV/0!</v>
      </c>
    </row>
    <row r="3057" spans="1:13" x14ac:dyDescent="0.25">
      <c r="A3057" s="44" t="s">
        <v>513</v>
      </c>
      <c r="B3057" s="105">
        <v>0.125</v>
      </c>
      <c r="C3057" s="44" t="s">
        <v>284</v>
      </c>
      <c r="D3057" s="44" t="s">
        <v>24</v>
      </c>
      <c r="E3057" s="44"/>
      <c r="F3057" s="48">
        <v>20</v>
      </c>
      <c r="G3057" s="44"/>
      <c r="H3057" s="48" t="s">
        <v>512</v>
      </c>
      <c r="I3057" s="108">
        <v>1</v>
      </c>
      <c r="J3057" s="109">
        <f t="shared" si="363"/>
        <v>50</v>
      </c>
      <c r="K3057" t="e">
        <f t="shared" si="357"/>
        <v>#DIV/0!</v>
      </c>
      <c r="L3057" t="e">
        <f t="shared" si="358"/>
        <v>#DIV/0!</v>
      </c>
      <c r="M3057" t="e">
        <f t="shared" si="359"/>
        <v>#DIV/0!</v>
      </c>
    </row>
    <row r="3058" spans="1:13" x14ac:dyDescent="0.25">
      <c r="A3058" s="44" t="s">
        <v>513</v>
      </c>
      <c r="B3058" s="105">
        <v>0.125</v>
      </c>
      <c r="C3058" s="44" t="s">
        <v>284</v>
      </c>
      <c r="D3058" s="44" t="s">
        <v>24</v>
      </c>
      <c r="E3058" s="44"/>
      <c r="F3058" s="48">
        <v>20</v>
      </c>
      <c r="G3058" s="44"/>
      <c r="H3058" s="48" t="s">
        <v>324</v>
      </c>
      <c r="I3058" s="108">
        <v>1</v>
      </c>
      <c r="J3058" s="109">
        <f t="shared" si="363"/>
        <v>50</v>
      </c>
      <c r="K3058" t="e">
        <f t="shared" si="357"/>
        <v>#DIV/0!</v>
      </c>
      <c r="L3058" t="e">
        <f t="shared" si="358"/>
        <v>#DIV/0!</v>
      </c>
      <c r="M3058" t="e">
        <f t="shared" si="359"/>
        <v>#DIV/0!</v>
      </c>
    </row>
    <row r="3059" spans="1:13" x14ac:dyDescent="0.25">
      <c r="A3059" s="44" t="s">
        <v>513</v>
      </c>
      <c r="B3059" s="105">
        <v>0.125</v>
      </c>
      <c r="C3059" s="44" t="s">
        <v>284</v>
      </c>
      <c r="D3059" s="44" t="s">
        <v>24</v>
      </c>
      <c r="E3059" s="44"/>
      <c r="F3059" s="48">
        <v>20</v>
      </c>
      <c r="G3059" s="44"/>
      <c r="H3059" s="48" t="s">
        <v>500</v>
      </c>
      <c r="I3059" s="108">
        <v>1</v>
      </c>
      <c r="J3059" s="109">
        <f t="shared" si="363"/>
        <v>50</v>
      </c>
      <c r="K3059" t="e">
        <f t="shared" si="357"/>
        <v>#DIV/0!</v>
      </c>
      <c r="L3059" t="e">
        <f t="shared" si="358"/>
        <v>#DIV/0!</v>
      </c>
      <c r="M3059" t="e">
        <f t="shared" si="359"/>
        <v>#DIV/0!</v>
      </c>
    </row>
    <row r="3060" spans="1:13" x14ac:dyDescent="0.25">
      <c r="A3060" s="44" t="s">
        <v>513</v>
      </c>
      <c r="B3060" s="105">
        <v>0.125</v>
      </c>
      <c r="C3060" s="44" t="s">
        <v>284</v>
      </c>
      <c r="D3060" s="44" t="s">
        <v>24</v>
      </c>
      <c r="E3060" s="44"/>
      <c r="F3060" s="48">
        <v>20</v>
      </c>
      <c r="G3060" s="44"/>
      <c r="H3060" s="48" t="s">
        <v>427</v>
      </c>
      <c r="I3060" s="108">
        <v>1</v>
      </c>
      <c r="J3060" s="109">
        <f t="shared" si="363"/>
        <v>50</v>
      </c>
      <c r="K3060" t="e">
        <f t="shared" si="357"/>
        <v>#DIV/0!</v>
      </c>
      <c r="L3060" t="e">
        <f t="shared" si="358"/>
        <v>#DIV/0!</v>
      </c>
      <c r="M3060" t="e">
        <f t="shared" si="359"/>
        <v>#DIV/0!</v>
      </c>
    </row>
    <row r="3061" spans="1:13" x14ac:dyDescent="0.25">
      <c r="A3061" s="44" t="s">
        <v>513</v>
      </c>
      <c r="B3061" s="105">
        <v>0.125</v>
      </c>
      <c r="C3061" s="44" t="s">
        <v>284</v>
      </c>
      <c r="D3061" s="44" t="s">
        <v>459</v>
      </c>
      <c r="E3061" s="44"/>
      <c r="F3061" s="48">
        <v>20</v>
      </c>
      <c r="G3061" s="44"/>
      <c r="H3061" s="48" t="s">
        <v>330</v>
      </c>
      <c r="I3061" s="108">
        <v>8</v>
      </c>
      <c r="J3061" s="109">
        <f t="shared" si="363"/>
        <v>400</v>
      </c>
      <c r="K3061" t="e">
        <f t="shared" si="357"/>
        <v>#DIV/0!</v>
      </c>
      <c r="L3061" t="e">
        <f t="shared" si="358"/>
        <v>#DIV/0!</v>
      </c>
      <c r="M3061" t="e">
        <f t="shared" si="359"/>
        <v>#DIV/0!</v>
      </c>
    </row>
    <row r="3062" spans="1:13" x14ac:dyDescent="0.25">
      <c r="A3062" s="44" t="s">
        <v>513</v>
      </c>
      <c r="B3062" s="105">
        <v>0.125</v>
      </c>
      <c r="C3062" s="44" t="s">
        <v>284</v>
      </c>
      <c r="D3062" s="44" t="s">
        <v>459</v>
      </c>
      <c r="E3062" s="44"/>
      <c r="F3062" s="48">
        <v>20</v>
      </c>
      <c r="G3062" s="44"/>
      <c r="H3062" s="48" t="s">
        <v>498</v>
      </c>
      <c r="I3062" s="108">
        <v>6</v>
      </c>
      <c r="J3062" s="109">
        <f t="shared" si="363"/>
        <v>300</v>
      </c>
      <c r="K3062" t="e">
        <f t="shared" si="357"/>
        <v>#DIV/0!</v>
      </c>
      <c r="L3062" t="e">
        <f t="shared" si="358"/>
        <v>#DIV/0!</v>
      </c>
      <c r="M3062" t="e">
        <f t="shared" si="359"/>
        <v>#DIV/0!</v>
      </c>
    </row>
    <row r="3063" spans="1:13" x14ac:dyDescent="0.25">
      <c r="A3063" s="44" t="s">
        <v>513</v>
      </c>
      <c r="B3063" s="105">
        <v>0.125</v>
      </c>
      <c r="C3063" s="44" t="s">
        <v>284</v>
      </c>
      <c r="D3063" s="44" t="s">
        <v>459</v>
      </c>
      <c r="E3063" s="44"/>
      <c r="F3063" s="48">
        <v>20</v>
      </c>
      <c r="G3063" s="44"/>
      <c r="H3063" s="48" t="s">
        <v>444</v>
      </c>
      <c r="I3063" s="108">
        <v>6</v>
      </c>
      <c r="J3063" s="109">
        <f t="shared" si="363"/>
        <v>300</v>
      </c>
      <c r="K3063" t="e">
        <f t="shared" si="357"/>
        <v>#DIV/0!</v>
      </c>
      <c r="L3063" t="e">
        <f t="shared" si="358"/>
        <v>#DIV/0!</v>
      </c>
      <c r="M3063" t="e">
        <f t="shared" si="359"/>
        <v>#DIV/0!</v>
      </c>
    </row>
    <row r="3064" spans="1:13" x14ac:dyDescent="0.25">
      <c r="A3064" s="44" t="s">
        <v>513</v>
      </c>
      <c r="B3064" s="105">
        <v>0.125</v>
      </c>
      <c r="C3064" s="44" t="s">
        <v>284</v>
      </c>
      <c r="D3064" s="44" t="s">
        <v>459</v>
      </c>
      <c r="E3064" s="44"/>
      <c r="F3064" s="48">
        <v>20</v>
      </c>
      <c r="G3064" s="44"/>
      <c r="H3064" s="48" t="s">
        <v>428</v>
      </c>
      <c r="I3064" s="108">
        <v>328</v>
      </c>
      <c r="J3064" s="109">
        <f t="shared" si="363"/>
        <v>16400.000000000004</v>
      </c>
      <c r="K3064" t="e">
        <f t="shared" si="357"/>
        <v>#DIV/0!</v>
      </c>
      <c r="L3064" t="e">
        <f t="shared" si="358"/>
        <v>#DIV/0!</v>
      </c>
      <c r="M3064" t="e">
        <f t="shared" si="359"/>
        <v>#DIV/0!</v>
      </c>
    </row>
    <row r="3065" spans="1:13" x14ac:dyDescent="0.25">
      <c r="A3065" s="44" t="s">
        <v>513</v>
      </c>
      <c r="B3065" s="105">
        <v>0.125</v>
      </c>
      <c r="C3065" s="44" t="s">
        <v>284</v>
      </c>
      <c r="D3065" s="44" t="s">
        <v>459</v>
      </c>
      <c r="E3065" s="44"/>
      <c r="F3065" s="48">
        <v>20</v>
      </c>
      <c r="G3065" s="44"/>
      <c r="H3065" s="48" t="s">
        <v>414</v>
      </c>
      <c r="I3065" s="108">
        <v>3</v>
      </c>
      <c r="J3065" s="109">
        <f t="shared" si="363"/>
        <v>150</v>
      </c>
      <c r="K3065" t="e">
        <f t="shared" si="357"/>
        <v>#DIV/0!</v>
      </c>
      <c r="L3065" t="e">
        <f t="shared" si="358"/>
        <v>#DIV/0!</v>
      </c>
      <c r="M3065" t="e">
        <f t="shared" si="359"/>
        <v>#DIV/0!</v>
      </c>
    </row>
    <row r="3066" spans="1:13" x14ac:dyDescent="0.25">
      <c r="A3066" s="44" t="s">
        <v>513</v>
      </c>
      <c r="B3066" s="105">
        <v>0.125</v>
      </c>
      <c r="C3066" s="44" t="s">
        <v>284</v>
      </c>
      <c r="D3066" s="44" t="s">
        <v>459</v>
      </c>
      <c r="E3066" s="44"/>
      <c r="F3066" s="48">
        <v>20</v>
      </c>
      <c r="G3066" s="44"/>
      <c r="H3066" s="48" t="s">
        <v>374</v>
      </c>
      <c r="I3066" s="108">
        <v>11</v>
      </c>
      <c r="J3066" s="109">
        <f t="shared" si="363"/>
        <v>550</v>
      </c>
      <c r="K3066" t="e">
        <f t="shared" si="357"/>
        <v>#DIV/0!</v>
      </c>
      <c r="L3066" t="e">
        <f t="shared" si="358"/>
        <v>#DIV/0!</v>
      </c>
      <c r="M3066" t="e">
        <f t="shared" si="359"/>
        <v>#DIV/0!</v>
      </c>
    </row>
    <row r="3067" spans="1:13" x14ac:dyDescent="0.25">
      <c r="A3067" s="44" t="s">
        <v>513</v>
      </c>
      <c r="B3067" s="105">
        <v>0.125</v>
      </c>
      <c r="C3067" s="44" t="s">
        <v>284</v>
      </c>
      <c r="D3067" s="44" t="s">
        <v>459</v>
      </c>
      <c r="E3067" s="44"/>
      <c r="F3067" s="48">
        <v>20</v>
      </c>
      <c r="G3067" s="44"/>
      <c r="H3067" s="48" t="s">
        <v>473</v>
      </c>
      <c r="I3067" s="108">
        <v>1</v>
      </c>
      <c r="J3067" s="109">
        <f t="shared" si="363"/>
        <v>50</v>
      </c>
      <c r="K3067" t="e">
        <f t="shared" si="357"/>
        <v>#DIV/0!</v>
      </c>
      <c r="L3067" t="e">
        <f t="shared" si="358"/>
        <v>#DIV/0!</v>
      </c>
      <c r="M3067" t="e">
        <f t="shared" si="359"/>
        <v>#DIV/0!</v>
      </c>
    </row>
    <row r="3068" spans="1:13" x14ac:dyDescent="0.25">
      <c r="A3068" s="44" t="s">
        <v>513</v>
      </c>
      <c r="B3068" s="105">
        <v>0.125</v>
      </c>
      <c r="C3068" s="44" t="s">
        <v>284</v>
      </c>
      <c r="D3068" s="44" t="s">
        <v>459</v>
      </c>
      <c r="E3068" s="44"/>
      <c r="F3068" s="48">
        <v>20</v>
      </c>
      <c r="G3068" s="44"/>
      <c r="H3068" s="48" t="s">
        <v>497</v>
      </c>
      <c r="I3068" s="108">
        <v>12</v>
      </c>
      <c r="J3068" s="109">
        <f t="shared" si="363"/>
        <v>600</v>
      </c>
      <c r="K3068" t="e">
        <f t="shared" si="357"/>
        <v>#DIV/0!</v>
      </c>
      <c r="L3068" t="e">
        <f t="shared" si="358"/>
        <v>#DIV/0!</v>
      </c>
      <c r="M3068" t="e">
        <f t="shared" si="359"/>
        <v>#DIV/0!</v>
      </c>
    </row>
    <row r="3069" spans="1:13" x14ac:dyDescent="0.25">
      <c r="A3069" s="44" t="s">
        <v>513</v>
      </c>
      <c r="B3069" s="105">
        <v>0.125</v>
      </c>
      <c r="C3069" s="44" t="s">
        <v>284</v>
      </c>
      <c r="D3069" s="44" t="s">
        <v>459</v>
      </c>
      <c r="E3069" s="44"/>
      <c r="F3069" s="48">
        <v>20</v>
      </c>
      <c r="G3069" s="44"/>
      <c r="H3069" s="48" t="s">
        <v>512</v>
      </c>
      <c r="I3069" s="108">
        <v>2</v>
      </c>
      <c r="J3069" s="109">
        <f t="shared" si="363"/>
        <v>100</v>
      </c>
      <c r="K3069" t="e">
        <f t="shared" si="357"/>
        <v>#DIV/0!</v>
      </c>
      <c r="L3069" t="e">
        <f t="shared" si="358"/>
        <v>#DIV/0!</v>
      </c>
      <c r="M3069" t="e">
        <f t="shared" si="359"/>
        <v>#DIV/0!</v>
      </c>
    </row>
    <row r="3070" spans="1:13" x14ac:dyDescent="0.25">
      <c r="A3070" s="44" t="s">
        <v>513</v>
      </c>
      <c r="B3070" s="105">
        <v>0.125</v>
      </c>
      <c r="C3070" s="44" t="s">
        <v>284</v>
      </c>
      <c r="D3070" s="44" t="s">
        <v>459</v>
      </c>
      <c r="E3070" s="44"/>
      <c r="F3070" s="48">
        <v>20</v>
      </c>
      <c r="G3070" s="44"/>
      <c r="H3070" s="48" t="s">
        <v>324</v>
      </c>
      <c r="I3070" s="108">
        <v>1</v>
      </c>
      <c r="J3070" s="109">
        <f t="shared" si="363"/>
        <v>50</v>
      </c>
      <c r="K3070" t="e">
        <f t="shared" si="357"/>
        <v>#DIV/0!</v>
      </c>
      <c r="L3070" t="e">
        <f t="shared" si="358"/>
        <v>#DIV/0!</v>
      </c>
      <c r="M3070" t="e">
        <f t="shared" si="359"/>
        <v>#DIV/0!</v>
      </c>
    </row>
    <row r="3071" spans="1:13" x14ac:dyDescent="0.25">
      <c r="A3071" s="44" t="s">
        <v>513</v>
      </c>
      <c r="B3071" s="105">
        <v>0.125</v>
      </c>
      <c r="C3071" s="44" t="s">
        <v>284</v>
      </c>
      <c r="D3071" s="44" t="s">
        <v>459</v>
      </c>
      <c r="E3071" s="44"/>
      <c r="F3071" s="48">
        <v>20</v>
      </c>
      <c r="G3071" s="44"/>
      <c r="H3071" s="48" t="s">
        <v>332</v>
      </c>
      <c r="I3071" s="108">
        <v>1</v>
      </c>
      <c r="J3071" s="109">
        <f t="shared" si="363"/>
        <v>50</v>
      </c>
      <c r="K3071" t="e">
        <f t="shared" si="357"/>
        <v>#DIV/0!</v>
      </c>
      <c r="L3071" t="e">
        <f t="shared" si="358"/>
        <v>#DIV/0!</v>
      </c>
      <c r="M3071" t="e">
        <f t="shared" si="359"/>
        <v>#DIV/0!</v>
      </c>
    </row>
    <row r="3072" spans="1:13" x14ac:dyDescent="0.25">
      <c r="A3072" s="44" t="s">
        <v>513</v>
      </c>
      <c r="B3072" s="105">
        <v>0.25</v>
      </c>
      <c r="C3072" s="44" t="s">
        <v>284</v>
      </c>
      <c r="D3072" s="44" t="s">
        <v>24</v>
      </c>
      <c r="E3072" s="44"/>
      <c r="F3072" s="48">
        <v>20</v>
      </c>
      <c r="G3072" s="44"/>
      <c r="H3072" s="48" t="s">
        <v>330</v>
      </c>
      <c r="I3072" s="108">
        <v>4</v>
      </c>
      <c r="J3072" s="109">
        <f t="shared" si="363"/>
        <v>200</v>
      </c>
      <c r="K3072" t="e">
        <f t="shared" si="357"/>
        <v>#DIV/0!</v>
      </c>
      <c r="L3072" t="e">
        <f t="shared" si="358"/>
        <v>#DIV/0!</v>
      </c>
      <c r="M3072" t="e">
        <f t="shared" si="359"/>
        <v>#DIV/0!</v>
      </c>
    </row>
    <row r="3073" spans="1:13" x14ac:dyDescent="0.25">
      <c r="A3073" s="44" t="s">
        <v>513</v>
      </c>
      <c r="B3073" s="105">
        <v>0.25</v>
      </c>
      <c r="C3073" s="44" t="s">
        <v>284</v>
      </c>
      <c r="D3073" s="44" t="s">
        <v>24</v>
      </c>
      <c r="E3073" s="44"/>
      <c r="F3073" s="48">
        <v>20</v>
      </c>
      <c r="G3073" s="44"/>
      <c r="H3073" s="48" t="s">
        <v>498</v>
      </c>
      <c r="I3073" s="108">
        <v>5</v>
      </c>
      <c r="J3073" s="109">
        <f t="shared" si="363"/>
        <v>250</v>
      </c>
      <c r="K3073" t="e">
        <f t="shared" si="357"/>
        <v>#DIV/0!</v>
      </c>
      <c r="L3073" t="e">
        <f t="shared" si="358"/>
        <v>#DIV/0!</v>
      </c>
      <c r="M3073" t="e">
        <f t="shared" si="359"/>
        <v>#DIV/0!</v>
      </c>
    </row>
    <row r="3074" spans="1:13" x14ac:dyDescent="0.25">
      <c r="A3074" s="44" t="s">
        <v>513</v>
      </c>
      <c r="B3074" s="105">
        <v>0.25</v>
      </c>
      <c r="C3074" s="44" t="s">
        <v>284</v>
      </c>
      <c r="D3074" s="44" t="s">
        <v>24</v>
      </c>
      <c r="E3074" s="44"/>
      <c r="F3074" s="48">
        <v>20</v>
      </c>
      <c r="G3074" s="44"/>
      <c r="H3074" s="48" t="s">
        <v>444</v>
      </c>
      <c r="I3074" s="108">
        <v>2</v>
      </c>
      <c r="J3074" s="109">
        <f t="shared" si="363"/>
        <v>100</v>
      </c>
      <c r="K3074" t="e">
        <f t="shared" ref="K3074:K3137" si="364">((I3074*1000)/(F3074*(E3074/25)))*1000</f>
        <v>#DIV/0!</v>
      </c>
      <c r="L3074" t="e">
        <f t="shared" ref="L3074:L3137" si="365">(I3074/1)*(1/(E3074/25))*1000</f>
        <v>#DIV/0!</v>
      </c>
      <c r="M3074" t="e">
        <f t="shared" ref="M3074:M3137" si="366">(I3074*1000)/(F3074*(E3074/25))*1000</f>
        <v>#DIV/0!</v>
      </c>
    </row>
    <row r="3075" spans="1:13" x14ac:dyDescent="0.25">
      <c r="A3075" s="44" t="s">
        <v>513</v>
      </c>
      <c r="B3075" s="105">
        <v>0.25</v>
      </c>
      <c r="C3075" s="44" t="s">
        <v>284</v>
      </c>
      <c r="D3075" s="44" t="s">
        <v>24</v>
      </c>
      <c r="E3075" s="44"/>
      <c r="F3075" s="48">
        <v>20</v>
      </c>
      <c r="G3075" s="44"/>
      <c r="H3075" s="48" t="s">
        <v>428</v>
      </c>
      <c r="I3075" s="108">
        <v>281</v>
      </c>
      <c r="J3075" s="109">
        <f t="shared" si="363"/>
        <v>14050</v>
      </c>
      <c r="K3075" t="e">
        <f t="shared" si="364"/>
        <v>#DIV/0!</v>
      </c>
      <c r="L3075" t="e">
        <f t="shared" si="365"/>
        <v>#DIV/0!</v>
      </c>
      <c r="M3075" t="e">
        <f t="shared" si="366"/>
        <v>#DIV/0!</v>
      </c>
    </row>
    <row r="3076" spans="1:13" x14ac:dyDescent="0.25">
      <c r="A3076" s="44" t="s">
        <v>513</v>
      </c>
      <c r="B3076" s="105">
        <v>0.25</v>
      </c>
      <c r="C3076" s="44" t="s">
        <v>284</v>
      </c>
      <c r="D3076" s="44" t="s">
        <v>24</v>
      </c>
      <c r="E3076" s="44"/>
      <c r="F3076" s="48">
        <v>20</v>
      </c>
      <c r="G3076" s="44"/>
      <c r="H3076" s="48" t="s">
        <v>414</v>
      </c>
      <c r="I3076" s="108">
        <v>1</v>
      </c>
      <c r="J3076" s="109">
        <f t="shared" si="363"/>
        <v>50</v>
      </c>
      <c r="K3076" t="e">
        <f t="shared" si="364"/>
        <v>#DIV/0!</v>
      </c>
      <c r="L3076" t="e">
        <f t="shared" si="365"/>
        <v>#DIV/0!</v>
      </c>
      <c r="M3076" t="e">
        <f t="shared" si="366"/>
        <v>#DIV/0!</v>
      </c>
    </row>
    <row r="3077" spans="1:13" x14ac:dyDescent="0.25">
      <c r="A3077" s="44" t="s">
        <v>513</v>
      </c>
      <c r="B3077" s="105">
        <v>0.25</v>
      </c>
      <c r="C3077" s="44" t="s">
        <v>284</v>
      </c>
      <c r="D3077" s="44" t="s">
        <v>24</v>
      </c>
      <c r="E3077" s="44"/>
      <c r="F3077" s="48">
        <v>20</v>
      </c>
      <c r="G3077" s="44"/>
      <c r="H3077" s="48" t="s">
        <v>374</v>
      </c>
      <c r="I3077" s="108">
        <v>8</v>
      </c>
      <c r="J3077" s="109">
        <f t="shared" si="363"/>
        <v>400</v>
      </c>
      <c r="K3077" t="e">
        <f t="shared" si="364"/>
        <v>#DIV/0!</v>
      </c>
      <c r="L3077" t="e">
        <f t="shared" si="365"/>
        <v>#DIV/0!</v>
      </c>
      <c r="M3077" t="e">
        <f t="shared" si="366"/>
        <v>#DIV/0!</v>
      </c>
    </row>
    <row r="3078" spans="1:13" x14ac:dyDescent="0.25">
      <c r="A3078" s="44" t="s">
        <v>513</v>
      </c>
      <c r="B3078" s="105">
        <v>0.25</v>
      </c>
      <c r="C3078" s="44" t="s">
        <v>284</v>
      </c>
      <c r="D3078" s="44" t="s">
        <v>24</v>
      </c>
      <c r="E3078" s="44"/>
      <c r="F3078" s="48">
        <v>20</v>
      </c>
      <c r="G3078" s="44"/>
      <c r="H3078" s="48" t="s">
        <v>511</v>
      </c>
      <c r="I3078" s="108">
        <v>3</v>
      </c>
      <c r="J3078" s="109">
        <f t="shared" si="363"/>
        <v>150</v>
      </c>
      <c r="K3078" t="e">
        <f t="shared" si="364"/>
        <v>#DIV/0!</v>
      </c>
      <c r="L3078" t="e">
        <f t="shared" si="365"/>
        <v>#DIV/0!</v>
      </c>
      <c r="M3078" t="e">
        <f t="shared" si="366"/>
        <v>#DIV/0!</v>
      </c>
    </row>
    <row r="3079" spans="1:13" x14ac:dyDescent="0.25">
      <c r="A3079" s="44" t="s">
        <v>513</v>
      </c>
      <c r="B3079" s="105">
        <v>0.25</v>
      </c>
      <c r="C3079" s="44" t="s">
        <v>284</v>
      </c>
      <c r="D3079" s="44" t="s">
        <v>24</v>
      </c>
      <c r="E3079" s="44"/>
      <c r="F3079" s="48">
        <v>20</v>
      </c>
      <c r="G3079" s="44"/>
      <c r="H3079" s="48" t="s">
        <v>497</v>
      </c>
      <c r="I3079" s="108">
        <v>6</v>
      </c>
      <c r="J3079" s="109">
        <f t="shared" si="363"/>
        <v>300</v>
      </c>
      <c r="K3079" t="e">
        <f t="shared" si="364"/>
        <v>#DIV/0!</v>
      </c>
      <c r="L3079" t="e">
        <f t="shared" si="365"/>
        <v>#DIV/0!</v>
      </c>
      <c r="M3079" t="e">
        <f t="shared" si="366"/>
        <v>#DIV/0!</v>
      </c>
    </row>
    <row r="3080" spans="1:13" x14ac:dyDescent="0.25">
      <c r="A3080" s="44" t="s">
        <v>513</v>
      </c>
      <c r="B3080" s="105">
        <v>0.25</v>
      </c>
      <c r="C3080" s="44" t="s">
        <v>284</v>
      </c>
      <c r="D3080" s="44" t="s">
        <v>24</v>
      </c>
      <c r="E3080" s="44"/>
      <c r="F3080" s="48">
        <v>20</v>
      </c>
      <c r="G3080" s="44"/>
      <c r="H3080" s="48" t="s">
        <v>324</v>
      </c>
      <c r="I3080" s="108">
        <v>2</v>
      </c>
      <c r="J3080" s="109">
        <f t="shared" si="363"/>
        <v>100</v>
      </c>
      <c r="K3080" t="e">
        <f t="shared" si="364"/>
        <v>#DIV/0!</v>
      </c>
      <c r="L3080" t="e">
        <f t="shared" si="365"/>
        <v>#DIV/0!</v>
      </c>
      <c r="M3080" t="e">
        <f t="shared" si="366"/>
        <v>#DIV/0!</v>
      </c>
    </row>
    <row r="3081" spans="1:13" x14ac:dyDescent="0.25">
      <c r="A3081" s="44" t="s">
        <v>513</v>
      </c>
      <c r="B3081" s="105">
        <v>0.25</v>
      </c>
      <c r="C3081" s="44" t="s">
        <v>284</v>
      </c>
      <c r="D3081" s="44" t="s">
        <v>459</v>
      </c>
      <c r="E3081" s="44"/>
      <c r="F3081" s="48">
        <v>20</v>
      </c>
      <c r="G3081" s="44"/>
      <c r="H3081" s="48" t="s">
        <v>457</v>
      </c>
      <c r="I3081" s="108">
        <v>597</v>
      </c>
      <c r="J3081" s="109">
        <f t="shared" si="363"/>
        <v>29850</v>
      </c>
      <c r="K3081" t="e">
        <f t="shared" si="364"/>
        <v>#DIV/0!</v>
      </c>
      <c r="L3081" t="e">
        <f t="shared" si="365"/>
        <v>#DIV/0!</v>
      </c>
      <c r="M3081" t="e">
        <f t="shared" si="366"/>
        <v>#DIV/0!</v>
      </c>
    </row>
    <row r="3082" spans="1:13" x14ac:dyDescent="0.25">
      <c r="A3082" s="44" t="s">
        <v>513</v>
      </c>
      <c r="B3082" s="105">
        <v>0.375</v>
      </c>
      <c r="C3082" s="44" t="s">
        <v>486</v>
      </c>
      <c r="D3082" s="44" t="s">
        <v>24</v>
      </c>
      <c r="E3082" s="44"/>
      <c r="F3082" s="48">
        <v>2</v>
      </c>
      <c r="G3082" s="44"/>
      <c r="H3082" s="48" t="s">
        <v>457</v>
      </c>
      <c r="I3082" s="108">
        <v>814</v>
      </c>
      <c r="J3082" s="109">
        <f t="shared" si="363"/>
        <v>407000</v>
      </c>
      <c r="K3082" t="e">
        <f t="shared" si="364"/>
        <v>#DIV/0!</v>
      </c>
      <c r="L3082" t="e">
        <f t="shared" si="365"/>
        <v>#DIV/0!</v>
      </c>
      <c r="M3082" t="e">
        <f t="shared" si="366"/>
        <v>#DIV/0!</v>
      </c>
    </row>
    <row r="3083" spans="1:13" x14ac:dyDescent="0.25">
      <c r="A3083" s="44" t="s">
        <v>513</v>
      </c>
      <c r="B3083" s="105">
        <v>0.41666666666666669</v>
      </c>
      <c r="C3083" s="44" t="s">
        <v>486</v>
      </c>
      <c r="D3083" s="44" t="s">
        <v>549</v>
      </c>
      <c r="E3083" s="44"/>
      <c r="F3083" s="48">
        <v>20</v>
      </c>
      <c r="G3083" s="44"/>
      <c r="H3083" s="48" t="s">
        <v>457</v>
      </c>
      <c r="I3083" s="108">
        <v>1243</v>
      </c>
      <c r="J3083" s="109">
        <f t="shared" si="363"/>
        <v>62150.000000000007</v>
      </c>
      <c r="K3083" t="e">
        <f t="shared" si="364"/>
        <v>#DIV/0!</v>
      </c>
      <c r="L3083" t="e">
        <f t="shared" si="365"/>
        <v>#DIV/0!</v>
      </c>
      <c r="M3083" t="e">
        <f t="shared" si="366"/>
        <v>#DIV/0!</v>
      </c>
    </row>
    <row r="3084" spans="1:13" x14ac:dyDescent="0.25">
      <c r="A3084" s="44" t="s">
        <v>513</v>
      </c>
      <c r="B3084" s="105">
        <v>0.45833333333333331</v>
      </c>
      <c r="C3084" s="44" t="s">
        <v>486</v>
      </c>
      <c r="D3084" s="44" t="s">
        <v>550</v>
      </c>
      <c r="E3084" s="44"/>
      <c r="F3084" s="48">
        <v>6</v>
      </c>
      <c r="G3084" s="44"/>
      <c r="H3084" s="48" t="s">
        <v>457</v>
      </c>
      <c r="I3084" s="108">
        <v>1382</v>
      </c>
      <c r="J3084" s="109">
        <f t="shared" si="363"/>
        <v>230333.33333333337</v>
      </c>
      <c r="K3084" t="e">
        <f t="shared" si="364"/>
        <v>#DIV/0!</v>
      </c>
      <c r="L3084" t="e">
        <f t="shared" si="365"/>
        <v>#DIV/0!</v>
      </c>
      <c r="M3084" t="e">
        <f t="shared" si="366"/>
        <v>#DIV/0!</v>
      </c>
    </row>
    <row r="3085" spans="1:13" x14ac:dyDescent="0.25">
      <c r="A3085" s="44" t="s">
        <v>513</v>
      </c>
      <c r="B3085" s="105">
        <v>0.48958333333333331</v>
      </c>
      <c r="C3085" s="44" t="s">
        <v>486</v>
      </c>
      <c r="D3085" s="44" t="s">
        <v>459</v>
      </c>
      <c r="E3085" s="44"/>
      <c r="F3085" s="48">
        <v>5</v>
      </c>
      <c r="G3085" s="44"/>
      <c r="H3085" s="48" t="s">
        <v>457</v>
      </c>
      <c r="I3085" s="108">
        <v>663</v>
      </c>
      <c r="J3085" s="109">
        <f t="shared" si="363"/>
        <v>132600</v>
      </c>
      <c r="K3085" t="e">
        <f t="shared" si="364"/>
        <v>#DIV/0!</v>
      </c>
      <c r="L3085" t="e">
        <f t="shared" si="365"/>
        <v>#DIV/0!</v>
      </c>
      <c r="M3085" t="e">
        <f t="shared" si="366"/>
        <v>#DIV/0!</v>
      </c>
    </row>
    <row r="3086" spans="1:13" x14ac:dyDescent="0.25">
      <c r="A3086" s="44" t="s">
        <v>513</v>
      </c>
      <c r="B3086" s="105">
        <v>0.45833333333333331</v>
      </c>
      <c r="C3086" s="44" t="s">
        <v>486</v>
      </c>
      <c r="D3086" s="44" t="s">
        <v>465</v>
      </c>
      <c r="E3086" s="44"/>
      <c r="F3086" s="48">
        <v>20</v>
      </c>
      <c r="G3086" s="44"/>
      <c r="H3086" s="48" t="s">
        <v>457</v>
      </c>
      <c r="I3086" s="108">
        <v>752</v>
      </c>
      <c r="J3086" s="109">
        <f t="shared" ref="J3086:J3117" si="367">(I3086/(F3086/5000))*(1/5000)*1000</f>
        <v>37600</v>
      </c>
      <c r="K3086" t="e">
        <f t="shared" si="364"/>
        <v>#DIV/0!</v>
      </c>
      <c r="L3086" t="e">
        <f t="shared" si="365"/>
        <v>#DIV/0!</v>
      </c>
      <c r="M3086" t="e">
        <f t="shared" si="366"/>
        <v>#DIV/0!</v>
      </c>
    </row>
    <row r="3087" spans="1:13" x14ac:dyDescent="0.25">
      <c r="A3087" s="44" t="s">
        <v>513</v>
      </c>
      <c r="B3087" s="105">
        <v>0.52083333333333337</v>
      </c>
      <c r="C3087" s="44" t="s">
        <v>486</v>
      </c>
      <c r="D3087" s="44" t="s">
        <v>459</v>
      </c>
      <c r="E3087" s="44"/>
      <c r="F3087" s="48">
        <v>10</v>
      </c>
      <c r="G3087" s="44"/>
      <c r="H3087" s="48" t="s">
        <v>457</v>
      </c>
      <c r="I3087" s="108">
        <v>872</v>
      </c>
      <c r="J3087" s="109">
        <f t="shared" si="367"/>
        <v>87200</v>
      </c>
      <c r="K3087" t="e">
        <f t="shared" si="364"/>
        <v>#DIV/0!</v>
      </c>
      <c r="L3087" t="e">
        <f t="shared" si="365"/>
        <v>#DIV/0!</v>
      </c>
      <c r="M3087" t="e">
        <f t="shared" si="366"/>
        <v>#DIV/0!</v>
      </c>
    </row>
    <row r="3088" spans="1:13" x14ac:dyDescent="0.25">
      <c r="A3088" s="44" t="s">
        <v>513</v>
      </c>
      <c r="B3088" s="105">
        <v>0.52083333333333337</v>
      </c>
      <c r="C3088" s="44" t="s">
        <v>486</v>
      </c>
      <c r="D3088" s="44" t="s">
        <v>24</v>
      </c>
      <c r="E3088" s="44"/>
      <c r="F3088" s="48">
        <v>2</v>
      </c>
      <c r="G3088" s="44"/>
      <c r="H3088" s="48" t="s">
        <v>457</v>
      </c>
      <c r="I3088" s="108">
        <v>768</v>
      </c>
      <c r="J3088" s="109">
        <f t="shared" si="367"/>
        <v>384000</v>
      </c>
      <c r="K3088" t="e">
        <f t="shared" si="364"/>
        <v>#DIV/0!</v>
      </c>
      <c r="L3088" t="e">
        <f t="shared" si="365"/>
        <v>#DIV/0!</v>
      </c>
      <c r="M3088" t="e">
        <f t="shared" si="366"/>
        <v>#DIV/0!</v>
      </c>
    </row>
    <row r="3089" spans="1:13" x14ac:dyDescent="0.25">
      <c r="A3089" s="44" t="s">
        <v>513</v>
      </c>
      <c r="B3089" s="105">
        <v>0.55208333333333337</v>
      </c>
      <c r="C3089" s="44" t="s">
        <v>486</v>
      </c>
      <c r="D3089" s="44" t="s">
        <v>24</v>
      </c>
      <c r="E3089" s="44"/>
      <c r="F3089" s="48">
        <v>5</v>
      </c>
      <c r="G3089" s="44"/>
      <c r="H3089" s="48" t="s">
        <v>457</v>
      </c>
      <c r="I3089" s="108">
        <v>412</v>
      </c>
      <c r="J3089" s="109">
        <f t="shared" si="367"/>
        <v>82400</v>
      </c>
      <c r="K3089" t="e">
        <f t="shared" si="364"/>
        <v>#DIV/0!</v>
      </c>
      <c r="L3089" t="e">
        <f t="shared" si="365"/>
        <v>#DIV/0!</v>
      </c>
      <c r="M3089" t="e">
        <f t="shared" si="366"/>
        <v>#DIV/0!</v>
      </c>
    </row>
    <row r="3090" spans="1:13" x14ac:dyDescent="0.25">
      <c r="A3090" s="44" t="s">
        <v>513</v>
      </c>
      <c r="B3090" s="105">
        <v>0.55208333333333337</v>
      </c>
      <c r="C3090" s="44" t="s">
        <v>486</v>
      </c>
      <c r="D3090" s="44" t="s">
        <v>459</v>
      </c>
      <c r="E3090" s="44"/>
      <c r="F3090" s="48">
        <v>5</v>
      </c>
      <c r="G3090" s="44"/>
      <c r="H3090" s="48" t="s">
        <v>457</v>
      </c>
      <c r="I3090" s="108">
        <v>136</v>
      </c>
      <c r="J3090" s="109">
        <f t="shared" si="367"/>
        <v>27200.000000000004</v>
      </c>
      <c r="K3090" t="e">
        <f t="shared" si="364"/>
        <v>#DIV/0!</v>
      </c>
      <c r="L3090" t="e">
        <f t="shared" si="365"/>
        <v>#DIV/0!</v>
      </c>
      <c r="M3090" t="e">
        <f t="shared" si="366"/>
        <v>#DIV/0!</v>
      </c>
    </row>
    <row r="3091" spans="1:13" x14ac:dyDescent="0.25">
      <c r="A3091" s="44" t="s">
        <v>513</v>
      </c>
      <c r="B3091" s="105">
        <v>0.55208333333333337</v>
      </c>
      <c r="C3091" s="44" t="s">
        <v>486</v>
      </c>
      <c r="D3091" s="44" t="s">
        <v>514</v>
      </c>
      <c r="E3091" s="44"/>
      <c r="F3091" s="48">
        <v>20</v>
      </c>
      <c r="G3091" s="44"/>
      <c r="H3091" s="48" t="s">
        <v>457</v>
      </c>
      <c r="I3091" s="108">
        <v>645</v>
      </c>
      <c r="J3091" s="109">
        <f t="shared" si="367"/>
        <v>32250</v>
      </c>
      <c r="K3091" t="e">
        <f t="shared" si="364"/>
        <v>#DIV/0!</v>
      </c>
      <c r="L3091" t="e">
        <f t="shared" si="365"/>
        <v>#DIV/0!</v>
      </c>
      <c r="M3091" t="e">
        <f t="shared" si="366"/>
        <v>#DIV/0!</v>
      </c>
    </row>
    <row r="3092" spans="1:13" x14ac:dyDescent="0.25">
      <c r="A3092" s="44" t="s">
        <v>513</v>
      </c>
      <c r="B3092" s="105">
        <v>0.59027777777777779</v>
      </c>
      <c r="C3092" s="44" t="s">
        <v>486</v>
      </c>
      <c r="D3092" s="44" t="s">
        <v>24</v>
      </c>
      <c r="E3092" s="44"/>
      <c r="F3092" s="48">
        <v>5</v>
      </c>
      <c r="G3092" s="44"/>
      <c r="H3092" s="48" t="s">
        <v>457</v>
      </c>
      <c r="I3092" s="108">
        <v>610</v>
      </c>
      <c r="J3092" s="109">
        <f t="shared" si="367"/>
        <v>122000</v>
      </c>
      <c r="K3092" t="e">
        <f t="shared" si="364"/>
        <v>#DIV/0!</v>
      </c>
      <c r="L3092" t="e">
        <f t="shared" si="365"/>
        <v>#DIV/0!</v>
      </c>
      <c r="M3092" t="e">
        <f t="shared" si="366"/>
        <v>#DIV/0!</v>
      </c>
    </row>
    <row r="3093" spans="1:13" x14ac:dyDescent="0.25">
      <c r="A3093" s="44" t="s">
        <v>513</v>
      </c>
      <c r="B3093" s="105">
        <v>0.59027777777777779</v>
      </c>
      <c r="C3093" s="44" t="s">
        <v>486</v>
      </c>
      <c r="D3093" s="44" t="s">
        <v>459</v>
      </c>
      <c r="E3093" s="44"/>
      <c r="F3093" s="48">
        <v>5</v>
      </c>
      <c r="G3093" s="44"/>
      <c r="H3093" s="48" t="s">
        <v>457</v>
      </c>
      <c r="I3093" s="108">
        <v>28</v>
      </c>
      <c r="J3093" s="109">
        <f t="shared" si="367"/>
        <v>5600.0000000000009</v>
      </c>
      <c r="K3093" t="e">
        <f t="shared" si="364"/>
        <v>#DIV/0!</v>
      </c>
      <c r="L3093" t="e">
        <f t="shared" si="365"/>
        <v>#DIV/0!</v>
      </c>
      <c r="M3093" t="e">
        <f t="shared" si="366"/>
        <v>#DIV/0!</v>
      </c>
    </row>
    <row r="3094" spans="1:13" x14ac:dyDescent="0.25">
      <c r="A3094" s="44" t="s">
        <v>513</v>
      </c>
      <c r="B3094" s="105">
        <v>0.59375</v>
      </c>
      <c r="C3094" s="44" t="s">
        <v>486</v>
      </c>
      <c r="D3094" s="44" t="s">
        <v>551</v>
      </c>
      <c r="E3094" s="44"/>
      <c r="F3094" s="48">
        <v>20</v>
      </c>
      <c r="G3094" s="44"/>
      <c r="H3094" s="48" t="s">
        <v>457</v>
      </c>
      <c r="I3094" s="108">
        <v>665</v>
      </c>
      <c r="J3094" s="109">
        <f t="shared" si="367"/>
        <v>33250</v>
      </c>
      <c r="K3094" t="e">
        <f t="shared" si="364"/>
        <v>#DIV/0!</v>
      </c>
      <c r="L3094" t="e">
        <f t="shared" si="365"/>
        <v>#DIV/0!</v>
      </c>
      <c r="M3094" t="e">
        <f t="shared" si="366"/>
        <v>#DIV/0!</v>
      </c>
    </row>
    <row r="3095" spans="1:13" x14ac:dyDescent="0.25">
      <c r="A3095" s="44" t="s">
        <v>513</v>
      </c>
      <c r="B3095" s="105">
        <v>0.625</v>
      </c>
      <c r="C3095" s="44" t="s">
        <v>486</v>
      </c>
      <c r="D3095" s="44" t="s">
        <v>24</v>
      </c>
      <c r="E3095" s="44"/>
      <c r="F3095" s="48">
        <v>5</v>
      </c>
      <c r="G3095" s="44"/>
      <c r="H3095" s="48" t="s">
        <v>457</v>
      </c>
      <c r="I3095" s="108">
        <v>188</v>
      </c>
      <c r="J3095" s="109">
        <f t="shared" si="367"/>
        <v>37600</v>
      </c>
      <c r="K3095" t="e">
        <f t="shared" si="364"/>
        <v>#DIV/0!</v>
      </c>
      <c r="L3095" t="e">
        <f t="shared" si="365"/>
        <v>#DIV/0!</v>
      </c>
      <c r="M3095" t="e">
        <f t="shared" si="366"/>
        <v>#DIV/0!</v>
      </c>
    </row>
    <row r="3096" spans="1:13" x14ac:dyDescent="0.25">
      <c r="A3096" s="44" t="s">
        <v>513</v>
      </c>
      <c r="B3096" s="105">
        <v>0.625</v>
      </c>
      <c r="C3096" s="44" t="s">
        <v>486</v>
      </c>
      <c r="D3096" s="44" t="s">
        <v>459</v>
      </c>
      <c r="E3096" s="44"/>
      <c r="F3096" s="48">
        <v>5</v>
      </c>
      <c r="G3096" s="44"/>
      <c r="H3096" s="48" t="s">
        <v>457</v>
      </c>
      <c r="I3096" s="108">
        <v>2154</v>
      </c>
      <c r="J3096" s="109">
        <f t="shared" si="367"/>
        <v>430800</v>
      </c>
      <c r="K3096" t="e">
        <f t="shared" si="364"/>
        <v>#DIV/0!</v>
      </c>
      <c r="L3096" t="e">
        <f t="shared" si="365"/>
        <v>#DIV/0!</v>
      </c>
      <c r="M3096" t="e">
        <f t="shared" si="366"/>
        <v>#DIV/0!</v>
      </c>
    </row>
    <row r="3097" spans="1:13" x14ac:dyDescent="0.25">
      <c r="A3097" s="44" t="s">
        <v>513</v>
      </c>
      <c r="B3097" s="105">
        <v>0.66666666666666663</v>
      </c>
      <c r="C3097" s="44" t="s">
        <v>486</v>
      </c>
      <c r="D3097" s="44" t="s">
        <v>24</v>
      </c>
      <c r="E3097" s="44"/>
      <c r="F3097" s="48">
        <v>5</v>
      </c>
      <c r="G3097" s="44"/>
      <c r="H3097" s="48" t="s">
        <v>457</v>
      </c>
      <c r="I3097" s="108">
        <v>739</v>
      </c>
      <c r="J3097" s="109">
        <f t="shared" si="367"/>
        <v>147800</v>
      </c>
      <c r="K3097" t="e">
        <f t="shared" si="364"/>
        <v>#DIV/0!</v>
      </c>
      <c r="L3097" t="e">
        <f t="shared" si="365"/>
        <v>#DIV/0!</v>
      </c>
      <c r="M3097" t="e">
        <f t="shared" si="366"/>
        <v>#DIV/0!</v>
      </c>
    </row>
    <row r="3098" spans="1:13" x14ac:dyDescent="0.25">
      <c r="A3098" s="44" t="s">
        <v>513</v>
      </c>
      <c r="B3098" s="105">
        <v>0.66666666666666663</v>
      </c>
      <c r="C3098" s="44" t="s">
        <v>486</v>
      </c>
      <c r="D3098" s="44" t="s">
        <v>459</v>
      </c>
      <c r="E3098" s="44"/>
      <c r="F3098" s="48">
        <v>5</v>
      </c>
      <c r="G3098" s="44"/>
      <c r="H3098" s="48" t="s">
        <v>457</v>
      </c>
      <c r="I3098" s="108">
        <v>693</v>
      </c>
      <c r="J3098" s="109">
        <f t="shared" si="367"/>
        <v>138600</v>
      </c>
      <c r="K3098" t="e">
        <f t="shared" si="364"/>
        <v>#DIV/0!</v>
      </c>
      <c r="L3098" t="e">
        <f t="shared" si="365"/>
        <v>#DIV/0!</v>
      </c>
      <c r="M3098" t="e">
        <f t="shared" si="366"/>
        <v>#DIV/0!</v>
      </c>
    </row>
    <row r="3099" spans="1:13" x14ac:dyDescent="0.25">
      <c r="A3099" s="44" t="s">
        <v>513</v>
      </c>
      <c r="B3099" s="105">
        <v>0.75</v>
      </c>
      <c r="C3099" s="44" t="s">
        <v>284</v>
      </c>
      <c r="D3099" s="44" t="s">
        <v>24</v>
      </c>
      <c r="E3099" s="44"/>
      <c r="F3099" s="48">
        <v>6</v>
      </c>
      <c r="G3099" s="44"/>
      <c r="H3099" s="48" t="s">
        <v>457</v>
      </c>
      <c r="I3099" s="108">
        <v>549</v>
      </c>
      <c r="J3099" s="109">
        <f t="shared" si="367"/>
        <v>91500.000000000015</v>
      </c>
      <c r="K3099" t="e">
        <f t="shared" si="364"/>
        <v>#DIV/0!</v>
      </c>
      <c r="L3099" t="e">
        <f t="shared" si="365"/>
        <v>#DIV/0!</v>
      </c>
      <c r="M3099" t="e">
        <f t="shared" si="366"/>
        <v>#DIV/0!</v>
      </c>
    </row>
    <row r="3100" spans="1:13" x14ac:dyDescent="0.25">
      <c r="A3100" s="44" t="s">
        <v>513</v>
      </c>
      <c r="B3100" s="105">
        <v>0.75</v>
      </c>
      <c r="C3100" s="44" t="s">
        <v>284</v>
      </c>
      <c r="D3100" s="44" t="s">
        <v>459</v>
      </c>
      <c r="E3100" s="44"/>
      <c r="F3100" s="48">
        <v>20</v>
      </c>
      <c r="G3100" s="44"/>
      <c r="H3100" s="48" t="s">
        <v>457</v>
      </c>
      <c r="I3100" s="108">
        <v>472</v>
      </c>
      <c r="J3100" s="109">
        <f t="shared" si="367"/>
        <v>23600</v>
      </c>
      <c r="K3100" t="e">
        <f t="shared" si="364"/>
        <v>#DIV/0!</v>
      </c>
      <c r="L3100" t="e">
        <f t="shared" si="365"/>
        <v>#DIV/0!</v>
      </c>
      <c r="M3100" t="e">
        <f t="shared" si="366"/>
        <v>#DIV/0!</v>
      </c>
    </row>
    <row r="3101" spans="1:13" x14ac:dyDescent="0.25">
      <c r="A3101" s="44" t="s">
        <v>513</v>
      </c>
      <c r="B3101" s="105">
        <v>0.83333333333333337</v>
      </c>
      <c r="C3101" s="44" t="s">
        <v>284</v>
      </c>
      <c r="D3101" s="44" t="s">
        <v>24</v>
      </c>
      <c r="E3101" s="44"/>
      <c r="F3101" s="48">
        <v>5</v>
      </c>
      <c r="G3101" s="44"/>
      <c r="H3101" s="48" t="s">
        <v>457</v>
      </c>
      <c r="I3101" s="108">
        <v>404</v>
      </c>
      <c r="J3101" s="109">
        <f t="shared" si="367"/>
        <v>80800</v>
      </c>
      <c r="K3101" t="e">
        <f t="shared" si="364"/>
        <v>#DIV/0!</v>
      </c>
      <c r="L3101" t="e">
        <f t="shared" si="365"/>
        <v>#DIV/0!</v>
      </c>
      <c r="M3101" t="e">
        <f t="shared" si="366"/>
        <v>#DIV/0!</v>
      </c>
    </row>
    <row r="3102" spans="1:13" x14ac:dyDescent="0.25">
      <c r="A3102" s="44" t="s">
        <v>513</v>
      </c>
      <c r="B3102" s="105">
        <v>0.83333333333333337</v>
      </c>
      <c r="C3102" s="44" t="s">
        <v>284</v>
      </c>
      <c r="D3102" s="44" t="s">
        <v>459</v>
      </c>
      <c r="E3102" s="44"/>
      <c r="F3102" s="48">
        <v>6</v>
      </c>
      <c r="G3102" s="44"/>
      <c r="H3102" s="48" t="s">
        <v>330</v>
      </c>
      <c r="I3102" s="108">
        <v>23</v>
      </c>
      <c r="J3102" s="109">
        <f t="shared" si="367"/>
        <v>3833.3333333333339</v>
      </c>
      <c r="K3102" t="e">
        <f t="shared" si="364"/>
        <v>#DIV/0!</v>
      </c>
      <c r="L3102" t="e">
        <f t="shared" si="365"/>
        <v>#DIV/0!</v>
      </c>
      <c r="M3102" t="e">
        <f t="shared" si="366"/>
        <v>#DIV/0!</v>
      </c>
    </row>
    <row r="3103" spans="1:13" x14ac:dyDescent="0.25">
      <c r="A3103" s="44" t="s">
        <v>513</v>
      </c>
      <c r="B3103" s="105">
        <v>0.83333333333333337</v>
      </c>
      <c r="C3103" s="44" t="s">
        <v>284</v>
      </c>
      <c r="D3103" s="44" t="s">
        <v>459</v>
      </c>
      <c r="E3103" s="44"/>
      <c r="F3103" s="48">
        <v>6</v>
      </c>
      <c r="G3103" s="44"/>
      <c r="H3103" s="48" t="s">
        <v>428</v>
      </c>
      <c r="I3103" s="108">
        <v>351</v>
      </c>
      <c r="J3103" s="109">
        <f t="shared" si="367"/>
        <v>58500</v>
      </c>
      <c r="K3103" t="e">
        <f t="shared" si="364"/>
        <v>#DIV/0!</v>
      </c>
      <c r="L3103" t="e">
        <f t="shared" si="365"/>
        <v>#DIV/0!</v>
      </c>
      <c r="M3103" t="e">
        <f t="shared" si="366"/>
        <v>#DIV/0!</v>
      </c>
    </row>
    <row r="3104" spans="1:13" x14ac:dyDescent="0.25">
      <c r="A3104" s="44" t="s">
        <v>513</v>
      </c>
      <c r="B3104" s="105">
        <v>0.83333333333333337</v>
      </c>
      <c r="C3104" s="44" t="s">
        <v>284</v>
      </c>
      <c r="D3104" s="44" t="s">
        <v>459</v>
      </c>
      <c r="E3104" s="44"/>
      <c r="F3104" s="48">
        <v>20</v>
      </c>
      <c r="G3104" s="44"/>
      <c r="H3104" s="48" t="s">
        <v>324</v>
      </c>
      <c r="I3104" s="108">
        <v>6</v>
      </c>
      <c r="J3104" s="109">
        <f t="shared" si="367"/>
        <v>300</v>
      </c>
      <c r="K3104" t="e">
        <f t="shared" si="364"/>
        <v>#DIV/0!</v>
      </c>
      <c r="L3104" t="e">
        <f t="shared" si="365"/>
        <v>#DIV/0!</v>
      </c>
      <c r="M3104" t="e">
        <f t="shared" si="366"/>
        <v>#DIV/0!</v>
      </c>
    </row>
    <row r="3105" spans="1:13" x14ac:dyDescent="0.25">
      <c r="A3105" s="44" t="s">
        <v>513</v>
      </c>
      <c r="B3105" s="105">
        <v>0.83333333333333337</v>
      </c>
      <c r="C3105" s="44" t="s">
        <v>284</v>
      </c>
      <c r="D3105" s="44" t="s">
        <v>459</v>
      </c>
      <c r="E3105" s="44"/>
      <c r="F3105" s="48">
        <v>20</v>
      </c>
      <c r="G3105" s="44"/>
      <c r="H3105" s="48" t="s">
        <v>497</v>
      </c>
      <c r="I3105" s="108">
        <v>1</v>
      </c>
      <c r="J3105" s="109">
        <f t="shared" si="367"/>
        <v>50</v>
      </c>
      <c r="K3105" t="e">
        <f t="shared" si="364"/>
        <v>#DIV/0!</v>
      </c>
      <c r="L3105" t="e">
        <f t="shared" si="365"/>
        <v>#DIV/0!</v>
      </c>
      <c r="M3105" t="e">
        <f t="shared" si="366"/>
        <v>#DIV/0!</v>
      </c>
    </row>
    <row r="3106" spans="1:13" x14ac:dyDescent="0.25">
      <c r="A3106" s="44" t="s">
        <v>513</v>
      </c>
      <c r="B3106" s="105">
        <v>0.83333333333333337</v>
      </c>
      <c r="C3106" s="44" t="s">
        <v>284</v>
      </c>
      <c r="D3106" s="44" t="s">
        <v>459</v>
      </c>
      <c r="E3106" s="44"/>
      <c r="F3106" s="48">
        <v>20</v>
      </c>
      <c r="G3106" s="44"/>
      <c r="H3106" s="48" t="s">
        <v>414</v>
      </c>
      <c r="I3106" s="108">
        <v>6</v>
      </c>
      <c r="J3106" s="109">
        <f t="shared" si="367"/>
        <v>300</v>
      </c>
      <c r="K3106" t="e">
        <f t="shared" si="364"/>
        <v>#DIV/0!</v>
      </c>
      <c r="L3106" t="e">
        <f t="shared" si="365"/>
        <v>#DIV/0!</v>
      </c>
      <c r="M3106" t="e">
        <f t="shared" si="366"/>
        <v>#DIV/0!</v>
      </c>
    </row>
    <row r="3107" spans="1:13" x14ac:dyDescent="0.25">
      <c r="A3107" s="44" t="s">
        <v>513</v>
      </c>
      <c r="B3107" s="105">
        <v>0.83333333333333337</v>
      </c>
      <c r="C3107" s="44" t="s">
        <v>284</v>
      </c>
      <c r="D3107" s="44" t="s">
        <v>459</v>
      </c>
      <c r="E3107" s="44"/>
      <c r="F3107" s="48">
        <v>20</v>
      </c>
      <c r="G3107" s="44"/>
      <c r="H3107" s="48" t="s">
        <v>444</v>
      </c>
      <c r="I3107" s="108">
        <v>7</v>
      </c>
      <c r="J3107" s="109">
        <f t="shared" si="367"/>
        <v>350.00000000000006</v>
      </c>
      <c r="K3107" t="e">
        <f t="shared" si="364"/>
        <v>#DIV/0!</v>
      </c>
      <c r="L3107" t="e">
        <f t="shared" si="365"/>
        <v>#DIV/0!</v>
      </c>
      <c r="M3107" t="e">
        <f t="shared" si="366"/>
        <v>#DIV/0!</v>
      </c>
    </row>
    <row r="3108" spans="1:13" x14ac:dyDescent="0.25">
      <c r="A3108" s="44" t="s">
        <v>513</v>
      </c>
      <c r="B3108" s="105">
        <v>0.83333333333333337</v>
      </c>
      <c r="C3108" s="44" t="s">
        <v>284</v>
      </c>
      <c r="D3108" s="44" t="s">
        <v>459</v>
      </c>
      <c r="E3108" s="44"/>
      <c r="F3108" s="48">
        <v>20</v>
      </c>
      <c r="G3108" s="44"/>
      <c r="H3108" s="48" t="s">
        <v>374</v>
      </c>
      <c r="I3108" s="108">
        <v>5</v>
      </c>
      <c r="J3108" s="109">
        <f t="shared" si="367"/>
        <v>250</v>
      </c>
      <c r="K3108" t="e">
        <f t="shared" si="364"/>
        <v>#DIV/0!</v>
      </c>
      <c r="L3108" t="e">
        <f t="shared" si="365"/>
        <v>#DIV/0!</v>
      </c>
      <c r="M3108" t="e">
        <f t="shared" si="366"/>
        <v>#DIV/0!</v>
      </c>
    </row>
    <row r="3109" spans="1:13" x14ac:dyDescent="0.25">
      <c r="A3109" s="44" t="s">
        <v>513</v>
      </c>
      <c r="B3109" s="105">
        <v>0.83333333333333337</v>
      </c>
      <c r="C3109" s="44" t="s">
        <v>284</v>
      </c>
      <c r="D3109" s="44" t="s">
        <v>459</v>
      </c>
      <c r="E3109" s="44"/>
      <c r="F3109" s="48">
        <v>20</v>
      </c>
      <c r="G3109" s="44"/>
      <c r="H3109" s="48" t="s">
        <v>478</v>
      </c>
      <c r="I3109" s="108">
        <v>1</v>
      </c>
      <c r="J3109" s="109">
        <f t="shared" si="367"/>
        <v>50</v>
      </c>
      <c r="K3109" t="e">
        <f t="shared" si="364"/>
        <v>#DIV/0!</v>
      </c>
      <c r="L3109" t="e">
        <f t="shared" si="365"/>
        <v>#DIV/0!</v>
      </c>
      <c r="M3109" t="e">
        <f t="shared" si="366"/>
        <v>#DIV/0!</v>
      </c>
    </row>
    <row r="3110" spans="1:13" x14ac:dyDescent="0.25">
      <c r="A3110" s="44" t="s">
        <v>513</v>
      </c>
      <c r="B3110" s="105">
        <v>0.83333333333333337</v>
      </c>
      <c r="C3110" s="44" t="s">
        <v>284</v>
      </c>
      <c r="D3110" s="44" t="s">
        <v>459</v>
      </c>
      <c r="E3110" s="44"/>
      <c r="F3110" s="48">
        <v>20</v>
      </c>
      <c r="G3110" s="44"/>
      <c r="H3110" s="48" t="s">
        <v>498</v>
      </c>
      <c r="I3110" s="108">
        <v>2</v>
      </c>
      <c r="J3110" s="109">
        <f t="shared" si="367"/>
        <v>100</v>
      </c>
      <c r="K3110" t="e">
        <f t="shared" si="364"/>
        <v>#DIV/0!</v>
      </c>
      <c r="L3110" t="e">
        <f t="shared" si="365"/>
        <v>#DIV/0!</v>
      </c>
      <c r="M3110" t="e">
        <f t="shared" si="366"/>
        <v>#DIV/0!</v>
      </c>
    </row>
    <row r="3111" spans="1:13" x14ac:dyDescent="0.25">
      <c r="A3111" s="44" t="s">
        <v>513</v>
      </c>
      <c r="B3111" s="105">
        <v>0.83333333333333337</v>
      </c>
      <c r="C3111" s="44" t="s">
        <v>284</v>
      </c>
      <c r="D3111" s="44" t="s">
        <v>459</v>
      </c>
      <c r="E3111" s="44"/>
      <c r="F3111" s="48">
        <v>20</v>
      </c>
      <c r="G3111" s="44"/>
      <c r="H3111" s="48" t="s">
        <v>434</v>
      </c>
      <c r="I3111" s="108">
        <v>1</v>
      </c>
      <c r="J3111" s="109">
        <f t="shared" si="367"/>
        <v>50</v>
      </c>
      <c r="K3111" t="e">
        <f t="shared" si="364"/>
        <v>#DIV/0!</v>
      </c>
      <c r="L3111" t="e">
        <f t="shared" si="365"/>
        <v>#DIV/0!</v>
      </c>
      <c r="M3111" t="e">
        <f t="shared" si="366"/>
        <v>#DIV/0!</v>
      </c>
    </row>
    <row r="3112" spans="1:13" x14ac:dyDescent="0.25">
      <c r="A3112" s="44" t="s">
        <v>513</v>
      </c>
      <c r="B3112" s="105">
        <v>0.83333333333333337</v>
      </c>
      <c r="C3112" s="44" t="s">
        <v>284</v>
      </c>
      <c r="D3112" s="44" t="s">
        <v>459</v>
      </c>
      <c r="E3112" s="44"/>
      <c r="F3112" s="48">
        <v>20</v>
      </c>
      <c r="G3112" s="44"/>
      <c r="H3112" s="48" t="s">
        <v>365</v>
      </c>
      <c r="I3112" s="108">
        <v>1</v>
      </c>
      <c r="J3112" s="109">
        <f t="shared" si="367"/>
        <v>50</v>
      </c>
      <c r="K3112" t="e">
        <f t="shared" si="364"/>
        <v>#DIV/0!</v>
      </c>
      <c r="L3112" t="e">
        <f t="shared" si="365"/>
        <v>#DIV/0!</v>
      </c>
      <c r="M3112" t="e">
        <f t="shared" si="366"/>
        <v>#DIV/0!</v>
      </c>
    </row>
    <row r="3113" spans="1:13" x14ac:dyDescent="0.25">
      <c r="A3113" s="44" t="s">
        <v>513</v>
      </c>
      <c r="B3113" s="105">
        <v>0.91666666666666663</v>
      </c>
      <c r="C3113" s="44" t="s">
        <v>284</v>
      </c>
      <c r="D3113" s="44" t="s">
        <v>24</v>
      </c>
      <c r="E3113" s="44"/>
      <c r="F3113" s="48">
        <v>5</v>
      </c>
      <c r="G3113" s="44"/>
      <c r="H3113" s="48" t="s">
        <v>457</v>
      </c>
      <c r="I3113" s="108">
        <v>509</v>
      </c>
      <c r="J3113" s="109">
        <f t="shared" si="367"/>
        <v>101800.00000000001</v>
      </c>
      <c r="K3113" t="e">
        <f t="shared" si="364"/>
        <v>#DIV/0!</v>
      </c>
      <c r="L3113" t="e">
        <f t="shared" si="365"/>
        <v>#DIV/0!</v>
      </c>
      <c r="M3113" t="e">
        <f t="shared" si="366"/>
        <v>#DIV/0!</v>
      </c>
    </row>
    <row r="3114" spans="1:13" x14ac:dyDescent="0.25">
      <c r="A3114" s="44" t="s">
        <v>513</v>
      </c>
      <c r="B3114" s="105">
        <v>0.91666666666666663</v>
      </c>
      <c r="C3114" s="44" t="s">
        <v>284</v>
      </c>
      <c r="D3114" s="44" t="s">
        <v>459</v>
      </c>
      <c r="E3114" s="44"/>
      <c r="F3114" s="48">
        <v>5</v>
      </c>
      <c r="G3114" s="44"/>
      <c r="H3114" s="48" t="s">
        <v>457</v>
      </c>
      <c r="I3114" s="108">
        <v>447</v>
      </c>
      <c r="J3114" s="109">
        <f t="shared" si="367"/>
        <v>89400</v>
      </c>
      <c r="K3114" t="e">
        <f t="shared" si="364"/>
        <v>#DIV/0!</v>
      </c>
      <c r="L3114" t="e">
        <f t="shared" si="365"/>
        <v>#DIV/0!</v>
      </c>
      <c r="M3114" t="e">
        <f t="shared" si="366"/>
        <v>#DIV/0!</v>
      </c>
    </row>
    <row r="3115" spans="1:13" x14ac:dyDescent="0.25">
      <c r="A3115" s="44" t="s">
        <v>531</v>
      </c>
      <c r="B3115" s="105">
        <v>8.3333333333333329E-2</v>
      </c>
      <c r="C3115" s="44" t="s">
        <v>284</v>
      </c>
      <c r="D3115" s="44" t="s">
        <v>582</v>
      </c>
      <c r="E3115" s="44"/>
      <c r="F3115" s="48">
        <v>20</v>
      </c>
      <c r="G3115" s="44"/>
      <c r="H3115" s="48" t="s">
        <v>457</v>
      </c>
      <c r="I3115" s="108">
        <v>2376</v>
      </c>
      <c r="J3115" s="109">
        <f t="shared" si="367"/>
        <v>118800.00000000001</v>
      </c>
      <c r="K3115" t="e">
        <f t="shared" si="364"/>
        <v>#DIV/0!</v>
      </c>
      <c r="L3115" t="e">
        <f t="shared" si="365"/>
        <v>#DIV/0!</v>
      </c>
      <c r="M3115" t="e">
        <f t="shared" si="366"/>
        <v>#DIV/0!</v>
      </c>
    </row>
    <row r="3116" spans="1:13" x14ac:dyDescent="0.25">
      <c r="A3116" s="44" t="s">
        <v>531</v>
      </c>
      <c r="B3116" s="105">
        <v>8.3333333333333329E-2</v>
      </c>
      <c r="C3116" s="44" t="s">
        <v>284</v>
      </c>
      <c r="D3116" s="44" t="s">
        <v>459</v>
      </c>
      <c r="E3116" s="44"/>
      <c r="F3116" s="48">
        <v>20</v>
      </c>
      <c r="G3116" s="44"/>
      <c r="H3116" s="48" t="s">
        <v>457</v>
      </c>
      <c r="I3116" s="108">
        <v>4196</v>
      </c>
      <c r="J3116" s="109">
        <f t="shared" si="367"/>
        <v>209800</v>
      </c>
      <c r="K3116" t="e">
        <f t="shared" si="364"/>
        <v>#DIV/0!</v>
      </c>
      <c r="L3116" t="e">
        <f t="shared" si="365"/>
        <v>#DIV/0!</v>
      </c>
      <c r="M3116" t="e">
        <f t="shared" si="366"/>
        <v>#DIV/0!</v>
      </c>
    </row>
    <row r="3117" spans="1:13" x14ac:dyDescent="0.25">
      <c r="A3117" s="44" t="s">
        <v>531</v>
      </c>
      <c r="B3117" s="105">
        <v>0.16666666666666666</v>
      </c>
      <c r="C3117" s="44" t="s">
        <v>284</v>
      </c>
      <c r="D3117" s="44" t="s">
        <v>582</v>
      </c>
      <c r="E3117" s="44"/>
      <c r="F3117" s="48">
        <v>20</v>
      </c>
      <c r="G3117" s="44"/>
      <c r="H3117" s="48" t="s">
        <v>457</v>
      </c>
      <c r="I3117" s="108">
        <v>2868</v>
      </c>
      <c r="J3117" s="109">
        <f t="shared" si="367"/>
        <v>143400</v>
      </c>
      <c r="K3117" t="e">
        <f t="shared" si="364"/>
        <v>#DIV/0!</v>
      </c>
      <c r="L3117" t="e">
        <f t="shared" si="365"/>
        <v>#DIV/0!</v>
      </c>
      <c r="M3117" t="e">
        <f t="shared" si="366"/>
        <v>#DIV/0!</v>
      </c>
    </row>
    <row r="3118" spans="1:13" x14ac:dyDescent="0.25">
      <c r="A3118" s="44" t="s">
        <v>531</v>
      </c>
      <c r="B3118" s="105">
        <v>0.16666666666666666</v>
      </c>
      <c r="C3118" s="44" t="s">
        <v>284</v>
      </c>
      <c r="D3118" s="44" t="s">
        <v>459</v>
      </c>
      <c r="E3118" s="44"/>
      <c r="F3118" s="48">
        <v>20</v>
      </c>
      <c r="G3118" s="44"/>
      <c r="H3118" s="48" t="s">
        <v>457</v>
      </c>
      <c r="I3118" s="108">
        <v>4532</v>
      </c>
      <c r="J3118" s="109">
        <f t="shared" ref="J3118:J3140" si="368">(I3118/(F3118/5000))*(1/5000)*1000</f>
        <v>226600.00000000003</v>
      </c>
      <c r="K3118" t="e">
        <f t="shared" si="364"/>
        <v>#DIV/0!</v>
      </c>
      <c r="L3118" t="e">
        <f t="shared" si="365"/>
        <v>#DIV/0!</v>
      </c>
      <c r="M3118" t="e">
        <f t="shared" si="366"/>
        <v>#DIV/0!</v>
      </c>
    </row>
    <row r="3119" spans="1:13" x14ac:dyDescent="0.25">
      <c r="A3119" s="44" t="s">
        <v>531</v>
      </c>
      <c r="B3119" s="105">
        <v>0.20833333333333334</v>
      </c>
      <c r="C3119" s="44" t="s">
        <v>284</v>
      </c>
      <c r="D3119" s="44" t="s">
        <v>582</v>
      </c>
      <c r="E3119" s="44"/>
      <c r="F3119" s="48">
        <v>20</v>
      </c>
      <c r="G3119" s="44"/>
      <c r="H3119" s="48" t="s">
        <v>457</v>
      </c>
      <c r="I3119" s="108">
        <v>3764</v>
      </c>
      <c r="J3119" s="109">
        <f t="shared" si="368"/>
        <v>188200.00000000003</v>
      </c>
      <c r="K3119" t="e">
        <f t="shared" si="364"/>
        <v>#DIV/0!</v>
      </c>
      <c r="L3119" t="e">
        <f t="shared" si="365"/>
        <v>#DIV/0!</v>
      </c>
      <c r="M3119" t="e">
        <f t="shared" si="366"/>
        <v>#DIV/0!</v>
      </c>
    </row>
    <row r="3120" spans="1:13" x14ac:dyDescent="0.25">
      <c r="A3120" s="44" t="s">
        <v>531</v>
      </c>
      <c r="B3120" s="105">
        <v>0.20833333333333334</v>
      </c>
      <c r="C3120" s="44" t="s">
        <v>284</v>
      </c>
      <c r="D3120" s="44" t="s">
        <v>459</v>
      </c>
      <c r="E3120" s="44"/>
      <c r="F3120" s="48">
        <v>20</v>
      </c>
      <c r="G3120" s="44"/>
      <c r="H3120" s="48" t="s">
        <v>457</v>
      </c>
      <c r="I3120" s="108">
        <v>4588</v>
      </c>
      <c r="J3120" s="109">
        <f t="shared" si="368"/>
        <v>229400</v>
      </c>
      <c r="K3120" t="e">
        <f t="shared" si="364"/>
        <v>#DIV/0!</v>
      </c>
      <c r="L3120" t="e">
        <f t="shared" si="365"/>
        <v>#DIV/0!</v>
      </c>
      <c r="M3120" t="e">
        <f t="shared" si="366"/>
        <v>#DIV/0!</v>
      </c>
    </row>
    <row r="3121" spans="1:13" x14ac:dyDescent="0.25">
      <c r="A3121" s="44" t="s">
        <v>531</v>
      </c>
      <c r="B3121" s="105">
        <v>0.3125</v>
      </c>
      <c r="C3121" s="44"/>
      <c r="D3121" s="44" t="s">
        <v>583</v>
      </c>
      <c r="E3121" s="44"/>
      <c r="F3121" s="48">
        <v>20</v>
      </c>
      <c r="G3121" s="44"/>
      <c r="H3121" s="48" t="s">
        <v>457</v>
      </c>
      <c r="I3121" s="108">
        <v>2844</v>
      </c>
      <c r="J3121" s="109">
        <f t="shared" si="368"/>
        <v>142200.00000000003</v>
      </c>
      <c r="K3121" t="e">
        <f t="shared" si="364"/>
        <v>#DIV/0!</v>
      </c>
      <c r="L3121" t="e">
        <f t="shared" si="365"/>
        <v>#DIV/0!</v>
      </c>
      <c r="M3121" t="e">
        <f t="shared" si="366"/>
        <v>#DIV/0!</v>
      </c>
    </row>
    <row r="3122" spans="1:13" x14ac:dyDescent="0.25">
      <c r="A3122" s="44" t="s">
        <v>531</v>
      </c>
      <c r="B3122" s="105">
        <v>0.3125</v>
      </c>
      <c r="C3122" s="44" t="s">
        <v>23</v>
      </c>
      <c r="D3122" s="44" t="s">
        <v>459</v>
      </c>
      <c r="E3122" s="44"/>
      <c r="F3122" s="48">
        <v>20</v>
      </c>
      <c r="G3122" s="44"/>
      <c r="H3122" s="48" t="s">
        <v>457</v>
      </c>
      <c r="I3122" s="108">
        <v>4740</v>
      </c>
      <c r="J3122" s="109">
        <f t="shared" si="368"/>
        <v>237000</v>
      </c>
      <c r="K3122" t="e">
        <f t="shared" si="364"/>
        <v>#DIV/0!</v>
      </c>
      <c r="L3122" t="e">
        <f t="shared" si="365"/>
        <v>#DIV/0!</v>
      </c>
      <c r="M3122" t="e">
        <f t="shared" si="366"/>
        <v>#DIV/0!</v>
      </c>
    </row>
    <row r="3123" spans="1:13" x14ac:dyDescent="0.25">
      <c r="A3123" s="44" t="s">
        <v>531</v>
      </c>
      <c r="B3123" s="105">
        <v>0.39583333333333331</v>
      </c>
      <c r="C3123" s="44" t="s">
        <v>23</v>
      </c>
      <c r="D3123" s="44" t="s">
        <v>583</v>
      </c>
      <c r="E3123" s="44"/>
      <c r="F3123" s="48">
        <v>20</v>
      </c>
      <c r="G3123" s="44"/>
      <c r="H3123" s="48" t="s">
        <v>457</v>
      </c>
      <c r="I3123" s="108">
        <v>3384</v>
      </c>
      <c r="J3123" s="109">
        <f t="shared" si="368"/>
        <v>169200.00000000003</v>
      </c>
      <c r="K3123" t="e">
        <f t="shared" si="364"/>
        <v>#DIV/0!</v>
      </c>
      <c r="L3123" t="e">
        <f t="shared" si="365"/>
        <v>#DIV/0!</v>
      </c>
      <c r="M3123" t="e">
        <f t="shared" si="366"/>
        <v>#DIV/0!</v>
      </c>
    </row>
    <row r="3124" spans="1:13" x14ac:dyDescent="0.25">
      <c r="A3124" s="44" t="s">
        <v>531</v>
      </c>
      <c r="B3124" s="105">
        <v>0.39583333333333331</v>
      </c>
      <c r="C3124" s="44" t="s">
        <v>23</v>
      </c>
      <c r="D3124" s="44" t="s">
        <v>459</v>
      </c>
      <c r="E3124" s="44"/>
      <c r="F3124" s="48">
        <v>20</v>
      </c>
      <c r="G3124" s="44"/>
      <c r="H3124" s="48" t="s">
        <v>457</v>
      </c>
      <c r="I3124" s="108">
        <v>5480</v>
      </c>
      <c r="J3124" s="109">
        <f t="shared" si="368"/>
        <v>274000</v>
      </c>
      <c r="K3124" t="e">
        <f t="shared" si="364"/>
        <v>#DIV/0!</v>
      </c>
      <c r="L3124" t="e">
        <f t="shared" si="365"/>
        <v>#DIV/0!</v>
      </c>
      <c r="M3124" t="e">
        <f t="shared" si="366"/>
        <v>#DIV/0!</v>
      </c>
    </row>
    <row r="3125" spans="1:13" x14ac:dyDescent="0.25">
      <c r="A3125" s="44" t="s">
        <v>531</v>
      </c>
      <c r="B3125" s="105">
        <v>0.45833333333333331</v>
      </c>
      <c r="C3125" s="44" t="s">
        <v>23</v>
      </c>
      <c r="D3125" s="44" t="s">
        <v>583</v>
      </c>
      <c r="E3125" s="44"/>
      <c r="F3125" s="48">
        <v>20</v>
      </c>
      <c r="G3125" s="44"/>
      <c r="H3125" s="48" t="s">
        <v>457</v>
      </c>
      <c r="I3125" s="108">
        <v>2368</v>
      </c>
      <c r="J3125" s="109">
        <f t="shared" si="368"/>
        <v>118400</v>
      </c>
      <c r="K3125" t="e">
        <f t="shared" si="364"/>
        <v>#DIV/0!</v>
      </c>
      <c r="L3125" t="e">
        <f t="shared" si="365"/>
        <v>#DIV/0!</v>
      </c>
      <c r="M3125" t="e">
        <f t="shared" si="366"/>
        <v>#DIV/0!</v>
      </c>
    </row>
    <row r="3126" spans="1:13" x14ac:dyDescent="0.25">
      <c r="A3126" s="44" t="s">
        <v>531</v>
      </c>
      <c r="B3126" s="105">
        <v>0.45833333333333331</v>
      </c>
      <c r="C3126" s="44" t="s">
        <v>23</v>
      </c>
      <c r="D3126" s="44" t="s">
        <v>459</v>
      </c>
      <c r="E3126" s="44"/>
      <c r="F3126" s="48">
        <v>20</v>
      </c>
      <c r="G3126" s="44"/>
      <c r="H3126" s="48" t="s">
        <v>457</v>
      </c>
      <c r="I3126" s="108">
        <v>3519</v>
      </c>
      <c r="J3126" s="109">
        <f t="shared" si="368"/>
        <v>175950.00000000003</v>
      </c>
      <c r="K3126" t="e">
        <f t="shared" si="364"/>
        <v>#DIV/0!</v>
      </c>
      <c r="L3126" t="e">
        <f t="shared" si="365"/>
        <v>#DIV/0!</v>
      </c>
      <c r="M3126" t="e">
        <f t="shared" si="366"/>
        <v>#DIV/0!</v>
      </c>
    </row>
    <row r="3127" spans="1:13" x14ac:dyDescent="0.25">
      <c r="A3127" s="44" t="s">
        <v>531</v>
      </c>
      <c r="B3127" s="105">
        <v>0.54166666666666663</v>
      </c>
      <c r="C3127" s="44" t="s">
        <v>486</v>
      </c>
      <c r="D3127" s="44" t="s">
        <v>583</v>
      </c>
      <c r="E3127" s="44"/>
      <c r="F3127" s="48">
        <v>20</v>
      </c>
      <c r="G3127" s="44"/>
      <c r="H3127" s="48" t="s">
        <v>457</v>
      </c>
      <c r="I3127" s="108">
        <v>1248</v>
      </c>
      <c r="J3127" s="109">
        <f t="shared" si="368"/>
        <v>62400.000000000007</v>
      </c>
      <c r="K3127" t="e">
        <f t="shared" si="364"/>
        <v>#DIV/0!</v>
      </c>
      <c r="L3127" t="e">
        <f t="shared" si="365"/>
        <v>#DIV/0!</v>
      </c>
      <c r="M3127" t="e">
        <f t="shared" si="366"/>
        <v>#DIV/0!</v>
      </c>
    </row>
    <row r="3128" spans="1:13" x14ac:dyDescent="0.25">
      <c r="A3128" s="44" t="s">
        <v>531</v>
      </c>
      <c r="B3128" s="105">
        <v>0.57291666666666663</v>
      </c>
      <c r="C3128" s="44" t="s">
        <v>486</v>
      </c>
      <c r="D3128" s="44" t="s">
        <v>459</v>
      </c>
      <c r="E3128" s="44"/>
      <c r="F3128" s="48">
        <v>5</v>
      </c>
      <c r="G3128" s="44"/>
      <c r="H3128" s="48" t="s">
        <v>457</v>
      </c>
      <c r="I3128" s="108">
        <v>2540</v>
      </c>
      <c r="J3128" s="109">
        <f t="shared" si="368"/>
        <v>508000</v>
      </c>
      <c r="K3128" t="e">
        <f t="shared" si="364"/>
        <v>#DIV/0!</v>
      </c>
      <c r="L3128" t="e">
        <f t="shared" si="365"/>
        <v>#DIV/0!</v>
      </c>
      <c r="M3128" t="e">
        <f t="shared" si="366"/>
        <v>#DIV/0!</v>
      </c>
    </row>
    <row r="3129" spans="1:13" x14ac:dyDescent="0.25">
      <c r="A3129" s="44" t="s">
        <v>531</v>
      </c>
      <c r="B3129" s="105">
        <v>0.57291666666666663</v>
      </c>
      <c r="C3129" s="44" t="s">
        <v>486</v>
      </c>
      <c r="D3129" s="44" t="s">
        <v>583</v>
      </c>
      <c r="E3129" s="44"/>
      <c r="F3129" s="48">
        <v>10</v>
      </c>
      <c r="G3129" s="44"/>
      <c r="H3129" s="48" t="s">
        <v>457</v>
      </c>
      <c r="I3129" s="108">
        <v>3112</v>
      </c>
      <c r="J3129" s="109">
        <f t="shared" si="368"/>
        <v>311200</v>
      </c>
      <c r="K3129" t="e">
        <f t="shared" si="364"/>
        <v>#DIV/0!</v>
      </c>
      <c r="L3129" t="e">
        <f t="shared" si="365"/>
        <v>#DIV/0!</v>
      </c>
      <c r="M3129" t="e">
        <f t="shared" si="366"/>
        <v>#DIV/0!</v>
      </c>
    </row>
    <row r="3130" spans="1:13" x14ac:dyDescent="0.25">
      <c r="A3130" s="44" t="s">
        <v>531</v>
      </c>
      <c r="B3130" s="105">
        <v>0.625</v>
      </c>
      <c r="C3130" s="44" t="s">
        <v>486</v>
      </c>
      <c r="D3130" s="44" t="s">
        <v>583</v>
      </c>
      <c r="E3130" s="44"/>
      <c r="F3130" s="48">
        <v>5</v>
      </c>
      <c r="G3130" s="44"/>
      <c r="H3130" s="48" t="s">
        <v>457</v>
      </c>
      <c r="I3130" s="108">
        <v>2340</v>
      </c>
      <c r="J3130" s="109">
        <f t="shared" si="368"/>
        <v>468000</v>
      </c>
      <c r="K3130" t="e">
        <f t="shared" si="364"/>
        <v>#DIV/0!</v>
      </c>
      <c r="L3130" t="e">
        <f t="shared" si="365"/>
        <v>#DIV/0!</v>
      </c>
      <c r="M3130" t="e">
        <f t="shared" si="366"/>
        <v>#DIV/0!</v>
      </c>
    </row>
    <row r="3131" spans="1:13" x14ac:dyDescent="0.25">
      <c r="A3131" s="44" t="s">
        <v>531</v>
      </c>
      <c r="B3131" s="105">
        <v>0.6875</v>
      </c>
      <c r="C3131" s="44" t="s">
        <v>486</v>
      </c>
      <c r="D3131" s="44" t="s">
        <v>459</v>
      </c>
      <c r="E3131" s="44"/>
      <c r="F3131" s="48">
        <v>3</v>
      </c>
      <c r="G3131" s="44"/>
      <c r="H3131" s="48" t="s">
        <v>457</v>
      </c>
      <c r="I3131" s="108">
        <v>7352</v>
      </c>
      <c r="J3131" s="109">
        <f t="shared" si="368"/>
        <v>2450666.666666667</v>
      </c>
      <c r="K3131" t="e">
        <f t="shared" si="364"/>
        <v>#DIV/0!</v>
      </c>
      <c r="L3131" t="e">
        <f t="shared" si="365"/>
        <v>#DIV/0!</v>
      </c>
      <c r="M3131" t="e">
        <f t="shared" si="366"/>
        <v>#DIV/0!</v>
      </c>
    </row>
    <row r="3132" spans="1:13" x14ac:dyDescent="0.25">
      <c r="A3132" s="44" t="s">
        <v>531</v>
      </c>
      <c r="B3132" s="105">
        <v>0.75</v>
      </c>
      <c r="C3132" s="44" t="s">
        <v>284</v>
      </c>
      <c r="D3132" s="44" t="s">
        <v>550</v>
      </c>
      <c r="E3132" s="44"/>
      <c r="F3132" s="48">
        <v>5</v>
      </c>
      <c r="G3132" s="44"/>
      <c r="H3132" s="48" t="s">
        <v>457</v>
      </c>
      <c r="I3132" s="108">
        <v>4220</v>
      </c>
      <c r="J3132" s="109">
        <f t="shared" si="368"/>
        <v>844000</v>
      </c>
      <c r="K3132" t="e">
        <f t="shared" si="364"/>
        <v>#DIV/0!</v>
      </c>
      <c r="L3132" t="e">
        <f t="shared" si="365"/>
        <v>#DIV/0!</v>
      </c>
      <c r="M3132" t="e">
        <f t="shared" si="366"/>
        <v>#DIV/0!</v>
      </c>
    </row>
    <row r="3133" spans="1:13" x14ac:dyDescent="0.25">
      <c r="A3133" s="44" t="s">
        <v>531</v>
      </c>
      <c r="B3133" s="105">
        <v>0.83333333333333337</v>
      </c>
      <c r="C3133" s="44" t="s">
        <v>284</v>
      </c>
      <c r="D3133" s="44" t="s">
        <v>550</v>
      </c>
      <c r="E3133" s="44"/>
      <c r="F3133" s="48">
        <v>1</v>
      </c>
      <c r="G3133" s="44"/>
      <c r="H3133" s="48" t="s">
        <v>457</v>
      </c>
      <c r="I3133" s="108">
        <v>870</v>
      </c>
      <c r="J3133" s="109">
        <f t="shared" si="368"/>
        <v>870000</v>
      </c>
      <c r="K3133" t="e">
        <f t="shared" si="364"/>
        <v>#DIV/0!</v>
      </c>
      <c r="L3133" t="e">
        <f t="shared" si="365"/>
        <v>#DIV/0!</v>
      </c>
      <c r="M3133" t="e">
        <f t="shared" si="366"/>
        <v>#DIV/0!</v>
      </c>
    </row>
    <row r="3134" spans="1:13" x14ac:dyDescent="0.25">
      <c r="A3134" s="44" t="s">
        <v>531</v>
      </c>
      <c r="B3134" s="105">
        <v>0.875</v>
      </c>
      <c r="C3134" s="44" t="s">
        <v>284</v>
      </c>
      <c r="D3134" s="44" t="s">
        <v>550</v>
      </c>
      <c r="E3134" s="44"/>
      <c r="F3134" s="48">
        <v>20</v>
      </c>
      <c r="G3134" s="44"/>
      <c r="H3134" s="48" t="s">
        <v>457</v>
      </c>
      <c r="I3134" s="108">
        <v>35940</v>
      </c>
      <c r="J3134" s="109">
        <f t="shared" si="368"/>
        <v>1797000</v>
      </c>
      <c r="K3134" t="e">
        <f t="shared" si="364"/>
        <v>#DIV/0!</v>
      </c>
      <c r="L3134" t="e">
        <f t="shared" si="365"/>
        <v>#DIV/0!</v>
      </c>
      <c r="M3134" t="e">
        <f t="shared" si="366"/>
        <v>#DIV/0!</v>
      </c>
    </row>
    <row r="3135" spans="1:13" x14ac:dyDescent="0.25">
      <c r="A3135" s="44" t="s">
        <v>531</v>
      </c>
      <c r="B3135" s="105">
        <v>0.91666666666666663</v>
      </c>
      <c r="C3135" s="44" t="s">
        <v>284</v>
      </c>
      <c r="D3135" s="44" t="s">
        <v>583</v>
      </c>
      <c r="E3135" s="44"/>
      <c r="F3135" s="48">
        <v>20</v>
      </c>
      <c r="G3135" s="44"/>
      <c r="H3135" s="48" t="s">
        <v>457</v>
      </c>
      <c r="I3135" s="108">
        <v>11970</v>
      </c>
      <c r="J3135" s="109">
        <f t="shared" si="368"/>
        <v>598500</v>
      </c>
      <c r="K3135" t="e">
        <f t="shared" si="364"/>
        <v>#DIV/0!</v>
      </c>
      <c r="L3135" t="e">
        <f t="shared" si="365"/>
        <v>#DIV/0!</v>
      </c>
      <c r="M3135" t="e">
        <f t="shared" si="366"/>
        <v>#DIV/0!</v>
      </c>
    </row>
    <row r="3136" spans="1:13" x14ac:dyDescent="0.25">
      <c r="A3136" s="44" t="s">
        <v>531</v>
      </c>
      <c r="B3136" s="105">
        <v>0.91666666666666663</v>
      </c>
      <c r="C3136" s="44" t="s">
        <v>284</v>
      </c>
      <c r="D3136" s="44" t="s">
        <v>459</v>
      </c>
      <c r="E3136" s="44"/>
      <c r="F3136" s="48">
        <v>20</v>
      </c>
      <c r="G3136" s="44"/>
      <c r="H3136" s="48" t="s">
        <v>457</v>
      </c>
      <c r="I3136" s="108">
        <v>17630</v>
      </c>
      <c r="J3136" s="109">
        <f t="shared" si="368"/>
        <v>881500</v>
      </c>
      <c r="K3136" t="e">
        <f t="shared" si="364"/>
        <v>#DIV/0!</v>
      </c>
      <c r="L3136" t="e">
        <f t="shared" si="365"/>
        <v>#DIV/0!</v>
      </c>
      <c r="M3136" t="e">
        <f t="shared" si="366"/>
        <v>#DIV/0!</v>
      </c>
    </row>
    <row r="3137" spans="1:13" x14ac:dyDescent="0.25">
      <c r="A3137" s="44" t="s">
        <v>531</v>
      </c>
      <c r="B3137" s="105">
        <v>0.95833333333333337</v>
      </c>
      <c r="C3137" s="44" t="s">
        <v>284</v>
      </c>
      <c r="D3137" s="44" t="s">
        <v>583</v>
      </c>
      <c r="E3137" s="44"/>
      <c r="F3137" s="48">
        <v>20</v>
      </c>
      <c r="G3137" s="44"/>
      <c r="H3137" s="48" t="s">
        <v>457</v>
      </c>
      <c r="I3137" s="108">
        <v>5470</v>
      </c>
      <c r="J3137" s="109">
        <f t="shared" si="368"/>
        <v>273500</v>
      </c>
      <c r="K3137" t="e">
        <f t="shared" si="364"/>
        <v>#DIV/0!</v>
      </c>
      <c r="L3137" t="e">
        <f t="shared" si="365"/>
        <v>#DIV/0!</v>
      </c>
      <c r="M3137" t="e">
        <f t="shared" si="366"/>
        <v>#DIV/0!</v>
      </c>
    </row>
    <row r="3138" spans="1:13" x14ac:dyDescent="0.25">
      <c r="A3138" s="44" t="s">
        <v>531</v>
      </c>
      <c r="B3138" s="105">
        <v>0.95833333333333337</v>
      </c>
      <c r="C3138" s="44" t="s">
        <v>284</v>
      </c>
      <c r="D3138" s="44" t="s">
        <v>459</v>
      </c>
      <c r="E3138" s="44"/>
      <c r="F3138" s="48">
        <v>20</v>
      </c>
      <c r="G3138" s="44"/>
      <c r="H3138" s="48" t="s">
        <v>457</v>
      </c>
      <c r="I3138" s="108">
        <v>11070</v>
      </c>
      <c r="J3138" s="109">
        <f t="shared" si="368"/>
        <v>553500</v>
      </c>
      <c r="K3138" t="e">
        <f t="shared" ref="K3138:K3201" si="369">((I3138*1000)/(F3138*(E3138/25)))*1000</f>
        <v>#DIV/0!</v>
      </c>
      <c r="L3138" t="e">
        <f t="shared" ref="L3138:L3201" si="370">(I3138/1)*(1/(E3138/25))*1000</f>
        <v>#DIV/0!</v>
      </c>
      <c r="M3138" t="e">
        <f t="shared" ref="M3138:M3201" si="371">(I3138*1000)/(F3138*(E3138/25))*1000</f>
        <v>#DIV/0!</v>
      </c>
    </row>
    <row r="3139" spans="1:13" x14ac:dyDescent="0.25">
      <c r="A3139" s="44" t="s">
        <v>531</v>
      </c>
      <c r="B3139" s="105">
        <v>0</v>
      </c>
      <c r="C3139" s="44" t="s">
        <v>284</v>
      </c>
      <c r="D3139" s="44" t="s">
        <v>583</v>
      </c>
      <c r="E3139" s="44"/>
      <c r="F3139" s="48">
        <v>20</v>
      </c>
      <c r="G3139" s="44"/>
      <c r="H3139" s="48" t="s">
        <v>457</v>
      </c>
      <c r="I3139" s="108">
        <v>6130</v>
      </c>
      <c r="J3139" s="109">
        <f t="shared" si="368"/>
        <v>306500</v>
      </c>
      <c r="K3139" t="e">
        <f t="shared" si="369"/>
        <v>#DIV/0!</v>
      </c>
      <c r="L3139" t="e">
        <f t="shared" si="370"/>
        <v>#DIV/0!</v>
      </c>
      <c r="M3139" t="e">
        <f t="shared" si="371"/>
        <v>#DIV/0!</v>
      </c>
    </row>
    <row r="3140" spans="1:13" x14ac:dyDescent="0.25">
      <c r="A3140" s="44" t="s">
        <v>531</v>
      </c>
      <c r="B3140" s="105">
        <v>0</v>
      </c>
      <c r="C3140" s="44" t="s">
        <v>284</v>
      </c>
      <c r="D3140" s="44" t="s">
        <v>459</v>
      </c>
      <c r="E3140" s="44"/>
      <c r="F3140" s="48">
        <v>20</v>
      </c>
      <c r="G3140" s="44"/>
      <c r="H3140" s="48" t="s">
        <v>457</v>
      </c>
      <c r="I3140" s="108">
        <v>8760</v>
      </c>
      <c r="J3140" s="109">
        <f t="shared" si="368"/>
        <v>438000</v>
      </c>
      <c r="K3140" t="e">
        <f t="shared" si="369"/>
        <v>#DIV/0!</v>
      </c>
      <c r="L3140" t="e">
        <f t="shared" si="370"/>
        <v>#DIV/0!</v>
      </c>
      <c r="M3140" t="e">
        <f t="shared" si="371"/>
        <v>#DIV/0!</v>
      </c>
    </row>
    <row r="3141" spans="1:13" x14ac:dyDescent="0.25">
      <c r="A3141" s="44" t="s">
        <v>125</v>
      </c>
      <c r="B3141" s="105">
        <v>0.33333333333333331</v>
      </c>
      <c r="C3141" s="44" t="s">
        <v>23</v>
      </c>
      <c r="D3141" s="44" t="s">
        <v>24</v>
      </c>
      <c r="E3141" s="44">
        <v>5000</v>
      </c>
      <c r="F3141" s="44">
        <v>1</v>
      </c>
      <c r="G3141" s="44">
        <f>F3141/1000</f>
        <v>1E-3</v>
      </c>
      <c r="H3141" s="44" t="s">
        <v>26</v>
      </c>
      <c r="I3141" s="44">
        <v>1</v>
      </c>
      <c r="J3141" s="106">
        <f>(I3141/G3141)*(1/5000)*1000</f>
        <v>200</v>
      </c>
      <c r="K3141">
        <f t="shared" si="369"/>
        <v>5000</v>
      </c>
      <c r="L3141">
        <f t="shared" si="370"/>
        <v>5</v>
      </c>
      <c r="M3141">
        <f t="shared" si="371"/>
        <v>5000</v>
      </c>
    </row>
    <row r="3142" spans="1:13" x14ac:dyDescent="0.25">
      <c r="A3142" s="44" t="s">
        <v>630</v>
      </c>
      <c r="B3142" s="105">
        <v>0.52083333333333304</v>
      </c>
      <c r="C3142" s="44" t="s">
        <v>470</v>
      </c>
      <c r="D3142" s="44" t="s">
        <v>24</v>
      </c>
      <c r="E3142" s="44"/>
      <c r="F3142" s="44">
        <v>20</v>
      </c>
      <c r="G3142" s="44"/>
      <c r="H3142" s="44"/>
      <c r="I3142" s="44">
        <v>10</v>
      </c>
      <c r="J3142" s="109">
        <f>(I3142/(F3142/5000))*(1/5000)*1000</f>
        <v>500</v>
      </c>
      <c r="K3142" t="e">
        <f t="shared" si="369"/>
        <v>#DIV/0!</v>
      </c>
      <c r="L3142" t="e">
        <f t="shared" si="370"/>
        <v>#DIV/0!</v>
      </c>
      <c r="M3142" t="e">
        <f t="shared" si="371"/>
        <v>#DIV/0!</v>
      </c>
    </row>
    <row r="3143" spans="1:13" x14ac:dyDescent="0.25">
      <c r="A3143" s="44" t="s">
        <v>631</v>
      </c>
      <c r="B3143" s="105">
        <v>0.5625</v>
      </c>
      <c r="C3143" s="44" t="s">
        <v>470</v>
      </c>
      <c r="D3143" s="44" t="s">
        <v>459</v>
      </c>
      <c r="E3143" s="44"/>
      <c r="F3143" s="44">
        <v>20</v>
      </c>
      <c r="G3143" s="44"/>
      <c r="H3143" s="44"/>
      <c r="I3143" s="44">
        <v>6</v>
      </c>
      <c r="J3143" s="109">
        <f>(I3143/(F3143/5000))*(1/5000)*1000</f>
        <v>300</v>
      </c>
      <c r="K3143" t="e">
        <f t="shared" si="369"/>
        <v>#DIV/0!</v>
      </c>
      <c r="L3143" t="e">
        <f t="shared" si="370"/>
        <v>#DIV/0!</v>
      </c>
      <c r="M3143" t="e">
        <f t="shared" si="371"/>
        <v>#DIV/0!</v>
      </c>
    </row>
    <row r="3144" spans="1:13" x14ac:dyDescent="0.25">
      <c r="A3144" s="65" t="s">
        <v>730</v>
      </c>
      <c r="B3144" s="74">
        <v>0.33333333333333331</v>
      </c>
      <c r="C3144" s="65" t="s">
        <v>23</v>
      </c>
      <c r="D3144" s="65" t="s">
        <v>455</v>
      </c>
      <c r="E3144" s="65">
        <v>5000</v>
      </c>
      <c r="F3144" s="65">
        <v>1</v>
      </c>
      <c r="G3144" s="65">
        <f>F3144/1000</f>
        <v>1E-3</v>
      </c>
      <c r="H3144" s="65" t="s">
        <v>542</v>
      </c>
      <c r="I3144" s="75">
        <v>1</v>
      </c>
      <c r="J3144" s="75">
        <f>(I3144/G3144)*(1/E3144)*1000</f>
        <v>200</v>
      </c>
      <c r="K3144">
        <f t="shared" si="369"/>
        <v>5000</v>
      </c>
      <c r="L3144">
        <f t="shared" si="370"/>
        <v>5</v>
      </c>
      <c r="M3144">
        <f t="shared" si="371"/>
        <v>5000</v>
      </c>
    </row>
    <row r="3145" spans="1:13" x14ac:dyDescent="0.25">
      <c r="A3145" s="65" t="s">
        <v>730</v>
      </c>
      <c r="B3145" s="74">
        <v>0.33333333333333331</v>
      </c>
      <c r="C3145" s="65" t="s">
        <v>23</v>
      </c>
      <c r="D3145" s="65" t="s">
        <v>455</v>
      </c>
      <c r="E3145" s="65">
        <v>5000</v>
      </c>
      <c r="F3145" s="65">
        <v>1</v>
      </c>
      <c r="G3145" s="65">
        <f>F3145/1000</f>
        <v>1E-3</v>
      </c>
      <c r="H3145" s="65" t="s">
        <v>26</v>
      </c>
      <c r="I3145" s="75">
        <v>1</v>
      </c>
      <c r="J3145" s="75">
        <f>(I3145/G3145)*(1/E3145)*1000</f>
        <v>200</v>
      </c>
      <c r="K3145">
        <f t="shared" si="369"/>
        <v>5000</v>
      </c>
      <c r="L3145">
        <f t="shared" si="370"/>
        <v>5</v>
      </c>
      <c r="M3145">
        <f t="shared" si="371"/>
        <v>5000</v>
      </c>
    </row>
    <row r="3146" spans="1:13" x14ac:dyDescent="0.25">
      <c r="A3146" s="65" t="s">
        <v>730</v>
      </c>
      <c r="B3146" s="74">
        <v>0.33333333333333331</v>
      </c>
      <c r="C3146" s="65" t="s">
        <v>23</v>
      </c>
      <c r="D3146" s="65" t="s">
        <v>455</v>
      </c>
      <c r="E3146" s="65">
        <v>5000</v>
      </c>
      <c r="F3146" s="65">
        <v>1</v>
      </c>
      <c r="G3146" s="65">
        <f>F3146/1000</f>
        <v>1E-3</v>
      </c>
      <c r="H3146" s="65" t="s">
        <v>30</v>
      </c>
      <c r="I3146" s="75">
        <v>1</v>
      </c>
      <c r="J3146" s="75">
        <f>(I3146/G3146)*(1/E3146)*1000</f>
        <v>200</v>
      </c>
      <c r="K3146">
        <f t="shared" si="369"/>
        <v>5000</v>
      </c>
      <c r="L3146">
        <f t="shared" si="370"/>
        <v>5</v>
      </c>
      <c r="M3146">
        <f t="shared" si="371"/>
        <v>5000</v>
      </c>
    </row>
    <row r="3147" spans="1:13" x14ac:dyDescent="0.25">
      <c r="A3147" s="65" t="s">
        <v>730</v>
      </c>
      <c r="B3147" s="74">
        <v>0.33333333333333331</v>
      </c>
      <c r="C3147" s="65" t="s">
        <v>23</v>
      </c>
      <c r="D3147" s="65" t="s">
        <v>455</v>
      </c>
      <c r="E3147" s="65">
        <v>5000</v>
      </c>
      <c r="F3147" s="65">
        <v>1</v>
      </c>
      <c r="G3147" s="65">
        <f>F3147/1000</f>
        <v>1E-3</v>
      </c>
      <c r="H3147" s="65" t="s">
        <v>728</v>
      </c>
      <c r="I3147" s="75">
        <v>15</v>
      </c>
      <c r="J3147" s="75">
        <f>(I3147/G3147)*(1/E3147)*1000</f>
        <v>3000</v>
      </c>
      <c r="K3147">
        <f t="shared" si="369"/>
        <v>75000</v>
      </c>
      <c r="L3147">
        <f t="shared" si="370"/>
        <v>75</v>
      </c>
      <c r="M3147">
        <f t="shared" si="371"/>
        <v>75000</v>
      </c>
    </row>
    <row r="3148" spans="1:13" x14ac:dyDescent="0.25">
      <c r="A3148" s="65" t="s">
        <v>730</v>
      </c>
      <c r="B3148" s="74">
        <v>0.33333333333333331</v>
      </c>
      <c r="C3148" s="65" t="s">
        <v>23</v>
      </c>
      <c r="D3148" s="65" t="s">
        <v>455</v>
      </c>
      <c r="E3148" s="65">
        <v>5000</v>
      </c>
      <c r="F3148" s="65">
        <v>1</v>
      </c>
      <c r="G3148" s="65">
        <v>1E-3</v>
      </c>
      <c r="H3148" s="65" t="s">
        <v>184</v>
      </c>
      <c r="I3148" s="75">
        <v>1</v>
      </c>
      <c r="J3148" s="75">
        <f>(I3148/G3148)*(1/E3148)*1000</f>
        <v>200</v>
      </c>
      <c r="K3148">
        <f t="shared" si="369"/>
        <v>5000</v>
      </c>
      <c r="L3148">
        <f t="shared" si="370"/>
        <v>5</v>
      </c>
      <c r="M3148">
        <f t="shared" si="371"/>
        <v>5000</v>
      </c>
    </row>
    <row r="3149" spans="1:13" x14ac:dyDescent="0.25">
      <c r="A3149" s="44" t="s">
        <v>643</v>
      </c>
      <c r="B3149" s="105">
        <v>0.45833333333333331</v>
      </c>
      <c r="C3149" s="44" t="s">
        <v>284</v>
      </c>
      <c r="D3149" s="44" t="s">
        <v>24</v>
      </c>
      <c r="E3149" s="44"/>
      <c r="F3149" s="44">
        <v>20</v>
      </c>
      <c r="G3149" s="44"/>
      <c r="H3149" s="44" t="s">
        <v>693</v>
      </c>
      <c r="I3149" s="44">
        <v>10</v>
      </c>
      <c r="J3149" s="109">
        <f t="shared" ref="J3149:J3156" si="372">(I3149/(F3149/5000))*(1/5000)*1000</f>
        <v>500</v>
      </c>
      <c r="K3149" t="e">
        <f t="shared" si="369"/>
        <v>#DIV/0!</v>
      </c>
      <c r="L3149" t="e">
        <f t="shared" si="370"/>
        <v>#DIV/0!</v>
      </c>
      <c r="M3149" t="e">
        <f t="shared" si="371"/>
        <v>#DIV/0!</v>
      </c>
    </row>
    <row r="3150" spans="1:13" x14ac:dyDescent="0.25">
      <c r="A3150" s="44" t="s">
        <v>643</v>
      </c>
      <c r="B3150" s="105">
        <v>0.45833333333333331</v>
      </c>
      <c r="C3150" s="44" t="s">
        <v>284</v>
      </c>
      <c r="D3150" s="44" t="s">
        <v>24</v>
      </c>
      <c r="E3150" s="44"/>
      <c r="F3150" s="44">
        <v>20</v>
      </c>
      <c r="G3150" s="44"/>
      <c r="H3150" s="44" t="s">
        <v>58</v>
      </c>
      <c r="I3150" s="44">
        <v>4</v>
      </c>
      <c r="J3150" s="109">
        <f t="shared" si="372"/>
        <v>200</v>
      </c>
      <c r="K3150" t="e">
        <f t="shared" si="369"/>
        <v>#DIV/0!</v>
      </c>
      <c r="L3150" t="e">
        <f t="shared" si="370"/>
        <v>#DIV/0!</v>
      </c>
      <c r="M3150" t="e">
        <f t="shared" si="371"/>
        <v>#DIV/0!</v>
      </c>
    </row>
    <row r="3151" spans="1:13" x14ac:dyDescent="0.25">
      <c r="A3151" s="44" t="s">
        <v>643</v>
      </c>
      <c r="B3151" s="105">
        <v>0.45833333333333331</v>
      </c>
      <c r="C3151" s="44" t="s">
        <v>284</v>
      </c>
      <c r="D3151" s="44" t="s">
        <v>24</v>
      </c>
      <c r="E3151" s="44"/>
      <c r="F3151" s="44">
        <v>20</v>
      </c>
      <c r="G3151" s="44"/>
      <c r="H3151" s="44" t="s">
        <v>498</v>
      </c>
      <c r="I3151" s="44">
        <v>3</v>
      </c>
      <c r="J3151" s="109">
        <f t="shared" si="372"/>
        <v>150</v>
      </c>
      <c r="K3151" t="e">
        <f t="shared" si="369"/>
        <v>#DIV/0!</v>
      </c>
      <c r="L3151" t="e">
        <f t="shared" si="370"/>
        <v>#DIV/0!</v>
      </c>
      <c r="M3151" t="e">
        <f t="shared" si="371"/>
        <v>#DIV/0!</v>
      </c>
    </row>
    <row r="3152" spans="1:13" x14ac:dyDescent="0.25">
      <c r="A3152" s="44" t="s">
        <v>643</v>
      </c>
      <c r="B3152" s="105">
        <v>0.45833333333333331</v>
      </c>
      <c r="C3152" s="44" t="s">
        <v>284</v>
      </c>
      <c r="D3152" s="44" t="s">
        <v>24</v>
      </c>
      <c r="E3152" s="44"/>
      <c r="F3152" s="44">
        <v>20</v>
      </c>
      <c r="G3152" s="44"/>
      <c r="H3152" s="44" t="s">
        <v>84</v>
      </c>
      <c r="I3152" s="44">
        <v>2</v>
      </c>
      <c r="J3152" s="109">
        <f t="shared" si="372"/>
        <v>100</v>
      </c>
      <c r="K3152" t="e">
        <f t="shared" si="369"/>
        <v>#DIV/0!</v>
      </c>
      <c r="L3152" t="e">
        <f t="shared" si="370"/>
        <v>#DIV/0!</v>
      </c>
      <c r="M3152" t="e">
        <f t="shared" si="371"/>
        <v>#DIV/0!</v>
      </c>
    </row>
    <row r="3153" spans="1:13" x14ac:dyDescent="0.25">
      <c r="A3153" s="44" t="s">
        <v>643</v>
      </c>
      <c r="B3153" s="105">
        <v>0.45833333333333331</v>
      </c>
      <c r="C3153" s="44" t="s">
        <v>284</v>
      </c>
      <c r="D3153" s="44" t="s">
        <v>24</v>
      </c>
      <c r="E3153" s="44"/>
      <c r="F3153" s="44">
        <v>20</v>
      </c>
      <c r="G3153" s="44"/>
      <c r="H3153" s="44" t="s">
        <v>692</v>
      </c>
      <c r="I3153" s="44">
        <v>1</v>
      </c>
      <c r="J3153" s="109">
        <f t="shared" si="372"/>
        <v>50</v>
      </c>
      <c r="K3153" t="e">
        <f t="shared" si="369"/>
        <v>#DIV/0!</v>
      </c>
      <c r="L3153" t="e">
        <f t="shared" si="370"/>
        <v>#DIV/0!</v>
      </c>
      <c r="M3153" t="e">
        <f t="shared" si="371"/>
        <v>#DIV/0!</v>
      </c>
    </row>
    <row r="3154" spans="1:13" x14ac:dyDescent="0.25">
      <c r="A3154" s="44" t="s">
        <v>643</v>
      </c>
      <c r="B3154" s="105">
        <v>0.45833333333333331</v>
      </c>
      <c r="C3154" s="44" t="s">
        <v>284</v>
      </c>
      <c r="D3154" s="44" t="s">
        <v>24</v>
      </c>
      <c r="E3154" s="44"/>
      <c r="F3154" s="44">
        <v>20</v>
      </c>
      <c r="G3154" s="44"/>
      <c r="H3154" s="44" t="s">
        <v>30</v>
      </c>
      <c r="I3154" s="44">
        <v>1</v>
      </c>
      <c r="J3154" s="109">
        <f t="shared" si="372"/>
        <v>50</v>
      </c>
      <c r="K3154" t="e">
        <f t="shared" si="369"/>
        <v>#DIV/0!</v>
      </c>
      <c r="L3154" t="e">
        <f t="shared" si="370"/>
        <v>#DIV/0!</v>
      </c>
      <c r="M3154" t="e">
        <f t="shared" si="371"/>
        <v>#DIV/0!</v>
      </c>
    </row>
    <row r="3155" spans="1:13" x14ac:dyDescent="0.25">
      <c r="A3155" s="44" t="s">
        <v>643</v>
      </c>
      <c r="B3155" s="105">
        <v>0.45833333333333331</v>
      </c>
      <c r="C3155" s="44" t="s">
        <v>284</v>
      </c>
      <c r="D3155" s="44" t="s">
        <v>24</v>
      </c>
      <c r="E3155" s="44"/>
      <c r="F3155" s="44">
        <v>20</v>
      </c>
      <c r="G3155" s="44"/>
      <c r="H3155" s="44" t="s">
        <v>304</v>
      </c>
      <c r="I3155" s="44">
        <v>1</v>
      </c>
      <c r="J3155" s="109">
        <f t="shared" si="372"/>
        <v>50</v>
      </c>
      <c r="K3155" t="e">
        <f t="shared" si="369"/>
        <v>#DIV/0!</v>
      </c>
      <c r="L3155" t="e">
        <f t="shared" si="370"/>
        <v>#DIV/0!</v>
      </c>
      <c r="M3155" t="e">
        <f t="shared" si="371"/>
        <v>#DIV/0!</v>
      </c>
    </row>
    <row r="3156" spans="1:13" x14ac:dyDescent="0.25">
      <c r="A3156" s="44" t="s">
        <v>643</v>
      </c>
      <c r="B3156" s="105">
        <v>0.45833333333333331</v>
      </c>
      <c r="C3156" s="44" t="s">
        <v>284</v>
      </c>
      <c r="D3156" s="44" t="s">
        <v>24</v>
      </c>
      <c r="E3156" s="44"/>
      <c r="F3156" s="44">
        <v>20</v>
      </c>
      <c r="G3156" s="44"/>
      <c r="H3156" s="44" t="s">
        <v>695</v>
      </c>
      <c r="I3156" s="44">
        <v>2</v>
      </c>
      <c r="J3156" s="109">
        <f t="shared" si="372"/>
        <v>100</v>
      </c>
      <c r="K3156" t="e">
        <f t="shared" si="369"/>
        <v>#DIV/0!</v>
      </c>
      <c r="L3156" t="e">
        <f t="shared" si="370"/>
        <v>#DIV/0!</v>
      </c>
      <c r="M3156" t="e">
        <f t="shared" si="371"/>
        <v>#DIV/0!</v>
      </c>
    </row>
    <row r="3157" spans="1:13" x14ac:dyDescent="0.25">
      <c r="A3157" s="44" t="s">
        <v>158</v>
      </c>
      <c r="B3157" s="105">
        <v>0.33333333333333331</v>
      </c>
      <c r="C3157" s="44" t="s">
        <v>23</v>
      </c>
      <c r="D3157" s="44" t="s">
        <v>24</v>
      </c>
      <c r="E3157" s="44">
        <v>5000</v>
      </c>
      <c r="F3157" s="44">
        <v>1</v>
      </c>
      <c r="G3157" s="44">
        <f>F3157/1000</f>
        <v>1E-3</v>
      </c>
      <c r="H3157" s="44" t="s">
        <v>28</v>
      </c>
      <c r="I3157" s="44">
        <v>2</v>
      </c>
      <c r="J3157" s="106">
        <f>(I3157/G3157)*(1/5000)*1000</f>
        <v>400</v>
      </c>
      <c r="K3157">
        <f t="shared" si="369"/>
        <v>10000</v>
      </c>
      <c r="L3157">
        <f t="shared" si="370"/>
        <v>10</v>
      </c>
      <c r="M3157">
        <f t="shared" si="371"/>
        <v>10000</v>
      </c>
    </row>
    <row r="3158" spans="1:13" x14ac:dyDescent="0.25">
      <c r="A3158" s="44" t="s">
        <v>158</v>
      </c>
      <c r="B3158" s="105">
        <v>0.33333333333333331</v>
      </c>
      <c r="C3158" s="44" t="s">
        <v>23</v>
      </c>
      <c r="D3158" s="44" t="s">
        <v>24</v>
      </c>
      <c r="E3158" s="44">
        <v>5000</v>
      </c>
      <c r="F3158" s="44">
        <v>1</v>
      </c>
      <c r="G3158" s="44">
        <f>F3158/1000</f>
        <v>1E-3</v>
      </c>
      <c r="H3158" s="44" t="s">
        <v>84</v>
      </c>
      <c r="I3158" s="44">
        <v>1</v>
      </c>
      <c r="J3158" s="106">
        <f>(I3158/G3158)*(1/5000)*1000</f>
        <v>200</v>
      </c>
      <c r="K3158">
        <f t="shared" si="369"/>
        <v>5000</v>
      </c>
      <c r="L3158">
        <f t="shared" si="370"/>
        <v>5</v>
      </c>
      <c r="M3158">
        <f t="shared" si="371"/>
        <v>5000</v>
      </c>
    </row>
    <row r="3159" spans="1:13" x14ac:dyDescent="0.25">
      <c r="A3159" s="65" t="s">
        <v>816</v>
      </c>
      <c r="B3159" s="74">
        <v>0.33333333333333298</v>
      </c>
      <c r="C3159" s="65" t="s">
        <v>23</v>
      </c>
      <c r="D3159" s="65" t="s">
        <v>455</v>
      </c>
      <c r="E3159" s="65">
        <v>5000</v>
      </c>
      <c r="F3159" s="65">
        <v>1</v>
      </c>
      <c r="G3159" s="65">
        <v>1E-3</v>
      </c>
      <c r="H3159" s="65" t="s">
        <v>728</v>
      </c>
      <c r="I3159" s="75">
        <v>12</v>
      </c>
      <c r="J3159" s="75">
        <f>(I3159/G3159)*(1/E3159)*1000</f>
        <v>2400</v>
      </c>
      <c r="K3159">
        <f t="shared" si="369"/>
        <v>60000</v>
      </c>
      <c r="L3159">
        <f t="shared" si="370"/>
        <v>60</v>
      </c>
      <c r="M3159">
        <f t="shared" si="371"/>
        <v>60000</v>
      </c>
    </row>
    <row r="3160" spans="1:13" x14ac:dyDescent="0.25">
      <c r="A3160" s="44" t="s">
        <v>658</v>
      </c>
      <c r="B3160" s="105">
        <v>0.33333333333333331</v>
      </c>
      <c r="C3160" s="44" t="s">
        <v>284</v>
      </c>
      <c r="D3160" s="44" t="s">
        <v>24</v>
      </c>
      <c r="E3160" s="44"/>
      <c r="F3160" s="44">
        <v>7</v>
      </c>
      <c r="G3160" s="44"/>
      <c r="H3160" s="44" t="s">
        <v>45</v>
      </c>
      <c r="I3160" s="44">
        <v>1</v>
      </c>
      <c r="J3160" s="109">
        <f>(I3160/(F3160/5000))*(1/5000)*1000</f>
        <v>142.85714285714289</v>
      </c>
      <c r="K3160" t="e">
        <f t="shared" si="369"/>
        <v>#DIV/0!</v>
      </c>
      <c r="L3160" t="e">
        <f t="shared" si="370"/>
        <v>#DIV/0!</v>
      </c>
      <c r="M3160" t="e">
        <f t="shared" si="371"/>
        <v>#DIV/0!</v>
      </c>
    </row>
    <row r="3161" spans="1:13" x14ac:dyDescent="0.25">
      <c r="A3161" s="44" t="s">
        <v>658</v>
      </c>
      <c r="B3161" s="105">
        <v>0.33333333333333331</v>
      </c>
      <c r="C3161" s="44" t="s">
        <v>284</v>
      </c>
      <c r="D3161" s="44" t="s">
        <v>24</v>
      </c>
      <c r="E3161" s="44"/>
      <c r="F3161" s="44">
        <v>7</v>
      </c>
      <c r="G3161" s="44"/>
      <c r="H3161" s="44" t="s">
        <v>693</v>
      </c>
      <c r="I3161" s="44">
        <v>5</v>
      </c>
      <c r="J3161" s="109">
        <f>(I3161/(F3161/5000))*(1/5000)*1000</f>
        <v>714.28571428571433</v>
      </c>
      <c r="K3161" t="e">
        <f t="shared" si="369"/>
        <v>#DIV/0!</v>
      </c>
      <c r="L3161" t="e">
        <f t="shared" si="370"/>
        <v>#DIV/0!</v>
      </c>
      <c r="M3161" t="e">
        <f t="shared" si="371"/>
        <v>#DIV/0!</v>
      </c>
    </row>
    <row r="3162" spans="1:13" x14ac:dyDescent="0.25">
      <c r="A3162" s="44" t="s">
        <v>658</v>
      </c>
      <c r="B3162" s="105">
        <v>0.33333333333333331</v>
      </c>
      <c r="C3162" s="44" t="s">
        <v>284</v>
      </c>
      <c r="D3162" s="44" t="s">
        <v>24</v>
      </c>
      <c r="E3162" s="44"/>
      <c r="F3162" s="44">
        <v>7</v>
      </c>
      <c r="G3162" s="44"/>
      <c r="H3162" s="44" t="s">
        <v>684</v>
      </c>
      <c r="I3162" s="44">
        <v>1</v>
      </c>
      <c r="J3162" s="109">
        <f>(I3162/(F3162/5000))*(1/5000)*1000</f>
        <v>142.85714285714289</v>
      </c>
      <c r="K3162" t="e">
        <f t="shared" si="369"/>
        <v>#DIV/0!</v>
      </c>
      <c r="L3162" t="e">
        <f t="shared" si="370"/>
        <v>#DIV/0!</v>
      </c>
      <c r="M3162" t="e">
        <f t="shared" si="371"/>
        <v>#DIV/0!</v>
      </c>
    </row>
    <row r="3163" spans="1:13" x14ac:dyDescent="0.25">
      <c r="A3163" s="44" t="s">
        <v>176</v>
      </c>
      <c r="B3163" s="105">
        <v>0.33333333333333331</v>
      </c>
      <c r="C3163" s="44" t="s">
        <v>23</v>
      </c>
      <c r="D3163" s="44" t="s">
        <v>24</v>
      </c>
      <c r="E3163" s="44">
        <v>5000</v>
      </c>
      <c r="F3163" s="44">
        <v>1</v>
      </c>
      <c r="G3163" s="44">
        <f>F3163/1000</f>
        <v>1E-3</v>
      </c>
      <c r="H3163" s="44" t="s">
        <v>26</v>
      </c>
      <c r="I3163" s="44">
        <v>1</v>
      </c>
      <c r="J3163" s="106">
        <f>(I3163/G3163)*(1/5000)*1000</f>
        <v>200</v>
      </c>
      <c r="K3163">
        <f t="shared" si="369"/>
        <v>5000</v>
      </c>
      <c r="L3163">
        <f t="shared" si="370"/>
        <v>5</v>
      </c>
      <c r="M3163">
        <f t="shared" si="371"/>
        <v>5000</v>
      </c>
    </row>
    <row r="3164" spans="1:13" x14ac:dyDescent="0.25">
      <c r="A3164" s="44" t="s">
        <v>199</v>
      </c>
      <c r="B3164" s="105">
        <v>0.33333333333333331</v>
      </c>
      <c r="C3164" s="44" t="s">
        <v>23</v>
      </c>
      <c r="D3164" s="44" t="s">
        <v>24</v>
      </c>
      <c r="E3164" s="44">
        <v>5000</v>
      </c>
      <c r="F3164" s="44">
        <v>1</v>
      </c>
      <c r="G3164" s="44">
        <f>F3164/1000</f>
        <v>1E-3</v>
      </c>
      <c r="H3164" s="44" t="s">
        <v>35</v>
      </c>
      <c r="I3164" s="44">
        <v>2</v>
      </c>
      <c r="J3164" s="106">
        <f>(I3164/G3164)*(1/5000)*1000</f>
        <v>400</v>
      </c>
      <c r="K3164">
        <f t="shared" si="369"/>
        <v>10000</v>
      </c>
      <c r="L3164">
        <f t="shared" si="370"/>
        <v>10</v>
      </c>
      <c r="M3164">
        <f t="shared" si="371"/>
        <v>10000</v>
      </c>
    </row>
    <row r="3165" spans="1:13" x14ac:dyDescent="0.25">
      <c r="A3165" s="44" t="s">
        <v>199</v>
      </c>
      <c r="B3165" s="105">
        <v>0.33333333333333331</v>
      </c>
      <c r="C3165" s="44" t="s">
        <v>23</v>
      </c>
      <c r="D3165" s="44" t="s">
        <v>24</v>
      </c>
      <c r="E3165" s="44">
        <v>5000</v>
      </c>
      <c r="F3165" s="44">
        <v>1</v>
      </c>
      <c r="G3165" s="44">
        <f>F3165/1000</f>
        <v>1E-3</v>
      </c>
      <c r="H3165" s="44" t="s">
        <v>30</v>
      </c>
      <c r="I3165" s="44">
        <v>1</v>
      </c>
      <c r="J3165" s="106">
        <f>(I3165/G3165)*(1/5000)*1000</f>
        <v>200</v>
      </c>
      <c r="K3165">
        <f t="shared" si="369"/>
        <v>5000</v>
      </c>
      <c r="L3165">
        <f t="shared" si="370"/>
        <v>5</v>
      </c>
      <c r="M3165">
        <f t="shared" si="371"/>
        <v>5000</v>
      </c>
    </row>
    <row r="3166" spans="1:13" x14ac:dyDescent="0.25">
      <c r="A3166" s="65" t="s">
        <v>767</v>
      </c>
      <c r="B3166" s="74">
        <v>0.33333333333333298</v>
      </c>
      <c r="C3166" s="65" t="s">
        <v>23</v>
      </c>
      <c r="D3166" s="65" t="s">
        <v>24</v>
      </c>
      <c r="E3166" s="65">
        <v>5000</v>
      </c>
      <c r="F3166" s="65">
        <v>1</v>
      </c>
      <c r="G3166" s="65">
        <v>1E-3</v>
      </c>
      <c r="H3166" s="65" t="s">
        <v>542</v>
      </c>
      <c r="I3166" s="75">
        <v>2</v>
      </c>
      <c r="J3166" s="75">
        <f>(I3166/G3166)*(1/E3166)*1000</f>
        <v>400</v>
      </c>
      <c r="K3166">
        <f t="shared" si="369"/>
        <v>10000</v>
      </c>
      <c r="L3166">
        <f t="shared" si="370"/>
        <v>10</v>
      </c>
      <c r="M3166">
        <f t="shared" si="371"/>
        <v>10000</v>
      </c>
    </row>
    <row r="3167" spans="1:13" x14ac:dyDescent="0.25">
      <c r="A3167" s="65" t="s">
        <v>767</v>
      </c>
      <c r="B3167" s="74">
        <v>0.33333333333333298</v>
      </c>
      <c r="C3167" s="65" t="s">
        <v>23</v>
      </c>
      <c r="D3167" s="65" t="s">
        <v>24</v>
      </c>
      <c r="E3167" s="65">
        <v>5000</v>
      </c>
      <c r="F3167" s="65">
        <v>1</v>
      </c>
      <c r="G3167" s="65">
        <v>1E-3</v>
      </c>
      <c r="H3167" s="65" t="s">
        <v>26</v>
      </c>
      <c r="I3167" s="75">
        <v>7</v>
      </c>
      <c r="J3167" s="75">
        <f>(I3167/G3167)*(1/E3167)*1000</f>
        <v>1400.0000000000002</v>
      </c>
      <c r="K3167">
        <f t="shared" si="369"/>
        <v>35000</v>
      </c>
      <c r="L3167">
        <f t="shared" si="370"/>
        <v>35</v>
      </c>
      <c r="M3167">
        <f t="shared" si="371"/>
        <v>35000</v>
      </c>
    </row>
    <row r="3168" spans="1:13" x14ac:dyDescent="0.25">
      <c r="A3168" s="44" t="s">
        <v>200</v>
      </c>
      <c r="B3168" s="105">
        <v>0.33333333333333331</v>
      </c>
      <c r="C3168" s="44" t="s">
        <v>23</v>
      </c>
      <c r="D3168" s="44" t="s">
        <v>24</v>
      </c>
      <c r="E3168" s="44">
        <v>5000</v>
      </c>
      <c r="F3168" s="44">
        <v>1</v>
      </c>
      <c r="G3168" s="44">
        <f>F3168/1000</f>
        <v>1E-3</v>
      </c>
      <c r="H3168" s="44" t="s">
        <v>191</v>
      </c>
      <c r="I3168" s="44">
        <v>1</v>
      </c>
      <c r="J3168" s="106">
        <f>(I3168/G3168)*(1/5000)*1000</f>
        <v>200</v>
      </c>
      <c r="K3168">
        <f t="shared" si="369"/>
        <v>5000</v>
      </c>
      <c r="L3168">
        <f t="shared" si="370"/>
        <v>5</v>
      </c>
      <c r="M3168">
        <f t="shared" si="371"/>
        <v>5000</v>
      </c>
    </row>
    <row r="3169" spans="1:13" x14ac:dyDescent="0.25">
      <c r="A3169" s="44" t="s">
        <v>222</v>
      </c>
      <c r="B3169" s="105">
        <v>0.33333333333333331</v>
      </c>
      <c r="C3169" s="44" t="s">
        <v>23</v>
      </c>
      <c r="D3169" s="44" t="s">
        <v>24</v>
      </c>
      <c r="E3169" s="44">
        <v>5000</v>
      </c>
      <c r="F3169" s="44">
        <v>1</v>
      </c>
      <c r="G3169" s="44">
        <f>F3169/1000</f>
        <v>1E-3</v>
      </c>
      <c r="H3169" s="44" t="s">
        <v>35</v>
      </c>
      <c r="I3169" s="44">
        <v>2</v>
      </c>
      <c r="J3169" s="106">
        <f>(I3169/G3169)*(1/5000)*1000</f>
        <v>400</v>
      </c>
      <c r="K3169">
        <f t="shared" si="369"/>
        <v>10000</v>
      </c>
      <c r="L3169">
        <f t="shared" si="370"/>
        <v>10</v>
      </c>
      <c r="M3169">
        <f t="shared" si="371"/>
        <v>10000</v>
      </c>
    </row>
    <row r="3170" spans="1:13" x14ac:dyDescent="0.25">
      <c r="A3170" s="44" t="s">
        <v>222</v>
      </c>
      <c r="B3170" s="105">
        <v>0.33333333333333331</v>
      </c>
      <c r="C3170" s="44" t="s">
        <v>23</v>
      </c>
      <c r="D3170" s="44" t="s">
        <v>24</v>
      </c>
      <c r="E3170" s="44">
        <v>5000</v>
      </c>
      <c r="F3170" s="44">
        <v>1</v>
      </c>
      <c r="G3170" s="44">
        <f>F3170/1000</f>
        <v>1E-3</v>
      </c>
      <c r="H3170" s="44" t="s">
        <v>26</v>
      </c>
      <c r="I3170" s="44">
        <v>5</v>
      </c>
      <c r="J3170" s="106">
        <f>(I3170/G3170)*(1/5000)*1000</f>
        <v>1000</v>
      </c>
      <c r="K3170">
        <f t="shared" si="369"/>
        <v>25000</v>
      </c>
      <c r="L3170">
        <f t="shared" si="370"/>
        <v>25</v>
      </c>
      <c r="M3170">
        <f t="shared" si="371"/>
        <v>25000</v>
      </c>
    </row>
    <row r="3171" spans="1:13" x14ac:dyDescent="0.25">
      <c r="A3171" s="44" t="s">
        <v>222</v>
      </c>
      <c r="B3171" s="105">
        <v>0.33333333333333331</v>
      </c>
      <c r="C3171" s="44" t="s">
        <v>23</v>
      </c>
      <c r="D3171" s="44" t="s">
        <v>24</v>
      </c>
      <c r="E3171" s="44">
        <v>5000</v>
      </c>
      <c r="F3171" s="44">
        <v>1</v>
      </c>
      <c r="G3171" s="44">
        <f>F3171/1000</f>
        <v>1E-3</v>
      </c>
      <c r="H3171" s="44" t="s">
        <v>31</v>
      </c>
      <c r="I3171" s="44">
        <v>2</v>
      </c>
      <c r="J3171" s="106">
        <f>(I3171/G3171)*(1/5000)*1000</f>
        <v>400</v>
      </c>
      <c r="K3171">
        <f t="shared" si="369"/>
        <v>10000</v>
      </c>
      <c r="L3171">
        <f t="shared" si="370"/>
        <v>10</v>
      </c>
      <c r="M3171">
        <f t="shared" si="371"/>
        <v>10000</v>
      </c>
    </row>
    <row r="3172" spans="1:13" x14ac:dyDescent="0.25">
      <c r="A3172" s="44" t="s">
        <v>222</v>
      </c>
      <c r="B3172" s="105">
        <v>0.33333333333333331</v>
      </c>
      <c r="C3172" s="44" t="s">
        <v>23</v>
      </c>
      <c r="D3172" s="44" t="s">
        <v>24</v>
      </c>
      <c r="E3172" s="44">
        <v>5000</v>
      </c>
      <c r="F3172" s="44">
        <v>1</v>
      </c>
      <c r="G3172" s="44">
        <f>F3172/1000</f>
        <v>1E-3</v>
      </c>
      <c r="H3172" s="44" t="s">
        <v>84</v>
      </c>
      <c r="I3172" s="44">
        <v>4</v>
      </c>
      <c r="J3172" s="106">
        <f>(I3172/G3172)*(1/5000)*1000</f>
        <v>800</v>
      </c>
      <c r="K3172">
        <f t="shared" si="369"/>
        <v>20000</v>
      </c>
      <c r="L3172">
        <f t="shared" si="370"/>
        <v>20</v>
      </c>
      <c r="M3172">
        <f t="shared" si="371"/>
        <v>20000</v>
      </c>
    </row>
    <row r="3173" spans="1:13" x14ac:dyDescent="0.25">
      <c r="A3173" s="65" t="s">
        <v>793</v>
      </c>
      <c r="B3173" s="74">
        <v>0.33333333333333298</v>
      </c>
      <c r="C3173" s="65" t="s">
        <v>23</v>
      </c>
      <c r="D3173" s="65" t="s">
        <v>24</v>
      </c>
      <c r="E3173" s="65">
        <v>5000</v>
      </c>
      <c r="F3173" s="65">
        <v>1</v>
      </c>
      <c r="G3173" s="65">
        <v>1E-3</v>
      </c>
      <c r="H3173" s="65" t="s">
        <v>542</v>
      </c>
      <c r="I3173" s="75">
        <v>7</v>
      </c>
      <c r="J3173" s="75">
        <f>(I3173/G3173)*(1/E3173)*1000</f>
        <v>1400.0000000000002</v>
      </c>
      <c r="K3173">
        <f t="shared" si="369"/>
        <v>35000</v>
      </c>
      <c r="L3173">
        <f t="shared" si="370"/>
        <v>35</v>
      </c>
      <c r="M3173">
        <f t="shared" si="371"/>
        <v>35000</v>
      </c>
    </row>
    <row r="3174" spans="1:13" x14ac:dyDescent="0.25">
      <c r="A3174" s="65" t="s">
        <v>793</v>
      </c>
      <c r="B3174" s="74">
        <v>0.33333333333333298</v>
      </c>
      <c r="C3174" s="65" t="s">
        <v>23</v>
      </c>
      <c r="D3174" s="65" t="s">
        <v>24</v>
      </c>
      <c r="E3174" s="65">
        <v>5000</v>
      </c>
      <c r="F3174" s="65">
        <v>1</v>
      </c>
      <c r="G3174" s="65">
        <v>1E-3</v>
      </c>
      <c r="H3174" s="65" t="s">
        <v>27</v>
      </c>
      <c r="I3174" s="75">
        <v>3</v>
      </c>
      <c r="J3174" s="75">
        <f>(I3174/G3174)*(1/E3174)*1000</f>
        <v>600</v>
      </c>
      <c r="K3174">
        <f t="shared" si="369"/>
        <v>15000</v>
      </c>
      <c r="L3174">
        <f t="shared" si="370"/>
        <v>15</v>
      </c>
      <c r="M3174">
        <f t="shared" si="371"/>
        <v>15000</v>
      </c>
    </row>
    <row r="3175" spans="1:13" x14ac:dyDescent="0.25">
      <c r="A3175" s="65" t="s">
        <v>793</v>
      </c>
      <c r="B3175" s="74">
        <v>0.33333333333333298</v>
      </c>
      <c r="C3175" s="65" t="s">
        <v>23</v>
      </c>
      <c r="D3175" s="65" t="s">
        <v>24</v>
      </c>
      <c r="E3175" s="65">
        <v>5000</v>
      </c>
      <c r="F3175" s="65">
        <v>1</v>
      </c>
      <c r="G3175" s="65">
        <v>1E-3</v>
      </c>
      <c r="H3175" s="65" t="s">
        <v>733</v>
      </c>
      <c r="I3175" s="75">
        <v>1</v>
      </c>
      <c r="J3175" s="75">
        <f>(I3175/G3175)*(1/E3175)*1000</f>
        <v>200</v>
      </c>
      <c r="K3175">
        <f t="shared" si="369"/>
        <v>5000</v>
      </c>
      <c r="L3175">
        <f t="shared" si="370"/>
        <v>5</v>
      </c>
      <c r="M3175">
        <f t="shared" si="371"/>
        <v>5000</v>
      </c>
    </row>
    <row r="3176" spans="1:13" x14ac:dyDescent="0.25">
      <c r="A3176" s="44" t="s">
        <v>264</v>
      </c>
      <c r="B3176" s="105">
        <v>0.33333333333333298</v>
      </c>
      <c r="C3176" s="44" t="s">
        <v>23</v>
      </c>
      <c r="D3176" s="44" t="s">
        <v>24</v>
      </c>
      <c r="E3176" s="44">
        <v>5000</v>
      </c>
      <c r="F3176" s="44">
        <v>1</v>
      </c>
      <c r="G3176" s="44">
        <f>F3176/1000</f>
        <v>1E-3</v>
      </c>
      <c r="H3176" s="44" t="s">
        <v>35</v>
      </c>
      <c r="I3176" s="44">
        <v>2</v>
      </c>
      <c r="J3176" s="106">
        <f>(I3176/G3176)*(1/5000)*1000</f>
        <v>400</v>
      </c>
      <c r="K3176">
        <f t="shared" si="369"/>
        <v>10000</v>
      </c>
      <c r="L3176">
        <f t="shared" si="370"/>
        <v>10</v>
      </c>
      <c r="M3176">
        <f t="shared" si="371"/>
        <v>10000</v>
      </c>
    </row>
    <row r="3177" spans="1:13" x14ac:dyDescent="0.25">
      <c r="A3177" s="44" t="s">
        <v>264</v>
      </c>
      <c r="B3177" s="105">
        <v>0.33333333333333298</v>
      </c>
      <c r="C3177" s="44" t="s">
        <v>23</v>
      </c>
      <c r="D3177" s="44" t="s">
        <v>24</v>
      </c>
      <c r="E3177" s="44">
        <v>5000</v>
      </c>
      <c r="F3177" s="44">
        <v>1</v>
      </c>
      <c r="G3177" s="44">
        <f>F3177/1000</f>
        <v>1E-3</v>
      </c>
      <c r="H3177" s="44" t="s">
        <v>26</v>
      </c>
      <c r="I3177" s="44">
        <v>2</v>
      </c>
      <c r="J3177" s="106">
        <f>(I3177/G3177)*(1/5000)*1000</f>
        <v>400</v>
      </c>
      <c r="K3177">
        <f t="shared" si="369"/>
        <v>10000</v>
      </c>
      <c r="L3177">
        <f t="shared" si="370"/>
        <v>10</v>
      </c>
      <c r="M3177">
        <f t="shared" si="371"/>
        <v>10000</v>
      </c>
    </row>
    <row r="3178" spans="1:13" x14ac:dyDescent="0.25">
      <c r="A3178" s="44" t="s">
        <v>264</v>
      </c>
      <c r="B3178" s="105">
        <v>0.33333333333333298</v>
      </c>
      <c r="C3178" s="44" t="s">
        <v>23</v>
      </c>
      <c r="D3178" s="44" t="s">
        <v>24</v>
      </c>
      <c r="E3178" s="44">
        <v>5000</v>
      </c>
      <c r="F3178" s="44">
        <v>1</v>
      </c>
      <c r="G3178" s="44">
        <f>F3178/1000</f>
        <v>1E-3</v>
      </c>
      <c r="H3178" s="44" t="s">
        <v>162</v>
      </c>
      <c r="I3178" s="44">
        <v>1</v>
      </c>
      <c r="J3178" s="106">
        <f>(I3178/G3178)*(1/5000)*1000</f>
        <v>200</v>
      </c>
      <c r="K3178">
        <f t="shared" si="369"/>
        <v>5000</v>
      </c>
      <c r="L3178">
        <f t="shared" si="370"/>
        <v>5</v>
      </c>
      <c r="M3178">
        <f t="shared" si="371"/>
        <v>5000</v>
      </c>
    </row>
    <row r="3179" spans="1:13" x14ac:dyDescent="0.25">
      <c r="A3179" s="44" t="s">
        <v>264</v>
      </c>
      <c r="B3179" s="105">
        <v>0.33333333333333298</v>
      </c>
      <c r="C3179" s="44" t="s">
        <v>23</v>
      </c>
      <c r="D3179" s="44" t="s">
        <v>24</v>
      </c>
      <c r="E3179" s="44">
        <v>5000</v>
      </c>
      <c r="F3179" s="44">
        <v>1</v>
      </c>
      <c r="G3179" s="44">
        <f>F3179/1000</f>
        <v>1E-3</v>
      </c>
      <c r="H3179" s="44" t="s">
        <v>31</v>
      </c>
      <c r="I3179" s="44">
        <v>4</v>
      </c>
      <c r="J3179" s="106">
        <f>(I3179/G3179)*(1/5000)*1000</f>
        <v>800</v>
      </c>
      <c r="K3179">
        <f t="shared" si="369"/>
        <v>20000</v>
      </c>
      <c r="L3179">
        <f t="shared" si="370"/>
        <v>20</v>
      </c>
      <c r="M3179">
        <f t="shared" si="371"/>
        <v>20000</v>
      </c>
    </row>
    <row r="3180" spans="1:13" x14ac:dyDescent="0.25">
      <c r="A3180" s="44" t="s">
        <v>264</v>
      </c>
      <c r="B3180" s="105">
        <v>0.33333333333333298</v>
      </c>
      <c r="C3180" s="44" t="s">
        <v>23</v>
      </c>
      <c r="D3180" s="44" t="s">
        <v>24</v>
      </c>
      <c r="E3180" s="44">
        <v>5000</v>
      </c>
      <c r="F3180" s="44">
        <v>1</v>
      </c>
      <c r="G3180" s="44">
        <f>F3180/1000</f>
        <v>1E-3</v>
      </c>
      <c r="H3180" s="44" t="s">
        <v>84</v>
      </c>
      <c r="I3180" s="44">
        <v>2</v>
      </c>
      <c r="J3180" s="106">
        <f>(I3180/G3180)*(1/5000)*1000</f>
        <v>400</v>
      </c>
      <c r="K3180">
        <f t="shared" si="369"/>
        <v>10000</v>
      </c>
      <c r="L3180">
        <f t="shared" si="370"/>
        <v>10</v>
      </c>
      <c r="M3180">
        <f t="shared" si="371"/>
        <v>10000</v>
      </c>
    </row>
    <row r="3181" spans="1:13" x14ac:dyDescent="0.25">
      <c r="A3181" s="65" t="s">
        <v>380</v>
      </c>
      <c r="B3181" s="74">
        <v>0.33333333333333331</v>
      </c>
      <c r="C3181" s="65" t="s">
        <v>23</v>
      </c>
      <c r="D3181" s="65" t="s">
        <v>455</v>
      </c>
      <c r="E3181" s="65">
        <v>5000</v>
      </c>
      <c r="F3181" s="65">
        <v>20</v>
      </c>
      <c r="G3181" s="65">
        <f t="shared" ref="G3181:G3201" si="373">F3181/5000</f>
        <v>4.0000000000000001E-3</v>
      </c>
      <c r="H3181" s="65" t="s">
        <v>535</v>
      </c>
      <c r="I3181" s="75">
        <v>4</v>
      </c>
      <c r="J3181" s="75">
        <f t="shared" ref="J3181:J3201" si="374">(I3181/G3181)*(1/E3181)*1000</f>
        <v>200</v>
      </c>
      <c r="K3181">
        <f t="shared" si="369"/>
        <v>1000</v>
      </c>
      <c r="L3181">
        <f t="shared" si="370"/>
        <v>20</v>
      </c>
      <c r="M3181">
        <f t="shared" si="371"/>
        <v>1000</v>
      </c>
    </row>
    <row r="3182" spans="1:13" x14ac:dyDescent="0.25">
      <c r="A3182" s="65" t="s">
        <v>380</v>
      </c>
      <c r="B3182" s="74">
        <v>0.33333333333333331</v>
      </c>
      <c r="C3182" s="65" t="s">
        <v>23</v>
      </c>
      <c r="D3182" s="65" t="s">
        <v>455</v>
      </c>
      <c r="E3182" s="65">
        <v>5000</v>
      </c>
      <c r="F3182" s="65">
        <v>20</v>
      </c>
      <c r="G3182" s="65">
        <f t="shared" si="373"/>
        <v>4.0000000000000001E-3</v>
      </c>
      <c r="H3182" s="65" t="s">
        <v>35</v>
      </c>
      <c r="I3182" s="75">
        <v>21</v>
      </c>
      <c r="J3182" s="75">
        <f t="shared" si="374"/>
        <v>1050</v>
      </c>
      <c r="K3182">
        <f t="shared" si="369"/>
        <v>5250</v>
      </c>
      <c r="L3182">
        <f t="shared" si="370"/>
        <v>105</v>
      </c>
      <c r="M3182">
        <f t="shared" si="371"/>
        <v>5250</v>
      </c>
    </row>
    <row r="3183" spans="1:13" x14ac:dyDescent="0.25">
      <c r="A3183" s="65" t="s">
        <v>380</v>
      </c>
      <c r="B3183" s="74">
        <v>0.33333333333333331</v>
      </c>
      <c r="C3183" s="65" t="s">
        <v>23</v>
      </c>
      <c r="D3183" s="65" t="s">
        <v>455</v>
      </c>
      <c r="E3183" s="65">
        <v>5000</v>
      </c>
      <c r="F3183" s="65">
        <v>20</v>
      </c>
      <c r="G3183" s="65">
        <f t="shared" si="373"/>
        <v>4.0000000000000001E-3</v>
      </c>
      <c r="H3183" s="65" t="s">
        <v>533</v>
      </c>
      <c r="I3183" s="75">
        <v>9</v>
      </c>
      <c r="J3183" s="75">
        <f t="shared" si="374"/>
        <v>450</v>
      </c>
      <c r="K3183">
        <f t="shared" si="369"/>
        <v>2250</v>
      </c>
      <c r="L3183">
        <f t="shared" si="370"/>
        <v>45</v>
      </c>
      <c r="M3183">
        <f t="shared" si="371"/>
        <v>2250</v>
      </c>
    </row>
    <row r="3184" spans="1:13" x14ac:dyDescent="0.25">
      <c r="A3184" s="65" t="s">
        <v>380</v>
      </c>
      <c r="B3184" s="74">
        <v>0.33333333333333331</v>
      </c>
      <c r="C3184" s="65" t="s">
        <v>23</v>
      </c>
      <c r="D3184" s="65" t="s">
        <v>455</v>
      </c>
      <c r="E3184" s="65">
        <v>5000</v>
      </c>
      <c r="F3184" s="65">
        <v>20</v>
      </c>
      <c r="G3184" s="65">
        <f t="shared" si="373"/>
        <v>4.0000000000000001E-3</v>
      </c>
      <c r="H3184" s="65" t="s">
        <v>362</v>
      </c>
      <c r="I3184" s="75">
        <v>11</v>
      </c>
      <c r="J3184" s="75">
        <f t="shared" si="374"/>
        <v>550</v>
      </c>
      <c r="K3184">
        <f t="shared" si="369"/>
        <v>2750</v>
      </c>
      <c r="L3184">
        <f t="shared" si="370"/>
        <v>55</v>
      </c>
      <c r="M3184">
        <f t="shared" si="371"/>
        <v>2750</v>
      </c>
    </row>
    <row r="3185" spans="1:13" x14ac:dyDescent="0.25">
      <c r="A3185" s="65" t="s">
        <v>380</v>
      </c>
      <c r="B3185" s="74">
        <v>0.33333333333333331</v>
      </c>
      <c r="C3185" s="65" t="s">
        <v>23</v>
      </c>
      <c r="D3185" s="65" t="s">
        <v>455</v>
      </c>
      <c r="E3185" s="65">
        <v>5000</v>
      </c>
      <c r="F3185" s="65">
        <v>20</v>
      </c>
      <c r="G3185" s="65">
        <f t="shared" si="373"/>
        <v>4.0000000000000001E-3</v>
      </c>
      <c r="H3185" s="65" t="s">
        <v>334</v>
      </c>
      <c r="I3185" s="75">
        <v>17</v>
      </c>
      <c r="J3185" s="75">
        <f t="shared" si="374"/>
        <v>850.00000000000011</v>
      </c>
      <c r="K3185">
        <f t="shared" si="369"/>
        <v>4250</v>
      </c>
      <c r="L3185">
        <f t="shared" si="370"/>
        <v>85</v>
      </c>
      <c r="M3185">
        <f t="shared" si="371"/>
        <v>4250</v>
      </c>
    </row>
    <row r="3186" spans="1:13" x14ac:dyDescent="0.25">
      <c r="A3186" s="65" t="s">
        <v>380</v>
      </c>
      <c r="B3186" s="74">
        <v>0.33333333333333331</v>
      </c>
      <c r="C3186" s="65" t="s">
        <v>23</v>
      </c>
      <c r="D3186" s="65" t="s">
        <v>455</v>
      </c>
      <c r="E3186" s="65">
        <v>5000</v>
      </c>
      <c r="F3186" s="65">
        <v>20</v>
      </c>
      <c r="G3186" s="65">
        <f t="shared" si="373"/>
        <v>4.0000000000000001E-3</v>
      </c>
      <c r="H3186" s="65" t="s">
        <v>537</v>
      </c>
      <c r="I3186" s="75">
        <v>4</v>
      </c>
      <c r="J3186" s="75">
        <f t="shared" si="374"/>
        <v>200</v>
      </c>
      <c r="K3186">
        <f t="shared" si="369"/>
        <v>1000</v>
      </c>
      <c r="L3186">
        <f t="shared" si="370"/>
        <v>20</v>
      </c>
      <c r="M3186">
        <f t="shared" si="371"/>
        <v>1000</v>
      </c>
    </row>
    <row r="3187" spans="1:13" x14ac:dyDescent="0.25">
      <c r="A3187" s="65" t="s">
        <v>400</v>
      </c>
      <c r="B3187" s="74">
        <v>0.33333333333333331</v>
      </c>
      <c r="C3187" s="65" t="s">
        <v>23</v>
      </c>
      <c r="D3187" s="65" t="s">
        <v>455</v>
      </c>
      <c r="E3187" s="65">
        <v>5000</v>
      </c>
      <c r="F3187" s="65">
        <v>20</v>
      </c>
      <c r="G3187" s="65">
        <f t="shared" si="373"/>
        <v>4.0000000000000001E-3</v>
      </c>
      <c r="H3187" s="65" t="s">
        <v>28</v>
      </c>
      <c r="I3187" s="75">
        <v>11</v>
      </c>
      <c r="J3187" s="75">
        <f t="shared" si="374"/>
        <v>550</v>
      </c>
      <c r="K3187">
        <f t="shared" si="369"/>
        <v>2750</v>
      </c>
      <c r="L3187">
        <f t="shared" si="370"/>
        <v>55</v>
      </c>
      <c r="M3187">
        <f t="shared" si="371"/>
        <v>2750</v>
      </c>
    </row>
    <row r="3188" spans="1:13" x14ac:dyDescent="0.25">
      <c r="A3188" s="65" t="s">
        <v>400</v>
      </c>
      <c r="B3188" s="74">
        <v>0.33333333333333331</v>
      </c>
      <c r="C3188" s="65" t="s">
        <v>23</v>
      </c>
      <c r="D3188" s="65" t="s">
        <v>455</v>
      </c>
      <c r="E3188" s="65">
        <v>5000</v>
      </c>
      <c r="F3188" s="65">
        <v>20</v>
      </c>
      <c r="G3188" s="65">
        <f t="shared" si="373"/>
        <v>4.0000000000000001E-3</v>
      </c>
      <c r="H3188" s="65" t="s">
        <v>533</v>
      </c>
      <c r="I3188" s="75">
        <v>4</v>
      </c>
      <c r="J3188" s="75">
        <f t="shared" si="374"/>
        <v>200</v>
      </c>
      <c r="K3188">
        <f t="shared" si="369"/>
        <v>1000</v>
      </c>
      <c r="L3188">
        <f t="shared" si="370"/>
        <v>20</v>
      </c>
      <c r="M3188">
        <f t="shared" si="371"/>
        <v>1000</v>
      </c>
    </row>
    <row r="3189" spans="1:13" x14ac:dyDescent="0.25">
      <c r="A3189" s="65" t="s">
        <v>400</v>
      </c>
      <c r="B3189" s="74">
        <v>0.33333333333333331</v>
      </c>
      <c r="C3189" s="65" t="s">
        <v>23</v>
      </c>
      <c r="D3189" s="65" t="s">
        <v>455</v>
      </c>
      <c r="E3189" s="65">
        <v>5000</v>
      </c>
      <c r="F3189" s="65">
        <v>20</v>
      </c>
      <c r="G3189" s="65">
        <f t="shared" si="373"/>
        <v>4.0000000000000001E-3</v>
      </c>
      <c r="H3189" s="65" t="s">
        <v>84</v>
      </c>
      <c r="I3189" s="75">
        <v>2</v>
      </c>
      <c r="J3189" s="75">
        <f t="shared" si="374"/>
        <v>100</v>
      </c>
      <c r="K3189">
        <f t="shared" si="369"/>
        <v>500</v>
      </c>
      <c r="L3189">
        <f t="shared" si="370"/>
        <v>10</v>
      </c>
      <c r="M3189">
        <f t="shared" si="371"/>
        <v>500</v>
      </c>
    </row>
    <row r="3190" spans="1:13" x14ac:dyDescent="0.25">
      <c r="A3190" s="65" t="s">
        <v>400</v>
      </c>
      <c r="B3190" s="74">
        <v>0.33333333333333331</v>
      </c>
      <c r="C3190" s="65" t="s">
        <v>23</v>
      </c>
      <c r="D3190" s="65" t="s">
        <v>455</v>
      </c>
      <c r="E3190" s="65">
        <v>5000</v>
      </c>
      <c r="F3190" s="65">
        <v>20</v>
      </c>
      <c r="G3190" s="65">
        <f t="shared" si="373"/>
        <v>4.0000000000000001E-3</v>
      </c>
      <c r="H3190" s="65" t="s">
        <v>40</v>
      </c>
      <c r="I3190" s="75">
        <v>2</v>
      </c>
      <c r="J3190" s="75">
        <f t="shared" si="374"/>
        <v>100</v>
      </c>
      <c r="K3190">
        <f t="shared" si="369"/>
        <v>500</v>
      </c>
      <c r="L3190">
        <f t="shared" si="370"/>
        <v>10</v>
      </c>
      <c r="M3190">
        <f t="shared" si="371"/>
        <v>500</v>
      </c>
    </row>
    <row r="3191" spans="1:13" x14ac:dyDescent="0.25">
      <c r="A3191" s="65" t="s">
        <v>400</v>
      </c>
      <c r="B3191" s="74">
        <v>0.33333333333333331</v>
      </c>
      <c r="C3191" s="65" t="s">
        <v>23</v>
      </c>
      <c r="D3191" s="65" t="s">
        <v>455</v>
      </c>
      <c r="E3191" s="65">
        <v>5000</v>
      </c>
      <c r="F3191" s="65">
        <v>20</v>
      </c>
      <c r="G3191" s="65">
        <f t="shared" si="373"/>
        <v>4.0000000000000001E-3</v>
      </c>
      <c r="H3191" s="65" t="s">
        <v>535</v>
      </c>
      <c r="I3191" s="75">
        <v>2</v>
      </c>
      <c r="J3191" s="75">
        <f t="shared" si="374"/>
        <v>100</v>
      </c>
      <c r="K3191">
        <f t="shared" si="369"/>
        <v>500</v>
      </c>
      <c r="L3191">
        <f t="shared" si="370"/>
        <v>10</v>
      </c>
      <c r="M3191">
        <f t="shared" si="371"/>
        <v>500</v>
      </c>
    </row>
    <row r="3192" spans="1:13" x14ac:dyDescent="0.25">
      <c r="A3192" s="65" t="s">
        <v>400</v>
      </c>
      <c r="B3192" s="74">
        <v>0.33333333333333331</v>
      </c>
      <c r="C3192" s="65" t="s">
        <v>23</v>
      </c>
      <c r="D3192" s="65" t="s">
        <v>455</v>
      </c>
      <c r="E3192" s="65">
        <v>5000</v>
      </c>
      <c r="F3192" s="65">
        <v>20</v>
      </c>
      <c r="G3192" s="65">
        <f t="shared" si="373"/>
        <v>4.0000000000000001E-3</v>
      </c>
      <c r="H3192" s="65" t="s">
        <v>346</v>
      </c>
      <c r="I3192" s="75">
        <v>5</v>
      </c>
      <c r="J3192" s="75">
        <f t="shared" si="374"/>
        <v>250</v>
      </c>
      <c r="K3192">
        <f t="shared" si="369"/>
        <v>1250</v>
      </c>
      <c r="L3192">
        <f t="shared" si="370"/>
        <v>25</v>
      </c>
      <c r="M3192">
        <f t="shared" si="371"/>
        <v>1250</v>
      </c>
    </row>
    <row r="3193" spans="1:13" x14ac:dyDescent="0.25">
      <c r="A3193" s="65" t="s">
        <v>400</v>
      </c>
      <c r="B3193" s="74">
        <v>0.53472222222222221</v>
      </c>
      <c r="C3193" s="65" t="s">
        <v>23</v>
      </c>
      <c r="D3193" s="65" t="s">
        <v>455</v>
      </c>
      <c r="E3193" s="65">
        <v>5000</v>
      </c>
      <c r="F3193" s="65">
        <v>20</v>
      </c>
      <c r="G3193" s="65">
        <f t="shared" si="373"/>
        <v>4.0000000000000001E-3</v>
      </c>
      <c r="H3193" s="65" t="s">
        <v>28</v>
      </c>
      <c r="I3193" s="75">
        <v>41</v>
      </c>
      <c r="J3193" s="75">
        <f t="shared" si="374"/>
        <v>2050.0000000000005</v>
      </c>
      <c r="K3193">
        <f t="shared" si="369"/>
        <v>10250</v>
      </c>
      <c r="L3193">
        <f t="shared" si="370"/>
        <v>205.00000000000003</v>
      </c>
      <c r="M3193">
        <f t="shared" si="371"/>
        <v>10250</v>
      </c>
    </row>
    <row r="3194" spans="1:13" x14ac:dyDescent="0.25">
      <c r="A3194" s="65" t="s">
        <v>400</v>
      </c>
      <c r="B3194" s="74">
        <v>0.53472222222222221</v>
      </c>
      <c r="C3194" s="65" t="s">
        <v>23</v>
      </c>
      <c r="D3194" s="65" t="s">
        <v>455</v>
      </c>
      <c r="E3194" s="65">
        <v>5000</v>
      </c>
      <c r="F3194" s="65">
        <v>20</v>
      </c>
      <c r="G3194" s="65">
        <f t="shared" si="373"/>
        <v>4.0000000000000001E-3</v>
      </c>
      <c r="H3194" s="65" t="s">
        <v>40</v>
      </c>
      <c r="I3194" s="75">
        <v>8</v>
      </c>
      <c r="J3194" s="75">
        <f t="shared" si="374"/>
        <v>400</v>
      </c>
      <c r="K3194">
        <f t="shared" si="369"/>
        <v>2000</v>
      </c>
      <c r="L3194">
        <f t="shared" si="370"/>
        <v>40</v>
      </c>
      <c r="M3194">
        <f t="shared" si="371"/>
        <v>2000</v>
      </c>
    </row>
    <row r="3195" spans="1:13" x14ac:dyDescent="0.25">
      <c r="A3195" s="65" t="s">
        <v>400</v>
      </c>
      <c r="B3195" s="74">
        <v>0.53472222222222221</v>
      </c>
      <c r="C3195" s="65" t="s">
        <v>23</v>
      </c>
      <c r="D3195" s="65" t="s">
        <v>455</v>
      </c>
      <c r="E3195" s="65">
        <v>5000</v>
      </c>
      <c r="F3195" s="65">
        <v>20</v>
      </c>
      <c r="G3195" s="65">
        <f t="shared" si="373"/>
        <v>4.0000000000000001E-3</v>
      </c>
      <c r="H3195" s="65" t="s">
        <v>533</v>
      </c>
      <c r="I3195" s="75">
        <v>11</v>
      </c>
      <c r="J3195" s="75">
        <f t="shared" si="374"/>
        <v>550</v>
      </c>
      <c r="K3195">
        <f t="shared" si="369"/>
        <v>2750</v>
      </c>
      <c r="L3195">
        <f t="shared" si="370"/>
        <v>55</v>
      </c>
      <c r="M3195">
        <f t="shared" si="371"/>
        <v>2750</v>
      </c>
    </row>
    <row r="3196" spans="1:13" x14ac:dyDescent="0.25">
      <c r="A3196" s="65" t="s">
        <v>400</v>
      </c>
      <c r="B3196" s="74">
        <v>0.53472222222222221</v>
      </c>
      <c r="C3196" s="65" t="s">
        <v>23</v>
      </c>
      <c r="D3196" s="65" t="s">
        <v>455</v>
      </c>
      <c r="E3196" s="65">
        <v>5000</v>
      </c>
      <c r="F3196" s="65">
        <v>20</v>
      </c>
      <c r="G3196" s="65">
        <f t="shared" si="373"/>
        <v>4.0000000000000001E-3</v>
      </c>
      <c r="H3196" s="65" t="s">
        <v>535</v>
      </c>
      <c r="I3196" s="75">
        <v>2</v>
      </c>
      <c r="J3196" s="75">
        <f t="shared" si="374"/>
        <v>100</v>
      </c>
      <c r="K3196">
        <f t="shared" si="369"/>
        <v>500</v>
      </c>
      <c r="L3196">
        <f t="shared" si="370"/>
        <v>10</v>
      </c>
      <c r="M3196">
        <f t="shared" si="371"/>
        <v>500</v>
      </c>
    </row>
    <row r="3197" spans="1:13" x14ac:dyDescent="0.25">
      <c r="A3197" s="65" t="s">
        <v>400</v>
      </c>
      <c r="B3197" s="74">
        <v>0.53472222222222221</v>
      </c>
      <c r="C3197" s="65" t="s">
        <v>23</v>
      </c>
      <c r="D3197" s="65" t="s">
        <v>455</v>
      </c>
      <c r="E3197" s="65">
        <v>5000</v>
      </c>
      <c r="F3197" s="65">
        <v>20</v>
      </c>
      <c r="G3197" s="65">
        <f t="shared" si="373"/>
        <v>4.0000000000000001E-3</v>
      </c>
      <c r="H3197" s="65" t="s">
        <v>84</v>
      </c>
      <c r="I3197" s="75">
        <v>5</v>
      </c>
      <c r="J3197" s="75">
        <f t="shared" si="374"/>
        <v>250</v>
      </c>
      <c r="K3197">
        <f t="shared" si="369"/>
        <v>1250</v>
      </c>
      <c r="L3197">
        <f t="shared" si="370"/>
        <v>25</v>
      </c>
      <c r="M3197">
        <f t="shared" si="371"/>
        <v>1250</v>
      </c>
    </row>
    <row r="3198" spans="1:13" x14ac:dyDescent="0.25">
      <c r="A3198" s="65" t="s">
        <v>400</v>
      </c>
      <c r="B3198" s="74">
        <v>0.53472222222222221</v>
      </c>
      <c r="C3198" s="65" t="s">
        <v>23</v>
      </c>
      <c r="D3198" s="65" t="s">
        <v>455</v>
      </c>
      <c r="E3198" s="65">
        <v>5000</v>
      </c>
      <c r="F3198" s="65">
        <v>20</v>
      </c>
      <c r="G3198" s="65">
        <f t="shared" si="373"/>
        <v>4.0000000000000001E-3</v>
      </c>
      <c r="H3198" s="65" t="s">
        <v>44</v>
      </c>
      <c r="I3198" s="75">
        <v>1</v>
      </c>
      <c r="J3198" s="75">
        <f t="shared" si="374"/>
        <v>50</v>
      </c>
      <c r="K3198">
        <f t="shared" si="369"/>
        <v>250</v>
      </c>
      <c r="L3198">
        <f t="shared" si="370"/>
        <v>5</v>
      </c>
      <c r="M3198">
        <f t="shared" si="371"/>
        <v>250</v>
      </c>
    </row>
    <row r="3199" spans="1:13" x14ac:dyDescent="0.25">
      <c r="A3199" s="65" t="s">
        <v>400</v>
      </c>
      <c r="B3199" s="74">
        <v>0.53472222222222221</v>
      </c>
      <c r="C3199" s="65" t="s">
        <v>23</v>
      </c>
      <c r="D3199" s="65" t="s">
        <v>455</v>
      </c>
      <c r="E3199" s="65">
        <v>5000</v>
      </c>
      <c r="F3199" s="65">
        <v>20</v>
      </c>
      <c r="G3199" s="65">
        <f t="shared" si="373"/>
        <v>4.0000000000000001E-3</v>
      </c>
      <c r="H3199" s="65" t="s">
        <v>334</v>
      </c>
      <c r="I3199" s="75">
        <v>1</v>
      </c>
      <c r="J3199" s="75">
        <f t="shared" si="374"/>
        <v>50</v>
      </c>
      <c r="K3199">
        <f t="shared" si="369"/>
        <v>250</v>
      </c>
      <c r="L3199">
        <f t="shared" si="370"/>
        <v>5</v>
      </c>
      <c r="M3199">
        <f t="shared" si="371"/>
        <v>250</v>
      </c>
    </row>
    <row r="3200" spans="1:13" x14ac:dyDescent="0.25">
      <c r="A3200" s="65" t="s">
        <v>400</v>
      </c>
      <c r="B3200" s="74">
        <v>0.53472222222222221</v>
      </c>
      <c r="C3200" s="65" t="s">
        <v>23</v>
      </c>
      <c r="D3200" s="65" t="s">
        <v>455</v>
      </c>
      <c r="E3200" s="65">
        <v>5000</v>
      </c>
      <c r="F3200" s="65">
        <v>20</v>
      </c>
      <c r="G3200" s="65">
        <f t="shared" si="373"/>
        <v>4.0000000000000001E-3</v>
      </c>
      <c r="H3200" s="65" t="s">
        <v>40</v>
      </c>
      <c r="I3200" s="75">
        <v>1</v>
      </c>
      <c r="J3200" s="75">
        <f t="shared" si="374"/>
        <v>50</v>
      </c>
      <c r="K3200">
        <f t="shared" si="369"/>
        <v>250</v>
      </c>
      <c r="L3200">
        <f t="shared" si="370"/>
        <v>5</v>
      </c>
      <c r="M3200">
        <f t="shared" si="371"/>
        <v>250</v>
      </c>
    </row>
    <row r="3201" spans="1:13" x14ac:dyDescent="0.25">
      <c r="A3201" s="65" t="s">
        <v>400</v>
      </c>
      <c r="B3201" s="74">
        <v>0.53472222222222221</v>
      </c>
      <c r="C3201" s="65" t="s">
        <v>23</v>
      </c>
      <c r="D3201" s="65" t="s">
        <v>455</v>
      </c>
      <c r="E3201" s="65">
        <v>5000</v>
      </c>
      <c r="F3201" s="65">
        <v>20</v>
      </c>
      <c r="G3201" s="65">
        <f t="shared" si="373"/>
        <v>4.0000000000000001E-3</v>
      </c>
      <c r="H3201" s="65" t="s">
        <v>346</v>
      </c>
      <c r="I3201" s="75">
        <v>12</v>
      </c>
      <c r="J3201" s="75">
        <f t="shared" si="374"/>
        <v>600</v>
      </c>
      <c r="K3201">
        <f t="shared" si="369"/>
        <v>3000</v>
      </c>
      <c r="L3201">
        <f t="shared" si="370"/>
        <v>60</v>
      </c>
      <c r="M3201">
        <f t="shared" si="371"/>
        <v>3000</v>
      </c>
    </row>
    <row r="3202" spans="1:13" x14ac:dyDescent="0.25">
      <c r="A3202" s="65" t="s">
        <v>301</v>
      </c>
      <c r="B3202" s="74">
        <v>0.33333333333333298</v>
      </c>
      <c r="C3202" s="65" t="s">
        <v>284</v>
      </c>
      <c r="D3202" s="65" t="s">
        <v>24</v>
      </c>
      <c r="E3202" s="65">
        <v>5000</v>
      </c>
      <c r="F3202" s="65">
        <v>1</v>
      </c>
      <c r="G3202" s="65">
        <f>F3202/1000</f>
        <v>1E-3</v>
      </c>
      <c r="H3202" s="65" t="s">
        <v>542</v>
      </c>
      <c r="I3202" s="65">
        <v>2</v>
      </c>
      <c r="J3202" s="107">
        <f>(I3202/G3202)*(1/5000)*1000</f>
        <v>400</v>
      </c>
      <c r="K3202">
        <f t="shared" ref="K3202:K3265" si="375">((I3202*1000)/(F3202*(E3202/25)))*1000</f>
        <v>10000</v>
      </c>
      <c r="L3202">
        <f t="shared" ref="L3202:L3265" si="376">(I3202/1)*(1/(E3202/25))*1000</f>
        <v>10</v>
      </c>
      <c r="M3202">
        <f t="shared" ref="M3202:M3265" si="377">(I3202*1000)/(F3202*(E3202/25))*1000</f>
        <v>10000</v>
      </c>
    </row>
    <row r="3203" spans="1:13" x14ac:dyDescent="0.25">
      <c r="A3203" s="65" t="s">
        <v>301</v>
      </c>
      <c r="B3203" s="74">
        <v>0.33333333333333298</v>
      </c>
      <c r="C3203" s="65" t="s">
        <v>284</v>
      </c>
      <c r="D3203" s="65" t="s">
        <v>24</v>
      </c>
      <c r="E3203" s="65">
        <v>5000</v>
      </c>
      <c r="F3203" s="65">
        <v>1</v>
      </c>
      <c r="G3203" s="65">
        <f>F3203/1000</f>
        <v>1E-3</v>
      </c>
      <c r="H3203" s="65" t="s">
        <v>26</v>
      </c>
      <c r="I3203" s="65">
        <v>1</v>
      </c>
      <c r="J3203" s="107">
        <f>(I3203/G3203)*(1/5000)*1000</f>
        <v>200</v>
      </c>
      <c r="K3203">
        <f t="shared" si="375"/>
        <v>5000</v>
      </c>
      <c r="L3203">
        <f t="shared" si="376"/>
        <v>5</v>
      </c>
      <c r="M3203">
        <f t="shared" si="377"/>
        <v>5000</v>
      </c>
    </row>
    <row r="3204" spans="1:13" x14ac:dyDescent="0.25">
      <c r="A3204" s="65" t="s">
        <v>301</v>
      </c>
      <c r="B3204" s="74">
        <v>0.33333333333333298</v>
      </c>
      <c r="C3204" s="65" t="s">
        <v>284</v>
      </c>
      <c r="D3204" s="65" t="s">
        <v>24</v>
      </c>
      <c r="E3204" s="65">
        <v>5000</v>
      </c>
      <c r="F3204" s="65">
        <v>1</v>
      </c>
      <c r="G3204" s="65">
        <f>F3204/1000</f>
        <v>1E-3</v>
      </c>
      <c r="H3204" s="65" t="s">
        <v>63</v>
      </c>
      <c r="I3204" s="65">
        <v>1</v>
      </c>
      <c r="J3204" s="107">
        <f>(I3204/G3204)*(1/5000)*1000</f>
        <v>200</v>
      </c>
      <c r="K3204">
        <f t="shared" si="375"/>
        <v>5000</v>
      </c>
      <c r="L3204">
        <f t="shared" si="376"/>
        <v>5</v>
      </c>
      <c r="M3204">
        <f t="shared" si="377"/>
        <v>5000</v>
      </c>
    </row>
    <row r="3205" spans="1:13" x14ac:dyDescent="0.25">
      <c r="A3205" s="44" t="s">
        <v>425</v>
      </c>
      <c r="B3205" s="105">
        <v>0.33333333333333331</v>
      </c>
      <c r="C3205" s="44" t="s">
        <v>284</v>
      </c>
      <c r="D3205" s="44" t="s">
        <v>24</v>
      </c>
      <c r="E3205" s="44"/>
      <c r="F3205" s="44">
        <v>20</v>
      </c>
      <c r="G3205" s="44"/>
      <c r="H3205" s="48" t="s">
        <v>330</v>
      </c>
      <c r="I3205" s="108">
        <v>23</v>
      </c>
      <c r="J3205" s="109">
        <f t="shared" ref="J3205:J3212" si="378">(I3205/(F3205/5000))*(1/5000)*1000</f>
        <v>1150.0000000000002</v>
      </c>
      <c r="K3205" t="e">
        <f t="shared" si="375"/>
        <v>#DIV/0!</v>
      </c>
      <c r="L3205" t="e">
        <f t="shared" si="376"/>
        <v>#DIV/0!</v>
      </c>
      <c r="M3205" t="e">
        <f t="shared" si="377"/>
        <v>#DIV/0!</v>
      </c>
    </row>
    <row r="3206" spans="1:13" x14ac:dyDescent="0.25">
      <c r="A3206" s="44" t="s">
        <v>425</v>
      </c>
      <c r="B3206" s="105">
        <v>0.33333333333333331</v>
      </c>
      <c r="C3206" s="44" t="s">
        <v>284</v>
      </c>
      <c r="D3206" s="44" t="s">
        <v>24</v>
      </c>
      <c r="E3206" s="44"/>
      <c r="F3206" s="44">
        <v>20</v>
      </c>
      <c r="G3206" s="44"/>
      <c r="H3206" s="48" t="s">
        <v>324</v>
      </c>
      <c r="I3206" s="108">
        <v>3</v>
      </c>
      <c r="J3206" s="109">
        <f t="shared" si="378"/>
        <v>150</v>
      </c>
      <c r="K3206" t="e">
        <f t="shared" si="375"/>
        <v>#DIV/0!</v>
      </c>
      <c r="L3206" t="e">
        <f t="shared" si="376"/>
        <v>#DIV/0!</v>
      </c>
      <c r="M3206" t="e">
        <f t="shared" si="377"/>
        <v>#DIV/0!</v>
      </c>
    </row>
    <row r="3207" spans="1:13" x14ac:dyDescent="0.25">
      <c r="A3207" s="44" t="s">
        <v>425</v>
      </c>
      <c r="B3207" s="105">
        <v>0.33333333333333331</v>
      </c>
      <c r="C3207" s="44" t="s">
        <v>284</v>
      </c>
      <c r="D3207" s="44" t="s">
        <v>24</v>
      </c>
      <c r="E3207" s="44"/>
      <c r="F3207" s="44">
        <v>20</v>
      </c>
      <c r="G3207" s="44"/>
      <c r="H3207" s="48" t="s">
        <v>326</v>
      </c>
      <c r="I3207" s="108">
        <v>24</v>
      </c>
      <c r="J3207" s="109">
        <f t="shared" si="378"/>
        <v>1200</v>
      </c>
      <c r="K3207" t="e">
        <f t="shared" si="375"/>
        <v>#DIV/0!</v>
      </c>
      <c r="L3207" t="e">
        <f t="shared" si="376"/>
        <v>#DIV/0!</v>
      </c>
      <c r="M3207" t="e">
        <f t="shared" si="377"/>
        <v>#DIV/0!</v>
      </c>
    </row>
    <row r="3208" spans="1:13" x14ac:dyDescent="0.25">
      <c r="A3208" s="44" t="s">
        <v>425</v>
      </c>
      <c r="B3208" s="105">
        <v>0.33333333333333331</v>
      </c>
      <c r="C3208" s="44" t="s">
        <v>284</v>
      </c>
      <c r="D3208" s="44" t="s">
        <v>24</v>
      </c>
      <c r="E3208" s="44"/>
      <c r="F3208" s="44">
        <v>20</v>
      </c>
      <c r="G3208" s="44"/>
      <c r="H3208" s="48" t="s">
        <v>327</v>
      </c>
      <c r="I3208" s="108">
        <v>5</v>
      </c>
      <c r="J3208" s="109">
        <f t="shared" si="378"/>
        <v>250</v>
      </c>
      <c r="K3208" t="e">
        <f t="shared" si="375"/>
        <v>#DIV/0!</v>
      </c>
      <c r="L3208" t="e">
        <f t="shared" si="376"/>
        <v>#DIV/0!</v>
      </c>
      <c r="M3208" t="e">
        <f t="shared" si="377"/>
        <v>#DIV/0!</v>
      </c>
    </row>
    <row r="3209" spans="1:13" x14ac:dyDescent="0.25">
      <c r="A3209" s="44" t="s">
        <v>425</v>
      </c>
      <c r="B3209" s="105">
        <v>0.33333333333333331</v>
      </c>
      <c r="C3209" s="44" t="s">
        <v>284</v>
      </c>
      <c r="D3209" s="44" t="s">
        <v>24</v>
      </c>
      <c r="E3209" s="44"/>
      <c r="F3209" s="44">
        <v>20</v>
      </c>
      <c r="G3209" s="44"/>
      <c r="H3209" s="48" t="s">
        <v>414</v>
      </c>
      <c r="I3209" s="108">
        <v>12</v>
      </c>
      <c r="J3209" s="109">
        <f t="shared" si="378"/>
        <v>600</v>
      </c>
      <c r="K3209" t="e">
        <f t="shared" si="375"/>
        <v>#DIV/0!</v>
      </c>
      <c r="L3209" t="e">
        <f t="shared" si="376"/>
        <v>#DIV/0!</v>
      </c>
      <c r="M3209" t="e">
        <f t="shared" si="377"/>
        <v>#DIV/0!</v>
      </c>
    </row>
    <row r="3210" spans="1:13" x14ac:dyDescent="0.25">
      <c r="A3210" s="44" t="s">
        <v>425</v>
      </c>
      <c r="B3210" s="105">
        <v>0.33333333333333331</v>
      </c>
      <c r="C3210" s="44" t="s">
        <v>284</v>
      </c>
      <c r="D3210" s="44" t="s">
        <v>24</v>
      </c>
      <c r="E3210" s="44"/>
      <c r="F3210" s="44">
        <v>20</v>
      </c>
      <c r="G3210" s="44"/>
      <c r="H3210" s="48" t="s">
        <v>334</v>
      </c>
      <c r="I3210" s="108">
        <v>15</v>
      </c>
      <c r="J3210" s="109">
        <f t="shared" si="378"/>
        <v>750</v>
      </c>
      <c r="K3210" t="e">
        <f t="shared" si="375"/>
        <v>#DIV/0!</v>
      </c>
      <c r="L3210" t="e">
        <f t="shared" si="376"/>
        <v>#DIV/0!</v>
      </c>
      <c r="M3210" t="e">
        <f t="shared" si="377"/>
        <v>#DIV/0!</v>
      </c>
    </row>
    <row r="3211" spans="1:13" x14ac:dyDescent="0.25">
      <c r="A3211" s="44" t="s">
        <v>425</v>
      </c>
      <c r="B3211" s="105">
        <v>0.33333333333333331</v>
      </c>
      <c r="C3211" s="44" t="s">
        <v>284</v>
      </c>
      <c r="D3211" s="44" t="s">
        <v>24</v>
      </c>
      <c r="E3211" s="44"/>
      <c r="F3211" s="44">
        <v>20</v>
      </c>
      <c r="G3211" s="44"/>
      <c r="H3211" s="48" t="s">
        <v>365</v>
      </c>
      <c r="I3211" s="108">
        <v>6</v>
      </c>
      <c r="J3211" s="109">
        <f t="shared" si="378"/>
        <v>300</v>
      </c>
      <c r="K3211" t="e">
        <f t="shared" si="375"/>
        <v>#DIV/0!</v>
      </c>
      <c r="L3211" t="e">
        <f t="shared" si="376"/>
        <v>#DIV/0!</v>
      </c>
      <c r="M3211" t="e">
        <f t="shared" si="377"/>
        <v>#DIV/0!</v>
      </c>
    </row>
    <row r="3212" spans="1:13" x14ac:dyDescent="0.25">
      <c r="A3212" s="44" t="s">
        <v>425</v>
      </c>
      <c r="B3212" s="105">
        <v>0.33333333333333331</v>
      </c>
      <c r="C3212" s="44" t="s">
        <v>284</v>
      </c>
      <c r="D3212" s="44" t="s">
        <v>24</v>
      </c>
      <c r="E3212" s="44"/>
      <c r="F3212" s="44">
        <v>20</v>
      </c>
      <c r="G3212" s="44"/>
      <c r="H3212" s="48" t="s">
        <v>346</v>
      </c>
      <c r="I3212" s="108">
        <v>37</v>
      </c>
      <c r="J3212" s="109">
        <f t="shared" si="378"/>
        <v>1850</v>
      </c>
      <c r="K3212" t="e">
        <f t="shared" si="375"/>
        <v>#DIV/0!</v>
      </c>
      <c r="L3212" t="e">
        <f t="shared" si="376"/>
        <v>#DIV/0!</v>
      </c>
      <c r="M3212" t="e">
        <f t="shared" si="377"/>
        <v>#DIV/0!</v>
      </c>
    </row>
    <row r="3213" spans="1:13" x14ac:dyDescent="0.25">
      <c r="A3213" s="44" t="s">
        <v>85</v>
      </c>
      <c r="B3213" s="105">
        <v>0.33333333333333331</v>
      </c>
      <c r="C3213" s="44" t="s">
        <v>23</v>
      </c>
      <c r="D3213" s="44" t="s">
        <v>24</v>
      </c>
      <c r="E3213" s="44">
        <v>5000</v>
      </c>
      <c r="F3213" s="44">
        <v>19</v>
      </c>
      <c r="G3213" s="44">
        <f>F3213/1000</f>
        <v>1.9E-2</v>
      </c>
      <c r="H3213" s="44" t="s">
        <v>28</v>
      </c>
      <c r="I3213" s="44">
        <v>1</v>
      </c>
      <c r="J3213" s="106">
        <f>(I3213/G3213)*(1/5000)*1000</f>
        <v>10.526315789473685</v>
      </c>
      <c r="K3213">
        <f t="shared" si="375"/>
        <v>263.15789473684208</v>
      </c>
      <c r="L3213">
        <f t="shared" si="376"/>
        <v>5</v>
      </c>
      <c r="M3213">
        <f t="shared" si="377"/>
        <v>263.15789473684208</v>
      </c>
    </row>
    <row r="3214" spans="1:13" x14ac:dyDescent="0.25">
      <c r="A3214" s="44" t="s">
        <v>85</v>
      </c>
      <c r="B3214" s="105">
        <v>0.33333333333333331</v>
      </c>
      <c r="C3214" s="44" t="s">
        <v>23</v>
      </c>
      <c r="D3214" s="44" t="s">
        <v>24</v>
      </c>
      <c r="E3214" s="44">
        <v>5000</v>
      </c>
      <c r="F3214" s="44">
        <v>19</v>
      </c>
      <c r="G3214" s="44">
        <f>F3214/1000</f>
        <v>1.9E-2</v>
      </c>
      <c r="H3214" s="44" t="s">
        <v>40</v>
      </c>
      <c r="I3214" s="44">
        <v>3</v>
      </c>
      <c r="J3214" s="106">
        <f>(I3214/G3214)*(1/5000)*1000</f>
        <v>31.578947368421055</v>
      </c>
      <c r="K3214">
        <f t="shared" si="375"/>
        <v>789.47368421052636</v>
      </c>
      <c r="L3214">
        <f t="shared" si="376"/>
        <v>15</v>
      </c>
      <c r="M3214">
        <f t="shared" si="377"/>
        <v>789.47368421052636</v>
      </c>
    </row>
    <row r="3215" spans="1:13" x14ac:dyDescent="0.25">
      <c r="A3215" s="44" t="s">
        <v>85</v>
      </c>
      <c r="B3215" s="105">
        <v>0.33333333333333331</v>
      </c>
      <c r="C3215" s="44" t="s">
        <v>23</v>
      </c>
      <c r="D3215" s="44" t="s">
        <v>24</v>
      </c>
      <c r="E3215" s="44">
        <v>5000</v>
      </c>
      <c r="F3215" s="44">
        <v>19</v>
      </c>
      <c r="G3215" s="44">
        <f>F3215/1000</f>
        <v>1.9E-2</v>
      </c>
      <c r="H3215" s="44" t="s">
        <v>30</v>
      </c>
      <c r="I3215" s="44">
        <v>4</v>
      </c>
      <c r="J3215" s="106">
        <f>(I3215/G3215)*(1/5000)*1000</f>
        <v>42.10526315789474</v>
      </c>
      <c r="K3215">
        <f t="shared" si="375"/>
        <v>1052.6315789473683</v>
      </c>
      <c r="L3215">
        <f t="shared" si="376"/>
        <v>20</v>
      </c>
      <c r="M3215">
        <f t="shared" si="377"/>
        <v>1052.6315789473683</v>
      </c>
    </row>
    <row r="3216" spans="1:13" x14ac:dyDescent="0.25">
      <c r="A3216" s="44" t="s">
        <v>85</v>
      </c>
      <c r="B3216" s="105">
        <v>0.33333333333333331</v>
      </c>
      <c r="C3216" s="44" t="s">
        <v>23</v>
      </c>
      <c r="D3216" s="44" t="s">
        <v>24</v>
      </c>
      <c r="E3216" s="44">
        <v>5000</v>
      </c>
      <c r="F3216" s="44">
        <v>19</v>
      </c>
      <c r="G3216" s="44">
        <f>F3216/1000</f>
        <v>1.9E-2</v>
      </c>
      <c r="H3216" s="44" t="s">
        <v>77</v>
      </c>
      <c r="I3216" s="44">
        <v>1</v>
      </c>
      <c r="J3216" s="106">
        <f>(I3216/G3216)*(1/5000)*1000</f>
        <v>10.526315789473685</v>
      </c>
      <c r="K3216">
        <f t="shared" si="375"/>
        <v>263.15789473684208</v>
      </c>
      <c r="L3216">
        <f t="shared" si="376"/>
        <v>5</v>
      </c>
      <c r="M3216">
        <f t="shared" si="377"/>
        <v>263.15789473684208</v>
      </c>
    </row>
    <row r="3217" spans="1:13" x14ac:dyDescent="0.25">
      <c r="A3217" s="44" t="s">
        <v>515</v>
      </c>
      <c r="B3217" s="105">
        <v>0</v>
      </c>
      <c r="C3217" s="44" t="s">
        <v>284</v>
      </c>
      <c r="D3217" s="44" t="s">
        <v>24</v>
      </c>
      <c r="E3217" s="44"/>
      <c r="F3217" s="48">
        <v>2</v>
      </c>
      <c r="G3217" s="44"/>
      <c r="H3217" s="48" t="s">
        <v>457</v>
      </c>
      <c r="I3217" s="108">
        <v>650</v>
      </c>
      <c r="J3217" s="109">
        <f t="shared" ref="J3217:J3259" si="379">(I3217/(F3217/5000))*(1/5000)*1000</f>
        <v>325000</v>
      </c>
      <c r="K3217" t="e">
        <f t="shared" si="375"/>
        <v>#DIV/0!</v>
      </c>
      <c r="L3217" t="e">
        <f t="shared" si="376"/>
        <v>#DIV/0!</v>
      </c>
      <c r="M3217" t="e">
        <f t="shared" si="377"/>
        <v>#DIV/0!</v>
      </c>
    </row>
    <row r="3218" spans="1:13" x14ac:dyDescent="0.25">
      <c r="A3218" s="44" t="s">
        <v>515</v>
      </c>
      <c r="B3218" s="105">
        <v>0</v>
      </c>
      <c r="C3218" s="44" t="s">
        <v>284</v>
      </c>
      <c r="D3218" s="44" t="s">
        <v>459</v>
      </c>
      <c r="E3218" s="44"/>
      <c r="F3218" s="48">
        <v>20</v>
      </c>
      <c r="G3218" s="44"/>
      <c r="H3218" s="48" t="s">
        <v>330</v>
      </c>
      <c r="I3218" s="108">
        <v>30</v>
      </c>
      <c r="J3218" s="109">
        <f t="shared" si="379"/>
        <v>1500</v>
      </c>
      <c r="K3218" t="e">
        <f t="shared" si="375"/>
        <v>#DIV/0!</v>
      </c>
      <c r="L3218" t="e">
        <f t="shared" si="376"/>
        <v>#DIV/0!</v>
      </c>
      <c r="M3218" t="e">
        <f t="shared" si="377"/>
        <v>#DIV/0!</v>
      </c>
    </row>
    <row r="3219" spans="1:13" x14ac:dyDescent="0.25">
      <c r="A3219" s="44" t="s">
        <v>515</v>
      </c>
      <c r="B3219" s="105">
        <v>0</v>
      </c>
      <c r="C3219" s="44" t="s">
        <v>284</v>
      </c>
      <c r="D3219" s="44" t="s">
        <v>459</v>
      </c>
      <c r="E3219" s="44"/>
      <c r="F3219" s="48">
        <v>20</v>
      </c>
      <c r="G3219" s="44"/>
      <c r="H3219" s="48" t="s">
        <v>428</v>
      </c>
      <c r="I3219" s="108">
        <v>253</v>
      </c>
      <c r="J3219" s="109">
        <f t="shared" si="379"/>
        <v>12650</v>
      </c>
      <c r="K3219" t="e">
        <f t="shared" si="375"/>
        <v>#DIV/0!</v>
      </c>
      <c r="L3219" t="e">
        <f t="shared" si="376"/>
        <v>#DIV/0!</v>
      </c>
      <c r="M3219" t="e">
        <f t="shared" si="377"/>
        <v>#DIV/0!</v>
      </c>
    </row>
    <row r="3220" spans="1:13" x14ac:dyDescent="0.25">
      <c r="A3220" s="44" t="s">
        <v>515</v>
      </c>
      <c r="B3220" s="105">
        <v>0</v>
      </c>
      <c r="C3220" s="44" t="s">
        <v>284</v>
      </c>
      <c r="D3220" s="44" t="s">
        <v>459</v>
      </c>
      <c r="E3220" s="44"/>
      <c r="F3220" s="48">
        <v>20</v>
      </c>
      <c r="G3220" s="44"/>
      <c r="H3220" s="48" t="s">
        <v>324</v>
      </c>
      <c r="I3220" s="108">
        <v>2</v>
      </c>
      <c r="J3220" s="109">
        <f t="shared" si="379"/>
        <v>100</v>
      </c>
      <c r="K3220" t="e">
        <f t="shared" si="375"/>
        <v>#DIV/0!</v>
      </c>
      <c r="L3220" t="e">
        <f t="shared" si="376"/>
        <v>#DIV/0!</v>
      </c>
      <c r="M3220" t="e">
        <f t="shared" si="377"/>
        <v>#DIV/0!</v>
      </c>
    </row>
    <row r="3221" spans="1:13" x14ac:dyDescent="0.25">
      <c r="A3221" s="44" t="s">
        <v>515</v>
      </c>
      <c r="B3221" s="105">
        <v>0</v>
      </c>
      <c r="C3221" s="44" t="s">
        <v>284</v>
      </c>
      <c r="D3221" s="44" t="s">
        <v>459</v>
      </c>
      <c r="E3221" s="44"/>
      <c r="F3221" s="48">
        <v>20</v>
      </c>
      <c r="G3221" s="44"/>
      <c r="H3221" s="48" t="s">
        <v>497</v>
      </c>
      <c r="I3221" s="108">
        <v>2</v>
      </c>
      <c r="J3221" s="109">
        <f t="shared" si="379"/>
        <v>100</v>
      </c>
      <c r="K3221" t="e">
        <f t="shared" si="375"/>
        <v>#DIV/0!</v>
      </c>
      <c r="L3221" t="e">
        <f t="shared" si="376"/>
        <v>#DIV/0!</v>
      </c>
      <c r="M3221" t="e">
        <f t="shared" si="377"/>
        <v>#DIV/0!</v>
      </c>
    </row>
    <row r="3222" spans="1:13" x14ac:dyDescent="0.25">
      <c r="A3222" s="44" t="s">
        <v>515</v>
      </c>
      <c r="B3222" s="105">
        <v>0</v>
      </c>
      <c r="C3222" s="44" t="s">
        <v>284</v>
      </c>
      <c r="D3222" s="44" t="s">
        <v>459</v>
      </c>
      <c r="E3222" s="44"/>
      <c r="F3222" s="48">
        <v>20</v>
      </c>
      <c r="G3222" s="44"/>
      <c r="H3222" s="48" t="s">
        <v>414</v>
      </c>
      <c r="I3222" s="108">
        <v>3</v>
      </c>
      <c r="J3222" s="109">
        <f t="shared" si="379"/>
        <v>150</v>
      </c>
      <c r="K3222" t="e">
        <f t="shared" si="375"/>
        <v>#DIV/0!</v>
      </c>
      <c r="L3222" t="e">
        <f t="shared" si="376"/>
        <v>#DIV/0!</v>
      </c>
      <c r="M3222" t="e">
        <f t="shared" si="377"/>
        <v>#DIV/0!</v>
      </c>
    </row>
    <row r="3223" spans="1:13" x14ac:dyDescent="0.25">
      <c r="A3223" s="44" t="s">
        <v>515</v>
      </c>
      <c r="B3223" s="105">
        <v>0</v>
      </c>
      <c r="C3223" s="44" t="s">
        <v>284</v>
      </c>
      <c r="D3223" s="44" t="s">
        <v>459</v>
      </c>
      <c r="E3223" s="44"/>
      <c r="F3223" s="48">
        <v>20</v>
      </c>
      <c r="G3223" s="44"/>
      <c r="H3223" s="48" t="s">
        <v>444</v>
      </c>
      <c r="I3223" s="108">
        <v>12</v>
      </c>
      <c r="J3223" s="109">
        <f t="shared" si="379"/>
        <v>600</v>
      </c>
      <c r="K3223" t="e">
        <f t="shared" si="375"/>
        <v>#DIV/0!</v>
      </c>
      <c r="L3223" t="e">
        <f t="shared" si="376"/>
        <v>#DIV/0!</v>
      </c>
      <c r="M3223" t="e">
        <f t="shared" si="377"/>
        <v>#DIV/0!</v>
      </c>
    </row>
    <row r="3224" spans="1:13" x14ac:dyDescent="0.25">
      <c r="A3224" s="44" t="s">
        <v>515</v>
      </c>
      <c r="B3224" s="105">
        <v>0</v>
      </c>
      <c r="C3224" s="44" t="s">
        <v>284</v>
      </c>
      <c r="D3224" s="44" t="s">
        <v>459</v>
      </c>
      <c r="E3224" s="44"/>
      <c r="F3224" s="48">
        <v>20</v>
      </c>
      <c r="G3224" s="44"/>
      <c r="H3224" s="48" t="s">
        <v>374</v>
      </c>
      <c r="I3224" s="108">
        <v>41</v>
      </c>
      <c r="J3224" s="109">
        <f t="shared" si="379"/>
        <v>2050.0000000000005</v>
      </c>
      <c r="K3224" t="e">
        <f t="shared" si="375"/>
        <v>#DIV/0!</v>
      </c>
      <c r="L3224" t="e">
        <f t="shared" si="376"/>
        <v>#DIV/0!</v>
      </c>
      <c r="M3224" t="e">
        <f t="shared" si="377"/>
        <v>#DIV/0!</v>
      </c>
    </row>
    <row r="3225" spans="1:13" x14ac:dyDescent="0.25">
      <c r="A3225" s="44" t="s">
        <v>515</v>
      </c>
      <c r="B3225" s="105">
        <v>0</v>
      </c>
      <c r="C3225" s="44" t="s">
        <v>284</v>
      </c>
      <c r="D3225" s="44" t="s">
        <v>459</v>
      </c>
      <c r="E3225" s="44"/>
      <c r="F3225" s="48">
        <v>20</v>
      </c>
      <c r="G3225" s="44"/>
      <c r="H3225" s="48" t="s">
        <v>456</v>
      </c>
      <c r="I3225" s="108">
        <v>1</v>
      </c>
      <c r="J3225" s="109">
        <f t="shared" si="379"/>
        <v>50</v>
      </c>
      <c r="K3225" t="e">
        <f t="shared" si="375"/>
        <v>#DIV/0!</v>
      </c>
      <c r="L3225" t="e">
        <f t="shared" si="376"/>
        <v>#DIV/0!</v>
      </c>
      <c r="M3225" t="e">
        <f t="shared" si="377"/>
        <v>#DIV/0!</v>
      </c>
    </row>
    <row r="3226" spans="1:13" x14ac:dyDescent="0.25">
      <c r="A3226" s="44" t="s">
        <v>515</v>
      </c>
      <c r="B3226" s="105">
        <v>0</v>
      </c>
      <c r="C3226" s="44" t="s">
        <v>284</v>
      </c>
      <c r="D3226" s="44" t="s">
        <v>459</v>
      </c>
      <c r="E3226" s="44"/>
      <c r="F3226" s="48">
        <v>20</v>
      </c>
      <c r="G3226" s="44"/>
      <c r="H3226" s="48" t="s">
        <v>365</v>
      </c>
      <c r="I3226" s="108">
        <v>1</v>
      </c>
      <c r="J3226" s="109">
        <f t="shared" si="379"/>
        <v>50</v>
      </c>
      <c r="K3226" t="e">
        <f t="shared" si="375"/>
        <v>#DIV/0!</v>
      </c>
      <c r="L3226" t="e">
        <f t="shared" si="376"/>
        <v>#DIV/0!</v>
      </c>
      <c r="M3226" t="e">
        <f t="shared" si="377"/>
        <v>#DIV/0!</v>
      </c>
    </row>
    <row r="3227" spans="1:13" x14ac:dyDescent="0.25">
      <c r="A3227" s="44" t="s">
        <v>515</v>
      </c>
      <c r="B3227" s="105">
        <v>0.12013888888888889</v>
      </c>
      <c r="C3227" s="44" t="s">
        <v>284</v>
      </c>
      <c r="D3227" s="44" t="s">
        <v>24</v>
      </c>
      <c r="E3227" s="44"/>
      <c r="F3227" s="48">
        <v>20</v>
      </c>
      <c r="G3227" s="44"/>
      <c r="H3227" s="48" t="s">
        <v>457</v>
      </c>
      <c r="I3227" s="108">
        <v>394</v>
      </c>
      <c r="J3227" s="109">
        <f t="shared" si="379"/>
        <v>19700</v>
      </c>
      <c r="K3227" t="e">
        <f t="shared" si="375"/>
        <v>#DIV/0!</v>
      </c>
      <c r="L3227" t="e">
        <f t="shared" si="376"/>
        <v>#DIV/0!</v>
      </c>
      <c r="M3227" t="e">
        <f t="shared" si="377"/>
        <v>#DIV/0!</v>
      </c>
    </row>
    <row r="3228" spans="1:13" x14ac:dyDescent="0.25">
      <c r="A3228" s="44" t="s">
        <v>515</v>
      </c>
      <c r="B3228" s="105">
        <v>0.12083333333333333</v>
      </c>
      <c r="C3228" s="44" t="s">
        <v>284</v>
      </c>
      <c r="D3228" s="44" t="s">
        <v>459</v>
      </c>
      <c r="E3228" s="44"/>
      <c r="F3228" s="48">
        <v>10</v>
      </c>
      <c r="G3228" s="44"/>
      <c r="H3228" s="48" t="s">
        <v>457</v>
      </c>
      <c r="I3228" s="108">
        <v>366</v>
      </c>
      <c r="J3228" s="109">
        <f t="shared" si="379"/>
        <v>36600</v>
      </c>
      <c r="K3228" t="e">
        <f t="shared" si="375"/>
        <v>#DIV/0!</v>
      </c>
      <c r="L3228" t="e">
        <f t="shared" si="376"/>
        <v>#DIV/0!</v>
      </c>
      <c r="M3228" t="e">
        <f t="shared" si="377"/>
        <v>#DIV/0!</v>
      </c>
    </row>
    <row r="3229" spans="1:13" x14ac:dyDescent="0.25">
      <c r="A3229" s="44" t="s">
        <v>515</v>
      </c>
      <c r="B3229" s="105">
        <v>0.25</v>
      </c>
      <c r="C3229" s="44" t="s">
        <v>284</v>
      </c>
      <c r="D3229" s="44" t="s">
        <v>24</v>
      </c>
      <c r="E3229" s="44"/>
      <c r="F3229" s="48">
        <v>10</v>
      </c>
      <c r="G3229" s="44"/>
      <c r="H3229" s="48" t="s">
        <v>457</v>
      </c>
      <c r="I3229" s="108">
        <v>539</v>
      </c>
      <c r="J3229" s="109">
        <f t="shared" si="379"/>
        <v>53900.000000000007</v>
      </c>
      <c r="K3229" t="e">
        <f t="shared" si="375"/>
        <v>#DIV/0!</v>
      </c>
      <c r="L3229" t="e">
        <f t="shared" si="376"/>
        <v>#DIV/0!</v>
      </c>
      <c r="M3229" t="e">
        <f t="shared" si="377"/>
        <v>#DIV/0!</v>
      </c>
    </row>
    <row r="3230" spans="1:13" x14ac:dyDescent="0.25">
      <c r="A3230" s="44" t="s">
        <v>515</v>
      </c>
      <c r="B3230" s="105">
        <v>0.25</v>
      </c>
      <c r="C3230" s="44" t="s">
        <v>284</v>
      </c>
      <c r="D3230" s="44" t="s">
        <v>459</v>
      </c>
      <c r="E3230" s="44"/>
      <c r="F3230" s="48">
        <v>10</v>
      </c>
      <c r="G3230" s="44"/>
      <c r="H3230" s="48" t="s">
        <v>457</v>
      </c>
      <c r="I3230" s="108">
        <v>482</v>
      </c>
      <c r="J3230" s="109">
        <f t="shared" si="379"/>
        <v>48200</v>
      </c>
      <c r="K3230" t="e">
        <f t="shared" si="375"/>
        <v>#DIV/0!</v>
      </c>
      <c r="L3230" t="e">
        <f t="shared" si="376"/>
        <v>#DIV/0!</v>
      </c>
      <c r="M3230" t="e">
        <f t="shared" si="377"/>
        <v>#DIV/0!</v>
      </c>
    </row>
    <row r="3231" spans="1:13" x14ac:dyDescent="0.25">
      <c r="A3231" s="44" t="s">
        <v>515</v>
      </c>
      <c r="B3231" s="105">
        <v>0.32291666666666669</v>
      </c>
      <c r="C3231" s="44" t="s">
        <v>486</v>
      </c>
      <c r="D3231" s="44" t="s">
        <v>24</v>
      </c>
      <c r="E3231" s="44"/>
      <c r="F3231" s="48">
        <v>10</v>
      </c>
      <c r="G3231" s="44"/>
      <c r="H3231" s="48" t="s">
        <v>457</v>
      </c>
      <c r="I3231" s="108">
        <v>510</v>
      </c>
      <c r="J3231" s="109">
        <f t="shared" si="379"/>
        <v>51000</v>
      </c>
      <c r="K3231" t="e">
        <f t="shared" si="375"/>
        <v>#DIV/0!</v>
      </c>
      <c r="L3231" t="e">
        <f t="shared" si="376"/>
        <v>#DIV/0!</v>
      </c>
      <c r="M3231" t="e">
        <f t="shared" si="377"/>
        <v>#DIV/0!</v>
      </c>
    </row>
    <row r="3232" spans="1:13" x14ac:dyDescent="0.25">
      <c r="A3232" s="44" t="s">
        <v>515</v>
      </c>
      <c r="B3232" s="105">
        <v>0.32291666666666669</v>
      </c>
      <c r="C3232" s="44" t="s">
        <v>486</v>
      </c>
      <c r="D3232" s="44" t="s">
        <v>459</v>
      </c>
      <c r="E3232" s="44"/>
      <c r="F3232" s="48">
        <v>10</v>
      </c>
      <c r="G3232" s="44"/>
      <c r="H3232" s="48" t="s">
        <v>457</v>
      </c>
      <c r="I3232" s="108">
        <v>178</v>
      </c>
      <c r="J3232" s="109">
        <f t="shared" si="379"/>
        <v>17800</v>
      </c>
      <c r="K3232" t="e">
        <f t="shared" si="375"/>
        <v>#DIV/0!</v>
      </c>
      <c r="L3232" t="e">
        <f t="shared" si="376"/>
        <v>#DIV/0!</v>
      </c>
      <c r="M3232" t="e">
        <f t="shared" si="377"/>
        <v>#DIV/0!</v>
      </c>
    </row>
    <row r="3233" spans="1:13" x14ac:dyDescent="0.25">
      <c r="A3233" s="44" t="s">
        <v>515</v>
      </c>
      <c r="B3233" s="105">
        <v>0.375</v>
      </c>
      <c r="C3233" s="44" t="s">
        <v>486</v>
      </c>
      <c r="D3233" s="44" t="s">
        <v>24</v>
      </c>
      <c r="E3233" s="44"/>
      <c r="F3233" s="48">
        <v>10</v>
      </c>
      <c r="G3233" s="44"/>
      <c r="H3233" s="48" t="s">
        <v>457</v>
      </c>
      <c r="I3233" s="108">
        <v>1131</v>
      </c>
      <c r="J3233" s="109">
        <f t="shared" si="379"/>
        <v>113100.00000000001</v>
      </c>
      <c r="K3233" t="e">
        <f t="shared" si="375"/>
        <v>#DIV/0!</v>
      </c>
      <c r="L3233" t="e">
        <f t="shared" si="376"/>
        <v>#DIV/0!</v>
      </c>
      <c r="M3233" t="e">
        <f t="shared" si="377"/>
        <v>#DIV/0!</v>
      </c>
    </row>
    <row r="3234" spans="1:13" x14ac:dyDescent="0.25">
      <c r="A3234" s="44" t="s">
        <v>515</v>
      </c>
      <c r="B3234" s="105">
        <v>0.40277777777777773</v>
      </c>
      <c r="C3234" s="44" t="s">
        <v>486</v>
      </c>
      <c r="D3234" s="44" t="s">
        <v>552</v>
      </c>
      <c r="E3234" s="44"/>
      <c r="F3234" s="48">
        <v>10</v>
      </c>
      <c r="G3234" s="44"/>
      <c r="H3234" s="48" t="s">
        <v>457</v>
      </c>
      <c r="I3234" s="108">
        <v>881</v>
      </c>
      <c r="J3234" s="109">
        <f t="shared" si="379"/>
        <v>88100.000000000015</v>
      </c>
      <c r="K3234" t="e">
        <f t="shared" si="375"/>
        <v>#DIV/0!</v>
      </c>
      <c r="L3234" t="e">
        <f t="shared" si="376"/>
        <v>#DIV/0!</v>
      </c>
      <c r="M3234" t="e">
        <f t="shared" si="377"/>
        <v>#DIV/0!</v>
      </c>
    </row>
    <row r="3235" spans="1:13" x14ac:dyDescent="0.25">
      <c r="A3235" s="44" t="s">
        <v>515</v>
      </c>
      <c r="B3235" s="105">
        <v>0.44444444444444442</v>
      </c>
      <c r="C3235" s="44" t="s">
        <v>486</v>
      </c>
      <c r="D3235" s="44" t="s">
        <v>552</v>
      </c>
      <c r="E3235" s="44"/>
      <c r="F3235" s="48">
        <v>10</v>
      </c>
      <c r="G3235" s="44"/>
      <c r="H3235" s="48" t="s">
        <v>457</v>
      </c>
      <c r="I3235" s="108">
        <v>529</v>
      </c>
      <c r="J3235" s="109">
        <f t="shared" si="379"/>
        <v>52900.000000000007</v>
      </c>
      <c r="K3235" t="e">
        <f t="shared" si="375"/>
        <v>#DIV/0!</v>
      </c>
      <c r="L3235" t="e">
        <f t="shared" si="376"/>
        <v>#DIV/0!</v>
      </c>
      <c r="M3235" t="e">
        <f t="shared" si="377"/>
        <v>#DIV/0!</v>
      </c>
    </row>
    <row r="3236" spans="1:13" x14ac:dyDescent="0.25">
      <c r="A3236" s="44" t="s">
        <v>515</v>
      </c>
      <c r="B3236" s="105">
        <v>0.46527777777777773</v>
      </c>
      <c r="C3236" s="44" t="s">
        <v>486</v>
      </c>
      <c r="D3236" s="44" t="s">
        <v>552</v>
      </c>
      <c r="E3236" s="44"/>
      <c r="F3236" s="48">
        <v>10</v>
      </c>
      <c r="G3236" s="44"/>
      <c r="H3236" s="48" t="s">
        <v>457</v>
      </c>
      <c r="I3236" s="108">
        <v>345</v>
      </c>
      <c r="J3236" s="109">
        <f t="shared" si="379"/>
        <v>34500</v>
      </c>
      <c r="K3236" t="e">
        <f t="shared" si="375"/>
        <v>#DIV/0!</v>
      </c>
      <c r="L3236" t="e">
        <f t="shared" si="376"/>
        <v>#DIV/0!</v>
      </c>
      <c r="M3236" t="e">
        <f t="shared" si="377"/>
        <v>#DIV/0!</v>
      </c>
    </row>
    <row r="3237" spans="1:13" x14ac:dyDescent="0.25">
      <c r="A3237" s="44" t="s">
        <v>515</v>
      </c>
      <c r="B3237" s="105">
        <v>0.46527777777777773</v>
      </c>
      <c r="C3237" s="44" t="s">
        <v>486</v>
      </c>
      <c r="D3237" s="44" t="s">
        <v>459</v>
      </c>
      <c r="E3237" s="44"/>
      <c r="F3237" s="48">
        <v>10</v>
      </c>
      <c r="G3237" s="44"/>
      <c r="H3237" s="48" t="s">
        <v>457</v>
      </c>
      <c r="I3237" s="108">
        <v>199</v>
      </c>
      <c r="J3237" s="109">
        <f t="shared" si="379"/>
        <v>19900.000000000004</v>
      </c>
      <c r="K3237" t="e">
        <f t="shared" si="375"/>
        <v>#DIV/0!</v>
      </c>
      <c r="L3237" t="e">
        <f t="shared" si="376"/>
        <v>#DIV/0!</v>
      </c>
      <c r="M3237" t="e">
        <f t="shared" si="377"/>
        <v>#DIV/0!</v>
      </c>
    </row>
    <row r="3238" spans="1:13" x14ac:dyDescent="0.25">
      <c r="A3238" s="44" t="s">
        <v>515</v>
      </c>
      <c r="B3238" s="105">
        <v>0.51041666666666663</v>
      </c>
      <c r="C3238" s="44" t="s">
        <v>486</v>
      </c>
      <c r="D3238" s="44" t="s">
        <v>552</v>
      </c>
      <c r="E3238" s="44"/>
      <c r="F3238" s="48">
        <v>10</v>
      </c>
      <c r="G3238" s="44"/>
      <c r="H3238" s="48" t="s">
        <v>457</v>
      </c>
      <c r="I3238" s="108">
        <v>276</v>
      </c>
      <c r="J3238" s="109">
        <f t="shared" si="379"/>
        <v>27600</v>
      </c>
      <c r="K3238" t="e">
        <f t="shared" si="375"/>
        <v>#DIV/0!</v>
      </c>
      <c r="L3238" t="e">
        <f t="shared" si="376"/>
        <v>#DIV/0!</v>
      </c>
      <c r="M3238" t="e">
        <f t="shared" si="377"/>
        <v>#DIV/0!</v>
      </c>
    </row>
    <row r="3239" spans="1:13" x14ac:dyDescent="0.25">
      <c r="A3239" s="44" t="s">
        <v>515</v>
      </c>
      <c r="B3239" s="105">
        <v>0.51041666666666663</v>
      </c>
      <c r="C3239" s="44" t="s">
        <v>486</v>
      </c>
      <c r="D3239" s="44" t="s">
        <v>459</v>
      </c>
      <c r="E3239" s="44"/>
      <c r="F3239" s="48">
        <v>10</v>
      </c>
      <c r="G3239" s="44"/>
      <c r="H3239" s="48" t="s">
        <v>457</v>
      </c>
      <c r="I3239" s="108">
        <v>281</v>
      </c>
      <c r="J3239" s="109">
        <f t="shared" si="379"/>
        <v>28100</v>
      </c>
      <c r="K3239" t="e">
        <f t="shared" si="375"/>
        <v>#DIV/0!</v>
      </c>
      <c r="L3239" t="e">
        <f t="shared" si="376"/>
        <v>#DIV/0!</v>
      </c>
      <c r="M3239" t="e">
        <f t="shared" si="377"/>
        <v>#DIV/0!</v>
      </c>
    </row>
    <row r="3240" spans="1:13" x14ac:dyDescent="0.25">
      <c r="A3240" s="44" t="s">
        <v>515</v>
      </c>
      <c r="B3240" s="105">
        <v>0.54375000000000007</v>
      </c>
      <c r="C3240" s="44" t="s">
        <v>486</v>
      </c>
      <c r="D3240" s="44" t="s">
        <v>552</v>
      </c>
      <c r="E3240" s="44"/>
      <c r="F3240" s="48">
        <v>10</v>
      </c>
      <c r="G3240" s="44"/>
      <c r="H3240" s="48" t="s">
        <v>457</v>
      </c>
      <c r="I3240" s="108">
        <v>283</v>
      </c>
      <c r="J3240" s="109">
        <f t="shared" si="379"/>
        <v>28300</v>
      </c>
      <c r="K3240" t="e">
        <f t="shared" si="375"/>
        <v>#DIV/0!</v>
      </c>
      <c r="L3240" t="e">
        <f t="shared" si="376"/>
        <v>#DIV/0!</v>
      </c>
      <c r="M3240" t="e">
        <f t="shared" si="377"/>
        <v>#DIV/0!</v>
      </c>
    </row>
    <row r="3241" spans="1:13" x14ac:dyDescent="0.25">
      <c r="A3241" s="44" t="s">
        <v>515</v>
      </c>
      <c r="B3241" s="105">
        <v>0.54375000000000007</v>
      </c>
      <c r="C3241" s="44" t="s">
        <v>486</v>
      </c>
      <c r="D3241" s="44" t="s">
        <v>459</v>
      </c>
      <c r="E3241" s="44"/>
      <c r="F3241" s="48">
        <v>10</v>
      </c>
      <c r="G3241" s="44"/>
      <c r="H3241" s="48" t="s">
        <v>457</v>
      </c>
      <c r="I3241" s="108">
        <v>214</v>
      </c>
      <c r="J3241" s="109">
        <f t="shared" si="379"/>
        <v>21400.000000000004</v>
      </c>
      <c r="K3241" t="e">
        <f t="shared" si="375"/>
        <v>#DIV/0!</v>
      </c>
      <c r="L3241" t="e">
        <f t="shared" si="376"/>
        <v>#DIV/0!</v>
      </c>
      <c r="M3241" t="e">
        <f t="shared" si="377"/>
        <v>#DIV/0!</v>
      </c>
    </row>
    <row r="3242" spans="1:13" x14ac:dyDescent="0.25">
      <c r="A3242" s="44" t="s">
        <v>515</v>
      </c>
      <c r="B3242" s="105">
        <v>0.57291666666666663</v>
      </c>
      <c r="C3242" s="44" t="s">
        <v>516</v>
      </c>
      <c r="D3242" s="44" t="s">
        <v>552</v>
      </c>
      <c r="E3242" s="44"/>
      <c r="F3242" s="48">
        <v>10</v>
      </c>
      <c r="G3242" s="44"/>
      <c r="H3242" s="48" t="s">
        <v>457</v>
      </c>
      <c r="I3242" s="108">
        <v>241</v>
      </c>
      <c r="J3242" s="109">
        <f t="shared" si="379"/>
        <v>24100</v>
      </c>
      <c r="K3242" t="e">
        <f t="shared" si="375"/>
        <v>#DIV/0!</v>
      </c>
      <c r="L3242" t="e">
        <f t="shared" si="376"/>
        <v>#DIV/0!</v>
      </c>
      <c r="M3242" t="e">
        <f t="shared" si="377"/>
        <v>#DIV/0!</v>
      </c>
    </row>
    <row r="3243" spans="1:13" x14ac:dyDescent="0.25">
      <c r="A3243" s="44" t="s">
        <v>515</v>
      </c>
      <c r="B3243" s="105">
        <v>0.57291666666666663</v>
      </c>
      <c r="C3243" s="44" t="s">
        <v>516</v>
      </c>
      <c r="D3243" s="44" t="s">
        <v>459</v>
      </c>
      <c r="E3243" s="44"/>
      <c r="F3243" s="48">
        <v>10</v>
      </c>
      <c r="G3243" s="44"/>
      <c r="H3243" s="48" t="s">
        <v>457</v>
      </c>
      <c r="I3243" s="108">
        <v>147</v>
      </c>
      <c r="J3243" s="109">
        <f t="shared" si="379"/>
        <v>14700.000000000002</v>
      </c>
      <c r="K3243" t="e">
        <f t="shared" si="375"/>
        <v>#DIV/0!</v>
      </c>
      <c r="L3243" t="e">
        <f t="shared" si="376"/>
        <v>#DIV/0!</v>
      </c>
      <c r="M3243" t="e">
        <f t="shared" si="377"/>
        <v>#DIV/0!</v>
      </c>
    </row>
    <row r="3244" spans="1:13" x14ac:dyDescent="0.25">
      <c r="A3244" s="44" t="s">
        <v>515</v>
      </c>
      <c r="B3244" s="105">
        <v>0.61458333333333337</v>
      </c>
      <c r="C3244" s="44" t="s">
        <v>486</v>
      </c>
      <c r="D3244" s="44" t="s">
        <v>552</v>
      </c>
      <c r="E3244" s="44"/>
      <c r="F3244" s="48">
        <v>10</v>
      </c>
      <c r="G3244" s="44"/>
      <c r="H3244" s="48" t="s">
        <v>457</v>
      </c>
      <c r="I3244" s="108">
        <v>394</v>
      </c>
      <c r="J3244" s="109">
        <f t="shared" si="379"/>
        <v>39400</v>
      </c>
      <c r="K3244" t="e">
        <f t="shared" si="375"/>
        <v>#DIV/0!</v>
      </c>
      <c r="L3244" t="e">
        <f t="shared" si="376"/>
        <v>#DIV/0!</v>
      </c>
      <c r="M3244" t="e">
        <f t="shared" si="377"/>
        <v>#DIV/0!</v>
      </c>
    </row>
    <row r="3245" spans="1:13" x14ac:dyDescent="0.25">
      <c r="A3245" s="44" t="s">
        <v>515</v>
      </c>
      <c r="B3245" s="105">
        <v>0.61458333333333337</v>
      </c>
      <c r="C3245" s="44" t="s">
        <v>486</v>
      </c>
      <c r="D3245" s="44" t="s">
        <v>459</v>
      </c>
      <c r="E3245" s="44"/>
      <c r="F3245" s="48">
        <v>10</v>
      </c>
      <c r="G3245" s="44"/>
      <c r="H3245" s="48" t="s">
        <v>457</v>
      </c>
      <c r="I3245" s="108">
        <v>215</v>
      </c>
      <c r="J3245" s="109">
        <f t="shared" si="379"/>
        <v>21500</v>
      </c>
      <c r="K3245" t="e">
        <f t="shared" si="375"/>
        <v>#DIV/0!</v>
      </c>
      <c r="L3245" t="e">
        <f t="shared" si="376"/>
        <v>#DIV/0!</v>
      </c>
      <c r="M3245" t="e">
        <f t="shared" si="377"/>
        <v>#DIV/0!</v>
      </c>
    </row>
    <row r="3246" spans="1:13" x14ac:dyDescent="0.25">
      <c r="A3246" s="44" t="s">
        <v>515</v>
      </c>
      <c r="B3246" s="105">
        <v>0.66666666666666663</v>
      </c>
      <c r="C3246" s="44" t="s">
        <v>486</v>
      </c>
      <c r="D3246" s="44" t="s">
        <v>552</v>
      </c>
      <c r="E3246" s="44"/>
      <c r="F3246" s="48">
        <v>10</v>
      </c>
      <c r="G3246" s="44"/>
      <c r="H3246" s="48" t="s">
        <v>457</v>
      </c>
      <c r="I3246" s="108">
        <v>137</v>
      </c>
      <c r="J3246" s="109">
        <f t="shared" si="379"/>
        <v>13700.000000000002</v>
      </c>
      <c r="K3246" t="e">
        <f t="shared" si="375"/>
        <v>#DIV/0!</v>
      </c>
      <c r="L3246" t="e">
        <f t="shared" si="376"/>
        <v>#DIV/0!</v>
      </c>
      <c r="M3246" t="e">
        <f t="shared" si="377"/>
        <v>#DIV/0!</v>
      </c>
    </row>
    <row r="3247" spans="1:13" x14ac:dyDescent="0.25">
      <c r="A3247" s="44" t="s">
        <v>515</v>
      </c>
      <c r="B3247" s="105">
        <v>0.66666666666666663</v>
      </c>
      <c r="C3247" s="44" t="s">
        <v>486</v>
      </c>
      <c r="D3247" s="44" t="s">
        <v>459</v>
      </c>
      <c r="E3247" s="44"/>
      <c r="F3247" s="48">
        <v>10</v>
      </c>
      <c r="G3247" s="44"/>
      <c r="H3247" s="48" t="s">
        <v>457</v>
      </c>
      <c r="I3247" s="108">
        <v>285</v>
      </c>
      <c r="J3247" s="109">
        <f t="shared" si="379"/>
        <v>28500</v>
      </c>
      <c r="K3247" t="e">
        <f t="shared" si="375"/>
        <v>#DIV/0!</v>
      </c>
      <c r="L3247" t="e">
        <f t="shared" si="376"/>
        <v>#DIV/0!</v>
      </c>
      <c r="M3247" t="e">
        <f t="shared" si="377"/>
        <v>#DIV/0!</v>
      </c>
    </row>
    <row r="3248" spans="1:13" x14ac:dyDescent="0.25">
      <c r="A3248" s="44" t="s">
        <v>515</v>
      </c>
      <c r="B3248" s="105">
        <v>0.69791666666666663</v>
      </c>
      <c r="C3248" s="44" t="s">
        <v>486</v>
      </c>
      <c r="D3248" s="44" t="s">
        <v>552</v>
      </c>
      <c r="E3248" s="44"/>
      <c r="F3248" s="48">
        <v>10</v>
      </c>
      <c r="G3248" s="44"/>
      <c r="H3248" s="48" t="s">
        <v>457</v>
      </c>
      <c r="I3248" s="108">
        <v>1058</v>
      </c>
      <c r="J3248" s="109">
        <f t="shared" si="379"/>
        <v>105800.00000000001</v>
      </c>
      <c r="K3248" t="e">
        <f t="shared" si="375"/>
        <v>#DIV/0!</v>
      </c>
      <c r="L3248" t="e">
        <f t="shared" si="376"/>
        <v>#DIV/0!</v>
      </c>
      <c r="M3248" t="e">
        <f t="shared" si="377"/>
        <v>#DIV/0!</v>
      </c>
    </row>
    <row r="3249" spans="1:13" x14ac:dyDescent="0.25">
      <c r="A3249" s="44" t="s">
        <v>515</v>
      </c>
      <c r="B3249" s="105">
        <v>0.71527777777777779</v>
      </c>
      <c r="C3249" s="44" t="s">
        <v>486</v>
      </c>
      <c r="D3249" s="44" t="s">
        <v>552</v>
      </c>
      <c r="E3249" s="44"/>
      <c r="F3249" s="48">
        <v>10</v>
      </c>
      <c r="G3249" s="44"/>
      <c r="H3249" s="48" t="s">
        <v>457</v>
      </c>
      <c r="I3249" s="108">
        <v>975</v>
      </c>
      <c r="J3249" s="109">
        <f t="shared" si="379"/>
        <v>97500</v>
      </c>
      <c r="K3249" t="e">
        <f t="shared" si="375"/>
        <v>#DIV/0!</v>
      </c>
      <c r="L3249" t="e">
        <f t="shared" si="376"/>
        <v>#DIV/0!</v>
      </c>
      <c r="M3249" t="e">
        <f t="shared" si="377"/>
        <v>#DIV/0!</v>
      </c>
    </row>
    <row r="3250" spans="1:13" x14ac:dyDescent="0.25">
      <c r="A3250" s="44" t="s">
        <v>515</v>
      </c>
      <c r="B3250" s="105">
        <v>0.72916666666666663</v>
      </c>
      <c r="C3250" s="44" t="s">
        <v>486</v>
      </c>
      <c r="D3250" s="44" t="s">
        <v>459</v>
      </c>
      <c r="E3250" s="44"/>
      <c r="F3250" s="48">
        <v>10</v>
      </c>
      <c r="G3250" s="44"/>
      <c r="H3250" s="48" t="s">
        <v>457</v>
      </c>
      <c r="I3250" s="108">
        <v>626</v>
      </c>
      <c r="J3250" s="109">
        <f t="shared" si="379"/>
        <v>62600</v>
      </c>
      <c r="K3250" t="e">
        <f t="shared" si="375"/>
        <v>#DIV/0!</v>
      </c>
      <c r="L3250" t="e">
        <f t="shared" si="376"/>
        <v>#DIV/0!</v>
      </c>
      <c r="M3250" t="e">
        <f t="shared" si="377"/>
        <v>#DIV/0!</v>
      </c>
    </row>
    <row r="3251" spans="1:13" x14ac:dyDescent="0.25">
      <c r="A3251" s="44" t="s">
        <v>515</v>
      </c>
      <c r="B3251" s="105">
        <v>0.72916666666666663</v>
      </c>
      <c r="C3251" s="44" t="s">
        <v>486</v>
      </c>
      <c r="D3251" s="44" t="s">
        <v>552</v>
      </c>
      <c r="E3251" s="44"/>
      <c r="F3251" s="48">
        <v>10</v>
      </c>
      <c r="G3251" s="44"/>
      <c r="H3251" s="48" t="s">
        <v>457</v>
      </c>
      <c r="I3251" s="108">
        <v>885</v>
      </c>
      <c r="J3251" s="109">
        <f t="shared" si="379"/>
        <v>88500</v>
      </c>
      <c r="K3251" t="e">
        <f t="shared" si="375"/>
        <v>#DIV/0!</v>
      </c>
      <c r="L3251" t="e">
        <f t="shared" si="376"/>
        <v>#DIV/0!</v>
      </c>
      <c r="M3251" t="e">
        <f t="shared" si="377"/>
        <v>#DIV/0!</v>
      </c>
    </row>
    <row r="3252" spans="1:13" x14ac:dyDescent="0.25">
      <c r="A3252" s="44" t="s">
        <v>515</v>
      </c>
      <c r="B3252" s="105">
        <v>0.77083333333333337</v>
      </c>
      <c r="C3252" s="44" t="s">
        <v>284</v>
      </c>
      <c r="D3252" s="44" t="s">
        <v>552</v>
      </c>
      <c r="E3252" s="44"/>
      <c r="F3252" s="48">
        <v>10</v>
      </c>
      <c r="G3252" s="44"/>
      <c r="H3252" s="48" t="s">
        <v>457</v>
      </c>
      <c r="I3252" s="108">
        <v>268</v>
      </c>
      <c r="J3252" s="109">
        <f t="shared" si="379"/>
        <v>26800</v>
      </c>
      <c r="K3252" t="e">
        <f t="shared" si="375"/>
        <v>#DIV/0!</v>
      </c>
      <c r="L3252" t="e">
        <f t="shared" si="376"/>
        <v>#DIV/0!</v>
      </c>
      <c r="M3252" t="e">
        <f t="shared" si="377"/>
        <v>#DIV/0!</v>
      </c>
    </row>
    <row r="3253" spans="1:13" x14ac:dyDescent="0.25">
      <c r="A3253" s="44" t="s">
        <v>515</v>
      </c>
      <c r="B3253" s="105">
        <v>0.77083333333333337</v>
      </c>
      <c r="C3253" s="44" t="s">
        <v>284</v>
      </c>
      <c r="D3253" s="44" t="s">
        <v>459</v>
      </c>
      <c r="E3253" s="44"/>
      <c r="F3253" s="48">
        <v>10</v>
      </c>
      <c r="G3253" s="44"/>
      <c r="H3253" s="48" t="s">
        <v>457</v>
      </c>
      <c r="I3253" s="108">
        <v>153</v>
      </c>
      <c r="J3253" s="109">
        <f t="shared" si="379"/>
        <v>15300</v>
      </c>
      <c r="K3253" t="e">
        <f t="shared" si="375"/>
        <v>#DIV/0!</v>
      </c>
      <c r="L3253" t="e">
        <f t="shared" si="376"/>
        <v>#DIV/0!</v>
      </c>
      <c r="M3253" t="e">
        <f t="shared" si="377"/>
        <v>#DIV/0!</v>
      </c>
    </row>
    <row r="3254" spans="1:13" x14ac:dyDescent="0.25">
      <c r="A3254" s="44" t="s">
        <v>515</v>
      </c>
      <c r="B3254" s="105">
        <v>0.8125</v>
      </c>
      <c r="C3254" s="44" t="s">
        <v>284</v>
      </c>
      <c r="D3254" s="44" t="s">
        <v>552</v>
      </c>
      <c r="E3254" s="44"/>
      <c r="F3254" s="48">
        <v>10</v>
      </c>
      <c r="G3254" s="44"/>
      <c r="H3254" s="48" t="s">
        <v>457</v>
      </c>
      <c r="I3254" s="108">
        <v>248</v>
      </c>
      <c r="J3254" s="109">
        <f t="shared" si="379"/>
        <v>24800</v>
      </c>
      <c r="K3254" t="e">
        <f t="shared" si="375"/>
        <v>#DIV/0!</v>
      </c>
      <c r="L3254" t="e">
        <f t="shared" si="376"/>
        <v>#DIV/0!</v>
      </c>
      <c r="M3254" t="e">
        <f t="shared" si="377"/>
        <v>#DIV/0!</v>
      </c>
    </row>
    <row r="3255" spans="1:13" x14ac:dyDescent="0.25">
      <c r="A3255" s="44" t="s">
        <v>515</v>
      </c>
      <c r="B3255" s="105">
        <v>0.8125</v>
      </c>
      <c r="C3255" s="44" t="s">
        <v>284</v>
      </c>
      <c r="D3255" s="44" t="s">
        <v>459</v>
      </c>
      <c r="E3255" s="44"/>
      <c r="F3255" s="48">
        <v>10</v>
      </c>
      <c r="G3255" s="44"/>
      <c r="H3255" s="48" t="s">
        <v>457</v>
      </c>
      <c r="I3255" s="108">
        <v>205</v>
      </c>
      <c r="J3255" s="109">
        <f t="shared" si="379"/>
        <v>20500</v>
      </c>
      <c r="K3255" t="e">
        <f t="shared" si="375"/>
        <v>#DIV/0!</v>
      </c>
      <c r="L3255" t="e">
        <f t="shared" si="376"/>
        <v>#DIV/0!</v>
      </c>
      <c r="M3255" t="e">
        <f t="shared" si="377"/>
        <v>#DIV/0!</v>
      </c>
    </row>
    <row r="3256" spans="1:13" x14ac:dyDescent="0.25">
      <c r="A3256" s="44" t="s">
        <v>515</v>
      </c>
      <c r="B3256" s="105">
        <v>0.88263888888888886</v>
      </c>
      <c r="C3256" s="44" t="s">
        <v>284</v>
      </c>
      <c r="D3256" s="44" t="s">
        <v>552</v>
      </c>
      <c r="E3256" s="44"/>
      <c r="F3256" s="48">
        <v>10</v>
      </c>
      <c r="G3256" s="44"/>
      <c r="H3256" s="48" t="s">
        <v>457</v>
      </c>
      <c r="I3256" s="108">
        <v>254</v>
      </c>
      <c r="J3256" s="109">
        <f t="shared" si="379"/>
        <v>25400.000000000004</v>
      </c>
      <c r="K3256" t="e">
        <f t="shared" si="375"/>
        <v>#DIV/0!</v>
      </c>
      <c r="L3256" t="e">
        <f t="shared" si="376"/>
        <v>#DIV/0!</v>
      </c>
      <c r="M3256" t="e">
        <f t="shared" si="377"/>
        <v>#DIV/0!</v>
      </c>
    </row>
    <row r="3257" spans="1:13" x14ac:dyDescent="0.25">
      <c r="A3257" s="44" t="s">
        <v>515</v>
      </c>
      <c r="B3257" s="105">
        <v>0.88263888888888886</v>
      </c>
      <c r="C3257" s="44" t="s">
        <v>284</v>
      </c>
      <c r="D3257" s="44" t="s">
        <v>459</v>
      </c>
      <c r="E3257" s="44"/>
      <c r="F3257" s="48">
        <v>10</v>
      </c>
      <c r="G3257" s="44"/>
      <c r="H3257" s="48" t="s">
        <v>457</v>
      </c>
      <c r="I3257" s="108">
        <v>209</v>
      </c>
      <c r="J3257" s="109">
        <f t="shared" si="379"/>
        <v>20900.000000000004</v>
      </c>
      <c r="K3257" t="e">
        <f t="shared" si="375"/>
        <v>#DIV/0!</v>
      </c>
      <c r="L3257" t="e">
        <f t="shared" si="376"/>
        <v>#DIV/0!</v>
      </c>
      <c r="M3257" t="e">
        <f t="shared" si="377"/>
        <v>#DIV/0!</v>
      </c>
    </row>
    <row r="3258" spans="1:13" x14ac:dyDescent="0.25">
      <c r="A3258" s="44" t="s">
        <v>515</v>
      </c>
      <c r="B3258" s="105">
        <v>0.95833333333333337</v>
      </c>
      <c r="C3258" s="44" t="s">
        <v>284</v>
      </c>
      <c r="D3258" s="44" t="s">
        <v>552</v>
      </c>
      <c r="E3258" s="44"/>
      <c r="F3258" s="48">
        <v>10</v>
      </c>
      <c r="G3258" s="44"/>
      <c r="H3258" s="48" t="s">
        <v>457</v>
      </c>
      <c r="I3258" s="108">
        <v>230</v>
      </c>
      <c r="J3258" s="109">
        <f t="shared" si="379"/>
        <v>23000</v>
      </c>
      <c r="K3258" t="e">
        <f t="shared" si="375"/>
        <v>#DIV/0!</v>
      </c>
      <c r="L3258" t="e">
        <f t="shared" si="376"/>
        <v>#DIV/0!</v>
      </c>
      <c r="M3258" t="e">
        <f t="shared" si="377"/>
        <v>#DIV/0!</v>
      </c>
    </row>
    <row r="3259" spans="1:13" x14ac:dyDescent="0.25">
      <c r="A3259" s="44" t="s">
        <v>515</v>
      </c>
      <c r="B3259" s="105">
        <v>0.95833333333333337</v>
      </c>
      <c r="C3259" s="44" t="s">
        <v>284</v>
      </c>
      <c r="D3259" s="44" t="s">
        <v>459</v>
      </c>
      <c r="E3259" s="44"/>
      <c r="F3259" s="48">
        <v>10</v>
      </c>
      <c r="G3259" s="44"/>
      <c r="H3259" s="48" t="s">
        <v>457</v>
      </c>
      <c r="I3259" s="108">
        <v>207</v>
      </c>
      <c r="J3259" s="109">
        <f t="shared" si="379"/>
        <v>20700</v>
      </c>
      <c r="K3259" t="e">
        <f t="shared" si="375"/>
        <v>#DIV/0!</v>
      </c>
      <c r="L3259" t="e">
        <f t="shared" si="376"/>
        <v>#DIV/0!</v>
      </c>
      <c r="M3259" t="e">
        <f t="shared" si="377"/>
        <v>#DIV/0!</v>
      </c>
    </row>
    <row r="3260" spans="1:13" x14ac:dyDescent="0.25">
      <c r="A3260" s="44" t="s">
        <v>104</v>
      </c>
      <c r="B3260" s="105">
        <v>0.33333333333333331</v>
      </c>
      <c r="C3260" s="44" t="s">
        <v>23</v>
      </c>
      <c r="D3260" s="44" t="s">
        <v>24</v>
      </c>
      <c r="E3260" s="44">
        <v>5000</v>
      </c>
      <c r="F3260" s="44">
        <v>1</v>
      </c>
      <c r="G3260" s="44">
        <f>F3260/1000</f>
        <v>1E-3</v>
      </c>
      <c r="H3260" s="44" t="s">
        <v>28</v>
      </c>
      <c r="I3260" s="44">
        <v>12</v>
      </c>
      <c r="J3260" s="106">
        <f>(I3260/G3260)*(1/5000)*1000</f>
        <v>2400</v>
      </c>
      <c r="K3260">
        <f t="shared" si="375"/>
        <v>60000</v>
      </c>
      <c r="L3260">
        <f t="shared" si="376"/>
        <v>60</v>
      </c>
      <c r="M3260">
        <f t="shared" si="377"/>
        <v>60000</v>
      </c>
    </row>
    <row r="3261" spans="1:13" x14ac:dyDescent="0.25">
      <c r="A3261" s="44" t="s">
        <v>104</v>
      </c>
      <c r="B3261" s="105">
        <v>0.33333333333333331</v>
      </c>
      <c r="C3261" s="44" t="s">
        <v>23</v>
      </c>
      <c r="D3261" s="44" t="s">
        <v>24</v>
      </c>
      <c r="E3261" s="44">
        <v>5000</v>
      </c>
      <c r="F3261" s="44">
        <v>1</v>
      </c>
      <c r="G3261" s="44">
        <f>F3261/1000</f>
        <v>1E-3</v>
      </c>
      <c r="H3261" s="44" t="s">
        <v>30</v>
      </c>
      <c r="I3261" s="44">
        <v>10</v>
      </c>
      <c r="J3261" s="106">
        <f>(I3261/G3261)*(1/5000)*1000</f>
        <v>2000</v>
      </c>
      <c r="K3261">
        <f t="shared" si="375"/>
        <v>50000</v>
      </c>
      <c r="L3261">
        <f t="shared" si="376"/>
        <v>50</v>
      </c>
      <c r="M3261">
        <f t="shared" si="377"/>
        <v>50000</v>
      </c>
    </row>
    <row r="3262" spans="1:13" x14ac:dyDescent="0.25">
      <c r="A3262" s="65" t="s">
        <v>319</v>
      </c>
      <c r="B3262" s="74">
        <v>0.33333333333333331</v>
      </c>
      <c r="C3262" s="65" t="s">
        <v>23</v>
      </c>
      <c r="D3262" s="65" t="s">
        <v>24</v>
      </c>
      <c r="E3262" s="65">
        <v>5000</v>
      </c>
      <c r="F3262" s="65">
        <v>1</v>
      </c>
      <c r="G3262" s="65">
        <f>F3262/1000</f>
        <v>1E-3</v>
      </c>
      <c r="H3262" s="65" t="s">
        <v>30</v>
      </c>
      <c r="I3262" s="65">
        <v>1</v>
      </c>
      <c r="J3262" s="107">
        <f>(I3262/G3262)*(1/5000)*1000</f>
        <v>200</v>
      </c>
      <c r="K3262">
        <f t="shared" si="375"/>
        <v>5000</v>
      </c>
      <c r="L3262">
        <f t="shared" si="376"/>
        <v>5</v>
      </c>
      <c r="M3262">
        <f t="shared" si="377"/>
        <v>5000</v>
      </c>
    </row>
    <row r="3263" spans="1:13" x14ac:dyDescent="0.25">
      <c r="A3263" s="65" t="s">
        <v>319</v>
      </c>
      <c r="B3263" s="74">
        <v>0.33333333333333298</v>
      </c>
      <c r="C3263" s="65" t="s">
        <v>23</v>
      </c>
      <c r="D3263" s="65" t="s">
        <v>24</v>
      </c>
      <c r="E3263" s="65">
        <v>5000</v>
      </c>
      <c r="F3263" s="65">
        <v>1</v>
      </c>
      <c r="G3263" s="65">
        <f>F3263/1000</f>
        <v>1E-3</v>
      </c>
      <c r="H3263" s="65" t="s">
        <v>84</v>
      </c>
      <c r="I3263" s="65">
        <v>1</v>
      </c>
      <c r="J3263" s="107">
        <f>(I3263/G3263)*(1/5000)*1000</f>
        <v>200</v>
      </c>
      <c r="K3263">
        <f t="shared" si="375"/>
        <v>5000</v>
      </c>
      <c r="L3263">
        <f t="shared" si="376"/>
        <v>5</v>
      </c>
      <c r="M3263">
        <f t="shared" si="377"/>
        <v>5000</v>
      </c>
    </row>
    <row r="3264" spans="1:13" x14ac:dyDescent="0.25">
      <c r="A3264" s="44" t="s">
        <v>584</v>
      </c>
      <c r="B3264" s="105">
        <v>4.1666666666666664E-2</v>
      </c>
      <c r="C3264" s="44" t="s">
        <v>284</v>
      </c>
      <c r="D3264" s="44" t="s">
        <v>583</v>
      </c>
      <c r="E3264" s="44"/>
      <c r="F3264" s="48">
        <v>20</v>
      </c>
      <c r="G3264" s="44"/>
      <c r="H3264" s="48" t="s">
        <v>457</v>
      </c>
      <c r="I3264" s="108">
        <v>4820</v>
      </c>
      <c r="J3264" s="109">
        <f t="shared" ref="J3264:J3301" si="380">(I3264/(F3264/5000))*(1/5000)*1000</f>
        <v>241000</v>
      </c>
      <c r="K3264" t="e">
        <f t="shared" si="375"/>
        <v>#DIV/0!</v>
      </c>
      <c r="L3264" t="e">
        <f t="shared" si="376"/>
        <v>#DIV/0!</v>
      </c>
      <c r="M3264" t="e">
        <f t="shared" si="377"/>
        <v>#DIV/0!</v>
      </c>
    </row>
    <row r="3265" spans="1:13" x14ac:dyDescent="0.25">
      <c r="A3265" s="44" t="s">
        <v>584</v>
      </c>
      <c r="B3265" s="105">
        <v>4.1666666666666664E-2</v>
      </c>
      <c r="C3265" s="44" t="s">
        <v>284</v>
      </c>
      <c r="D3265" s="44" t="s">
        <v>459</v>
      </c>
      <c r="E3265" s="44"/>
      <c r="F3265" s="48">
        <v>20</v>
      </c>
      <c r="G3265" s="44"/>
      <c r="H3265" s="48" t="s">
        <v>457</v>
      </c>
      <c r="I3265" s="108">
        <v>9410</v>
      </c>
      <c r="J3265" s="109">
        <f t="shared" si="380"/>
        <v>470500</v>
      </c>
      <c r="K3265" t="e">
        <f t="shared" si="375"/>
        <v>#DIV/0!</v>
      </c>
      <c r="L3265" t="e">
        <f t="shared" si="376"/>
        <v>#DIV/0!</v>
      </c>
      <c r="M3265" t="e">
        <f t="shared" si="377"/>
        <v>#DIV/0!</v>
      </c>
    </row>
    <row r="3266" spans="1:13" x14ac:dyDescent="0.25">
      <c r="A3266" s="44" t="s">
        <v>584</v>
      </c>
      <c r="B3266" s="105">
        <v>8.3333333333333329E-2</v>
      </c>
      <c r="C3266" s="44" t="s">
        <v>284</v>
      </c>
      <c r="D3266" s="44" t="s">
        <v>583</v>
      </c>
      <c r="E3266" s="44"/>
      <c r="F3266" s="48">
        <v>20</v>
      </c>
      <c r="G3266" s="44"/>
      <c r="H3266" s="48" t="s">
        <v>457</v>
      </c>
      <c r="I3266" s="108">
        <v>6680</v>
      </c>
      <c r="J3266" s="109">
        <f t="shared" si="380"/>
        <v>334000</v>
      </c>
      <c r="K3266" t="e">
        <f t="shared" ref="K3266:K3329" si="381">((I3266*1000)/(F3266*(E3266/25)))*1000</f>
        <v>#DIV/0!</v>
      </c>
      <c r="L3266" t="e">
        <f t="shared" ref="L3266:L3329" si="382">(I3266/1)*(1/(E3266/25))*1000</f>
        <v>#DIV/0!</v>
      </c>
      <c r="M3266" t="e">
        <f t="shared" ref="M3266:M3329" si="383">(I3266*1000)/(F3266*(E3266/25))*1000</f>
        <v>#DIV/0!</v>
      </c>
    </row>
    <row r="3267" spans="1:13" x14ac:dyDescent="0.25">
      <c r="A3267" s="44" t="s">
        <v>584</v>
      </c>
      <c r="B3267" s="105">
        <v>8.3333333333333329E-2</v>
      </c>
      <c r="C3267" s="44" t="s">
        <v>284</v>
      </c>
      <c r="D3267" s="44" t="s">
        <v>459</v>
      </c>
      <c r="E3267" s="44"/>
      <c r="F3267" s="48">
        <v>20</v>
      </c>
      <c r="G3267" s="44"/>
      <c r="H3267" s="48" t="s">
        <v>457</v>
      </c>
      <c r="I3267" s="108">
        <v>9910</v>
      </c>
      <c r="J3267" s="109">
        <f t="shared" si="380"/>
        <v>495500</v>
      </c>
      <c r="K3267" t="e">
        <f t="shared" si="381"/>
        <v>#DIV/0!</v>
      </c>
      <c r="L3267" t="e">
        <f t="shared" si="382"/>
        <v>#DIV/0!</v>
      </c>
      <c r="M3267" t="e">
        <f t="shared" si="383"/>
        <v>#DIV/0!</v>
      </c>
    </row>
    <row r="3268" spans="1:13" x14ac:dyDescent="0.25">
      <c r="A3268" s="44" t="s">
        <v>584</v>
      </c>
      <c r="B3268" s="105">
        <v>0.125</v>
      </c>
      <c r="C3268" s="44" t="s">
        <v>284</v>
      </c>
      <c r="D3268" s="44" t="s">
        <v>583</v>
      </c>
      <c r="E3268" s="44"/>
      <c r="F3268" s="48">
        <v>20</v>
      </c>
      <c r="G3268" s="44"/>
      <c r="H3268" s="48" t="s">
        <v>457</v>
      </c>
      <c r="I3268" s="108">
        <v>5190</v>
      </c>
      <c r="J3268" s="109">
        <f t="shared" si="380"/>
        <v>259500</v>
      </c>
      <c r="K3268" t="e">
        <f t="shared" si="381"/>
        <v>#DIV/0!</v>
      </c>
      <c r="L3268" t="e">
        <f t="shared" si="382"/>
        <v>#DIV/0!</v>
      </c>
      <c r="M3268" t="e">
        <f t="shared" si="383"/>
        <v>#DIV/0!</v>
      </c>
    </row>
    <row r="3269" spans="1:13" x14ac:dyDescent="0.25">
      <c r="A3269" s="44" t="s">
        <v>584</v>
      </c>
      <c r="B3269" s="105">
        <v>0.125</v>
      </c>
      <c r="C3269" s="44" t="s">
        <v>284</v>
      </c>
      <c r="D3269" s="44" t="s">
        <v>459</v>
      </c>
      <c r="E3269" s="44"/>
      <c r="F3269" s="48">
        <v>20</v>
      </c>
      <c r="G3269" s="44"/>
      <c r="H3269" s="48" t="s">
        <v>457</v>
      </c>
      <c r="I3269" s="108">
        <v>9390</v>
      </c>
      <c r="J3269" s="109">
        <f t="shared" si="380"/>
        <v>469500</v>
      </c>
      <c r="K3269" t="e">
        <f t="shared" si="381"/>
        <v>#DIV/0!</v>
      </c>
      <c r="L3269" t="e">
        <f t="shared" si="382"/>
        <v>#DIV/0!</v>
      </c>
      <c r="M3269" t="e">
        <f t="shared" si="383"/>
        <v>#DIV/0!</v>
      </c>
    </row>
    <row r="3270" spans="1:13" x14ac:dyDescent="0.25">
      <c r="A3270" s="44" t="s">
        <v>584</v>
      </c>
      <c r="B3270" s="105">
        <v>0.16666666666666666</v>
      </c>
      <c r="C3270" s="44" t="s">
        <v>284</v>
      </c>
      <c r="D3270" s="44" t="s">
        <v>583</v>
      </c>
      <c r="E3270" s="44"/>
      <c r="F3270" s="48">
        <v>20</v>
      </c>
      <c r="G3270" s="44"/>
      <c r="H3270" s="48" t="s">
        <v>457</v>
      </c>
      <c r="I3270" s="108">
        <v>7020</v>
      </c>
      <c r="J3270" s="109">
        <f t="shared" si="380"/>
        <v>351000</v>
      </c>
      <c r="K3270" t="e">
        <f t="shared" si="381"/>
        <v>#DIV/0!</v>
      </c>
      <c r="L3270" t="e">
        <f t="shared" si="382"/>
        <v>#DIV/0!</v>
      </c>
      <c r="M3270" t="e">
        <f t="shared" si="383"/>
        <v>#DIV/0!</v>
      </c>
    </row>
    <row r="3271" spans="1:13" x14ac:dyDescent="0.25">
      <c r="A3271" s="44" t="s">
        <v>584</v>
      </c>
      <c r="B3271" s="105">
        <v>0.16666666666666666</v>
      </c>
      <c r="C3271" s="44" t="s">
        <v>284</v>
      </c>
      <c r="D3271" s="44" t="s">
        <v>459</v>
      </c>
      <c r="E3271" s="44"/>
      <c r="F3271" s="48">
        <v>20</v>
      </c>
      <c r="G3271" s="44"/>
      <c r="H3271" s="48" t="s">
        <v>457</v>
      </c>
      <c r="I3271" s="108">
        <v>7860</v>
      </c>
      <c r="J3271" s="109">
        <f t="shared" si="380"/>
        <v>393000</v>
      </c>
      <c r="K3271" t="e">
        <f t="shared" si="381"/>
        <v>#DIV/0!</v>
      </c>
      <c r="L3271" t="e">
        <f t="shared" si="382"/>
        <v>#DIV/0!</v>
      </c>
      <c r="M3271" t="e">
        <f t="shared" si="383"/>
        <v>#DIV/0!</v>
      </c>
    </row>
    <row r="3272" spans="1:13" x14ac:dyDescent="0.25">
      <c r="A3272" s="44" t="s">
        <v>584</v>
      </c>
      <c r="B3272" s="105">
        <v>0.20833333333333334</v>
      </c>
      <c r="C3272" s="44" t="s">
        <v>284</v>
      </c>
      <c r="D3272" s="44" t="s">
        <v>583</v>
      </c>
      <c r="E3272" s="44"/>
      <c r="F3272" s="48">
        <v>20</v>
      </c>
      <c r="G3272" s="44"/>
      <c r="H3272" s="48" t="s">
        <v>457</v>
      </c>
      <c r="I3272" s="108">
        <v>5500</v>
      </c>
      <c r="J3272" s="109">
        <f t="shared" si="380"/>
        <v>275000</v>
      </c>
      <c r="K3272" t="e">
        <f t="shared" si="381"/>
        <v>#DIV/0!</v>
      </c>
      <c r="L3272" t="e">
        <f t="shared" si="382"/>
        <v>#DIV/0!</v>
      </c>
      <c r="M3272" t="e">
        <f t="shared" si="383"/>
        <v>#DIV/0!</v>
      </c>
    </row>
    <row r="3273" spans="1:13" x14ac:dyDescent="0.25">
      <c r="A3273" s="44" t="s">
        <v>584</v>
      </c>
      <c r="B3273" s="105">
        <v>0.20833333333333334</v>
      </c>
      <c r="C3273" s="44" t="s">
        <v>284</v>
      </c>
      <c r="D3273" s="44" t="s">
        <v>459</v>
      </c>
      <c r="E3273" s="44"/>
      <c r="F3273" s="48">
        <v>20</v>
      </c>
      <c r="G3273" s="44"/>
      <c r="H3273" s="48" t="s">
        <v>457</v>
      </c>
      <c r="I3273" s="108">
        <v>7090</v>
      </c>
      <c r="J3273" s="109">
        <f t="shared" si="380"/>
        <v>354500</v>
      </c>
      <c r="K3273" t="e">
        <f t="shared" si="381"/>
        <v>#DIV/0!</v>
      </c>
      <c r="L3273" t="e">
        <f t="shared" si="382"/>
        <v>#DIV/0!</v>
      </c>
      <c r="M3273" t="e">
        <f t="shared" si="383"/>
        <v>#DIV/0!</v>
      </c>
    </row>
    <row r="3274" spans="1:13" x14ac:dyDescent="0.25">
      <c r="A3274" s="44" t="s">
        <v>584</v>
      </c>
      <c r="B3274" s="105">
        <v>0.33333333333333331</v>
      </c>
      <c r="C3274" s="44" t="s">
        <v>23</v>
      </c>
      <c r="D3274" s="44" t="s">
        <v>583</v>
      </c>
      <c r="E3274" s="44"/>
      <c r="F3274" s="48">
        <v>20</v>
      </c>
      <c r="G3274" s="44"/>
      <c r="H3274" s="48" t="s">
        <v>457</v>
      </c>
      <c r="I3274" s="108">
        <v>6330</v>
      </c>
      <c r="J3274" s="109">
        <f t="shared" si="380"/>
        <v>316500</v>
      </c>
      <c r="K3274" t="e">
        <f t="shared" si="381"/>
        <v>#DIV/0!</v>
      </c>
      <c r="L3274" t="e">
        <f t="shared" si="382"/>
        <v>#DIV/0!</v>
      </c>
      <c r="M3274" t="e">
        <f t="shared" si="383"/>
        <v>#DIV/0!</v>
      </c>
    </row>
    <row r="3275" spans="1:13" x14ac:dyDescent="0.25">
      <c r="A3275" s="44" t="s">
        <v>584</v>
      </c>
      <c r="B3275" s="105">
        <v>0.35416666666666669</v>
      </c>
      <c r="C3275" s="44" t="s">
        <v>23</v>
      </c>
      <c r="D3275" s="44" t="s">
        <v>583</v>
      </c>
      <c r="E3275" s="44"/>
      <c r="F3275" s="48">
        <v>10</v>
      </c>
      <c r="G3275" s="44"/>
      <c r="H3275" s="48" t="s">
        <v>457</v>
      </c>
      <c r="I3275" s="108">
        <v>5924</v>
      </c>
      <c r="J3275" s="109">
        <f t="shared" si="380"/>
        <v>592400</v>
      </c>
      <c r="K3275" t="e">
        <f t="shared" si="381"/>
        <v>#DIV/0!</v>
      </c>
      <c r="L3275" t="e">
        <f t="shared" si="382"/>
        <v>#DIV/0!</v>
      </c>
      <c r="M3275" t="e">
        <f t="shared" si="383"/>
        <v>#DIV/0!</v>
      </c>
    </row>
    <row r="3276" spans="1:13" x14ac:dyDescent="0.25">
      <c r="A3276" s="44" t="s">
        <v>584</v>
      </c>
      <c r="B3276" s="105">
        <v>0.375</v>
      </c>
      <c r="C3276" s="44" t="s">
        <v>23</v>
      </c>
      <c r="D3276" s="44" t="s">
        <v>583</v>
      </c>
      <c r="E3276" s="44"/>
      <c r="F3276" s="48">
        <v>20</v>
      </c>
      <c r="G3276" s="44"/>
      <c r="H3276" s="48" t="s">
        <v>457</v>
      </c>
      <c r="I3276" s="108">
        <v>8230</v>
      </c>
      <c r="J3276" s="109">
        <f t="shared" si="380"/>
        <v>411500</v>
      </c>
      <c r="K3276" t="e">
        <f t="shared" si="381"/>
        <v>#DIV/0!</v>
      </c>
      <c r="L3276" t="e">
        <f t="shared" si="382"/>
        <v>#DIV/0!</v>
      </c>
      <c r="M3276" t="e">
        <f t="shared" si="383"/>
        <v>#DIV/0!</v>
      </c>
    </row>
    <row r="3277" spans="1:13" x14ac:dyDescent="0.25">
      <c r="A3277" s="44" t="s">
        <v>584</v>
      </c>
      <c r="B3277" s="105">
        <v>0.375</v>
      </c>
      <c r="C3277" s="44" t="s">
        <v>23</v>
      </c>
      <c r="D3277" s="44" t="s">
        <v>459</v>
      </c>
      <c r="E3277" s="44"/>
      <c r="F3277" s="48">
        <v>20</v>
      </c>
      <c r="G3277" s="44"/>
      <c r="H3277" s="48" t="s">
        <v>457</v>
      </c>
      <c r="I3277" s="108">
        <v>8380</v>
      </c>
      <c r="J3277" s="109">
        <f t="shared" si="380"/>
        <v>419000</v>
      </c>
      <c r="K3277" t="e">
        <f t="shared" si="381"/>
        <v>#DIV/0!</v>
      </c>
      <c r="L3277" t="e">
        <f t="shared" si="382"/>
        <v>#DIV/0!</v>
      </c>
      <c r="M3277" t="e">
        <f t="shared" si="383"/>
        <v>#DIV/0!</v>
      </c>
    </row>
    <row r="3278" spans="1:13" x14ac:dyDescent="0.25">
      <c r="A3278" s="44" t="s">
        <v>584</v>
      </c>
      <c r="B3278" s="105">
        <v>0.40972222222222227</v>
      </c>
      <c r="C3278" s="44" t="s">
        <v>23</v>
      </c>
      <c r="D3278" s="44" t="s">
        <v>583</v>
      </c>
      <c r="E3278" s="44"/>
      <c r="F3278" s="48">
        <v>20</v>
      </c>
      <c r="G3278" s="44"/>
      <c r="H3278" s="48" t="s">
        <v>457</v>
      </c>
      <c r="I3278" s="108">
        <v>5940</v>
      </c>
      <c r="J3278" s="109">
        <f t="shared" si="380"/>
        <v>297000</v>
      </c>
      <c r="K3278" t="e">
        <f t="shared" si="381"/>
        <v>#DIV/0!</v>
      </c>
      <c r="L3278" t="e">
        <f t="shared" si="382"/>
        <v>#DIV/0!</v>
      </c>
      <c r="M3278" t="e">
        <f t="shared" si="383"/>
        <v>#DIV/0!</v>
      </c>
    </row>
    <row r="3279" spans="1:13" x14ac:dyDescent="0.25">
      <c r="A3279" s="44" t="s">
        <v>584</v>
      </c>
      <c r="B3279" s="105">
        <v>0.40972222222222227</v>
      </c>
      <c r="C3279" s="44" t="s">
        <v>23</v>
      </c>
      <c r="D3279" s="44" t="s">
        <v>459</v>
      </c>
      <c r="E3279" s="44"/>
      <c r="F3279" s="48">
        <v>20</v>
      </c>
      <c r="G3279" s="44"/>
      <c r="H3279" s="48" t="s">
        <v>457</v>
      </c>
      <c r="I3279" s="108">
        <v>6580</v>
      </c>
      <c r="J3279" s="109">
        <f t="shared" si="380"/>
        <v>329000</v>
      </c>
      <c r="K3279" t="e">
        <f t="shared" si="381"/>
        <v>#DIV/0!</v>
      </c>
      <c r="L3279" t="e">
        <f t="shared" si="382"/>
        <v>#DIV/0!</v>
      </c>
      <c r="M3279" t="e">
        <f t="shared" si="383"/>
        <v>#DIV/0!</v>
      </c>
    </row>
    <row r="3280" spans="1:13" x14ac:dyDescent="0.25">
      <c r="A3280" s="44" t="s">
        <v>584</v>
      </c>
      <c r="B3280" s="105">
        <v>0.45833333333333331</v>
      </c>
      <c r="C3280" s="44" t="s">
        <v>23</v>
      </c>
      <c r="D3280" s="44" t="s">
        <v>459</v>
      </c>
      <c r="E3280" s="44"/>
      <c r="F3280" s="48">
        <v>20</v>
      </c>
      <c r="G3280" s="44"/>
      <c r="H3280" s="48" t="s">
        <v>457</v>
      </c>
      <c r="I3280" s="108">
        <v>5020</v>
      </c>
      <c r="J3280" s="109">
        <f t="shared" si="380"/>
        <v>251000</v>
      </c>
      <c r="K3280" t="e">
        <f t="shared" si="381"/>
        <v>#DIV/0!</v>
      </c>
      <c r="L3280" t="e">
        <f t="shared" si="382"/>
        <v>#DIV/0!</v>
      </c>
      <c r="M3280" t="e">
        <f t="shared" si="383"/>
        <v>#DIV/0!</v>
      </c>
    </row>
    <row r="3281" spans="1:13" x14ac:dyDescent="0.25">
      <c r="A3281" s="44" t="s">
        <v>584</v>
      </c>
      <c r="B3281" s="105">
        <v>0.5</v>
      </c>
      <c r="C3281" s="44" t="s">
        <v>23</v>
      </c>
      <c r="D3281" s="44" t="s">
        <v>583</v>
      </c>
      <c r="E3281" s="44"/>
      <c r="F3281" s="48">
        <v>20</v>
      </c>
      <c r="G3281" s="44"/>
      <c r="H3281" s="48" t="s">
        <v>457</v>
      </c>
      <c r="I3281" s="108">
        <v>2680</v>
      </c>
      <c r="J3281" s="109">
        <f t="shared" si="380"/>
        <v>134000</v>
      </c>
      <c r="K3281" t="e">
        <f t="shared" si="381"/>
        <v>#DIV/0!</v>
      </c>
      <c r="L3281" t="e">
        <f t="shared" si="382"/>
        <v>#DIV/0!</v>
      </c>
      <c r="M3281" t="e">
        <f t="shared" si="383"/>
        <v>#DIV/0!</v>
      </c>
    </row>
    <row r="3282" spans="1:13" x14ac:dyDescent="0.25">
      <c r="A3282" s="44" t="s">
        <v>584</v>
      </c>
      <c r="B3282" s="105">
        <v>0.5</v>
      </c>
      <c r="C3282" s="44" t="s">
        <v>23</v>
      </c>
      <c r="D3282" s="44" t="s">
        <v>459</v>
      </c>
      <c r="E3282" s="44"/>
      <c r="F3282" s="48">
        <v>20</v>
      </c>
      <c r="G3282" s="44"/>
      <c r="H3282" s="48" t="s">
        <v>457</v>
      </c>
      <c r="I3282" s="108">
        <v>5530</v>
      </c>
      <c r="J3282" s="109">
        <f t="shared" si="380"/>
        <v>276500</v>
      </c>
      <c r="K3282" t="e">
        <f t="shared" si="381"/>
        <v>#DIV/0!</v>
      </c>
      <c r="L3282" t="e">
        <f t="shared" si="382"/>
        <v>#DIV/0!</v>
      </c>
      <c r="M3282" t="e">
        <f t="shared" si="383"/>
        <v>#DIV/0!</v>
      </c>
    </row>
    <row r="3283" spans="1:13" x14ac:dyDescent="0.25">
      <c r="A3283" s="44" t="s">
        <v>584</v>
      </c>
      <c r="B3283" s="105">
        <v>0.54166666666666663</v>
      </c>
      <c r="C3283" s="44" t="s">
        <v>23</v>
      </c>
      <c r="D3283" s="44" t="s">
        <v>583</v>
      </c>
      <c r="E3283" s="44"/>
      <c r="F3283" s="48">
        <v>20</v>
      </c>
      <c r="G3283" s="44"/>
      <c r="H3283" s="48" t="s">
        <v>457</v>
      </c>
      <c r="I3283" s="108">
        <v>2840</v>
      </c>
      <c r="J3283" s="109">
        <f t="shared" si="380"/>
        <v>142000</v>
      </c>
      <c r="K3283" t="e">
        <f t="shared" si="381"/>
        <v>#DIV/0!</v>
      </c>
      <c r="L3283" t="e">
        <f t="shared" si="382"/>
        <v>#DIV/0!</v>
      </c>
      <c r="M3283" t="e">
        <f t="shared" si="383"/>
        <v>#DIV/0!</v>
      </c>
    </row>
    <row r="3284" spans="1:13" x14ac:dyDescent="0.25">
      <c r="A3284" s="44" t="s">
        <v>584</v>
      </c>
      <c r="B3284" s="105">
        <v>0.54166666666666663</v>
      </c>
      <c r="C3284" s="44" t="s">
        <v>23</v>
      </c>
      <c r="D3284" s="44" t="s">
        <v>459</v>
      </c>
      <c r="E3284" s="44"/>
      <c r="F3284" s="48">
        <v>20</v>
      </c>
      <c r="G3284" s="44"/>
      <c r="H3284" s="48" t="s">
        <v>457</v>
      </c>
      <c r="I3284" s="108">
        <v>4240</v>
      </c>
      <c r="J3284" s="109">
        <f t="shared" si="380"/>
        <v>212000</v>
      </c>
      <c r="K3284" t="e">
        <f t="shared" si="381"/>
        <v>#DIV/0!</v>
      </c>
      <c r="L3284" t="e">
        <f t="shared" si="382"/>
        <v>#DIV/0!</v>
      </c>
      <c r="M3284" t="e">
        <f t="shared" si="383"/>
        <v>#DIV/0!</v>
      </c>
    </row>
    <row r="3285" spans="1:13" x14ac:dyDescent="0.25">
      <c r="A3285" s="44" t="s">
        <v>584</v>
      </c>
      <c r="B3285" s="105">
        <v>0.625</v>
      </c>
      <c r="C3285" s="44" t="s">
        <v>486</v>
      </c>
      <c r="D3285" s="44" t="s">
        <v>459</v>
      </c>
      <c r="E3285" s="44"/>
      <c r="F3285" s="48">
        <v>20</v>
      </c>
      <c r="G3285" s="44"/>
      <c r="H3285" s="48" t="s">
        <v>457</v>
      </c>
      <c r="I3285" s="108">
        <v>1890</v>
      </c>
      <c r="J3285" s="109">
        <f t="shared" si="380"/>
        <v>94500</v>
      </c>
      <c r="K3285" t="e">
        <f t="shared" si="381"/>
        <v>#DIV/0!</v>
      </c>
      <c r="L3285" t="e">
        <f t="shared" si="382"/>
        <v>#DIV/0!</v>
      </c>
      <c r="M3285" t="e">
        <f t="shared" si="383"/>
        <v>#DIV/0!</v>
      </c>
    </row>
    <row r="3286" spans="1:13" x14ac:dyDescent="0.25">
      <c r="A3286" s="44" t="s">
        <v>584</v>
      </c>
      <c r="B3286" s="105">
        <v>0.625</v>
      </c>
      <c r="C3286" s="44" t="s">
        <v>486</v>
      </c>
      <c r="D3286" s="44" t="s">
        <v>24</v>
      </c>
      <c r="E3286" s="44"/>
      <c r="F3286" s="48">
        <v>20</v>
      </c>
      <c r="G3286" s="44"/>
      <c r="H3286" s="48" t="s">
        <v>457</v>
      </c>
      <c r="I3286" s="108">
        <v>6430</v>
      </c>
      <c r="J3286" s="109">
        <f t="shared" si="380"/>
        <v>321500</v>
      </c>
      <c r="K3286" t="e">
        <f t="shared" si="381"/>
        <v>#DIV/0!</v>
      </c>
      <c r="L3286" t="e">
        <f t="shared" si="382"/>
        <v>#DIV/0!</v>
      </c>
      <c r="M3286" t="e">
        <f t="shared" si="383"/>
        <v>#DIV/0!</v>
      </c>
    </row>
    <row r="3287" spans="1:13" x14ac:dyDescent="0.25">
      <c r="A3287" s="44" t="s">
        <v>584</v>
      </c>
      <c r="B3287" s="105">
        <v>0.66666666666666663</v>
      </c>
      <c r="C3287" s="44" t="s">
        <v>486</v>
      </c>
      <c r="D3287" s="44" t="s">
        <v>24</v>
      </c>
      <c r="E3287" s="44"/>
      <c r="F3287" s="48">
        <v>20</v>
      </c>
      <c r="G3287" s="44"/>
      <c r="H3287" s="48" t="s">
        <v>457</v>
      </c>
      <c r="I3287" s="108">
        <v>16030</v>
      </c>
      <c r="J3287" s="109">
        <f t="shared" si="380"/>
        <v>801500</v>
      </c>
      <c r="K3287" t="e">
        <f t="shared" si="381"/>
        <v>#DIV/0!</v>
      </c>
      <c r="L3287" t="e">
        <f t="shared" si="382"/>
        <v>#DIV/0!</v>
      </c>
      <c r="M3287" t="e">
        <f t="shared" si="383"/>
        <v>#DIV/0!</v>
      </c>
    </row>
    <row r="3288" spans="1:13" x14ac:dyDescent="0.25">
      <c r="A3288" s="44" t="s">
        <v>584</v>
      </c>
      <c r="B3288" s="105">
        <v>0.70833333333333337</v>
      </c>
      <c r="C3288" s="44" t="s">
        <v>486</v>
      </c>
      <c r="D3288" s="44" t="s">
        <v>459</v>
      </c>
      <c r="E3288" s="44"/>
      <c r="F3288" s="48">
        <v>10</v>
      </c>
      <c r="G3288" s="44"/>
      <c r="H3288" s="48" t="s">
        <v>457</v>
      </c>
      <c r="I3288" s="108">
        <v>8590</v>
      </c>
      <c r="J3288" s="109">
        <f t="shared" si="380"/>
        <v>859000</v>
      </c>
      <c r="K3288" t="e">
        <f t="shared" si="381"/>
        <v>#DIV/0!</v>
      </c>
      <c r="L3288" t="e">
        <f t="shared" si="382"/>
        <v>#DIV/0!</v>
      </c>
      <c r="M3288" t="e">
        <f t="shared" si="383"/>
        <v>#DIV/0!</v>
      </c>
    </row>
    <row r="3289" spans="1:13" x14ac:dyDescent="0.25">
      <c r="A3289" s="44" t="s">
        <v>584</v>
      </c>
      <c r="B3289" s="105">
        <v>0.70833333333333337</v>
      </c>
      <c r="C3289" s="44" t="s">
        <v>486</v>
      </c>
      <c r="D3289" s="44" t="s">
        <v>24</v>
      </c>
      <c r="E3289" s="44"/>
      <c r="F3289" s="48">
        <v>10</v>
      </c>
      <c r="G3289" s="44"/>
      <c r="H3289" s="48" t="s">
        <v>457</v>
      </c>
      <c r="I3289" s="108">
        <v>3350</v>
      </c>
      <c r="J3289" s="109">
        <f t="shared" si="380"/>
        <v>335000</v>
      </c>
      <c r="K3289" t="e">
        <f t="shared" si="381"/>
        <v>#DIV/0!</v>
      </c>
      <c r="L3289" t="e">
        <f t="shared" si="382"/>
        <v>#DIV/0!</v>
      </c>
      <c r="M3289" t="e">
        <f t="shared" si="383"/>
        <v>#DIV/0!</v>
      </c>
    </row>
    <row r="3290" spans="1:13" x14ac:dyDescent="0.25">
      <c r="A3290" s="44" t="s">
        <v>584</v>
      </c>
      <c r="B3290" s="105">
        <v>0.72916666666666663</v>
      </c>
      <c r="C3290" s="44" t="s">
        <v>486</v>
      </c>
      <c r="D3290" s="44" t="s">
        <v>459</v>
      </c>
      <c r="E3290" s="44"/>
      <c r="F3290" s="48">
        <v>20</v>
      </c>
      <c r="G3290" s="44"/>
      <c r="H3290" s="48" t="s">
        <v>457</v>
      </c>
      <c r="I3290" s="108">
        <v>11460</v>
      </c>
      <c r="J3290" s="109">
        <f t="shared" si="380"/>
        <v>573000</v>
      </c>
      <c r="K3290" t="e">
        <f t="shared" si="381"/>
        <v>#DIV/0!</v>
      </c>
      <c r="L3290" t="e">
        <f t="shared" si="382"/>
        <v>#DIV/0!</v>
      </c>
      <c r="M3290" t="e">
        <f t="shared" si="383"/>
        <v>#DIV/0!</v>
      </c>
    </row>
    <row r="3291" spans="1:13" x14ac:dyDescent="0.25">
      <c r="A3291" s="44" t="s">
        <v>584</v>
      </c>
      <c r="B3291" s="105">
        <v>0.75</v>
      </c>
      <c r="C3291" s="44" t="s">
        <v>486</v>
      </c>
      <c r="D3291" s="44" t="s">
        <v>24</v>
      </c>
      <c r="E3291" s="44"/>
      <c r="F3291" s="48">
        <v>20</v>
      </c>
      <c r="G3291" s="44"/>
      <c r="H3291" s="48" t="s">
        <v>457</v>
      </c>
      <c r="I3291" s="108">
        <v>3620</v>
      </c>
      <c r="J3291" s="109">
        <f t="shared" si="380"/>
        <v>181000</v>
      </c>
      <c r="K3291" t="e">
        <f t="shared" si="381"/>
        <v>#DIV/0!</v>
      </c>
      <c r="L3291" t="e">
        <f t="shared" si="382"/>
        <v>#DIV/0!</v>
      </c>
      <c r="M3291" t="e">
        <f t="shared" si="383"/>
        <v>#DIV/0!</v>
      </c>
    </row>
    <row r="3292" spans="1:13" x14ac:dyDescent="0.25">
      <c r="A3292" s="44" t="s">
        <v>584</v>
      </c>
      <c r="B3292" s="105">
        <v>0.77083333333333337</v>
      </c>
      <c r="C3292" s="44" t="s">
        <v>486</v>
      </c>
      <c r="D3292" s="44" t="s">
        <v>466</v>
      </c>
      <c r="E3292" s="44"/>
      <c r="F3292" s="48">
        <v>20</v>
      </c>
      <c r="G3292" s="44"/>
      <c r="H3292" s="48" t="s">
        <v>457</v>
      </c>
      <c r="I3292" s="108">
        <v>14370</v>
      </c>
      <c r="J3292" s="109">
        <f t="shared" si="380"/>
        <v>718500</v>
      </c>
      <c r="K3292" t="e">
        <f t="shared" si="381"/>
        <v>#DIV/0!</v>
      </c>
      <c r="L3292" t="e">
        <f t="shared" si="382"/>
        <v>#DIV/0!</v>
      </c>
      <c r="M3292" t="e">
        <f t="shared" si="383"/>
        <v>#DIV/0!</v>
      </c>
    </row>
    <row r="3293" spans="1:13" x14ac:dyDescent="0.25">
      <c r="A3293" s="44" t="s">
        <v>584</v>
      </c>
      <c r="B3293" s="105">
        <v>0.77083333333333337</v>
      </c>
      <c r="C3293" s="44" t="s">
        <v>486</v>
      </c>
      <c r="D3293" s="44" t="s">
        <v>586</v>
      </c>
      <c r="E3293" s="44"/>
      <c r="F3293" s="48">
        <v>20</v>
      </c>
      <c r="G3293" s="44"/>
      <c r="H3293" s="48" t="s">
        <v>457</v>
      </c>
      <c r="I3293" s="108">
        <v>2440</v>
      </c>
      <c r="J3293" s="109">
        <f t="shared" si="380"/>
        <v>122000</v>
      </c>
      <c r="K3293" t="e">
        <f t="shared" si="381"/>
        <v>#DIV/0!</v>
      </c>
      <c r="L3293" t="e">
        <f t="shared" si="382"/>
        <v>#DIV/0!</v>
      </c>
      <c r="M3293" t="e">
        <f t="shared" si="383"/>
        <v>#DIV/0!</v>
      </c>
    </row>
    <row r="3294" spans="1:13" x14ac:dyDescent="0.25">
      <c r="A3294" s="44" t="s">
        <v>584</v>
      </c>
      <c r="B3294" s="105">
        <v>0.77083333333333337</v>
      </c>
      <c r="C3294" s="44" t="s">
        <v>486</v>
      </c>
      <c r="D3294" s="44" t="s">
        <v>587</v>
      </c>
      <c r="E3294" s="44"/>
      <c r="F3294" s="48">
        <v>20</v>
      </c>
      <c r="G3294" s="44"/>
      <c r="H3294" s="48" t="s">
        <v>457</v>
      </c>
      <c r="I3294" s="108">
        <v>1960</v>
      </c>
      <c r="J3294" s="109">
        <f t="shared" si="380"/>
        <v>98000</v>
      </c>
      <c r="K3294" t="e">
        <f t="shared" si="381"/>
        <v>#DIV/0!</v>
      </c>
      <c r="L3294" t="e">
        <f t="shared" si="382"/>
        <v>#DIV/0!</v>
      </c>
      <c r="M3294" t="e">
        <f t="shared" si="383"/>
        <v>#DIV/0!</v>
      </c>
    </row>
    <row r="3295" spans="1:13" x14ac:dyDescent="0.25">
      <c r="A3295" s="44" t="s">
        <v>584</v>
      </c>
      <c r="B3295" s="105">
        <v>0.77083333333333337</v>
      </c>
      <c r="C3295" s="44" t="s">
        <v>486</v>
      </c>
      <c r="D3295" s="44" t="s">
        <v>459</v>
      </c>
      <c r="E3295" s="44"/>
      <c r="F3295" s="48">
        <v>20</v>
      </c>
      <c r="G3295" s="44"/>
      <c r="H3295" s="48" t="s">
        <v>457</v>
      </c>
      <c r="I3295" s="108">
        <v>1780</v>
      </c>
      <c r="J3295" s="109">
        <f t="shared" si="380"/>
        <v>89000</v>
      </c>
      <c r="K3295" t="e">
        <f t="shared" si="381"/>
        <v>#DIV/0!</v>
      </c>
      <c r="L3295" t="e">
        <f t="shared" si="382"/>
        <v>#DIV/0!</v>
      </c>
      <c r="M3295" t="e">
        <f t="shared" si="383"/>
        <v>#DIV/0!</v>
      </c>
    </row>
    <row r="3296" spans="1:13" x14ac:dyDescent="0.25">
      <c r="A3296" s="44" t="s">
        <v>584</v>
      </c>
      <c r="B3296" s="105">
        <v>0.79166666666666663</v>
      </c>
      <c r="C3296" s="44" t="s">
        <v>486</v>
      </c>
      <c r="D3296" s="44" t="s">
        <v>24</v>
      </c>
      <c r="E3296" s="44"/>
      <c r="F3296" s="48">
        <v>20</v>
      </c>
      <c r="G3296" s="44"/>
      <c r="H3296" s="48" t="s">
        <v>457</v>
      </c>
      <c r="I3296" s="108">
        <v>1970</v>
      </c>
      <c r="J3296" s="109">
        <f t="shared" si="380"/>
        <v>98500</v>
      </c>
      <c r="K3296" t="e">
        <f t="shared" si="381"/>
        <v>#DIV/0!</v>
      </c>
      <c r="L3296" t="e">
        <f t="shared" si="382"/>
        <v>#DIV/0!</v>
      </c>
      <c r="M3296" t="e">
        <f t="shared" si="383"/>
        <v>#DIV/0!</v>
      </c>
    </row>
    <row r="3297" spans="1:13" x14ac:dyDescent="0.25">
      <c r="A3297" s="44" t="s">
        <v>584</v>
      </c>
      <c r="B3297" s="105">
        <v>0.875</v>
      </c>
      <c r="C3297" s="44" t="s">
        <v>486</v>
      </c>
      <c r="D3297" s="44" t="s">
        <v>24</v>
      </c>
      <c r="E3297" s="44"/>
      <c r="F3297" s="48">
        <v>20</v>
      </c>
      <c r="G3297" s="44"/>
      <c r="H3297" s="48" t="s">
        <v>457</v>
      </c>
      <c r="I3297" s="108">
        <v>11450</v>
      </c>
      <c r="J3297" s="109">
        <f t="shared" si="380"/>
        <v>572500</v>
      </c>
      <c r="K3297" t="e">
        <f t="shared" si="381"/>
        <v>#DIV/0!</v>
      </c>
      <c r="L3297" t="e">
        <f t="shared" si="382"/>
        <v>#DIV/0!</v>
      </c>
      <c r="M3297" t="e">
        <f t="shared" si="383"/>
        <v>#DIV/0!</v>
      </c>
    </row>
    <row r="3298" spans="1:13" x14ac:dyDescent="0.25">
      <c r="A3298" s="44" t="s">
        <v>584</v>
      </c>
      <c r="B3298" s="105">
        <v>0.92361111111111116</v>
      </c>
      <c r="C3298" s="44" t="s">
        <v>486</v>
      </c>
      <c r="D3298" s="44" t="s">
        <v>24</v>
      </c>
      <c r="E3298" s="44"/>
      <c r="F3298" s="48">
        <v>10</v>
      </c>
      <c r="G3298" s="44"/>
      <c r="H3298" s="48" t="s">
        <v>457</v>
      </c>
      <c r="I3298" s="108">
        <v>7270</v>
      </c>
      <c r="J3298" s="109">
        <f t="shared" si="380"/>
        <v>727000</v>
      </c>
      <c r="K3298" t="e">
        <f t="shared" si="381"/>
        <v>#DIV/0!</v>
      </c>
      <c r="L3298" t="e">
        <f t="shared" si="382"/>
        <v>#DIV/0!</v>
      </c>
      <c r="M3298" t="e">
        <f t="shared" si="383"/>
        <v>#DIV/0!</v>
      </c>
    </row>
    <row r="3299" spans="1:13" x14ac:dyDescent="0.25">
      <c r="A3299" s="44" t="s">
        <v>584</v>
      </c>
      <c r="B3299" s="105">
        <v>0.95833333333333337</v>
      </c>
      <c r="C3299" s="44" t="s">
        <v>486</v>
      </c>
      <c r="D3299" s="44" t="s">
        <v>24</v>
      </c>
      <c r="E3299" s="44"/>
      <c r="F3299" s="48">
        <v>10</v>
      </c>
      <c r="G3299" s="44"/>
      <c r="H3299" s="48" t="s">
        <v>457</v>
      </c>
      <c r="I3299" s="108">
        <v>5900</v>
      </c>
      <c r="J3299" s="109">
        <f t="shared" si="380"/>
        <v>590000</v>
      </c>
      <c r="K3299" t="e">
        <f t="shared" si="381"/>
        <v>#DIV/0!</v>
      </c>
      <c r="L3299" t="e">
        <f t="shared" si="382"/>
        <v>#DIV/0!</v>
      </c>
      <c r="M3299" t="e">
        <f t="shared" si="383"/>
        <v>#DIV/0!</v>
      </c>
    </row>
    <row r="3300" spans="1:13" x14ac:dyDescent="0.25">
      <c r="A3300" s="44" t="s">
        <v>584</v>
      </c>
      <c r="B3300" s="113">
        <v>0</v>
      </c>
      <c r="C3300" s="44" t="s">
        <v>486</v>
      </c>
      <c r="D3300" s="44" t="s">
        <v>24</v>
      </c>
      <c r="E3300" s="44"/>
      <c r="F3300" s="48">
        <v>20</v>
      </c>
      <c r="G3300" s="44"/>
      <c r="H3300" s="48" t="s">
        <v>457</v>
      </c>
      <c r="I3300" s="108">
        <v>9650</v>
      </c>
      <c r="J3300" s="109">
        <f t="shared" si="380"/>
        <v>482500</v>
      </c>
      <c r="K3300" t="e">
        <f t="shared" si="381"/>
        <v>#DIV/0!</v>
      </c>
      <c r="L3300" t="e">
        <f t="shared" si="382"/>
        <v>#DIV/0!</v>
      </c>
      <c r="M3300" t="e">
        <f t="shared" si="383"/>
        <v>#DIV/0!</v>
      </c>
    </row>
    <row r="3301" spans="1:13" x14ac:dyDescent="0.25">
      <c r="A3301" s="44" t="s">
        <v>585</v>
      </c>
      <c r="B3301" s="105">
        <v>0.45833333333333331</v>
      </c>
      <c r="C3301" s="44" t="s">
        <v>23</v>
      </c>
      <c r="D3301" s="44" t="s">
        <v>583</v>
      </c>
      <c r="E3301" s="44"/>
      <c r="F3301" s="48">
        <v>20</v>
      </c>
      <c r="G3301" s="44"/>
      <c r="H3301" s="48" t="s">
        <v>457</v>
      </c>
      <c r="I3301" s="108">
        <v>4930</v>
      </c>
      <c r="J3301" s="109">
        <f t="shared" si="380"/>
        <v>246500</v>
      </c>
      <c r="K3301" t="e">
        <f t="shared" si="381"/>
        <v>#DIV/0!</v>
      </c>
      <c r="L3301" t="e">
        <f t="shared" si="382"/>
        <v>#DIV/0!</v>
      </c>
      <c r="M3301" t="e">
        <f t="shared" si="383"/>
        <v>#DIV/0!</v>
      </c>
    </row>
    <row r="3302" spans="1:13" x14ac:dyDescent="0.25">
      <c r="A3302" s="44" t="s">
        <v>142</v>
      </c>
      <c r="B3302" s="105">
        <v>0.33333333333333331</v>
      </c>
      <c r="C3302" s="44" t="s">
        <v>23</v>
      </c>
      <c r="D3302" s="44" t="s">
        <v>24</v>
      </c>
      <c r="E3302" s="44">
        <v>5000</v>
      </c>
      <c r="F3302" s="44">
        <v>1</v>
      </c>
      <c r="G3302" s="44">
        <f>F3302/1000</f>
        <v>1E-3</v>
      </c>
      <c r="H3302" s="44" t="s">
        <v>28</v>
      </c>
      <c r="I3302" s="44">
        <v>9</v>
      </c>
      <c r="J3302" s="106">
        <f>(I3302/G3302)*(1/5000)*1000</f>
        <v>1800</v>
      </c>
      <c r="K3302">
        <f t="shared" si="381"/>
        <v>45000</v>
      </c>
      <c r="L3302">
        <f t="shared" si="382"/>
        <v>45</v>
      </c>
      <c r="M3302">
        <f t="shared" si="383"/>
        <v>45000</v>
      </c>
    </row>
    <row r="3303" spans="1:13" x14ac:dyDescent="0.25">
      <c r="A3303" s="44" t="s">
        <v>142</v>
      </c>
      <c r="B3303" s="105">
        <v>0.33333333333333331</v>
      </c>
      <c r="C3303" s="44" t="s">
        <v>23</v>
      </c>
      <c r="D3303" s="44" t="s">
        <v>24</v>
      </c>
      <c r="E3303" s="44">
        <v>5000</v>
      </c>
      <c r="F3303" s="44">
        <v>1</v>
      </c>
      <c r="G3303" s="44">
        <f>F3303/1000</f>
        <v>1E-3</v>
      </c>
      <c r="H3303" s="44" t="s">
        <v>30</v>
      </c>
      <c r="I3303" s="44">
        <v>1</v>
      </c>
      <c r="J3303" s="106">
        <f>(I3303/G3303)*(1/5000)*1000</f>
        <v>200</v>
      </c>
      <c r="K3303">
        <f t="shared" si="381"/>
        <v>5000</v>
      </c>
      <c r="L3303">
        <f t="shared" si="382"/>
        <v>5</v>
      </c>
      <c r="M3303">
        <f t="shared" si="383"/>
        <v>5000</v>
      </c>
    </row>
    <row r="3304" spans="1:13" x14ac:dyDescent="0.25">
      <c r="A3304" s="44" t="s">
        <v>142</v>
      </c>
      <c r="B3304" s="105">
        <v>0.33333333333333331</v>
      </c>
      <c r="C3304" s="44" t="s">
        <v>23</v>
      </c>
      <c r="D3304" s="44" t="s">
        <v>24</v>
      </c>
      <c r="E3304" s="44">
        <v>5000</v>
      </c>
      <c r="F3304" s="44">
        <v>1</v>
      </c>
      <c r="G3304" s="44">
        <f>F3304/1000</f>
        <v>1E-3</v>
      </c>
      <c r="H3304" s="44" t="s">
        <v>77</v>
      </c>
      <c r="I3304" s="44">
        <v>1</v>
      </c>
      <c r="J3304" s="106">
        <f>(I3304/G3304)*(1/5000)*1000</f>
        <v>200</v>
      </c>
      <c r="K3304">
        <f t="shared" si="381"/>
        <v>5000</v>
      </c>
      <c r="L3304">
        <f t="shared" si="382"/>
        <v>5</v>
      </c>
      <c r="M3304">
        <f t="shared" si="383"/>
        <v>5000</v>
      </c>
    </row>
    <row r="3305" spans="1:13" x14ac:dyDescent="0.25">
      <c r="A3305" s="44" t="s">
        <v>142</v>
      </c>
      <c r="B3305" s="105">
        <v>0.33333333333333331</v>
      </c>
      <c r="C3305" s="44" t="s">
        <v>23</v>
      </c>
      <c r="D3305" s="44" t="s">
        <v>24</v>
      </c>
      <c r="E3305" s="44">
        <v>5000</v>
      </c>
      <c r="F3305" s="44">
        <v>1</v>
      </c>
      <c r="G3305" s="44">
        <f>F3305/1000</f>
        <v>1E-3</v>
      </c>
      <c r="H3305" s="44" t="s">
        <v>84</v>
      </c>
      <c r="I3305" s="44">
        <v>9</v>
      </c>
      <c r="J3305" s="106">
        <f>(I3305/G3305)*(1/5000)*1000</f>
        <v>1800</v>
      </c>
      <c r="K3305">
        <f t="shared" si="381"/>
        <v>45000</v>
      </c>
      <c r="L3305">
        <f t="shared" si="382"/>
        <v>45</v>
      </c>
      <c r="M3305">
        <f t="shared" si="383"/>
        <v>45000</v>
      </c>
    </row>
    <row r="3306" spans="1:13" x14ac:dyDescent="0.25">
      <c r="A3306" s="65" t="s">
        <v>731</v>
      </c>
      <c r="B3306" s="74">
        <v>0.33333333333333331</v>
      </c>
      <c r="C3306" s="65" t="s">
        <v>23</v>
      </c>
      <c r="D3306" s="65" t="s">
        <v>24</v>
      </c>
      <c r="E3306" s="65">
        <v>5000</v>
      </c>
      <c r="F3306" s="65">
        <v>1</v>
      </c>
      <c r="G3306" s="65">
        <v>1E-3</v>
      </c>
      <c r="H3306" s="65" t="s">
        <v>26</v>
      </c>
      <c r="I3306" s="75">
        <v>2</v>
      </c>
      <c r="J3306" s="75">
        <f t="shared" ref="J3306:J3311" si="384">(I3306/G3306)*(1/E3306)*1000</f>
        <v>400</v>
      </c>
      <c r="K3306">
        <f t="shared" si="381"/>
        <v>10000</v>
      </c>
      <c r="L3306">
        <f t="shared" si="382"/>
        <v>10</v>
      </c>
      <c r="M3306">
        <f t="shared" si="383"/>
        <v>10000</v>
      </c>
    </row>
    <row r="3307" spans="1:13" x14ac:dyDescent="0.25">
      <c r="A3307" s="65" t="s">
        <v>731</v>
      </c>
      <c r="B3307" s="74">
        <v>0.33333333333333331</v>
      </c>
      <c r="C3307" s="65" t="s">
        <v>23</v>
      </c>
      <c r="D3307" s="65" t="s">
        <v>24</v>
      </c>
      <c r="E3307" s="65">
        <v>5000</v>
      </c>
      <c r="F3307" s="65">
        <v>1</v>
      </c>
      <c r="G3307" s="65">
        <v>1E-3</v>
      </c>
      <c r="H3307" s="65" t="s">
        <v>162</v>
      </c>
      <c r="I3307" s="75">
        <v>1</v>
      </c>
      <c r="J3307" s="75">
        <f t="shared" si="384"/>
        <v>200</v>
      </c>
      <c r="K3307">
        <f t="shared" si="381"/>
        <v>5000</v>
      </c>
      <c r="L3307">
        <f t="shared" si="382"/>
        <v>5</v>
      </c>
      <c r="M3307">
        <f t="shared" si="383"/>
        <v>5000</v>
      </c>
    </row>
    <row r="3308" spans="1:13" x14ac:dyDescent="0.25">
      <c r="A3308" s="65" t="s">
        <v>731</v>
      </c>
      <c r="B3308" s="74">
        <v>0.33333333333333298</v>
      </c>
      <c r="C3308" s="65" t="s">
        <v>23</v>
      </c>
      <c r="D3308" s="65" t="s">
        <v>24</v>
      </c>
      <c r="E3308" s="65">
        <v>5000</v>
      </c>
      <c r="F3308" s="65">
        <v>1</v>
      </c>
      <c r="G3308" s="65">
        <v>1E-3</v>
      </c>
      <c r="H3308" s="65" t="s">
        <v>30</v>
      </c>
      <c r="I3308" s="75">
        <v>2</v>
      </c>
      <c r="J3308" s="75">
        <f t="shared" si="384"/>
        <v>400</v>
      </c>
      <c r="K3308">
        <f t="shared" si="381"/>
        <v>10000</v>
      </c>
      <c r="L3308">
        <f t="shared" si="382"/>
        <v>10</v>
      </c>
      <c r="M3308">
        <f t="shared" si="383"/>
        <v>10000</v>
      </c>
    </row>
    <row r="3309" spans="1:13" x14ac:dyDescent="0.25">
      <c r="A3309" s="65" t="s">
        <v>731</v>
      </c>
      <c r="B3309" s="74">
        <v>0.33333333333333298</v>
      </c>
      <c r="C3309" s="65" t="s">
        <v>23</v>
      </c>
      <c r="D3309" s="65" t="s">
        <v>24</v>
      </c>
      <c r="E3309" s="65">
        <v>5000</v>
      </c>
      <c r="F3309" s="65">
        <v>1</v>
      </c>
      <c r="G3309" s="65">
        <v>1E-3</v>
      </c>
      <c r="H3309" s="65" t="s">
        <v>728</v>
      </c>
      <c r="I3309" s="75">
        <v>93</v>
      </c>
      <c r="J3309" s="75">
        <f t="shared" si="384"/>
        <v>18600</v>
      </c>
      <c r="K3309">
        <f t="shared" si="381"/>
        <v>465000</v>
      </c>
      <c r="L3309">
        <f t="shared" si="382"/>
        <v>465</v>
      </c>
      <c r="M3309">
        <f t="shared" si="383"/>
        <v>465000</v>
      </c>
    </row>
    <row r="3310" spans="1:13" x14ac:dyDescent="0.25">
      <c r="A3310" s="65" t="s">
        <v>731</v>
      </c>
      <c r="B3310" s="74">
        <v>0.33333333333333298</v>
      </c>
      <c r="C3310" s="65" t="s">
        <v>23</v>
      </c>
      <c r="D3310" s="65" t="s">
        <v>24</v>
      </c>
      <c r="E3310" s="65">
        <v>5000</v>
      </c>
      <c r="F3310" s="65">
        <v>1</v>
      </c>
      <c r="G3310" s="65">
        <v>1E-3</v>
      </c>
      <c r="H3310" s="65" t="s">
        <v>184</v>
      </c>
      <c r="I3310" s="75">
        <v>1</v>
      </c>
      <c r="J3310" s="75">
        <f t="shared" si="384"/>
        <v>200</v>
      </c>
      <c r="K3310">
        <f t="shared" si="381"/>
        <v>5000</v>
      </c>
      <c r="L3310">
        <f t="shared" si="382"/>
        <v>5</v>
      </c>
      <c r="M3310">
        <f t="shared" si="383"/>
        <v>5000</v>
      </c>
    </row>
    <row r="3311" spans="1:13" x14ac:dyDescent="0.25">
      <c r="A3311" s="65" t="s">
        <v>731</v>
      </c>
      <c r="B3311" s="74">
        <v>0.33333333333333298</v>
      </c>
      <c r="C3311" s="65" t="s">
        <v>23</v>
      </c>
      <c r="D3311" s="65" t="s">
        <v>24</v>
      </c>
      <c r="E3311" s="65">
        <v>5000</v>
      </c>
      <c r="F3311" s="65">
        <v>1</v>
      </c>
      <c r="G3311" s="65">
        <v>1E-3</v>
      </c>
      <c r="H3311" s="65" t="s">
        <v>733</v>
      </c>
      <c r="I3311" s="75">
        <v>2</v>
      </c>
      <c r="J3311" s="75">
        <f t="shared" si="384"/>
        <v>400</v>
      </c>
      <c r="K3311">
        <f t="shared" si="381"/>
        <v>10000</v>
      </c>
      <c r="L3311">
        <f t="shared" si="382"/>
        <v>10</v>
      </c>
      <c r="M3311">
        <f t="shared" si="383"/>
        <v>10000</v>
      </c>
    </row>
    <row r="3312" spans="1:13" x14ac:dyDescent="0.25">
      <c r="A3312" s="44" t="s">
        <v>644</v>
      </c>
      <c r="B3312" s="105">
        <v>0.45833333333333331</v>
      </c>
      <c r="C3312" s="44" t="s">
        <v>284</v>
      </c>
      <c r="D3312" s="44" t="s">
        <v>24</v>
      </c>
      <c r="E3312" s="44"/>
      <c r="F3312" s="44">
        <v>20</v>
      </c>
      <c r="G3312" s="44"/>
      <c r="H3312" s="44" t="s">
        <v>694</v>
      </c>
      <c r="I3312" s="44">
        <v>7</v>
      </c>
      <c r="J3312" s="109">
        <f>(I3312/(F3312/5000))*(1/5000)*1000</f>
        <v>350.00000000000006</v>
      </c>
      <c r="K3312" t="e">
        <f t="shared" si="381"/>
        <v>#DIV/0!</v>
      </c>
      <c r="L3312" t="e">
        <f t="shared" si="382"/>
        <v>#DIV/0!</v>
      </c>
      <c r="M3312" t="e">
        <f t="shared" si="383"/>
        <v>#DIV/0!</v>
      </c>
    </row>
    <row r="3313" spans="1:13" x14ac:dyDescent="0.25">
      <c r="A3313" s="44" t="s">
        <v>644</v>
      </c>
      <c r="B3313" s="105">
        <v>0.45833333333333331</v>
      </c>
      <c r="C3313" s="44" t="s">
        <v>284</v>
      </c>
      <c r="D3313" s="44" t="s">
        <v>24</v>
      </c>
      <c r="E3313" s="44"/>
      <c r="F3313" s="44">
        <v>20</v>
      </c>
      <c r="G3313" s="44"/>
      <c r="H3313" s="44" t="s">
        <v>499</v>
      </c>
      <c r="I3313" s="44">
        <v>2</v>
      </c>
      <c r="J3313" s="109">
        <f>(I3313/(F3313/5000))*(1/5000)*1000</f>
        <v>100</v>
      </c>
      <c r="K3313" t="e">
        <f t="shared" si="381"/>
        <v>#DIV/0!</v>
      </c>
      <c r="L3313" t="e">
        <f t="shared" si="382"/>
        <v>#DIV/0!</v>
      </c>
      <c r="M3313" t="e">
        <f t="shared" si="383"/>
        <v>#DIV/0!</v>
      </c>
    </row>
    <row r="3314" spans="1:13" x14ac:dyDescent="0.25">
      <c r="A3314" s="44" t="s">
        <v>644</v>
      </c>
      <c r="B3314" s="105">
        <v>0.45833333333333331</v>
      </c>
      <c r="C3314" s="44" t="s">
        <v>284</v>
      </c>
      <c r="D3314" s="44" t="s">
        <v>24</v>
      </c>
      <c r="E3314" s="44"/>
      <c r="F3314" s="44">
        <v>20</v>
      </c>
      <c r="G3314" s="44"/>
      <c r="H3314" s="44" t="s">
        <v>28</v>
      </c>
      <c r="I3314" s="44">
        <v>10</v>
      </c>
      <c r="J3314" s="109">
        <f>(I3314/(F3314/5000))*(1/5000)*1000</f>
        <v>500</v>
      </c>
      <c r="K3314" t="e">
        <f t="shared" si="381"/>
        <v>#DIV/0!</v>
      </c>
      <c r="L3314" t="e">
        <f t="shared" si="382"/>
        <v>#DIV/0!</v>
      </c>
      <c r="M3314" t="e">
        <f t="shared" si="383"/>
        <v>#DIV/0!</v>
      </c>
    </row>
    <row r="3315" spans="1:13" x14ac:dyDescent="0.25">
      <c r="A3315" s="44" t="s">
        <v>644</v>
      </c>
      <c r="B3315" s="105">
        <v>0.45833333333333331</v>
      </c>
      <c r="C3315" s="44" t="s">
        <v>284</v>
      </c>
      <c r="D3315" s="44" t="s">
        <v>24</v>
      </c>
      <c r="E3315" s="44"/>
      <c r="F3315" s="44">
        <v>20</v>
      </c>
      <c r="G3315" s="44"/>
      <c r="H3315" s="44" t="s">
        <v>497</v>
      </c>
      <c r="I3315" s="44">
        <v>3</v>
      </c>
      <c r="J3315" s="109">
        <f>(I3315/(F3315/5000))*(1/5000)*1000</f>
        <v>150</v>
      </c>
      <c r="K3315" t="e">
        <f t="shared" si="381"/>
        <v>#DIV/0!</v>
      </c>
      <c r="L3315" t="e">
        <f t="shared" si="382"/>
        <v>#DIV/0!</v>
      </c>
      <c r="M3315" t="e">
        <f t="shared" si="383"/>
        <v>#DIV/0!</v>
      </c>
    </row>
    <row r="3316" spans="1:13" x14ac:dyDescent="0.25">
      <c r="A3316" s="44" t="s">
        <v>159</v>
      </c>
      <c r="B3316" s="105">
        <v>0.33333333333333331</v>
      </c>
      <c r="C3316" s="44" t="s">
        <v>23</v>
      </c>
      <c r="D3316" s="44" t="s">
        <v>24</v>
      </c>
      <c r="E3316" s="44">
        <v>5000</v>
      </c>
      <c r="F3316" s="44">
        <v>1</v>
      </c>
      <c r="G3316" s="44">
        <f>F3316/1000</f>
        <v>1E-3</v>
      </c>
      <c r="H3316" s="44" t="s">
        <v>28</v>
      </c>
      <c r="I3316" s="44">
        <v>4</v>
      </c>
      <c r="J3316" s="106">
        <f>(I3316/G3316)*(1/5000)*1000</f>
        <v>800</v>
      </c>
      <c r="K3316">
        <f t="shared" si="381"/>
        <v>20000</v>
      </c>
      <c r="L3316">
        <f t="shared" si="382"/>
        <v>20</v>
      </c>
      <c r="M3316">
        <f t="shared" si="383"/>
        <v>20000</v>
      </c>
    </row>
    <row r="3317" spans="1:13" x14ac:dyDescent="0.25">
      <c r="A3317" s="44" t="s">
        <v>159</v>
      </c>
      <c r="B3317" s="105">
        <v>0.33333333333333331</v>
      </c>
      <c r="C3317" s="44" t="s">
        <v>23</v>
      </c>
      <c r="D3317" s="44" t="s">
        <v>24</v>
      </c>
      <c r="E3317" s="44">
        <v>5000</v>
      </c>
      <c r="F3317" s="44">
        <v>1</v>
      </c>
      <c r="G3317" s="44">
        <f>F3317/1000</f>
        <v>1E-3</v>
      </c>
      <c r="H3317" s="44" t="s">
        <v>30</v>
      </c>
      <c r="I3317" s="44">
        <v>1</v>
      </c>
      <c r="J3317" s="106">
        <f>(I3317/G3317)*(1/5000)*1000</f>
        <v>200</v>
      </c>
      <c r="K3317">
        <f t="shared" si="381"/>
        <v>5000</v>
      </c>
      <c r="L3317">
        <f t="shared" si="382"/>
        <v>5</v>
      </c>
      <c r="M3317">
        <f t="shared" si="383"/>
        <v>5000</v>
      </c>
    </row>
    <row r="3318" spans="1:13" x14ac:dyDescent="0.25">
      <c r="A3318" s="44" t="s">
        <v>159</v>
      </c>
      <c r="B3318" s="105">
        <v>0.33333333333333331</v>
      </c>
      <c r="C3318" s="44" t="s">
        <v>23</v>
      </c>
      <c r="D3318" s="44" t="s">
        <v>24</v>
      </c>
      <c r="E3318" s="44">
        <v>5000</v>
      </c>
      <c r="F3318" s="44">
        <v>1</v>
      </c>
      <c r="G3318" s="44">
        <f>F3318/1000</f>
        <v>1E-3</v>
      </c>
      <c r="H3318" s="44" t="s">
        <v>84</v>
      </c>
      <c r="I3318" s="44">
        <v>1</v>
      </c>
      <c r="J3318" s="106">
        <f>(I3318/G3318)*(1/5000)*1000</f>
        <v>200</v>
      </c>
      <c r="K3318">
        <f t="shared" si="381"/>
        <v>5000</v>
      </c>
      <c r="L3318">
        <f t="shared" si="382"/>
        <v>5</v>
      </c>
      <c r="M3318">
        <f t="shared" si="383"/>
        <v>5000</v>
      </c>
    </row>
    <row r="3319" spans="1:13" x14ac:dyDescent="0.25">
      <c r="A3319" s="65" t="s">
        <v>817</v>
      </c>
      <c r="B3319" s="74">
        <v>0.33333333333333298</v>
      </c>
      <c r="C3319" s="65" t="s">
        <v>23</v>
      </c>
      <c r="D3319" s="65" t="s">
        <v>455</v>
      </c>
      <c r="E3319" s="65">
        <v>5000</v>
      </c>
      <c r="F3319" s="65">
        <v>1</v>
      </c>
      <c r="G3319" s="65">
        <v>1E-3</v>
      </c>
      <c r="H3319" s="65" t="s">
        <v>162</v>
      </c>
      <c r="I3319" s="75">
        <v>2</v>
      </c>
      <c r="J3319" s="75">
        <f>(I3319/G3319)*(1/E3319)*1000</f>
        <v>400</v>
      </c>
      <c r="K3319">
        <f t="shared" si="381"/>
        <v>10000</v>
      </c>
      <c r="L3319">
        <f t="shared" si="382"/>
        <v>10</v>
      </c>
      <c r="M3319">
        <f t="shared" si="383"/>
        <v>10000</v>
      </c>
    </row>
    <row r="3320" spans="1:13" x14ac:dyDescent="0.25">
      <c r="A3320" s="65" t="s">
        <v>817</v>
      </c>
      <c r="B3320" s="74">
        <v>0.33333333333333298</v>
      </c>
      <c r="C3320" s="65" t="s">
        <v>23</v>
      </c>
      <c r="D3320" s="65" t="s">
        <v>455</v>
      </c>
      <c r="E3320" s="65">
        <v>5000</v>
      </c>
      <c r="F3320" s="65">
        <v>1</v>
      </c>
      <c r="G3320" s="65">
        <v>1E-3</v>
      </c>
      <c r="H3320" s="65" t="s">
        <v>728</v>
      </c>
      <c r="I3320" s="75">
        <v>11</v>
      </c>
      <c r="J3320" s="75">
        <f>(I3320/G3320)*(1/E3320)*1000</f>
        <v>2200</v>
      </c>
      <c r="K3320">
        <f t="shared" si="381"/>
        <v>55000</v>
      </c>
      <c r="L3320">
        <f t="shared" si="382"/>
        <v>55</v>
      </c>
      <c r="M3320">
        <f t="shared" si="383"/>
        <v>55000</v>
      </c>
    </row>
    <row r="3321" spans="1:13" x14ac:dyDescent="0.25">
      <c r="A3321" s="65" t="s">
        <v>817</v>
      </c>
      <c r="B3321" s="74">
        <v>0.33333333333333298</v>
      </c>
      <c r="C3321" s="65" t="s">
        <v>23</v>
      </c>
      <c r="D3321" s="65" t="s">
        <v>455</v>
      </c>
      <c r="E3321" s="65">
        <v>5000</v>
      </c>
      <c r="F3321" s="65">
        <v>1</v>
      </c>
      <c r="G3321" s="65">
        <v>1E-3</v>
      </c>
      <c r="H3321" s="65" t="s">
        <v>733</v>
      </c>
      <c r="I3321" s="75">
        <v>1</v>
      </c>
      <c r="J3321" s="75">
        <f>(I3321/G3321)*(1/E3321)*1000</f>
        <v>200</v>
      </c>
      <c r="K3321">
        <f t="shared" si="381"/>
        <v>5000</v>
      </c>
      <c r="L3321">
        <f t="shared" si="382"/>
        <v>5</v>
      </c>
      <c r="M3321">
        <f t="shared" si="383"/>
        <v>5000</v>
      </c>
    </row>
    <row r="3322" spans="1:13" x14ac:dyDescent="0.25">
      <c r="A3322" s="44" t="s">
        <v>705</v>
      </c>
      <c r="B3322" s="105">
        <v>0.33333333333333298</v>
      </c>
      <c r="C3322" s="44" t="s">
        <v>284</v>
      </c>
      <c r="D3322" s="44" t="s">
        <v>24</v>
      </c>
      <c r="E3322" s="44"/>
      <c r="F3322" s="44">
        <v>20</v>
      </c>
      <c r="G3322" s="44"/>
      <c r="H3322" s="44" t="s">
        <v>696</v>
      </c>
      <c r="I3322" s="44">
        <v>3</v>
      </c>
      <c r="J3322" s="109">
        <f>(I3322/(F3322/5000))*(1/5000)*1000</f>
        <v>150</v>
      </c>
      <c r="K3322" t="e">
        <f t="shared" si="381"/>
        <v>#DIV/0!</v>
      </c>
      <c r="L3322" t="e">
        <f t="shared" si="382"/>
        <v>#DIV/0!</v>
      </c>
      <c r="M3322" t="e">
        <f t="shared" si="383"/>
        <v>#DIV/0!</v>
      </c>
    </row>
    <row r="3323" spans="1:13" x14ac:dyDescent="0.25">
      <c r="A3323" s="44" t="s">
        <v>705</v>
      </c>
      <c r="B3323" s="105">
        <v>0.33333333333333298</v>
      </c>
      <c r="C3323" s="44" t="s">
        <v>284</v>
      </c>
      <c r="D3323" s="44" t="s">
        <v>24</v>
      </c>
      <c r="E3323" s="44"/>
      <c r="F3323" s="44">
        <v>20</v>
      </c>
      <c r="G3323" s="44"/>
      <c r="H3323" s="44" t="s">
        <v>698</v>
      </c>
      <c r="I3323" s="44">
        <v>3</v>
      </c>
      <c r="J3323" s="109">
        <f>(I3323/(F3323/5000))*(1/5000)*1000</f>
        <v>150</v>
      </c>
      <c r="K3323" t="e">
        <f t="shared" si="381"/>
        <v>#DIV/0!</v>
      </c>
      <c r="L3323" t="e">
        <f t="shared" si="382"/>
        <v>#DIV/0!</v>
      </c>
      <c r="M3323" t="e">
        <f t="shared" si="383"/>
        <v>#DIV/0!</v>
      </c>
    </row>
    <row r="3324" spans="1:13" x14ac:dyDescent="0.25">
      <c r="A3324" s="44" t="s">
        <v>705</v>
      </c>
      <c r="B3324" s="105">
        <v>0.33333333333333298</v>
      </c>
      <c r="C3324" s="44" t="s">
        <v>284</v>
      </c>
      <c r="D3324" s="44" t="s">
        <v>24</v>
      </c>
      <c r="E3324" s="44"/>
      <c r="F3324" s="44">
        <v>20</v>
      </c>
      <c r="G3324" s="44"/>
      <c r="H3324" s="44" t="s">
        <v>498</v>
      </c>
      <c r="I3324" s="44">
        <v>10</v>
      </c>
      <c r="J3324" s="109">
        <f>(I3324/(F3324/5000))*(1/5000)*1000</f>
        <v>500</v>
      </c>
      <c r="K3324" t="e">
        <f t="shared" si="381"/>
        <v>#DIV/0!</v>
      </c>
      <c r="L3324" t="e">
        <f t="shared" si="382"/>
        <v>#DIV/0!</v>
      </c>
      <c r="M3324" t="e">
        <f t="shared" si="383"/>
        <v>#DIV/0!</v>
      </c>
    </row>
    <row r="3325" spans="1:13" x14ac:dyDescent="0.25">
      <c r="A3325" s="44" t="s">
        <v>705</v>
      </c>
      <c r="B3325" s="105">
        <v>0.33333333333333298</v>
      </c>
      <c r="C3325" s="44" t="s">
        <v>284</v>
      </c>
      <c r="D3325" s="44" t="s">
        <v>24</v>
      </c>
      <c r="E3325" s="44"/>
      <c r="F3325" s="44">
        <v>20</v>
      </c>
      <c r="G3325" s="44"/>
      <c r="H3325" s="44" t="s">
        <v>694</v>
      </c>
      <c r="I3325" s="44">
        <v>3</v>
      </c>
      <c r="J3325" s="109">
        <f>(I3325/(F3325/5000))*(1/5000)*1000</f>
        <v>150</v>
      </c>
      <c r="K3325" t="e">
        <f t="shared" si="381"/>
        <v>#DIV/0!</v>
      </c>
      <c r="L3325" t="e">
        <f t="shared" si="382"/>
        <v>#DIV/0!</v>
      </c>
      <c r="M3325" t="e">
        <f t="shared" si="383"/>
        <v>#DIV/0!</v>
      </c>
    </row>
    <row r="3326" spans="1:13" x14ac:dyDescent="0.25">
      <c r="A3326" s="44" t="s">
        <v>705</v>
      </c>
      <c r="B3326" s="105">
        <v>0.33333333333333298</v>
      </c>
      <c r="C3326" s="44" t="s">
        <v>284</v>
      </c>
      <c r="D3326" s="44" t="s">
        <v>24</v>
      </c>
      <c r="E3326" s="44"/>
      <c r="F3326" s="44">
        <v>20</v>
      </c>
      <c r="G3326" s="44"/>
      <c r="H3326" s="44" t="s">
        <v>523</v>
      </c>
      <c r="I3326" s="44">
        <v>1</v>
      </c>
      <c r="J3326" s="109">
        <f>(I3326/(F3326/5000))*(1/5000)*1000</f>
        <v>50</v>
      </c>
      <c r="K3326" t="e">
        <f t="shared" si="381"/>
        <v>#DIV/0!</v>
      </c>
      <c r="L3326" t="e">
        <f t="shared" si="382"/>
        <v>#DIV/0!</v>
      </c>
      <c r="M3326" t="e">
        <f t="shared" si="383"/>
        <v>#DIV/0!</v>
      </c>
    </row>
    <row r="3327" spans="1:13" x14ac:dyDescent="0.25">
      <c r="A3327" s="44" t="s">
        <v>201</v>
      </c>
      <c r="B3327" s="105">
        <v>0.33333333333333331</v>
      </c>
      <c r="C3327" s="44" t="s">
        <v>23</v>
      </c>
      <c r="D3327" s="44" t="s">
        <v>24</v>
      </c>
      <c r="E3327" s="44">
        <v>5000</v>
      </c>
      <c r="F3327" s="44">
        <v>1</v>
      </c>
      <c r="G3327" s="44">
        <f>F3327/1000</f>
        <v>1E-3</v>
      </c>
      <c r="H3327" s="44" t="s">
        <v>26</v>
      </c>
      <c r="I3327" s="44">
        <v>4</v>
      </c>
      <c r="J3327" s="106">
        <f>(I3327/G3327)*(1/5000)*1000</f>
        <v>800</v>
      </c>
      <c r="K3327">
        <f t="shared" si="381"/>
        <v>20000</v>
      </c>
      <c r="L3327">
        <f t="shared" si="382"/>
        <v>20</v>
      </c>
      <c r="M3327">
        <f t="shared" si="383"/>
        <v>20000</v>
      </c>
    </row>
    <row r="3328" spans="1:13" x14ac:dyDescent="0.25">
      <c r="A3328" s="44" t="s">
        <v>201</v>
      </c>
      <c r="B3328" s="105">
        <v>0.33333333333333331</v>
      </c>
      <c r="C3328" s="44" t="s">
        <v>23</v>
      </c>
      <c r="D3328" s="44" t="s">
        <v>24</v>
      </c>
      <c r="E3328" s="44">
        <v>5000</v>
      </c>
      <c r="F3328" s="44">
        <v>1</v>
      </c>
      <c r="G3328" s="44">
        <f>F3328/1000</f>
        <v>1E-3</v>
      </c>
      <c r="H3328" s="44" t="s">
        <v>27</v>
      </c>
      <c r="I3328" s="44">
        <v>1</v>
      </c>
      <c r="J3328" s="106">
        <f>(I3328/G3328)*(1/5000)*1000</f>
        <v>200</v>
      </c>
      <c r="K3328">
        <f t="shared" si="381"/>
        <v>5000</v>
      </c>
      <c r="L3328">
        <f t="shared" si="382"/>
        <v>5</v>
      </c>
      <c r="M3328">
        <f t="shared" si="383"/>
        <v>5000</v>
      </c>
    </row>
    <row r="3329" spans="1:13" x14ac:dyDescent="0.25">
      <c r="A3329" s="44" t="s">
        <v>201</v>
      </c>
      <c r="B3329" s="105">
        <v>0.33333333333333331</v>
      </c>
      <c r="C3329" s="44" t="s">
        <v>23</v>
      </c>
      <c r="D3329" s="44" t="s">
        <v>24</v>
      </c>
      <c r="E3329" s="44">
        <v>5000</v>
      </c>
      <c r="F3329" s="44">
        <v>1</v>
      </c>
      <c r="G3329" s="44">
        <f>F3329/1000</f>
        <v>1E-3</v>
      </c>
      <c r="H3329" s="44" t="s">
        <v>191</v>
      </c>
      <c r="I3329" s="44">
        <v>2</v>
      </c>
      <c r="J3329" s="106">
        <f>(I3329/G3329)*(1/5000)*1000</f>
        <v>400</v>
      </c>
      <c r="K3329">
        <f t="shared" si="381"/>
        <v>10000</v>
      </c>
      <c r="L3329">
        <f t="shared" si="382"/>
        <v>10</v>
      </c>
      <c r="M3329">
        <f t="shared" si="383"/>
        <v>10000</v>
      </c>
    </row>
    <row r="3330" spans="1:13" x14ac:dyDescent="0.25">
      <c r="A3330" s="65" t="s">
        <v>768</v>
      </c>
      <c r="B3330" s="74">
        <v>0.33333333333333298</v>
      </c>
      <c r="C3330" s="65" t="s">
        <v>23</v>
      </c>
      <c r="D3330" s="65" t="s">
        <v>24</v>
      </c>
      <c r="E3330" s="65">
        <v>5000</v>
      </c>
      <c r="F3330" s="65">
        <v>1</v>
      </c>
      <c r="G3330" s="65">
        <v>1E-3</v>
      </c>
      <c r="H3330" s="65" t="s">
        <v>542</v>
      </c>
      <c r="I3330" s="75">
        <v>1</v>
      </c>
      <c r="J3330" s="75">
        <f>(I3330/G3330)*(1/E3330)*1000</f>
        <v>200</v>
      </c>
      <c r="K3330">
        <f t="shared" ref="K3330:K3393" si="385">((I3330*1000)/(F3330*(E3330/25)))*1000</f>
        <v>5000</v>
      </c>
      <c r="L3330">
        <f t="shared" ref="L3330:L3393" si="386">(I3330/1)*(1/(E3330/25))*1000</f>
        <v>5</v>
      </c>
      <c r="M3330">
        <f t="shared" ref="M3330:M3393" si="387">(I3330*1000)/(F3330*(E3330/25))*1000</f>
        <v>5000</v>
      </c>
    </row>
    <row r="3331" spans="1:13" x14ac:dyDescent="0.25">
      <c r="A3331" s="65" t="s">
        <v>768</v>
      </c>
      <c r="B3331" s="74">
        <v>0.33333333333333298</v>
      </c>
      <c r="C3331" s="65" t="s">
        <v>23</v>
      </c>
      <c r="D3331" s="65" t="s">
        <v>24</v>
      </c>
      <c r="E3331" s="65">
        <v>5000</v>
      </c>
      <c r="F3331" s="65">
        <v>1</v>
      </c>
      <c r="G3331" s="65">
        <v>1E-3</v>
      </c>
      <c r="H3331" s="65" t="s">
        <v>26</v>
      </c>
      <c r="I3331" s="75">
        <v>2</v>
      </c>
      <c r="J3331" s="75">
        <f>(I3331/G3331)*(1/E3331)*1000</f>
        <v>400</v>
      </c>
      <c r="K3331">
        <f t="shared" si="385"/>
        <v>10000</v>
      </c>
      <c r="L3331">
        <f t="shared" si="386"/>
        <v>10</v>
      </c>
      <c r="M3331">
        <f t="shared" si="387"/>
        <v>10000</v>
      </c>
    </row>
    <row r="3332" spans="1:13" x14ac:dyDescent="0.25">
      <c r="A3332" s="65" t="s">
        <v>768</v>
      </c>
      <c r="B3332" s="74">
        <v>0.33333333333333298</v>
      </c>
      <c r="C3332" s="65" t="s">
        <v>23</v>
      </c>
      <c r="D3332" s="65" t="s">
        <v>24</v>
      </c>
      <c r="E3332" s="65">
        <v>5000</v>
      </c>
      <c r="F3332" s="65">
        <v>1</v>
      </c>
      <c r="G3332" s="65">
        <v>1E-3</v>
      </c>
      <c r="H3332" s="65" t="s">
        <v>733</v>
      </c>
      <c r="I3332" s="75">
        <v>1</v>
      </c>
      <c r="J3332" s="75">
        <f>(I3332/G3332)*(1/E3332)*1000</f>
        <v>200</v>
      </c>
      <c r="K3332">
        <f t="shared" si="385"/>
        <v>5000</v>
      </c>
      <c r="L3332">
        <f t="shared" si="386"/>
        <v>5</v>
      </c>
      <c r="M3332">
        <f t="shared" si="387"/>
        <v>5000</v>
      </c>
    </row>
    <row r="3333" spans="1:13" x14ac:dyDescent="0.25">
      <c r="A3333" s="44" t="s">
        <v>223</v>
      </c>
      <c r="B3333" s="105">
        <v>0.33333333333333331</v>
      </c>
      <c r="C3333" s="44" t="s">
        <v>23</v>
      </c>
      <c r="D3333" s="44" t="s">
        <v>24</v>
      </c>
      <c r="E3333" s="44">
        <v>5000</v>
      </c>
      <c r="F3333" s="44">
        <v>1</v>
      </c>
      <c r="G3333" s="44">
        <f t="shared" ref="G3333:G3341" si="388">F3333/1000</f>
        <v>1E-3</v>
      </c>
      <c r="H3333" s="44" t="s">
        <v>35</v>
      </c>
      <c r="I3333" s="44">
        <v>4</v>
      </c>
      <c r="J3333" s="106">
        <f t="shared" ref="J3333:J3341" si="389">(I3333/G3333)*(1/5000)*1000</f>
        <v>800</v>
      </c>
      <c r="K3333">
        <f t="shared" si="385"/>
        <v>20000</v>
      </c>
      <c r="L3333">
        <f t="shared" si="386"/>
        <v>20</v>
      </c>
      <c r="M3333">
        <f t="shared" si="387"/>
        <v>20000</v>
      </c>
    </row>
    <row r="3334" spans="1:13" x14ac:dyDescent="0.25">
      <c r="A3334" s="44" t="s">
        <v>223</v>
      </c>
      <c r="B3334" s="105">
        <v>0.33333333333333331</v>
      </c>
      <c r="C3334" s="44" t="s">
        <v>23</v>
      </c>
      <c r="D3334" s="44" t="s">
        <v>24</v>
      </c>
      <c r="E3334" s="44">
        <v>5000</v>
      </c>
      <c r="F3334" s="44">
        <v>1</v>
      </c>
      <c r="G3334" s="44">
        <f t="shared" si="388"/>
        <v>1E-3</v>
      </c>
      <c r="H3334" s="44" t="s">
        <v>26</v>
      </c>
      <c r="I3334" s="44">
        <v>1</v>
      </c>
      <c r="J3334" s="106">
        <f t="shared" si="389"/>
        <v>200</v>
      </c>
      <c r="K3334">
        <f t="shared" si="385"/>
        <v>5000</v>
      </c>
      <c r="L3334">
        <f t="shared" si="386"/>
        <v>5</v>
      </c>
      <c r="M3334">
        <f t="shared" si="387"/>
        <v>5000</v>
      </c>
    </row>
    <row r="3335" spans="1:13" x14ac:dyDescent="0.25">
      <c r="A3335" s="44" t="s">
        <v>265</v>
      </c>
      <c r="B3335" s="105">
        <v>0.33333333333333298</v>
      </c>
      <c r="C3335" s="44" t="s">
        <v>23</v>
      </c>
      <c r="D3335" s="44" t="s">
        <v>24</v>
      </c>
      <c r="E3335" s="44">
        <v>5000</v>
      </c>
      <c r="F3335" s="44">
        <v>1</v>
      </c>
      <c r="G3335" s="44">
        <f t="shared" si="388"/>
        <v>1E-3</v>
      </c>
      <c r="H3335" s="44" t="s">
        <v>35</v>
      </c>
      <c r="I3335" s="44">
        <v>2</v>
      </c>
      <c r="J3335" s="106">
        <f t="shared" si="389"/>
        <v>400</v>
      </c>
      <c r="K3335">
        <f t="shared" si="385"/>
        <v>10000</v>
      </c>
      <c r="L3335">
        <f t="shared" si="386"/>
        <v>10</v>
      </c>
      <c r="M3335">
        <f t="shared" si="387"/>
        <v>10000</v>
      </c>
    </row>
    <row r="3336" spans="1:13" x14ac:dyDescent="0.25">
      <c r="A3336" s="44" t="s">
        <v>265</v>
      </c>
      <c r="B3336" s="105">
        <v>0.33333333333333298</v>
      </c>
      <c r="C3336" s="44" t="s">
        <v>23</v>
      </c>
      <c r="D3336" s="44" t="s">
        <v>24</v>
      </c>
      <c r="E3336" s="44">
        <v>5000</v>
      </c>
      <c r="F3336" s="44">
        <v>1</v>
      </c>
      <c r="G3336" s="44">
        <f t="shared" si="388"/>
        <v>1E-3</v>
      </c>
      <c r="H3336" s="44" t="s">
        <v>26</v>
      </c>
      <c r="I3336" s="44">
        <v>2</v>
      </c>
      <c r="J3336" s="106">
        <f t="shared" si="389"/>
        <v>400</v>
      </c>
      <c r="K3336">
        <f t="shared" si="385"/>
        <v>10000</v>
      </c>
      <c r="L3336">
        <f t="shared" si="386"/>
        <v>10</v>
      </c>
      <c r="M3336">
        <f t="shared" si="387"/>
        <v>10000</v>
      </c>
    </row>
    <row r="3337" spans="1:13" x14ac:dyDescent="0.25">
      <c r="A3337" s="44" t="s">
        <v>265</v>
      </c>
      <c r="B3337" s="105">
        <v>0.33333333333333298</v>
      </c>
      <c r="C3337" s="44" t="s">
        <v>23</v>
      </c>
      <c r="D3337" s="44" t="s">
        <v>24</v>
      </c>
      <c r="E3337" s="44">
        <v>5000</v>
      </c>
      <c r="F3337" s="44">
        <v>1</v>
      </c>
      <c r="G3337" s="44">
        <f t="shared" si="388"/>
        <v>1E-3</v>
      </c>
      <c r="H3337" s="44" t="s">
        <v>27</v>
      </c>
      <c r="I3337" s="44">
        <v>1</v>
      </c>
      <c r="J3337" s="106">
        <f t="shared" si="389"/>
        <v>200</v>
      </c>
      <c r="K3337">
        <f t="shared" si="385"/>
        <v>5000</v>
      </c>
      <c r="L3337">
        <f t="shared" si="386"/>
        <v>5</v>
      </c>
      <c r="M3337">
        <f t="shared" si="387"/>
        <v>5000</v>
      </c>
    </row>
    <row r="3338" spans="1:13" x14ac:dyDescent="0.25">
      <c r="A3338" s="44" t="s">
        <v>265</v>
      </c>
      <c r="B3338" s="105">
        <v>0.33333333333333298</v>
      </c>
      <c r="C3338" s="44" t="s">
        <v>23</v>
      </c>
      <c r="D3338" s="44" t="s">
        <v>24</v>
      </c>
      <c r="E3338" s="44">
        <v>5000</v>
      </c>
      <c r="F3338" s="44">
        <v>1</v>
      </c>
      <c r="G3338" s="44">
        <f t="shared" si="388"/>
        <v>1E-3</v>
      </c>
      <c r="H3338" s="44" t="s">
        <v>30</v>
      </c>
      <c r="I3338" s="44">
        <v>2</v>
      </c>
      <c r="J3338" s="106">
        <f t="shared" si="389"/>
        <v>400</v>
      </c>
      <c r="K3338">
        <f t="shared" si="385"/>
        <v>10000</v>
      </c>
      <c r="L3338">
        <f t="shared" si="386"/>
        <v>10</v>
      </c>
      <c r="M3338">
        <f t="shared" si="387"/>
        <v>10000</v>
      </c>
    </row>
    <row r="3339" spans="1:13" x14ac:dyDescent="0.25">
      <c r="A3339" s="44" t="s">
        <v>265</v>
      </c>
      <c r="B3339" s="105">
        <v>0.33333333333333298</v>
      </c>
      <c r="C3339" s="44" t="s">
        <v>23</v>
      </c>
      <c r="D3339" s="44" t="s">
        <v>24</v>
      </c>
      <c r="E3339" s="44">
        <v>5000</v>
      </c>
      <c r="F3339" s="44">
        <v>1</v>
      </c>
      <c r="G3339" s="44">
        <f t="shared" si="388"/>
        <v>1E-3</v>
      </c>
      <c r="H3339" s="44" t="s">
        <v>31</v>
      </c>
      <c r="I3339" s="44">
        <v>1</v>
      </c>
      <c r="J3339" s="106">
        <f t="shared" si="389"/>
        <v>200</v>
      </c>
      <c r="K3339">
        <f t="shared" si="385"/>
        <v>5000</v>
      </c>
      <c r="L3339">
        <f t="shared" si="386"/>
        <v>5</v>
      </c>
      <c r="M3339">
        <f t="shared" si="387"/>
        <v>5000</v>
      </c>
    </row>
    <row r="3340" spans="1:13" x14ac:dyDescent="0.25">
      <c r="A3340" s="44" t="s">
        <v>265</v>
      </c>
      <c r="B3340" s="105">
        <v>0.33333333333333298</v>
      </c>
      <c r="C3340" s="44" t="s">
        <v>23</v>
      </c>
      <c r="D3340" s="44" t="s">
        <v>24</v>
      </c>
      <c r="E3340" s="44">
        <v>5000</v>
      </c>
      <c r="F3340" s="44">
        <v>1</v>
      </c>
      <c r="G3340" s="44">
        <f t="shared" si="388"/>
        <v>1E-3</v>
      </c>
      <c r="H3340" s="44" t="s">
        <v>84</v>
      </c>
      <c r="I3340" s="44">
        <v>2</v>
      </c>
      <c r="J3340" s="106">
        <f t="shared" si="389"/>
        <v>400</v>
      </c>
      <c r="K3340">
        <f t="shared" si="385"/>
        <v>10000</v>
      </c>
      <c r="L3340">
        <f t="shared" si="386"/>
        <v>10</v>
      </c>
      <c r="M3340">
        <f t="shared" si="387"/>
        <v>10000</v>
      </c>
    </row>
    <row r="3341" spans="1:13" x14ac:dyDescent="0.25">
      <c r="A3341" s="44" t="s">
        <v>265</v>
      </c>
      <c r="B3341" s="105">
        <v>0.33333333333333298</v>
      </c>
      <c r="C3341" s="44" t="s">
        <v>23</v>
      </c>
      <c r="D3341" s="44" t="s">
        <v>24</v>
      </c>
      <c r="E3341" s="44">
        <v>5000</v>
      </c>
      <c r="F3341" s="44">
        <v>1</v>
      </c>
      <c r="G3341" s="44">
        <f t="shared" si="388"/>
        <v>1E-3</v>
      </c>
      <c r="H3341" s="44" t="s">
        <v>37</v>
      </c>
      <c r="I3341" s="44">
        <v>1</v>
      </c>
      <c r="J3341" s="106">
        <f t="shared" si="389"/>
        <v>200</v>
      </c>
      <c r="K3341">
        <f t="shared" si="385"/>
        <v>5000</v>
      </c>
      <c r="L3341">
        <f t="shared" si="386"/>
        <v>5</v>
      </c>
      <c r="M3341">
        <f t="shared" si="387"/>
        <v>5000</v>
      </c>
    </row>
    <row r="3342" spans="1:13" x14ac:dyDescent="0.25">
      <c r="A3342" s="65" t="s">
        <v>381</v>
      </c>
      <c r="B3342" s="74">
        <v>0.33333333333333331</v>
      </c>
      <c r="C3342" s="65" t="s">
        <v>23</v>
      </c>
      <c r="D3342" s="65" t="s">
        <v>455</v>
      </c>
      <c r="E3342" s="65">
        <v>5000</v>
      </c>
      <c r="F3342" s="65">
        <v>20</v>
      </c>
      <c r="G3342" s="65">
        <f>F3342/5000</f>
        <v>4.0000000000000001E-3</v>
      </c>
      <c r="H3342" s="65" t="s">
        <v>334</v>
      </c>
      <c r="I3342" s="75">
        <v>13</v>
      </c>
      <c r="J3342" s="75">
        <f>(I3342/G3342)*(1/E3342)*1000</f>
        <v>650</v>
      </c>
      <c r="K3342">
        <f t="shared" si="385"/>
        <v>3250</v>
      </c>
      <c r="L3342">
        <f t="shared" si="386"/>
        <v>65</v>
      </c>
      <c r="M3342">
        <f t="shared" si="387"/>
        <v>3250</v>
      </c>
    </row>
    <row r="3343" spans="1:13" x14ac:dyDescent="0.25">
      <c r="A3343" s="65" t="s">
        <v>381</v>
      </c>
      <c r="B3343" s="74">
        <v>0.33333333333333331</v>
      </c>
      <c r="C3343" s="65" t="s">
        <v>23</v>
      </c>
      <c r="D3343" s="65" t="s">
        <v>455</v>
      </c>
      <c r="E3343" s="65">
        <v>5000</v>
      </c>
      <c r="F3343" s="65">
        <v>20</v>
      </c>
      <c r="G3343" s="65">
        <f>F3343/5000</f>
        <v>4.0000000000000001E-3</v>
      </c>
      <c r="H3343" s="65" t="s">
        <v>362</v>
      </c>
      <c r="I3343" s="75">
        <v>7</v>
      </c>
      <c r="J3343" s="75">
        <f>(I3343/G3343)*(1/E3343)*1000</f>
        <v>350.00000000000006</v>
      </c>
      <c r="K3343">
        <f t="shared" si="385"/>
        <v>1750</v>
      </c>
      <c r="L3343">
        <f t="shared" si="386"/>
        <v>35</v>
      </c>
      <c r="M3343">
        <f t="shared" si="387"/>
        <v>1750</v>
      </c>
    </row>
    <row r="3344" spans="1:13" x14ac:dyDescent="0.25">
      <c r="A3344" s="65" t="s">
        <v>381</v>
      </c>
      <c r="B3344" s="74">
        <v>0.33333333333333331</v>
      </c>
      <c r="C3344" s="65" t="s">
        <v>23</v>
      </c>
      <c r="D3344" s="65" t="s">
        <v>455</v>
      </c>
      <c r="E3344" s="65">
        <v>5000</v>
      </c>
      <c r="F3344" s="65">
        <v>20</v>
      </c>
      <c r="G3344" s="65">
        <f>F3344/5000</f>
        <v>4.0000000000000001E-3</v>
      </c>
      <c r="H3344" s="65" t="s">
        <v>35</v>
      </c>
      <c r="I3344" s="75">
        <v>15</v>
      </c>
      <c r="J3344" s="75">
        <f>(I3344/G3344)*(1/E3344)*1000</f>
        <v>750</v>
      </c>
      <c r="K3344">
        <f t="shared" si="385"/>
        <v>3750</v>
      </c>
      <c r="L3344">
        <f t="shared" si="386"/>
        <v>75</v>
      </c>
      <c r="M3344">
        <f t="shared" si="387"/>
        <v>3750</v>
      </c>
    </row>
    <row r="3345" spans="1:13" x14ac:dyDescent="0.25">
      <c r="A3345" s="65" t="s">
        <v>381</v>
      </c>
      <c r="B3345" s="74">
        <v>0.33333333333333331</v>
      </c>
      <c r="C3345" s="65" t="s">
        <v>23</v>
      </c>
      <c r="D3345" s="65" t="s">
        <v>455</v>
      </c>
      <c r="E3345" s="65">
        <v>5000</v>
      </c>
      <c r="F3345" s="65">
        <v>20</v>
      </c>
      <c r="G3345" s="65">
        <f>F3345/5000</f>
        <v>4.0000000000000001E-3</v>
      </c>
      <c r="H3345" s="65" t="s">
        <v>535</v>
      </c>
      <c r="I3345" s="75">
        <v>4</v>
      </c>
      <c r="J3345" s="75">
        <f>(I3345/G3345)*(1/E3345)*1000</f>
        <v>200</v>
      </c>
      <c r="K3345">
        <f t="shared" si="385"/>
        <v>1000</v>
      </c>
      <c r="L3345">
        <f t="shared" si="386"/>
        <v>20</v>
      </c>
      <c r="M3345">
        <f t="shared" si="387"/>
        <v>1000</v>
      </c>
    </row>
    <row r="3346" spans="1:13" x14ac:dyDescent="0.25">
      <c r="A3346" s="65" t="s">
        <v>381</v>
      </c>
      <c r="B3346" s="74">
        <v>0.33333333333333331</v>
      </c>
      <c r="C3346" s="65" t="s">
        <v>23</v>
      </c>
      <c r="D3346" s="65" t="s">
        <v>455</v>
      </c>
      <c r="E3346" s="65">
        <v>5000</v>
      </c>
      <c r="F3346" s="65">
        <v>20</v>
      </c>
      <c r="G3346" s="65">
        <f>F3346/5000</f>
        <v>4.0000000000000001E-3</v>
      </c>
      <c r="H3346" s="65" t="s">
        <v>537</v>
      </c>
      <c r="I3346" s="75">
        <v>2</v>
      </c>
      <c r="J3346" s="75">
        <f>(I3346/G3346)*(1/E3346)*1000</f>
        <v>100</v>
      </c>
      <c r="K3346">
        <f t="shared" si="385"/>
        <v>500</v>
      </c>
      <c r="L3346">
        <f t="shared" si="386"/>
        <v>10</v>
      </c>
      <c r="M3346">
        <f t="shared" si="387"/>
        <v>500</v>
      </c>
    </row>
    <row r="3347" spans="1:13" x14ac:dyDescent="0.25">
      <c r="A3347" s="44" t="s">
        <v>286</v>
      </c>
      <c r="B3347" s="105">
        <v>0.33333333333333298</v>
      </c>
      <c r="C3347" s="44" t="s">
        <v>284</v>
      </c>
      <c r="D3347" s="44" t="s">
        <v>24</v>
      </c>
      <c r="E3347" s="44">
        <v>5000</v>
      </c>
      <c r="F3347" s="44">
        <v>1</v>
      </c>
      <c r="G3347" s="44">
        <f t="shared" ref="G3347:G3353" si="390">F3347/1000</f>
        <v>1E-3</v>
      </c>
      <c r="H3347" s="44" t="s">
        <v>205</v>
      </c>
      <c r="I3347" s="44">
        <v>5</v>
      </c>
      <c r="J3347" s="106">
        <f t="shared" ref="J3347:J3353" si="391">(I3347/G3347)*(1/5000)*1000</f>
        <v>1000</v>
      </c>
      <c r="K3347">
        <f t="shared" si="385"/>
        <v>25000</v>
      </c>
      <c r="L3347">
        <f t="shared" si="386"/>
        <v>25</v>
      </c>
      <c r="M3347">
        <f t="shared" si="387"/>
        <v>25000</v>
      </c>
    </row>
    <row r="3348" spans="1:13" x14ac:dyDescent="0.25">
      <c r="A3348" s="44" t="s">
        <v>286</v>
      </c>
      <c r="B3348" s="105">
        <v>0.33333333333333298</v>
      </c>
      <c r="C3348" s="44" t="s">
        <v>284</v>
      </c>
      <c r="D3348" s="44" t="s">
        <v>24</v>
      </c>
      <c r="E3348" s="44">
        <v>5000</v>
      </c>
      <c r="F3348" s="44">
        <v>1</v>
      </c>
      <c r="G3348" s="44">
        <f t="shared" si="390"/>
        <v>1E-3</v>
      </c>
      <c r="H3348" s="44" t="s">
        <v>35</v>
      </c>
      <c r="I3348" s="44">
        <v>5</v>
      </c>
      <c r="J3348" s="106">
        <f t="shared" si="391"/>
        <v>1000</v>
      </c>
      <c r="K3348">
        <f t="shared" si="385"/>
        <v>25000</v>
      </c>
      <c r="L3348">
        <f t="shared" si="386"/>
        <v>25</v>
      </c>
      <c r="M3348">
        <f t="shared" si="387"/>
        <v>25000</v>
      </c>
    </row>
    <row r="3349" spans="1:13" x14ac:dyDescent="0.25">
      <c r="A3349" s="44" t="s">
        <v>286</v>
      </c>
      <c r="B3349" s="105">
        <v>0.33333333333333298</v>
      </c>
      <c r="C3349" s="44" t="s">
        <v>284</v>
      </c>
      <c r="D3349" s="44" t="s">
        <v>24</v>
      </c>
      <c r="E3349" s="44">
        <v>5000</v>
      </c>
      <c r="F3349" s="44">
        <v>1</v>
      </c>
      <c r="G3349" s="44">
        <f t="shared" si="390"/>
        <v>1E-3</v>
      </c>
      <c r="H3349" s="44" t="s">
        <v>26</v>
      </c>
      <c r="I3349" s="44">
        <v>12</v>
      </c>
      <c r="J3349" s="106">
        <f t="shared" si="391"/>
        <v>2400</v>
      </c>
      <c r="K3349">
        <f t="shared" si="385"/>
        <v>60000</v>
      </c>
      <c r="L3349">
        <f t="shared" si="386"/>
        <v>60</v>
      </c>
      <c r="M3349">
        <f t="shared" si="387"/>
        <v>60000</v>
      </c>
    </row>
    <row r="3350" spans="1:13" x14ac:dyDescent="0.25">
      <c r="A3350" s="44" t="s">
        <v>286</v>
      </c>
      <c r="B3350" s="105">
        <v>0.33333333333333298</v>
      </c>
      <c r="C3350" s="44" t="s">
        <v>284</v>
      </c>
      <c r="D3350" s="44" t="s">
        <v>24</v>
      </c>
      <c r="E3350" s="44">
        <v>5000</v>
      </c>
      <c r="F3350" s="44">
        <v>1</v>
      </c>
      <c r="G3350" s="44">
        <f t="shared" si="390"/>
        <v>1E-3</v>
      </c>
      <c r="H3350" s="44" t="s">
        <v>27</v>
      </c>
      <c r="I3350" s="44">
        <v>8</v>
      </c>
      <c r="J3350" s="106">
        <f t="shared" si="391"/>
        <v>1600</v>
      </c>
      <c r="K3350">
        <f t="shared" si="385"/>
        <v>40000</v>
      </c>
      <c r="L3350">
        <f t="shared" si="386"/>
        <v>40</v>
      </c>
      <c r="M3350">
        <f t="shared" si="387"/>
        <v>40000</v>
      </c>
    </row>
    <row r="3351" spans="1:13" x14ac:dyDescent="0.25">
      <c r="A3351" s="44" t="s">
        <v>286</v>
      </c>
      <c r="B3351" s="105">
        <v>0.33333333333333298</v>
      </c>
      <c r="C3351" s="44" t="s">
        <v>284</v>
      </c>
      <c r="D3351" s="44" t="s">
        <v>24</v>
      </c>
      <c r="E3351" s="44">
        <v>5000</v>
      </c>
      <c r="F3351" s="44">
        <v>1</v>
      </c>
      <c r="G3351" s="44">
        <f t="shared" si="390"/>
        <v>1E-3</v>
      </c>
      <c r="H3351" s="44" t="s">
        <v>50</v>
      </c>
      <c r="I3351" s="44">
        <v>1</v>
      </c>
      <c r="J3351" s="106">
        <f t="shared" si="391"/>
        <v>200</v>
      </c>
      <c r="K3351">
        <f t="shared" si="385"/>
        <v>5000</v>
      </c>
      <c r="L3351">
        <f t="shared" si="386"/>
        <v>5</v>
      </c>
      <c r="M3351">
        <f t="shared" si="387"/>
        <v>5000</v>
      </c>
    </row>
    <row r="3352" spans="1:13" x14ac:dyDescent="0.25">
      <c r="A3352" s="44" t="s">
        <v>286</v>
      </c>
      <c r="B3352" s="105">
        <v>0.33333333333333298</v>
      </c>
      <c r="C3352" s="44" t="s">
        <v>284</v>
      </c>
      <c r="D3352" s="44" t="s">
        <v>24</v>
      </c>
      <c r="E3352" s="44">
        <v>5000</v>
      </c>
      <c r="F3352" s="44">
        <v>1</v>
      </c>
      <c r="G3352" s="44">
        <f t="shared" si="390"/>
        <v>1E-3</v>
      </c>
      <c r="H3352" s="44" t="s">
        <v>63</v>
      </c>
      <c r="I3352" s="44">
        <v>7</v>
      </c>
      <c r="J3352" s="106">
        <f t="shared" si="391"/>
        <v>1400.0000000000002</v>
      </c>
      <c r="K3352">
        <f t="shared" si="385"/>
        <v>35000</v>
      </c>
      <c r="L3352">
        <f t="shared" si="386"/>
        <v>35</v>
      </c>
      <c r="M3352">
        <f t="shared" si="387"/>
        <v>35000</v>
      </c>
    </row>
    <row r="3353" spans="1:13" x14ac:dyDescent="0.25">
      <c r="A3353" s="44" t="s">
        <v>286</v>
      </c>
      <c r="B3353" s="105">
        <v>0.33333333333333298</v>
      </c>
      <c r="C3353" s="44" t="s">
        <v>284</v>
      </c>
      <c r="D3353" s="44" t="s">
        <v>24</v>
      </c>
      <c r="E3353" s="44">
        <v>5000</v>
      </c>
      <c r="F3353" s="44">
        <v>1</v>
      </c>
      <c r="G3353" s="44">
        <f t="shared" si="390"/>
        <v>1E-3</v>
      </c>
      <c r="H3353" s="44" t="s">
        <v>58</v>
      </c>
      <c r="I3353" s="44">
        <v>1</v>
      </c>
      <c r="J3353" s="106">
        <f t="shared" si="391"/>
        <v>200</v>
      </c>
      <c r="K3353">
        <f t="shared" si="385"/>
        <v>5000</v>
      </c>
      <c r="L3353">
        <f t="shared" si="386"/>
        <v>5</v>
      </c>
      <c r="M3353">
        <f t="shared" si="387"/>
        <v>5000</v>
      </c>
    </row>
    <row r="3354" spans="1:13" x14ac:dyDescent="0.25">
      <c r="A3354" s="65" t="s">
        <v>401</v>
      </c>
      <c r="B3354" s="74">
        <v>0.33333333333333331</v>
      </c>
      <c r="C3354" s="65" t="s">
        <v>23</v>
      </c>
      <c r="D3354" s="65" t="s">
        <v>455</v>
      </c>
      <c r="E3354" s="65">
        <v>5000</v>
      </c>
      <c r="F3354" s="65">
        <v>20</v>
      </c>
      <c r="G3354" s="65">
        <f t="shared" ref="G3354:G3369" si="392">F3354/5000</f>
        <v>4.0000000000000001E-3</v>
      </c>
      <c r="H3354" s="65" t="s">
        <v>84</v>
      </c>
      <c r="I3354" s="75">
        <v>26</v>
      </c>
      <c r="J3354" s="75">
        <f t="shared" ref="J3354:J3369" si="393">(I3354/G3354)*(1/E3354)*1000</f>
        <v>1300</v>
      </c>
      <c r="K3354">
        <f t="shared" si="385"/>
        <v>6500</v>
      </c>
      <c r="L3354">
        <f t="shared" si="386"/>
        <v>130</v>
      </c>
      <c r="M3354">
        <f t="shared" si="387"/>
        <v>6500</v>
      </c>
    </row>
    <row r="3355" spans="1:13" x14ac:dyDescent="0.25">
      <c r="A3355" s="65" t="s">
        <v>401</v>
      </c>
      <c r="B3355" s="74">
        <v>0.33333333333333331</v>
      </c>
      <c r="C3355" s="65" t="s">
        <v>23</v>
      </c>
      <c r="D3355" s="65" t="s">
        <v>455</v>
      </c>
      <c r="E3355" s="65">
        <v>5000</v>
      </c>
      <c r="F3355" s="65">
        <v>20</v>
      </c>
      <c r="G3355" s="65">
        <f t="shared" si="392"/>
        <v>4.0000000000000001E-3</v>
      </c>
      <c r="H3355" s="65" t="s">
        <v>28</v>
      </c>
      <c r="I3355" s="75">
        <v>42</v>
      </c>
      <c r="J3355" s="75">
        <f t="shared" si="393"/>
        <v>2100</v>
      </c>
      <c r="K3355">
        <f t="shared" si="385"/>
        <v>10500</v>
      </c>
      <c r="L3355">
        <f t="shared" si="386"/>
        <v>210</v>
      </c>
      <c r="M3355">
        <f t="shared" si="387"/>
        <v>10500</v>
      </c>
    </row>
    <row r="3356" spans="1:13" x14ac:dyDescent="0.25">
      <c r="A3356" s="65" t="s">
        <v>401</v>
      </c>
      <c r="B3356" s="74">
        <v>0.33333333333333331</v>
      </c>
      <c r="C3356" s="65" t="s">
        <v>23</v>
      </c>
      <c r="D3356" s="65" t="s">
        <v>455</v>
      </c>
      <c r="E3356" s="65">
        <v>5000</v>
      </c>
      <c r="F3356" s="65">
        <v>20</v>
      </c>
      <c r="G3356" s="65">
        <f t="shared" si="392"/>
        <v>4.0000000000000001E-3</v>
      </c>
      <c r="H3356" s="65" t="s">
        <v>40</v>
      </c>
      <c r="I3356" s="75">
        <v>52</v>
      </c>
      <c r="J3356" s="75">
        <f t="shared" si="393"/>
        <v>2600</v>
      </c>
      <c r="K3356">
        <f t="shared" si="385"/>
        <v>13000</v>
      </c>
      <c r="L3356">
        <f t="shared" si="386"/>
        <v>260</v>
      </c>
      <c r="M3356">
        <f t="shared" si="387"/>
        <v>13000</v>
      </c>
    </row>
    <row r="3357" spans="1:13" x14ac:dyDescent="0.25">
      <c r="A3357" s="65" t="s">
        <v>401</v>
      </c>
      <c r="B3357" s="74">
        <v>0.33333333333333331</v>
      </c>
      <c r="C3357" s="65" t="s">
        <v>23</v>
      </c>
      <c r="D3357" s="65" t="s">
        <v>455</v>
      </c>
      <c r="E3357" s="65">
        <v>5000</v>
      </c>
      <c r="F3357" s="65">
        <v>20</v>
      </c>
      <c r="G3357" s="65">
        <f t="shared" si="392"/>
        <v>4.0000000000000001E-3</v>
      </c>
      <c r="H3357" s="65" t="s">
        <v>533</v>
      </c>
      <c r="I3357" s="75">
        <v>16</v>
      </c>
      <c r="J3357" s="75">
        <f t="shared" si="393"/>
        <v>800</v>
      </c>
      <c r="K3357">
        <f t="shared" si="385"/>
        <v>4000</v>
      </c>
      <c r="L3357">
        <f t="shared" si="386"/>
        <v>80</v>
      </c>
      <c r="M3357">
        <f t="shared" si="387"/>
        <v>4000</v>
      </c>
    </row>
    <row r="3358" spans="1:13" x14ac:dyDescent="0.25">
      <c r="A3358" s="65" t="s">
        <v>401</v>
      </c>
      <c r="B3358" s="74">
        <v>0.33333333333333331</v>
      </c>
      <c r="C3358" s="65" t="s">
        <v>23</v>
      </c>
      <c r="D3358" s="65" t="s">
        <v>455</v>
      </c>
      <c r="E3358" s="65">
        <v>5000</v>
      </c>
      <c r="F3358" s="65">
        <v>20</v>
      </c>
      <c r="G3358" s="65">
        <f t="shared" si="392"/>
        <v>4.0000000000000001E-3</v>
      </c>
      <c r="H3358" s="65" t="s">
        <v>196</v>
      </c>
      <c r="I3358" s="75">
        <v>3</v>
      </c>
      <c r="J3358" s="75">
        <f t="shared" si="393"/>
        <v>150</v>
      </c>
      <c r="K3358">
        <f t="shared" si="385"/>
        <v>750</v>
      </c>
      <c r="L3358">
        <f t="shared" si="386"/>
        <v>15</v>
      </c>
      <c r="M3358">
        <f t="shared" si="387"/>
        <v>750</v>
      </c>
    </row>
    <row r="3359" spans="1:13" x14ac:dyDescent="0.25">
      <c r="A3359" s="65" t="s">
        <v>401</v>
      </c>
      <c r="B3359" s="74">
        <v>0.33333333333333331</v>
      </c>
      <c r="C3359" s="65" t="s">
        <v>23</v>
      </c>
      <c r="D3359" s="65" t="s">
        <v>455</v>
      </c>
      <c r="E3359" s="65">
        <v>5000</v>
      </c>
      <c r="F3359" s="65">
        <v>20</v>
      </c>
      <c r="G3359" s="65">
        <f t="shared" si="392"/>
        <v>4.0000000000000001E-3</v>
      </c>
      <c r="H3359" s="65" t="s">
        <v>541</v>
      </c>
      <c r="I3359" s="75">
        <v>1</v>
      </c>
      <c r="J3359" s="75">
        <f t="shared" si="393"/>
        <v>50</v>
      </c>
      <c r="K3359">
        <f t="shared" si="385"/>
        <v>250</v>
      </c>
      <c r="L3359">
        <f t="shared" si="386"/>
        <v>5</v>
      </c>
      <c r="M3359">
        <f t="shared" si="387"/>
        <v>250</v>
      </c>
    </row>
    <row r="3360" spans="1:13" x14ac:dyDescent="0.25">
      <c r="A3360" s="65" t="s">
        <v>401</v>
      </c>
      <c r="B3360" s="74">
        <v>0.33333333333333331</v>
      </c>
      <c r="C3360" s="65" t="s">
        <v>23</v>
      </c>
      <c r="D3360" s="65" t="s">
        <v>455</v>
      </c>
      <c r="E3360" s="65">
        <v>5000</v>
      </c>
      <c r="F3360" s="65">
        <v>20</v>
      </c>
      <c r="G3360" s="65">
        <f t="shared" si="392"/>
        <v>4.0000000000000001E-3</v>
      </c>
      <c r="H3360" s="65" t="s">
        <v>40</v>
      </c>
      <c r="I3360" s="75">
        <v>4</v>
      </c>
      <c r="J3360" s="75">
        <f t="shared" si="393"/>
        <v>200</v>
      </c>
      <c r="K3360">
        <f t="shared" si="385"/>
        <v>1000</v>
      </c>
      <c r="L3360">
        <f t="shared" si="386"/>
        <v>20</v>
      </c>
      <c r="M3360">
        <f t="shared" si="387"/>
        <v>1000</v>
      </c>
    </row>
    <row r="3361" spans="1:13" x14ac:dyDescent="0.25">
      <c r="A3361" s="65" t="s">
        <v>401</v>
      </c>
      <c r="B3361" s="74">
        <v>0.33333333333333331</v>
      </c>
      <c r="C3361" s="65" t="s">
        <v>23</v>
      </c>
      <c r="D3361" s="65" t="s">
        <v>455</v>
      </c>
      <c r="E3361" s="65">
        <v>5000</v>
      </c>
      <c r="F3361" s="65">
        <v>20</v>
      </c>
      <c r="G3361" s="65">
        <f t="shared" si="392"/>
        <v>4.0000000000000001E-3</v>
      </c>
      <c r="H3361" s="65" t="s">
        <v>346</v>
      </c>
      <c r="I3361" s="75">
        <v>18</v>
      </c>
      <c r="J3361" s="75">
        <f t="shared" si="393"/>
        <v>900</v>
      </c>
      <c r="K3361">
        <f t="shared" si="385"/>
        <v>4500</v>
      </c>
      <c r="L3361">
        <f t="shared" si="386"/>
        <v>90</v>
      </c>
      <c r="M3361">
        <f t="shared" si="387"/>
        <v>4500</v>
      </c>
    </row>
    <row r="3362" spans="1:13" x14ac:dyDescent="0.25">
      <c r="A3362" s="65" t="s">
        <v>401</v>
      </c>
      <c r="B3362" s="74">
        <v>0.65277777777777779</v>
      </c>
      <c r="C3362" s="65" t="s">
        <v>23</v>
      </c>
      <c r="D3362" s="65" t="s">
        <v>455</v>
      </c>
      <c r="E3362" s="65">
        <v>5000</v>
      </c>
      <c r="F3362" s="65">
        <v>20</v>
      </c>
      <c r="G3362" s="65">
        <f t="shared" si="392"/>
        <v>4.0000000000000001E-3</v>
      </c>
      <c r="H3362" s="65" t="s">
        <v>28</v>
      </c>
      <c r="I3362" s="75">
        <v>6</v>
      </c>
      <c r="J3362" s="75">
        <f t="shared" si="393"/>
        <v>300</v>
      </c>
      <c r="K3362">
        <f t="shared" si="385"/>
        <v>1500</v>
      </c>
      <c r="L3362">
        <f t="shared" si="386"/>
        <v>30</v>
      </c>
      <c r="M3362">
        <f t="shared" si="387"/>
        <v>1500</v>
      </c>
    </row>
    <row r="3363" spans="1:13" x14ac:dyDescent="0.25">
      <c r="A3363" s="65" t="s">
        <v>401</v>
      </c>
      <c r="B3363" s="74">
        <v>0.65277777777777779</v>
      </c>
      <c r="C3363" s="65" t="s">
        <v>23</v>
      </c>
      <c r="D3363" s="65" t="s">
        <v>455</v>
      </c>
      <c r="E3363" s="65">
        <v>5000</v>
      </c>
      <c r="F3363" s="65">
        <v>20</v>
      </c>
      <c r="G3363" s="65">
        <f t="shared" si="392"/>
        <v>4.0000000000000001E-3</v>
      </c>
      <c r="H3363" s="65" t="s">
        <v>541</v>
      </c>
      <c r="I3363" s="75">
        <v>2</v>
      </c>
      <c r="J3363" s="75">
        <f t="shared" si="393"/>
        <v>100</v>
      </c>
      <c r="K3363">
        <f t="shared" si="385"/>
        <v>500</v>
      </c>
      <c r="L3363">
        <f t="shared" si="386"/>
        <v>10</v>
      </c>
      <c r="M3363">
        <f t="shared" si="387"/>
        <v>500</v>
      </c>
    </row>
    <row r="3364" spans="1:13" x14ac:dyDescent="0.25">
      <c r="A3364" s="65" t="s">
        <v>401</v>
      </c>
      <c r="B3364" s="74">
        <v>0.65277777777777779</v>
      </c>
      <c r="C3364" s="65" t="s">
        <v>23</v>
      </c>
      <c r="D3364" s="65" t="s">
        <v>455</v>
      </c>
      <c r="E3364" s="65">
        <v>5000</v>
      </c>
      <c r="F3364" s="65">
        <v>20</v>
      </c>
      <c r="G3364" s="65">
        <f t="shared" si="392"/>
        <v>4.0000000000000001E-3</v>
      </c>
      <c r="H3364" s="65" t="s">
        <v>40</v>
      </c>
      <c r="I3364" s="75">
        <v>6</v>
      </c>
      <c r="J3364" s="75">
        <f t="shared" si="393"/>
        <v>300</v>
      </c>
      <c r="K3364">
        <f t="shared" si="385"/>
        <v>1500</v>
      </c>
      <c r="L3364">
        <f t="shared" si="386"/>
        <v>30</v>
      </c>
      <c r="M3364">
        <f t="shared" si="387"/>
        <v>1500</v>
      </c>
    </row>
    <row r="3365" spans="1:13" x14ac:dyDescent="0.25">
      <c r="A3365" s="65" t="s">
        <v>401</v>
      </c>
      <c r="B3365" s="74">
        <v>0.65277777777777779</v>
      </c>
      <c r="C3365" s="65" t="s">
        <v>23</v>
      </c>
      <c r="D3365" s="65" t="s">
        <v>455</v>
      </c>
      <c r="E3365" s="65">
        <v>5000</v>
      </c>
      <c r="F3365" s="65">
        <v>20</v>
      </c>
      <c r="G3365" s="65">
        <f t="shared" si="392"/>
        <v>4.0000000000000001E-3</v>
      </c>
      <c r="H3365" s="65" t="s">
        <v>84</v>
      </c>
      <c r="I3365" s="75">
        <v>1</v>
      </c>
      <c r="J3365" s="75">
        <f t="shared" si="393"/>
        <v>50</v>
      </c>
      <c r="K3365">
        <f t="shared" si="385"/>
        <v>250</v>
      </c>
      <c r="L3365">
        <f t="shared" si="386"/>
        <v>5</v>
      </c>
      <c r="M3365">
        <f t="shared" si="387"/>
        <v>250</v>
      </c>
    </row>
    <row r="3366" spans="1:13" x14ac:dyDescent="0.25">
      <c r="A3366" s="65" t="s">
        <v>401</v>
      </c>
      <c r="B3366" s="74">
        <v>0.65277777777777779</v>
      </c>
      <c r="C3366" s="65" t="s">
        <v>23</v>
      </c>
      <c r="D3366" s="65" t="s">
        <v>455</v>
      </c>
      <c r="E3366" s="65">
        <v>5000</v>
      </c>
      <c r="F3366" s="65">
        <v>20</v>
      </c>
      <c r="G3366" s="65">
        <f t="shared" si="392"/>
        <v>4.0000000000000001E-3</v>
      </c>
      <c r="H3366" s="65" t="s">
        <v>533</v>
      </c>
      <c r="I3366" s="75">
        <v>2</v>
      </c>
      <c r="J3366" s="75">
        <f t="shared" si="393"/>
        <v>100</v>
      </c>
      <c r="K3366">
        <f t="shared" si="385"/>
        <v>500</v>
      </c>
      <c r="L3366">
        <f t="shared" si="386"/>
        <v>10</v>
      </c>
      <c r="M3366">
        <f t="shared" si="387"/>
        <v>500</v>
      </c>
    </row>
    <row r="3367" spans="1:13" x14ac:dyDescent="0.25">
      <c r="A3367" s="65" t="s">
        <v>401</v>
      </c>
      <c r="B3367" s="74">
        <v>0.65277777777777779</v>
      </c>
      <c r="C3367" s="65" t="s">
        <v>23</v>
      </c>
      <c r="D3367" s="65" t="s">
        <v>455</v>
      </c>
      <c r="E3367" s="65">
        <v>5000</v>
      </c>
      <c r="F3367" s="65">
        <v>20</v>
      </c>
      <c r="G3367" s="65">
        <f t="shared" si="392"/>
        <v>4.0000000000000001E-3</v>
      </c>
      <c r="H3367" s="65" t="s">
        <v>29</v>
      </c>
      <c r="I3367" s="75">
        <v>1</v>
      </c>
      <c r="J3367" s="75">
        <f t="shared" si="393"/>
        <v>50</v>
      </c>
      <c r="K3367">
        <f t="shared" si="385"/>
        <v>250</v>
      </c>
      <c r="L3367">
        <f t="shared" si="386"/>
        <v>5</v>
      </c>
      <c r="M3367">
        <f t="shared" si="387"/>
        <v>250</v>
      </c>
    </row>
    <row r="3368" spans="1:13" x14ac:dyDescent="0.25">
      <c r="A3368" s="65" t="s">
        <v>401</v>
      </c>
      <c r="B3368" s="74">
        <v>0.65277777777777779</v>
      </c>
      <c r="C3368" s="65" t="s">
        <v>23</v>
      </c>
      <c r="D3368" s="65" t="s">
        <v>455</v>
      </c>
      <c r="E3368" s="65">
        <v>5000</v>
      </c>
      <c r="F3368" s="65">
        <v>20</v>
      </c>
      <c r="G3368" s="65">
        <f t="shared" si="392"/>
        <v>4.0000000000000001E-3</v>
      </c>
      <c r="H3368" s="65" t="s">
        <v>535</v>
      </c>
      <c r="I3368" s="75">
        <v>2</v>
      </c>
      <c r="J3368" s="75">
        <f t="shared" si="393"/>
        <v>100</v>
      </c>
      <c r="K3368">
        <f t="shared" si="385"/>
        <v>500</v>
      </c>
      <c r="L3368">
        <f t="shared" si="386"/>
        <v>10</v>
      </c>
      <c r="M3368">
        <f t="shared" si="387"/>
        <v>500</v>
      </c>
    </row>
    <row r="3369" spans="1:13" x14ac:dyDescent="0.25">
      <c r="A3369" s="65" t="s">
        <v>401</v>
      </c>
      <c r="B3369" s="74">
        <v>0.65277777777777779</v>
      </c>
      <c r="C3369" s="65" t="s">
        <v>23</v>
      </c>
      <c r="D3369" s="65" t="s">
        <v>455</v>
      </c>
      <c r="E3369" s="65">
        <v>5000</v>
      </c>
      <c r="F3369" s="65">
        <v>20</v>
      </c>
      <c r="G3369" s="65">
        <f t="shared" si="392"/>
        <v>4.0000000000000001E-3</v>
      </c>
      <c r="H3369" s="65" t="s">
        <v>346</v>
      </c>
      <c r="I3369" s="75">
        <v>11</v>
      </c>
      <c r="J3369" s="75">
        <f t="shared" si="393"/>
        <v>550</v>
      </c>
      <c r="K3369">
        <f t="shared" si="385"/>
        <v>2750</v>
      </c>
      <c r="L3369">
        <f t="shared" si="386"/>
        <v>55</v>
      </c>
      <c r="M3369">
        <f t="shared" si="387"/>
        <v>2750</v>
      </c>
    </row>
    <row r="3370" spans="1:13" x14ac:dyDescent="0.25">
      <c r="A3370" s="65" t="s">
        <v>302</v>
      </c>
      <c r="B3370" s="74">
        <v>0.33333333333333298</v>
      </c>
      <c r="C3370" s="65" t="s">
        <v>284</v>
      </c>
      <c r="D3370" s="65" t="s">
        <v>24</v>
      </c>
      <c r="E3370" s="65">
        <v>5000</v>
      </c>
      <c r="F3370" s="65">
        <v>1</v>
      </c>
      <c r="G3370" s="65">
        <f>F3370/1000</f>
        <v>1E-3</v>
      </c>
      <c r="H3370" s="65" t="s">
        <v>542</v>
      </c>
      <c r="I3370" s="65">
        <v>2</v>
      </c>
      <c r="J3370" s="107">
        <f>(I3370/G3370)*(1/5000)*1000</f>
        <v>400</v>
      </c>
      <c r="K3370">
        <f t="shared" si="385"/>
        <v>10000</v>
      </c>
      <c r="L3370">
        <f t="shared" si="386"/>
        <v>10</v>
      </c>
      <c r="M3370">
        <f t="shared" si="387"/>
        <v>10000</v>
      </c>
    </row>
    <row r="3371" spans="1:13" x14ac:dyDescent="0.25">
      <c r="A3371" s="65" t="s">
        <v>302</v>
      </c>
      <c r="B3371" s="74">
        <v>0.33333333333333298</v>
      </c>
      <c r="C3371" s="65" t="s">
        <v>284</v>
      </c>
      <c r="D3371" s="65" t="s">
        <v>24</v>
      </c>
      <c r="E3371" s="65">
        <v>5000</v>
      </c>
      <c r="F3371" s="65">
        <v>1</v>
      </c>
      <c r="G3371" s="65">
        <f>F3371/1000</f>
        <v>1E-3</v>
      </c>
      <c r="H3371" s="65" t="s">
        <v>162</v>
      </c>
      <c r="I3371" s="65">
        <v>1</v>
      </c>
      <c r="J3371" s="107">
        <f>(I3371/G3371)*(1/5000)*1000</f>
        <v>200</v>
      </c>
      <c r="K3371">
        <f t="shared" si="385"/>
        <v>5000</v>
      </c>
      <c r="L3371">
        <f t="shared" si="386"/>
        <v>5</v>
      </c>
      <c r="M3371">
        <f t="shared" si="387"/>
        <v>5000</v>
      </c>
    </row>
    <row r="3372" spans="1:13" x14ac:dyDescent="0.25">
      <c r="A3372" s="65" t="s">
        <v>302</v>
      </c>
      <c r="B3372" s="74">
        <v>0.33333333333333298</v>
      </c>
      <c r="C3372" s="65" t="s">
        <v>284</v>
      </c>
      <c r="D3372" s="65" t="s">
        <v>24</v>
      </c>
      <c r="E3372" s="65">
        <v>5000</v>
      </c>
      <c r="F3372" s="65">
        <v>1</v>
      </c>
      <c r="G3372" s="65">
        <f>F3372/1000</f>
        <v>1E-3</v>
      </c>
      <c r="H3372" s="65" t="s">
        <v>63</v>
      </c>
      <c r="I3372" s="65">
        <v>1</v>
      </c>
      <c r="J3372" s="107">
        <f>(I3372/G3372)*(1/5000)*1000</f>
        <v>200</v>
      </c>
      <c r="K3372">
        <f t="shared" si="385"/>
        <v>5000</v>
      </c>
      <c r="L3372">
        <f t="shared" si="386"/>
        <v>5</v>
      </c>
      <c r="M3372">
        <f t="shared" si="387"/>
        <v>5000</v>
      </c>
    </row>
    <row r="3373" spans="1:13" x14ac:dyDescent="0.25">
      <c r="A3373" s="44" t="s">
        <v>426</v>
      </c>
      <c r="B3373" s="105">
        <v>0.33333333333333331</v>
      </c>
      <c r="C3373" s="44" t="s">
        <v>284</v>
      </c>
      <c r="D3373" s="44" t="s">
        <v>24</v>
      </c>
      <c r="E3373" s="44"/>
      <c r="F3373" s="44">
        <v>20</v>
      </c>
      <c r="G3373" s="44"/>
      <c r="H3373" s="48" t="s">
        <v>427</v>
      </c>
      <c r="I3373" s="108">
        <v>17</v>
      </c>
      <c r="J3373" s="109">
        <f t="shared" ref="J3373:J3383" si="394">(I3373/(F3373/5000))*(1/5000)*1000</f>
        <v>850.00000000000011</v>
      </c>
      <c r="K3373" t="e">
        <f t="shared" si="385"/>
        <v>#DIV/0!</v>
      </c>
      <c r="L3373" t="e">
        <f t="shared" si="386"/>
        <v>#DIV/0!</v>
      </c>
      <c r="M3373" t="e">
        <f t="shared" si="387"/>
        <v>#DIV/0!</v>
      </c>
    </row>
    <row r="3374" spans="1:13" x14ac:dyDescent="0.25">
      <c r="A3374" s="44" t="s">
        <v>426</v>
      </c>
      <c r="B3374" s="105">
        <v>0.33333333333333331</v>
      </c>
      <c r="C3374" s="44" t="s">
        <v>284</v>
      </c>
      <c r="D3374" s="44" t="s">
        <v>24</v>
      </c>
      <c r="E3374" s="44"/>
      <c r="F3374" s="44">
        <v>20</v>
      </c>
      <c r="G3374" s="44"/>
      <c r="H3374" s="48" t="s">
        <v>334</v>
      </c>
      <c r="I3374" s="108">
        <v>7</v>
      </c>
      <c r="J3374" s="109">
        <f t="shared" si="394"/>
        <v>350.00000000000006</v>
      </c>
      <c r="K3374" t="e">
        <f t="shared" si="385"/>
        <v>#DIV/0!</v>
      </c>
      <c r="L3374" t="e">
        <f t="shared" si="386"/>
        <v>#DIV/0!</v>
      </c>
      <c r="M3374" t="e">
        <f t="shared" si="387"/>
        <v>#DIV/0!</v>
      </c>
    </row>
    <row r="3375" spans="1:13" x14ac:dyDescent="0.25">
      <c r="A3375" s="44" t="s">
        <v>426</v>
      </c>
      <c r="B3375" s="105">
        <v>0.33333333333333331</v>
      </c>
      <c r="C3375" s="44" t="s">
        <v>284</v>
      </c>
      <c r="D3375" s="44" t="s">
        <v>24</v>
      </c>
      <c r="E3375" s="44"/>
      <c r="F3375" s="44">
        <v>20</v>
      </c>
      <c r="G3375" s="44"/>
      <c r="H3375" s="48" t="s">
        <v>326</v>
      </c>
      <c r="I3375" s="108">
        <v>69</v>
      </c>
      <c r="J3375" s="109">
        <f t="shared" si="394"/>
        <v>3450</v>
      </c>
      <c r="K3375" t="e">
        <f t="shared" si="385"/>
        <v>#DIV/0!</v>
      </c>
      <c r="L3375" t="e">
        <f t="shared" si="386"/>
        <v>#DIV/0!</v>
      </c>
      <c r="M3375" t="e">
        <f t="shared" si="387"/>
        <v>#DIV/0!</v>
      </c>
    </row>
    <row r="3376" spans="1:13" x14ac:dyDescent="0.25">
      <c r="A3376" s="44" t="s">
        <v>426</v>
      </c>
      <c r="B3376" s="105">
        <v>0.33333333333333331</v>
      </c>
      <c r="C3376" s="44" t="s">
        <v>284</v>
      </c>
      <c r="D3376" s="44" t="s">
        <v>24</v>
      </c>
      <c r="E3376" s="44"/>
      <c r="F3376" s="44">
        <v>20</v>
      </c>
      <c r="G3376" s="44"/>
      <c r="H3376" s="48" t="s">
        <v>414</v>
      </c>
      <c r="I3376" s="108">
        <v>21</v>
      </c>
      <c r="J3376" s="109">
        <f t="shared" si="394"/>
        <v>1050</v>
      </c>
      <c r="K3376" t="e">
        <f t="shared" si="385"/>
        <v>#DIV/0!</v>
      </c>
      <c r="L3376" t="e">
        <f t="shared" si="386"/>
        <v>#DIV/0!</v>
      </c>
      <c r="M3376" t="e">
        <f t="shared" si="387"/>
        <v>#DIV/0!</v>
      </c>
    </row>
    <row r="3377" spans="1:13" x14ac:dyDescent="0.25">
      <c r="A3377" s="44" t="s">
        <v>426</v>
      </c>
      <c r="B3377" s="105">
        <v>0.33333333333333331</v>
      </c>
      <c r="C3377" s="44" t="s">
        <v>284</v>
      </c>
      <c r="D3377" s="44" t="s">
        <v>24</v>
      </c>
      <c r="E3377" s="44"/>
      <c r="F3377" s="44">
        <v>20</v>
      </c>
      <c r="G3377" s="44"/>
      <c r="H3377" s="48" t="s">
        <v>327</v>
      </c>
      <c r="I3377" s="108">
        <v>72</v>
      </c>
      <c r="J3377" s="109">
        <f t="shared" si="394"/>
        <v>3600</v>
      </c>
      <c r="K3377" t="e">
        <f t="shared" si="385"/>
        <v>#DIV/0!</v>
      </c>
      <c r="L3377" t="e">
        <f t="shared" si="386"/>
        <v>#DIV/0!</v>
      </c>
      <c r="M3377" t="e">
        <f t="shared" si="387"/>
        <v>#DIV/0!</v>
      </c>
    </row>
    <row r="3378" spans="1:13" x14ac:dyDescent="0.25">
      <c r="A3378" s="44" t="s">
        <v>426</v>
      </c>
      <c r="B3378" s="105">
        <v>0.33333333333333331</v>
      </c>
      <c r="C3378" s="44" t="s">
        <v>284</v>
      </c>
      <c r="D3378" s="44" t="s">
        <v>24</v>
      </c>
      <c r="E3378" s="44"/>
      <c r="F3378" s="44">
        <v>20</v>
      </c>
      <c r="G3378" s="44"/>
      <c r="H3378" s="48" t="s">
        <v>330</v>
      </c>
      <c r="I3378" s="108">
        <v>10</v>
      </c>
      <c r="J3378" s="109">
        <f t="shared" si="394"/>
        <v>500</v>
      </c>
      <c r="K3378" t="e">
        <f t="shared" si="385"/>
        <v>#DIV/0!</v>
      </c>
      <c r="L3378" t="e">
        <f t="shared" si="386"/>
        <v>#DIV/0!</v>
      </c>
      <c r="M3378" t="e">
        <f t="shared" si="387"/>
        <v>#DIV/0!</v>
      </c>
    </row>
    <row r="3379" spans="1:13" x14ac:dyDescent="0.25">
      <c r="A3379" s="44" t="s">
        <v>426</v>
      </c>
      <c r="B3379" s="105">
        <v>0.33333333333333331</v>
      </c>
      <c r="C3379" s="44" t="s">
        <v>284</v>
      </c>
      <c r="D3379" s="44" t="s">
        <v>24</v>
      </c>
      <c r="E3379" s="44"/>
      <c r="F3379" s="44">
        <v>20</v>
      </c>
      <c r="G3379" s="44"/>
      <c r="H3379" s="48" t="s">
        <v>428</v>
      </c>
      <c r="I3379" s="108">
        <v>29</v>
      </c>
      <c r="J3379" s="109">
        <f t="shared" si="394"/>
        <v>1450.0000000000002</v>
      </c>
      <c r="K3379" t="e">
        <f t="shared" si="385"/>
        <v>#DIV/0!</v>
      </c>
      <c r="L3379" t="e">
        <f t="shared" si="386"/>
        <v>#DIV/0!</v>
      </c>
      <c r="M3379" t="e">
        <f t="shared" si="387"/>
        <v>#DIV/0!</v>
      </c>
    </row>
    <row r="3380" spans="1:13" x14ac:dyDescent="0.25">
      <c r="A3380" s="44" t="s">
        <v>426</v>
      </c>
      <c r="B3380" s="105">
        <v>0.33333333333333331</v>
      </c>
      <c r="C3380" s="44" t="s">
        <v>284</v>
      </c>
      <c r="D3380" s="44" t="s">
        <v>24</v>
      </c>
      <c r="E3380" s="44"/>
      <c r="F3380" s="44">
        <v>20</v>
      </c>
      <c r="G3380" s="44"/>
      <c r="H3380" s="48" t="s">
        <v>365</v>
      </c>
      <c r="I3380" s="108">
        <v>3</v>
      </c>
      <c r="J3380" s="109">
        <f t="shared" si="394"/>
        <v>150</v>
      </c>
      <c r="K3380" t="e">
        <f t="shared" si="385"/>
        <v>#DIV/0!</v>
      </c>
      <c r="L3380" t="e">
        <f t="shared" si="386"/>
        <v>#DIV/0!</v>
      </c>
      <c r="M3380" t="e">
        <f t="shared" si="387"/>
        <v>#DIV/0!</v>
      </c>
    </row>
    <row r="3381" spans="1:13" x14ac:dyDescent="0.25">
      <c r="A3381" s="44" t="s">
        <v>426</v>
      </c>
      <c r="B3381" s="105">
        <v>0.33333333333333331</v>
      </c>
      <c r="C3381" s="44" t="s">
        <v>284</v>
      </c>
      <c r="D3381" s="44" t="s">
        <v>24</v>
      </c>
      <c r="E3381" s="44"/>
      <c r="F3381" s="44">
        <v>20</v>
      </c>
      <c r="G3381" s="44"/>
      <c r="H3381" s="48" t="s">
        <v>324</v>
      </c>
      <c r="I3381" s="108">
        <v>9</v>
      </c>
      <c r="J3381" s="109">
        <f t="shared" si="394"/>
        <v>450</v>
      </c>
      <c r="K3381" t="e">
        <f t="shared" si="385"/>
        <v>#DIV/0!</v>
      </c>
      <c r="L3381" t="e">
        <f t="shared" si="386"/>
        <v>#DIV/0!</v>
      </c>
      <c r="M3381" t="e">
        <f t="shared" si="387"/>
        <v>#DIV/0!</v>
      </c>
    </row>
    <row r="3382" spans="1:13" x14ac:dyDescent="0.25">
      <c r="A3382" s="44" t="s">
        <v>426</v>
      </c>
      <c r="B3382" s="105">
        <v>0.33333333333333331</v>
      </c>
      <c r="C3382" s="44" t="s">
        <v>284</v>
      </c>
      <c r="D3382" s="44" t="s">
        <v>24</v>
      </c>
      <c r="E3382" s="44"/>
      <c r="F3382" s="44">
        <v>20</v>
      </c>
      <c r="G3382" s="44"/>
      <c r="H3382" s="48" t="s">
        <v>332</v>
      </c>
      <c r="I3382" s="108">
        <v>2</v>
      </c>
      <c r="J3382" s="109">
        <f t="shared" si="394"/>
        <v>100</v>
      </c>
      <c r="K3382" t="e">
        <f t="shared" si="385"/>
        <v>#DIV/0!</v>
      </c>
      <c r="L3382" t="e">
        <f t="shared" si="386"/>
        <v>#DIV/0!</v>
      </c>
      <c r="M3382" t="e">
        <f t="shared" si="387"/>
        <v>#DIV/0!</v>
      </c>
    </row>
    <row r="3383" spans="1:13" x14ac:dyDescent="0.25">
      <c r="A3383" s="44" t="s">
        <v>426</v>
      </c>
      <c r="B3383" s="105">
        <v>0.33333333333333331</v>
      </c>
      <c r="C3383" s="44" t="s">
        <v>284</v>
      </c>
      <c r="D3383" s="44" t="s">
        <v>24</v>
      </c>
      <c r="E3383" s="44"/>
      <c r="F3383" s="44">
        <v>20</v>
      </c>
      <c r="G3383" s="44"/>
      <c r="H3383" s="48" t="s">
        <v>346</v>
      </c>
      <c r="I3383" s="108">
        <v>27</v>
      </c>
      <c r="J3383" s="109">
        <f t="shared" si="394"/>
        <v>1350</v>
      </c>
      <c r="K3383" t="e">
        <f t="shared" si="385"/>
        <v>#DIV/0!</v>
      </c>
      <c r="L3383" t="e">
        <f t="shared" si="386"/>
        <v>#DIV/0!</v>
      </c>
      <c r="M3383" t="e">
        <f t="shared" si="387"/>
        <v>#DIV/0!</v>
      </c>
    </row>
    <row r="3384" spans="1:13" x14ac:dyDescent="0.25">
      <c r="A3384" s="44" t="s">
        <v>86</v>
      </c>
      <c r="B3384" s="105">
        <v>0.33333333333333331</v>
      </c>
      <c r="C3384" s="44" t="s">
        <v>23</v>
      </c>
      <c r="D3384" s="44" t="s">
        <v>24</v>
      </c>
      <c r="E3384" s="44">
        <v>5000</v>
      </c>
      <c r="F3384" s="44">
        <v>24</v>
      </c>
      <c r="G3384" s="44">
        <f>F3384/1000</f>
        <v>2.4E-2</v>
      </c>
      <c r="H3384" s="44" t="s">
        <v>28</v>
      </c>
      <c r="I3384" s="44">
        <v>2</v>
      </c>
      <c r="J3384" s="106">
        <f>(I3384/G3384)*(1/5000)*1000</f>
        <v>16.666666666666668</v>
      </c>
      <c r="K3384">
        <f t="shared" si="385"/>
        <v>416.66666666666669</v>
      </c>
      <c r="L3384">
        <f t="shared" si="386"/>
        <v>10</v>
      </c>
      <c r="M3384">
        <f t="shared" si="387"/>
        <v>416.66666666666669</v>
      </c>
    </row>
    <row r="3385" spans="1:13" x14ac:dyDescent="0.25">
      <c r="A3385" s="44" t="s">
        <v>86</v>
      </c>
      <c r="B3385" s="105">
        <v>0.33333333333333331</v>
      </c>
      <c r="C3385" s="44" t="s">
        <v>23</v>
      </c>
      <c r="D3385" s="44" t="s">
        <v>24</v>
      </c>
      <c r="E3385" s="44">
        <v>5000</v>
      </c>
      <c r="F3385" s="44">
        <v>24</v>
      </c>
      <c r="G3385" s="44">
        <f>F3385/1000</f>
        <v>2.4E-2</v>
      </c>
      <c r="H3385" s="44" t="s">
        <v>40</v>
      </c>
      <c r="I3385" s="44">
        <v>4</v>
      </c>
      <c r="J3385" s="106">
        <f>(I3385/G3385)*(1/5000)*1000</f>
        <v>33.333333333333336</v>
      </c>
      <c r="K3385">
        <f t="shared" si="385"/>
        <v>833.33333333333337</v>
      </c>
      <c r="L3385">
        <f t="shared" si="386"/>
        <v>20</v>
      </c>
      <c r="M3385">
        <f t="shared" si="387"/>
        <v>833.33333333333337</v>
      </c>
    </row>
    <row r="3386" spans="1:13" x14ac:dyDescent="0.25">
      <c r="A3386" s="44" t="s">
        <v>86</v>
      </c>
      <c r="B3386" s="105">
        <v>0.33333333333333331</v>
      </c>
      <c r="C3386" s="44" t="s">
        <v>23</v>
      </c>
      <c r="D3386" s="44" t="s">
        <v>24</v>
      </c>
      <c r="E3386" s="44">
        <v>5000</v>
      </c>
      <c r="F3386" s="44">
        <v>24</v>
      </c>
      <c r="G3386" s="44">
        <f>F3386/1000</f>
        <v>2.4E-2</v>
      </c>
      <c r="H3386" s="44" t="s">
        <v>30</v>
      </c>
      <c r="I3386" s="44">
        <v>2</v>
      </c>
      <c r="J3386" s="106">
        <f>(I3386/G3386)*(1/5000)*1000</f>
        <v>16.666666666666668</v>
      </c>
      <c r="K3386">
        <f t="shared" si="385"/>
        <v>416.66666666666669</v>
      </c>
      <c r="L3386">
        <f t="shared" si="386"/>
        <v>10</v>
      </c>
      <c r="M3386">
        <f t="shared" si="387"/>
        <v>416.66666666666669</v>
      </c>
    </row>
    <row r="3387" spans="1:13" x14ac:dyDescent="0.25">
      <c r="A3387" s="44" t="s">
        <v>517</v>
      </c>
      <c r="B3387" s="105">
        <v>4.1666666666666664E-2</v>
      </c>
      <c r="C3387" s="44" t="s">
        <v>284</v>
      </c>
      <c r="D3387" s="44" t="s">
        <v>552</v>
      </c>
      <c r="E3387" s="44"/>
      <c r="F3387" s="48">
        <v>10</v>
      </c>
      <c r="G3387" s="44"/>
      <c r="H3387" s="48" t="s">
        <v>457</v>
      </c>
      <c r="I3387" s="108">
        <v>283</v>
      </c>
      <c r="J3387" s="109">
        <f t="shared" ref="J3387:J3418" si="395">(I3387/(F3387/5000))*(1/5000)*1000</f>
        <v>28300</v>
      </c>
      <c r="K3387" t="e">
        <f t="shared" si="385"/>
        <v>#DIV/0!</v>
      </c>
      <c r="L3387" t="e">
        <f t="shared" si="386"/>
        <v>#DIV/0!</v>
      </c>
      <c r="M3387" t="e">
        <f t="shared" si="387"/>
        <v>#DIV/0!</v>
      </c>
    </row>
    <row r="3388" spans="1:13" x14ac:dyDescent="0.25">
      <c r="A3388" s="44" t="s">
        <v>517</v>
      </c>
      <c r="B3388" s="105">
        <v>4.1666666666666664E-2</v>
      </c>
      <c r="C3388" s="44" t="s">
        <v>284</v>
      </c>
      <c r="D3388" s="44" t="s">
        <v>459</v>
      </c>
      <c r="E3388" s="44"/>
      <c r="F3388" s="48">
        <v>10</v>
      </c>
      <c r="G3388" s="44"/>
      <c r="H3388" s="48" t="s">
        <v>457</v>
      </c>
      <c r="I3388" s="108">
        <v>192</v>
      </c>
      <c r="J3388" s="109">
        <f t="shared" si="395"/>
        <v>19200</v>
      </c>
      <c r="K3388" t="e">
        <f t="shared" si="385"/>
        <v>#DIV/0!</v>
      </c>
      <c r="L3388" t="e">
        <f t="shared" si="386"/>
        <v>#DIV/0!</v>
      </c>
      <c r="M3388" t="e">
        <f t="shared" si="387"/>
        <v>#DIV/0!</v>
      </c>
    </row>
    <row r="3389" spans="1:13" x14ac:dyDescent="0.25">
      <c r="A3389" s="44" t="s">
        <v>517</v>
      </c>
      <c r="B3389" s="105">
        <v>0.19791666666666666</v>
      </c>
      <c r="C3389" s="44" t="s">
        <v>284</v>
      </c>
      <c r="D3389" s="44" t="s">
        <v>552</v>
      </c>
      <c r="E3389" s="44"/>
      <c r="F3389" s="48">
        <v>10</v>
      </c>
      <c r="G3389" s="44"/>
      <c r="H3389" s="48" t="s">
        <v>457</v>
      </c>
      <c r="I3389" s="108">
        <v>252</v>
      </c>
      <c r="J3389" s="109">
        <f t="shared" si="395"/>
        <v>25200.000000000004</v>
      </c>
      <c r="K3389" t="e">
        <f t="shared" si="385"/>
        <v>#DIV/0!</v>
      </c>
      <c r="L3389" t="e">
        <f t="shared" si="386"/>
        <v>#DIV/0!</v>
      </c>
      <c r="M3389" t="e">
        <f t="shared" si="387"/>
        <v>#DIV/0!</v>
      </c>
    </row>
    <row r="3390" spans="1:13" x14ac:dyDescent="0.25">
      <c r="A3390" s="44" t="s">
        <v>517</v>
      </c>
      <c r="B3390" s="105">
        <v>0.19791666666666666</v>
      </c>
      <c r="C3390" s="44" t="s">
        <v>284</v>
      </c>
      <c r="D3390" s="44" t="s">
        <v>459</v>
      </c>
      <c r="E3390" s="44"/>
      <c r="F3390" s="48">
        <v>10</v>
      </c>
      <c r="G3390" s="44"/>
      <c r="H3390" s="48" t="s">
        <v>457</v>
      </c>
      <c r="I3390" s="108">
        <v>210</v>
      </c>
      <c r="J3390" s="109">
        <f t="shared" si="395"/>
        <v>21000</v>
      </c>
      <c r="K3390" t="e">
        <f t="shared" si="385"/>
        <v>#DIV/0!</v>
      </c>
      <c r="L3390" t="e">
        <f t="shared" si="386"/>
        <v>#DIV/0!</v>
      </c>
      <c r="M3390" t="e">
        <f t="shared" si="387"/>
        <v>#DIV/0!</v>
      </c>
    </row>
    <row r="3391" spans="1:13" x14ac:dyDescent="0.25">
      <c r="A3391" s="44" t="s">
        <v>517</v>
      </c>
      <c r="B3391" s="105">
        <v>0.32291666666666669</v>
      </c>
      <c r="C3391" s="44" t="s">
        <v>23</v>
      </c>
      <c r="D3391" s="44" t="s">
        <v>552</v>
      </c>
      <c r="E3391" s="44"/>
      <c r="F3391" s="48">
        <v>10</v>
      </c>
      <c r="G3391" s="44"/>
      <c r="H3391" s="48" t="s">
        <v>374</v>
      </c>
      <c r="I3391" s="108">
        <v>1071</v>
      </c>
      <c r="J3391" s="109">
        <f t="shared" si="395"/>
        <v>107100.00000000001</v>
      </c>
      <c r="K3391" t="e">
        <f t="shared" si="385"/>
        <v>#DIV/0!</v>
      </c>
      <c r="L3391" t="e">
        <f t="shared" si="386"/>
        <v>#DIV/0!</v>
      </c>
      <c r="M3391" t="e">
        <f t="shared" si="387"/>
        <v>#DIV/0!</v>
      </c>
    </row>
    <row r="3392" spans="1:13" x14ac:dyDescent="0.25">
      <c r="A3392" s="44" t="s">
        <v>517</v>
      </c>
      <c r="B3392" s="105">
        <v>0.32291666666666669</v>
      </c>
      <c r="C3392" s="44" t="s">
        <v>23</v>
      </c>
      <c r="D3392" s="44" t="s">
        <v>552</v>
      </c>
      <c r="E3392" s="44"/>
      <c r="F3392" s="48">
        <v>10</v>
      </c>
      <c r="G3392" s="44"/>
      <c r="H3392" s="48" t="s">
        <v>330</v>
      </c>
      <c r="I3392" s="108">
        <v>37</v>
      </c>
      <c r="J3392" s="109">
        <f t="shared" si="395"/>
        <v>3700</v>
      </c>
      <c r="K3392" t="e">
        <f t="shared" si="385"/>
        <v>#DIV/0!</v>
      </c>
      <c r="L3392" t="e">
        <f t="shared" si="386"/>
        <v>#DIV/0!</v>
      </c>
      <c r="M3392" t="e">
        <f t="shared" si="387"/>
        <v>#DIV/0!</v>
      </c>
    </row>
    <row r="3393" spans="1:13" x14ac:dyDescent="0.25">
      <c r="A3393" s="44" t="s">
        <v>517</v>
      </c>
      <c r="B3393" s="105">
        <v>0.32291666666666669</v>
      </c>
      <c r="C3393" s="44" t="s">
        <v>23</v>
      </c>
      <c r="D3393" s="44" t="s">
        <v>552</v>
      </c>
      <c r="E3393" s="44"/>
      <c r="F3393" s="48">
        <v>10</v>
      </c>
      <c r="G3393" s="44"/>
      <c r="H3393" s="48" t="s">
        <v>428</v>
      </c>
      <c r="I3393" s="108">
        <v>31</v>
      </c>
      <c r="J3393" s="109">
        <f t="shared" si="395"/>
        <v>3100</v>
      </c>
      <c r="K3393" t="e">
        <f t="shared" si="385"/>
        <v>#DIV/0!</v>
      </c>
      <c r="L3393" t="e">
        <f t="shared" si="386"/>
        <v>#DIV/0!</v>
      </c>
      <c r="M3393" t="e">
        <f t="shared" si="387"/>
        <v>#DIV/0!</v>
      </c>
    </row>
    <row r="3394" spans="1:13" x14ac:dyDescent="0.25">
      <c r="A3394" s="44" t="s">
        <v>517</v>
      </c>
      <c r="B3394" s="105">
        <v>0.32291666666666669</v>
      </c>
      <c r="C3394" s="44" t="s">
        <v>23</v>
      </c>
      <c r="D3394" s="44" t="s">
        <v>552</v>
      </c>
      <c r="E3394" s="44"/>
      <c r="F3394" s="48">
        <v>10</v>
      </c>
      <c r="G3394" s="44"/>
      <c r="H3394" s="48" t="s">
        <v>414</v>
      </c>
      <c r="I3394" s="108">
        <v>1</v>
      </c>
      <c r="J3394" s="109">
        <f t="shared" si="395"/>
        <v>100</v>
      </c>
      <c r="K3394" t="e">
        <f t="shared" ref="K3394:K3457" si="396">((I3394*1000)/(F3394*(E3394/25)))*1000</f>
        <v>#DIV/0!</v>
      </c>
      <c r="L3394" t="e">
        <f t="shared" ref="L3394:L3457" si="397">(I3394/1)*(1/(E3394/25))*1000</f>
        <v>#DIV/0!</v>
      </c>
      <c r="M3394" t="e">
        <f t="shared" ref="M3394:M3457" si="398">(I3394*1000)/(F3394*(E3394/25))*1000</f>
        <v>#DIV/0!</v>
      </c>
    </row>
    <row r="3395" spans="1:13" x14ac:dyDescent="0.25">
      <c r="A3395" s="44" t="s">
        <v>517</v>
      </c>
      <c r="B3395" s="105">
        <v>0.32291666666666669</v>
      </c>
      <c r="C3395" s="44" t="s">
        <v>23</v>
      </c>
      <c r="D3395" s="44" t="s">
        <v>552</v>
      </c>
      <c r="E3395" s="44"/>
      <c r="F3395" s="48">
        <v>10</v>
      </c>
      <c r="G3395" s="44"/>
      <c r="H3395" s="48" t="s">
        <v>327</v>
      </c>
      <c r="I3395" s="108">
        <v>183</v>
      </c>
      <c r="J3395" s="109">
        <f t="shared" si="395"/>
        <v>18300</v>
      </c>
      <c r="K3395" t="e">
        <f t="shared" si="396"/>
        <v>#DIV/0!</v>
      </c>
      <c r="L3395" t="e">
        <f t="shared" si="397"/>
        <v>#DIV/0!</v>
      </c>
      <c r="M3395" t="e">
        <f t="shared" si="398"/>
        <v>#DIV/0!</v>
      </c>
    </row>
    <row r="3396" spans="1:13" x14ac:dyDescent="0.25">
      <c r="A3396" s="44" t="s">
        <v>517</v>
      </c>
      <c r="B3396" s="105">
        <v>0.32291666666666669</v>
      </c>
      <c r="C3396" s="44" t="s">
        <v>23</v>
      </c>
      <c r="D3396" s="44" t="s">
        <v>459</v>
      </c>
      <c r="E3396" s="44"/>
      <c r="F3396" s="48">
        <v>10</v>
      </c>
      <c r="G3396" s="44"/>
      <c r="H3396" s="48" t="s">
        <v>457</v>
      </c>
      <c r="I3396" s="108">
        <v>103</v>
      </c>
      <c r="J3396" s="109">
        <f t="shared" si="395"/>
        <v>10300</v>
      </c>
      <c r="K3396" t="e">
        <f t="shared" si="396"/>
        <v>#DIV/0!</v>
      </c>
      <c r="L3396" t="e">
        <f t="shared" si="397"/>
        <v>#DIV/0!</v>
      </c>
      <c r="M3396" t="e">
        <f t="shared" si="398"/>
        <v>#DIV/0!</v>
      </c>
    </row>
    <row r="3397" spans="1:13" x14ac:dyDescent="0.25">
      <c r="A3397" s="44" t="s">
        <v>517</v>
      </c>
      <c r="B3397" s="105">
        <v>0.3611111111111111</v>
      </c>
      <c r="C3397" s="44" t="s">
        <v>23</v>
      </c>
      <c r="D3397" s="44" t="s">
        <v>24</v>
      </c>
      <c r="E3397" s="44"/>
      <c r="F3397" s="48">
        <v>10</v>
      </c>
      <c r="G3397" s="44"/>
      <c r="H3397" s="48" t="s">
        <v>374</v>
      </c>
      <c r="I3397" s="108">
        <v>705</v>
      </c>
      <c r="J3397" s="109">
        <f t="shared" si="395"/>
        <v>70500</v>
      </c>
      <c r="K3397" t="e">
        <f t="shared" si="396"/>
        <v>#DIV/0!</v>
      </c>
      <c r="L3397" t="e">
        <f t="shared" si="397"/>
        <v>#DIV/0!</v>
      </c>
      <c r="M3397" t="e">
        <f t="shared" si="398"/>
        <v>#DIV/0!</v>
      </c>
    </row>
    <row r="3398" spans="1:13" x14ac:dyDescent="0.25">
      <c r="A3398" s="44" t="s">
        <v>517</v>
      </c>
      <c r="B3398" s="105">
        <v>0.3611111111111111</v>
      </c>
      <c r="C3398" s="44" t="s">
        <v>23</v>
      </c>
      <c r="D3398" s="44" t="s">
        <v>24</v>
      </c>
      <c r="E3398" s="44"/>
      <c r="F3398" s="48">
        <v>10</v>
      </c>
      <c r="G3398" s="44"/>
      <c r="H3398" s="48" t="s">
        <v>330</v>
      </c>
      <c r="I3398" s="108">
        <v>45</v>
      </c>
      <c r="J3398" s="109">
        <f t="shared" si="395"/>
        <v>4500</v>
      </c>
      <c r="K3398" t="e">
        <f t="shared" si="396"/>
        <v>#DIV/0!</v>
      </c>
      <c r="L3398" t="e">
        <f t="shared" si="397"/>
        <v>#DIV/0!</v>
      </c>
      <c r="M3398" t="e">
        <f t="shared" si="398"/>
        <v>#DIV/0!</v>
      </c>
    </row>
    <row r="3399" spans="1:13" x14ac:dyDescent="0.25">
      <c r="A3399" s="44" t="s">
        <v>517</v>
      </c>
      <c r="B3399" s="105">
        <v>0.3611111111111111</v>
      </c>
      <c r="C3399" s="44" t="s">
        <v>23</v>
      </c>
      <c r="D3399" s="44" t="s">
        <v>24</v>
      </c>
      <c r="E3399" s="44"/>
      <c r="F3399" s="48">
        <v>10</v>
      </c>
      <c r="G3399" s="44"/>
      <c r="H3399" s="48" t="s">
        <v>327</v>
      </c>
      <c r="I3399" s="108">
        <v>87</v>
      </c>
      <c r="J3399" s="109">
        <f t="shared" si="395"/>
        <v>8700.0000000000018</v>
      </c>
      <c r="K3399" t="e">
        <f t="shared" si="396"/>
        <v>#DIV/0!</v>
      </c>
      <c r="L3399" t="e">
        <f t="shared" si="397"/>
        <v>#DIV/0!</v>
      </c>
      <c r="M3399" t="e">
        <f t="shared" si="398"/>
        <v>#DIV/0!</v>
      </c>
    </row>
    <row r="3400" spans="1:13" x14ac:dyDescent="0.25">
      <c r="A3400" s="44" t="s">
        <v>517</v>
      </c>
      <c r="B3400" s="105">
        <v>0.3611111111111111</v>
      </c>
      <c r="C3400" s="44" t="s">
        <v>23</v>
      </c>
      <c r="D3400" s="44" t="s">
        <v>24</v>
      </c>
      <c r="E3400" s="44"/>
      <c r="F3400" s="48">
        <v>10</v>
      </c>
      <c r="G3400" s="44"/>
      <c r="H3400" s="48" t="s">
        <v>428</v>
      </c>
      <c r="I3400" s="108">
        <v>34</v>
      </c>
      <c r="J3400" s="109">
        <f t="shared" si="395"/>
        <v>3400.0000000000005</v>
      </c>
      <c r="K3400" t="e">
        <f t="shared" si="396"/>
        <v>#DIV/0!</v>
      </c>
      <c r="L3400" t="e">
        <f t="shared" si="397"/>
        <v>#DIV/0!</v>
      </c>
      <c r="M3400" t="e">
        <f t="shared" si="398"/>
        <v>#DIV/0!</v>
      </c>
    </row>
    <row r="3401" spans="1:13" x14ac:dyDescent="0.25">
      <c r="A3401" s="44" t="s">
        <v>517</v>
      </c>
      <c r="B3401" s="105">
        <v>0.38541666666666669</v>
      </c>
      <c r="C3401" s="44" t="s">
        <v>23</v>
      </c>
      <c r="D3401" s="44" t="s">
        <v>24</v>
      </c>
      <c r="E3401" s="44"/>
      <c r="F3401" s="48">
        <v>10</v>
      </c>
      <c r="G3401" s="44"/>
      <c r="H3401" s="48" t="s">
        <v>374</v>
      </c>
      <c r="I3401" s="108">
        <v>702</v>
      </c>
      <c r="J3401" s="109">
        <f t="shared" si="395"/>
        <v>70200</v>
      </c>
      <c r="K3401" t="e">
        <f t="shared" si="396"/>
        <v>#DIV/0!</v>
      </c>
      <c r="L3401" t="e">
        <f t="shared" si="397"/>
        <v>#DIV/0!</v>
      </c>
      <c r="M3401" t="e">
        <f t="shared" si="398"/>
        <v>#DIV/0!</v>
      </c>
    </row>
    <row r="3402" spans="1:13" x14ac:dyDescent="0.25">
      <c r="A3402" s="44" t="s">
        <v>517</v>
      </c>
      <c r="B3402" s="105">
        <v>0.38541666666666669</v>
      </c>
      <c r="C3402" s="44" t="s">
        <v>23</v>
      </c>
      <c r="D3402" s="44" t="s">
        <v>24</v>
      </c>
      <c r="E3402" s="44"/>
      <c r="F3402" s="48">
        <v>10</v>
      </c>
      <c r="G3402" s="44"/>
      <c r="H3402" s="48" t="s">
        <v>330</v>
      </c>
      <c r="I3402" s="108">
        <v>44</v>
      </c>
      <c r="J3402" s="109">
        <f t="shared" si="395"/>
        <v>4400</v>
      </c>
      <c r="K3402" t="e">
        <f t="shared" si="396"/>
        <v>#DIV/0!</v>
      </c>
      <c r="L3402" t="e">
        <f t="shared" si="397"/>
        <v>#DIV/0!</v>
      </c>
      <c r="M3402" t="e">
        <f t="shared" si="398"/>
        <v>#DIV/0!</v>
      </c>
    </row>
    <row r="3403" spans="1:13" x14ac:dyDescent="0.25">
      <c r="A3403" s="44" t="s">
        <v>517</v>
      </c>
      <c r="B3403" s="105">
        <v>0.38541666666666669</v>
      </c>
      <c r="C3403" s="44" t="s">
        <v>23</v>
      </c>
      <c r="D3403" s="44" t="s">
        <v>24</v>
      </c>
      <c r="E3403" s="44"/>
      <c r="F3403" s="48">
        <v>10</v>
      </c>
      <c r="G3403" s="44"/>
      <c r="H3403" s="48" t="s">
        <v>327</v>
      </c>
      <c r="I3403" s="108">
        <v>21</v>
      </c>
      <c r="J3403" s="109">
        <f t="shared" si="395"/>
        <v>2100</v>
      </c>
      <c r="K3403" t="e">
        <f t="shared" si="396"/>
        <v>#DIV/0!</v>
      </c>
      <c r="L3403" t="e">
        <f t="shared" si="397"/>
        <v>#DIV/0!</v>
      </c>
      <c r="M3403" t="e">
        <f t="shared" si="398"/>
        <v>#DIV/0!</v>
      </c>
    </row>
    <row r="3404" spans="1:13" x14ac:dyDescent="0.25">
      <c r="A3404" s="44" t="s">
        <v>517</v>
      </c>
      <c r="B3404" s="105">
        <v>0.38541666666666669</v>
      </c>
      <c r="C3404" s="44" t="s">
        <v>23</v>
      </c>
      <c r="D3404" s="44" t="s">
        <v>24</v>
      </c>
      <c r="E3404" s="44"/>
      <c r="F3404" s="48">
        <v>10</v>
      </c>
      <c r="G3404" s="44"/>
      <c r="H3404" s="48" t="s">
        <v>414</v>
      </c>
      <c r="I3404" s="108">
        <v>4</v>
      </c>
      <c r="J3404" s="109">
        <f t="shared" si="395"/>
        <v>400</v>
      </c>
      <c r="K3404" t="e">
        <f t="shared" si="396"/>
        <v>#DIV/0!</v>
      </c>
      <c r="L3404" t="e">
        <f t="shared" si="397"/>
        <v>#DIV/0!</v>
      </c>
      <c r="M3404" t="e">
        <f t="shared" si="398"/>
        <v>#DIV/0!</v>
      </c>
    </row>
    <row r="3405" spans="1:13" x14ac:dyDescent="0.25">
      <c r="A3405" s="44" t="s">
        <v>517</v>
      </c>
      <c r="B3405" s="105">
        <v>0.38541666666666669</v>
      </c>
      <c r="C3405" s="44" t="s">
        <v>23</v>
      </c>
      <c r="D3405" s="44" t="s">
        <v>24</v>
      </c>
      <c r="E3405" s="44"/>
      <c r="F3405" s="48">
        <v>10</v>
      </c>
      <c r="G3405" s="44"/>
      <c r="H3405" s="48" t="s">
        <v>428</v>
      </c>
      <c r="I3405" s="108">
        <v>110</v>
      </c>
      <c r="J3405" s="109">
        <f t="shared" si="395"/>
        <v>11000</v>
      </c>
      <c r="K3405" t="e">
        <f t="shared" si="396"/>
        <v>#DIV/0!</v>
      </c>
      <c r="L3405" t="e">
        <f t="shared" si="397"/>
        <v>#DIV/0!</v>
      </c>
      <c r="M3405" t="e">
        <f t="shared" si="398"/>
        <v>#DIV/0!</v>
      </c>
    </row>
    <row r="3406" spans="1:13" x14ac:dyDescent="0.25">
      <c r="A3406" s="44" t="s">
        <v>517</v>
      </c>
      <c r="B3406" s="105">
        <v>0.38541666666666669</v>
      </c>
      <c r="C3406" s="44" t="s">
        <v>23</v>
      </c>
      <c r="D3406" s="44" t="s">
        <v>459</v>
      </c>
      <c r="E3406" s="44"/>
      <c r="F3406" s="48">
        <v>10</v>
      </c>
      <c r="G3406" s="44"/>
      <c r="H3406" s="48" t="s">
        <v>374</v>
      </c>
      <c r="I3406" s="108">
        <v>405</v>
      </c>
      <c r="J3406" s="109">
        <f t="shared" si="395"/>
        <v>40500</v>
      </c>
      <c r="K3406" t="e">
        <f t="shared" si="396"/>
        <v>#DIV/0!</v>
      </c>
      <c r="L3406" t="e">
        <f t="shared" si="397"/>
        <v>#DIV/0!</v>
      </c>
      <c r="M3406" t="e">
        <f t="shared" si="398"/>
        <v>#DIV/0!</v>
      </c>
    </row>
    <row r="3407" spans="1:13" x14ac:dyDescent="0.25">
      <c r="A3407" s="44" t="s">
        <v>517</v>
      </c>
      <c r="B3407" s="105">
        <v>0.38541666666666669</v>
      </c>
      <c r="C3407" s="44" t="s">
        <v>23</v>
      </c>
      <c r="D3407" s="44" t="s">
        <v>459</v>
      </c>
      <c r="E3407" s="44"/>
      <c r="F3407" s="48">
        <v>10</v>
      </c>
      <c r="G3407" s="44"/>
      <c r="H3407" s="48" t="s">
        <v>428</v>
      </c>
      <c r="I3407" s="108">
        <v>60</v>
      </c>
      <c r="J3407" s="109">
        <f t="shared" si="395"/>
        <v>6000</v>
      </c>
      <c r="K3407" t="e">
        <f t="shared" si="396"/>
        <v>#DIV/0!</v>
      </c>
      <c r="L3407" t="e">
        <f t="shared" si="397"/>
        <v>#DIV/0!</v>
      </c>
      <c r="M3407" t="e">
        <f t="shared" si="398"/>
        <v>#DIV/0!</v>
      </c>
    </row>
    <row r="3408" spans="1:13" x14ac:dyDescent="0.25">
      <c r="A3408" s="44" t="s">
        <v>517</v>
      </c>
      <c r="B3408" s="105">
        <v>0.38541666666666669</v>
      </c>
      <c r="C3408" s="44" t="s">
        <v>23</v>
      </c>
      <c r="D3408" s="44" t="s">
        <v>459</v>
      </c>
      <c r="E3408" s="44"/>
      <c r="F3408" s="48">
        <v>10</v>
      </c>
      <c r="G3408" s="44"/>
      <c r="H3408" s="48" t="s">
        <v>330</v>
      </c>
      <c r="I3408" s="108">
        <v>20</v>
      </c>
      <c r="J3408" s="109">
        <f t="shared" si="395"/>
        <v>2000</v>
      </c>
      <c r="K3408" t="e">
        <f t="shared" si="396"/>
        <v>#DIV/0!</v>
      </c>
      <c r="L3408" t="e">
        <f t="shared" si="397"/>
        <v>#DIV/0!</v>
      </c>
      <c r="M3408" t="e">
        <f t="shared" si="398"/>
        <v>#DIV/0!</v>
      </c>
    </row>
    <row r="3409" spans="1:13" x14ac:dyDescent="0.25">
      <c r="A3409" s="44" t="s">
        <v>517</v>
      </c>
      <c r="B3409" s="105">
        <v>0.38541666666666669</v>
      </c>
      <c r="C3409" s="44" t="s">
        <v>23</v>
      </c>
      <c r="D3409" s="44" t="s">
        <v>459</v>
      </c>
      <c r="E3409" s="44"/>
      <c r="F3409" s="48">
        <v>10</v>
      </c>
      <c r="G3409" s="44"/>
      <c r="H3409" s="48" t="s">
        <v>327</v>
      </c>
      <c r="I3409" s="108">
        <v>38</v>
      </c>
      <c r="J3409" s="109">
        <f t="shared" si="395"/>
        <v>3800.0000000000005</v>
      </c>
      <c r="K3409" t="e">
        <f t="shared" si="396"/>
        <v>#DIV/0!</v>
      </c>
      <c r="L3409" t="e">
        <f t="shared" si="397"/>
        <v>#DIV/0!</v>
      </c>
      <c r="M3409" t="e">
        <f t="shared" si="398"/>
        <v>#DIV/0!</v>
      </c>
    </row>
    <row r="3410" spans="1:13" x14ac:dyDescent="0.25">
      <c r="A3410" s="44" t="s">
        <v>517</v>
      </c>
      <c r="B3410" s="105">
        <v>0.42708333333333331</v>
      </c>
      <c r="C3410" s="44" t="s">
        <v>23</v>
      </c>
      <c r="D3410" s="44" t="s">
        <v>24</v>
      </c>
      <c r="E3410" s="44"/>
      <c r="F3410" s="48">
        <v>10</v>
      </c>
      <c r="G3410" s="44"/>
      <c r="H3410" s="48" t="s">
        <v>374</v>
      </c>
      <c r="I3410" s="108">
        <v>880</v>
      </c>
      <c r="J3410" s="109">
        <f t="shared" si="395"/>
        <v>88000</v>
      </c>
      <c r="K3410" t="e">
        <f t="shared" si="396"/>
        <v>#DIV/0!</v>
      </c>
      <c r="L3410" t="e">
        <f t="shared" si="397"/>
        <v>#DIV/0!</v>
      </c>
      <c r="M3410" t="e">
        <f t="shared" si="398"/>
        <v>#DIV/0!</v>
      </c>
    </row>
    <row r="3411" spans="1:13" x14ac:dyDescent="0.25">
      <c r="A3411" s="44" t="s">
        <v>517</v>
      </c>
      <c r="B3411" s="105">
        <v>0.42708333333333331</v>
      </c>
      <c r="C3411" s="44" t="s">
        <v>23</v>
      </c>
      <c r="D3411" s="44" t="s">
        <v>24</v>
      </c>
      <c r="E3411" s="44"/>
      <c r="F3411" s="48">
        <v>10</v>
      </c>
      <c r="G3411" s="44"/>
      <c r="H3411" s="48" t="s">
        <v>327</v>
      </c>
      <c r="I3411" s="108">
        <v>41</v>
      </c>
      <c r="J3411" s="109">
        <f t="shared" si="395"/>
        <v>4100.0000000000009</v>
      </c>
      <c r="K3411" t="e">
        <f t="shared" si="396"/>
        <v>#DIV/0!</v>
      </c>
      <c r="L3411" t="e">
        <f t="shared" si="397"/>
        <v>#DIV/0!</v>
      </c>
      <c r="M3411" t="e">
        <f t="shared" si="398"/>
        <v>#DIV/0!</v>
      </c>
    </row>
    <row r="3412" spans="1:13" x14ac:dyDescent="0.25">
      <c r="A3412" s="44" t="s">
        <v>517</v>
      </c>
      <c r="B3412" s="105">
        <v>0.42708333333333331</v>
      </c>
      <c r="C3412" s="44" t="s">
        <v>23</v>
      </c>
      <c r="D3412" s="44" t="s">
        <v>24</v>
      </c>
      <c r="E3412" s="44"/>
      <c r="F3412" s="48">
        <v>10</v>
      </c>
      <c r="G3412" s="44"/>
      <c r="H3412" s="48" t="s">
        <v>428</v>
      </c>
      <c r="I3412" s="108">
        <v>134</v>
      </c>
      <c r="J3412" s="109">
        <f t="shared" si="395"/>
        <v>13400</v>
      </c>
      <c r="K3412" t="e">
        <f t="shared" si="396"/>
        <v>#DIV/0!</v>
      </c>
      <c r="L3412" t="e">
        <f t="shared" si="397"/>
        <v>#DIV/0!</v>
      </c>
      <c r="M3412" t="e">
        <f t="shared" si="398"/>
        <v>#DIV/0!</v>
      </c>
    </row>
    <row r="3413" spans="1:13" x14ac:dyDescent="0.25">
      <c r="A3413" s="44" t="s">
        <v>517</v>
      </c>
      <c r="B3413" s="105">
        <v>0.42708333333333331</v>
      </c>
      <c r="C3413" s="44" t="s">
        <v>23</v>
      </c>
      <c r="D3413" s="44" t="s">
        <v>24</v>
      </c>
      <c r="E3413" s="44"/>
      <c r="F3413" s="48">
        <v>10</v>
      </c>
      <c r="G3413" s="44"/>
      <c r="H3413" s="48" t="s">
        <v>330</v>
      </c>
      <c r="I3413" s="108">
        <v>48</v>
      </c>
      <c r="J3413" s="109">
        <f t="shared" si="395"/>
        <v>4800</v>
      </c>
      <c r="K3413" t="e">
        <f t="shared" si="396"/>
        <v>#DIV/0!</v>
      </c>
      <c r="L3413" t="e">
        <f t="shared" si="397"/>
        <v>#DIV/0!</v>
      </c>
      <c r="M3413" t="e">
        <f t="shared" si="398"/>
        <v>#DIV/0!</v>
      </c>
    </row>
    <row r="3414" spans="1:13" x14ac:dyDescent="0.25">
      <c r="A3414" s="44" t="s">
        <v>517</v>
      </c>
      <c r="B3414" s="105">
        <v>0.42708333333333331</v>
      </c>
      <c r="C3414" s="44" t="s">
        <v>23</v>
      </c>
      <c r="D3414" s="44" t="s">
        <v>24</v>
      </c>
      <c r="E3414" s="44"/>
      <c r="F3414" s="48">
        <v>10</v>
      </c>
      <c r="G3414" s="44"/>
      <c r="H3414" s="48" t="s">
        <v>324</v>
      </c>
      <c r="I3414" s="108">
        <v>1</v>
      </c>
      <c r="J3414" s="109">
        <f t="shared" si="395"/>
        <v>100</v>
      </c>
      <c r="K3414" t="e">
        <f t="shared" si="396"/>
        <v>#DIV/0!</v>
      </c>
      <c r="L3414" t="e">
        <f t="shared" si="397"/>
        <v>#DIV/0!</v>
      </c>
      <c r="M3414" t="e">
        <f t="shared" si="398"/>
        <v>#DIV/0!</v>
      </c>
    </row>
    <row r="3415" spans="1:13" x14ac:dyDescent="0.25">
      <c r="A3415" s="44" t="s">
        <v>517</v>
      </c>
      <c r="B3415" s="105">
        <v>0.42708333333333331</v>
      </c>
      <c r="C3415" s="44" t="s">
        <v>23</v>
      </c>
      <c r="D3415" s="44" t="s">
        <v>459</v>
      </c>
      <c r="E3415" s="44"/>
      <c r="F3415" s="48">
        <v>10</v>
      </c>
      <c r="G3415" s="44"/>
      <c r="H3415" s="48" t="s">
        <v>374</v>
      </c>
      <c r="I3415" s="108">
        <v>378</v>
      </c>
      <c r="J3415" s="109">
        <f t="shared" si="395"/>
        <v>37800.000000000007</v>
      </c>
      <c r="K3415" t="e">
        <f t="shared" si="396"/>
        <v>#DIV/0!</v>
      </c>
      <c r="L3415" t="e">
        <f t="shared" si="397"/>
        <v>#DIV/0!</v>
      </c>
      <c r="M3415" t="e">
        <f t="shared" si="398"/>
        <v>#DIV/0!</v>
      </c>
    </row>
    <row r="3416" spans="1:13" x14ac:dyDescent="0.25">
      <c r="A3416" s="44" t="s">
        <v>517</v>
      </c>
      <c r="B3416" s="105">
        <v>0.42708333333333331</v>
      </c>
      <c r="C3416" s="44" t="s">
        <v>23</v>
      </c>
      <c r="D3416" s="44" t="s">
        <v>459</v>
      </c>
      <c r="E3416" s="44"/>
      <c r="F3416" s="48">
        <v>10</v>
      </c>
      <c r="G3416" s="44"/>
      <c r="H3416" s="48" t="s">
        <v>330</v>
      </c>
      <c r="I3416" s="108">
        <v>15</v>
      </c>
      <c r="J3416" s="109">
        <f t="shared" si="395"/>
        <v>1500</v>
      </c>
      <c r="K3416" t="e">
        <f t="shared" si="396"/>
        <v>#DIV/0!</v>
      </c>
      <c r="L3416" t="e">
        <f t="shared" si="397"/>
        <v>#DIV/0!</v>
      </c>
      <c r="M3416" t="e">
        <f t="shared" si="398"/>
        <v>#DIV/0!</v>
      </c>
    </row>
    <row r="3417" spans="1:13" x14ac:dyDescent="0.25">
      <c r="A3417" s="44" t="s">
        <v>517</v>
      </c>
      <c r="B3417" s="105">
        <v>0.42708333333333331</v>
      </c>
      <c r="C3417" s="44" t="s">
        <v>23</v>
      </c>
      <c r="D3417" s="44" t="s">
        <v>459</v>
      </c>
      <c r="E3417" s="44"/>
      <c r="F3417" s="48">
        <v>10</v>
      </c>
      <c r="G3417" s="44"/>
      <c r="H3417" s="48" t="s">
        <v>327</v>
      </c>
      <c r="I3417" s="108">
        <v>29</v>
      </c>
      <c r="J3417" s="109">
        <f t="shared" si="395"/>
        <v>2900.0000000000005</v>
      </c>
      <c r="K3417" t="e">
        <f t="shared" si="396"/>
        <v>#DIV/0!</v>
      </c>
      <c r="L3417" t="e">
        <f t="shared" si="397"/>
        <v>#DIV/0!</v>
      </c>
      <c r="M3417" t="e">
        <f t="shared" si="398"/>
        <v>#DIV/0!</v>
      </c>
    </row>
    <row r="3418" spans="1:13" x14ac:dyDescent="0.25">
      <c r="A3418" s="44" t="s">
        <v>517</v>
      </c>
      <c r="B3418" s="105">
        <v>0.42708333333333331</v>
      </c>
      <c r="C3418" s="44" t="s">
        <v>23</v>
      </c>
      <c r="D3418" s="44" t="s">
        <v>459</v>
      </c>
      <c r="E3418" s="44"/>
      <c r="F3418" s="48">
        <v>10</v>
      </c>
      <c r="G3418" s="44"/>
      <c r="H3418" s="48" t="s">
        <v>428</v>
      </c>
      <c r="I3418" s="108">
        <v>61</v>
      </c>
      <c r="J3418" s="109">
        <f t="shared" si="395"/>
        <v>6100.0000000000009</v>
      </c>
      <c r="K3418" t="e">
        <f t="shared" si="396"/>
        <v>#DIV/0!</v>
      </c>
      <c r="L3418" t="e">
        <f t="shared" si="397"/>
        <v>#DIV/0!</v>
      </c>
      <c r="M3418" t="e">
        <f t="shared" si="398"/>
        <v>#DIV/0!</v>
      </c>
    </row>
    <row r="3419" spans="1:13" x14ac:dyDescent="0.25">
      <c r="A3419" s="44" t="s">
        <v>517</v>
      </c>
      <c r="B3419" s="105">
        <v>0.42708333333333331</v>
      </c>
      <c r="C3419" s="44" t="s">
        <v>23</v>
      </c>
      <c r="D3419" s="44" t="s">
        <v>459</v>
      </c>
      <c r="E3419" s="44"/>
      <c r="F3419" s="48">
        <v>10</v>
      </c>
      <c r="G3419" s="44"/>
      <c r="H3419" s="48" t="s">
        <v>324</v>
      </c>
      <c r="I3419" s="108">
        <v>1</v>
      </c>
      <c r="J3419" s="109">
        <f t="shared" ref="J3419:J3450" si="399">(I3419/(F3419/5000))*(1/5000)*1000</f>
        <v>100</v>
      </c>
      <c r="K3419" t="e">
        <f t="shared" si="396"/>
        <v>#DIV/0!</v>
      </c>
      <c r="L3419" t="e">
        <f t="shared" si="397"/>
        <v>#DIV/0!</v>
      </c>
      <c r="M3419" t="e">
        <f t="shared" si="398"/>
        <v>#DIV/0!</v>
      </c>
    </row>
    <row r="3420" spans="1:13" x14ac:dyDescent="0.25">
      <c r="A3420" s="44" t="s">
        <v>517</v>
      </c>
      <c r="B3420" s="105">
        <v>0.45833333333333331</v>
      </c>
      <c r="C3420" s="44" t="s">
        <v>23</v>
      </c>
      <c r="D3420" s="44" t="s">
        <v>24</v>
      </c>
      <c r="E3420" s="44"/>
      <c r="F3420" s="48">
        <v>10</v>
      </c>
      <c r="G3420" s="44"/>
      <c r="H3420" s="48" t="s">
        <v>374</v>
      </c>
      <c r="I3420" s="108">
        <v>985</v>
      </c>
      <c r="J3420" s="109">
        <f t="shared" si="399"/>
        <v>98500</v>
      </c>
      <c r="K3420" t="e">
        <f t="shared" si="396"/>
        <v>#DIV/0!</v>
      </c>
      <c r="L3420" t="e">
        <f t="shared" si="397"/>
        <v>#DIV/0!</v>
      </c>
      <c r="M3420" t="e">
        <f t="shared" si="398"/>
        <v>#DIV/0!</v>
      </c>
    </row>
    <row r="3421" spans="1:13" x14ac:dyDescent="0.25">
      <c r="A3421" s="44" t="s">
        <v>517</v>
      </c>
      <c r="B3421" s="105">
        <v>0.45833333333333331</v>
      </c>
      <c r="C3421" s="44" t="s">
        <v>23</v>
      </c>
      <c r="D3421" s="44" t="s">
        <v>24</v>
      </c>
      <c r="E3421" s="44"/>
      <c r="F3421" s="48">
        <v>10</v>
      </c>
      <c r="G3421" s="44"/>
      <c r="H3421" s="48" t="s">
        <v>327</v>
      </c>
      <c r="I3421" s="108">
        <v>38</v>
      </c>
      <c r="J3421" s="109">
        <f t="shared" si="399"/>
        <v>3800.0000000000005</v>
      </c>
      <c r="K3421" t="e">
        <f t="shared" si="396"/>
        <v>#DIV/0!</v>
      </c>
      <c r="L3421" t="e">
        <f t="shared" si="397"/>
        <v>#DIV/0!</v>
      </c>
      <c r="M3421" t="e">
        <f t="shared" si="398"/>
        <v>#DIV/0!</v>
      </c>
    </row>
    <row r="3422" spans="1:13" x14ac:dyDescent="0.25">
      <c r="A3422" s="44" t="s">
        <v>517</v>
      </c>
      <c r="B3422" s="105">
        <v>0.45833333333333331</v>
      </c>
      <c r="C3422" s="44" t="s">
        <v>23</v>
      </c>
      <c r="D3422" s="44" t="s">
        <v>24</v>
      </c>
      <c r="E3422" s="44"/>
      <c r="F3422" s="48">
        <v>10</v>
      </c>
      <c r="G3422" s="44"/>
      <c r="H3422" s="48" t="s">
        <v>330</v>
      </c>
      <c r="I3422" s="108">
        <v>36</v>
      </c>
      <c r="J3422" s="109">
        <f t="shared" si="399"/>
        <v>3600</v>
      </c>
      <c r="K3422" t="e">
        <f t="shared" si="396"/>
        <v>#DIV/0!</v>
      </c>
      <c r="L3422" t="e">
        <f t="shared" si="397"/>
        <v>#DIV/0!</v>
      </c>
      <c r="M3422" t="e">
        <f t="shared" si="398"/>
        <v>#DIV/0!</v>
      </c>
    </row>
    <row r="3423" spans="1:13" x14ac:dyDescent="0.25">
      <c r="A3423" s="44" t="s">
        <v>517</v>
      </c>
      <c r="B3423" s="105">
        <v>0.45833333333333331</v>
      </c>
      <c r="C3423" s="44" t="s">
        <v>23</v>
      </c>
      <c r="D3423" s="44" t="s">
        <v>24</v>
      </c>
      <c r="E3423" s="44"/>
      <c r="F3423" s="48">
        <v>10</v>
      </c>
      <c r="G3423" s="44"/>
      <c r="H3423" s="48" t="s">
        <v>428</v>
      </c>
      <c r="I3423" s="108">
        <v>110</v>
      </c>
      <c r="J3423" s="109">
        <f t="shared" si="399"/>
        <v>11000</v>
      </c>
      <c r="K3423" t="e">
        <f t="shared" si="396"/>
        <v>#DIV/0!</v>
      </c>
      <c r="L3423" t="e">
        <f t="shared" si="397"/>
        <v>#DIV/0!</v>
      </c>
      <c r="M3423" t="e">
        <f t="shared" si="398"/>
        <v>#DIV/0!</v>
      </c>
    </row>
    <row r="3424" spans="1:13" x14ac:dyDescent="0.25">
      <c r="A3424" s="44" t="s">
        <v>517</v>
      </c>
      <c r="B3424" s="105">
        <v>0.45833333333333331</v>
      </c>
      <c r="C3424" s="44" t="s">
        <v>23</v>
      </c>
      <c r="D3424" s="44" t="s">
        <v>24</v>
      </c>
      <c r="E3424" s="44"/>
      <c r="F3424" s="48">
        <v>10</v>
      </c>
      <c r="G3424" s="44"/>
      <c r="H3424" s="48" t="s">
        <v>324</v>
      </c>
      <c r="I3424" s="108">
        <v>2</v>
      </c>
      <c r="J3424" s="109">
        <f t="shared" si="399"/>
        <v>200</v>
      </c>
      <c r="K3424" t="e">
        <f t="shared" si="396"/>
        <v>#DIV/0!</v>
      </c>
      <c r="L3424" t="e">
        <f t="shared" si="397"/>
        <v>#DIV/0!</v>
      </c>
      <c r="M3424" t="e">
        <f t="shared" si="398"/>
        <v>#DIV/0!</v>
      </c>
    </row>
    <row r="3425" spans="1:13" x14ac:dyDescent="0.25">
      <c r="A3425" s="44" t="s">
        <v>517</v>
      </c>
      <c r="B3425" s="105">
        <v>0.45833333333333331</v>
      </c>
      <c r="C3425" s="44" t="s">
        <v>23</v>
      </c>
      <c r="D3425" s="44" t="s">
        <v>24</v>
      </c>
      <c r="E3425" s="44"/>
      <c r="F3425" s="48">
        <v>10</v>
      </c>
      <c r="G3425" s="44"/>
      <c r="H3425" s="48" t="s">
        <v>414</v>
      </c>
      <c r="I3425" s="108">
        <v>7</v>
      </c>
      <c r="J3425" s="109">
        <f t="shared" si="399"/>
        <v>700.00000000000011</v>
      </c>
      <c r="K3425" t="e">
        <f t="shared" si="396"/>
        <v>#DIV/0!</v>
      </c>
      <c r="L3425" t="e">
        <f t="shared" si="397"/>
        <v>#DIV/0!</v>
      </c>
      <c r="M3425" t="e">
        <f t="shared" si="398"/>
        <v>#DIV/0!</v>
      </c>
    </row>
    <row r="3426" spans="1:13" x14ac:dyDescent="0.25">
      <c r="A3426" s="44" t="s">
        <v>517</v>
      </c>
      <c r="B3426" s="105">
        <v>0.46666666666666662</v>
      </c>
      <c r="C3426" s="44" t="s">
        <v>23</v>
      </c>
      <c r="D3426" s="44" t="s">
        <v>459</v>
      </c>
      <c r="E3426" s="44"/>
      <c r="F3426" s="48">
        <v>10</v>
      </c>
      <c r="G3426" s="44"/>
      <c r="H3426" s="48" t="s">
        <v>374</v>
      </c>
      <c r="I3426" s="108">
        <v>385</v>
      </c>
      <c r="J3426" s="109">
        <f t="shared" si="399"/>
        <v>38500</v>
      </c>
      <c r="K3426" t="e">
        <f t="shared" si="396"/>
        <v>#DIV/0!</v>
      </c>
      <c r="L3426" t="e">
        <f t="shared" si="397"/>
        <v>#DIV/0!</v>
      </c>
      <c r="M3426" t="e">
        <f t="shared" si="398"/>
        <v>#DIV/0!</v>
      </c>
    </row>
    <row r="3427" spans="1:13" x14ac:dyDescent="0.25">
      <c r="A3427" s="44" t="s">
        <v>517</v>
      </c>
      <c r="B3427" s="105">
        <v>0.46666666666666662</v>
      </c>
      <c r="C3427" s="44" t="s">
        <v>23</v>
      </c>
      <c r="D3427" s="44" t="s">
        <v>459</v>
      </c>
      <c r="E3427" s="44"/>
      <c r="F3427" s="48">
        <v>10</v>
      </c>
      <c r="G3427" s="44"/>
      <c r="H3427" s="48" t="s">
        <v>327</v>
      </c>
      <c r="I3427" s="108">
        <v>7</v>
      </c>
      <c r="J3427" s="109">
        <f t="shared" si="399"/>
        <v>700.00000000000011</v>
      </c>
      <c r="K3427" t="e">
        <f t="shared" si="396"/>
        <v>#DIV/0!</v>
      </c>
      <c r="L3427" t="e">
        <f t="shared" si="397"/>
        <v>#DIV/0!</v>
      </c>
      <c r="M3427" t="e">
        <f t="shared" si="398"/>
        <v>#DIV/0!</v>
      </c>
    </row>
    <row r="3428" spans="1:13" x14ac:dyDescent="0.25">
      <c r="A3428" s="44" t="s">
        <v>517</v>
      </c>
      <c r="B3428" s="105">
        <v>0.46666666666666662</v>
      </c>
      <c r="C3428" s="44" t="s">
        <v>23</v>
      </c>
      <c r="D3428" s="44" t="s">
        <v>459</v>
      </c>
      <c r="E3428" s="44"/>
      <c r="F3428" s="48">
        <v>10</v>
      </c>
      <c r="G3428" s="44"/>
      <c r="H3428" s="48" t="s">
        <v>330</v>
      </c>
      <c r="I3428" s="108">
        <v>14</v>
      </c>
      <c r="J3428" s="109">
        <f t="shared" si="399"/>
        <v>1400.0000000000002</v>
      </c>
      <c r="K3428" t="e">
        <f t="shared" si="396"/>
        <v>#DIV/0!</v>
      </c>
      <c r="L3428" t="e">
        <f t="shared" si="397"/>
        <v>#DIV/0!</v>
      </c>
      <c r="M3428" t="e">
        <f t="shared" si="398"/>
        <v>#DIV/0!</v>
      </c>
    </row>
    <row r="3429" spans="1:13" x14ac:dyDescent="0.25">
      <c r="A3429" s="44" t="s">
        <v>517</v>
      </c>
      <c r="B3429" s="105">
        <v>0.46666666666666662</v>
      </c>
      <c r="C3429" s="44" t="s">
        <v>23</v>
      </c>
      <c r="D3429" s="44" t="s">
        <v>459</v>
      </c>
      <c r="E3429" s="44"/>
      <c r="F3429" s="48">
        <v>10</v>
      </c>
      <c r="G3429" s="44"/>
      <c r="H3429" s="48" t="s">
        <v>428</v>
      </c>
      <c r="I3429" s="108">
        <v>100</v>
      </c>
      <c r="J3429" s="109">
        <f t="shared" si="399"/>
        <v>10000</v>
      </c>
      <c r="K3429" t="e">
        <f t="shared" si="396"/>
        <v>#DIV/0!</v>
      </c>
      <c r="L3429" t="e">
        <f t="shared" si="397"/>
        <v>#DIV/0!</v>
      </c>
      <c r="M3429" t="e">
        <f t="shared" si="398"/>
        <v>#DIV/0!</v>
      </c>
    </row>
    <row r="3430" spans="1:13" x14ac:dyDescent="0.25">
      <c r="A3430" s="44" t="s">
        <v>517</v>
      </c>
      <c r="B3430" s="105">
        <v>0.5</v>
      </c>
      <c r="C3430" s="44" t="s">
        <v>23</v>
      </c>
      <c r="D3430" s="44" t="s">
        <v>24</v>
      </c>
      <c r="E3430" s="44"/>
      <c r="F3430" s="48">
        <v>10</v>
      </c>
      <c r="G3430" s="44"/>
      <c r="H3430" s="48" t="s">
        <v>374</v>
      </c>
      <c r="I3430" s="108">
        <v>1011</v>
      </c>
      <c r="J3430" s="109">
        <f t="shared" si="399"/>
        <v>101100.00000000001</v>
      </c>
      <c r="K3430" t="e">
        <f t="shared" si="396"/>
        <v>#DIV/0!</v>
      </c>
      <c r="L3430" t="e">
        <f t="shared" si="397"/>
        <v>#DIV/0!</v>
      </c>
      <c r="M3430" t="e">
        <f t="shared" si="398"/>
        <v>#DIV/0!</v>
      </c>
    </row>
    <row r="3431" spans="1:13" x14ac:dyDescent="0.25">
      <c r="A3431" s="44" t="s">
        <v>517</v>
      </c>
      <c r="B3431" s="105">
        <v>0.5</v>
      </c>
      <c r="C3431" s="44" t="s">
        <v>23</v>
      </c>
      <c r="D3431" s="44" t="s">
        <v>24</v>
      </c>
      <c r="E3431" s="44"/>
      <c r="F3431" s="48">
        <v>10</v>
      </c>
      <c r="G3431" s="44"/>
      <c r="H3431" s="48" t="s">
        <v>330</v>
      </c>
      <c r="I3431" s="108">
        <v>63</v>
      </c>
      <c r="J3431" s="109">
        <f t="shared" si="399"/>
        <v>6300.0000000000009</v>
      </c>
      <c r="K3431" t="e">
        <f t="shared" si="396"/>
        <v>#DIV/0!</v>
      </c>
      <c r="L3431" t="e">
        <f t="shared" si="397"/>
        <v>#DIV/0!</v>
      </c>
      <c r="M3431" t="e">
        <f t="shared" si="398"/>
        <v>#DIV/0!</v>
      </c>
    </row>
    <row r="3432" spans="1:13" x14ac:dyDescent="0.25">
      <c r="A3432" s="44" t="s">
        <v>517</v>
      </c>
      <c r="B3432" s="105">
        <v>0.5</v>
      </c>
      <c r="C3432" s="44" t="s">
        <v>23</v>
      </c>
      <c r="D3432" s="44" t="s">
        <v>24</v>
      </c>
      <c r="E3432" s="44"/>
      <c r="F3432" s="48">
        <v>10</v>
      </c>
      <c r="G3432" s="44"/>
      <c r="H3432" s="48" t="s">
        <v>327</v>
      </c>
      <c r="I3432" s="108">
        <v>131</v>
      </c>
      <c r="J3432" s="109">
        <f t="shared" si="399"/>
        <v>13100.000000000002</v>
      </c>
      <c r="K3432" t="e">
        <f t="shared" si="396"/>
        <v>#DIV/0!</v>
      </c>
      <c r="L3432" t="e">
        <f t="shared" si="397"/>
        <v>#DIV/0!</v>
      </c>
      <c r="M3432" t="e">
        <f t="shared" si="398"/>
        <v>#DIV/0!</v>
      </c>
    </row>
    <row r="3433" spans="1:13" x14ac:dyDescent="0.25">
      <c r="A3433" s="44" t="s">
        <v>517</v>
      </c>
      <c r="B3433" s="105">
        <v>0.5</v>
      </c>
      <c r="C3433" s="44" t="s">
        <v>23</v>
      </c>
      <c r="D3433" s="44" t="s">
        <v>24</v>
      </c>
      <c r="E3433" s="44"/>
      <c r="F3433" s="48">
        <v>10</v>
      </c>
      <c r="G3433" s="44"/>
      <c r="H3433" s="48" t="s">
        <v>428</v>
      </c>
      <c r="I3433" s="108">
        <v>163</v>
      </c>
      <c r="J3433" s="109">
        <f t="shared" si="399"/>
        <v>16300</v>
      </c>
      <c r="K3433" t="e">
        <f t="shared" si="396"/>
        <v>#DIV/0!</v>
      </c>
      <c r="L3433" t="e">
        <f t="shared" si="397"/>
        <v>#DIV/0!</v>
      </c>
      <c r="M3433" t="e">
        <f t="shared" si="398"/>
        <v>#DIV/0!</v>
      </c>
    </row>
    <row r="3434" spans="1:13" x14ac:dyDescent="0.25">
      <c r="A3434" s="44" t="s">
        <v>517</v>
      </c>
      <c r="B3434" s="105">
        <v>0.5</v>
      </c>
      <c r="C3434" s="44" t="s">
        <v>23</v>
      </c>
      <c r="D3434" s="44" t="s">
        <v>24</v>
      </c>
      <c r="E3434" s="44"/>
      <c r="F3434" s="48">
        <v>10</v>
      </c>
      <c r="G3434" s="44"/>
      <c r="H3434" s="48" t="s">
        <v>414</v>
      </c>
      <c r="I3434" s="108">
        <v>33</v>
      </c>
      <c r="J3434" s="109">
        <f t="shared" si="399"/>
        <v>3300.0000000000005</v>
      </c>
      <c r="K3434" t="e">
        <f t="shared" si="396"/>
        <v>#DIV/0!</v>
      </c>
      <c r="L3434" t="e">
        <f t="shared" si="397"/>
        <v>#DIV/0!</v>
      </c>
      <c r="M3434" t="e">
        <f t="shared" si="398"/>
        <v>#DIV/0!</v>
      </c>
    </row>
    <row r="3435" spans="1:13" x14ac:dyDescent="0.25">
      <c r="A3435" s="44" t="s">
        <v>517</v>
      </c>
      <c r="B3435" s="105">
        <v>0.5083333333333333</v>
      </c>
      <c r="C3435" s="44" t="s">
        <v>23</v>
      </c>
      <c r="D3435" s="44" t="s">
        <v>459</v>
      </c>
      <c r="E3435" s="44"/>
      <c r="F3435" s="48">
        <v>10</v>
      </c>
      <c r="G3435" s="44"/>
      <c r="H3435" s="48" t="s">
        <v>374</v>
      </c>
      <c r="I3435" s="108">
        <v>253</v>
      </c>
      <c r="J3435" s="109">
        <f t="shared" si="399"/>
        <v>25300</v>
      </c>
      <c r="K3435" t="e">
        <f t="shared" si="396"/>
        <v>#DIV/0!</v>
      </c>
      <c r="L3435" t="e">
        <f t="shared" si="397"/>
        <v>#DIV/0!</v>
      </c>
      <c r="M3435" t="e">
        <f t="shared" si="398"/>
        <v>#DIV/0!</v>
      </c>
    </row>
    <row r="3436" spans="1:13" x14ac:dyDescent="0.25">
      <c r="A3436" s="44" t="s">
        <v>517</v>
      </c>
      <c r="B3436" s="105">
        <v>0.5083333333333333</v>
      </c>
      <c r="C3436" s="44" t="s">
        <v>23</v>
      </c>
      <c r="D3436" s="44" t="s">
        <v>459</v>
      </c>
      <c r="E3436" s="44"/>
      <c r="F3436" s="48">
        <v>10</v>
      </c>
      <c r="G3436" s="44"/>
      <c r="H3436" s="48" t="s">
        <v>327</v>
      </c>
      <c r="I3436" s="108">
        <v>12</v>
      </c>
      <c r="J3436" s="109">
        <f t="shared" si="399"/>
        <v>1200</v>
      </c>
      <c r="K3436" t="e">
        <f t="shared" si="396"/>
        <v>#DIV/0!</v>
      </c>
      <c r="L3436" t="e">
        <f t="shared" si="397"/>
        <v>#DIV/0!</v>
      </c>
      <c r="M3436" t="e">
        <f t="shared" si="398"/>
        <v>#DIV/0!</v>
      </c>
    </row>
    <row r="3437" spans="1:13" x14ac:dyDescent="0.25">
      <c r="A3437" s="44" t="s">
        <v>517</v>
      </c>
      <c r="B3437" s="105">
        <v>0.5083333333333333</v>
      </c>
      <c r="C3437" s="44" t="s">
        <v>23</v>
      </c>
      <c r="D3437" s="44" t="s">
        <v>459</v>
      </c>
      <c r="E3437" s="44"/>
      <c r="F3437" s="48">
        <v>10</v>
      </c>
      <c r="G3437" s="44"/>
      <c r="H3437" s="48" t="s">
        <v>330</v>
      </c>
      <c r="I3437" s="108">
        <v>16</v>
      </c>
      <c r="J3437" s="109">
        <f t="shared" si="399"/>
        <v>1600</v>
      </c>
      <c r="K3437" t="e">
        <f t="shared" si="396"/>
        <v>#DIV/0!</v>
      </c>
      <c r="L3437" t="e">
        <f t="shared" si="397"/>
        <v>#DIV/0!</v>
      </c>
      <c r="M3437" t="e">
        <f t="shared" si="398"/>
        <v>#DIV/0!</v>
      </c>
    </row>
    <row r="3438" spans="1:13" x14ac:dyDescent="0.25">
      <c r="A3438" s="44" t="s">
        <v>517</v>
      </c>
      <c r="B3438" s="105">
        <v>0.5083333333333333</v>
      </c>
      <c r="C3438" s="44" t="s">
        <v>23</v>
      </c>
      <c r="D3438" s="44" t="s">
        <v>459</v>
      </c>
      <c r="E3438" s="44"/>
      <c r="F3438" s="48">
        <v>10</v>
      </c>
      <c r="G3438" s="44"/>
      <c r="H3438" s="48" t="s">
        <v>428</v>
      </c>
      <c r="I3438" s="108">
        <v>47</v>
      </c>
      <c r="J3438" s="109">
        <f t="shared" si="399"/>
        <v>4700</v>
      </c>
      <c r="K3438" t="e">
        <f t="shared" si="396"/>
        <v>#DIV/0!</v>
      </c>
      <c r="L3438" t="e">
        <f t="shared" si="397"/>
        <v>#DIV/0!</v>
      </c>
      <c r="M3438" t="e">
        <f t="shared" si="398"/>
        <v>#DIV/0!</v>
      </c>
    </row>
    <row r="3439" spans="1:13" x14ac:dyDescent="0.25">
      <c r="A3439" s="44" t="s">
        <v>517</v>
      </c>
      <c r="B3439" s="105">
        <v>0.5083333333333333</v>
      </c>
      <c r="C3439" s="44" t="s">
        <v>23</v>
      </c>
      <c r="D3439" s="44" t="s">
        <v>459</v>
      </c>
      <c r="E3439" s="44"/>
      <c r="F3439" s="48">
        <v>10</v>
      </c>
      <c r="G3439" s="44"/>
      <c r="H3439" s="48" t="s">
        <v>414</v>
      </c>
      <c r="I3439" s="108">
        <v>3</v>
      </c>
      <c r="J3439" s="109">
        <f t="shared" si="399"/>
        <v>300</v>
      </c>
      <c r="K3439" t="e">
        <f t="shared" si="396"/>
        <v>#DIV/0!</v>
      </c>
      <c r="L3439" t="e">
        <f t="shared" si="397"/>
        <v>#DIV/0!</v>
      </c>
      <c r="M3439" t="e">
        <f t="shared" si="398"/>
        <v>#DIV/0!</v>
      </c>
    </row>
    <row r="3440" spans="1:13" x14ac:dyDescent="0.25">
      <c r="A3440" s="44" t="s">
        <v>517</v>
      </c>
      <c r="B3440" s="105"/>
      <c r="C3440" s="44" t="s">
        <v>23</v>
      </c>
      <c r="D3440" s="44" t="s">
        <v>24</v>
      </c>
      <c r="E3440" s="44"/>
      <c r="F3440" s="48">
        <v>10</v>
      </c>
      <c r="G3440" s="44"/>
      <c r="H3440" s="48" t="s">
        <v>374</v>
      </c>
      <c r="I3440" s="108">
        <v>1107</v>
      </c>
      <c r="J3440" s="109">
        <f t="shared" si="399"/>
        <v>110700</v>
      </c>
      <c r="K3440" t="e">
        <f t="shared" si="396"/>
        <v>#DIV/0!</v>
      </c>
      <c r="L3440" t="e">
        <f t="shared" si="397"/>
        <v>#DIV/0!</v>
      </c>
      <c r="M3440" t="e">
        <f t="shared" si="398"/>
        <v>#DIV/0!</v>
      </c>
    </row>
    <row r="3441" spans="1:13" x14ac:dyDescent="0.25">
      <c r="A3441" s="44" t="s">
        <v>517</v>
      </c>
      <c r="B3441" s="44"/>
      <c r="C3441" s="44" t="s">
        <v>23</v>
      </c>
      <c r="D3441" s="44" t="s">
        <v>24</v>
      </c>
      <c r="E3441" s="44"/>
      <c r="F3441" s="48">
        <v>10</v>
      </c>
      <c r="G3441" s="44"/>
      <c r="H3441" s="48" t="s">
        <v>428</v>
      </c>
      <c r="I3441" s="108">
        <v>160</v>
      </c>
      <c r="J3441" s="109">
        <f t="shared" si="399"/>
        <v>16000</v>
      </c>
      <c r="K3441" t="e">
        <f t="shared" si="396"/>
        <v>#DIV/0!</v>
      </c>
      <c r="L3441" t="e">
        <f t="shared" si="397"/>
        <v>#DIV/0!</v>
      </c>
      <c r="M3441" t="e">
        <f t="shared" si="398"/>
        <v>#DIV/0!</v>
      </c>
    </row>
    <row r="3442" spans="1:13" x14ac:dyDescent="0.25">
      <c r="A3442" s="44" t="s">
        <v>517</v>
      </c>
      <c r="B3442" s="44"/>
      <c r="C3442" s="44" t="s">
        <v>23</v>
      </c>
      <c r="D3442" s="44" t="s">
        <v>24</v>
      </c>
      <c r="E3442" s="44"/>
      <c r="F3442" s="48">
        <v>10</v>
      </c>
      <c r="G3442" s="44"/>
      <c r="H3442" s="48" t="s">
        <v>327</v>
      </c>
      <c r="I3442" s="108">
        <v>74</v>
      </c>
      <c r="J3442" s="109">
        <f t="shared" si="399"/>
        <v>7400</v>
      </c>
      <c r="K3442" t="e">
        <f t="shared" si="396"/>
        <v>#DIV/0!</v>
      </c>
      <c r="L3442" t="e">
        <f t="shared" si="397"/>
        <v>#DIV/0!</v>
      </c>
      <c r="M3442" t="e">
        <f t="shared" si="398"/>
        <v>#DIV/0!</v>
      </c>
    </row>
    <row r="3443" spans="1:13" x14ac:dyDescent="0.25">
      <c r="A3443" s="44" t="s">
        <v>517</v>
      </c>
      <c r="B3443" s="44"/>
      <c r="C3443" s="44" t="s">
        <v>23</v>
      </c>
      <c r="D3443" s="44" t="s">
        <v>24</v>
      </c>
      <c r="E3443" s="44"/>
      <c r="F3443" s="48">
        <v>10</v>
      </c>
      <c r="G3443" s="44"/>
      <c r="H3443" s="48" t="s">
        <v>330</v>
      </c>
      <c r="I3443" s="108">
        <v>64</v>
      </c>
      <c r="J3443" s="109">
        <f t="shared" si="399"/>
        <v>6400</v>
      </c>
      <c r="K3443" t="e">
        <f t="shared" si="396"/>
        <v>#DIV/0!</v>
      </c>
      <c r="L3443" t="e">
        <f t="shared" si="397"/>
        <v>#DIV/0!</v>
      </c>
      <c r="M3443" t="e">
        <f t="shared" si="398"/>
        <v>#DIV/0!</v>
      </c>
    </row>
    <row r="3444" spans="1:13" x14ac:dyDescent="0.25">
      <c r="A3444" s="44" t="s">
        <v>517</v>
      </c>
      <c r="B3444" s="44"/>
      <c r="C3444" s="44" t="s">
        <v>23</v>
      </c>
      <c r="D3444" s="44" t="s">
        <v>24</v>
      </c>
      <c r="E3444" s="44"/>
      <c r="F3444" s="48">
        <v>10</v>
      </c>
      <c r="G3444" s="44"/>
      <c r="H3444" s="48" t="s">
        <v>414</v>
      </c>
      <c r="I3444" s="108">
        <v>36</v>
      </c>
      <c r="J3444" s="109">
        <f t="shared" si="399"/>
        <v>3600</v>
      </c>
      <c r="K3444" t="e">
        <f t="shared" si="396"/>
        <v>#DIV/0!</v>
      </c>
      <c r="L3444" t="e">
        <f t="shared" si="397"/>
        <v>#DIV/0!</v>
      </c>
      <c r="M3444" t="e">
        <f t="shared" si="398"/>
        <v>#DIV/0!</v>
      </c>
    </row>
    <row r="3445" spans="1:13" x14ac:dyDescent="0.25">
      <c r="A3445" s="44" t="s">
        <v>517</v>
      </c>
      <c r="B3445" s="44"/>
      <c r="C3445" s="44" t="s">
        <v>23</v>
      </c>
      <c r="D3445" s="44" t="s">
        <v>24</v>
      </c>
      <c r="E3445" s="44"/>
      <c r="F3445" s="48">
        <v>10</v>
      </c>
      <c r="G3445" s="44"/>
      <c r="H3445" s="48" t="s">
        <v>508</v>
      </c>
      <c r="I3445" s="108">
        <v>29</v>
      </c>
      <c r="J3445" s="109">
        <f t="shared" si="399"/>
        <v>2900.0000000000005</v>
      </c>
      <c r="K3445" t="e">
        <f t="shared" si="396"/>
        <v>#DIV/0!</v>
      </c>
      <c r="L3445" t="e">
        <f t="shared" si="397"/>
        <v>#DIV/0!</v>
      </c>
      <c r="M3445" t="e">
        <f t="shared" si="398"/>
        <v>#DIV/0!</v>
      </c>
    </row>
    <row r="3446" spans="1:13" x14ac:dyDescent="0.25">
      <c r="A3446" s="44" t="s">
        <v>517</v>
      </c>
      <c r="B3446" s="44"/>
      <c r="C3446" s="44" t="s">
        <v>23</v>
      </c>
      <c r="D3446" s="44" t="s">
        <v>24</v>
      </c>
      <c r="E3446" s="44"/>
      <c r="F3446" s="48">
        <v>10</v>
      </c>
      <c r="G3446" s="44"/>
      <c r="H3446" s="48" t="s">
        <v>502</v>
      </c>
      <c r="I3446" s="108">
        <v>38</v>
      </c>
      <c r="J3446" s="109">
        <f t="shared" si="399"/>
        <v>3800.0000000000005</v>
      </c>
      <c r="K3446" t="e">
        <f t="shared" si="396"/>
        <v>#DIV/0!</v>
      </c>
      <c r="L3446" t="e">
        <f t="shared" si="397"/>
        <v>#DIV/0!</v>
      </c>
      <c r="M3446" t="e">
        <f t="shared" si="398"/>
        <v>#DIV/0!</v>
      </c>
    </row>
    <row r="3447" spans="1:13" x14ac:dyDescent="0.25">
      <c r="A3447" s="44" t="s">
        <v>517</v>
      </c>
      <c r="B3447" s="105"/>
      <c r="C3447" s="44" t="s">
        <v>23</v>
      </c>
      <c r="D3447" s="44" t="s">
        <v>459</v>
      </c>
      <c r="E3447" s="44"/>
      <c r="F3447" s="48">
        <v>10</v>
      </c>
      <c r="G3447" s="44"/>
      <c r="H3447" s="48" t="s">
        <v>374</v>
      </c>
      <c r="I3447" s="108">
        <v>119</v>
      </c>
      <c r="J3447" s="109">
        <f t="shared" si="399"/>
        <v>11900</v>
      </c>
      <c r="K3447" t="e">
        <f t="shared" si="396"/>
        <v>#DIV/0!</v>
      </c>
      <c r="L3447" t="e">
        <f t="shared" si="397"/>
        <v>#DIV/0!</v>
      </c>
      <c r="M3447" t="e">
        <f t="shared" si="398"/>
        <v>#DIV/0!</v>
      </c>
    </row>
    <row r="3448" spans="1:13" x14ac:dyDescent="0.25">
      <c r="A3448" s="44" t="s">
        <v>517</v>
      </c>
      <c r="B3448" s="44"/>
      <c r="C3448" s="44" t="s">
        <v>23</v>
      </c>
      <c r="D3448" s="44" t="s">
        <v>459</v>
      </c>
      <c r="E3448" s="44"/>
      <c r="F3448" s="48">
        <v>10</v>
      </c>
      <c r="G3448" s="44"/>
      <c r="H3448" s="48" t="s">
        <v>327</v>
      </c>
      <c r="I3448" s="108">
        <v>15</v>
      </c>
      <c r="J3448" s="109">
        <f t="shared" si="399"/>
        <v>1500</v>
      </c>
      <c r="K3448" t="e">
        <f t="shared" si="396"/>
        <v>#DIV/0!</v>
      </c>
      <c r="L3448" t="e">
        <f t="shared" si="397"/>
        <v>#DIV/0!</v>
      </c>
      <c r="M3448" t="e">
        <f t="shared" si="398"/>
        <v>#DIV/0!</v>
      </c>
    </row>
    <row r="3449" spans="1:13" x14ac:dyDescent="0.25">
      <c r="A3449" s="44" t="s">
        <v>517</v>
      </c>
      <c r="B3449" s="44"/>
      <c r="C3449" s="44" t="s">
        <v>23</v>
      </c>
      <c r="D3449" s="44" t="s">
        <v>459</v>
      </c>
      <c r="E3449" s="44"/>
      <c r="F3449" s="48">
        <v>10</v>
      </c>
      <c r="G3449" s="44"/>
      <c r="H3449" s="48" t="s">
        <v>330</v>
      </c>
      <c r="I3449" s="108">
        <v>7</v>
      </c>
      <c r="J3449" s="109">
        <f t="shared" si="399"/>
        <v>700.00000000000011</v>
      </c>
      <c r="K3449" t="e">
        <f t="shared" si="396"/>
        <v>#DIV/0!</v>
      </c>
      <c r="L3449" t="e">
        <f t="shared" si="397"/>
        <v>#DIV/0!</v>
      </c>
      <c r="M3449" t="e">
        <f t="shared" si="398"/>
        <v>#DIV/0!</v>
      </c>
    </row>
    <row r="3450" spans="1:13" x14ac:dyDescent="0.25">
      <c r="A3450" s="44" t="s">
        <v>517</v>
      </c>
      <c r="B3450" s="44"/>
      <c r="C3450" s="44" t="s">
        <v>23</v>
      </c>
      <c r="D3450" s="44" t="s">
        <v>459</v>
      </c>
      <c r="E3450" s="44"/>
      <c r="F3450" s="48">
        <v>10</v>
      </c>
      <c r="G3450" s="44"/>
      <c r="H3450" s="48" t="s">
        <v>428</v>
      </c>
      <c r="I3450" s="108">
        <v>32</v>
      </c>
      <c r="J3450" s="109">
        <f t="shared" si="399"/>
        <v>3200</v>
      </c>
      <c r="K3450" t="e">
        <f t="shared" si="396"/>
        <v>#DIV/0!</v>
      </c>
      <c r="L3450" t="e">
        <f t="shared" si="397"/>
        <v>#DIV/0!</v>
      </c>
      <c r="M3450" t="e">
        <f t="shared" si="398"/>
        <v>#DIV/0!</v>
      </c>
    </row>
    <row r="3451" spans="1:13" x14ac:dyDescent="0.25">
      <c r="A3451" s="44" t="s">
        <v>517</v>
      </c>
      <c r="B3451" s="44"/>
      <c r="C3451" s="44" t="s">
        <v>23</v>
      </c>
      <c r="D3451" s="44" t="s">
        <v>459</v>
      </c>
      <c r="E3451" s="44"/>
      <c r="F3451" s="48">
        <v>10</v>
      </c>
      <c r="G3451" s="44"/>
      <c r="H3451" s="48" t="s">
        <v>414</v>
      </c>
      <c r="I3451" s="108">
        <v>2</v>
      </c>
      <c r="J3451" s="109">
        <f t="shared" ref="J3451:J3482" si="400">(I3451/(F3451/5000))*(1/5000)*1000</f>
        <v>200</v>
      </c>
      <c r="K3451" t="e">
        <f t="shared" si="396"/>
        <v>#DIV/0!</v>
      </c>
      <c r="L3451" t="e">
        <f t="shared" si="397"/>
        <v>#DIV/0!</v>
      </c>
      <c r="M3451" t="e">
        <f t="shared" si="398"/>
        <v>#DIV/0!</v>
      </c>
    </row>
    <row r="3452" spans="1:13" x14ac:dyDescent="0.25">
      <c r="A3452" s="44" t="s">
        <v>517</v>
      </c>
      <c r="B3452" s="44"/>
      <c r="C3452" s="44" t="s">
        <v>23</v>
      </c>
      <c r="D3452" s="44" t="s">
        <v>459</v>
      </c>
      <c r="E3452" s="44"/>
      <c r="F3452" s="48">
        <v>10</v>
      </c>
      <c r="G3452" s="44"/>
      <c r="H3452" s="48" t="s">
        <v>502</v>
      </c>
      <c r="I3452" s="108">
        <v>17</v>
      </c>
      <c r="J3452" s="109">
        <f t="shared" si="400"/>
        <v>1700.0000000000002</v>
      </c>
      <c r="K3452" t="e">
        <f t="shared" si="396"/>
        <v>#DIV/0!</v>
      </c>
      <c r="L3452" t="e">
        <f t="shared" si="397"/>
        <v>#DIV/0!</v>
      </c>
      <c r="M3452" t="e">
        <f t="shared" si="398"/>
        <v>#DIV/0!</v>
      </c>
    </row>
    <row r="3453" spans="1:13" x14ac:dyDescent="0.25">
      <c r="A3453" s="44" t="s">
        <v>517</v>
      </c>
      <c r="B3453" s="105">
        <v>0.54513888888888895</v>
      </c>
      <c r="C3453" s="44" t="s">
        <v>23</v>
      </c>
      <c r="D3453" s="44" t="s">
        <v>24</v>
      </c>
      <c r="E3453" s="44"/>
      <c r="F3453" s="48">
        <v>5</v>
      </c>
      <c r="G3453" s="44"/>
      <c r="H3453" s="48" t="s">
        <v>374</v>
      </c>
      <c r="I3453" s="108">
        <v>1304</v>
      </c>
      <c r="J3453" s="109">
        <f t="shared" si="400"/>
        <v>260800</v>
      </c>
      <c r="K3453" t="e">
        <f t="shared" si="396"/>
        <v>#DIV/0!</v>
      </c>
      <c r="L3453" t="e">
        <f t="shared" si="397"/>
        <v>#DIV/0!</v>
      </c>
      <c r="M3453" t="e">
        <f t="shared" si="398"/>
        <v>#DIV/0!</v>
      </c>
    </row>
    <row r="3454" spans="1:13" x14ac:dyDescent="0.25">
      <c r="A3454" s="44" t="s">
        <v>517</v>
      </c>
      <c r="B3454" s="105">
        <v>0.54513888888888895</v>
      </c>
      <c r="C3454" s="44" t="s">
        <v>23</v>
      </c>
      <c r="D3454" s="44" t="s">
        <v>24</v>
      </c>
      <c r="E3454" s="44"/>
      <c r="F3454" s="48">
        <v>5</v>
      </c>
      <c r="G3454" s="44"/>
      <c r="H3454" s="48" t="s">
        <v>327</v>
      </c>
      <c r="I3454" s="108">
        <v>122</v>
      </c>
      <c r="J3454" s="109">
        <f t="shared" si="400"/>
        <v>24400.000000000004</v>
      </c>
      <c r="K3454" t="e">
        <f t="shared" si="396"/>
        <v>#DIV/0!</v>
      </c>
      <c r="L3454" t="e">
        <f t="shared" si="397"/>
        <v>#DIV/0!</v>
      </c>
      <c r="M3454" t="e">
        <f t="shared" si="398"/>
        <v>#DIV/0!</v>
      </c>
    </row>
    <row r="3455" spans="1:13" x14ac:dyDescent="0.25">
      <c r="A3455" s="44" t="s">
        <v>517</v>
      </c>
      <c r="B3455" s="105">
        <v>0.54513888888888895</v>
      </c>
      <c r="C3455" s="44" t="s">
        <v>23</v>
      </c>
      <c r="D3455" s="44" t="s">
        <v>24</v>
      </c>
      <c r="E3455" s="44"/>
      <c r="F3455" s="48">
        <v>5</v>
      </c>
      <c r="G3455" s="44"/>
      <c r="H3455" s="48" t="s">
        <v>330</v>
      </c>
      <c r="I3455" s="108">
        <v>124</v>
      </c>
      <c r="J3455" s="109">
        <f t="shared" si="400"/>
        <v>24800</v>
      </c>
      <c r="K3455" t="e">
        <f t="shared" si="396"/>
        <v>#DIV/0!</v>
      </c>
      <c r="L3455" t="e">
        <f t="shared" si="397"/>
        <v>#DIV/0!</v>
      </c>
      <c r="M3455" t="e">
        <f t="shared" si="398"/>
        <v>#DIV/0!</v>
      </c>
    </row>
    <row r="3456" spans="1:13" x14ac:dyDescent="0.25">
      <c r="A3456" s="44" t="s">
        <v>517</v>
      </c>
      <c r="B3456" s="105">
        <v>0.54513888888888895</v>
      </c>
      <c r="C3456" s="44" t="s">
        <v>23</v>
      </c>
      <c r="D3456" s="44" t="s">
        <v>24</v>
      </c>
      <c r="E3456" s="44"/>
      <c r="F3456" s="48">
        <v>5</v>
      </c>
      <c r="G3456" s="44"/>
      <c r="H3456" s="48" t="s">
        <v>414</v>
      </c>
      <c r="I3456" s="108">
        <v>20</v>
      </c>
      <c r="J3456" s="109">
        <f t="shared" si="400"/>
        <v>4000</v>
      </c>
      <c r="K3456" t="e">
        <f t="shared" si="396"/>
        <v>#DIV/0!</v>
      </c>
      <c r="L3456" t="e">
        <f t="shared" si="397"/>
        <v>#DIV/0!</v>
      </c>
      <c r="M3456" t="e">
        <f t="shared" si="398"/>
        <v>#DIV/0!</v>
      </c>
    </row>
    <row r="3457" spans="1:13" x14ac:dyDescent="0.25">
      <c r="A3457" s="44" t="s">
        <v>517</v>
      </c>
      <c r="B3457" s="105">
        <v>0.54513888888888895</v>
      </c>
      <c r="C3457" s="44" t="s">
        <v>23</v>
      </c>
      <c r="D3457" s="44" t="s">
        <v>24</v>
      </c>
      <c r="E3457" s="44"/>
      <c r="F3457" s="48">
        <v>5</v>
      </c>
      <c r="G3457" s="44"/>
      <c r="H3457" s="48" t="s">
        <v>508</v>
      </c>
      <c r="I3457" s="108">
        <v>24</v>
      </c>
      <c r="J3457" s="109">
        <f t="shared" si="400"/>
        <v>4800</v>
      </c>
      <c r="K3457" t="e">
        <f t="shared" si="396"/>
        <v>#DIV/0!</v>
      </c>
      <c r="L3457" t="e">
        <f t="shared" si="397"/>
        <v>#DIV/0!</v>
      </c>
      <c r="M3457" t="e">
        <f t="shared" si="398"/>
        <v>#DIV/0!</v>
      </c>
    </row>
    <row r="3458" spans="1:13" x14ac:dyDescent="0.25">
      <c r="A3458" s="44" t="s">
        <v>517</v>
      </c>
      <c r="B3458" s="105">
        <v>0.54513888888888895</v>
      </c>
      <c r="C3458" s="44" t="s">
        <v>23</v>
      </c>
      <c r="D3458" s="44" t="s">
        <v>24</v>
      </c>
      <c r="E3458" s="44"/>
      <c r="F3458" s="48">
        <v>5</v>
      </c>
      <c r="G3458" s="44"/>
      <c r="H3458" s="48" t="s">
        <v>324</v>
      </c>
      <c r="I3458" s="108">
        <v>7</v>
      </c>
      <c r="J3458" s="109">
        <f t="shared" si="400"/>
        <v>1400.0000000000002</v>
      </c>
      <c r="K3458" t="e">
        <f t="shared" ref="K3458:K3521" si="401">((I3458*1000)/(F3458*(E3458/25)))*1000</f>
        <v>#DIV/0!</v>
      </c>
      <c r="L3458" t="e">
        <f t="shared" ref="L3458:L3521" si="402">(I3458/1)*(1/(E3458/25))*1000</f>
        <v>#DIV/0!</v>
      </c>
      <c r="M3458" t="e">
        <f t="shared" ref="M3458:M3521" si="403">(I3458*1000)/(F3458*(E3458/25))*1000</f>
        <v>#DIV/0!</v>
      </c>
    </row>
    <row r="3459" spans="1:13" x14ac:dyDescent="0.25">
      <c r="A3459" s="44" t="s">
        <v>517</v>
      </c>
      <c r="B3459" s="105">
        <v>0.54513888888888895</v>
      </c>
      <c r="C3459" s="44" t="s">
        <v>23</v>
      </c>
      <c r="D3459" s="44" t="s">
        <v>24</v>
      </c>
      <c r="E3459" s="44"/>
      <c r="F3459" s="48">
        <v>5</v>
      </c>
      <c r="G3459" s="44"/>
      <c r="H3459" s="48" t="s">
        <v>502</v>
      </c>
      <c r="I3459" s="108">
        <v>22</v>
      </c>
      <c r="J3459" s="109">
        <f t="shared" si="400"/>
        <v>4400</v>
      </c>
      <c r="K3459" t="e">
        <f t="shared" si="401"/>
        <v>#DIV/0!</v>
      </c>
      <c r="L3459" t="e">
        <f t="shared" si="402"/>
        <v>#DIV/0!</v>
      </c>
      <c r="M3459" t="e">
        <f t="shared" si="403"/>
        <v>#DIV/0!</v>
      </c>
    </row>
    <row r="3460" spans="1:13" x14ac:dyDescent="0.25">
      <c r="A3460" s="44" t="s">
        <v>517</v>
      </c>
      <c r="B3460" s="105">
        <v>0.54652777777777783</v>
      </c>
      <c r="C3460" s="44" t="s">
        <v>23</v>
      </c>
      <c r="D3460" s="44" t="s">
        <v>459</v>
      </c>
      <c r="E3460" s="44"/>
      <c r="F3460" s="48">
        <v>5</v>
      </c>
      <c r="G3460" s="44"/>
      <c r="H3460" s="48" t="s">
        <v>330</v>
      </c>
      <c r="I3460" s="108">
        <v>97</v>
      </c>
      <c r="J3460" s="109">
        <f t="shared" si="400"/>
        <v>19400.000000000004</v>
      </c>
      <c r="K3460" t="e">
        <f t="shared" si="401"/>
        <v>#DIV/0!</v>
      </c>
      <c r="L3460" t="e">
        <f t="shared" si="402"/>
        <v>#DIV/0!</v>
      </c>
      <c r="M3460" t="e">
        <f t="shared" si="403"/>
        <v>#DIV/0!</v>
      </c>
    </row>
    <row r="3461" spans="1:13" x14ac:dyDescent="0.25">
      <c r="A3461" s="44" t="s">
        <v>517</v>
      </c>
      <c r="B3461" s="105">
        <v>0.54652777777777783</v>
      </c>
      <c r="C3461" s="44" t="s">
        <v>23</v>
      </c>
      <c r="D3461" s="44" t="s">
        <v>459</v>
      </c>
      <c r="E3461" s="44"/>
      <c r="F3461" s="48">
        <v>5</v>
      </c>
      <c r="G3461" s="44"/>
      <c r="H3461" s="48" t="s">
        <v>327</v>
      </c>
      <c r="I3461" s="108">
        <v>101</v>
      </c>
      <c r="J3461" s="109">
        <f t="shared" si="400"/>
        <v>20200</v>
      </c>
      <c r="K3461" t="e">
        <f t="shared" si="401"/>
        <v>#DIV/0!</v>
      </c>
      <c r="L3461" t="e">
        <f t="shared" si="402"/>
        <v>#DIV/0!</v>
      </c>
      <c r="M3461" t="e">
        <f t="shared" si="403"/>
        <v>#DIV/0!</v>
      </c>
    </row>
    <row r="3462" spans="1:13" x14ac:dyDescent="0.25">
      <c r="A3462" s="44" t="s">
        <v>517</v>
      </c>
      <c r="B3462" s="105">
        <v>0.54652777777777783</v>
      </c>
      <c r="C3462" s="44" t="s">
        <v>23</v>
      </c>
      <c r="D3462" s="44" t="s">
        <v>459</v>
      </c>
      <c r="E3462" s="44"/>
      <c r="F3462" s="48">
        <v>5</v>
      </c>
      <c r="G3462" s="44"/>
      <c r="H3462" s="48" t="s">
        <v>374</v>
      </c>
      <c r="I3462" s="108">
        <v>809</v>
      </c>
      <c r="J3462" s="109">
        <f t="shared" si="400"/>
        <v>161800</v>
      </c>
      <c r="K3462" t="e">
        <f t="shared" si="401"/>
        <v>#DIV/0!</v>
      </c>
      <c r="L3462" t="e">
        <f t="shared" si="402"/>
        <v>#DIV/0!</v>
      </c>
      <c r="M3462" t="e">
        <f t="shared" si="403"/>
        <v>#DIV/0!</v>
      </c>
    </row>
    <row r="3463" spans="1:13" x14ac:dyDescent="0.25">
      <c r="A3463" s="44" t="s">
        <v>517</v>
      </c>
      <c r="B3463" s="105">
        <v>0.54652777777777783</v>
      </c>
      <c r="C3463" s="44" t="s">
        <v>23</v>
      </c>
      <c r="D3463" s="44" t="s">
        <v>459</v>
      </c>
      <c r="E3463" s="44"/>
      <c r="F3463" s="48">
        <v>5</v>
      </c>
      <c r="G3463" s="44"/>
      <c r="H3463" s="48" t="s">
        <v>508</v>
      </c>
      <c r="I3463" s="108">
        <v>59</v>
      </c>
      <c r="J3463" s="109">
        <f t="shared" si="400"/>
        <v>11800</v>
      </c>
      <c r="K3463" t="e">
        <f t="shared" si="401"/>
        <v>#DIV/0!</v>
      </c>
      <c r="L3463" t="e">
        <f t="shared" si="402"/>
        <v>#DIV/0!</v>
      </c>
      <c r="M3463" t="e">
        <f t="shared" si="403"/>
        <v>#DIV/0!</v>
      </c>
    </row>
    <row r="3464" spans="1:13" x14ac:dyDescent="0.25">
      <c r="A3464" s="44" t="s">
        <v>517</v>
      </c>
      <c r="B3464" s="105">
        <v>0.54652777777777783</v>
      </c>
      <c r="C3464" s="44" t="s">
        <v>23</v>
      </c>
      <c r="D3464" s="44" t="s">
        <v>459</v>
      </c>
      <c r="E3464" s="44"/>
      <c r="F3464" s="48">
        <v>5</v>
      </c>
      <c r="G3464" s="44"/>
      <c r="H3464" s="48" t="s">
        <v>428</v>
      </c>
      <c r="I3464" s="108">
        <v>433</v>
      </c>
      <c r="J3464" s="109">
        <f t="shared" si="400"/>
        <v>86600.000000000015</v>
      </c>
      <c r="K3464" t="e">
        <f t="shared" si="401"/>
        <v>#DIV/0!</v>
      </c>
      <c r="L3464" t="e">
        <f t="shared" si="402"/>
        <v>#DIV/0!</v>
      </c>
      <c r="M3464" t="e">
        <f t="shared" si="403"/>
        <v>#DIV/0!</v>
      </c>
    </row>
    <row r="3465" spans="1:13" x14ac:dyDescent="0.25">
      <c r="A3465" s="44" t="s">
        <v>517</v>
      </c>
      <c r="B3465" s="105">
        <v>0.60416666666666663</v>
      </c>
      <c r="C3465" s="44" t="s">
        <v>23</v>
      </c>
      <c r="D3465" s="44" t="s">
        <v>24</v>
      </c>
      <c r="E3465" s="44"/>
      <c r="F3465" s="48">
        <v>5</v>
      </c>
      <c r="G3465" s="44"/>
      <c r="H3465" s="48" t="s">
        <v>374</v>
      </c>
      <c r="I3465" s="108">
        <v>892</v>
      </c>
      <c r="J3465" s="109">
        <f t="shared" si="400"/>
        <v>178400</v>
      </c>
      <c r="K3465" t="e">
        <f t="shared" si="401"/>
        <v>#DIV/0!</v>
      </c>
      <c r="L3465" t="e">
        <f t="shared" si="402"/>
        <v>#DIV/0!</v>
      </c>
      <c r="M3465" t="e">
        <f t="shared" si="403"/>
        <v>#DIV/0!</v>
      </c>
    </row>
    <row r="3466" spans="1:13" x14ac:dyDescent="0.25">
      <c r="A3466" s="44" t="s">
        <v>517</v>
      </c>
      <c r="B3466" s="105">
        <v>0.60416666666666663</v>
      </c>
      <c r="C3466" s="44" t="s">
        <v>23</v>
      </c>
      <c r="D3466" s="44" t="s">
        <v>24</v>
      </c>
      <c r="E3466" s="44"/>
      <c r="F3466" s="48">
        <v>5</v>
      </c>
      <c r="G3466" s="44"/>
      <c r="H3466" s="48" t="s">
        <v>330</v>
      </c>
      <c r="I3466" s="108">
        <v>80</v>
      </c>
      <c r="J3466" s="109">
        <f t="shared" si="400"/>
        <v>16000</v>
      </c>
      <c r="K3466" t="e">
        <f t="shared" si="401"/>
        <v>#DIV/0!</v>
      </c>
      <c r="L3466" t="e">
        <f t="shared" si="402"/>
        <v>#DIV/0!</v>
      </c>
      <c r="M3466" t="e">
        <f t="shared" si="403"/>
        <v>#DIV/0!</v>
      </c>
    </row>
    <row r="3467" spans="1:13" x14ac:dyDescent="0.25">
      <c r="A3467" s="44" t="s">
        <v>517</v>
      </c>
      <c r="B3467" s="105">
        <v>0.60416666666666663</v>
      </c>
      <c r="C3467" s="44" t="s">
        <v>23</v>
      </c>
      <c r="D3467" s="44" t="s">
        <v>24</v>
      </c>
      <c r="E3467" s="44"/>
      <c r="F3467" s="48">
        <v>5</v>
      </c>
      <c r="G3467" s="44"/>
      <c r="H3467" s="48" t="s">
        <v>327</v>
      </c>
      <c r="I3467" s="108">
        <v>75</v>
      </c>
      <c r="J3467" s="109">
        <f t="shared" si="400"/>
        <v>15000</v>
      </c>
      <c r="K3467" t="e">
        <f t="shared" si="401"/>
        <v>#DIV/0!</v>
      </c>
      <c r="L3467" t="e">
        <f t="shared" si="402"/>
        <v>#DIV/0!</v>
      </c>
      <c r="M3467" t="e">
        <f t="shared" si="403"/>
        <v>#DIV/0!</v>
      </c>
    </row>
    <row r="3468" spans="1:13" x14ac:dyDescent="0.25">
      <c r="A3468" s="44" t="s">
        <v>517</v>
      </c>
      <c r="B3468" s="105">
        <v>0.60416666666666663</v>
      </c>
      <c r="C3468" s="44" t="s">
        <v>23</v>
      </c>
      <c r="D3468" s="44" t="s">
        <v>24</v>
      </c>
      <c r="E3468" s="44"/>
      <c r="F3468" s="48">
        <v>5</v>
      </c>
      <c r="G3468" s="44"/>
      <c r="H3468" s="48" t="s">
        <v>428</v>
      </c>
      <c r="I3468" s="108">
        <v>131</v>
      </c>
      <c r="J3468" s="109">
        <f t="shared" si="400"/>
        <v>26200.000000000004</v>
      </c>
      <c r="K3468" t="e">
        <f t="shared" si="401"/>
        <v>#DIV/0!</v>
      </c>
      <c r="L3468" t="e">
        <f t="shared" si="402"/>
        <v>#DIV/0!</v>
      </c>
      <c r="M3468" t="e">
        <f t="shared" si="403"/>
        <v>#DIV/0!</v>
      </c>
    </row>
    <row r="3469" spans="1:13" x14ac:dyDescent="0.25">
      <c r="A3469" s="44" t="s">
        <v>517</v>
      </c>
      <c r="B3469" s="105">
        <v>0.60416666666666663</v>
      </c>
      <c r="C3469" s="44" t="s">
        <v>23</v>
      </c>
      <c r="D3469" s="44" t="s">
        <v>24</v>
      </c>
      <c r="E3469" s="44"/>
      <c r="F3469" s="48">
        <v>5</v>
      </c>
      <c r="G3469" s="44"/>
      <c r="H3469" s="48" t="s">
        <v>501</v>
      </c>
      <c r="I3469" s="108">
        <v>9</v>
      </c>
      <c r="J3469" s="109">
        <f t="shared" si="400"/>
        <v>1800</v>
      </c>
      <c r="K3469" t="e">
        <f t="shared" si="401"/>
        <v>#DIV/0!</v>
      </c>
      <c r="L3469" t="e">
        <f t="shared" si="402"/>
        <v>#DIV/0!</v>
      </c>
      <c r="M3469" t="e">
        <f t="shared" si="403"/>
        <v>#DIV/0!</v>
      </c>
    </row>
    <row r="3470" spans="1:13" x14ac:dyDescent="0.25">
      <c r="A3470" s="44" t="s">
        <v>517</v>
      </c>
      <c r="B3470" s="105">
        <v>0.62847222222222221</v>
      </c>
      <c r="C3470" s="44" t="s">
        <v>23</v>
      </c>
      <c r="D3470" s="44" t="s">
        <v>459</v>
      </c>
      <c r="E3470" s="44"/>
      <c r="F3470" s="48">
        <v>5</v>
      </c>
      <c r="G3470" s="44"/>
      <c r="H3470" s="48" t="s">
        <v>428</v>
      </c>
      <c r="I3470" s="108">
        <v>52</v>
      </c>
      <c r="J3470" s="109">
        <f t="shared" si="400"/>
        <v>10400</v>
      </c>
      <c r="K3470" t="e">
        <f t="shared" si="401"/>
        <v>#DIV/0!</v>
      </c>
      <c r="L3470" t="e">
        <f t="shared" si="402"/>
        <v>#DIV/0!</v>
      </c>
      <c r="M3470" t="e">
        <f t="shared" si="403"/>
        <v>#DIV/0!</v>
      </c>
    </row>
    <row r="3471" spans="1:13" x14ac:dyDescent="0.25">
      <c r="A3471" s="44" t="s">
        <v>517</v>
      </c>
      <c r="B3471" s="105">
        <v>0.62847222222222221</v>
      </c>
      <c r="C3471" s="44" t="s">
        <v>23</v>
      </c>
      <c r="D3471" s="44" t="s">
        <v>459</v>
      </c>
      <c r="E3471" s="44"/>
      <c r="F3471" s="48">
        <v>5</v>
      </c>
      <c r="G3471" s="44"/>
      <c r="H3471" s="48" t="s">
        <v>330</v>
      </c>
      <c r="I3471" s="108">
        <v>3</v>
      </c>
      <c r="J3471" s="109">
        <f t="shared" si="400"/>
        <v>600</v>
      </c>
      <c r="K3471" t="e">
        <f t="shared" si="401"/>
        <v>#DIV/0!</v>
      </c>
      <c r="L3471" t="e">
        <f t="shared" si="402"/>
        <v>#DIV/0!</v>
      </c>
      <c r="M3471" t="e">
        <f t="shared" si="403"/>
        <v>#DIV/0!</v>
      </c>
    </row>
    <row r="3472" spans="1:13" x14ac:dyDescent="0.25">
      <c r="A3472" s="44" t="s">
        <v>517</v>
      </c>
      <c r="B3472" s="105">
        <v>0.62847222222222221</v>
      </c>
      <c r="C3472" s="44" t="s">
        <v>23</v>
      </c>
      <c r="D3472" s="44" t="s">
        <v>459</v>
      </c>
      <c r="E3472" s="44"/>
      <c r="F3472" s="48">
        <v>5</v>
      </c>
      <c r="G3472" s="44"/>
      <c r="H3472" s="48" t="s">
        <v>374</v>
      </c>
      <c r="I3472" s="108">
        <v>12</v>
      </c>
      <c r="J3472" s="109">
        <f t="shared" si="400"/>
        <v>2400</v>
      </c>
      <c r="K3472" t="e">
        <f t="shared" si="401"/>
        <v>#DIV/0!</v>
      </c>
      <c r="L3472" t="e">
        <f t="shared" si="402"/>
        <v>#DIV/0!</v>
      </c>
      <c r="M3472" t="e">
        <f t="shared" si="403"/>
        <v>#DIV/0!</v>
      </c>
    </row>
    <row r="3473" spans="1:13" x14ac:dyDescent="0.25">
      <c r="A3473" s="44" t="s">
        <v>517</v>
      </c>
      <c r="B3473" s="105">
        <v>0.62847222222222221</v>
      </c>
      <c r="C3473" s="44" t="s">
        <v>23</v>
      </c>
      <c r="D3473" s="44" t="s">
        <v>459</v>
      </c>
      <c r="E3473" s="44"/>
      <c r="F3473" s="48">
        <v>5</v>
      </c>
      <c r="G3473" s="44"/>
      <c r="H3473" s="48" t="s">
        <v>374</v>
      </c>
      <c r="I3473" s="108">
        <v>4</v>
      </c>
      <c r="J3473" s="109">
        <f t="shared" si="400"/>
        <v>800</v>
      </c>
      <c r="K3473" t="e">
        <f t="shared" si="401"/>
        <v>#DIV/0!</v>
      </c>
      <c r="L3473" t="e">
        <f t="shared" si="402"/>
        <v>#DIV/0!</v>
      </c>
      <c r="M3473" t="e">
        <f t="shared" si="403"/>
        <v>#DIV/0!</v>
      </c>
    </row>
    <row r="3474" spans="1:13" x14ac:dyDescent="0.25">
      <c r="A3474" s="44" t="s">
        <v>517</v>
      </c>
      <c r="B3474" s="105">
        <v>0.63541666666666663</v>
      </c>
      <c r="C3474" s="44" t="s">
        <v>23</v>
      </c>
      <c r="D3474" s="44" t="s">
        <v>24</v>
      </c>
      <c r="E3474" s="44"/>
      <c r="F3474" s="48">
        <v>5</v>
      </c>
      <c r="G3474" s="44"/>
      <c r="H3474" s="48" t="s">
        <v>374</v>
      </c>
      <c r="I3474" s="108">
        <v>2236</v>
      </c>
      <c r="J3474" s="109">
        <f t="shared" si="400"/>
        <v>447200.00000000006</v>
      </c>
      <c r="K3474" t="e">
        <f t="shared" si="401"/>
        <v>#DIV/0!</v>
      </c>
      <c r="L3474" t="e">
        <f t="shared" si="402"/>
        <v>#DIV/0!</v>
      </c>
      <c r="M3474" t="e">
        <f t="shared" si="403"/>
        <v>#DIV/0!</v>
      </c>
    </row>
    <row r="3475" spans="1:13" x14ac:dyDescent="0.25">
      <c r="A3475" s="44" t="s">
        <v>517</v>
      </c>
      <c r="B3475" s="105">
        <v>0.63541666666666663</v>
      </c>
      <c r="C3475" s="44" t="s">
        <v>23</v>
      </c>
      <c r="D3475" s="44" t="s">
        <v>24</v>
      </c>
      <c r="E3475" s="44"/>
      <c r="F3475" s="48">
        <v>5</v>
      </c>
      <c r="G3475" s="44"/>
      <c r="H3475" s="48" t="s">
        <v>327</v>
      </c>
      <c r="I3475" s="108">
        <v>290</v>
      </c>
      <c r="J3475" s="109">
        <f t="shared" si="400"/>
        <v>58000</v>
      </c>
      <c r="K3475" t="e">
        <f t="shared" si="401"/>
        <v>#DIV/0!</v>
      </c>
      <c r="L3475" t="e">
        <f t="shared" si="402"/>
        <v>#DIV/0!</v>
      </c>
      <c r="M3475" t="e">
        <f t="shared" si="403"/>
        <v>#DIV/0!</v>
      </c>
    </row>
    <row r="3476" spans="1:13" x14ac:dyDescent="0.25">
      <c r="A3476" s="44" t="s">
        <v>517</v>
      </c>
      <c r="B3476" s="105">
        <v>0.63541666666666663</v>
      </c>
      <c r="C3476" s="44" t="s">
        <v>23</v>
      </c>
      <c r="D3476" s="44" t="s">
        <v>24</v>
      </c>
      <c r="E3476" s="44"/>
      <c r="F3476" s="48">
        <v>5</v>
      </c>
      <c r="G3476" s="44"/>
      <c r="H3476" s="48" t="s">
        <v>330</v>
      </c>
      <c r="I3476" s="108">
        <v>212</v>
      </c>
      <c r="J3476" s="109">
        <f t="shared" si="400"/>
        <v>42400</v>
      </c>
      <c r="K3476" t="e">
        <f t="shared" si="401"/>
        <v>#DIV/0!</v>
      </c>
      <c r="L3476" t="e">
        <f t="shared" si="402"/>
        <v>#DIV/0!</v>
      </c>
      <c r="M3476" t="e">
        <f t="shared" si="403"/>
        <v>#DIV/0!</v>
      </c>
    </row>
    <row r="3477" spans="1:13" x14ac:dyDescent="0.25">
      <c r="A3477" s="44" t="s">
        <v>517</v>
      </c>
      <c r="B3477" s="105">
        <v>0.63541666666666663</v>
      </c>
      <c r="C3477" s="44" t="s">
        <v>23</v>
      </c>
      <c r="D3477" s="44" t="s">
        <v>24</v>
      </c>
      <c r="E3477" s="44"/>
      <c r="F3477" s="48">
        <v>5</v>
      </c>
      <c r="G3477" s="44"/>
      <c r="H3477" s="48" t="s">
        <v>501</v>
      </c>
      <c r="I3477" s="108">
        <v>274</v>
      </c>
      <c r="J3477" s="109">
        <f t="shared" si="400"/>
        <v>54800.000000000007</v>
      </c>
      <c r="K3477" t="e">
        <f t="shared" si="401"/>
        <v>#DIV/0!</v>
      </c>
      <c r="L3477" t="e">
        <f t="shared" si="402"/>
        <v>#DIV/0!</v>
      </c>
      <c r="M3477" t="e">
        <f t="shared" si="403"/>
        <v>#DIV/0!</v>
      </c>
    </row>
    <row r="3478" spans="1:13" x14ac:dyDescent="0.25">
      <c r="A3478" s="44" t="s">
        <v>517</v>
      </c>
      <c r="B3478" s="105">
        <v>0.63541666666666663</v>
      </c>
      <c r="C3478" s="44" t="s">
        <v>23</v>
      </c>
      <c r="D3478" s="44" t="s">
        <v>24</v>
      </c>
      <c r="E3478" s="44"/>
      <c r="F3478" s="48">
        <v>5</v>
      </c>
      <c r="G3478" s="44"/>
      <c r="H3478" s="48" t="s">
        <v>414</v>
      </c>
      <c r="I3478" s="108">
        <v>142</v>
      </c>
      <c r="J3478" s="109">
        <f t="shared" si="400"/>
        <v>28400.000000000004</v>
      </c>
      <c r="K3478" t="e">
        <f t="shared" si="401"/>
        <v>#DIV/0!</v>
      </c>
      <c r="L3478" t="e">
        <f t="shared" si="402"/>
        <v>#DIV/0!</v>
      </c>
      <c r="M3478" t="e">
        <f t="shared" si="403"/>
        <v>#DIV/0!</v>
      </c>
    </row>
    <row r="3479" spans="1:13" x14ac:dyDescent="0.25">
      <c r="A3479" s="44" t="s">
        <v>517</v>
      </c>
      <c r="B3479" s="105">
        <v>0.65416666666666667</v>
      </c>
      <c r="C3479" s="44" t="s">
        <v>23</v>
      </c>
      <c r="D3479" s="44" t="s">
        <v>459</v>
      </c>
      <c r="E3479" s="44"/>
      <c r="F3479" s="48">
        <v>5</v>
      </c>
      <c r="G3479" s="44"/>
      <c r="H3479" s="48" t="s">
        <v>374</v>
      </c>
      <c r="I3479" s="108">
        <v>404</v>
      </c>
      <c r="J3479" s="109">
        <f t="shared" si="400"/>
        <v>80800</v>
      </c>
      <c r="K3479" t="e">
        <f t="shared" si="401"/>
        <v>#DIV/0!</v>
      </c>
      <c r="L3479" t="e">
        <f t="shared" si="402"/>
        <v>#DIV/0!</v>
      </c>
      <c r="M3479" t="e">
        <f t="shared" si="403"/>
        <v>#DIV/0!</v>
      </c>
    </row>
    <row r="3480" spans="1:13" x14ac:dyDescent="0.25">
      <c r="A3480" s="44" t="s">
        <v>517</v>
      </c>
      <c r="B3480" s="105">
        <v>0.65416666666666667</v>
      </c>
      <c r="C3480" s="44" t="s">
        <v>23</v>
      </c>
      <c r="D3480" s="44" t="s">
        <v>459</v>
      </c>
      <c r="E3480" s="44"/>
      <c r="F3480" s="48">
        <v>5</v>
      </c>
      <c r="G3480" s="44"/>
      <c r="H3480" s="48" t="s">
        <v>428</v>
      </c>
      <c r="I3480" s="108">
        <v>43</v>
      </c>
      <c r="J3480" s="109">
        <f t="shared" si="400"/>
        <v>8600</v>
      </c>
      <c r="K3480" t="e">
        <f t="shared" si="401"/>
        <v>#DIV/0!</v>
      </c>
      <c r="L3480" t="e">
        <f t="shared" si="402"/>
        <v>#DIV/0!</v>
      </c>
      <c r="M3480" t="e">
        <f t="shared" si="403"/>
        <v>#DIV/0!</v>
      </c>
    </row>
    <row r="3481" spans="1:13" x14ac:dyDescent="0.25">
      <c r="A3481" s="44" t="s">
        <v>517</v>
      </c>
      <c r="B3481" s="105">
        <v>0.65416666666666667</v>
      </c>
      <c r="C3481" s="44" t="s">
        <v>23</v>
      </c>
      <c r="D3481" s="44" t="s">
        <v>459</v>
      </c>
      <c r="E3481" s="44"/>
      <c r="F3481" s="48">
        <v>5</v>
      </c>
      <c r="G3481" s="44"/>
      <c r="H3481" s="48" t="s">
        <v>501</v>
      </c>
      <c r="I3481" s="108">
        <v>20</v>
      </c>
      <c r="J3481" s="109">
        <f t="shared" si="400"/>
        <v>4000</v>
      </c>
      <c r="K3481" t="e">
        <f t="shared" si="401"/>
        <v>#DIV/0!</v>
      </c>
      <c r="L3481" t="e">
        <f t="shared" si="402"/>
        <v>#DIV/0!</v>
      </c>
      <c r="M3481" t="e">
        <f t="shared" si="403"/>
        <v>#DIV/0!</v>
      </c>
    </row>
    <row r="3482" spans="1:13" x14ac:dyDescent="0.25">
      <c r="A3482" s="44" t="s">
        <v>517</v>
      </c>
      <c r="B3482" s="105">
        <v>0.65416666666666667</v>
      </c>
      <c r="C3482" s="44" t="s">
        <v>23</v>
      </c>
      <c r="D3482" s="44" t="s">
        <v>459</v>
      </c>
      <c r="E3482" s="44"/>
      <c r="F3482" s="48">
        <v>5</v>
      </c>
      <c r="G3482" s="44"/>
      <c r="H3482" s="48" t="s">
        <v>324</v>
      </c>
      <c r="I3482" s="108">
        <v>2</v>
      </c>
      <c r="J3482" s="109">
        <f t="shared" si="400"/>
        <v>400</v>
      </c>
      <c r="K3482" t="e">
        <f t="shared" si="401"/>
        <v>#DIV/0!</v>
      </c>
      <c r="L3482" t="e">
        <f t="shared" si="402"/>
        <v>#DIV/0!</v>
      </c>
      <c r="M3482" t="e">
        <f t="shared" si="403"/>
        <v>#DIV/0!</v>
      </c>
    </row>
    <row r="3483" spans="1:13" x14ac:dyDescent="0.25">
      <c r="A3483" s="44" t="s">
        <v>517</v>
      </c>
      <c r="B3483" s="105">
        <v>0.65416666666666667</v>
      </c>
      <c r="C3483" s="44" t="s">
        <v>23</v>
      </c>
      <c r="D3483" s="44" t="s">
        <v>459</v>
      </c>
      <c r="E3483" s="44"/>
      <c r="F3483" s="48">
        <v>5</v>
      </c>
      <c r="G3483" s="44"/>
      <c r="H3483" s="48" t="s">
        <v>414</v>
      </c>
      <c r="I3483" s="108">
        <v>8</v>
      </c>
      <c r="J3483" s="109">
        <f t="shared" ref="J3483:J3501" si="404">(I3483/(F3483/5000))*(1/5000)*1000</f>
        <v>1600</v>
      </c>
      <c r="K3483" t="e">
        <f t="shared" si="401"/>
        <v>#DIV/0!</v>
      </c>
      <c r="L3483" t="e">
        <f t="shared" si="402"/>
        <v>#DIV/0!</v>
      </c>
      <c r="M3483" t="e">
        <f t="shared" si="403"/>
        <v>#DIV/0!</v>
      </c>
    </row>
    <row r="3484" spans="1:13" x14ac:dyDescent="0.25">
      <c r="A3484" s="44" t="s">
        <v>517</v>
      </c>
      <c r="B3484" s="105">
        <v>0.65416666666666667</v>
      </c>
      <c r="C3484" s="44" t="s">
        <v>23</v>
      </c>
      <c r="D3484" s="44" t="s">
        <v>459</v>
      </c>
      <c r="E3484" s="44"/>
      <c r="F3484" s="48">
        <v>5</v>
      </c>
      <c r="G3484" s="44"/>
      <c r="H3484" s="48" t="s">
        <v>327</v>
      </c>
      <c r="I3484" s="108">
        <v>14</v>
      </c>
      <c r="J3484" s="109">
        <f t="shared" si="404"/>
        <v>2800.0000000000005</v>
      </c>
      <c r="K3484" t="e">
        <f t="shared" si="401"/>
        <v>#DIV/0!</v>
      </c>
      <c r="L3484" t="e">
        <f t="shared" si="402"/>
        <v>#DIV/0!</v>
      </c>
      <c r="M3484" t="e">
        <f t="shared" si="403"/>
        <v>#DIV/0!</v>
      </c>
    </row>
    <row r="3485" spans="1:13" x14ac:dyDescent="0.25">
      <c r="A3485" s="44" t="s">
        <v>517</v>
      </c>
      <c r="B3485" s="105">
        <v>0.68194444444444446</v>
      </c>
      <c r="C3485" s="44" t="s">
        <v>23</v>
      </c>
      <c r="D3485" s="44" t="s">
        <v>24</v>
      </c>
      <c r="E3485" s="44"/>
      <c r="F3485" s="48">
        <v>5</v>
      </c>
      <c r="G3485" s="44"/>
      <c r="H3485" s="48" t="s">
        <v>330</v>
      </c>
      <c r="I3485" s="108">
        <v>21</v>
      </c>
      <c r="J3485" s="109">
        <f t="shared" si="404"/>
        <v>4200</v>
      </c>
      <c r="K3485" t="e">
        <f t="shared" si="401"/>
        <v>#DIV/0!</v>
      </c>
      <c r="L3485" t="e">
        <f t="shared" si="402"/>
        <v>#DIV/0!</v>
      </c>
      <c r="M3485" t="e">
        <f t="shared" si="403"/>
        <v>#DIV/0!</v>
      </c>
    </row>
    <row r="3486" spans="1:13" x14ac:dyDescent="0.25">
      <c r="A3486" s="44" t="s">
        <v>517</v>
      </c>
      <c r="B3486" s="105">
        <v>0.68194444444444446</v>
      </c>
      <c r="C3486" s="44" t="s">
        <v>23</v>
      </c>
      <c r="D3486" s="44" t="s">
        <v>24</v>
      </c>
      <c r="E3486" s="44"/>
      <c r="F3486" s="48">
        <v>5</v>
      </c>
      <c r="G3486" s="44"/>
      <c r="H3486" s="48" t="s">
        <v>428</v>
      </c>
      <c r="I3486" s="108">
        <v>105</v>
      </c>
      <c r="J3486" s="109">
        <f t="shared" si="404"/>
        <v>21000</v>
      </c>
      <c r="K3486" t="e">
        <f t="shared" si="401"/>
        <v>#DIV/0!</v>
      </c>
      <c r="L3486" t="e">
        <f t="shared" si="402"/>
        <v>#DIV/0!</v>
      </c>
      <c r="M3486" t="e">
        <f t="shared" si="403"/>
        <v>#DIV/0!</v>
      </c>
    </row>
    <row r="3487" spans="1:13" x14ac:dyDescent="0.25">
      <c r="A3487" s="44" t="s">
        <v>517</v>
      </c>
      <c r="B3487" s="105">
        <v>0.68194444444444446</v>
      </c>
      <c r="C3487" s="44" t="s">
        <v>23</v>
      </c>
      <c r="D3487" s="44" t="s">
        <v>24</v>
      </c>
      <c r="E3487" s="44"/>
      <c r="F3487" s="48">
        <v>5</v>
      </c>
      <c r="G3487" s="44"/>
      <c r="H3487" s="48" t="s">
        <v>327</v>
      </c>
      <c r="I3487" s="108">
        <v>33</v>
      </c>
      <c r="J3487" s="109">
        <f t="shared" si="404"/>
        <v>6600.0000000000009</v>
      </c>
      <c r="K3487" t="e">
        <f t="shared" si="401"/>
        <v>#DIV/0!</v>
      </c>
      <c r="L3487" t="e">
        <f t="shared" si="402"/>
        <v>#DIV/0!</v>
      </c>
      <c r="M3487" t="e">
        <f t="shared" si="403"/>
        <v>#DIV/0!</v>
      </c>
    </row>
    <row r="3488" spans="1:13" x14ac:dyDescent="0.25">
      <c r="A3488" s="44" t="s">
        <v>517</v>
      </c>
      <c r="B3488" s="105">
        <v>0.68194444444444446</v>
      </c>
      <c r="C3488" s="44" t="s">
        <v>23</v>
      </c>
      <c r="D3488" s="44" t="s">
        <v>24</v>
      </c>
      <c r="E3488" s="44"/>
      <c r="F3488" s="48">
        <v>5</v>
      </c>
      <c r="G3488" s="44"/>
      <c r="H3488" s="48" t="s">
        <v>374</v>
      </c>
      <c r="I3488" s="108">
        <v>831</v>
      </c>
      <c r="J3488" s="109">
        <f t="shared" si="404"/>
        <v>166200.00000000003</v>
      </c>
      <c r="K3488" t="e">
        <f t="shared" si="401"/>
        <v>#DIV/0!</v>
      </c>
      <c r="L3488" t="e">
        <f t="shared" si="402"/>
        <v>#DIV/0!</v>
      </c>
      <c r="M3488" t="e">
        <f t="shared" si="403"/>
        <v>#DIV/0!</v>
      </c>
    </row>
    <row r="3489" spans="1:13" x14ac:dyDescent="0.25">
      <c r="A3489" s="44" t="s">
        <v>517</v>
      </c>
      <c r="B3489" s="105">
        <v>0.68194444444444446</v>
      </c>
      <c r="C3489" s="44" t="s">
        <v>23</v>
      </c>
      <c r="D3489" s="44" t="s">
        <v>24</v>
      </c>
      <c r="E3489" s="44"/>
      <c r="F3489" s="48">
        <v>5</v>
      </c>
      <c r="G3489" s="44"/>
      <c r="H3489" s="48" t="s">
        <v>414</v>
      </c>
      <c r="I3489" s="108">
        <v>20</v>
      </c>
      <c r="J3489" s="109">
        <f t="shared" si="404"/>
        <v>4000</v>
      </c>
      <c r="K3489" t="e">
        <f t="shared" si="401"/>
        <v>#DIV/0!</v>
      </c>
      <c r="L3489" t="e">
        <f t="shared" si="402"/>
        <v>#DIV/0!</v>
      </c>
      <c r="M3489" t="e">
        <f t="shared" si="403"/>
        <v>#DIV/0!</v>
      </c>
    </row>
    <row r="3490" spans="1:13" x14ac:dyDescent="0.25">
      <c r="A3490" s="44" t="s">
        <v>517</v>
      </c>
      <c r="B3490" s="105">
        <v>0.68194444444444446</v>
      </c>
      <c r="C3490" s="44" t="s">
        <v>23</v>
      </c>
      <c r="D3490" s="44" t="s">
        <v>24</v>
      </c>
      <c r="E3490" s="44"/>
      <c r="F3490" s="48">
        <v>5</v>
      </c>
      <c r="G3490" s="44"/>
      <c r="H3490" s="48" t="s">
        <v>501</v>
      </c>
      <c r="I3490" s="108">
        <v>43</v>
      </c>
      <c r="J3490" s="109">
        <f t="shared" si="404"/>
        <v>8600</v>
      </c>
      <c r="K3490" t="e">
        <f t="shared" si="401"/>
        <v>#DIV/0!</v>
      </c>
      <c r="L3490" t="e">
        <f t="shared" si="402"/>
        <v>#DIV/0!</v>
      </c>
      <c r="M3490" t="e">
        <f t="shared" si="403"/>
        <v>#DIV/0!</v>
      </c>
    </row>
    <row r="3491" spans="1:13" x14ac:dyDescent="0.25">
      <c r="A3491" s="44" t="s">
        <v>517</v>
      </c>
      <c r="B3491" s="105">
        <v>0.68541666666666667</v>
      </c>
      <c r="C3491" s="44" t="s">
        <v>23</v>
      </c>
      <c r="D3491" s="44" t="s">
        <v>459</v>
      </c>
      <c r="E3491" s="44"/>
      <c r="F3491" s="48">
        <v>5</v>
      </c>
      <c r="G3491" s="44"/>
      <c r="H3491" s="48" t="s">
        <v>330</v>
      </c>
      <c r="I3491" s="108">
        <v>1</v>
      </c>
      <c r="J3491" s="109">
        <f t="shared" si="404"/>
        <v>200</v>
      </c>
      <c r="K3491" t="e">
        <f t="shared" si="401"/>
        <v>#DIV/0!</v>
      </c>
      <c r="L3491" t="e">
        <f t="shared" si="402"/>
        <v>#DIV/0!</v>
      </c>
      <c r="M3491" t="e">
        <f t="shared" si="403"/>
        <v>#DIV/0!</v>
      </c>
    </row>
    <row r="3492" spans="1:13" x14ac:dyDescent="0.25">
      <c r="A3492" s="44" t="s">
        <v>517</v>
      </c>
      <c r="B3492" s="105">
        <v>0.68541666666666667</v>
      </c>
      <c r="C3492" s="44" t="s">
        <v>23</v>
      </c>
      <c r="D3492" s="44" t="s">
        <v>459</v>
      </c>
      <c r="E3492" s="44"/>
      <c r="F3492" s="48">
        <v>5</v>
      </c>
      <c r="G3492" s="44"/>
      <c r="H3492" s="48" t="s">
        <v>428</v>
      </c>
      <c r="I3492" s="108">
        <v>40</v>
      </c>
      <c r="J3492" s="109">
        <f t="shared" si="404"/>
        <v>8000</v>
      </c>
      <c r="K3492" t="e">
        <f t="shared" si="401"/>
        <v>#DIV/0!</v>
      </c>
      <c r="L3492" t="e">
        <f t="shared" si="402"/>
        <v>#DIV/0!</v>
      </c>
      <c r="M3492" t="e">
        <f t="shared" si="403"/>
        <v>#DIV/0!</v>
      </c>
    </row>
    <row r="3493" spans="1:13" x14ac:dyDescent="0.25">
      <c r="A3493" s="44" t="s">
        <v>517</v>
      </c>
      <c r="B3493" s="105">
        <v>0.68541666666666667</v>
      </c>
      <c r="C3493" s="44" t="s">
        <v>23</v>
      </c>
      <c r="D3493" s="44" t="s">
        <v>459</v>
      </c>
      <c r="E3493" s="44"/>
      <c r="F3493" s="48">
        <v>5</v>
      </c>
      <c r="G3493" s="44"/>
      <c r="H3493" s="48" t="s">
        <v>374</v>
      </c>
      <c r="I3493" s="108">
        <v>220</v>
      </c>
      <c r="J3493" s="109">
        <f t="shared" si="404"/>
        <v>44000</v>
      </c>
      <c r="K3493" t="e">
        <f t="shared" si="401"/>
        <v>#DIV/0!</v>
      </c>
      <c r="L3493" t="e">
        <f t="shared" si="402"/>
        <v>#DIV/0!</v>
      </c>
      <c r="M3493" t="e">
        <f t="shared" si="403"/>
        <v>#DIV/0!</v>
      </c>
    </row>
    <row r="3494" spans="1:13" x14ac:dyDescent="0.25">
      <c r="A3494" s="44" t="s">
        <v>517</v>
      </c>
      <c r="B3494" s="105">
        <v>0.68541666666666667</v>
      </c>
      <c r="C3494" s="44" t="s">
        <v>23</v>
      </c>
      <c r="D3494" s="44" t="s">
        <v>459</v>
      </c>
      <c r="E3494" s="44"/>
      <c r="F3494" s="48">
        <v>5</v>
      </c>
      <c r="G3494" s="44"/>
      <c r="H3494" s="48" t="s">
        <v>327</v>
      </c>
      <c r="I3494" s="108">
        <v>5</v>
      </c>
      <c r="J3494" s="109">
        <f t="shared" si="404"/>
        <v>1000</v>
      </c>
      <c r="K3494" t="e">
        <f t="shared" si="401"/>
        <v>#DIV/0!</v>
      </c>
      <c r="L3494" t="e">
        <f t="shared" si="402"/>
        <v>#DIV/0!</v>
      </c>
      <c r="M3494" t="e">
        <f t="shared" si="403"/>
        <v>#DIV/0!</v>
      </c>
    </row>
    <row r="3495" spans="1:13" x14ac:dyDescent="0.25">
      <c r="A3495" s="44" t="s">
        <v>517</v>
      </c>
      <c r="B3495" s="105">
        <v>0.75</v>
      </c>
      <c r="C3495" s="44" t="s">
        <v>284</v>
      </c>
      <c r="D3495" s="44" t="s">
        <v>24</v>
      </c>
      <c r="E3495" s="44"/>
      <c r="F3495" s="48">
        <v>5</v>
      </c>
      <c r="G3495" s="44"/>
      <c r="H3495" s="48" t="s">
        <v>457</v>
      </c>
      <c r="I3495" s="108">
        <v>534</v>
      </c>
      <c r="J3495" s="109">
        <f t="shared" si="404"/>
        <v>106800.00000000001</v>
      </c>
      <c r="K3495" t="e">
        <f t="shared" si="401"/>
        <v>#DIV/0!</v>
      </c>
      <c r="L3495" t="e">
        <f t="shared" si="402"/>
        <v>#DIV/0!</v>
      </c>
      <c r="M3495" t="e">
        <f t="shared" si="403"/>
        <v>#DIV/0!</v>
      </c>
    </row>
    <row r="3496" spans="1:13" x14ac:dyDescent="0.25">
      <c r="A3496" s="44" t="s">
        <v>517</v>
      </c>
      <c r="B3496" s="105">
        <v>0.79166666666666663</v>
      </c>
      <c r="C3496" s="44" t="s">
        <v>284</v>
      </c>
      <c r="D3496" s="44" t="s">
        <v>24</v>
      </c>
      <c r="E3496" s="44"/>
      <c r="F3496" s="48">
        <v>5</v>
      </c>
      <c r="G3496" s="44"/>
      <c r="H3496" s="48" t="s">
        <v>457</v>
      </c>
      <c r="I3496" s="108">
        <v>299</v>
      </c>
      <c r="J3496" s="109">
        <f t="shared" si="404"/>
        <v>59800.000000000007</v>
      </c>
      <c r="K3496" t="e">
        <f t="shared" si="401"/>
        <v>#DIV/0!</v>
      </c>
      <c r="L3496" t="e">
        <f t="shared" si="402"/>
        <v>#DIV/0!</v>
      </c>
      <c r="M3496" t="e">
        <f t="shared" si="403"/>
        <v>#DIV/0!</v>
      </c>
    </row>
    <row r="3497" spans="1:13" x14ac:dyDescent="0.25">
      <c r="A3497" s="44" t="s">
        <v>517</v>
      </c>
      <c r="B3497" s="105">
        <v>0.79166666666666663</v>
      </c>
      <c r="C3497" s="44" t="s">
        <v>284</v>
      </c>
      <c r="D3497" s="44" t="s">
        <v>459</v>
      </c>
      <c r="E3497" s="44"/>
      <c r="F3497" s="48">
        <v>5</v>
      </c>
      <c r="G3497" s="44"/>
      <c r="H3497" s="48" t="s">
        <v>457</v>
      </c>
      <c r="I3497" s="108">
        <v>259</v>
      </c>
      <c r="J3497" s="109">
        <f t="shared" si="404"/>
        <v>51800.000000000007</v>
      </c>
      <c r="K3497" t="e">
        <f t="shared" si="401"/>
        <v>#DIV/0!</v>
      </c>
      <c r="L3497" t="e">
        <f t="shared" si="402"/>
        <v>#DIV/0!</v>
      </c>
      <c r="M3497" t="e">
        <f t="shared" si="403"/>
        <v>#DIV/0!</v>
      </c>
    </row>
    <row r="3498" spans="1:13" x14ac:dyDescent="0.25">
      <c r="A3498" s="44" t="s">
        <v>517</v>
      </c>
      <c r="B3498" s="105">
        <v>0.83333333333333337</v>
      </c>
      <c r="C3498" s="44" t="s">
        <v>284</v>
      </c>
      <c r="D3498" s="44" t="s">
        <v>24</v>
      </c>
      <c r="E3498" s="44"/>
      <c r="F3498" s="48">
        <v>5</v>
      </c>
      <c r="G3498" s="44"/>
      <c r="H3498" s="48" t="s">
        <v>457</v>
      </c>
      <c r="I3498" s="108">
        <v>283</v>
      </c>
      <c r="J3498" s="109">
        <f t="shared" si="404"/>
        <v>56600</v>
      </c>
      <c r="K3498" t="e">
        <f t="shared" si="401"/>
        <v>#DIV/0!</v>
      </c>
      <c r="L3498" t="e">
        <f t="shared" si="402"/>
        <v>#DIV/0!</v>
      </c>
      <c r="M3498" t="e">
        <f t="shared" si="403"/>
        <v>#DIV/0!</v>
      </c>
    </row>
    <row r="3499" spans="1:13" x14ac:dyDescent="0.25">
      <c r="A3499" s="44" t="s">
        <v>517</v>
      </c>
      <c r="B3499" s="105">
        <v>0.83333333333333337</v>
      </c>
      <c r="C3499" s="44" t="s">
        <v>284</v>
      </c>
      <c r="D3499" s="44" t="s">
        <v>459</v>
      </c>
      <c r="E3499" s="44"/>
      <c r="F3499" s="48">
        <v>5</v>
      </c>
      <c r="G3499" s="44"/>
      <c r="H3499" s="48" t="s">
        <v>457</v>
      </c>
      <c r="I3499" s="108">
        <v>156</v>
      </c>
      <c r="J3499" s="109">
        <f t="shared" si="404"/>
        <v>31200.000000000004</v>
      </c>
      <c r="K3499" t="e">
        <f t="shared" si="401"/>
        <v>#DIV/0!</v>
      </c>
      <c r="L3499" t="e">
        <f t="shared" si="402"/>
        <v>#DIV/0!</v>
      </c>
      <c r="M3499" t="e">
        <f t="shared" si="403"/>
        <v>#DIV/0!</v>
      </c>
    </row>
    <row r="3500" spans="1:13" x14ac:dyDescent="0.25">
      <c r="A3500" s="44" t="s">
        <v>517</v>
      </c>
      <c r="B3500" s="105">
        <v>0.91666666666666663</v>
      </c>
      <c r="C3500" s="44" t="s">
        <v>284</v>
      </c>
      <c r="D3500" s="44" t="s">
        <v>24</v>
      </c>
      <c r="E3500" s="44"/>
      <c r="F3500" s="48">
        <v>5</v>
      </c>
      <c r="G3500" s="44"/>
      <c r="H3500" s="108" t="s">
        <v>457</v>
      </c>
      <c r="I3500" s="108">
        <v>279</v>
      </c>
      <c r="J3500" s="109">
        <f t="shared" si="404"/>
        <v>55800.000000000007</v>
      </c>
      <c r="K3500" t="e">
        <f t="shared" si="401"/>
        <v>#DIV/0!</v>
      </c>
      <c r="L3500" t="e">
        <f t="shared" si="402"/>
        <v>#DIV/0!</v>
      </c>
      <c r="M3500" t="e">
        <f t="shared" si="403"/>
        <v>#DIV/0!</v>
      </c>
    </row>
    <row r="3501" spans="1:13" x14ac:dyDescent="0.25">
      <c r="A3501" s="44" t="s">
        <v>517</v>
      </c>
      <c r="B3501" s="105">
        <v>0.91666666666666663</v>
      </c>
      <c r="C3501" s="44" t="s">
        <v>284</v>
      </c>
      <c r="D3501" s="44" t="s">
        <v>459</v>
      </c>
      <c r="E3501" s="44"/>
      <c r="F3501" s="48">
        <v>5</v>
      </c>
      <c r="G3501" s="44"/>
      <c r="H3501" s="108" t="s">
        <v>457</v>
      </c>
      <c r="I3501" s="108">
        <v>207</v>
      </c>
      <c r="J3501" s="109">
        <f t="shared" si="404"/>
        <v>41400</v>
      </c>
      <c r="K3501" t="e">
        <f t="shared" si="401"/>
        <v>#DIV/0!</v>
      </c>
      <c r="L3501" t="e">
        <f t="shared" si="402"/>
        <v>#DIV/0!</v>
      </c>
      <c r="M3501" t="e">
        <f t="shared" si="403"/>
        <v>#DIV/0!</v>
      </c>
    </row>
    <row r="3502" spans="1:13" x14ac:dyDescent="0.25">
      <c r="A3502" s="44" t="s">
        <v>105</v>
      </c>
      <c r="B3502" s="105">
        <v>0.33333333333333331</v>
      </c>
      <c r="C3502" s="44" t="s">
        <v>23</v>
      </c>
      <c r="D3502" s="44" t="s">
        <v>24</v>
      </c>
      <c r="E3502" s="44">
        <v>5000</v>
      </c>
      <c r="F3502" s="44">
        <v>1</v>
      </c>
      <c r="G3502" s="44">
        <f t="shared" ref="G3502:G3512" si="405">F3502/1000</f>
        <v>1E-3</v>
      </c>
      <c r="H3502" s="44" t="s">
        <v>84</v>
      </c>
      <c r="I3502" s="44">
        <v>1</v>
      </c>
      <c r="J3502" s="106">
        <f t="shared" ref="J3502:J3512" si="406">(I3502/G3502)*(1/5000)*1000</f>
        <v>200</v>
      </c>
      <c r="K3502">
        <f t="shared" si="401"/>
        <v>5000</v>
      </c>
      <c r="L3502">
        <f t="shared" si="402"/>
        <v>5</v>
      </c>
      <c r="M3502">
        <f t="shared" si="403"/>
        <v>5000</v>
      </c>
    </row>
    <row r="3503" spans="1:13" x14ac:dyDescent="0.25">
      <c r="A3503" s="44" t="s">
        <v>105</v>
      </c>
      <c r="B3503" s="105">
        <v>0.33333333333333331</v>
      </c>
      <c r="C3503" s="44" t="s">
        <v>23</v>
      </c>
      <c r="D3503" s="44" t="s">
        <v>24</v>
      </c>
      <c r="E3503" s="44">
        <v>5000</v>
      </c>
      <c r="F3503" s="44">
        <v>1</v>
      </c>
      <c r="G3503" s="44">
        <f t="shared" si="405"/>
        <v>1E-3</v>
      </c>
      <c r="H3503" s="44" t="s">
        <v>35</v>
      </c>
      <c r="I3503" s="44">
        <v>1</v>
      </c>
      <c r="J3503" s="106">
        <f t="shared" si="406"/>
        <v>200</v>
      </c>
      <c r="K3503">
        <f t="shared" si="401"/>
        <v>5000</v>
      </c>
      <c r="L3503">
        <f t="shared" si="402"/>
        <v>5</v>
      </c>
      <c r="M3503">
        <f t="shared" si="403"/>
        <v>5000</v>
      </c>
    </row>
    <row r="3504" spans="1:13" x14ac:dyDescent="0.25">
      <c r="A3504" s="44" t="s">
        <v>105</v>
      </c>
      <c r="B3504" s="105">
        <v>0.33333333333333331</v>
      </c>
      <c r="C3504" s="44" t="s">
        <v>23</v>
      </c>
      <c r="D3504" s="44" t="s">
        <v>24</v>
      </c>
      <c r="E3504" s="44">
        <v>5000</v>
      </c>
      <c r="F3504" s="44">
        <v>1</v>
      </c>
      <c r="G3504" s="44">
        <f t="shared" si="405"/>
        <v>1E-3</v>
      </c>
      <c r="H3504" s="44" t="s">
        <v>28</v>
      </c>
      <c r="I3504" s="44">
        <v>22</v>
      </c>
      <c r="J3504" s="106">
        <f t="shared" si="406"/>
        <v>4400</v>
      </c>
      <c r="K3504">
        <f t="shared" si="401"/>
        <v>110000</v>
      </c>
      <c r="L3504">
        <f t="shared" si="402"/>
        <v>110</v>
      </c>
      <c r="M3504">
        <f t="shared" si="403"/>
        <v>110000</v>
      </c>
    </row>
    <row r="3505" spans="1:13" x14ac:dyDescent="0.25">
      <c r="A3505" s="44" t="s">
        <v>105</v>
      </c>
      <c r="B3505" s="105">
        <v>0.33333333333333331</v>
      </c>
      <c r="C3505" s="44" t="s">
        <v>23</v>
      </c>
      <c r="D3505" s="44" t="s">
        <v>24</v>
      </c>
      <c r="E3505" s="44">
        <v>5000</v>
      </c>
      <c r="F3505" s="44">
        <v>1</v>
      </c>
      <c r="G3505" s="44">
        <f t="shared" si="405"/>
        <v>1E-3</v>
      </c>
      <c r="H3505" s="44" t="s">
        <v>30</v>
      </c>
      <c r="I3505" s="44">
        <v>4</v>
      </c>
      <c r="J3505" s="106">
        <f t="shared" si="406"/>
        <v>800</v>
      </c>
      <c r="K3505">
        <f t="shared" si="401"/>
        <v>20000</v>
      </c>
      <c r="L3505">
        <f t="shared" si="402"/>
        <v>20</v>
      </c>
      <c r="M3505">
        <f t="shared" si="403"/>
        <v>20000</v>
      </c>
    </row>
    <row r="3506" spans="1:13" x14ac:dyDescent="0.25">
      <c r="A3506" s="44" t="s">
        <v>105</v>
      </c>
      <c r="B3506" s="105">
        <v>0.33333333333333331</v>
      </c>
      <c r="C3506" s="44" t="s">
        <v>23</v>
      </c>
      <c r="D3506" s="44" t="s">
        <v>24</v>
      </c>
      <c r="E3506" s="44">
        <v>5000</v>
      </c>
      <c r="F3506" s="44">
        <v>1</v>
      </c>
      <c r="G3506" s="44">
        <f t="shared" si="405"/>
        <v>1E-3</v>
      </c>
      <c r="H3506" s="44" t="s">
        <v>77</v>
      </c>
      <c r="I3506" s="44">
        <v>1</v>
      </c>
      <c r="J3506" s="106">
        <f t="shared" si="406"/>
        <v>200</v>
      </c>
      <c r="K3506">
        <f t="shared" si="401"/>
        <v>5000</v>
      </c>
      <c r="L3506">
        <f t="shared" si="402"/>
        <v>5</v>
      </c>
      <c r="M3506">
        <f t="shared" si="403"/>
        <v>5000</v>
      </c>
    </row>
    <row r="3507" spans="1:13" x14ac:dyDescent="0.25">
      <c r="A3507" s="44" t="s">
        <v>105</v>
      </c>
      <c r="B3507" s="105">
        <v>0.33333333333333331</v>
      </c>
      <c r="C3507" s="44" t="s">
        <v>23</v>
      </c>
      <c r="D3507" s="44" t="s">
        <v>24</v>
      </c>
      <c r="E3507" s="44">
        <v>5000</v>
      </c>
      <c r="F3507" s="44">
        <v>1</v>
      </c>
      <c r="G3507" s="44">
        <f t="shared" si="405"/>
        <v>1E-3</v>
      </c>
      <c r="H3507" s="44" t="s">
        <v>84</v>
      </c>
      <c r="I3507" s="44">
        <v>1</v>
      </c>
      <c r="J3507" s="106">
        <f t="shared" si="406"/>
        <v>200</v>
      </c>
      <c r="K3507">
        <f t="shared" si="401"/>
        <v>5000</v>
      </c>
      <c r="L3507">
        <f t="shared" si="402"/>
        <v>5</v>
      </c>
      <c r="M3507">
        <f t="shared" si="403"/>
        <v>5000</v>
      </c>
    </row>
    <row r="3508" spans="1:13" x14ac:dyDescent="0.25">
      <c r="A3508" s="65" t="s">
        <v>320</v>
      </c>
      <c r="B3508" s="74">
        <v>0.33333333333333298</v>
      </c>
      <c r="C3508" s="65" t="s">
        <v>23</v>
      </c>
      <c r="D3508" s="65" t="s">
        <v>24</v>
      </c>
      <c r="E3508" s="65">
        <v>5000</v>
      </c>
      <c r="F3508" s="65">
        <v>1</v>
      </c>
      <c r="G3508" s="65">
        <f t="shared" si="405"/>
        <v>1E-3</v>
      </c>
      <c r="H3508" s="65" t="s">
        <v>26</v>
      </c>
      <c r="I3508" s="65">
        <v>1</v>
      </c>
      <c r="J3508" s="107">
        <f t="shared" si="406"/>
        <v>200</v>
      </c>
      <c r="K3508">
        <f t="shared" si="401"/>
        <v>5000</v>
      </c>
      <c r="L3508">
        <f t="shared" si="402"/>
        <v>5</v>
      </c>
      <c r="M3508">
        <f t="shared" si="403"/>
        <v>5000</v>
      </c>
    </row>
    <row r="3509" spans="1:13" x14ac:dyDescent="0.25">
      <c r="A3509" s="65" t="s">
        <v>320</v>
      </c>
      <c r="B3509" s="74">
        <v>0.33333333333333298</v>
      </c>
      <c r="C3509" s="65" t="s">
        <v>23</v>
      </c>
      <c r="D3509" s="65" t="s">
        <v>24</v>
      </c>
      <c r="E3509" s="65">
        <v>5000</v>
      </c>
      <c r="F3509" s="65">
        <v>1</v>
      </c>
      <c r="G3509" s="65">
        <f t="shared" si="405"/>
        <v>1E-3</v>
      </c>
      <c r="H3509" s="65" t="s">
        <v>162</v>
      </c>
      <c r="I3509" s="65">
        <v>7</v>
      </c>
      <c r="J3509" s="107">
        <f t="shared" si="406"/>
        <v>1400.0000000000002</v>
      </c>
      <c r="K3509">
        <f t="shared" si="401"/>
        <v>35000</v>
      </c>
      <c r="L3509">
        <f t="shared" si="402"/>
        <v>35</v>
      </c>
      <c r="M3509">
        <f t="shared" si="403"/>
        <v>35000</v>
      </c>
    </row>
    <row r="3510" spans="1:13" x14ac:dyDescent="0.25">
      <c r="A3510" s="65" t="s">
        <v>320</v>
      </c>
      <c r="B3510" s="74">
        <v>0.33333333333333298</v>
      </c>
      <c r="C3510" s="65" t="s">
        <v>23</v>
      </c>
      <c r="D3510" s="65" t="s">
        <v>24</v>
      </c>
      <c r="E3510" s="65">
        <v>5000</v>
      </c>
      <c r="F3510" s="65">
        <v>1</v>
      </c>
      <c r="G3510" s="65">
        <f t="shared" si="405"/>
        <v>1E-3</v>
      </c>
      <c r="H3510" s="65" t="s">
        <v>30</v>
      </c>
      <c r="I3510" s="65">
        <v>1</v>
      </c>
      <c r="J3510" s="107">
        <f t="shared" si="406"/>
        <v>200</v>
      </c>
      <c r="K3510">
        <f t="shared" si="401"/>
        <v>5000</v>
      </c>
      <c r="L3510">
        <f t="shared" si="402"/>
        <v>5</v>
      </c>
      <c r="M3510">
        <f t="shared" si="403"/>
        <v>5000</v>
      </c>
    </row>
    <row r="3511" spans="1:13" x14ac:dyDescent="0.25">
      <c r="A3511" s="65" t="s">
        <v>320</v>
      </c>
      <c r="B3511" s="74">
        <v>0.33333333333333298</v>
      </c>
      <c r="C3511" s="65" t="s">
        <v>23</v>
      </c>
      <c r="D3511" s="65" t="s">
        <v>24</v>
      </c>
      <c r="E3511" s="65">
        <v>5000</v>
      </c>
      <c r="F3511" s="65">
        <v>1</v>
      </c>
      <c r="G3511" s="65">
        <f t="shared" si="405"/>
        <v>1E-3</v>
      </c>
      <c r="H3511" s="65" t="s">
        <v>31</v>
      </c>
      <c r="I3511" s="65">
        <v>1</v>
      </c>
      <c r="J3511" s="107">
        <f t="shared" si="406"/>
        <v>200</v>
      </c>
      <c r="K3511">
        <f t="shared" si="401"/>
        <v>5000</v>
      </c>
      <c r="L3511">
        <f t="shared" si="402"/>
        <v>5</v>
      </c>
      <c r="M3511">
        <f t="shared" si="403"/>
        <v>5000</v>
      </c>
    </row>
    <row r="3512" spans="1:13" x14ac:dyDescent="0.25">
      <c r="A3512" s="65" t="s">
        <v>320</v>
      </c>
      <c r="B3512" s="74">
        <v>0.33333333333333298</v>
      </c>
      <c r="C3512" s="65" t="s">
        <v>23</v>
      </c>
      <c r="D3512" s="65" t="s">
        <v>24</v>
      </c>
      <c r="E3512" s="65">
        <v>5000</v>
      </c>
      <c r="F3512" s="65">
        <v>1</v>
      </c>
      <c r="G3512" s="65">
        <f t="shared" si="405"/>
        <v>1E-3</v>
      </c>
      <c r="H3512" s="65" t="s">
        <v>84</v>
      </c>
      <c r="I3512" s="65">
        <v>3</v>
      </c>
      <c r="J3512" s="107">
        <f t="shared" si="406"/>
        <v>600</v>
      </c>
      <c r="K3512">
        <f t="shared" si="401"/>
        <v>15000</v>
      </c>
      <c r="L3512">
        <f t="shared" si="402"/>
        <v>15</v>
      </c>
      <c r="M3512">
        <f t="shared" si="403"/>
        <v>15000</v>
      </c>
    </row>
    <row r="3513" spans="1:13" x14ac:dyDescent="0.25">
      <c r="A3513" s="44" t="s">
        <v>588</v>
      </c>
      <c r="B3513" s="105">
        <v>4.1666666666666664E-2</v>
      </c>
      <c r="C3513" s="44" t="s">
        <v>486</v>
      </c>
      <c r="D3513" s="44" t="s">
        <v>24</v>
      </c>
      <c r="E3513" s="44"/>
      <c r="F3513" s="48">
        <v>20</v>
      </c>
      <c r="G3513" s="44"/>
      <c r="H3513" s="48" t="s">
        <v>457</v>
      </c>
      <c r="I3513" s="108">
        <v>7100</v>
      </c>
      <c r="J3513" s="109">
        <f t="shared" ref="J3513:J3532" si="407">(I3513/(F3513/5000))*(1/5000)*1000</f>
        <v>355000</v>
      </c>
      <c r="K3513" t="e">
        <f t="shared" si="401"/>
        <v>#DIV/0!</v>
      </c>
      <c r="L3513" t="e">
        <f t="shared" si="402"/>
        <v>#DIV/0!</v>
      </c>
      <c r="M3513" t="e">
        <f t="shared" si="403"/>
        <v>#DIV/0!</v>
      </c>
    </row>
    <row r="3514" spans="1:13" x14ac:dyDescent="0.25">
      <c r="A3514" s="44" t="s">
        <v>588</v>
      </c>
      <c r="B3514" s="105">
        <v>0.125</v>
      </c>
      <c r="C3514" s="44" t="s">
        <v>486</v>
      </c>
      <c r="D3514" s="44" t="s">
        <v>24</v>
      </c>
      <c r="E3514" s="44"/>
      <c r="F3514" s="48">
        <v>20</v>
      </c>
      <c r="G3514" s="44"/>
      <c r="H3514" s="48" t="s">
        <v>457</v>
      </c>
      <c r="I3514" s="108">
        <v>6590</v>
      </c>
      <c r="J3514" s="109">
        <f t="shared" si="407"/>
        <v>329500</v>
      </c>
      <c r="K3514" t="e">
        <f t="shared" si="401"/>
        <v>#DIV/0!</v>
      </c>
      <c r="L3514" t="e">
        <f t="shared" si="402"/>
        <v>#DIV/0!</v>
      </c>
      <c r="M3514" t="e">
        <f t="shared" si="403"/>
        <v>#DIV/0!</v>
      </c>
    </row>
    <row r="3515" spans="1:13" x14ac:dyDescent="0.25">
      <c r="A3515" s="44" t="s">
        <v>588</v>
      </c>
      <c r="B3515" s="105">
        <v>0.125</v>
      </c>
      <c r="C3515" s="44" t="s">
        <v>486</v>
      </c>
      <c r="D3515" s="44" t="s">
        <v>459</v>
      </c>
      <c r="E3515" s="44"/>
      <c r="F3515" s="48">
        <v>20</v>
      </c>
      <c r="G3515" s="44"/>
      <c r="H3515" s="48" t="s">
        <v>457</v>
      </c>
      <c r="I3515" s="108">
        <v>4660</v>
      </c>
      <c r="J3515" s="109">
        <f t="shared" si="407"/>
        <v>233000</v>
      </c>
      <c r="K3515" t="e">
        <f t="shared" si="401"/>
        <v>#DIV/0!</v>
      </c>
      <c r="L3515" t="e">
        <f t="shared" si="402"/>
        <v>#DIV/0!</v>
      </c>
      <c r="M3515" t="e">
        <f t="shared" si="403"/>
        <v>#DIV/0!</v>
      </c>
    </row>
    <row r="3516" spans="1:13" x14ac:dyDescent="0.25">
      <c r="A3516" s="44" t="s">
        <v>588</v>
      </c>
      <c r="B3516" s="105">
        <v>0.22916666666666666</v>
      </c>
      <c r="C3516" s="44" t="s">
        <v>486</v>
      </c>
      <c r="D3516" s="44" t="s">
        <v>24</v>
      </c>
      <c r="E3516" s="44"/>
      <c r="F3516" s="48">
        <v>20</v>
      </c>
      <c r="G3516" s="44"/>
      <c r="H3516" s="48" t="s">
        <v>457</v>
      </c>
      <c r="I3516" s="108">
        <v>2900</v>
      </c>
      <c r="J3516" s="109">
        <f t="shared" si="407"/>
        <v>145000</v>
      </c>
      <c r="K3516" t="e">
        <f t="shared" si="401"/>
        <v>#DIV/0!</v>
      </c>
      <c r="L3516" t="e">
        <f t="shared" si="402"/>
        <v>#DIV/0!</v>
      </c>
      <c r="M3516" t="e">
        <f t="shared" si="403"/>
        <v>#DIV/0!</v>
      </c>
    </row>
    <row r="3517" spans="1:13" x14ac:dyDescent="0.25">
      <c r="A3517" s="44" t="s">
        <v>588</v>
      </c>
      <c r="B3517" s="105">
        <v>0.32291666666666669</v>
      </c>
      <c r="C3517" s="44" t="s">
        <v>23</v>
      </c>
      <c r="D3517" s="44" t="s">
        <v>24</v>
      </c>
      <c r="E3517" s="44"/>
      <c r="F3517" s="48">
        <v>20</v>
      </c>
      <c r="G3517" s="44"/>
      <c r="H3517" s="48" t="s">
        <v>457</v>
      </c>
      <c r="I3517" s="108">
        <v>4290</v>
      </c>
      <c r="J3517" s="109">
        <f t="shared" si="407"/>
        <v>214500</v>
      </c>
      <c r="K3517" t="e">
        <f t="shared" si="401"/>
        <v>#DIV/0!</v>
      </c>
      <c r="L3517" t="e">
        <f t="shared" si="402"/>
        <v>#DIV/0!</v>
      </c>
      <c r="M3517" t="e">
        <f t="shared" si="403"/>
        <v>#DIV/0!</v>
      </c>
    </row>
    <row r="3518" spans="1:13" x14ac:dyDescent="0.25">
      <c r="A3518" s="44" t="s">
        <v>588</v>
      </c>
      <c r="B3518" s="105">
        <v>0.32291666666666669</v>
      </c>
      <c r="C3518" s="44" t="s">
        <v>23</v>
      </c>
      <c r="D3518" s="44" t="s">
        <v>459</v>
      </c>
      <c r="E3518" s="44"/>
      <c r="F3518" s="48">
        <v>20</v>
      </c>
      <c r="G3518" s="44"/>
      <c r="H3518" s="48" t="s">
        <v>457</v>
      </c>
      <c r="I3518" s="108">
        <v>1810</v>
      </c>
      <c r="J3518" s="109">
        <f t="shared" si="407"/>
        <v>90500</v>
      </c>
      <c r="K3518" t="e">
        <f t="shared" si="401"/>
        <v>#DIV/0!</v>
      </c>
      <c r="L3518" t="e">
        <f t="shared" si="402"/>
        <v>#DIV/0!</v>
      </c>
      <c r="M3518" t="e">
        <f t="shared" si="403"/>
        <v>#DIV/0!</v>
      </c>
    </row>
    <row r="3519" spans="1:13" x14ac:dyDescent="0.25">
      <c r="A3519" s="44" t="s">
        <v>588</v>
      </c>
      <c r="B3519" s="105">
        <v>0.36805555555555558</v>
      </c>
      <c r="C3519" s="44" t="s">
        <v>23</v>
      </c>
      <c r="D3519" s="44" t="s">
        <v>583</v>
      </c>
      <c r="E3519" s="44"/>
      <c r="F3519" s="48">
        <v>20</v>
      </c>
      <c r="G3519" s="44"/>
      <c r="H3519" s="48" t="s">
        <v>457</v>
      </c>
      <c r="I3519" s="108">
        <v>1390</v>
      </c>
      <c r="J3519" s="109">
        <f t="shared" si="407"/>
        <v>69500</v>
      </c>
      <c r="K3519" t="e">
        <f t="shared" si="401"/>
        <v>#DIV/0!</v>
      </c>
      <c r="L3519" t="e">
        <f t="shared" si="402"/>
        <v>#DIV/0!</v>
      </c>
      <c r="M3519" t="e">
        <f t="shared" si="403"/>
        <v>#DIV/0!</v>
      </c>
    </row>
    <row r="3520" spans="1:13" x14ac:dyDescent="0.25">
      <c r="A3520" s="44" t="s">
        <v>588</v>
      </c>
      <c r="B3520" s="105">
        <v>0.36805555555555558</v>
      </c>
      <c r="C3520" s="44" t="s">
        <v>23</v>
      </c>
      <c r="D3520" s="44" t="s">
        <v>459</v>
      </c>
      <c r="E3520" s="44"/>
      <c r="F3520" s="48">
        <v>20</v>
      </c>
      <c r="G3520" s="44"/>
      <c r="H3520" s="48" t="s">
        <v>457</v>
      </c>
      <c r="I3520" s="108">
        <v>2820</v>
      </c>
      <c r="J3520" s="109">
        <f t="shared" si="407"/>
        <v>141000</v>
      </c>
      <c r="K3520" t="e">
        <f t="shared" si="401"/>
        <v>#DIV/0!</v>
      </c>
      <c r="L3520" t="e">
        <f t="shared" si="402"/>
        <v>#DIV/0!</v>
      </c>
      <c r="M3520" t="e">
        <f t="shared" si="403"/>
        <v>#DIV/0!</v>
      </c>
    </row>
    <row r="3521" spans="1:13" x14ac:dyDescent="0.25">
      <c r="A3521" s="44" t="s">
        <v>588</v>
      </c>
      <c r="B3521" s="105">
        <v>0.41666666666666669</v>
      </c>
      <c r="C3521" s="44" t="s">
        <v>23</v>
      </c>
      <c r="D3521" s="44" t="s">
        <v>583</v>
      </c>
      <c r="E3521" s="44"/>
      <c r="F3521" s="48">
        <v>20</v>
      </c>
      <c r="G3521" s="44"/>
      <c r="H3521" s="48" t="s">
        <v>457</v>
      </c>
      <c r="I3521" s="108">
        <v>1610</v>
      </c>
      <c r="J3521" s="109">
        <f t="shared" si="407"/>
        <v>80500</v>
      </c>
      <c r="K3521" t="e">
        <f t="shared" si="401"/>
        <v>#DIV/0!</v>
      </c>
      <c r="L3521" t="e">
        <f t="shared" si="402"/>
        <v>#DIV/0!</v>
      </c>
      <c r="M3521" t="e">
        <f t="shared" si="403"/>
        <v>#DIV/0!</v>
      </c>
    </row>
    <row r="3522" spans="1:13" x14ac:dyDescent="0.25">
      <c r="A3522" s="44" t="s">
        <v>588</v>
      </c>
      <c r="B3522" s="105">
        <v>0.41666666666666669</v>
      </c>
      <c r="C3522" s="44" t="s">
        <v>23</v>
      </c>
      <c r="D3522" s="44" t="s">
        <v>459</v>
      </c>
      <c r="E3522" s="44"/>
      <c r="F3522" s="48">
        <v>20</v>
      </c>
      <c r="G3522" s="44"/>
      <c r="H3522" s="48" t="s">
        <v>457</v>
      </c>
      <c r="I3522" s="108">
        <v>3720</v>
      </c>
      <c r="J3522" s="109">
        <f t="shared" si="407"/>
        <v>186000</v>
      </c>
      <c r="K3522" t="e">
        <f t="shared" ref="K3522:K3585" si="408">((I3522*1000)/(F3522*(E3522/25)))*1000</f>
        <v>#DIV/0!</v>
      </c>
      <c r="L3522" t="e">
        <f t="shared" ref="L3522:L3585" si="409">(I3522/1)*(1/(E3522/25))*1000</f>
        <v>#DIV/0!</v>
      </c>
      <c r="M3522" t="e">
        <f t="shared" ref="M3522:M3585" si="410">(I3522*1000)/(F3522*(E3522/25))*1000</f>
        <v>#DIV/0!</v>
      </c>
    </row>
    <row r="3523" spans="1:13" x14ac:dyDescent="0.25">
      <c r="A3523" s="44" t="s">
        <v>588</v>
      </c>
      <c r="B3523" s="105">
        <v>0.45833333333333331</v>
      </c>
      <c r="C3523" s="44" t="s">
        <v>23</v>
      </c>
      <c r="D3523" s="44" t="s">
        <v>583</v>
      </c>
      <c r="E3523" s="44"/>
      <c r="F3523" s="48">
        <v>20</v>
      </c>
      <c r="G3523" s="44"/>
      <c r="H3523" s="48" t="s">
        <v>457</v>
      </c>
      <c r="I3523" s="108">
        <v>1790</v>
      </c>
      <c r="J3523" s="109">
        <f t="shared" si="407"/>
        <v>89500</v>
      </c>
      <c r="K3523" t="e">
        <f t="shared" si="408"/>
        <v>#DIV/0!</v>
      </c>
      <c r="L3523" t="e">
        <f t="shared" si="409"/>
        <v>#DIV/0!</v>
      </c>
      <c r="M3523" t="e">
        <f t="shared" si="410"/>
        <v>#DIV/0!</v>
      </c>
    </row>
    <row r="3524" spans="1:13" x14ac:dyDescent="0.25">
      <c r="A3524" s="114" t="s">
        <v>588</v>
      </c>
      <c r="B3524" s="105">
        <v>0.45833333333333331</v>
      </c>
      <c r="C3524" s="44" t="s">
        <v>23</v>
      </c>
      <c r="D3524" s="44" t="s">
        <v>459</v>
      </c>
      <c r="E3524" s="44"/>
      <c r="F3524" s="48">
        <v>20</v>
      </c>
      <c r="G3524" s="44"/>
      <c r="H3524" s="48" t="s">
        <v>457</v>
      </c>
      <c r="I3524" s="108">
        <v>3860</v>
      </c>
      <c r="J3524" s="109">
        <f t="shared" si="407"/>
        <v>193000</v>
      </c>
      <c r="K3524" t="e">
        <f t="shared" si="408"/>
        <v>#DIV/0!</v>
      </c>
      <c r="L3524" t="e">
        <f t="shared" si="409"/>
        <v>#DIV/0!</v>
      </c>
      <c r="M3524" t="e">
        <f t="shared" si="410"/>
        <v>#DIV/0!</v>
      </c>
    </row>
    <row r="3525" spans="1:13" x14ac:dyDescent="0.25">
      <c r="A3525" s="44" t="s">
        <v>588</v>
      </c>
      <c r="B3525" s="105">
        <v>0.5</v>
      </c>
      <c r="C3525" s="44" t="s">
        <v>23</v>
      </c>
      <c r="D3525" s="44" t="s">
        <v>583</v>
      </c>
      <c r="E3525" s="44"/>
      <c r="F3525" s="48">
        <v>20</v>
      </c>
      <c r="G3525" s="44"/>
      <c r="H3525" s="48" t="s">
        <v>457</v>
      </c>
      <c r="I3525" s="108">
        <v>1820</v>
      </c>
      <c r="J3525" s="109">
        <f t="shared" si="407"/>
        <v>91000</v>
      </c>
      <c r="K3525" t="e">
        <f t="shared" si="408"/>
        <v>#DIV/0!</v>
      </c>
      <c r="L3525" t="e">
        <f t="shared" si="409"/>
        <v>#DIV/0!</v>
      </c>
      <c r="M3525" t="e">
        <f t="shared" si="410"/>
        <v>#DIV/0!</v>
      </c>
    </row>
    <row r="3526" spans="1:13" x14ac:dyDescent="0.25">
      <c r="A3526" s="44" t="s">
        <v>588</v>
      </c>
      <c r="B3526" s="105">
        <v>0.5</v>
      </c>
      <c r="C3526" s="44" t="s">
        <v>23</v>
      </c>
      <c r="D3526" s="44" t="s">
        <v>459</v>
      </c>
      <c r="E3526" s="44"/>
      <c r="F3526" s="48">
        <v>20</v>
      </c>
      <c r="G3526" s="44"/>
      <c r="H3526" s="48" t="s">
        <v>457</v>
      </c>
      <c r="I3526" s="108">
        <v>1970</v>
      </c>
      <c r="J3526" s="109">
        <f t="shared" si="407"/>
        <v>98500</v>
      </c>
      <c r="K3526" t="e">
        <f t="shared" si="408"/>
        <v>#DIV/0!</v>
      </c>
      <c r="L3526" t="e">
        <f t="shared" si="409"/>
        <v>#DIV/0!</v>
      </c>
      <c r="M3526" t="e">
        <f t="shared" si="410"/>
        <v>#DIV/0!</v>
      </c>
    </row>
    <row r="3527" spans="1:13" x14ac:dyDescent="0.25">
      <c r="A3527" s="44" t="s">
        <v>588</v>
      </c>
      <c r="B3527" s="115" t="s">
        <v>589</v>
      </c>
      <c r="C3527" s="44" t="s">
        <v>470</v>
      </c>
      <c r="D3527" s="44" t="s">
        <v>583</v>
      </c>
      <c r="E3527" s="44"/>
      <c r="F3527" s="48">
        <v>20</v>
      </c>
      <c r="G3527" s="44"/>
      <c r="H3527" s="48" t="s">
        <v>457</v>
      </c>
      <c r="I3527" s="108">
        <v>1350</v>
      </c>
      <c r="J3527" s="109">
        <f t="shared" si="407"/>
        <v>67500</v>
      </c>
      <c r="K3527" t="e">
        <f t="shared" si="408"/>
        <v>#DIV/0!</v>
      </c>
      <c r="L3527" t="e">
        <f t="shared" si="409"/>
        <v>#DIV/0!</v>
      </c>
      <c r="M3527" t="e">
        <f t="shared" si="410"/>
        <v>#DIV/0!</v>
      </c>
    </row>
    <row r="3528" spans="1:13" x14ac:dyDescent="0.25">
      <c r="A3528" s="44" t="s">
        <v>588</v>
      </c>
      <c r="B3528" s="105">
        <v>0.58333333333333337</v>
      </c>
      <c r="C3528" s="44" t="s">
        <v>470</v>
      </c>
      <c r="D3528" s="44" t="s">
        <v>459</v>
      </c>
      <c r="E3528" s="44"/>
      <c r="F3528" s="48">
        <v>20</v>
      </c>
      <c r="G3528" s="44"/>
      <c r="H3528" s="48" t="s">
        <v>457</v>
      </c>
      <c r="I3528" s="108">
        <v>1308</v>
      </c>
      <c r="J3528" s="109">
        <f t="shared" si="407"/>
        <v>65400.000000000007</v>
      </c>
      <c r="K3528" t="e">
        <f t="shared" si="408"/>
        <v>#DIV/0!</v>
      </c>
      <c r="L3528" t="e">
        <f t="shared" si="409"/>
        <v>#DIV/0!</v>
      </c>
      <c r="M3528" t="e">
        <f t="shared" si="410"/>
        <v>#DIV/0!</v>
      </c>
    </row>
    <row r="3529" spans="1:13" x14ac:dyDescent="0.25">
      <c r="A3529" s="44" t="s">
        <v>588</v>
      </c>
      <c r="B3529" s="105">
        <v>0.66666666666666663</v>
      </c>
      <c r="C3529" s="44" t="s">
        <v>470</v>
      </c>
      <c r="D3529" s="44" t="s">
        <v>583</v>
      </c>
      <c r="E3529" s="44"/>
      <c r="F3529" s="48">
        <v>20</v>
      </c>
      <c r="G3529" s="44"/>
      <c r="H3529" s="48" t="s">
        <v>457</v>
      </c>
      <c r="I3529" s="108">
        <v>908</v>
      </c>
      <c r="J3529" s="109">
        <f t="shared" si="407"/>
        <v>45400.000000000007</v>
      </c>
      <c r="K3529" t="e">
        <f t="shared" si="408"/>
        <v>#DIV/0!</v>
      </c>
      <c r="L3529" t="e">
        <f t="shared" si="409"/>
        <v>#DIV/0!</v>
      </c>
      <c r="M3529" t="e">
        <f t="shared" si="410"/>
        <v>#DIV/0!</v>
      </c>
    </row>
    <row r="3530" spans="1:13" x14ac:dyDescent="0.25">
      <c r="A3530" s="44" t="s">
        <v>588</v>
      </c>
      <c r="B3530" s="105">
        <v>0.66666666666666663</v>
      </c>
      <c r="C3530" s="44" t="s">
        <v>470</v>
      </c>
      <c r="D3530" s="44" t="s">
        <v>459</v>
      </c>
      <c r="E3530" s="44"/>
      <c r="F3530" s="48">
        <v>20</v>
      </c>
      <c r="G3530" s="44"/>
      <c r="H3530" s="48" t="s">
        <v>457</v>
      </c>
      <c r="I3530" s="108">
        <v>1414</v>
      </c>
      <c r="J3530" s="109">
        <f t="shared" si="407"/>
        <v>70700</v>
      </c>
      <c r="K3530" t="e">
        <f t="shared" si="408"/>
        <v>#DIV/0!</v>
      </c>
      <c r="L3530" t="e">
        <f t="shared" si="409"/>
        <v>#DIV/0!</v>
      </c>
      <c r="M3530" t="e">
        <f t="shared" si="410"/>
        <v>#DIV/0!</v>
      </c>
    </row>
    <row r="3531" spans="1:13" x14ac:dyDescent="0.25">
      <c r="A3531" s="44" t="s">
        <v>588</v>
      </c>
      <c r="B3531" s="105">
        <v>0.75</v>
      </c>
      <c r="C3531" s="44" t="s">
        <v>486</v>
      </c>
      <c r="D3531" s="44" t="s">
        <v>583</v>
      </c>
      <c r="E3531" s="44"/>
      <c r="F3531" s="48">
        <v>20</v>
      </c>
      <c r="G3531" s="44"/>
      <c r="H3531" s="48" t="s">
        <v>457</v>
      </c>
      <c r="I3531" s="108">
        <v>714</v>
      </c>
      <c r="J3531" s="109">
        <f t="shared" si="407"/>
        <v>35700</v>
      </c>
      <c r="K3531" t="e">
        <f t="shared" si="408"/>
        <v>#DIV/0!</v>
      </c>
      <c r="L3531" t="e">
        <f t="shared" si="409"/>
        <v>#DIV/0!</v>
      </c>
      <c r="M3531" t="e">
        <f t="shared" si="410"/>
        <v>#DIV/0!</v>
      </c>
    </row>
    <row r="3532" spans="1:13" x14ac:dyDescent="0.25">
      <c r="A3532" s="44" t="s">
        <v>588</v>
      </c>
      <c r="B3532" s="105">
        <v>0.75</v>
      </c>
      <c r="C3532" s="44" t="s">
        <v>486</v>
      </c>
      <c r="D3532" s="44" t="s">
        <v>459</v>
      </c>
      <c r="E3532" s="44"/>
      <c r="F3532" s="48">
        <v>20</v>
      </c>
      <c r="G3532" s="44"/>
      <c r="H3532" s="48" t="s">
        <v>457</v>
      </c>
      <c r="I3532" s="108">
        <v>2180</v>
      </c>
      <c r="J3532" s="109">
        <f t="shared" si="407"/>
        <v>109000</v>
      </c>
      <c r="K3532" t="e">
        <f t="shared" si="408"/>
        <v>#DIV/0!</v>
      </c>
      <c r="L3532" t="e">
        <f t="shared" si="409"/>
        <v>#DIV/0!</v>
      </c>
      <c r="M3532" t="e">
        <f t="shared" si="410"/>
        <v>#DIV/0!</v>
      </c>
    </row>
    <row r="3533" spans="1:13" x14ac:dyDescent="0.25">
      <c r="A3533" s="65" t="s">
        <v>712</v>
      </c>
      <c r="B3533" s="74">
        <v>0.33333333333333331</v>
      </c>
      <c r="C3533" s="65" t="s">
        <v>23</v>
      </c>
      <c r="D3533" s="65" t="s">
        <v>455</v>
      </c>
      <c r="E3533" s="65">
        <v>5000</v>
      </c>
      <c r="F3533" s="65">
        <v>1</v>
      </c>
      <c r="G3533" s="65">
        <f t="shared" ref="G3533:G3540" si="411">F3533/1000</f>
        <v>1E-3</v>
      </c>
      <c r="H3533" s="65" t="s">
        <v>26</v>
      </c>
      <c r="I3533" s="75">
        <v>2</v>
      </c>
      <c r="J3533" s="75">
        <f t="shared" ref="J3533:J3540" si="412">(I3533/G3533)*(1/E3533)*1000</f>
        <v>400</v>
      </c>
      <c r="K3533">
        <f t="shared" si="408"/>
        <v>10000</v>
      </c>
      <c r="L3533">
        <f t="shared" si="409"/>
        <v>10</v>
      </c>
      <c r="M3533">
        <f t="shared" si="410"/>
        <v>10000</v>
      </c>
    </row>
    <row r="3534" spans="1:13" x14ac:dyDescent="0.25">
      <c r="A3534" s="65" t="s">
        <v>712</v>
      </c>
      <c r="B3534" s="74">
        <v>0.33333333333333331</v>
      </c>
      <c r="C3534" s="65" t="s">
        <v>23</v>
      </c>
      <c r="D3534" s="65" t="s">
        <v>455</v>
      </c>
      <c r="E3534" s="65">
        <v>5000</v>
      </c>
      <c r="F3534" s="65">
        <v>1</v>
      </c>
      <c r="G3534" s="65">
        <f t="shared" si="411"/>
        <v>1E-3</v>
      </c>
      <c r="H3534" s="65" t="s">
        <v>28</v>
      </c>
      <c r="I3534" s="75">
        <v>10</v>
      </c>
      <c r="J3534" s="75">
        <f t="shared" si="412"/>
        <v>2000</v>
      </c>
      <c r="K3534">
        <f t="shared" si="408"/>
        <v>50000</v>
      </c>
      <c r="L3534">
        <f t="shared" si="409"/>
        <v>50</v>
      </c>
      <c r="M3534">
        <f t="shared" si="410"/>
        <v>50000</v>
      </c>
    </row>
    <row r="3535" spans="1:13" x14ac:dyDescent="0.25">
      <c r="A3535" s="65" t="s">
        <v>712</v>
      </c>
      <c r="B3535" s="74">
        <v>0.33333333333333331</v>
      </c>
      <c r="C3535" s="65" t="s">
        <v>23</v>
      </c>
      <c r="D3535" s="65" t="s">
        <v>455</v>
      </c>
      <c r="E3535" s="65">
        <v>5000</v>
      </c>
      <c r="F3535" s="65">
        <v>1</v>
      </c>
      <c r="G3535" s="65">
        <f t="shared" si="411"/>
        <v>1E-3</v>
      </c>
      <c r="H3535" s="65" t="s">
        <v>29</v>
      </c>
      <c r="I3535" s="75">
        <v>1</v>
      </c>
      <c r="J3535" s="75">
        <f t="shared" si="412"/>
        <v>200</v>
      </c>
      <c r="K3535">
        <f t="shared" si="408"/>
        <v>5000</v>
      </c>
      <c r="L3535">
        <f t="shared" si="409"/>
        <v>5</v>
      </c>
      <c r="M3535">
        <f t="shared" si="410"/>
        <v>5000</v>
      </c>
    </row>
    <row r="3536" spans="1:13" x14ac:dyDescent="0.25">
      <c r="A3536" s="65" t="s">
        <v>712</v>
      </c>
      <c r="B3536" s="74">
        <v>0.33333333333333331</v>
      </c>
      <c r="C3536" s="65" t="s">
        <v>23</v>
      </c>
      <c r="D3536" s="65" t="s">
        <v>455</v>
      </c>
      <c r="E3536" s="65">
        <v>5000</v>
      </c>
      <c r="F3536" s="65">
        <v>1</v>
      </c>
      <c r="G3536" s="65">
        <f t="shared" si="411"/>
        <v>1E-3</v>
      </c>
      <c r="H3536" s="65" t="s">
        <v>533</v>
      </c>
      <c r="I3536" s="75">
        <v>4</v>
      </c>
      <c r="J3536" s="75">
        <f t="shared" si="412"/>
        <v>800</v>
      </c>
      <c r="K3536">
        <f t="shared" si="408"/>
        <v>20000</v>
      </c>
      <c r="L3536">
        <f t="shared" si="409"/>
        <v>20</v>
      </c>
      <c r="M3536">
        <f t="shared" si="410"/>
        <v>20000</v>
      </c>
    </row>
    <row r="3537" spans="1:13" x14ac:dyDescent="0.25">
      <c r="A3537" s="65" t="s">
        <v>712</v>
      </c>
      <c r="B3537" s="74">
        <v>0.33333333333333331</v>
      </c>
      <c r="C3537" s="65" t="s">
        <v>23</v>
      </c>
      <c r="D3537" s="65" t="s">
        <v>455</v>
      </c>
      <c r="E3537" s="65">
        <v>5000</v>
      </c>
      <c r="F3537" s="65">
        <v>1</v>
      </c>
      <c r="G3537" s="65">
        <f t="shared" si="411"/>
        <v>1E-3</v>
      </c>
      <c r="H3537" s="65" t="s">
        <v>84</v>
      </c>
      <c r="I3537" s="75">
        <v>219</v>
      </c>
      <c r="J3537" s="75">
        <f t="shared" si="412"/>
        <v>43800.000000000007</v>
      </c>
      <c r="K3537">
        <f t="shared" si="408"/>
        <v>1095000</v>
      </c>
      <c r="L3537">
        <f t="shared" si="409"/>
        <v>1095</v>
      </c>
      <c r="M3537">
        <f t="shared" si="410"/>
        <v>1095000</v>
      </c>
    </row>
    <row r="3538" spans="1:13" x14ac:dyDescent="0.25">
      <c r="A3538" s="65" t="s">
        <v>712</v>
      </c>
      <c r="B3538" s="74">
        <v>0.33333333333333331</v>
      </c>
      <c r="C3538" s="65" t="s">
        <v>23</v>
      </c>
      <c r="D3538" s="65" t="s">
        <v>455</v>
      </c>
      <c r="E3538" s="65">
        <v>5000</v>
      </c>
      <c r="F3538" s="65">
        <v>1</v>
      </c>
      <c r="G3538" s="65">
        <f t="shared" si="411"/>
        <v>1E-3</v>
      </c>
      <c r="H3538" s="65" t="s">
        <v>33</v>
      </c>
      <c r="I3538" s="75">
        <v>1</v>
      </c>
      <c r="J3538" s="75">
        <f t="shared" si="412"/>
        <v>200</v>
      </c>
      <c r="K3538">
        <f t="shared" si="408"/>
        <v>5000</v>
      </c>
      <c r="L3538">
        <f t="shared" si="409"/>
        <v>5</v>
      </c>
      <c r="M3538">
        <f t="shared" si="410"/>
        <v>5000</v>
      </c>
    </row>
    <row r="3539" spans="1:13" x14ac:dyDescent="0.25">
      <c r="A3539" s="65" t="s">
        <v>712</v>
      </c>
      <c r="B3539" s="74">
        <v>0.33333333333333331</v>
      </c>
      <c r="C3539" s="65" t="s">
        <v>23</v>
      </c>
      <c r="D3539" s="65" t="s">
        <v>455</v>
      </c>
      <c r="E3539" s="65">
        <v>5000</v>
      </c>
      <c r="F3539" s="65">
        <v>1</v>
      </c>
      <c r="G3539" s="65">
        <f t="shared" si="411"/>
        <v>1E-3</v>
      </c>
      <c r="H3539" s="65" t="s">
        <v>66</v>
      </c>
      <c r="I3539" s="75">
        <v>2</v>
      </c>
      <c r="J3539" s="75">
        <f t="shared" si="412"/>
        <v>400</v>
      </c>
      <c r="K3539">
        <f t="shared" si="408"/>
        <v>10000</v>
      </c>
      <c r="L3539">
        <f t="shared" si="409"/>
        <v>10</v>
      </c>
      <c r="M3539">
        <f t="shared" si="410"/>
        <v>10000</v>
      </c>
    </row>
    <row r="3540" spans="1:13" x14ac:dyDescent="0.25">
      <c r="A3540" s="65" t="s">
        <v>712</v>
      </c>
      <c r="B3540" s="74">
        <v>0.33333333333333331</v>
      </c>
      <c r="C3540" s="65" t="s">
        <v>23</v>
      </c>
      <c r="D3540" s="65" t="s">
        <v>455</v>
      </c>
      <c r="E3540" s="65">
        <v>5000</v>
      </c>
      <c r="F3540" s="65">
        <v>1</v>
      </c>
      <c r="G3540" s="65">
        <f t="shared" si="411"/>
        <v>1E-3</v>
      </c>
      <c r="H3540" s="65" t="s">
        <v>66</v>
      </c>
      <c r="I3540" s="75">
        <v>4</v>
      </c>
      <c r="J3540" s="75">
        <f t="shared" si="412"/>
        <v>800</v>
      </c>
      <c r="K3540">
        <f t="shared" si="408"/>
        <v>20000</v>
      </c>
      <c r="L3540">
        <f t="shared" si="409"/>
        <v>20</v>
      </c>
      <c r="M3540">
        <f t="shared" si="410"/>
        <v>20000</v>
      </c>
    </row>
    <row r="3541" spans="1:13" x14ac:dyDescent="0.25">
      <c r="A3541" s="44" t="s">
        <v>632</v>
      </c>
      <c r="B3541" s="105">
        <v>0.35416666666666669</v>
      </c>
      <c r="C3541" s="44" t="s">
        <v>486</v>
      </c>
      <c r="D3541" s="44" t="s">
        <v>24</v>
      </c>
      <c r="E3541" s="44"/>
      <c r="F3541" s="44">
        <v>20</v>
      </c>
      <c r="G3541" s="44"/>
      <c r="H3541" s="44"/>
      <c r="I3541" s="44">
        <v>17</v>
      </c>
      <c r="J3541" s="109">
        <f>(I3541/(F3541/5000))*(1/5000)*1000</f>
        <v>850.00000000000011</v>
      </c>
      <c r="K3541" t="e">
        <f t="shared" si="408"/>
        <v>#DIV/0!</v>
      </c>
      <c r="L3541" t="e">
        <f t="shared" si="409"/>
        <v>#DIV/0!</v>
      </c>
      <c r="M3541" t="e">
        <f t="shared" si="410"/>
        <v>#DIV/0!</v>
      </c>
    </row>
    <row r="3542" spans="1:13" x14ac:dyDescent="0.25">
      <c r="A3542" s="44" t="s">
        <v>143</v>
      </c>
      <c r="B3542" s="105">
        <v>0.33333333333333331</v>
      </c>
      <c r="C3542" s="44" t="s">
        <v>23</v>
      </c>
      <c r="D3542" s="44" t="s">
        <v>24</v>
      </c>
      <c r="E3542" s="44">
        <v>5000</v>
      </c>
      <c r="F3542" s="44">
        <v>1</v>
      </c>
      <c r="G3542" s="44">
        <f>F3542/1000</f>
        <v>1E-3</v>
      </c>
      <c r="H3542" s="44" t="s">
        <v>35</v>
      </c>
      <c r="I3542" s="44">
        <v>4</v>
      </c>
      <c r="J3542" s="106">
        <f>(I3542/G3542)*(1/5000)*1000</f>
        <v>800</v>
      </c>
      <c r="K3542">
        <f t="shared" si="408"/>
        <v>20000</v>
      </c>
      <c r="L3542">
        <f t="shared" si="409"/>
        <v>20</v>
      </c>
      <c r="M3542">
        <f t="shared" si="410"/>
        <v>20000</v>
      </c>
    </row>
    <row r="3543" spans="1:13" x14ac:dyDescent="0.25">
      <c r="A3543" s="44" t="s">
        <v>143</v>
      </c>
      <c r="B3543" s="105">
        <v>0.33333333333333331</v>
      </c>
      <c r="C3543" s="44" t="s">
        <v>23</v>
      </c>
      <c r="D3543" s="44" t="s">
        <v>24</v>
      </c>
      <c r="E3543" s="44">
        <v>5000</v>
      </c>
      <c r="F3543" s="44">
        <v>1</v>
      </c>
      <c r="G3543" s="44">
        <f>F3543/1000</f>
        <v>1E-3</v>
      </c>
      <c r="H3543" s="44" t="s">
        <v>30</v>
      </c>
      <c r="I3543" s="44">
        <v>1</v>
      </c>
      <c r="J3543" s="106">
        <f>(I3543/G3543)*(1/5000)*1000</f>
        <v>200</v>
      </c>
      <c r="K3543">
        <f t="shared" si="408"/>
        <v>5000</v>
      </c>
      <c r="L3543">
        <f t="shared" si="409"/>
        <v>5</v>
      </c>
      <c r="M3543">
        <f t="shared" si="410"/>
        <v>5000</v>
      </c>
    </row>
    <row r="3544" spans="1:13" x14ac:dyDescent="0.25">
      <c r="A3544" s="44" t="s">
        <v>143</v>
      </c>
      <c r="B3544" s="105">
        <v>0.33333333333333331</v>
      </c>
      <c r="C3544" s="44" t="s">
        <v>23</v>
      </c>
      <c r="D3544" s="44" t="s">
        <v>24</v>
      </c>
      <c r="E3544" s="44">
        <v>5000</v>
      </c>
      <c r="F3544" s="44">
        <v>1</v>
      </c>
      <c r="G3544" s="44">
        <f>F3544/1000</f>
        <v>1E-3</v>
      </c>
      <c r="H3544" s="44" t="s">
        <v>84</v>
      </c>
      <c r="I3544" s="44">
        <v>9</v>
      </c>
      <c r="J3544" s="106">
        <f>(I3544/G3544)*(1/5000)*1000</f>
        <v>1800</v>
      </c>
      <c r="K3544">
        <f t="shared" si="408"/>
        <v>45000</v>
      </c>
      <c r="L3544">
        <f t="shared" si="409"/>
        <v>45</v>
      </c>
      <c r="M3544">
        <f t="shared" si="410"/>
        <v>45000</v>
      </c>
    </row>
    <row r="3545" spans="1:13" x14ac:dyDescent="0.25">
      <c r="A3545" s="44" t="s">
        <v>143</v>
      </c>
      <c r="B3545" s="105">
        <v>0.33333333333333331</v>
      </c>
      <c r="C3545" s="44" t="s">
        <v>23</v>
      </c>
      <c r="D3545" s="44" t="s">
        <v>24</v>
      </c>
      <c r="E3545" s="44">
        <v>5000</v>
      </c>
      <c r="F3545" s="44">
        <v>1</v>
      </c>
      <c r="G3545" s="44">
        <f>F3545/1000</f>
        <v>1E-3</v>
      </c>
      <c r="H3545" s="44" t="s">
        <v>33</v>
      </c>
      <c r="I3545" s="44">
        <v>1</v>
      </c>
      <c r="J3545" s="106">
        <f>(I3545/G3545)*(1/5000)*1000</f>
        <v>200</v>
      </c>
      <c r="K3545">
        <f t="shared" si="408"/>
        <v>5000</v>
      </c>
      <c r="L3545">
        <f t="shared" si="409"/>
        <v>5</v>
      </c>
      <c r="M3545">
        <f t="shared" si="410"/>
        <v>5000</v>
      </c>
    </row>
    <row r="3546" spans="1:13" x14ac:dyDescent="0.25">
      <c r="A3546" s="65" t="s">
        <v>732</v>
      </c>
      <c r="B3546" s="74">
        <v>0.33333333333333298</v>
      </c>
      <c r="C3546" s="65" t="s">
        <v>23</v>
      </c>
      <c r="D3546" s="65" t="s">
        <v>24</v>
      </c>
      <c r="E3546" s="65">
        <v>5000</v>
      </c>
      <c r="F3546" s="65">
        <v>1</v>
      </c>
      <c r="G3546" s="65">
        <v>1E-3</v>
      </c>
      <c r="H3546" s="65" t="s">
        <v>334</v>
      </c>
      <c r="I3546" s="75">
        <v>1</v>
      </c>
      <c r="J3546" s="75">
        <f t="shared" ref="J3546:J3551" si="413">(I3546/G3546)*(1/E3546)*1000</f>
        <v>200</v>
      </c>
      <c r="K3546">
        <f t="shared" si="408"/>
        <v>5000</v>
      </c>
      <c r="L3546">
        <f t="shared" si="409"/>
        <v>5</v>
      </c>
      <c r="M3546">
        <f t="shared" si="410"/>
        <v>5000</v>
      </c>
    </row>
    <row r="3547" spans="1:13" x14ac:dyDescent="0.25">
      <c r="A3547" s="65" t="s">
        <v>732</v>
      </c>
      <c r="B3547" s="74">
        <v>0.33333333333333298</v>
      </c>
      <c r="C3547" s="65" t="s">
        <v>23</v>
      </c>
      <c r="D3547" s="65" t="s">
        <v>24</v>
      </c>
      <c r="E3547" s="65">
        <v>5000</v>
      </c>
      <c r="F3547" s="65">
        <v>1</v>
      </c>
      <c r="G3547" s="65">
        <v>1E-3</v>
      </c>
      <c r="H3547" s="65" t="s">
        <v>30</v>
      </c>
      <c r="I3547" s="75">
        <v>2</v>
      </c>
      <c r="J3547" s="75">
        <f t="shared" si="413"/>
        <v>400</v>
      </c>
      <c r="K3547">
        <f t="shared" si="408"/>
        <v>10000</v>
      </c>
      <c r="L3547">
        <f t="shared" si="409"/>
        <v>10</v>
      </c>
      <c r="M3547">
        <f t="shared" si="410"/>
        <v>10000</v>
      </c>
    </row>
    <row r="3548" spans="1:13" x14ac:dyDescent="0.25">
      <c r="A3548" s="65" t="s">
        <v>732</v>
      </c>
      <c r="B3548" s="74">
        <v>0.33333333333333298</v>
      </c>
      <c r="C3548" s="65" t="s">
        <v>23</v>
      </c>
      <c r="D3548" s="65" t="s">
        <v>24</v>
      </c>
      <c r="E3548" s="65">
        <v>5000</v>
      </c>
      <c r="F3548" s="65">
        <v>1</v>
      </c>
      <c r="G3548" s="65">
        <v>1E-3</v>
      </c>
      <c r="H3548" s="65" t="s">
        <v>728</v>
      </c>
      <c r="I3548" s="75">
        <v>21</v>
      </c>
      <c r="J3548" s="75">
        <f t="shared" si="413"/>
        <v>4200</v>
      </c>
      <c r="K3548">
        <f t="shared" si="408"/>
        <v>105000</v>
      </c>
      <c r="L3548">
        <f t="shared" si="409"/>
        <v>105</v>
      </c>
      <c r="M3548">
        <f t="shared" si="410"/>
        <v>105000</v>
      </c>
    </row>
    <row r="3549" spans="1:13" x14ac:dyDescent="0.25">
      <c r="A3549" s="65" t="s">
        <v>732</v>
      </c>
      <c r="B3549" s="74">
        <v>0.33333333333333298</v>
      </c>
      <c r="C3549" s="65" t="s">
        <v>23</v>
      </c>
      <c r="D3549" s="65" t="s">
        <v>24</v>
      </c>
      <c r="E3549" s="65">
        <v>5000</v>
      </c>
      <c r="F3549" s="65">
        <v>1</v>
      </c>
      <c r="G3549" s="65">
        <v>1E-3</v>
      </c>
      <c r="H3549" s="65" t="s">
        <v>184</v>
      </c>
      <c r="I3549" s="75">
        <v>2</v>
      </c>
      <c r="J3549" s="75">
        <f t="shared" si="413"/>
        <v>400</v>
      </c>
      <c r="K3549">
        <f t="shared" si="408"/>
        <v>10000</v>
      </c>
      <c r="L3549">
        <f t="shared" si="409"/>
        <v>10</v>
      </c>
      <c r="M3549">
        <f t="shared" si="410"/>
        <v>10000</v>
      </c>
    </row>
    <row r="3550" spans="1:13" x14ac:dyDescent="0.25">
      <c r="A3550" s="65" t="s">
        <v>732</v>
      </c>
      <c r="B3550" s="74">
        <v>0.33333333333333298</v>
      </c>
      <c r="C3550" s="65" t="s">
        <v>23</v>
      </c>
      <c r="D3550" s="65" t="s">
        <v>24</v>
      </c>
      <c r="E3550" s="65">
        <v>5000</v>
      </c>
      <c r="F3550" s="65">
        <v>1</v>
      </c>
      <c r="G3550" s="65">
        <v>1E-3</v>
      </c>
      <c r="H3550" s="65" t="s">
        <v>733</v>
      </c>
      <c r="I3550" s="75">
        <v>1</v>
      </c>
      <c r="J3550" s="75">
        <f t="shared" si="413"/>
        <v>200</v>
      </c>
      <c r="K3550">
        <f t="shared" si="408"/>
        <v>5000</v>
      </c>
      <c r="L3550">
        <f t="shared" si="409"/>
        <v>5</v>
      </c>
      <c r="M3550">
        <f t="shared" si="410"/>
        <v>5000</v>
      </c>
    </row>
    <row r="3551" spans="1:13" x14ac:dyDescent="0.25">
      <c r="A3551" s="65" t="s">
        <v>732</v>
      </c>
      <c r="B3551" s="74">
        <v>0.33333333333333298</v>
      </c>
      <c r="C3551" s="65" t="s">
        <v>23</v>
      </c>
      <c r="D3551" s="65" t="s">
        <v>24</v>
      </c>
      <c r="E3551" s="65">
        <v>5000</v>
      </c>
      <c r="F3551" s="65">
        <v>1</v>
      </c>
      <c r="G3551" s="65">
        <v>1E-3</v>
      </c>
      <c r="H3551" s="65" t="s">
        <v>734</v>
      </c>
      <c r="I3551" s="75">
        <v>1</v>
      </c>
      <c r="J3551" s="75">
        <f t="shared" si="413"/>
        <v>200</v>
      </c>
      <c r="K3551">
        <f t="shared" si="408"/>
        <v>5000</v>
      </c>
      <c r="L3551">
        <f t="shared" si="409"/>
        <v>5</v>
      </c>
      <c r="M3551">
        <f t="shared" si="410"/>
        <v>5000</v>
      </c>
    </row>
    <row r="3552" spans="1:13" x14ac:dyDescent="0.25">
      <c r="A3552" s="44" t="s">
        <v>645</v>
      </c>
      <c r="B3552" s="105">
        <v>0.45833333333333331</v>
      </c>
      <c r="C3552" s="44" t="s">
        <v>284</v>
      </c>
      <c r="D3552" s="44" t="s">
        <v>24</v>
      </c>
      <c r="E3552" s="44"/>
      <c r="F3552" s="44">
        <v>20</v>
      </c>
      <c r="G3552" s="44"/>
      <c r="H3552" s="44" t="s">
        <v>497</v>
      </c>
      <c r="I3552" s="44">
        <v>5</v>
      </c>
      <c r="J3552" s="109">
        <f>(I3552/(F3552/5000))*(1/5000)*1000</f>
        <v>250</v>
      </c>
      <c r="K3552" t="e">
        <f t="shared" si="408"/>
        <v>#DIV/0!</v>
      </c>
      <c r="L3552" t="e">
        <f t="shared" si="409"/>
        <v>#DIV/0!</v>
      </c>
      <c r="M3552" t="e">
        <f t="shared" si="410"/>
        <v>#DIV/0!</v>
      </c>
    </row>
    <row r="3553" spans="1:13" x14ac:dyDescent="0.25">
      <c r="A3553" s="44" t="s">
        <v>645</v>
      </c>
      <c r="B3553" s="105">
        <v>0.45833333333333331</v>
      </c>
      <c r="C3553" s="44" t="s">
        <v>284</v>
      </c>
      <c r="D3553" s="44" t="s">
        <v>24</v>
      </c>
      <c r="E3553" s="44"/>
      <c r="F3553" s="44">
        <v>20</v>
      </c>
      <c r="G3553" s="44"/>
      <c r="H3553" s="44" t="s">
        <v>696</v>
      </c>
      <c r="I3553" s="44">
        <v>17</v>
      </c>
      <c r="J3553" s="109">
        <f>(I3553/(F3553/5000))*(1/5000)*1000</f>
        <v>850.00000000000011</v>
      </c>
      <c r="K3553" t="e">
        <f t="shared" si="408"/>
        <v>#DIV/0!</v>
      </c>
      <c r="L3553" t="e">
        <f t="shared" si="409"/>
        <v>#DIV/0!</v>
      </c>
      <c r="M3553" t="e">
        <f t="shared" si="410"/>
        <v>#DIV/0!</v>
      </c>
    </row>
    <row r="3554" spans="1:13" x14ac:dyDescent="0.25">
      <c r="A3554" s="44" t="s">
        <v>645</v>
      </c>
      <c r="B3554" s="105">
        <v>0.45833333333333331</v>
      </c>
      <c r="C3554" s="44" t="s">
        <v>284</v>
      </c>
      <c r="D3554" s="44" t="s">
        <v>24</v>
      </c>
      <c r="E3554" s="44"/>
      <c r="F3554" s="44">
        <v>20</v>
      </c>
      <c r="G3554" s="44"/>
      <c r="H3554" s="44" t="s">
        <v>58</v>
      </c>
      <c r="I3554" s="44">
        <v>10</v>
      </c>
      <c r="J3554" s="109">
        <f>(I3554/(F3554/5000))*(1/5000)*1000</f>
        <v>500</v>
      </c>
      <c r="K3554" t="e">
        <f t="shared" si="408"/>
        <v>#DIV/0!</v>
      </c>
      <c r="L3554" t="e">
        <f t="shared" si="409"/>
        <v>#DIV/0!</v>
      </c>
      <c r="M3554" t="e">
        <f t="shared" si="410"/>
        <v>#DIV/0!</v>
      </c>
    </row>
    <row r="3555" spans="1:13" x14ac:dyDescent="0.25">
      <c r="A3555" s="44" t="s">
        <v>160</v>
      </c>
      <c r="B3555" s="105">
        <v>0.33333333333333331</v>
      </c>
      <c r="C3555" s="44" t="s">
        <v>23</v>
      </c>
      <c r="D3555" s="44" t="s">
        <v>24</v>
      </c>
      <c r="E3555" s="44">
        <v>5000</v>
      </c>
      <c r="F3555" s="44">
        <v>1</v>
      </c>
      <c r="G3555" s="44">
        <f>F3555/1000</f>
        <v>1E-3</v>
      </c>
      <c r="H3555" s="44" t="s">
        <v>28</v>
      </c>
      <c r="I3555" s="44">
        <v>21</v>
      </c>
      <c r="J3555" s="106">
        <f>(I3555/G3555)*(1/5000)*1000</f>
        <v>4200</v>
      </c>
      <c r="K3555">
        <f t="shared" si="408"/>
        <v>105000</v>
      </c>
      <c r="L3555">
        <f t="shared" si="409"/>
        <v>105</v>
      </c>
      <c r="M3555">
        <f t="shared" si="410"/>
        <v>105000</v>
      </c>
    </row>
    <row r="3556" spans="1:13" x14ac:dyDescent="0.25">
      <c r="A3556" s="44" t="s">
        <v>160</v>
      </c>
      <c r="B3556" s="105">
        <v>0.33333333333333331</v>
      </c>
      <c r="C3556" s="44" t="s">
        <v>23</v>
      </c>
      <c r="D3556" s="44" t="s">
        <v>24</v>
      </c>
      <c r="E3556" s="44">
        <v>5000</v>
      </c>
      <c r="F3556" s="44">
        <v>1</v>
      </c>
      <c r="G3556" s="44">
        <f>F3556/1000</f>
        <v>1E-3</v>
      </c>
      <c r="H3556" s="44" t="s">
        <v>30</v>
      </c>
      <c r="I3556" s="44">
        <v>1</v>
      </c>
      <c r="J3556" s="106">
        <f>(I3556/G3556)*(1/5000)*1000</f>
        <v>200</v>
      </c>
      <c r="K3556">
        <f t="shared" si="408"/>
        <v>5000</v>
      </c>
      <c r="L3556">
        <f t="shared" si="409"/>
        <v>5</v>
      </c>
      <c r="M3556">
        <f t="shared" si="410"/>
        <v>5000</v>
      </c>
    </row>
    <row r="3557" spans="1:13" x14ac:dyDescent="0.25">
      <c r="A3557" s="44" t="s">
        <v>160</v>
      </c>
      <c r="B3557" s="105">
        <v>0.33333333333333331</v>
      </c>
      <c r="C3557" s="44" t="s">
        <v>23</v>
      </c>
      <c r="D3557" s="44" t="s">
        <v>24</v>
      </c>
      <c r="E3557" s="44">
        <v>5000</v>
      </c>
      <c r="F3557" s="44">
        <v>1</v>
      </c>
      <c r="G3557" s="44">
        <f>F3557/1000</f>
        <v>1E-3</v>
      </c>
      <c r="H3557" s="44" t="s">
        <v>84</v>
      </c>
      <c r="I3557" s="44">
        <v>3</v>
      </c>
      <c r="J3557" s="106">
        <f>(I3557/G3557)*(1/5000)*1000</f>
        <v>600</v>
      </c>
      <c r="K3557">
        <f t="shared" si="408"/>
        <v>15000</v>
      </c>
      <c r="L3557">
        <f t="shared" si="409"/>
        <v>15</v>
      </c>
      <c r="M3557">
        <f t="shared" si="410"/>
        <v>15000</v>
      </c>
    </row>
    <row r="3558" spans="1:13" x14ac:dyDescent="0.25">
      <c r="A3558" s="44" t="s">
        <v>706</v>
      </c>
      <c r="B3558" s="105">
        <v>0.33333333333333298</v>
      </c>
      <c r="C3558" s="44" t="s">
        <v>23</v>
      </c>
      <c r="D3558" s="44" t="s">
        <v>24</v>
      </c>
      <c r="E3558" s="44"/>
      <c r="F3558" s="44">
        <v>20</v>
      </c>
      <c r="G3558" s="44"/>
      <c r="H3558" s="44" t="s">
        <v>26</v>
      </c>
      <c r="I3558" s="44">
        <v>1</v>
      </c>
      <c r="J3558" s="109">
        <f>(I3558/(F3558/5000))*(1/5000)*1000</f>
        <v>50</v>
      </c>
      <c r="K3558" t="e">
        <f t="shared" si="408"/>
        <v>#DIV/0!</v>
      </c>
      <c r="L3558" t="e">
        <f t="shared" si="409"/>
        <v>#DIV/0!</v>
      </c>
      <c r="M3558" t="e">
        <f t="shared" si="410"/>
        <v>#DIV/0!</v>
      </c>
    </row>
    <row r="3559" spans="1:13" x14ac:dyDescent="0.25">
      <c r="A3559" s="44" t="s">
        <v>706</v>
      </c>
      <c r="B3559" s="105">
        <v>0.33333333333333298</v>
      </c>
      <c r="C3559" s="44" t="s">
        <v>23</v>
      </c>
      <c r="D3559" s="44" t="s">
        <v>24</v>
      </c>
      <c r="E3559" s="44"/>
      <c r="F3559" s="44">
        <v>20</v>
      </c>
      <c r="G3559" s="44"/>
      <c r="H3559" s="44" t="s">
        <v>689</v>
      </c>
      <c r="I3559" s="44">
        <v>4</v>
      </c>
      <c r="J3559" s="109">
        <f>(I3559/(F3559/5000))*(1/5000)*1000</f>
        <v>200</v>
      </c>
      <c r="K3559" t="e">
        <f t="shared" si="408"/>
        <v>#DIV/0!</v>
      </c>
      <c r="L3559" t="e">
        <f t="shared" si="409"/>
        <v>#DIV/0!</v>
      </c>
      <c r="M3559" t="e">
        <f t="shared" si="410"/>
        <v>#DIV/0!</v>
      </c>
    </row>
    <row r="3560" spans="1:13" x14ac:dyDescent="0.25">
      <c r="A3560" s="44" t="s">
        <v>706</v>
      </c>
      <c r="B3560" s="105">
        <v>0.33333333333333298</v>
      </c>
      <c r="C3560" s="44" t="s">
        <v>23</v>
      </c>
      <c r="D3560" s="44" t="s">
        <v>24</v>
      </c>
      <c r="E3560" s="44"/>
      <c r="F3560" s="44">
        <v>20</v>
      </c>
      <c r="G3560" s="44"/>
      <c r="H3560" s="44" t="s">
        <v>698</v>
      </c>
      <c r="I3560" s="44">
        <v>1</v>
      </c>
      <c r="J3560" s="109">
        <f>(I3560/(F3560/5000))*(1/5000)*1000</f>
        <v>50</v>
      </c>
      <c r="K3560" t="e">
        <f t="shared" si="408"/>
        <v>#DIV/0!</v>
      </c>
      <c r="L3560" t="e">
        <f t="shared" si="409"/>
        <v>#DIV/0!</v>
      </c>
      <c r="M3560" t="e">
        <f t="shared" si="410"/>
        <v>#DIV/0!</v>
      </c>
    </row>
    <row r="3561" spans="1:13" x14ac:dyDescent="0.25">
      <c r="A3561" s="44" t="s">
        <v>202</v>
      </c>
      <c r="B3561" s="105">
        <v>0.33333333333333331</v>
      </c>
      <c r="C3561" s="44" t="s">
        <v>23</v>
      </c>
      <c r="D3561" s="44" t="s">
        <v>24</v>
      </c>
      <c r="E3561" s="44">
        <v>5000</v>
      </c>
      <c r="F3561" s="44">
        <v>1</v>
      </c>
      <c r="G3561" s="44">
        <f>F3561/1000</f>
        <v>1E-3</v>
      </c>
      <c r="H3561" s="44" t="s">
        <v>27</v>
      </c>
      <c r="I3561" s="44">
        <v>4</v>
      </c>
      <c r="J3561" s="106">
        <f>(I3561/G3561)*(1/5000)*1000</f>
        <v>800</v>
      </c>
      <c r="K3561">
        <f t="shared" si="408"/>
        <v>20000</v>
      </c>
      <c r="L3561">
        <f t="shared" si="409"/>
        <v>20</v>
      </c>
      <c r="M3561">
        <f t="shared" si="410"/>
        <v>20000</v>
      </c>
    </row>
    <row r="3562" spans="1:13" x14ac:dyDescent="0.25">
      <c r="A3562" s="65" t="s">
        <v>769</v>
      </c>
      <c r="B3562" s="74">
        <v>0.33333333333333298</v>
      </c>
      <c r="C3562" s="65" t="s">
        <v>23</v>
      </c>
      <c r="D3562" s="65" t="s">
        <v>24</v>
      </c>
      <c r="E3562" s="65">
        <v>5000</v>
      </c>
      <c r="F3562" s="65">
        <v>1</v>
      </c>
      <c r="G3562" s="65">
        <v>1E-3</v>
      </c>
      <c r="H3562" s="65" t="s">
        <v>542</v>
      </c>
      <c r="I3562" s="75">
        <v>1</v>
      </c>
      <c r="J3562" s="75">
        <f>(I3562/G3562)*(1/E3562)*1000</f>
        <v>200</v>
      </c>
      <c r="K3562">
        <f t="shared" si="408"/>
        <v>5000</v>
      </c>
      <c r="L3562">
        <f t="shared" si="409"/>
        <v>5</v>
      </c>
      <c r="M3562">
        <f t="shared" si="410"/>
        <v>5000</v>
      </c>
    </row>
    <row r="3563" spans="1:13" x14ac:dyDescent="0.25">
      <c r="A3563" s="65" t="s">
        <v>769</v>
      </c>
      <c r="B3563" s="74">
        <v>0.33333333333333298</v>
      </c>
      <c r="C3563" s="65" t="s">
        <v>23</v>
      </c>
      <c r="D3563" s="65" t="s">
        <v>24</v>
      </c>
      <c r="E3563" s="65">
        <v>5000</v>
      </c>
      <c r="F3563" s="65">
        <v>1</v>
      </c>
      <c r="G3563" s="65">
        <v>1E-3</v>
      </c>
      <c r="H3563" s="65" t="s">
        <v>26</v>
      </c>
      <c r="I3563" s="75">
        <v>1</v>
      </c>
      <c r="J3563" s="75">
        <f>(I3563/G3563)*(1/E3563)*1000</f>
        <v>200</v>
      </c>
      <c r="K3563">
        <f t="shared" si="408"/>
        <v>5000</v>
      </c>
      <c r="L3563">
        <f t="shared" si="409"/>
        <v>5</v>
      </c>
      <c r="M3563">
        <f t="shared" si="410"/>
        <v>5000</v>
      </c>
    </row>
    <row r="3564" spans="1:13" x14ac:dyDescent="0.25">
      <c r="A3564" s="65" t="s">
        <v>769</v>
      </c>
      <c r="B3564" s="74">
        <v>0.33333333333333298</v>
      </c>
      <c r="C3564" s="65" t="s">
        <v>23</v>
      </c>
      <c r="D3564" s="65" t="s">
        <v>24</v>
      </c>
      <c r="E3564" s="65">
        <v>5000</v>
      </c>
      <c r="F3564" s="65">
        <v>1</v>
      </c>
      <c r="G3564" s="65">
        <v>1E-3</v>
      </c>
      <c r="H3564" s="65" t="s">
        <v>733</v>
      </c>
      <c r="I3564" s="75">
        <v>1</v>
      </c>
      <c r="J3564" s="75">
        <f>(I3564/G3564)*(1/E3564)*1000</f>
        <v>200</v>
      </c>
      <c r="K3564">
        <f t="shared" si="408"/>
        <v>5000</v>
      </c>
      <c r="L3564">
        <f t="shared" si="409"/>
        <v>5</v>
      </c>
      <c r="M3564">
        <f t="shared" si="410"/>
        <v>5000</v>
      </c>
    </row>
    <row r="3565" spans="1:13" x14ac:dyDescent="0.25">
      <c r="A3565" s="44" t="s">
        <v>242</v>
      </c>
      <c r="B3565" s="105">
        <v>0.33333333333333331</v>
      </c>
      <c r="C3565" s="44" t="s">
        <v>23</v>
      </c>
      <c r="D3565" s="44" t="s">
        <v>24</v>
      </c>
      <c r="E3565" s="44">
        <v>5000</v>
      </c>
      <c r="F3565" s="44">
        <v>1</v>
      </c>
      <c r="G3565" s="44">
        <f t="shared" ref="G3565:G3576" si="414">F3565/1000</f>
        <v>1E-3</v>
      </c>
      <c r="H3565" s="44" t="s">
        <v>35</v>
      </c>
      <c r="I3565" s="44">
        <v>1</v>
      </c>
      <c r="J3565" s="106">
        <f t="shared" ref="J3565:J3576" si="415">(I3565/G3565)*(1/5000)*1000</f>
        <v>200</v>
      </c>
      <c r="K3565">
        <f t="shared" si="408"/>
        <v>5000</v>
      </c>
      <c r="L3565">
        <f t="shared" si="409"/>
        <v>5</v>
      </c>
      <c r="M3565">
        <f t="shared" si="410"/>
        <v>5000</v>
      </c>
    </row>
    <row r="3566" spans="1:13" x14ac:dyDescent="0.25">
      <c r="A3566" s="44" t="s">
        <v>242</v>
      </c>
      <c r="B3566" s="105">
        <v>0.33333333333333331</v>
      </c>
      <c r="C3566" s="44" t="s">
        <v>23</v>
      </c>
      <c r="D3566" s="44" t="s">
        <v>24</v>
      </c>
      <c r="E3566" s="44">
        <v>5000</v>
      </c>
      <c r="F3566" s="44">
        <v>1</v>
      </c>
      <c r="G3566" s="44">
        <f t="shared" si="414"/>
        <v>1E-3</v>
      </c>
      <c r="H3566" s="44" t="s">
        <v>26</v>
      </c>
      <c r="I3566" s="44">
        <v>1</v>
      </c>
      <c r="J3566" s="106">
        <f t="shared" si="415"/>
        <v>200</v>
      </c>
      <c r="K3566">
        <f t="shared" si="408"/>
        <v>5000</v>
      </c>
      <c r="L3566">
        <f t="shared" si="409"/>
        <v>5</v>
      </c>
      <c r="M3566">
        <f t="shared" si="410"/>
        <v>5000</v>
      </c>
    </row>
    <row r="3567" spans="1:13" x14ac:dyDescent="0.25">
      <c r="A3567" s="44" t="s">
        <v>242</v>
      </c>
      <c r="B3567" s="105">
        <v>0.33333333333333331</v>
      </c>
      <c r="C3567" s="44" t="s">
        <v>23</v>
      </c>
      <c r="D3567" s="44" t="s">
        <v>24</v>
      </c>
      <c r="E3567" s="44">
        <v>5000</v>
      </c>
      <c r="F3567" s="44">
        <v>1</v>
      </c>
      <c r="G3567" s="44">
        <f t="shared" si="414"/>
        <v>1E-3</v>
      </c>
      <c r="H3567" s="44" t="s">
        <v>162</v>
      </c>
      <c r="I3567" s="44">
        <v>4</v>
      </c>
      <c r="J3567" s="106">
        <f t="shared" si="415"/>
        <v>800</v>
      </c>
      <c r="K3567">
        <f t="shared" si="408"/>
        <v>20000</v>
      </c>
      <c r="L3567">
        <f t="shared" si="409"/>
        <v>20</v>
      </c>
      <c r="M3567">
        <f t="shared" si="410"/>
        <v>20000</v>
      </c>
    </row>
    <row r="3568" spans="1:13" x14ac:dyDescent="0.25">
      <c r="A3568" s="44" t="s">
        <v>242</v>
      </c>
      <c r="B3568" s="105">
        <v>0.33333333333333331</v>
      </c>
      <c r="C3568" s="44" t="s">
        <v>23</v>
      </c>
      <c r="D3568" s="44" t="s">
        <v>24</v>
      </c>
      <c r="E3568" s="44">
        <v>5000</v>
      </c>
      <c r="F3568" s="44">
        <v>1</v>
      </c>
      <c r="G3568" s="44">
        <f t="shared" si="414"/>
        <v>1E-3</v>
      </c>
      <c r="H3568" s="44" t="s">
        <v>30</v>
      </c>
      <c r="I3568" s="44">
        <v>1</v>
      </c>
      <c r="J3568" s="106">
        <f t="shared" si="415"/>
        <v>200</v>
      </c>
      <c r="K3568">
        <f t="shared" si="408"/>
        <v>5000</v>
      </c>
      <c r="L3568">
        <f t="shared" si="409"/>
        <v>5</v>
      </c>
      <c r="M3568">
        <f t="shared" si="410"/>
        <v>5000</v>
      </c>
    </row>
    <row r="3569" spans="1:13" x14ac:dyDescent="0.25">
      <c r="A3569" s="44" t="s">
        <v>242</v>
      </c>
      <c r="B3569" s="105">
        <v>0.33333333333333331</v>
      </c>
      <c r="C3569" s="44" t="s">
        <v>23</v>
      </c>
      <c r="D3569" s="44" t="s">
        <v>24</v>
      </c>
      <c r="E3569" s="44">
        <v>5000</v>
      </c>
      <c r="F3569" s="44">
        <v>1</v>
      </c>
      <c r="G3569" s="44">
        <f t="shared" si="414"/>
        <v>1E-3</v>
      </c>
      <c r="H3569" s="44" t="s">
        <v>84</v>
      </c>
      <c r="I3569" s="44">
        <v>2</v>
      </c>
      <c r="J3569" s="106">
        <f t="shared" si="415"/>
        <v>400</v>
      </c>
      <c r="K3569">
        <f t="shared" si="408"/>
        <v>10000</v>
      </c>
      <c r="L3569">
        <f t="shared" si="409"/>
        <v>10</v>
      </c>
      <c r="M3569">
        <f t="shared" si="410"/>
        <v>10000</v>
      </c>
    </row>
    <row r="3570" spans="1:13" x14ac:dyDescent="0.25">
      <c r="A3570" s="44" t="s">
        <v>242</v>
      </c>
      <c r="B3570" s="105">
        <v>0.33333333333333331</v>
      </c>
      <c r="C3570" s="44" t="s">
        <v>23</v>
      </c>
      <c r="D3570" s="44" t="s">
        <v>24</v>
      </c>
      <c r="E3570" s="44">
        <v>5000</v>
      </c>
      <c r="F3570" s="44">
        <v>1</v>
      </c>
      <c r="G3570" s="44">
        <f t="shared" si="414"/>
        <v>1E-3</v>
      </c>
      <c r="H3570" s="44" t="s">
        <v>191</v>
      </c>
      <c r="I3570" s="44">
        <v>1</v>
      </c>
      <c r="J3570" s="106">
        <f t="shared" si="415"/>
        <v>200</v>
      </c>
      <c r="K3570">
        <f t="shared" si="408"/>
        <v>5000</v>
      </c>
      <c r="L3570">
        <f t="shared" si="409"/>
        <v>5</v>
      </c>
      <c r="M3570">
        <f t="shared" si="410"/>
        <v>5000</v>
      </c>
    </row>
    <row r="3571" spans="1:13" x14ac:dyDescent="0.25">
      <c r="A3571" s="44" t="s">
        <v>266</v>
      </c>
      <c r="B3571" s="105">
        <v>0.33333333333333298</v>
      </c>
      <c r="C3571" s="44" t="s">
        <v>23</v>
      </c>
      <c r="D3571" s="44" t="s">
        <v>24</v>
      </c>
      <c r="E3571" s="44">
        <v>5000</v>
      </c>
      <c r="F3571" s="44">
        <v>1</v>
      </c>
      <c r="G3571" s="44">
        <f t="shared" si="414"/>
        <v>1E-3</v>
      </c>
      <c r="H3571" s="44" t="s">
        <v>35</v>
      </c>
      <c r="I3571" s="44">
        <v>2</v>
      </c>
      <c r="J3571" s="106">
        <f t="shared" si="415"/>
        <v>400</v>
      </c>
      <c r="K3571">
        <f t="shared" si="408"/>
        <v>10000</v>
      </c>
      <c r="L3571">
        <f t="shared" si="409"/>
        <v>10</v>
      </c>
      <c r="M3571">
        <f t="shared" si="410"/>
        <v>10000</v>
      </c>
    </row>
    <row r="3572" spans="1:13" x14ac:dyDescent="0.25">
      <c r="A3572" s="44" t="s">
        <v>266</v>
      </c>
      <c r="B3572" s="105">
        <v>0.33333333333333298</v>
      </c>
      <c r="C3572" s="44" t="s">
        <v>23</v>
      </c>
      <c r="D3572" s="44" t="s">
        <v>24</v>
      </c>
      <c r="E3572" s="44">
        <v>5000</v>
      </c>
      <c r="F3572" s="44">
        <v>1</v>
      </c>
      <c r="G3572" s="44">
        <f t="shared" si="414"/>
        <v>1E-3</v>
      </c>
      <c r="H3572" s="44" t="s">
        <v>26</v>
      </c>
      <c r="I3572" s="44">
        <v>1</v>
      </c>
      <c r="J3572" s="106">
        <f t="shared" si="415"/>
        <v>200</v>
      </c>
      <c r="K3572">
        <f t="shared" si="408"/>
        <v>5000</v>
      </c>
      <c r="L3572">
        <f t="shared" si="409"/>
        <v>5</v>
      </c>
      <c r="M3572">
        <f t="shared" si="410"/>
        <v>5000</v>
      </c>
    </row>
    <row r="3573" spans="1:13" x14ac:dyDescent="0.25">
      <c r="A3573" s="44" t="s">
        <v>266</v>
      </c>
      <c r="B3573" s="105">
        <v>0.33333333333333298</v>
      </c>
      <c r="C3573" s="44" t="s">
        <v>23</v>
      </c>
      <c r="D3573" s="44" t="s">
        <v>24</v>
      </c>
      <c r="E3573" s="44">
        <v>5000</v>
      </c>
      <c r="F3573" s="44">
        <v>1</v>
      </c>
      <c r="G3573" s="44">
        <f t="shared" si="414"/>
        <v>1E-3</v>
      </c>
      <c r="H3573" s="44" t="s">
        <v>27</v>
      </c>
      <c r="I3573" s="44">
        <v>1</v>
      </c>
      <c r="J3573" s="106">
        <f t="shared" si="415"/>
        <v>200</v>
      </c>
      <c r="K3573">
        <f t="shared" si="408"/>
        <v>5000</v>
      </c>
      <c r="L3573">
        <f t="shared" si="409"/>
        <v>5</v>
      </c>
      <c r="M3573">
        <f t="shared" si="410"/>
        <v>5000</v>
      </c>
    </row>
    <row r="3574" spans="1:13" x14ac:dyDescent="0.25">
      <c r="A3574" s="44" t="s">
        <v>266</v>
      </c>
      <c r="B3574" s="105">
        <v>0.33333333333333298</v>
      </c>
      <c r="C3574" s="44" t="s">
        <v>23</v>
      </c>
      <c r="D3574" s="44" t="s">
        <v>24</v>
      </c>
      <c r="E3574" s="44">
        <v>5000</v>
      </c>
      <c r="F3574" s="44">
        <v>1</v>
      </c>
      <c r="G3574" s="44">
        <f t="shared" si="414"/>
        <v>1E-3</v>
      </c>
      <c r="H3574" s="44" t="s">
        <v>162</v>
      </c>
      <c r="I3574" s="44">
        <v>3</v>
      </c>
      <c r="J3574" s="106">
        <f t="shared" si="415"/>
        <v>600</v>
      </c>
      <c r="K3574">
        <f t="shared" si="408"/>
        <v>15000</v>
      </c>
      <c r="L3574">
        <f t="shared" si="409"/>
        <v>15</v>
      </c>
      <c r="M3574">
        <f t="shared" si="410"/>
        <v>15000</v>
      </c>
    </row>
    <row r="3575" spans="1:13" x14ac:dyDescent="0.25">
      <c r="A3575" s="44" t="s">
        <v>266</v>
      </c>
      <c r="B3575" s="105">
        <v>0.33333333333333298</v>
      </c>
      <c r="C3575" s="44" t="s">
        <v>23</v>
      </c>
      <c r="D3575" s="44" t="s">
        <v>24</v>
      </c>
      <c r="E3575" s="44">
        <v>5000</v>
      </c>
      <c r="F3575" s="44">
        <v>1</v>
      </c>
      <c r="G3575" s="44">
        <f t="shared" si="414"/>
        <v>1E-3</v>
      </c>
      <c r="H3575" s="44" t="s">
        <v>31</v>
      </c>
      <c r="I3575" s="44">
        <v>2</v>
      </c>
      <c r="J3575" s="106">
        <f t="shared" si="415"/>
        <v>400</v>
      </c>
      <c r="K3575">
        <f t="shared" si="408"/>
        <v>10000</v>
      </c>
      <c r="L3575">
        <f t="shared" si="409"/>
        <v>10</v>
      </c>
      <c r="M3575">
        <f t="shared" si="410"/>
        <v>10000</v>
      </c>
    </row>
    <row r="3576" spans="1:13" x14ac:dyDescent="0.25">
      <c r="A3576" s="44" t="s">
        <v>266</v>
      </c>
      <c r="B3576" s="105">
        <v>0.33333333333333298</v>
      </c>
      <c r="C3576" s="44" t="s">
        <v>23</v>
      </c>
      <c r="D3576" s="44" t="s">
        <v>24</v>
      </c>
      <c r="E3576" s="44">
        <v>5000</v>
      </c>
      <c r="F3576" s="44">
        <v>1</v>
      </c>
      <c r="G3576" s="44">
        <f t="shared" si="414"/>
        <v>1E-3</v>
      </c>
      <c r="H3576" s="44" t="s">
        <v>84</v>
      </c>
      <c r="I3576" s="44">
        <v>5</v>
      </c>
      <c r="J3576" s="106">
        <f t="shared" si="415"/>
        <v>1000</v>
      </c>
      <c r="K3576">
        <f t="shared" si="408"/>
        <v>25000</v>
      </c>
      <c r="L3576">
        <f t="shared" si="409"/>
        <v>25</v>
      </c>
      <c r="M3576">
        <f t="shared" si="410"/>
        <v>25000</v>
      </c>
    </row>
    <row r="3577" spans="1:13" x14ac:dyDescent="0.25">
      <c r="A3577" s="65" t="s">
        <v>382</v>
      </c>
      <c r="B3577" s="74">
        <v>0.33333333333333331</v>
      </c>
      <c r="C3577" s="65" t="s">
        <v>23</v>
      </c>
      <c r="D3577" s="65" t="s">
        <v>455</v>
      </c>
      <c r="E3577" s="65">
        <v>5000</v>
      </c>
      <c r="F3577" s="65">
        <v>20</v>
      </c>
      <c r="G3577" s="65">
        <f t="shared" ref="G3577:G3595" si="416">F3577/5000</f>
        <v>4.0000000000000001E-3</v>
      </c>
      <c r="H3577" s="65" t="s">
        <v>35</v>
      </c>
      <c r="I3577" s="75">
        <v>16</v>
      </c>
      <c r="J3577" s="75">
        <f t="shared" ref="J3577:J3595" si="417">(I3577/G3577)*(1/E3577)*1000</f>
        <v>800</v>
      </c>
      <c r="K3577">
        <f t="shared" si="408"/>
        <v>4000</v>
      </c>
      <c r="L3577">
        <f t="shared" si="409"/>
        <v>80</v>
      </c>
      <c r="M3577">
        <f t="shared" si="410"/>
        <v>4000</v>
      </c>
    </row>
    <row r="3578" spans="1:13" x14ac:dyDescent="0.25">
      <c r="A3578" s="65" t="s">
        <v>382</v>
      </c>
      <c r="B3578" s="74">
        <v>0.33333333333333331</v>
      </c>
      <c r="C3578" s="65" t="s">
        <v>23</v>
      </c>
      <c r="D3578" s="65" t="s">
        <v>455</v>
      </c>
      <c r="E3578" s="65">
        <v>5000</v>
      </c>
      <c r="F3578" s="65">
        <v>20</v>
      </c>
      <c r="G3578" s="65">
        <f t="shared" si="416"/>
        <v>4.0000000000000001E-3</v>
      </c>
      <c r="H3578" s="65" t="s">
        <v>362</v>
      </c>
      <c r="I3578" s="75">
        <v>2</v>
      </c>
      <c r="J3578" s="75">
        <f t="shared" si="417"/>
        <v>100</v>
      </c>
      <c r="K3578">
        <f t="shared" si="408"/>
        <v>500</v>
      </c>
      <c r="L3578">
        <f t="shared" si="409"/>
        <v>10</v>
      </c>
      <c r="M3578">
        <f t="shared" si="410"/>
        <v>500</v>
      </c>
    </row>
    <row r="3579" spans="1:13" x14ac:dyDescent="0.25">
      <c r="A3579" s="65" t="s">
        <v>382</v>
      </c>
      <c r="B3579" s="74">
        <v>0.33333333333333331</v>
      </c>
      <c r="C3579" s="65" t="s">
        <v>23</v>
      </c>
      <c r="D3579" s="65" t="s">
        <v>455</v>
      </c>
      <c r="E3579" s="65">
        <v>5000</v>
      </c>
      <c r="F3579" s="65">
        <v>20</v>
      </c>
      <c r="G3579" s="65">
        <f t="shared" si="416"/>
        <v>4.0000000000000001E-3</v>
      </c>
      <c r="H3579" s="65" t="s">
        <v>533</v>
      </c>
      <c r="I3579" s="75">
        <v>2</v>
      </c>
      <c r="J3579" s="75">
        <f t="shared" si="417"/>
        <v>100</v>
      </c>
      <c r="K3579">
        <f t="shared" si="408"/>
        <v>500</v>
      </c>
      <c r="L3579">
        <f t="shared" si="409"/>
        <v>10</v>
      </c>
      <c r="M3579">
        <f t="shared" si="410"/>
        <v>500</v>
      </c>
    </row>
    <row r="3580" spans="1:13" x14ac:dyDescent="0.25">
      <c r="A3580" s="65" t="s">
        <v>382</v>
      </c>
      <c r="B3580" s="74">
        <v>0.33333333333333331</v>
      </c>
      <c r="C3580" s="65" t="s">
        <v>23</v>
      </c>
      <c r="D3580" s="65" t="s">
        <v>455</v>
      </c>
      <c r="E3580" s="65">
        <v>5000</v>
      </c>
      <c r="F3580" s="65">
        <v>20</v>
      </c>
      <c r="G3580" s="65">
        <f t="shared" si="416"/>
        <v>4.0000000000000001E-3</v>
      </c>
      <c r="H3580" s="65" t="s">
        <v>334</v>
      </c>
      <c r="I3580" s="75">
        <v>5</v>
      </c>
      <c r="J3580" s="75">
        <f t="shared" si="417"/>
        <v>250</v>
      </c>
      <c r="K3580">
        <f t="shared" si="408"/>
        <v>1250</v>
      </c>
      <c r="L3580">
        <f t="shared" si="409"/>
        <v>25</v>
      </c>
      <c r="M3580">
        <f t="shared" si="410"/>
        <v>1250</v>
      </c>
    </row>
    <row r="3581" spans="1:13" x14ac:dyDescent="0.25">
      <c r="A3581" s="65" t="s">
        <v>382</v>
      </c>
      <c r="B3581" s="74">
        <v>0.33333333333333331</v>
      </c>
      <c r="C3581" s="65" t="s">
        <v>23</v>
      </c>
      <c r="D3581" s="65" t="s">
        <v>455</v>
      </c>
      <c r="E3581" s="65">
        <v>5000</v>
      </c>
      <c r="F3581" s="65">
        <v>20</v>
      </c>
      <c r="G3581" s="65">
        <f t="shared" si="416"/>
        <v>4.0000000000000001E-3</v>
      </c>
      <c r="H3581" s="65" t="s">
        <v>537</v>
      </c>
      <c r="I3581" s="75">
        <v>3</v>
      </c>
      <c r="J3581" s="75">
        <f t="shared" si="417"/>
        <v>150</v>
      </c>
      <c r="K3581">
        <f t="shared" si="408"/>
        <v>750</v>
      </c>
      <c r="L3581">
        <f t="shared" si="409"/>
        <v>15</v>
      </c>
      <c r="M3581">
        <f t="shared" si="410"/>
        <v>750</v>
      </c>
    </row>
    <row r="3582" spans="1:13" x14ac:dyDescent="0.25">
      <c r="A3582" s="65" t="s">
        <v>403</v>
      </c>
      <c r="B3582" s="74">
        <v>0.33333333333333331</v>
      </c>
      <c r="C3582" s="65" t="s">
        <v>23</v>
      </c>
      <c r="D3582" s="65" t="s">
        <v>455</v>
      </c>
      <c r="E3582" s="65">
        <v>5000</v>
      </c>
      <c r="F3582" s="65">
        <v>20</v>
      </c>
      <c r="G3582" s="65">
        <f t="shared" si="416"/>
        <v>4.0000000000000001E-3</v>
      </c>
      <c r="H3582" s="65" t="s">
        <v>29</v>
      </c>
      <c r="I3582" s="75">
        <v>1</v>
      </c>
      <c r="J3582" s="75">
        <f t="shared" si="417"/>
        <v>50</v>
      </c>
      <c r="K3582">
        <f t="shared" si="408"/>
        <v>250</v>
      </c>
      <c r="L3582">
        <f t="shared" si="409"/>
        <v>5</v>
      </c>
      <c r="M3582">
        <f t="shared" si="410"/>
        <v>250</v>
      </c>
    </row>
    <row r="3583" spans="1:13" x14ac:dyDescent="0.25">
      <c r="A3583" s="65" t="s">
        <v>403</v>
      </c>
      <c r="B3583" s="74">
        <v>0.33333333333333331</v>
      </c>
      <c r="C3583" s="65" t="s">
        <v>23</v>
      </c>
      <c r="D3583" s="65" t="s">
        <v>455</v>
      </c>
      <c r="E3583" s="65">
        <v>5000</v>
      </c>
      <c r="F3583" s="65">
        <v>20</v>
      </c>
      <c r="G3583" s="65">
        <f t="shared" si="416"/>
        <v>4.0000000000000001E-3</v>
      </c>
      <c r="H3583" s="65" t="s">
        <v>28</v>
      </c>
      <c r="I3583" s="75">
        <v>7</v>
      </c>
      <c r="J3583" s="75">
        <f t="shared" si="417"/>
        <v>350.00000000000006</v>
      </c>
      <c r="K3583">
        <f t="shared" si="408"/>
        <v>1750</v>
      </c>
      <c r="L3583">
        <f t="shared" si="409"/>
        <v>35</v>
      </c>
      <c r="M3583">
        <f t="shared" si="410"/>
        <v>1750</v>
      </c>
    </row>
    <row r="3584" spans="1:13" x14ac:dyDescent="0.25">
      <c r="A3584" s="65" t="s">
        <v>403</v>
      </c>
      <c r="B3584" s="74">
        <v>0.33333333333333331</v>
      </c>
      <c r="C3584" s="65" t="s">
        <v>23</v>
      </c>
      <c r="D3584" s="65" t="s">
        <v>455</v>
      </c>
      <c r="E3584" s="65">
        <v>5000</v>
      </c>
      <c r="F3584" s="65">
        <v>20</v>
      </c>
      <c r="G3584" s="65">
        <f t="shared" si="416"/>
        <v>4.0000000000000001E-3</v>
      </c>
      <c r="H3584" s="65" t="s">
        <v>533</v>
      </c>
      <c r="I3584" s="75">
        <v>1</v>
      </c>
      <c r="J3584" s="75">
        <f t="shared" si="417"/>
        <v>50</v>
      </c>
      <c r="K3584">
        <f t="shared" si="408"/>
        <v>250</v>
      </c>
      <c r="L3584">
        <f t="shared" si="409"/>
        <v>5</v>
      </c>
      <c r="M3584">
        <f t="shared" si="410"/>
        <v>250</v>
      </c>
    </row>
    <row r="3585" spans="1:13" x14ac:dyDescent="0.25">
      <c r="A3585" s="65" t="s">
        <v>403</v>
      </c>
      <c r="B3585" s="74">
        <v>0.33333333333333331</v>
      </c>
      <c r="C3585" s="65" t="s">
        <v>23</v>
      </c>
      <c r="D3585" s="65" t="s">
        <v>455</v>
      </c>
      <c r="E3585" s="65">
        <v>5000</v>
      </c>
      <c r="F3585" s="65">
        <v>20</v>
      </c>
      <c r="G3585" s="65">
        <f t="shared" si="416"/>
        <v>4.0000000000000001E-3</v>
      </c>
      <c r="H3585" s="65" t="s">
        <v>84</v>
      </c>
      <c r="I3585" s="75">
        <v>2</v>
      </c>
      <c r="J3585" s="75">
        <f t="shared" si="417"/>
        <v>100</v>
      </c>
      <c r="K3585">
        <f t="shared" si="408"/>
        <v>500</v>
      </c>
      <c r="L3585">
        <f t="shared" si="409"/>
        <v>10</v>
      </c>
      <c r="M3585">
        <f t="shared" si="410"/>
        <v>500</v>
      </c>
    </row>
    <row r="3586" spans="1:13" x14ac:dyDescent="0.25">
      <c r="A3586" s="65" t="s">
        <v>403</v>
      </c>
      <c r="B3586" s="74">
        <v>0.33333333333333331</v>
      </c>
      <c r="C3586" s="65" t="s">
        <v>23</v>
      </c>
      <c r="D3586" s="65" t="s">
        <v>455</v>
      </c>
      <c r="E3586" s="65">
        <v>5000</v>
      </c>
      <c r="F3586" s="65">
        <v>20</v>
      </c>
      <c r="G3586" s="65">
        <f t="shared" si="416"/>
        <v>4.0000000000000001E-3</v>
      </c>
      <c r="H3586" s="65" t="s">
        <v>40</v>
      </c>
      <c r="I3586" s="75">
        <v>3</v>
      </c>
      <c r="J3586" s="75">
        <f t="shared" si="417"/>
        <v>150</v>
      </c>
      <c r="K3586">
        <f t="shared" ref="K3586:K3649" si="418">((I3586*1000)/(F3586*(E3586/25)))*1000</f>
        <v>750</v>
      </c>
      <c r="L3586">
        <f t="shared" ref="L3586:L3649" si="419">(I3586/1)*(1/(E3586/25))*1000</f>
        <v>15</v>
      </c>
      <c r="M3586">
        <f t="shared" ref="M3586:M3649" si="420">(I3586*1000)/(F3586*(E3586/25))*1000</f>
        <v>750</v>
      </c>
    </row>
    <row r="3587" spans="1:13" x14ac:dyDescent="0.25">
      <c r="A3587" s="65" t="s">
        <v>403</v>
      </c>
      <c r="B3587" s="74">
        <v>0.33333333333333331</v>
      </c>
      <c r="C3587" s="65" t="s">
        <v>23</v>
      </c>
      <c r="D3587" s="65" t="s">
        <v>455</v>
      </c>
      <c r="E3587" s="65">
        <v>5000</v>
      </c>
      <c r="F3587" s="65">
        <v>20</v>
      </c>
      <c r="G3587" s="65">
        <f t="shared" si="416"/>
        <v>4.0000000000000001E-3</v>
      </c>
      <c r="H3587" s="65" t="s">
        <v>346</v>
      </c>
      <c r="I3587" s="75">
        <v>7</v>
      </c>
      <c r="J3587" s="75">
        <f t="shared" si="417"/>
        <v>350.00000000000006</v>
      </c>
      <c r="K3587">
        <f t="shared" si="418"/>
        <v>1750</v>
      </c>
      <c r="L3587">
        <f t="shared" si="419"/>
        <v>35</v>
      </c>
      <c r="M3587">
        <f t="shared" si="420"/>
        <v>1750</v>
      </c>
    </row>
    <row r="3588" spans="1:13" x14ac:dyDescent="0.25">
      <c r="A3588" s="65" t="s">
        <v>403</v>
      </c>
      <c r="B3588" s="74">
        <v>0.625</v>
      </c>
      <c r="C3588" s="65" t="s">
        <v>23</v>
      </c>
      <c r="D3588" s="65" t="s">
        <v>455</v>
      </c>
      <c r="E3588" s="65">
        <v>5000</v>
      </c>
      <c r="F3588" s="65">
        <v>20</v>
      </c>
      <c r="G3588" s="65">
        <f t="shared" si="416"/>
        <v>4.0000000000000001E-3</v>
      </c>
      <c r="H3588" s="65" t="s">
        <v>28</v>
      </c>
      <c r="I3588" s="75">
        <v>5</v>
      </c>
      <c r="J3588" s="75">
        <f t="shared" si="417"/>
        <v>250</v>
      </c>
      <c r="K3588">
        <f t="shared" si="418"/>
        <v>1250</v>
      </c>
      <c r="L3588">
        <f t="shared" si="419"/>
        <v>25</v>
      </c>
      <c r="M3588">
        <f t="shared" si="420"/>
        <v>1250</v>
      </c>
    </row>
    <row r="3589" spans="1:13" x14ac:dyDescent="0.25">
      <c r="A3589" s="65" t="s">
        <v>403</v>
      </c>
      <c r="B3589" s="74">
        <v>0.625</v>
      </c>
      <c r="C3589" s="65" t="s">
        <v>23</v>
      </c>
      <c r="D3589" s="65" t="s">
        <v>455</v>
      </c>
      <c r="E3589" s="65">
        <v>5000</v>
      </c>
      <c r="F3589" s="65">
        <v>20</v>
      </c>
      <c r="G3589" s="65">
        <f t="shared" si="416"/>
        <v>4.0000000000000001E-3</v>
      </c>
      <c r="H3589" s="65" t="s">
        <v>533</v>
      </c>
      <c r="I3589" s="75">
        <v>5</v>
      </c>
      <c r="J3589" s="75">
        <f t="shared" si="417"/>
        <v>250</v>
      </c>
      <c r="K3589">
        <f t="shared" si="418"/>
        <v>1250</v>
      </c>
      <c r="L3589">
        <f t="shared" si="419"/>
        <v>25</v>
      </c>
      <c r="M3589">
        <f t="shared" si="420"/>
        <v>1250</v>
      </c>
    </row>
    <row r="3590" spans="1:13" x14ac:dyDescent="0.25">
      <c r="A3590" s="65" t="s">
        <v>403</v>
      </c>
      <c r="B3590" s="74">
        <v>0.625</v>
      </c>
      <c r="C3590" s="65" t="s">
        <v>23</v>
      </c>
      <c r="D3590" s="65" t="s">
        <v>455</v>
      </c>
      <c r="E3590" s="65">
        <v>5000</v>
      </c>
      <c r="F3590" s="65">
        <v>20</v>
      </c>
      <c r="G3590" s="65">
        <f t="shared" si="416"/>
        <v>4.0000000000000001E-3</v>
      </c>
      <c r="H3590" s="65" t="s">
        <v>84</v>
      </c>
      <c r="I3590" s="75">
        <v>1</v>
      </c>
      <c r="J3590" s="75">
        <f t="shared" si="417"/>
        <v>50</v>
      </c>
      <c r="K3590">
        <f t="shared" si="418"/>
        <v>250</v>
      </c>
      <c r="L3590">
        <f t="shared" si="419"/>
        <v>5</v>
      </c>
      <c r="M3590">
        <f t="shared" si="420"/>
        <v>250</v>
      </c>
    </row>
    <row r="3591" spans="1:13" x14ac:dyDescent="0.25">
      <c r="A3591" s="65" t="s">
        <v>403</v>
      </c>
      <c r="B3591" s="74">
        <v>0.625</v>
      </c>
      <c r="C3591" s="65" t="s">
        <v>23</v>
      </c>
      <c r="D3591" s="65" t="s">
        <v>455</v>
      </c>
      <c r="E3591" s="65">
        <v>5000</v>
      </c>
      <c r="F3591" s="65">
        <v>20</v>
      </c>
      <c r="G3591" s="65">
        <f t="shared" si="416"/>
        <v>4.0000000000000001E-3</v>
      </c>
      <c r="H3591" s="65" t="s">
        <v>40</v>
      </c>
      <c r="I3591" s="75">
        <v>4</v>
      </c>
      <c r="J3591" s="75">
        <f t="shared" si="417"/>
        <v>200</v>
      </c>
      <c r="K3591">
        <f t="shared" si="418"/>
        <v>1000</v>
      </c>
      <c r="L3591">
        <f t="shared" si="419"/>
        <v>20</v>
      </c>
      <c r="M3591">
        <f t="shared" si="420"/>
        <v>1000</v>
      </c>
    </row>
    <row r="3592" spans="1:13" x14ac:dyDescent="0.25">
      <c r="A3592" s="65" t="s">
        <v>403</v>
      </c>
      <c r="B3592" s="74">
        <v>0.625</v>
      </c>
      <c r="C3592" s="65" t="s">
        <v>23</v>
      </c>
      <c r="D3592" s="65" t="s">
        <v>455</v>
      </c>
      <c r="E3592" s="65">
        <v>5000</v>
      </c>
      <c r="F3592" s="65">
        <v>20</v>
      </c>
      <c r="G3592" s="65">
        <f t="shared" si="416"/>
        <v>4.0000000000000001E-3</v>
      </c>
      <c r="H3592" s="65" t="s">
        <v>541</v>
      </c>
      <c r="I3592" s="75">
        <v>1</v>
      </c>
      <c r="J3592" s="75">
        <f t="shared" si="417"/>
        <v>50</v>
      </c>
      <c r="K3592">
        <f t="shared" si="418"/>
        <v>250</v>
      </c>
      <c r="L3592">
        <f t="shared" si="419"/>
        <v>5</v>
      </c>
      <c r="M3592">
        <f t="shared" si="420"/>
        <v>250</v>
      </c>
    </row>
    <row r="3593" spans="1:13" x14ac:dyDescent="0.25">
      <c r="A3593" s="65" t="s">
        <v>403</v>
      </c>
      <c r="B3593" s="74">
        <v>0.625</v>
      </c>
      <c r="C3593" s="65" t="s">
        <v>23</v>
      </c>
      <c r="D3593" s="65" t="s">
        <v>455</v>
      </c>
      <c r="E3593" s="65">
        <v>5000</v>
      </c>
      <c r="F3593" s="65">
        <v>20</v>
      </c>
      <c r="G3593" s="65">
        <f t="shared" si="416"/>
        <v>4.0000000000000001E-3</v>
      </c>
      <c r="H3593" s="65" t="s">
        <v>29</v>
      </c>
      <c r="I3593" s="75">
        <v>1</v>
      </c>
      <c r="J3593" s="75">
        <f t="shared" si="417"/>
        <v>50</v>
      </c>
      <c r="K3593">
        <f t="shared" si="418"/>
        <v>250</v>
      </c>
      <c r="L3593">
        <f t="shared" si="419"/>
        <v>5</v>
      </c>
      <c r="M3593">
        <f t="shared" si="420"/>
        <v>250</v>
      </c>
    </row>
    <row r="3594" spans="1:13" x14ac:dyDescent="0.25">
      <c r="A3594" s="65" t="s">
        <v>403</v>
      </c>
      <c r="B3594" s="74">
        <v>0.625</v>
      </c>
      <c r="C3594" s="65" t="s">
        <v>23</v>
      </c>
      <c r="D3594" s="65" t="s">
        <v>455</v>
      </c>
      <c r="E3594" s="65">
        <v>5000</v>
      </c>
      <c r="F3594" s="65">
        <v>20</v>
      </c>
      <c r="G3594" s="65">
        <f t="shared" si="416"/>
        <v>4.0000000000000001E-3</v>
      </c>
      <c r="H3594" s="65" t="s">
        <v>535</v>
      </c>
      <c r="I3594" s="75">
        <v>1</v>
      </c>
      <c r="J3594" s="75">
        <f t="shared" si="417"/>
        <v>50</v>
      </c>
      <c r="K3594">
        <f t="shared" si="418"/>
        <v>250</v>
      </c>
      <c r="L3594">
        <f t="shared" si="419"/>
        <v>5</v>
      </c>
      <c r="M3594">
        <f t="shared" si="420"/>
        <v>250</v>
      </c>
    </row>
    <row r="3595" spans="1:13" x14ac:dyDescent="0.25">
      <c r="A3595" s="65" t="s">
        <v>403</v>
      </c>
      <c r="B3595" s="74">
        <v>0.625</v>
      </c>
      <c r="C3595" s="65" t="s">
        <v>23</v>
      </c>
      <c r="D3595" s="65" t="s">
        <v>455</v>
      </c>
      <c r="E3595" s="65">
        <v>5000</v>
      </c>
      <c r="F3595" s="65">
        <v>20</v>
      </c>
      <c r="G3595" s="65">
        <f t="shared" si="416"/>
        <v>4.0000000000000001E-3</v>
      </c>
      <c r="H3595" s="65" t="s">
        <v>346</v>
      </c>
      <c r="I3595" s="75">
        <v>9</v>
      </c>
      <c r="J3595" s="75">
        <f t="shared" si="417"/>
        <v>450</v>
      </c>
      <c r="K3595">
        <f t="shared" si="418"/>
        <v>2250</v>
      </c>
      <c r="L3595">
        <f t="shared" si="419"/>
        <v>45</v>
      </c>
      <c r="M3595">
        <f t="shared" si="420"/>
        <v>2250</v>
      </c>
    </row>
    <row r="3596" spans="1:13" x14ac:dyDescent="0.25">
      <c r="A3596" s="65" t="s">
        <v>303</v>
      </c>
      <c r="B3596" s="74">
        <v>0.33333333333333298</v>
      </c>
      <c r="C3596" s="65" t="s">
        <v>284</v>
      </c>
      <c r="D3596" s="65" t="s">
        <v>24</v>
      </c>
      <c r="E3596" s="65">
        <v>5000</v>
      </c>
      <c r="F3596" s="65">
        <v>1</v>
      </c>
      <c r="G3596" s="65">
        <f t="shared" ref="G3596:G3606" si="421">F3596/1000</f>
        <v>1E-3</v>
      </c>
      <c r="H3596" s="65" t="s">
        <v>542</v>
      </c>
      <c r="I3596" s="65">
        <v>12</v>
      </c>
      <c r="J3596" s="107">
        <f t="shared" ref="J3596:J3606" si="422">(I3596/G3596)*(1/5000)*1000</f>
        <v>2400</v>
      </c>
      <c r="K3596">
        <f t="shared" si="418"/>
        <v>60000</v>
      </c>
      <c r="L3596">
        <f t="shared" si="419"/>
        <v>60</v>
      </c>
      <c r="M3596">
        <f t="shared" si="420"/>
        <v>60000</v>
      </c>
    </row>
    <row r="3597" spans="1:13" x14ac:dyDescent="0.25">
      <c r="A3597" s="65" t="s">
        <v>303</v>
      </c>
      <c r="B3597" s="74">
        <v>0.33333333333333298</v>
      </c>
      <c r="C3597" s="65" t="s">
        <v>284</v>
      </c>
      <c r="D3597" s="65" t="s">
        <v>24</v>
      </c>
      <c r="E3597" s="65">
        <v>5000</v>
      </c>
      <c r="F3597" s="65">
        <v>1</v>
      </c>
      <c r="G3597" s="65">
        <f t="shared" si="421"/>
        <v>1E-3</v>
      </c>
      <c r="H3597" s="65" t="s">
        <v>26</v>
      </c>
      <c r="I3597" s="65">
        <v>4</v>
      </c>
      <c r="J3597" s="107">
        <f t="shared" si="422"/>
        <v>800</v>
      </c>
      <c r="K3597">
        <f t="shared" si="418"/>
        <v>20000</v>
      </c>
      <c r="L3597">
        <f t="shared" si="419"/>
        <v>20</v>
      </c>
      <c r="M3597">
        <f t="shared" si="420"/>
        <v>20000</v>
      </c>
    </row>
    <row r="3598" spans="1:13" x14ac:dyDescent="0.25">
      <c r="A3598" s="65" t="s">
        <v>303</v>
      </c>
      <c r="B3598" s="74">
        <v>0.33333333333333298</v>
      </c>
      <c r="C3598" s="65" t="s">
        <v>284</v>
      </c>
      <c r="D3598" s="65" t="s">
        <v>24</v>
      </c>
      <c r="E3598" s="65">
        <v>5000</v>
      </c>
      <c r="F3598" s="65">
        <v>1</v>
      </c>
      <c r="G3598" s="65">
        <f t="shared" si="421"/>
        <v>1E-3</v>
      </c>
      <c r="H3598" s="65" t="s">
        <v>27</v>
      </c>
      <c r="I3598" s="65">
        <v>1</v>
      </c>
      <c r="J3598" s="107">
        <f t="shared" si="422"/>
        <v>200</v>
      </c>
      <c r="K3598">
        <f t="shared" si="418"/>
        <v>5000</v>
      </c>
      <c r="L3598">
        <f t="shared" si="419"/>
        <v>5</v>
      </c>
      <c r="M3598">
        <f t="shared" si="420"/>
        <v>5000</v>
      </c>
    </row>
    <row r="3599" spans="1:13" x14ac:dyDescent="0.25">
      <c r="A3599" s="65" t="s">
        <v>303</v>
      </c>
      <c r="B3599" s="74">
        <v>0.33333333333333298</v>
      </c>
      <c r="C3599" s="65" t="s">
        <v>284</v>
      </c>
      <c r="D3599" s="65" t="s">
        <v>24</v>
      </c>
      <c r="E3599" s="65">
        <v>5000</v>
      </c>
      <c r="F3599" s="65">
        <v>1</v>
      </c>
      <c r="G3599" s="65">
        <f t="shared" si="421"/>
        <v>1E-3</v>
      </c>
      <c r="H3599" s="65" t="s">
        <v>162</v>
      </c>
      <c r="I3599" s="65">
        <v>5</v>
      </c>
      <c r="J3599" s="107">
        <f t="shared" si="422"/>
        <v>1000</v>
      </c>
      <c r="K3599">
        <f t="shared" si="418"/>
        <v>25000</v>
      </c>
      <c r="L3599">
        <f t="shared" si="419"/>
        <v>25</v>
      </c>
      <c r="M3599">
        <f t="shared" si="420"/>
        <v>25000</v>
      </c>
    </row>
    <row r="3600" spans="1:13" x14ac:dyDescent="0.25">
      <c r="A3600" s="65" t="s">
        <v>303</v>
      </c>
      <c r="B3600" s="74">
        <v>0.33333333333333298</v>
      </c>
      <c r="C3600" s="65" t="s">
        <v>284</v>
      </c>
      <c r="D3600" s="65" t="s">
        <v>24</v>
      </c>
      <c r="E3600" s="65">
        <v>5000</v>
      </c>
      <c r="F3600" s="65">
        <v>1</v>
      </c>
      <c r="G3600" s="65">
        <f t="shared" si="421"/>
        <v>1E-3</v>
      </c>
      <c r="H3600" s="65" t="s">
        <v>63</v>
      </c>
      <c r="I3600" s="65">
        <v>1</v>
      </c>
      <c r="J3600" s="107">
        <f t="shared" si="422"/>
        <v>200</v>
      </c>
      <c r="K3600">
        <f t="shared" si="418"/>
        <v>5000</v>
      </c>
      <c r="L3600">
        <f t="shared" si="419"/>
        <v>5</v>
      </c>
      <c r="M3600">
        <f t="shared" si="420"/>
        <v>5000</v>
      </c>
    </row>
    <row r="3601" spans="1:13" x14ac:dyDescent="0.25">
      <c r="A3601" s="65" t="s">
        <v>303</v>
      </c>
      <c r="B3601" s="74">
        <v>0.33333333333333298</v>
      </c>
      <c r="C3601" s="65" t="s">
        <v>284</v>
      </c>
      <c r="D3601" s="65" t="s">
        <v>24</v>
      </c>
      <c r="E3601" s="65">
        <v>5000</v>
      </c>
      <c r="F3601" s="65">
        <v>1</v>
      </c>
      <c r="G3601" s="65">
        <f t="shared" si="421"/>
        <v>1E-3</v>
      </c>
      <c r="H3601" s="65" t="s">
        <v>31</v>
      </c>
      <c r="I3601" s="65">
        <v>1</v>
      </c>
      <c r="J3601" s="107">
        <f t="shared" si="422"/>
        <v>200</v>
      </c>
      <c r="K3601">
        <f t="shared" si="418"/>
        <v>5000</v>
      </c>
      <c r="L3601">
        <f t="shared" si="419"/>
        <v>5</v>
      </c>
      <c r="M3601">
        <f t="shared" si="420"/>
        <v>5000</v>
      </c>
    </row>
    <row r="3602" spans="1:13" x14ac:dyDescent="0.25">
      <c r="A3602" s="65" t="s">
        <v>303</v>
      </c>
      <c r="B3602" s="74">
        <v>0.33333333333333298</v>
      </c>
      <c r="C3602" s="65" t="s">
        <v>284</v>
      </c>
      <c r="D3602" s="65" t="s">
        <v>24</v>
      </c>
      <c r="E3602" s="65">
        <v>5000</v>
      </c>
      <c r="F3602" s="65">
        <v>1</v>
      </c>
      <c r="G3602" s="65">
        <f t="shared" si="421"/>
        <v>1E-3</v>
      </c>
      <c r="H3602" s="65" t="s">
        <v>84</v>
      </c>
      <c r="I3602" s="65">
        <v>4</v>
      </c>
      <c r="J3602" s="107">
        <f t="shared" si="422"/>
        <v>800</v>
      </c>
      <c r="K3602">
        <f t="shared" si="418"/>
        <v>20000</v>
      </c>
      <c r="L3602">
        <f t="shared" si="419"/>
        <v>20</v>
      </c>
      <c r="M3602">
        <f t="shared" si="420"/>
        <v>20000</v>
      </c>
    </row>
    <row r="3603" spans="1:13" x14ac:dyDescent="0.25">
      <c r="A3603" s="65" t="s">
        <v>303</v>
      </c>
      <c r="B3603" s="74">
        <v>0.33333333333333298</v>
      </c>
      <c r="C3603" s="65" t="s">
        <v>284</v>
      </c>
      <c r="D3603" s="65" t="s">
        <v>24</v>
      </c>
      <c r="E3603" s="65">
        <v>5000</v>
      </c>
      <c r="F3603" s="65">
        <v>1</v>
      </c>
      <c r="G3603" s="65">
        <f t="shared" si="421"/>
        <v>1E-3</v>
      </c>
      <c r="H3603" s="65" t="s">
        <v>184</v>
      </c>
      <c r="I3603" s="65">
        <v>1</v>
      </c>
      <c r="J3603" s="107">
        <f t="shared" si="422"/>
        <v>200</v>
      </c>
      <c r="K3603">
        <f t="shared" si="418"/>
        <v>5000</v>
      </c>
      <c r="L3603">
        <f t="shared" si="419"/>
        <v>5</v>
      </c>
      <c r="M3603">
        <f t="shared" si="420"/>
        <v>5000</v>
      </c>
    </row>
    <row r="3604" spans="1:13" x14ac:dyDescent="0.25">
      <c r="A3604" s="65" t="s">
        <v>303</v>
      </c>
      <c r="B3604" s="74">
        <v>0.33333333333333298</v>
      </c>
      <c r="C3604" s="65" t="s">
        <v>284</v>
      </c>
      <c r="D3604" s="65" t="s">
        <v>24</v>
      </c>
      <c r="E3604" s="65">
        <v>5000</v>
      </c>
      <c r="F3604" s="65">
        <v>1</v>
      </c>
      <c r="G3604" s="65">
        <f t="shared" si="421"/>
        <v>1E-3</v>
      </c>
      <c r="H3604" s="65" t="s">
        <v>304</v>
      </c>
      <c r="I3604" s="65">
        <v>3</v>
      </c>
      <c r="J3604" s="107">
        <f t="shared" si="422"/>
        <v>600</v>
      </c>
      <c r="K3604">
        <f t="shared" si="418"/>
        <v>15000</v>
      </c>
      <c r="L3604">
        <f t="shared" si="419"/>
        <v>15</v>
      </c>
      <c r="M3604">
        <f t="shared" si="420"/>
        <v>15000</v>
      </c>
    </row>
    <row r="3605" spans="1:13" x14ac:dyDescent="0.25">
      <c r="A3605" s="65" t="s">
        <v>303</v>
      </c>
      <c r="B3605" s="74">
        <v>0.33333333333333298</v>
      </c>
      <c r="C3605" s="65" t="s">
        <v>284</v>
      </c>
      <c r="D3605" s="65" t="s">
        <v>24</v>
      </c>
      <c r="E3605" s="65">
        <v>5000</v>
      </c>
      <c r="F3605" s="65">
        <v>1</v>
      </c>
      <c r="G3605" s="65">
        <f t="shared" si="421"/>
        <v>1E-3</v>
      </c>
      <c r="H3605" s="65" t="s">
        <v>305</v>
      </c>
      <c r="I3605" s="65">
        <v>1</v>
      </c>
      <c r="J3605" s="107">
        <f t="shared" si="422"/>
        <v>200</v>
      </c>
      <c r="K3605">
        <f t="shared" si="418"/>
        <v>5000</v>
      </c>
      <c r="L3605">
        <f t="shared" si="419"/>
        <v>5</v>
      </c>
      <c r="M3605">
        <f t="shared" si="420"/>
        <v>5000</v>
      </c>
    </row>
    <row r="3606" spans="1:13" x14ac:dyDescent="0.25">
      <c r="A3606" s="65" t="s">
        <v>303</v>
      </c>
      <c r="B3606" s="74">
        <v>0.33333333333333298</v>
      </c>
      <c r="C3606" s="65" t="s">
        <v>284</v>
      </c>
      <c r="D3606" s="65" t="s">
        <v>24</v>
      </c>
      <c r="E3606" s="65">
        <v>5000</v>
      </c>
      <c r="F3606" s="65">
        <v>1</v>
      </c>
      <c r="G3606" s="65">
        <f t="shared" si="421"/>
        <v>1E-3</v>
      </c>
      <c r="H3606" s="65" t="s">
        <v>306</v>
      </c>
      <c r="I3606" s="65">
        <v>1</v>
      </c>
      <c r="J3606" s="107">
        <f t="shared" si="422"/>
        <v>200</v>
      </c>
      <c r="K3606">
        <f t="shared" si="418"/>
        <v>5000</v>
      </c>
      <c r="L3606">
        <f t="shared" si="419"/>
        <v>5</v>
      </c>
      <c r="M3606">
        <f t="shared" si="420"/>
        <v>5000</v>
      </c>
    </row>
    <row r="3607" spans="1:13" x14ac:dyDescent="0.25">
      <c r="A3607" s="44" t="s">
        <v>429</v>
      </c>
      <c r="B3607" s="105">
        <v>0.33333333333333331</v>
      </c>
      <c r="C3607" s="44" t="s">
        <v>284</v>
      </c>
      <c r="D3607" s="44" t="s">
        <v>24</v>
      </c>
      <c r="E3607" s="44"/>
      <c r="F3607" s="44">
        <v>20</v>
      </c>
      <c r="G3607" s="44"/>
      <c r="H3607" s="48" t="s">
        <v>327</v>
      </c>
      <c r="I3607" s="108">
        <v>104</v>
      </c>
      <c r="J3607" s="109">
        <f t="shared" ref="J3607:J3631" si="423">(I3607/(F3607/5000))*(1/5000)*1000</f>
        <v>5200</v>
      </c>
      <c r="K3607" t="e">
        <f t="shared" si="418"/>
        <v>#DIV/0!</v>
      </c>
      <c r="L3607" t="e">
        <f t="shared" si="419"/>
        <v>#DIV/0!</v>
      </c>
      <c r="M3607" t="e">
        <f t="shared" si="420"/>
        <v>#DIV/0!</v>
      </c>
    </row>
    <row r="3608" spans="1:13" x14ac:dyDescent="0.25">
      <c r="A3608" s="44" t="s">
        <v>429</v>
      </c>
      <c r="B3608" s="105">
        <v>0.33333333333333331</v>
      </c>
      <c r="C3608" s="44" t="s">
        <v>284</v>
      </c>
      <c r="D3608" s="44" t="s">
        <v>24</v>
      </c>
      <c r="E3608" s="44"/>
      <c r="F3608" s="44">
        <v>20</v>
      </c>
      <c r="G3608" s="44"/>
      <c r="H3608" s="48" t="s">
        <v>326</v>
      </c>
      <c r="I3608" s="108">
        <v>45</v>
      </c>
      <c r="J3608" s="109">
        <f t="shared" si="423"/>
        <v>2250</v>
      </c>
      <c r="K3608" t="e">
        <f t="shared" si="418"/>
        <v>#DIV/0!</v>
      </c>
      <c r="L3608" t="e">
        <f t="shared" si="419"/>
        <v>#DIV/0!</v>
      </c>
      <c r="M3608" t="e">
        <f t="shared" si="420"/>
        <v>#DIV/0!</v>
      </c>
    </row>
    <row r="3609" spans="1:13" x14ac:dyDescent="0.25">
      <c r="A3609" s="44" t="s">
        <v>429</v>
      </c>
      <c r="B3609" s="105">
        <v>0.33333333333333331</v>
      </c>
      <c r="C3609" s="44" t="s">
        <v>284</v>
      </c>
      <c r="D3609" s="44" t="s">
        <v>24</v>
      </c>
      <c r="E3609" s="44"/>
      <c r="F3609" s="44">
        <v>20</v>
      </c>
      <c r="G3609" s="44"/>
      <c r="H3609" s="48" t="s">
        <v>427</v>
      </c>
      <c r="I3609" s="108">
        <v>3</v>
      </c>
      <c r="J3609" s="109">
        <f t="shared" si="423"/>
        <v>150</v>
      </c>
      <c r="K3609" t="e">
        <f t="shared" si="418"/>
        <v>#DIV/0!</v>
      </c>
      <c r="L3609" t="e">
        <f t="shared" si="419"/>
        <v>#DIV/0!</v>
      </c>
      <c r="M3609" t="e">
        <f t="shared" si="420"/>
        <v>#DIV/0!</v>
      </c>
    </row>
    <row r="3610" spans="1:13" x14ac:dyDescent="0.25">
      <c r="A3610" s="44" t="s">
        <v>429</v>
      </c>
      <c r="B3610" s="105">
        <v>0.33333333333333331</v>
      </c>
      <c r="C3610" s="44" t="s">
        <v>284</v>
      </c>
      <c r="D3610" s="44" t="s">
        <v>24</v>
      </c>
      <c r="E3610" s="44"/>
      <c r="F3610" s="44">
        <v>20</v>
      </c>
      <c r="G3610" s="44"/>
      <c r="H3610" s="48" t="s">
        <v>428</v>
      </c>
      <c r="I3610" s="108">
        <v>51</v>
      </c>
      <c r="J3610" s="109">
        <f t="shared" si="423"/>
        <v>2550.0000000000005</v>
      </c>
      <c r="K3610" t="e">
        <f t="shared" si="418"/>
        <v>#DIV/0!</v>
      </c>
      <c r="L3610" t="e">
        <f t="shared" si="419"/>
        <v>#DIV/0!</v>
      </c>
      <c r="M3610" t="e">
        <f t="shared" si="420"/>
        <v>#DIV/0!</v>
      </c>
    </row>
    <row r="3611" spans="1:13" x14ac:dyDescent="0.25">
      <c r="A3611" s="44" t="s">
        <v>429</v>
      </c>
      <c r="B3611" s="105">
        <v>0.33333333333333331</v>
      </c>
      <c r="C3611" s="44" t="s">
        <v>284</v>
      </c>
      <c r="D3611" s="44" t="s">
        <v>24</v>
      </c>
      <c r="E3611" s="44"/>
      <c r="F3611" s="44">
        <v>20</v>
      </c>
      <c r="G3611" s="44"/>
      <c r="H3611" s="48" t="s">
        <v>414</v>
      </c>
      <c r="I3611" s="108">
        <v>30</v>
      </c>
      <c r="J3611" s="109">
        <f t="shared" si="423"/>
        <v>1500</v>
      </c>
      <c r="K3611" t="e">
        <f t="shared" si="418"/>
        <v>#DIV/0!</v>
      </c>
      <c r="L3611" t="e">
        <f t="shared" si="419"/>
        <v>#DIV/0!</v>
      </c>
      <c r="M3611" t="e">
        <f t="shared" si="420"/>
        <v>#DIV/0!</v>
      </c>
    </row>
    <row r="3612" spans="1:13" x14ac:dyDescent="0.25">
      <c r="A3612" s="44" t="s">
        <v>429</v>
      </c>
      <c r="B3612" s="105">
        <v>0.33333333333333331</v>
      </c>
      <c r="C3612" s="44" t="s">
        <v>284</v>
      </c>
      <c r="D3612" s="44" t="s">
        <v>24</v>
      </c>
      <c r="E3612" s="44"/>
      <c r="F3612" s="44">
        <v>20</v>
      </c>
      <c r="G3612" s="44"/>
      <c r="H3612" s="48" t="s">
        <v>330</v>
      </c>
      <c r="I3612" s="108">
        <v>13</v>
      </c>
      <c r="J3612" s="109">
        <f t="shared" si="423"/>
        <v>650</v>
      </c>
      <c r="K3612" t="e">
        <f t="shared" si="418"/>
        <v>#DIV/0!</v>
      </c>
      <c r="L3612" t="e">
        <f t="shared" si="419"/>
        <v>#DIV/0!</v>
      </c>
      <c r="M3612" t="e">
        <f t="shared" si="420"/>
        <v>#DIV/0!</v>
      </c>
    </row>
    <row r="3613" spans="1:13" x14ac:dyDescent="0.25">
      <c r="A3613" s="44" t="s">
        <v>429</v>
      </c>
      <c r="B3613" s="105">
        <v>0.33333333333333331</v>
      </c>
      <c r="C3613" s="44" t="s">
        <v>284</v>
      </c>
      <c r="D3613" s="44" t="s">
        <v>24</v>
      </c>
      <c r="E3613" s="44"/>
      <c r="F3613" s="44">
        <v>20</v>
      </c>
      <c r="G3613" s="44"/>
      <c r="H3613" s="48" t="s">
        <v>430</v>
      </c>
      <c r="I3613" s="108">
        <v>52</v>
      </c>
      <c r="J3613" s="109">
        <f t="shared" si="423"/>
        <v>2600</v>
      </c>
      <c r="K3613" t="e">
        <f t="shared" si="418"/>
        <v>#DIV/0!</v>
      </c>
      <c r="L3613" t="e">
        <f t="shared" si="419"/>
        <v>#DIV/0!</v>
      </c>
      <c r="M3613" t="e">
        <f t="shared" si="420"/>
        <v>#DIV/0!</v>
      </c>
    </row>
    <row r="3614" spans="1:13" x14ac:dyDescent="0.25">
      <c r="A3614" s="44" t="s">
        <v>429</v>
      </c>
      <c r="B3614" s="105">
        <v>0.33333333333333331</v>
      </c>
      <c r="C3614" s="44" t="s">
        <v>284</v>
      </c>
      <c r="D3614" s="44" t="s">
        <v>24</v>
      </c>
      <c r="E3614" s="44"/>
      <c r="F3614" s="44">
        <v>20</v>
      </c>
      <c r="G3614" s="44"/>
      <c r="H3614" s="48" t="s">
        <v>324</v>
      </c>
      <c r="I3614" s="108">
        <v>6</v>
      </c>
      <c r="J3614" s="109">
        <f t="shared" si="423"/>
        <v>300</v>
      </c>
      <c r="K3614" t="e">
        <f t="shared" si="418"/>
        <v>#DIV/0!</v>
      </c>
      <c r="L3614" t="e">
        <f t="shared" si="419"/>
        <v>#DIV/0!</v>
      </c>
      <c r="M3614" t="e">
        <f t="shared" si="420"/>
        <v>#DIV/0!</v>
      </c>
    </row>
    <row r="3615" spans="1:13" x14ac:dyDescent="0.25">
      <c r="A3615" s="44" t="s">
        <v>429</v>
      </c>
      <c r="B3615" s="105">
        <v>0.33333333333333331</v>
      </c>
      <c r="C3615" s="44" t="s">
        <v>284</v>
      </c>
      <c r="D3615" s="44" t="s">
        <v>24</v>
      </c>
      <c r="E3615" s="44"/>
      <c r="F3615" s="44">
        <v>20</v>
      </c>
      <c r="G3615" s="44"/>
      <c r="H3615" s="48" t="s">
        <v>334</v>
      </c>
      <c r="I3615" s="108">
        <v>8</v>
      </c>
      <c r="J3615" s="109">
        <f t="shared" si="423"/>
        <v>400</v>
      </c>
      <c r="K3615" t="e">
        <f t="shared" si="418"/>
        <v>#DIV/0!</v>
      </c>
      <c r="L3615" t="e">
        <f t="shared" si="419"/>
        <v>#DIV/0!</v>
      </c>
      <c r="M3615" t="e">
        <f t="shared" si="420"/>
        <v>#DIV/0!</v>
      </c>
    </row>
    <row r="3616" spans="1:13" x14ac:dyDescent="0.25">
      <c r="A3616" s="44" t="s">
        <v>429</v>
      </c>
      <c r="B3616" s="105">
        <v>0.33333333333333331</v>
      </c>
      <c r="C3616" s="44" t="s">
        <v>284</v>
      </c>
      <c r="D3616" s="44" t="s">
        <v>24</v>
      </c>
      <c r="E3616" s="44"/>
      <c r="F3616" s="44">
        <v>20</v>
      </c>
      <c r="G3616" s="44"/>
      <c r="H3616" s="48" t="s">
        <v>332</v>
      </c>
      <c r="I3616" s="108">
        <v>1</v>
      </c>
      <c r="J3616" s="109">
        <f t="shared" si="423"/>
        <v>50</v>
      </c>
      <c r="K3616" t="e">
        <f t="shared" si="418"/>
        <v>#DIV/0!</v>
      </c>
      <c r="L3616" t="e">
        <f t="shared" si="419"/>
        <v>#DIV/0!</v>
      </c>
      <c r="M3616" t="e">
        <f t="shared" si="420"/>
        <v>#DIV/0!</v>
      </c>
    </row>
    <row r="3617" spans="1:13" x14ac:dyDescent="0.25">
      <c r="A3617" s="44" t="s">
        <v>429</v>
      </c>
      <c r="B3617" s="105">
        <v>0.33333333333333331</v>
      </c>
      <c r="C3617" s="44" t="s">
        <v>284</v>
      </c>
      <c r="D3617" s="44" t="s">
        <v>24</v>
      </c>
      <c r="E3617" s="44"/>
      <c r="F3617" s="44">
        <v>20</v>
      </c>
      <c r="G3617" s="44"/>
      <c r="H3617" s="48" t="s">
        <v>365</v>
      </c>
      <c r="I3617" s="108">
        <v>1</v>
      </c>
      <c r="J3617" s="109">
        <f t="shared" si="423"/>
        <v>50</v>
      </c>
      <c r="K3617" t="e">
        <f t="shared" si="418"/>
        <v>#DIV/0!</v>
      </c>
      <c r="L3617" t="e">
        <f t="shared" si="419"/>
        <v>#DIV/0!</v>
      </c>
      <c r="M3617" t="e">
        <f t="shared" si="420"/>
        <v>#DIV/0!</v>
      </c>
    </row>
    <row r="3618" spans="1:13" x14ac:dyDescent="0.25">
      <c r="A3618" s="44" t="s">
        <v>429</v>
      </c>
      <c r="B3618" s="105">
        <v>0.33333333333333331</v>
      </c>
      <c r="C3618" s="44" t="s">
        <v>284</v>
      </c>
      <c r="D3618" s="44" t="s">
        <v>24</v>
      </c>
      <c r="E3618" s="44"/>
      <c r="F3618" s="44">
        <v>20</v>
      </c>
      <c r="G3618" s="44"/>
      <c r="H3618" s="48" t="s">
        <v>359</v>
      </c>
      <c r="I3618" s="108">
        <v>22</v>
      </c>
      <c r="J3618" s="109">
        <f t="shared" si="423"/>
        <v>1100</v>
      </c>
      <c r="K3618" t="e">
        <f t="shared" si="418"/>
        <v>#DIV/0!</v>
      </c>
      <c r="L3618" t="e">
        <f t="shared" si="419"/>
        <v>#DIV/0!</v>
      </c>
      <c r="M3618" t="e">
        <f t="shared" si="420"/>
        <v>#DIV/0!</v>
      </c>
    </row>
    <row r="3619" spans="1:13" x14ac:dyDescent="0.25">
      <c r="A3619" s="44" t="s">
        <v>429</v>
      </c>
      <c r="B3619" s="105">
        <v>0.63124999999999998</v>
      </c>
      <c r="C3619" s="44" t="s">
        <v>284</v>
      </c>
      <c r="D3619" s="44" t="s">
        <v>24</v>
      </c>
      <c r="E3619" s="44"/>
      <c r="F3619" s="44">
        <v>20</v>
      </c>
      <c r="G3619" s="44"/>
      <c r="H3619" s="48" t="s">
        <v>326</v>
      </c>
      <c r="I3619" s="108">
        <v>56</v>
      </c>
      <c r="J3619" s="109">
        <f t="shared" si="423"/>
        <v>2800.0000000000005</v>
      </c>
      <c r="K3619" t="e">
        <f t="shared" si="418"/>
        <v>#DIV/0!</v>
      </c>
      <c r="L3619" t="e">
        <f t="shared" si="419"/>
        <v>#DIV/0!</v>
      </c>
      <c r="M3619" t="e">
        <f t="shared" si="420"/>
        <v>#DIV/0!</v>
      </c>
    </row>
    <row r="3620" spans="1:13" x14ac:dyDescent="0.25">
      <c r="A3620" s="44" t="s">
        <v>429</v>
      </c>
      <c r="B3620" s="105">
        <v>0.63124999999999998</v>
      </c>
      <c r="C3620" s="44" t="s">
        <v>284</v>
      </c>
      <c r="D3620" s="44" t="s">
        <v>24</v>
      </c>
      <c r="E3620" s="44"/>
      <c r="F3620" s="44">
        <v>20</v>
      </c>
      <c r="G3620" s="44"/>
      <c r="H3620" s="48" t="s">
        <v>330</v>
      </c>
      <c r="I3620" s="108">
        <v>40</v>
      </c>
      <c r="J3620" s="109">
        <f t="shared" si="423"/>
        <v>2000</v>
      </c>
      <c r="K3620" t="e">
        <f t="shared" si="418"/>
        <v>#DIV/0!</v>
      </c>
      <c r="L3620" t="e">
        <f t="shared" si="419"/>
        <v>#DIV/0!</v>
      </c>
      <c r="M3620" t="e">
        <f t="shared" si="420"/>
        <v>#DIV/0!</v>
      </c>
    </row>
    <row r="3621" spans="1:13" x14ac:dyDescent="0.25">
      <c r="A3621" s="44" t="s">
        <v>429</v>
      </c>
      <c r="B3621" s="105">
        <v>0.63124999999999998</v>
      </c>
      <c r="C3621" s="44" t="s">
        <v>284</v>
      </c>
      <c r="D3621" s="44" t="s">
        <v>24</v>
      </c>
      <c r="E3621" s="44"/>
      <c r="F3621" s="44">
        <v>20</v>
      </c>
      <c r="G3621" s="44"/>
      <c r="H3621" s="48" t="s">
        <v>324</v>
      </c>
      <c r="I3621" s="108">
        <v>24</v>
      </c>
      <c r="J3621" s="109">
        <f t="shared" si="423"/>
        <v>1200</v>
      </c>
      <c r="K3621" t="e">
        <f t="shared" si="418"/>
        <v>#DIV/0!</v>
      </c>
      <c r="L3621" t="e">
        <f t="shared" si="419"/>
        <v>#DIV/0!</v>
      </c>
      <c r="M3621" t="e">
        <f t="shared" si="420"/>
        <v>#DIV/0!</v>
      </c>
    </row>
    <row r="3622" spans="1:13" x14ac:dyDescent="0.25">
      <c r="A3622" s="44" t="s">
        <v>429</v>
      </c>
      <c r="B3622" s="105">
        <v>0.63124999999999998</v>
      </c>
      <c r="C3622" s="44" t="s">
        <v>284</v>
      </c>
      <c r="D3622" s="44" t="s">
        <v>24</v>
      </c>
      <c r="E3622" s="44"/>
      <c r="F3622" s="44">
        <v>20</v>
      </c>
      <c r="G3622" s="44"/>
      <c r="H3622" s="48" t="s">
        <v>327</v>
      </c>
      <c r="I3622" s="108">
        <v>67</v>
      </c>
      <c r="J3622" s="109">
        <f t="shared" si="423"/>
        <v>3350</v>
      </c>
      <c r="K3622" t="e">
        <f t="shared" si="418"/>
        <v>#DIV/0!</v>
      </c>
      <c r="L3622" t="e">
        <f t="shared" si="419"/>
        <v>#DIV/0!</v>
      </c>
      <c r="M3622" t="e">
        <f t="shared" si="420"/>
        <v>#DIV/0!</v>
      </c>
    </row>
    <row r="3623" spans="1:13" x14ac:dyDescent="0.25">
      <c r="A3623" s="44" t="s">
        <v>429</v>
      </c>
      <c r="B3623" s="105">
        <v>0.63124999999999998</v>
      </c>
      <c r="C3623" s="44" t="s">
        <v>284</v>
      </c>
      <c r="D3623" s="44" t="s">
        <v>24</v>
      </c>
      <c r="E3623" s="44"/>
      <c r="F3623" s="44">
        <v>20</v>
      </c>
      <c r="G3623" s="44"/>
      <c r="H3623" s="48" t="s">
        <v>414</v>
      </c>
      <c r="I3623" s="108">
        <v>34</v>
      </c>
      <c r="J3623" s="109">
        <f t="shared" si="423"/>
        <v>1700.0000000000002</v>
      </c>
      <c r="K3623" t="e">
        <f t="shared" si="418"/>
        <v>#DIV/0!</v>
      </c>
      <c r="L3623" t="e">
        <f t="shared" si="419"/>
        <v>#DIV/0!</v>
      </c>
      <c r="M3623" t="e">
        <f t="shared" si="420"/>
        <v>#DIV/0!</v>
      </c>
    </row>
    <row r="3624" spans="1:13" x14ac:dyDescent="0.25">
      <c r="A3624" s="44" t="s">
        <v>429</v>
      </c>
      <c r="B3624" s="105">
        <v>0.63124999999999998</v>
      </c>
      <c r="C3624" s="44" t="s">
        <v>284</v>
      </c>
      <c r="D3624" s="44" t="s">
        <v>24</v>
      </c>
      <c r="E3624" s="44"/>
      <c r="F3624" s="44">
        <v>20</v>
      </c>
      <c r="G3624" s="44"/>
      <c r="H3624" s="48" t="s">
        <v>428</v>
      </c>
      <c r="I3624" s="108">
        <v>127</v>
      </c>
      <c r="J3624" s="109">
        <f t="shared" si="423"/>
        <v>6350.0000000000009</v>
      </c>
      <c r="K3624" t="e">
        <f t="shared" si="418"/>
        <v>#DIV/0!</v>
      </c>
      <c r="L3624" t="e">
        <f t="shared" si="419"/>
        <v>#DIV/0!</v>
      </c>
      <c r="M3624" t="e">
        <f t="shared" si="420"/>
        <v>#DIV/0!</v>
      </c>
    </row>
    <row r="3625" spans="1:13" x14ac:dyDescent="0.25">
      <c r="A3625" s="44" t="s">
        <v>429</v>
      </c>
      <c r="B3625" s="105">
        <v>0.63124999999999998</v>
      </c>
      <c r="C3625" s="44" t="s">
        <v>284</v>
      </c>
      <c r="D3625" s="44" t="s">
        <v>24</v>
      </c>
      <c r="E3625" s="44"/>
      <c r="F3625" s="44">
        <v>20</v>
      </c>
      <c r="G3625" s="44"/>
      <c r="H3625" s="48" t="s">
        <v>430</v>
      </c>
      <c r="I3625" s="108">
        <v>52</v>
      </c>
      <c r="J3625" s="109">
        <f t="shared" si="423"/>
        <v>2600</v>
      </c>
      <c r="K3625" t="e">
        <f t="shared" si="418"/>
        <v>#DIV/0!</v>
      </c>
      <c r="L3625" t="e">
        <f t="shared" si="419"/>
        <v>#DIV/0!</v>
      </c>
      <c r="M3625" t="e">
        <f t="shared" si="420"/>
        <v>#DIV/0!</v>
      </c>
    </row>
    <row r="3626" spans="1:13" x14ac:dyDescent="0.25">
      <c r="A3626" s="44" t="s">
        <v>429</v>
      </c>
      <c r="B3626" s="105">
        <v>0.63124999999999998</v>
      </c>
      <c r="C3626" s="44" t="s">
        <v>284</v>
      </c>
      <c r="D3626" s="44" t="s">
        <v>24</v>
      </c>
      <c r="E3626" s="44"/>
      <c r="F3626" s="44">
        <v>20</v>
      </c>
      <c r="G3626" s="44"/>
      <c r="H3626" s="48" t="s">
        <v>431</v>
      </c>
      <c r="I3626" s="108">
        <v>7</v>
      </c>
      <c r="J3626" s="109">
        <f t="shared" si="423"/>
        <v>350.00000000000006</v>
      </c>
      <c r="K3626" t="e">
        <f t="shared" si="418"/>
        <v>#DIV/0!</v>
      </c>
      <c r="L3626" t="e">
        <f t="shared" si="419"/>
        <v>#DIV/0!</v>
      </c>
      <c r="M3626" t="e">
        <f t="shared" si="420"/>
        <v>#DIV/0!</v>
      </c>
    </row>
    <row r="3627" spans="1:13" x14ac:dyDescent="0.25">
      <c r="A3627" s="44" t="s">
        <v>429</v>
      </c>
      <c r="B3627" s="105">
        <v>0.63124999999999998</v>
      </c>
      <c r="C3627" s="44" t="s">
        <v>284</v>
      </c>
      <c r="D3627" s="44" t="s">
        <v>24</v>
      </c>
      <c r="E3627" s="44"/>
      <c r="F3627" s="44">
        <v>20</v>
      </c>
      <c r="G3627" s="44"/>
      <c r="H3627" s="48" t="s">
        <v>365</v>
      </c>
      <c r="I3627" s="108">
        <v>1</v>
      </c>
      <c r="J3627" s="109">
        <f t="shared" si="423"/>
        <v>50</v>
      </c>
      <c r="K3627" t="e">
        <f t="shared" si="418"/>
        <v>#DIV/0!</v>
      </c>
      <c r="L3627" t="e">
        <f t="shared" si="419"/>
        <v>#DIV/0!</v>
      </c>
      <c r="M3627" t="e">
        <f t="shared" si="420"/>
        <v>#DIV/0!</v>
      </c>
    </row>
    <row r="3628" spans="1:13" x14ac:dyDescent="0.25">
      <c r="A3628" s="44" t="s">
        <v>429</v>
      </c>
      <c r="B3628" s="105">
        <v>0.63124999999999998</v>
      </c>
      <c r="C3628" s="44" t="s">
        <v>284</v>
      </c>
      <c r="D3628" s="44" t="s">
        <v>24</v>
      </c>
      <c r="E3628" s="44"/>
      <c r="F3628" s="44">
        <v>20</v>
      </c>
      <c r="G3628" s="44"/>
      <c r="H3628" s="48" t="s">
        <v>427</v>
      </c>
      <c r="I3628" s="108">
        <v>2</v>
      </c>
      <c r="J3628" s="109">
        <f t="shared" si="423"/>
        <v>100</v>
      </c>
      <c r="K3628" t="e">
        <f t="shared" si="418"/>
        <v>#DIV/0!</v>
      </c>
      <c r="L3628" t="e">
        <f t="shared" si="419"/>
        <v>#DIV/0!</v>
      </c>
      <c r="M3628" t="e">
        <f t="shared" si="420"/>
        <v>#DIV/0!</v>
      </c>
    </row>
    <row r="3629" spans="1:13" x14ac:dyDescent="0.25">
      <c r="A3629" s="44" t="s">
        <v>429</v>
      </c>
      <c r="B3629" s="105">
        <v>0.63124999999999998</v>
      </c>
      <c r="C3629" s="44" t="s">
        <v>284</v>
      </c>
      <c r="D3629" s="44" t="s">
        <v>24</v>
      </c>
      <c r="E3629" s="44"/>
      <c r="F3629" s="44">
        <v>20</v>
      </c>
      <c r="G3629" s="44"/>
      <c r="H3629" s="48" t="s">
        <v>432</v>
      </c>
      <c r="I3629" s="108">
        <v>1</v>
      </c>
      <c r="J3629" s="109">
        <f t="shared" si="423"/>
        <v>50</v>
      </c>
      <c r="K3629" t="e">
        <f t="shared" si="418"/>
        <v>#DIV/0!</v>
      </c>
      <c r="L3629" t="e">
        <f t="shared" si="419"/>
        <v>#DIV/0!</v>
      </c>
      <c r="M3629" t="e">
        <f t="shared" si="420"/>
        <v>#DIV/0!</v>
      </c>
    </row>
    <row r="3630" spans="1:13" x14ac:dyDescent="0.25">
      <c r="A3630" s="44" t="s">
        <v>429</v>
      </c>
      <c r="B3630" s="105">
        <v>0.63124999999999998</v>
      </c>
      <c r="C3630" s="44" t="s">
        <v>284</v>
      </c>
      <c r="D3630" s="44" t="s">
        <v>24</v>
      </c>
      <c r="E3630" s="44"/>
      <c r="F3630" s="44">
        <v>20</v>
      </c>
      <c r="G3630" s="44"/>
      <c r="H3630" s="48" t="s">
        <v>332</v>
      </c>
      <c r="I3630" s="108">
        <v>7</v>
      </c>
      <c r="J3630" s="109">
        <f t="shared" si="423"/>
        <v>350.00000000000006</v>
      </c>
      <c r="K3630" t="e">
        <f t="shared" si="418"/>
        <v>#DIV/0!</v>
      </c>
      <c r="L3630" t="e">
        <f t="shared" si="419"/>
        <v>#DIV/0!</v>
      </c>
      <c r="M3630" t="e">
        <f t="shared" si="420"/>
        <v>#DIV/0!</v>
      </c>
    </row>
    <row r="3631" spans="1:13" x14ac:dyDescent="0.25">
      <c r="A3631" s="44" t="s">
        <v>429</v>
      </c>
      <c r="B3631" s="105">
        <v>0.63124999999999998</v>
      </c>
      <c r="C3631" s="44" t="s">
        <v>284</v>
      </c>
      <c r="D3631" s="44" t="s">
        <v>24</v>
      </c>
      <c r="E3631" s="44"/>
      <c r="F3631" s="44">
        <v>20</v>
      </c>
      <c r="G3631" s="44"/>
      <c r="H3631" s="48" t="s">
        <v>346</v>
      </c>
      <c r="I3631" s="108">
        <v>32</v>
      </c>
      <c r="J3631" s="109">
        <f t="shared" si="423"/>
        <v>1600</v>
      </c>
      <c r="K3631" t="e">
        <f t="shared" si="418"/>
        <v>#DIV/0!</v>
      </c>
      <c r="L3631" t="e">
        <f t="shared" si="419"/>
        <v>#DIV/0!</v>
      </c>
      <c r="M3631" t="e">
        <f t="shared" si="420"/>
        <v>#DIV/0!</v>
      </c>
    </row>
    <row r="3632" spans="1:13" x14ac:dyDescent="0.25">
      <c r="A3632" s="44" t="s">
        <v>87</v>
      </c>
      <c r="B3632" s="105">
        <v>0.33333333333333331</v>
      </c>
      <c r="C3632" s="44" t="s">
        <v>23</v>
      </c>
      <c r="D3632" s="44" t="s">
        <v>24</v>
      </c>
      <c r="E3632" s="44">
        <v>5000</v>
      </c>
      <c r="F3632" s="44">
        <v>21</v>
      </c>
      <c r="G3632" s="44">
        <f>F3632/1000</f>
        <v>2.1000000000000001E-2</v>
      </c>
      <c r="H3632" s="44" t="s">
        <v>28</v>
      </c>
      <c r="I3632" s="44">
        <v>2</v>
      </c>
      <c r="J3632" s="106">
        <f>(I3632/G3632)*(1/5000)*1000</f>
        <v>19.047619047619047</v>
      </c>
      <c r="K3632">
        <f t="shared" si="418"/>
        <v>476.19047619047615</v>
      </c>
      <c r="L3632">
        <f t="shared" si="419"/>
        <v>10</v>
      </c>
      <c r="M3632">
        <f t="shared" si="420"/>
        <v>476.19047619047615</v>
      </c>
    </row>
    <row r="3633" spans="1:13" x14ac:dyDescent="0.25">
      <c r="A3633" s="44" t="s">
        <v>87</v>
      </c>
      <c r="B3633" s="105">
        <v>0.33333333333333331</v>
      </c>
      <c r="C3633" s="44" t="s">
        <v>23</v>
      </c>
      <c r="D3633" s="44" t="s">
        <v>24</v>
      </c>
      <c r="E3633" s="44">
        <v>5000</v>
      </c>
      <c r="F3633" s="44">
        <v>21</v>
      </c>
      <c r="G3633" s="44">
        <f>F3633/1000</f>
        <v>2.1000000000000001E-2</v>
      </c>
      <c r="H3633" s="44" t="s">
        <v>40</v>
      </c>
      <c r="I3633" s="44">
        <v>2</v>
      </c>
      <c r="J3633" s="106">
        <f>(I3633/G3633)*(1/5000)*1000</f>
        <v>19.047619047619047</v>
      </c>
      <c r="K3633">
        <f t="shared" si="418"/>
        <v>476.19047619047615</v>
      </c>
      <c r="L3633">
        <f t="shared" si="419"/>
        <v>10</v>
      </c>
      <c r="M3633">
        <f t="shared" si="420"/>
        <v>476.19047619047615</v>
      </c>
    </row>
    <row r="3634" spans="1:13" x14ac:dyDescent="0.25">
      <c r="A3634" s="44" t="s">
        <v>518</v>
      </c>
      <c r="B3634" s="105">
        <v>0</v>
      </c>
      <c r="C3634" s="44" t="s">
        <v>284</v>
      </c>
      <c r="D3634" s="44" t="s">
        <v>24</v>
      </c>
      <c r="E3634" s="44"/>
      <c r="F3634" s="48">
        <v>5</v>
      </c>
      <c r="G3634" s="44"/>
      <c r="H3634" s="108" t="s">
        <v>457</v>
      </c>
      <c r="I3634" s="108">
        <v>203</v>
      </c>
      <c r="J3634" s="109">
        <f t="shared" ref="J3634:J3665" si="424">(I3634/(F3634/5000))*(1/5000)*1000</f>
        <v>40600</v>
      </c>
      <c r="K3634" t="e">
        <f t="shared" si="418"/>
        <v>#DIV/0!</v>
      </c>
      <c r="L3634" t="e">
        <f t="shared" si="419"/>
        <v>#DIV/0!</v>
      </c>
      <c r="M3634" t="e">
        <f t="shared" si="420"/>
        <v>#DIV/0!</v>
      </c>
    </row>
    <row r="3635" spans="1:13" x14ac:dyDescent="0.25">
      <c r="A3635" s="44" t="s">
        <v>518</v>
      </c>
      <c r="B3635" s="105">
        <v>0</v>
      </c>
      <c r="C3635" s="44" t="s">
        <v>284</v>
      </c>
      <c r="D3635" s="44" t="s">
        <v>459</v>
      </c>
      <c r="E3635" s="44"/>
      <c r="F3635" s="48">
        <v>5</v>
      </c>
      <c r="G3635" s="44"/>
      <c r="H3635" s="108" t="s">
        <v>457</v>
      </c>
      <c r="I3635" s="108">
        <v>185</v>
      </c>
      <c r="J3635" s="109">
        <f t="shared" si="424"/>
        <v>37000</v>
      </c>
      <c r="K3635" t="e">
        <f t="shared" si="418"/>
        <v>#DIV/0!</v>
      </c>
      <c r="L3635" t="e">
        <f t="shared" si="419"/>
        <v>#DIV/0!</v>
      </c>
      <c r="M3635" t="e">
        <f t="shared" si="420"/>
        <v>#DIV/0!</v>
      </c>
    </row>
    <row r="3636" spans="1:13" x14ac:dyDescent="0.25">
      <c r="A3636" s="44" t="s">
        <v>518</v>
      </c>
      <c r="B3636" s="105">
        <v>8.3333333333333329E-2</v>
      </c>
      <c r="C3636" s="44" t="s">
        <v>284</v>
      </c>
      <c r="D3636" s="44" t="s">
        <v>24</v>
      </c>
      <c r="E3636" s="44"/>
      <c r="F3636" s="48">
        <v>5</v>
      </c>
      <c r="G3636" s="44"/>
      <c r="H3636" s="108" t="s">
        <v>457</v>
      </c>
      <c r="I3636" s="108">
        <v>213</v>
      </c>
      <c r="J3636" s="109">
        <f t="shared" si="424"/>
        <v>42600</v>
      </c>
      <c r="K3636" t="e">
        <f t="shared" si="418"/>
        <v>#DIV/0!</v>
      </c>
      <c r="L3636" t="e">
        <f t="shared" si="419"/>
        <v>#DIV/0!</v>
      </c>
      <c r="M3636" t="e">
        <f t="shared" si="420"/>
        <v>#DIV/0!</v>
      </c>
    </row>
    <row r="3637" spans="1:13" x14ac:dyDescent="0.25">
      <c r="A3637" s="44" t="s">
        <v>518</v>
      </c>
      <c r="B3637" s="105">
        <v>8.3333333333333329E-2</v>
      </c>
      <c r="C3637" s="44" t="s">
        <v>284</v>
      </c>
      <c r="D3637" s="44" t="s">
        <v>459</v>
      </c>
      <c r="E3637" s="44"/>
      <c r="F3637" s="48">
        <v>5</v>
      </c>
      <c r="G3637" s="44"/>
      <c r="H3637" s="48" t="s">
        <v>457</v>
      </c>
      <c r="I3637" s="108">
        <v>107</v>
      </c>
      <c r="J3637" s="109">
        <f t="shared" si="424"/>
        <v>21400.000000000004</v>
      </c>
      <c r="K3637" t="e">
        <f t="shared" si="418"/>
        <v>#DIV/0!</v>
      </c>
      <c r="L3637" t="e">
        <f t="shared" si="419"/>
        <v>#DIV/0!</v>
      </c>
      <c r="M3637" t="e">
        <f t="shared" si="420"/>
        <v>#DIV/0!</v>
      </c>
    </row>
    <row r="3638" spans="1:13" x14ac:dyDescent="0.25">
      <c r="A3638" s="44" t="s">
        <v>518</v>
      </c>
      <c r="B3638" s="105">
        <v>0.16666666666666666</v>
      </c>
      <c r="C3638" s="44" t="s">
        <v>284</v>
      </c>
      <c r="D3638" s="44" t="s">
        <v>24</v>
      </c>
      <c r="E3638" s="44"/>
      <c r="F3638" s="48">
        <v>5</v>
      </c>
      <c r="G3638" s="44"/>
      <c r="H3638" s="48" t="s">
        <v>457</v>
      </c>
      <c r="I3638" s="108">
        <v>209</v>
      </c>
      <c r="J3638" s="109">
        <f t="shared" si="424"/>
        <v>41800.000000000007</v>
      </c>
      <c r="K3638" t="e">
        <f t="shared" si="418"/>
        <v>#DIV/0!</v>
      </c>
      <c r="L3638" t="e">
        <f t="shared" si="419"/>
        <v>#DIV/0!</v>
      </c>
      <c r="M3638" t="e">
        <f t="shared" si="420"/>
        <v>#DIV/0!</v>
      </c>
    </row>
    <row r="3639" spans="1:13" x14ac:dyDescent="0.25">
      <c r="A3639" s="44" t="s">
        <v>518</v>
      </c>
      <c r="B3639" s="105">
        <v>0.16666666666666666</v>
      </c>
      <c r="C3639" s="44" t="s">
        <v>284</v>
      </c>
      <c r="D3639" s="44" t="s">
        <v>459</v>
      </c>
      <c r="E3639" s="44"/>
      <c r="F3639" s="44">
        <v>20</v>
      </c>
      <c r="G3639" s="44"/>
      <c r="H3639" s="48" t="s">
        <v>457</v>
      </c>
      <c r="I3639" s="108">
        <v>164</v>
      </c>
      <c r="J3639" s="109">
        <f t="shared" si="424"/>
        <v>8200.0000000000018</v>
      </c>
      <c r="K3639" t="e">
        <f t="shared" si="418"/>
        <v>#DIV/0!</v>
      </c>
      <c r="L3639" t="e">
        <f t="shared" si="419"/>
        <v>#DIV/0!</v>
      </c>
      <c r="M3639" t="e">
        <f t="shared" si="420"/>
        <v>#DIV/0!</v>
      </c>
    </row>
    <row r="3640" spans="1:13" x14ac:dyDescent="0.25">
      <c r="A3640" s="44" t="s">
        <v>518</v>
      </c>
      <c r="B3640" s="105">
        <v>0.25</v>
      </c>
      <c r="C3640" s="44" t="s">
        <v>284</v>
      </c>
      <c r="D3640" s="44" t="s">
        <v>24</v>
      </c>
      <c r="E3640" s="44"/>
      <c r="F3640" s="44">
        <v>20</v>
      </c>
      <c r="G3640" s="44"/>
      <c r="H3640" s="48" t="s">
        <v>456</v>
      </c>
      <c r="I3640" s="108">
        <v>1</v>
      </c>
      <c r="J3640" s="109">
        <f t="shared" si="424"/>
        <v>50</v>
      </c>
      <c r="K3640" t="e">
        <f t="shared" si="418"/>
        <v>#DIV/0!</v>
      </c>
      <c r="L3640" t="e">
        <f t="shared" si="419"/>
        <v>#DIV/0!</v>
      </c>
      <c r="M3640" t="e">
        <f t="shared" si="420"/>
        <v>#DIV/0!</v>
      </c>
    </row>
    <row r="3641" spans="1:13" x14ac:dyDescent="0.25">
      <c r="A3641" s="44" t="s">
        <v>518</v>
      </c>
      <c r="B3641" s="105">
        <v>0.25</v>
      </c>
      <c r="C3641" s="44" t="s">
        <v>284</v>
      </c>
      <c r="D3641" s="44" t="s">
        <v>24</v>
      </c>
      <c r="E3641" s="44"/>
      <c r="F3641" s="44">
        <v>20</v>
      </c>
      <c r="G3641" s="44"/>
      <c r="H3641" s="48" t="s">
        <v>428</v>
      </c>
      <c r="I3641" s="108">
        <v>159</v>
      </c>
      <c r="J3641" s="109">
        <f t="shared" si="424"/>
        <v>7950</v>
      </c>
      <c r="K3641" t="e">
        <f t="shared" si="418"/>
        <v>#DIV/0!</v>
      </c>
      <c r="L3641" t="e">
        <f t="shared" si="419"/>
        <v>#DIV/0!</v>
      </c>
      <c r="M3641" t="e">
        <f t="shared" si="420"/>
        <v>#DIV/0!</v>
      </c>
    </row>
    <row r="3642" spans="1:13" x14ac:dyDescent="0.25">
      <c r="A3642" s="44" t="s">
        <v>518</v>
      </c>
      <c r="B3642" s="105">
        <v>0.25</v>
      </c>
      <c r="C3642" s="44" t="s">
        <v>284</v>
      </c>
      <c r="D3642" s="44" t="s">
        <v>24</v>
      </c>
      <c r="E3642" s="44"/>
      <c r="F3642" s="44">
        <v>20</v>
      </c>
      <c r="G3642" s="44"/>
      <c r="H3642" s="48" t="s">
        <v>324</v>
      </c>
      <c r="I3642" s="108">
        <v>2</v>
      </c>
      <c r="J3642" s="109">
        <f t="shared" si="424"/>
        <v>100</v>
      </c>
      <c r="K3642" t="e">
        <f t="shared" si="418"/>
        <v>#DIV/0!</v>
      </c>
      <c r="L3642" t="e">
        <f t="shared" si="419"/>
        <v>#DIV/0!</v>
      </c>
      <c r="M3642" t="e">
        <f t="shared" si="420"/>
        <v>#DIV/0!</v>
      </c>
    </row>
    <row r="3643" spans="1:13" x14ac:dyDescent="0.25">
      <c r="A3643" s="44" t="s">
        <v>518</v>
      </c>
      <c r="B3643" s="105">
        <v>0.25</v>
      </c>
      <c r="C3643" s="44" t="s">
        <v>284</v>
      </c>
      <c r="D3643" s="44" t="s">
        <v>24</v>
      </c>
      <c r="E3643" s="44"/>
      <c r="F3643" s="44">
        <v>20</v>
      </c>
      <c r="G3643" s="44"/>
      <c r="H3643" s="48" t="s">
        <v>519</v>
      </c>
      <c r="I3643" s="108">
        <v>2</v>
      </c>
      <c r="J3643" s="109">
        <f t="shared" si="424"/>
        <v>100</v>
      </c>
      <c r="K3643" t="e">
        <f t="shared" si="418"/>
        <v>#DIV/0!</v>
      </c>
      <c r="L3643" t="e">
        <f t="shared" si="419"/>
        <v>#DIV/0!</v>
      </c>
      <c r="M3643" t="e">
        <f t="shared" si="420"/>
        <v>#DIV/0!</v>
      </c>
    </row>
    <row r="3644" spans="1:13" x14ac:dyDescent="0.25">
      <c r="A3644" s="44" t="s">
        <v>518</v>
      </c>
      <c r="B3644" s="105">
        <v>0.25</v>
      </c>
      <c r="C3644" s="44" t="s">
        <v>284</v>
      </c>
      <c r="D3644" s="44" t="s">
        <v>24</v>
      </c>
      <c r="E3644" s="44"/>
      <c r="F3644" s="44">
        <v>20</v>
      </c>
      <c r="G3644" s="44"/>
      <c r="H3644" s="48" t="s">
        <v>334</v>
      </c>
      <c r="I3644" s="108">
        <v>1</v>
      </c>
      <c r="J3644" s="109">
        <f t="shared" si="424"/>
        <v>50</v>
      </c>
      <c r="K3644" t="e">
        <f t="shared" si="418"/>
        <v>#DIV/0!</v>
      </c>
      <c r="L3644" t="e">
        <f t="shared" si="419"/>
        <v>#DIV/0!</v>
      </c>
      <c r="M3644" t="e">
        <f t="shared" si="420"/>
        <v>#DIV/0!</v>
      </c>
    </row>
    <row r="3645" spans="1:13" x14ac:dyDescent="0.25">
      <c r="A3645" s="44" t="s">
        <v>518</v>
      </c>
      <c r="B3645" s="105">
        <v>0.25</v>
      </c>
      <c r="C3645" s="44" t="s">
        <v>284</v>
      </c>
      <c r="D3645" s="44" t="s">
        <v>24</v>
      </c>
      <c r="E3645" s="44"/>
      <c r="F3645" s="44">
        <v>20</v>
      </c>
      <c r="G3645" s="44"/>
      <c r="H3645" s="48" t="s">
        <v>498</v>
      </c>
      <c r="I3645" s="108">
        <v>4</v>
      </c>
      <c r="J3645" s="109">
        <f t="shared" si="424"/>
        <v>200</v>
      </c>
      <c r="K3645" t="e">
        <f t="shared" si="418"/>
        <v>#DIV/0!</v>
      </c>
      <c r="L3645" t="e">
        <f t="shared" si="419"/>
        <v>#DIV/0!</v>
      </c>
      <c r="M3645" t="e">
        <f t="shared" si="420"/>
        <v>#DIV/0!</v>
      </c>
    </row>
    <row r="3646" spans="1:13" x14ac:dyDescent="0.25">
      <c r="A3646" s="44" t="s">
        <v>518</v>
      </c>
      <c r="B3646" s="105">
        <v>0.25</v>
      </c>
      <c r="C3646" s="44" t="s">
        <v>284</v>
      </c>
      <c r="D3646" s="44" t="s">
        <v>24</v>
      </c>
      <c r="E3646" s="44"/>
      <c r="F3646" s="44">
        <v>20</v>
      </c>
      <c r="G3646" s="44"/>
      <c r="H3646" s="48" t="s">
        <v>427</v>
      </c>
      <c r="I3646" s="108">
        <v>1</v>
      </c>
      <c r="J3646" s="109">
        <f t="shared" si="424"/>
        <v>50</v>
      </c>
      <c r="K3646" t="e">
        <f t="shared" si="418"/>
        <v>#DIV/0!</v>
      </c>
      <c r="L3646" t="e">
        <f t="shared" si="419"/>
        <v>#DIV/0!</v>
      </c>
      <c r="M3646" t="e">
        <f t="shared" si="420"/>
        <v>#DIV/0!</v>
      </c>
    </row>
    <row r="3647" spans="1:13" x14ac:dyDescent="0.25">
      <c r="A3647" s="44" t="s">
        <v>518</v>
      </c>
      <c r="B3647" s="105">
        <v>0.25</v>
      </c>
      <c r="C3647" s="44" t="s">
        <v>284</v>
      </c>
      <c r="D3647" s="44" t="s">
        <v>24</v>
      </c>
      <c r="E3647" s="44"/>
      <c r="F3647" s="44">
        <v>20</v>
      </c>
      <c r="G3647" s="44"/>
      <c r="H3647" s="48" t="s">
        <v>500</v>
      </c>
      <c r="I3647" s="108">
        <v>1</v>
      </c>
      <c r="J3647" s="109">
        <f t="shared" si="424"/>
        <v>50</v>
      </c>
      <c r="K3647" t="e">
        <f t="shared" si="418"/>
        <v>#DIV/0!</v>
      </c>
      <c r="L3647" t="e">
        <f t="shared" si="419"/>
        <v>#DIV/0!</v>
      </c>
      <c r="M3647" t="e">
        <f t="shared" si="420"/>
        <v>#DIV/0!</v>
      </c>
    </row>
    <row r="3648" spans="1:13" x14ac:dyDescent="0.25">
      <c r="A3648" s="44" t="s">
        <v>518</v>
      </c>
      <c r="B3648" s="105">
        <v>0.25</v>
      </c>
      <c r="C3648" s="44" t="s">
        <v>284</v>
      </c>
      <c r="D3648" s="44" t="s">
        <v>24</v>
      </c>
      <c r="E3648" s="44"/>
      <c r="F3648" s="44">
        <v>20</v>
      </c>
      <c r="G3648" s="44"/>
      <c r="H3648" s="48" t="s">
        <v>374</v>
      </c>
      <c r="I3648" s="108">
        <v>5</v>
      </c>
      <c r="J3648" s="109">
        <f t="shared" si="424"/>
        <v>250</v>
      </c>
      <c r="K3648" t="e">
        <f t="shared" si="418"/>
        <v>#DIV/0!</v>
      </c>
      <c r="L3648" t="e">
        <f t="shared" si="419"/>
        <v>#DIV/0!</v>
      </c>
      <c r="M3648" t="e">
        <f t="shared" si="420"/>
        <v>#DIV/0!</v>
      </c>
    </row>
    <row r="3649" spans="1:13" x14ac:dyDescent="0.25">
      <c r="A3649" s="44" t="s">
        <v>518</v>
      </c>
      <c r="B3649" s="105">
        <v>0.25</v>
      </c>
      <c r="C3649" s="44" t="s">
        <v>284</v>
      </c>
      <c r="D3649" s="44" t="s">
        <v>24</v>
      </c>
      <c r="E3649" s="44"/>
      <c r="F3649" s="44">
        <v>20</v>
      </c>
      <c r="G3649" s="44"/>
      <c r="H3649" s="48" t="s">
        <v>414</v>
      </c>
      <c r="I3649" s="108">
        <v>2</v>
      </c>
      <c r="J3649" s="109">
        <f t="shared" si="424"/>
        <v>100</v>
      </c>
      <c r="K3649" t="e">
        <f t="shared" si="418"/>
        <v>#DIV/0!</v>
      </c>
      <c r="L3649" t="e">
        <f t="shared" si="419"/>
        <v>#DIV/0!</v>
      </c>
      <c r="M3649" t="e">
        <f t="shared" si="420"/>
        <v>#DIV/0!</v>
      </c>
    </row>
    <row r="3650" spans="1:13" x14ac:dyDescent="0.25">
      <c r="A3650" s="44" t="s">
        <v>518</v>
      </c>
      <c r="B3650" s="105">
        <v>0.25</v>
      </c>
      <c r="C3650" s="44" t="s">
        <v>284</v>
      </c>
      <c r="D3650" s="44" t="s">
        <v>24</v>
      </c>
      <c r="E3650" s="44"/>
      <c r="F3650" s="44">
        <v>20</v>
      </c>
      <c r="G3650" s="44"/>
      <c r="H3650" s="48" t="s">
        <v>330</v>
      </c>
      <c r="I3650" s="108">
        <v>2</v>
      </c>
      <c r="J3650" s="109">
        <f t="shared" si="424"/>
        <v>100</v>
      </c>
      <c r="K3650" t="e">
        <f t="shared" ref="K3650:K3713" si="425">((I3650*1000)/(F3650*(E3650/25)))*1000</f>
        <v>#DIV/0!</v>
      </c>
      <c r="L3650" t="e">
        <f t="shared" ref="L3650:L3713" si="426">(I3650/1)*(1/(E3650/25))*1000</f>
        <v>#DIV/0!</v>
      </c>
      <c r="M3650" t="e">
        <f t="shared" ref="M3650:M3713" si="427">(I3650*1000)/(F3650*(E3650/25))*1000</f>
        <v>#DIV/0!</v>
      </c>
    </row>
    <row r="3651" spans="1:13" x14ac:dyDescent="0.25">
      <c r="A3651" s="44" t="s">
        <v>518</v>
      </c>
      <c r="B3651" s="105">
        <v>0.25</v>
      </c>
      <c r="C3651" s="44" t="s">
        <v>284</v>
      </c>
      <c r="D3651" s="44" t="s">
        <v>24</v>
      </c>
      <c r="E3651" s="44"/>
      <c r="F3651" s="44">
        <v>20</v>
      </c>
      <c r="G3651" s="44"/>
      <c r="H3651" s="48" t="s">
        <v>444</v>
      </c>
      <c r="I3651" s="108">
        <v>2</v>
      </c>
      <c r="J3651" s="109">
        <f t="shared" si="424"/>
        <v>100</v>
      </c>
      <c r="K3651" t="e">
        <f t="shared" si="425"/>
        <v>#DIV/0!</v>
      </c>
      <c r="L3651" t="e">
        <f t="shared" si="426"/>
        <v>#DIV/0!</v>
      </c>
      <c r="M3651" t="e">
        <f t="shared" si="427"/>
        <v>#DIV/0!</v>
      </c>
    </row>
    <row r="3652" spans="1:13" x14ac:dyDescent="0.25">
      <c r="A3652" s="44" t="s">
        <v>518</v>
      </c>
      <c r="B3652" s="105">
        <v>0.25</v>
      </c>
      <c r="C3652" s="44" t="s">
        <v>284</v>
      </c>
      <c r="D3652" s="44" t="s">
        <v>459</v>
      </c>
      <c r="E3652" s="44"/>
      <c r="F3652" s="44">
        <v>20</v>
      </c>
      <c r="G3652" s="44"/>
      <c r="H3652" s="48" t="s">
        <v>457</v>
      </c>
      <c r="I3652" s="108">
        <v>80</v>
      </c>
      <c r="J3652" s="109">
        <f t="shared" si="424"/>
        <v>4000</v>
      </c>
      <c r="K3652" t="e">
        <f t="shared" si="425"/>
        <v>#DIV/0!</v>
      </c>
      <c r="L3652" t="e">
        <f t="shared" si="426"/>
        <v>#DIV/0!</v>
      </c>
      <c r="M3652" t="e">
        <f t="shared" si="427"/>
        <v>#DIV/0!</v>
      </c>
    </row>
    <row r="3653" spans="1:13" x14ac:dyDescent="0.25">
      <c r="A3653" s="44" t="s">
        <v>518</v>
      </c>
      <c r="B3653" s="105">
        <v>0.33749999999999997</v>
      </c>
      <c r="C3653" s="44" t="s">
        <v>23</v>
      </c>
      <c r="D3653" s="44" t="s">
        <v>24</v>
      </c>
      <c r="E3653" s="44"/>
      <c r="F3653" s="44">
        <v>20</v>
      </c>
      <c r="G3653" s="44"/>
      <c r="H3653" s="48" t="s">
        <v>330</v>
      </c>
      <c r="I3653" s="108">
        <v>8</v>
      </c>
      <c r="J3653" s="109">
        <f t="shared" si="424"/>
        <v>400</v>
      </c>
      <c r="K3653" t="e">
        <f t="shared" si="425"/>
        <v>#DIV/0!</v>
      </c>
      <c r="L3653" t="e">
        <f t="shared" si="426"/>
        <v>#DIV/0!</v>
      </c>
      <c r="M3653" t="e">
        <f t="shared" si="427"/>
        <v>#DIV/0!</v>
      </c>
    </row>
    <row r="3654" spans="1:13" x14ac:dyDescent="0.25">
      <c r="A3654" s="44" t="s">
        <v>518</v>
      </c>
      <c r="B3654" s="105">
        <v>0.33749999999999997</v>
      </c>
      <c r="C3654" s="44" t="s">
        <v>23</v>
      </c>
      <c r="D3654" s="44" t="s">
        <v>24</v>
      </c>
      <c r="E3654" s="44"/>
      <c r="F3654" s="44">
        <v>20</v>
      </c>
      <c r="G3654" s="44"/>
      <c r="H3654" s="48" t="s">
        <v>327</v>
      </c>
      <c r="I3654" s="108">
        <v>10</v>
      </c>
      <c r="J3654" s="109">
        <f t="shared" si="424"/>
        <v>500</v>
      </c>
      <c r="K3654" t="e">
        <f t="shared" si="425"/>
        <v>#DIV/0!</v>
      </c>
      <c r="L3654" t="e">
        <f t="shared" si="426"/>
        <v>#DIV/0!</v>
      </c>
      <c r="M3654" t="e">
        <f t="shared" si="427"/>
        <v>#DIV/0!</v>
      </c>
    </row>
    <row r="3655" spans="1:13" x14ac:dyDescent="0.25">
      <c r="A3655" s="44" t="s">
        <v>518</v>
      </c>
      <c r="B3655" s="105">
        <v>0.33749999999999997</v>
      </c>
      <c r="C3655" s="44" t="s">
        <v>23</v>
      </c>
      <c r="D3655" s="44" t="s">
        <v>24</v>
      </c>
      <c r="E3655" s="44"/>
      <c r="F3655" s="44">
        <v>20</v>
      </c>
      <c r="G3655" s="44"/>
      <c r="H3655" s="48" t="s">
        <v>374</v>
      </c>
      <c r="I3655" s="108">
        <v>436</v>
      </c>
      <c r="J3655" s="109">
        <f t="shared" si="424"/>
        <v>21800</v>
      </c>
      <c r="K3655" t="e">
        <f t="shared" si="425"/>
        <v>#DIV/0!</v>
      </c>
      <c r="L3655" t="e">
        <f t="shared" si="426"/>
        <v>#DIV/0!</v>
      </c>
      <c r="M3655" t="e">
        <f t="shared" si="427"/>
        <v>#DIV/0!</v>
      </c>
    </row>
    <row r="3656" spans="1:13" x14ac:dyDescent="0.25">
      <c r="A3656" s="44" t="s">
        <v>518</v>
      </c>
      <c r="B3656" s="105">
        <v>0.33749999999999997</v>
      </c>
      <c r="C3656" s="44" t="s">
        <v>23</v>
      </c>
      <c r="D3656" s="44" t="s">
        <v>24</v>
      </c>
      <c r="E3656" s="44"/>
      <c r="F3656" s="44">
        <v>20</v>
      </c>
      <c r="G3656" s="44"/>
      <c r="H3656" s="48" t="s">
        <v>501</v>
      </c>
      <c r="I3656" s="108">
        <v>23</v>
      </c>
      <c r="J3656" s="109">
        <f t="shared" si="424"/>
        <v>1150.0000000000002</v>
      </c>
      <c r="K3656" t="e">
        <f t="shared" si="425"/>
        <v>#DIV/0!</v>
      </c>
      <c r="L3656" t="e">
        <f t="shared" si="426"/>
        <v>#DIV/0!</v>
      </c>
      <c r="M3656" t="e">
        <f t="shared" si="427"/>
        <v>#DIV/0!</v>
      </c>
    </row>
    <row r="3657" spans="1:13" x14ac:dyDescent="0.25">
      <c r="A3657" s="44" t="s">
        <v>518</v>
      </c>
      <c r="B3657" s="105">
        <v>0.33749999999999997</v>
      </c>
      <c r="C3657" s="44" t="s">
        <v>23</v>
      </c>
      <c r="D3657" s="44" t="s">
        <v>24</v>
      </c>
      <c r="E3657" s="44"/>
      <c r="F3657" s="44">
        <v>20</v>
      </c>
      <c r="G3657" s="44"/>
      <c r="H3657" s="48" t="s">
        <v>324</v>
      </c>
      <c r="I3657" s="108">
        <v>7</v>
      </c>
      <c r="J3657" s="109">
        <f t="shared" si="424"/>
        <v>350.00000000000006</v>
      </c>
      <c r="K3657" t="e">
        <f t="shared" si="425"/>
        <v>#DIV/0!</v>
      </c>
      <c r="L3657" t="e">
        <f t="shared" si="426"/>
        <v>#DIV/0!</v>
      </c>
      <c r="M3657" t="e">
        <f t="shared" si="427"/>
        <v>#DIV/0!</v>
      </c>
    </row>
    <row r="3658" spans="1:13" x14ac:dyDescent="0.25">
      <c r="A3658" s="44" t="s">
        <v>518</v>
      </c>
      <c r="B3658" s="105">
        <v>0.33749999999999997</v>
      </c>
      <c r="C3658" s="44" t="s">
        <v>23</v>
      </c>
      <c r="D3658" s="44" t="s">
        <v>24</v>
      </c>
      <c r="E3658" s="44"/>
      <c r="F3658" s="44">
        <v>20</v>
      </c>
      <c r="G3658" s="44"/>
      <c r="H3658" s="48" t="s">
        <v>414</v>
      </c>
      <c r="I3658" s="108">
        <v>6</v>
      </c>
      <c r="J3658" s="109">
        <f t="shared" si="424"/>
        <v>300</v>
      </c>
      <c r="K3658" t="e">
        <f t="shared" si="425"/>
        <v>#DIV/0!</v>
      </c>
      <c r="L3658" t="e">
        <f t="shared" si="426"/>
        <v>#DIV/0!</v>
      </c>
      <c r="M3658" t="e">
        <f t="shared" si="427"/>
        <v>#DIV/0!</v>
      </c>
    </row>
    <row r="3659" spans="1:13" x14ac:dyDescent="0.25">
      <c r="A3659" s="44" t="s">
        <v>518</v>
      </c>
      <c r="B3659" s="105">
        <v>0.33749999999999997</v>
      </c>
      <c r="C3659" s="44" t="s">
        <v>23</v>
      </c>
      <c r="D3659" s="44" t="s">
        <v>24</v>
      </c>
      <c r="E3659" s="44"/>
      <c r="F3659" s="44">
        <v>20</v>
      </c>
      <c r="G3659" s="44"/>
      <c r="H3659" s="48" t="s">
        <v>434</v>
      </c>
      <c r="I3659" s="108">
        <v>1</v>
      </c>
      <c r="J3659" s="109">
        <f t="shared" si="424"/>
        <v>50</v>
      </c>
      <c r="K3659" t="e">
        <f t="shared" si="425"/>
        <v>#DIV/0!</v>
      </c>
      <c r="L3659" t="e">
        <f t="shared" si="426"/>
        <v>#DIV/0!</v>
      </c>
      <c r="M3659" t="e">
        <f t="shared" si="427"/>
        <v>#DIV/0!</v>
      </c>
    </row>
    <row r="3660" spans="1:13" x14ac:dyDescent="0.25">
      <c r="A3660" s="44" t="s">
        <v>518</v>
      </c>
      <c r="B3660" s="105">
        <v>0.34027777777777773</v>
      </c>
      <c r="C3660" s="44" t="s">
        <v>23</v>
      </c>
      <c r="D3660" s="44" t="s">
        <v>459</v>
      </c>
      <c r="E3660" s="44"/>
      <c r="F3660" s="44">
        <v>20</v>
      </c>
      <c r="G3660" s="44"/>
      <c r="H3660" s="48" t="s">
        <v>374</v>
      </c>
      <c r="I3660" s="108">
        <v>173</v>
      </c>
      <c r="J3660" s="109">
        <f t="shared" si="424"/>
        <v>8650</v>
      </c>
      <c r="K3660" t="e">
        <f t="shared" si="425"/>
        <v>#DIV/0!</v>
      </c>
      <c r="L3660" t="e">
        <f t="shared" si="426"/>
        <v>#DIV/0!</v>
      </c>
      <c r="M3660" t="e">
        <f t="shared" si="427"/>
        <v>#DIV/0!</v>
      </c>
    </row>
    <row r="3661" spans="1:13" x14ac:dyDescent="0.25">
      <c r="A3661" s="44" t="s">
        <v>518</v>
      </c>
      <c r="B3661" s="105">
        <v>0.34027777777777773</v>
      </c>
      <c r="C3661" s="44" t="s">
        <v>23</v>
      </c>
      <c r="D3661" s="44" t="s">
        <v>459</v>
      </c>
      <c r="E3661" s="44"/>
      <c r="F3661" s="44">
        <v>20</v>
      </c>
      <c r="G3661" s="44"/>
      <c r="H3661" s="48" t="s">
        <v>414</v>
      </c>
      <c r="I3661" s="108">
        <v>4</v>
      </c>
      <c r="J3661" s="109">
        <f t="shared" si="424"/>
        <v>200</v>
      </c>
      <c r="K3661" t="e">
        <f t="shared" si="425"/>
        <v>#DIV/0!</v>
      </c>
      <c r="L3661" t="e">
        <f t="shared" si="426"/>
        <v>#DIV/0!</v>
      </c>
      <c r="M3661" t="e">
        <f t="shared" si="427"/>
        <v>#DIV/0!</v>
      </c>
    </row>
    <row r="3662" spans="1:13" x14ac:dyDescent="0.25">
      <c r="A3662" s="44" t="s">
        <v>518</v>
      </c>
      <c r="B3662" s="105">
        <v>0.34027777777777773</v>
      </c>
      <c r="C3662" s="44" t="s">
        <v>23</v>
      </c>
      <c r="D3662" s="44" t="s">
        <v>459</v>
      </c>
      <c r="E3662" s="44"/>
      <c r="F3662" s="44">
        <v>20</v>
      </c>
      <c r="G3662" s="44"/>
      <c r="H3662" s="48" t="s">
        <v>327</v>
      </c>
      <c r="I3662" s="108">
        <v>2</v>
      </c>
      <c r="J3662" s="109">
        <f t="shared" si="424"/>
        <v>100</v>
      </c>
      <c r="K3662" t="e">
        <f t="shared" si="425"/>
        <v>#DIV/0!</v>
      </c>
      <c r="L3662" t="e">
        <f t="shared" si="426"/>
        <v>#DIV/0!</v>
      </c>
      <c r="M3662" t="e">
        <f t="shared" si="427"/>
        <v>#DIV/0!</v>
      </c>
    </row>
    <row r="3663" spans="1:13" x14ac:dyDescent="0.25">
      <c r="A3663" s="44" t="s">
        <v>518</v>
      </c>
      <c r="B3663" s="105">
        <v>0.34027777777777773</v>
      </c>
      <c r="C3663" s="44" t="s">
        <v>23</v>
      </c>
      <c r="D3663" s="44" t="s">
        <v>459</v>
      </c>
      <c r="E3663" s="44"/>
      <c r="F3663" s="44">
        <v>20</v>
      </c>
      <c r="G3663" s="44"/>
      <c r="H3663" s="48" t="s">
        <v>501</v>
      </c>
      <c r="I3663" s="108">
        <v>18</v>
      </c>
      <c r="J3663" s="109">
        <f t="shared" si="424"/>
        <v>900</v>
      </c>
      <c r="K3663" t="e">
        <f t="shared" si="425"/>
        <v>#DIV/0!</v>
      </c>
      <c r="L3663" t="e">
        <f t="shared" si="426"/>
        <v>#DIV/0!</v>
      </c>
      <c r="M3663" t="e">
        <f t="shared" si="427"/>
        <v>#DIV/0!</v>
      </c>
    </row>
    <row r="3664" spans="1:13" x14ac:dyDescent="0.25">
      <c r="A3664" s="44" t="s">
        <v>518</v>
      </c>
      <c r="B3664" s="105">
        <v>0.34027777777777773</v>
      </c>
      <c r="C3664" s="44" t="s">
        <v>23</v>
      </c>
      <c r="D3664" s="44" t="s">
        <v>459</v>
      </c>
      <c r="E3664" s="44"/>
      <c r="F3664" s="44">
        <v>20</v>
      </c>
      <c r="G3664" s="44"/>
      <c r="H3664" s="48" t="s">
        <v>512</v>
      </c>
      <c r="I3664" s="108">
        <v>1</v>
      </c>
      <c r="J3664" s="109">
        <f t="shared" si="424"/>
        <v>50</v>
      </c>
      <c r="K3664" t="e">
        <f t="shared" si="425"/>
        <v>#DIV/0!</v>
      </c>
      <c r="L3664" t="e">
        <f t="shared" si="426"/>
        <v>#DIV/0!</v>
      </c>
      <c r="M3664" t="e">
        <f t="shared" si="427"/>
        <v>#DIV/0!</v>
      </c>
    </row>
    <row r="3665" spans="1:13" x14ac:dyDescent="0.25">
      <c r="A3665" s="44" t="s">
        <v>518</v>
      </c>
      <c r="B3665" s="105">
        <v>0.37847222222222227</v>
      </c>
      <c r="C3665" s="44" t="s">
        <v>23</v>
      </c>
      <c r="D3665" s="44" t="s">
        <v>24</v>
      </c>
      <c r="E3665" s="44"/>
      <c r="F3665" s="44">
        <v>20</v>
      </c>
      <c r="G3665" s="44"/>
      <c r="H3665" s="48" t="s">
        <v>374</v>
      </c>
      <c r="I3665" s="108">
        <v>771</v>
      </c>
      <c r="J3665" s="109">
        <f t="shared" si="424"/>
        <v>38550.000000000007</v>
      </c>
      <c r="K3665" t="e">
        <f t="shared" si="425"/>
        <v>#DIV/0!</v>
      </c>
      <c r="L3665" t="e">
        <f t="shared" si="426"/>
        <v>#DIV/0!</v>
      </c>
      <c r="M3665" t="e">
        <f t="shared" si="427"/>
        <v>#DIV/0!</v>
      </c>
    </row>
    <row r="3666" spans="1:13" x14ac:dyDescent="0.25">
      <c r="A3666" s="44" t="s">
        <v>518</v>
      </c>
      <c r="B3666" s="105">
        <v>0.37847222222222227</v>
      </c>
      <c r="C3666" s="44" t="s">
        <v>23</v>
      </c>
      <c r="D3666" s="44" t="s">
        <v>24</v>
      </c>
      <c r="E3666" s="44"/>
      <c r="F3666" s="44">
        <v>20</v>
      </c>
      <c r="G3666" s="44"/>
      <c r="H3666" s="48" t="s">
        <v>330</v>
      </c>
      <c r="I3666" s="108">
        <v>9</v>
      </c>
      <c r="J3666" s="109">
        <f t="shared" ref="J3666:J3697" si="428">(I3666/(F3666/5000))*(1/5000)*1000</f>
        <v>450</v>
      </c>
      <c r="K3666" t="e">
        <f t="shared" si="425"/>
        <v>#DIV/0!</v>
      </c>
      <c r="L3666" t="e">
        <f t="shared" si="426"/>
        <v>#DIV/0!</v>
      </c>
      <c r="M3666" t="e">
        <f t="shared" si="427"/>
        <v>#DIV/0!</v>
      </c>
    </row>
    <row r="3667" spans="1:13" x14ac:dyDescent="0.25">
      <c r="A3667" s="44" t="s">
        <v>518</v>
      </c>
      <c r="B3667" s="105">
        <v>0.37847222222222227</v>
      </c>
      <c r="C3667" s="44" t="s">
        <v>23</v>
      </c>
      <c r="D3667" s="44" t="s">
        <v>24</v>
      </c>
      <c r="E3667" s="44"/>
      <c r="F3667" s="44">
        <v>20</v>
      </c>
      <c r="G3667" s="44"/>
      <c r="H3667" s="48" t="s">
        <v>501</v>
      </c>
      <c r="I3667" s="108">
        <v>30</v>
      </c>
      <c r="J3667" s="109">
        <f t="shared" si="428"/>
        <v>1500</v>
      </c>
      <c r="K3667" t="e">
        <f t="shared" si="425"/>
        <v>#DIV/0!</v>
      </c>
      <c r="L3667" t="e">
        <f t="shared" si="426"/>
        <v>#DIV/0!</v>
      </c>
      <c r="M3667" t="e">
        <f t="shared" si="427"/>
        <v>#DIV/0!</v>
      </c>
    </row>
    <row r="3668" spans="1:13" x14ac:dyDescent="0.25">
      <c r="A3668" s="44" t="s">
        <v>518</v>
      </c>
      <c r="B3668" s="105">
        <v>0.37847222222222227</v>
      </c>
      <c r="C3668" s="44" t="s">
        <v>23</v>
      </c>
      <c r="D3668" s="44" t="s">
        <v>24</v>
      </c>
      <c r="E3668" s="44"/>
      <c r="F3668" s="44">
        <v>20</v>
      </c>
      <c r="G3668" s="44"/>
      <c r="H3668" s="48" t="s">
        <v>414</v>
      </c>
      <c r="I3668" s="108">
        <v>8</v>
      </c>
      <c r="J3668" s="109">
        <f t="shared" si="428"/>
        <v>400</v>
      </c>
      <c r="K3668" t="e">
        <f t="shared" si="425"/>
        <v>#DIV/0!</v>
      </c>
      <c r="L3668" t="e">
        <f t="shared" si="426"/>
        <v>#DIV/0!</v>
      </c>
      <c r="M3668" t="e">
        <f t="shared" si="427"/>
        <v>#DIV/0!</v>
      </c>
    </row>
    <row r="3669" spans="1:13" x14ac:dyDescent="0.25">
      <c r="A3669" s="44" t="s">
        <v>518</v>
      </c>
      <c r="B3669" s="105">
        <v>0.37847222222222227</v>
      </c>
      <c r="C3669" s="44" t="s">
        <v>23</v>
      </c>
      <c r="D3669" s="44" t="s">
        <v>24</v>
      </c>
      <c r="E3669" s="44"/>
      <c r="F3669" s="44">
        <v>20</v>
      </c>
      <c r="G3669" s="44"/>
      <c r="H3669" s="48" t="s">
        <v>324</v>
      </c>
      <c r="I3669" s="108">
        <v>3</v>
      </c>
      <c r="J3669" s="109">
        <f t="shared" si="428"/>
        <v>150</v>
      </c>
      <c r="K3669" t="e">
        <f t="shared" si="425"/>
        <v>#DIV/0!</v>
      </c>
      <c r="L3669" t="e">
        <f t="shared" si="426"/>
        <v>#DIV/0!</v>
      </c>
      <c r="M3669" t="e">
        <f t="shared" si="427"/>
        <v>#DIV/0!</v>
      </c>
    </row>
    <row r="3670" spans="1:13" x14ac:dyDescent="0.25">
      <c r="A3670" s="44" t="s">
        <v>518</v>
      </c>
      <c r="B3670" s="105">
        <v>0.37847222222222227</v>
      </c>
      <c r="C3670" s="44" t="s">
        <v>23</v>
      </c>
      <c r="D3670" s="44" t="s">
        <v>24</v>
      </c>
      <c r="E3670" s="44"/>
      <c r="F3670" s="44">
        <v>20</v>
      </c>
      <c r="G3670" s="44"/>
      <c r="H3670" s="48" t="s">
        <v>327</v>
      </c>
      <c r="I3670" s="108">
        <v>9</v>
      </c>
      <c r="J3670" s="109">
        <f t="shared" si="428"/>
        <v>450</v>
      </c>
      <c r="K3670" t="e">
        <f t="shared" si="425"/>
        <v>#DIV/0!</v>
      </c>
      <c r="L3670" t="e">
        <f t="shared" si="426"/>
        <v>#DIV/0!</v>
      </c>
      <c r="M3670" t="e">
        <f t="shared" si="427"/>
        <v>#DIV/0!</v>
      </c>
    </row>
    <row r="3671" spans="1:13" x14ac:dyDescent="0.25">
      <c r="A3671" s="44" t="s">
        <v>518</v>
      </c>
      <c r="B3671" s="105">
        <v>0.37847222222222227</v>
      </c>
      <c r="C3671" s="44" t="s">
        <v>23</v>
      </c>
      <c r="D3671" s="44" t="s">
        <v>24</v>
      </c>
      <c r="E3671" s="44"/>
      <c r="F3671" s="44">
        <v>20</v>
      </c>
      <c r="G3671" s="44"/>
      <c r="H3671" s="48" t="s">
        <v>428</v>
      </c>
      <c r="I3671" s="108">
        <v>52</v>
      </c>
      <c r="J3671" s="109">
        <f t="shared" si="428"/>
        <v>2600</v>
      </c>
      <c r="K3671" t="e">
        <f t="shared" si="425"/>
        <v>#DIV/0!</v>
      </c>
      <c r="L3671" t="e">
        <f t="shared" si="426"/>
        <v>#DIV/0!</v>
      </c>
      <c r="M3671" t="e">
        <f t="shared" si="427"/>
        <v>#DIV/0!</v>
      </c>
    </row>
    <row r="3672" spans="1:13" x14ac:dyDescent="0.25">
      <c r="A3672" s="44" t="s">
        <v>518</v>
      </c>
      <c r="B3672" s="105">
        <v>0.38263888888888892</v>
      </c>
      <c r="C3672" s="44" t="s">
        <v>23</v>
      </c>
      <c r="D3672" s="44" t="s">
        <v>459</v>
      </c>
      <c r="E3672" s="44"/>
      <c r="F3672" s="44">
        <v>20</v>
      </c>
      <c r="G3672" s="44"/>
      <c r="H3672" s="48" t="s">
        <v>374</v>
      </c>
      <c r="I3672" s="108">
        <v>226</v>
      </c>
      <c r="J3672" s="109">
        <f t="shared" si="428"/>
        <v>11300</v>
      </c>
      <c r="K3672" t="e">
        <f t="shared" si="425"/>
        <v>#DIV/0!</v>
      </c>
      <c r="L3672" t="e">
        <f t="shared" si="426"/>
        <v>#DIV/0!</v>
      </c>
      <c r="M3672" t="e">
        <f t="shared" si="427"/>
        <v>#DIV/0!</v>
      </c>
    </row>
    <row r="3673" spans="1:13" x14ac:dyDescent="0.25">
      <c r="A3673" s="44" t="s">
        <v>518</v>
      </c>
      <c r="B3673" s="105">
        <v>0.38263888888888892</v>
      </c>
      <c r="C3673" s="44" t="s">
        <v>23</v>
      </c>
      <c r="D3673" s="44" t="s">
        <v>459</v>
      </c>
      <c r="E3673" s="44"/>
      <c r="F3673" s="44">
        <v>20</v>
      </c>
      <c r="G3673" s="44"/>
      <c r="H3673" s="48" t="s">
        <v>501</v>
      </c>
      <c r="I3673" s="108">
        <v>26</v>
      </c>
      <c r="J3673" s="109">
        <f t="shared" si="428"/>
        <v>1300</v>
      </c>
      <c r="K3673" t="e">
        <f t="shared" si="425"/>
        <v>#DIV/0!</v>
      </c>
      <c r="L3673" t="e">
        <f t="shared" si="426"/>
        <v>#DIV/0!</v>
      </c>
      <c r="M3673" t="e">
        <f t="shared" si="427"/>
        <v>#DIV/0!</v>
      </c>
    </row>
    <row r="3674" spans="1:13" x14ac:dyDescent="0.25">
      <c r="A3674" s="44" t="s">
        <v>518</v>
      </c>
      <c r="B3674" s="105">
        <v>0.38263888888888892</v>
      </c>
      <c r="C3674" s="44" t="s">
        <v>23</v>
      </c>
      <c r="D3674" s="44" t="s">
        <v>459</v>
      </c>
      <c r="E3674" s="44"/>
      <c r="F3674" s="44">
        <v>20</v>
      </c>
      <c r="G3674" s="44"/>
      <c r="H3674" s="48" t="s">
        <v>327</v>
      </c>
      <c r="I3674" s="108">
        <v>3</v>
      </c>
      <c r="J3674" s="109">
        <f t="shared" si="428"/>
        <v>150</v>
      </c>
      <c r="K3674" t="e">
        <f t="shared" si="425"/>
        <v>#DIV/0!</v>
      </c>
      <c r="L3674" t="e">
        <f t="shared" si="426"/>
        <v>#DIV/0!</v>
      </c>
      <c r="M3674" t="e">
        <f t="shared" si="427"/>
        <v>#DIV/0!</v>
      </c>
    </row>
    <row r="3675" spans="1:13" x14ac:dyDescent="0.25">
      <c r="A3675" s="44" t="s">
        <v>518</v>
      </c>
      <c r="B3675" s="105">
        <v>0.38263888888888892</v>
      </c>
      <c r="C3675" s="44" t="s">
        <v>23</v>
      </c>
      <c r="D3675" s="44" t="s">
        <v>459</v>
      </c>
      <c r="E3675" s="44"/>
      <c r="F3675" s="44">
        <v>20</v>
      </c>
      <c r="G3675" s="44"/>
      <c r="H3675" s="48" t="s">
        <v>428</v>
      </c>
      <c r="I3675" s="108">
        <v>47</v>
      </c>
      <c r="J3675" s="109">
        <f t="shared" si="428"/>
        <v>2350</v>
      </c>
      <c r="K3675" t="e">
        <f t="shared" si="425"/>
        <v>#DIV/0!</v>
      </c>
      <c r="L3675" t="e">
        <f t="shared" si="426"/>
        <v>#DIV/0!</v>
      </c>
      <c r="M3675" t="e">
        <f t="shared" si="427"/>
        <v>#DIV/0!</v>
      </c>
    </row>
    <row r="3676" spans="1:13" x14ac:dyDescent="0.25">
      <c r="A3676" s="44" t="s">
        <v>518</v>
      </c>
      <c r="B3676" s="105">
        <v>0.38263888888888892</v>
      </c>
      <c r="C3676" s="44" t="s">
        <v>23</v>
      </c>
      <c r="D3676" s="44" t="s">
        <v>459</v>
      </c>
      <c r="E3676" s="44"/>
      <c r="F3676" s="44">
        <v>20</v>
      </c>
      <c r="G3676" s="44"/>
      <c r="H3676" s="48" t="s">
        <v>330</v>
      </c>
      <c r="I3676" s="108">
        <v>1</v>
      </c>
      <c r="J3676" s="109">
        <f t="shared" si="428"/>
        <v>50</v>
      </c>
      <c r="K3676" t="e">
        <f t="shared" si="425"/>
        <v>#DIV/0!</v>
      </c>
      <c r="L3676" t="e">
        <f t="shared" si="426"/>
        <v>#DIV/0!</v>
      </c>
      <c r="M3676" t="e">
        <f t="shared" si="427"/>
        <v>#DIV/0!</v>
      </c>
    </row>
    <row r="3677" spans="1:13" x14ac:dyDescent="0.25">
      <c r="A3677" s="44" t="s">
        <v>518</v>
      </c>
      <c r="B3677" s="105">
        <v>0.38263888888888892</v>
      </c>
      <c r="C3677" s="44" t="s">
        <v>23</v>
      </c>
      <c r="D3677" s="44" t="s">
        <v>459</v>
      </c>
      <c r="E3677" s="44"/>
      <c r="F3677" s="44">
        <v>20</v>
      </c>
      <c r="G3677" s="44"/>
      <c r="H3677" s="48" t="s">
        <v>324</v>
      </c>
      <c r="I3677" s="108">
        <v>2</v>
      </c>
      <c r="J3677" s="109">
        <f t="shared" si="428"/>
        <v>100</v>
      </c>
      <c r="K3677" t="e">
        <f t="shared" si="425"/>
        <v>#DIV/0!</v>
      </c>
      <c r="L3677" t="e">
        <f t="shared" si="426"/>
        <v>#DIV/0!</v>
      </c>
      <c r="M3677" t="e">
        <f t="shared" si="427"/>
        <v>#DIV/0!</v>
      </c>
    </row>
    <row r="3678" spans="1:13" x14ac:dyDescent="0.25">
      <c r="A3678" s="44" t="s">
        <v>518</v>
      </c>
      <c r="B3678" s="105">
        <v>0.44236111111111115</v>
      </c>
      <c r="C3678" s="44" t="s">
        <v>23</v>
      </c>
      <c r="D3678" s="44" t="s">
        <v>24</v>
      </c>
      <c r="E3678" s="44"/>
      <c r="F3678" s="44">
        <v>20</v>
      </c>
      <c r="G3678" s="44"/>
      <c r="H3678" s="48" t="s">
        <v>330</v>
      </c>
      <c r="I3678" s="108">
        <v>21</v>
      </c>
      <c r="J3678" s="109">
        <f t="shared" si="428"/>
        <v>1050</v>
      </c>
      <c r="K3678" t="e">
        <f t="shared" si="425"/>
        <v>#DIV/0!</v>
      </c>
      <c r="L3678" t="e">
        <f t="shared" si="426"/>
        <v>#DIV/0!</v>
      </c>
      <c r="M3678" t="e">
        <f t="shared" si="427"/>
        <v>#DIV/0!</v>
      </c>
    </row>
    <row r="3679" spans="1:13" x14ac:dyDescent="0.25">
      <c r="A3679" s="44" t="s">
        <v>518</v>
      </c>
      <c r="B3679" s="105">
        <v>0.44236111111111115</v>
      </c>
      <c r="C3679" s="44" t="s">
        <v>23</v>
      </c>
      <c r="D3679" s="44" t="s">
        <v>24</v>
      </c>
      <c r="E3679" s="44"/>
      <c r="F3679" s="44">
        <v>20</v>
      </c>
      <c r="G3679" s="44"/>
      <c r="H3679" s="48" t="s">
        <v>327</v>
      </c>
      <c r="I3679" s="108">
        <v>15</v>
      </c>
      <c r="J3679" s="109">
        <f t="shared" si="428"/>
        <v>750</v>
      </c>
      <c r="K3679" t="e">
        <f t="shared" si="425"/>
        <v>#DIV/0!</v>
      </c>
      <c r="L3679" t="e">
        <f t="shared" si="426"/>
        <v>#DIV/0!</v>
      </c>
      <c r="M3679" t="e">
        <f t="shared" si="427"/>
        <v>#DIV/0!</v>
      </c>
    </row>
    <row r="3680" spans="1:13" x14ac:dyDescent="0.25">
      <c r="A3680" s="44" t="s">
        <v>518</v>
      </c>
      <c r="B3680" s="105">
        <v>0.44236111111111115</v>
      </c>
      <c r="C3680" s="44" t="s">
        <v>23</v>
      </c>
      <c r="D3680" s="44" t="s">
        <v>24</v>
      </c>
      <c r="E3680" s="44"/>
      <c r="F3680" s="44">
        <v>20</v>
      </c>
      <c r="G3680" s="44"/>
      <c r="H3680" s="48" t="s">
        <v>374</v>
      </c>
      <c r="I3680" s="108">
        <v>1252</v>
      </c>
      <c r="J3680" s="109">
        <f t="shared" si="428"/>
        <v>62600</v>
      </c>
      <c r="K3680" t="e">
        <f t="shared" si="425"/>
        <v>#DIV/0!</v>
      </c>
      <c r="L3680" t="e">
        <f t="shared" si="426"/>
        <v>#DIV/0!</v>
      </c>
      <c r="M3680" t="e">
        <f t="shared" si="427"/>
        <v>#DIV/0!</v>
      </c>
    </row>
    <row r="3681" spans="1:13" x14ac:dyDescent="0.25">
      <c r="A3681" s="44" t="s">
        <v>518</v>
      </c>
      <c r="B3681" s="105">
        <v>0.44236111111111115</v>
      </c>
      <c r="C3681" s="44" t="s">
        <v>23</v>
      </c>
      <c r="D3681" s="44" t="s">
        <v>24</v>
      </c>
      <c r="E3681" s="44"/>
      <c r="F3681" s="44">
        <v>20</v>
      </c>
      <c r="G3681" s="44"/>
      <c r="H3681" s="48" t="s">
        <v>501</v>
      </c>
      <c r="I3681" s="108">
        <v>24</v>
      </c>
      <c r="J3681" s="109">
        <f t="shared" si="428"/>
        <v>1200</v>
      </c>
      <c r="K3681" t="e">
        <f t="shared" si="425"/>
        <v>#DIV/0!</v>
      </c>
      <c r="L3681" t="e">
        <f t="shared" si="426"/>
        <v>#DIV/0!</v>
      </c>
      <c r="M3681" t="e">
        <f t="shared" si="427"/>
        <v>#DIV/0!</v>
      </c>
    </row>
    <row r="3682" spans="1:13" x14ac:dyDescent="0.25">
      <c r="A3682" s="44" t="s">
        <v>518</v>
      </c>
      <c r="B3682" s="105">
        <v>0.44236111111111115</v>
      </c>
      <c r="C3682" s="44" t="s">
        <v>23</v>
      </c>
      <c r="D3682" s="44" t="s">
        <v>24</v>
      </c>
      <c r="E3682" s="44"/>
      <c r="F3682" s="44">
        <v>20</v>
      </c>
      <c r="G3682" s="44"/>
      <c r="H3682" s="48" t="s">
        <v>332</v>
      </c>
      <c r="I3682" s="108">
        <v>1</v>
      </c>
      <c r="J3682" s="109">
        <f t="shared" si="428"/>
        <v>50</v>
      </c>
      <c r="K3682" t="e">
        <f t="shared" si="425"/>
        <v>#DIV/0!</v>
      </c>
      <c r="L3682" t="e">
        <f t="shared" si="426"/>
        <v>#DIV/0!</v>
      </c>
      <c r="M3682" t="e">
        <f t="shared" si="427"/>
        <v>#DIV/0!</v>
      </c>
    </row>
    <row r="3683" spans="1:13" x14ac:dyDescent="0.25">
      <c r="A3683" s="44" t="s">
        <v>518</v>
      </c>
      <c r="B3683" s="105">
        <v>0.44236111111111115</v>
      </c>
      <c r="C3683" s="44" t="s">
        <v>23</v>
      </c>
      <c r="D3683" s="44" t="s">
        <v>24</v>
      </c>
      <c r="E3683" s="44"/>
      <c r="F3683" s="44">
        <v>20</v>
      </c>
      <c r="G3683" s="44"/>
      <c r="H3683" s="48" t="s">
        <v>414</v>
      </c>
      <c r="I3683" s="108">
        <v>7</v>
      </c>
      <c r="J3683" s="109">
        <f t="shared" si="428"/>
        <v>350.00000000000006</v>
      </c>
      <c r="K3683" t="e">
        <f t="shared" si="425"/>
        <v>#DIV/0!</v>
      </c>
      <c r="L3683" t="e">
        <f t="shared" si="426"/>
        <v>#DIV/0!</v>
      </c>
      <c r="M3683" t="e">
        <f t="shared" si="427"/>
        <v>#DIV/0!</v>
      </c>
    </row>
    <row r="3684" spans="1:13" x14ac:dyDescent="0.25">
      <c r="A3684" s="44" t="s">
        <v>518</v>
      </c>
      <c r="B3684" s="105">
        <v>0.44236111111111115</v>
      </c>
      <c r="C3684" s="44" t="s">
        <v>23</v>
      </c>
      <c r="D3684" s="44" t="s">
        <v>24</v>
      </c>
      <c r="E3684" s="44"/>
      <c r="F3684" s="44">
        <v>20</v>
      </c>
      <c r="G3684" s="44"/>
      <c r="H3684" s="48" t="s">
        <v>428</v>
      </c>
      <c r="I3684" s="108">
        <v>81</v>
      </c>
      <c r="J3684" s="109">
        <f t="shared" si="428"/>
        <v>4050</v>
      </c>
      <c r="K3684" t="e">
        <f t="shared" si="425"/>
        <v>#DIV/0!</v>
      </c>
      <c r="L3684" t="e">
        <f t="shared" si="426"/>
        <v>#DIV/0!</v>
      </c>
      <c r="M3684" t="e">
        <f t="shared" si="427"/>
        <v>#DIV/0!</v>
      </c>
    </row>
    <row r="3685" spans="1:13" x14ac:dyDescent="0.25">
      <c r="A3685" s="44" t="s">
        <v>518</v>
      </c>
      <c r="B3685" s="105">
        <v>0.44236111111111115</v>
      </c>
      <c r="C3685" s="44" t="s">
        <v>23</v>
      </c>
      <c r="D3685" s="44" t="s">
        <v>24</v>
      </c>
      <c r="E3685" s="44"/>
      <c r="F3685" s="44">
        <v>20</v>
      </c>
      <c r="G3685" s="44"/>
      <c r="H3685" s="48" t="s">
        <v>324</v>
      </c>
      <c r="I3685" s="108">
        <v>1</v>
      </c>
      <c r="J3685" s="109">
        <f t="shared" si="428"/>
        <v>50</v>
      </c>
      <c r="K3685" t="e">
        <f t="shared" si="425"/>
        <v>#DIV/0!</v>
      </c>
      <c r="L3685" t="e">
        <f t="shared" si="426"/>
        <v>#DIV/0!</v>
      </c>
      <c r="M3685" t="e">
        <f t="shared" si="427"/>
        <v>#DIV/0!</v>
      </c>
    </row>
    <row r="3686" spans="1:13" x14ac:dyDescent="0.25">
      <c r="A3686" s="44" t="s">
        <v>518</v>
      </c>
      <c r="B3686" s="105">
        <v>0.44236111111111115</v>
      </c>
      <c r="C3686" s="44" t="s">
        <v>23</v>
      </c>
      <c r="D3686" s="44" t="s">
        <v>24</v>
      </c>
      <c r="E3686" s="44"/>
      <c r="F3686" s="44">
        <v>20</v>
      </c>
      <c r="G3686" s="44"/>
      <c r="H3686" s="48" t="s">
        <v>500</v>
      </c>
      <c r="I3686" s="108">
        <v>1</v>
      </c>
      <c r="J3686" s="109">
        <f t="shared" si="428"/>
        <v>50</v>
      </c>
      <c r="K3686" t="e">
        <f t="shared" si="425"/>
        <v>#DIV/0!</v>
      </c>
      <c r="L3686" t="e">
        <f t="shared" si="426"/>
        <v>#DIV/0!</v>
      </c>
      <c r="M3686" t="e">
        <f t="shared" si="427"/>
        <v>#DIV/0!</v>
      </c>
    </row>
    <row r="3687" spans="1:13" x14ac:dyDescent="0.25">
      <c r="A3687" s="44" t="s">
        <v>518</v>
      </c>
      <c r="B3687" s="105">
        <v>0.44513888888888892</v>
      </c>
      <c r="C3687" s="44" t="s">
        <v>23</v>
      </c>
      <c r="D3687" s="44" t="s">
        <v>459</v>
      </c>
      <c r="E3687" s="44"/>
      <c r="F3687" s="44">
        <v>20</v>
      </c>
      <c r="G3687" s="44"/>
      <c r="H3687" s="48" t="s">
        <v>330</v>
      </c>
      <c r="I3687" s="108">
        <v>15</v>
      </c>
      <c r="J3687" s="109">
        <f t="shared" si="428"/>
        <v>750</v>
      </c>
      <c r="K3687" t="e">
        <f t="shared" si="425"/>
        <v>#DIV/0!</v>
      </c>
      <c r="L3687" t="e">
        <f t="shared" si="426"/>
        <v>#DIV/0!</v>
      </c>
      <c r="M3687" t="e">
        <f t="shared" si="427"/>
        <v>#DIV/0!</v>
      </c>
    </row>
    <row r="3688" spans="1:13" x14ac:dyDescent="0.25">
      <c r="A3688" s="44" t="s">
        <v>518</v>
      </c>
      <c r="B3688" s="105">
        <v>0.44513888888888892</v>
      </c>
      <c r="C3688" s="44" t="s">
        <v>23</v>
      </c>
      <c r="D3688" s="44" t="s">
        <v>459</v>
      </c>
      <c r="E3688" s="44"/>
      <c r="F3688" s="44">
        <v>20</v>
      </c>
      <c r="G3688" s="44"/>
      <c r="H3688" s="48" t="s">
        <v>374</v>
      </c>
      <c r="I3688" s="108">
        <v>528</v>
      </c>
      <c r="J3688" s="109">
        <f t="shared" si="428"/>
        <v>26400.000000000004</v>
      </c>
      <c r="K3688" t="e">
        <f t="shared" si="425"/>
        <v>#DIV/0!</v>
      </c>
      <c r="L3688" t="e">
        <f t="shared" si="426"/>
        <v>#DIV/0!</v>
      </c>
      <c r="M3688" t="e">
        <f t="shared" si="427"/>
        <v>#DIV/0!</v>
      </c>
    </row>
    <row r="3689" spans="1:13" x14ac:dyDescent="0.25">
      <c r="A3689" s="44" t="s">
        <v>518</v>
      </c>
      <c r="B3689" s="105">
        <v>0.44513888888888892</v>
      </c>
      <c r="C3689" s="44" t="s">
        <v>23</v>
      </c>
      <c r="D3689" s="44" t="s">
        <v>459</v>
      </c>
      <c r="E3689" s="44"/>
      <c r="F3689" s="44">
        <v>20</v>
      </c>
      <c r="G3689" s="44"/>
      <c r="H3689" s="48" t="s">
        <v>414</v>
      </c>
      <c r="I3689" s="108">
        <v>2</v>
      </c>
      <c r="J3689" s="109">
        <f t="shared" si="428"/>
        <v>100</v>
      </c>
      <c r="K3689" t="e">
        <f t="shared" si="425"/>
        <v>#DIV/0!</v>
      </c>
      <c r="L3689" t="e">
        <f t="shared" si="426"/>
        <v>#DIV/0!</v>
      </c>
      <c r="M3689" t="e">
        <f t="shared" si="427"/>
        <v>#DIV/0!</v>
      </c>
    </row>
    <row r="3690" spans="1:13" x14ac:dyDescent="0.25">
      <c r="A3690" s="44" t="s">
        <v>518</v>
      </c>
      <c r="B3690" s="105">
        <v>0.44513888888888892</v>
      </c>
      <c r="C3690" s="44" t="s">
        <v>23</v>
      </c>
      <c r="D3690" s="44" t="s">
        <v>459</v>
      </c>
      <c r="E3690" s="44"/>
      <c r="F3690" s="44">
        <v>20</v>
      </c>
      <c r="G3690" s="44"/>
      <c r="H3690" s="48" t="s">
        <v>500</v>
      </c>
      <c r="I3690" s="108">
        <v>4</v>
      </c>
      <c r="J3690" s="109">
        <f t="shared" si="428"/>
        <v>200</v>
      </c>
      <c r="K3690" t="e">
        <f t="shared" si="425"/>
        <v>#DIV/0!</v>
      </c>
      <c r="L3690" t="e">
        <f t="shared" si="426"/>
        <v>#DIV/0!</v>
      </c>
      <c r="M3690" t="e">
        <f t="shared" si="427"/>
        <v>#DIV/0!</v>
      </c>
    </row>
    <row r="3691" spans="1:13" x14ac:dyDescent="0.25">
      <c r="A3691" s="44" t="s">
        <v>518</v>
      </c>
      <c r="B3691" s="105">
        <v>0.44513888888888892</v>
      </c>
      <c r="C3691" s="44" t="s">
        <v>23</v>
      </c>
      <c r="D3691" s="44" t="s">
        <v>459</v>
      </c>
      <c r="E3691" s="44"/>
      <c r="F3691" s="44">
        <v>20</v>
      </c>
      <c r="G3691" s="44"/>
      <c r="H3691" s="48" t="s">
        <v>327</v>
      </c>
      <c r="I3691" s="108">
        <v>3</v>
      </c>
      <c r="J3691" s="109">
        <f t="shared" si="428"/>
        <v>150</v>
      </c>
      <c r="K3691" t="e">
        <f t="shared" si="425"/>
        <v>#DIV/0!</v>
      </c>
      <c r="L3691" t="e">
        <f t="shared" si="426"/>
        <v>#DIV/0!</v>
      </c>
      <c r="M3691" t="e">
        <f t="shared" si="427"/>
        <v>#DIV/0!</v>
      </c>
    </row>
    <row r="3692" spans="1:13" x14ac:dyDescent="0.25">
      <c r="A3692" s="44" t="s">
        <v>518</v>
      </c>
      <c r="B3692" s="105">
        <v>0.44513888888888892</v>
      </c>
      <c r="C3692" s="44" t="s">
        <v>23</v>
      </c>
      <c r="D3692" s="44" t="s">
        <v>459</v>
      </c>
      <c r="E3692" s="44"/>
      <c r="F3692" s="44">
        <v>20</v>
      </c>
      <c r="G3692" s="44"/>
      <c r="H3692" s="48" t="s">
        <v>501</v>
      </c>
      <c r="I3692" s="108">
        <v>28</v>
      </c>
      <c r="J3692" s="109">
        <f t="shared" si="428"/>
        <v>1400.0000000000002</v>
      </c>
      <c r="K3692" t="e">
        <f t="shared" si="425"/>
        <v>#DIV/0!</v>
      </c>
      <c r="L3692" t="e">
        <f t="shared" si="426"/>
        <v>#DIV/0!</v>
      </c>
      <c r="M3692" t="e">
        <f t="shared" si="427"/>
        <v>#DIV/0!</v>
      </c>
    </row>
    <row r="3693" spans="1:13" x14ac:dyDescent="0.25">
      <c r="A3693" s="44" t="s">
        <v>518</v>
      </c>
      <c r="B3693" s="105">
        <v>0.4909722222222222</v>
      </c>
      <c r="C3693" s="44" t="s">
        <v>23</v>
      </c>
      <c r="D3693" s="44" t="s">
        <v>24</v>
      </c>
      <c r="E3693" s="44"/>
      <c r="F3693" s="44">
        <v>20</v>
      </c>
      <c r="G3693" s="44"/>
      <c r="H3693" s="48" t="s">
        <v>330</v>
      </c>
      <c r="I3693" s="108">
        <v>15</v>
      </c>
      <c r="J3693" s="109">
        <f t="shared" si="428"/>
        <v>750</v>
      </c>
      <c r="K3693" t="e">
        <f t="shared" si="425"/>
        <v>#DIV/0!</v>
      </c>
      <c r="L3693" t="e">
        <f t="shared" si="426"/>
        <v>#DIV/0!</v>
      </c>
      <c r="M3693" t="e">
        <f t="shared" si="427"/>
        <v>#DIV/0!</v>
      </c>
    </row>
    <row r="3694" spans="1:13" x14ac:dyDescent="0.25">
      <c r="A3694" s="44" t="s">
        <v>518</v>
      </c>
      <c r="B3694" s="105">
        <v>0.4909722222222222</v>
      </c>
      <c r="C3694" s="44" t="s">
        <v>23</v>
      </c>
      <c r="D3694" s="44" t="s">
        <v>24</v>
      </c>
      <c r="E3694" s="44"/>
      <c r="F3694" s="44">
        <v>20</v>
      </c>
      <c r="G3694" s="44"/>
      <c r="H3694" s="48" t="s">
        <v>428</v>
      </c>
      <c r="I3694" s="108">
        <v>165</v>
      </c>
      <c r="J3694" s="109">
        <f t="shared" si="428"/>
        <v>8250</v>
      </c>
      <c r="K3694" t="e">
        <f t="shared" si="425"/>
        <v>#DIV/0!</v>
      </c>
      <c r="L3694" t="e">
        <f t="shared" si="426"/>
        <v>#DIV/0!</v>
      </c>
      <c r="M3694" t="e">
        <f t="shared" si="427"/>
        <v>#DIV/0!</v>
      </c>
    </row>
    <row r="3695" spans="1:13" x14ac:dyDescent="0.25">
      <c r="A3695" s="44" t="s">
        <v>518</v>
      </c>
      <c r="B3695" s="105">
        <v>0.4909722222222222</v>
      </c>
      <c r="C3695" s="44" t="s">
        <v>23</v>
      </c>
      <c r="D3695" s="44" t="s">
        <v>24</v>
      </c>
      <c r="E3695" s="44"/>
      <c r="F3695" s="44">
        <v>20</v>
      </c>
      <c r="G3695" s="44"/>
      <c r="H3695" s="48" t="s">
        <v>374</v>
      </c>
      <c r="I3695" s="108">
        <v>999</v>
      </c>
      <c r="J3695" s="109">
        <f t="shared" si="428"/>
        <v>49950</v>
      </c>
      <c r="K3695" t="e">
        <f t="shared" si="425"/>
        <v>#DIV/0!</v>
      </c>
      <c r="L3695" t="e">
        <f t="shared" si="426"/>
        <v>#DIV/0!</v>
      </c>
      <c r="M3695" t="e">
        <f t="shared" si="427"/>
        <v>#DIV/0!</v>
      </c>
    </row>
    <row r="3696" spans="1:13" x14ac:dyDescent="0.25">
      <c r="A3696" s="44" t="s">
        <v>518</v>
      </c>
      <c r="B3696" s="105">
        <v>0.4909722222222222</v>
      </c>
      <c r="C3696" s="44" t="s">
        <v>23</v>
      </c>
      <c r="D3696" s="44" t="s">
        <v>24</v>
      </c>
      <c r="E3696" s="44"/>
      <c r="F3696" s="44">
        <v>20</v>
      </c>
      <c r="G3696" s="44"/>
      <c r="H3696" s="48" t="s">
        <v>324</v>
      </c>
      <c r="I3696" s="108">
        <v>12</v>
      </c>
      <c r="J3696" s="109">
        <f t="shared" si="428"/>
        <v>600</v>
      </c>
      <c r="K3696" t="e">
        <f t="shared" si="425"/>
        <v>#DIV/0!</v>
      </c>
      <c r="L3696" t="e">
        <f t="shared" si="426"/>
        <v>#DIV/0!</v>
      </c>
      <c r="M3696" t="e">
        <f t="shared" si="427"/>
        <v>#DIV/0!</v>
      </c>
    </row>
    <row r="3697" spans="1:13" x14ac:dyDescent="0.25">
      <c r="A3697" s="44" t="s">
        <v>518</v>
      </c>
      <c r="B3697" s="105">
        <v>0.4909722222222222</v>
      </c>
      <c r="C3697" s="44" t="s">
        <v>23</v>
      </c>
      <c r="D3697" s="44" t="s">
        <v>24</v>
      </c>
      <c r="E3697" s="44"/>
      <c r="F3697" s="44">
        <v>20</v>
      </c>
      <c r="G3697" s="44"/>
      <c r="H3697" s="48" t="s">
        <v>327</v>
      </c>
      <c r="I3697" s="108">
        <v>22</v>
      </c>
      <c r="J3697" s="109">
        <f t="shared" si="428"/>
        <v>1100</v>
      </c>
      <c r="K3697" t="e">
        <f t="shared" si="425"/>
        <v>#DIV/0!</v>
      </c>
      <c r="L3697" t="e">
        <f t="shared" si="426"/>
        <v>#DIV/0!</v>
      </c>
      <c r="M3697" t="e">
        <f t="shared" si="427"/>
        <v>#DIV/0!</v>
      </c>
    </row>
    <row r="3698" spans="1:13" x14ac:dyDescent="0.25">
      <c r="A3698" s="44" t="s">
        <v>518</v>
      </c>
      <c r="B3698" s="105">
        <v>0.4909722222222222</v>
      </c>
      <c r="C3698" s="44" t="s">
        <v>23</v>
      </c>
      <c r="D3698" s="44" t="s">
        <v>24</v>
      </c>
      <c r="E3698" s="44"/>
      <c r="F3698" s="44">
        <v>20</v>
      </c>
      <c r="G3698" s="44"/>
      <c r="H3698" s="48" t="s">
        <v>414</v>
      </c>
      <c r="I3698" s="108">
        <v>12</v>
      </c>
      <c r="J3698" s="109">
        <f t="shared" ref="J3698:J3729" si="429">(I3698/(F3698/5000))*(1/5000)*1000</f>
        <v>600</v>
      </c>
      <c r="K3698" t="e">
        <f t="shared" si="425"/>
        <v>#DIV/0!</v>
      </c>
      <c r="L3698" t="e">
        <f t="shared" si="426"/>
        <v>#DIV/0!</v>
      </c>
      <c r="M3698" t="e">
        <f t="shared" si="427"/>
        <v>#DIV/0!</v>
      </c>
    </row>
    <row r="3699" spans="1:13" x14ac:dyDescent="0.25">
      <c r="A3699" s="44" t="s">
        <v>518</v>
      </c>
      <c r="B3699" s="105">
        <v>0.4909722222222222</v>
      </c>
      <c r="C3699" s="44" t="s">
        <v>23</v>
      </c>
      <c r="D3699" s="44" t="s">
        <v>24</v>
      </c>
      <c r="E3699" s="44"/>
      <c r="F3699" s="44">
        <v>20</v>
      </c>
      <c r="G3699" s="44"/>
      <c r="H3699" s="48" t="s">
        <v>501</v>
      </c>
      <c r="I3699" s="108">
        <v>97</v>
      </c>
      <c r="J3699" s="109">
        <f t="shared" si="429"/>
        <v>4850.0000000000009</v>
      </c>
      <c r="K3699" t="e">
        <f t="shared" si="425"/>
        <v>#DIV/0!</v>
      </c>
      <c r="L3699" t="e">
        <f t="shared" si="426"/>
        <v>#DIV/0!</v>
      </c>
      <c r="M3699" t="e">
        <f t="shared" si="427"/>
        <v>#DIV/0!</v>
      </c>
    </row>
    <row r="3700" spans="1:13" x14ac:dyDescent="0.25">
      <c r="A3700" s="44" t="s">
        <v>518</v>
      </c>
      <c r="B3700" s="105">
        <v>0.49374999999999997</v>
      </c>
      <c r="C3700" s="44" t="s">
        <v>23</v>
      </c>
      <c r="D3700" s="44" t="s">
        <v>459</v>
      </c>
      <c r="E3700" s="44"/>
      <c r="F3700" s="44">
        <v>20</v>
      </c>
      <c r="G3700" s="44"/>
      <c r="H3700" s="48" t="s">
        <v>374</v>
      </c>
      <c r="I3700" s="108">
        <v>322</v>
      </c>
      <c r="J3700" s="109">
        <f t="shared" si="429"/>
        <v>16100.000000000002</v>
      </c>
      <c r="K3700" t="e">
        <f t="shared" si="425"/>
        <v>#DIV/0!</v>
      </c>
      <c r="L3700" t="e">
        <f t="shared" si="426"/>
        <v>#DIV/0!</v>
      </c>
      <c r="M3700" t="e">
        <f t="shared" si="427"/>
        <v>#DIV/0!</v>
      </c>
    </row>
    <row r="3701" spans="1:13" x14ac:dyDescent="0.25">
      <c r="A3701" s="44" t="s">
        <v>518</v>
      </c>
      <c r="B3701" s="105">
        <v>0.49374999999999997</v>
      </c>
      <c r="C3701" s="44" t="s">
        <v>23</v>
      </c>
      <c r="D3701" s="44" t="s">
        <v>459</v>
      </c>
      <c r="E3701" s="44"/>
      <c r="F3701" s="44">
        <v>20</v>
      </c>
      <c r="G3701" s="44"/>
      <c r="H3701" s="48" t="s">
        <v>501</v>
      </c>
      <c r="I3701" s="108">
        <v>48</v>
      </c>
      <c r="J3701" s="109">
        <f t="shared" si="429"/>
        <v>2400</v>
      </c>
      <c r="K3701" t="e">
        <f t="shared" si="425"/>
        <v>#DIV/0!</v>
      </c>
      <c r="L3701" t="e">
        <f t="shared" si="426"/>
        <v>#DIV/0!</v>
      </c>
      <c r="M3701" t="e">
        <f t="shared" si="427"/>
        <v>#DIV/0!</v>
      </c>
    </row>
    <row r="3702" spans="1:13" x14ac:dyDescent="0.25">
      <c r="A3702" s="44" t="s">
        <v>518</v>
      </c>
      <c r="B3702" s="105">
        <v>0.49374999999999997</v>
      </c>
      <c r="C3702" s="44" t="s">
        <v>23</v>
      </c>
      <c r="D3702" s="44" t="s">
        <v>459</v>
      </c>
      <c r="E3702" s="44"/>
      <c r="F3702" s="44">
        <v>20</v>
      </c>
      <c r="G3702" s="44"/>
      <c r="H3702" s="48" t="s">
        <v>428</v>
      </c>
      <c r="I3702" s="108">
        <v>73</v>
      </c>
      <c r="J3702" s="109">
        <f t="shared" si="429"/>
        <v>3650.0000000000005</v>
      </c>
      <c r="K3702" t="e">
        <f t="shared" si="425"/>
        <v>#DIV/0!</v>
      </c>
      <c r="L3702" t="e">
        <f t="shared" si="426"/>
        <v>#DIV/0!</v>
      </c>
      <c r="M3702" t="e">
        <f t="shared" si="427"/>
        <v>#DIV/0!</v>
      </c>
    </row>
    <row r="3703" spans="1:13" x14ac:dyDescent="0.25">
      <c r="A3703" s="44" t="s">
        <v>518</v>
      </c>
      <c r="B3703" s="105">
        <v>0.49374999999999997</v>
      </c>
      <c r="C3703" s="44" t="s">
        <v>23</v>
      </c>
      <c r="D3703" s="44" t="s">
        <v>459</v>
      </c>
      <c r="E3703" s="44"/>
      <c r="F3703" s="44">
        <v>20</v>
      </c>
      <c r="G3703" s="44"/>
      <c r="H3703" s="48" t="s">
        <v>330</v>
      </c>
      <c r="I3703" s="108">
        <v>14</v>
      </c>
      <c r="J3703" s="109">
        <f t="shared" si="429"/>
        <v>700.00000000000011</v>
      </c>
      <c r="K3703" t="e">
        <f t="shared" si="425"/>
        <v>#DIV/0!</v>
      </c>
      <c r="L3703" t="e">
        <f t="shared" si="426"/>
        <v>#DIV/0!</v>
      </c>
      <c r="M3703" t="e">
        <f t="shared" si="427"/>
        <v>#DIV/0!</v>
      </c>
    </row>
    <row r="3704" spans="1:13" x14ac:dyDescent="0.25">
      <c r="A3704" s="44" t="s">
        <v>518</v>
      </c>
      <c r="B3704" s="105">
        <v>0.49374999999999997</v>
      </c>
      <c r="C3704" s="44" t="s">
        <v>23</v>
      </c>
      <c r="D3704" s="44" t="s">
        <v>459</v>
      </c>
      <c r="E3704" s="44"/>
      <c r="F3704" s="44">
        <v>20</v>
      </c>
      <c r="G3704" s="44"/>
      <c r="H3704" s="48" t="s">
        <v>324</v>
      </c>
      <c r="I3704" s="108">
        <v>3</v>
      </c>
      <c r="J3704" s="109">
        <f t="shared" si="429"/>
        <v>150</v>
      </c>
      <c r="K3704" t="e">
        <f t="shared" si="425"/>
        <v>#DIV/0!</v>
      </c>
      <c r="L3704" t="e">
        <f t="shared" si="426"/>
        <v>#DIV/0!</v>
      </c>
      <c r="M3704" t="e">
        <f t="shared" si="427"/>
        <v>#DIV/0!</v>
      </c>
    </row>
    <row r="3705" spans="1:13" x14ac:dyDescent="0.25">
      <c r="A3705" s="44" t="s">
        <v>518</v>
      </c>
      <c r="B3705" s="105">
        <v>0.53680555555555554</v>
      </c>
      <c r="C3705" s="44" t="s">
        <v>23</v>
      </c>
      <c r="D3705" s="44" t="s">
        <v>24</v>
      </c>
      <c r="E3705" s="44"/>
      <c r="F3705" s="44">
        <v>20</v>
      </c>
      <c r="G3705" s="44"/>
      <c r="H3705" s="48" t="s">
        <v>330</v>
      </c>
      <c r="I3705" s="108">
        <v>38</v>
      </c>
      <c r="J3705" s="109">
        <f t="shared" si="429"/>
        <v>1900.0000000000002</v>
      </c>
      <c r="K3705" t="e">
        <f t="shared" si="425"/>
        <v>#DIV/0!</v>
      </c>
      <c r="L3705" t="e">
        <f t="shared" si="426"/>
        <v>#DIV/0!</v>
      </c>
      <c r="M3705" t="e">
        <f t="shared" si="427"/>
        <v>#DIV/0!</v>
      </c>
    </row>
    <row r="3706" spans="1:13" x14ac:dyDescent="0.25">
      <c r="A3706" s="44" t="s">
        <v>518</v>
      </c>
      <c r="B3706" s="105">
        <v>0.53680555555555554</v>
      </c>
      <c r="C3706" s="44" t="s">
        <v>23</v>
      </c>
      <c r="D3706" s="44" t="s">
        <v>24</v>
      </c>
      <c r="E3706" s="44"/>
      <c r="F3706" s="44">
        <v>20</v>
      </c>
      <c r="G3706" s="44"/>
      <c r="H3706" s="48" t="s">
        <v>327</v>
      </c>
      <c r="I3706" s="108">
        <v>12</v>
      </c>
      <c r="J3706" s="109">
        <f t="shared" si="429"/>
        <v>600</v>
      </c>
      <c r="K3706" t="e">
        <f t="shared" si="425"/>
        <v>#DIV/0!</v>
      </c>
      <c r="L3706" t="e">
        <f t="shared" si="426"/>
        <v>#DIV/0!</v>
      </c>
      <c r="M3706" t="e">
        <f t="shared" si="427"/>
        <v>#DIV/0!</v>
      </c>
    </row>
    <row r="3707" spans="1:13" x14ac:dyDescent="0.25">
      <c r="A3707" s="44" t="s">
        <v>518</v>
      </c>
      <c r="B3707" s="105">
        <v>0.53680555555555554</v>
      </c>
      <c r="C3707" s="44" t="s">
        <v>23</v>
      </c>
      <c r="D3707" s="44" t="s">
        <v>24</v>
      </c>
      <c r="E3707" s="44"/>
      <c r="F3707" s="44">
        <v>20</v>
      </c>
      <c r="G3707" s="44"/>
      <c r="H3707" s="48" t="s">
        <v>374</v>
      </c>
      <c r="I3707" s="108">
        <v>1205</v>
      </c>
      <c r="J3707" s="109">
        <f t="shared" si="429"/>
        <v>60250</v>
      </c>
      <c r="K3707" t="e">
        <f t="shared" si="425"/>
        <v>#DIV/0!</v>
      </c>
      <c r="L3707" t="e">
        <f t="shared" si="426"/>
        <v>#DIV/0!</v>
      </c>
      <c r="M3707" t="e">
        <f t="shared" si="427"/>
        <v>#DIV/0!</v>
      </c>
    </row>
    <row r="3708" spans="1:13" x14ac:dyDescent="0.25">
      <c r="A3708" s="44" t="s">
        <v>518</v>
      </c>
      <c r="B3708" s="105">
        <v>0.53680555555555554</v>
      </c>
      <c r="C3708" s="44" t="s">
        <v>23</v>
      </c>
      <c r="D3708" s="44" t="s">
        <v>24</v>
      </c>
      <c r="E3708" s="44"/>
      <c r="F3708" s="44">
        <v>20</v>
      </c>
      <c r="G3708" s="44"/>
      <c r="H3708" s="48" t="s">
        <v>428</v>
      </c>
      <c r="I3708" s="108">
        <v>160</v>
      </c>
      <c r="J3708" s="109">
        <f t="shared" si="429"/>
        <v>8000</v>
      </c>
      <c r="K3708" t="e">
        <f t="shared" si="425"/>
        <v>#DIV/0!</v>
      </c>
      <c r="L3708" t="e">
        <f t="shared" si="426"/>
        <v>#DIV/0!</v>
      </c>
      <c r="M3708" t="e">
        <f t="shared" si="427"/>
        <v>#DIV/0!</v>
      </c>
    </row>
    <row r="3709" spans="1:13" x14ac:dyDescent="0.25">
      <c r="A3709" s="44" t="s">
        <v>518</v>
      </c>
      <c r="B3709" s="105">
        <v>0.53680555555555554</v>
      </c>
      <c r="C3709" s="44" t="s">
        <v>23</v>
      </c>
      <c r="D3709" s="44" t="s">
        <v>24</v>
      </c>
      <c r="E3709" s="44"/>
      <c r="F3709" s="44">
        <v>20</v>
      </c>
      <c r="G3709" s="44"/>
      <c r="H3709" s="48" t="s">
        <v>414</v>
      </c>
      <c r="I3709" s="108">
        <v>5</v>
      </c>
      <c r="J3709" s="109">
        <f t="shared" si="429"/>
        <v>250</v>
      </c>
      <c r="K3709" t="e">
        <f t="shared" si="425"/>
        <v>#DIV/0!</v>
      </c>
      <c r="L3709" t="e">
        <f t="shared" si="426"/>
        <v>#DIV/0!</v>
      </c>
      <c r="M3709" t="e">
        <f t="shared" si="427"/>
        <v>#DIV/0!</v>
      </c>
    </row>
    <row r="3710" spans="1:13" x14ac:dyDescent="0.25">
      <c r="A3710" s="44" t="s">
        <v>518</v>
      </c>
      <c r="B3710" s="105">
        <v>0.53888888888888886</v>
      </c>
      <c r="C3710" s="44" t="s">
        <v>23</v>
      </c>
      <c r="D3710" s="44" t="s">
        <v>459</v>
      </c>
      <c r="E3710" s="44"/>
      <c r="F3710" s="44">
        <v>20</v>
      </c>
      <c r="G3710" s="44"/>
      <c r="H3710" s="48" t="s">
        <v>330</v>
      </c>
      <c r="I3710" s="108">
        <v>36</v>
      </c>
      <c r="J3710" s="109">
        <f t="shared" si="429"/>
        <v>1800</v>
      </c>
      <c r="K3710" t="e">
        <f t="shared" si="425"/>
        <v>#DIV/0!</v>
      </c>
      <c r="L3710" t="e">
        <f t="shared" si="426"/>
        <v>#DIV/0!</v>
      </c>
      <c r="M3710" t="e">
        <f t="shared" si="427"/>
        <v>#DIV/0!</v>
      </c>
    </row>
    <row r="3711" spans="1:13" x14ac:dyDescent="0.25">
      <c r="A3711" s="44" t="s">
        <v>518</v>
      </c>
      <c r="B3711" s="105">
        <v>0.53888888888888886</v>
      </c>
      <c r="C3711" s="44" t="s">
        <v>23</v>
      </c>
      <c r="D3711" s="44" t="s">
        <v>459</v>
      </c>
      <c r="E3711" s="44"/>
      <c r="F3711" s="44">
        <v>20</v>
      </c>
      <c r="G3711" s="44"/>
      <c r="H3711" s="48" t="s">
        <v>327</v>
      </c>
      <c r="I3711" s="108">
        <v>14</v>
      </c>
      <c r="J3711" s="109">
        <f t="shared" si="429"/>
        <v>700.00000000000011</v>
      </c>
      <c r="K3711" t="e">
        <f t="shared" si="425"/>
        <v>#DIV/0!</v>
      </c>
      <c r="L3711" t="e">
        <f t="shared" si="426"/>
        <v>#DIV/0!</v>
      </c>
      <c r="M3711" t="e">
        <f t="shared" si="427"/>
        <v>#DIV/0!</v>
      </c>
    </row>
    <row r="3712" spans="1:13" x14ac:dyDescent="0.25">
      <c r="A3712" s="44" t="s">
        <v>518</v>
      </c>
      <c r="B3712" s="105">
        <v>0.53888888888888886</v>
      </c>
      <c r="C3712" s="44" t="s">
        <v>23</v>
      </c>
      <c r="D3712" s="44" t="s">
        <v>459</v>
      </c>
      <c r="E3712" s="44"/>
      <c r="F3712" s="44">
        <v>20</v>
      </c>
      <c r="G3712" s="44"/>
      <c r="H3712" s="48" t="s">
        <v>324</v>
      </c>
      <c r="I3712" s="108">
        <v>8</v>
      </c>
      <c r="J3712" s="109">
        <f t="shared" si="429"/>
        <v>400</v>
      </c>
      <c r="K3712" t="e">
        <f t="shared" si="425"/>
        <v>#DIV/0!</v>
      </c>
      <c r="L3712" t="e">
        <f t="shared" si="426"/>
        <v>#DIV/0!</v>
      </c>
      <c r="M3712" t="e">
        <f t="shared" si="427"/>
        <v>#DIV/0!</v>
      </c>
    </row>
    <row r="3713" spans="1:13" x14ac:dyDescent="0.25">
      <c r="A3713" s="44" t="s">
        <v>518</v>
      </c>
      <c r="B3713" s="105">
        <v>0.53888888888888886</v>
      </c>
      <c r="C3713" s="44" t="s">
        <v>23</v>
      </c>
      <c r="D3713" s="44" t="s">
        <v>459</v>
      </c>
      <c r="E3713" s="44"/>
      <c r="F3713" s="44">
        <v>20</v>
      </c>
      <c r="G3713" s="44"/>
      <c r="H3713" s="48" t="s">
        <v>456</v>
      </c>
      <c r="I3713" s="108">
        <v>2</v>
      </c>
      <c r="J3713" s="109">
        <f t="shared" si="429"/>
        <v>100</v>
      </c>
      <c r="K3713" t="e">
        <f t="shared" si="425"/>
        <v>#DIV/0!</v>
      </c>
      <c r="L3713" t="e">
        <f t="shared" si="426"/>
        <v>#DIV/0!</v>
      </c>
      <c r="M3713" t="e">
        <f t="shared" si="427"/>
        <v>#DIV/0!</v>
      </c>
    </row>
    <row r="3714" spans="1:13" x14ac:dyDescent="0.25">
      <c r="A3714" s="44" t="s">
        <v>518</v>
      </c>
      <c r="B3714" s="105">
        <v>0.53888888888888886</v>
      </c>
      <c r="C3714" s="44" t="s">
        <v>23</v>
      </c>
      <c r="D3714" s="44" t="s">
        <v>459</v>
      </c>
      <c r="E3714" s="44"/>
      <c r="F3714" s="44">
        <v>20</v>
      </c>
      <c r="G3714" s="44"/>
      <c r="H3714" s="48" t="s">
        <v>520</v>
      </c>
      <c r="I3714" s="108">
        <v>1</v>
      </c>
      <c r="J3714" s="109">
        <f t="shared" si="429"/>
        <v>50</v>
      </c>
      <c r="K3714" t="e">
        <f t="shared" ref="K3714:K3777" si="430">((I3714*1000)/(F3714*(E3714/25)))*1000</f>
        <v>#DIV/0!</v>
      </c>
      <c r="L3714" t="e">
        <f t="shared" ref="L3714:L3777" si="431">(I3714/1)*(1/(E3714/25))*1000</f>
        <v>#DIV/0!</v>
      </c>
      <c r="M3714" t="e">
        <f t="shared" ref="M3714:M3777" si="432">(I3714*1000)/(F3714*(E3714/25))*1000</f>
        <v>#DIV/0!</v>
      </c>
    </row>
    <row r="3715" spans="1:13" x14ac:dyDescent="0.25">
      <c r="A3715" s="44" t="s">
        <v>518</v>
      </c>
      <c r="B3715" s="105">
        <v>0.53888888888888886</v>
      </c>
      <c r="C3715" s="44" t="s">
        <v>23</v>
      </c>
      <c r="D3715" s="44" t="s">
        <v>459</v>
      </c>
      <c r="E3715" s="44"/>
      <c r="F3715" s="44">
        <v>20</v>
      </c>
      <c r="G3715" s="44"/>
      <c r="H3715" s="48" t="s">
        <v>428</v>
      </c>
      <c r="I3715" s="108">
        <v>58</v>
      </c>
      <c r="J3715" s="109">
        <f t="shared" si="429"/>
        <v>2900.0000000000005</v>
      </c>
      <c r="K3715" t="e">
        <f t="shared" si="430"/>
        <v>#DIV/0!</v>
      </c>
      <c r="L3715" t="e">
        <f t="shared" si="431"/>
        <v>#DIV/0!</v>
      </c>
      <c r="M3715" t="e">
        <f t="shared" si="432"/>
        <v>#DIV/0!</v>
      </c>
    </row>
    <row r="3716" spans="1:13" x14ac:dyDescent="0.25">
      <c r="A3716" s="44" t="s">
        <v>518</v>
      </c>
      <c r="B3716" s="105">
        <v>0.53888888888888886</v>
      </c>
      <c r="C3716" s="44" t="s">
        <v>23</v>
      </c>
      <c r="D3716" s="44" t="s">
        <v>459</v>
      </c>
      <c r="E3716" s="44"/>
      <c r="F3716" s="44">
        <v>20</v>
      </c>
      <c r="G3716" s="44"/>
      <c r="H3716" s="48" t="s">
        <v>324</v>
      </c>
      <c r="I3716" s="108">
        <v>12</v>
      </c>
      <c r="J3716" s="109">
        <f t="shared" si="429"/>
        <v>600</v>
      </c>
      <c r="K3716" t="e">
        <f t="shared" si="430"/>
        <v>#DIV/0!</v>
      </c>
      <c r="L3716" t="e">
        <f t="shared" si="431"/>
        <v>#DIV/0!</v>
      </c>
      <c r="M3716" t="e">
        <f t="shared" si="432"/>
        <v>#DIV/0!</v>
      </c>
    </row>
    <row r="3717" spans="1:13" x14ac:dyDescent="0.25">
      <c r="A3717" s="44" t="s">
        <v>518</v>
      </c>
      <c r="B3717" s="105">
        <v>0.60902777777777783</v>
      </c>
      <c r="C3717" s="44" t="s">
        <v>23</v>
      </c>
      <c r="D3717" s="44" t="s">
        <v>24</v>
      </c>
      <c r="E3717" s="44"/>
      <c r="F3717" s="44">
        <v>20</v>
      </c>
      <c r="G3717" s="44"/>
      <c r="H3717" s="48" t="s">
        <v>330</v>
      </c>
      <c r="I3717" s="108">
        <v>12</v>
      </c>
      <c r="J3717" s="109">
        <f t="shared" si="429"/>
        <v>600</v>
      </c>
      <c r="K3717" t="e">
        <f t="shared" si="430"/>
        <v>#DIV/0!</v>
      </c>
      <c r="L3717" t="e">
        <f t="shared" si="431"/>
        <v>#DIV/0!</v>
      </c>
      <c r="M3717" t="e">
        <f t="shared" si="432"/>
        <v>#DIV/0!</v>
      </c>
    </row>
    <row r="3718" spans="1:13" x14ac:dyDescent="0.25">
      <c r="A3718" s="44" t="s">
        <v>518</v>
      </c>
      <c r="B3718" s="105">
        <v>0.60902777777777783</v>
      </c>
      <c r="C3718" s="44" t="s">
        <v>23</v>
      </c>
      <c r="D3718" s="44" t="s">
        <v>24</v>
      </c>
      <c r="E3718" s="44"/>
      <c r="F3718" s="44">
        <v>20</v>
      </c>
      <c r="G3718" s="44"/>
      <c r="H3718" s="48" t="s">
        <v>374</v>
      </c>
      <c r="I3718" s="108">
        <v>841</v>
      </c>
      <c r="J3718" s="109">
        <f t="shared" si="429"/>
        <v>42050.000000000007</v>
      </c>
      <c r="K3718" t="e">
        <f t="shared" si="430"/>
        <v>#DIV/0!</v>
      </c>
      <c r="L3718" t="e">
        <f t="shared" si="431"/>
        <v>#DIV/0!</v>
      </c>
      <c r="M3718" t="e">
        <f t="shared" si="432"/>
        <v>#DIV/0!</v>
      </c>
    </row>
    <row r="3719" spans="1:13" x14ac:dyDescent="0.25">
      <c r="A3719" s="44" t="s">
        <v>518</v>
      </c>
      <c r="B3719" s="105">
        <v>0.60902777777777783</v>
      </c>
      <c r="C3719" s="44" t="s">
        <v>23</v>
      </c>
      <c r="D3719" s="44" t="s">
        <v>24</v>
      </c>
      <c r="E3719" s="44"/>
      <c r="F3719" s="44">
        <v>20</v>
      </c>
      <c r="G3719" s="44"/>
      <c r="H3719" s="48" t="s">
        <v>327</v>
      </c>
      <c r="I3719" s="108">
        <v>20</v>
      </c>
      <c r="J3719" s="109">
        <f t="shared" si="429"/>
        <v>1000</v>
      </c>
      <c r="K3719" t="e">
        <f t="shared" si="430"/>
        <v>#DIV/0!</v>
      </c>
      <c r="L3719" t="e">
        <f t="shared" si="431"/>
        <v>#DIV/0!</v>
      </c>
      <c r="M3719" t="e">
        <f t="shared" si="432"/>
        <v>#DIV/0!</v>
      </c>
    </row>
    <row r="3720" spans="1:13" x14ac:dyDescent="0.25">
      <c r="A3720" s="44" t="s">
        <v>518</v>
      </c>
      <c r="B3720" s="105">
        <v>0.60902777777777783</v>
      </c>
      <c r="C3720" s="44" t="s">
        <v>23</v>
      </c>
      <c r="D3720" s="44" t="s">
        <v>24</v>
      </c>
      <c r="E3720" s="44"/>
      <c r="F3720" s="44">
        <v>20</v>
      </c>
      <c r="G3720" s="44"/>
      <c r="H3720" s="48" t="s">
        <v>414</v>
      </c>
      <c r="I3720" s="108">
        <v>7</v>
      </c>
      <c r="J3720" s="109">
        <f t="shared" si="429"/>
        <v>350.00000000000006</v>
      </c>
      <c r="K3720" t="e">
        <f t="shared" si="430"/>
        <v>#DIV/0!</v>
      </c>
      <c r="L3720" t="e">
        <f t="shared" si="431"/>
        <v>#DIV/0!</v>
      </c>
      <c r="M3720" t="e">
        <f t="shared" si="432"/>
        <v>#DIV/0!</v>
      </c>
    </row>
    <row r="3721" spans="1:13" x14ac:dyDescent="0.25">
      <c r="A3721" s="44" t="s">
        <v>518</v>
      </c>
      <c r="B3721" s="105">
        <v>0.60902777777777783</v>
      </c>
      <c r="C3721" s="44" t="s">
        <v>23</v>
      </c>
      <c r="D3721" s="44" t="s">
        <v>24</v>
      </c>
      <c r="E3721" s="44"/>
      <c r="F3721" s="44">
        <v>20</v>
      </c>
      <c r="G3721" s="44"/>
      <c r="H3721" s="48" t="s">
        <v>501</v>
      </c>
      <c r="I3721" s="108">
        <v>19</v>
      </c>
      <c r="J3721" s="109">
        <f t="shared" si="429"/>
        <v>950.00000000000011</v>
      </c>
      <c r="K3721" t="e">
        <f t="shared" si="430"/>
        <v>#DIV/0!</v>
      </c>
      <c r="L3721" t="e">
        <f t="shared" si="431"/>
        <v>#DIV/0!</v>
      </c>
      <c r="M3721" t="e">
        <f t="shared" si="432"/>
        <v>#DIV/0!</v>
      </c>
    </row>
    <row r="3722" spans="1:13" x14ac:dyDescent="0.25">
      <c r="A3722" s="44" t="s">
        <v>518</v>
      </c>
      <c r="B3722" s="105">
        <v>0.61111111111111105</v>
      </c>
      <c r="C3722" s="44" t="s">
        <v>23</v>
      </c>
      <c r="D3722" s="44" t="s">
        <v>459</v>
      </c>
      <c r="E3722" s="44"/>
      <c r="F3722" s="44">
        <v>20</v>
      </c>
      <c r="G3722" s="44"/>
      <c r="H3722" s="48" t="s">
        <v>374</v>
      </c>
      <c r="I3722" s="108">
        <v>436</v>
      </c>
      <c r="J3722" s="109">
        <f t="shared" si="429"/>
        <v>21800</v>
      </c>
      <c r="K3722" t="e">
        <f t="shared" si="430"/>
        <v>#DIV/0!</v>
      </c>
      <c r="L3722" t="e">
        <f t="shared" si="431"/>
        <v>#DIV/0!</v>
      </c>
      <c r="M3722" t="e">
        <f t="shared" si="432"/>
        <v>#DIV/0!</v>
      </c>
    </row>
    <row r="3723" spans="1:13" x14ac:dyDescent="0.25">
      <c r="A3723" s="44" t="s">
        <v>518</v>
      </c>
      <c r="B3723" s="105">
        <v>0.61111111111111105</v>
      </c>
      <c r="C3723" s="44" t="s">
        <v>23</v>
      </c>
      <c r="D3723" s="44" t="s">
        <v>459</v>
      </c>
      <c r="E3723" s="44"/>
      <c r="F3723" s="44">
        <v>20</v>
      </c>
      <c r="G3723" s="44"/>
      <c r="H3723" s="48" t="s">
        <v>330</v>
      </c>
      <c r="I3723" s="108">
        <v>9</v>
      </c>
      <c r="J3723" s="109">
        <f t="shared" si="429"/>
        <v>450</v>
      </c>
      <c r="K3723" t="e">
        <f t="shared" si="430"/>
        <v>#DIV/0!</v>
      </c>
      <c r="L3723" t="e">
        <f t="shared" si="431"/>
        <v>#DIV/0!</v>
      </c>
      <c r="M3723" t="e">
        <f t="shared" si="432"/>
        <v>#DIV/0!</v>
      </c>
    </row>
    <row r="3724" spans="1:13" x14ac:dyDescent="0.25">
      <c r="A3724" s="44" t="s">
        <v>518</v>
      </c>
      <c r="B3724" s="105">
        <v>0.61111111111111105</v>
      </c>
      <c r="C3724" s="44" t="s">
        <v>23</v>
      </c>
      <c r="D3724" s="44" t="s">
        <v>459</v>
      </c>
      <c r="E3724" s="44"/>
      <c r="F3724" s="44">
        <v>20</v>
      </c>
      <c r="G3724" s="44"/>
      <c r="H3724" s="48" t="s">
        <v>501</v>
      </c>
      <c r="I3724" s="108">
        <v>39</v>
      </c>
      <c r="J3724" s="109">
        <f t="shared" si="429"/>
        <v>1950.0000000000002</v>
      </c>
      <c r="K3724" t="e">
        <f t="shared" si="430"/>
        <v>#DIV/0!</v>
      </c>
      <c r="L3724" t="e">
        <f t="shared" si="431"/>
        <v>#DIV/0!</v>
      </c>
      <c r="M3724" t="e">
        <f t="shared" si="432"/>
        <v>#DIV/0!</v>
      </c>
    </row>
    <row r="3725" spans="1:13" x14ac:dyDescent="0.25">
      <c r="A3725" s="44" t="s">
        <v>518</v>
      </c>
      <c r="B3725" s="105">
        <v>0.61111111111111105</v>
      </c>
      <c r="C3725" s="44" t="s">
        <v>23</v>
      </c>
      <c r="D3725" s="44" t="s">
        <v>459</v>
      </c>
      <c r="E3725" s="44"/>
      <c r="F3725" s="44">
        <v>20</v>
      </c>
      <c r="G3725" s="44"/>
      <c r="H3725" s="48" t="s">
        <v>324</v>
      </c>
      <c r="I3725" s="108">
        <v>3</v>
      </c>
      <c r="J3725" s="109">
        <f t="shared" si="429"/>
        <v>150</v>
      </c>
      <c r="K3725" t="e">
        <f t="shared" si="430"/>
        <v>#DIV/0!</v>
      </c>
      <c r="L3725" t="e">
        <f t="shared" si="431"/>
        <v>#DIV/0!</v>
      </c>
      <c r="M3725" t="e">
        <f t="shared" si="432"/>
        <v>#DIV/0!</v>
      </c>
    </row>
    <row r="3726" spans="1:13" x14ac:dyDescent="0.25">
      <c r="A3726" s="44" t="s">
        <v>518</v>
      </c>
      <c r="B3726" s="105">
        <v>0.65</v>
      </c>
      <c r="C3726" s="44" t="s">
        <v>23</v>
      </c>
      <c r="D3726" s="44" t="s">
        <v>24</v>
      </c>
      <c r="E3726" s="44"/>
      <c r="F3726" s="44">
        <v>20</v>
      </c>
      <c r="G3726" s="44"/>
      <c r="H3726" s="48" t="s">
        <v>374</v>
      </c>
      <c r="I3726" s="108">
        <v>961</v>
      </c>
      <c r="J3726" s="109">
        <f t="shared" si="429"/>
        <v>48050.000000000007</v>
      </c>
      <c r="K3726" t="e">
        <f t="shared" si="430"/>
        <v>#DIV/0!</v>
      </c>
      <c r="L3726" t="e">
        <f t="shared" si="431"/>
        <v>#DIV/0!</v>
      </c>
      <c r="M3726" t="e">
        <f t="shared" si="432"/>
        <v>#DIV/0!</v>
      </c>
    </row>
    <row r="3727" spans="1:13" x14ac:dyDescent="0.25">
      <c r="A3727" s="44" t="s">
        <v>518</v>
      </c>
      <c r="B3727" s="105">
        <v>0.65</v>
      </c>
      <c r="C3727" s="44" t="s">
        <v>23</v>
      </c>
      <c r="D3727" s="44" t="s">
        <v>24</v>
      </c>
      <c r="E3727" s="44"/>
      <c r="F3727" s="44">
        <v>20</v>
      </c>
      <c r="G3727" s="44"/>
      <c r="H3727" s="48" t="s">
        <v>327</v>
      </c>
      <c r="I3727" s="108">
        <v>18</v>
      </c>
      <c r="J3727" s="109">
        <f t="shared" si="429"/>
        <v>900</v>
      </c>
      <c r="K3727" t="e">
        <f t="shared" si="430"/>
        <v>#DIV/0!</v>
      </c>
      <c r="L3727" t="e">
        <f t="shared" si="431"/>
        <v>#DIV/0!</v>
      </c>
      <c r="M3727" t="e">
        <f t="shared" si="432"/>
        <v>#DIV/0!</v>
      </c>
    </row>
    <row r="3728" spans="1:13" x14ac:dyDescent="0.25">
      <c r="A3728" s="44" t="s">
        <v>518</v>
      </c>
      <c r="B3728" s="105">
        <v>0.65</v>
      </c>
      <c r="C3728" s="44" t="s">
        <v>23</v>
      </c>
      <c r="D3728" s="44" t="s">
        <v>24</v>
      </c>
      <c r="E3728" s="44"/>
      <c r="F3728" s="44">
        <v>20</v>
      </c>
      <c r="G3728" s="44"/>
      <c r="H3728" s="48" t="s">
        <v>330</v>
      </c>
      <c r="I3728" s="108">
        <v>23</v>
      </c>
      <c r="J3728" s="109">
        <f t="shared" si="429"/>
        <v>1150.0000000000002</v>
      </c>
      <c r="K3728" t="e">
        <f t="shared" si="430"/>
        <v>#DIV/0!</v>
      </c>
      <c r="L3728" t="e">
        <f t="shared" si="431"/>
        <v>#DIV/0!</v>
      </c>
      <c r="M3728" t="e">
        <f t="shared" si="432"/>
        <v>#DIV/0!</v>
      </c>
    </row>
    <row r="3729" spans="1:13" x14ac:dyDescent="0.25">
      <c r="A3729" s="44" t="s">
        <v>518</v>
      </c>
      <c r="B3729" s="105">
        <v>0.65</v>
      </c>
      <c r="C3729" s="44" t="s">
        <v>23</v>
      </c>
      <c r="D3729" s="44" t="s">
        <v>24</v>
      </c>
      <c r="E3729" s="44"/>
      <c r="F3729" s="44">
        <v>20</v>
      </c>
      <c r="G3729" s="44"/>
      <c r="H3729" s="48" t="s">
        <v>324</v>
      </c>
      <c r="I3729" s="108">
        <v>5</v>
      </c>
      <c r="J3729" s="109">
        <f t="shared" si="429"/>
        <v>250</v>
      </c>
      <c r="K3729" t="e">
        <f t="shared" si="430"/>
        <v>#DIV/0!</v>
      </c>
      <c r="L3729" t="e">
        <f t="shared" si="431"/>
        <v>#DIV/0!</v>
      </c>
      <c r="M3729" t="e">
        <f t="shared" si="432"/>
        <v>#DIV/0!</v>
      </c>
    </row>
    <row r="3730" spans="1:13" x14ac:dyDescent="0.25">
      <c r="A3730" s="44" t="s">
        <v>518</v>
      </c>
      <c r="B3730" s="105">
        <v>0.65</v>
      </c>
      <c r="C3730" s="44" t="s">
        <v>23</v>
      </c>
      <c r="D3730" s="44" t="s">
        <v>24</v>
      </c>
      <c r="E3730" s="44"/>
      <c r="F3730" s="44">
        <v>20</v>
      </c>
      <c r="G3730" s="44"/>
      <c r="H3730" s="48" t="s">
        <v>512</v>
      </c>
      <c r="I3730" s="108">
        <v>3</v>
      </c>
      <c r="J3730" s="109">
        <f t="shared" ref="J3730:J3761" si="433">(I3730/(F3730/5000))*(1/5000)*1000</f>
        <v>150</v>
      </c>
      <c r="K3730" t="e">
        <f t="shared" si="430"/>
        <v>#DIV/0!</v>
      </c>
      <c r="L3730" t="e">
        <f t="shared" si="431"/>
        <v>#DIV/0!</v>
      </c>
      <c r="M3730" t="e">
        <f t="shared" si="432"/>
        <v>#DIV/0!</v>
      </c>
    </row>
    <row r="3731" spans="1:13" x14ac:dyDescent="0.25">
      <c r="A3731" s="44" t="s">
        <v>518</v>
      </c>
      <c r="B3731" s="105">
        <v>0.65</v>
      </c>
      <c r="C3731" s="44" t="s">
        <v>23</v>
      </c>
      <c r="D3731" s="44" t="s">
        <v>24</v>
      </c>
      <c r="E3731" s="44"/>
      <c r="F3731" s="44">
        <v>20</v>
      </c>
      <c r="G3731" s="44"/>
      <c r="H3731" s="48" t="s">
        <v>428</v>
      </c>
      <c r="I3731" s="108">
        <v>108</v>
      </c>
      <c r="J3731" s="109">
        <f t="shared" si="433"/>
        <v>5400</v>
      </c>
      <c r="K3731" t="e">
        <f t="shared" si="430"/>
        <v>#DIV/0!</v>
      </c>
      <c r="L3731" t="e">
        <f t="shared" si="431"/>
        <v>#DIV/0!</v>
      </c>
      <c r="M3731" t="e">
        <f t="shared" si="432"/>
        <v>#DIV/0!</v>
      </c>
    </row>
    <row r="3732" spans="1:13" x14ac:dyDescent="0.25">
      <c r="A3732" s="44" t="s">
        <v>518</v>
      </c>
      <c r="B3732" s="105">
        <v>0.70833333333333337</v>
      </c>
      <c r="C3732" s="44" t="s">
        <v>284</v>
      </c>
      <c r="D3732" s="44" t="s">
        <v>24</v>
      </c>
      <c r="E3732" s="44"/>
      <c r="F3732" s="44">
        <v>20</v>
      </c>
      <c r="G3732" s="44"/>
      <c r="H3732" s="48" t="s">
        <v>428</v>
      </c>
      <c r="I3732" s="108">
        <v>512</v>
      </c>
      <c r="J3732" s="109">
        <f t="shared" si="433"/>
        <v>25600</v>
      </c>
      <c r="K3732" t="e">
        <f t="shared" si="430"/>
        <v>#DIV/0!</v>
      </c>
      <c r="L3732" t="e">
        <f t="shared" si="431"/>
        <v>#DIV/0!</v>
      </c>
      <c r="M3732" t="e">
        <f t="shared" si="432"/>
        <v>#DIV/0!</v>
      </c>
    </row>
    <row r="3733" spans="1:13" x14ac:dyDescent="0.25">
      <c r="A3733" s="44" t="s">
        <v>518</v>
      </c>
      <c r="B3733" s="105">
        <v>0.70833333333333337</v>
      </c>
      <c r="C3733" s="44" t="s">
        <v>284</v>
      </c>
      <c r="D3733" s="44" t="s">
        <v>24</v>
      </c>
      <c r="E3733" s="44"/>
      <c r="F3733" s="44">
        <v>20</v>
      </c>
      <c r="G3733" s="44"/>
      <c r="H3733" s="48" t="s">
        <v>427</v>
      </c>
      <c r="I3733" s="108">
        <v>2</v>
      </c>
      <c r="J3733" s="109">
        <f t="shared" si="433"/>
        <v>100</v>
      </c>
      <c r="K3733" t="e">
        <f t="shared" si="430"/>
        <v>#DIV/0!</v>
      </c>
      <c r="L3733" t="e">
        <f t="shared" si="431"/>
        <v>#DIV/0!</v>
      </c>
      <c r="M3733" t="e">
        <f t="shared" si="432"/>
        <v>#DIV/0!</v>
      </c>
    </row>
    <row r="3734" spans="1:13" x14ac:dyDescent="0.25">
      <c r="A3734" s="44" t="s">
        <v>518</v>
      </c>
      <c r="B3734" s="105">
        <v>0.70833333333333337</v>
      </c>
      <c r="C3734" s="44" t="s">
        <v>284</v>
      </c>
      <c r="D3734" s="44" t="s">
        <v>24</v>
      </c>
      <c r="E3734" s="44"/>
      <c r="F3734" s="44">
        <v>20</v>
      </c>
      <c r="G3734" s="44"/>
      <c r="H3734" s="48" t="s">
        <v>444</v>
      </c>
      <c r="I3734" s="108">
        <v>15</v>
      </c>
      <c r="J3734" s="109">
        <f t="shared" si="433"/>
        <v>750</v>
      </c>
      <c r="K3734" t="e">
        <f t="shared" si="430"/>
        <v>#DIV/0!</v>
      </c>
      <c r="L3734" t="e">
        <f t="shared" si="431"/>
        <v>#DIV/0!</v>
      </c>
      <c r="M3734" t="e">
        <f t="shared" si="432"/>
        <v>#DIV/0!</v>
      </c>
    </row>
    <row r="3735" spans="1:13" x14ac:dyDescent="0.25">
      <c r="A3735" s="44" t="s">
        <v>518</v>
      </c>
      <c r="B3735" s="105">
        <v>0.70833333333333337</v>
      </c>
      <c r="C3735" s="44" t="s">
        <v>284</v>
      </c>
      <c r="D3735" s="44" t="s">
        <v>24</v>
      </c>
      <c r="E3735" s="44"/>
      <c r="F3735" s="44">
        <v>20</v>
      </c>
      <c r="G3735" s="44"/>
      <c r="H3735" s="48" t="s">
        <v>414</v>
      </c>
      <c r="I3735" s="108">
        <v>1</v>
      </c>
      <c r="J3735" s="109">
        <f t="shared" si="433"/>
        <v>50</v>
      </c>
      <c r="K3735" t="e">
        <f t="shared" si="430"/>
        <v>#DIV/0!</v>
      </c>
      <c r="L3735" t="e">
        <f t="shared" si="431"/>
        <v>#DIV/0!</v>
      </c>
      <c r="M3735" t="e">
        <f t="shared" si="432"/>
        <v>#DIV/0!</v>
      </c>
    </row>
    <row r="3736" spans="1:13" x14ac:dyDescent="0.25">
      <c r="A3736" s="44" t="s">
        <v>518</v>
      </c>
      <c r="B3736" s="105">
        <v>0.70833333333333337</v>
      </c>
      <c r="C3736" s="44" t="s">
        <v>284</v>
      </c>
      <c r="D3736" s="44" t="s">
        <v>24</v>
      </c>
      <c r="E3736" s="44"/>
      <c r="F3736" s="44">
        <v>20</v>
      </c>
      <c r="G3736" s="44"/>
      <c r="H3736" s="48" t="s">
        <v>498</v>
      </c>
      <c r="I3736" s="108">
        <v>2</v>
      </c>
      <c r="J3736" s="109">
        <f t="shared" si="433"/>
        <v>100</v>
      </c>
      <c r="K3736" t="e">
        <f t="shared" si="430"/>
        <v>#DIV/0!</v>
      </c>
      <c r="L3736" t="e">
        <f t="shared" si="431"/>
        <v>#DIV/0!</v>
      </c>
      <c r="M3736" t="e">
        <f t="shared" si="432"/>
        <v>#DIV/0!</v>
      </c>
    </row>
    <row r="3737" spans="1:13" x14ac:dyDescent="0.25">
      <c r="A3737" s="44" t="s">
        <v>518</v>
      </c>
      <c r="B3737" s="105">
        <v>0.70833333333333337</v>
      </c>
      <c r="C3737" s="44" t="s">
        <v>284</v>
      </c>
      <c r="D3737" s="44" t="s">
        <v>24</v>
      </c>
      <c r="E3737" s="44"/>
      <c r="F3737" s="44">
        <v>20</v>
      </c>
      <c r="G3737" s="44"/>
      <c r="H3737" s="48" t="s">
        <v>330</v>
      </c>
      <c r="I3737" s="108">
        <v>5</v>
      </c>
      <c r="J3737" s="109">
        <f t="shared" si="433"/>
        <v>250</v>
      </c>
      <c r="K3737" t="e">
        <f t="shared" si="430"/>
        <v>#DIV/0!</v>
      </c>
      <c r="L3737" t="e">
        <f t="shared" si="431"/>
        <v>#DIV/0!</v>
      </c>
      <c r="M3737" t="e">
        <f t="shared" si="432"/>
        <v>#DIV/0!</v>
      </c>
    </row>
    <row r="3738" spans="1:13" x14ac:dyDescent="0.25">
      <c r="A3738" s="44" t="s">
        <v>518</v>
      </c>
      <c r="B3738" s="105">
        <v>0.70833333333333337</v>
      </c>
      <c r="C3738" s="44" t="s">
        <v>284</v>
      </c>
      <c r="D3738" s="44" t="s">
        <v>24</v>
      </c>
      <c r="E3738" s="44"/>
      <c r="F3738" s="44">
        <v>20</v>
      </c>
      <c r="G3738" s="44"/>
      <c r="H3738" s="48" t="s">
        <v>499</v>
      </c>
      <c r="I3738" s="108">
        <v>1</v>
      </c>
      <c r="J3738" s="109">
        <f t="shared" si="433"/>
        <v>50</v>
      </c>
      <c r="K3738" t="e">
        <f t="shared" si="430"/>
        <v>#DIV/0!</v>
      </c>
      <c r="L3738" t="e">
        <f t="shared" si="431"/>
        <v>#DIV/0!</v>
      </c>
      <c r="M3738" t="e">
        <f t="shared" si="432"/>
        <v>#DIV/0!</v>
      </c>
    </row>
    <row r="3739" spans="1:13" x14ac:dyDescent="0.25">
      <c r="A3739" s="44" t="s">
        <v>518</v>
      </c>
      <c r="B3739" s="105">
        <v>0.70833333333333337</v>
      </c>
      <c r="C3739" s="44" t="s">
        <v>284</v>
      </c>
      <c r="D3739" s="44" t="s">
        <v>24</v>
      </c>
      <c r="E3739" s="44"/>
      <c r="F3739" s="44">
        <v>20</v>
      </c>
      <c r="G3739" s="44"/>
      <c r="H3739" s="48" t="s">
        <v>324</v>
      </c>
      <c r="I3739" s="108">
        <v>5</v>
      </c>
      <c r="J3739" s="109">
        <f t="shared" si="433"/>
        <v>250</v>
      </c>
      <c r="K3739" t="e">
        <f t="shared" si="430"/>
        <v>#DIV/0!</v>
      </c>
      <c r="L3739" t="e">
        <f t="shared" si="431"/>
        <v>#DIV/0!</v>
      </c>
      <c r="M3739" t="e">
        <f t="shared" si="432"/>
        <v>#DIV/0!</v>
      </c>
    </row>
    <row r="3740" spans="1:13" x14ac:dyDescent="0.25">
      <c r="A3740" s="44" t="s">
        <v>518</v>
      </c>
      <c r="B3740" s="105">
        <v>0.70833333333333337</v>
      </c>
      <c r="C3740" s="44" t="s">
        <v>284</v>
      </c>
      <c r="D3740" s="44" t="s">
        <v>24</v>
      </c>
      <c r="E3740" s="44"/>
      <c r="F3740" s="44">
        <v>20</v>
      </c>
      <c r="G3740" s="44"/>
      <c r="H3740" s="48" t="s">
        <v>374</v>
      </c>
      <c r="I3740" s="108">
        <v>2</v>
      </c>
      <c r="J3740" s="109">
        <f t="shared" si="433"/>
        <v>100</v>
      </c>
      <c r="K3740" t="e">
        <f t="shared" si="430"/>
        <v>#DIV/0!</v>
      </c>
      <c r="L3740" t="e">
        <f t="shared" si="431"/>
        <v>#DIV/0!</v>
      </c>
      <c r="M3740" t="e">
        <f t="shared" si="432"/>
        <v>#DIV/0!</v>
      </c>
    </row>
    <row r="3741" spans="1:13" x14ac:dyDescent="0.25">
      <c r="A3741" s="44" t="s">
        <v>518</v>
      </c>
      <c r="B3741" s="105">
        <v>0.70833333333333337</v>
      </c>
      <c r="C3741" s="44" t="s">
        <v>284</v>
      </c>
      <c r="D3741" s="44" t="s">
        <v>24</v>
      </c>
      <c r="E3741" s="44"/>
      <c r="F3741" s="44">
        <v>20</v>
      </c>
      <c r="G3741" s="44"/>
      <c r="H3741" s="48" t="s">
        <v>327</v>
      </c>
      <c r="I3741" s="108">
        <v>1</v>
      </c>
      <c r="J3741" s="109">
        <f t="shared" si="433"/>
        <v>50</v>
      </c>
      <c r="K3741" t="e">
        <f t="shared" si="430"/>
        <v>#DIV/0!</v>
      </c>
      <c r="L3741" t="e">
        <f t="shared" si="431"/>
        <v>#DIV/0!</v>
      </c>
      <c r="M3741" t="e">
        <f t="shared" si="432"/>
        <v>#DIV/0!</v>
      </c>
    </row>
    <row r="3742" spans="1:13" x14ac:dyDescent="0.25">
      <c r="A3742" s="44" t="s">
        <v>518</v>
      </c>
      <c r="B3742" s="105">
        <v>0.70833333333333337</v>
      </c>
      <c r="C3742" s="44" t="s">
        <v>284</v>
      </c>
      <c r="D3742" s="44" t="s">
        <v>24</v>
      </c>
      <c r="E3742" s="44"/>
      <c r="F3742" s="44">
        <v>20</v>
      </c>
      <c r="G3742" s="44"/>
      <c r="H3742" s="48" t="s">
        <v>511</v>
      </c>
      <c r="I3742" s="108">
        <v>1</v>
      </c>
      <c r="J3742" s="109">
        <f t="shared" si="433"/>
        <v>50</v>
      </c>
      <c r="K3742" t="e">
        <f t="shared" si="430"/>
        <v>#DIV/0!</v>
      </c>
      <c r="L3742" t="e">
        <f t="shared" si="431"/>
        <v>#DIV/0!</v>
      </c>
      <c r="M3742" t="e">
        <f t="shared" si="432"/>
        <v>#DIV/0!</v>
      </c>
    </row>
    <row r="3743" spans="1:13" x14ac:dyDescent="0.25">
      <c r="A3743" s="44" t="s">
        <v>518</v>
      </c>
      <c r="B3743" s="105">
        <v>0.70833333333333337</v>
      </c>
      <c r="C3743" s="44" t="s">
        <v>284</v>
      </c>
      <c r="D3743" s="44" t="s">
        <v>24</v>
      </c>
      <c r="E3743" s="44"/>
      <c r="F3743" s="44">
        <v>20</v>
      </c>
      <c r="G3743" s="44"/>
      <c r="H3743" s="48" t="s">
        <v>512</v>
      </c>
      <c r="I3743" s="108">
        <v>1</v>
      </c>
      <c r="J3743" s="109">
        <f t="shared" si="433"/>
        <v>50</v>
      </c>
      <c r="K3743" t="e">
        <f t="shared" si="430"/>
        <v>#DIV/0!</v>
      </c>
      <c r="L3743" t="e">
        <f t="shared" si="431"/>
        <v>#DIV/0!</v>
      </c>
      <c r="M3743" t="e">
        <f t="shared" si="432"/>
        <v>#DIV/0!</v>
      </c>
    </row>
    <row r="3744" spans="1:13" x14ac:dyDescent="0.25">
      <c r="A3744" s="44" t="s">
        <v>518</v>
      </c>
      <c r="B3744" s="105">
        <v>0.70833333333333337</v>
      </c>
      <c r="C3744" s="44" t="s">
        <v>284</v>
      </c>
      <c r="D3744" s="44" t="s">
        <v>24</v>
      </c>
      <c r="E3744" s="44"/>
      <c r="F3744" s="44">
        <v>20</v>
      </c>
      <c r="G3744" s="44"/>
      <c r="H3744" s="48" t="s">
        <v>434</v>
      </c>
      <c r="I3744" s="108">
        <v>1</v>
      </c>
      <c r="J3744" s="109">
        <f t="shared" si="433"/>
        <v>50</v>
      </c>
      <c r="K3744" t="e">
        <f t="shared" si="430"/>
        <v>#DIV/0!</v>
      </c>
      <c r="L3744" t="e">
        <f t="shared" si="431"/>
        <v>#DIV/0!</v>
      </c>
      <c r="M3744" t="e">
        <f t="shared" si="432"/>
        <v>#DIV/0!</v>
      </c>
    </row>
    <row r="3745" spans="1:13" x14ac:dyDescent="0.25">
      <c r="A3745" s="44" t="s">
        <v>518</v>
      </c>
      <c r="B3745" s="105">
        <v>0.70833333333333337</v>
      </c>
      <c r="C3745" s="44" t="s">
        <v>284</v>
      </c>
      <c r="D3745" s="44" t="s">
        <v>24</v>
      </c>
      <c r="E3745" s="44"/>
      <c r="F3745" s="44">
        <v>20</v>
      </c>
      <c r="G3745" s="44"/>
      <c r="H3745" s="48" t="s">
        <v>519</v>
      </c>
      <c r="I3745" s="108">
        <v>2</v>
      </c>
      <c r="J3745" s="109">
        <f t="shared" si="433"/>
        <v>100</v>
      </c>
      <c r="K3745" t="e">
        <f t="shared" si="430"/>
        <v>#DIV/0!</v>
      </c>
      <c r="L3745" t="e">
        <f t="shared" si="431"/>
        <v>#DIV/0!</v>
      </c>
      <c r="M3745" t="e">
        <f t="shared" si="432"/>
        <v>#DIV/0!</v>
      </c>
    </row>
    <row r="3746" spans="1:13" x14ac:dyDescent="0.25">
      <c r="A3746" s="44" t="s">
        <v>518</v>
      </c>
      <c r="B3746" s="105">
        <v>0.70833333333333337</v>
      </c>
      <c r="C3746" s="44" t="s">
        <v>284</v>
      </c>
      <c r="D3746" s="44" t="s">
        <v>459</v>
      </c>
      <c r="E3746" s="44"/>
      <c r="F3746" s="44">
        <v>20</v>
      </c>
      <c r="G3746" s="44"/>
      <c r="H3746" s="48" t="s">
        <v>521</v>
      </c>
      <c r="I3746" s="108">
        <v>2</v>
      </c>
      <c r="J3746" s="109">
        <f t="shared" si="433"/>
        <v>100</v>
      </c>
      <c r="K3746" t="e">
        <f t="shared" si="430"/>
        <v>#DIV/0!</v>
      </c>
      <c r="L3746" t="e">
        <f t="shared" si="431"/>
        <v>#DIV/0!</v>
      </c>
      <c r="M3746" t="e">
        <f t="shared" si="432"/>
        <v>#DIV/0!</v>
      </c>
    </row>
    <row r="3747" spans="1:13" x14ac:dyDescent="0.25">
      <c r="A3747" s="44" t="s">
        <v>518</v>
      </c>
      <c r="B3747" s="105">
        <v>0.70833333333333337</v>
      </c>
      <c r="C3747" s="44" t="s">
        <v>284</v>
      </c>
      <c r="D3747" s="44" t="s">
        <v>459</v>
      </c>
      <c r="E3747" s="44"/>
      <c r="F3747" s="44">
        <v>20</v>
      </c>
      <c r="G3747" s="44"/>
      <c r="H3747" s="48" t="s">
        <v>330</v>
      </c>
      <c r="I3747" s="108">
        <v>7</v>
      </c>
      <c r="J3747" s="109">
        <f t="shared" si="433"/>
        <v>350.00000000000006</v>
      </c>
      <c r="K3747" t="e">
        <f t="shared" si="430"/>
        <v>#DIV/0!</v>
      </c>
      <c r="L3747" t="e">
        <f t="shared" si="431"/>
        <v>#DIV/0!</v>
      </c>
      <c r="M3747" t="e">
        <f t="shared" si="432"/>
        <v>#DIV/0!</v>
      </c>
    </row>
    <row r="3748" spans="1:13" x14ac:dyDescent="0.25">
      <c r="A3748" s="44" t="s">
        <v>518</v>
      </c>
      <c r="B3748" s="105">
        <v>0.70833333333333337</v>
      </c>
      <c r="C3748" s="44" t="s">
        <v>284</v>
      </c>
      <c r="D3748" s="44" t="s">
        <v>459</v>
      </c>
      <c r="E3748" s="44"/>
      <c r="F3748" s="44">
        <v>20</v>
      </c>
      <c r="G3748" s="44"/>
      <c r="H3748" s="48" t="s">
        <v>498</v>
      </c>
      <c r="I3748" s="108">
        <v>4</v>
      </c>
      <c r="J3748" s="109">
        <f t="shared" si="433"/>
        <v>200</v>
      </c>
      <c r="K3748" t="e">
        <f t="shared" si="430"/>
        <v>#DIV/0!</v>
      </c>
      <c r="L3748" t="e">
        <f t="shared" si="431"/>
        <v>#DIV/0!</v>
      </c>
      <c r="M3748" t="e">
        <f t="shared" si="432"/>
        <v>#DIV/0!</v>
      </c>
    </row>
    <row r="3749" spans="1:13" x14ac:dyDescent="0.25">
      <c r="A3749" s="44" t="s">
        <v>518</v>
      </c>
      <c r="B3749" s="105">
        <v>0.70833333333333337</v>
      </c>
      <c r="C3749" s="44" t="s">
        <v>284</v>
      </c>
      <c r="D3749" s="44" t="s">
        <v>459</v>
      </c>
      <c r="E3749" s="44"/>
      <c r="F3749" s="44">
        <v>20</v>
      </c>
      <c r="G3749" s="44"/>
      <c r="H3749" s="48" t="s">
        <v>428</v>
      </c>
      <c r="I3749" s="108">
        <v>212</v>
      </c>
      <c r="J3749" s="109">
        <f t="shared" si="433"/>
        <v>10600</v>
      </c>
      <c r="K3749" t="e">
        <f t="shared" si="430"/>
        <v>#DIV/0!</v>
      </c>
      <c r="L3749" t="e">
        <f t="shared" si="431"/>
        <v>#DIV/0!</v>
      </c>
      <c r="M3749" t="e">
        <f t="shared" si="432"/>
        <v>#DIV/0!</v>
      </c>
    </row>
    <row r="3750" spans="1:13" x14ac:dyDescent="0.25">
      <c r="A3750" s="44" t="s">
        <v>518</v>
      </c>
      <c r="B3750" s="105">
        <v>0.70833333333333337</v>
      </c>
      <c r="C3750" s="44" t="s">
        <v>284</v>
      </c>
      <c r="D3750" s="44" t="s">
        <v>459</v>
      </c>
      <c r="E3750" s="44"/>
      <c r="F3750" s="44">
        <v>20</v>
      </c>
      <c r="G3750" s="44"/>
      <c r="H3750" s="48" t="s">
        <v>324</v>
      </c>
      <c r="I3750" s="108">
        <v>2</v>
      </c>
      <c r="J3750" s="109">
        <f t="shared" si="433"/>
        <v>100</v>
      </c>
      <c r="K3750" t="e">
        <f t="shared" si="430"/>
        <v>#DIV/0!</v>
      </c>
      <c r="L3750" t="e">
        <f t="shared" si="431"/>
        <v>#DIV/0!</v>
      </c>
      <c r="M3750" t="e">
        <f t="shared" si="432"/>
        <v>#DIV/0!</v>
      </c>
    </row>
    <row r="3751" spans="1:13" x14ac:dyDescent="0.25">
      <c r="A3751" s="44" t="s">
        <v>518</v>
      </c>
      <c r="B3751" s="105">
        <v>0.70833333333333337</v>
      </c>
      <c r="C3751" s="44" t="s">
        <v>284</v>
      </c>
      <c r="D3751" s="44" t="s">
        <v>459</v>
      </c>
      <c r="E3751" s="44"/>
      <c r="F3751" s="44">
        <v>20</v>
      </c>
      <c r="G3751" s="44"/>
      <c r="H3751" s="48" t="s">
        <v>478</v>
      </c>
      <c r="I3751" s="108">
        <v>2</v>
      </c>
      <c r="J3751" s="109">
        <f t="shared" si="433"/>
        <v>100</v>
      </c>
      <c r="K3751" t="e">
        <f t="shared" si="430"/>
        <v>#DIV/0!</v>
      </c>
      <c r="L3751" t="e">
        <f t="shared" si="431"/>
        <v>#DIV/0!</v>
      </c>
      <c r="M3751" t="e">
        <f t="shared" si="432"/>
        <v>#DIV/0!</v>
      </c>
    </row>
    <row r="3752" spans="1:13" x14ac:dyDescent="0.25">
      <c r="A3752" s="44" t="s">
        <v>518</v>
      </c>
      <c r="B3752" s="105">
        <v>0.70833333333333337</v>
      </c>
      <c r="C3752" s="44" t="s">
        <v>284</v>
      </c>
      <c r="D3752" s="44" t="s">
        <v>459</v>
      </c>
      <c r="E3752" s="44"/>
      <c r="F3752" s="44">
        <v>20</v>
      </c>
      <c r="G3752" s="44"/>
      <c r="H3752" s="48" t="s">
        <v>512</v>
      </c>
      <c r="I3752" s="108">
        <v>3</v>
      </c>
      <c r="J3752" s="109">
        <f t="shared" si="433"/>
        <v>150</v>
      </c>
      <c r="K3752" t="e">
        <f t="shared" si="430"/>
        <v>#DIV/0!</v>
      </c>
      <c r="L3752" t="e">
        <f t="shared" si="431"/>
        <v>#DIV/0!</v>
      </c>
      <c r="M3752" t="e">
        <f t="shared" si="432"/>
        <v>#DIV/0!</v>
      </c>
    </row>
    <row r="3753" spans="1:13" x14ac:dyDescent="0.25">
      <c r="A3753" s="44" t="s">
        <v>518</v>
      </c>
      <c r="B3753" s="105">
        <v>0.70833333333333337</v>
      </c>
      <c r="C3753" s="44" t="s">
        <v>284</v>
      </c>
      <c r="D3753" s="44" t="s">
        <v>459</v>
      </c>
      <c r="E3753" s="44"/>
      <c r="F3753" s="44">
        <v>20</v>
      </c>
      <c r="G3753" s="44"/>
      <c r="H3753" s="48" t="s">
        <v>444</v>
      </c>
      <c r="I3753" s="108">
        <v>4</v>
      </c>
      <c r="J3753" s="109">
        <f t="shared" si="433"/>
        <v>200</v>
      </c>
      <c r="K3753" t="e">
        <f t="shared" si="430"/>
        <v>#DIV/0!</v>
      </c>
      <c r="L3753" t="e">
        <f t="shared" si="431"/>
        <v>#DIV/0!</v>
      </c>
      <c r="M3753" t="e">
        <f t="shared" si="432"/>
        <v>#DIV/0!</v>
      </c>
    </row>
    <row r="3754" spans="1:13" x14ac:dyDescent="0.25">
      <c r="A3754" s="44" t="s">
        <v>518</v>
      </c>
      <c r="B3754" s="105">
        <v>0.70833333333333337</v>
      </c>
      <c r="C3754" s="44" t="s">
        <v>284</v>
      </c>
      <c r="D3754" s="44" t="s">
        <v>459</v>
      </c>
      <c r="E3754" s="44"/>
      <c r="F3754" s="44">
        <v>20</v>
      </c>
      <c r="G3754" s="44"/>
      <c r="H3754" s="48" t="s">
        <v>519</v>
      </c>
      <c r="I3754" s="108">
        <v>4</v>
      </c>
      <c r="J3754" s="109">
        <f t="shared" si="433"/>
        <v>200</v>
      </c>
      <c r="K3754" t="e">
        <f t="shared" si="430"/>
        <v>#DIV/0!</v>
      </c>
      <c r="L3754" t="e">
        <f t="shared" si="431"/>
        <v>#DIV/0!</v>
      </c>
      <c r="M3754" t="e">
        <f t="shared" si="432"/>
        <v>#DIV/0!</v>
      </c>
    </row>
    <row r="3755" spans="1:13" x14ac:dyDescent="0.25">
      <c r="A3755" s="44" t="s">
        <v>518</v>
      </c>
      <c r="B3755" s="105">
        <v>0.70833333333333337</v>
      </c>
      <c r="C3755" s="44" t="s">
        <v>284</v>
      </c>
      <c r="D3755" s="44" t="s">
        <v>459</v>
      </c>
      <c r="E3755" s="44"/>
      <c r="F3755" s="44">
        <v>20</v>
      </c>
      <c r="G3755" s="44"/>
      <c r="H3755" s="48" t="s">
        <v>456</v>
      </c>
      <c r="I3755" s="108">
        <v>1</v>
      </c>
      <c r="J3755" s="109">
        <f t="shared" si="433"/>
        <v>50</v>
      </c>
      <c r="K3755" t="e">
        <f t="shared" si="430"/>
        <v>#DIV/0!</v>
      </c>
      <c r="L3755" t="e">
        <f t="shared" si="431"/>
        <v>#DIV/0!</v>
      </c>
      <c r="M3755" t="e">
        <f t="shared" si="432"/>
        <v>#DIV/0!</v>
      </c>
    </row>
    <row r="3756" spans="1:13" x14ac:dyDescent="0.25">
      <c r="A3756" s="44" t="s">
        <v>518</v>
      </c>
      <c r="B3756" s="105">
        <v>0.70833333333333337</v>
      </c>
      <c r="C3756" s="44" t="s">
        <v>284</v>
      </c>
      <c r="D3756" s="44" t="s">
        <v>459</v>
      </c>
      <c r="E3756" s="44"/>
      <c r="F3756" s="44">
        <v>20</v>
      </c>
      <c r="G3756" s="44"/>
      <c r="H3756" s="48" t="s">
        <v>522</v>
      </c>
      <c r="I3756" s="108">
        <v>1</v>
      </c>
      <c r="J3756" s="109">
        <f t="shared" si="433"/>
        <v>50</v>
      </c>
      <c r="K3756" t="e">
        <f t="shared" si="430"/>
        <v>#DIV/0!</v>
      </c>
      <c r="L3756" t="e">
        <f t="shared" si="431"/>
        <v>#DIV/0!</v>
      </c>
      <c r="M3756" t="e">
        <f t="shared" si="432"/>
        <v>#DIV/0!</v>
      </c>
    </row>
    <row r="3757" spans="1:13" x14ac:dyDescent="0.25">
      <c r="A3757" s="44" t="s">
        <v>518</v>
      </c>
      <c r="B3757" s="105">
        <v>0.70833333333333337</v>
      </c>
      <c r="C3757" s="44" t="s">
        <v>284</v>
      </c>
      <c r="D3757" s="44" t="s">
        <v>459</v>
      </c>
      <c r="E3757" s="44"/>
      <c r="F3757" s="44">
        <v>20</v>
      </c>
      <c r="G3757" s="44"/>
      <c r="H3757" s="48" t="s">
        <v>500</v>
      </c>
      <c r="I3757" s="108">
        <v>1</v>
      </c>
      <c r="J3757" s="109">
        <f t="shared" si="433"/>
        <v>50</v>
      </c>
      <c r="K3757" t="e">
        <f t="shared" si="430"/>
        <v>#DIV/0!</v>
      </c>
      <c r="L3757" t="e">
        <f t="shared" si="431"/>
        <v>#DIV/0!</v>
      </c>
      <c r="M3757" t="e">
        <f t="shared" si="432"/>
        <v>#DIV/0!</v>
      </c>
    </row>
    <row r="3758" spans="1:13" x14ac:dyDescent="0.25">
      <c r="A3758" s="44" t="s">
        <v>518</v>
      </c>
      <c r="B3758" s="105">
        <v>0.70833333333333337</v>
      </c>
      <c r="C3758" s="44" t="s">
        <v>284</v>
      </c>
      <c r="D3758" s="44" t="s">
        <v>459</v>
      </c>
      <c r="E3758" s="44"/>
      <c r="F3758" s="44">
        <v>20</v>
      </c>
      <c r="G3758" s="44"/>
      <c r="H3758" s="48" t="s">
        <v>414</v>
      </c>
      <c r="I3758" s="108">
        <v>1</v>
      </c>
      <c r="J3758" s="109">
        <f t="shared" si="433"/>
        <v>50</v>
      </c>
      <c r="K3758" t="e">
        <f t="shared" si="430"/>
        <v>#DIV/0!</v>
      </c>
      <c r="L3758" t="e">
        <f t="shared" si="431"/>
        <v>#DIV/0!</v>
      </c>
      <c r="M3758" t="e">
        <f t="shared" si="432"/>
        <v>#DIV/0!</v>
      </c>
    </row>
    <row r="3759" spans="1:13" x14ac:dyDescent="0.25">
      <c r="A3759" s="44" t="s">
        <v>518</v>
      </c>
      <c r="B3759" s="105">
        <v>0.79166666666666663</v>
      </c>
      <c r="C3759" s="44" t="s">
        <v>284</v>
      </c>
      <c r="D3759" s="44" t="s">
        <v>24</v>
      </c>
      <c r="E3759" s="44"/>
      <c r="F3759" s="44">
        <v>20</v>
      </c>
      <c r="G3759" s="44"/>
      <c r="H3759" s="48" t="s">
        <v>324</v>
      </c>
      <c r="I3759" s="108">
        <v>5</v>
      </c>
      <c r="J3759" s="109">
        <f t="shared" si="433"/>
        <v>250</v>
      </c>
      <c r="K3759" t="e">
        <f t="shared" si="430"/>
        <v>#DIV/0!</v>
      </c>
      <c r="L3759" t="e">
        <f t="shared" si="431"/>
        <v>#DIV/0!</v>
      </c>
      <c r="M3759" t="e">
        <f t="shared" si="432"/>
        <v>#DIV/0!</v>
      </c>
    </row>
    <row r="3760" spans="1:13" x14ac:dyDescent="0.25">
      <c r="A3760" s="44" t="s">
        <v>518</v>
      </c>
      <c r="B3760" s="105">
        <v>0.79166666666666663</v>
      </c>
      <c r="C3760" s="44" t="s">
        <v>284</v>
      </c>
      <c r="D3760" s="44" t="s">
        <v>24</v>
      </c>
      <c r="E3760" s="44"/>
      <c r="F3760" s="44">
        <v>20</v>
      </c>
      <c r="G3760" s="44"/>
      <c r="H3760" s="48" t="s">
        <v>428</v>
      </c>
      <c r="I3760" s="108">
        <v>164</v>
      </c>
      <c r="J3760" s="109">
        <f t="shared" si="433"/>
        <v>8200.0000000000018</v>
      </c>
      <c r="K3760" t="e">
        <f t="shared" si="430"/>
        <v>#DIV/0!</v>
      </c>
      <c r="L3760" t="e">
        <f t="shared" si="431"/>
        <v>#DIV/0!</v>
      </c>
      <c r="M3760" t="e">
        <f t="shared" si="432"/>
        <v>#DIV/0!</v>
      </c>
    </row>
    <row r="3761" spans="1:13" x14ac:dyDescent="0.25">
      <c r="A3761" s="44" t="s">
        <v>518</v>
      </c>
      <c r="B3761" s="105">
        <v>0.79166666666666663</v>
      </c>
      <c r="C3761" s="44" t="s">
        <v>284</v>
      </c>
      <c r="D3761" s="44" t="s">
        <v>24</v>
      </c>
      <c r="E3761" s="44"/>
      <c r="F3761" s="44">
        <v>20</v>
      </c>
      <c r="G3761" s="44"/>
      <c r="H3761" s="48" t="s">
        <v>330</v>
      </c>
      <c r="I3761" s="108">
        <v>13</v>
      </c>
      <c r="J3761" s="109">
        <f t="shared" si="433"/>
        <v>650</v>
      </c>
      <c r="K3761" t="e">
        <f t="shared" si="430"/>
        <v>#DIV/0!</v>
      </c>
      <c r="L3761" t="e">
        <f t="shared" si="431"/>
        <v>#DIV/0!</v>
      </c>
      <c r="M3761" t="e">
        <f t="shared" si="432"/>
        <v>#DIV/0!</v>
      </c>
    </row>
    <row r="3762" spans="1:13" x14ac:dyDescent="0.25">
      <c r="A3762" s="44" t="s">
        <v>518</v>
      </c>
      <c r="B3762" s="105">
        <v>0.79166666666666663</v>
      </c>
      <c r="C3762" s="44" t="s">
        <v>284</v>
      </c>
      <c r="D3762" s="44" t="s">
        <v>24</v>
      </c>
      <c r="E3762" s="44"/>
      <c r="F3762" s="44">
        <v>20</v>
      </c>
      <c r="G3762" s="44"/>
      <c r="H3762" s="48" t="s">
        <v>498</v>
      </c>
      <c r="I3762" s="108">
        <v>4</v>
      </c>
      <c r="J3762" s="109">
        <f t="shared" ref="J3762:J3793" si="434">(I3762/(F3762/5000))*(1/5000)*1000</f>
        <v>200</v>
      </c>
      <c r="K3762" t="e">
        <f t="shared" si="430"/>
        <v>#DIV/0!</v>
      </c>
      <c r="L3762" t="e">
        <f t="shared" si="431"/>
        <v>#DIV/0!</v>
      </c>
      <c r="M3762" t="e">
        <f t="shared" si="432"/>
        <v>#DIV/0!</v>
      </c>
    </row>
    <row r="3763" spans="1:13" x14ac:dyDescent="0.25">
      <c r="A3763" s="44" t="s">
        <v>518</v>
      </c>
      <c r="B3763" s="105">
        <v>0.79166666666666663</v>
      </c>
      <c r="C3763" s="44" t="s">
        <v>284</v>
      </c>
      <c r="D3763" s="44" t="s">
        <v>24</v>
      </c>
      <c r="E3763" s="44"/>
      <c r="F3763" s="44">
        <v>20</v>
      </c>
      <c r="G3763" s="44"/>
      <c r="H3763" s="48" t="s">
        <v>500</v>
      </c>
      <c r="I3763" s="108">
        <v>1</v>
      </c>
      <c r="J3763" s="109">
        <f t="shared" si="434"/>
        <v>50</v>
      </c>
      <c r="K3763" t="e">
        <f t="shared" si="430"/>
        <v>#DIV/0!</v>
      </c>
      <c r="L3763" t="e">
        <f t="shared" si="431"/>
        <v>#DIV/0!</v>
      </c>
      <c r="M3763" t="e">
        <f t="shared" si="432"/>
        <v>#DIV/0!</v>
      </c>
    </row>
    <row r="3764" spans="1:13" x14ac:dyDescent="0.25">
      <c r="A3764" s="44" t="s">
        <v>518</v>
      </c>
      <c r="B3764" s="105">
        <v>0.79166666666666663</v>
      </c>
      <c r="C3764" s="44" t="s">
        <v>284</v>
      </c>
      <c r="D3764" s="44" t="s">
        <v>24</v>
      </c>
      <c r="E3764" s="44"/>
      <c r="F3764" s="44">
        <v>20</v>
      </c>
      <c r="G3764" s="44"/>
      <c r="H3764" s="48" t="s">
        <v>414</v>
      </c>
      <c r="I3764" s="108">
        <v>2</v>
      </c>
      <c r="J3764" s="109">
        <f t="shared" si="434"/>
        <v>100</v>
      </c>
      <c r="K3764" t="e">
        <f t="shared" si="430"/>
        <v>#DIV/0!</v>
      </c>
      <c r="L3764" t="e">
        <f t="shared" si="431"/>
        <v>#DIV/0!</v>
      </c>
      <c r="M3764" t="e">
        <f t="shared" si="432"/>
        <v>#DIV/0!</v>
      </c>
    </row>
    <row r="3765" spans="1:13" x14ac:dyDescent="0.25">
      <c r="A3765" s="44" t="s">
        <v>518</v>
      </c>
      <c r="B3765" s="105">
        <v>0.79166666666666663</v>
      </c>
      <c r="C3765" s="44" t="s">
        <v>284</v>
      </c>
      <c r="D3765" s="44" t="s">
        <v>24</v>
      </c>
      <c r="E3765" s="44"/>
      <c r="F3765" s="44">
        <v>20</v>
      </c>
      <c r="G3765" s="44"/>
      <c r="H3765" s="48" t="s">
        <v>519</v>
      </c>
      <c r="I3765" s="108">
        <v>4</v>
      </c>
      <c r="J3765" s="109">
        <f t="shared" si="434"/>
        <v>200</v>
      </c>
      <c r="K3765" t="e">
        <f t="shared" si="430"/>
        <v>#DIV/0!</v>
      </c>
      <c r="L3765" t="e">
        <f t="shared" si="431"/>
        <v>#DIV/0!</v>
      </c>
      <c r="M3765" t="e">
        <f t="shared" si="432"/>
        <v>#DIV/0!</v>
      </c>
    </row>
    <row r="3766" spans="1:13" x14ac:dyDescent="0.25">
      <c r="A3766" s="44" t="s">
        <v>518</v>
      </c>
      <c r="B3766" s="105">
        <v>0.79166666666666663</v>
      </c>
      <c r="C3766" s="44" t="s">
        <v>284</v>
      </c>
      <c r="D3766" s="44" t="s">
        <v>24</v>
      </c>
      <c r="E3766" s="44"/>
      <c r="F3766" s="44">
        <v>20</v>
      </c>
      <c r="G3766" s="44"/>
      <c r="H3766" s="48" t="s">
        <v>444</v>
      </c>
      <c r="I3766" s="108">
        <v>6</v>
      </c>
      <c r="J3766" s="109">
        <f t="shared" si="434"/>
        <v>300</v>
      </c>
      <c r="K3766" t="e">
        <f t="shared" si="430"/>
        <v>#DIV/0!</v>
      </c>
      <c r="L3766" t="e">
        <f t="shared" si="431"/>
        <v>#DIV/0!</v>
      </c>
      <c r="M3766" t="e">
        <f t="shared" si="432"/>
        <v>#DIV/0!</v>
      </c>
    </row>
    <row r="3767" spans="1:13" x14ac:dyDescent="0.25">
      <c r="A3767" s="44" t="s">
        <v>518</v>
      </c>
      <c r="B3767" s="105">
        <v>0.79166666666666663</v>
      </c>
      <c r="C3767" s="44" t="s">
        <v>284</v>
      </c>
      <c r="D3767" s="44" t="s">
        <v>24</v>
      </c>
      <c r="E3767" s="44"/>
      <c r="F3767" s="44">
        <v>20</v>
      </c>
      <c r="G3767" s="44"/>
      <c r="H3767" s="48" t="s">
        <v>374</v>
      </c>
      <c r="I3767" s="108">
        <v>1</v>
      </c>
      <c r="J3767" s="109">
        <f t="shared" si="434"/>
        <v>50</v>
      </c>
      <c r="K3767" t="e">
        <f t="shared" si="430"/>
        <v>#DIV/0!</v>
      </c>
      <c r="L3767" t="e">
        <f t="shared" si="431"/>
        <v>#DIV/0!</v>
      </c>
      <c r="M3767" t="e">
        <f t="shared" si="432"/>
        <v>#DIV/0!</v>
      </c>
    </row>
    <row r="3768" spans="1:13" x14ac:dyDescent="0.25">
      <c r="A3768" s="44" t="s">
        <v>518</v>
      </c>
      <c r="B3768" s="105">
        <v>0.79166666666666663</v>
      </c>
      <c r="C3768" s="44" t="s">
        <v>284</v>
      </c>
      <c r="D3768" s="44" t="s">
        <v>24</v>
      </c>
      <c r="E3768" s="44"/>
      <c r="F3768" s="44">
        <v>20</v>
      </c>
      <c r="G3768" s="44"/>
      <c r="H3768" s="48" t="s">
        <v>427</v>
      </c>
      <c r="I3768" s="108">
        <v>2</v>
      </c>
      <c r="J3768" s="109">
        <f t="shared" si="434"/>
        <v>100</v>
      </c>
      <c r="K3768" t="e">
        <f t="shared" si="430"/>
        <v>#DIV/0!</v>
      </c>
      <c r="L3768" t="e">
        <f t="shared" si="431"/>
        <v>#DIV/0!</v>
      </c>
      <c r="M3768" t="e">
        <f t="shared" si="432"/>
        <v>#DIV/0!</v>
      </c>
    </row>
    <row r="3769" spans="1:13" x14ac:dyDescent="0.25">
      <c r="A3769" s="44" t="s">
        <v>518</v>
      </c>
      <c r="B3769" s="105">
        <v>0.79166666666666663</v>
      </c>
      <c r="C3769" s="44" t="s">
        <v>284</v>
      </c>
      <c r="D3769" s="44" t="s">
        <v>24</v>
      </c>
      <c r="E3769" s="44"/>
      <c r="F3769" s="44">
        <v>20</v>
      </c>
      <c r="G3769" s="44"/>
      <c r="H3769" s="48" t="s">
        <v>434</v>
      </c>
      <c r="I3769" s="108">
        <v>1</v>
      </c>
      <c r="J3769" s="109">
        <f t="shared" si="434"/>
        <v>50</v>
      </c>
      <c r="K3769" t="e">
        <f t="shared" si="430"/>
        <v>#DIV/0!</v>
      </c>
      <c r="L3769" t="e">
        <f t="shared" si="431"/>
        <v>#DIV/0!</v>
      </c>
      <c r="M3769" t="e">
        <f t="shared" si="432"/>
        <v>#DIV/0!</v>
      </c>
    </row>
    <row r="3770" spans="1:13" x14ac:dyDescent="0.25">
      <c r="A3770" s="44" t="s">
        <v>518</v>
      </c>
      <c r="B3770" s="105">
        <v>0.79166666666666663</v>
      </c>
      <c r="C3770" s="44" t="s">
        <v>284</v>
      </c>
      <c r="D3770" s="44" t="s">
        <v>459</v>
      </c>
      <c r="E3770" s="44"/>
      <c r="F3770" s="44">
        <v>20</v>
      </c>
      <c r="G3770" s="44"/>
      <c r="H3770" s="48" t="s">
        <v>444</v>
      </c>
      <c r="I3770" s="108">
        <v>5</v>
      </c>
      <c r="J3770" s="109">
        <f t="shared" si="434"/>
        <v>250</v>
      </c>
      <c r="K3770" t="e">
        <f t="shared" si="430"/>
        <v>#DIV/0!</v>
      </c>
      <c r="L3770" t="e">
        <f t="shared" si="431"/>
        <v>#DIV/0!</v>
      </c>
      <c r="M3770" t="e">
        <f t="shared" si="432"/>
        <v>#DIV/0!</v>
      </c>
    </row>
    <row r="3771" spans="1:13" x14ac:dyDescent="0.25">
      <c r="A3771" s="44" t="s">
        <v>518</v>
      </c>
      <c r="B3771" s="105">
        <v>0.79166666666666663</v>
      </c>
      <c r="C3771" s="44" t="s">
        <v>284</v>
      </c>
      <c r="D3771" s="44" t="s">
        <v>459</v>
      </c>
      <c r="E3771" s="44"/>
      <c r="F3771" s="44">
        <v>20</v>
      </c>
      <c r="G3771" s="44"/>
      <c r="H3771" s="48" t="s">
        <v>428</v>
      </c>
      <c r="I3771" s="108">
        <v>110</v>
      </c>
      <c r="J3771" s="109">
        <f t="shared" si="434"/>
        <v>5500</v>
      </c>
      <c r="K3771" t="e">
        <f t="shared" si="430"/>
        <v>#DIV/0!</v>
      </c>
      <c r="L3771" t="e">
        <f t="shared" si="431"/>
        <v>#DIV/0!</v>
      </c>
      <c r="M3771" t="e">
        <f t="shared" si="432"/>
        <v>#DIV/0!</v>
      </c>
    </row>
    <row r="3772" spans="1:13" x14ac:dyDescent="0.25">
      <c r="A3772" s="44" t="s">
        <v>518</v>
      </c>
      <c r="B3772" s="105">
        <v>0.79166666666666663</v>
      </c>
      <c r="C3772" s="44" t="s">
        <v>284</v>
      </c>
      <c r="D3772" s="44" t="s">
        <v>459</v>
      </c>
      <c r="E3772" s="44"/>
      <c r="F3772" s="44">
        <v>20</v>
      </c>
      <c r="G3772" s="44"/>
      <c r="H3772" s="48" t="s">
        <v>330</v>
      </c>
      <c r="I3772" s="108">
        <v>15</v>
      </c>
      <c r="J3772" s="109">
        <f t="shared" si="434"/>
        <v>750</v>
      </c>
      <c r="K3772" t="e">
        <f t="shared" si="430"/>
        <v>#DIV/0!</v>
      </c>
      <c r="L3772" t="e">
        <f t="shared" si="431"/>
        <v>#DIV/0!</v>
      </c>
      <c r="M3772" t="e">
        <f t="shared" si="432"/>
        <v>#DIV/0!</v>
      </c>
    </row>
    <row r="3773" spans="1:13" x14ac:dyDescent="0.25">
      <c r="A3773" s="44" t="s">
        <v>518</v>
      </c>
      <c r="B3773" s="105">
        <v>0.79166666666666663</v>
      </c>
      <c r="C3773" s="44" t="s">
        <v>284</v>
      </c>
      <c r="D3773" s="44" t="s">
        <v>459</v>
      </c>
      <c r="E3773" s="44"/>
      <c r="F3773" s="44">
        <v>20</v>
      </c>
      <c r="G3773" s="44"/>
      <c r="H3773" s="48" t="s">
        <v>478</v>
      </c>
      <c r="I3773" s="108">
        <v>3</v>
      </c>
      <c r="J3773" s="109">
        <f t="shared" si="434"/>
        <v>150</v>
      </c>
      <c r="K3773" t="e">
        <f t="shared" si="430"/>
        <v>#DIV/0!</v>
      </c>
      <c r="L3773" t="e">
        <f t="shared" si="431"/>
        <v>#DIV/0!</v>
      </c>
      <c r="M3773" t="e">
        <f t="shared" si="432"/>
        <v>#DIV/0!</v>
      </c>
    </row>
    <row r="3774" spans="1:13" x14ac:dyDescent="0.25">
      <c r="A3774" s="44" t="s">
        <v>518</v>
      </c>
      <c r="B3774" s="105">
        <v>0.79166666666666663</v>
      </c>
      <c r="C3774" s="44" t="s">
        <v>284</v>
      </c>
      <c r="D3774" s="44" t="s">
        <v>459</v>
      </c>
      <c r="E3774" s="44"/>
      <c r="F3774" s="44">
        <v>20</v>
      </c>
      <c r="G3774" s="44"/>
      <c r="H3774" s="48" t="s">
        <v>519</v>
      </c>
      <c r="I3774" s="108">
        <v>5</v>
      </c>
      <c r="J3774" s="109">
        <f t="shared" si="434"/>
        <v>250</v>
      </c>
      <c r="K3774" t="e">
        <f t="shared" si="430"/>
        <v>#DIV/0!</v>
      </c>
      <c r="L3774" t="e">
        <f t="shared" si="431"/>
        <v>#DIV/0!</v>
      </c>
      <c r="M3774" t="e">
        <f t="shared" si="432"/>
        <v>#DIV/0!</v>
      </c>
    </row>
    <row r="3775" spans="1:13" x14ac:dyDescent="0.25">
      <c r="A3775" s="44" t="s">
        <v>518</v>
      </c>
      <c r="B3775" s="105">
        <v>0.79166666666666663</v>
      </c>
      <c r="C3775" s="44" t="s">
        <v>284</v>
      </c>
      <c r="D3775" s="44" t="s">
        <v>459</v>
      </c>
      <c r="E3775" s="44"/>
      <c r="F3775" s="44">
        <v>20</v>
      </c>
      <c r="G3775" s="44"/>
      <c r="H3775" s="48" t="s">
        <v>324</v>
      </c>
      <c r="I3775" s="108">
        <v>1</v>
      </c>
      <c r="J3775" s="109">
        <f t="shared" si="434"/>
        <v>50</v>
      </c>
      <c r="K3775" t="e">
        <f t="shared" si="430"/>
        <v>#DIV/0!</v>
      </c>
      <c r="L3775" t="e">
        <f t="shared" si="431"/>
        <v>#DIV/0!</v>
      </c>
      <c r="M3775" t="e">
        <f t="shared" si="432"/>
        <v>#DIV/0!</v>
      </c>
    </row>
    <row r="3776" spans="1:13" x14ac:dyDescent="0.25">
      <c r="A3776" s="44" t="s">
        <v>518</v>
      </c>
      <c r="B3776" s="105">
        <v>0.79166666666666663</v>
      </c>
      <c r="C3776" s="44" t="s">
        <v>284</v>
      </c>
      <c r="D3776" s="44" t="s">
        <v>459</v>
      </c>
      <c r="E3776" s="44"/>
      <c r="F3776" s="44">
        <v>20</v>
      </c>
      <c r="G3776" s="44"/>
      <c r="H3776" s="48" t="s">
        <v>498</v>
      </c>
      <c r="I3776" s="108">
        <v>4</v>
      </c>
      <c r="J3776" s="109">
        <f t="shared" si="434"/>
        <v>200</v>
      </c>
      <c r="K3776" t="e">
        <f t="shared" si="430"/>
        <v>#DIV/0!</v>
      </c>
      <c r="L3776" t="e">
        <f t="shared" si="431"/>
        <v>#DIV/0!</v>
      </c>
      <c r="M3776" t="e">
        <f t="shared" si="432"/>
        <v>#DIV/0!</v>
      </c>
    </row>
    <row r="3777" spans="1:13" x14ac:dyDescent="0.25">
      <c r="A3777" s="44" t="s">
        <v>518</v>
      </c>
      <c r="B3777" s="105">
        <v>0.79166666666666663</v>
      </c>
      <c r="C3777" s="44" t="s">
        <v>284</v>
      </c>
      <c r="D3777" s="44" t="s">
        <v>459</v>
      </c>
      <c r="E3777" s="44"/>
      <c r="F3777" s="44">
        <v>20</v>
      </c>
      <c r="G3777" s="44"/>
      <c r="H3777" s="48" t="s">
        <v>456</v>
      </c>
      <c r="I3777" s="108">
        <v>1</v>
      </c>
      <c r="J3777" s="109">
        <f t="shared" si="434"/>
        <v>50</v>
      </c>
      <c r="K3777" t="e">
        <f t="shared" si="430"/>
        <v>#DIV/0!</v>
      </c>
      <c r="L3777" t="e">
        <f t="shared" si="431"/>
        <v>#DIV/0!</v>
      </c>
      <c r="M3777" t="e">
        <f t="shared" si="432"/>
        <v>#DIV/0!</v>
      </c>
    </row>
    <row r="3778" spans="1:13" x14ac:dyDescent="0.25">
      <c r="A3778" s="44" t="s">
        <v>518</v>
      </c>
      <c r="B3778" s="105">
        <v>0.79166666666666663</v>
      </c>
      <c r="C3778" s="44" t="s">
        <v>284</v>
      </c>
      <c r="D3778" s="44" t="s">
        <v>459</v>
      </c>
      <c r="E3778" s="44"/>
      <c r="F3778" s="44">
        <v>20</v>
      </c>
      <c r="G3778" s="44"/>
      <c r="H3778" s="48" t="s">
        <v>512</v>
      </c>
      <c r="I3778" s="108">
        <v>1</v>
      </c>
      <c r="J3778" s="109">
        <f t="shared" si="434"/>
        <v>50</v>
      </c>
      <c r="K3778" t="e">
        <f t="shared" ref="K3778:K3841" si="435">((I3778*1000)/(F3778*(E3778/25)))*1000</f>
        <v>#DIV/0!</v>
      </c>
      <c r="L3778" t="e">
        <f t="shared" ref="L3778:L3841" si="436">(I3778/1)*(1/(E3778/25))*1000</f>
        <v>#DIV/0!</v>
      </c>
      <c r="M3778" t="e">
        <f t="shared" ref="M3778:M3841" si="437">(I3778*1000)/(F3778*(E3778/25))*1000</f>
        <v>#DIV/0!</v>
      </c>
    </row>
    <row r="3779" spans="1:13" x14ac:dyDescent="0.25">
      <c r="A3779" s="44" t="s">
        <v>518</v>
      </c>
      <c r="B3779" s="105">
        <v>0.79166666666666663</v>
      </c>
      <c r="C3779" s="44" t="s">
        <v>284</v>
      </c>
      <c r="D3779" s="44" t="s">
        <v>459</v>
      </c>
      <c r="E3779" s="44"/>
      <c r="F3779" s="44">
        <v>20</v>
      </c>
      <c r="G3779" s="44"/>
      <c r="H3779" s="48" t="s">
        <v>414</v>
      </c>
      <c r="I3779" s="108">
        <v>2</v>
      </c>
      <c r="J3779" s="109">
        <f t="shared" si="434"/>
        <v>100</v>
      </c>
      <c r="K3779" t="e">
        <f t="shared" si="435"/>
        <v>#DIV/0!</v>
      </c>
      <c r="L3779" t="e">
        <f t="shared" si="436"/>
        <v>#DIV/0!</v>
      </c>
      <c r="M3779" t="e">
        <f t="shared" si="437"/>
        <v>#DIV/0!</v>
      </c>
    </row>
    <row r="3780" spans="1:13" x14ac:dyDescent="0.25">
      <c r="A3780" s="44" t="s">
        <v>518</v>
      </c>
      <c r="B3780" s="105">
        <v>0.79166666666666663</v>
      </c>
      <c r="C3780" s="44" t="s">
        <v>284</v>
      </c>
      <c r="D3780" s="44" t="s">
        <v>459</v>
      </c>
      <c r="E3780" s="44"/>
      <c r="F3780" s="44">
        <v>20</v>
      </c>
      <c r="G3780" s="44"/>
      <c r="H3780" s="48" t="s">
        <v>374</v>
      </c>
      <c r="I3780" s="108">
        <v>1</v>
      </c>
      <c r="J3780" s="109">
        <f t="shared" si="434"/>
        <v>50</v>
      </c>
      <c r="K3780" t="e">
        <f t="shared" si="435"/>
        <v>#DIV/0!</v>
      </c>
      <c r="L3780" t="e">
        <f t="shared" si="436"/>
        <v>#DIV/0!</v>
      </c>
      <c r="M3780" t="e">
        <f t="shared" si="437"/>
        <v>#DIV/0!</v>
      </c>
    </row>
    <row r="3781" spans="1:13" x14ac:dyDescent="0.25">
      <c r="A3781" s="44" t="s">
        <v>518</v>
      </c>
      <c r="B3781" s="105">
        <v>0.79166666666666663</v>
      </c>
      <c r="C3781" s="44" t="s">
        <v>284</v>
      </c>
      <c r="D3781" s="44" t="s">
        <v>459</v>
      </c>
      <c r="E3781" s="44"/>
      <c r="F3781" s="44">
        <v>20</v>
      </c>
      <c r="G3781" s="44"/>
      <c r="H3781" s="48" t="s">
        <v>427</v>
      </c>
      <c r="I3781" s="108">
        <v>1</v>
      </c>
      <c r="J3781" s="109">
        <f t="shared" si="434"/>
        <v>50</v>
      </c>
      <c r="K3781" t="e">
        <f t="shared" si="435"/>
        <v>#DIV/0!</v>
      </c>
      <c r="L3781" t="e">
        <f t="shared" si="436"/>
        <v>#DIV/0!</v>
      </c>
      <c r="M3781" t="e">
        <f t="shared" si="437"/>
        <v>#DIV/0!</v>
      </c>
    </row>
    <row r="3782" spans="1:13" x14ac:dyDescent="0.25">
      <c r="A3782" s="44" t="s">
        <v>518</v>
      </c>
      <c r="B3782" s="105">
        <v>0.875</v>
      </c>
      <c r="C3782" s="44" t="s">
        <v>284</v>
      </c>
      <c r="D3782" s="44" t="s">
        <v>24</v>
      </c>
      <c r="E3782" s="44"/>
      <c r="F3782" s="44">
        <v>20</v>
      </c>
      <c r="G3782" s="44"/>
      <c r="H3782" s="48" t="s">
        <v>444</v>
      </c>
      <c r="I3782" s="108">
        <v>4</v>
      </c>
      <c r="J3782" s="109">
        <f t="shared" si="434"/>
        <v>200</v>
      </c>
      <c r="K3782" t="e">
        <f t="shared" si="435"/>
        <v>#DIV/0!</v>
      </c>
      <c r="L3782" t="e">
        <f t="shared" si="436"/>
        <v>#DIV/0!</v>
      </c>
      <c r="M3782" t="e">
        <f t="shared" si="437"/>
        <v>#DIV/0!</v>
      </c>
    </row>
    <row r="3783" spans="1:13" x14ac:dyDescent="0.25">
      <c r="A3783" s="44" t="s">
        <v>518</v>
      </c>
      <c r="B3783" s="105">
        <v>0.875</v>
      </c>
      <c r="C3783" s="44" t="s">
        <v>284</v>
      </c>
      <c r="D3783" s="44" t="s">
        <v>24</v>
      </c>
      <c r="E3783" s="44"/>
      <c r="F3783" s="44">
        <v>20</v>
      </c>
      <c r="G3783" s="44"/>
      <c r="H3783" s="48" t="s">
        <v>428</v>
      </c>
      <c r="I3783" s="108">
        <v>44</v>
      </c>
      <c r="J3783" s="109">
        <f t="shared" si="434"/>
        <v>2200</v>
      </c>
      <c r="K3783" t="e">
        <f t="shared" si="435"/>
        <v>#DIV/0!</v>
      </c>
      <c r="L3783" t="e">
        <f t="shared" si="436"/>
        <v>#DIV/0!</v>
      </c>
      <c r="M3783" t="e">
        <f t="shared" si="437"/>
        <v>#DIV/0!</v>
      </c>
    </row>
    <row r="3784" spans="1:13" x14ac:dyDescent="0.25">
      <c r="A3784" s="44" t="s">
        <v>518</v>
      </c>
      <c r="B3784" s="105">
        <v>0.875</v>
      </c>
      <c r="C3784" s="44" t="s">
        <v>284</v>
      </c>
      <c r="D3784" s="44" t="s">
        <v>24</v>
      </c>
      <c r="E3784" s="44"/>
      <c r="F3784" s="44">
        <v>20</v>
      </c>
      <c r="G3784" s="44"/>
      <c r="H3784" s="48" t="s">
        <v>330</v>
      </c>
      <c r="I3784" s="108">
        <v>3</v>
      </c>
      <c r="J3784" s="109">
        <f t="shared" si="434"/>
        <v>150</v>
      </c>
      <c r="K3784" t="e">
        <f t="shared" si="435"/>
        <v>#DIV/0!</v>
      </c>
      <c r="L3784" t="e">
        <f t="shared" si="436"/>
        <v>#DIV/0!</v>
      </c>
      <c r="M3784" t="e">
        <f t="shared" si="437"/>
        <v>#DIV/0!</v>
      </c>
    </row>
    <row r="3785" spans="1:13" x14ac:dyDescent="0.25">
      <c r="A3785" s="44" t="s">
        <v>518</v>
      </c>
      <c r="B3785" s="105">
        <v>0.875</v>
      </c>
      <c r="C3785" s="44" t="s">
        <v>284</v>
      </c>
      <c r="D3785" s="44" t="s">
        <v>24</v>
      </c>
      <c r="E3785" s="44"/>
      <c r="F3785" s="44">
        <v>20</v>
      </c>
      <c r="G3785" s="44"/>
      <c r="H3785" s="48" t="s">
        <v>478</v>
      </c>
      <c r="I3785" s="108">
        <v>1</v>
      </c>
      <c r="J3785" s="109">
        <f t="shared" si="434"/>
        <v>50</v>
      </c>
      <c r="K3785" t="e">
        <f t="shared" si="435"/>
        <v>#DIV/0!</v>
      </c>
      <c r="L3785" t="e">
        <f t="shared" si="436"/>
        <v>#DIV/0!</v>
      </c>
      <c r="M3785" t="e">
        <f t="shared" si="437"/>
        <v>#DIV/0!</v>
      </c>
    </row>
    <row r="3786" spans="1:13" x14ac:dyDescent="0.25">
      <c r="A3786" s="44" t="s">
        <v>518</v>
      </c>
      <c r="B3786" s="105">
        <v>0.875</v>
      </c>
      <c r="C3786" s="44" t="s">
        <v>284</v>
      </c>
      <c r="D3786" s="44" t="s">
        <v>24</v>
      </c>
      <c r="E3786" s="44"/>
      <c r="F3786" s="44">
        <v>20</v>
      </c>
      <c r="G3786" s="44"/>
      <c r="H3786" s="48" t="s">
        <v>519</v>
      </c>
      <c r="I3786" s="108">
        <v>2</v>
      </c>
      <c r="J3786" s="109">
        <f t="shared" si="434"/>
        <v>100</v>
      </c>
      <c r="K3786" t="e">
        <f t="shared" si="435"/>
        <v>#DIV/0!</v>
      </c>
      <c r="L3786" t="e">
        <f t="shared" si="436"/>
        <v>#DIV/0!</v>
      </c>
      <c r="M3786" t="e">
        <f t="shared" si="437"/>
        <v>#DIV/0!</v>
      </c>
    </row>
    <row r="3787" spans="1:13" x14ac:dyDescent="0.25">
      <c r="A3787" s="44" t="s">
        <v>518</v>
      </c>
      <c r="B3787" s="105">
        <v>0.875</v>
      </c>
      <c r="C3787" s="44" t="s">
        <v>284</v>
      </c>
      <c r="D3787" s="44" t="s">
        <v>24</v>
      </c>
      <c r="E3787" s="44"/>
      <c r="F3787" s="44">
        <v>20</v>
      </c>
      <c r="G3787" s="44"/>
      <c r="H3787" s="48" t="s">
        <v>324</v>
      </c>
      <c r="I3787" s="108">
        <v>2</v>
      </c>
      <c r="J3787" s="109">
        <f t="shared" si="434"/>
        <v>100</v>
      </c>
      <c r="K3787" t="e">
        <f t="shared" si="435"/>
        <v>#DIV/0!</v>
      </c>
      <c r="L3787" t="e">
        <f t="shared" si="436"/>
        <v>#DIV/0!</v>
      </c>
      <c r="M3787" t="e">
        <f t="shared" si="437"/>
        <v>#DIV/0!</v>
      </c>
    </row>
    <row r="3788" spans="1:13" x14ac:dyDescent="0.25">
      <c r="A3788" s="44" t="s">
        <v>518</v>
      </c>
      <c r="B3788" s="105">
        <v>0.875</v>
      </c>
      <c r="C3788" s="44" t="s">
        <v>284</v>
      </c>
      <c r="D3788" s="44" t="s">
        <v>24</v>
      </c>
      <c r="E3788" s="44"/>
      <c r="F3788" s="44">
        <v>20</v>
      </c>
      <c r="G3788" s="44"/>
      <c r="H3788" s="48" t="s">
        <v>498</v>
      </c>
      <c r="I3788" s="108">
        <v>4</v>
      </c>
      <c r="J3788" s="109">
        <f t="shared" si="434"/>
        <v>200</v>
      </c>
      <c r="K3788" t="e">
        <f t="shared" si="435"/>
        <v>#DIV/0!</v>
      </c>
      <c r="L3788" t="e">
        <f t="shared" si="436"/>
        <v>#DIV/0!</v>
      </c>
      <c r="M3788" t="e">
        <f t="shared" si="437"/>
        <v>#DIV/0!</v>
      </c>
    </row>
    <row r="3789" spans="1:13" x14ac:dyDescent="0.25">
      <c r="A3789" s="44" t="s">
        <v>518</v>
      </c>
      <c r="B3789" s="105">
        <v>0.875</v>
      </c>
      <c r="C3789" s="44" t="s">
        <v>284</v>
      </c>
      <c r="D3789" s="44" t="s">
        <v>24</v>
      </c>
      <c r="E3789" s="44"/>
      <c r="F3789" s="44">
        <v>20</v>
      </c>
      <c r="G3789" s="44"/>
      <c r="H3789" s="48" t="s">
        <v>512</v>
      </c>
      <c r="I3789" s="108">
        <v>3</v>
      </c>
      <c r="J3789" s="109">
        <f t="shared" si="434"/>
        <v>150</v>
      </c>
      <c r="K3789" t="e">
        <f t="shared" si="435"/>
        <v>#DIV/0!</v>
      </c>
      <c r="L3789" t="e">
        <f t="shared" si="436"/>
        <v>#DIV/0!</v>
      </c>
      <c r="M3789" t="e">
        <f t="shared" si="437"/>
        <v>#DIV/0!</v>
      </c>
    </row>
    <row r="3790" spans="1:13" x14ac:dyDescent="0.25">
      <c r="A3790" s="44" t="s">
        <v>518</v>
      </c>
      <c r="B3790" s="105">
        <v>0.875</v>
      </c>
      <c r="C3790" s="44" t="s">
        <v>284</v>
      </c>
      <c r="D3790" s="44" t="s">
        <v>24</v>
      </c>
      <c r="E3790" s="44"/>
      <c r="F3790" s="44">
        <v>20</v>
      </c>
      <c r="G3790" s="44"/>
      <c r="H3790" s="48" t="s">
        <v>414</v>
      </c>
      <c r="I3790" s="108">
        <v>2</v>
      </c>
      <c r="J3790" s="109">
        <f t="shared" si="434"/>
        <v>100</v>
      </c>
      <c r="K3790" t="e">
        <f t="shared" si="435"/>
        <v>#DIV/0!</v>
      </c>
      <c r="L3790" t="e">
        <f t="shared" si="436"/>
        <v>#DIV/0!</v>
      </c>
      <c r="M3790" t="e">
        <f t="shared" si="437"/>
        <v>#DIV/0!</v>
      </c>
    </row>
    <row r="3791" spans="1:13" x14ac:dyDescent="0.25">
      <c r="A3791" s="44" t="s">
        <v>518</v>
      </c>
      <c r="B3791" s="105">
        <v>0.875</v>
      </c>
      <c r="C3791" s="44" t="s">
        <v>284</v>
      </c>
      <c r="D3791" s="44" t="s">
        <v>24</v>
      </c>
      <c r="E3791" s="44"/>
      <c r="F3791" s="44">
        <v>20</v>
      </c>
      <c r="G3791" s="44"/>
      <c r="H3791" s="48" t="s">
        <v>374</v>
      </c>
      <c r="I3791" s="108">
        <v>1</v>
      </c>
      <c r="J3791" s="109">
        <f t="shared" si="434"/>
        <v>50</v>
      </c>
      <c r="K3791" t="e">
        <f t="shared" si="435"/>
        <v>#DIV/0!</v>
      </c>
      <c r="L3791" t="e">
        <f t="shared" si="436"/>
        <v>#DIV/0!</v>
      </c>
      <c r="M3791" t="e">
        <f t="shared" si="437"/>
        <v>#DIV/0!</v>
      </c>
    </row>
    <row r="3792" spans="1:13" x14ac:dyDescent="0.25">
      <c r="A3792" s="44" t="s">
        <v>518</v>
      </c>
      <c r="B3792" s="105">
        <v>0.875</v>
      </c>
      <c r="C3792" s="44" t="s">
        <v>284</v>
      </c>
      <c r="D3792" s="44" t="s">
        <v>24</v>
      </c>
      <c r="E3792" s="44"/>
      <c r="F3792" s="44">
        <v>20</v>
      </c>
      <c r="G3792" s="44"/>
      <c r="H3792" s="48" t="s">
        <v>500</v>
      </c>
      <c r="I3792" s="108">
        <v>2</v>
      </c>
      <c r="J3792" s="109">
        <f t="shared" si="434"/>
        <v>100</v>
      </c>
      <c r="K3792" t="e">
        <f t="shared" si="435"/>
        <v>#DIV/0!</v>
      </c>
      <c r="L3792" t="e">
        <f t="shared" si="436"/>
        <v>#DIV/0!</v>
      </c>
      <c r="M3792" t="e">
        <f t="shared" si="437"/>
        <v>#DIV/0!</v>
      </c>
    </row>
    <row r="3793" spans="1:13" x14ac:dyDescent="0.25">
      <c r="A3793" s="44" t="s">
        <v>518</v>
      </c>
      <c r="B3793" s="105">
        <v>0.875</v>
      </c>
      <c r="C3793" s="44" t="s">
        <v>284</v>
      </c>
      <c r="D3793" s="44" t="s">
        <v>24</v>
      </c>
      <c r="E3793" s="44"/>
      <c r="F3793" s="44">
        <v>20</v>
      </c>
      <c r="G3793" s="44"/>
      <c r="H3793" s="48" t="s">
        <v>497</v>
      </c>
      <c r="I3793" s="108">
        <v>1</v>
      </c>
      <c r="J3793" s="109">
        <f t="shared" si="434"/>
        <v>50</v>
      </c>
      <c r="K3793" t="e">
        <f t="shared" si="435"/>
        <v>#DIV/0!</v>
      </c>
      <c r="L3793" t="e">
        <f t="shared" si="436"/>
        <v>#DIV/0!</v>
      </c>
      <c r="M3793" t="e">
        <f t="shared" si="437"/>
        <v>#DIV/0!</v>
      </c>
    </row>
    <row r="3794" spans="1:13" x14ac:dyDescent="0.25">
      <c r="A3794" s="44" t="s">
        <v>518</v>
      </c>
      <c r="B3794" s="105">
        <v>0.875</v>
      </c>
      <c r="C3794" s="44" t="s">
        <v>284</v>
      </c>
      <c r="D3794" s="44" t="s">
        <v>24</v>
      </c>
      <c r="E3794" s="44"/>
      <c r="F3794" s="44">
        <v>20</v>
      </c>
      <c r="G3794" s="44"/>
      <c r="H3794" s="48" t="s">
        <v>334</v>
      </c>
      <c r="I3794" s="108">
        <v>1</v>
      </c>
      <c r="J3794" s="109">
        <f t="shared" ref="J3794:J3825" si="438">(I3794/(F3794/5000))*(1/5000)*1000</f>
        <v>50</v>
      </c>
      <c r="K3794" t="e">
        <f t="shared" si="435"/>
        <v>#DIV/0!</v>
      </c>
      <c r="L3794" t="e">
        <f t="shared" si="436"/>
        <v>#DIV/0!</v>
      </c>
      <c r="M3794" t="e">
        <f t="shared" si="437"/>
        <v>#DIV/0!</v>
      </c>
    </row>
    <row r="3795" spans="1:13" x14ac:dyDescent="0.25">
      <c r="A3795" s="44" t="s">
        <v>518</v>
      </c>
      <c r="B3795" s="105">
        <v>0.875</v>
      </c>
      <c r="C3795" s="44" t="s">
        <v>284</v>
      </c>
      <c r="D3795" s="44" t="s">
        <v>459</v>
      </c>
      <c r="E3795" s="44"/>
      <c r="F3795" s="44">
        <v>20</v>
      </c>
      <c r="G3795" s="44"/>
      <c r="H3795" s="48" t="s">
        <v>444</v>
      </c>
      <c r="I3795" s="108">
        <v>3</v>
      </c>
      <c r="J3795" s="109">
        <f t="shared" si="438"/>
        <v>150</v>
      </c>
      <c r="K3795" t="e">
        <f t="shared" si="435"/>
        <v>#DIV/0!</v>
      </c>
      <c r="L3795" t="e">
        <f t="shared" si="436"/>
        <v>#DIV/0!</v>
      </c>
      <c r="M3795" t="e">
        <f t="shared" si="437"/>
        <v>#DIV/0!</v>
      </c>
    </row>
    <row r="3796" spans="1:13" x14ac:dyDescent="0.25">
      <c r="A3796" s="44" t="s">
        <v>518</v>
      </c>
      <c r="B3796" s="105">
        <v>0.875</v>
      </c>
      <c r="C3796" s="44" t="s">
        <v>284</v>
      </c>
      <c r="D3796" s="44" t="s">
        <v>459</v>
      </c>
      <c r="E3796" s="44"/>
      <c r="F3796" s="44">
        <v>20</v>
      </c>
      <c r="G3796" s="44"/>
      <c r="H3796" s="48" t="s">
        <v>428</v>
      </c>
      <c r="I3796" s="108">
        <v>50</v>
      </c>
      <c r="J3796" s="109">
        <f t="shared" si="438"/>
        <v>2500</v>
      </c>
      <c r="K3796" t="e">
        <f t="shared" si="435"/>
        <v>#DIV/0!</v>
      </c>
      <c r="L3796" t="e">
        <f t="shared" si="436"/>
        <v>#DIV/0!</v>
      </c>
      <c r="M3796" t="e">
        <f t="shared" si="437"/>
        <v>#DIV/0!</v>
      </c>
    </row>
    <row r="3797" spans="1:13" x14ac:dyDescent="0.25">
      <c r="A3797" s="44" t="s">
        <v>518</v>
      </c>
      <c r="B3797" s="105">
        <v>0.875</v>
      </c>
      <c r="C3797" s="44" t="s">
        <v>284</v>
      </c>
      <c r="D3797" s="44" t="s">
        <v>459</v>
      </c>
      <c r="E3797" s="44"/>
      <c r="F3797" s="44">
        <v>20</v>
      </c>
      <c r="G3797" s="44"/>
      <c r="H3797" s="48" t="s">
        <v>330</v>
      </c>
      <c r="I3797" s="108">
        <v>2</v>
      </c>
      <c r="J3797" s="109">
        <f t="shared" si="438"/>
        <v>100</v>
      </c>
      <c r="K3797" t="e">
        <f t="shared" si="435"/>
        <v>#DIV/0!</v>
      </c>
      <c r="L3797" t="e">
        <f t="shared" si="436"/>
        <v>#DIV/0!</v>
      </c>
      <c r="M3797" t="e">
        <f t="shared" si="437"/>
        <v>#DIV/0!</v>
      </c>
    </row>
    <row r="3798" spans="1:13" x14ac:dyDescent="0.25">
      <c r="A3798" s="44" t="s">
        <v>518</v>
      </c>
      <c r="B3798" s="105">
        <v>0.875</v>
      </c>
      <c r="C3798" s="44" t="s">
        <v>284</v>
      </c>
      <c r="D3798" s="44" t="s">
        <v>459</v>
      </c>
      <c r="E3798" s="44"/>
      <c r="F3798" s="44">
        <v>20</v>
      </c>
      <c r="G3798" s="44"/>
      <c r="H3798" s="48" t="s">
        <v>434</v>
      </c>
      <c r="I3798" s="108">
        <v>1</v>
      </c>
      <c r="J3798" s="109">
        <f t="shared" si="438"/>
        <v>50</v>
      </c>
      <c r="K3798" t="e">
        <f t="shared" si="435"/>
        <v>#DIV/0!</v>
      </c>
      <c r="L3798" t="e">
        <f t="shared" si="436"/>
        <v>#DIV/0!</v>
      </c>
      <c r="M3798" t="e">
        <f t="shared" si="437"/>
        <v>#DIV/0!</v>
      </c>
    </row>
    <row r="3799" spans="1:13" x14ac:dyDescent="0.25">
      <c r="A3799" s="44" t="s">
        <v>518</v>
      </c>
      <c r="B3799" s="105">
        <v>0.875</v>
      </c>
      <c r="C3799" s="44" t="s">
        <v>284</v>
      </c>
      <c r="D3799" s="44" t="s">
        <v>459</v>
      </c>
      <c r="E3799" s="44"/>
      <c r="F3799" s="44">
        <v>20</v>
      </c>
      <c r="G3799" s="44"/>
      <c r="H3799" s="48" t="s">
        <v>519</v>
      </c>
      <c r="I3799" s="108">
        <v>2</v>
      </c>
      <c r="J3799" s="109">
        <f t="shared" si="438"/>
        <v>100</v>
      </c>
      <c r="K3799" t="e">
        <f t="shared" si="435"/>
        <v>#DIV/0!</v>
      </c>
      <c r="L3799" t="e">
        <f t="shared" si="436"/>
        <v>#DIV/0!</v>
      </c>
      <c r="M3799" t="e">
        <f t="shared" si="437"/>
        <v>#DIV/0!</v>
      </c>
    </row>
    <row r="3800" spans="1:13" x14ac:dyDescent="0.25">
      <c r="A3800" s="44" t="s">
        <v>518</v>
      </c>
      <c r="B3800" s="105">
        <v>0.875</v>
      </c>
      <c r="C3800" s="44" t="s">
        <v>284</v>
      </c>
      <c r="D3800" s="44" t="s">
        <v>459</v>
      </c>
      <c r="E3800" s="44"/>
      <c r="F3800" s="44">
        <v>20</v>
      </c>
      <c r="G3800" s="44"/>
      <c r="H3800" s="48" t="s">
        <v>498</v>
      </c>
      <c r="I3800" s="108">
        <v>2</v>
      </c>
      <c r="J3800" s="109">
        <f t="shared" si="438"/>
        <v>100</v>
      </c>
      <c r="K3800" t="e">
        <f t="shared" si="435"/>
        <v>#DIV/0!</v>
      </c>
      <c r="L3800" t="e">
        <f t="shared" si="436"/>
        <v>#DIV/0!</v>
      </c>
      <c r="M3800" t="e">
        <f t="shared" si="437"/>
        <v>#DIV/0!</v>
      </c>
    </row>
    <row r="3801" spans="1:13" x14ac:dyDescent="0.25">
      <c r="A3801" s="44" t="s">
        <v>518</v>
      </c>
      <c r="B3801" s="105">
        <v>0.875</v>
      </c>
      <c r="C3801" s="44" t="s">
        <v>284</v>
      </c>
      <c r="D3801" s="44" t="s">
        <v>459</v>
      </c>
      <c r="E3801" s="44"/>
      <c r="F3801" s="44">
        <v>20</v>
      </c>
      <c r="G3801" s="44"/>
      <c r="H3801" s="48" t="s">
        <v>523</v>
      </c>
      <c r="I3801" s="108">
        <v>1</v>
      </c>
      <c r="J3801" s="109">
        <f t="shared" si="438"/>
        <v>50</v>
      </c>
      <c r="K3801" t="e">
        <f t="shared" si="435"/>
        <v>#DIV/0!</v>
      </c>
      <c r="L3801" t="e">
        <f t="shared" si="436"/>
        <v>#DIV/0!</v>
      </c>
      <c r="M3801" t="e">
        <f t="shared" si="437"/>
        <v>#DIV/0!</v>
      </c>
    </row>
    <row r="3802" spans="1:13" x14ac:dyDescent="0.25">
      <c r="A3802" s="44" t="s">
        <v>518</v>
      </c>
      <c r="B3802" s="105">
        <v>0.875</v>
      </c>
      <c r="C3802" s="44" t="s">
        <v>284</v>
      </c>
      <c r="D3802" s="44" t="s">
        <v>459</v>
      </c>
      <c r="E3802" s="44"/>
      <c r="F3802" s="44">
        <v>20</v>
      </c>
      <c r="G3802" s="44"/>
      <c r="H3802" s="48" t="s">
        <v>427</v>
      </c>
      <c r="I3802" s="108">
        <v>1</v>
      </c>
      <c r="J3802" s="109">
        <f t="shared" si="438"/>
        <v>50</v>
      </c>
      <c r="K3802" t="e">
        <f t="shared" si="435"/>
        <v>#DIV/0!</v>
      </c>
      <c r="L3802" t="e">
        <f t="shared" si="436"/>
        <v>#DIV/0!</v>
      </c>
      <c r="M3802" t="e">
        <f t="shared" si="437"/>
        <v>#DIV/0!</v>
      </c>
    </row>
    <row r="3803" spans="1:13" x14ac:dyDescent="0.25">
      <c r="A3803" s="44" t="s">
        <v>518</v>
      </c>
      <c r="B3803" s="105">
        <v>0.875</v>
      </c>
      <c r="C3803" s="44" t="s">
        <v>284</v>
      </c>
      <c r="D3803" s="44" t="s">
        <v>459</v>
      </c>
      <c r="E3803" s="44"/>
      <c r="F3803" s="44">
        <v>20</v>
      </c>
      <c r="G3803" s="44"/>
      <c r="H3803" s="48" t="s">
        <v>374</v>
      </c>
      <c r="I3803" s="108">
        <v>4</v>
      </c>
      <c r="J3803" s="109">
        <f t="shared" si="438"/>
        <v>200</v>
      </c>
      <c r="K3803" t="e">
        <f t="shared" si="435"/>
        <v>#DIV/0!</v>
      </c>
      <c r="L3803" t="e">
        <f t="shared" si="436"/>
        <v>#DIV/0!</v>
      </c>
      <c r="M3803" t="e">
        <f t="shared" si="437"/>
        <v>#DIV/0!</v>
      </c>
    </row>
    <row r="3804" spans="1:13" x14ac:dyDescent="0.25">
      <c r="A3804" s="44" t="s">
        <v>518</v>
      </c>
      <c r="B3804" s="105">
        <v>0.875</v>
      </c>
      <c r="C3804" s="44" t="s">
        <v>284</v>
      </c>
      <c r="D3804" s="44" t="s">
        <v>459</v>
      </c>
      <c r="E3804" s="44"/>
      <c r="F3804" s="44">
        <v>20</v>
      </c>
      <c r="G3804" s="44"/>
      <c r="H3804" s="48" t="s">
        <v>456</v>
      </c>
      <c r="I3804" s="108">
        <v>1</v>
      </c>
      <c r="J3804" s="109">
        <f t="shared" si="438"/>
        <v>50</v>
      </c>
      <c r="K3804" t="e">
        <f t="shared" si="435"/>
        <v>#DIV/0!</v>
      </c>
      <c r="L3804" t="e">
        <f t="shared" si="436"/>
        <v>#DIV/0!</v>
      </c>
      <c r="M3804" t="e">
        <f t="shared" si="437"/>
        <v>#DIV/0!</v>
      </c>
    </row>
    <row r="3805" spans="1:13" x14ac:dyDescent="0.25">
      <c r="A3805" s="44" t="s">
        <v>518</v>
      </c>
      <c r="B3805" s="105">
        <v>0.95833333333333337</v>
      </c>
      <c r="C3805" s="44" t="s">
        <v>284</v>
      </c>
      <c r="D3805" s="44" t="s">
        <v>24</v>
      </c>
      <c r="E3805" s="44"/>
      <c r="F3805" s="44">
        <v>20</v>
      </c>
      <c r="G3805" s="44"/>
      <c r="H3805" s="48" t="s">
        <v>444</v>
      </c>
      <c r="I3805" s="108">
        <v>1</v>
      </c>
      <c r="J3805" s="109">
        <f t="shared" si="438"/>
        <v>50</v>
      </c>
      <c r="K3805" t="e">
        <f t="shared" si="435"/>
        <v>#DIV/0!</v>
      </c>
      <c r="L3805" t="e">
        <f t="shared" si="436"/>
        <v>#DIV/0!</v>
      </c>
      <c r="M3805" t="e">
        <f t="shared" si="437"/>
        <v>#DIV/0!</v>
      </c>
    </row>
    <row r="3806" spans="1:13" x14ac:dyDescent="0.25">
      <c r="A3806" s="44" t="s">
        <v>518</v>
      </c>
      <c r="B3806" s="105">
        <v>0.95833333333333337</v>
      </c>
      <c r="C3806" s="44" t="s">
        <v>284</v>
      </c>
      <c r="D3806" s="44" t="s">
        <v>24</v>
      </c>
      <c r="E3806" s="44"/>
      <c r="F3806" s="44">
        <v>20</v>
      </c>
      <c r="G3806" s="44"/>
      <c r="H3806" s="48" t="s">
        <v>428</v>
      </c>
      <c r="I3806" s="108">
        <v>6</v>
      </c>
      <c r="J3806" s="109">
        <f t="shared" si="438"/>
        <v>300</v>
      </c>
      <c r="K3806" t="e">
        <f t="shared" si="435"/>
        <v>#DIV/0!</v>
      </c>
      <c r="L3806" t="e">
        <f t="shared" si="436"/>
        <v>#DIV/0!</v>
      </c>
      <c r="M3806" t="e">
        <f t="shared" si="437"/>
        <v>#DIV/0!</v>
      </c>
    </row>
    <row r="3807" spans="1:13" x14ac:dyDescent="0.25">
      <c r="A3807" s="44" t="s">
        <v>518</v>
      </c>
      <c r="B3807" s="105">
        <v>0.95833333333333337</v>
      </c>
      <c r="C3807" s="44" t="s">
        <v>284</v>
      </c>
      <c r="D3807" s="44" t="s">
        <v>24</v>
      </c>
      <c r="E3807" s="44"/>
      <c r="F3807" s="44">
        <v>20</v>
      </c>
      <c r="G3807" s="44"/>
      <c r="H3807" s="48" t="s">
        <v>330</v>
      </c>
      <c r="I3807" s="108">
        <v>2</v>
      </c>
      <c r="J3807" s="109">
        <f t="shared" si="438"/>
        <v>100</v>
      </c>
      <c r="K3807" t="e">
        <f t="shared" si="435"/>
        <v>#DIV/0!</v>
      </c>
      <c r="L3807" t="e">
        <f t="shared" si="436"/>
        <v>#DIV/0!</v>
      </c>
      <c r="M3807" t="e">
        <f t="shared" si="437"/>
        <v>#DIV/0!</v>
      </c>
    </row>
    <row r="3808" spans="1:13" x14ac:dyDescent="0.25">
      <c r="A3808" s="44" t="s">
        <v>518</v>
      </c>
      <c r="B3808" s="105">
        <v>0.95833333333333337</v>
      </c>
      <c r="C3808" s="44" t="s">
        <v>284</v>
      </c>
      <c r="D3808" s="44" t="s">
        <v>24</v>
      </c>
      <c r="E3808" s="44"/>
      <c r="F3808" s="44">
        <v>20</v>
      </c>
      <c r="G3808" s="44"/>
      <c r="H3808" s="48" t="s">
        <v>427</v>
      </c>
      <c r="I3808" s="108">
        <v>1</v>
      </c>
      <c r="J3808" s="109">
        <f t="shared" si="438"/>
        <v>50</v>
      </c>
      <c r="K3808" t="e">
        <f t="shared" si="435"/>
        <v>#DIV/0!</v>
      </c>
      <c r="L3808" t="e">
        <f t="shared" si="436"/>
        <v>#DIV/0!</v>
      </c>
      <c r="M3808" t="e">
        <f t="shared" si="437"/>
        <v>#DIV/0!</v>
      </c>
    </row>
    <row r="3809" spans="1:13" x14ac:dyDescent="0.25">
      <c r="A3809" s="44" t="s">
        <v>518</v>
      </c>
      <c r="B3809" s="105">
        <v>0.95833333333333337</v>
      </c>
      <c r="C3809" s="44" t="s">
        <v>284</v>
      </c>
      <c r="D3809" s="44" t="s">
        <v>24</v>
      </c>
      <c r="E3809" s="44"/>
      <c r="F3809" s="44">
        <v>20</v>
      </c>
      <c r="G3809" s="44"/>
      <c r="H3809" s="48" t="s">
        <v>478</v>
      </c>
      <c r="I3809" s="108">
        <v>1</v>
      </c>
      <c r="J3809" s="109">
        <f t="shared" si="438"/>
        <v>50</v>
      </c>
      <c r="K3809" t="e">
        <f t="shared" si="435"/>
        <v>#DIV/0!</v>
      </c>
      <c r="L3809" t="e">
        <f t="shared" si="436"/>
        <v>#DIV/0!</v>
      </c>
      <c r="M3809" t="e">
        <f t="shared" si="437"/>
        <v>#DIV/0!</v>
      </c>
    </row>
    <row r="3810" spans="1:13" x14ac:dyDescent="0.25">
      <c r="A3810" s="44" t="s">
        <v>518</v>
      </c>
      <c r="B3810" s="105">
        <v>0.95833333333333337</v>
      </c>
      <c r="C3810" s="44" t="s">
        <v>284</v>
      </c>
      <c r="D3810" s="44" t="s">
        <v>24</v>
      </c>
      <c r="E3810" s="44"/>
      <c r="F3810" s="44">
        <v>20</v>
      </c>
      <c r="G3810" s="44"/>
      <c r="H3810" s="48" t="s">
        <v>498</v>
      </c>
      <c r="I3810" s="108">
        <v>2</v>
      </c>
      <c r="J3810" s="109">
        <f t="shared" si="438"/>
        <v>100</v>
      </c>
      <c r="K3810" t="e">
        <f t="shared" si="435"/>
        <v>#DIV/0!</v>
      </c>
      <c r="L3810" t="e">
        <f t="shared" si="436"/>
        <v>#DIV/0!</v>
      </c>
      <c r="M3810" t="e">
        <f t="shared" si="437"/>
        <v>#DIV/0!</v>
      </c>
    </row>
    <row r="3811" spans="1:13" x14ac:dyDescent="0.25">
      <c r="A3811" s="44" t="s">
        <v>518</v>
      </c>
      <c r="B3811" s="105">
        <v>0.95833333333333337</v>
      </c>
      <c r="C3811" s="44" t="s">
        <v>284</v>
      </c>
      <c r="D3811" s="44" t="s">
        <v>24</v>
      </c>
      <c r="E3811" s="44"/>
      <c r="F3811" s="44">
        <v>20</v>
      </c>
      <c r="G3811" s="44"/>
      <c r="H3811" s="48" t="s">
        <v>374</v>
      </c>
      <c r="I3811" s="108">
        <v>4</v>
      </c>
      <c r="J3811" s="109">
        <f t="shared" si="438"/>
        <v>200</v>
      </c>
      <c r="K3811" t="e">
        <f t="shared" si="435"/>
        <v>#DIV/0!</v>
      </c>
      <c r="L3811" t="e">
        <f t="shared" si="436"/>
        <v>#DIV/0!</v>
      </c>
      <c r="M3811" t="e">
        <f t="shared" si="437"/>
        <v>#DIV/0!</v>
      </c>
    </row>
    <row r="3812" spans="1:13" x14ac:dyDescent="0.25">
      <c r="A3812" s="44" t="s">
        <v>518</v>
      </c>
      <c r="B3812" s="105">
        <v>0.95833333333333337</v>
      </c>
      <c r="C3812" s="44" t="s">
        <v>284</v>
      </c>
      <c r="D3812" s="44" t="s">
        <v>24</v>
      </c>
      <c r="E3812" s="44"/>
      <c r="F3812" s="44">
        <v>20</v>
      </c>
      <c r="G3812" s="44"/>
      <c r="H3812" s="48" t="s">
        <v>521</v>
      </c>
      <c r="I3812" s="108">
        <v>1</v>
      </c>
      <c r="J3812" s="109">
        <f t="shared" si="438"/>
        <v>50</v>
      </c>
      <c r="K3812" t="e">
        <f t="shared" si="435"/>
        <v>#DIV/0!</v>
      </c>
      <c r="L3812" t="e">
        <f t="shared" si="436"/>
        <v>#DIV/0!</v>
      </c>
      <c r="M3812" t="e">
        <f t="shared" si="437"/>
        <v>#DIV/0!</v>
      </c>
    </row>
    <row r="3813" spans="1:13" x14ac:dyDescent="0.25">
      <c r="A3813" s="44" t="s">
        <v>518</v>
      </c>
      <c r="B3813" s="105">
        <v>0.95833333333333337</v>
      </c>
      <c r="C3813" s="44" t="s">
        <v>284</v>
      </c>
      <c r="D3813" s="44" t="s">
        <v>24</v>
      </c>
      <c r="E3813" s="44"/>
      <c r="F3813" s="44">
        <v>20</v>
      </c>
      <c r="G3813" s="44"/>
      <c r="H3813" s="48" t="s">
        <v>512</v>
      </c>
      <c r="I3813" s="108">
        <v>3</v>
      </c>
      <c r="J3813" s="109">
        <f t="shared" si="438"/>
        <v>150</v>
      </c>
      <c r="K3813" t="e">
        <f t="shared" si="435"/>
        <v>#DIV/0!</v>
      </c>
      <c r="L3813" t="e">
        <f t="shared" si="436"/>
        <v>#DIV/0!</v>
      </c>
      <c r="M3813" t="e">
        <f t="shared" si="437"/>
        <v>#DIV/0!</v>
      </c>
    </row>
    <row r="3814" spans="1:13" x14ac:dyDescent="0.25">
      <c r="A3814" s="44" t="s">
        <v>518</v>
      </c>
      <c r="B3814" s="105">
        <v>0.95833333333333337</v>
      </c>
      <c r="C3814" s="44" t="s">
        <v>284</v>
      </c>
      <c r="D3814" s="44" t="s">
        <v>24</v>
      </c>
      <c r="E3814" s="44"/>
      <c r="F3814" s="44">
        <v>20</v>
      </c>
      <c r="G3814" s="44"/>
      <c r="H3814" s="48" t="s">
        <v>334</v>
      </c>
      <c r="I3814" s="108">
        <v>1</v>
      </c>
      <c r="J3814" s="109">
        <f t="shared" si="438"/>
        <v>50</v>
      </c>
      <c r="K3814" t="e">
        <f t="shared" si="435"/>
        <v>#DIV/0!</v>
      </c>
      <c r="L3814" t="e">
        <f t="shared" si="436"/>
        <v>#DIV/0!</v>
      </c>
      <c r="M3814" t="e">
        <f t="shared" si="437"/>
        <v>#DIV/0!</v>
      </c>
    </row>
    <row r="3815" spans="1:13" x14ac:dyDescent="0.25">
      <c r="A3815" s="44" t="s">
        <v>518</v>
      </c>
      <c r="B3815" s="105">
        <v>0.95833333333333337</v>
      </c>
      <c r="C3815" s="44" t="s">
        <v>284</v>
      </c>
      <c r="D3815" s="44" t="s">
        <v>24</v>
      </c>
      <c r="E3815" s="44"/>
      <c r="F3815" s="44">
        <v>20</v>
      </c>
      <c r="G3815" s="44"/>
      <c r="H3815" s="48" t="s">
        <v>524</v>
      </c>
      <c r="I3815" s="108">
        <v>1</v>
      </c>
      <c r="J3815" s="109">
        <f t="shared" si="438"/>
        <v>50</v>
      </c>
      <c r="K3815" t="e">
        <f t="shared" si="435"/>
        <v>#DIV/0!</v>
      </c>
      <c r="L3815" t="e">
        <f t="shared" si="436"/>
        <v>#DIV/0!</v>
      </c>
      <c r="M3815" t="e">
        <f t="shared" si="437"/>
        <v>#DIV/0!</v>
      </c>
    </row>
    <row r="3816" spans="1:13" x14ac:dyDescent="0.25">
      <c r="A3816" s="44" t="s">
        <v>518</v>
      </c>
      <c r="B3816" s="105">
        <v>0.95833333333333337</v>
      </c>
      <c r="C3816" s="44" t="s">
        <v>284</v>
      </c>
      <c r="D3816" s="44" t="s">
        <v>24</v>
      </c>
      <c r="E3816" s="44"/>
      <c r="F3816" s="44">
        <v>20</v>
      </c>
      <c r="G3816" s="44"/>
      <c r="H3816" s="48" t="s">
        <v>414</v>
      </c>
      <c r="I3816" s="108">
        <v>1</v>
      </c>
      <c r="J3816" s="109">
        <f t="shared" si="438"/>
        <v>50</v>
      </c>
      <c r="K3816" t="e">
        <f t="shared" si="435"/>
        <v>#DIV/0!</v>
      </c>
      <c r="L3816" t="e">
        <f t="shared" si="436"/>
        <v>#DIV/0!</v>
      </c>
      <c r="M3816" t="e">
        <f t="shared" si="437"/>
        <v>#DIV/0!</v>
      </c>
    </row>
    <row r="3817" spans="1:13" x14ac:dyDescent="0.25">
      <c r="A3817" s="44" t="s">
        <v>518</v>
      </c>
      <c r="B3817" s="105">
        <v>0.95833333333333337</v>
      </c>
      <c r="C3817" s="44" t="s">
        <v>284</v>
      </c>
      <c r="D3817" s="44" t="s">
        <v>24</v>
      </c>
      <c r="E3817" s="44"/>
      <c r="F3817" s="44">
        <v>20</v>
      </c>
      <c r="G3817" s="44"/>
      <c r="H3817" s="48" t="s">
        <v>500</v>
      </c>
      <c r="I3817" s="108">
        <v>4</v>
      </c>
      <c r="J3817" s="109">
        <f t="shared" si="438"/>
        <v>200</v>
      </c>
      <c r="K3817" t="e">
        <f t="shared" si="435"/>
        <v>#DIV/0!</v>
      </c>
      <c r="L3817" t="e">
        <f t="shared" si="436"/>
        <v>#DIV/0!</v>
      </c>
      <c r="M3817" t="e">
        <f t="shared" si="437"/>
        <v>#DIV/0!</v>
      </c>
    </row>
    <row r="3818" spans="1:13" x14ac:dyDescent="0.25">
      <c r="A3818" s="44" t="s">
        <v>518</v>
      </c>
      <c r="B3818" s="105">
        <v>0.95833333333333337</v>
      </c>
      <c r="C3818" s="44" t="s">
        <v>284</v>
      </c>
      <c r="D3818" s="44" t="s">
        <v>459</v>
      </c>
      <c r="E3818" s="44"/>
      <c r="F3818" s="44">
        <v>20</v>
      </c>
      <c r="G3818" s="44"/>
      <c r="H3818" s="48" t="s">
        <v>444</v>
      </c>
      <c r="I3818" s="108">
        <v>2</v>
      </c>
      <c r="J3818" s="109">
        <f t="shared" si="438"/>
        <v>100</v>
      </c>
      <c r="K3818" t="e">
        <f t="shared" si="435"/>
        <v>#DIV/0!</v>
      </c>
      <c r="L3818" t="e">
        <f t="shared" si="436"/>
        <v>#DIV/0!</v>
      </c>
      <c r="M3818" t="e">
        <f t="shared" si="437"/>
        <v>#DIV/0!</v>
      </c>
    </row>
    <row r="3819" spans="1:13" x14ac:dyDescent="0.25">
      <c r="A3819" s="44" t="s">
        <v>518</v>
      </c>
      <c r="B3819" s="105">
        <v>0.95833333333333337</v>
      </c>
      <c r="C3819" s="44" t="s">
        <v>284</v>
      </c>
      <c r="D3819" s="44" t="s">
        <v>459</v>
      </c>
      <c r="E3819" s="44"/>
      <c r="F3819" s="44">
        <v>20</v>
      </c>
      <c r="G3819" s="44"/>
      <c r="H3819" s="48" t="s">
        <v>428</v>
      </c>
      <c r="I3819" s="108">
        <v>6</v>
      </c>
      <c r="J3819" s="109">
        <f t="shared" si="438"/>
        <v>300</v>
      </c>
      <c r="K3819" t="e">
        <f t="shared" si="435"/>
        <v>#DIV/0!</v>
      </c>
      <c r="L3819" t="e">
        <f t="shared" si="436"/>
        <v>#DIV/0!</v>
      </c>
      <c r="M3819" t="e">
        <f t="shared" si="437"/>
        <v>#DIV/0!</v>
      </c>
    </row>
    <row r="3820" spans="1:13" x14ac:dyDescent="0.25">
      <c r="A3820" s="44" t="s">
        <v>518</v>
      </c>
      <c r="B3820" s="105">
        <v>0.95833333333333337</v>
      </c>
      <c r="C3820" s="44" t="s">
        <v>284</v>
      </c>
      <c r="D3820" s="44" t="s">
        <v>459</v>
      </c>
      <c r="E3820" s="44"/>
      <c r="F3820" s="44">
        <v>20</v>
      </c>
      <c r="G3820" s="44"/>
      <c r="H3820" s="48" t="s">
        <v>330</v>
      </c>
      <c r="I3820" s="108">
        <v>3</v>
      </c>
      <c r="J3820" s="109">
        <f t="shared" si="438"/>
        <v>150</v>
      </c>
      <c r="K3820" t="e">
        <f t="shared" si="435"/>
        <v>#DIV/0!</v>
      </c>
      <c r="L3820" t="e">
        <f t="shared" si="436"/>
        <v>#DIV/0!</v>
      </c>
      <c r="M3820" t="e">
        <f t="shared" si="437"/>
        <v>#DIV/0!</v>
      </c>
    </row>
    <row r="3821" spans="1:13" x14ac:dyDescent="0.25">
      <c r="A3821" s="44" t="s">
        <v>518</v>
      </c>
      <c r="B3821" s="105">
        <v>0.95833333333333337</v>
      </c>
      <c r="C3821" s="44" t="s">
        <v>284</v>
      </c>
      <c r="D3821" s="44" t="s">
        <v>459</v>
      </c>
      <c r="E3821" s="44"/>
      <c r="F3821" s="44">
        <v>20</v>
      </c>
      <c r="G3821" s="44"/>
      <c r="H3821" s="48" t="s">
        <v>427</v>
      </c>
      <c r="I3821" s="108">
        <v>1</v>
      </c>
      <c r="J3821" s="109">
        <f t="shared" si="438"/>
        <v>50</v>
      </c>
      <c r="K3821" t="e">
        <f t="shared" si="435"/>
        <v>#DIV/0!</v>
      </c>
      <c r="L3821" t="e">
        <f t="shared" si="436"/>
        <v>#DIV/0!</v>
      </c>
      <c r="M3821" t="e">
        <f t="shared" si="437"/>
        <v>#DIV/0!</v>
      </c>
    </row>
    <row r="3822" spans="1:13" x14ac:dyDescent="0.25">
      <c r="A3822" s="44" t="s">
        <v>518</v>
      </c>
      <c r="B3822" s="105">
        <v>0.95833333333333337</v>
      </c>
      <c r="C3822" s="44" t="s">
        <v>284</v>
      </c>
      <c r="D3822" s="44" t="s">
        <v>459</v>
      </c>
      <c r="E3822" s="44"/>
      <c r="F3822" s="44">
        <v>20</v>
      </c>
      <c r="G3822" s="44"/>
      <c r="H3822" s="48" t="s">
        <v>521</v>
      </c>
      <c r="I3822" s="108">
        <v>1</v>
      </c>
      <c r="J3822" s="109">
        <f t="shared" si="438"/>
        <v>50</v>
      </c>
      <c r="K3822" t="e">
        <f t="shared" si="435"/>
        <v>#DIV/0!</v>
      </c>
      <c r="L3822" t="e">
        <f t="shared" si="436"/>
        <v>#DIV/0!</v>
      </c>
      <c r="M3822" t="e">
        <f t="shared" si="437"/>
        <v>#DIV/0!</v>
      </c>
    </row>
    <row r="3823" spans="1:13" x14ac:dyDescent="0.25">
      <c r="A3823" s="44" t="s">
        <v>518</v>
      </c>
      <c r="B3823" s="105">
        <v>0.95833333333333337</v>
      </c>
      <c r="C3823" s="44" t="s">
        <v>284</v>
      </c>
      <c r="D3823" s="44" t="s">
        <v>459</v>
      </c>
      <c r="E3823" s="44"/>
      <c r="F3823" s="44">
        <v>20</v>
      </c>
      <c r="G3823" s="44"/>
      <c r="H3823" s="48" t="s">
        <v>512</v>
      </c>
      <c r="I3823" s="108">
        <v>3</v>
      </c>
      <c r="J3823" s="109">
        <f t="shared" si="438"/>
        <v>150</v>
      </c>
      <c r="K3823" t="e">
        <f t="shared" si="435"/>
        <v>#DIV/0!</v>
      </c>
      <c r="L3823" t="e">
        <f t="shared" si="436"/>
        <v>#DIV/0!</v>
      </c>
      <c r="M3823" t="e">
        <f t="shared" si="437"/>
        <v>#DIV/0!</v>
      </c>
    </row>
    <row r="3824" spans="1:13" x14ac:dyDescent="0.25">
      <c r="A3824" s="44" t="s">
        <v>518</v>
      </c>
      <c r="B3824" s="105">
        <v>0.95833333333333337</v>
      </c>
      <c r="C3824" s="44" t="s">
        <v>284</v>
      </c>
      <c r="D3824" s="44" t="s">
        <v>459</v>
      </c>
      <c r="E3824" s="44"/>
      <c r="F3824" s="44">
        <v>20</v>
      </c>
      <c r="G3824" s="44"/>
      <c r="H3824" s="48" t="s">
        <v>374</v>
      </c>
      <c r="I3824" s="108">
        <v>6</v>
      </c>
      <c r="J3824" s="109">
        <f t="shared" si="438"/>
        <v>300</v>
      </c>
      <c r="K3824" t="e">
        <f t="shared" si="435"/>
        <v>#DIV/0!</v>
      </c>
      <c r="L3824" t="e">
        <f t="shared" si="436"/>
        <v>#DIV/0!</v>
      </c>
      <c r="M3824" t="e">
        <f t="shared" si="437"/>
        <v>#DIV/0!</v>
      </c>
    </row>
    <row r="3825" spans="1:13" x14ac:dyDescent="0.25">
      <c r="A3825" s="44" t="s">
        <v>518</v>
      </c>
      <c r="B3825" s="105">
        <v>0.95833333333333337</v>
      </c>
      <c r="C3825" s="44" t="s">
        <v>284</v>
      </c>
      <c r="D3825" s="44" t="s">
        <v>459</v>
      </c>
      <c r="E3825" s="44"/>
      <c r="F3825" s="44">
        <v>20</v>
      </c>
      <c r="G3825" s="44"/>
      <c r="H3825" s="48" t="s">
        <v>332</v>
      </c>
      <c r="I3825" s="108">
        <v>2</v>
      </c>
      <c r="J3825" s="109">
        <f t="shared" si="438"/>
        <v>100</v>
      </c>
      <c r="K3825" t="e">
        <f t="shared" si="435"/>
        <v>#DIV/0!</v>
      </c>
      <c r="L3825" t="e">
        <f t="shared" si="436"/>
        <v>#DIV/0!</v>
      </c>
      <c r="M3825" t="e">
        <f t="shared" si="437"/>
        <v>#DIV/0!</v>
      </c>
    </row>
    <row r="3826" spans="1:13" x14ac:dyDescent="0.25">
      <c r="A3826" s="44" t="s">
        <v>518</v>
      </c>
      <c r="B3826" s="105">
        <v>0.95833333333333337</v>
      </c>
      <c r="C3826" s="44" t="s">
        <v>284</v>
      </c>
      <c r="D3826" s="44" t="s">
        <v>459</v>
      </c>
      <c r="E3826" s="44"/>
      <c r="F3826" s="44">
        <v>20</v>
      </c>
      <c r="G3826" s="44"/>
      <c r="H3826" s="48" t="s">
        <v>414</v>
      </c>
      <c r="I3826" s="108">
        <v>3</v>
      </c>
      <c r="J3826" s="109">
        <f t="shared" ref="J3826" si="439">(I3826/(F3826/5000))*(1/5000)*1000</f>
        <v>150</v>
      </c>
      <c r="K3826" t="e">
        <f t="shared" si="435"/>
        <v>#DIV/0!</v>
      </c>
      <c r="L3826" t="e">
        <f t="shared" si="436"/>
        <v>#DIV/0!</v>
      </c>
      <c r="M3826" t="e">
        <f t="shared" si="437"/>
        <v>#DIV/0!</v>
      </c>
    </row>
    <row r="3827" spans="1:13" x14ac:dyDescent="0.25">
      <c r="A3827" s="44" t="s">
        <v>106</v>
      </c>
      <c r="B3827" s="105">
        <v>0.33333333333333331</v>
      </c>
      <c r="C3827" s="44" t="s">
        <v>23</v>
      </c>
      <c r="D3827" s="44" t="s">
        <v>24</v>
      </c>
      <c r="E3827" s="44">
        <v>5000</v>
      </c>
      <c r="F3827" s="44">
        <v>1</v>
      </c>
      <c r="G3827" s="44">
        <f>F3827/1000</f>
        <v>1E-3</v>
      </c>
      <c r="H3827" s="44" t="s">
        <v>28</v>
      </c>
      <c r="I3827" s="44">
        <v>3</v>
      </c>
      <c r="J3827" s="106">
        <f>(I3827/G3827)*(1/5000)*1000</f>
        <v>600</v>
      </c>
      <c r="K3827">
        <f t="shared" si="435"/>
        <v>15000</v>
      </c>
      <c r="L3827">
        <f t="shared" si="436"/>
        <v>15</v>
      </c>
      <c r="M3827">
        <f t="shared" si="437"/>
        <v>15000</v>
      </c>
    </row>
    <row r="3828" spans="1:13" x14ac:dyDescent="0.25">
      <c r="A3828" s="44" t="s">
        <v>106</v>
      </c>
      <c r="B3828" s="105">
        <v>0.33333333333333331</v>
      </c>
      <c r="C3828" s="44" t="s">
        <v>23</v>
      </c>
      <c r="D3828" s="44" t="s">
        <v>24</v>
      </c>
      <c r="E3828" s="44">
        <v>5000</v>
      </c>
      <c r="F3828" s="44">
        <v>1</v>
      </c>
      <c r="G3828" s="44">
        <f>F3828/1000</f>
        <v>1E-3</v>
      </c>
      <c r="H3828" s="44" t="s">
        <v>40</v>
      </c>
      <c r="I3828" s="44">
        <v>3</v>
      </c>
      <c r="J3828" s="106">
        <f>(I3828/G3828)*(1/5000)*1000</f>
        <v>600</v>
      </c>
      <c r="K3828">
        <f t="shared" si="435"/>
        <v>15000</v>
      </c>
      <c r="L3828">
        <f t="shared" si="436"/>
        <v>15</v>
      </c>
      <c r="M3828">
        <f t="shared" si="437"/>
        <v>15000</v>
      </c>
    </row>
    <row r="3829" spans="1:13" x14ac:dyDescent="0.25">
      <c r="A3829" s="44" t="s">
        <v>106</v>
      </c>
      <c r="B3829" s="105">
        <v>0.33333333333333331</v>
      </c>
      <c r="C3829" s="44" t="s">
        <v>23</v>
      </c>
      <c r="D3829" s="44" t="s">
        <v>24</v>
      </c>
      <c r="E3829" s="44">
        <v>5000</v>
      </c>
      <c r="F3829" s="44">
        <v>1</v>
      </c>
      <c r="G3829" s="44">
        <f>F3829/1000</f>
        <v>1E-3</v>
      </c>
      <c r="H3829" s="44" t="s">
        <v>30</v>
      </c>
      <c r="I3829" s="44">
        <v>1</v>
      </c>
      <c r="J3829" s="106">
        <f>(I3829/G3829)*(1/5000)*1000</f>
        <v>200</v>
      </c>
      <c r="K3829">
        <f t="shared" si="435"/>
        <v>5000</v>
      </c>
      <c r="L3829">
        <f t="shared" si="436"/>
        <v>5</v>
      </c>
      <c r="M3829">
        <f t="shared" si="437"/>
        <v>5000</v>
      </c>
    </row>
    <row r="3830" spans="1:13" x14ac:dyDescent="0.25">
      <c r="A3830" s="44" t="s">
        <v>106</v>
      </c>
      <c r="B3830" s="105">
        <v>0.33333333333333331</v>
      </c>
      <c r="C3830" s="44" t="s">
        <v>23</v>
      </c>
      <c r="D3830" s="44" t="s">
        <v>24</v>
      </c>
      <c r="E3830" s="44">
        <v>5000</v>
      </c>
      <c r="F3830" s="44">
        <v>1</v>
      </c>
      <c r="G3830" s="44">
        <f>F3830/1000</f>
        <v>1E-3</v>
      </c>
      <c r="H3830" s="44" t="s">
        <v>84</v>
      </c>
      <c r="I3830" s="44">
        <v>1</v>
      </c>
      <c r="J3830" s="106">
        <f>(I3830/G3830)*(1/5000)*1000</f>
        <v>200</v>
      </c>
      <c r="K3830">
        <f t="shared" si="435"/>
        <v>5000</v>
      </c>
      <c r="L3830">
        <f t="shared" si="436"/>
        <v>5</v>
      </c>
      <c r="M3830">
        <f t="shared" si="437"/>
        <v>5000</v>
      </c>
    </row>
    <row r="3831" spans="1:13" x14ac:dyDescent="0.25">
      <c r="A3831" s="44" t="s">
        <v>590</v>
      </c>
      <c r="B3831" s="105">
        <v>0.32291666666666669</v>
      </c>
      <c r="C3831" s="44" t="s">
        <v>23</v>
      </c>
      <c r="D3831" s="44" t="s">
        <v>583</v>
      </c>
      <c r="E3831" s="44"/>
      <c r="F3831" s="48">
        <v>20</v>
      </c>
      <c r="G3831" s="44"/>
      <c r="H3831" s="48" t="s">
        <v>457</v>
      </c>
      <c r="I3831" s="108">
        <v>1180</v>
      </c>
      <c r="J3831" s="109">
        <f t="shared" ref="J3831:J3852" si="440">(I3831/(F3831/5000))*(1/5000)*1000</f>
        <v>59000</v>
      </c>
      <c r="K3831" t="e">
        <f t="shared" si="435"/>
        <v>#DIV/0!</v>
      </c>
      <c r="L3831" t="e">
        <f t="shared" si="436"/>
        <v>#DIV/0!</v>
      </c>
      <c r="M3831" t="e">
        <f t="shared" si="437"/>
        <v>#DIV/0!</v>
      </c>
    </row>
    <row r="3832" spans="1:13" x14ac:dyDescent="0.25">
      <c r="A3832" s="44" t="s">
        <v>590</v>
      </c>
      <c r="B3832" s="105">
        <v>0.32291666666666669</v>
      </c>
      <c r="C3832" s="44" t="s">
        <v>23</v>
      </c>
      <c r="D3832" s="44" t="s">
        <v>459</v>
      </c>
      <c r="E3832" s="44"/>
      <c r="F3832" s="48">
        <v>20</v>
      </c>
      <c r="G3832" s="44"/>
      <c r="H3832" s="48" t="s">
        <v>457</v>
      </c>
      <c r="I3832" s="108">
        <v>970</v>
      </c>
      <c r="J3832" s="109">
        <f t="shared" si="440"/>
        <v>48500</v>
      </c>
      <c r="K3832" t="e">
        <f t="shared" si="435"/>
        <v>#DIV/0!</v>
      </c>
      <c r="L3832" t="e">
        <f t="shared" si="436"/>
        <v>#DIV/0!</v>
      </c>
      <c r="M3832" t="e">
        <f t="shared" si="437"/>
        <v>#DIV/0!</v>
      </c>
    </row>
    <row r="3833" spans="1:13" x14ac:dyDescent="0.25">
      <c r="A3833" s="44" t="s">
        <v>590</v>
      </c>
      <c r="B3833" s="105">
        <v>0.66666666666666663</v>
      </c>
      <c r="C3833" s="44" t="s">
        <v>470</v>
      </c>
      <c r="D3833" s="44" t="s">
        <v>583</v>
      </c>
      <c r="E3833" s="44"/>
      <c r="F3833" s="48">
        <v>20</v>
      </c>
      <c r="G3833" s="44"/>
      <c r="H3833" s="48" t="s">
        <v>457</v>
      </c>
      <c r="I3833" s="108">
        <v>630</v>
      </c>
      <c r="J3833" s="109">
        <f t="shared" si="440"/>
        <v>31500</v>
      </c>
      <c r="K3833" t="e">
        <f t="shared" si="435"/>
        <v>#DIV/0!</v>
      </c>
      <c r="L3833" t="e">
        <f t="shared" si="436"/>
        <v>#DIV/0!</v>
      </c>
      <c r="M3833" t="e">
        <f t="shared" si="437"/>
        <v>#DIV/0!</v>
      </c>
    </row>
    <row r="3834" spans="1:13" x14ac:dyDescent="0.25">
      <c r="A3834" s="44" t="s">
        <v>590</v>
      </c>
      <c r="B3834" s="105">
        <v>0.66666666666666663</v>
      </c>
      <c r="C3834" s="44" t="s">
        <v>470</v>
      </c>
      <c r="D3834" s="44" t="s">
        <v>459</v>
      </c>
      <c r="E3834" s="44"/>
      <c r="F3834" s="48">
        <v>20</v>
      </c>
      <c r="G3834" s="44"/>
      <c r="H3834" s="48" t="s">
        <v>457</v>
      </c>
      <c r="I3834" s="108">
        <v>6980</v>
      </c>
      <c r="J3834" s="109">
        <f t="shared" si="440"/>
        <v>349000</v>
      </c>
      <c r="K3834" t="e">
        <f t="shared" si="435"/>
        <v>#DIV/0!</v>
      </c>
      <c r="L3834" t="e">
        <f t="shared" si="436"/>
        <v>#DIV/0!</v>
      </c>
      <c r="M3834" t="e">
        <f t="shared" si="437"/>
        <v>#DIV/0!</v>
      </c>
    </row>
    <row r="3835" spans="1:13" x14ac:dyDescent="0.25">
      <c r="A3835" s="44" t="s">
        <v>590</v>
      </c>
      <c r="B3835" s="105">
        <v>0.70833333333333337</v>
      </c>
      <c r="C3835" s="44" t="s">
        <v>470</v>
      </c>
      <c r="D3835" s="44" t="s">
        <v>583</v>
      </c>
      <c r="E3835" s="44"/>
      <c r="F3835" s="48">
        <v>20</v>
      </c>
      <c r="G3835" s="44"/>
      <c r="H3835" s="48" t="s">
        <v>457</v>
      </c>
      <c r="I3835" s="108">
        <v>4940</v>
      </c>
      <c r="J3835" s="109">
        <f t="shared" si="440"/>
        <v>247000</v>
      </c>
      <c r="K3835" t="e">
        <f t="shared" si="435"/>
        <v>#DIV/0!</v>
      </c>
      <c r="L3835" t="e">
        <f t="shared" si="436"/>
        <v>#DIV/0!</v>
      </c>
      <c r="M3835" t="e">
        <f t="shared" si="437"/>
        <v>#DIV/0!</v>
      </c>
    </row>
    <row r="3836" spans="1:13" x14ac:dyDescent="0.25">
      <c r="A3836" s="44" t="s">
        <v>590</v>
      </c>
      <c r="B3836" s="105">
        <v>0.70833333333333337</v>
      </c>
      <c r="C3836" s="44" t="s">
        <v>470</v>
      </c>
      <c r="D3836" s="44" t="s">
        <v>459</v>
      </c>
      <c r="E3836" s="44"/>
      <c r="F3836" s="48">
        <v>20</v>
      </c>
      <c r="G3836" s="44"/>
      <c r="H3836" s="48" t="s">
        <v>457</v>
      </c>
      <c r="I3836" s="108">
        <v>4740</v>
      </c>
      <c r="J3836" s="109">
        <f t="shared" si="440"/>
        <v>237000</v>
      </c>
      <c r="K3836" t="e">
        <f t="shared" si="435"/>
        <v>#DIV/0!</v>
      </c>
      <c r="L3836" t="e">
        <f t="shared" si="436"/>
        <v>#DIV/0!</v>
      </c>
      <c r="M3836" t="e">
        <f t="shared" si="437"/>
        <v>#DIV/0!</v>
      </c>
    </row>
    <row r="3837" spans="1:13" x14ac:dyDescent="0.25">
      <c r="A3837" s="44" t="s">
        <v>590</v>
      </c>
      <c r="B3837" s="105">
        <v>0.83333333333333337</v>
      </c>
      <c r="C3837" s="44" t="s">
        <v>284</v>
      </c>
      <c r="D3837" s="44" t="s">
        <v>583</v>
      </c>
      <c r="E3837" s="44"/>
      <c r="F3837" s="48">
        <v>20</v>
      </c>
      <c r="G3837" s="44"/>
      <c r="H3837" s="48" t="s">
        <v>457</v>
      </c>
      <c r="I3837" s="108">
        <v>3200</v>
      </c>
      <c r="J3837" s="109">
        <f t="shared" si="440"/>
        <v>160000</v>
      </c>
      <c r="K3837" t="e">
        <f t="shared" si="435"/>
        <v>#DIV/0!</v>
      </c>
      <c r="L3837" t="e">
        <f t="shared" si="436"/>
        <v>#DIV/0!</v>
      </c>
      <c r="M3837" t="e">
        <f t="shared" si="437"/>
        <v>#DIV/0!</v>
      </c>
    </row>
    <row r="3838" spans="1:13" x14ac:dyDescent="0.25">
      <c r="A3838" s="44" t="s">
        <v>590</v>
      </c>
      <c r="B3838" s="105">
        <v>0.83333333333333337</v>
      </c>
      <c r="C3838" s="44" t="s">
        <v>284</v>
      </c>
      <c r="D3838" s="44" t="s">
        <v>583</v>
      </c>
      <c r="E3838" s="44"/>
      <c r="F3838" s="48">
        <v>5</v>
      </c>
      <c r="G3838" s="44"/>
      <c r="H3838" s="48" t="s">
        <v>457</v>
      </c>
      <c r="I3838" s="108">
        <v>27580</v>
      </c>
      <c r="J3838" s="109">
        <f t="shared" si="440"/>
        <v>5516000</v>
      </c>
      <c r="K3838" t="e">
        <f t="shared" si="435"/>
        <v>#DIV/0!</v>
      </c>
      <c r="L3838" t="e">
        <f t="shared" si="436"/>
        <v>#DIV/0!</v>
      </c>
      <c r="M3838" t="e">
        <f t="shared" si="437"/>
        <v>#DIV/0!</v>
      </c>
    </row>
    <row r="3839" spans="1:13" x14ac:dyDescent="0.25">
      <c r="A3839" s="44" t="s">
        <v>590</v>
      </c>
      <c r="B3839" s="105">
        <v>0.83333333333333337</v>
      </c>
      <c r="C3839" s="44" t="s">
        <v>284</v>
      </c>
      <c r="D3839" s="44" t="s">
        <v>583</v>
      </c>
      <c r="E3839" s="44"/>
      <c r="F3839" s="48">
        <v>1</v>
      </c>
      <c r="G3839" s="44"/>
      <c r="H3839" s="48" t="s">
        <v>457</v>
      </c>
      <c r="I3839" s="108">
        <v>1250</v>
      </c>
      <c r="J3839" s="109">
        <f t="shared" si="440"/>
        <v>1250000</v>
      </c>
      <c r="K3839" t="e">
        <f t="shared" si="435"/>
        <v>#DIV/0!</v>
      </c>
      <c r="L3839" t="e">
        <f t="shared" si="436"/>
        <v>#DIV/0!</v>
      </c>
      <c r="M3839" t="e">
        <f t="shared" si="437"/>
        <v>#DIV/0!</v>
      </c>
    </row>
    <row r="3840" spans="1:13" x14ac:dyDescent="0.25">
      <c r="A3840" s="44" t="s">
        <v>590</v>
      </c>
      <c r="B3840" s="105">
        <v>0.83333333333333337</v>
      </c>
      <c r="C3840" s="44" t="s">
        <v>284</v>
      </c>
      <c r="D3840" s="44" t="s">
        <v>583</v>
      </c>
      <c r="E3840" s="44"/>
      <c r="F3840" s="48">
        <v>1</v>
      </c>
      <c r="G3840" s="44"/>
      <c r="H3840" s="48" t="s">
        <v>457</v>
      </c>
      <c r="I3840" s="108">
        <v>1150</v>
      </c>
      <c r="J3840" s="109">
        <f t="shared" si="440"/>
        <v>1150000</v>
      </c>
      <c r="K3840" t="e">
        <f t="shared" si="435"/>
        <v>#DIV/0!</v>
      </c>
      <c r="L3840" t="e">
        <f t="shared" si="436"/>
        <v>#DIV/0!</v>
      </c>
      <c r="M3840" t="e">
        <f t="shared" si="437"/>
        <v>#DIV/0!</v>
      </c>
    </row>
    <row r="3841" spans="1:13" x14ac:dyDescent="0.25">
      <c r="A3841" s="44" t="s">
        <v>590</v>
      </c>
      <c r="B3841" s="105">
        <v>0.83333333333333337</v>
      </c>
      <c r="C3841" s="44" t="s">
        <v>284</v>
      </c>
      <c r="D3841" s="44" t="s">
        <v>459</v>
      </c>
      <c r="E3841" s="44"/>
      <c r="F3841" s="48">
        <v>20</v>
      </c>
      <c r="G3841" s="44"/>
      <c r="H3841" s="48" t="s">
        <v>457</v>
      </c>
      <c r="I3841" s="108">
        <v>31800</v>
      </c>
      <c r="J3841" s="109">
        <f t="shared" si="440"/>
        <v>1590000</v>
      </c>
      <c r="K3841" t="e">
        <f t="shared" si="435"/>
        <v>#DIV/0!</v>
      </c>
      <c r="L3841" t="e">
        <f t="shared" si="436"/>
        <v>#DIV/0!</v>
      </c>
      <c r="M3841" t="e">
        <f t="shared" si="437"/>
        <v>#DIV/0!</v>
      </c>
    </row>
    <row r="3842" spans="1:13" x14ac:dyDescent="0.25">
      <c r="A3842" s="44" t="s">
        <v>590</v>
      </c>
      <c r="B3842" s="105">
        <v>0.83333333333333337</v>
      </c>
      <c r="C3842" s="44" t="s">
        <v>284</v>
      </c>
      <c r="D3842" s="44" t="s">
        <v>459</v>
      </c>
      <c r="E3842" s="44"/>
      <c r="F3842" s="48">
        <v>5</v>
      </c>
      <c r="G3842" s="44"/>
      <c r="H3842" s="48" t="s">
        <v>457</v>
      </c>
      <c r="I3842" s="108">
        <v>4280</v>
      </c>
      <c r="J3842" s="109">
        <f t="shared" si="440"/>
        <v>856000</v>
      </c>
      <c r="K3842" t="e">
        <f t="shared" ref="K3842:K3905" si="441">((I3842*1000)/(F3842*(E3842/25)))*1000</f>
        <v>#DIV/0!</v>
      </c>
      <c r="L3842" t="e">
        <f t="shared" ref="L3842:L3905" si="442">(I3842/1)*(1/(E3842/25))*1000</f>
        <v>#DIV/0!</v>
      </c>
      <c r="M3842" t="e">
        <f t="shared" ref="M3842:M3905" si="443">(I3842*1000)/(F3842*(E3842/25))*1000</f>
        <v>#DIV/0!</v>
      </c>
    </row>
    <row r="3843" spans="1:13" x14ac:dyDescent="0.25">
      <c r="A3843" s="44" t="s">
        <v>590</v>
      </c>
      <c r="B3843" s="105">
        <v>0.875</v>
      </c>
      <c r="C3843" s="44" t="s">
        <v>284</v>
      </c>
      <c r="D3843" s="44" t="s">
        <v>583</v>
      </c>
      <c r="E3843" s="44"/>
      <c r="F3843" s="48">
        <v>1</v>
      </c>
      <c r="G3843" s="44"/>
      <c r="H3843" s="48" t="s">
        <v>457</v>
      </c>
      <c r="I3843" s="108">
        <v>700</v>
      </c>
      <c r="J3843" s="109">
        <f t="shared" si="440"/>
        <v>700000</v>
      </c>
      <c r="K3843" t="e">
        <f t="shared" si="441"/>
        <v>#DIV/0!</v>
      </c>
      <c r="L3843" t="e">
        <f t="shared" si="442"/>
        <v>#DIV/0!</v>
      </c>
      <c r="M3843" t="e">
        <f t="shared" si="443"/>
        <v>#DIV/0!</v>
      </c>
    </row>
    <row r="3844" spans="1:13" x14ac:dyDescent="0.25">
      <c r="A3844" s="44" t="s">
        <v>590</v>
      </c>
      <c r="B3844" s="105">
        <v>0.875</v>
      </c>
      <c r="C3844" s="44" t="s">
        <v>284</v>
      </c>
      <c r="D3844" s="44" t="s">
        <v>583</v>
      </c>
      <c r="E3844" s="44"/>
      <c r="F3844" s="48">
        <v>5</v>
      </c>
      <c r="G3844" s="44"/>
      <c r="H3844" s="48" t="s">
        <v>457</v>
      </c>
      <c r="I3844" s="108">
        <v>4390</v>
      </c>
      <c r="J3844" s="109">
        <f t="shared" si="440"/>
        <v>878000</v>
      </c>
      <c r="K3844" t="e">
        <f t="shared" si="441"/>
        <v>#DIV/0!</v>
      </c>
      <c r="L3844" t="e">
        <f t="shared" si="442"/>
        <v>#DIV/0!</v>
      </c>
      <c r="M3844" t="e">
        <f t="shared" si="443"/>
        <v>#DIV/0!</v>
      </c>
    </row>
    <row r="3845" spans="1:13" x14ac:dyDescent="0.25">
      <c r="A3845" s="44" t="s">
        <v>590</v>
      </c>
      <c r="B3845" s="105">
        <v>0.875</v>
      </c>
      <c r="C3845" s="44" t="s">
        <v>284</v>
      </c>
      <c r="D3845" s="44" t="s">
        <v>591</v>
      </c>
      <c r="E3845" s="44"/>
      <c r="F3845" s="48">
        <v>5</v>
      </c>
      <c r="G3845" s="44"/>
      <c r="H3845" s="48" t="s">
        <v>457</v>
      </c>
      <c r="I3845" s="108">
        <v>4080</v>
      </c>
      <c r="J3845" s="109">
        <f t="shared" si="440"/>
        <v>816000</v>
      </c>
      <c r="K3845" t="e">
        <f t="shared" si="441"/>
        <v>#DIV/0!</v>
      </c>
      <c r="L3845" t="e">
        <f t="shared" si="442"/>
        <v>#DIV/0!</v>
      </c>
      <c r="M3845" t="e">
        <f t="shared" si="443"/>
        <v>#DIV/0!</v>
      </c>
    </row>
    <row r="3846" spans="1:13" x14ac:dyDescent="0.25">
      <c r="A3846" s="44" t="s">
        <v>590</v>
      </c>
      <c r="B3846" s="105">
        <v>0.91666666666666663</v>
      </c>
      <c r="C3846" s="44" t="s">
        <v>284</v>
      </c>
      <c r="D3846" s="44" t="s">
        <v>583</v>
      </c>
      <c r="E3846" s="44"/>
      <c r="F3846" s="48">
        <v>5</v>
      </c>
      <c r="G3846" s="44"/>
      <c r="H3846" s="48" t="s">
        <v>457</v>
      </c>
      <c r="I3846" s="108">
        <v>2260</v>
      </c>
      <c r="J3846" s="109">
        <f t="shared" si="440"/>
        <v>452000</v>
      </c>
      <c r="K3846" t="e">
        <f t="shared" si="441"/>
        <v>#DIV/0!</v>
      </c>
      <c r="L3846" t="e">
        <f t="shared" si="442"/>
        <v>#DIV/0!</v>
      </c>
      <c r="M3846" t="e">
        <f t="shared" si="443"/>
        <v>#DIV/0!</v>
      </c>
    </row>
    <row r="3847" spans="1:13" x14ac:dyDescent="0.25">
      <c r="A3847" s="44" t="s">
        <v>590</v>
      </c>
      <c r="B3847" s="105">
        <v>0.91666666666666663</v>
      </c>
      <c r="C3847" s="44" t="s">
        <v>284</v>
      </c>
      <c r="D3847" s="44" t="s">
        <v>459</v>
      </c>
      <c r="E3847" s="44"/>
      <c r="F3847" s="48">
        <v>5</v>
      </c>
      <c r="G3847" s="44"/>
      <c r="H3847" s="48" t="s">
        <v>457</v>
      </c>
      <c r="I3847" s="108">
        <v>2480</v>
      </c>
      <c r="J3847" s="109">
        <f t="shared" si="440"/>
        <v>496000</v>
      </c>
      <c r="K3847" t="e">
        <f t="shared" si="441"/>
        <v>#DIV/0!</v>
      </c>
      <c r="L3847" t="e">
        <f t="shared" si="442"/>
        <v>#DIV/0!</v>
      </c>
      <c r="M3847" t="e">
        <f t="shared" si="443"/>
        <v>#DIV/0!</v>
      </c>
    </row>
    <row r="3848" spans="1:13" x14ac:dyDescent="0.25">
      <c r="A3848" s="44" t="s">
        <v>590</v>
      </c>
      <c r="B3848" s="105">
        <v>0.9375</v>
      </c>
      <c r="C3848" s="44" t="s">
        <v>284</v>
      </c>
      <c r="D3848" s="44" t="s">
        <v>592</v>
      </c>
      <c r="E3848" s="44"/>
      <c r="F3848" s="48">
        <v>5</v>
      </c>
      <c r="G3848" s="44"/>
      <c r="H3848" s="48" t="s">
        <v>457</v>
      </c>
      <c r="I3848" s="108">
        <v>1950</v>
      </c>
      <c r="J3848" s="109">
        <f t="shared" si="440"/>
        <v>390000</v>
      </c>
      <c r="K3848" t="e">
        <f t="shared" si="441"/>
        <v>#DIV/0!</v>
      </c>
      <c r="L3848" t="e">
        <f t="shared" si="442"/>
        <v>#DIV/0!</v>
      </c>
      <c r="M3848" t="e">
        <f t="shared" si="443"/>
        <v>#DIV/0!</v>
      </c>
    </row>
    <row r="3849" spans="1:13" x14ac:dyDescent="0.25">
      <c r="A3849" s="44" t="s">
        <v>590</v>
      </c>
      <c r="B3849" s="105">
        <v>0.95833333333333337</v>
      </c>
      <c r="C3849" s="44" t="s">
        <v>284</v>
      </c>
      <c r="D3849" s="44" t="s">
        <v>583</v>
      </c>
      <c r="E3849" s="44"/>
      <c r="F3849" s="48">
        <v>5</v>
      </c>
      <c r="G3849" s="44"/>
      <c r="H3849" s="48" t="s">
        <v>457</v>
      </c>
      <c r="I3849" s="108">
        <v>616</v>
      </c>
      <c r="J3849" s="109">
        <f t="shared" si="440"/>
        <v>123200</v>
      </c>
      <c r="K3849" t="e">
        <f t="shared" si="441"/>
        <v>#DIV/0!</v>
      </c>
      <c r="L3849" t="e">
        <f t="shared" si="442"/>
        <v>#DIV/0!</v>
      </c>
      <c r="M3849" t="e">
        <f t="shared" si="443"/>
        <v>#DIV/0!</v>
      </c>
    </row>
    <row r="3850" spans="1:13" x14ac:dyDescent="0.25">
      <c r="A3850" s="44" t="s">
        <v>590</v>
      </c>
      <c r="B3850" s="105">
        <v>0.95833333333333337</v>
      </c>
      <c r="C3850" s="44" t="s">
        <v>284</v>
      </c>
      <c r="D3850" s="44" t="s">
        <v>459</v>
      </c>
      <c r="E3850" s="44"/>
      <c r="F3850" s="48">
        <v>5</v>
      </c>
      <c r="G3850" s="44"/>
      <c r="H3850" s="48" t="s">
        <v>457</v>
      </c>
      <c r="I3850" s="108">
        <v>1956</v>
      </c>
      <c r="J3850" s="109">
        <f t="shared" si="440"/>
        <v>391200.00000000006</v>
      </c>
      <c r="K3850" t="e">
        <f t="shared" si="441"/>
        <v>#DIV/0!</v>
      </c>
      <c r="L3850" t="e">
        <f t="shared" si="442"/>
        <v>#DIV/0!</v>
      </c>
      <c r="M3850" t="e">
        <f t="shared" si="443"/>
        <v>#DIV/0!</v>
      </c>
    </row>
    <row r="3851" spans="1:13" x14ac:dyDescent="0.25">
      <c r="A3851" s="44" t="s">
        <v>590</v>
      </c>
      <c r="B3851" s="105">
        <v>0</v>
      </c>
      <c r="C3851" s="44" t="s">
        <v>284</v>
      </c>
      <c r="D3851" s="44" t="s">
        <v>583</v>
      </c>
      <c r="E3851" s="44"/>
      <c r="F3851" s="48">
        <v>5</v>
      </c>
      <c r="G3851" s="44"/>
      <c r="H3851" s="48" t="s">
        <v>457</v>
      </c>
      <c r="I3851" s="108">
        <v>1212</v>
      </c>
      <c r="J3851" s="109">
        <f t="shared" si="440"/>
        <v>242400</v>
      </c>
      <c r="K3851" t="e">
        <f t="shared" si="441"/>
        <v>#DIV/0!</v>
      </c>
      <c r="L3851" t="e">
        <f t="shared" si="442"/>
        <v>#DIV/0!</v>
      </c>
      <c r="M3851" t="e">
        <f t="shared" si="443"/>
        <v>#DIV/0!</v>
      </c>
    </row>
    <row r="3852" spans="1:13" x14ac:dyDescent="0.25">
      <c r="A3852" s="44" t="s">
        <v>590</v>
      </c>
      <c r="B3852" s="105">
        <v>0</v>
      </c>
      <c r="C3852" s="44" t="s">
        <v>284</v>
      </c>
      <c r="D3852" s="44" t="s">
        <v>459</v>
      </c>
      <c r="E3852" s="44"/>
      <c r="F3852" s="48">
        <v>5</v>
      </c>
      <c r="G3852" s="44"/>
      <c r="H3852" s="48" t="s">
        <v>457</v>
      </c>
      <c r="I3852" s="108">
        <v>924</v>
      </c>
      <c r="J3852" s="109">
        <f t="shared" si="440"/>
        <v>184800</v>
      </c>
      <c r="K3852" t="e">
        <f t="shared" si="441"/>
        <v>#DIV/0!</v>
      </c>
      <c r="L3852" t="e">
        <f t="shared" si="442"/>
        <v>#DIV/0!</v>
      </c>
      <c r="M3852" t="e">
        <f t="shared" si="443"/>
        <v>#DIV/0!</v>
      </c>
    </row>
    <row r="3853" spans="1:13" x14ac:dyDescent="0.25">
      <c r="A3853" s="65" t="s">
        <v>713</v>
      </c>
      <c r="B3853" s="74">
        <v>0.33333333333333331</v>
      </c>
      <c r="C3853" s="65" t="s">
        <v>23</v>
      </c>
      <c r="D3853" s="65" t="s">
        <v>455</v>
      </c>
      <c r="E3853" s="65">
        <v>5000</v>
      </c>
      <c r="F3853" s="65">
        <v>1</v>
      </c>
      <c r="G3853" s="65">
        <f>F3853/1000</f>
        <v>1E-3</v>
      </c>
      <c r="H3853" s="65" t="s">
        <v>26</v>
      </c>
      <c r="I3853" s="75">
        <v>1</v>
      </c>
      <c r="J3853" s="75">
        <f>(I3853/G3853)*(1/E3853)*1000</f>
        <v>200</v>
      </c>
      <c r="K3853">
        <f t="shared" si="441"/>
        <v>5000</v>
      </c>
      <c r="L3853">
        <f t="shared" si="442"/>
        <v>5</v>
      </c>
      <c r="M3853">
        <f t="shared" si="443"/>
        <v>5000</v>
      </c>
    </row>
    <row r="3854" spans="1:13" x14ac:dyDescent="0.25">
      <c r="A3854" s="65" t="s">
        <v>713</v>
      </c>
      <c r="B3854" s="74">
        <v>0.33333333333333331</v>
      </c>
      <c r="C3854" s="65" t="s">
        <v>23</v>
      </c>
      <c r="D3854" s="65" t="s">
        <v>455</v>
      </c>
      <c r="E3854" s="65">
        <v>5000</v>
      </c>
      <c r="F3854" s="65">
        <v>1</v>
      </c>
      <c r="G3854" s="65">
        <f>F3854/1000</f>
        <v>1E-3</v>
      </c>
      <c r="H3854" s="65" t="s">
        <v>334</v>
      </c>
      <c r="I3854" s="75">
        <v>1</v>
      </c>
      <c r="J3854" s="75">
        <f>(I3854/G3854)*(1/E3854)*1000</f>
        <v>200</v>
      </c>
      <c r="K3854">
        <f t="shared" si="441"/>
        <v>5000</v>
      </c>
      <c r="L3854">
        <f t="shared" si="442"/>
        <v>5</v>
      </c>
      <c r="M3854">
        <f t="shared" si="443"/>
        <v>5000</v>
      </c>
    </row>
    <row r="3855" spans="1:13" x14ac:dyDescent="0.25">
      <c r="A3855" s="65" t="s">
        <v>713</v>
      </c>
      <c r="B3855" s="74">
        <v>0.33333333333333331</v>
      </c>
      <c r="C3855" s="65" t="s">
        <v>23</v>
      </c>
      <c r="D3855" s="65" t="s">
        <v>455</v>
      </c>
      <c r="E3855" s="65">
        <v>5000</v>
      </c>
      <c r="F3855" s="65">
        <v>1</v>
      </c>
      <c r="G3855" s="65">
        <f>F3855/1000</f>
        <v>1E-3</v>
      </c>
      <c r="H3855" s="65" t="s">
        <v>28</v>
      </c>
      <c r="I3855" s="75">
        <v>5</v>
      </c>
      <c r="J3855" s="75">
        <f>(I3855/G3855)*(1/E3855)*1000</f>
        <v>1000</v>
      </c>
      <c r="K3855">
        <f t="shared" si="441"/>
        <v>25000</v>
      </c>
      <c r="L3855">
        <f t="shared" si="442"/>
        <v>25</v>
      </c>
      <c r="M3855">
        <f t="shared" si="443"/>
        <v>25000</v>
      </c>
    </row>
    <row r="3856" spans="1:13" x14ac:dyDescent="0.25">
      <c r="A3856" s="65" t="s">
        <v>713</v>
      </c>
      <c r="B3856" s="74">
        <v>0.33333333333333331</v>
      </c>
      <c r="C3856" s="65" t="s">
        <v>23</v>
      </c>
      <c r="D3856" s="65" t="s">
        <v>455</v>
      </c>
      <c r="E3856" s="65">
        <v>5000</v>
      </c>
      <c r="F3856" s="65">
        <v>1</v>
      </c>
      <c r="G3856" s="65">
        <f>F3856/1000</f>
        <v>1E-3</v>
      </c>
      <c r="H3856" s="65" t="s">
        <v>84</v>
      </c>
      <c r="I3856" s="75">
        <v>37</v>
      </c>
      <c r="J3856" s="75">
        <f>(I3856/G3856)*(1/E3856)*1000</f>
        <v>7400</v>
      </c>
      <c r="K3856">
        <f t="shared" si="441"/>
        <v>185000</v>
      </c>
      <c r="L3856">
        <f t="shared" si="442"/>
        <v>185</v>
      </c>
      <c r="M3856">
        <f t="shared" si="443"/>
        <v>185000</v>
      </c>
    </row>
    <row r="3857" spans="1:13" x14ac:dyDescent="0.25">
      <c r="A3857" s="65" t="s">
        <v>713</v>
      </c>
      <c r="B3857" s="74">
        <v>0.33333333333333331</v>
      </c>
      <c r="C3857" s="65" t="s">
        <v>23</v>
      </c>
      <c r="D3857" s="65" t="s">
        <v>455</v>
      </c>
      <c r="E3857" s="65">
        <v>5000</v>
      </c>
      <c r="F3857" s="65">
        <v>1</v>
      </c>
      <c r="G3857" s="65">
        <f>F3857/1000</f>
        <v>1E-3</v>
      </c>
      <c r="H3857" s="65" t="s">
        <v>66</v>
      </c>
      <c r="I3857" s="75">
        <v>2</v>
      </c>
      <c r="J3857" s="75">
        <f>(I3857/G3857)*(1/E3857)*1000</f>
        <v>400</v>
      </c>
      <c r="K3857">
        <f t="shared" si="441"/>
        <v>10000</v>
      </c>
      <c r="L3857">
        <f t="shared" si="442"/>
        <v>10</v>
      </c>
      <c r="M3857">
        <f t="shared" si="443"/>
        <v>10000</v>
      </c>
    </row>
    <row r="3858" spans="1:13" x14ac:dyDescent="0.25">
      <c r="A3858" s="44" t="s">
        <v>633</v>
      </c>
      <c r="B3858" s="105">
        <v>0.32291666666666669</v>
      </c>
      <c r="C3858" s="44" t="s">
        <v>486</v>
      </c>
      <c r="D3858" s="44" t="s">
        <v>24</v>
      </c>
      <c r="E3858" s="44"/>
      <c r="F3858" s="44">
        <v>20</v>
      </c>
      <c r="G3858" s="44"/>
      <c r="H3858" s="44"/>
      <c r="I3858" s="44">
        <v>19</v>
      </c>
      <c r="J3858" s="109">
        <f>(I3858/(F3858/5000))*(1/5000)*1000</f>
        <v>950.00000000000011</v>
      </c>
      <c r="K3858" t="e">
        <f t="shared" si="441"/>
        <v>#DIV/0!</v>
      </c>
      <c r="L3858" t="e">
        <f t="shared" si="442"/>
        <v>#DIV/0!</v>
      </c>
      <c r="M3858" t="e">
        <f t="shared" si="443"/>
        <v>#DIV/0!</v>
      </c>
    </row>
    <row r="3859" spans="1:13" x14ac:dyDescent="0.25">
      <c r="A3859" s="44" t="s">
        <v>144</v>
      </c>
      <c r="B3859" s="105">
        <v>0.33333333333333331</v>
      </c>
      <c r="C3859" s="44" t="s">
        <v>23</v>
      </c>
      <c r="D3859" s="44" t="s">
        <v>24</v>
      </c>
      <c r="E3859" s="44">
        <v>5000</v>
      </c>
      <c r="F3859" s="44">
        <v>1</v>
      </c>
      <c r="G3859" s="44">
        <f>F3859/1000</f>
        <v>1E-3</v>
      </c>
      <c r="H3859" s="44" t="s">
        <v>28</v>
      </c>
      <c r="I3859" s="44">
        <v>2</v>
      </c>
      <c r="J3859" s="106">
        <f>(I3859/G3859)*(1/5000)*1000</f>
        <v>400</v>
      </c>
      <c r="K3859">
        <f t="shared" si="441"/>
        <v>10000</v>
      </c>
      <c r="L3859">
        <f t="shared" si="442"/>
        <v>10</v>
      </c>
      <c r="M3859">
        <f t="shared" si="443"/>
        <v>10000</v>
      </c>
    </row>
    <row r="3860" spans="1:13" x14ac:dyDescent="0.25">
      <c r="A3860" s="44" t="s">
        <v>144</v>
      </c>
      <c r="B3860" s="105">
        <v>0.33333333333333331</v>
      </c>
      <c r="C3860" s="44" t="s">
        <v>23</v>
      </c>
      <c r="D3860" s="44" t="s">
        <v>24</v>
      </c>
      <c r="E3860" s="44">
        <v>5000</v>
      </c>
      <c r="F3860" s="44">
        <v>1</v>
      </c>
      <c r="G3860" s="44">
        <f>F3860/1000</f>
        <v>1E-3</v>
      </c>
      <c r="H3860" s="44" t="s">
        <v>84</v>
      </c>
      <c r="I3860" s="44">
        <v>1</v>
      </c>
      <c r="J3860" s="106">
        <f>(I3860/G3860)*(1/5000)*1000</f>
        <v>200</v>
      </c>
      <c r="K3860">
        <f t="shared" si="441"/>
        <v>5000</v>
      </c>
      <c r="L3860">
        <f t="shared" si="442"/>
        <v>5</v>
      </c>
      <c r="M3860">
        <f t="shared" si="443"/>
        <v>5000</v>
      </c>
    </row>
    <row r="3861" spans="1:13" x14ac:dyDescent="0.25">
      <c r="A3861" s="65" t="s">
        <v>735</v>
      </c>
      <c r="B3861" s="74">
        <v>0.33333333333333298</v>
      </c>
      <c r="C3861" s="65" t="s">
        <v>23</v>
      </c>
      <c r="D3861" s="65" t="s">
        <v>24</v>
      </c>
      <c r="E3861" s="65">
        <v>5000</v>
      </c>
      <c r="F3861" s="65">
        <v>1</v>
      </c>
      <c r="G3861" s="65">
        <v>1E-3</v>
      </c>
      <c r="H3861" s="65" t="s">
        <v>542</v>
      </c>
      <c r="I3861" s="75">
        <v>1</v>
      </c>
      <c r="J3861" s="75">
        <f>(I3861/G3861)*(1/E3861)*1000</f>
        <v>200</v>
      </c>
      <c r="K3861">
        <f t="shared" si="441"/>
        <v>5000</v>
      </c>
      <c r="L3861">
        <f t="shared" si="442"/>
        <v>5</v>
      </c>
      <c r="M3861">
        <f t="shared" si="443"/>
        <v>5000</v>
      </c>
    </row>
    <row r="3862" spans="1:13" x14ac:dyDescent="0.25">
      <c r="A3862" s="65" t="s">
        <v>735</v>
      </c>
      <c r="B3862" s="74">
        <v>0.33333333333333298</v>
      </c>
      <c r="C3862" s="65" t="s">
        <v>23</v>
      </c>
      <c r="D3862" s="65" t="s">
        <v>24</v>
      </c>
      <c r="E3862" s="65">
        <v>5000</v>
      </c>
      <c r="F3862" s="65">
        <v>1</v>
      </c>
      <c r="G3862" s="65">
        <v>1E-3</v>
      </c>
      <c r="H3862" s="65" t="s">
        <v>30</v>
      </c>
      <c r="I3862" s="75">
        <v>1</v>
      </c>
      <c r="J3862" s="75">
        <f>(I3862/G3862)*(1/E3862)*1000</f>
        <v>200</v>
      </c>
      <c r="K3862">
        <f t="shared" si="441"/>
        <v>5000</v>
      </c>
      <c r="L3862">
        <f t="shared" si="442"/>
        <v>5</v>
      </c>
      <c r="M3862">
        <f t="shared" si="443"/>
        <v>5000</v>
      </c>
    </row>
    <row r="3863" spans="1:13" x14ac:dyDescent="0.25">
      <c r="A3863" s="65" t="s">
        <v>735</v>
      </c>
      <c r="B3863" s="74">
        <v>0.33333333333333298</v>
      </c>
      <c r="C3863" s="65" t="s">
        <v>23</v>
      </c>
      <c r="D3863" s="65" t="s">
        <v>24</v>
      </c>
      <c r="E3863" s="65">
        <v>5000</v>
      </c>
      <c r="F3863" s="65">
        <v>1</v>
      </c>
      <c r="G3863" s="65">
        <v>1E-3</v>
      </c>
      <c r="H3863" s="65" t="s">
        <v>728</v>
      </c>
      <c r="I3863" s="75">
        <v>17</v>
      </c>
      <c r="J3863" s="75">
        <f>(I3863/G3863)*(1/E3863)*1000</f>
        <v>3400.0000000000005</v>
      </c>
      <c r="K3863">
        <f t="shared" si="441"/>
        <v>85000</v>
      </c>
      <c r="L3863">
        <f t="shared" si="442"/>
        <v>85</v>
      </c>
      <c r="M3863">
        <f t="shared" si="443"/>
        <v>85000</v>
      </c>
    </row>
    <row r="3864" spans="1:13" x14ac:dyDescent="0.25">
      <c r="A3864" s="65" t="s">
        <v>735</v>
      </c>
      <c r="B3864" s="74">
        <v>0.33333333333333298</v>
      </c>
      <c r="C3864" s="65" t="s">
        <v>23</v>
      </c>
      <c r="D3864" s="65" t="s">
        <v>24</v>
      </c>
      <c r="E3864" s="65">
        <v>5000</v>
      </c>
      <c r="F3864" s="65">
        <v>1</v>
      </c>
      <c r="G3864" s="65">
        <v>1E-3</v>
      </c>
      <c r="H3864" s="65" t="s">
        <v>184</v>
      </c>
      <c r="I3864" s="75">
        <v>2</v>
      </c>
      <c r="J3864" s="75">
        <f>(I3864/G3864)*(1/E3864)*1000</f>
        <v>400</v>
      </c>
      <c r="K3864">
        <f t="shared" si="441"/>
        <v>10000</v>
      </c>
      <c r="L3864">
        <f t="shared" si="442"/>
        <v>10</v>
      </c>
      <c r="M3864">
        <f t="shared" si="443"/>
        <v>10000</v>
      </c>
    </row>
    <row r="3865" spans="1:13" x14ac:dyDescent="0.25">
      <c r="A3865" s="44" t="s">
        <v>177</v>
      </c>
      <c r="B3865" s="105">
        <v>0.33333333333333331</v>
      </c>
      <c r="C3865" s="44" t="s">
        <v>23</v>
      </c>
      <c r="D3865" s="44" t="s">
        <v>24</v>
      </c>
      <c r="E3865" s="44">
        <v>5000</v>
      </c>
      <c r="F3865" s="44">
        <v>1</v>
      </c>
      <c r="G3865" s="44">
        <f>F3865/1000</f>
        <v>1E-3</v>
      </c>
      <c r="H3865" s="44" t="s">
        <v>26</v>
      </c>
      <c r="I3865" s="44">
        <v>1</v>
      </c>
      <c r="J3865" s="106">
        <f>(I3865/G3865)*(1/5000)*1000</f>
        <v>200</v>
      </c>
      <c r="K3865">
        <f t="shared" si="441"/>
        <v>5000</v>
      </c>
      <c r="L3865">
        <f t="shared" si="442"/>
        <v>5</v>
      </c>
      <c r="M3865">
        <f t="shared" si="443"/>
        <v>5000</v>
      </c>
    </row>
    <row r="3866" spans="1:13" x14ac:dyDescent="0.25">
      <c r="A3866" s="44" t="s">
        <v>707</v>
      </c>
      <c r="B3866" s="105">
        <v>0.33333333333333298</v>
      </c>
      <c r="C3866" s="44" t="s">
        <v>23</v>
      </c>
      <c r="D3866" s="44" t="s">
        <v>24</v>
      </c>
      <c r="E3866" s="44"/>
      <c r="F3866" s="44">
        <v>20</v>
      </c>
      <c r="G3866" s="44"/>
      <c r="H3866" s="44" t="s">
        <v>696</v>
      </c>
      <c r="I3866" s="44">
        <v>1</v>
      </c>
      <c r="J3866" s="109">
        <f t="shared" ref="J3866:J3871" si="444">(I3866/(F3866/5000))*(1/5000)*1000</f>
        <v>50</v>
      </c>
      <c r="K3866" t="e">
        <f t="shared" si="441"/>
        <v>#DIV/0!</v>
      </c>
      <c r="L3866" t="e">
        <f t="shared" si="442"/>
        <v>#DIV/0!</v>
      </c>
      <c r="M3866" t="e">
        <f t="shared" si="443"/>
        <v>#DIV/0!</v>
      </c>
    </row>
    <row r="3867" spans="1:13" x14ac:dyDescent="0.25">
      <c r="A3867" s="44" t="s">
        <v>707</v>
      </c>
      <c r="B3867" s="105">
        <v>0.33333333333333298</v>
      </c>
      <c r="C3867" s="44" t="s">
        <v>23</v>
      </c>
      <c r="D3867" s="44" t="s">
        <v>24</v>
      </c>
      <c r="E3867" s="44"/>
      <c r="F3867" s="44">
        <v>20</v>
      </c>
      <c r="G3867" s="44"/>
      <c r="H3867" s="44" t="s">
        <v>689</v>
      </c>
      <c r="I3867" s="44">
        <v>1</v>
      </c>
      <c r="J3867" s="109">
        <f t="shared" si="444"/>
        <v>50</v>
      </c>
      <c r="K3867" t="e">
        <f t="shared" si="441"/>
        <v>#DIV/0!</v>
      </c>
      <c r="L3867" t="e">
        <f t="shared" si="442"/>
        <v>#DIV/0!</v>
      </c>
      <c r="M3867" t="e">
        <f t="shared" si="443"/>
        <v>#DIV/0!</v>
      </c>
    </row>
    <row r="3868" spans="1:13" x14ac:dyDescent="0.25">
      <c r="A3868" s="44" t="s">
        <v>707</v>
      </c>
      <c r="B3868" s="105">
        <v>0.33333333333333298</v>
      </c>
      <c r="C3868" s="44" t="s">
        <v>23</v>
      </c>
      <c r="D3868" s="44" t="s">
        <v>24</v>
      </c>
      <c r="E3868" s="44"/>
      <c r="F3868" s="44">
        <v>20</v>
      </c>
      <c r="G3868" s="44"/>
      <c r="H3868" s="44" t="s">
        <v>698</v>
      </c>
      <c r="I3868" s="44">
        <v>1</v>
      </c>
      <c r="J3868" s="109">
        <f t="shared" si="444"/>
        <v>50</v>
      </c>
      <c r="K3868" t="e">
        <f t="shared" si="441"/>
        <v>#DIV/0!</v>
      </c>
      <c r="L3868" t="e">
        <f t="shared" si="442"/>
        <v>#DIV/0!</v>
      </c>
      <c r="M3868" t="e">
        <f t="shared" si="443"/>
        <v>#DIV/0!</v>
      </c>
    </row>
    <row r="3869" spans="1:13" x14ac:dyDescent="0.25">
      <c r="A3869" s="44" t="s">
        <v>707</v>
      </c>
      <c r="B3869" s="105">
        <v>0.33333333333333298</v>
      </c>
      <c r="C3869" s="44" t="s">
        <v>23</v>
      </c>
      <c r="D3869" s="44" t="s">
        <v>24</v>
      </c>
      <c r="E3869" s="44"/>
      <c r="F3869" s="44">
        <v>20</v>
      </c>
      <c r="G3869" s="44"/>
      <c r="H3869" s="44" t="s">
        <v>498</v>
      </c>
      <c r="I3869" s="44">
        <v>1</v>
      </c>
      <c r="J3869" s="109">
        <f t="shared" si="444"/>
        <v>50</v>
      </c>
      <c r="K3869" t="e">
        <f t="shared" si="441"/>
        <v>#DIV/0!</v>
      </c>
      <c r="L3869" t="e">
        <f t="shared" si="442"/>
        <v>#DIV/0!</v>
      </c>
      <c r="M3869" t="e">
        <f t="shared" si="443"/>
        <v>#DIV/0!</v>
      </c>
    </row>
    <row r="3870" spans="1:13" x14ac:dyDescent="0.25">
      <c r="A3870" s="44" t="s">
        <v>707</v>
      </c>
      <c r="B3870" s="105">
        <v>0.33333333333333298</v>
      </c>
      <c r="C3870" s="44" t="s">
        <v>23</v>
      </c>
      <c r="D3870" s="44" t="s">
        <v>24</v>
      </c>
      <c r="E3870" s="44"/>
      <c r="F3870" s="44">
        <v>20</v>
      </c>
      <c r="G3870" s="44"/>
      <c r="H3870" s="44" t="s">
        <v>497</v>
      </c>
      <c r="I3870" s="44">
        <v>2</v>
      </c>
      <c r="J3870" s="109">
        <f t="shared" si="444"/>
        <v>100</v>
      </c>
      <c r="K3870" t="e">
        <f t="shared" si="441"/>
        <v>#DIV/0!</v>
      </c>
      <c r="L3870" t="e">
        <f t="shared" si="442"/>
        <v>#DIV/0!</v>
      </c>
      <c r="M3870" t="e">
        <f t="shared" si="443"/>
        <v>#DIV/0!</v>
      </c>
    </row>
    <row r="3871" spans="1:13" x14ac:dyDescent="0.25">
      <c r="A3871" s="44" t="s">
        <v>707</v>
      </c>
      <c r="B3871" s="105">
        <v>0.33333333333333298</v>
      </c>
      <c r="C3871" s="44" t="s">
        <v>23</v>
      </c>
      <c r="D3871" s="44" t="s">
        <v>24</v>
      </c>
      <c r="E3871" s="44"/>
      <c r="F3871" s="44">
        <v>20</v>
      </c>
      <c r="G3871" s="44"/>
      <c r="H3871" s="44" t="s">
        <v>694</v>
      </c>
      <c r="I3871" s="44">
        <v>4</v>
      </c>
      <c r="J3871" s="109">
        <f t="shared" si="444"/>
        <v>200</v>
      </c>
      <c r="K3871" t="e">
        <f t="shared" si="441"/>
        <v>#DIV/0!</v>
      </c>
      <c r="L3871" t="e">
        <f t="shared" si="442"/>
        <v>#DIV/0!</v>
      </c>
      <c r="M3871" t="e">
        <f t="shared" si="443"/>
        <v>#DIV/0!</v>
      </c>
    </row>
    <row r="3872" spans="1:13" x14ac:dyDescent="0.25">
      <c r="A3872" s="44" t="s">
        <v>203</v>
      </c>
      <c r="B3872" s="105">
        <v>0.33333333333333331</v>
      </c>
      <c r="C3872" s="44" t="s">
        <v>23</v>
      </c>
      <c r="D3872" s="44" t="s">
        <v>24</v>
      </c>
      <c r="E3872" s="44">
        <v>5000</v>
      </c>
      <c r="F3872" s="44">
        <v>1</v>
      </c>
      <c r="G3872" s="44">
        <f>F3872/1000</f>
        <v>1E-3</v>
      </c>
      <c r="H3872" s="44" t="s">
        <v>35</v>
      </c>
      <c r="I3872" s="44">
        <v>2</v>
      </c>
      <c r="J3872" s="106">
        <f>(I3872/G3872)*(1/5000)*1000</f>
        <v>400</v>
      </c>
      <c r="K3872">
        <f t="shared" si="441"/>
        <v>10000</v>
      </c>
      <c r="L3872">
        <f t="shared" si="442"/>
        <v>10</v>
      </c>
      <c r="M3872">
        <f t="shared" si="443"/>
        <v>10000</v>
      </c>
    </row>
    <row r="3873" spans="1:13" x14ac:dyDescent="0.25">
      <c r="A3873" s="44" t="s">
        <v>203</v>
      </c>
      <c r="B3873" s="105">
        <v>0.33333333333333331</v>
      </c>
      <c r="C3873" s="44" t="s">
        <v>23</v>
      </c>
      <c r="D3873" s="44" t="s">
        <v>24</v>
      </c>
      <c r="E3873" s="44">
        <v>5000</v>
      </c>
      <c r="F3873" s="44">
        <v>1</v>
      </c>
      <c r="G3873" s="44">
        <f>F3873/1000</f>
        <v>1E-3</v>
      </c>
      <c r="H3873" s="44" t="s">
        <v>26</v>
      </c>
      <c r="I3873" s="44">
        <v>4</v>
      </c>
      <c r="J3873" s="106">
        <f>(I3873/G3873)*(1/5000)*1000</f>
        <v>800</v>
      </c>
      <c r="K3873">
        <f t="shared" si="441"/>
        <v>20000</v>
      </c>
      <c r="L3873">
        <f t="shared" si="442"/>
        <v>20</v>
      </c>
      <c r="M3873">
        <f t="shared" si="443"/>
        <v>20000</v>
      </c>
    </row>
    <row r="3874" spans="1:13" x14ac:dyDescent="0.25">
      <c r="A3874" s="44" t="s">
        <v>203</v>
      </c>
      <c r="B3874" s="105">
        <v>0.33333333333333331</v>
      </c>
      <c r="C3874" s="44" t="s">
        <v>23</v>
      </c>
      <c r="D3874" s="44" t="s">
        <v>24</v>
      </c>
      <c r="E3874" s="44">
        <v>5000</v>
      </c>
      <c r="F3874" s="44">
        <v>1</v>
      </c>
      <c r="G3874" s="44">
        <f>F3874/1000</f>
        <v>1E-3</v>
      </c>
      <c r="H3874" s="44" t="s">
        <v>27</v>
      </c>
      <c r="I3874" s="44">
        <v>4</v>
      </c>
      <c r="J3874" s="106">
        <f>(I3874/G3874)*(1/5000)*1000</f>
        <v>800</v>
      </c>
      <c r="K3874">
        <f t="shared" si="441"/>
        <v>20000</v>
      </c>
      <c r="L3874">
        <f t="shared" si="442"/>
        <v>20</v>
      </c>
      <c r="M3874">
        <f t="shared" si="443"/>
        <v>20000</v>
      </c>
    </row>
    <row r="3875" spans="1:13" x14ac:dyDescent="0.25">
      <c r="A3875" s="65" t="s">
        <v>770</v>
      </c>
      <c r="B3875" s="74">
        <v>0.33333333333333298</v>
      </c>
      <c r="C3875" s="65" t="s">
        <v>23</v>
      </c>
      <c r="D3875" s="65" t="s">
        <v>24</v>
      </c>
      <c r="E3875" s="65">
        <v>5000</v>
      </c>
      <c r="F3875" s="65">
        <v>1</v>
      </c>
      <c r="G3875" s="65">
        <v>1E-3</v>
      </c>
      <c r="H3875" s="65" t="s">
        <v>542</v>
      </c>
      <c r="I3875" s="75">
        <v>1</v>
      </c>
      <c r="J3875" s="75">
        <f t="shared" ref="J3875:J3883" si="445">(I3875/G3875)*(1/E3875)*1000</f>
        <v>200</v>
      </c>
      <c r="K3875">
        <f t="shared" si="441"/>
        <v>5000</v>
      </c>
      <c r="L3875">
        <f t="shared" si="442"/>
        <v>5</v>
      </c>
      <c r="M3875">
        <f t="shared" si="443"/>
        <v>5000</v>
      </c>
    </row>
    <row r="3876" spans="1:13" x14ac:dyDescent="0.25">
      <c r="A3876" s="65" t="s">
        <v>770</v>
      </c>
      <c r="B3876" s="74">
        <v>0.33333333333333298</v>
      </c>
      <c r="C3876" s="65" t="s">
        <v>23</v>
      </c>
      <c r="D3876" s="65" t="s">
        <v>24</v>
      </c>
      <c r="E3876" s="65">
        <v>5000</v>
      </c>
      <c r="F3876" s="65">
        <v>1</v>
      </c>
      <c r="G3876" s="65">
        <v>1E-3</v>
      </c>
      <c r="H3876" s="65" t="s">
        <v>26</v>
      </c>
      <c r="I3876" s="75">
        <v>1</v>
      </c>
      <c r="J3876" s="75">
        <f t="shared" si="445"/>
        <v>200</v>
      </c>
      <c r="K3876">
        <f t="shared" si="441"/>
        <v>5000</v>
      </c>
      <c r="L3876">
        <f t="shared" si="442"/>
        <v>5</v>
      </c>
      <c r="M3876">
        <f t="shared" si="443"/>
        <v>5000</v>
      </c>
    </row>
    <row r="3877" spans="1:13" x14ac:dyDescent="0.25">
      <c r="A3877" s="65" t="s">
        <v>770</v>
      </c>
      <c r="B3877" s="74">
        <v>0.33333333333333298</v>
      </c>
      <c r="C3877" s="65" t="s">
        <v>23</v>
      </c>
      <c r="D3877" s="65" t="s">
        <v>24</v>
      </c>
      <c r="E3877" s="65">
        <v>5000</v>
      </c>
      <c r="F3877" s="65">
        <v>1</v>
      </c>
      <c r="G3877" s="65">
        <v>1E-3</v>
      </c>
      <c r="H3877" s="65" t="s">
        <v>162</v>
      </c>
      <c r="I3877" s="75">
        <v>1</v>
      </c>
      <c r="J3877" s="75">
        <f t="shared" si="445"/>
        <v>200</v>
      </c>
      <c r="K3877">
        <f t="shared" si="441"/>
        <v>5000</v>
      </c>
      <c r="L3877">
        <f t="shared" si="442"/>
        <v>5</v>
      </c>
      <c r="M3877">
        <f t="shared" si="443"/>
        <v>5000</v>
      </c>
    </row>
    <row r="3878" spans="1:13" x14ac:dyDescent="0.25">
      <c r="A3878" s="65" t="s">
        <v>794</v>
      </c>
      <c r="B3878" s="74">
        <v>0.33333333333333298</v>
      </c>
      <c r="C3878" s="65" t="s">
        <v>23</v>
      </c>
      <c r="D3878" s="65" t="s">
        <v>24</v>
      </c>
      <c r="E3878" s="65">
        <v>5000</v>
      </c>
      <c r="F3878" s="65">
        <v>1</v>
      </c>
      <c r="G3878" s="65">
        <v>1E-3</v>
      </c>
      <c r="H3878" s="65" t="s">
        <v>542</v>
      </c>
      <c r="I3878" s="75">
        <v>7</v>
      </c>
      <c r="J3878" s="75">
        <f t="shared" si="445"/>
        <v>1400.0000000000002</v>
      </c>
      <c r="K3878">
        <f t="shared" si="441"/>
        <v>35000</v>
      </c>
      <c r="L3878">
        <f t="shared" si="442"/>
        <v>35</v>
      </c>
      <c r="M3878">
        <f t="shared" si="443"/>
        <v>35000</v>
      </c>
    </row>
    <row r="3879" spans="1:13" x14ac:dyDescent="0.25">
      <c r="A3879" s="65" t="s">
        <v>794</v>
      </c>
      <c r="B3879" s="74">
        <v>0.33333333333333298</v>
      </c>
      <c r="C3879" s="65" t="s">
        <v>23</v>
      </c>
      <c r="D3879" s="65" t="s">
        <v>24</v>
      </c>
      <c r="E3879" s="65">
        <v>5000</v>
      </c>
      <c r="F3879" s="65">
        <v>1</v>
      </c>
      <c r="G3879" s="65">
        <v>1E-3</v>
      </c>
      <c r="H3879" s="65" t="s">
        <v>26</v>
      </c>
      <c r="I3879" s="75">
        <v>4</v>
      </c>
      <c r="J3879" s="75">
        <f t="shared" si="445"/>
        <v>800</v>
      </c>
      <c r="K3879">
        <f t="shared" si="441"/>
        <v>20000</v>
      </c>
      <c r="L3879">
        <f t="shared" si="442"/>
        <v>20</v>
      </c>
      <c r="M3879">
        <f t="shared" si="443"/>
        <v>20000</v>
      </c>
    </row>
    <row r="3880" spans="1:13" x14ac:dyDescent="0.25">
      <c r="A3880" s="65" t="s">
        <v>794</v>
      </c>
      <c r="B3880" s="74">
        <v>0.33333333333333298</v>
      </c>
      <c r="C3880" s="65" t="s">
        <v>23</v>
      </c>
      <c r="D3880" s="65" t="s">
        <v>24</v>
      </c>
      <c r="E3880" s="65">
        <v>5000</v>
      </c>
      <c r="F3880" s="65">
        <v>1</v>
      </c>
      <c r="G3880" s="65">
        <v>1E-3</v>
      </c>
      <c r="H3880" s="65" t="s">
        <v>771</v>
      </c>
      <c r="I3880" s="75">
        <v>1</v>
      </c>
      <c r="J3880" s="75">
        <f t="shared" si="445"/>
        <v>200</v>
      </c>
      <c r="K3880">
        <f t="shared" si="441"/>
        <v>5000</v>
      </c>
      <c r="L3880">
        <f t="shared" si="442"/>
        <v>5</v>
      </c>
      <c r="M3880">
        <f t="shared" si="443"/>
        <v>5000</v>
      </c>
    </row>
    <row r="3881" spans="1:13" x14ac:dyDescent="0.25">
      <c r="A3881" s="65" t="s">
        <v>794</v>
      </c>
      <c r="B3881" s="74">
        <v>0.33333333333333298</v>
      </c>
      <c r="C3881" s="65" t="s">
        <v>23</v>
      </c>
      <c r="D3881" s="65" t="s">
        <v>24</v>
      </c>
      <c r="E3881" s="65">
        <v>5000</v>
      </c>
      <c r="F3881" s="65">
        <v>1</v>
      </c>
      <c r="G3881" s="65">
        <v>1E-3</v>
      </c>
      <c r="H3881" s="65" t="s">
        <v>162</v>
      </c>
      <c r="I3881" s="75">
        <v>4</v>
      </c>
      <c r="J3881" s="75">
        <f t="shared" si="445"/>
        <v>800</v>
      </c>
      <c r="K3881">
        <f t="shared" si="441"/>
        <v>20000</v>
      </c>
      <c r="L3881">
        <f t="shared" si="442"/>
        <v>20</v>
      </c>
      <c r="M3881">
        <f t="shared" si="443"/>
        <v>20000</v>
      </c>
    </row>
    <row r="3882" spans="1:13" x14ac:dyDescent="0.25">
      <c r="A3882" s="65" t="s">
        <v>794</v>
      </c>
      <c r="B3882" s="74">
        <v>0.33333333333333298</v>
      </c>
      <c r="C3882" s="65" t="s">
        <v>23</v>
      </c>
      <c r="D3882" s="65" t="s">
        <v>24</v>
      </c>
      <c r="E3882" s="65">
        <v>5000</v>
      </c>
      <c r="F3882" s="65">
        <v>1</v>
      </c>
      <c r="G3882" s="65">
        <v>1E-3</v>
      </c>
      <c r="H3882" s="65" t="s">
        <v>30</v>
      </c>
      <c r="I3882" s="75">
        <v>4</v>
      </c>
      <c r="J3882" s="75">
        <f t="shared" si="445"/>
        <v>800</v>
      </c>
      <c r="K3882">
        <f t="shared" si="441"/>
        <v>20000</v>
      </c>
      <c r="L3882">
        <f t="shared" si="442"/>
        <v>20</v>
      </c>
      <c r="M3882">
        <f t="shared" si="443"/>
        <v>20000</v>
      </c>
    </row>
    <row r="3883" spans="1:13" x14ac:dyDescent="0.25">
      <c r="A3883" s="65" t="s">
        <v>794</v>
      </c>
      <c r="B3883" s="74">
        <v>0.33333333333333298</v>
      </c>
      <c r="C3883" s="65" t="s">
        <v>23</v>
      </c>
      <c r="D3883" s="65" t="s">
        <v>24</v>
      </c>
      <c r="E3883" s="65">
        <v>5000</v>
      </c>
      <c r="F3883" s="65">
        <v>1</v>
      </c>
      <c r="G3883" s="65">
        <v>1E-3</v>
      </c>
      <c r="H3883" s="65" t="s">
        <v>733</v>
      </c>
      <c r="I3883" s="75">
        <v>1</v>
      </c>
      <c r="J3883" s="75">
        <f t="shared" si="445"/>
        <v>200</v>
      </c>
      <c r="K3883">
        <f t="shared" si="441"/>
        <v>5000</v>
      </c>
      <c r="L3883">
        <f t="shared" si="442"/>
        <v>5</v>
      </c>
      <c r="M3883">
        <f t="shared" si="443"/>
        <v>5000</v>
      </c>
    </row>
    <row r="3884" spans="1:13" x14ac:dyDescent="0.25">
      <c r="A3884" s="44" t="s">
        <v>243</v>
      </c>
      <c r="B3884" s="105">
        <v>0.33333333333333331</v>
      </c>
      <c r="C3884" s="44" t="s">
        <v>23</v>
      </c>
      <c r="D3884" s="44" t="s">
        <v>24</v>
      </c>
      <c r="E3884" s="44">
        <v>5000</v>
      </c>
      <c r="F3884" s="44">
        <v>1</v>
      </c>
      <c r="G3884" s="44">
        <f t="shared" ref="G3884:G3891" si="446">F3884/1000</f>
        <v>1E-3</v>
      </c>
      <c r="H3884" s="44" t="s">
        <v>35</v>
      </c>
      <c r="I3884" s="44">
        <v>2</v>
      </c>
      <c r="J3884" s="106">
        <f t="shared" ref="J3884:J3891" si="447">(I3884/G3884)*(1/5000)*1000</f>
        <v>400</v>
      </c>
      <c r="K3884">
        <f t="shared" si="441"/>
        <v>10000</v>
      </c>
      <c r="L3884">
        <f t="shared" si="442"/>
        <v>10</v>
      </c>
      <c r="M3884">
        <f t="shared" si="443"/>
        <v>10000</v>
      </c>
    </row>
    <row r="3885" spans="1:13" x14ac:dyDescent="0.25">
      <c r="A3885" s="44" t="s">
        <v>243</v>
      </c>
      <c r="B3885" s="105">
        <v>0.33333333333333331</v>
      </c>
      <c r="C3885" s="44" t="s">
        <v>23</v>
      </c>
      <c r="D3885" s="44" t="s">
        <v>24</v>
      </c>
      <c r="E3885" s="44">
        <v>5000</v>
      </c>
      <c r="F3885" s="44">
        <v>1</v>
      </c>
      <c r="G3885" s="44">
        <f t="shared" si="446"/>
        <v>1E-3</v>
      </c>
      <c r="H3885" s="44" t="s">
        <v>26</v>
      </c>
      <c r="I3885" s="44">
        <v>2</v>
      </c>
      <c r="J3885" s="106">
        <f t="shared" si="447"/>
        <v>400</v>
      </c>
      <c r="K3885">
        <f t="shared" si="441"/>
        <v>10000</v>
      </c>
      <c r="L3885">
        <f t="shared" si="442"/>
        <v>10</v>
      </c>
      <c r="M3885">
        <f t="shared" si="443"/>
        <v>10000</v>
      </c>
    </row>
    <row r="3886" spans="1:13" x14ac:dyDescent="0.25">
      <c r="A3886" s="44" t="s">
        <v>243</v>
      </c>
      <c r="B3886" s="105">
        <v>0.33333333333333331</v>
      </c>
      <c r="C3886" s="44" t="s">
        <v>23</v>
      </c>
      <c r="D3886" s="44" t="s">
        <v>24</v>
      </c>
      <c r="E3886" s="44">
        <v>5000</v>
      </c>
      <c r="F3886" s="44">
        <v>1</v>
      </c>
      <c r="G3886" s="44">
        <f t="shared" si="446"/>
        <v>1E-3</v>
      </c>
      <c r="H3886" s="44" t="s">
        <v>162</v>
      </c>
      <c r="I3886" s="44">
        <v>1</v>
      </c>
      <c r="J3886" s="106">
        <f t="shared" si="447"/>
        <v>200</v>
      </c>
      <c r="K3886">
        <f t="shared" si="441"/>
        <v>5000</v>
      </c>
      <c r="L3886">
        <f t="shared" si="442"/>
        <v>5</v>
      </c>
      <c r="M3886">
        <f t="shared" si="443"/>
        <v>5000</v>
      </c>
    </row>
    <row r="3887" spans="1:13" x14ac:dyDescent="0.25">
      <c r="A3887" s="44" t="s">
        <v>243</v>
      </c>
      <c r="B3887" s="105">
        <v>0.33333333333333331</v>
      </c>
      <c r="C3887" s="44" t="s">
        <v>23</v>
      </c>
      <c r="D3887" s="44" t="s">
        <v>24</v>
      </c>
      <c r="E3887" s="44">
        <v>5000</v>
      </c>
      <c r="F3887" s="44">
        <v>1</v>
      </c>
      <c r="G3887" s="44">
        <f t="shared" si="446"/>
        <v>1E-3</v>
      </c>
      <c r="H3887" s="44" t="s">
        <v>84</v>
      </c>
      <c r="I3887" s="44">
        <v>2</v>
      </c>
      <c r="J3887" s="106">
        <f t="shared" si="447"/>
        <v>400</v>
      </c>
      <c r="K3887">
        <f t="shared" si="441"/>
        <v>10000</v>
      </c>
      <c r="L3887">
        <f t="shared" si="442"/>
        <v>10</v>
      </c>
      <c r="M3887">
        <f t="shared" si="443"/>
        <v>10000</v>
      </c>
    </row>
    <row r="3888" spans="1:13" x14ac:dyDescent="0.25">
      <c r="A3888" s="44" t="s">
        <v>267</v>
      </c>
      <c r="B3888" s="105">
        <v>0.33333333333333298</v>
      </c>
      <c r="C3888" s="44" t="s">
        <v>23</v>
      </c>
      <c r="D3888" s="44" t="s">
        <v>24</v>
      </c>
      <c r="E3888" s="44">
        <v>5000</v>
      </c>
      <c r="F3888" s="44">
        <v>1</v>
      </c>
      <c r="G3888" s="44">
        <f t="shared" si="446"/>
        <v>1E-3</v>
      </c>
      <c r="H3888" s="44" t="s">
        <v>26</v>
      </c>
      <c r="I3888" s="44">
        <v>1</v>
      </c>
      <c r="J3888" s="106">
        <f t="shared" si="447"/>
        <v>200</v>
      </c>
      <c r="K3888">
        <f t="shared" si="441"/>
        <v>5000</v>
      </c>
      <c r="L3888">
        <f t="shared" si="442"/>
        <v>5</v>
      </c>
      <c r="M3888">
        <f t="shared" si="443"/>
        <v>5000</v>
      </c>
    </row>
    <row r="3889" spans="1:13" x14ac:dyDescent="0.25">
      <c r="A3889" s="44" t="s">
        <v>267</v>
      </c>
      <c r="B3889" s="105">
        <v>0.33333333333333298</v>
      </c>
      <c r="C3889" s="44" t="s">
        <v>23</v>
      </c>
      <c r="D3889" s="44" t="s">
        <v>24</v>
      </c>
      <c r="E3889" s="44">
        <v>5000</v>
      </c>
      <c r="F3889" s="44">
        <v>1</v>
      </c>
      <c r="G3889" s="44">
        <f t="shared" si="446"/>
        <v>1E-3</v>
      </c>
      <c r="H3889" s="44" t="s">
        <v>162</v>
      </c>
      <c r="I3889" s="44">
        <v>2</v>
      </c>
      <c r="J3889" s="106">
        <f t="shared" si="447"/>
        <v>400</v>
      </c>
      <c r="K3889">
        <f t="shared" si="441"/>
        <v>10000</v>
      </c>
      <c r="L3889">
        <f t="shared" si="442"/>
        <v>10</v>
      </c>
      <c r="M3889">
        <f t="shared" si="443"/>
        <v>10000</v>
      </c>
    </row>
    <row r="3890" spans="1:13" x14ac:dyDescent="0.25">
      <c r="A3890" s="44" t="s">
        <v>267</v>
      </c>
      <c r="B3890" s="105">
        <v>0.33333333333333298</v>
      </c>
      <c r="C3890" s="44" t="s">
        <v>23</v>
      </c>
      <c r="D3890" s="44" t="s">
        <v>24</v>
      </c>
      <c r="E3890" s="44">
        <v>5000</v>
      </c>
      <c r="F3890" s="44">
        <v>1</v>
      </c>
      <c r="G3890" s="44">
        <f t="shared" si="446"/>
        <v>1E-3</v>
      </c>
      <c r="H3890" s="44" t="s">
        <v>84</v>
      </c>
      <c r="I3890" s="44">
        <v>1</v>
      </c>
      <c r="J3890" s="106">
        <f t="shared" si="447"/>
        <v>200</v>
      </c>
      <c r="K3890">
        <f t="shared" si="441"/>
        <v>5000</v>
      </c>
      <c r="L3890">
        <f t="shared" si="442"/>
        <v>5</v>
      </c>
      <c r="M3890">
        <f t="shared" si="443"/>
        <v>5000</v>
      </c>
    </row>
    <row r="3891" spans="1:13" x14ac:dyDescent="0.25">
      <c r="A3891" s="44" t="s">
        <v>267</v>
      </c>
      <c r="B3891" s="105">
        <v>0.33333333333333298</v>
      </c>
      <c r="C3891" s="44" t="s">
        <v>23</v>
      </c>
      <c r="D3891" s="44" t="s">
        <v>24</v>
      </c>
      <c r="E3891" s="44">
        <v>5000</v>
      </c>
      <c r="F3891" s="44">
        <v>1</v>
      </c>
      <c r="G3891" s="44">
        <f t="shared" si="446"/>
        <v>1E-3</v>
      </c>
      <c r="H3891" s="44" t="s">
        <v>33</v>
      </c>
      <c r="I3891" s="44">
        <v>1</v>
      </c>
      <c r="J3891" s="106">
        <f t="shared" si="447"/>
        <v>200</v>
      </c>
      <c r="K3891">
        <f t="shared" si="441"/>
        <v>5000</v>
      </c>
      <c r="L3891">
        <f t="shared" si="442"/>
        <v>5</v>
      </c>
      <c r="M3891">
        <f t="shared" si="443"/>
        <v>5000</v>
      </c>
    </row>
    <row r="3892" spans="1:13" x14ac:dyDescent="0.25">
      <c r="A3892" s="65" t="s">
        <v>404</v>
      </c>
      <c r="B3892" s="74">
        <v>0.33333333333333331</v>
      </c>
      <c r="C3892" s="65" t="s">
        <v>23</v>
      </c>
      <c r="D3892" s="65" t="s">
        <v>455</v>
      </c>
      <c r="E3892" s="65">
        <v>5000</v>
      </c>
      <c r="F3892" s="65">
        <v>20</v>
      </c>
      <c r="G3892" s="65">
        <f t="shared" ref="G3892:G3906" si="448">F3892/5000</f>
        <v>4.0000000000000001E-3</v>
      </c>
      <c r="H3892" s="65" t="s">
        <v>28</v>
      </c>
      <c r="I3892" s="75">
        <v>4</v>
      </c>
      <c r="J3892" s="75">
        <f t="shared" ref="J3892:J3906" si="449">(I3892/G3892)*(1/E3892)*1000</f>
        <v>200</v>
      </c>
      <c r="K3892">
        <f t="shared" si="441"/>
        <v>1000</v>
      </c>
      <c r="L3892">
        <f t="shared" si="442"/>
        <v>20</v>
      </c>
      <c r="M3892">
        <f t="shared" si="443"/>
        <v>1000</v>
      </c>
    </row>
    <row r="3893" spans="1:13" x14ac:dyDescent="0.25">
      <c r="A3893" s="65" t="s">
        <v>404</v>
      </c>
      <c r="B3893" s="74">
        <v>0.33333333333333331</v>
      </c>
      <c r="C3893" s="65" t="s">
        <v>23</v>
      </c>
      <c r="D3893" s="65" t="s">
        <v>455</v>
      </c>
      <c r="E3893" s="65">
        <v>5000</v>
      </c>
      <c r="F3893" s="65">
        <v>20</v>
      </c>
      <c r="G3893" s="65">
        <f t="shared" si="448"/>
        <v>4.0000000000000001E-3</v>
      </c>
      <c r="H3893" s="65" t="s">
        <v>29</v>
      </c>
      <c r="I3893" s="75">
        <v>1</v>
      </c>
      <c r="J3893" s="75">
        <f t="shared" si="449"/>
        <v>50</v>
      </c>
      <c r="K3893">
        <f t="shared" si="441"/>
        <v>250</v>
      </c>
      <c r="L3893">
        <f t="shared" si="442"/>
        <v>5</v>
      </c>
      <c r="M3893">
        <f t="shared" si="443"/>
        <v>250</v>
      </c>
    </row>
    <row r="3894" spans="1:13" x14ac:dyDescent="0.25">
      <c r="A3894" s="65" t="s">
        <v>404</v>
      </c>
      <c r="B3894" s="74">
        <v>0.33333333333333331</v>
      </c>
      <c r="C3894" s="65" t="s">
        <v>23</v>
      </c>
      <c r="D3894" s="65" t="s">
        <v>455</v>
      </c>
      <c r="E3894" s="65">
        <v>5000</v>
      </c>
      <c r="F3894" s="65">
        <v>20</v>
      </c>
      <c r="G3894" s="65">
        <f t="shared" si="448"/>
        <v>4.0000000000000001E-3</v>
      </c>
      <c r="H3894" s="65" t="s">
        <v>84</v>
      </c>
      <c r="I3894" s="75">
        <v>2</v>
      </c>
      <c r="J3894" s="75">
        <f t="shared" si="449"/>
        <v>100</v>
      </c>
      <c r="K3894">
        <f t="shared" si="441"/>
        <v>500</v>
      </c>
      <c r="L3894">
        <f t="shared" si="442"/>
        <v>10</v>
      </c>
      <c r="M3894">
        <f t="shared" si="443"/>
        <v>500</v>
      </c>
    </row>
    <row r="3895" spans="1:13" x14ac:dyDescent="0.25">
      <c r="A3895" s="65" t="s">
        <v>404</v>
      </c>
      <c r="B3895" s="74">
        <v>0.33333333333333331</v>
      </c>
      <c r="C3895" s="65" t="s">
        <v>23</v>
      </c>
      <c r="D3895" s="65" t="s">
        <v>455</v>
      </c>
      <c r="E3895" s="65">
        <v>5000</v>
      </c>
      <c r="F3895" s="65">
        <v>20</v>
      </c>
      <c r="G3895" s="65">
        <f t="shared" si="448"/>
        <v>4.0000000000000001E-3</v>
      </c>
      <c r="H3895" s="65" t="s">
        <v>40</v>
      </c>
      <c r="I3895" s="75">
        <v>1</v>
      </c>
      <c r="J3895" s="75">
        <f t="shared" si="449"/>
        <v>50</v>
      </c>
      <c r="K3895">
        <f t="shared" si="441"/>
        <v>250</v>
      </c>
      <c r="L3895">
        <f t="shared" si="442"/>
        <v>5</v>
      </c>
      <c r="M3895">
        <f t="shared" si="443"/>
        <v>250</v>
      </c>
    </row>
    <row r="3896" spans="1:13" x14ac:dyDescent="0.25">
      <c r="A3896" s="65" t="s">
        <v>404</v>
      </c>
      <c r="B3896" s="74">
        <v>0.33333333333333331</v>
      </c>
      <c r="C3896" s="65" t="s">
        <v>23</v>
      </c>
      <c r="D3896" s="65" t="s">
        <v>455</v>
      </c>
      <c r="E3896" s="65">
        <v>5000</v>
      </c>
      <c r="F3896" s="65">
        <v>20</v>
      </c>
      <c r="G3896" s="65">
        <f t="shared" si="448"/>
        <v>4.0000000000000001E-3</v>
      </c>
      <c r="H3896" s="65" t="s">
        <v>533</v>
      </c>
      <c r="I3896" s="75">
        <v>1</v>
      </c>
      <c r="J3896" s="75">
        <f t="shared" si="449"/>
        <v>50</v>
      </c>
      <c r="K3896">
        <f t="shared" si="441"/>
        <v>250</v>
      </c>
      <c r="L3896">
        <f t="shared" si="442"/>
        <v>5</v>
      </c>
      <c r="M3896">
        <f t="shared" si="443"/>
        <v>250</v>
      </c>
    </row>
    <row r="3897" spans="1:13" x14ac:dyDescent="0.25">
      <c r="A3897" s="65" t="s">
        <v>404</v>
      </c>
      <c r="B3897" s="74">
        <v>0.33333333333333331</v>
      </c>
      <c r="C3897" s="65" t="s">
        <v>23</v>
      </c>
      <c r="D3897" s="65" t="s">
        <v>455</v>
      </c>
      <c r="E3897" s="65">
        <v>5000</v>
      </c>
      <c r="F3897" s="65">
        <v>20</v>
      </c>
      <c r="G3897" s="65">
        <f t="shared" si="448"/>
        <v>4.0000000000000001E-3</v>
      </c>
      <c r="H3897" s="65" t="s">
        <v>535</v>
      </c>
      <c r="I3897" s="75">
        <v>1</v>
      </c>
      <c r="J3897" s="75">
        <f t="shared" si="449"/>
        <v>50</v>
      </c>
      <c r="K3897">
        <f t="shared" si="441"/>
        <v>250</v>
      </c>
      <c r="L3897">
        <f t="shared" si="442"/>
        <v>5</v>
      </c>
      <c r="M3897">
        <f t="shared" si="443"/>
        <v>250</v>
      </c>
    </row>
    <row r="3898" spans="1:13" x14ac:dyDescent="0.25">
      <c r="A3898" s="65" t="s">
        <v>404</v>
      </c>
      <c r="B3898" s="74">
        <v>0.33333333333333331</v>
      </c>
      <c r="C3898" s="65" t="s">
        <v>23</v>
      </c>
      <c r="D3898" s="65" t="s">
        <v>455</v>
      </c>
      <c r="E3898" s="65">
        <v>5000</v>
      </c>
      <c r="F3898" s="65">
        <v>20</v>
      </c>
      <c r="G3898" s="65">
        <f t="shared" si="448"/>
        <v>4.0000000000000001E-3</v>
      </c>
      <c r="H3898" s="65" t="s">
        <v>346</v>
      </c>
      <c r="I3898" s="75">
        <v>6</v>
      </c>
      <c r="J3898" s="75">
        <f t="shared" si="449"/>
        <v>300</v>
      </c>
      <c r="K3898">
        <f t="shared" si="441"/>
        <v>1500</v>
      </c>
      <c r="L3898">
        <f t="shared" si="442"/>
        <v>30</v>
      </c>
      <c r="M3898">
        <f t="shared" si="443"/>
        <v>1500</v>
      </c>
    </row>
    <row r="3899" spans="1:13" x14ac:dyDescent="0.25">
      <c r="A3899" s="65" t="s">
        <v>404</v>
      </c>
      <c r="B3899" s="74">
        <v>0.51597222222222217</v>
      </c>
      <c r="C3899" s="65" t="s">
        <v>23</v>
      </c>
      <c r="D3899" s="65" t="s">
        <v>455</v>
      </c>
      <c r="E3899" s="65">
        <v>5000</v>
      </c>
      <c r="F3899" s="65">
        <v>20</v>
      </c>
      <c r="G3899" s="65">
        <f t="shared" si="448"/>
        <v>4.0000000000000001E-3</v>
      </c>
      <c r="H3899" s="65" t="s">
        <v>40</v>
      </c>
      <c r="I3899" s="75">
        <v>4</v>
      </c>
      <c r="J3899" s="75">
        <f t="shared" si="449"/>
        <v>200</v>
      </c>
      <c r="K3899">
        <f t="shared" si="441"/>
        <v>1000</v>
      </c>
      <c r="L3899">
        <f t="shared" si="442"/>
        <v>20</v>
      </c>
      <c r="M3899">
        <f t="shared" si="443"/>
        <v>1000</v>
      </c>
    </row>
    <row r="3900" spans="1:13" x14ac:dyDescent="0.25">
      <c r="A3900" s="65" t="s">
        <v>404</v>
      </c>
      <c r="B3900" s="74">
        <v>0.51597222222222217</v>
      </c>
      <c r="C3900" s="65" t="s">
        <v>23</v>
      </c>
      <c r="D3900" s="65" t="s">
        <v>455</v>
      </c>
      <c r="E3900" s="65">
        <v>5000</v>
      </c>
      <c r="F3900" s="65">
        <v>20</v>
      </c>
      <c r="G3900" s="65">
        <f t="shared" si="448"/>
        <v>4.0000000000000001E-3</v>
      </c>
      <c r="H3900" s="65" t="s">
        <v>84</v>
      </c>
      <c r="I3900" s="75">
        <v>3</v>
      </c>
      <c r="J3900" s="75">
        <f t="shared" si="449"/>
        <v>150</v>
      </c>
      <c r="K3900">
        <f t="shared" si="441"/>
        <v>750</v>
      </c>
      <c r="L3900">
        <f t="shared" si="442"/>
        <v>15</v>
      </c>
      <c r="M3900">
        <f t="shared" si="443"/>
        <v>750</v>
      </c>
    </row>
    <row r="3901" spans="1:13" x14ac:dyDescent="0.25">
      <c r="A3901" s="65" t="s">
        <v>404</v>
      </c>
      <c r="B3901" s="74">
        <v>0.51597222222222217</v>
      </c>
      <c r="C3901" s="65" t="s">
        <v>23</v>
      </c>
      <c r="D3901" s="65" t="s">
        <v>455</v>
      </c>
      <c r="E3901" s="65">
        <v>5000</v>
      </c>
      <c r="F3901" s="65">
        <v>20</v>
      </c>
      <c r="G3901" s="65">
        <f t="shared" si="448"/>
        <v>4.0000000000000001E-3</v>
      </c>
      <c r="H3901" s="65" t="s">
        <v>28</v>
      </c>
      <c r="I3901" s="75">
        <v>3</v>
      </c>
      <c r="J3901" s="75">
        <f t="shared" si="449"/>
        <v>150</v>
      </c>
      <c r="K3901">
        <f t="shared" si="441"/>
        <v>750</v>
      </c>
      <c r="L3901">
        <f t="shared" si="442"/>
        <v>15</v>
      </c>
      <c r="M3901">
        <f t="shared" si="443"/>
        <v>750</v>
      </c>
    </row>
    <row r="3902" spans="1:13" x14ac:dyDescent="0.25">
      <c r="A3902" s="65" t="s">
        <v>404</v>
      </c>
      <c r="B3902" s="74">
        <v>0.51597222222222217</v>
      </c>
      <c r="C3902" s="65" t="s">
        <v>23</v>
      </c>
      <c r="D3902" s="65" t="s">
        <v>455</v>
      </c>
      <c r="E3902" s="65">
        <v>5000</v>
      </c>
      <c r="F3902" s="65">
        <v>20</v>
      </c>
      <c r="G3902" s="65">
        <f t="shared" si="448"/>
        <v>4.0000000000000001E-3</v>
      </c>
      <c r="H3902" s="65" t="s">
        <v>334</v>
      </c>
      <c r="I3902" s="75">
        <v>1</v>
      </c>
      <c r="J3902" s="75">
        <f t="shared" si="449"/>
        <v>50</v>
      </c>
      <c r="K3902">
        <f t="shared" si="441"/>
        <v>250</v>
      </c>
      <c r="L3902">
        <f t="shared" si="442"/>
        <v>5</v>
      </c>
      <c r="M3902">
        <f t="shared" si="443"/>
        <v>250</v>
      </c>
    </row>
    <row r="3903" spans="1:13" x14ac:dyDescent="0.25">
      <c r="A3903" s="65" t="s">
        <v>404</v>
      </c>
      <c r="B3903" s="74">
        <v>0.51597222222222217</v>
      </c>
      <c r="C3903" s="65" t="s">
        <v>23</v>
      </c>
      <c r="D3903" s="65" t="s">
        <v>455</v>
      </c>
      <c r="E3903" s="65">
        <v>5000</v>
      </c>
      <c r="F3903" s="65">
        <v>20</v>
      </c>
      <c r="G3903" s="65">
        <f t="shared" si="448"/>
        <v>4.0000000000000001E-3</v>
      </c>
      <c r="H3903" s="65" t="s">
        <v>535</v>
      </c>
      <c r="I3903" s="75">
        <v>2</v>
      </c>
      <c r="J3903" s="75">
        <f t="shared" si="449"/>
        <v>100</v>
      </c>
      <c r="K3903">
        <f t="shared" si="441"/>
        <v>500</v>
      </c>
      <c r="L3903">
        <f t="shared" si="442"/>
        <v>10</v>
      </c>
      <c r="M3903">
        <f t="shared" si="443"/>
        <v>500</v>
      </c>
    </row>
    <row r="3904" spans="1:13" x14ac:dyDescent="0.25">
      <c r="A3904" s="65" t="s">
        <v>404</v>
      </c>
      <c r="B3904" s="74">
        <v>0.51597222222222217</v>
      </c>
      <c r="C3904" s="65" t="s">
        <v>23</v>
      </c>
      <c r="D3904" s="65" t="s">
        <v>455</v>
      </c>
      <c r="E3904" s="65">
        <v>5000</v>
      </c>
      <c r="F3904" s="65">
        <v>20</v>
      </c>
      <c r="G3904" s="65">
        <f t="shared" si="448"/>
        <v>4.0000000000000001E-3</v>
      </c>
      <c r="H3904" s="65" t="s">
        <v>533</v>
      </c>
      <c r="I3904" s="75">
        <v>2</v>
      </c>
      <c r="J3904" s="75">
        <f t="shared" si="449"/>
        <v>100</v>
      </c>
      <c r="K3904">
        <f t="shared" si="441"/>
        <v>500</v>
      </c>
      <c r="L3904">
        <f t="shared" si="442"/>
        <v>10</v>
      </c>
      <c r="M3904">
        <f t="shared" si="443"/>
        <v>500</v>
      </c>
    </row>
    <row r="3905" spans="1:13" x14ac:dyDescent="0.25">
      <c r="A3905" s="65" t="s">
        <v>404</v>
      </c>
      <c r="B3905" s="74">
        <v>0.51597222222222217</v>
      </c>
      <c r="C3905" s="65" t="s">
        <v>23</v>
      </c>
      <c r="D3905" s="65" t="s">
        <v>455</v>
      </c>
      <c r="E3905" s="65">
        <v>5000</v>
      </c>
      <c r="F3905" s="65">
        <v>20</v>
      </c>
      <c r="G3905" s="65">
        <f t="shared" si="448"/>
        <v>4.0000000000000001E-3</v>
      </c>
      <c r="H3905" s="65" t="s">
        <v>35</v>
      </c>
      <c r="I3905" s="75">
        <v>1</v>
      </c>
      <c r="J3905" s="75">
        <f t="shared" si="449"/>
        <v>50</v>
      </c>
      <c r="K3905">
        <f t="shared" si="441"/>
        <v>250</v>
      </c>
      <c r="L3905">
        <f t="shared" si="442"/>
        <v>5</v>
      </c>
      <c r="M3905">
        <f t="shared" si="443"/>
        <v>250</v>
      </c>
    </row>
    <row r="3906" spans="1:13" x14ac:dyDescent="0.25">
      <c r="A3906" s="65" t="s">
        <v>404</v>
      </c>
      <c r="B3906" s="74">
        <v>0.51597222222222217</v>
      </c>
      <c r="C3906" s="65" t="s">
        <v>23</v>
      </c>
      <c r="D3906" s="65" t="s">
        <v>455</v>
      </c>
      <c r="E3906" s="65">
        <v>5000</v>
      </c>
      <c r="F3906" s="65">
        <v>20</v>
      </c>
      <c r="G3906" s="65">
        <f t="shared" si="448"/>
        <v>4.0000000000000001E-3</v>
      </c>
      <c r="H3906" s="65" t="s">
        <v>346</v>
      </c>
      <c r="I3906" s="75">
        <v>5</v>
      </c>
      <c r="J3906" s="75">
        <f t="shared" si="449"/>
        <v>250</v>
      </c>
      <c r="K3906">
        <f t="shared" ref="K3906:K3969" si="450">((I3906*1000)/(F3906*(E3906/25)))*1000</f>
        <v>1250</v>
      </c>
      <c r="L3906">
        <f t="shared" ref="L3906:L3969" si="451">(I3906/1)*(1/(E3906/25))*1000</f>
        <v>25</v>
      </c>
      <c r="M3906">
        <f t="shared" ref="M3906:M3969" si="452">(I3906*1000)/(F3906*(E3906/25))*1000</f>
        <v>1250</v>
      </c>
    </row>
    <row r="3907" spans="1:13" x14ac:dyDescent="0.25">
      <c r="A3907" s="65" t="s">
        <v>307</v>
      </c>
      <c r="B3907" s="74">
        <v>0.33333333333333298</v>
      </c>
      <c r="C3907" s="65" t="s">
        <v>23</v>
      </c>
      <c r="D3907" s="65" t="s">
        <v>24</v>
      </c>
      <c r="E3907" s="65">
        <v>5000</v>
      </c>
      <c r="F3907" s="65">
        <v>1</v>
      </c>
      <c r="G3907" s="65">
        <f t="shared" ref="G3907:G3916" si="453">F3907/1000</f>
        <v>1E-3</v>
      </c>
      <c r="H3907" s="65" t="s">
        <v>542</v>
      </c>
      <c r="I3907" s="65">
        <v>1</v>
      </c>
      <c r="J3907" s="107">
        <f t="shared" ref="J3907:J3931" si="454">(I3907/G3907)*(1/5000)*1000</f>
        <v>200</v>
      </c>
      <c r="K3907">
        <f t="shared" si="450"/>
        <v>5000</v>
      </c>
      <c r="L3907">
        <f t="shared" si="451"/>
        <v>5</v>
      </c>
      <c r="M3907">
        <f t="shared" si="452"/>
        <v>5000</v>
      </c>
    </row>
    <row r="3908" spans="1:13" x14ac:dyDescent="0.25">
      <c r="A3908" s="65" t="s">
        <v>307</v>
      </c>
      <c r="B3908" s="74">
        <v>0.33333333333333298</v>
      </c>
      <c r="C3908" s="65" t="s">
        <v>23</v>
      </c>
      <c r="D3908" s="65" t="s">
        <v>24</v>
      </c>
      <c r="E3908" s="65">
        <v>5000</v>
      </c>
      <c r="F3908" s="65">
        <v>1</v>
      </c>
      <c r="G3908" s="65">
        <f t="shared" si="453"/>
        <v>1E-3</v>
      </c>
      <c r="H3908" s="65" t="s">
        <v>26</v>
      </c>
      <c r="I3908" s="65">
        <v>1</v>
      </c>
      <c r="J3908" s="107">
        <f t="shared" si="454"/>
        <v>200</v>
      </c>
      <c r="K3908">
        <f t="shared" si="450"/>
        <v>5000</v>
      </c>
      <c r="L3908">
        <f t="shared" si="451"/>
        <v>5</v>
      </c>
      <c r="M3908">
        <f t="shared" si="452"/>
        <v>5000</v>
      </c>
    </row>
    <row r="3909" spans="1:13" x14ac:dyDescent="0.25">
      <c r="A3909" s="65" t="s">
        <v>307</v>
      </c>
      <c r="B3909" s="74">
        <v>0.33333333333333298</v>
      </c>
      <c r="C3909" s="65" t="s">
        <v>23</v>
      </c>
      <c r="D3909" s="65" t="s">
        <v>24</v>
      </c>
      <c r="E3909" s="65">
        <v>5000</v>
      </c>
      <c r="F3909" s="65">
        <v>1</v>
      </c>
      <c r="G3909" s="65">
        <f t="shared" si="453"/>
        <v>1E-3</v>
      </c>
      <c r="H3909" s="65" t="s">
        <v>28</v>
      </c>
      <c r="I3909" s="65">
        <v>2</v>
      </c>
      <c r="J3909" s="107">
        <f t="shared" si="454"/>
        <v>400</v>
      </c>
      <c r="K3909">
        <f t="shared" si="450"/>
        <v>10000</v>
      </c>
      <c r="L3909">
        <f t="shared" si="451"/>
        <v>10</v>
      </c>
      <c r="M3909">
        <f t="shared" si="452"/>
        <v>10000</v>
      </c>
    </row>
    <row r="3910" spans="1:13" x14ac:dyDescent="0.25">
      <c r="A3910" s="65" t="s">
        <v>307</v>
      </c>
      <c r="B3910" s="74">
        <v>0.33333333333333298</v>
      </c>
      <c r="C3910" s="65" t="s">
        <v>23</v>
      </c>
      <c r="D3910" s="65" t="s">
        <v>24</v>
      </c>
      <c r="E3910" s="65">
        <v>5000</v>
      </c>
      <c r="F3910" s="65">
        <v>1</v>
      </c>
      <c r="G3910" s="65">
        <f t="shared" si="453"/>
        <v>1E-3</v>
      </c>
      <c r="H3910" s="65" t="s">
        <v>31</v>
      </c>
      <c r="I3910" s="65">
        <v>2</v>
      </c>
      <c r="J3910" s="107">
        <f t="shared" si="454"/>
        <v>400</v>
      </c>
      <c r="K3910">
        <f t="shared" si="450"/>
        <v>10000</v>
      </c>
      <c r="L3910">
        <f t="shared" si="451"/>
        <v>10</v>
      </c>
      <c r="M3910">
        <f t="shared" si="452"/>
        <v>10000</v>
      </c>
    </row>
    <row r="3911" spans="1:13" x14ac:dyDescent="0.25">
      <c r="A3911" s="65" t="s">
        <v>307</v>
      </c>
      <c r="B3911" s="74">
        <v>0.33333333333333298</v>
      </c>
      <c r="C3911" s="65" t="s">
        <v>23</v>
      </c>
      <c r="D3911" s="65" t="s">
        <v>24</v>
      </c>
      <c r="E3911" s="65">
        <v>5000</v>
      </c>
      <c r="F3911" s="65">
        <v>1</v>
      </c>
      <c r="G3911" s="65">
        <f t="shared" si="453"/>
        <v>1E-3</v>
      </c>
      <c r="H3911" s="65" t="s">
        <v>58</v>
      </c>
      <c r="I3911" s="65">
        <v>3</v>
      </c>
      <c r="J3911" s="107">
        <f t="shared" si="454"/>
        <v>600</v>
      </c>
      <c r="K3911">
        <f t="shared" si="450"/>
        <v>15000</v>
      </c>
      <c r="L3911">
        <f t="shared" si="451"/>
        <v>15</v>
      </c>
      <c r="M3911">
        <f t="shared" si="452"/>
        <v>15000</v>
      </c>
    </row>
    <row r="3912" spans="1:13" x14ac:dyDescent="0.25">
      <c r="A3912" s="65" t="s">
        <v>307</v>
      </c>
      <c r="B3912" s="74">
        <v>0.33333333333333298</v>
      </c>
      <c r="C3912" s="65" t="s">
        <v>23</v>
      </c>
      <c r="D3912" s="65" t="s">
        <v>24</v>
      </c>
      <c r="E3912" s="65">
        <v>5000</v>
      </c>
      <c r="F3912" s="65">
        <v>1</v>
      </c>
      <c r="G3912" s="65">
        <f t="shared" si="453"/>
        <v>1E-3</v>
      </c>
      <c r="H3912" s="65" t="s">
        <v>196</v>
      </c>
      <c r="I3912" s="65">
        <v>1</v>
      </c>
      <c r="J3912" s="107">
        <f t="shared" si="454"/>
        <v>200</v>
      </c>
      <c r="K3912">
        <f t="shared" si="450"/>
        <v>5000</v>
      </c>
      <c r="L3912">
        <f t="shared" si="451"/>
        <v>5</v>
      </c>
      <c r="M3912">
        <f t="shared" si="452"/>
        <v>5000</v>
      </c>
    </row>
    <row r="3913" spans="1:13" x14ac:dyDescent="0.25">
      <c r="A3913" s="65" t="s">
        <v>307</v>
      </c>
      <c r="B3913" s="74">
        <v>0.33333333333333298</v>
      </c>
      <c r="C3913" s="65" t="s">
        <v>23</v>
      </c>
      <c r="D3913" s="65" t="s">
        <v>24</v>
      </c>
      <c r="E3913" s="65">
        <v>5000</v>
      </c>
      <c r="F3913" s="65">
        <v>1</v>
      </c>
      <c r="G3913" s="65">
        <f t="shared" si="453"/>
        <v>1E-3</v>
      </c>
      <c r="H3913" s="65" t="s">
        <v>84</v>
      </c>
      <c r="I3913" s="65">
        <v>4</v>
      </c>
      <c r="J3913" s="107">
        <f t="shared" si="454"/>
        <v>800</v>
      </c>
      <c r="K3913">
        <f t="shared" si="450"/>
        <v>20000</v>
      </c>
      <c r="L3913">
        <f t="shared" si="451"/>
        <v>20</v>
      </c>
      <c r="M3913">
        <f t="shared" si="452"/>
        <v>20000</v>
      </c>
    </row>
    <row r="3914" spans="1:13" x14ac:dyDescent="0.25">
      <c r="A3914" s="65" t="s">
        <v>307</v>
      </c>
      <c r="B3914" s="74">
        <v>0.33333333333333298</v>
      </c>
      <c r="C3914" s="65" t="s">
        <v>23</v>
      </c>
      <c r="D3914" s="65" t="s">
        <v>24</v>
      </c>
      <c r="E3914" s="65">
        <v>5000</v>
      </c>
      <c r="F3914" s="65">
        <v>1</v>
      </c>
      <c r="G3914" s="65">
        <f t="shared" si="453"/>
        <v>1E-3</v>
      </c>
      <c r="H3914" s="65" t="s">
        <v>184</v>
      </c>
      <c r="I3914" s="65">
        <v>1</v>
      </c>
      <c r="J3914" s="107">
        <f t="shared" si="454"/>
        <v>200</v>
      </c>
      <c r="K3914">
        <f t="shared" si="450"/>
        <v>5000</v>
      </c>
      <c r="L3914">
        <f t="shared" si="451"/>
        <v>5</v>
      </c>
      <c r="M3914">
        <f t="shared" si="452"/>
        <v>5000</v>
      </c>
    </row>
    <row r="3915" spans="1:13" x14ac:dyDescent="0.25">
      <c r="A3915" s="65" t="s">
        <v>307</v>
      </c>
      <c r="B3915" s="74">
        <v>0.33333333333333298</v>
      </c>
      <c r="C3915" s="65" t="s">
        <v>23</v>
      </c>
      <c r="D3915" s="65" t="s">
        <v>24</v>
      </c>
      <c r="E3915" s="65">
        <v>5000</v>
      </c>
      <c r="F3915" s="65">
        <v>1</v>
      </c>
      <c r="G3915" s="65">
        <f t="shared" si="453"/>
        <v>1E-3</v>
      </c>
      <c r="H3915" s="65" t="s">
        <v>306</v>
      </c>
      <c r="I3915" s="65">
        <v>1</v>
      </c>
      <c r="J3915" s="107">
        <f t="shared" si="454"/>
        <v>200</v>
      </c>
      <c r="K3915">
        <f t="shared" si="450"/>
        <v>5000</v>
      </c>
      <c r="L3915">
        <f t="shared" si="451"/>
        <v>5</v>
      </c>
      <c r="M3915">
        <f t="shared" si="452"/>
        <v>5000</v>
      </c>
    </row>
    <row r="3916" spans="1:13" x14ac:dyDescent="0.25">
      <c r="A3916" s="65" t="s">
        <v>307</v>
      </c>
      <c r="B3916" s="74">
        <v>0.33333333333333298</v>
      </c>
      <c r="C3916" s="65" t="s">
        <v>23</v>
      </c>
      <c r="D3916" s="65" t="s">
        <v>24</v>
      </c>
      <c r="E3916" s="65">
        <v>5000</v>
      </c>
      <c r="F3916" s="65">
        <v>1</v>
      </c>
      <c r="G3916" s="65">
        <f t="shared" si="453"/>
        <v>1E-3</v>
      </c>
      <c r="H3916" s="65" t="s">
        <v>538</v>
      </c>
      <c r="I3916" s="65">
        <v>1</v>
      </c>
      <c r="J3916" s="107">
        <f t="shared" si="454"/>
        <v>200</v>
      </c>
      <c r="K3916">
        <f t="shared" si="450"/>
        <v>5000</v>
      </c>
      <c r="L3916">
        <f t="shared" si="451"/>
        <v>5</v>
      </c>
      <c r="M3916">
        <f t="shared" si="452"/>
        <v>5000</v>
      </c>
    </row>
    <row r="3917" spans="1:13" x14ac:dyDescent="0.25">
      <c r="A3917" s="65" t="s">
        <v>307</v>
      </c>
      <c r="B3917" s="74">
        <v>0.33333333333333331</v>
      </c>
      <c r="C3917" s="65" t="s">
        <v>23</v>
      </c>
      <c r="D3917" s="65" t="s">
        <v>455</v>
      </c>
      <c r="E3917" s="65">
        <v>5000</v>
      </c>
      <c r="F3917" s="65">
        <v>50</v>
      </c>
      <c r="G3917" s="65">
        <v>0.05</v>
      </c>
      <c r="H3917" s="65" t="s">
        <v>28</v>
      </c>
      <c r="I3917" s="75">
        <v>2</v>
      </c>
      <c r="J3917" s="75">
        <f t="shared" si="454"/>
        <v>8</v>
      </c>
      <c r="K3917">
        <f t="shared" si="450"/>
        <v>200</v>
      </c>
      <c r="L3917">
        <f t="shared" si="451"/>
        <v>10</v>
      </c>
      <c r="M3917">
        <f t="shared" si="452"/>
        <v>200</v>
      </c>
    </row>
    <row r="3918" spans="1:13" x14ac:dyDescent="0.25">
      <c r="A3918" s="65" t="s">
        <v>307</v>
      </c>
      <c r="B3918" s="74">
        <v>0.33333333333333331</v>
      </c>
      <c r="C3918" s="65" t="s">
        <v>23</v>
      </c>
      <c r="D3918" s="65" t="s">
        <v>455</v>
      </c>
      <c r="E3918" s="65">
        <v>5000</v>
      </c>
      <c r="F3918" s="65">
        <v>50</v>
      </c>
      <c r="G3918" s="65">
        <v>0.05</v>
      </c>
      <c r="H3918" s="65" t="s">
        <v>84</v>
      </c>
      <c r="I3918" s="75">
        <v>4</v>
      </c>
      <c r="J3918" s="75">
        <f t="shared" si="454"/>
        <v>16</v>
      </c>
      <c r="K3918">
        <f t="shared" si="450"/>
        <v>400</v>
      </c>
      <c r="L3918">
        <f t="shared" si="451"/>
        <v>20</v>
      </c>
      <c r="M3918">
        <f t="shared" si="452"/>
        <v>400</v>
      </c>
    </row>
    <row r="3919" spans="1:13" x14ac:dyDescent="0.25">
      <c r="A3919" s="65" t="s">
        <v>307</v>
      </c>
      <c r="B3919" s="74">
        <v>0.33333333333333331</v>
      </c>
      <c r="C3919" s="65" t="s">
        <v>23</v>
      </c>
      <c r="D3919" s="65" t="s">
        <v>455</v>
      </c>
      <c r="E3919" s="65">
        <v>5000</v>
      </c>
      <c r="F3919" s="65">
        <v>50</v>
      </c>
      <c r="G3919" s="65">
        <v>0.05</v>
      </c>
      <c r="H3919" s="65" t="s">
        <v>29</v>
      </c>
      <c r="I3919" s="75">
        <v>1</v>
      </c>
      <c r="J3919" s="75">
        <f t="shared" si="454"/>
        <v>4</v>
      </c>
      <c r="K3919">
        <f t="shared" si="450"/>
        <v>100</v>
      </c>
      <c r="L3919">
        <f t="shared" si="451"/>
        <v>5</v>
      </c>
      <c r="M3919">
        <f t="shared" si="452"/>
        <v>100</v>
      </c>
    </row>
    <row r="3920" spans="1:13" x14ac:dyDescent="0.25">
      <c r="A3920" s="65" t="s">
        <v>307</v>
      </c>
      <c r="B3920" s="74">
        <v>0.33333333333333331</v>
      </c>
      <c r="C3920" s="65" t="s">
        <v>23</v>
      </c>
      <c r="D3920" s="65" t="s">
        <v>455</v>
      </c>
      <c r="E3920" s="65">
        <v>5000</v>
      </c>
      <c r="F3920" s="65">
        <v>50</v>
      </c>
      <c r="G3920" s="65">
        <v>0.05</v>
      </c>
      <c r="H3920" s="65" t="s">
        <v>26</v>
      </c>
      <c r="I3920" s="75">
        <v>1</v>
      </c>
      <c r="J3920" s="75">
        <f t="shared" si="454"/>
        <v>4</v>
      </c>
      <c r="K3920">
        <f t="shared" si="450"/>
        <v>100</v>
      </c>
      <c r="L3920">
        <f t="shared" si="451"/>
        <v>5</v>
      </c>
      <c r="M3920">
        <f t="shared" si="452"/>
        <v>100</v>
      </c>
    </row>
    <row r="3921" spans="1:13" x14ac:dyDescent="0.25">
      <c r="A3921" s="65" t="s">
        <v>307</v>
      </c>
      <c r="B3921" s="74">
        <v>0.33333333333333331</v>
      </c>
      <c r="C3921" s="65" t="s">
        <v>23</v>
      </c>
      <c r="D3921" s="65" t="s">
        <v>455</v>
      </c>
      <c r="E3921" s="65">
        <v>5000</v>
      </c>
      <c r="F3921" s="65">
        <v>50</v>
      </c>
      <c r="G3921" s="65">
        <v>0.05</v>
      </c>
      <c r="H3921" s="65" t="s">
        <v>30</v>
      </c>
      <c r="I3921" s="75">
        <v>1</v>
      </c>
      <c r="J3921" s="75">
        <f t="shared" si="454"/>
        <v>4</v>
      </c>
      <c r="K3921">
        <f t="shared" si="450"/>
        <v>100</v>
      </c>
      <c r="L3921">
        <f t="shared" si="451"/>
        <v>5</v>
      </c>
      <c r="M3921">
        <f t="shared" si="452"/>
        <v>100</v>
      </c>
    </row>
    <row r="3922" spans="1:13" x14ac:dyDescent="0.25">
      <c r="A3922" s="65" t="s">
        <v>307</v>
      </c>
      <c r="B3922" s="74">
        <v>0.58333333333333337</v>
      </c>
      <c r="C3922" s="65" t="s">
        <v>323</v>
      </c>
      <c r="D3922" s="65" t="s">
        <v>455</v>
      </c>
      <c r="E3922" s="65">
        <v>5000</v>
      </c>
      <c r="F3922" s="65">
        <v>30</v>
      </c>
      <c r="G3922" s="65">
        <f t="shared" ref="G3922:G3931" si="455">F3922/1000</f>
        <v>0.03</v>
      </c>
      <c r="H3922" s="65" t="s">
        <v>333</v>
      </c>
      <c r="I3922" s="75">
        <v>36</v>
      </c>
      <c r="J3922" s="75">
        <f t="shared" si="454"/>
        <v>240.00000000000003</v>
      </c>
      <c r="K3922">
        <f t="shared" si="450"/>
        <v>6000</v>
      </c>
      <c r="L3922">
        <f t="shared" si="451"/>
        <v>180</v>
      </c>
      <c r="M3922">
        <f t="shared" si="452"/>
        <v>6000</v>
      </c>
    </row>
    <row r="3923" spans="1:13" x14ac:dyDescent="0.25">
      <c r="A3923" s="65" t="s">
        <v>307</v>
      </c>
      <c r="B3923" s="74">
        <v>0.58333333333333337</v>
      </c>
      <c r="C3923" s="65" t="s">
        <v>323</v>
      </c>
      <c r="D3923" s="65" t="s">
        <v>455</v>
      </c>
      <c r="E3923" s="65">
        <v>5000</v>
      </c>
      <c r="F3923" s="65">
        <v>30</v>
      </c>
      <c r="G3923" s="65">
        <f t="shared" si="455"/>
        <v>0.03</v>
      </c>
      <c r="H3923" s="65" t="s">
        <v>28</v>
      </c>
      <c r="I3923" s="75">
        <v>12</v>
      </c>
      <c r="J3923" s="75">
        <f t="shared" si="454"/>
        <v>80</v>
      </c>
      <c r="K3923">
        <f t="shared" si="450"/>
        <v>2000</v>
      </c>
      <c r="L3923">
        <f t="shared" si="451"/>
        <v>60</v>
      </c>
      <c r="M3923">
        <f t="shared" si="452"/>
        <v>2000</v>
      </c>
    </row>
    <row r="3924" spans="1:13" x14ac:dyDescent="0.25">
      <c r="A3924" s="65" t="s">
        <v>307</v>
      </c>
      <c r="B3924" s="74">
        <v>0.58333333333333337</v>
      </c>
      <c r="C3924" s="65" t="s">
        <v>323</v>
      </c>
      <c r="D3924" s="65" t="s">
        <v>455</v>
      </c>
      <c r="E3924" s="65">
        <v>5000</v>
      </c>
      <c r="F3924" s="65">
        <v>30</v>
      </c>
      <c r="G3924" s="65">
        <f t="shared" si="455"/>
        <v>0.03</v>
      </c>
      <c r="H3924" s="65" t="s">
        <v>84</v>
      </c>
      <c r="I3924" s="75">
        <v>173</v>
      </c>
      <c r="J3924" s="75">
        <f t="shared" si="454"/>
        <v>1153.3333333333335</v>
      </c>
      <c r="K3924">
        <f t="shared" si="450"/>
        <v>28833.333333333332</v>
      </c>
      <c r="L3924">
        <f t="shared" si="451"/>
        <v>865</v>
      </c>
      <c r="M3924">
        <f t="shared" si="452"/>
        <v>28833.333333333332</v>
      </c>
    </row>
    <row r="3925" spans="1:13" x14ac:dyDescent="0.25">
      <c r="A3925" s="65" t="s">
        <v>307</v>
      </c>
      <c r="B3925" s="74">
        <v>0.58333333333333337</v>
      </c>
      <c r="C3925" s="65" t="s">
        <v>323</v>
      </c>
      <c r="D3925" s="65" t="s">
        <v>455</v>
      </c>
      <c r="E3925" s="65">
        <v>5000</v>
      </c>
      <c r="F3925" s="65">
        <v>30</v>
      </c>
      <c r="G3925" s="65">
        <f t="shared" si="455"/>
        <v>0.03</v>
      </c>
      <c r="H3925" s="65" t="s">
        <v>29</v>
      </c>
      <c r="I3925" s="75">
        <v>27</v>
      </c>
      <c r="J3925" s="75">
        <f t="shared" si="454"/>
        <v>180.00000000000003</v>
      </c>
      <c r="K3925">
        <f t="shared" si="450"/>
        <v>4500</v>
      </c>
      <c r="L3925">
        <f t="shared" si="451"/>
        <v>135</v>
      </c>
      <c r="M3925">
        <f t="shared" si="452"/>
        <v>4500</v>
      </c>
    </row>
    <row r="3926" spans="1:13" x14ac:dyDescent="0.25">
      <c r="A3926" s="65" t="s">
        <v>307</v>
      </c>
      <c r="B3926" s="74">
        <v>0.58333333333333337</v>
      </c>
      <c r="C3926" s="65" t="s">
        <v>323</v>
      </c>
      <c r="D3926" s="65" t="s">
        <v>455</v>
      </c>
      <c r="E3926" s="65">
        <v>5000</v>
      </c>
      <c r="F3926" s="65">
        <v>30</v>
      </c>
      <c r="G3926" s="65">
        <f t="shared" si="455"/>
        <v>0.03</v>
      </c>
      <c r="H3926" s="65" t="s">
        <v>26</v>
      </c>
      <c r="I3926" s="75">
        <v>175</v>
      </c>
      <c r="J3926" s="75">
        <f t="shared" si="454"/>
        <v>1166.6666666666667</v>
      </c>
      <c r="K3926">
        <f t="shared" si="450"/>
        <v>29166.666666666668</v>
      </c>
      <c r="L3926">
        <f t="shared" si="451"/>
        <v>875</v>
      </c>
      <c r="M3926">
        <f t="shared" si="452"/>
        <v>29166.666666666668</v>
      </c>
    </row>
    <row r="3927" spans="1:13" x14ac:dyDescent="0.25">
      <c r="A3927" s="65" t="s">
        <v>307</v>
      </c>
      <c r="B3927" s="74">
        <v>0.58333333333333337</v>
      </c>
      <c r="C3927" s="65" t="s">
        <v>323</v>
      </c>
      <c r="D3927" s="65" t="s">
        <v>455</v>
      </c>
      <c r="E3927" s="65">
        <v>5000</v>
      </c>
      <c r="F3927" s="65">
        <v>30</v>
      </c>
      <c r="G3927" s="65">
        <f t="shared" si="455"/>
        <v>0.03</v>
      </c>
      <c r="H3927" s="65" t="s">
        <v>532</v>
      </c>
      <c r="I3927" s="75">
        <v>4</v>
      </c>
      <c r="J3927" s="75">
        <f t="shared" si="454"/>
        <v>26.666666666666668</v>
      </c>
      <c r="K3927">
        <f t="shared" si="450"/>
        <v>666.66666666666663</v>
      </c>
      <c r="L3927">
        <f t="shared" si="451"/>
        <v>20</v>
      </c>
      <c r="M3927">
        <f t="shared" si="452"/>
        <v>666.66666666666663</v>
      </c>
    </row>
    <row r="3928" spans="1:13" x14ac:dyDescent="0.25">
      <c r="A3928" s="65" t="s">
        <v>307</v>
      </c>
      <c r="B3928" s="74">
        <v>0.58333333333333337</v>
      </c>
      <c r="C3928" s="65" t="s">
        <v>323</v>
      </c>
      <c r="D3928" s="65" t="s">
        <v>455</v>
      </c>
      <c r="E3928" s="65">
        <v>5000</v>
      </c>
      <c r="F3928" s="65">
        <v>30</v>
      </c>
      <c r="G3928" s="65">
        <f t="shared" si="455"/>
        <v>0.03</v>
      </c>
      <c r="H3928" s="65" t="s">
        <v>30</v>
      </c>
      <c r="I3928" s="75">
        <v>31</v>
      </c>
      <c r="J3928" s="75">
        <f t="shared" si="454"/>
        <v>206.66666666666671</v>
      </c>
      <c r="K3928">
        <f t="shared" si="450"/>
        <v>5166.666666666667</v>
      </c>
      <c r="L3928">
        <f t="shared" si="451"/>
        <v>155</v>
      </c>
      <c r="M3928">
        <f t="shared" si="452"/>
        <v>5166.666666666667</v>
      </c>
    </row>
    <row r="3929" spans="1:13" x14ac:dyDescent="0.25">
      <c r="A3929" s="65" t="s">
        <v>307</v>
      </c>
      <c r="B3929" s="74">
        <v>0.58333333333333337</v>
      </c>
      <c r="C3929" s="65" t="s">
        <v>323</v>
      </c>
      <c r="D3929" s="65" t="s">
        <v>455</v>
      </c>
      <c r="E3929" s="65">
        <v>5000</v>
      </c>
      <c r="F3929" s="65">
        <v>30</v>
      </c>
      <c r="G3929" s="65">
        <f t="shared" si="455"/>
        <v>0.03</v>
      </c>
      <c r="H3929" s="65" t="s">
        <v>542</v>
      </c>
      <c r="I3929" s="75">
        <v>30</v>
      </c>
      <c r="J3929" s="75">
        <f t="shared" si="454"/>
        <v>200</v>
      </c>
      <c r="K3929">
        <f t="shared" si="450"/>
        <v>5000</v>
      </c>
      <c r="L3929">
        <f t="shared" si="451"/>
        <v>150</v>
      </c>
      <c r="M3929">
        <f t="shared" si="452"/>
        <v>5000</v>
      </c>
    </row>
    <row r="3930" spans="1:13" x14ac:dyDescent="0.25">
      <c r="A3930" s="65" t="s">
        <v>307</v>
      </c>
      <c r="B3930" s="74">
        <v>0.58333333333333337</v>
      </c>
      <c r="C3930" s="65" t="s">
        <v>323</v>
      </c>
      <c r="D3930" s="65" t="s">
        <v>455</v>
      </c>
      <c r="E3930" s="65">
        <v>5000</v>
      </c>
      <c r="F3930" s="65">
        <v>30</v>
      </c>
      <c r="G3930" s="65">
        <f t="shared" si="455"/>
        <v>0.03</v>
      </c>
      <c r="H3930" s="65" t="s">
        <v>334</v>
      </c>
      <c r="I3930" s="75">
        <v>18</v>
      </c>
      <c r="J3930" s="75">
        <f t="shared" si="454"/>
        <v>120.00000000000001</v>
      </c>
      <c r="K3930">
        <f t="shared" si="450"/>
        <v>3000</v>
      </c>
      <c r="L3930">
        <f t="shared" si="451"/>
        <v>90</v>
      </c>
      <c r="M3930">
        <f t="shared" si="452"/>
        <v>3000</v>
      </c>
    </row>
    <row r="3931" spans="1:13" x14ac:dyDescent="0.25">
      <c r="A3931" s="65" t="s">
        <v>307</v>
      </c>
      <c r="B3931" s="74">
        <v>0.58333333333333337</v>
      </c>
      <c r="C3931" s="65" t="s">
        <v>323</v>
      </c>
      <c r="D3931" s="65" t="s">
        <v>455</v>
      </c>
      <c r="E3931" s="65">
        <v>5000</v>
      </c>
      <c r="F3931" s="65">
        <v>30</v>
      </c>
      <c r="G3931" s="65">
        <f t="shared" si="455"/>
        <v>0.03</v>
      </c>
      <c r="H3931" s="65" t="s">
        <v>328</v>
      </c>
      <c r="I3931" s="75">
        <v>14</v>
      </c>
      <c r="J3931" s="75">
        <f t="shared" si="454"/>
        <v>93.333333333333343</v>
      </c>
      <c r="K3931">
        <f t="shared" si="450"/>
        <v>2333.3333333333335</v>
      </c>
      <c r="L3931">
        <f t="shared" si="451"/>
        <v>70</v>
      </c>
      <c r="M3931">
        <f t="shared" si="452"/>
        <v>2333.3333333333335</v>
      </c>
    </row>
    <row r="3932" spans="1:13" x14ac:dyDescent="0.25">
      <c r="A3932" s="44" t="s">
        <v>433</v>
      </c>
      <c r="B3932" s="105">
        <v>0.3444444444444445</v>
      </c>
      <c r="C3932" s="44" t="s">
        <v>284</v>
      </c>
      <c r="D3932" s="44" t="s">
        <v>24</v>
      </c>
      <c r="E3932" s="44"/>
      <c r="F3932" s="44">
        <v>20</v>
      </c>
      <c r="G3932" s="44"/>
      <c r="H3932" s="48" t="s">
        <v>330</v>
      </c>
      <c r="I3932" s="108">
        <v>115</v>
      </c>
      <c r="J3932" s="109">
        <f t="shared" ref="J3932:J3963" si="456">(I3932/(F3932/5000))*(1/5000)*1000</f>
        <v>5750</v>
      </c>
      <c r="K3932" t="e">
        <f t="shared" si="450"/>
        <v>#DIV/0!</v>
      </c>
      <c r="L3932" t="e">
        <f t="shared" si="451"/>
        <v>#DIV/0!</v>
      </c>
      <c r="M3932" t="e">
        <f t="shared" si="452"/>
        <v>#DIV/0!</v>
      </c>
    </row>
    <row r="3933" spans="1:13" x14ac:dyDescent="0.25">
      <c r="A3933" s="44" t="s">
        <v>433</v>
      </c>
      <c r="B3933" s="105">
        <v>0.3444444444444445</v>
      </c>
      <c r="C3933" s="44" t="s">
        <v>284</v>
      </c>
      <c r="D3933" s="44" t="s">
        <v>24</v>
      </c>
      <c r="E3933" s="44"/>
      <c r="F3933" s="44">
        <v>20</v>
      </c>
      <c r="G3933" s="44"/>
      <c r="H3933" s="48" t="s">
        <v>414</v>
      </c>
      <c r="I3933" s="108">
        <v>49</v>
      </c>
      <c r="J3933" s="109">
        <f t="shared" si="456"/>
        <v>2450</v>
      </c>
      <c r="K3933" t="e">
        <f t="shared" si="450"/>
        <v>#DIV/0!</v>
      </c>
      <c r="L3933" t="e">
        <f t="shared" si="451"/>
        <v>#DIV/0!</v>
      </c>
      <c r="M3933" t="e">
        <f t="shared" si="452"/>
        <v>#DIV/0!</v>
      </c>
    </row>
    <row r="3934" spans="1:13" x14ac:dyDescent="0.25">
      <c r="A3934" s="44" t="s">
        <v>433</v>
      </c>
      <c r="B3934" s="105">
        <v>0.3444444444444445</v>
      </c>
      <c r="C3934" s="44" t="s">
        <v>284</v>
      </c>
      <c r="D3934" s="44" t="s">
        <v>24</v>
      </c>
      <c r="E3934" s="44"/>
      <c r="F3934" s="44">
        <v>20</v>
      </c>
      <c r="G3934" s="44"/>
      <c r="H3934" s="48" t="s">
        <v>327</v>
      </c>
      <c r="I3934" s="108">
        <v>109</v>
      </c>
      <c r="J3934" s="109">
        <f t="shared" si="456"/>
        <v>5450</v>
      </c>
      <c r="K3934" t="e">
        <f t="shared" si="450"/>
        <v>#DIV/0!</v>
      </c>
      <c r="L3934" t="e">
        <f t="shared" si="451"/>
        <v>#DIV/0!</v>
      </c>
      <c r="M3934" t="e">
        <f t="shared" si="452"/>
        <v>#DIV/0!</v>
      </c>
    </row>
    <row r="3935" spans="1:13" x14ac:dyDescent="0.25">
      <c r="A3935" s="44" t="s">
        <v>433</v>
      </c>
      <c r="B3935" s="105">
        <v>0.3444444444444445</v>
      </c>
      <c r="C3935" s="44" t="s">
        <v>284</v>
      </c>
      <c r="D3935" s="44" t="s">
        <v>24</v>
      </c>
      <c r="E3935" s="44"/>
      <c r="F3935" s="44">
        <v>20</v>
      </c>
      <c r="G3935" s="44"/>
      <c r="H3935" s="48" t="s">
        <v>430</v>
      </c>
      <c r="I3935" s="108">
        <v>23</v>
      </c>
      <c r="J3935" s="109">
        <f t="shared" si="456"/>
        <v>1150.0000000000002</v>
      </c>
      <c r="K3935" t="e">
        <f t="shared" si="450"/>
        <v>#DIV/0!</v>
      </c>
      <c r="L3935" t="e">
        <f t="shared" si="451"/>
        <v>#DIV/0!</v>
      </c>
      <c r="M3935" t="e">
        <f t="shared" si="452"/>
        <v>#DIV/0!</v>
      </c>
    </row>
    <row r="3936" spans="1:13" x14ac:dyDescent="0.25">
      <c r="A3936" s="44" t="s">
        <v>433</v>
      </c>
      <c r="B3936" s="105">
        <v>0.3444444444444445</v>
      </c>
      <c r="C3936" s="44" t="s">
        <v>284</v>
      </c>
      <c r="D3936" s="44" t="s">
        <v>24</v>
      </c>
      <c r="E3936" s="44"/>
      <c r="F3936" s="44">
        <v>20</v>
      </c>
      <c r="G3936" s="44"/>
      <c r="H3936" s="48" t="s">
        <v>428</v>
      </c>
      <c r="I3936" s="108">
        <v>149</v>
      </c>
      <c r="J3936" s="109">
        <f t="shared" si="456"/>
        <v>7450</v>
      </c>
      <c r="K3936" t="e">
        <f t="shared" si="450"/>
        <v>#DIV/0!</v>
      </c>
      <c r="L3936" t="e">
        <f t="shared" si="451"/>
        <v>#DIV/0!</v>
      </c>
      <c r="M3936" t="e">
        <f t="shared" si="452"/>
        <v>#DIV/0!</v>
      </c>
    </row>
    <row r="3937" spans="1:13" x14ac:dyDescent="0.25">
      <c r="A3937" s="44" t="s">
        <v>433</v>
      </c>
      <c r="B3937" s="105">
        <v>0.3444444444444445</v>
      </c>
      <c r="C3937" s="44" t="s">
        <v>284</v>
      </c>
      <c r="D3937" s="44" t="s">
        <v>24</v>
      </c>
      <c r="E3937" s="44"/>
      <c r="F3937" s="44">
        <v>20</v>
      </c>
      <c r="G3937" s="44"/>
      <c r="H3937" s="48" t="s">
        <v>427</v>
      </c>
      <c r="I3937" s="108">
        <v>20</v>
      </c>
      <c r="J3937" s="109">
        <f t="shared" si="456"/>
        <v>1000</v>
      </c>
      <c r="K3937" t="e">
        <f t="shared" si="450"/>
        <v>#DIV/0!</v>
      </c>
      <c r="L3937" t="e">
        <f t="shared" si="451"/>
        <v>#DIV/0!</v>
      </c>
      <c r="M3937" t="e">
        <f t="shared" si="452"/>
        <v>#DIV/0!</v>
      </c>
    </row>
    <row r="3938" spans="1:13" x14ac:dyDescent="0.25">
      <c r="A3938" s="44" t="s">
        <v>433</v>
      </c>
      <c r="B3938" s="105">
        <v>0.3444444444444445</v>
      </c>
      <c r="C3938" s="44" t="s">
        <v>284</v>
      </c>
      <c r="D3938" s="44" t="s">
        <v>24</v>
      </c>
      <c r="E3938" s="44"/>
      <c r="F3938" s="44">
        <v>20</v>
      </c>
      <c r="G3938" s="44"/>
      <c r="H3938" s="48" t="s">
        <v>324</v>
      </c>
      <c r="I3938" s="108">
        <v>33</v>
      </c>
      <c r="J3938" s="109">
        <f t="shared" si="456"/>
        <v>1650.0000000000002</v>
      </c>
      <c r="K3938" t="e">
        <f t="shared" si="450"/>
        <v>#DIV/0!</v>
      </c>
      <c r="L3938" t="e">
        <f t="shared" si="451"/>
        <v>#DIV/0!</v>
      </c>
      <c r="M3938" t="e">
        <f t="shared" si="452"/>
        <v>#DIV/0!</v>
      </c>
    </row>
    <row r="3939" spans="1:13" x14ac:dyDescent="0.25">
      <c r="A3939" s="44" t="s">
        <v>433</v>
      </c>
      <c r="B3939" s="105">
        <v>0.3444444444444445</v>
      </c>
      <c r="C3939" s="44" t="s">
        <v>284</v>
      </c>
      <c r="D3939" s="44" t="s">
        <v>24</v>
      </c>
      <c r="E3939" s="44"/>
      <c r="F3939" s="44">
        <v>20</v>
      </c>
      <c r="G3939" s="44"/>
      <c r="H3939" s="48" t="s">
        <v>434</v>
      </c>
      <c r="I3939" s="108">
        <v>3</v>
      </c>
      <c r="J3939" s="109">
        <f t="shared" si="456"/>
        <v>150</v>
      </c>
      <c r="K3939" t="e">
        <f t="shared" si="450"/>
        <v>#DIV/0!</v>
      </c>
      <c r="L3939" t="e">
        <f t="shared" si="451"/>
        <v>#DIV/0!</v>
      </c>
      <c r="M3939" t="e">
        <f t="shared" si="452"/>
        <v>#DIV/0!</v>
      </c>
    </row>
    <row r="3940" spans="1:13" x14ac:dyDescent="0.25">
      <c r="A3940" s="44" t="s">
        <v>433</v>
      </c>
      <c r="B3940" s="105">
        <v>0.3444444444444445</v>
      </c>
      <c r="C3940" s="44" t="s">
        <v>284</v>
      </c>
      <c r="D3940" s="44" t="s">
        <v>24</v>
      </c>
      <c r="E3940" s="44"/>
      <c r="F3940" s="44">
        <v>20</v>
      </c>
      <c r="G3940" s="44"/>
      <c r="H3940" s="48" t="s">
        <v>332</v>
      </c>
      <c r="I3940" s="108">
        <v>2</v>
      </c>
      <c r="J3940" s="109">
        <f t="shared" si="456"/>
        <v>100</v>
      </c>
      <c r="K3940" t="e">
        <f t="shared" si="450"/>
        <v>#DIV/0!</v>
      </c>
      <c r="L3940" t="e">
        <f t="shared" si="451"/>
        <v>#DIV/0!</v>
      </c>
      <c r="M3940" t="e">
        <f t="shared" si="452"/>
        <v>#DIV/0!</v>
      </c>
    </row>
    <row r="3941" spans="1:13" x14ac:dyDescent="0.25">
      <c r="A3941" s="44" t="s">
        <v>433</v>
      </c>
      <c r="B3941" s="105">
        <v>0.3444444444444445</v>
      </c>
      <c r="C3941" s="44" t="s">
        <v>284</v>
      </c>
      <c r="D3941" s="44" t="s">
        <v>24</v>
      </c>
      <c r="E3941" s="44"/>
      <c r="F3941" s="44">
        <v>20</v>
      </c>
      <c r="G3941" s="44"/>
      <c r="H3941" s="48" t="s">
        <v>431</v>
      </c>
      <c r="I3941" s="108">
        <v>2</v>
      </c>
      <c r="J3941" s="109">
        <f t="shared" si="456"/>
        <v>100</v>
      </c>
      <c r="K3941" t="e">
        <f t="shared" si="450"/>
        <v>#DIV/0!</v>
      </c>
      <c r="L3941" t="e">
        <f t="shared" si="451"/>
        <v>#DIV/0!</v>
      </c>
      <c r="M3941" t="e">
        <f t="shared" si="452"/>
        <v>#DIV/0!</v>
      </c>
    </row>
    <row r="3942" spans="1:13" x14ac:dyDescent="0.25">
      <c r="A3942" s="44" t="s">
        <v>433</v>
      </c>
      <c r="B3942" s="105">
        <v>0.3444444444444445</v>
      </c>
      <c r="C3942" s="44" t="s">
        <v>284</v>
      </c>
      <c r="D3942" s="44" t="s">
        <v>24</v>
      </c>
      <c r="E3942" s="44"/>
      <c r="F3942" s="44">
        <v>20</v>
      </c>
      <c r="G3942" s="44"/>
      <c r="H3942" s="48" t="s">
        <v>334</v>
      </c>
      <c r="I3942" s="108">
        <v>1</v>
      </c>
      <c r="J3942" s="109">
        <f t="shared" si="456"/>
        <v>50</v>
      </c>
      <c r="K3942" t="e">
        <f t="shared" si="450"/>
        <v>#DIV/0!</v>
      </c>
      <c r="L3942" t="e">
        <f t="shared" si="451"/>
        <v>#DIV/0!</v>
      </c>
      <c r="M3942" t="e">
        <f t="shared" si="452"/>
        <v>#DIV/0!</v>
      </c>
    </row>
    <row r="3943" spans="1:13" x14ac:dyDescent="0.25">
      <c r="A3943" s="44" t="s">
        <v>433</v>
      </c>
      <c r="B3943" s="105">
        <v>0.3444444444444445</v>
      </c>
      <c r="C3943" s="44" t="s">
        <v>284</v>
      </c>
      <c r="D3943" s="44" t="s">
        <v>24</v>
      </c>
      <c r="E3943" s="44"/>
      <c r="F3943" s="44">
        <v>20</v>
      </c>
      <c r="G3943" s="44"/>
      <c r="H3943" s="48" t="s">
        <v>365</v>
      </c>
      <c r="I3943" s="108">
        <v>5</v>
      </c>
      <c r="J3943" s="109">
        <f t="shared" si="456"/>
        <v>250</v>
      </c>
      <c r="K3943" t="e">
        <f t="shared" si="450"/>
        <v>#DIV/0!</v>
      </c>
      <c r="L3943" t="e">
        <f t="shared" si="451"/>
        <v>#DIV/0!</v>
      </c>
      <c r="M3943" t="e">
        <f t="shared" si="452"/>
        <v>#DIV/0!</v>
      </c>
    </row>
    <row r="3944" spans="1:13" x14ac:dyDescent="0.25">
      <c r="A3944" s="44" t="s">
        <v>433</v>
      </c>
      <c r="B3944" s="105">
        <v>0.3444444444444445</v>
      </c>
      <c r="C3944" s="44" t="s">
        <v>284</v>
      </c>
      <c r="D3944" s="44" t="s">
        <v>24</v>
      </c>
      <c r="E3944" s="44"/>
      <c r="F3944" s="44">
        <v>20</v>
      </c>
      <c r="G3944" s="44"/>
      <c r="H3944" s="48" t="s">
        <v>326</v>
      </c>
      <c r="I3944" s="108">
        <v>17</v>
      </c>
      <c r="J3944" s="109">
        <f t="shared" si="456"/>
        <v>850.00000000000011</v>
      </c>
      <c r="K3944" t="e">
        <f t="shared" si="450"/>
        <v>#DIV/0!</v>
      </c>
      <c r="L3944" t="e">
        <f t="shared" si="451"/>
        <v>#DIV/0!</v>
      </c>
      <c r="M3944" t="e">
        <f t="shared" si="452"/>
        <v>#DIV/0!</v>
      </c>
    </row>
    <row r="3945" spans="1:13" x14ac:dyDescent="0.25">
      <c r="A3945" s="44" t="s">
        <v>433</v>
      </c>
      <c r="B3945" s="105">
        <v>0.3444444444444445</v>
      </c>
      <c r="C3945" s="44" t="s">
        <v>284</v>
      </c>
      <c r="D3945" s="44" t="s">
        <v>24</v>
      </c>
      <c r="E3945" s="44"/>
      <c r="F3945" s="44">
        <v>20</v>
      </c>
      <c r="G3945" s="44"/>
      <c r="H3945" s="48" t="s">
        <v>359</v>
      </c>
      <c r="I3945" s="108">
        <v>38</v>
      </c>
      <c r="J3945" s="109">
        <f t="shared" si="456"/>
        <v>1900.0000000000002</v>
      </c>
      <c r="K3945" t="e">
        <f t="shared" si="450"/>
        <v>#DIV/0!</v>
      </c>
      <c r="L3945" t="e">
        <f t="shared" si="451"/>
        <v>#DIV/0!</v>
      </c>
      <c r="M3945" t="e">
        <f t="shared" si="452"/>
        <v>#DIV/0!</v>
      </c>
    </row>
    <row r="3946" spans="1:13" x14ac:dyDescent="0.25">
      <c r="A3946" s="44" t="s">
        <v>433</v>
      </c>
      <c r="B3946" s="105">
        <v>0.44513888888888892</v>
      </c>
      <c r="C3946" s="44" t="s">
        <v>284</v>
      </c>
      <c r="D3946" s="44" t="s">
        <v>24</v>
      </c>
      <c r="E3946" s="44"/>
      <c r="F3946" s="44">
        <v>20</v>
      </c>
      <c r="G3946" s="44"/>
      <c r="H3946" s="48" t="s">
        <v>330</v>
      </c>
      <c r="I3946" s="108">
        <v>456</v>
      </c>
      <c r="J3946" s="109">
        <f t="shared" si="456"/>
        <v>22800</v>
      </c>
      <c r="K3946" t="e">
        <f t="shared" si="450"/>
        <v>#DIV/0!</v>
      </c>
      <c r="L3946" t="e">
        <f t="shared" si="451"/>
        <v>#DIV/0!</v>
      </c>
      <c r="M3946" t="e">
        <f t="shared" si="452"/>
        <v>#DIV/0!</v>
      </c>
    </row>
    <row r="3947" spans="1:13" x14ac:dyDescent="0.25">
      <c r="A3947" s="44" t="s">
        <v>433</v>
      </c>
      <c r="B3947" s="105">
        <v>0.44513888888888892</v>
      </c>
      <c r="C3947" s="44" t="s">
        <v>284</v>
      </c>
      <c r="D3947" s="44" t="s">
        <v>24</v>
      </c>
      <c r="E3947" s="44"/>
      <c r="F3947" s="44">
        <v>20</v>
      </c>
      <c r="G3947" s="44"/>
      <c r="H3947" s="48" t="s">
        <v>332</v>
      </c>
      <c r="I3947" s="108">
        <v>2</v>
      </c>
      <c r="J3947" s="109">
        <f t="shared" si="456"/>
        <v>100</v>
      </c>
      <c r="K3947" t="e">
        <f t="shared" si="450"/>
        <v>#DIV/0!</v>
      </c>
      <c r="L3947" t="e">
        <f t="shared" si="451"/>
        <v>#DIV/0!</v>
      </c>
      <c r="M3947" t="e">
        <f t="shared" si="452"/>
        <v>#DIV/0!</v>
      </c>
    </row>
    <row r="3948" spans="1:13" x14ac:dyDescent="0.25">
      <c r="A3948" s="44" t="s">
        <v>433</v>
      </c>
      <c r="B3948" s="105">
        <v>0.44513888888888892</v>
      </c>
      <c r="C3948" s="44" t="s">
        <v>284</v>
      </c>
      <c r="D3948" s="44" t="s">
        <v>24</v>
      </c>
      <c r="E3948" s="44"/>
      <c r="F3948" s="44">
        <v>20</v>
      </c>
      <c r="G3948" s="44"/>
      <c r="H3948" s="48" t="s">
        <v>327</v>
      </c>
      <c r="I3948" s="108">
        <v>173</v>
      </c>
      <c r="J3948" s="109">
        <f t="shared" si="456"/>
        <v>8650</v>
      </c>
      <c r="K3948" t="e">
        <f t="shared" si="450"/>
        <v>#DIV/0!</v>
      </c>
      <c r="L3948" t="e">
        <f t="shared" si="451"/>
        <v>#DIV/0!</v>
      </c>
      <c r="M3948" t="e">
        <f t="shared" si="452"/>
        <v>#DIV/0!</v>
      </c>
    </row>
    <row r="3949" spans="1:13" x14ac:dyDescent="0.25">
      <c r="A3949" s="44" t="s">
        <v>433</v>
      </c>
      <c r="B3949" s="105">
        <v>0.44513888888888892</v>
      </c>
      <c r="C3949" s="44" t="s">
        <v>284</v>
      </c>
      <c r="D3949" s="44" t="s">
        <v>24</v>
      </c>
      <c r="E3949" s="44"/>
      <c r="F3949" s="44">
        <v>20</v>
      </c>
      <c r="G3949" s="44"/>
      <c r="H3949" s="48" t="s">
        <v>428</v>
      </c>
      <c r="I3949" s="108">
        <v>990</v>
      </c>
      <c r="J3949" s="109">
        <f t="shared" si="456"/>
        <v>49500</v>
      </c>
      <c r="K3949" t="e">
        <f t="shared" si="450"/>
        <v>#DIV/0!</v>
      </c>
      <c r="L3949" t="e">
        <f t="shared" si="451"/>
        <v>#DIV/0!</v>
      </c>
      <c r="M3949" t="e">
        <f t="shared" si="452"/>
        <v>#DIV/0!</v>
      </c>
    </row>
    <row r="3950" spans="1:13" x14ac:dyDescent="0.25">
      <c r="A3950" s="44" t="s">
        <v>433</v>
      </c>
      <c r="B3950" s="105">
        <v>0.44513888888888892</v>
      </c>
      <c r="C3950" s="44" t="s">
        <v>284</v>
      </c>
      <c r="D3950" s="44" t="s">
        <v>24</v>
      </c>
      <c r="E3950" s="44"/>
      <c r="F3950" s="44">
        <v>20</v>
      </c>
      <c r="G3950" s="44"/>
      <c r="H3950" s="48" t="s">
        <v>324</v>
      </c>
      <c r="I3950" s="108">
        <v>171</v>
      </c>
      <c r="J3950" s="109">
        <f t="shared" si="456"/>
        <v>8550</v>
      </c>
      <c r="K3950" t="e">
        <f t="shared" si="450"/>
        <v>#DIV/0!</v>
      </c>
      <c r="L3950" t="e">
        <f t="shared" si="451"/>
        <v>#DIV/0!</v>
      </c>
      <c r="M3950" t="e">
        <f t="shared" si="452"/>
        <v>#DIV/0!</v>
      </c>
    </row>
    <row r="3951" spans="1:13" x14ac:dyDescent="0.25">
      <c r="A3951" s="44" t="s">
        <v>433</v>
      </c>
      <c r="B3951" s="105">
        <v>0.44513888888888892</v>
      </c>
      <c r="C3951" s="44" t="s">
        <v>284</v>
      </c>
      <c r="D3951" s="44" t="s">
        <v>24</v>
      </c>
      <c r="E3951" s="44"/>
      <c r="F3951" s="44">
        <v>20</v>
      </c>
      <c r="G3951" s="44"/>
      <c r="H3951" s="48" t="s">
        <v>414</v>
      </c>
      <c r="I3951" s="108">
        <v>7</v>
      </c>
      <c r="J3951" s="109">
        <f t="shared" si="456"/>
        <v>350.00000000000006</v>
      </c>
      <c r="K3951" t="e">
        <f t="shared" si="450"/>
        <v>#DIV/0!</v>
      </c>
      <c r="L3951" t="e">
        <f t="shared" si="451"/>
        <v>#DIV/0!</v>
      </c>
      <c r="M3951" t="e">
        <f t="shared" si="452"/>
        <v>#DIV/0!</v>
      </c>
    </row>
    <row r="3952" spans="1:13" x14ac:dyDescent="0.25">
      <c r="A3952" s="44" t="s">
        <v>433</v>
      </c>
      <c r="B3952" s="105">
        <v>0.44513888888888892</v>
      </c>
      <c r="C3952" s="44" t="s">
        <v>284</v>
      </c>
      <c r="D3952" s="44" t="s">
        <v>24</v>
      </c>
      <c r="E3952" s="44"/>
      <c r="F3952" s="44">
        <v>20</v>
      </c>
      <c r="G3952" s="44"/>
      <c r="H3952" s="48" t="s">
        <v>434</v>
      </c>
      <c r="I3952" s="108">
        <v>1</v>
      </c>
      <c r="J3952" s="109">
        <f t="shared" si="456"/>
        <v>50</v>
      </c>
      <c r="K3952" t="e">
        <f t="shared" si="450"/>
        <v>#DIV/0!</v>
      </c>
      <c r="L3952" t="e">
        <f t="shared" si="451"/>
        <v>#DIV/0!</v>
      </c>
      <c r="M3952" t="e">
        <f t="shared" si="452"/>
        <v>#DIV/0!</v>
      </c>
    </row>
    <row r="3953" spans="1:13" x14ac:dyDescent="0.25">
      <c r="A3953" s="44" t="s">
        <v>433</v>
      </c>
      <c r="B3953" s="105">
        <v>0.44513888888888892</v>
      </c>
      <c r="C3953" s="44" t="s">
        <v>284</v>
      </c>
      <c r="D3953" s="44" t="s">
        <v>24</v>
      </c>
      <c r="E3953" s="44"/>
      <c r="F3953" s="44">
        <v>20</v>
      </c>
      <c r="G3953" s="44"/>
      <c r="H3953" s="48" t="s">
        <v>427</v>
      </c>
      <c r="I3953" s="108">
        <v>2</v>
      </c>
      <c r="J3953" s="109">
        <f t="shared" si="456"/>
        <v>100</v>
      </c>
      <c r="K3953" t="e">
        <f t="shared" si="450"/>
        <v>#DIV/0!</v>
      </c>
      <c r="L3953" t="e">
        <f t="shared" si="451"/>
        <v>#DIV/0!</v>
      </c>
      <c r="M3953" t="e">
        <f t="shared" si="452"/>
        <v>#DIV/0!</v>
      </c>
    </row>
    <row r="3954" spans="1:13" x14ac:dyDescent="0.25">
      <c r="A3954" s="44" t="s">
        <v>433</v>
      </c>
      <c r="B3954" s="105">
        <v>0.44513888888888892</v>
      </c>
      <c r="C3954" s="44" t="s">
        <v>284</v>
      </c>
      <c r="D3954" s="44" t="s">
        <v>24</v>
      </c>
      <c r="E3954" s="44"/>
      <c r="F3954" s="44">
        <v>20</v>
      </c>
      <c r="G3954" s="44"/>
      <c r="H3954" s="48" t="s">
        <v>326</v>
      </c>
      <c r="I3954" s="108">
        <v>15</v>
      </c>
      <c r="J3954" s="109">
        <f t="shared" si="456"/>
        <v>750</v>
      </c>
      <c r="K3954" t="e">
        <f t="shared" si="450"/>
        <v>#DIV/0!</v>
      </c>
      <c r="L3954" t="e">
        <f t="shared" si="451"/>
        <v>#DIV/0!</v>
      </c>
      <c r="M3954" t="e">
        <f t="shared" si="452"/>
        <v>#DIV/0!</v>
      </c>
    </row>
    <row r="3955" spans="1:13" x14ac:dyDescent="0.25">
      <c r="A3955" s="44" t="s">
        <v>433</v>
      </c>
      <c r="B3955" s="105">
        <v>0.44513888888888892</v>
      </c>
      <c r="C3955" s="44" t="s">
        <v>284</v>
      </c>
      <c r="D3955" s="44" t="s">
        <v>24</v>
      </c>
      <c r="E3955" s="44"/>
      <c r="F3955" s="44">
        <v>20</v>
      </c>
      <c r="G3955" s="44"/>
      <c r="H3955" s="48" t="s">
        <v>359</v>
      </c>
      <c r="I3955" s="108">
        <v>21</v>
      </c>
      <c r="J3955" s="109">
        <f t="shared" si="456"/>
        <v>1050</v>
      </c>
      <c r="K3955" t="e">
        <f t="shared" si="450"/>
        <v>#DIV/0!</v>
      </c>
      <c r="L3955" t="e">
        <f t="shared" si="451"/>
        <v>#DIV/0!</v>
      </c>
      <c r="M3955" t="e">
        <f t="shared" si="452"/>
        <v>#DIV/0!</v>
      </c>
    </row>
    <row r="3956" spans="1:13" x14ac:dyDescent="0.25">
      <c r="A3956" s="44" t="s">
        <v>433</v>
      </c>
      <c r="B3956" s="105">
        <v>0.51597222222222217</v>
      </c>
      <c r="C3956" s="44" t="s">
        <v>284</v>
      </c>
      <c r="D3956" s="44" t="s">
        <v>24</v>
      </c>
      <c r="E3956" s="44"/>
      <c r="F3956" s="44">
        <v>20</v>
      </c>
      <c r="G3956" s="44"/>
      <c r="H3956" s="48" t="s">
        <v>327</v>
      </c>
      <c r="I3956" s="108">
        <v>57</v>
      </c>
      <c r="J3956" s="109">
        <f t="shared" si="456"/>
        <v>2850</v>
      </c>
      <c r="K3956" t="e">
        <f t="shared" si="450"/>
        <v>#DIV/0!</v>
      </c>
      <c r="L3956" t="e">
        <f t="shared" si="451"/>
        <v>#DIV/0!</v>
      </c>
      <c r="M3956" t="e">
        <f t="shared" si="452"/>
        <v>#DIV/0!</v>
      </c>
    </row>
    <row r="3957" spans="1:13" x14ac:dyDescent="0.25">
      <c r="A3957" s="44" t="s">
        <v>433</v>
      </c>
      <c r="B3957" s="105">
        <v>0.51597222222222217</v>
      </c>
      <c r="C3957" s="44" t="s">
        <v>284</v>
      </c>
      <c r="D3957" s="44" t="s">
        <v>24</v>
      </c>
      <c r="E3957" s="44"/>
      <c r="F3957" s="44">
        <v>20</v>
      </c>
      <c r="G3957" s="44"/>
      <c r="H3957" s="48" t="s">
        <v>365</v>
      </c>
      <c r="I3957" s="108">
        <v>1</v>
      </c>
      <c r="J3957" s="109">
        <f t="shared" si="456"/>
        <v>50</v>
      </c>
      <c r="K3957" t="e">
        <f t="shared" si="450"/>
        <v>#DIV/0!</v>
      </c>
      <c r="L3957" t="e">
        <f t="shared" si="451"/>
        <v>#DIV/0!</v>
      </c>
      <c r="M3957" t="e">
        <f t="shared" si="452"/>
        <v>#DIV/0!</v>
      </c>
    </row>
    <row r="3958" spans="1:13" x14ac:dyDescent="0.25">
      <c r="A3958" s="44" t="s">
        <v>433</v>
      </c>
      <c r="B3958" s="105">
        <v>0.51597222222222217</v>
      </c>
      <c r="C3958" s="44" t="s">
        <v>284</v>
      </c>
      <c r="D3958" s="44" t="s">
        <v>24</v>
      </c>
      <c r="E3958" s="44"/>
      <c r="F3958" s="44">
        <v>20</v>
      </c>
      <c r="G3958" s="44"/>
      <c r="H3958" s="48" t="s">
        <v>330</v>
      </c>
      <c r="I3958" s="108">
        <v>87</v>
      </c>
      <c r="J3958" s="109">
        <f t="shared" si="456"/>
        <v>4350.0000000000009</v>
      </c>
      <c r="K3958" t="e">
        <f t="shared" si="450"/>
        <v>#DIV/0!</v>
      </c>
      <c r="L3958" t="e">
        <f t="shared" si="451"/>
        <v>#DIV/0!</v>
      </c>
      <c r="M3958" t="e">
        <f t="shared" si="452"/>
        <v>#DIV/0!</v>
      </c>
    </row>
    <row r="3959" spans="1:13" x14ac:dyDescent="0.25">
      <c r="A3959" s="44" t="s">
        <v>433</v>
      </c>
      <c r="B3959" s="105">
        <v>0.51597222222222217</v>
      </c>
      <c r="C3959" s="44" t="s">
        <v>284</v>
      </c>
      <c r="D3959" s="44" t="s">
        <v>24</v>
      </c>
      <c r="E3959" s="44"/>
      <c r="F3959" s="44">
        <v>20</v>
      </c>
      <c r="G3959" s="44"/>
      <c r="H3959" s="48" t="s">
        <v>428</v>
      </c>
      <c r="I3959" s="108">
        <v>210</v>
      </c>
      <c r="J3959" s="109">
        <f t="shared" si="456"/>
        <v>10500</v>
      </c>
      <c r="K3959" t="e">
        <f t="shared" si="450"/>
        <v>#DIV/0!</v>
      </c>
      <c r="L3959" t="e">
        <f t="shared" si="451"/>
        <v>#DIV/0!</v>
      </c>
      <c r="M3959" t="e">
        <f t="shared" si="452"/>
        <v>#DIV/0!</v>
      </c>
    </row>
    <row r="3960" spans="1:13" x14ac:dyDescent="0.25">
      <c r="A3960" s="44" t="s">
        <v>433</v>
      </c>
      <c r="B3960" s="105">
        <v>0.51597222222222217</v>
      </c>
      <c r="C3960" s="44" t="s">
        <v>284</v>
      </c>
      <c r="D3960" s="44" t="s">
        <v>24</v>
      </c>
      <c r="E3960" s="44"/>
      <c r="F3960" s="44">
        <v>20</v>
      </c>
      <c r="G3960" s="44"/>
      <c r="H3960" s="48" t="s">
        <v>324</v>
      </c>
      <c r="I3960" s="108">
        <v>14</v>
      </c>
      <c r="J3960" s="109">
        <f t="shared" si="456"/>
        <v>700.00000000000011</v>
      </c>
      <c r="K3960" t="e">
        <f t="shared" si="450"/>
        <v>#DIV/0!</v>
      </c>
      <c r="L3960" t="e">
        <f t="shared" si="451"/>
        <v>#DIV/0!</v>
      </c>
      <c r="M3960" t="e">
        <f t="shared" si="452"/>
        <v>#DIV/0!</v>
      </c>
    </row>
    <row r="3961" spans="1:13" x14ac:dyDescent="0.25">
      <c r="A3961" s="44" t="s">
        <v>433</v>
      </c>
      <c r="B3961" s="105">
        <v>0.51597222222222217</v>
      </c>
      <c r="C3961" s="44" t="s">
        <v>284</v>
      </c>
      <c r="D3961" s="44" t="s">
        <v>24</v>
      </c>
      <c r="E3961" s="44"/>
      <c r="F3961" s="44">
        <v>20</v>
      </c>
      <c r="G3961" s="44"/>
      <c r="H3961" s="48" t="s">
        <v>427</v>
      </c>
      <c r="I3961" s="108">
        <v>1</v>
      </c>
      <c r="J3961" s="109">
        <f t="shared" si="456"/>
        <v>50</v>
      </c>
      <c r="K3961" t="e">
        <f t="shared" si="450"/>
        <v>#DIV/0!</v>
      </c>
      <c r="L3961" t="e">
        <f t="shared" si="451"/>
        <v>#DIV/0!</v>
      </c>
      <c r="M3961" t="e">
        <f t="shared" si="452"/>
        <v>#DIV/0!</v>
      </c>
    </row>
    <row r="3962" spans="1:13" x14ac:dyDescent="0.25">
      <c r="A3962" s="44" t="s">
        <v>433</v>
      </c>
      <c r="B3962" s="105">
        <v>0.51597222222222217</v>
      </c>
      <c r="C3962" s="44" t="s">
        <v>284</v>
      </c>
      <c r="D3962" s="44" t="s">
        <v>24</v>
      </c>
      <c r="E3962" s="44"/>
      <c r="F3962" s="44">
        <v>20</v>
      </c>
      <c r="G3962" s="44"/>
      <c r="H3962" s="48" t="s">
        <v>414</v>
      </c>
      <c r="I3962" s="108">
        <v>24</v>
      </c>
      <c r="J3962" s="109">
        <f t="shared" si="456"/>
        <v>1200</v>
      </c>
      <c r="K3962" t="e">
        <f t="shared" si="450"/>
        <v>#DIV/0!</v>
      </c>
      <c r="L3962" t="e">
        <f t="shared" si="451"/>
        <v>#DIV/0!</v>
      </c>
      <c r="M3962" t="e">
        <f t="shared" si="452"/>
        <v>#DIV/0!</v>
      </c>
    </row>
    <row r="3963" spans="1:13" x14ac:dyDescent="0.25">
      <c r="A3963" s="44" t="s">
        <v>433</v>
      </c>
      <c r="B3963" s="105">
        <v>0.51597222222222217</v>
      </c>
      <c r="C3963" s="44" t="s">
        <v>284</v>
      </c>
      <c r="D3963" s="44" t="s">
        <v>24</v>
      </c>
      <c r="E3963" s="44"/>
      <c r="F3963" s="44">
        <v>20</v>
      </c>
      <c r="G3963" s="44"/>
      <c r="H3963" s="48" t="s">
        <v>326</v>
      </c>
      <c r="I3963" s="108">
        <v>19</v>
      </c>
      <c r="J3963" s="109">
        <f t="shared" si="456"/>
        <v>950.00000000000011</v>
      </c>
      <c r="K3963" t="e">
        <f t="shared" si="450"/>
        <v>#DIV/0!</v>
      </c>
      <c r="L3963" t="e">
        <f t="shared" si="451"/>
        <v>#DIV/0!</v>
      </c>
      <c r="M3963" t="e">
        <f t="shared" si="452"/>
        <v>#DIV/0!</v>
      </c>
    </row>
    <row r="3964" spans="1:13" x14ac:dyDescent="0.25">
      <c r="A3964" s="44" t="s">
        <v>433</v>
      </c>
      <c r="B3964" s="105">
        <v>0.51597222222222217</v>
      </c>
      <c r="C3964" s="44" t="s">
        <v>284</v>
      </c>
      <c r="D3964" s="44" t="s">
        <v>24</v>
      </c>
      <c r="E3964" s="44"/>
      <c r="F3964" s="44">
        <v>20</v>
      </c>
      <c r="G3964" s="44"/>
      <c r="H3964" s="48" t="s">
        <v>332</v>
      </c>
      <c r="I3964" s="108">
        <v>1</v>
      </c>
      <c r="J3964" s="109">
        <f t="shared" ref="J3964:J3995" si="457">(I3964/(F3964/5000))*(1/5000)*1000</f>
        <v>50</v>
      </c>
      <c r="K3964" t="e">
        <f t="shared" si="450"/>
        <v>#DIV/0!</v>
      </c>
      <c r="L3964" t="e">
        <f t="shared" si="451"/>
        <v>#DIV/0!</v>
      </c>
      <c r="M3964" t="e">
        <f t="shared" si="452"/>
        <v>#DIV/0!</v>
      </c>
    </row>
    <row r="3965" spans="1:13" x14ac:dyDescent="0.25">
      <c r="A3965" s="44" t="s">
        <v>433</v>
      </c>
      <c r="B3965" s="105">
        <v>0.51597222222222217</v>
      </c>
      <c r="C3965" s="44" t="s">
        <v>284</v>
      </c>
      <c r="D3965" s="44" t="s">
        <v>24</v>
      </c>
      <c r="E3965" s="44"/>
      <c r="F3965" s="44">
        <v>20</v>
      </c>
      <c r="G3965" s="44"/>
      <c r="H3965" s="48" t="s">
        <v>346</v>
      </c>
      <c r="I3965" s="108">
        <v>17</v>
      </c>
      <c r="J3965" s="109">
        <f t="shared" si="457"/>
        <v>850.00000000000011</v>
      </c>
      <c r="K3965" t="e">
        <f t="shared" si="450"/>
        <v>#DIV/0!</v>
      </c>
      <c r="L3965" t="e">
        <f t="shared" si="451"/>
        <v>#DIV/0!</v>
      </c>
      <c r="M3965" t="e">
        <f t="shared" si="452"/>
        <v>#DIV/0!</v>
      </c>
    </row>
    <row r="3966" spans="1:13" x14ac:dyDescent="0.25">
      <c r="A3966" s="44" t="s">
        <v>525</v>
      </c>
      <c r="B3966" s="105">
        <v>4.1666666666666664E-2</v>
      </c>
      <c r="C3966" s="44" t="s">
        <v>284</v>
      </c>
      <c r="D3966" s="44" t="s">
        <v>24</v>
      </c>
      <c r="E3966" s="44"/>
      <c r="F3966" s="44">
        <v>20</v>
      </c>
      <c r="G3966" s="44"/>
      <c r="H3966" s="48" t="s">
        <v>444</v>
      </c>
      <c r="I3966" s="108">
        <v>4</v>
      </c>
      <c r="J3966" s="109">
        <f t="shared" si="457"/>
        <v>200</v>
      </c>
      <c r="K3966" t="e">
        <f t="shared" si="450"/>
        <v>#DIV/0!</v>
      </c>
      <c r="L3966" t="e">
        <f t="shared" si="451"/>
        <v>#DIV/0!</v>
      </c>
      <c r="M3966" t="e">
        <f t="shared" si="452"/>
        <v>#DIV/0!</v>
      </c>
    </row>
    <row r="3967" spans="1:13" x14ac:dyDescent="0.25">
      <c r="A3967" s="44" t="s">
        <v>525</v>
      </c>
      <c r="B3967" s="105">
        <v>4.1666666666666664E-2</v>
      </c>
      <c r="C3967" s="44" t="s">
        <v>284</v>
      </c>
      <c r="D3967" s="44" t="s">
        <v>459</v>
      </c>
      <c r="E3967" s="44"/>
      <c r="F3967" s="44">
        <v>20</v>
      </c>
      <c r="G3967" s="44"/>
      <c r="H3967" s="48" t="s">
        <v>428</v>
      </c>
      <c r="I3967" s="108">
        <v>78</v>
      </c>
      <c r="J3967" s="109">
        <f t="shared" si="457"/>
        <v>3900.0000000000005</v>
      </c>
      <c r="K3967" t="e">
        <f t="shared" si="450"/>
        <v>#DIV/0!</v>
      </c>
      <c r="L3967" t="e">
        <f t="shared" si="451"/>
        <v>#DIV/0!</v>
      </c>
      <c r="M3967" t="e">
        <f t="shared" si="452"/>
        <v>#DIV/0!</v>
      </c>
    </row>
    <row r="3968" spans="1:13" x14ac:dyDescent="0.25">
      <c r="A3968" s="44" t="s">
        <v>525</v>
      </c>
      <c r="B3968" s="105">
        <v>4.1666666666666664E-2</v>
      </c>
      <c r="C3968" s="44" t="s">
        <v>284</v>
      </c>
      <c r="D3968" s="44" t="s">
        <v>459</v>
      </c>
      <c r="E3968" s="44"/>
      <c r="F3968" s="44">
        <v>20</v>
      </c>
      <c r="G3968" s="44"/>
      <c r="H3968" s="48" t="s">
        <v>330</v>
      </c>
      <c r="I3968" s="108">
        <v>6</v>
      </c>
      <c r="J3968" s="109">
        <f t="shared" si="457"/>
        <v>300</v>
      </c>
      <c r="K3968" t="e">
        <f t="shared" si="450"/>
        <v>#DIV/0!</v>
      </c>
      <c r="L3968" t="e">
        <f t="shared" si="451"/>
        <v>#DIV/0!</v>
      </c>
      <c r="M3968" t="e">
        <f t="shared" si="452"/>
        <v>#DIV/0!</v>
      </c>
    </row>
    <row r="3969" spans="1:13" x14ac:dyDescent="0.25">
      <c r="A3969" s="44" t="s">
        <v>525</v>
      </c>
      <c r="B3969" s="105">
        <v>4.1666666666666664E-2</v>
      </c>
      <c r="C3969" s="44" t="s">
        <v>284</v>
      </c>
      <c r="D3969" s="44" t="s">
        <v>459</v>
      </c>
      <c r="E3969" s="44"/>
      <c r="F3969" s="44">
        <v>20</v>
      </c>
      <c r="G3969" s="44"/>
      <c r="H3969" s="48" t="s">
        <v>427</v>
      </c>
      <c r="I3969" s="108">
        <v>1</v>
      </c>
      <c r="J3969" s="109">
        <f t="shared" si="457"/>
        <v>50</v>
      </c>
      <c r="K3969" t="e">
        <f t="shared" si="450"/>
        <v>#DIV/0!</v>
      </c>
      <c r="L3969" t="e">
        <f t="shared" si="451"/>
        <v>#DIV/0!</v>
      </c>
      <c r="M3969" t="e">
        <f t="shared" si="452"/>
        <v>#DIV/0!</v>
      </c>
    </row>
    <row r="3970" spans="1:13" x14ac:dyDescent="0.25">
      <c r="A3970" s="44" t="s">
        <v>525</v>
      </c>
      <c r="B3970" s="105">
        <v>4.1666666666666664E-2</v>
      </c>
      <c r="C3970" s="44" t="s">
        <v>284</v>
      </c>
      <c r="D3970" s="44" t="s">
        <v>459</v>
      </c>
      <c r="E3970" s="44"/>
      <c r="F3970" s="44">
        <v>20</v>
      </c>
      <c r="G3970" s="44"/>
      <c r="H3970" s="48" t="s">
        <v>478</v>
      </c>
      <c r="I3970" s="108">
        <v>1</v>
      </c>
      <c r="J3970" s="109">
        <f t="shared" si="457"/>
        <v>50</v>
      </c>
      <c r="K3970" t="e">
        <f t="shared" ref="K3970:K4033" si="458">((I3970*1000)/(F3970*(E3970/25)))*1000</f>
        <v>#DIV/0!</v>
      </c>
      <c r="L3970" t="e">
        <f t="shared" ref="L3970:L4033" si="459">(I3970/1)*(1/(E3970/25))*1000</f>
        <v>#DIV/0!</v>
      </c>
      <c r="M3970" t="e">
        <f t="shared" ref="M3970:M4033" si="460">(I3970*1000)/(F3970*(E3970/25))*1000</f>
        <v>#DIV/0!</v>
      </c>
    </row>
    <row r="3971" spans="1:13" x14ac:dyDescent="0.25">
      <c r="A3971" s="44" t="s">
        <v>525</v>
      </c>
      <c r="B3971" s="105">
        <v>4.1666666666666664E-2</v>
      </c>
      <c r="C3971" s="44" t="s">
        <v>284</v>
      </c>
      <c r="D3971" s="44" t="s">
        <v>459</v>
      </c>
      <c r="E3971" s="44"/>
      <c r="F3971" s="44">
        <v>20</v>
      </c>
      <c r="G3971" s="44"/>
      <c r="H3971" s="48" t="s">
        <v>498</v>
      </c>
      <c r="I3971" s="108">
        <v>2</v>
      </c>
      <c r="J3971" s="109">
        <f t="shared" si="457"/>
        <v>100</v>
      </c>
      <c r="K3971" t="e">
        <f t="shared" si="458"/>
        <v>#DIV/0!</v>
      </c>
      <c r="L3971" t="e">
        <f t="shared" si="459"/>
        <v>#DIV/0!</v>
      </c>
      <c r="M3971" t="e">
        <f t="shared" si="460"/>
        <v>#DIV/0!</v>
      </c>
    </row>
    <row r="3972" spans="1:13" x14ac:dyDescent="0.25">
      <c r="A3972" s="44" t="s">
        <v>525</v>
      </c>
      <c r="B3972" s="105">
        <v>4.1666666666666664E-2</v>
      </c>
      <c r="C3972" s="44" t="s">
        <v>284</v>
      </c>
      <c r="D3972" s="44" t="s">
        <v>459</v>
      </c>
      <c r="E3972" s="44"/>
      <c r="F3972" s="44">
        <v>20</v>
      </c>
      <c r="G3972" s="44"/>
      <c r="H3972" s="48" t="s">
        <v>374</v>
      </c>
      <c r="I3972" s="108">
        <v>5</v>
      </c>
      <c r="J3972" s="109">
        <f t="shared" si="457"/>
        <v>250</v>
      </c>
      <c r="K3972" t="e">
        <f t="shared" si="458"/>
        <v>#DIV/0!</v>
      </c>
      <c r="L3972" t="e">
        <f t="shared" si="459"/>
        <v>#DIV/0!</v>
      </c>
      <c r="M3972" t="e">
        <f t="shared" si="460"/>
        <v>#DIV/0!</v>
      </c>
    </row>
    <row r="3973" spans="1:13" x14ac:dyDescent="0.25">
      <c r="A3973" s="44" t="s">
        <v>525</v>
      </c>
      <c r="B3973" s="105">
        <v>4.1666666666666664E-2</v>
      </c>
      <c r="C3973" s="44" t="s">
        <v>284</v>
      </c>
      <c r="D3973" s="44" t="s">
        <v>459</v>
      </c>
      <c r="E3973" s="44"/>
      <c r="F3973" s="44">
        <v>20</v>
      </c>
      <c r="G3973" s="44"/>
      <c r="H3973" s="48" t="s">
        <v>521</v>
      </c>
      <c r="I3973" s="108">
        <v>1</v>
      </c>
      <c r="J3973" s="109">
        <f t="shared" si="457"/>
        <v>50</v>
      </c>
      <c r="K3973" t="e">
        <f t="shared" si="458"/>
        <v>#DIV/0!</v>
      </c>
      <c r="L3973" t="e">
        <f t="shared" si="459"/>
        <v>#DIV/0!</v>
      </c>
      <c r="M3973" t="e">
        <f t="shared" si="460"/>
        <v>#DIV/0!</v>
      </c>
    </row>
    <row r="3974" spans="1:13" x14ac:dyDescent="0.25">
      <c r="A3974" s="44" t="s">
        <v>525</v>
      </c>
      <c r="B3974" s="105">
        <v>4.1666666666666664E-2</v>
      </c>
      <c r="C3974" s="44" t="s">
        <v>284</v>
      </c>
      <c r="D3974" s="44" t="s">
        <v>459</v>
      </c>
      <c r="E3974" s="44"/>
      <c r="F3974" s="44">
        <v>20</v>
      </c>
      <c r="G3974" s="44"/>
      <c r="H3974" s="48" t="s">
        <v>519</v>
      </c>
      <c r="I3974" s="108">
        <v>3</v>
      </c>
      <c r="J3974" s="109">
        <f t="shared" si="457"/>
        <v>150</v>
      </c>
      <c r="K3974" t="e">
        <f t="shared" si="458"/>
        <v>#DIV/0!</v>
      </c>
      <c r="L3974" t="e">
        <f t="shared" si="459"/>
        <v>#DIV/0!</v>
      </c>
      <c r="M3974" t="e">
        <f t="shared" si="460"/>
        <v>#DIV/0!</v>
      </c>
    </row>
    <row r="3975" spans="1:13" x14ac:dyDescent="0.25">
      <c r="A3975" s="44" t="s">
        <v>525</v>
      </c>
      <c r="B3975" s="105">
        <v>4.1666666666666664E-2</v>
      </c>
      <c r="C3975" s="44" t="s">
        <v>284</v>
      </c>
      <c r="D3975" s="44" t="s">
        <v>459</v>
      </c>
      <c r="E3975" s="44"/>
      <c r="F3975" s="44">
        <v>20</v>
      </c>
      <c r="G3975" s="44"/>
      <c r="H3975" s="48" t="s">
        <v>456</v>
      </c>
      <c r="I3975" s="108">
        <v>2</v>
      </c>
      <c r="J3975" s="109">
        <f t="shared" si="457"/>
        <v>100</v>
      </c>
      <c r="K3975" t="e">
        <f t="shared" si="458"/>
        <v>#DIV/0!</v>
      </c>
      <c r="L3975" t="e">
        <f t="shared" si="459"/>
        <v>#DIV/0!</v>
      </c>
      <c r="M3975" t="e">
        <f t="shared" si="460"/>
        <v>#DIV/0!</v>
      </c>
    </row>
    <row r="3976" spans="1:13" x14ac:dyDescent="0.25">
      <c r="A3976" s="44" t="s">
        <v>525</v>
      </c>
      <c r="B3976" s="105">
        <v>4.1666666666666664E-2</v>
      </c>
      <c r="C3976" s="44" t="s">
        <v>284</v>
      </c>
      <c r="D3976" s="44" t="s">
        <v>459</v>
      </c>
      <c r="E3976" s="44"/>
      <c r="F3976" s="44">
        <v>20</v>
      </c>
      <c r="G3976" s="44"/>
      <c r="H3976" s="48" t="s">
        <v>324</v>
      </c>
      <c r="I3976" s="108">
        <v>3</v>
      </c>
      <c r="J3976" s="109">
        <f t="shared" si="457"/>
        <v>150</v>
      </c>
      <c r="K3976" t="e">
        <f t="shared" si="458"/>
        <v>#DIV/0!</v>
      </c>
      <c r="L3976" t="e">
        <f t="shared" si="459"/>
        <v>#DIV/0!</v>
      </c>
      <c r="M3976" t="e">
        <f t="shared" si="460"/>
        <v>#DIV/0!</v>
      </c>
    </row>
    <row r="3977" spans="1:13" x14ac:dyDescent="0.25">
      <c r="A3977" s="44" t="s">
        <v>525</v>
      </c>
      <c r="B3977" s="105">
        <v>4.1666666666666664E-2</v>
      </c>
      <c r="C3977" s="44" t="s">
        <v>284</v>
      </c>
      <c r="D3977" s="44" t="s">
        <v>459</v>
      </c>
      <c r="E3977" s="44"/>
      <c r="F3977" s="44">
        <v>20</v>
      </c>
      <c r="G3977" s="44"/>
      <c r="H3977" s="48" t="s">
        <v>414</v>
      </c>
      <c r="I3977" s="108">
        <v>1</v>
      </c>
      <c r="J3977" s="109">
        <f t="shared" si="457"/>
        <v>50</v>
      </c>
      <c r="K3977" t="e">
        <f t="shared" si="458"/>
        <v>#DIV/0!</v>
      </c>
      <c r="L3977" t="e">
        <f t="shared" si="459"/>
        <v>#DIV/0!</v>
      </c>
      <c r="M3977" t="e">
        <f t="shared" si="460"/>
        <v>#DIV/0!</v>
      </c>
    </row>
    <row r="3978" spans="1:13" x14ac:dyDescent="0.25">
      <c r="A3978" s="44" t="s">
        <v>525</v>
      </c>
      <c r="B3978" s="105">
        <v>4.1666666666666664E-2</v>
      </c>
      <c r="C3978" s="44" t="s">
        <v>284</v>
      </c>
      <c r="D3978" s="44" t="s">
        <v>459</v>
      </c>
      <c r="E3978" s="44"/>
      <c r="F3978" s="44">
        <v>20</v>
      </c>
      <c r="G3978" s="44"/>
      <c r="H3978" s="48" t="s">
        <v>500</v>
      </c>
      <c r="I3978" s="108">
        <v>2</v>
      </c>
      <c r="J3978" s="109">
        <f t="shared" si="457"/>
        <v>100</v>
      </c>
      <c r="K3978" t="e">
        <f t="shared" si="458"/>
        <v>#DIV/0!</v>
      </c>
      <c r="L3978" t="e">
        <f t="shared" si="459"/>
        <v>#DIV/0!</v>
      </c>
      <c r="M3978" t="e">
        <f t="shared" si="460"/>
        <v>#DIV/0!</v>
      </c>
    </row>
    <row r="3979" spans="1:13" x14ac:dyDescent="0.25">
      <c r="A3979" s="44" t="s">
        <v>525</v>
      </c>
      <c r="B3979" s="105">
        <v>0.125</v>
      </c>
      <c r="C3979" s="44" t="s">
        <v>284</v>
      </c>
      <c r="D3979" s="44" t="s">
        <v>552</v>
      </c>
      <c r="E3979" s="44"/>
      <c r="F3979" s="44">
        <v>20</v>
      </c>
      <c r="G3979" s="44"/>
      <c r="H3979" s="48" t="s">
        <v>523</v>
      </c>
      <c r="I3979" s="108">
        <v>1</v>
      </c>
      <c r="J3979" s="109">
        <f t="shared" si="457"/>
        <v>50</v>
      </c>
      <c r="K3979" t="e">
        <f t="shared" si="458"/>
        <v>#DIV/0!</v>
      </c>
      <c r="L3979" t="e">
        <f t="shared" si="459"/>
        <v>#DIV/0!</v>
      </c>
      <c r="M3979" t="e">
        <f t="shared" si="460"/>
        <v>#DIV/0!</v>
      </c>
    </row>
    <row r="3980" spans="1:13" x14ac:dyDescent="0.25">
      <c r="A3980" s="44" t="s">
        <v>525</v>
      </c>
      <c r="B3980" s="105">
        <v>0.125</v>
      </c>
      <c r="C3980" s="44" t="s">
        <v>284</v>
      </c>
      <c r="D3980" s="44" t="s">
        <v>552</v>
      </c>
      <c r="E3980" s="44"/>
      <c r="F3980" s="44">
        <v>20</v>
      </c>
      <c r="G3980" s="44"/>
      <c r="H3980" s="48" t="s">
        <v>428</v>
      </c>
      <c r="I3980" s="108">
        <v>19</v>
      </c>
      <c r="J3980" s="109">
        <f t="shared" si="457"/>
        <v>950.00000000000011</v>
      </c>
      <c r="K3980" t="e">
        <f t="shared" si="458"/>
        <v>#DIV/0!</v>
      </c>
      <c r="L3980" t="e">
        <f t="shared" si="459"/>
        <v>#DIV/0!</v>
      </c>
      <c r="M3980" t="e">
        <f t="shared" si="460"/>
        <v>#DIV/0!</v>
      </c>
    </row>
    <row r="3981" spans="1:13" x14ac:dyDescent="0.25">
      <c r="A3981" s="44" t="s">
        <v>525</v>
      </c>
      <c r="B3981" s="105">
        <v>0.125</v>
      </c>
      <c r="C3981" s="44" t="s">
        <v>284</v>
      </c>
      <c r="D3981" s="44" t="s">
        <v>552</v>
      </c>
      <c r="E3981" s="44"/>
      <c r="F3981" s="44">
        <v>20</v>
      </c>
      <c r="G3981" s="44"/>
      <c r="H3981" s="48" t="s">
        <v>330</v>
      </c>
      <c r="I3981" s="108">
        <v>1</v>
      </c>
      <c r="J3981" s="109">
        <f t="shared" si="457"/>
        <v>50</v>
      </c>
      <c r="K3981" t="e">
        <f t="shared" si="458"/>
        <v>#DIV/0!</v>
      </c>
      <c r="L3981" t="e">
        <f t="shared" si="459"/>
        <v>#DIV/0!</v>
      </c>
      <c r="M3981" t="e">
        <f t="shared" si="460"/>
        <v>#DIV/0!</v>
      </c>
    </row>
    <row r="3982" spans="1:13" x14ac:dyDescent="0.25">
      <c r="A3982" s="44" t="s">
        <v>525</v>
      </c>
      <c r="B3982" s="105">
        <v>0.125</v>
      </c>
      <c r="C3982" s="44" t="s">
        <v>284</v>
      </c>
      <c r="D3982" s="44" t="s">
        <v>552</v>
      </c>
      <c r="E3982" s="44"/>
      <c r="F3982" s="44">
        <v>20</v>
      </c>
      <c r="G3982" s="44"/>
      <c r="H3982" s="48" t="s">
        <v>427</v>
      </c>
      <c r="I3982" s="108">
        <v>1</v>
      </c>
      <c r="J3982" s="109">
        <f t="shared" si="457"/>
        <v>50</v>
      </c>
      <c r="K3982" t="e">
        <f t="shared" si="458"/>
        <v>#DIV/0!</v>
      </c>
      <c r="L3982" t="e">
        <f t="shared" si="459"/>
        <v>#DIV/0!</v>
      </c>
      <c r="M3982" t="e">
        <f t="shared" si="460"/>
        <v>#DIV/0!</v>
      </c>
    </row>
    <row r="3983" spans="1:13" x14ac:dyDescent="0.25">
      <c r="A3983" s="44" t="s">
        <v>525</v>
      </c>
      <c r="B3983" s="105">
        <v>0.125</v>
      </c>
      <c r="C3983" s="44" t="s">
        <v>284</v>
      </c>
      <c r="D3983" s="44" t="s">
        <v>552</v>
      </c>
      <c r="E3983" s="44"/>
      <c r="F3983" s="44">
        <v>20</v>
      </c>
      <c r="G3983" s="44"/>
      <c r="H3983" s="48" t="s">
        <v>478</v>
      </c>
      <c r="I3983" s="108">
        <v>3</v>
      </c>
      <c r="J3983" s="109">
        <f t="shared" si="457"/>
        <v>150</v>
      </c>
      <c r="K3983" t="e">
        <f t="shared" si="458"/>
        <v>#DIV/0!</v>
      </c>
      <c r="L3983" t="e">
        <f t="shared" si="459"/>
        <v>#DIV/0!</v>
      </c>
      <c r="M3983" t="e">
        <f t="shared" si="460"/>
        <v>#DIV/0!</v>
      </c>
    </row>
    <row r="3984" spans="1:13" x14ac:dyDescent="0.25">
      <c r="A3984" s="44" t="s">
        <v>525</v>
      </c>
      <c r="B3984" s="105">
        <v>0.125</v>
      </c>
      <c r="C3984" s="44" t="s">
        <v>284</v>
      </c>
      <c r="D3984" s="44" t="s">
        <v>552</v>
      </c>
      <c r="E3984" s="44"/>
      <c r="F3984" s="44">
        <v>20</v>
      </c>
      <c r="G3984" s="44"/>
      <c r="H3984" s="48" t="s">
        <v>498</v>
      </c>
      <c r="I3984" s="108">
        <v>3</v>
      </c>
      <c r="J3984" s="109">
        <f t="shared" si="457"/>
        <v>150</v>
      </c>
      <c r="K3984" t="e">
        <f t="shared" si="458"/>
        <v>#DIV/0!</v>
      </c>
      <c r="L3984" t="e">
        <f t="shared" si="459"/>
        <v>#DIV/0!</v>
      </c>
      <c r="M3984" t="e">
        <f t="shared" si="460"/>
        <v>#DIV/0!</v>
      </c>
    </row>
    <row r="3985" spans="1:13" x14ac:dyDescent="0.25">
      <c r="A3985" s="44" t="s">
        <v>525</v>
      </c>
      <c r="B3985" s="105">
        <v>0.125</v>
      </c>
      <c r="C3985" s="44" t="s">
        <v>284</v>
      </c>
      <c r="D3985" s="44" t="s">
        <v>552</v>
      </c>
      <c r="E3985" s="44"/>
      <c r="F3985" s="44">
        <v>20</v>
      </c>
      <c r="G3985" s="44"/>
      <c r="H3985" s="48" t="s">
        <v>374</v>
      </c>
      <c r="I3985" s="108">
        <v>2</v>
      </c>
      <c r="J3985" s="109">
        <f t="shared" si="457"/>
        <v>100</v>
      </c>
      <c r="K3985" t="e">
        <f t="shared" si="458"/>
        <v>#DIV/0!</v>
      </c>
      <c r="L3985" t="e">
        <f t="shared" si="459"/>
        <v>#DIV/0!</v>
      </c>
      <c r="M3985" t="e">
        <f t="shared" si="460"/>
        <v>#DIV/0!</v>
      </c>
    </row>
    <row r="3986" spans="1:13" x14ac:dyDescent="0.25">
      <c r="A3986" s="44" t="s">
        <v>525</v>
      </c>
      <c r="B3986" s="105">
        <v>0.125</v>
      </c>
      <c r="C3986" s="44" t="s">
        <v>284</v>
      </c>
      <c r="D3986" s="44" t="s">
        <v>552</v>
      </c>
      <c r="E3986" s="44"/>
      <c r="F3986" s="44">
        <v>20</v>
      </c>
      <c r="G3986" s="44"/>
      <c r="H3986" s="48" t="s">
        <v>521</v>
      </c>
      <c r="I3986" s="108">
        <v>15</v>
      </c>
      <c r="J3986" s="109">
        <f t="shared" si="457"/>
        <v>750</v>
      </c>
      <c r="K3986" t="e">
        <f t="shared" si="458"/>
        <v>#DIV/0!</v>
      </c>
      <c r="L3986" t="e">
        <f t="shared" si="459"/>
        <v>#DIV/0!</v>
      </c>
      <c r="M3986" t="e">
        <f t="shared" si="460"/>
        <v>#DIV/0!</v>
      </c>
    </row>
    <row r="3987" spans="1:13" x14ac:dyDescent="0.25">
      <c r="A3987" s="44" t="s">
        <v>525</v>
      </c>
      <c r="B3987" s="105">
        <v>0.125</v>
      </c>
      <c r="C3987" s="44" t="s">
        <v>284</v>
      </c>
      <c r="D3987" s="44" t="s">
        <v>552</v>
      </c>
      <c r="E3987" s="44"/>
      <c r="F3987" s="44">
        <v>20</v>
      </c>
      <c r="G3987" s="44"/>
      <c r="H3987" s="48" t="s">
        <v>519</v>
      </c>
      <c r="I3987" s="108">
        <v>5</v>
      </c>
      <c r="J3987" s="109">
        <f t="shared" si="457"/>
        <v>250</v>
      </c>
      <c r="K3987" t="e">
        <f t="shared" si="458"/>
        <v>#DIV/0!</v>
      </c>
      <c r="L3987" t="e">
        <f t="shared" si="459"/>
        <v>#DIV/0!</v>
      </c>
      <c r="M3987" t="e">
        <f t="shared" si="460"/>
        <v>#DIV/0!</v>
      </c>
    </row>
    <row r="3988" spans="1:13" x14ac:dyDescent="0.25">
      <c r="A3988" s="44" t="s">
        <v>525</v>
      </c>
      <c r="B3988" s="105">
        <v>0.125</v>
      </c>
      <c r="C3988" s="44" t="s">
        <v>284</v>
      </c>
      <c r="D3988" s="44" t="s">
        <v>552</v>
      </c>
      <c r="E3988" s="44"/>
      <c r="F3988" s="44">
        <v>20</v>
      </c>
      <c r="G3988" s="44"/>
      <c r="H3988" s="48" t="s">
        <v>512</v>
      </c>
      <c r="I3988" s="108">
        <v>1</v>
      </c>
      <c r="J3988" s="109">
        <f t="shared" si="457"/>
        <v>50</v>
      </c>
      <c r="K3988" t="e">
        <f t="shared" si="458"/>
        <v>#DIV/0!</v>
      </c>
      <c r="L3988" t="e">
        <f t="shared" si="459"/>
        <v>#DIV/0!</v>
      </c>
      <c r="M3988" t="e">
        <f t="shared" si="460"/>
        <v>#DIV/0!</v>
      </c>
    </row>
    <row r="3989" spans="1:13" x14ac:dyDescent="0.25">
      <c r="A3989" s="44" t="s">
        <v>525</v>
      </c>
      <c r="B3989" s="105">
        <v>0.125</v>
      </c>
      <c r="C3989" s="44" t="s">
        <v>284</v>
      </c>
      <c r="D3989" s="44" t="s">
        <v>552</v>
      </c>
      <c r="E3989" s="44"/>
      <c r="F3989" s="44">
        <v>20</v>
      </c>
      <c r="G3989" s="44"/>
      <c r="H3989" s="48" t="s">
        <v>324</v>
      </c>
      <c r="I3989" s="108">
        <v>1</v>
      </c>
      <c r="J3989" s="109">
        <f t="shared" si="457"/>
        <v>50</v>
      </c>
      <c r="K3989" t="e">
        <f t="shared" si="458"/>
        <v>#DIV/0!</v>
      </c>
      <c r="L3989" t="e">
        <f t="shared" si="459"/>
        <v>#DIV/0!</v>
      </c>
      <c r="M3989" t="e">
        <f t="shared" si="460"/>
        <v>#DIV/0!</v>
      </c>
    </row>
    <row r="3990" spans="1:13" x14ac:dyDescent="0.25">
      <c r="A3990" s="44" t="s">
        <v>525</v>
      </c>
      <c r="B3990" s="105">
        <v>0.125</v>
      </c>
      <c r="C3990" s="44" t="s">
        <v>284</v>
      </c>
      <c r="D3990" s="44" t="s">
        <v>552</v>
      </c>
      <c r="E3990" s="44"/>
      <c r="F3990" s="44">
        <v>20</v>
      </c>
      <c r="G3990" s="44"/>
      <c r="H3990" s="48" t="s">
        <v>414</v>
      </c>
      <c r="I3990" s="108">
        <v>1</v>
      </c>
      <c r="J3990" s="109">
        <f t="shared" si="457"/>
        <v>50</v>
      </c>
      <c r="K3990" t="e">
        <f t="shared" si="458"/>
        <v>#DIV/0!</v>
      </c>
      <c r="L3990" t="e">
        <f t="shared" si="459"/>
        <v>#DIV/0!</v>
      </c>
      <c r="M3990" t="e">
        <f t="shared" si="460"/>
        <v>#DIV/0!</v>
      </c>
    </row>
    <row r="3991" spans="1:13" x14ac:dyDescent="0.25">
      <c r="A3991" s="44" t="s">
        <v>525</v>
      </c>
      <c r="B3991" s="105">
        <v>0.125</v>
      </c>
      <c r="C3991" s="44" t="s">
        <v>284</v>
      </c>
      <c r="D3991" s="44" t="s">
        <v>552</v>
      </c>
      <c r="E3991" s="44"/>
      <c r="F3991" s="44">
        <v>20</v>
      </c>
      <c r="G3991" s="44"/>
      <c r="H3991" s="48" t="s">
        <v>500</v>
      </c>
      <c r="I3991" s="108">
        <v>1</v>
      </c>
      <c r="J3991" s="109">
        <f t="shared" si="457"/>
        <v>50</v>
      </c>
      <c r="K3991" t="e">
        <f t="shared" si="458"/>
        <v>#DIV/0!</v>
      </c>
      <c r="L3991" t="e">
        <f t="shared" si="459"/>
        <v>#DIV/0!</v>
      </c>
      <c r="M3991" t="e">
        <f t="shared" si="460"/>
        <v>#DIV/0!</v>
      </c>
    </row>
    <row r="3992" spans="1:13" x14ac:dyDescent="0.25">
      <c r="A3992" s="44" t="s">
        <v>525</v>
      </c>
      <c r="B3992" s="105">
        <v>0.125</v>
      </c>
      <c r="C3992" s="44" t="s">
        <v>284</v>
      </c>
      <c r="D3992" s="44" t="s">
        <v>552</v>
      </c>
      <c r="E3992" s="44"/>
      <c r="F3992" s="44">
        <v>20</v>
      </c>
      <c r="G3992" s="44"/>
      <c r="H3992" s="48" t="s">
        <v>365</v>
      </c>
      <c r="I3992" s="108">
        <v>1</v>
      </c>
      <c r="J3992" s="109">
        <f t="shared" si="457"/>
        <v>50</v>
      </c>
      <c r="K3992" t="e">
        <f t="shared" si="458"/>
        <v>#DIV/0!</v>
      </c>
      <c r="L3992" t="e">
        <f t="shared" si="459"/>
        <v>#DIV/0!</v>
      </c>
      <c r="M3992" t="e">
        <f t="shared" si="460"/>
        <v>#DIV/0!</v>
      </c>
    </row>
    <row r="3993" spans="1:13" x14ac:dyDescent="0.25">
      <c r="A3993" s="44" t="s">
        <v>525</v>
      </c>
      <c r="B3993" s="105">
        <v>0.125</v>
      </c>
      <c r="C3993" s="44" t="s">
        <v>284</v>
      </c>
      <c r="D3993" s="44" t="s">
        <v>459</v>
      </c>
      <c r="E3993" s="44"/>
      <c r="F3993" s="44">
        <v>20</v>
      </c>
      <c r="G3993" s="44"/>
      <c r="H3993" s="48" t="s">
        <v>499</v>
      </c>
      <c r="I3993" s="108">
        <v>1</v>
      </c>
      <c r="J3993" s="109">
        <f t="shared" si="457"/>
        <v>50</v>
      </c>
      <c r="K3993" t="e">
        <f t="shared" si="458"/>
        <v>#DIV/0!</v>
      </c>
      <c r="L3993" t="e">
        <f t="shared" si="459"/>
        <v>#DIV/0!</v>
      </c>
      <c r="M3993" t="e">
        <f t="shared" si="460"/>
        <v>#DIV/0!</v>
      </c>
    </row>
    <row r="3994" spans="1:13" x14ac:dyDescent="0.25">
      <c r="A3994" s="44" t="s">
        <v>525</v>
      </c>
      <c r="B3994" s="105">
        <v>0.125</v>
      </c>
      <c r="C3994" s="44" t="s">
        <v>284</v>
      </c>
      <c r="D3994" s="44" t="s">
        <v>459</v>
      </c>
      <c r="E3994" s="44"/>
      <c r="F3994" s="44">
        <v>20</v>
      </c>
      <c r="G3994" s="44"/>
      <c r="H3994" s="48" t="s">
        <v>428</v>
      </c>
      <c r="I3994" s="108">
        <v>144</v>
      </c>
      <c r="J3994" s="109">
        <f t="shared" si="457"/>
        <v>7200</v>
      </c>
      <c r="K3994" t="e">
        <f t="shared" si="458"/>
        <v>#DIV/0!</v>
      </c>
      <c r="L3994" t="e">
        <f t="shared" si="459"/>
        <v>#DIV/0!</v>
      </c>
      <c r="M3994" t="e">
        <f t="shared" si="460"/>
        <v>#DIV/0!</v>
      </c>
    </row>
    <row r="3995" spans="1:13" x14ac:dyDescent="0.25">
      <c r="A3995" s="44" t="s">
        <v>525</v>
      </c>
      <c r="B3995" s="105">
        <v>0.125</v>
      </c>
      <c r="C3995" s="44" t="s">
        <v>284</v>
      </c>
      <c r="D3995" s="44" t="s">
        <v>459</v>
      </c>
      <c r="E3995" s="44"/>
      <c r="F3995" s="44">
        <v>20</v>
      </c>
      <c r="G3995" s="44"/>
      <c r="H3995" s="48" t="s">
        <v>330</v>
      </c>
      <c r="I3995" s="108">
        <v>15</v>
      </c>
      <c r="J3995" s="109">
        <f t="shared" si="457"/>
        <v>750</v>
      </c>
      <c r="K3995" t="e">
        <f t="shared" si="458"/>
        <v>#DIV/0!</v>
      </c>
      <c r="L3995" t="e">
        <f t="shared" si="459"/>
        <v>#DIV/0!</v>
      </c>
      <c r="M3995" t="e">
        <f t="shared" si="460"/>
        <v>#DIV/0!</v>
      </c>
    </row>
    <row r="3996" spans="1:13" x14ac:dyDescent="0.25">
      <c r="A3996" s="44" t="s">
        <v>525</v>
      </c>
      <c r="B3996" s="105">
        <v>0.125</v>
      </c>
      <c r="C3996" s="44" t="s">
        <v>284</v>
      </c>
      <c r="D3996" s="44" t="s">
        <v>459</v>
      </c>
      <c r="E3996" s="44"/>
      <c r="F3996" s="44">
        <v>20</v>
      </c>
      <c r="G3996" s="44"/>
      <c r="H3996" s="48" t="s">
        <v>427</v>
      </c>
      <c r="I3996" s="108">
        <v>1</v>
      </c>
      <c r="J3996" s="109">
        <f t="shared" ref="J3996:J4027" si="461">(I3996/(F3996/5000))*(1/5000)*1000</f>
        <v>50</v>
      </c>
      <c r="K3996" t="e">
        <f t="shared" si="458"/>
        <v>#DIV/0!</v>
      </c>
      <c r="L3996" t="e">
        <f t="shared" si="459"/>
        <v>#DIV/0!</v>
      </c>
      <c r="M3996" t="e">
        <f t="shared" si="460"/>
        <v>#DIV/0!</v>
      </c>
    </row>
    <row r="3997" spans="1:13" x14ac:dyDescent="0.25">
      <c r="A3997" s="44" t="s">
        <v>525</v>
      </c>
      <c r="B3997" s="105">
        <v>0.125</v>
      </c>
      <c r="C3997" s="44" t="s">
        <v>284</v>
      </c>
      <c r="D3997" s="44" t="s">
        <v>459</v>
      </c>
      <c r="E3997" s="44"/>
      <c r="F3997" s="44">
        <v>20</v>
      </c>
      <c r="G3997" s="44"/>
      <c r="H3997" s="48" t="s">
        <v>334</v>
      </c>
      <c r="I3997" s="108">
        <v>1</v>
      </c>
      <c r="J3997" s="109">
        <f t="shared" si="461"/>
        <v>50</v>
      </c>
      <c r="K3997" t="e">
        <f t="shared" si="458"/>
        <v>#DIV/0!</v>
      </c>
      <c r="L3997" t="e">
        <f t="shared" si="459"/>
        <v>#DIV/0!</v>
      </c>
      <c r="M3997" t="e">
        <f t="shared" si="460"/>
        <v>#DIV/0!</v>
      </c>
    </row>
    <row r="3998" spans="1:13" x14ac:dyDescent="0.25">
      <c r="A3998" s="44" t="s">
        <v>525</v>
      </c>
      <c r="B3998" s="105">
        <v>0.125</v>
      </c>
      <c r="C3998" s="44" t="s">
        <v>284</v>
      </c>
      <c r="D3998" s="44" t="s">
        <v>459</v>
      </c>
      <c r="E3998" s="44"/>
      <c r="F3998" s="44">
        <v>20</v>
      </c>
      <c r="G3998" s="44"/>
      <c r="H3998" s="48" t="s">
        <v>498</v>
      </c>
      <c r="I3998" s="108">
        <v>4</v>
      </c>
      <c r="J3998" s="109">
        <f t="shared" si="461"/>
        <v>200</v>
      </c>
      <c r="K3998" t="e">
        <f t="shared" si="458"/>
        <v>#DIV/0!</v>
      </c>
      <c r="L3998" t="e">
        <f t="shared" si="459"/>
        <v>#DIV/0!</v>
      </c>
      <c r="M3998" t="e">
        <f t="shared" si="460"/>
        <v>#DIV/0!</v>
      </c>
    </row>
    <row r="3999" spans="1:13" x14ac:dyDescent="0.25">
      <c r="A3999" s="44" t="s">
        <v>525</v>
      </c>
      <c r="B3999" s="105">
        <v>0.125</v>
      </c>
      <c r="C3999" s="44" t="s">
        <v>284</v>
      </c>
      <c r="D3999" s="44" t="s">
        <v>459</v>
      </c>
      <c r="E3999" s="44"/>
      <c r="F3999" s="44">
        <v>20</v>
      </c>
      <c r="G3999" s="44"/>
      <c r="H3999" s="48" t="s">
        <v>374</v>
      </c>
      <c r="I3999" s="108">
        <v>4</v>
      </c>
      <c r="J3999" s="109">
        <f t="shared" si="461"/>
        <v>200</v>
      </c>
      <c r="K3999" t="e">
        <f t="shared" si="458"/>
        <v>#DIV/0!</v>
      </c>
      <c r="L3999" t="e">
        <f t="shared" si="459"/>
        <v>#DIV/0!</v>
      </c>
      <c r="M3999" t="e">
        <f t="shared" si="460"/>
        <v>#DIV/0!</v>
      </c>
    </row>
    <row r="4000" spans="1:13" x14ac:dyDescent="0.25">
      <c r="A4000" s="44" t="s">
        <v>525</v>
      </c>
      <c r="B4000" s="105">
        <v>0.125</v>
      </c>
      <c r="C4000" s="44" t="s">
        <v>284</v>
      </c>
      <c r="D4000" s="44" t="s">
        <v>459</v>
      </c>
      <c r="E4000" s="44"/>
      <c r="F4000" s="44">
        <v>20</v>
      </c>
      <c r="G4000" s="44"/>
      <c r="H4000" s="48" t="s">
        <v>434</v>
      </c>
      <c r="I4000" s="108">
        <v>1</v>
      </c>
      <c r="J4000" s="109">
        <f t="shared" si="461"/>
        <v>50</v>
      </c>
      <c r="K4000" t="e">
        <f t="shared" si="458"/>
        <v>#DIV/0!</v>
      </c>
      <c r="L4000" t="e">
        <f t="shared" si="459"/>
        <v>#DIV/0!</v>
      </c>
      <c r="M4000" t="e">
        <f t="shared" si="460"/>
        <v>#DIV/0!</v>
      </c>
    </row>
    <row r="4001" spans="1:13" x14ac:dyDescent="0.25">
      <c r="A4001" s="44" t="s">
        <v>525</v>
      </c>
      <c r="B4001" s="105">
        <v>0.125</v>
      </c>
      <c r="C4001" s="44" t="s">
        <v>284</v>
      </c>
      <c r="D4001" s="44" t="s">
        <v>459</v>
      </c>
      <c r="E4001" s="44"/>
      <c r="F4001" s="44">
        <v>20</v>
      </c>
      <c r="G4001" s="44"/>
      <c r="H4001" s="48" t="s">
        <v>519</v>
      </c>
      <c r="I4001" s="108">
        <v>2</v>
      </c>
      <c r="J4001" s="109">
        <f t="shared" si="461"/>
        <v>100</v>
      </c>
      <c r="K4001" t="e">
        <f t="shared" si="458"/>
        <v>#DIV/0!</v>
      </c>
      <c r="L4001" t="e">
        <f t="shared" si="459"/>
        <v>#DIV/0!</v>
      </c>
      <c r="M4001" t="e">
        <f t="shared" si="460"/>
        <v>#DIV/0!</v>
      </c>
    </row>
    <row r="4002" spans="1:13" x14ac:dyDescent="0.25">
      <c r="A4002" s="44" t="s">
        <v>525</v>
      </c>
      <c r="B4002" s="105">
        <v>0.125</v>
      </c>
      <c r="C4002" s="44" t="s">
        <v>284</v>
      </c>
      <c r="D4002" s="44" t="s">
        <v>459</v>
      </c>
      <c r="E4002" s="44"/>
      <c r="F4002" s="44">
        <v>20</v>
      </c>
      <c r="G4002" s="44"/>
      <c r="H4002" s="48" t="s">
        <v>444</v>
      </c>
      <c r="I4002" s="108">
        <v>9</v>
      </c>
      <c r="J4002" s="109">
        <f t="shared" si="461"/>
        <v>450</v>
      </c>
      <c r="K4002" t="e">
        <f t="shared" si="458"/>
        <v>#DIV/0!</v>
      </c>
      <c r="L4002" t="e">
        <f t="shared" si="459"/>
        <v>#DIV/0!</v>
      </c>
      <c r="M4002" t="e">
        <f t="shared" si="460"/>
        <v>#DIV/0!</v>
      </c>
    </row>
    <row r="4003" spans="1:13" x14ac:dyDescent="0.25">
      <c r="A4003" s="44" t="s">
        <v>525</v>
      </c>
      <c r="B4003" s="105">
        <v>0.125</v>
      </c>
      <c r="C4003" s="44" t="s">
        <v>284</v>
      </c>
      <c r="D4003" s="44" t="s">
        <v>459</v>
      </c>
      <c r="E4003" s="44"/>
      <c r="F4003" s="44">
        <v>20</v>
      </c>
      <c r="G4003" s="44"/>
      <c r="H4003" s="48" t="s">
        <v>324</v>
      </c>
      <c r="I4003" s="108">
        <v>2</v>
      </c>
      <c r="J4003" s="109">
        <f t="shared" si="461"/>
        <v>100</v>
      </c>
      <c r="K4003" t="e">
        <f t="shared" si="458"/>
        <v>#DIV/0!</v>
      </c>
      <c r="L4003" t="e">
        <f t="shared" si="459"/>
        <v>#DIV/0!</v>
      </c>
      <c r="M4003" t="e">
        <f t="shared" si="460"/>
        <v>#DIV/0!</v>
      </c>
    </row>
    <row r="4004" spans="1:13" x14ac:dyDescent="0.25">
      <c r="A4004" s="44" t="s">
        <v>525</v>
      </c>
      <c r="B4004" s="105">
        <v>0.125</v>
      </c>
      <c r="C4004" s="44" t="s">
        <v>284</v>
      </c>
      <c r="D4004" s="44" t="s">
        <v>459</v>
      </c>
      <c r="E4004" s="44"/>
      <c r="F4004" s="44">
        <v>20</v>
      </c>
      <c r="G4004" s="44"/>
      <c r="H4004" s="48" t="s">
        <v>414</v>
      </c>
      <c r="I4004" s="108">
        <v>1</v>
      </c>
      <c r="J4004" s="109">
        <f t="shared" si="461"/>
        <v>50</v>
      </c>
      <c r="K4004" t="e">
        <f t="shared" si="458"/>
        <v>#DIV/0!</v>
      </c>
      <c r="L4004" t="e">
        <f t="shared" si="459"/>
        <v>#DIV/0!</v>
      </c>
      <c r="M4004" t="e">
        <f t="shared" si="460"/>
        <v>#DIV/0!</v>
      </c>
    </row>
    <row r="4005" spans="1:13" x14ac:dyDescent="0.25">
      <c r="A4005" s="44" t="s">
        <v>525</v>
      </c>
      <c r="B4005" s="105">
        <v>0.20833333333333334</v>
      </c>
      <c r="C4005" s="44" t="s">
        <v>284</v>
      </c>
      <c r="D4005" s="44" t="s">
        <v>24</v>
      </c>
      <c r="E4005" s="44"/>
      <c r="F4005" s="44">
        <v>20</v>
      </c>
      <c r="G4005" s="44"/>
      <c r="H4005" s="48" t="s">
        <v>523</v>
      </c>
      <c r="I4005" s="108">
        <v>2</v>
      </c>
      <c r="J4005" s="109">
        <f t="shared" si="461"/>
        <v>100</v>
      </c>
      <c r="K4005" t="e">
        <f t="shared" si="458"/>
        <v>#DIV/0!</v>
      </c>
      <c r="L4005" t="e">
        <f t="shared" si="459"/>
        <v>#DIV/0!</v>
      </c>
      <c r="M4005" t="e">
        <f t="shared" si="460"/>
        <v>#DIV/0!</v>
      </c>
    </row>
    <row r="4006" spans="1:13" x14ac:dyDescent="0.25">
      <c r="A4006" s="44" t="s">
        <v>525</v>
      </c>
      <c r="B4006" s="105">
        <v>0.20833333333333334</v>
      </c>
      <c r="C4006" s="44" t="s">
        <v>284</v>
      </c>
      <c r="D4006" s="44" t="s">
        <v>24</v>
      </c>
      <c r="E4006" s="44"/>
      <c r="F4006" s="44">
        <v>20</v>
      </c>
      <c r="G4006" s="44"/>
      <c r="H4006" s="48" t="s">
        <v>428</v>
      </c>
      <c r="I4006" s="108">
        <v>102</v>
      </c>
      <c r="J4006" s="109">
        <f t="shared" si="461"/>
        <v>5100.0000000000009</v>
      </c>
      <c r="K4006" t="e">
        <f t="shared" si="458"/>
        <v>#DIV/0!</v>
      </c>
      <c r="L4006" t="e">
        <f t="shared" si="459"/>
        <v>#DIV/0!</v>
      </c>
      <c r="M4006" t="e">
        <f t="shared" si="460"/>
        <v>#DIV/0!</v>
      </c>
    </row>
    <row r="4007" spans="1:13" x14ac:dyDescent="0.25">
      <c r="A4007" s="44" t="s">
        <v>525</v>
      </c>
      <c r="B4007" s="105">
        <v>0.20833333333333334</v>
      </c>
      <c r="C4007" s="44" t="s">
        <v>284</v>
      </c>
      <c r="D4007" s="44" t="s">
        <v>24</v>
      </c>
      <c r="E4007" s="44"/>
      <c r="F4007" s="44">
        <v>20</v>
      </c>
      <c r="G4007" s="44"/>
      <c r="H4007" s="48" t="s">
        <v>330</v>
      </c>
      <c r="I4007" s="108">
        <v>6</v>
      </c>
      <c r="J4007" s="109">
        <f t="shared" si="461"/>
        <v>300</v>
      </c>
      <c r="K4007" t="e">
        <f t="shared" si="458"/>
        <v>#DIV/0!</v>
      </c>
      <c r="L4007" t="e">
        <f t="shared" si="459"/>
        <v>#DIV/0!</v>
      </c>
      <c r="M4007" t="e">
        <f t="shared" si="460"/>
        <v>#DIV/0!</v>
      </c>
    </row>
    <row r="4008" spans="1:13" x14ac:dyDescent="0.25">
      <c r="A4008" s="44" t="s">
        <v>525</v>
      </c>
      <c r="B4008" s="105">
        <v>0.20833333333333334</v>
      </c>
      <c r="C4008" s="44" t="s">
        <v>284</v>
      </c>
      <c r="D4008" s="44" t="s">
        <v>24</v>
      </c>
      <c r="E4008" s="44"/>
      <c r="F4008" s="44">
        <v>20</v>
      </c>
      <c r="G4008" s="44"/>
      <c r="H4008" s="48" t="s">
        <v>324</v>
      </c>
      <c r="I4008" s="108">
        <v>2</v>
      </c>
      <c r="J4008" s="109">
        <f t="shared" si="461"/>
        <v>100</v>
      </c>
      <c r="K4008" t="e">
        <f t="shared" si="458"/>
        <v>#DIV/0!</v>
      </c>
      <c r="L4008" t="e">
        <f t="shared" si="459"/>
        <v>#DIV/0!</v>
      </c>
      <c r="M4008" t="e">
        <f t="shared" si="460"/>
        <v>#DIV/0!</v>
      </c>
    </row>
    <row r="4009" spans="1:13" x14ac:dyDescent="0.25">
      <c r="A4009" s="44" t="s">
        <v>525</v>
      </c>
      <c r="B4009" s="105">
        <v>0.20833333333333334</v>
      </c>
      <c r="C4009" s="44" t="s">
        <v>284</v>
      </c>
      <c r="D4009" s="44" t="s">
        <v>24</v>
      </c>
      <c r="E4009" s="44"/>
      <c r="F4009" s="44">
        <v>20</v>
      </c>
      <c r="G4009" s="44"/>
      <c r="H4009" s="48" t="s">
        <v>478</v>
      </c>
      <c r="I4009" s="108">
        <v>1</v>
      </c>
      <c r="J4009" s="109">
        <f t="shared" si="461"/>
        <v>50</v>
      </c>
      <c r="K4009" t="e">
        <f t="shared" si="458"/>
        <v>#DIV/0!</v>
      </c>
      <c r="L4009" t="e">
        <f t="shared" si="459"/>
        <v>#DIV/0!</v>
      </c>
      <c r="M4009" t="e">
        <f t="shared" si="460"/>
        <v>#DIV/0!</v>
      </c>
    </row>
    <row r="4010" spans="1:13" x14ac:dyDescent="0.25">
      <c r="A4010" s="44" t="s">
        <v>525</v>
      </c>
      <c r="B4010" s="105">
        <v>0.20833333333333334</v>
      </c>
      <c r="C4010" s="44" t="s">
        <v>284</v>
      </c>
      <c r="D4010" s="44" t="s">
        <v>24</v>
      </c>
      <c r="E4010" s="44"/>
      <c r="F4010" s="44">
        <v>20</v>
      </c>
      <c r="G4010" s="44"/>
      <c r="H4010" s="48" t="s">
        <v>498</v>
      </c>
      <c r="I4010" s="108">
        <v>2</v>
      </c>
      <c r="J4010" s="109">
        <f t="shared" si="461"/>
        <v>100</v>
      </c>
      <c r="K4010" t="e">
        <f t="shared" si="458"/>
        <v>#DIV/0!</v>
      </c>
      <c r="L4010" t="e">
        <f t="shared" si="459"/>
        <v>#DIV/0!</v>
      </c>
      <c r="M4010" t="e">
        <f t="shared" si="460"/>
        <v>#DIV/0!</v>
      </c>
    </row>
    <row r="4011" spans="1:13" x14ac:dyDescent="0.25">
      <c r="A4011" s="44" t="s">
        <v>525</v>
      </c>
      <c r="B4011" s="105">
        <v>0.20833333333333334</v>
      </c>
      <c r="C4011" s="44" t="s">
        <v>284</v>
      </c>
      <c r="D4011" s="44" t="s">
        <v>24</v>
      </c>
      <c r="E4011" s="44"/>
      <c r="F4011" s="44">
        <v>20</v>
      </c>
      <c r="G4011" s="44"/>
      <c r="H4011" s="48" t="s">
        <v>374</v>
      </c>
      <c r="I4011" s="108">
        <v>4</v>
      </c>
      <c r="J4011" s="109">
        <f t="shared" si="461"/>
        <v>200</v>
      </c>
      <c r="K4011" t="e">
        <f t="shared" si="458"/>
        <v>#DIV/0!</v>
      </c>
      <c r="L4011" t="e">
        <f t="shared" si="459"/>
        <v>#DIV/0!</v>
      </c>
      <c r="M4011" t="e">
        <f t="shared" si="460"/>
        <v>#DIV/0!</v>
      </c>
    </row>
    <row r="4012" spans="1:13" x14ac:dyDescent="0.25">
      <c r="A4012" s="44" t="s">
        <v>525</v>
      </c>
      <c r="B4012" s="105">
        <v>0.20833333333333334</v>
      </c>
      <c r="C4012" s="44" t="s">
        <v>284</v>
      </c>
      <c r="D4012" s="44" t="s">
        <v>24</v>
      </c>
      <c r="E4012" s="44"/>
      <c r="F4012" s="44">
        <v>20</v>
      </c>
      <c r="G4012" s="44"/>
      <c r="H4012" s="48" t="s">
        <v>521</v>
      </c>
      <c r="I4012" s="108">
        <v>3</v>
      </c>
      <c r="J4012" s="109">
        <f t="shared" si="461"/>
        <v>150</v>
      </c>
      <c r="K4012" t="e">
        <f t="shared" si="458"/>
        <v>#DIV/0!</v>
      </c>
      <c r="L4012" t="e">
        <f t="shared" si="459"/>
        <v>#DIV/0!</v>
      </c>
      <c r="M4012" t="e">
        <f t="shared" si="460"/>
        <v>#DIV/0!</v>
      </c>
    </row>
    <row r="4013" spans="1:13" x14ac:dyDescent="0.25">
      <c r="A4013" s="44" t="s">
        <v>525</v>
      </c>
      <c r="B4013" s="105">
        <v>0.20833333333333334</v>
      </c>
      <c r="C4013" s="44" t="s">
        <v>284</v>
      </c>
      <c r="D4013" s="44" t="s">
        <v>24</v>
      </c>
      <c r="E4013" s="44"/>
      <c r="F4013" s="44">
        <v>20</v>
      </c>
      <c r="G4013" s="44"/>
      <c r="H4013" s="48" t="s">
        <v>519</v>
      </c>
      <c r="I4013" s="108">
        <v>2</v>
      </c>
      <c r="J4013" s="109">
        <f t="shared" si="461"/>
        <v>100</v>
      </c>
      <c r="K4013" t="e">
        <f t="shared" si="458"/>
        <v>#DIV/0!</v>
      </c>
      <c r="L4013" t="e">
        <f t="shared" si="459"/>
        <v>#DIV/0!</v>
      </c>
      <c r="M4013" t="e">
        <f t="shared" si="460"/>
        <v>#DIV/0!</v>
      </c>
    </row>
    <row r="4014" spans="1:13" x14ac:dyDescent="0.25">
      <c r="A4014" s="44" t="s">
        <v>525</v>
      </c>
      <c r="B4014" s="105">
        <v>0.20833333333333334</v>
      </c>
      <c r="C4014" s="44" t="s">
        <v>284</v>
      </c>
      <c r="D4014" s="44" t="s">
        <v>24</v>
      </c>
      <c r="E4014" s="44"/>
      <c r="F4014" s="44">
        <v>20</v>
      </c>
      <c r="G4014" s="44"/>
      <c r="H4014" s="48" t="s">
        <v>444</v>
      </c>
      <c r="I4014" s="108">
        <v>3</v>
      </c>
      <c r="J4014" s="109">
        <f t="shared" si="461"/>
        <v>150</v>
      </c>
      <c r="K4014" t="e">
        <f t="shared" si="458"/>
        <v>#DIV/0!</v>
      </c>
      <c r="L4014" t="e">
        <f t="shared" si="459"/>
        <v>#DIV/0!</v>
      </c>
      <c r="M4014" t="e">
        <f t="shared" si="460"/>
        <v>#DIV/0!</v>
      </c>
    </row>
    <row r="4015" spans="1:13" x14ac:dyDescent="0.25">
      <c r="A4015" s="44" t="s">
        <v>525</v>
      </c>
      <c r="B4015" s="105">
        <v>0.20833333333333334</v>
      </c>
      <c r="C4015" s="44" t="s">
        <v>284</v>
      </c>
      <c r="D4015" s="44" t="s">
        <v>24</v>
      </c>
      <c r="E4015" s="44"/>
      <c r="F4015" s="44">
        <v>20</v>
      </c>
      <c r="G4015" s="44"/>
      <c r="H4015" s="48" t="s">
        <v>332</v>
      </c>
      <c r="I4015" s="108">
        <v>1</v>
      </c>
      <c r="J4015" s="109">
        <f t="shared" si="461"/>
        <v>50</v>
      </c>
      <c r="K4015" t="e">
        <f t="shared" si="458"/>
        <v>#DIV/0!</v>
      </c>
      <c r="L4015" t="e">
        <f t="shared" si="459"/>
        <v>#DIV/0!</v>
      </c>
      <c r="M4015" t="e">
        <f t="shared" si="460"/>
        <v>#DIV/0!</v>
      </c>
    </row>
    <row r="4016" spans="1:13" x14ac:dyDescent="0.25">
      <c r="A4016" s="44" t="s">
        <v>525</v>
      </c>
      <c r="B4016" s="105">
        <v>0.20833333333333334</v>
      </c>
      <c r="C4016" s="44" t="s">
        <v>284</v>
      </c>
      <c r="D4016" s="44" t="s">
        <v>24</v>
      </c>
      <c r="E4016" s="44"/>
      <c r="F4016" s="44">
        <v>20</v>
      </c>
      <c r="G4016" s="44"/>
      <c r="H4016" s="48" t="s">
        <v>497</v>
      </c>
      <c r="I4016" s="108">
        <v>1</v>
      </c>
      <c r="J4016" s="109">
        <f t="shared" si="461"/>
        <v>50</v>
      </c>
      <c r="K4016" t="e">
        <f t="shared" si="458"/>
        <v>#DIV/0!</v>
      </c>
      <c r="L4016" t="e">
        <f t="shared" si="459"/>
        <v>#DIV/0!</v>
      </c>
      <c r="M4016" t="e">
        <f t="shared" si="460"/>
        <v>#DIV/0!</v>
      </c>
    </row>
    <row r="4017" spans="1:13" x14ac:dyDescent="0.25">
      <c r="A4017" s="44" t="s">
        <v>525</v>
      </c>
      <c r="B4017" s="105">
        <v>0.20833333333333334</v>
      </c>
      <c r="C4017" s="44" t="s">
        <v>284</v>
      </c>
      <c r="D4017" s="44" t="s">
        <v>459</v>
      </c>
      <c r="E4017" s="44"/>
      <c r="F4017" s="44">
        <v>20</v>
      </c>
      <c r="G4017" s="44"/>
      <c r="H4017" s="48" t="s">
        <v>512</v>
      </c>
      <c r="I4017" s="108">
        <v>1</v>
      </c>
      <c r="J4017" s="109">
        <f t="shared" si="461"/>
        <v>50</v>
      </c>
      <c r="K4017" t="e">
        <f t="shared" si="458"/>
        <v>#DIV/0!</v>
      </c>
      <c r="L4017" t="e">
        <f t="shared" si="459"/>
        <v>#DIV/0!</v>
      </c>
      <c r="M4017" t="e">
        <f t="shared" si="460"/>
        <v>#DIV/0!</v>
      </c>
    </row>
    <row r="4018" spans="1:13" x14ac:dyDescent="0.25">
      <c r="A4018" s="44" t="s">
        <v>525</v>
      </c>
      <c r="B4018" s="105">
        <v>0.20833333333333334</v>
      </c>
      <c r="C4018" s="44" t="s">
        <v>284</v>
      </c>
      <c r="D4018" s="44" t="s">
        <v>459</v>
      </c>
      <c r="E4018" s="44"/>
      <c r="F4018" s="44">
        <v>20</v>
      </c>
      <c r="G4018" s="44"/>
      <c r="H4018" s="48" t="s">
        <v>428</v>
      </c>
      <c r="I4018" s="108">
        <v>200</v>
      </c>
      <c r="J4018" s="109">
        <f t="shared" si="461"/>
        <v>10000</v>
      </c>
      <c r="K4018" t="e">
        <f t="shared" si="458"/>
        <v>#DIV/0!</v>
      </c>
      <c r="L4018" t="e">
        <f t="shared" si="459"/>
        <v>#DIV/0!</v>
      </c>
      <c r="M4018" t="e">
        <f t="shared" si="460"/>
        <v>#DIV/0!</v>
      </c>
    </row>
    <row r="4019" spans="1:13" x14ac:dyDescent="0.25">
      <c r="A4019" s="44" t="s">
        <v>525</v>
      </c>
      <c r="B4019" s="105">
        <v>0.20833333333333334</v>
      </c>
      <c r="C4019" s="44" t="s">
        <v>284</v>
      </c>
      <c r="D4019" s="44" t="s">
        <v>459</v>
      </c>
      <c r="E4019" s="44"/>
      <c r="F4019" s="44">
        <v>20</v>
      </c>
      <c r="G4019" s="44"/>
      <c r="H4019" s="48" t="s">
        <v>330</v>
      </c>
      <c r="I4019" s="108">
        <v>19</v>
      </c>
      <c r="J4019" s="109">
        <f t="shared" si="461"/>
        <v>950.00000000000011</v>
      </c>
      <c r="K4019" t="e">
        <f t="shared" si="458"/>
        <v>#DIV/0!</v>
      </c>
      <c r="L4019" t="e">
        <f t="shared" si="459"/>
        <v>#DIV/0!</v>
      </c>
      <c r="M4019" t="e">
        <f t="shared" si="460"/>
        <v>#DIV/0!</v>
      </c>
    </row>
    <row r="4020" spans="1:13" x14ac:dyDescent="0.25">
      <c r="A4020" s="44" t="s">
        <v>525</v>
      </c>
      <c r="B4020" s="105">
        <v>0.20833333333333334</v>
      </c>
      <c r="C4020" s="44" t="s">
        <v>284</v>
      </c>
      <c r="D4020" s="44" t="s">
        <v>459</v>
      </c>
      <c r="E4020" s="44"/>
      <c r="F4020" s="44">
        <v>20</v>
      </c>
      <c r="G4020" s="44"/>
      <c r="H4020" s="48" t="s">
        <v>324</v>
      </c>
      <c r="I4020" s="108">
        <v>4</v>
      </c>
      <c r="J4020" s="109">
        <f t="shared" si="461"/>
        <v>200</v>
      </c>
      <c r="K4020" t="e">
        <f t="shared" si="458"/>
        <v>#DIV/0!</v>
      </c>
      <c r="L4020" t="e">
        <f t="shared" si="459"/>
        <v>#DIV/0!</v>
      </c>
      <c r="M4020" t="e">
        <f t="shared" si="460"/>
        <v>#DIV/0!</v>
      </c>
    </row>
    <row r="4021" spans="1:13" x14ac:dyDescent="0.25">
      <c r="A4021" s="44" t="s">
        <v>525</v>
      </c>
      <c r="B4021" s="105">
        <v>0.20833333333333334</v>
      </c>
      <c r="C4021" s="44" t="s">
        <v>284</v>
      </c>
      <c r="D4021" s="44" t="s">
        <v>459</v>
      </c>
      <c r="E4021" s="44"/>
      <c r="F4021" s="44">
        <v>20</v>
      </c>
      <c r="G4021" s="44"/>
      <c r="H4021" s="48" t="s">
        <v>427</v>
      </c>
      <c r="I4021" s="108">
        <v>2</v>
      </c>
      <c r="J4021" s="109">
        <f t="shared" si="461"/>
        <v>100</v>
      </c>
      <c r="K4021" t="e">
        <f t="shared" si="458"/>
        <v>#DIV/0!</v>
      </c>
      <c r="L4021" t="e">
        <f t="shared" si="459"/>
        <v>#DIV/0!</v>
      </c>
      <c r="M4021" t="e">
        <f t="shared" si="460"/>
        <v>#DIV/0!</v>
      </c>
    </row>
    <row r="4022" spans="1:13" x14ac:dyDescent="0.25">
      <c r="A4022" s="44" t="s">
        <v>525</v>
      </c>
      <c r="B4022" s="105">
        <v>0.20833333333333334</v>
      </c>
      <c r="C4022" s="44" t="s">
        <v>284</v>
      </c>
      <c r="D4022" s="44" t="s">
        <v>459</v>
      </c>
      <c r="E4022" s="44"/>
      <c r="F4022" s="44">
        <v>20</v>
      </c>
      <c r="G4022" s="44"/>
      <c r="H4022" s="48" t="s">
        <v>498</v>
      </c>
      <c r="I4022" s="108">
        <v>3</v>
      </c>
      <c r="J4022" s="109">
        <f t="shared" si="461"/>
        <v>150</v>
      </c>
      <c r="K4022" t="e">
        <f t="shared" si="458"/>
        <v>#DIV/0!</v>
      </c>
      <c r="L4022" t="e">
        <f t="shared" si="459"/>
        <v>#DIV/0!</v>
      </c>
      <c r="M4022" t="e">
        <f t="shared" si="460"/>
        <v>#DIV/0!</v>
      </c>
    </row>
    <row r="4023" spans="1:13" x14ac:dyDescent="0.25">
      <c r="A4023" s="44" t="s">
        <v>525</v>
      </c>
      <c r="B4023" s="105">
        <v>0.20833333333333334</v>
      </c>
      <c r="C4023" s="44" t="s">
        <v>284</v>
      </c>
      <c r="D4023" s="44" t="s">
        <v>459</v>
      </c>
      <c r="E4023" s="44"/>
      <c r="F4023" s="44">
        <v>20</v>
      </c>
      <c r="G4023" s="44"/>
      <c r="H4023" s="48" t="s">
        <v>374</v>
      </c>
      <c r="I4023" s="108">
        <v>3</v>
      </c>
      <c r="J4023" s="109">
        <f t="shared" si="461"/>
        <v>150</v>
      </c>
      <c r="K4023" t="e">
        <f t="shared" si="458"/>
        <v>#DIV/0!</v>
      </c>
      <c r="L4023" t="e">
        <f t="shared" si="459"/>
        <v>#DIV/0!</v>
      </c>
      <c r="M4023" t="e">
        <f t="shared" si="460"/>
        <v>#DIV/0!</v>
      </c>
    </row>
    <row r="4024" spans="1:13" x14ac:dyDescent="0.25">
      <c r="A4024" s="44" t="s">
        <v>525</v>
      </c>
      <c r="B4024" s="105">
        <v>0.20833333333333334</v>
      </c>
      <c r="C4024" s="44" t="s">
        <v>284</v>
      </c>
      <c r="D4024" s="44" t="s">
        <v>459</v>
      </c>
      <c r="E4024" s="44"/>
      <c r="F4024" s="44">
        <v>20</v>
      </c>
      <c r="G4024" s="44"/>
      <c r="H4024" s="48" t="s">
        <v>521</v>
      </c>
      <c r="I4024" s="108">
        <v>2</v>
      </c>
      <c r="J4024" s="109">
        <f t="shared" si="461"/>
        <v>100</v>
      </c>
      <c r="K4024" t="e">
        <f t="shared" si="458"/>
        <v>#DIV/0!</v>
      </c>
      <c r="L4024" t="e">
        <f t="shared" si="459"/>
        <v>#DIV/0!</v>
      </c>
      <c r="M4024" t="e">
        <f t="shared" si="460"/>
        <v>#DIV/0!</v>
      </c>
    </row>
    <row r="4025" spans="1:13" x14ac:dyDescent="0.25">
      <c r="A4025" s="44" t="s">
        <v>525</v>
      </c>
      <c r="B4025" s="105">
        <v>0.20833333333333334</v>
      </c>
      <c r="C4025" s="44" t="s">
        <v>284</v>
      </c>
      <c r="D4025" s="44" t="s">
        <v>459</v>
      </c>
      <c r="E4025" s="44"/>
      <c r="F4025" s="44">
        <v>20</v>
      </c>
      <c r="G4025" s="44"/>
      <c r="H4025" s="48" t="s">
        <v>434</v>
      </c>
      <c r="I4025" s="108">
        <v>1</v>
      </c>
      <c r="J4025" s="109">
        <f t="shared" si="461"/>
        <v>50</v>
      </c>
      <c r="K4025" t="e">
        <f t="shared" si="458"/>
        <v>#DIV/0!</v>
      </c>
      <c r="L4025" t="e">
        <f t="shared" si="459"/>
        <v>#DIV/0!</v>
      </c>
      <c r="M4025" t="e">
        <f t="shared" si="460"/>
        <v>#DIV/0!</v>
      </c>
    </row>
    <row r="4026" spans="1:13" x14ac:dyDescent="0.25">
      <c r="A4026" s="44" t="s">
        <v>525</v>
      </c>
      <c r="B4026" s="105">
        <v>0.20833333333333334</v>
      </c>
      <c r="C4026" s="44" t="s">
        <v>284</v>
      </c>
      <c r="D4026" s="44" t="s">
        <v>459</v>
      </c>
      <c r="E4026" s="44"/>
      <c r="F4026" s="44">
        <v>20</v>
      </c>
      <c r="G4026" s="44"/>
      <c r="H4026" s="48" t="s">
        <v>444</v>
      </c>
      <c r="I4026" s="108">
        <v>7</v>
      </c>
      <c r="J4026" s="109">
        <f t="shared" si="461"/>
        <v>350.00000000000006</v>
      </c>
      <c r="K4026" t="e">
        <f t="shared" si="458"/>
        <v>#DIV/0!</v>
      </c>
      <c r="L4026" t="e">
        <f t="shared" si="459"/>
        <v>#DIV/0!</v>
      </c>
      <c r="M4026" t="e">
        <f t="shared" si="460"/>
        <v>#DIV/0!</v>
      </c>
    </row>
    <row r="4027" spans="1:13" x14ac:dyDescent="0.25">
      <c r="A4027" s="44" t="s">
        <v>525</v>
      </c>
      <c r="B4027" s="105">
        <v>0.20833333333333334</v>
      </c>
      <c r="C4027" s="44" t="s">
        <v>284</v>
      </c>
      <c r="D4027" s="44" t="s">
        <v>459</v>
      </c>
      <c r="E4027" s="44"/>
      <c r="F4027" s="44">
        <v>20</v>
      </c>
      <c r="G4027" s="44"/>
      <c r="H4027" s="48" t="s">
        <v>414</v>
      </c>
      <c r="I4027" s="108">
        <v>1</v>
      </c>
      <c r="J4027" s="109">
        <f t="shared" si="461"/>
        <v>50</v>
      </c>
      <c r="K4027" t="e">
        <f t="shared" si="458"/>
        <v>#DIV/0!</v>
      </c>
      <c r="L4027" t="e">
        <f t="shared" si="459"/>
        <v>#DIV/0!</v>
      </c>
      <c r="M4027" t="e">
        <f t="shared" si="460"/>
        <v>#DIV/0!</v>
      </c>
    </row>
    <row r="4028" spans="1:13" x14ac:dyDescent="0.25">
      <c r="A4028" s="44" t="s">
        <v>525</v>
      </c>
      <c r="B4028" s="105">
        <v>0.25</v>
      </c>
      <c r="C4028" s="44" t="s">
        <v>284</v>
      </c>
      <c r="D4028" s="44" t="s">
        <v>24</v>
      </c>
      <c r="E4028" s="44"/>
      <c r="F4028" s="44">
        <v>20</v>
      </c>
      <c r="G4028" s="44"/>
      <c r="H4028" s="48" t="s">
        <v>500</v>
      </c>
      <c r="I4028" s="108">
        <v>1</v>
      </c>
      <c r="J4028" s="109">
        <f t="shared" ref="J4028:J4059" si="462">(I4028/(F4028/5000))*(1/5000)*1000</f>
        <v>50</v>
      </c>
      <c r="K4028" t="e">
        <f t="shared" si="458"/>
        <v>#DIV/0!</v>
      </c>
      <c r="L4028" t="e">
        <f t="shared" si="459"/>
        <v>#DIV/0!</v>
      </c>
      <c r="M4028" t="e">
        <f t="shared" si="460"/>
        <v>#DIV/0!</v>
      </c>
    </row>
    <row r="4029" spans="1:13" x14ac:dyDescent="0.25">
      <c r="A4029" s="44" t="s">
        <v>525</v>
      </c>
      <c r="B4029" s="105">
        <v>0.25</v>
      </c>
      <c r="C4029" s="44" t="s">
        <v>284</v>
      </c>
      <c r="D4029" s="44" t="s">
        <v>24</v>
      </c>
      <c r="E4029" s="44"/>
      <c r="F4029" s="44">
        <v>20</v>
      </c>
      <c r="G4029" s="44"/>
      <c r="H4029" s="48" t="s">
        <v>428</v>
      </c>
      <c r="I4029" s="108">
        <v>196</v>
      </c>
      <c r="J4029" s="109">
        <f t="shared" si="462"/>
        <v>9800</v>
      </c>
      <c r="K4029" t="e">
        <f t="shared" si="458"/>
        <v>#DIV/0!</v>
      </c>
      <c r="L4029" t="e">
        <f t="shared" si="459"/>
        <v>#DIV/0!</v>
      </c>
      <c r="M4029" t="e">
        <f t="shared" si="460"/>
        <v>#DIV/0!</v>
      </c>
    </row>
    <row r="4030" spans="1:13" x14ac:dyDescent="0.25">
      <c r="A4030" s="44" t="s">
        <v>525</v>
      </c>
      <c r="B4030" s="105">
        <v>0.25</v>
      </c>
      <c r="C4030" s="44" t="s">
        <v>284</v>
      </c>
      <c r="D4030" s="44" t="s">
        <v>24</v>
      </c>
      <c r="E4030" s="44"/>
      <c r="F4030" s="44">
        <v>20</v>
      </c>
      <c r="G4030" s="44"/>
      <c r="H4030" s="48" t="s">
        <v>330</v>
      </c>
      <c r="I4030" s="108">
        <v>22</v>
      </c>
      <c r="J4030" s="109">
        <f t="shared" si="462"/>
        <v>1100</v>
      </c>
      <c r="K4030" t="e">
        <f t="shared" si="458"/>
        <v>#DIV/0!</v>
      </c>
      <c r="L4030" t="e">
        <f t="shared" si="459"/>
        <v>#DIV/0!</v>
      </c>
      <c r="M4030" t="e">
        <f t="shared" si="460"/>
        <v>#DIV/0!</v>
      </c>
    </row>
    <row r="4031" spans="1:13" x14ac:dyDescent="0.25">
      <c r="A4031" s="44" t="s">
        <v>525</v>
      </c>
      <c r="B4031" s="105">
        <v>0.25</v>
      </c>
      <c r="C4031" s="44" t="s">
        <v>284</v>
      </c>
      <c r="D4031" s="44" t="s">
        <v>24</v>
      </c>
      <c r="E4031" s="44"/>
      <c r="F4031" s="44">
        <v>20</v>
      </c>
      <c r="G4031" s="44"/>
      <c r="H4031" s="48" t="s">
        <v>324</v>
      </c>
      <c r="I4031" s="108">
        <v>8</v>
      </c>
      <c r="J4031" s="109">
        <f t="shared" si="462"/>
        <v>400</v>
      </c>
      <c r="K4031" t="e">
        <f t="shared" si="458"/>
        <v>#DIV/0!</v>
      </c>
      <c r="L4031" t="e">
        <f t="shared" si="459"/>
        <v>#DIV/0!</v>
      </c>
      <c r="M4031" t="e">
        <f t="shared" si="460"/>
        <v>#DIV/0!</v>
      </c>
    </row>
    <row r="4032" spans="1:13" x14ac:dyDescent="0.25">
      <c r="A4032" s="44" t="s">
        <v>525</v>
      </c>
      <c r="B4032" s="105">
        <v>0.25</v>
      </c>
      <c r="C4032" s="44" t="s">
        <v>284</v>
      </c>
      <c r="D4032" s="44" t="s">
        <v>24</v>
      </c>
      <c r="E4032" s="44"/>
      <c r="F4032" s="44">
        <v>20</v>
      </c>
      <c r="G4032" s="44"/>
      <c r="H4032" s="48" t="s">
        <v>444</v>
      </c>
      <c r="I4032" s="108">
        <v>2</v>
      </c>
      <c r="J4032" s="109">
        <f t="shared" si="462"/>
        <v>100</v>
      </c>
      <c r="K4032" t="e">
        <f t="shared" si="458"/>
        <v>#DIV/0!</v>
      </c>
      <c r="L4032" t="e">
        <f t="shared" si="459"/>
        <v>#DIV/0!</v>
      </c>
      <c r="M4032" t="e">
        <f t="shared" si="460"/>
        <v>#DIV/0!</v>
      </c>
    </row>
    <row r="4033" spans="1:13" x14ac:dyDescent="0.25">
      <c r="A4033" s="44" t="s">
        <v>525</v>
      </c>
      <c r="B4033" s="105">
        <v>0.25</v>
      </c>
      <c r="C4033" s="44" t="s">
        <v>284</v>
      </c>
      <c r="D4033" s="44" t="s">
        <v>24</v>
      </c>
      <c r="E4033" s="44"/>
      <c r="F4033" s="44">
        <v>20</v>
      </c>
      <c r="G4033" s="44"/>
      <c r="H4033" s="48" t="s">
        <v>498</v>
      </c>
      <c r="I4033" s="108">
        <v>3</v>
      </c>
      <c r="J4033" s="109">
        <f t="shared" si="462"/>
        <v>150</v>
      </c>
      <c r="K4033" t="e">
        <f t="shared" si="458"/>
        <v>#DIV/0!</v>
      </c>
      <c r="L4033" t="e">
        <f t="shared" si="459"/>
        <v>#DIV/0!</v>
      </c>
      <c r="M4033" t="e">
        <f t="shared" si="460"/>
        <v>#DIV/0!</v>
      </c>
    </row>
    <row r="4034" spans="1:13" x14ac:dyDescent="0.25">
      <c r="A4034" s="44" t="s">
        <v>525</v>
      </c>
      <c r="B4034" s="105">
        <v>0.25</v>
      </c>
      <c r="C4034" s="44" t="s">
        <v>284</v>
      </c>
      <c r="D4034" s="44" t="s">
        <v>24</v>
      </c>
      <c r="E4034" s="44"/>
      <c r="F4034" s="44">
        <v>20</v>
      </c>
      <c r="G4034" s="44"/>
      <c r="H4034" s="48" t="s">
        <v>374</v>
      </c>
      <c r="I4034" s="108">
        <v>1</v>
      </c>
      <c r="J4034" s="109">
        <f t="shared" si="462"/>
        <v>50</v>
      </c>
      <c r="K4034" t="e">
        <f t="shared" ref="K4034:K4097" si="463">((I4034*1000)/(F4034*(E4034/25)))*1000</f>
        <v>#DIV/0!</v>
      </c>
      <c r="L4034" t="e">
        <f t="shared" ref="L4034:L4097" si="464">(I4034/1)*(1/(E4034/25))*1000</f>
        <v>#DIV/0!</v>
      </c>
      <c r="M4034" t="e">
        <f t="shared" ref="M4034:M4097" si="465">(I4034*1000)/(F4034*(E4034/25))*1000</f>
        <v>#DIV/0!</v>
      </c>
    </row>
    <row r="4035" spans="1:13" x14ac:dyDescent="0.25">
      <c r="A4035" s="44" t="s">
        <v>525</v>
      </c>
      <c r="B4035" s="105">
        <v>0.25</v>
      </c>
      <c r="C4035" s="44" t="s">
        <v>284</v>
      </c>
      <c r="D4035" s="44" t="s">
        <v>24</v>
      </c>
      <c r="E4035" s="44"/>
      <c r="F4035" s="44">
        <v>20</v>
      </c>
      <c r="G4035" s="44"/>
      <c r="H4035" s="48" t="s">
        <v>478</v>
      </c>
      <c r="I4035" s="108">
        <v>1</v>
      </c>
      <c r="J4035" s="109">
        <f t="shared" si="462"/>
        <v>50</v>
      </c>
      <c r="K4035" t="e">
        <f t="shared" si="463"/>
        <v>#DIV/0!</v>
      </c>
      <c r="L4035" t="e">
        <f t="shared" si="464"/>
        <v>#DIV/0!</v>
      </c>
      <c r="M4035" t="e">
        <f t="shared" si="465"/>
        <v>#DIV/0!</v>
      </c>
    </row>
    <row r="4036" spans="1:13" x14ac:dyDescent="0.25">
      <c r="A4036" s="44" t="s">
        <v>525</v>
      </c>
      <c r="B4036" s="105">
        <v>0.25</v>
      </c>
      <c r="C4036" s="44" t="s">
        <v>284</v>
      </c>
      <c r="D4036" s="44" t="s">
        <v>24</v>
      </c>
      <c r="E4036" s="44"/>
      <c r="F4036" s="44">
        <v>20</v>
      </c>
      <c r="G4036" s="44"/>
      <c r="H4036" s="48" t="s">
        <v>434</v>
      </c>
      <c r="I4036" s="108">
        <v>1</v>
      </c>
      <c r="J4036" s="109">
        <f t="shared" si="462"/>
        <v>50</v>
      </c>
      <c r="K4036" t="e">
        <f t="shared" si="463"/>
        <v>#DIV/0!</v>
      </c>
      <c r="L4036" t="e">
        <f t="shared" si="464"/>
        <v>#DIV/0!</v>
      </c>
      <c r="M4036" t="e">
        <f t="shared" si="465"/>
        <v>#DIV/0!</v>
      </c>
    </row>
    <row r="4037" spans="1:13" x14ac:dyDescent="0.25">
      <c r="A4037" s="44" t="s">
        <v>525</v>
      </c>
      <c r="B4037" s="105">
        <v>0.25</v>
      </c>
      <c r="C4037" s="44" t="s">
        <v>284</v>
      </c>
      <c r="D4037" s="44" t="s">
        <v>24</v>
      </c>
      <c r="E4037" s="44"/>
      <c r="F4037" s="44">
        <v>20</v>
      </c>
      <c r="G4037" s="44"/>
      <c r="H4037" s="48" t="s">
        <v>519</v>
      </c>
      <c r="I4037" s="108">
        <v>2</v>
      </c>
      <c r="J4037" s="109">
        <f t="shared" si="462"/>
        <v>100</v>
      </c>
      <c r="K4037" t="e">
        <f t="shared" si="463"/>
        <v>#DIV/0!</v>
      </c>
      <c r="L4037" t="e">
        <f t="shared" si="464"/>
        <v>#DIV/0!</v>
      </c>
      <c r="M4037" t="e">
        <f t="shared" si="465"/>
        <v>#DIV/0!</v>
      </c>
    </row>
    <row r="4038" spans="1:13" x14ac:dyDescent="0.25">
      <c r="A4038" s="44" t="s">
        <v>525</v>
      </c>
      <c r="B4038" s="105">
        <v>0.33333333333333331</v>
      </c>
      <c r="C4038" s="44" t="s">
        <v>486</v>
      </c>
      <c r="D4038" s="44" t="s">
        <v>24</v>
      </c>
      <c r="E4038" s="44"/>
      <c r="F4038" s="48">
        <v>20</v>
      </c>
      <c r="G4038" s="44"/>
      <c r="H4038" s="48" t="s">
        <v>457</v>
      </c>
      <c r="I4038" s="108">
        <v>1490</v>
      </c>
      <c r="J4038" s="109">
        <f t="shared" si="462"/>
        <v>74500</v>
      </c>
      <c r="K4038" t="e">
        <f t="shared" si="463"/>
        <v>#DIV/0!</v>
      </c>
      <c r="L4038" t="e">
        <f t="shared" si="464"/>
        <v>#DIV/0!</v>
      </c>
      <c r="M4038" t="e">
        <f t="shared" si="465"/>
        <v>#DIV/0!</v>
      </c>
    </row>
    <row r="4039" spans="1:13" x14ac:dyDescent="0.25">
      <c r="A4039" s="44" t="s">
        <v>525</v>
      </c>
      <c r="B4039" s="105">
        <v>0.33333333333333331</v>
      </c>
      <c r="C4039" s="44" t="s">
        <v>486</v>
      </c>
      <c r="D4039" s="44" t="s">
        <v>459</v>
      </c>
      <c r="E4039" s="44"/>
      <c r="F4039" s="48">
        <v>20</v>
      </c>
      <c r="G4039" s="44"/>
      <c r="H4039" s="48" t="s">
        <v>457</v>
      </c>
      <c r="I4039" s="108">
        <v>647</v>
      </c>
      <c r="J4039" s="109">
        <f t="shared" si="462"/>
        <v>32350</v>
      </c>
      <c r="K4039" t="e">
        <f t="shared" si="463"/>
        <v>#DIV/0!</v>
      </c>
      <c r="L4039" t="e">
        <f t="shared" si="464"/>
        <v>#DIV/0!</v>
      </c>
      <c r="M4039" t="e">
        <f t="shared" si="465"/>
        <v>#DIV/0!</v>
      </c>
    </row>
    <row r="4040" spans="1:13" x14ac:dyDescent="0.25">
      <c r="A4040" s="44" t="s">
        <v>525</v>
      </c>
      <c r="B4040" s="105">
        <v>0.375</v>
      </c>
      <c r="C4040" s="44" t="s">
        <v>486</v>
      </c>
      <c r="D4040" s="44" t="s">
        <v>24</v>
      </c>
      <c r="E4040" s="44"/>
      <c r="F4040" s="48">
        <v>20</v>
      </c>
      <c r="G4040" s="44"/>
      <c r="H4040" s="48" t="s">
        <v>457</v>
      </c>
      <c r="I4040" s="44">
        <v>1371</v>
      </c>
      <c r="J4040" s="109">
        <f t="shared" si="462"/>
        <v>68550</v>
      </c>
      <c r="K4040" t="e">
        <f t="shared" si="463"/>
        <v>#DIV/0!</v>
      </c>
      <c r="L4040" t="e">
        <f t="shared" si="464"/>
        <v>#DIV/0!</v>
      </c>
      <c r="M4040" t="e">
        <f t="shared" si="465"/>
        <v>#DIV/0!</v>
      </c>
    </row>
    <row r="4041" spans="1:13" x14ac:dyDescent="0.25">
      <c r="A4041" s="44" t="s">
        <v>525</v>
      </c>
      <c r="B4041" s="105">
        <v>0.375</v>
      </c>
      <c r="C4041" s="44" t="s">
        <v>486</v>
      </c>
      <c r="D4041" s="44" t="s">
        <v>459</v>
      </c>
      <c r="E4041" s="44"/>
      <c r="F4041" s="48">
        <v>20</v>
      </c>
      <c r="G4041" s="44"/>
      <c r="H4041" s="48" t="s">
        <v>457</v>
      </c>
      <c r="I4041" s="108">
        <v>717</v>
      </c>
      <c r="J4041" s="109">
        <f t="shared" si="462"/>
        <v>35850</v>
      </c>
      <c r="K4041" t="e">
        <f t="shared" si="463"/>
        <v>#DIV/0!</v>
      </c>
      <c r="L4041" t="e">
        <f t="shared" si="464"/>
        <v>#DIV/0!</v>
      </c>
      <c r="M4041" t="e">
        <f t="shared" si="465"/>
        <v>#DIV/0!</v>
      </c>
    </row>
    <row r="4042" spans="1:13" x14ac:dyDescent="0.25">
      <c r="A4042" s="44" t="s">
        <v>525</v>
      </c>
      <c r="B4042" s="105">
        <v>0.4236111111111111</v>
      </c>
      <c r="C4042" s="44" t="s">
        <v>486</v>
      </c>
      <c r="D4042" s="44" t="s">
        <v>24</v>
      </c>
      <c r="E4042" s="44"/>
      <c r="F4042" s="48">
        <v>20</v>
      </c>
      <c r="G4042" s="44"/>
      <c r="H4042" s="48" t="s">
        <v>457</v>
      </c>
      <c r="I4042" s="108">
        <v>1596</v>
      </c>
      <c r="J4042" s="109">
        <f t="shared" si="462"/>
        <v>79800</v>
      </c>
      <c r="K4042" t="e">
        <f t="shared" si="463"/>
        <v>#DIV/0!</v>
      </c>
      <c r="L4042" t="e">
        <f t="shared" si="464"/>
        <v>#DIV/0!</v>
      </c>
      <c r="M4042" t="e">
        <f t="shared" si="465"/>
        <v>#DIV/0!</v>
      </c>
    </row>
    <row r="4043" spans="1:13" x14ac:dyDescent="0.25">
      <c r="A4043" s="44" t="s">
        <v>525</v>
      </c>
      <c r="B4043" s="105">
        <v>0.4236111111111111</v>
      </c>
      <c r="C4043" s="44" t="s">
        <v>486</v>
      </c>
      <c r="D4043" s="44" t="s">
        <v>459</v>
      </c>
      <c r="E4043" s="44"/>
      <c r="F4043" s="48">
        <v>20</v>
      </c>
      <c r="G4043" s="44"/>
      <c r="H4043" s="48" t="s">
        <v>457</v>
      </c>
      <c r="I4043" s="108">
        <v>1243</v>
      </c>
      <c r="J4043" s="109">
        <f t="shared" si="462"/>
        <v>62150.000000000007</v>
      </c>
      <c r="K4043" t="e">
        <f t="shared" si="463"/>
        <v>#DIV/0!</v>
      </c>
      <c r="L4043" t="e">
        <f t="shared" si="464"/>
        <v>#DIV/0!</v>
      </c>
      <c r="M4043" t="e">
        <f t="shared" si="465"/>
        <v>#DIV/0!</v>
      </c>
    </row>
    <row r="4044" spans="1:13" x14ac:dyDescent="0.25">
      <c r="A4044" s="44" t="s">
        <v>525</v>
      </c>
      <c r="B4044" s="105">
        <v>0.47916666666666669</v>
      </c>
      <c r="C4044" s="44" t="s">
        <v>486</v>
      </c>
      <c r="D4044" s="44" t="s">
        <v>24</v>
      </c>
      <c r="E4044" s="44"/>
      <c r="F4044" s="44">
        <v>20</v>
      </c>
      <c r="G4044" s="44"/>
      <c r="H4044" s="48" t="s">
        <v>457</v>
      </c>
      <c r="I4044" s="108">
        <v>16180</v>
      </c>
      <c r="J4044" s="109">
        <f t="shared" si="462"/>
        <v>809000</v>
      </c>
      <c r="K4044" t="e">
        <f t="shared" si="463"/>
        <v>#DIV/0!</v>
      </c>
      <c r="L4044" t="e">
        <f t="shared" si="464"/>
        <v>#DIV/0!</v>
      </c>
      <c r="M4044" t="e">
        <f t="shared" si="465"/>
        <v>#DIV/0!</v>
      </c>
    </row>
    <row r="4045" spans="1:13" x14ac:dyDescent="0.25">
      <c r="A4045" s="44" t="s">
        <v>525</v>
      </c>
      <c r="B4045" s="105">
        <v>0.47916666666666669</v>
      </c>
      <c r="C4045" s="44" t="s">
        <v>486</v>
      </c>
      <c r="D4045" s="44" t="s">
        <v>459</v>
      </c>
      <c r="E4045" s="44"/>
      <c r="F4045" s="44">
        <v>20</v>
      </c>
      <c r="G4045" s="44"/>
      <c r="H4045" s="48" t="s">
        <v>457</v>
      </c>
      <c r="I4045" s="108">
        <v>1440</v>
      </c>
      <c r="J4045" s="109">
        <f t="shared" si="462"/>
        <v>72000</v>
      </c>
      <c r="K4045" t="e">
        <f t="shared" si="463"/>
        <v>#DIV/0!</v>
      </c>
      <c r="L4045" t="e">
        <f t="shared" si="464"/>
        <v>#DIV/0!</v>
      </c>
      <c r="M4045" t="e">
        <f t="shared" si="465"/>
        <v>#DIV/0!</v>
      </c>
    </row>
    <row r="4046" spans="1:13" x14ac:dyDescent="0.25">
      <c r="A4046" s="44" t="s">
        <v>525</v>
      </c>
      <c r="B4046" s="105">
        <v>0.5</v>
      </c>
      <c r="C4046" s="44" t="s">
        <v>486</v>
      </c>
      <c r="D4046" s="44" t="s">
        <v>459</v>
      </c>
      <c r="E4046" s="44"/>
      <c r="F4046" s="44">
        <v>20</v>
      </c>
      <c r="G4046" s="44"/>
      <c r="H4046" s="48" t="s">
        <v>457</v>
      </c>
      <c r="I4046" s="108">
        <v>2490</v>
      </c>
      <c r="J4046" s="109">
        <f t="shared" si="462"/>
        <v>124500</v>
      </c>
      <c r="K4046" t="e">
        <f t="shared" si="463"/>
        <v>#DIV/0!</v>
      </c>
      <c r="L4046" t="e">
        <f t="shared" si="464"/>
        <v>#DIV/0!</v>
      </c>
      <c r="M4046" t="e">
        <f t="shared" si="465"/>
        <v>#DIV/0!</v>
      </c>
    </row>
    <row r="4047" spans="1:13" x14ac:dyDescent="0.25">
      <c r="A4047" s="44" t="s">
        <v>525</v>
      </c>
      <c r="B4047" s="105">
        <v>0.54166666666666663</v>
      </c>
      <c r="C4047" s="44" t="s">
        <v>486</v>
      </c>
      <c r="D4047" s="44" t="s">
        <v>24</v>
      </c>
      <c r="E4047" s="44"/>
      <c r="F4047" s="44">
        <v>20</v>
      </c>
      <c r="G4047" s="44"/>
      <c r="H4047" s="48" t="s">
        <v>457</v>
      </c>
      <c r="I4047" s="108">
        <v>19650</v>
      </c>
      <c r="J4047" s="109">
        <f t="shared" si="462"/>
        <v>982500</v>
      </c>
      <c r="K4047" t="e">
        <f t="shared" si="463"/>
        <v>#DIV/0!</v>
      </c>
      <c r="L4047" t="e">
        <f t="shared" si="464"/>
        <v>#DIV/0!</v>
      </c>
      <c r="M4047" t="e">
        <f t="shared" si="465"/>
        <v>#DIV/0!</v>
      </c>
    </row>
    <row r="4048" spans="1:13" x14ac:dyDescent="0.25">
      <c r="A4048" s="44" t="s">
        <v>525</v>
      </c>
      <c r="B4048" s="105">
        <v>0.60416666666666663</v>
      </c>
      <c r="C4048" s="44" t="s">
        <v>486</v>
      </c>
      <c r="D4048" s="44" t="s">
        <v>24</v>
      </c>
      <c r="E4048" s="44"/>
      <c r="F4048" s="44">
        <v>20</v>
      </c>
      <c r="G4048" s="44"/>
      <c r="H4048" s="48" t="s">
        <v>457</v>
      </c>
      <c r="I4048" s="108">
        <v>34600</v>
      </c>
      <c r="J4048" s="109">
        <f t="shared" si="462"/>
        <v>1730000</v>
      </c>
      <c r="K4048" t="e">
        <f t="shared" si="463"/>
        <v>#DIV/0!</v>
      </c>
      <c r="L4048" t="e">
        <f t="shared" si="464"/>
        <v>#DIV/0!</v>
      </c>
      <c r="M4048" t="e">
        <f t="shared" si="465"/>
        <v>#DIV/0!</v>
      </c>
    </row>
    <row r="4049" spans="1:13" x14ac:dyDescent="0.25">
      <c r="A4049" s="44" t="s">
        <v>525</v>
      </c>
      <c r="B4049" s="105">
        <v>0.60416666666666663</v>
      </c>
      <c r="C4049" s="44" t="s">
        <v>486</v>
      </c>
      <c r="D4049" s="44" t="s">
        <v>459</v>
      </c>
      <c r="E4049" s="44"/>
      <c r="F4049" s="44">
        <v>20</v>
      </c>
      <c r="G4049" s="44"/>
      <c r="H4049" s="48" t="s">
        <v>457</v>
      </c>
      <c r="I4049" s="108">
        <v>1474</v>
      </c>
      <c r="J4049" s="109">
        <f t="shared" si="462"/>
        <v>73700</v>
      </c>
      <c r="K4049" t="e">
        <f t="shared" si="463"/>
        <v>#DIV/0!</v>
      </c>
      <c r="L4049" t="e">
        <f t="shared" si="464"/>
        <v>#DIV/0!</v>
      </c>
      <c r="M4049" t="e">
        <f t="shared" si="465"/>
        <v>#DIV/0!</v>
      </c>
    </row>
    <row r="4050" spans="1:13" x14ac:dyDescent="0.25">
      <c r="A4050" s="44" t="s">
        <v>525</v>
      </c>
      <c r="B4050" s="105">
        <v>0.75</v>
      </c>
      <c r="C4050" s="44" t="s">
        <v>284</v>
      </c>
      <c r="D4050" s="44" t="s">
        <v>24</v>
      </c>
      <c r="E4050" s="44"/>
      <c r="F4050" s="44">
        <v>20</v>
      </c>
      <c r="G4050" s="44"/>
      <c r="H4050" s="48" t="s">
        <v>457</v>
      </c>
      <c r="I4050" s="108">
        <v>16440</v>
      </c>
      <c r="J4050" s="109">
        <f t="shared" si="462"/>
        <v>822000</v>
      </c>
      <c r="K4050" t="e">
        <f t="shared" si="463"/>
        <v>#DIV/0!</v>
      </c>
      <c r="L4050" t="e">
        <f t="shared" si="464"/>
        <v>#DIV/0!</v>
      </c>
      <c r="M4050" t="e">
        <f t="shared" si="465"/>
        <v>#DIV/0!</v>
      </c>
    </row>
    <row r="4051" spans="1:13" x14ac:dyDescent="0.25">
      <c r="A4051" s="44" t="s">
        <v>525</v>
      </c>
      <c r="B4051" s="105">
        <v>0.83333333333333337</v>
      </c>
      <c r="C4051" s="44" t="s">
        <v>284</v>
      </c>
      <c r="D4051" s="44" t="s">
        <v>24</v>
      </c>
      <c r="E4051" s="44"/>
      <c r="F4051" s="44">
        <v>20</v>
      </c>
      <c r="G4051" s="44"/>
      <c r="H4051" s="48" t="s">
        <v>457</v>
      </c>
      <c r="I4051" s="108">
        <v>8328</v>
      </c>
      <c r="J4051" s="109">
        <f t="shared" si="462"/>
        <v>416400.00000000006</v>
      </c>
      <c r="K4051" t="e">
        <f t="shared" si="463"/>
        <v>#DIV/0!</v>
      </c>
      <c r="L4051" t="e">
        <f t="shared" si="464"/>
        <v>#DIV/0!</v>
      </c>
      <c r="M4051" t="e">
        <f t="shared" si="465"/>
        <v>#DIV/0!</v>
      </c>
    </row>
    <row r="4052" spans="1:13" x14ac:dyDescent="0.25">
      <c r="A4052" s="44" t="s">
        <v>525</v>
      </c>
      <c r="B4052" s="105">
        <v>0.95833333333333337</v>
      </c>
      <c r="C4052" s="44" t="s">
        <v>284</v>
      </c>
      <c r="D4052" s="44" t="s">
        <v>24</v>
      </c>
      <c r="E4052" s="44"/>
      <c r="F4052" s="48">
        <v>20</v>
      </c>
      <c r="G4052" s="44"/>
      <c r="H4052" s="48" t="s">
        <v>457</v>
      </c>
      <c r="I4052" s="108">
        <v>10260</v>
      </c>
      <c r="J4052" s="109">
        <f t="shared" si="462"/>
        <v>513000</v>
      </c>
      <c r="K4052" t="e">
        <f t="shared" si="463"/>
        <v>#DIV/0!</v>
      </c>
      <c r="L4052" t="e">
        <f t="shared" si="464"/>
        <v>#DIV/0!</v>
      </c>
      <c r="M4052" t="e">
        <f t="shared" si="465"/>
        <v>#DIV/0!</v>
      </c>
    </row>
    <row r="4053" spans="1:13" x14ac:dyDescent="0.25">
      <c r="A4053" s="44" t="s">
        <v>525</v>
      </c>
      <c r="B4053" s="105">
        <v>0.95833333333333337</v>
      </c>
      <c r="C4053" s="44" t="s">
        <v>284</v>
      </c>
      <c r="D4053" s="44" t="s">
        <v>459</v>
      </c>
      <c r="E4053" s="44"/>
      <c r="F4053" s="48">
        <v>5</v>
      </c>
      <c r="G4053" s="44"/>
      <c r="H4053" s="48" t="s">
        <v>457</v>
      </c>
      <c r="I4053" s="108">
        <v>891</v>
      </c>
      <c r="J4053" s="109">
        <f t="shared" si="462"/>
        <v>178200.00000000003</v>
      </c>
      <c r="K4053" t="e">
        <f t="shared" si="463"/>
        <v>#DIV/0!</v>
      </c>
      <c r="L4053" t="e">
        <f t="shared" si="464"/>
        <v>#DIV/0!</v>
      </c>
      <c r="M4053" t="e">
        <f t="shared" si="465"/>
        <v>#DIV/0!</v>
      </c>
    </row>
    <row r="4054" spans="1:13" x14ac:dyDescent="0.25">
      <c r="A4054" s="44" t="s">
        <v>525</v>
      </c>
      <c r="B4054" s="105">
        <v>0.95833333333333337</v>
      </c>
      <c r="C4054" s="44" t="s">
        <v>284</v>
      </c>
      <c r="D4054" s="44" t="s">
        <v>488</v>
      </c>
      <c r="E4054" s="44"/>
      <c r="F4054" s="48">
        <v>20</v>
      </c>
      <c r="G4054" s="44"/>
      <c r="H4054" s="48" t="s">
        <v>457</v>
      </c>
      <c r="I4054" s="108">
        <v>2600</v>
      </c>
      <c r="J4054" s="109">
        <f t="shared" si="462"/>
        <v>130000</v>
      </c>
      <c r="K4054" t="e">
        <f t="shared" si="463"/>
        <v>#DIV/0!</v>
      </c>
      <c r="L4054" t="e">
        <f t="shared" si="464"/>
        <v>#DIV/0!</v>
      </c>
      <c r="M4054" t="e">
        <f t="shared" si="465"/>
        <v>#DIV/0!</v>
      </c>
    </row>
    <row r="4055" spans="1:13" x14ac:dyDescent="0.25">
      <c r="A4055" s="44" t="s">
        <v>525</v>
      </c>
      <c r="B4055" s="105">
        <v>0.95833333333333337</v>
      </c>
      <c r="C4055" s="44" t="s">
        <v>284</v>
      </c>
      <c r="D4055" s="44" t="s">
        <v>465</v>
      </c>
      <c r="E4055" s="44"/>
      <c r="F4055" s="48">
        <v>20</v>
      </c>
      <c r="G4055" s="44"/>
      <c r="H4055" s="48" t="s">
        <v>457</v>
      </c>
      <c r="I4055" s="108">
        <v>181</v>
      </c>
      <c r="J4055" s="109">
        <f t="shared" si="462"/>
        <v>9050</v>
      </c>
      <c r="K4055" t="e">
        <f t="shared" si="463"/>
        <v>#DIV/0!</v>
      </c>
      <c r="L4055" t="e">
        <f t="shared" si="464"/>
        <v>#DIV/0!</v>
      </c>
      <c r="M4055" t="e">
        <f t="shared" si="465"/>
        <v>#DIV/0!</v>
      </c>
    </row>
    <row r="4056" spans="1:13" x14ac:dyDescent="0.25">
      <c r="A4056" s="44" t="s">
        <v>525</v>
      </c>
      <c r="B4056" s="105">
        <v>0.95833333333333337</v>
      </c>
      <c r="C4056" s="44" t="s">
        <v>284</v>
      </c>
      <c r="D4056" s="44" t="s">
        <v>526</v>
      </c>
      <c r="E4056" s="44"/>
      <c r="F4056" s="48">
        <v>20</v>
      </c>
      <c r="G4056" s="44"/>
      <c r="H4056" s="48" t="s">
        <v>457</v>
      </c>
      <c r="I4056" s="108">
        <v>1900</v>
      </c>
      <c r="J4056" s="109">
        <f t="shared" si="462"/>
        <v>95000</v>
      </c>
      <c r="K4056" t="e">
        <f t="shared" si="463"/>
        <v>#DIV/0!</v>
      </c>
      <c r="L4056" t="e">
        <f t="shared" si="464"/>
        <v>#DIV/0!</v>
      </c>
      <c r="M4056" t="e">
        <f t="shared" si="465"/>
        <v>#DIV/0!</v>
      </c>
    </row>
    <row r="4057" spans="1:13" x14ac:dyDescent="0.25">
      <c r="A4057" s="44" t="s">
        <v>525</v>
      </c>
      <c r="B4057" s="105">
        <v>0.95833333333333337</v>
      </c>
      <c r="C4057" s="44" t="s">
        <v>284</v>
      </c>
      <c r="D4057" s="44" t="s">
        <v>466</v>
      </c>
      <c r="E4057" s="44"/>
      <c r="F4057" s="48">
        <v>20</v>
      </c>
      <c r="G4057" s="44"/>
      <c r="H4057" s="48" t="s">
        <v>457</v>
      </c>
      <c r="I4057" s="108">
        <v>880</v>
      </c>
      <c r="J4057" s="109">
        <f t="shared" si="462"/>
        <v>44000</v>
      </c>
      <c r="K4057" t="e">
        <f t="shared" si="463"/>
        <v>#DIV/0!</v>
      </c>
      <c r="L4057" t="e">
        <f t="shared" si="464"/>
        <v>#DIV/0!</v>
      </c>
      <c r="M4057" t="e">
        <f t="shared" si="465"/>
        <v>#DIV/0!</v>
      </c>
    </row>
    <row r="4058" spans="1:13" x14ac:dyDescent="0.25">
      <c r="A4058" s="44" t="s">
        <v>593</v>
      </c>
      <c r="B4058" s="105">
        <v>4.1666666666666664E-2</v>
      </c>
      <c r="C4058" s="44" t="s">
        <v>284</v>
      </c>
      <c r="D4058" s="44" t="s">
        <v>583</v>
      </c>
      <c r="E4058" s="44"/>
      <c r="F4058" s="48">
        <v>5</v>
      </c>
      <c r="G4058" s="44"/>
      <c r="H4058" s="48" t="s">
        <v>457</v>
      </c>
      <c r="I4058" s="108">
        <v>432</v>
      </c>
      <c r="J4058" s="109">
        <f t="shared" si="462"/>
        <v>86400</v>
      </c>
      <c r="K4058" t="e">
        <f t="shared" si="463"/>
        <v>#DIV/0!</v>
      </c>
      <c r="L4058" t="e">
        <f t="shared" si="464"/>
        <v>#DIV/0!</v>
      </c>
      <c r="M4058" t="e">
        <f t="shared" si="465"/>
        <v>#DIV/0!</v>
      </c>
    </row>
    <row r="4059" spans="1:13" x14ac:dyDescent="0.25">
      <c r="A4059" s="44" t="s">
        <v>593</v>
      </c>
      <c r="B4059" s="105">
        <v>4.1666666666666664E-2</v>
      </c>
      <c r="C4059" s="44" t="s">
        <v>284</v>
      </c>
      <c r="D4059" s="44" t="s">
        <v>459</v>
      </c>
      <c r="E4059" s="44"/>
      <c r="F4059" s="48">
        <v>5</v>
      </c>
      <c r="G4059" s="44"/>
      <c r="H4059" s="48" t="s">
        <v>457</v>
      </c>
      <c r="I4059" s="108">
        <v>696</v>
      </c>
      <c r="J4059" s="109">
        <f t="shared" si="462"/>
        <v>139200.00000000003</v>
      </c>
      <c r="K4059" t="e">
        <f t="shared" si="463"/>
        <v>#DIV/0!</v>
      </c>
      <c r="L4059" t="e">
        <f t="shared" si="464"/>
        <v>#DIV/0!</v>
      </c>
      <c r="M4059" t="e">
        <f t="shared" si="465"/>
        <v>#DIV/0!</v>
      </c>
    </row>
    <row r="4060" spans="1:13" x14ac:dyDescent="0.25">
      <c r="A4060" s="44" t="s">
        <v>593</v>
      </c>
      <c r="B4060" s="105">
        <v>4.1666666666666664E-2</v>
      </c>
      <c r="C4060" s="44" t="s">
        <v>284</v>
      </c>
      <c r="D4060" s="44" t="s">
        <v>459</v>
      </c>
      <c r="E4060" s="44"/>
      <c r="F4060" s="48">
        <v>5</v>
      </c>
      <c r="G4060" s="44"/>
      <c r="H4060" s="48" t="s">
        <v>457</v>
      </c>
      <c r="I4060" s="108">
        <v>760</v>
      </c>
      <c r="J4060" s="109">
        <f t="shared" ref="J4060:J4075" si="466">(I4060/(F4060/5000))*(1/5000)*1000</f>
        <v>152000</v>
      </c>
      <c r="K4060" t="e">
        <f t="shared" si="463"/>
        <v>#DIV/0!</v>
      </c>
      <c r="L4060" t="e">
        <f t="shared" si="464"/>
        <v>#DIV/0!</v>
      </c>
      <c r="M4060" t="e">
        <f t="shared" si="465"/>
        <v>#DIV/0!</v>
      </c>
    </row>
    <row r="4061" spans="1:13" x14ac:dyDescent="0.25">
      <c r="A4061" s="44" t="s">
        <v>593</v>
      </c>
      <c r="B4061" s="105">
        <v>4.1666666666666664E-2</v>
      </c>
      <c r="C4061" s="44" t="s">
        <v>284</v>
      </c>
      <c r="D4061" s="44" t="s">
        <v>459</v>
      </c>
      <c r="E4061" s="44"/>
      <c r="F4061" s="48">
        <v>1</v>
      </c>
      <c r="G4061" s="44"/>
      <c r="H4061" s="48" t="s">
        <v>457</v>
      </c>
      <c r="I4061" s="108">
        <v>172</v>
      </c>
      <c r="J4061" s="109">
        <f t="shared" si="466"/>
        <v>172000</v>
      </c>
      <c r="K4061" t="e">
        <f t="shared" si="463"/>
        <v>#DIV/0!</v>
      </c>
      <c r="L4061" t="e">
        <f t="shared" si="464"/>
        <v>#DIV/0!</v>
      </c>
      <c r="M4061" t="e">
        <f t="shared" si="465"/>
        <v>#DIV/0!</v>
      </c>
    </row>
    <row r="4062" spans="1:13" x14ac:dyDescent="0.25">
      <c r="A4062" s="44" t="s">
        <v>593</v>
      </c>
      <c r="B4062" s="105">
        <v>0.3125</v>
      </c>
      <c r="C4062" s="44" t="s">
        <v>23</v>
      </c>
      <c r="D4062" s="44" t="s">
        <v>583</v>
      </c>
      <c r="E4062" s="44"/>
      <c r="F4062" s="48">
        <v>1</v>
      </c>
      <c r="G4062" s="44"/>
      <c r="H4062" s="48" t="s">
        <v>457</v>
      </c>
      <c r="I4062" s="108">
        <v>120</v>
      </c>
      <c r="J4062" s="109">
        <f t="shared" si="466"/>
        <v>120000</v>
      </c>
      <c r="K4062" t="e">
        <f t="shared" si="463"/>
        <v>#DIV/0!</v>
      </c>
      <c r="L4062" t="e">
        <f t="shared" si="464"/>
        <v>#DIV/0!</v>
      </c>
      <c r="M4062" t="e">
        <f t="shared" si="465"/>
        <v>#DIV/0!</v>
      </c>
    </row>
    <row r="4063" spans="1:13" x14ac:dyDescent="0.25">
      <c r="A4063" s="44" t="s">
        <v>593</v>
      </c>
      <c r="B4063" s="105">
        <v>0.3125</v>
      </c>
      <c r="C4063" s="44" t="s">
        <v>23</v>
      </c>
      <c r="D4063" s="44" t="s">
        <v>459</v>
      </c>
      <c r="E4063" s="44"/>
      <c r="F4063" s="48">
        <v>20</v>
      </c>
      <c r="G4063" s="44"/>
      <c r="H4063" s="48" t="s">
        <v>457</v>
      </c>
      <c r="I4063" s="108">
        <v>5690</v>
      </c>
      <c r="J4063" s="109">
        <f t="shared" si="466"/>
        <v>284500</v>
      </c>
      <c r="K4063" t="e">
        <f t="shared" si="463"/>
        <v>#DIV/0!</v>
      </c>
      <c r="L4063" t="e">
        <f t="shared" si="464"/>
        <v>#DIV/0!</v>
      </c>
      <c r="M4063" t="e">
        <f t="shared" si="465"/>
        <v>#DIV/0!</v>
      </c>
    </row>
    <row r="4064" spans="1:13" x14ac:dyDescent="0.25">
      <c r="A4064" s="44" t="s">
        <v>593</v>
      </c>
      <c r="B4064" s="105">
        <v>0.41666666666666669</v>
      </c>
      <c r="C4064" s="44" t="s">
        <v>486</v>
      </c>
      <c r="D4064" s="44" t="s">
        <v>583</v>
      </c>
      <c r="E4064" s="44"/>
      <c r="F4064" s="48">
        <v>20</v>
      </c>
      <c r="G4064" s="44"/>
      <c r="H4064" s="48" t="s">
        <v>457</v>
      </c>
      <c r="I4064" s="108">
        <v>1860</v>
      </c>
      <c r="J4064" s="109">
        <f t="shared" si="466"/>
        <v>93000</v>
      </c>
      <c r="K4064" t="e">
        <f t="shared" si="463"/>
        <v>#DIV/0!</v>
      </c>
      <c r="L4064" t="e">
        <f t="shared" si="464"/>
        <v>#DIV/0!</v>
      </c>
      <c r="M4064" t="e">
        <f t="shared" si="465"/>
        <v>#DIV/0!</v>
      </c>
    </row>
    <row r="4065" spans="1:13" x14ac:dyDescent="0.25">
      <c r="A4065" s="44" t="s">
        <v>593</v>
      </c>
      <c r="B4065" s="105">
        <v>0.58333333333333337</v>
      </c>
      <c r="C4065" s="44" t="s">
        <v>486</v>
      </c>
      <c r="D4065" s="44" t="s">
        <v>459</v>
      </c>
      <c r="E4065" s="44"/>
      <c r="F4065" s="48">
        <v>10</v>
      </c>
      <c r="G4065" s="44"/>
      <c r="H4065" s="48" t="s">
        <v>457</v>
      </c>
      <c r="I4065" s="108">
        <v>8800</v>
      </c>
      <c r="J4065" s="109">
        <f t="shared" si="466"/>
        <v>880000</v>
      </c>
      <c r="K4065" t="e">
        <f t="shared" si="463"/>
        <v>#DIV/0!</v>
      </c>
      <c r="L4065" t="e">
        <f t="shared" si="464"/>
        <v>#DIV/0!</v>
      </c>
      <c r="M4065" t="e">
        <f t="shared" si="465"/>
        <v>#DIV/0!</v>
      </c>
    </row>
    <row r="4066" spans="1:13" x14ac:dyDescent="0.25">
      <c r="A4066" s="44" t="s">
        <v>593</v>
      </c>
      <c r="B4066" s="105">
        <v>0.58333333333333337</v>
      </c>
      <c r="C4066" s="44" t="s">
        <v>486</v>
      </c>
      <c r="D4066" s="44" t="s">
        <v>583</v>
      </c>
      <c r="E4066" s="44"/>
      <c r="F4066" s="48">
        <v>15</v>
      </c>
      <c r="G4066" s="44"/>
      <c r="H4066" s="48" t="s">
        <v>457</v>
      </c>
      <c r="I4066" s="108">
        <v>20170</v>
      </c>
      <c r="J4066" s="109">
        <f t="shared" si="466"/>
        <v>1344666.6666666667</v>
      </c>
      <c r="K4066" t="e">
        <f t="shared" si="463"/>
        <v>#DIV/0!</v>
      </c>
      <c r="L4066" t="e">
        <f t="shared" si="464"/>
        <v>#DIV/0!</v>
      </c>
      <c r="M4066" t="e">
        <f t="shared" si="465"/>
        <v>#DIV/0!</v>
      </c>
    </row>
    <row r="4067" spans="1:13" x14ac:dyDescent="0.25">
      <c r="A4067" s="44" t="s">
        <v>593</v>
      </c>
      <c r="B4067" s="105">
        <v>0.625</v>
      </c>
      <c r="C4067" s="44" t="s">
        <v>486</v>
      </c>
      <c r="D4067" s="44" t="s">
        <v>583</v>
      </c>
      <c r="E4067" s="44"/>
      <c r="F4067" s="44">
        <v>10</v>
      </c>
      <c r="G4067" s="44"/>
      <c r="H4067" s="48" t="s">
        <v>457</v>
      </c>
      <c r="I4067" s="44">
        <v>2319</v>
      </c>
      <c r="J4067" s="109">
        <f t="shared" si="466"/>
        <v>231900</v>
      </c>
      <c r="K4067" t="e">
        <f t="shared" si="463"/>
        <v>#DIV/0!</v>
      </c>
      <c r="L4067" t="e">
        <f t="shared" si="464"/>
        <v>#DIV/0!</v>
      </c>
      <c r="M4067" t="e">
        <f t="shared" si="465"/>
        <v>#DIV/0!</v>
      </c>
    </row>
    <row r="4068" spans="1:13" x14ac:dyDescent="0.25">
      <c r="A4068" s="44" t="s">
        <v>593</v>
      </c>
      <c r="B4068" s="105">
        <v>0.77083333333333337</v>
      </c>
      <c r="C4068" s="44" t="s">
        <v>284</v>
      </c>
      <c r="D4068" s="44" t="s">
        <v>459</v>
      </c>
      <c r="E4068" s="44"/>
      <c r="F4068" s="44"/>
      <c r="G4068" s="44"/>
      <c r="H4068" s="48" t="s">
        <v>457</v>
      </c>
      <c r="I4068" s="44"/>
      <c r="J4068" s="109" t="e">
        <f t="shared" si="466"/>
        <v>#DIV/0!</v>
      </c>
      <c r="K4068" t="e">
        <f t="shared" si="463"/>
        <v>#DIV/0!</v>
      </c>
      <c r="L4068" t="e">
        <f t="shared" si="464"/>
        <v>#DIV/0!</v>
      </c>
      <c r="M4068" t="e">
        <f t="shared" si="465"/>
        <v>#DIV/0!</v>
      </c>
    </row>
    <row r="4069" spans="1:13" x14ac:dyDescent="0.25">
      <c r="A4069" s="44" t="s">
        <v>593</v>
      </c>
      <c r="B4069" s="105">
        <v>0.77777777777777779</v>
      </c>
      <c r="C4069" s="44" t="s">
        <v>284</v>
      </c>
      <c r="D4069" s="44" t="s">
        <v>550</v>
      </c>
      <c r="E4069" s="44"/>
      <c r="F4069" s="44">
        <v>20</v>
      </c>
      <c r="G4069" s="44"/>
      <c r="H4069" s="48" t="s">
        <v>457</v>
      </c>
      <c r="I4069" s="44">
        <v>1241</v>
      </c>
      <c r="J4069" s="109">
        <f t="shared" si="466"/>
        <v>62050.000000000007</v>
      </c>
      <c r="K4069" t="e">
        <f t="shared" si="463"/>
        <v>#DIV/0!</v>
      </c>
      <c r="L4069" t="e">
        <f t="shared" si="464"/>
        <v>#DIV/0!</v>
      </c>
      <c r="M4069" t="e">
        <f t="shared" si="465"/>
        <v>#DIV/0!</v>
      </c>
    </row>
    <row r="4070" spans="1:13" x14ac:dyDescent="0.25">
      <c r="A4070" s="44" t="s">
        <v>593</v>
      </c>
      <c r="B4070" s="105">
        <v>0.35416666666666669</v>
      </c>
      <c r="C4070" s="44" t="s">
        <v>284</v>
      </c>
      <c r="D4070" s="44" t="s">
        <v>550</v>
      </c>
      <c r="E4070" s="44"/>
      <c r="F4070" s="44">
        <v>20</v>
      </c>
      <c r="G4070" s="44"/>
      <c r="H4070" s="48" t="s">
        <v>457</v>
      </c>
      <c r="I4070" s="44">
        <v>606</v>
      </c>
      <c r="J4070" s="109">
        <f t="shared" si="466"/>
        <v>30300</v>
      </c>
      <c r="K4070" t="e">
        <f t="shared" si="463"/>
        <v>#DIV/0!</v>
      </c>
      <c r="L4070" t="e">
        <f t="shared" si="464"/>
        <v>#DIV/0!</v>
      </c>
      <c r="M4070" t="e">
        <f t="shared" si="465"/>
        <v>#DIV/0!</v>
      </c>
    </row>
    <row r="4071" spans="1:13" x14ac:dyDescent="0.25">
      <c r="A4071" s="44" t="s">
        <v>593</v>
      </c>
      <c r="B4071" s="105">
        <v>0.3611111111111111</v>
      </c>
      <c r="C4071" s="44" t="s">
        <v>284</v>
      </c>
      <c r="D4071" s="44" t="s">
        <v>459</v>
      </c>
      <c r="E4071" s="44"/>
      <c r="F4071" s="44">
        <v>20</v>
      </c>
      <c r="G4071" s="44"/>
      <c r="H4071" s="48" t="s">
        <v>457</v>
      </c>
      <c r="I4071" s="44">
        <v>819</v>
      </c>
      <c r="J4071" s="109">
        <f t="shared" si="466"/>
        <v>40950</v>
      </c>
      <c r="K4071" t="e">
        <f t="shared" si="463"/>
        <v>#DIV/0!</v>
      </c>
      <c r="L4071" t="e">
        <f t="shared" si="464"/>
        <v>#DIV/0!</v>
      </c>
      <c r="M4071" t="e">
        <f t="shared" si="465"/>
        <v>#DIV/0!</v>
      </c>
    </row>
    <row r="4072" spans="1:13" x14ac:dyDescent="0.25">
      <c r="A4072" s="44" t="s">
        <v>593</v>
      </c>
      <c r="B4072" s="105">
        <v>0.9375</v>
      </c>
      <c r="C4072" s="44" t="s">
        <v>284</v>
      </c>
      <c r="D4072" s="44" t="s">
        <v>24</v>
      </c>
      <c r="E4072" s="44"/>
      <c r="F4072" s="44">
        <v>20</v>
      </c>
      <c r="G4072" s="44"/>
      <c r="H4072" s="48" t="s">
        <v>457</v>
      </c>
      <c r="I4072" s="44">
        <v>355</v>
      </c>
      <c r="J4072" s="109">
        <f t="shared" si="466"/>
        <v>17750</v>
      </c>
      <c r="K4072" t="e">
        <f t="shared" si="463"/>
        <v>#DIV/0!</v>
      </c>
      <c r="L4072" t="e">
        <f t="shared" si="464"/>
        <v>#DIV/0!</v>
      </c>
      <c r="M4072" t="e">
        <f t="shared" si="465"/>
        <v>#DIV/0!</v>
      </c>
    </row>
    <row r="4073" spans="1:13" x14ac:dyDescent="0.25">
      <c r="A4073" s="44" t="s">
        <v>593</v>
      </c>
      <c r="B4073" s="105">
        <v>0.94444444444444453</v>
      </c>
      <c r="C4073" s="44" t="s">
        <v>284</v>
      </c>
      <c r="D4073" s="44" t="s">
        <v>459</v>
      </c>
      <c r="E4073" s="44"/>
      <c r="F4073" s="44"/>
      <c r="G4073" s="44"/>
      <c r="H4073" s="48" t="s">
        <v>457</v>
      </c>
      <c r="I4073" s="44"/>
      <c r="J4073" s="109" t="e">
        <f t="shared" si="466"/>
        <v>#DIV/0!</v>
      </c>
      <c r="K4073" t="e">
        <f t="shared" si="463"/>
        <v>#DIV/0!</v>
      </c>
      <c r="L4073" t="e">
        <f t="shared" si="464"/>
        <v>#DIV/0!</v>
      </c>
      <c r="M4073" t="e">
        <f t="shared" si="465"/>
        <v>#DIV/0!</v>
      </c>
    </row>
    <row r="4074" spans="1:13" x14ac:dyDescent="0.25">
      <c r="A4074" s="44" t="s">
        <v>593</v>
      </c>
      <c r="B4074" s="105">
        <v>0.98958333333333337</v>
      </c>
      <c r="C4074" s="44" t="s">
        <v>284</v>
      </c>
      <c r="D4074" s="44" t="s">
        <v>24</v>
      </c>
      <c r="E4074" s="44"/>
      <c r="F4074" s="44">
        <v>20</v>
      </c>
      <c r="G4074" s="44"/>
      <c r="H4074" s="48" t="s">
        <v>457</v>
      </c>
      <c r="I4074" s="44">
        <v>470</v>
      </c>
      <c r="J4074" s="109">
        <f t="shared" si="466"/>
        <v>23500</v>
      </c>
      <c r="K4074" t="e">
        <f t="shared" si="463"/>
        <v>#DIV/0!</v>
      </c>
      <c r="L4074" t="e">
        <f t="shared" si="464"/>
        <v>#DIV/0!</v>
      </c>
      <c r="M4074" t="e">
        <f t="shared" si="465"/>
        <v>#DIV/0!</v>
      </c>
    </row>
    <row r="4075" spans="1:13" x14ac:dyDescent="0.25">
      <c r="A4075" s="44" t="s">
        <v>593</v>
      </c>
      <c r="B4075" s="105">
        <v>0.99652777777777779</v>
      </c>
      <c r="C4075" s="44" t="s">
        <v>284</v>
      </c>
      <c r="D4075" s="44" t="s">
        <v>459</v>
      </c>
      <c r="E4075" s="44"/>
      <c r="F4075" s="44">
        <v>20</v>
      </c>
      <c r="G4075" s="44"/>
      <c r="H4075" s="48" t="s">
        <v>457</v>
      </c>
      <c r="I4075" s="44">
        <v>252</v>
      </c>
      <c r="J4075" s="109">
        <f t="shared" si="466"/>
        <v>12600.000000000002</v>
      </c>
      <c r="K4075" t="e">
        <f t="shared" si="463"/>
        <v>#DIV/0!</v>
      </c>
      <c r="L4075" t="e">
        <f t="shared" si="464"/>
        <v>#DIV/0!</v>
      </c>
      <c r="M4075" t="e">
        <f t="shared" si="465"/>
        <v>#DIV/0!</v>
      </c>
    </row>
    <row r="4076" spans="1:13" x14ac:dyDescent="0.25">
      <c r="A4076" s="65" t="s">
        <v>714</v>
      </c>
      <c r="B4076" s="74">
        <v>0.33333333333333331</v>
      </c>
      <c r="C4076" s="65" t="s">
        <v>23</v>
      </c>
      <c r="D4076" s="65" t="s">
        <v>455</v>
      </c>
      <c r="E4076" s="65">
        <v>5000</v>
      </c>
      <c r="F4076" s="65">
        <v>1</v>
      </c>
      <c r="G4076" s="65">
        <f t="shared" ref="G4076:G4081" si="467">F4076/1000</f>
        <v>1E-3</v>
      </c>
      <c r="H4076" s="65" t="s">
        <v>28</v>
      </c>
      <c r="I4076" s="75">
        <v>3</v>
      </c>
      <c r="J4076" s="75">
        <f>(I4076/G4076)*(1/E4076)*1000</f>
        <v>600</v>
      </c>
      <c r="K4076">
        <f t="shared" si="463"/>
        <v>15000</v>
      </c>
      <c r="L4076">
        <f t="shared" si="464"/>
        <v>15</v>
      </c>
      <c r="M4076">
        <f t="shared" si="465"/>
        <v>15000</v>
      </c>
    </row>
    <row r="4077" spans="1:13" x14ac:dyDescent="0.25">
      <c r="A4077" s="65" t="s">
        <v>714</v>
      </c>
      <c r="B4077" s="74">
        <v>0.33333333333333331</v>
      </c>
      <c r="C4077" s="65" t="s">
        <v>23</v>
      </c>
      <c r="D4077" s="65" t="s">
        <v>455</v>
      </c>
      <c r="E4077" s="65">
        <v>5000</v>
      </c>
      <c r="F4077" s="65">
        <v>1</v>
      </c>
      <c r="G4077" s="65">
        <f t="shared" si="467"/>
        <v>1E-3</v>
      </c>
      <c r="H4077" s="65" t="s">
        <v>533</v>
      </c>
      <c r="I4077" s="75">
        <v>1</v>
      </c>
      <c r="J4077" s="75">
        <f>(I4077/G4077)*(1/E4077)*1000</f>
        <v>200</v>
      </c>
      <c r="K4077">
        <f t="shared" si="463"/>
        <v>5000</v>
      </c>
      <c r="L4077">
        <f t="shared" si="464"/>
        <v>5</v>
      </c>
      <c r="M4077">
        <f t="shared" si="465"/>
        <v>5000</v>
      </c>
    </row>
    <row r="4078" spans="1:13" x14ac:dyDescent="0.25">
      <c r="A4078" s="65" t="s">
        <v>714</v>
      </c>
      <c r="B4078" s="74">
        <v>0.33333333333333331</v>
      </c>
      <c r="C4078" s="65" t="s">
        <v>23</v>
      </c>
      <c r="D4078" s="65" t="s">
        <v>455</v>
      </c>
      <c r="E4078" s="65">
        <v>5000</v>
      </c>
      <c r="F4078" s="65">
        <v>1</v>
      </c>
      <c r="G4078" s="65">
        <f t="shared" si="467"/>
        <v>1E-3</v>
      </c>
      <c r="H4078" s="65" t="s">
        <v>84</v>
      </c>
      <c r="I4078" s="75">
        <v>8</v>
      </c>
      <c r="J4078" s="75">
        <f>(I4078/G4078)*(1/E4078)*1000</f>
        <v>1600</v>
      </c>
      <c r="K4078">
        <f t="shared" si="463"/>
        <v>40000</v>
      </c>
      <c r="L4078">
        <f t="shared" si="464"/>
        <v>40</v>
      </c>
      <c r="M4078">
        <f t="shared" si="465"/>
        <v>40000</v>
      </c>
    </row>
    <row r="4079" spans="1:13" x14ac:dyDescent="0.25">
      <c r="A4079" s="65" t="s">
        <v>714</v>
      </c>
      <c r="B4079" s="74">
        <v>0.33333333333333331</v>
      </c>
      <c r="C4079" s="65" t="s">
        <v>23</v>
      </c>
      <c r="D4079" s="65" t="s">
        <v>455</v>
      </c>
      <c r="E4079" s="65">
        <v>5000</v>
      </c>
      <c r="F4079" s="65">
        <v>1</v>
      </c>
      <c r="G4079" s="65">
        <f t="shared" si="467"/>
        <v>1E-3</v>
      </c>
      <c r="H4079" s="65" t="s">
        <v>33</v>
      </c>
      <c r="I4079" s="75">
        <v>1</v>
      </c>
      <c r="J4079" s="75">
        <f>(I4079/G4079)*(1/E4079)*1000</f>
        <v>200</v>
      </c>
      <c r="K4079">
        <f t="shared" si="463"/>
        <v>5000</v>
      </c>
      <c r="L4079">
        <f t="shared" si="464"/>
        <v>5</v>
      </c>
      <c r="M4079">
        <f t="shared" si="465"/>
        <v>5000</v>
      </c>
    </row>
    <row r="4080" spans="1:13" x14ac:dyDescent="0.25">
      <c r="A4080" s="44" t="s">
        <v>145</v>
      </c>
      <c r="B4080" s="105">
        <v>0.33333333333333331</v>
      </c>
      <c r="C4080" s="44" t="s">
        <v>23</v>
      </c>
      <c r="D4080" s="44" t="s">
        <v>24</v>
      </c>
      <c r="E4080" s="44">
        <v>5000</v>
      </c>
      <c r="F4080" s="44">
        <v>1</v>
      </c>
      <c r="G4080" s="44">
        <f t="shared" si="467"/>
        <v>1E-3</v>
      </c>
      <c r="H4080" s="44" t="s">
        <v>28</v>
      </c>
      <c r="I4080" s="44">
        <v>16</v>
      </c>
      <c r="J4080" s="106">
        <f>(I4080/G4080)*(1/5000)*1000</f>
        <v>3200</v>
      </c>
      <c r="K4080">
        <f t="shared" si="463"/>
        <v>80000</v>
      </c>
      <c r="L4080">
        <f t="shared" si="464"/>
        <v>80</v>
      </c>
      <c r="M4080">
        <f t="shared" si="465"/>
        <v>80000</v>
      </c>
    </row>
    <row r="4081" spans="1:13" x14ac:dyDescent="0.25">
      <c r="A4081" s="44" t="s">
        <v>145</v>
      </c>
      <c r="B4081" s="105">
        <v>0.33333333333333331</v>
      </c>
      <c r="C4081" s="44" t="s">
        <v>23</v>
      </c>
      <c r="D4081" s="44" t="s">
        <v>24</v>
      </c>
      <c r="E4081" s="44">
        <v>5000</v>
      </c>
      <c r="F4081" s="44">
        <v>1</v>
      </c>
      <c r="G4081" s="44">
        <f t="shared" si="467"/>
        <v>1E-3</v>
      </c>
      <c r="H4081" s="44" t="s">
        <v>77</v>
      </c>
      <c r="I4081" s="44">
        <v>12</v>
      </c>
      <c r="J4081" s="106">
        <f>(I4081/G4081)*(1/5000)*1000</f>
        <v>2400</v>
      </c>
      <c r="K4081">
        <f t="shared" si="463"/>
        <v>60000</v>
      </c>
      <c r="L4081">
        <f t="shared" si="464"/>
        <v>60</v>
      </c>
      <c r="M4081">
        <f t="shared" si="465"/>
        <v>60000</v>
      </c>
    </row>
    <row r="4082" spans="1:13" x14ac:dyDescent="0.25">
      <c r="A4082" s="65" t="s">
        <v>736</v>
      </c>
      <c r="B4082" s="74">
        <v>0.33333333333333298</v>
      </c>
      <c r="C4082" s="65" t="s">
        <v>23</v>
      </c>
      <c r="D4082" s="65" t="s">
        <v>24</v>
      </c>
      <c r="E4082" s="65">
        <v>5000</v>
      </c>
      <c r="F4082" s="65">
        <v>1</v>
      </c>
      <c r="G4082" s="65">
        <v>1E-3</v>
      </c>
      <c r="H4082" s="65" t="s">
        <v>334</v>
      </c>
      <c r="I4082" s="75">
        <v>2</v>
      </c>
      <c r="J4082" s="75">
        <f t="shared" ref="J4082:J4088" si="468">(I4082/G4082)*(1/E4082)*1000</f>
        <v>400</v>
      </c>
      <c r="K4082">
        <f t="shared" si="463"/>
        <v>10000</v>
      </c>
      <c r="L4082">
        <f t="shared" si="464"/>
        <v>10</v>
      </c>
      <c r="M4082">
        <f t="shared" si="465"/>
        <v>10000</v>
      </c>
    </row>
    <row r="4083" spans="1:13" x14ac:dyDescent="0.25">
      <c r="A4083" s="65" t="s">
        <v>736</v>
      </c>
      <c r="B4083" s="74">
        <v>0.33333333333333298</v>
      </c>
      <c r="C4083" s="65" t="s">
        <v>23</v>
      </c>
      <c r="D4083" s="65" t="s">
        <v>24</v>
      </c>
      <c r="E4083" s="65">
        <v>5000</v>
      </c>
      <c r="F4083" s="65">
        <v>1</v>
      </c>
      <c r="G4083" s="65">
        <v>1E-3</v>
      </c>
      <c r="H4083" s="65" t="s">
        <v>162</v>
      </c>
      <c r="I4083" s="75">
        <v>1</v>
      </c>
      <c r="J4083" s="75">
        <f t="shared" si="468"/>
        <v>200</v>
      </c>
      <c r="K4083">
        <f t="shared" si="463"/>
        <v>5000</v>
      </c>
      <c r="L4083">
        <f t="shared" si="464"/>
        <v>5</v>
      </c>
      <c r="M4083">
        <f t="shared" si="465"/>
        <v>5000</v>
      </c>
    </row>
    <row r="4084" spans="1:13" x14ac:dyDescent="0.25">
      <c r="A4084" s="65" t="s">
        <v>736</v>
      </c>
      <c r="B4084" s="74">
        <v>0.33333333333333298</v>
      </c>
      <c r="C4084" s="65" t="s">
        <v>23</v>
      </c>
      <c r="D4084" s="65" t="s">
        <v>24</v>
      </c>
      <c r="E4084" s="65">
        <v>5000</v>
      </c>
      <c r="F4084" s="65">
        <v>1</v>
      </c>
      <c r="G4084" s="65">
        <v>1E-3</v>
      </c>
      <c r="H4084" s="65" t="s">
        <v>737</v>
      </c>
      <c r="I4084" s="75">
        <v>1</v>
      </c>
      <c r="J4084" s="75">
        <f t="shared" si="468"/>
        <v>200</v>
      </c>
      <c r="K4084">
        <f t="shared" si="463"/>
        <v>5000</v>
      </c>
      <c r="L4084">
        <f t="shared" si="464"/>
        <v>5</v>
      </c>
      <c r="M4084">
        <f t="shared" si="465"/>
        <v>5000</v>
      </c>
    </row>
    <row r="4085" spans="1:13" x14ac:dyDescent="0.25">
      <c r="A4085" s="65" t="s">
        <v>736</v>
      </c>
      <c r="B4085" s="74">
        <v>0.33333333333333298</v>
      </c>
      <c r="C4085" s="65" t="s">
        <v>23</v>
      </c>
      <c r="D4085" s="65" t="s">
        <v>24</v>
      </c>
      <c r="E4085" s="65">
        <v>5000</v>
      </c>
      <c r="F4085" s="65">
        <v>1</v>
      </c>
      <c r="G4085" s="65">
        <v>1E-3</v>
      </c>
      <c r="H4085" s="65" t="s">
        <v>738</v>
      </c>
      <c r="I4085" s="75">
        <v>63</v>
      </c>
      <c r="J4085" s="75">
        <f t="shared" si="468"/>
        <v>12600.000000000002</v>
      </c>
      <c r="K4085">
        <f t="shared" si="463"/>
        <v>315000</v>
      </c>
      <c r="L4085">
        <f t="shared" si="464"/>
        <v>315</v>
      </c>
      <c r="M4085">
        <f t="shared" si="465"/>
        <v>315000</v>
      </c>
    </row>
    <row r="4086" spans="1:13" x14ac:dyDescent="0.25">
      <c r="A4086" s="65" t="s">
        <v>819</v>
      </c>
      <c r="B4086" s="74">
        <v>0.33333333333333331</v>
      </c>
      <c r="C4086" s="65" t="s">
        <v>23</v>
      </c>
      <c r="D4086" s="65" t="s">
        <v>455</v>
      </c>
      <c r="E4086" s="65">
        <v>5000</v>
      </c>
      <c r="F4086" s="65">
        <v>1</v>
      </c>
      <c r="G4086" s="65">
        <v>1E-3</v>
      </c>
      <c r="H4086" s="65" t="s">
        <v>542</v>
      </c>
      <c r="I4086" s="75">
        <v>1</v>
      </c>
      <c r="J4086" s="75">
        <f t="shared" si="468"/>
        <v>200</v>
      </c>
      <c r="K4086">
        <f t="shared" si="463"/>
        <v>5000</v>
      </c>
      <c r="L4086">
        <f t="shared" si="464"/>
        <v>5</v>
      </c>
      <c r="M4086">
        <f t="shared" si="465"/>
        <v>5000</v>
      </c>
    </row>
    <row r="4087" spans="1:13" x14ac:dyDescent="0.25">
      <c r="A4087" s="65" t="s">
        <v>819</v>
      </c>
      <c r="B4087" s="74">
        <v>0.33333333333333331</v>
      </c>
      <c r="C4087" s="65" t="s">
        <v>23</v>
      </c>
      <c r="D4087" s="65" t="s">
        <v>455</v>
      </c>
      <c r="E4087" s="65">
        <v>5000</v>
      </c>
      <c r="F4087" s="65">
        <v>1</v>
      </c>
      <c r="G4087" s="65">
        <v>1E-3</v>
      </c>
      <c r="H4087" s="65" t="s">
        <v>728</v>
      </c>
      <c r="I4087" s="75">
        <v>4</v>
      </c>
      <c r="J4087" s="75">
        <f t="shared" si="468"/>
        <v>800</v>
      </c>
      <c r="K4087">
        <f t="shared" si="463"/>
        <v>20000</v>
      </c>
      <c r="L4087">
        <f t="shared" si="464"/>
        <v>20</v>
      </c>
      <c r="M4087">
        <f t="shared" si="465"/>
        <v>20000</v>
      </c>
    </row>
    <row r="4088" spans="1:13" x14ac:dyDescent="0.25">
      <c r="A4088" s="65" t="s">
        <v>819</v>
      </c>
      <c r="B4088" s="74">
        <v>0.33333333333333298</v>
      </c>
      <c r="C4088" s="65" t="s">
        <v>23</v>
      </c>
      <c r="D4088" s="65" t="s">
        <v>455</v>
      </c>
      <c r="E4088" s="65">
        <v>5000</v>
      </c>
      <c r="F4088" s="65">
        <v>1</v>
      </c>
      <c r="G4088" s="65">
        <v>1E-3</v>
      </c>
      <c r="H4088" s="65" t="s">
        <v>733</v>
      </c>
      <c r="I4088" s="75">
        <v>1</v>
      </c>
      <c r="J4088" s="75">
        <f t="shared" si="468"/>
        <v>200</v>
      </c>
      <c r="K4088">
        <f t="shared" si="463"/>
        <v>5000</v>
      </c>
      <c r="L4088">
        <f t="shared" si="464"/>
        <v>5</v>
      </c>
      <c r="M4088">
        <f t="shared" si="465"/>
        <v>5000</v>
      </c>
    </row>
    <row r="4089" spans="1:13" x14ac:dyDescent="0.25">
      <c r="A4089" s="44" t="s">
        <v>178</v>
      </c>
      <c r="B4089" s="105">
        <v>0.33333333333333331</v>
      </c>
      <c r="C4089" s="44" t="s">
        <v>23</v>
      </c>
      <c r="D4089" s="44" t="s">
        <v>24</v>
      </c>
      <c r="E4089" s="44">
        <v>5000</v>
      </c>
      <c r="F4089" s="44">
        <v>1</v>
      </c>
      <c r="G4089" s="44">
        <f>F4089/1000</f>
        <v>1E-3</v>
      </c>
      <c r="H4089" s="44" t="s">
        <v>26</v>
      </c>
      <c r="I4089" s="44">
        <v>2</v>
      </c>
      <c r="J4089" s="106">
        <f>(I4089/G4089)*(1/5000)*1000</f>
        <v>400</v>
      </c>
      <c r="K4089">
        <f t="shared" si="463"/>
        <v>10000</v>
      </c>
      <c r="L4089">
        <f t="shared" si="464"/>
        <v>10</v>
      </c>
      <c r="M4089">
        <f t="shared" si="465"/>
        <v>10000</v>
      </c>
    </row>
    <row r="4090" spans="1:13" x14ac:dyDescent="0.25">
      <c r="A4090" s="44" t="s">
        <v>708</v>
      </c>
      <c r="B4090" s="105">
        <v>0.33333333333333298</v>
      </c>
      <c r="C4090" s="44" t="s">
        <v>23</v>
      </c>
      <c r="D4090" s="44" t="s">
        <v>24</v>
      </c>
      <c r="E4090" s="44"/>
      <c r="F4090" s="44">
        <v>20</v>
      </c>
      <c r="G4090" s="44"/>
      <c r="H4090" s="44" t="s">
        <v>689</v>
      </c>
      <c r="I4090" s="44">
        <v>1</v>
      </c>
      <c r="J4090" s="109">
        <f>(I4090/(F4090/5000))*(1/5000)*1000</f>
        <v>50</v>
      </c>
      <c r="K4090" t="e">
        <f t="shared" si="463"/>
        <v>#DIV/0!</v>
      </c>
      <c r="L4090" t="e">
        <f t="shared" si="464"/>
        <v>#DIV/0!</v>
      </c>
      <c r="M4090" t="e">
        <f t="shared" si="465"/>
        <v>#DIV/0!</v>
      </c>
    </row>
    <row r="4091" spans="1:13" x14ac:dyDescent="0.25">
      <c r="A4091" s="44" t="s">
        <v>708</v>
      </c>
      <c r="B4091" s="105">
        <v>0.33333333333333298</v>
      </c>
      <c r="C4091" s="44" t="s">
        <v>23</v>
      </c>
      <c r="D4091" s="44" t="s">
        <v>24</v>
      </c>
      <c r="E4091" s="44"/>
      <c r="F4091" s="44">
        <v>20</v>
      </c>
      <c r="G4091" s="44"/>
      <c r="H4091" s="44" t="s">
        <v>698</v>
      </c>
      <c r="I4091" s="44">
        <v>3</v>
      </c>
      <c r="J4091" s="109">
        <f>(I4091/(F4091/5000))*(1/5000)*1000</f>
        <v>150</v>
      </c>
      <c r="K4091" t="e">
        <f t="shared" si="463"/>
        <v>#DIV/0!</v>
      </c>
      <c r="L4091" t="e">
        <f t="shared" si="464"/>
        <v>#DIV/0!</v>
      </c>
      <c r="M4091" t="e">
        <f t="shared" si="465"/>
        <v>#DIV/0!</v>
      </c>
    </row>
    <row r="4092" spans="1:13" x14ac:dyDescent="0.25">
      <c r="A4092" s="44" t="s">
        <v>708</v>
      </c>
      <c r="B4092" s="105">
        <v>0.33333333333333298</v>
      </c>
      <c r="C4092" s="44" t="s">
        <v>23</v>
      </c>
      <c r="D4092" s="44" t="s">
        <v>24</v>
      </c>
      <c r="E4092" s="44"/>
      <c r="F4092" s="44">
        <v>20</v>
      </c>
      <c r="G4092" s="44"/>
      <c r="H4092" s="44" t="s">
        <v>498</v>
      </c>
      <c r="I4092" s="44">
        <v>4</v>
      </c>
      <c r="J4092" s="109">
        <f>(I4092/(F4092/5000))*(1/5000)*1000</f>
        <v>200</v>
      </c>
      <c r="K4092" t="e">
        <f t="shared" si="463"/>
        <v>#DIV/0!</v>
      </c>
      <c r="L4092" t="e">
        <f t="shared" si="464"/>
        <v>#DIV/0!</v>
      </c>
      <c r="M4092" t="e">
        <f t="shared" si="465"/>
        <v>#DIV/0!</v>
      </c>
    </row>
    <row r="4093" spans="1:13" x14ac:dyDescent="0.25">
      <c r="A4093" s="44" t="s">
        <v>204</v>
      </c>
      <c r="B4093" s="105">
        <v>0.33333333333333331</v>
      </c>
      <c r="C4093" s="44" t="s">
        <v>23</v>
      </c>
      <c r="D4093" s="44" t="s">
        <v>24</v>
      </c>
      <c r="E4093" s="44">
        <v>5000</v>
      </c>
      <c r="F4093" s="44">
        <v>1</v>
      </c>
      <c r="G4093" s="44">
        <f t="shared" ref="G4093:G4099" si="469">F4093/1000</f>
        <v>1E-3</v>
      </c>
      <c r="H4093" s="44" t="s">
        <v>205</v>
      </c>
      <c r="I4093" s="44">
        <v>2</v>
      </c>
      <c r="J4093" s="106">
        <f t="shared" ref="J4093:J4099" si="470">(I4093/G4093)*(1/5000)*1000</f>
        <v>400</v>
      </c>
      <c r="K4093">
        <f t="shared" si="463"/>
        <v>10000</v>
      </c>
      <c r="L4093">
        <f t="shared" si="464"/>
        <v>10</v>
      </c>
      <c r="M4093">
        <f t="shared" si="465"/>
        <v>10000</v>
      </c>
    </row>
    <row r="4094" spans="1:13" x14ac:dyDescent="0.25">
      <c r="A4094" s="44" t="s">
        <v>204</v>
      </c>
      <c r="B4094" s="105">
        <v>0.33333333333333331</v>
      </c>
      <c r="C4094" s="44" t="s">
        <v>23</v>
      </c>
      <c r="D4094" s="44" t="s">
        <v>24</v>
      </c>
      <c r="E4094" s="44">
        <v>5000</v>
      </c>
      <c r="F4094" s="44">
        <v>1</v>
      </c>
      <c r="G4094" s="44">
        <f t="shared" si="469"/>
        <v>1E-3</v>
      </c>
      <c r="H4094" s="44" t="s">
        <v>35</v>
      </c>
      <c r="I4094" s="44">
        <v>3</v>
      </c>
      <c r="J4094" s="106">
        <f t="shared" si="470"/>
        <v>600</v>
      </c>
      <c r="K4094">
        <f t="shared" si="463"/>
        <v>15000</v>
      </c>
      <c r="L4094">
        <f t="shared" si="464"/>
        <v>15</v>
      </c>
      <c r="M4094">
        <f t="shared" si="465"/>
        <v>15000</v>
      </c>
    </row>
    <row r="4095" spans="1:13" x14ac:dyDescent="0.25">
      <c r="A4095" s="44" t="s">
        <v>204</v>
      </c>
      <c r="B4095" s="105">
        <v>0.33333333333333331</v>
      </c>
      <c r="C4095" s="44" t="s">
        <v>23</v>
      </c>
      <c r="D4095" s="44" t="s">
        <v>24</v>
      </c>
      <c r="E4095" s="44">
        <v>5000</v>
      </c>
      <c r="F4095" s="44">
        <v>1</v>
      </c>
      <c r="G4095" s="44">
        <f t="shared" si="469"/>
        <v>1E-3</v>
      </c>
      <c r="H4095" s="44" t="s">
        <v>29</v>
      </c>
      <c r="I4095" s="44">
        <v>2</v>
      </c>
      <c r="J4095" s="106">
        <f t="shared" si="470"/>
        <v>400</v>
      </c>
      <c r="K4095">
        <f t="shared" si="463"/>
        <v>10000</v>
      </c>
      <c r="L4095">
        <f t="shared" si="464"/>
        <v>10</v>
      </c>
      <c r="M4095">
        <f t="shared" si="465"/>
        <v>10000</v>
      </c>
    </row>
    <row r="4096" spans="1:13" x14ac:dyDescent="0.25">
      <c r="A4096" s="44" t="s">
        <v>204</v>
      </c>
      <c r="B4096" s="105">
        <v>0.33333333333333331</v>
      </c>
      <c r="C4096" s="44" t="s">
        <v>23</v>
      </c>
      <c r="D4096" s="44" t="s">
        <v>24</v>
      </c>
      <c r="E4096" s="44">
        <v>5000</v>
      </c>
      <c r="F4096" s="44">
        <v>1</v>
      </c>
      <c r="G4096" s="44">
        <f t="shared" si="469"/>
        <v>1E-3</v>
      </c>
      <c r="H4096" s="44" t="s">
        <v>30</v>
      </c>
      <c r="I4096" s="44">
        <v>4</v>
      </c>
      <c r="J4096" s="106">
        <f t="shared" si="470"/>
        <v>800</v>
      </c>
      <c r="K4096">
        <f t="shared" si="463"/>
        <v>20000</v>
      </c>
      <c r="L4096">
        <f t="shared" si="464"/>
        <v>20</v>
      </c>
      <c r="M4096">
        <f t="shared" si="465"/>
        <v>20000</v>
      </c>
    </row>
    <row r="4097" spans="1:13" x14ac:dyDescent="0.25">
      <c r="A4097" s="44" t="s">
        <v>204</v>
      </c>
      <c r="B4097" s="105">
        <v>0.33333333333333331</v>
      </c>
      <c r="C4097" s="44" t="s">
        <v>23</v>
      </c>
      <c r="D4097" s="44" t="s">
        <v>24</v>
      </c>
      <c r="E4097" s="44">
        <v>5000</v>
      </c>
      <c r="F4097" s="44">
        <v>1</v>
      </c>
      <c r="G4097" s="44">
        <f t="shared" si="469"/>
        <v>1E-3</v>
      </c>
      <c r="H4097" s="44" t="s">
        <v>31</v>
      </c>
      <c r="I4097" s="44">
        <v>2</v>
      </c>
      <c r="J4097" s="106">
        <f t="shared" si="470"/>
        <v>400</v>
      </c>
      <c r="K4097">
        <f t="shared" si="463"/>
        <v>10000</v>
      </c>
      <c r="L4097">
        <f t="shared" si="464"/>
        <v>10</v>
      </c>
      <c r="M4097">
        <f t="shared" si="465"/>
        <v>10000</v>
      </c>
    </row>
    <row r="4098" spans="1:13" x14ac:dyDescent="0.25">
      <c r="A4098" s="44" t="s">
        <v>204</v>
      </c>
      <c r="B4098" s="105">
        <v>0.33333333333333331</v>
      </c>
      <c r="C4098" s="44" t="s">
        <v>23</v>
      </c>
      <c r="D4098" s="44" t="s">
        <v>24</v>
      </c>
      <c r="E4098" s="44">
        <v>5000</v>
      </c>
      <c r="F4098" s="44">
        <v>1</v>
      </c>
      <c r="G4098" s="44">
        <f t="shared" si="469"/>
        <v>1E-3</v>
      </c>
      <c r="H4098" s="44" t="s">
        <v>33</v>
      </c>
      <c r="I4098" s="44">
        <v>1</v>
      </c>
      <c r="J4098" s="106">
        <f t="shared" si="470"/>
        <v>200</v>
      </c>
      <c r="K4098">
        <f t="shared" ref="K4098:K4161" si="471">((I4098*1000)/(F4098*(E4098/25)))*1000</f>
        <v>5000</v>
      </c>
      <c r="L4098">
        <f t="shared" ref="L4098:L4161" si="472">(I4098/1)*(1/(E4098/25))*1000</f>
        <v>5</v>
      </c>
      <c r="M4098">
        <f t="shared" ref="M4098:M4161" si="473">(I4098*1000)/(F4098*(E4098/25))*1000</f>
        <v>5000</v>
      </c>
    </row>
    <row r="4099" spans="1:13" x14ac:dyDescent="0.25">
      <c r="A4099" s="44" t="s">
        <v>204</v>
      </c>
      <c r="B4099" s="105">
        <v>0.33333333333333331</v>
      </c>
      <c r="C4099" s="44" t="s">
        <v>23</v>
      </c>
      <c r="D4099" s="44" t="s">
        <v>24</v>
      </c>
      <c r="E4099" s="44">
        <v>5000</v>
      </c>
      <c r="F4099" s="44">
        <v>1</v>
      </c>
      <c r="G4099" s="44">
        <f t="shared" si="469"/>
        <v>1E-3</v>
      </c>
      <c r="H4099" s="44" t="s">
        <v>191</v>
      </c>
      <c r="I4099" s="44">
        <v>2</v>
      </c>
      <c r="J4099" s="106">
        <f t="shared" si="470"/>
        <v>400</v>
      </c>
      <c r="K4099">
        <f t="shared" si="471"/>
        <v>10000</v>
      </c>
      <c r="L4099">
        <f t="shared" si="472"/>
        <v>10</v>
      </c>
      <c r="M4099">
        <f t="shared" si="473"/>
        <v>10000</v>
      </c>
    </row>
    <row r="4100" spans="1:13" x14ac:dyDescent="0.25">
      <c r="A4100" s="65" t="s">
        <v>795</v>
      </c>
      <c r="B4100" s="74">
        <v>0.33333333333333298</v>
      </c>
      <c r="C4100" s="65" t="s">
        <v>23</v>
      </c>
      <c r="D4100" s="65" t="s">
        <v>24</v>
      </c>
      <c r="E4100" s="65">
        <v>5000</v>
      </c>
      <c r="F4100" s="65">
        <v>1</v>
      </c>
      <c r="G4100" s="65">
        <v>1E-3</v>
      </c>
      <c r="H4100" s="65" t="s">
        <v>542</v>
      </c>
      <c r="I4100" s="75">
        <v>2</v>
      </c>
      <c r="J4100" s="75">
        <f>(I4100/G4100)*(1/E4100)*1000</f>
        <v>400</v>
      </c>
      <c r="K4100">
        <f t="shared" si="471"/>
        <v>10000</v>
      </c>
      <c r="L4100">
        <f t="shared" si="472"/>
        <v>10</v>
      </c>
      <c r="M4100">
        <f t="shared" si="473"/>
        <v>10000</v>
      </c>
    </row>
    <row r="4101" spans="1:13" x14ac:dyDescent="0.25">
      <c r="A4101" s="65" t="s">
        <v>795</v>
      </c>
      <c r="B4101" s="74">
        <v>0.33333333333333298</v>
      </c>
      <c r="C4101" s="65" t="s">
        <v>23</v>
      </c>
      <c r="D4101" s="65" t="s">
        <v>24</v>
      </c>
      <c r="E4101" s="65">
        <v>5000</v>
      </c>
      <c r="F4101" s="65">
        <v>1</v>
      </c>
      <c r="G4101" s="65">
        <v>1E-3</v>
      </c>
      <c r="H4101" s="65" t="s">
        <v>26</v>
      </c>
      <c r="I4101" s="75">
        <v>4</v>
      </c>
      <c r="J4101" s="75">
        <f>(I4101/G4101)*(1/E4101)*1000</f>
        <v>800</v>
      </c>
      <c r="K4101">
        <f t="shared" si="471"/>
        <v>20000</v>
      </c>
      <c r="L4101">
        <f t="shared" si="472"/>
        <v>20</v>
      </c>
      <c r="M4101">
        <f t="shared" si="473"/>
        <v>20000</v>
      </c>
    </row>
    <row r="4102" spans="1:13" x14ac:dyDescent="0.25">
      <c r="A4102" s="65" t="s">
        <v>795</v>
      </c>
      <c r="B4102" s="74">
        <v>0.33333333333333298</v>
      </c>
      <c r="C4102" s="65" t="s">
        <v>23</v>
      </c>
      <c r="D4102" s="65" t="s">
        <v>24</v>
      </c>
      <c r="E4102" s="65">
        <v>5000</v>
      </c>
      <c r="F4102" s="65">
        <v>1</v>
      </c>
      <c r="G4102" s="65">
        <v>1E-3</v>
      </c>
      <c r="H4102" s="65" t="s">
        <v>771</v>
      </c>
      <c r="I4102" s="75">
        <v>7</v>
      </c>
      <c r="J4102" s="75">
        <f>(I4102/G4102)*(1/E4102)*1000</f>
        <v>1400.0000000000002</v>
      </c>
      <c r="K4102">
        <f t="shared" si="471"/>
        <v>35000</v>
      </c>
      <c r="L4102">
        <f t="shared" si="472"/>
        <v>35</v>
      </c>
      <c r="M4102">
        <f t="shared" si="473"/>
        <v>35000</v>
      </c>
    </row>
    <row r="4103" spans="1:13" x14ac:dyDescent="0.25">
      <c r="A4103" s="65" t="s">
        <v>795</v>
      </c>
      <c r="B4103" s="74">
        <v>0.33333333333333298</v>
      </c>
      <c r="C4103" s="65" t="s">
        <v>23</v>
      </c>
      <c r="D4103" s="65" t="s">
        <v>24</v>
      </c>
      <c r="E4103" s="65">
        <v>5000</v>
      </c>
      <c r="F4103" s="65">
        <v>1</v>
      </c>
      <c r="G4103" s="65">
        <v>1E-3</v>
      </c>
      <c r="H4103" s="65" t="s">
        <v>30</v>
      </c>
      <c r="I4103" s="75">
        <v>2</v>
      </c>
      <c r="J4103" s="75">
        <f>(I4103/G4103)*(1/E4103)*1000</f>
        <v>400</v>
      </c>
      <c r="K4103">
        <f t="shared" si="471"/>
        <v>10000</v>
      </c>
      <c r="L4103">
        <f t="shared" si="472"/>
        <v>10</v>
      </c>
      <c r="M4103">
        <f t="shared" si="473"/>
        <v>10000</v>
      </c>
    </row>
    <row r="4104" spans="1:13" x14ac:dyDescent="0.25">
      <c r="A4104" s="44" t="s">
        <v>244</v>
      </c>
      <c r="B4104" s="105">
        <v>0.33333333333333331</v>
      </c>
      <c r="C4104" s="44" t="s">
        <v>23</v>
      </c>
      <c r="D4104" s="44" t="s">
        <v>24</v>
      </c>
      <c r="E4104" s="44">
        <v>5000</v>
      </c>
      <c r="F4104" s="44">
        <v>1</v>
      </c>
      <c r="G4104" s="44">
        <f t="shared" ref="G4104:G4110" si="474">F4104/1000</f>
        <v>1E-3</v>
      </c>
      <c r="H4104" s="44" t="s">
        <v>205</v>
      </c>
      <c r="I4104" s="44">
        <v>1</v>
      </c>
      <c r="J4104" s="106">
        <f t="shared" ref="J4104:J4110" si="475">(I4104/G4104)*(1/5000)*1000</f>
        <v>200</v>
      </c>
      <c r="K4104">
        <f t="shared" si="471"/>
        <v>5000</v>
      </c>
      <c r="L4104">
        <f t="shared" si="472"/>
        <v>5</v>
      </c>
      <c r="M4104">
        <f t="shared" si="473"/>
        <v>5000</v>
      </c>
    </row>
    <row r="4105" spans="1:13" x14ac:dyDescent="0.25">
      <c r="A4105" s="44" t="s">
        <v>244</v>
      </c>
      <c r="B4105" s="105">
        <v>0.33333333333333331</v>
      </c>
      <c r="C4105" s="44" t="s">
        <v>23</v>
      </c>
      <c r="D4105" s="44" t="s">
        <v>24</v>
      </c>
      <c r="E4105" s="44">
        <v>5000</v>
      </c>
      <c r="F4105" s="44">
        <v>1</v>
      </c>
      <c r="G4105" s="44">
        <f t="shared" si="474"/>
        <v>1E-3</v>
      </c>
      <c r="H4105" s="44" t="s">
        <v>35</v>
      </c>
      <c r="I4105" s="44">
        <v>3</v>
      </c>
      <c r="J4105" s="106">
        <f t="shared" si="475"/>
        <v>600</v>
      </c>
      <c r="K4105">
        <f t="shared" si="471"/>
        <v>15000</v>
      </c>
      <c r="L4105">
        <f t="shared" si="472"/>
        <v>15</v>
      </c>
      <c r="M4105">
        <f t="shared" si="473"/>
        <v>15000</v>
      </c>
    </row>
    <row r="4106" spans="1:13" x14ac:dyDescent="0.25">
      <c r="A4106" s="44" t="s">
        <v>244</v>
      </c>
      <c r="B4106" s="105">
        <v>0.33333333333333331</v>
      </c>
      <c r="C4106" s="44" t="s">
        <v>23</v>
      </c>
      <c r="D4106" s="44" t="s">
        <v>24</v>
      </c>
      <c r="E4106" s="44">
        <v>5000</v>
      </c>
      <c r="F4106" s="44">
        <v>1</v>
      </c>
      <c r="G4106" s="44">
        <f t="shared" si="474"/>
        <v>1E-3</v>
      </c>
      <c r="H4106" s="44" t="s">
        <v>26</v>
      </c>
      <c r="I4106" s="44">
        <v>2</v>
      </c>
      <c r="J4106" s="106">
        <f t="shared" si="475"/>
        <v>400</v>
      </c>
      <c r="K4106">
        <f t="shared" si="471"/>
        <v>10000</v>
      </c>
      <c r="L4106">
        <f t="shared" si="472"/>
        <v>10</v>
      </c>
      <c r="M4106">
        <f t="shared" si="473"/>
        <v>10000</v>
      </c>
    </row>
    <row r="4107" spans="1:13" x14ac:dyDescent="0.25">
      <c r="A4107" s="44" t="s">
        <v>244</v>
      </c>
      <c r="B4107" s="105">
        <v>0.33333333333333331</v>
      </c>
      <c r="C4107" s="44" t="s">
        <v>23</v>
      </c>
      <c r="D4107" s="44" t="s">
        <v>24</v>
      </c>
      <c r="E4107" s="44">
        <v>5000</v>
      </c>
      <c r="F4107" s="44">
        <v>1</v>
      </c>
      <c r="G4107" s="44">
        <f t="shared" si="474"/>
        <v>1E-3</v>
      </c>
      <c r="H4107" s="44" t="s">
        <v>27</v>
      </c>
      <c r="I4107" s="44">
        <v>1</v>
      </c>
      <c r="J4107" s="106">
        <f t="shared" si="475"/>
        <v>200</v>
      </c>
      <c r="K4107">
        <f t="shared" si="471"/>
        <v>5000</v>
      </c>
      <c r="L4107">
        <f t="shared" si="472"/>
        <v>5</v>
      </c>
      <c r="M4107">
        <f t="shared" si="473"/>
        <v>5000</v>
      </c>
    </row>
    <row r="4108" spans="1:13" x14ac:dyDescent="0.25">
      <c r="A4108" s="44" t="s">
        <v>244</v>
      </c>
      <c r="B4108" s="105">
        <v>0.33333333333333331</v>
      </c>
      <c r="C4108" s="44" t="s">
        <v>23</v>
      </c>
      <c r="D4108" s="44" t="s">
        <v>24</v>
      </c>
      <c r="E4108" s="44">
        <v>5000</v>
      </c>
      <c r="F4108" s="44">
        <v>1</v>
      </c>
      <c r="G4108" s="44">
        <f t="shared" si="474"/>
        <v>1E-3</v>
      </c>
      <c r="H4108" s="44" t="s">
        <v>132</v>
      </c>
      <c r="I4108" s="44">
        <v>2</v>
      </c>
      <c r="J4108" s="106">
        <f t="shared" si="475"/>
        <v>400</v>
      </c>
      <c r="K4108">
        <f t="shared" si="471"/>
        <v>10000</v>
      </c>
      <c r="L4108">
        <f t="shared" si="472"/>
        <v>10</v>
      </c>
      <c r="M4108">
        <f t="shared" si="473"/>
        <v>10000</v>
      </c>
    </row>
    <row r="4109" spans="1:13" x14ac:dyDescent="0.25">
      <c r="A4109" s="44" t="s">
        <v>244</v>
      </c>
      <c r="B4109" s="105">
        <v>0.33333333333333331</v>
      </c>
      <c r="C4109" s="44" t="s">
        <v>23</v>
      </c>
      <c r="D4109" s="44" t="s">
        <v>24</v>
      </c>
      <c r="E4109" s="44">
        <v>5000</v>
      </c>
      <c r="F4109" s="44">
        <v>1</v>
      </c>
      <c r="G4109" s="44">
        <f t="shared" si="474"/>
        <v>1E-3</v>
      </c>
      <c r="H4109" s="44" t="s">
        <v>84</v>
      </c>
      <c r="I4109" s="44">
        <v>4</v>
      </c>
      <c r="J4109" s="106">
        <f t="shared" si="475"/>
        <v>800</v>
      </c>
      <c r="K4109">
        <f t="shared" si="471"/>
        <v>20000</v>
      </c>
      <c r="L4109">
        <f t="shared" si="472"/>
        <v>20</v>
      </c>
      <c r="M4109">
        <f t="shared" si="473"/>
        <v>20000</v>
      </c>
    </row>
    <row r="4110" spans="1:13" x14ac:dyDescent="0.25">
      <c r="A4110" s="44" t="s">
        <v>244</v>
      </c>
      <c r="B4110" s="105">
        <v>0.33333333333333331</v>
      </c>
      <c r="C4110" s="44" t="s">
        <v>23</v>
      </c>
      <c r="D4110" s="44" t="s">
        <v>24</v>
      </c>
      <c r="E4110" s="44">
        <v>5000</v>
      </c>
      <c r="F4110" s="44">
        <v>1</v>
      </c>
      <c r="G4110" s="44">
        <f t="shared" si="474"/>
        <v>1E-3</v>
      </c>
      <c r="H4110" s="44" t="s">
        <v>184</v>
      </c>
      <c r="I4110" s="44">
        <v>1</v>
      </c>
      <c r="J4110" s="106">
        <f t="shared" si="475"/>
        <v>200</v>
      </c>
      <c r="K4110">
        <f t="shared" si="471"/>
        <v>5000</v>
      </c>
      <c r="L4110">
        <f t="shared" si="472"/>
        <v>5</v>
      </c>
      <c r="M4110">
        <f t="shared" si="473"/>
        <v>5000</v>
      </c>
    </row>
    <row r="4111" spans="1:13" x14ac:dyDescent="0.25">
      <c r="A4111" s="65" t="s">
        <v>356</v>
      </c>
      <c r="B4111" s="74">
        <v>0.58333333333333337</v>
      </c>
      <c r="C4111" s="65" t="s">
        <v>323</v>
      </c>
      <c r="D4111" s="65" t="s">
        <v>455</v>
      </c>
      <c r="E4111" s="65">
        <v>10000</v>
      </c>
      <c r="F4111" s="65">
        <v>20</v>
      </c>
      <c r="G4111" s="65">
        <f t="shared" ref="G4111:G4117" si="476">F4111/10000</f>
        <v>2E-3</v>
      </c>
      <c r="H4111" s="65" t="s">
        <v>535</v>
      </c>
      <c r="I4111" s="75">
        <v>167</v>
      </c>
      <c r="J4111" s="75">
        <f t="shared" ref="J4111:J4134" si="477">(I4111/G4111)*(1/E4111)*1000</f>
        <v>8350</v>
      </c>
      <c r="K4111">
        <f t="shared" si="471"/>
        <v>20875</v>
      </c>
      <c r="L4111">
        <f t="shared" si="472"/>
        <v>417.5</v>
      </c>
      <c r="M4111">
        <f t="shared" si="473"/>
        <v>20875</v>
      </c>
    </row>
    <row r="4112" spans="1:13" x14ac:dyDescent="0.25">
      <c r="A4112" s="65" t="s">
        <v>356</v>
      </c>
      <c r="B4112" s="74">
        <v>0.625</v>
      </c>
      <c r="C4112" s="65" t="s">
        <v>323</v>
      </c>
      <c r="D4112" s="65" t="s">
        <v>455</v>
      </c>
      <c r="E4112" s="65">
        <v>10000</v>
      </c>
      <c r="F4112" s="65">
        <v>20</v>
      </c>
      <c r="G4112" s="65">
        <f t="shared" si="476"/>
        <v>2E-3</v>
      </c>
      <c r="H4112" s="65" t="s">
        <v>334</v>
      </c>
      <c r="I4112" s="75">
        <v>72</v>
      </c>
      <c r="J4112" s="75">
        <f t="shared" si="477"/>
        <v>3600</v>
      </c>
      <c r="K4112">
        <f t="shared" si="471"/>
        <v>9000</v>
      </c>
      <c r="L4112">
        <f t="shared" si="472"/>
        <v>180</v>
      </c>
      <c r="M4112">
        <f t="shared" si="473"/>
        <v>9000</v>
      </c>
    </row>
    <row r="4113" spans="1:13" x14ac:dyDescent="0.25">
      <c r="A4113" s="65" t="s">
        <v>356</v>
      </c>
      <c r="B4113" s="74">
        <v>0.66666666666666696</v>
      </c>
      <c r="C4113" s="65" t="s">
        <v>323</v>
      </c>
      <c r="D4113" s="65" t="s">
        <v>455</v>
      </c>
      <c r="E4113" s="65">
        <v>10000</v>
      </c>
      <c r="F4113" s="65">
        <v>20</v>
      </c>
      <c r="G4113" s="65">
        <f t="shared" si="476"/>
        <v>2E-3</v>
      </c>
      <c r="H4113" s="65" t="s">
        <v>325</v>
      </c>
      <c r="I4113" s="75">
        <v>4</v>
      </c>
      <c r="J4113" s="75">
        <f t="shared" si="477"/>
        <v>200</v>
      </c>
      <c r="K4113">
        <f t="shared" si="471"/>
        <v>500</v>
      </c>
      <c r="L4113">
        <f t="shared" si="472"/>
        <v>10</v>
      </c>
      <c r="M4113">
        <f t="shared" si="473"/>
        <v>500</v>
      </c>
    </row>
    <row r="4114" spans="1:13" x14ac:dyDescent="0.25">
      <c r="A4114" s="65" t="s">
        <v>356</v>
      </c>
      <c r="B4114" s="74">
        <v>0.70833333333333304</v>
      </c>
      <c r="C4114" s="65" t="s">
        <v>323</v>
      </c>
      <c r="D4114" s="65" t="s">
        <v>455</v>
      </c>
      <c r="E4114" s="65">
        <v>10000</v>
      </c>
      <c r="F4114" s="65">
        <v>20</v>
      </c>
      <c r="G4114" s="65">
        <f t="shared" si="476"/>
        <v>2E-3</v>
      </c>
      <c r="H4114" s="65" t="s">
        <v>533</v>
      </c>
      <c r="I4114" s="75">
        <v>6</v>
      </c>
      <c r="J4114" s="75">
        <f t="shared" si="477"/>
        <v>300</v>
      </c>
      <c r="K4114">
        <f t="shared" si="471"/>
        <v>750</v>
      </c>
      <c r="L4114">
        <f t="shared" si="472"/>
        <v>15</v>
      </c>
      <c r="M4114">
        <f t="shared" si="473"/>
        <v>750</v>
      </c>
    </row>
    <row r="4115" spans="1:13" x14ac:dyDescent="0.25">
      <c r="A4115" s="65" t="s">
        <v>356</v>
      </c>
      <c r="B4115" s="74">
        <v>0.75</v>
      </c>
      <c r="C4115" s="65" t="s">
        <v>323</v>
      </c>
      <c r="D4115" s="65" t="s">
        <v>455</v>
      </c>
      <c r="E4115" s="65">
        <v>10000</v>
      </c>
      <c r="F4115" s="65">
        <v>20</v>
      </c>
      <c r="G4115" s="65">
        <f t="shared" si="476"/>
        <v>2E-3</v>
      </c>
      <c r="H4115" s="65" t="s">
        <v>343</v>
      </c>
      <c r="I4115" s="75">
        <v>21</v>
      </c>
      <c r="J4115" s="75">
        <f t="shared" si="477"/>
        <v>1050</v>
      </c>
      <c r="K4115">
        <f t="shared" si="471"/>
        <v>2625</v>
      </c>
      <c r="L4115">
        <f t="shared" si="472"/>
        <v>52.5</v>
      </c>
      <c r="M4115">
        <f t="shared" si="473"/>
        <v>2625</v>
      </c>
    </row>
    <row r="4116" spans="1:13" x14ac:dyDescent="0.25">
      <c r="A4116" s="65" t="s">
        <v>356</v>
      </c>
      <c r="B4116" s="74">
        <v>0.79166666666666696</v>
      </c>
      <c r="C4116" s="65" t="s">
        <v>323</v>
      </c>
      <c r="D4116" s="65" t="s">
        <v>455</v>
      </c>
      <c r="E4116" s="65">
        <v>10000</v>
      </c>
      <c r="F4116" s="65">
        <v>20</v>
      </c>
      <c r="G4116" s="65">
        <f t="shared" si="476"/>
        <v>2E-3</v>
      </c>
      <c r="H4116" s="65" t="s">
        <v>540</v>
      </c>
      <c r="I4116" s="75">
        <v>2</v>
      </c>
      <c r="J4116" s="75">
        <f t="shared" si="477"/>
        <v>100</v>
      </c>
      <c r="K4116">
        <f t="shared" si="471"/>
        <v>250</v>
      </c>
      <c r="L4116">
        <f t="shared" si="472"/>
        <v>5</v>
      </c>
      <c r="M4116">
        <f t="shared" si="473"/>
        <v>250</v>
      </c>
    </row>
    <row r="4117" spans="1:13" x14ac:dyDescent="0.25">
      <c r="A4117" s="65" t="s">
        <v>356</v>
      </c>
      <c r="B4117" s="74">
        <v>0.83333333333333304</v>
      </c>
      <c r="C4117" s="65" t="s">
        <v>323</v>
      </c>
      <c r="D4117" s="65" t="s">
        <v>455</v>
      </c>
      <c r="E4117" s="65">
        <v>10000</v>
      </c>
      <c r="F4117" s="65">
        <v>20</v>
      </c>
      <c r="G4117" s="65">
        <f t="shared" si="476"/>
        <v>2E-3</v>
      </c>
      <c r="H4117" s="65" t="s">
        <v>357</v>
      </c>
      <c r="I4117" s="75">
        <v>3</v>
      </c>
      <c r="J4117" s="75">
        <f t="shared" si="477"/>
        <v>150</v>
      </c>
      <c r="K4117">
        <f t="shared" si="471"/>
        <v>375</v>
      </c>
      <c r="L4117">
        <f t="shared" si="472"/>
        <v>7.5</v>
      </c>
      <c r="M4117">
        <f t="shared" si="473"/>
        <v>375</v>
      </c>
    </row>
    <row r="4118" spans="1:13" x14ac:dyDescent="0.25">
      <c r="A4118" s="65" t="s">
        <v>405</v>
      </c>
      <c r="B4118" s="74">
        <v>0.33333333333333331</v>
      </c>
      <c r="C4118" s="65" t="s">
        <v>23</v>
      </c>
      <c r="D4118" s="65" t="s">
        <v>455</v>
      </c>
      <c r="E4118" s="65">
        <v>5000</v>
      </c>
      <c r="F4118" s="65">
        <v>20</v>
      </c>
      <c r="G4118" s="65">
        <f t="shared" ref="G4118:G4134" si="478">F4118/5000</f>
        <v>4.0000000000000001E-3</v>
      </c>
      <c r="H4118" s="65" t="s">
        <v>84</v>
      </c>
      <c r="I4118" s="75">
        <v>3</v>
      </c>
      <c r="J4118" s="75">
        <f t="shared" si="477"/>
        <v>150</v>
      </c>
      <c r="K4118">
        <f t="shared" si="471"/>
        <v>750</v>
      </c>
      <c r="L4118">
        <f t="shared" si="472"/>
        <v>15</v>
      </c>
      <c r="M4118">
        <f t="shared" si="473"/>
        <v>750</v>
      </c>
    </row>
    <row r="4119" spans="1:13" x14ac:dyDescent="0.25">
      <c r="A4119" s="65" t="s">
        <v>405</v>
      </c>
      <c r="B4119" s="74">
        <v>0.33333333333333331</v>
      </c>
      <c r="C4119" s="65" t="s">
        <v>23</v>
      </c>
      <c r="D4119" s="65" t="s">
        <v>455</v>
      </c>
      <c r="E4119" s="65">
        <v>5000</v>
      </c>
      <c r="F4119" s="65">
        <v>20</v>
      </c>
      <c r="G4119" s="65">
        <f t="shared" si="478"/>
        <v>4.0000000000000001E-3</v>
      </c>
      <c r="H4119" s="65" t="s">
        <v>533</v>
      </c>
      <c r="I4119" s="75">
        <v>6</v>
      </c>
      <c r="J4119" s="75">
        <f t="shared" si="477"/>
        <v>300</v>
      </c>
      <c r="K4119">
        <f t="shared" si="471"/>
        <v>1500</v>
      </c>
      <c r="L4119">
        <f t="shared" si="472"/>
        <v>30</v>
      </c>
      <c r="M4119">
        <f t="shared" si="473"/>
        <v>1500</v>
      </c>
    </row>
    <row r="4120" spans="1:13" x14ac:dyDescent="0.25">
      <c r="A4120" s="65" t="s">
        <v>405</v>
      </c>
      <c r="B4120" s="74">
        <v>0.33333333333333331</v>
      </c>
      <c r="C4120" s="65" t="s">
        <v>23</v>
      </c>
      <c r="D4120" s="65" t="s">
        <v>455</v>
      </c>
      <c r="E4120" s="65">
        <v>5000</v>
      </c>
      <c r="F4120" s="65">
        <v>20</v>
      </c>
      <c r="G4120" s="65">
        <f t="shared" si="478"/>
        <v>4.0000000000000001E-3</v>
      </c>
      <c r="H4120" s="65" t="s">
        <v>334</v>
      </c>
      <c r="I4120" s="75">
        <v>1</v>
      </c>
      <c r="J4120" s="75">
        <f t="shared" si="477"/>
        <v>50</v>
      </c>
      <c r="K4120">
        <f t="shared" si="471"/>
        <v>250</v>
      </c>
      <c r="L4120">
        <f t="shared" si="472"/>
        <v>5</v>
      </c>
      <c r="M4120">
        <f t="shared" si="473"/>
        <v>250</v>
      </c>
    </row>
    <row r="4121" spans="1:13" x14ac:dyDescent="0.25">
      <c r="A4121" s="65" t="s">
        <v>405</v>
      </c>
      <c r="B4121" s="74">
        <v>0.33333333333333331</v>
      </c>
      <c r="C4121" s="65" t="s">
        <v>23</v>
      </c>
      <c r="D4121" s="65" t="s">
        <v>455</v>
      </c>
      <c r="E4121" s="65">
        <v>5000</v>
      </c>
      <c r="F4121" s="65">
        <v>20</v>
      </c>
      <c r="G4121" s="65">
        <f t="shared" si="478"/>
        <v>4.0000000000000001E-3</v>
      </c>
      <c r="H4121" s="65" t="s">
        <v>535</v>
      </c>
      <c r="I4121" s="75">
        <v>1</v>
      </c>
      <c r="J4121" s="75">
        <f t="shared" si="477"/>
        <v>50</v>
      </c>
      <c r="K4121">
        <f t="shared" si="471"/>
        <v>250</v>
      </c>
      <c r="L4121">
        <f t="shared" si="472"/>
        <v>5</v>
      </c>
      <c r="M4121">
        <f t="shared" si="473"/>
        <v>250</v>
      </c>
    </row>
    <row r="4122" spans="1:13" x14ac:dyDescent="0.25">
      <c r="A4122" s="65" t="s">
        <v>405</v>
      </c>
      <c r="B4122" s="74">
        <v>0.33333333333333331</v>
      </c>
      <c r="C4122" s="65" t="s">
        <v>23</v>
      </c>
      <c r="D4122" s="65" t="s">
        <v>455</v>
      </c>
      <c r="E4122" s="65">
        <v>5000</v>
      </c>
      <c r="F4122" s="65">
        <v>20</v>
      </c>
      <c r="G4122" s="65">
        <f t="shared" si="478"/>
        <v>4.0000000000000001E-3</v>
      </c>
      <c r="H4122" s="65" t="s">
        <v>541</v>
      </c>
      <c r="I4122" s="75">
        <v>4</v>
      </c>
      <c r="J4122" s="75">
        <f t="shared" si="477"/>
        <v>200</v>
      </c>
      <c r="K4122">
        <f t="shared" si="471"/>
        <v>1000</v>
      </c>
      <c r="L4122">
        <f t="shared" si="472"/>
        <v>20</v>
      </c>
      <c r="M4122">
        <f t="shared" si="473"/>
        <v>1000</v>
      </c>
    </row>
    <row r="4123" spans="1:13" x14ac:dyDescent="0.25">
      <c r="A4123" s="65" t="s">
        <v>405</v>
      </c>
      <c r="B4123" s="74">
        <v>0.33333333333333331</v>
      </c>
      <c r="C4123" s="65" t="s">
        <v>23</v>
      </c>
      <c r="D4123" s="65" t="s">
        <v>455</v>
      </c>
      <c r="E4123" s="65">
        <v>5000</v>
      </c>
      <c r="F4123" s="65">
        <v>20</v>
      </c>
      <c r="G4123" s="65">
        <f t="shared" si="478"/>
        <v>4.0000000000000001E-3</v>
      </c>
      <c r="H4123" s="65" t="s">
        <v>28</v>
      </c>
      <c r="I4123" s="75">
        <v>2</v>
      </c>
      <c r="J4123" s="75">
        <f t="shared" si="477"/>
        <v>100</v>
      </c>
      <c r="K4123">
        <f t="shared" si="471"/>
        <v>500</v>
      </c>
      <c r="L4123">
        <f t="shared" si="472"/>
        <v>10</v>
      </c>
      <c r="M4123">
        <f t="shared" si="473"/>
        <v>500</v>
      </c>
    </row>
    <row r="4124" spans="1:13" x14ac:dyDescent="0.25">
      <c r="A4124" s="65" t="s">
        <v>405</v>
      </c>
      <c r="B4124" s="74">
        <v>0.33333333333333331</v>
      </c>
      <c r="C4124" s="65" t="s">
        <v>23</v>
      </c>
      <c r="D4124" s="65" t="s">
        <v>455</v>
      </c>
      <c r="E4124" s="65">
        <v>5000</v>
      </c>
      <c r="F4124" s="65">
        <v>20</v>
      </c>
      <c r="G4124" s="65">
        <f t="shared" si="478"/>
        <v>4.0000000000000001E-3</v>
      </c>
      <c r="H4124" s="65" t="s">
        <v>40</v>
      </c>
      <c r="I4124" s="75">
        <v>3</v>
      </c>
      <c r="J4124" s="75">
        <f t="shared" si="477"/>
        <v>150</v>
      </c>
      <c r="K4124">
        <f t="shared" si="471"/>
        <v>750</v>
      </c>
      <c r="L4124">
        <f t="shared" si="472"/>
        <v>15</v>
      </c>
      <c r="M4124">
        <f t="shared" si="473"/>
        <v>750</v>
      </c>
    </row>
    <row r="4125" spans="1:13" x14ac:dyDescent="0.25">
      <c r="A4125" s="65" t="s">
        <v>405</v>
      </c>
      <c r="B4125" s="74">
        <v>0.33333333333333331</v>
      </c>
      <c r="C4125" s="65" t="s">
        <v>23</v>
      </c>
      <c r="D4125" s="65" t="s">
        <v>455</v>
      </c>
      <c r="E4125" s="65">
        <v>5000</v>
      </c>
      <c r="F4125" s="65">
        <v>20</v>
      </c>
      <c r="G4125" s="65">
        <f t="shared" si="478"/>
        <v>4.0000000000000001E-3</v>
      </c>
      <c r="H4125" s="65" t="s">
        <v>346</v>
      </c>
      <c r="I4125" s="75">
        <v>4</v>
      </c>
      <c r="J4125" s="75">
        <f t="shared" si="477"/>
        <v>200</v>
      </c>
      <c r="K4125">
        <f t="shared" si="471"/>
        <v>1000</v>
      </c>
      <c r="L4125">
        <f t="shared" si="472"/>
        <v>20</v>
      </c>
      <c r="M4125">
        <f t="shared" si="473"/>
        <v>1000</v>
      </c>
    </row>
    <row r="4126" spans="1:13" x14ac:dyDescent="0.25">
      <c r="A4126" s="65" t="s">
        <v>405</v>
      </c>
      <c r="B4126" s="74">
        <v>0.57013888888888886</v>
      </c>
      <c r="C4126" s="65" t="s">
        <v>23</v>
      </c>
      <c r="D4126" s="65" t="s">
        <v>455</v>
      </c>
      <c r="E4126" s="65">
        <v>5000</v>
      </c>
      <c r="F4126" s="65">
        <v>20</v>
      </c>
      <c r="G4126" s="65">
        <f t="shared" si="478"/>
        <v>4.0000000000000001E-3</v>
      </c>
      <c r="H4126" s="65" t="s">
        <v>84</v>
      </c>
      <c r="I4126" s="75">
        <v>2</v>
      </c>
      <c r="J4126" s="75">
        <f t="shared" si="477"/>
        <v>100</v>
      </c>
      <c r="K4126">
        <f t="shared" si="471"/>
        <v>500</v>
      </c>
      <c r="L4126">
        <f t="shared" si="472"/>
        <v>10</v>
      </c>
      <c r="M4126">
        <f t="shared" si="473"/>
        <v>500</v>
      </c>
    </row>
    <row r="4127" spans="1:13" x14ac:dyDescent="0.25">
      <c r="A4127" s="65" t="s">
        <v>405</v>
      </c>
      <c r="B4127" s="74">
        <v>0.57013888888888886</v>
      </c>
      <c r="C4127" s="65" t="s">
        <v>23</v>
      </c>
      <c r="D4127" s="65" t="s">
        <v>455</v>
      </c>
      <c r="E4127" s="65">
        <v>5000</v>
      </c>
      <c r="F4127" s="65">
        <v>20</v>
      </c>
      <c r="G4127" s="65">
        <f t="shared" si="478"/>
        <v>4.0000000000000001E-3</v>
      </c>
      <c r="H4127" s="65" t="s">
        <v>533</v>
      </c>
      <c r="I4127" s="75">
        <v>5</v>
      </c>
      <c r="J4127" s="75">
        <f t="shared" si="477"/>
        <v>250</v>
      </c>
      <c r="K4127">
        <f t="shared" si="471"/>
        <v>1250</v>
      </c>
      <c r="L4127">
        <f t="shared" si="472"/>
        <v>25</v>
      </c>
      <c r="M4127">
        <f t="shared" si="473"/>
        <v>1250</v>
      </c>
    </row>
    <row r="4128" spans="1:13" x14ac:dyDescent="0.25">
      <c r="A4128" s="65" t="s">
        <v>405</v>
      </c>
      <c r="B4128" s="74">
        <v>0.57013888888888886</v>
      </c>
      <c r="C4128" s="65" t="s">
        <v>23</v>
      </c>
      <c r="D4128" s="65" t="s">
        <v>455</v>
      </c>
      <c r="E4128" s="65">
        <v>5000</v>
      </c>
      <c r="F4128" s="65">
        <v>20</v>
      </c>
      <c r="G4128" s="65">
        <f t="shared" si="478"/>
        <v>4.0000000000000001E-3</v>
      </c>
      <c r="H4128" s="65" t="s">
        <v>541</v>
      </c>
      <c r="I4128" s="75">
        <v>2</v>
      </c>
      <c r="J4128" s="75">
        <f t="shared" si="477"/>
        <v>100</v>
      </c>
      <c r="K4128">
        <f t="shared" si="471"/>
        <v>500</v>
      </c>
      <c r="L4128">
        <f t="shared" si="472"/>
        <v>10</v>
      </c>
      <c r="M4128">
        <f t="shared" si="473"/>
        <v>500</v>
      </c>
    </row>
    <row r="4129" spans="1:13" x14ac:dyDescent="0.25">
      <c r="A4129" s="65" t="s">
        <v>405</v>
      </c>
      <c r="B4129" s="74">
        <v>0.57013888888888886</v>
      </c>
      <c r="C4129" s="65" t="s">
        <v>23</v>
      </c>
      <c r="D4129" s="65" t="s">
        <v>455</v>
      </c>
      <c r="E4129" s="65">
        <v>5000</v>
      </c>
      <c r="F4129" s="65">
        <v>20</v>
      </c>
      <c r="G4129" s="65">
        <f t="shared" si="478"/>
        <v>4.0000000000000001E-3</v>
      </c>
      <c r="H4129" s="65" t="s">
        <v>28</v>
      </c>
      <c r="I4129" s="75">
        <v>2</v>
      </c>
      <c r="J4129" s="75">
        <f t="shared" si="477"/>
        <v>100</v>
      </c>
      <c r="K4129">
        <f t="shared" si="471"/>
        <v>500</v>
      </c>
      <c r="L4129">
        <f t="shared" si="472"/>
        <v>10</v>
      </c>
      <c r="M4129">
        <f t="shared" si="473"/>
        <v>500</v>
      </c>
    </row>
    <row r="4130" spans="1:13" x14ac:dyDescent="0.25">
      <c r="A4130" s="65" t="s">
        <v>405</v>
      </c>
      <c r="B4130" s="74">
        <v>0.57013888888888886</v>
      </c>
      <c r="C4130" s="65" t="s">
        <v>23</v>
      </c>
      <c r="D4130" s="65" t="s">
        <v>455</v>
      </c>
      <c r="E4130" s="65">
        <v>5000</v>
      </c>
      <c r="F4130" s="65">
        <v>20</v>
      </c>
      <c r="G4130" s="65">
        <f t="shared" si="478"/>
        <v>4.0000000000000001E-3</v>
      </c>
      <c r="H4130" s="65" t="s">
        <v>40</v>
      </c>
      <c r="I4130" s="75">
        <v>1</v>
      </c>
      <c r="J4130" s="75">
        <f t="shared" si="477"/>
        <v>50</v>
      </c>
      <c r="K4130">
        <f t="shared" si="471"/>
        <v>250</v>
      </c>
      <c r="L4130">
        <f t="shared" si="472"/>
        <v>5</v>
      </c>
      <c r="M4130">
        <f t="shared" si="473"/>
        <v>250</v>
      </c>
    </row>
    <row r="4131" spans="1:13" x14ac:dyDescent="0.25">
      <c r="A4131" s="65" t="s">
        <v>405</v>
      </c>
      <c r="B4131" s="74">
        <v>0.57013888888888886</v>
      </c>
      <c r="C4131" s="65" t="s">
        <v>23</v>
      </c>
      <c r="D4131" s="65" t="s">
        <v>455</v>
      </c>
      <c r="E4131" s="65">
        <v>5000</v>
      </c>
      <c r="F4131" s="65">
        <v>20</v>
      </c>
      <c r="G4131" s="65">
        <f t="shared" si="478"/>
        <v>4.0000000000000001E-3</v>
      </c>
      <c r="H4131" s="65" t="s">
        <v>334</v>
      </c>
      <c r="I4131" s="75">
        <v>1</v>
      </c>
      <c r="J4131" s="75">
        <f t="shared" si="477"/>
        <v>50</v>
      </c>
      <c r="K4131">
        <f t="shared" si="471"/>
        <v>250</v>
      </c>
      <c r="L4131">
        <f t="shared" si="472"/>
        <v>5</v>
      </c>
      <c r="M4131">
        <f t="shared" si="473"/>
        <v>250</v>
      </c>
    </row>
    <row r="4132" spans="1:13" x14ac:dyDescent="0.25">
      <c r="A4132" s="65" t="s">
        <v>405</v>
      </c>
      <c r="B4132" s="74">
        <v>0.57013888888888886</v>
      </c>
      <c r="C4132" s="65" t="s">
        <v>23</v>
      </c>
      <c r="D4132" s="65" t="s">
        <v>455</v>
      </c>
      <c r="E4132" s="65">
        <v>5000</v>
      </c>
      <c r="F4132" s="65">
        <v>20</v>
      </c>
      <c r="G4132" s="65">
        <f t="shared" si="478"/>
        <v>4.0000000000000001E-3</v>
      </c>
      <c r="H4132" s="65" t="s">
        <v>29</v>
      </c>
      <c r="I4132" s="75">
        <v>1</v>
      </c>
      <c r="J4132" s="75">
        <f t="shared" si="477"/>
        <v>50</v>
      </c>
      <c r="K4132">
        <f t="shared" si="471"/>
        <v>250</v>
      </c>
      <c r="L4132">
        <f t="shared" si="472"/>
        <v>5</v>
      </c>
      <c r="M4132">
        <f t="shared" si="473"/>
        <v>250</v>
      </c>
    </row>
    <row r="4133" spans="1:13" x14ac:dyDescent="0.25">
      <c r="A4133" s="65" t="s">
        <v>405</v>
      </c>
      <c r="B4133" s="74">
        <v>0.57013888888888886</v>
      </c>
      <c r="C4133" s="65" t="s">
        <v>23</v>
      </c>
      <c r="D4133" s="65" t="s">
        <v>455</v>
      </c>
      <c r="E4133" s="65">
        <v>5000</v>
      </c>
      <c r="F4133" s="65">
        <v>20</v>
      </c>
      <c r="G4133" s="65">
        <f t="shared" si="478"/>
        <v>4.0000000000000001E-3</v>
      </c>
      <c r="H4133" s="65" t="s">
        <v>535</v>
      </c>
      <c r="I4133" s="75">
        <v>1</v>
      </c>
      <c r="J4133" s="75">
        <f t="shared" si="477"/>
        <v>50</v>
      </c>
      <c r="K4133">
        <f t="shared" si="471"/>
        <v>250</v>
      </c>
      <c r="L4133">
        <f t="shared" si="472"/>
        <v>5</v>
      </c>
      <c r="M4133">
        <f t="shared" si="473"/>
        <v>250</v>
      </c>
    </row>
    <row r="4134" spans="1:13" x14ac:dyDescent="0.25">
      <c r="A4134" s="65" t="s">
        <v>405</v>
      </c>
      <c r="B4134" s="74">
        <v>0.57013888888888886</v>
      </c>
      <c r="C4134" s="65" t="s">
        <v>23</v>
      </c>
      <c r="D4134" s="65" t="s">
        <v>455</v>
      </c>
      <c r="E4134" s="65">
        <v>5000</v>
      </c>
      <c r="F4134" s="65">
        <v>20</v>
      </c>
      <c r="G4134" s="65">
        <f t="shared" si="478"/>
        <v>4.0000000000000001E-3</v>
      </c>
      <c r="H4134" s="65" t="s">
        <v>346</v>
      </c>
      <c r="I4134" s="75">
        <v>3</v>
      </c>
      <c r="J4134" s="75">
        <f t="shared" si="477"/>
        <v>150</v>
      </c>
      <c r="K4134">
        <f t="shared" si="471"/>
        <v>750</v>
      </c>
      <c r="L4134">
        <f t="shared" si="472"/>
        <v>15</v>
      </c>
      <c r="M4134">
        <f t="shared" si="473"/>
        <v>750</v>
      </c>
    </row>
    <row r="4135" spans="1:13" x14ac:dyDescent="0.25">
      <c r="A4135" s="65" t="s">
        <v>335</v>
      </c>
      <c r="B4135" s="74">
        <v>0.33333333333333331</v>
      </c>
      <c r="C4135" s="65" t="s">
        <v>323</v>
      </c>
      <c r="D4135" s="65" t="s">
        <v>455</v>
      </c>
      <c r="E4135" s="65">
        <v>5000</v>
      </c>
      <c r="F4135" s="65">
        <v>50</v>
      </c>
      <c r="G4135" s="65">
        <f t="shared" ref="G4135:G4148" si="479">F4135/1000</f>
        <v>0.05</v>
      </c>
      <c r="H4135" s="65" t="s">
        <v>28</v>
      </c>
      <c r="I4135" s="75">
        <v>2</v>
      </c>
      <c r="J4135" s="75">
        <f t="shared" ref="J4135:J4147" si="480">(I4135/G4135)*(1/5000)*1000</f>
        <v>8</v>
      </c>
      <c r="K4135">
        <f t="shared" si="471"/>
        <v>200</v>
      </c>
      <c r="L4135">
        <f t="shared" si="472"/>
        <v>10</v>
      </c>
      <c r="M4135">
        <f t="shared" si="473"/>
        <v>200</v>
      </c>
    </row>
    <row r="4136" spans="1:13" x14ac:dyDescent="0.25">
      <c r="A4136" s="65" t="s">
        <v>335</v>
      </c>
      <c r="B4136" s="74">
        <v>0.33333333333333331</v>
      </c>
      <c r="C4136" s="65" t="s">
        <v>323</v>
      </c>
      <c r="D4136" s="65" t="s">
        <v>455</v>
      </c>
      <c r="E4136" s="65">
        <v>5000</v>
      </c>
      <c r="F4136" s="65">
        <v>50</v>
      </c>
      <c r="G4136" s="65">
        <f t="shared" si="479"/>
        <v>0.05</v>
      </c>
      <c r="H4136" s="65" t="s">
        <v>84</v>
      </c>
      <c r="I4136" s="75">
        <v>10</v>
      </c>
      <c r="J4136" s="75">
        <f t="shared" si="480"/>
        <v>40</v>
      </c>
      <c r="K4136">
        <f t="shared" si="471"/>
        <v>1000</v>
      </c>
      <c r="L4136">
        <f t="shared" si="472"/>
        <v>50</v>
      </c>
      <c r="M4136">
        <f t="shared" si="473"/>
        <v>1000</v>
      </c>
    </row>
    <row r="4137" spans="1:13" x14ac:dyDescent="0.25">
      <c r="A4137" s="65" t="s">
        <v>335</v>
      </c>
      <c r="B4137" s="74">
        <v>0.33333333333333331</v>
      </c>
      <c r="C4137" s="65" t="s">
        <v>323</v>
      </c>
      <c r="D4137" s="65" t="s">
        <v>455</v>
      </c>
      <c r="E4137" s="65">
        <v>5000</v>
      </c>
      <c r="F4137" s="65">
        <v>50</v>
      </c>
      <c r="G4137" s="65">
        <f t="shared" si="479"/>
        <v>0.05</v>
      </c>
      <c r="H4137" s="65" t="s">
        <v>40</v>
      </c>
      <c r="I4137" s="75">
        <v>1</v>
      </c>
      <c r="J4137" s="75">
        <f t="shared" si="480"/>
        <v>4</v>
      </c>
      <c r="K4137">
        <f t="shared" si="471"/>
        <v>100</v>
      </c>
      <c r="L4137">
        <f t="shared" si="472"/>
        <v>5</v>
      </c>
      <c r="M4137">
        <f t="shared" si="473"/>
        <v>100</v>
      </c>
    </row>
    <row r="4138" spans="1:13" x14ac:dyDescent="0.25">
      <c r="A4138" s="65" t="s">
        <v>335</v>
      </c>
      <c r="B4138" s="74">
        <v>0.33333333333333331</v>
      </c>
      <c r="C4138" s="65" t="s">
        <v>323</v>
      </c>
      <c r="D4138" s="65" t="s">
        <v>455</v>
      </c>
      <c r="E4138" s="65">
        <v>5000</v>
      </c>
      <c r="F4138" s="65">
        <v>50</v>
      </c>
      <c r="G4138" s="65">
        <f t="shared" si="479"/>
        <v>0.05</v>
      </c>
      <c r="H4138" s="65" t="s">
        <v>533</v>
      </c>
      <c r="I4138" s="75">
        <v>11</v>
      </c>
      <c r="J4138" s="75">
        <f t="shared" si="480"/>
        <v>44.000000000000007</v>
      </c>
      <c r="K4138">
        <f t="shared" si="471"/>
        <v>1100</v>
      </c>
      <c r="L4138">
        <f t="shared" si="472"/>
        <v>55</v>
      </c>
      <c r="M4138">
        <f t="shared" si="473"/>
        <v>1100</v>
      </c>
    </row>
    <row r="4139" spans="1:13" x14ac:dyDescent="0.25">
      <c r="A4139" s="65" t="s">
        <v>335</v>
      </c>
      <c r="B4139" s="74">
        <v>0.33333333333333331</v>
      </c>
      <c r="C4139" s="65" t="s">
        <v>323</v>
      </c>
      <c r="D4139" s="65" t="s">
        <v>455</v>
      </c>
      <c r="E4139" s="65">
        <v>5000</v>
      </c>
      <c r="F4139" s="65">
        <v>50</v>
      </c>
      <c r="G4139" s="65">
        <f t="shared" si="479"/>
        <v>0.05</v>
      </c>
      <c r="H4139" s="65" t="s">
        <v>542</v>
      </c>
      <c r="I4139" s="75">
        <v>14</v>
      </c>
      <c r="J4139" s="75">
        <f t="shared" si="480"/>
        <v>56</v>
      </c>
      <c r="K4139">
        <f t="shared" si="471"/>
        <v>1400</v>
      </c>
      <c r="L4139">
        <f t="shared" si="472"/>
        <v>70</v>
      </c>
      <c r="M4139">
        <f t="shared" si="473"/>
        <v>1400</v>
      </c>
    </row>
    <row r="4140" spans="1:13" x14ac:dyDescent="0.25">
      <c r="A4140" s="65" t="s">
        <v>335</v>
      </c>
      <c r="B4140" s="74">
        <v>0.33333333333333331</v>
      </c>
      <c r="C4140" s="65" t="s">
        <v>323</v>
      </c>
      <c r="D4140" s="65" t="s">
        <v>455</v>
      </c>
      <c r="E4140" s="65">
        <v>5000</v>
      </c>
      <c r="F4140" s="65">
        <v>50</v>
      </c>
      <c r="G4140" s="65">
        <f t="shared" si="479"/>
        <v>0.05</v>
      </c>
      <c r="H4140" s="65" t="s">
        <v>334</v>
      </c>
      <c r="I4140" s="75">
        <v>7</v>
      </c>
      <c r="J4140" s="75">
        <f t="shared" si="480"/>
        <v>28</v>
      </c>
      <c r="K4140">
        <f t="shared" si="471"/>
        <v>700</v>
      </c>
      <c r="L4140">
        <f t="shared" si="472"/>
        <v>35</v>
      </c>
      <c r="M4140">
        <f t="shared" si="473"/>
        <v>700</v>
      </c>
    </row>
    <row r="4141" spans="1:13" x14ac:dyDescent="0.25">
      <c r="A4141" s="65" t="s">
        <v>335</v>
      </c>
      <c r="B4141" s="74">
        <v>0.33333333333333331</v>
      </c>
      <c r="C4141" s="65" t="s">
        <v>323</v>
      </c>
      <c r="D4141" s="65" t="s">
        <v>455</v>
      </c>
      <c r="E4141" s="65">
        <v>5000</v>
      </c>
      <c r="F4141" s="65">
        <v>50</v>
      </c>
      <c r="G4141" s="65">
        <f t="shared" si="479"/>
        <v>0.05</v>
      </c>
      <c r="H4141" s="65" t="s">
        <v>328</v>
      </c>
      <c r="I4141" s="75">
        <v>20</v>
      </c>
      <c r="J4141" s="75">
        <f t="shared" si="480"/>
        <v>80</v>
      </c>
      <c r="K4141">
        <f t="shared" si="471"/>
        <v>2000</v>
      </c>
      <c r="L4141">
        <f t="shared" si="472"/>
        <v>100</v>
      </c>
      <c r="M4141">
        <f t="shared" si="473"/>
        <v>2000</v>
      </c>
    </row>
    <row r="4142" spans="1:13" x14ac:dyDescent="0.25">
      <c r="A4142" s="65" t="s">
        <v>335</v>
      </c>
      <c r="B4142" s="74">
        <v>0.5</v>
      </c>
      <c r="C4142" s="65" t="s">
        <v>323</v>
      </c>
      <c r="D4142" s="65" t="s">
        <v>455</v>
      </c>
      <c r="E4142" s="65">
        <v>5000</v>
      </c>
      <c r="F4142" s="65">
        <v>40</v>
      </c>
      <c r="G4142" s="65">
        <f t="shared" si="479"/>
        <v>0.04</v>
      </c>
      <c r="H4142" s="65" t="s">
        <v>28</v>
      </c>
      <c r="I4142" s="75">
        <v>7</v>
      </c>
      <c r="J4142" s="75">
        <f t="shared" si="480"/>
        <v>35</v>
      </c>
      <c r="K4142">
        <f t="shared" si="471"/>
        <v>875</v>
      </c>
      <c r="L4142">
        <f t="shared" si="472"/>
        <v>35</v>
      </c>
      <c r="M4142">
        <f t="shared" si="473"/>
        <v>875</v>
      </c>
    </row>
    <row r="4143" spans="1:13" x14ac:dyDescent="0.25">
      <c r="A4143" s="65" t="s">
        <v>335</v>
      </c>
      <c r="B4143" s="74">
        <v>0.5</v>
      </c>
      <c r="C4143" s="65" t="s">
        <v>323</v>
      </c>
      <c r="D4143" s="65" t="s">
        <v>455</v>
      </c>
      <c r="E4143" s="65">
        <v>5000</v>
      </c>
      <c r="F4143" s="65">
        <v>40</v>
      </c>
      <c r="G4143" s="65">
        <f t="shared" si="479"/>
        <v>0.04</v>
      </c>
      <c r="H4143" s="65" t="s">
        <v>29</v>
      </c>
      <c r="I4143" s="75">
        <v>1</v>
      </c>
      <c r="J4143" s="75">
        <f t="shared" si="480"/>
        <v>5</v>
      </c>
      <c r="K4143">
        <f t="shared" si="471"/>
        <v>125</v>
      </c>
      <c r="L4143">
        <f t="shared" si="472"/>
        <v>5</v>
      </c>
      <c r="M4143">
        <f t="shared" si="473"/>
        <v>125</v>
      </c>
    </row>
    <row r="4144" spans="1:13" x14ac:dyDescent="0.25">
      <c r="A4144" s="65" t="s">
        <v>335</v>
      </c>
      <c r="B4144" s="74">
        <v>0.5</v>
      </c>
      <c r="C4144" s="65" t="s">
        <v>323</v>
      </c>
      <c r="D4144" s="65" t="s">
        <v>455</v>
      </c>
      <c r="E4144" s="65">
        <v>5000</v>
      </c>
      <c r="F4144" s="65">
        <v>40</v>
      </c>
      <c r="G4144" s="65">
        <f t="shared" si="479"/>
        <v>0.04</v>
      </c>
      <c r="H4144" s="65" t="s">
        <v>325</v>
      </c>
      <c r="I4144" s="75">
        <v>8</v>
      </c>
      <c r="J4144" s="75">
        <f t="shared" si="480"/>
        <v>40</v>
      </c>
      <c r="K4144">
        <f t="shared" si="471"/>
        <v>1000</v>
      </c>
      <c r="L4144">
        <f t="shared" si="472"/>
        <v>40</v>
      </c>
      <c r="M4144">
        <f t="shared" si="473"/>
        <v>1000</v>
      </c>
    </row>
    <row r="4145" spans="1:13" x14ac:dyDescent="0.25">
      <c r="A4145" s="65" t="s">
        <v>335</v>
      </c>
      <c r="B4145" s="74">
        <v>0.5</v>
      </c>
      <c r="C4145" s="65" t="s">
        <v>323</v>
      </c>
      <c r="D4145" s="65" t="s">
        <v>455</v>
      </c>
      <c r="E4145" s="65">
        <v>5000</v>
      </c>
      <c r="F4145" s="65">
        <v>40</v>
      </c>
      <c r="G4145" s="65">
        <f t="shared" si="479"/>
        <v>0.04</v>
      </c>
      <c r="H4145" s="65" t="s">
        <v>535</v>
      </c>
      <c r="I4145" s="75">
        <v>5</v>
      </c>
      <c r="J4145" s="75">
        <f t="shared" si="480"/>
        <v>25</v>
      </c>
      <c r="K4145">
        <f t="shared" si="471"/>
        <v>625</v>
      </c>
      <c r="L4145">
        <f t="shared" si="472"/>
        <v>25</v>
      </c>
      <c r="M4145">
        <f t="shared" si="473"/>
        <v>625</v>
      </c>
    </row>
    <row r="4146" spans="1:13" x14ac:dyDescent="0.25">
      <c r="A4146" s="65" t="s">
        <v>335</v>
      </c>
      <c r="B4146" s="74">
        <v>0.5</v>
      </c>
      <c r="C4146" s="65" t="s">
        <v>323</v>
      </c>
      <c r="D4146" s="65" t="s">
        <v>455</v>
      </c>
      <c r="E4146" s="65">
        <v>5000</v>
      </c>
      <c r="F4146" s="65">
        <v>40</v>
      </c>
      <c r="G4146" s="65">
        <f t="shared" si="479"/>
        <v>0.04</v>
      </c>
      <c r="H4146" s="65" t="s">
        <v>533</v>
      </c>
      <c r="I4146" s="75">
        <v>2</v>
      </c>
      <c r="J4146" s="75">
        <f t="shared" si="480"/>
        <v>10</v>
      </c>
      <c r="K4146">
        <f t="shared" si="471"/>
        <v>250</v>
      </c>
      <c r="L4146">
        <f t="shared" si="472"/>
        <v>10</v>
      </c>
      <c r="M4146">
        <f t="shared" si="473"/>
        <v>250</v>
      </c>
    </row>
    <row r="4147" spans="1:13" x14ac:dyDescent="0.25">
      <c r="A4147" s="65" t="s">
        <v>335</v>
      </c>
      <c r="B4147" s="74">
        <v>0.5</v>
      </c>
      <c r="C4147" s="65" t="s">
        <v>323</v>
      </c>
      <c r="D4147" s="65" t="s">
        <v>455</v>
      </c>
      <c r="E4147" s="65">
        <v>5000</v>
      </c>
      <c r="F4147" s="65">
        <v>40</v>
      </c>
      <c r="G4147" s="65">
        <f t="shared" si="479"/>
        <v>0.04</v>
      </c>
      <c r="H4147" s="65" t="s">
        <v>542</v>
      </c>
      <c r="I4147" s="75">
        <v>2</v>
      </c>
      <c r="J4147" s="75">
        <f t="shared" si="480"/>
        <v>10</v>
      </c>
      <c r="K4147">
        <f t="shared" si="471"/>
        <v>250</v>
      </c>
      <c r="L4147">
        <f t="shared" si="472"/>
        <v>10</v>
      </c>
      <c r="M4147">
        <f t="shared" si="473"/>
        <v>250</v>
      </c>
    </row>
    <row r="4148" spans="1:13" x14ac:dyDescent="0.25">
      <c r="A4148" s="65" t="s">
        <v>335</v>
      </c>
      <c r="B4148" s="74">
        <v>0.5</v>
      </c>
      <c r="C4148" s="65" t="s">
        <v>323</v>
      </c>
      <c r="D4148" s="65" t="s">
        <v>455</v>
      </c>
      <c r="E4148" s="65">
        <v>5000</v>
      </c>
      <c r="F4148" s="65">
        <v>40</v>
      </c>
      <c r="G4148" s="65">
        <f t="shared" si="479"/>
        <v>0.04</v>
      </c>
      <c r="H4148" s="65" t="s">
        <v>334</v>
      </c>
      <c r="I4148" s="75">
        <v>2</v>
      </c>
      <c r="J4148" s="75">
        <f>(I4148/G4148)*(1/E4148)*1000</f>
        <v>10</v>
      </c>
      <c r="K4148">
        <f t="shared" si="471"/>
        <v>250</v>
      </c>
      <c r="L4148">
        <f t="shared" si="472"/>
        <v>10</v>
      </c>
      <c r="M4148">
        <f t="shared" si="473"/>
        <v>250</v>
      </c>
    </row>
    <row r="4149" spans="1:13" x14ac:dyDescent="0.25">
      <c r="A4149" s="44" t="s">
        <v>435</v>
      </c>
      <c r="B4149" s="105">
        <v>0.35833333333333334</v>
      </c>
      <c r="C4149" s="44" t="s">
        <v>284</v>
      </c>
      <c r="D4149" s="44" t="s">
        <v>24</v>
      </c>
      <c r="E4149" s="44"/>
      <c r="F4149" s="44">
        <v>20</v>
      </c>
      <c r="G4149" s="44"/>
      <c r="H4149" s="48" t="s">
        <v>428</v>
      </c>
      <c r="I4149" s="108">
        <v>81</v>
      </c>
      <c r="J4149" s="109">
        <f t="shared" ref="J4149:J4212" si="481">(I4149/(F4149/5000))*(1/5000)*1000</f>
        <v>4050</v>
      </c>
      <c r="K4149" t="e">
        <f t="shared" si="471"/>
        <v>#DIV/0!</v>
      </c>
      <c r="L4149" t="e">
        <f t="shared" si="472"/>
        <v>#DIV/0!</v>
      </c>
      <c r="M4149" t="e">
        <f t="shared" si="473"/>
        <v>#DIV/0!</v>
      </c>
    </row>
    <row r="4150" spans="1:13" x14ac:dyDescent="0.25">
      <c r="A4150" s="44" t="s">
        <v>435</v>
      </c>
      <c r="B4150" s="105">
        <v>0.35833333333333334</v>
      </c>
      <c r="C4150" s="44" t="s">
        <v>284</v>
      </c>
      <c r="D4150" s="44" t="s">
        <v>24</v>
      </c>
      <c r="E4150" s="44"/>
      <c r="F4150" s="44">
        <v>20</v>
      </c>
      <c r="G4150" s="44"/>
      <c r="H4150" s="48" t="s">
        <v>330</v>
      </c>
      <c r="I4150" s="108">
        <v>17</v>
      </c>
      <c r="J4150" s="109">
        <f t="shared" si="481"/>
        <v>850.00000000000011</v>
      </c>
      <c r="K4150" t="e">
        <f t="shared" si="471"/>
        <v>#DIV/0!</v>
      </c>
      <c r="L4150" t="e">
        <f t="shared" si="472"/>
        <v>#DIV/0!</v>
      </c>
      <c r="M4150" t="e">
        <f t="shared" si="473"/>
        <v>#DIV/0!</v>
      </c>
    </row>
    <row r="4151" spans="1:13" x14ac:dyDescent="0.25">
      <c r="A4151" s="44" t="s">
        <v>435</v>
      </c>
      <c r="B4151" s="105">
        <v>0.35833333333333334</v>
      </c>
      <c r="C4151" s="44" t="s">
        <v>284</v>
      </c>
      <c r="D4151" s="44" t="s">
        <v>24</v>
      </c>
      <c r="E4151" s="44"/>
      <c r="F4151" s="44">
        <v>20</v>
      </c>
      <c r="G4151" s="44"/>
      <c r="H4151" s="48" t="s">
        <v>427</v>
      </c>
      <c r="I4151" s="108">
        <v>1</v>
      </c>
      <c r="J4151" s="109">
        <f t="shared" si="481"/>
        <v>50</v>
      </c>
      <c r="K4151" t="e">
        <f t="shared" si="471"/>
        <v>#DIV/0!</v>
      </c>
      <c r="L4151" t="e">
        <f t="shared" si="472"/>
        <v>#DIV/0!</v>
      </c>
      <c r="M4151" t="e">
        <f t="shared" si="473"/>
        <v>#DIV/0!</v>
      </c>
    </row>
    <row r="4152" spans="1:13" x14ac:dyDescent="0.25">
      <c r="A4152" s="44" t="s">
        <v>435</v>
      </c>
      <c r="B4152" s="105">
        <v>0.35833333333333334</v>
      </c>
      <c r="C4152" s="44" t="s">
        <v>284</v>
      </c>
      <c r="D4152" s="44" t="s">
        <v>24</v>
      </c>
      <c r="E4152" s="44"/>
      <c r="F4152" s="44">
        <v>20</v>
      </c>
      <c r="G4152" s="44"/>
      <c r="H4152" s="48" t="s">
        <v>414</v>
      </c>
      <c r="I4152" s="108">
        <v>6</v>
      </c>
      <c r="J4152" s="109">
        <f t="shared" si="481"/>
        <v>300</v>
      </c>
      <c r="K4152" t="e">
        <f t="shared" si="471"/>
        <v>#DIV/0!</v>
      </c>
      <c r="L4152" t="e">
        <f t="shared" si="472"/>
        <v>#DIV/0!</v>
      </c>
      <c r="M4152" t="e">
        <f t="shared" si="473"/>
        <v>#DIV/0!</v>
      </c>
    </row>
    <row r="4153" spans="1:13" x14ac:dyDescent="0.25">
      <c r="A4153" s="44" t="s">
        <v>435</v>
      </c>
      <c r="B4153" s="105">
        <v>0.35833333333333334</v>
      </c>
      <c r="C4153" s="44" t="s">
        <v>284</v>
      </c>
      <c r="D4153" s="44" t="s">
        <v>24</v>
      </c>
      <c r="E4153" s="44"/>
      <c r="F4153" s="44">
        <v>20</v>
      </c>
      <c r="G4153" s="44"/>
      <c r="H4153" s="48" t="s">
        <v>327</v>
      </c>
      <c r="I4153" s="108">
        <v>15</v>
      </c>
      <c r="J4153" s="109">
        <f t="shared" si="481"/>
        <v>750</v>
      </c>
      <c r="K4153" t="e">
        <f t="shared" si="471"/>
        <v>#DIV/0!</v>
      </c>
      <c r="L4153" t="e">
        <f t="shared" si="472"/>
        <v>#DIV/0!</v>
      </c>
      <c r="M4153" t="e">
        <f t="shared" si="473"/>
        <v>#DIV/0!</v>
      </c>
    </row>
    <row r="4154" spans="1:13" x14ac:dyDescent="0.25">
      <c r="A4154" s="44" t="s">
        <v>435</v>
      </c>
      <c r="B4154" s="105">
        <v>0.35833333333333334</v>
      </c>
      <c r="C4154" s="44" t="s">
        <v>284</v>
      </c>
      <c r="D4154" s="44" t="s">
        <v>24</v>
      </c>
      <c r="E4154" s="44"/>
      <c r="F4154" s="44">
        <v>20</v>
      </c>
      <c r="G4154" s="44"/>
      <c r="H4154" s="48" t="s">
        <v>324</v>
      </c>
      <c r="I4154" s="108">
        <v>1</v>
      </c>
      <c r="J4154" s="109">
        <f t="shared" si="481"/>
        <v>50</v>
      </c>
      <c r="K4154" t="e">
        <f t="shared" si="471"/>
        <v>#DIV/0!</v>
      </c>
      <c r="L4154" t="e">
        <f t="shared" si="472"/>
        <v>#DIV/0!</v>
      </c>
      <c r="M4154" t="e">
        <f t="shared" si="473"/>
        <v>#DIV/0!</v>
      </c>
    </row>
    <row r="4155" spans="1:13" x14ac:dyDescent="0.25">
      <c r="A4155" s="44" t="s">
        <v>435</v>
      </c>
      <c r="B4155" s="105">
        <v>0.35833333333333334</v>
      </c>
      <c r="C4155" s="44" t="s">
        <v>284</v>
      </c>
      <c r="D4155" s="44" t="s">
        <v>24</v>
      </c>
      <c r="E4155" s="44"/>
      <c r="F4155" s="44">
        <v>20</v>
      </c>
      <c r="G4155" s="44"/>
      <c r="H4155" s="48" t="s">
        <v>346</v>
      </c>
      <c r="I4155" s="108">
        <v>7</v>
      </c>
      <c r="J4155" s="109">
        <f t="shared" si="481"/>
        <v>350.00000000000006</v>
      </c>
      <c r="K4155" t="e">
        <f t="shared" si="471"/>
        <v>#DIV/0!</v>
      </c>
      <c r="L4155" t="e">
        <f t="shared" si="472"/>
        <v>#DIV/0!</v>
      </c>
      <c r="M4155" t="e">
        <f t="shared" si="473"/>
        <v>#DIV/0!</v>
      </c>
    </row>
    <row r="4156" spans="1:13" x14ac:dyDescent="0.25">
      <c r="A4156" s="44" t="s">
        <v>435</v>
      </c>
      <c r="B4156" s="105">
        <v>0.57430555555555551</v>
      </c>
      <c r="C4156" s="44" t="s">
        <v>284</v>
      </c>
      <c r="D4156" s="44" t="s">
        <v>24</v>
      </c>
      <c r="E4156" s="44"/>
      <c r="F4156" s="44">
        <v>20</v>
      </c>
      <c r="G4156" s="44"/>
      <c r="H4156" s="48" t="s">
        <v>428</v>
      </c>
      <c r="I4156" s="108">
        <v>23</v>
      </c>
      <c r="J4156" s="109">
        <f t="shared" si="481"/>
        <v>1150.0000000000002</v>
      </c>
      <c r="K4156" t="e">
        <f t="shared" si="471"/>
        <v>#DIV/0!</v>
      </c>
      <c r="L4156" t="e">
        <f t="shared" si="472"/>
        <v>#DIV/0!</v>
      </c>
      <c r="M4156" t="e">
        <f t="shared" si="473"/>
        <v>#DIV/0!</v>
      </c>
    </row>
    <row r="4157" spans="1:13" x14ac:dyDescent="0.25">
      <c r="A4157" s="44" t="s">
        <v>435</v>
      </c>
      <c r="B4157" s="105">
        <v>0.57430555555555551</v>
      </c>
      <c r="C4157" s="44" t="s">
        <v>284</v>
      </c>
      <c r="D4157" s="44" t="s">
        <v>24</v>
      </c>
      <c r="E4157" s="44"/>
      <c r="F4157" s="44">
        <v>20</v>
      </c>
      <c r="G4157" s="44"/>
      <c r="H4157" s="48" t="s">
        <v>414</v>
      </c>
      <c r="I4157" s="108">
        <v>3</v>
      </c>
      <c r="J4157" s="109">
        <f t="shared" si="481"/>
        <v>150</v>
      </c>
      <c r="K4157" t="e">
        <f t="shared" si="471"/>
        <v>#DIV/0!</v>
      </c>
      <c r="L4157" t="e">
        <f t="shared" si="472"/>
        <v>#DIV/0!</v>
      </c>
      <c r="M4157" t="e">
        <f t="shared" si="473"/>
        <v>#DIV/0!</v>
      </c>
    </row>
    <row r="4158" spans="1:13" x14ac:dyDescent="0.25">
      <c r="A4158" s="44" t="s">
        <v>435</v>
      </c>
      <c r="B4158" s="105">
        <v>0.57430555555555551</v>
      </c>
      <c r="C4158" s="44" t="s">
        <v>284</v>
      </c>
      <c r="D4158" s="44" t="s">
        <v>24</v>
      </c>
      <c r="E4158" s="44"/>
      <c r="F4158" s="44">
        <v>20</v>
      </c>
      <c r="G4158" s="44"/>
      <c r="H4158" s="48" t="s">
        <v>327</v>
      </c>
      <c r="I4158" s="108">
        <v>1</v>
      </c>
      <c r="J4158" s="109">
        <f t="shared" si="481"/>
        <v>50</v>
      </c>
      <c r="K4158" t="e">
        <f t="shared" si="471"/>
        <v>#DIV/0!</v>
      </c>
      <c r="L4158" t="e">
        <f t="shared" si="472"/>
        <v>#DIV/0!</v>
      </c>
      <c r="M4158" t="e">
        <f t="shared" si="473"/>
        <v>#DIV/0!</v>
      </c>
    </row>
    <row r="4159" spans="1:13" x14ac:dyDescent="0.25">
      <c r="A4159" s="44" t="s">
        <v>435</v>
      </c>
      <c r="B4159" s="105">
        <v>0.57430555555555551</v>
      </c>
      <c r="C4159" s="44" t="s">
        <v>284</v>
      </c>
      <c r="D4159" s="44" t="s">
        <v>24</v>
      </c>
      <c r="E4159" s="44"/>
      <c r="F4159" s="44">
        <v>20</v>
      </c>
      <c r="G4159" s="44"/>
      <c r="H4159" s="48" t="s">
        <v>427</v>
      </c>
      <c r="I4159" s="108">
        <v>2</v>
      </c>
      <c r="J4159" s="109">
        <f t="shared" si="481"/>
        <v>100</v>
      </c>
      <c r="K4159" t="e">
        <f t="shared" si="471"/>
        <v>#DIV/0!</v>
      </c>
      <c r="L4159" t="e">
        <f t="shared" si="472"/>
        <v>#DIV/0!</v>
      </c>
      <c r="M4159" t="e">
        <f t="shared" si="473"/>
        <v>#DIV/0!</v>
      </c>
    </row>
    <row r="4160" spans="1:13" x14ac:dyDescent="0.25">
      <c r="A4160" s="44" t="s">
        <v>435</v>
      </c>
      <c r="B4160" s="105">
        <v>0.57430555555555551</v>
      </c>
      <c r="C4160" s="44" t="s">
        <v>284</v>
      </c>
      <c r="D4160" s="44" t="s">
        <v>24</v>
      </c>
      <c r="E4160" s="44"/>
      <c r="F4160" s="44">
        <v>20</v>
      </c>
      <c r="G4160" s="44"/>
      <c r="H4160" s="48" t="s">
        <v>436</v>
      </c>
      <c r="I4160" s="108">
        <v>1</v>
      </c>
      <c r="J4160" s="109">
        <f t="shared" si="481"/>
        <v>50</v>
      </c>
      <c r="K4160" t="e">
        <f t="shared" si="471"/>
        <v>#DIV/0!</v>
      </c>
      <c r="L4160" t="e">
        <f t="shared" si="472"/>
        <v>#DIV/0!</v>
      </c>
      <c r="M4160" t="e">
        <f t="shared" si="473"/>
        <v>#DIV/0!</v>
      </c>
    </row>
    <row r="4161" spans="1:13" x14ac:dyDescent="0.25">
      <c r="A4161" s="44" t="s">
        <v>435</v>
      </c>
      <c r="B4161" s="105">
        <v>0.70277777777777783</v>
      </c>
      <c r="C4161" s="44" t="s">
        <v>284</v>
      </c>
      <c r="D4161" s="44" t="s">
        <v>24</v>
      </c>
      <c r="E4161" s="44"/>
      <c r="F4161" s="44">
        <v>20</v>
      </c>
      <c r="G4161" s="44"/>
      <c r="H4161" s="48" t="s">
        <v>428</v>
      </c>
      <c r="I4161" s="108">
        <v>15</v>
      </c>
      <c r="J4161" s="109">
        <f t="shared" si="481"/>
        <v>750</v>
      </c>
      <c r="K4161" t="e">
        <f t="shared" si="471"/>
        <v>#DIV/0!</v>
      </c>
      <c r="L4161" t="e">
        <f t="shared" si="472"/>
        <v>#DIV/0!</v>
      </c>
      <c r="M4161" t="e">
        <f t="shared" si="473"/>
        <v>#DIV/0!</v>
      </c>
    </row>
    <row r="4162" spans="1:13" x14ac:dyDescent="0.25">
      <c r="A4162" s="44" t="s">
        <v>435</v>
      </c>
      <c r="B4162" s="105">
        <v>0.70277777777777783</v>
      </c>
      <c r="C4162" s="44" t="s">
        <v>284</v>
      </c>
      <c r="D4162" s="44" t="s">
        <v>24</v>
      </c>
      <c r="E4162" s="44"/>
      <c r="F4162" s="44">
        <v>20</v>
      </c>
      <c r="G4162" s="44"/>
      <c r="H4162" s="48" t="s">
        <v>330</v>
      </c>
      <c r="I4162" s="108">
        <v>1</v>
      </c>
      <c r="J4162" s="109">
        <f t="shared" si="481"/>
        <v>50</v>
      </c>
      <c r="K4162" t="e">
        <f t="shared" ref="K4162:K4225" si="482">((I4162*1000)/(F4162*(E4162/25)))*1000</f>
        <v>#DIV/0!</v>
      </c>
      <c r="L4162" t="e">
        <f t="shared" ref="L4162:L4225" si="483">(I4162/1)*(1/(E4162/25))*1000</f>
        <v>#DIV/0!</v>
      </c>
      <c r="M4162" t="e">
        <f t="shared" ref="M4162:M4225" si="484">(I4162*1000)/(F4162*(E4162/25))*1000</f>
        <v>#DIV/0!</v>
      </c>
    </row>
    <row r="4163" spans="1:13" x14ac:dyDescent="0.25">
      <c r="A4163" s="44" t="s">
        <v>435</v>
      </c>
      <c r="B4163" s="105">
        <v>0.70277777777777783</v>
      </c>
      <c r="C4163" s="44" t="s">
        <v>284</v>
      </c>
      <c r="D4163" s="44" t="s">
        <v>24</v>
      </c>
      <c r="E4163" s="44"/>
      <c r="F4163" s="44">
        <v>20</v>
      </c>
      <c r="G4163" s="44"/>
      <c r="H4163" s="48" t="s">
        <v>427</v>
      </c>
      <c r="I4163" s="108">
        <v>1</v>
      </c>
      <c r="J4163" s="109">
        <f t="shared" si="481"/>
        <v>50</v>
      </c>
      <c r="K4163" t="e">
        <f t="shared" si="482"/>
        <v>#DIV/0!</v>
      </c>
      <c r="L4163" t="e">
        <f t="shared" si="483"/>
        <v>#DIV/0!</v>
      </c>
      <c r="M4163" t="e">
        <f t="shared" si="484"/>
        <v>#DIV/0!</v>
      </c>
    </row>
    <row r="4164" spans="1:13" x14ac:dyDescent="0.25">
      <c r="A4164" s="44" t="s">
        <v>435</v>
      </c>
      <c r="B4164" s="105">
        <v>0.70277777777777783</v>
      </c>
      <c r="C4164" s="44" t="s">
        <v>284</v>
      </c>
      <c r="D4164" s="44" t="s">
        <v>24</v>
      </c>
      <c r="E4164" s="44"/>
      <c r="F4164" s="44">
        <v>20</v>
      </c>
      <c r="G4164" s="44"/>
      <c r="H4164" s="48" t="s">
        <v>346</v>
      </c>
      <c r="I4164" s="108">
        <v>2</v>
      </c>
      <c r="J4164" s="109">
        <f t="shared" si="481"/>
        <v>100</v>
      </c>
      <c r="K4164" t="e">
        <f t="shared" si="482"/>
        <v>#DIV/0!</v>
      </c>
      <c r="L4164" t="e">
        <f t="shared" si="483"/>
        <v>#DIV/0!</v>
      </c>
      <c r="M4164" t="e">
        <f t="shared" si="484"/>
        <v>#DIV/0!</v>
      </c>
    </row>
    <row r="4165" spans="1:13" x14ac:dyDescent="0.25">
      <c r="A4165" s="44" t="s">
        <v>553</v>
      </c>
      <c r="B4165" s="105">
        <v>4.1666666666666664E-2</v>
      </c>
      <c r="C4165" s="44" t="s">
        <v>284</v>
      </c>
      <c r="D4165" s="44" t="s">
        <v>465</v>
      </c>
      <c r="E4165" s="44"/>
      <c r="F4165" s="48">
        <v>20</v>
      </c>
      <c r="G4165" s="44"/>
      <c r="H4165" s="48" t="s">
        <v>457</v>
      </c>
      <c r="I4165" s="108">
        <v>7070</v>
      </c>
      <c r="J4165" s="109">
        <f t="shared" si="481"/>
        <v>353500</v>
      </c>
      <c r="K4165" t="e">
        <f t="shared" si="482"/>
        <v>#DIV/0!</v>
      </c>
      <c r="L4165" t="e">
        <f t="shared" si="483"/>
        <v>#DIV/0!</v>
      </c>
      <c r="M4165" t="e">
        <f t="shared" si="484"/>
        <v>#DIV/0!</v>
      </c>
    </row>
    <row r="4166" spans="1:13" x14ac:dyDescent="0.25">
      <c r="A4166" s="44" t="s">
        <v>553</v>
      </c>
      <c r="B4166" s="105">
        <v>4.1666666666666664E-2</v>
      </c>
      <c r="C4166" s="44" t="s">
        <v>284</v>
      </c>
      <c r="D4166" s="44" t="s">
        <v>459</v>
      </c>
      <c r="E4166" s="44"/>
      <c r="F4166" s="48">
        <v>20</v>
      </c>
      <c r="G4166" s="44"/>
      <c r="H4166" s="48" t="s">
        <v>457</v>
      </c>
      <c r="I4166" s="108">
        <v>7140</v>
      </c>
      <c r="J4166" s="109">
        <f t="shared" si="481"/>
        <v>357000</v>
      </c>
      <c r="K4166" t="e">
        <f t="shared" si="482"/>
        <v>#DIV/0!</v>
      </c>
      <c r="L4166" t="e">
        <f t="shared" si="483"/>
        <v>#DIV/0!</v>
      </c>
      <c r="M4166" t="e">
        <f t="shared" si="484"/>
        <v>#DIV/0!</v>
      </c>
    </row>
    <row r="4167" spans="1:13" x14ac:dyDescent="0.25">
      <c r="A4167" s="44" t="s">
        <v>553</v>
      </c>
      <c r="B4167" s="105">
        <v>4.1666666666666664E-2</v>
      </c>
      <c r="C4167" s="44" t="s">
        <v>284</v>
      </c>
      <c r="D4167" s="44" t="s">
        <v>24</v>
      </c>
      <c r="E4167" s="44"/>
      <c r="F4167" s="48">
        <v>20</v>
      </c>
      <c r="G4167" s="44"/>
      <c r="H4167" s="48" t="s">
        <v>457</v>
      </c>
      <c r="I4167" s="108">
        <v>7830</v>
      </c>
      <c r="J4167" s="109">
        <f t="shared" si="481"/>
        <v>391500</v>
      </c>
      <c r="K4167" t="e">
        <f t="shared" si="482"/>
        <v>#DIV/0!</v>
      </c>
      <c r="L4167" t="e">
        <f t="shared" si="483"/>
        <v>#DIV/0!</v>
      </c>
      <c r="M4167" t="e">
        <f t="shared" si="484"/>
        <v>#DIV/0!</v>
      </c>
    </row>
    <row r="4168" spans="1:13" x14ac:dyDescent="0.25">
      <c r="A4168" s="44" t="s">
        <v>553</v>
      </c>
      <c r="B4168" s="105">
        <v>4.1666666666666664E-2</v>
      </c>
      <c r="C4168" s="44" t="s">
        <v>284</v>
      </c>
      <c r="D4168" s="44" t="s">
        <v>526</v>
      </c>
      <c r="E4168" s="44"/>
      <c r="F4168" s="48">
        <v>5</v>
      </c>
      <c r="G4168" s="44"/>
      <c r="H4168" s="48" t="s">
        <v>457</v>
      </c>
      <c r="I4168" s="108">
        <v>2410</v>
      </c>
      <c r="J4168" s="109">
        <f t="shared" si="481"/>
        <v>482000</v>
      </c>
      <c r="K4168" t="e">
        <f t="shared" si="482"/>
        <v>#DIV/0!</v>
      </c>
      <c r="L4168" t="e">
        <f t="shared" si="483"/>
        <v>#DIV/0!</v>
      </c>
      <c r="M4168" t="e">
        <f t="shared" si="484"/>
        <v>#DIV/0!</v>
      </c>
    </row>
    <row r="4169" spans="1:13" x14ac:dyDescent="0.25">
      <c r="A4169" s="44" t="s">
        <v>553</v>
      </c>
      <c r="B4169" s="105">
        <v>4.1666666666666664E-2</v>
      </c>
      <c r="C4169" s="44" t="s">
        <v>284</v>
      </c>
      <c r="D4169" s="44" t="s">
        <v>488</v>
      </c>
      <c r="E4169" s="44"/>
      <c r="F4169" s="48">
        <v>20</v>
      </c>
      <c r="G4169" s="44"/>
      <c r="H4169" s="48" t="s">
        <v>457</v>
      </c>
      <c r="I4169" s="108">
        <v>3220</v>
      </c>
      <c r="J4169" s="109">
        <f t="shared" si="481"/>
        <v>161000</v>
      </c>
      <c r="K4169" t="e">
        <f t="shared" si="482"/>
        <v>#DIV/0!</v>
      </c>
      <c r="L4169" t="e">
        <f t="shared" si="483"/>
        <v>#DIV/0!</v>
      </c>
      <c r="M4169" t="e">
        <f t="shared" si="484"/>
        <v>#DIV/0!</v>
      </c>
    </row>
    <row r="4170" spans="1:13" x14ac:dyDescent="0.25">
      <c r="A4170" s="44" t="s">
        <v>553</v>
      </c>
      <c r="B4170" s="105">
        <v>4.1666666666666664E-2</v>
      </c>
      <c r="C4170" s="44" t="s">
        <v>284</v>
      </c>
      <c r="D4170" s="44" t="s">
        <v>466</v>
      </c>
      <c r="E4170" s="44"/>
      <c r="F4170" s="48">
        <v>5</v>
      </c>
      <c r="G4170" s="44"/>
      <c r="H4170" s="48" t="s">
        <v>457</v>
      </c>
      <c r="I4170" s="108">
        <v>1150</v>
      </c>
      <c r="J4170" s="109">
        <f t="shared" si="481"/>
        <v>230000</v>
      </c>
      <c r="K4170" t="e">
        <f t="shared" si="482"/>
        <v>#DIV/0!</v>
      </c>
      <c r="L4170" t="e">
        <f t="shared" si="483"/>
        <v>#DIV/0!</v>
      </c>
      <c r="M4170" t="e">
        <f t="shared" si="484"/>
        <v>#DIV/0!</v>
      </c>
    </row>
    <row r="4171" spans="1:13" x14ac:dyDescent="0.25">
      <c r="A4171" s="44" t="s">
        <v>553</v>
      </c>
      <c r="B4171" s="105">
        <v>0.125</v>
      </c>
      <c r="C4171" s="44" t="s">
        <v>284</v>
      </c>
      <c r="D4171" s="44" t="s">
        <v>24</v>
      </c>
      <c r="E4171" s="44"/>
      <c r="F4171" s="48">
        <v>5</v>
      </c>
      <c r="G4171" s="44"/>
      <c r="H4171" s="48" t="s">
        <v>457</v>
      </c>
      <c r="I4171" s="108">
        <v>612</v>
      </c>
      <c r="J4171" s="109">
        <f t="shared" si="481"/>
        <v>122400</v>
      </c>
      <c r="K4171" t="e">
        <f t="shared" si="482"/>
        <v>#DIV/0!</v>
      </c>
      <c r="L4171" t="e">
        <f t="shared" si="483"/>
        <v>#DIV/0!</v>
      </c>
      <c r="M4171" t="e">
        <f t="shared" si="484"/>
        <v>#DIV/0!</v>
      </c>
    </row>
    <row r="4172" spans="1:13" x14ac:dyDescent="0.25">
      <c r="A4172" s="44" t="s">
        <v>553</v>
      </c>
      <c r="B4172" s="105">
        <v>0.125</v>
      </c>
      <c r="C4172" s="44" t="s">
        <v>284</v>
      </c>
      <c r="D4172" s="44" t="s">
        <v>459</v>
      </c>
      <c r="E4172" s="44"/>
      <c r="F4172" s="48">
        <v>5</v>
      </c>
      <c r="G4172" s="44"/>
      <c r="H4172" s="48" t="s">
        <v>457</v>
      </c>
      <c r="I4172" s="108">
        <v>501</v>
      </c>
      <c r="J4172" s="109">
        <f t="shared" si="481"/>
        <v>100200</v>
      </c>
      <c r="K4172" t="e">
        <f t="shared" si="482"/>
        <v>#DIV/0!</v>
      </c>
      <c r="L4172" t="e">
        <f t="shared" si="483"/>
        <v>#DIV/0!</v>
      </c>
      <c r="M4172" t="e">
        <f t="shared" si="484"/>
        <v>#DIV/0!</v>
      </c>
    </row>
    <row r="4173" spans="1:13" x14ac:dyDescent="0.25">
      <c r="A4173" s="44" t="s">
        <v>553</v>
      </c>
      <c r="B4173" s="105">
        <v>0.20833333333333334</v>
      </c>
      <c r="C4173" s="44" t="s">
        <v>284</v>
      </c>
      <c r="D4173" s="44" t="s">
        <v>24</v>
      </c>
      <c r="E4173" s="44"/>
      <c r="F4173" s="48">
        <v>5</v>
      </c>
      <c r="G4173" s="44"/>
      <c r="H4173" s="48" t="s">
        <v>457</v>
      </c>
      <c r="I4173" s="108">
        <v>813</v>
      </c>
      <c r="J4173" s="109">
        <f t="shared" si="481"/>
        <v>162600</v>
      </c>
      <c r="K4173" t="e">
        <f t="shared" si="482"/>
        <v>#DIV/0!</v>
      </c>
      <c r="L4173" t="e">
        <f t="shared" si="483"/>
        <v>#DIV/0!</v>
      </c>
      <c r="M4173" t="e">
        <f t="shared" si="484"/>
        <v>#DIV/0!</v>
      </c>
    </row>
    <row r="4174" spans="1:13" x14ac:dyDescent="0.25">
      <c r="A4174" s="44" t="s">
        <v>553</v>
      </c>
      <c r="B4174" s="105">
        <v>0.20833333333333334</v>
      </c>
      <c r="C4174" s="44" t="s">
        <v>284</v>
      </c>
      <c r="D4174" s="44" t="s">
        <v>459</v>
      </c>
      <c r="E4174" s="44"/>
      <c r="F4174" s="48">
        <v>5</v>
      </c>
      <c r="G4174" s="44"/>
      <c r="H4174" s="48" t="s">
        <v>457</v>
      </c>
      <c r="I4174" s="108">
        <v>622</v>
      </c>
      <c r="J4174" s="109">
        <f t="shared" si="481"/>
        <v>124400</v>
      </c>
      <c r="K4174" t="e">
        <f t="shared" si="482"/>
        <v>#DIV/0!</v>
      </c>
      <c r="L4174" t="e">
        <f t="shared" si="483"/>
        <v>#DIV/0!</v>
      </c>
      <c r="M4174" t="e">
        <f t="shared" si="484"/>
        <v>#DIV/0!</v>
      </c>
    </row>
    <row r="4175" spans="1:13" x14ac:dyDescent="0.25">
      <c r="A4175" s="44" t="s">
        <v>553</v>
      </c>
      <c r="B4175" s="105">
        <v>0.25</v>
      </c>
      <c r="C4175" s="44" t="s">
        <v>284</v>
      </c>
      <c r="D4175" s="44" t="s">
        <v>552</v>
      </c>
      <c r="E4175" s="44"/>
      <c r="F4175" s="48">
        <v>20</v>
      </c>
      <c r="G4175" s="44"/>
      <c r="H4175" s="48" t="s">
        <v>457</v>
      </c>
      <c r="I4175" s="108">
        <v>5860</v>
      </c>
      <c r="J4175" s="109">
        <f t="shared" si="481"/>
        <v>293000</v>
      </c>
      <c r="K4175" t="e">
        <f t="shared" si="482"/>
        <v>#DIV/0!</v>
      </c>
      <c r="L4175" t="e">
        <f t="shared" si="483"/>
        <v>#DIV/0!</v>
      </c>
      <c r="M4175" t="e">
        <f t="shared" si="484"/>
        <v>#DIV/0!</v>
      </c>
    </row>
    <row r="4176" spans="1:13" x14ac:dyDescent="0.25">
      <c r="A4176" s="44" t="s">
        <v>553</v>
      </c>
      <c r="B4176" s="105">
        <v>0.25</v>
      </c>
      <c r="C4176" s="44" t="s">
        <v>284</v>
      </c>
      <c r="D4176" s="44" t="s">
        <v>459</v>
      </c>
      <c r="E4176" s="44"/>
      <c r="F4176" s="48">
        <v>20</v>
      </c>
      <c r="G4176" s="44"/>
      <c r="H4176" s="48" t="s">
        <v>457</v>
      </c>
      <c r="I4176" s="108">
        <v>5460</v>
      </c>
      <c r="J4176" s="109">
        <f t="shared" si="481"/>
        <v>273000</v>
      </c>
      <c r="K4176" t="e">
        <f t="shared" si="482"/>
        <v>#DIV/0!</v>
      </c>
      <c r="L4176" t="e">
        <f t="shared" si="483"/>
        <v>#DIV/0!</v>
      </c>
      <c r="M4176" t="e">
        <f t="shared" si="484"/>
        <v>#DIV/0!</v>
      </c>
    </row>
    <row r="4177" spans="1:13" x14ac:dyDescent="0.25">
      <c r="A4177" s="44" t="s">
        <v>553</v>
      </c>
      <c r="B4177" s="105">
        <v>0.32291666666666669</v>
      </c>
      <c r="C4177" s="44" t="s">
        <v>486</v>
      </c>
      <c r="D4177" s="44" t="s">
        <v>552</v>
      </c>
      <c r="E4177" s="44"/>
      <c r="F4177" s="48">
        <v>5</v>
      </c>
      <c r="G4177" s="44"/>
      <c r="H4177" s="48" t="s">
        <v>457</v>
      </c>
      <c r="I4177" s="108">
        <v>1276</v>
      </c>
      <c r="J4177" s="109">
        <f t="shared" si="481"/>
        <v>255200.00000000003</v>
      </c>
      <c r="K4177" t="e">
        <f t="shared" si="482"/>
        <v>#DIV/0!</v>
      </c>
      <c r="L4177" t="e">
        <f t="shared" si="483"/>
        <v>#DIV/0!</v>
      </c>
      <c r="M4177" t="e">
        <f t="shared" si="484"/>
        <v>#DIV/0!</v>
      </c>
    </row>
    <row r="4178" spans="1:13" x14ac:dyDescent="0.25">
      <c r="A4178" s="44" t="s">
        <v>553</v>
      </c>
      <c r="B4178" s="105">
        <v>0.32291666666666669</v>
      </c>
      <c r="C4178" s="44" t="s">
        <v>486</v>
      </c>
      <c r="D4178" s="44" t="s">
        <v>459</v>
      </c>
      <c r="E4178" s="44"/>
      <c r="F4178" s="48">
        <v>5</v>
      </c>
      <c r="G4178" s="44"/>
      <c r="H4178" s="48" t="s">
        <v>457</v>
      </c>
      <c r="I4178" s="108">
        <v>949</v>
      </c>
      <c r="J4178" s="109">
        <f t="shared" si="481"/>
        <v>189800</v>
      </c>
      <c r="K4178" t="e">
        <f t="shared" si="482"/>
        <v>#DIV/0!</v>
      </c>
      <c r="L4178" t="e">
        <f t="shared" si="483"/>
        <v>#DIV/0!</v>
      </c>
      <c r="M4178" t="e">
        <f t="shared" si="484"/>
        <v>#DIV/0!</v>
      </c>
    </row>
    <row r="4179" spans="1:13" x14ac:dyDescent="0.25">
      <c r="A4179" s="44" t="s">
        <v>553</v>
      </c>
      <c r="B4179" s="105">
        <v>0.32291666666666669</v>
      </c>
      <c r="C4179" s="44" t="s">
        <v>486</v>
      </c>
      <c r="D4179" s="44" t="s">
        <v>554</v>
      </c>
      <c r="E4179" s="44"/>
      <c r="F4179" s="48">
        <v>4</v>
      </c>
      <c r="G4179" s="44"/>
      <c r="H4179" s="48" t="s">
        <v>457</v>
      </c>
      <c r="I4179" s="108">
        <v>986</v>
      </c>
      <c r="J4179" s="109">
        <f t="shared" si="481"/>
        <v>246500</v>
      </c>
      <c r="K4179" t="e">
        <f t="shared" si="482"/>
        <v>#DIV/0!</v>
      </c>
      <c r="L4179" t="e">
        <f t="shared" si="483"/>
        <v>#DIV/0!</v>
      </c>
      <c r="M4179" t="e">
        <f t="shared" si="484"/>
        <v>#DIV/0!</v>
      </c>
    </row>
    <row r="4180" spans="1:13" x14ac:dyDescent="0.25">
      <c r="A4180" s="44" t="s">
        <v>553</v>
      </c>
      <c r="B4180" s="105">
        <v>0.39583333333333331</v>
      </c>
      <c r="C4180" s="44" t="s">
        <v>486</v>
      </c>
      <c r="D4180" s="44" t="s">
        <v>552</v>
      </c>
      <c r="E4180" s="44"/>
      <c r="F4180" s="48">
        <v>5</v>
      </c>
      <c r="G4180" s="44"/>
      <c r="H4180" s="48" t="s">
        <v>457</v>
      </c>
      <c r="I4180" s="108">
        <v>534</v>
      </c>
      <c r="J4180" s="109">
        <f t="shared" si="481"/>
        <v>106800.00000000001</v>
      </c>
      <c r="K4180" t="e">
        <f t="shared" si="482"/>
        <v>#DIV/0!</v>
      </c>
      <c r="L4180" t="e">
        <f t="shared" si="483"/>
        <v>#DIV/0!</v>
      </c>
      <c r="M4180" t="e">
        <f t="shared" si="484"/>
        <v>#DIV/0!</v>
      </c>
    </row>
    <row r="4181" spans="1:13" x14ac:dyDescent="0.25">
      <c r="A4181" s="44" t="s">
        <v>553</v>
      </c>
      <c r="B4181" s="105">
        <v>0.39583333333333331</v>
      </c>
      <c r="C4181" s="44" t="s">
        <v>486</v>
      </c>
      <c r="D4181" s="44" t="s">
        <v>459</v>
      </c>
      <c r="E4181" s="44"/>
      <c r="F4181" s="48">
        <v>5</v>
      </c>
      <c r="G4181" s="44"/>
      <c r="H4181" s="48" t="s">
        <v>457</v>
      </c>
      <c r="I4181" s="108">
        <v>370</v>
      </c>
      <c r="J4181" s="109">
        <f t="shared" si="481"/>
        <v>74000</v>
      </c>
      <c r="K4181" t="e">
        <f t="shared" si="482"/>
        <v>#DIV/0!</v>
      </c>
      <c r="L4181" t="e">
        <f t="shared" si="483"/>
        <v>#DIV/0!</v>
      </c>
      <c r="M4181" t="e">
        <f t="shared" si="484"/>
        <v>#DIV/0!</v>
      </c>
    </row>
    <row r="4182" spans="1:13" x14ac:dyDescent="0.25">
      <c r="A4182" s="44" t="s">
        <v>553</v>
      </c>
      <c r="B4182" s="105">
        <v>0.42708333333333331</v>
      </c>
      <c r="C4182" s="44" t="s">
        <v>486</v>
      </c>
      <c r="D4182" s="44" t="s">
        <v>552</v>
      </c>
      <c r="E4182" s="44"/>
      <c r="F4182" s="48">
        <v>5</v>
      </c>
      <c r="G4182" s="44"/>
      <c r="H4182" s="48" t="s">
        <v>457</v>
      </c>
      <c r="I4182" s="108">
        <v>1866</v>
      </c>
      <c r="J4182" s="109">
        <f t="shared" si="481"/>
        <v>373200.00000000006</v>
      </c>
      <c r="K4182" t="e">
        <f t="shared" si="482"/>
        <v>#DIV/0!</v>
      </c>
      <c r="L4182" t="e">
        <f t="shared" si="483"/>
        <v>#DIV/0!</v>
      </c>
      <c r="M4182" t="e">
        <f t="shared" si="484"/>
        <v>#DIV/0!</v>
      </c>
    </row>
    <row r="4183" spans="1:13" x14ac:dyDescent="0.25">
      <c r="A4183" s="44" t="s">
        <v>553</v>
      </c>
      <c r="B4183" s="105">
        <v>0.44791666666666669</v>
      </c>
      <c r="C4183" s="44" t="s">
        <v>486</v>
      </c>
      <c r="D4183" s="44" t="s">
        <v>24</v>
      </c>
      <c r="E4183" s="44"/>
      <c r="F4183" s="48">
        <v>10</v>
      </c>
      <c r="G4183" s="44"/>
      <c r="H4183" s="48" t="s">
        <v>457</v>
      </c>
      <c r="I4183" s="108">
        <v>1363</v>
      </c>
      <c r="J4183" s="109">
        <f t="shared" si="481"/>
        <v>136300</v>
      </c>
      <c r="K4183" t="e">
        <f t="shared" si="482"/>
        <v>#DIV/0!</v>
      </c>
      <c r="L4183" t="e">
        <f t="shared" si="483"/>
        <v>#DIV/0!</v>
      </c>
      <c r="M4183" t="e">
        <f t="shared" si="484"/>
        <v>#DIV/0!</v>
      </c>
    </row>
    <row r="4184" spans="1:13" x14ac:dyDescent="0.25">
      <c r="A4184" s="44" t="s">
        <v>553</v>
      </c>
      <c r="B4184" s="105">
        <v>0.44791666666666669</v>
      </c>
      <c r="C4184" s="44" t="s">
        <v>486</v>
      </c>
      <c r="D4184" s="44" t="s">
        <v>459</v>
      </c>
      <c r="E4184" s="44"/>
      <c r="F4184" s="48">
        <v>6</v>
      </c>
      <c r="G4184" s="44"/>
      <c r="H4184" s="48" t="s">
        <v>457</v>
      </c>
      <c r="I4184" s="108">
        <v>440</v>
      </c>
      <c r="J4184" s="109">
        <f t="shared" si="481"/>
        <v>73333.333333333343</v>
      </c>
      <c r="K4184" t="e">
        <f t="shared" si="482"/>
        <v>#DIV/0!</v>
      </c>
      <c r="L4184" t="e">
        <f t="shared" si="483"/>
        <v>#DIV/0!</v>
      </c>
      <c r="M4184" t="e">
        <f t="shared" si="484"/>
        <v>#DIV/0!</v>
      </c>
    </row>
    <row r="4185" spans="1:13" x14ac:dyDescent="0.25">
      <c r="A4185" s="44" t="s">
        <v>553</v>
      </c>
      <c r="B4185" s="105">
        <v>0.53125</v>
      </c>
      <c r="C4185" s="44" t="s">
        <v>486</v>
      </c>
      <c r="D4185" s="44"/>
      <c r="E4185" s="44"/>
      <c r="F4185" s="48">
        <v>10</v>
      </c>
      <c r="G4185" s="44"/>
      <c r="H4185" s="48" t="s">
        <v>457</v>
      </c>
      <c r="I4185" s="108">
        <v>1631</v>
      </c>
      <c r="J4185" s="109">
        <f t="shared" si="481"/>
        <v>163100</v>
      </c>
      <c r="K4185" t="e">
        <f t="shared" si="482"/>
        <v>#DIV/0!</v>
      </c>
      <c r="L4185" t="e">
        <f t="shared" si="483"/>
        <v>#DIV/0!</v>
      </c>
      <c r="M4185" t="e">
        <f t="shared" si="484"/>
        <v>#DIV/0!</v>
      </c>
    </row>
    <row r="4186" spans="1:13" x14ac:dyDescent="0.25">
      <c r="A4186" s="44" t="s">
        <v>553</v>
      </c>
      <c r="B4186" s="105">
        <v>0.5625</v>
      </c>
      <c r="C4186" s="44" t="s">
        <v>486</v>
      </c>
      <c r="D4186" s="44" t="s">
        <v>24</v>
      </c>
      <c r="E4186" s="44"/>
      <c r="F4186" s="48">
        <v>3</v>
      </c>
      <c r="G4186" s="44"/>
      <c r="H4186" s="48" t="s">
        <v>457</v>
      </c>
      <c r="I4186" s="108">
        <v>1124</v>
      </c>
      <c r="J4186" s="109">
        <f t="shared" si="481"/>
        <v>374666.66666666674</v>
      </c>
      <c r="K4186" t="e">
        <f t="shared" si="482"/>
        <v>#DIV/0!</v>
      </c>
      <c r="L4186" t="e">
        <f t="shared" si="483"/>
        <v>#DIV/0!</v>
      </c>
      <c r="M4186" t="e">
        <f t="shared" si="484"/>
        <v>#DIV/0!</v>
      </c>
    </row>
    <row r="4187" spans="1:13" x14ac:dyDescent="0.25">
      <c r="A4187" s="44" t="s">
        <v>553</v>
      </c>
      <c r="B4187" s="105">
        <v>0.5625</v>
      </c>
      <c r="C4187" s="44" t="s">
        <v>486</v>
      </c>
      <c r="D4187" s="44" t="s">
        <v>459</v>
      </c>
      <c r="E4187" s="44"/>
      <c r="F4187" s="48">
        <v>6</v>
      </c>
      <c r="G4187" s="44"/>
      <c r="H4187" s="48" t="s">
        <v>457</v>
      </c>
      <c r="I4187" s="108">
        <v>545</v>
      </c>
      <c r="J4187" s="109">
        <f t="shared" si="481"/>
        <v>90833.333333333343</v>
      </c>
      <c r="K4187" t="e">
        <f t="shared" si="482"/>
        <v>#DIV/0!</v>
      </c>
      <c r="L4187" t="e">
        <f t="shared" si="483"/>
        <v>#DIV/0!</v>
      </c>
      <c r="M4187" t="e">
        <f t="shared" si="484"/>
        <v>#DIV/0!</v>
      </c>
    </row>
    <row r="4188" spans="1:13" x14ac:dyDescent="0.25">
      <c r="A4188" s="44" t="s">
        <v>553</v>
      </c>
      <c r="B4188" s="105">
        <v>0.59027777777777779</v>
      </c>
      <c r="C4188" s="44" t="s">
        <v>486</v>
      </c>
      <c r="D4188" s="44" t="s">
        <v>24</v>
      </c>
      <c r="E4188" s="44"/>
      <c r="F4188" s="48">
        <v>5</v>
      </c>
      <c r="G4188" s="44"/>
      <c r="H4188" s="48" t="s">
        <v>457</v>
      </c>
      <c r="I4188" s="108">
        <v>976</v>
      </c>
      <c r="J4188" s="109">
        <f t="shared" si="481"/>
        <v>195200.00000000003</v>
      </c>
      <c r="K4188" t="e">
        <f t="shared" si="482"/>
        <v>#DIV/0!</v>
      </c>
      <c r="L4188" t="e">
        <f t="shared" si="483"/>
        <v>#DIV/0!</v>
      </c>
      <c r="M4188" t="e">
        <f t="shared" si="484"/>
        <v>#DIV/0!</v>
      </c>
    </row>
    <row r="4189" spans="1:13" x14ac:dyDescent="0.25">
      <c r="A4189" s="44" t="s">
        <v>553</v>
      </c>
      <c r="B4189" s="105">
        <v>0.59027777777777779</v>
      </c>
      <c r="C4189" s="44" t="s">
        <v>486</v>
      </c>
      <c r="D4189" s="44" t="s">
        <v>459</v>
      </c>
      <c r="E4189" s="44"/>
      <c r="F4189" s="48">
        <v>5</v>
      </c>
      <c r="G4189" s="44"/>
      <c r="H4189" s="48" t="s">
        <v>457</v>
      </c>
      <c r="I4189" s="108">
        <v>238</v>
      </c>
      <c r="J4189" s="109">
        <f t="shared" si="481"/>
        <v>47600</v>
      </c>
      <c r="K4189" t="e">
        <f t="shared" si="482"/>
        <v>#DIV/0!</v>
      </c>
      <c r="L4189" t="e">
        <f t="shared" si="483"/>
        <v>#DIV/0!</v>
      </c>
      <c r="M4189" t="e">
        <f t="shared" si="484"/>
        <v>#DIV/0!</v>
      </c>
    </row>
    <row r="4190" spans="1:13" x14ac:dyDescent="0.25">
      <c r="A4190" s="44" t="s">
        <v>553</v>
      </c>
      <c r="B4190" s="105">
        <v>0.68055555555555547</v>
      </c>
      <c r="C4190" s="44" t="s">
        <v>486</v>
      </c>
      <c r="D4190" s="44" t="s">
        <v>24</v>
      </c>
      <c r="E4190" s="44"/>
      <c r="F4190" s="48">
        <v>5</v>
      </c>
      <c r="G4190" s="44"/>
      <c r="H4190" s="48" t="s">
        <v>457</v>
      </c>
      <c r="I4190" s="108">
        <v>510</v>
      </c>
      <c r="J4190" s="109">
        <f t="shared" si="481"/>
        <v>102000</v>
      </c>
      <c r="K4190" t="e">
        <f t="shared" si="482"/>
        <v>#DIV/0!</v>
      </c>
      <c r="L4190" t="e">
        <f t="shared" si="483"/>
        <v>#DIV/0!</v>
      </c>
      <c r="M4190" t="e">
        <f t="shared" si="484"/>
        <v>#DIV/0!</v>
      </c>
    </row>
    <row r="4191" spans="1:13" x14ac:dyDescent="0.25">
      <c r="A4191" s="44" t="s">
        <v>553</v>
      </c>
      <c r="B4191" s="105">
        <v>0.68055555555555547</v>
      </c>
      <c r="C4191" s="44" t="s">
        <v>486</v>
      </c>
      <c r="D4191" s="44" t="s">
        <v>459</v>
      </c>
      <c r="E4191" s="44"/>
      <c r="F4191" s="48">
        <v>5</v>
      </c>
      <c r="G4191" s="44"/>
      <c r="H4191" s="48" t="s">
        <v>457</v>
      </c>
      <c r="I4191" s="108">
        <v>213</v>
      </c>
      <c r="J4191" s="109">
        <f t="shared" si="481"/>
        <v>42600</v>
      </c>
      <c r="K4191" t="e">
        <f t="shared" si="482"/>
        <v>#DIV/0!</v>
      </c>
      <c r="L4191" t="e">
        <f t="shared" si="483"/>
        <v>#DIV/0!</v>
      </c>
      <c r="M4191" t="e">
        <f t="shared" si="484"/>
        <v>#DIV/0!</v>
      </c>
    </row>
    <row r="4192" spans="1:13" x14ac:dyDescent="0.25">
      <c r="A4192" s="44" t="s">
        <v>553</v>
      </c>
      <c r="B4192" s="105">
        <v>0.6875</v>
      </c>
      <c r="C4192" s="44" t="s">
        <v>486</v>
      </c>
      <c r="D4192" s="44" t="s">
        <v>555</v>
      </c>
      <c r="E4192" s="44"/>
      <c r="F4192" s="48">
        <v>10</v>
      </c>
      <c r="G4192" s="44"/>
      <c r="H4192" s="48" t="s">
        <v>457</v>
      </c>
      <c r="I4192" s="108">
        <v>193</v>
      </c>
      <c r="J4192" s="109">
        <f t="shared" si="481"/>
        <v>19300</v>
      </c>
      <c r="K4192" t="e">
        <f t="shared" si="482"/>
        <v>#DIV/0!</v>
      </c>
      <c r="L4192" t="e">
        <f t="shared" si="483"/>
        <v>#DIV/0!</v>
      </c>
      <c r="M4192" t="e">
        <f t="shared" si="484"/>
        <v>#DIV/0!</v>
      </c>
    </row>
    <row r="4193" spans="1:13" x14ac:dyDescent="0.25">
      <c r="A4193" s="44" t="s">
        <v>553</v>
      </c>
      <c r="B4193" s="105">
        <v>0.6875</v>
      </c>
      <c r="C4193" s="44" t="s">
        <v>486</v>
      </c>
      <c r="D4193" s="44" t="s">
        <v>556</v>
      </c>
      <c r="E4193" s="44"/>
      <c r="F4193" s="48">
        <v>10</v>
      </c>
      <c r="G4193" s="44"/>
      <c r="H4193" s="48" t="s">
        <v>457</v>
      </c>
      <c r="I4193" s="108">
        <v>101</v>
      </c>
      <c r="J4193" s="109">
        <f t="shared" si="481"/>
        <v>10100</v>
      </c>
      <c r="K4193" t="e">
        <f t="shared" si="482"/>
        <v>#DIV/0!</v>
      </c>
      <c r="L4193" t="e">
        <f t="shared" si="483"/>
        <v>#DIV/0!</v>
      </c>
      <c r="M4193" t="e">
        <f t="shared" si="484"/>
        <v>#DIV/0!</v>
      </c>
    </row>
    <row r="4194" spans="1:13" x14ac:dyDescent="0.25">
      <c r="A4194" s="44" t="s">
        <v>553</v>
      </c>
      <c r="B4194" s="105">
        <v>0.70833333333333337</v>
      </c>
      <c r="C4194" s="44" t="s">
        <v>486</v>
      </c>
      <c r="D4194" s="44" t="s">
        <v>552</v>
      </c>
      <c r="E4194" s="44"/>
      <c r="F4194" s="48">
        <v>5</v>
      </c>
      <c r="G4194" s="44"/>
      <c r="H4194" s="48" t="s">
        <v>457</v>
      </c>
      <c r="I4194" s="108">
        <v>779</v>
      </c>
      <c r="J4194" s="109">
        <f t="shared" si="481"/>
        <v>155800</v>
      </c>
      <c r="K4194" t="e">
        <f t="shared" si="482"/>
        <v>#DIV/0!</v>
      </c>
      <c r="L4194" t="e">
        <f t="shared" si="483"/>
        <v>#DIV/0!</v>
      </c>
      <c r="M4194" t="e">
        <f t="shared" si="484"/>
        <v>#DIV/0!</v>
      </c>
    </row>
    <row r="4195" spans="1:13" x14ac:dyDescent="0.25">
      <c r="A4195" s="44" t="s">
        <v>553</v>
      </c>
      <c r="B4195" s="105">
        <v>0.70833333333333337</v>
      </c>
      <c r="C4195" s="44" t="s">
        <v>486</v>
      </c>
      <c r="D4195" s="44" t="s">
        <v>557</v>
      </c>
      <c r="E4195" s="44"/>
      <c r="F4195" s="48">
        <v>10</v>
      </c>
      <c r="G4195" s="44"/>
      <c r="H4195" s="48" t="s">
        <v>457</v>
      </c>
      <c r="I4195" s="108">
        <v>69</v>
      </c>
      <c r="J4195" s="109">
        <f t="shared" si="481"/>
        <v>6900</v>
      </c>
      <c r="K4195" t="e">
        <f t="shared" si="482"/>
        <v>#DIV/0!</v>
      </c>
      <c r="L4195" t="e">
        <f t="shared" si="483"/>
        <v>#DIV/0!</v>
      </c>
      <c r="M4195" t="e">
        <f t="shared" si="484"/>
        <v>#DIV/0!</v>
      </c>
    </row>
    <row r="4196" spans="1:13" x14ac:dyDescent="0.25">
      <c r="A4196" s="44" t="s">
        <v>553</v>
      </c>
      <c r="B4196" s="105">
        <v>0.70833333333333337</v>
      </c>
      <c r="C4196" s="44" t="s">
        <v>486</v>
      </c>
      <c r="D4196" s="44" t="s">
        <v>472</v>
      </c>
      <c r="E4196" s="44"/>
      <c r="F4196" s="48">
        <v>10</v>
      </c>
      <c r="G4196" s="44"/>
      <c r="H4196" s="48" t="s">
        <v>457</v>
      </c>
      <c r="I4196" s="108">
        <v>83</v>
      </c>
      <c r="J4196" s="109">
        <f t="shared" si="481"/>
        <v>8300</v>
      </c>
      <c r="K4196" t="e">
        <f t="shared" si="482"/>
        <v>#DIV/0!</v>
      </c>
      <c r="L4196" t="e">
        <f t="shared" si="483"/>
        <v>#DIV/0!</v>
      </c>
      <c r="M4196" t="e">
        <f t="shared" si="484"/>
        <v>#DIV/0!</v>
      </c>
    </row>
    <row r="4197" spans="1:13" x14ac:dyDescent="0.25">
      <c r="A4197" s="44" t="s">
        <v>553</v>
      </c>
      <c r="B4197" s="105">
        <v>0.70833333333333337</v>
      </c>
      <c r="C4197" s="44" t="s">
        <v>486</v>
      </c>
      <c r="D4197" s="44" t="s">
        <v>465</v>
      </c>
      <c r="E4197" s="44"/>
      <c r="F4197" s="48">
        <v>10</v>
      </c>
      <c r="G4197" s="44"/>
      <c r="H4197" s="48" t="s">
        <v>457</v>
      </c>
      <c r="I4197" s="108">
        <v>37</v>
      </c>
      <c r="J4197" s="109">
        <f t="shared" si="481"/>
        <v>3700</v>
      </c>
      <c r="K4197" t="e">
        <f t="shared" si="482"/>
        <v>#DIV/0!</v>
      </c>
      <c r="L4197" t="e">
        <f t="shared" si="483"/>
        <v>#DIV/0!</v>
      </c>
      <c r="M4197" t="e">
        <f t="shared" si="484"/>
        <v>#DIV/0!</v>
      </c>
    </row>
    <row r="4198" spans="1:13" x14ac:dyDescent="0.25">
      <c r="A4198" s="44" t="s">
        <v>553</v>
      </c>
      <c r="B4198" s="105">
        <v>0.70833333333333337</v>
      </c>
      <c r="C4198" s="44" t="s">
        <v>486</v>
      </c>
      <c r="D4198" s="44" t="s">
        <v>474</v>
      </c>
      <c r="E4198" s="44"/>
      <c r="F4198" s="48">
        <v>10</v>
      </c>
      <c r="G4198" s="44"/>
      <c r="H4198" s="48" t="s">
        <v>457</v>
      </c>
      <c r="I4198" s="108">
        <v>40</v>
      </c>
      <c r="J4198" s="109">
        <f t="shared" si="481"/>
        <v>4000</v>
      </c>
      <c r="K4198" t="e">
        <f t="shared" si="482"/>
        <v>#DIV/0!</v>
      </c>
      <c r="L4198" t="e">
        <f t="shared" si="483"/>
        <v>#DIV/0!</v>
      </c>
      <c r="M4198" t="e">
        <f t="shared" si="484"/>
        <v>#DIV/0!</v>
      </c>
    </row>
    <row r="4199" spans="1:13" x14ac:dyDescent="0.25">
      <c r="A4199" s="44" t="s">
        <v>553</v>
      </c>
      <c r="B4199" s="105">
        <v>0.75</v>
      </c>
      <c r="C4199" s="44" t="s">
        <v>284</v>
      </c>
      <c r="D4199" s="44" t="s">
        <v>24</v>
      </c>
      <c r="E4199" s="44"/>
      <c r="F4199" s="48">
        <v>20</v>
      </c>
      <c r="G4199" s="44"/>
      <c r="H4199" s="48" t="s">
        <v>457</v>
      </c>
      <c r="I4199" s="108">
        <v>8270</v>
      </c>
      <c r="J4199" s="109">
        <f t="shared" si="481"/>
        <v>413500</v>
      </c>
      <c r="K4199" t="e">
        <f t="shared" si="482"/>
        <v>#DIV/0!</v>
      </c>
      <c r="L4199" t="e">
        <f t="shared" si="483"/>
        <v>#DIV/0!</v>
      </c>
      <c r="M4199" t="e">
        <f t="shared" si="484"/>
        <v>#DIV/0!</v>
      </c>
    </row>
    <row r="4200" spans="1:13" x14ac:dyDescent="0.25">
      <c r="A4200" s="44" t="s">
        <v>553</v>
      </c>
      <c r="B4200" s="105">
        <v>0.75</v>
      </c>
      <c r="C4200" s="44" t="s">
        <v>284</v>
      </c>
      <c r="D4200" s="44" t="s">
        <v>24</v>
      </c>
      <c r="E4200" s="44"/>
      <c r="F4200" s="48">
        <v>20</v>
      </c>
      <c r="G4200" s="44"/>
      <c r="H4200" s="48" t="s">
        <v>669</v>
      </c>
      <c r="I4200" s="108">
        <v>80</v>
      </c>
      <c r="J4200" s="109">
        <f t="shared" si="481"/>
        <v>4000</v>
      </c>
      <c r="K4200" t="e">
        <f t="shared" si="482"/>
        <v>#DIV/0!</v>
      </c>
      <c r="L4200" t="e">
        <f t="shared" si="483"/>
        <v>#DIV/0!</v>
      </c>
      <c r="M4200" t="e">
        <f t="shared" si="484"/>
        <v>#DIV/0!</v>
      </c>
    </row>
    <row r="4201" spans="1:13" x14ac:dyDescent="0.25">
      <c r="A4201" s="44" t="s">
        <v>553</v>
      </c>
      <c r="B4201" s="105">
        <v>0.75</v>
      </c>
      <c r="C4201" s="44" t="s">
        <v>284</v>
      </c>
      <c r="D4201" s="44" t="s">
        <v>459</v>
      </c>
      <c r="E4201" s="44"/>
      <c r="F4201" s="48">
        <v>10</v>
      </c>
      <c r="G4201" s="44"/>
      <c r="H4201" s="48" t="s">
        <v>457</v>
      </c>
      <c r="I4201" s="108">
        <v>589</v>
      </c>
      <c r="J4201" s="109">
        <f t="shared" si="481"/>
        <v>58900.000000000007</v>
      </c>
      <c r="K4201" t="e">
        <f t="shared" si="482"/>
        <v>#DIV/0!</v>
      </c>
      <c r="L4201" t="e">
        <f t="shared" si="483"/>
        <v>#DIV/0!</v>
      </c>
      <c r="M4201" t="e">
        <f t="shared" si="484"/>
        <v>#DIV/0!</v>
      </c>
    </row>
    <row r="4202" spans="1:13" x14ac:dyDescent="0.25">
      <c r="A4202" s="44" t="s">
        <v>553</v>
      </c>
      <c r="B4202" s="105">
        <v>0.75</v>
      </c>
      <c r="C4202" s="44" t="s">
        <v>284</v>
      </c>
      <c r="D4202" s="44" t="s">
        <v>459</v>
      </c>
      <c r="E4202" s="44"/>
      <c r="F4202" s="48">
        <v>10</v>
      </c>
      <c r="G4202" s="44"/>
      <c r="H4202" s="48" t="s">
        <v>669</v>
      </c>
      <c r="I4202" s="108">
        <v>1</v>
      </c>
      <c r="J4202" s="109">
        <f t="shared" si="481"/>
        <v>100</v>
      </c>
      <c r="K4202" t="e">
        <f t="shared" si="482"/>
        <v>#DIV/0!</v>
      </c>
      <c r="L4202" t="e">
        <f t="shared" si="483"/>
        <v>#DIV/0!</v>
      </c>
      <c r="M4202" t="e">
        <f t="shared" si="484"/>
        <v>#DIV/0!</v>
      </c>
    </row>
    <row r="4203" spans="1:13" x14ac:dyDescent="0.25">
      <c r="A4203" s="44" t="s">
        <v>553</v>
      </c>
      <c r="B4203" s="105">
        <v>0.75</v>
      </c>
      <c r="C4203" s="44" t="s">
        <v>284</v>
      </c>
      <c r="D4203" s="44" t="s">
        <v>555</v>
      </c>
      <c r="E4203" s="44"/>
      <c r="F4203" s="48">
        <v>15</v>
      </c>
      <c r="G4203" s="44"/>
      <c r="H4203" s="48" t="s">
        <v>457</v>
      </c>
      <c r="I4203" s="108">
        <v>455</v>
      </c>
      <c r="J4203" s="109">
        <f t="shared" si="481"/>
        <v>30333.333333333332</v>
      </c>
      <c r="K4203" t="e">
        <f t="shared" si="482"/>
        <v>#DIV/0!</v>
      </c>
      <c r="L4203" t="e">
        <f t="shared" si="483"/>
        <v>#DIV/0!</v>
      </c>
      <c r="M4203" t="e">
        <f t="shared" si="484"/>
        <v>#DIV/0!</v>
      </c>
    </row>
    <row r="4204" spans="1:13" x14ac:dyDescent="0.25">
      <c r="A4204" s="44" t="s">
        <v>553</v>
      </c>
      <c r="B4204" s="105">
        <v>0.75</v>
      </c>
      <c r="C4204" s="44" t="s">
        <v>284</v>
      </c>
      <c r="D4204" s="44" t="s">
        <v>556</v>
      </c>
      <c r="E4204" s="44"/>
      <c r="F4204" s="48">
        <v>15</v>
      </c>
      <c r="G4204" s="44"/>
      <c r="H4204" s="48" t="s">
        <v>457</v>
      </c>
      <c r="I4204" s="108">
        <v>410</v>
      </c>
      <c r="J4204" s="109">
        <f t="shared" si="481"/>
        <v>27333.333333333332</v>
      </c>
      <c r="K4204" t="e">
        <f t="shared" si="482"/>
        <v>#DIV/0!</v>
      </c>
      <c r="L4204" t="e">
        <f t="shared" si="483"/>
        <v>#DIV/0!</v>
      </c>
      <c r="M4204" t="e">
        <f t="shared" si="484"/>
        <v>#DIV/0!</v>
      </c>
    </row>
    <row r="4205" spans="1:13" x14ac:dyDescent="0.25">
      <c r="A4205" s="44" t="s">
        <v>553</v>
      </c>
      <c r="B4205" s="105">
        <v>0.75</v>
      </c>
      <c r="C4205" s="44" t="s">
        <v>284</v>
      </c>
      <c r="D4205" s="44" t="s">
        <v>556</v>
      </c>
      <c r="E4205" s="44"/>
      <c r="F4205" s="48">
        <v>15</v>
      </c>
      <c r="G4205" s="44"/>
      <c r="H4205" s="48" t="s">
        <v>669</v>
      </c>
      <c r="I4205" s="108">
        <v>1</v>
      </c>
      <c r="J4205" s="109">
        <f t="shared" si="481"/>
        <v>66.666666666666671</v>
      </c>
      <c r="K4205" t="e">
        <f t="shared" si="482"/>
        <v>#DIV/0!</v>
      </c>
      <c r="L4205" t="e">
        <f t="shared" si="483"/>
        <v>#DIV/0!</v>
      </c>
      <c r="M4205" t="e">
        <f t="shared" si="484"/>
        <v>#DIV/0!</v>
      </c>
    </row>
    <row r="4206" spans="1:13" x14ac:dyDescent="0.25">
      <c r="A4206" s="44" t="s">
        <v>553</v>
      </c>
      <c r="B4206" s="105">
        <v>0.79166666666666663</v>
      </c>
      <c r="C4206" s="44" t="s">
        <v>284</v>
      </c>
      <c r="D4206" s="44" t="s">
        <v>488</v>
      </c>
      <c r="E4206" s="44"/>
      <c r="F4206" s="48">
        <v>5</v>
      </c>
      <c r="G4206" s="44"/>
      <c r="H4206" s="48" t="s">
        <v>457</v>
      </c>
      <c r="I4206" s="108">
        <v>214</v>
      </c>
      <c r="J4206" s="109">
        <f t="shared" si="481"/>
        <v>42800.000000000007</v>
      </c>
      <c r="K4206" t="e">
        <f t="shared" si="482"/>
        <v>#DIV/0!</v>
      </c>
      <c r="L4206" t="e">
        <f t="shared" si="483"/>
        <v>#DIV/0!</v>
      </c>
      <c r="M4206" t="e">
        <f t="shared" si="484"/>
        <v>#DIV/0!</v>
      </c>
    </row>
    <row r="4207" spans="1:13" x14ac:dyDescent="0.25">
      <c r="A4207" s="44" t="s">
        <v>553</v>
      </c>
      <c r="B4207" s="105">
        <v>0.79166666666666663</v>
      </c>
      <c r="C4207" s="44" t="s">
        <v>284</v>
      </c>
      <c r="D4207" s="44" t="s">
        <v>526</v>
      </c>
      <c r="E4207" s="44"/>
      <c r="F4207" s="48">
        <v>5</v>
      </c>
      <c r="G4207" s="44"/>
      <c r="H4207" s="48" t="s">
        <v>457</v>
      </c>
      <c r="I4207" s="108">
        <v>43</v>
      </c>
      <c r="J4207" s="109">
        <f t="shared" si="481"/>
        <v>8600</v>
      </c>
      <c r="K4207" t="e">
        <f t="shared" si="482"/>
        <v>#DIV/0!</v>
      </c>
      <c r="L4207" t="e">
        <f t="shared" si="483"/>
        <v>#DIV/0!</v>
      </c>
      <c r="M4207" t="e">
        <f t="shared" si="484"/>
        <v>#DIV/0!</v>
      </c>
    </row>
    <row r="4208" spans="1:13" x14ac:dyDescent="0.25">
      <c r="A4208" s="44" t="s">
        <v>553</v>
      </c>
      <c r="B4208" s="105">
        <v>0.79166666666666663</v>
      </c>
      <c r="C4208" s="44" t="s">
        <v>284</v>
      </c>
      <c r="D4208" s="44" t="s">
        <v>558</v>
      </c>
      <c r="E4208" s="44"/>
      <c r="F4208" s="48">
        <v>5</v>
      </c>
      <c r="G4208" s="44"/>
      <c r="H4208" s="48" t="s">
        <v>457</v>
      </c>
      <c r="I4208" s="108">
        <v>36</v>
      </c>
      <c r="J4208" s="109">
        <f t="shared" si="481"/>
        <v>7200</v>
      </c>
      <c r="K4208" t="e">
        <f t="shared" si="482"/>
        <v>#DIV/0!</v>
      </c>
      <c r="L4208" t="e">
        <f t="shared" si="483"/>
        <v>#DIV/0!</v>
      </c>
      <c r="M4208" t="e">
        <f t="shared" si="484"/>
        <v>#DIV/0!</v>
      </c>
    </row>
    <row r="4209" spans="1:13" x14ac:dyDescent="0.25">
      <c r="A4209" s="44" t="s">
        <v>553</v>
      </c>
      <c r="B4209" s="105">
        <v>0.79166666666666663</v>
      </c>
      <c r="C4209" s="44" t="s">
        <v>284</v>
      </c>
      <c r="D4209" s="44" t="s">
        <v>559</v>
      </c>
      <c r="E4209" s="44"/>
      <c r="F4209" s="48">
        <v>5</v>
      </c>
      <c r="G4209" s="44"/>
      <c r="H4209" s="48" t="s">
        <v>457</v>
      </c>
      <c r="I4209" s="108">
        <v>119</v>
      </c>
      <c r="J4209" s="109">
        <f t="shared" si="481"/>
        <v>23800</v>
      </c>
      <c r="K4209" t="e">
        <f t="shared" si="482"/>
        <v>#DIV/0!</v>
      </c>
      <c r="L4209" t="e">
        <f t="shared" si="483"/>
        <v>#DIV/0!</v>
      </c>
      <c r="M4209" t="e">
        <f t="shared" si="484"/>
        <v>#DIV/0!</v>
      </c>
    </row>
    <row r="4210" spans="1:13" x14ac:dyDescent="0.25">
      <c r="A4210" s="44" t="s">
        <v>553</v>
      </c>
      <c r="B4210" s="105">
        <v>0.79166666666666663</v>
      </c>
      <c r="C4210" s="44" t="s">
        <v>284</v>
      </c>
      <c r="D4210" s="44" t="s">
        <v>465</v>
      </c>
      <c r="E4210" s="44"/>
      <c r="F4210" s="48">
        <v>5</v>
      </c>
      <c r="G4210" s="44"/>
      <c r="H4210" s="48" t="s">
        <v>457</v>
      </c>
      <c r="I4210" s="108">
        <v>578</v>
      </c>
      <c r="J4210" s="109">
        <f t="shared" si="481"/>
        <v>115600.00000000001</v>
      </c>
      <c r="K4210" t="e">
        <f t="shared" si="482"/>
        <v>#DIV/0!</v>
      </c>
      <c r="L4210" t="e">
        <f t="shared" si="483"/>
        <v>#DIV/0!</v>
      </c>
      <c r="M4210" t="e">
        <f t="shared" si="484"/>
        <v>#DIV/0!</v>
      </c>
    </row>
    <row r="4211" spans="1:13" x14ac:dyDescent="0.25">
      <c r="A4211" s="44" t="s">
        <v>553</v>
      </c>
      <c r="B4211" s="105">
        <v>0.79166666666666663</v>
      </c>
      <c r="C4211" s="44" t="s">
        <v>284</v>
      </c>
      <c r="D4211" s="44" t="s">
        <v>560</v>
      </c>
      <c r="E4211" s="44"/>
      <c r="F4211" s="48">
        <v>5</v>
      </c>
      <c r="G4211" s="44"/>
      <c r="H4211" s="48" t="s">
        <v>457</v>
      </c>
      <c r="I4211" s="108">
        <v>517</v>
      </c>
      <c r="J4211" s="109">
        <f t="shared" si="481"/>
        <v>103400</v>
      </c>
      <c r="K4211" t="e">
        <f t="shared" si="482"/>
        <v>#DIV/0!</v>
      </c>
      <c r="L4211" t="e">
        <f t="shared" si="483"/>
        <v>#DIV/0!</v>
      </c>
      <c r="M4211" t="e">
        <f t="shared" si="484"/>
        <v>#DIV/0!</v>
      </c>
    </row>
    <row r="4212" spans="1:13" x14ac:dyDescent="0.25">
      <c r="A4212" s="44" t="s">
        <v>553</v>
      </c>
      <c r="B4212" s="105">
        <v>0.79166666666666663</v>
      </c>
      <c r="C4212" s="44" t="s">
        <v>284</v>
      </c>
      <c r="D4212" s="44" t="s">
        <v>561</v>
      </c>
      <c r="E4212" s="44"/>
      <c r="F4212" s="48">
        <v>5</v>
      </c>
      <c r="G4212" s="44"/>
      <c r="H4212" s="48" t="s">
        <v>457</v>
      </c>
      <c r="I4212" s="108">
        <v>500</v>
      </c>
      <c r="J4212" s="109">
        <f t="shared" si="481"/>
        <v>100000</v>
      </c>
      <c r="K4212" t="e">
        <f t="shared" si="482"/>
        <v>#DIV/0!</v>
      </c>
      <c r="L4212" t="e">
        <f t="shared" si="483"/>
        <v>#DIV/0!</v>
      </c>
      <c r="M4212" t="e">
        <f t="shared" si="484"/>
        <v>#DIV/0!</v>
      </c>
    </row>
    <row r="4213" spans="1:13" x14ac:dyDescent="0.25">
      <c r="A4213" s="44" t="s">
        <v>553</v>
      </c>
      <c r="B4213" s="105">
        <v>0.83333333333333337</v>
      </c>
      <c r="C4213" s="44" t="s">
        <v>284</v>
      </c>
      <c r="D4213" s="44" t="s">
        <v>562</v>
      </c>
      <c r="E4213" s="44"/>
      <c r="F4213" s="48">
        <v>5</v>
      </c>
      <c r="G4213" s="44"/>
      <c r="H4213" s="48" t="s">
        <v>457</v>
      </c>
      <c r="I4213" s="108">
        <v>214</v>
      </c>
      <c r="J4213" s="109">
        <f t="shared" ref="J4213:J4276" si="485">(I4213/(F4213/5000))*(1/5000)*1000</f>
        <v>42800.000000000007</v>
      </c>
      <c r="K4213" t="e">
        <f t="shared" si="482"/>
        <v>#DIV/0!</v>
      </c>
      <c r="L4213" t="e">
        <f t="shared" si="483"/>
        <v>#DIV/0!</v>
      </c>
      <c r="M4213" t="e">
        <f t="shared" si="484"/>
        <v>#DIV/0!</v>
      </c>
    </row>
    <row r="4214" spans="1:13" x14ac:dyDescent="0.25">
      <c r="A4214" s="44" t="s">
        <v>553</v>
      </c>
      <c r="B4214" s="105">
        <v>0.83333333333333337</v>
      </c>
      <c r="C4214" s="44" t="s">
        <v>284</v>
      </c>
      <c r="D4214" s="44" t="s">
        <v>555</v>
      </c>
      <c r="E4214" s="44"/>
      <c r="F4214" s="48">
        <v>5</v>
      </c>
      <c r="G4214" s="44"/>
      <c r="H4214" s="48" t="s">
        <v>457</v>
      </c>
      <c r="I4214" s="108">
        <v>43</v>
      </c>
      <c r="J4214" s="109">
        <f t="shared" si="485"/>
        <v>8600</v>
      </c>
      <c r="K4214" t="e">
        <f t="shared" si="482"/>
        <v>#DIV/0!</v>
      </c>
      <c r="L4214" t="e">
        <f t="shared" si="483"/>
        <v>#DIV/0!</v>
      </c>
      <c r="M4214" t="e">
        <f t="shared" si="484"/>
        <v>#DIV/0!</v>
      </c>
    </row>
    <row r="4215" spans="1:13" x14ac:dyDescent="0.25">
      <c r="A4215" s="44" t="s">
        <v>553</v>
      </c>
      <c r="B4215" s="105">
        <v>0.83333333333333337</v>
      </c>
      <c r="C4215" s="44" t="s">
        <v>284</v>
      </c>
      <c r="D4215" s="44" t="s">
        <v>556</v>
      </c>
      <c r="E4215" s="44"/>
      <c r="F4215" s="48">
        <v>5</v>
      </c>
      <c r="G4215" s="44"/>
      <c r="H4215" s="48" t="s">
        <v>457</v>
      </c>
      <c r="I4215" s="108">
        <v>36</v>
      </c>
      <c r="J4215" s="109">
        <f t="shared" si="485"/>
        <v>7200</v>
      </c>
      <c r="K4215" t="e">
        <f t="shared" si="482"/>
        <v>#DIV/0!</v>
      </c>
      <c r="L4215" t="e">
        <f t="shared" si="483"/>
        <v>#DIV/0!</v>
      </c>
      <c r="M4215" t="e">
        <f t="shared" si="484"/>
        <v>#DIV/0!</v>
      </c>
    </row>
    <row r="4216" spans="1:13" x14ac:dyDescent="0.25">
      <c r="A4216" s="44" t="s">
        <v>553</v>
      </c>
      <c r="B4216" s="105">
        <v>0.83333333333333337</v>
      </c>
      <c r="C4216" s="44" t="s">
        <v>284</v>
      </c>
      <c r="D4216" s="44" t="s">
        <v>459</v>
      </c>
      <c r="E4216" s="44"/>
      <c r="F4216" s="48">
        <v>5</v>
      </c>
      <c r="G4216" s="44"/>
      <c r="H4216" s="48" t="s">
        <v>457</v>
      </c>
      <c r="I4216" s="108">
        <v>119</v>
      </c>
      <c r="J4216" s="109">
        <f t="shared" si="485"/>
        <v>23800</v>
      </c>
      <c r="K4216" t="e">
        <f t="shared" si="482"/>
        <v>#DIV/0!</v>
      </c>
      <c r="L4216" t="e">
        <f t="shared" si="483"/>
        <v>#DIV/0!</v>
      </c>
      <c r="M4216" t="e">
        <f t="shared" si="484"/>
        <v>#DIV/0!</v>
      </c>
    </row>
    <row r="4217" spans="1:13" x14ac:dyDescent="0.25">
      <c r="A4217" s="44" t="s">
        <v>553</v>
      </c>
      <c r="B4217" s="105">
        <v>0.83333333333333337</v>
      </c>
      <c r="C4217" s="44" t="s">
        <v>284</v>
      </c>
      <c r="D4217" s="44" t="s">
        <v>24</v>
      </c>
      <c r="E4217" s="44"/>
      <c r="F4217" s="48">
        <v>5</v>
      </c>
      <c r="G4217" s="44"/>
      <c r="H4217" s="48" t="s">
        <v>457</v>
      </c>
      <c r="I4217" s="108">
        <v>578</v>
      </c>
      <c r="J4217" s="109">
        <f t="shared" si="485"/>
        <v>115600.00000000001</v>
      </c>
      <c r="K4217" t="e">
        <f t="shared" si="482"/>
        <v>#DIV/0!</v>
      </c>
      <c r="L4217" t="e">
        <f t="shared" si="483"/>
        <v>#DIV/0!</v>
      </c>
      <c r="M4217" t="e">
        <f t="shared" si="484"/>
        <v>#DIV/0!</v>
      </c>
    </row>
    <row r="4218" spans="1:13" x14ac:dyDescent="0.25">
      <c r="A4218" s="44" t="s">
        <v>553</v>
      </c>
      <c r="B4218" s="105">
        <v>0.83333333333333337</v>
      </c>
      <c r="C4218" s="44" t="s">
        <v>284</v>
      </c>
      <c r="D4218" s="44" t="s">
        <v>459</v>
      </c>
      <c r="E4218" s="44"/>
      <c r="F4218" s="48">
        <v>5</v>
      </c>
      <c r="G4218" s="44"/>
      <c r="H4218" s="48" t="s">
        <v>669</v>
      </c>
      <c r="I4218" s="108">
        <v>2</v>
      </c>
      <c r="J4218" s="109">
        <f t="shared" si="485"/>
        <v>400</v>
      </c>
      <c r="K4218" t="e">
        <f t="shared" si="482"/>
        <v>#DIV/0!</v>
      </c>
      <c r="L4218" t="e">
        <f t="shared" si="483"/>
        <v>#DIV/0!</v>
      </c>
      <c r="M4218" t="e">
        <f t="shared" si="484"/>
        <v>#DIV/0!</v>
      </c>
    </row>
    <row r="4219" spans="1:13" x14ac:dyDescent="0.25">
      <c r="A4219" s="44" t="s">
        <v>553</v>
      </c>
      <c r="B4219" s="105">
        <v>0.9375</v>
      </c>
      <c r="C4219" s="44" t="s">
        <v>284</v>
      </c>
      <c r="D4219" s="44" t="s">
        <v>24</v>
      </c>
      <c r="E4219" s="44"/>
      <c r="F4219" s="48">
        <v>5</v>
      </c>
      <c r="G4219" s="44"/>
      <c r="H4219" s="48" t="s">
        <v>457</v>
      </c>
      <c r="I4219" s="108">
        <v>211</v>
      </c>
      <c r="J4219" s="109">
        <f t="shared" si="485"/>
        <v>42200</v>
      </c>
      <c r="K4219" t="e">
        <f t="shared" si="482"/>
        <v>#DIV/0!</v>
      </c>
      <c r="L4219" t="e">
        <f t="shared" si="483"/>
        <v>#DIV/0!</v>
      </c>
      <c r="M4219" t="e">
        <f t="shared" si="484"/>
        <v>#DIV/0!</v>
      </c>
    </row>
    <row r="4220" spans="1:13" x14ac:dyDescent="0.25">
      <c r="A4220" s="44" t="s">
        <v>553</v>
      </c>
      <c r="B4220" s="105">
        <v>0.9375</v>
      </c>
      <c r="C4220" s="44" t="s">
        <v>284</v>
      </c>
      <c r="D4220" s="44" t="s">
        <v>459</v>
      </c>
      <c r="E4220" s="44"/>
      <c r="F4220" s="48">
        <v>5</v>
      </c>
      <c r="G4220" s="44"/>
      <c r="H4220" s="48" t="s">
        <v>669</v>
      </c>
      <c r="I4220" s="108">
        <v>6</v>
      </c>
      <c r="J4220" s="109">
        <f t="shared" si="485"/>
        <v>1200</v>
      </c>
      <c r="K4220" t="e">
        <f t="shared" si="482"/>
        <v>#DIV/0!</v>
      </c>
      <c r="L4220" t="e">
        <f t="shared" si="483"/>
        <v>#DIV/0!</v>
      </c>
      <c r="M4220" t="e">
        <f t="shared" si="484"/>
        <v>#DIV/0!</v>
      </c>
    </row>
    <row r="4221" spans="1:13" x14ac:dyDescent="0.25">
      <c r="A4221" s="44" t="s">
        <v>553</v>
      </c>
      <c r="B4221" s="105">
        <v>0.51388888888888895</v>
      </c>
      <c r="C4221" s="44" t="s">
        <v>284</v>
      </c>
      <c r="D4221" s="44" t="s">
        <v>24</v>
      </c>
      <c r="E4221" s="44"/>
      <c r="F4221" s="48">
        <v>20</v>
      </c>
      <c r="G4221" s="44"/>
      <c r="H4221" s="48" t="s">
        <v>457</v>
      </c>
      <c r="I4221" s="108">
        <v>500</v>
      </c>
      <c r="J4221" s="109">
        <f t="shared" si="485"/>
        <v>25000</v>
      </c>
      <c r="K4221" t="e">
        <f t="shared" si="482"/>
        <v>#DIV/0!</v>
      </c>
      <c r="L4221" t="e">
        <f t="shared" si="483"/>
        <v>#DIV/0!</v>
      </c>
      <c r="M4221" t="e">
        <f t="shared" si="484"/>
        <v>#DIV/0!</v>
      </c>
    </row>
    <row r="4222" spans="1:13" x14ac:dyDescent="0.25">
      <c r="A4222" s="44" t="s">
        <v>553</v>
      </c>
      <c r="B4222" s="105">
        <v>0.51388888888888895</v>
      </c>
      <c r="C4222" s="44" t="s">
        <v>284</v>
      </c>
      <c r="D4222" s="44" t="s">
        <v>459</v>
      </c>
      <c r="E4222" s="44"/>
      <c r="F4222" s="48">
        <v>20</v>
      </c>
      <c r="G4222" s="44"/>
      <c r="H4222" s="48" t="s">
        <v>457</v>
      </c>
      <c r="I4222" s="108">
        <v>166</v>
      </c>
      <c r="J4222" s="109">
        <f t="shared" si="485"/>
        <v>8300</v>
      </c>
      <c r="K4222" t="e">
        <f t="shared" si="482"/>
        <v>#DIV/0!</v>
      </c>
      <c r="L4222" t="e">
        <f t="shared" si="483"/>
        <v>#DIV/0!</v>
      </c>
      <c r="M4222" t="e">
        <f t="shared" si="484"/>
        <v>#DIV/0!</v>
      </c>
    </row>
    <row r="4223" spans="1:13" x14ac:dyDescent="0.25">
      <c r="A4223" s="44" t="s">
        <v>594</v>
      </c>
      <c r="B4223" s="105">
        <v>6.5972222222222224E-2</v>
      </c>
      <c r="C4223" s="44" t="s">
        <v>284</v>
      </c>
      <c r="D4223" s="44" t="s">
        <v>24</v>
      </c>
      <c r="E4223" s="44"/>
      <c r="F4223" s="44">
        <v>20</v>
      </c>
      <c r="G4223" s="44"/>
      <c r="H4223" s="48" t="s">
        <v>457</v>
      </c>
      <c r="I4223" s="44">
        <v>432</v>
      </c>
      <c r="J4223" s="109">
        <f t="shared" si="485"/>
        <v>21600</v>
      </c>
      <c r="K4223" t="e">
        <f t="shared" si="482"/>
        <v>#DIV/0!</v>
      </c>
      <c r="L4223" t="e">
        <f t="shared" si="483"/>
        <v>#DIV/0!</v>
      </c>
      <c r="M4223" t="e">
        <f t="shared" si="484"/>
        <v>#DIV/0!</v>
      </c>
    </row>
    <row r="4224" spans="1:13" x14ac:dyDescent="0.25">
      <c r="A4224" s="44" t="s">
        <v>594</v>
      </c>
      <c r="B4224" s="105">
        <v>6.9444444444444434E-2</v>
      </c>
      <c r="C4224" s="44" t="s">
        <v>284</v>
      </c>
      <c r="D4224" s="44" t="s">
        <v>459</v>
      </c>
      <c r="E4224" s="44"/>
      <c r="F4224" s="44">
        <v>20</v>
      </c>
      <c r="G4224" s="44"/>
      <c r="H4224" s="48" t="s">
        <v>457</v>
      </c>
      <c r="I4224" s="44">
        <v>214</v>
      </c>
      <c r="J4224" s="109">
        <f t="shared" si="485"/>
        <v>10700.000000000002</v>
      </c>
      <c r="K4224" t="e">
        <f t="shared" si="482"/>
        <v>#DIV/0!</v>
      </c>
      <c r="L4224" t="e">
        <f t="shared" si="483"/>
        <v>#DIV/0!</v>
      </c>
      <c r="M4224" t="e">
        <f t="shared" si="484"/>
        <v>#DIV/0!</v>
      </c>
    </row>
    <row r="4225" spans="1:13" x14ac:dyDescent="0.25">
      <c r="A4225" s="44" t="s">
        <v>594</v>
      </c>
      <c r="B4225" s="105">
        <v>0.12847222222222224</v>
      </c>
      <c r="C4225" s="44" t="s">
        <v>284</v>
      </c>
      <c r="D4225" s="44" t="s">
        <v>24</v>
      </c>
      <c r="E4225" s="44"/>
      <c r="F4225" s="44">
        <v>20</v>
      </c>
      <c r="G4225" s="44"/>
      <c r="H4225" s="48" t="s">
        <v>457</v>
      </c>
      <c r="I4225" s="44">
        <v>365</v>
      </c>
      <c r="J4225" s="109">
        <f t="shared" si="485"/>
        <v>18250</v>
      </c>
      <c r="K4225" t="e">
        <f t="shared" si="482"/>
        <v>#DIV/0!</v>
      </c>
      <c r="L4225" t="e">
        <f t="shared" si="483"/>
        <v>#DIV/0!</v>
      </c>
      <c r="M4225" t="e">
        <f t="shared" si="484"/>
        <v>#DIV/0!</v>
      </c>
    </row>
    <row r="4226" spans="1:13" x14ac:dyDescent="0.25">
      <c r="A4226" s="44" t="s">
        <v>594</v>
      </c>
      <c r="B4226" s="105">
        <v>0.13194444444444445</v>
      </c>
      <c r="C4226" s="44" t="s">
        <v>284</v>
      </c>
      <c r="D4226" s="44" t="s">
        <v>459</v>
      </c>
      <c r="E4226" s="44"/>
      <c r="F4226" s="44">
        <v>20</v>
      </c>
      <c r="G4226" s="44"/>
      <c r="H4226" s="48" t="s">
        <v>457</v>
      </c>
      <c r="I4226" s="44">
        <v>159</v>
      </c>
      <c r="J4226" s="109">
        <f t="shared" si="485"/>
        <v>7950</v>
      </c>
      <c r="K4226" t="e">
        <f t="shared" ref="K4226:K4289" si="486">((I4226*1000)/(F4226*(E4226/25)))*1000</f>
        <v>#DIV/0!</v>
      </c>
      <c r="L4226" t="e">
        <f t="shared" ref="L4226:L4289" si="487">(I4226/1)*(1/(E4226/25))*1000</f>
        <v>#DIV/0!</v>
      </c>
      <c r="M4226" t="e">
        <f t="shared" ref="M4226:M4289" si="488">(I4226*1000)/(F4226*(E4226/25))*1000</f>
        <v>#DIV/0!</v>
      </c>
    </row>
    <row r="4227" spans="1:13" x14ac:dyDescent="0.25">
      <c r="A4227" s="44" t="s">
        <v>594</v>
      </c>
      <c r="B4227" s="105">
        <v>0.20833333333333334</v>
      </c>
      <c r="C4227" s="44" t="s">
        <v>284</v>
      </c>
      <c r="D4227" s="44" t="s">
        <v>24</v>
      </c>
      <c r="E4227" s="44"/>
      <c r="F4227" s="44">
        <v>20</v>
      </c>
      <c r="G4227" s="44"/>
      <c r="H4227" s="48" t="s">
        <v>457</v>
      </c>
      <c r="I4227" s="44">
        <v>277</v>
      </c>
      <c r="J4227" s="109">
        <f t="shared" si="485"/>
        <v>13850.000000000002</v>
      </c>
      <c r="K4227" t="e">
        <f t="shared" si="486"/>
        <v>#DIV/0!</v>
      </c>
      <c r="L4227" t="e">
        <f t="shared" si="487"/>
        <v>#DIV/0!</v>
      </c>
      <c r="M4227" t="e">
        <f t="shared" si="488"/>
        <v>#DIV/0!</v>
      </c>
    </row>
    <row r="4228" spans="1:13" x14ac:dyDescent="0.25">
      <c r="A4228" s="44" t="s">
        <v>594</v>
      </c>
      <c r="B4228" s="105">
        <v>0.21180555555555555</v>
      </c>
      <c r="C4228" s="44" t="s">
        <v>284</v>
      </c>
      <c r="D4228" s="44" t="s">
        <v>459</v>
      </c>
      <c r="E4228" s="44"/>
      <c r="F4228" s="44">
        <v>20</v>
      </c>
      <c r="G4228" s="44"/>
      <c r="H4228" s="48" t="s">
        <v>457</v>
      </c>
      <c r="I4228" s="44">
        <v>174</v>
      </c>
      <c r="J4228" s="109">
        <f t="shared" si="485"/>
        <v>8700.0000000000018</v>
      </c>
      <c r="K4228" t="e">
        <f t="shared" si="486"/>
        <v>#DIV/0!</v>
      </c>
      <c r="L4228" t="e">
        <f t="shared" si="487"/>
        <v>#DIV/0!</v>
      </c>
      <c r="M4228" t="e">
        <f t="shared" si="488"/>
        <v>#DIV/0!</v>
      </c>
    </row>
    <row r="4229" spans="1:13" x14ac:dyDescent="0.25">
      <c r="A4229" s="44" t="s">
        <v>594</v>
      </c>
      <c r="B4229" s="105">
        <v>0.33333333333333331</v>
      </c>
      <c r="C4229" s="44" t="s">
        <v>486</v>
      </c>
      <c r="D4229" s="44" t="s">
        <v>24</v>
      </c>
      <c r="E4229" s="44"/>
      <c r="F4229" s="44">
        <v>20</v>
      </c>
      <c r="G4229" s="44"/>
      <c r="H4229" s="48" t="s">
        <v>457</v>
      </c>
      <c r="I4229" s="44">
        <v>214</v>
      </c>
      <c r="J4229" s="109">
        <f t="shared" si="485"/>
        <v>10700.000000000002</v>
      </c>
      <c r="K4229" t="e">
        <f t="shared" si="486"/>
        <v>#DIV/0!</v>
      </c>
      <c r="L4229" t="e">
        <f t="shared" si="487"/>
        <v>#DIV/0!</v>
      </c>
      <c r="M4229" t="e">
        <f t="shared" si="488"/>
        <v>#DIV/0!</v>
      </c>
    </row>
    <row r="4230" spans="1:13" x14ac:dyDescent="0.25">
      <c r="A4230" s="44" t="s">
        <v>594</v>
      </c>
      <c r="B4230" s="105">
        <v>0.33333333333333331</v>
      </c>
      <c r="C4230" s="44" t="s">
        <v>486</v>
      </c>
      <c r="D4230" s="44" t="s">
        <v>459</v>
      </c>
      <c r="E4230" s="44"/>
      <c r="F4230" s="44">
        <v>20</v>
      </c>
      <c r="G4230" s="44"/>
      <c r="H4230" s="48" t="s">
        <v>457</v>
      </c>
      <c r="I4230" s="44">
        <v>121</v>
      </c>
      <c r="J4230" s="109">
        <f t="shared" si="485"/>
        <v>6050.0000000000009</v>
      </c>
      <c r="K4230" t="e">
        <f t="shared" si="486"/>
        <v>#DIV/0!</v>
      </c>
      <c r="L4230" t="e">
        <f t="shared" si="487"/>
        <v>#DIV/0!</v>
      </c>
      <c r="M4230" t="e">
        <f t="shared" si="488"/>
        <v>#DIV/0!</v>
      </c>
    </row>
    <row r="4231" spans="1:13" x14ac:dyDescent="0.25">
      <c r="A4231" s="44" t="s">
        <v>594</v>
      </c>
      <c r="B4231" s="105">
        <v>0.38541666666666669</v>
      </c>
      <c r="C4231" s="44" t="s">
        <v>486</v>
      </c>
      <c r="D4231" s="44" t="s">
        <v>24</v>
      </c>
      <c r="E4231" s="44"/>
      <c r="F4231" s="44">
        <v>20</v>
      </c>
      <c r="G4231" s="44"/>
      <c r="H4231" s="48" t="s">
        <v>457</v>
      </c>
      <c r="I4231" s="44">
        <v>691</v>
      </c>
      <c r="J4231" s="109">
        <f t="shared" si="485"/>
        <v>34550.000000000007</v>
      </c>
      <c r="K4231" t="e">
        <f t="shared" si="486"/>
        <v>#DIV/0!</v>
      </c>
      <c r="L4231" t="e">
        <f t="shared" si="487"/>
        <v>#DIV/0!</v>
      </c>
      <c r="M4231" t="e">
        <f t="shared" si="488"/>
        <v>#DIV/0!</v>
      </c>
    </row>
    <row r="4232" spans="1:13" x14ac:dyDescent="0.25">
      <c r="A4232" s="44" t="s">
        <v>594</v>
      </c>
      <c r="B4232" s="105">
        <v>0.38541666666666669</v>
      </c>
      <c r="C4232" s="44" t="s">
        <v>486</v>
      </c>
      <c r="D4232" s="44" t="s">
        <v>459</v>
      </c>
      <c r="E4232" s="44"/>
      <c r="F4232" s="44">
        <v>20</v>
      </c>
      <c r="G4232" s="44"/>
      <c r="H4232" s="48" t="s">
        <v>457</v>
      </c>
      <c r="I4232" s="44">
        <v>131</v>
      </c>
      <c r="J4232" s="109">
        <f t="shared" si="485"/>
        <v>6550.0000000000009</v>
      </c>
      <c r="K4232" t="e">
        <f t="shared" si="486"/>
        <v>#DIV/0!</v>
      </c>
      <c r="L4232" t="e">
        <f t="shared" si="487"/>
        <v>#DIV/0!</v>
      </c>
      <c r="M4232" t="e">
        <f t="shared" si="488"/>
        <v>#DIV/0!</v>
      </c>
    </row>
    <row r="4233" spans="1:13" x14ac:dyDescent="0.25">
      <c r="A4233" s="44" t="s">
        <v>594</v>
      </c>
      <c r="B4233" s="105">
        <v>0.43055555555555558</v>
      </c>
      <c r="C4233" s="44" t="s">
        <v>486</v>
      </c>
      <c r="D4233" s="44" t="s">
        <v>24</v>
      </c>
      <c r="E4233" s="44"/>
      <c r="F4233" s="44">
        <v>20</v>
      </c>
      <c r="G4233" s="44"/>
      <c r="H4233" s="48" t="s">
        <v>457</v>
      </c>
      <c r="I4233" s="44">
        <v>1028</v>
      </c>
      <c r="J4233" s="109">
        <f t="shared" si="485"/>
        <v>51400.000000000007</v>
      </c>
      <c r="K4233" t="e">
        <f t="shared" si="486"/>
        <v>#DIV/0!</v>
      </c>
      <c r="L4233" t="e">
        <f t="shared" si="487"/>
        <v>#DIV/0!</v>
      </c>
      <c r="M4233" t="e">
        <f t="shared" si="488"/>
        <v>#DIV/0!</v>
      </c>
    </row>
    <row r="4234" spans="1:13" x14ac:dyDescent="0.25">
      <c r="A4234" s="44" t="s">
        <v>594</v>
      </c>
      <c r="B4234" s="105">
        <v>0.43055555555555558</v>
      </c>
      <c r="C4234" s="44" t="s">
        <v>486</v>
      </c>
      <c r="D4234" s="44" t="s">
        <v>459</v>
      </c>
      <c r="E4234" s="44"/>
      <c r="F4234" s="44">
        <v>20</v>
      </c>
      <c r="G4234" s="44"/>
      <c r="H4234" s="48" t="s">
        <v>457</v>
      </c>
      <c r="I4234" s="44">
        <v>815</v>
      </c>
      <c r="J4234" s="109">
        <f t="shared" si="485"/>
        <v>40750</v>
      </c>
      <c r="K4234" t="e">
        <f t="shared" si="486"/>
        <v>#DIV/0!</v>
      </c>
      <c r="L4234" t="e">
        <f t="shared" si="487"/>
        <v>#DIV/0!</v>
      </c>
      <c r="M4234" t="e">
        <f t="shared" si="488"/>
        <v>#DIV/0!</v>
      </c>
    </row>
    <row r="4235" spans="1:13" x14ac:dyDescent="0.25">
      <c r="A4235" s="44" t="s">
        <v>594</v>
      </c>
      <c r="B4235" s="105">
        <v>0.5</v>
      </c>
      <c r="C4235" s="44" t="s">
        <v>486</v>
      </c>
      <c r="D4235" s="44" t="s">
        <v>24</v>
      </c>
      <c r="E4235" s="44"/>
      <c r="F4235" s="44">
        <v>20</v>
      </c>
      <c r="G4235" s="44"/>
      <c r="H4235" s="48" t="s">
        <v>457</v>
      </c>
      <c r="I4235" s="44">
        <v>970</v>
      </c>
      <c r="J4235" s="109">
        <f t="shared" si="485"/>
        <v>48500</v>
      </c>
      <c r="K4235" t="e">
        <f t="shared" si="486"/>
        <v>#DIV/0!</v>
      </c>
      <c r="L4235" t="e">
        <f t="shared" si="487"/>
        <v>#DIV/0!</v>
      </c>
      <c r="M4235" t="e">
        <f t="shared" si="488"/>
        <v>#DIV/0!</v>
      </c>
    </row>
    <row r="4236" spans="1:13" x14ac:dyDescent="0.25">
      <c r="A4236" s="44" t="s">
        <v>594</v>
      </c>
      <c r="B4236" s="105">
        <v>0.5</v>
      </c>
      <c r="C4236" s="44" t="s">
        <v>486</v>
      </c>
      <c r="D4236" s="44" t="s">
        <v>459</v>
      </c>
      <c r="E4236" s="44"/>
      <c r="F4236" s="44">
        <v>20</v>
      </c>
      <c r="G4236" s="44"/>
      <c r="H4236" s="48" t="s">
        <v>457</v>
      </c>
      <c r="I4236" s="44">
        <v>518</v>
      </c>
      <c r="J4236" s="109">
        <f t="shared" si="485"/>
        <v>25900.000000000004</v>
      </c>
      <c r="K4236" t="e">
        <f t="shared" si="486"/>
        <v>#DIV/0!</v>
      </c>
      <c r="L4236" t="e">
        <f t="shared" si="487"/>
        <v>#DIV/0!</v>
      </c>
      <c r="M4236" t="e">
        <f t="shared" si="488"/>
        <v>#DIV/0!</v>
      </c>
    </row>
    <row r="4237" spans="1:13" x14ac:dyDescent="0.25">
      <c r="A4237" s="44" t="s">
        <v>594</v>
      </c>
      <c r="B4237" s="105">
        <v>0.54166666666666663</v>
      </c>
      <c r="C4237" s="44" t="s">
        <v>486</v>
      </c>
      <c r="D4237" s="44" t="s">
        <v>24</v>
      </c>
      <c r="E4237" s="44"/>
      <c r="F4237" s="44">
        <v>20</v>
      </c>
      <c r="G4237" s="44"/>
      <c r="H4237" s="48" t="s">
        <v>457</v>
      </c>
      <c r="I4237" s="44">
        <v>752</v>
      </c>
      <c r="J4237" s="109">
        <f t="shared" si="485"/>
        <v>37600</v>
      </c>
      <c r="K4237" t="e">
        <f t="shared" si="486"/>
        <v>#DIV/0!</v>
      </c>
      <c r="L4237" t="e">
        <f t="shared" si="487"/>
        <v>#DIV/0!</v>
      </c>
      <c r="M4237" t="e">
        <f t="shared" si="488"/>
        <v>#DIV/0!</v>
      </c>
    </row>
    <row r="4238" spans="1:13" x14ac:dyDescent="0.25">
      <c r="A4238" s="44" t="s">
        <v>594</v>
      </c>
      <c r="B4238" s="105">
        <v>0.5625</v>
      </c>
      <c r="C4238" s="44" t="s">
        <v>486</v>
      </c>
      <c r="D4238" s="44" t="s">
        <v>24</v>
      </c>
      <c r="E4238" s="44"/>
      <c r="F4238" s="44">
        <v>20</v>
      </c>
      <c r="G4238" s="44"/>
      <c r="H4238" s="48" t="s">
        <v>457</v>
      </c>
      <c r="I4238" s="44">
        <v>203</v>
      </c>
      <c r="J4238" s="109">
        <f t="shared" si="485"/>
        <v>10150</v>
      </c>
      <c r="K4238" t="e">
        <f t="shared" si="486"/>
        <v>#DIV/0!</v>
      </c>
      <c r="L4238" t="e">
        <f t="shared" si="487"/>
        <v>#DIV/0!</v>
      </c>
      <c r="M4238" t="e">
        <f t="shared" si="488"/>
        <v>#DIV/0!</v>
      </c>
    </row>
    <row r="4239" spans="1:13" x14ac:dyDescent="0.25">
      <c r="A4239" s="44" t="s">
        <v>594</v>
      </c>
      <c r="B4239" s="105">
        <v>0.58333333333333337</v>
      </c>
      <c r="C4239" s="44" t="s">
        <v>486</v>
      </c>
      <c r="D4239" s="44" t="s">
        <v>24</v>
      </c>
      <c r="E4239" s="44"/>
      <c r="F4239" s="44">
        <v>20</v>
      </c>
      <c r="G4239" s="44"/>
      <c r="H4239" s="48" t="s">
        <v>457</v>
      </c>
      <c r="I4239" s="44">
        <v>667</v>
      </c>
      <c r="J4239" s="109">
        <f t="shared" si="485"/>
        <v>33350</v>
      </c>
      <c r="K4239" t="e">
        <f t="shared" si="486"/>
        <v>#DIV/0!</v>
      </c>
      <c r="L4239" t="e">
        <f t="shared" si="487"/>
        <v>#DIV/0!</v>
      </c>
      <c r="M4239" t="e">
        <f t="shared" si="488"/>
        <v>#DIV/0!</v>
      </c>
    </row>
    <row r="4240" spans="1:13" x14ac:dyDescent="0.25">
      <c r="A4240" s="44" t="s">
        <v>594</v>
      </c>
      <c r="B4240" s="105">
        <v>0.61458333333333337</v>
      </c>
      <c r="C4240" s="44" t="s">
        <v>23</v>
      </c>
      <c r="D4240" s="44" t="s">
        <v>24</v>
      </c>
      <c r="E4240" s="44"/>
      <c r="F4240" s="44">
        <v>20</v>
      </c>
      <c r="G4240" s="44"/>
      <c r="H4240" s="44" t="s">
        <v>28</v>
      </c>
      <c r="I4240" s="44">
        <v>29</v>
      </c>
      <c r="J4240" s="109">
        <f t="shared" si="485"/>
        <v>1450.0000000000002</v>
      </c>
      <c r="K4240" t="e">
        <f t="shared" si="486"/>
        <v>#DIV/0!</v>
      </c>
      <c r="L4240" t="e">
        <f t="shared" si="487"/>
        <v>#DIV/0!</v>
      </c>
      <c r="M4240" t="e">
        <f t="shared" si="488"/>
        <v>#DIV/0!</v>
      </c>
    </row>
    <row r="4241" spans="1:13" x14ac:dyDescent="0.25">
      <c r="A4241" s="44" t="s">
        <v>594</v>
      </c>
      <c r="B4241" s="105">
        <v>0.61458333333333337</v>
      </c>
      <c r="C4241" s="44" t="s">
        <v>23</v>
      </c>
      <c r="D4241" s="44" t="s">
        <v>24</v>
      </c>
      <c r="E4241" s="44"/>
      <c r="F4241" s="44">
        <v>20</v>
      </c>
      <c r="G4241" s="44"/>
      <c r="H4241" s="44" t="s">
        <v>30</v>
      </c>
      <c r="I4241" s="44">
        <v>13</v>
      </c>
      <c r="J4241" s="109">
        <f t="shared" si="485"/>
        <v>650</v>
      </c>
      <c r="K4241" t="e">
        <f t="shared" si="486"/>
        <v>#DIV/0!</v>
      </c>
      <c r="L4241" t="e">
        <f t="shared" si="487"/>
        <v>#DIV/0!</v>
      </c>
      <c r="M4241" t="e">
        <f t="shared" si="488"/>
        <v>#DIV/0!</v>
      </c>
    </row>
    <row r="4242" spans="1:13" x14ac:dyDescent="0.25">
      <c r="A4242" s="44" t="s">
        <v>594</v>
      </c>
      <c r="B4242" s="105">
        <v>0.61458333333333337</v>
      </c>
      <c r="C4242" s="44" t="s">
        <v>23</v>
      </c>
      <c r="D4242" s="44" t="s">
        <v>24</v>
      </c>
      <c r="E4242" s="44"/>
      <c r="F4242" s="44">
        <v>20</v>
      </c>
      <c r="G4242" s="44"/>
      <c r="H4242" s="44" t="s">
        <v>31</v>
      </c>
      <c r="I4242" s="44">
        <v>1</v>
      </c>
      <c r="J4242" s="109">
        <f t="shared" si="485"/>
        <v>50</v>
      </c>
      <c r="K4242" t="e">
        <f t="shared" si="486"/>
        <v>#DIV/0!</v>
      </c>
      <c r="L4242" t="e">
        <f t="shared" si="487"/>
        <v>#DIV/0!</v>
      </c>
      <c r="M4242" t="e">
        <f t="shared" si="488"/>
        <v>#DIV/0!</v>
      </c>
    </row>
    <row r="4243" spans="1:13" x14ac:dyDescent="0.25">
      <c r="A4243" s="44" t="s">
        <v>594</v>
      </c>
      <c r="B4243" s="105">
        <v>0.61458333333333337</v>
      </c>
      <c r="C4243" s="44" t="s">
        <v>23</v>
      </c>
      <c r="D4243" s="44" t="s">
        <v>24</v>
      </c>
      <c r="E4243" s="44"/>
      <c r="F4243" s="44">
        <v>20</v>
      </c>
      <c r="G4243" s="44"/>
      <c r="H4243" s="44" t="s">
        <v>671</v>
      </c>
      <c r="I4243" s="44">
        <v>3</v>
      </c>
      <c r="J4243" s="109">
        <f t="shared" si="485"/>
        <v>150</v>
      </c>
      <c r="K4243" t="e">
        <f t="shared" si="486"/>
        <v>#DIV/0!</v>
      </c>
      <c r="L4243" t="e">
        <f t="shared" si="487"/>
        <v>#DIV/0!</v>
      </c>
      <c r="M4243" t="e">
        <f t="shared" si="488"/>
        <v>#DIV/0!</v>
      </c>
    </row>
    <row r="4244" spans="1:13" x14ac:dyDescent="0.25">
      <c r="A4244" s="44" t="s">
        <v>594</v>
      </c>
      <c r="B4244" s="105">
        <v>0.61458333333333337</v>
      </c>
      <c r="C4244" s="44" t="s">
        <v>23</v>
      </c>
      <c r="D4244" s="44" t="s">
        <v>24</v>
      </c>
      <c r="E4244" s="44"/>
      <c r="F4244" s="44">
        <v>20</v>
      </c>
      <c r="G4244" s="44"/>
      <c r="H4244" s="44" t="s">
        <v>84</v>
      </c>
      <c r="I4244" s="44">
        <v>13</v>
      </c>
      <c r="J4244" s="109">
        <f t="shared" si="485"/>
        <v>650</v>
      </c>
      <c r="K4244" t="e">
        <f t="shared" si="486"/>
        <v>#DIV/0!</v>
      </c>
      <c r="L4244" t="e">
        <f t="shared" si="487"/>
        <v>#DIV/0!</v>
      </c>
      <c r="M4244" t="e">
        <f t="shared" si="488"/>
        <v>#DIV/0!</v>
      </c>
    </row>
    <row r="4245" spans="1:13" x14ac:dyDescent="0.25">
      <c r="A4245" s="44" t="s">
        <v>594</v>
      </c>
      <c r="B4245" s="105">
        <v>0.61458333333333337</v>
      </c>
      <c r="C4245" s="44" t="s">
        <v>23</v>
      </c>
      <c r="D4245" s="44" t="s">
        <v>24</v>
      </c>
      <c r="E4245" s="44"/>
      <c r="F4245" s="44">
        <v>20</v>
      </c>
      <c r="G4245" s="44"/>
      <c r="H4245" s="44" t="s">
        <v>56</v>
      </c>
      <c r="I4245" s="44">
        <v>150</v>
      </c>
      <c r="J4245" s="109">
        <f t="shared" si="485"/>
        <v>7500</v>
      </c>
      <c r="K4245" t="e">
        <f t="shared" si="486"/>
        <v>#DIV/0!</v>
      </c>
      <c r="L4245" t="e">
        <f t="shared" si="487"/>
        <v>#DIV/0!</v>
      </c>
      <c r="M4245" t="e">
        <f t="shared" si="488"/>
        <v>#DIV/0!</v>
      </c>
    </row>
    <row r="4246" spans="1:13" x14ac:dyDescent="0.25">
      <c r="A4246" s="44" t="s">
        <v>594</v>
      </c>
      <c r="B4246" s="105">
        <v>0.61458333333333337</v>
      </c>
      <c r="C4246" s="44" t="s">
        <v>23</v>
      </c>
      <c r="D4246" s="44" t="s">
        <v>24</v>
      </c>
      <c r="E4246" s="44"/>
      <c r="F4246" s="44">
        <v>20</v>
      </c>
      <c r="G4246" s="44"/>
      <c r="H4246" s="44" t="s">
        <v>40</v>
      </c>
      <c r="I4246" s="44">
        <v>18</v>
      </c>
      <c r="J4246" s="109">
        <f t="shared" si="485"/>
        <v>900</v>
      </c>
      <c r="K4246" t="e">
        <f t="shared" si="486"/>
        <v>#DIV/0!</v>
      </c>
      <c r="L4246" t="e">
        <f t="shared" si="487"/>
        <v>#DIV/0!</v>
      </c>
      <c r="M4246" t="e">
        <f t="shared" si="488"/>
        <v>#DIV/0!</v>
      </c>
    </row>
    <row r="4247" spans="1:13" x14ac:dyDescent="0.25">
      <c r="A4247" s="44" t="s">
        <v>594</v>
      </c>
      <c r="B4247" s="105">
        <v>0.61458333333333337</v>
      </c>
      <c r="C4247" s="44" t="s">
        <v>23</v>
      </c>
      <c r="D4247" s="44" t="s">
        <v>24</v>
      </c>
      <c r="E4247" s="44"/>
      <c r="F4247" s="44">
        <v>20</v>
      </c>
      <c r="G4247" s="44"/>
      <c r="H4247" s="44" t="s">
        <v>58</v>
      </c>
      <c r="I4247" s="44">
        <v>178</v>
      </c>
      <c r="J4247" s="109">
        <f t="shared" si="485"/>
        <v>8900</v>
      </c>
      <c r="K4247" t="e">
        <f t="shared" si="486"/>
        <v>#DIV/0!</v>
      </c>
      <c r="L4247" t="e">
        <f t="shared" si="487"/>
        <v>#DIV/0!</v>
      </c>
      <c r="M4247" t="e">
        <f t="shared" si="488"/>
        <v>#DIV/0!</v>
      </c>
    </row>
    <row r="4248" spans="1:13" x14ac:dyDescent="0.25">
      <c r="A4248" s="44" t="s">
        <v>594</v>
      </c>
      <c r="B4248" s="105">
        <v>0.65625</v>
      </c>
      <c r="C4248" s="44" t="s">
        <v>23</v>
      </c>
      <c r="D4248" s="44" t="s">
        <v>24</v>
      </c>
      <c r="E4248" s="44"/>
      <c r="F4248" s="44">
        <v>20</v>
      </c>
      <c r="G4248" s="44"/>
      <c r="H4248" s="44" t="s">
        <v>132</v>
      </c>
      <c r="I4248" s="44">
        <v>1</v>
      </c>
      <c r="J4248" s="109">
        <f t="shared" si="485"/>
        <v>50</v>
      </c>
      <c r="K4248" t="e">
        <f t="shared" si="486"/>
        <v>#DIV/0!</v>
      </c>
      <c r="L4248" t="e">
        <f t="shared" si="487"/>
        <v>#DIV/0!</v>
      </c>
      <c r="M4248" t="e">
        <f t="shared" si="488"/>
        <v>#DIV/0!</v>
      </c>
    </row>
    <row r="4249" spans="1:13" x14ac:dyDescent="0.25">
      <c r="A4249" s="44" t="s">
        <v>594</v>
      </c>
      <c r="B4249" s="105">
        <v>0.65625</v>
      </c>
      <c r="C4249" s="44" t="s">
        <v>23</v>
      </c>
      <c r="D4249" s="44" t="s">
        <v>24</v>
      </c>
      <c r="E4249" s="44"/>
      <c r="F4249" s="44">
        <v>20</v>
      </c>
      <c r="G4249" s="44"/>
      <c r="H4249" s="44" t="s">
        <v>672</v>
      </c>
      <c r="I4249" s="44">
        <v>2</v>
      </c>
      <c r="J4249" s="109">
        <f t="shared" si="485"/>
        <v>100</v>
      </c>
      <c r="K4249" t="e">
        <f t="shared" si="486"/>
        <v>#DIV/0!</v>
      </c>
      <c r="L4249" t="e">
        <f t="shared" si="487"/>
        <v>#DIV/0!</v>
      </c>
      <c r="M4249" t="e">
        <f t="shared" si="488"/>
        <v>#DIV/0!</v>
      </c>
    </row>
    <row r="4250" spans="1:13" x14ac:dyDescent="0.25">
      <c r="A4250" s="44" t="s">
        <v>594</v>
      </c>
      <c r="B4250" s="105">
        <v>0.65625</v>
      </c>
      <c r="C4250" s="44" t="s">
        <v>23</v>
      </c>
      <c r="D4250" s="44" t="s">
        <v>24</v>
      </c>
      <c r="E4250" s="44"/>
      <c r="F4250" s="44">
        <v>20</v>
      </c>
      <c r="G4250" s="44"/>
      <c r="H4250" s="44" t="s">
        <v>28</v>
      </c>
      <c r="I4250" s="44">
        <v>19</v>
      </c>
      <c r="J4250" s="109">
        <f t="shared" si="485"/>
        <v>950.00000000000011</v>
      </c>
      <c r="K4250" t="e">
        <f t="shared" si="486"/>
        <v>#DIV/0!</v>
      </c>
      <c r="L4250" t="e">
        <f t="shared" si="487"/>
        <v>#DIV/0!</v>
      </c>
      <c r="M4250" t="e">
        <f t="shared" si="488"/>
        <v>#DIV/0!</v>
      </c>
    </row>
    <row r="4251" spans="1:13" x14ac:dyDescent="0.25">
      <c r="A4251" s="44" t="s">
        <v>594</v>
      </c>
      <c r="B4251" s="105">
        <v>0.65625</v>
      </c>
      <c r="C4251" s="44" t="s">
        <v>23</v>
      </c>
      <c r="D4251" s="44" t="s">
        <v>24</v>
      </c>
      <c r="E4251" s="44"/>
      <c r="F4251" s="44">
        <v>20</v>
      </c>
      <c r="G4251" s="44"/>
      <c r="H4251" s="44" t="s">
        <v>84</v>
      </c>
      <c r="I4251" s="44">
        <v>14</v>
      </c>
      <c r="J4251" s="109">
        <f t="shared" si="485"/>
        <v>700.00000000000011</v>
      </c>
      <c r="K4251" t="e">
        <f t="shared" si="486"/>
        <v>#DIV/0!</v>
      </c>
      <c r="L4251" t="e">
        <f t="shared" si="487"/>
        <v>#DIV/0!</v>
      </c>
      <c r="M4251" t="e">
        <f t="shared" si="488"/>
        <v>#DIV/0!</v>
      </c>
    </row>
    <row r="4252" spans="1:13" x14ac:dyDescent="0.25">
      <c r="A4252" s="44" t="s">
        <v>594</v>
      </c>
      <c r="B4252" s="105">
        <v>0.65625</v>
      </c>
      <c r="C4252" s="44" t="s">
        <v>23</v>
      </c>
      <c r="D4252" s="44" t="s">
        <v>24</v>
      </c>
      <c r="E4252" s="44"/>
      <c r="F4252" s="44">
        <v>20</v>
      </c>
      <c r="G4252" s="44"/>
      <c r="H4252" s="44" t="s">
        <v>58</v>
      </c>
      <c r="I4252" s="44">
        <v>228</v>
      </c>
      <c r="J4252" s="109">
        <f t="shared" si="485"/>
        <v>11400</v>
      </c>
      <c r="K4252" t="e">
        <f t="shared" si="486"/>
        <v>#DIV/0!</v>
      </c>
      <c r="L4252" t="e">
        <f t="shared" si="487"/>
        <v>#DIV/0!</v>
      </c>
      <c r="M4252" t="e">
        <f t="shared" si="488"/>
        <v>#DIV/0!</v>
      </c>
    </row>
    <row r="4253" spans="1:13" x14ac:dyDescent="0.25">
      <c r="A4253" s="44" t="s">
        <v>594</v>
      </c>
      <c r="B4253" s="105">
        <v>0.65625</v>
      </c>
      <c r="C4253" s="44" t="s">
        <v>23</v>
      </c>
      <c r="D4253" s="44" t="s">
        <v>24</v>
      </c>
      <c r="E4253" s="44"/>
      <c r="F4253" s="44">
        <v>20</v>
      </c>
      <c r="G4253" s="44"/>
      <c r="H4253" s="44" t="s">
        <v>56</v>
      </c>
      <c r="I4253" s="44">
        <v>161</v>
      </c>
      <c r="J4253" s="109">
        <f t="shared" si="485"/>
        <v>8050.0000000000009</v>
      </c>
      <c r="K4253" t="e">
        <f t="shared" si="486"/>
        <v>#DIV/0!</v>
      </c>
      <c r="L4253" t="e">
        <f t="shared" si="487"/>
        <v>#DIV/0!</v>
      </c>
      <c r="M4253" t="e">
        <f t="shared" si="488"/>
        <v>#DIV/0!</v>
      </c>
    </row>
    <row r="4254" spans="1:13" x14ac:dyDescent="0.25">
      <c r="A4254" s="44" t="s">
        <v>594</v>
      </c>
      <c r="B4254" s="105">
        <v>0.69791666666666663</v>
      </c>
      <c r="C4254" s="44" t="s">
        <v>23</v>
      </c>
      <c r="D4254" s="44" t="s">
        <v>24</v>
      </c>
      <c r="E4254" s="44"/>
      <c r="F4254" s="44">
        <v>20</v>
      </c>
      <c r="G4254" s="44"/>
      <c r="H4254" s="44" t="s">
        <v>30</v>
      </c>
      <c r="I4254" s="44">
        <v>5</v>
      </c>
      <c r="J4254" s="109">
        <f t="shared" si="485"/>
        <v>250</v>
      </c>
      <c r="K4254" t="e">
        <f t="shared" si="486"/>
        <v>#DIV/0!</v>
      </c>
      <c r="L4254" t="e">
        <f t="shared" si="487"/>
        <v>#DIV/0!</v>
      </c>
      <c r="M4254" t="e">
        <f t="shared" si="488"/>
        <v>#DIV/0!</v>
      </c>
    </row>
    <row r="4255" spans="1:13" x14ac:dyDescent="0.25">
      <c r="A4255" s="44" t="s">
        <v>594</v>
      </c>
      <c r="B4255" s="105">
        <v>0.69791666666666663</v>
      </c>
      <c r="C4255" s="44" t="s">
        <v>23</v>
      </c>
      <c r="D4255" s="44" t="s">
        <v>24</v>
      </c>
      <c r="E4255" s="44"/>
      <c r="F4255" s="44">
        <v>20</v>
      </c>
      <c r="G4255" s="44"/>
      <c r="H4255" s="44" t="s">
        <v>28</v>
      </c>
      <c r="I4255" s="44">
        <v>15</v>
      </c>
      <c r="J4255" s="109">
        <f t="shared" si="485"/>
        <v>750</v>
      </c>
      <c r="K4255" t="e">
        <f t="shared" si="486"/>
        <v>#DIV/0!</v>
      </c>
      <c r="L4255" t="e">
        <f t="shared" si="487"/>
        <v>#DIV/0!</v>
      </c>
      <c r="M4255" t="e">
        <f t="shared" si="488"/>
        <v>#DIV/0!</v>
      </c>
    </row>
    <row r="4256" spans="1:13" x14ac:dyDescent="0.25">
      <c r="A4256" s="44" t="s">
        <v>594</v>
      </c>
      <c r="B4256" s="105">
        <v>0.69791666666666663</v>
      </c>
      <c r="C4256" s="44" t="s">
        <v>23</v>
      </c>
      <c r="D4256" s="44" t="s">
        <v>24</v>
      </c>
      <c r="E4256" s="44"/>
      <c r="F4256" s="44">
        <v>20</v>
      </c>
      <c r="G4256" s="44"/>
      <c r="H4256" s="44" t="s">
        <v>84</v>
      </c>
      <c r="I4256" s="44">
        <v>12</v>
      </c>
      <c r="J4256" s="109">
        <f t="shared" si="485"/>
        <v>600</v>
      </c>
      <c r="K4256" t="e">
        <f t="shared" si="486"/>
        <v>#DIV/0!</v>
      </c>
      <c r="L4256" t="e">
        <f t="shared" si="487"/>
        <v>#DIV/0!</v>
      </c>
      <c r="M4256" t="e">
        <f t="shared" si="488"/>
        <v>#DIV/0!</v>
      </c>
    </row>
    <row r="4257" spans="1:13" x14ac:dyDescent="0.25">
      <c r="A4257" s="44" t="s">
        <v>594</v>
      </c>
      <c r="B4257" s="105">
        <v>0.69791666666666663</v>
      </c>
      <c r="C4257" s="44" t="s">
        <v>23</v>
      </c>
      <c r="D4257" s="44" t="s">
        <v>24</v>
      </c>
      <c r="E4257" s="44"/>
      <c r="F4257" s="44">
        <v>20</v>
      </c>
      <c r="G4257" s="44"/>
      <c r="H4257" s="44" t="s">
        <v>58</v>
      </c>
      <c r="I4257" s="44">
        <v>126</v>
      </c>
      <c r="J4257" s="109">
        <f t="shared" si="485"/>
        <v>6300.0000000000009</v>
      </c>
      <c r="K4257" t="e">
        <f t="shared" si="486"/>
        <v>#DIV/0!</v>
      </c>
      <c r="L4257" t="e">
        <f t="shared" si="487"/>
        <v>#DIV/0!</v>
      </c>
      <c r="M4257" t="e">
        <f t="shared" si="488"/>
        <v>#DIV/0!</v>
      </c>
    </row>
    <row r="4258" spans="1:13" x14ac:dyDescent="0.25">
      <c r="A4258" s="44" t="s">
        <v>594</v>
      </c>
      <c r="B4258" s="105">
        <v>0.69791666666666663</v>
      </c>
      <c r="C4258" s="44" t="s">
        <v>23</v>
      </c>
      <c r="D4258" s="44" t="s">
        <v>24</v>
      </c>
      <c r="E4258" s="44"/>
      <c r="F4258" s="44">
        <v>20</v>
      </c>
      <c r="G4258" s="44"/>
      <c r="H4258" s="44" t="s">
        <v>56</v>
      </c>
      <c r="I4258" s="44">
        <v>126</v>
      </c>
      <c r="J4258" s="109">
        <f t="shared" si="485"/>
        <v>6300.0000000000009</v>
      </c>
      <c r="K4258" t="e">
        <f t="shared" si="486"/>
        <v>#DIV/0!</v>
      </c>
      <c r="L4258" t="e">
        <f t="shared" si="487"/>
        <v>#DIV/0!</v>
      </c>
      <c r="M4258" t="e">
        <f t="shared" si="488"/>
        <v>#DIV/0!</v>
      </c>
    </row>
    <row r="4259" spans="1:13" x14ac:dyDescent="0.25">
      <c r="A4259" s="44" t="s">
        <v>594</v>
      </c>
      <c r="B4259" s="105">
        <v>0.75</v>
      </c>
      <c r="C4259" s="44" t="s">
        <v>284</v>
      </c>
      <c r="D4259" s="44" t="s">
        <v>24</v>
      </c>
      <c r="E4259" s="44"/>
      <c r="F4259" s="44">
        <v>20</v>
      </c>
      <c r="G4259" s="44"/>
      <c r="H4259" s="44" t="s">
        <v>673</v>
      </c>
      <c r="I4259" s="44">
        <v>4</v>
      </c>
      <c r="J4259" s="109">
        <f t="shared" si="485"/>
        <v>200</v>
      </c>
      <c r="K4259" t="e">
        <f t="shared" si="486"/>
        <v>#DIV/0!</v>
      </c>
      <c r="L4259" t="e">
        <f t="shared" si="487"/>
        <v>#DIV/0!</v>
      </c>
      <c r="M4259" t="e">
        <f t="shared" si="488"/>
        <v>#DIV/0!</v>
      </c>
    </row>
    <row r="4260" spans="1:13" x14ac:dyDescent="0.25">
      <c r="A4260" s="44" t="s">
        <v>594</v>
      </c>
      <c r="B4260" s="105">
        <v>0.75</v>
      </c>
      <c r="C4260" s="44" t="s">
        <v>284</v>
      </c>
      <c r="D4260" s="44" t="s">
        <v>24</v>
      </c>
      <c r="E4260" s="44"/>
      <c r="F4260" s="44">
        <v>20</v>
      </c>
      <c r="G4260" s="44"/>
      <c r="H4260" s="44" t="s">
        <v>479</v>
      </c>
      <c r="I4260" s="44">
        <v>1</v>
      </c>
      <c r="J4260" s="109">
        <f t="shared" si="485"/>
        <v>50</v>
      </c>
      <c r="K4260" t="e">
        <f t="shared" si="486"/>
        <v>#DIV/0!</v>
      </c>
      <c r="L4260" t="e">
        <f t="shared" si="487"/>
        <v>#DIV/0!</v>
      </c>
      <c r="M4260" t="e">
        <f t="shared" si="488"/>
        <v>#DIV/0!</v>
      </c>
    </row>
    <row r="4261" spans="1:13" x14ac:dyDescent="0.25">
      <c r="A4261" s="44" t="s">
        <v>594</v>
      </c>
      <c r="B4261" s="105">
        <v>0.75</v>
      </c>
      <c r="C4261" s="44" t="s">
        <v>284</v>
      </c>
      <c r="D4261" s="44" t="s">
        <v>24</v>
      </c>
      <c r="E4261" s="44"/>
      <c r="F4261" s="44">
        <v>20</v>
      </c>
      <c r="G4261" s="44"/>
      <c r="H4261" s="44" t="s">
        <v>498</v>
      </c>
      <c r="I4261" s="44">
        <v>2</v>
      </c>
      <c r="J4261" s="109">
        <f t="shared" si="485"/>
        <v>100</v>
      </c>
      <c r="K4261" t="e">
        <f t="shared" si="486"/>
        <v>#DIV/0!</v>
      </c>
      <c r="L4261" t="e">
        <f t="shared" si="487"/>
        <v>#DIV/0!</v>
      </c>
      <c r="M4261" t="e">
        <f t="shared" si="488"/>
        <v>#DIV/0!</v>
      </c>
    </row>
    <row r="4262" spans="1:13" x14ac:dyDescent="0.25">
      <c r="A4262" s="44" t="s">
        <v>594</v>
      </c>
      <c r="B4262" s="105">
        <v>0.75</v>
      </c>
      <c r="C4262" s="44" t="s">
        <v>284</v>
      </c>
      <c r="D4262" s="44" t="s">
        <v>24</v>
      </c>
      <c r="E4262" s="44"/>
      <c r="F4262" s="44">
        <v>20</v>
      </c>
      <c r="G4262" s="44"/>
      <c r="H4262" s="44" t="s">
        <v>669</v>
      </c>
      <c r="I4262" s="44">
        <v>4</v>
      </c>
      <c r="J4262" s="109">
        <f t="shared" si="485"/>
        <v>200</v>
      </c>
      <c r="K4262" t="e">
        <f t="shared" si="486"/>
        <v>#DIV/0!</v>
      </c>
      <c r="L4262" t="e">
        <f t="shared" si="487"/>
        <v>#DIV/0!</v>
      </c>
      <c r="M4262" t="e">
        <f t="shared" si="488"/>
        <v>#DIV/0!</v>
      </c>
    </row>
    <row r="4263" spans="1:13" x14ac:dyDescent="0.25">
      <c r="A4263" s="44" t="s">
        <v>594</v>
      </c>
      <c r="B4263" s="105">
        <v>0.75</v>
      </c>
      <c r="C4263" s="44" t="s">
        <v>284</v>
      </c>
      <c r="D4263" s="44" t="s">
        <v>24</v>
      </c>
      <c r="E4263" s="44"/>
      <c r="F4263" s="44">
        <v>20</v>
      </c>
      <c r="G4263" s="44"/>
      <c r="H4263" s="44" t="s">
        <v>132</v>
      </c>
      <c r="I4263" s="44">
        <v>2</v>
      </c>
      <c r="J4263" s="109">
        <f t="shared" si="485"/>
        <v>100</v>
      </c>
      <c r="K4263" t="e">
        <f t="shared" si="486"/>
        <v>#DIV/0!</v>
      </c>
      <c r="L4263" t="e">
        <f t="shared" si="487"/>
        <v>#DIV/0!</v>
      </c>
      <c r="M4263" t="e">
        <f t="shared" si="488"/>
        <v>#DIV/0!</v>
      </c>
    </row>
    <row r="4264" spans="1:13" x14ac:dyDescent="0.25">
      <c r="A4264" s="44" t="s">
        <v>594</v>
      </c>
      <c r="B4264" s="105">
        <v>0.75</v>
      </c>
      <c r="C4264" s="44" t="s">
        <v>284</v>
      </c>
      <c r="D4264" s="44" t="s">
        <v>24</v>
      </c>
      <c r="E4264" s="44"/>
      <c r="F4264" s="44">
        <v>20</v>
      </c>
      <c r="G4264" s="44"/>
      <c r="H4264" s="44" t="s">
        <v>31</v>
      </c>
      <c r="I4264" s="44">
        <v>3</v>
      </c>
      <c r="J4264" s="109">
        <f t="shared" si="485"/>
        <v>150</v>
      </c>
      <c r="K4264" t="e">
        <f t="shared" si="486"/>
        <v>#DIV/0!</v>
      </c>
      <c r="L4264" t="e">
        <f t="shared" si="487"/>
        <v>#DIV/0!</v>
      </c>
      <c r="M4264" t="e">
        <f t="shared" si="488"/>
        <v>#DIV/0!</v>
      </c>
    </row>
    <row r="4265" spans="1:13" x14ac:dyDescent="0.25">
      <c r="A4265" s="44" t="s">
        <v>594</v>
      </c>
      <c r="B4265" s="105">
        <v>0.75</v>
      </c>
      <c r="C4265" s="44" t="s">
        <v>284</v>
      </c>
      <c r="D4265" s="44" t="s">
        <v>24</v>
      </c>
      <c r="E4265" s="44"/>
      <c r="F4265" s="44">
        <v>20</v>
      </c>
      <c r="G4265" s="44"/>
      <c r="H4265" s="44" t="s">
        <v>289</v>
      </c>
      <c r="I4265" s="44">
        <v>16</v>
      </c>
      <c r="J4265" s="109">
        <f t="shared" si="485"/>
        <v>800</v>
      </c>
      <c r="K4265" t="e">
        <f t="shared" si="486"/>
        <v>#DIV/0!</v>
      </c>
      <c r="L4265" t="e">
        <f t="shared" si="487"/>
        <v>#DIV/0!</v>
      </c>
      <c r="M4265" t="e">
        <f t="shared" si="488"/>
        <v>#DIV/0!</v>
      </c>
    </row>
    <row r="4266" spans="1:13" x14ac:dyDescent="0.25">
      <c r="A4266" s="44" t="s">
        <v>594</v>
      </c>
      <c r="B4266" s="105">
        <v>0.75</v>
      </c>
      <c r="C4266" s="44" t="s">
        <v>284</v>
      </c>
      <c r="D4266" s="44" t="s">
        <v>24</v>
      </c>
      <c r="E4266" s="44"/>
      <c r="F4266" s="44">
        <v>20</v>
      </c>
      <c r="G4266" s="44"/>
      <c r="H4266" s="44" t="s">
        <v>28</v>
      </c>
      <c r="I4266" s="44">
        <v>25</v>
      </c>
      <c r="J4266" s="109">
        <f t="shared" si="485"/>
        <v>1250</v>
      </c>
      <c r="K4266" t="e">
        <f t="shared" si="486"/>
        <v>#DIV/0!</v>
      </c>
      <c r="L4266" t="e">
        <f t="shared" si="487"/>
        <v>#DIV/0!</v>
      </c>
      <c r="M4266" t="e">
        <f t="shared" si="488"/>
        <v>#DIV/0!</v>
      </c>
    </row>
    <row r="4267" spans="1:13" x14ac:dyDescent="0.25">
      <c r="A4267" s="44" t="s">
        <v>594</v>
      </c>
      <c r="B4267" s="105">
        <v>0.75</v>
      </c>
      <c r="C4267" s="44" t="s">
        <v>284</v>
      </c>
      <c r="D4267" s="44" t="s">
        <v>24</v>
      </c>
      <c r="E4267" s="44"/>
      <c r="F4267" s="44">
        <v>20</v>
      </c>
      <c r="G4267" s="44"/>
      <c r="H4267" s="44" t="s">
        <v>84</v>
      </c>
      <c r="I4267" s="44">
        <v>16</v>
      </c>
      <c r="J4267" s="109">
        <f t="shared" si="485"/>
        <v>800</v>
      </c>
      <c r="K4267" t="e">
        <f t="shared" si="486"/>
        <v>#DIV/0!</v>
      </c>
      <c r="L4267" t="e">
        <f t="shared" si="487"/>
        <v>#DIV/0!</v>
      </c>
      <c r="M4267" t="e">
        <f t="shared" si="488"/>
        <v>#DIV/0!</v>
      </c>
    </row>
    <row r="4268" spans="1:13" x14ac:dyDescent="0.25">
      <c r="A4268" s="44" t="s">
        <v>594</v>
      </c>
      <c r="B4268" s="105">
        <v>0.75</v>
      </c>
      <c r="C4268" s="44" t="s">
        <v>284</v>
      </c>
      <c r="D4268" s="44" t="s">
        <v>24</v>
      </c>
      <c r="E4268" s="44"/>
      <c r="F4268" s="44">
        <v>20</v>
      </c>
      <c r="G4268" s="44"/>
      <c r="H4268" s="44" t="s">
        <v>674</v>
      </c>
      <c r="I4268" s="44">
        <v>6</v>
      </c>
      <c r="J4268" s="109">
        <f t="shared" si="485"/>
        <v>300</v>
      </c>
      <c r="K4268" t="e">
        <f t="shared" si="486"/>
        <v>#DIV/0!</v>
      </c>
      <c r="L4268" t="e">
        <f t="shared" si="487"/>
        <v>#DIV/0!</v>
      </c>
      <c r="M4268" t="e">
        <f t="shared" si="488"/>
        <v>#DIV/0!</v>
      </c>
    </row>
    <row r="4269" spans="1:13" x14ac:dyDescent="0.25">
      <c r="A4269" s="44" t="s">
        <v>594</v>
      </c>
      <c r="B4269" s="105">
        <v>0.75</v>
      </c>
      <c r="C4269" s="44" t="s">
        <v>284</v>
      </c>
      <c r="D4269" s="44" t="s">
        <v>24</v>
      </c>
      <c r="E4269" s="44"/>
      <c r="F4269" s="44">
        <v>20</v>
      </c>
      <c r="G4269" s="44"/>
      <c r="H4269" s="44" t="s">
        <v>58</v>
      </c>
      <c r="I4269" s="44">
        <v>212</v>
      </c>
      <c r="J4269" s="109">
        <f t="shared" si="485"/>
        <v>10600</v>
      </c>
      <c r="K4269" t="e">
        <f t="shared" si="486"/>
        <v>#DIV/0!</v>
      </c>
      <c r="L4269" t="e">
        <f t="shared" si="487"/>
        <v>#DIV/0!</v>
      </c>
      <c r="M4269" t="e">
        <f t="shared" si="488"/>
        <v>#DIV/0!</v>
      </c>
    </row>
    <row r="4270" spans="1:13" x14ac:dyDescent="0.25">
      <c r="A4270" s="44" t="s">
        <v>594</v>
      </c>
      <c r="B4270" s="105">
        <v>0.75</v>
      </c>
      <c r="C4270" s="44" t="s">
        <v>284</v>
      </c>
      <c r="D4270" s="44" t="s">
        <v>24</v>
      </c>
      <c r="E4270" s="44"/>
      <c r="F4270" s="44">
        <v>20</v>
      </c>
      <c r="G4270" s="44"/>
      <c r="H4270" s="44" t="s">
        <v>56</v>
      </c>
      <c r="I4270" s="44">
        <v>224</v>
      </c>
      <c r="J4270" s="109">
        <f t="shared" si="485"/>
        <v>11200.000000000002</v>
      </c>
      <c r="K4270" t="e">
        <f t="shared" si="486"/>
        <v>#DIV/0!</v>
      </c>
      <c r="L4270" t="e">
        <f t="shared" si="487"/>
        <v>#DIV/0!</v>
      </c>
      <c r="M4270" t="e">
        <f t="shared" si="488"/>
        <v>#DIV/0!</v>
      </c>
    </row>
    <row r="4271" spans="1:13" x14ac:dyDescent="0.25">
      <c r="A4271" s="44" t="s">
        <v>594</v>
      </c>
      <c r="B4271" s="105">
        <v>0.75347222222222221</v>
      </c>
      <c r="C4271" s="44" t="s">
        <v>284</v>
      </c>
      <c r="D4271" s="44" t="s">
        <v>459</v>
      </c>
      <c r="E4271" s="44"/>
      <c r="F4271" s="44">
        <v>20</v>
      </c>
      <c r="G4271" s="44"/>
      <c r="H4271" s="44" t="s">
        <v>673</v>
      </c>
      <c r="I4271" s="44">
        <v>1</v>
      </c>
      <c r="J4271" s="109">
        <f t="shared" si="485"/>
        <v>50</v>
      </c>
      <c r="K4271" t="e">
        <f t="shared" si="486"/>
        <v>#DIV/0!</v>
      </c>
      <c r="L4271" t="e">
        <f t="shared" si="487"/>
        <v>#DIV/0!</v>
      </c>
      <c r="M4271" t="e">
        <f t="shared" si="488"/>
        <v>#DIV/0!</v>
      </c>
    </row>
    <row r="4272" spans="1:13" x14ac:dyDescent="0.25">
      <c r="A4272" s="44" t="s">
        <v>594</v>
      </c>
      <c r="B4272" s="105">
        <v>0.75347222222222221</v>
      </c>
      <c r="C4272" s="44" t="s">
        <v>284</v>
      </c>
      <c r="D4272" s="44" t="s">
        <v>459</v>
      </c>
      <c r="E4272" s="44"/>
      <c r="F4272" s="44">
        <v>20</v>
      </c>
      <c r="G4272" s="44"/>
      <c r="H4272" s="44" t="s">
        <v>669</v>
      </c>
      <c r="I4272" s="44">
        <v>3</v>
      </c>
      <c r="J4272" s="109">
        <f t="shared" si="485"/>
        <v>150</v>
      </c>
      <c r="K4272" t="e">
        <f t="shared" si="486"/>
        <v>#DIV/0!</v>
      </c>
      <c r="L4272" t="e">
        <f t="shared" si="487"/>
        <v>#DIV/0!</v>
      </c>
      <c r="M4272" t="e">
        <f t="shared" si="488"/>
        <v>#DIV/0!</v>
      </c>
    </row>
    <row r="4273" spans="1:13" x14ac:dyDescent="0.25">
      <c r="A4273" s="44" t="s">
        <v>594</v>
      </c>
      <c r="B4273" s="105">
        <v>0.75347222222222221</v>
      </c>
      <c r="C4273" s="44" t="s">
        <v>284</v>
      </c>
      <c r="D4273" s="44" t="s">
        <v>459</v>
      </c>
      <c r="E4273" s="44"/>
      <c r="F4273" s="44">
        <v>20</v>
      </c>
      <c r="G4273" s="44"/>
      <c r="H4273" s="44" t="s">
        <v>132</v>
      </c>
      <c r="I4273" s="44">
        <v>1</v>
      </c>
      <c r="J4273" s="109">
        <f t="shared" si="485"/>
        <v>50</v>
      </c>
      <c r="K4273" t="e">
        <f t="shared" si="486"/>
        <v>#DIV/0!</v>
      </c>
      <c r="L4273" t="e">
        <f t="shared" si="487"/>
        <v>#DIV/0!</v>
      </c>
      <c r="M4273" t="e">
        <f t="shared" si="488"/>
        <v>#DIV/0!</v>
      </c>
    </row>
    <row r="4274" spans="1:13" x14ac:dyDescent="0.25">
      <c r="A4274" s="44" t="s">
        <v>594</v>
      </c>
      <c r="B4274" s="105">
        <v>0.75347222222222221</v>
      </c>
      <c r="C4274" s="44" t="s">
        <v>284</v>
      </c>
      <c r="D4274" s="44" t="s">
        <v>459</v>
      </c>
      <c r="E4274" s="44"/>
      <c r="F4274" s="44">
        <v>20</v>
      </c>
      <c r="G4274" s="44"/>
      <c r="H4274" s="44" t="s">
        <v>31</v>
      </c>
      <c r="I4274" s="44">
        <v>2</v>
      </c>
      <c r="J4274" s="109">
        <f t="shared" si="485"/>
        <v>100</v>
      </c>
      <c r="K4274" t="e">
        <f t="shared" si="486"/>
        <v>#DIV/0!</v>
      </c>
      <c r="L4274" t="e">
        <f t="shared" si="487"/>
        <v>#DIV/0!</v>
      </c>
      <c r="M4274" t="e">
        <f t="shared" si="488"/>
        <v>#DIV/0!</v>
      </c>
    </row>
    <row r="4275" spans="1:13" x14ac:dyDescent="0.25">
      <c r="A4275" s="44" t="s">
        <v>594</v>
      </c>
      <c r="B4275" s="105">
        <v>0.75347222222222221</v>
      </c>
      <c r="C4275" s="44" t="s">
        <v>284</v>
      </c>
      <c r="D4275" s="44" t="s">
        <v>459</v>
      </c>
      <c r="E4275" s="44"/>
      <c r="F4275" s="44">
        <v>20</v>
      </c>
      <c r="G4275" s="44"/>
      <c r="H4275" s="44" t="s">
        <v>289</v>
      </c>
      <c r="I4275" s="44">
        <v>5</v>
      </c>
      <c r="J4275" s="109">
        <f t="shared" si="485"/>
        <v>250</v>
      </c>
      <c r="K4275" t="e">
        <f t="shared" si="486"/>
        <v>#DIV/0!</v>
      </c>
      <c r="L4275" t="e">
        <f t="shared" si="487"/>
        <v>#DIV/0!</v>
      </c>
      <c r="M4275" t="e">
        <f t="shared" si="488"/>
        <v>#DIV/0!</v>
      </c>
    </row>
    <row r="4276" spans="1:13" x14ac:dyDescent="0.25">
      <c r="A4276" s="44" t="s">
        <v>594</v>
      </c>
      <c r="B4276" s="105">
        <v>0.75347222222222221</v>
      </c>
      <c r="C4276" s="44" t="s">
        <v>284</v>
      </c>
      <c r="D4276" s="44" t="s">
        <v>459</v>
      </c>
      <c r="E4276" s="44"/>
      <c r="F4276" s="44">
        <v>20</v>
      </c>
      <c r="G4276" s="44"/>
      <c r="H4276" s="44" t="s">
        <v>28</v>
      </c>
      <c r="I4276" s="44">
        <v>18</v>
      </c>
      <c r="J4276" s="109">
        <f t="shared" si="485"/>
        <v>900</v>
      </c>
      <c r="K4276" t="e">
        <f t="shared" si="486"/>
        <v>#DIV/0!</v>
      </c>
      <c r="L4276" t="e">
        <f t="shared" si="487"/>
        <v>#DIV/0!</v>
      </c>
      <c r="M4276" t="e">
        <f t="shared" si="488"/>
        <v>#DIV/0!</v>
      </c>
    </row>
    <row r="4277" spans="1:13" x14ac:dyDescent="0.25">
      <c r="A4277" s="44" t="s">
        <v>594</v>
      </c>
      <c r="B4277" s="105">
        <v>0.75347222222222221</v>
      </c>
      <c r="C4277" s="44" t="s">
        <v>284</v>
      </c>
      <c r="D4277" s="44" t="s">
        <v>459</v>
      </c>
      <c r="E4277" s="44"/>
      <c r="F4277" s="44">
        <v>20</v>
      </c>
      <c r="G4277" s="44"/>
      <c r="H4277" s="44" t="s">
        <v>84</v>
      </c>
      <c r="I4277" s="44">
        <v>6</v>
      </c>
      <c r="J4277" s="109">
        <f t="shared" ref="J4277:J4340" si="489">(I4277/(F4277/5000))*(1/5000)*1000</f>
        <v>300</v>
      </c>
      <c r="K4277" t="e">
        <f t="shared" si="486"/>
        <v>#DIV/0!</v>
      </c>
      <c r="L4277" t="e">
        <f t="shared" si="487"/>
        <v>#DIV/0!</v>
      </c>
      <c r="M4277" t="e">
        <f t="shared" si="488"/>
        <v>#DIV/0!</v>
      </c>
    </row>
    <row r="4278" spans="1:13" x14ac:dyDescent="0.25">
      <c r="A4278" s="44" t="s">
        <v>594</v>
      </c>
      <c r="B4278" s="105">
        <v>0.75347222222222221</v>
      </c>
      <c r="C4278" s="44" t="s">
        <v>284</v>
      </c>
      <c r="D4278" s="44" t="s">
        <v>459</v>
      </c>
      <c r="E4278" s="44"/>
      <c r="F4278" s="44">
        <v>20</v>
      </c>
      <c r="G4278" s="44"/>
      <c r="H4278" s="44" t="s">
        <v>674</v>
      </c>
      <c r="I4278" s="44">
        <v>3</v>
      </c>
      <c r="J4278" s="109">
        <f t="shared" si="489"/>
        <v>150</v>
      </c>
      <c r="K4278" t="e">
        <f t="shared" si="486"/>
        <v>#DIV/0!</v>
      </c>
      <c r="L4278" t="e">
        <f t="shared" si="487"/>
        <v>#DIV/0!</v>
      </c>
      <c r="M4278" t="e">
        <f t="shared" si="488"/>
        <v>#DIV/0!</v>
      </c>
    </row>
    <row r="4279" spans="1:13" x14ac:dyDescent="0.25">
      <c r="A4279" s="44" t="s">
        <v>594</v>
      </c>
      <c r="B4279" s="105">
        <v>0.75347222222222221</v>
      </c>
      <c r="C4279" s="44" t="s">
        <v>284</v>
      </c>
      <c r="D4279" s="44" t="s">
        <v>459</v>
      </c>
      <c r="E4279" s="44"/>
      <c r="F4279" s="44">
        <v>20</v>
      </c>
      <c r="G4279" s="44"/>
      <c r="H4279" s="44" t="s">
        <v>58</v>
      </c>
      <c r="I4279" s="44">
        <v>120</v>
      </c>
      <c r="J4279" s="109">
        <f t="shared" si="489"/>
        <v>6000</v>
      </c>
      <c r="K4279" t="e">
        <f t="shared" si="486"/>
        <v>#DIV/0!</v>
      </c>
      <c r="L4279" t="e">
        <f t="shared" si="487"/>
        <v>#DIV/0!</v>
      </c>
      <c r="M4279" t="e">
        <f t="shared" si="488"/>
        <v>#DIV/0!</v>
      </c>
    </row>
    <row r="4280" spans="1:13" x14ac:dyDescent="0.25">
      <c r="A4280" s="44" t="s">
        <v>594</v>
      </c>
      <c r="B4280" s="105">
        <v>0.75347222222222221</v>
      </c>
      <c r="C4280" s="44" t="s">
        <v>284</v>
      </c>
      <c r="D4280" s="44" t="s">
        <v>459</v>
      </c>
      <c r="E4280" s="44"/>
      <c r="F4280" s="44">
        <v>20</v>
      </c>
      <c r="G4280" s="44"/>
      <c r="H4280" s="44" t="s">
        <v>56</v>
      </c>
      <c r="I4280" s="44">
        <v>121</v>
      </c>
      <c r="J4280" s="109">
        <f t="shared" si="489"/>
        <v>6050.0000000000009</v>
      </c>
      <c r="K4280" t="e">
        <f t="shared" si="486"/>
        <v>#DIV/0!</v>
      </c>
      <c r="L4280" t="e">
        <f t="shared" si="487"/>
        <v>#DIV/0!</v>
      </c>
      <c r="M4280" t="e">
        <f t="shared" si="488"/>
        <v>#DIV/0!</v>
      </c>
    </row>
    <row r="4281" spans="1:13" x14ac:dyDescent="0.25">
      <c r="A4281" s="44" t="s">
        <v>594</v>
      </c>
      <c r="B4281" s="105">
        <v>0.75347222222222221</v>
      </c>
      <c r="C4281" s="44" t="s">
        <v>284</v>
      </c>
      <c r="D4281" s="44" t="s">
        <v>459</v>
      </c>
      <c r="E4281" s="44"/>
      <c r="F4281" s="44">
        <v>20</v>
      </c>
      <c r="G4281" s="44"/>
      <c r="H4281" s="44" t="s">
        <v>40</v>
      </c>
      <c r="I4281" s="44">
        <v>1</v>
      </c>
      <c r="J4281" s="109">
        <f t="shared" si="489"/>
        <v>50</v>
      </c>
      <c r="K4281" t="e">
        <f t="shared" si="486"/>
        <v>#DIV/0!</v>
      </c>
      <c r="L4281" t="e">
        <f t="shared" si="487"/>
        <v>#DIV/0!</v>
      </c>
      <c r="M4281" t="e">
        <f t="shared" si="488"/>
        <v>#DIV/0!</v>
      </c>
    </row>
    <row r="4282" spans="1:13" x14ac:dyDescent="0.25">
      <c r="A4282" s="44" t="s">
        <v>594</v>
      </c>
      <c r="B4282" s="105">
        <v>0.30555555555555552</v>
      </c>
      <c r="C4282" s="44" t="s">
        <v>284</v>
      </c>
      <c r="D4282" s="44" t="s">
        <v>24</v>
      </c>
      <c r="E4282" s="44"/>
      <c r="F4282" s="44">
        <v>20</v>
      </c>
      <c r="G4282" s="44"/>
      <c r="H4282" s="44" t="s">
        <v>673</v>
      </c>
      <c r="I4282" s="44">
        <v>2</v>
      </c>
      <c r="J4282" s="109">
        <f t="shared" si="489"/>
        <v>100</v>
      </c>
      <c r="K4282" t="e">
        <f t="shared" si="486"/>
        <v>#DIV/0!</v>
      </c>
      <c r="L4282" t="e">
        <f t="shared" si="487"/>
        <v>#DIV/0!</v>
      </c>
      <c r="M4282" t="e">
        <f t="shared" si="488"/>
        <v>#DIV/0!</v>
      </c>
    </row>
    <row r="4283" spans="1:13" x14ac:dyDescent="0.25">
      <c r="A4283" s="44" t="s">
        <v>594</v>
      </c>
      <c r="B4283" s="105">
        <v>0.30555555555555552</v>
      </c>
      <c r="C4283" s="44" t="s">
        <v>284</v>
      </c>
      <c r="D4283" s="44" t="s">
        <v>24</v>
      </c>
      <c r="E4283" s="44"/>
      <c r="F4283" s="44">
        <v>20</v>
      </c>
      <c r="G4283" s="44"/>
      <c r="H4283" s="44" t="s">
        <v>498</v>
      </c>
      <c r="I4283" s="44">
        <v>1</v>
      </c>
      <c r="J4283" s="109">
        <f t="shared" si="489"/>
        <v>50</v>
      </c>
      <c r="K4283" t="e">
        <f t="shared" si="486"/>
        <v>#DIV/0!</v>
      </c>
      <c r="L4283" t="e">
        <f t="shared" si="487"/>
        <v>#DIV/0!</v>
      </c>
      <c r="M4283" t="e">
        <f t="shared" si="488"/>
        <v>#DIV/0!</v>
      </c>
    </row>
    <row r="4284" spans="1:13" x14ac:dyDescent="0.25">
      <c r="A4284" s="44" t="s">
        <v>594</v>
      </c>
      <c r="B4284" s="105">
        <v>0.30555555555555552</v>
      </c>
      <c r="C4284" s="44" t="s">
        <v>284</v>
      </c>
      <c r="D4284" s="44" t="s">
        <v>24</v>
      </c>
      <c r="E4284" s="44"/>
      <c r="F4284" s="44">
        <v>20</v>
      </c>
      <c r="G4284" s="44"/>
      <c r="H4284" s="44" t="s">
        <v>669</v>
      </c>
      <c r="I4284" s="44">
        <v>1</v>
      </c>
      <c r="J4284" s="109">
        <f t="shared" si="489"/>
        <v>50</v>
      </c>
      <c r="K4284" t="e">
        <f t="shared" si="486"/>
        <v>#DIV/0!</v>
      </c>
      <c r="L4284" t="e">
        <f t="shared" si="487"/>
        <v>#DIV/0!</v>
      </c>
      <c r="M4284" t="e">
        <f t="shared" si="488"/>
        <v>#DIV/0!</v>
      </c>
    </row>
    <row r="4285" spans="1:13" x14ac:dyDescent="0.25">
      <c r="A4285" s="44" t="s">
        <v>594</v>
      </c>
      <c r="B4285" s="105">
        <v>0.30555555555555552</v>
      </c>
      <c r="C4285" s="44" t="s">
        <v>284</v>
      </c>
      <c r="D4285" s="44" t="s">
        <v>24</v>
      </c>
      <c r="E4285" s="44"/>
      <c r="F4285" s="44">
        <v>20</v>
      </c>
      <c r="G4285" s="44"/>
      <c r="H4285" s="44" t="s">
        <v>132</v>
      </c>
      <c r="I4285" s="44">
        <v>1</v>
      </c>
      <c r="J4285" s="109">
        <f t="shared" si="489"/>
        <v>50</v>
      </c>
      <c r="K4285" t="e">
        <f t="shared" si="486"/>
        <v>#DIV/0!</v>
      </c>
      <c r="L4285" t="e">
        <f t="shared" si="487"/>
        <v>#DIV/0!</v>
      </c>
      <c r="M4285" t="e">
        <f t="shared" si="488"/>
        <v>#DIV/0!</v>
      </c>
    </row>
    <row r="4286" spans="1:13" x14ac:dyDescent="0.25">
      <c r="A4286" s="44" t="s">
        <v>594</v>
      </c>
      <c r="B4286" s="105">
        <v>0.30555555555555552</v>
      </c>
      <c r="C4286" s="44" t="s">
        <v>284</v>
      </c>
      <c r="D4286" s="44" t="s">
        <v>24</v>
      </c>
      <c r="E4286" s="44"/>
      <c r="F4286" s="44">
        <v>20</v>
      </c>
      <c r="G4286" s="44"/>
      <c r="H4286" s="44" t="s">
        <v>289</v>
      </c>
      <c r="I4286" s="44">
        <v>9</v>
      </c>
      <c r="J4286" s="109">
        <f t="shared" si="489"/>
        <v>450</v>
      </c>
      <c r="K4286" t="e">
        <f t="shared" si="486"/>
        <v>#DIV/0!</v>
      </c>
      <c r="L4286" t="e">
        <f t="shared" si="487"/>
        <v>#DIV/0!</v>
      </c>
      <c r="M4286" t="e">
        <f t="shared" si="488"/>
        <v>#DIV/0!</v>
      </c>
    </row>
    <row r="4287" spans="1:13" x14ac:dyDescent="0.25">
      <c r="A4287" s="44" t="s">
        <v>594</v>
      </c>
      <c r="B4287" s="105">
        <v>0.30555555555555552</v>
      </c>
      <c r="C4287" s="44" t="s">
        <v>284</v>
      </c>
      <c r="D4287" s="44" t="s">
        <v>24</v>
      </c>
      <c r="E4287" s="44"/>
      <c r="F4287" s="44">
        <v>20</v>
      </c>
      <c r="G4287" s="44"/>
      <c r="H4287" s="44" t="s">
        <v>28</v>
      </c>
      <c r="I4287" s="44">
        <v>18</v>
      </c>
      <c r="J4287" s="109">
        <f t="shared" si="489"/>
        <v>900</v>
      </c>
      <c r="K4287" t="e">
        <f t="shared" si="486"/>
        <v>#DIV/0!</v>
      </c>
      <c r="L4287" t="e">
        <f t="shared" si="487"/>
        <v>#DIV/0!</v>
      </c>
      <c r="M4287" t="e">
        <f t="shared" si="488"/>
        <v>#DIV/0!</v>
      </c>
    </row>
    <row r="4288" spans="1:13" x14ac:dyDescent="0.25">
      <c r="A4288" s="44" t="s">
        <v>594</v>
      </c>
      <c r="B4288" s="105">
        <v>0.30555555555555552</v>
      </c>
      <c r="C4288" s="44" t="s">
        <v>284</v>
      </c>
      <c r="D4288" s="44" t="s">
        <v>24</v>
      </c>
      <c r="E4288" s="44"/>
      <c r="F4288" s="44">
        <v>20</v>
      </c>
      <c r="G4288" s="44"/>
      <c r="H4288" s="44" t="s">
        <v>84</v>
      </c>
      <c r="I4288" s="44">
        <v>20</v>
      </c>
      <c r="J4288" s="109">
        <f t="shared" si="489"/>
        <v>1000</v>
      </c>
      <c r="K4288" t="e">
        <f t="shared" si="486"/>
        <v>#DIV/0!</v>
      </c>
      <c r="L4288" t="e">
        <f t="shared" si="487"/>
        <v>#DIV/0!</v>
      </c>
      <c r="M4288" t="e">
        <f t="shared" si="488"/>
        <v>#DIV/0!</v>
      </c>
    </row>
    <row r="4289" spans="1:13" x14ac:dyDescent="0.25">
      <c r="A4289" s="44" t="s">
        <v>594</v>
      </c>
      <c r="B4289" s="105">
        <v>0.30555555555555552</v>
      </c>
      <c r="C4289" s="44" t="s">
        <v>284</v>
      </c>
      <c r="D4289" s="44" t="s">
        <v>24</v>
      </c>
      <c r="E4289" s="44"/>
      <c r="F4289" s="44">
        <v>20</v>
      </c>
      <c r="G4289" s="44"/>
      <c r="H4289" s="44" t="s">
        <v>54</v>
      </c>
      <c r="I4289" s="44">
        <v>3</v>
      </c>
      <c r="J4289" s="109">
        <f t="shared" si="489"/>
        <v>150</v>
      </c>
      <c r="K4289" t="e">
        <f t="shared" si="486"/>
        <v>#DIV/0!</v>
      </c>
      <c r="L4289" t="e">
        <f t="shared" si="487"/>
        <v>#DIV/0!</v>
      </c>
      <c r="M4289" t="e">
        <f t="shared" si="488"/>
        <v>#DIV/0!</v>
      </c>
    </row>
    <row r="4290" spans="1:13" x14ac:dyDescent="0.25">
      <c r="A4290" s="44" t="s">
        <v>594</v>
      </c>
      <c r="B4290" s="105">
        <v>0.30555555555555552</v>
      </c>
      <c r="C4290" s="44" t="s">
        <v>284</v>
      </c>
      <c r="D4290" s="44" t="s">
        <v>24</v>
      </c>
      <c r="E4290" s="44"/>
      <c r="F4290" s="44">
        <v>20</v>
      </c>
      <c r="G4290" s="44"/>
      <c r="H4290" s="44" t="s">
        <v>674</v>
      </c>
      <c r="I4290" s="44">
        <v>13</v>
      </c>
      <c r="J4290" s="109">
        <f t="shared" si="489"/>
        <v>650</v>
      </c>
      <c r="K4290" t="e">
        <f t="shared" ref="K4290:K4353" si="490">((I4290*1000)/(F4290*(E4290/25)))*1000</f>
        <v>#DIV/0!</v>
      </c>
      <c r="L4290" t="e">
        <f t="shared" ref="L4290:L4353" si="491">(I4290/1)*(1/(E4290/25))*1000</f>
        <v>#DIV/0!</v>
      </c>
      <c r="M4290" t="e">
        <f t="shared" ref="M4290:M4353" si="492">(I4290*1000)/(F4290*(E4290/25))*1000</f>
        <v>#DIV/0!</v>
      </c>
    </row>
    <row r="4291" spans="1:13" x14ac:dyDescent="0.25">
      <c r="A4291" s="44" t="s">
        <v>594</v>
      </c>
      <c r="B4291" s="105">
        <v>0.30555555555555552</v>
      </c>
      <c r="C4291" s="44" t="s">
        <v>284</v>
      </c>
      <c r="D4291" s="44" t="s">
        <v>24</v>
      </c>
      <c r="E4291" s="44"/>
      <c r="F4291" s="44">
        <v>20</v>
      </c>
      <c r="G4291" s="44"/>
      <c r="H4291" s="44" t="s">
        <v>58</v>
      </c>
      <c r="I4291" s="44">
        <v>177</v>
      </c>
      <c r="J4291" s="109">
        <f t="shared" si="489"/>
        <v>8850</v>
      </c>
      <c r="K4291" t="e">
        <f t="shared" si="490"/>
        <v>#DIV/0!</v>
      </c>
      <c r="L4291" t="e">
        <f t="shared" si="491"/>
        <v>#DIV/0!</v>
      </c>
      <c r="M4291" t="e">
        <f t="shared" si="492"/>
        <v>#DIV/0!</v>
      </c>
    </row>
    <row r="4292" spans="1:13" x14ac:dyDescent="0.25">
      <c r="A4292" s="44" t="s">
        <v>594</v>
      </c>
      <c r="B4292" s="105">
        <v>0.30555555555555552</v>
      </c>
      <c r="C4292" s="44" t="s">
        <v>284</v>
      </c>
      <c r="D4292" s="44" t="s">
        <v>24</v>
      </c>
      <c r="E4292" s="44"/>
      <c r="F4292" s="44">
        <v>20</v>
      </c>
      <c r="G4292" s="44"/>
      <c r="H4292" s="44" t="s">
        <v>56</v>
      </c>
      <c r="I4292" s="44">
        <v>202</v>
      </c>
      <c r="J4292" s="109">
        <f t="shared" si="489"/>
        <v>10100</v>
      </c>
      <c r="K4292" t="e">
        <f t="shared" si="490"/>
        <v>#DIV/0!</v>
      </c>
      <c r="L4292" t="e">
        <f t="shared" si="491"/>
        <v>#DIV/0!</v>
      </c>
      <c r="M4292" t="e">
        <f t="shared" si="492"/>
        <v>#DIV/0!</v>
      </c>
    </row>
    <row r="4293" spans="1:13" x14ac:dyDescent="0.25">
      <c r="A4293" s="44" t="s">
        <v>594</v>
      </c>
      <c r="B4293" s="105">
        <v>0.30555555555555552</v>
      </c>
      <c r="C4293" s="44" t="s">
        <v>284</v>
      </c>
      <c r="D4293" s="44" t="s">
        <v>24</v>
      </c>
      <c r="E4293" s="44"/>
      <c r="F4293" s="44">
        <v>20</v>
      </c>
      <c r="G4293" s="44"/>
      <c r="H4293" s="44" t="s">
        <v>40</v>
      </c>
      <c r="I4293" s="44">
        <v>1</v>
      </c>
      <c r="J4293" s="109">
        <f t="shared" si="489"/>
        <v>50</v>
      </c>
      <c r="K4293" t="e">
        <f t="shared" si="490"/>
        <v>#DIV/0!</v>
      </c>
      <c r="L4293" t="e">
        <f t="shared" si="491"/>
        <v>#DIV/0!</v>
      </c>
      <c r="M4293" t="e">
        <f t="shared" si="492"/>
        <v>#DIV/0!</v>
      </c>
    </row>
    <row r="4294" spans="1:13" x14ac:dyDescent="0.25">
      <c r="A4294" s="44" t="s">
        <v>594</v>
      </c>
      <c r="B4294" s="105">
        <v>0.30902777777777779</v>
      </c>
      <c r="C4294" s="44" t="s">
        <v>284</v>
      </c>
      <c r="D4294" s="44" t="s">
        <v>459</v>
      </c>
      <c r="E4294" s="44"/>
      <c r="F4294" s="44">
        <v>20</v>
      </c>
      <c r="G4294" s="44"/>
      <c r="H4294" s="44" t="s">
        <v>498</v>
      </c>
      <c r="I4294" s="44">
        <v>1</v>
      </c>
      <c r="J4294" s="109">
        <f t="shared" si="489"/>
        <v>50</v>
      </c>
      <c r="K4294" t="e">
        <f t="shared" si="490"/>
        <v>#DIV/0!</v>
      </c>
      <c r="L4294" t="e">
        <f t="shared" si="491"/>
        <v>#DIV/0!</v>
      </c>
      <c r="M4294" t="e">
        <f t="shared" si="492"/>
        <v>#DIV/0!</v>
      </c>
    </row>
    <row r="4295" spans="1:13" x14ac:dyDescent="0.25">
      <c r="A4295" s="44" t="s">
        <v>594</v>
      </c>
      <c r="B4295" s="105">
        <v>0.30902777777777779</v>
      </c>
      <c r="C4295" s="44" t="s">
        <v>284</v>
      </c>
      <c r="D4295" s="44" t="s">
        <v>459</v>
      </c>
      <c r="E4295" s="44"/>
      <c r="F4295" s="44">
        <v>20</v>
      </c>
      <c r="G4295" s="44"/>
      <c r="H4295" s="44" t="s">
        <v>669</v>
      </c>
      <c r="I4295" s="44">
        <v>2</v>
      </c>
      <c r="J4295" s="109">
        <f t="shared" si="489"/>
        <v>100</v>
      </c>
      <c r="K4295" t="e">
        <f t="shared" si="490"/>
        <v>#DIV/0!</v>
      </c>
      <c r="L4295" t="e">
        <f t="shared" si="491"/>
        <v>#DIV/0!</v>
      </c>
      <c r="M4295" t="e">
        <f t="shared" si="492"/>
        <v>#DIV/0!</v>
      </c>
    </row>
    <row r="4296" spans="1:13" x14ac:dyDescent="0.25">
      <c r="A4296" s="44" t="s">
        <v>594</v>
      </c>
      <c r="B4296" s="105">
        <v>0.30902777777777779</v>
      </c>
      <c r="C4296" s="44" t="s">
        <v>284</v>
      </c>
      <c r="D4296" s="44" t="s">
        <v>459</v>
      </c>
      <c r="E4296" s="44"/>
      <c r="F4296" s="44">
        <v>20</v>
      </c>
      <c r="G4296" s="44"/>
      <c r="H4296" s="44" t="s">
        <v>132</v>
      </c>
      <c r="I4296" s="44">
        <v>1</v>
      </c>
      <c r="J4296" s="109">
        <f t="shared" si="489"/>
        <v>50</v>
      </c>
      <c r="K4296" t="e">
        <f t="shared" si="490"/>
        <v>#DIV/0!</v>
      </c>
      <c r="L4296" t="e">
        <f t="shared" si="491"/>
        <v>#DIV/0!</v>
      </c>
      <c r="M4296" t="e">
        <f t="shared" si="492"/>
        <v>#DIV/0!</v>
      </c>
    </row>
    <row r="4297" spans="1:13" x14ac:dyDescent="0.25">
      <c r="A4297" s="44" t="s">
        <v>594</v>
      </c>
      <c r="B4297" s="105">
        <v>0.30902777777777779</v>
      </c>
      <c r="C4297" s="44" t="s">
        <v>284</v>
      </c>
      <c r="D4297" s="44" t="s">
        <v>459</v>
      </c>
      <c r="E4297" s="44"/>
      <c r="F4297" s="44">
        <v>20</v>
      </c>
      <c r="G4297" s="44"/>
      <c r="H4297" s="44" t="s">
        <v>31</v>
      </c>
      <c r="I4297" s="44">
        <v>2</v>
      </c>
      <c r="J4297" s="109">
        <f t="shared" si="489"/>
        <v>100</v>
      </c>
      <c r="K4297" t="e">
        <f t="shared" si="490"/>
        <v>#DIV/0!</v>
      </c>
      <c r="L4297" t="e">
        <f t="shared" si="491"/>
        <v>#DIV/0!</v>
      </c>
      <c r="M4297" t="e">
        <f t="shared" si="492"/>
        <v>#DIV/0!</v>
      </c>
    </row>
    <row r="4298" spans="1:13" x14ac:dyDescent="0.25">
      <c r="A4298" s="44" t="s">
        <v>594</v>
      </c>
      <c r="B4298" s="105">
        <v>0.30902777777777779</v>
      </c>
      <c r="C4298" s="44" t="s">
        <v>284</v>
      </c>
      <c r="D4298" s="44" t="s">
        <v>459</v>
      </c>
      <c r="E4298" s="44"/>
      <c r="F4298" s="44">
        <v>20</v>
      </c>
      <c r="G4298" s="44"/>
      <c r="H4298" s="44" t="s">
        <v>289</v>
      </c>
      <c r="I4298" s="44">
        <v>9</v>
      </c>
      <c r="J4298" s="109">
        <f t="shared" si="489"/>
        <v>450</v>
      </c>
      <c r="K4298" t="e">
        <f t="shared" si="490"/>
        <v>#DIV/0!</v>
      </c>
      <c r="L4298" t="e">
        <f t="shared" si="491"/>
        <v>#DIV/0!</v>
      </c>
      <c r="M4298" t="e">
        <f t="shared" si="492"/>
        <v>#DIV/0!</v>
      </c>
    </row>
    <row r="4299" spans="1:13" x14ac:dyDescent="0.25">
      <c r="A4299" s="44" t="s">
        <v>594</v>
      </c>
      <c r="B4299" s="105">
        <v>0.30902777777777779</v>
      </c>
      <c r="C4299" s="44" t="s">
        <v>284</v>
      </c>
      <c r="D4299" s="44" t="s">
        <v>459</v>
      </c>
      <c r="E4299" s="44"/>
      <c r="F4299" s="44">
        <v>20</v>
      </c>
      <c r="G4299" s="44"/>
      <c r="H4299" s="44" t="s">
        <v>28</v>
      </c>
      <c r="I4299" s="44">
        <v>16</v>
      </c>
      <c r="J4299" s="109">
        <f t="shared" si="489"/>
        <v>800</v>
      </c>
      <c r="K4299" t="e">
        <f t="shared" si="490"/>
        <v>#DIV/0!</v>
      </c>
      <c r="L4299" t="e">
        <f t="shared" si="491"/>
        <v>#DIV/0!</v>
      </c>
      <c r="M4299" t="e">
        <f t="shared" si="492"/>
        <v>#DIV/0!</v>
      </c>
    </row>
    <row r="4300" spans="1:13" x14ac:dyDescent="0.25">
      <c r="A4300" s="44" t="s">
        <v>594</v>
      </c>
      <c r="B4300" s="105">
        <v>0.30902777777777779</v>
      </c>
      <c r="C4300" s="44" t="s">
        <v>284</v>
      </c>
      <c r="D4300" s="44" t="s">
        <v>459</v>
      </c>
      <c r="E4300" s="44"/>
      <c r="F4300" s="44">
        <v>20</v>
      </c>
      <c r="G4300" s="44"/>
      <c r="H4300" s="44" t="s">
        <v>84</v>
      </c>
      <c r="I4300" s="44">
        <v>10</v>
      </c>
      <c r="J4300" s="109">
        <f t="shared" si="489"/>
        <v>500</v>
      </c>
      <c r="K4300" t="e">
        <f t="shared" si="490"/>
        <v>#DIV/0!</v>
      </c>
      <c r="L4300" t="e">
        <f t="shared" si="491"/>
        <v>#DIV/0!</v>
      </c>
      <c r="M4300" t="e">
        <f t="shared" si="492"/>
        <v>#DIV/0!</v>
      </c>
    </row>
    <row r="4301" spans="1:13" x14ac:dyDescent="0.25">
      <c r="A4301" s="44" t="s">
        <v>594</v>
      </c>
      <c r="B4301" s="105">
        <v>0.30902777777777779</v>
      </c>
      <c r="C4301" s="44" t="s">
        <v>284</v>
      </c>
      <c r="D4301" s="44" t="s">
        <v>459</v>
      </c>
      <c r="E4301" s="44"/>
      <c r="F4301" s="44">
        <v>20</v>
      </c>
      <c r="G4301" s="44"/>
      <c r="H4301" s="44" t="s">
        <v>674</v>
      </c>
      <c r="I4301" s="44">
        <v>10</v>
      </c>
      <c r="J4301" s="109">
        <f t="shared" si="489"/>
        <v>500</v>
      </c>
      <c r="K4301" t="e">
        <f t="shared" si="490"/>
        <v>#DIV/0!</v>
      </c>
      <c r="L4301" t="e">
        <f t="shared" si="491"/>
        <v>#DIV/0!</v>
      </c>
      <c r="M4301" t="e">
        <f t="shared" si="492"/>
        <v>#DIV/0!</v>
      </c>
    </row>
    <row r="4302" spans="1:13" x14ac:dyDescent="0.25">
      <c r="A4302" s="44" t="s">
        <v>594</v>
      </c>
      <c r="B4302" s="105">
        <v>0.30902777777777779</v>
      </c>
      <c r="C4302" s="44" t="s">
        <v>284</v>
      </c>
      <c r="D4302" s="44" t="s">
        <v>459</v>
      </c>
      <c r="E4302" s="44"/>
      <c r="F4302" s="44">
        <v>20</v>
      </c>
      <c r="G4302" s="44"/>
      <c r="H4302" s="44" t="s">
        <v>58</v>
      </c>
      <c r="I4302" s="44">
        <v>114</v>
      </c>
      <c r="J4302" s="109">
        <f t="shared" si="489"/>
        <v>5700</v>
      </c>
      <c r="K4302" t="e">
        <f t="shared" si="490"/>
        <v>#DIV/0!</v>
      </c>
      <c r="L4302" t="e">
        <f t="shared" si="491"/>
        <v>#DIV/0!</v>
      </c>
      <c r="M4302" t="e">
        <f t="shared" si="492"/>
        <v>#DIV/0!</v>
      </c>
    </row>
    <row r="4303" spans="1:13" x14ac:dyDescent="0.25">
      <c r="A4303" s="44" t="s">
        <v>594</v>
      </c>
      <c r="B4303" s="105">
        <v>0.30902777777777779</v>
      </c>
      <c r="C4303" s="44" t="s">
        <v>284</v>
      </c>
      <c r="D4303" s="44" t="s">
        <v>459</v>
      </c>
      <c r="E4303" s="44"/>
      <c r="F4303" s="44">
        <v>20</v>
      </c>
      <c r="G4303" s="44"/>
      <c r="H4303" s="44" t="s">
        <v>56</v>
      </c>
      <c r="I4303" s="44">
        <v>127</v>
      </c>
      <c r="J4303" s="109">
        <f t="shared" si="489"/>
        <v>6350.0000000000009</v>
      </c>
      <c r="K4303" t="e">
        <f t="shared" si="490"/>
        <v>#DIV/0!</v>
      </c>
      <c r="L4303" t="e">
        <f t="shared" si="491"/>
        <v>#DIV/0!</v>
      </c>
      <c r="M4303" t="e">
        <f t="shared" si="492"/>
        <v>#DIV/0!</v>
      </c>
    </row>
    <row r="4304" spans="1:13" x14ac:dyDescent="0.25">
      <c r="A4304" s="44" t="s">
        <v>594</v>
      </c>
      <c r="B4304" s="105">
        <v>0.30902777777777779</v>
      </c>
      <c r="C4304" s="44" t="s">
        <v>284</v>
      </c>
      <c r="D4304" s="44" t="s">
        <v>459</v>
      </c>
      <c r="E4304" s="44"/>
      <c r="F4304" s="44">
        <v>20</v>
      </c>
      <c r="G4304" s="44"/>
      <c r="H4304" s="44" t="s">
        <v>40</v>
      </c>
      <c r="I4304" s="44">
        <v>2</v>
      </c>
      <c r="J4304" s="109">
        <f t="shared" si="489"/>
        <v>100</v>
      </c>
      <c r="K4304" t="e">
        <f t="shared" si="490"/>
        <v>#DIV/0!</v>
      </c>
      <c r="L4304" t="e">
        <f t="shared" si="491"/>
        <v>#DIV/0!</v>
      </c>
      <c r="M4304" t="e">
        <f t="shared" si="492"/>
        <v>#DIV/0!</v>
      </c>
    </row>
    <row r="4305" spans="1:13" x14ac:dyDescent="0.25">
      <c r="A4305" s="44" t="s">
        <v>594</v>
      </c>
      <c r="B4305" s="105">
        <v>0.34722222222222227</v>
      </c>
      <c r="C4305" s="44" t="s">
        <v>284</v>
      </c>
      <c r="D4305" s="44" t="s">
        <v>24</v>
      </c>
      <c r="E4305" s="44"/>
      <c r="F4305" s="44">
        <v>20</v>
      </c>
      <c r="G4305" s="44"/>
      <c r="H4305" s="44" t="s">
        <v>669</v>
      </c>
      <c r="I4305" s="44">
        <v>3</v>
      </c>
      <c r="J4305" s="109">
        <f t="shared" si="489"/>
        <v>150</v>
      </c>
      <c r="K4305" t="e">
        <f t="shared" si="490"/>
        <v>#DIV/0!</v>
      </c>
      <c r="L4305" t="e">
        <f t="shared" si="491"/>
        <v>#DIV/0!</v>
      </c>
      <c r="M4305" t="e">
        <f t="shared" si="492"/>
        <v>#DIV/0!</v>
      </c>
    </row>
    <row r="4306" spans="1:13" x14ac:dyDescent="0.25">
      <c r="A4306" s="44" t="s">
        <v>594</v>
      </c>
      <c r="B4306" s="105">
        <v>0.34722222222222227</v>
      </c>
      <c r="C4306" s="44" t="s">
        <v>284</v>
      </c>
      <c r="D4306" s="44" t="s">
        <v>24</v>
      </c>
      <c r="E4306" s="44"/>
      <c r="F4306" s="44">
        <v>20</v>
      </c>
      <c r="G4306" s="44"/>
      <c r="H4306" s="44" t="s">
        <v>132</v>
      </c>
      <c r="I4306" s="44">
        <v>1</v>
      </c>
      <c r="J4306" s="109">
        <f t="shared" si="489"/>
        <v>50</v>
      </c>
      <c r="K4306" t="e">
        <f t="shared" si="490"/>
        <v>#DIV/0!</v>
      </c>
      <c r="L4306" t="e">
        <f t="shared" si="491"/>
        <v>#DIV/0!</v>
      </c>
      <c r="M4306" t="e">
        <f t="shared" si="492"/>
        <v>#DIV/0!</v>
      </c>
    </row>
    <row r="4307" spans="1:13" x14ac:dyDescent="0.25">
      <c r="A4307" s="44" t="s">
        <v>594</v>
      </c>
      <c r="B4307" s="105">
        <v>0.34722222222222227</v>
      </c>
      <c r="C4307" s="44" t="s">
        <v>284</v>
      </c>
      <c r="D4307" s="44" t="s">
        <v>24</v>
      </c>
      <c r="E4307" s="44"/>
      <c r="F4307" s="44">
        <v>20</v>
      </c>
      <c r="G4307" s="44"/>
      <c r="H4307" s="44" t="s">
        <v>289</v>
      </c>
      <c r="I4307" s="44">
        <v>5</v>
      </c>
      <c r="J4307" s="109">
        <f t="shared" si="489"/>
        <v>250</v>
      </c>
      <c r="K4307" t="e">
        <f t="shared" si="490"/>
        <v>#DIV/0!</v>
      </c>
      <c r="L4307" t="e">
        <f t="shared" si="491"/>
        <v>#DIV/0!</v>
      </c>
      <c r="M4307" t="e">
        <f t="shared" si="492"/>
        <v>#DIV/0!</v>
      </c>
    </row>
    <row r="4308" spans="1:13" x14ac:dyDescent="0.25">
      <c r="A4308" s="44" t="s">
        <v>594</v>
      </c>
      <c r="B4308" s="105">
        <v>0.34722222222222227</v>
      </c>
      <c r="C4308" s="44" t="s">
        <v>284</v>
      </c>
      <c r="D4308" s="44" t="s">
        <v>24</v>
      </c>
      <c r="E4308" s="44"/>
      <c r="F4308" s="44">
        <v>20</v>
      </c>
      <c r="G4308" s="44"/>
      <c r="H4308" s="44" t="s">
        <v>28</v>
      </c>
      <c r="I4308" s="44">
        <v>32</v>
      </c>
      <c r="J4308" s="109">
        <f t="shared" si="489"/>
        <v>1600</v>
      </c>
      <c r="K4308" t="e">
        <f t="shared" si="490"/>
        <v>#DIV/0!</v>
      </c>
      <c r="L4308" t="e">
        <f t="shared" si="491"/>
        <v>#DIV/0!</v>
      </c>
      <c r="M4308" t="e">
        <f t="shared" si="492"/>
        <v>#DIV/0!</v>
      </c>
    </row>
    <row r="4309" spans="1:13" x14ac:dyDescent="0.25">
      <c r="A4309" s="44" t="s">
        <v>594</v>
      </c>
      <c r="B4309" s="105">
        <v>0.34722222222222227</v>
      </c>
      <c r="C4309" s="44" t="s">
        <v>284</v>
      </c>
      <c r="D4309" s="44" t="s">
        <v>24</v>
      </c>
      <c r="E4309" s="44"/>
      <c r="F4309" s="44">
        <v>20</v>
      </c>
      <c r="G4309" s="44"/>
      <c r="H4309" s="44" t="s">
        <v>84</v>
      </c>
      <c r="I4309" s="44">
        <v>7</v>
      </c>
      <c r="J4309" s="109">
        <f t="shared" si="489"/>
        <v>350.00000000000006</v>
      </c>
      <c r="K4309" t="e">
        <f t="shared" si="490"/>
        <v>#DIV/0!</v>
      </c>
      <c r="L4309" t="e">
        <f t="shared" si="491"/>
        <v>#DIV/0!</v>
      </c>
      <c r="M4309" t="e">
        <f t="shared" si="492"/>
        <v>#DIV/0!</v>
      </c>
    </row>
    <row r="4310" spans="1:13" x14ac:dyDescent="0.25">
      <c r="A4310" s="44" t="s">
        <v>594</v>
      </c>
      <c r="B4310" s="105">
        <v>0.34722222222222227</v>
      </c>
      <c r="C4310" s="44" t="s">
        <v>284</v>
      </c>
      <c r="D4310" s="44" t="s">
        <v>24</v>
      </c>
      <c r="E4310" s="44"/>
      <c r="F4310" s="44">
        <v>20</v>
      </c>
      <c r="G4310" s="44"/>
      <c r="H4310" s="44" t="s">
        <v>54</v>
      </c>
      <c r="I4310" s="44">
        <v>1</v>
      </c>
      <c r="J4310" s="109">
        <f t="shared" si="489"/>
        <v>50</v>
      </c>
      <c r="K4310" t="e">
        <f t="shared" si="490"/>
        <v>#DIV/0!</v>
      </c>
      <c r="L4310" t="e">
        <f t="shared" si="491"/>
        <v>#DIV/0!</v>
      </c>
      <c r="M4310" t="e">
        <f t="shared" si="492"/>
        <v>#DIV/0!</v>
      </c>
    </row>
    <row r="4311" spans="1:13" x14ac:dyDescent="0.25">
      <c r="A4311" s="44" t="s">
        <v>594</v>
      </c>
      <c r="B4311" s="105">
        <v>0.34722222222222227</v>
      </c>
      <c r="C4311" s="44" t="s">
        <v>284</v>
      </c>
      <c r="D4311" s="44" t="s">
        <v>24</v>
      </c>
      <c r="E4311" s="44"/>
      <c r="F4311" s="44">
        <v>20</v>
      </c>
      <c r="G4311" s="44"/>
      <c r="H4311" s="44" t="s">
        <v>58</v>
      </c>
      <c r="I4311" s="44">
        <v>181</v>
      </c>
      <c r="J4311" s="109">
        <f t="shared" si="489"/>
        <v>9050</v>
      </c>
      <c r="K4311" t="e">
        <f t="shared" si="490"/>
        <v>#DIV/0!</v>
      </c>
      <c r="L4311" t="e">
        <f t="shared" si="491"/>
        <v>#DIV/0!</v>
      </c>
      <c r="M4311" t="e">
        <f t="shared" si="492"/>
        <v>#DIV/0!</v>
      </c>
    </row>
    <row r="4312" spans="1:13" x14ac:dyDescent="0.25">
      <c r="A4312" s="44" t="s">
        <v>594</v>
      </c>
      <c r="B4312" s="105">
        <v>0.34722222222222227</v>
      </c>
      <c r="C4312" s="44" t="s">
        <v>284</v>
      </c>
      <c r="D4312" s="44" t="s">
        <v>24</v>
      </c>
      <c r="E4312" s="44"/>
      <c r="F4312" s="44">
        <v>20</v>
      </c>
      <c r="G4312" s="44"/>
      <c r="H4312" s="44" t="s">
        <v>56</v>
      </c>
      <c r="I4312" s="44">
        <v>180</v>
      </c>
      <c r="J4312" s="109">
        <f t="shared" si="489"/>
        <v>9000</v>
      </c>
      <c r="K4312" t="e">
        <f t="shared" si="490"/>
        <v>#DIV/0!</v>
      </c>
      <c r="L4312" t="e">
        <f t="shared" si="491"/>
        <v>#DIV/0!</v>
      </c>
      <c r="M4312" t="e">
        <f t="shared" si="492"/>
        <v>#DIV/0!</v>
      </c>
    </row>
    <row r="4313" spans="1:13" x14ac:dyDescent="0.25">
      <c r="A4313" s="44" t="s">
        <v>594</v>
      </c>
      <c r="B4313" s="105">
        <v>0.34722222222222227</v>
      </c>
      <c r="C4313" s="44" t="s">
        <v>284</v>
      </c>
      <c r="D4313" s="44" t="s">
        <v>24</v>
      </c>
      <c r="E4313" s="44"/>
      <c r="F4313" s="44">
        <v>20</v>
      </c>
      <c r="G4313" s="44"/>
      <c r="H4313" s="44" t="s">
        <v>40</v>
      </c>
      <c r="I4313" s="44">
        <v>3</v>
      </c>
      <c r="J4313" s="109">
        <f t="shared" si="489"/>
        <v>150</v>
      </c>
      <c r="K4313" t="e">
        <f t="shared" si="490"/>
        <v>#DIV/0!</v>
      </c>
      <c r="L4313" t="e">
        <f t="shared" si="491"/>
        <v>#DIV/0!</v>
      </c>
      <c r="M4313" t="e">
        <f t="shared" si="492"/>
        <v>#DIV/0!</v>
      </c>
    </row>
    <row r="4314" spans="1:13" x14ac:dyDescent="0.25">
      <c r="A4314" s="44" t="s">
        <v>594</v>
      </c>
      <c r="B4314" s="105">
        <v>0.35069444444444442</v>
      </c>
      <c r="C4314" s="44" t="s">
        <v>284</v>
      </c>
      <c r="D4314" s="44" t="s">
        <v>459</v>
      </c>
      <c r="E4314" s="44"/>
      <c r="F4314" s="44">
        <v>20</v>
      </c>
      <c r="G4314" s="44"/>
      <c r="H4314" s="44" t="s">
        <v>673</v>
      </c>
      <c r="I4314" s="44">
        <v>2</v>
      </c>
      <c r="J4314" s="109">
        <f t="shared" si="489"/>
        <v>100</v>
      </c>
      <c r="K4314" t="e">
        <f t="shared" si="490"/>
        <v>#DIV/0!</v>
      </c>
      <c r="L4314" t="e">
        <f t="shared" si="491"/>
        <v>#DIV/0!</v>
      </c>
      <c r="M4314" t="e">
        <f t="shared" si="492"/>
        <v>#DIV/0!</v>
      </c>
    </row>
    <row r="4315" spans="1:13" x14ac:dyDescent="0.25">
      <c r="A4315" s="44" t="s">
        <v>594</v>
      </c>
      <c r="B4315" s="105">
        <v>0.35069444444444442</v>
      </c>
      <c r="C4315" s="44" t="s">
        <v>284</v>
      </c>
      <c r="D4315" s="44" t="s">
        <v>459</v>
      </c>
      <c r="E4315" s="44"/>
      <c r="F4315" s="44">
        <v>20</v>
      </c>
      <c r="G4315" s="44"/>
      <c r="H4315" s="44" t="s">
        <v>669</v>
      </c>
      <c r="I4315" s="44">
        <v>2</v>
      </c>
      <c r="J4315" s="109">
        <f t="shared" si="489"/>
        <v>100</v>
      </c>
      <c r="K4315" t="e">
        <f t="shared" si="490"/>
        <v>#DIV/0!</v>
      </c>
      <c r="L4315" t="e">
        <f t="shared" si="491"/>
        <v>#DIV/0!</v>
      </c>
      <c r="M4315" t="e">
        <f t="shared" si="492"/>
        <v>#DIV/0!</v>
      </c>
    </row>
    <row r="4316" spans="1:13" x14ac:dyDescent="0.25">
      <c r="A4316" s="44" t="s">
        <v>594</v>
      </c>
      <c r="B4316" s="105">
        <v>0.35069444444444442</v>
      </c>
      <c r="C4316" s="44" t="s">
        <v>284</v>
      </c>
      <c r="D4316" s="44" t="s">
        <v>459</v>
      </c>
      <c r="E4316" s="44"/>
      <c r="F4316" s="44">
        <v>20</v>
      </c>
      <c r="G4316" s="44"/>
      <c r="H4316" s="44" t="s">
        <v>289</v>
      </c>
      <c r="I4316" s="44">
        <v>12</v>
      </c>
      <c r="J4316" s="109">
        <f t="shared" si="489"/>
        <v>600</v>
      </c>
      <c r="K4316" t="e">
        <f t="shared" si="490"/>
        <v>#DIV/0!</v>
      </c>
      <c r="L4316" t="e">
        <f t="shared" si="491"/>
        <v>#DIV/0!</v>
      </c>
      <c r="M4316" t="e">
        <f t="shared" si="492"/>
        <v>#DIV/0!</v>
      </c>
    </row>
    <row r="4317" spans="1:13" x14ac:dyDescent="0.25">
      <c r="A4317" s="44" t="s">
        <v>594</v>
      </c>
      <c r="B4317" s="105">
        <v>0.35069444444444442</v>
      </c>
      <c r="C4317" s="44" t="s">
        <v>284</v>
      </c>
      <c r="D4317" s="44" t="s">
        <v>459</v>
      </c>
      <c r="E4317" s="44"/>
      <c r="F4317" s="44">
        <v>20</v>
      </c>
      <c r="G4317" s="44"/>
      <c r="H4317" s="44" t="s">
        <v>28</v>
      </c>
      <c r="I4317" s="44">
        <v>18</v>
      </c>
      <c r="J4317" s="109">
        <f t="shared" si="489"/>
        <v>900</v>
      </c>
      <c r="K4317" t="e">
        <f t="shared" si="490"/>
        <v>#DIV/0!</v>
      </c>
      <c r="L4317" t="e">
        <f t="shared" si="491"/>
        <v>#DIV/0!</v>
      </c>
      <c r="M4317" t="e">
        <f t="shared" si="492"/>
        <v>#DIV/0!</v>
      </c>
    </row>
    <row r="4318" spans="1:13" x14ac:dyDescent="0.25">
      <c r="A4318" s="44" t="s">
        <v>594</v>
      </c>
      <c r="B4318" s="105">
        <v>0.35069444444444442</v>
      </c>
      <c r="C4318" s="44" t="s">
        <v>284</v>
      </c>
      <c r="D4318" s="44" t="s">
        <v>459</v>
      </c>
      <c r="E4318" s="44"/>
      <c r="F4318" s="44">
        <v>20</v>
      </c>
      <c r="G4318" s="44"/>
      <c r="H4318" s="44" t="s">
        <v>84</v>
      </c>
      <c r="I4318" s="44">
        <v>8</v>
      </c>
      <c r="J4318" s="109">
        <f t="shared" si="489"/>
        <v>400</v>
      </c>
      <c r="K4318" t="e">
        <f t="shared" si="490"/>
        <v>#DIV/0!</v>
      </c>
      <c r="L4318" t="e">
        <f t="shared" si="491"/>
        <v>#DIV/0!</v>
      </c>
      <c r="M4318" t="e">
        <f t="shared" si="492"/>
        <v>#DIV/0!</v>
      </c>
    </row>
    <row r="4319" spans="1:13" x14ac:dyDescent="0.25">
      <c r="A4319" s="44" t="s">
        <v>594</v>
      </c>
      <c r="B4319" s="105">
        <v>0.35069444444444442</v>
      </c>
      <c r="C4319" s="44" t="s">
        <v>284</v>
      </c>
      <c r="D4319" s="44" t="s">
        <v>459</v>
      </c>
      <c r="E4319" s="44"/>
      <c r="F4319" s="44">
        <v>20</v>
      </c>
      <c r="G4319" s="44"/>
      <c r="H4319" s="44" t="s">
        <v>54</v>
      </c>
      <c r="I4319" s="44">
        <v>1</v>
      </c>
      <c r="J4319" s="109">
        <f t="shared" si="489"/>
        <v>50</v>
      </c>
      <c r="K4319" t="e">
        <f t="shared" si="490"/>
        <v>#DIV/0!</v>
      </c>
      <c r="L4319" t="e">
        <f t="shared" si="491"/>
        <v>#DIV/0!</v>
      </c>
      <c r="M4319" t="e">
        <f t="shared" si="492"/>
        <v>#DIV/0!</v>
      </c>
    </row>
    <row r="4320" spans="1:13" x14ac:dyDescent="0.25">
      <c r="A4320" s="44" t="s">
        <v>594</v>
      </c>
      <c r="B4320" s="105">
        <v>0.35069444444444442</v>
      </c>
      <c r="C4320" s="44" t="s">
        <v>284</v>
      </c>
      <c r="D4320" s="44" t="s">
        <v>459</v>
      </c>
      <c r="E4320" s="44"/>
      <c r="F4320" s="44">
        <v>20</v>
      </c>
      <c r="G4320" s="44"/>
      <c r="H4320" s="44" t="s">
        <v>674</v>
      </c>
      <c r="I4320" s="44">
        <v>8</v>
      </c>
      <c r="J4320" s="109">
        <f t="shared" si="489"/>
        <v>400</v>
      </c>
      <c r="K4320" t="e">
        <f t="shared" si="490"/>
        <v>#DIV/0!</v>
      </c>
      <c r="L4320" t="e">
        <f t="shared" si="491"/>
        <v>#DIV/0!</v>
      </c>
      <c r="M4320" t="e">
        <f t="shared" si="492"/>
        <v>#DIV/0!</v>
      </c>
    </row>
    <row r="4321" spans="1:13" x14ac:dyDescent="0.25">
      <c r="A4321" s="44" t="s">
        <v>594</v>
      </c>
      <c r="B4321" s="105">
        <v>0.35069444444444442</v>
      </c>
      <c r="C4321" s="44" t="s">
        <v>284</v>
      </c>
      <c r="D4321" s="44" t="s">
        <v>459</v>
      </c>
      <c r="E4321" s="44"/>
      <c r="F4321" s="44">
        <v>20</v>
      </c>
      <c r="G4321" s="44"/>
      <c r="H4321" s="44" t="s">
        <v>58</v>
      </c>
      <c r="I4321" s="44">
        <v>136</v>
      </c>
      <c r="J4321" s="109">
        <f t="shared" si="489"/>
        <v>6800.0000000000009</v>
      </c>
      <c r="K4321" t="e">
        <f t="shared" si="490"/>
        <v>#DIV/0!</v>
      </c>
      <c r="L4321" t="e">
        <f t="shared" si="491"/>
        <v>#DIV/0!</v>
      </c>
      <c r="M4321" t="e">
        <f t="shared" si="492"/>
        <v>#DIV/0!</v>
      </c>
    </row>
    <row r="4322" spans="1:13" x14ac:dyDescent="0.25">
      <c r="A4322" s="44" t="s">
        <v>594</v>
      </c>
      <c r="B4322" s="105">
        <v>0.35069444444444442</v>
      </c>
      <c r="C4322" s="44" t="s">
        <v>284</v>
      </c>
      <c r="D4322" s="44" t="s">
        <v>459</v>
      </c>
      <c r="E4322" s="44"/>
      <c r="F4322" s="44">
        <v>20</v>
      </c>
      <c r="G4322" s="44"/>
      <c r="H4322" s="44" t="s">
        <v>56</v>
      </c>
      <c r="I4322" s="44">
        <v>143</v>
      </c>
      <c r="J4322" s="109">
        <f t="shared" si="489"/>
        <v>7150</v>
      </c>
      <c r="K4322" t="e">
        <f t="shared" si="490"/>
        <v>#DIV/0!</v>
      </c>
      <c r="L4322" t="e">
        <f t="shared" si="491"/>
        <v>#DIV/0!</v>
      </c>
      <c r="M4322" t="e">
        <f t="shared" si="492"/>
        <v>#DIV/0!</v>
      </c>
    </row>
    <row r="4323" spans="1:13" x14ac:dyDescent="0.25">
      <c r="A4323" s="44" t="s">
        <v>594</v>
      </c>
      <c r="B4323" s="105">
        <v>0.35069444444444442</v>
      </c>
      <c r="C4323" s="44" t="s">
        <v>284</v>
      </c>
      <c r="D4323" s="44" t="s">
        <v>459</v>
      </c>
      <c r="E4323" s="44"/>
      <c r="F4323" s="44">
        <v>20</v>
      </c>
      <c r="G4323" s="44"/>
      <c r="H4323" s="44" t="s">
        <v>40</v>
      </c>
      <c r="I4323" s="44">
        <v>11</v>
      </c>
      <c r="J4323" s="109">
        <f t="shared" si="489"/>
        <v>550</v>
      </c>
      <c r="K4323" t="e">
        <f t="shared" si="490"/>
        <v>#DIV/0!</v>
      </c>
      <c r="L4323" t="e">
        <f t="shared" si="491"/>
        <v>#DIV/0!</v>
      </c>
      <c r="M4323" t="e">
        <f t="shared" si="492"/>
        <v>#DIV/0!</v>
      </c>
    </row>
    <row r="4324" spans="1:13" x14ac:dyDescent="0.25">
      <c r="A4324" s="44" t="s">
        <v>594</v>
      </c>
      <c r="B4324" s="105">
        <v>0.3888888888888889</v>
      </c>
      <c r="C4324" s="44" t="s">
        <v>284</v>
      </c>
      <c r="D4324" s="44" t="s">
        <v>24</v>
      </c>
      <c r="E4324" s="44"/>
      <c r="F4324" s="44">
        <v>20</v>
      </c>
      <c r="G4324" s="44"/>
      <c r="H4324" s="44" t="s">
        <v>673</v>
      </c>
      <c r="I4324" s="44">
        <v>2</v>
      </c>
      <c r="J4324" s="109">
        <f t="shared" si="489"/>
        <v>100</v>
      </c>
      <c r="K4324" t="e">
        <f t="shared" si="490"/>
        <v>#DIV/0!</v>
      </c>
      <c r="L4324" t="e">
        <f t="shared" si="491"/>
        <v>#DIV/0!</v>
      </c>
      <c r="M4324" t="e">
        <f t="shared" si="492"/>
        <v>#DIV/0!</v>
      </c>
    </row>
    <row r="4325" spans="1:13" x14ac:dyDescent="0.25">
      <c r="A4325" s="44" t="s">
        <v>594</v>
      </c>
      <c r="B4325" s="105">
        <v>0.3888888888888889</v>
      </c>
      <c r="C4325" s="44" t="s">
        <v>284</v>
      </c>
      <c r="D4325" s="44" t="s">
        <v>24</v>
      </c>
      <c r="E4325" s="44"/>
      <c r="F4325" s="44">
        <v>20</v>
      </c>
      <c r="G4325" s="44"/>
      <c r="H4325" s="44" t="s">
        <v>669</v>
      </c>
      <c r="I4325" s="44">
        <v>2</v>
      </c>
      <c r="J4325" s="109">
        <f t="shared" si="489"/>
        <v>100</v>
      </c>
      <c r="K4325" t="e">
        <f t="shared" si="490"/>
        <v>#DIV/0!</v>
      </c>
      <c r="L4325" t="e">
        <f t="shared" si="491"/>
        <v>#DIV/0!</v>
      </c>
      <c r="M4325" t="e">
        <f t="shared" si="492"/>
        <v>#DIV/0!</v>
      </c>
    </row>
    <row r="4326" spans="1:13" x14ac:dyDescent="0.25">
      <c r="A4326" s="44" t="s">
        <v>594</v>
      </c>
      <c r="B4326" s="105">
        <v>0.3888888888888889</v>
      </c>
      <c r="C4326" s="44" t="s">
        <v>284</v>
      </c>
      <c r="D4326" s="44" t="s">
        <v>24</v>
      </c>
      <c r="E4326" s="44"/>
      <c r="F4326" s="44">
        <v>20</v>
      </c>
      <c r="G4326" s="44"/>
      <c r="H4326" s="44" t="s">
        <v>289</v>
      </c>
      <c r="I4326" s="44">
        <v>15</v>
      </c>
      <c r="J4326" s="109">
        <f t="shared" si="489"/>
        <v>750</v>
      </c>
      <c r="K4326" t="e">
        <f t="shared" si="490"/>
        <v>#DIV/0!</v>
      </c>
      <c r="L4326" t="e">
        <f t="shared" si="491"/>
        <v>#DIV/0!</v>
      </c>
      <c r="M4326" t="e">
        <f t="shared" si="492"/>
        <v>#DIV/0!</v>
      </c>
    </row>
    <row r="4327" spans="1:13" x14ac:dyDescent="0.25">
      <c r="A4327" s="44" t="s">
        <v>594</v>
      </c>
      <c r="B4327" s="105">
        <v>0.3888888888888889</v>
      </c>
      <c r="C4327" s="44" t="s">
        <v>284</v>
      </c>
      <c r="D4327" s="44" t="s">
        <v>24</v>
      </c>
      <c r="E4327" s="44"/>
      <c r="F4327" s="44">
        <v>20</v>
      </c>
      <c r="G4327" s="44"/>
      <c r="H4327" s="44" t="s">
        <v>28</v>
      </c>
      <c r="I4327" s="44">
        <v>19</v>
      </c>
      <c r="J4327" s="109">
        <f t="shared" si="489"/>
        <v>950.00000000000011</v>
      </c>
      <c r="K4327" t="e">
        <f t="shared" si="490"/>
        <v>#DIV/0!</v>
      </c>
      <c r="L4327" t="e">
        <f t="shared" si="491"/>
        <v>#DIV/0!</v>
      </c>
      <c r="M4327" t="e">
        <f t="shared" si="492"/>
        <v>#DIV/0!</v>
      </c>
    </row>
    <row r="4328" spans="1:13" x14ac:dyDescent="0.25">
      <c r="A4328" s="44" t="s">
        <v>594</v>
      </c>
      <c r="B4328" s="105">
        <v>0.3888888888888889</v>
      </c>
      <c r="C4328" s="44" t="s">
        <v>284</v>
      </c>
      <c r="D4328" s="44" t="s">
        <v>24</v>
      </c>
      <c r="E4328" s="44"/>
      <c r="F4328" s="44">
        <v>20</v>
      </c>
      <c r="G4328" s="44"/>
      <c r="H4328" s="44" t="s">
        <v>84</v>
      </c>
      <c r="I4328" s="44">
        <v>17</v>
      </c>
      <c r="J4328" s="109">
        <f t="shared" si="489"/>
        <v>850.00000000000011</v>
      </c>
      <c r="K4328" t="e">
        <f t="shared" si="490"/>
        <v>#DIV/0!</v>
      </c>
      <c r="L4328" t="e">
        <f t="shared" si="491"/>
        <v>#DIV/0!</v>
      </c>
      <c r="M4328" t="e">
        <f t="shared" si="492"/>
        <v>#DIV/0!</v>
      </c>
    </row>
    <row r="4329" spans="1:13" x14ac:dyDescent="0.25">
      <c r="A4329" s="44" t="s">
        <v>594</v>
      </c>
      <c r="B4329" s="105">
        <v>0.3888888888888889</v>
      </c>
      <c r="C4329" s="44" t="s">
        <v>284</v>
      </c>
      <c r="D4329" s="44" t="s">
        <v>24</v>
      </c>
      <c r="E4329" s="44"/>
      <c r="F4329" s="44">
        <v>20</v>
      </c>
      <c r="G4329" s="44"/>
      <c r="H4329" s="44" t="s">
        <v>54</v>
      </c>
      <c r="I4329" s="44">
        <v>1</v>
      </c>
      <c r="J4329" s="109">
        <f t="shared" si="489"/>
        <v>50</v>
      </c>
      <c r="K4329" t="e">
        <f t="shared" si="490"/>
        <v>#DIV/0!</v>
      </c>
      <c r="L4329" t="e">
        <f t="shared" si="491"/>
        <v>#DIV/0!</v>
      </c>
      <c r="M4329" t="e">
        <f t="shared" si="492"/>
        <v>#DIV/0!</v>
      </c>
    </row>
    <row r="4330" spans="1:13" x14ac:dyDescent="0.25">
      <c r="A4330" s="44" t="s">
        <v>594</v>
      </c>
      <c r="B4330" s="105">
        <v>0.3888888888888889</v>
      </c>
      <c r="C4330" s="44" t="s">
        <v>284</v>
      </c>
      <c r="D4330" s="44" t="s">
        <v>24</v>
      </c>
      <c r="E4330" s="44"/>
      <c r="F4330" s="44">
        <v>20</v>
      </c>
      <c r="G4330" s="44"/>
      <c r="H4330" s="44" t="s">
        <v>58</v>
      </c>
      <c r="I4330" s="44">
        <v>156</v>
      </c>
      <c r="J4330" s="109">
        <f t="shared" si="489"/>
        <v>7800.0000000000009</v>
      </c>
      <c r="K4330" t="e">
        <f t="shared" si="490"/>
        <v>#DIV/0!</v>
      </c>
      <c r="L4330" t="e">
        <f t="shared" si="491"/>
        <v>#DIV/0!</v>
      </c>
      <c r="M4330" t="e">
        <f t="shared" si="492"/>
        <v>#DIV/0!</v>
      </c>
    </row>
    <row r="4331" spans="1:13" x14ac:dyDescent="0.25">
      <c r="A4331" s="44" t="s">
        <v>594</v>
      </c>
      <c r="B4331" s="105">
        <v>0.3888888888888889</v>
      </c>
      <c r="C4331" s="44" t="s">
        <v>284</v>
      </c>
      <c r="D4331" s="44" t="s">
        <v>24</v>
      </c>
      <c r="E4331" s="44"/>
      <c r="F4331" s="44">
        <v>20</v>
      </c>
      <c r="G4331" s="44"/>
      <c r="H4331" s="44" t="s">
        <v>56</v>
      </c>
      <c r="I4331" s="44">
        <v>220</v>
      </c>
      <c r="J4331" s="109">
        <f t="shared" si="489"/>
        <v>11000</v>
      </c>
      <c r="K4331" t="e">
        <f t="shared" si="490"/>
        <v>#DIV/0!</v>
      </c>
      <c r="L4331" t="e">
        <f t="shared" si="491"/>
        <v>#DIV/0!</v>
      </c>
      <c r="M4331" t="e">
        <f t="shared" si="492"/>
        <v>#DIV/0!</v>
      </c>
    </row>
    <row r="4332" spans="1:13" x14ac:dyDescent="0.25">
      <c r="A4332" s="44" t="s">
        <v>594</v>
      </c>
      <c r="B4332" s="105">
        <v>0.3888888888888889</v>
      </c>
      <c r="C4332" s="44" t="s">
        <v>284</v>
      </c>
      <c r="D4332" s="44" t="s">
        <v>24</v>
      </c>
      <c r="E4332" s="44"/>
      <c r="F4332" s="44">
        <v>20</v>
      </c>
      <c r="G4332" s="44"/>
      <c r="H4332" s="44" t="s">
        <v>40</v>
      </c>
      <c r="I4332" s="44">
        <v>2</v>
      </c>
      <c r="J4332" s="109">
        <f t="shared" si="489"/>
        <v>100</v>
      </c>
      <c r="K4332" t="e">
        <f t="shared" si="490"/>
        <v>#DIV/0!</v>
      </c>
      <c r="L4332" t="e">
        <f t="shared" si="491"/>
        <v>#DIV/0!</v>
      </c>
      <c r="M4332" t="e">
        <f t="shared" si="492"/>
        <v>#DIV/0!</v>
      </c>
    </row>
    <row r="4333" spans="1:13" x14ac:dyDescent="0.25">
      <c r="A4333" s="44" t="s">
        <v>594</v>
      </c>
      <c r="B4333" s="105">
        <v>0.3923611111111111</v>
      </c>
      <c r="C4333" s="44" t="s">
        <v>284</v>
      </c>
      <c r="D4333" s="44" t="s">
        <v>459</v>
      </c>
      <c r="E4333" s="44"/>
      <c r="F4333" s="44">
        <v>20</v>
      </c>
      <c r="G4333" s="44"/>
      <c r="H4333" s="44" t="s">
        <v>673</v>
      </c>
      <c r="I4333" s="44">
        <v>1</v>
      </c>
      <c r="J4333" s="109">
        <f t="shared" si="489"/>
        <v>50</v>
      </c>
      <c r="K4333" t="e">
        <f t="shared" si="490"/>
        <v>#DIV/0!</v>
      </c>
      <c r="L4333" t="e">
        <f t="shared" si="491"/>
        <v>#DIV/0!</v>
      </c>
      <c r="M4333" t="e">
        <f t="shared" si="492"/>
        <v>#DIV/0!</v>
      </c>
    </row>
    <row r="4334" spans="1:13" x14ac:dyDescent="0.25">
      <c r="A4334" s="44" t="s">
        <v>594</v>
      </c>
      <c r="B4334" s="105">
        <v>0.3923611111111111</v>
      </c>
      <c r="C4334" s="44" t="s">
        <v>284</v>
      </c>
      <c r="D4334" s="44" t="s">
        <v>459</v>
      </c>
      <c r="E4334" s="44"/>
      <c r="F4334" s="44">
        <v>20</v>
      </c>
      <c r="G4334" s="44"/>
      <c r="H4334" s="44" t="s">
        <v>669</v>
      </c>
      <c r="I4334" s="44">
        <v>5</v>
      </c>
      <c r="J4334" s="109">
        <f t="shared" si="489"/>
        <v>250</v>
      </c>
      <c r="K4334" t="e">
        <f t="shared" si="490"/>
        <v>#DIV/0!</v>
      </c>
      <c r="L4334" t="e">
        <f t="shared" si="491"/>
        <v>#DIV/0!</v>
      </c>
      <c r="M4334" t="e">
        <f t="shared" si="492"/>
        <v>#DIV/0!</v>
      </c>
    </row>
    <row r="4335" spans="1:13" x14ac:dyDescent="0.25">
      <c r="A4335" s="44" t="s">
        <v>594</v>
      </c>
      <c r="B4335" s="105">
        <v>0.3923611111111111</v>
      </c>
      <c r="C4335" s="44" t="s">
        <v>284</v>
      </c>
      <c r="D4335" s="44" t="s">
        <v>459</v>
      </c>
      <c r="E4335" s="44"/>
      <c r="F4335" s="44">
        <v>20</v>
      </c>
      <c r="G4335" s="44"/>
      <c r="H4335" s="44" t="s">
        <v>289</v>
      </c>
      <c r="I4335" s="44">
        <v>10</v>
      </c>
      <c r="J4335" s="109">
        <f t="shared" si="489"/>
        <v>500</v>
      </c>
      <c r="K4335" t="e">
        <f t="shared" si="490"/>
        <v>#DIV/0!</v>
      </c>
      <c r="L4335" t="e">
        <f t="shared" si="491"/>
        <v>#DIV/0!</v>
      </c>
      <c r="M4335" t="e">
        <f t="shared" si="492"/>
        <v>#DIV/0!</v>
      </c>
    </row>
    <row r="4336" spans="1:13" x14ac:dyDescent="0.25">
      <c r="A4336" s="44" t="s">
        <v>594</v>
      </c>
      <c r="B4336" s="105">
        <v>0.3923611111111111</v>
      </c>
      <c r="C4336" s="44" t="s">
        <v>284</v>
      </c>
      <c r="D4336" s="44" t="s">
        <v>459</v>
      </c>
      <c r="E4336" s="44"/>
      <c r="F4336" s="44">
        <v>20</v>
      </c>
      <c r="G4336" s="44"/>
      <c r="H4336" s="44" t="s">
        <v>28</v>
      </c>
      <c r="I4336" s="44">
        <v>16</v>
      </c>
      <c r="J4336" s="109">
        <f t="shared" si="489"/>
        <v>800</v>
      </c>
      <c r="K4336" t="e">
        <f t="shared" si="490"/>
        <v>#DIV/0!</v>
      </c>
      <c r="L4336" t="e">
        <f t="shared" si="491"/>
        <v>#DIV/0!</v>
      </c>
      <c r="M4336" t="e">
        <f t="shared" si="492"/>
        <v>#DIV/0!</v>
      </c>
    </row>
    <row r="4337" spans="1:13" x14ac:dyDescent="0.25">
      <c r="A4337" s="44" t="s">
        <v>594</v>
      </c>
      <c r="B4337" s="105">
        <v>0.3923611111111111</v>
      </c>
      <c r="C4337" s="44" t="s">
        <v>284</v>
      </c>
      <c r="D4337" s="44" t="s">
        <v>459</v>
      </c>
      <c r="E4337" s="44"/>
      <c r="F4337" s="44">
        <v>20</v>
      </c>
      <c r="G4337" s="44"/>
      <c r="H4337" s="44" t="s">
        <v>84</v>
      </c>
      <c r="I4337" s="44">
        <v>4</v>
      </c>
      <c r="J4337" s="109">
        <f t="shared" si="489"/>
        <v>200</v>
      </c>
      <c r="K4337" t="e">
        <f t="shared" si="490"/>
        <v>#DIV/0!</v>
      </c>
      <c r="L4337" t="e">
        <f t="shared" si="491"/>
        <v>#DIV/0!</v>
      </c>
      <c r="M4337" t="e">
        <f t="shared" si="492"/>
        <v>#DIV/0!</v>
      </c>
    </row>
    <row r="4338" spans="1:13" x14ac:dyDescent="0.25">
      <c r="A4338" s="44" t="s">
        <v>594</v>
      </c>
      <c r="B4338" s="105">
        <v>0.3923611111111111</v>
      </c>
      <c r="C4338" s="44" t="s">
        <v>284</v>
      </c>
      <c r="D4338" s="44" t="s">
        <v>459</v>
      </c>
      <c r="E4338" s="44"/>
      <c r="F4338" s="44">
        <v>20</v>
      </c>
      <c r="G4338" s="44"/>
      <c r="H4338" s="44" t="s">
        <v>54</v>
      </c>
      <c r="I4338" s="44">
        <v>3</v>
      </c>
      <c r="J4338" s="109">
        <f t="shared" si="489"/>
        <v>150</v>
      </c>
      <c r="K4338" t="e">
        <f t="shared" si="490"/>
        <v>#DIV/0!</v>
      </c>
      <c r="L4338" t="e">
        <f t="shared" si="491"/>
        <v>#DIV/0!</v>
      </c>
      <c r="M4338" t="e">
        <f t="shared" si="492"/>
        <v>#DIV/0!</v>
      </c>
    </row>
    <row r="4339" spans="1:13" x14ac:dyDescent="0.25">
      <c r="A4339" s="44" t="s">
        <v>594</v>
      </c>
      <c r="B4339" s="105">
        <v>0.3923611111111111</v>
      </c>
      <c r="C4339" s="44" t="s">
        <v>284</v>
      </c>
      <c r="D4339" s="44" t="s">
        <v>459</v>
      </c>
      <c r="E4339" s="44"/>
      <c r="F4339" s="44">
        <v>20</v>
      </c>
      <c r="G4339" s="44"/>
      <c r="H4339" s="44" t="s">
        <v>58</v>
      </c>
      <c r="I4339" s="44">
        <v>179</v>
      </c>
      <c r="J4339" s="109">
        <f t="shared" si="489"/>
        <v>8950.0000000000018</v>
      </c>
      <c r="K4339" t="e">
        <f t="shared" si="490"/>
        <v>#DIV/0!</v>
      </c>
      <c r="L4339" t="e">
        <f t="shared" si="491"/>
        <v>#DIV/0!</v>
      </c>
      <c r="M4339" t="e">
        <f t="shared" si="492"/>
        <v>#DIV/0!</v>
      </c>
    </row>
    <row r="4340" spans="1:13" x14ac:dyDescent="0.25">
      <c r="A4340" s="44" t="s">
        <v>594</v>
      </c>
      <c r="B4340" s="105">
        <v>0.3923611111111111</v>
      </c>
      <c r="C4340" s="44" t="s">
        <v>284</v>
      </c>
      <c r="D4340" s="44" t="s">
        <v>459</v>
      </c>
      <c r="E4340" s="44"/>
      <c r="F4340" s="44">
        <v>20</v>
      </c>
      <c r="G4340" s="44"/>
      <c r="H4340" s="44" t="s">
        <v>56</v>
      </c>
      <c r="I4340" s="44">
        <v>144</v>
      </c>
      <c r="J4340" s="109">
        <f t="shared" si="489"/>
        <v>7200</v>
      </c>
      <c r="K4340" t="e">
        <f t="shared" si="490"/>
        <v>#DIV/0!</v>
      </c>
      <c r="L4340" t="e">
        <f t="shared" si="491"/>
        <v>#DIV/0!</v>
      </c>
      <c r="M4340" t="e">
        <f t="shared" si="492"/>
        <v>#DIV/0!</v>
      </c>
    </row>
    <row r="4341" spans="1:13" x14ac:dyDescent="0.25">
      <c r="A4341" s="44" t="s">
        <v>594</v>
      </c>
      <c r="B4341" s="105">
        <v>0.3923611111111111</v>
      </c>
      <c r="C4341" s="44" t="s">
        <v>284</v>
      </c>
      <c r="D4341" s="44" t="s">
        <v>459</v>
      </c>
      <c r="E4341" s="44"/>
      <c r="F4341" s="44">
        <v>20</v>
      </c>
      <c r="G4341" s="44"/>
      <c r="H4341" s="44" t="s">
        <v>40</v>
      </c>
      <c r="I4341" s="44">
        <v>3</v>
      </c>
      <c r="J4341" s="109">
        <f t="shared" ref="J4341:J4360" si="493">(I4341/(F4341/5000))*(1/5000)*1000</f>
        <v>150</v>
      </c>
      <c r="K4341" t="e">
        <f t="shared" si="490"/>
        <v>#DIV/0!</v>
      </c>
      <c r="L4341" t="e">
        <f t="shared" si="491"/>
        <v>#DIV/0!</v>
      </c>
      <c r="M4341" t="e">
        <f t="shared" si="492"/>
        <v>#DIV/0!</v>
      </c>
    </row>
    <row r="4342" spans="1:13" x14ac:dyDescent="0.25">
      <c r="A4342" s="44" t="s">
        <v>594</v>
      </c>
      <c r="B4342" s="105">
        <v>0.97222222222222221</v>
      </c>
      <c r="C4342" s="44" t="s">
        <v>284</v>
      </c>
      <c r="D4342" s="44" t="s">
        <v>24</v>
      </c>
      <c r="E4342" s="44"/>
      <c r="F4342" s="44">
        <v>20</v>
      </c>
      <c r="G4342" s="44"/>
      <c r="H4342" s="44" t="s">
        <v>669</v>
      </c>
      <c r="I4342" s="44">
        <v>2</v>
      </c>
      <c r="J4342" s="109">
        <f t="shared" si="493"/>
        <v>100</v>
      </c>
      <c r="K4342" t="e">
        <f t="shared" si="490"/>
        <v>#DIV/0!</v>
      </c>
      <c r="L4342" t="e">
        <f t="shared" si="491"/>
        <v>#DIV/0!</v>
      </c>
      <c r="M4342" t="e">
        <f t="shared" si="492"/>
        <v>#DIV/0!</v>
      </c>
    </row>
    <row r="4343" spans="1:13" x14ac:dyDescent="0.25">
      <c r="A4343" s="44" t="s">
        <v>594</v>
      </c>
      <c r="B4343" s="105">
        <v>0.97222222222222221</v>
      </c>
      <c r="C4343" s="44" t="s">
        <v>284</v>
      </c>
      <c r="D4343" s="44" t="s">
        <v>24</v>
      </c>
      <c r="E4343" s="44"/>
      <c r="F4343" s="44">
        <v>20</v>
      </c>
      <c r="G4343" s="44"/>
      <c r="H4343" s="44" t="s">
        <v>31</v>
      </c>
      <c r="I4343" s="44">
        <v>1</v>
      </c>
      <c r="J4343" s="109">
        <f t="shared" si="493"/>
        <v>50</v>
      </c>
      <c r="K4343" t="e">
        <f t="shared" si="490"/>
        <v>#DIV/0!</v>
      </c>
      <c r="L4343" t="e">
        <f t="shared" si="491"/>
        <v>#DIV/0!</v>
      </c>
      <c r="M4343" t="e">
        <f t="shared" si="492"/>
        <v>#DIV/0!</v>
      </c>
    </row>
    <row r="4344" spans="1:13" x14ac:dyDescent="0.25">
      <c r="A4344" s="44" t="s">
        <v>594</v>
      </c>
      <c r="B4344" s="105">
        <v>0.97222222222222221</v>
      </c>
      <c r="C4344" s="44" t="s">
        <v>284</v>
      </c>
      <c r="D4344" s="44" t="s">
        <v>24</v>
      </c>
      <c r="E4344" s="44"/>
      <c r="F4344" s="44">
        <v>20</v>
      </c>
      <c r="G4344" s="44"/>
      <c r="H4344" s="44" t="s">
        <v>289</v>
      </c>
      <c r="I4344" s="44">
        <v>7</v>
      </c>
      <c r="J4344" s="109">
        <f t="shared" si="493"/>
        <v>350.00000000000006</v>
      </c>
      <c r="K4344" t="e">
        <f t="shared" si="490"/>
        <v>#DIV/0!</v>
      </c>
      <c r="L4344" t="e">
        <f t="shared" si="491"/>
        <v>#DIV/0!</v>
      </c>
      <c r="M4344" t="e">
        <f t="shared" si="492"/>
        <v>#DIV/0!</v>
      </c>
    </row>
    <row r="4345" spans="1:13" x14ac:dyDescent="0.25">
      <c r="A4345" s="44" t="s">
        <v>594</v>
      </c>
      <c r="B4345" s="105">
        <v>0.97222222222222221</v>
      </c>
      <c r="C4345" s="44" t="s">
        <v>284</v>
      </c>
      <c r="D4345" s="44" t="s">
        <v>24</v>
      </c>
      <c r="E4345" s="44"/>
      <c r="F4345" s="44">
        <v>20</v>
      </c>
      <c r="G4345" s="44"/>
      <c r="H4345" s="44" t="s">
        <v>28</v>
      </c>
      <c r="I4345" s="44">
        <v>14</v>
      </c>
      <c r="J4345" s="109">
        <f t="shared" si="493"/>
        <v>700.00000000000011</v>
      </c>
      <c r="K4345" t="e">
        <f t="shared" si="490"/>
        <v>#DIV/0!</v>
      </c>
      <c r="L4345" t="e">
        <f t="shared" si="491"/>
        <v>#DIV/0!</v>
      </c>
      <c r="M4345" t="e">
        <f t="shared" si="492"/>
        <v>#DIV/0!</v>
      </c>
    </row>
    <row r="4346" spans="1:13" x14ac:dyDescent="0.25">
      <c r="A4346" s="44" t="s">
        <v>594</v>
      </c>
      <c r="B4346" s="105">
        <v>0.97222222222222221</v>
      </c>
      <c r="C4346" s="44" t="s">
        <v>284</v>
      </c>
      <c r="D4346" s="44" t="s">
        <v>24</v>
      </c>
      <c r="E4346" s="44"/>
      <c r="F4346" s="44">
        <v>20</v>
      </c>
      <c r="G4346" s="44"/>
      <c r="H4346" s="44" t="s">
        <v>84</v>
      </c>
      <c r="I4346" s="44">
        <v>11</v>
      </c>
      <c r="J4346" s="109">
        <f t="shared" si="493"/>
        <v>550</v>
      </c>
      <c r="K4346" t="e">
        <f t="shared" si="490"/>
        <v>#DIV/0!</v>
      </c>
      <c r="L4346" t="e">
        <f t="shared" si="491"/>
        <v>#DIV/0!</v>
      </c>
      <c r="M4346" t="e">
        <f t="shared" si="492"/>
        <v>#DIV/0!</v>
      </c>
    </row>
    <row r="4347" spans="1:13" x14ac:dyDescent="0.25">
      <c r="A4347" s="44" t="s">
        <v>594</v>
      </c>
      <c r="B4347" s="105">
        <v>0.97222222222222221</v>
      </c>
      <c r="C4347" s="44" t="s">
        <v>284</v>
      </c>
      <c r="D4347" s="44" t="s">
        <v>24</v>
      </c>
      <c r="E4347" s="44"/>
      <c r="F4347" s="44">
        <v>20</v>
      </c>
      <c r="G4347" s="44"/>
      <c r="H4347" s="44" t="s">
        <v>54</v>
      </c>
      <c r="I4347" s="44">
        <v>1</v>
      </c>
      <c r="J4347" s="109">
        <f t="shared" si="493"/>
        <v>50</v>
      </c>
      <c r="K4347" t="e">
        <f t="shared" si="490"/>
        <v>#DIV/0!</v>
      </c>
      <c r="L4347" t="e">
        <f t="shared" si="491"/>
        <v>#DIV/0!</v>
      </c>
      <c r="M4347" t="e">
        <f t="shared" si="492"/>
        <v>#DIV/0!</v>
      </c>
    </row>
    <row r="4348" spans="1:13" x14ac:dyDescent="0.25">
      <c r="A4348" s="44" t="s">
        <v>594</v>
      </c>
      <c r="B4348" s="105">
        <v>0.97222222222222221</v>
      </c>
      <c r="C4348" s="44" t="s">
        <v>284</v>
      </c>
      <c r="D4348" s="44" t="s">
        <v>24</v>
      </c>
      <c r="E4348" s="44"/>
      <c r="F4348" s="44">
        <v>20</v>
      </c>
      <c r="G4348" s="44"/>
      <c r="H4348" s="44" t="s">
        <v>58</v>
      </c>
      <c r="I4348" s="44">
        <v>159</v>
      </c>
      <c r="J4348" s="109">
        <f t="shared" si="493"/>
        <v>7950</v>
      </c>
      <c r="K4348" t="e">
        <f t="shared" si="490"/>
        <v>#DIV/0!</v>
      </c>
      <c r="L4348" t="e">
        <f t="shared" si="491"/>
        <v>#DIV/0!</v>
      </c>
      <c r="M4348" t="e">
        <f t="shared" si="492"/>
        <v>#DIV/0!</v>
      </c>
    </row>
    <row r="4349" spans="1:13" x14ac:dyDescent="0.25">
      <c r="A4349" s="44" t="s">
        <v>594</v>
      </c>
      <c r="B4349" s="105">
        <v>0.97222222222222221</v>
      </c>
      <c r="C4349" s="44" t="s">
        <v>284</v>
      </c>
      <c r="D4349" s="44" t="s">
        <v>24</v>
      </c>
      <c r="E4349" s="44"/>
      <c r="F4349" s="44">
        <v>20</v>
      </c>
      <c r="G4349" s="44"/>
      <c r="H4349" s="44" t="s">
        <v>675</v>
      </c>
      <c r="I4349" s="44">
        <v>2</v>
      </c>
      <c r="J4349" s="109">
        <f t="shared" si="493"/>
        <v>100</v>
      </c>
      <c r="K4349" t="e">
        <f t="shared" si="490"/>
        <v>#DIV/0!</v>
      </c>
      <c r="L4349" t="e">
        <f t="shared" si="491"/>
        <v>#DIV/0!</v>
      </c>
      <c r="M4349" t="e">
        <f t="shared" si="492"/>
        <v>#DIV/0!</v>
      </c>
    </row>
    <row r="4350" spans="1:13" x14ac:dyDescent="0.25">
      <c r="A4350" s="44" t="s">
        <v>594</v>
      </c>
      <c r="B4350" s="105">
        <v>0.97222222222222221</v>
      </c>
      <c r="C4350" s="44" t="s">
        <v>284</v>
      </c>
      <c r="D4350" s="44" t="s">
        <v>24</v>
      </c>
      <c r="E4350" s="44"/>
      <c r="F4350" s="44">
        <v>20</v>
      </c>
      <c r="G4350" s="44"/>
      <c r="H4350" s="44" t="s">
        <v>56</v>
      </c>
      <c r="I4350" s="44">
        <v>168</v>
      </c>
      <c r="J4350" s="109">
        <f t="shared" si="493"/>
        <v>8400</v>
      </c>
      <c r="K4350" t="e">
        <f t="shared" si="490"/>
        <v>#DIV/0!</v>
      </c>
      <c r="L4350" t="e">
        <f t="shared" si="491"/>
        <v>#DIV/0!</v>
      </c>
      <c r="M4350" t="e">
        <f t="shared" si="492"/>
        <v>#DIV/0!</v>
      </c>
    </row>
    <row r="4351" spans="1:13" x14ac:dyDescent="0.25">
      <c r="A4351" s="44" t="s">
        <v>594</v>
      </c>
      <c r="B4351" s="105">
        <v>0.97222222222222221</v>
      </c>
      <c r="C4351" s="44" t="s">
        <v>284</v>
      </c>
      <c r="D4351" s="44" t="s">
        <v>24</v>
      </c>
      <c r="E4351" s="44"/>
      <c r="F4351" s="44">
        <v>20</v>
      </c>
      <c r="G4351" s="44"/>
      <c r="H4351" s="44" t="s">
        <v>40</v>
      </c>
      <c r="I4351" s="44">
        <v>7</v>
      </c>
      <c r="J4351" s="109">
        <f t="shared" si="493"/>
        <v>350.00000000000006</v>
      </c>
      <c r="K4351" t="e">
        <f t="shared" si="490"/>
        <v>#DIV/0!</v>
      </c>
      <c r="L4351" t="e">
        <f t="shared" si="491"/>
        <v>#DIV/0!</v>
      </c>
      <c r="M4351" t="e">
        <f t="shared" si="492"/>
        <v>#DIV/0!</v>
      </c>
    </row>
    <row r="4352" spans="1:13" x14ac:dyDescent="0.25">
      <c r="A4352" s="44" t="s">
        <v>594</v>
      </c>
      <c r="B4352" s="105">
        <v>0.97569444444444453</v>
      </c>
      <c r="C4352" s="44" t="s">
        <v>284</v>
      </c>
      <c r="D4352" s="44" t="s">
        <v>459</v>
      </c>
      <c r="E4352" s="44"/>
      <c r="F4352" s="44">
        <v>20</v>
      </c>
      <c r="G4352" s="44"/>
      <c r="H4352" s="44" t="s">
        <v>669</v>
      </c>
      <c r="I4352" s="44">
        <v>4</v>
      </c>
      <c r="J4352" s="109">
        <f t="shared" si="493"/>
        <v>200</v>
      </c>
      <c r="K4352" t="e">
        <f t="shared" si="490"/>
        <v>#DIV/0!</v>
      </c>
      <c r="L4352" t="e">
        <f t="shared" si="491"/>
        <v>#DIV/0!</v>
      </c>
      <c r="M4352" t="e">
        <f t="shared" si="492"/>
        <v>#DIV/0!</v>
      </c>
    </row>
    <row r="4353" spans="1:13" x14ac:dyDescent="0.25">
      <c r="A4353" s="44" t="s">
        <v>594</v>
      </c>
      <c r="B4353" s="105">
        <v>0.97569444444444453</v>
      </c>
      <c r="C4353" s="44" t="s">
        <v>284</v>
      </c>
      <c r="D4353" s="44" t="s">
        <v>459</v>
      </c>
      <c r="E4353" s="44"/>
      <c r="F4353" s="44">
        <v>20</v>
      </c>
      <c r="G4353" s="44"/>
      <c r="H4353" s="44" t="s">
        <v>132</v>
      </c>
      <c r="I4353" s="44">
        <v>1</v>
      </c>
      <c r="J4353" s="109">
        <f t="shared" si="493"/>
        <v>50</v>
      </c>
      <c r="K4353" t="e">
        <f t="shared" si="490"/>
        <v>#DIV/0!</v>
      </c>
      <c r="L4353" t="e">
        <f t="shared" si="491"/>
        <v>#DIV/0!</v>
      </c>
      <c r="M4353" t="e">
        <f t="shared" si="492"/>
        <v>#DIV/0!</v>
      </c>
    </row>
    <row r="4354" spans="1:13" x14ac:dyDescent="0.25">
      <c r="A4354" s="44" t="s">
        <v>594</v>
      </c>
      <c r="B4354" s="105">
        <v>0.97569444444444453</v>
      </c>
      <c r="C4354" s="44" t="s">
        <v>284</v>
      </c>
      <c r="D4354" s="44" t="s">
        <v>459</v>
      </c>
      <c r="E4354" s="44"/>
      <c r="F4354" s="44">
        <v>20</v>
      </c>
      <c r="G4354" s="44"/>
      <c r="H4354" s="44" t="s">
        <v>31</v>
      </c>
      <c r="I4354" s="44">
        <v>1</v>
      </c>
      <c r="J4354" s="109">
        <f t="shared" si="493"/>
        <v>50</v>
      </c>
      <c r="K4354" t="e">
        <f t="shared" ref="K4354:K4417" si="494">((I4354*1000)/(F4354*(E4354/25)))*1000</f>
        <v>#DIV/0!</v>
      </c>
      <c r="L4354" t="e">
        <f t="shared" ref="L4354:L4417" si="495">(I4354/1)*(1/(E4354/25))*1000</f>
        <v>#DIV/0!</v>
      </c>
      <c r="M4354" t="e">
        <f t="shared" ref="M4354:M4417" si="496">(I4354*1000)/(F4354*(E4354/25))*1000</f>
        <v>#DIV/0!</v>
      </c>
    </row>
    <row r="4355" spans="1:13" x14ac:dyDescent="0.25">
      <c r="A4355" s="44" t="s">
        <v>594</v>
      </c>
      <c r="B4355" s="105">
        <v>0.97569444444444453</v>
      </c>
      <c r="C4355" s="44" t="s">
        <v>284</v>
      </c>
      <c r="D4355" s="44" t="s">
        <v>459</v>
      </c>
      <c r="E4355" s="44"/>
      <c r="F4355" s="44">
        <v>20</v>
      </c>
      <c r="G4355" s="44"/>
      <c r="H4355" s="44" t="s">
        <v>289</v>
      </c>
      <c r="I4355" s="44">
        <v>7</v>
      </c>
      <c r="J4355" s="109">
        <f t="shared" si="493"/>
        <v>350.00000000000006</v>
      </c>
      <c r="K4355" t="e">
        <f t="shared" si="494"/>
        <v>#DIV/0!</v>
      </c>
      <c r="L4355" t="e">
        <f t="shared" si="495"/>
        <v>#DIV/0!</v>
      </c>
      <c r="M4355" t="e">
        <f t="shared" si="496"/>
        <v>#DIV/0!</v>
      </c>
    </row>
    <row r="4356" spans="1:13" x14ac:dyDescent="0.25">
      <c r="A4356" s="44" t="s">
        <v>594</v>
      </c>
      <c r="B4356" s="105">
        <v>0.97569444444444453</v>
      </c>
      <c r="C4356" s="44" t="s">
        <v>284</v>
      </c>
      <c r="D4356" s="44" t="s">
        <v>459</v>
      </c>
      <c r="E4356" s="44"/>
      <c r="F4356" s="44">
        <v>20</v>
      </c>
      <c r="G4356" s="44"/>
      <c r="H4356" s="44" t="s">
        <v>28</v>
      </c>
      <c r="I4356" s="44">
        <v>6</v>
      </c>
      <c r="J4356" s="109">
        <f t="shared" si="493"/>
        <v>300</v>
      </c>
      <c r="K4356" t="e">
        <f t="shared" si="494"/>
        <v>#DIV/0!</v>
      </c>
      <c r="L4356" t="e">
        <f t="shared" si="495"/>
        <v>#DIV/0!</v>
      </c>
      <c r="M4356" t="e">
        <f t="shared" si="496"/>
        <v>#DIV/0!</v>
      </c>
    </row>
    <row r="4357" spans="1:13" x14ac:dyDescent="0.25">
      <c r="A4357" s="44" t="s">
        <v>594</v>
      </c>
      <c r="B4357" s="105">
        <v>0.97569444444444453</v>
      </c>
      <c r="C4357" s="44" t="s">
        <v>284</v>
      </c>
      <c r="D4357" s="44" t="s">
        <v>459</v>
      </c>
      <c r="E4357" s="44"/>
      <c r="F4357" s="44">
        <v>20</v>
      </c>
      <c r="G4357" s="44"/>
      <c r="H4357" s="44" t="s">
        <v>84</v>
      </c>
      <c r="I4357" s="44">
        <v>5</v>
      </c>
      <c r="J4357" s="109">
        <f t="shared" si="493"/>
        <v>250</v>
      </c>
      <c r="K4357" t="e">
        <f t="shared" si="494"/>
        <v>#DIV/0!</v>
      </c>
      <c r="L4357" t="e">
        <f t="shared" si="495"/>
        <v>#DIV/0!</v>
      </c>
      <c r="M4357" t="e">
        <f t="shared" si="496"/>
        <v>#DIV/0!</v>
      </c>
    </row>
    <row r="4358" spans="1:13" x14ac:dyDescent="0.25">
      <c r="A4358" s="44" t="s">
        <v>594</v>
      </c>
      <c r="B4358" s="105">
        <v>0.97569444444444453</v>
      </c>
      <c r="C4358" s="44" t="s">
        <v>284</v>
      </c>
      <c r="D4358" s="44" t="s">
        <v>459</v>
      </c>
      <c r="E4358" s="44"/>
      <c r="F4358" s="44">
        <v>20</v>
      </c>
      <c r="G4358" s="44"/>
      <c r="H4358" s="44" t="s">
        <v>54</v>
      </c>
      <c r="I4358" s="44">
        <v>2</v>
      </c>
      <c r="J4358" s="109">
        <f t="shared" si="493"/>
        <v>100</v>
      </c>
      <c r="K4358" t="e">
        <f t="shared" si="494"/>
        <v>#DIV/0!</v>
      </c>
      <c r="L4358" t="e">
        <f t="shared" si="495"/>
        <v>#DIV/0!</v>
      </c>
      <c r="M4358" t="e">
        <f t="shared" si="496"/>
        <v>#DIV/0!</v>
      </c>
    </row>
    <row r="4359" spans="1:13" x14ac:dyDescent="0.25">
      <c r="A4359" s="44" t="s">
        <v>594</v>
      </c>
      <c r="B4359" s="105">
        <v>0.97569444444444453</v>
      </c>
      <c r="C4359" s="44" t="s">
        <v>284</v>
      </c>
      <c r="D4359" s="44" t="s">
        <v>459</v>
      </c>
      <c r="E4359" s="44"/>
      <c r="F4359" s="44">
        <v>20</v>
      </c>
      <c r="G4359" s="44"/>
      <c r="H4359" s="44" t="s">
        <v>58</v>
      </c>
      <c r="I4359" s="44">
        <v>137</v>
      </c>
      <c r="J4359" s="109">
        <f t="shared" si="493"/>
        <v>6850.0000000000009</v>
      </c>
      <c r="K4359" t="e">
        <f t="shared" si="494"/>
        <v>#DIV/0!</v>
      </c>
      <c r="L4359" t="e">
        <f t="shared" si="495"/>
        <v>#DIV/0!</v>
      </c>
      <c r="M4359" t="e">
        <f t="shared" si="496"/>
        <v>#DIV/0!</v>
      </c>
    </row>
    <row r="4360" spans="1:13" x14ac:dyDescent="0.25">
      <c r="A4360" s="44" t="s">
        <v>594</v>
      </c>
      <c r="B4360" s="105">
        <v>0.97569444444444453</v>
      </c>
      <c r="C4360" s="44" t="s">
        <v>284</v>
      </c>
      <c r="D4360" s="44" t="s">
        <v>459</v>
      </c>
      <c r="E4360" s="44"/>
      <c r="F4360" s="44">
        <v>20</v>
      </c>
      <c r="G4360" s="44"/>
      <c r="H4360" s="44" t="s">
        <v>56</v>
      </c>
      <c r="I4360" s="44">
        <v>127</v>
      </c>
      <c r="J4360" s="109">
        <f t="shared" si="493"/>
        <v>6350.0000000000009</v>
      </c>
      <c r="K4360" t="e">
        <f t="shared" si="494"/>
        <v>#DIV/0!</v>
      </c>
      <c r="L4360" t="e">
        <f t="shared" si="495"/>
        <v>#DIV/0!</v>
      </c>
      <c r="M4360" t="e">
        <f t="shared" si="496"/>
        <v>#DIV/0!</v>
      </c>
    </row>
    <row r="4361" spans="1:13" x14ac:dyDescent="0.25">
      <c r="A4361" s="65" t="s">
        <v>715</v>
      </c>
      <c r="B4361" s="74">
        <v>0.33333333333333331</v>
      </c>
      <c r="C4361" s="65" t="s">
        <v>23</v>
      </c>
      <c r="D4361" s="65" t="s">
        <v>455</v>
      </c>
      <c r="E4361" s="65">
        <v>5000</v>
      </c>
      <c r="F4361" s="65">
        <v>1</v>
      </c>
      <c r="G4361" s="65">
        <f t="shared" ref="G4361:G4367" si="497">F4361/1000</f>
        <v>1E-3</v>
      </c>
      <c r="H4361" s="65" t="s">
        <v>542</v>
      </c>
      <c r="I4361" s="75">
        <v>1</v>
      </c>
      <c r="J4361" s="75">
        <f t="shared" ref="J4361:J4367" si="498">(I4361/G4361)*(1/E4361)*1000</f>
        <v>200</v>
      </c>
      <c r="K4361">
        <f t="shared" si="494"/>
        <v>5000</v>
      </c>
      <c r="L4361">
        <f t="shared" si="495"/>
        <v>5</v>
      </c>
      <c r="M4361">
        <f t="shared" si="496"/>
        <v>5000</v>
      </c>
    </row>
    <row r="4362" spans="1:13" x14ac:dyDescent="0.25">
      <c r="A4362" s="65" t="s">
        <v>715</v>
      </c>
      <c r="B4362" s="74">
        <v>0.33333333333333331</v>
      </c>
      <c r="C4362" s="65" t="s">
        <v>23</v>
      </c>
      <c r="D4362" s="65" t="s">
        <v>455</v>
      </c>
      <c r="E4362" s="65">
        <v>5000</v>
      </c>
      <c r="F4362" s="65">
        <v>1</v>
      </c>
      <c r="G4362" s="65">
        <f t="shared" si="497"/>
        <v>1E-3</v>
      </c>
      <c r="H4362" s="65" t="s">
        <v>334</v>
      </c>
      <c r="I4362" s="75">
        <v>1</v>
      </c>
      <c r="J4362" s="75">
        <f t="shared" si="498"/>
        <v>200</v>
      </c>
      <c r="K4362">
        <f t="shared" si="494"/>
        <v>5000</v>
      </c>
      <c r="L4362">
        <f t="shared" si="495"/>
        <v>5</v>
      </c>
      <c r="M4362">
        <f t="shared" si="496"/>
        <v>5000</v>
      </c>
    </row>
    <row r="4363" spans="1:13" x14ac:dyDescent="0.25">
      <c r="A4363" s="65" t="s">
        <v>715</v>
      </c>
      <c r="B4363" s="74">
        <v>0.33333333333333331</v>
      </c>
      <c r="C4363" s="65" t="s">
        <v>23</v>
      </c>
      <c r="D4363" s="65" t="s">
        <v>455</v>
      </c>
      <c r="E4363" s="65">
        <v>5000</v>
      </c>
      <c r="F4363" s="65">
        <v>1</v>
      </c>
      <c r="G4363" s="65">
        <f t="shared" si="497"/>
        <v>1E-3</v>
      </c>
      <c r="H4363" s="65" t="s">
        <v>28</v>
      </c>
      <c r="I4363" s="75">
        <v>6</v>
      </c>
      <c r="J4363" s="75">
        <f t="shared" si="498"/>
        <v>1200</v>
      </c>
      <c r="K4363">
        <f t="shared" si="494"/>
        <v>30000</v>
      </c>
      <c r="L4363">
        <f t="shared" si="495"/>
        <v>30</v>
      </c>
      <c r="M4363">
        <f t="shared" si="496"/>
        <v>30000</v>
      </c>
    </row>
    <row r="4364" spans="1:13" x14ac:dyDescent="0.25">
      <c r="A4364" s="65" t="s">
        <v>715</v>
      </c>
      <c r="B4364" s="74">
        <v>0.33333333333333331</v>
      </c>
      <c r="C4364" s="65" t="s">
        <v>23</v>
      </c>
      <c r="D4364" s="65" t="s">
        <v>455</v>
      </c>
      <c r="E4364" s="65">
        <v>5000</v>
      </c>
      <c r="F4364" s="65">
        <v>1</v>
      </c>
      <c r="G4364" s="65">
        <f t="shared" si="497"/>
        <v>1E-3</v>
      </c>
      <c r="H4364" s="65" t="s">
        <v>29</v>
      </c>
      <c r="I4364" s="75">
        <v>1</v>
      </c>
      <c r="J4364" s="75">
        <f t="shared" si="498"/>
        <v>200</v>
      </c>
      <c r="K4364">
        <f t="shared" si="494"/>
        <v>5000</v>
      </c>
      <c r="L4364">
        <f t="shared" si="495"/>
        <v>5</v>
      </c>
      <c r="M4364">
        <f t="shared" si="496"/>
        <v>5000</v>
      </c>
    </row>
    <row r="4365" spans="1:13" x14ac:dyDescent="0.25">
      <c r="A4365" s="65" t="s">
        <v>715</v>
      </c>
      <c r="B4365" s="74">
        <v>0.33333333333333331</v>
      </c>
      <c r="C4365" s="65" t="s">
        <v>23</v>
      </c>
      <c r="D4365" s="65" t="s">
        <v>455</v>
      </c>
      <c r="E4365" s="65">
        <v>5000</v>
      </c>
      <c r="F4365" s="65">
        <v>1</v>
      </c>
      <c r="G4365" s="65">
        <f t="shared" si="497"/>
        <v>1E-3</v>
      </c>
      <c r="H4365" s="65" t="s">
        <v>533</v>
      </c>
      <c r="I4365" s="75">
        <v>3</v>
      </c>
      <c r="J4365" s="75">
        <f t="shared" si="498"/>
        <v>600</v>
      </c>
      <c r="K4365">
        <f t="shared" si="494"/>
        <v>15000</v>
      </c>
      <c r="L4365">
        <f t="shared" si="495"/>
        <v>15</v>
      </c>
      <c r="M4365">
        <f t="shared" si="496"/>
        <v>15000</v>
      </c>
    </row>
    <row r="4366" spans="1:13" x14ac:dyDescent="0.25">
      <c r="A4366" s="65" t="s">
        <v>715</v>
      </c>
      <c r="B4366" s="74">
        <v>0.33333333333333331</v>
      </c>
      <c r="C4366" s="65" t="s">
        <v>23</v>
      </c>
      <c r="D4366" s="65" t="s">
        <v>455</v>
      </c>
      <c r="E4366" s="65">
        <v>5000</v>
      </c>
      <c r="F4366" s="65">
        <v>1</v>
      </c>
      <c r="G4366" s="65">
        <f t="shared" si="497"/>
        <v>1E-3</v>
      </c>
      <c r="H4366" s="65" t="s">
        <v>84</v>
      </c>
      <c r="I4366" s="75">
        <v>81</v>
      </c>
      <c r="J4366" s="75">
        <f t="shared" si="498"/>
        <v>16200</v>
      </c>
      <c r="K4366">
        <f t="shared" si="494"/>
        <v>405000</v>
      </c>
      <c r="L4366">
        <f t="shared" si="495"/>
        <v>405</v>
      </c>
      <c r="M4366">
        <f t="shared" si="496"/>
        <v>405000</v>
      </c>
    </row>
    <row r="4367" spans="1:13" x14ac:dyDescent="0.25">
      <c r="A4367" s="65" t="s">
        <v>715</v>
      </c>
      <c r="B4367" s="74">
        <v>0.33333333333333331</v>
      </c>
      <c r="C4367" s="65" t="s">
        <v>23</v>
      </c>
      <c r="D4367" s="65" t="s">
        <v>455</v>
      </c>
      <c r="E4367" s="65">
        <v>5000</v>
      </c>
      <c r="F4367" s="65">
        <v>1</v>
      </c>
      <c r="G4367" s="65">
        <f t="shared" si="497"/>
        <v>1E-3</v>
      </c>
      <c r="H4367" s="65" t="s">
        <v>66</v>
      </c>
      <c r="I4367" s="75">
        <v>3</v>
      </c>
      <c r="J4367" s="75">
        <f t="shared" si="498"/>
        <v>600</v>
      </c>
      <c r="K4367">
        <f t="shared" si="494"/>
        <v>15000</v>
      </c>
      <c r="L4367">
        <f t="shared" si="495"/>
        <v>15</v>
      </c>
      <c r="M4367">
        <f t="shared" si="496"/>
        <v>15000</v>
      </c>
    </row>
    <row r="4368" spans="1:13" x14ac:dyDescent="0.25">
      <c r="A4368" s="44" t="s">
        <v>634</v>
      </c>
      <c r="B4368" s="105">
        <v>0.42152777777777778</v>
      </c>
      <c r="C4368" s="44" t="s">
        <v>284</v>
      </c>
      <c r="D4368" s="44" t="s">
        <v>24</v>
      </c>
      <c r="E4368" s="44"/>
      <c r="F4368" s="44">
        <v>20</v>
      </c>
      <c r="G4368" s="44"/>
      <c r="H4368" s="44"/>
      <c r="I4368" s="44">
        <v>22</v>
      </c>
      <c r="J4368" s="109">
        <f>(I4368/(F4368/5000))*(1/5000)*1000</f>
        <v>1100</v>
      </c>
      <c r="K4368" t="e">
        <f t="shared" si="494"/>
        <v>#DIV/0!</v>
      </c>
      <c r="L4368" t="e">
        <f t="shared" si="495"/>
        <v>#DIV/0!</v>
      </c>
      <c r="M4368" t="e">
        <f t="shared" si="496"/>
        <v>#DIV/0!</v>
      </c>
    </row>
    <row r="4369" spans="1:13" x14ac:dyDescent="0.25">
      <c r="A4369" s="44" t="s">
        <v>146</v>
      </c>
      <c r="B4369" s="105">
        <v>0.33333333333333331</v>
      </c>
      <c r="C4369" s="44" t="s">
        <v>23</v>
      </c>
      <c r="D4369" s="44" t="s">
        <v>24</v>
      </c>
      <c r="E4369" s="44">
        <v>5000</v>
      </c>
      <c r="F4369" s="44">
        <v>1</v>
      </c>
      <c r="G4369" s="44">
        <f t="shared" ref="G4369:G4374" si="499">F4369/1000</f>
        <v>1E-3</v>
      </c>
      <c r="H4369" s="44" t="s">
        <v>28</v>
      </c>
      <c r="I4369" s="44">
        <v>27</v>
      </c>
      <c r="J4369" s="106">
        <f t="shared" ref="J4369:J4374" si="500">(I4369/G4369)*(1/5000)*1000</f>
        <v>5400</v>
      </c>
      <c r="K4369">
        <f t="shared" si="494"/>
        <v>135000</v>
      </c>
      <c r="L4369">
        <f t="shared" si="495"/>
        <v>135</v>
      </c>
      <c r="M4369">
        <f t="shared" si="496"/>
        <v>135000</v>
      </c>
    </row>
    <row r="4370" spans="1:13" x14ac:dyDescent="0.25">
      <c r="A4370" s="44" t="s">
        <v>146</v>
      </c>
      <c r="B4370" s="105">
        <v>0.33333333333333331</v>
      </c>
      <c r="C4370" s="44" t="s">
        <v>23</v>
      </c>
      <c r="D4370" s="44" t="s">
        <v>24</v>
      </c>
      <c r="E4370" s="44">
        <v>5000</v>
      </c>
      <c r="F4370" s="44">
        <v>1</v>
      </c>
      <c r="G4370" s="44">
        <f t="shared" si="499"/>
        <v>1E-3</v>
      </c>
      <c r="H4370" s="44" t="s">
        <v>77</v>
      </c>
      <c r="I4370" s="44">
        <v>1</v>
      </c>
      <c r="J4370" s="106">
        <f t="shared" si="500"/>
        <v>200</v>
      </c>
      <c r="K4370">
        <f t="shared" si="494"/>
        <v>5000</v>
      </c>
      <c r="L4370">
        <f t="shared" si="495"/>
        <v>5</v>
      </c>
      <c r="M4370">
        <f t="shared" si="496"/>
        <v>5000</v>
      </c>
    </row>
    <row r="4371" spans="1:13" x14ac:dyDescent="0.25">
      <c r="A4371" s="44" t="s">
        <v>146</v>
      </c>
      <c r="B4371" s="105">
        <v>0.33333333333333331</v>
      </c>
      <c r="C4371" s="44" t="s">
        <v>23</v>
      </c>
      <c r="D4371" s="44" t="s">
        <v>24</v>
      </c>
      <c r="E4371" s="44">
        <v>5000</v>
      </c>
      <c r="F4371" s="44">
        <v>1</v>
      </c>
      <c r="G4371" s="44">
        <f t="shared" si="499"/>
        <v>1E-3</v>
      </c>
      <c r="H4371" s="44" t="s">
        <v>84</v>
      </c>
      <c r="I4371" s="44">
        <v>8</v>
      </c>
      <c r="J4371" s="106">
        <f t="shared" si="500"/>
        <v>1600</v>
      </c>
      <c r="K4371">
        <f t="shared" si="494"/>
        <v>40000</v>
      </c>
      <c r="L4371">
        <f t="shared" si="495"/>
        <v>40</v>
      </c>
      <c r="M4371">
        <f t="shared" si="496"/>
        <v>40000</v>
      </c>
    </row>
    <row r="4372" spans="1:13" x14ac:dyDescent="0.25">
      <c r="A4372" s="44" t="s">
        <v>146</v>
      </c>
      <c r="B4372" s="105">
        <v>0.33333333333333331</v>
      </c>
      <c r="C4372" s="44" t="s">
        <v>23</v>
      </c>
      <c r="D4372" s="44" t="s">
        <v>24</v>
      </c>
      <c r="E4372" s="44">
        <v>5000</v>
      </c>
      <c r="F4372" s="44">
        <v>1</v>
      </c>
      <c r="G4372" s="44">
        <f t="shared" si="499"/>
        <v>1E-3</v>
      </c>
      <c r="H4372" s="44" t="s">
        <v>33</v>
      </c>
      <c r="I4372" s="44">
        <v>2</v>
      </c>
      <c r="J4372" s="106">
        <f t="shared" si="500"/>
        <v>400</v>
      </c>
      <c r="K4372">
        <f t="shared" si="494"/>
        <v>10000</v>
      </c>
      <c r="L4372">
        <f t="shared" si="495"/>
        <v>10</v>
      </c>
      <c r="M4372">
        <f t="shared" si="496"/>
        <v>10000</v>
      </c>
    </row>
    <row r="4373" spans="1:13" x14ac:dyDescent="0.25">
      <c r="A4373" s="44" t="s">
        <v>161</v>
      </c>
      <c r="B4373" s="105">
        <v>0.33333333333333331</v>
      </c>
      <c r="C4373" s="44" t="s">
        <v>23</v>
      </c>
      <c r="D4373" s="44" t="s">
        <v>24</v>
      </c>
      <c r="E4373" s="44">
        <v>5000</v>
      </c>
      <c r="F4373" s="44">
        <v>1</v>
      </c>
      <c r="G4373" s="44">
        <f t="shared" si="499"/>
        <v>1E-3</v>
      </c>
      <c r="H4373" s="44" t="s">
        <v>162</v>
      </c>
      <c r="I4373" s="44">
        <v>14</v>
      </c>
      <c r="J4373" s="106">
        <f t="shared" si="500"/>
        <v>2800.0000000000005</v>
      </c>
      <c r="K4373">
        <f t="shared" si="494"/>
        <v>70000</v>
      </c>
      <c r="L4373">
        <f t="shared" si="495"/>
        <v>70</v>
      </c>
      <c r="M4373">
        <f t="shared" si="496"/>
        <v>70000</v>
      </c>
    </row>
    <row r="4374" spans="1:13" x14ac:dyDescent="0.25">
      <c r="A4374" s="44" t="s">
        <v>161</v>
      </c>
      <c r="B4374" s="105">
        <v>0.33333333333333331</v>
      </c>
      <c r="C4374" s="44" t="s">
        <v>23</v>
      </c>
      <c r="D4374" s="44" t="s">
        <v>24</v>
      </c>
      <c r="E4374" s="44">
        <v>5000</v>
      </c>
      <c r="F4374" s="44">
        <v>1</v>
      </c>
      <c r="G4374" s="44">
        <f t="shared" si="499"/>
        <v>1E-3</v>
      </c>
      <c r="H4374" s="44" t="s">
        <v>84</v>
      </c>
      <c r="I4374" s="44">
        <v>1</v>
      </c>
      <c r="J4374" s="106">
        <f t="shared" si="500"/>
        <v>200</v>
      </c>
      <c r="K4374">
        <f t="shared" si="494"/>
        <v>5000</v>
      </c>
      <c r="L4374">
        <f t="shared" si="495"/>
        <v>5</v>
      </c>
      <c r="M4374">
        <f t="shared" si="496"/>
        <v>5000</v>
      </c>
    </row>
    <row r="4375" spans="1:13" x14ac:dyDescent="0.25">
      <c r="A4375" s="65" t="s">
        <v>820</v>
      </c>
      <c r="B4375" s="74">
        <v>0.33333333333333298</v>
      </c>
      <c r="C4375" s="65" t="s">
        <v>23</v>
      </c>
      <c r="D4375" s="65" t="s">
        <v>455</v>
      </c>
      <c r="E4375" s="65">
        <v>5000</v>
      </c>
      <c r="F4375" s="65">
        <v>1</v>
      </c>
      <c r="G4375" s="65">
        <v>1E-3</v>
      </c>
      <c r="H4375" s="65" t="s">
        <v>542</v>
      </c>
      <c r="I4375" s="75">
        <v>1</v>
      </c>
      <c r="J4375" s="75">
        <f>(I4375/G4375)*(1/E4375)*1000</f>
        <v>200</v>
      </c>
      <c r="K4375">
        <f t="shared" si="494"/>
        <v>5000</v>
      </c>
      <c r="L4375">
        <f t="shared" si="495"/>
        <v>5</v>
      </c>
      <c r="M4375">
        <f t="shared" si="496"/>
        <v>5000</v>
      </c>
    </row>
    <row r="4376" spans="1:13" x14ac:dyDescent="0.25">
      <c r="A4376" s="65" t="s">
        <v>820</v>
      </c>
      <c r="B4376" s="74">
        <v>0.33333333333333298</v>
      </c>
      <c r="C4376" s="65" t="s">
        <v>23</v>
      </c>
      <c r="D4376" s="65" t="s">
        <v>455</v>
      </c>
      <c r="E4376" s="65">
        <v>5000</v>
      </c>
      <c r="F4376" s="65">
        <v>1</v>
      </c>
      <c r="G4376" s="65">
        <v>1E-3</v>
      </c>
      <c r="H4376" s="65" t="s">
        <v>26</v>
      </c>
      <c r="I4376" s="75">
        <v>1</v>
      </c>
      <c r="J4376" s="75">
        <f>(I4376/G4376)*(1/E4376)*1000</f>
        <v>200</v>
      </c>
      <c r="K4376">
        <f t="shared" si="494"/>
        <v>5000</v>
      </c>
      <c r="L4376">
        <f t="shared" si="495"/>
        <v>5</v>
      </c>
      <c r="M4376">
        <f t="shared" si="496"/>
        <v>5000</v>
      </c>
    </row>
    <row r="4377" spans="1:13" x14ac:dyDescent="0.25">
      <c r="A4377" s="65" t="s">
        <v>820</v>
      </c>
      <c r="B4377" s="74">
        <v>0.33333333333333298</v>
      </c>
      <c r="C4377" s="65" t="s">
        <v>23</v>
      </c>
      <c r="D4377" s="65" t="s">
        <v>455</v>
      </c>
      <c r="E4377" s="65">
        <v>5000</v>
      </c>
      <c r="F4377" s="65">
        <v>1</v>
      </c>
      <c r="G4377" s="65">
        <v>1E-3</v>
      </c>
      <c r="H4377" s="65" t="s">
        <v>728</v>
      </c>
      <c r="I4377" s="75">
        <v>25</v>
      </c>
      <c r="J4377" s="75">
        <f>(I4377/G4377)*(1/E4377)*1000</f>
        <v>5000</v>
      </c>
      <c r="K4377">
        <f t="shared" si="494"/>
        <v>125000</v>
      </c>
      <c r="L4377">
        <f t="shared" si="495"/>
        <v>125</v>
      </c>
      <c r="M4377">
        <f t="shared" si="496"/>
        <v>125000</v>
      </c>
    </row>
    <row r="4378" spans="1:13" x14ac:dyDescent="0.25">
      <c r="A4378" s="65" t="s">
        <v>820</v>
      </c>
      <c r="B4378" s="74">
        <v>0.33333333333333298</v>
      </c>
      <c r="C4378" s="65" t="s">
        <v>23</v>
      </c>
      <c r="D4378" s="65" t="s">
        <v>455</v>
      </c>
      <c r="E4378" s="65">
        <v>5000</v>
      </c>
      <c r="F4378" s="65">
        <v>1</v>
      </c>
      <c r="G4378" s="65">
        <v>1E-3</v>
      </c>
      <c r="H4378" s="65" t="s">
        <v>536</v>
      </c>
      <c r="I4378" s="75">
        <v>1</v>
      </c>
      <c r="J4378" s="75">
        <f>(I4378/G4378)*(1/E4378)*1000</f>
        <v>200</v>
      </c>
      <c r="K4378">
        <f t="shared" si="494"/>
        <v>5000</v>
      </c>
      <c r="L4378">
        <f t="shared" si="495"/>
        <v>5</v>
      </c>
      <c r="M4378">
        <f t="shared" si="496"/>
        <v>5000</v>
      </c>
    </row>
    <row r="4379" spans="1:13" x14ac:dyDescent="0.25">
      <c r="A4379" s="44" t="s">
        <v>659</v>
      </c>
      <c r="B4379" s="105">
        <v>0.33333333333333331</v>
      </c>
      <c r="C4379" s="44" t="s">
        <v>23</v>
      </c>
      <c r="D4379" s="44" t="s">
        <v>24</v>
      </c>
      <c r="E4379" s="44"/>
      <c r="F4379" s="44">
        <v>20</v>
      </c>
      <c r="G4379" s="44"/>
      <c r="H4379" s="44" t="s">
        <v>28</v>
      </c>
      <c r="I4379" s="44">
        <v>3</v>
      </c>
      <c r="J4379" s="109">
        <f>(I4379/(F4379/5000))*(1/5000)*1000</f>
        <v>150</v>
      </c>
      <c r="K4379" t="e">
        <f t="shared" si="494"/>
        <v>#DIV/0!</v>
      </c>
      <c r="L4379" t="e">
        <f t="shared" si="495"/>
        <v>#DIV/0!</v>
      </c>
      <c r="M4379" t="e">
        <f t="shared" si="496"/>
        <v>#DIV/0!</v>
      </c>
    </row>
    <row r="4380" spans="1:13" x14ac:dyDescent="0.25">
      <c r="A4380" s="44" t="s">
        <v>659</v>
      </c>
      <c r="B4380" s="105">
        <v>0.33333333333333331</v>
      </c>
      <c r="C4380" s="44" t="s">
        <v>23</v>
      </c>
      <c r="D4380" s="44" t="s">
        <v>24</v>
      </c>
      <c r="E4380" s="44"/>
      <c r="F4380" s="44">
        <v>20</v>
      </c>
      <c r="G4380" s="44"/>
      <c r="H4380" s="44" t="s">
        <v>30</v>
      </c>
      <c r="I4380" s="44">
        <v>2</v>
      </c>
      <c r="J4380" s="109">
        <f>(I4380/(F4380/5000))*(1/5000)*1000</f>
        <v>100</v>
      </c>
      <c r="K4380" t="e">
        <f t="shared" si="494"/>
        <v>#DIV/0!</v>
      </c>
      <c r="L4380" t="e">
        <f t="shared" si="495"/>
        <v>#DIV/0!</v>
      </c>
      <c r="M4380" t="e">
        <f t="shared" si="496"/>
        <v>#DIV/0!</v>
      </c>
    </row>
    <row r="4381" spans="1:13" x14ac:dyDescent="0.25">
      <c r="A4381" s="44" t="s">
        <v>659</v>
      </c>
      <c r="B4381" s="105">
        <v>0.33333333333333331</v>
      </c>
      <c r="C4381" s="44" t="s">
        <v>23</v>
      </c>
      <c r="D4381" s="44" t="s">
        <v>24</v>
      </c>
      <c r="E4381" s="44"/>
      <c r="F4381" s="44">
        <v>20</v>
      </c>
      <c r="G4381" s="44"/>
      <c r="H4381" s="44" t="s">
        <v>689</v>
      </c>
      <c r="I4381" s="44">
        <v>4</v>
      </c>
      <c r="J4381" s="109">
        <f>(I4381/(F4381/5000))*(1/5000)*1000</f>
        <v>200</v>
      </c>
      <c r="K4381" t="e">
        <f t="shared" si="494"/>
        <v>#DIV/0!</v>
      </c>
      <c r="L4381" t="e">
        <f t="shared" si="495"/>
        <v>#DIV/0!</v>
      </c>
      <c r="M4381" t="e">
        <f t="shared" si="496"/>
        <v>#DIV/0!</v>
      </c>
    </row>
    <row r="4382" spans="1:13" x14ac:dyDescent="0.25">
      <c r="A4382" s="44" t="s">
        <v>659</v>
      </c>
      <c r="B4382" s="105">
        <v>0.33333333333333331</v>
      </c>
      <c r="C4382" s="44" t="s">
        <v>23</v>
      </c>
      <c r="D4382" s="44" t="s">
        <v>24</v>
      </c>
      <c r="E4382" s="44"/>
      <c r="F4382" s="44">
        <v>20</v>
      </c>
      <c r="G4382" s="44"/>
      <c r="H4382" s="44" t="s">
        <v>27</v>
      </c>
      <c r="I4382" s="44">
        <v>1</v>
      </c>
      <c r="J4382" s="109">
        <f>(I4382/(F4382/5000))*(1/5000)*1000</f>
        <v>50</v>
      </c>
      <c r="K4382" t="e">
        <f t="shared" si="494"/>
        <v>#DIV/0!</v>
      </c>
      <c r="L4382" t="e">
        <f t="shared" si="495"/>
        <v>#DIV/0!</v>
      </c>
      <c r="M4382" t="e">
        <f t="shared" si="496"/>
        <v>#DIV/0!</v>
      </c>
    </row>
    <row r="4383" spans="1:13" x14ac:dyDescent="0.25">
      <c r="A4383" s="44" t="s">
        <v>659</v>
      </c>
      <c r="B4383" s="105">
        <v>0.33333333333333331</v>
      </c>
      <c r="C4383" s="44" t="s">
        <v>23</v>
      </c>
      <c r="D4383" s="44" t="s">
        <v>24</v>
      </c>
      <c r="E4383" s="44"/>
      <c r="F4383" s="44">
        <v>20</v>
      </c>
      <c r="G4383" s="44"/>
      <c r="H4383" s="44" t="s">
        <v>698</v>
      </c>
      <c r="I4383" s="44">
        <v>1</v>
      </c>
      <c r="J4383" s="109">
        <f>(I4383/(F4383/5000))*(1/5000)*1000</f>
        <v>50</v>
      </c>
      <c r="K4383" t="e">
        <f t="shared" si="494"/>
        <v>#DIV/0!</v>
      </c>
      <c r="L4383" t="e">
        <f t="shared" si="495"/>
        <v>#DIV/0!</v>
      </c>
      <c r="M4383" t="e">
        <f t="shared" si="496"/>
        <v>#DIV/0!</v>
      </c>
    </row>
    <row r="4384" spans="1:13" x14ac:dyDescent="0.25">
      <c r="A4384" s="44" t="s">
        <v>179</v>
      </c>
      <c r="B4384" s="105">
        <v>0.33333333333333331</v>
      </c>
      <c r="C4384" s="44" t="s">
        <v>23</v>
      </c>
      <c r="D4384" s="44" t="s">
        <v>24</v>
      </c>
      <c r="E4384" s="44">
        <v>5000</v>
      </c>
      <c r="F4384" s="44">
        <v>1</v>
      </c>
      <c r="G4384" s="44">
        <f>F4384/1000</f>
        <v>1E-3</v>
      </c>
      <c r="H4384" s="44" t="s">
        <v>26</v>
      </c>
      <c r="I4384" s="44">
        <v>1</v>
      </c>
      <c r="J4384" s="106">
        <f>(I4384/G4384)*(1/5000)*1000</f>
        <v>200</v>
      </c>
      <c r="K4384">
        <f t="shared" si="494"/>
        <v>5000</v>
      </c>
      <c r="L4384">
        <f t="shared" si="495"/>
        <v>5</v>
      </c>
      <c r="M4384">
        <f t="shared" si="496"/>
        <v>5000</v>
      </c>
    </row>
    <row r="4385" spans="1:13" x14ac:dyDescent="0.25">
      <c r="A4385" s="44" t="s">
        <v>709</v>
      </c>
      <c r="B4385" s="105">
        <v>0.33333333333333298</v>
      </c>
      <c r="C4385" s="44" t="s">
        <v>23</v>
      </c>
      <c r="D4385" s="44" t="s">
        <v>24</v>
      </c>
      <c r="E4385" s="44"/>
      <c r="F4385" s="44">
        <v>20</v>
      </c>
      <c r="G4385" s="44"/>
      <c r="H4385" s="44" t="s">
        <v>689</v>
      </c>
      <c r="I4385" s="44">
        <v>3</v>
      </c>
      <c r="J4385" s="109">
        <f>(I4385/(F4385/5000))*(1/5000)*1000</f>
        <v>150</v>
      </c>
      <c r="K4385" t="e">
        <f t="shared" si="494"/>
        <v>#DIV/0!</v>
      </c>
      <c r="L4385" t="e">
        <f t="shared" si="495"/>
        <v>#DIV/0!</v>
      </c>
      <c r="M4385" t="e">
        <f t="shared" si="496"/>
        <v>#DIV/0!</v>
      </c>
    </row>
    <row r="4386" spans="1:13" x14ac:dyDescent="0.25">
      <c r="A4386" s="44" t="s">
        <v>709</v>
      </c>
      <c r="B4386" s="105">
        <v>0.33333333333333298</v>
      </c>
      <c r="C4386" s="44" t="s">
        <v>23</v>
      </c>
      <c r="D4386" s="44" t="s">
        <v>24</v>
      </c>
      <c r="E4386" s="44"/>
      <c r="F4386" s="44">
        <v>20</v>
      </c>
      <c r="G4386" s="44"/>
      <c r="H4386" s="44" t="s">
        <v>698</v>
      </c>
      <c r="I4386" s="44">
        <v>1</v>
      </c>
      <c r="J4386" s="109">
        <f>(I4386/(F4386/5000))*(1/5000)*1000</f>
        <v>50</v>
      </c>
      <c r="K4386" t="e">
        <f t="shared" si="494"/>
        <v>#DIV/0!</v>
      </c>
      <c r="L4386" t="e">
        <f t="shared" si="495"/>
        <v>#DIV/0!</v>
      </c>
      <c r="M4386" t="e">
        <f t="shared" si="496"/>
        <v>#DIV/0!</v>
      </c>
    </row>
    <row r="4387" spans="1:13" x14ac:dyDescent="0.25">
      <c r="A4387" s="44" t="s">
        <v>709</v>
      </c>
      <c r="B4387" s="105">
        <v>0.33333333333333298</v>
      </c>
      <c r="C4387" s="44" t="s">
        <v>23</v>
      </c>
      <c r="D4387" s="44" t="s">
        <v>24</v>
      </c>
      <c r="E4387" s="44"/>
      <c r="F4387" s="44">
        <v>20</v>
      </c>
      <c r="G4387" s="44"/>
      <c r="H4387" s="44" t="s">
        <v>498</v>
      </c>
      <c r="I4387" s="44">
        <v>4</v>
      </c>
      <c r="J4387" s="109">
        <f>(I4387/(F4387/5000))*(1/5000)*1000</f>
        <v>200</v>
      </c>
      <c r="K4387" t="e">
        <f t="shared" si="494"/>
        <v>#DIV/0!</v>
      </c>
      <c r="L4387" t="e">
        <f t="shared" si="495"/>
        <v>#DIV/0!</v>
      </c>
      <c r="M4387" t="e">
        <f t="shared" si="496"/>
        <v>#DIV/0!</v>
      </c>
    </row>
    <row r="4388" spans="1:13" x14ac:dyDescent="0.25">
      <c r="A4388" s="44" t="s">
        <v>224</v>
      </c>
      <c r="B4388" s="105">
        <v>0.33333333333333331</v>
      </c>
      <c r="C4388" s="44" t="s">
        <v>23</v>
      </c>
      <c r="D4388" s="44" t="s">
        <v>24</v>
      </c>
      <c r="E4388" s="44">
        <v>5000</v>
      </c>
      <c r="F4388" s="44">
        <v>1</v>
      </c>
      <c r="G4388" s="44">
        <f>F4388/1000</f>
        <v>1E-3</v>
      </c>
      <c r="H4388" s="44" t="s">
        <v>26</v>
      </c>
      <c r="I4388" s="44">
        <v>2</v>
      </c>
      <c r="J4388" s="106">
        <f>(I4388/G4388)*(1/5000)*1000</f>
        <v>400</v>
      </c>
      <c r="K4388">
        <f t="shared" si="494"/>
        <v>10000</v>
      </c>
      <c r="L4388">
        <f t="shared" si="495"/>
        <v>10</v>
      </c>
      <c r="M4388">
        <f t="shared" si="496"/>
        <v>10000</v>
      </c>
    </row>
    <row r="4389" spans="1:13" x14ac:dyDescent="0.25">
      <c r="A4389" s="44" t="s">
        <v>224</v>
      </c>
      <c r="B4389" s="105">
        <v>0.33333333333333331</v>
      </c>
      <c r="C4389" s="44" t="s">
        <v>23</v>
      </c>
      <c r="D4389" s="44" t="s">
        <v>24</v>
      </c>
      <c r="E4389" s="44">
        <v>5000</v>
      </c>
      <c r="F4389" s="44">
        <v>1</v>
      </c>
      <c r="G4389" s="44">
        <f>F4389/1000</f>
        <v>1E-3</v>
      </c>
      <c r="H4389" s="44" t="s">
        <v>27</v>
      </c>
      <c r="I4389" s="44">
        <v>2</v>
      </c>
      <c r="J4389" s="106">
        <f>(I4389/G4389)*(1/5000)*1000</f>
        <v>400</v>
      </c>
      <c r="K4389">
        <f t="shared" si="494"/>
        <v>10000</v>
      </c>
      <c r="L4389">
        <f t="shared" si="495"/>
        <v>10</v>
      </c>
      <c r="M4389">
        <f t="shared" si="496"/>
        <v>10000</v>
      </c>
    </row>
    <row r="4390" spans="1:13" x14ac:dyDescent="0.25">
      <c r="A4390" s="44" t="s">
        <v>224</v>
      </c>
      <c r="B4390" s="105">
        <v>0.33333333333333331</v>
      </c>
      <c r="C4390" s="44" t="s">
        <v>23</v>
      </c>
      <c r="D4390" s="44" t="s">
        <v>24</v>
      </c>
      <c r="E4390" s="44">
        <v>5000</v>
      </c>
      <c r="F4390" s="44">
        <v>1</v>
      </c>
      <c r="G4390" s="44">
        <f>F4390/1000</f>
        <v>1E-3</v>
      </c>
      <c r="H4390" s="44" t="s">
        <v>84</v>
      </c>
      <c r="I4390" s="44">
        <v>3</v>
      </c>
      <c r="J4390" s="106">
        <f>(I4390/G4390)*(1/5000)*1000</f>
        <v>600</v>
      </c>
      <c r="K4390">
        <f t="shared" si="494"/>
        <v>15000</v>
      </c>
      <c r="L4390">
        <f t="shared" si="495"/>
        <v>15</v>
      </c>
      <c r="M4390">
        <f t="shared" si="496"/>
        <v>15000</v>
      </c>
    </row>
    <row r="4391" spans="1:13" x14ac:dyDescent="0.25">
      <c r="A4391" s="65" t="s">
        <v>796</v>
      </c>
      <c r="B4391" s="74">
        <v>0.33333333333333298</v>
      </c>
      <c r="C4391" s="65" t="s">
        <v>23</v>
      </c>
      <c r="D4391" s="65" t="s">
        <v>24</v>
      </c>
      <c r="E4391" s="65">
        <v>5000</v>
      </c>
      <c r="F4391" s="65">
        <v>1</v>
      </c>
      <c r="G4391" s="65">
        <v>1E-3</v>
      </c>
      <c r="H4391" s="65" t="s">
        <v>542</v>
      </c>
      <c r="I4391" s="75">
        <v>2</v>
      </c>
      <c r="J4391" s="75">
        <f>(I4391/G4391)*(1/E4391)*1000</f>
        <v>400</v>
      </c>
      <c r="K4391">
        <f t="shared" si="494"/>
        <v>10000</v>
      </c>
      <c r="L4391">
        <f t="shared" si="495"/>
        <v>10</v>
      </c>
      <c r="M4391">
        <f t="shared" si="496"/>
        <v>10000</v>
      </c>
    </row>
    <row r="4392" spans="1:13" x14ac:dyDescent="0.25">
      <c r="A4392" s="65" t="s">
        <v>796</v>
      </c>
      <c r="B4392" s="74">
        <v>0.33333333333333298</v>
      </c>
      <c r="C4392" s="65" t="s">
        <v>23</v>
      </c>
      <c r="D4392" s="65" t="s">
        <v>24</v>
      </c>
      <c r="E4392" s="65">
        <v>5000</v>
      </c>
      <c r="F4392" s="65">
        <v>1</v>
      </c>
      <c r="G4392" s="65">
        <v>1E-3</v>
      </c>
      <c r="H4392" s="65" t="s">
        <v>26</v>
      </c>
      <c r="I4392" s="75">
        <v>6</v>
      </c>
      <c r="J4392" s="75">
        <f>(I4392/G4392)*(1/E4392)*1000</f>
        <v>1200</v>
      </c>
      <c r="K4392">
        <f t="shared" si="494"/>
        <v>30000</v>
      </c>
      <c r="L4392">
        <f t="shared" si="495"/>
        <v>30</v>
      </c>
      <c r="M4392">
        <f t="shared" si="496"/>
        <v>30000</v>
      </c>
    </row>
    <row r="4393" spans="1:13" x14ac:dyDescent="0.25">
      <c r="A4393" s="65" t="s">
        <v>796</v>
      </c>
      <c r="B4393" s="74">
        <v>0.33333333333333298</v>
      </c>
      <c r="C4393" s="65" t="s">
        <v>23</v>
      </c>
      <c r="D4393" s="65" t="s">
        <v>24</v>
      </c>
      <c r="E4393" s="65">
        <v>5000</v>
      </c>
      <c r="F4393" s="65">
        <v>1</v>
      </c>
      <c r="G4393" s="65">
        <v>1E-3</v>
      </c>
      <c r="H4393" s="65" t="s">
        <v>162</v>
      </c>
      <c r="I4393" s="75">
        <v>2</v>
      </c>
      <c r="J4393" s="75">
        <f>(I4393/G4393)*(1/E4393)*1000</f>
        <v>400</v>
      </c>
      <c r="K4393">
        <f t="shared" si="494"/>
        <v>10000</v>
      </c>
      <c r="L4393">
        <f t="shared" si="495"/>
        <v>10</v>
      </c>
      <c r="M4393">
        <f t="shared" si="496"/>
        <v>10000</v>
      </c>
    </row>
    <row r="4394" spans="1:13" x14ac:dyDescent="0.25">
      <c r="A4394" s="44" t="s">
        <v>245</v>
      </c>
      <c r="B4394" s="105">
        <v>0.33333333333333331</v>
      </c>
      <c r="C4394" s="44" t="s">
        <v>23</v>
      </c>
      <c r="D4394" s="44" t="s">
        <v>24</v>
      </c>
      <c r="E4394" s="44">
        <v>5000</v>
      </c>
      <c r="F4394" s="44">
        <v>1</v>
      </c>
      <c r="G4394" s="44">
        <f t="shared" ref="G4394:G4399" si="501">F4394/1000</f>
        <v>1E-3</v>
      </c>
      <c r="H4394" s="44" t="s">
        <v>205</v>
      </c>
      <c r="I4394" s="44">
        <v>1</v>
      </c>
      <c r="J4394" s="106">
        <f t="shared" ref="J4394:J4399" si="502">(I4394/G4394)*(1/5000)*1000</f>
        <v>200</v>
      </c>
      <c r="K4394">
        <f t="shared" si="494"/>
        <v>5000</v>
      </c>
      <c r="L4394">
        <f t="shared" si="495"/>
        <v>5</v>
      </c>
      <c r="M4394">
        <f t="shared" si="496"/>
        <v>5000</v>
      </c>
    </row>
    <row r="4395" spans="1:13" x14ac:dyDescent="0.25">
      <c r="A4395" s="44" t="s">
        <v>245</v>
      </c>
      <c r="B4395" s="105">
        <v>0.33333333333333331</v>
      </c>
      <c r="C4395" s="44" t="s">
        <v>23</v>
      </c>
      <c r="D4395" s="44" t="s">
        <v>24</v>
      </c>
      <c r="E4395" s="44">
        <v>5000</v>
      </c>
      <c r="F4395" s="44">
        <v>1</v>
      </c>
      <c r="G4395" s="44">
        <f t="shared" si="501"/>
        <v>1E-3</v>
      </c>
      <c r="H4395" s="44" t="s">
        <v>28</v>
      </c>
      <c r="I4395" s="44">
        <v>1</v>
      </c>
      <c r="J4395" s="106">
        <f t="shared" si="502"/>
        <v>200</v>
      </c>
      <c r="K4395">
        <f t="shared" si="494"/>
        <v>5000</v>
      </c>
      <c r="L4395">
        <f t="shared" si="495"/>
        <v>5</v>
      </c>
      <c r="M4395">
        <f t="shared" si="496"/>
        <v>5000</v>
      </c>
    </row>
    <row r="4396" spans="1:13" x14ac:dyDescent="0.25">
      <c r="A4396" s="44" t="s">
        <v>245</v>
      </c>
      <c r="B4396" s="105">
        <v>0.33333333333333331</v>
      </c>
      <c r="C4396" s="44" t="s">
        <v>23</v>
      </c>
      <c r="D4396" s="44" t="s">
        <v>24</v>
      </c>
      <c r="E4396" s="44">
        <v>5000</v>
      </c>
      <c r="F4396" s="44">
        <v>1</v>
      </c>
      <c r="G4396" s="44">
        <f t="shared" si="501"/>
        <v>1E-3</v>
      </c>
      <c r="H4396" s="44" t="s">
        <v>31</v>
      </c>
      <c r="I4396" s="44">
        <v>2</v>
      </c>
      <c r="J4396" s="106">
        <f t="shared" si="502"/>
        <v>400</v>
      </c>
      <c r="K4396">
        <f t="shared" si="494"/>
        <v>10000</v>
      </c>
      <c r="L4396">
        <f t="shared" si="495"/>
        <v>10</v>
      </c>
      <c r="M4396">
        <f t="shared" si="496"/>
        <v>10000</v>
      </c>
    </row>
    <row r="4397" spans="1:13" x14ac:dyDescent="0.25">
      <c r="A4397" s="44" t="s">
        <v>245</v>
      </c>
      <c r="B4397" s="105">
        <v>0.33333333333333331</v>
      </c>
      <c r="C4397" s="44" t="s">
        <v>23</v>
      </c>
      <c r="D4397" s="44" t="s">
        <v>24</v>
      </c>
      <c r="E4397" s="44">
        <v>5000</v>
      </c>
      <c r="F4397" s="44">
        <v>1</v>
      </c>
      <c r="G4397" s="44">
        <f t="shared" si="501"/>
        <v>1E-3</v>
      </c>
      <c r="H4397" s="44" t="s">
        <v>84</v>
      </c>
      <c r="I4397" s="44">
        <v>2</v>
      </c>
      <c r="J4397" s="106">
        <f t="shared" si="502"/>
        <v>400</v>
      </c>
      <c r="K4397">
        <f t="shared" si="494"/>
        <v>10000</v>
      </c>
      <c r="L4397">
        <f t="shared" si="495"/>
        <v>10</v>
      </c>
      <c r="M4397">
        <f t="shared" si="496"/>
        <v>10000</v>
      </c>
    </row>
    <row r="4398" spans="1:13" x14ac:dyDescent="0.25">
      <c r="A4398" s="44" t="s">
        <v>245</v>
      </c>
      <c r="B4398" s="105">
        <v>0.33333333333333331</v>
      </c>
      <c r="C4398" s="44" t="s">
        <v>23</v>
      </c>
      <c r="D4398" s="44" t="s">
        <v>24</v>
      </c>
      <c r="E4398" s="44">
        <v>5000</v>
      </c>
      <c r="F4398" s="44">
        <v>1</v>
      </c>
      <c r="G4398" s="44">
        <f t="shared" si="501"/>
        <v>1E-3</v>
      </c>
      <c r="H4398" s="44" t="s">
        <v>184</v>
      </c>
      <c r="I4398" s="44">
        <v>2</v>
      </c>
      <c r="J4398" s="106">
        <f t="shared" si="502"/>
        <v>400</v>
      </c>
      <c r="K4398">
        <f t="shared" si="494"/>
        <v>10000</v>
      </c>
      <c r="L4398">
        <f t="shared" si="495"/>
        <v>10</v>
      </c>
      <c r="M4398">
        <f t="shared" si="496"/>
        <v>10000</v>
      </c>
    </row>
    <row r="4399" spans="1:13" x14ac:dyDescent="0.25">
      <c r="A4399" s="44" t="s">
        <v>245</v>
      </c>
      <c r="B4399" s="105">
        <v>0.33333333333333331</v>
      </c>
      <c r="C4399" s="44" t="s">
        <v>23</v>
      </c>
      <c r="D4399" s="44" t="s">
        <v>24</v>
      </c>
      <c r="E4399" s="44">
        <v>5000</v>
      </c>
      <c r="F4399" s="44">
        <v>1</v>
      </c>
      <c r="G4399" s="44">
        <f t="shared" si="501"/>
        <v>1E-3</v>
      </c>
      <c r="H4399" s="44" t="s">
        <v>191</v>
      </c>
      <c r="I4399" s="44">
        <v>1</v>
      </c>
      <c r="J4399" s="106">
        <f t="shared" si="502"/>
        <v>200</v>
      </c>
      <c r="K4399">
        <f t="shared" si="494"/>
        <v>5000</v>
      </c>
      <c r="L4399">
        <f t="shared" si="495"/>
        <v>5</v>
      </c>
      <c r="M4399">
        <f t="shared" si="496"/>
        <v>5000</v>
      </c>
    </row>
    <row r="4400" spans="1:13" x14ac:dyDescent="0.25">
      <c r="A4400" s="65" t="s">
        <v>358</v>
      </c>
      <c r="B4400" s="74">
        <v>0.33333333333333331</v>
      </c>
      <c r="C4400" s="65" t="s">
        <v>323</v>
      </c>
      <c r="D4400" s="65" t="s">
        <v>455</v>
      </c>
      <c r="E4400" s="65">
        <v>5000</v>
      </c>
      <c r="F4400" s="65">
        <v>20</v>
      </c>
      <c r="G4400" s="65">
        <f t="shared" ref="G4400:G4422" si="503">F4400/5000</f>
        <v>4.0000000000000001E-3</v>
      </c>
      <c r="H4400" s="65" t="s">
        <v>535</v>
      </c>
      <c r="I4400" s="75">
        <v>80</v>
      </c>
      <c r="J4400" s="75">
        <f t="shared" ref="J4400:J4430" si="504">(I4400/G4400)*(1/E4400)*1000</f>
        <v>4000</v>
      </c>
      <c r="K4400">
        <f t="shared" si="494"/>
        <v>20000</v>
      </c>
      <c r="L4400">
        <f t="shared" si="495"/>
        <v>400</v>
      </c>
      <c r="M4400">
        <f t="shared" si="496"/>
        <v>20000</v>
      </c>
    </row>
    <row r="4401" spans="1:13" x14ac:dyDescent="0.25">
      <c r="A4401" s="65" t="s">
        <v>358</v>
      </c>
      <c r="B4401" s="74">
        <v>0.33333333333333331</v>
      </c>
      <c r="C4401" s="65" t="s">
        <v>323</v>
      </c>
      <c r="D4401" s="65" t="s">
        <v>455</v>
      </c>
      <c r="E4401" s="65">
        <v>5000</v>
      </c>
      <c r="F4401" s="65">
        <v>20</v>
      </c>
      <c r="G4401" s="65">
        <f t="shared" si="503"/>
        <v>4.0000000000000001E-3</v>
      </c>
      <c r="H4401" s="65" t="s">
        <v>334</v>
      </c>
      <c r="I4401" s="75">
        <v>31</v>
      </c>
      <c r="J4401" s="75">
        <f t="shared" si="504"/>
        <v>1550</v>
      </c>
      <c r="K4401">
        <f t="shared" si="494"/>
        <v>7750</v>
      </c>
      <c r="L4401">
        <f t="shared" si="495"/>
        <v>155</v>
      </c>
      <c r="M4401">
        <f t="shared" si="496"/>
        <v>7750</v>
      </c>
    </row>
    <row r="4402" spans="1:13" x14ac:dyDescent="0.25">
      <c r="A4402" s="65" t="s">
        <v>358</v>
      </c>
      <c r="B4402" s="74">
        <v>0.33333333333333331</v>
      </c>
      <c r="C4402" s="65" t="s">
        <v>323</v>
      </c>
      <c r="D4402" s="65" t="s">
        <v>455</v>
      </c>
      <c r="E4402" s="65">
        <v>5000</v>
      </c>
      <c r="F4402" s="65">
        <v>20</v>
      </c>
      <c r="G4402" s="65">
        <f t="shared" si="503"/>
        <v>4.0000000000000001E-3</v>
      </c>
      <c r="H4402" s="65" t="s">
        <v>357</v>
      </c>
      <c r="I4402" s="75">
        <v>5</v>
      </c>
      <c r="J4402" s="75">
        <f t="shared" si="504"/>
        <v>250</v>
      </c>
      <c r="K4402">
        <f t="shared" si="494"/>
        <v>1250</v>
      </c>
      <c r="L4402">
        <f t="shared" si="495"/>
        <v>25</v>
      </c>
      <c r="M4402">
        <f t="shared" si="496"/>
        <v>1250</v>
      </c>
    </row>
    <row r="4403" spans="1:13" x14ac:dyDescent="0.25">
      <c r="A4403" s="65" t="s">
        <v>358</v>
      </c>
      <c r="B4403" s="74">
        <v>0.33333333333333331</v>
      </c>
      <c r="C4403" s="65" t="s">
        <v>323</v>
      </c>
      <c r="D4403" s="65" t="s">
        <v>455</v>
      </c>
      <c r="E4403" s="65">
        <v>5000</v>
      </c>
      <c r="F4403" s="65">
        <v>20</v>
      </c>
      <c r="G4403" s="65">
        <f t="shared" si="503"/>
        <v>4.0000000000000001E-3</v>
      </c>
      <c r="H4403" s="65" t="s">
        <v>343</v>
      </c>
      <c r="I4403" s="75">
        <v>18</v>
      </c>
      <c r="J4403" s="75">
        <f t="shared" si="504"/>
        <v>900</v>
      </c>
      <c r="K4403">
        <f t="shared" si="494"/>
        <v>4500</v>
      </c>
      <c r="L4403">
        <f t="shared" si="495"/>
        <v>90</v>
      </c>
      <c r="M4403">
        <f t="shared" si="496"/>
        <v>4500</v>
      </c>
    </row>
    <row r="4404" spans="1:13" x14ac:dyDescent="0.25">
      <c r="A4404" s="65" t="s">
        <v>358</v>
      </c>
      <c r="B4404" s="74">
        <v>0.33333333333333331</v>
      </c>
      <c r="C4404" s="65" t="s">
        <v>323</v>
      </c>
      <c r="D4404" s="65" t="s">
        <v>455</v>
      </c>
      <c r="E4404" s="65">
        <v>5000</v>
      </c>
      <c r="F4404" s="65">
        <v>20</v>
      </c>
      <c r="G4404" s="65">
        <f t="shared" si="503"/>
        <v>4.0000000000000001E-3</v>
      </c>
      <c r="H4404" s="65" t="s">
        <v>533</v>
      </c>
      <c r="I4404" s="75">
        <v>1</v>
      </c>
      <c r="J4404" s="75">
        <f t="shared" si="504"/>
        <v>50</v>
      </c>
      <c r="K4404">
        <f t="shared" si="494"/>
        <v>250</v>
      </c>
      <c r="L4404">
        <f t="shared" si="495"/>
        <v>5</v>
      </c>
      <c r="M4404">
        <f t="shared" si="496"/>
        <v>250</v>
      </c>
    </row>
    <row r="4405" spans="1:13" x14ac:dyDescent="0.25">
      <c r="A4405" s="65" t="s">
        <v>358</v>
      </c>
      <c r="B4405" s="74">
        <v>0.33333333333333331</v>
      </c>
      <c r="C4405" s="65" t="s">
        <v>323</v>
      </c>
      <c r="D4405" s="65" t="s">
        <v>455</v>
      </c>
      <c r="E4405" s="65">
        <v>5000</v>
      </c>
      <c r="F4405" s="65">
        <v>20</v>
      </c>
      <c r="G4405" s="65">
        <f t="shared" si="503"/>
        <v>4.0000000000000001E-3</v>
      </c>
      <c r="H4405" s="65" t="s">
        <v>359</v>
      </c>
      <c r="I4405" s="75">
        <v>19</v>
      </c>
      <c r="J4405" s="75">
        <f t="shared" si="504"/>
        <v>950.00000000000011</v>
      </c>
      <c r="K4405">
        <f t="shared" si="494"/>
        <v>4750</v>
      </c>
      <c r="L4405">
        <f t="shared" si="495"/>
        <v>95</v>
      </c>
      <c r="M4405">
        <f t="shared" si="496"/>
        <v>4750</v>
      </c>
    </row>
    <row r="4406" spans="1:13" x14ac:dyDescent="0.25">
      <c r="A4406" s="65" t="s">
        <v>383</v>
      </c>
      <c r="B4406" s="74">
        <v>0.33333333333333331</v>
      </c>
      <c r="C4406" s="65" t="s">
        <v>23</v>
      </c>
      <c r="D4406" s="65" t="s">
        <v>455</v>
      </c>
      <c r="E4406" s="65">
        <v>5000</v>
      </c>
      <c r="F4406" s="65">
        <v>20</v>
      </c>
      <c r="G4406" s="65">
        <f t="shared" si="503"/>
        <v>4.0000000000000001E-3</v>
      </c>
      <c r="H4406" s="65" t="s">
        <v>35</v>
      </c>
      <c r="I4406" s="75">
        <v>57</v>
      </c>
      <c r="J4406" s="75">
        <f t="shared" si="504"/>
        <v>2850</v>
      </c>
      <c r="K4406">
        <f t="shared" si="494"/>
        <v>14250</v>
      </c>
      <c r="L4406">
        <f t="shared" si="495"/>
        <v>285.00000000000006</v>
      </c>
      <c r="M4406">
        <f t="shared" si="496"/>
        <v>14250</v>
      </c>
    </row>
    <row r="4407" spans="1:13" x14ac:dyDescent="0.25">
      <c r="A4407" s="65" t="s">
        <v>383</v>
      </c>
      <c r="B4407" s="74">
        <v>0.33333333333333331</v>
      </c>
      <c r="C4407" s="65" t="s">
        <v>23</v>
      </c>
      <c r="D4407" s="65" t="s">
        <v>455</v>
      </c>
      <c r="E4407" s="65">
        <v>5000</v>
      </c>
      <c r="F4407" s="65">
        <v>20</v>
      </c>
      <c r="G4407" s="65">
        <f t="shared" si="503"/>
        <v>4.0000000000000001E-3</v>
      </c>
      <c r="H4407" s="65" t="s">
        <v>533</v>
      </c>
      <c r="I4407" s="75">
        <v>7</v>
      </c>
      <c r="J4407" s="75">
        <f t="shared" si="504"/>
        <v>350.00000000000006</v>
      </c>
      <c r="K4407">
        <f t="shared" si="494"/>
        <v>1750</v>
      </c>
      <c r="L4407">
        <f t="shared" si="495"/>
        <v>35</v>
      </c>
      <c r="M4407">
        <f t="shared" si="496"/>
        <v>1750</v>
      </c>
    </row>
    <row r="4408" spans="1:13" x14ac:dyDescent="0.25">
      <c r="A4408" s="65" t="s">
        <v>383</v>
      </c>
      <c r="B4408" s="74">
        <v>0.33333333333333331</v>
      </c>
      <c r="C4408" s="65" t="s">
        <v>23</v>
      </c>
      <c r="D4408" s="65" t="s">
        <v>455</v>
      </c>
      <c r="E4408" s="65">
        <v>5000</v>
      </c>
      <c r="F4408" s="65">
        <v>20</v>
      </c>
      <c r="G4408" s="65">
        <f t="shared" si="503"/>
        <v>4.0000000000000001E-3</v>
      </c>
      <c r="H4408" s="65" t="s">
        <v>537</v>
      </c>
      <c r="I4408" s="75">
        <v>3</v>
      </c>
      <c r="J4408" s="75">
        <f t="shared" si="504"/>
        <v>150</v>
      </c>
      <c r="K4408">
        <f t="shared" si="494"/>
        <v>750</v>
      </c>
      <c r="L4408">
        <f t="shared" si="495"/>
        <v>15</v>
      </c>
      <c r="M4408">
        <f t="shared" si="496"/>
        <v>750</v>
      </c>
    </row>
    <row r="4409" spans="1:13" x14ac:dyDescent="0.25">
      <c r="A4409" s="65" t="s">
        <v>383</v>
      </c>
      <c r="B4409" s="74">
        <v>0.33333333333333331</v>
      </c>
      <c r="C4409" s="65" t="s">
        <v>23</v>
      </c>
      <c r="D4409" s="65" t="s">
        <v>455</v>
      </c>
      <c r="E4409" s="65">
        <v>5000</v>
      </c>
      <c r="F4409" s="65">
        <v>20</v>
      </c>
      <c r="G4409" s="65">
        <f t="shared" si="503"/>
        <v>4.0000000000000001E-3</v>
      </c>
      <c r="H4409" s="65" t="s">
        <v>362</v>
      </c>
      <c r="I4409" s="75">
        <v>8</v>
      </c>
      <c r="J4409" s="75">
        <f t="shared" si="504"/>
        <v>400</v>
      </c>
      <c r="K4409">
        <f t="shared" si="494"/>
        <v>2000</v>
      </c>
      <c r="L4409">
        <f t="shared" si="495"/>
        <v>40</v>
      </c>
      <c r="M4409">
        <f t="shared" si="496"/>
        <v>2000</v>
      </c>
    </row>
    <row r="4410" spans="1:13" x14ac:dyDescent="0.25">
      <c r="A4410" s="65" t="s">
        <v>383</v>
      </c>
      <c r="B4410" s="74">
        <v>0.33333333333333331</v>
      </c>
      <c r="C4410" s="65" t="s">
        <v>23</v>
      </c>
      <c r="D4410" s="65" t="s">
        <v>455</v>
      </c>
      <c r="E4410" s="65">
        <v>5000</v>
      </c>
      <c r="F4410" s="65">
        <v>20</v>
      </c>
      <c r="G4410" s="65">
        <f t="shared" si="503"/>
        <v>4.0000000000000001E-3</v>
      </c>
      <c r="H4410" s="65" t="s">
        <v>535</v>
      </c>
      <c r="I4410" s="75">
        <v>1</v>
      </c>
      <c r="J4410" s="75">
        <f t="shared" si="504"/>
        <v>50</v>
      </c>
      <c r="K4410">
        <f t="shared" si="494"/>
        <v>250</v>
      </c>
      <c r="L4410">
        <f t="shared" si="495"/>
        <v>5</v>
      </c>
      <c r="M4410">
        <f t="shared" si="496"/>
        <v>250</v>
      </c>
    </row>
    <row r="4411" spans="1:13" x14ac:dyDescent="0.25">
      <c r="A4411" s="65" t="s">
        <v>383</v>
      </c>
      <c r="B4411" s="74">
        <v>0.33333333333333331</v>
      </c>
      <c r="C4411" s="65" t="s">
        <v>23</v>
      </c>
      <c r="D4411" s="65" t="s">
        <v>455</v>
      </c>
      <c r="E4411" s="65">
        <v>5000</v>
      </c>
      <c r="F4411" s="65">
        <v>20</v>
      </c>
      <c r="G4411" s="65">
        <f t="shared" si="503"/>
        <v>4.0000000000000001E-3</v>
      </c>
      <c r="H4411" s="65" t="s">
        <v>334</v>
      </c>
      <c r="I4411" s="75">
        <v>7</v>
      </c>
      <c r="J4411" s="75">
        <f t="shared" si="504"/>
        <v>350.00000000000006</v>
      </c>
      <c r="K4411">
        <f t="shared" si="494"/>
        <v>1750</v>
      </c>
      <c r="L4411">
        <f t="shared" si="495"/>
        <v>35</v>
      </c>
      <c r="M4411">
        <f t="shared" si="496"/>
        <v>1750</v>
      </c>
    </row>
    <row r="4412" spans="1:13" x14ac:dyDescent="0.25">
      <c r="A4412" s="65" t="s">
        <v>406</v>
      </c>
      <c r="B4412" s="74">
        <v>0.33333333333333331</v>
      </c>
      <c r="C4412" s="65" t="s">
        <v>23</v>
      </c>
      <c r="D4412" s="65" t="s">
        <v>455</v>
      </c>
      <c r="E4412" s="65">
        <v>5000</v>
      </c>
      <c r="F4412" s="65">
        <v>20</v>
      </c>
      <c r="G4412" s="65">
        <f t="shared" si="503"/>
        <v>4.0000000000000001E-3</v>
      </c>
      <c r="H4412" s="65" t="s">
        <v>29</v>
      </c>
      <c r="I4412" s="75">
        <v>1</v>
      </c>
      <c r="J4412" s="75">
        <f t="shared" si="504"/>
        <v>50</v>
      </c>
      <c r="K4412">
        <f t="shared" si="494"/>
        <v>250</v>
      </c>
      <c r="L4412">
        <f t="shared" si="495"/>
        <v>5</v>
      </c>
      <c r="M4412">
        <f t="shared" si="496"/>
        <v>250</v>
      </c>
    </row>
    <row r="4413" spans="1:13" x14ac:dyDescent="0.25">
      <c r="A4413" s="65" t="s">
        <v>406</v>
      </c>
      <c r="B4413" s="74">
        <v>0.33333333333333331</v>
      </c>
      <c r="C4413" s="65" t="s">
        <v>23</v>
      </c>
      <c r="D4413" s="65" t="s">
        <v>455</v>
      </c>
      <c r="E4413" s="65">
        <v>5000</v>
      </c>
      <c r="F4413" s="65">
        <v>20</v>
      </c>
      <c r="G4413" s="65">
        <f t="shared" si="503"/>
        <v>4.0000000000000001E-3</v>
      </c>
      <c r="H4413" s="65" t="s">
        <v>533</v>
      </c>
      <c r="I4413" s="75">
        <v>2</v>
      </c>
      <c r="J4413" s="75">
        <f t="shared" si="504"/>
        <v>100</v>
      </c>
      <c r="K4413">
        <f t="shared" si="494"/>
        <v>500</v>
      </c>
      <c r="L4413">
        <f t="shared" si="495"/>
        <v>10</v>
      </c>
      <c r="M4413">
        <f t="shared" si="496"/>
        <v>500</v>
      </c>
    </row>
    <row r="4414" spans="1:13" x14ac:dyDescent="0.25">
      <c r="A4414" s="65" t="s">
        <v>406</v>
      </c>
      <c r="B4414" s="74">
        <v>0.33333333333333331</v>
      </c>
      <c r="C4414" s="65" t="s">
        <v>23</v>
      </c>
      <c r="D4414" s="65" t="s">
        <v>455</v>
      </c>
      <c r="E4414" s="65">
        <v>5000</v>
      </c>
      <c r="F4414" s="65">
        <v>20</v>
      </c>
      <c r="G4414" s="65">
        <f t="shared" si="503"/>
        <v>4.0000000000000001E-3</v>
      </c>
      <c r="H4414" s="65" t="s">
        <v>334</v>
      </c>
      <c r="I4414" s="75">
        <v>1</v>
      </c>
      <c r="J4414" s="75">
        <f t="shared" si="504"/>
        <v>50</v>
      </c>
      <c r="K4414">
        <f t="shared" si="494"/>
        <v>250</v>
      </c>
      <c r="L4414">
        <f t="shared" si="495"/>
        <v>5</v>
      </c>
      <c r="M4414">
        <f t="shared" si="496"/>
        <v>250</v>
      </c>
    </row>
    <row r="4415" spans="1:13" x14ac:dyDescent="0.25">
      <c r="A4415" s="65" t="s">
        <v>406</v>
      </c>
      <c r="B4415" s="74">
        <v>0.33333333333333331</v>
      </c>
      <c r="C4415" s="65" t="s">
        <v>23</v>
      </c>
      <c r="D4415" s="65" t="s">
        <v>455</v>
      </c>
      <c r="E4415" s="65">
        <v>5000</v>
      </c>
      <c r="F4415" s="65">
        <v>20</v>
      </c>
      <c r="G4415" s="65">
        <f t="shared" si="503"/>
        <v>4.0000000000000001E-3</v>
      </c>
      <c r="H4415" s="65" t="s">
        <v>28</v>
      </c>
      <c r="I4415" s="75">
        <v>1</v>
      </c>
      <c r="J4415" s="75">
        <f t="shared" si="504"/>
        <v>50</v>
      </c>
      <c r="K4415">
        <f t="shared" si="494"/>
        <v>250</v>
      </c>
      <c r="L4415">
        <f t="shared" si="495"/>
        <v>5</v>
      </c>
      <c r="M4415">
        <f t="shared" si="496"/>
        <v>250</v>
      </c>
    </row>
    <row r="4416" spans="1:13" x14ac:dyDescent="0.25">
      <c r="A4416" s="65" t="s">
        <v>406</v>
      </c>
      <c r="B4416" s="74">
        <v>0.33333333333333331</v>
      </c>
      <c r="C4416" s="65" t="s">
        <v>23</v>
      </c>
      <c r="D4416" s="65" t="s">
        <v>455</v>
      </c>
      <c r="E4416" s="65">
        <v>5000</v>
      </c>
      <c r="F4416" s="65">
        <v>20</v>
      </c>
      <c r="G4416" s="65">
        <f t="shared" si="503"/>
        <v>4.0000000000000001E-3</v>
      </c>
      <c r="H4416" s="65" t="s">
        <v>346</v>
      </c>
      <c r="I4416" s="75">
        <v>2</v>
      </c>
      <c r="J4416" s="75">
        <f t="shared" si="504"/>
        <v>100</v>
      </c>
      <c r="K4416">
        <f t="shared" si="494"/>
        <v>500</v>
      </c>
      <c r="L4416">
        <f t="shared" si="495"/>
        <v>10</v>
      </c>
      <c r="M4416">
        <f t="shared" si="496"/>
        <v>500</v>
      </c>
    </row>
    <row r="4417" spans="1:13" x14ac:dyDescent="0.25">
      <c r="A4417" s="65" t="s">
        <v>406</v>
      </c>
      <c r="B4417" s="74">
        <v>0.56874999999999998</v>
      </c>
      <c r="C4417" s="65" t="s">
        <v>23</v>
      </c>
      <c r="D4417" s="65" t="s">
        <v>455</v>
      </c>
      <c r="E4417" s="65">
        <v>5000</v>
      </c>
      <c r="F4417" s="65">
        <v>20</v>
      </c>
      <c r="G4417" s="65">
        <f t="shared" si="503"/>
        <v>4.0000000000000001E-3</v>
      </c>
      <c r="H4417" s="65" t="s">
        <v>40</v>
      </c>
      <c r="I4417" s="75">
        <v>1</v>
      </c>
      <c r="J4417" s="75">
        <f t="shared" si="504"/>
        <v>50</v>
      </c>
      <c r="K4417">
        <f t="shared" si="494"/>
        <v>250</v>
      </c>
      <c r="L4417">
        <f t="shared" si="495"/>
        <v>5</v>
      </c>
      <c r="M4417">
        <f t="shared" si="496"/>
        <v>250</v>
      </c>
    </row>
    <row r="4418" spans="1:13" x14ac:dyDescent="0.25">
      <c r="A4418" s="65" t="s">
        <v>406</v>
      </c>
      <c r="B4418" s="74">
        <v>0.56874999999999998</v>
      </c>
      <c r="C4418" s="65" t="s">
        <v>23</v>
      </c>
      <c r="D4418" s="65" t="s">
        <v>455</v>
      </c>
      <c r="E4418" s="65">
        <v>5000</v>
      </c>
      <c r="F4418" s="65">
        <v>20</v>
      </c>
      <c r="G4418" s="65">
        <f t="shared" si="503"/>
        <v>4.0000000000000001E-3</v>
      </c>
      <c r="H4418" s="65" t="s">
        <v>84</v>
      </c>
      <c r="I4418" s="75">
        <v>1</v>
      </c>
      <c r="J4418" s="75">
        <f t="shared" si="504"/>
        <v>50</v>
      </c>
      <c r="K4418">
        <f t="shared" ref="K4418:K4481" si="505">((I4418*1000)/(F4418*(E4418/25)))*1000</f>
        <v>250</v>
      </c>
      <c r="L4418">
        <f t="shared" ref="L4418:L4481" si="506">(I4418/1)*(1/(E4418/25))*1000</f>
        <v>5</v>
      </c>
      <c r="M4418">
        <f t="shared" ref="M4418:M4481" si="507">(I4418*1000)/(F4418*(E4418/25))*1000</f>
        <v>250</v>
      </c>
    </row>
    <row r="4419" spans="1:13" x14ac:dyDescent="0.25">
      <c r="A4419" s="65" t="s">
        <v>406</v>
      </c>
      <c r="B4419" s="74">
        <v>0.56874999999999998</v>
      </c>
      <c r="C4419" s="65" t="s">
        <v>23</v>
      </c>
      <c r="D4419" s="65" t="s">
        <v>455</v>
      </c>
      <c r="E4419" s="65">
        <v>5000</v>
      </c>
      <c r="F4419" s="65">
        <v>20</v>
      </c>
      <c r="G4419" s="65">
        <f t="shared" si="503"/>
        <v>4.0000000000000001E-3</v>
      </c>
      <c r="H4419" s="65" t="s">
        <v>334</v>
      </c>
      <c r="I4419" s="75">
        <v>1</v>
      </c>
      <c r="J4419" s="75">
        <f t="shared" si="504"/>
        <v>50</v>
      </c>
      <c r="K4419">
        <f t="shared" si="505"/>
        <v>250</v>
      </c>
      <c r="L4419">
        <f t="shared" si="506"/>
        <v>5</v>
      </c>
      <c r="M4419">
        <f t="shared" si="507"/>
        <v>250</v>
      </c>
    </row>
    <row r="4420" spans="1:13" x14ac:dyDescent="0.25">
      <c r="A4420" s="65" t="s">
        <v>406</v>
      </c>
      <c r="B4420" s="74">
        <v>0.56874999999999998</v>
      </c>
      <c r="C4420" s="65" t="s">
        <v>23</v>
      </c>
      <c r="D4420" s="65" t="s">
        <v>455</v>
      </c>
      <c r="E4420" s="65">
        <v>5000</v>
      </c>
      <c r="F4420" s="65">
        <v>20</v>
      </c>
      <c r="G4420" s="65">
        <f t="shared" si="503"/>
        <v>4.0000000000000001E-3</v>
      </c>
      <c r="H4420" s="65" t="s">
        <v>28</v>
      </c>
      <c r="I4420" s="75">
        <v>2</v>
      </c>
      <c r="J4420" s="75">
        <f t="shared" si="504"/>
        <v>100</v>
      </c>
      <c r="K4420">
        <f t="shared" si="505"/>
        <v>500</v>
      </c>
      <c r="L4420">
        <f t="shared" si="506"/>
        <v>10</v>
      </c>
      <c r="M4420">
        <f t="shared" si="507"/>
        <v>500</v>
      </c>
    </row>
    <row r="4421" spans="1:13" x14ac:dyDescent="0.25">
      <c r="A4421" s="65" t="s">
        <v>406</v>
      </c>
      <c r="B4421" s="74">
        <v>0.56874999999999998</v>
      </c>
      <c r="C4421" s="65" t="s">
        <v>23</v>
      </c>
      <c r="D4421" s="65" t="s">
        <v>455</v>
      </c>
      <c r="E4421" s="65">
        <v>5000</v>
      </c>
      <c r="F4421" s="65">
        <v>20</v>
      </c>
      <c r="G4421" s="65">
        <f t="shared" si="503"/>
        <v>4.0000000000000001E-3</v>
      </c>
      <c r="H4421" s="65" t="s">
        <v>29</v>
      </c>
      <c r="I4421" s="75">
        <v>1</v>
      </c>
      <c r="J4421" s="75">
        <f t="shared" si="504"/>
        <v>50</v>
      </c>
      <c r="K4421">
        <f t="shared" si="505"/>
        <v>250</v>
      </c>
      <c r="L4421">
        <f t="shared" si="506"/>
        <v>5</v>
      </c>
      <c r="M4421">
        <f t="shared" si="507"/>
        <v>250</v>
      </c>
    </row>
    <row r="4422" spans="1:13" x14ac:dyDescent="0.25">
      <c r="A4422" s="65" t="s">
        <v>406</v>
      </c>
      <c r="B4422" s="74">
        <v>0.56874999999999998</v>
      </c>
      <c r="C4422" s="65" t="s">
        <v>23</v>
      </c>
      <c r="D4422" s="65" t="s">
        <v>455</v>
      </c>
      <c r="E4422" s="65">
        <v>5000</v>
      </c>
      <c r="F4422" s="65">
        <v>20</v>
      </c>
      <c r="G4422" s="65">
        <f t="shared" si="503"/>
        <v>4.0000000000000001E-3</v>
      </c>
      <c r="H4422" s="65" t="s">
        <v>346</v>
      </c>
      <c r="I4422" s="75">
        <v>2</v>
      </c>
      <c r="J4422" s="75">
        <f t="shared" si="504"/>
        <v>100</v>
      </c>
      <c r="K4422">
        <f t="shared" si="505"/>
        <v>500</v>
      </c>
      <c r="L4422">
        <f t="shared" si="506"/>
        <v>10</v>
      </c>
      <c r="M4422">
        <f t="shared" si="507"/>
        <v>500</v>
      </c>
    </row>
    <row r="4423" spans="1:13" x14ac:dyDescent="0.25">
      <c r="A4423" s="65" t="s">
        <v>336</v>
      </c>
      <c r="B4423" s="74">
        <v>0.33333333333333331</v>
      </c>
      <c r="C4423" s="65" t="s">
        <v>323</v>
      </c>
      <c r="D4423" s="65" t="s">
        <v>455</v>
      </c>
      <c r="E4423" s="65">
        <v>4000</v>
      </c>
      <c r="F4423" s="65">
        <v>65</v>
      </c>
      <c r="G4423" s="65">
        <f t="shared" ref="G4423:G4430" si="508">F4423/1000</f>
        <v>6.5000000000000002E-2</v>
      </c>
      <c r="H4423" s="65" t="s">
        <v>28</v>
      </c>
      <c r="I4423" s="75">
        <v>6</v>
      </c>
      <c r="J4423" s="75">
        <f t="shared" si="504"/>
        <v>23.076923076923077</v>
      </c>
      <c r="K4423">
        <f t="shared" si="505"/>
        <v>576.92307692307691</v>
      </c>
      <c r="L4423">
        <f t="shared" si="506"/>
        <v>37.500000000000007</v>
      </c>
      <c r="M4423">
        <f t="shared" si="507"/>
        <v>576.92307692307691</v>
      </c>
    </row>
    <row r="4424" spans="1:13" x14ac:dyDescent="0.25">
      <c r="A4424" s="65" t="s">
        <v>336</v>
      </c>
      <c r="B4424" s="74">
        <v>0.33333333333333331</v>
      </c>
      <c r="C4424" s="65" t="s">
        <v>323</v>
      </c>
      <c r="D4424" s="65" t="s">
        <v>455</v>
      </c>
      <c r="E4424" s="65">
        <v>4000</v>
      </c>
      <c r="F4424" s="65">
        <v>65</v>
      </c>
      <c r="G4424" s="65">
        <f t="shared" si="508"/>
        <v>6.5000000000000002E-2</v>
      </c>
      <c r="H4424" s="65" t="s">
        <v>84</v>
      </c>
      <c r="I4424" s="75">
        <v>13</v>
      </c>
      <c r="J4424" s="75">
        <f t="shared" si="504"/>
        <v>50</v>
      </c>
      <c r="K4424">
        <f t="shared" si="505"/>
        <v>1250</v>
      </c>
      <c r="L4424">
        <f t="shared" si="506"/>
        <v>81.25</v>
      </c>
      <c r="M4424">
        <f t="shared" si="507"/>
        <v>1250</v>
      </c>
    </row>
    <row r="4425" spans="1:13" x14ac:dyDescent="0.25">
      <c r="A4425" s="65" t="s">
        <v>336</v>
      </c>
      <c r="B4425" s="74">
        <v>0.33333333333333331</v>
      </c>
      <c r="C4425" s="65" t="s">
        <v>323</v>
      </c>
      <c r="D4425" s="65" t="s">
        <v>455</v>
      </c>
      <c r="E4425" s="65">
        <v>4000</v>
      </c>
      <c r="F4425" s="65">
        <v>65</v>
      </c>
      <c r="G4425" s="65">
        <f t="shared" si="508"/>
        <v>6.5000000000000002E-2</v>
      </c>
      <c r="H4425" s="65" t="s">
        <v>535</v>
      </c>
      <c r="I4425" s="75">
        <v>2</v>
      </c>
      <c r="J4425" s="75">
        <f t="shared" si="504"/>
        <v>7.6923076923076916</v>
      </c>
      <c r="K4425">
        <f t="shared" si="505"/>
        <v>192.30769230769232</v>
      </c>
      <c r="L4425">
        <f t="shared" si="506"/>
        <v>12.5</v>
      </c>
      <c r="M4425">
        <f t="shared" si="507"/>
        <v>192.30769230769232</v>
      </c>
    </row>
    <row r="4426" spans="1:13" x14ac:dyDescent="0.25">
      <c r="A4426" s="65" t="s">
        <v>336</v>
      </c>
      <c r="B4426" s="74">
        <v>0.33333333333333331</v>
      </c>
      <c r="C4426" s="65" t="s">
        <v>323</v>
      </c>
      <c r="D4426" s="65" t="s">
        <v>455</v>
      </c>
      <c r="E4426" s="65">
        <v>4000</v>
      </c>
      <c r="F4426" s="65">
        <v>65</v>
      </c>
      <c r="G4426" s="65">
        <f t="shared" si="508"/>
        <v>6.5000000000000002E-2</v>
      </c>
      <c r="H4426" s="65" t="s">
        <v>40</v>
      </c>
      <c r="I4426" s="75">
        <v>1</v>
      </c>
      <c r="J4426" s="75">
        <f t="shared" si="504"/>
        <v>3.8461538461538458</v>
      </c>
      <c r="K4426">
        <f t="shared" si="505"/>
        <v>96.15384615384616</v>
      </c>
      <c r="L4426">
        <f t="shared" si="506"/>
        <v>6.25</v>
      </c>
      <c r="M4426">
        <f t="shared" si="507"/>
        <v>96.15384615384616</v>
      </c>
    </row>
    <row r="4427" spans="1:13" x14ac:dyDescent="0.25">
      <c r="A4427" s="65" t="s">
        <v>336</v>
      </c>
      <c r="B4427" s="74">
        <v>0.33333333333333331</v>
      </c>
      <c r="C4427" s="65" t="s">
        <v>323</v>
      </c>
      <c r="D4427" s="65" t="s">
        <v>455</v>
      </c>
      <c r="E4427" s="65">
        <v>4000</v>
      </c>
      <c r="F4427" s="65">
        <v>65</v>
      </c>
      <c r="G4427" s="65">
        <f t="shared" si="508"/>
        <v>6.5000000000000002E-2</v>
      </c>
      <c r="H4427" s="65" t="s">
        <v>533</v>
      </c>
      <c r="I4427" s="75">
        <v>3</v>
      </c>
      <c r="J4427" s="75">
        <f t="shared" si="504"/>
        <v>11.538461538461538</v>
      </c>
      <c r="K4427">
        <f t="shared" si="505"/>
        <v>288.46153846153845</v>
      </c>
      <c r="L4427">
        <f t="shared" si="506"/>
        <v>18.750000000000004</v>
      </c>
      <c r="M4427">
        <f t="shared" si="507"/>
        <v>288.46153846153845</v>
      </c>
    </row>
    <row r="4428" spans="1:13" x14ac:dyDescent="0.25">
      <c r="A4428" s="65" t="s">
        <v>336</v>
      </c>
      <c r="B4428" s="74">
        <v>0.33333333333333331</v>
      </c>
      <c r="C4428" s="65" t="s">
        <v>323</v>
      </c>
      <c r="D4428" s="65" t="s">
        <v>455</v>
      </c>
      <c r="E4428" s="65">
        <v>4000</v>
      </c>
      <c r="F4428" s="65">
        <v>65</v>
      </c>
      <c r="G4428" s="65">
        <f t="shared" si="508"/>
        <v>6.5000000000000002E-2</v>
      </c>
      <c r="H4428" s="65" t="s">
        <v>542</v>
      </c>
      <c r="I4428" s="75">
        <v>7</v>
      </c>
      <c r="J4428" s="75">
        <f t="shared" si="504"/>
        <v>26.923076923076923</v>
      </c>
      <c r="K4428">
        <f t="shared" si="505"/>
        <v>673.07692307692309</v>
      </c>
      <c r="L4428">
        <f t="shared" si="506"/>
        <v>43.750000000000007</v>
      </c>
      <c r="M4428">
        <f t="shared" si="507"/>
        <v>673.07692307692309</v>
      </c>
    </row>
    <row r="4429" spans="1:13" x14ac:dyDescent="0.25">
      <c r="A4429" s="65" t="s">
        <v>336</v>
      </c>
      <c r="B4429" s="74">
        <v>0.33333333333333331</v>
      </c>
      <c r="C4429" s="65" t="s">
        <v>323</v>
      </c>
      <c r="D4429" s="65" t="s">
        <v>455</v>
      </c>
      <c r="E4429" s="65">
        <v>4000</v>
      </c>
      <c r="F4429" s="65">
        <v>65</v>
      </c>
      <c r="G4429" s="65">
        <f t="shared" si="508"/>
        <v>6.5000000000000002E-2</v>
      </c>
      <c r="H4429" s="65" t="s">
        <v>334</v>
      </c>
      <c r="I4429" s="75">
        <v>1</v>
      </c>
      <c r="J4429" s="75">
        <f t="shared" si="504"/>
        <v>3.8461538461538458</v>
      </c>
      <c r="K4429">
        <f t="shared" si="505"/>
        <v>96.15384615384616</v>
      </c>
      <c r="L4429">
        <f t="shared" si="506"/>
        <v>6.25</v>
      </c>
      <c r="M4429">
        <f t="shared" si="507"/>
        <v>96.15384615384616</v>
      </c>
    </row>
    <row r="4430" spans="1:13" x14ac:dyDescent="0.25">
      <c r="A4430" s="65" t="s">
        <v>336</v>
      </c>
      <c r="B4430" s="74">
        <v>0.33333333333333331</v>
      </c>
      <c r="C4430" s="65" t="s">
        <v>323</v>
      </c>
      <c r="D4430" s="65" t="s">
        <v>455</v>
      </c>
      <c r="E4430" s="65">
        <v>4000</v>
      </c>
      <c r="F4430" s="65">
        <v>65</v>
      </c>
      <c r="G4430" s="65">
        <f t="shared" si="508"/>
        <v>6.5000000000000002E-2</v>
      </c>
      <c r="H4430" s="65" t="s">
        <v>337</v>
      </c>
      <c r="I4430" s="75">
        <v>3</v>
      </c>
      <c r="J4430" s="75">
        <f t="shared" si="504"/>
        <v>11.538461538461538</v>
      </c>
      <c r="K4430">
        <f t="shared" si="505"/>
        <v>288.46153846153845</v>
      </c>
      <c r="L4430">
        <f t="shared" si="506"/>
        <v>18.750000000000004</v>
      </c>
      <c r="M4430">
        <f t="shared" si="507"/>
        <v>288.46153846153845</v>
      </c>
    </row>
    <row r="4431" spans="1:13" x14ac:dyDescent="0.25">
      <c r="A4431" s="44" t="s">
        <v>437</v>
      </c>
      <c r="B4431" s="105">
        <v>0.33333333333333331</v>
      </c>
      <c r="C4431" s="44" t="s">
        <v>284</v>
      </c>
      <c r="D4431" s="44" t="s">
        <v>24</v>
      </c>
      <c r="E4431" s="44"/>
      <c r="F4431" s="44">
        <v>20</v>
      </c>
      <c r="G4431" s="44"/>
      <c r="H4431" s="48" t="s">
        <v>324</v>
      </c>
      <c r="I4431" s="108">
        <v>2</v>
      </c>
      <c r="J4431" s="109">
        <f t="shared" ref="J4431:J4454" si="509">(I4431/(F4431/5000))*(1/5000)*1000</f>
        <v>100</v>
      </c>
      <c r="K4431" t="e">
        <f t="shared" si="505"/>
        <v>#DIV/0!</v>
      </c>
      <c r="L4431" t="e">
        <f t="shared" si="506"/>
        <v>#DIV/0!</v>
      </c>
      <c r="M4431" t="e">
        <f t="shared" si="507"/>
        <v>#DIV/0!</v>
      </c>
    </row>
    <row r="4432" spans="1:13" x14ac:dyDescent="0.25">
      <c r="A4432" s="44" t="s">
        <v>437</v>
      </c>
      <c r="B4432" s="105">
        <v>0.33333333333333331</v>
      </c>
      <c r="C4432" s="44" t="s">
        <v>284</v>
      </c>
      <c r="D4432" s="44" t="s">
        <v>24</v>
      </c>
      <c r="E4432" s="44"/>
      <c r="F4432" s="44">
        <v>20</v>
      </c>
      <c r="G4432" s="44"/>
      <c r="H4432" s="48" t="s">
        <v>330</v>
      </c>
      <c r="I4432" s="108">
        <v>11</v>
      </c>
      <c r="J4432" s="109">
        <f t="shared" si="509"/>
        <v>550</v>
      </c>
      <c r="K4432" t="e">
        <f t="shared" si="505"/>
        <v>#DIV/0!</v>
      </c>
      <c r="L4432" t="e">
        <f t="shared" si="506"/>
        <v>#DIV/0!</v>
      </c>
      <c r="M4432" t="e">
        <f t="shared" si="507"/>
        <v>#DIV/0!</v>
      </c>
    </row>
    <row r="4433" spans="1:13" x14ac:dyDescent="0.25">
      <c r="A4433" s="44" t="s">
        <v>437</v>
      </c>
      <c r="B4433" s="105">
        <v>0.33333333333333331</v>
      </c>
      <c r="C4433" s="44" t="s">
        <v>284</v>
      </c>
      <c r="D4433" s="44" t="s">
        <v>24</v>
      </c>
      <c r="E4433" s="44"/>
      <c r="F4433" s="44">
        <v>20</v>
      </c>
      <c r="G4433" s="44"/>
      <c r="H4433" s="48" t="s">
        <v>428</v>
      </c>
      <c r="I4433" s="108">
        <v>24</v>
      </c>
      <c r="J4433" s="109">
        <f t="shared" si="509"/>
        <v>1200</v>
      </c>
      <c r="K4433" t="e">
        <f t="shared" si="505"/>
        <v>#DIV/0!</v>
      </c>
      <c r="L4433" t="e">
        <f t="shared" si="506"/>
        <v>#DIV/0!</v>
      </c>
      <c r="M4433" t="e">
        <f t="shared" si="507"/>
        <v>#DIV/0!</v>
      </c>
    </row>
    <row r="4434" spans="1:13" x14ac:dyDescent="0.25">
      <c r="A4434" s="44" t="s">
        <v>437</v>
      </c>
      <c r="B4434" s="105">
        <v>0.33333333333333331</v>
      </c>
      <c r="C4434" s="44" t="s">
        <v>284</v>
      </c>
      <c r="D4434" s="44" t="s">
        <v>24</v>
      </c>
      <c r="E4434" s="44"/>
      <c r="F4434" s="44">
        <v>20</v>
      </c>
      <c r="G4434" s="44"/>
      <c r="H4434" s="48" t="s">
        <v>414</v>
      </c>
      <c r="I4434" s="108">
        <v>4</v>
      </c>
      <c r="J4434" s="109">
        <f t="shared" si="509"/>
        <v>200</v>
      </c>
      <c r="K4434" t="e">
        <f t="shared" si="505"/>
        <v>#DIV/0!</v>
      </c>
      <c r="L4434" t="e">
        <f t="shared" si="506"/>
        <v>#DIV/0!</v>
      </c>
      <c r="M4434" t="e">
        <f t="shared" si="507"/>
        <v>#DIV/0!</v>
      </c>
    </row>
    <row r="4435" spans="1:13" x14ac:dyDescent="0.25">
      <c r="A4435" s="44" t="s">
        <v>437</v>
      </c>
      <c r="B4435" s="105">
        <v>0.33333333333333331</v>
      </c>
      <c r="C4435" s="44" t="s">
        <v>284</v>
      </c>
      <c r="D4435" s="44" t="s">
        <v>24</v>
      </c>
      <c r="E4435" s="44"/>
      <c r="F4435" s="44">
        <v>20</v>
      </c>
      <c r="G4435" s="44"/>
      <c r="H4435" s="48" t="s">
        <v>327</v>
      </c>
      <c r="I4435" s="108">
        <v>8</v>
      </c>
      <c r="J4435" s="109">
        <f t="shared" si="509"/>
        <v>400</v>
      </c>
      <c r="K4435" t="e">
        <f t="shared" si="505"/>
        <v>#DIV/0!</v>
      </c>
      <c r="L4435" t="e">
        <f t="shared" si="506"/>
        <v>#DIV/0!</v>
      </c>
      <c r="M4435" t="e">
        <f t="shared" si="507"/>
        <v>#DIV/0!</v>
      </c>
    </row>
    <row r="4436" spans="1:13" x14ac:dyDescent="0.25">
      <c r="A4436" s="44" t="s">
        <v>437</v>
      </c>
      <c r="B4436" s="105">
        <v>0.33333333333333331</v>
      </c>
      <c r="C4436" s="44" t="s">
        <v>284</v>
      </c>
      <c r="D4436" s="44" t="s">
        <v>24</v>
      </c>
      <c r="E4436" s="44"/>
      <c r="F4436" s="44">
        <v>20</v>
      </c>
      <c r="G4436" s="44"/>
      <c r="H4436" s="48" t="s">
        <v>427</v>
      </c>
      <c r="I4436" s="108">
        <v>1</v>
      </c>
      <c r="J4436" s="109">
        <f t="shared" si="509"/>
        <v>50</v>
      </c>
      <c r="K4436" t="e">
        <f t="shared" si="505"/>
        <v>#DIV/0!</v>
      </c>
      <c r="L4436" t="e">
        <f t="shared" si="506"/>
        <v>#DIV/0!</v>
      </c>
      <c r="M4436" t="e">
        <f t="shared" si="507"/>
        <v>#DIV/0!</v>
      </c>
    </row>
    <row r="4437" spans="1:13" x14ac:dyDescent="0.25">
      <c r="A4437" s="44" t="s">
        <v>437</v>
      </c>
      <c r="B4437" s="105">
        <v>0.33333333333333331</v>
      </c>
      <c r="C4437" s="44" t="s">
        <v>284</v>
      </c>
      <c r="D4437" s="44" t="s">
        <v>24</v>
      </c>
      <c r="E4437" s="44"/>
      <c r="F4437" s="44">
        <v>20</v>
      </c>
      <c r="G4437" s="44"/>
      <c r="H4437" s="48" t="s">
        <v>332</v>
      </c>
      <c r="I4437" s="108">
        <v>1</v>
      </c>
      <c r="J4437" s="109">
        <f t="shared" si="509"/>
        <v>50</v>
      </c>
      <c r="K4437" t="e">
        <f t="shared" si="505"/>
        <v>#DIV/0!</v>
      </c>
      <c r="L4437" t="e">
        <f t="shared" si="506"/>
        <v>#DIV/0!</v>
      </c>
      <c r="M4437" t="e">
        <f t="shared" si="507"/>
        <v>#DIV/0!</v>
      </c>
    </row>
    <row r="4438" spans="1:13" x14ac:dyDescent="0.25">
      <c r="A4438" s="44" t="s">
        <v>437</v>
      </c>
      <c r="B4438" s="105">
        <v>0.33333333333333331</v>
      </c>
      <c r="C4438" s="44" t="s">
        <v>284</v>
      </c>
      <c r="D4438" s="44" t="s">
        <v>24</v>
      </c>
      <c r="E4438" s="44"/>
      <c r="F4438" s="44">
        <v>20</v>
      </c>
      <c r="G4438" s="44"/>
      <c r="H4438" s="48" t="s">
        <v>326</v>
      </c>
      <c r="I4438" s="108">
        <v>1</v>
      </c>
      <c r="J4438" s="109">
        <f t="shared" si="509"/>
        <v>50</v>
      </c>
      <c r="K4438" t="e">
        <f t="shared" si="505"/>
        <v>#DIV/0!</v>
      </c>
      <c r="L4438" t="e">
        <f t="shared" si="506"/>
        <v>#DIV/0!</v>
      </c>
      <c r="M4438" t="e">
        <f t="shared" si="507"/>
        <v>#DIV/0!</v>
      </c>
    </row>
    <row r="4439" spans="1:13" x14ac:dyDescent="0.25">
      <c r="A4439" s="44" t="s">
        <v>437</v>
      </c>
      <c r="B4439" s="105">
        <v>0.33333333333333331</v>
      </c>
      <c r="C4439" s="44" t="s">
        <v>284</v>
      </c>
      <c r="D4439" s="44" t="s">
        <v>24</v>
      </c>
      <c r="E4439" s="44"/>
      <c r="F4439" s="44">
        <v>20</v>
      </c>
      <c r="G4439" s="44"/>
      <c r="H4439" s="48" t="s">
        <v>346</v>
      </c>
      <c r="I4439" s="108">
        <v>3</v>
      </c>
      <c r="J4439" s="109">
        <f t="shared" si="509"/>
        <v>150</v>
      </c>
      <c r="K4439" t="e">
        <f t="shared" si="505"/>
        <v>#DIV/0!</v>
      </c>
      <c r="L4439" t="e">
        <f t="shared" si="506"/>
        <v>#DIV/0!</v>
      </c>
      <c r="M4439" t="e">
        <f t="shared" si="507"/>
        <v>#DIV/0!</v>
      </c>
    </row>
    <row r="4440" spans="1:13" x14ac:dyDescent="0.25">
      <c r="A4440" s="44" t="s">
        <v>437</v>
      </c>
      <c r="B4440" s="105">
        <v>0.58333333333333337</v>
      </c>
      <c r="C4440" s="44" t="s">
        <v>284</v>
      </c>
      <c r="D4440" s="44" t="s">
        <v>24</v>
      </c>
      <c r="E4440" s="44"/>
      <c r="F4440" s="44">
        <v>20</v>
      </c>
      <c r="G4440" s="44"/>
      <c r="H4440" s="48" t="s">
        <v>327</v>
      </c>
      <c r="I4440" s="108">
        <v>7</v>
      </c>
      <c r="J4440" s="109">
        <f t="shared" si="509"/>
        <v>350.00000000000006</v>
      </c>
      <c r="K4440" t="e">
        <f t="shared" si="505"/>
        <v>#DIV/0!</v>
      </c>
      <c r="L4440" t="e">
        <f t="shared" si="506"/>
        <v>#DIV/0!</v>
      </c>
      <c r="M4440" t="e">
        <f t="shared" si="507"/>
        <v>#DIV/0!</v>
      </c>
    </row>
    <row r="4441" spans="1:13" x14ac:dyDescent="0.25">
      <c r="A4441" s="44" t="s">
        <v>437</v>
      </c>
      <c r="B4441" s="105">
        <v>0.58333333333333337</v>
      </c>
      <c r="C4441" s="44" t="s">
        <v>284</v>
      </c>
      <c r="D4441" s="44" t="s">
        <v>24</v>
      </c>
      <c r="E4441" s="44"/>
      <c r="F4441" s="44">
        <v>20</v>
      </c>
      <c r="G4441" s="44"/>
      <c r="H4441" s="48" t="s">
        <v>330</v>
      </c>
      <c r="I4441" s="108">
        <v>8</v>
      </c>
      <c r="J4441" s="109">
        <f t="shared" si="509"/>
        <v>400</v>
      </c>
      <c r="K4441" t="e">
        <f t="shared" si="505"/>
        <v>#DIV/0!</v>
      </c>
      <c r="L4441" t="e">
        <f t="shared" si="506"/>
        <v>#DIV/0!</v>
      </c>
      <c r="M4441" t="e">
        <f t="shared" si="507"/>
        <v>#DIV/0!</v>
      </c>
    </row>
    <row r="4442" spans="1:13" x14ac:dyDescent="0.25">
      <c r="A4442" s="44" t="s">
        <v>437</v>
      </c>
      <c r="B4442" s="105">
        <v>0.58333333333333337</v>
      </c>
      <c r="C4442" s="44" t="s">
        <v>284</v>
      </c>
      <c r="D4442" s="44" t="s">
        <v>24</v>
      </c>
      <c r="E4442" s="44"/>
      <c r="F4442" s="44">
        <v>20</v>
      </c>
      <c r="G4442" s="44"/>
      <c r="H4442" s="48" t="s">
        <v>428</v>
      </c>
      <c r="I4442" s="108">
        <v>33</v>
      </c>
      <c r="J4442" s="109">
        <f t="shared" si="509"/>
        <v>1650.0000000000002</v>
      </c>
      <c r="K4442" t="e">
        <f t="shared" si="505"/>
        <v>#DIV/0!</v>
      </c>
      <c r="L4442" t="e">
        <f t="shared" si="506"/>
        <v>#DIV/0!</v>
      </c>
      <c r="M4442" t="e">
        <f t="shared" si="507"/>
        <v>#DIV/0!</v>
      </c>
    </row>
    <row r="4443" spans="1:13" x14ac:dyDescent="0.25">
      <c r="A4443" s="44" t="s">
        <v>437</v>
      </c>
      <c r="B4443" s="105">
        <v>0.58333333333333337</v>
      </c>
      <c r="C4443" s="44" t="s">
        <v>284</v>
      </c>
      <c r="D4443" s="44" t="s">
        <v>24</v>
      </c>
      <c r="E4443" s="44"/>
      <c r="F4443" s="44">
        <v>20</v>
      </c>
      <c r="G4443" s="44"/>
      <c r="H4443" s="48" t="s">
        <v>414</v>
      </c>
      <c r="I4443" s="108">
        <v>3</v>
      </c>
      <c r="J4443" s="109">
        <f t="shared" si="509"/>
        <v>150</v>
      </c>
      <c r="K4443" t="e">
        <f t="shared" si="505"/>
        <v>#DIV/0!</v>
      </c>
      <c r="L4443" t="e">
        <f t="shared" si="506"/>
        <v>#DIV/0!</v>
      </c>
      <c r="M4443" t="e">
        <f t="shared" si="507"/>
        <v>#DIV/0!</v>
      </c>
    </row>
    <row r="4444" spans="1:13" x14ac:dyDescent="0.25">
      <c r="A4444" s="44" t="s">
        <v>437</v>
      </c>
      <c r="B4444" s="105">
        <v>0.58333333333333337</v>
      </c>
      <c r="C4444" s="44" t="s">
        <v>284</v>
      </c>
      <c r="D4444" s="44" t="s">
        <v>24</v>
      </c>
      <c r="E4444" s="44"/>
      <c r="F4444" s="44">
        <v>20</v>
      </c>
      <c r="G4444" s="44"/>
      <c r="H4444" s="48" t="s">
        <v>330</v>
      </c>
      <c r="I4444" s="108">
        <v>6</v>
      </c>
      <c r="J4444" s="109">
        <f t="shared" si="509"/>
        <v>300</v>
      </c>
      <c r="K4444" t="e">
        <f t="shared" si="505"/>
        <v>#DIV/0!</v>
      </c>
      <c r="L4444" t="e">
        <f t="shared" si="506"/>
        <v>#DIV/0!</v>
      </c>
      <c r="M4444" t="e">
        <f t="shared" si="507"/>
        <v>#DIV/0!</v>
      </c>
    </row>
    <row r="4445" spans="1:13" x14ac:dyDescent="0.25">
      <c r="A4445" s="44" t="s">
        <v>437</v>
      </c>
      <c r="B4445" s="105">
        <v>0.58333333333333337</v>
      </c>
      <c r="C4445" s="44" t="s">
        <v>284</v>
      </c>
      <c r="D4445" s="44" t="s">
        <v>24</v>
      </c>
      <c r="E4445" s="44"/>
      <c r="F4445" s="44">
        <v>20</v>
      </c>
      <c r="G4445" s="44"/>
      <c r="H4445" s="48" t="s">
        <v>427</v>
      </c>
      <c r="I4445" s="108">
        <v>2</v>
      </c>
      <c r="J4445" s="109">
        <f t="shared" si="509"/>
        <v>100</v>
      </c>
      <c r="K4445" t="e">
        <f t="shared" si="505"/>
        <v>#DIV/0!</v>
      </c>
      <c r="L4445" t="e">
        <f t="shared" si="506"/>
        <v>#DIV/0!</v>
      </c>
      <c r="M4445" t="e">
        <f t="shared" si="507"/>
        <v>#DIV/0!</v>
      </c>
    </row>
    <row r="4446" spans="1:13" x14ac:dyDescent="0.25">
      <c r="A4446" s="44" t="s">
        <v>437</v>
      </c>
      <c r="B4446" s="105">
        <v>0.58333333333333337</v>
      </c>
      <c r="C4446" s="44" t="s">
        <v>284</v>
      </c>
      <c r="D4446" s="44" t="s">
        <v>24</v>
      </c>
      <c r="E4446" s="44"/>
      <c r="F4446" s="44">
        <v>20</v>
      </c>
      <c r="G4446" s="44"/>
      <c r="H4446" s="48" t="s">
        <v>332</v>
      </c>
      <c r="I4446" s="108">
        <v>1</v>
      </c>
      <c r="J4446" s="109">
        <f t="shared" si="509"/>
        <v>50</v>
      </c>
      <c r="K4446" t="e">
        <f t="shared" si="505"/>
        <v>#DIV/0!</v>
      </c>
      <c r="L4446" t="e">
        <f t="shared" si="506"/>
        <v>#DIV/0!</v>
      </c>
      <c r="M4446" t="e">
        <f t="shared" si="507"/>
        <v>#DIV/0!</v>
      </c>
    </row>
    <row r="4447" spans="1:13" x14ac:dyDescent="0.25">
      <c r="A4447" s="44" t="s">
        <v>437</v>
      </c>
      <c r="B4447" s="105">
        <v>0.58333333333333337</v>
      </c>
      <c r="C4447" s="44" t="s">
        <v>284</v>
      </c>
      <c r="D4447" s="44" t="s">
        <v>24</v>
      </c>
      <c r="E4447" s="44"/>
      <c r="F4447" s="44">
        <v>20</v>
      </c>
      <c r="G4447" s="44"/>
      <c r="H4447" s="48" t="s">
        <v>346</v>
      </c>
      <c r="I4447" s="108">
        <v>2</v>
      </c>
      <c r="J4447" s="109">
        <f t="shared" si="509"/>
        <v>100</v>
      </c>
      <c r="K4447" t="e">
        <f t="shared" si="505"/>
        <v>#DIV/0!</v>
      </c>
      <c r="L4447" t="e">
        <f t="shared" si="506"/>
        <v>#DIV/0!</v>
      </c>
      <c r="M4447" t="e">
        <f t="shared" si="507"/>
        <v>#DIV/0!</v>
      </c>
    </row>
    <row r="4448" spans="1:13" x14ac:dyDescent="0.25">
      <c r="A4448" s="44" t="s">
        <v>437</v>
      </c>
      <c r="B4448" s="105">
        <v>0.72222222222222221</v>
      </c>
      <c r="C4448" s="44" t="s">
        <v>284</v>
      </c>
      <c r="D4448" s="44" t="s">
        <v>24</v>
      </c>
      <c r="E4448" s="44"/>
      <c r="F4448" s="44">
        <v>20</v>
      </c>
      <c r="G4448" s="44"/>
      <c r="H4448" s="48" t="s">
        <v>330</v>
      </c>
      <c r="I4448" s="108">
        <v>11</v>
      </c>
      <c r="J4448" s="109">
        <f t="shared" si="509"/>
        <v>550</v>
      </c>
      <c r="K4448" t="e">
        <f t="shared" si="505"/>
        <v>#DIV/0!</v>
      </c>
      <c r="L4448" t="e">
        <f t="shared" si="506"/>
        <v>#DIV/0!</v>
      </c>
      <c r="M4448" t="e">
        <f t="shared" si="507"/>
        <v>#DIV/0!</v>
      </c>
    </row>
    <row r="4449" spans="1:13" x14ac:dyDescent="0.25">
      <c r="A4449" s="44" t="s">
        <v>437</v>
      </c>
      <c r="B4449" s="105">
        <v>0.72222222222222221</v>
      </c>
      <c r="C4449" s="44" t="s">
        <v>284</v>
      </c>
      <c r="D4449" s="44" t="s">
        <v>24</v>
      </c>
      <c r="E4449" s="44"/>
      <c r="F4449" s="44">
        <v>20</v>
      </c>
      <c r="G4449" s="44"/>
      <c r="H4449" s="48" t="s">
        <v>327</v>
      </c>
      <c r="I4449" s="108">
        <v>3</v>
      </c>
      <c r="J4449" s="109">
        <f t="shared" si="509"/>
        <v>150</v>
      </c>
      <c r="K4449" t="e">
        <f t="shared" si="505"/>
        <v>#DIV/0!</v>
      </c>
      <c r="L4449" t="e">
        <f t="shared" si="506"/>
        <v>#DIV/0!</v>
      </c>
      <c r="M4449" t="e">
        <f t="shared" si="507"/>
        <v>#DIV/0!</v>
      </c>
    </row>
    <row r="4450" spans="1:13" x14ac:dyDescent="0.25">
      <c r="A4450" s="44" t="s">
        <v>437</v>
      </c>
      <c r="B4450" s="105">
        <v>0.72222222222222221</v>
      </c>
      <c r="C4450" s="44" t="s">
        <v>284</v>
      </c>
      <c r="D4450" s="44" t="s">
        <v>24</v>
      </c>
      <c r="E4450" s="44"/>
      <c r="F4450" s="44">
        <v>20</v>
      </c>
      <c r="G4450" s="44"/>
      <c r="H4450" s="48" t="s">
        <v>428</v>
      </c>
      <c r="I4450" s="108">
        <v>14</v>
      </c>
      <c r="J4450" s="109">
        <f t="shared" si="509"/>
        <v>700.00000000000011</v>
      </c>
      <c r="K4450" t="e">
        <f t="shared" si="505"/>
        <v>#DIV/0!</v>
      </c>
      <c r="L4450" t="e">
        <f t="shared" si="506"/>
        <v>#DIV/0!</v>
      </c>
      <c r="M4450" t="e">
        <f t="shared" si="507"/>
        <v>#DIV/0!</v>
      </c>
    </row>
    <row r="4451" spans="1:13" x14ac:dyDescent="0.25">
      <c r="A4451" s="44" t="s">
        <v>437</v>
      </c>
      <c r="B4451" s="105">
        <v>0.72222222222222221</v>
      </c>
      <c r="C4451" s="44" t="s">
        <v>284</v>
      </c>
      <c r="D4451" s="44" t="s">
        <v>24</v>
      </c>
      <c r="E4451" s="44"/>
      <c r="F4451" s="44">
        <v>20</v>
      </c>
      <c r="G4451" s="44"/>
      <c r="H4451" s="48" t="s">
        <v>427</v>
      </c>
      <c r="I4451" s="108">
        <v>1</v>
      </c>
      <c r="J4451" s="109">
        <f t="shared" si="509"/>
        <v>50</v>
      </c>
      <c r="K4451" t="e">
        <f t="shared" si="505"/>
        <v>#DIV/0!</v>
      </c>
      <c r="L4451" t="e">
        <f t="shared" si="506"/>
        <v>#DIV/0!</v>
      </c>
      <c r="M4451" t="e">
        <f t="shared" si="507"/>
        <v>#DIV/0!</v>
      </c>
    </row>
    <row r="4452" spans="1:13" x14ac:dyDescent="0.25">
      <c r="A4452" s="44" t="s">
        <v>437</v>
      </c>
      <c r="B4452" s="105">
        <v>0.72222222222222221</v>
      </c>
      <c r="C4452" s="44" t="s">
        <v>284</v>
      </c>
      <c r="D4452" s="44" t="s">
        <v>24</v>
      </c>
      <c r="E4452" s="44"/>
      <c r="F4452" s="44">
        <v>20</v>
      </c>
      <c r="G4452" s="44"/>
      <c r="H4452" s="48" t="s">
        <v>324</v>
      </c>
      <c r="I4452" s="108">
        <v>1</v>
      </c>
      <c r="J4452" s="109">
        <f t="shared" si="509"/>
        <v>50</v>
      </c>
      <c r="K4452" t="e">
        <f t="shared" si="505"/>
        <v>#DIV/0!</v>
      </c>
      <c r="L4452" t="e">
        <f t="shared" si="506"/>
        <v>#DIV/0!</v>
      </c>
      <c r="M4452" t="e">
        <f t="shared" si="507"/>
        <v>#DIV/0!</v>
      </c>
    </row>
    <row r="4453" spans="1:13" x14ac:dyDescent="0.25">
      <c r="A4453" s="44" t="s">
        <v>437</v>
      </c>
      <c r="B4453" s="105">
        <v>0.72222222222222221</v>
      </c>
      <c r="C4453" s="44" t="s">
        <v>284</v>
      </c>
      <c r="D4453" s="44" t="s">
        <v>24</v>
      </c>
      <c r="E4453" s="44"/>
      <c r="F4453" s="44">
        <v>20</v>
      </c>
      <c r="G4453" s="44"/>
      <c r="H4453" s="48" t="s">
        <v>414</v>
      </c>
      <c r="I4453" s="108">
        <v>1</v>
      </c>
      <c r="J4453" s="109">
        <f t="shared" si="509"/>
        <v>50</v>
      </c>
      <c r="K4453" t="e">
        <f t="shared" si="505"/>
        <v>#DIV/0!</v>
      </c>
      <c r="L4453" t="e">
        <f t="shared" si="506"/>
        <v>#DIV/0!</v>
      </c>
      <c r="M4453" t="e">
        <f t="shared" si="507"/>
        <v>#DIV/0!</v>
      </c>
    </row>
    <row r="4454" spans="1:13" x14ac:dyDescent="0.25">
      <c r="A4454" s="44" t="s">
        <v>437</v>
      </c>
      <c r="B4454" s="105">
        <v>0.72222222222222221</v>
      </c>
      <c r="C4454" s="44" t="s">
        <v>284</v>
      </c>
      <c r="D4454" s="44" t="s">
        <v>24</v>
      </c>
      <c r="E4454" s="44"/>
      <c r="F4454" s="44">
        <v>20</v>
      </c>
      <c r="G4454" s="44"/>
      <c r="H4454" s="48" t="s">
        <v>346</v>
      </c>
      <c r="I4454" s="108">
        <v>1</v>
      </c>
      <c r="J4454" s="109">
        <f t="shared" si="509"/>
        <v>50</v>
      </c>
      <c r="K4454" t="e">
        <f t="shared" si="505"/>
        <v>#DIV/0!</v>
      </c>
      <c r="L4454" t="e">
        <f t="shared" si="506"/>
        <v>#DIV/0!</v>
      </c>
      <c r="M4454" t="e">
        <f t="shared" si="507"/>
        <v>#DIV/0!</v>
      </c>
    </row>
    <row r="4455" spans="1:13" x14ac:dyDescent="0.25">
      <c r="A4455" s="44" t="s">
        <v>88</v>
      </c>
      <c r="B4455" s="105">
        <v>0.33333333333333331</v>
      </c>
      <c r="C4455" s="44" t="s">
        <v>23</v>
      </c>
      <c r="D4455" s="44" t="s">
        <v>24</v>
      </c>
      <c r="E4455" s="44">
        <v>5000</v>
      </c>
      <c r="F4455" s="44">
        <v>1</v>
      </c>
      <c r="G4455" s="44">
        <f>F4455/1000</f>
        <v>1E-3</v>
      </c>
      <c r="H4455" s="44" t="s">
        <v>35</v>
      </c>
      <c r="I4455" s="44">
        <v>1</v>
      </c>
      <c r="J4455" s="106">
        <f>(I4455/G4455)*(1/5000)*1000</f>
        <v>200</v>
      </c>
      <c r="K4455">
        <f t="shared" si="505"/>
        <v>5000</v>
      </c>
      <c r="L4455">
        <f t="shared" si="506"/>
        <v>5</v>
      </c>
      <c r="M4455">
        <f t="shared" si="507"/>
        <v>5000</v>
      </c>
    </row>
    <row r="4456" spans="1:13" x14ac:dyDescent="0.25">
      <c r="A4456" s="44" t="s">
        <v>88</v>
      </c>
      <c r="B4456" s="105">
        <v>0.33333333333333331</v>
      </c>
      <c r="C4456" s="44" t="s">
        <v>23</v>
      </c>
      <c r="D4456" s="44" t="s">
        <v>24</v>
      </c>
      <c r="E4456" s="44">
        <v>5000</v>
      </c>
      <c r="F4456" s="44">
        <v>1</v>
      </c>
      <c r="G4456" s="44">
        <f>F4456/1000</f>
        <v>1E-3</v>
      </c>
      <c r="H4456" s="44" t="s">
        <v>40</v>
      </c>
      <c r="I4456" s="44">
        <v>4</v>
      </c>
      <c r="J4456" s="106">
        <f>(I4456/G4456)*(1/5000)*1000</f>
        <v>800</v>
      </c>
      <c r="K4456">
        <f t="shared" si="505"/>
        <v>20000</v>
      </c>
      <c r="L4456">
        <f t="shared" si="506"/>
        <v>20</v>
      </c>
      <c r="M4456">
        <f t="shared" si="507"/>
        <v>20000</v>
      </c>
    </row>
    <row r="4457" spans="1:13" x14ac:dyDescent="0.25">
      <c r="A4457" s="44" t="s">
        <v>88</v>
      </c>
      <c r="B4457" s="105">
        <v>0.33333333333333331</v>
      </c>
      <c r="C4457" s="44" t="s">
        <v>23</v>
      </c>
      <c r="D4457" s="44" t="s">
        <v>24</v>
      </c>
      <c r="E4457" s="44">
        <v>5000</v>
      </c>
      <c r="F4457" s="44">
        <v>1</v>
      </c>
      <c r="G4457" s="44">
        <f>F4457/1000</f>
        <v>1E-3</v>
      </c>
      <c r="H4457" s="44" t="s">
        <v>30</v>
      </c>
      <c r="I4457" s="44">
        <v>6</v>
      </c>
      <c r="J4457" s="106">
        <f>(I4457/G4457)*(1/5000)*1000</f>
        <v>1200</v>
      </c>
      <c r="K4457">
        <f t="shared" si="505"/>
        <v>30000</v>
      </c>
      <c r="L4457">
        <f t="shared" si="506"/>
        <v>30</v>
      </c>
      <c r="M4457">
        <f t="shared" si="507"/>
        <v>30000</v>
      </c>
    </row>
    <row r="4458" spans="1:13" x14ac:dyDescent="0.25">
      <c r="A4458" s="44" t="s">
        <v>563</v>
      </c>
      <c r="B4458" s="105">
        <v>8.3333333333333329E-2</v>
      </c>
      <c r="C4458" s="44" t="s">
        <v>284</v>
      </c>
      <c r="D4458" s="44" t="s">
        <v>24</v>
      </c>
      <c r="E4458" s="44"/>
      <c r="F4458" s="48">
        <v>20</v>
      </c>
      <c r="G4458" s="44"/>
      <c r="H4458" s="48" t="s">
        <v>457</v>
      </c>
      <c r="I4458" s="108">
        <v>891</v>
      </c>
      <c r="J4458" s="109">
        <f t="shared" ref="J4458:J4498" si="510">(I4458/(F4458/5000))*(1/5000)*1000</f>
        <v>44550.000000000007</v>
      </c>
      <c r="K4458" t="e">
        <f t="shared" si="505"/>
        <v>#DIV/0!</v>
      </c>
      <c r="L4458" t="e">
        <f t="shared" si="506"/>
        <v>#DIV/0!</v>
      </c>
      <c r="M4458" t="e">
        <f t="shared" si="507"/>
        <v>#DIV/0!</v>
      </c>
    </row>
    <row r="4459" spans="1:13" x14ac:dyDescent="0.25">
      <c r="A4459" s="44" t="s">
        <v>563</v>
      </c>
      <c r="B4459" s="105">
        <v>8.3333333333333329E-2</v>
      </c>
      <c r="C4459" s="44" t="s">
        <v>284</v>
      </c>
      <c r="D4459" s="44" t="s">
        <v>459</v>
      </c>
      <c r="E4459" s="44"/>
      <c r="F4459" s="48">
        <v>20</v>
      </c>
      <c r="G4459" s="44"/>
      <c r="H4459" s="48" t="s">
        <v>457</v>
      </c>
      <c r="I4459" s="108">
        <v>12</v>
      </c>
      <c r="J4459" s="109">
        <f t="shared" si="510"/>
        <v>600</v>
      </c>
      <c r="K4459" t="e">
        <f t="shared" si="505"/>
        <v>#DIV/0!</v>
      </c>
      <c r="L4459" t="e">
        <f t="shared" si="506"/>
        <v>#DIV/0!</v>
      </c>
      <c r="M4459" t="e">
        <f t="shared" si="507"/>
        <v>#DIV/0!</v>
      </c>
    </row>
    <row r="4460" spans="1:13" x14ac:dyDescent="0.25">
      <c r="A4460" s="44" t="s">
        <v>563</v>
      </c>
      <c r="B4460" s="105">
        <v>0.16666666666666666</v>
      </c>
      <c r="C4460" s="44" t="s">
        <v>284</v>
      </c>
      <c r="D4460" s="44" t="s">
        <v>552</v>
      </c>
      <c r="E4460" s="44"/>
      <c r="F4460" s="112">
        <v>5</v>
      </c>
      <c r="G4460" s="44"/>
      <c r="H4460" s="48" t="s">
        <v>457</v>
      </c>
      <c r="I4460" s="108">
        <v>453</v>
      </c>
      <c r="J4460" s="109">
        <f t="shared" si="510"/>
        <v>90600.000000000015</v>
      </c>
      <c r="K4460" t="e">
        <f t="shared" si="505"/>
        <v>#DIV/0!</v>
      </c>
      <c r="L4460" t="e">
        <f t="shared" si="506"/>
        <v>#DIV/0!</v>
      </c>
      <c r="M4460" t="e">
        <f t="shared" si="507"/>
        <v>#DIV/0!</v>
      </c>
    </row>
    <row r="4461" spans="1:13" x14ac:dyDescent="0.25">
      <c r="A4461" s="44" t="s">
        <v>563</v>
      </c>
      <c r="B4461" s="105">
        <v>0.16666666666666666</v>
      </c>
      <c r="C4461" s="44" t="s">
        <v>284</v>
      </c>
      <c r="D4461" s="44" t="s">
        <v>459</v>
      </c>
      <c r="E4461" s="44"/>
      <c r="F4461" s="48">
        <v>10</v>
      </c>
      <c r="G4461" s="44"/>
      <c r="H4461" s="48" t="s">
        <v>457</v>
      </c>
      <c r="I4461" s="108">
        <v>4</v>
      </c>
      <c r="J4461" s="109">
        <f t="shared" si="510"/>
        <v>400</v>
      </c>
      <c r="K4461" t="e">
        <f t="shared" si="505"/>
        <v>#DIV/0!</v>
      </c>
      <c r="L4461" t="e">
        <f t="shared" si="506"/>
        <v>#DIV/0!</v>
      </c>
      <c r="M4461" t="e">
        <f t="shared" si="507"/>
        <v>#DIV/0!</v>
      </c>
    </row>
    <row r="4462" spans="1:13" x14ac:dyDescent="0.25">
      <c r="A4462" s="44" t="s">
        <v>563</v>
      </c>
      <c r="B4462" s="105">
        <v>0.29166666666666669</v>
      </c>
      <c r="C4462" s="44" t="s">
        <v>486</v>
      </c>
      <c r="D4462" s="44" t="s">
        <v>552</v>
      </c>
      <c r="E4462" s="44"/>
      <c r="F4462" s="48">
        <v>10</v>
      </c>
      <c r="G4462" s="44"/>
      <c r="H4462" s="48" t="s">
        <v>457</v>
      </c>
      <c r="I4462" s="108">
        <v>481</v>
      </c>
      <c r="J4462" s="109">
        <f t="shared" si="510"/>
        <v>48100</v>
      </c>
      <c r="K4462" t="e">
        <f t="shared" si="505"/>
        <v>#DIV/0!</v>
      </c>
      <c r="L4462" t="e">
        <f t="shared" si="506"/>
        <v>#DIV/0!</v>
      </c>
      <c r="M4462" t="e">
        <f t="shared" si="507"/>
        <v>#DIV/0!</v>
      </c>
    </row>
    <row r="4463" spans="1:13" x14ac:dyDescent="0.25">
      <c r="A4463" s="44" t="s">
        <v>563</v>
      </c>
      <c r="B4463" s="105">
        <v>0.33333333333333331</v>
      </c>
      <c r="C4463" s="44" t="s">
        <v>486</v>
      </c>
      <c r="D4463" s="44" t="s">
        <v>459</v>
      </c>
      <c r="E4463" s="44"/>
      <c r="F4463" s="48">
        <v>10</v>
      </c>
      <c r="G4463" s="44"/>
      <c r="H4463" s="48" t="s">
        <v>457</v>
      </c>
      <c r="I4463" s="108">
        <v>642</v>
      </c>
      <c r="J4463" s="109">
        <f t="shared" si="510"/>
        <v>64200</v>
      </c>
      <c r="K4463" t="e">
        <f t="shared" si="505"/>
        <v>#DIV/0!</v>
      </c>
      <c r="L4463" t="e">
        <f t="shared" si="506"/>
        <v>#DIV/0!</v>
      </c>
      <c r="M4463" t="e">
        <f t="shared" si="507"/>
        <v>#DIV/0!</v>
      </c>
    </row>
    <row r="4464" spans="1:13" x14ac:dyDescent="0.25">
      <c r="A4464" s="44" t="s">
        <v>563</v>
      </c>
      <c r="B4464" s="105">
        <v>0.375</v>
      </c>
      <c r="C4464" s="44" t="s">
        <v>23</v>
      </c>
      <c r="D4464" s="44" t="s">
        <v>552</v>
      </c>
      <c r="E4464" s="44"/>
      <c r="F4464" s="48">
        <v>10</v>
      </c>
      <c r="G4464" s="44"/>
      <c r="H4464" s="48" t="s">
        <v>457</v>
      </c>
      <c r="I4464" s="108">
        <v>3666</v>
      </c>
      <c r="J4464" s="109">
        <f t="shared" si="510"/>
        <v>366600</v>
      </c>
      <c r="K4464" t="e">
        <f t="shared" si="505"/>
        <v>#DIV/0!</v>
      </c>
      <c r="L4464" t="e">
        <f t="shared" si="506"/>
        <v>#DIV/0!</v>
      </c>
      <c r="M4464" t="e">
        <f t="shared" si="507"/>
        <v>#DIV/0!</v>
      </c>
    </row>
    <row r="4465" spans="1:13" x14ac:dyDescent="0.25">
      <c r="A4465" s="44" t="s">
        <v>563</v>
      </c>
      <c r="B4465" s="105">
        <v>0.375</v>
      </c>
      <c r="C4465" s="44" t="s">
        <v>23</v>
      </c>
      <c r="D4465" s="44" t="s">
        <v>459</v>
      </c>
      <c r="E4465" s="44"/>
      <c r="F4465" s="48">
        <v>10</v>
      </c>
      <c r="G4465" s="44"/>
      <c r="H4465" s="48" t="s">
        <v>457</v>
      </c>
      <c r="I4465" s="108">
        <v>696</v>
      </c>
      <c r="J4465" s="109">
        <f t="shared" si="510"/>
        <v>69600.000000000015</v>
      </c>
      <c r="K4465" t="e">
        <f t="shared" si="505"/>
        <v>#DIV/0!</v>
      </c>
      <c r="L4465" t="e">
        <f t="shared" si="506"/>
        <v>#DIV/0!</v>
      </c>
      <c r="M4465" t="e">
        <f t="shared" si="507"/>
        <v>#DIV/0!</v>
      </c>
    </row>
    <row r="4466" spans="1:13" x14ac:dyDescent="0.25">
      <c r="A4466" s="44" t="s">
        <v>563</v>
      </c>
      <c r="B4466" s="105">
        <v>0.41666666666666669</v>
      </c>
      <c r="C4466" s="44" t="s">
        <v>23</v>
      </c>
      <c r="D4466" s="44" t="s">
        <v>24</v>
      </c>
      <c r="E4466" s="44"/>
      <c r="F4466" s="48">
        <v>10</v>
      </c>
      <c r="G4466" s="44"/>
      <c r="H4466" s="48" t="s">
        <v>457</v>
      </c>
      <c r="I4466" s="108">
        <v>1403</v>
      </c>
      <c r="J4466" s="109">
        <f t="shared" si="510"/>
        <v>140300</v>
      </c>
      <c r="K4466" t="e">
        <f t="shared" si="505"/>
        <v>#DIV/0!</v>
      </c>
      <c r="L4466" t="e">
        <f t="shared" si="506"/>
        <v>#DIV/0!</v>
      </c>
      <c r="M4466" t="e">
        <f t="shared" si="507"/>
        <v>#DIV/0!</v>
      </c>
    </row>
    <row r="4467" spans="1:13" x14ac:dyDescent="0.25">
      <c r="A4467" s="44" t="s">
        <v>563</v>
      </c>
      <c r="B4467" s="105">
        <v>0.45833333333333331</v>
      </c>
      <c r="C4467" s="44" t="s">
        <v>486</v>
      </c>
      <c r="D4467" s="44" t="s">
        <v>552</v>
      </c>
      <c r="E4467" s="44"/>
      <c r="F4467" s="48">
        <v>10</v>
      </c>
      <c r="G4467" s="44"/>
      <c r="H4467" s="48" t="s">
        <v>457</v>
      </c>
      <c r="I4467" s="108">
        <v>3616</v>
      </c>
      <c r="J4467" s="109">
        <f t="shared" si="510"/>
        <v>361600</v>
      </c>
      <c r="K4467" t="e">
        <f t="shared" si="505"/>
        <v>#DIV/0!</v>
      </c>
      <c r="L4467" t="e">
        <f t="shared" si="506"/>
        <v>#DIV/0!</v>
      </c>
      <c r="M4467" t="e">
        <f t="shared" si="507"/>
        <v>#DIV/0!</v>
      </c>
    </row>
    <row r="4468" spans="1:13" x14ac:dyDescent="0.25">
      <c r="A4468" s="44" t="s">
        <v>563</v>
      </c>
      <c r="B4468" s="105">
        <v>0.45833333333333331</v>
      </c>
      <c r="C4468" s="44" t="s">
        <v>486</v>
      </c>
      <c r="D4468" s="44" t="s">
        <v>459</v>
      </c>
      <c r="E4468" s="44"/>
      <c r="F4468" s="48">
        <v>2</v>
      </c>
      <c r="G4468" s="44"/>
      <c r="H4468" s="48" t="s">
        <v>457</v>
      </c>
      <c r="I4468" s="108">
        <v>908</v>
      </c>
      <c r="J4468" s="109">
        <f t="shared" si="510"/>
        <v>454000</v>
      </c>
      <c r="K4468" t="e">
        <f t="shared" si="505"/>
        <v>#DIV/0!</v>
      </c>
      <c r="L4468" t="e">
        <f t="shared" si="506"/>
        <v>#DIV/0!</v>
      </c>
      <c r="M4468" t="e">
        <f t="shared" si="507"/>
        <v>#DIV/0!</v>
      </c>
    </row>
    <row r="4469" spans="1:13" x14ac:dyDescent="0.25">
      <c r="A4469" s="44" t="s">
        <v>563</v>
      </c>
      <c r="B4469" s="105">
        <v>0.5</v>
      </c>
      <c r="C4469" s="44" t="s">
        <v>486</v>
      </c>
      <c r="D4469" s="44" t="s">
        <v>552</v>
      </c>
      <c r="E4469" s="44"/>
      <c r="F4469" s="48">
        <v>5</v>
      </c>
      <c r="G4469" s="44"/>
      <c r="H4469" s="48" t="s">
        <v>457</v>
      </c>
      <c r="I4469" s="108">
        <v>403</v>
      </c>
      <c r="J4469" s="109">
        <f t="shared" si="510"/>
        <v>80600.000000000015</v>
      </c>
      <c r="K4469" t="e">
        <f t="shared" si="505"/>
        <v>#DIV/0!</v>
      </c>
      <c r="L4469" t="e">
        <f t="shared" si="506"/>
        <v>#DIV/0!</v>
      </c>
      <c r="M4469" t="e">
        <f t="shared" si="507"/>
        <v>#DIV/0!</v>
      </c>
    </row>
    <row r="4470" spans="1:13" x14ac:dyDescent="0.25">
      <c r="A4470" s="44" t="s">
        <v>563</v>
      </c>
      <c r="B4470" s="105">
        <v>0.5</v>
      </c>
      <c r="C4470" s="44" t="s">
        <v>486</v>
      </c>
      <c r="D4470" s="44" t="s">
        <v>459</v>
      </c>
      <c r="E4470" s="44"/>
      <c r="F4470" s="48">
        <v>10</v>
      </c>
      <c r="G4470" s="44"/>
      <c r="H4470" s="48" t="s">
        <v>457</v>
      </c>
      <c r="I4470" s="108">
        <v>1012</v>
      </c>
      <c r="J4470" s="109">
        <f t="shared" si="510"/>
        <v>101200</v>
      </c>
      <c r="K4470" t="e">
        <f t="shared" si="505"/>
        <v>#DIV/0!</v>
      </c>
      <c r="L4470" t="e">
        <f t="shared" si="506"/>
        <v>#DIV/0!</v>
      </c>
      <c r="M4470" t="e">
        <f t="shared" si="507"/>
        <v>#DIV/0!</v>
      </c>
    </row>
    <row r="4471" spans="1:13" x14ac:dyDescent="0.25">
      <c r="A4471" s="44" t="s">
        <v>563</v>
      </c>
      <c r="B4471" s="105">
        <v>0.55069444444444449</v>
      </c>
      <c r="C4471" s="44" t="s">
        <v>486</v>
      </c>
      <c r="D4471" s="44" t="s">
        <v>552</v>
      </c>
      <c r="E4471" s="44"/>
      <c r="F4471" s="48">
        <v>5</v>
      </c>
      <c r="G4471" s="44"/>
      <c r="H4471" s="44" t="s">
        <v>457</v>
      </c>
      <c r="I4471" s="108">
        <v>357</v>
      </c>
      <c r="J4471" s="109">
        <f t="shared" si="510"/>
        <v>71400</v>
      </c>
      <c r="K4471" t="e">
        <f t="shared" si="505"/>
        <v>#DIV/0!</v>
      </c>
      <c r="L4471" t="e">
        <f t="shared" si="506"/>
        <v>#DIV/0!</v>
      </c>
      <c r="M4471" t="e">
        <f t="shared" si="507"/>
        <v>#DIV/0!</v>
      </c>
    </row>
    <row r="4472" spans="1:13" x14ac:dyDescent="0.25">
      <c r="A4472" s="44" t="s">
        <v>563</v>
      </c>
      <c r="B4472" s="105">
        <v>0.55277777777777781</v>
      </c>
      <c r="C4472" s="44" t="s">
        <v>486</v>
      </c>
      <c r="D4472" s="44" t="s">
        <v>459</v>
      </c>
      <c r="E4472" s="44"/>
      <c r="F4472" s="48">
        <v>10</v>
      </c>
      <c r="G4472" s="44"/>
      <c r="H4472" s="48" t="s">
        <v>457</v>
      </c>
      <c r="I4472" s="108">
        <v>1551</v>
      </c>
      <c r="J4472" s="109">
        <f t="shared" si="510"/>
        <v>155100</v>
      </c>
      <c r="K4472" t="e">
        <f t="shared" si="505"/>
        <v>#DIV/0!</v>
      </c>
      <c r="L4472" t="e">
        <f t="shared" si="506"/>
        <v>#DIV/0!</v>
      </c>
      <c r="M4472" t="e">
        <f t="shared" si="507"/>
        <v>#DIV/0!</v>
      </c>
    </row>
    <row r="4473" spans="1:13" x14ac:dyDescent="0.25">
      <c r="A4473" s="44" t="s">
        <v>563</v>
      </c>
      <c r="B4473" s="105"/>
      <c r="C4473" s="44" t="s">
        <v>486</v>
      </c>
      <c r="D4473" s="44" t="s">
        <v>552</v>
      </c>
      <c r="E4473" s="44"/>
      <c r="F4473" s="48">
        <v>10</v>
      </c>
      <c r="G4473" s="44"/>
      <c r="H4473" s="48" t="s">
        <v>457</v>
      </c>
      <c r="I4473" s="108">
        <v>1457</v>
      </c>
      <c r="J4473" s="109">
        <f t="shared" si="510"/>
        <v>145700.00000000003</v>
      </c>
      <c r="K4473" t="e">
        <f t="shared" si="505"/>
        <v>#DIV/0!</v>
      </c>
      <c r="L4473" t="e">
        <f t="shared" si="506"/>
        <v>#DIV/0!</v>
      </c>
      <c r="M4473" t="e">
        <f t="shared" si="507"/>
        <v>#DIV/0!</v>
      </c>
    </row>
    <row r="4474" spans="1:13" x14ac:dyDescent="0.25">
      <c r="A4474" s="44" t="s">
        <v>563</v>
      </c>
      <c r="B4474" s="105">
        <v>0.67361111111111116</v>
      </c>
      <c r="C4474" s="44" t="s">
        <v>486</v>
      </c>
      <c r="D4474" s="44" t="s">
        <v>552</v>
      </c>
      <c r="E4474" s="44"/>
      <c r="F4474" s="48">
        <v>10</v>
      </c>
      <c r="G4474" s="44"/>
      <c r="H4474" s="48" t="s">
        <v>457</v>
      </c>
      <c r="I4474" s="108">
        <v>528</v>
      </c>
      <c r="J4474" s="109">
        <f t="shared" si="510"/>
        <v>52800.000000000007</v>
      </c>
      <c r="K4474" t="e">
        <f t="shared" si="505"/>
        <v>#DIV/0!</v>
      </c>
      <c r="L4474" t="e">
        <f t="shared" si="506"/>
        <v>#DIV/0!</v>
      </c>
      <c r="M4474" t="e">
        <f t="shared" si="507"/>
        <v>#DIV/0!</v>
      </c>
    </row>
    <row r="4475" spans="1:13" x14ac:dyDescent="0.25">
      <c r="A4475" s="44" t="s">
        <v>563</v>
      </c>
      <c r="B4475" s="105">
        <v>0.67361111111111116</v>
      </c>
      <c r="C4475" s="44" t="s">
        <v>486</v>
      </c>
      <c r="D4475" s="44" t="s">
        <v>459</v>
      </c>
      <c r="E4475" s="44"/>
      <c r="F4475" s="48">
        <v>10</v>
      </c>
      <c r="G4475" s="44"/>
      <c r="H4475" s="48" t="s">
        <v>457</v>
      </c>
      <c r="I4475" s="108">
        <v>772</v>
      </c>
      <c r="J4475" s="109">
        <f t="shared" si="510"/>
        <v>77200</v>
      </c>
      <c r="K4475" t="e">
        <f t="shared" si="505"/>
        <v>#DIV/0!</v>
      </c>
      <c r="L4475" t="e">
        <f t="shared" si="506"/>
        <v>#DIV/0!</v>
      </c>
      <c r="M4475" t="e">
        <f t="shared" si="507"/>
        <v>#DIV/0!</v>
      </c>
    </row>
    <row r="4476" spans="1:13" x14ac:dyDescent="0.25">
      <c r="A4476" s="44" t="s">
        <v>563</v>
      </c>
      <c r="B4476" s="105">
        <v>0.52500000000000002</v>
      </c>
      <c r="C4476" s="44" t="s">
        <v>23</v>
      </c>
      <c r="D4476" s="44" t="s">
        <v>465</v>
      </c>
      <c r="E4476" s="44"/>
      <c r="F4476" s="48">
        <v>10</v>
      </c>
      <c r="G4476" s="44"/>
      <c r="H4476" s="48" t="s">
        <v>457</v>
      </c>
      <c r="I4476" s="108">
        <v>1466</v>
      </c>
      <c r="J4476" s="109">
        <f t="shared" si="510"/>
        <v>146600</v>
      </c>
      <c r="K4476" t="e">
        <f t="shared" si="505"/>
        <v>#DIV/0!</v>
      </c>
      <c r="L4476" t="e">
        <f t="shared" si="506"/>
        <v>#DIV/0!</v>
      </c>
      <c r="M4476" t="e">
        <f t="shared" si="507"/>
        <v>#DIV/0!</v>
      </c>
    </row>
    <row r="4477" spans="1:13" x14ac:dyDescent="0.25">
      <c r="A4477" s="44" t="s">
        <v>563</v>
      </c>
      <c r="B4477" s="105">
        <v>0.52500000000000002</v>
      </c>
      <c r="C4477" s="44" t="s">
        <v>23</v>
      </c>
      <c r="D4477" s="44" t="s">
        <v>472</v>
      </c>
      <c r="E4477" s="44"/>
      <c r="F4477" s="48">
        <v>10</v>
      </c>
      <c r="G4477" s="44"/>
      <c r="H4477" s="48" t="s">
        <v>457</v>
      </c>
      <c r="I4477" s="108">
        <v>724</v>
      </c>
      <c r="J4477" s="109">
        <f t="shared" si="510"/>
        <v>72400</v>
      </c>
      <c r="K4477" t="e">
        <f t="shared" si="505"/>
        <v>#DIV/0!</v>
      </c>
      <c r="L4477" t="e">
        <f t="shared" si="506"/>
        <v>#DIV/0!</v>
      </c>
      <c r="M4477" t="e">
        <f t="shared" si="507"/>
        <v>#DIV/0!</v>
      </c>
    </row>
    <row r="4478" spans="1:13" x14ac:dyDescent="0.25">
      <c r="A4478" s="44" t="s">
        <v>563</v>
      </c>
      <c r="B4478" s="105">
        <v>0.52500000000000002</v>
      </c>
      <c r="C4478" s="44" t="s">
        <v>23</v>
      </c>
      <c r="D4478" s="44" t="s">
        <v>466</v>
      </c>
      <c r="E4478" s="44"/>
      <c r="F4478" s="48">
        <v>10</v>
      </c>
      <c r="G4478" s="44"/>
      <c r="H4478" s="48" t="s">
        <v>457</v>
      </c>
      <c r="I4478" s="108">
        <v>293</v>
      </c>
      <c r="J4478" s="109">
        <f t="shared" si="510"/>
        <v>29300</v>
      </c>
      <c r="K4478" t="e">
        <f t="shared" si="505"/>
        <v>#DIV/0!</v>
      </c>
      <c r="L4478" t="e">
        <f t="shared" si="506"/>
        <v>#DIV/0!</v>
      </c>
      <c r="M4478" t="e">
        <f t="shared" si="507"/>
        <v>#DIV/0!</v>
      </c>
    </row>
    <row r="4479" spans="1:13" x14ac:dyDescent="0.25">
      <c r="A4479" s="44" t="s">
        <v>563</v>
      </c>
      <c r="B4479" s="105">
        <v>0.52500000000000002</v>
      </c>
      <c r="C4479" s="44" t="s">
        <v>23</v>
      </c>
      <c r="D4479" s="44" t="s">
        <v>474</v>
      </c>
      <c r="E4479" s="44"/>
      <c r="F4479" s="48">
        <v>10</v>
      </c>
      <c r="G4479" s="44"/>
      <c r="H4479" s="48" t="s">
        <v>457</v>
      </c>
      <c r="I4479" s="108">
        <v>649</v>
      </c>
      <c r="J4479" s="109">
        <f t="shared" si="510"/>
        <v>64900.000000000007</v>
      </c>
      <c r="K4479" t="e">
        <f t="shared" si="505"/>
        <v>#DIV/0!</v>
      </c>
      <c r="L4479" t="e">
        <f t="shared" si="506"/>
        <v>#DIV/0!</v>
      </c>
      <c r="M4479" t="e">
        <f t="shared" si="507"/>
        <v>#DIV/0!</v>
      </c>
    </row>
    <row r="4480" spans="1:13" x14ac:dyDescent="0.25">
      <c r="A4480" s="44" t="s">
        <v>563</v>
      </c>
      <c r="B4480" s="105">
        <v>0.75</v>
      </c>
      <c r="C4480" s="44" t="s">
        <v>284</v>
      </c>
      <c r="D4480" s="44" t="s">
        <v>24</v>
      </c>
      <c r="E4480" s="44"/>
      <c r="F4480" s="48">
        <v>20</v>
      </c>
      <c r="G4480" s="44"/>
      <c r="H4480" s="48" t="s">
        <v>457</v>
      </c>
      <c r="I4480" s="108">
        <v>766</v>
      </c>
      <c r="J4480" s="109">
        <f t="shared" si="510"/>
        <v>38300.000000000007</v>
      </c>
      <c r="K4480" t="e">
        <f t="shared" si="505"/>
        <v>#DIV/0!</v>
      </c>
      <c r="L4480" t="e">
        <f t="shared" si="506"/>
        <v>#DIV/0!</v>
      </c>
      <c r="M4480" t="e">
        <f t="shared" si="507"/>
        <v>#DIV/0!</v>
      </c>
    </row>
    <row r="4481" spans="1:13" x14ac:dyDescent="0.25">
      <c r="A4481" s="44" t="s">
        <v>563</v>
      </c>
      <c r="B4481" s="105">
        <v>0.75</v>
      </c>
      <c r="C4481" s="44" t="s">
        <v>284</v>
      </c>
      <c r="D4481" s="44" t="s">
        <v>459</v>
      </c>
      <c r="E4481" s="44"/>
      <c r="F4481" s="48">
        <v>20</v>
      </c>
      <c r="G4481" s="44"/>
      <c r="H4481" s="48" t="s">
        <v>457</v>
      </c>
      <c r="I4481" s="108">
        <v>2860</v>
      </c>
      <c r="J4481" s="109">
        <f t="shared" si="510"/>
        <v>143000</v>
      </c>
      <c r="K4481" t="e">
        <f t="shared" si="505"/>
        <v>#DIV/0!</v>
      </c>
      <c r="L4481" t="e">
        <f t="shared" si="506"/>
        <v>#DIV/0!</v>
      </c>
      <c r="M4481" t="e">
        <f t="shared" si="507"/>
        <v>#DIV/0!</v>
      </c>
    </row>
    <row r="4482" spans="1:13" x14ac:dyDescent="0.25">
      <c r="A4482" s="44" t="s">
        <v>563</v>
      </c>
      <c r="B4482" s="105">
        <v>0.79166666666666663</v>
      </c>
      <c r="C4482" s="44" t="s">
        <v>284</v>
      </c>
      <c r="D4482" s="44" t="s">
        <v>552</v>
      </c>
      <c r="E4482" s="44"/>
      <c r="F4482" s="48">
        <v>20</v>
      </c>
      <c r="G4482" s="44"/>
      <c r="H4482" s="48" t="s">
        <v>457</v>
      </c>
      <c r="I4482" s="108">
        <v>331</v>
      </c>
      <c r="J4482" s="109">
        <f t="shared" si="510"/>
        <v>16550</v>
      </c>
      <c r="K4482" t="e">
        <f t="shared" ref="K4482:K4545" si="511">((I4482*1000)/(F4482*(E4482/25)))*1000</f>
        <v>#DIV/0!</v>
      </c>
      <c r="L4482" t="e">
        <f t="shared" ref="L4482:L4545" si="512">(I4482/1)*(1/(E4482/25))*1000</f>
        <v>#DIV/0!</v>
      </c>
      <c r="M4482" t="e">
        <f t="shared" ref="M4482:M4545" si="513">(I4482*1000)/(F4482*(E4482/25))*1000</f>
        <v>#DIV/0!</v>
      </c>
    </row>
    <row r="4483" spans="1:13" x14ac:dyDescent="0.25">
      <c r="A4483" s="44" t="s">
        <v>563</v>
      </c>
      <c r="B4483" s="105">
        <v>0.79166666666666663</v>
      </c>
      <c r="C4483" s="44" t="s">
        <v>284</v>
      </c>
      <c r="D4483" s="44" t="s">
        <v>459</v>
      </c>
      <c r="E4483" s="44"/>
      <c r="F4483" s="48">
        <v>20</v>
      </c>
      <c r="G4483" s="44"/>
      <c r="H4483" s="48" t="s">
        <v>457</v>
      </c>
      <c r="I4483" s="108">
        <v>1060</v>
      </c>
      <c r="J4483" s="109">
        <f t="shared" si="510"/>
        <v>53000</v>
      </c>
      <c r="K4483" t="e">
        <f t="shared" si="511"/>
        <v>#DIV/0!</v>
      </c>
      <c r="L4483" t="e">
        <f t="shared" si="512"/>
        <v>#DIV/0!</v>
      </c>
      <c r="M4483" t="e">
        <f t="shared" si="513"/>
        <v>#DIV/0!</v>
      </c>
    </row>
    <row r="4484" spans="1:13" x14ac:dyDescent="0.25">
      <c r="A4484" s="44" t="s">
        <v>563</v>
      </c>
      <c r="B4484" s="105">
        <v>0.33333333333333331</v>
      </c>
      <c r="C4484" s="44" t="s">
        <v>284</v>
      </c>
      <c r="D4484" s="44" t="s">
        <v>552</v>
      </c>
      <c r="E4484" s="44"/>
      <c r="F4484" s="48">
        <v>5</v>
      </c>
      <c r="G4484" s="44"/>
      <c r="H4484" s="48" t="s">
        <v>457</v>
      </c>
      <c r="I4484" s="108">
        <v>312</v>
      </c>
      <c r="J4484" s="109">
        <f t="shared" si="510"/>
        <v>62400.000000000007</v>
      </c>
      <c r="K4484" t="e">
        <f t="shared" si="511"/>
        <v>#DIV/0!</v>
      </c>
      <c r="L4484" t="e">
        <f t="shared" si="512"/>
        <v>#DIV/0!</v>
      </c>
      <c r="M4484" t="e">
        <f t="shared" si="513"/>
        <v>#DIV/0!</v>
      </c>
    </row>
    <row r="4485" spans="1:13" x14ac:dyDescent="0.25">
      <c r="A4485" s="44" t="s">
        <v>563</v>
      </c>
      <c r="B4485" s="105">
        <v>0.33333333333333331</v>
      </c>
      <c r="C4485" s="44" t="s">
        <v>284</v>
      </c>
      <c r="D4485" s="44" t="s">
        <v>459</v>
      </c>
      <c r="E4485" s="44"/>
      <c r="F4485" s="48">
        <v>5</v>
      </c>
      <c r="G4485" s="44"/>
      <c r="H4485" s="48" t="s">
        <v>457</v>
      </c>
      <c r="I4485" s="108">
        <v>622</v>
      </c>
      <c r="J4485" s="109">
        <f t="shared" si="510"/>
        <v>124400</v>
      </c>
      <c r="K4485" t="e">
        <f t="shared" si="511"/>
        <v>#DIV/0!</v>
      </c>
      <c r="L4485" t="e">
        <f t="shared" si="512"/>
        <v>#DIV/0!</v>
      </c>
      <c r="M4485" t="e">
        <f t="shared" si="513"/>
        <v>#DIV/0!</v>
      </c>
    </row>
    <row r="4486" spans="1:13" x14ac:dyDescent="0.25">
      <c r="A4486" s="44" t="s">
        <v>563</v>
      </c>
      <c r="B4486" s="105">
        <v>0.875</v>
      </c>
      <c r="C4486" s="44" t="s">
        <v>284</v>
      </c>
      <c r="D4486" s="44" t="s">
        <v>552</v>
      </c>
      <c r="E4486" s="44"/>
      <c r="F4486" s="48">
        <v>5</v>
      </c>
      <c r="G4486" s="44"/>
      <c r="H4486" s="48" t="s">
        <v>457</v>
      </c>
      <c r="I4486" s="108">
        <v>302</v>
      </c>
      <c r="J4486" s="109">
        <f t="shared" si="510"/>
        <v>60400.000000000007</v>
      </c>
      <c r="K4486" t="e">
        <f t="shared" si="511"/>
        <v>#DIV/0!</v>
      </c>
      <c r="L4486" t="e">
        <f t="shared" si="512"/>
        <v>#DIV/0!</v>
      </c>
      <c r="M4486" t="e">
        <f t="shared" si="513"/>
        <v>#DIV/0!</v>
      </c>
    </row>
    <row r="4487" spans="1:13" x14ac:dyDescent="0.25">
      <c r="A4487" s="44" t="s">
        <v>563</v>
      </c>
      <c r="B4487" s="105">
        <v>0.875</v>
      </c>
      <c r="C4487" s="44" t="s">
        <v>284</v>
      </c>
      <c r="D4487" s="44" t="s">
        <v>459</v>
      </c>
      <c r="E4487" s="44"/>
      <c r="F4487" s="48">
        <v>5</v>
      </c>
      <c r="G4487" s="44"/>
      <c r="H4487" s="48" t="s">
        <v>457</v>
      </c>
      <c r="I4487" s="108">
        <v>407</v>
      </c>
      <c r="J4487" s="109">
        <f t="shared" si="510"/>
        <v>81400</v>
      </c>
      <c r="K4487" t="e">
        <f t="shared" si="511"/>
        <v>#DIV/0!</v>
      </c>
      <c r="L4487" t="e">
        <f t="shared" si="512"/>
        <v>#DIV/0!</v>
      </c>
      <c r="M4487" t="e">
        <f t="shared" si="513"/>
        <v>#DIV/0!</v>
      </c>
    </row>
    <row r="4488" spans="1:13" x14ac:dyDescent="0.25">
      <c r="A4488" s="44" t="s">
        <v>563</v>
      </c>
      <c r="B4488" s="105">
        <v>0.95833333333333337</v>
      </c>
      <c r="C4488" s="44" t="s">
        <v>284</v>
      </c>
      <c r="D4488" s="44" t="s">
        <v>552</v>
      </c>
      <c r="E4488" s="44"/>
      <c r="F4488" s="48">
        <v>5</v>
      </c>
      <c r="G4488" s="44"/>
      <c r="H4488" s="48" t="s">
        <v>457</v>
      </c>
      <c r="I4488" s="108">
        <v>252</v>
      </c>
      <c r="J4488" s="109">
        <f t="shared" si="510"/>
        <v>50400.000000000007</v>
      </c>
      <c r="K4488" t="e">
        <f t="shared" si="511"/>
        <v>#DIV/0!</v>
      </c>
      <c r="L4488" t="e">
        <f t="shared" si="512"/>
        <v>#DIV/0!</v>
      </c>
      <c r="M4488" t="e">
        <f t="shared" si="513"/>
        <v>#DIV/0!</v>
      </c>
    </row>
    <row r="4489" spans="1:13" x14ac:dyDescent="0.25">
      <c r="A4489" s="44" t="s">
        <v>563</v>
      </c>
      <c r="B4489" s="105">
        <v>0.95833333333333337</v>
      </c>
      <c r="C4489" s="44" t="s">
        <v>284</v>
      </c>
      <c r="D4489" s="44" t="s">
        <v>459</v>
      </c>
      <c r="E4489" s="44"/>
      <c r="F4489" s="48">
        <v>5</v>
      </c>
      <c r="G4489" s="44"/>
      <c r="H4489" s="48" t="s">
        <v>457</v>
      </c>
      <c r="I4489" s="108">
        <v>288</v>
      </c>
      <c r="J4489" s="109">
        <f t="shared" si="510"/>
        <v>57600</v>
      </c>
      <c r="K4489" t="e">
        <f t="shared" si="511"/>
        <v>#DIV/0!</v>
      </c>
      <c r="L4489" t="e">
        <f t="shared" si="512"/>
        <v>#DIV/0!</v>
      </c>
      <c r="M4489" t="e">
        <f t="shared" si="513"/>
        <v>#DIV/0!</v>
      </c>
    </row>
    <row r="4490" spans="1:13" x14ac:dyDescent="0.25">
      <c r="A4490" s="44" t="s">
        <v>563</v>
      </c>
      <c r="B4490" s="105">
        <v>0.32291666666666669</v>
      </c>
      <c r="C4490" s="44" t="s">
        <v>486</v>
      </c>
      <c r="D4490" s="44" t="s">
        <v>24</v>
      </c>
      <c r="E4490" s="44"/>
      <c r="F4490" s="44">
        <v>20</v>
      </c>
      <c r="G4490" s="44"/>
      <c r="H4490" s="44" t="s">
        <v>30</v>
      </c>
      <c r="I4490" s="44">
        <v>5</v>
      </c>
      <c r="J4490" s="109">
        <f t="shared" si="510"/>
        <v>250</v>
      </c>
      <c r="K4490" t="e">
        <f t="shared" si="511"/>
        <v>#DIV/0!</v>
      </c>
      <c r="L4490" t="e">
        <f t="shared" si="512"/>
        <v>#DIV/0!</v>
      </c>
      <c r="M4490" t="e">
        <f t="shared" si="513"/>
        <v>#DIV/0!</v>
      </c>
    </row>
    <row r="4491" spans="1:13" x14ac:dyDescent="0.25">
      <c r="A4491" s="44" t="s">
        <v>563</v>
      </c>
      <c r="B4491" s="105">
        <v>0.32291666666666669</v>
      </c>
      <c r="C4491" s="44" t="s">
        <v>486</v>
      </c>
      <c r="D4491" s="44" t="s">
        <v>24</v>
      </c>
      <c r="E4491" s="44"/>
      <c r="F4491" s="44">
        <v>20</v>
      </c>
      <c r="G4491" s="44"/>
      <c r="H4491" s="44" t="s">
        <v>31</v>
      </c>
      <c r="I4491" s="44">
        <v>1</v>
      </c>
      <c r="J4491" s="109">
        <f t="shared" si="510"/>
        <v>50</v>
      </c>
      <c r="K4491" t="e">
        <f t="shared" si="511"/>
        <v>#DIV/0!</v>
      </c>
      <c r="L4491" t="e">
        <f t="shared" si="512"/>
        <v>#DIV/0!</v>
      </c>
      <c r="M4491" t="e">
        <f t="shared" si="513"/>
        <v>#DIV/0!</v>
      </c>
    </row>
    <row r="4492" spans="1:13" x14ac:dyDescent="0.25">
      <c r="A4492" s="44" t="s">
        <v>563</v>
      </c>
      <c r="B4492" s="105">
        <v>0.32291666666666669</v>
      </c>
      <c r="C4492" s="44" t="s">
        <v>486</v>
      </c>
      <c r="D4492" s="44" t="s">
        <v>24</v>
      </c>
      <c r="E4492" s="44"/>
      <c r="F4492" s="44">
        <v>20</v>
      </c>
      <c r="G4492" s="44"/>
      <c r="H4492" s="44" t="s">
        <v>28</v>
      </c>
      <c r="I4492" s="44">
        <v>1</v>
      </c>
      <c r="J4492" s="109">
        <f t="shared" si="510"/>
        <v>50</v>
      </c>
      <c r="K4492" t="e">
        <f t="shared" si="511"/>
        <v>#DIV/0!</v>
      </c>
      <c r="L4492" t="e">
        <f t="shared" si="512"/>
        <v>#DIV/0!</v>
      </c>
      <c r="M4492" t="e">
        <f t="shared" si="513"/>
        <v>#DIV/0!</v>
      </c>
    </row>
    <row r="4493" spans="1:13" x14ac:dyDescent="0.25">
      <c r="A4493" s="44" t="s">
        <v>563</v>
      </c>
      <c r="B4493" s="105">
        <v>0.32291666666666669</v>
      </c>
      <c r="C4493" s="44" t="s">
        <v>486</v>
      </c>
      <c r="D4493" s="44" t="s">
        <v>24</v>
      </c>
      <c r="E4493" s="44"/>
      <c r="F4493" s="44">
        <v>20</v>
      </c>
      <c r="G4493" s="44"/>
      <c r="H4493" s="44" t="s">
        <v>670</v>
      </c>
      <c r="I4493" s="44">
        <v>1</v>
      </c>
      <c r="J4493" s="109">
        <f t="shared" si="510"/>
        <v>50</v>
      </c>
      <c r="K4493" t="e">
        <f t="shared" si="511"/>
        <v>#DIV/0!</v>
      </c>
      <c r="L4493" t="e">
        <f t="shared" si="512"/>
        <v>#DIV/0!</v>
      </c>
      <c r="M4493" t="e">
        <f t="shared" si="513"/>
        <v>#DIV/0!</v>
      </c>
    </row>
    <row r="4494" spans="1:13" x14ac:dyDescent="0.25">
      <c r="A4494" s="44" t="s">
        <v>563</v>
      </c>
      <c r="B4494" s="105">
        <v>0.32291666666666669</v>
      </c>
      <c r="C4494" s="44" t="s">
        <v>486</v>
      </c>
      <c r="D4494" s="44" t="s">
        <v>24</v>
      </c>
      <c r="E4494" s="44"/>
      <c r="F4494" s="44">
        <v>20</v>
      </c>
      <c r="G4494" s="44"/>
      <c r="H4494" s="44" t="s">
        <v>58</v>
      </c>
      <c r="I4494" s="44">
        <v>48</v>
      </c>
      <c r="J4494" s="109">
        <f t="shared" si="510"/>
        <v>2400</v>
      </c>
      <c r="K4494" t="e">
        <f t="shared" si="511"/>
        <v>#DIV/0!</v>
      </c>
      <c r="L4494" t="e">
        <f t="shared" si="512"/>
        <v>#DIV/0!</v>
      </c>
      <c r="M4494" t="e">
        <f t="shared" si="513"/>
        <v>#DIV/0!</v>
      </c>
    </row>
    <row r="4495" spans="1:13" x14ac:dyDescent="0.25">
      <c r="A4495" s="44" t="s">
        <v>563</v>
      </c>
      <c r="B4495" s="105">
        <v>0.32291666666666669</v>
      </c>
      <c r="C4495" s="44" t="s">
        <v>486</v>
      </c>
      <c r="D4495" s="44" t="s">
        <v>24</v>
      </c>
      <c r="E4495" s="44"/>
      <c r="F4495" s="44">
        <v>20</v>
      </c>
      <c r="G4495" s="44"/>
      <c r="H4495" s="44" t="s">
        <v>56</v>
      </c>
      <c r="I4495" s="44">
        <v>53</v>
      </c>
      <c r="J4495" s="109">
        <f t="shared" si="510"/>
        <v>2650</v>
      </c>
      <c r="K4495" t="e">
        <f t="shared" si="511"/>
        <v>#DIV/0!</v>
      </c>
      <c r="L4495" t="e">
        <f t="shared" si="512"/>
        <v>#DIV/0!</v>
      </c>
      <c r="M4495" t="e">
        <f t="shared" si="513"/>
        <v>#DIV/0!</v>
      </c>
    </row>
    <row r="4496" spans="1:13" x14ac:dyDescent="0.25">
      <c r="A4496" s="44" t="s">
        <v>563</v>
      </c>
      <c r="B4496" s="105">
        <v>0.32291666666666669</v>
      </c>
      <c r="C4496" s="44" t="s">
        <v>486</v>
      </c>
      <c r="D4496" s="44" t="s">
        <v>459</v>
      </c>
      <c r="E4496" s="44"/>
      <c r="F4496" s="44">
        <v>20</v>
      </c>
      <c r="G4496" s="44"/>
      <c r="H4496" s="44" t="s">
        <v>28</v>
      </c>
      <c r="I4496" s="44">
        <v>4</v>
      </c>
      <c r="J4496" s="109">
        <f t="shared" si="510"/>
        <v>200</v>
      </c>
      <c r="K4496" t="e">
        <f t="shared" si="511"/>
        <v>#DIV/0!</v>
      </c>
      <c r="L4496" t="e">
        <f t="shared" si="512"/>
        <v>#DIV/0!</v>
      </c>
      <c r="M4496" t="e">
        <f t="shared" si="513"/>
        <v>#DIV/0!</v>
      </c>
    </row>
    <row r="4497" spans="1:13" x14ac:dyDescent="0.25">
      <c r="A4497" s="44" t="s">
        <v>563</v>
      </c>
      <c r="B4497" s="105">
        <v>0.32291666666666669</v>
      </c>
      <c r="C4497" s="44" t="s">
        <v>486</v>
      </c>
      <c r="D4497" s="44" t="s">
        <v>459</v>
      </c>
      <c r="E4497" s="44"/>
      <c r="F4497" s="44">
        <v>20</v>
      </c>
      <c r="G4497" s="44"/>
      <c r="H4497" s="44" t="s">
        <v>58</v>
      </c>
      <c r="I4497" s="44">
        <v>19</v>
      </c>
      <c r="J4497" s="109">
        <f t="shared" si="510"/>
        <v>950.00000000000011</v>
      </c>
      <c r="K4497" t="e">
        <f t="shared" si="511"/>
        <v>#DIV/0!</v>
      </c>
      <c r="L4497" t="e">
        <f t="shared" si="512"/>
        <v>#DIV/0!</v>
      </c>
      <c r="M4497" t="e">
        <f t="shared" si="513"/>
        <v>#DIV/0!</v>
      </c>
    </row>
    <row r="4498" spans="1:13" x14ac:dyDescent="0.25">
      <c r="A4498" s="44" t="s">
        <v>563</v>
      </c>
      <c r="B4498" s="105">
        <v>0.32291666666666669</v>
      </c>
      <c r="C4498" s="44" t="s">
        <v>486</v>
      </c>
      <c r="D4498" s="44" t="s">
        <v>459</v>
      </c>
      <c r="E4498" s="44"/>
      <c r="F4498" s="44">
        <v>20</v>
      </c>
      <c r="G4498" s="44"/>
      <c r="H4498" s="44" t="s">
        <v>56</v>
      </c>
      <c r="I4498" s="44">
        <v>42</v>
      </c>
      <c r="J4498" s="109">
        <f t="shared" si="510"/>
        <v>2100</v>
      </c>
      <c r="K4498" t="e">
        <f t="shared" si="511"/>
        <v>#DIV/0!</v>
      </c>
      <c r="L4498" t="e">
        <f t="shared" si="512"/>
        <v>#DIV/0!</v>
      </c>
      <c r="M4498" t="e">
        <f t="shared" si="513"/>
        <v>#DIV/0!</v>
      </c>
    </row>
    <row r="4499" spans="1:13" x14ac:dyDescent="0.25">
      <c r="A4499" s="44" t="s">
        <v>107</v>
      </c>
      <c r="B4499" s="105">
        <v>0.33333333333333331</v>
      </c>
      <c r="C4499" s="44" t="s">
        <v>23</v>
      </c>
      <c r="D4499" s="44" t="s">
        <v>24</v>
      </c>
      <c r="E4499" s="44">
        <v>5000</v>
      </c>
      <c r="F4499" s="44">
        <v>1</v>
      </c>
      <c r="G4499" s="44">
        <f>F4499/1000</f>
        <v>1E-3</v>
      </c>
      <c r="H4499" s="44" t="s">
        <v>28</v>
      </c>
      <c r="I4499" s="44">
        <v>1</v>
      </c>
      <c r="J4499" s="106">
        <f>(I4499/G4499)*(1/5000)*1000</f>
        <v>200</v>
      </c>
      <c r="K4499">
        <f t="shared" si="511"/>
        <v>5000</v>
      </c>
      <c r="L4499">
        <f t="shared" si="512"/>
        <v>5</v>
      </c>
      <c r="M4499">
        <f t="shared" si="513"/>
        <v>5000</v>
      </c>
    </row>
    <row r="4500" spans="1:13" x14ac:dyDescent="0.25">
      <c r="A4500" s="44" t="s">
        <v>107</v>
      </c>
      <c r="B4500" s="105">
        <v>0.33333333333333331</v>
      </c>
      <c r="C4500" s="44" t="s">
        <v>23</v>
      </c>
      <c r="D4500" s="44" t="s">
        <v>24</v>
      </c>
      <c r="E4500" s="44">
        <v>5000</v>
      </c>
      <c r="F4500" s="44">
        <v>1</v>
      </c>
      <c r="G4500" s="44">
        <f>F4500/1000</f>
        <v>1E-3</v>
      </c>
      <c r="H4500" s="44" t="s">
        <v>30</v>
      </c>
      <c r="I4500" s="44">
        <v>2</v>
      </c>
      <c r="J4500" s="106">
        <f>(I4500/G4500)*(1/5000)*1000</f>
        <v>400</v>
      </c>
      <c r="K4500">
        <f t="shared" si="511"/>
        <v>10000</v>
      </c>
      <c r="L4500">
        <f t="shared" si="512"/>
        <v>10</v>
      </c>
      <c r="M4500">
        <f t="shared" si="513"/>
        <v>10000</v>
      </c>
    </row>
    <row r="4501" spans="1:13" x14ac:dyDescent="0.25">
      <c r="A4501" s="44" t="s">
        <v>595</v>
      </c>
      <c r="B4501" s="105">
        <v>0.25</v>
      </c>
      <c r="C4501" s="44" t="s">
        <v>486</v>
      </c>
      <c r="D4501" s="44" t="s">
        <v>24</v>
      </c>
      <c r="E4501" s="44"/>
      <c r="F4501" s="44">
        <v>20</v>
      </c>
      <c r="G4501" s="44"/>
      <c r="H4501" s="44" t="s">
        <v>30</v>
      </c>
      <c r="I4501" s="44">
        <v>5</v>
      </c>
      <c r="J4501" s="109">
        <f t="shared" ref="J4501:J4532" si="514">(I4501/(F4501/5000))*(1/5000)*1000</f>
        <v>250</v>
      </c>
      <c r="K4501" t="e">
        <f t="shared" si="511"/>
        <v>#DIV/0!</v>
      </c>
      <c r="L4501" t="e">
        <f t="shared" si="512"/>
        <v>#DIV/0!</v>
      </c>
      <c r="M4501" t="e">
        <f t="shared" si="513"/>
        <v>#DIV/0!</v>
      </c>
    </row>
    <row r="4502" spans="1:13" x14ac:dyDescent="0.25">
      <c r="A4502" s="44" t="s">
        <v>595</v>
      </c>
      <c r="B4502" s="105">
        <v>0.25</v>
      </c>
      <c r="C4502" s="44" t="s">
        <v>486</v>
      </c>
      <c r="D4502" s="44" t="s">
        <v>24</v>
      </c>
      <c r="E4502" s="44"/>
      <c r="F4502" s="44">
        <v>20</v>
      </c>
      <c r="G4502" s="44"/>
      <c r="H4502" s="44" t="s">
        <v>28</v>
      </c>
      <c r="I4502" s="44">
        <v>3</v>
      </c>
      <c r="J4502" s="109">
        <f t="shared" si="514"/>
        <v>150</v>
      </c>
      <c r="K4502" t="e">
        <f t="shared" si="511"/>
        <v>#DIV/0!</v>
      </c>
      <c r="L4502" t="e">
        <f t="shared" si="512"/>
        <v>#DIV/0!</v>
      </c>
      <c r="M4502" t="e">
        <f t="shared" si="513"/>
        <v>#DIV/0!</v>
      </c>
    </row>
    <row r="4503" spans="1:13" x14ac:dyDescent="0.25">
      <c r="A4503" s="44" t="s">
        <v>595</v>
      </c>
      <c r="B4503" s="105">
        <v>0.25</v>
      </c>
      <c r="C4503" s="44" t="s">
        <v>486</v>
      </c>
      <c r="D4503" s="44" t="s">
        <v>24</v>
      </c>
      <c r="E4503" s="44"/>
      <c r="F4503" s="44">
        <v>20</v>
      </c>
      <c r="G4503" s="44"/>
      <c r="H4503" s="44" t="s">
        <v>346</v>
      </c>
      <c r="I4503" s="44">
        <v>3</v>
      </c>
      <c r="J4503" s="109">
        <f t="shared" si="514"/>
        <v>150</v>
      </c>
      <c r="K4503" t="e">
        <f t="shared" si="511"/>
        <v>#DIV/0!</v>
      </c>
      <c r="L4503" t="e">
        <f t="shared" si="512"/>
        <v>#DIV/0!</v>
      </c>
      <c r="M4503" t="e">
        <f t="shared" si="513"/>
        <v>#DIV/0!</v>
      </c>
    </row>
    <row r="4504" spans="1:13" x14ac:dyDescent="0.25">
      <c r="A4504" s="44" t="s">
        <v>595</v>
      </c>
      <c r="B4504" s="105">
        <v>0.25</v>
      </c>
      <c r="C4504" s="44" t="s">
        <v>486</v>
      </c>
      <c r="D4504" s="44" t="s">
        <v>24</v>
      </c>
      <c r="E4504" s="44"/>
      <c r="F4504" s="44">
        <v>20</v>
      </c>
      <c r="G4504" s="44"/>
      <c r="H4504" s="44" t="s">
        <v>676</v>
      </c>
      <c r="I4504" s="44">
        <v>3</v>
      </c>
      <c r="J4504" s="109">
        <f t="shared" si="514"/>
        <v>150</v>
      </c>
      <c r="K4504" t="e">
        <f t="shared" si="511"/>
        <v>#DIV/0!</v>
      </c>
      <c r="L4504" t="e">
        <f t="shared" si="512"/>
        <v>#DIV/0!</v>
      </c>
      <c r="M4504" t="e">
        <f t="shared" si="513"/>
        <v>#DIV/0!</v>
      </c>
    </row>
    <row r="4505" spans="1:13" x14ac:dyDescent="0.25">
      <c r="A4505" s="44" t="s">
        <v>595</v>
      </c>
      <c r="B4505" s="105">
        <v>0.25</v>
      </c>
      <c r="C4505" s="44" t="s">
        <v>486</v>
      </c>
      <c r="D4505" s="44" t="s">
        <v>24</v>
      </c>
      <c r="E4505" s="44"/>
      <c r="F4505" s="44">
        <v>20</v>
      </c>
      <c r="G4505" s="44"/>
      <c r="H4505" s="44" t="s">
        <v>58</v>
      </c>
      <c r="I4505" s="44">
        <v>92</v>
      </c>
      <c r="J4505" s="109">
        <f t="shared" si="514"/>
        <v>4600.0000000000009</v>
      </c>
      <c r="K4505" t="e">
        <f t="shared" si="511"/>
        <v>#DIV/0!</v>
      </c>
      <c r="L4505" t="e">
        <f t="shared" si="512"/>
        <v>#DIV/0!</v>
      </c>
      <c r="M4505" t="e">
        <f t="shared" si="513"/>
        <v>#DIV/0!</v>
      </c>
    </row>
    <row r="4506" spans="1:13" x14ac:dyDescent="0.25">
      <c r="A4506" s="44" t="s">
        <v>595</v>
      </c>
      <c r="B4506" s="105">
        <v>0.25</v>
      </c>
      <c r="C4506" s="44" t="s">
        <v>486</v>
      </c>
      <c r="D4506" s="44" t="s">
        <v>24</v>
      </c>
      <c r="E4506" s="44"/>
      <c r="F4506" s="44">
        <v>20</v>
      </c>
      <c r="G4506" s="44"/>
      <c r="H4506" s="44" t="s">
        <v>56</v>
      </c>
      <c r="I4506" s="44">
        <v>98</v>
      </c>
      <c r="J4506" s="109">
        <f t="shared" si="514"/>
        <v>4900</v>
      </c>
      <c r="K4506" t="e">
        <f t="shared" si="511"/>
        <v>#DIV/0!</v>
      </c>
      <c r="L4506" t="e">
        <f t="shared" si="512"/>
        <v>#DIV/0!</v>
      </c>
      <c r="M4506" t="e">
        <f t="shared" si="513"/>
        <v>#DIV/0!</v>
      </c>
    </row>
    <row r="4507" spans="1:13" x14ac:dyDescent="0.25">
      <c r="A4507" s="44" t="s">
        <v>595</v>
      </c>
      <c r="B4507" s="105">
        <v>0.25</v>
      </c>
      <c r="C4507" s="44" t="s">
        <v>486</v>
      </c>
      <c r="D4507" s="44" t="s">
        <v>459</v>
      </c>
      <c r="E4507" s="44"/>
      <c r="F4507" s="44">
        <v>20</v>
      </c>
      <c r="G4507" s="44"/>
      <c r="H4507" s="44" t="s">
        <v>30</v>
      </c>
      <c r="I4507" s="44">
        <v>1</v>
      </c>
      <c r="J4507" s="109">
        <f t="shared" si="514"/>
        <v>50</v>
      </c>
      <c r="K4507" t="e">
        <f t="shared" si="511"/>
        <v>#DIV/0!</v>
      </c>
      <c r="L4507" t="e">
        <f t="shared" si="512"/>
        <v>#DIV/0!</v>
      </c>
      <c r="M4507" t="e">
        <f t="shared" si="513"/>
        <v>#DIV/0!</v>
      </c>
    </row>
    <row r="4508" spans="1:13" x14ac:dyDescent="0.25">
      <c r="A4508" s="44" t="s">
        <v>595</v>
      </c>
      <c r="B4508" s="105">
        <v>0.25</v>
      </c>
      <c r="C4508" s="44" t="s">
        <v>486</v>
      </c>
      <c r="D4508" s="44" t="s">
        <v>459</v>
      </c>
      <c r="E4508" s="44"/>
      <c r="F4508" s="44">
        <v>20</v>
      </c>
      <c r="G4508" s="44"/>
      <c r="H4508" s="44" t="s">
        <v>28</v>
      </c>
      <c r="I4508" s="44">
        <v>1</v>
      </c>
      <c r="J4508" s="109">
        <f t="shared" si="514"/>
        <v>50</v>
      </c>
      <c r="K4508" t="e">
        <f t="shared" si="511"/>
        <v>#DIV/0!</v>
      </c>
      <c r="L4508" t="e">
        <f t="shared" si="512"/>
        <v>#DIV/0!</v>
      </c>
      <c r="M4508" t="e">
        <f t="shared" si="513"/>
        <v>#DIV/0!</v>
      </c>
    </row>
    <row r="4509" spans="1:13" x14ac:dyDescent="0.25">
      <c r="A4509" s="44" t="s">
        <v>595</v>
      </c>
      <c r="B4509" s="105">
        <v>0.25</v>
      </c>
      <c r="C4509" s="44" t="s">
        <v>486</v>
      </c>
      <c r="D4509" s="44" t="s">
        <v>459</v>
      </c>
      <c r="E4509" s="44"/>
      <c r="F4509" s="44">
        <v>20</v>
      </c>
      <c r="G4509" s="44"/>
      <c r="H4509" s="44" t="s">
        <v>84</v>
      </c>
      <c r="I4509" s="44">
        <v>1</v>
      </c>
      <c r="J4509" s="109">
        <f t="shared" si="514"/>
        <v>50</v>
      </c>
      <c r="K4509" t="e">
        <f t="shared" si="511"/>
        <v>#DIV/0!</v>
      </c>
      <c r="L4509" t="e">
        <f t="shared" si="512"/>
        <v>#DIV/0!</v>
      </c>
      <c r="M4509" t="e">
        <f t="shared" si="513"/>
        <v>#DIV/0!</v>
      </c>
    </row>
    <row r="4510" spans="1:13" x14ac:dyDescent="0.25">
      <c r="A4510" s="44" t="s">
        <v>595</v>
      </c>
      <c r="B4510" s="105">
        <v>0.25</v>
      </c>
      <c r="C4510" s="44" t="s">
        <v>486</v>
      </c>
      <c r="D4510" s="44" t="s">
        <v>459</v>
      </c>
      <c r="E4510" s="44"/>
      <c r="F4510" s="44">
        <v>20</v>
      </c>
      <c r="G4510" s="44"/>
      <c r="H4510" s="44" t="s">
        <v>346</v>
      </c>
      <c r="I4510" s="44">
        <v>6</v>
      </c>
      <c r="J4510" s="109">
        <f t="shared" si="514"/>
        <v>300</v>
      </c>
      <c r="K4510" t="e">
        <f t="shared" si="511"/>
        <v>#DIV/0!</v>
      </c>
      <c r="L4510" t="e">
        <f t="shared" si="512"/>
        <v>#DIV/0!</v>
      </c>
      <c r="M4510" t="e">
        <f t="shared" si="513"/>
        <v>#DIV/0!</v>
      </c>
    </row>
    <row r="4511" spans="1:13" x14ac:dyDescent="0.25">
      <c r="A4511" s="44" t="s">
        <v>595</v>
      </c>
      <c r="B4511" s="105">
        <v>0.25</v>
      </c>
      <c r="C4511" s="44" t="s">
        <v>486</v>
      </c>
      <c r="D4511" s="44" t="s">
        <v>459</v>
      </c>
      <c r="E4511" s="44"/>
      <c r="F4511" s="44">
        <v>20</v>
      </c>
      <c r="G4511" s="44"/>
      <c r="H4511" s="44" t="s">
        <v>58</v>
      </c>
      <c r="I4511" s="44">
        <v>48</v>
      </c>
      <c r="J4511" s="109">
        <f t="shared" si="514"/>
        <v>2400</v>
      </c>
      <c r="K4511" t="e">
        <f t="shared" si="511"/>
        <v>#DIV/0!</v>
      </c>
      <c r="L4511" t="e">
        <f t="shared" si="512"/>
        <v>#DIV/0!</v>
      </c>
      <c r="M4511" t="e">
        <f t="shared" si="513"/>
        <v>#DIV/0!</v>
      </c>
    </row>
    <row r="4512" spans="1:13" x14ac:dyDescent="0.25">
      <c r="A4512" s="44" t="s">
        <v>595</v>
      </c>
      <c r="B4512" s="105">
        <v>0.25</v>
      </c>
      <c r="C4512" s="44" t="s">
        <v>486</v>
      </c>
      <c r="D4512" s="44" t="s">
        <v>459</v>
      </c>
      <c r="E4512" s="44"/>
      <c r="F4512" s="44">
        <v>20</v>
      </c>
      <c r="G4512" s="44"/>
      <c r="H4512" s="44" t="s">
        <v>56</v>
      </c>
      <c r="I4512" s="44">
        <v>41</v>
      </c>
      <c r="J4512" s="109">
        <f t="shared" si="514"/>
        <v>2050.0000000000005</v>
      </c>
      <c r="K4512" t="e">
        <f t="shared" si="511"/>
        <v>#DIV/0!</v>
      </c>
      <c r="L4512" t="e">
        <f t="shared" si="512"/>
        <v>#DIV/0!</v>
      </c>
      <c r="M4512" t="e">
        <f t="shared" si="513"/>
        <v>#DIV/0!</v>
      </c>
    </row>
    <row r="4513" spans="1:13" x14ac:dyDescent="0.25">
      <c r="A4513" s="44" t="s">
        <v>595</v>
      </c>
      <c r="B4513" s="105">
        <v>0.41666666666666669</v>
      </c>
      <c r="C4513" s="44" t="s">
        <v>23</v>
      </c>
      <c r="D4513" s="44" t="s">
        <v>24</v>
      </c>
      <c r="E4513" s="44"/>
      <c r="F4513" s="44">
        <v>20</v>
      </c>
      <c r="G4513" s="44"/>
      <c r="H4513" s="44" t="s">
        <v>30</v>
      </c>
      <c r="I4513" s="44">
        <v>5</v>
      </c>
      <c r="J4513" s="109">
        <f t="shared" si="514"/>
        <v>250</v>
      </c>
      <c r="K4513" t="e">
        <f t="shared" si="511"/>
        <v>#DIV/0!</v>
      </c>
      <c r="L4513" t="e">
        <f t="shared" si="512"/>
        <v>#DIV/0!</v>
      </c>
      <c r="M4513" t="e">
        <f t="shared" si="513"/>
        <v>#DIV/0!</v>
      </c>
    </row>
    <row r="4514" spans="1:13" x14ac:dyDescent="0.25">
      <c r="A4514" s="44" t="s">
        <v>595</v>
      </c>
      <c r="B4514" s="105">
        <v>0.41666666666666669</v>
      </c>
      <c r="C4514" s="44" t="s">
        <v>23</v>
      </c>
      <c r="D4514" s="44" t="s">
        <v>24</v>
      </c>
      <c r="E4514" s="44"/>
      <c r="F4514" s="44">
        <v>20</v>
      </c>
      <c r="G4514" s="44"/>
      <c r="H4514" s="44" t="s">
        <v>672</v>
      </c>
      <c r="I4514" s="44">
        <v>2</v>
      </c>
      <c r="J4514" s="109">
        <f t="shared" si="514"/>
        <v>100</v>
      </c>
      <c r="K4514" t="e">
        <f t="shared" si="511"/>
        <v>#DIV/0!</v>
      </c>
      <c r="L4514" t="e">
        <f t="shared" si="512"/>
        <v>#DIV/0!</v>
      </c>
      <c r="M4514" t="e">
        <f t="shared" si="513"/>
        <v>#DIV/0!</v>
      </c>
    </row>
    <row r="4515" spans="1:13" x14ac:dyDescent="0.25">
      <c r="A4515" s="44" t="s">
        <v>595</v>
      </c>
      <c r="B4515" s="105">
        <v>0.41666666666666669</v>
      </c>
      <c r="C4515" s="44" t="s">
        <v>23</v>
      </c>
      <c r="D4515" s="44" t="s">
        <v>24</v>
      </c>
      <c r="E4515" s="44"/>
      <c r="F4515" s="44">
        <v>20</v>
      </c>
      <c r="G4515" s="44"/>
      <c r="H4515" s="44" t="s">
        <v>28</v>
      </c>
      <c r="I4515" s="44">
        <v>10</v>
      </c>
      <c r="J4515" s="109">
        <f t="shared" si="514"/>
        <v>500</v>
      </c>
      <c r="K4515" t="e">
        <f t="shared" si="511"/>
        <v>#DIV/0!</v>
      </c>
      <c r="L4515" t="e">
        <f t="shared" si="512"/>
        <v>#DIV/0!</v>
      </c>
      <c r="M4515" t="e">
        <f t="shared" si="513"/>
        <v>#DIV/0!</v>
      </c>
    </row>
    <row r="4516" spans="1:13" x14ac:dyDescent="0.25">
      <c r="A4516" s="44" t="s">
        <v>595</v>
      </c>
      <c r="B4516" s="105">
        <v>0.41666666666666669</v>
      </c>
      <c r="C4516" s="44" t="s">
        <v>23</v>
      </c>
      <c r="D4516" s="44" t="s">
        <v>24</v>
      </c>
      <c r="E4516" s="44"/>
      <c r="F4516" s="44">
        <v>20</v>
      </c>
      <c r="G4516" s="44"/>
      <c r="H4516" s="44" t="s">
        <v>58</v>
      </c>
      <c r="I4516" s="44">
        <v>70</v>
      </c>
      <c r="J4516" s="109">
        <f t="shared" si="514"/>
        <v>3500</v>
      </c>
      <c r="K4516" t="e">
        <f t="shared" si="511"/>
        <v>#DIV/0!</v>
      </c>
      <c r="L4516" t="e">
        <f t="shared" si="512"/>
        <v>#DIV/0!</v>
      </c>
      <c r="M4516" t="e">
        <f t="shared" si="513"/>
        <v>#DIV/0!</v>
      </c>
    </row>
    <row r="4517" spans="1:13" x14ac:dyDescent="0.25">
      <c r="A4517" s="44" t="s">
        <v>595</v>
      </c>
      <c r="B4517" s="105">
        <v>0.41666666666666669</v>
      </c>
      <c r="C4517" s="44" t="s">
        <v>23</v>
      </c>
      <c r="D4517" s="44" t="s">
        <v>24</v>
      </c>
      <c r="E4517" s="44"/>
      <c r="F4517" s="44">
        <v>20</v>
      </c>
      <c r="G4517" s="44"/>
      <c r="H4517" s="44" t="s">
        <v>56</v>
      </c>
      <c r="I4517" s="44">
        <v>58</v>
      </c>
      <c r="J4517" s="109">
        <f t="shared" si="514"/>
        <v>2900.0000000000005</v>
      </c>
      <c r="K4517" t="e">
        <f t="shared" si="511"/>
        <v>#DIV/0!</v>
      </c>
      <c r="L4517" t="e">
        <f t="shared" si="512"/>
        <v>#DIV/0!</v>
      </c>
      <c r="M4517" t="e">
        <f t="shared" si="513"/>
        <v>#DIV/0!</v>
      </c>
    </row>
    <row r="4518" spans="1:13" x14ac:dyDescent="0.25">
      <c r="A4518" s="44" t="s">
        <v>595</v>
      </c>
      <c r="B4518" s="105">
        <v>0.41666666666666669</v>
      </c>
      <c r="C4518" s="44" t="s">
        <v>23</v>
      </c>
      <c r="D4518" s="44" t="s">
        <v>24</v>
      </c>
      <c r="E4518" s="44"/>
      <c r="F4518" s="44">
        <v>20</v>
      </c>
      <c r="G4518" s="44"/>
      <c r="H4518" s="44" t="s">
        <v>30</v>
      </c>
      <c r="I4518" s="44">
        <v>7</v>
      </c>
      <c r="J4518" s="109">
        <f t="shared" si="514"/>
        <v>350.00000000000006</v>
      </c>
      <c r="K4518" t="e">
        <f t="shared" si="511"/>
        <v>#DIV/0!</v>
      </c>
      <c r="L4518" t="e">
        <f t="shared" si="512"/>
        <v>#DIV/0!</v>
      </c>
      <c r="M4518" t="e">
        <f t="shared" si="513"/>
        <v>#DIV/0!</v>
      </c>
    </row>
    <row r="4519" spans="1:13" x14ac:dyDescent="0.25">
      <c r="A4519" s="44" t="s">
        <v>595</v>
      </c>
      <c r="B4519" s="105">
        <v>0.41666666666666669</v>
      </c>
      <c r="C4519" s="44" t="s">
        <v>23</v>
      </c>
      <c r="D4519" s="44" t="s">
        <v>24</v>
      </c>
      <c r="E4519" s="44"/>
      <c r="F4519" s="44">
        <v>20</v>
      </c>
      <c r="G4519" s="44"/>
      <c r="H4519" s="44" t="s">
        <v>132</v>
      </c>
      <c r="I4519" s="44">
        <v>1</v>
      </c>
      <c r="J4519" s="109">
        <f t="shared" si="514"/>
        <v>50</v>
      </c>
      <c r="K4519" t="e">
        <f t="shared" si="511"/>
        <v>#DIV/0!</v>
      </c>
      <c r="L4519" t="e">
        <f t="shared" si="512"/>
        <v>#DIV/0!</v>
      </c>
      <c r="M4519" t="e">
        <f t="shared" si="513"/>
        <v>#DIV/0!</v>
      </c>
    </row>
    <row r="4520" spans="1:13" x14ac:dyDescent="0.25">
      <c r="A4520" s="44" t="s">
        <v>595</v>
      </c>
      <c r="B4520" s="105">
        <v>0.41666666666666669</v>
      </c>
      <c r="C4520" s="44" t="s">
        <v>23</v>
      </c>
      <c r="D4520" s="44" t="s">
        <v>24</v>
      </c>
      <c r="E4520" s="44"/>
      <c r="F4520" s="44">
        <v>20</v>
      </c>
      <c r="G4520" s="44"/>
      <c r="H4520" s="44" t="s">
        <v>672</v>
      </c>
      <c r="I4520" s="44">
        <v>1</v>
      </c>
      <c r="J4520" s="109">
        <f t="shared" si="514"/>
        <v>50</v>
      </c>
      <c r="K4520" t="e">
        <f t="shared" si="511"/>
        <v>#DIV/0!</v>
      </c>
      <c r="L4520" t="e">
        <f t="shared" si="512"/>
        <v>#DIV/0!</v>
      </c>
      <c r="M4520" t="e">
        <f t="shared" si="513"/>
        <v>#DIV/0!</v>
      </c>
    </row>
    <row r="4521" spans="1:13" x14ac:dyDescent="0.25">
      <c r="A4521" s="44" t="s">
        <v>595</v>
      </c>
      <c r="B4521" s="105">
        <v>0.41666666666666669</v>
      </c>
      <c r="C4521" s="44" t="s">
        <v>23</v>
      </c>
      <c r="D4521" s="44" t="s">
        <v>24</v>
      </c>
      <c r="E4521" s="44"/>
      <c r="F4521" s="44">
        <v>20</v>
      </c>
      <c r="G4521" s="44"/>
      <c r="H4521" s="44" t="s">
        <v>28</v>
      </c>
      <c r="I4521" s="44">
        <v>10</v>
      </c>
      <c r="J4521" s="109">
        <f t="shared" si="514"/>
        <v>500</v>
      </c>
      <c r="K4521" t="e">
        <f t="shared" si="511"/>
        <v>#DIV/0!</v>
      </c>
      <c r="L4521" t="e">
        <f t="shared" si="512"/>
        <v>#DIV/0!</v>
      </c>
      <c r="M4521" t="e">
        <f t="shared" si="513"/>
        <v>#DIV/0!</v>
      </c>
    </row>
    <row r="4522" spans="1:13" x14ac:dyDescent="0.25">
      <c r="A4522" s="44" t="s">
        <v>595</v>
      </c>
      <c r="B4522" s="105">
        <v>0.41666666666666669</v>
      </c>
      <c r="C4522" s="44" t="s">
        <v>23</v>
      </c>
      <c r="D4522" s="44" t="s">
        <v>24</v>
      </c>
      <c r="E4522" s="44"/>
      <c r="F4522" s="44">
        <v>20</v>
      </c>
      <c r="G4522" s="44"/>
      <c r="H4522" s="44" t="s">
        <v>84</v>
      </c>
      <c r="I4522" s="44">
        <v>2</v>
      </c>
      <c r="J4522" s="109">
        <f t="shared" si="514"/>
        <v>100</v>
      </c>
      <c r="K4522" t="e">
        <f t="shared" si="511"/>
        <v>#DIV/0!</v>
      </c>
      <c r="L4522" t="e">
        <f t="shared" si="512"/>
        <v>#DIV/0!</v>
      </c>
      <c r="M4522" t="e">
        <f t="shared" si="513"/>
        <v>#DIV/0!</v>
      </c>
    </row>
    <row r="4523" spans="1:13" x14ac:dyDescent="0.25">
      <c r="A4523" s="44" t="s">
        <v>595</v>
      </c>
      <c r="B4523" s="105">
        <v>0.41666666666666669</v>
      </c>
      <c r="C4523" s="44" t="s">
        <v>23</v>
      </c>
      <c r="D4523" s="44" t="s">
        <v>24</v>
      </c>
      <c r="E4523" s="44"/>
      <c r="F4523" s="44">
        <v>20</v>
      </c>
      <c r="G4523" s="44"/>
      <c r="H4523" s="44" t="s">
        <v>58</v>
      </c>
      <c r="I4523" s="44">
        <v>47</v>
      </c>
      <c r="J4523" s="109">
        <f t="shared" si="514"/>
        <v>2350</v>
      </c>
      <c r="K4523" t="e">
        <f t="shared" si="511"/>
        <v>#DIV/0!</v>
      </c>
      <c r="L4523" t="e">
        <f t="shared" si="512"/>
        <v>#DIV/0!</v>
      </c>
      <c r="M4523" t="e">
        <f t="shared" si="513"/>
        <v>#DIV/0!</v>
      </c>
    </row>
    <row r="4524" spans="1:13" x14ac:dyDescent="0.25">
      <c r="A4524" s="44" t="s">
        <v>595</v>
      </c>
      <c r="B4524" s="105">
        <v>0.41666666666666669</v>
      </c>
      <c r="C4524" s="44" t="s">
        <v>23</v>
      </c>
      <c r="D4524" s="44" t="s">
        <v>24</v>
      </c>
      <c r="E4524" s="44"/>
      <c r="F4524" s="44">
        <v>20</v>
      </c>
      <c r="G4524" s="44"/>
      <c r="H4524" s="44" t="s">
        <v>674</v>
      </c>
      <c r="I4524" s="44">
        <v>1</v>
      </c>
      <c r="J4524" s="109">
        <f t="shared" si="514"/>
        <v>50</v>
      </c>
      <c r="K4524" t="e">
        <f t="shared" si="511"/>
        <v>#DIV/0!</v>
      </c>
      <c r="L4524" t="e">
        <f t="shared" si="512"/>
        <v>#DIV/0!</v>
      </c>
      <c r="M4524" t="e">
        <f t="shared" si="513"/>
        <v>#DIV/0!</v>
      </c>
    </row>
    <row r="4525" spans="1:13" x14ac:dyDescent="0.25">
      <c r="A4525" s="44" t="s">
        <v>595</v>
      </c>
      <c r="B4525" s="105">
        <v>0.41666666666666669</v>
      </c>
      <c r="C4525" s="44" t="s">
        <v>23</v>
      </c>
      <c r="D4525" s="44" t="s">
        <v>24</v>
      </c>
      <c r="E4525" s="44"/>
      <c r="F4525" s="44">
        <v>20</v>
      </c>
      <c r="G4525" s="44"/>
      <c r="H4525" s="44" t="s">
        <v>56</v>
      </c>
      <c r="I4525" s="44">
        <v>31</v>
      </c>
      <c r="J4525" s="109">
        <f t="shared" si="514"/>
        <v>1550</v>
      </c>
      <c r="K4525" t="e">
        <f t="shared" si="511"/>
        <v>#DIV/0!</v>
      </c>
      <c r="L4525" t="e">
        <f t="shared" si="512"/>
        <v>#DIV/0!</v>
      </c>
      <c r="M4525" t="e">
        <f t="shared" si="513"/>
        <v>#DIV/0!</v>
      </c>
    </row>
    <row r="4526" spans="1:13" x14ac:dyDescent="0.25">
      <c r="A4526" s="44" t="s">
        <v>595</v>
      </c>
      <c r="B4526" s="105">
        <v>0.54166666666666663</v>
      </c>
      <c r="C4526" s="44" t="s">
        <v>23</v>
      </c>
      <c r="D4526" s="44" t="s">
        <v>24</v>
      </c>
      <c r="E4526" s="44"/>
      <c r="F4526" s="44">
        <v>20</v>
      </c>
      <c r="G4526" s="44"/>
      <c r="H4526" s="44" t="s">
        <v>28</v>
      </c>
      <c r="I4526" s="44">
        <v>9</v>
      </c>
      <c r="J4526" s="109">
        <f t="shared" si="514"/>
        <v>450</v>
      </c>
      <c r="K4526" t="e">
        <f t="shared" si="511"/>
        <v>#DIV/0!</v>
      </c>
      <c r="L4526" t="e">
        <f t="shared" si="512"/>
        <v>#DIV/0!</v>
      </c>
      <c r="M4526" t="e">
        <f t="shared" si="513"/>
        <v>#DIV/0!</v>
      </c>
    </row>
    <row r="4527" spans="1:13" x14ac:dyDescent="0.25">
      <c r="A4527" s="44" t="s">
        <v>595</v>
      </c>
      <c r="B4527" s="105">
        <v>0.54166666666666663</v>
      </c>
      <c r="C4527" s="44" t="s">
        <v>23</v>
      </c>
      <c r="D4527" s="44" t="s">
        <v>24</v>
      </c>
      <c r="E4527" s="44"/>
      <c r="F4527" s="44">
        <v>20</v>
      </c>
      <c r="G4527" s="44"/>
      <c r="H4527" s="44" t="s">
        <v>84</v>
      </c>
      <c r="I4527" s="44">
        <v>1</v>
      </c>
      <c r="J4527" s="109">
        <f t="shared" si="514"/>
        <v>50</v>
      </c>
      <c r="K4527" t="e">
        <f t="shared" si="511"/>
        <v>#DIV/0!</v>
      </c>
      <c r="L4527" t="e">
        <f t="shared" si="512"/>
        <v>#DIV/0!</v>
      </c>
      <c r="M4527" t="e">
        <f t="shared" si="513"/>
        <v>#DIV/0!</v>
      </c>
    </row>
    <row r="4528" spans="1:13" x14ac:dyDescent="0.25">
      <c r="A4528" s="44" t="s">
        <v>595</v>
      </c>
      <c r="B4528" s="105">
        <v>0.54166666666666663</v>
      </c>
      <c r="C4528" s="44" t="s">
        <v>23</v>
      </c>
      <c r="D4528" s="44" t="s">
        <v>24</v>
      </c>
      <c r="E4528" s="44"/>
      <c r="F4528" s="44">
        <v>20</v>
      </c>
      <c r="G4528" s="44"/>
      <c r="H4528" s="44" t="s">
        <v>58</v>
      </c>
      <c r="I4528" s="44">
        <v>52</v>
      </c>
      <c r="J4528" s="109">
        <f t="shared" si="514"/>
        <v>2600</v>
      </c>
      <c r="K4528" t="e">
        <f t="shared" si="511"/>
        <v>#DIV/0!</v>
      </c>
      <c r="L4528" t="e">
        <f t="shared" si="512"/>
        <v>#DIV/0!</v>
      </c>
      <c r="M4528" t="e">
        <f t="shared" si="513"/>
        <v>#DIV/0!</v>
      </c>
    </row>
    <row r="4529" spans="1:13" x14ac:dyDescent="0.25">
      <c r="A4529" s="44" t="s">
        <v>595</v>
      </c>
      <c r="B4529" s="105">
        <v>0.54166666666666663</v>
      </c>
      <c r="C4529" s="44" t="s">
        <v>23</v>
      </c>
      <c r="D4529" s="44" t="s">
        <v>24</v>
      </c>
      <c r="E4529" s="44"/>
      <c r="F4529" s="44">
        <v>20</v>
      </c>
      <c r="G4529" s="44"/>
      <c r="H4529" s="44" t="s">
        <v>504</v>
      </c>
      <c r="I4529" s="44">
        <v>1</v>
      </c>
      <c r="J4529" s="109">
        <f t="shared" si="514"/>
        <v>50</v>
      </c>
      <c r="K4529" t="e">
        <f t="shared" si="511"/>
        <v>#DIV/0!</v>
      </c>
      <c r="L4529" t="e">
        <f t="shared" si="512"/>
        <v>#DIV/0!</v>
      </c>
      <c r="M4529" t="e">
        <f t="shared" si="513"/>
        <v>#DIV/0!</v>
      </c>
    </row>
    <row r="4530" spans="1:13" x14ac:dyDescent="0.25">
      <c r="A4530" s="44" t="s">
        <v>595</v>
      </c>
      <c r="B4530" s="105">
        <v>0.54166666666666663</v>
      </c>
      <c r="C4530" s="44" t="s">
        <v>23</v>
      </c>
      <c r="D4530" s="44" t="s">
        <v>24</v>
      </c>
      <c r="E4530" s="44"/>
      <c r="F4530" s="44">
        <v>20</v>
      </c>
      <c r="G4530" s="44"/>
      <c r="H4530" s="44" t="s">
        <v>677</v>
      </c>
      <c r="I4530" s="44">
        <v>1</v>
      </c>
      <c r="J4530" s="109">
        <f t="shared" si="514"/>
        <v>50</v>
      </c>
      <c r="K4530" t="e">
        <f t="shared" si="511"/>
        <v>#DIV/0!</v>
      </c>
      <c r="L4530" t="e">
        <f t="shared" si="512"/>
        <v>#DIV/0!</v>
      </c>
      <c r="M4530" t="e">
        <f t="shared" si="513"/>
        <v>#DIV/0!</v>
      </c>
    </row>
    <row r="4531" spans="1:13" x14ac:dyDescent="0.25">
      <c r="A4531" s="44" t="s">
        <v>595</v>
      </c>
      <c r="B4531" s="105">
        <v>0.54166666666666663</v>
      </c>
      <c r="C4531" s="44" t="s">
        <v>23</v>
      </c>
      <c r="D4531" s="44" t="s">
        <v>24</v>
      </c>
      <c r="E4531" s="44"/>
      <c r="F4531" s="44">
        <v>20</v>
      </c>
      <c r="G4531" s="44"/>
      <c r="H4531" s="44" t="s">
        <v>674</v>
      </c>
      <c r="I4531" s="44">
        <v>2</v>
      </c>
      <c r="J4531" s="109">
        <f t="shared" si="514"/>
        <v>100</v>
      </c>
      <c r="K4531" t="e">
        <f t="shared" si="511"/>
        <v>#DIV/0!</v>
      </c>
      <c r="L4531" t="e">
        <f t="shared" si="512"/>
        <v>#DIV/0!</v>
      </c>
      <c r="M4531" t="e">
        <f t="shared" si="513"/>
        <v>#DIV/0!</v>
      </c>
    </row>
    <row r="4532" spans="1:13" x14ac:dyDescent="0.25">
      <c r="A4532" s="44" t="s">
        <v>595</v>
      </c>
      <c r="B4532" s="105">
        <v>0.54166666666666663</v>
      </c>
      <c r="C4532" s="44" t="s">
        <v>23</v>
      </c>
      <c r="D4532" s="44" t="s">
        <v>24</v>
      </c>
      <c r="E4532" s="44"/>
      <c r="F4532" s="44">
        <v>20</v>
      </c>
      <c r="G4532" s="44"/>
      <c r="H4532" s="44" t="s">
        <v>56</v>
      </c>
      <c r="I4532" s="44">
        <v>51</v>
      </c>
      <c r="J4532" s="109">
        <f t="shared" si="514"/>
        <v>2550.0000000000005</v>
      </c>
      <c r="K4532" t="e">
        <f t="shared" si="511"/>
        <v>#DIV/0!</v>
      </c>
      <c r="L4532" t="e">
        <f t="shared" si="512"/>
        <v>#DIV/0!</v>
      </c>
      <c r="M4532" t="e">
        <f t="shared" si="513"/>
        <v>#DIV/0!</v>
      </c>
    </row>
    <row r="4533" spans="1:13" x14ac:dyDescent="0.25">
      <c r="A4533" s="44" t="s">
        <v>595</v>
      </c>
      <c r="B4533" s="105">
        <v>0.54166666666666663</v>
      </c>
      <c r="C4533" s="44" t="s">
        <v>486</v>
      </c>
      <c r="D4533" s="44" t="s">
        <v>459</v>
      </c>
      <c r="E4533" s="44"/>
      <c r="F4533" s="44">
        <v>20</v>
      </c>
      <c r="G4533" s="44"/>
      <c r="H4533" s="44" t="s">
        <v>30</v>
      </c>
      <c r="I4533" s="44">
        <v>4</v>
      </c>
      <c r="J4533" s="109">
        <f t="shared" ref="J4533:J4564" si="515">(I4533/(F4533/5000))*(1/5000)*1000</f>
        <v>200</v>
      </c>
      <c r="K4533" t="e">
        <f t="shared" si="511"/>
        <v>#DIV/0!</v>
      </c>
      <c r="L4533" t="e">
        <f t="shared" si="512"/>
        <v>#DIV/0!</v>
      </c>
      <c r="M4533" t="e">
        <f t="shared" si="513"/>
        <v>#DIV/0!</v>
      </c>
    </row>
    <row r="4534" spans="1:13" x14ac:dyDescent="0.25">
      <c r="A4534" s="44" t="s">
        <v>595</v>
      </c>
      <c r="B4534" s="105">
        <v>0.54166666666666663</v>
      </c>
      <c r="C4534" s="44" t="s">
        <v>486</v>
      </c>
      <c r="D4534" s="44" t="s">
        <v>459</v>
      </c>
      <c r="E4534" s="44"/>
      <c r="F4534" s="44">
        <v>20</v>
      </c>
      <c r="G4534" s="44"/>
      <c r="H4534" s="44" t="s">
        <v>28</v>
      </c>
      <c r="I4534" s="44">
        <v>6</v>
      </c>
      <c r="J4534" s="109">
        <f t="shared" si="515"/>
        <v>300</v>
      </c>
      <c r="K4534" t="e">
        <f t="shared" si="511"/>
        <v>#DIV/0!</v>
      </c>
      <c r="L4534" t="e">
        <f t="shared" si="512"/>
        <v>#DIV/0!</v>
      </c>
      <c r="M4534" t="e">
        <f t="shared" si="513"/>
        <v>#DIV/0!</v>
      </c>
    </row>
    <row r="4535" spans="1:13" x14ac:dyDescent="0.25">
      <c r="A4535" s="44" t="s">
        <v>595</v>
      </c>
      <c r="B4535" s="105">
        <v>0.54166666666666663</v>
      </c>
      <c r="C4535" s="44" t="s">
        <v>486</v>
      </c>
      <c r="D4535" s="44" t="s">
        <v>459</v>
      </c>
      <c r="E4535" s="44"/>
      <c r="F4535" s="44">
        <v>20</v>
      </c>
      <c r="G4535" s="44"/>
      <c r="H4535" s="44" t="s">
        <v>670</v>
      </c>
      <c r="I4535" s="44">
        <v>2</v>
      </c>
      <c r="J4535" s="109">
        <f t="shared" si="515"/>
        <v>100</v>
      </c>
      <c r="K4535" t="e">
        <f t="shared" si="511"/>
        <v>#DIV/0!</v>
      </c>
      <c r="L4535" t="e">
        <f t="shared" si="512"/>
        <v>#DIV/0!</v>
      </c>
      <c r="M4535" t="e">
        <f t="shared" si="513"/>
        <v>#DIV/0!</v>
      </c>
    </row>
    <row r="4536" spans="1:13" x14ac:dyDescent="0.25">
      <c r="A4536" s="44" t="s">
        <v>595</v>
      </c>
      <c r="B4536" s="105">
        <v>0.54166666666666663</v>
      </c>
      <c r="C4536" s="44" t="s">
        <v>486</v>
      </c>
      <c r="D4536" s="44" t="s">
        <v>459</v>
      </c>
      <c r="E4536" s="44"/>
      <c r="F4536" s="44">
        <v>20</v>
      </c>
      <c r="G4536" s="44"/>
      <c r="H4536" s="44" t="s">
        <v>58</v>
      </c>
      <c r="I4536" s="44">
        <v>50</v>
      </c>
      <c r="J4536" s="109">
        <f t="shared" si="515"/>
        <v>2500</v>
      </c>
      <c r="K4536" t="e">
        <f t="shared" si="511"/>
        <v>#DIV/0!</v>
      </c>
      <c r="L4536" t="e">
        <f t="shared" si="512"/>
        <v>#DIV/0!</v>
      </c>
      <c r="M4536" t="e">
        <f t="shared" si="513"/>
        <v>#DIV/0!</v>
      </c>
    </row>
    <row r="4537" spans="1:13" x14ac:dyDescent="0.25">
      <c r="A4537" s="44" t="s">
        <v>595</v>
      </c>
      <c r="B4537" s="105">
        <v>0.54166666666666663</v>
      </c>
      <c r="C4537" s="44" t="s">
        <v>486</v>
      </c>
      <c r="D4537" s="44" t="s">
        <v>459</v>
      </c>
      <c r="E4537" s="44"/>
      <c r="F4537" s="44">
        <v>20</v>
      </c>
      <c r="G4537" s="44"/>
      <c r="H4537" s="44" t="s">
        <v>56</v>
      </c>
      <c r="I4537" s="44">
        <v>70</v>
      </c>
      <c r="J4537" s="109">
        <f t="shared" si="515"/>
        <v>3500</v>
      </c>
      <c r="K4537" t="e">
        <f t="shared" si="511"/>
        <v>#DIV/0!</v>
      </c>
      <c r="L4537" t="e">
        <f t="shared" si="512"/>
        <v>#DIV/0!</v>
      </c>
      <c r="M4537" t="e">
        <f t="shared" si="513"/>
        <v>#DIV/0!</v>
      </c>
    </row>
    <row r="4538" spans="1:13" x14ac:dyDescent="0.25">
      <c r="A4538" s="44" t="s">
        <v>595</v>
      </c>
      <c r="B4538" s="105">
        <v>0.625</v>
      </c>
      <c r="C4538" s="44" t="s">
        <v>486</v>
      </c>
      <c r="D4538" s="44" t="s">
        <v>24</v>
      </c>
      <c r="E4538" s="44"/>
      <c r="F4538" s="44">
        <v>20</v>
      </c>
      <c r="G4538" s="44"/>
      <c r="H4538" s="44" t="s">
        <v>30</v>
      </c>
      <c r="I4538" s="44">
        <v>2</v>
      </c>
      <c r="J4538" s="109">
        <f t="shared" si="515"/>
        <v>100</v>
      </c>
      <c r="K4538" t="e">
        <f t="shared" si="511"/>
        <v>#DIV/0!</v>
      </c>
      <c r="L4538" t="e">
        <f t="shared" si="512"/>
        <v>#DIV/0!</v>
      </c>
      <c r="M4538" t="e">
        <f t="shared" si="513"/>
        <v>#DIV/0!</v>
      </c>
    </row>
    <row r="4539" spans="1:13" x14ac:dyDescent="0.25">
      <c r="A4539" s="44" t="s">
        <v>595</v>
      </c>
      <c r="B4539" s="105">
        <v>0.625</v>
      </c>
      <c r="C4539" s="44" t="s">
        <v>486</v>
      </c>
      <c r="D4539" s="44" t="s">
        <v>24</v>
      </c>
      <c r="E4539" s="44"/>
      <c r="F4539" s="44">
        <v>20</v>
      </c>
      <c r="G4539" s="44"/>
      <c r="H4539" s="44" t="s">
        <v>31</v>
      </c>
      <c r="I4539" s="44">
        <v>1</v>
      </c>
      <c r="J4539" s="109">
        <f t="shared" si="515"/>
        <v>50</v>
      </c>
      <c r="K4539" t="e">
        <f t="shared" si="511"/>
        <v>#DIV/0!</v>
      </c>
      <c r="L4539" t="e">
        <f t="shared" si="512"/>
        <v>#DIV/0!</v>
      </c>
      <c r="M4539" t="e">
        <f t="shared" si="513"/>
        <v>#DIV/0!</v>
      </c>
    </row>
    <row r="4540" spans="1:13" x14ac:dyDescent="0.25">
      <c r="A4540" s="44" t="s">
        <v>595</v>
      </c>
      <c r="B4540" s="105">
        <v>0.625</v>
      </c>
      <c r="C4540" s="44" t="s">
        <v>486</v>
      </c>
      <c r="D4540" s="44" t="s">
        <v>24</v>
      </c>
      <c r="E4540" s="44"/>
      <c r="F4540" s="44">
        <v>20</v>
      </c>
      <c r="G4540" s="44"/>
      <c r="H4540" s="44" t="s">
        <v>28</v>
      </c>
      <c r="I4540" s="44">
        <v>21</v>
      </c>
      <c r="J4540" s="109">
        <f t="shared" si="515"/>
        <v>1050</v>
      </c>
      <c r="K4540" t="e">
        <f t="shared" si="511"/>
        <v>#DIV/0!</v>
      </c>
      <c r="L4540" t="e">
        <f t="shared" si="512"/>
        <v>#DIV/0!</v>
      </c>
      <c r="M4540" t="e">
        <f t="shared" si="513"/>
        <v>#DIV/0!</v>
      </c>
    </row>
    <row r="4541" spans="1:13" x14ac:dyDescent="0.25">
      <c r="A4541" s="44" t="s">
        <v>595</v>
      </c>
      <c r="B4541" s="105">
        <v>0.625</v>
      </c>
      <c r="C4541" s="44" t="s">
        <v>486</v>
      </c>
      <c r="D4541" s="44" t="s">
        <v>24</v>
      </c>
      <c r="E4541" s="44"/>
      <c r="F4541" s="44">
        <v>20</v>
      </c>
      <c r="G4541" s="44"/>
      <c r="H4541" s="44" t="s">
        <v>346</v>
      </c>
      <c r="I4541" s="44">
        <v>1</v>
      </c>
      <c r="J4541" s="109">
        <f t="shared" si="515"/>
        <v>50</v>
      </c>
      <c r="K4541" t="e">
        <f t="shared" si="511"/>
        <v>#DIV/0!</v>
      </c>
      <c r="L4541" t="e">
        <f t="shared" si="512"/>
        <v>#DIV/0!</v>
      </c>
      <c r="M4541" t="e">
        <f t="shared" si="513"/>
        <v>#DIV/0!</v>
      </c>
    </row>
    <row r="4542" spans="1:13" x14ac:dyDescent="0.25">
      <c r="A4542" s="44" t="s">
        <v>595</v>
      </c>
      <c r="B4542" s="105">
        <v>0.625</v>
      </c>
      <c r="C4542" s="44" t="s">
        <v>486</v>
      </c>
      <c r="D4542" s="44" t="s">
        <v>24</v>
      </c>
      <c r="E4542" s="44"/>
      <c r="F4542" s="44">
        <v>20</v>
      </c>
      <c r="G4542" s="44"/>
      <c r="H4542" s="44" t="s">
        <v>58</v>
      </c>
      <c r="I4542" s="44">
        <v>80</v>
      </c>
      <c r="J4542" s="109">
        <f t="shared" si="515"/>
        <v>4000</v>
      </c>
      <c r="K4542" t="e">
        <f t="shared" si="511"/>
        <v>#DIV/0!</v>
      </c>
      <c r="L4542" t="e">
        <f t="shared" si="512"/>
        <v>#DIV/0!</v>
      </c>
      <c r="M4542" t="e">
        <f t="shared" si="513"/>
        <v>#DIV/0!</v>
      </c>
    </row>
    <row r="4543" spans="1:13" x14ac:dyDescent="0.25">
      <c r="A4543" s="44" t="s">
        <v>595</v>
      </c>
      <c r="B4543" s="105">
        <v>0.625</v>
      </c>
      <c r="C4543" s="44" t="s">
        <v>486</v>
      </c>
      <c r="D4543" s="44" t="s">
        <v>24</v>
      </c>
      <c r="E4543" s="44"/>
      <c r="F4543" s="44">
        <v>20</v>
      </c>
      <c r="G4543" s="44"/>
      <c r="H4543" s="44" t="s">
        <v>56</v>
      </c>
      <c r="I4543" s="44">
        <v>90</v>
      </c>
      <c r="J4543" s="109">
        <f t="shared" si="515"/>
        <v>4500</v>
      </c>
      <c r="K4543" t="e">
        <f t="shared" si="511"/>
        <v>#DIV/0!</v>
      </c>
      <c r="L4543" t="e">
        <f t="shared" si="512"/>
        <v>#DIV/0!</v>
      </c>
      <c r="M4543" t="e">
        <f t="shared" si="513"/>
        <v>#DIV/0!</v>
      </c>
    </row>
    <row r="4544" spans="1:13" x14ac:dyDescent="0.25">
      <c r="A4544" s="44" t="s">
        <v>595</v>
      </c>
      <c r="B4544" s="105">
        <v>0.70833333333333337</v>
      </c>
      <c r="C4544" s="44" t="s">
        <v>486</v>
      </c>
      <c r="D4544" s="44" t="s">
        <v>24</v>
      </c>
      <c r="E4544" s="44"/>
      <c r="F4544" s="44">
        <v>20</v>
      </c>
      <c r="G4544" s="44"/>
      <c r="H4544" s="44" t="s">
        <v>30</v>
      </c>
      <c r="I4544" s="44">
        <v>3</v>
      </c>
      <c r="J4544" s="109">
        <f t="shared" si="515"/>
        <v>150</v>
      </c>
      <c r="K4544" t="e">
        <f t="shared" si="511"/>
        <v>#DIV/0!</v>
      </c>
      <c r="L4544" t="e">
        <f t="shared" si="512"/>
        <v>#DIV/0!</v>
      </c>
      <c r="M4544" t="e">
        <f t="shared" si="513"/>
        <v>#DIV/0!</v>
      </c>
    </row>
    <row r="4545" spans="1:13" x14ac:dyDescent="0.25">
      <c r="A4545" s="44" t="s">
        <v>595</v>
      </c>
      <c r="B4545" s="105">
        <v>0.70833333333333337</v>
      </c>
      <c r="C4545" s="44" t="s">
        <v>486</v>
      </c>
      <c r="D4545" s="44" t="s">
        <v>24</v>
      </c>
      <c r="E4545" s="44"/>
      <c r="F4545" s="44">
        <v>20</v>
      </c>
      <c r="G4545" s="44"/>
      <c r="H4545" s="44" t="s">
        <v>31</v>
      </c>
      <c r="I4545" s="44">
        <v>1</v>
      </c>
      <c r="J4545" s="109">
        <f t="shared" si="515"/>
        <v>50</v>
      </c>
      <c r="K4545" t="e">
        <f t="shared" si="511"/>
        <v>#DIV/0!</v>
      </c>
      <c r="L4545" t="e">
        <f t="shared" si="512"/>
        <v>#DIV/0!</v>
      </c>
      <c r="M4545" t="e">
        <f t="shared" si="513"/>
        <v>#DIV/0!</v>
      </c>
    </row>
    <row r="4546" spans="1:13" x14ac:dyDescent="0.25">
      <c r="A4546" s="44" t="s">
        <v>595</v>
      </c>
      <c r="B4546" s="105">
        <v>0.70833333333333337</v>
      </c>
      <c r="C4546" s="44" t="s">
        <v>486</v>
      </c>
      <c r="D4546" s="44" t="s">
        <v>24</v>
      </c>
      <c r="E4546" s="44"/>
      <c r="F4546" s="44">
        <v>20</v>
      </c>
      <c r="G4546" s="44"/>
      <c r="H4546" s="44" t="s">
        <v>28</v>
      </c>
      <c r="I4546" s="44">
        <v>10</v>
      </c>
      <c r="J4546" s="109">
        <f t="shared" si="515"/>
        <v>500</v>
      </c>
      <c r="K4546" t="e">
        <f t="shared" ref="K4546:K4609" si="516">((I4546*1000)/(F4546*(E4546/25)))*1000</f>
        <v>#DIV/0!</v>
      </c>
      <c r="L4546" t="e">
        <f t="shared" ref="L4546:L4609" si="517">(I4546/1)*(1/(E4546/25))*1000</f>
        <v>#DIV/0!</v>
      </c>
      <c r="M4546" t="e">
        <f t="shared" ref="M4546:M4609" si="518">(I4546*1000)/(F4546*(E4546/25))*1000</f>
        <v>#DIV/0!</v>
      </c>
    </row>
    <row r="4547" spans="1:13" x14ac:dyDescent="0.25">
      <c r="A4547" s="44" t="s">
        <v>595</v>
      </c>
      <c r="B4547" s="105">
        <v>0.70833333333333337</v>
      </c>
      <c r="C4547" s="44" t="s">
        <v>486</v>
      </c>
      <c r="D4547" s="44" t="s">
        <v>24</v>
      </c>
      <c r="E4547" s="44"/>
      <c r="F4547" s="44">
        <v>20</v>
      </c>
      <c r="G4547" s="44"/>
      <c r="H4547" s="44" t="s">
        <v>346</v>
      </c>
      <c r="I4547" s="44">
        <v>1</v>
      </c>
      <c r="J4547" s="109">
        <f t="shared" si="515"/>
        <v>50</v>
      </c>
      <c r="K4547" t="e">
        <f t="shared" si="516"/>
        <v>#DIV/0!</v>
      </c>
      <c r="L4547" t="e">
        <f t="shared" si="517"/>
        <v>#DIV/0!</v>
      </c>
      <c r="M4547" t="e">
        <f t="shared" si="518"/>
        <v>#DIV/0!</v>
      </c>
    </row>
    <row r="4548" spans="1:13" x14ac:dyDescent="0.25">
      <c r="A4548" s="44" t="s">
        <v>595</v>
      </c>
      <c r="B4548" s="105">
        <v>0.70833333333333337</v>
      </c>
      <c r="C4548" s="44" t="s">
        <v>486</v>
      </c>
      <c r="D4548" s="44" t="s">
        <v>24</v>
      </c>
      <c r="E4548" s="44"/>
      <c r="F4548" s="44">
        <v>20</v>
      </c>
      <c r="G4548" s="44"/>
      <c r="H4548" s="44" t="s">
        <v>58</v>
      </c>
      <c r="I4548" s="44">
        <v>43</v>
      </c>
      <c r="J4548" s="109">
        <f t="shared" si="515"/>
        <v>2150</v>
      </c>
      <c r="K4548" t="e">
        <f t="shared" si="516"/>
        <v>#DIV/0!</v>
      </c>
      <c r="L4548" t="e">
        <f t="shared" si="517"/>
        <v>#DIV/0!</v>
      </c>
      <c r="M4548" t="e">
        <f t="shared" si="518"/>
        <v>#DIV/0!</v>
      </c>
    </row>
    <row r="4549" spans="1:13" x14ac:dyDescent="0.25">
      <c r="A4549" s="44" t="s">
        <v>595</v>
      </c>
      <c r="B4549" s="105">
        <v>0.70833333333333337</v>
      </c>
      <c r="C4549" s="44" t="s">
        <v>486</v>
      </c>
      <c r="D4549" s="44" t="s">
        <v>24</v>
      </c>
      <c r="E4549" s="44"/>
      <c r="F4549" s="44">
        <v>20</v>
      </c>
      <c r="G4549" s="44"/>
      <c r="H4549" s="44" t="s">
        <v>56</v>
      </c>
      <c r="I4549" s="44">
        <v>81</v>
      </c>
      <c r="J4549" s="109">
        <f t="shared" si="515"/>
        <v>4050</v>
      </c>
      <c r="K4549" t="e">
        <f t="shared" si="516"/>
        <v>#DIV/0!</v>
      </c>
      <c r="L4549" t="e">
        <f t="shared" si="517"/>
        <v>#DIV/0!</v>
      </c>
      <c r="M4549" t="e">
        <f t="shared" si="518"/>
        <v>#DIV/0!</v>
      </c>
    </row>
    <row r="4550" spans="1:13" x14ac:dyDescent="0.25">
      <c r="A4550" s="44" t="s">
        <v>595</v>
      </c>
      <c r="B4550" s="105">
        <v>0.70833333333333337</v>
      </c>
      <c r="C4550" s="44" t="s">
        <v>486</v>
      </c>
      <c r="D4550" s="44" t="s">
        <v>459</v>
      </c>
      <c r="E4550" s="44"/>
      <c r="F4550" s="44">
        <v>20</v>
      </c>
      <c r="G4550" s="44"/>
      <c r="H4550" s="44" t="s">
        <v>30</v>
      </c>
      <c r="I4550" s="44">
        <v>2</v>
      </c>
      <c r="J4550" s="109">
        <f t="shared" si="515"/>
        <v>100</v>
      </c>
      <c r="K4550" t="e">
        <f t="shared" si="516"/>
        <v>#DIV/0!</v>
      </c>
      <c r="L4550" t="e">
        <f t="shared" si="517"/>
        <v>#DIV/0!</v>
      </c>
      <c r="M4550" t="e">
        <f t="shared" si="518"/>
        <v>#DIV/0!</v>
      </c>
    </row>
    <row r="4551" spans="1:13" x14ac:dyDescent="0.25">
      <c r="A4551" s="44" t="s">
        <v>595</v>
      </c>
      <c r="B4551" s="105">
        <v>0.70833333333333337</v>
      </c>
      <c r="C4551" s="44" t="s">
        <v>486</v>
      </c>
      <c r="D4551" s="44" t="s">
        <v>459</v>
      </c>
      <c r="E4551" s="44"/>
      <c r="F4551" s="44">
        <v>20</v>
      </c>
      <c r="G4551" s="44"/>
      <c r="H4551" s="44" t="s">
        <v>28</v>
      </c>
      <c r="I4551" s="44">
        <v>6</v>
      </c>
      <c r="J4551" s="109">
        <f t="shared" si="515"/>
        <v>300</v>
      </c>
      <c r="K4551" t="e">
        <f t="shared" si="516"/>
        <v>#DIV/0!</v>
      </c>
      <c r="L4551" t="e">
        <f t="shared" si="517"/>
        <v>#DIV/0!</v>
      </c>
      <c r="M4551" t="e">
        <f t="shared" si="518"/>
        <v>#DIV/0!</v>
      </c>
    </row>
    <row r="4552" spans="1:13" x14ac:dyDescent="0.25">
      <c r="A4552" s="44" t="s">
        <v>595</v>
      </c>
      <c r="B4552" s="105">
        <v>0.70833333333333337</v>
      </c>
      <c r="C4552" s="44" t="s">
        <v>486</v>
      </c>
      <c r="D4552" s="44" t="s">
        <v>459</v>
      </c>
      <c r="E4552" s="44"/>
      <c r="F4552" s="44">
        <v>20</v>
      </c>
      <c r="G4552" s="44"/>
      <c r="H4552" s="44" t="s">
        <v>346</v>
      </c>
      <c r="I4552" s="44">
        <v>1</v>
      </c>
      <c r="J4552" s="109">
        <f t="shared" si="515"/>
        <v>50</v>
      </c>
      <c r="K4552" t="e">
        <f t="shared" si="516"/>
        <v>#DIV/0!</v>
      </c>
      <c r="L4552" t="e">
        <f t="shared" si="517"/>
        <v>#DIV/0!</v>
      </c>
      <c r="M4552" t="e">
        <f t="shared" si="518"/>
        <v>#DIV/0!</v>
      </c>
    </row>
    <row r="4553" spans="1:13" x14ac:dyDescent="0.25">
      <c r="A4553" s="44" t="s">
        <v>595</v>
      </c>
      <c r="B4553" s="105">
        <v>0.70833333333333337</v>
      </c>
      <c r="C4553" s="44" t="s">
        <v>486</v>
      </c>
      <c r="D4553" s="44" t="s">
        <v>459</v>
      </c>
      <c r="E4553" s="44"/>
      <c r="F4553" s="44">
        <v>20</v>
      </c>
      <c r="G4553" s="44"/>
      <c r="H4553" s="44" t="s">
        <v>58</v>
      </c>
      <c r="I4553" s="44">
        <v>40</v>
      </c>
      <c r="J4553" s="109">
        <f t="shared" si="515"/>
        <v>2000</v>
      </c>
      <c r="K4553" t="e">
        <f t="shared" si="516"/>
        <v>#DIV/0!</v>
      </c>
      <c r="L4553" t="e">
        <f t="shared" si="517"/>
        <v>#DIV/0!</v>
      </c>
      <c r="M4553" t="e">
        <f t="shared" si="518"/>
        <v>#DIV/0!</v>
      </c>
    </row>
    <row r="4554" spans="1:13" x14ac:dyDescent="0.25">
      <c r="A4554" s="44" t="s">
        <v>595</v>
      </c>
      <c r="B4554" s="105">
        <v>0.70833333333333337</v>
      </c>
      <c r="C4554" s="44" t="s">
        <v>486</v>
      </c>
      <c r="D4554" s="44" t="s">
        <v>459</v>
      </c>
      <c r="E4554" s="44"/>
      <c r="F4554" s="44">
        <v>20</v>
      </c>
      <c r="G4554" s="44"/>
      <c r="H4554" s="44" t="s">
        <v>56</v>
      </c>
      <c r="I4554" s="44">
        <v>51</v>
      </c>
      <c r="J4554" s="109">
        <f t="shared" si="515"/>
        <v>2550.0000000000005</v>
      </c>
      <c r="K4554" t="e">
        <f t="shared" si="516"/>
        <v>#DIV/0!</v>
      </c>
      <c r="L4554" t="e">
        <f t="shared" si="517"/>
        <v>#DIV/0!</v>
      </c>
      <c r="M4554" t="e">
        <f t="shared" si="518"/>
        <v>#DIV/0!</v>
      </c>
    </row>
    <row r="4555" spans="1:13" x14ac:dyDescent="0.25">
      <c r="A4555" s="44" t="s">
        <v>595</v>
      </c>
      <c r="B4555" s="105">
        <v>0.77083333333333337</v>
      </c>
      <c r="C4555" s="44" t="s">
        <v>284</v>
      </c>
      <c r="D4555" s="44" t="s">
        <v>24</v>
      </c>
      <c r="E4555" s="44"/>
      <c r="F4555" s="44">
        <v>20</v>
      </c>
      <c r="G4555" s="44"/>
      <c r="H4555" s="44" t="s">
        <v>673</v>
      </c>
      <c r="I4555" s="44">
        <v>1</v>
      </c>
      <c r="J4555" s="109">
        <f t="shared" si="515"/>
        <v>50</v>
      </c>
      <c r="K4555" t="e">
        <f t="shared" si="516"/>
        <v>#DIV/0!</v>
      </c>
      <c r="L4555" t="e">
        <f t="shared" si="517"/>
        <v>#DIV/0!</v>
      </c>
      <c r="M4555" t="e">
        <f t="shared" si="518"/>
        <v>#DIV/0!</v>
      </c>
    </row>
    <row r="4556" spans="1:13" x14ac:dyDescent="0.25">
      <c r="A4556" s="44" t="s">
        <v>595</v>
      </c>
      <c r="B4556" s="105">
        <v>0.77083333333333337</v>
      </c>
      <c r="C4556" s="44" t="s">
        <v>284</v>
      </c>
      <c r="D4556" s="44" t="s">
        <v>24</v>
      </c>
      <c r="E4556" s="44"/>
      <c r="F4556" s="44">
        <v>20</v>
      </c>
      <c r="G4556" s="44"/>
      <c r="H4556" s="44" t="s">
        <v>669</v>
      </c>
      <c r="I4556" s="44">
        <v>1</v>
      </c>
      <c r="J4556" s="109">
        <f t="shared" si="515"/>
        <v>50</v>
      </c>
      <c r="K4556" t="e">
        <f t="shared" si="516"/>
        <v>#DIV/0!</v>
      </c>
      <c r="L4556" t="e">
        <f t="shared" si="517"/>
        <v>#DIV/0!</v>
      </c>
      <c r="M4556" t="e">
        <f t="shared" si="518"/>
        <v>#DIV/0!</v>
      </c>
    </row>
    <row r="4557" spans="1:13" x14ac:dyDescent="0.25">
      <c r="A4557" s="44" t="s">
        <v>595</v>
      </c>
      <c r="B4557" s="105">
        <v>0.77083333333333337</v>
      </c>
      <c r="C4557" s="44" t="s">
        <v>284</v>
      </c>
      <c r="D4557" s="44" t="s">
        <v>24</v>
      </c>
      <c r="E4557" s="44"/>
      <c r="F4557" s="44">
        <v>20</v>
      </c>
      <c r="G4557" s="44"/>
      <c r="H4557" s="44" t="s">
        <v>132</v>
      </c>
      <c r="I4557" s="44">
        <v>1</v>
      </c>
      <c r="J4557" s="109">
        <f t="shared" si="515"/>
        <v>50</v>
      </c>
      <c r="K4557" t="e">
        <f t="shared" si="516"/>
        <v>#DIV/0!</v>
      </c>
      <c r="L4557" t="e">
        <f t="shared" si="517"/>
        <v>#DIV/0!</v>
      </c>
      <c r="M4557" t="e">
        <f t="shared" si="518"/>
        <v>#DIV/0!</v>
      </c>
    </row>
    <row r="4558" spans="1:13" x14ac:dyDescent="0.25">
      <c r="A4558" s="44" t="s">
        <v>595</v>
      </c>
      <c r="B4558" s="105">
        <v>0.77083333333333337</v>
      </c>
      <c r="C4558" s="44" t="s">
        <v>284</v>
      </c>
      <c r="D4558" s="44" t="s">
        <v>24</v>
      </c>
      <c r="E4558" s="44"/>
      <c r="F4558" s="44">
        <v>20</v>
      </c>
      <c r="G4558" s="44"/>
      <c r="H4558" s="44" t="s">
        <v>289</v>
      </c>
      <c r="I4558" s="44">
        <v>17</v>
      </c>
      <c r="J4558" s="109">
        <f t="shared" si="515"/>
        <v>850.00000000000011</v>
      </c>
      <c r="K4558" t="e">
        <f t="shared" si="516"/>
        <v>#DIV/0!</v>
      </c>
      <c r="L4558" t="e">
        <f t="shared" si="517"/>
        <v>#DIV/0!</v>
      </c>
      <c r="M4558" t="e">
        <f t="shared" si="518"/>
        <v>#DIV/0!</v>
      </c>
    </row>
    <row r="4559" spans="1:13" x14ac:dyDescent="0.25">
      <c r="A4559" s="44" t="s">
        <v>595</v>
      </c>
      <c r="B4559" s="105">
        <v>0.77083333333333337</v>
      </c>
      <c r="C4559" s="44" t="s">
        <v>284</v>
      </c>
      <c r="D4559" s="44" t="s">
        <v>24</v>
      </c>
      <c r="E4559" s="44"/>
      <c r="F4559" s="44">
        <v>20</v>
      </c>
      <c r="G4559" s="44"/>
      <c r="H4559" s="44" t="s">
        <v>28</v>
      </c>
      <c r="I4559" s="44">
        <v>76</v>
      </c>
      <c r="J4559" s="109">
        <f t="shared" si="515"/>
        <v>3800.0000000000005</v>
      </c>
      <c r="K4559" t="e">
        <f t="shared" si="516"/>
        <v>#DIV/0!</v>
      </c>
      <c r="L4559" t="e">
        <f t="shared" si="517"/>
        <v>#DIV/0!</v>
      </c>
      <c r="M4559" t="e">
        <f t="shared" si="518"/>
        <v>#DIV/0!</v>
      </c>
    </row>
    <row r="4560" spans="1:13" x14ac:dyDescent="0.25">
      <c r="A4560" s="44" t="s">
        <v>595</v>
      </c>
      <c r="B4560" s="105">
        <v>0.77083333333333337</v>
      </c>
      <c r="C4560" s="44" t="s">
        <v>284</v>
      </c>
      <c r="D4560" s="44" t="s">
        <v>24</v>
      </c>
      <c r="E4560" s="44"/>
      <c r="F4560" s="44">
        <v>20</v>
      </c>
      <c r="G4560" s="44"/>
      <c r="H4560" s="44" t="s">
        <v>84</v>
      </c>
      <c r="I4560" s="44">
        <v>9</v>
      </c>
      <c r="J4560" s="109">
        <f t="shared" si="515"/>
        <v>450</v>
      </c>
      <c r="K4560" t="e">
        <f t="shared" si="516"/>
        <v>#DIV/0!</v>
      </c>
      <c r="L4560" t="e">
        <f t="shared" si="517"/>
        <v>#DIV/0!</v>
      </c>
      <c r="M4560" t="e">
        <f t="shared" si="518"/>
        <v>#DIV/0!</v>
      </c>
    </row>
    <row r="4561" spans="1:13" x14ac:dyDescent="0.25">
      <c r="A4561" s="44" t="s">
        <v>595</v>
      </c>
      <c r="B4561" s="105">
        <v>0.77083333333333337</v>
      </c>
      <c r="C4561" s="44" t="s">
        <v>284</v>
      </c>
      <c r="D4561" s="44" t="s">
        <v>24</v>
      </c>
      <c r="E4561" s="44"/>
      <c r="F4561" s="44">
        <v>20</v>
      </c>
      <c r="G4561" s="44"/>
      <c r="H4561" s="44" t="s">
        <v>58</v>
      </c>
      <c r="I4561" s="44">
        <v>213</v>
      </c>
      <c r="J4561" s="109">
        <f t="shared" si="515"/>
        <v>10650</v>
      </c>
      <c r="K4561" t="e">
        <f t="shared" si="516"/>
        <v>#DIV/0!</v>
      </c>
      <c r="L4561" t="e">
        <f t="shared" si="517"/>
        <v>#DIV/0!</v>
      </c>
      <c r="M4561" t="e">
        <f t="shared" si="518"/>
        <v>#DIV/0!</v>
      </c>
    </row>
    <row r="4562" spans="1:13" x14ac:dyDescent="0.25">
      <c r="A4562" s="44" t="s">
        <v>595</v>
      </c>
      <c r="B4562" s="105">
        <v>0.77083333333333337</v>
      </c>
      <c r="C4562" s="44" t="s">
        <v>284</v>
      </c>
      <c r="D4562" s="44" t="s">
        <v>24</v>
      </c>
      <c r="E4562" s="44"/>
      <c r="F4562" s="44">
        <v>20</v>
      </c>
      <c r="G4562" s="44"/>
      <c r="H4562" s="44" t="s">
        <v>56</v>
      </c>
      <c r="I4562" s="44">
        <v>285</v>
      </c>
      <c r="J4562" s="109">
        <f t="shared" si="515"/>
        <v>14250</v>
      </c>
      <c r="K4562" t="e">
        <f t="shared" si="516"/>
        <v>#DIV/0!</v>
      </c>
      <c r="L4562" t="e">
        <f t="shared" si="517"/>
        <v>#DIV/0!</v>
      </c>
      <c r="M4562" t="e">
        <f t="shared" si="518"/>
        <v>#DIV/0!</v>
      </c>
    </row>
    <row r="4563" spans="1:13" x14ac:dyDescent="0.25">
      <c r="A4563" s="44" t="s">
        <v>595</v>
      </c>
      <c r="B4563" s="105">
        <v>0.77083333333333337</v>
      </c>
      <c r="C4563" s="44" t="s">
        <v>284</v>
      </c>
      <c r="D4563" s="44" t="s">
        <v>24</v>
      </c>
      <c r="E4563" s="44"/>
      <c r="F4563" s="44">
        <v>20</v>
      </c>
      <c r="G4563" s="44"/>
      <c r="H4563" s="44" t="s">
        <v>40</v>
      </c>
      <c r="I4563" s="44">
        <v>8</v>
      </c>
      <c r="J4563" s="109">
        <f t="shared" si="515"/>
        <v>400</v>
      </c>
      <c r="K4563" t="e">
        <f t="shared" si="516"/>
        <v>#DIV/0!</v>
      </c>
      <c r="L4563" t="e">
        <f t="shared" si="517"/>
        <v>#DIV/0!</v>
      </c>
      <c r="M4563" t="e">
        <f t="shared" si="518"/>
        <v>#DIV/0!</v>
      </c>
    </row>
    <row r="4564" spans="1:13" x14ac:dyDescent="0.25">
      <c r="A4564" s="44" t="s">
        <v>595</v>
      </c>
      <c r="B4564" s="105">
        <v>0.77083333333333337</v>
      </c>
      <c r="C4564" s="44" t="s">
        <v>284</v>
      </c>
      <c r="D4564" s="44" t="s">
        <v>459</v>
      </c>
      <c r="E4564" s="44"/>
      <c r="F4564" s="44">
        <v>20</v>
      </c>
      <c r="G4564" s="44"/>
      <c r="H4564" s="44" t="s">
        <v>498</v>
      </c>
      <c r="I4564" s="44">
        <v>1</v>
      </c>
      <c r="J4564" s="109">
        <f t="shared" si="515"/>
        <v>50</v>
      </c>
      <c r="K4564" t="e">
        <f t="shared" si="516"/>
        <v>#DIV/0!</v>
      </c>
      <c r="L4564" t="e">
        <f t="shared" si="517"/>
        <v>#DIV/0!</v>
      </c>
      <c r="M4564" t="e">
        <f t="shared" si="518"/>
        <v>#DIV/0!</v>
      </c>
    </row>
    <row r="4565" spans="1:13" x14ac:dyDescent="0.25">
      <c r="A4565" s="44" t="s">
        <v>595</v>
      </c>
      <c r="B4565" s="105">
        <v>0.77083333333333337</v>
      </c>
      <c r="C4565" s="44" t="s">
        <v>284</v>
      </c>
      <c r="D4565" s="44" t="s">
        <v>459</v>
      </c>
      <c r="E4565" s="44"/>
      <c r="F4565" s="44">
        <v>20</v>
      </c>
      <c r="G4565" s="44"/>
      <c r="H4565" s="44" t="s">
        <v>669</v>
      </c>
      <c r="I4565" s="44">
        <v>1</v>
      </c>
      <c r="J4565" s="109">
        <f t="shared" ref="J4565:J4596" si="519">(I4565/(F4565/5000))*(1/5000)*1000</f>
        <v>50</v>
      </c>
      <c r="K4565" t="e">
        <f t="shared" si="516"/>
        <v>#DIV/0!</v>
      </c>
      <c r="L4565" t="e">
        <f t="shared" si="517"/>
        <v>#DIV/0!</v>
      </c>
      <c r="M4565" t="e">
        <f t="shared" si="518"/>
        <v>#DIV/0!</v>
      </c>
    </row>
    <row r="4566" spans="1:13" x14ac:dyDescent="0.25">
      <c r="A4566" s="44" t="s">
        <v>595</v>
      </c>
      <c r="B4566" s="105">
        <v>0.77083333333333337</v>
      </c>
      <c r="C4566" s="44" t="s">
        <v>284</v>
      </c>
      <c r="D4566" s="44" t="s">
        <v>459</v>
      </c>
      <c r="E4566" s="44"/>
      <c r="F4566" s="44">
        <v>20</v>
      </c>
      <c r="G4566" s="44"/>
      <c r="H4566" s="44" t="s">
        <v>31</v>
      </c>
      <c r="I4566" s="44">
        <v>1</v>
      </c>
      <c r="J4566" s="109">
        <f t="shared" si="519"/>
        <v>50</v>
      </c>
      <c r="K4566" t="e">
        <f t="shared" si="516"/>
        <v>#DIV/0!</v>
      </c>
      <c r="L4566" t="e">
        <f t="shared" si="517"/>
        <v>#DIV/0!</v>
      </c>
      <c r="M4566" t="e">
        <f t="shared" si="518"/>
        <v>#DIV/0!</v>
      </c>
    </row>
    <row r="4567" spans="1:13" x14ac:dyDescent="0.25">
      <c r="A4567" s="44" t="s">
        <v>595</v>
      </c>
      <c r="B4567" s="105">
        <v>0.77083333333333337</v>
      </c>
      <c r="C4567" s="44" t="s">
        <v>284</v>
      </c>
      <c r="D4567" s="44" t="s">
        <v>459</v>
      </c>
      <c r="E4567" s="44"/>
      <c r="F4567" s="44">
        <v>20</v>
      </c>
      <c r="G4567" s="44"/>
      <c r="H4567" s="44" t="s">
        <v>289</v>
      </c>
      <c r="I4567" s="44">
        <v>7</v>
      </c>
      <c r="J4567" s="109">
        <f t="shared" si="519"/>
        <v>350.00000000000006</v>
      </c>
      <c r="K4567" t="e">
        <f t="shared" si="516"/>
        <v>#DIV/0!</v>
      </c>
      <c r="L4567" t="e">
        <f t="shared" si="517"/>
        <v>#DIV/0!</v>
      </c>
      <c r="M4567" t="e">
        <f t="shared" si="518"/>
        <v>#DIV/0!</v>
      </c>
    </row>
    <row r="4568" spans="1:13" x14ac:dyDescent="0.25">
      <c r="A4568" s="44" t="s">
        <v>595</v>
      </c>
      <c r="B4568" s="105">
        <v>0.77083333333333337</v>
      </c>
      <c r="C4568" s="44" t="s">
        <v>284</v>
      </c>
      <c r="D4568" s="44" t="s">
        <v>459</v>
      </c>
      <c r="E4568" s="44"/>
      <c r="F4568" s="44">
        <v>20</v>
      </c>
      <c r="G4568" s="44"/>
      <c r="H4568" s="44" t="s">
        <v>28</v>
      </c>
      <c r="I4568" s="44">
        <v>37</v>
      </c>
      <c r="J4568" s="109">
        <f t="shared" si="519"/>
        <v>1850</v>
      </c>
      <c r="K4568" t="e">
        <f t="shared" si="516"/>
        <v>#DIV/0!</v>
      </c>
      <c r="L4568" t="e">
        <f t="shared" si="517"/>
        <v>#DIV/0!</v>
      </c>
      <c r="M4568" t="e">
        <f t="shared" si="518"/>
        <v>#DIV/0!</v>
      </c>
    </row>
    <row r="4569" spans="1:13" x14ac:dyDescent="0.25">
      <c r="A4569" s="44" t="s">
        <v>595</v>
      </c>
      <c r="B4569" s="105">
        <v>0.77083333333333337</v>
      </c>
      <c r="C4569" s="44" t="s">
        <v>284</v>
      </c>
      <c r="D4569" s="44" t="s">
        <v>459</v>
      </c>
      <c r="E4569" s="44"/>
      <c r="F4569" s="44">
        <v>20</v>
      </c>
      <c r="G4569" s="44"/>
      <c r="H4569" s="44" t="s">
        <v>84</v>
      </c>
      <c r="I4569" s="44">
        <v>2</v>
      </c>
      <c r="J4569" s="109">
        <f t="shared" si="519"/>
        <v>100</v>
      </c>
      <c r="K4569" t="e">
        <f t="shared" si="516"/>
        <v>#DIV/0!</v>
      </c>
      <c r="L4569" t="e">
        <f t="shared" si="517"/>
        <v>#DIV/0!</v>
      </c>
      <c r="M4569" t="e">
        <f t="shared" si="518"/>
        <v>#DIV/0!</v>
      </c>
    </row>
    <row r="4570" spans="1:13" x14ac:dyDescent="0.25">
      <c r="A4570" s="44" t="s">
        <v>595</v>
      </c>
      <c r="B4570" s="105">
        <v>0.77083333333333337</v>
      </c>
      <c r="C4570" s="44" t="s">
        <v>284</v>
      </c>
      <c r="D4570" s="44" t="s">
        <v>459</v>
      </c>
      <c r="E4570" s="44"/>
      <c r="F4570" s="44">
        <v>20</v>
      </c>
      <c r="G4570" s="44"/>
      <c r="H4570" s="44" t="s">
        <v>58</v>
      </c>
      <c r="I4570" s="44">
        <v>135</v>
      </c>
      <c r="J4570" s="109">
        <f t="shared" si="519"/>
        <v>6750</v>
      </c>
      <c r="K4570" t="e">
        <f t="shared" si="516"/>
        <v>#DIV/0!</v>
      </c>
      <c r="L4570" t="e">
        <f t="shared" si="517"/>
        <v>#DIV/0!</v>
      </c>
      <c r="M4570" t="e">
        <f t="shared" si="518"/>
        <v>#DIV/0!</v>
      </c>
    </row>
    <row r="4571" spans="1:13" x14ac:dyDescent="0.25">
      <c r="A4571" s="44" t="s">
        <v>595</v>
      </c>
      <c r="B4571" s="105">
        <v>0.77083333333333337</v>
      </c>
      <c r="C4571" s="44" t="s">
        <v>284</v>
      </c>
      <c r="D4571" s="44" t="s">
        <v>459</v>
      </c>
      <c r="E4571" s="44"/>
      <c r="F4571" s="44">
        <v>20</v>
      </c>
      <c r="G4571" s="44"/>
      <c r="H4571" s="44" t="s">
        <v>56</v>
      </c>
      <c r="I4571" s="44">
        <v>151</v>
      </c>
      <c r="J4571" s="109">
        <f t="shared" si="519"/>
        <v>7550.0000000000009</v>
      </c>
      <c r="K4571" t="e">
        <f t="shared" si="516"/>
        <v>#DIV/0!</v>
      </c>
      <c r="L4571" t="e">
        <f t="shared" si="517"/>
        <v>#DIV/0!</v>
      </c>
      <c r="M4571" t="e">
        <f t="shared" si="518"/>
        <v>#DIV/0!</v>
      </c>
    </row>
    <row r="4572" spans="1:13" x14ac:dyDescent="0.25">
      <c r="A4572" s="44" t="s">
        <v>595</v>
      </c>
      <c r="B4572" s="105">
        <v>0.77083333333333337</v>
      </c>
      <c r="C4572" s="44" t="s">
        <v>284</v>
      </c>
      <c r="D4572" s="44" t="s">
        <v>459</v>
      </c>
      <c r="E4572" s="44"/>
      <c r="F4572" s="44">
        <v>20</v>
      </c>
      <c r="G4572" s="44"/>
      <c r="H4572" s="44" t="s">
        <v>40</v>
      </c>
      <c r="I4572" s="44">
        <v>2</v>
      </c>
      <c r="J4572" s="109">
        <f t="shared" si="519"/>
        <v>100</v>
      </c>
      <c r="K4572" t="e">
        <f t="shared" si="516"/>
        <v>#DIV/0!</v>
      </c>
      <c r="L4572" t="e">
        <f t="shared" si="517"/>
        <v>#DIV/0!</v>
      </c>
      <c r="M4572" t="e">
        <f t="shared" si="518"/>
        <v>#DIV/0!</v>
      </c>
    </row>
    <row r="4573" spans="1:13" x14ac:dyDescent="0.25">
      <c r="A4573" s="44" t="s">
        <v>595</v>
      </c>
      <c r="B4573" s="105">
        <v>0.83333333333333337</v>
      </c>
      <c r="C4573" s="44" t="s">
        <v>284</v>
      </c>
      <c r="D4573" s="44" t="s">
        <v>24</v>
      </c>
      <c r="E4573" s="44"/>
      <c r="F4573" s="44">
        <v>20</v>
      </c>
      <c r="G4573" s="44"/>
      <c r="H4573" s="44" t="s">
        <v>56</v>
      </c>
      <c r="I4573" s="44">
        <v>747</v>
      </c>
      <c r="J4573" s="109">
        <f t="shared" si="519"/>
        <v>37350</v>
      </c>
      <c r="K4573" t="e">
        <f t="shared" si="516"/>
        <v>#DIV/0!</v>
      </c>
      <c r="L4573" t="e">
        <f t="shared" si="517"/>
        <v>#DIV/0!</v>
      </c>
      <c r="M4573" t="e">
        <f t="shared" si="518"/>
        <v>#DIV/0!</v>
      </c>
    </row>
    <row r="4574" spans="1:13" x14ac:dyDescent="0.25">
      <c r="A4574" s="44" t="s">
        <v>595</v>
      </c>
      <c r="B4574" s="105">
        <v>0.83333333333333337</v>
      </c>
      <c r="C4574" s="44" t="s">
        <v>284</v>
      </c>
      <c r="D4574" s="44" t="s">
        <v>459</v>
      </c>
      <c r="E4574" s="44"/>
      <c r="F4574" s="44">
        <v>20</v>
      </c>
      <c r="G4574" s="44"/>
      <c r="H4574" s="44" t="s">
        <v>56</v>
      </c>
      <c r="I4574" s="44">
        <v>551</v>
      </c>
      <c r="J4574" s="109">
        <f t="shared" si="519"/>
        <v>27550</v>
      </c>
      <c r="K4574" t="e">
        <f t="shared" si="516"/>
        <v>#DIV/0!</v>
      </c>
      <c r="L4574" t="e">
        <f t="shared" si="517"/>
        <v>#DIV/0!</v>
      </c>
      <c r="M4574" t="e">
        <f t="shared" si="518"/>
        <v>#DIV/0!</v>
      </c>
    </row>
    <row r="4575" spans="1:13" x14ac:dyDescent="0.25">
      <c r="A4575" s="44" t="s">
        <v>595</v>
      </c>
      <c r="B4575" s="105">
        <v>0.86111111111111116</v>
      </c>
      <c r="C4575" s="44" t="s">
        <v>284</v>
      </c>
      <c r="D4575" s="44" t="s">
        <v>24</v>
      </c>
      <c r="E4575" s="44"/>
      <c r="F4575" s="44">
        <v>20</v>
      </c>
      <c r="G4575" s="44"/>
      <c r="H4575" s="44" t="s">
        <v>28</v>
      </c>
      <c r="I4575" s="44">
        <v>214</v>
      </c>
      <c r="J4575" s="109">
        <f t="shared" si="519"/>
        <v>10700.000000000002</v>
      </c>
      <c r="K4575" t="e">
        <f t="shared" si="516"/>
        <v>#DIV/0!</v>
      </c>
      <c r="L4575" t="e">
        <f t="shared" si="517"/>
        <v>#DIV/0!</v>
      </c>
      <c r="M4575" t="e">
        <f t="shared" si="518"/>
        <v>#DIV/0!</v>
      </c>
    </row>
    <row r="4576" spans="1:13" x14ac:dyDescent="0.25">
      <c r="A4576" s="44" t="s">
        <v>595</v>
      </c>
      <c r="B4576" s="105">
        <v>0.86111111111111116</v>
      </c>
      <c r="C4576" s="44" t="s">
        <v>284</v>
      </c>
      <c r="D4576" s="44" t="s">
        <v>24</v>
      </c>
      <c r="E4576" s="44"/>
      <c r="F4576" s="44">
        <v>20</v>
      </c>
      <c r="G4576" s="44"/>
      <c r="H4576" s="44" t="s">
        <v>84</v>
      </c>
      <c r="I4576" s="44">
        <v>12</v>
      </c>
      <c r="J4576" s="109">
        <f t="shared" si="519"/>
        <v>600</v>
      </c>
      <c r="K4576" t="e">
        <f t="shared" si="516"/>
        <v>#DIV/0!</v>
      </c>
      <c r="L4576" t="e">
        <f t="shared" si="517"/>
        <v>#DIV/0!</v>
      </c>
      <c r="M4576" t="e">
        <f t="shared" si="518"/>
        <v>#DIV/0!</v>
      </c>
    </row>
    <row r="4577" spans="1:13" x14ac:dyDescent="0.25">
      <c r="A4577" s="44" t="s">
        <v>595</v>
      </c>
      <c r="B4577" s="105">
        <v>0.86111111111111116</v>
      </c>
      <c r="C4577" s="44" t="s">
        <v>284</v>
      </c>
      <c r="D4577" s="44" t="s">
        <v>24</v>
      </c>
      <c r="E4577" s="44"/>
      <c r="F4577" s="44">
        <v>20</v>
      </c>
      <c r="G4577" s="44"/>
      <c r="H4577" s="44" t="s">
        <v>58</v>
      </c>
      <c r="I4577" s="44">
        <v>483</v>
      </c>
      <c r="J4577" s="109">
        <f t="shared" si="519"/>
        <v>24150.000000000004</v>
      </c>
      <c r="K4577" t="e">
        <f t="shared" si="516"/>
        <v>#DIV/0!</v>
      </c>
      <c r="L4577" t="e">
        <f t="shared" si="517"/>
        <v>#DIV/0!</v>
      </c>
      <c r="M4577" t="e">
        <f t="shared" si="518"/>
        <v>#DIV/0!</v>
      </c>
    </row>
    <row r="4578" spans="1:13" x14ac:dyDescent="0.25">
      <c r="A4578" s="44" t="s">
        <v>595</v>
      </c>
      <c r="B4578" s="105">
        <v>0.86111111111111116</v>
      </c>
      <c r="C4578" s="44" t="s">
        <v>284</v>
      </c>
      <c r="D4578" s="44" t="s">
        <v>24</v>
      </c>
      <c r="E4578" s="44"/>
      <c r="F4578" s="44">
        <v>20</v>
      </c>
      <c r="G4578" s="44"/>
      <c r="H4578" s="44" t="s">
        <v>56</v>
      </c>
      <c r="I4578" s="44">
        <v>720</v>
      </c>
      <c r="J4578" s="109">
        <f t="shared" si="519"/>
        <v>36000</v>
      </c>
      <c r="K4578" t="e">
        <f t="shared" si="516"/>
        <v>#DIV/0!</v>
      </c>
      <c r="L4578" t="e">
        <f t="shared" si="517"/>
        <v>#DIV/0!</v>
      </c>
      <c r="M4578" t="e">
        <f t="shared" si="518"/>
        <v>#DIV/0!</v>
      </c>
    </row>
    <row r="4579" spans="1:13" x14ac:dyDescent="0.25">
      <c r="A4579" s="44" t="s">
        <v>595</v>
      </c>
      <c r="B4579" s="105">
        <v>0.86111111111111116</v>
      </c>
      <c r="C4579" s="44" t="s">
        <v>284</v>
      </c>
      <c r="D4579" s="44" t="s">
        <v>459</v>
      </c>
      <c r="E4579" s="44"/>
      <c r="F4579" s="44">
        <v>20</v>
      </c>
      <c r="G4579" s="44"/>
      <c r="H4579" s="44" t="s">
        <v>28</v>
      </c>
      <c r="I4579" s="44">
        <v>109</v>
      </c>
      <c r="J4579" s="109">
        <f t="shared" si="519"/>
        <v>5450</v>
      </c>
      <c r="K4579" t="e">
        <f t="shared" si="516"/>
        <v>#DIV/0!</v>
      </c>
      <c r="L4579" t="e">
        <f t="shared" si="517"/>
        <v>#DIV/0!</v>
      </c>
      <c r="M4579" t="e">
        <f t="shared" si="518"/>
        <v>#DIV/0!</v>
      </c>
    </row>
    <row r="4580" spans="1:13" x14ac:dyDescent="0.25">
      <c r="A4580" s="44" t="s">
        <v>595</v>
      </c>
      <c r="B4580" s="105">
        <v>0.86111111111111116</v>
      </c>
      <c r="C4580" s="44" t="s">
        <v>284</v>
      </c>
      <c r="D4580" s="44" t="s">
        <v>459</v>
      </c>
      <c r="E4580" s="44"/>
      <c r="F4580" s="44">
        <v>20</v>
      </c>
      <c r="G4580" s="44"/>
      <c r="H4580" s="44" t="s">
        <v>84</v>
      </c>
      <c r="I4580" s="44">
        <v>5</v>
      </c>
      <c r="J4580" s="109">
        <f t="shared" si="519"/>
        <v>250</v>
      </c>
      <c r="K4580" t="e">
        <f t="shared" si="516"/>
        <v>#DIV/0!</v>
      </c>
      <c r="L4580" t="e">
        <f t="shared" si="517"/>
        <v>#DIV/0!</v>
      </c>
      <c r="M4580" t="e">
        <f t="shared" si="518"/>
        <v>#DIV/0!</v>
      </c>
    </row>
    <row r="4581" spans="1:13" x14ac:dyDescent="0.25">
      <c r="A4581" s="44" t="s">
        <v>595</v>
      </c>
      <c r="B4581" s="105">
        <v>0.86111111111111116</v>
      </c>
      <c r="C4581" s="44" t="s">
        <v>284</v>
      </c>
      <c r="D4581" s="44" t="s">
        <v>459</v>
      </c>
      <c r="E4581" s="44"/>
      <c r="F4581" s="44">
        <v>20</v>
      </c>
      <c r="G4581" s="44"/>
      <c r="H4581" s="44" t="s">
        <v>58</v>
      </c>
      <c r="I4581" s="44">
        <v>203</v>
      </c>
      <c r="J4581" s="109">
        <f t="shared" si="519"/>
        <v>10150</v>
      </c>
      <c r="K4581" t="e">
        <f t="shared" si="516"/>
        <v>#DIV/0!</v>
      </c>
      <c r="L4581" t="e">
        <f t="shared" si="517"/>
        <v>#DIV/0!</v>
      </c>
      <c r="M4581" t="e">
        <f t="shared" si="518"/>
        <v>#DIV/0!</v>
      </c>
    </row>
    <row r="4582" spans="1:13" x14ac:dyDescent="0.25">
      <c r="A4582" s="44" t="s">
        <v>595</v>
      </c>
      <c r="B4582" s="105">
        <v>0.86111111111111116</v>
      </c>
      <c r="C4582" s="44" t="s">
        <v>284</v>
      </c>
      <c r="D4582" s="44" t="s">
        <v>459</v>
      </c>
      <c r="E4582" s="44"/>
      <c r="F4582" s="44">
        <v>20</v>
      </c>
      <c r="G4582" s="44"/>
      <c r="H4582" s="44" t="s">
        <v>56</v>
      </c>
      <c r="I4582" s="44">
        <v>316</v>
      </c>
      <c r="J4582" s="109">
        <f t="shared" si="519"/>
        <v>15800</v>
      </c>
      <c r="K4582" t="e">
        <f t="shared" si="516"/>
        <v>#DIV/0!</v>
      </c>
      <c r="L4582" t="e">
        <f t="shared" si="517"/>
        <v>#DIV/0!</v>
      </c>
      <c r="M4582" t="e">
        <f t="shared" si="518"/>
        <v>#DIV/0!</v>
      </c>
    </row>
    <row r="4583" spans="1:13" x14ac:dyDescent="0.25">
      <c r="A4583" s="44" t="s">
        <v>595</v>
      </c>
      <c r="B4583" s="105">
        <v>0.89583333333333337</v>
      </c>
      <c r="C4583" s="44" t="s">
        <v>284</v>
      </c>
      <c r="D4583" s="44" t="s">
        <v>24</v>
      </c>
      <c r="E4583" s="44"/>
      <c r="F4583" s="44">
        <v>20</v>
      </c>
      <c r="G4583" s="44"/>
      <c r="H4583" s="44" t="s">
        <v>289</v>
      </c>
      <c r="I4583" s="44">
        <v>31</v>
      </c>
      <c r="J4583" s="109">
        <f t="shared" si="519"/>
        <v>1550</v>
      </c>
      <c r="K4583" t="e">
        <f t="shared" si="516"/>
        <v>#DIV/0!</v>
      </c>
      <c r="L4583" t="e">
        <f t="shared" si="517"/>
        <v>#DIV/0!</v>
      </c>
      <c r="M4583" t="e">
        <f t="shared" si="518"/>
        <v>#DIV/0!</v>
      </c>
    </row>
    <row r="4584" spans="1:13" x14ac:dyDescent="0.25">
      <c r="A4584" s="44" t="s">
        <v>595</v>
      </c>
      <c r="B4584" s="105">
        <v>0.89583333333333337</v>
      </c>
      <c r="C4584" s="44" t="s">
        <v>284</v>
      </c>
      <c r="D4584" s="44" t="s">
        <v>24</v>
      </c>
      <c r="E4584" s="44"/>
      <c r="F4584" s="44">
        <v>20</v>
      </c>
      <c r="G4584" s="44"/>
      <c r="H4584" s="44" t="s">
        <v>28</v>
      </c>
      <c r="I4584" s="44">
        <v>160</v>
      </c>
      <c r="J4584" s="109">
        <f t="shared" si="519"/>
        <v>8000</v>
      </c>
      <c r="K4584" t="e">
        <f t="shared" si="516"/>
        <v>#DIV/0!</v>
      </c>
      <c r="L4584" t="e">
        <f t="shared" si="517"/>
        <v>#DIV/0!</v>
      </c>
      <c r="M4584" t="e">
        <f t="shared" si="518"/>
        <v>#DIV/0!</v>
      </c>
    </row>
    <row r="4585" spans="1:13" x14ac:dyDescent="0.25">
      <c r="A4585" s="44" t="s">
        <v>595</v>
      </c>
      <c r="B4585" s="105">
        <v>0.89583333333333337</v>
      </c>
      <c r="C4585" s="44" t="s">
        <v>284</v>
      </c>
      <c r="D4585" s="44" t="s">
        <v>24</v>
      </c>
      <c r="E4585" s="44"/>
      <c r="F4585" s="44">
        <v>20</v>
      </c>
      <c r="G4585" s="44"/>
      <c r="H4585" s="44" t="s">
        <v>84</v>
      </c>
      <c r="I4585" s="44">
        <v>10</v>
      </c>
      <c r="J4585" s="109">
        <f t="shared" si="519"/>
        <v>500</v>
      </c>
      <c r="K4585" t="e">
        <f t="shared" si="516"/>
        <v>#DIV/0!</v>
      </c>
      <c r="L4585" t="e">
        <f t="shared" si="517"/>
        <v>#DIV/0!</v>
      </c>
      <c r="M4585" t="e">
        <f t="shared" si="518"/>
        <v>#DIV/0!</v>
      </c>
    </row>
    <row r="4586" spans="1:13" x14ac:dyDescent="0.25">
      <c r="A4586" s="44" t="s">
        <v>595</v>
      </c>
      <c r="B4586" s="105">
        <v>0.89583333333333337</v>
      </c>
      <c r="C4586" s="44" t="s">
        <v>284</v>
      </c>
      <c r="D4586" s="44" t="s">
        <v>24</v>
      </c>
      <c r="E4586" s="44"/>
      <c r="F4586" s="44">
        <v>20</v>
      </c>
      <c r="G4586" s="44"/>
      <c r="H4586" s="44" t="s">
        <v>58</v>
      </c>
      <c r="I4586" s="44">
        <v>308</v>
      </c>
      <c r="J4586" s="109">
        <f t="shared" si="519"/>
        <v>15400</v>
      </c>
      <c r="K4586" t="e">
        <f t="shared" si="516"/>
        <v>#DIV/0!</v>
      </c>
      <c r="L4586" t="e">
        <f t="shared" si="517"/>
        <v>#DIV/0!</v>
      </c>
      <c r="M4586" t="e">
        <f t="shared" si="518"/>
        <v>#DIV/0!</v>
      </c>
    </row>
    <row r="4587" spans="1:13" x14ac:dyDescent="0.25">
      <c r="A4587" s="44" t="s">
        <v>595</v>
      </c>
      <c r="B4587" s="105">
        <v>0.89583333333333337</v>
      </c>
      <c r="C4587" s="44" t="s">
        <v>284</v>
      </c>
      <c r="D4587" s="44" t="s">
        <v>24</v>
      </c>
      <c r="E4587" s="44"/>
      <c r="F4587" s="44">
        <v>20</v>
      </c>
      <c r="G4587" s="44"/>
      <c r="H4587" s="44" t="s">
        <v>56</v>
      </c>
      <c r="I4587" s="44">
        <v>1153</v>
      </c>
      <c r="J4587" s="109">
        <f t="shared" si="519"/>
        <v>57650.000000000007</v>
      </c>
      <c r="K4587" t="e">
        <f t="shared" si="516"/>
        <v>#DIV/0!</v>
      </c>
      <c r="L4587" t="e">
        <f t="shared" si="517"/>
        <v>#DIV/0!</v>
      </c>
      <c r="M4587" t="e">
        <f t="shared" si="518"/>
        <v>#DIV/0!</v>
      </c>
    </row>
    <row r="4588" spans="1:13" x14ac:dyDescent="0.25">
      <c r="A4588" s="44" t="s">
        <v>595</v>
      </c>
      <c r="B4588" s="105">
        <v>0.89583333333333337</v>
      </c>
      <c r="C4588" s="44" t="s">
        <v>284</v>
      </c>
      <c r="D4588" s="44" t="s">
        <v>459</v>
      </c>
      <c r="E4588" s="44"/>
      <c r="F4588" s="44">
        <v>20</v>
      </c>
      <c r="G4588" s="44"/>
      <c r="H4588" s="44" t="s">
        <v>132</v>
      </c>
      <c r="I4588" s="44">
        <v>2</v>
      </c>
      <c r="J4588" s="109">
        <f t="shared" si="519"/>
        <v>100</v>
      </c>
      <c r="K4588" t="e">
        <f t="shared" si="516"/>
        <v>#DIV/0!</v>
      </c>
      <c r="L4588" t="e">
        <f t="shared" si="517"/>
        <v>#DIV/0!</v>
      </c>
      <c r="M4588" t="e">
        <f t="shared" si="518"/>
        <v>#DIV/0!</v>
      </c>
    </row>
    <row r="4589" spans="1:13" x14ac:dyDescent="0.25">
      <c r="A4589" s="44" t="s">
        <v>595</v>
      </c>
      <c r="B4589" s="105">
        <v>0.89583333333333337</v>
      </c>
      <c r="C4589" s="44" t="s">
        <v>284</v>
      </c>
      <c r="D4589" s="44" t="s">
        <v>459</v>
      </c>
      <c r="E4589" s="44"/>
      <c r="F4589" s="44">
        <v>20</v>
      </c>
      <c r="G4589" s="44"/>
      <c r="H4589" s="44" t="s">
        <v>289</v>
      </c>
      <c r="I4589" s="44">
        <v>10</v>
      </c>
      <c r="J4589" s="109">
        <f t="shared" si="519"/>
        <v>500</v>
      </c>
      <c r="K4589" t="e">
        <f t="shared" si="516"/>
        <v>#DIV/0!</v>
      </c>
      <c r="L4589" t="e">
        <f t="shared" si="517"/>
        <v>#DIV/0!</v>
      </c>
      <c r="M4589" t="e">
        <f t="shared" si="518"/>
        <v>#DIV/0!</v>
      </c>
    </row>
    <row r="4590" spans="1:13" x14ac:dyDescent="0.25">
      <c r="A4590" s="44" t="s">
        <v>595</v>
      </c>
      <c r="B4590" s="105">
        <v>0.89583333333333337</v>
      </c>
      <c r="C4590" s="44" t="s">
        <v>284</v>
      </c>
      <c r="D4590" s="44" t="s">
        <v>459</v>
      </c>
      <c r="E4590" s="44"/>
      <c r="F4590" s="44">
        <v>20</v>
      </c>
      <c r="G4590" s="44"/>
      <c r="H4590" s="44" t="s">
        <v>28</v>
      </c>
      <c r="I4590" s="44">
        <v>66</v>
      </c>
      <c r="J4590" s="109">
        <f t="shared" si="519"/>
        <v>3300.0000000000005</v>
      </c>
      <c r="K4590" t="e">
        <f t="shared" si="516"/>
        <v>#DIV/0!</v>
      </c>
      <c r="L4590" t="e">
        <f t="shared" si="517"/>
        <v>#DIV/0!</v>
      </c>
      <c r="M4590" t="e">
        <f t="shared" si="518"/>
        <v>#DIV/0!</v>
      </c>
    </row>
    <row r="4591" spans="1:13" x14ac:dyDescent="0.25">
      <c r="A4591" s="44" t="s">
        <v>595</v>
      </c>
      <c r="B4591" s="105">
        <v>0.89583333333333337</v>
      </c>
      <c r="C4591" s="44" t="s">
        <v>284</v>
      </c>
      <c r="D4591" s="44" t="s">
        <v>459</v>
      </c>
      <c r="E4591" s="44"/>
      <c r="F4591" s="44">
        <v>20</v>
      </c>
      <c r="G4591" s="44"/>
      <c r="H4591" s="44" t="s">
        <v>84</v>
      </c>
      <c r="I4591" s="44">
        <v>9</v>
      </c>
      <c r="J4591" s="109">
        <f t="shared" si="519"/>
        <v>450</v>
      </c>
      <c r="K4591" t="e">
        <f t="shared" si="516"/>
        <v>#DIV/0!</v>
      </c>
      <c r="L4591" t="e">
        <f t="shared" si="517"/>
        <v>#DIV/0!</v>
      </c>
      <c r="M4591" t="e">
        <f t="shared" si="518"/>
        <v>#DIV/0!</v>
      </c>
    </row>
    <row r="4592" spans="1:13" x14ac:dyDescent="0.25">
      <c r="A4592" s="44" t="s">
        <v>595</v>
      </c>
      <c r="B4592" s="105">
        <v>0.89583333333333337</v>
      </c>
      <c r="C4592" s="44" t="s">
        <v>284</v>
      </c>
      <c r="D4592" s="44" t="s">
        <v>459</v>
      </c>
      <c r="E4592" s="44"/>
      <c r="F4592" s="44">
        <v>20</v>
      </c>
      <c r="G4592" s="44"/>
      <c r="H4592" s="44" t="s">
        <v>58</v>
      </c>
      <c r="I4592" s="44">
        <v>187</v>
      </c>
      <c r="J4592" s="109">
        <f t="shared" si="519"/>
        <v>9350</v>
      </c>
      <c r="K4592" t="e">
        <f t="shared" si="516"/>
        <v>#DIV/0!</v>
      </c>
      <c r="L4592" t="e">
        <f t="shared" si="517"/>
        <v>#DIV/0!</v>
      </c>
      <c r="M4592" t="e">
        <f t="shared" si="518"/>
        <v>#DIV/0!</v>
      </c>
    </row>
    <row r="4593" spans="1:13" x14ac:dyDescent="0.25">
      <c r="A4593" s="44" t="s">
        <v>595</v>
      </c>
      <c r="B4593" s="105">
        <v>0.89583333333333337</v>
      </c>
      <c r="C4593" s="44" t="s">
        <v>284</v>
      </c>
      <c r="D4593" s="44" t="s">
        <v>459</v>
      </c>
      <c r="E4593" s="44"/>
      <c r="F4593" s="44">
        <v>20</v>
      </c>
      <c r="G4593" s="44"/>
      <c r="H4593" s="44" t="s">
        <v>56</v>
      </c>
      <c r="I4593" s="44">
        <v>253</v>
      </c>
      <c r="J4593" s="109">
        <f t="shared" si="519"/>
        <v>12650</v>
      </c>
      <c r="K4593" t="e">
        <f t="shared" si="516"/>
        <v>#DIV/0!</v>
      </c>
      <c r="L4593" t="e">
        <f t="shared" si="517"/>
        <v>#DIV/0!</v>
      </c>
      <c r="M4593" t="e">
        <f t="shared" si="518"/>
        <v>#DIV/0!</v>
      </c>
    </row>
    <row r="4594" spans="1:13" x14ac:dyDescent="0.25">
      <c r="A4594" s="44" t="s">
        <v>595</v>
      </c>
      <c r="B4594" s="105">
        <v>0.95833333333333337</v>
      </c>
      <c r="C4594" s="44" t="s">
        <v>284</v>
      </c>
      <c r="D4594" s="44" t="s">
        <v>24</v>
      </c>
      <c r="E4594" s="44"/>
      <c r="F4594" s="44">
        <v>20</v>
      </c>
      <c r="G4594" s="44"/>
      <c r="H4594" s="44" t="s">
        <v>673</v>
      </c>
      <c r="I4594" s="44">
        <v>1</v>
      </c>
      <c r="J4594" s="109">
        <f t="shared" si="519"/>
        <v>50</v>
      </c>
      <c r="K4594" t="e">
        <f t="shared" si="516"/>
        <v>#DIV/0!</v>
      </c>
      <c r="L4594" t="e">
        <f t="shared" si="517"/>
        <v>#DIV/0!</v>
      </c>
      <c r="M4594" t="e">
        <f t="shared" si="518"/>
        <v>#DIV/0!</v>
      </c>
    </row>
    <row r="4595" spans="1:13" x14ac:dyDescent="0.25">
      <c r="A4595" s="44" t="s">
        <v>595</v>
      </c>
      <c r="B4595" s="105">
        <v>0.95833333333333337</v>
      </c>
      <c r="C4595" s="44" t="s">
        <v>284</v>
      </c>
      <c r="D4595" s="44" t="s">
        <v>24</v>
      </c>
      <c r="E4595" s="44"/>
      <c r="F4595" s="44">
        <v>20</v>
      </c>
      <c r="G4595" s="44"/>
      <c r="H4595" s="44" t="s">
        <v>669</v>
      </c>
      <c r="I4595" s="44">
        <v>1</v>
      </c>
      <c r="J4595" s="109">
        <f t="shared" si="519"/>
        <v>50</v>
      </c>
      <c r="K4595" t="e">
        <f t="shared" si="516"/>
        <v>#DIV/0!</v>
      </c>
      <c r="L4595" t="e">
        <f t="shared" si="517"/>
        <v>#DIV/0!</v>
      </c>
      <c r="M4595" t="e">
        <f t="shared" si="518"/>
        <v>#DIV/0!</v>
      </c>
    </row>
    <row r="4596" spans="1:13" x14ac:dyDescent="0.25">
      <c r="A4596" s="44" t="s">
        <v>595</v>
      </c>
      <c r="B4596" s="105">
        <v>0.95833333333333337</v>
      </c>
      <c r="C4596" s="44" t="s">
        <v>284</v>
      </c>
      <c r="D4596" s="44" t="s">
        <v>24</v>
      </c>
      <c r="E4596" s="44"/>
      <c r="F4596" s="44">
        <v>20</v>
      </c>
      <c r="G4596" s="44"/>
      <c r="H4596" s="44" t="s">
        <v>132</v>
      </c>
      <c r="I4596" s="44">
        <v>2</v>
      </c>
      <c r="J4596" s="109">
        <f t="shared" si="519"/>
        <v>100</v>
      </c>
      <c r="K4596" t="e">
        <f t="shared" si="516"/>
        <v>#DIV/0!</v>
      </c>
      <c r="L4596" t="e">
        <f t="shared" si="517"/>
        <v>#DIV/0!</v>
      </c>
      <c r="M4596" t="e">
        <f t="shared" si="518"/>
        <v>#DIV/0!</v>
      </c>
    </row>
    <row r="4597" spans="1:13" x14ac:dyDescent="0.25">
      <c r="A4597" s="44" t="s">
        <v>595</v>
      </c>
      <c r="B4597" s="105">
        <v>0.95833333333333337</v>
      </c>
      <c r="C4597" s="44" t="s">
        <v>284</v>
      </c>
      <c r="D4597" s="44" t="s">
        <v>24</v>
      </c>
      <c r="E4597" s="44"/>
      <c r="F4597" s="44">
        <v>20</v>
      </c>
      <c r="G4597" s="44"/>
      <c r="H4597" s="44" t="s">
        <v>289</v>
      </c>
      <c r="I4597" s="44">
        <v>13</v>
      </c>
      <c r="J4597" s="109">
        <f t="shared" ref="J4597:J4607" si="520">(I4597/(F4597/5000))*(1/5000)*1000</f>
        <v>650</v>
      </c>
      <c r="K4597" t="e">
        <f t="shared" si="516"/>
        <v>#DIV/0!</v>
      </c>
      <c r="L4597" t="e">
        <f t="shared" si="517"/>
        <v>#DIV/0!</v>
      </c>
      <c r="M4597" t="e">
        <f t="shared" si="518"/>
        <v>#DIV/0!</v>
      </c>
    </row>
    <row r="4598" spans="1:13" x14ac:dyDescent="0.25">
      <c r="A4598" s="44" t="s">
        <v>595</v>
      </c>
      <c r="B4598" s="105">
        <v>0.95833333333333337</v>
      </c>
      <c r="C4598" s="44" t="s">
        <v>284</v>
      </c>
      <c r="D4598" s="44" t="s">
        <v>24</v>
      </c>
      <c r="E4598" s="44"/>
      <c r="F4598" s="44">
        <v>20</v>
      </c>
      <c r="G4598" s="44"/>
      <c r="H4598" s="44" t="s">
        <v>28</v>
      </c>
      <c r="I4598" s="44">
        <v>71</v>
      </c>
      <c r="J4598" s="109">
        <f t="shared" si="520"/>
        <v>3550.0000000000005</v>
      </c>
      <c r="K4598" t="e">
        <f t="shared" si="516"/>
        <v>#DIV/0!</v>
      </c>
      <c r="L4598" t="e">
        <f t="shared" si="517"/>
        <v>#DIV/0!</v>
      </c>
      <c r="M4598" t="e">
        <f t="shared" si="518"/>
        <v>#DIV/0!</v>
      </c>
    </row>
    <row r="4599" spans="1:13" x14ac:dyDescent="0.25">
      <c r="A4599" s="44" t="s">
        <v>595</v>
      </c>
      <c r="B4599" s="105">
        <v>0.95833333333333337</v>
      </c>
      <c r="C4599" s="44" t="s">
        <v>284</v>
      </c>
      <c r="D4599" s="44" t="s">
        <v>24</v>
      </c>
      <c r="E4599" s="44"/>
      <c r="F4599" s="44">
        <v>20</v>
      </c>
      <c r="G4599" s="44"/>
      <c r="H4599" s="44" t="s">
        <v>84</v>
      </c>
      <c r="I4599" s="44">
        <v>3</v>
      </c>
      <c r="J4599" s="109">
        <f t="shared" si="520"/>
        <v>150</v>
      </c>
      <c r="K4599" t="e">
        <f t="shared" si="516"/>
        <v>#DIV/0!</v>
      </c>
      <c r="L4599" t="e">
        <f t="shared" si="517"/>
        <v>#DIV/0!</v>
      </c>
      <c r="M4599" t="e">
        <f t="shared" si="518"/>
        <v>#DIV/0!</v>
      </c>
    </row>
    <row r="4600" spans="1:13" x14ac:dyDescent="0.25">
      <c r="A4600" s="44" t="s">
        <v>595</v>
      </c>
      <c r="B4600" s="105">
        <v>0.95833333333333337</v>
      </c>
      <c r="C4600" s="44" t="s">
        <v>284</v>
      </c>
      <c r="D4600" s="44" t="s">
        <v>24</v>
      </c>
      <c r="E4600" s="44"/>
      <c r="F4600" s="44">
        <v>20</v>
      </c>
      <c r="G4600" s="44"/>
      <c r="H4600" s="44" t="s">
        <v>58</v>
      </c>
      <c r="I4600" s="44">
        <v>381</v>
      </c>
      <c r="J4600" s="109">
        <f t="shared" si="520"/>
        <v>19050</v>
      </c>
      <c r="K4600" t="e">
        <f t="shared" si="516"/>
        <v>#DIV/0!</v>
      </c>
      <c r="L4600" t="e">
        <f t="shared" si="517"/>
        <v>#DIV/0!</v>
      </c>
      <c r="M4600" t="e">
        <f t="shared" si="518"/>
        <v>#DIV/0!</v>
      </c>
    </row>
    <row r="4601" spans="1:13" x14ac:dyDescent="0.25">
      <c r="A4601" s="44" t="s">
        <v>595</v>
      </c>
      <c r="B4601" s="105">
        <v>0.95833333333333337</v>
      </c>
      <c r="C4601" s="44" t="s">
        <v>284</v>
      </c>
      <c r="D4601" s="44" t="s">
        <v>24</v>
      </c>
      <c r="E4601" s="44"/>
      <c r="F4601" s="44">
        <v>20</v>
      </c>
      <c r="G4601" s="44"/>
      <c r="H4601" s="44" t="s">
        <v>56</v>
      </c>
      <c r="I4601" s="44">
        <v>483</v>
      </c>
      <c r="J4601" s="109">
        <f t="shared" si="520"/>
        <v>24150.000000000004</v>
      </c>
      <c r="K4601" t="e">
        <f t="shared" si="516"/>
        <v>#DIV/0!</v>
      </c>
      <c r="L4601" t="e">
        <f t="shared" si="517"/>
        <v>#DIV/0!</v>
      </c>
      <c r="M4601" t="e">
        <f t="shared" si="518"/>
        <v>#DIV/0!</v>
      </c>
    </row>
    <row r="4602" spans="1:13" x14ac:dyDescent="0.25">
      <c r="A4602" s="44" t="s">
        <v>595</v>
      </c>
      <c r="B4602" s="105">
        <v>0.95833333333333337</v>
      </c>
      <c r="C4602" s="44" t="s">
        <v>284</v>
      </c>
      <c r="D4602" s="44" t="s">
        <v>459</v>
      </c>
      <c r="E4602" s="44"/>
      <c r="F4602" s="44">
        <v>20</v>
      </c>
      <c r="G4602" s="44"/>
      <c r="H4602" s="44" t="s">
        <v>669</v>
      </c>
      <c r="I4602" s="44">
        <v>1</v>
      </c>
      <c r="J4602" s="109">
        <f t="shared" si="520"/>
        <v>50</v>
      </c>
      <c r="K4602" t="e">
        <f t="shared" si="516"/>
        <v>#DIV/0!</v>
      </c>
      <c r="L4602" t="e">
        <f t="shared" si="517"/>
        <v>#DIV/0!</v>
      </c>
      <c r="M4602" t="e">
        <f t="shared" si="518"/>
        <v>#DIV/0!</v>
      </c>
    </row>
    <row r="4603" spans="1:13" x14ac:dyDescent="0.25">
      <c r="A4603" s="44" t="s">
        <v>595</v>
      </c>
      <c r="B4603" s="105">
        <v>0.95833333333333337</v>
      </c>
      <c r="C4603" s="44" t="s">
        <v>284</v>
      </c>
      <c r="D4603" s="44" t="s">
        <v>459</v>
      </c>
      <c r="E4603" s="44"/>
      <c r="F4603" s="44">
        <v>20</v>
      </c>
      <c r="G4603" s="44"/>
      <c r="H4603" s="44" t="s">
        <v>289</v>
      </c>
      <c r="I4603" s="44">
        <v>10</v>
      </c>
      <c r="J4603" s="109">
        <f t="shared" si="520"/>
        <v>500</v>
      </c>
      <c r="K4603" t="e">
        <f t="shared" si="516"/>
        <v>#DIV/0!</v>
      </c>
      <c r="L4603" t="e">
        <f t="shared" si="517"/>
        <v>#DIV/0!</v>
      </c>
      <c r="M4603" t="e">
        <f t="shared" si="518"/>
        <v>#DIV/0!</v>
      </c>
    </row>
    <row r="4604" spans="1:13" x14ac:dyDescent="0.25">
      <c r="A4604" s="44" t="s">
        <v>595</v>
      </c>
      <c r="B4604" s="105">
        <v>0.95833333333333337</v>
      </c>
      <c r="C4604" s="44" t="s">
        <v>284</v>
      </c>
      <c r="D4604" s="44" t="s">
        <v>459</v>
      </c>
      <c r="E4604" s="44"/>
      <c r="F4604" s="44">
        <v>20</v>
      </c>
      <c r="G4604" s="44"/>
      <c r="H4604" s="44" t="s">
        <v>28</v>
      </c>
      <c r="I4604" s="44">
        <v>31</v>
      </c>
      <c r="J4604" s="109">
        <f t="shared" si="520"/>
        <v>1550</v>
      </c>
      <c r="K4604" t="e">
        <f t="shared" si="516"/>
        <v>#DIV/0!</v>
      </c>
      <c r="L4604" t="e">
        <f t="shared" si="517"/>
        <v>#DIV/0!</v>
      </c>
      <c r="M4604" t="e">
        <f t="shared" si="518"/>
        <v>#DIV/0!</v>
      </c>
    </row>
    <row r="4605" spans="1:13" x14ac:dyDescent="0.25">
      <c r="A4605" s="44" t="s">
        <v>595</v>
      </c>
      <c r="B4605" s="105">
        <v>0.95833333333333337</v>
      </c>
      <c r="C4605" s="44" t="s">
        <v>284</v>
      </c>
      <c r="D4605" s="44" t="s">
        <v>459</v>
      </c>
      <c r="E4605" s="44"/>
      <c r="F4605" s="44">
        <v>20</v>
      </c>
      <c r="G4605" s="44"/>
      <c r="H4605" s="44" t="s">
        <v>84</v>
      </c>
      <c r="I4605" s="44">
        <v>2</v>
      </c>
      <c r="J4605" s="109">
        <f t="shared" si="520"/>
        <v>100</v>
      </c>
      <c r="K4605" t="e">
        <f t="shared" si="516"/>
        <v>#DIV/0!</v>
      </c>
      <c r="L4605" t="e">
        <f t="shared" si="517"/>
        <v>#DIV/0!</v>
      </c>
      <c r="M4605" t="e">
        <f t="shared" si="518"/>
        <v>#DIV/0!</v>
      </c>
    </row>
    <row r="4606" spans="1:13" x14ac:dyDescent="0.25">
      <c r="A4606" s="44" t="s">
        <v>595</v>
      </c>
      <c r="B4606" s="105">
        <v>0.95833333333333337</v>
      </c>
      <c r="C4606" s="44" t="s">
        <v>284</v>
      </c>
      <c r="D4606" s="44" t="s">
        <v>459</v>
      </c>
      <c r="E4606" s="44"/>
      <c r="F4606" s="44">
        <v>20</v>
      </c>
      <c r="G4606" s="44"/>
      <c r="H4606" s="44" t="s">
        <v>58</v>
      </c>
      <c r="I4606" s="44">
        <v>140</v>
      </c>
      <c r="J4606" s="109">
        <f t="shared" si="520"/>
        <v>7000</v>
      </c>
      <c r="K4606" t="e">
        <f t="shared" si="516"/>
        <v>#DIV/0!</v>
      </c>
      <c r="L4606" t="e">
        <f t="shared" si="517"/>
        <v>#DIV/0!</v>
      </c>
      <c r="M4606" t="e">
        <f t="shared" si="518"/>
        <v>#DIV/0!</v>
      </c>
    </row>
    <row r="4607" spans="1:13" x14ac:dyDescent="0.25">
      <c r="A4607" s="44" t="s">
        <v>595</v>
      </c>
      <c r="B4607" s="105">
        <v>0.95833333333333337</v>
      </c>
      <c r="C4607" s="44" t="s">
        <v>284</v>
      </c>
      <c r="D4607" s="44" t="s">
        <v>459</v>
      </c>
      <c r="E4607" s="44"/>
      <c r="F4607" s="44">
        <v>20</v>
      </c>
      <c r="G4607" s="44"/>
      <c r="H4607" s="44" t="s">
        <v>56</v>
      </c>
      <c r="I4607" s="44">
        <v>171</v>
      </c>
      <c r="J4607" s="109">
        <f t="shared" si="520"/>
        <v>8550</v>
      </c>
      <c r="K4607" t="e">
        <f t="shared" si="516"/>
        <v>#DIV/0!</v>
      </c>
      <c r="L4607" t="e">
        <f t="shared" si="517"/>
        <v>#DIV/0!</v>
      </c>
      <c r="M4607" t="e">
        <f t="shared" si="518"/>
        <v>#DIV/0!</v>
      </c>
    </row>
    <row r="4608" spans="1:13" x14ac:dyDescent="0.25">
      <c r="A4608" s="44" t="s">
        <v>126</v>
      </c>
      <c r="B4608" s="105">
        <v>0.33333333333333331</v>
      </c>
      <c r="C4608" s="44" t="s">
        <v>23</v>
      </c>
      <c r="D4608" s="44" t="s">
        <v>24</v>
      </c>
      <c r="E4608" s="44">
        <v>5000</v>
      </c>
      <c r="F4608" s="44">
        <v>1</v>
      </c>
      <c r="G4608" s="44">
        <f>F4608/1000</f>
        <v>1E-3</v>
      </c>
      <c r="H4608" s="44" t="s">
        <v>26</v>
      </c>
      <c r="I4608" s="44">
        <v>1</v>
      </c>
      <c r="J4608" s="106">
        <f>(I4608/G4608)*(1/5000)*1000</f>
        <v>200</v>
      </c>
      <c r="K4608">
        <f t="shared" si="516"/>
        <v>5000</v>
      </c>
      <c r="L4608">
        <f t="shared" si="517"/>
        <v>5</v>
      </c>
      <c r="M4608">
        <f t="shared" si="518"/>
        <v>5000</v>
      </c>
    </row>
    <row r="4609" spans="1:13" x14ac:dyDescent="0.25">
      <c r="A4609" s="44" t="s">
        <v>163</v>
      </c>
      <c r="B4609" s="105">
        <v>0.33333333333333331</v>
      </c>
      <c r="C4609" s="44" t="s">
        <v>23</v>
      </c>
      <c r="D4609" s="44" t="s">
        <v>24</v>
      </c>
      <c r="E4609" s="44">
        <v>5000</v>
      </c>
      <c r="F4609" s="44">
        <v>1</v>
      </c>
      <c r="G4609" s="44">
        <f>F4609/1000</f>
        <v>1E-3</v>
      </c>
      <c r="H4609" s="44" t="s">
        <v>162</v>
      </c>
      <c r="I4609" s="44">
        <v>12</v>
      </c>
      <c r="J4609" s="106">
        <f>(I4609/G4609)*(1/5000)*1000</f>
        <v>2400</v>
      </c>
      <c r="K4609">
        <f t="shared" si="516"/>
        <v>60000</v>
      </c>
      <c r="L4609">
        <f t="shared" si="517"/>
        <v>60</v>
      </c>
      <c r="M4609">
        <f t="shared" si="518"/>
        <v>60000</v>
      </c>
    </row>
    <row r="4610" spans="1:13" x14ac:dyDescent="0.25">
      <c r="A4610" s="44" t="s">
        <v>163</v>
      </c>
      <c r="B4610" s="105">
        <v>0.33333333333333331</v>
      </c>
      <c r="C4610" s="44" t="s">
        <v>23</v>
      </c>
      <c r="D4610" s="44" t="s">
        <v>24</v>
      </c>
      <c r="E4610" s="44">
        <v>5000</v>
      </c>
      <c r="F4610" s="44">
        <v>1</v>
      </c>
      <c r="G4610" s="44">
        <f>F4610/1000</f>
        <v>1E-3</v>
      </c>
      <c r="H4610" s="44" t="s">
        <v>84</v>
      </c>
      <c r="I4610" s="44">
        <v>2</v>
      </c>
      <c r="J4610" s="106">
        <f>(I4610/G4610)*(1/5000)*1000</f>
        <v>400</v>
      </c>
      <c r="K4610">
        <f t="shared" ref="K4610:K4673" si="521">((I4610*1000)/(F4610*(E4610/25)))*1000</f>
        <v>10000</v>
      </c>
      <c r="L4610">
        <f t="shared" ref="L4610:L4673" si="522">(I4610/1)*(1/(E4610/25))*1000</f>
        <v>10</v>
      </c>
      <c r="M4610">
        <f t="shared" ref="M4610:M4673" si="523">(I4610*1000)/(F4610*(E4610/25))*1000</f>
        <v>10000</v>
      </c>
    </row>
    <row r="4611" spans="1:13" x14ac:dyDescent="0.25">
      <c r="A4611" s="65" t="s">
        <v>821</v>
      </c>
      <c r="B4611" s="74">
        <v>0.33333333333333298</v>
      </c>
      <c r="C4611" s="65" t="s">
        <v>23</v>
      </c>
      <c r="D4611" s="65" t="s">
        <v>455</v>
      </c>
      <c r="E4611" s="65">
        <v>5000</v>
      </c>
      <c r="F4611" s="65">
        <v>1</v>
      </c>
      <c r="G4611" s="65">
        <v>1E-3</v>
      </c>
      <c r="H4611" s="65" t="s">
        <v>733</v>
      </c>
      <c r="I4611" s="75">
        <v>1</v>
      </c>
      <c r="J4611" s="75">
        <f>(I4611/G4611)*(1/E4611)*1000</f>
        <v>200</v>
      </c>
      <c r="K4611">
        <f t="shared" si="521"/>
        <v>5000</v>
      </c>
      <c r="L4611">
        <f t="shared" si="522"/>
        <v>5</v>
      </c>
      <c r="M4611">
        <f t="shared" si="523"/>
        <v>5000</v>
      </c>
    </row>
    <row r="4612" spans="1:13" x14ac:dyDescent="0.25">
      <c r="A4612" s="65" t="s">
        <v>821</v>
      </c>
      <c r="B4612" s="74">
        <v>0.33333333333333298</v>
      </c>
      <c r="C4612" s="65" t="s">
        <v>23</v>
      </c>
      <c r="D4612" s="65" t="s">
        <v>455</v>
      </c>
      <c r="E4612" s="65">
        <v>5000</v>
      </c>
      <c r="F4612" s="65">
        <v>1</v>
      </c>
      <c r="G4612" s="65">
        <v>1E-3</v>
      </c>
      <c r="H4612" s="65" t="s">
        <v>542</v>
      </c>
      <c r="I4612" s="75">
        <v>1</v>
      </c>
      <c r="J4612" s="75">
        <f>(I4612/G4612)*(1/E4612)*1000</f>
        <v>200</v>
      </c>
      <c r="K4612">
        <f t="shared" si="521"/>
        <v>5000</v>
      </c>
      <c r="L4612">
        <f t="shared" si="522"/>
        <v>5</v>
      </c>
      <c r="M4612">
        <f t="shared" si="523"/>
        <v>5000</v>
      </c>
    </row>
    <row r="4613" spans="1:13" x14ac:dyDescent="0.25">
      <c r="A4613" s="65" t="s">
        <v>821</v>
      </c>
      <c r="B4613" s="74">
        <v>0.33333333333333298</v>
      </c>
      <c r="C4613" s="65" t="s">
        <v>23</v>
      </c>
      <c r="D4613" s="65" t="s">
        <v>455</v>
      </c>
      <c r="E4613" s="65">
        <v>5000</v>
      </c>
      <c r="F4613" s="65">
        <v>1</v>
      </c>
      <c r="G4613" s="65">
        <v>1E-3</v>
      </c>
      <c r="H4613" s="65" t="s">
        <v>26</v>
      </c>
      <c r="I4613" s="75">
        <v>2</v>
      </c>
      <c r="J4613" s="75">
        <f>(I4613/G4613)*(1/E4613)*1000</f>
        <v>400</v>
      </c>
      <c r="K4613">
        <f t="shared" si="521"/>
        <v>10000</v>
      </c>
      <c r="L4613">
        <f t="shared" si="522"/>
        <v>10</v>
      </c>
      <c r="M4613">
        <f t="shared" si="523"/>
        <v>10000</v>
      </c>
    </row>
    <row r="4614" spans="1:13" x14ac:dyDescent="0.25">
      <c r="A4614" s="65" t="s">
        <v>821</v>
      </c>
      <c r="B4614" s="74">
        <v>0.33333333333333298</v>
      </c>
      <c r="C4614" s="65" t="s">
        <v>23</v>
      </c>
      <c r="D4614" s="65" t="s">
        <v>455</v>
      </c>
      <c r="E4614" s="65">
        <v>5000</v>
      </c>
      <c r="F4614" s="65">
        <v>1</v>
      </c>
      <c r="G4614" s="65">
        <v>1E-3</v>
      </c>
      <c r="H4614" s="65" t="s">
        <v>728</v>
      </c>
      <c r="I4614" s="75">
        <v>1</v>
      </c>
      <c r="J4614" s="75">
        <f>(I4614/G4614)*(1/E4614)*1000</f>
        <v>200</v>
      </c>
      <c r="K4614">
        <f t="shared" si="521"/>
        <v>5000</v>
      </c>
      <c r="L4614">
        <f t="shared" si="522"/>
        <v>5</v>
      </c>
      <c r="M4614">
        <f t="shared" si="523"/>
        <v>5000</v>
      </c>
    </row>
    <row r="4615" spans="1:13" x14ac:dyDescent="0.25">
      <c r="A4615" s="65" t="s">
        <v>821</v>
      </c>
      <c r="B4615" s="74">
        <v>0.33333333333333298</v>
      </c>
      <c r="C4615" s="65" t="s">
        <v>23</v>
      </c>
      <c r="D4615" s="65" t="s">
        <v>455</v>
      </c>
      <c r="E4615" s="65">
        <v>5000</v>
      </c>
      <c r="F4615" s="65">
        <v>1</v>
      </c>
      <c r="G4615" s="65">
        <v>1E-3</v>
      </c>
      <c r="H4615" s="65" t="s">
        <v>733</v>
      </c>
      <c r="I4615" s="75">
        <v>17</v>
      </c>
      <c r="J4615" s="75">
        <f>(I4615/G4615)*(1/E4615)*1000</f>
        <v>3400.0000000000005</v>
      </c>
      <c r="K4615">
        <f t="shared" si="521"/>
        <v>85000</v>
      </c>
      <c r="L4615">
        <f t="shared" si="522"/>
        <v>85</v>
      </c>
      <c r="M4615">
        <f t="shared" si="523"/>
        <v>85000</v>
      </c>
    </row>
    <row r="4616" spans="1:13" x14ac:dyDescent="0.25">
      <c r="A4616" s="44" t="s">
        <v>660</v>
      </c>
      <c r="B4616" s="105">
        <v>0.33333333333333331</v>
      </c>
      <c r="C4616" s="44" t="s">
        <v>23</v>
      </c>
      <c r="D4616" s="44" t="s">
        <v>24</v>
      </c>
      <c r="E4616" s="44"/>
      <c r="F4616" s="44">
        <v>20</v>
      </c>
      <c r="G4616" s="44"/>
      <c r="H4616" s="44" t="s">
        <v>28</v>
      </c>
      <c r="I4616" s="44">
        <v>2</v>
      </c>
      <c r="J4616" s="109">
        <f>(I4616/(F4616/5000))*(1/5000)*1000</f>
        <v>100</v>
      </c>
      <c r="K4616" t="e">
        <f t="shared" si="521"/>
        <v>#DIV/0!</v>
      </c>
      <c r="L4616" t="e">
        <f t="shared" si="522"/>
        <v>#DIV/0!</v>
      </c>
      <c r="M4616" t="e">
        <f t="shared" si="523"/>
        <v>#DIV/0!</v>
      </c>
    </row>
    <row r="4617" spans="1:13" x14ac:dyDescent="0.25">
      <c r="A4617" s="44" t="s">
        <v>660</v>
      </c>
      <c r="B4617" s="105">
        <v>0.33333333333333331</v>
      </c>
      <c r="C4617" s="44" t="s">
        <v>23</v>
      </c>
      <c r="D4617" s="44" t="s">
        <v>24</v>
      </c>
      <c r="E4617" s="44"/>
      <c r="F4617" s="44">
        <v>20</v>
      </c>
      <c r="G4617" s="44"/>
      <c r="H4617" s="44" t="s">
        <v>31</v>
      </c>
      <c r="I4617" s="44">
        <v>1</v>
      </c>
      <c r="J4617" s="109">
        <f>(I4617/(F4617/5000))*(1/5000)*1000</f>
        <v>50</v>
      </c>
      <c r="K4617" t="e">
        <f t="shared" si="521"/>
        <v>#DIV/0!</v>
      </c>
      <c r="L4617" t="e">
        <f t="shared" si="522"/>
        <v>#DIV/0!</v>
      </c>
      <c r="M4617" t="e">
        <f t="shared" si="523"/>
        <v>#DIV/0!</v>
      </c>
    </row>
    <row r="4618" spans="1:13" x14ac:dyDescent="0.25">
      <c r="A4618" s="44" t="s">
        <v>660</v>
      </c>
      <c r="B4618" s="105">
        <v>0.33333333333333331</v>
      </c>
      <c r="C4618" s="44" t="s">
        <v>23</v>
      </c>
      <c r="D4618" s="44" t="s">
        <v>24</v>
      </c>
      <c r="E4618" s="44"/>
      <c r="F4618" s="44">
        <v>20</v>
      </c>
      <c r="G4618" s="44"/>
      <c r="H4618" s="44" t="s">
        <v>58</v>
      </c>
      <c r="I4618" s="44">
        <v>1</v>
      </c>
      <c r="J4618" s="109">
        <f>(I4618/(F4618/5000))*(1/5000)*1000</f>
        <v>50</v>
      </c>
      <c r="K4618" t="e">
        <f t="shared" si="521"/>
        <v>#DIV/0!</v>
      </c>
      <c r="L4618" t="e">
        <f t="shared" si="522"/>
        <v>#DIV/0!</v>
      </c>
      <c r="M4618" t="e">
        <f t="shared" si="523"/>
        <v>#DIV/0!</v>
      </c>
    </row>
    <row r="4619" spans="1:13" x14ac:dyDescent="0.25">
      <c r="A4619" s="44" t="s">
        <v>660</v>
      </c>
      <c r="B4619" s="105">
        <v>0.33333333333333331</v>
      </c>
      <c r="C4619" s="44" t="s">
        <v>23</v>
      </c>
      <c r="D4619" s="44" t="s">
        <v>24</v>
      </c>
      <c r="E4619" s="44"/>
      <c r="F4619" s="44">
        <v>20</v>
      </c>
      <c r="G4619" s="44"/>
      <c r="H4619" s="44" t="s">
        <v>689</v>
      </c>
      <c r="I4619" s="44">
        <v>4</v>
      </c>
      <c r="J4619" s="109">
        <f>(I4619/(F4619/5000))*(1/5000)*1000</f>
        <v>200</v>
      </c>
      <c r="K4619" t="e">
        <f t="shared" si="521"/>
        <v>#DIV/0!</v>
      </c>
      <c r="L4619" t="e">
        <f t="shared" si="522"/>
        <v>#DIV/0!</v>
      </c>
      <c r="M4619" t="e">
        <f t="shared" si="523"/>
        <v>#DIV/0!</v>
      </c>
    </row>
    <row r="4620" spans="1:13" x14ac:dyDescent="0.25">
      <c r="A4620" s="44" t="s">
        <v>180</v>
      </c>
      <c r="B4620" s="105">
        <v>0.33333333333333331</v>
      </c>
      <c r="C4620" s="44" t="s">
        <v>23</v>
      </c>
      <c r="D4620" s="44" t="s">
        <v>24</v>
      </c>
      <c r="E4620" s="44">
        <v>5000</v>
      </c>
      <c r="F4620" s="44">
        <v>1</v>
      </c>
      <c r="G4620" s="44">
        <f>F4620/1000</f>
        <v>1E-3</v>
      </c>
      <c r="H4620" s="44" t="s">
        <v>26</v>
      </c>
      <c r="I4620" s="44">
        <v>1</v>
      </c>
      <c r="J4620" s="106">
        <f>(I4620/G4620)*(1/5000)*1000</f>
        <v>200</v>
      </c>
      <c r="K4620">
        <f t="shared" si="521"/>
        <v>5000</v>
      </c>
      <c r="L4620">
        <f t="shared" si="522"/>
        <v>5</v>
      </c>
      <c r="M4620">
        <f t="shared" si="523"/>
        <v>5000</v>
      </c>
    </row>
    <row r="4621" spans="1:13" x14ac:dyDescent="0.25">
      <c r="A4621" s="65" t="s">
        <v>772</v>
      </c>
      <c r="B4621" s="74">
        <v>0.33333333333333298</v>
      </c>
      <c r="C4621" s="65" t="s">
        <v>23</v>
      </c>
      <c r="D4621" s="65" t="s">
        <v>24</v>
      </c>
      <c r="E4621" s="65">
        <v>5000</v>
      </c>
      <c r="F4621" s="65">
        <v>1</v>
      </c>
      <c r="G4621" s="65">
        <v>1E-3</v>
      </c>
      <c r="H4621" s="65" t="s">
        <v>542</v>
      </c>
      <c r="I4621" s="75">
        <v>2</v>
      </c>
      <c r="J4621" s="75">
        <f>(I4621/G4621)*(1/E4621)*1000</f>
        <v>400</v>
      </c>
      <c r="K4621">
        <f t="shared" si="521"/>
        <v>10000</v>
      </c>
      <c r="L4621">
        <f t="shared" si="522"/>
        <v>10</v>
      </c>
      <c r="M4621">
        <f t="shared" si="523"/>
        <v>10000</v>
      </c>
    </row>
    <row r="4622" spans="1:13" x14ac:dyDescent="0.25">
      <c r="A4622" s="65" t="s">
        <v>772</v>
      </c>
      <c r="B4622" s="74">
        <v>0.33333333333333298</v>
      </c>
      <c r="C4622" s="65" t="s">
        <v>23</v>
      </c>
      <c r="D4622" s="65" t="s">
        <v>24</v>
      </c>
      <c r="E4622" s="65">
        <v>5000</v>
      </c>
      <c r="F4622" s="65">
        <v>1</v>
      </c>
      <c r="G4622" s="65">
        <v>1E-3</v>
      </c>
      <c r="H4622" s="65" t="s">
        <v>27</v>
      </c>
      <c r="I4622" s="75">
        <v>1</v>
      </c>
      <c r="J4622" s="75">
        <f>(I4622/G4622)*(1/E4622)*1000</f>
        <v>200</v>
      </c>
      <c r="K4622">
        <f t="shared" si="521"/>
        <v>5000</v>
      </c>
      <c r="L4622">
        <f t="shared" si="522"/>
        <v>5</v>
      </c>
      <c r="M4622">
        <f t="shared" si="523"/>
        <v>5000</v>
      </c>
    </row>
    <row r="4623" spans="1:13" x14ac:dyDescent="0.25">
      <c r="A4623" s="65" t="s">
        <v>772</v>
      </c>
      <c r="B4623" s="74">
        <v>0.33333333333333298</v>
      </c>
      <c r="C4623" s="65" t="s">
        <v>23</v>
      </c>
      <c r="D4623" s="65" t="s">
        <v>24</v>
      </c>
      <c r="E4623" s="65">
        <v>5000</v>
      </c>
      <c r="F4623" s="65">
        <v>1</v>
      </c>
      <c r="G4623" s="65">
        <v>1E-3</v>
      </c>
      <c r="H4623" s="65" t="s">
        <v>162</v>
      </c>
      <c r="I4623" s="75">
        <v>1</v>
      </c>
      <c r="J4623" s="75">
        <f>(I4623/G4623)*(1/E4623)*1000</f>
        <v>200</v>
      </c>
      <c r="K4623">
        <f t="shared" si="521"/>
        <v>5000</v>
      </c>
      <c r="L4623">
        <f t="shared" si="522"/>
        <v>5</v>
      </c>
      <c r="M4623">
        <f t="shared" si="523"/>
        <v>5000</v>
      </c>
    </row>
    <row r="4624" spans="1:13" x14ac:dyDescent="0.25">
      <c r="A4624" s="65" t="s">
        <v>772</v>
      </c>
      <c r="B4624" s="74">
        <v>0.33333333333333298</v>
      </c>
      <c r="C4624" s="65" t="s">
        <v>23</v>
      </c>
      <c r="D4624" s="65" t="s">
        <v>24</v>
      </c>
      <c r="E4624" s="65">
        <v>5000</v>
      </c>
      <c r="F4624" s="65">
        <v>1</v>
      </c>
      <c r="G4624" s="65">
        <v>1E-3</v>
      </c>
      <c r="H4624" s="65" t="s">
        <v>728</v>
      </c>
      <c r="I4624" s="75">
        <v>1</v>
      </c>
      <c r="J4624" s="75">
        <f>(I4624/G4624)*(1/E4624)*1000</f>
        <v>200</v>
      </c>
      <c r="K4624">
        <f t="shared" si="521"/>
        <v>5000</v>
      </c>
      <c r="L4624">
        <f t="shared" si="522"/>
        <v>5</v>
      </c>
      <c r="M4624">
        <f t="shared" si="523"/>
        <v>5000</v>
      </c>
    </row>
    <row r="4625" spans="1:13" x14ac:dyDescent="0.25">
      <c r="A4625" s="65" t="s">
        <v>772</v>
      </c>
      <c r="B4625" s="74">
        <v>0.33333333333333298</v>
      </c>
      <c r="C4625" s="65" t="s">
        <v>23</v>
      </c>
      <c r="D4625" s="65" t="s">
        <v>24</v>
      </c>
      <c r="E4625" s="65">
        <v>5000</v>
      </c>
      <c r="F4625" s="65">
        <v>1</v>
      </c>
      <c r="G4625" s="65">
        <v>1E-3</v>
      </c>
      <c r="H4625" s="65" t="s">
        <v>733</v>
      </c>
      <c r="I4625" s="75">
        <v>1</v>
      </c>
      <c r="J4625" s="75">
        <f>(I4625/G4625)*(1/E4625)*1000</f>
        <v>200</v>
      </c>
      <c r="K4625">
        <f t="shared" si="521"/>
        <v>5000</v>
      </c>
      <c r="L4625">
        <f t="shared" si="522"/>
        <v>5</v>
      </c>
      <c r="M4625">
        <f t="shared" si="523"/>
        <v>5000</v>
      </c>
    </row>
    <row r="4626" spans="1:13" x14ac:dyDescent="0.25">
      <c r="A4626" s="44" t="s">
        <v>225</v>
      </c>
      <c r="B4626" s="105">
        <v>0.33333333333333331</v>
      </c>
      <c r="C4626" s="44" t="s">
        <v>23</v>
      </c>
      <c r="D4626" s="44" t="s">
        <v>24</v>
      </c>
      <c r="E4626" s="44">
        <v>5000</v>
      </c>
      <c r="F4626" s="44">
        <v>1</v>
      </c>
      <c r="G4626" s="44">
        <f>F4626/1000</f>
        <v>1E-3</v>
      </c>
      <c r="H4626" s="44" t="s">
        <v>26</v>
      </c>
      <c r="I4626" s="44">
        <v>3</v>
      </c>
      <c r="J4626" s="106">
        <f>(I4626/G4626)*(1/5000)*1000</f>
        <v>600</v>
      </c>
      <c r="K4626">
        <f t="shared" si="521"/>
        <v>15000</v>
      </c>
      <c r="L4626">
        <f t="shared" si="522"/>
        <v>15</v>
      </c>
      <c r="M4626">
        <f t="shared" si="523"/>
        <v>15000</v>
      </c>
    </row>
    <row r="4627" spans="1:13" x14ac:dyDescent="0.25">
      <c r="A4627" s="44" t="s">
        <v>225</v>
      </c>
      <c r="B4627" s="105">
        <v>0.33333333333333331</v>
      </c>
      <c r="C4627" s="44" t="s">
        <v>23</v>
      </c>
      <c r="D4627" s="44" t="s">
        <v>24</v>
      </c>
      <c r="E4627" s="44">
        <v>5000</v>
      </c>
      <c r="F4627" s="44">
        <v>1</v>
      </c>
      <c r="G4627" s="44">
        <f>F4627/1000</f>
        <v>1E-3</v>
      </c>
      <c r="H4627" s="44" t="s">
        <v>27</v>
      </c>
      <c r="I4627" s="44">
        <v>4</v>
      </c>
      <c r="J4627" s="106">
        <f>(I4627/G4627)*(1/5000)*1000</f>
        <v>800</v>
      </c>
      <c r="K4627">
        <f t="shared" si="521"/>
        <v>20000</v>
      </c>
      <c r="L4627">
        <f t="shared" si="522"/>
        <v>20</v>
      </c>
      <c r="M4627">
        <f t="shared" si="523"/>
        <v>20000</v>
      </c>
    </row>
    <row r="4628" spans="1:13" x14ac:dyDescent="0.25">
      <c r="A4628" s="44" t="s">
        <v>225</v>
      </c>
      <c r="B4628" s="105">
        <v>0.33333333333333331</v>
      </c>
      <c r="C4628" s="44" t="s">
        <v>23</v>
      </c>
      <c r="D4628" s="44" t="s">
        <v>24</v>
      </c>
      <c r="E4628" s="44">
        <v>5000</v>
      </c>
      <c r="F4628" s="44">
        <v>1</v>
      </c>
      <c r="G4628" s="44">
        <f>F4628/1000</f>
        <v>1E-3</v>
      </c>
      <c r="H4628" s="44" t="s">
        <v>84</v>
      </c>
      <c r="I4628" s="44">
        <v>1</v>
      </c>
      <c r="J4628" s="106">
        <f>(I4628/G4628)*(1/5000)*1000</f>
        <v>200</v>
      </c>
      <c r="K4628">
        <f t="shared" si="521"/>
        <v>5000</v>
      </c>
      <c r="L4628">
        <f t="shared" si="522"/>
        <v>5</v>
      </c>
      <c r="M4628">
        <f t="shared" si="523"/>
        <v>5000</v>
      </c>
    </row>
    <row r="4629" spans="1:13" x14ac:dyDescent="0.25">
      <c r="A4629" s="65" t="s">
        <v>797</v>
      </c>
      <c r="B4629" s="74">
        <v>0.33333333333333298</v>
      </c>
      <c r="C4629" s="65" t="s">
        <v>23</v>
      </c>
      <c r="D4629" s="65" t="s">
        <v>24</v>
      </c>
      <c r="E4629" s="65">
        <v>5000</v>
      </c>
      <c r="F4629" s="65">
        <v>1</v>
      </c>
      <c r="G4629" s="65">
        <v>1E-3</v>
      </c>
      <c r="H4629" s="65" t="s">
        <v>542</v>
      </c>
      <c r="I4629" s="75">
        <v>3</v>
      </c>
      <c r="J4629" s="75">
        <f>(I4629/G4629)*(1/E4629)*1000</f>
        <v>600</v>
      </c>
      <c r="K4629">
        <f t="shared" si="521"/>
        <v>15000</v>
      </c>
      <c r="L4629">
        <f t="shared" si="522"/>
        <v>15</v>
      </c>
      <c r="M4629">
        <f t="shared" si="523"/>
        <v>15000</v>
      </c>
    </row>
    <row r="4630" spans="1:13" x14ac:dyDescent="0.25">
      <c r="A4630" s="65" t="s">
        <v>797</v>
      </c>
      <c r="B4630" s="74">
        <v>0.33333333333333298</v>
      </c>
      <c r="C4630" s="65" t="s">
        <v>23</v>
      </c>
      <c r="D4630" s="65" t="s">
        <v>24</v>
      </c>
      <c r="E4630" s="65">
        <v>5000</v>
      </c>
      <c r="F4630" s="65">
        <v>1</v>
      </c>
      <c r="G4630" s="65">
        <v>1E-3</v>
      </c>
      <c r="H4630" s="65" t="s">
        <v>162</v>
      </c>
      <c r="I4630" s="75">
        <v>1</v>
      </c>
      <c r="J4630" s="75">
        <f>(I4630/G4630)*(1/E4630)*1000</f>
        <v>200</v>
      </c>
      <c r="K4630">
        <f t="shared" si="521"/>
        <v>5000</v>
      </c>
      <c r="L4630">
        <f t="shared" si="522"/>
        <v>5</v>
      </c>
      <c r="M4630">
        <f t="shared" si="523"/>
        <v>5000</v>
      </c>
    </row>
    <row r="4631" spans="1:13" x14ac:dyDescent="0.25">
      <c r="A4631" s="65" t="s">
        <v>797</v>
      </c>
      <c r="B4631" s="74">
        <v>0.33333333333333298</v>
      </c>
      <c r="C4631" s="65" t="s">
        <v>23</v>
      </c>
      <c r="D4631" s="65" t="s">
        <v>24</v>
      </c>
      <c r="E4631" s="65">
        <v>5000</v>
      </c>
      <c r="F4631" s="65">
        <v>1</v>
      </c>
      <c r="G4631" s="65">
        <v>1E-3</v>
      </c>
      <c r="H4631" s="65" t="s">
        <v>733</v>
      </c>
      <c r="I4631" s="75">
        <v>1</v>
      </c>
      <c r="J4631" s="75">
        <f>(I4631/G4631)*(1/E4631)*1000</f>
        <v>200</v>
      </c>
      <c r="K4631">
        <f t="shared" si="521"/>
        <v>5000</v>
      </c>
      <c r="L4631">
        <f t="shared" si="522"/>
        <v>5</v>
      </c>
      <c r="M4631">
        <f t="shared" si="523"/>
        <v>5000</v>
      </c>
    </row>
    <row r="4632" spans="1:13" x14ac:dyDescent="0.25">
      <c r="A4632" s="44" t="s">
        <v>246</v>
      </c>
      <c r="B4632" s="105">
        <v>0.33333333333333331</v>
      </c>
      <c r="C4632" s="44" t="s">
        <v>23</v>
      </c>
      <c r="D4632" s="44" t="s">
        <v>24</v>
      </c>
      <c r="E4632" s="44">
        <v>5000</v>
      </c>
      <c r="F4632" s="44">
        <v>1</v>
      </c>
      <c r="G4632" s="44">
        <f t="shared" ref="G4632:G4640" si="524">F4632/1000</f>
        <v>1E-3</v>
      </c>
      <c r="H4632" s="44" t="s">
        <v>205</v>
      </c>
      <c r="I4632" s="44">
        <v>4</v>
      </c>
      <c r="J4632" s="106">
        <f t="shared" ref="J4632:J4640" si="525">(I4632/G4632)*(1/5000)*1000</f>
        <v>800</v>
      </c>
      <c r="K4632">
        <f t="shared" si="521"/>
        <v>20000</v>
      </c>
      <c r="L4632">
        <f t="shared" si="522"/>
        <v>20</v>
      </c>
      <c r="M4632">
        <f t="shared" si="523"/>
        <v>20000</v>
      </c>
    </row>
    <row r="4633" spans="1:13" x14ac:dyDescent="0.25">
      <c r="A4633" s="44" t="s">
        <v>246</v>
      </c>
      <c r="B4633" s="105">
        <v>0.33333333333333331</v>
      </c>
      <c r="C4633" s="44" t="s">
        <v>23</v>
      </c>
      <c r="D4633" s="44" t="s">
        <v>24</v>
      </c>
      <c r="E4633" s="44">
        <v>5000</v>
      </c>
      <c r="F4633" s="44">
        <v>1</v>
      </c>
      <c r="G4633" s="44">
        <f t="shared" si="524"/>
        <v>1E-3</v>
      </c>
      <c r="H4633" s="44" t="s">
        <v>26</v>
      </c>
      <c r="I4633" s="44">
        <v>1</v>
      </c>
      <c r="J4633" s="106">
        <f t="shared" si="525"/>
        <v>200</v>
      </c>
      <c r="K4633">
        <f t="shared" si="521"/>
        <v>5000</v>
      </c>
      <c r="L4633">
        <f t="shared" si="522"/>
        <v>5</v>
      </c>
      <c r="M4633">
        <f t="shared" si="523"/>
        <v>5000</v>
      </c>
    </row>
    <row r="4634" spans="1:13" x14ac:dyDescent="0.25">
      <c r="A4634" s="44" t="s">
        <v>246</v>
      </c>
      <c r="B4634" s="105">
        <v>0.33333333333333331</v>
      </c>
      <c r="C4634" s="44" t="s">
        <v>23</v>
      </c>
      <c r="D4634" s="44" t="s">
        <v>24</v>
      </c>
      <c r="E4634" s="44">
        <v>5000</v>
      </c>
      <c r="F4634" s="44">
        <v>1</v>
      </c>
      <c r="G4634" s="44">
        <f t="shared" si="524"/>
        <v>1E-3</v>
      </c>
      <c r="H4634" s="44" t="s">
        <v>132</v>
      </c>
      <c r="I4634" s="44">
        <v>1</v>
      </c>
      <c r="J4634" s="106">
        <f t="shared" si="525"/>
        <v>200</v>
      </c>
      <c r="K4634">
        <f t="shared" si="521"/>
        <v>5000</v>
      </c>
      <c r="L4634">
        <f t="shared" si="522"/>
        <v>5</v>
      </c>
      <c r="M4634">
        <f t="shared" si="523"/>
        <v>5000</v>
      </c>
    </row>
    <row r="4635" spans="1:13" x14ac:dyDescent="0.25">
      <c r="A4635" s="44" t="s">
        <v>246</v>
      </c>
      <c r="B4635" s="105">
        <v>0.33333333333333331</v>
      </c>
      <c r="C4635" s="44" t="s">
        <v>23</v>
      </c>
      <c r="D4635" s="44" t="s">
        <v>24</v>
      </c>
      <c r="E4635" s="44">
        <v>5000</v>
      </c>
      <c r="F4635" s="44">
        <v>1</v>
      </c>
      <c r="G4635" s="44">
        <f t="shared" si="524"/>
        <v>1E-3</v>
      </c>
      <c r="H4635" s="44" t="s">
        <v>31</v>
      </c>
      <c r="I4635" s="44">
        <v>1</v>
      </c>
      <c r="J4635" s="106">
        <f t="shared" si="525"/>
        <v>200</v>
      </c>
      <c r="K4635">
        <f t="shared" si="521"/>
        <v>5000</v>
      </c>
      <c r="L4635">
        <f t="shared" si="522"/>
        <v>5</v>
      </c>
      <c r="M4635">
        <f t="shared" si="523"/>
        <v>5000</v>
      </c>
    </row>
    <row r="4636" spans="1:13" x14ac:dyDescent="0.25">
      <c r="A4636" s="44" t="s">
        <v>246</v>
      </c>
      <c r="B4636" s="105">
        <v>0.33333333333333331</v>
      </c>
      <c r="C4636" s="44" t="s">
        <v>23</v>
      </c>
      <c r="D4636" s="44" t="s">
        <v>24</v>
      </c>
      <c r="E4636" s="44">
        <v>5000</v>
      </c>
      <c r="F4636" s="44">
        <v>1</v>
      </c>
      <c r="G4636" s="44">
        <f t="shared" si="524"/>
        <v>1E-3</v>
      </c>
      <c r="H4636" s="44" t="s">
        <v>84</v>
      </c>
      <c r="I4636" s="44">
        <v>3</v>
      </c>
      <c r="J4636" s="106">
        <f t="shared" si="525"/>
        <v>600</v>
      </c>
      <c r="K4636">
        <f t="shared" si="521"/>
        <v>15000</v>
      </c>
      <c r="L4636">
        <f t="shared" si="522"/>
        <v>15</v>
      </c>
      <c r="M4636">
        <f t="shared" si="523"/>
        <v>15000</v>
      </c>
    </row>
    <row r="4637" spans="1:13" x14ac:dyDescent="0.25">
      <c r="A4637" s="44" t="s">
        <v>268</v>
      </c>
      <c r="B4637" s="105">
        <v>0.33333333333333298</v>
      </c>
      <c r="C4637" s="44" t="s">
        <v>23</v>
      </c>
      <c r="D4637" s="44" t="s">
        <v>24</v>
      </c>
      <c r="E4637" s="44">
        <v>5000</v>
      </c>
      <c r="F4637" s="44">
        <v>1</v>
      </c>
      <c r="G4637" s="44">
        <f t="shared" si="524"/>
        <v>1E-3</v>
      </c>
      <c r="H4637" s="44" t="s">
        <v>26</v>
      </c>
      <c r="I4637" s="44">
        <v>1</v>
      </c>
      <c r="J4637" s="106">
        <f t="shared" si="525"/>
        <v>200</v>
      </c>
      <c r="K4637">
        <f t="shared" si="521"/>
        <v>5000</v>
      </c>
      <c r="L4637">
        <f t="shared" si="522"/>
        <v>5</v>
      </c>
      <c r="M4637">
        <f t="shared" si="523"/>
        <v>5000</v>
      </c>
    </row>
    <row r="4638" spans="1:13" x14ac:dyDescent="0.25">
      <c r="A4638" s="44" t="s">
        <v>268</v>
      </c>
      <c r="B4638" s="105">
        <v>0.33333333333333298</v>
      </c>
      <c r="C4638" s="44" t="s">
        <v>23</v>
      </c>
      <c r="D4638" s="44" t="s">
        <v>24</v>
      </c>
      <c r="E4638" s="44">
        <v>5000</v>
      </c>
      <c r="F4638" s="44">
        <v>1</v>
      </c>
      <c r="G4638" s="44">
        <f t="shared" si="524"/>
        <v>1E-3</v>
      </c>
      <c r="H4638" s="44" t="s">
        <v>162</v>
      </c>
      <c r="I4638" s="44">
        <v>1</v>
      </c>
      <c r="J4638" s="106">
        <f t="shared" si="525"/>
        <v>200</v>
      </c>
      <c r="K4638">
        <f t="shared" si="521"/>
        <v>5000</v>
      </c>
      <c r="L4638">
        <f t="shared" si="522"/>
        <v>5</v>
      </c>
      <c r="M4638">
        <f t="shared" si="523"/>
        <v>5000</v>
      </c>
    </row>
    <row r="4639" spans="1:13" x14ac:dyDescent="0.25">
      <c r="A4639" s="44" t="s">
        <v>268</v>
      </c>
      <c r="B4639" s="105">
        <v>0.33333333333333298</v>
      </c>
      <c r="C4639" s="44" t="s">
        <v>23</v>
      </c>
      <c r="D4639" s="44" t="s">
        <v>24</v>
      </c>
      <c r="E4639" s="44">
        <v>5000</v>
      </c>
      <c r="F4639" s="44">
        <v>1</v>
      </c>
      <c r="G4639" s="44">
        <f t="shared" si="524"/>
        <v>1E-3</v>
      </c>
      <c r="H4639" s="44" t="s">
        <v>30</v>
      </c>
      <c r="I4639" s="44">
        <v>2</v>
      </c>
      <c r="J4639" s="106">
        <f t="shared" si="525"/>
        <v>400</v>
      </c>
      <c r="K4639">
        <f t="shared" si="521"/>
        <v>10000</v>
      </c>
      <c r="L4639">
        <f t="shared" si="522"/>
        <v>10</v>
      </c>
      <c r="M4639">
        <f t="shared" si="523"/>
        <v>10000</v>
      </c>
    </row>
    <row r="4640" spans="1:13" x14ac:dyDescent="0.25">
      <c r="A4640" s="44" t="s">
        <v>268</v>
      </c>
      <c r="B4640" s="105">
        <v>0.33333333333333298</v>
      </c>
      <c r="C4640" s="44" t="s">
        <v>23</v>
      </c>
      <c r="D4640" s="44" t="s">
        <v>24</v>
      </c>
      <c r="E4640" s="44">
        <v>5000</v>
      </c>
      <c r="F4640" s="44">
        <v>1</v>
      </c>
      <c r="G4640" s="44">
        <f t="shared" si="524"/>
        <v>1E-3</v>
      </c>
      <c r="H4640" s="44" t="s">
        <v>31</v>
      </c>
      <c r="I4640" s="44">
        <v>1</v>
      </c>
      <c r="J4640" s="106">
        <f t="shared" si="525"/>
        <v>200</v>
      </c>
      <c r="K4640">
        <f t="shared" si="521"/>
        <v>5000</v>
      </c>
      <c r="L4640">
        <f t="shared" si="522"/>
        <v>5</v>
      </c>
      <c r="M4640">
        <f t="shared" si="523"/>
        <v>5000</v>
      </c>
    </row>
    <row r="4641" spans="1:13" x14ac:dyDescent="0.25">
      <c r="A4641" s="65" t="s">
        <v>384</v>
      </c>
      <c r="B4641" s="74">
        <v>0.33333333333333331</v>
      </c>
      <c r="C4641" s="65" t="s">
        <v>23</v>
      </c>
      <c r="D4641" s="65" t="s">
        <v>455</v>
      </c>
      <c r="E4641" s="65">
        <v>5000</v>
      </c>
      <c r="F4641" s="65">
        <v>20</v>
      </c>
      <c r="G4641" s="65">
        <f t="shared" ref="G4641:G4651" si="526">F4641/5000</f>
        <v>4.0000000000000001E-3</v>
      </c>
      <c r="H4641" s="65" t="s">
        <v>35</v>
      </c>
      <c r="I4641" s="75">
        <v>78</v>
      </c>
      <c r="J4641" s="75">
        <f t="shared" ref="J4641:J4651" si="527">(I4641/G4641)*(1/E4641)*1000</f>
        <v>3900.0000000000005</v>
      </c>
      <c r="K4641">
        <f t="shared" si="521"/>
        <v>19500</v>
      </c>
      <c r="L4641">
        <f t="shared" si="522"/>
        <v>390</v>
      </c>
      <c r="M4641">
        <f t="shared" si="523"/>
        <v>19500</v>
      </c>
    </row>
    <row r="4642" spans="1:13" x14ac:dyDescent="0.25">
      <c r="A4642" s="65" t="s">
        <v>384</v>
      </c>
      <c r="B4642" s="74">
        <v>0.33333333333333331</v>
      </c>
      <c r="C4642" s="65" t="s">
        <v>23</v>
      </c>
      <c r="D4642" s="65" t="s">
        <v>455</v>
      </c>
      <c r="E4642" s="65">
        <v>5000</v>
      </c>
      <c r="F4642" s="65">
        <v>20</v>
      </c>
      <c r="G4642" s="65">
        <f t="shared" si="526"/>
        <v>4.0000000000000001E-3</v>
      </c>
      <c r="H4642" s="65" t="s">
        <v>537</v>
      </c>
      <c r="I4642" s="75">
        <v>5</v>
      </c>
      <c r="J4642" s="75">
        <f t="shared" si="527"/>
        <v>250</v>
      </c>
      <c r="K4642">
        <f t="shared" si="521"/>
        <v>1250</v>
      </c>
      <c r="L4642">
        <f t="shared" si="522"/>
        <v>25</v>
      </c>
      <c r="M4642">
        <f t="shared" si="523"/>
        <v>1250</v>
      </c>
    </row>
    <row r="4643" spans="1:13" x14ac:dyDescent="0.25">
      <c r="A4643" s="65" t="s">
        <v>384</v>
      </c>
      <c r="B4643" s="74">
        <v>0.33333333333333331</v>
      </c>
      <c r="C4643" s="65" t="s">
        <v>23</v>
      </c>
      <c r="D4643" s="65" t="s">
        <v>455</v>
      </c>
      <c r="E4643" s="65">
        <v>5000</v>
      </c>
      <c r="F4643" s="65">
        <v>20</v>
      </c>
      <c r="G4643" s="65">
        <f t="shared" si="526"/>
        <v>4.0000000000000001E-3</v>
      </c>
      <c r="H4643" s="65" t="s">
        <v>334</v>
      </c>
      <c r="I4643" s="75">
        <v>8</v>
      </c>
      <c r="J4643" s="75">
        <f t="shared" si="527"/>
        <v>400</v>
      </c>
      <c r="K4643">
        <f t="shared" si="521"/>
        <v>2000</v>
      </c>
      <c r="L4643">
        <f t="shared" si="522"/>
        <v>40</v>
      </c>
      <c r="M4643">
        <f t="shared" si="523"/>
        <v>2000</v>
      </c>
    </row>
    <row r="4644" spans="1:13" x14ac:dyDescent="0.25">
      <c r="A4644" s="65" t="s">
        <v>384</v>
      </c>
      <c r="B4644" s="74">
        <v>0.33333333333333331</v>
      </c>
      <c r="C4644" s="65" t="s">
        <v>23</v>
      </c>
      <c r="D4644" s="65" t="s">
        <v>455</v>
      </c>
      <c r="E4644" s="65">
        <v>5000</v>
      </c>
      <c r="F4644" s="65">
        <v>20</v>
      </c>
      <c r="G4644" s="65">
        <f t="shared" si="526"/>
        <v>4.0000000000000001E-3</v>
      </c>
      <c r="H4644" s="65" t="s">
        <v>533</v>
      </c>
      <c r="I4644" s="75">
        <v>17</v>
      </c>
      <c r="J4644" s="75">
        <f t="shared" si="527"/>
        <v>850.00000000000011</v>
      </c>
      <c r="K4644">
        <f t="shared" si="521"/>
        <v>4250</v>
      </c>
      <c r="L4644">
        <f t="shared" si="522"/>
        <v>85</v>
      </c>
      <c r="M4644">
        <f t="shared" si="523"/>
        <v>4250</v>
      </c>
    </row>
    <row r="4645" spans="1:13" x14ac:dyDescent="0.25">
      <c r="A4645" s="65" t="s">
        <v>384</v>
      </c>
      <c r="B4645" s="74">
        <v>0.33333333333333331</v>
      </c>
      <c r="C4645" s="65" t="s">
        <v>23</v>
      </c>
      <c r="D4645" s="65" t="s">
        <v>455</v>
      </c>
      <c r="E4645" s="65">
        <v>5000</v>
      </c>
      <c r="F4645" s="65">
        <v>20</v>
      </c>
      <c r="G4645" s="65">
        <f t="shared" si="526"/>
        <v>4.0000000000000001E-3</v>
      </c>
      <c r="H4645" s="65" t="s">
        <v>362</v>
      </c>
      <c r="I4645" s="75">
        <v>3</v>
      </c>
      <c r="J4645" s="75">
        <f t="shared" si="527"/>
        <v>150</v>
      </c>
      <c r="K4645">
        <f t="shared" si="521"/>
        <v>750</v>
      </c>
      <c r="L4645">
        <f t="shared" si="522"/>
        <v>15</v>
      </c>
      <c r="M4645">
        <f t="shared" si="523"/>
        <v>750</v>
      </c>
    </row>
    <row r="4646" spans="1:13" x14ac:dyDescent="0.25">
      <c r="A4646" s="65" t="s">
        <v>384</v>
      </c>
      <c r="B4646" s="74">
        <v>0.33333333333333331</v>
      </c>
      <c r="C4646" s="65" t="s">
        <v>23</v>
      </c>
      <c r="D4646" s="65" t="s">
        <v>455</v>
      </c>
      <c r="E4646" s="65">
        <v>5000</v>
      </c>
      <c r="F4646" s="65">
        <v>20</v>
      </c>
      <c r="G4646" s="65">
        <f t="shared" si="526"/>
        <v>4.0000000000000001E-3</v>
      </c>
      <c r="H4646" s="65" t="s">
        <v>535</v>
      </c>
      <c r="I4646" s="75">
        <v>4</v>
      </c>
      <c r="J4646" s="75">
        <f t="shared" si="527"/>
        <v>200</v>
      </c>
      <c r="K4646">
        <f t="shared" si="521"/>
        <v>1000</v>
      </c>
      <c r="L4646">
        <f t="shared" si="522"/>
        <v>20</v>
      </c>
      <c r="M4646">
        <f t="shared" si="523"/>
        <v>1000</v>
      </c>
    </row>
    <row r="4647" spans="1:13" x14ac:dyDescent="0.25">
      <c r="A4647" s="65" t="s">
        <v>407</v>
      </c>
      <c r="B4647" s="74">
        <v>0.33333333333333331</v>
      </c>
      <c r="C4647" s="65" t="s">
        <v>23</v>
      </c>
      <c r="D4647" s="65" t="s">
        <v>455</v>
      </c>
      <c r="E4647" s="65">
        <v>5000</v>
      </c>
      <c r="F4647" s="65">
        <v>20</v>
      </c>
      <c r="G4647" s="65">
        <f t="shared" si="526"/>
        <v>4.0000000000000001E-3</v>
      </c>
      <c r="H4647" s="65" t="s">
        <v>84</v>
      </c>
      <c r="I4647" s="75">
        <v>1</v>
      </c>
      <c r="J4647" s="75">
        <f t="shared" si="527"/>
        <v>50</v>
      </c>
      <c r="K4647">
        <f t="shared" si="521"/>
        <v>250</v>
      </c>
      <c r="L4647">
        <f t="shared" si="522"/>
        <v>5</v>
      </c>
      <c r="M4647">
        <f t="shared" si="523"/>
        <v>250</v>
      </c>
    </row>
    <row r="4648" spans="1:13" x14ac:dyDescent="0.25">
      <c r="A4648" s="65" t="s">
        <v>407</v>
      </c>
      <c r="B4648" s="74">
        <v>0.33333333333333331</v>
      </c>
      <c r="C4648" s="65" t="s">
        <v>23</v>
      </c>
      <c r="D4648" s="65" t="s">
        <v>455</v>
      </c>
      <c r="E4648" s="65">
        <v>5000</v>
      </c>
      <c r="F4648" s="65">
        <v>20</v>
      </c>
      <c r="G4648" s="65">
        <f t="shared" si="526"/>
        <v>4.0000000000000001E-3</v>
      </c>
      <c r="H4648" s="65" t="s">
        <v>533</v>
      </c>
      <c r="I4648" s="75">
        <v>3</v>
      </c>
      <c r="J4648" s="75">
        <f t="shared" si="527"/>
        <v>150</v>
      </c>
      <c r="K4648">
        <f t="shared" si="521"/>
        <v>750</v>
      </c>
      <c r="L4648">
        <f t="shared" si="522"/>
        <v>15</v>
      </c>
      <c r="M4648">
        <f t="shared" si="523"/>
        <v>750</v>
      </c>
    </row>
    <row r="4649" spans="1:13" x14ac:dyDescent="0.25">
      <c r="A4649" s="65" t="s">
        <v>407</v>
      </c>
      <c r="B4649" s="74">
        <v>0.33333333333333331</v>
      </c>
      <c r="C4649" s="65" t="s">
        <v>23</v>
      </c>
      <c r="D4649" s="65" t="s">
        <v>455</v>
      </c>
      <c r="E4649" s="65">
        <v>5000</v>
      </c>
      <c r="F4649" s="65">
        <v>20</v>
      </c>
      <c r="G4649" s="65">
        <f t="shared" si="526"/>
        <v>4.0000000000000001E-3</v>
      </c>
      <c r="H4649" s="65" t="s">
        <v>28</v>
      </c>
      <c r="I4649" s="75">
        <v>3</v>
      </c>
      <c r="J4649" s="75">
        <f t="shared" si="527"/>
        <v>150</v>
      </c>
      <c r="K4649">
        <f t="shared" si="521"/>
        <v>750</v>
      </c>
      <c r="L4649">
        <f t="shared" si="522"/>
        <v>15</v>
      </c>
      <c r="M4649">
        <f t="shared" si="523"/>
        <v>750</v>
      </c>
    </row>
    <row r="4650" spans="1:13" x14ac:dyDescent="0.25">
      <c r="A4650" s="65" t="s">
        <v>407</v>
      </c>
      <c r="B4650" s="74">
        <v>0.33333333333333331</v>
      </c>
      <c r="C4650" s="65" t="s">
        <v>23</v>
      </c>
      <c r="D4650" s="65" t="s">
        <v>455</v>
      </c>
      <c r="E4650" s="65">
        <v>5000</v>
      </c>
      <c r="F4650" s="65">
        <v>20</v>
      </c>
      <c r="G4650" s="65">
        <f t="shared" si="526"/>
        <v>4.0000000000000001E-3</v>
      </c>
      <c r="H4650" s="65" t="s">
        <v>29</v>
      </c>
      <c r="I4650" s="75">
        <v>1</v>
      </c>
      <c r="J4650" s="75">
        <f t="shared" si="527"/>
        <v>50</v>
      </c>
      <c r="K4650">
        <f t="shared" si="521"/>
        <v>250</v>
      </c>
      <c r="L4650">
        <f t="shared" si="522"/>
        <v>5</v>
      </c>
      <c r="M4650">
        <f t="shared" si="523"/>
        <v>250</v>
      </c>
    </row>
    <row r="4651" spans="1:13" x14ac:dyDescent="0.25">
      <c r="A4651" s="65" t="s">
        <v>407</v>
      </c>
      <c r="B4651" s="74">
        <v>0.33333333333333331</v>
      </c>
      <c r="C4651" s="65" t="s">
        <v>23</v>
      </c>
      <c r="D4651" s="65" t="s">
        <v>455</v>
      </c>
      <c r="E4651" s="65">
        <v>5000</v>
      </c>
      <c r="F4651" s="65">
        <v>20</v>
      </c>
      <c r="G4651" s="65">
        <f t="shared" si="526"/>
        <v>4.0000000000000001E-3</v>
      </c>
      <c r="H4651" s="65" t="s">
        <v>346</v>
      </c>
      <c r="I4651" s="75">
        <v>1</v>
      </c>
      <c r="J4651" s="75">
        <f t="shared" si="527"/>
        <v>50</v>
      </c>
      <c r="K4651">
        <f t="shared" si="521"/>
        <v>250</v>
      </c>
      <c r="L4651">
        <f t="shared" si="522"/>
        <v>5</v>
      </c>
      <c r="M4651">
        <f t="shared" si="523"/>
        <v>250</v>
      </c>
    </row>
    <row r="4652" spans="1:13" x14ac:dyDescent="0.25">
      <c r="A4652" s="44" t="s">
        <v>438</v>
      </c>
      <c r="B4652" s="105">
        <v>0.33333333333333331</v>
      </c>
      <c r="C4652" s="44" t="s">
        <v>284</v>
      </c>
      <c r="D4652" s="44" t="s">
        <v>24</v>
      </c>
      <c r="E4652" s="44"/>
      <c r="F4652" s="44">
        <v>20</v>
      </c>
      <c r="G4652" s="44"/>
      <c r="H4652" s="48" t="s">
        <v>330</v>
      </c>
      <c r="I4652" s="108">
        <v>6</v>
      </c>
      <c r="J4652" s="109">
        <f t="shared" ref="J4652:J4657" si="528">(I4652/(F4652/5000))*(1/5000)*1000</f>
        <v>300</v>
      </c>
      <c r="K4652" t="e">
        <f t="shared" si="521"/>
        <v>#DIV/0!</v>
      </c>
      <c r="L4652" t="e">
        <f t="shared" si="522"/>
        <v>#DIV/0!</v>
      </c>
      <c r="M4652" t="e">
        <f t="shared" si="523"/>
        <v>#DIV/0!</v>
      </c>
    </row>
    <row r="4653" spans="1:13" x14ac:dyDescent="0.25">
      <c r="A4653" s="44" t="s">
        <v>438</v>
      </c>
      <c r="B4653" s="105">
        <v>0.33333333333333331</v>
      </c>
      <c r="C4653" s="44" t="s">
        <v>284</v>
      </c>
      <c r="D4653" s="44" t="s">
        <v>24</v>
      </c>
      <c r="E4653" s="44"/>
      <c r="F4653" s="44">
        <v>20</v>
      </c>
      <c r="G4653" s="44"/>
      <c r="H4653" s="48" t="s">
        <v>414</v>
      </c>
      <c r="I4653" s="108">
        <v>4</v>
      </c>
      <c r="J4653" s="109">
        <f t="shared" si="528"/>
        <v>200</v>
      </c>
      <c r="K4653" t="e">
        <f t="shared" si="521"/>
        <v>#DIV/0!</v>
      </c>
      <c r="L4653" t="e">
        <f t="shared" si="522"/>
        <v>#DIV/0!</v>
      </c>
      <c r="M4653" t="e">
        <f t="shared" si="523"/>
        <v>#DIV/0!</v>
      </c>
    </row>
    <row r="4654" spans="1:13" x14ac:dyDescent="0.25">
      <c r="A4654" s="44" t="s">
        <v>438</v>
      </c>
      <c r="B4654" s="105">
        <v>0.33333333333333331</v>
      </c>
      <c r="C4654" s="44" t="s">
        <v>284</v>
      </c>
      <c r="D4654" s="44" t="s">
        <v>24</v>
      </c>
      <c r="E4654" s="44"/>
      <c r="F4654" s="44">
        <v>20</v>
      </c>
      <c r="G4654" s="44"/>
      <c r="H4654" s="48" t="s">
        <v>428</v>
      </c>
      <c r="I4654" s="108">
        <v>4</v>
      </c>
      <c r="J4654" s="109">
        <f t="shared" si="528"/>
        <v>200</v>
      </c>
      <c r="K4654" t="e">
        <f t="shared" si="521"/>
        <v>#DIV/0!</v>
      </c>
      <c r="L4654" t="e">
        <f t="shared" si="522"/>
        <v>#DIV/0!</v>
      </c>
      <c r="M4654" t="e">
        <f t="shared" si="523"/>
        <v>#DIV/0!</v>
      </c>
    </row>
    <row r="4655" spans="1:13" x14ac:dyDescent="0.25">
      <c r="A4655" s="44" t="s">
        <v>438</v>
      </c>
      <c r="B4655" s="105">
        <v>0.33333333333333331</v>
      </c>
      <c r="C4655" s="44" t="s">
        <v>284</v>
      </c>
      <c r="D4655" s="44" t="s">
        <v>24</v>
      </c>
      <c r="E4655" s="44"/>
      <c r="F4655" s="44">
        <v>20</v>
      </c>
      <c r="G4655" s="44"/>
      <c r="H4655" s="48" t="s">
        <v>324</v>
      </c>
      <c r="I4655" s="108">
        <v>3</v>
      </c>
      <c r="J4655" s="109">
        <f t="shared" si="528"/>
        <v>150</v>
      </c>
      <c r="K4655" t="e">
        <f t="shared" si="521"/>
        <v>#DIV/0!</v>
      </c>
      <c r="L4655" t="e">
        <f t="shared" si="522"/>
        <v>#DIV/0!</v>
      </c>
      <c r="M4655" t="e">
        <f t="shared" si="523"/>
        <v>#DIV/0!</v>
      </c>
    </row>
    <row r="4656" spans="1:13" x14ac:dyDescent="0.25">
      <c r="A4656" s="44" t="s">
        <v>438</v>
      </c>
      <c r="B4656" s="105">
        <v>0.33333333333333331</v>
      </c>
      <c r="C4656" s="44" t="s">
        <v>284</v>
      </c>
      <c r="D4656" s="44" t="s">
        <v>24</v>
      </c>
      <c r="E4656" s="44"/>
      <c r="F4656" s="44">
        <v>20</v>
      </c>
      <c r="G4656" s="44"/>
      <c r="H4656" s="48" t="s">
        <v>327</v>
      </c>
      <c r="I4656" s="108">
        <v>3</v>
      </c>
      <c r="J4656" s="109">
        <f t="shared" si="528"/>
        <v>150</v>
      </c>
      <c r="K4656" t="e">
        <f t="shared" si="521"/>
        <v>#DIV/0!</v>
      </c>
      <c r="L4656" t="e">
        <f t="shared" si="522"/>
        <v>#DIV/0!</v>
      </c>
      <c r="M4656" t="e">
        <f t="shared" si="523"/>
        <v>#DIV/0!</v>
      </c>
    </row>
    <row r="4657" spans="1:13" x14ac:dyDescent="0.25">
      <c r="A4657" s="44" t="s">
        <v>438</v>
      </c>
      <c r="B4657" s="105">
        <v>0.33333333333333331</v>
      </c>
      <c r="C4657" s="44" t="s">
        <v>284</v>
      </c>
      <c r="D4657" s="44" t="s">
        <v>24</v>
      </c>
      <c r="E4657" s="44"/>
      <c r="F4657" s="44">
        <v>20</v>
      </c>
      <c r="G4657" s="44"/>
      <c r="H4657" s="48" t="s">
        <v>359</v>
      </c>
      <c r="I4657" s="108">
        <v>5</v>
      </c>
      <c r="J4657" s="109">
        <f t="shared" si="528"/>
        <v>250</v>
      </c>
      <c r="K4657" t="e">
        <f t="shared" si="521"/>
        <v>#DIV/0!</v>
      </c>
      <c r="L4657" t="e">
        <f t="shared" si="522"/>
        <v>#DIV/0!</v>
      </c>
      <c r="M4657" t="e">
        <f t="shared" si="523"/>
        <v>#DIV/0!</v>
      </c>
    </row>
    <row r="4658" spans="1:13" x14ac:dyDescent="0.25">
      <c r="A4658" s="44" t="s">
        <v>89</v>
      </c>
      <c r="B4658" s="105">
        <v>0.33333333333333331</v>
      </c>
      <c r="C4658" s="44" t="s">
        <v>23</v>
      </c>
      <c r="D4658" s="44" t="s">
        <v>24</v>
      </c>
      <c r="E4658" s="44">
        <v>5000</v>
      </c>
      <c r="F4658" s="44">
        <v>1</v>
      </c>
      <c r="G4658" s="44">
        <f>F4658/1000</f>
        <v>1E-3</v>
      </c>
      <c r="H4658" s="44" t="s">
        <v>28</v>
      </c>
      <c r="I4658" s="44">
        <v>2</v>
      </c>
      <c r="J4658" s="106">
        <f>(I4658/G4658)*(1/5000)*1000</f>
        <v>400</v>
      </c>
      <c r="K4658">
        <f t="shared" si="521"/>
        <v>10000</v>
      </c>
      <c r="L4658">
        <f t="shared" si="522"/>
        <v>10</v>
      </c>
      <c r="M4658">
        <f t="shared" si="523"/>
        <v>10000</v>
      </c>
    </row>
    <row r="4659" spans="1:13" x14ac:dyDescent="0.25">
      <c r="A4659" s="44" t="s">
        <v>89</v>
      </c>
      <c r="B4659" s="105">
        <v>0.33333333333333331</v>
      </c>
      <c r="C4659" s="44" t="s">
        <v>23</v>
      </c>
      <c r="D4659" s="44" t="s">
        <v>24</v>
      </c>
      <c r="E4659" s="44">
        <v>5000</v>
      </c>
      <c r="F4659" s="44">
        <v>1</v>
      </c>
      <c r="G4659" s="44">
        <f>F4659/1000</f>
        <v>1E-3</v>
      </c>
      <c r="H4659" s="44" t="s">
        <v>60</v>
      </c>
      <c r="I4659" s="44">
        <v>2</v>
      </c>
      <c r="J4659" s="106">
        <f>(I4659/G4659)*(1/5000)*1000</f>
        <v>400</v>
      </c>
      <c r="K4659">
        <f t="shared" si="521"/>
        <v>10000</v>
      </c>
      <c r="L4659">
        <f t="shared" si="522"/>
        <v>10</v>
      </c>
      <c r="M4659">
        <f t="shared" si="523"/>
        <v>10000</v>
      </c>
    </row>
    <row r="4660" spans="1:13" x14ac:dyDescent="0.25">
      <c r="A4660" s="44" t="s">
        <v>89</v>
      </c>
      <c r="B4660" s="105">
        <v>0.33333333333333331</v>
      </c>
      <c r="C4660" s="44" t="s">
        <v>23</v>
      </c>
      <c r="D4660" s="44" t="s">
        <v>24</v>
      </c>
      <c r="E4660" s="44">
        <v>5000</v>
      </c>
      <c r="F4660" s="44">
        <v>1</v>
      </c>
      <c r="G4660" s="44">
        <f>F4660/1000</f>
        <v>1E-3</v>
      </c>
      <c r="H4660" s="44" t="s">
        <v>30</v>
      </c>
      <c r="I4660" s="44">
        <v>2</v>
      </c>
      <c r="J4660" s="106">
        <f>(I4660/G4660)*(1/5000)*1000</f>
        <v>400</v>
      </c>
      <c r="K4660">
        <f t="shared" si="521"/>
        <v>10000</v>
      </c>
      <c r="L4660">
        <f t="shared" si="522"/>
        <v>10</v>
      </c>
      <c r="M4660">
        <f t="shared" si="523"/>
        <v>10000</v>
      </c>
    </row>
    <row r="4661" spans="1:13" x14ac:dyDescent="0.25">
      <c r="A4661" s="65" t="s">
        <v>310</v>
      </c>
      <c r="B4661" s="74">
        <v>0.33333333333333331</v>
      </c>
      <c r="C4661" s="65" t="s">
        <v>23</v>
      </c>
      <c r="D4661" s="65" t="s">
        <v>24</v>
      </c>
      <c r="E4661" s="65">
        <v>5000</v>
      </c>
      <c r="F4661" s="65">
        <v>50</v>
      </c>
      <c r="G4661" s="65">
        <f>F4661/1000</f>
        <v>0.05</v>
      </c>
      <c r="H4661" s="65" t="s">
        <v>534</v>
      </c>
      <c r="I4661" s="65">
        <v>1</v>
      </c>
      <c r="J4661" s="107">
        <f>(I4661/G4661)*(1/5000)*1000</f>
        <v>4</v>
      </c>
      <c r="K4661">
        <f t="shared" si="521"/>
        <v>100</v>
      </c>
      <c r="L4661">
        <f t="shared" si="522"/>
        <v>5</v>
      </c>
      <c r="M4661">
        <f t="shared" si="523"/>
        <v>100</v>
      </c>
    </row>
    <row r="4662" spans="1:13" x14ac:dyDescent="0.25">
      <c r="A4662" s="65" t="s">
        <v>310</v>
      </c>
      <c r="B4662" s="74">
        <v>0.33333333333333331</v>
      </c>
      <c r="C4662" s="65" t="s">
        <v>23</v>
      </c>
      <c r="D4662" s="65" t="s">
        <v>24</v>
      </c>
      <c r="E4662" s="65">
        <v>5000</v>
      </c>
      <c r="F4662" s="65">
        <v>50</v>
      </c>
      <c r="G4662" s="65">
        <f>F4662/1000</f>
        <v>0.05</v>
      </c>
      <c r="H4662" s="65" t="s">
        <v>84</v>
      </c>
      <c r="I4662" s="65">
        <v>7</v>
      </c>
      <c r="J4662" s="107">
        <f>(I4662/G4662)*(1/5000)*1000</f>
        <v>28</v>
      </c>
      <c r="K4662">
        <f t="shared" si="521"/>
        <v>700</v>
      </c>
      <c r="L4662">
        <f t="shared" si="522"/>
        <v>35</v>
      </c>
      <c r="M4662">
        <f t="shared" si="523"/>
        <v>700</v>
      </c>
    </row>
    <row r="4663" spans="1:13" x14ac:dyDescent="0.25">
      <c r="A4663" s="44" t="s">
        <v>564</v>
      </c>
      <c r="B4663" s="105">
        <v>4.1666666666666664E-2</v>
      </c>
      <c r="C4663" s="44" t="s">
        <v>284</v>
      </c>
      <c r="D4663" s="44" t="s">
        <v>552</v>
      </c>
      <c r="E4663" s="44"/>
      <c r="F4663" s="48">
        <v>5</v>
      </c>
      <c r="G4663" s="44"/>
      <c r="H4663" s="48" t="s">
        <v>457</v>
      </c>
      <c r="I4663" s="108">
        <v>233</v>
      </c>
      <c r="J4663" s="109">
        <f t="shared" ref="J4663:J4686" si="529">(I4663/(F4663/5000))*(1/5000)*1000</f>
        <v>46600</v>
      </c>
      <c r="K4663" t="e">
        <f t="shared" si="521"/>
        <v>#DIV/0!</v>
      </c>
      <c r="L4663" t="e">
        <f t="shared" si="522"/>
        <v>#DIV/0!</v>
      </c>
      <c r="M4663" t="e">
        <f t="shared" si="523"/>
        <v>#DIV/0!</v>
      </c>
    </row>
    <row r="4664" spans="1:13" x14ac:dyDescent="0.25">
      <c r="A4664" s="44" t="s">
        <v>564</v>
      </c>
      <c r="B4664" s="105">
        <v>4.1666666666666664E-2</v>
      </c>
      <c r="C4664" s="44" t="s">
        <v>284</v>
      </c>
      <c r="D4664" s="44" t="s">
        <v>459</v>
      </c>
      <c r="E4664" s="44"/>
      <c r="F4664" s="48">
        <v>5</v>
      </c>
      <c r="G4664" s="44"/>
      <c r="H4664" s="48" t="s">
        <v>457</v>
      </c>
      <c r="I4664" s="108">
        <v>346</v>
      </c>
      <c r="J4664" s="109">
        <f t="shared" si="529"/>
        <v>69200</v>
      </c>
      <c r="K4664" t="e">
        <f t="shared" si="521"/>
        <v>#DIV/0!</v>
      </c>
      <c r="L4664" t="e">
        <f t="shared" si="522"/>
        <v>#DIV/0!</v>
      </c>
      <c r="M4664" t="e">
        <f t="shared" si="523"/>
        <v>#DIV/0!</v>
      </c>
    </row>
    <row r="4665" spans="1:13" x14ac:dyDescent="0.25">
      <c r="A4665" s="44" t="s">
        <v>564</v>
      </c>
      <c r="B4665" s="105">
        <v>0.125</v>
      </c>
      <c r="C4665" s="44" t="s">
        <v>284</v>
      </c>
      <c r="D4665" s="44" t="s">
        <v>552</v>
      </c>
      <c r="E4665" s="44"/>
      <c r="F4665" s="48">
        <v>5</v>
      </c>
      <c r="G4665" s="44"/>
      <c r="H4665" s="48" t="s">
        <v>457</v>
      </c>
      <c r="I4665" s="108">
        <v>278</v>
      </c>
      <c r="J4665" s="109">
        <f t="shared" si="529"/>
        <v>55600</v>
      </c>
      <c r="K4665" t="e">
        <f t="shared" si="521"/>
        <v>#DIV/0!</v>
      </c>
      <c r="L4665" t="e">
        <f t="shared" si="522"/>
        <v>#DIV/0!</v>
      </c>
      <c r="M4665" t="e">
        <f t="shared" si="523"/>
        <v>#DIV/0!</v>
      </c>
    </row>
    <row r="4666" spans="1:13" x14ac:dyDescent="0.25">
      <c r="A4666" s="44" t="s">
        <v>564</v>
      </c>
      <c r="B4666" s="105">
        <v>0.125</v>
      </c>
      <c r="C4666" s="44" t="s">
        <v>284</v>
      </c>
      <c r="D4666" s="44" t="s">
        <v>459</v>
      </c>
      <c r="E4666" s="44"/>
      <c r="F4666" s="48">
        <v>5</v>
      </c>
      <c r="G4666" s="44"/>
      <c r="H4666" s="48" t="s">
        <v>457</v>
      </c>
      <c r="I4666" s="108">
        <v>612</v>
      </c>
      <c r="J4666" s="109">
        <f t="shared" si="529"/>
        <v>122400</v>
      </c>
      <c r="K4666" t="e">
        <f t="shared" si="521"/>
        <v>#DIV/0!</v>
      </c>
      <c r="L4666" t="e">
        <f t="shared" si="522"/>
        <v>#DIV/0!</v>
      </c>
      <c r="M4666" t="e">
        <f t="shared" si="523"/>
        <v>#DIV/0!</v>
      </c>
    </row>
    <row r="4667" spans="1:13" x14ac:dyDescent="0.25">
      <c r="A4667" s="44" t="s">
        <v>564</v>
      </c>
      <c r="B4667" s="105">
        <v>0.20833333333333334</v>
      </c>
      <c r="C4667" s="44" t="s">
        <v>284</v>
      </c>
      <c r="D4667" s="44" t="s">
        <v>552</v>
      </c>
      <c r="E4667" s="44"/>
      <c r="F4667" s="48">
        <v>5</v>
      </c>
      <c r="G4667" s="44"/>
      <c r="H4667" s="48" t="s">
        <v>457</v>
      </c>
      <c r="I4667" s="108">
        <v>431</v>
      </c>
      <c r="J4667" s="109">
        <f t="shared" si="529"/>
        <v>86200</v>
      </c>
      <c r="K4667" t="e">
        <f t="shared" si="521"/>
        <v>#DIV/0!</v>
      </c>
      <c r="L4667" t="e">
        <f t="shared" si="522"/>
        <v>#DIV/0!</v>
      </c>
      <c r="M4667" t="e">
        <f t="shared" si="523"/>
        <v>#DIV/0!</v>
      </c>
    </row>
    <row r="4668" spans="1:13" x14ac:dyDescent="0.25">
      <c r="A4668" s="44" t="s">
        <v>564</v>
      </c>
      <c r="B4668" s="105">
        <v>0.20833333333333334</v>
      </c>
      <c r="C4668" s="44" t="s">
        <v>284</v>
      </c>
      <c r="D4668" s="44" t="s">
        <v>459</v>
      </c>
      <c r="E4668" s="44"/>
      <c r="F4668" s="48">
        <v>5</v>
      </c>
      <c r="G4668" s="44"/>
      <c r="H4668" s="48" t="s">
        <v>457</v>
      </c>
      <c r="I4668" s="108">
        <v>494</v>
      </c>
      <c r="J4668" s="109">
        <f t="shared" si="529"/>
        <v>98800.000000000015</v>
      </c>
      <c r="K4668" t="e">
        <f t="shared" si="521"/>
        <v>#DIV/0!</v>
      </c>
      <c r="L4668" t="e">
        <f t="shared" si="522"/>
        <v>#DIV/0!</v>
      </c>
      <c r="M4668" t="e">
        <f t="shared" si="523"/>
        <v>#DIV/0!</v>
      </c>
    </row>
    <row r="4669" spans="1:13" x14ac:dyDescent="0.25">
      <c r="A4669" s="44" t="s">
        <v>564</v>
      </c>
      <c r="B4669" s="105">
        <v>0.32291666666666669</v>
      </c>
      <c r="C4669" s="44" t="s">
        <v>486</v>
      </c>
      <c r="D4669" s="44" t="s">
        <v>552</v>
      </c>
      <c r="E4669" s="44"/>
      <c r="F4669" s="48">
        <v>5</v>
      </c>
      <c r="G4669" s="44"/>
      <c r="H4669" s="48" t="s">
        <v>457</v>
      </c>
      <c r="I4669" s="108">
        <v>282</v>
      </c>
      <c r="J4669" s="109">
        <f t="shared" si="529"/>
        <v>56400.000000000007</v>
      </c>
      <c r="K4669" t="e">
        <f t="shared" si="521"/>
        <v>#DIV/0!</v>
      </c>
      <c r="L4669" t="e">
        <f t="shared" si="522"/>
        <v>#DIV/0!</v>
      </c>
      <c r="M4669" t="e">
        <f t="shared" si="523"/>
        <v>#DIV/0!</v>
      </c>
    </row>
    <row r="4670" spans="1:13" x14ac:dyDescent="0.25">
      <c r="A4670" s="44" t="s">
        <v>564</v>
      </c>
      <c r="B4670" s="105">
        <v>0.32291666666666669</v>
      </c>
      <c r="C4670" s="44" t="s">
        <v>486</v>
      </c>
      <c r="D4670" s="44" t="s">
        <v>459</v>
      </c>
      <c r="E4670" s="44"/>
      <c r="F4670" s="48">
        <v>5</v>
      </c>
      <c r="G4670" s="44"/>
      <c r="H4670" s="48" t="s">
        <v>457</v>
      </c>
      <c r="I4670" s="108">
        <v>1738</v>
      </c>
      <c r="J4670" s="109">
        <f t="shared" si="529"/>
        <v>347600</v>
      </c>
      <c r="K4670" t="e">
        <f t="shared" si="521"/>
        <v>#DIV/0!</v>
      </c>
      <c r="L4670" t="e">
        <f t="shared" si="522"/>
        <v>#DIV/0!</v>
      </c>
      <c r="M4670" t="e">
        <f t="shared" si="523"/>
        <v>#DIV/0!</v>
      </c>
    </row>
    <row r="4671" spans="1:13" x14ac:dyDescent="0.25">
      <c r="A4671" s="44" t="s">
        <v>564</v>
      </c>
      <c r="B4671" s="105">
        <v>0.375</v>
      </c>
      <c r="C4671" s="44" t="s">
        <v>486</v>
      </c>
      <c r="D4671" s="44" t="s">
        <v>552</v>
      </c>
      <c r="E4671" s="44"/>
      <c r="F4671" s="48">
        <v>5</v>
      </c>
      <c r="G4671" s="44"/>
      <c r="H4671" s="48" t="s">
        <v>457</v>
      </c>
      <c r="I4671" s="108">
        <v>1173</v>
      </c>
      <c r="J4671" s="109">
        <f t="shared" si="529"/>
        <v>234600.00000000003</v>
      </c>
      <c r="K4671" t="e">
        <f t="shared" si="521"/>
        <v>#DIV/0!</v>
      </c>
      <c r="L4671" t="e">
        <f t="shared" si="522"/>
        <v>#DIV/0!</v>
      </c>
      <c r="M4671" t="e">
        <f t="shared" si="523"/>
        <v>#DIV/0!</v>
      </c>
    </row>
    <row r="4672" spans="1:13" x14ac:dyDescent="0.25">
      <c r="A4672" s="44" t="s">
        <v>564</v>
      </c>
      <c r="B4672" s="105">
        <v>0.375</v>
      </c>
      <c r="C4672" s="44" t="s">
        <v>486</v>
      </c>
      <c r="D4672" s="44" t="s">
        <v>459</v>
      </c>
      <c r="E4672" s="44"/>
      <c r="F4672" s="48">
        <v>5</v>
      </c>
      <c r="G4672" s="44"/>
      <c r="H4672" s="48" t="s">
        <v>457</v>
      </c>
      <c r="I4672" s="108">
        <v>1616</v>
      </c>
      <c r="J4672" s="109">
        <f t="shared" si="529"/>
        <v>323200</v>
      </c>
      <c r="K4672" t="e">
        <f t="shared" si="521"/>
        <v>#DIV/0!</v>
      </c>
      <c r="L4672" t="e">
        <f t="shared" si="522"/>
        <v>#DIV/0!</v>
      </c>
      <c r="M4672" t="e">
        <f t="shared" si="523"/>
        <v>#DIV/0!</v>
      </c>
    </row>
    <row r="4673" spans="1:13" x14ac:dyDescent="0.25">
      <c r="A4673" s="44" t="s">
        <v>564</v>
      </c>
      <c r="B4673" s="105">
        <v>0.44791666666666669</v>
      </c>
      <c r="C4673" s="44" t="s">
        <v>486</v>
      </c>
      <c r="D4673" s="44" t="s">
        <v>552</v>
      </c>
      <c r="E4673" s="44"/>
      <c r="F4673" s="48">
        <v>5</v>
      </c>
      <c r="G4673" s="44"/>
      <c r="H4673" s="48" t="s">
        <v>457</v>
      </c>
      <c r="I4673" s="108">
        <v>972</v>
      </c>
      <c r="J4673" s="109">
        <f t="shared" si="529"/>
        <v>194400</v>
      </c>
      <c r="K4673" t="e">
        <f t="shared" si="521"/>
        <v>#DIV/0!</v>
      </c>
      <c r="L4673" t="e">
        <f t="shared" si="522"/>
        <v>#DIV/0!</v>
      </c>
      <c r="M4673" t="e">
        <f t="shared" si="523"/>
        <v>#DIV/0!</v>
      </c>
    </row>
    <row r="4674" spans="1:13" x14ac:dyDescent="0.25">
      <c r="A4674" s="44" t="s">
        <v>564</v>
      </c>
      <c r="B4674" s="105">
        <v>0.44791666666666669</v>
      </c>
      <c r="C4674" s="44" t="s">
        <v>486</v>
      </c>
      <c r="D4674" s="44" t="s">
        <v>472</v>
      </c>
      <c r="E4674" s="44"/>
      <c r="F4674" s="48">
        <v>20</v>
      </c>
      <c r="G4674" s="44"/>
      <c r="H4674" s="48" t="s">
        <v>457</v>
      </c>
      <c r="I4674" s="108">
        <v>100</v>
      </c>
      <c r="J4674" s="109">
        <f t="shared" si="529"/>
        <v>5000</v>
      </c>
      <c r="K4674" t="e">
        <f t="shared" ref="K4674:K4737" si="530">((I4674*1000)/(F4674*(E4674/25)))*1000</f>
        <v>#DIV/0!</v>
      </c>
      <c r="L4674" t="e">
        <f t="shared" ref="L4674:L4737" si="531">(I4674/1)*(1/(E4674/25))*1000</f>
        <v>#DIV/0!</v>
      </c>
      <c r="M4674" t="e">
        <f t="shared" ref="M4674:M4737" si="532">(I4674*1000)/(F4674*(E4674/25))*1000</f>
        <v>#DIV/0!</v>
      </c>
    </row>
    <row r="4675" spans="1:13" x14ac:dyDescent="0.25">
      <c r="A4675" s="44" t="s">
        <v>564</v>
      </c>
      <c r="B4675" s="105">
        <v>0.48958333333333331</v>
      </c>
      <c r="C4675" s="44" t="s">
        <v>486</v>
      </c>
      <c r="D4675" s="44" t="s">
        <v>24</v>
      </c>
      <c r="E4675" s="44"/>
      <c r="F4675" s="48">
        <v>10</v>
      </c>
      <c r="G4675" s="44"/>
      <c r="H4675" s="48" t="s">
        <v>457</v>
      </c>
      <c r="I4675" s="108">
        <v>357</v>
      </c>
      <c r="J4675" s="109">
        <f t="shared" si="529"/>
        <v>35700</v>
      </c>
      <c r="K4675" t="e">
        <f t="shared" si="530"/>
        <v>#DIV/0!</v>
      </c>
      <c r="L4675" t="e">
        <f t="shared" si="531"/>
        <v>#DIV/0!</v>
      </c>
      <c r="M4675" t="e">
        <f t="shared" si="532"/>
        <v>#DIV/0!</v>
      </c>
    </row>
    <row r="4676" spans="1:13" x14ac:dyDescent="0.25">
      <c r="A4676" s="44" t="s">
        <v>564</v>
      </c>
      <c r="B4676" s="105">
        <v>0.48958333333333331</v>
      </c>
      <c r="C4676" s="44" t="s">
        <v>486</v>
      </c>
      <c r="D4676" s="44" t="s">
        <v>459</v>
      </c>
      <c r="E4676" s="44"/>
      <c r="F4676" s="48">
        <v>20</v>
      </c>
      <c r="G4676" s="44"/>
      <c r="H4676" s="48" t="s">
        <v>457</v>
      </c>
      <c r="I4676" s="108">
        <v>245</v>
      </c>
      <c r="J4676" s="109">
        <f t="shared" si="529"/>
        <v>12250</v>
      </c>
      <c r="K4676" t="e">
        <f t="shared" si="530"/>
        <v>#DIV/0!</v>
      </c>
      <c r="L4676" t="e">
        <f t="shared" si="531"/>
        <v>#DIV/0!</v>
      </c>
      <c r="M4676" t="e">
        <f t="shared" si="532"/>
        <v>#DIV/0!</v>
      </c>
    </row>
    <row r="4677" spans="1:13" x14ac:dyDescent="0.25">
      <c r="A4677" s="44" t="s">
        <v>564</v>
      </c>
      <c r="B4677" s="105">
        <v>0.54861111111111105</v>
      </c>
      <c r="C4677" s="44" t="s">
        <v>486</v>
      </c>
      <c r="D4677" s="44" t="s">
        <v>24</v>
      </c>
      <c r="E4677" s="44"/>
      <c r="F4677" s="48">
        <v>5</v>
      </c>
      <c r="G4677" s="44"/>
      <c r="H4677" s="48" t="s">
        <v>457</v>
      </c>
      <c r="I4677" s="108">
        <v>1000</v>
      </c>
      <c r="J4677" s="109">
        <f t="shared" si="529"/>
        <v>200000</v>
      </c>
      <c r="K4677" t="e">
        <f t="shared" si="530"/>
        <v>#DIV/0!</v>
      </c>
      <c r="L4677" t="e">
        <f t="shared" si="531"/>
        <v>#DIV/0!</v>
      </c>
      <c r="M4677" t="e">
        <f t="shared" si="532"/>
        <v>#DIV/0!</v>
      </c>
    </row>
    <row r="4678" spans="1:13" x14ac:dyDescent="0.25">
      <c r="A4678" s="44" t="s">
        <v>564</v>
      </c>
      <c r="B4678" s="105">
        <v>0.54861111111111105</v>
      </c>
      <c r="C4678" s="44" t="s">
        <v>486</v>
      </c>
      <c r="D4678" s="44" t="s">
        <v>459</v>
      </c>
      <c r="E4678" s="44"/>
      <c r="F4678" s="48">
        <v>5</v>
      </c>
      <c r="G4678" s="44"/>
      <c r="H4678" s="48" t="s">
        <v>457</v>
      </c>
      <c r="I4678" s="108">
        <v>408</v>
      </c>
      <c r="J4678" s="109">
        <f t="shared" si="529"/>
        <v>81600.000000000015</v>
      </c>
      <c r="K4678" t="e">
        <f t="shared" si="530"/>
        <v>#DIV/0!</v>
      </c>
      <c r="L4678" t="e">
        <f t="shared" si="531"/>
        <v>#DIV/0!</v>
      </c>
      <c r="M4678" t="e">
        <f t="shared" si="532"/>
        <v>#DIV/0!</v>
      </c>
    </row>
    <row r="4679" spans="1:13" x14ac:dyDescent="0.25">
      <c r="A4679" s="44" t="s">
        <v>564</v>
      </c>
      <c r="B4679" s="105">
        <v>0.54861111111111105</v>
      </c>
      <c r="C4679" s="44" t="s">
        <v>486</v>
      </c>
      <c r="D4679" s="44" t="s">
        <v>465</v>
      </c>
      <c r="E4679" s="44"/>
      <c r="F4679" s="48">
        <v>10</v>
      </c>
      <c r="G4679" s="44"/>
      <c r="H4679" s="48" t="s">
        <v>457</v>
      </c>
      <c r="I4679" s="108">
        <v>263</v>
      </c>
      <c r="J4679" s="109">
        <f t="shared" si="529"/>
        <v>26300</v>
      </c>
      <c r="K4679" t="e">
        <f t="shared" si="530"/>
        <v>#DIV/0!</v>
      </c>
      <c r="L4679" t="e">
        <f t="shared" si="531"/>
        <v>#DIV/0!</v>
      </c>
      <c r="M4679" t="e">
        <f t="shared" si="532"/>
        <v>#DIV/0!</v>
      </c>
    </row>
    <row r="4680" spans="1:13" x14ac:dyDescent="0.25">
      <c r="A4680" s="44" t="s">
        <v>564</v>
      </c>
      <c r="B4680" s="105">
        <v>0.54861111111111105</v>
      </c>
      <c r="C4680" s="44" t="s">
        <v>486</v>
      </c>
      <c r="D4680" s="44" t="s">
        <v>472</v>
      </c>
      <c r="E4680" s="44"/>
      <c r="F4680" s="48">
        <v>10</v>
      </c>
      <c r="G4680" s="44"/>
      <c r="H4680" s="48" t="s">
        <v>457</v>
      </c>
      <c r="I4680" s="108">
        <v>81</v>
      </c>
      <c r="J4680" s="109">
        <f t="shared" si="529"/>
        <v>8100</v>
      </c>
      <c r="K4680" t="e">
        <f t="shared" si="530"/>
        <v>#DIV/0!</v>
      </c>
      <c r="L4680" t="e">
        <f t="shared" si="531"/>
        <v>#DIV/0!</v>
      </c>
      <c r="M4680" t="e">
        <f t="shared" si="532"/>
        <v>#DIV/0!</v>
      </c>
    </row>
    <row r="4681" spans="1:13" x14ac:dyDescent="0.25">
      <c r="A4681" s="44" t="s">
        <v>564</v>
      </c>
      <c r="B4681" s="105">
        <v>0.63541666666666663</v>
      </c>
      <c r="C4681" s="44" t="s">
        <v>486</v>
      </c>
      <c r="D4681" s="44" t="s">
        <v>24</v>
      </c>
      <c r="E4681" s="44"/>
      <c r="F4681" s="48">
        <v>5</v>
      </c>
      <c r="G4681" s="44"/>
      <c r="H4681" s="48" t="s">
        <v>457</v>
      </c>
      <c r="I4681" s="108">
        <v>465</v>
      </c>
      <c r="J4681" s="109">
        <f t="shared" si="529"/>
        <v>93000</v>
      </c>
      <c r="K4681" t="e">
        <f t="shared" si="530"/>
        <v>#DIV/0!</v>
      </c>
      <c r="L4681" t="e">
        <f t="shared" si="531"/>
        <v>#DIV/0!</v>
      </c>
      <c r="M4681" t="e">
        <f t="shared" si="532"/>
        <v>#DIV/0!</v>
      </c>
    </row>
    <row r="4682" spans="1:13" x14ac:dyDescent="0.25">
      <c r="A4682" s="44" t="s">
        <v>564</v>
      </c>
      <c r="B4682" s="105">
        <v>0.63541666666666663</v>
      </c>
      <c r="C4682" s="44" t="s">
        <v>486</v>
      </c>
      <c r="D4682" s="44" t="s">
        <v>459</v>
      </c>
      <c r="E4682" s="44"/>
      <c r="F4682" s="48">
        <v>5</v>
      </c>
      <c r="G4682" s="44"/>
      <c r="H4682" s="48" t="s">
        <v>457</v>
      </c>
      <c r="I4682" s="108">
        <v>349</v>
      </c>
      <c r="J4682" s="109">
        <f t="shared" si="529"/>
        <v>69800</v>
      </c>
      <c r="K4682" t="e">
        <f t="shared" si="530"/>
        <v>#DIV/0!</v>
      </c>
      <c r="L4682" t="e">
        <f t="shared" si="531"/>
        <v>#DIV/0!</v>
      </c>
      <c r="M4682" t="e">
        <f t="shared" si="532"/>
        <v>#DIV/0!</v>
      </c>
    </row>
    <row r="4683" spans="1:13" x14ac:dyDescent="0.25">
      <c r="A4683" s="44" t="s">
        <v>564</v>
      </c>
      <c r="B4683" s="105">
        <v>0.75</v>
      </c>
      <c r="C4683" s="44" t="s">
        <v>284</v>
      </c>
      <c r="D4683" s="44" t="s">
        <v>24</v>
      </c>
      <c r="E4683" s="44"/>
      <c r="F4683" s="48">
        <v>5</v>
      </c>
      <c r="G4683" s="44"/>
      <c r="H4683" s="48" t="s">
        <v>457</v>
      </c>
      <c r="I4683" s="108">
        <v>257</v>
      </c>
      <c r="J4683" s="109">
        <f t="shared" si="529"/>
        <v>51400.000000000007</v>
      </c>
      <c r="K4683" t="e">
        <f t="shared" si="530"/>
        <v>#DIV/0!</v>
      </c>
      <c r="L4683" t="e">
        <f t="shared" si="531"/>
        <v>#DIV/0!</v>
      </c>
      <c r="M4683" t="e">
        <f t="shared" si="532"/>
        <v>#DIV/0!</v>
      </c>
    </row>
    <row r="4684" spans="1:13" x14ac:dyDescent="0.25">
      <c r="A4684" s="44" t="s">
        <v>564</v>
      </c>
      <c r="B4684" s="105">
        <v>0.75</v>
      </c>
      <c r="C4684" s="44" t="s">
        <v>284</v>
      </c>
      <c r="D4684" s="44" t="s">
        <v>459</v>
      </c>
      <c r="E4684" s="44"/>
      <c r="F4684" s="48">
        <v>5</v>
      </c>
      <c r="G4684" s="44"/>
      <c r="H4684" s="48" t="s">
        <v>457</v>
      </c>
      <c r="I4684" s="108">
        <v>194</v>
      </c>
      <c r="J4684" s="109">
        <f t="shared" si="529"/>
        <v>38800.000000000007</v>
      </c>
      <c r="K4684" t="e">
        <f t="shared" si="530"/>
        <v>#DIV/0!</v>
      </c>
      <c r="L4684" t="e">
        <f t="shared" si="531"/>
        <v>#DIV/0!</v>
      </c>
      <c r="M4684" t="e">
        <f t="shared" si="532"/>
        <v>#DIV/0!</v>
      </c>
    </row>
    <row r="4685" spans="1:13" x14ac:dyDescent="0.25">
      <c r="A4685" s="44" t="s">
        <v>564</v>
      </c>
      <c r="B4685" s="105">
        <v>0.88194444444444453</v>
      </c>
      <c r="C4685" s="44" t="s">
        <v>486</v>
      </c>
      <c r="D4685" s="44" t="s">
        <v>24</v>
      </c>
      <c r="E4685" s="44"/>
      <c r="F4685" s="48">
        <v>5</v>
      </c>
      <c r="G4685" s="44"/>
      <c r="H4685" s="48" t="s">
        <v>457</v>
      </c>
      <c r="I4685" s="108">
        <v>471</v>
      </c>
      <c r="J4685" s="109">
        <f t="shared" si="529"/>
        <v>94200</v>
      </c>
      <c r="K4685" t="e">
        <f t="shared" si="530"/>
        <v>#DIV/0!</v>
      </c>
      <c r="L4685" t="e">
        <f t="shared" si="531"/>
        <v>#DIV/0!</v>
      </c>
      <c r="M4685" t="e">
        <f t="shared" si="532"/>
        <v>#DIV/0!</v>
      </c>
    </row>
    <row r="4686" spans="1:13" x14ac:dyDescent="0.25">
      <c r="A4686" s="44" t="s">
        <v>564</v>
      </c>
      <c r="B4686" s="105">
        <v>0.88194444444444453</v>
      </c>
      <c r="C4686" s="44" t="s">
        <v>486</v>
      </c>
      <c r="D4686" s="44" t="s">
        <v>459</v>
      </c>
      <c r="E4686" s="44"/>
      <c r="F4686" s="48">
        <v>5</v>
      </c>
      <c r="G4686" s="44"/>
      <c r="H4686" s="48" t="s">
        <v>457</v>
      </c>
      <c r="I4686" s="108">
        <v>214</v>
      </c>
      <c r="J4686" s="109">
        <f t="shared" si="529"/>
        <v>42800.000000000007</v>
      </c>
      <c r="K4686" t="e">
        <f t="shared" si="530"/>
        <v>#DIV/0!</v>
      </c>
      <c r="L4686" t="e">
        <f t="shared" si="531"/>
        <v>#DIV/0!</v>
      </c>
      <c r="M4686" t="e">
        <f t="shared" si="532"/>
        <v>#DIV/0!</v>
      </c>
    </row>
    <row r="4687" spans="1:13" x14ac:dyDescent="0.25">
      <c r="A4687" s="44" t="s">
        <v>108</v>
      </c>
      <c r="B4687" s="105">
        <v>0.33333333333333331</v>
      </c>
      <c r="C4687" s="44" t="s">
        <v>23</v>
      </c>
      <c r="D4687" s="44" t="s">
        <v>24</v>
      </c>
      <c r="E4687" s="44">
        <v>5000</v>
      </c>
      <c r="F4687" s="44">
        <v>1</v>
      </c>
      <c r="G4687" s="44">
        <f>F4687/1000</f>
        <v>1E-3</v>
      </c>
      <c r="H4687" s="44" t="s">
        <v>28</v>
      </c>
      <c r="I4687" s="44">
        <v>5</v>
      </c>
      <c r="J4687" s="106">
        <f>(I4687/G4687)*(1/5000)*1000</f>
        <v>1000</v>
      </c>
      <c r="K4687">
        <f t="shared" si="530"/>
        <v>25000</v>
      </c>
      <c r="L4687">
        <f t="shared" si="531"/>
        <v>25</v>
      </c>
      <c r="M4687">
        <f t="shared" si="532"/>
        <v>25000</v>
      </c>
    </row>
    <row r="4688" spans="1:13" x14ac:dyDescent="0.25">
      <c r="A4688" s="44" t="s">
        <v>108</v>
      </c>
      <c r="B4688" s="105">
        <v>0.33333333333333331</v>
      </c>
      <c r="C4688" s="44" t="s">
        <v>23</v>
      </c>
      <c r="D4688" s="44" t="s">
        <v>24</v>
      </c>
      <c r="E4688" s="44">
        <v>5000</v>
      </c>
      <c r="F4688" s="44">
        <v>1</v>
      </c>
      <c r="G4688" s="44">
        <f>F4688/1000</f>
        <v>1E-3</v>
      </c>
      <c r="H4688" s="44" t="s">
        <v>29</v>
      </c>
      <c r="I4688" s="44">
        <v>5</v>
      </c>
      <c r="J4688" s="106">
        <f>(I4688/G4688)*(1/5000)*1000</f>
        <v>1000</v>
      </c>
      <c r="K4688">
        <f t="shared" si="530"/>
        <v>25000</v>
      </c>
      <c r="L4688">
        <f t="shared" si="531"/>
        <v>25</v>
      </c>
      <c r="M4688">
        <f t="shared" si="532"/>
        <v>25000</v>
      </c>
    </row>
    <row r="4689" spans="1:13" x14ac:dyDescent="0.25">
      <c r="A4689" s="44" t="s">
        <v>108</v>
      </c>
      <c r="B4689" s="105">
        <v>0.33333333333333331</v>
      </c>
      <c r="C4689" s="44" t="s">
        <v>23</v>
      </c>
      <c r="D4689" s="44" t="s">
        <v>24</v>
      </c>
      <c r="E4689" s="44">
        <v>5000</v>
      </c>
      <c r="F4689" s="44">
        <v>1</v>
      </c>
      <c r="G4689" s="44">
        <f>F4689/1000</f>
        <v>1E-3</v>
      </c>
      <c r="H4689" s="44" t="s">
        <v>40</v>
      </c>
      <c r="I4689" s="44">
        <v>2</v>
      </c>
      <c r="J4689" s="106">
        <f>(I4689/G4689)*(1/5000)*1000</f>
        <v>400</v>
      </c>
      <c r="K4689">
        <f t="shared" si="530"/>
        <v>10000</v>
      </c>
      <c r="L4689">
        <f t="shared" si="531"/>
        <v>10</v>
      </c>
      <c r="M4689">
        <f t="shared" si="532"/>
        <v>10000</v>
      </c>
    </row>
    <row r="4690" spans="1:13" x14ac:dyDescent="0.25">
      <c r="A4690" s="44" t="s">
        <v>108</v>
      </c>
      <c r="B4690" s="105">
        <v>0.33333333333333331</v>
      </c>
      <c r="C4690" s="44" t="s">
        <v>23</v>
      </c>
      <c r="D4690" s="44" t="s">
        <v>24</v>
      </c>
      <c r="E4690" s="44">
        <v>5000</v>
      </c>
      <c r="F4690" s="44">
        <v>1</v>
      </c>
      <c r="G4690" s="44">
        <f>F4690/1000</f>
        <v>1E-3</v>
      </c>
      <c r="H4690" s="44" t="s">
        <v>30</v>
      </c>
      <c r="I4690" s="44">
        <v>5</v>
      </c>
      <c r="J4690" s="106">
        <f>(I4690/G4690)*(1/5000)*1000</f>
        <v>1000</v>
      </c>
      <c r="K4690">
        <f t="shared" si="530"/>
        <v>25000</v>
      </c>
      <c r="L4690">
        <f t="shared" si="531"/>
        <v>25</v>
      </c>
      <c r="M4690">
        <f t="shared" si="532"/>
        <v>25000</v>
      </c>
    </row>
    <row r="4691" spans="1:13" x14ac:dyDescent="0.25">
      <c r="A4691" s="44" t="s">
        <v>596</v>
      </c>
      <c r="B4691" s="105">
        <v>0</v>
      </c>
      <c r="C4691" s="44" t="s">
        <v>284</v>
      </c>
      <c r="D4691" s="44" t="s">
        <v>24</v>
      </c>
      <c r="E4691" s="44"/>
      <c r="F4691" s="44">
        <v>20</v>
      </c>
      <c r="G4691" s="44"/>
      <c r="H4691" s="44" t="s">
        <v>346</v>
      </c>
      <c r="I4691" s="44">
        <v>398</v>
      </c>
      <c r="J4691" s="109">
        <f t="shared" ref="J4691:J4722" si="533">(I4691/(F4691/5000))*(1/5000)*1000</f>
        <v>19900.000000000004</v>
      </c>
      <c r="K4691" t="e">
        <f t="shared" si="530"/>
        <v>#DIV/0!</v>
      </c>
      <c r="L4691" t="e">
        <f t="shared" si="531"/>
        <v>#DIV/0!</v>
      </c>
      <c r="M4691" t="e">
        <f t="shared" si="532"/>
        <v>#DIV/0!</v>
      </c>
    </row>
    <row r="4692" spans="1:13" x14ac:dyDescent="0.25">
      <c r="A4692" s="44" t="s">
        <v>596</v>
      </c>
      <c r="B4692" s="105">
        <v>0</v>
      </c>
      <c r="C4692" s="44" t="s">
        <v>284</v>
      </c>
      <c r="D4692" s="44" t="s">
        <v>24</v>
      </c>
      <c r="E4692" s="44"/>
      <c r="F4692" s="44">
        <v>20</v>
      </c>
      <c r="G4692" s="44"/>
      <c r="H4692" s="44" t="s">
        <v>56</v>
      </c>
      <c r="I4692" s="44">
        <v>422</v>
      </c>
      <c r="J4692" s="109">
        <f t="shared" si="533"/>
        <v>21100</v>
      </c>
      <c r="K4692" t="e">
        <f t="shared" si="530"/>
        <v>#DIV/0!</v>
      </c>
      <c r="L4692" t="e">
        <f t="shared" si="531"/>
        <v>#DIV/0!</v>
      </c>
      <c r="M4692" t="e">
        <f t="shared" si="532"/>
        <v>#DIV/0!</v>
      </c>
    </row>
    <row r="4693" spans="1:13" x14ac:dyDescent="0.25">
      <c r="A4693" s="44" t="s">
        <v>596</v>
      </c>
      <c r="B4693" s="105">
        <v>0</v>
      </c>
      <c r="C4693" s="44" t="s">
        <v>284</v>
      </c>
      <c r="D4693" s="44" t="s">
        <v>459</v>
      </c>
      <c r="E4693" s="44"/>
      <c r="F4693" s="44">
        <v>20</v>
      </c>
      <c r="G4693" s="44"/>
      <c r="H4693" s="44" t="s">
        <v>346</v>
      </c>
      <c r="I4693" s="44">
        <v>151</v>
      </c>
      <c r="J4693" s="109">
        <f t="shared" si="533"/>
        <v>7550.0000000000009</v>
      </c>
      <c r="K4693" t="e">
        <f t="shared" si="530"/>
        <v>#DIV/0!</v>
      </c>
      <c r="L4693" t="e">
        <f t="shared" si="531"/>
        <v>#DIV/0!</v>
      </c>
      <c r="M4693" t="e">
        <f t="shared" si="532"/>
        <v>#DIV/0!</v>
      </c>
    </row>
    <row r="4694" spans="1:13" x14ac:dyDescent="0.25">
      <c r="A4694" s="44" t="s">
        <v>596</v>
      </c>
      <c r="B4694" s="105">
        <v>0</v>
      </c>
      <c r="C4694" s="44" t="s">
        <v>284</v>
      </c>
      <c r="D4694" s="44" t="s">
        <v>459</v>
      </c>
      <c r="E4694" s="44"/>
      <c r="F4694" s="44">
        <v>20</v>
      </c>
      <c r="G4694" s="44"/>
      <c r="H4694" s="44" t="s">
        <v>56</v>
      </c>
      <c r="I4694" s="44">
        <v>203</v>
      </c>
      <c r="J4694" s="109">
        <f t="shared" si="533"/>
        <v>10150</v>
      </c>
      <c r="K4694" t="e">
        <f t="shared" si="530"/>
        <v>#DIV/0!</v>
      </c>
      <c r="L4694" t="e">
        <f t="shared" si="531"/>
        <v>#DIV/0!</v>
      </c>
      <c r="M4694" t="e">
        <f t="shared" si="532"/>
        <v>#DIV/0!</v>
      </c>
    </row>
    <row r="4695" spans="1:13" x14ac:dyDescent="0.25">
      <c r="A4695" s="44" t="s">
        <v>596</v>
      </c>
      <c r="B4695" s="105">
        <v>0.3125</v>
      </c>
      <c r="C4695" s="44" t="s">
        <v>23</v>
      </c>
      <c r="D4695" s="44" t="s">
        <v>24</v>
      </c>
      <c r="E4695" s="44"/>
      <c r="F4695" s="44">
        <v>20</v>
      </c>
      <c r="G4695" s="44"/>
      <c r="H4695" s="44" t="s">
        <v>30</v>
      </c>
      <c r="I4695" s="44">
        <v>7</v>
      </c>
      <c r="J4695" s="109">
        <f t="shared" si="533"/>
        <v>350.00000000000006</v>
      </c>
      <c r="K4695" t="e">
        <f t="shared" si="530"/>
        <v>#DIV/0!</v>
      </c>
      <c r="L4695" t="e">
        <f t="shared" si="531"/>
        <v>#DIV/0!</v>
      </c>
      <c r="M4695" t="e">
        <f t="shared" si="532"/>
        <v>#DIV/0!</v>
      </c>
    </row>
    <row r="4696" spans="1:13" x14ac:dyDescent="0.25">
      <c r="A4696" s="44" t="s">
        <v>596</v>
      </c>
      <c r="B4696" s="105">
        <v>0.3125</v>
      </c>
      <c r="C4696" s="44" t="s">
        <v>23</v>
      </c>
      <c r="D4696" s="44" t="s">
        <v>24</v>
      </c>
      <c r="E4696" s="44"/>
      <c r="F4696" s="44">
        <v>20</v>
      </c>
      <c r="G4696" s="44"/>
      <c r="H4696" s="44" t="s">
        <v>28</v>
      </c>
      <c r="I4696" s="44">
        <v>28</v>
      </c>
      <c r="J4696" s="109">
        <f t="shared" si="533"/>
        <v>1400.0000000000002</v>
      </c>
      <c r="K4696" t="e">
        <f t="shared" si="530"/>
        <v>#DIV/0!</v>
      </c>
      <c r="L4696" t="e">
        <f t="shared" si="531"/>
        <v>#DIV/0!</v>
      </c>
      <c r="M4696" t="e">
        <f t="shared" si="532"/>
        <v>#DIV/0!</v>
      </c>
    </row>
    <row r="4697" spans="1:13" x14ac:dyDescent="0.25">
      <c r="A4697" s="44" t="s">
        <v>596</v>
      </c>
      <c r="B4697" s="105">
        <v>0.3125</v>
      </c>
      <c r="C4697" s="44" t="s">
        <v>23</v>
      </c>
      <c r="D4697" s="44" t="s">
        <v>24</v>
      </c>
      <c r="E4697" s="44"/>
      <c r="F4697" s="44">
        <v>20</v>
      </c>
      <c r="G4697" s="44"/>
      <c r="H4697" s="44" t="s">
        <v>84</v>
      </c>
      <c r="I4697" s="44">
        <v>8</v>
      </c>
      <c r="J4697" s="109">
        <f t="shared" si="533"/>
        <v>400</v>
      </c>
      <c r="K4697" t="e">
        <f t="shared" si="530"/>
        <v>#DIV/0!</v>
      </c>
      <c r="L4697" t="e">
        <f t="shared" si="531"/>
        <v>#DIV/0!</v>
      </c>
      <c r="M4697" t="e">
        <f t="shared" si="532"/>
        <v>#DIV/0!</v>
      </c>
    </row>
    <row r="4698" spans="1:13" x14ac:dyDescent="0.25">
      <c r="A4698" s="44" t="s">
        <v>596</v>
      </c>
      <c r="B4698" s="105">
        <v>0.3125</v>
      </c>
      <c r="C4698" s="44" t="s">
        <v>23</v>
      </c>
      <c r="D4698" s="44" t="s">
        <v>24</v>
      </c>
      <c r="E4698" s="44"/>
      <c r="F4698" s="44">
        <v>20</v>
      </c>
      <c r="G4698" s="44"/>
      <c r="H4698" s="44" t="s">
        <v>58</v>
      </c>
      <c r="I4698" s="44">
        <v>280</v>
      </c>
      <c r="J4698" s="109">
        <f t="shared" si="533"/>
        <v>14000</v>
      </c>
      <c r="K4698" t="e">
        <f t="shared" si="530"/>
        <v>#DIV/0!</v>
      </c>
      <c r="L4698" t="e">
        <f t="shared" si="531"/>
        <v>#DIV/0!</v>
      </c>
      <c r="M4698" t="e">
        <f t="shared" si="532"/>
        <v>#DIV/0!</v>
      </c>
    </row>
    <row r="4699" spans="1:13" x14ac:dyDescent="0.25">
      <c r="A4699" s="44" t="s">
        <v>596</v>
      </c>
      <c r="B4699" s="105">
        <v>0.3125</v>
      </c>
      <c r="C4699" s="44" t="s">
        <v>23</v>
      </c>
      <c r="D4699" s="44" t="s">
        <v>24</v>
      </c>
      <c r="E4699" s="44"/>
      <c r="F4699" s="44">
        <v>20</v>
      </c>
      <c r="G4699" s="44"/>
      <c r="H4699" s="44" t="s">
        <v>40</v>
      </c>
      <c r="I4699" s="44">
        <v>170</v>
      </c>
      <c r="J4699" s="109">
        <f t="shared" si="533"/>
        <v>8500</v>
      </c>
      <c r="K4699" t="e">
        <f t="shared" si="530"/>
        <v>#DIV/0!</v>
      </c>
      <c r="L4699" t="e">
        <f t="shared" si="531"/>
        <v>#DIV/0!</v>
      </c>
      <c r="M4699" t="e">
        <f t="shared" si="532"/>
        <v>#DIV/0!</v>
      </c>
    </row>
    <row r="4700" spans="1:13" x14ac:dyDescent="0.25">
      <c r="A4700" s="44" t="s">
        <v>596</v>
      </c>
      <c r="B4700" s="105">
        <v>0.3125</v>
      </c>
      <c r="C4700" s="44" t="s">
        <v>23</v>
      </c>
      <c r="D4700" s="44" t="s">
        <v>459</v>
      </c>
      <c r="E4700" s="44"/>
      <c r="F4700" s="44">
        <v>20</v>
      </c>
      <c r="G4700" s="44"/>
      <c r="H4700" s="44" t="s">
        <v>30</v>
      </c>
      <c r="I4700" s="44">
        <v>3</v>
      </c>
      <c r="J4700" s="109">
        <f t="shared" si="533"/>
        <v>150</v>
      </c>
      <c r="K4700" t="e">
        <f t="shared" si="530"/>
        <v>#DIV/0!</v>
      </c>
      <c r="L4700" t="e">
        <f t="shared" si="531"/>
        <v>#DIV/0!</v>
      </c>
      <c r="M4700" t="e">
        <f t="shared" si="532"/>
        <v>#DIV/0!</v>
      </c>
    </row>
    <row r="4701" spans="1:13" x14ac:dyDescent="0.25">
      <c r="A4701" s="44" t="s">
        <v>596</v>
      </c>
      <c r="B4701" s="105">
        <v>0.3125</v>
      </c>
      <c r="C4701" s="44" t="s">
        <v>23</v>
      </c>
      <c r="D4701" s="44" t="s">
        <v>459</v>
      </c>
      <c r="E4701" s="44"/>
      <c r="F4701" s="44">
        <v>20</v>
      </c>
      <c r="G4701" s="44"/>
      <c r="H4701" s="44" t="s">
        <v>28</v>
      </c>
      <c r="I4701" s="44">
        <v>18</v>
      </c>
      <c r="J4701" s="109">
        <f t="shared" si="533"/>
        <v>900</v>
      </c>
      <c r="K4701" t="e">
        <f t="shared" si="530"/>
        <v>#DIV/0!</v>
      </c>
      <c r="L4701" t="e">
        <f t="shared" si="531"/>
        <v>#DIV/0!</v>
      </c>
      <c r="M4701" t="e">
        <f t="shared" si="532"/>
        <v>#DIV/0!</v>
      </c>
    </row>
    <row r="4702" spans="1:13" x14ac:dyDescent="0.25">
      <c r="A4702" s="44" t="s">
        <v>596</v>
      </c>
      <c r="B4702" s="105">
        <v>0.3125</v>
      </c>
      <c r="C4702" s="44" t="s">
        <v>23</v>
      </c>
      <c r="D4702" s="44" t="s">
        <v>459</v>
      </c>
      <c r="E4702" s="44"/>
      <c r="F4702" s="44">
        <v>20</v>
      </c>
      <c r="G4702" s="44"/>
      <c r="H4702" s="44" t="s">
        <v>84</v>
      </c>
      <c r="I4702" s="44">
        <v>3</v>
      </c>
      <c r="J4702" s="109">
        <f t="shared" si="533"/>
        <v>150</v>
      </c>
      <c r="K4702" t="e">
        <f t="shared" si="530"/>
        <v>#DIV/0!</v>
      </c>
      <c r="L4702" t="e">
        <f t="shared" si="531"/>
        <v>#DIV/0!</v>
      </c>
      <c r="M4702" t="e">
        <f t="shared" si="532"/>
        <v>#DIV/0!</v>
      </c>
    </row>
    <row r="4703" spans="1:13" x14ac:dyDescent="0.25">
      <c r="A4703" s="44" t="s">
        <v>596</v>
      </c>
      <c r="B4703" s="105">
        <v>0.3125</v>
      </c>
      <c r="C4703" s="44" t="s">
        <v>23</v>
      </c>
      <c r="D4703" s="44" t="s">
        <v>459</v>
      </c>
      <c r="E4703" s="44"/>
      <c r="F4703" s="44">
        <v>20</v>
      </c>
      <c r="G4703" s="44"/>
      <c r="H4703" s="44" t="s">
        <v>58</v>
      </c>
      <c r="I4703" s="44">
        <v>70</v>
      </c>
      <c r="J4703" s="109">
        <f t="shared" si="533"/>
        <v>3500</v>
      </c>
      <c r="K4703" t="e">
        <f t="shared" si="530"/>
        <v>#DIV/0!</v>
      </c>
      <c r="L4703" t="e">
        <f t="shared" si="531"/>
        <v>#DIV/0!</v>
      </c>
      <c r="M4703" t="e">
        <f t="shared" si="532"/>
        <v>#DIV/0!</v>
      </c>
    </row>
    <row r="4704" spans="1:13" x14ac:dyDescent="0.25">
      <c r="A4704" s="44" t="s">
        <v>596</v>
      </c>
      <c r="B4704" s="105">
        <v>0.3125</v>
      </c>
      <c r="C4704" s="44" t="s">
        <v>23</v>
      </c>
      <c r="D4704" s="44" t="s">
        <v>459</v>
      </c>
      <c r="E4704" s="44"/>
      <c r="F4704" s="44">
        <v>20</v>
      </c>
      <c r="G4704" s="44"/>
      <c r="H4704" s="44" t="s">
        <v>56</v>
      </c>
      <c r="I4704" s="44">
        <v>47</v>
      </c>
      <c r="J4704" s="109">
        <f t="shared" si="533"/>
        <v>2350</v>
      </c>
      <c r="K4704" t="e">
        <f t="shared" si="530"/>
        <v>#DIV/0!</v>
      </c>
      <c r="L4704" t="e">
        <f t="shared" si="531"/>
        <v>#DIV/0!</v>
      </c>
      <c r="M4704" t="e">
        <f t="shared" si="532"/>
        <v>#DIV/0!</v>
      </c>
    </row>
    <row r="4705" spans="1:13" x14ac:dyDescent="0.25">
      <c r="A4705" s="44" t="s">
        <v>596</v>
      </c>
      <c r="B4705" s="105">
        <v>0.34722222222222227</v>
      </c>
      <c r="C4705" s="44" t="s">
        <v>23</v>
      </c>
      <c r="D4705" s="44" t="s">
        <v>24</v>
      </c>
      <c r="E4705" s="44"/>
      <c r="F4705" s="44">
        <v>20</v>
      </c>
      <c r="G4705" s="44"/>
      <c r="H4705" s="44" t="s">
        <v>672</v>
      </c>
      <c r="I4705" s="44">
        <v>2</v>
      </c>
      <c r="J4705" s="109">
        <f t="shared" si="533"/>
        <v>100</v>
      </c>
      <c r="K4705" t="e">
        <f t="shared" si="530"/>
        <v>#DIV/0!</v>
      </c>
      <c r="L4705" t="e">
        <f t="shared" si="531"/>
        <v>#DIV/0!</v>
      </c>
      <c r="M4705" t="e">
        <f t="shared" si="532"/>
        <v>#DIV/0!</v>
      </c>
    </row>
    <row r="4706" spans="1:13" x14ac:dyDescent="0.25">
      <c r="A4706" s="44" t="s">
        <v>596</v>
      </c>
      <c r="B4706" s="105">
        <v>0.34722222222222227</v>
      </c>
      <c r="C4706" s="44" t="s">
        <v>23</v>
      </c>
      <c r="D4706" s="44" t="s">
        <v>24</v>
      </c>
      <c r="E4706" s="44"/>
      <c r="F4706" s="44">
        <v>20</v>
      </c>
      <c r="G4706" s="44"/>
      <c r="H4706" s="44" t="s">
        <v>28</v>
      </c>
      <c r="I4706" s="44">
        <v>36</v>
      </c>
      <c r="J4706" s="109">
        <f t="shared" si="533"/>
        <v>1800</v>
      </c>
      <c r="K4706" t="e">
        <f t="shared" si="530"/>
        <v>#DIV/0!</v>
      </c>
      <c r="L4706" t="e">
        <f t="shared" si="531"/>
        <v>#DIV/0!</v>
      </c>
      <c r="M4706" t="e">
        <f t="shared" si="532"/>
        <v>#DIV/0!</v>
      </c>
    </row>
    <row r="4707" spans="1:13" x14ac:dyDescent="0.25">
      <c r="A4707" s="44" t="s">
        <v>596</v>
      </c>
      <c r="B4707" s="105">
        <v>0.34722222222222227</v>
      </c>
      <c r="C4707" s="44" t="s">
        <v>23</v>
      </c>
      <c r="D4707" s="44" t="s">
        <v>24</v>
      </c>
      <c r="E4707" s="44"/>
      <c r="F4707" s="44">
        <v>20</v>
      </c>
      <c r="G4707" s="44"/>
      <c r="H4707" s="44" t="s">
        <v>84</v>
      </c>
      <c r="I4707" s="44">
        <v>5</v>
      </c>
      <c r="J4707" s="109">
        <f t="shared" si="533"/>
        <v>250</v>
      </c>
      <c r="K4707" t="e">
        <f t="shared" si="530"/>
        <v>#DIV/0!</v>
      </c>
      <c r="L4707" t="e">
        <f t="shared" si="531"/>
        <v>#DIV/0!</v>
      </c>
      <c r="M4707" t="e">
        <f t="shared" si="532"/>
        <v>#DIV/0!</v>
      </c>
    </row>
    <row r="4708" spans="1:13" x14ac:dyDescent="0.25">
      <c r="A4708" s="44" t="s">
        <v>596</v>
      </c>
      <c r="B4708" s="105">
        <v>0.34722222222222227</v>
      </c>
      <c r="C4708" s="44" t="s">
        <v>23</v>
      </c>
      <c r="D4708" s="44" t="s">
        <v>24</v>
      </c>
      <c r="E4708" s="44"/>
      <c r="F4708" s="44">
        <v>20</v>
      </c>
      <c r="G4708" s="44"/>
      <c r="H4708" s="44" t="s">
        <v>58</v>
      </c>
      <c r="I4708" s="44">
        <v>253</v>
      </c>
      <c r="J4708" s="109">
        <f t="shared" si="533"/>
        <v>12650</v>
      </c>
      <c r="K4708" t="e">
        <f t="shared" si="530"/>
        <v>#DIV/0!</v>
      </c>
      <c r="L4708" t="e">
        <f t="shared" si="531"/>
        <v>#DIV/0!</v>
      </c>
      <c r="M4708" t="e">
        <f t="shared" si="532"/>
        <v>#DIV/0!</v>
      </c>
    </row>
    <row r="4709" spans="1:13" x14ac:dyDescent="0.25">
      <c r="A4709" s="44" t="s">
        <v>596</v>
      </c>
      <c r="B4709" s="105">
        <v>0.34722222222222227</v>
      </c>
      <c r="C4709" s="44" t="s">
        <v>23</v>
      </c>
      <c r="D4709" s="44" t="s">
        <v>24</v>
      </c>
      <c r="E4709" s="44"/>
      <c r="F4709" s="44">
        <v>20</v>
      </c>
      <c r="G4709" s="44"/>
      <c r="H4709" s="44" t="s">
        <v>56</v>
      </c>
      <c r="I4709" s="44">
        <v>162</v>
      </c>
      <c r="J4709" s="109">
        <f t="shared" si="533"/>
        <v>8100</v>
      </c>
      <c r="K4709" t="e">
        <f t="shared" si="530"/>
        <v>#DIV/0!</v>
      </c>
      <c r="L4709" t="e">
        <f t="shared" si="531"/>
        <v>#DIV/0!</v>
      </c>
      <c r="M4709" t="e">
        <f t="shared" si="532"/>
        <v>#DIV/0!</v>
      </c>
    </row>
    <row r="4710" spans="1:13" x14ac:dyDescent="0.25">
      <c r="A4710" s="44" t="s">
        <v>596</v>
      </c>
      <c r="B4710" s="105">
        <v>0.38541666666666669</v>
      </c>
      <c r="C4710" s="44" t="s">
        <v>23</v>
      </c>
      <c r="D4710" s="44" t="s">
        <v>24</v>
      </c>
      <c r="E4710" s="44"/>
      <c r="F4710" s="44">
        <v>20</v>
      </c>
      <c r="G4710" s="44"/>
      <c r="H4710" s="44" t="s">
        <v>30</v>
      </c>
      <c r="I4710" s="44">
        <v>5</v>
      </c>
      <c r="J4710" s="109">
        <f t="shared" si="533"/>
        <v>250</v>
      </c>
      <c r="K4710" t="e">
        <f t="shared" si="530"/>
        <v>#DIV/0!</v>
      </c>
      <c r="L4710" t="e">
        <f t="shared" si="531"/>
        <v>#DIV/0!</v>
      </c>
      <c r="M4710" t="e">
        <f t="shared" si="532"/>
        <v>#DIV/0!</v>
      </c>
    </row>
    <row r="4711" spans="1:13" x14ac:dyDescent="0.25">
      <c r="A4711" s="44" t="s">
        <v>596</v>
      </c>
      <c r="B4711" s="105">
        <v>0.38541666666666669</v>
      </c>
      <c r="C4711" s="44" t="s">
        <v>23</v>
      </c>
      <c r="D4711" s="44" t="s">
        <v>24</v>
      </c>
      <c r="E4711" s="44"/>
      <c r="F4711" s="44">
        <v>20</v>
      </c>
      <c r="G4711" s="44"/>
      <c r="H4711" s="44" t="s">
        <v>28</v>
      </c>
      <c r="I4711" s="44">
        <v>21</v>
      </c>
      <c r="J4711" s="109">
        <f t="shared" si="533"/>
        <v>1050</v>
      </c>
      <c r="K4711" t="e">
        <f t="shared" si="530"/>
        <v>#DIV/0!</v>
      </c>
      <c r="L4711" t="e">
        <f t="shared" si="531"/>
        <v>#DIV/0!</v>
      </c>
      <c r="M4711" t="e">
        <f t="shared" si="532"/>
        <v>#DIV/0!</v>
      </c>
    </row>
    <row r="4712" spans="1:13" x14ac:dyDescent="0.25">
      <c r="A4712" s="44" t="s">
        <v>596</v>
      </c>
      <c r="B4712" s="105">
        <v>0.38541666666666669</v>
      </c>
      <c r="C4712" s="44" t="s">
        <v>23</v>
      </c>
      <c r="D4712" s="44" t="s">
        <v>24</v>
      </c>
      <c r="E4712" s="44"/>
      <c r="F4712" s="44">
        <v>20</v>
      </c>
      <c r="G4712" s="44"/>
      <c r="H4712" s="44" t="s">
        <v>84</v>
      </c>
      <c r="I4712" s="44">
        <v>4</v>
      </c>
      <c r="J4712" s="109">
        <f t="shared" si="533"/>
        <v>200</v>
      </c>
      <c r="K4712" t="e">
        <f t="shared" si="530"/>
        <v>#DIV/0!</v>
      </c>
      <c r="L4712" t="e">
        <f t="shared" si="531"/>
        <v>#DIV/0!</v>
      </c>
      <c r="M4712" t="e">
        <f t="shared" si="532"/>
        <v>#DIV/0!</v>
      </c>
    </row>
    <row r="4713" spans="1:13" x14ac:dyDescent="0.25">
      <c r="A4713" s="44" t="s">
        <v>596</v>
      </c>
      <c r="B4713" s="105">
        <v>0.38541666666666669</v>
      </c>
      <c r="C4713" s="44" t="s">
        <v>23</v>
      </c>
      <c r="D4713" s="44" t="s">
        <v>24</v>
      </c>
      <c r="E4713" s="44"/>
      <c r="F4713" s="44">
        <v>20</v>
      </c>
      <c r="G4713" s="44"/>
      <c r="H4713" s="44" t="s">
        <v>58</v>
      </c>
      <c r="I4713" s="44">
        <v>153</v>
      </c>
      <c r="J4713" s="109">
        <f t="shared" si="533"/>
        <v>7650</v>
      </c>
      <c r="K4713" t="e">
        <f t="shared" si="530"/>
        <v>#DIV/0!</v>
      </c>
      <c r="L4713" t="e">
        <f t="shared" si="531"/>
        <v>#DIV/0!</v>
      </c>
      <c r="M4713" t="e">
        <f t="shared" si="532"/>
        <v>#DIV/0!</v>
      </c>
    </row>
    <row r="4714" spans="1:13" x14ac:dyDescent="0.25">
      <c r="A4714" s="44" t="s">
        <v>596</v>
      </c>
      <c r="B4714" s="105">
        <v>0.38541666666666669</v>
      </c>
      <c r="C4714" s="44" t="s">
        <v>23</v>
      </c>
      <c r="D4714" s="44" t="s">
        <v>24</v>
      </c>
      <c r="E4714" s="44"/>
      <c r="F4714" s="44">
        <v>20</v>
      </c>
      <c r="G4714" s="44"/>
      <c r="H4714" s="44" t="s">
        <v>56</v>
      </c>
      <c r="I4714" s="44">
        <v>118</v>
      </c>
      <c r="J4714" s="109">
        <f t="shared" si="533"/>
        <v>5900</v>
      </c>
      <c r="K4714" t="e">
        <f t="shared" si="530"/>
        <v>#DIV/0!</v>
      </c>
      <c r="L4714" t="e">
        <f t="shared" si="531"/>
        <v>#DIV/0!</v>
      </c>
      <c r="M4714" t="e">
        <f t="shared" si="532"/>
        <v>#DIV/0!</v>
      </c>
    </row>
    <row r="4715" spans="1:13" x14ac:dyDescent="0.25">
      <c r="A4715" s="44" t="s">
        <v>596</v>
      </c>
      <c r="B4715" s="105">
        <v>0.41666666666666669</v>
      </c>
      <c r="C4715" s="44" t="s">
        <v>284</v>
      </c>
      <c r="D4715" s="44" t="s">
        <v>24</v>
      </c>
      <c r="E4715" s="44"/>
      <c r="F4715" s="44">
        <v>20</v>
      </c>
      <c r="G4715" s="44"/>
      <c r="H4715" s="44" t="s">
        <v>678</v>
      </c>
      <c r="I4715" s="44">
        <v>1</v>
      </c>
      <c r="J4715" s="109">
        <f t="shared" si="533"/>
        <v>50</v>
      </c>
      <c r="K4715" t="e">
        <f t="shared" si="530"/>
        <v>#DIV/0!</v>
      </c>
      <c r="L4715" t="e">
        <f t="shared" si="531"/>
        <v>#DIV/0!</v>
      </c>
      <c r="M4715" t="e">
        <f t="shared" si="532"/>
        <v>#DIV/0!</v>
      </c>
    </row>
    <row r="4716" spans="1:13" x14ac:dyDescent="0.25">
      <c r="A4716" s="44" t="s">
        <v>596</v>
      </c>
      <c r="B4716" s="105">
        <v>0.41666666666666669</v>
      </c>
      <c r="C4716" s="44" t="s">
        <v>284</v>
      </c>
      <c r="D4716" s="44" t="s">
        <v>24</v>
      </c>
      <c r="E4716" s="44"/>
      <c r="F4716" s="44">
        <v>20</v>
      </c>
      <c r="G4716" s="44"/>
      <c r="H4716" s="44" t="s">
        <v>132</v>
      </c>
      <c r="I4716" s="44">
        <v>1</v>
      </c>
      <c r="J4716" s="109">
        <f t="shared" si="533"/>
        <v>50</v>
      </c>
      <c r="K4716" t="e">
        <f t="shared" si="530"/>
        <v>#DIV/0!</v>
      </c>
      <c r="L4716" t="e">
        <f t="shared" si="531"/>
        <v>#DIV/0!</v>
      </c>
      <c r="M4716" t="e">
        <f t="shared" si="532"/>
        <v>#DIV/0!</v>
      </c>
    </row>
    <row r="4717" spans="1:13" x14ac:dyDescent="0.25">
      <c r="A4717" s="44" t="s">
        <v>596</v>
      </c>
      <c r="B4717" s="105">
        <v>0.41666666666666669</v>
      </c>
      <c r="C4717" s="44" t="s">
        <v>284</v>
      </c>
      <c r="D4717" s="44" t="s">
        <v>24</v>
      </c>
      <c r="E4717" s="44"/>
      <c r="F4717" s="44">
        <v>20</v>
      </c>
      <c r="G4717" s="44"/>
      <c r="H4717" s="44" t="s">
        <v>289</v>
      </c>
      <c r="I4717" s="44">
        <v>4</v>
      </c>
      <c r="J4717" s="109">
        <f t="shared" si="533"/>
        <v>200</v>
      </c>
      <c r="K4717" t="e">
        <f t="shared" si="530"/>
        <v>#DIV/0!</v>
      </c>
      <c r="L4717" t="e">
        <f t="shared" si="531"/>
        <v>#DIV/0!</v>
      </c>
      <c r="M4717" t="e">
        <f t="shared" si="532"/>
        <v>#DIV/0!</v>
      </c>
    </row>
    <row r="4718" spans="1:13" x14ac:dyDescent="0.25">
      <c r="A4718" s="44" t="s">
        <v>596</v>
      </c>
      <c r="B4718" s="105">
        <v>0.41666666666666669</v>
      </c>
      <c r="C4718" s="44" t="s">
        <v>284</v>
      </c>
      <c r="D4718" s="44" t="s">
        <v>24</v>
      </c>
      <c r="E4718" s="44"/>
      <c r="F4718" s="44">
        <v>20</v>
      </c>
      <c r="G4718" s="44"/>
      <c r="H4718" s="44" t="s">
        <v>28</v>
      </c>
      <c r="I4718" s="44">
        <v>51</v>
      </c>
      <c r="J4718" s="109">
        <f t="shared" si="533"/>
        <v>2550.0000000000005</v>
      </c>
      <c r="K4718" t="e">
        <f t="shared" si="530"/>
        <v>#DIV/0!</v>
      </c>
      <c r="L4718" t="e">
        <f t="shared" si="531"/>
        <v>#DIV/0!</v>
      </c>
      <c r="M4718" t="e">
        <f t="shared" si="532"/>
        <v>#DIV/0!</v>
      </c>
    </row>
    <row r="4719" spans="1:13" x14ac:dyDescent="0.25">
      <c r="A4719" s="44" t="s">
        <v>596</v>
      </c>
      <c r="B4719" s="105">
        <v>0.41666666666666669</v>
      </c>
      <c r="C4719" s="44" t="s">
        <v>284</v>
      </c>
      <c r="D4719" s="44" t="s">
        <v>24</v>
      </c>
      <c r="E4719" s="44"/>
      <c r="F4719" s="44">
        <v>20</v>
      </c>
      <c r="G4719" s="44"/>
      <c r="H4719" s="44" t="s">
        <v>84</v>
      </c>
      <c r="I4719" s="44">
        <v>4</v>
      </c>
      <c r="J4719" s="109">
        <f t="shared" si="533"/>
        <v>200</v>
      </c>
      <c r="K4719" t="e">
        <f t="shared" si="530"/>
        <v>#DIV/0!</v>
      </c>
      <c r="L4719" t="e">
        <f t="shared" si="531"/>
        <v>#DIV/0!</v>
      </c>
      <c r="M4719" t="e">
        <f t="shared" si="532"/>
        <v>#DIV/0!</v>
      </c>
    </row>
    <row r="4720" spans="1:13" x14ac:dyDescent="0.25">
      <c r="A4720" s="44" t="s">
        <v>596</v>
      </c>
      <c r="B4720" s="105">
        <v>0.41666666666666669</v>
      </c>
      <c r="C4720" s="44" t="s">
        <v>284</v>
      </c>
      <c r="D4720" s="44" t="s">
        <v>24</v>
      </c>
      <c r="E4720" s="44"/>
      <c r="F4720" s="44">
        <v>20</v>
      </c>
      <c r="G4720" s="44"/>
      <c r="H4720" s="44" t="s">
        <v>58</v>
      </c>
      <c r="I4720" s="44">
        <v>171</v>
      </c>
      <c r="J4720" s="109">
        <f t="shared" si="533"/>
        <v>8550</v>
      </c>
      <c r="K4720" t="e">
        <f t="shared" si="530"/>
        <v>#DIV/0!</v>
      </c>
      <c r="L4720" t="e">
        <f t="shared" si="531"/>
        <v>#DIV/0!</v>
      </c>
      <c r="M4720" t="e">
        <f t="shared" si="532"/>
        <v>#DIV/0!</v>
      </c>
    </row>
    <row r="4721" spans="1:13" x14ac:dyDescent="0.25">
      <c r="A4721" s="44" t="s">
        <v>596</v>
      </c>
      <c r="B4721" s="105">
        <v>0.41666666666666669</v>
      </c>
      <c r="C4721" s="44" t="s">
        <v>284</v>
      </c>
      <c r="D4721" s="44" t="s">
        <v>24</v>
      </c>
      <c r="E4721" s="44"/>
      <c r="F4721" s="44">
        <v>20</v>
      </c>
      <c r="G4721" s="44"/>
      <c r="H4721" s="44" t="s">
        <v>56</v>
      </c>
      <c r="I4721" s="44">
        <v>182</v>
      </c>
      <c r="J4721" s="109">
        <f t="shared" si="533"/>
        <v>9100</v>
      </c>
      <c r="K4721" t="e">
        <f t="shared" si="530"/>
        <v>#DIV/0!</v>
      </c>
      <c r="L4721" t="e">
        <f t="shared" si="531"/>
        <v>#DIV/0!</v>
      </c>
      <c r="M4721" t="e">
        <f t="shared" si="532"/>
        <v>#DIV/0!</v>
      </c>
    </row>
    <row r="4722" spans="1:13" x14ac:dyDescent="0.25">
      <c r="A4722" s="44" t="s">
        <v>596</v>
      </c>
      <c r="B4722" s="105">
        <v>0.41666666666666669</v>
      </c>
      <c r="C4722" s="44" t="s">
        <v>284</v>
      </c>
      <c r="D4722" s="44" t="s">
        <v>459</v>
      </c>
      <c r="E4722" s="44"/>
      <c r="F4722" s="44">
        <v>20</v>
      </c>
      <c r="G4722" s="44"/>
      <c r="H4722" s="44" t="s">
        <v>289</v>
      </c>
      <c r="I4722" s="44">
        <v>7</v>
      </c>
      <c r="J4722" s="109">
        <f t="shared" si="533"/>
        <v>350.00000000000006</v>
      </c>
      <c r="K4722" t="e">
        <f t="shared" si="530"/>
        <v>#DIV/0!</v>
      </c>
      <c r="L4722" t="e">
        <f t="shared" si="531"/>
        <v>#DIV/0!</v>
      </c>
      <c r="M4722" t="e">
        <f t="shared" si="532"/>
        <v>#DIV/0!</v>
      </c>
    </row>
    <row r="4723" spans="1:13" x14ac:dyDescent="0.25">
      <c r="A4723" s="44" t="s">
        <v>596</v>
      </c>
      <c r="B4723" s="105">
        <v>0.41666666666666669</v>
      </c>
      <c r="C4723" s="44" t="s">
        <v>284</v>
      </c>
      <c r="D4723" s="44" t="s">
        <v>459</v>
      </c>
      <c r="E4723" s="44"/>
      <c r="F4723" s="44">
        <v>20</v>
      </c>
      <c r="G4723" s="44"/>
      <c r="H4723" s="44" t="s">
        <v>28</v>
      </c>
      <c r="I4723" s="44">
        <v>37</v>
      </c>
      <c r="J4723" s="109">
        <f t="shared" ref="J4723:J4754" si="534">(I4723/(F4723/5000))*(1/5000)*1000</f>
        <v>1850</v>
      </c>
      <c r="K4723" t="e">
        <f t="shared" si="530"/>
        <v>#DIV/0!</v>
      </c>
      <c r="L4723" t="e">
        <f t="shared" si="531"/>
        <v>#DIV/0!</v>
      </c>
      <c r="M4723" t="e">
        <f t="shared" si="532"/>
        <v>#DIV/0!</v>
      </c>
    </row>
    <row r="4724" spans="1:13" x14ac:dyDescent="0.25">
      <c r="A4724" s="44" t="s">
        <v>596</v>
      </c>
      <c r="B4724" s="105">
        <v>0.41666666666666669</v>
      </c>
      <c r="C4724" s="44" t="s">
        <v>284</v>
      </c>
      <c r="D4724" s="44" t="s">
        <v>459</v>
      </c>
      <c r="E4724" s="44"/>
      <c r="F4724" s="44">
        <v>20</v>
      </c>
      <c r="G4724" s="44"/>
      <c r="H4724" s="44" t="s">
        <v>84</v>
      </c>
      <c r="I4724" s="44">
        <v>3</v>
      </c>
      <c r="J4724" s="109">
        <f t="shared" si="534"/>
        <v>150</v>
      </c>
      <c r="K4724" t="e">
        <f t="shared" si="530"/>
        <v>#DIV/0!</v>
      </c>
      <c r="L4724" t="e">
        <f t="shared" si="531"/>
        <v>#DIV/0!</v>
      </c>
      <c r="M4724" t="e">
        <f t="shared" si="532"/>
        <v>#DIV/0!</v>
      </c>
    </row>
    <row r="4725" spans="1:13" x14ac:dyDescent="0.25">
      <c r="A4725" s="44" t="s">
        <v>596</v>
      </c>
      <c r="B4725" s="105">
        <v>0.41666666666666669</v>
      </c>
      <c r="C4725" s="44" t="s">
        <v>284</v>
      </c>
      <c r="D4725" s="44" t="s">
        <v>459</v>
      </c>
      <c r="E4725" s="44"/>
      <c r="F4725" s="44">
        <v>20</v>
      </c>
      <c r="G4725" s="44"/>
      <c r="H4725" s="44" t="s">
        <v>54</v>
      </c>
      <c r="I4725" s="44">
        <v>1</v>
      </c>
      <c r="J4725" s="109">
        <f t="shared" si="534"/>
        <v>50</v>
      </c>
      <c r="K4725" t="e">
        <f t="shared" si="530"/>
        <v>#DIV/0!</v>
      </c>
      <c r="L4725" t="e">
        <f t="shared" si="531"/>
        <v>#DIV/0!</v>
      </c>
      <c r="M4725" t="e">
        <f t="shared" si="532"/>
        <v>#DIV/0!</v>
      </c>
    </row>
    <row r="4726" spans="1:13" x14ac:dyDescent="0.25">
      <c r="A4726" s="44" t="s">
        <v>596</v>
      </c>
      <c r="B4726" s="105">
        <v>0.41666666666666669</v>
      </c>
      <c r="C4726" s="44" t="s">
        <v>284</v>
      </c>
      <c r="D4726" s="44" t="s">
        <v>459</v>
      </c>
      <c r="E4726" s="44"/>
      <c r="F4726" s="44">
        <v>20</v>
      </c>
      <c r="G4726" s="44"/>
      <c r="H4726" s="44" t="s">
        <v>58</v>
      </c>
      <c r="I4726" s="44">
        <v>171</v>
      </c>
      <c r="J4726" s="109">
        <f t="shared" si="534"/>
        <v>8550</v>
      </c>
      <c r="K4726" t="e">
        <f t="shared" si="530"/>
        <v>#DIV/0!</v>
      </c>
      <c r="L4726" t="e">
        <f t="shared" si="531"/>
        <v>#DIV/0!</v>
      </c>
      <c r="M4726" t="e">
        <f t="shared" si="532"/>
        <v>#DIV/0!</v>
      </c>
    </row>
    <row r="4727" spans="1:13" x14ac:dyDescent="0.25">
      <c r="A4727" s="44" t="s">
        <v>596</v>
      </c>
      <c r="B4727" s="105">
        <v>0.41666666666666669</v>
      </c>
      <c r="C4727" s="44" t="s">
        <v>284</v>
      </c>
      <c r="D4727" s="44" t="s">
        <v>459</v>
      </c>
      <c r="E4727" s="44"/>
      <c r="F4727" s="44">
        <v>20</v>
      </c>
      <c r="G4727" s="44"/>
      <c r="H4727" s="44" t="s">
        <v>56</v>
      </c>
      <c r="I4727" s="44">
        <v>255</v>
      </c>
      <c r="J4727" s="109">
        <f t="shared" si="534"/>
        <v>12750</v>
      </c>
      <c r="K4727" t="e">
        <f t="shared" si="530"/>
        <v>#DIV/0!</v>
      </c>
      <c r="L4727" t="e">
        <f t="shared" si="531"/>
        <v>#DIV/0!</v>
      </c>
      <c r="M4727" t="e">
        <f t="shared" si="532"/>
        <v>#DIV/0!</v>
      </c>
    </row>
    <row r="4728" spans="1:13" x14ac:dyDescent="0.25">
      <c r="A4728" s="44" t="s">
        <v>596</v>
      </c>
      <c r="B4728" s="105">
        <v>0.45833333333333331</v>
      </c>
      <c r="C4728" s="44" t="s">
        <v>23</v>
      </c>
      <c r="D4728" s="44" t="s">
        <v>24</v>
      </c>
      <c r="E4728" s="44"/>
      <c r="F4728" s="44">
        <v>20</v>
      </c>
      <c r="G4728" s="44"/>
      <c r="H4728" s="44" t="s">
        <v>30</v>
      </c>
      <c r="I4728" s="44">
        <v>4</v>
      </c>
      <c r="J4728" s="109">
        <f t="shared" si="534"/>
        <v>200</v>
      </c>
      <c r="K4728" t="e">
        <f t="shared" si="530"/>
        <v>#DIV/0!</v>
      </c>
      <c r="L4728" t="e">
        <f t="shared" si="531"/>
        <v>#DIV/0!</v>
      </c>
      <c r="M4728" t="e">
        <f t="shared" si="532"/>
        <v>#DIV/0!</v>
      </c>
    </row>
    <row r="4729" spans="1:13" x14ac:dyDescent="0.25">
      <c r="A4729" s="44" t="s">
        <v>596</v>
      </c>
      <c r="B4729" s="105">
        <v>0.45833333333333331</v>
      </c>
      <c r="C4729" s="44" t="s">
        <v>23</v>
      </c>
      <c r="D4729" s="44" t="s">
        <v>24</v>
      </c>
      <c r="E4729" s="44"/>
      <c r="F4729" s="44">
        <v>20</v>
      </c>
      <c r="G4729" s="44"/>
      <c r="H4729" s="44" t="s">
        <v>132</v>
      </c>
      <c r="I4729" s="44">
        <v>1</v>
      </c>
      <c r="J4729" s="109">
        <f t="shared" si="534"/>
        <v>50</v>
      </c>
      <c r="K4729" t="e">
        <f t="shared" si="530"/>
        <v>#DIV/0!</v>
      </c>
      <c r="L4729" t="e">
        <f t="shared" si="531"/>
        <v>#DIV/0!</v>
      </c>
      <c r="M4729" t="e">
        <f t="shared" si="532"/>
        <v>#DIV/0!</v>
      </c>
    </row>
    <row r="4730" spans="1:13" x14ac:dyDescent="0.25">
      <c r="A4730" s="44" t="s">
        <v>596</v>
      </c>
      <c r="B4730" s="105">
        <v>0.45833333333333331</v>
      </c>
      <c r="C4730" s="44" t="s">
        <v>23</v>
      </c>
      <c r="D4730" s="44" t="s">
        <v>24</v>
      </c>
      <c r="E4730" s="44"/>
      <c r="F4730" s="44">
        <v>20</v>
      </c>
      <c r="G4730" s="44"/>
      <c r="H4730" s="44" t="s">
        <v>28</v>
      </c>
      <c r="I4730" s="44">
        <v>30</v>
      </c>
      <c r="J4730" s="109">
        <f t="shared" si="534"/>
        <v>1500</v>
      </c>
      <c r="K4730" t="e">
        <f t="shared" si="530"/>
        <v>#DIV/0!</v>
      </c>
      <c r="L4730" t="e">
        <f t="shared" si="531"/>
        <v>#DIV/0!</v>
      </c>
      <c r="M4730" t="e">
        <f t="shared" si="532"/>
        <v>#DIV/0!</v>
      </c>
    </row>
    <row r="4731" spans="1:13" x14ac:dyDescent="0.25">
      <c r="A4731" s="44" t="s">
        <v>596</v>
      </c>
      <c r="B4731" s="105">
        <v>0.45833333333333331</v>
      </c>
      <c r="C4731" s="44" t="s">
        <v>23</v>
      </c>
      <c r="D4731" s="44" t="s">
        <v>24</v>
      </c>
      <c r="E4731" s="44"/>
      <c r="F4731" s="44">
        <v>20</v>
      </c>
      <c r="G4731" s="44"/>
      <c r="H4731" s="44" t="s">
        <v>84</v>
      </c>
      <c r="I4731" s="44">
        <v>8</v>
      </c>
      <c r="J4731" s="109">
        <f t="shared" si="534"/>
        <v>400</v>
      </c>
      <c r="K4731" t="e">
        <f t="shared" si="530"/>
        <v>#DIV/0!</v>
      </c>
      <c r="L4731" t="e">
        <f t="shared" si="531"/>
        <v>#DIV/0!</v>
      </c>
      <c r="M4731" t="e">
        <f t="shared" si="532"/>
        <v>#DIV/0!</v>
      </c>
    </row>
    <row r="4732" spans="1:13" x14ac:dyDescent="0.25">
      <c r="A4732" s="44" t="s">
        <v>596</v>
      </c>
      <c r="B4732" s="105">
        <v>0.45833333333333331</v>
      </c>
      <c r="C4732" s="44" t="s">
        <v>23</v>
      </c>
      <c r="D4732" s="44" t="s">
        <v>24</v>
      </c>
      <c r="E4732" s="44"/>
      <c r="F4732" s="44">
        <v>20</v>
      </c>
      <c r="G4732" s="44"/>
      <c r="H4732" s="44" t="s">
        <v>679</v>
      </c>
      <c r="I4732" s="44">
        <v>1</v>
      </c>
      <c r="J4732" s="109">
        <f t="shared" si="534"/>
        <v>50</v>
      </c>
      <c r="K4732" t="e">
        <f t="shared" si="530"/>
        <v>#DIV/0!</v>
      </c>
      <c r="L4732" t="e">
        <f t="shared" si="531"/>
        <v>#DIV/0!</v>
      </c>
      <c r="M4732" t="e">
        <f t="shared" si="532"/>
        <v>#DIV/0!</v>
      </c>
    </row>
    <row r="4733" spans="1:13" x14ac:dyDescent="0.25">
      <c r="A4733" s="44" t="s">
        <v>596</v>
      </c>
      <c r="B4733" s="105">
        <v>0.45833333333333331</v>
      </c>
      <c r="C4733" s="44" t="s">
        <v>23</v>
      </c>
      <c r="D4733" s="44" t="s">
        <v>24</v>
      </c>
      <c r="E4733" s="44"/>
      <c r="F4733" s="44">
        <v>20</v>
      </c>
      <c r="G4733" s="44"/>
      <c r="H4733" s="44" t="s">
        <v>58</v>
      </c>
      <c r="I4733" s="44">
        <v>178</v>
      </c>
      <c r="J4733" s="109">
        <f t="shared" si="534"/>
        <v>8900</v>
      </c>
      <c r="K4733" t="e">
        <f t="shared" si="530"/>
        <v>#DIV/0!</v>
      </c>
      <c r="L4733" t="e">
        <f t="shared" si="531"/>
        <v>#DIV/0!</v>
      </c>
      <c r="M4733" t="e">
        <f t="shared" si="532"/>
        <v>#DIV/0!</v>
      </c>
    </row>
    <row r="4734" spans="1:13" x14ac:dyDescent="0.25">
      <c r="A4734" s="44" t="s">
        <v>596</v>
      </c>
      <c r="B4734" s="105">
        <v>0.45833333333333331</v>
      </c>
      <c r="C4734" s="44" t="s">
        <v>23</v>
      </c>
      <c r="D4734" s="44" t="s">
        <v>24</v>
      </c>
      <c r="E4734" s="44"/>
      <c r="F4734" s="44">
        <v>20</v>
      </c>
      <c r="G4734" s="44"/>
      <c r="H4734" s="44" t="s">
        <v>56</v>
      </c>
      <c r="I4734" s="44">
        <v>144</v>
      </c>
      <c r="J4734" s="109">
        <f t="shared" si="534"/>
        <v>7200</v>
      </c>
      <c r="K4734" t="e">
        <f t="shared" si="530"/>
        <v>#DIV/0!</v>
      </c>
      <c r="L4734" t="e">
        <f t="shared" si="531"/>
        <v>#DIV/0!</v>
      </c>
      <c r="M4734" t="e">
        <f t="shared" si="532"/>
        <v>#DIV/0!</v>
      </c>
    </row>
    <row r="4735" spans="1:13" x14ac:dyDescent="0.25">
      <c r="A4735" s="44" t="s">
        <v>596</v>
      </c>
      <c r="B4735" s="105">
        <v>0.5</v>
      </c>
      <c r="C4735" s="44" t="s">
        <v>284</v>
      </c>
      <c r="D4735" s="44" t="s">
        <v>24</v>
      </c>
      <c r="E4735" s="44"/>
      <c r="F4735" s="44">
        <v>20</v>
      </c>
      <c r="G4735" s="44"/>
      <c r="H4735" s="44" t="s">
        <v>457</v>
      </c>
      <c r="I4735" s="44">
        <v>414</v>
      </c>
      <c r="J4735" s="109">
        <f t="shared" si="534"/>
        <v>20700</v>
      </c>
      <c r="K4735" t="e">
        <f t="shared" si="530"/>
        <v>#DIV/0!</v>
      </c>
      <c r="L4735" t="e">
        <f t="shared" si="531"/>
        <v>#DIV/0!</v>
      </c>
      <c r="M4735" t="e">
        <f t="shared" si="532"/>
        <v>#DIV/0!</v>
      </c>
    </row>
    <row r="4736" spans="1:13" x14ac:dyDescent="0.25">
      <c r="A4736" s="44" t="s">
        <v>596</v>
      </c>
      <c r="B4736" s="105">
        <v>0.54166666666666663</v>
      </c>
      <c r="C4736" s="44" t="s">
        <v>284</v>
      </c>
      <c r="D4736" s="44" t="s">
        <v>24</v>
      </c>
      <c r="E4736" s="44"/>
      <c r="F4736" s="44">
        <v>20</v>
      </c>
      <c r="G4736" s="44"/>
      <c r="H4736" s="44" t="s">
        <v>346</v>
      </c>
      <c r="I4736" s="44">
        <v>326</v>
      </c>
      <c r="J4736" s="109">
        <f t="shared" si="534"/>
        <v>16300</v>
      </c>
      <c r="K4736" t="e">
        <f t="shared" si="530"/>
        <v>#DIV/0!</v>
      </c>
      <c r="L4736" t="e">
        <f t="shared" si="531"/>
        <v>#DIV/0!</v>
      </c>
      <c r="M4736" t="e">
        <f t="shared" si="532"/>
        <v>#DIV/0!</v>
      </c>
    </row>
    <row r="4737" spans="1:13" x14ac:dyDescent="0.25">
      <c r="A4737" s="44" t="s">
        <v>596</v>
      </c>
      <c r="B4737" s="105">
        <v>0.54166666666666663</v>
      </c>
      <c r="C4737" s="44" t="s">
        <v>284</v>
      </c>
      <c r="D4737" s="44" t="s">
        <v>24</v>
      </c>
      <c r="E4737" s="44"/>
      <c r="F4737" s="44">
        <v>20</v>
      </c>
      <c r="G4737" s="44"/>
      <c r="H4737" s="44" t="s">
        <v>56</v>
      </c>
      <c r="I4737" s="44">
        <v>278</v>
      </c>
      <c r="J4737" s="109">
        <f t="shared" si="534"/>
        <v>13900</v>
      </c>
      <c r="K4737" t="e">
        <f t="shared" si="530"/>
        <v>#DIV/0!</v>
      </c>
      <c r="L4737" t="e">
        <f t="shared" si="531"/>
        <v>#DIV/0!</v>
      </c>
      <c r="M4737" t="e">
        <f t="shared" si="532"/>
        <v>#DIV/0!</v>
      </c>
    </row>
    <row r="4738" spans="1:13" x14ac:dyDescent="0.25">
      <c r="A4738" s="44" t="s">
        <v>596</v>
      </c>
      <c r="B4738" s="105">
        <v>0.54166666666666663</v>
      </c>
      <c r="C4738" s="44" t="s">
        <v>284</v>
      </c>
      <c r="D4738" s="44" t="s">
        <v>459</v>
      </c>
      <c r="E4738" s="44"/>
      <c r="F4738" s="44">
        <v>20</v>
      </c>
      <c r="G4738" s="44"/>
      <c r="H4738" s="44" t="s">
        <v>346</v>
      </c>
      <c r="I4738" s="44">
        <v>280</v>
      </c>
      <c r="J4738" s="109">
        <f t="shared" si="534"/>
        <v>14000</v>
      </c>
      <c r="K4738" t="e">
        <f t="shared" ref="K4738:K4801" si="535">((I4738*1000)/(F4738*(E4738/25)))*1000</f>
        <v>#DIV/0!</v>
      </c>
      <c r="L4738" t="e">
        <f t="shared" ref="L4738:L4801" si="536">(I4738/1)*(1/(E4738/25))*1000</f>
        <v>#DIV/0!</v>
      </c>
      <c r="M4738" t="e">
        <f t="shared" ref="M4738:M4801" si="537">(I4738*1000)/(F4738*(E4738/25))*1000</f>
        <v>#DIV/0!</v>
      </c>
    </row>
    <row r="4739" spans="1:13" x14ac:dyDescent="0.25">
      <c r="A4739" s="44" t="s">
        <v>596</v>
      </c>
      <c r="B4739" s="105">
        <v>0.54166666666666663</v>
      </c>
      <c r="C4739" s="44" t="s">
        <v>284</v>
      </c>
      <c r="D4739" s="44" t="s">
        <v>459</v>
      </c>
      <c r="E4739" s="44"/>
      <c r="F4739" s="44">
        <v>20</v>
      </c>
      <c r="G4739" s="44"/>
      <c r="H4739" s="44" t="s">
        <v>56</v>
      </c>
      <c r="I4739" s="44">
        <v>207</v>
      </c>
      <c r="J4739" s="109">
        <f t="shared" si="534"/>
        <v>10350</v>
      </c>
      <c r="K4739" t="e">
        <f t="shared" si="535"/>
        <v>#DIV/0!</v>
      </c>
      <c r="L4739" t="e">
        <f t="shared" si="536"/>
        <v>#DIV/0!</v>
      </c>
      <c r="M4739" t="e">
        <f t="shared" si="537"/>
        <v>#DIV/0!</v>
      </c>
    </row>
    <row r="4740" spans="1:13" x14ac:dyDescent="0.25">
      <c r="A4740" s="44" t="s">
        <v>596</v>
      </c>
      <c r="B4740" s="105">
        <v>0.58333333333333337</v>
      </c>
      <c r="C4740" s="44" t="s">
        <v>284</v>
      </c>
      <c r="D4740" s="44" t="s">
        <v>24</v>
      </c>
      <c r="E4740" s="44"/>
      <c r="F4740" s="44">
        <v>20</v>
      </c>
      <c r="G4740" s="44"/>
      <c r="H4740" s="44" t="s">
        <v>457</v>
      </c>
      <c r="I4740" s="44">
        <v>1831</v>
      </c>
      <c r="J4740" s="109">
        <f t="shared" si="534"/>
        <v>91550.000000000015</v>
      </c>
      <c r="K4740" t="e">
        <f t="shared" si="535"/>
        <v>#DIV/0!</v>
      </c>
      <c r="L4740" t="e">
        <f t="shared" si="536"/>
        <v>#DIV/0!</v>
      </c>
      <c r="M4740" t="e">
        <f t="shared" si="537"/>
        <v>#DIV/0!</v>
      </c>
    </row>
    <row r="4741" spans="1:13" x14ac:dyDescent="0.25">
      <c r="A4741" s="44" t="s">
        <v>596</v>
      </c>
      <c r="B4741" s="105">
        <v>0.625</v>
      </c>
      <c r="C4741" s="44" t="s">
        <v>23</v>
      </c>
      <c r="D4741" s="44" t="s">
        <v>459</v>
      </c>
      <c r="E4741" s="44"/>
      <c r="F4741" s="44">
        <v>20</v>
      </c>
      <c r="G4741" s="44"/>
      <c r="H4741" s="44" t="s">
        <v>346</v>
      </c>
      <c r="I4741" s="44">
        <v>492</v>
      </c>
      <c r="J4741" s="109">
        <f t="shared" si="534"/>
        <v>24600</v>
      </c>
      <c r="K4741" t="e">
        <f t="shared" si="535"/>
        <v>#DIV/0!</v>
      </c>
      <c r="L4741" t="e">
        <f t="shared" si="536"/>
        <v>#DIV/0!</v>
      </c>
      <c r="M4741" t="e">
        <f t="shared" si="537"/>
        <v>#DIV/0!</v>
      </c>
    </row>
    <row r="4742" spans="1:13" x14ac:dyDescent="0.25">
      <c r="A4742" s="44" t="s">
        <v>596</v>
      </c>
      <c r="B4742" s="105">
        <v>0.625</v>
      </c>
      <c r="C4742" s="44" t="s">
        <v>23</v>
      </c>
      <c r="D4742" s="44" t="s">
        <v>459</v>
      </c>
      <c r="E4742" s="44"/>
      <c r="F4742" s="44">
        <v>20</v>
      </c>
      <c r="G4742" s="44"/>
      <c r="H4742" s="44" t="s">
        <v>56</v>
      </c>
      <c r="I4742" s="44">
        <v>318</v>
      </c>
      <c r="J4742" s="109">
        <f t="shared" si="534"/>
        <v>15900</v>
      </c>
      <c r="K4742" t="e">
        <f t="shared" si="535"/>
        <v>#DIV/0!</v>
      </c>
      <c r="L4742" t="e">
        <f t="shared" si="536"/>
        <v>#DIV/0!</v>
      </c>
      <c r="M4742" t="e">
        <f t="shared" si="537"/>
        <v>#DIV/0!</v>
      </c>
    </row>
    <row r="4743" spans="1:13" x14ac:dyDescent="0.25">
      <c r="A4743" s="44" t="s">
        <v>596</v>
      </c>
      <c r="B4743" s="105">
        <v>0.625</v>
      </c>
      <c r="C4743" s="44" t="s">
        <v>597</v>
      </c>
      <c r="D4743" s="44" t="s">
        <v>24</v>
      </c>
      <c r="E4743" s="44"/>
      <c r="F4743" s="44">
        <v>20</v>
      </c>
      <c r="G4743" s="44"/>
      <c r="H4743" s="44" t="s">
        <v>30</v>
      </c>
      <c r="I4743" s="44">
        <v>3</v>
      </c>
      <c r="J4743" s="109">
        <f t="shared" si="534"/>
        <v>150</v>
      </c>
      <c r="K4743" t="e">
        <f t="shared" si="535"/>
        <v>#DIV/0!</v>
      </c>
      <c r="L4743" t="e">
        <f t="shared" si="536"/>
        <v>#DIV/0!</v>
      </c>
      <c r="M4743" t="e">
        <f t="shared" si="537"/>
        <v>#DIV/0!</v>
      </c>
    </row>
    <row r="4744" spans="1:13" x14ac:dyDescent="0.25">
      <c r="A4744" s="44" t="s">
        <v>596</v>
      </c>
      <c r="B4744" s="105">
        <v>0.625</v>
      </c>
      <c r="C4744" s="44" t="s">
        <v>597</v>
      </c>
      <c r="D4744" s="44" t="s">
        <v>24</v>
      </c>
      <c r="E4744" s="44"/>
      <c r="F4744" s="44">
        <v>20</v>
      </c>
      <c r="G4744" s="44"/>
      <c r="H4744" s="44" t="s">
        <v>132</v>
      </c>
      <c r="I4744" s="44">
        <v>1</v>
      </c>
      <c r="J4744" s="109">
        <f t="shared" si="534"/>
        <v>50</v>
      </c>
      <c r="K4744" t="e">
        <f t="shared" si="535"/>
        <v>#DIV/0!</v>
      </c>
      <c r="L4744" t="e">
        <f t="shared" si="536"/>
        <v>#DIV/0!</v>
      </c>
      <c r="M4744" t="e">
        <f t="shared" si="537"/>
        <v>#DIV/0!</v>
      </c>
    </row>
    <row r="4745" spans="1:13" x14ac:dyDescent="0.25">
      <c r="A4745" s="44" t="s">
        <v>596</v>
      </c>
      <c r="B4745" s="105">
        <v>0.625</v>
      </c>
      <c r="C4745" s="44" t="s">
        <v>597</v>
      </c>
      <c r="D4745" s="44" t="s">
        <v>24</v>
      </c>
      <c r="E4745" s="44"/>
      <c r="F4745" s="44">
        <v>20</v>
      </c>
      <c r="G4745" s="44"/>
      <c r="H4745" s="44" t="s">
        <v>28</v>
      </c>
      <c r="I4745" s="44">
        <v>22</v>
      </c>
      <c r="J4745" s="109">
        <f t="shared" si="534"/>
        <v>1100</v>
      </c>
      <c r="K4745" t="e">
        <f t="shared" si="535"/>
        <v>#DIV/0!</v>
      </c>
      <c r="L4745" t="e">
        <f t="shared" si="536"/>
        <v>#DIV/0!</v>
      </c>
      <c r="M4745" t="e">
        <f t="shared" si="537"/>
        <v>#DIV/0!</v>
      </c>
    </row>
    <row r="4746" spans="1:13" x14ac:dyDescent="0.25">
      <c r="A4746" s="44" t="s">
        <v>596</v>
      </c>
      <c r="B4746" s="105">
        <v>0.625</v>
      </c>
      <c r="C4746" s="44" t="s">
        <v>597</v>
      </c>
      <c r="D4746" s="44" t="s">
        <v>24</v>
      </c>
      <c r="E4746" s="44"/>
      <c r="F4746" s="44">
        <v>20</v>
      </c>
      <c r="G4746" s="44"/>
      <c r="H4746" s="44" t="s">
        <v>84</v>
      </c>
      <c r="I4746" s="44">
        <v>1</v>
      </c>
      <c r="J4746" s="109">
        <f t="shared" si="534"/>
        <v>50</v>
      </c>
      <c r="K4746" t="e">
        <f t="shared" si="535"/>
        <v>#DIV/0!</v>
      </c>
      <c r="L4746" t="e">
        <f t="shared" si="536"/>
        <v>#DIV/0!</v>
      </c>
      <c r="M4746" t="e">
        <f t="shared" si="537"/>
        <v>#DIV/0!</v>
      </c>
    </row>
    <row r="4747" spans="1:13" x14ac:dyDescent="0.25">
      <c r="A4747" s="44" t="s">
        <v>596</v>
      </c>
      <c r="B4747" s="105">
        <v>0.625</v>
      </c>
      <c r="C4747" s="44" t="s">
        <v>597</v>
      </c>
      <c r="D4747" s="44" t="s">
        <v>24</v>
      </c>
      <c r="E4747" s="44"/>
      <c r="F4747" s="44">
        <v>20</v>
      </c>
      <c r="G4747" s="44"/>
      <c r="H4747" s="44" t="s">
        <v>58</v>
      </c>
      <c r="I4747" s="44">
        <v>68</v>
      </c>
      <c r="J4747" s="109">
        <f t="shared" si="534"/>
        <v>3400.0000000000005</v>
      </c>
      <c r="K4747" t="e">
        <f t="shared" si="535"/>
        <v>#DIV/0!</v>
      </c>
      <c r="L4747" t="e">
        <f t="shared" si="536"/>
        <v>#DIV/0!</v>
      </c>
      <c r="M4747" t="e">
        <f t="shared" si="537"/>
        <v>#DIV/0!</v>
      </c>
    </row>
    <row r="4748" spans="1:13" x14ac:dyDescent="0.25">
      <c r="A4748" s="44" t="s">
        <v>596</v>
      </c>
      <c r="B4748" s="105">
        <v>0.625</v>
      </c>
      <c r="C4748" s="44" t="s">
        <v>597</v>
      </c>
      <c r="D4748" s="44" t="s">
        <v>24</v>
      </c>
      <c r="E4748" s="44"/>
      <c r="F4748" s="44">
        <v>20</v>
      </c>
      <c r="G4748" s="44"/>
      <c r="H4748" s="44" t="s">
        <v>56</v>
      </c>
      <c r="I4748" s="44">
        <v>41</v>
      </c>
      <c r="J4748" s="109">
        <f t="shared" si="534"/>
        <v>2050.0000000000005</v>
      </c>
      <c r="K4748" t="e">
        <f t="shared" si="535"/>
        <v>#DIV/0!</v>
      </c>
      <c r="L4748" t="e">
        <f t="shared" si="536"/>
        <v>#DIV/0!</v>
      </c>
      <c r="M4748" t="e">
        <f t="shared" si="537"/>
        <v>#DIV/0!</v>
      </c>
    </row>
    <row r="4749" spans="1:13" x14ac:dyDescent="0.25">
      <c r="A4749" s="44" t="s">
        <v>596</v>
      </c>
      <c r="B4749" s="105">
        <v>0.66666666666666663</v>
      </c>
      <c r="C4749" s="44" t="s">
        <v>23</v>
      </c>
      <c r="D4749" s="44" t="s">
        <v>24</v>
      </c>
      <c r="E4749" s="44"/>
      <c r="F4749" s="44">
        <v>20</v>
      </c>
      <c r="G4749" s="44"/>
      <c r="H4749" s="44" t="s">
        <v>28</v>
      </c>
      <c r="I4749" s="44">
        <v>145</v>
      </c>
      <c r="J4749" s="109">
        <f t="shared" si="534"/>
        <v>7250</v>
      </c>
      <c r="K4749" t="e">
        <f t="shared" si="535"/>
        <v>#DIV/0!</v>
      </c>
      <c r="L4749" t="e">
        <f t="shared" si="536"/>
        <v>#DIV/0!</v>
      </c>
      <c r="M4749" t="e">
        <f t="shared" si="537"/>
        <v>#DIV/0!</v>
      </c>
    </row>
    <row r="4750" spans="1:13" x14ac:dyDescent="0.25">
      <c r="A4750" s="44" t="s">
        <v>596</v>
      </c>
      <c r="B4750" s="105">
        <v>0.66666666666666663</v>
      </c>
      <c r="C4750" s="44" t="s">
        <v>23</v>
      </c>
      <c r="D4750" s="44" t="s">
        <v>24</v>
      </c>
      <c r="E4750" s="44"/>
      <c r="F4750" s="44">
        <v>20</v>
      </c>
      <c r="G4750" s="44"/>
      <c r="H4750" s="44" t="s">
        <v>58</v>
      </c>
      <c r="I4750" s="44">
        <v>519</v>
      </c>
      <c r="J4750" s="109">
        <f t="shared" si="534"/>
        <v>25950.000000000004</v>
      </c>
      <c r="K4750" t="e">
        <f t="shared" si="535"/>
        <v>#DIV/0!</v>
      </c>
      <c r="L4750" t="e">
        <f t="shared" si="536"/>
        <v>#DIV/0!</v>
      </c>
      <c r="M4750" t="e">
        <f t="shared" si="537"/>
        <v>#DIV/0!</v>
      </c>
    </row>
    <row r="4751" spans="1:13" x14ac:dyDescent="0.25">
      <c r="A4751" s="44" t="s">
        <v>596</v>
      </c>
      <c r="B4751" s="105">
        <v>0.66666666666666663</v>
      </c>
      <c r="C4751" s="44" t="s">
        <v>23</v>
      </c>
      <c r="D4751" s="44" t="s">
        <v>24</v>
      </c>
      <c r="E4751" s="44"/>
      <c r="F4751" s="44">
        <v>20</v>
      </c>
      <c r="G4751" s="44"/>
      <c r="H4751" s="44" t="s">
        <v>56</v>
      </c>
      <c r="I4751" s="44">
        <v>413</v>
      </c>
      <c r="J4751" s="109">
        <f t="shared" si="534"/>
        <v>20650.000000000004</v>
      </c>
      <c r="K4751" t="e">
        <f t="shared" si="535"/>
        <v>#DIV/0!</v>
      </c>
      <c r="L4751" t="e">
        <f t="shared" si="536"/>
        <v>#DIV/0!</v>
      </c>
      <c r="M4751" t="e">
        <f t="shared" si="537"/>
        <v>#DIV/0!</v>
      </c>
    </row>
    <row r="4752" spans="1:13" x14ac:dyDescent="0.25">
      <c r="A4752" s="44" t="s">
        <v>596</v>
      </c>
      <c r="B4752" s="105">
        <v>0.66666666666666663</v>
      </c>
      <c r="C4752" s="44" t="s">
        <v>23</v>
      </c>
      <c r="D4752" s="44" t="s">
        <v>459</v>
      </c>
      <c r="E4752" s="44"/>
      <c r="F4752" s="44">
        <v>20</v>
      </c>
      <c r="G4752" s="44"/>
      <c r="H4752" s="44" t="s">
        <v>28</v>
      </c>
      <c r="I4752" s="44">
        <v>136</v>
      </c>
      <c r="J4752" s="109">
        <f t="shared" si="534"/>
        <v>6800.0000000000009</v>
      </c>
      <c r="K4752" t="e">
        <f t="shared" si="535"/>
        <v>#DIV/0!</v>
      </c>
      <c r="L4752" t="e">
        <f t="shared" si="536"/>
        <v>#DIV/0!</v>
      </c>
      <c r="M4752" t="e">
        <f t="shared" si="537"/>
        <v>#DIV/0!</v>
      </c>
    </row>
    <row r="4753" spans="1:13" x14ac:dyDescent="0.25">
      <c r="A4753" s="44" t="s">
        <v>596</v>
      </c>
      <c r="B4753" s="105">
        <v>0.66666666666666663</v>
      </c>
      <c r="C4753" s="44" t="s">
        <v>23</v>
      </c>
      <c r="D4753" s="44" t="s">
        <v>459</v>
      </c>
      <c r="E4753" s="44"/>
      <c r="F4753" s="44">
        <v>20</v>
      </c>
      <c r="G4753" s="44"/>
      <c r="H4753" s="44" t="s">
        <v>84</v>
      </c>
      <c r="I4753" s="44">
        <v>10</v>
      </c>
      <c r="J4753" s="109">
        <f t="shared" si="534"/>
        <v>500</v>
      </c>
      <c r="K4753" t="e">
        <f t="shared" si="535"/>
        <v>#DIV/0!</v>
      </c>
      <c r="L4753" t="e">
        <f t="shared" si="536"/>
        <v>#DIV/0!</v>
      </c>
      <c r="M4753" t="e">
        <f t="shared" si="537"/>
        <v>#DIV/0!</v>
      </c>
    </row>
    <row r="4754" spans="1:13" x14ac:dyDescent="0.25">
      <c r="A4754" s="44" t="s">
        <v>596</v>
      </c>
      <c r="B4754" s="105">
        <v>0.66666666666666663</v>
      </c>
      <c r="C4754" s="44" t="s">
        <v>23</v>
      </c>
      <c r="D4754" s="44" t="s">
        <v>459</v>
      </c>
      <c r="E4754" s="44"/>
      <c r="F4754" s="44">
        <v>20</v>
      </c>
      <c r="G4754" s="44"/>
      <c r="H4754" s="44" t="s">
        <v>58</v>
      </c>
      <c r="I4754" s="44">
        <v>496</v>
      </c>
      <c r="J4754" s="109">
        <f t="shared" si="534"/>
        <v>24800</v>
      </c>
      <c r="K4754" t="e">
        <f t="shared" si="535"/>
        <v>#DIV/0!</v>
      </c>
      <c r="L4754" t="e">
        <f t="shared" si="536"/>
        <v>#DIV/0!</v>
      </c>
      <c r="M4754" t="e">
        <f t="shared" si="537"/>
        <v>#DIV/0!</v>
      </c>
    </row>
    <row r="4755" spans="1:13" x14ac:dyDescent="0.25">
      <c r="A4755" s="44" t="s">
        <v>596</v>
      </c>
      <c r="B4755" s="105">
        <v>0.66666666666666663</v>
      </c>
      <c r="C4755" s="44" t="s">
        <v>23</v>
      </c>
      <c r="D4755" s="44" t="s">
        <v>459</v>
      </c>
      <c r="E4755" s="44"/>
      <c r="F4755" s="44">
        <v>20</v>
      </c>
      <c r="G4755" s="44"/>
      <c r="H4755" s="44" t="s">
        <v>56</v>
      </c>
      <c r="I4755" s="44">
        <v>360</v>
      </c>
      <c r="J4755" s="109">
        <f t="shared" ref="J4755:J4786" si="538">(I4755/(F4755/5000))*(1/5000)*1000</f>
        <v>18000</v>
      </c>
      <c r="K4755" t="e">
        <f t="shared" si="535"/>
        <v>#DIV/0!</v>
      </c>
      <c r="L4755" t="e">
        <f t="shared" si="536"/>
        <v>#DIV/0!</v>
      </c>
      <c r="M4755" t="e">
        <f t="shared" si="537"/>
        <v>#DIV/0!</v>
      </c>
    </row>
    <row r="4756" spans="1:13" x14ac:dyDescent="0.25">
      <c r="A4756" s="44" t="s">
        <v>596</v>
      </c>
      <c r="B4756" s="105">
        <v>0.70833333333333337</v>
      </c>
      <c r="C4756" s="44" t="s">
        <v>284</v>
      </c>
      <c r="D4756" s="44" t="s">
        <v>24</v>
      </c>
      <c r="E4756" s="44"/>
      <c r="F4756" s="44">
        <v>20</v>
      </c>
      <c r="G4756" s="44"/>
      <c r="H4756" s="44" t="s">
        <v>56</v>
      </c>
      <c r="I4756" s="44">
        <v>73</v>
      </c>
      <c r="J4756" s="109">
        <f t="shared" si="538"/>
        <v>3650.0000000000005</v>
      </c>
      <c r="K4756" t="e">
        <f t="shared" si="535"/>
        <v>#DIV/0!</v>
      </c>
      <c r="L4756" t="e">
        <f t="shared" si="536"/>
        <v>#DIV/0!</v>
      </c>
      <c r="M4756" t="e">
        <f t="shared" si="537"/>
        <v>#DIV/0!</v>
      </c>
    </row>
    <row r="4757" spans="1:13" x14ac:dyDescent="0.25">
      <c r="A4757" s="44" t="s">
        <v>596</v>
      </c>
      <c r="B4757" s="105">
        <v>0.70833333333333337</v>
      </c>
      <c r="C4757" s="44" t="s">
        <v>486</v>
      </c>
      <c r="D4757" s="44" t="s">
        <v>459</v>
      </c>
      <c r="E4757" s="44"/>
      <c r="F4757" s="44">
        <v>20</v>
      </c>
      <c r="G4757" s="44"/>
      <c r="H4757" s="44" t="s">
        <v>673</v>
      </c>
      <c r="I4757" s="44">
        <v>1</v>
      </c>
      <c r="J4757" s="109">
        <f t="shared" si="538"/>
        <v>50</v>
      </c>
      <c r="K4757" t="e">
        <f t="shared" si="535"/>
        <v>#DIV/0!</v>
      </c>
      <c r="L4757" t="e">
        <f t="shared" si="536"/>
        <v>#DIV/0!</v>
      </c>
      <c r="M4757" t="e">
        <f t="shared" si="537"/>
        <v>#DIV/0!</v>
      </c>
    </row>
    <row r="4758" spans="1:13" x14ac:dyDescent="0.25">
      <c r="A4758" s="44" t="s">
        <v>596</v>
      </c>
      <c r="B4758" s="105">
        <v>0.70833333333333337</v>
      </c>
      <c r="C4758" s="44" t="s">
        <v>486</v>
      </c>
      <c r="D4758" s="44" t="s">
        <v>459</v>
      </c>
      <c r="E4758" s="44"/>
      <c r="F4758" s="44">
        <v>20</v>
      </c>
      <c r="G4758" s="44"/>
      <c r="H4758" s="44" t="s">
        <v>28</v>
      </c>
      <c r="I4758" s="44">
        <v>70</v>
      </c>
      <c r="J4758" s="109">
        <f t="shared" si="538"/>
        <v>3500</v>
      </c>
      <c r="K4758" t="e">
        <f t="shared" si="535"/>
        <v>#DIV/0!</v>
      </c>
      <c r="L4758" t="e">
        <f t="shared" si="536"/>
        <v>#DIV/0!</v>
      </c>
      <c r="M4758" t="e">
        <f t="shared" si="537"/>
        <v>#DIV/0!</v>
      </c>
    </row>
    <row r="4759" spans="1:13" x14ac:dyDescent="0.25">
      <c r="A4759" s="44" t="s">
        <v>596</v>
      </c>
      <c r="B4759" s="105">
        <v>0.70833333333333337</v>
      </c>
      <c r="C4759" s="44" t="s">
        <v>486</v>
      </c>
      <c r="D4759" s="44" t="s">
        <v>459</v>
      </c>
      <c r="E4759" s="44"/>
      <c r="F4759" s="44">
        <v>20</v>
      </c>
      <c r="G4759" s="44"/>
      <c r="H4759" s="44" t="s">
        <v>84</v>
      </c>
      <c r="I4759" s="44">
        <v>7</v>
      </c>
      <c r="J4759" s="109">
        <f t="shared" si="538"/>
        <v>350.00000000000006</v>
      </c>
      <c r="K4759" t="e">
        <f t="shared" si="535"/>
        <v>#DIV/0!</v>
      </c>
      <c r="L4759" t="e">
        <f t="shared" si="536"/>
        <v>#DIV/0!</v>
      </c>
      <c r="M4759" t="e">
        <f t="shared" si="537"/>
        <v>#DIV/0!</v>
      </c>
    </row>
    <row r="4760" spans="1:13" x14ac:dyDescent="0.25">
      <c r="A4760" s="44" t="s">
        <v>596</v>
      </c>
      <c r="B4760" s="105">
        <v>0.70833333333333337</v>
      </c>
      <c r="C4760" s="44" t="s">
        <v>486</v>
      </c>
      <c r="D4760" s="44" t="s">
        <v>459</v>
      </c>
      <c r="E4760" s="44"/>
      <c r="F4760" s="44">
        <v>20</v>
      </c>
      <c r="G4760" s="44"/>
      <c r="H4760" s="44" t="s">
        <v>58</v>
      </c>
      <c r="I4760" s="44">
        <v>370</v>
      </c>
      <c r="J4760" s="109">
        <f t="shared" si="538"/>
        <v>18500</v>
      </c>
      <c r="K4760" t="e">
        <f t="shared" si="535"/>
        <v>#DIV/0!</v>
      </c>
      <c r="L4760" t="e">
        <f t="shared" si="536"/>
        <v>#DIV/0!</v>
      </c>
      <c r="M4760" t="e">
        <f t="shared" si="537"/>
        <v>#DIV/0!</v>
      </c>
    </row>
    <row r="4761" spans="1:13" x14ac:dyDescent="0.25">
      <c r="A4761" s="44" t="s">
        <v>596</v>
      </c>
      <c r="B4761" s="105">
        <v>0.70833333333333337</v>
      </c>
      <c r="C4761" s="44" t="s">
        <v>486</v>
      </c>
      <c r="D4761" s="44" t="s">
        <v>459</v>
      </c>
      <c r="E4761" s="44"/>
      <c r="F4761" s="44">
        <v>20</v>
      </c>
      <c r="G4761" s="44"/>
      <c r="H4761" s="44" t="s">
        <v>56</v>
      </c>
      <c r="I4761" s="44">
        <v>1580</v>
      </c>
      <c r="J4761" s="109">
        <f t="shared" si="538"/>
        <v>79000</v>
      </c>
      <c r="K4761" t="e">
        <f t="shared" si="535"/>
        <v>#DIV/0!</v>
      </c>
      <c r="L4761" t="e">
        <f t="shared" si="536"/>
        <v>#DIV/0!</v>
      </c>
      <c r="M4761" t="e">
        <f t="shared" si="537"/>
        <v>#DIV/0!</v>
      </c>
    </row>
    <row r="4762" spans="1:13" x14ac:dyDescent="0.25">
      <c r="A4762" s="44" t="s">
        <v>596</v>
      </c>
      <c r="B4762" s="105">
        <v>0.75</v>
      </c>
      <c r="C4762" s="44" t="s">
        <v>486</v>
      </c>
      <c r="D4762" s="44" t="s">
        <v>24</v>
      </c>
      <c r="E4762" s="44"/>
      <c r="F4762" s="44">
        <v>5</v>
      </c>
      <c r="G4762" s="44"/>
      <c r="H4762" s="44" t="s">
        <v>30</v>
      </c>
      <c r="I4762" s="44">
        <v>2</v>
      </c>
      <c r="J4762" s="109">
        <f t="shared" si="538"/>
        <v>400</v>
      </c>
      <c r="K4762" t="e">
        <f t="shared" si="535"/>
        <v>#DIV/0!</v>
      </c>
      <c r="L4762" t="e">
        <f t="shared" si="536"/>
        <v>#DIV/0!</v>
      </c>
      <c r="M4762" t="e">
        <f t="shared" si="537"/>
        <v>#DIV/0!</v>
      </c>
    </row>
    <row r="4763" spans="1:13" x14ac:dyDescent="0.25">
      <c r="A4763" s="44" t="s">
        <v>596</v>
      </c>
      <c r="B4763" s="105">
        <v>0.75</v>
      </c>
      <c r="C4763" s="44" t="s">
        <v>486</v>
      </c>
      <c r="D4763" s="44" t="s">
        <v>24</v>
      </c>
      <c r="E4763" s="44"/>
      <c r="F4763" s="44">
        <v>5</v>
      </c>
      <c r="G4763" s="44"/>
      <c r="H4763" s="44" t="s">
        <v>31</v>
      </c>
      <c r="I4763" s="44">
        <v>5</v>
      </c>
      <c r="J4763" s="109">
        <f t="shared" si="538"/>
        <v>1000</v>
      </c>
      <c r="K4763" t="e">
        <f t="shared" si="535"/>
        <v>#DIV/0!</v>
      </c>
      <c r="L4763" t="e">
        <f t="shared" si="536"/>
        <v>#DIV/0!</v>
      </c>
      <c r="M4763" t="e">
        <f t="shared" si="537"/>
        <v>#DIV/0!</v>
      </c>
    </row>
    <row r="4764" spans="1:13" x14ac:dyDescent="0.25">
      <c r="A4764" s="44" t="s">
        <v>596</v>
      </c>
      <c r="B4764" s="105">
        <v>0.75</v>
      </c>
      <c r="C4764" s="44" t="s">
        <v>486</v>
      </c>
      <c r="D4764" s="44" t="s">
        <v>24</v>
      </c>
      <c r="E4764" s="44"/>
      <c r="F4764" s="44">
        <v>5</v>
      </c>
      <c r="G4764" s="44"/>
      <c r="H4764" s="44" t="s">
        <v>28</v>
      </c>
      <c r="I4764" s="44">
        <v>13</v>
      </c>
      <c r="J4764" s="109">
        <f t="shared" si="538"/>
        <v>2600</v>
      </c>
      <c r="K4764" t="e">
        <f t="shared" si="535"/>
        <v>#DIV/0!</v>
      </c>
      <c r="L4764" t="e">
        <f t="shared" si="536"/>
        <v>#DIV/0!</v>
      </c>
      <c r="M4764" t="e">
        <f t="shared" si="537"/>
        <v>#DIV/0!</v>
      </c>
    </row>
    <row r="4765" spans="1:13" x14ac:dyDescent="0.25">
      <c r="A4765" s="44" t="s">
        <v>596</v>
      </c>
      <c r="B4765" s="105">
        <v>0.75</v>
      </c>
      <c r="C4765" s="44" t="s">
        <v>486</v>
      </c>
      <c r="D4765" s="44" t="s">
        <v>24</v>
      </c>
      <c r="E4765" s="44"/>
      <c r="F4765" s="44">
        <v>5</v>
      </c>
      <c r="G4765" s="44"/>
      <c r="H4765" s="44" t="s">
        <v>58</v>
      </c>
      <c r="I4765" s="44">
        <v>17</v>
      </c>
      <c r="J4765" s="109">
        <f t="shared" si="538"/>
        <v>3400.0000000000005</v>
      </c>
      <c r="K4765" t="e">
        <f t="shared" si="535"/>
        <v>#DIV/0!</v>
      </c>
      <c r="L4765" t="e">
        <f t="shared" si="536"/>
        <v>#DIV/0!</v>
      </c>
      <c r="M4765" t="e">
        <f t="shared" si="537"/>
        <v>#DIV/0!</v>
      </c>
    </row>
    <row r="4766" spans="1:13" x14ac:dyDescent="0.25">
      <c r="A4766" s="44" t="s">
        <v>596</v>
      </c>
      <c r="B4766" s="105">
        <v>0.75</v>
      </c>
      <c r="C4766" s="44" t="s">
        <v>486</v>
      </c>
      <c r="D4766" s="44" t="s">
        <v>24</v>
      </c>
      <c r="E4766" s="44"/>
      <c r="F4766" s="44">
        <v>5</v>
      </c>
      <c r="G4766" s="44"/>
      <c r="H4766" s="44" t="s">
        <v>56</v>
      </c>
      <c r="I4766" s="44">
        <v>21</v>
      </c>
      <c r="J4766" s="109">
        <f t="shared" si="538"/>
        <v>4200</v>
      </c>
      <c r="K4766" t="e">
        <f t="shared" si="535"/>
        <v>#DIV/0!</v>
      </c>
      <c r="L4766" t="e">
        <f t="shared" si="536"/>
        <v>#DIV/0!</v>
      </c>
      <c r="M4766" t="e">
        <f t="shared" si="537"/>
        <v>#DIV/0!</v>
      </c>
    </row>
    <row r="4767" spans="1:13" x14ac:dyDescent="0.25">
      <c r="A4767" s="44" t="s">
        <v>596</v>
      </c>
      <c r="B4767" s="105">
        <v>0.79166666666666663</v>
      </c>
      <c r="C4767" s="44" t="s">
        <v>486</v>
      </c>
      <c r="D4767" s="44" t="s">
        <v>459</v>
      </c>
      <c r="E4767" s="44"/>
      <c r="F4767" s="44">
        <v>10</v>
      </c>
      <c r="G4767" s="44"/>
      <c r="H4767" s="44" t="s">
        <v>680</v>
      </c>
      <c r="I4767" s="44">
        <v>433</v>
      </c>
      <c r="J4767" s="109">
        <f t="shared" si="538"/>
        <v>43300.000000000007</v>
      </c>
      <c r="K4767" t="e">
        <f t="shared" si="535"/>
        <v>#DIV/0!</v>
      </c>
      <c r="L4767" t="e">
        <f t="shared" si="536"/>
        <v>#DIV/0!</v>
      </c>
      <c r="M4767" t="e">
        <f t="shared" si="537"/>
        <v>#DIV/0!</v>
      </c>
    </row>
    <row r="4768" spans="1:13" x14ac:dyDescent="0.25">
      <c r="A4768" s="44" t="s">
        <v>596</v>
      </c>
      <c r="B4768" s="105">
        <v>0.79166666666666663</v>
      </c>
      <c r="C4768" s="44" t="s">
        <v>486</v>
      </c>
      <c r="D4768" s="44" t="s">
        <v>24</v>
      </c>
      <c r="E4768" s="44"/>
      <c r="F4768" s="44">
        <v>20</v>
      </c>
      <c r="G4768" s="44"/>
      <c r="H4768" s="44" t="s">
        <v>31</v>
      </c>
      <c r="I4768" s="44">
        <v>2</v>
      </c>
      <c r="J4768" s="109">
        <f t="shared" si="538"/>
        <v>100</v>
      </c>
      <c r="K4768" t="e">
        <f t="shared" si="535"/>
        <v>#DIV/0!</v>
      </c>
      <c r="L4768" t="e">
        <f t="shared" si="536"/>
        <v>#DIV/0!</v>
      </c>
      <c r="M4768" t="e">
        <f t="shared" si="537"/>
        <v>#DIV/0!</v>
      </c>
    </row>
    <row r="4769" spans="1:13" x14ac:dyDescent="0.25">
      <c r="A4769" s="44" t="s">
        <v>596</v>
      </c>
      <c r="B4769" s="105">
        <v>0.79166666666666663</v>
      </c>
      <c r="C4769" s="44" t="s">
        <v>486</v>
      </c>
      <c r="D4769" s="44" t="s">
        <v>24</v>
      </c>
      <c r="E4769" s="44"/>
      <c r="F4769" s="44">
        <v>20</v>
      </c>
      <c r="G4769" s="44"/>
      <c r="H4769" s="44" t="s">
        <v>28</v>
      </c>
      <c r="I4769" s="44">
        <v>26</v>
      </c>
      <c r="J4769" s="109">
        <f t="shared" si="538"/>
        <v>1300</v>
      </c>
      <c r="K4769" t="e">
        <f t="shared" si="535"/>
        <v>#DIV/0!</v>
      </c>
      <c r="L4769" t="e">
        <f t="shared" si="536"/>
        <v>#DIV/0!</v>
      </c>
      <c r="M4769" t="e">
        <f t="shared" si="537"/>
        <v>#DIV/0!</v>
      </c>
    </row>
    <row r="4770" spans="1:13" x14ac:dyDescent="0.25">
      <c r="A4770" s="44" t="s">
        <v>596</v>
      </c>
      <c r="B4770" s="105">
        <v>0.79166666666666663</v>
      </c>
      <c r="C4770" s="44" t="s">
        <v>486</v>
      </c>
      <c r="D4770" s="44" t="s">
        <v>24</v>
      </c>
      <c r="E4770" s="44"/>
      <c r="F4770" s="44">
        <v>20</v>
      </c>
      <c r="G4770" s="44"/>
      <c r="H4770" s="44" t="s">
        <v>58</v>
      </c>
      <c r="I4770" s="44">
        <v>79</v>
      </c>
      <c r="J4770" s="109">
        <f t="shared" si="538"/>
        <v>3950</v>
      </c>
      <c r="K4770" t="e">
        <f t="shared" si="535"/>
        <v>#DIV/0!</v>
      </c>
      <c r="L4770" t="e">
        <f t="shared" si="536"/>
        <v>#DIV/0!</v>
      </c>
      <c r="M4770" t="e">
        <f t="shared" si="537"/>
        <v>#DIV/0!</v>
      </c>
    </row>
    <row r="4771" spans="1:13" x14ac:dyDescent="0.25">
      <c r="A4771" s="44" t="s">
        <v>596</v>
      </c>
      <c r="B4771" s="105">
        <v>0.79166666666666663</v>
      </c>
      <c r="C4771" s="44" t="s">
        <v>486</v>
      </c>
      <c r="D4771" s="44" t="s">
        <v>24</v>
      </c>
      <c r="E4771" s="44"/>
      <c r="F4771" s="44">
        <v>20</v>
      </c>
      <c r="G4771" s="44"/>
      <c r="H4771" s="44" t="s">
        <v>56</v>
      </c>
      <c r="I4771" s="44">
        <v>106</v>
      </c>
      <c r="J4771" s="109">
        <f t="shared" si="538"/>
        <v>5300</v>
      </c>
      <c r="K4771" t="e">
        <f t="shared" si="535"/>
        <v>#DIV/0!</v>
      </c>
      <c r="L4771" t="e">
        <f t="shared" si="536"/>
        <v>#DIV/0!</v>
      </c>
      <c r="M4771" t="e">
        <f t="shared" si="537"/>
        <v>#DIV/0!</v>
      </c>
    </row>
    <row r="4772" spans="1:13" x14ac:dyDescent="0.25">
      <c r="A4772" s="44" t="s">
        <v>596</v>
      </c>
      <c r="B4772" s="105">
        <v>0.83333333333333337</v>
      </c>
      <c r="C4772" s="44" t="s">
        <v>486</v>
      </c>
      <c r="D4772" s="44" t="s">
        <v>459</v>
      </c>
      <c r="E4772" s="44"/>
      <c r="F4772" s="44">
        <v>20</v>
      </c>
      <c r="G4772" s="44"/>
      <c r="H4772" s="44" t="s">
        <v>30</v>
      </c>
      <c r="I4772" s="44">
        <v>1</v>
      </c>
      <c r="J4772" s="109">
        <f t="shared" si="538"/>
        <v>50</v>
      </c>
      <c r="K4772" t="e">
        <f t="shared" si="535"/>
        <v>#DIV/0!</v>
      </c>
      <c r="L4772" t="e">
        <f t="shared" si="536"/>
        <v>#DIV/0!</v>
      </c>
      <c r="M4772" t="e">
        <f t="shared" si="537"/>
        <v>#DIV/0!</v>
      </c>
    </row>
    <row r="4773" spans="1:13" x14ac:dyDescent="0.25">
      <c r="A4773" s="44" t="s">
        <v>596</v>
      </c>
      <c r="B4773" s="105">
        <v>0.83333333333333337</v>
      </c>
      <c r="C4773" s="44" t="s">
        <v>486</v>
      </c>
      <c r="D4773" s="44" t="s">
        <v>459</v>
      </c>
      <c r="E4773" s="44"/>
      <c r="F4773" s="44">
        <v>20</v>
      </c>
      <c r="G4773" s="44"/>
      <c r="H4773" s="44" t="s">
        <v>31</v>
      </c>
      <c r="I4773" s="44">
        <v>2</v>
      </c>
      <c r="J4773" s="109">
        <f t="shared" si="538"/>
        <v>100</v>
      </c>
      <c r="K4773" t="e">
        <f t="shared" si="535"/>
        <v>#DIV/0!</v>
      </c>
      <c r="L4773" t="e">
        <f t="shared" si="536"/>
        <v>#DIV/0!</v>
      </c>
      <c r="M4773" t="e">
        <f t="shared" si="537"/>
        <v>#DIV/0!</v>
      </c>
    </row>
    <row r="4774" spans="1:13" x14ac:dyDescent="0.25">
      <c r="A4774" s="44" t="s">
        <v>596</v>
      </c>
      <c r="B4774" s="105">
        <v>0.83333333333333337</v>
      </c>
      <c r="C4774" s="44" t="s">
        <v>486</v>
      </c>
      <c r="D4774" s="44" t="s">
        <v>459</v>
      </c>
      <c r="E4774" s="44"/>
      <c r="F4774" s="44">
        <v>20</v>
      </c>
      <c r="G4774" s="44"/>
      <c r="H4774" s="44" t="s">
        <v>28</v>
      </c>
      <c r="I4774" s="44">
        <v>16</v>
      </c>
      <c r="J4774" s="109">
        <f t="shared" si="538"/>
        <v>800</v>
      </c>
      <c r="K4774" t="e">
        <f t="shared" si="535"/>
        <v>#DIV/0!</v>
      </c>
      <c r="L4774" t="e">
        <f t="shared" si="536"/>
        <v>#DIV/0!</v>
      </c>
      <c r="M4774" t="e">
        <f t="shared" si="537"/>
        <v>#DIV/0!</v>
      </c>
    </row>
    <row r="4775" spans="1:13" x14ac:dyDescent="0.25">
      <c r="A4775" s="44" t="s">
        <v>596</v>
      </c>
      <c r="B4775" s="105">
        <v>0.83333333333333337</v>
      </c>
      <c r="C4775" s="44" t="s">
        <v>486</v>
      </c>
      <c r="D4775" s="44" t="s">
        <v>459</v>
      </c>
      <c r="E4775" s="44"/>
      <c r="F4775" s="44">
        <v>20</v>
      </c>
      <c r="G4775" s="44"/>
      <c r="H4775" s="44" t="s">
        <v>58</v>
      </c>
      <c r="I4775" s="44">
        <v>111</v>
      </c>
      <c r="J4775" s="109">
        <f t="shared" si="538"/>
        <v>5550</v>
      </c>
      <c r="K4775" t="e">
        <f t="shared" si="535"/>
        <v>#DIV/0!</v>
      </c>
      <c r="L4775" t="e">
        <f t="shared" si="536"/>
        <v>#DIV/0!</v>
      </c>
      <c r="M4775" t="e">
        <f t="shared" si="537"/>
        <v>#DIV/0!</v>
      </c>
    </row>
    <row r="4776" spans="1:13" x14ac:dyDescent="0.25">
      <c r="A4776" s="44" t="s">
        <v>596</v>
      </c>
      <c r="B4776" s="105">
        <v>0.83333333333333337</v>
      </c>
      <c r="C4776" s="44" t="s">
        <v>486</v>
      </c>
      <c r="D4776" s="44" t="s">
        <v>459</v>
      </c>
      <c r="E4776" s="44"/>
      <c r="F4776" s="44">
        <v>20</v>
      </c>
      <c r="G4776" s="44"/>
      <c r="H4776" s="44" t="s">
        <v>56</v>
      </c>
      <c r="I4776" s="44">
        <v>140</v>
      </c>
      <c r="J4776" s="109">
        <f t="shared" si="538"/>
        <v>7000</v>
      </c>
      <c r="K4776" t="e">
        <f t="shared" si="535"/>
        <v>#DIV/0!</v>
      </c>
      <c r="L4776" t="e">
        <f t="shared" si="536"/>
        <v>#DIV/0!</v>
      </c>
      <c r="M4776" t="e">
        <f t="shared" si="537"/>
        <v>#DIV/0!</v>
      </c>
    </row>
    <row r="4777" spans="1:13" x14ac:dyDescent="0.25">
      <c r="A4777" s="44" t="s">
        <v>596</v>
      </c>
      <c r="B4777" s="105">
        <v>0.83333333333333337</v>
      </c>
      <c r="C4777" s="44" t="s">
        <v>486</v>
      </c>
      <c r="D4777" s="44" t="s">
        <v>24</v>
      </c>
      <c r="E4777" s="44"/>
      <c r="F4777" s="44">
        <v>20</v>
      </c>
      <c r="G4777" s="44"/>
      <c r="H4777" s="44" t="s">
        <v>457</v>
      </c>
      <c r="I4777" s="44">
        <v>226</v>
      </c>
      <c r="J4777" s="109">
        <f t="shared" si="538"/>
        <v>11300</v>
      </c>
      <c r="K4777" t="e">
        <f t="shared" si="535"/>
        <v>#DIV/0!</v>
      </c>
      <c r="L4777" t="e">
        <f t="shared" si="536"/>
        <v>#DIV/0!</v>
      </c>
      <c r="M4777" t="e">
        <f t="shared" si="537"/>
        <v>#DIV/0!</v>
      </c>
    </row>
    <row r="4778" spans="1:13" x14ac:dyDescent="0.25">
      <c r="A4778" s="44" t="s">
        <v>596</v>
      </c>
      <c r="B4778" s="105">
        <v>0.875</v>
      </c>
      <c r="C4778" s="44" t="s">
        <v>486</v>
      </c>
      <c r="D4778" s="44" t="s">
        <v>459</v>
      </c>
      <c r="E4778" s="44"/>
      <c r="F4778" s="44">
        <v>20</v>
      </c>
      <c r="G4778" s="44"/>
      <c r="H4778" s="44" t="s">
        <v>31</v>
      </c>
      <c r="I4778" s="44">
        <v>2</v>
      </c>
      <c r="J4778" s="109">
        <f t="shared" si="538"/>
        <v>100</v>
      </c>
      <c r="K4778" t="e">
        <f t="shared" si="535"/>
        <v>#DIV/0!</v>
      </c>
      <c r="L4778" t="e">
        <f t="shared" si="536"/>
        <v>#DIV/0!</v>
      </c>
      <c r="M4778" t="e">
        <f t="shared" si="537"/>
        <v>#DIV/0!</v>
      </c>
    </row>
    <row r="4779" spans="1:13" x14ac:dyDescent="0.25">
      <c r="A4779" s="44" t="s">
        <v>596</v>
      </c>
      <c r="B4779" s="105">
        <v>0.875</v>
      </c>
      <c r="C4779" s="44" t="s">
        <v>486</v>
      </c>
      <c r="D4779" s="44" t="s">
        <v>459</v>
      </c>
      <c r="E4779" s="44"/>
      <c r="F4779" s="44">
        <v>20</v>
      </c>
      <c r="G4779" s="44"/>
      <c r="H4779" s="44" t="s">
        <v>28</v>
      </c>
      <c r="I4779" s="44">
        <v>23</v>
      </c>
      <c r="J4779" s="109">
        <f t="shared" si="538"/>
        <v>1150.0000000000002</v>
      </c>
      <c r="K4779" t="e">
        <f t="shared" si="535"/>
        <v>#DIV/0!</v>
      </c>
      <c r="L4779" t="e">
        <f t="shared" si="536"/>
        <v>#DIV/0!</v>
      </c>
      <c r="M4779" t="e">
        <f t="shared" si="537"/>
        <v>#DIV/0!</v>
      </c>
    </row>
    <row r="4780" spans="1:13" x14ac:dyDescent="0.25">
      <c r="A4780" s="44" t="s">
        <v>596</v>
      </c>
      <c r="B4780" s="105">
        <v>0.875</v>
      </c>
      <c r="C4780" s="44" t="s">
        <v>486</v>
      </c>
      <c r="D4780" s="44" t="s">
        <v>459</v>
      </c>
      <c r="E4780" s="44"/>
      <c r="F4780" s="44">
        <v>20</v>
      </c>
      <c r="G4780" s="44"/>
      <c r="H4780" s="44" t="s">
        <v>58</v>
      </c>
      <c r="I4780" s="44">
        <v>95</v>
      </c>
      <c r="J4780" s="109">
        <f t="shared" si="538"/>
        <v>4750</v>
      </c>
      <c r="K4780" t="e">
        <f t="shared" si="535"/>
        <v>#DIV/0!</v>
      </c>
      <c r="L4780" t="e">
        <f t="shared" si="536"/>
        <v>#DIV/0!</v>
      </c>
      <c r="M4780" t="e">
        <f t="shared" si="537"/>
        <v>#DIV/0!</v>
      </c>
    </row>
    <row r="4781" spans="1:13" x14ac:dyDescent="0.25">
      <c r="A4781" s="44" t="s">
        <v>596</v>
      </c>
      <c r="B4781" s="105">
        <v>0.875</v>
      </c>
      <c r="C4781" s="44" t="s">
        <v>486</v>
      </c>
      <c r="D4781" s="44" t="s">
        <v>459</v>
      </c>
      <c r="E4781" s="44"/>
      <c r="F4781" s="44">
        <v>20</v>
      </c>
      <c r="G4781" s="44"/>
      <c r="H4781" s="44" t="s">
        <v>56</v>
      </c>
      <c r="I4781" s="44">
        <v>95</v>
      </c>
      <c r="J4781" s="109">
        <f t="shared" si="538"/>
        <v>4750</v>
      </c>
      <c r="K4781" t="e">
        <f t="shared" si="535"/>
        <v>#DIV/0!</v>
      </c>
      <c r="L4781" t="e">
        <f t="shared" si="536"/>
        <v>#DIV/0!</v>
      </c>
      <c r="M4781" t="e">
        <f t="shared" si="537"/>
        <v>#DIV/0!</v>
      </c>
    </row>
    <row r="4782" spans="1:13" x14ac:dyDescent="0.25">
      <c r="A4782" s="44" t="s">
        <v>596</v>
      </c>
      <c r="B4782" s="105">
        <v>0.875</v>
      </c>
      <c r="C4782" s="44" t="s">
        <v>486</v>
      </c>
      <c r="D4782" s="44" t="s">
        <v>24</v>
      </c>
      <c r="E4782" s="44"/>
      <c r="F4782" s="44">
        <v>20</v>
      </c>
      <c r="G4782" s="44"/>
      <c r="H4782" s="44" t="s">
        <v>457</v>
      </c>
      <c r="I4782" s="44">
        <v>266</v>
      </c>
      <c r="J4782" s="109">
        <f t="shared" si="538"/>
        <v>13300</v>
      </c>
      <c r="K4782" t="e">
        <f t="shared" si="535"/>
        <v>#DIV/0!</v>
      </c>
      <c r="L4782" t="e">
        <f t="shared" si="536"/>
        <v>#DIV/0!</v>
      </c>
      <c r="M4782" t="e">
        <f t="shared" si="537"/>
        <v>#DIV/0!</v>
      </c>
    </row>
    <row r="4783" spans="1:13" x14ac:dyDescent="0.25">
      <c r="A4783" s="44" t="s">
        <v>596</v>
      </c>
      <c r="B4783" s="105">
        <v>0.91666666666666663</v>
      </c>
      <c r="C4783" s="44" t="s">
        <v>486</v>
      </c>
      <c r="D4783" s="44" t="s">
        <v>24</v>
      </c>
      <c r="E4783" s="44"/>
      <c r="F4783" s="44">
        <v>20</v>
      </c>
      <c r="G4783" s="44"/>
      <c r="H4783" s="44" t="s">
        <v>457</v>
      </c>
      <c r="I4783" s="44">
        <v>1261</v>
      </c>
      <c r="J4783" s="109">
        <f t="shared" si="538"/>
        <v>63050.000000000007</v>
      </c>
      <c r="K4783" t="e">
        <f t="shared" si="535"/>
        <v>#DIV/0!</v>
      </c>
      <c r="L4783" t="e">
        <f t="shared" si="536"/>
        <v>#DIV/0!</v>
      </c>
      <c r="M4783" t="e">
        <f t="shared" si="537"/>
        <v>#DIV/0!</v>
      </c>
    </row>
    <row r="4784" spans="1:13" x14ac:dyDescent="0.25">
      <c r="A4784" s="44" t="s">
        <v>596</v>
      </c>
      <c r="B4784" s="105">
        <v>0.91666666666666663</v>
      </c>
      <c r="C4784" s="44" t="s">
        <v>486</v>
      </c>
      <c r="D4784" s="44" t="s">
        <v>459</v>
      </c>
      <c r="E4784" s="44"/>
      <c r="F4784" s="44">
        <v>20</v>
      </c>
      <c r="G4784" s="44"/>
      <c r="H4784" s="44" t="s">
        <v>30</v>
      </c>
      <c r="I4784" s="44">
        <v>1</v>
      </c>
      <c r="J4784" s="109">
        <f t="shared" si="538"/>
        <v>50</v>
      </c>
      <c r="K4784" t="e">
        <f t="shared" si="535"/>
        <v>#DIV/0!</v>
      </c>
      <c r="L4784" t="e">
        <f t="shared" si="536"/>
        <v>#DIV/0!</v>
      </c>
      <c r="M4784" t="e">
        <f t="shared" si="537"/>
        <v>#DIV/0!</v>
      </c>
    </row>
    <row r="4785" spans="1:13" x14ac:dyDescent="0.25">
      <c r="A4785" s="44" t="s">
        <v>596</v>
      </c>
      <c r="B4785" s="105">
        <v>0.91666666666666663</v>
      </c>
      <c r="C4785" s="44" t="s">
        <v>486</v>
      </c>
      <c r="D4785" s="44" t="s">
        <v>459</v>
      </c>
      <c r="E4785" s="44"/>
      <c r="F4785" s="44">
        <v>20</v>
      </c>
      <c r="G4785" s="44"/>
      <c r="H4785" s="44" t="s">
        <v>31</v>
      </c>
      <c r="I4785" s="44">
        <v>5</v>
      </c>
      <c r="J4785" s="109">
        <f t="shared" si="538"/>
        <v>250</v>
      </c>
      <c r="K4785" t="e">
        <f t="shared" si="535"/>
        <v>#DIV/0!</v>
      </c>
      <c r="L4785" t="e">
        <f t="shared" si="536"/>
        <v>#DIV/0!</v>
      </c>
      <c r="M4785" t="e">
        <f t="shared" si="537"/>
        <v>#DIV/0!</v>
      </c>
    </row>
    <row r="4786" spans="1:13" x14ac:dyDescent="0.25">
      <c r="A4786" s="44" t="s">
        <v>596</v>
      </c>
      <c r="B4786" s="105">
        <v>0.91666666666666663</v>
      </c>
      <c r="C4786" s="44" t="s">
        <v>486</v>
      </c>
      <c r="D4786" s="44" t="s">
        <v>459</v>
      </c>
      <c r="E4786" s="44"/>
      <c r="F4786" s="44">
        <v>20</v>
      </c>
      <c r="G4786" s="44"/>
      <c r="H4786" s="44" t="s">
        <v>681</v>
      </c>
      <c r="I4786" s="44">
        <v>1</v>
      </c>
      <c r="J4786" s="109">
        <f t="shared" si="538"/>
        <v>50</v>
      </c>
      <c r="K4786" t="e">
        <f t="shared" si="535"/>
        <v>#DIV/0!</v>
      </c>
      <c r="L4786" t="e">
        <f t="shared" si="536"/>
        <v>#DIV/0!</v>
      </c>
      <c r="M4786" t="e">
        <f t="shared" si="537"/>
        <v>#DIV/0!</v>
      </c>
    </row>
    <row r="4787" spans="1:13" x14ac:dyDescent="0.25">
      <c r="A4787" s="44" t="s">
        <v>596</v>
      </c>
      <c r="B4787" s="105">
        <v>0.91666666666666663</v>
      </c>
      <c r="C4787" s="44" t="s">
        <v>486</v>
      </c>
      <c r="D4787" s="44" t="s">
        <v>459</v>
      </c>
      <c r="E4787" s="44"/>
      <c r="F4787" s="44">
        <v>20</v>
      </c>
      <c r="G4787" s="44"/>
      <c r="H4787" s="44" t="s">
        <v>28</v>
      </c>
      <c r="I4787" s="44">
        <v>26</v>
      </c>
      <c r="J4787" s="109">
        <f t="shared" ref="J4787:J4793" si="539">(I4787/(F4787/5000))*(1/5000)*1000</f>
        <v>1300</v>
      </c>
      <c r="K4787" t="e">
        <f t="shared" si="535"/>
        <v>#DIV/0!</v>
      </c>
      <c r="L4787" t="e">
        <f t="shared" si="536"/>
        <v>#DIV/0!</v>
      </c>
      <c r="M4787" t="e">
        <f t="shared" si="537"/>
        <v>#DIV/0!</v>
      </c>
    </row>
    <row r="4788" spans="1:13" x14ac:dyDescent="0.25">
      <c r="A4788" s="44" t="s">
        <v>596</v>
      </c>
      <c r="B4788" s="105">
        <v>0.91666666666666663</v>
      </c>
      <c r="C4788" s="44" t="s">
        <v>486</v>
      </c>
      <c r="D4788" s="44" t="s">
        <v>459</v>
      </c>
      <c r="E4788" s="44"/>
      <c r="F4788" s="44">
        <v>20</v>
      </c>
      <c r="G4788" s="44"/>
      <c r="H4788" s="44" t="s">
        <v>58</v>
      </c>
      <c r="I4788" s="44">
        <v>86</v>
      </c>
      <c r="J4788" s="109">
        <f t="shared" si="539"/>
        <v>4300</v>
      </c>
      <c r="K4788" t="e">
        <f t="shared" si="535"/>
        <v>#DIV/0!</v>
      </c>
      <c r="L4788" t="e">
        <f t="shared" si="536"/>
        <v>#DIV/0!</v>
      </c>
      <c r="M4788" t="e">
        <f t="shared" si="537"/>
        <v>#DIV/0!</v>
      </c>
    </row>
    <row r="4789" spans="1:13" x14ac:dyDescent="0.25">
      <c r="A4789" s="44" t="s">
        <v>596</v>
      </c>
      <c r="B4789" s="105">
        <v>0.91666666666666663</v>
      </c>
      <c r="C4789" s="44" t="s">
        <v>486</v>
      </c>
      <c r="D4789" s="44" t="s">
        <v>459</v>
      </c>
      <c r="E4789" s="44"/>
      <c r="F4789" s="44">
        <v>20</v>
      </c>
      <c r="G4789" s="44"/>
      <c r="H4789" s="44" t="s">
        <v>56</v>
      </c>
      <c r="I4789" s="44">
        <v>120</v>
      </c>
      <c r="J4789" s="109">
        <f t="shared" si="539"/>
        <v>6000</v>
      </c>
      <c r="K4789" t="e">
        <f t="shared" si="535"/>
        <v>#DIV/0!</v>
      </c>
      <c r="L4789" t="e">
        <f t="shared" si="536"/>
        <v>#DIV/0!</v>
      </c>
      <c r="M4789" t="e">
        <f t="shared" si="537"/>
        <v>#DIV/0!</v>
      </c>
    </row>
    <row r="4790" spans="1:13" x14ac:dyDescent="0.25">
      <c r="A4790" s="44" t="s">
        <v>596</v>
      </c>
      <c r="B4790" s="105">
        <v>0.95833333333333337</v>
      </c>
      <c r="C4790" s="44" t="s">
        <v>486</v>
      </c>
      <c r="D4790" s="44" t="s">
        <v>24</v>
      </c>
      <c r="E4790" s="44"/>
      <c r="F4790" s="44">
        <v>20</v>
      </c>
      <c r="G4790" s="44"/>
      <c r="H4790" s="44" t="s">
        <v>457</v>
      </c>
      <c r="I4790" s="44">
        <v>1119</v>
      </c>
      <c r="J4790" s="109">
        <f t="shared" si="539"/>
        <v>55950</v>
      </c>
      <c r="K4790" t="e">
        <f t="shared" si="535"/>
        <v>#DIV/0!</v>
      </c>
      <c r="L4790" t="e">
        <f t="shared" si="536"/>
        <v>#DIV/0!</v>
      </c>
      <c r="M4790" t="e">
        <f t="shared" si="537"/>
        <v>#DIV/0!</v>
      </c>
    </row>
    <row r="4791" spans="1:13" x14ac:dyDescent="0.25">
      <c r="A4791" s="44" t="s">
        <v>596</v>
      </c>
      <c r="B4791" s="105">
        <v>0.95833333333333337</v>
      </c>
      <c r="C4791" s="44" t="s">
        <v>486</v>
      </c>
      <c r="D4791" s="44" t="s">
        <v>459</v>
      </c>
      <c r="E4791" s="44"/>
      <c r="F4791" s="44">
        <v>20</v>
      </c>
      <c r="G4791" s="44"/>
      <c r="H4791" s="44" t="s">
        <v>28</v>
      </c>
      <c r="I4791" s="44">
        <v>22</v>
      </c>
      <c r="J4791" s="109">
        <f t="shared" si="539"/>
        <v>1100</v>
      </c>
      <c r="K4791" t="e">
        <f t="shared" si="535"/>
        <v>#DIV/0!</v>
      </c>
      <c r="L4791" t="e">
        <f t="shared" si="536"/>
        <v>#DIV/0!</v>
      </c>
      <c r="M4791" t="e">
        <f t="shared" si="537"/>
        <v>#DIV/0!</v>
      </c>
    </row>
    <row r="4792" spans="1:13" x14ac:dyDescent="0.25">
      <c r="A4792" s="44" t="s">
        <v>596</v>
      </c>
      <c r="B4792" s="105">
        <v>0.95833333333333337</v>
      </c>
      <c r="C4792" s="44" t="s">
        <v>486</v>
      </c>
      <c r="D4792" s="44" t="s">
        <v>459</v>
      </c>
      <c r="E4792" s="44"/>
      <c r="F4792" s="44">
        <v>20</v>
      </c>
      <c r="G4792" s="44"/>
      <c r="H4792" s="44" t="s">
        <v>58</v>
      </c>
      <c r="I4792" s="44">
        <v>102</v>
      </c>
      <c r="J4792" s="109">
        <f t="shared" si="539"/>
        <v>5100.0000000000009</v>
      </c>
      <c r="K4792" t="e">
        <f t="shared" si="535"/>
        <v>#DIV/0!</v>
      </c>
      <c r="L4792" t="e">
        <f t="shared" si="536"/>
        <v>#DIV/0!</v>
      </c>
      <c r="M4792" t="e">
        <f t="shared" si="537"/>
        <v>#DIV/0!</v>
      </c>
    </row>
    <row r="4793" spans="1:13" x14ac:dyDescent="0.25">
      <c r="A4793" s="44" t="s">
        <v>596</v>
      </c>
      <c r="B4793" s="105">
        <v>0.95833333333333337</v>
      </c>
      <c r="C4793" s="44" t="s">
        <v>486</v>
      </c>
      <c r="D4793" s="44" t="s">
        <v>459</v>
      </c>
      <c r="E4793" s="44"/>
      <c r="F4793" s="44">
        <v>20</v>
      </c>
      <c r="G4793" s="44"/>
      <c r="H4793" s="44" t="s">
        <v>56</v>
      </c>
      <c r="I4793" s="44">
        <v>80</v>
      </c>
      <c r="J4793" s="109">
        <f t="shared" si="539"/>
        <v>4000</v>
      </c>
      <c r="K4793" t="e">
        <f t="shared" si="535"/>
        <v>#DIV/0!</v>
      </c>
      <c r="L4793" t="e">
        <f t="shared" si="536"/>
        <v>#DIV/0!</v>
      </c>
      <c r="M4793" t="e">
        <f t="shared" si="537"/>
        <v>#DIV/0!</v>
      </c>
    </row>
    <row r="4794" spans="1:13" x14ac:dyDescent="0.25">
      <c r="A4794" s="65" t="s">
        <v>739</v>
      </c>
      <c r="B4794" s="74">
        <v>0.33333333333333298</v>
      </c>
      <c r="C4794" s="65" t="s">
        <v>23</v>
      </c>
      <c r="D4794" s="65" t="s">
        <v>24</v>
      </c>
      <c r="E4794" s="65">
        <v>5000</v>
      </c>
      <c r="F4794" s="65">
        <v>1</v>
      </c>
      <c r="G4794" s="65">
        <v>1E-3</v>
      </c>
      <c r="H4794" s="65" t="s">
        <v>542</v>
      </c>
      <c r="I4794" s="75">
        <v>1</v>
      </c>
      <c r="J4794" s="75">
        <f>(I4794/G4794)*(1/E4794)*1000</f>
        <v>200</v>
      </c>
      <c r="K4794">
        <f t="shared" si="535"/>
        <v>5000</v>
      </c>
      <c r="L4794">
        <f t="shared" si="536"/>
        <v>5</v>
      </c>
      <c r="M4794">
        <f t="shared" si="537"/>
        <v>5000</v>
      </c>
    </row>
    <row r="4795" spans="1:13" x14ac:dyDescent="0.25">
      <c r="A4795" s="65" t="s">
        <v>739</v>
      </c>
      <c r="B4795" s="74">
        <v>0.33333333333333298</v>
      </c>
      <c r="C4795" s="65" t="s">
        <v>23</v>
      </c>
      <c r="D4795" s="65" t="s">
        <v>24</v>
      </c>
      <c r="E4795" s="65">
        <v>5000</v>
      </c>
      <c r="F4795" s="65">
        <v>1</v>
      </c>
      <c r="G4795" s="65">
        <v>1E-3</v>
      </c>
      <c r="H4795" s="65" t="s">
        <v>30</v>
      </c>
      <c r="I4795" s="75">
        <v>1</v>
      </c>
      <c r="J4795" s="75">
        <f>(I4795/G4795)*(1/E4795)*1000</f>
        <v>200</v>
      </c>
      <c r="K4795">
        <f t="shared" si="535"/>
        <v>5000</v>
      </c>
      <c r="L4795">
        <f t="shared" si="536"/>
        <v>5</v>
      </c>
      <c r="M4795">
        <f t="shared" si="537"/>
        <v>5000</v>
      </c>
    </row>
    <row r="4796" spans="1:13" x14ac:dyDescent="0.25">
      <c r="A4796" s="65" t="s">
        <v>739</v>
      </c>
      <c r="B4796" s="74">
        <v>0.33333333333333298</v>
      </c>
      <c r="C4796" s="65" t="s">
        <v>23</v>
      </c>
      <c r="D4796" s="65" t="s">
        <v>24</v>
      </c>
      <c r="E4796" s="65">
        <v>5000</v>
      </c>
      <c r="F4796" s="65">
        <v>1</v>
      </c>
      <c r="G4796" s="65">
        <v>1E-3</v>
      </c>
      <c r="H4796" s="65" t="s">
        <v>728</v>
      </c>
      <c r="I4796" s="75">
        <v>7</v>
      </c>
      <c r="J4796" s="75">
        <f>(I4796/G4796)*(1/E4796)*1000</f>
        <v>1400.0000000000002</v>
      </c>
      <c r="K4796">
        <f t="shared" si="535"/>
        <v>35000</v>
      </c>
      <c r="L4796">
        <f t="shared" si="536"/>
        <v>35</v>
      </c>
      <c r="M4796">
        <f t="shared" si="537"/>
        <v>35000</v>
      </c>
    </row>
    <row r="4797" spans="1:13" x14ac:dyDescent="0.25">
      <c r="A4797" s="44" t="s">
        <v>646</v>
      </c>
      <c r="B4797" s="105">
        <v>0.45833333333333331</v>
      </c>
      <c r="C4797" s="44" t="s">
        <v>284</v>
      </c>
      <c r="D4797" s="44" t="s">
        <v>24</v>
      </c>
      <c r="E4797" s="44"/>
      <c r="F4797" s="44">
        <v>20</v>
      </c>
      <c r="G4797" s="44"/>
      <c r="H4797" s="44" t="s">
        <v>28</v>
      </c>
      <c r="I4797" s="44">
        <v>10</v>
      </c>
      <c r="J4797" s="109">
        <f>(I4797/(F4797/5000))*(1/5000)*1000</f>
        <v>500</v>
      </c>
      <c r="K4797" t="e">
        <f t="shared" si="535"/>
        <v>#DIV/0!</v>
      </c>
      <c r="L4797" t="e">
        <f t="shared" si="536"/>
        <v>#DIV/0!</v>
      </c>
      <c r="M4797" t="e">
        <f t="shared" si="537"/>
        <v>#DIV/0!</v>
      </c>
    </row>
    <row r="4798" spans="1:13" x14ac:dyDescent="0.25">
      <c r="A4798" s="44" t="s">
        <v>646</v>
      </c>
      <c r="B4798" s="105">
        <v>0.45833333333333331</v>
      </c>
      <c r="C4798" s="44" t="s">
        <v>284</v>
      </c>
      <c r="D4798" s="44" t="s">
        <v>24</v>
      </c>
      <c r="E4798" s="44"/>
      <c r="F4798" s="44">
        <v>20</v>
      </c>
      <c r="G4798" s="44"/>
      <c r="H4798" s="44" t="s">
        <v>497</v>
      </c>
      <c r="I4798" s="44">
        <v>5</v>
      </c>
      <c r="J4798" s="109">
        <f>(I4798/(F4798/5000))*(1/5000)*1000</f>
        <v>250</v>
      </c>
      <c r="K4798" t="e">
        <f t="shared" si="535"/>
        <v>#DIV/0!</v>
      </c>
      <c r="L4798" t="e">
        <f t="shared" si="536"/>
        <v>#DIV/0!</v>
      </c>
      <c r="M4798" t="e">
        <f t="shared" si="537"/>
        <v>#DIV/0!</v>
      </c>
    </row>
    <row r="4799" spans="1:13" x14ac:dyDescent="0.25">
      <c r="A4799" s="44" t="s">
        <v>646</v>
      </c>
      <c r="B4799" s="105">
        <v>0.45833333333333331</v>
      </c>
      <c r="C4799" s="44" t="s">
        <v>284</v>
      </c>
      <c r="D4799" s="44" t="s">
        <v>24</v>
      </c>
      <c r="E4799" s="44"/>
      <c r="F4799" s="44">
        <v>20</v>
      </c>
      <c r="G4799" s="44"/>
      <c r="H4799" s="44" t="s">
        <v>695</v>
      </c>
      <c r="I4799" s="44">
        <v>3</v>
      </c>
      <c r="J4799" s="109">
        <f>(I4799/(F4799/5000))*(1/5000)*1000</f>
        <v>150</v>
      </c>
      <c r="K4799" t="e">
        <f t="shared" si="535"/>
        <v>#DIV/0!</v>
      </c>
      <c r="L4799" t="e">
        <f t="shared" si="536"/>
        <v>#DIV/0!</v>
      </c>
      <c r="M4799" t="e">
        <f t="shared" si="537"/>
        <v>#DIV/0!</v>
      </c>
    </row>
    <row r="4800" spans="1:13" x14ac:dyDescent="0.25">
      <c r="A4800" s="44" t="s">
        <v>646</v>
      </c>
      <c r="B4800" s="105">
        <v>0.45833333333333331</v>
      </c>
      <c r="C4800" s="44" t="s">
        <v>284</v>
      </c>
      <c r="D4800" s="44" t="s">
        <v>24</v>
      </c>
      <c r="E4800" s="44"/>
      <c r="F4800" s="44">
        <v>20</v>
      </c>
      <c r="G4800" s="44"/>
      <c r="H4800" s="44" t="s">
        <v>499</v>
      </c>
      <c r="I4800" s="44">
        <v>1</v>
      </c>
      <c r="J4800" s="109">
        <f>(I4800/(F4800/5000))*(1/5000)*1000</f>
        <v>50</v>
      </c>
      <c r="K4800" t="e">
        <f t="shared" si="535"/>
        <v>#DIV/0!</v>
      </c>
      <c r="L4800" t="e">
        <f t="shared" si="536"/>
        <v>#DIV/0!</v>
      </c>
      <c r="M4800" t="e">
        <f t="shared" si="537"/>
        <v>#DIV/0!</v>
      </c>
    </row>
    <row r="4801" spans="1:13" x14ac:dyDescent="0.25">
      <c r="A4801" s="44" t="s">
        <v>646</v>
      </c>
      <c r="B4801" s="105">
        <v>0.45833333333333331</v>
      </c>
      <c r="C4801" s="44" t="s">
        <v>284</v>
      </c>
      <c r="D4801" s="44" t="s">
        <v>24</v>
      </c>
      <c r="E4801" s="44"/>
      <c r="F4801" s="44">
        <v>20</v>
      </c>
      <c r="G4801" s="44"/>
      <c r="H4801" s="44" t="s">
        <v>84</v>
      </c>
      <c r="I4801" s="44">
        <v>3</v>
      </c>
      <c r="J4801" s="109">
        <f>(I4801/(F4801/5000))*(1/5000)*1000</f>
        <v>150</v>
      </c>
      <c r="K4801" t="e">
        <f t="shared" si="535"/>
        <v>#DIV/0!</v>
      </c>
      <c r="L4801" t="e">
        <f t="shared" si="536"/>
        <v>#DIV/0!</v>
      </c>
      <c r="M4801" t="e">
        <f t="shared" si="537"/>
        <v>#DIV/0!</v>
      </c>
    </row>
    <row r="4802" spans="1:13" x14ac:dyDescent="0.25">
      <c r="A4802" s="44" t="s">
        <v>164</v>
      </c>
      <c r="B4802" s="105">
        <v>0.33333333333333331</v>
      </c>
      <c r="C4802" s="44" t="s">
        <v>23</v>
      </c>
      <c r="D4802" s="44" t="s">
        <v>24</v>
      </c>
      <c r="E4802" s="44">
        <v>5000</v>
      </c>
      <c r="F4802" s="44">
        <v>1</v>
      </c>
      <c r="G4802" s="44">
        <f>F4802/1000</f>
        <v>1E-3</v>
      </c>
      <c r="H4802" s="44" t="s">
        <v>162</v>
      </c>
      <c r="I4802" s="44">
        <v>7</v>
      </c>
      <c r="J4802" s="106">
        <f>(I4802/G4802)*(1/5000)*1000</f>
        <v>1400.0000000000002</v>
      </c>
      <c r="K4802">
        <f t="shared" ref="K4802:K4865" si="540">((I4802*1000)/(F4802*(E4802/25)))*1000</f>
        <v>35000</v>
      </c>
      <c r="L4802">
        <f t="shared" ref="L4802:L4865" si="541">(I4802/1)*(1/(E4802/25))*1000</f>
        <v>35</v>
      </c>
      <c r="M4802">
        <f t="shared" ref="M4802:M4865" si="542">(I4802*1000)/(F4802*(E4802/25))*1000</f>
        <v>35000</v>
      </c>
    </row>
    <row r="4803" spans="1:13" x14ac:dyDescent="0.25">
      <c r="A4803" s="44" t="s">
        <v>164</v>
      </c>
      <c r="B4803" s="105">
        <v>0.33333333333333331</v>
      </c>
      <c r="C4803" s="44" t="s">
        <v>23</v>
      </c>
      <c r="D4803" s="44" t="s">
        <v>24</v>
      </c>
      <c r="E4803" s="44">
        <v>5000</v>
      </c>
      <c r="F4803" s="44">
        <v>1</v>
      </c>
      <c r="G4803" s="44">
        <f>F4803/1000</f>
        <v>1E-3</v>
      </c>
      <c r="H4803" s="44" t="s">
        <v>84</v>
      </c>
      <c r="I4803" s="44">
        <v>3</v>
      </c>
      <c r="J4803" s="106">
        <f>(I4803/G4803)*(1/5000)*1000</f>
        <v>600</v>
      </c>
      <c r="K4803">
        <f t="shared" si="540"/>
        <v>15000</v>
      </c>
      <c r="L4803">
        <f t="shared" si="541"/>
        <v>15</v>
      </c>
      <c r="M4803">
        <f t="shared" si="542"/>
        <v>15000</v>
      </c>
    </row>
    <row r="4804" spans="1:13" x14ac:dyDescent="0.25">
      <c r="A4804" s="65" t="s">
        <v>822</v>
      </c>
      <c r="B4804" s="74">
        <v>0.33333333333333298</v>
      </c>
      <c r="C4804" s="65" t="s">
        <v>23</v>
      </c>
      <c r="D4804" s="65" t="s">
        <v>455</v>
      </c>
      <c r="E4804" s="65">
        <v>5000</v>
      </c>
      <c r="F4804" s="65">
        <v>1</v>
      </c>
      <c r="G4804" s="65">
        <v>1E-3</v>
      </c>
      <c r="H4804" s="65" t="s">
        <v>824</v>
      </c>
      <c r="I4804" s="75">
        <v>2</v>
      </c>
      <c r="J4804" s="75">
        <f>(I4804/G4804)*(1/E4804)*1000</f>
        <v>400</v>
      </c>
      <c r="K4804">
        <f t="shared" si="540"/>
        <v>10000</v>
      </c>
      <c r="L4804">
        <f t="shared" si="541"/>
        <v>10</v>
      </c>
      <c r="M4804">
        <f t="shared" si="542"/>
        <v>10000</v>
      </c>
    </row>
    <row r="4805" spans="1:13" x14ac:dyDescent="0.25">
      <c r="A4805" s="65" t="s">
        <v>822</v>
      </c>
      <c r="B4805" s="74">
        <v>0.33333333333333298</v>
      </c>
      <c r="C4805" s="65" t="s">
        <v>23</v>
      </c>
      <c r="D4805" s="65" t="s">
        <v>455</v>
      </c>
      <c r="E4805" s="65">
        <v>5000</v>
      </c>
      <c r="F4805" s="65">
        <v>1</v>
      </c>
      <c r="G4805" s="65">
        <v>1E-3</v>
      </c>
      <c r="H4805" s="65" t="s">
        <v>26</v>
      </c>
      <c r="I4805" s="75">
        <v>4</v>
      </c>
      <c r="J4805" s="75">
        <f>(I4805/G4805)*(1/E4805)*1000</f>
        <v>800</v>
      </c>
      <c r="K4805">
        <f t="shared" si="540"/>
        <v>20000</v>
      </c>
      <c r="L4805">
        <f t="shared" si="541"/>
        <v>20</v>
      </c>
      <c r="M4805">
        <f t="shared" si="542"/>
        <v>20000</v>
      </c>
    </row>
    <row r="4806" spans="1:13" x14ac:dyDescent="0.25">
      <c r="A4806" s="65" t="s">
        <v>822</v>
      </c>
      <c r="B4806" s="74">
        <v>0.33333333333333298</v>
      </c>
      <c r="C4806" s="65" t="s">
        <v>23</v>
      </c>
      <c r="D4806" s="65" t="s">
        <v>455</v>
      </c>
      <c r="E4806" s="65">
        <v>5000</v>
      </c>
      <c r="F4806" s="65">
        <v>1</v>
      </c>
      <c r="G4806" s="65">
        <v>1E-3</v>
      </c>
      <c r="H4806" s="65" t="s">
        <v>162</v>
      </c>
      <c r="I4806" s="75">
        <v>8</v>
      </c>
      <c r="J4806" s="75">
        <f>(I4806/G4806)*(1/E4806)*1000</f>
        <v>1600</v>
      </c>
      <c r="K4806">
        <f t="shared" si="540"/>
        <v>40000</v>
      </c>
      <c r="L4806">
        <f t="shared" si="541"/>
        <v>40</v>
      </c>
      <c r="M4806">
        <f t="shared" si="542"/>
        <v>40000</v>
      </c>
    </row>
    <row r="4807" spans="1:13" x14ac:dyDescent="0.25">
      <c r="A4807" s="44" t="s">
        <v>661</v>
      </c>
      <c r="B4807" s="105">
        <v>0.33333333333333331</v>
      </c>
      <c r="C4807" s="44" t="s">
        <v>23</v>
      </c>
      <c r="D4807" s="44" t="s">
        <v>24</v>
      </c>
      <c r="E4807" s="44"/>
      <c r="F4807" s="44">
        <v>20</v>
      </c>
      <c r="G4807" s="44"/>
      <c r="H4807" s="44" t="s">
        <v>28</v>
      </c>
      <c r="I4807" s="44">
        <v>1</v>
      </c>
      <c r="J4807" s="109">
        <f>(I4807/(F4807/5000))*(1/5000)*1000</f>
        <v>50</v>
      </c>
      <c r="K4807" t="e">
        <f t="shared" si="540"/>
        <v>#DIV/0!</v>
      </c>
      <c r="L4807" t="e">
        <f t="shared" si="541"/>
        <v>#DIV/0!</v>
      </c>
      <c r="M4807" t="e">
        <f t="shared" si="542"/>
        <v>#DIV/0!</v>
      </c>
    </row>
    <row r="4808" spans="1:13" x14ac:dyDescent="0.25">
      <c r="A4808" s="44" t="s">
        <v>661</v>
      </c>
      <c r="B4808" s="105">
        <v>0.33333333333333331</v>
      </c>
      <c r="C4808" s="44" t="s">
        <v>23</v>
      </c>
      <c r="D4808" s="44" t="s">
        <v>24</v>
      </c>
      <c r="E4808" s="44"/>
      <c r="F4808" s="44">
        <v>20</v>
      </c>
      <c r="G4808" s="44"/>
      <c r="H4808" s="44" t="s">
        <v>58</v>
      </c>
      <c r="I4808" s="44">
        <v>1</v>
      </c>
      <c r="J4808" s="109">
        <f>(I4808/(F4808/5000))*(1/5000)*1000</f>
        <v>50</v>
      </c>
      <c r="K4808" t="e">
        <f t="shared" si="540"/>
        <v>#DIV/0!</v>
      </c>
      <c r="L4808" t="e">
        <f t="shared" si="541"/>
        <v>#DIV/0!</v>
      </c>
      <c r="M4808" t="e">
        <f t="shared" si="542"/>
        <v>#DIV/0!</v>
      </c>
    </row>
    <row r="4809" spans="1:13" x14ac:dyDescent="0.25">
      <c r="A4809" s="44" t="s">
        <v>661</v>
      </c>
      <c r="B4809" s="105">
        <v>0.33333333333333331</v>
      </c>
      <c r="C4809" s="44" t="s">
        <v>23</v>
      </c>
      <c r="D4809" s="44" t="s">
        <v>24</v>
      </c>
      <c r="E4809" s="44"/>
      <c r="F4809" s="44">
        <v>20</v>
      </c>
      <c r="G4809" s="44"/>
      <c r="H4809" s="44" t="s">
        <v>45</v>
      </c>
      <c r="I4809" s="44">
        <v>1</v>
      </c>
      <c r="J4809" s="109">
        <f>(I4809/(F4809/5000))*(1/5000)*1000</f>
        <v>50</v>
      </c>
      <c r="K4809" t="e">
        <f t="shared" si="540"/>
        <v>#DIV/0!</v>
      </c>
      <c r="L4809" t="e">
        <f t="shared" si="541"/>
        <v>#DIV/0!</v>
      </c>
      <c r="M4809" t="e">
        <f t="shared" si="542"/>
        <v>#DIV/0!</v>
      </c>
    </row>
    <row r="4810" spans="1:13" x14ac:dyDescent="0.25">
      <c r="A4810" s="44" t="s">
        <v>661</v>
      </c>
      <c r="B4810" s="105">
        <v>0.33333333333333331</v>
      </c>
      <c r="C4810" s="44" t="s">
        <v>23</v>
      </c>
      <c r="D4810" s="44" t="s">
        <v>24</v>
      </c>
      <c r="E4810" s="44"/>
      <c r="F4810" s="44">
        <v>20</v>
      </c>
      <c r="G4810" s="44"/>
      <c r="H4810" s="44" t="s">
        <v>689</v>
      </c>
      <c r="I4810" s="44">
        <v>1</v>
      </c>
      <c r="J4810" s="109">
        <f>(I4810/(F4810/5000))*(1/5000)*1000</f>
        <v>50</v>
      </c>
      <c r="K4810" t="e">
        <f t="shared" si="540"/>
        <v>#DIV/0!</v>
      </c>
      <c r="L4810" t="e">
        <f t="shared" si="541"/>
        <v>#DIV/0!</v>
      </c>
      <c r="M4810" t="e">
        <f t="shared" si="542"/>
        <v>#DIV/0!</v>
      </c>
    </row>
    <row r="4811" spans="1:13" x14ac:dyDescent="0.25">
      <c r="A4811" s="44" t="s">
        <v>181</v>
      </c>
      <c r="B4811" s="105">
        <v>0.33333333333333331</v>
      </c>
      <c r="C4811" s="44" t="s">
        <v>23</v>
      </c>
      <c r="D4811" s="44" t="s">
        <v>24</v>
      </c>
      <c r="E4811" s="44">
        <v>5000</v>
      </c>
      <c r="F4811" s="44">
        <v>1</v>
      </c>
      <c r="G4811" s="44">
        <f>F4811/1000</f>
        <v>1E-3</v>
      </c>
      <c r="H4811" s="44" t="s">
        <v>26</v>
      </c>
      <c r="I4811" s="44">
        <v>2</v>
      </c>
      <c r="J4811" s="106">
        <f>(I4811/G4811)*(1/5000)*1000</f>
        <v>400</v>
      </c>
      <c r="K4811">
        <f t="shared" si="540"/>
        <v>10000</v>
      </c>
      <c r="L4811">
        <f t="shared" si="541"/>
        <v>10</v>
      </c>
      <c r="M4811">
        <f t="shared" si="542"/>
        <v>10000</v>
      </c>
    </row>
    <row r="4812" spans="1:13" x14ac:dyDescent="0.25">
      <c r="A4812" s="44" t="s">
        <v>206</v>
      </c>
      <c r="B4812" s="105">
        <v>0.33333333333333331</v>
      </c>
      <c r="C4812" s="44" t="s">
        <v>23</v>
      </c>
      <c r="D4812" s="44" t="s">
        <v>24</v>
      </c>
      <c r="E4812" s="44">
        <v>5000</v>
      </c>
      <c r="F4812" s="44">
        <v>1</v>
      </c>
      <c r="G4812" s="44">
        <f>F4812/1000</f>
        <v>1E-3</v>
      </c>
      <c r="H4812" s="44" t="s">
        <v>26</v>
      </c>
      <c r="I4812" s="44">
        <v>4</v>
      </c>
      <c r="J4812" s="106">
        <f>(I4812/G4812)*(1/5000)*1000</f>
        <v>800</v>
      </c>
      <c r="K4812">
        <f t="shared" si="540"/>
        <v>20000</v>
      </c>
      <c r="L4812">
        <f t="shared" si="541"/>
        <v>20</v>
      </c>
      <c r="M4812">
        <f t="shared" si="542"/>
        <v>20000</v>
      </c>
    </row>
    <row r="4813" spans="1:13" x14ac:dyDescent="0.25">
      <c r="A4813" s="44" t="s">
        <v>206</v>
      </c>
      <c r="B4813" s="105">
        <v>0.33333333333333331</v>
      </c>
      <c r="C4813" s="44" t="s">
        <v>23</v>
      </c>
      <c r="D4813" s="44" t="s">
        <v>24</v>
      </c>
      <c r="E4813" s="44">
        <v>5000</v>
      </c>
      <c r="F4813" s="44">
        <v>1</v>
      </c>
      <c r="G4813" s="44">
        <f>F4813/1000</f>
        <v>1E-3</v>
      </c>
      <c r="H4813" s="44" t="s">
        <v>30</v>
      </c>
      <c r="I4813" s="44">
        <v>1</v>
      </c>
      <c r="J4813" s="106">
        <f>(I4813/G4813)*(1/5000)*1000</f>
        <v>200</v>
      </c>
      <c r="K4813">
        <f t="shared" si="540"/>
        <v>5000</v>
      </c>
      <c r="L4813">
        <f t="shared" si="541"/>
        <v>5</v>
      </c>
      <c r="M4813">
        <f t="shared" si="542"/>
        <v>5000</v>
      </c>
    </row>
    <row r="4814" spans="1:13" x14ac:dyDescent="0.25">
      <c r="A4814" s="65" t="s">
        <v>773</v>
      </c>
      <c r="B4814" s="74">
        <v>0.33333333333333298</v>
      </c>
      <c r="C4814" s="65" t="s">
        <v>23</v>
      </c>
      <c r="D4814" s="65" t="s">
        <v>24</v>
      </c>
      <c r="E4814" s="65">
        <v>5000</v>
      </c>
      <c r="F4814" s="65">
        <v>1</v>
      </c>
      <c r="G4814" s="65">
        <v>1E-3</v>
      </c>
      <c r="H4814" s="65" t="s">
        <v>26</v>
      </c>
      <c r="I4814" s="75">
        <v>3</v>
      </c>
      <c r="J4814" s="75">
        <f>(I4814/G4814)*(1/E4814)*1000</f>
        <v>600</v>
      </c>
      <c r="K4814">
        <f t="shared" si="540"/>
        <v>15000</v>
      </c>
      <c r="L4814">
        <f t="shared" si="541"/>
        <v>15</v>
      </c>
      <c r="M4814">
        <f t="shared" si="542"/>
        <v>15000</v>
      </c>
    </row>
    <row r="4815" spans="1:13" x14ac:dyDescent="0.25">
      <c r="A4815" s="65" t="s">
        <v>773</v>
      </c>
      <c r="B4815" s="74">
        <v>0.33333333333333298</v>
      </c>
      <c r="C4815" s="65" t="s">
        <v>23</v>
      </c>
      <c r="D4815" s="65" t="s">
        <v>24</v>
      </c>
      <c r="E4815" s="65">
        <v>5000</v>
      </c>
      <c r="F4815" s="65">
        <v>1</v>
      </c>
      <c r="G4815" s="65">
        <v>1E-3</v>
      </c>
      <c r="H4815" s="65" t="s">
        <v>58</v>
      </c>
      <c r="I4815" s="75">
        <v>1</v>
      </c>
      <c r="J4815" s="75">
        <f>(I4815/G4815)*(1/E4815)*1000</f>
        <v>200</v>
      </c>
      <c r="K4815">
        <f t="shared" si="540"/>
        <v>5000</v>
      </c>
      <c r="L4815">
        <f t="shared" si="541"/>
        <v>5</v>
      </c>
      <c r="M4815">
        <f t="shared" si="542"/>
        <v>5000</v>
      </c>
    </row>
    <row r="4816" spans="1:13" x14ac:dyDescent="0.25">
      <c r="A4816" s="44" t="s">
        <v>226</v>
      </c>
      <c r="B4816" s="105">
        <v>0.33333333333333331</v>
      </c>
      <c r="C4816" s="44" t="s">
        <v>23</v>
      </c>
      <c r="D4816" s="44" t="s">
        <v>24</v>
      </c>
      <c r="E4816" s="44">
        <v>5000</v>
      </c>
      <c r="F4816" s="44">
        <v>1</v>
      </c>
      <c r="G4816" s="44">
        <f>F4816/1000</f>
        <v>1E-3</v>
      </c>
      <c r="H4816" s="44" t="s">
        <v>35</v>
      </c>
      <c r="I4816" s="44">
        <v>17</v>
      </c>
      <c r="J4816" s="106">
        <f>(I4816/G4816)*(1/5000)*1000</f>
        <v>3400.0000000000005</v>
      </c>
      <c r="K4816">
        <f t="shared" si="540"/>
        <v>85000</v>
      </c>
      <c r="L4816">
        <f t="shared" si="541"/>
        <v>85</v>
      </c>
      <c r="M4816">
        <f t="shared" si="542"/>
        <v>85000</v>
      </c>
    </row>
    <row r="4817" spans="1:13" x14ac:dyDescent="0.25">
      <c r="A4817" s="44" t="s">
        <v>226</v>
      </c>
      <c r="B4817" s="105">
        <v>0.33333333333333331</v>
      </c>
      <c r="C4817" s="44" t="s">
        <v>23</v>
      </c>
      <c r="D4817" s="44" t="s">
        <v>24</v>
      </c>
      <c r="E4817" s="44">
        <v>5000</v>
      </c>
      <c r="F4817" s="44">
        <v>1</v>
      </c>
      <c r="G4817" s="44">
        <f>F4817/1000</f>
        <v>1E-3</v>
      </c>
      <c r="H4817" s="44" t="s">
        <v>26</v>
      </c>
      <c r="I4817" s="44">
        <v>12</v>
      </c>
      <c r="J4817" s="106">
        <f>(I4817/G4817)*(1/5000)*1000</f>
        <v>2400</v>
      </c>
      <c r="K4817">
        <f t="shared" si="540"/>
        <v>60000</v>
      </c>
      <c r="L4817">
        <f t="shared" si="541"/>
        <v>60</v>
      </c>
      <c r="M4817">
        <f t="shared" si="542"/>
        <v>60000</v>
      </c>
    </row>
    <row r="4818" spans="1:13" x14ac:dyDescent="0.25">
      <c r="A4818" s="44" t="s">
        <v>226</v>
      </c>
      <c r="B4818" s="105">
        <v>0.33333333333333331</v>
      </c>
      <c r="C4818" s="44" t="s">
        <v>23</v>
      </c>
      <c r="D4818" s="44" t="s">
        <v>24</v>
      </c>
      <c r="E4818" s="44">
        <v>5000</v>
      </c>
      <c r="F4818" s="44">
        <v>1</v>
      </c>
      <c r="G4818" s="44">
        <f>F4818/1000</f>
        <v>1E-3</v>
      </c>
      <c r="H4818" s="44" t="s">
        <v>27</v>
      </c>
      <c r="I4818" s="44">
        <v>14</v>
      </c>
      <c r="J4818" s="106">
        <f>(I4818/G4818)*(1/5000)*1000</f>
        <v>2800.0000000000005</v>
      </c>
      <c r="K4818">
        <f t="shared" si="540"/>
        <v>70000</v>
      </c>
      <c r="L4818">
        <f t="shared" si="541"/>
        <v>70</v>
      </c>
      <c r="M4818">
        <f t="shared" si="542"/>
        <v>70000</v>
      </c>
    </row>
    <row r="4819" spans="1:13" x14ac:dyDescent="0.25">
      <c r="A4819" s="65" t="s">
        <v>799</v>
      </c>
      <c r="B4819" s="74">
        <v>0.33333333333333298</v>
      </c>
      <c r="C4819" s="65" t="s">
        <v>23</v>
      </c>
      <c r="D4819" s="65" t="s">
        <v>24</v>
      </c>
      <c r="E4819" s="65">
        <v>5000</v>
      </c>
      <c r="F4819" s="65">
        <v>1</v>
      </c>
      <c r="G4819" s="65">
        <v>1E-3</v>
      </c>
      <c r="H4819" s="65" t="s">
        <v>26</v>
      </c>
      <c r="I4819" s="75">
        <v>8</v>
      </c>
      <c r="J4819" s="75">
        <f>(I4819/G4819)*(1/E4819)*1000</f>
        <v>1600</v>
      </c>
      <c r="K4819">
        <f t="shared" si="540"/>
        <v>40000</v>
      </c>
      <c r="L4819">
        <f t="shared" si="541"/>
        <v>40</v>
      </c>
      <c r="M4819">
        <f t="shared" si="542"/>
        <v>40000</v>
      </c>
    </row>
    <row r="4820" spans="1:13" x14ac:dyDescent="0.25">
      <c r="A4820" s="65" t="s">
        <v>799</v>
      </c>
      <c r="B4820" s="74">
        <v>0.33333333333333298</v>
      </c>
      <c r="C4820" s="65" t="s">
        <v>23</v>
      </c>
      <c r="D4820" s="65" t="s">
        <v>24</v>
      </c>
      <c r="E4820" s="65">
        <v>5000</v>
      </c>
      <c r="F4820" s="65">
        <v>1</v>
      </c>
      <c r="G4820" s="65">
        <v>1E-3</v>
      </c>
      <c r="H4820" s="65" t="s">
        <v>733</v>
      </c>
      <c r="I4820" s="75">
        <v>1</v>
      </c>
      <c r="J4820" s="75">
        <f>(I4820/G4820)*(1/E4820)*1000</f>
        <v>200</v>
      </c>
      <c r="K4820">
        <f t="shared" si="540"/>
        <v>5000</v>
      </c>
      <c r="L4820">
        <f t="shared" si="541"/>
        <v>5</v>
      </c>
      <c r="M4820">
        <f t="shared" si="542"/>
        <v>5000</v>
      </c>
    </row>
    <row r="4821" spans="1:13" x14ac:dyDescent="0.25">
      <c r="A4821" s="65" t="s">
        <v>798</v>
      </c>
      <c r="B4821" s="74">
        <v>0.33333333333333298</v>
      </c>
      <c r="C4821" s="65" t="s">
        <v>23</v>
      </c>
      <c r="D4821" s="65" t="s">
        <v>24</v>
      </c>
      <c r="E4821" s="65">
        <v>5000</v>
      </c>
      <c r="F4821" s="65">
        <v>1</v>
      </c>
      <c r="G4821" s="65">
        <v>1E-3</v>
      </c>
      <c r="H4821" s="65" t="s">
        <v>542</v>
      </c>
      <c r="I4821" s="75">
        <v>5</v>
      </c>
      <c r="J4821" s="75">
        <f>(I4821/G4821)*(1/E4821)*1000</f>
        <v>1000</v>
      </c>
      <c r="K4821">
        <f t="shared" si="540"/>
        <v>25000</v>
      </c>
      <c r="L4821">
        <f t="shared" si="541"/>
        <v>25</v>
      </c>
      <c r="M4821">
        <f t="shared" si="542"/>
        <v>25000</v>
      </c>
    </row>
    <row r="4822" spans="1:13" x14ac:dyDescent="0.25">
      <c r="A4822" s="44" t="s">
        <v>269</v>
      </c>
      <c r="B4822" s="105">
        <v>0.33333333333333298</v>
      </c>
      <c r="C4822" s="44" t="s">
        <v>23</v>
      </c>
      <c r="D4822" s="44" t="s">
        <v>24</v>
      </c>
      <c r="E4822" s="44">
        <v>5000</v>
      </c>
      <c r="F4822" s="44">
        <v>1</v>
      </c>
      <c r="G4822" s="44">
        <f>F4822/1000</f>
        <v>1E-3</v>
      </c>
      <c r="H4822" s="44" t="s">
        <v>26</v>
      </c>
      <c r="I4822" s="44">
        <v>2</v>
      </c>
      <c r="J4822" s="106">
        <f>(I4822/G4822)*(1/5000)*1000</f>
        <v>400</v>
      </c>
      <c r="K4822">
        <f t="shared" si="540"/>
        <v>10000</v>
      </c>
      <c r="L4822">
        <f t="shared" si="541"/>
        <v>10</v>
      </c>
      <c r="M4822">
        <f t="shared" si="542"/>
        <v>10000</v>
      </c>
    </row>
    <row r="4823" spans="1:13" x14ac:dyDescent="0.25">
      <c r="A4823" s="44" t="s">
        <v>269</v>
      </c>
      <c r="B4823" s="105">
        <v>0.33333333333333298</v>
      </c>
      <c r="C4823" s="44" t="s">
        <v>23</v>
      </c>
      <c r="D4823" s="44" t="s">
        <v>24</v>
      </c>
      <c r="E4823" s="44">
        <v>5000</v>
      </c>
      <c r="F4823" s="44">
        <v>1</v>
      </c>
      <c r="G4823" s="44">
        <f>F4823/1000</f>
        <v>1E-3</v>
      </c>
      <c r="H4823" s="44" t="s">
        <v>31</v>
      </c>
      <c r="I4823" s="44">
        <v>1</v>
      </c>
      <c r="J4823" s="106">
        <f>(I4823/G4823)*(1/5000)*1000</f>
        <v>200</v>
      </c>
      <c r="K4823">
        <f t="shared" si="540"/>
        <v>5000</v>
      </c>
      <c r="L4823">
        <f t="shared" si="541"/>
        <v>5</v>
      </c>
      <c r="M4823">
        <f t="shared" si="542"/>
        <v>5000</v>
      </c>
    </row>
    <row r="4824" spans="1:13" x14ac:dyDescent="0.25">
      <c r="A4824" s="44" t="s">
        <v>269</v>
      </c>
      <c r="B4824" s="105">
        <v>0.33333333333333298</v>
      </c>
      <c r="C4824" s="44" t="s">
        <v>23</v>
      </c>
      <c r="D4824" s="44" t="s">
        <v>24</v>
      </c>
      <c r="E4824" s="44">
        <v>5000</v>
      </c>
      <c r="F4824" s="44">
        <v>1</v>
      </c>
      <c r="G4824" s="44">
        <f>F4824/1000</f>
        <v>1E-3</v>
      </c>
      <c r="H4824" s="44" t="s">
        <v>33</v>
      </c>
      <c r="I4824" s="44">
        <v>1</v>
      </c>
      <c r="J4824" s="106">
        <f>(I4824/G4824)*(1/5000)*1000</f>
        <v>200</v>
      </c>
      <c r="K4824">
        <f t="shared" si="540"/>
        <v>5000</v>
      </c>
      <c r="L4824">
        <f t="shared" si="541"/>
        <v>5</v>
      </c>
      <c r="M4824">
        <f t="shared" si="542"/>
        <v>5000</v>
      </c>
    </row>
    <row r="4825" spans="1:13" x14ac:dyDescent="0.25">
      <c r="A4825" s="65" t="s">
        <v>385</v>
      </c>
      <c r="B4825" s="74">
        <v>0.33333333333333331</v>
      </c>
      <c r="C4825" s="65" t="s">
        <v>23</v>
      </c>
      <c r="D4825" s="65" t="s">
        <v>455</v>
      </c>
      <c r="E4825" s="65">
        <v>5000</v>
      </c>
      <c r="F4825" s="65">
        <v>20</v>
      </c>
      <c r="G4825" s="65">
        <f t="shared" ref="G4825:G4837" si="543">F4825/5000</f>
        <v>4.0000000000000001E-3</v>
      </c>
      <c r="H4825" s="65" t="s">
        <v>35</v>
      </c>
      <c r="I4825" s="75">
        <v>33</v>
      </c>
      <c r="J4825" s="75">
        <f t="shared" ref="J4825:J4842" si="544">(I4825/G4825)*(1/E4825)*1000</f>
        <v>1650.0000000000002</v>
      </c>
      <c r="K4825">
        <f t="shared" si="540"/>
        <v>8250</v>
      </c>
      <c r="L4825">
        <f t="shared" si="541"/>
        <v>165</v>
      </c>
      <c r="M4825">
        <f t="shared" si="542"/>
        <v>8250</v>
      </c>
    </row>
    <row r="4826" spans="1:13" x14ac:dyDescent="0.25">
      <c r="A4826" s="65" t="s">
        <v>385</v>
      </c>
      <c r="B4826" s="74">
        <v>0.33333333333333331</v>
      </c>
      <c r="C4826" s="65" t="s">
        <v>23</v>
      </c>
      <c r="D4826" s="65" t="s">
        <v>455</v>
      </c>
      <c r="E4826" s="65">
        <v>5000</v>
      </c>
      <c r="F4826" s="65">
        <v>20</v>
      </c>
      <c r="G4826" s="65">
        <f t="shared" si="543"/>
        <v>4.0000000000000001E-3</v>
      </c>
      <c r="H4826" s="65" t="s">
        <v>362</v>
      </c>
      <c r="I4826" s="75">
        <v>5</v>
      </c>
      <c r="J4826" s="75">
        <f t="shared" si="544"/>
        <v>250</v>
      </c>
      <c r="K4826">
        <f t="shared" si="540"/>
        <v>1250</v>
      </c>
      <c r="L4826">
        <f t="shared" si="541"/>
        <v>25</v>
      </c>
      <c r="M4826">
        <f t="shared" si="542"/>
        <v>1250</v>
      </c>
    </row>
    <row r="4827" spans="1:13" x14ac:dyDescent="0.25">
      <c r="A4827" s="65" t="s">
        <v>385</v>
      </c>
      <c r="B4827" s="74">
        <v>0.33333333333333331</v>
      </c>
      <c r="C4827" s="65" t="s">
        <v>23</v>
      </c>
      <c r="D4827" s="65" t="s">
        <v>455</v>
      </c>
      <c r="E4827" s="65">
        <v>5000</v>
      </c>
      <c r="F4827" s="65">
        <v>20</v>
      </c>
      <c r="G4827" s="65">
        <f t="shared" si="543"/>
        <v>4.0000000000000001E-3</v>
      </c>
      <c r="H4827" s="65" t="s">
        <v>533</v>
      </c>
      <c r="I4827" s="75">
        <v>7</v>
      </c>
      <c r="J4827" s="75">
        <f t="shared" si="544"/>
        <v>350.00000000000006</v>
      </c>
      <c r="K4827">
        <f t="shared" si="540"/>
        <v>1750</v>
      </c>
      <c r="L4827">
        <f t="shared" si="541"/>
        <v>35</v>
      </c>
      <c r="M4827">
        <f t="shared" si="542"/>
        <v>1750</v>
      </c>
    </row>
    <row r="4828" spans="1:13" x14ac:dyDescent="0.25">
      <c r="A4828" s="65" t="s">
        <v>385</v>
      </c>
      <c r="B4828" s="74">
        <v>0.33333333333333331</v>
      </c>
      <c r="C4828" s="65" t="s">
        <v>23</v>
      </c>
      <c r="D4828" s="65" t="s">
        <v>455</v>
      </c>
      <c r="E4828" s="65">
        <v>5000</v>
      </c>
      <c r="F4828" s="65">
        <v>20</v>
      </c>
      <c r="G4828" s="65">
        <f t="shared" si="543"/>
        <v>4.0000000000000001E-3</v>
      </c>
      <c r="H4828" s="65" t="s">
        <v>535</v>
      </c>
      <c r="I4828" s="75">
        <v>2</v>
      </c>
      <c r="J4828" s="75">
        <f t="shared" si="544"/>
        <v>100</v>
      </c>
      <c r="K4828">
        <f t="shared" si="540"/>
        <v>500</v>
      </c>
      <c r="L4828">
        <f t="shared" si="541"/>
        <v>10</v>
      </c>
      <c r="M4828">
        <f t="shared" si="542"/>
        <v>500</v>
      </c>
    </row>
    <row r="4829" spans="1:13" x14ac:dyDescent="0.25">
      <c r="A4829" s="65" t="s">
        <v>385</v>
      </c>
      <c r="B4829" s="74">
        <v>0.33333333333333331</v>
      </c>
      <c r="C4829" s="65" t="s">
        <v>23</v>
      </c>
      <c r="D4829" s="65" t="s">
        <v>455</v>
      </c>
      <c r="E4829" s="65">
        <v>5000</v>
      </c>
      <c r="F4829" s="65">
        <v>20</v>
      </c>
      <c r="G4829" s="65">
        <f t="shared" si="543"/>
        <v>4.0000000000000001E-3</v>
      </c>
      <c r="H4829" s="65" t="s">
        <v>334</v>
      </c>
      <c r="I4829" s="75">
        <v>4</v>
      </c>
      <c r="J4829" s="75">
        <f t="shared" si="544"/>
        <v>200</v>
      </c>
      <c r="K4829">
        <f t="shared" si="540"/>
        <v>1000</v>
      </c>
      <c r="L4829">
        <f t="shared" si="541"/>
        <v>20</v>
      </c>
      <c r="M4829">
        <f t="shared" si="542"/>
        <v>1000</v>
      </c>
    </row>
    <row r="4830" spans="1:13" x14ac:dyDescent="0.25">
      <c r="A4830" s="65" t="s">
        <v>408</v>
      </c>
      <c r="B4830" s="74">
        <v>0.33333333333333331</v>
      </c>
      <c r="C4830" s="65" t="s">
        <v>23</v>
      </c>
      <c r="D4830" s="65" t="s">
        <v>455</v>
      </c>
      <c r="E4830" s="65">
        <v>5000</v>
      </c>
      <c r="F4830" s="65">
        <v>20</v>
      </c>
      <c r="G4830" s="65">
        <f t="shared" si="543"/>
        <v>4.0000000000000001E-3</v>
      </c>
      <c r="H4830" s="65" t="s">
        <v>541</v>
      </c>
      <c r="I4830" s="75">
        <v>2</v>
      </c>
      <c r="J4830" s="75">
        <f t="shared" si="544"/>
        <v>100</v>
      </c>
      <c r="K4830">
        <f t="shared" si="540"/>
        <v>500</v>
      </c>
      <c r="L4830">
        <f t="shared" si="541"/>
        <v>10</v>
      </c>
      <c r="M4830">
        <f t="shared" si="542"/>
        <v>500</v>
      </c>
    </row>
    <row r="4831" spans="1:13" x14ac:dyDescent="0.25">
      <c r="A4831" s="65" t="s">
        <v>408</v>
      </c>
      <c r="B4831" s="74">
        <v>0.33333333333333331</v>
      </c>
      <c r="C4831" s="65" t="s">
        <v>23</v>
      </c>
      <c r="D4831" s="65" t="s">
        <v>455</v>
      </c>
      <c r="E4831" s="65">
        <v>5000</v>
      </c>
      <c r="F4831" s="65">
        <v>20</v>
      </c>
      <c r="G4831" s="65">
        <f t="shared" si="543"/>
        <v>4.0000000000000001E-3</v>
      </c>
      <c r="H4831" s="65" t="s">
        <v>28</v>
      </c>
      <c r="I4831" s="75">
        <v>8</v>
      </c>
      <c r="J4831" s="75">
        <f t="shared" si="544"/>
        <v>400</v>
      </c>
      <c r="K4831">
        <f t="shared" si="540"/>
        <v>2000</v>
      </c>
      <c r="L4831">
        <f t="shared" si="541"/>
        <v>40</v>
      </c>
      <c r="M4831">
        <f t="shared" si="542"/>
        <v>2000</v>
      </c>
    </row>
    <row r="4832" spans="1:13" x14ac:dyDescent="0.25">
      <c r="A4832" s="65" t="s">
        <v>408</v>
      </c>
      <c r="B4832" s="74">
        <v>0.33333333333333331</v>
      </c>
      <c r="C4832" s="65" t="s">
        <v>23</v>
      </c>
      <c r="D4832" s="65" t="s">
        <v>455</v>
      </c>
      <c r="E4832" s="65">
        <v>5000</v>
      </c>
      <c r="F4832" s="65">
        <v>20</v>
      </c>
      <c r="G4832" s="65">
        <f t="shared" si="543"/>
        <v>4.0000000000000001E-3</v>
      </c>
      <c r="H4832" s="65" t="s">
        <v>334</v>
      </c>
      <c r="I4832" s="75">
        <v>1</v>
      </c>
      <c r="J4832" s="75">
        <f t="shared" si="544"/>
        <v>50</v>
      </c>
      <c r="K4832">
        <f t="shared" si="540"/>
        <v>250</v>
      </c>
      <c r="L4832">
        <f t="shared" si="541"/>
        <v>5</v>
      </c>
      <c r="M4832">
        <f t="shared" si="542"/>
        <v>250</v>
      </c>
    </row>
    <row r="4833" spans="1:13" x14ac:dyDescent="0.25">
      <c r="A4833" s="65" t="s">
        <v>408</v>
      </c>
      <c r="B4833" s="74">
        <v>0.33333333333333331</v>
      </c>
      <c r="C4833" s="65" t="s">
        <v>23</v>
      </c>
      <c r="D4833" s="65" t="s">
        <v>455</v>
      </c>
      <c r="E4833" s="65">
        <v>5000</v>
      </c>
      <c r="F4833" s="65">
        <v>20</v>
      </c>
      <c r="G4833" s="65">
        <f t="shared" si="543"/>
        <v>4.0000000000000001E-3</v>
      </c>
      <c r="H4833" s="65" t="s">
        <v>84</v>
      </c>
      <c r="I4833" s="75">
        <v>1</v>
      </c>
      <c r="J4833" s="75">
        <f t="shared" si="544"/>
        <v>50</v>
      </c>
      <c r="K4833">
        <f t="shared" si="540"/>
        <v>250</v>
      </c>
      <c r="L4833">
        <f t="shared" si="541"/>
        <v>5</v>
      </c>
      <c r="M4833">
        <f t="shared" si="542"/>
        <v>250</v>
      </c>
    </row>
    <row r="4834" spans="1:13" x14ac:dyDescent="0.25">
      <c r="A4834" s="65" t="s">
        <v>408</v>
      </c>
      <c r="B4834" s="74">
        <v>0.33333333333333331</v>
      </c>
      <c r="C4834" s="65" t="s">
        <v>23</v>
      </c>
      <c r="D4834" s="65" t="s">
        <v>455</v>
      </c>
      <c r="E4834" s="65">
        <v>5000</v>
      </c>
      <c r="F4834" s="65">
        <v>20</v>
      </c>
      <c r="G4834" s="65">
        <f t="shared" si="543"/>
        <v>4.0000000000000001E-3</v>
      </c>
      <c r="H4834" s="65" t="s">
        <v>40</v>
      </c>
      <c r="I4834" s="75">
        <v>1</v>
      </c>
      <c r="J4834" s="75">
        <f t="shared" si="544"/>
        <v>50</v>
      </c>
      <c r="K4834">
        <f t="shared" si="540"/>
        <v>250</v>
      </c>
      <c r="L4834">
        <f t="shared" si="541"/>
        <v>5</v>
      </c>
      <c r="M4834">
        <f t="shared" si="542"/>
        <v>250</v>
      </c>
    </row>
    <row r="4835" spans="1:13" x14ac:dyDescent="0.25">
      <c r="A4835" s="65" t="s">
        <v>408</v>
      </c>
      <c r="B4835" s="74">
        <v>0.33333333333333331</v>
      </c>
      <c r="C4835" s="65" t="s">
        <v>23</v>
      </c>
      <c r="D4835" s="65" t="s">
        <v>455</v>
      </c>
      <c r="E4835" s="65">
        <v>5000</v>
      </c>
      <c r="F4835" s="65">
        <v>20</v>
      </c>
      <c r="G4835" s="65">
        <f t="shared" si="543"/>
        <v>4.0000000000000001E-3</v>
      </c>
      <c r="H4835" s="65" t="s">
        <v>535</v>
      </c>
      <c r="I4835" s="75">
        <v>1</v>
      </c>
      <c r="J4835" s="75">
        <f t="shared" si="544"/>
        <v>50</v>
      </c>
      <c r="K4835">
        <f t="shared" si="540"/>
        <v>250</v>
      </c>
      <c r="L4835">
        <f t="shared" si="541"/>
        <v>5</v>
      </c>
      <c r="M4835">
        <f t="shared" si="542"/>
        <v>250</v>
      </c>
    </row>
    <row r="4836" spans="1:13" x14ac:dyDescent="0.25">
      <c r="A4836" s="65" t="s">
        <v>408</v>
      </c>
      <c r="B4836" s="74">
        <v>0.33333333333333331</v>
      </c>
      <c r="C4836" s="65" t="s">
        <v>23</v>
      </c>
      <c r="D4836" s="65" t="s">
        <v>455</v>
      </c>
      <c r="E4836" s="65">
        <v>5000</v>
      </c>
      <c r="F4836" s="65">
        <v>20</v>
      </c>
      <c r="G4836" s="65">
        <f t="shared" si="543"/>
        <v>4.0000000000000001E-3</v>
      </c>
      <c r="H4836" s="65" t="s">
        <v>533</v>
      </c>
      <c r="I4836" s="75">
        <v>2</v>
      </c>
      <c r="J4836" s="75">
        <f t="shared" si="544"/>
        <v>100</v>
      </c>
      <c r="K4836">
        <f t="shared" si="540"/>
        <v>500</v>
      </c>
      <c r="L4836">
        <f t="shared" si="541"/>
        <v>10</v>
      </c>
      <c r="M4836">
        <f t="shared" si="542"/>
        <v>500</v>
      </c>
    </row>
    <row r="4837" spans="1:13" x14ac:dyDescent="0.25">
      <c r="A4837" s="65" t="s">
        <v>408</v>
      </c>
      <c r="B4837" s="74">
        <v>0.33333333333333331</v>
      </c>
      <c r="C4837" s="65" t="s">
        <v>23</v>
      </c>
      <c r="D4837" s="65" t="s">
        <v>455</v>
      </c>
      <c r="E4837" s="65">
        <v>5000</v>
      </c>
      <c r="F4837" s="65">
        <v>20</v>
      </c>
      <c r="G4837" s="65">
        <f t="shared" si="543"/>
        <v>4.0000000000000001E-3</v>
      </c>
      <c r="H4837" s="65" t="s">
        <v>346</v>
      </c>
      <c r="I4837" s="75">
        <v>2</v>
      </c>
      <c r="J4837" s="75">
        <f t="shared" si="544"/>
        <v>100</v>
      </c>
      <c r="K4837">
        <f t="shared" si="540"/>
        <v>500</v>
      </c>
      <c r="L4837">
        <f t="shared" si="541"/>
        <v>10</v>
      </c>
      <c r="M4837">
        <f t="shared" si="542"/>
        <v>500</v>
      </c>
    </row>
    <row r="4838" spans="1:13" x14ac:dyDescent="0.25">
      <c r="A4838" s="65" t="s">
        <v>338</v>
      </c>
      <c r="B4838" s="74">
        <v>0.3611111111111111</v>
      </c>
      <c r="C4838" s="65" t="s">
        <v>323</v>
      </c>
      <c r="D4838" s="65" t="s">
        <v>455</v>
      </c>
      <c r="E4838" s="65">
        <v>4500</v>
      </c>
      <c r="F4838" s="65">
        <v>130</v>
      </c>
      <c r="G4838" s="65">
        <f>F4838/1000</f>
        <v>0.13</v>
      </c>
      <c r="H4838" s="65" t="s">
        <v>28</v>
      </c>
      <c r="I4838" s="75">
        <v>1</v>
      </c>
      <c r="J4838" s="75">
        <f t="shared" si="544"/>
        <v>1.7094017094017093</v>
      </c>
      <c r="K4838">
        <f t="shared" si="540"/>
        <v>42.735042735042732</v>
      </c>
      <c r="L4838">
        <f t="shared" si="541"/>
        <v>5.5555555555555554</v>
      </c>
      <c r="M4838">
        <f t="shared" si="542"/>
        <v>42.735042735042732</v>
      </c>
    </row>
    <row r="4839" spans="1:13" x14ac:dyDescent="0.25">
      <c r="A4839" s="65" t="s">
        <v>338</v>
      </c>
      <c r="B4839" s="74">
        <v>0.3611111111111111</v>
      </c>
      <c r="C4839" s="65" t="s">
        <v>323</v>
      </c>
      <c r="D4839" s="65" t="s">
        <v>455</v>
      </c>
      <c r="E4839" s="65">
        <v>4500</v>
      </c>
      <c r="F4839" s="65">
        <v>130</v>
      </c>
      <c r="G4839" s="65">
        <f>F4839/1000</f>
        <v>0.13</v>
      </c>
      <c r="H4839" s="65" t="s">
        <v>84</v>
      </c>
      <c r="I4839" s="75">
        <v>3</v>
      </c>
      <c r="J4839" s="75">
        <f t="shared" si="544"/>
        <v>5.1282051282051286</v>
      </c>
      <c r="K4839">
        <f t="shared" si="540"/>
        <v>128.2051282051282</v>
      </c>
      <c r="L4839">
        <f t="shared" si="541"/>
        <v>16.666666666666668</v>
      </c>
      <c r="M4839">
        <f t="shared" si="542"/>
        <v>128.2051282051282</v>
      </c>
    </row>
    <row r="4840" spans="1:13" x14ac:dyDescent="0.25">
      <c r="A4840" s="65" t="s">
        <v>338</v>
      </c>
      <c r="B4840" s="74">
        <v>0.3611111111111111</v>
      </c>
      <c r="C4840" s="65" t="s">
        <v>323</v>
      </c>
      <c r="D4840" s="65" t="s">
        <v>455</v>
      </c>
      <c r="E4840" s="65">
        <v>4500</v>
      </c>
      <c r="F4840" s="65">
        <v>130</v>
      </c>
      <c r="G4840" s="65">
        <f>F4840/1000</f>
        <v>0.13</v>
      </c>
      <c r="H4840" s="65" t="s">
        <v>535</v>
      </c>
      <c r="I4840" s="75">
        <v>7</v>
      </c>
      <c r="J4840" s="75">
        <f t="shared" si="544"/>
        <v>11.965811965811966</v>
      </c>
      <c r="K4840">
        <f t="shared" si="540"/>
        <v>299.14529914529913</v>
      </c>
      <c r="L4840">
        <f t="shared" si="541"/>
        <v>38.888888888888893</v>
      </c>
      <c r="M4840">
        <f t="shared" si="542"/>
        <v>299.14529914529913</v>
      </c>
    </row>
    <row r="4841" spans="1:13" x14ac:dyDescent="0.25">
      <c r="A4841" s="65" t="s">
        <v>338</v>
      </c>
      <c r="B4841" s="74">
        <v>0.3611111111111111</v>
      </c>
      <c r="C4841" s="65" t="s">
        <v>323</v>
      </c>
      <c r="D4841" s="65" t="s">
        <v>455</v>
      </c>
      <c r="E4841" s="65">
        <v>4500</v>
      </c>
      <c r="F4841" s="65">
        <v>130</v>
      </c>
      <c r="G4841" s="65">
        <f>F4841/1000</f>
        <v>0.13</v>
      </c>
      <c r="H4841" s="65" t="s">
        <v>533</v>
      </c>
      <c r="I4841" s="75">
        <v>5</v>
      </c>
      <c r="J4841" s="75">
        <f t="shared" si="544"/>
        <v>8.5470085470085486</v>
      </c>
      <c r="K4841">
        <f t="shared" si="540"/>
        <v>213.67521367521366</v>
      </c>
      <c r="L4841">
        <f t="shared" si="541"/>
        <v>27.777777777777779</v>
      </c>
      <c r="M4841">
        <f t="shared" si="542"/>
        <v>213.67521367521366</v>
      </c>
    </row>
    <row r="4842" spans="1:13" x14ac:dyDescent="0.25">
      <c r="A4842" s="65" t="s">
        <v>338</v>
      </c>
      <c r="B4842" s="74">
        <v>0.3611111111111111</v>
      </c>
      <c r="C4842" s="65" t="s">
        <v>323</v>
      </c>
      <c r="D4842" s="65" t="s">
        <v>455</v>
      </c>
      <c r="E4842" s="65">
        <v>4500</v>
      </c>
      <c r="F4842" s="65">
        <v>130</v>
      </c>
      <c r="G4842" s="65">
        <f>F4842/1000</f>
        <v>0.13</v>
      </c>
      <c r="H4842" s="65" t="s">
        <v>542</v>
      </c>
      <c r="I4842" s="75">
        <v>8</v>
      </c>
      <c r="J4842" s="75">
        <f t="shared" si="544"/>
        <v>13.675213675213675</v>
      </c>
      <c r="K4842">
        <f t="shared" si="540"/>
        <v>341.88034188034186</v>
      </c>
      <c r="L4842">
        <f t="shared" si="541"/>
        <v>44.444444444444443</v>
      </c>
      <c r="M4842">
        <f t="shared" si="542"/>
        <v>341.88034188034186</v>
      </c>
    </row>
    <row r="4843" spans="1:13" x14ac:dyDescent="0.25">
      <c r="A4843" s="44" t="s">
        <v>439</v>
      </c>
      <c r="B4843" s="105">
        <v>0.33333333333333331</v>
      </c>
      <c r="C4843" s="44" t="s">
        <v>284</v>
      </c>
      <c r="D4843" s="44" t="s">
        <v>24</v>
      </c>
      <c r="E4843" s="44"/>
      <c r="F4843" s="44">
        <v>20</v>
      </c>
      <c r="G4843" s="44"/>
      <c r="H4843" s="48" t="s">
        <v>414</v>
      </c>
      <c r="I4843" s="108">
        <v>3</v>
      </c>
      <c r="J4843" s="109">
        <f t="shared" ref="J4843:J4849" si="545">(I4843/(F4843/5000))*(1/5000)*1000</f>
        <v>150</v>
      </c>
      <c r="K4843" t="e">
        <f t="shared" si="540"/>
        <v>#DIV/0!</v>
      </c>
      <c r="L4843" t="e">
        <f t="shared" si="541"/>
        <v>#DIV/0!</v>
      </c>
      <c r="M4843" t="e">
        <f t="shared" si="542"/>
        <v>#DIV/0!</v>
      </c>
    </row>
    <row r="4844" spans="1:13" x14ac:dyDescent="0.25">
      <c r="A4844" s="44" t="s">
        <v>439</v>
      </c>
      <c r="B4844" s="105">
        <v>0.33333333333333331</v>
      </c>
      <c r="C4844" s="44" t="s">
        <v>284</v>
      </c>
      <c r="D4844" s="44" t="s">
        <v>24</v>
      </c>
      <c r="E4844" s="44"/>
      <c r="F4844" s="44">
        <v>20</v>
      </c>
      <c r="G4844" s="44"/>
      <c r="H4844" s="48" t="s">
        <v>327</v>
      </c>
      <c r="I4844" s="108">
        <v>8</v>
      </c>
      <c r="J4844" s="109">
        <f t="shared" si="545"/>
        <v>400</v>
      </c>
      <c r="K4844" t="e">
        <f t="shared" si="540"/>
        <v>#DIV/0!</v>
      </c>
      <c r="L4844" t="e">
        <f t="shared" si="541"/>
        <v>#DIV/0!</v>
      </c>
      <c r="M4844" t="e">
        <f t="shared" si="542"/>
        <v>#DIV/0!</v>
      </c>
    </row>
    <row r="4845" spans="1:13" x14ac:dyDescent="0.25">
      <c r="A4845" s="44" t="s">
        <v>439</v>
      </c>
      <c r="B4845" s="105">
        <v>0.33333333333333331</v>
      </c>
      <c r="C4845" s="44" t="s">
        <v>284</v>
      </c>
      <c r="D4845" s="44" t="s">
        <v>24</v>
      </c>
      <c r="E4845" s="44"/>
      <c r="F4845" s="44">
        <v>20</v>
      </c>
      <c r="G4845" s="44"/>
      <c r="H4845" s="48" t="s">
        <v>326</v>
      </c>
      <c r="I4845" s="108">
        <v>2</v>
      </c>
      <c r="J4845" s="109">
        <f t="shared" si="545"/>
        <v>100</v>
      </c>
      <c r="K4845" t="e">
        <f t="shared" si="540"/>
        <v>#DIV/0!</v>
      </c>
      <c r="L4845" t="e">
        <f t="shared" si="541"/>
        <v>#DIV/0!</v>
      </c>
      <c r="M4845" t="e">
        <f t="shared" si="542"/>
        <v>#DIV/0!</v>
      </c>
    </row>
    <row r="4846" spans="1:13" x14ac:dyDescent="0.25">
      <c r="A4846" s="44" t="s">
        <v>439</v>
      </c>
      <c r="B4846" s="105">
        <v>0.33333333333333331</v>
      </c>
      <c r="C4846" s="44" t="s">
        <v>284</v>
      </c>
      <c r="D4846" s="44" t="s">
        <v>24</v>
      </c>
      <c r="E4846" s="44"/>
      <c r="F4846" s="44">
        <v>20</v>
      </c>
      <c r="G4846" s="44"/>
      <c r="H4846" s="48" t="s">
        <v>428</v>
      </c>
      <c r="I4846" s="108">
        <v>4</v>
      </c>
      <c r="J4846" s="109">
        <f t="shared" si="545"/>
        <v>200</v>
      </c>
      <c r="K4846" t="e">
        <f t="shared" si="540"/>
        <v>#DIV/0!</v>
      </c>
      <c r="L4846" t="e">
        <f t="shared" si="541"/>
        <v>#DIV/0!</v>
      </c>
      <c r="M4846" t="e">
        <f t="shared" si="542"/>
        <v>#DIV/0!</v>
      </c>
    </row>
    <row r="4847" spans="1:13" x14ac:dyDescent="0.25">
      <c r="A4847" s="44" t="s">
        <v>439</v>
      </c>
      <c r="B4847" s="105">
        <v>0.33333333333333331</v>
      </c>
      <c r="C4847" s="44" t="s">
        <v>284</v>
      </c>
      <c r="D4847" s="44" t="s">
        <v>24</v>
      </c>
      <c r="E4847" s="44"/>
      <c r="F4847" s="44">
        <v>20</v>
      </c>
      <c r="G4847" s="44"/>
      <c r="H4847" s="48" t="s">
        <v>330</v>
      </c>
      <c r="I4847" s="108">
        <v>1</v>
      </c>
      <c r="J4847" s="109">
        <f t="shared" si="545"/>
        <v>50</v>
      </c>
      <c r="K4847" t="e">
        <f t="shared" si="540"/>
        <v>#DIV/0!</v>
      </c>
      <c r="L4847" t="e">
        <f t="shared" si="541"/>
        <v>#DIV/0!</v>
      </c>
      <c r="M4847" t="e">
        <f t="shared" si="542"/>
        <v>#DIV/0!</v>
      </c>
    </row>
    <row r="4848" spans="1:13" x14ac:dyDescent="0.25">
      <c r="A4848" s="44" t="s">
        <v>439</v>
      </c>
      <c r="B4848" s="105">
        <v>0.33333333333333331</v>
      </c>
      <c r="C4848" s="44" t="s">
        <v>284</v>
      </c>
      <c r="D4848" s="44" t="s">
        <v>24</v>
      </c>
      <c r="E4848" s="44"/>
      <c r="F4848" s="44">
        <v>20</v>
      </c>
      <c r="G4848" s="44"/>
      <c r="H4848" s="48" t="s">
        <v>332</v>
      </c>
      <c r="I4848" s="108">
        <v>1</v>
      </c>
      <c r="J4848" s="109">
        <f t="shared" si="545"/>
        <v>50</v>
      </c>
      <c r="K4848" t="e">
        <f t="shared" si="540"/>
        <v>#DIV/0!</v>
      </c>
      <c r="L4848" t="e">
        <f t="shared" si="541"/>
        <v>#DIV/0!</v>
      </c>
      <c r="M4848" t="e">
        <f t="shared" si="542"/>
        <v>#DIV/0!</v>
      </c>
    </row>
    <row r="4849" spans="1:13" x14ac:dyDescent="0.25">
      <c r="A4849" s="44" t="s">
        <v>439</v>
      </c>
      <c r="B4849" s="105">
        <v>0.33333333333333331</v>
      </c>
      <c r="C4849" s="44" t="s">
        <v>284</v>
      </c>
      <c r="D4849" s="44" t="s">
        <v>24</v>
      </c>
      <c r="E4849" s="44"/>
      <c r="F4849" s="44">
        <v>20</v>
      </c>
      <c r="G4849" s="44"/>
      <c r="H4849" s="48" t="s">
        <v>359</v>
      </c>
      <c r="I4849" s="108">
        <v>10</v>
      </c>
      <c r="J4849" s="109">
        <f t="shared" si="545"/>
        <v>500</v>
      </c>
      <c r="K4849" t="e">
        <f t="shared" si="540"/>
        <v>#DIV/0!</v>
      </c>
      <c r="L4849" t="e">
        <f t="shared" si="541"/>
        <v>#DIV/0!</v>
      </c>
      <c r="M4849" t="e">
        <f t="shared" si="542"/>
        <v>#DIV/0!</v>
      </c>
    </row>
    <row r="4850" spans="1:13" x14ac:dyDescent="0.25">
      <c r="A4850" s="44" t="s">
        <v>109</v>
      </c>
      <c r="B4850" s="105">
        <v>0.33333333333333331</v>
      </c>
      <c r="C4850" s="44" t="s">
        <v>23</v>
      </c>
      <c r="D4850" s="44" t="s">
        <v>24</v>
      </c>
      <c r="E4850" s="44">
        <v>5000</v>
      </c>
      <c r="F4850" s="44">
        <v>1</v>
      </c>
      <c r="G4850" s="44">
        <f>F4850/1000</f>
        <v>1E-3</v>
      </c>
      <c r="H4850" s="44" t="s">
        <v>37</v>
      </c>
      <c r="I4850" s="44">
        <v>1</v>
      </c>
      <c r="J4850" s="106">
        <f>(I4850/G4850)*(1/5000)*1000</f>
        <v>200</v>
      </c>
      <c r="K4850">
        <f t="shared" si="540"/>
        <v>5000</v>
      </c>
      <c r="L4850">
        <f t="shared" si="541"/>
        <v>5</v>
      </c>
      <c r="M4850">
        <f t="shared" si="542"/>
        <v>5000</v>
      </c>
    </row>
    <row r="4851" spans="1:13" x14ac:dyDescent="0.25">
      <c r="A4851" s="44" t="s">
        <v>598</v>
      </c>
      <c r="B4851" s="105">
        <v>0.31944444444444448</v>
      </c>
      <c r="C4851" s="44" t="s">
        <v>284</v>
      </c>
      <c r="D4851" s="44" t="s">
        <v>24</v>
      </c>
      <c r="E4851" s="44"/>
      <c r="F4851" s="44">
        <v>20</v>
      </c>
      <c r="G4851" s="44"/>
      <c r="H4851" s="44" t="s">
        <v>673</v>
      </c>
      <c r="I4851" s="44">
        <v>1</v>
      </c>
      <c r="J4851" s="109">
        <f t="shared" ref="J4851:J4882" si="546">(I4851/(F4851/5000))*(1/5000)*1000</f>
        <v>50</v>
      </c>
      <c r="K4851" t="e">
        <f t="shared" si="540"/>
        <v>#DIV/0!</v>
      </c>
      <c r="L4851" t="e">
        <f t="shared" si="541"/>
        <v>#DIV/0!</v>
      </c>
      <c r="M4851" t="e">
        <f t="shared" si="542"/>
        <v>#DIV/0!</v>
      </c>
    </row>
    <row r="4852" spans="1:13" x14ac:dyDescent="0.25">
      <c r="A4852" s="44" t="s">
        <v>598</v>
      </c>
      <c r="B4852" s="105">
        <v>0.31944444444444448</v>
      </c>
      <c r="C4852" s="44" t="s">
        <v>284</v>
      </c>
      <c r="D4852" s="44" t="s">
        <v>24</v>
      </c>
      <c r="E4852" s="44"/>
      <c r="F4852" s="44">
        <v>20</v>
      </c>
      <c r="G4852" s="44"/>
      <c r="H4852" s="44" t="s">
        <v>669</v>
      </c>
      <c r="I4852" s="44">
        <v>2</v>
      </c>
      <c r="J4852" s="109">
        <f t="shared" si="546"/>
        <v>100</v>
      </c>
      <c r="K4852" t="e">
        <f t="shared" si="540"/>
        <v>#DIV/0!</v>
      </c>
      <c r="L4852" t="e">
        <f t="shared" si="541"/>
        <v>#DIV/0!</v>
      </c>
      <c r="M4852" t="e">
        <f t="shared" si="542"/>
        <v>#DIV/0!</v>
      </c>
    </row>
    <row r="4853" spans="1:13" x14ac:dyDescent="0.25">
      <c r="A4853" s="44" t="s">
        <v>598</v>
      </c>
      <c r="B4853" s="105">
        <v>0.31944444444444448</v>
      </c>
      <c r="C4853" s="44" t="s">
        <v>284</v>
      </c>
      <c r="D4853" s="44" t="s">
        <v>24</v>
      </c>
      <c r="E4853" s="44"/>
      <c r="F4853" s="44">
        <v>20</v>
      </c>
      <c r="G4853" s="44"/>
      <c r="H4853" s="44" t="s">
        <v>289</v>
      </c>
      <c r="I4853" s="44">
        <v>6</v>
      </c>
      <c r="J4853" s="109">
        <f t="shared" si="546"/>
        <v>300</v>
      </c>
      <c r="K4853" t="e">
        <f t="shared" si="540"/>
        <v>#DIV/0!</v>
      </c>
      <c r="L4853" t="e">
        <f t="shared" si="541"/>
        <v>#DIV/0!</v>
      </c>
      <c r="M4853" t="e">
        <f t="shared" si="542"/>
        <v>#DIV/0!</v>
      </c>
    </row>
    <row r="4854" spans="1:13" x14ac:dyDescent="0.25">
      <c r="A4854" s="44" t="s">
        <v>598</v>
      </c>
      <c r="B4854" s="105">
        <v>0.31944444444444448</v>
      </c>
      <c r="C4854" s="44" t="s">
        <v>284</v>
      </c>
      <c r="D4854" s="44" t="s">
        <v>24</v>
      </c>
      <c r="E4854" s="44"/>
      <c r="F4854" s="44">
        <v>20</v>
      </c>
      <c r="G4854" s="44"/>
      <c r="H4854" s="44" t="s">
        <v>28</v>
      </c>
      <c r="I4854" s="44">
        <v>72</v>
      </c>
      <c r="J4854" s="109">
        <f t="shared" si="546"/>
        <v>3600</v>
      </c>
      <c r="K4854" t="e">
        <f t="shared" si="540"/>
        <v>#DIV/0!</v>
      </c>
      <c r="L4854" t="e">
        <f t="shared" si="541"/>
        <v>#DIV/0!</v>
      </c>
      <c r="M4854" t="e">
        <f t="shared" si="542"/>
        <v>#DIV/0!</v>
      </c>
    </row>
    <row r="4855" spans="1:13" x14ac:dyDescent="0.25">
      <c r="A4855" s="44" t="s">
        <v>598</v>
      </c>
      <c r="B4855" s="105">
        <v>0.31944444444444448</v>
      </c>
      <c r="C4855" s="44" t="s">
        <v>284</v>
      </c>
      <c r="D4855" s="44" t="s">
        <v>24</v>
      </c>
      <c r="E4855" s="44"/>
      <c r="F4855" s="44">
        <v>20</v>
      </c>
      <c r="G4855" s="44"/>
      <c r="H4855" s="44" t="s">
        <v>84</v>
      </c>
      <c r="I4855" s="44">
        <v>1</v>
      </c>
      <c r="J4855" s="109">
        <f t="shared" si="546"/>
        <v>50</v>
      </c>
      <c r="K4855" t="e">
        <f t="shared" si="540"/>
        <v>#DIV/0!</v>
      </c>
      <c r="L4855" t="e">
        <f t="shared" si="541"/>
        <v>#DIV/0!</v>
      </c>
      <c r="M4855" t="e">
        <f t="shared" si="542"/>
        <v>#DIV/0!</v>
      </c>
    </row>
    <row r="4856" spans="1:13" x14ac:dyDescent="0.25">
      <c r="A4856" s="44" t="s">
        <v>598</v>
      </c>
      <c r="B4856" s="105">
        <v>0.31944444444444448</v>
      </c>
      <c r="C4856" s="44" t="s">
        <v>284</v>
      </c>
      <c r="D4856" s="44" t="s">
        <v>24</v>
      </c>
      <c r="E4856" s="44"/>
      <c r="F4856" s="44">
        <v>20</v>
      </c>
      <c r="G4856" s="44"/>
      <c r="H4856" s="44" t="s">
        <v>54</v>
      </c>
      <c r="I4856" s="44">
        <v>1</v>
      </c>
      <c r="J4856" s="109">
        <f t="shared" si="546"/>
        <v>50</v>
      </c>
      <c r="K4856" t="e">
        <f t="shared" si="540"/>
        <v>#DIV/0!</v>
      </c>
      <c r="L4856" t="e">
        <f t="shared" si="541"/>
        <v>#DIV/0!</v>
      </c>
      <c r="M4856" t="e">
        <f t="shared" si="542"/>
        <v>#DIV/0!</v>
      </c>
    </row>
    <row r="4857" spans="1:13" x14ac:dyDescent="0.25">
      <c r="A4857" s="44" t="s">
        <v>598</v>
      </c>
      <c r="B4857" s="105">
        <v>0.31944444444444448</v>
      </c>
      <c r="C4857" s="44" t="s">
        <v>284</v>
      </c>
      <c r="D4857" s="44" t="s">
        <v>24</v>
      </c>
      <c r="E4857" s="44"/>
      <c r="F4857" s="44">
        <v>20</v>
      </c>
      <c r="G4857" s="44"/>
      <c r="H4857" s="44" t="s">
        <v>478</v>
      </c>
      <c r="I4857" s="44">
        <v>3</v>
      </c>
      <c r="J4857" s="109">
        <f t="shared" si="546"/>
        <v>150</v>
      </c>
      <c r="K4857" t="e">
        <f t="shared" si="540"/>
        <v>#DIV/0!</v>
      </c>
      <c r="L4857" t="e">
        <f t="shared" si="541"/>
        <v>#DIV/0!</v>
      </c>
      <c r="M4857" t="e">
        <f t="shared" si="542"/>
        <v>#DIV/0!</v>
      </c>
    </row>
    <row r="4858" spans="1:13" x14ac:dyDescent="0.25">
      <c r="A4858" s="44" t="s">
        <v>598</v>
      </c>
      <c r="B4858" s="105">
        <v>0.31944444444444448</v>
      </c>
      <c r="C4858" s="44" t="s">
        <v>284</v>
      </c>
      <c r="D4858" s="44" t="s">
        <v>24</v>
      </c>
      <c r="E4858" s="44"/>
      <c r="F4858" s="44">
        <v>20</v>
      </c>
      <c r="G4858" s="44"/>
      <c r="H4858" s="44" t="s">
        <v>58</v>
      </c>
      <c r="I4858" s="44">
        <v>455</v>
      </c>
      <c r="J4858" s="109">
        <f t="shared" si="546"/>
        <v>22750</v>
      </c>
      <c r="K4858" t="e">
        <f t="shared" si="540"/>
        <v>#DIV/0!</v>
      </c>
      <c r="L4858" t="e">
        <f t="shared" si="541"/>
        <v>#DIV/0!</v>
      </c>
      <c r="M4858" t="e">
        <f t="shared" si="542"/>
        <v>#DIV/0!</v>
      </c>
    </row>
    <row r="4859" spans="1:13" x14ac:dyDescent="0.25">
      <c r="A4859" s="44" t="s">
        <v>598</v>
      </c>
      <c r="B4859" s="105">
        <v>0.31944444444444448</v>
      </c>
      <c r="C4859" s="44" t="s">
        <v>284</v>
      </c>
      <c r="D4859" s="44" t="s">
        <v>24</v>
      </c>
      <c r="E4859" s="44"/>
      <c r="F4859" s="44">
        <v>20</v>
      </c>
      <c r="G4859" s="44"/>
      <c r="H4859" s="44" t="s">
        <v>56</v>
      </c>
      <c r="I4859" s="44">
        <v>294</v>
      </c>
      <c r="J4859" s="109">
        <f t="shared" si="546"/>
        <v>14700.000000000002</v>
      </c>
      <c r="K4859" t="e">
        <f t="shared" si="540"/>
        <v>#DIV/0!</v>
      </c>
      <c r="L4859" t="e">
        <f t="shared" si="541"/>
        <v>#DIV/0!</v>
      </c>
      <c r="M4859" t="e">
        <f t="shared" si="542"/>
        <v>#DIV/0!</v>
      </c>
    </row>
    <row r="4860" spans="1:13" x14ac:dyDescent="0.25">
      <c r="A4860" s="44" t="s">
        <v>598</v>
      </c>
      <c r="B4860" s="105">
        <v>0.31944444444444448</v>
      </c>
      <c r="C4860" s="44" t="s">
        <v>284</v>
      </c>
      <c r="D4860" s="44" t="s">
        <v>459</v>
      </c>
      <c r="E4860" s="44"/>
      <c r="F4860" s="44">
        <v>20</v>
      </c>
      <c r="G4860" s="44"/>
      <c r="H4860" s="44" t="s">
        <v>669</v>
      </c>
      <c r="I4860" s="44">
        <v>2</v>
      </c>
      <c r="J4860" s="109">
        <f t="shared" si="546"/>
        <v>100</v>
      </c>
      <c r="K4860" t="e">
        <f t="shared" si="540"/>
        <v>#DIV/0!</v>
      </c>
      <c r="L4860" t="e">
        <f t="shared" si="541"/>
        <v>#DIV/0!</v>
      </c>
      <c r="M4860" t="e">
        <f t="shared" si="542"/>
        <v>#DIV/0!</v>
      </c>
    </row>
    <row r="4861" spans="1:13" x14ac:dyDescent="0.25">
      <c r="A4861" s="44" t="s">
        <v>598</v>
      </c>
      <c r="B4861" s="105">
        <v>0.31944444444444448</v>
      </c>
      <c r="C4861" s="44" t="s">
        <v>284</v>
      </c>
      <c r="D4861" s="44" t="s">
        <v>459</v>
      </c>
      <c r="E4861" s="44"/>
      <c r="F4861" s="44">
        <v>20</v>
      </c>
      <c r="G4861" s="44"/>
      <c r="H4861" s="44" t="s">
        <v>28</v>
      </c>
      <c r="I4861" s="44">
        <v>13</v>
      </c>
      <c r="J4861" s="109">
        <f t="shared" si="546"/>
        <v>650</v>
      </c>
      <c r="K4861" t="e">
        <f t="shared" si="540"/>
        <v>#DIV/0!</v>
      </c>
      <c r="L4861" t="e">
        <f t="shared" si="541"/>
        <v>#DIV/0!</v>
      </c>
      <c r="M4861" t="e">
        <f t="shared" si="542"/>
        <v>#DIV/0!</v>
      </c>
    </row>
    <row r="4862" spans="1:13" x14ac:dyDescent="0.25">
      <c r="A4862" s="44" t="s">
        <v>598</v>
      </c>
      <c r="B4862" s="105">
        <v>0.31944444444444448</v>
      </c>
      <c r="C4862" s="44" t="s">
        <v>284</v>
      </c>
      <c r="D4862" s="44" t="s">
        <v>459</v>
      </c>
      <c r="E4862" s="44"/>
      <c r="F4862" s="44">
        <v>20</v>
      </c>
      <c r="G4862" s="44"/>
      <c r="H4862" s="44" t="s">
        <v>84</v>
      </c>
      <c r="I4862" s="44">
        <v>3</v>
      </c>
      <c r="J4862" s="109">
        <f t="shared" si="546"/>
        <v>150</v>
      </c>
      <c r="K4862" t="e">
        <f t="shared" si="540"/>
        <v>#DIV/0!</v>
      </c>
      <c r="L4862" t="e">
        <f t="shared" si="541"/>
        <v>#DIV/0!</v>
      </c>
      <c r="M4862" t="e">
        <f t="shared" si="542"/>
        <v>#DIV/0!</v>
      </c>
    </row>
    <row r="4863" spans="1:13" x14ac:dyDescent="0.25">
      <c r="A4863" s="44" t="s">
        <v>598</v>
      </c>
      <c r="B4863" s="105">
        <v>0.31944444444444448</v>
      </c>
      <c r="C4863" s="44" t="s">
        <v>284</v>
      </c>
      <c r="D4863" s="44" t="s">
        <v>459</v>
      </c>
      <c r="E4863" s="44"/>
      <c r="F4863" s="44">
        <v>20</v>
      </c>
      <c r="G4863" s="44"/>
      <c r="H4863" s="44" t="s">
        <v>58</v>
      </c>
      <c r="I4863" s="44">
        <v>121</v>
      </c>
      <c r="J4863" s="109">
        <f t="shared" si="546"/>
        <v>6050.0000000000009</v>
      </c>
      <c r="K4863" t="e">
        <f t="shared" si="540"/>
        <v>#DIV/0!</v>
      </c>
      <c r="L4863" t="e">
        <f t="shared" si="541"/>
        <v>#DIV/0!</v>
      </c>
      <c r="M4863" t="e">
        <f t="shared" si="542"/>
        <v>#DIV/0!</v>
      </c>
    </row>
    <row r="4864" spans="1:13" x14ac:dyDescent="0.25">
      <c r="A4864" s="44" t="s">
        <v>598</v>
      </c>
      <c r="B4864" s="105">
        <v>0.31944444444444448</v>
      </c>
      <c r="C4864" s="44" t="s">
        <v>284</v>
      </c>
      <c r="D4864" s="44" t="s">
        <v>459</v>
      </c>
      <c r="E4864" s="44"/>
      <c r="F4864" s="44">
        <v>20</v>
      </c>
      <c r="G4864" s="44"/>
      <c r="H4864" s="44" t="s">
        <v>56</v>
      </c>
      <c r="I4864" s="44">
        <v>51</v>
      </c>
      <c r="J4864" s="109">
        <f t="shared" si="546"/>
        <v>2550.0000000000005</v>
      </c>
      <c r="K4864" t="e">
        <f t="shared" si="540"/>
        <v>#DIV/0!</v>
      </c>
      <c r="L4864" t="e">
        <f t="shared" si="541"/>
        <v>#DIV/0!</v>
      </c>
      <c r="M4864" t="e">
        <f t="shared" si="542"/>
        <v>#DIV/0!</v>
      </c>
    </row>
    <row r="4865" spans="1:13" x14ac:dyDescent="0.25">
      <c r="A4865" s="44" t="s">
        <v>598</v>
      </c>
      <c r="B4865" s="105">
        <v>0.39583333333333331</v>
      </c>
      <c r="C4865" s="44" t="s">
        <v>284</v>
      </c>
      <c r="D4865" s="44" t="s">
        <v>24</v>
      </c>
      <c r="E4865" s="44"/>
      <c r="F4865" s="44">
        <v>20</v>
      </c>
      <c r="G4865" s="44"/>
      <c r="H4865" s="44" t="s">
        <v>673</v>
      </c>
      <c r="I4865" s="44">
        <v>1</v>
      </c>
      <c r="J4865" s="109">
        <f t="shared" si="546"/>
        <v>50</v>
      </c>
      <c r="K4865" t="e">
        <f t="shared" si="540"/>
        <v>#DIV/0!</v>
      </c>
      <c r="L4865" t="e">
        <f t="shared" si="541"/>
        <v>#DIV/0!</v>
      </c>
      <c r="M4865" t="e">
        <f t="shared" si="542"/>
        <v>#DIV/0!</v>
      </c>
    </row>
    <row r="4866" spans="1:13" x14ac:dyDescent="0.25">
      <c r="A4866" s="44" t="s">
        <v>598</v>
      </c>
      <c r="B4866" s="105">
        <v>0.39583333333333331</v>
      </c>
      <c r="C4866" s="44" t="s">
        <v>284</v>
      </c>
      <c r="D4866" s="44" t="s">
        <v>24</v>
      </c>
      <c r="E4866" s="44"/>
      <c r="F4866" s="44">
        <v>20</v>
      </c>
      <c r="G4866" s="44"/>
      <c r="H4866" s="44" t="s">
        <v>669</v>
      </c>
      <c r="I4866" s="44">
        <v>1</v>
      </c>
      <c r="J4866" s="109">
        <f t="shared" si="546"/>
        <v>50</v>
      </c>
      <c r="K4866" t="e">
        <f t="shared" ref="K4866:K4929" si="547">((I4866*1000)/(F4866*(E4866/25)))*1000</f>
        <v>#DIV/0!</v>
      </c>
      <c r="L4866" t="e">
        <f t="shared" ref="L4866:L4929" si="548">(I4866/1)*(1/(E4866/25))*1000</f>
        <v>#DIV/0!</v>
      </c>
      <c r="M4866" t="e">
        <f t="shared" ref="M4866:M4929" si="549">(I4866*1000)/(F4866*(E4866/25))*1000</f>
        <v>#DIV/0!</v>
      </c>
    </row>
    <row r="4867" spans="1:13" x14ac:dyDescent="0.25">
      <c r="A4867" s="44" t="s">
        <v>598</v>
      </c>
      <c r="B4867" s="105">
        <v>0.39583333333333331</v>
      </c>
      <c r="C4867" s="44" t="s">
        <v>284</v>
      </c>
      <c r="D4867" s="44" t="s">
        <v>24</v>
      </c>
      <c r="E4867" s="44"/>
      <c r="F4867" s="44">
        <v>20</v>
      </c>
      <c r="G4867" s="44"/>
      <c r="H4867" s="44" t="s">
        <v>31</v>
      </c>
      <c r="I4867" s="44">
        <v>1</v>
      </c>
      <c r="J4867" s="109">
        <f t="shared" si="546"/>
        <v>50</v>
      </c>
      <c r="K4867" t="e">
        <f t="shared" si="547"/>
        <v>#DIV/0!</v>
      </c>
      <c r="L4867" t="e">
        <f t="shared" si="548"/>
        <v>#DIV/0!</v>
      </c>
      <c r="M4867" t="e">
        <f t="shared" si="549"/>
        <v>#DIV/0!</v>
      </c>
    </row>
    <row r="4868" spans="1:13" x14ac:dyDescent="0.25">
      <c r="A4868" s="44" t="s">
        <v>598</v>
      </c>
      <c r="B4868" s="105">
        <v>0.39583333333333331</v>
      </c>
      <c r="C4868" s="44" t="s">
        <v>284</v>
      </c>
      <c r="D4868" s="44" t="s">
        <v>24</v>
      </c>
      <c r="E4868" s="44"/>
      <c r="F4868" s="44">
        <v>20</v>
      </c>
      <c r="G4868" s="44"/>
      <c r="H4868" s="44" t="s">
        <v>289</v>
      </c>
      <c r="I4868" s="44">
        <v>7</v>
      </c>
      <c r="J4868" s="109">
        <f t="shared" si="546"/>
        <v>350.00000000000006</v>
      </c>
      <c r="K4868" t="e">
        <f t="shared" si="547"/>
        <v>#DIV/0!</v>
      </c>
      <c r="L4868" t="e">
        <f t="shared" si="548"/>
        <v>#DIV/0!</v>
      </c>
      <c r="M4868" t="e">
        <f t="shared" si="549"/>
        <v>#DIV/0!</v>
      </c>
    </row>
    <row r="4869" spans="1:13" x14ac:dyDescent="0.25">
      <c r="A4869" s="44" t="s">
        <v>598</v>
      </c>
      <c r="B4869" s="105">
        <v>0.39583333333333331</v>
      </c>
      <c r="C4869" s="44" t="s">
        <v>284</v>
      </c>
      <c r="D4869" s="44" t="s">
        <v>24</v>
      </c>
      <c r="E4869" s="44"/>
      <c r="F4869" s="44">
        <v>20</v>
      </c>
      <c r="G4869" s="44"/>
      <c r="H4869" s="44" t="s">
        <v>28</v>
      </c>
      <c r="I4869" s="44">
        <v>38</v>
      </c>
      <c r="J4869" s="109">
        <f t="shared" si="546"/>
        <v>1900.0000000000002</v>
      </c>
      <c r="K4869" t="e">
        <f t="shared" si="547"/>
        <v>#DIV/0!</v>
      </c>
      <c r="L4869" t="e">
        <f t="shared" si="548"/>
        <v>#DIV/0!</v>
      </c>
      <c r="M4869" t="e">
        <f t="shared" si="549"/>
        <v>#DIV/0!</v>
      </c>
    </row>
    <row r="4870" spans="1:13" x14ac:dyDescent="0.25">
      <c r="A4870" s="44" t="s">
        <v>598</v>
      </c>
      <c r="B4870" s="105">
        <v>0.39583333333333331</v>
      </c>
      <c r="C4870" s="44" t="s">
        <v>284</v>
      </c>
      <c r="D4870" s="44" t="s">
        <v>24</v>
      </c>
      <c r="E4870" s="44"/>
      <c r="F4870" s="44">
        <v>20</v>
      </c>
      <c r="G4870" s="44"/>
      <c r="H4870" s="44" t="s">
        <v>84</v>
      </c>
      <c r="I4870" s="44">
        <v>4</v>
      </c>
      <c r="J4870" s="109">
        <f t="shared" si="546"/>
        <v>200</v>
      </c>
      <c r="K4870" t="e">
        <f t="shared" si="547"/>
        <v>#DIV/0!</v>
      </c>
      <c r="L4870" t="e">
        <f t="shared" si="548"/>
        <v>#DIV/0!</v>
      </c>
      <c r="M4870" t="e">
        <f t="shared" si="549"/>
        <v>#DIV/0!</v>
      </c>
    </row>
    <row r="4871" spans="1:13" x14ac:dyDescent="0.25">
      <c r="A4871" s="44" t="s">
        <v>598</v>
      </c>
      <c r="B4871" s="105">
        <v>0.39583333333333331</v>
      </c>
      <c r="C4871" s="44" t="s">
        <v>284</v>
      </c>
      <c r="D4871" s="44" t="s">
        <v>24</v>
      </c>
      <c r="E4871" s="44"/>
      <c r="F4871" s="44">
        <v>20</v>
      </c>
      <c r="G4871" s="44"/>
      <c r="H4871" s="44" t="s">
        <v>54</v>
      </c>
      <c r="I4871" s="44">
        <v>1</v>
      </c>
      <c r="J4871" s="109">
        <f t="shared" si="546"/>
        <v>50</v>
      </c>
      <c r="K4871" t="e">
        <f t="shared" si="547"/>
        <v>#DIV/0!</v>
      </c>
      <c r="L4871" t="e">
        <f t="shared" si="548"/>
        <v>#DIV/0!</v>
      </c>
      <c r="M4871" t="e">
        <f t="shared" si="549"/>
        <v>#DIV/0!</v>
      </c>
    </row>
    <row r="4872" spans="1:13" x14ac:dyDescent="0.25">
      <c r="A4872" s="44" t="s">
        <v>598</v>
      </c>
      <c r="B4872" s="105">
        <v>0.39583333333333331</v>
      </c>
      <c r="C4872" s="44" t="s">
        <v>284</v>
      </c>
      <c r="D4872" s="44" t="s">
        <v>24</v>
      </c>
      <c r="E4872" s="44"/>
      <c r="F4872" s="44">
        <v>20</v>
      </c>
      <c r="G4872" s="44"/>
      <c r="H4872" s="44" t="s">
        <v>478</v>
      </c>
      <c r="I4872" s="44">
        <v>1</v>
      </c>
      <c r="J4872" s="109">
        <f t="shared" si="546"/>
        <v>50</v>
      </c>
      <c r="K4872" t="e">
        <f t="shared" si="547"/>
        <v>#DIV/0!</v>
      </c>
      <c r="L4872" t="e">
        <f t="shared" si="548"/>
        <v>#DIV/0!</v>
      </c>
      <c r="M4872" t="e">
        <f t="shared" si="549"/>
        <v>#DIV/0!</v>
      </c>
    </row>
    <row r="4873" spans="1:13" x14ac:dyDescent="0.25">
      <c r="A4873" s="44" t="s">
        <v>598</v>
      </c>
      <c r="B4873" s="105">
        <v>0.39583333333333331</v>
      </c>
      <c r="C4873" s="44" t="s">
        <v>284</v>
      </c>
      <c r="D4873" s="44" t="s">
        <v>24</v>
      </c>
      <c r="E4873" s="44"/>
      <c r="F4873" s="44">
        <v>20</v>
      </c>
      <c r="G4873" s="44"/>
      <c r="H4873" s="44" t="s">
        <v>58</v>
      </c>
      <c r="I4873" s="44">
        <v>529</v>
      </c>
      <c r="J4873" s="109">
        <f t="shared" si="546"/>
        <v>26450.000000000004</v>
      </c>
      <c r="K4873" t="e">
        <f t="shared" si="547"/>
        <v>#DIV/0!</v>
      </c>
      <c r="L4873" t="e">
        <f t="shared" si="548"/>
        <v>#DIV/0!</v>
      </c>
      <c r="M4873" t="e">
        <f t="shared" si="549"/>
        <v>#DIV/0!</v>
      </c>
    </row>
    <row r="4874" spans="1:13" x14ac:dyDescent="0.25">
      <c r="A4874" s="44" t="s">
        <v>598</v>
      </c>
      <c r="B4874" s="105">
        <v>0.39583333333333331</v>
      </c>
      <c r="C4874" s="44" t="s">
        <v>284</v>
      </c>
      <c r="D4874" s="44" t="s">
        <v>24</v>
      </c>
      <c r="E4874" s="44"/>
      <c r="F4874" s="44">
        <v>20</v>
      </c>
      <c r="G4874" s="44"/>
      <c r="H4874" s="44" t="s">
        <v>56</v>
      </c>
      <c r="I4874" s="44">
        <v>234</v>
      </c>
      <c r="J4874" s="109">
        <f t="shared" si="546"/>
        <v>11700.000000000002</v>
      </c>
      <c r="K4874" t="e">
        <f t="shared" si="547"/>
        <v>#DIV/0!</v>
      </c>
      <c r="L4874" t="e">
        <f t="shared" si="548"/>
        <v>#DIV/0!</v>
      </c>
      <c r="M4874" t="e">
        <f t="shared" si="549"/>
        <v>#DIV/0!</v>
      </c>
    </row>
    <row r="4875" spans="1:13" x14ac:dyDescent="0.25">
      <c r="A4875" s="44" t="s">
        <v>598</v>
      </c>
      <c r="B4875" s="105">
        <v>0.39583333333333331</v>
      </c>
      <c r="C4875" s="44" t="s">
        <v>284</v>
      </c>
      <c r="D4875" s="44" t="s">
        <v>24</v>
      </c>
      <c r="E4875" s="44"/>
      <c r="F4875" s="44">
        <v>20</v>
      </c>
      <c r="G4875" s="44"/>
      <c r="H4875" s="44" t="s">
        <v>40</v>
      </c>
      <c r="I4875" s="44">
        <v>15</v>
      </c>
      <c r="J4875" s="109">
        <f t="shared" si="546"/>
        <v>750</v>
      </c>
      <c r="K4875" t="e">
        <f t="shared" si="547"/>
        <v>#DIV/0!</v>
      </c>
      <c r="L4875" t="e">
        <f t="shared" si="548"/>
        <v>#DIV/0!</v>
      </c>
      <c r="M4875" t="e">
        <f t="shared" si="549"/>
        <v>#DIV/0!</v>
      </c>
    </row>
    <row r="4876" spans="1:13" x14ac:dyDescent="0.25">
      <c r="A4876" s="44" t="s">
        <v>598</v>
      </c>
      <c r="B4876" s="105">
        <v>0.39583333333333331</v>
      </c>
      <c r="C4876" s="44" t="s">
        <v>284</v>
      </c>
      <c r="D4876" s="44" t="s">
        <v>459</v>
      </c>
      <c r="E4876" s="44"/>
      <c r="F4876" s="44">
        <v>20</v>
      </c>
      <c r="G4876" s="44"/>
      <c r="H4876" s="44" t="s">
        <v>289</v>
      </c>
      <c r="I4876" s="44">
        <v>2</v>
      </c>
      <c r="J4876" s="109">
        <f t="shared" si="546"/>
        <v>100</v>
      </c>
      <c r="K4876" t="e">
        <f t="shared" si="547"/>
        <v>#DIV/0!</v>
      </c>
      <c r="L4876" t="e">
        <f t="shared" si="548"/>
        <v>#DIV/0!</v>
      </c>
      <c r="M4876" t="e">
        <f t="shared" si="549"/>
        <v>#DIV/0!</v>
      </c>
    </row>
    <row r="4877" spans="1:13" x14ac:dyDescent="0.25">
      <c r="A4877" s="44" t="s">
        <v>598</v>
      </c>
      <c r="B4877" s="105">
        <v>0.39583333333333331</v>
      </c>
      <c r="C4877" s="44" t="s">
        <v>284</v>
      </c>
      <c r="D4877" s="44" t="s">
        <v>459</v>
      </c>
      <c r="E4877" s="44"/>
      <c r="F4877" s="44">
        <v>20</v>
      </c>
      <c r="G4877" s="44"/>
      <c r="H4877" s="44" t="s">
        <v>28</v>
      </c>
      <c r="I4877" s="44">
        <v>5</v>
      </c>
      <c r="J4877" s="109">
        <f t="shared" si="546"/>
        <v>250</v>
      </c>
      <c r="K4877" t="e">
        <f t="shared" si="547"/>
        <v>#DIV/0!</v>
      </c>
      <c r="L4877" t="e">
        <f t="shared" si="548"/>
        <v>#DIV/0!</v>
      </c>
      <c r="M4877" t="e">
        <f t="shared" si="549"/>
        <v>#DIV/0!</v>
      </c>
    </row>
    <row r="4878" spans="1:13" x14ac:dyDescent="0.25">
      <c r="A4878" s="44" t="s">
        <v>598</v>
      </c>
      <c r="B4878" s="105">
        <v>0.39583333333333331</v>
      </c>
      <c r="C4878" s="44" t="s">
        <v>284</v>
      </c>
      <c r="D4878" s="44" t="s">
        <v>459</v>
      </c>
      <c r="E4878" s="44"/>
      <c r="F4878" s="44">
        <v>20</v>
      </c>
      <c r="G4878" s="44"/>
      <c r="H4878" s="44" t="s">
        <v>84</v>
      </c>
      <c r="I4878" s="44">
        <v>4</v>
      </c>
      <c r="J4878" s="109">
        <f t="shared" si="546"/>
        <v>200</v>
      </c>
      <c r="K4878" t="e">
        <f t="shared" si="547"/>
        <v>#DIV/0!</v>
      </c>
      <c r="L4878" t="e">
        <f t="shared" si="548"/>
        <v>#DIV/0!</v>
      </c>
      <c r="M4878" t="e">
        <f t="shared" si="549"/>
        <v>#DIV/0!</v>
      </c>
    </row>
    <row r="4879" spans="1:13" x14ac:dyDescent="0.25">
      <c r="A4879" s="44" t="s">
        <v>598</v>
      </c>
      <c r="B4879" s="105">
        <v>0.39583333333333331</v>
      </c>
      <c r="C4879" s="44" t="s">
        <v>284</v>
      </c>
      <c r="D4879" s="44" t="s">
        <v>459</v>
      </c>
      <c r="E4879" s="44"/>
      <c r="F4879" s="44">
        <v>20</v>
      </c>
      <c r="G4879" s="44"/>
      <c r="H4879" s="44" t="s">
        <v>478</v>
      </c>
      <c r="I4879" s="44">
        <v>1</v>
      </c>
      <c r="J4879" s="109">
        <f t="shared" si="546"/>
        <v>50</v>
      </c>
      <c r="K4879" t="e">
        <f t="shared" si="547"/>
        <v>#DIV/0!</v>
      </c>
      <c r="L4879" t="e">
        <f t="shared" si="548"/>
        <v>#DIV/0!</v>
      </c>
      <c r="M4879" t="e">
        <f t="shared" si="549"/>
        <v>#DIV/0!</v>
      </c>
    </row>
    <row r="4880" spans="1:13" x14ac:dyDescent="0.25">
      <c r="A4880" s="44" t="s">
        <v>598</v>
      </c>
      <c r="B4880" s="105">
        <v>0.39583333333333331</v>
      </c>
      <c r="C4880" s="44" t="s">
        <v>284</v>
      </c>
      <c r="D4880" s="44" t="s">
        <v>459</v>
      </c>
      <c r="E4880" s="44"/>
      <c r="F4880" s="44">
        <v>20</v>
      </c>
      <c r="G4880" s="44"/>
      <c r="H4880" s="44" t="s">
        <v>56</v>
      </c>
      <c r="I4880" s="44">
        <v>45</v>
      </c>
      <c r="J4880" s="109">
        <f t="shared" si="546"/>
        <v>2250</v>
      </c>
      <c r="K4880" t="e">
        <f t="shared" si="547"/>
        <v>#DIV/0!</v>
      </c>
      <c r="L4880" t="e">
        <f t="shared" si="548"/>
        <v>#DIV/0!</v>
      </c>
      <c r="M4880" t="e">
        <f t="shared" si="549"/>
        <v>#DIV/0!</v>
      </c>
    </row>
    <row r="4881" spans="1:13" x14ac:dyDescent="0.25">
      <c r="A4881" s="44" t="s">
        <v>598</v>
      </c>
      <c r="B4881" s="105">
        <v>0.39583333333333331</v>
      </c>
      <c r="C4881" s="44" t="s">
        <v>284</v>
      </c>
      <c r="D4881" s="44" t="s">
        <v>459</v>
      </c>
      <c r="E4881" s="44"/>
      <c r="F4881" s="44">
        <v>20</v>
      </c>
      <c r="G4881" s="44"/>
      <c r="H4881" s="44" t="s">
        <v>40</v>
      </c>
      <c r="I4881" s="44">
        <v>4</v>
      </c>
      <c r="J4881" s="109">
        <f t="shared" si="546"/>
        <v>200</v>
      </c>
      <c r="K4881" t="e">
        <f t="shared" si="547"/>
        <v>#DIV/0!</v>
      </c>
      <c r="L4881" t="e">
        <f t="shared" si="548"/>
        <v>#DIV/0!</v>
      </c>
      <c r="M4881" t="e">
        <f t="shared" si="549"/>
        <v>#DIV/0!</v>
      </c>
    </row>
    <row r="4882" spans="1:13" x14ac:dyDescent="0.25">
      <c r="A4882" s="44" t="s">
        <v>598</v>
      </c>
      <c r="B4882" s="105">
        <v>0.39583333333333331</v>
      </c>
      <c r="C4882" s="44" t="s">
        <v>284</v>
      </c>
      <c r="D4882" s="44" t="s">
        <v>459</v>
      </c>
      <c r="E4882" s="44"/>
      <c r="F4882" s="44">
        <v>20</v>
      </c>
      <c r="G4882" s="44"/>
      <c r="H4882" s="44" t="s">
        <v>58</v>
      </c>
      <c r="I4882" s="44">
        <v>4</v>
      </c>
      <c r="J4882" s="109">
        <f t="shared" si="546"/>
        <v>200</v>
      </c>
      <c r="K4882" t="e">
        <f t="shared" si="547"/>
        <v>#DIV/0!</v>
      </c>
      <c r="L4882" t="e">
        <f t="shared" si="548"/>
        <v>#DIV/0!</v>
      </c>
      <c r="M4882" t="e">
        <f t="shared" si="549"/>
        <v>#DIV/0!</v>
      </c>
    </row>
    <row r="4883" spans="1:13" x14ac:dyDescent="0.25">
      <c r="A4883" s="44" t="s">
        <v>598</v>
      </c>
      <c r="B4883" s="105">
        <v>0.45833333333333331</v>
      </c>
      <c r="C4883" s="44" t="s">
        <v>23</v>
      </c>
      <c r="D4883" s="44" t="s">
        <v>24</v>
      </c>
      <c r="E4883" s="44"/>
      <c r="F4883" s="44">
        <v>20</v>
      </c>
      <c r="G4883" s="44"/>
      <c r="H4883" s="44" t="s">
        <v>30</v>
      </c>
      <c r="I4883" s="44">
        <v>5</v>
      </c>
      <c r="J4883" s="109">
        <f t="shared" ref="J4883:J4914" si="550">(I4883/(F4883/5000))*(1/5000)*1000</f>
        <v>250</v>
      </c>
      <c r="K4883" t="e">
        <f t="shared" si="547"/>
        <v>#DIV/0!</v>
      </c>
      <c r="L4883" t="e">
        <f t="shared" si="548"/>
        <v>#DIV/0!</v>
      </c>
      <c r="M4883" t="e">
        <f t="shared" si="549"/>
        <v>#DIV/0!</v>
      </c>
    </row>
    <row r="4884" spans="1:13" x14ac:dyDescent="0.25">
      <c r="A4884" s="44" t="s">
        <v>598</v>
      </c>
      <c r="B4884" s="105">
        <v>0.45833333333333331</v>
      </c>
      <c r="C4884" s="44" t="s">
        <v>23</v>
      </c>
      <c r="D4884" s="44" t="s">
        <v>24</v>
      </c>
      <c r="E4884" s="44"/>
      <c r="F4884" s="44">
        <v>20</v>
      </c>
      <c r="G4884" s="44"/>
      <c r="H4884" s="44" t="s">
        <v>31</v>
      </c>
      <c r="I4884" s="44">
        <v>1</v>
      </c>
      <c r="J4884" s="109">
        <f t="shared" si="550"/>
        <v>50</v>
      </c>
      <c r="K4884" t="e">
        <f t="shared" si="547"/>
        <v>#DIV/0!</v>
      </c>
      <c r="L4884" t="e">
        <f t="shared" si="548"/>
        <v>#DIV/0!</v>
      </c>
      <c r="M4884" t="e">
        <f t="shared" si="549"/>
        <v>#DIV/0!</v>
      </c>
    </row>
    <row r="4885" spans="1:13" x14ac:dyDescent="0.25">
      <c r="A4885" s="44" t="s">
        <v>598</v>
      </c>
      <c r="B4885" s="105">
        <v>0.45833333333333331</v>
      </c>
      <c r="C4885" s="44" t="s">
        <v>23</v>
      </c>
      <c r="D4885" s="44" t="s">
        <v>24</v>
      </c>
      <c r="E4885" s="44"/>
      <c r="F4885" s="44">
        <v>20</v>
      </c>
      <c r="G4885" s="44"/>
      <c r="H4885" s="44" t="s">
        <v>672</v>
      </c>
      <c r="I4885" s="44">
        <v>1</v>
      </c>
      <c r="J4885" s="109">
        <f t="shared" si="550"/>
        <v>50</v>
      </c>
      <c r="K4885" t="e">
        <f t="shared" si="547"/>
        <v>#DIV/0!</v>
      </c>
      <c r="L4885" t="e">
        <f t="shared" si="548"/>
        <v>#DIV/0!</v>
      </c>
      <c r="M4885" t="e">
        <f t="shared" si="549"/>
        <v>#DIV/0!</v>
      </c>
    </row>
    <row r="4886" spans="1:13" x14ac:dyDescent="0.25">
      <c r="A4886" s="44" t="s">
        <v>598</v>
      </c>
      <c r="B4886" s="105">
        <v>0.45833333333333331</v>
      </c>
      <c r="C4886" s="44" t="s">
        <v>23</v>
      </c>
      <c r="D4886" s="44" t="s">
        <v>24</v>
      </c>
      <c r="E4886" s="44"/>
      <c r="F4886" s="44">
        <v>20</v>
      </c>
      <c r="G4886" s="44"/>
      <c r="H4886" s="44" t="s">
        <v>28</v>
      </c>
      <c r="I4886" s="44">
        <v>17</v>
      </c>
      <c r="J4886" s="109">
        <f t="shared" si="550"/>
        <v>850.00000000000011</v>
      </c>
      <c r="K4886" t="e">
        <f t="shared" si="547"/>
        <v>#DIV/0!</v>
      </c>
      <c r="L4886" t="e">
        <f t="shared" si="548"/>
        <v>#DIV/0!</v>
      </c>
      <c r="M4886" t="e">
        <f t="shared" si="549"/>
        <v>#DIV/0!</v>
      </c>
    </row>
    <row r="4887" spans="1:13" x14ac:dyDescent="0.25">
      <c r="A4887" s="44" t="s">
        <v>598</v>
      </c>
      <c r="B4887" s="105">
        <v>0.45833333333333331</v>
      </c>
      <c r="C4887" s="44" t="s">
        <v>23</v>
      </c>
      <c r="D4887" s="44" t="s">
        <v>24</v>
      </c>
      <c r="E4887" s="44"/>
      <c r="F4887" s="44">
        <v>20</v>
      </c>
      <c r="G4887" s="44"/>
      <c r="H4887" s="44" t="s">
        <v>84</v>
      </c>
      <c r="I4887" s="44">
        <v>1</v>
      </c>
      <c r="J4887" s="109">
        <f t="shared" si="550"/>
        <v>50</v>
      </c>
      <c r="K4887" t="e">
        <f t="shared" si="547"/>
        <v>#DIV/0!</v>
      </c>
      <c r="L4887" t="e">
        <f t="shared" si="548"/>
        <v>#DIV/0!</v>
      </c>
      <c r="M4887" t="e">
        <f t="shared" si="549"/>
        <v>#DIV/0!</v>
      </c>
    </row>
    <row r="4888" spans="1:13" x14ac:dyDescent="0.25">
      <c r="A4888" s="44" t="s">
        <v>598</v>
      </c>
      <c r="B4888" s="105">
        <v>0.45833333333333331</v>
      </c>
      <c r="C4888" s="44" t="s">
        <v>23</v>
      </c>
      <c r="D4888" s="44" t="s">
        <v>24</v>
      </c>
      <c r="E4888" s="44"/>
      <c r="F4888" s="44">
        <v>20</v>
      </c>
      <c r="G4888" s="44"/>
      <c r="H4888" s="44" t="s">
        <v>58</v>
      </c>
      <c r="I4888" s="44">
        <v>232</v>
      </c>
      <c r="J4888" s="109">
        <f t="shared" si="550"/>
        <v>11600.000000000002</v>
      </c>
      <c r="K4888" t="e">
        <f t="shared" si="547"/>
        <v>#DIV/0!</v>
      </c>
      <c r="L4888" t="e">
        <f t="shared" si="548"/>
        <v>#DIV/0!</v>
      </c>
      <c r="M4888" t="e">
        <f t="shared" si="549"/>
        <v>#DIV/0!</v>
      </c>
    </row>
    <row r="4889" spans="1:13" x14ac:dyDescent="0.25">
      <c r="A4889" s="44" t="s">
        <v>598</v>
      </c>
      <c r="B4889" s="105">
        <v>0.45833333333333331</v>
      </c>
      <c r="C4889" s="44" t="s">
        <v>23</v>
      </c>
      <c r="D4889" s="44" t="s">
        <v>24</v>
      </c>
      <c r="E4889" s="44"/>
      <c r="F4889" s="44">
        <v>20</v>
      </c>
      <c r="G4889" s="44"/>
      <c r="H4889" s="44" t="s">
        <v>677</v>
      </c>
      <c r="I4889" s="44">
        <v>1</v>
      </c>
      <c r="J4889" s="109">
        <f t="shared" si="550"/>
        <v>50</v>
      </c>
      <c r="K4889" t="e">
        <f t="shared" si="547"/>
        <v>#DIV/0!</v>
      </c>
      <c r="L4889" t="e">
        <f t="shared" si="548"/>
        <v>#DIV/0!</v>
      </c>
      <c r="M4889" t="e">
        <f t="shared" si="549"/>
        <v>#DIV/0!</v>
      </c>
    </row>
    <row r="4890" spans="1:13" x14ac:dyDescent="0.25">
      <c r="A4890" s="44" t="s">
        <v>598</v>
      </c>
      <c r="B4890" s="105">
        <v>0.45833333333333331</v>
      </c>
      <c r="C4890" s="44" t="s">
        <v>23</v>
      </c>
      <c r="D4890" s="44" t="s">
        <v>24</v>
      </c>
      <c r="E4890" s="44"/>
      <c r="F4890" s="44">
        <v>20</v>
      </c>
      <c r="G4890" s="44"/>
      <c r="H4890" s="44" t="s">
        <v>682</v>
      </c>
      <c r="I4890" s="44">
        <v>1</v>
      </c>
      <c r="J4890" s="109">
        <f t="shared" si="550"/>
        <v>50</v>
      </c>
      <c r="K4890" t="e">
        <f t="shared" si="547"/>
        <v>#DIV/0!</v>
      </c>
      <c r="L4890" t="e">
        <f t="shared" si="548"/>
        <v>#DIV/0!</v>
      </c>
      <c r="M4890" t="e">
        <f t="shared" si="549"/>
        <v>#DIV/0!</v>
      </c>
    </row>
    <row r="4891" spans="1:13" x14ac:dyDescent="0.25">
      <c r="A4891" s="44" t="s">
        <v>598</v>
      </c>
      <c r="B4891" s="105">
        <v>0.45833333333333331</v>
      </c>
      <c r="C4891" s="44" t="s">
        <v>23</v>
      </c>
      <c r="D4891" s="44" t="s">
        <v>24</v>
      </c>
      <c r="E4891" s="44"/>
      <c r="F4891" s="44">
        <v>20</v>
      </c>
      <c r="G4891" s="44"/>
      <c r="H4891" s="44" t="s">
        <v>674</v>
      </c>
      <c r="I4891" s="44">
        <v>4</v>
      </c>
      <c r="J4891" s="109">
        <f t="shared" si="550"/>
        <v>200</v>
      </c>
      <c r="K4891" t="e">
        <f t="shared" si="547"/>
        <v>#DIV/0!</v>
      </c>
      <c r="L4891" t="e">
        <f t="shared" si="548"/>
        <v>#DIV/0!</v>
      </c>
      <c r="M4891" t="e">
        <f t="shared" si="549"/>
        <v>#DIV/0!</v>
      </c>
    </row>
    <row r="4892" spans="1:13" x14ac:dyDescent="0.25">
      <c r="A4892" s="44" t="s">
        <v>598</v>
      </c>
      <c r="B4892" s="105">
        <v>0.45833333333333331</v>
      </c>
      <c r="C4892" s="44" t="s">
        <v>23</v>
      </c>
      <c r="D4892" s="44" t="s">
        <v>24</v>
      </c>
      <c r="E4892" s="44"/>
      <c r="F4892" s="44">
        <v>20</v>
      </c>
      <c r="G4892" s="44"/>
      <c r="H4892" s="44" t="s">
        <v>40</v>
      </c>
      <c r="I4892" s="44">
        <v>16</v>
      </c>
      <c r="J4892" s="109">
        <f t="shared" si="550"/>
        <v>800</v>
      </c>
      <c r="K4892" t="e">
        <f t="shared" si="547"/>
        <v>#DIV/0!</v>
      </c>
      <c r="L4892" t="e">
        <f t="shared" si="548"/>
        <v>#DIV/0!</v>
      </c>
      <c r="M4892" t="e">
        <f t="shared" si="549"/>
        <v>#DIV/0!</v>
      </c>
    </row>
    <row r="4893" spans="1:13" x14ac:dyDescent="0.25">
      <c r="A4893" s="44" t="s">
        <v>598</v>
      </c>
      <c r="B4893" s="105">
        <v>0.45833333333333331</v>
      </c>
      <c r="C4893" s="44" t="s">
        <v>23</v>
      </c>
      <c r="D4893" s="44" t="s">
        <v>24</v>
      </c>
      <c r="E4893" s="44"/>
      <c r="F4893" s="44">
        <v>20</v>
      </c>
      <c r="G4893" s="44"/>
      <c r="H4893" s="44" t="s">
        <v>56</v>
      </c>
      <c r="I4893" s="44">
        <v>114</v>
      </c>
      <c r="J4893" s="109">
        <f t="shared" si="550"/>
        <v>5700</v>
      </c>
      <c r="K4893" t="e">
        <f t="shared" si="547"/>
        <v>#DIV/0!</v>
      </c>
      <c r="L4893" t="e">
        <f t="shared" si="548"/>
        <v>#DIV/0!</v>
      </c>
      <c r="M4893" t="e">
        <f t="shared" si="549"/>
        <v>#DIV/0!</v>
      </c>
    </row>
    <row r="4894" spans="1:13" x14ac:dyDescent="0.25">
      <c r="A4894" s="44" t="s">
        <v>598</v>
      </c>
      <c r="B4894" s="105">
        <v>0.5</v>
      </c>
      <c r="C4894" s="44" t="s">
        <v>23</v>
      </c>
      <c r="D4894" s="44" t="s">
        <v>24</v>
      </c>
      <c r="E4894" s="44"/>
      <c r="F4894" s="44">
        <v>20</v>
      </c>
      <c r="G4894" s="44"/>
      <c r="H4894" s="44" t="s">
        <v>30</v>
      </c>
      <c r="I4894" s="44">
        <v>1</v>
      </c>
      <c r="J4894" s="109">
        <f t="shared" si="550"/>
        <v>50</v>
      </c>
      <c r="K4894" t="e">
        <f t="shared" si="547"/>
        <v>#DIV/0!</v>
      </c>
      <c r="L4894" t="e">
        <f t="shared" si="548"/>
        <v>#DIV/0!</v>
      </c>
      <c r="M4894" t="e">
        <f t="shared" si="549"/>
        <v>#DIV/0!</v>
      </c>
    </row>
    <row r="4895" spans="1:13" x14ac:dyDescent="0.25">
      <c r="A4895" s="44" t="s">
        <v>598</v>
      </c>
      <c r="B4895" s="105">
        <v>0.5</v>
      </c>
      <c r="C4895" s="44" t="s">
        <v>23</v>
      </c>
      <c r="D4895" s="44" t="s">
        <v>24</v>
      </c>
      <c r="E4895" s="44"/>
      <c r="F4895" s="44">
        <v>20</v>
      </c>
      <c r="G4895" s="44"/>
      <c r="H4895" s="44" t="s">
        <v>28</v>
      </c>
      <c r="I4895" s="44">
        <v>9</v>
      </c>
      <c r="J4895" s="109">
        <f t="shared" si="550"/>
        <v>450</v>
      </c>
      <c r="K4895" t="e">
        <f t="shared" si="547"/>
        <v>#DIV/0!</v>
      </c>
      <c r="L4895" t="e">
        <f t="shared" si="548"/>
        <v>#DIV/0!</v>
      </c>
      <c r="M4895" t="e">
        <f t="shared" si="549"/>
        <v>#DIV/0!</v>
      </c>
    </row>
    <row r="4896" spans="1:13" x14ac:dyDescent="0.25">
      <c r="A4896" s="44" t="s">
        <v>598</v>
      </c>
      <c r="B4896" s="105">
        <v>0.5</v>
      </c>
      <c r="C4896" s="44" t="s">
        <v>23</v>
      </c>
      <c r="D4896" s="44" t="s">
        <v>24</v>
      </c>
      <c r="E4896" s="44"/>
      <c r="F4896" s="44">
        <v>20</v>
      </c>
      <c r="G4896" s="44"/>
      <c r="H4896" s="44" t="s">
        <v>84</v>
      </c>
      <c r="I4896" s="44">
        <v>2</v>
      </c>
      <c r="J4896" s="109">
        <f t="shared" si="550"/>
        <v>100</v>
      </c>
      <c r="K4896" t="e">
        <f t="shared" si="547"/>
        <v>#DIV/0!</v>
      </c>
      <c r="L4896" t="e">
        <f t="shared" si="548"/>
        <v>#DIV/0!</v>
      </c>
      <c r="M4896" t="e">
        <f t="shared" si="549"/>
        <v>#DIV/0!</v>
      </c>
    </row>
    <row r="4897" spans="1:13" x14ac:dyDescent="0.25">
      <c r="A4897" s="44" t="s">
        <v>598</v>
      </c>
      <c r="B4897" s="105">
        <v>0.5</v>
      </c>
      <c r="C4897" s="44" t="s">
        <v>23</v>
      </c>
      <c r="D4897" s="44" t="s">
        <v>24</v>
      </c>
      <c r="E4897" s="44"/>
      <c r="F4897" s="44">
        <v>20</v>
      </c>
      <c r="G4897" s="44"/>
      <c r="H4897" s="44" t="s">
        <v>58</v>
      </c>
      <c r="I4897" s="44">
        <v>122</v>
      </c>
      <c r="J4897" s="109">
        <f t="shared" si="550"/>
        <v>6100.0000000000009</v>
      </c>
      <c r="K4897" t="e">
        <f t="shared" si="547"/>
        <v>#DIV/0!</v>
      </c>
      <c r="L4897" t="e">
        <f t="shared" si="548"/>
        <v>#DIV/0!</v>
      </c>
      <c r="M4897" t="e">
        <f t="shared" si="549"/>
        <v>#DIV/0!</v>
      </c>
    </row>
    <row r="4898" spans="1:13" x14ac:dyDescent="0.25">
      <c r="A4898" s="44" t="s">
        <v>598</v>
      </c>
      <c r="B4898" s="105">
        <v>0.5</v>
      </c>
      <c r="C4898" s="44" t="s">
        <v>23</v>
      </c>
      <c r="D4898" s="44" t="s">
        <v>24</v>
      </c>
      <c r="E4898" s="44"/>
      <c r="F4898" s="44">
        <v>20</v>
      </c>
      <c r="G4898" s="44"/>
      <c r="H4898" s="44" t="s">
        <v>56</v>
      </c>
      <c r="I4898" s="44">
        <v>60</v>
      </c>
      <c r="J4898" s="109">
        <f t="shared" si="550"/>
        <v>3000</v>
      </c>
      <c r="K4898" t="e">
        <f t="shared" si="547"/>
        <v>#DIV/0!</v>
      </c>
      <c r="L4898" t="e">
        <f t="shared" si="548"/>
        <v>#DIV/0!</v>
      </c>
      <c r="M4898" t="e">
        <f t="shared" si="549"/>
        <v>#DIV/0!</v>
      </c>
    </row>
    <row r="4899" spans="1:13" x14ac:dyDescent="0.25">
      <c r="A4899" s="44" t="s">
        <v>598</v>
      </c>
      <c r="B4899" s="105">
        <v>0.5</v>
      </c>
      <c r="C4899" s="44" t="s">
        <v>23</v>
      </c>
      <c r="D4899" s="44" t="s">
        <v>459</v>
      </c>
      <c r="E4899" s="44"/>
      <c r="F4899" s="44">
        <v>20</v>
      </c>
      <c r="G4899" s="44"/>
      <c r="H4899" s="44" t="s">
        <v>30</v>
      </c>
      <c r="I4899" s="44">
        <v>4</v>
      </c>
      <c r="J4899" s="109">
        <f t="shared" si="550"/>
        <v>200</v>
      </c>
      <c r="K4899" t="e">
        <f t="shared" si="547"/>
        <v>#DIV/0!</v>
      </c>
      <c r="L4899" t="e">
        <f t="shared" si="548"/>
        <v>#DIV/0!</v>
      </c>
      <c r="M4899" t="e">
        <f t="shared" si="549"/>
        <v>#DIV/0!</v>
      </c>
    </row>
    <row r="4900" spans="1:13" x14ac:dyDescent="0.25">
      <c r="A4900" s="44" t="s">
        <v>598</v>
      </c>
      <c r="B4900" s="105">
        <v>0.5</v>
      </c>
      <c r="C4900" s="44" t="s">
        <v>23</v>
      </c>
      <c r="D4900" s="44" t="s">
        <v>459</v>
      </c>
      <c r="E4900" s="44"/>
      <c r="F4900" s="44">
        <v>20</v>
      </c>
      <c r="G4900" s="44"/>
      <c r="H4900" s="44" t="s">
        <v>672</v>
      </c>
      <c r="I4900" s="44">
        <v>1</v>
      </c>
      <c r="J4900" s="109">
        <f t="shared" si="550"/>
        <v>50</v>
      </c>
      <c r="K4900" t="e">
        <f t="shared" si="547"/>
        <v>#DIV/0!</v>
      </c>
      <c r="L4900" t="e">
        <f t="shared" si="548"/>
        <v>#DIV/0!</v>
      </c>
      <c r="M4900" t="e">
        <f t="shared" si="549"/>
        <v>#DIV/0!</v>
      </c>
    </row>
    <row r="4901" spans="1:13" x14ac:dyDescent="0.25">
      <c r="A4901" s="44" t="s">
        <v>598</v>
      </c>
      <c r="B4901" s="105">
        <v>0.5</v>
      </c>
      <c r="C4901" s="44" t="s">
        <v>23</v>
      </c>
      <c r="D4901" s="44" t="s">
        <v>459</v>
      </c>
      <c r="E4901" s="44"/>
      <c r="F4901" s="44">
        <v>20</v>
      </c>
      <c r="G4901" s="44"/>
      <c r="H4901" s="44" t="s">
        <v>28</v>
      </c>
      <c r="I4901" s="44">
        <v>18</v>
      </c>
      <c r="J4901" s="109">
        <f t="shared" si="550"/>
        <v>900</v>
      </c>
      <c r="K4901" t="e">
        <f t="shared" si="547"/>
        <v>#DIV/0!</v>
      </c>
      <c r="L4901" t="e">
        <f t="shared" si="548"/>
        <v>#DIV/0!</v>
      </c>
      <c r="M4901" t="e">
        <f t="shared" si="549"/>
        <v>#DIV/0!</v>
      </c>
    </row>
    <row r="4902" spans="1:13" x14ac:dyDescent="0.25">
      <c r="A4902" s="44" t="s">
        <v>598</v>
      </c>
      <c r="B4902" s="105">
        <v>0.5</v>
      </c>
      <c r="C4902" s="44" t="s">
        <v>23</v>
      </c>
      <c r="D4902" s="44" t="s">
        <v>459</v>
      </c>
      <c r="E4902" s="44"/>
      <c r="F4902" s="44">
        <v>20</v>
      </c>
      <c r="G4902" s="44"/>
      <c r="H4902" s="44" t="s">
        <v>84</v>
      </c>
      <c r="I4902" s="44">
        <v>4</v>
      </c>
      <c r="J4902" s="109">
        <f t="shared" si="550"/>
        <v>200</v>
      </c>
      <c r="K4902" t="e">
        <f t="shared" si="547"/>
        <v>#DIV/0!</v>
      </c>
      <c r="L4902" t="e">
        <f t="shared" si="548"/>
        <v>#DIV/0!</v>
      </c>
      <c r="M4902" t="e">
        <f t="shared" si="549"/>
        <v>#DIV/0!</v>
      </c>
    </row>
    <row r="4903" spans="1:13" x14ac:dyDescent="0.25">
      <c r="A4903" s="44" t="s">
        <v>598</v>
      </c>
      <c r="B4903" s="105">
        <v>0.5</v>
      </c>
      <c r="C4903" s="44" t="s">
        <v>23</v>
      </c>
      <c r="D4903" s="44" t="s">
        <v>459</v>
      </c>
      <c r="E4903" s="44"/>
      <c r="F4903" s="44">
        <v>20</v>
      </c>
      <c r="G4903" s="44"/>
      <c r="H4903" s="44" t="s">
        <v>58</v>
      </c>
      <c r="I4903" s="44">
        <v>168</v>
      </c>
      <c r="J4903" s="109">
        <f t="shared" si="550"/>
        <v>8400</v>
      </c>
      <c r="K4903" t="e">
        <f t="shared" si="547"/>
        <v>#DIV/0!</v>
      </c>
      <c r="L4903" t="e">
        <f t="shared" si="548"/>
        <v>#DIV/0!</v>
      </c>
      <c r="M4903" t="e">
        <f t="shared" si="549"/>
        <v>#DIV/0!</v>
      </c>
    </row>
    <row r="4904" spans="1:13" x14ac:dyDescent="0.25">
      <c r="A4904" s="44" t="s">
        <v>598</v>
      </c>
      <c r="B4904" s="105">
        <v>0.5</v>
      </c>
      <c r="C4904" s="44" t="s">
        <v>23</v>
      </c>
      <c r="D4904" s="44" t="s">
        <v>459</v>
      </c>
      <c r="E4904" s="44"/>
      <c r="F4904" s="44">
        <v>20</v>
      </c>
      <c r="G4904" s="44"/>
      <c r="H4904" s="44" t="s">
        <v>56</v>
      </c>
      <c r="I4904" s="44">
        <v>96</v>
      </c>
      <c r="J4904" s="109">
        <f t="shared" si="550"/>
        <v>4800</v>
      </c>
      <c r="K4904" t="e">
        <f t="shared" si="547"/>
        <v>#DIV/0!</v>
      </c>
      <c r="L4904" t="e">
        <f t="shared" si="548"/>
        <v>#DIV/0!</v>
      </c>
      <c r="M4904" t="e">
        <f t="shared" si="549"/>
        <v>#DIV/0!</v>
      </c>
    </row>
    <row r="4905" spans="1:13" x14ac:dyDescent="0.25">
      <c r="A4905" s="44" t="s">
        <v>598</v>
      </c>
      <c r="B4905" s="105">
        <v>0.54166666666666663</v>
      </c>
      <c r="C4905" s="44" t="s">
        <v>23</v>
      </c>
      <c r="D4905" s="44" t="s">
        <v>24</v>
      </c>
      <c r="E4905" s="44"/>
      <c r="F4905" s="44">
        <v>20</v>
      </c>
      <c r="G4905" s="44"/>
      <c r="H4905" s="44" t="s">
        <v>457</v>
      </c>
      <c r="I4905" s="44">
        <v>83</v>
      </c>
      <c r="J4905" s="109">
        <f t="shared" si="550"/>
        <v>4150</v>
      </c>
      <c r="K4905" t="e">
        <f t="shared" si="547"/>
        <v>#DIV/0!</v>
      </c>
      <c r="L4905" t="e">
        <f t="shared" si="548"/>
        <v>#DIV/0!</v>
      </c>
      <c r="M4905" t="e">
        <f t="shared" si="549"/>
        <v>#DIV/0!</v>
      </c>
    </row>
    <row r="4906" spans="1:13" x14ac:dyDescent="0.25">
      <c r="A4906" s="44" t="s">
        <v>598</v>
      </c>
      <c r="B4906" s="105">
        <v>0.54166666666666663</v>
      </c>
      <c r="C4906" s="44" t="s">
        <v>486</v>
      </c>
      <c r="D4906" s="44" t="s">
        <v>459</v>
      </c>
      <c r="E4906" s="44"/>
      <c r="F4906" s="44">
        <v>20</v>
      </c>
      <c r="G4906" s="44"/>
      <c r="H4906" s="44" t="s">
        <v>457</v>
      </c>
      <c r="I4906" s="44">
        <v>399</v>
      </c>
      <c r="J4906" s="109">
        <f t="shared" si="550"/>
        <v>19950</v>
      </c>
      <c r="K4906" t="e">
        <f t="shared" si="547"/>
        <v>#DIV/0!</v>
      </c>
      <c r="L4906" t="e">
        <f t="shared" si="548"/>
        <v>#DIV/0!</v>
      </c>
      <c r="M4906" t="e">
        <f t="shared" si="549"/>
        <v>#DIV/0!</v>
      </c>
    </row>
    <row r="4907" spans="1:13" x14ac:dyDescent="0.25">
      <c r="A4907" s="44" t="s">
        <v>598</v>
      </c>
      <c r="B4907" s="105">
        <v>0.58333333333333337</v>
      </c>
      <c r="C4907" s="44" t="s">
        <v>486</v>
      </c>
      <c r="D4907" s="44" t="s">
        <v>24</v>
      </c>
      <c r="E4907" s="44"/>
      <c r="F4907" s="44">
        <v>20</v>
      </c>
      <c r="G4907" s="44"/>
      <c r="H4907" s="44" t="s">
        <v>457</v>
      </c>
      <c r="I4907" s="44">
        <v>194</v>
      </c>
      <c r="J4907" s="109">
        <f t="shared" si="550"/>
        <v>9700.0000000000018</v>
      </c>
      <c r="K4907" t="e">
        <f t="shared" si="547"/>
        <v>#DIV/0!</v>
      </c>
      <c r="L4907" t="e">
        <f t="shared" si="548"/>
        <v>#DIV/0!</v>
      </c>
      <c r="M4907" t="e">
        <f t="shared" si="549"/>
        <v>#DIV/0!</v>
      </c>
    </row>
    <row r="4908" spans="1:13" x14ac:dyDescent="0.25">
      <c r="A4908" s="44" t="s">
        <v>598</v>
      </c>
      <c r="B4908" s="105">
        <v>0.61458333333333337</v>
      </c>
      <c r="C4908" s="44" t="s">
        <v>486</v>
      </c>
      <c r="D4908" s="44" t="s">
        <v>24</v>
      </c>
      <c r="E4908" s="44"/>
      <c r="F4908" s="44">
        <v>20</v>
      </c>
      <c r="G4908" s="44"/>
      <c r="H4908" s="44" t="s">
        <v>457</v>
      </c>
      <c r="I4908" s="44">
        <v>291</v>
      </c>
      <c r="J4908" s="109">
        <f t="shared" si="550"/>
        <v>14550</v>
      </c>
      <c r="K4908" t="e">
        <f t="shared" si="547"/>
        <v>#DIV/0!</v>
      </c>
      <c r="L4908" t="e">
        <f t="shared" si="548"/>
        <v>#DIV/0!</v>
      </c>
      <c r="M4908" t="e">
        <f t="shared" si="549"/>
        <v>#DIV/0!</v>
      </c>
    </row>
    <row r="4909" spans="1:13" x14ac:dyDescent="0.25">
      <c r="A4909" s="44" t="s">
        <v>598</v>
      </c>
      <c r="B4909" s="105">
        <v>0.65625</v>
      </c>
      <c r="C4909" s="44" t="s">
        <v>486</v>
      </c>
      <c r="D4909" s="44" t="s">
        <v>24</v>
      </c>
      <c r="E4909" s="44"/>
      <c r="F4909" s="44">
        <v>20</v>
      </c>
      <c r="G4909" s="44"/>
      <c r="H4909" s="44" t="s">
        <v>457</v>
      </c>
      <c r="I4909" s="44">
        <v>318</v>
      </c>
      <c r="J4909" s="109">
        <f t="shared" si="550"/>
        <v>15900</v>
      </c>
      <c r="K4909" t="e">
        <f t="shared" si="547"/>
        <v>#DIV/0!</v>
      </c>
      <c r="L4909" t="e">
        <f t="shared" si="548"/>
        <v>#DIV/0!</v>
      </c>
      <c r="M4909" t="e">
        <f t="shared" si="549"/>
        <v>#DIV/0!</v>
      </c>
    </row>
    <row r="4910" spans="1:13" x14ac:dyDescent="0.25">
      <c r="A4910" s="44" t="s">
        <v>598</v>
      </c>
      <c r="B4910" s="105">
        <v>0.54166666666666663</v>
      </c>
      <c r="C4910" s="44" t="s">
        <v>23</v>
      </c>
      <c r="D4910" s="44" t="s">
        <v>24</v>
      </c>
      <c r="E4910" s="44"/>
      <c r="F4910" s="44">
        <v>10</v>
      </c>
      <c r="G4910" s="44"/>
      <c r="H4910" s="44" t="s">
        <v>680</v>
      </c>
      <c r="I4910" s="44">
        <v>467</v>
      </c>
      <c r="J4910" s="109">
        <f t="shared" si="550"/>
        <v>46700</v>
      </c>
      <c r="K4910" t="e">
        <f t="shared" si="547"/>
        <v>#DIV/0!</v>
      </c>
      <c r="L4910" t="e">
        <f t="shared" si="548"/>
        <v>#DIV/0!</v>
      </c>
      <c r="M4910" t="e">
        <f t="shared" si="549"/>
        <v>#DIV/0!</v>
      </c>
    </row>
    <row r="4911" spans="1:13" x14ac:dyDescent="0.25">
      <c r="A4911" s="44" t="s">
        <v>598</v>
      </c>
      <c r="B4911" s="105">
        <v>0.54166666666666663</v>
      </c>
      <c r="C4911" s="44" t="s">
        <v>23</v>
      </c>
      <c r="D4911" s="44" t="s">
        <v>24</v>
      </c>
      <c r="E4911" s="44"/>
      <c r="F4911" s="44">
        <v>10</v>
      </c>
      <c r="G4911" s="44"/>
      <c r="H4911" s="44" t="s">
        <v>680</v>
      </c>
      <c r="I4911" s="44">
        <v>103</v>
      </c>
      <c r="J4911" s="109">
        <f t="shared" si="550"/>
        <v>10300</v>
      </c>
      <c r="K4911" t="e">
        <f t="shared" si="547"/>
        <v>#DIV/0!</v>
      </c>
      <c r="L4911" t="e">
        <f t="shared" si="548"/>
        <v>#DIV/0!</v>
      </c>
      <c r="M4911" t="e">
        <f t="shared" si="549"/>
        <v>#DIV/0!</v>
      </c>
    </row>
    <row r="4912" spans="1:13" x14ac:dyDescent="0.25">
      <c r="A4912" s="44" t="s">
        <v>598</v>
      </c>
      <c r="B4912" s="105">
        <v>0.69791666666666663</v>
      </c>
      <c r="C4912" s="44" t="s">
        <v>486</v>
      </c>
      <c r="D4912" s="44" t="s">
        <v>24</v>
      </c>
      <c r="E4912" s="44"/>
      <c r="F4912" s="44">
        <v>20</v>
      </c>
      <c r="G4912" s="44"/>
      <c r="H4912" s="44" t="s">
        <v>457</v>
      </c>
      <c r="I4912" s="44">
        <v>764</v>
      </c>
      <c r="J4912" s="109">
        <f t="shared" si="550"/>
        <v>38200</v>
      </c>
      <c r="K4912" t="e">
        <f t="shared" si="547"/>
        <v>#DIV/0!</v>
      </c>
      <c r="L4912" t="e">
        <f t="shared" si="548"/>
        <v>#DIV/0!</v>
      </c>
      <c r="M4912" t="e">
        <f t="shared" si="549"/>
        <v>#DIV/0!</v>
      </c>
    </row>
    <row r="4913" spans="1:13" x14ac:dyDescent="0.25">
      <c r="A4913" s="44" t="s">
        <v>598</v>
      </c>
      <c r="B4913" s="105">
        <v>0.75</v>
      </c>
      <c r="C4913" s="44" t="s">
        <v>486</v>
      </c>
      <c r="D4913" s="44" t="s">
        <v>459</v>
      </c>
      <c r="E4913" s="44"/>
      <c r="F4913" s="44">
        <v>20</v>
      </c>
      <c r="G4913" s="44"/>
      <c r="H4913" s="44" t="s">
        <v>680</v>
      </c>
      <c r="I4913" s="44">
        <v>1409</v>
      </c>
      <c r="J4913" s="109">
        <f t="shared" si="550"/>
        <v>70450</v>
      </c>
      <c r="K4913" t="e">
        <f t="shared" si="547"/>
        <v>#DIV/0!</v>
      </c>
      <c r="L4913" t="e">
        <f t="shared" si="548"/>
        <v>#DIV/0!</v>
      </c>
      <c r="M4913" t="e">
        <f t="shared" si="549"/>
        <v>#DIV/0!</v>
      </c>
    </row>
    <row r="4914" spans="1:13" x14ac:dyDescent="0.25">
      <c r="A4914" s="44" t="s">
        <v>598</v>
      </c>
      <c r="B4914" s="105">
        <v>0.75</v>
      </c>
      <c r="C4914" s="44" t="s">
        <v>486</v>
      </c>
      <c r="D4914" s="44" t="s">
        <v>24</v>
      </c>
      <c r="E4914" s="44"/>
      <c r="F4914" s="44">
        <v>20</v>
      </c>
      <c r="G4914" s="44"/>
      <c r="H4914" s="44" t="s">
        <v>680</v>
      </c>
      <c r="I4914" s="44">
        <v>1600</v>
      </c>
      <c r="J4914" s="109">
        <f t="shared" si="550"/>
        <v>80000</v>
      </c>
      <c r="K4914" t="e">
        <f t="shared" si="547"/>
        <v>#DIV/0!</v>
      </c>
      <c r="L4914" t="e">
        <f t="shared" si="548"/>
        <v>#DIV/0!</v>
      </c>
      <c r="M4914" t="e">
        <f t="shared" si="549"/>
        <v>#DIV/0!</v>
      </c>
    </row>
    <row r="4915" spans="1:13" x14ac:dyDescent="0.25">
      <c r="A4915" s="44" t="s">
        <v>598</v>
      </c>
      <c r="B4915" s="105">
        <v>0.83333333333333337</v>
      </c>
      <c r="C4915" s="44" t="s">
        <v>486</v>
      </c>
      <c r="D4915" s="44" t="s">
        <v>24</v>
      </c>
      <c r="E4915" s="44"/>
      <c r="F4915" s="44">
        <v>20</v>
      </c>
      <c r="G4915" s="44"/>
      <c r="H4915" s="44" t="s">
        <v>680</v>
      </c>
      <c r="I4915" s="44">
        <v>385</v>
      </c>
      <c r="J4915" s="109">
        <f t="shared" ref="J4915:J4933" si="551">(I4915/(F4915/5000))*(1/5000)*1000</f>
        <v>19250</v>
      </c>
      <c r="K4915" t="e">
        <f t="shared" si="547"/>
        <v>#DIV/0!</v>
      </c>
      <c r="L4915" t="e">
        <f t="shared" si="548"/>
        <v>#DIV/0!</v>
      </c>
      <c r="M4915" t="e">
        <f t="shared" si="549"/>
        <v>#DIV/0!</v>
      </c>
    </row>
    <row r="4916" spans="1:13" x14ac:dyDescent="0.25">
      <c r="A4916" s="44" t="s">
        <v>598</v>
      </c>
      <c r="B4916" s="105">
        <v>0.83333333333333337</v>
      </c>
      <c r="C4916" s="44" t="s">
        <v>486</v>
      </c>
      <c r="D4916" s="44" t="s">
        <v>459</v>
      </c>
      <c r="E4916" s="44"/>
      <c r="F4916" s="44">
        <v>20</v>
      </c>
      <c r="G4916" s="44"/>
      <c r="H4916" s="44" t="s">
        <v>457</v>
      </c>
      <c r="I4916" s="44">
        <v>476</v>
      </c>
      <c r="J4916" s="109">
        <f t="shared" si="551"/>
        <v>23800</v>
      </c>
      <c r="K4916" t="e">
        <f t="shared" si="547"/>
        <v>#DIV/0!</v>
      </c>
      <c r="L4916" t="e">
        <f t="shared" si="548"/>
        <v>#DIV/0!</v>
      </c>
      <c r="M4916" t="e">
        <f t="shared" si="549"/>
        <v>#DIV/0!</v>
      </c>
    </row>
    <row r="4917" spans="1:13" x14ac:dyDescent="0.25">
      <c r="A4917" s="44" t="s">
        <v>598</v>
      </c>
      <c r="B4917" s="105">
        <v>0.88541666666666663</v>
      </c>
      <c r="C4917" s="44" t="s">
        <v>486</v>
      </c>
      <c r="D4917" s="44" t="s">
        <v>463</v>
      </c>
      <c r="E4917" s="44"/>
      <c r="F4917" s="44">
        <v>20</v>
      </c>
      <c r="G4917" s="44"/>
      <c r="H4917" s="44" t="s">
        <v>680</v>
      </c>
      <c r="I4917" s="44">
        <v>758</v>
      </c>
      <c r="J4917" s="109">
        <f t="shared" si="551"/>
        <v>37900</v>
      </c>
      <c r="K4917" t="e">
        <f t="shared" si="547"/>
        <v>#DIV/0!</v>
      </c>
      <c r="L4917" t="e">
        <f t="shared" si="548"/>
        <v>#DIV/0!</v>
      </c>
      <c r="M4917" t="e">
        <f t="shared" si="549"/>
        <v>#DIV/0!</v>
      </c>
    </row>
    <row r="4918" spans="1:13" x14ac:dyDescent="0.25">
      <c r="A4918" s="44" t="s">
        <v>598</v>
      </c>
      <c r="B4918" s="105">
        <v>0.88541666666666663</v>
      </c>
      <c r="C4918" s="44" t="s">
        <v>486</v>
      </c>
      <c r="D4918" s="44" t="s">
        <v>600</v>
      </c>
      <c r="E4918" s="44"/>
      <c r="F4918" s="44">
        <v>20</v>
      </c>
      <c r="G4918" s="44"/>
      <c r="H4918" s="44" t="s">
        <v>680</v>
      </c>
      <c r="I4918" s="44">
        <v>233</v>
      </c>
      <c r="J4918" s="109">
        <f t="shared" si="551"/>
        <v>11650</v>
      </c>
      <c r="K4918" t="e">
        <f t="shared" si="547"/>
        <v>#DIV/0!</v>
      </c>
      <c r="L4918" t="e">
        <f t="shared" si="548"/>
        <v>#DIV/0!</v>
      </c>
      <c r="M4918" t="e">
        <f t="shared" si="549"/>
        <v>#DIV/0!</v>
      </c>
    </row>
    <row r="4919" spans="1:13" x14ac:dyDescent="0.25">
      <c r="A4919" s="44" t="s">
        <v>598</v>
      </c>
      <c r="B4919" s="105">
        <v>0.91666666666666663</v>
      </c>
      <c r="C4919" s="44" t="s">
        <v>486</v>
      </c>
      <c r="D4919" s="44" t="s">
        <v>24</v>
      </c>
      <c r="E4919" s="44"/>
      <c r="F4919" s="44">
        <v>20</v>
      </c>
      <c r="G4919" s="44"/>
      <c r="H4919" s="44" t="s">
        <v>680</v>
      </c>
      <c r="I4919" s="44">
        <v>15</v>
      </c>
      <c r="J4919" s="109">
        <f t="shared" si="551"/>
        <v>750</v>
      </c>
      <c r="K4919" t="e">
        <f t="shared" si="547"/>
        <v>#DIV/0!</v>
      </c>
      <c r="L4919" t="e">
        <f t="shared" si="548"/>
        <v>#DIV/0!</v>
      </c>
      <c r="M4919" t="e">
        <f t="shared" si="549"/>
        <v>#DIV/0!</v>
      </c>
    </row>
    <row r="4920" spans="1:13" x14ac:dyDescent="0.25">
      <c r="A4920" s="44" t="s">
        <v>598</v>
      </c>
      <c r="B4920" s="105">
        <v>0.91666666666666663</v>
      </c>
      <c r="C4920" s="44" t="s">
        <v>486</v>
      </c>
      <c r="D4920" s="44" t="s">
        <v>459</v>
      </c>
      <c r="E4920" s="44"/>
      <c r="F4920" s="44">
        <v>20</v>
      </c>
      <c r="G4920" s="44"/>
      <c r="H4920" s="44" t="s">
        <v>680</v>
      </c>
      <c r="I4920" s="44">
        <v>12</v>
      </c>
      <c r="J4920" s="109">
        <f t="shared" si="551"/>
        <v>600</v>
      </c>
      <c r="K4920" t="e">
        <f t="shared" si="547"/>
        <v>#DIV/0!</v>
      </c>
      <c r="L4920" t="e">
        <f t="shared" si="548"/>
        <v>#DIV/0!</v>
      </c>
      <c r="M4920" t="e">
        <f t="shared" si="549"/>
        <v>#DIV/0!</v>
      </c>
    </row>
    <row r="4921" spans="1:13" x14ac:dyDescent="0.25">
      <c r="A4921" s="44" t="s">
        <v>599</v>
      </c>
      <c r="B4921" s="105">
        <v>0.45833333333333331</v>
      </c>
      <c r="C4921" s="44" t="s">
        <v>23</v>
      </c>
      <c r="D4921" s="44" t="s">
        <v>459</v>
      </c>
      <c r="E4921" s="44"/>
      <c r="F4921" s="44">
        <v>20</v>
      </c>
      <c r="G4921" s="44"/>
      <c r="H4921" s="44" t="s">
        <v>30</v>
      </c>
      <c r="I4921" s="44">
        <v>8</v>
      </c>
      <c r="J4921" s="109">
        <f t="shared" si="551"/>
        <v>400</v>
      </c>
      <c r="K4921" t="e">
        <f t="shared" si="547"/>
        <v>#DIV/0!</v>
      </c>
      <c r="L4921" t="e">
        <f t="shared" si="548"/>
        <v>#DIV/0!</v>
      </c>
      <c r="M4921" t="e">
        <f t="shared" si="549"/>
        <v>#DIV/0!</v>
      </c>
    </row>
    <row r="4922" spans="1:13" x14ac:dyDescent="0.25">
      <c r="A4922" s="44" t="s">
        <v>599</v>
      </c>
      <c r="B4922" s="105">
        <v>0.45833333333333331</v>
      </c>
      <c r="C4922" s="44" t="s">
        <v>23</v>
      </c>
      <c r="D4922" s="44" t="s">
        <v>459</v>
      </c>
      <c r="E4922" s="44"/>
      <c r="F4922" s="44">
        <v>20</v>
      </c>
      <c r="G4922" s="44"/>
      <c r="H4922" s="44" t="s">
        <v>31</v>
      </c>
      <c r="I4922" s="44">
        <v>1</v>
      </c>
      <c r="J4922" s="109">
        <f t="shared" si="551"/>
        <v>50</v>
      </c>
      <c r="K4922" t="e">
        <f t="shared" si="547"/>
        <v>#DIV/0!</v>
      </c>
      <c r="L4922" t="e">
        <f t="shared" si="548"/>
        <v>#DIV/0!</v>
      </c>
      <c r="M4922" t="e">
        <f t="shared" si="549"/>
        <v>#DIV/0!</v>
      </c>
    </row>
    <row r="4923" spans="1:13" x14ac:dyDescent="0.25">
      <c r="A4923" s="44" t="s">
        <v>599</v>
      </c>
      <c r="B4923" s="105">
        <v>0.45833333333333331</v>
      </c>
      <c r="C4923" s="44" t="s">
        <v>23</v>
      </c>
      <c r="D4923" s="44" t="s">
        <v>459</v>
      </c>
      <c r="E4923" s="44"/>
      <c r="F4923" s="44">
        <v>20</v>
      </c>
      <c r="G4923" s="44"/>
      <c r="H4923" s="44" t="s">
        <v>28</v>
      </c>
      <c r="I4923" s="44">
        <v>6</v>
      </c>
      <c r="J4923" s="109">
        <f t="shared" si="551"/>
        <v>300</v>
      </c>
      <c r="K4923" t="e">
        <f t="shared" si="547"/>
        <v>#DIV/0!</v>
      </c>
      <c r="L4923" t="e">
        <f t="shared" si="548"/>
        <v>#DIV/0!</v>
      </c>
      <c r="M4923" t="e">
        <f t="shared" si="549"/>
        <v>#DIV/0!</v>
      </c>
    </row>
    <row r="4924" spans="1:13" x14ac:dyDescent="0.25">
      <c r="A4924" s="44" t="s">
        <v>599</v>
      </c>
      <c r="B4924" s="105">
        <v>0.45833333333333331</v>
      </c>
      <c r="C4924" s="44" t="s">
        <v>23</v>
      </c>
      <c r="D4924" s="44" t="s">
        <v>459</v>
      </c>
      <c r="E4924" s="44"/>
      <c r="F4924" s="44">
        <v>20</v>
      </c>
      <c r="G4924" s="44"/>
      <c r="H4924" s="44" t="s">
        <v>28</v>
      </c>
      <c r="I4924" s="44">
        <v>20</v>
      </c>
      <c r="J4924" s="109">
        <f t="shared" si="551"/>
        <v>1000</v>
      </c>
      <c r="K4924" t="e">
        <f t="shared" si="547"/>
        <v>#DIV/0!</v>
      </c>
      <c r="L4924" t="e">
        <f t="shared" si="548"/>
        <v>#DIV/0!</v>
      </c>
      <c r="M4924" t="e">
        <f t="shared" si="549"/>
        <v>#DIV/0!</v>
      </c>
    </row>
    <row r="4925" spans="1:13" x14ac:dyDescent="0.25">
      <c r="A4925" s="44" t="s">
        <v>599</v>
      </c>
      <c r="B4925" s="105">
        <v>0.45833333333333331</v>
      </c>
      <c r="C4925" s="44" t="s">
        <v>23</v>
      </c>
      <c r="D4925" s="44" t="s">
        <v>459</v>
      </c>
      <c r="E4925" s="44"/>
      <c r="F4925" s="44">
        <v>20</v>
      </c>
      <c r="G4925" s="44"/>
      <c r="H4925" s="44" t="s">
        <v>84</v>
      </c>
      <c r="I4925" s="44">
        <v>2</v>
      </c>
      <c r="J4925" s="109">
        <f t="shared" si="551"/>
        <v>100</v>
      </c>
      <c r="K4925" t="e">
        <f t="shared" si="547"/>
        <v>#DIV/0!</v>
      </c>
      <c r="L4925" t="e">
        <f t="shared" si="548"/>
        <v>#DIV/0!</v>
      </c>
      <c r="M4925" t="e">
        <f t="shared" si="549"/>
        <v>#DIV/0!</v>
      </c>
    </row>
    <row r="4926" spans="1:13" x14ac:dyDescent="0.25">
      <c r="A4926" s="44" t="s">
        <v>599</v>
      </c>
      <c r="B4926" s="105">
        <v>0.45833333333333331</v>
      </c>
      <c r="C4926" s="44" t="s">
        <v>23</v>
      </c>
      <c r="D4926" s="44" t="s">
        <v>459</v>
      </c>
      <c r="E4926" s="44"/>
      <c r="F4926" s="44">
        <v>20</v>
      </c>
      <c r="G4926" s="44"/>
      <c r="H4926" s="44" t="s">
        <v>84</v>
      </c>
      <c r="I4926" s="44">
        <v>5</v>
      </c>
      <c r="J4926" s="109">
        <f t="shared" si="551"/>
        <v>250</v>
      </c>
      <c r="K4926" t="e">
        <f t="shared" si="547"/>
        <v>#DIV/0!</v>
      </c>
      <c r="L4926" t="e">
        <f t="shared" si="548"/>
        <v>#DIV/0!</v>
      </c>
      <c r="M4926" t="e">
        <f t="shared" si="549"/>
        <v>#DIV/0!</v>
      </c>
    </row>
    <row r="4927" spans="1:13" x14ac:dyDescent="0.25">
      <c r="A4927" s="44" t="s">
        <v>599</v>
      </c>
      <c r="B4927" s="105">
        <v>0.45833333333333331</v>
      </c>
      <c r="C4927" s="44" t="s">
        <v>23</v>
      </c>
      <c r="D4927" s="44" t="s">
        <v>459</v>
      </c>
      <c r="E4927" s="44"/>
      <c r="F4927" s="44">
        <v>20</v>
      </c>
      <c r="G4927" s="44"/>
      <c r="H4927" s="44" t="s">
        <v>58</v>
      </c>
      <c r="I4927" s="44">
        <v>51</v>
      </c>
      <c r="J4927" s="109">
        <f t="shared" si="551"/>
        <v>2550.0000000000005</v>
      </c>
      <c r="K4927" t="e">
        <f t="shared" si="547"/>
        <v>#DIV/0!</v>
      </c>
      <c r="L4927" t="e">
        <f t="shared" si="548"/>
        <v>#DIV/0!</v>
      </c>
      <c r="M4927" t="e">
        <f t="shared" si="549"/>
        <v>#DIV/0!</v>
      </c>
    </row>
    <row r="4928" spans="1:13" x14ac:dyDescent="0.25">
      <c r="A4928" s="44" t="s">
        <v>599</v>
      </c>
      <c r="B4928" s="105">
        <v>0.45833333333333331</v>
      </c>
      <c r="C4928" s="44" t="s">
        <v>23</v>
      </c>
      <c r="D4928" s="44" t="s">
        <v>459</v>
      </c>
      <c r="E4928" s="44"/>
      <c r="F4928" s="44">
        <v>20</v>
      </c>
      <c r="G4928" s="44"/>
      <c r="H4928" s="44" t="s">
        <v>58</v>
      </c>
      <c r="I4928" s="44">
        <v>208</v>
      </c>
      <c r="J4928" s="109">
        <f t="shared" si="551"/>
        <v>10400</v>
      </c>
      <c r="K4928" t="e">
        <f t="shared" si="547"/>
        <v>#DIV/0!</v>
      </c>
      <c r="L4928" t="e">
        <f t="shared" si="548"/>
        <v>#DIV/0!</v>
      </c>
      <c r="M4928" t="e">
        <f t="shared" si="549"/>
        <v>#DIV/0!</v>
      </c>
    </row>
    <row r="4929" spans="1:13" x14ac:dyDescent="0.25">
      <c r="A4929" s="44" t="s">
        <v>599</v>
      </c>
      <c r="B4929" s="105">
        <v>0.45833333333333331</v>
      </c>
      <c r="C4929" s="44" t="s">
        <v>23</v>
      </c>
      <c r="D4929" s="44" t="s">
        <v>459</v>
      </c>
      <c r="E4929" s="44"/>
      <c r="F4929" s="44">
        <v>20</v>
      </c>
      <c r="G4929" s="44"/>
      <c r="H4929" s="44" t="s">
        <v>674</v>
      </c>
      <c r="I4929" s="44">
        <v>4</v>
      </c>
      <c r="J4929" s="109">
        <f t="shared" si="551"/>
        <v>200</v>
      </c>
      <c r="K4929" t="e">
        <f t="shared" si="547"/>
        <v>#DIV/0!</v>
      </c>
      <c r="L4929" t="e">
        <f t="shared" si="548"/>
        <v>#DIV/0!</v>
      </c>
      <c r="M4929" t="e">
        <f t="shared" si="549"/>
        <v>#DIV/0!</v>
      </c>
    </row>
    <row r="4930" spans="1:13" x14ac:dyDescent="0.25">
      <c r="A4930" s="44" t="s">
        <v>599</v>
      </c>
      <c r="B4930" s="105">
        <v>0.45833333333333331</v>
      </c>
      <c r="C4930" s="44" t="s">
        <v>23</v>
      </c>
      <c r="D4930" s="44" t="s">
        <v>459</v>
      </c>
      <c r="E4930" s="44"/>
      <c r="F4930" s="44">
        <v>20</v>
      </c>
      <c r="G4930" s="44"/>
      <c r="H4930" s="44" t="s">
        <v>56</v>
      </c>
      <c r="I4930" s="44">
        <v>24</v>
      </c>
      <c r="J4930" s="109">
        <f t="shared" si="551"/>
        <v>1200</v>
      </c>
      <c r="K4930" t="e">
        <f t="shared" ref="K4930:K4993" si="552">((I4930*1000)/(F4930*(E4930/25)))*1000</f>
        <v>#DIV/0!</v>
      </c>
      <c r="L4930" t="e">
        <f t="shared" ref="L4930:L4993" si="553">(I4930/1)*(1/(E4930/25))*1000</f>
        <v>#DIV/0!</v>
      </c>
      <c r="M4930" t="e">
        <f t="shared" ref="M4930:M4993" si="554">(I4930*1000)/(F4930*(E4930/25))*1000</f>
        <v>#DIV/0!</v>
      </c>
    </row>
    <row r="4931" spans="1:13" x14ac:dyDescent="0.25">
      <c r="A4931" s="44" t="s">
        <v>599</v>
      </c>
      <c r="B4931" s="105">
        <v>0.45833333333333331</v>
      </c>
      <c r="C4931" s="44" t="s">
        <v>23</v>
      </c>
      <c r="D4931" s="44" t="s">
        <v>459</v>
      </c>
      <c r="E4931" s="44"/>
      <c r="F4931" s="44">
        <v>20</v>
      </c>
      <c r="G4931" s="44"/>
      <c r="H4931" s="44" t="s">
        <v>56</v>
      </c>
      <c r="I4931" s="44">
        <v>112</v>
      </c>
      <c r="J4931" s="109">
        <f t="shared" si="551"/>
        <v>5600.0000000000009</v>
      </c>
      <c r="K4931" t="e">
        <f t="shared" si="552"/>
        <v>#DIV/0!</v>
      </c>
      <c r="L4931" t="e">
        <f t="shared" si="553"/>
        <v>#DIV/0!</v>
      </c>
      <c r="M4931" t="e">
        <f t="shared" si="554"/>
        <v>#DIV/0!</v>
      </c>
    </row>
    <row r="4932" spans="1:13" x14ac:dyDescent="0.25">
      <c r="A4932" s="44" t="s">
        <v>599</v>
      </c>
      <c r="B4932" s="105">
        <v>0.45833333333333331</v>
      </c>
      <c r="C4932" s="44" t="s">
        <v>23</v>
      </c>
      <c r="D4932" s="44" t="s">
        <v>459</v>
      </c>
      <c r="E4932" s="44"/>
      <c r="F4932" s="44">
        <v>20</v>
      </c>
      <c r="G4932" s="44"/>
      <c r="H4932" s="44" t="s">
        <v>40</v>
      </c>
      <c r="I4932" s="44">
        <v>10</v>
      </c>
      <c r="J4932" s="109">
        <f t="shared" si="551"/>
        <v>500</v>
      </c>
      <c r="K4932" t="e">
        <f t="shared" si="552"/>
        <v>#DIV/0!</v>
      </c>
      <c r="L4932" t="e">
        <f t="shared" si="553"/>
        <v>#DIV/0!</v>
      </c>
      <c r="M4932" t="e">
        <f t="shared" si="554"/>
        <v>#DIV/0!</v>
      </c>
    </row>
    <row r="4933" spans="1:13" x14ac:dyDescent="0.25">
      <c r="A4933" s="44" t="s">
        <v>635</v>
      </c>
      <c r="B4933" s="105">
        <v>0.35416666666666669</v>
      </c>
      <c r="C4933" s="44" t="s">
        <v>284</v>
      </c>
      <c r="D4933" s="44" t="s">
        <v>24</v>
      </c>
      <c r="E4933" s="44"/>
      <c r="F4933" s="44">
        <v>20</v>
      </c>
      <c r="G4933" s="44"/>
      <c r="H4933" s="44"/>
      <c r="I4933" s="44">
        <v>24</v>
      </c>
      <c r="J4933" s="109">
        <f t="shared" si="551"/>
        <v>1200</v>
      </c>
      <c r="K4933" t="e">
        <f t="shared" si="552"/>
        <v>#DIV/0!</v>
      </c>
      <c r="L4933" t="e">
        <f t="shared" si="553"/>
        <v>#DIV/0!</v>
      </c>
      <c r="M4933" t="e">
        <f t="shared" si="554"/>
        <v>#DIV/0!</v>
      </c>
    </row>
    <row r="4934" spans="1:13" x14ac:dyDescent="0.25">
      <c r="A4934" s="44" t="s">
        <v>147</v>
      </c>
      <c r="B4934" s="105">
        <v>0.33333333333333331</v>
      </c>
      <c r="C4934" s="44" t="s">
        <v>23</v>
      </c>
      <c r="D4934" s="44" t="s">
        <v>24</v>
      </c>
      <c r="E4934" s="44">
        <v>5000</v>
      </c>
      <c r="F4934" s="44">
        <v>1</v>
      </c>
      <c r="G4934" s="44">
        <f>F4934/1000</f>
        <v>1E-3</v>
      </c>
      <c r="H4934" s="44" t="s">
        <v>35</v>
      </c>
      <c r="I4934" s="44">
        <v>1</v>
      </c>
      <c r="J4934" s="106">
        <f>(I4934/G4934)*(1/5000)*1000</f>
        <v>200</v>
      </c>
      <c r="K4934">
        <f t="shared" si="552"/>
        <v>5000</v>
      </c>
      <c r="L4934">
        <f t="shared" si="553"/>
        <v>5</v>
      </c>
      <c r="M4934">
        <f t="shared" si="554"/>
        <v>5000</v>
      </c>
    </row>
    <row r="4935" spans="1:13" x14ac:dyDescent="0.25">
      <c r="A4935" s="44" t="s">
        <v>147</v>
      </c>
      <c r="B4935" s="105">
        <v>0.33333333333333331</v>
      </c>
      <c r="C4935" s="44" t="s">
        <v>23</v>
      </c>
      <c r="D4935" s="44" t="s">
        <v>24</v>
      </c>
      <c r="E4935" s="44">
        <v>5000</v>
      </c>
      <c r="F4935" s="44">
        <v>1</v>
      </c>
      <c r="G4935" s="44">
        <f>F4935/1000</f>
        <v>1E-3</v>
      </c>
      <c r="H4935" s="44" t="s">
        <v>27</v>
      </c>
      <c r="I4935" s="44">
        <v>2</v>
      </c>
      <c r="J4935" s="106">
        <f>(I4935/G4935)*(1/5000)*1000</f>
        <v>400</v>
      </c>
      <c r="K4935">
        <f t="shared" si="552"/>
        <v>10000</v>
      </c>
      <c r="L4935">
        <f t="shared" si="553"/>
        <v>10</v>
      </c>
      <c r="M4935">
        <f t="shared" si="554"/>
        <v>10000</v>
      </c>
    </row>
    <row r="4936" spans="1:13" x14ac:dyDescent="0.25">
      <c r="A4936" s="44" t="s">
        <v>147</v>
      </c>
      <c r="B4936" s="105">
        <v>0.33333333333333331</v>
      </c>
      <c r="C4936" s="44" t="s">
        <v>23</v>
      </c>
      <c r="D4936" s="44" t="s">
        <v>24</v>
      </c>
      <c r="E4936" s="44">
        <v>5000</v>
      </c>
      <c r="F4936" s="44">
        <v>1</v>
      </c>
      <c r="G4936" s="44">
        <f>F4936/1000</f>
        <v>1E-3</v>
      </c>
      <c r="H4936" s="44" t="s">
        <v>28</v>
      </c>
      <c r="I4936" s="44">
        <v>15</v>
      </c>
      <c r="J4936" s="106">
        <f>(I4936/G4936)*(1/5000)*1000</f>
        <v>3000</v>
      </c>
      <c r="K4936">
        <f t="shared" si="552"/>
        <v>75000</v>
      </c>
      <c r="L4936">
        <f t="shared" si="553"/>
        <v>75</v>
      </c>
      <c r="M4936">
        <f t="shared" si="554"/>
        <v>75000</v>
      </c>
    </row>
    <row r="4937" spans="1:13" x14ac:dyDescent="0.25">
      <c r="A4937" s="44" t="s">
        <v>147</v>
      </c>
      <c r="B4937" s="105">
        <v>0.33333333333333331</v>
      </c>
      <c r="C4937" s="44" t="s">
        <v>23</v>
      </c>
      <c r="D4937" s="44" t="s">
        <v>24</v>
      </c>
      <c r="E4937" s="44">
        <v>5000</v>
      </c>
      <c r="F4937" s="44">
        <v>1</v>
      </c>
      <c r="G4937" s="44">
        <f>F4937/1000</f>
        <v>1E-3</v>
      </c>
      <c r="H4937" s="44" t="s">
        <v>30</v>
      </c>
      <c r="I4937" s="44">
        <v>1</v>
      </c>
      <c r="J4937" s="106">
        <f>(I4937/G4937)*(1/5000)*1000</f>
        <v>200</v>
      </c>
      <c r="K4937">
        <f t="shared" si="552"/>
        <v>5000</v>
      </c>
      <c r="L4937">
        <f t="shared" si="553"/>
        <v>5</v>
      </c>
      <c r="M4937">
        <f t="shared" si="554"/>
        <v>5000</v>
      </c>
    </row>
    <row r="4938" spans="1:13" x14ac:dyDescent="0.25">
      <c r="A4938" s="65" t="s">
        <v>740</v>
      </c>
      <c r="B4938" s="74">
        <v>0.33333333333333298</v>
      </c>
      <c r="C4938" s="65" t="s">
        <v>23</v>
      </c>
      <c r="D4938" s="65" t="s">
        <v>24</v>
      </c>
      <c r="E4938" s="65">
        <v>5000</v>
      </c>
      <c r="F4938" s="65">
        <v>1</v>
      </c>
      <c r="G4938" s="65">
        <v>1E-3</v>
      </c>
      <c r="H4938" s="65" t="s">
        <v>728</v>
      </c>
      <c r="I4938" s="75">
        <v>5</v>
      </c>
      <c r="J4938" s="75">
        <f>(I4938/G4938)*(1/E4938)*1000</f>
        <v>1000</v>
      </c>
      <c r="K4938">
        <f t="shared" si="552"/>
        <v>25000</v>
      </c>
      <c r="L4938">
        <f t="shared" si="553"/>
        <v>25</v>
      </c>
      <c r="M4938">
        <f t="shared" si="554"/>
        <v>25000</v>
      </c>
    </row>
    <row r="4939" spans="1:13" x14ac:dyDescent="0.25">
      <c r="A4939" s="65" t="s">
        <v>740</v>
      </c>
      <c r="B4939" s="74">
        <v>0.33333333333333298</v>
      </c>
      <c r="C4939" s="65" t="s">
        <v>23</v>
      </c>
      <c r="D4939" s="65" t="s">
        <v>24</v>
      </c>
      <c r="E4939" s="65">
        <v>5000</v>
      </c>
      <c r="F4939" s="65">
        <v>1</v>
      </c>
      <c r="G4939" s="65">
        <v>1E-3</v>
      </c>
      <c r="H4939" s="65" t="s">
        <v>184</v>
      </c>
      <c r="I4939" s="75">
        <v>2</v>
      </c>
      <c r="J4939" s="75">
        <f>(I4939/G4939)*(1/E4939)*1000</f>
        <v>400</v>
      </c>
      <c r="K4939">
        <f t="shared" si="552"/>
        <v>10000</v>
      </c>
      <c r="L4939">
        <f t="shared" si="553"/>
        <v>10</v>
      </c>
      <c r="M4939">
        <f t="shared" si="554"/>
        <v>10000</v>
      </c>
    </row>
    <row r="4940" spans="1:13" x14ac:dyDescent="0.25">
      <c r="A4940" s="44" t="s">
        <v>647</v>
      </c>
      <c r="B4940" s="105">
        <v>0.45833333333333331</v>
      </c>
      <c r="C4940" s="44" t="s">
        <v>284</v>
      </c>
      <c r="D4940" s="44" t="s">
        <v>24</v>
      </c>
      <c r="E4940" s="44"/>
      <c r="F4940" s="44">
        <v>20</v>
      </c>
      <c r="G4940" s="44"/>
      <c r="H4940" s="44" t="s">
        <v>58</v>
      </c>
      <c r="I4940" s="44">
        <v>8</v>
      </c>
      <c r="J4940" s="109">
        <f>(I4940/(F4940/5000))*(1/5000)*1000</f>
        <v>400</v>
      </c>
      <c r="K4940" t="e">
        <f t="shared" si="552"/>
        <v>#DIV/0!</v>
      </c>
      <c r="L4940" t="e">
        <f t="shared" si="553"/>
        <v>#DIV/0!</v>
      </c>
      <c r="M4940" t="e">
        <f t="shared" si="554"/>
        <v>#DIV/0!</v>
      </c>
    </row>
    <row r="4941" spans="1:13" x14ac:dyDescent="0.25">
      <c r="A4941" s="44" t="s">
        <v>647</v>
      </c>
      <c r="B4941" s="105">
        <v>0.45833333333333331</v>
      </c>
      <c r="C4941" s="44" t="s">
        <v>284</v>
      </c>
      <c r="D4941" s="44" t="s">
        <v>24</v>
      </c>
      <c r="E4941" s="44"/>
      <c r="F4941" s="44">
        <v>20</v>
      </c>
      <c r="G4941" s="44"/>
      <c r="H4941" s="44" t="s">
        <v>696</v>
      </c>
      <c r="I4941" s="44">
        <v>10</v>
      </c>
      <c r="J4941" s="109">
        <f>(I4941/(F4941/5000))*(1/5000)*1000</f>
        <v>500</v>
      </c>
      <c r="K4941" t="e">
        <f t="shared" si="552"/>
        <v>#DIV/0!</v>
      </c>
      <c r="L4941" t="e">
        <f t="shared" si="553"/>
        <v>#DIV/0!</v>
      </c>
      <c r="M4941" t="e">
        <f t="shared" si="554"/>
        <v>#DIV/0!</v>
      </c>
    </row>
    <row r="4942" spans="1:13" x14ac:dyDescent="0.25">
      <c r="A4942" s="44" t="s">
        <v>647</v>
      </c>
      <c r="B4942" s="105">
        <v>0.45833333333333331</v>
      </c>
      <c r="C4942" s="44" t="s">
        <v>284</v>
      </c>
      <c r="D4942" s="44" t="s">
        <v>24</v>
      </c>
      <c r="E4942" s="44"/>
      <c r="F4942" s="44">
        <v>20</v>
      </c>
      <c r="G4942" s="44"/>
      <c r="H4942" s="44" t="s">
        <v>498</v>
      </c>
      <c r="I4942" s="44">
        <v>1</v>
      </c>
      <c r="J4942" s="109">
        <f>(I4942/(F4942/5000))*(1/5000)*1000</f>
        <v>50</v>
      </c>
      <c r="K4942" t="e">
        <f t="shared" si="552"/>
        <v>#DIV/0!</v>
      </c>
      <c r="L4942" t="e">
        <f t="shared" si="553"/>
        <v>#DIV/0!</v>
      </c>
      <c r="M4942" t="e">
        <f t="shared" si="554"/>
        <v>#DIV/0!</v>
      </c>
    </row>
    <row r="4943" spans="1:13" x14ac:dyDescent="0.25">
      <c r="A4943" s="44" t="s">
        <v>647</v>
      </c>
      <c r="B4943" s="105">
        <v>0.45833333333333331</v>
      </c>
      <c r="C4943" s="44" t="s">
        <v>284</v>
      </c>
      <c r="D4943" s="44" t="s">
        <v>24</v>
      </c>
      <c r="E4943" s="44"/>
      <c r="F4943" s="44">
        <v>20</v>
      </c>
      <c r="G4943" s="44"/>
      <c r="H4943" s="44" t="s">
        <v>304</v>
      </c>
      <c r="I4943" s="44">
        <v>2</v>
      </c>
      <c r="J4943" s="109">
        <f>(I4943/(F4943/5000))*(1/5000)*1000</f>
        <v>100</v>
      </c>
      <c r="K4943" t="e">
        <f t="shared" si="552"/>
        <v>#DIV/0!</v>
      </c>
      <c r="L4943" t="e">
        <f t="shared" si="553"/>
        <v>#DIV/0!</v>
      </c>
      <c r="M4943" t="e">
        <f t="shared" si="554"/>
        <v>#DIV/0!</v>
      </c>
    </row>
    <row r="4944" spans="1:13" x14ac:dyDescent="0.25">
      <c r="A4944" s="44" t="s">
        <v>647</v>
      </c>
      <c r="B4944" s="105">
        <v>0.45833333333333331</v>
      </c>
      <c r="C4944" s="44" t="s">
        <v>284</v>
      </c>
      <c r="D4944" s="44" t="s">
        <v>24</v>
      </c>
      <c r="E4944" s="44"/>
      <c r="F4944" s="44">
        <v>20</v>
      </c>
      <c r="G4944" s="44"/>
      <c r="H4944" s="44" t="s">
        <v>499</v>
      </c>
      <c r="I4944" s="44">
        <v>1</v>
      </c>
      <c r="J4944" s="109">
        <f>(I4944/(F4944/5000))*(1/5000)*1000</f>
        <v>50</v>
      </c>
      <c r="K4944" t="e">
        <f t="shared" si="552"/>
        <v>#DIV/0!</v>
      </c>
      <c r="L4944" t="e">
        <f t="shared" si="553"/>
        <v>#DIV/0!</v>
      </c>
      <c r="M4944" t="e">
        <f t="shared" si="554"/>
        <v>#DIV/0!</v>
      </c>
    </row>
    <row r="4945" spans="1:13" x14ac:dyDescent="0.25">
      <c r="A4945" s="44" t="s">
        <v>165</v>
      </c>
      <c r="B4945" s="105">
        <v>0.33333333333333331</v>
      </c>
      <c r="C4945" s="44" t="s">
        <v>23</v>
      </c>
      <c r="D4945" s="44" t="s">
        <v>24</v>
      </c>
      <c r="E4945" s="44">
        <v>5000</v>
      </c>
      <c r="F4945" s="44">
        <v>1</v>
      </c>
      <c r="G4945" s="44">
        <f>F4945/1000</f>
        <v>1E-3</v>
      </c>
      <c r="H4945" s="44" t="s">
        <v>162</v>
      </c>
      <c r="I4945" s="44">
        <v>6</v>
      </c>
      <c r="J4945" s="106">
        <f>(I4945/G4945)*(1/5000)*1000</f>
        <v>1200</v>
      </c>
      <c r="K4945">
        <f t="shared" si="552"/>
        <v>30000</v>
      </c>
      <c r="L4945">
        <f t="shared" si="553"/>
        <v>30</v>
      </c>
      <c r="M4945">
        <f t="shared" si="554"/>
        <v>30000</v>
      </c>
    </row>
    <row r="4946" spans="1:13" x14ac:dyDescent="0.25">
      <c r="A4946" s="44" t="s">
        <v>165</v>
      </c>
      <c r="B4946" s="105">
        <v>0.33333333333333331</v>
      </c>
      <c r="C4946" s="44" t="s">
        <v>23</v>
      </c>
      <c r="D4946" s="44" t="s">
        <v>24</v>
      </c>
      <c r="E4946" s="44">
        <v>5000</v>
      </c>
      <c r="F4946" s="44">
        <v>1</v>
      </c>
      <c r="G4946" s="44">
        <f>F4946/1000</f>
        <v>1E-3</v>
      </c>
      <c r="H4946" s="44" t="s">
        <v>84</v>
      </c>
      <c r="I4946" s="44">
        <v>4</v>
      </c>
      <c r="J4946" s="106">
        <f>(I4946/G4946)*(1/5000)*1000</f>
        <v>800</v>
      </c>
      <c r="K4946">
        <f t="shared" si="552"/>
        <v>20000</v>
      </c>
      <c r="L4946">
        <f t="shared" si="553"/>
        <v>20</v>
      </c>
      <c r="M4946">
        <f t="shared" si="554"/>
        <v>20000</v>
      </c>
    </row>
    <row r="4947" spans="1:13" x14ac:dyDescent="0.25">
      <c r="A4947" s="65" t="s">
        <v>823</v>
      </c>
      <c r="B4947" s="74">
        <v>0.33333333333333298</v>
      </c>
      <c r="C4947" s="65" t="s">
        <v>23</v>
      </c>
      <c r="D4947" s="65" t="s">
        <v>455</v>
      </c>
      <c r="E4947" s="65">
        <v>5000</v>
      </c>
      <c r="F4947" s="65">
        <v>1</v>
      </c>
      <c r="G4947" s="65">
        <v>1E-3</v>
      </c>
      <c r="H4947" s="65" t="s">
        <v>733</v>
      </c>
      <c r="I4947" s="75">
        <v>1</v>
      </c>
      <c r="J4947" s="75">
        <f>(I4947/G4947)*(1/E4947)*1000</f>
        <v>200</v>
      </c>
      <c r="K4947">
        <f t="shared" si="552"/>
        <v>5000</v>
      </c>
      <c r="L4947">
        <f t="shared" si="553"/>
        <v>5</v>
      </c>
      <c r="M4947">
        <f t="shared" si="554"/>
        <v>5000</v>
      </c>
    </row>
    <row r="4948" spans="1:13" x14ac:dyDescent="0.25">
      <c r="A4948" s="65" t="s">
        <v>823</v>
      </c>
      <c r="B4948" s="74">
        <v>0.33333333333333298</v>
      </c>
      <c r="C4948" s="65" t="s">
        <v>23</v>
      </c>
      <c r="D4948" s="65" t="s">
        <v>455</v>
      </c>
      <c r="E4948" s="65">
        <v>5000</v>
      </c>
      <c r="F4948" s="65">
        <v>1</v>
      </c>
      <c r="G4948" s="65">
        <v>1E-3</v>
      </c>
      <c r="H4948" s="65" t="s">
        <v>824</v>
      </c>
      <c r="I4948" s="75">
        <v>1</v>
      </c>
      <c r="J4948" s="75">
        <f>(I4948/G4948)*(1/E4948)*1000</f>
        <v>200</v>
      </c>
      <c r="K4948">
        <f t="shared" si="552"/>
        <v>5000</v>
      </c>
      <c r="L4948">
        <f t="shared" si="553"/>
        <v>5</v>
      </c>
      <c r="M4948">
        <f t="shared" si="554"/>
        <v>5000</v>
      </c>
    </row>
    <row r="4949" spans="1:13" x14ac:dyDescent="0.25">
      <c r="A4949" s="65" t="s">
        <v>823</v>
      </c>
      <c r="B4949" s="74">
        <v>0.33333333333333298</v>
      </c>
      <c r="C4949" s="65" t="s">
        <v>23</v>
      </c>
      <c r="D4949" s="65" t="s">
        <v>455</v>
      </c>
      <c r="E4949" s="65">
        <v>5000</v>
      </c>
      <c r="F4949" s="65">
        <v>1</v>
      </c>
      <c r="G4949" s="65">
        <v>1E-3</v>
      </c>
      <c r="H4949" s="65" t="s">
        <v>26</v>
      </c>
      <c r="I4949" s="75">
        <v>3</v>
      </c>
      <c r="J4949" s="75">
        <f>(I4949/G4949)*(1/E4949)*1000</f>
        <v>600</v>
      </c>
      <c r="K4949">
        <f t="shared" si="552"/>
        <v>15000</v>
      </c>
      <c r="L4949">
        <f t="shared" si="553"/>
        <v>15</v>
      </c>
      <c r="M4949">
        <f t="shared" si="554"/>
        <v>15000</v>
      </c>
    </row>
    <row r="4950" spans="1:13" x14ac:dyDescent="0.25">
      <c r="A4950" s="65" t="s">
        <v>823</v>
      </c>
      <c r="B4950" s="74">
        <v>0.33333333333333331</v>
      </c>
      <c r="C4950" s="65" t="s">
        <v>23</v>
      </c>
      <c r="D4950" s="65" t="s">
        <v>455</v>
      </c>
      <c r="E4950" s="65">
        <v>5000</v>
      </c>
      <c r="F4950" s="65">
        <v>1</v>
      </c>
      <c r="G4950" s="65">
        <v>1E-3</v>
      </c>
      <c r="H4950" s="65" t="s">
        <v>728</v>
      </c>
      <c r="I4950" s="75">
        <v>4</v>
      </c>
      <c r="J4950" s="75">
        <f>(I4950/G4950)*(1/E4950)*1000</f>
        <v>800</v>
      </c>
      <c r="K4950">
        <f t="shared" si="552"/>
        <v>20000</v>
      </c>
      <c r="L4950">
        <f t="shared" si="553"/>
        <v>20</v>
      </c>
      <c r="M4950">
        <f t="shared" si="554"/>
        <v>20000</v>
      </c>
    </row>
    <row r="4951" spans="1:13" x14ac:dyDescent="0.25">
      <c r="A4951" s="44" t="s">
        <v>716</v>
      </c>
      <c r="B4951" s="105">
        <v>0.33333333333333331</v>
      </c>
      <c r="C4951" s="44" t="s">
        <v>23</v>
      </c>
      <c r="D4951" s="44" t="s">
        <v>24</v>
      </c>
      <c r="E4951" s="44"/>
      <c r="F4951" s="44">
        <v>2</v>
      </c>
      <c r="G4951" s="44"/>
      <c r="H4951" s="44" t="s">
        <v>498</v>
      </c>
      <c r="I4951" s="44">
        <v>2</v>
      </c>
      <c r="J4951" s="109">
        <f>(I4951/(F4951/5000))*(1/5000)*1000</f>
        <v>1000</v>
      </c>
      <c r="K4951" t="e">
        <f t="shared" si="552"/>
        <v>#DIV/0!</v>
      </c>
      <c r="L4951" t="e">
        <f t="shared" si="553"/>
        <v>#DIV/0!</v>
      </c>
      <c r="M4951" t="e">
        <f t="shared" si="554"/>
        <v>#DIV/0!</v>
      </c>
    </row>
    <row r="4952" spans="1:13" x14ac:dyDescent="0.25">
      <c r="A4952" s="44" t="s">
        <v>207</v>
      </c>
      <c r="B4952" s="105">
        <v>0.33333333333333331</v>
      </c>
      <c r="C4952" s="44" t="s">
        <v>23</v>
      </c>
      <c r="D4952" s="44" t="s">
        <v>24</v>
      </c>
      <c r="E4952" s="44">
        <v>5000</v>
      </c>
      <c r="F4952" s="44">
        <v>1</v>
      </c>
      <c r="G4952" s="44">
        <f>F4952/1000</f>
        <v>1E-3</v>
      </c>
      <c r="H4952" s="44" t="s">
        <v>26</v>
      </c>
      <c r="I4952" s="44">
        <v>2</v>
      </c>
      <c r="J4952" s="106">
        <f>(I4952/G4952)*(1/5000)*1000</f>
        <v>400</v>
      </c>
      <c r="K4952">
        <f t="shared" si="552"/>
        <v>10000</v>
      </c>
      <c r="L4952">
        <f t="shared" si="553"/>
        <v>10</v>
      </c>
      <c r="M4952">
        <f t="shared" si="554"/>
        <v>10000</v>
      </c>
    </row>
    <row r="4953" spans="1:13" x14ac:dyDescent="0.25">
      <c r="A4953" s="44" t="s">
        <v>207</v>
      </c>
      <c r="B4953" s="105">
        <v>0.33333333333333331</v>
      </c>
      <c r="C4953" s="44" t="s">
        <v>23</v>
      </c>
      <c r="D4953" s="44" t="s">
        <v>24</v>
      </c>
      <c r="E4953" s="44">
        <v>5000</v>
      </c>
      <c r="F4953" s="44">
        <v>1</v>
      </c>
      <c r="G4953" s="44">
        <f>F4953/1000</f>
        <v>1E-3</v>
      </c>
      <c r="H4953" s="44" t="s">
        <v>162</v>
      </c>
      <c r="I4953" s="44">
        <v>1</v>
      </c>
      <c r="J4953" s="106">
        <f>(I4953/G4953)*(1/5000)*1000</f>
        <v>200</v>
      </c>
      <c r="K4953">
        <f t="shared" si="552"/>
        <v>5000</v>
      </c>
      <c r="L4953">
        <f t="shared" si="553"/>
        <v>5</v>
      </c>
      <c r="M4953">
        <f t="shared" si="554"/>
        <v>5000</v>
      </c>
    </row>
    <row r="4954" spans="1:13" x14ac:dyDescent="0.25">
      <c r="A4954" s="65" t="s">
        <v>774</v>
      </c>
      <c r="B4954" s="74">
        <v>0.33333333333333298</v>
      </c>
      <c r="C4954" s="65" t="s">
        <v>23</v>
      </c>
      <c r="D4954" s="65" t="s">
        <v>24</v>
      </c>
      <c r="E4954" s="65">
        <v>5000</v>
      </c>
      <c r="F4954" s="65">
        <v>1</v>
      </c>
      <c r="G4954" s="65">
        <v>1E-3</v>
      </c>
      <c r="H4954" s="65" t="s">
        <v>542</v>
      </c>
      <c r="I4954" s="75">
        <v>2</v>
      </c>
      <c r="J4954" s="75">
        <f>(I4954/G4954)*(1/E4954)*1000</f>
        <v>400</v>
      </c>
      <c r="K4954">
        <f t="shared" si="552"/>
        <v>10000</v>
      </c>
      <c r="L4954">
        <f t="shared" si="553"/>
        <v>10</v>
      </c>
      <c r="M4954">
        <f t="shared" si="554"/>
        <v>10000</v>
      </c>
    </row>
    <row r="4955" spans="1:13" x14ac:dyDescent="0.25">
      <c r="A4955" s="44" t="s">
        <v>227</v>
      </c>
      <c r="B4955" s="105">
        <v>0.33333333333333331</v>
      </c>
      <c r="C4955" s="44" t="s">
        <v>23</v>
      </c>
      <c r="D4955" s="44" t="s">
        <v>24</v>
      </c>
      <c r="E4955" s="44">
        <v>5000</v>
      </c>
      <c r="F4955" s="44">
        <v>1</v>
      </c>
      <c r="G4955" s="44">
        <f t="shared" ref="G4955:G4963" si="555">F4955/1000</f>
        <v>1E-3</v>
      </c>
      <c r="H4955" s="44" t="s">
        <v>35</v>
      </c>
      <c r="I4955" s="44">
        <v>4</v>
      </c>
      <c r="J4955" s="106">
        <f t="shared" ref="J4955:J4963" si="556">(I4955/G4955)*(1/5000)*1000</f>
        <v>800</v>
      </c>
      <c r="K4955">
        <f t="shared" si="552"/>
        <v>20000</v>
      </c>
      <c r="L4955">
        <f t="shared" si="553"/>
        <v>20</v>
      </c>
      <c r="M4955">
        <f t="shared" si="554"/>
        <v>20000</v>
      </c>
    </row>
    <row r="4956" spans="1:13" x14ac:dyDescent="0.25">
      <c r="A4956" s="44" t="s">
        <v>227</v>
      </c>
      <c r="B4956" s="105">
        <v>0.33333333333333331</v>
      </c>
      <c r="C4956" s="44" t="s">
        <v>23</v>
      </c>
      <c r="D4956" s="44" t="s">
        <v>24</v>
      </c>
      <c r="E4956" s="44">
        <v>5000</v>
      </c>
      <c r="F4956" s="44">
        <v>1</v>
      </c>
      <c r="G4956" s="44">
        <f t="shared" si="555"/>
        <v>1E-3</v>
      </c>
      <c r="H4956" s="44" t="s">
        <v>26</v>
      </c>
      <c r="I4956" s="44">
        <v>4</v>
      </c>
      <c r="J4956" s="106">
        <f t="shared" si="556"/>
        <v>800</v>
      </c>
      <c r="K4956">
        <f t="shared" si="552"/>
        <v>20000</v>
      </c>
      <c r="L4956">
        <f t="shared" si="553"/>
        <v>20</v>
      </c>
      <c r="M4956">
        <f t="shared" si="554"/>
        <v>20000</v>
      </c>
    </row>
    <row r="4957" spans="1:13" x14ac:dyDescent="0.25">
      <c r="A4957" s="44" t="s">
        <v>227</v>
      </c>
      <c r="B4957" s="105">
        <v>0.33333333333333331</v>
      </c>
      <c r="C4957" s="44" t="s">
        <v>23</v>
      </c>
      <c r="D4957" s="44" t="s">
        <v>24</v>
      </c>
      <c r="E4957" s="44">
        <v>5000</v>
      </c>
      <c r="F4957" s="44">
        <v>1</v>
      </c>
      <c r="G4957" s="44">
        <f t="shared" si="555"/>
        <v>1E-3</v>
      </c>
      <c r="H4957" s="44" t="s">
        <v>31</v>
      </c>
      <c r="I4957" s="44">
        <v>2</v>
      </c>
      <c r="J4957" s="106">
        <f t="shared" si="556"/>
        <v>400</v>
      </c>
      <c r="K4957">
        <f t="shared" si="552"/>
        <v>10000</v>
      </c>
      <c r="L4957">
        <f t="shared" si="553"/>
        <v>10</v>
      </c>
      <c r="M4957">
        <f t="shared" si="554"/>
        <v>10000</v>
      </c>
    </row>
    <row r="4958" spans="1:13" x14ac:dyDescent="0.25">
      <c r="A4958" s="44" t="s">
        <v>247</v>
      </c>
      <c r="B4958" s="105">
        <v>0.33333333333333331</v>
      </c>
      <c r="C4958" s="44" t="s">
        <v>23</v>
      </c>
      <c r="D4958" s="44" t="s">
        <v>24</v>
      </c>
      <c r="E4958" s="44">
        <v>5000</v>
      </c>
      <c r="F4958" s="44">
        <v>1</v>
      </c>
      <c r="G4958" s="44">
        <f t="shared" si="555"/>
        <v>1E-3</v>
      </c>
      <c r="H4958" s="44" t="s">
        <v>26</v>
      </c>
      <c r="I4958" s="44">
        <v>2</v>
      </c>
      <c r="J4958" s="106">
        <f t="shared" si="556"/>
        <v>400</v>
      </c>
      <c r="K4958">
        <f t="shared" si="552"/>
        <v>10000</v>
      </c>
      <c r="L4958">
        <f t="shared" si="553"/>
        <v>10</v>
      </c>
      <c r="M4958">
        <f t="shared" si="554"/>
        <v>10000</v>
      </c>
    </row>
    <row r="4959" spans="1:13" x14ac:dyDescent="0.25">
      <c r="A4959" s="44" t="s">
        <v>247</v>
      </c>
      <c r="B4959" s="105">
        <v>0.33333333333333298</v>
      </c>
      <c r="C4959" s="44" t="s">
        <v>23</v>
      </c>
      <c r="D4959" s="44" t="s">
        <v>24</v>
      </c>
      <c r="E4959" s="44">
        <v>5000</v>
      </c>
      <c r="F4959" s="44">
        <v>1</v>
      </c>
      <c r="G4959" s="44">
        <f t="shared" si="555"/>
        <v>1E-3</v>
      </c>
      <c r="H4959" s="44" t="s">
        <v>84</v>
      </c>
      <c r="I4959" s="44">
        <v>1</v>
      </c>
      <c r="J4959" s="106">
        <f t="shared" si="556"/>
        <v>200</v>
      </c>
      <c r="K4959">
        <f t="shared" si="552"/>
        <v>5000</v>
      </c>
      <c r="L4959">
        <f t="shared" si="553"/>
        <v>5</v>
      </c>
      <c r="M4959">
        <f t="shared" si="554"/>
        <v>5000</v>
      </c>
    </row>
    <row r="4960" spans="1:13" x14ac:dyDescent="0.25">
      <c r="A4960" s="44" t="s">
        <v>247</v>
      </c>
      <c r="B4960" s="105">
        <v>0.33333333333333298</v>
      </c>
      <c r="C4960" s="44" t="s">
        <v>23</v>
      </c>
      <c r="D4960" s="44" t="s">
        <v>24</v>
      </c>
      <c r="E4960" s="44">
        <v>5000</v>
      </c>
      <c r="F4960" s="44">
        <v>1</v>
      </c>
      <c r="G4960" s="44">
        <f t="shared" si="555"/>
        <v>1E-3</v>
      </c>
      <c r="H4960" s="44" t="s">
        <v>31</v>
      </c>
      <c r="I4960" s="44">
        <v>1</v>
      </c>
      <c r="J4960" s="106">
        <f t="shared" si="556"/>
        <v>200</v>
      </c>
      <c r="K4960">
        <f t="shared" si="552"/>
        <v>5000</v>
      </c>
      <c r="L4960">
        <f t="shared" si="553"/>
        <v>5</v>
      </c>
      <c r="M4960">
        <f t="shared" si="554"/>
        <v>5000</v>
      </c>
    </row>
    <row r="4961" spans="1:13" x14ac:dyDescent="0.25">
      <c r="A4961" s="44" t="s">
        <v>247</v>
      </c>
      <c r="B4961" s="105">
        <v>0.33333333333333298</v>
      </c>
      <c r="C4961" s="44" t="s">
        <v>23</v>
      </c>
      <c r="D4961" s="44" t="s">
        <v>24</v>
      </c>
      <c r="E4961" s="44">
        <v>5000</v>
      </c>
      <c r="F4961" s="44">
        <v>1</v>
      </c>
      <c r="G4961" s="44">
        <f t="shared" si="555"/>
        <v>1E-3</v>
      </c>
      <c r="H4961" s="44" t="s">
        <v>191</v>
      </c>
      <c r="I4961" s="44">
        <v>1</v>
      </c>
      <c r="J4961" s="106">
        <f t="shared" si="556"/>
        <v>200</v>
      </c>
      <c r="K4961">
        <f t="shared" si="552"/>
        <v>5000</v>
      </c>
      <c r="L4961">
        <f t="shared" si="553"/>
        <v>5</v>
      </c>
      <c r="M4961">
        <f t="shared" si="554"/>
        <v>5000</v>
      </c>
    </row>
    <row r="4962" spans="1:13" x14ac:dyDescent="0.25">
      <c r="A4962" s="44" t="s">
        <v>247</v>
      </c>
      <c r="B4962" s="105">
        <v>0.33333333333333298</v>
      </c>
      <c r="C4962" s="44" t="s">
        <v>23</v>
      </c>
      <c r="D4962" s="44" t="s">
        <v>24</v>
      </c>
      <c r="E4962" s="44">
        <v>5000</v>
      </c>
      <c r="F4962" s="44">
        <v>1</v>
      </c>
      <c r="G4962" s="44">
        <f t="shared" si="555"/>
        <v>1E-3</v>
      </c>
      <c r="H4962" s="44" t="s">
        <v>35</v>
      </c>
      <c r="I4962" s="44">
        <v>2</v>
      </c>
      <c r="J4962" s="106">
        <f t="shared" si="556"/>
        <v>400</v>
      </c>
      <c r="K4962">
        <f t="shared" si="552"/>
        <v>10000</v>
      </c>
      <c r="L4962">
        <f t="shared" si="553"/>
        <v>10</v>
      </c>
      <c r="M4962">
        <f t="shared" si="554"/>
        <v>10000</v>
      </c>
    </row>
    <row r="4963" spans="1:13" x14ac:dyDescent="0.25">
      <c r="A4963" s="44" t="s">
        <v>247</v>
      </c>
      <c r="B4963" s="105">
        <v>0.33333333333333298</v>
      </c>
      <c r="C4963" s="44" t="s">
        <v>23</v>
      </c>
      <c r="D4963" s="44" t="s">
        <v>24</v>
      </c>
      <c r="E4963" s="44">
        <v>5000</v>
      </c>
      <c r="F4963" s="44">
        <v>1</v>
      </c>
      <c r="G4963" s="44">
        <f t="shared" si="555"/>
        <v>1E-3</v>
      </c>
      <c r="H4963" s="44" t="s">
        <v>28</v>
      </c>
      <c r="I4963" s="44">
        <v>1</v>
      </c>
      <c r="J4963" s="106">
        <f t="shared" si="556"/>
        <v>200</v>
      </c>
      <c r="K4963">
        <f t="shared" si="552"/>
        <v>5000</v>
      </c>
      <c r="L4963">
        <f t="shared" si="553"/>
        <v>5</v>
      </c>
      <c r="M4963">
        <f t="shared" si="554"/>
        <v>5000</v>
      </c>
    </row>
    <row r="4964" spans="1:13" x14ac:dyDescent="0.25">
      <c r="A4964" s="65" t="s">
        <v>360</v>
      </c>
      <c r="B4964" s="74">
        <v>0.33333333333333331</v>
      </c>
      <c r="C4964" s="65" t="s">
        <v>323</v>
      </c>
      <c r="D4964" s="65" t="s">
        <v>455</v>
      </c>
      <c r="E4964" s="65">
        <v>5000</v>
      </c>
      <c r="F4964" s="65">
        <v>20</v>
      </c>
      <c r="G4964" s="65">
        <f t="shared" ref="G4964:G4971" si="557">F4964/5000</f>
        <v>4.0000000000000001E-3</v>
      </c>
      <c r="H4964" s="65" t="s">
        <v>535</v>
      </c>
      <c r="I4964" s="75">
        <v>125</v>
      </c>
      <c r="J4964" s="75">
        <f t="shared" ref="J4964:J4971" si="558">(I4964/G4964)*(1/E4964)*1000</f>
        <v>6250</v>
      </c>
      <c r="K4964">
        <f t="shared" si="552"/>
        <v>31250</v>
      </c>
      <c r="L4964">
        <f t="shared" si="553"/>
        <v>625</v>
      </c>
      <c r="M4964">
        <f t="shared" si="554"/>
        <v>31250</v>
      </c>
    </row>
    <row r="4965" spans="1:13" x14ac:dyDescent="0.25">
      <c r="A4965" s="65" t="s">
        <v>360</v>
      </c>
      <c r="B4965" s="74">
        <v>0.33333333333333331</v>
      </c>
      <c r="C4965" s="65" t="s">
        <v>323</v>
      </c>
      <c r="D4965" s="65" t="s">
        <v>455</v>
      </c>
      <c r="E4965" s="65">
        <v>5000</v>
      </c>
      <c r="F4965" s="65">
        <v>20</v>
      </c>
      <c r="G4965" s="65">
        <f t="shared" si="557"/>
        <v>4.0000000000000001E-3</v>
      </c>
      <c r="H4965" s="65" t="s">
        <v>334</v>
      </c>
      <c r="I4965" s="75">
        <v>55</v>
      </c>
      <c r="J4965" s="75">
        <f t="shared" si="558"/>
        <v>2750</v>
      </c>
      <c r="K4965">
        <f t="shared" si="552"/>
        <v>13750</v>
      </c>
      <c r="L4965">
        <f t="shared" si="553"/>
        <v>275</v>
      </c>
      <c r="M4965">
        <f t="shared" si="554"/>
        <v>13750</v>
      </c>
    </row>
    <row r="4966" spans="1:13" x14ac:dyDescent="0.25">
      <c r="A4966" s="65" t="s">
        <v>360</v>
      </c>
      <c r="B4966" s="74">
        <v>0.33333333333333331</v>
      </c>
      <c r="C4966" s="65" t="s">
        <v>323</v>
      </c>
      <c r="D4966" s="65" t="s">
        <v>455</v>
      </c>
      <c r="E4966" s="65">
        <v>5000</v>
      </c>
      <c r="F4966" s="65">
        <v>20</v>
      </c>
      <c r="G4966" s="65">
        <f t="shared" si="557"/>
        <v>4.0000000000000001E-3</v>
      </c>
      <c r="H4966" s="65" t="s">
        <v>343</v>
      </c>
      <c r="I4966" s="75">
        <v>35</v>
      </c>
      <c r="J4966" s="75">
        <f t="shared" si="558"/>
        <v>1750</v>
      </c>
      <c r="K4966">
        <f t="shared" si="552"/>
        <v>8750</v>
      </c>
      <c r="L4966">
        <f t="shared" si="553"/>
        <v>175.00000000000003</v>
      </c>
      <c r="M4966">
        <f t="shared" si="554"/>
        <v>8750</v>
      </c>
    </row>
    <row r="4967" spans="1:13" x14ac:dyDescent="0.25">
      <c r="A4967" s="65" t="s">
        <v>360</v>
      </c>
      <c r="B4967" s="74">
        <v>0.33333333333333331</v>
      </c>
      <c r="C4967" s="65" t="s">
        <v>323</v>
      </c>
      <c r="D4967" s="65" t="s">
        <v>455</v>
      </c>
      <c r="E4967" s="65">
        <v>5000</v>
      </c>
      <c r="F4967" s="65">
        <v>20</v>
      </c>
      <c r="G4967" s="65">
        <f t="shared" si="557"/>
        <v>4.0000000000000001E-3</v>
      </c>
      <c r="H4967" s="65" t="s">
        <v>533</v>
      </c>
      <c r="I4967" s="75">
        <v>3</v>
      </c>
      <c r="J4967" s="75">
        <f t="shared" si="558"/>
        <v>150</v>
      </c>
      <c r="K4967">
        <f t="shared" si="552"/>
        <v>750</v>
      </c>
      <c r="L4967">
        <f t="shared" si="553"/>
        <v>15</v>
      </c>
      <c r="M4967">
        <f t="shared" si="554"/>
        <v>750</v>
      </c>
    </row>
    <row r="4968" spans="1:13" x14ac:dyDescent="0.25">
      <c r="A4968" s="65" t="s">
        <v>360</v>
      </c>
      <c r="B4968" s="74">
        <v>0.33333333333333331</v>
      </c>
      <c r="C4968" s="65" t="s">
        <v>323</v>
      </c>
      <c r="D4968" s="65" t="s">
        <v>455</v>
      </c>
      <c r="E4968" s="65">
        <v>5000</v>
      </c>
      <c r="F4968" s="65">
        <v>20</v>
      </c>
      <c r="G4968" s="65">
        <f t="shared" si="557"/>
        <v>4.0000000000000001E-3</v>
      </c>
      <c r="H4968" s="65" t="s">
        <v>540</v>
      </c>
      <c r="I4968" s="75">
        <v>1</v>
      </c>
      <c r="J4968" s="75">
        <f t="shared" si="558"/>
        <v>50</v>
      </c>
      <c r="K4968">
        <f t="shared" si="552"/>
        <v>250</v>
      </c>
      <c r="L4968">
        <f t="shared" si="553"/>
        <v>5</v>
      </c>
      <c r="M4968">
        <f t="shared" si="554"/>
        <v>250</v>
      </c>
    </row>
    <row r="4969" spans="1:13" x14ac:dyDescent="0.25">
      <c r="A4969" s="65" t="s">
        <v>360</v>
      </c>
      <c r="B4969" s="74">
        <v>0.33333333333333331</v>
      </c>
      <c r="C4969" s="65" t="s">
        <v>323</v>
      </c>
      <c r="D4969" s="65" t="s">
        <v>455</v>
      </c>
      <c r="E4969" s="65">
        <v>5000</v>
      </c>
      <c r="F4969" s="65">
        <v>20</v>
      </c>
      <c r="G4969" s="65">
        <f t="shared" si="557"/>
        <v>4.0000000000000001E-3</v>
      </c>
      <c r="H4969" s="65" t="s">
        <v>357</v>
      </c>
      <c r="I4969" s="75">
        <v>2</v>
      </c>
      <c r="J4969" s="75">
        <f t="shared" si="558"/>
        <v>100</v>
      </c>
      <c r="K4969">
        <f t="shared" si="552"/>
        <v>500</v>
      </c>
      <c r="L4969">
        <f t="shared" si="553"/>
        <v>10</v>
      </c>
      <c r="M4969">
        <f t="shared" si="554"/>
        <v>500</v>
      </c>
    </row>
    <row r="4970" spans="1:13" x14ac:dyDescent="0.25">
      <c r="A4970" s="65" t="s">
        <v>360</v>
      </c>
      <c r="B4970" s="74">
        <v>0.33333333333333331</v>
      </c>
      <c r="C4970" s="65" t="s">
        <v>323</v>
      </c>
      <c r="D4970" s="65" t="s">
        <v>455</v>
      </c>
      <c r="E4970" s="65">
        <v>5000</v>
      </c>
      <c r="F4970" s="65">
        <v>20</v>
      </c>
      <c r="G4970" s="65">
        <f t="shared" si="557"/>
        <v>4.0000000000000001E-3</v>
      </c>
      <c r="H4970" s="65" t="s">
        <v>337</v>
      </c>
      <c r="I4970" s="75">
        <v>3</v>
      </c>
      <c r="J4970" s="75">
        <f t="shared" si="558"/>
        <v>150</v>
      </c>
      <c r="K4970">
        <f t="shared" si="552"/>
        <v>750</v>
      </c>
      <c r="L4970">
        <f t="shared" si="553"/>
        <v>15</v>
      </c>
      <c r="M4970">
        <f t="shared" si="554"/>
        <v>750</v>
      </c>
    </row>
    <row r="4971" spans="1:13" x14ac:dyDescent="0.25">
      <c r="A4971" s="65" t="s">
        <v>360</v>
      </c>
      <c r="B4971" s="74">
        <v>0.33333333333333331</v>
      </c>
      <c r="C4971" s="65" t="s">
        <v>323</v>
      </c>
      <c r="D4971" s="65" t="s">
        <v>455</v>
      </c>
      <c r="E4971" s="65">
        <v>5000</v>
      </c>
      <c r="F4971" s="65">
        <v>20</v>
      </c>
      <c r="G4971" s="65">
        <f t="shared" si="557"/>
        <v>4.0000000000000001E-3</v>
      </c>
      <c r="H4971" s="65" t="s">
        <v>539</v>
      </c>
      <c r="I4971" s="75">
        <v>1</v>
      </c>
      <c r="J4971" s="75">
        <f t="shared" si="558"/>
        <v>50</v>
      </c>
      <c r="K4971">
        <f t="shared" si="552"/>
        <v>250</v>
      </c>
      <c r="L4971">
        <f t="shared" si="553"/>
        <v>5</v>
      </c>
      <c r="M4971">
        <f t="shared" si="554"/>
        <v>250</v>
      </c>
    </row>
    <row r="4972" spans="1:13" x14ac:dyDescent="0.25">
      <c r="A4972" s="44" t="s">
        <v>270</v>
      </c>
      <c r="B4972" s="105">
        <v>0.33333333333333298</v>
      </c>
      <c r="C4972" s="44" t="s">
        <v>23</v>
      </c>
      <c r="D4972" s="44" t="s">
        <v>24</v>
      </c>
      <c r="E4972" s="44">
        <v>5000</v>
      </c>
      <c r="F4972" s="44">
        <v>1</v>
      </c>
      <c r="G4972" s="44">
        <f t="shared" ref="G4972:G4977" si="559">F4972/1000</f>
        <v>1E-3</v>
      </c>
      <c r="H4972" s="44" t="s">
        <v>35</v>
      </c>
      <c r="I4972" s="44">
        <v>2</v>
      </c>
      <c r="J4972" s="106">
        <f t="shared" ref="J4972:J4977" si="560">(I4972/G4972)*(1/5000)*1000</f>
        <v>400</v>
      </c>
      <c r="K4972">
        <f t="shared" si="552"/>
        <v>10000</v>
      </c>
      <c r="L4972">
        <f t="shared" si="553"/>
        <v>10</v>
      </c>
      <c r="M4972">
        <f t="shared" si="554"/>
        <v>10000</v>
      </c>
    </row>
    <row r="4973" spans="1:13" x14ac:dyDescent="0.25">
      <c r="A4973" s="44" t="s">
        <v>270</v>
      </c>
      <c r="B4973" s="105">
        <v>0.33333333333333298</v>
      </c>
      <c r="C4973" s="44" t="s">
        <v>23</v>
      </c>
      <c r="D4973" s="44" t="s">
        <v>24</v>
      </c>
      <c r="E4973" s="44">
        <v>5000</v>
      </c>
      <c r="F4973" s="44">
        <v>1</v>
      </c>
      <c r="G4973" s="44">
        <f t="shared" si="559"/>
        <v>1E-3</v>
      </c>
      <c r="H4973" s="44" t="s">
        <v>26</v>
      </c>
      <c r="I4973" s="44">
        <v>2</v>
      </c>
      <c r="J4973" s="106">
        <f t="shared" si="560"/>
        <v>400</v>
      </c>
      <c r="K4973">
        <f t="shared" si="552"/>
        <v>10000</v>
      </c>
      <c r="L4973">
        <f t="shared" si="553"/>
        <v>10</v>
      </c>
      <c r="M4973">
        <f t="shared" si="554"/>
        <v>10000</v>
      </c>
    </row>
    <row r="4974" spans="1:13" x14ac:dyDescent="0.25">
      <c r="A4974" s="44" t="s">
        <v>270</v>
      </c>
      <c r="B4974" s="105">
        <v>0.33333333333333298</v>
      </c>
      <c r="C4974" s="44" t="s">
        <v>23</v>
      </c>
      <c r="D4974" s="44" t="s">
        <v>24</v>
      </c>
      <c r="E4974" s="44">
        <v>5000</v>
      </c>
      <c r="F4974" s="44">
        <v>1</v>
      </c>
      <c r="G4974" s="44">
        <f t="shared" si="559"/>
        <v>1E-3</v>
      </c>
      <c r="H4974" s="44" t="s">
        <v>31</v>
      </c>
      <c r="I4974" s="44">
        <v>2</v>
      </c>
      <c r="J4974" s="106">
        <f t="shared" si="560"/>
        <v>400</v>
      </c>
      <c r="K4974">
        <f t="shared" si="552"/>
        <v>10000</v>
      </c>
      <c r="L4974">
        <f t="shared" si="553"/>
        <v>10</v>
      </c>
      <c r="M4974">
        <f t="shared" si="554"/>
        <v>10000</v>
      </c>
    </row>
    <row r="4975" spans="1:13" x14ac:dyDescent="0.25">
      <c r="A4975" s="44" t="s">
        <v>270</v>
      </c>
      <c r="B4975" s="105">
        <v>0.33333333333333298</v>
      </c>
      <c r="C4975" s="44" t="s">
        <v>23</v>
      </c>
      <c r="D4975" s="44" t="s">
        <v>24</v>
      </c>
      <c r="E4975" s="44">
        <v>5000</v>
      </c>
      <c r="F4975" s="44">
        <v>1</v>
      </c>
      <c r="G4975" s="44">
        <f t="shared" si="559"/>
        <v>1E-3</v>
      </c>
      <c r="H4975" s="44" t="s">
        <v>84</v>
      </c>
      <c r="I4975" s="44">
        <v>1</v>
      </c>
      <c r="J4975" s="106">
        <f t="shared" si="560"/>
        <v>200</v>
      </c>
      <c r="K4975">
        <f t="shared" si="552"/>
        <v>5000</v>
      </c>
      <c r="L4975">
        <f t="shared" si="553"/>
        <v>5</v>
      </c>
      <c r="M4975">
        <f t="shared" si="554"/>
        <v>5000</v>
      </c>
    </row>
    <row r="4976" spans="1:13" x14ac:dyDescent="0.25">
      <c r="A4976" s="44" t="s">
        <v>270</v>
      </c>
      <c r="B4976" s="105">
        <v>0.33333333333333298</v>
      </c>
      <c r="C4976" s="44" t="s">
        <v>23</v>
      </c>
      <c r="D4976" s="44" t="s">
        <v>24</v>
      </c>
      <c r="E4976" s="44">
        <v>5000</v>
      </c>
      <c r="F4976" s="44">
        <v>1</v>
      </c>
      <c r="G4976" s="44">
        <f t="shared" si="559"/>
        <v>1E-3</v>
      </c>
      <c r="H4976" s="44" t="s">
        <v>33</v>
      </c>
      <c r="I4976" s="44">
        <v>1</v>
      </c>
      <c r="J4976" s="106">
        <f t="shared" si="560"/>
        <v>200</v>
      </c>
      <c r="K4976">
        <f t="shared" si="552"/>
        <v>5000</v>
      </c>
      <c r="L4976">
        <f t="shared" si="553"/>
        <v>5</v>
      </c>
      <c r="M4976">
        <f t="shared" si="554"/>
        <v>5000</v>
      </c>
    </row>
    <row r="4977" spans="1:13" x14ac:dyDescent="0.25">
      <c r="A4977" s="44" t="s">
        <v>270</v>
      </c>
      <c r="B4977" s="105">
        <v>0.33333333333333298</v>
      </c>
      <c r="C4977" s="44" t="s">
        <v>23</v>
      </c>
      <c r="D4977" s="44" t="s">
        <v>24</v>
      </c>
      <c r="E4977" s="44">
        <v>5000</v>
      </c>
      <c r="F4977" s="44">
        <v>1</v>
      </c>
      <c r="G4977" s="44">
        <f t="shared" si="559"/>
        <v>1E-3</v>
      </c>
      <c r="H4977" s="44" t="s">
        <v>184</v>
      </c>
      <c r="I4977" s="44">
        <v>1</v>
      </c>
      <c r="J4977" s="106">
        <f t="shared" si="560"/>
        <v>200</v>
      </c>
      <c r="K4977">
        <f t="shared" si="552"/>
        <v>5000</v>
      </c>
      <c r="L4977">
        <f t="shared" si="553"/>
        <v>5</v>
      </c>
      <c r="M4977">
        <f t="shared" si="554"/>
        <v>5000</v>
      </c>
    </row>
    <row r="4978" spans="1:13" x14ac:dyDescent="0.25">
      <c r="A4978" s="65" t="s">
        <v>386</v>
      </c>
      <c r="B4978" s="74">
        <v>0.33333333333333331</v>
      </c>
      <c r="C4978" s="65" t="s">
        <v>23</v>
      </c>
      <c r="D4978" s="65" t="s">
        <v>455</v>
      </c>
      <c r="E4978" s="65">
        <v>5000</v>
      </c>
      <c r="F4978" s="65">
        <v>20</v>
      </c>
      <c r="G4978" s="65">
        <f t="shared" ref="G4978:G4983" si="561">F4978/5000</f>
        <v>4.0000000000000001E-3</v>
      </c>
      <c r="H4978" s="65" t="s">
        <v>35</v>
      </c>
      <c r="I4978" s="75">
        <v>137</v>
      </c>
      <c r="J4978" s="75">
        <f t="shared" ref="J4978:J4983" si="562">(I4978/G4978)*(1/E4978)*1000</f>
        <v>6850.0000000000009</v>
      </c>
      <c r="K4978">
        <f t="shared" si="552"/>
        <v>34250</v>
      </c>
      <c r="L4978">
        <f t="shared" si="553"/>
        <v>685</v>
      </c>
      <c r="M4978">
        <f t="shared" si="554"/>
        <v>34250</v>
      </c>
    </row>
    <row r="4979" spans="1:13" x14ac:dyDescent="0.25">
      <c r="A4979" s="65" t="s">
        <v>386</v>
      </c>
      <c r="B4979" s="74">
        <v>0.33333333333333331</v>
      </c>
      <c r="C4979" s="65" t="s">
        <v>23</v>
      </c>
      <c r="D4979" s="65" t="s">
        <v>455</v>
      </c>
      <c r="E4979" s="65">
        <v>5000</v>
      </c>
      <c r="F4979" s="65">
        <v>20</v>
      </c>
      <c r="G4979" s="65">
        <f t="shared" si="561"/>
        <v>4.0000000000000001E-3</v>
      </c>
      <c r="H4979" s="65" t="s">
        <v>533</v>
      </c>
      <c r="I4979" s="75">
        <v>9</v>
      </c>
      <c r="J4979" s="75">
        <f t="shared" si="562"/>
        <v>450</v>
      </c>
      <c r="K4979">
        <f t="shared" si="552"/>
        <v>2250</v>
      </c>
      <c r="L4979">
        <f t="shared" si="553"/>
        <v>45</v>
      </c>
      <c r="M4979">
        <f t="shared" si="554"/>
        <v>2250</v>
      </c>
    </row>
    <row r="4980" spans="1:13" x14ac:dyDescent="0.25">
      <c r="A4980" s="65" t="s">
        <v>386</v>
      </c>
      <c r="B4980" s="74">
        <v>0.33333333333333331</v>
      </c>
      <c r="C4980" s="65" t="s">
        <v>23</v>
      </c>
      <c r="D4980" s="65" t="s">
        <v>455</v>
      </c>
      <c r="E4980" s="65">
        <v>5000</v>
      </c>
      <c r="F4980" s="65">
        <v>20</v>
      </c>
      <c r="G4980" s="65">
        <f t="shared" si="561"/>
        <v>4.0000000000000001E-3</v>
      </c>
      <c r="H4980" s="65" t="s">
        <v>334</v>
      </c>
      <c r="I4980" s="75">
        <v>7</v>
      </c>
      <c r="J4980" s="75">
        <f t="shared" si="562"/>
        <v>350.00000000000006</v>
      </c>
      <c r="K4980">
        <f t="shared" si="552"/>
        <v>1750</v>
      </c>
      <c r="L4980">
        <f t="shared" si="553"/>
        <v>35</v>
      </c>
      <c r="M4980">
        <f t="shared" si="554"/>
        <v>1750</v>
      </c>
    </row>
    <row r="4981" spans="1:13" x14ac:dyDescent="0.25">
      <c r="A4981" s="65" t="s">
        <v>386</v>
      </c>
      <c r="B4981" s="74">
        <v>0.33333333333333331</v>
      </c>
      <c r="C4981" s="65" t="s">
        <v>23</v>
      </c>
      <c r="D4981" s="65" t="s">
        <v>455</v>
      </c>
      <c r="E4981" s="65">
        <v>5000</v>
      </c>
      <c r="F4981" s="65">
        <v>20</v>
      </c>
      <c r="G4981" s="65">
        <f t="shared" si="561"/>
        <v>4.0000000000000001E-3</v>
      </c>
      <c r="H4981" s="65" t="s">
        <v>537</v>
      </c>
      <c r="I4981" s="75">
        <v>3</v>
      </c>
      <c r="J4981" s="75">
        <f t="shared" si="562"/>
        <v>150</v>
      </c>
      <c r="K4981">
        <f t="shared" si="552"/>
        <v>750</v>
      </c>
      <c r="L4981">
        <f t="shared" si="553"/>
        <v>15</v>
      </c>
      <c r="M4981">
        <f t="shared" si="554"/>
        <v>750</v>
      </c>
    </row>
    <row r="4982" spans="1:13" x14ac:dyDescent="0.25">
      <c r="A4982" s="65" t="s">
        <v>386</v>
      </c>
      <c r="B4982" s="74">
        <v>0.33333333333333331</v>
      </c>
      <c r="C4982" s="65" t="s">
        <v>23</v>
      </c>
      <c r="D4982" s="65" t="s">
        <v>455</v>
      </c>
      <c r="E4982" s="65">
        <v>5000</v>
      </c>
      <c r="F4982" s="65">
        <v>20</v>
      </c>
      <c r="G4982" s="65">
        <f t="shared" si="561"/>
        <v>4.0000000000000001E-3</v>
      </c>
      <c r="H4982" s="65" t="s">
        <v>362</v>
      </c>
      <c r="I4982" s="75">
        <v>3</v>
      </c>
      <c r="J4982" s="75">
        <f t="shared" si="562"/>
        <v>150</v>
      </c>
      <c r="K4982">
        <f t="shared" si="552"/>
        <v>750</v>
      </c>
      <c r="L4982">
        <f t="shared" si="553"/>
        <v>15</v>
      </c>
      <c r="M4982">
        <f t="shared" si="554"/>
        <v>750</v>
      </c>
    </row>
    <row r="4983" spans="1:13" x14ac:dyDescent="0.25">
      <c r="A4983" s="65" t="s">
        <v>386</v>
      </c>
      <c r="B4983" s="74">
        <v>0.33333333333333331</v>
      </c>
      <c r="C4983" s="65" t="s">
        <v>23</v>
      </c>
      <c r="D4983" s="65" t="s">
        <v>455</v>
      </c>
      <c r="E4983" s="65">
        <v>5000</v>
      </c>
      <c r="F4983" s="65">
        <v>20</v>
      </c>
      <c r="G4983" s="65">
        <f t="shared" si="561"/>
        <v>4.0000000000000001E-3</v>
      </c>
      <c r="H4983" s="65" t="s">
        <v>535</v>
      </c>
      <c r="I4983" s="75">
        <v>2</v>
      </c>
      <c r="J4983" s="75">
        <f t="shared" si="562"/>
        <v>100</v>
      </c>
      <c r="K4983">
        <f t="shared" si="552"/>
        <v>500</v>
      </c>
      <c r="L4983">
        <f t="shared" si="553"/>
        <v>10</v>
      </c>
      <c r="M4983">
        <f t="shared" si="554"/>
        <v>500</v>
      </c>
    </row>
    <row r="4984" spans="1:13" x14ac:dyDescent="0.25">
      <c r="A4984" s="44" t="s">
        <v>64</v>
      </c>
      <c r="B4984" s="105">
        <v>0.33333333333333331</v>
      </c>
      <c r="C4984" s="44" t="s">
        <v>23</v>
      </c>
      <c r="D4984" s="44" t="s">
        <v>24</v>
      </c>
      <c r="E4984" s="44">
        <v>5000</v>
      </c>
      <c r="F4984" s="44">
        <v>20</v>
      </c>
      <c r="G4984" s="44">
        <f t="shared" ref="G4984:G4989" si="563">F4984/1000</f>
        <v>0.02</v>
      </c>
      <c r="H4984" s="44" t="s">
        <v>35</v>
      </c>
      <c r="I4984" s="44">
        <v>1</v>
      </c>
      <c r="J4984" s="106">
        <f t="shared" ref="J4984:J4989" si="564">(I4984/G4984)*(1/5000)*1000</f>
        <v>10</v>
      </c>
      <c r="K4984">
        <f t="shared" si="552"/>
        <v>250</v>
      </c>
      <c r="L4984">
        <f t="shared" si="553"/>
        <v>5</v>
      </c>
      <c r="M4984">
        <f t="shared" si="554"/>
        <v>250</v>
      </c>
    </row>
    <row r="4985" spans="1:13" x14ac:dyDescent="0.25">
      <c r="A4985" s="44" t="s">
        <v>64</v>
      </c>
      <c r="B4985" s="105">
        <v>0.33333333333333331</v>
      </c>
      <c r="C4985" s="44" t="s">
        <v>23</v>
      </c>
      <c r="D4985" s="44" t="s">
        <v>24</v>
      </c>
      <c r="E4985" s="44">
        <v>5000</v>
      </c>
      <c r="F4985" s="44">
        <v>20</v>
      </c>
      <c r="G4985" s="44">
        <f t="shared" si="563"/>
        <v>0.02</v>
      </c>
      <c r="H4985" s="44" t="s">
        <v>28</v>
      </c>
      <c r="I4985" s="44">
        <v>20</v>
      </c>
      <c r="J4985" s="106">
        <f t="shared" si="564"/>
        <v>200</v>
      </c>
      <c r="K4985">
        <f t="shared" si="552"/>
        <v>5000</v>
      </c>
      <c r="L4985">
        <f t="shared" si="553"/>
        <v>100</v>
      </c>
      <c r="M4985">
        <f t="shared" si="554"/>
        <v>5000</v>
      </c>
    </row>
    <row r="4986" spans="1:13" x14ac:dyDescent="0.25">
      <c r="A4986" s="44" t="s">
        <v>64</v>
      </c>
      <c r="B4986" s="105">
        <v>0.33333333333333331</v>
      </c>
      <c r="C4986" s="44" t="s">
        <v>23</v>
      </c>
      <c r="D4986" s="44" t="s">
        <v>24</v>
      </c>
      <c r="E4986" s="44">
        <v>5000</v>
      </c>
      <c r="F4986" s="44">
        <v>20</v>
      </c>
      <c r="G4986" s="44">
        <f t="shared" si="563"/>
        <v>0.02</v>
      </c>
      <c r="H4986" s="44" t="s">
        <v>40</v>
      </c>
      <c r="I4986" s="44">
        <v>20</v>
      </c>
      <c r="J4986" s="106">
        <f t="shared" si="564"/>
        <v>200</v>
      </c>
      <c r="K4986">
        <f t="shared" si="552"/>
        <v>5000</v>
      </c>
      <c r="L4986">
        <f t="shared" si="553"/>
        <v>100</v>
      </c>
      <c r="M4986">
        <f t="shared" si="554"/>
        <v>5000</v>
      </c>
    </row>
    <row r="4987" spans="1:13" x14ac:dyDescent="0.25">
      <c r="A4987" s="44" t="s">
        <v>64</v>
      </c>
      <c r="B4987" s="105">
        <v>0.33333333333333331</v>
      </c>
      <c r="C4987" s="44" t="s">
        <v>23</v>
      </c>
      <c r="D4987" s="44" t="s">
        <v>24</v>
      </c>
      <c r="E4987" s="44">
        <v>5000</v>
      </c>
      <c r="F4987" s="44">
        <v>20</v>
      </c>
      <c r="G4987" s="44">
        <f t="shared" si="563"/>
        <v>0.02</v>
      </c>
      <c r="H4987" s="44" t="s">
        <v>30</v>
      </c>
      <c r="I4987" s="44">
        <v>61</v>
      </c>
      <c r="J4987" s="106">
        <f t="shared" si="564"/>
        <v>610</v>
      </c>
      <c r="K4987">
        <f t="shared" si="552"/>
        <v>15250</v>
      </c>
      <c r="L4987">
        <f t="shared" si="553"/>
        <v>305</v>
      </c>
      <c r="M4987">
        <f t="shared" si="554"/>
        <v>15250</v>
      </c>
    </row>
    <row r="4988" spans="1:13" x14ac:dyDescent="0.25">
      <c r="A4988" s="44" t="s">
        <v>64</v>
      </c>
      <c r="B4988" s="105">
        <v>0.33333333333333331</v>
      </c>
      <c r="C4988" s="44" t="s">
        <v>23</v>
      </c>
      <c r="D4988" s="44" t="s">
        <v>24</v>
      </c>
      <c r="E4988" s="44">
        <v>5000</v>
      </c>
      <c r="F4988" s="44">
        <v>20</v>
      </c>
      <c r="G4988" s="44">
        <f t="shared" si="563"/>
        <v>0.02</v>
      </c>
      <c r="H4988" s="44" t="s">
        <v>31</v>
      </c>
      <c r="I4988" s="44">
        <v>2</v>
      </c>
      <c r="J4988" s="106">
        <f t="shared" si="564"/>
        <v>20</v>
      </c>
      <c r="K4988">
        <f t="shared" si="552"/>
        <v>500</v>
      </c>
      <c r="L4988">
        <f t="shared" si="553"/>
        <v>10</v>
      </c>
      <c r="M4988">
        <f t="shared" si="554"/>
        <v>500</v>
      </c>
    </row>
    <row r="4989" spans="1:13" x14ac:dyDescent="0.25">
      <c r="A4989" s="44" t="s">
        <v>64</v>
      </c>
      <c r="B4989" s="105">
        <v>0.33333333333333331</v>
      </c>
      <c r="C4989" s="44" t="s">
        <v>23</v>
      </c>
      <c r="D4989" s="44" t="s">
        <v>24</v>
      </c>
      <c r="E4989" s="44">
        <v>5000</v>
      </c>
      <c r="F4989" s="44">
        <v>20</v>
      </c>
      <c r="G4989" s="44">
        <f t="shared" si="563"/>
        <v>0.02</v>
      </c>
      <c r="H4989" s="44" t="s">
        <v>58</v>
      </c>
      <c r="I4989" s="44">
        <v>1</v>
      </c>
      <c r="J4989" s="106">
        <f t="shared" si="564"/>
        <v>10</v>
      </c>
      <c r="K4989">
        <f t="shared" si="552"/>
        <v>250</v>
      </c>
      <c r="L4989">
        <f t="shared" si="553"/>
        <v>5</v>
      </c>
      <c r="M4989">
        <f t="shared" si="554"/>
        <v>250</v>
      </c>
    </row>
    <row r="4990" spans="1:13" x14ac:dyDescent="0.25">
      <c r="A4990" s="44" t="s">
        <v>440</v>
      </c>
      <c r="B4990" s="105">
        <v>0.33333333333333331</v>
      </c>
      <c r="C4990" s="44" t="s">
        <v>23</v>
      </c>
      <c r="D4990" s="44" t="s">
        <v>24</v>
      </c>
      <c r="E4990" s="44"/>
      <c r="F4990" s="44">
        <v>20</v>
      </c>
      <c r="G4990" s="44"/>
      <c r="H4990" s="48" t="s">
        <v>327</v>
      </c>
      <c r="I4990" s="108">
        <v>10</v>
      </c>
      <c r="J4990" s="109">
        <f t="shared" ref="J4990:J5003" si="565">(I4990/(F4990/5000))*(1/5000)*1000</f>
        <v>500</v>
      </c>
      <c r="K4990" t="e">
        <f t="shared" si="552"/>
        <v>#DIV/0!</v>
      </c>
      <c r="L4990" t="e">
        <f t="shared" si="553"/>
        <v>#DIV/0!</v>
      </c>
      <c r="M4990" t="e">
        <f t="shared" si="554"/>
        <v>#DIV/0!</v>
      </c>
    </row>
    <row r="4991" spans="1:13" x14ac:dyDescent="0.25">
      <c r="A4991" s="44" t="s">
        <v>440</v>
      </c>
      <c r="B4991" s="105">
        <v>0.33333333333333331</v>
      </c>
      <c r="C4991" s="44" t="s">
        <v>23</v>
      </c>
      <c r="D4991" s="44" t="s">
        <v>24</v>
      </c>
      <c r="E4991" s="44"/>
      <c r="F4991" s="44">
        <v>20</v>
      </c>
      <c r="G4991" s="44"/>
      <c r="H4991" s="48" t="s">
        <v>428</v>
      </c>
      <c r="I4991" s="108">
        <v>21</v>
      </c>
      <c r="J4991" s="109">
        <f t="shared" si="565"/>
        <v>1050</v>
      </c>
      <c r="K4991" t="e">
        <f t="shared" si="552"/>
        <v>#DIV/0!</v>
      </c>
      <c r="L4991" t="e">
        <f t="shared" si="553"/>
        <v>#DIV/0!</v>
      </c>
      <c r="M4991" t="e">
        <f t="shared" si="554"/>
        <v>#DIV/0!</v>
      </c>
    </row>
    <row r="4992" spans="1:13" x14ac:dyDescent="0.25">
      <c r="A4992" s="44" t="s">
        <v>440</v>
      </c>
      <c r="B4992" s="105">
        <v>0.33333333333333331</v>
      </c>
      <c r="C4992" s="44" t="s">
        <v>23</v>
      </c>
      <c r="D4992" s="44" t="s">
        <v>24</v>
      </c>
      <c r="E4992" s="44"/>
      <c r="F4992" s="44">
        <v>20</v>
      </c>
      <c r="G4992" s="44"/>
      <c r="H4992" s="48" t="s">
        <v>330</v>
      </c>
      <c r="I4992" s="108">
        <v>6</v>
      </c>
      <c r="J4992" s="109">
        <f t="shared" si="565"/>
        <v>300</v>
      </c>
      <c r="K4992" t="e">
        <f t="shared" si="552"/>
        <v>#DIV/0!</v>
      </c>
      <c r="L4992" t="e">
        <f t="shared" si="553"/>
        <v>#DIV/0!</v>
      </c>
      <c r="M4992" t="e">
        <f t="shared" si="554"/>
        <v>#DIV/0!</v>
      </c>
    </row>
    <row r="4993" spans="1:13" x14ac:dyDescent="0.25">
      <c r="A4993" s="44" t="s">
        <v>440</v>
      </c>
      <c r="B4993" s="105">
        <v>0.33333333333333331</v>
      </c>
      <c r="C4993" s="44" t="s">
        <v>23</v>
      </c>
      <c r="D4993" s="44" t="s">
        <v>24</v>
      </c>
      <c r="E4993" s="44"/>
      <c r="F4993" s="44">
        <v>20</v>
      </c>
      <c r="G4993" s="44"/>
      <c r="H4993" s="48" t="s">
        <v>414</v>
      </c>
      <c r="I4993" s="108">
        <v>5</v>
      </c>
      <c r="J4993" s="109">
        <f t="shared" si="565"/>
        <v>250</v>
      </c>
      <c r="K4993" t="e">
        <f t="shared" si="552"/>
        <v>#DIV/0!</v>
      </c>
      <c r="L4993" t="e">
        <f t="shared" si="553"/>
        <v>#DIV/0!</v>
      </c>
      <c r="M4993" t="e">
        <f t="shared" si="554"/>
        <v>#DIV/0!</v>
      </c>
    </row>
    <row r="4994" spans="1:13" x14ac:dyDescent="0.25">
      <c r="A4994" s="44" t="s">
        <v>440</v>
      </c>
      <c r="B4994" s="105">
        <v>0.33333333333333331</v>
      </c>
      <c r="C4994" s="44" t="s">
        <v>23</v>
      </c>
      <c r="D4994" s="44" t="s">
        <v>24</v>
      </c>
      <c r="E4994" s="44"/>
      <c r="F4994" s="44">
        <v>20</v>
      </c>
      <c r="G4994" s="44"/>
      <c r="H4994" s="48" t="s">
        <v>332</v>
      </c>
      <c r="I4994" s="108">
        <v>1</v>
      </c>
      <c r="J4994" s="109">
        <f t="shared" si="565"/>
        <v>50</v>
      </c>
      <c r="K4994" t="e">
        <f t="shared" ref="K4994:K5057" si="566">((I4994*1000)/(F4994*(E4994/25)))*1000</f>
        <v>#DIV/0!</v>
      </c>
      <c r="L4994" t="e">
        <f t="shared" ref="L4994:L5057" si="567">(I4994/1)*(1/(E4994/25))*1000</f>
        <v>#DIV/0!</v>
      </c>
      <c r="M4994" t="e">
        <f t="shared" ref="M4994:M5057" si="568">(I4994*1000)/(F4994*(E4994/25))*1000</f>
        <v>#DIV/0!</v>
      </c>
    </row>
    <row r="4995" spans="1:13" x14ac:dyDescent="0.25">
      <c r="A4995" s="44" t="s">
        <v>440</v>
      </c>
      <c r="B4995" s="105">
        <v>0.33333333333333331</v>
      </c>
      <c r="C4995" s="44" t="s">
        <v>23</v>
      </c>
      <c r="D4995" s="44" t="s">
        <v>24</v>
      </c>
      <c r="E4995" s="44"/>
      <c r="F4995" s="44">
        <v>20</v>
      </c>
      <c r="G4995" s="44"/>
      <c r="H4995" s="48" t="s">
        <v>326</v>
      </c>
      <c r="I4995" s="108">
        <v>3</v>
      </c>
      <c r="J4995" s="109">
        <f t="shared" si="565"/>
        <v>150</v>
      </c>
      <c r="K4995" t="e">
        <f t="shared" si="566"/>
        <v>#DIV/0!</v>
      </c>
      <c r="L4995" t="e">
        <f t="shared" si="567"/>
        <v>#DIV/0!</v>
      </c>
      <c r="M4995" t="e">
        <f t="shared" si="568"/>
        <v>#DIV/0!</v>
      </c>
    </row>
    <row r="4996" spans="1:13" x14ac:dyDescent="0.25">
      <c r="A4996" s="44" t="s">
        <v>440</v>
      </c>
      <c r="B4996" s="105">
        <v>0.33333333333333331</v>
      </c>
      <c r="C4996" s="44" t="s">
        <v>23</v>
      </c>
      <c r="D4996" s="44" t="s">
        <v>24</v>
      </c>
      <c r="E4996" s="44"/>
      <c r="F4996" s="44">
        <v>20</v>
      </c>
      <c r="G4996" s="44"/>
      <c r="H4996" s="48" t="s">
        <v>324</v>
      </c>
      <c r="I4996" s="108">
        <v>6</v>
      </c>
      <c r="J4996" s="109">
        <f t="shared" si="565"/>
        <v>300</v>
      </c>
      <c r="K4996" t="e">
        <f t="shared" si="566"/>
        <v>#DIV/0!</v>
      </c>
      <c r="L4996" t="e">
        <f t="shared" si="567"/>
        <v>#DIV/0!</v>
      </c>
      <c r="M4996" t="e">
        <f t="shared" si="568"/>
        <v>#DIV/0!</v>
      </c>
    </row>
    <row r="4997" spans="1:13" x14ac:dyDescent="0.25">
      <c r="A4997" s="44" t="s">
        <v>440</v>
      </c>
      <c r="B4997" s="105">
        <v>0.33333333333333331</v>
      </c>
      <c r="C4997" s="44" t="s">
        <v>23</v>
      </c>
      <c r="D4997" s="44" t="s">
        <v>24</v>
      </c>
      <c r="E4997" s="44"/>
      <c r="F4997" s="44">
        <v>20</v>
      </c>
      <c r="G4997" s="44"/>
      <c r="H4997" s="48" t="s">
        <v>346</v>
      </c>
      <c r="I4997" s="108">
        <v>14</v>
      </c>
      <c r="J4997" s="109">
        <f t="shared" si="565"/>
        <v>700.00000000000011</v>
      </c>
      <c r="K4997" t="e">
        <f t="shared" si="566"/>
        <v>#DIV/0!</v>
      </c>
      <c r="L4997" t="e">
        <f t="shared" si="567"/>
        <v>#DIV/0!</v>
      </c>
      <c r="M4997" t="e">
        <f t="shared" si="568"/>
        <v>#DIV/0!</v>
      </c>
    </row>
    <row r="4998" spans="1:13" x14ac:dyDescent="0.25">
      <c r="A4998" s="44" t="s">
        <v>440</v>
      </c>
      <c r="B4998" s="105">
        <v>0.65555555555555556</v>
      </c>
      <c r="C4998" s="44" t="s">
        <v>284</v>
      </c>
      <c r="D4998" s="44" t="s">
        <v>24</v>
      </c>
      <c r="E4998" s="44"/>
      <c r="F4998" s="44">
        <v>20</v>
      </c>
      <c r="G4998" s="44"/>
      <c r="H4998" s="48" t="s">
        <v>330</v>
      </c>
      <c r="I4998" s="108">
        <v>9</v>
      </c>
      <c r="J4998" s="109">
        <f t="shared" si="565"/>
        <v>450</v>
      </c>
      <c r="K4998" t="e">
        <f t="shared" si="566"/>
        <v>#DIV/0!</v>
      </c>
      <c r="L4998" t="e">
        <f t="shared" si="567"/>
        <v>#DIV/0!</v>
      </c>
      <c r="M4998" t="e">
        <f t="shared" si="568"/>
        <v>#DIV/0!</v>
      </c>
    </row>
    <row r="4999" spans="1:13" x14ac:dyDescent="0.25">
      <c r="A4999" s="44" t="s">
        <v>440</v>
      </c>
      <c r="B4999" s="105">
        <v>0.65555555555555556</v>
      </c>
      <c r="C4999" s="44" t="s">
        <v>284</v>
      </c>
      <c r="D4999" s="44" t="s">
        <v>24</v>
      </c>
      <c r="E4999" s="44"/>
      <c r="F4999" s="44">
        <v>20</v>
      </c>
      <c r="G4999" s="44"/>
      <c r="H4999" s="48" t="s">
        <v>428</v>
      </c>
      <c r="I4999" s="108">
        <v>25</v>
      </c>
      <c r="J4999" s="109">
        <f t="shared" si="565"/>
        <v>1250</v>
      </c>
      <c r="K4999" t="e">
        <f t="shared" si="566"/>
        <v>#DIV/0!</v>
      </c>
      <c r="L4999" t="e">
        <f t="shared" si="567"/>
        <v>#DIV/0!</v>
      </c>
      <c r="M4999" t="e">
        <f t="shared" si="568"/>
        <v>#DIV/0!</v>
      </c>
    </row>
    <row r="5000" spans="1:13" x14ac:dyDescent="0.25">
      <c r="A5000" s="44" t="s">
        <v>440</v>
      </c>
      <c r="B5000" s="105">
        <v>0.65555555555555556</v>
      </c>
      <c r="C5000" s="44" t="s">
        <v>284</v>
      </c>
      <c r="D5000" s="44" t="s">
        <v>24</v>
      </c>
      <c r="E5000" s="44"/>
      <c r="F5000" s="44">
        <v>20</v>
      </c>
      <c r="G5000" s="44"/>
      <c r="H5000" s="48" t="s">
        <v>374</v>
      </c>
      <c r="I5000" s="108">
        <v>1</v>
      </c>
      <c r="J5000" s="109">
        <f t="shared" si="565"/>
        <v>50</v>
      </c>
      <c r="K5000" t="e">
        <f t="shared" si="566"/>
        <v>#DIV/0!</v>
      </c>
      <c r="L5000" t="e">
        <f t="shared" si="567"/>
        <v>#DIV/0!</v>
      </c>
      <c r="M5000" t="e">
        <f t="shared" si="568"/>
        <v>#DIV/0!</v>
      </c>
    </row>
    <row r="5001" spans="1:13" x14ac:dyDescent="0.25">
      <c r="A5001" s="44" t="s">
        <v>440</v>
      </c>
      <c r="B5001" s="105">
        <v>0.65555555555555556</v>
      </c>
      <c r="C5001" s="44" t="s">
        <v>284</v>
      </c>
      <c r="D5001" s="44" t="s">
        <v>24</v>
      </c>
      <c r="E5001" s="44"/>
      <c r="F5001" s="44">
        <v>20</v>
      </c>
      <c r="G5001" s="44"/>
      <c r="H5001" s="48" t="s">
        <v>326</v>
      </c>
      <c r="I5001" s="108">
        <v>5</v>
      </c>
      <c r="J5001" s="109">
        <f t="shared" si="565"/>
        <v>250</v>
      </c>
      <c r="K5001" t="e">
        <f t="shared" si="566"/>
        <v>#DIV/0!</v>
      </c>
      <c r="L5001" t="e">
        <f t="shared" si="567"/>
        <v>#DIV/0!</v>
      </c>
      <c r="M5001" t="e">
        <f t="shared" si="568"/>
        <v>#DIV/0!</v>
      </c>
    </row>
    <row r="5002" spans="1:13" x14ac:dyDescent="0.25">
      <c r="A5002" s="44" t="s">
        <v>440</v>
      </c>
      <c r="B5002" s="105">
        <v>0.65555555555555556</v>
      </c>
      <c r="C5002" s="44" t="s">
        <v>284</v>
      </c>
      <c r="D5002" s="44" t="s">
        <v>24</v>
      </c>
      <c r="E5002" s="44"/>
      <c r="F5002" s="44">
        <v>20</v>
      </c>
      <c r="G5002" s="44"/>
      <c r="H5002" s="48" t="s">
        <v>414</v>
      </c>
      <c r="I5002" s="108">
        <v>3</v>
      </c>
      <c r="J5002" s="109">
        <f t="shared" si="565"/>
        <v>150</v>
      </c>
      <c r="K5002" t="e">
        <f t="shared" si="566"/>
        <v>#DIV/0!</v>
      </c>
      <c r="L5002" t="e">
        <f t="shared" si="567"/>
        <v>#DIV/0!</v>
      </c>
      <c r="M5002" t="e">
        <f t="shared" si="568"/>
        <v>#DIV/0!</v>
      </c>
    </row>
    <row r="5003" spans="1:13" x14ac:dyDescent="0.25">
      <c r="A5003" s="44" t="s">
        <v>440</v>
      </c>
      <c r="B5003" s="105">
        <v>0.65555555555555556</v>
      </c>
      <c r="C5003" s="44" t="s">
        <v>284</v>
      </c>
      <c r="D5003" s="44" t="s">
        <v>24</v>
      </c>
      <c r="E5003" s="44"/>
      <c r="F5003" s="44">
        <v>20</v>
      </c>
      <c r="G5003" s="44"/>
      <c r="H5003" s="48" t="s">
        <v>327</v>
      </c>
      <c r="I5003" s="108">
        <v>9</v>
      </c>
      <c r="J5003" s="109">
        <f t="shared" si="565"/>
        <v>450</v>
      </c>
      <c r="K5003" t="e">
        <f t="shared" si="566"/>
        <v>#DIV/0!</v>
      </c>
      <c r="L5003" t="e">
        <f t="shared" si="567"/>
        <v>#DIV/0!</v>
      </c>
      <c r="M5003" t="e">
        <f t="shared" si="568"/>
        <v>#DIV/0!</v>
      </c>
    </row>
    <row r="5004" spans="1:13" x14ac:dyDescent="0.25">
      <c r="A5004" s="44" t="s">
        <v>110</v>
      </c>
      <c r="B5004" s="105">
        <v>0.33333333333333331</v>
      </c>
      <c r="C5004" s="44" t="s">
        <v>23</v>
      </c>
      <c r="D5004" s="44" t="s">
        <v>24</v>
      </c>
      <c r="E5004" s="44">
        <v>5000</v>
      </c>
      <c r="F5004" s="44">
        <v>1</v>
      </c>
      <c r="G5004" s="44">
        <f t="shared" ref="G5004:G5009" si="569">F5004/1000</f>
        <v>1E-3</v>
      </c>
      <c r="H5004" s="44" t="s">
        <v>28</v>
      </c>
      <c r="I5004" s="44">
        <v>36</v>
      </c>
      <c r="J5004" s="106">
        <f t="shared" ref="J5004:J5009" si="570">(I5004/G5004)*(1/5000)*1000</f>
        <v>7200</v>
      </c>
      <c r="K5004">
        <f t="shared" si="566"/>
        <v>180000</v>
      </c>
      <c r="L5004">
        <f t="shared" si="567"/>
        <v>180</v>
      </c>
      <c r="M5004">
        <f t="shared" si="568"/>
        <v>180000</v>
      </c>
    </row>
    <row r="5005" spans="1:13" x14ac:dyDescent="0.25">
      <c r="A5005" s="44" t="s">
        <v>110</v>
      </c>
      <c r="B5005" s="105">
        <v>0.33333333333333331</v>
      </c>
      <c r="C5005" s="44" t="s">
        <v>23</v>
      </c>
      <c r="D5005" s="44" t="s">
        <v>24</v>
      </c>
      <c r="E5005" s="44">
        <v>5000</v>
      </c>
      <c r="F5005" s="44">
        <v>1</v>
      </c>
      <c r="G5005" s="44">
        <f t="shared" si="569"/>
        <v>1E-3</v>
      </c>
      <c r="H5005" s="44" t="s">
        <v>40</v>
      </c>
      <c r="I5005" s="44">
        <v>13</v>
      </c>
      <c r="J5005" s="106">
        <f t="shared" si="570"/>
        <v>2600</v>
      </c>
      <c r="K5005">
        <f t="shared" si="566"/>
        <v>65000</v>
      </c>
      <c r="L5005">
        <f t="shared" si="567"/>
        <v>65</v>
      </c>
      <c r="M5005">
        <f t="shared" si="568"/>
        <v>65000</v>
      </c>
    </row>
    <row r="5006" spans="1:13" x14ac:dyDescent="0.25">
      <c r="A5006" s="44" t="s">
        <v>110</v>
      </c>
      <c r="B5006" s="105">
        <v>0.33333333333333331</v>
      </c>
      <c r="C5006" s="44" t="s">
        <v>23</v>
      </c>
      <c r="D5006" s="44" t="s">
        <v>24</v>
      </c>
      <c r="E5006" s="44">
        <v>5000</v>
      </c>
      <c r="F5006" s="44">
        <v>1</v>
      </c>
      <c r="G5006" s="44">
        <f t="shared" si="569"/>
        <v>1E-3</v>
      </c>
      <c r="H5006" s="44" t="s">
        <v>30</v>
      </c>
      <c r="I5006" s="44">
        <v>5</v>
      </c>
      <c r="J5006" s="106">
        <f t="shared" si="570"/>
        <v>1000</v>
      </c>
      <c r="K5006">
        <f t="shared" si="566"/>
        <v>25000</v>
      </c>
      <c r="L5006">
        <f t="shared" si="567"/>
        <v>25</v>
      </c>
      <c r="M5006">
        <f t="shared" si="568"/>
        <v>25000</v>
      </c>
    </row>
    <row r="5007" spans="1:13" x14ac:dyDescent="0.25">
      <c r="A5007" s="44" t="s">
        <v>110</v>
      </c>
      <c r="B5007" s="105">
        <v>0.33333333333333331</v>
      </c>
      <c r="C5007" s="44" t="s">
        <v>23</v>
      </c>
      <c r="D5007" s="44" t="s">
        <v>24</v>
      </c>
      <c r="E5007" s="44">
        <v>5000</v>
      </c>
      <c r="F5007" s="44">
        <v>1</v>
      </c>
      <c r="G5007" s="44">
        <f t="shared" si="569"/>
        <v>1E-3</v>
      </c>
      <c r="H5007" s="44" t="s">
        <v>31</v>
      </c>
      <c r="I5007" s="44">
        <v>1</v>
      </c>
      <c r="J5007" s="106">
        <f t="shared" si="570"/>
        <v>200</v>
      </c>
      <c r="K5007">
        <f t="shared" si="566"/>
        <v>5000</v>
      </c>
      <c r="L5007">
        <f t="shared" si="567"/>
        <v>5</v>
      </c>
      <c r="M5007">
        <f t="shared" si="568"/>
        <v>5000</v>
      </c>
    </row>
    <row r="5008" spans="1:13" x14ac:dyDescent="0.25">
      <c r="A5008" s="44" t="s">
        <v>110</v>
      </c>
      <c r="B5008" s="105">
        <v>0.33333333333333331</v>
      </c>
      <c r="C5008" s="44" t="s">
        <v>23</v>
      </c>
      <c r="D5008" s="44" t="s">
        <v>24</v>
      </c>
      <c r="E5008" s="44">
        <v>5000</v>
      </c>
      <c r="F5008" s="44">
        <v>1</v>
      </c>
      <c r="G5008" s="44">
        <f t="shared" si="569"/>
        <v>1E-3</v>
      </c>
      <c r="H5008" s="44" t="s">
        <v>77</v>
      </c>
      <c r="I5008" s="44">
        <v>2</v>
      </c>
      <c r="J5008" s="106">
        <f t="shared" si="570"/>
        <v>400</v>
      </c>
      <c r="K5008">
        <f t="shared" si="566"/>
        <v>10000</v>
      </c>
      <c r="L5008">
        <f t="shared" si="567"/>
        <v>10</v>
      </c>
      <c r="M5008">
        <f t="shared" si="568"/>
        <v>10000</v>
      </c>
    </row>
    <row r="5009" spans="1:13" x14ac:dyDescent="0.25">
      <c r="A5009" s="44" t="s">
        <v>110</v>
      </c>
      <c r="B5009" s="105">
        <v>0.33333333333333331</v>
      </c>
      <c r="C5009" s="44" t="s">
        <v>23</v>
      </c>
      <c r="D5009" s="44" t="s">
        <v>24</v>
      </c>
      <c r="E5009" s="44">
        <v>5000</v>
      </c>
      <c r="F5009" s="44">
        <v>1</v>
      </c>
      <c r="G5009" s="44">
        <f t="shared" si="569"/>
        <v>1E-3</v>
      </c>
      <c r="H5009" s="44" t="s">
        <v>84</v>
      </c>
      <c r="I5009" s="44">
        <v>3</v>
      </c>
      <c r="J5009" s="106">
        <f t="shared" si="570"/>
        <v>600</v>
      </c>
      <c r="K5009">
        <f t="shared" si="566"/>
        <v>15000</v>
      </c>
      <c r="L5009">
        <f t="shared" si="567"/>
        <v>15</v>
      </c>
      <c r="M5009">
        <f t="shared" si="568"/>
        <v>15000</v>
      </c>
    </row>
    <row r="5010" spans="1:13" x14ac:dyDescent="0.25">
      <c r="A5010" s="44" t="s">
        <v>601</v>
      </c>
      <c r="B5010" s="105">
        <v>0.3125</v>
      </c>
      <c r="C5010" s="44" t="s">
        <v>23</v>
      </c>
      <c r="D5010" s="44" t="s">
        <v>24</v>
      </c>
      <c r="E5010" s="44"/>
      <c r="F5010" s="44">
        <v>10</v>
      </c>
      <c r="G5010" s="44"/>
      <c r="H5010" s="44" t="s">
        <v>680</v>
      </c>
      <c r="I5010" s="44">
        <v>142</v>
      </c>
      <c r="J5010" s="109">
        <f t="shared" ref="J5010:J5041" si="571">(I5010/(F5010/5000))*(1/5000)*1000</f>
        <v>14200.000000000002</v>
      </c>
      <c r="K5010" t="e">
        <f t="shared" si="566"/>
        <v>#DIV/0!</v>
      </c>
      <c r="L5010" t="e">
        <f t="shared" si="567"/>
        <v>#DIV/0!</v>
      </c>
      <c r="M5010" t="e">
        <f t="shared" si="568"/>
        <v>#DIV/0!</v>
      </c>
    </row>
    <row r="5011" spans="1:13" x14ac:dyDescent="0.25">
      <c r="A5011" s="44" t="s">
        <v>601</v>
      </c>
      <c r="B5011" s="105">
        <v>0.375</v>
      </c>
      <c r="C5011" s="44" t="s">
        <v>23</v>
      </c>
      <c r="D5011" s="44" t="s">
        <v>24</v>
      </c>
      <c r="E5011" s="44"/>
      <c r="F5011" s="44">
        <v>2</v>
      </c>
      <c r="G5011" s="44"/>
      <c r="H5011" s="44" t="s">
        <v>680</v>
      </c>
      <c r="I5011" s="44">
        <v>108</v>
      </c>
      <c r="J5011" s="109">
        <f t="shared" si="571"/>
        <v>54000</v>
      </c>
      <c r="K5011" t="e">
        <f t="shared" si="566"/>
        <v>#DIV/0!</v>
      </c>
      <c r="L5011" t="e">
        <f t="shared" si="567"/>
        <v>#DIV/0!</v>
      </c>
      <c r="M5011" t="e">
        <f t="shared" si="568"/>
        <v>#DIV/0!</v>
      </c>
    </row>
    <row r="5012" spans="1:13" x14ac:dyDescent="0.25">
      <c r="A5012" s="44" t="s">
        <v>601</v>
      </c>
      <c r="B5012" s="105">
        <v>0.375</v>
      </c>
      <c r="C5012" s="44" t="s">
        <v>23</v>
      </c>
      <c r="D5012" s="44" t="s">
        <v>459</v>
      </c>
      <c r="E5012" s="44"/>
      <c r="F5012" s="44">
        <v>2</v>
      </c>
      <c r="G5012" s="44"/>
      <c r="H5012" s="44" t="s">
        <v>680</v>
      </c>
      <c r="I5012" s="44">
        <v>98</v>
      </c>
      <c r="J5012" s="109">
        <f t="shared" si="571"/>
        <v>49000</v>
      </c>
      <c r="K5012" t="e">
        <f t="shared" si="566"/>
        <v>#DIV/0!</v>
      </c>
      <c r="L5012" t="e">
        <f t="shared" si="567"/>
        <v>#DIV/0!</v>
      </c>
      <c r="M5012" t="e">
        <f t="shared" si="568"/>
        <v>#DIV/0!</v>
      </c>
    </row>
    <row r="5013" spans="1:13" x14ac:dyDescent="0.25">
      <c r="A5013" s="44" t="s">
        <v>601</v>
      </c>
      <c r="B5013" s="105">
        <v>0.41666666666666669</v>
      </c>
      <c r="C5013" s="44" t="s">
        <v>23</v>
      </c>
      <c r="D5013" s="44" t="s">
        <v>24</v>
      </c>
      <c r="E5013" s="44"/>
      <c r="F5013" s="44">
        <v>2</v>
      </c>
      <c r="G5013" s="44"/>
      <c r="H5013" s="44" t="s">
        <v>680</v>
      </c>
      <c r="I5013" s="44">
        <v>990</v>
      </c>
      <c r="J5013" s="109">
        <f t="shared" si="571"/>
        <v>495000</v>
      </c>
      <c r="K5013" t="e">
        <f t="shared" si="566"/>
        <v>#DIV/0!</v>
      </c>
      <c r="L5013" t="e">
        <f t="shared" si="567"/>
        <v>#DIV/0!</v>
      </c>
      <c r="M5013" t="e">
        <f t="shared" si="568"/>
        <v>#DIV/0!</v>
      </c>
    </row>
    <row r="5014" spans="1:13" x14ac:dyDescent="0.25">
      <c r="A5014" s="44" t="s">
        <v>601</v>
      </c>
      <c r="B5014" s="105">
        <v>0.41666666666666669</v>
      </c>
      <c r="C5014" s="44" t="s">
        <v>23</v>
      </c>
      <c r="D5014" s="44" t="s">
        <v>459</v>
      </c>
      <c r="E5014" s="44"/>
      <c r="F5014" s="44">
        <v>2</v>
      </c>
      <c r="G5014" s="44"/>
      <c r="H5014" s="44" t="s">
        <v>680</v>
      </c>
      <c r="I5014" s="44">
        <v>175</v>
      </c>
      <c r="J5014" s="109">
        <f t="shared" si="571"/>
        <v>87500</v>
      </c>
      <c r="K5014" t="e">
        <f t="shared" si="566"/>
        <v>#DIV/0!</v>
      </c>
      <c r="L5014" t="e">
        <f t="shared" si="567"/>
        <v>#DIV/0!</v>
      </c>
      <c r="M5014" t="e">
        <f t="shared" si="568"/>
        <v>#DIV/0!</v>
      </c>
    </row>
    <row r="5015" spans="1:13" x14ac:dyDescent="0.25">
      <c r="A5015" s="44" t="s">
        <v>601</v>
      </c>
      <c r="B5015" s="105">
        <v>0.47222222222222227</v>
      </c>
      <c r="C5015" s="44" t="s">
        <v>23</v>
      </c>
      <c r="D5015" s="44" t="s">
        <v>24</v>
      </c>
      <c r="E5015" s="44"/>
      <c r="F5015" s="44">
        <v>20</v>
      </c>
      <c r="G5015" s="44"/>
      <c r="H5015" s="44" t="s">
        <v>457</v>
      </c>
      <c r="I5015" s="44">
        <v>1335</v>
      </c>
      <c r="J5015" s="109">
        <f t="shared" si="571"/>
        <v>66750</v>
      </c>
      <c r="K5015" t="e">
        <f t="shared" si="566"/>
        <v>#DIV/0!</v>
      </c>
      <c r="L5015" t="e">
        <f t="shared" si="567"/>
        <v>#DIV/0!</v>
      </c>
      <c r="M5015" t="e">
        <f t="shared" si="568"/>
        <v>#DIV/0!</v>
      </c>
    </row>
    <row r="5016" spans="1:13" x14ac:dyDescent="0.25">
      <c r="A5016" s="44" t="s">
        <v>601</v>
      </c>
      <c r="B5016" s="105">
        <v>0.52430555555555558</v>
      </c>
      <c r="C5016" s="44" t="s">
        <v>23</v>
      </c>
      <c r="D5016" s="44" t="s">
        <v>493</v>
      </c>
      <c r="E5016" s="44"/>
      <c r="F5016" s="44">
        <v>20</v>
      </c>
      <c r="G5016" s="44"/>
      <c r="H5016" s="44" t="s">
        <v>457</v>
      </c>
      <c r="I5016" s="44">
        <v>741</v>
      </c>
      <c r="J5016" s="109">
        <f t="shared" si="571"/>
        <v>37050.000000000007</v>
      </c>
      <c r="K5016" t="e">
        <f t="shared" si="566"/>
        <v>#DIV/0!</v>
      </c>
      <c r="L5016" t="e">
        <f t="shared" si="567"/>
        <v>#DIV/0!</v>
      </c>
      <c r="M5016" t="e">
        <f t="shared" si="568"/>
        <v>#DIV/0!</v>
      </c>
    </row>
    <row r="5017" spans="1:13" x14ac:dyDescent="0.25">
      <c r="A5017" s="44" t="s">
        <v>601</v>
      </c>
      <c r="B5017" s="105">
        <v>0.52430555555555558</v>
      </c>
      <c r="C5017" s="44" t="s">
        <v>23</v>
      </c>
      <c r="D5017" s="44" t="s">
        <v>472</v>
      </c>
      <c r="E5017" s="44"/>
      <c r="F5017" s="44">
        <v>20</v>
      </c>
      <c r="G5017" s="44"/>
      <c r="H5017" s="44" t="s">
        <v>457</v>
      </c>
      <c r="I5017" s="44">
        <v>758</v>
      </c>
      <c r="J5017" s="109">
        <f t="shared" si="571"/>
        <v>37900</v>
      </c>
      <c r="K5017" t="e">
        <f t="shared" si="566"/>
        <v>#DIV/0!</v>
      </c>
      <c r="L5017" t="e">
        <f t="shared" si="567"/>
        <v>#DIV/0!</v>
      </c>
      <c r="M5017" t="e">
        <f t="shared" si="568"/>
        <v>#DIV/0!</v>
      </c>
    </row>
    <row r="5018" spans="1:13" x14ac:dyDescent="0.25">
      <c r="A5018" s="44" t="s">
        <v>601</v>
      </c>
      <c r="B5018" s="105">
        <v>0.54166666666666663</v>
      </c>
      <c r="C5018" s="44" t="s">
        <v>23</v>
      </c>
      <c r="D5018" s="44" t="s">
        <v>600</v>
      </c>
      <c r="E5018" s="44"/>
      <c r="F5018" s="44">
        <v>20</v>
      </c>
      <c r="G5018" s="44"/>
      <c r="H5018" s="44" t="s">
        <v>457</v>
      </c>
      <c r="I5018" s="44">
        <v>767</v>
      </c>
      <c r="J5018" s="109">
        <f t="shared" si="571"/>
        <v>38350</v>
      </c>
      <c r="K5018" t="e">
        <f t="shared" si="566"/>
        <v>#DIV/0!</v>
      </c>
      <c r="L5018" t="e">
        <f t="shared" si="567"/>
        <v>#DIV/0!</v>
      </c>
      <c r="M5018" t="e">
        <f t="shared" si="568"/>
        <v>#DIV/0!</v>
      </c>
    </row>
    <row r="5019" spans="1:13" x14ac:dyDescent="0.25">
      <c r="A5019" s="44" t="s">
        <v>601</v>
      </c>
      <c r="B5019" s="105">
        <v>0.54166666666666663</v>
      </c>
      <c r="C5019" s="44" t="s">
        <v>23</v>
      </c>
      <c r="D5019" s="44" t="s">
        <v>600</v>
      </c>
      <c r="E5019" s="44"/>
      <c r="F5019" s="44">
        <v>20</v>
      </c>
      <c r="G5019" s="44"/>
      <c r="H5019" s="44" t="s">
        <v>457</v>
      </c>
      <c r="I5019" s="44">
        <v>39</v>
      </c>
      <c r="J5019" s="109">
        <f t="shared" si="571"/>
        <v>1950.0000000000002</v>
      </c>
      <c r="K5019" t="e">
        <f t="shared" si="566"/>
        <v>#DIV/0!</v>
      </c>
      <c r="L5019" t="e">
        <f t="shared" si="567"/>
        <v>#DIV/0!</v>
      </c>
      <c r="M5019" t="e">
        <f t="shared" si="568"/>
        <v>#DIV/0!</v>
      </c>
    </row>
    <row r="5020" spans="1:13" x14ac:dyDescent="0.25">
      <c r="A5020" s="44" t="s">
        <v>601</v>
      </c>
      <c r="B5020" s="105">
        <v>0.54166666666666663</v>
      </c>
      <c r="C5020" s="44" t="s">
        <v>23</v>
      </c>
      <c r="D5020" s="44" t="s">
        <v>463</v>
      </c>
      <c r="E5020" s="44"/>
      <c r="F5020" s="44">
        <v>20</v>
      </c>
      <c r="G5020" s="44"/>
      <c r="H5020" s="44" t="s">
        <v>457</v>
      </c>
      <c r="I5020" s="44">
        <v>74</v>
      </c>
      <c r="J5020" s="109">
        <f t="shared" si="571"/>
        <v>3700</v>
      </c>
      <c r="K5020" t="e">
        <f t="shared" si="566"/>
        <v>#DIV/0!</v>
      </c>
      <c r="L5020" t="e">
        <f t="shared" si="567"/>
        <v>#DIV/0!</v>
      </c>
      <c r="M5020" t="e">
        <f t="shared" si="568"/>
        <v>#DIV/0!</v>
      </c>
    </row>
    <row r="5021" spans="1:13" x14ac:dyDescent="0.25">
      <c r="A5021" s="44" t="s">
        <v>601</v>
      </c>
      <c r="B5021" s="105">
        <v>0.54166666666666663</v>
      </c>
      <c r="C5021" s="44" t="s">
        <v>23</v>
      </c>
      <c r="D5021" s="44" t="s">
        <v>603</v>
      </c>
      <c r="E5021" s="44"/>
      <c r="F5021" s="44">
        <v>20</v>
      </c>
      <c r="G5021" s="44"/>
      <c r="H5021" s="44" t="s">
        <v>457</v>
      </c>
      <c r="I5021" s="44">
        <v>1086</v>
      </c>
      <c r="J5021" s="109">
        <f t="shared" si="571"/>
        <v>54300.000000000007</v>
      </c>
      <c r="K5021" t="e">
        <f t="shared" si="566"/>
        <v>#DIV/0!</v>
      </c>
      <c r="L5021" t="e">
        <f t="shared" si="567"/>
        <v>#DIV/0!</v>
      </c>
      <c r="M5021" t="e">
        <f t="shared" si="568"/>
        <v>#DIV/0!</v>
      </c>
    </row>
    <row r="5022" spans="1:13" x14ac:dyDescent="0.25">
      <c r="A5022" s="44" t="s">
        <v>601</v>
      </c>
      <c r="B5022" s="105">
        <v>0.54166666666666663</v>
      </c>
      <c r="C5022" s="44" t="s">
        <v>23</v>
      </c>
      <c r="D5022" s="44" t="s">
        <v>24</v>
      </c>
      <c r="E5022" s="44"/>
      <c r="F5022" s="44">
        <v>20</v>
      </c>
      <c r="G5022" s="44"/>
      <c r="H5022" s="44" t="s">
        <v>289</v>
      </c>
      <c r="I5022" s="44">
        <v>3</v>
      </c>
      <c r="J5022" s="109">
        <f t="shared" si="571"/>
        <v>150</v>
      </c>
      <c r="K5022" t="e">
        <f t="shared" si="566"/>
        <v>#DIV/0!</v>
      </c>
      <c r="L5022" t="e">
        <f t="shared" si="567"/>
        <v>#DIV/0!</v>
      </c>
      <c r="M5022" t="e">
        <f t="shared" si="568"/>
        <v>#DIV/0!</v>
      </c>
    </row>
    <row r="5023" spans="1:13" x14ac:dyDescent="0.25">
      <c r="A5023" s="44" t="s">
        <v>601</v>
      </c>
      <c r="B5023" s="105">
        <v>0.54166666666666663</v>
      </c>
      <c r="C5023" s="44" t="s">
        <v>23</v>
      </c>
      <c r="D5023" s="44" t="s">
        <v>24</v>
      </c>
      <c r="E5023" s="44"/>
      <c r="F5023" s="44">
        <v>20</v>
      </c>
      <c r="G5023" s="44"/>
      <c r="H5023" s="44" t="s">
        <v>28</v>
      </c>
      <c r="I5023" s="44">
        <v>13</v>
      </c>
      <c r="J5023" s="109">
        <f t="shared" si="571"/>
        <v>650</v>
      </c>
      <c r="K5023" t="e">
        <f t="shared" si="566"/>
        <v>#DIV/0!</v>
      </c>
      <c r="L5023" t="e">
        <f t="shared" si="567"/>
        <v>#DIV/0!</v>
      </c>
      <c r="M5023" t="e">
        <f t="shared" si="568"/>
        <v>#DIV/0!</v>
      </c>
    </row>
    <row r="5024" spans="1:13" x14ac:dyDescent="0.25">
      <c r="A5024" s="44" t="s">
        <v>601</v>
      </c>
      <c r="B5024" s="105">
        <v>0.54166666666666663</v>
      </c>
      <c r="C5024" s="44" t="s">
        <v>23</v>
      </c>
      <c r="D5024" s="44" t="s">
        <v>24</v>
      </c>
      <c r="E5024" s="44"/>
      <c r="F5024" s="44">
        <v>20</v>
      </c>
      <c r="G5024" s="44"/>
      <c r="H5024" s="44" t="s">
        <v>84</v>
      </c>
      <c r="I5024" s="44">
        <v>7</v>
      </c>
      <c r="J5024" s="109">
        <f t="shared" si="571"/>
        <v>350.00000000000006</v>
      </c>
      <c r="K5024" t="e">
        <f t="shared" si="566"/>
        <v>#DIV/0!</v>
      </c>
      <c r="L5024" t="e">
        <f t="shared" si="567"/>
        <v>#DIV/0!</v>
      </c>
      <c r="M5024" t="e">
        <f t="shared" si="568"/>
        <v>#DIV/0!</v>
      </c>
    </row>
    <row r="5025" spans="1:13" x14ac:dyDescent="0.25">
      <c r="A5025" s="44" t="s">
        <v>601</v>
      </c>
      <c r="B5025" s="105">
        <v>0.54166666666666663</v>
      </c>
      <c r="C5025" s="44" t="s">
        <v>23</v>
      </c>
      <c r="D5025" s="44" t="s">
        <v>24</v>
      </c>
      <c r="E5025" s="44"/>
      <c r="F5025" s="44">
        <v>20</v>
      </c>
      <c r="G5025" s="44"/>
      <c r="H5025" s="44" t="s">
        <v>58</v>
      </c>
      <c r="I5025" s="44">
        <v>404</v>
      </c>
      <c r="J5025" s="109">
        <f t="shared" si="571"/>
        <v>20200</v>
      </c>
      <c r="K5025" t="e">
        <f t="shared" si="566"/>
        <v>#DIV/0!</v>
      </c>
      <c r="L5025" t="e">
        <f t="shared" si="567"/>
        <v>#DIV/0!</v>
      </c>
      <c r="M5025" t="e">
        <f t="shared" si="568"/>
        <v>#DIV/0!</v>
      </c>
    </row>
    <row r="5026" spans="1:13" x14ac:dyDescent="0.25">
      <c r="A5026" s="44" t="s">
        <v>601</v>
      </c>
      <c r="B5026" s="105">
        <v>0.54166666666666663</v>
      </c>
      <c r="C5026" s="44" t="s">
        <v>23</v>
      </c>
      <c r="D5026" s="44" t="s">
        <v>24</v>
      </c>
      <c r="E5026" s="44"/>
      <c r="F5026" s="44">
        <v>20</v>
      </c>
      <c r="G5026" s="44"/>
      <c r="H5026" s="44" t="s">
        <v>56</v>
      </c>
      <c r="I5026" s="44">
        <v>121</v>
      </c>
      <c r="J5026" s="109">
        <f t="shared" si="571"/>
        <v>6050.0000000000009</v>
      </c>
      <c r="K5026" t="e">
        <f t="shared" si="566"/>
        <v>#DIV/0!</v>
      </c>
      <c r="L5026" t="e">
        <f t="shared" si="567"/>
        <v>#DIV/0!</v>
      </c>
      <c r="M5026" t="e">
        <f t="shared" si="568"/>
        <v>#DIV/0!</v>
      </c>
    </row>
    <row r="5027" spans="1:13" x14ac:dyDescent="0.25">
      <c r="A5027" s="44" t="s">
        <v>601</v>
      </c>
      <c r="B5027" s="105">
        <v>0.54166666666666663</v>
      </c>
      <c r="C5027" s="44" t="s">
        <v>23</v>
      </c>
      <c r="D5027" s="44" t="s">
        <v>24</v>
      </c>
      <c r="E5027" s="44"/>
      <c r="F5027" s="44">
        <v>20</v>
      </c>
      <c r="G5027" s="44"/>
      <c r="H5027" s="44" t="s">
        <v>40</v>
      </c>
      <c r="I5027" s="44">
        <v>10</v>
      </c>
      <c r="J5027" s="109">
        <f t="shared" si="571"/>
        <v>500</v>
      </c>
      <c r="K5027" t="e">
        <f t="shared" si="566"/>
        <v>#DIV/0!</v>
      </c>
      <c r="L5027" t="e">
        <f t="shared" si="567"/>
        <v>#DIV/0!</v>
      </c>
      <c r="M5027" t="e">
        <f t="shared" si="568"/>
        <v>#DIV/0!</v>
      </c>
    </row>
    <row r="5028" spans="1:13" x14ac:dyDescent="0.25">
      <c r="A5028" s="44" t="s">
        <v>601</v>
      </c>
      <c r="B5028" s="105">
        <v>0.58333333333333337</v>
      </c>
      <c r="C5028" s="44" t="s">
        <v>23</v>
      </c>
      <c r="D5028" s="44" t="s">
        <v>24</v>
      </c>
      <c r="E5028" s="44"/>
      <c r="F5028" s="44">
        <v>20</v>
      </c>
      <c r="G5028" s="44"/>
      <c r="H5028" s="44" t="s">
        <v>346</v>
      </c>
      <c r="I5028" s="44">
        <v>1530</v>
      </c>
      <c r="J5028" s="109">
        <f t="shared" si="571"/>
        <v>76500</v>
      </c>
      <c r="K5028" t="e">
        <f t="shared" si="566"/>
        <v>#DIV/0!</v>
      </c>
      <c r="L5028" t="e">
        <f t="shared" si="567"/>
        <v>#DIV/0!</v>
      </c>
      <c r="M5028" t="e">
        <f t="shared" si="568"/>
        <v>#DIV/0!</v>
      </c>
    </row>
    <row r="5029" spans="1:13" x14ac:dyDescent="0.25">
      <c r="A5029" s="44" t="s">
        <v>601</v>
      </c>
      <c r="B5029" s="105">
        <v>0.58333333333333337</v>
      </c>
      <c r="C5029" s="44" t="s">
        <v>23</v>
      </c>
      <c r="D5029" s="44" t="s">
        <v>24</v>
      </c>
      <c r="E5029" s="44"/>
      <c r="F5029" s="44">
        <v>20</v>
      </c>
      <c r="G5029" s="44"/>
      <c r="H5029" s="44" t="s">
        <v>56</v>
      </c>
      <c r="I5029" s="44">
        <v>438</v>
      </c>
      <c r="J5029" s="109">
        <f t="shared" si="571"/>
        <v>21900.000000000004</v>
      </c>
      <c r="K5029" t="e">
        <f t="shared" si="566"/>
        <v>#DIV/0!</v>
      </c>
      <c r="L5029" t="e">
        <f t="shared" si="567"/>
        <v>#DIV/0!</v>
      </c>
      <c r="M5029" t="e">
        <f t="shared" si="568"/>
        <v>#DIV/0!</v>
      </c>
    </row>
    <row r="5030" spans="1:13" x14ac:dyDescent="0.25">
      <c r="A5030" s="44" t="s">
        <v>601</v>
      </c>
      <c r="B5030" s="105">
        <v>0.58333333333333337</v>
      </c>
      <c r="C5030" s="44" t="s">
        <v>23</v>
      </c>
      <c r="D5030" s="44" t="s">
        <v>24</v>
      </c>
      <c r="E5030" s="44"/>
      <c r="F5030" s="44">
        <v>20</v>
      </c>
      <c r="G5030" s="44"/>
      <c r="H5030" s="44" t="s">
        <v>40</v>
      </c>
      <c r="I5030" s="44">
        <v>68</v>
      </c>
      <c r="J5030" s="109">
        <f t="shared" si="571"/>
        <v>3400.0000000000005</v>
      </c>
      <c r="K5030" t="e">
        <f t="shared" si="566"/>
        <v>#DIV/0!</v>
      </c>
      <c r="L5030" t="e">
        <f t="shared" si="567"/>
        <v>#DIV/0!</v>
      </c>
      <c r="M5030" t="e">
        <f t="shared" si="568"/>
        <v>#DIV/0!</v>
      </c>
    </row>
    <row r="5031" spans="1:13" x14ac:dyDescent="0.25">
      <c r="A5031" s="44" t="s">
        <v>601</v>
      </c>
      <c r="B5031" s="105">
        <v>0.58333333333333337</v>
      </c>
      <c r="C5031" s="44" t="s">
        <v>23</v>
      </c>
      <c r="D5031" s="44" t="s">
        <v>459</v>
      </c>
      <c r="E5031" s="44"/>
      <c r="F5031" s="44">
        <v>20</v>
      </c>
      <c r="G5031" s="44"/>
      <c r="H5031" s="44" t="s">
        <v>54</v>
      </c>
      <c r="I5031" s="44">
        <v>1</v>
      </c>
      <c r="J5031" s="109">
        <f t="shared" si="571"/>
        <v>50</v>
      </c>
      <c r="K5031" t="e">
        <f t="shared" si="566"/>
        <v>#DIV/0!</v>
      </c>
      <c r="L5031" t="e">
        <f t="shared" si="567"/>
        <v>#DIV/0!</v>
      </c>
      <c r="M5031" t="e">
        <f t="shared" si="568"/>
        <v>#DIV/0!</v>
      </c>
    </row>
    <row r="5032" spans="1:13" x14ac:dyDescent="0.25">
      <c r="A5032" s="44" t="s">
        <v>601</v>
      </c>
      <c r="B5032" s="105">
        <v>0.58333333333333337</v>
      </c>
      <c r="C5032" s="44" t="s">
        <v>23</v>
      </c>
      <c r="D5032" s="44" t="s">
        <v>459</v>
      </c>
      <c r="E5032" s="44"/>
      <c r="F5032" s="44">
        <v>20</v>
      </c>
      <c r="G5032" s="44"/>
      <c r="H5032" s="44" t="s">
        <v>346</v>
      </c>
      <c r="I5032" s="44">
        <v>605</v>
      </c>
      <c r="J5032" s="109">
        <f t="shared" si="571"/>
        <v>30250</v>
      </c>
      <c r="K5032" t="e">
        <f t="shared" si="566"/>
        <v>#DIV/0!</v>
      </c>
      <c r="L5032" t="e">
        <f t="shared" si="567"/>
        <v>#DIV/0!</v>
      </c>
      <c r="M5032" t="e">
        <f t="shared" si="568"/>
        <v>#DIV/0!</v>
      </c>
    </row>
    <row r="5033" spans="1:13" x14ac:dyDescent="0.25">
      <c r="A5033" s="44" t="s">
        <v>601</v>
      </c>
      <c r="B5033" s="105">
        <v>0.58333333333333337</v>
      </c>
      <c r="C5033" s="44" t="s">
        <v>23</v>
      </c>
      <c r="D5033" s="44" t="s">
        <v>459</v>
      </c>
      <c r="E5033" s="44"/>
      <c r="F5033" s="44">
        <v>20</v>
      </c>
      <c r="G5033" s="44"/>
      <c r="H5033" s="44" t="s">
        <v>56</v>
      </c>
      <c r="I5033" s="44">
        <v>188</v>
      </c>
      <c r="J5033" s="109">
        <f t="shared" si="571"/>
        <v>9400</v>
      </c>
      <c r="K5033" t="e">
        <f t="shared" si="566"/>
        <v>#DIV/0!</v>
      </c>
      <c r="L5033" t="e">
        <f t="shared" si="567"/>
        <v>#DIV/0!</v>
      </c>
      <c r="M5033" t="e">
        <f t="shared" si="568"/>
        <v>#DIV/0!</v>
      </c>
    </row>
    <row r="5034" spans="1:13" x14ac:dyDescent="0.25">
      <c r="A5034" s="44" t="s">
        <v>601</v>
      </c>
      <c r="B5034" s="105">
        <v>0.58333333333333337</v>
      </c>
      <c r="C5034" s="44" t="s">
        <v>23</v>
      </c>
      <c r="D5034" s="44" t="s">
        <v>459</v>
      </c>
      <c r="E5034" s="44"/>
      <c r="F5034" s="44">
        <v>20</v>
      </c>
      <c r="G5034" s="44"/>
      <c r="H5034" s="44" t="s">
        <v>40</v>
      </c>
      <c r="I5034" s="44">
        <v>30</v>
      </c>
      <c r="J5034" s="109">
        <f t="shared" si="571"/>
        <v>1500</v>
      </c>
      <c r="K5034" t="e">
        <f t="shared" si="566"/>
        <v>#DIV/0!</v>
      </c>
      <c r="L5034" t="e">
        <f t="shared" si="567"/>
        <v>#DIV/0!</v>
      </c>
      <c r="M5034" t="e">
        <f t="shared" si="568"/>
        <v>#DIV/0!</v>
      </c>
    </row>
    <row r="5035" spans="1:13" x14ac:dyDescent="0.25">
      <c r="A5035" s="44" t="s">
        <v>601</v>
      </c>
      <c r="B5035" s="105">
        <v>0.66666666666666663</v>
      </c>
      <c r="C5035" s="44" t="s">
        <v>23</v>
      </c>
      <c r="D5035" s="44" t="s">
        <v>24</v>
      </c>
      <c r="E5035" s="44"/>
      <c r="F5035" s="44">
        <v>20</v>
      </c>
      <c r="G5035" s="44"/>
      <c r="H5035" s="44" t="s">
        <v>346</v>
      </c>
      <c r="I5035" s="44">
        <v>1133</v>
      </c>
      <c r="J5035" s="109">
        <f t="shared" si="571"/>
        <v>56650.000000000007</v>
      </c>
      <c r="K5035" t="e">
        <f t="shared" si="566"/>
        <v>#DIV/0!</v>
      </c>
      <c r="L5035" t="e">
        <f t="shared" si="567"/>
        <v>#DIV/0!</v>
      </c>
      <c r="M5035" t="e">
        <f t="shared" si="568"/>
        <v>#DIV/0!</v>
      </c>
    </row>
    <row r="5036" spans="1:13" x14ac:dyDescent="0.25">
      <c r="A5036" s="44" t="s">
        <v>601</v>
      </c>
      <c r="B5036" s="105">
        <v>0.66666666666666663</v>
      </c>
      <c r="C5036" s="44" t="s">
        <v>23</v>
      </c>
      <c r="D5036" s="44" t="s">
        <v>24</v>
      </c>
      <c r="E5036" s="44"/>
      <c r="F5036" s="44">
        <v>20</v>
      </c>
      <c r="G5036" s="44"/>
      <c r="H5036" s="44" t="s">
        <v>56</v>
      </c>
      <c r="I5036" s="44">
        <v>360</v>
      </c>
      <c r="J5036" s="109">
        <f t="shared" si="571"/>
        <v>18000</v>
      </c>
      <c r="K5036" t="e">
        <f t="shared" si="566"/>
        <v>#DIV/0!</v>
      </c>
      <c r="L5036" t="e">
        <f t="shared" si="567"/>
        <v>#DIV/0!</v>
      </c>
      <c r="M5036" t="e">
        <f t="shared" si="568"/>
        <v>#DIV/0!</v>
      </c>
    </row>
    <row r="5037" spans="1:13" x14ac:dyDescent="0.25">
      <c r="A5037" s="44" t="s">
        <v>601</v>
      </c>
      <c r="B5037" s="105">
        <v>0.66666666666666663</v>
      </c>
      <c r="C5037" s="44" t="s">
        <v>23</v>
      </c>
      <c r="D5037" s="44" t="s">
        <v>24</v>
      </c>
      <c r="E5037" s="44"/>
      <c r="F5037" s="44">
        <v>20</v>
      </c>
      <c r="G5037" s="44"/>
      <c r="H5037" s="44" t="s">
        <v>40</v>
      </c>
      <c r="I5037" s="44">
        <v>53</v>
      </c>
      <c r="J5037" s="109">
        <f t="shared" si="571"/>
        <v>2650</v>
      </c>
      <c r="K5037" t="e">
        <f t="shared" si="566"/>
        <v>#DIV/0!</v>
      </c>
      <c r="L5037" t="e">
        <f t="shared" si="567"/>
        <v>#DIV/0!</v>
      </c>
      <c r="M5037" t="e">
        <f t="shared" si="568"/>
        <v>#DIV/0!</v>
      </c>
    </row>
    <row r="5038" spans="1:13" x14ac:dyDescent="0.25">
      <c r="A5038" s="44" t="s">
        <v>601</v>
      </c>
      <c r="B5038" s="105">
        <v>0.66666666666666663</v>
      </c>
      <c r="C5038" s="44" t="s">
        <v>23</v>
      </c>
      <c r="D5038" s="44" t="s">
        <v>459</v>
      </c>
      <c r="E5038" s="44"/>
      <c r="F5038" s="44">
        <v>20</v>
      </c>
      <c r="G5038" s="44"/>
      <c r="H5038" s="44" t="s">
        <v>346</v>
      </c>
      <c r="I5038" s="44">
        <v>581</v>
      </c>
      <c r="J5038" s="109">
        <f t="shared" si="571"/>
        <v>29050</v>
      </c>
      <c r="K5038" t="e">
        <f t="shared" si="566"/>
        <v>#DIV/0!</v>
      </c>
      <c r="L5038" t="e">
        <f t="shared" si="567"/>
        <v>#DIV/0!</v>
      </c>
      <c r="M5038" t="e">
        <f t="shared" si="568"/>
        <v>#DIV/0!</v>
      </c>
    </row>
    <row r="5039" spans="1:13" x14ac:dyDescent="0.25">
      <c r="A5039" s="44" t="s">
        <v>601</v>
      </c>
      <c r="B5039" s="105">
        <v>0.66666666666666663</v>
      </c>
      <c r="C5039" s="44" t="s">
        <v>23</v>
      </c>
      <c r="D5039" s="44" t="s">
        <v>459</v>
      </c>
      <c r="E5039" s="44"/>
      <c r="F5039" s="44">
        <v>20</v>
      </c>
      <c r="G5039" s="44"/>
      <c r="H5039" s="44" t="s">
        <v>56</v>
      </c>
      <c r="I5039" s="44">
        <v>179</v>
      </c>
      <c r="J5039" s="109">
        <f t="shared" si="571"/>
        <v>8950.0000000000018</v>
      </c>
      <c r="K5039" t="e">
        <f t="shared" si="566"/>
        <v>#DIV/0!</v>
      </c>
      <c r="L5039" t="e">
        <f t="shared" si="567"/>
        <v>#DIV/0!</v>
      </c>
      <c r="M5039" t="e">
        <f t="shared" si="568"/>
        <v>#DIV/0!</v>
      </c>
    </row>
    <row r="5040" spans="1:13" x14ac:dyDescent="0.25">
      <c r="A5040" s="44" t="s">
        <v>601</v>
      </c>
      <c r="B5040" s="105">
        <v>0.66666666666666663</v>
      </c>
      <c r="C5040" s="44" t="s">
        <v>23</v>
      </c>
      <c r="D5040" s="44" t="s">
        <v>459</v>
      </c>
      <c r="E5040" s="44"/>
      <c r="F5040" s="44">
        <v>20</v>
      </c>
      <c r="G5040" s="44"/>
      <c r="H5040" s="44" t="s">
        <v>40</v>
      </c>
      <c r="I5040" s="44">
        <v>26</v>
      </c>
      <c r="J5040" s="109">
        <f t="shared" si="571"/>
        <v>1300</v>
      </c>
      <c r="K5040" t="e">
        <f t="shared" si="566"/>
        <v>#DIV/0!</v>
      </c>
      <c r="L5040" t="e">
        <f t="shared" si="567"/>
        <v>#DIV/0!</v>
      </c>
      <c r="M5040" t="e">
        <f t="shared" si="568"/>
        <v>#DIV/0!</v>
      </c>
    </row>
    <row r="5041" spans="1:13" x14ac:dyDescent="0.25">
      <c r="A5041" s="44" t="s">
        <v>601</v>
      </c>
      <c r="B5041" s="105">
        <v>0.70833333333333337</v>
      </c>
      <c r="C5041" s="44" t="s">
        <v>23</v>
      </c>
      <c r="D5041" s="44" t="s">
        <v>24</v>
      </c>
      <c r="E5041" s="44"/>
      <c r="F5041" s="44">
        <v>20</v>
      </c>
      <c r="G5041" s="44"/>
      <c r="H5041" s="44" t="s">
        <v>346</v>
      </c>
      <c r="I5041" s="44">
        <v>1370</v>
      </c>
      <c r="J5041" s="109">
        <f t="shared" si="571"/>
        <v>68500</v>
      </c>
      <c r="K5041" t="e">
        <f t="shared" si="566"/>
        <v>#DIV/0!</v>
      </c>
      <c r="L5041" t="e">
        <f t="shared" si="567"/>
        <v>#DIV/0!</v>
      </c>
      <c r="M5041" t="e">
        <f t="shared" si="568"/>
        <v>#DIV/0!</v>
      </c>
    </row>
    <row r="5042" spans="1:13" x14ac:dyDescent="0.25">
      <c r="A5042" s="44" t="s">
        <v>601</v>
      </c>
      <c r="B5042" s="105">
        <v>0.70833333333333337</v>
      </c>
      <c r="C5042" s="44" t="s">
        <v>23</v>
      </c>
      <c r="D5042" s="44" t="s">
        <v>24</v>
      </c>
      <c r="E5042" s="44"/>
      <c r="F5042" s="44">
        <v>20</v>
      </c>
      <c r="G5042" s="44"/>
      <c r="H5042" s="44" t="s">
        <v>56</v>
      </c>
      <c r="I5042" s="44">
        <v>304</v>
      </c>
      <c r="J5042" s="109">
        <f t="shared" ref="J5042:J5071" si="572">(I5042/(F5042/5000))*(1/5000)*1000</f>
        <v>15200.000000000002</v>
      </c>
      <c r="K5042" t="e">
        <f t="shared" si="566"/>
        <v>#DIV/0!</v>
      </c>
      <c r="L5042" t="e">
        <f t="shared" si="567"/>
        <v>#DIV/0!</v>
      </c>
      <c r="M5042" t="e">
        <f t="shared" si="568"/>
        <v>#DIV/0!</v>
      </c>
    </row>
    <row r="5043" spans="1:13" x14ac:dyDescent="0.25">
      <c r="A5043" s="44" t="s">
        <v>601</v>
      </c>
      <c r="B5043" s="105">
        <v>0.75</v>
      </c>
      <c r="C5043" s="44" t="s">
        <v>284</v>
      </c>
      <c r="D5043" s="44" t="s">
        <v>600</v>
      </c>
      <c r="E5043" s="44"/>
      <c r="F5043" s="44">
        <v>20</v>
      </c>
      <c r="G5043" s="44"/>
      <c r="H5043" s="44" t="s">
        <v>346</v>
      </c>
      <c r="I5043" s="44">
        <v>495</v>
      </c>
      <c r="J5043" s="109">
        <f t="shared" si="572"/>
        <v>24750</v>
      </c>
      <c r="K5043" t="e">
        <f t="shared" si="566"/>
        <v>#DIV/0!</v>
      </c>
      <c r="L5043" t="e">
        <f t="shared" si="567"/>
        <v>#DIV/0!</v>
      </c>
      <c r="M5043" t="e">
        <f t="shared" si="568"/>
        <v>#DIV/0!</v>
      </c>
    </row>
    <row r="5044" spans="1:13" x14ac:dyDescent="0.25">
      <c r="A5044" s="44" t="s">
        <v>601</v>
      </c>
      <c r="B5044" s="105">
        <v>0.75</v>
      </c>
      <c r="C5044" s="44" t="s">
        <v>284</v>
      </c>
      <c r="D5044" s="44" t="s">
        <v>600</v>
      </c>
      <c r="E5044" s="44"/>
      <c r="F5044" s="44">
        <v>20</v>
      </c>
      <c r="G5044" s="44"/>
      <c r="H5044" s="44" t="s">
        <v>56</v>
      </c>
      <c r="I5044" s="44">
        <v>173</v>
      </c>
      <c r="J5044" s="109">
        <f t="shared" si="572"/>
        <v>8650</v>
      </c>
      <c r="K5044" t="e">
        <f t="shared" si="566"/>
        <v>#DIV/0!</v>
      </c>
      <c r="L5044" t="e">
        <f t="shared" si="567"/>
        <v>#DIV/0!</v>
      </c>
      <c r="M5044" t="e">
        <f t="shared" si="568"/>
        <v>#DIV/0!</v>
      </c>
    </row>
    <row r="5045" spans="1:13" x14ac:dyDescent="0.25">
      <c r="A5045" s="44" t="s">
        <v>601</v>
      </c>
      <c r="B5045" s="105">
        <v>0.75</v>
      </c>
      <c r="C5045" s="44" t="s">
        <v>284</v>
      </c>
      <c r="D5045" s="44" t="s">
        <v>24</v>
      </c>
      <c r="E5045" s="44"/>
      <c r="F5045" s="44">
        <v>20</v>
      </c>
      <c r="G5045" s="44"/>
      <c r="H5045" s="44" t="s">
        <v>346</v>
      </c>
      <c r="I5045" s="44">
        <v>3113</v>
      </c>
      <c r="J5045" s="109">
        <f t="shared" si="572"/>
        <v>155650</v>
      </c>
      <c r="K5045" t="e">
        <f t="shared" si="566"/>
        <v>#DIV/0!</v>
      </c>
      <c r="L5045" t="e">
        <f t="shared" si="567"/>
        <v>#DIV/0!</v>
      </c>
      <c r="M5045" t="e">
        <f t="shared" si="568"/>
        <v>#DIV/0!</v>
      </c>
    </row>
    <row r="5046" spans="1:13" x14ac:dyDescent="0.25">
      <c r="A5046" s="44" t="s">
        <v>601</v>
      </c>
      <c r="B5046" s="105">
        <v>0.75</v>
      </c>
      <c r="C5046" s="44" t="s">
        <v>284</v>
      </c>
      <c r="D5046" s="44" t="s">
        <v>24</v>
      </c>
      <c r="E5046" s="44"/>
      <c r="F5046" s="44">
        <v>20</v>
      </c>
      <c r="G5046" s="44"/>
      <c r="H5046" s="44" t="s">
        <v>56</v>
      </c>
      <c r="I5046" s="44">
        <v>243</v>
      </c>
      <c r="J5046" s="109">
        <f t="shared" si="572"/>
        <v>12150</v>
      </c>
      <c r="K5046" t="e">
        <f t="shared" si="566"/>
        <v>#DIV/0!</v>
      </c>
      <c r="L5046" t="e">
        <f t="shared" si="567"/>
        <v>#DIV/0!</v>
      </c>
      <c r="M5046" t="e">
        <f t="shared" si="568"/>
        <v>#DIV/0!</v>
      </c>
    </row>
    <row r="5047" spans="1:13" x14ac:dyDescent="0.25">
      <c r="A5047" s="44" t="s">
        <v>601</v>
      </c>
      <c r="B5047" s="105">
        <v>0.75</v>
      </c>
      <c r="C5047" s="44" t="s">
        <v>284</v>
      </c>
      <c r="D5047" s="44" t="s">
        <v>24</v>
      </c>
      <c r="E5047" s="44"/>
      <c r="F5047" s="44">
        <v>20</v>
      </c>
      <c r="G5047" s="44"/>
      <c r="H5047" s="44" t="s">
        <v>40</v>
      </c>
      <c r="I5047" s="44">
        <v>12</v>
      </c>
      <c r="J5047" s="109">
        <f t="shared" si="572"/>
        <v>600</v>
      </c>
      <c r="K5047" t="e">
        <f t="shared" si="566"/>
        <v>#DIV/0!</v>
      </c>
      <c r="L5047" t="e">
        <f t="shared" si="567"/>
        <v>#DIV/0!</v>
      </c>
      <c r="M5047" t="e">
        <f t="shared" si="568"/>
        <v>#DIV/0!</v>
      </c>
    </row>
    <row r="5048" spans="1:13" x14ac:dyDescent="0.25">
      <c r="A5048" s="44" t="s">
        <v>601</v>
      </c>
      <c r="B5048" s="105">
        <v>0.75</v>
      </c>
      <c r="C5048" s="44" t="s">
        <v>284</v>
      </c>
      <c r="D5048" s="44" t="s">
        <v>459</v>
      </c>
      <c r="E5048" s="44"/>
      <c r="F5048" s="44">
        <v>20</v>
      </c>
      <c r="G5048" s="44"/>
      <c r="H5048" s="44" t="s">
        <v>346</v>
      </c>
      <c r="I5048" s="44">
        <v>456</v>
      </c>
      <c r="J5048" s="109">
        <f t="shared" si="572"/>
        <v>22800</v>
      </c>
      <c r="K5048" t="e">
        <f t="shared" si="566"/>
        <v>#DIV/0!</v>
      </c>
      <c r="L5048" t="e">
        <f t="shared" si="567"/>
        <v>#DIV/0!</v>
      </c>
      <c r="M5048" t="e">
        <f t="shared" si="568"/>
        <v>#DIV/0!</v>
      </c>
    </row>
    <row r="5049" spans="1:13" x14ac:dyDescent="0.25">
      <c r="A5049" s="44" t="s">
        <v>601</v>
      </c>
      <c r="B5049" s="105">
        <v>0.75</v>
      </c>
      <c r="C5049" s="44" t="s">
        <v>284</v>
      </c>
      <c r="D5049" s="44" t="s">
        <v>459</v>
      </c>
      <c r="E5049" s="44"/>
      <c r="F5049" s="44">
        <v>20</v>
      </c>
      <c r="G5049" s="44"/>
      <c r="H5049" s="44" t="s">
        <v>56</v>
      </c>
      <c r="I5049" s="44">
        <v>95</v>
      </c>
      <c r="J5049" s="109">
        <f t="shared" si="572"/>
        <v>4750</v>
      </c>
      <c r="K5049" t="e">
        <f t="shared" si="566"/>
        <v>#DIV/0!</v>
      </c>
      <c r="L5049" t="e">
        <f t="shared" si="567"/>
        <v>#DIV/0!</v>
      </c>
      <c r="M5049" t="e">
        <f t="shared" si="568"/>
        <v>#DIV/0!</v>
      </c>
    </row>
    <row r="5050" spans="1:13" x14ac:dyDescent="0.25">
      <c r="A5050" s="44" t="s">
        <v>601</v>
      </c>
      <c r="B5050" s="105">
        <v>0.75</v>
      </c>
      <c r="C5050" s="44" t="s">
        <v>284</v>
      </c>
      <c r="D5050" s="44" t="s">
        <v>459</v>
      </c>
      <c r="E5050" s="44"/>
      <c r="F5050" s="44">
        <v>20</v>
      </c>
      <c r="G5050" s="44"/>
      <c r="H5050" s="44" t="s">
        <v>40</v>
      </c>
      <c r="I5050" s="44">
        <v>1</v>
      </c>
      <c r="J5050" s="109">
        <f t="shared" si="572"/>
        <v>50</v>
      </c>
      <c r="K5050" t="e">
        <f t="shared" si="566"/>
        <v>#DIV/0!</v>
      </c>
      <c r="L5050" t="e">
        <f t="shared" si="567"/>
        <v>#DIV/0!</v>
      </c>
      <c r="M5050" t="e">
        <f t="shared" si="568"/>
        <v>#DIV/0!</v>
      </c>
    </row>
    <row r="5051" spans="1:13" x14ac:dyDescent="0.25">
      <c r="A5051" s="44" t="s">
        <v>601</v>
      </c>
      <c r="B5051" s="105">
        <v>0.79166666666666663</v>
      </c>
      <c r="C5051" s="44" t="s">
        <v>284</v>
      </c>
      <c r="D5051" s="44" t="s">
        <v>24</v>
      </c>
      <c r="E5051" s="44"/>
      <c r="F5051" s="44">
        <v>20</v>
      </c>
      <c r="G5051" s="44"/>
      <c r="H5051" s="44" t="s">
        <v>346</v>
      </c>
      <c r="I5051" s="44">
        <v>1372</v>
      </c>
      <c r="J5051" s="109">
        <f t="shared" si="572"/>
        <v>68600.000000000015</v>
      </c>
      <c r="K5051" t="e">
        <f t="shared" si="566"/>
        <v>#DIV/0!</v>
      </c>
      <c r="L5051" t="e">
        <f t="shared" si="567"/>
        <v>#DIV/0!</v>
      </c>
      <c r="M5051" t="e">
        <f t="shared" si="568"/>
        <v>#DIV/0!</v>
      </c>
    </row>
    <row r="5052" spans="1:13" x14ac:dyDescent="0.25">
      <c r="A5052" s="44" t="s">
        <v>601</v>
      </c>
      <c r="B5052" s="105">
        <v>0.79166666666666663</v>
      </c>
      <c r="C5052" s="44" t="s">
        <v>284</v>
      </c>
      <c r="D5052" s="44" t="s">
        <v>24</v>
      </c>
      <c r="E5052" s="44"/>
      <c r="F5052" s="44">
        <v>20</v>
      </c>
      <c r="G5052" s="44"/>
      <c r="H5052" s="44" t="s">
        <v>56</v>
      </c>
      <c r="I5052" s="44">
        <v>389</v>
      </c>
      <c r="J5052" s="109">
        <f t="shared" si="572"/>
        <v>19450</v>
      </c>
      <c r="K5052" t="e">
        <f t="shared" si="566"/>
        <v>#DIV/0!</v>
      </c>
      <c r="L5052" t="e">
        <f t="shared" si="567"/>
        <v>#DIV/0!</v>
      </c>
      <c r="M5052" t="e">
        <f t="shared" si="568"/>
        <v>#DIV/0!</v>
      </c>
    </row>
    <row r="5053" spans="1:13" x14ac:dyDescent="0.25">
      <c r="A5053" s="44" t="s">
        <v>601</v>
      </c>
      <c r="B5053" s="105">
        <v>0.79166666666666663</v>
      </c>
      <c r="C5053" s="44" t="s">
        <v>284</v>
      </c>
      <c r="D5053" s="44" t="s">
        <v>24</v>
      </c>
      <c r="E5053" s="44"/>
      <c r="F5053" s="44">
        <v>20</v>
      </c>
      <c r="G5053" s="44"/>
      <c r="H5053" s="44" t="s">
        <v>40</v>
      </c>
      <c r="I5053" s="44">
        <v>39</v>
      </c>
      <c r="J5053" s="109">
        <f t="shared" si="572"/>
        <v>1950.0000000000002</v>
      </c>
      <c r="K5053" t="e">
        <f t="shared" si="566"/>
        <v>#DIV/0!</v>
      </c>
      <c r="L5053" t="e">
        <f t="shared" si="567"/>
        <v>#DIV/0!</v>
      </c>
      <c r="M5053" t="e">
        <f t="shared" si="568"/>
        <v>#DIV/0!</v>
      </c>
    </row>
    <row r="5054" spans="1:13" x14ac:dyDescent="0.25">
      <c r="A5054" s="44" t="s">
        <v>601</v>
      </c>
      <c r="B5054" s="105">
        <v>0.79166666666666663</v>
      </c>
      <c r="C5054" s="44" t="s">
        <v>284</v>
      </c>
      <c r="D5054" s="44" t="s">
        <v>459</v>
      </c>
      <c r="E5054" s="44"/>
      <c r="F5054" s="44">
        <v>20</v>
      </c>
      <c r="G5054" s="44"/>
      <c r="H5054" s="44" t="s">
        <v>346</v>
      </c>
      <c r="I5054" s="44">
        <v>1420</v>
      </c>
      <c r="J5054" s="109">
        <f t="shared" si="572"/>
        <v>71000</v>
      </c>
      <c r="K5054" t="e">
        <f t="shared" si="566"/>
        <v>#DIV/0!</v>
      </c>
      <c r="L5054" t="e">
        <f t="shared" si="567"/>
        <v>#DIV/0!</v>
      </c>
      <c r="M5054" t="e">
        <f t="shared" si="568"/>
        <v>#DIV/0!</v>
      </c>
    </row>
    <row r="5055" spans="1:13" x14ac:dyDescent="0.25">
      <c r="A5055" s="44" t="s">
        <v>601</v>
      </c>
      <c r="B5055" s="105">
        <v>0.79166666666666663</v>
      </c>
      <c r="C5055" s="44" t="s">
        <v>284</v>
      </c>
      <c r="D5055" s="44" t="s">
        <v>459</v>
      </c>
      <c r="E5055" s="44"/>
      <c r="F5055" s="44">
        <v>20</v>
      </c>
      <c r="G5055" s="44"/>
      <c r="H5055" s="44" t="s">
        <v>56</v>
      </c>
      <c r="I5055" s="44">
        <v>364</v>
      </c>
      <c r="J5055" s="109">
        <f t="shared" si="572"/>
        <v>18200</v>
      </c>
      <c r="K5055" t="e">
        <f t="shared" si="566"/>
        <v>#DIV/0!</v>
      </c>
      <c r="L5055" t="e">
        <f t="shared" si="567"/>
        <v>#DIV/0!</v>
      </c>
      <c r="M5055" t="e">
        <f t="shared" si="568"/>
        <v>#DIV/0!</v>
      </c>
    </row>
    <row r="5056" spans="1:13" x14ac:dyDescent="0.25">
      <c r="A5056" s="44" t="s">
        <v>601</v>
      </c>
      <c r="B5056" s="105">
        <v>0.79166666666666663</v>
      </c>
      <c r="C5056" s="44" t="s">
        <v>284</v>
      </c>
      <c r="D5056" s="44" t="s">
        <v>459</v>
      </c>
      <c r="E5056" s="44"/>
      <c r="F5056" s="44">
        <v>20</v>
      </c>
      <c r="G5056" s="44"/>
      <c r="H5056" s="44" t="s">
        <v>40</v>
      </c>
      <c r="I5056" s="44">
        <v>66</v>
      </c>
      <c r="J5056" s="109">
        <f t="shared" si="572"/>
        <v>3300.0000000000005</v>
      </c>
      <c r="K5056" t="e">
        <f t="shared" si="566"/>
        <v>#DIV/0!</v>
      </c>
      <c r="L5056" t="e">
        <f t="shared" si="567"/>
        <v>#DIV/0!</v>
      </c>
      <c r="M5056" t="e">
        <f t="shared" si="568"/>
        <v>#DIV/0!</v>
      </c>
    </row>
    <row r="5057" spans="1:13" x14ac:dyDescent="0.25">
      <c r="A5057" s="44" t="s">
        <v>601</v>
      </c>
      <c r="B5057" s="105">
        <v>0.85416666666666663</v>
      </c>
      <c r="C5057" s="44" t="s">
        <v>284</v>
      </c>
      <c r="D5057" s="44" t="s">
        <v>24</v>
      </c>
      <c r="E5057" s="44"/>
      <c r="F5057" s="44">
        <v>20</v>
      </c>
      <c r="G5057" s="44"/>
      <c r="H5057" s="44" t="s">
        <v>346</v>
      </c>
      <c r="I5057" s="44">
        <v>1176</v>
      </c>
      <c r="J5057" s="109">
        <f t="shared" si="572"/>
        <v>58800.000000000007</v>
      </c>
      <c r="K5057" t="e">
        <f t="shared" si="566"/>
        <v>#DIV/0!</v>
      </c>
      <c r="L5057" t="e">
        <f t="shared" si="567"/>
        <v>#DIV/0!</v>
      </c>
      <c r="M5057" t="e">
        <f t="shared" si="568"/>
        <v>#DIV/0!</v>
      </c>
    </row>
    <row r="5058" spans="1:13" x14ac:dyDescent="0.25">
      <c r="A5058" s="44" t="s">
        <v>601</v>
      </c>
      <c r="B5058" s="105">
        <v>0.85416666666666663</v>
      </c>
      <c r="C5058" s="44" t="s">
        <v>284</v>
      </c>
      <c r="D5058" s="44" t="s">
        <v>24</v>
      </c>
      <c r="E5058" s="44"/>
      <c r="F5058" s="44">
        <v>20</v>
      </c>
      <c r="G5058" s="44"/>
      <c r="H5058" s="44" t="s">
        <v>56</v>
      </c>
      <c r="I5058" s="44">
        <v>385</v>
      </c>
      <c r="J5058" s="109">
        <f t="shared" si="572"/>
        <v>19250</v>
      </c>
      <c r="K5058" t="e">
        <f t="shared" ref="K5058:K5121" si="573">((I5058*1000)/(F5058*(E5058/25)))*1000</f>
        <v>#DIV/0!</v>
      </c>
      <c r="L5058" t="e">
        <f t="shared" ref="L5058:L5121" si="574">(I5058/1)*(1/(E5058/25))*1000</f>
        <v>#DIV/0!</v>
      </c>
      <c r="M5058" t="e">
        <f t="shared" ref="M5058:M5121" si="575">(I5058*1000)/(F5058*(E5058/25))*1000</f>
        <v>#DIV/0!</v>
      </c>
    </row>
    <row r="5059" spans="1:13" x14ac:dyDescent="0.25">
      <c r="A5059" s="44" t="s">
        <v>601</v>
      </c>
      <c r="B5059" s="105">
        <v>0.85416666666666663</v>
      </c>
      <c r="C5059" s="44" t="s">
        <v>284</v>
      </c>
      <c r="D5059" s="44" t="s">
        <v>24</v>
      </c>
      <c r="E5059" s="44"/>
      <c r="F5059" s="44">
        <v>20</v>
      </c>
      <c r="G5059" s="44"/>
      <c r="H5059" s="44" t="s">
        <v>40</v>
      </c>
      <c r="I5059" s="44">
        <v>41</v>
      </c>
      <c r="J5059" s="109">
        <f t="shared" si="572"/>
        <v>2050.0000000000005</v>
      </c>
      <c r="K5059" t="e">
        <f t="shared" si="573"/>
        <v>#DIV/0!</v>
      </c>
      <c r="L5059" t="e">
        <f t="shared" si="574"/>
        <v>#DIV/0!</v>
      </c>
      <c r="M5059" t="e">
        <f t="shared" si="575"/>
        <v>#DIV/0!</v>
      </c>
    </row>
    <row r="5060" spans="1:13" x14ac:dyDescent="0.25">
      <c r="A5060" s="44" t="s">
        <v>601</v>
      </c>
      <c r="B5060" s="105">
        <v>0.85416666666666663</v>
      </c>
      <c r="C5060" s="44" t="s">
        <v>284</v>
      </c>
      <c r="D5060" s="44" t="s">
        <v>459</v>
      </c>
      <c r="E5060" s="44"/>
      <c r="F5060" s="44">
        <v>20</v>
      </c>
      <c r="G5060" s="44"/>
      <c r="H5060" s="44" t="s">
        <v>346</v>
      </c>
      <c r="I5060" s="44">
        <v>1298</v>
      </c>
      <c r="J5060" s="109">
        <f t="shared" si="572"/>
        <v>64900.000000000007</v>
      </c>
      <c r="K5060" t="e">
        <f t="shared" si="573"/>
        <v>#DIV/0!</v>
      </c>
      <c r="L5060" t="e">
        <f t="shared" si="574"/>
        <v>#DIV/0!</v>
      </c>
      <c r="M5060" t="e">
        <f t="shared" si="575"/>
        <v>#DIV/0!</v>
      </c>
    </row>
    <row r="5061" spans="1:13" x14ac:dyDescent="0.25">
      <c r="A5061" s="44" t="s">
        <v>601</v>
      </c>
      <c r="B5061" s="105">
        <v>0.85416666666666663</v>
      </c>
      <c r="C5061" s="44" t="s">
        <v>284</v>
      </c>
      <c r="D5061" s="44" t="s">
        <v>459</v>
      </c>
      <c r="E5061" s="44"/>
      <c r="F5061" s="44">
        <v>20</v>
      </c>
      <c r="G5061" s="44"/>
      <c r="H5061" s="44" t="s">
        <v>56</v>
      </c>
      <c r="I5061" s="44">
        <v>436</v>
      </c>
      <c r="J5061" s="109">
        <f t="shared" si="572"/>
        <v>21800</v>
      </c>
      <c r="K5061" t="e">
        <f t="shared" si="573"/>
        <v>#DIV/0!</v>
      </c>
      <c r="L5061" t="e">
        <f t="shared" si="574"/>
        <v>#DIV/0!</v>
      </c>
      <c r="M5061" t="e">
        <f t="shared" si="575"/>
        <v>#DIV/0!</v>
      </c>
    </row>
    <row r="5062" spans="1:13" x14ac:dyDescent="0.25">
      <c r="A5062" s="44" t="s">
        <v>601</v>
      </c>
      <c r="B5062" s="105">
        <v>0.85416666666666663</v>
      </c>
      <c r="C5062" s="44" t="s">
        <v>284</v>
      </c>
      <c r="D5062" s="44" t="s">
        <v>459</v>
      </c>
      <c r="E5062" s="44"/>
      <c r="F5062" s="44">
        <v>20</v>
      </c>
      <c r="G5062" s="44"/>
      <c r="H5062" s="44" t="s">
        <v>40</v>
      </c>
      <c r="I5062" s="44">
        <v>42</v>
      </c>
      <c r="J5062" s="109">
        <f t="shared" si="572"/>
        <v>2100</v>
      </c>
      <c r="K5062" t="e">
        <f t="shared" si="573"/>
        <v>#DIV/0!</v>
      </c>
      <c r="L5062" t="e">
        <f t="shared" si="574"/>
        <v>#DIV/0!</v>
      </c>
      <c r="M5062" t="e">
        <f t="shared" si="575"/>
        <v>#DIV/0!</v>
      </c>
    </row>
    <row r="5063" spans="1:13" x14ac:dyDescent="0.25">
      <c r="A5063" s="44" t="s">
        <v>601</v>
      </c>
      <c r="B5063" s="105">
        <v>0.3125</v>
      </c>
      <c r="C5063" s="44" t="s">
        <v>23</v>
      </c>
      <c r="D5063" s="44" t="s">
        <v>459</v>
      </c>
      <c r="E5063" s="44"/>
      <c r="F5063" s="44">
        <v>10</v>
      </c>
      <c r="G5063" s="44"/>
      <c r="H5063" s="44" t="s">
        <v>680</v>
      </c>
      <c r="I5063" s="44">
        <v>40</v>
      </c>
      <c r="J5063" s="109">
        <f t="shared" si="572"/>
        <v>4000</v>
      </c>
      <c r="K5063" t="e">
        <f t="shared" si="573"/>
        <v>#DIV/0!</v>
      </c>
      <c r="L5063" t="e">
        <f t="shared" si="574"/>
        <v>#DIV/0!</v>
      </c>
      <c r="M5063" t="e">
        <f t="shared" si="575"/>
        <v>#DIV/0!</v>
      </c>
    </row>
    <row r="5064" spans="1:13" x14ac:dyDescent="0.25">
      <c r="A5064" s="44" t="s">
        <v>636</v>
      </c>
      <c r="B5064" s="105">
        <v>0.39583333333333331</v>
      </c>
      <c r="C5064" s="44" t="s">
        <v>284</v>
      </c>
      <c r="D5064" s="44" t="s">
        <v>24</v>
      </c>
      <c r="E5064" s="44"/>
      <c r="F5064" s="44">
        <v>20</v>
      </c>
      <c r="G5064" s="44"/>
      <c r="H5064" s="44" t="s">
        <v>84</v>
      </c>
      <c r="I5064" s="44">
        <v>2</v>
      </c>
      <c r="J5064" s="109">
        <f t="shared" si="572"/>
        <v>100</v>
      </c>
      <c r="K5064" t="e">
        <f t="shared" si="573"/>
        <v>#DIV/0!</v>
      </c>
      <c r="L5064" t="e">
        <f t="shared" si="574"/>
        <v>#DIV/0!</v>
      </c>
      <c r="M5064" t="e">
        <f t="shared" si="575"/>
        <v>#DIV/0!</v>
      </c>
    </row>
    <row r="5065" spans="1:13" x14ac:dyDescent="0.25">
      <c r="A5065" s="44" t="s">
        <v>636</v>
      </c>
      <c r="B5065" s="105">
        <v>0.39583333333333331</v>
      </c>
      <c r="C5065" s="44" t="s">
        <v>284</v>
      </c>
      <c r="D5065" s="44" t="s">
        <v>24</v>
      </c>
      <c r="E5065" s="44"/>
      <c r="F5065" s="44">
        <v>20</v>
      </c>
      <c r="G5065" s="44"/>
      <c r="H5065" s="44" t="s">
        <v>28</v>
      </c>
      <c r="I5065" s="44">
        <v>5</v>
      </c>
      <c r="J5065" s="109">
        <f t="shared" si="572"/>
        <v>250</v>
      </c>
      <c r="K5065" t="e">
        <f t="shared" si="573"/>
        <v>#DIV/0!</v>
      </c>
      <c r="L5065" t="e">
        <f t="shared" si="574"/>
        <v>#DIV/0!</v>
      </c>
      <c r="M5065" t="e">
        <f t="shared" si="575"/>
        <v>#DIV/0!</v>
      </c>
    </row>
    <row r="5066" spans="1:13" x14ac:dyDescent="0.25">
      <c r="A5066" s="44" t="s">
        <v>636</v>
      </c>
      <c r="B5066" s="105">
        <v>0.39583333333333331</v>
      </c>
      <c r="C5066" s="44" t="s">
        <v>284</v>
      </c>
      <c r="D5066" s="44" t="s">
        <v>24</v>
      </c>
      <c r="E5066" s="44"/>
      <c r="F5066" s="44">
        <v>20</v>
      </c>
      <c r="G5066" s="44"/>
      <c r="H5066" s="44" t="s">
        <v>692</v>
      </c>
      <c r="I5066" s="44">
        <v>8</v>
      </c>
      <c r="J5066" s="109">
        <f t="shared" si="572"/>
        <v>400</v>
      </c>
      <c r="K5066" t="e">
        <f t="shared" si="573"/>
        <v>#DIV/0!</v>
      </c>
      <c r="L5066" t="e">
        <f t="shared" si="574"/>
        <v>#DIV/0!</v>
      </c>
      <c r="M5066" t="e">
        <f t="shared" si="575"/>
        <v>#DIV/0!</v>
      </c>
    </row>
    <row r="5067" spans="1:13" x14ac:dyDescent="0.25">
      <c r="A5067" s="44" t="s">
        <v>636</v>
      </c>
      <c r="B5067" s="105">
        <v>0.39583333333333331</v>
      </c>
      <c r="C5067" s="44" t="s">
        <v>284</v>
      </c>
      <c r="D5067" s="44" t="s">
        <v>24</v>
      </c>
      <c r="E5067" s="44"/>
      <c r="F5067" s="44">
        <v>20</v>
      </c>
      <c r="G5067" s="44"/>
      <c r="H5067" s="44" t="s">
        <v>27</v>
      </c>
      <c r="I5067" s="44">
        <v>1</v>
      </c>
      <c r="J5067" s="109">
        <f t="shared" si="572"/>
        <v>50</v>
      </c>
      <c r="K5067" t="e">
        <f t="shared" si="573"/>
        <v>#DIV/0!</v>
      </c>
      <c r="L5067" t="e">
        <f t="shared" si="574"/>
        <v>#DIV/0!</v>
      </c>
      <c r="M5067" t="e">
        <f t="shared" si="575"/>
        <v>#DIV/0!</v>
      </c>
    </row>
    <row r="5068" spans="1:13" x14ac:dyDescent="0.25">
      <c r="A5068" s="44" t="s">
        <v>636</v>
      </c>
      <c r="B5068" s="105">
        <v>0.39583333333333331</v>
      </c>
      <c r="C5068" s="44" t="s">
        <v>284</v>
      </c>
      <c r="D5068" s="44" t="s">
        <v>24</v>
      </c>
      <c r="E5068" s="44"/>
      <c r="F5068" s="44">
        <v>20</v>
      </c>
      <c r="G5068" s="44"/>
      <c r="H5068" s="44" t="s">
        <v>304</v>
      </c>
      <c r="I5068" s="44">
        <v>2</v>
      </c>
      <c r="J5068" s="109">
        <f t="shared" si="572"/>
        <v>100</v>
      </c>
      <c r="K5068" t="e">
        <f t="shared" si="573"/>
        <v>#DIV/0!</v>
      </c>
      <c r="L5068" t="e">
        <f t="shared" si="574"/>
        <v>#DIV/0!</v>
      </c>
      <c r="M5068" t="e">
        <f t="shared" si="575"/>
        <v>#DIV/0!</v>
      </c>
    </row>
    <row r="5069" spans="1:13" x14ac:dyDescent="0.25">
      <c r="A5069" s="44" t="s">
        <v>636</v>
      </c>
      <c r="B5069" s="105">
        <v>0.39583333333333331</v>
      </c>
      <c r="C5069" s="44" t="s">
        <v>284</v>
      </c>
      <c r="D5069" s="44" t="s">
        <v>24</v>
      </c>
      <c r="E5069" s="44"/>
      <c r="F5069" s="44">
        <v>20</v>
      </c>
      <c r="G5069" s="44"/>
      <c r="H5069" s="44" t="s">
        <v>56</v>
      </c>
      <c r="I5069" s="44">
        <v>1</v>
      </c>
      <c r="J5069" s="109">
        <f t="shared" si="572"/>
        <v>50</v>
      </c>
      <c r="K5069" t="e">
        <f t="shared" si="573"/>
        <v>#DIV/0!</v>
      </c>
      <c r="L5069" t="e">
        <f t="shared" si="574"/>
        <v>#DIV/0!</v>
      </c>
      <c r="M5069" t="e">
        <f t="shared" si="575"/>
        <v>#DIV/0!</v>
      </c>
    </row>
    <row r="5070" spans="1:13" x14ac:dyDescent="0.25">
      <c r="A5070" s="44" t="s">
        <v>636</v>
      </c>
      <c r="B5070" s="105">
        <v>0.39583333333333331</v>
      </c>
      <c r="C5070" s="44" t="s">
        <v>284</v>
      </c>
      <c r="D5070" s="44" t="s">
        <v>24</v>
      </c>
      <c r="E5070" s="44"/>
      <c r="F5070" s="44">
        <v>20</v>
      </c>
      <c r="G5070" s="44"/>
      <c r="H5070" s="44" t="s">
        <v>58</v>
      </c>
      <c r="I5070" s="44">
        <v>1</v>
      </c>
      <c r="J5070" s="109">
        <f t="shared" si="572"/>
        <v>50</v>
      </c>
      <c r="K5070" t="e">
        <f t="shared" si="573"/>
        <v>#DIV/0!</v>
      </c>
      <c r="L5070" t="e">
        <f t="shared" si="574"/>
        <v>#DIV/0!</v>
      </c>
      <c r="M5070" t="e">
        <f t="shared" si="575"/>
        <v>#DIV/0!</v>
      </c>
    </row>
    <row r="5071" spans="1:13" x14ac:dyDescent="0.25">
      <c r="A5071" s="44" t="s">
        <v>636</v>
      </c>
      <c r="B5071" s="105">
        <v>0.39583333333333331</v>
      </c>
      <c r="C5071" s="44" t="s">
        <v>284</v>
      </c>
      <c r="D5071" s="44" t="s">
        <v>24</v>
      </c>
      <c r="E5071" s="44"/>
      <c r="F5071" s="44">
        <v>20</v>
      </c>
      <c r="G5071" s="44"/>
      <c r="H5071" s="44" t="s">
        <v>31</v>
      </c>
      <c r="I5071" s="44">
        <v>1</v>
      </c>
      <c r="J5071" s="109">
        <f t="shared" si="572"/>
        <v>50</v>
      </c>
      <c r="K5071" t="e">
        <f t="shared" si="573"/>
        <v>#DIV/0!</v>
      </c>
      <c r="L5071" t="e">
        <f t="shared" si="574"/>
        <v>#DIV/0!</v>
      </c>
      <c r="M5071" t="e">
        <f t="shared" si="575"/>
        <v>#DIV/0!</v>
      </c>
    </row>
    <row r="5072" spans="1:13" x14ac:dyDescent="0.25">
      <c r="A5072" s="44" t="s">
        <v>148</v>
      </c>
      <c r="B5072" s="105">
        <v>0.33333333333333331</v>
      </c>
      <c r="C5072" s="44" t="s">
        <v>23</v>
      </c>
      <c r="D5072" s="44" t="s">
        <v>24</v>
      </c>
      <c r="E5072" s="44">
        <v>5000</v>
      </c>
      <c r="F5072" s="44">
        <v>1</v>
      </c>
      <c r="G5072" s="44">
        <f>F5072/1000</f>
        <v>1E-3</v>
      </c>
      <c r="H5072" s="44" t="s">
        <v>27</v>
      </c>
      <c r="I5072" s="44">
        <v>1</v>
      </c>
      <c r="J5072" s="106">
        <f>(I5072/G5072)*(1/5000)*1000</f>
        <v>200</v>
      </c>
      <c r="K5072">
        <f t="shared" si="573"/>
        <v>5000</v>
      </c>
      <c r="L5072">
        <f t="shared" si="574"/>
        <v>5</v>
      </c>
      <c r="M5072">
        <f t="shared" si="575"/>
        <v>5000</v>
      </c>
    </row>
    <row r="5073" spans="1:13" x14ac:dyDescent="0.25">
      <c r="A5073" s="44" t="s">
        <v>148</v>
      </c>
      <c r="B5073" s="105">
        <v>0.33333333333333331</v>
      </c>
      <c r="C5073" s="44" t="s">
        <v>23</v>
      </c>
      <c r="D5073" s="44" t="s">
        <v>24</v>
      </c>
      <c r="E5073" s="44">
        <v>5000</v>
      </c>
      <c r="F5073" s="44">
        <v>1</v>
      </c>
      <c r="G5073" s="44">
        <f>F5073/1000</f>
        <v>1E-3</v>
      </c>
      <c r="H5073" s="44" t="s">
        <v>28</v>
      </c>
      <c r="I5073" s="44">
        <v>8</v>
      </c>
      <c r="J5073" s="106">
        <f>(I5073/G5073)*(1/5000)*1000</f>
        <v>1600</v>
      </c>
      <c r="K5073">
        <f t="shared" si="573"/>
        <v>40000</v>
      </c>
      <c r="L5073">
        <f t="shared" si="574"/>
        <v>40</v>
      </c>
      <c r="M5073">
        <f t="shared" si="575"/>
        <v>40000</v>
      </c>
    </row>
    <row r="5074" spans="1:13" x14ac:dyDescent="0.25">
      <c r="A5074" s="44" t="s">
        <v>148</v>
      </c>
      <c r="B5074" s="105">
        <v>0.33333333333333331</v>
      </c>
      <c r="C5074" s="44" t="s">
        <v>23</v>
      </c>
      <c r="D5074" s="44" t="s">
        <v>24</v>
      </c>
      <c r="E5074" s="44">
        <v>5000</v>
      </c>
      <c r="F5074" s="44">
        <v>1</v>
      </c>
      <c r="G5074" s="44">
        <f>F5074/1000</f>
        <v>1E-3</v>
      </c>
      <c r="H5074" s="44" t="s">
        <v>29</v>
      </c>
      <c r="I5074" s="44">
        <v>2</v>
      </c>
      <c r="J5074" s="106">
        <f>(I5074/G5074)*(1/5000)*1000</f>
        <v>400</v>
      </c>
      <c r="K5074">
        <f t="shared" si="573"/>
        <v>10000</v>
      </c>
      <c r="L5074">
        <f t="shared" si="574"/>
        <v>10</v>
      </c>
      <c r="M5074">
        <f t="shared" si="575"/>
        <v>10000</v>
      </c>
    </row>
    <row r="5075" spans="1:13" x14ac:dyDescent="0.25">
      <c r="A5075" s="44" t="s">
        <v>148</v>
      </c>
      <c r="B5075" s="105">
        <v>0.33333333333333331</v>
      </c>
      <c r="C5075" s="44" t="s">
        <v>23</v>
      </c>
      <c r="D5075" s="44" t="s">
        <v>24</v>
      </c>
      <c r="E5075" s="44">
        <v>5000</v>
      </c>
      <c r="F5075" s="44">
        <v>1</v>
      </c>
      <c r="G5075" s="44">
        <f>F5075/1000</f>
        <v>1E-3</v>
      </c>
      <c r="H5075" s="44" t="s">
        <v>84</v>
      </c>
      <c r="I5075" s="44">
        <v>4</v>
      </c>
      <c r="J5075" s="106">
        <f>(I5075/G5075)*(1/5000)*1000</f>
        <v>800</v>
      </c>
      <c r="K5075">
        <f t="shared" si="573"/>
        <v>20000</v>
      </c>
      <c r="L5075">
        <f t="shared" si="574"/>
        <v>20</v>
      </c>
      <c r="M5075">
        <f t="shared" si="575"/>
        <v>20000</v>
      </c>
    </row>
    <row r="5076" spans="1:13" x14ac:dyDescent="0.25">
      <c r="A5076" s="44" t="s">
        <v>148</v>
      </c>
      <c r="B5076" s="105">
        <v>0.33333333333333331</v>
      </c>
      <c r="C5076" s="44" t="s">
        <v>23</v>
      </c>
      <c r="D5076" s="44" t="s">
        <v>24</v>
      </c>
      <c r="E5076" s="44">
        <v>5000</v>
      </c>
      <c r="F5076" s="44">
        <v>1</v>
      </c>
      <c r="G5076" s="44">
        <f>F5076/1000</f>
        <v>1E-3</v>
      </c>
      <c r="H5076" s="44" t="s">
        <v>33</v>
      </c>
      <c r="I5076" s="44">
        <v>1</v>
      </c>
      <c r="J5076" s="106">
        <f>(I5076/G5076)*(1/5000)*1000</f>
        <v>200</v>
      </c>
      <c r="K5076">
        <f t="shared" si="573"/>
        <v>5000</v>
      </c>
      <c r="L5076">
        <f t="shared" si="574"/>
        <v>5</v>
      </c>
      <c r="M5076">
        <f t="shared" si="575"/>
        <v>5000</v>
      </c>
    </row>
    <row r="5077" spans="1:13" x14ac:dyDescent="0.25">
      <c r="A5077" s="65" t="s">
        <v>741</v>
      </c>
      <c r="B5077" s="74">
        <v>0.33333333333333298</v>
      </c>
      <c r="C5077" s="65" t="s">
        <v>23</v>
      </c>
      <c r="D5077" s="65" t="s">
        <v>24</v>
      </c>
      <c r="E5077" s="65">
        <v>5000</v>
      </c>
      <c r="F5077" s="65">
        <v>1</v>
      </c>
      <c r="G5077" s="65">
        <v>1E-3</v>
      </c>
      <c r="H5077" s="65" t="s">
        <v>84</v>
      </c>
      <c r="I5077" s="75">
        <v>4</v>
      </c>
      <c r="J5077" s="75">
        <f>(I5077/G5077)*(1/E5077)*1000</f>
        <v>800</v>
      </c>
      <c r="K5077">
        <f t="shared" si="573"/>
        <v>20000</v>
      </c>
      <c r="L5077">
        <f t="shared" si="574"/>
        <v>20</v>
      </c>
      <c r="M5077">
        <f t="shared" si="575"/>
        <v>20000</v>
      </c>
    </row>
    <row r="5078" spans="1:13" x14ac:dyDescent="0.25">
      <c r="A5078" s="44" t="s">
        <v>166</v>
      </c>
      <c r="B5078" s="105">
        <v>0.33333333333333331</v>
      </c>
      <c r="C5078" s="44" t="s">
        <v>23</v>
      </c>
      <c r="D5078" s="44" t="s">
        <v>24</v>
      </c>
      <c r="E5078" s="44">
        <v>5000</v>
      </c>
      <c r="F5078" s="44">
        <v>1</v>
      </c>
      <c r="G5078" s="44">
        <f>F5078/1000</f>
        <v>1E-3</v>
      </c>
      <c r="H5078" s="44" t="s">
        <v>162</v>
      </c>
      <c r="I5078" s="44">
        <v>4</v>
      </c>
      <c r="J5078" s="106">
        <f>(I5078/G5078)*(1/5000)*1000</f>
        <v>800</v>
      </c>
      <c r="K5078">
        <f t="shared" si="573"/>
        <v>20000</v>
      </c>
      <c r="L5078">
        <f t="shared" si="574"/>
        <v>20</v>
      </c>
      <c r="M5078">
        <f t="shared" si="575"/>
        <v>20000</v>
      </c>
    </row>
    <row r="5079" spans="1:13" x14ac:dyDescent="0.25">
      <c r="A5079" s="44" t="s">
        <v>166</v>
      </c>
      <c r="B5079" s="105">
        <v>0.33333333333333331</v>
      </c>
      <c r="C5079" s="44" t="s">
        <v>23</v>
      </c>
      <c r="D5079" s="44" t="s">
        <v>24</v>
      </c>
      <c r="E5079" s="44">
        <v>5000</v>
      </c>
      <c r="F5079" s="44">
        <v>1</v>
      </c>
      <c r="G5079" s="44">
        <f>F5079/1000</f>
        <v>1E-3</v>
      </c>
      <c r="H5079" s="44" t="s">
        <v>84</v>
      </c>
      <c r="I5079" s="44">
        <v>2</v>
      </c>
      <c r="J5079" s="106">
        <f>(I5079/G5079)*(1/5000)*1000</f>
        <v>400</v>
      </c>
      <c r="K5079">
        <f t="shared" si="573"/>
        <v>10000</v>
      </c>
      <c r="L5079">
        <f t="shared" si="574"/>
        <v>10</v>
      </c>
      <c r="M5079">
        <f t="shared" si="575"/>
        <v>10000</v>
      </c>
    </row>
    <row r="5080" spans="1:13" x14ac:dyDescent="0.25">
      <c r="A5080" s="65" t="s">
        <v>749</v>
      </c>
      <c r="B5080" s="74">
        <v>0.33333333333333298</v>
      </c>
      <c r="C5080" s="65" t="s">
        <v>23</v>
      </c>
      <c r="D5080" s="65" t="s">
        <v>24</v>
      </c>
      <c r="E5080" s="65">
        <v>5000</v>
      </c>
      <c r="F5080" s="65">
        <v>1</v>
      </c>
      <c r="G5080" s="65">
        <v>1E-3</v>
      </c>
      <c r="H5080" s="65" t="s">
        <v>542</v>
      </c>
      <c r="I5080" s="75">
        <v>2</v>
      </c>
      <c r="J5080" s="75">
        <f t="shared" ref="J5080:J5085" si="576">(I5080/G5080)*(1/E5080)*1000</f>
        <v>400</v>
      </c>
      <c r="K5080">
        <f t="shared" si="573"/>
        <v>10000</v>
      </c>
      <c r="L5080">
        <f t="shared" si="574"/>
        <v>10</v>
      </c>
      <c r="M5080">
        <f t="shared" si="575"/>
        <v>10000</v>
      </c>
    </row>
    <row r="5081" spans="1:13" x14ac:dyDescent="0.25">
      <c r="A5081" s="65" t="s">
        <v>749</v>
      </c>
      <c r="B5081" s="74">
        <v>0.33333333333333298</v>
      </c>
      <c r="C5081" s="65" t="s">
        <v>23</v>
      </c>
      <c r="D5081" s="65" t="s">
        <v>24</v>
      </c>
      <c r="E5081" s="65">
        <v>5000</v>
      </c>
      <c r="F5081" s="65">
        <v>1</v>
      </c>
      <c r="G5081" s="65">
        <v>1E-3</v>
      </c>
      <c r="H5081" s="65" t="s">
        <v>26</v>
      </c>
      <c r="I5081" s="75">
        <v>2</v>
      </c>
      <c r="J5081" s="75">
        <f t="shared" si="576"/>
        <v>400</v>
      </c>
      <c r="K5081">
        <f t="shared" si="573"/>
        <v>10000</v>
      </c>
      <c r="L5081">
        <f t="shared" si="574"/>
        <v>10</v>
      </c>
      <c r="M5081">
        <f t="shared" si="575"/>
        <v>10000</v>
      </c>
    </row>
    <row r="5082" spans="1:13" x14ac:dyDescent="0.25">
      <c r="A5082" s="65" t="s">
        <v>749</v>
      </c>
      <c r="B5082" s="74">
        <v>0.33333333333333298</v>
      </c>
      <c r="C5082" s="65" t="s">
        <v>23</v>
      </c>
      <c r="D5082" s="65" t="s">
        <v>24</v>
      </c>
      <c r="E5082" s="65">
        <v>5000</v>
      </c>
      <c r="F5082" s="65">
        <v>1</v>
      </c>
      <c r="G5082" s="65">
        <v>1E-3</v>
      </c>
      <c r="H5082" s="65" t="s">
        <v>162</v>
      </c>
      <c r="I5082" s="75">
        <v>1</v>
      </c>
      <c r="J5082" s="75">
        <f t="shared" si="576"/>
        <v>200</v>
      </c>
      <c r="K5082">
        <f t="shared" si="573"/>
        <v>5000</v>
      </c>
      <c r="L5082">
        <f t="shared" si="574"/>
        <v>5</v>
      </c>
      <c r="M5082">
        <f t="shared" si="575"/>
        <v>5000</v>
      </c>
    </row>
    <row r="5083" spans="1:13" x14ac:dyDescent="0.25">
      <c r="A5083" s="65" t="s">
        <v>749</v>
      </c>
      <c r="B5083" s="74">
        <v>0.33333333333333298</v>
      </c>
      <c r="C5083" s="65" t="s">
        <v>23</v>
      </c>
      <c r="D5083" s="65" t="s">
        <v>24</v>
      </c>
      <c r="E5083" s="65">
        <v>5000</v>
      </c>
      <c r="F5083" s="65">
        <v>1</v>
      </c>
      <c r="G5083" s="65">
        <v>1E-3</v>
      </c>
      <c r="H5083" s="65" t="s">
        <v>30</v>
      </c>
      <c r="I5083" s="75">
        <v>1</v>
      </c>
      <c r="J5083" s="75">
        <f t="shared" si="576"/>
        <v>200</v>
      </c>
      <c r="K5083">
        <f t="shared" si="573"/>
        <v>5000</v>
      </c>
      <c r="L5083">
        <f t="shared" si="574"/>
        <v>5</v>
      </c>
      <c r="M5083">
        <f t="shared" si="575"/>
        <v>5000</v>
      </c>
    </row>
    <row r="5084" spans="1:13" x14ac:dyDescent="0.25">
      <c r="A5084" s="65" t="s">
        <v>749</v>
      </c>
      <c r="B5084" s="74">
        <v>0.33333333333333298</v>
      </c>
      <c r="C5084" s="65" t="s">
        <v>23</v>
      </c>
      <c r="D5084" s="65" t="s">
        <v>24</v>
      </c>
      <c r="E5084" s="65">
        <v>5000</v>
      </c>
      <c r="F5084" s="65">
        <v>1</v>
      </c>
      <c r="G5084" s="65">
        <v>1E-3</v>
      </c>
      <c r="H5084" s="65" t="s">
        <v>750</v>
      </c>
      <c r="I5084" s="75">
        <v>1</v>
      </c>
      <c r="J5084" s="75">
        <f t="shared" si="576"/>
        <v>200</v>
      </c>
      <c r="K5084">
        <f t="shared" si="573"/>
        <v>5000</v>
      </c>
      <c r="L5084">
        <f t="shared" si="574"/>
        <v>5</v>
      </c>
      <c r="M5084">
        <f t="shared" si="575"/>
        <v>5000</v>
      </c>
    </row>
    <row r="5085" spans="1:13" x14ac:dyDescent="0.25">
      <c r="A5085" s="65" t="s">
        <v>749</v>
      </c>
      <c r="B5085" s="74">
        <v>0.33333333333333298</v>
      </c>
      <c r="C5085" s="65" t="s">
        <v>23</v>
      </c>
      <c r="D5085" s="65" t="s">
        <v>24</v>
      </c>
      <c r="E5085" s="65">
        <v>5000</v>
      </c>
      <c r="F5085" s="65">
        <v>1</v>
      </c>
      <c r="G5085" s="65">
        <v>1E-3</v>
      </c>
      <c r="H5085" s="65" t="s">
        <v>733</v>
      </c>
      <c r="I5085" s="75">
        <v>1</v>
      </c>
      <c r="J5085" s="75">
        <f t="shared" si="576"/>
        <v>200</v>
      </c>
      <c r="K5085">
        <f t="shared" si="573"/>
        <v>5000</v>
      </c>
      <c r="L5085">
        <f t="shared" si="574"/>
        <v>5</v>
      </c>
      <c r="M5085">
        <f t="shared" si="575"/>
        <v>5000</v>
      </c>
    </row>
    <row r="5086" spans="1:13" x14ac:dyDescent="0.25">
      <c r="A5086" s="44" t="s">
        <v>208</v>
      </c>
      <c r="B5086" s="105">
        <v>0.33333333333333331</v>
      </c>
      <c r="C5086" s="44" t="s">
        <v>23</v>
      </c>
      <c r="D5086" s="44" t="s">
        <v>24</v>
      </c>
      <c r="E5086" s="44">
        <v>5000</v>
      </c>
      <c r="F5086" s="44">
        <v>1</v>
      </c>
      <c r="G5086" s="44">
        <f>F5086/1000</f>
        <v>1E-3</v>
      </c>
      <c r="H5086" s="44" t="s">
        <v>26</v>
      </c>
      <c r="I5086" s="44">
        <v>1</v>
      </c>
      <c r="J5086" s="106">
        <f>(I5086/G5086)*(1/5000)*1000</f>
        <v>200</v>
      </c>
      <c r="K5086">
        <f t="shared" si="573"/>
        <v>5000</v>
      </c>
      <c r="L5086">
        <f t="shared" si="574"/>
        <v>5</v>
      </c>
      <c r="M5086">
        <f t="shared" si="575"/>
        <v>5000</v>
      </c>
    </row>
    <row r="5087" spans="1:13" x14ac:dyDescent="0.25">
      <c r="A5087" s="44" t="s">
        <v>208</v>
      </c>
      <c r="B5087" s="105">
        <v>0.33333333333333331</v>
      </c>
      <c r="C5087" s="44" t="s">
        <v>23</v>
      </c>
      <c r="D5087" s="44" t="s">
        <v>24</v>
      </c>
      <c r="E5087" s="44">
        <v>5000</v>
      </c>
      <c r="F5087" s="44">
        <v>1</v>
      </c>
      <c r="G5087" s="44">
        <f>F5087/1000</f>
        <v>1E-3</v>
      </c>
      <c r="H5087" s="44" t="s">
        <v>27</v>
      </c>
      <c r="I5087" s="44">
        <v>2</v>
      </c>
      <c r="J5087" s="106">
        <f>(I5087/G5087)*(1/5000)*1000</f>
        <v>400</v>
      </c>
      <c r="K5087">
        <f t="shared" si="573"/>
        <v>10000</v>
      </c>
      <c r="L5087">
        <f t="shared" si="574"/>
        <v>10</v>
      </c>
      <c r="M5087">
        <f t="shared" si="575"/>
        <v>10000</v>
      </c>
    </row>
    <row r="5088" spans="1:13" x14ac:dyDescent="0.25">
      <c r="A5088" s="44" t="s">
        <v>208</v>
      </c>
      <c r="B5088" s="105">
        <v>0.33333333333333331</v>
      </c>
      <c r="C5088" s="44" t="s">
        <v>23</v>
      </c>
      <c r="D5088" s="44" t="s">
        <v>24</v>
      </c>
      <c r="E5088" s="44">
        <v>5000</v>
      </c>
      <c r="F5088" s="44">
        <v>1</v>
      </c>
      <c r="G5088" s="44">
        <f>F5088/1000</f>
        <v>1E-3</v>
      </c>
      <c r="H5088" s="44" t="s">
        <v>191</v>
      </c>
      <c r="I5088" s="44">
        <v>1</v>
      </c>
      <c r="J5088" s="106">
        <f>(I5088/G5088)*(1/5000)*1000</f>
        <v>200</v>
      </c>
      <c r="K5088">
        <f t="shared" si="573"/>
        <v>5000</v>
      </c>
      <c r="L5088">
        <f t="shared" si="574"/>
        <v>5</v>
      </c>
      <c r="M5088">
        <f t="shared" si="575"/>
        <v>5000</v>
      </c>
    </row>
    <row r="5089" spans="1:13" x14ac:dyDescent="0.25">
      <c r="A5089" s="65" t="s">
        <v>775</v>
      </c>
      <c r="B5089" s="74">
        <v>0.33333333333333298</v>
      </c>
      <c r="C5089" s="65" t="s">
        <v>23</v>
      </c>
      <c r="D5089" s="65" t="s">
        <v>24</v>
      </c>
      <c r="E5089" s="65">
        <v>5000</v>
      </c>
      <c r="F5089" s="65">
        <v>1</v>
      </c>
      <c r="G5089" s="65">
        <v>1E-3</v>
      </c>
      <c r="H5089" s="65" t="s">
        <v>733</v>
      </c>
      <c r="I5089" s="75">
        <v>1</v>
      </c>
      <c r="J5089" s="75">
        <f>(I5089/G5089)*(1/E5089)*1000</f>
        <v>200</v>
      </c>
      <c r="K5089">
        <f t="shared" si="573"/>
        <v>5000</v>
      </c>
      <c r="L5089">
        <f t="shared" si="574"/>
        <v>5</v>
      </c>
      <c r="M5089">
        <f t="shared" si="575"/>
        <v>5000</v>
      </c>
    </row>
    <row r="5090" spans="1:13" x14ac:dyDescent="0.25">
      <c r="A5090" s="44" t="s">
        <v>248</v>
      </c>
      <c r="B5090" s="105">
        <v>0.33333333333333298</v>
      </c>
      <c r="C5090" s="44" t="s">
        <v>23</v>
      </c>
      <c r="D5090" s="44" t="s">
        <v>24</v>
      </c>
      <c r="E5090" s="44">
        <v>5000</v>
      </c>
      <c r="F5090" s="44">
        <v>1</v>
      </c>
      <c r="G5090" s="44">
        <f>F5090/1000</f>
        <v>1E-3</v>
      </c>
      <c r="H5090" s="44" t="s">
        <v>191</v>
      </c>
      <c r="I5090" s="44">
        <v>2</v>
      </c>
      <c r="J5090" s="106">
        <f>(I5090/G5090)*(1/5000)*1000</f>
        <v>400</v>
      </c>
      <c r="K5090">
        <f t="shared" si="573"/>
        <v>10000</v>
      </c>
      <c r="L5090">
        <f t="shared" si="574"/>
        <v>10</v>
      </c>
      <c r="M5090">
        <f t="shared" si="575"/>
        <v>10000</v>
      </c>
    </row>
    <row r="5091" spans="1:13" x14ac:dyDescent="0.25">
      <c r="A5091" s="44" t="s">
        <v>248</v>
      </c>
      <c r="B5091" s="105">
        <v>0.33333333333333298</v>
      </c>
      <c r="C5091" s="44" t="s">
        <v>23</v>
      </c>
      <c r="D5091" s="44" t="s">
        <v>24</v>
      </c>
      <c r="E5091" s="44">
        <v>5000</v>
      </c>
      <c r="F5091" s="44">
        <v>1</v>
      </c>
      <c r="G5091" s="44">
        <f>F5091/1000</f>
        <v>1E-3</v>
      </c>
      <c r="H5091" s="44" t="s">
        <v>84</v>
      </c>
      <c r="I5091" s="44">
        <v>3</v>
      </c>
      <c r="J5091" s="106">
        <f>(I5091/G5091)*(1/5000)*1000</f>
        <v>600</v>
      </c>
      <c r="K5091">
        <f t="shared" si="573"/>
        <v>15000</v>
      </c>
      <c r="L5091">
        <f t="shared" si="574"/>
        <v>15</v>
      </c>
      <c r="M5091">
        <f t="shared" si="575"/>
        <v>15000</v>
      </c>
    </row>
    <row r="5092" spans="1:13" x14ac:dyDescent="0.25">
      <c r="A5092" s="44" t="s">
        <v>248</v>
      </c>
      <c r="B5092" s="105">
        <v>0.33333333333333298</v>
      </c>
      <c r="C5092" s="44" t="s">
        <v>23</v>
      </c>
      <c r="D5092" s="44" t="s">
        <v>24</v>
      </c>
      <c r="E5092" s="44">
        <v>5000</v>
      </c>
      <c r="F5092" s="44">
        <v>1</v>
      </c>
      <c r="G5092" s="44">
        <f>F5092/1000</f>
        <v>1E-3</v>
      </c>
      <c r="H5092" s="44" t="s">
        <v>27</v>
      </c>
      <c r="I5092" s="44">
        <v>1</v>
      </c>
      <c r="J5092" s="106">
        <f>(I5092/G5092)*(1/5000)*1000</f>
        <v>200</v>
      </c>
      <c r="K5092">
        <f t="shared" si="573"/>
        <v>5000</v>
      </c>
      <c r="L5092">
        <f t="shared" si="574"/>
        <v>5</v>
      </c>
      <c r="M5092">
        <f t="shared" si="575"/>
        <v>5000</v>
      </c>
    </row>
    <row r="5093" spans="1:13" x14ac:dyDescent="0.25">
      <c r="A5093" s="44" t="s">
        <v>248</v>
      </c>
      <c r="B5093" s="105">
        <v>0.33333333333333298</v>
      </c>
      <c r="C5093" s="44" t="s">
        <v>23</v>
      </c>
      <c r="D5093" s="44" t="s">
        <v>24</v>
      </c>
      <c r="E5093" s="44">
        <v>5000</v>
      </c>
      <c r="F5093" s="44">
        <v>1</v>
      </c>
      <c r="G5093" s="44">
        <f>F5093/1000</f>
        <v>1E-3</v>
      </c>
      <c r="H5093" s="44" t="s">
        <v>35</v>
      </c>
      <c r="I5093" s="44">
        <v>4</v>
      </c>
      <c r="J5093" s="106">
        <f>(I5093/G5093)*(1/5000)*1000</f>
        <v>800</v>
      </c>
      <c r="K5093">
        <f t="shared" si="573"/>
        <v>20000</v>
      </c>
      <c r="L5093">
        <f t="shared" si="574"/>
        <v>20</v>
      </c>
      <c r="M5093">
        <f t="shared" si="575"/>
        <v>20000</v>
      </c>
    </row>
    <row r="5094" spans="1:13" x14ac:dyDescent="0.25">
      <c r="A5094" s="44" t="s">
        <v>248</v>
      </c>
      <c r="B5094" s="105">
        <v>0.33333333333333298</v>
      </c>
      <c r="C5094" s="44" t="s">
        <v>23</v>
      </c>
      <c r="D5094" s="44" t="s">
        <v>24</v>
      </c>
      <c r="E5094" s="44">
        <v>5000</v>
      </c>
      <c r="F5094" s="44">
        <v>1</v>
      </c>
      <c r="G5094" s="44">
        <f>F5094/1000</f>
        <v>1E-3</v>
      </c>
      <c r="H5094" s="44" t="s">
        <v>26</v>
      </c>
      <c r="I5094" s="44">
        <v>1</v>
      </c>
      <c r="J5094" s="106">
        <f>(I5094/G5094)*(1/5000)*1000</f>
        <v>200</v>
      </c>
      <c r="K5094">
        <f t="shared" si="573"/>
        <v>5000</v>
      </c>
      <c r="L5094">
        <f t="shared" si="574"/>
        <v>5</v>
      </c>
      <c r="M5094">
        <f t="shared" si="575"/>
        <v>5000</v>
      </c>
    </row>
    <row r="5095" spans="1:13" x14ac:dyDescent="0.25">
      <c r="A5095" s="65" t="s">
        <v>361</v>
      </c>
      <c r="B5095" s="74">
        <v>0.33333333333333331</v>
      </c>
      <c r="C5095" s="65" t="s">
        <v>323</v>
      </c>
      <c r="D5095" s="65" t="s">
        <v>455</v>
      </c>
      <c r="E5095" s="65">
        <v>5000</v>
      </c>
      <c r="F5095" s="65">
        <v>20</v>
      </c>
      <c r="G5095" s="65">
        <f t="shared" ref="G5095:G5102" si="577">F5095/5000</f>
        <v>4.0000000000000001E-3</v>
      </c>
      <c r="H5095" s="65" t="s">
        <v>535</v>
      </c>
      <c r="I5095" s="75">
        <v>808</v>
      </c>
      <c r="J5095" s="75">
        <f t="shared" ref="J5095:J5102" si="578">(I5095/G5095)*(1/E5095)*1000</f>
        <v>40400</v>
      </c>
      <c r="K5095">
        <f t="shared" si="573"/>
        <v>202000</v>
      </c>
      <c r="L5095">
        <f t="shared" si="574"/>
        <v>4040</v>
      </c>
      <c r="M5095">
        <f t="shared" si="575"/>
        <v>202000</v>
      </c>
    </row>
    <row r="5096" spans="1:13" x14ac:dyDescent="0.25">
      <c r="A5096" s="65" t="s">
        <v>361</v>
      </c>
      <c r="B5096" s="74">
        <v>0.33333333333333331</v>
      </c>
      <c r="C5096" s="65" t="s">
        <v>323</v>
      </c>
      <c r="D5096" s="65" t="s">
        <v>455</v>
      </c>
      <c r="E5096" s="65">
        <v>5000</v>
      </c>
      <c r="F5096" s="65">
        <v>20</v>
      </c>
      <c r="G5096" s="65">
        <f t="shared" si="577"/>
        <v>4.0000000000000001E-3</v>
      </c>
      <c r="H5096" s="65" t="s">
        <v>334</v>
      </c>
      <c r="I5096" s="75">
        <v>199</v>
      </c>
      <c r="J5096" s="75">
        <f t="shared" si="578"/>
        <v>9950.0000000000018</v>
      </c>
      <c r="K5096">
        <f t="shared" si="573"/>
        <v>49750</v>
      </c>
      <c r="L5096">
        <f t="shared" si="574"/>
        <v>995</v>
      </c>
      <c r="M5096">
        <f t="shared" si="575"/>
        <v>49750</v>
      </c>
    </row>
    <row r="5097" spans="1:13" x14ac:dyDescent="0.25">
      <c r="A5097" s="65" t="s">
        <v>361</v>
      </c>
      <c r="B5097" s="74">
        <v>0.33333333333333331</v>
      </c>
      <c r="C5097" s="65" t="s">
        <v>323</v>
      </c>
      <c r="D5097" s="65" t="s">
        <v>455</v>
      </c>
      <c r="E5097" s="65">
        <v>5000</v>
      </c>
      <c r="F5097" s="65">
        <v>20</v>
      </c>
      <c r="G5097" s="65">
        <f t="shared" si="577"/>
        <v>4.0000000000000001E-3</v>
      </c>
      <c r="H5097" s="65" t="s">
        <v>343</v>
      </c>
      <c r="I5097" s="75">
        <v>45</v>
      </c>
      <c r="J5097" s="75">
        <f t="shared" si="578"/>
        <v>2250</v>
      </c>
      <c r="K5097">
        <f t="shared" si="573"/>
        <v>11250</v>
      </c>
      <c r="L5097">
        <f t="shared" si="574"/>
        <v>225</v>
      </c>
      <c r="M5097">
        <f t="shared" si="575"/>
        <v>11250</v>
      </c>
    </row>
    <row r="5098" spans="1:13" x14ac:dyDescent="0.25">
      <c r="A5098" s="65" t="s">
        <v>361</v>
      </c>
      <c r="B5098" s="74">
        <v>0.33333333333333331</v>
      </c>
      <c r="C5098" s="65" t="s">
        <v>323</v>
      </c>
      <c r="D5098" s="65" t="s">
        <v>455</v>
      </c>
      <c r="E5098" s="65">
        <v>5000</v>
      </c>
      <c r="F5098" s="65">
        <v>20</v>
      </c>
      <c r="G5098" s="65">
        <f t="shared" si="577"/>
        <v>4.0000000000000001E-3</v>
      </c>
      <c r="H5098" s="65" t="s">
        <v>357</v>
      </c>
      <c r="I5098" s="75">
        <v>15</v>
      </c>
      <c r="J5098" s="75">
        <f t="shared" si="578"/>
        <v>750</v>
      </c>
      <c r="K5098">
        <f t="shared" si="573"/>
        <v>3750</v>
      </c>
      <c r="L5098">
        <f t="shared" si="574"/>
        <v>75</v>
      </c>
      <c r="M5098">
        <f t="shared" si="575"/>
        <v>3750</v>
      </c>
    </row>
    <row r="5099" spans="1:13" x14ac:dyDescent="0.25">
      <c r="A5099" s="65" t="s">
        <v>361</v>
      </c>
      <c r="B5099" s="74">
        <v>0.33333333333333331</v>
      </c>
      <c r="C5099" s="65" t="s">
        <v>323</v>
      </c>
      <c r="D5099" s="65" t="s">
        <v>455</v>
      </c>
      <c r="E5099" s="65">
        <v>5000</v>
      </c>
      <c r="F5099" s="65">
        <v>20</v>
      </c>
      <c r="G5099" s="65">
        <f t="shared" si="577"/>
        <v>4.0000000000000001E-3</v>
      </c>
      <c r="H5099" s="65" t="s">
        <v>337</v>
      </c>
      <c r="I5099" s="75">
        <v>40</v>
      </c>
      <c r="J5099" s="75">
        <f t="shared" si="578"/>
        <v>2000</v>
      </c>
      <c r="K5099">
        <f t="shared" si="573"/>
        <v>10000</v>
      </c>
      <c r="L5099">
        <f t="shared" si="574"/>
        <v>200</v>
      </c>
      <c r="M5099">
        <f t="shared" si="575"/>
        <v>10000</v>
      </c>
    </row>
    <row r="5100" spans="1:13" x14ac:dyDescent="0.25">
      <c r="A5100" s="65" t="s">
        <v>361</v>
      </c>
      <c r="B5100" s="74">
        <v>0.33333333333333331</v>
      </c>
      <c r="C5100" s="65" t="s">
        <v>323</v>
      </c>
      <c r="D5100" s="65" t="s">
        <v>455</v>
      </c>
      <c r="E5100" s="65">
        <v>5000</v>
      </c>
      <c r="F5100" s="65">
        <v>20</v>
      </c>
      <c r="G5100" s="65">
        <f t="shared" si="577"/>
        <v>4.0000000000000001E-3</v>
      </c>
      <c r="H5100" s="65" t="s">
        <v>362</v>
      </c>
      <c r="I5100" s="75">
        <v>2</v>
      </c>
      <c r="J5100" s="75">
        <f t="shared" si="578"/>
        <v>100</v>
      </c>
      <c r="K5100">
        <f t="shared" si="573"/>
        <v>500</v>
      </c>
      <c r="L5100">
        <f t="shared" si="574"/>
        <v>10</v>
      </c>
      <c r="M5100">
        <f t="shared" si="575"/>
        <v>500</v>
      </c>
    </row>
    <row r="5101" spans="1:13" x14ac:dyDescent="0.25">
      <c r="A5101" s="65" t="s">
        <v>361</v>
      </c>
      <c r="B5101" s="74">
        <v>0.33333333333333331</v>
      </c>
      <c r="C5101" s="65" t="s">
        <v>323</v>
      </c>
      <c r="D5101" s="65" t="s">
        <v>455</v>
      </c>
      <c r="E5101" s="65">
        <v>5000</v>
      </c>
      <c r="F5101" s="65">
        <v>20</v>
      </c>
      <c r="G5101" s="65">
        <f t="shared" si="577"/>
        <v>4.0000000000000001E-3</v>
      </c>
      <c r="H5101" s="65" t="s">
        <v>533</v>
      </c>
      <c r="I5101" s="75">
        <v>3</v>
      </c>
      <c r="J5101" s="75">
        <f t="shared" si="578"/>
        <v>150</v>
      </c>
      <c r="K5101">
        <f t="shared" si="573"/>
        <v>750</v>
      </c>
      <c r="L5101">
        <f t="shared" si="574"/>
        <v>15</v>
      </c>
      <c r="M5101">
        <f t="shared" si="575"/>
        <v>750</v>
      </c>
    </row>
    <row r="5102" spans="1:13" x14ac:dyDescent="0.25">
      <c r="A5102" s="65" t="s">
        <v>361</v>
      </c>
      <c r="B5102" s="74">
        <v>0.33333333333333331</v>
      </c>
      <c r="C5102" s="65" t="s">
        <v>323</v>
      </c>
      <c r="D5102" s="65" t="s">
        <v>455</v>
      </c>
      <c r="E5102" s="65">
        <v>5000</v>
      </c>
      <c r="F5102" s="65">
        <v>20</v>
      </c>
      <c r="G5102" s="65">
        <f t="shared" si="577"/>
        <v>4.0000000000000001E-3</v>
      </c>
      <c r="H5102" s="65" t="s">
        <v>539</v>
      </c>
      <c r="I5102" s="75">
        <v>9</v>
      </c>
      <c r="J5102" s="75">
        <f t="shared" si="578"/>
        <v>450</v>
      </c>
      <c r="K5102">
        <f t="shared" si="573"/>
        <v>2250</v>
      </c>
      <c r="L5102">
        <f t="shared" si="574"/>
        <v>45</v>
      </c>
      <c r="M5102">
        <f t="shared" si="575"/>
        <v>2250</v>
      </c>
    </row>
    <row r="5103" spans="1:13" x14ac:dyDescent="0.25">
      <c r="A5103" s="44" t="s">
        <v>271</v>
      </c>
      <c r="B5103" s="105">
        <v>0.33333333333333298</v>
      </c>
      <c r="C5103" s="44" t="s">
        <v>23</v>
      </c>
      <c r="D5103" s="44" t="s">
        <v>24</v>
      </c>
      <c r="E5103" s="44">
        <v>5000</v>
      </c>
      <c r="F5103" s="44">
        <v>1</v>
      </c>
      <c r="G5103" s="44">
        <f t="shared" ref="G5103:G5115" si="579">F5103/1000</f>
        <v>1E-3</v>
      </c>
      <c r="H5103" s="44" t="s">
        <v>35</v>
      </c>
      <c r="I5103" s="44">
        <v>1</v>
      </c>
      <c r="J5103" s="106">
        <f t="shared" ref="J5103:J5115" si="580">(I5103/G5103)*(1/5000)*1000</f>
        <v>200</v>
      </c>
      <c r="K5103">
        <f t="shared" si="573"/>
        <v>5000</v>
      </c>
      <c r="L5103">
        <f t="shared" si="574"/>
        <v>5</v>
      </c>
      <c r="M5103">
        <f t="shared" si="575"/>
        <v>5000</v>
      </c>
    </row>
    <row r="5104" spans="1:13" x14ac:dyDescent="0.25">
      <c r="A5104" s="44" t="s">
        <v>271</v>
      </c>
      <c r="B5104" s="105">
        <v>0.33333333333333298</v>
      </c>
      <c r="C5104" s="44" t="s">
        <v>23</v>
      </c>
      <c r="D5104" s="44" t="s">
        <v>24</v>
      </c>
      <c r="E5104" s="44">
        <v>5000</v>
      </c>
      <c r="F5104" s="44">
        <v>1</v>
      </c>
      <c r="G5104" s="44">
        <f t="shared" si="579"/>
        <v>1E-3</v>
      </c>
      <c r="H5104" s="44" t="s">
        <v>31</v>
      </c>
      <c r="I5104" s="44">
        <v>3</v>
      </c>
      <c r="J5104" s="106">
        <f t="shared" si="580"/>
        <v>600</v>
      </c>
      <c r="K5104">
        <f t="shared" si="573"/>
        <v>15000</v>
      </c>
      <c r="L5104">
        <f t="shared" si="574"/>
        <v>15</v>
      </c>
      <c r="M5104">
        <f t="shared" si="575"/>
        <v>15000</v>
      </c>
    </row>
    <row r="5105" spans="1:13" x14ac:dyDescent="0.25">
      <c r="A5105" s="44" t="s">
        <v>271</v>
      </c>
      <c r="B5105" s="105">
        <v>0.33333333333333298</v>
      </c>
      <c r="C5105" s="44" t="s">
        <v>23</v>
      </c>
      <c r="D5105" s="44" t="s">
        <v>24</v>
      </c>
      <c r="E5105" s="44">
        <v>5000</v>
      </c>
      <c r="F5105" s="44">
        <v>1</v>
      </c>
      <c r="G5105" s="44">
        <f t="shared" si="579"/>
        <v>1E-3</v>
      </c>
      <c r="H5105" s="44" t="s">
        <v>33</v>
      </c>
      <c r="I5105" s="44">
        <v>1</v>
      </c>
      <c r="J5105" s="106">
        <f t="shared" si="580"/>
        <v>200</v>
      </c>
      <c r="K5105">
        <f t="shared" si="573"/>
        <v>5000</v>
      </c>
      <c r="L5105">
        <f t="shared" si="574"/>
        <v>5</v>
      </c>
      <c r="M5105">
        <f t="shared" si="575"/>
        <v>5000</v>
      </c>
    </row>
    <row r="5106" spans="1:13" x14ac:dyDescent="0.25">
      <c r="A5106" s="44" t="s">
        <v>271</v>
      </c>
      <c r="B5106" s="105">
        <v>0.33333333333333298</v>
      </c>
      <c r="C5106" s="44" t="s">
        <v>23</v>
      </c>
      <c r="D5106" s="44" t="s">
        <v>24</v>
      </c>
      <c r="E5106" s="44">
        <v>5000</v>
      </c>
      <c r="F5106" s="44">
        <v>1</v>
      </c>
      <c r="G5106" s="44">
        <f t="shared" si="579"/>
        <v>1E-3</v>
      </c>
      <c r="H5106" s="44" t="s">
        <v>184</v>
      </c>
      <c r="I5106" s="44">
        <v>2</v>
      </c>
      <c r="J5106" s="106">
        <f t="shared" si="580"/>
        <v>400</v>
      </c>
      <c r="K5106">
        <f t="shared" si="573"/>
        <v>10000</v>
      </c>
      <c r="L5106">
        <f t="shared" si="574"/>
        <v>10</v>
      </c>
      <c r="M5106">
        <f t="shared" si="575"/>
        <v>10000</v>
      </c>
    </row>
    <row r="5107" spans="1:13" x14ac:dyDescent="0.25">
      <c r="A5107" s="44" t="s">
        <v>65</v>
      </c>
      <c r="B5107" s="105">
        <v>0.33333333333333331</v>
      </c>
      <c r="C5107" s="44" t="s">
        <v>23</v>
      </c>
      <c r="D5107" s="44" t="s">
        <v>24</v>
      </c>
      <c r="E5107" s="44">
        <v>5000</v>
      </c>
      <c r="F5107" s="44">
        <v>21</v>
      </c>
      <c r="G5107" s="44">
        <f t="shared" si="579"/>
        <v>2.1000000000000001E-2</v>
      </c>
      <c r="H5107" s="44" t="s">
        <v>35</v>
      </c>
      <c r="I5107" s="44">
        <v>2</v>
      </c>
      <c r="J5107" s="106">
        <f t="shared" si="580"/>
        <v>19.047619047619047</v>
      </c>
      <c r="K5107">
        <f t="shared" si="573"/>
        <v>476.19047619047615</v>
      </c>
      <c r="L5107">
        <f t="shared" si="574"/>
        <v>10</v>
      </c>
      <c r="M5107">
        <f t="shared" si="575"/>
        <v>476.19047619047615</v>
      </c>
    </row>
    <row r="5108" spans="1:13" x14ac:dyDescent="0.25">
      <c r="A5108" s="44" t="s">
        <v>65</v>
      </c>
      <c r="B5108" s="105">
        <v>0.33333333333333331</v>
      </c>
      <c r="C5108" s="44" t="s">
        <v>23</v>
      </c>
      <c r="D5108" s="44" t="s">
        <v>24</v>
      </c>
      <c r="E5108" s="44">
        <v>5000</v>
      </c>
      <c r="F5108" s="44">
        <v>21</v>
      </c>
      <c r="G5108" s="44">
        <f t="shared" si="579"/>
        <v>2.1000000000000001E-2</v>
      </c>
      <c r="H5108" s="44" t="s">
        <v>28</v>
      </c>
      <c r="I5108" s="44">
        <v>14</v>
      </c>
      <c r="J5108" s="106">
        <f t="shared" si="580"/>
        <v>133.33333333333334</v>
      </c>
      <c r="K5108">
        <f t="shared" si="573"/>
        <v>3333.3333333333335</v>
      </c>
      <c r="L5108">
        <f t="shared" si="574"/>
        <v>70</v>
      </c>
      <c r="M5108">
        <f t="shared" si="575"/>
        <v>3333.3333333333335</v>
      </c>
    </row>
    <row r="5109" spans="1:13" x14ac:dyDescent="0.25">
      <c r="A5109" s="44" t="s">
        <v>65</v>
      </c>
      <c r="B5109" s="105">
        <v>0.33333333333333331</v>
      </c>
      <c r="C5109" s="44" t="s">
        <v>23</v>
      </c>
      <c r="D5109" s="44" t="s">
        <v>24</v>
      </c>
      <c r="E5109" s="44">
        <v>5000</v>
      </c>
      <c r="F5109" s="44">
        <v>21</v>
      </c>
      <c r="G5109" s="44">
        <f t="shared" si="579"/>
        <v>2.1000000000000001E-2</v>
      </c>
      <c r="H5109" s="44" t="s">
        <v>29</v>
      </c>
      <c r="I5109" s="44">
        <v>3</v>
      </c>
      <c r="J5109" s="106">
        <f t="shared" si="580"/>
        <v>28.571428571428573</v>
      </c>
      <c r="K5109">
        <f t="shared" si="573"/>
        <v>714.28571428571433</v>
      </c>
      <c r="L5109">
        <f t="shared" si="574"/>
        <v>15</v>
      </c>
      <c r="M5109">
        <f t="shared" si="575"/>
        <v>714.28571428571433</v>
      </c>
    </row>
    <row r="5110" spans="1:13" x14ac:dyDescent="0.25">
      <c r="A5110" s="44" t="s">
        <v>65</v>
      </c>
      <c r="B5110" s="105">
        <v>0.33333333333333331</v>
      </c>
      <c r="C5110" s="44" t="s">
        <v>23</v>
      </c>
      <c r="D5110" s="44" t="s">
        <v>24</v>
      </c>
      <c r="E5110" s="44">
        <v>5000</v>
      </c>
      <c r="F5110" s="44">
        <v>21</v>
      </c>
      <c r="G5110" s="44">
        <f t="shared" si="579"/>
        <v>2.1000000000000001E-2</v>
      </c>
      <c r="H5110" s="44" t="s">
        <v>40</v>
      </c>
      <c r="I5110" s="44">
        <v>11</v>
      </c>
      <c r="J5110" s="106">
        <f t="shared" si="580"/>
        <v>104.76190476190474</v>
      </c>
      <c r="K5110">
        <f t="shared" si="573"/>
        <v>2619.0476190476193</v>
      </c>
      <c r="L5110">
        <f t="shared" si="574"/>
        <v>55</v>
      </c>
      <c r="M5110">
        <f t="shared" si="575"/>
        <v>2619.0476190476193</v>
      </c>
    </row>
    <row r="5111" spans="1:13" x14ac:dyDescent="0.25">
      <c r="A5111" s="44" t="s">
        <v>65</v>
      </c>
      <c r="B5111" s="105">
        <v>0.33333333333333331</v>
      </c>
      <c r="C5111" s="44" t="s">
        <v>23</v>
      </c>
      <c r="D5111" s="44" t="s">
        <v>24</v>
      </c>
      <c r="E5111" s="44">
        <v>5000</v>
      </c>
      <c r="F5111" s="44">
        <v>21</v>
      </c>
      <c r="G5111" s="44">
        <f t="shared" si="579"/>
        <v>2.1000000000000001E-2</v>
      </c>
      <c r="H5111" s="44" t="s">
        <v>30</v>
      </c>
      <c r="I5111" s="44">
        <v>79</v>
      </c>
      <c r="J5111" s="106">
        <f t="shared" si="580"/>
        <v>752.38095238095241</v>
      </c>
      <c r="K5111">
        <f t="shared" si="573"/>
        <v>18809.523809523809</v>
      </c>
      <c r="L5111">
        <f t="shared" si="574"/>
        <v>395</v>
      </c>
      <c r="M5111">
        <f t="shared" si="575"/>
        <v>18809.523809523809</v>
      </c>
    </row>
    <row r="5112" spans="1:13" x14ac:dyDescent="0.25">
      <c r="A5112" s="44" t="s">
        <v>65</v>
      </c>
      <c r="B5112" s="105">
        <v>0.33333333333333331</v>
      </c>
      <c r="C5112" s="44" t="s">
        <v>23</v>
      </c>
      <c r="D5112" s="44" t="s">
        <v>24</v>
      </c>
      <c r="E5112" s="44">
        <v>5000</v>
      </c>
      <c r="F5112" s="44">
        <v>21</v>
      </c>
      <c r="G5112" s="44">
        <f t="shared" si="579"/>
        <v>2.1000000000000001E-2</v>
      </c>
      <c r="H5112" s="44" t="s">
        <v>31</v>
      </c>
      <c r="I5112" s="44">
        <v>4</v>
      </c>
      <c r="J5112" s="106">
        <f t="shared" si="580"/>
        <v>38.095238095238095</v>
      </c>
      <c r="K5112">
        <f t="shared" si="573"/>
        <v>952.38095238095229</v>
      </c>
      <c r="L5112">
        <f t="shared" si="574"/>
        <v>20</v>
      </c>
      <c r="M5112">
        <f t="shared" si="575"/>
        <v>952.38095238095229</v>
      </c>
    </row>
    <row r="5113" spans="1:13" x14ac:dyDescent="0.25">
      <c r="A5113" s="44" t="s">
        <v>65</v>
      </c>
      <c r="B5113" s="105">
        <v>0.33333333333333331</v>
      </c>
      <c r="C5113" s="44" t="s">
        <v>23</v>
      </c>
      <c r="D5113" s="44" t="s">
        <v>24</v>
      </c>
      <c r="E5113" s="44">
        <v>5000</v>
      </c>
      <c r="F5113" s="44">
        <v>21</v>
      </c>
      <c r="G5113" s="44">
        <f t="shared" si="579"/>
        <v>2.1000000000000001E-2</v>
      </c>
      <c r="H5113" s="44" t="s">
        <v>33</v>
      </c>
      <c r="I5113" s="44">
        <v>2</v>
      </c>
      <c r="J5113" s="106">
        <f t="shared" si="580"/>
        <v>19.047619047619047</v>
      </c>
      <c r="K5113">
        <f t="shared" si="573"/>
        <v>476.19047619047615</v>
      </c>
      <c r="L5113">
        <f t="shared" si="574"/>
        <v>10</v>
      </c>
      <c r="M5113">
        <f t="shared" si="575"/>
        <v>476.19047619047615</v>
      </c>
    </row>
    <row r="5114" spans="1:13" x14ac:dyDescent="0.25">
      <c r="A5114" s="44" t="s">
        <v>65</v>
      </c>
      <c r="B5114" s="105">
        <v>0.33333333333333331</v>
      </c>
      <c r="C5114" s="44" t="s">
        <v>23</v>
      </c>
      <c r="D5114" s="44" t="s">
        <v>24</v>
      </c>
      <c r="E5114" s="44">
        <v>5000</v>
      </c>
      <c r="F5114" s="44">
        <v>21</v>
      </c>
      <c r="G5114" s="44">
        <f t="shared" si="579"/>
        <v>2.1000000000000001E-2</v>
      </c>
      <c r="H5114" s="44" t="s">
        <v>37</v>
      </c>
      <c r="I5114" s="44">
        <v>2</v>
      </c>
      <c r="J5114" s="106">
        <f t="shared" si="580"/>
        <v>19.047619047619047</v>
      </c>
      <c r="K5114">
        <f t="shared" si="573"/>
        <v>476.19047619047615</v>
      </c>
      <c r="L5114">
        <f t="shared" si="574"/>
        <v>10</v>
      </c>
      <c r="M5114">
        <f t="shared" si="575"/>
        <v>476.19047619047615</v>
      </c>
    </row>
    <row r="5115" spans="1:13" x14ac:dyDescent="0.25">
      <c r="A5115" s="44" t="s">
        <v>65</v>
      </c>
      <c r="B5115" s="105">
        <v>0.33333333333333331</v>
      </c>
      <c r="C5115" s="44" t="s">
        <v>23</v>
      </c>
      <c r="D5115" s="44" t="s">
        <v>24</v>
      </c>
      <c r="E5115" s="44">
        <v>5000</v>
      </c>
      <c r="F5115" s="44">
        <v>21</v>
      </c>
      <c r="G5115" s="44">
        <f t="shared" si="579"/>
        <v>2.1000000000000001E-2</v>
      </c>
      <c r="H5115" s="44" t="s">
        <v>66</v>
      </c>
      <c r="I5115" s="44">
        <v>9</v>
      </c>
      <c r="J5115" s="106">
        <f t="shared" si="580"/>
        <v>85.714285714285708</v>
      </c>
      <c r="K5115">
        <f t="shared" si="573"/>
        <v>2142.8571428571427</v>
      </c>
      <c r="L5115">
        <f t="shared" si="574"/>
        <v>45</v>
      </c>
      <c r="M5115">
        <f t="shared" si="575"/>
        <v>2142.8571428571427</v>
      </c>
    </row>
    <row r="5116" spans="1:13" x14ac:dyDescent="0.25">
      <c r="A5116" s="65" t="s">
        <v>339</v>
      </c>
      <c r="B5116" s="74">
        <v>0.66666666666666663</v>
      </c>
      <c r="C5116" s="65" t="s">
        <v>23</v>
      </c>
      <c r="D5116" s="65" t="s">
        <v>455</v>
      </c>
      <c r="E5116" s="65">
        <v>5000</v>
      </c>
      <c r="F5116" s="65"/>
      <c r="G5116" s="65">
        <v>0.05</v>
      </c>
      <c r="H5116" s="65" t="s">
        <v>28</v>
      </c>
      <c r="I5116" s="75">
        <v>23</v>
      </c>
      <c r="J5116" s="75">
        <f>(I5116/G5116)*(1/E5116)*1000</f>
        <v>92</v>
      </c>
      <c r="K5116" t="e">
        <f t="shared" si="573"/>
        <v>#DIV/0!</v>
      </c>
      <c r="L5116">
        <f t="shared" si="574"/>
        <v>115</v>
      </c>
      <c r="M5116" t="e">
        <f t="shared" si="575"/>
        <v>#DIV/0!</v>
      </c>
    </row>
    <row r="5117" spans="1:13" x14ac:dyDescent="0.25">
      <c r="A5117" s="65" t="s">
        <v>339</v>
      </c>
      <c r="B5117" s="74">
        <v>0.66666666666666663</v>
      </c>
      <c r="C5117" s="65" t="s">
        <v>23</v>
      </c>
      <c r="D5117" s="65" t="s">
        <v>455</v>
      </c>
      <c r="E5117" s="65">
        <v>5000</v>
      </c>
      <c r="F5117" s="65"/>
      <c r="G5117" s="65">
        <v>0.05</v>
      </c>
      <c r="H5117" s="65" t="s">
        <v>84</v>
      </c>
      <c r="I5117" s="75">
        <v>32</v>
      </c>
      <c r="J5117" s="75">
        <f>(I5117/G5117)*(1/E5117)*1000</f>
        <v>128</v>
      </c>
      <c r="K5117" t="e">
        <f t="shared" si="573"/>
        <v>#DIV/0!</v>
      </c>
      <c r="L5117">
        <f t="shared" si="574"/>
        <v>160</v>
      </c>
      <c r="M5117" t="e">
        <f t="shared" si="575"/>
        <v>#DIV/0!</v>
      </c>
    </row>
    <row r="5118" spans="1:13" x14ac:dyDescent="0.25">
      <c r="A5118" s="65" t="s">
        <v>339</v>
      </c>
      <c r="B5118" s="74">
        <v>0.66666666666666663</v>
      </c>
      <c r="C5118" s="65" t="s">
        <v>23</v>
      </c>
      <c r="D5118" s="65" t="s">
        <v>455</v>
      </c>
      <c r="E5118" s="65">
        <v>5000</v>
      </c>
      <c r="F5118" s="65"/>
      <c r="G5118" s="65">
        <v>0.05</v>
      </c>
      <c r="H5118" s="65" t="s">
        <v>533</v>
      </c>
      <c r="I5118" s="75">
        <v>1</v>
      </c>
      <c r="J5118" s="75">
        <f>(I5118/G5118)*(1/E5118)*1000</f>
        <v>4</v>
      </c>
      <c r="K5118" t="e">
        <f t="shared" si="573"/>
        <v>#DIV/0!</v>
      </c>
      <c r="L5118">
        <f t="shared" si="574"/>
        <v>5</v>
      </c>
      <c r="M5118" t="e">
        <f t="shared" si="575"/>
        <v>#DIV/0!</v>
      </c>
    </row>
    <row r="5119" spans="1:13" x14ac:dyDescent="0.25">
      <c r="A5119" s="65" t="s">
        <v>339</v>
      </c>
      <c r="B5119" s="74">
        <v>0.66666666666666663</v>
      </c>
      <c r="C5119" s="65" t="s">
        <v>23</v>
      </c>
      <c r="D5119" s="65" t="s">
        <v>455</v>
      </c>
      <c r="E5119" s="65">
        <v>5000</v>
      </c>
      <c r="F5119" s="65"/>
      <c r="G5119" s="65">
        <v>0.05</v>
      </c>
      <c r="H5119" s="65" t="s">
        <v>542</v>
      </c>
      <c r="I5119" s="75">
        <v>2</v>
      </c>
      <c r="J5119" s="75">
        <f>(I5119/G5119)*(1/E5119)*1000</f>
        <v>8</v>
      </c>
      <c r="K5119" t="e">
        <f t="shared" si="573"/>
        <v>#DIV/0!</v>
      </c>
      <c r="L5119">
        <f t="shared" si="574"/>
        <v>10</v>
      </c>
      <c r="M5119" t="e">
        <f t="shared" si="575"/>
        <v>#DIV/0!</v>
      </c>
    </row>
    <row r="5120" spans="1:13" x14ac:dyDescent="0.25">
      <c r="A5120" s="44" t="s">
        <v>441</v>
      </c>
      <c r="B5120" s="105">
        <v>0.33333333333333331</v>
      </c>
      <c r="C5120" s="44" t="s">
        <v>284</v>
      </c>
      <c r="D5120" s="44" t="s">
        <v>24</v>
      </c>
      <c r="E5120" s="44"/>
      <c r="F5120" s="44">
        <v>20</v>
      </c>
      <c r="G5120" s="44"/>
      <c r="H5120" s="48" t="s">
        <v>428</v>
      </c>
      <c r="I5120" s="108">
        <v>16</v>
      </c>
      <c r="J5120" s="109">
        <f t="shared" ref="J5120:J5151" si="581">(I5120/(F5120/5000))*(1/5000)*1000</f>
        <v>800</v>
      </c>
      <c r="K5120" t="e">
        <f t="shared" si="573"/>
        <v>#DIV/0!</v>
      </c>
      <c r="L5120" t="e">
        <f t="shared" si="574"/>
        <v>#DIV/0!</v>
      </c>
      <c r="M5120" t="e">
        <f t="shared" si="575"/>
        <v>#DIV/0!</v>
      </c>
    </row>
    <row r="5121" spans="1:13" x14ac:dyDescent="0.25">
      <c r="A5121" s="44" t="s">
        <v>441</v>
      </c>
      <c r="B5121" s="105">
        <v>0.33333333333333331</v>
      </c>
      <c r="C5121" s="44" t="s">
        <v>284</v>
      </c>
      <c r="D5121" s="44" t="s">
        <v>24</v>
      </c>
      <c r="E5121" s="44"/>
      <c r="F5121" s="44">
        <v>20</v>
      </c>
      <c r="G5121" s="44"/>
      <c r="H5121" s="48" t="s">
        <v>330</v>
      </c>
      <c r="I5121" s="108">
        <v>5</v>
      </c>
      <c r="J5121" s="109">
        <f t="shared" si="581"/>
        <v>250</v>
      </c>
      <c r="K5121" t="e">
        <f t="shared" si="573"/>
        <v>#DIV/0!</v>
      </c>
      <c r="L5121" t="e">
        <f t="shared" si="574"/>
        <v>#DIV/0!</v>
      </c>
      <c r="M5121" t="e">
        <f t="shared" si="575"/>
        <v>#DIV/0!</v>
      </c>
    </row>
    <row r="5122" spans="1:13" x14ac:dyDescent="0.25">
      <c r="A5122" s="44" t="s">
        <v>441</v>
      </c>
      <c r="B5122" s="105">
        <v>0.33333333333333331</v>
      </c>
      <c r="C5122" s="44" t="s">
        <v>284</v>
      </c>
      <c r="D5122" s="44" t="s">
        <v>24</v>
      </c>
      <c r="E5122" s="44"/>
      <c r="F5122" s="44">
        <v>20</v>
      </c>
      <c r="G5122" s="44"/>
      <c r="H5122" s="48" t="s">
        <v>414</v>
      </c>
      <c r="I5122" s="108">
        <v>4</v>
      </c>
      <c r="J5122" s="109">
        <f t="shared" si="581"/>
        <v>200</v>
      </c>
      <c r="K5122" t="e">
        <f t="shared" ref="K5122:K5185" si="582">((I5122*1000)/(F5122*(E5122/25)))*1000</f>
        <v>#DIV/0!</v>
      </c>
      <c r="L5122" t="e">
        <f t="shared" ref="L5122:L5185" si="583">(I5122/1)*(1/(E5122/25))*1000</f>
        <v>#DIV/0!</v>
      </c>
      <c r="M5122" t="e">
        <f t="shared" ref="M5122:M5185" si="584">(I5122*1000)/(F5122*(E5122/25))*1000</f>
        <v>#DIV/0!</v>
      </c>
    </row>
    <row r="5123" spans="1:13" x14ac:dyDescent="0.25">
      <c r="A5123" s="44" t="s">
        <v>441</v>
      </c>
      <c r="B5123" s="105">
        <v>0.33333333333333331</v>
      </c>
      <c r="C5123" s="44" t="s">
        <v>284</v>
      </c>
      <c r="D5123" s="44" t="s">
        <v>24</v>
      </c>
      <c r="E5123" s="44"/>
      <c r="F5123" s="44">
        <v>20</v>
      </c>
      <c r="G5123" s="44"/>
      <c r="H5123" s="48" t="s">
        <v>327</v>
      </c>
      <c r="I5123" s="108">
        <v>2</v>
      </c>
      <c r="J5123" s="109">
        <f t="shared" si="581"/>
        <v>100</v>
      </c>
      <c r="K5123" t="e">
        <f t="shared" si="582"/>
        <v>#DIV/0!</v>
      </c>
      <c r="L5123" t="e">
        <f t="shared" si="583"/>
        <v>#DIV/0!</v>
      </c>
      <c r="M5123" t="e">
        <f t="shared" si="584"/>
        <v>#DIV/0!</v>
      </c>
    </row>
    <row r="5124" spans="1:13" x14ac:dyDescent="0.25">
      <c r="A5124" s="44" t="s">
        <v>441</v>
      </c>
      <c r="B5124" s="105">
        <v>0.33333333333333331</v>
      </c>
      <c r="C5124" s="44" t="s">
        <v>284</v>
      </c>
      <c r="D5124" s="44" t="s">
        <v>24</v>
      </c>
      <c r="E5124" s="44"/>
      <c r="F5124" s="44">
        <v>20</v>
      </c>
      <c r="G5124" s="44"/>
      <c r="H5124" s="48" t="s">
        <v>362</v>
      </c>
      <c r="I5124" s="108">
        <v>1</v>
      </c>
      <c r="J5124" s="109">
        <f t="shared" si="581"/>
        <v>50</v>
      </c>
      <c r="K5124" t="e">
        <f t="shared" si="582"/>
        <v>#DIV/0!</v>
      </c>
      <c r="L5124" t="e">
        <f t="shared" si="583"/>
        <v>#DIV/0!</v>
      </c>
      <c r="M5124" t="e">
        <f t="shared" si="584"/>
        <v>#DIV/0!</v>
      </c>
    </row>
    <row r="5125" spans="1:13" x14ac:dyDescent="0.25">
      <c r="A5125" s="44" t="s">
        <v>441</v>
      </c>
      <c r="B5125" s="105">
        <v>0.33333333333333331</v>
      </c>
      <c r="C5125" s="44" t="s">
        <v>284</v>
      </c>
      <c r="D5125" s="44" t="s">
        <v>24</v>
      </c>
      <c r="E5125" s="44"/>
      <c r="F5125" s="44">
        <v>20</v>
      </c>
      <c r="G5125" s="44"/>
      <c r="H5125" s="48" t="s">
        <v>326</v>
      </c>
      <c r="I5125" s="108">
        <v>2</v>
      </c>
      <c r="J5125" s="109">
        <f t="shared" si="581"/>
        <v>100</v>
      </c>
      <c r="K5125" t="e">
        <f t="shared" si="582"/>
        <v>#DIV/0!</v>
      </c>
      <c r="L5125" t="e">
        <f t="shared" si="583"/>
        <v>#DIV/0!</v>
      </c>
      <c r="M5125" t="e">
        <f t="shared" si="584"/>
        <v>#DIV/0!</v>
      </c>
    </row>
    <row r="5126" spans="1:13" x14ac:dyDescent="0.25">
      <c r="A5126" s="44" t="s">
        <v>441</v>
      </c>
      <c r="B5126" s="105">
        <v>0.33333333333333331</v>
      </c>
      <c r="C5126" s="44" t="s">
        <v>284</v>
      </c>
      <c r="D5126" s="44" t="s">
        <v>24</v>
      </c>
      <c r="E5126" s="44"/>
      <c r="F5126" s="44">
        <v>20</v>
      </c>
      <c r="G5126" s="44"/>
      <c r="H5126" s="48" t="s">
        <v>436</v>
      </c>
      <c r="I5126" s="108">
        <v>1</v>
      </c>
      <c r="J5126" s="109">
        <f t="shared" si="581"/>
        <v>50</v>
      </c>
      <c r="K5126" t="e">
        <f t="shared" si="582"/>
        <v>#DIV/0!</v>
      </c>
      <c r="L5126" t="e">
        <f t="shared" si="583"/>
        <v>#DIV/0!</v>
      </c>
      <c r="M5126" t="e">
        <f t="shared" si="584"/>
        <v>#DIV/0!</v>
      </c>
    </row>
    <row r="5127" spans="1:13" x14ac:dyDescent="0.25">
      <c r="A5127" s="44" t="s">
        <v>441</v>
      </c>
      <c r="B5127" s="105">
        <v>0.33333333333333331</v>
      </c>
      <c r="C5127" s="44" t="s">
        <v>284</v>
      </c>
      <c r="D5127" s="44" t="s">
        <v>24</v>
      </c>
      <c r="E5127" s="44"/>
      <c r="F5127" s="44">
        <v>20</v>
      </c>
      <c r="G5127" s="44"/>
      <c r="H5127" s="48" t="s">
        <v>324</v>
      </c>
      <c r="I5127" s="108">
        <v>3</v>
      </c>
      <c r="J5127" s="109">
        <f t="shared" si="581"/>
        <v>150</v>
      </c>
      <c r="K5127" t="e">
        <f t="shared" si="582"/>
        <v>#DIV/0!</v>
      </c>
      <c r="L5127" t="e">
        <f t="shared" si="583"/>
        <v>#DIV/0!</v>
      </c>
      <c r="M5127" t="e">
        <f t="shared" si="584"/>
        <v>#DIV/0!</v>
      </c>
    </row>
    <row r="5128" spans="1:13" x14ac:dyDescent="0.25">
      <c r="A5128" s="44" t="s">
        <v>441</v>
      </c>
      <c r="B5128" s="105">
        <v>0.33333333333333331</v>
      </c>
      <c r="C5128" s="44" t="s">
        <v>284</v>
      </c>
      <c r="D5128" s="44" t="s">
        <v>24</v>
      </c>
      <c r="E5128" s="44"/>
      <c r="F5128" s="44">
        <v>20</v>
      </c>
      <c r="G5128" s="44"/>
      <c r="H5128" s="48" t="s">
        <v>359</v>
      </c>
      <c r="I5128" s="108">
        <v>4</v>
      </c>
      <c r="J5128" s="109">
        <f t="shared" si="581"/>
        <v>200</v>
      </c>
      <c r="K5128" t="e">
        <f t="shared" si="582"/>
        <v>#DIV/0!</v>
      </c>
      <c r="L5128" t="e">
        <f t="shared" si="583"/>
        <v>#DIV/0!</v>
      </c>
      <c r="M5128" t="e">
        <f t="shared" si="584"/>
        <v>#DIV/0!</v>
      </c>
    </row>
    <row r="5129" spans="1:13" x14ac:dyDescent="0.25">
      <c r="A5129" s="44" t="s">
        <v>441</v>
      </c>
      <c r="B5129" s="105">
        <v>0.5625</v>
      </c>
      <c r="C5129" s="44" t="s">
        <v>284</v>
      </c>
      <c r="D5129" s="44" t="s">
        <v>24</v>
      </c>
      <c r="E5129" s="44"/>
      <c r="F5129" s="44">
        <v>20</v>
      </c>
      <c r="G5129" s="44"/>
      <c r="H5129" s="48" t="s">
        <v>428</v>
      </c>
      <c r="I5129" s="108">
        <v>76</v>
      </c>
      <c r="J5129" s="109">
        <f t="shared" si="581"/>
        <v>3800.0000000000005</v>
      </c>
      <c r="K5129" t="e">
        <f t="shared" si="582"/>
        <v>#DIV/0!</v>
      </c>
      <c r="L5129" t="e">
        <f t="shared" si="583"/>
        <v>#DIV/0!</v>
      </c>
      <c r="M5129" t="e">
        <f t="shared" si="584"/>
        <v>#DIV/0!</v>
      </c>
    </row>
    <row r="5130" spans="1:13" x14ac:dyDescent="0.25">
      <c r="A5130" s="44" t="s">
        <v>441</v>
      </c>
      <c r="B5130" s="105">
        <v>0.5625</v>
      </c>
      <c r="C5130" s="44" t="s">
        <v>284</v>
      </c>
      <c r="D5130" s="44" t="s">
        <v>24</v>
      </c>
      <c r="E5130" s="44"/>
      <c r="F5130" s="44">
        <v>20</v>
      </c>
      <c r="G5130" s="44"/>
      <c r="H5130" s="48" t="s">
        <v>330</v>
      </c>
      <c r="I5130" s="108">
        <v>24</v>
      </c>
      <c r="J5130" s="109">
        <f t="shared" si="581"/>
        <v>1200</v>
      </c>
      <c r="K5130" t="e">
        <f t="shared" si="582"/>
        <v>#DIV/0!</v>
      </c>
      <c r="L5130" t="e">
        <f t="shared" si="583"/>
        <v>#DIV/0!</v>
      </c>
      <c r="M5130" t="e">
        <f t="shared" si="584"/>
        <v>#DIV/0!</v>
      </c>
    </row>
    <row r="5131" spans="1:13" x14ac:dyDescent="0.25">
      <c r="A5131" s="44" t="s">
        <v>441</v>
      </c>
      <c r="B5131" s="105">
        <v>0.5625</v>
      </c>
      <c r="C5131" s="44" t="s">
        <v>284</v>
      </c>
      <c r="D5131" s="44" t="s">
        <v>24</v>
      </c>
      <c r="E5131" s="44"/>
      <c r="F5131" s="44">
        <v>20</v>
      </c>
      <c r="G5131" s="44"/>
      <c r="H5131" s="48" t="s">
        <v>414</v>
      </c>
      <c r="I5131" s="108">
        <v>6</v>
      </c>
      <c r="J5131" s="109">
        <f t="shared" si="581"/>
        <v>300</v>
      </c>
      <c r="K5131" t="e">
        <f t="shared" si="582"/>
        <v>#DIV/0!</v>
      </c>
      <c r="L5131" t="e">
        <f t="shared" si="583"/>
        <v>#DIV/0!</v>
      </c>
      <c r="M5131" t="e">
        <f t="shared" si="584"/>
        <v>#DIV/0!</v>
      </c>
    </row>
    <row r="5132" spans="1:13" x14ac:dyDescent="0.25">
      <c r="A5132" s="44" t="s">
        <v>441</v>
      </c>
      <c r="B5132" s="105">
        <v>0.5625</v>
      </c>
      <c r="C5132" s="44" t="s">
        <v>284</v>
      </c>
      <c r="D5132" s="44" t="s">
        <v>24</v>
      </c>
      <c r="E5132" s="44"/>
      <c r="F5132" s="44">
        <v>20</v>
      </c>
      <c r="G5132" s="44"/>
      <c r="H5132" s="48" t="s">
        <v>324</v>
      </c>
      <c r="I5132" s="108">
        <v>5</v>
      </c>
      <c r="J5132" s="109">
        <f t="shared" si="581"/>
        <v>250</v>
      </c>
      <c r="K5132" t="e">
        <f t="shared" si="582"/>
        <v>#DIV/0!</v>
      </c>
      <c r="L5132" t="e">
        <f t="shared" si="583"/>
        <v>#DIV/0!</v>
      </c>
      <c r="M5132" t="e">
        <f t="shared" si="584"/>
        <v>#DIV/0!</v>
      </c>
    </row>
    <row r="5133" spans="1:13" x14ac:dyDescent="0.25">
      <c r="A5133" s="44" t="s">
        <v>441</v>
      </c>
      <c r="B5133" s="105">
        <v>0.5625</v>
      </c>
      <c r="C5133" s="44" t="s">
        <v>284</v>
      </c>
      <c r="D5133" s="44" t="s">
        <v>24</v>
      </c>
      <c r="E5133" s="44"/>
      <c r="F5133" s="44">
        <v>20</v>
      </c>
      <c r="G5133" s="44"/>
      <c r="H5133" s="48" t="s">
        <v>427</v>
      </c>
      <c r="I5133" s="108">
        <v>1</v>
      </c>
      <c r="J5133" s="109">
        <f t="shared" si="581"/>
        <v>50</v>
      </c>
      <c r="K5133" t="e">
        <f t="shared" si="582"/>
        <v>#DIV/0!</v>
      </c>
      <c r="L5133" t="e">
        <f t="shared" si="583"/>
        <v>#DIV/0!</v>
      </c>
      <c r="M5133" t="e">
        <f t="shared" si="584"/>
        <v>#DIV/0!</v>
      </c>
    </row>
    <row r="5134" spans="1:13" x14ac:dyDescent="0.25">
      <c r="A5134" s="44" t="s">
        <v>441</v>
      </c>
      <c r="B5134" s="105">
        <v>0.5625</v>
      </c>
      <c r="C5134" s="44" t="s">
        <v>284</v>
      </c>
      <c r="D5134" s="44" t="s">
        <v>24</v>
      </c>
      <c r="E5134" s="44"/>
      <c r="F5134" s="44">
        <v>20</v>
      </c>
      <c r="G5134" s="44"/>
      <c r="H5134" s="48" t="s">
        <v>332</v>
      </c>
      <c r="I5134" s="108">
        <v>3</v>
      </c>
      <c r="J5134" s="109">
        <f t="shared" si="581"/>
        <v>150</v>
      </c>
      <c r="K5134" t="e">
        <f t="shared" si="582"/>
        <v>#DIV/0!</v>
      </c>
      <c r="L5134" t="e">
        <f t="shared" si="583"/>
        <v>#DIV/0!</v>
      </c>
      <c r="M5134" t="e">
        <f t="shared" si="584"/>
        <v>#DIV/0!</v>
      </c>
    </row>
    <row r="5135" spans="1:13" x14ac:dyDescent="0.25">
      <c r="A5135" s="44" t="s">
        <v>441</v>
      </c>
      <c r="B5135" s="105">
        <v>0.5625</v>
      </c>
      <c r="C5135" s="44" t="s">
        <v>284</v>
      </c>
      <c r="D5135" s="44" t="s">
        <v>24</v>
      </c>
      <c r="E5135" s="44"/>
      <c r="F5135" s="44">
        <v>20</v>
      </c>
      <c r="G5135" s="44"/>
      <c r="H5135" s="48" t="s">
        <v>327</v>
      </c>
      <c r="I5135" s="108">
        <v>3</v>
      </c>
      <c r="J5135" s="109">
        <f t="shared" si="581"/>
        <v>150</v>
      </c>
      <c r="K5135" t="e">
        <f t="shared" si="582"/>
        <v>#DIV/0!</v>
      </c>
      <c r="L5135" t="e">
        <f t="shared" si="583"/>
        <v>#DIV/0!</v>
      </c>
      <c r="M5135" t="e">
        <f t="shared" si="584"/>
        <v>#DIV/0!</v>
      </c>
    </row>
    <row r="5136" spans="1:13" x14ac:dyDescent="0.25">
      <c r="A5136" s="44" t="s">
        <v>441</v>
      </c>
      <c r="B5136" s="105">
        <v>0.5625</v>
      </c>
      <c r="C5136" s="44" t="s">
        <v>284</v>
      </c>
      <c r="D5136" s="44" t="s">
        <v>24</v>
      </c>
      <c r="E5136" s="44"/>
      <c r="F5136" s="44">
        <v>20</v>
      </c>
      <c r="G5136" s="44"/>
      <c r="H5136" s="48" t="s">
        <v>326</v>
      </c>
      <c r="I5136" s="108">
        <v>1</v>
      </c>
      <c r="J5136" s="109">
        <f t="shared" si="581"/>
        <v>50</v>
      </c>
      <c r="K5136" t="e">
        <f t="shared" si="582"/>
        <v>#DIV/0!</v>
      </c>
      <c r="L5136" t="e">
        <f t="shared" si="583"/>
        <v>#DIV/0!</v>
      </c>
      <c r="M5136" t="e">
        <f t="shared" si="584"/>
        <v>#DIV/0!</v>
      </c>
    </row>
    <row r="5137" spans="1:13" x14ac:dyDescent="0.25">
      <c r="A5137" s="44" t="s">
        <v>441</v>
      </c>
      <c r="B5137" s="105">
        <v>0.5625</v>
      </c>
      <c r="C5137" s="44" t="s">
        <v>284</v>
      </c>
      <c r="D5137" s="44" t="s">
        <v>24</v>
      </c>
      <c r="E5137" s="44"/>
      <c r="F5137" s="44">
        <v>20</v>
      </c>
      <c r="G5137" s="44"/>
      <c r="H5137" s="48" t="s">
        <v>374</v>
      </c>
      <c r="I5137" s="108">
        <v>3</v>
      </c>
      <c r="J5137" s="109">
        <f t="shared" si="581"/>
        <v>150</v>
      </c>
      <c r="K5137" t="e">
        <f t="shared" si="582"/>
        <v>#DIV/0!</v>
      </c>
      <c r="L5137" t="e">
        <f t="shared" si="583"/>
        <v>#DIV/0!</v>
      </c>
      <c r="M5137" t="e">
        <f t="shared" si="584"/>
        <v>#DIV/0!</v>
      </c>
    </row>
    <row r="5138" spans="1:13" x14ac:dyDescent="0.25">
      <c r="A5138" s="44" t="s">
        <v>441</v>
      </c>
      <c r="B5138" s="105">
        <v>0.5625</v>
      </c>
      <c r="C5138" s="44" t="s">
        <v>284</v>
      </c>
      <c r="D5138" s="44" t="s">
        <v>24</v>
      </c>
      <c r="E5138" s="44"/>
      <c r="F5138" s="44">
        <v>20</v>
      </c>
      <c r="G5138" s="44"/>
      <c r="H5138" s="48" t="s">
        <v>434</v>
      </c>
      <c r="I5138" s="108">
        <v>1</v>
      </c>
      <c r="J5138" s="109">
        <f t="shared" si="581"/>
        <v>50</v>
      </c>
      <c r="K5138" t="e">
        <f t="shared" si="582"/>
        <v>#DIV/0!</v>
      </c>
      <c r="L5138" t="e">
        <f t="shared" si="583"/>
        <v>#DIV/0!</v>
      </c>
      <c r="M5138" t="e">
        <f t="shared" si="584"/>
        <v>#DIV/0!</v>
      </c>
    </row>
    <row r="5139" spans="1:13" x14ac:dyDescent="0.25">
      <c r="A5139" s="44" t="s">
        <v>441</v>
      </c>
      <c r="B5139" s="105">
        <v>0.5625</v>
      </c>
      <c r="C5139" s="44" t="s">
        <v>284</v>
      </c>
      <c r="D5139" s="44" t="s">
        <v>24</v>
      </c>
      <c r="E5139" s="44"/>
      <c r="F5139" s="44">
        <v>20</v>
      </c>
      <c r="G5139" s="44"/>
      <c r="H5139" s="48" t="s">
        <v>359</v>
      </c>
      <c r="I5139" s="108">
        <v>25</v>
      </c>
      <c r="J5139" s="109">
        <f t="shared" si="581"/>
        <v>1250</v>
      </c>
      <c r="K5139" t="e">
        <f t="shared" si="582"/>
        <v>#DIV/0!</v>
      </c>
      <c r="L5139" t="e">
        <f t="shared" si="583"/>
        <v>#DIV/0!</v>
      </c>
      <c r="M5139" t="e">
        <f t="shared" si="584"/>
        <v>#DIV/0!</v>
      </c>
    </row>
    <row r="5140" spans="1:13" x14ac:dyDescent="0.25">
      <c r="A5140" s="44" t="s">
        <v>441</v>
      </c>
      <c r="B5140" s="105">
        <v>0.70833333333333337</v>
      </c>
      <c r="C5140" s="44" t="s">
        <v>284</v>
      </c>
      <c r="D5140" s="44" t="s">
        <v>24</v>
      </c>
      <c r="E5140" s="44"/>
      <c r="F5140" s="44">
        <v>20</v>
      </c>
      <c r="G5140" s="44"/>
      <c r="H5140" s="48" t="s">
        <v>330</v>
      </c>
      <c r="I5140" s="108">
        <v>24</v>
      </c>
      <c r="J5140" s="109">
        <f t="shared" si="581"/>
        <v>1200</v>
      </c>
      <c r="K5140" t="e">
        <f t="shared" si="582"/>
        <v>#DIV/0!</v>
      </c>
      <c r="L5140" t="e">
        <f t="shared" si="583"/>
        <v>#DIV/0!</v>
      </c>
      <c r="M5140" t="e">
        <f t="shared" si="584"/>
        <v>#DIV/0!</v>
      </c>
    </row>
    <row r="5141" spans="1:13" x14ac:dyDescent="0.25">
      <c r="A5141" s="44" t="s">
        <v>441</v>
      </c>
      <c r="B5141" s="105">
        <v>0.70833333333333337</v>
      </c>
      <c r="C5141" s="44" t="s">
        <v>284</v>
      </c>
      <c r="D5141" s="44" t="s">
        <v>24</v>
      </c>
      <c r="E5141" s="44"/>
      <c r="F5141" s="44">
        <v>20</v>
      </c>
      <c r="G5141" s="44"/>
      <c r="H5141" s="48" t="s">
        <v>436</v>
      </c>
      <c r="I5141" s="108">
        <v>11</v>
      </c>
      <c r="J5141" s="109">
        <f t="shared" si="581"/>
        <v>550</v>
      </c>
      <c r="K5141" t="e">
        <f t="shared" si="582"/>
        <v>#DIV/0!</v>
      </c>
      <c r="L5141" t="e">
        <f t="shared" si="583"/>
        <v>#DIV/0!</v>
      </c>
      <c r="M5141" t="e">
        <f t="shared" si="584"/>
        <v>#DIV/0!</v>
      </c>
    </row>
    <row r="5142" spans="1:13" x14ac:dyDescent="0.25">
      <c r="A5142" s="44" t="s">
        <v>441</v>
      </c>
      <c r="B5142" s="105">
        <v>0.70833333333333337</v>
      </c>
      <c r="C5142" s="44" t="s">
        <v>284</v>
      </c>
      <c r="D5142" s="44" t="s">
        <v>24</v>
      </c>
      <c r="E5142" s="44"/>
      <c r="F5142" s="44">
        <v>20</v>
      </c>
      <c r="G5142" s="44"/>
      <c r="H5142" s="48" t="s">
        <v>428</v>
      </c>
      <c r="I5142" s="108">
        <v>173</v>
      </c>
      <c r="J5142" s="109">
        <f t="shared" si="581"/>
        <v>8650</v>
      </c>
      <c r="K5142" t="e">
        <f t="shared" si="582"/>
        <v>#DIV/0!</v>
      </c>
      <c r="L5142" t="e">
        <f t="shared" si="583"/>
        <v>#DIV/0!</v>
      </c>
      <c r="M5142" t="e">
        <f t="shared" si="584"/>
        <v>#DIV/0!</v>
      </c>
    </row>
    <row r="5143" spans="1:13" x14ac:dyDescent="0.25">
      <c r="A5143" s="44" t="s">
        <v>441</v>
      </c>
      <c r="B5143" s="105">
        <v>0.70833333333333337</v>
      </c>
      <c r="C5143" s="44" t="s">
        <v>284</v>
      </c>
      <c r="D5143" s="44" t="s">
        <v>24</v>
      </c>
      <c r="E5143" s="44"/>
      <c r="F5143" s="44">
        <v>20</v>
      </c>
      <c r="G5143" s="44"/>
      <c r="H5143" s="48" t="s">
        <v>324</v>
      </c>
      <c r="I5143" s="108">
        <v>7</v>
      </c>
      <c r="J5143" s="109">
        <f t="shared" si="581"/>
        <v>350.00000000000006</v>
      </c>
      <c r="K5143" t="e">
        <f t="shared" si="582"/>
        <v>#DIV/0!</v>
      </c>
      <c r="L5143" t="e">
        <f t="shared" si="583"/>
        <v>#DIV/0!</v>
      </c>
      <c r="M5143" t="e">
        <f t="shared" si="584"/>
        <v>#DIV/0!</v>
      </c>
    </row>
    <row r="5144" spans="1:13" x14ac:dyDescent="0.25">
      <c r="A5144" s="44" t="s">
        <v>441</v>
      </c>
      <c r="B5144" s="105">
        <v>0.70833333333333337</v>
      </c>
      <c r="C5144" s="44" t="s">
        <v>284</v>
      </c>
      <c r="D5144" s="44" t="s">
        <v>24</v>
      </c>
      <c r="E5144" s="44"/>
      <c r="F5144" s="44">
        <v>20</v>
      </c>
      <c r="G5144" s="44"/>
      <c r="H5144" s="48" t="s">
        <v>332</v>
      </c>
      <c r="I5144" s="108">
        <v>3</v>
      </c>
      <c r="J5144" s="109">
        <f t="shared" si="581"/>
        <v>150</v>
      </c>
      <c r="K5144" t="e">
        <f t="shared" si="582"/>
        <v>#DIV/0!</v>
      </c>
      <c r="L5144" t="e">
        <f t="shared" si="583"/>
        <v>#DIV/0!</v>
      </c>
      <c r="M5144" t="e">
        <f t="shared" si="584"/>
        <v>#DIV/0!</v>
      </c>
    </row>
    <row r="5145" spans="1:13" x14ac:dyDescent="0.25">
      <c r="A5145" s="44" t="s">
        <v>441</v>
      </c>
      <c r="B5145" s="105">
        <v>0.70833333333333337</v>
      </c>
      <c r="C5145" s="44" t="s">
        <v>284</v>
      </c>
      <c r="D5145" s="44" t="s">
        <v>24</v>
      </c>
      <c r="E5145" s="44"/>
      <c r="F5145" s="44">
        <v>20</v>
      </c>
      <c r="G5145" s="44"/>
      <c r="H5145" s="48" t="s">
        <v>414</v>
      </c>
      <c r="I5145" s="108">
        <v>5</v>
      </c>
      <c r="J5145" s="109">
        <f t="shared" si="581"/>
        <v>250</v>
      </c>
      <c r="K5145" t="e">
        <f t="shared" si="582"/>
        <v>#DIV/0!</v>
      </c>
      <c r="L5145" t="e">
        <f t="shared" si="583"/>
        <v>#DIV/0!</v>
      </c>
      <c r="M5145" t="e">
        <f t="shared" si="584"/>
        <v>#DIV/0!</v>
      </c>
    </row>
    <row r="5146" spans="1:13" x14ac:dyDescent="0.25">
      <c r="A5146" s="44" t="s">
        <v>441</v>
      </c>
      <c r="B5146" s="105">
        <v>0.70833333333333337</v>
      </c>
      <c r="C5146" s="44" t="s">
        <v>284</v>
      </c>
      <c r="D5146" s="44" t="s">
        <v>24</v>
      </c>
      <c r="E5146" s="44"/>
      <c r="F5146" s="44">
        <v>20</v>
      </c>
      <c r="G5146" s="44"/>
      <c r="H5146" s="48" t="s">
        <v>327</v>
      </c>
      <c r="I5146" s="108">
        <v>3</v>
      </c>
      <c r="J5146" s="109">
        <f t="shared" si="581"/>
        <v>150</v>
      </c>
      <c r="K5146" t="e">
        <f t="shared" si="582"/>
        <v>#DIV/0!</v>
      </c>
      <c r="L5146" t="e">
        <f t="shared" si="583"/>
        <v>#DIV/0!</v>
      </c>
      <c r="M5146" t="e">
        <f t="shared" si="584"/>
        <v>#DIV/0!</v>
      </c>
    </row>
    <row r="5147" spans="1:13" x14ac:dyDescent="0.25">
      <c r="A5147" s="44" t="s">
        <v>441</v>
      </c>
      <c r="B5147" s="105">
        <v>0.70833333333333337</v>
      </c>
      <c r="C5147" s="44" t="s">
        <v>284</v>
      </c>
      <c r="D5147" s="44" t="s">
        <v>24</v>
      </c>
      <c r="E5147" s="44"/>
      <c r="F5147" s="44">
        <v>20</v>
      </c>
      <c r="G5147" s="44"/>
      <c r="H5147" s="48" t="s">
        <v>326</v>
      </c>
      <c r="I5147" s="108">
        <v>2</v>
      </c>
      <c r="J5147" s="109">
        <f t="shared" si="581"/>
        <v>100</v>
      </c>
      <c r="K5147" t="e">
        <f t="shared" si="582"/>
        <v>#DIV/0!</v>
      </c>
      <c r="L5147" t="e">
        <f t="shared" si="583"/>
        <v>#DIV/0!</v>
      </c>
      <c r="M5147" t="e">
        <f t="shared" si="584"/>
        <v>#DIV/0!</v>
      </c>
    </row>
    <row r="5148" spans="1:13" x14ac:dyDescent="0.25">
      <c r="A5148" s="44" t="s">
        <v>441</v>
      </c>
      <c r="B5148" s="105">
        <v>0.70833333333333337</v>
      </c>
      <c r="C5148" s="44" t="s">
        <v>284</v>
      </c>
      <c r="D5148" s="44" t="s">
        <v>24</v>
      </c>
      <c r="E5148" s="44"/>
      <c r="F5148" s="44">
        <v>20</v>
      </c>
      <c r="G5148" s="44"/>
      <c r="H5148" s="48" t="s">
        <v>374</v>
      </c>
      <c r="I5148" s="108">
        <v>1</v>
      </c>
      <c r="J5148" s="109">
        <f t="shared" si="581"/>
        <v>50</v>
      </c>
      <c r="K5148" t="e">
        <f t="shared" si="582"/>
        <v>#DIV/0!</v>
      </c>
      <c r="L5148" t="e">
        <f t="shared" si="583"/>
        <v>#DIV/0!</v>
      </c>
      <c r="M5148" t="e">
        <f t="shared" si="584"/>
        <v>#DIV/0!</v>
      </c>
    </row>
    <row r="5149" spans="1:13" x14ac:dyDescent="0.25">
      <c r="A5149" s="44" t="s">
        <v>441</v>
      </c>
      <c r="B5149" s="105">
        <v>0.70833333333333337</v>
      </c>
      <c r="C5149" s="44" t="s">
        <v>284</v>
      </c>
      <c r="D5149" s="44" t="s">
        <v>24</v>
      </c>
      <c r="E5149" s="44"/>
      <c r="F5149" s="44">
        <v>20</v>
      </c>
      <c r="G5149" s="44"/>
      <c r="H5149" s="48" t="s">
        <v>434</v>
      </c>
      <c r="I5149" s="108">
        <v>1</v>
      </c>
      <c r="J5149" s="109">
        <f t="shared" si="581"/>
        <v>50</v>
      </c>
      <c r="K5149" t="e">
        <f t="shared" si="582"/>
        <v>#DIV/0!</v>
      </c>
      <c r="L5149" t="e">
        <f t="shared" si="583"/>
        <v>#DIV/0!</v>
      </c>
      <c r="M5149" t="e">
        <f t="shared" si="584"/>
        <v>#DIV/0!</v>
      </c>
    </row>
    <row r="5150" spans="1:13" x14ac:dyDescent="0.25">
      <c r="A5150" s="44" t="s">
        <v>441</v>
      </c>
      <c r="B5150" s="105">
        <v>0.70833333333333337</v>
      </c>
      <c r="C5150" s="44" t="s">
        <v>284</v>
      </c>
      <c r="D5150" s="44" t="s">
        <v>24</v>
      </c>
      <c r="E5150" s="44"/>
      <c r="F5150" s="44">
        <v>20</v>
      </c>
      <c r="G5150" s="44"/>
      <c r="H5150" s="48" t="s">
        <v>346</v>
      </c>
      <c r="I5150" s="108">
        <v>5</v>
      </c>
      <c r="J5150" s="109">
        <f t="shared" si="581"/>
        <v>250</v>
      </c>
      <c r="K5150" t="e">
        <f t="shared" si="582"/>
        <v>#DIV/0!</v>
      </c>
      <c r="L5150" t="e">
        <f t="shared" si="583"/>
        <v>#DIV/0!</v>
      </c>
      <c r="M5150" t="e">
        <f t="shared" si="584"/>
        <v>#DIV/0!</v>
      </c>
    </row>
    <row r="5151" spans="1:13" x14ac:dyDescent="0.25">
      <c r="A5151" s="44" t="s">
        <v>605</v>
      </c>
      <c r="B5151" s="105">
        <v>0.45833333333333331</v>
      </c>
      <c r="C5151" s="44" t="s">
        <v>284</v>
      </c>
      <c r="D5151" s="44" t="s">
        <v>24</v>
      </c>
      <c r="E5151" s="44"/>
      <c r="F5151" s="44">
        <v>20</v>
      </c>
      <c r="G5151" s="44"/>
      <c r="H5151" s="44" t="s">
        <v>56</v>
      </c>
      <c r="I5151" s="44">
        <v>1817</v>
      </c>
      <c r="J5151" s="109">
        <f t="shared" si="581"/>
        <v>90850.000000000015</v>
      </c>
      <c r="K5151" t="e">
        <f t="shared" si="582"/>
        <v>#DIV/0!</v>
      </c>
      <c r="L5151" t="e">
        <f t="shared" si="583"/>
        <v>#DIV/0!</v>
      </c>
      <c r="M5151" t="e">
        <f t="shared" si="584"/>
        <v>#DIV/0!</v>
      </c>
    </row>
    <row r="5152" spans="1:13" x14ac:dyDescent="0.25">
      <c r="A5152" s="44" t="s">
        <v>111</v>
      </c>
      <c r="B5152" s="105">
        <v>0.33333333333333331</v>
      </c>
      <c r="C5152" s="44" t="s">
        <v>23</v>
      </c>
      <c r="D5152" s="44" t="s">
        <v>24</v>
      </c>
      <c r="E5152" s="44">
        <v>5000</v>
      </c>
      <c r="F5152" s="44">
        <v>1</v>
      </c>
      <c r="G5152" s="44">
        <f>F5152/1000</f>
        <v>1E-3</v>
      </c>
      <c r="H5152" s="44" t="s">
        <v>40</v>
      </c>
      <c r="I5152" s="44">
        <v>2</v>
      </c>
      <c r="J5152" s="106">
        <f>(I5152/G5152)*(1/5000)*1000</f>
        <v>400</v>
      </c>
      <c r="K5152">
        <f t="shared" si="582"/>
        <v>10000</v>
      </c>
      <c r="L5152">
        <f t="shared" si="583"/>
        <v>10</v>
      </c>
      <c r="M5152">
        <f t="shared" si="584"/>
        <v>10000</v>
      </c>
    </row>
    <row r="5153" spans="1:13" x14ac:dyDescent="0.25">
      <c r="A5153" s="44" t="s">
        <v>111</v>
      </c>
      <c r="B5153" s="105">
        <v>0.33333333333333331</v>
      </c>
      <c r="C5153" s="44" t="s">
        <v>23</v>
      </c>
      <c r="D5153" s="44" t="s">
        <v>24</v>
      </c>
      <c r="E5153" s="44">
        <v>5000</v>
      </c>
      <c r="F5153" s="44">
        <v>1</v>
      </c>
      <c r="G5153" s="44">
        <f>F5153/1000</f>
        <v>1E-3</v>
      </c>
      <c r="H5153" s="44" t="s">
        <v>30</v>
      </c>
      <c r="I5153" s="44">
        <v>1</v>
      </c>
      <c r="J5153" s="106">
        <f>(I5153/G5153)*(1/5000)*1000</f>
        <v>200</v>
      </c>
      <c r="K5153">
        <f t="shared" si="582"/>
        <v>5000</v>
      </c>
      <c r="L5153">
        <f t="shared" si="583"/>
        <v>5</v>
      </c>
      <c r="M5153">
        <f t="shared" si="584"/>
        <v>5000</v>
      </c>
    </row>
    <row r="5154" spans="1:13" x14ac:dyDescent="0.25">
      <c r="A5154" s="44" t="s">
        <v>111</v>
      </c>
      <c r="B5154" s="105">
        <v>0.33333333333333331</v>
      </c>
      <c r="C5154" s="44" t="s">
        <v>23</v>
      </c>
      <c r="D5154" s="44" t="s">
        <v>24</v>
      </c>
      <c r="E5154" s="44">
        <v>5000</v>
      </c>
      <c r="F5154" s="44">
        <v>1</v>
      </c>
      <c r="G5154" s="44">
        <f>F5154/1000</f>
        <v>1E-3</v>
      </c>
      <c r="H5154" s="44" t="s">
        <v>77</v>
      </c>
      <c r="I5154" s="44">
        <v>1</v>
      </c>
      <c r="J5154" s="106">
        <f>(I5154/G5154)*(1/5000)*1000</f>
        <v>200</v>
      </c>
      <c r="K5154">
        <f t="shared" si="582"/>
        <v>5000</v>
      </c>
      <c r="L5154">
        <f t="shared" si="583"/>
        <v>5</v>
      </c>
      <c r="M5154">
        <f t="shared" si="584"/>
        <v>5000</v>
      </c>
    </row>
    <row r="5155" spans="1:13" x14ac:dyDescent="0.25">
      <c r="A5155" s="44" t="s">
        <v>604</v>
      </c>
      <c r="B5155" s="105">
        <v>0.33333333333333331</v>
      </c>
      <c r="C5155" s="44" t="s">
        <v>284</v>
      </c>
      <c r="D5155" s="44" t="s">
        <v>24</v>
      </c>
      <c r="E5155" s="44"/>
      <c r="F5155" s="44">
        <v>20</v>
      </c>
      <c r="G5155" s="44"/>
      <c r="H5155" s="44" t="s">
        <v>346</v>
      </c>
      <c r="I5155" s="44">
        <v>923</v>
      </c>
      <c r="J5155" s="109">
        <f t="shared" ref="J5155:J5163" si="585">(I5155/(F5155/5000))*(1/5000)*1000</f>
        <v>46150.000000000007</v>
      </c>
      <c r="K5155" t="e">
        <f t="shared" si="582"/>
        <v>#DIV/0!</v>
      </c>
      <c r="L5155" t="e">
        <f t="shared" si="583"/>
        <v>#DIV/0!</v>
      </c>
      <c r="M5155" t="e">
        <f t="shared" si="584"/>
        <v>#DIV/0!</v>
      </c>
    </row>
    <row r="5156" spans="1:13" x14ac:dyDescent="0.25">
      <c r="A5156" s="44" t="s">
        <v>604</v>
      </c>
      <c r="B5156" s="105">
        <v>0.33333333333333331</v>
      </c>
      <c r="C5156" s="44" t="s">
        <v>284</v>
      </c>
      <c r="D5156" s="44" t="s">
        <v>24</v>
      </c>
      <c r="E5156" s="44"/>
      <c r="F5156" s="44">
        <v>20</v>
      </c>
      <c r="G5156" s="44"/>
      <c r="H5156" s="44" t="s">
        <v>56</v>
      </c>
      <c r="I5156" s="44">
        <v>372</v>
      </c>
      <c r="J5156" s="109">
        <f t="shared" si="585"/>
        <v>18600</v>
      </c>
      <c r="K5156" t="e">
        <f t="shared" si="582"/>
        <v>#DIV/0!</v>
      </c>
      <c r="L5156" t="e">
        <f t="shared" si="583"/>
        <v>#DIV/0!</v>
      </c>
      <c r="M5156" t="e">
        <f t="shared" si="584"/>
        <v>#DIV/0!</v>
      </c>
    </row>
    <row r="5157" spans="1:13" x14ac:dyDescent="0.25">
      <c r="A5157" s="44" t="s">
        <v>604</v>
      </c>
      <c r="B5157" s="105">
        <v>0.33333333333333331</v>
      </c>
      <c r="C5157" s="44" t="s">
        <v>284</v>
      </c>
      <c r="D5157" s="44" t="s">
        <v>459</v>
      </c>
      <c r="E5157" s="44"/>
      <c r="F5157" s="44">
        <v>20</v>
      </c>
      <c r="G5157" s="44"/>
      <c r="H5157" s="44"/>
      <c r="I5157" s="44">
        <v>552</v>
      </c>
      <c r="J5157" s="109">
        <f t="shared" si="585"/>
        <v>27600</v>
      </c>
      <c r="K5157" t="e">
        <f t="shared" si="582"/>
        <v>#DIV/0!</v>
      </c>
      <c r="L5157" t="e">
        <f t="shared" si="583"/>
        <v>#DIV/0!</v>
      </c>
      <c r="M5157" t="e">
        <f t="shared" si="584"/>
        <v>#DIV/0!</v>
      </c>
    </row>
    <row r="5158" spans="1:13" x14ac:dyDescent="0.25">
      <c r="A5158" s="44" t="s">
        <v>604</v>
      </c>
      <c r="B5158" s="105">
        <v>0.41666666666666669</v>
      </c>
      <c r="C5158" s="44" t="s">
        <v>284</v>
      </c>
      <c r="D5158" s="44" t="s">
        <v>24</v>
      </c>
      <c r="E5158" s="44"/>
      <c r="F5158" s="44">
        <v>20</v>
      </c>
      <c r="G5158" s="44"/>
      <c r="H5158" s="44"/>
      <c r="I5158" s="44">
        <v>1800</v>
      </c>
      <c r="J5158" s="109">
        <f t="shared" si="585"/>
        <v>90000</v>
      </c>
      <c r="K5158" t="e">
        <f t="shared" si="582"/>
        <v>#DIV/0!</v>
      </c>
      <c r="L5158" t="e">
        <f t="shared" si="583"/>
        <v>#DIV/0!</v>
      </c>
      <c r="M5158" t="e">
        <f t="shared" si="584"/>
        <v>#DIV/0!</v>
      </c>
    </row>
    <row r="5159" spans="1:13" x14ac:dyDescent="0.25">
      <c r="A5159" s="44" t="s">
        <v>604</v>
      </c>
      <c r="B5159" s="105">
        <v>0.48958333333333331</v>
      </c>
      <c r="C5159" s="44" t="s">
        <v>284</v>
      </c>
      <c r="D5159" s="44" t="s">
        <v>24</v>
      </c>
      <c r="E5159" s="44"/>
      <c r="F5159" s="44">
        <v>20</v>
      </c>
      <c r="G5159" s="44"/>
      <c r="H5159" s="44" t="s">
        <v>457</v>
      </c>
      <c r="I5159" s="44">
        <v>1602</v>
      </c>
      <c r="J5159" s="109">
        <f t="shared" si="585"/>
        <v>80100.000000000015</v>
      </c>
      <c r="K5159" t="e">
        <f t="shared" si="582"/>
        <v>#DIV/0!</v>
      </c>
      <c r="L5159" t="e">
        <f t="shared" si="583"/>
        <v>#DIV/0!</v>
      </c>
      <c r="M5159" t="e">
        <f t="shared" si="584"/>
        <v>#DIV/0!</v>
      </c>
    </row>
    <row r="5160" spans="1:13" x14ac:dyDescent="0.25">
      <c r="A5160" s="44" t="s">
        <v>604</v>
      </c>
      <c r="B5160" s="105">
        <v>0.54166666666666663</v>
      </c>
      <c r="C5160" s="44" t="s">
        <v>284</v>
      </c>
      <c r="D5160" s="44" t="s">
        <v>24</v>
      </c>
      <c r="E5160" s="44"/>
      <c r="F5160" s="44">
        <v>20</v>
      </c>
      <c r="G5160" s="44"/>
      <c r="H5160" s="44" t="s">
        <v>457</v>
      </c>
      <c r="I5160" s="44">
        <v>1776</v>
      </c>
      <c r="J5160" s="109">
        <f t="shared" si="585"/>
        <v>88800</v>
      </c>
      <c r="K5160" t="e">
        <f t="shared" si="582"/>
        <v>#DIV/0!</v>
      </c>
      <c r="L5160" t="e">
        <f t="shared" si="583"/>
        <v>#DIV/0!</v>
      </c>
      <c r="M5160" t="e">
        <f t="shared" si="584"/>
        <v>#DIV/0!</v>
      </c>
    </row>
    <row r="5161" spans="1:13" x14ac:dyDescent="0.25">
      <c r="A5161" s="44" t="s">
        <v>604</v>
      </c>
      <c r="B5161" s="105">
        <v>0.54166666666666663</v>
      </c>
      <c r="C5161" s="44" t="s">
        <v>284</v>
      </c>
      <c r="D5161" s="44" t="s">
        <v>459</v>
      </c>
      <c r="E5161" s="44"/>
      <c r="F5161" s="44">
        <v>20</v>
      </c>
      <c r="G5161" s="44"/>
      <c r="H5161" s="44" t="s">
        <v>457</v>
      </c>
      <c r="I5161" s="44">
        <v>1295</v>
      </c>
      <c r="J5161" s="109">
        <f t="shared" si="585"/>
        <v>64750</v>
      </c>
      <c r="K5161" t="e">
        <f t="shared" si="582"/>
        <v>#DIV/0!</v>
      </c>
      <c r="L5161" t="e">
        <f t="shared" si="583"/>
        <v>#DIV/0!</v>
      </c>
      <c r="M5161" t="e">
        <f t="shared" si="584"/>
        <v>#DIV/0!</v>
      </c>
    </row>
    <row r="5162" spans="1:13" x14ac:dyDescent="0.25">
      <c r="A5162" s="44" t="s">
        <v>604</v>
      </c>
      <c r="B5162" s="105">
        <v>0.60416666666666663</v>
      </c>
      <c r="C5162" s="44" t="s">
        <v>468</v>
      </c>
      <c r="D5162" s="44" t="s">
        <v>24</v>
      </c>
      <c r="E5162" s="44"/>
      <c r="F5162" s="44">
        <v>20</v>
      </c>
      <c r="G5162" s="44"/>
      <c r="H5162" s="44" t="s">
        <v>457</v>
      </c>
      <c r="I5162" s="44">
        <v>1934</v>
      </c>
      <c r="J5162" s="109">
        <f t="shared" si="585"/>
        <v>96700</v>
      </c>
      <c r="K5162" t="e">
        <f t="shared" si="582"/>
        <v>#DIV/0!</v>
      </c>
      <c r="L5162" t="e">
        <f t="shared" si="583"/>
        <v>#DIV/0!</v>
      </c>
      <c r="M5162" t="e">
        <f t="shared" si="584"/>
        <v>#DIV/0!</v>
      </c>
    </row>
    <row r="5163" spans="1:13" x14ac:dyDescent="0.25">
      <c r="A5163" s="44" t="s">
        <v>604</v>
      </c>
      <c r="B5163" s="105">
        <v>0.65972222222222221</v>
      </c>
      <c r="C5163" s="44" t="s">
        <v>468</v>
      </c>
      <c r="D5163" s="44" t="s">
        <v>24</v>
      </c>
      <c r="E5163" s="44"/>
      <c r="F5163" s="44">
        <v>20</v>
      </c>
      <c r="G5163" s="44"/>
      <c r="H5163" s="44" t="s">
        <v>457</v>
      </c>
      <c r="I5163" s="44">
        <v>1835</v>
      </c>
      <c r="J5163" s="109">
        <f t="shared" si="585"/>
        <v>91750</v>
      </c>
      <c r="K5163" t="e">
        <f t="shared" si="582"/>
        <v>#DIV/0!</v>
      </c>
      <c r="L5163" t="e">
        <f t="shared" si="583"/>
        <v>#DIV/0!</v>
      </c>
      <c r="M5163" t="e">
        <f t="shared" si="584"/>
        <v>#DIV/0!</v>
      </c>
    </row>
    <row r="5164" spans="1:13" x14ac:dyDescent="0.25">
      <c r="A5164" s="44" t="s">
        <v>149</v>
      </c>
      <c r="B5164" s="105">
        <v>0.33333333333333331</v>
      </c>
      <c r="C5164" s="44" t="s">
        <v>23</v>
      </c>
      <c r="D5164" s="44" t="s">
        <v>24</v>
      </c>
      <c r="E5164" s="44">
        <v>5000</v>
      </c>
      <c r="F5164" s="44">
        <v>1</v>
      </c>
      <c r="G5164" s="44">
        <f>F5164/1000</f>
        <v>1E-3</v>
      </c>
      <c r="H5164" s="44" t="s">
        <v>28</v>
      </c>
      <c r="I5164" s="44">
        <v>18</v>
      </c>
      <c r="J5164" s="106">
        <f>(I5164/G5164)*(1/5000)*1000</f>
        <v>3600</v>
      </c>
      <c r="K5164">
        <f t="shared" si="582"/>
        <v>90000</v>
      </c>
      <c r="L5164">
        <f t="shared" si="583"/>
        <v>90</v>
      </c>
      <c r="M5164">
        <f t="shared" si="584"/>
        <v>90000</v>
      </c>
    </row>
    <row r="5165" spans="1:13" x14ac:dyDescent="0.25">
      <c r="A5165" s="44" t="s">
        <v>149</v>
      </c>
      <c r="B5165" s="105">
        <v>0.33333333333333331</v>
      </c>
      <c r="C5165" s="44" t="s">
        <v>23</v>
      </c>
      <c r="D5165" s="44" t="s">
        <v>24</v>
      </c>
      <c r="E5165" s="44">
        <v>5000</v>
      </c>
      <c r="F5165" s="44">
        <v>1</v>
      </c>
      <c r="G5165" s="44">
        <f>F5165/1000</f>
        <v>1E-3</v>
      </c>
      <c r="H5165" s="44" t="s">
        <v>30</v>
      </c>
      <c r="I5165" s="44">
        <v>2</v>
      </c>
      <c r="J5165" s="106">
        <f>(I5165/G5165)*(1/5000)*1000</f>
        <v>400</v>
      </c>
      <c r="K5165">
        <f t="shared" si="582"/>
        <v>10000</v>
      </c>
      <c r="L5165">
        <f t="shared" si="583"/>
        <v>10</v>
      </c>
      <c r="M5165">
        <f t="shared" si="584"/>
        <v>10000</v>
      </c>
    </row>
    <row r="5166" spans="1:13" x14ac:dyDescent="0.25">
      <c r="A5166" s="44" t="s">
        <v>149</v>
      </c>
      <c r="B5166" s="105">
        <v>0.33333333333333331</v>
      </c>
      <c r="C5166" s="44" t="s">
        <v>23</v>
      </c>
      <c r="D5166" s="44" t="s">
        <v>24</v>
      </c>
      <c r="E5166" s="44">
        <v>5000</v>
      </c>
      <c r="F5166" s="44">
        <v>1</v>
      </c>
      <c r="G5166" s="44">
        <f>F5166/1000</f>
        <v>1E-3</v>
      </c>
      <c r="H5166" s="44" t="s">
        <v>84</v>
      </c>
      <c r="I5166" s="44">
        <v>5</v>
      </c>
      <c r="J5166" s="106">
        <f>(I5166/G5166)*(1/5000)*1000</f>
        <v>1000</v>
      </c>
      <c r="K5166">
        <f t="shared" si="582"/>
        <v>25000</v>
      </c>
      <c r="L5166">
        <f t="shared" si="583"/>
        <v>25</v>
      </c>
      <c r="M5166">
        <f t="shared" si="584"/>
        <v>25000</v>
      </c>
    </row>
    <row r="5167" spans="1:13" x14ac:dyDescent="0.25">
      <c r="A5167" s="44" t="s">
        <v>182</v>
      </c>
      <c r="B5167" s="105">
        <v>0.33333333333333331</v>
      </c>
      <c r="C5167" s="44" t="s">
        <v>23</v>
      </c>
      <c r="D5167" s="44" t="s">
        <v>24</v>
      </c>
      <c r="E5167" s="44">
        <v>5000</v>
      </c>
      <c r="F5167" s="44">
        <v>1</v>
      </c>
      <c r="G5167" s="44">
        <f>F5167/1000</f>
        <v>1E-3</v>
      </c>
      <c r="H5167" s="44" t="s">
        <v>26</v>
      </c>
      <c r="I5167" s="44">
        <v>12</v>
      </c>
      <c r="J5167" s="106">
        <f>(I5167/G5167)*(1/5000)*1000</f>
        <v>2400</v>
      </c>
      <c r="K5167">
        <f t="shared" si="582"/>
        <v>60000</v>
      </c>
      <c r="L5167">
        <f t="shared" si="583"/>
        <v>60</v>
      </c>
      <c r="M5167">
        <f t="shared" si="584"/>
        <v>60000</v>
      </c>
    </row>
    <row r="5168" spans="1:13" x14ac:dyDescent="0.25">
      <c r="A5168" s="44" t="s">
        <v>182</v>
      </c>
      <c r="B5168" s="105">
        <v>0.33333333333333331</v>
      </c>
      <c r="C5168" s="44" t="s">
        <v>23</v>
      </c>
      <c r="D5168" s="44" t="s">
        <v>24</v>
      </c>
      <c r="E5168" s="44">
        <v>5000</v>
      </c>
      <c r="F5168" s="44">
        <v>1</v>
      </c>
      <c r="G5168" s="44">
        <f>F5168/1000</f>
        <v>1E-3</v>
      </c>
      <c r="H5168" s="44" t="s">
        <v>29</v>
      </c>
      <c r="I5168" s="44">
        <v>1</v>
      </c>
      <c r="J5168" s="106">
        <f>(I5168/G5168)*(1/5000)*1000</f>
        <v>200</v>
      </c>
      <c r="K5168">
        <f t="shared" si="582"/>
        <v>5000</v>
      </c>
      <c r="L5168">
        <f t="shared" si="583"/>
        <v>5</v>
      </c>
      <c r="M5168">
        <f t="shared" si="584"/>
        <v>5000</v>
      </c>
    </row>
    <row r="5169" spans="1:13" x14ac:dyDescent="0.25">
      <c r="A5169" s="65" t="s">
        <v>812</v>
      </c>
      <c r="B5169" s="74">
        <v>0.33333333333333331</v>
      </c>
      <c r="C5169" s="65" t="s">
        <v>23</v>
      </c>
      <c r="D5169" s="65" t="s">
        <v>24</v>
      </c>
      <c r="E5169" s="65">
        <v>5000</v>
      </c>
      <c r="F5169" s="65">
        <v>1</v>
      </c>
      <c r="G5169" s="65">
        <v>1E-3</v>
      </c>
      <c r="H5169" s="65" t="s">
        <v>26</v>
      </c>
      <c r="I5169" s="75">
        <v>1</v>
      </c>
      <c r="J5169" s="75">
        <f>(I5169/G5169)*(1/E5169)*1000</f>
        <v>200</v>
      </c>
      <c r="K5169">
        <f t="shared" si="582"/>
        <v>5000</v>
      </c>
      <c r="L5169">
        <f t="shared" si="583"/>
        <v>5</v>
      </c>
      <c r="M5169">
        <f t="shared" si="584"/>
        <v>5000</v>
      </c>
    </row>
    <row r="5170" spans="1:13" x14ac:dyDescent="0.25">
      <c r="A5170" s="44" t="s">
        <v>209</v>
      </c>
      <c r="B5170" s="105">
        <v>0.33333333333333331</v>
      </c>
      <c r="C5170" s="44" t="s">
        <v>23</v>
      </c>
      <c r="D5170" s="44" t="s">
        <v>24</v>
      </c>
      <c r="E5170" s="44">
        <v>5000</v>
      </c>
      <c r="F5170" s="44">
        <v>1</v>
      </c>
      <c r="G5170" s="44">
        <f>F5170/1000</f>
        <v>1E-3</v>
      </c>
      <c r="H5170" s="44" t="s">
        <v>26</v>
      </c>
      <c r="I5170" s="44">
        <v>2</v>
      </c>
      <c r="J5170" s="106">
        <f>(I5170/G5170)*(1/5000)*1000</f>
        <v>400</v>
      </c>
      <c r="K5170">
        <f t="shared" si="582"/>
        <v>10000</v>
      </c>
      <c r="L5170">
        <f t="shared" si="583"/>
        <v>10</v>
      </c>
      <c r="M5170">
        <f t="shared" si="584"/>
        <v>10000</v>
      </c>
    </row>
    <row r="5171" spans="1:13" x14ac:dyDescent="0.25">
      <c r="A5171" s="65" t="s">
        <v>776</v>
      </c>
      <c r="B5171" s="74">
        <v>0.33333333333333298</v>
      </c>
      <c r="C5171" s="65" t="s">
        <v>23</v>
      </c>
      <c r="D5171" s="65" t="s">
        <v>24</v>
      </c>
      <c r="E5171" s="65">
        <v>5000</v>
      </c>
      <c r="F5171" s="65">
        <v>1</v>
      </c>
      <c r="G5171" s="65">
        <v>1E-3</v>
      </c>
      <c r="H5171" s="65" t="s">
        <v>27</v>
      </c>
      <c r="I5171" s="75">
        <v>2</v>
      </c>
      <c r="J5171" s="75">
        <f>(I5171/G5171)*(1/E5171)*1000</f>
        <v>400</v>
      </c>
      <c r="K5171">
        <f t="shared" si="582"/>
        <v>10000</v>
      </c>
      <c r="L5171">
        <f t="shared" si="583"/>
        <v>10</v>
      </c>
      <c r="M5171">
        <f t="shared" si="584"/>
        <v>10000</v>
      </c>
    </row>
    <row r="5172" spans="1:13" x14ac:dyDescent="0.25">
      <c r="A5172" s="65" t="s">
        <v>776</v>
      </c>
      <c r="B5172" s="74">
        <v>0.33333333333333298</v>
      </c>
      <c r="C5172" s="65" t="s">
        <v>23</v>
      </c>
      <c r="D5172" s="65" t="s">
        <v>24</v>
      </c>
      <c r="E5172" s="65">
        <v>5000</v>
      </c>
      <c r="F5172" s="65">
        <v>1</v>
      </c>
      <c r="G5172" s="65">
        <v>1E-3</v>
      </c>
      <c r="H5172" s="65" t="s">
        <v>58</v>
      </c>
      <c r="I5172" s="75">
        <v>1</v>
      </c>
      <c r="J5172" s="75">
        <f>(I5172/G5172)*(1/E5172)*1000</f>
        <v>200</v>
      </c>
      <c r="K5172">
        <f t="shared" si="582"/>
        <v>5000</v>
      </c>
      <c r="L5172">
        <f t="shared" si="583"/>
        <v>5</v>
      </c>
      <c r="M5172">
        <f t="shared" si="584"/>
        <v>5000</v>
      </c>
    </row>
    <row r="5173" spans="1:13" x14ac:dyDescent="0.25">
      <c r="A5173" s="65" t="s">
        <v>777</v>
      </c>
      <c r="B5173" s="74">
        <v>0.33333333333333298</v>
      </c>
      <c r="C5173" s="65" t="s">
        <v>23</v>
      </c>
      <c r="D5173" s="65" t="s">
        <v>24</v>
      </c>
      <c r="E5173" s="65">
        <v>5000</v>
      </c>
      <c r="F5173" s="65">
        <v>1</v>
      </c>
      <c r="G5173" s="65">
        <v>1E-3</v>
      </c>
      <c r="H5173" s="65" t="s">
        <v>50</v>
      </c>
      <c r="I5173" s="75">
        <v>1</v>
      </c>
      <c r="J5173" s="75">
        <f>(I5173/G5173)*(1/E5173)*1000</f>
        <v>200</v>
      </c>
      <c r="K5173">
        <f t="shared" si="582"/>
        <v>5000</v>
      </c>
      <c r="L5173">
        <f t="shared" si="583"/>
        <v>5</v>
      </c>
      <c r="M5173">
        <f t="shared" si="584"/>
        <v>5000</v>
      </c>
    </row>
    <row r="5174" spans="1:13" x14ac:dyDescent="0.25">
      <c r="A5174" s="44" t="s">
        <v>249</v>
      </c>
      <c r="B5174" s="105">
        <v>0.33333333333333298</v>
      </c>
      <c r="C5174" s="44" t="s">
        <v>23</v>
      </c>
      <c r="D5174" s="44" t="s">
        <v>24</v>
      </c>
      <c r="E5174" s="44">
        <v>5000</v>
      </c>
      <c r="F5174" s="44">
        <v>1</v>
      </c>
      <c r="G5174" s="44">
        <f>F5174/1000</f>
        <v>1E-3</v>
      </c>
      <c r="H5174" s="44" t="s">
        <v>84</v>
      </c>
      <c r="I5174" s="44">
        <v>4</v>
      </c>
      <c r="J5174" s="106">
        <f>(I5174/G5174)*(1/5000)*1000</f>
        <v>800</v>
      </c>
      <c r="K5174">
        <f t="shared" si="582"/>
        <v>20000</v>
      </c>
      <c r="L5174">
        <f t="shared" si="583"/>
        <v>20</v>
      </c>
      <c r="M5174">
        <f t="shared" si="584"/>
        <v>20000</v>
      </c>
    </row>
    <row r="5175" spans="1:13" x14ac:dyDescent="0.25">
      <c r="A5175" s="44" t="s">
        <v>249</v>
      </c>
      <c r="B5175" s="105">
        <v>0.33333333333333298</v>
      </c>
      <c r="C5175" s="44" t="s">
        <v>23</v>
      </c>
      <c r="D5175" s="44" t="s">
        <v>24</v>
      </c>
      <c r="E5175" s="44">
        <v>5000</v>
      </c>
      <c r="F5175" s="44">
        <v>1</v>
      </c>
      <c r="G5175" s="44">
        <f>F5175/1000</f>
        <v>1E-3</v>
      </c>
      <c r="H5175" s="44" t="s">
        <v>37</v>
      </c>
      <c r="I5175" s="44">
        <v>1</v>
      </c>
      <c r="J5175" s="106">
        <f>(I5175/G5175)*(1/5000)*1000</f>
        <v>200</v>
      </c>
      <c r="K5175">
        <f t="shared" si="582"/>
        <v>5000</v>
      </c>
      <c r="L5175">
        <f t="shared" si="583"/>
        <v>5</v>
      </c>
      <c r="M5175">
        <f t="shared" si="584"/>
        <v>5000</v>
      </c>
    </row>
    <row r="5176" spans="1:13" x14ac:dyDescent="0.25">
      <c r="A5176" s="44" t="s">
        <v>249</v>
      </c>
      <c r="B5176" s="105">
        <v>0.33333333333333298</v>
      </c>
      <c r="C5176" s="44" t="s">
        <v>23</v>
      </c>
      <c r="D5176" s="44" t="s">
        <v>24</v>
      </c>
      <c r="E5176" s="44">
        <v>5000</v>
      </c>
      <c r="F5176" s="44">
        <v>1</v>
      </c>
      <c r="G5176" s="44">
        <f>F5176/1000</f>
        <v>1E-3</v>
      </c>
      <c r="H5176" s="44" t="s">
        <v>35</v>
      </c>
      <c r="I5176" s="44">
        <v>3</v>
      </c>
      <c r="J5176" s="106">
        <f>(I5176/G5176)*(1/5000)*1000</f>
        <v>600</v>
      </c>
      <c r="K5176">
        <f t="shared" si="582"/>
        <v>15000</v>
      </c>
      <c r="L5176">
        <f t="shared" si="583"/>
        <v>15</v>
      </c>
      <c r="M5176">
        <f t="shared" si="584"/>
        <v>15000</v>
      </c>
    </row>
    <row r="5177" spans="1:13" x14ac:dyDescent="0.25">
      <c r="A5177" s="44" t="s">
        <v>249</v>
      </c>
      <c r="B5177" s="105">
        <v>0.33333333333333298</v>
      </c>
      <c r="C5177" s="44" t="s">
        <v>23</v>
      </c>
      <c r="D5177" s="44" t="s">
        <v>24</v>
      </c>
      <c r="E5177" s="44">
        <v>5000</v>
      </c>
      <c r="F5177" s="44">
        <v>1</v>
      </c>
      <c r="G5177" s="44">
        <f>F5177/1000</f>
        <v>1E-3</v>
      </c>
      <c r="H5177" s="44" t="s">
        <v>26</v>
      </c>
      <c r="I5177" s="44">
        <v>2</v>
      </c>
      <c r="J5177" s="106">
        <f>(I5177/G5177)*(1/5000)*1000</f>
        <v>400</v>
      </c>
      <c r="K5177">
        <f t="shared" si="582"/>
        <v>10000</v>
      </c>
      <c r="L5177">
        <f t="shared" si="583"/>
        <v>10</v>
      </c>
      <c r="M5177">
        <f t="shared" si="584"/>
        <v>10000</v>
      </c>
    </row>
    <row r="5178" spans="1:13" x14ac:dyDescent="0.25">
      <c r="A5178" s="44" t="s">
        <v>249</v>
      </c>
      <c r="B5178" s="105">
        <v>0.33333333333333298</v>
      </c>
      <c r="C5178" s="44" t="s">
        <v>23</v>
      </c>
      <c r="D5178" s="44" t="s">
        <v>24</v>
      </c>
      <c r="E5178" s="44">
        <v>5000</v>
      </c>
      <c r="F5178" s="44">
        <v>1</v>
      </c>
      <c r="G5178" s="44">
        <f>F5178/1000</f>
        <v>1E-3</v>
      </c>
      <c r="H5178" s="44" t="s">
        <v>191</v>
      </c>
      <c r="I5178" s="44">
        <v>1</v>
      </c>
      <c r="J5178" s="106">
        <f>(I5178/G5178)*(1/5000)*1000</f>
        <v>200</v>
      </c>
      <c r="K5178">
        <f t="shared" si="582"/>
        <v>5000</v>
      </c>
      <c r="L5178">
        <f t="shared" si="583"/>
        <v>5</v>
      </c>
      <c r="M5178">
        <f t="shared" si="584"/>
        <v>5000</v>
      </c>
    </row>
    <row r="5179" spans="1:13" x14ac:dyDescent="0.25">
      <c r="A5179" s="65" t="s">
        <v>363</v>
      </c>
      <c r="B5179" s="74">
        <v>0.33333333333333331</v>
      </c>
      <c r="C5179" s="65" t="s">
        <v>323</v>
      </c>
      <c r="D5179" s="65" t="s">
        <v>455</v>
      </c>
      <c r="E5179" s="65">
        <v>5000</v>
      </c>
      <c r="F5179" s="65">
        <v>10</v>
      </c>
      <c r="G5179" s="65">
        <f t="shared" ref="G5179:G5194" si="586">F5179/5000</f>
        <v>2E-3</v>
      </c>
      <c r="H5179" s="65" t="s">
        <v>535</v>
      </c>
      <c r="I5179" s="75">
        <v>454</v>
      </c>
      <c r="J5179" s="75">
        <f t="shared" ref="J5179:J5194" si="587">(I5179/G5179)*(1/E5179)*1000</f>
        <v>45400.000000000007</v>
      </c>
      <c r="K5179">
        <f t="shared" si="582"/>
        <v>227000</v>
      </c>
      <c r="L5179">
        <f t="shared" si="583"/>
        <v>2270</v>
      </c>
      <c r="M5179">
        <f t="shared" si="584"/>
        <v>227000</v>
      </c>
    </row>
    <row r="5180" spans="1:13" x14ac:dyDescent="0.25">
      <c r="A5180" s="65" t="s">
        <v>363</v>
      </c>
      <c r="B5180" s="74">
        <v>0.33333333333333331</v>
      </c>
      <c r="C5180" s="65" t="s">
        <v>323</v>
      </c>
      <c r="D5180" s="65" t="s">
        <v>455</v>
      </c>
      <c r="E5180" s="65">
        <v>5000</v>
      </c>
      <c r="F5180" s="65">
        <v>10</v>
      </c>
      <c r="G5180" s="65">
        <f t="shared" si="586"/>
        <v>2E-3</v>
      </c>
      <c r="H5180" s="65" t="s">
        <v>334</v>
      </c>
      <c r="I5180" s="75">
        <v>138</v>
      </c>
      <c r="J5180" s="75">
        <f t="shared" si="587"/>
        <v>13800</v>
      </c>
      <c r="K5180">
        <f t="shared" si="582"/>
        <v>69000</v>
      </c>
      <c r="L5180">
        <f t="shared" si="583"/>
        <v>690.00000000000011</v>
      </c>
      <c r="M5180">
        <f t="shared" si="584"/>
        <v>69000</v>
      </c>
    </row>
    <row r="5181" spans="1:13" x14ac:dyDescent="0.25">
      <c r="A5181" s="65" t="s">
        <v>363</v>
      </c>
      <c r="B5181" s="74">
        <v>0.33333333333333331</v>
      </c>
      <c r="C5181" s="65" t="s">
        <v>323</v>
      </c>
      <c r="D5181" s="65" t="s">
        <v>455</v>
      </c>
      <c r="E5181" s="65">
        <v>5000</v>
      </c>
      <c r="F5181" s="65">
        <v>10</v>
      </c>
      <c r="G5181" s="65">
        <f t="shared" si="586"/>
        <v>2E-3</v>
      </c>
      <c r="H5181" s="65" t="s">
        <v>343</v>
      </c>
      <c r="I5181" s="75">
        <v>55</v>
      </c>
      <c r="J5181" s="75">
        <f t="shared" si="587"/>
        <v>5500</v>
      </c>
      <c r="K5181">
        <f t="shared" si="582"/>
        <v>27500</v>
      </c>
      <c r="L5181">
        <f t="shared" si="583"/>
        <v>275</v>
      </c>
      <c r="M5181">
        <f t="shared" si="584"/>
        <v>27500</v>
      </c>
    </row>
    <row r="5182" spans="1:13" x14ac:dyDescent="0.25">
      <c r="A5182" s="65" t="s">
        <v>363</v>
      </c>
      <c r="B5182" s="74">
        <v>0.33333333333333331</v>
      </c>
      <c r="C5182" s="65" t="s">
        <v>323</v>
      </c>
      <c r="D5182" s="65" t="s">
        <v>455</v>
      </c>
      <c r="E5182" s="65">
        <v>5000</v>
      </c>
      <c r="F5182" s="65">
        <v>10</v>
      </c>
      <c r="G5182" s="65">
        <f t="shared" si="586"/>
        <v>2E-3</v>
      </c>
      <c r="H5182" s="65" t="s">
        <v>325</v>
      </c>
      <c r="I5182" s="75">
        <v>12</v>
      </c>
      <c r="J5182" s="75">
        <f t="shared" si="587"/>
        <v>1200</v>
      </c>
      <c r="K5182">
        <f t="shared" si="582"/>
        <v>6000</v>
      </c>
      <c r="L5182">
        <f t="shared" si="583"/>
        <v>60</v>
      </c>
      <c r="M5182">
        <f t="shared" si="584"/>
        <v>6000</v>
      </c>
    </row>
    <row r="5183" spans="1:13" x14ac:dyDescent="0.25">
      <c r="A5183" s="65" t="s">
        <v>363</v>
      </c>
      <c r="B5183" s="74">
        <v>0.33333333333333331</v>
      </c>
      <c r="C5183" s="65" t="s">
        <v>323</v>
      </c>
      <c r="D5183" s="65" t="s">
        <v>455</v>
      </c>
      <c r="E5183" s="65">
        <v>5000</v>
      </c>
      <c r="F5183" s="65">
        <v>10</v>
      </c>
      <c r="G5183" s="65">
        <f t="shared" si="586"/>
        <v>2E-3</v>
      </c>
      <c r="H5183" s="65" t="s">
        <v>533</v>
      </c>
      <c r="I5183" s="75">
        <v>2</v>
      </c>
      <c r="J5183" s="75">
        <f t="shared" si="587"/>
        <v>200</v>
      </c>
      <c r="K5183">
        <f t="shared" si="582"/>
        <v>1000</v>
      </c>
      <c r="L5183">
        <f t="shared" si="583"/>
        <v>10</v>
      </c>
      <c r="M5183">
        <f t="shared" si="584"/>
        <v>1000</v>
      </c>
    </row>
    <row r="5184" spans="1:13" x14ac:dyDescent="0.25">
      <c r="A5184" s="65" t="s">
        <v>363</v>
      </c>
      <c r="B5184" s="74">
        <v>0.33333333333333331</v>
      </c>
      <c r="C5184" s="65" t="s">
        <v>323</v>
      </c>
      <c r="D5184" s="65" t="s">
        <v>455</v>
      </c>
      <c r="E5184" s="65">
        <v>5000</v>
      </c>
      <c r="F5184" s="65">
        <v>10</v>
      </c>
      <c r="G5184" s="65">
        <f t="shared" si="586"/>
        <v>2E-3</v>
      </c>
      <c r="H5184" s="65" t="s">
        <v>537</v>
      </c>
      <c r="I5184" s="75">
        <v>4</v>
      </c>
      <c r="J5184" s="75">
        <f t="shared" si="587"/>
        <v>400</v>
      </c>
      <c r="K5184">
        <f t="shared" si="582"/>
        <v>2000</v>
      </c>
      <c r="L5184">
        <f t="shared" si="583"/>
        <v>20</v>
      </c>
      <c r="M5184">
        <f t="shared" si="584"/>
        <v>2000</v>
      </c>
    </row>
    <row r="5185" spans="1:13" x14ac:dyDescent="0.25">
      <c r="A5185" s="65" t="s">
        <v>363</v>
      </c>
      <c r="B5185" s="74">
        <v>0.33333333333333331</v>
      </c>
      <c r="C5185" s="65" t="s">
        <v>323</v>
      </c>
      <c r="D5185" s="65" t="s">
        <v>455</v>
      </c>
      <c r="E5185" s="65">
        <v>5000</v>
      </c>
      <c r="F5185" s="65">
        <v>10</v>
      </c>
      <c r="G5185" s="65">
        <f t="shared" si="586"/>
        <v>2E-3</v>
      </c>
      <c r="H5185" s="65" t="s">
        <v>40</v>
      </c>
      <c r="I5185" s="75">
        <v>4</v>
      </c>
      <c r="J5185" s="75">
        <f t="shared" si="587"/>
        <v>400</v>
      </c>
      <c r="K5185">
        <f t="shared" si="582"/>
        <v>2000</v>
      </c>
      <c r="L5185">
        <f t="shared" si="583"/>
        <v>20</v>
      </c>
      <c r="M5185">
        <f t="shared" si="584"/>
        <v>2000</v>
      </c>
    </row>
    <row r="5186" spans="1:13" x14ac:dyDescent="0.25">
      <c r="A5186" s="65" t="s">
        <v>363</v>
      </c>
      <c r="B5186" s="74">
        <v>0.33333333333333331</v>
      </c>
      <c r="C5186" s="65" t="s">
        <v>323</v>
      </c>
      <c r="D5186" s="65" t="s">
        <v>455</v>
      </c>
      <c r="E5186" s="65">
        <v>5000</v>
      </c>
      <c r="F5186" s="65">
        <v>10</v>
      </c>
      <c r="G5186" s="65">
        <f t="shared" si="586"/>
        <v>2E-3</v>
      </c>
      <c r="H5186" s="65" t="s">
        <v>540</v>
      </c>
      <c r="I5186" s="75">
        <v>4</v>
      </c>
      <c r="J5186" s="75">
        <f t="shared" si="587"/>
        <v>400</v>
      </c>
      <c r="K5186">
        <f t="shared" ref="K5186:K5194" si="588">((I5186*1000)/(F5186*(E5186/25)))*1000</f>
        <v>2000</v>
      </c>
      <c r="L5186">
        <f t="shared" ref="L5186:L5194" si="589">(I5186/1)*(1/(E5186/25))*1000</f>
        <v>20</v>
      </c>
      <c r="M5186">
        <f t="shared" ref="M5186:M5194" si="590">(I5186*1000)/(F5186*(E5186/25))*1000</f>
        <v>2000</v>
      </c>
    </row>
    <row r="5187" spans="1:13" x14ac:dyDescent="0.25">
      <c r="A5187" s="65" t="s">
        <v>363</v>
      </c>
      <c r="B5187" s="74">
        <v>0.33333333333333331</v>
      </c>
      <c r="C5187" s="65" t="s">
        <v>323</v>
      </c>
      <c r="D5187" s="65" t="s">
        <v>455</v>
      </c>
      <c r="E5187" s="65">
        <v>5000</v>
      </c>
      <c r="F5187" s="65">
        <v>10</v>
      </c>
      <c r="G5187" s="65">
        <f t="shared" si="586"/>
        <v>2E-3</v>
      </c>
      <c r="H5187" s="65" t="s">
        <v>344</v>
      </c>
      <c r="I5187" s="75">
        <v>7</v>
      </c>
      <c r="J5187" s="75">
        <f t="shared" si="587"/>
        <v>700.00000000000011</v>
      </c>
      <c r="K5187">
        <f t="shared" si="588"/>
        <v>3500</v>
      </c>
      <c r="L5187">
        <f t="shared" si="589"/>
        <v>35</v>
      </c>
      <c r="M5187">
        <f t="shared" si="590"/>
        <v>3500</v>
      </c>
    </row>
    <row r="5188" spans="1:13" x14ac:dyDescent="0.25">
      <c r="A5188" s="65" t="s">
        <v>409</v>
      </c>
      <c r="B5188" s="74">
        <v>0.33333333333333331</v>
      </c>
      <c r="C5188" s="65" t="s">
        <v>23</v>
      </c>
      <c r="D5188" s="65" t="s">
        <v>455</v>
      </c>
      <c r="E5188" s="65">
        <v>5000</v>
      </c>
      <c r="F5188" s="65">
        <v>20</v>
      </c>
      <c r="G5188" s="65">
        <f t="shared" si="586"/>
        <v>4.0000000000000001E-3</v>
      </c>
      <c r="H5188" s="65" t="s">
        <v>533</v>
      </c>
      <c r="I5188" s="75">
        <v>2</v>
      </c>
      <c r="J5188" s="75">
        <f t="shared" si="587"/>
        <v>100</v>
      </c>
      <c r="K5188">
        <f t="shared" si="588"/>
        <v>500</v>
      </c>
      <c r="L5188">
        <f t="shared" si="589"/>
        <v>10</v>
      </c>
      <c r="M5188">
        <f t="shared" si="590"/>
        <v>500</v>
      </c>
    </row>
    <row r="5189" spans="1:13" x14ac:dyDescent="0.25">
      <c r="A5189" s="65" t="s">
        <v>409</v>
      </c>
      <c r="B5189" s="74">
        <v>0.33333333333333331</v>
      </c>
      <c r="C5189" s="65" t="s">
        <v>23</v>
      </c>
      <c r="D5189" s="65" t="s">
        <v>455</v>
      </c>
      <c r="E5189" s="65">
        <v>5000</v>
      </c>
      <c r="F5189" s="65">
        <v>20</v>
      </c>
      <c r="G5189" s="65">
        <f t="shared" si="586"/>
        <v>4.0000000000000001E-3</v>
      </c>
      <c r="H5189" s="65" t="s">
        <v>28</v>
      </c>
      <c r="I5189" s="75">
        <v>4</v>
      </c>
      <c r="J5189" s="75">
        <f t="shared" si="587"/>
        <v>200</v>
      </c>
      <c r="K5189">
        <f t="shared" si="588"/>
        <v>1000</v>
      </c>
      <c r="L5189">
        <f t="shared" si="589"/>
        <v>20</v>
      </c>
      <c r="M5189">
        <f t="shared" si="590"/>
        <v>1000</v>
      </c>
    </row>
    <row r="5190" spans="1:13" x14ac:dyDescent="0.25">
      <c r="A5190" s="65" t="s">
        <v>409</v>
      </c>
      <c r="B5190" s="74">
        <v>0.33333333333333331</v>
      </c>
      <c r="C5190" s="65" t="s">
        <v>23</v>
      </c>
      <c r="D5190" s="65" t="s">
        <v>455</v>
      </c>
      <c r="E5190" s="65">
        <v>5000</v>
      </c>
      <c r="F5190" s="65">
        <v>20</v>
      </c>
      <c r="G5190" s="65">
        <f t="shared" si="586"/>
        <v>4.0000000000000001E-3</v>
      </c>
      <c r="H5190" s="65" t="s">
        <v>40</v>
      </c>
      <c r="I5190" s="75">
        <v>3</v>
      </c>
      <c r="J5190" s="75">
        <f t="shared" si="587"/>
        <v>150</v>
      </c>
      <c r="K5190">
        <f t="shared" si="588"/>
        <v>750</v>
      </c>
      <c r="L5190">
        <f t="shared" si="589"/>
        <v>15</v>
      </c>
      <c r="M5190">
        <f t="shared" si="590"/>
        <v>750</v>
      </c>
    </row>
    <row r="5191" spans="1:13" x14ac:dyDescent="0.25">
      <c r="A5191" s="65" t="s">
        <v>409</v>
      </c>
      <c r="B5191" s="74">
        <v>0.33333333333333331</v>
      </c>
      <c r="C5191" s="65" t="s">
        <v>23</v>
      </c>
      <c r="D5191" s="65" t="s">
        <v>455</v>
      </c>
      <c r="E5191" s="65">
        <v>5000</v>
      </c>
      <c r="F5191" s="65">
        <v>20</v>
      </c>
      <c r="G5191" s="65">
        <f t="shared" si="586"/>
        <v>4.0000000000000001E-3</v>
      </c>
      <c r="H5191" s="65" t="s">
        <v>334</v>
      </c>
      <c r="I5191" s="75">
        <v>1</v>
      </c>
      <c r="J5191" s="75">
        <f t="shared" si="587"/>
        <v>50</v>
      </c>
      <c r="K5191">
        <f t="shared" si="588"/>
        <v>250</v>
      </c>
      <c r="L5191">
        <f t="shared" si="589"/>
        <v>5</v>
      </c>
      <c r="M5191">
        <f t="shared" si="590"/>
        <v>250</v>
      </c>
    </row>
    <row r="5192" spans="1:13" x14ac:dyDescent="0.25">
      <c r="A5192" s="65" t="s">
        <v>409</v>
      </c>
      <c r="B5192" s="74">
        <v>0.33333333333333331</v>
      </c>
      <c r="C5192" s="65" t="s">
        <v>23</v>
      </c>
      <c r="D5192" s="65" t="s">
        <v>455</v>
      </c>
      <c r="E5192" s="65">
        <v>5000</v>
      </c>
      <c r="F5192" s="65">
        <v>20</v>
      </c>
      <c r="G5192" s="65">
        <f t="shared" si="586"/>
        <v>4.0000000000000001E-3</v>
      </c>
      <c r="H5192" s="65" t="s">
        <v>535</v>
      </c>
      <c r="I5192" s="75">
        <v>1</v>
      </c>
      <c r="J5192" s="75">
        <f t="shared" si="587"/>
        <v>50</v>
      </c>
      <c r="K5192">
        <f t="shared" si="588"/>
        <v>250</v>
      </c>
      <c r="L5192">
        <f t="shared" si="589"/>
        <v>5</v>
      </c>
      <c r="M5192">
        <f t="shared" si="590"/>
        <v>250</v>
      </c>
    </row>
    <row r="5193" spans="1:13" x14ac:dyDescent="0.25">
      <c r="A5193" s="65" t="s">
        <v>409</v>
      </c>
      <c r="B5193" s="74">
        <v>0.33333333333333331</v>
      </c>
      <c r="C5193" s="65" t="s">
        <v>23</v>
      </c>
      <c r="D5193" s="65" t="s">
        <v>455</v>
      </c>
      <c r="E5193" s="65">
        <v>5000</v>
      </c>
      <c r="F5193" s="65">
        <v>20</v>
      </c>
      <c r="G5193" s="65">
        <f t="shared" si="586"/>
        <v>4.0000000000000001E-3</v>
      </c>
      <c r="H5193" s="65" t="s">
        <v>84</v>
      </c>
      <c r="I5193" s="75">
        <v>1</v>
      </c>
      <c r="J5193" s="75">
        <f t="shared" si="587"/>
        <v>50</v>
      </c>
      <c r="K5193">
        <f t="shared" si="588"/>
        <v>250</v>
      </c>
      <c r="L5193">
        <f t="shared" si="589"/>
        <v>5</v>
      </c>
      <c r="M5193">
        <f t="shared" si="590"/>
        <v>250</v>
      </c>
    </row>
    <row r="5194" spans="1:13" x14ac:dyDescent="0.25">
      <c r="A5194" s="65" t="s">
        <v>409</v>
      </c>
      <c r="B5194" s="74">
        <v>0.33333333333333331</v>
      </c>
      <c r="C5194" s="65" t="s">
        <v>23</v>
      </c>
      <c r="D5194" s="65" t="s">
        <v>455</v>
      </c>
      <c r="E5194" s="65">
        <v>5000</v>
      </c>
      <c r="F5194" s="65">
        <v>20</v>
      </c>
      <c r="G5194" s="65">
        <f t="shared" si="586"/>
        <v>4.0000000000000001E-3</v>
      </c>
      <c r="H5194" s="65" t="s">
        <v>346</v>
      </c>
      <c r="I5194" s="75">
        <v>2</v>
      </c>
      <c r="J5194" s="75">
        <f t="shared" si="587"/>
        <v>100</v>
      </c>
      <c r="K5194">
        <f t="shared" si="588"/>
        <v>500</v>
      </c>
      <c r="L5194">
        <f t="shared" si="589"/>
        <v>10</v>
      </c>
      <c r="M5194">
        <f t="shared" si="590"/>
        <v>500</v>
      </c>
    </row>
  </sheetData>
  <autoFilter ref="A1:N1">
    <sortState ref="A2:M5194">
      <sortCondition ref="A1"/>
    </sortState>
  </autoFilter>
  <dataValidations disablePrompts="1" count="1">
    <dataValidation type="whole" operator="greaterThanOrEqual" allowBlank="1" showInputMessage="1" showErrorMessage="1" sqref="C4939:C4945 F4408 F4101 F4103:F4106 F4108:F4126 F4413 F4450 F4455:F4456 F4463 F4540 F4533:F4537 F4544 F4555:F4561 F4605:F4606 F4608:F4613 F4615:F4617 F4932 F4937:F4938 F4958:F4962 F4970 F4966 F4993:F4999">
      <formula1>10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'[1]Species list'!#REF!</xm:f>
          </x14:formula1>
          <xm:sqref>H5030 H5048 H4127:H4407 H4409:H4412 H4414:H4449 H4451:H4454 H4457:H4462 H4464:H4532 H4538:H4539 H4541:H4543 H4545:H4554 H4562:H4607 H4614 H4618:H4927 H4931 H4933:H4936 H4939:H4957 H4963:H4965 H4967:H4969 H4971:H4992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3"/>
  <sheetViews>
    <sheetView workbookViewId="0">
      <pane ySplit="1" topLeftCell="A946" activePane="bottomLeft" state="frozen"/>
      <selection pane="bottomLeft" activeCell="A2" sqref="A2:N953"/>
    </sheetView>
  </sheetViews>
  <sheetFormatPr defaultRowHeight="15" x14ac:dyDescent="0.25"/>
  <cols>
    <col min="1" max="1" width="11.85546875" customWidth="1"/>
    <col min="4" max="4" width="13.85546875" customWidth="1"/>
    <col min="5" max="5" width="7.5703125" customWidth="1"/>
    <col min="9" max="9" width="8.28515625" customWidth="1"/>
    <col min="12" max="12" width="25.5703125" style="7" customWidth="1"/>
  </cols>
  <sheetData>
    <row r="1" spans="1:20" ht="45" x14ac:dyDescent="0.25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544</v>
      </c>
      <c r="I1" s="58" t="s">
        <v>8</v>
      </c>
      <c r="J1" s="58" t="s">
        <v>9</v>
      </c>
      <c r="K1" s="58" t="s">
        <v>10</v>
      </c>
      <c r="L1" s="58" t="s">
        <v>11</v>
      </c>
      <c r="M1" s="59" t="s">
        <v>12</v>
      </c>
      <c r="N1" s="59" t="s">
        <v>13</v>
      </c>
      <c r="O1" s="58" t="s">
        <v>18</v>
      </c>
      <c r="P1" s="58" t="s">
        <v>19</v>
      </c>
      <c r="Q1" s="58" t="s">
        <v>20</v>
      </c>
      <c r="R1" s="58" t="s">
        <v>21</v>
      </c>
    </row>
    <row r="2" spans="1:20" x14ac:dyDescent="0.25">
      <c r="A2" s="50" t="s">
        <v>322</v>
      </c>
      <c r="B2" s="53">
        <v>0.47916666666666669</v>
      </c>
      <c r="C2" s="50" t="s">
        <v>323</v>
      </c>
      <c r="D2" s="50" t="s">
        <v>455</v>
      </c>
      <c r="E2" s="50"/>
      <c r="F2" s="50"/>
      <c r="G2" s="50"/>
      <c r="H2" s="50"/>
      <c r="I2" s="50">
        <v>5000</v>
      </c>
      <c r="J2" s="50">
        <v>15</v>
      </c>
      <c r="K2" s="50">
        <f t="shared" ref="K2:K22" si="0">(J2/1000)</f>
        <v>1.4999999999999999E-2</v>
      </c>
      <c r="L2" s="50" t="s">
        <v>84</v>
      </c>
      <c r="M2" s="60">
        <v>7</v>
      </c>
      <c r="N2" s="60">
        <f t="shared" ref="N2:N129" si="1">(M2/K2)*(1/5000)*1000</f>
        <v>93.333333333333343</v>
      </c>
      <c r="O2" s="50"/>
      <c r="P2" s="50"/>
      <c r="Q2" s="50"/>
      <c r="R2" s="50"/>
      <c r="S2" s="7"/>
      <c r="T2" s="7"/>
    </row>
    <row r="3" spans="1:20" x14ac:dyDescent="0.25">
      <c r="A3" s="50" t="s">
        <v>322</v>
      </c>
      <c r="B3" s="53">
        <v>0.47916666666666669</v>
      </c>
      <c r="C3" s="50" t="s">
        <v>323</v>
      </c>
      <c r="D3" s="50" t="s">
        <v>455</v>
      </c>
      <c r="E3" s="50"/>
      <c r="F3" s="50"/>
      <c r="G3" s="50"/>
      <c r="H3" s="50"/>
      <c r="I3" s="50">
        <v>5000</v>
      </c>
      <c r="J3" s="50">
        <v>15</v>
      </c>
      <c r="K3" s="50">
        <f t="shared" si="0"/>
        <v>1.4999999999999999E-2</v>
      </c>
      <c r="L3" s="50" t="s">
        <v>325</v>
      </c>
      <c r="M3" s="60">
        <v>158</v>
      </c>
      <c r="N3" s="60">
        <f t="shared" si="1"/>
        <v>2106.666666666667</v>
      </c>
      <c r="O3" s="50"/>
      <c r="P3" s="50"/>
      <c r="Q3" s="50"/>
      <c r="R3" s="50"/>
      <c r="S3" s="7"/>
      <c r="T3" s="7"/>
    </row>
    <row r="4" spans="1:20" x14ac:dyDescent="0.25">
      <c r="A4" s="50" t="s">
        <v>322</v>
      </c>
      <c r="B4" s="53">
        <v>0.47916666666666669</v>
      </c>
      <c r="C4" s="50" t="s">
        <v>323</v>
      </c>
      <c r="D4" s="50" t="s">
        <v>455</v>
      </c>
      <c r="E4" s="50"/>
      <c r="F4" s="50"/>
      <c r="G4" s="50"/>
      <c r="H4" s="50"/>
      <c r="I4" s="50">
        <v>5000</v>
      </c>
      <c r="J4" s="50">
        <v>15</v>
      </c>
      <c r="K4" s="50">
        <f t="shared" si="0"/>
        <v>1.4999999999999999E-2</v>
      </c>
      <c r="L4" s="50" t="s">
        <v>535</v>
      </c>
      <c r="M4" s="60">
        <v>345</v>
      </c>
      <c r="N4" s="60">
        <f t="shared" si="1"/>
        <v>4600.0000000000009</v>
      </c>
      <c r="O4" s="50"/>
      <c r="P4" s="50"/>
      <c r="Q4" s="50"/>
      <c r="R4" s="50"/>
      <c r="S4" s="7"/>
      <c r="T4" s="7"/>
    </row>
    <row r="5" spans="1:20" x14ac:dyDescent="0.25">
      <c r="A5" s="50" t="s">
        <v>322</v>
      </c>
      <c r="B5" s="53">
        <v>0.47916666666666669</v>
      </c>
      <c r="C5" s="50" t="s">
        <v>323</v>
      </c>
      <c r="D5" s="50" t="s">
        <v>455</v>
      </c>
      <c r="E5" s="50"/>
      <c r="F5" s="50"/>
      <c r="G5" s="50"/>
      <c r="H5" s="50"/>
      <c r="I5" s="50">
        <v>5000</v>
      </c>
      <c r="J5" s="50">
        <v>15</v>
      </c>
      <c r="K5" s="50">
        <f t="shared" si="0"/>
        <v>1.4999999999999999E-2</v>
      </c>
      <c r="L5" s="50" t="s">
        <v>40</v>
      </c>
      <c r="M5" s="60">
        <v>3</v>
      </c>
      <c r="N5" s="60">
        <f t="shared" si="1"/>
        <v>40</v>
      </c>
      <c r="O5" s="50"/>
      <c r="P5" s="50"/>
      <c r="Q5" s="50"/>
      <c r="R5" s="50"/>
      <c r="S5" s="7"/>
      <c r="T5" s="7"/>
    </row>
    <row r="6" spans="1:20" x14ac:dyDescent="0.25">
      <c r="A6" s="50" t="s">
        <v>322</v>
      </c>
      <c r="B6" s="53">
        <v>0.47916666666666669</v>
      </c>
      <c r="C6" s="50" t="s">
        <v>323</v>
      </c>
      <c r="D6" s="50" t="s">
        <v>455</v>
      </c>
      <c r="E6" s="50"/>
      <c r="F6" s="50"/>
      <c r="G6" s="50"/>
      <c r="H6" s="50"/>
      <c r="I6" s="50">
        <v>5000</v>
      </c>
      <c r="J6" s="50">
        <v>15</v>
      </c>
      <c r="K6" s="50">
        <f t="shared" si="0"/>
        <v>1.4999999999999999E-2</v>
      </c>
      <c r="L6" s="50" t="s">
        <v>30</v>
      </c>
      <c r="M6" s="60">
        <v>18</v>
      </c>
      <c r="N6" s="60">
        <f t="shared" si="1"/>
        <v>240.00000000000003</v>
      </c>
      <c r="O6" s="50"/>
      <c r="P6" s="50"/>
      <c r="Q6" s="50"/>
      <c r="R6" s="50"/>
      <c r="S6" s="7"/>
      <c r="T6" s="7"/>
    </row>
    <row r="7" spans="1:20" x14ac:dyDescent="0.25">
      <c r="A7" s="50" t="s">
        <v>322</v>
      </c>
      <c r="B7" s="53">
        <v>0.47916666666666669</v>
      </c>
      <c r="C7" s="50" t="s">
        <v>323</v>
      </c>
      <c r="D7" s="50" t="s">
        <v>455</v>
      </c>
      <c r="E7" s="50"/>
      <c r="F7" s="50"/>
      <c r="G7" s="50"/>
      <c r="H7" s="50"/>
      <c r="I7" s="50">
        <v>5000</v>
      </c>
      <c r="J7" s="50">
        <v>15</v>
      </c>
      <c r="K7" s="50">
        <f t="shared" si="0"/>
        <v>1.4999999999999999E-2</v>
      </c>
      <c r="L7" s="50" t="s">
        <v>542</v>
      </c>
      <c r="M7" s="60">
        <v>2</v>
      </c>
      <c r="N7" s="60">
        <f t="shared" si="1"/>
        <v>26.666666666666668</v>
      </c>
      <c r="O7" s="50"/>
      <c r="P7" s="50"/>
      <c r="Q7" s="50"/>
      <c r="R7" s="50"/>
      <c r="S7" s="7"/>
      <c r="T7" s="7"/>
    </row>
    <row r="8" spans="1:20" s="15" customFormat="1" x14ac:dyDescent="0.25">
      <c r="A8" s="51" t="s">
        <v>322</v>
      </c>
      <c r="B8" s="55">
        <v>0.47916666666666669</v>
      </c>
      <c r="C8" s="51" t="s">
        <v>323</v>
      </c>
      <c r="D8" s="51" t="s">
        <v>455</v>
      </c>
      <c r="E8" s="51"/>
      <c r="F8" s="51"/>
      <c r="G8" s="51"/>
      <c r="H8" s="51"/>
      <c r="I8" s="51">
        <v>5000</v>
      </c>
      <c r="J8" s="51">
        <v>15</v>
      </c>
      <c r="K8" s="51">
        <f t="shared" si="0"/>
        <v>1.4999999999999999E-2</v>
      </c>
      <c r="L8" s="51" t="s">
        <v>328</v>
      </c>
      <c r="M8" s="61">
        <v>67</v>
      </c>
      <c r="N8" s="61">
        <f t="shared" si="1"/>
        <v>893.33333333333337</v>
      </c>
      <c r="O8" s="51"/>
      <c r="P8" s="51"/>
      <c r="Q8" s="51"/>
      <c r="R8" s="51"/>
      <c r="S8" s="9"/>
      <c r="T8" s="9"/>
    </row>
    <row r="9" spans="1:20" x14ac:dyDescent="0.25">
      <c r="A9" s="50" t="s">
        <v>329</v>
      </c>
      <c r="B9" s="53">
        <v>0.4375</v>
      </c>
      <c r="C9" s="50" t="s">
        <v>323</v>
      </c>
      <c r="D9" s="50" t="s">
        <v>455</v>
      </c>
      <c r="E9" s="50"/>
      <c r="F9" s="50"/>
      <c r="G9" s="50"/>
      <c r="H9" s="50"/>
      <c r="I9" s="50">
        <v>5000</v>
      </c>
      <c r="J9" s="50">
        <v>15</v>
      </c>
      <c r="K9" s="50">
        <f t="shared" si="0"/>
        <v>1.4999999999999999E-2</v>
      </c>
      <c r="L9" s="50" t="s">
        <v>28</v>
      </c>
      <c r="M9" s="60">
        <v>17</v>
      </c>
      <c r="N9" s="60">
        <f t="shared" si="1"/>
        <v>226.66666666666671</v>
      </c>
      <c r="O9" s="50"/>
      <c r="P9" s="50"/>
      <c r="Q9" s="50"/>
      <c r="R9" s="50"/>
      <c r="S9" s="7"/>
      <c r="T9" s="7"/>
    </row>
    <row r="10" spans="1:20" x14ac:dyDescent="0.25">
      <c r="A10" s="50" t="s">
        <v>329</v>
      </c>
      <c r="B10" s="53">
        <v>0.4375</v>
      </c>
      <c r="C10" s="50" t="s">
        <v>323</v>
      </c>
      <c r="D10" s="50" t="s">
        <v>455</v>
      </c>
      <c r="E10" s="50"/>
      <c r="F10" s="50"/>
      <c r="G10" s="50"/>
      <c r="H10" s="50"/>
      <c r="I10" s="50">
        <v>5000</v>
      </c>
      <c r="J10" s="50">
        <v>15</v>
      </c>
      <c r="K10" s="50">
        <f t="shared" si="0"/>
        <v>1.4999999999999999E-2</v>
      </c>
      <c r="L10" s="50" t="s">
        <v>84</v>
      </c>
      <c r="M10" s="60">
        <v>12</v>
      </c>
      <c r="N10" s="60">
        <f t="shared" si="1"/>
        <v>160</v>
      </c>
      <c r="O10" s="50"/>
      <c r="P10" s="50"/>
      <c r="Q10" s="50"/>
      <c r="R10" s="50"/>
      <c r="S10" s="7"/>
      <c r="T10" s="7"/>
    </row>
    <row r="11" spans="1:20" x14ac:dyDescent="0.25">
      <c r="A11" s="50" t="s">
        <v>329</v>
      </c>
      <c r="B11" s="53">
        <v>0.4375</v>
      </c>
      <c r="C11" s="50" t="s">
        <v>323</v>
      </c>
      <c r="D11" s="50" t="s">
        <v>455</v>
      </c>
      <c r="E11" s="50"/>
      <c r="F11" s="50"/>
      <c r="G11" s="50"/>
      <c r="H11" s="50"/>
      <c r="I11" s="50">
        <v>5000</v>
      </c>
      <c r="J11" s="50">
        <v>15</v>
      </c>
      <c r="K11" s="50">
        <f t="shared" si="0"/>
        <v>1.4999999999999999E-2</v>
      </c>
      <c r="L11" s="50" t="s">
        <v>325</v>
      </c>
      <c r="M11" s="60">
        <v>80</v>
      </c>
      <c r="N11" s="60">
        <f t="shared" si="1"/>
        <v>1066.666666666667</v>
      </c>
      <c r="O11" s="50"/>
      <c r="P11" s="50"/>
      <c r="Q11" s="50"/>
      <c r="R11" s="50"/>
      <c r="S11" s="7"/>
      <c r="T11" s="7"/>
    </row>
    <row r="12" spans="1:20" x14ac:dyDescent="0.25">
      <c r="A12" s="50" t="s">
        <v>329</v>
      </c>
      <c r="B12" s="53">
        <v>0.4375</v>
      </c>
      <c r="C12" s="50" t="s">
        <v>323</v>
      </c>
      <c r="D12" s="50" t="s">
        <v>455</v>
      </c>
      <c r="E12" s="50"/>
      <c r="F12" s="50"/>
      <c r="G12" s="50"/>
      <c r="H12" s="50"/>
      <c r="I12" s="50">
        <v>5000</v>
      </c>
      <c r="J12" s="50">
        <v>15</v>
      </c>
      <c r="K12" s="50">
        <f t="shared" si="0"/>
        <v>1.4999999999999999E-2</v>
      </c>
      <c r="L12" s="50" t="s">
        <v>26</v>
      </c>
      <c r="M12" s="60">
        <v>29</v>
      </c>
      <c r="N12" s="60">
        <f t="shared" si="1"/>
        <v>386.66666666666674</v>
      </c>
      <c r="O12" s="50"/>
      <c r="P12" s="50"/>
      <c r="Q12" s="50"/>
      <c r="R12" s="50"/>
      <c r="S12" s="7"/>
      <c r="T12" s="7"/>
    </row>
    <row r="13" spans="1:20" x14ac:dyDescent="0.25">
      <c r="A13" s="50" t="s">
        <v>329</v>
      </c>
      <c r="B13" s="53">
        <v>0.4375</v>
      </c>
      <c r="C13" s="50" t="s">
        <v>323</v>
      </c>
      <c r="D13" s="50" t="s">
        <v>455</v>
      </c>
      <c r="E13" s="50"/>
      <c r="F13" s="50"/>
      <c r="G13" s="50"/>
      <c r="H13" s="50"/>
      <c r="I13" s="50">
        <v>5000</v>
      </c>
      <c r="J13" s="50">
        <v>15</v>
      </c>
      <c r="K13" s="50">
        <f t="shared" si="0"/>
        <v>1.4999999999999999E-2</v>
      </c>
      <c r="L13" s="50" t="s">
        <v>40</v>
      </c>
      <c r="M13" s="60">
        <v>1</v>
      </c>
      <c r="N13" s="60">
        <f t="shared" si="1"/>
        <v>13.333333333333334</v>
      </c>
      <c r="O13" s="50"/>
      <c r="P13" s="50"/>
      <c r="Q13" s="50"/>
      <c r="R13" s="50"/>
      <c r="S13" s="7"/>
      <c r="T13" s="7"/>
    </row>
    <row r="14" spans="1:20" x14ac:dyDescent="0.25">
      <c r="A14" s="50" t="s">
        <v>329</v>
      </c>
      <c r="B14" s="53">
        <v>0.4375</v>
      </c>
      <c r="C14" s="50" t="s">
        <v>323</v>
      </c>
      <c r="D14" s="50" t="s">
        <v>455</v>
      </c>
      <c r="E14" s="50"/>
      <c r="F14" s="50"/>
      <c r="G14" s="50"/>
      <c r="H14" s="50"/>
      <c r="I14" s="50">
        <v>5000</v>
      </c>
      <c r="J14" s="50">
        <v>15</v>
      </c>
      <c r="K14" s="50">
        <f t="shared" si="0"/>
        <v>1.4999999999999999E-2</v>
      </c>
      <c r="L14" s="50" t="s">
        <v>30</v>
      </c>
      <c r="M14" s="60">
        <v>24</v>
      </c>
      <c r="N14" s="60">
        <f t="shared" si="1"/>
        <v>320</v>
      </c>
      <c r="O14" s="50"/>
      <c r="P14" s="50"/>
      <c r="Q14" s="50"/>
      <c r="R14" s="50"/>
      <c r="S14" s="7"/>
      <c r="T14" s="7"/>
    </row>
    <row r="15" spans="1:20" s="15" customFormat="1" x14ac:dyDescent="0.25">
      <c r="A15" s="51" t="s">
        <v>329</v>
      </c>
      <c r="B15" s="55">
        <v>0.4375</v>
      </c>
      <c r="C15" s="51" t="s">
        <v>323</v>
      </c>
      <c r="D15" s="51" t="s">
        <v>455</v>
      </c>
      <c r="E15" s="51"/>
      <c r="F15" s="51"/>
      <c r="G15" s="51"/>
      <c r="H15" s="51"/>
      <c r="I15" s="51">
        <v>5000</v>
      </c>
      <c r="J15" s="51">
        <v>15</v>
      </c>
      <c r="K15" s="51">
        <f t="shared" si="0"/>
        <v>1.4999999999999999E-2</v>
      </c>
      <c r="L15" s="51" t="s">
        <v>328</v>
      </c>
      <c r="M15" s="61">
        <v>21</v>
      </c>
      <c r="N15" s="61">
        <f t="shared" si="1"/>
        <v>280</v>
      </c>
      <c r="O15" s="51"/>
      <c r="P15" s="51"/>
      <c r="Q15" s="51"/>
      <c r="R15" s="51"/>
      <c r="S15" s="9"/>
      <c r="T15" s="9"/>
    </row>
    <row r="16" spans="1:20" x14ac:dyDescent="0.25">
      <c r="A16" s="50" t="s">
        <v>331</v>
      </c>
      <c r="B16" s="53">
        <v>0.39583333333333331</v>
      </c>
      <c r="C16" s="50" t="s">
        <v>323</v>
      </c>
      <c r="D16" s="50" t="s">
        <v>455</v>
      </c>
      <c r="E16" s="50"/>
      <c r="F16" s="50"/>
      <c r="G16" s="50"/>
      <c r="H16" s="50"/>
      <c r="I16" s="50">
        <v>5000</v>
      </c>
      <c r="J16" s="50">
        <v>15</v>
      </c>
      <c r="K16" s="50">
        <f t="shared" si="0"/>
        <v>1.4999999999999999E-2</v>
      </c>
      <c r="L16" s="50" t="s">
        <v>28</v>
      </c>
      <c r="M16" s="60">
        <v>2</v>
      </c>
      <c r="N16" s="60">
        <f t="shared" si="1"/>
        <v>26.666666666666668</v>
      </c>
      <c r="O16" s="50"/>
      <c r="P16" s="50"/>
      <c r="Q16" s="50"/>
      <c r="R16" s="50"/>
      <c r="S16" s="7"/>
      <c r="T16" s="7"/>
    </row>
    <row r="17" spans="1:20" x14ac:dyDescent="0.25">
      <c r="A17" s="50" t="s">
        <v>331</v>
      </c>
      <c r="B17" s="53">
        <v>0.39583333333333331</v>
      </c>
      <c r="C17" s="50" t="s">
        <v>323</v>
      </c>
      <c r="D17" s="50" t="s">
        <v>455</v>
      </c>
      <c r="E17" s="50"/>
      <c r="F17" s="50"/>
      <c r="G17" s="50"/>
      <c r="H17" s="50"/>
      <c r="I17" s="50">
        <v>5000</v>
      </c>
      <c r="J17" s="50">
        <v>15</v>
      </c>
      <c r="K17" s="50">
        <f t="shared" si="0"/>
        <v>1.4999999999999999E-2</v>
      </c>
      <c r="L17" s="50" t="s">
        <v>84</v>
      </c>
      <c r="M17" s="60">
        <v>1</v>
      </c>
      <c r="N17" s="60">
        <f t="shared" si="1"/>
        <v>13.333333333333334</v>
      </c>
      <c r="O17" s="50"/>
      <c r="P17" s="50"/>
      <c r="Q17" s="50"/>
      <c r="R17" s="50"/>
      <c r="S17" s="7"/>
      <c r="T17" s="7"/>
    </row>
    <row r="18" spans="1:20" x14ac:dyDescent="0.25">
      <c r="A18" s="50" t="s">
        <v>331</v>
      </c>
      <c r="B18" s="53">
        <v>0.39583333333333331</v>
      </c>
      <c r="C18" s="50" t="s">
        <v>323</v>
      </c>
      <c r="D18" s="50" t="s">
        <v>455</v>
      </c>
      <c r="E18" s="50"/>
      <c r="F18" s="50"/>
      <c r="G18" s="50"/>
      <c r="H18" s="50"/>
      <c r="I18" s="50">
        <v>5000</v>
      </c>
      <c r="J18" s="50">
        <v>15</v>
      </c>
      <c r="K18" s="50">
        <f t="shared" si="0"/>
        <v>1.4999999999999999E-2</v>
      </c>
      <c r="L18" s="50" t="s">
        <v>29</v>
      </c>
      <c r="M18" s="60">
        <v>1</v>
      </c>
      <c r="N18" s="60">
        <f t="shared" si="1"/>
        <v>13.333333333333334</v>
      </c>
      <c r="O18" s="50"/>
      <c r="P18" s="50"/>
      <c r="Q18" s="50"/>
      <c r="R18" s="50"/>
      <c r="S18" s="7"/>
      <c r="T18" s="7"/>
    </row>
    <row r="19" spans="1:20" x14ac:dyDescent="0.25">
      <c r="A19" s="50" t="s">
        <v>331</v>
      </c>
      <c r="B19" s="53">
        <v>0.39583333333333331</v>
      </c>
      <c r="C19" s="50" t="s">
        <v>323</v>
      </c>
      <c r="D19" s="50" t="s">
        <v>455</v>
      </c>
      <c r="E19" s="50"/>
      <c r="F19" s="50"/>
      <c r="G19" s="50"/>
      <c r="H19" s="50"/>
      <c r="I19" s="50">
        <v>5000</v>
      </c>
      <c r="J19" s="50">
        <v>15</v>
      </c>
      <c r="K19" s="50">
        <f t="shared" si="0"/>
        <v>1.4999999999999999E-2</v>
      </c>
      <c r="L19" s="50" t="s">
        <v>325</v>
      </c>
      <c r="M19" s="60">
        <v>35</v>
      </c>
      <c r="N19" s="60">
        <f t="shared" si="1"/>
        <v>466.66666666666674</v>
      </c>
      <c r="O19" s="50"/>
      <c r="P19" s="50"/>
      <c r="Q19" s="50"/>
      <c r="R19" s="50"/>
      <c r="S19" s="7"/>
      <c r="T19" s="7"/>
    </row>
    <row r="20" spans="1:20" x14ac:dyDescent="0.25">
      <c r="A20" s="50" t="s">
        <v>331</v>
      </c>
      <c r="B20" s="53">
        <v>0.39583333333333331</v>
      </c>
      <c r="C20" s="50" t="s">
        <v>323</v>
      </c>
      <c r="D20" s="50" t="s">
        <v>455</v>
      </c>
      <c r="E20" s="50"/>
      <c r="F20" s="50"/>
      <c r="G20" s="50"/>
      <c r="H20" s="50"/>
      <c r="I20" s="50">
        <v>5000</v>
      </c>
      <c r="J20" s="50">
        <v>15</v>
      </c>
      <c r="K20" s="50">
        <f t="shared" si="0"/>
        <v>1.4999999999999999E-2</v>
      </c>
      <c r="L20" s="50" t="s">
        <v>26</v>
      </c>
      <c r="M20" s="60">
        <v>81</v>
      </c>
      <c r="N20" s="60">
        <f t="shared" si="1"/>
        <v>1080</v>
      </c>
      <c r="O20" s="50"/>
      <c r="P20" s="50"/>
      <c r="Q20" s="50"/>
      <c r="R20" s="50"/>
      <c r="S20" s="7"/>
      <c r="T20" s="7"/>
    </row>
    <row r="21" spans="1:20" x14ac:dyDescent="0.25">
      <c r="A21" s="50" t="s">
        <v>331</v>
      </c>
      <c r="B21" s="53">
        <v>0.39583333333333331</v>
      </c>
      <c r="C21" s="50" t="s">
        <v>323</v>
      </c>
      <c r="D21" s="50" t="s">
        <v>455</v>
      </c>
      <c r="E21" s="50"/>
      <c r="F21" s="50"/>
      <c r="G21" s="50"/>
      <c r="H21" s="50"/>
      <c r="I21" s="50">
        <v>5000</v>
      </c>
      <c r="J21" s="50">
        <v>15</v>
      </c>
      <c r="K21" s="50">
        <f t="shared" si="0"/>
        <v>1.4999999999999999E-2</v>
      </c>
      <c r="L21" s="50" t="s">
        <v>30</v>
      </c>
      <c r="M21" s="60">
        <v>14</v>
      </c>
      <c r="N21" s="60">
        <f t="shared" si="1"/>
        <v>186.66666666666669</v>
      </c>
      <c r="O21" s="50"/>
      <c r="P21" s="50"/>
      <c r="Q21" s="50"/>
      <c r="R21" s="50"/>
      <c r="S21" s="7"/>
      <c r="T21" s="7"/>
    </row>
    <row r="22" spans="1:20" s="52" customFormat="1" x14ac:dyDescent="0.25">
      <c r="A22" s="51" t="s">
        <v>331</v>
      </c>
      <c r="B22" s="55">
        <v>0.39583333333333331</v>
      </c>
      <c r="C22" s="51" t="s">
        <v>323</v>
      </c>
      <c r="D22" s="51" t="s">
        <v>455</v>
      </c>
      <c r="E22" s="51"/>
      <c r="F22" s="51"/>
      <c r="G22" s="51"/>
      <c r="H22" s="51"/>
      <c r="I22" s="51">
        <v>5000</v>
      </c>
      <c r="J22" s="51">
        <v>15</v>
      </c>
      <c r="K22" s="51">
        <f t="shared" si="0"/>
        <v>1.4999999999999999E-2</v>
      </c>
      <c r="L22" s="51" t="s">
        <v>328</v>
      </c>
      <c r="M22" s="61">
        <v>17</v>
      </c>
      <c r="N22" s="61">
        <f t="shared" si="1"/>
        <v>226.66666666666671</v>
      </c>
      <c r="S22" s="49"/>
      <c r="T22" s="49"/>
    </row>
    <row r="23" spans="1:20" x14ac:dyDescent="0.25">
      <c r="A23" s="50" t="s">
        <v>287</v>
      </c>
      <c r="B23" s="53">
        <v>0.33333333333333298</v>
      </c>
      <c r="C23" s="50" t="s">
        <v>284</v>
      </c>
      <c r="D23" s="50" t="s">
        <v>24</v>
      </c>
      <c r="E23" s="50" t="s">
        <v>43</v>
      </c>
      <c r="F23" s="50"/>
      <c r="G23" s="50"/>
      <c r="H23" s="50">
        <v>18.600000000000001</v>
      </c>
      <c r="I23" s="50">
        <v>5000</v>
      </c>
      <c r="J23" s="50">
        <v>1</v>
      </c>
      <c r="K23" s="50">
        <f t="shared" ref="K23:K46" si="2">J23/1000</f>
        <v>1E-3</v>
      </c>
      <c r="L23" s="50" t="s">
        <v>542</v>
      </c>
      <c r="M23" s="50">
        <v>13</v>
      </c>
      <c r="N23" s="54">
        <f t="shared" si="1"/>
        <v>2600</v>
      </c>
      <c r="O23" s="57"/>
      <c r="P23" s="57"/>
      <c r="Q23" s="57"/>
      <c r="R23" s="57"/>
      <c r="S23" s="13"/>
      <c r="T23" s="13"/>
    </row>
    <row r="24" spans="1:20" x14ac:dyDescent="0.25">
      <c r="A24" s="50" t="s">
        <v>287</v>
      </c>
      <c r="B24" s="53">
        <v>0.33333333333333298</v>
      </c>
      <c r="C24" s="50" t="s">
        <v>284</v>
      </c>
      <c r="D24" s="50" t="s">
        <v>24</v>
      </c>
      <c r="E24" s="50" t="s">
        <v>43</v>
      </c>
      <c r="F24" s="50"/>
      <c r="G24" s="50"/>
      <c r="H24" s="50">
        <v>18.600000000000001</v>
      </c>
      <c r="I24" s="50">
        <v>5000</v>
      </c>
      <c r="J24" s="50">
        <v>1</v>
      </c>
      <c r="K24" s="50">
        <f t="shared" si="2"/>
        <v>1E-3</v>
      </c>
      <c r="L24" s="50" t="s">
        <v>26</v>
      </c>
      <c r="M24" s="50">
        <v>3</v>
      </c>
      <c r="N24" s="54">
        <f t="shared" si="1"/>
        <v>600</v>
      </c>
      <c r="O24" s="57"/>
      <c r="P24" s="57"/>
      <c r="Q24" s="57"/>
      <c r="R24" s="57"/>
      <c r="S24" s="13"/>
      <c r="T24" s="13"/>
    </row>
    <row r="25" spans="1:20" x14ac:dyDescent="0.25">
      <c r="A25" s="50" t="s">
        <v>287</v>
      </c>
      <c r="B25" s="53">
        <v>0.33333333333333298</v>
      </c>
      <c r="C25" s="50" t="s">
        <v>284</v>
      </c>
      <c r="D25" s="50" t="s">
        <v>24</v>
      </c>
      <c r="E25" s="50" t="s">
        <v>43</v>
      </c>
      <c r="F25" s="50"/>
      <c r="G25" s="50"/>
      <c r="H25" s="50">
        <v>18.600000000000001</v>
      </c>
      <c r="I25" s="50">
        <v>5000</v>
      </c>
      <c r="J25" s="50">
        <v>1</v>
      </c>
      <c r="K25" s="50">
        <f t="shared" si="2"/>
        <v>1E-3</v>
      </c>
      <c r="L25" s="50" t="s">
        <v>63</v>
      </c>
      <c r="M25" s="50">
        <v>5</v>
      </c>
      <c r="N25" s="54">
        <f t="shared" si="1"/>
        <v>1000</v>
      </c>
      <c r="O25" s="57"/>
      <c r="P25" s="57"/>
      <c r="Q25" s="57"/>
      <c r="R25" s="57"/>
      <c r="S25" s="13"/>
      <c r="T25" s="13"/>
    </row>
    <row r="26" spans="1:20" x14ac:dyDescent="0.25">
      <c r="A26" s="50" t="s">
        <v>287</v>
      </c>
      <c r="B26" s="53">
        <v>0.33333333333333298</v>
      </c>
      <c r="C26" s="50" t="s">
        <v>284</v>
      </c>
      <c r="D26" s="50" t="s">
        <v>24</v>
      </c>
      <c r="E26" s="50" t="s">
        <v>43</v>
      </c>
      <c r="F26" s="50"/>
      <c r="G26" s="50"/>
      <c r="H26" s="50">
        <v>18.600000000000001</v>
      </c>
      <c r="I26" s="50">
        <v>5000</v>
      </c>
      <c r="J26" s="50">
        <v>1</v>
      </c>
      <c r="K26" s="50">
        <f t="shared" si="2"/>
        <v>1E-3</v>
      </c>
      <c r="L26" s="50" t="s">
        <v>120</v>
      </c>
      <c r="M26" s="50">
        <v>1</v>
      </c>
      <c r="N26" s="54">
        <f t="shared" si="1"/>
        <v>200</v>
      </c>
      <c r="O26" s="57"/>
      <c r="P26" s="57"/>
      <c r="Q26" s="57"/>
      <c r="R26" s="57"/>
      <c r="S26" s="13"/>
      <c r="T26" s="13"/>
    </row>
    <row r="27" spans="1:20" s="15" customFormat="1" x14ac:dyDescent="0.25">
      <c r="A27" s="51" t="s">
        <v>287</v>
      </c>
      <c r="B27" s="55">
        <v>0.33333333333333298</v>
      </c>
      <c r="C27" s="51" t="s">
        <v>284</v>
      </c>
      <c r="D27" s="51" t="s">
        <v>24</v>
      </c>
      <c r="E27" s="51" t="s">
        <v>43</v>
      </c>
      <c r="F27" s="51"/>
      <c r="G27" s="51"/>
      <c r="H27" s="51">
        <v>18.600000000000001</v>
      </c>
      <c r="I27" s="51">
        <v>5000</v>
      </c>
      <c r="J27" s="51">
        <v>1</v>
      </c>
      <c r="K27" s="51">
        <f t="shared" si="2"/>
        <v>1E-3</v>
      </c>
      <c r="L27" s="51" t="s">
        <v>58</v>
      </c>
      <c r="M27" s="51">
        <v>1</v>
      </c>
      <c r="N27" s="56">
        <f t="shared" si="1"/>
        <v>200</v>
      </c>
      <c r="O27" s="51"/>
      <c r="P27" s="51"/>
      <c r="Q27" s="51"/>
      <c r="R27" s="51"/>
      <c r="S27" s="9"/>
      <c r="T27" s="9"/>
    </row>
    <row r="28" spans="1:20" x14ac:dyDescent="0.25">
      <c r="A28" s="50" t="s">
        <v>288</v>
      </c>
      <c r="B28" s="53">
        <v>0.33333333333333298</v>
      </c>
      <c r="C28" s="50" t="s">
        <v>284</v>
      </c>
      <c r="D28" s="50" t="s">
        <v>24</v>
      </c>
      <c r="E28" s="50" t="s">
        <v>43</v>
      </c>
      <c r="F28" s="50"/>
      <c r="G28" s="50"/>
      <c r="H28" s="50">
        <v>18.7</v>
      </c>
      <c r="I28" s="50">
        <v>5000</v>
      </c>
      <c r="J28" s="50">
        <v>1</v>
      </c>
      <c r="K28" s="50">
        <f t="shared" si="2"/>
        <v>1E-3</v>
      </c>
      <c r="L28" s="50" t="s">
        <v>542</v>
      </c>
      <c r="M28" s="50">
        <v>1</v>
      </c>
      <c r="N28" s="54">
        <f t="shared" si="1"/>
        <v>200</v>
      </c>
      <c r="O28" s="57"/>
      <c r="P28" s="57"/>
      <c r="Q28" s="57"/>
      <c r="R28" s="57"/>
      <c r="S28" s="13"/>
      <c r="T28" s="13"/>
    </row>
    <row r="29" spans="1:20" x14ac:dyDescent="0.25">
      <c r="A29" s="50" t="s">
        <v>288</v>
      </c>
      <c r="B29" s="53">
        <v>0.33333333333333298</v>
      </c>
      <c r="C29" s="50" t="s">
        <v>284</v>
      </c>
      <c r="D29" s="50" t="s">
        <v>24</v>
      </c>
      <c r="E29" s="50" t="s">
        <v>43</v>
      </c>
      <c r="F29" s="50"/>
      <c r="G29" s="50"/>
      <c r="H29" s="50">
        <v>18.7</v>
      </c>
      <c r="I29" s="50">
        <v>5000</v>
      </c>
      <c r="J29" s="50">
        <v>1</v>
      </c>
      <c r="K29" s="50">
        <f t="shared" si="2"/>
        <v>1E-3</v>
      </c>
      <c r="L29" s="50" t="s">
        <v>27</v>
      </c>
      <c r="M29" s="50">
        <v>1</v>
      </c>
      <c r="N29" s="54">
        <f t="shared" si="1"/>
        <v>200</v>
      </c>
      <c r="O29" s="57"/>
      <c r="P29" s="57"/>
      <c r="Q29" s="57"/>
      <c r="R29" s="57"/>
      <c r="S29" s="13"/>
      <c r="T29" s="13"/>
    </row>
    <row r="30" spans="1:20" x14ac:dyDescent="0.25">
      <c r="A30" s="50" t="s">
        <v>288</v>
      </c>
      <c r="B30" s="53">
        <v>0.33333333333333298</v>
      </c>
      <c r="C30" s="50" t="s">
        <v>284</v>
      </c>
      <c r="D30" s="50" t="s">
        <v>24</v>
      </c>
      <c r="E30" s="50" t="s">
        <v>43</v>
      </c>
      <c r="F30" s="50"/>
      <c r="G30" s="50"/>
      <c r="H30" s="50">
        <v>18.7</v>
      </c>
      <c r="I30" s="50">
        <v>5000</v>
      </c>
      <c r="J30" s="50">
        <v>1</v>
      </c>
      <c r="K30" s="50">
        <f t="shared" si="2"/>
        <v>1E-3</v>
      </c>
      <c r="L30" s="50" t="s">
        <v>63</v>
      </c>
      <c r="M30" s="50">
        <v>6</v>
      </c>
      <c r="N30" s="54">
        <f t="shared" si="1"/>
        <v>1200</v>
      </c>
      <c r="O30" s="57"/>
      <c r="P30" s="57"/>
      <c r="Q30" s="57"/>
      <c r="R30" s="57"/>
      <c r="S30" s="13"/>
      <c r="T30" s="13"/>
    </row>
    <row r="31" spans="1:20" x14ac:dyDescent="0.25">
      <c r="A31" s="50" t="s">
        <v>288</v>
      </c>
      <c r="B31" s="53">
        <v>0.33333333333333298</v>
      </c>
      <c r="C31" s="50" t="s">
        <v>284</v>
      </c>
      <c r="D31" s="50" t="s">
        <v>24</v>
      </c>
      <c r="E31" s="50" t="s">
        <v>43</v>
      </c>
      <c r="F31" s="50"/>
      <c r="G31" s="50"/>
      <c r="H31" s="50">
        <v>18.7</v>
      </c>
      <c r="I31" s="50">
        <v>5000</v>
      </c>
      <c r="J31" s="50">
        <v>1</v>
      </c>
      <c r="K31" s="50">
        <f t="shared" si="2"/>
        <v>1E-3</v>
      </c>
      <c r="L31" s="50" t="s">
        <v>31</v>
      </c>
      <c r="M31" s="50">
        <v>4</v>
      </c>
      <c r="N31" s="54">
        <f t="shared" si="1"/>
        <v>800</v>
      </c>
      <c r="O31" s="57"/>
      <c r="P31" s="57"/>
      <c r="Q31" s="57"/>
      <c r="R31" s="57"/>
      <c r="S31" s="13"/>
      <c r="T31" s="13"/>
    </row>
    <row r="32" spans="1:20" x14ac:dyDescent="0.25">
      <c r="A32" s="50" t="s">
        <v>288</v>
      </c>
      <c r="B32" s="53">
        <v>0.33333333333333298</v>
      </c>
      <c r="C32" s="50" t="s">
        <v>284</v>
      </c>
      <c r="D32" s="50" t="s">
        <v>24</v>
      </c>
      <c r="E32" s="50" t="s">
        <v>43</v>
      </c>
      <c r="F32" s="50"/>
      <c r="G32" s="50"/>
      <c r="H32" s="50">
        <v>18.7</v>
      </c>
      <c r="I32" s="50">
        <v>5000</v>
      </c>
      <c r="J32" s="50">
        <v>1</v>
      </c>
      <c r="K32" s="50">
        <f t="shared" si="2"/>
        <v>1E-3</v>
      </c>
      <c r="L32" s="50" t="s">
        <v>289</v>
      </c>
      <c r="M32" s="50">
        <v>2</v>
      </c>
      <c r="N32" s="54">
        <f t="shared" si="1"/>
        <v>400</v>
      </c>
      <c r="O32" s="57"/>
      <c r="P32" s="57"/>
      <c r="Q32" s="57"/>
      <c r="R32" s="57"/>
      <c r="S32" s="13"/>
      <c r="T32" s="13"/>
    </row>
    <row r="33" spans="1:20" s="15" customFormat="1" x14ac:dyDescent="0.25">
      <c r="A33" s="51" t="s">
        <v>288</v>
      </c>
      <c r="B33" s="55">
        <v>0.33333333333333298</v>
      </c>
      <c r="C33" s="51" t="s">
        <v>284</v>
      </c>
      <c r="D33" s="51" t="s">
        <v>24</v>
      </c>
      <c r="E33" s="51" t="s">
        <v>43</v>
      </c>
      <c r="F33" s="51"/>
      <c r="G33" s="51"/>
      <c r="H33" s="51">
        <v>18.7</v>
      </c>
      <c r="I33" s="51">
        <v>5000</v>
      </c>
      <c r="J33" s="51">
        <v>1</v>
      </c>
      <c r="K33" s="51">
        <f t="shared" si="2"/>
        <v>1E-3</v>
      </c>
      <c r="L33" s="51" t="s">
        <v>290</v>
      </c>
      <c r="M33" s="51">
        <v>1</v>
      </c>
      <c r="N33" s="56">
        <f t="shared" si="1"/>
        <v>200</v>
      </c>
      <c r="O33" s="51"/>
      <c r="P33" s="51"/>
      <c r="Q33" s="51"/>
      <c r="R33" s="51"/>
      <c r="S33" s="9"/>
      <c r="T33" s="9"/>
    </row>
    <row r="34" spans="1:20" x14ac:dyDescent="0.25">
      <c r="A34" s="50" t="s">
        <v>291</v>
      </c>
      <c r="B34" s="53">
        <v>0.33333333333333298</v>
      </c>
      <c r="C34" s="50" t="s">
        <v>284</v>
      </c>
      <c r="D34" s="50" t="s">
        <v>24</v>
      </c>
      <c r="E34" s="50" t="s">
        <v>43</v>
      </c>
      <c r="F34" s="50"/>
      <c r="G34" s="50"/>
      <c r="H34" s="50">
        <v>18.100000000000001</v>
      </c>
      <c r="I34" s="50">
        <v>5000</v>
      </c>
      <c r="J34" s="50">
        <v>1</v>
      </c>
      <c r="K34" s="50">
        <f t="shared" si="2"/>
        <v>1E-3</v>
      </c>
      <c r="L34" s="50" t="s">
        <v>26</v>
      </c>
      <c r="M34" s="50">
        <v>4</v>
      </c>
      <c r="N34" s="54">
        <f t="shared" si="1"/>
        <v>800</v>
      </c>
      <c r="O34" s="57"/>
      <c r="P34" s="57"/>
      <c r="Q34" s="57"/>
      <c r="R34" s="57"/>
      <c r="S34" s="13"/>
      <c r="T34" s="13"/>
    </row>
    <row r="35" spans="1:20" x14ac:dyDescent="0.25">
      <c r="A35" s="50" t="s">
        <v>291</v>
      </c>
      <c r="B35" s="53">
        <v>0.33333333333333298</v>
      </c>
      <c r="C35" s="50" t="s">
        <v>284</v>
      </c>
      <c r="D35" s="50" t="s">
        <v>24</v>
      </c>
      <c r="E35" s="50" t="s">
        <v>43</v>
      </c>
      <c r="F35" s="50"/>
      <c r="G35" s="50"/>
      <c r="H35" s="50">
        <v>18.100000000000001</v>
      </c>
      <c r="I35" s="50">
        <v>5000</v>
      </c>
      <c r="J35" s="50">
        <v>1</v>
      </c>
      <c r="K35" s="50">
        <f t="shared" si="2"/>
        <v>1E-3</v>
      </c>
      <c r="L35" s="50" t="s">
        <v>162</v>
      </c>
      <c r="M35" s="50">
        <v>4</v>
      </c>
      <c r="N35" s="54">
        <f t="shared" si="1"/>
        <v>800</v>
      </c>
      <c r="O35" s="57"/>
      <c r="P35" s="57"/>
      <c r="Q35" s="57"/>
      <c r="R35" s="57"/>
      <c r="S35" s="13"/>
      <c r="T35" s="13"/>
    </row>
    <row r="36" spans="1:20" x14ac:dyDescent="0.25">
      <c r="A36" s="50" t="s">
        <v>291</v>
      </c>
      <c r="B36" s="53">
        <v>0.33333333333333298</v>
      </c>
      <c r="C36" s="50" t="s">
        <v>284</v>
      </c>
      <c r="D36" s="50" t="s">
        <v>24</v>
      </c>
      <c r="E36" s="50" t="s">
        <v>43</v>
      </c>
      <c r="F36" s="50"/>
      <c r="G36" s="50"/>
      <c r="H36" s="50">
        <v>18.100000000000001</v>
      </c>
      <c r="I36" s="50">
        <v>5000</v>
      </c>
      <c r="J36" s="50">
        <v>1</v>
      </c>
      <c r="K36" s="50">
        <f t="shared" si="2"/>
        <v>1E-3</v>
      </c>
      <c r="L36" s="50" t="s">
        <v>63</v>
      </c>
      <c r="M36" s="50">
        <v>3</v>
      </c>
      <c r="N36" s="54">
        <f t="shared" si="1"/>
        <v>600</v>
      </c>
      <c r="O36" s="57"/>
      <c r="P36" s="57"/>
      <c r="Q36" s="57"/>
      <c r="R36" s="57"/>
      <c r="S36" s="13"/>
      <c r="T36" s="13"/>
    </row>
    <row r="37" spans="1:20" x14ac:dyDescent="0.25">
      <c r="A37" s="50" t="s">
        <v>291</v>
      </c>
      <c r="B37" s="53">
        <v>0.33333333333333298</v>
      </c>
      <c r="C37" s="50" t="s">
        <v>284</v>
      </c>
      <c r="D37" s="50" t="s">
        <v>24</v>
      </c>
      <c r="E37" s="50" t="s">
        <v>43</v>
      </c>
      <c r="F37" s="50"/>
      <c r="G37" s="50"/>
      <c r="H37" s="50">
        <v>18.100000000000001</v>
      </c>
      <c r="I37" s="50">
        <v>5000</v>
      </c>
      <c r="J37" s="50">
        <v>1</v>
      </c>
      <c r="K37" s="50">
        <f t="shared" si="2"/>
        <v>1E-3</v>
      </c>
      <c r="L37" s="50" t="s">
        <v>31</v>
      </c>
      <c r="M37" s="50">
        <v>3</v>
      </c>
      <c r="N37" s="54">
        <f t="shared" si="1"/>
        <v>600</v>
      </c>
      <c r="O37" s="57"/>
      <c r="P37" s="57"/>
      <c r="Q37" s="57"/>
      <c r="R37" s="57"/>
      <c r="S37" s="13"/>
      <c r="T37" s="13"/>
    </row>
    <row r="38" spans="1:20" x14ac:dyDescent="0.25">
      <c r="A38" s="50" t="s">
        <v>291</v>
      </c>
      <c r="B38" s="53">
        <v>0.33333333333333298</v>
      </c>
      <c r="C38" s="50" t="s">
        <v>284</v>
      </c>
      <c r="D38" s="50" t="s">
        <v>24</v>
      </c>
      <c r="E38" s="50" t="s">
        <v>43</v>
      </c>
      <c r="F38" s="50"/>
      <c r="G38" s="50"/>
      <c r="H38" s="50">
        <v>18.100000000000001</v>
      </c>
      <c r="I38" s="50">
        <v>5000</v>
      </c>
      <c r="J38" s="50">
        <v>1</v>
      </c>
      <c r="K38" s="50">
        <f t="shared" si="2"/>
        <v>1E-3</v>
      </c>
      <c r="L38" s="50" t="s">
        <v>289</v>
      </c>
      <c r="M38" s="50">
        <v>6</v>
      </c>
      <c r="N38" s="54">
        <f t="shared" si="1"/>
        <v>1200</v>
      </c>
      <c r="O38" s="57"/>
      <c r="P38" s="57"/>
      <c r="Q38" s="57"/>
      <c r="R38" s="57"/>
      <c r="S38" s="13"/>
      <c r="T38" s="13"/>
    </row>
    <row r="39" spans="1:20" s="15" customFormat="1" x14ac:dyDescent="0.25">
      <c r="A39" s="51" t="s">
        <v>291</v>
      </c>
      <c r="B39" s="55">
        <v>0.33333333333333298</v>
      </c>
      <c r="C39" s="51" t="s">
        <v>284</v>
      </c>
      <c r="D39" s="51" t="s">
        <v>24</v>
      </c>
      <c r="E39" s="51" t="s">
        <v>43</v>
      </c>
      <c r="F39" s="51"/>
      <c r="G39" s="51"/>
      <c r="H39" s="51">
        <v>18.100000000000001</v>
      </c>
      <c r="I39" s="51">
        <v>5000</v>
      </c>
      <c r="J39" s="51">
        <v>1</v>
      </c>
      <c r="K39" s="51">
        <f t="shared" si="2"/>
        <v>1E-3</v>
      </c>
      <c r="L39" s="51" t="s">
        <v>84</v>
      </c>
      <c r="M39" s="51">
        <v>2</v>
      </c>
      <c r="N39" s="56">
        <f t="shared" si="1"/>
        <v>400</v>
      </c>
      <c r="O39" s="51"/>
      <c r="P39" s="51"/>
      <c r="Q39" s="51"/>
      <c r="R39" s="51"/>
      <c r="S39" s="9"/>
      <c r="T39" s="9"/>
    </row>
    <row r="40" spans="1:20" x14ac:dyDescent="0.25">
      <c r="A40" s="50" t="s">
        <v>292</v>
      </c>
      <c r="B40" s="53">
        <v>0.33333333333333298</v>
      </c>
      <c r="C40" s="50" t="s">
        <v>284</v>
      </c>
      <c r="D40" s="50" t="s">
        <v>24</v>
      </c>
      <c r="E40" s="50" t="s">
        <v>43</v>
      </c>
      <c r="F40" s="50"/>
      <c r="G40" s="50"/>
      <c r="H40" s="50">
        <v>16.5</v>
      </c>
      <c r="I40" s="50">
        <v>5000</v>
      </c>
      <c r="J40" s="50">
        <v>1</v>
      </c>
      <c r="K40" s="50">
        <f t="shared" si="2"/>
        <v>1E-3</v>
      </c>
      <c r="L40" s="50" t="s">
        <v>26</v>
      </c>
      <c r="M40" s="50">
        <v>3</v>
      </c>
      <c r="N40" s="54">
        <f t="shared" si="1"/>
        <v>600</v>
      </c>
      <c r="O40" s="57"/>
      <c r="P40" s="57"/>
      <c r="Q40" s="57"/>
      <c r="R40" s="57"/>
      <c r="S40" s="13"/>
      <c r="T40" s="13"/>
    </row>
    <row r="41" spans="1:20" x14ac:dyDescent="0.25">
      <c r="A41" s="50" t="s">
        <v>292</v>
      </c>
      <c r="B41" s="53">
        <v>0.33333333333333298</v>
      </c>
      <c r="C41" s="50" t="s">
        <v>284</v>
      </c>
      <c r="D41" s="50" t="s">
        <v>24</v>
      </c>
      <c r="E41" s="50" t="s">
        <v>43</v>
      </c>
      <c r="F41" s="50"/>
      <c r="G41" s="50"/>
      <c r="H41" s="50">
        <v>16.5</v>
      </c>
      <c r="I41" s="50">
        <v>5000</v>
      </c>
      <c r="J41" s="50">
        <v>1</v>
      </c>
      <c r="K41" s="50">
        <f t="shared" si="2"/>
        <v>1E-3</v>
      </c>
      <c r="L41" s="50" t="s">
        <v>50</v>
      </c>
      <c r="M41" s="50">
        <v>1</v>
      </c>
      <c r="N41" s="54">
        <f t="shared" si="1"/>
        <v>200</v>
      </c>
      <c r="O41" s="57"/>
      <c r="P41" s="57"/>
      <c r="Q41" s="57"/>
      <c r="R41" s="57"/>
      <c r="S41" s="13"/>
      <c r="T41" s="13"/>
    </row>
    <row r="42" spans="1:20" x14ac:dyDescent="0.25">
      <c r="A42" s="50" t="s">
        <v>292</v>
      </c>
      <c r="B42" s="53">
        <v>0.33333333333333298</v>
      </c>
      <c r="C42" s="50" t="s">
        <v>284</v>
      </c>
      <c r="D42" s="50" t="s">
        <v>24</v>
      </c>
      <c r="E42" s="50" t="s">
        <v>43</v>
      </c>
      <c r="F42" s="50"/>
      <c r="G42" s="50"/>
      <c r="H42" s="50">
        <v>16.5</v>
      </c>
      <c r="I42" s="50">
        <v>5000</v>
      </c>
      <c r="J42" s="50">
        <v>1</v>
      </c>
      <c r="K42" s="50">
        <f t="shared" si="2"/>
        <v>1E-3</v>
      </c>
      <c r="L42" s="50" t="s">
        <v>162</v>
      </c>
      <c r="M42" s="50">
        <v>4</v>
      </c>
      <c r="N42" s="54">
        <f t="shared" si="1"/>
        <v>800</v>
      </c>
      <c r="O42" s="57"/>
      <c r="P42" s="57"/>
      <c r="Q42" s="57"/>
      <c r="R42" s="57"/>
      <c r="S42" s="13"/>
      <c r="T42" s="13"/>
    </row>
    <row r="43" spans="1:20" x14ac:dyDescent="0.25">
      <c r="A43" s="50" t="s">
        <v>292</v>
      </c>
      <c r="B43" s="53">
        <v>0.33333333333333298</v>
      </c>
      <c r="C43" s="50" t="s">
        <v>284</v>
      </c>
      <c r="D43" s="50" t="s">
        <v>24</v>
      </c>
      <c r="E43" s="50" t="s">
        <v>43</v>
      </c>
      <c r="F43" s="50"/>
      <c r="G43" s="50"/>
      <c r="H43" s="50">
        <v>16.5</v>
      </c>
      <c r="I43" s="50">
        <v>5000</v>
      </c>
      <c r="J43" s="50">
        <v>1</v>
      </c>
      <c r="K43" s="50">
        <f t="shared" si="2"/>
        <v>1E-3</v>
      </c>
      <c r="L43" s="50" t="s">
        <v>63</v>
      </c>
      <c r="M43" s="50">
        <v>7</v>
      </c>
      <c r="N43" s="54">
        <f t="shared" si="1"/>
        <v>1400.0000000000002</v>
      </c>
      <c r="O43" s="57"/>
      <c r="P43" s="57"/>
      <c r="Q43" s="57"/>
      <c r="R43" s="57"/>
      <c r="S43" s="13"/>
      <c r="T43" s="13"/>
    </row>
    <row r="44" spans="1:20" x14ac:dyDescent="0.25">
      <c r="A44" s="50" t="s">
        <v>292</v>
      </c>
      <c r="B44" s="53">
        <v>0.33333333333333298</v>
      </c>
      <c r="C44" s="50" t="s">
        <v>284</v>
      </c>
      <c r="D44" s="50" t="s">
        <v>24</v>
      </c>
      <c r="E44" s="50" t="s">
        <v>43</v>
      </c>
      <c r="F44" s="50"/>
      <c r="G44" s="50"/>
      <c r="H44" s="50">
        <v>16.5</v>
      </c>
      <c r="I44" s="50">
        <v>5000</v>
      </c>
      <c r="J44" s="50">
        <v>1</v>
      </c>
      <c r="K44" s="50">
        <f t="shared" si="2"/>
        <v>1E-3</v>
      </c>
      <c r="L44" s="50" t="s">
        <v>289</v>
      </c>
      <c r="M44" s="50">
        <v>2</v>
      </c>
      <c r="N44" s="54">
        <f t="shared" si="1"/>
        <v>400</v>
      </c>
      <c r="O44" s="57"/>
      <c r="P44" s="57"/>
      <c r="Q44" s="57"/>
      <c r="R44" s="57"/>
      <c r="S44" s="13"/>
      <c r="T44" s="13"/>
    </row>
    <row r="45" spans="1:20" x14ac:dyDescent="0.25">
      <c r="A45" s="50" t="s">
        <v>292</v>
      </c>
      <c r="B45" s="53">
        <v>0.33333333333333298</v>
      </c>
      <c r="C45" s="50" t="s">
        <v>284</v>
      </c>
      <c r="D45" s="50" t="s">
        <v>24</v>
      </c>
      <c r="E45" s="50" t="s">
        <v>43</v>
      </c>
      <c r="F45" s="50"/>
      <c r="G45" s="50"/>
      <c r="H45" s="50">
        <v>16.5</v>
      </c>
      <c r="I45" s="50">
        <v>5000</v>
      </c>
      <c r="J45" s="50">
        <v>1</v>
      </c>
      <c r="K45" s="50">
        <f t="shared" si="2"/>
        <v>1E-3</v>
      </c>
      <c r="L45" s="50" t="s">
        <v>84</v>
      </c>
      <c r="M45" s="50">
        <v>9</v>
      </c>
      <c r="N45" s="54">
        <f t="shared" si="1"/>
        <v>1800</v>
      </c>
      <c r="O45" s="57"/>
      <c r="P45" s="57"/>
      <c r="Q45" s="57"/>
      <c r="R45" s="57"/>
      <c r="S45" s="13"/>
      <c r="T45" s="13"/>
    </row>
    <row r="46" spans="1:20" s="15" customFormat="1" x14ac:dyDescent="0.25">
      <c r="A46" s="51" t="s">
        <v>292</v>
      </c>
      <c r="B46" s="55">
        <v>0.33333333333333298</v>
      </c>
      <c r="C46" s="51" t="s">
        <v>284</v>
      </c>
      <c r="D46" s="51" t="s">
        <v>24</v>
      </c>
      <c r="E46" s="51" t="s">
        <v>43</v>
      </c>
      <c r="F46" s="51"/>
      <c r="G46" s="51"/>
      <c r="H46" s="51">
        <v>16.5</v>
      </c>
      <c r="I46" s="51">
        <v>5000</v>
      </c>
      <c r="J46" s="51">
        <v>1</v>
      </c>
      <c r="K46" s="51">
        <f t="shared" si="2"/>
        <v>1E-3</v>
      </c>
      <c r="L46" s="51" t="s">
        <v>293</v>
      </c>
      <c r="M46" s="51">
        <v>4</v>
      </c>
      <c r="N46" s="56">
        <f t="shared" si="1"/>
        <v>800</v>
      </c>
      <c r="O46" s="51"/>
      <c r="P46" s="51"/>
      <c r="Q46" s="51"/>
      <c r="R46" s="51"/>
      <c r="S46" s="9"/>
      <c r="T46" s="9"/>
    </row>
    <row r="47" spans="1:20" x14ac:dyDescent="0.25">
      <c r="A47" s="50" t="s">
        <v>294</v>
      </c>
      <c r="B47" s="53">
        <v>0.33333333333333298</v>
      </c>
      <c r="C47" s="50" t="s">
        <v>284</v>
      </c>
      <c r="D47" s="50" t="s">
        <v>24</v>
      </c>
      <c r="E47" s="50" t="s">
        <v>43</v>
      </c>
      <c r="F47" s="50"/>
      <c r="G47" s="50"/>
      <c r="H47" s="50">
        <v>17.8</v>
      </c>
      <c r="I47" s="50">
        <v>5000</v>
      </c>
      <c r="J47" s="50">
        <v>1</v>
      </c>
      <c r="K47" s="50">
        <f t="shared" ref="K47:K78" si="3">J47/1000</f>
        <v>1E-3</v>
      </c>
      <c r="L47" s="50" t="s">
        <v>26</v>
      </c>
      <c r="M47" s="50">
        <v>1</v>
      </c>
      <c r="N47" s="54">
        <f t="shared" ref="N47:N78" si="4">(M47/K47)*(1/5000)*1000</f>
        <v>200</v>
      </c>
      <c r="O47" s="57"/>
      <c r="P47" s="57"/>
      <c r="Q47" s="57"/>
      <c r="R47" s="57"/>
      <c r="S47" s="13"/>
      <c r="T47" s="13"/>
    </row>
    <row r="48" spans="1:20" x14ac:dyDescent="0.25">
      <c r="A48" s="50" t="s">
        <v>294</v>
      </c>
      <c r="B48" s="53">
        <v>0.33333333333333298</v>
      </c>
      <c r="C48" s="50" t="s">
        <v>284</v>
      </c>
      <c r="D48" s="50" t="s">
        <v>24</v>
      </c>
      <c r="E48" s="50" t="s">
        <v>43</v>
      </c>
      <c r="F48" s="50"/>
      <c r="G48" s="50"/>
      <c r="H48" s="50">
        <v>17.8</v>
      </c>
      <c r="I48" s="50">
        <v>5000</v>
      </c>
      <c r="J48" s="50">
        <v>1</v>
      </c>
      <c r="K48" s="50">
        <f t="shared" si="3"/>
        <v>1E-3</v>
      </c>
      <c r="L48" s="50" t="s">
        <v>162</v>
      </c>
      <c r="M48" s="50">
        <v>7</v>
      </c>
      <c r="N48" s="54">
        <f t="shared" si="4"/>
        <v>1400.0000000000002</v>
      </c>
      <c r="O48" s="57"/>
      <c r="P48" s="57"/>
      <c r="Q48" s="57"/>
      <c r="R48" s="57"/>
      <c r="S48" s="13"/>
      <c r="T48" s="13"/>
    </row>
    <row r="49" spans="1:20" x14ac:dyDescent="0.25">
      <c r="A49" s="50" t="s">
        <v>294</v>
      </c>
      <c r="B49" s="53">
        <v>0.33333333333333298</v>
      </c>
      <c r="C49" s="50" t="s">
        <v>284</v>
      </c>
      <c r="D49" s="50" t="s">
        <v>24</v>
      </c>
      <c r="E49" s="50" t="s">
        <v>43</v>
      </c>
      <c r="F49" s="50"/>
      <c r="G49" s="50"/>
      <c r="H49" s="50">
        <v>17.8</v>
      </c>
      <c r="I49" s="50">
        <v>5000</v>
      </c>
      <c r="J49" s="50">
        <v>1</v>
      </c>
      <c r="K49" s="50">
        <f t="shared" si="3"/>
        <v>1E-3</v>
      </c>
      <c r="L49" s="50" t="s">
        <v>29</v>
      </c>
      <c r="M49" s="50">
        <v>2</v>
      </c>
      <c r="N49" s="54">
        <f t="shared" si="4"/>
        <v>400</v>
      </c>
      <c r="O49" s="57"/>
      <c r="P49" s="57"/>
      <c r="Q49" s="57"/>
      <c r="R49" s="57"/>
      <c r="S49" s="13"/>
      <c r="T49" s="13"/>
    </row>
    <row r="50" spans="1:20" x14ac:dyDescent="0.25">
      <c r="A50" s="50" t="s">
        <v>294</v>
      </c>
      <c r="B50" s="53">
        <v>0.33333333333333298</v>
      </c>
      <c r="C50" s="50" t="s">
        <v>284</v>
      </c>
      <c r="D50" s="50" t="s">
        <v>24</v>
      </c>
      <c r="E50" s="50" t="s">
        <v>43</v>
      </c>
      <c r="F50" s="50"/>
      <c r="G50" s="50"/>
      <c r="H50" s="50">
        <v>17.8</v>
      </c>
      <c r="I50" s="50">
        <v>5000</v>
      </c>
      <c r="J50" s="50">
        <v>1</v>
      </c>
      <c r="K50" s="50">
        <f t="shared" si="3"/>
        <v>1E-3</v>
      </c>
      <c r="L50" s="50" t="s">
        <v>532</v>
      </c>
      <c r="M50" s="50">
        <v>1</v>
      </c>
      <c r="N50" s="54">
        <f t="shared" si="4"/>
        <v>200</v>
      </c>
      <c r="O50" s="57"/>
      <c r="P50" s="57"/>
      <c r="Q50" s="57"/>
      <c r="R50" s="57"/>
      <c r="S50" s="13"/>
      <c r="T50" s="13"/>
    </row>
    <row r="51" spans="1:20" x14ac:dyDescent="0.25">
      <c r="A51" s="50" t="s">
        <v>294</v>
      </c>
      <c r="B51" s="53">
        <v>0.33333333333333298</v>
      </c>
      <c r="C51" s="50" t="s">
        <v>284</v>
      </c>
      <c r="D51" s="50" t="s">
        <v>24</v>
      </c>
      <c r="E51" s="50" t="s">
        <v>43</v>
      </c>
      <c r="F51" s="50"/>
      <c r="G51" s="50"/>
      <c r="H51" s="50">
        <v>17.8</v>
      </c>
      <c r="I51" s="50">
        <v>5000</v>
      </c>
      <c r="J51" s="50">
        <v>1</v>
      </c>
      <c r="K51" s="50">
        <f t="shared" si="3"/>
        <v>1E-3</v>
      </c>
      <c r="L51" s="50" t="s">
        <v>30</v>
      </c>
      <c r="M51" s="50">
        <v>3</v>
      </c>
      <c r="N51" s="54">
        <f t="shared" si="4"/>
        <v>600</v>
      </c>
      <c r="O51" s="57"/>
      <c r="P51" s="57"/>
      <c r="Q51" s="57"/>
      <c r="R51" s="57"/>
      <c r="S51" s="13"/>
      <c r="T51" s="13"/>
    </row>
    <row r="52" spans="1:20" x14ac:dyDescent="0.25">
      <c r="A52" s="50" t="s">
        <v>294</v>
      </c>
      <c r="B52" s="53">
        <v>0.33333333333333298</v>
      </c>
      <c r="C52" s="50" t="s">
        <v>284</v>
      </c>
      <c r="D52" s="50" t="s">
        <v>24</v>
      </c>
      <c r="E52" s="50" t="s">
        <v>43</v>
      </c>
      <c r="F52" s="50"/>
      <c r="G52" s="50"/>
      <c r="H52" s="50">
        <v>17.8</v>
      </c>
      <c r="I52" s="50">
        <v>5000</v>
      </c>
      <c r="J52" s="50">
        <v>1</v>
      </c>
      <c r="K52" s="50">
        <f t="shared" si="3"/>
        <v>1E-3</v>
      </c>
      <c r="L52" s="50" t="s">
        <v>84</v>
      </c>
      <c r="M52" s="50">
        <v>1</v>
      </c>
      <c r="N52" s="54">
        <f t="shared" si="4"/>
        <v>200</v>
      </c>
      <c r="O52" s="57"/>
      <c r="P52" s="57"/>
      <c r="Q52" s="57"/>
      <c r="R52" s="57"/>
      <c r="S52" s="13"/>
      <c r="T52" s="13"/>
    </row>
    <row r="53" spans="1:20" x14ac:dyDescent="0.25">
      <c r="A53" s="50" t="s">
        <v>294</v>
      </c>
      <c r="B53" s="53">
        <v>0.33333333333333298</v>
      </c>
      <c r="C53" s="50" t="s">
        <v>284</v>
      </c>
      <c r="D53" s="50" t="s">
        <v>24</v>
      </c>
      <c r="E53" s="50" t="s">
        <v>43</v>
      </c>
      <c r="F53" s="50"/>
      <c r="G53" s="50"/>
      <c r="H53" s="50">
        <v>17.8</v>
      </c>
      <c r="I53" s="50">
        <v>5000</v>
      </c>
      <c r="J53" s="50">
        <v>1</v>
      </c>
      <c r="K53" s="50">
        <f t="shared" si="3"/>
        <v>1E-3</v>
      </c>
      <c r="L53" s="50" t="s">
        <v>37</v>
      </c>
      <c r="M53" s="50">
        <v>1</v>
      </c>
      <c r="N53" s="54">
        <f t="shared" si="4"/>
        <v>200</v>
      </c>
      <c r="O53" s="57"/>
      <c r="P53" s="57"/>
      <c r="Q53" s="57"/>
      <c r="R53" s="57"/>
      <c r="S53" s="13"/>
      <c r="T53" s="13"/>
    </row>
    <row r="54" spans="1:20" s="15" customFormat="1" x14ac:dyDescent="0.25">
      <c r="A54" s="51" t="s">
        <v>294</v>
      </c>
      <c r="B54" s="55">
        <v>0.33333333333333298</v>
      </c>
      <c r="C54" s="51" t="s">
        <v>284</v>
      </c>
      <c r="D54" s="51" t="s">
        <v>24</v>
      </c>
      <c r="E54" s="51" t="s">
        <v>43</v>
      </c>
      <c r="F54" s="51"/>
      <c r="G54" s="51"/>
      <c r="H54" s="51">
        <v>17.8</v>
      </c>
      <c r="I54" s="51">
        <v>5000</v>
      </c>
      <c r="J54" s="51">
        <v>1</v>
      </c>
      <c r="K54" s="51">
        <f t="shared" si="3"/>
        <v>1E-3</v>
      </c>
      <c r="L54" s="51" t="s">
        <v>538</v>
      </c>
      <c r="M54" s="51">
        <v>1</v>
      </c>
      <c r="N54" s="56">
        <f t="shared" si="4"/>
        <v>200</v>
      </c>
      <c r="O54" s="51"/>
      <c r="P54" s="51"/>
      <c r="Q54" s="51"/>
      <c r="R54" s="51"/>
      <c r="S54" s="9"/>
      <c r="T54" s="9"/>
    </row>
    <row r="55" spans="1:20" x14ac:dyDescent="0.25">
      <c r="A55" s="50" t="s">
        <v>295</v>
      </c>
      <c r="B55" s="53">
        <v>0.33333333333333298</v>
      </c>
      <c r="C55" s="50" t="s">
        <v>23</v>
      </c>
      <c r="D55" s="50" t="s">
        <v>24</v>
      </c>
      <c r="E55" s="50" t="s">
        <v>39</v>
      </c>
      <c r="F55" s="50"/>
      <c r="G55" s="50"/>
      <c r="H55" s="50">
        <v>19.399999999999999</v>
      </c>
      <c r="I55" s="50">
        <v>5000</v>
      </c>
      <c r="J55" s="50">
        <v>1</v>
      </c>
      <c r="K55" s="50">
        <f t="shared" si="3"/>
        <v>1E-3</v>
      </c>
      <c r="L55" s="50" t="s">
        <v>30</v>
      </c>
      <c r="M55" s="50">
        <v>1</v>
      </c>
      <c r="N55" s="54">
        <f t="shared" si="4"/>
        <v>200</v>
      </c>
      <c r="O55" s="57"/>
      <c r="P55" s="57"/>
      <c r="Q55" s="57"/>
      <c r="R55" s="57"/>
      <c r="S55" s="13"/>
      <c r="T55" s="13"/>
    </row>
    <row r="56" spans="1:20" x14ac:dyDescent="0.25">
      <c r="A56" s="50" t="s">
        <v>295</v>
      </c>
      <c r="B56" s="53">
        <v>0.33333333333333298</v>
      </c>
      <c r="C56" s="50" t="s">
        <v>23</v>
      </c>
      <c r="D56" s="50" t="s">
        <v>24</v>
      </c>
      <c r="E56" s="50" t="s">
        <v>39</v>
      </c>
      <c r="F56" s="50"/>
      <c r="G56" s="50"/>
      <c r="H56" s="50">
        <v>19.399999999999999</v>
      </c>
      <c r="I56" s="50">
        <v>5000</v>
      </c>
      <c r="J56" s="50">
        <v>1</v>
      </c>
      <c r="K56" s="50">
        <f t="shared" si="3"/>
        <v>1E-3</v>
      </c>
      <c r="L56" s="50" t="s">
        <v>84</v>
      </c>
      <c r="M56" s="50">
        <v>2</v>
      </c>
      <c r="N56" s="54">
        <f t="shared" si="4"/>
        <v>400</v>
      </c>
      <c r="O56" s="57"/>
      <c r="P56" s="57"/>
      <c r="Q56" s="57"/>
      <c r="R56" s="57"/>
      <c r="S56" s="13"/>
      <c r="T56" s="13"/>
    </row>
    <row r="57" spans="1:20" x14ac:dyDescent="0.25">
      <c r="A57" s="50" t="s">
        <v>295</v>
      </c>
      <c r="B57" s="53">
        <v>0.33333333333333298</v>
      </c>
      <c r="C57" s="50" t="s">
        <v>23</v>
      </c>
      <c r="D57" s="50" t="s">
        <v>24</v>
      </c>
      <c r="E57" s="50" t="s">
        <v>39</v>
      </c>
      <c r="F57" s="50"/>
      <c r="G57" s="50"/>
      <c r="H57" s="50">
        <v>19.399999999999999</v>
      </c>
      <c r="I57" s="50">
        <v>5000</v>
      </c>
      <c r="J57" s="50">
        <v>1</v>
      </c>
      <c r="K57" s="50">
        <f t="shared" si="3"/>
        <v>1E-3</v>
      </c>
      <c r="L57" s="50" t="s">
        <v>296</v>
      </c>
      <c r="M57" s="50">
        <v>1</v>
      </c>
      <c r="N57" s="54">
        <f t="shared" si="4"/>
        <v>200</v>
      </c>
      <c r="O57" s="57"/>
      <c r="P57" s="57"/>
      <c r="Q57" s="57"/>
      <c r="R57" s="57"/>
      <c r="S57" s="13"/>
      <c r="T57" s="13"/>
    </row>
    <row r="58" spans="1:20" x14ac:dyDescent="0.25">
      <c r="A58" s="50" t="s">
        <v>295</v>
      </c>
      <c r="B58" s="53">
        <v>0.33333333333333298</v>
      </c>
      <c r="C58" s="50" t="s">
        <v>23</v>
      </c>
      <c r="D58" s="50" t="s">
        <v>24</v>
      </c>
      <c r="E58" s="50" t="s">
        <v>39</v>
      </c>
      <c r="F58" s="50"/>
      <c r="G58" s="50"/>
      <c r="H58" s="50">
        <v>19.399999999999999</v>
      </c>
      <c r="I58" s="50">
        <v>5000</v>
      </c>
      <c r="J58" s="50">
        <v>1</v>
      </c>
      <c r="K58" s="50">
        <f t="shared" si="3"/>
        <v>1E-3</v>
      </c>
      <c r="L58" s="50" t="s">
        <v>184</v>
      </c>
      <c r="M58" s="50">
        <v>1</v>
      </c>
      <c r="N58" s="54">
        <f t="shared" si="4"/>
        <v>200</v>
      </c>
      <c r="O58" s="57"/>
      <c r="P58" s="57"/>
      <c r="Q58" s="57"/>
      <c r="R58" s="57"/>
      <c r="S58" s="13"/>
      <c r="T58" s="13"/>
    </row>
    <row r="59" spans="1:20" x14ac:dyDescent="0.25">
      <c r="A59" s="50" t="s">
        <v>297</v>
      </c>
      <c r="B59" s="53">
        <v>0.33333333333333298</v>
      </c>
      <c r="C59" s="50" t="s">
        <v>23</v>
      </c>
      <c r="D59" s="50" t="s">
        <v>24</v>
      </c>
      <c r="E59" s="50" t="s">
        <v>43</v>
      </c>
      <c r="F59" s="50"/>
      <c r="G59" s="50"/>
      <c r="H59" s="50">
        <v>16.8</v>
      </c>
      <c r="I59" s="50">
        <v>5000</v>
      </c>
      <c r="J59" s="50">
        <v>1</v>
      </c>
      <c r="K59" s="50">
        <f t="shared" si="3"/>
        <v>1E-3</v>
      </c>
      <c r="L59" s="50" t="s">
        <v>84</v>
      </c>
      <c r="M59" s="50">
        <v>3</v>
      </c>
      <c r="N59" s="54">
        <f t="shared" si="4"/>
        <v>600</v>
      </c>
      <c r="O59" s="57"/>
      <c r="P59" s="57"/>
      <c r="Q59" s="57"/>
      <c r="R59" s="57"/>
      <c r="S59" s="13"/>
      <c r="T59" s="13"/>
    </row>
    <row r="60" spans="1:20" x14ac:dyDescent="0.25">
      <c r="A60" s="50" t="s">
        <v>298</v>
      </c>
      <c r="B60" s="53">
        <v>0.33333333333333298</v>
      </c>
      <c r="C60" s="50" t="s">
        <v>23</v>
      </c>
      <c r="D60" s="50" t="s">
        <v>24</v>
      </c>
      <c r="E60" s="50" t="s">
        <v>43</v>
      </c>
      <c r="F60" s="50"/>
      <c r="G60" s="50"/>
      <c r="H60" s="50">
        <v>14.9</v>
      </c>
      <c r="I60" s="50">
        <v>5000</v>
      </c>
      <c r="J60" s="50">
        <v>1</v>
      </c>
      <c r="K60" s="50">
        <f t="shared" si="3"/>
        <v>1E-3</v>
      </c>
      <c r="L60" s="50" t="s">
        <v>26</v>
      </c>
      <c r="M60" s="50">
        <v>1</v>
      </c>
      <c r="N60" s="54">
        <f t="shared" si="4"/>
        <v>200</v>
      </c>
      <c r="O60" s="57"/>
      <c r="P60" s="57"/>
      <c r="Q60" s="57"/>
      <c r="R60" s="57"/>
      <c r="S60" s="13"/>
      <c r="T60" s="13"/>
    </row>
    <row r="61" spans="1:20" x14ac:dyDescent="0.25">
      <c r="A61" s="50" t="s">
        <v>298</v>
      </c>
      <c r="B61" s="53">
        <v>0.33333333333333298</v>
      </c>
      <c r="C61" s="50" t="s">
        <v>23</v>
      </c>
      <c r="D61" s="50" t="s">
        <v>24</v>
      </c>
      <c r="E61" s="50" t="s">
        <v>43</v>
      </c>
      <c r="F61" s="50"/>
      <c r="G61" s="50"/>
      <c r="H61" s="50">
        <v>16.8</v>
      </c>
      <c r="I61" s="50">
        <v>5000</v>
      </c>
      <c r="J61" s="50">
        <v>1</v>
      </c>
      <c r="K61" s="50">
        <f t="shared" si="3"/>
        <v>1E-3</v>
      </c>
      <c r="L61" s="50" t="s">
        <v>162</v>
      </c>
      <c r="M61" s="50">
        <v>1</v>
      </c>
      <c r="N61" s="54">
        <f t="shared" si="4"/>
        <v>200</v>
      </c>
      <c r="O61" s="57"/>
      <c r="P61" s="57"/>
      <c r="Q61" s="57"/>
      <c r="R61" s="57"/>
      <c r="S61" s="13"/>
      <c r="T61" s="13"/>
    </row>
    <row r="62" spans="1:20" x14ac:dyDescent="0.25">
      <c r="A62" s="50" t="s">
        <v>298</v>
      </c>
      <c r="B62" s="53">
        <v>0.33333333333333298</v>
      </c>
      <c r="C62" s="50" t="s">
        <v>23</v>
      </c>
      <c r="D62" s="50" t="s">
        <v>24</v>
      </c>
      <c r="E62" s="50" t="s">
        <v>43</v>
      </c>
      <c r="F62" s="50"/>
      <c r="G62" s="50"/>
      <c r="H62" s="50">
        <v>16.8</v>
      </c>
      <c r="I62" s="50">
        <v>5000</v>
      </c>
      <c r="J62" s="50">
        <v>1</v>
      </c>
      <c r="K62" s="50">
        <f t="shared" si="3"/>
        <v>1E-3</v>
      </c>
      <c r="L62" s="50" t="s">
        <v>30</v>
      </c>
      <c r="M62" s="50">
        <v>1</v>
      </c>
      <c r="N62" s="54">
        <f t="shared" si="4"/>
        <v>200</v>
      </c>
      <c r="O62" s="57"/>
      <c r="P62" s="57"/>
      <c r="Q62" s="57"/>
      <c r="R62" s="57"/>
      <c r="S62" s="13"/>
      <c r="T62" s="13"/>
    </row>
    <row r="63" spans="1:20" x14ac:dyDescent="0.25">
      <c r="A63" s="50" t="s">
        <v>298</v>
      </c>
      <c r="B63" s="53">
        <v>0.33333333333333298</v>
      </c>
      <c r="C63" s="50" t="s">
        <v>23</v>
      </c>
      <c r="D63" s="50" t="s">
        <v>24</v>
      </c>
      <c r="E63" s="50" t="s">
        <v>43</v>
      </c>
      <c r="F63" s="50"/>
      <c r="G63" s="50"/>
      <c r="H63" s="50">
        <v>16.8</v>
      </c>
      <c r="I63" s="50">
        <v>5000</v>
      </c>
      <c r="J63" s="50">
        <v>1</v>
      </c>
      <c r="K63" s="50">
        <f t="shared" si="3"/>
        <v>1E-3</v>
      </c>
      <c r="L63" s="50" t="s">
        <v>84</v>
      </c>
      <c r="M63" s="50">
        <v>3</v>
      </c>
      <c r="N63" s="54">
        <f t="shared" si="4"/>
        <v>600</v>
      </c>
      <c r="O63" s="57"/>
      <c r="P63" s="57"/>
      <c r="Q63" s="57"/>
      <c r="R63" s="57"/>
      <c r="S63" s="13"/>
      <c r="T63" s="13"/>
    </row>
    <row r="64" spans="1:20" s="15" customFormat="1" x14ac:dyDescent="0.25">
      <c r="A64" s="51" t="s">
        <v>298</v>
      </c>
      <c r="B64" s="55">
        <v>0.33333333333333298</v>
      </c>
      <c r="C64" s="51" t="s">
        <v>23</v>
      </c>
      <c r="D64" s="51" t="s">
        <v>24</v>
      </c>
      <c r="E64" s="51" t="s">
        <v>43</v>
      </c>
      <c r="F64" s="51"/>
      <c r="G64" s="51"/>
      <c r="H64" s="51">
        <v>16.8</v>
      </c>
      <c r="I64" s="51">
        <v>5000</v>
      </c>
      <c r="J64" s="51">
        <v>1</v>
      </c>
      <c r="K64" s="51">
        <f t="shared" si="3"/>
        <v>1E-3</v>
      </c>
      <c r="L64" s="51" t="s">
        <v>184</v>
      </c>
      <c r="M64" s="51">
        <v>1</v>
      </c>
      <c r="N64" s="56">
        <f t="shared" si="4"/>
        <v>200</v>
      </c>
      <c r="O64" s="51"/>
      <c r="P64" s="51"/>
      <c r="Q64" s="51"/>
      <c r="R64" s="51"/>
      <c r="S64" s="9"/>
      <c r="T64" s="9"/>
    </row>
    <row r="65" spans="1:20" x14ac:dyDescent="0.25">
      <c r="A65" s="50" t="s">
        <v>299</v>
      </c>
      <c r="B65" s="53">
        <v>0.33333333333333298</v>
      </c>
      <c r="C65" s="50" t="s">
        <v>23</v>
      </c>
      <c r="D65" s="50" t="s">
        <v>24</v>
      </c>
      <c r="E65" s="50" t="s">
        <v>39</v>
      </c>
      <c r="F65" s="50"/>
      <c r="G65" s="50"/>
      <c r="H65" s="50">
        <v>12.8</v>
      </c>
      <c r="I65" s="50">
        <v>5000</v>
      </c>
      <c r="J65" s="50">
        <v>1</v>
      </c>
      <c r="K65" s="50">
        <f t="shared" si="3"/>
        <v>1E-3</v>
      </c>
      <c r="L65" s="50" t="s">
        <v>26</v>
      </c>
      <c r="M65" s="50">
        <v>1</v>
      </c>
      <c r="N65" s="54">
        <f t="shared" si="4"/>
        <v>200</v>
      </c>
      <c r="O65" s="57"/>
      <c r="P65" s="57"/>
      <c r="Q65" s="57"/>
      <c r="R65" s="57"/>
      <c r="S65" s="13"/>
      <c r="T65" s="13"/>
    </row>
    <row r="66" spans="1:20" x14ac:dyDescent="0.25">
      <c r="A66" s="50" t="s">
        <v>299</v>
      </c>
      <c r="B66" s="53">
        <v>0.33333333333333298</v>
      </c>
      <c r="C66" s="50" t="s">
        <v>23</v>
      </c>
      <c r="D66" s="50" t="s">
        <v>24</v>
      </c>
      <c r="E66" s="50" t="s">
        <v>39</v>
      </c>
      <c r="F66" s="50"/>
      <c r="G66" s="50"/>
      <c r="H66" s="50">
        <v>12.8</v>
      </c>
      <c r="I66" s="50">
        <v>5000</v>
      </c>
      <c r="J66" s="50">
        <v>1</v>
      </c>
      <c r="K66" s="50">
        <f t="shared" si="3"/>
        <v>1E-3</v>
      </c>
      <c r="L66" s="50" t="s">
        <v>162</v>
      </c>
      <c r="M66" s="50">
        <v>1</v>
      </c>
      <c r="N66" s="54">
        <f t="shared" si="4"/>
        <v>200</v>
      </c>
      <c r="O66" s="57"/>
      <c r="P66" s="57"/>
      <c r="Q66" s="57"/>
      <c r="R66" s="57"/>
      <c r="S66" s="13"/>
      <c r="T66" s="13"/>
    </row>
    <row r="67" spans="1:20" x14ac:dyDescent="0.25">
      <c r="A67" s="50" t="s">
        <v>299</v>
      </c>
      <c r="B67" s="53">
        <v>0.33333333333333298</v>
      </c>
      <c r="C67" s="50" t="s">
        <v>23</v>
      </c>
      <c r="D67" s="50" t="s">
        <v>24</v>
      </c>
      <c r="E67" s="50" t="s">
        <v>39</v>
      </c>
      <c r="F67" s="50"/>
      <c r="G67" s="50"/>
      <c r="H67" s="50">
        <v>12.8</v>
      </c>
      <c r="I67" s="50">
        <v>5000</v>
      </c>
      <c r="J67" s="50">
        <v>1</v>
      </c>
      <c r="K67" s="50">
        <f t="shared" si="3"/>
        <v>1E-3</v>
      </c>
      <c r="L67" s="50" t="s">
        <v>31</v>
      </c>
      <c r="M67" s="50">
        <v>2</v>
      </c>
      <c r="N67" s="54">
        <f t="shared" si="4"/>
        <v>400</v>
      </c>
      <c r="O67" s="57"/>
      <c r="P67" s="57"/>
      <c r="Q67" s="57"/>
      <c r="R67" s="57"/>
      <c r="S67" s="13"/>
      <c r="T67" s="13"/>
    </row>
    <row r="68" spans="1:20" x14ac:dyDescent="0.25">
      <c r="A68" s="50" t="s">
        <v>299</v>
      </c>
      <c r="B68" s="53">
        <v>0.33333333333333298</v>
      </c>
      <c r="C68" s="50" t="s">
        <v>23</v>
      </c>
      <c r="D68" s="50" t="s">
        <v>24</v>
      </c>
      <c r="E68" s="50" t="s">
        <v>39</v>
      </c>
      <c r="F68" s="50"/>
      <c r="G68" s="50"/>
      <c r="H68" s="50">
        <v>12.8</v>
      </c>
      <c r="I68" s="50">
        <v>5000</v>
      </c>
      <c r="J68" s="50">
        <v>1</v>
      </c>
      <c r="K68" s="50">
        <f t="shared" si="3"/>
        <v>1E-3</v>
      </c>
      <c r="L68" s="50" t="s">
        <v>84</v>
      </c>
      <c r="M68" s="50">
        <v>10</v>
      </c>
      <c r="N68" s="54">
        <f t="shared" si="4"/>
        <v>2000</v>
      </c>
      <c r="O68" s="57"/>
      <c r="P68" s="57"/>
      <c r="Q68" s="57"/>
      <c r="R68" s="57"/>
      <c r="S68" s="13"/>
      <c r="T68" s="13"/>
    </row>
    <row r="69" spans="1:20" s="15" customFormat="1" x14ac:dyDescent="0.25">
      <c r="A69" s="51" t="s">
        <v>299</v>
      </c>
      <c r="B69" s="55">
        <v>0.33333333333333298</v>
      </c>
      <c r="C69" s="51" t="s">
        <v>23</v>
      </c>
      <c r="D69" s="51" t="s">
        <v>24</v>
      </c>
      <c r="E69" s="51" t="s">
        <v>39</v>
      </c>
      <c r="F69" s="51"/>
      <c r="G69" s="51"/>
      <c r="H69" s="51">
        <v>12.8</v>
      </c>
      <c r="I69" s="51">
        <v>5000</v>
      </c>
      <c r="J69" s="51">
        <v>1</v>
      </c>
      <c r="K69" s="51">
        <f t="shared" si="3"/>
        <v>1E-3</v>
      </c>
      <c r="L69" s="51" t="s">
        <v>538</v>
      </c>
      <c r="M69" s="51">
        <v>1</v>
      </c>
      <c r="N69" s="56">
        <f t="shared" si="4"/>
        <v>200</v>
      </c>
      <c r="O69" s="51"/>
      <c r="P69" s="51"/>
      <c r="Q69" s="51"/>
      <c r="R69" s="51"/>
      <c r="S69" s="9"/>
      <c r="T69" s="9"/>
    </row>
    <row r="70" spans="1:20" x14ac:dyDescent="0.25">
      <c r="A70" s="50" t="s">
        <v>300</v>
      </c>
      <c r="B70" s="53">
        <v>0.33333333333333298</v>
      </c>
      <c r="C70" s="50" t="s">
        <v>284</v>
      </c>
      <c r="D70" s="50" t="s">
        <v>24</v>
      </c>
      <c r="E70" s="50" t="s">
        <v>70</v>
      </c>
      <c r="F70" s="50"/>
      <c r="G70" s="50"/>
      <c r="H70" s="50">
        <v>11.4</v>
      </c>
      <c r="I70" s="50">
        <v>5000</v>
      </c>
      <c r="J70" s="50">
        <v>1</v>
      </c>
      <c r="K70" s="50">
        <f t="shared" si="3"/>
        <v>1E-3</v>
      </c>
      <c r="L70" s="50" t="s">
        <v>162</v>
      </c>
      <c r="M70" s="50">
        <v>2</v>
      </c>
      <c r="N70" s="54">
        <f t="shared" si="4"/>
        <v>400</v>
      </c>
      <c r="O70" s="57"/>
      <c r="P70" s="57"/>
      <c r="Q70" s="57"/>
      <c r="R70" s="57"/>
      <c r="S70" s="13"/>
      <c r="T70" s="13"/>
    </row>
    <row r="71" spans="1:20" x14ac:dyDescent="0.25">
      <c r="A71" s="50" t="s">
        <v>300</v>
      </c>
      <c r="B71" s="53">
        <v>0.33333333333333298</v>
      </c>
      <c r="C71" s="50" t="s">
        <v>284</v>
      </c>
      <c r="D71" s="50" t="s">
        <v>24</v>
      </c>
      <c r="E71" s="50" t="s">
        <v>70</v>
      </c>
      <c r="F71" s="50"/>
      <c r="G71" s="50"/>
      <c r="H71" s="50">
        <v>11.4</v>
      </c>
      <c r="I71" s="50">
        <v>5000</v>
      </c>
      <c r="J71" s="50">
        <v>1</v>
      </c>
      <c r="K71" s="50">
        <f t="shared" si="3"/>
        <v>1E-3</v>
      </c>
      <c r="L71" s="50" t="s">
        <v>63</v>
      </c>
      <c r="M71" s="50">
        <v>3</v>
      </c>
      <c r="N71" s="54">
        <f t="shared" si="4"/>
        <v>600</v>
      </c>
      <c r="O71" s="57"/>
      <c r="P71" s="57"/>
      <c r="Q71" s="57"/>
      <c r="R71" s="57"/>
      <c r="S71" s="13"/>
      <c r="T71" s="13"/>
    </row>
    <row r="72" spans="1:20" x14ac:dyDescent="0.25">
      <c r="A72" s="50" t="s">
        <v>300</v>
      </c>
      <c r="B72" s="53">
        <v>0.33333333333333298</v>
      </c>
      <c r="C72" s="50" t="s">
        <v>284</v>
      </c>
      <c r="D72" s="50" t="s">
        <v>24</v>
      </c>
      <c r="E72" s="50" t="s">
        <v>70</v>
      </c>
      <c r="F72" s="50"/>
      <c r="G72" s="50"/>
      <c r="H72" s="50">
        <v>11.4</v>
      </c>
      <c r="I72" s="50">
        <v>5000</v>
      </c>
      <c r="J72" s="50">
        <v>1</v>
      </c>
      <c r="K72" s="50">
        <f t="shared" si="3"/>
        <v>1E-3</v>
      </c>
      <c r="L72" s="50" t="s">
        <v>84</v>
      </c>
      <c r="M72" s="50">
        <v>4</v>
      </c>
      <c r="N72" s="54">
        <f t="shared" si="4"/>
        <v>800</v>
      </c>
      <c r="O72" s="57"/>
      <c r="P72" s="57"/>
      <c r="Q72" s="57"/>
      <c r="R72" s="57"/>
      <c r="S72" s="13"/>
      <c r="T72" s="13"/>
    </row>
    <row r="73" spans="1:20" x14ac:dyDescent="0.25">
      <c r="A73" s="50" t="s">
        <v>300</v>
      </c>
      <c r="B73" s="53">
        <v>0.33333333333333298</v>
      </c>
      <c r="C73" s="50" t="s">
        <v>284</v>
      </c>
      <c r="D73" s="50" t="s">
        <v>24</v>
      </c>
      <c r="E73" s="50" t="s">
        <v>70</v>
      </c>
      <c r="F73" s="50"/>
      <c r="G73" s="50"/>
      <c r="H73" s="50">
        <v>11.4</v>
      </c>
      <c r="I73" s="50">
        <v>5000</v>
      </c>
      <c r="J73" s="50">
        <v>1</v>
      </c>
      <c r="K73" s="50">
        <f t="shared" si="3"/>
        <v>1E-3</v>
      </c>
      <c r="L73" s="50" t="s">
        <v>66</v>
      </c>
      <c r="M73" s="50">
        <v>1</v>
      </c>
      <c r="N73" s="54">
        <f t="shared" si="4"/>
        <v>200</v>
      </c>
      <c r="O73" s="57"/>
      <c r="P73" s="57"/>
      <c r="Q73" s="57"/>
      <c r="R73" s="57"/>
      <c r="S73" s="13"/>
      <c r="T73" s="13"/>
    </row>
    <row r="74" spans="1:20" s="15" customFormat="1" x14ac:dyDescent="0.25">
      <c r="A74" s="51" t="s">
        <v>300</v>
      </c>
      <c r="B74" s="55">
        <v>0.33333333333333298</v>
      </c>
      <c r="C74" s="51" t="s">
        <v>284</v>
      </c>
      <c r="D74" s="51" t="s">
        <v>24</v>
      </c>
      <c r="E74" s="51" t="s">
        <v>70</v>
      </c>
      <c r="F74" s="51"/>
      <c r="G74" s="51"/>
      <c r="H74" s="51">
        <v>11.4</v>
      </c>
      <c r="I74" s="51">
        <v>5000</v>
      </c>
      <c r="J74" s="51">
        <v>1</v>
      </c>
      <c r="K74" s="51">
        <f t="shared" si="3"/>
        <v>1E-3</v>
      </c>
      <c r="L74" s="51" t="s">
        <v>538</v>
      </c>
      <c r="M74" s="51">
        <v>1</v>
      </c>
      <c r="N74" s="56">
        <f t="shared" si="4"/>
        <v>200</v>
      </c>
      <c r="O74" s="51"/>
      <c r="P74" s="51"/>
      <c r="Q74" s="51"/>
      <c r="R74" s="51"/>
      <c r="S74" s="9"/>
      <c r="T74" s="9"/>
    </row>
    <row r="75" spans="1:20" x14ac:dyDescent="0.25">
      <c r="A75" s="50" t="s">
        <v>301</v>
      </c>
      <c r="B75" s="53">
        <v>0.33333333333333298</v>
      </c>
      <c r="C75" s="50" t="s">
        <v>284</v>
      </c>
      <c r="D75" s="50" t="s">
        <v>24</v>
      </c>
      <c r="E75" s="50" t="s">
        <v>43</v>
      </c>
      <c r="F75" s="50"/>
      <c r="G75" s="50"/>
      <c r="H75" s="50">
        <v>11.4</v>
      </c>
      <c r="I75" s="50">
        <v>5000</v>
      </c>
      <c r="J75" s="50">
        <v>1</v>
      </c>
      <c r="K75" s="50">
        <f t="shared" si="3"/>
        <v>1E-3</v>
      </c>
      <c r="L75" s="50" t="s">
        <v>542</v>
      </c>
      <c r="M75" s="50">
        <v>2</v>
      </c>
      <c r="N75" s="54">
        <f t="shared" si="4"/>
        <v>400</v>
      </c>
      <c r="O75" s="57"/>
      <c r="P75" s="57"/>
      <c r="Q75" s="57"/>
      <c r="R75" s="57"/>
      <c r="S75" s="13"/>
      <c r="T75" s="13"/>
    </row>
    <row r="76" spans="1:20" s="38" customFormat="1" x14ac:dyDescent="0.25">
      <c r="A76" s="57" t="s">
        <v>301</v>
      </c>
      <c r="B76" s="62">
        <v>0.33333333333333298</v>
      </c>
      <c r="C76" s="57" t="s">
        <v>284</v>
      </c>
      <c r="D76" s="57" t="s">
        <v>24</v>
      </c>
      <c r="E76" s="57" t="s">
        <v>43</v>
      </c>
      <c r="F76" s="57"/>
      <c r="G76" s="57"/>
      <c r="H76" s="57">
        <v>11.4</v>
      </c>
      <c r="I76" s="57">
        <v>5000</v>
      </c>
      <c r="J76" s="57">
        <v>1</v>
      </c>
      <c r="K76" s="57">
        <f t="shared" si="3"/>
        <v>1E-3</v>
      </c>
      <c r="L76" s="57" t="s">
        <v>26</v>
      </c>
      <c r="M76" s="57">
        <v>1</v>
      </c>
      <c r="N76" s="64">
        <f t="shared" si="4"/>
        <v>200</v>
      </c>
      <c r="O76" s="57"/>
      <c r="P76" s="57"/>
      <c r="Q76" s="57"/>
      <c r="R76" s="57"/>
      <c r="S76" s="13"/>
      <c r="T76" s="13"/>
    </row>
    <row r="77" spans="1:20" s="15" customFormat="1" x14ac:dyDescent="0.25">
      <c r="A77" s="51" t="s">
        <v>301</v>
      </c>
      <c r="B77" s="55">
        <v>0.33333333333333298</v>
      </c>
      <c r="C77" s="51" t="s">
        <v>284</v>
      </c>
      <c r="D77" s="51" t="s">
        <v>24</v>
      </c>
      <c r="E77" s="51" t="s">
        <v>43</v>
      </c>
      <c r="F77" s="51"/>
      <c r="G77" s="51"/>
      <c r="H77" s="51">
        <v>11.4</v>
      </c>
      <c r="I77" s="51">
        <v>5000</v>
      </c>
      <c r="J77" s="51">
        <v>1</v>
      </c>
      <c r="K77" s="51">
        <f t="shared" si="3"/>
        <v>1E-3</v>
      </c>
      <c r="L77" s="51" t="s">
        <v>63</v>
      </c>
      <c r="M77" s="51">
        <v>1</v>
      </c>
      <c r="N77" s="56">
        <f t="shared" si="4"/>
        <v>200</v>
      </c>
      <c r="O77" s="51"/>
      <c r="P77" s="51"/>
      <c r="Q77" s="51"/>
      <c r="R77" s="51"/>
      <c r="S77" s="9"/>
      <c r="T77" s="9"/>
    </row>
    <row r="78" spans="1:20" x14ac:dyDescent="0.25">
      <c r="A78" s="50" t="s">
        <v>302</v>
      </c>
      <c r="B78" s="53">
        <v>0.33333333333333298</v>
      </c>
      <c r="C78" s="50" t="s">
        <v>284</v>
      </c>
      <c r="D78" s="50" t="s">
        <v>24</v>
      </c>
      <c r="E78" s="50" t="s">
        <v>43</v>
      </c>
      <c r="F78" s="50"/>
      <c r="G78" s="50"/>
      <c r="H78" s="50">
        <v>11.8</v>
      </c>
      <c r="I78" s="50">
        <v>5000</v>
      </c>
      <c r="J78" s="50">
        <v>1</v>
      </c>
      <c r="K78" s="50">
        <f t="shared" si="3"/>
        <v>1E-3</v>
      </c>
      <c r="L78" s="50" t="s">
        <v>542</v>
      </c>
      <c r="M78" s="50">
        <v>2</v>
      </c>
      <c r="N78" s="54">
        <f t="shared" si="4"/>
        <v>400</v>
      </c>
      <c r="O78" s="57"/>
      <c r="P78" s="57"/>
      <c r="Q78" s="57"/>
      <c r="R78" s="57"/>
      <c r="S78" s="13"/>
      <c r="T78" s="13"/>
    </row>
    <row r="79" spans="1:20" x14ac:dyDescent="0.25">
      <c r="A79" s="50" t="s">
        <v>302</v>
      </c>
      <c r="B79" s="53">
        <v>0.33333333333333298</v>
      </c>
      <c r="C79" s="50" t="s">
        <v>284</v>
      </c>
      <c r="D79" s="50" t="s">
        <v>24</v>
      </c>
      <c r="E79" s="50" t="s">
        <v>43</v>
      </c>
      <c r="F79" s="50"/>
      <c r="G79" s="50"/>
      <c r="H79" s="50">
        <v>11.8</v>
      </c>
      <c r="I79" s="50">
        <v>5000</v>
      </c>
      <c r="J79" s="50">
        <v>1</v>
      </c>
      <c r="K79" s="50">
        <f t="shared" ref="K79:K101" si="5">J79/1000</f>
        <v>1E-3</v>
      </c>
      <c r="L79" s="50" t="s">
        <v>162</v>
      </c>
      <c r="M79" s="50">
        <v>1</v>
      </c>
      <c r="N79" s="54">
        <f t="shared" ref="N79:N101" si="6">(M79/K79)*(1/5000)*1000</f>
        <v>200</v>
      </c>
      <c r="O79" s="57"/>
      <c r="P79" s="57"/>
      <c r="Q79" s="57"/>
      <c r="R79" s="57"/>
      <c r="S79" s="13"/>
      <c r="T79" s="13"/>
    </row>
    <row r="80" spans="1:20" s="15" customFormat="1" x14ac:dyDescent="0.25">
      <c r="A80" s="51" t="s">
        <v>302</v>
      </c>
      <c r="B80" s="55">
        <v>0.33333333333333298</v>
      </c>
      <c r="C80" s="51" t="s">
        <v>284</v>
      </c>
      <c r="D80" s="51" t="s">
        <v>24</v>
      </c>
      <c r="E80" s="51" t="s">
        <v>43</v>
      </c>
      <c r="F80" s="51"/>
      <c r="G80" s="51"/>
      <c r="H80" s="51">
        <v>11.8</v>
      </c>
      <c r="I80" s="51">
        <v>5000</v>
      </c>
      <c r="J80" s="51">
        <v>1</v>
      </c>
      <c r="K80" s="51">
        <f t="shared" si="5"/>
        <v>1E-3</v>
      </c>
      <c r="L80" s="51" t="s">
        <v>63</v>
      </c>
      <c r="M80" s="51">
        <v>1</v>
      </c>
      <c r="N80" s="56">
        <f t="shared" si="6"/>
        <v>200</v>
      </c>
      <c r="O80" s="51"/>
      <c r="P80" s="51"/>
      <c r="Q80" s="51"/>
      <c r="R80" s="51"/>
      <c r="S80" s="9"/>
      <c r="T80" s="9"/>
    </row>
    <row r="81" spans="1:20" x14ac:dyDescent="0.25">
      <c r="A81" s="50" t="s">
        <v>303</v>
      </c>
      <c r="B81" s="53">
        <v>0.33333333333333298</v>
      </c>
      <c r="C81" s="50" t="s">
        <v>284</v>
      </c>
      <c r="D81" s="50" t="s">
        <v>24</v>
      </c>
      <c r="E81" s="50" t="s">
        <v>43</v>
      </c>
      <c r="F81" s="50"/>
      <c r="G81" s="50"/>
      <c r="H81" s="50"/>
      <c r="I81" s="50">
        <v>5000</v>
      </c>
      <c r="J81" s="50">
        <v>1</v>
      </c>
      <c r="K81" s="50">
        <f t="shared" si="5"/>
        <v>1E-3</v>
      </c>
      <c r="L81" s="50" t="s">
        <v>542</v>
      </c>
      <c r="M81" s="50">
        <v>12</v>
      </c>
      <c r="N81" s="54">
        <f t="shared" si="6"/>
        <v>2400</v>
      </c>
      <c r="O81" s="57"/>
      <c r="P81" s="57"/>
      <c r="Q81" s="57"/>
      <c r="R81" s="57"/>
      <c r="S81" s="13"/>
      <c r="T81" s="13"/>
    </row>
    <row r="82" spans="1:20" x14ac:dyDescent="0.25">
      <c r="A82" s="50" t="s">
        <v>303</v>
      </c>
      <c r="B82" s="53">
        <v>0.33333333333333298</v>
      </c>
      <c r="C82" s="50" t="s">
        <v>284</v>
      </c>
      <c r="D82" s="50" t="s">
        <v>24</v>
      </c>
      <c r="E82" s="50" t="s">
        <v>43</v>
      </c>
      <c r="F82" s="50"/>
      <c r="G82" s="50"/>
      <c r="H82" s="50"/>
      <c r="I82" s="50">
        <v>5000</v>
      </c>
      <c r="J82" s="50">
        <v>1</v>
      </c>
      <c r="K82" s="50">
        <f t="shared" si="5"/>
        <v>1E-3</v>
      </c>
      <c r="L82" s="50" t="s">
        <v>26</v>
      </c>
      <c r="M82" s="50">
        <v>4</v>
      </c>
      <c r="N82" s="54">
        <f t="shared" si="6"/>
        <v>800</v>
      </c>
      <c r="O82" s="57"/>
      <c r="P82" s="57"/>
      <c r="Q82" s="57"/>
      <c r="R82" s="57"/>
      <c r="S82" s="13"/>
      <c r="T82" s="13"/>
    </row>
    <row r="83" spans="1:20" x14ac:dyDescent="0.25">
      <c r="A83" s="50" t="s">
        <v>303</v>
      </c>
      <c r="B83" s="53">
        <v>0.33333333333333298</v>
      </c>
      <c r="C83" s="50" t="s">
        <v>284</v>
      </c>
      <c r="D83" s="50" t="s">
        <v>24</v>
      </c>
      <c r="E83" s="50" t="s">
        <v>43</v>
      </c>
      <c r="F83" s="50"/>
      <c r="G83" s="50"/>
      <c r="H83" s="50"/>
      <c r="I83" s="50">
        <v>5000</v>
      </c>
      <c r="J83" s="50">
        <v>1</v>
      </c>
      <c r="K83" s="50">
        <f t="shared" si="5"/>
        <v>1E-3</v>
      </c>
      <c r="L83" s="50" t="s">
        <v>27</v>
      </c>
      <c r="M83" s="50">
        <v>1</v>
      </c>
      <c r="N83" s="54">
        <f t="shared" si="6"/>
        <v>200</v>
      </c>
      <c r="O83" s="57"/>
      <c r="P83" s="57"/>
      <c r="Q83" s="57"/>
      <c r="R83" s="57"/>
      <c r="S83" s="13"/>
      <c r="T83" s="13"/>
    </row>
    <row r="84" spans="1:20" x14ac:dyDescent="0.25">
      <c r="A84" s="50" t="s">
        <v>303</v>
      </c>
      <c r="B84" s="53">
        <v>0.33333333333333298</v>
      </c>
      <c r="C84" s="50" t="s">
        <v>284</v>
      </c>
      <c r="D84" s="50" t="s">
        <v>24</v>
      </c>
      <c r="E84" s="50" t="s">
        <v>43</v>
      </c>
      <c r="F84" s="50"/>
      <c r="G84" s="50"/>
      <c r="H84" s="50"/>
      <c r="I84" s="50">
        <v>5000</v>
      </c>
      <c r="J84" s="50">
        <v>1</v>
      </c>
      <c r="K84" s="50">
        <f t="shared" si="5"/>
        <v>1E-3</v>
      </c>
      <c r="L84" s="50" t="s">
        <v>162</v>
      </c>
      <c r="M84" s="50">
        <v>5</v>
      </c>
      <c r="N84" s="54">
        <f t="shared" si="6"/>
        <v>1000</v>
      </c>
      <c r="O84" s="57"/>
      <c r="P84" s="57"/>
      <c r="Q84" s="57"/>
      <c r="R84" s="57"/>
      <c r="S84" s="13"/>
      <c r="T84" s="13"/>
    </row>
    <row r="85" spans="1:20" x14ac:dyDescent="0.25">
      <c r="A85" s="50" t="s">
        <v>303</v>
      </c>
      <c r="B85" s="53">
        <v>0.33333333333333298</v>
      </c>
      <c r="C85" s="50" t="s">
        <v>284</v>
      </c>
      <c r="D85" s="50" t="s">
        <v>24</v>
      </c>
      <c r="E85" s="50" t="s">
        <v>43</v>
      </c>
      <c r="F85" s="50"/>
      <c r="G85" s="50"/>
      <c r="H85" s="50"/>
      <c r="I85" s="50">
        <v>5000</v>
      </c>
      <c r="J85" s="50">
        <v>1</v>
      </c>
      <c r="K85" s="50">
        <f t="shared" si="5"/>
        <v>1E-3</v>
      </c>
      <c r="L85" s="50" t="s">
        <v>63</v>
      </c>
      <c r="M85" s="50">
        <v>1</v>
      </c>
      <c r="N85" s="54">
        <f t="shared" si="6"/>
        <v>200</v>
      </c>
      <c r="O85" s="57"/>
      <c r="P85" s="57"/>
      <c r="Q85" s="57"/>
      <c r="R85" s="57"/>
      <c r="S85" s="13"/>
      <c r="T85" s="13"/>
    </row>
    <row r="86" spans="1:20" x14ac:dyDescent="0.25">
      <c r="A86" s="50" t="s">
        <v>303</v>
      </c>
      <c r="B86" s="53">
        <v>0.33333333333333298</v>
      </c>
      <c r="C86" s="50" t="s">
        <v>284</v>
      </c>
      <c r="D86" s="50" t="s">
        <v>24</v>
      </c>
      <c r="E86" s="50" t="s">
        <v>43</v>
      </c>
      <c r="F86" s="50"/>
      <c r="G86" s="50"/>
      <c r="H86" s="50"/>
      <c r="I86" s="50">
        <v>5000</v>
      </c>
      <c r="J86" s="50">
        <v>1</v>
      </c>
      <c r="K86" s="50">
        <f t="shared" si="5"/>
        <v>1E-3</v>
      </c>
      <c r="L86" s="50" t="s">
        <v>31</v>
      </c>
      <c r="M86" s="50">
        <v>1</v>
      </c>
      <c r="N86" s="54">
        <f t="shared" si="6"/>
        <v>200</v>
      </c>
      <c r="O86" s="57"/>
      <c r="P86" s="57"/>
      <c r="Q86" s="57"/>
      <c r="R86" s="57"/>
      <c r="S86" s="13"/>
      <c r="T86" s="13"/>
    </row>
    <row r="87" spans="1:20" x14ac:dyDescent="0.25">
      <c r="A87" s="50" t="s">
        <v>303</v>
      </c>
      <c r="B87" s="53">
        <v>0.33333333333333298</v>
      </c>
      <c r="C87" s="50" t="s">
        <v>284</v>
      </c>
      <c r="D87" s="50" t="s">
        <v>24</v>
      </c>
      <c r="E87" s="50" t="s">
        <v>43</v>
      </c>
      <c r="F87" s="50"/>
      <c r="G87" s="50"/>
      <c r="H87" s="50"/>
      <c r="I87" s="50">
        <v>5000</v>
      </c>
      <c r="J87" s="50">
        <v>1</v>
      </c>
      <c r="K87" s="50">
        <f t="shared" si="5"/>
        <v>1E-3</v>
      </c>
      <c r="L87" s="50" t="s">
        <v>84</v>
      </c>
      <c r="M87" s="50">
        <v>4</v>
      </c>
      <c r="N87" s="54">
        <f t="shared" si="6"/>
        <v>800</v>
      </c>
      <c r="O87" s="57"/>
      <c r="P87" s="57"/>
      <c r="Q87" s="57"/>
      <c r="R87" s="57"/>
      <c r="S87" s="13"/>
      <c r="T87" s="13"/>
    </row>
    <row r="88" spans="1:20" x14ac:dyDescent="0.25">
      <c r="A88" s="50" t="s">
        <v>303</v>
      </c>
      <c r="B88" s="53">
        <v>0.33333333333333298</v>
      </c>
      <c r="C88" s="50" t="s">
        <v>284</v>
      </c>
      <c r="D88" s="50" t="s">
        <v>24</v>
      </c>
      <c r="E88" s="50" t="s">
        <v>43</v>
      </c>
      <c r="F88" s="50"/>
      <c r="G88" s="50"/>
      <c r="H88" s="50"/>
      <c r="I88" s="50">
        <v>5000</v>
      </c>
      <c r="J88" s="50">
        <v>1</v>
      </c>
      <c r="K88" s="50">
        <f t="shared" si="5"/>
        <v>1E-3</v>
      </c>
      <c r="L88" s="50" t="s">
        <v>184</v>
      </c>
      <c r="M88" s="50">
        <v>1</v>
      </c>
      <c r="N88" s="54">
        <f t="shared" si="6"/>
        <v>200</v>
      </c>
      <c r="O88" s="57"/>
      <c r="P88" s="57"/>
      <c r="Q88" s="57"/>
      <c r="R88" s="57"/>
      <c r="S88" s="13"/>
      <c r="T88" s="13"/>
    </row>
    <row r="89" spans="1:20" x14ac:dyDescent="0.25">
      <c r="A89" s="50" t="s">
        <v>303</v>
      </c>
      <c r="B89" s="53">
        <v>0.33333333333333298</v>
      </c>
      <c r="C89" s="50" t="s">
        <v>284</v>
      </c>
      <c r="D89" s="50" t="s">
        <v>24</v>
      </c>
      <c r="E89" s="50" t="s">
        <v>43</v>
      </c>
      <c r="F89" s="50"/>
      <c r="G89" s="50"/>
      <c r="H89" s="50"/>
      <c r="I89" s="50">
        <v>5000</v>
      </c>
      <c r="J89" s="50">
        <v>1</v>
      </c>
      <c r="K89" s="50">
        <f t="shared" si="5"/>
        <v>1E-3</v>
      </c>
      <c r="L89" s="50" t="s">
        <v>304</v>
      </c>
      <c r="M89" s="50">
        <v>3</v>
      </c>
      <c r="N89" s="54">
        <f t="shared" si="6"/>
        <v>600</v>
      </c>
      <c r="O89" s="57"/>
      <c r="P89" s="57"/>
      <c r="Q89" s="57"/>
      <c r="R89" s="57"/>
      <c r="S89" s="13"/>
      <c r="T89" s="13"/>
    </row>
    <row r="90" spans="1:20" x14ac:dyDescent="0.25">
      <c r="A90" s="50" t="s">
        <v>303</v>
      </c>
      <c r="B90" s="53">
        <v>0.33333333333333298</v>
      </c>
      <c r="C90" s="50" t="s">
        <v>284</v>
      </c>
      <c r="D90" s="50" t="s">
        <v>24</v>
      </c>
      <c r="E90" s="50" t="s">
        <v>43</v>
      </c>
      <c r="F90" s="50"/>
      <c r="G90" s="50"/>
      <c r="H90" s="50"/>
      <c r="I90" s="50">
        <v>5000</v>
      </c>
      <c r="J90" s="50">
        <v>1</v>
      </c>
      <c r="K90" s="50">
        <f t="shared" si="5"/>
        <v>1E-3</v>
      </c>
      <c r="L90" s="50" t="s">
        <v>305</v>
      </c>
      <c r="M90" s="50">
        <v>1</v>
      </c>
      <c r="N90" s="54">
        <f t="shared" si="6"/>
        <v>200</v>
      </c>
      <c r="O90" s="57"/>
      <c r="P90" s="57"/>
      <c r="Q90" s="57"/>
      <c r="R90" s="57"/>
      <c r="S90" s="13"/>
      <c r="T90" s="13"/>
    </row>
    <row r="91" spans="1:20" s="15" customFormat="1" x14ac:dyDescent="0.25">
      <c r="A91" s="51" t="s">
        <v>303</v>
      </c>
      <c r="B91" s="55">
        <v>0.33333333333333298</v>
      </c>
      <c r="C91" s="51" t="s">
        <v>284</v>
      </c>
      <c r="D91" s="51" t="s">
        <v>24</v>
      </c>
      <c r="E91" s="51" t="s">
        <v>43</v>
      </c>
      <c r="F91" s="51"/>
      <c r="G91" s="51"/>
      <c r="H91" s="51"/>
      <c r="I91" s="51">
        <v>5000</v>
      </c>
      <c r="J91" s="51">
        <v>1</v>
      </c>
      <c r="K91" s="51">
        <f t="shared" si="5"/>
        <v>1E-3</v>
      </c>
      <c r="L91" s="51" t="s">
        <v>306</v>
      </c>
      <c r="M91" s="51">
        <v>1</v>
      </c>
      <c r="N91" s="56">
        <f t="shared" si="6"/>
        <v>200</v>
      </c>
      <c r="O91" s="51"/>
      <c r="P91" s="51"/>
      <c r="Q91" s="51"/>
      <c r="R91" s="51"/>
      <c r="S91" s="9"/>
      <c r="T91" s="9"/>
    </row>
    <row r="92" spans="1:20" x14ac:dyDescent="0.25">
      <c r="A92" s="50" t="s">
        <v>307</v>
      </c>
      <c r="B92" s="53">
        <v>0.33333333333333298</v>
      </c>
      <c r="C92" s="50" t="s">
        <v>23</v>
      </c>
      <c r="D92" s="50" t="s">
        <v>24</v>
      </c>
      <c r="E92" s="50" t="s">
        <v>43</v>
      </c>
      <c r="F92" s="50"/>
      <c r="G92" s="50"/>
      <c r="H92" s="50"/>
      <c r="I92" s="50">
        <v>5000</v>
      </c>
      <c r="J92" s="50">
        <v>1</v>
      </c>
      <c r="K92" s="50">
        <f t="shared" si="5"/>
        <v>1E-3</v>
      </c>
      <c r="L92" s="50" t="s">
        <v>542</v>
      </c>
      <c r="M92" s="50">
        <v>1</v>
      </c>
      <c r="N92" s="54">
        <f t="shared" si="6"/>
        <v>200</v>
      </c>
      <c r="O92" s="57"/>
      <c r="P92" s="57"/>
      <c r="Q92" s="57"/>
      <c r="R92" s="57"/>
      <c r="S92" s="13"/>
      <c r="T92" s="13"/>
    </row>
    <row r="93" spans="1:20" x14ac:dyDescent="0.25">
      <c r="A93" s="50" t="s">
        <v>307</v>
      </c>
      <c r="B93" s="53">
        <v>0.33333333333333298</v>
      </c>
      <c r="C93" s="50" t="s">
        <v>23</v>
      </c>
      <c r="D93" s="50" t="s">
        <v>24</v>
      </c>
      <c r="E93" s="50" t="s">
        <v>43</v>
      </c>
      <c r="F93" s="50"/>
      <c r="G93" s="50"/>
      <c r="H93" s="50"/>
      <c r="I93" s="50">
        <v>5000</v>
      </c>
      <c r="J93" s="50">
        <v>1</v>
      </c>
      <c r="K93" s="50">
        <f t="shared" si="5"/>
        <v>1E-3</v>
      </c>
      <c r="L93" s="50" t="s">
        <v>26</v>
      </c>
      <c r="M93" s="50">
        <v>1</v>
      </c>
      <c r="N93" s="54">
        <f t="shared" si="6"/>
        <v>200</v>
      </c>
      <c r="O93" s="57"/>
      <c r="P93" s="57"/>
      <c r="Q93" s="57"/>
      <c r="R93" s="57"/>
      <c r="S93" s="13"/>
      <c r="T93" s="13"/>
    </row>
    <row r="94" spans="1:20" x14ac:dyDescent="0.25">
      <c r="A94" s="50" t="s">
        <v>307</v>
      </c>
      <c r="B94" s="53">
        <v>0.33333333333333298</v>
      </c>
      <c r="C94" s="50" t="s">
        <v>23</v>
      </c>
      <c r="D94" s="50" t="s">
        <v>24</v>
      </c>
      <c r="E94" s="50" t="s">
        <v>43</v>
      </c>
      <c r="F94" s="50"/>
      <c r="G94" s="50"/>
      <c r="H94" s="50"/>
      <c r="I94" s="50">
        <v>5000</v>
      </c>
      <c r="J94" s="50">
        <v>1</v>
      </c>
      <c r="K94" s="50">
        <f t="shared" si="5"/>
        <v>1E-3</v>
      </c>
      <c r="L94" s="50" t="s">
        <v>28</v>
      </c>
      <c r="M94" s="50">
        <v>2</v>
      </c>
      <c r="N94" s="54">
        <f t="shared" si="6"/>
        <v>400</v>
      </c>
      <c r="O94" s="57"/>
      <c r="P94" s="57"/>
      <c r="Q94" s="57"/>
      <c r="R94" s="57"/>
      <c r="S94" s="13"/>
      <c r="T94" s="13"/>
    </row>
    <row r="95" spans="1:20" x14ac:dyDescent="0.25">
      <c r="A95" s="50" t="s">
        <v>307</v>
      </c>
      <c r="B95" s="53">
        <v>0.33333333333333298</v>
      </c>
      <c r="C95" s="50" t="s">
        <v>23</v>
      </c>
      <c r="D95" s="50" t="s">
        <v>24</v>
      </c>
      <c r="E95" s="50" t="s">
        <v>43</v>
      </c>
      <c r="F95" s="50"/>
      <c r="G95" s="50"/>
      <c r="H95" s="50"/>
      <c r="I95" s="50">
        <v>5000</v>
      </c>
      <c r="J95" s="50">
        <v>1</v>
      </c>
      <c r="K95" s="50">
        <f t="shared" si="5"/>
        <v>1E-3</v>
      </c>
      <c r="L95" s="50" t="s">
        <v>31</v>
      </c>
      <c r="M95" s="50">
        <v>2</v>
      </c>
      <c r="N95" s="54">
        <f t="shared" si="6"/>
        <v>400</v>
      </c>
      <c r="O95" s="57"/>
      <c r="P95" s="57"/>
      <c r="Q95" s="57"/>
      <c r="R95" s="57"/>
      <c r="S95" s="13"/>
      <c r="T95" s="13"/>
    </row>
    <row r="96" spans="1:20" x14ac:dyDescent="0.25">
      <c r="A96" s="50" t="s">
        <v>307</v>
      </c>
      <c r="B96" s="53">
        <v>0.33333333333333298</v>
      </c>
      <c r="C96" s="50" t="s">
        <v>23</v>
      </c>
      <c r="D96" s="50" t="s">
        <v>24</v>
      </c>
      <c r="E96" s="50" t="s">
        <v>43</v>
      </c>
      <c r="F96" s="50"/>
      <c r="G96" s="50"/>
      <c r="H96" s="50"/>
      <c r="I96" s="50">
        <v>5000</v>
      </c>
      <c r="J96" s="50">
        <v>1</v>
      </c>
      <c r="K96" s="50">
        <f t="shared" si="5"/>
        <v>1E-3</v>
      </c>
      <c r="L96" s="50" t="s">
        <v>58</v>
      </c>
      <c r="M96" s="50">
        <v>3</v>
      </c>
      <c r="N96" s="54">
        <f t="shared" si="6"/>
        <v>600</v>
      </c>
      <c r="O96" s="57"/>
      <c r="P96" s="57"/>
      <c r="Q96" s="57"/>
      <c r="R96" s="57"/>
      <c r="S96" s="13"/>
      <c r="T96" s="13"/>
    </row>
    <row r="97" spans="1:20" x14ac:dyDescent="0.25">
      <c r="A97" s="50" t="s">
        <v>307</v>
      </c>
      <c r="B97" s="53">
        <v>0.33333333333333298</v>
      </c>
      <c r="C97" s="50" t="s">
        <v>23</v>
      </c>
      <c r="D97" s="50" t="s">
        <v>24</v>
      </c>
      <c r="E97" s="50" t="s">
        <v>43</v>
      </c>
      <c r="F97" s="50"/>
      <c r="G97" s="50"/>
      <c r="H97" s="50"/>
      <c r="I97" s="50">
        <v>5000</v>
      </c>
      <c r="J97" s="50">
        <v>1</v>
      </c>
      <c r="K97" s="50">
        <f t="shared" si="5"/>
        <v>1E-3</v>
      </c>
      <c r="L97" s="50" t="s">
        <v>196</v>
      </c>
      <c r="M97" s="50">
        <v>1</v>
      </c>
      <c r="N97" s="54">
        <f t="shared" si="6"/>
        <v>200</v>
      </c>
      <c r="O97" s="57"/>
      <c r="P97" s="57"/>
      <c r="Q97" s="57"/>
      <c r="R97" s="57"/>
      <c r="S97" s="13"/>
      <c r="T97" s="13"/>
    </row>
    <row r="98" spans="1:20" x14ac:dyDescent="0.25">
      <c r="A98" s="50" t="s">
        <v>307</v>
      </c>
      <c r="B98" s="53">
        <v>0.33333333333333298</v>
      </c>
      <c r="C98" s="50" t="s">
        <v>23</v>
      </c>
      <c r="D98" s="50" t="s">
        <v>24</v>
      </c>
      <c r="E98" s="50" t="s">
        <v>43</v>
      </c>
      <c r="F98" s="50"/>
      <c r="G98" s="50"/>
      <c r="H98" s="50"/>
      <c r="I98" s="50">
        <v>5000</v>
      </c>
      <c r="J98" s="50">
        <v>1</v>
      </c>
      <c r="K98" s="50">
        <f t="shared" si="5"/>
        <v>1E-3</v>
      </c>
      <c r="L98" s="50" t="s">
        <v>84</v>
      </c>
      <c r="M98" s="50">
        <v>4</v>
      </c>
      <c r="N98" s="54">
        <f t="shared" si="6"/>
        <v>800</v>
      </c>
      <c r="O98" s="57"/>
      <c r="P98" s="57"/>
      <c r="Q98" s="57"/>
      <c r="R98" s="57"/>
      <c r="S98" s="13"/>
      <c r="T98" s="13"/>
    </row>
    <row r="99" spans="1:20" x14ac:dyDescent="0.25">
      <c r="A99" s="50" t="s">
        <v>307</v>
      </c>
      <c r="B99" s="53">
        <v>0.33333333333333298</v>
      </c>
      <c r="C99" s="50" t="s">
        <v>23</v>
      </c>
      <c r="D99" s="50" t="s">
        <v>24</v>
      </c>
      <c r="E99" s="50" t="s">
        <v>43</v>
      </c>
      <c r="F99" s="50"/>
      <c r="G99" s="50"/>
      <c r="H99" s="50"/>
      <c r="I99" s="50">
        <v>5000</v>
      </c>
      <c r="J99" s="50">
        <v>1</v>
      </c>
      <c r="K99" s="50">
        <f t="shared" si="5"/>
        <v>1E-3</v>
      </c>
      <c r="L99" s="50" t="s">
        <v>184</v>
      </c>
      <c r="M99" s="50">
        <v>1</v>
      </c>
      <c r="N99" s="54">
        <f t="shared" si="6"/>
        <v>200</v>
      </c>
      <c r="O99" s="57"/>
      <c r="P99" s="57"/>
      <c r="Q99" s="57"/>
      <c r="R99" s="57"/>
      <c r="S99" s="13"/>
      <c r="T99" s="13"/>
    </row>
    <row r="100" spans="1:20" x14ac:dyDescent="0.25">
      <c r="A100" s="50" t="s">
        <v>307</v>
      </c>
      <c r="B100" s="53">
        <v>0.33333333333333298</v>
      </c>
      <c r="C100" s="50" t="s">
        <v>23</v>
      </c>
      <c r="D100" s="50" t="s">
        <v>24</v>
      </c>
      <c r="E100" s="50" t="s">
        <v>43</v>
      </c>
      <c r="F100" s="50"/>
      <c r="G100" s="50"/>
      <c r="H100" s="50"/>
      <c r="I100" s="50">
        <v>5000</v>
      </c>
      <c r="J100" s="50">
        <v>1</v>
      </c>
      <c r="K100" s="50">
        <f t="shared" si="5"/>
        <v>1E-3</v>
      </c>
      <c r="L100" s="50" t="s">
        <v>306</v>
      </c>
      <c r="M100" s="50">
        <v>1</v>
      </c>
      <c r="N100" s="54">
        <f t="shared" si="6"/>
        <v>200</v>
      </c>
      <c r="O100" s="57"/>
      <c r="P100" s="57"/>
      <c r="Q100" s="57"/>
      <c r="R100" s="57"/>
      <c r="S100" s="13"/>
      <c r="T100" s="13"/>
    </row>
    <row r="101" spans="1:20" x14ac:dyDescent="0.25">
      <c r="A101" s="50" t="s">
        <v>307</v>
      </c>
      <c r="B101" s="53">
        <v>0.33333333333333298</v>
      </c>
      <c r="C101" s="50" t="s">
        <v>23</v>
      </c>
      <c r="D101" s="50" t="s">
        <v>24</v>
      </c>
      <c r="E101" s="50" t="s">
        <v>43</v>
      </c>
      <c r="F101" s="50"/>
      <c r="G101" s="50"/>
      <c r="H101" s="50"/>
      <c r="I101" s="50">
        <v>5000</v>
      </c>
      <c r="J101" s="50">
        <v>1</v>
      </c>
      <c r="K101" s="50">
        <f t="shared" si="5"/>
        <v>1E-3</v>
      </c>
      <c r="L101" s="50" t="s">
        <v>538</v>
      </c>
      <c r="M101" s="50">
        <v>1</v>
      </c>
      <c r="N101" s="54">
        <f t="shared" si="6"/>
        <v>200</v>
      </c>
      <c r="O101" s="57"/>
      <c r="P101" s="57"/>
      <c r="Q101" s="57"/>
      <c r="R101" s="57"/>
      <c r="S101" s="13"/>
      <c r="T101" s="13"/>
    </row>
    <row r="102" spans="1:20" x14ac:dyDescent="0.25">
      <c r="A102" s="50" t="s">
        <v>307</v>
      </c>
      <c r="B102" s="53">
        <v>0.33333333333333331</v>
      </c>
      <c r="C102" s="50" t="s">
        <v>23</v>
      </c>
      <c r="D102" s="50" t="s">
        <v>455</v>
      </c>
      <c r="E102" s="50" t="s">
        <v>43</v>
      </c>
      <c r="F102" s="50"/>
      <c r="G102" s="50"/>
      <c r="H102" s="50"/>
      <c r="I102" s="50">
        <v>5000</v>
      </c>
      <c r="J102" s="50">
        <v>50</v>
      </c>
      <c r="K102" s="50">
        <v>0.05</v>
      </c>
      <c r="L102" s="50" t="s">
        <v>28</v>
      </c>
      <c r="M102" s="60">
        <v>2</v>
      </c>
      <c r="N102" s="60">
        <f t="shared" si="1"/>
        <v>8</v>
      </c>
      <c r="O102" s="50"/>
      <c r="P102" s="50"/>
      <c r="Q102" s="50"/>
      <c r="R102" s="50"/>
      <c r="S102" s="7"/>
      <c r="T102" s="7"/>
    </row>
    <row r="103" spans="1:20" x14ac:dyDescent="0.25">
      <c r="A103" s="50" t="s">
        <v>307</v>
      </c>
      <c r="B103" s="53">
        <v>0.33333333333333331</v>
      </c>
      <c r="C103" s="50" t="s">
        <v>23</v>
      </c>
      <c r="D103" s="50" t="s">
        <v>455</v>
      </c>
      <c r="E103" s="50" t="s">
        <v>43</v>
      </c>
      <c r="F103" s="50"/>
      <c r="G103" s="50"/>
      <c r="H103" s="50"/>
      <c r="I103" s="50">
        <v>5000</v>
      </c>
      <c r="J103" s="50">
        <v>50</v>
      </c>
      <c r="K103" s="50">
        <v>0.05</v>
      </c>
      <c r="L103" s="50" t="s">
        <v>84</v>
      </c>
      <c r="M103" s="60">
        <v>4</v>
      </c>
      <c r="N103" s="60">
        <f t="shared" si="1"/>
        <v>16</v>
      </c>
      <c r="O103" s="50"/>
      <c r="P103" s="50"/>
      <c r="Q103" s="50"/>
      <c r="R103" s="50"/>
      <c r="S103" s="7"/>
      <c r="T103" s="7"/>
    </row>
    <row r="104" spans="1:20" x14ac:dyDescent="0.25">
      <c r="A104" s="50" t="s">
        <v>307</v>
      </c>
      <c r="B104" s="53">
        <v>0.33333333333333331</v>
      </c>
      <c r="C104" s="50" t="s">
        <v>23</v>
      </c>
      <c r="D104" s="50" t="s">
        <v>455</v>
      </c>
      <c r="E104" s="50" t="s">
        <v>43</v>
      </c>
      <c r="F104" s="50"/>
      <c r="G104" s="50"/>
      <c r="H104" s="50"/>
      <c r="I104" s="50">
        <v>5000</v>
      </c>
      <c r="J104" s="50">
        <v>50</v>
      </c>
      <c r="K104" s="50">
        <v>0.05</v>
      </c>
      <c r="L104" s="50" t="s">
        <v>29</v>
      </c>
      <c r="M104" s="60">
        <v>1</v>
      </c>
      <c r="N104" s="60">
        <f t="shared" si="1"/>
        <v>4</v>
      </c>
      <c r="O104" s="50"/>
      <c r="P104" s="50"/>
      <c r="Q104" s="50"/>
      <c r="R104" s="50"/>
      <c r="S104" s="7"/>
      <c r="T104" s="7"/>
    </row>
    <row r="105" spans="1:20" x14ac:dyDescent="0.25">
      <c r="A105" s="50" t="s">
        <v>307</v>
      </c>
      <c r="B105" s="53">
        <v>0.33333333333333331</v>
      </c>
      <c r="C105" s="50" t="s">
        <v>23</v>
      </c>
      <c r="D105" s="50" t="s">
        <v>455</v>
      </c>
      <c r="E105" s="50" t="s">
        <v>43</v>
      </c>
      <c r="F105" s="50"/>
      <c r="G105" s="50"/>
      <c r="H105" s="50"/>
      <c r="I105" s="50">
        <v>5000</v>
      </c>
      <c r="J105" s="50">
        <v>50</v>
      </c>
      <c r="K105" s="50">
        <v>0.05</v>
      </c>
      <c r="L105" s="50" t="s">
        <v>26</v>
      </c>
      <c r="M105" s="60">
        <v>1</v>
      </c>
      <c r="N105" s="60">
        <f t="shared" si="1"/>
        <v>4</v>
      </c>
      <c r="O105" s="50"/>
      <c r="P105" s="50"/>
      <c r="Q105" s="50"/>
      <c r="R105" s="50"/>
      <c r="S105" s="7"/>
      <c r="T105" s="7"/>
    </row>
    <row r="106" spans="1:20" s="38" customFormat="1" x14ac:dyDescent="0.25">
      <c r="A106" s="57" t="s">
        <v>307</v>
      </c>
      <c r="B106" s="62">
        <v>0.33333333333333331</v>
      </c>
      <c r="C106" s="57" t="s">
        <v>23</v>
      </c>
      <c r="D106" s="57" t="s">
        <v>455</v>
      </c>
      <c r="E106" s="57" t="s">
        <v>43</v>
      </c>
      <c r="F106" s="57"/>
      <c r="G106" s="57"/>
      <c r="H106" s="57"/>
      <c r="I106" s="57">
        <v>5000</v>
      </c>
      <c r="J106" s="57">
        <v>50</v>
      </c>
      <c r="K106" s="57">
        <v>0.05</v>
      </c>
      <c r="L106" s="57" t="s">
        <v>30</v>
      </c>
      <c r="M106" s="63">
        <v>1</v>
      </c>
      <c r="N106" s="63">
        <f t="shared" si="1"/>
        <v>4</v>
      </c>
      <c r="O106" s="57"/>
      <c r="P106" s="57"/>
      <c r="Q106" s="57"/>
      <c r="R106" s="57"/>
      <c r="S106" s="13"/>
      <c r="T106" s="13"/>
    </row>
    <row r="107" spans="1:20" x14ac:dyDescent="0.25">
      <c r="A107" s="50" t="s">
        <v>307</v>
      </c>
      <c r="B107" s="53">
        <v>0.58333333333333337</v>
      </c>
      <c r="C107" s="50" t="s">
        <v>323</v>
      </c>
      <c r="D107" s="50" t="s">
        <v>455</v>
      </c>
      <c r="E107" s="50" t="s">
        <v>43</v>
      </c>
      <c r="F107" s="50"/>
      <c r="G107" s="50"/>
      <c r="H107" s="50"/>
      <c r="I107" s="50">
        <v>5000</v>
      </c>
      <c r="J107" s="50">
        <v>30</v>
      </c>
      <c r="K107" s="50">
        <f t="shared" ref="K107:K145" si="7">J107/1000</f>
        <v>0.03</v>
      </c>
      <c r="L107" s="50" t="s">
        <v>333</v>
      </c>
      <c r="M107" s="60">
        <v>36</v>
      </c>
      <c r="N107" s="60">
        <f t="shared" si="1"/>
        <v>240.00000000000003</v>
      </c>
      <c r="O107" s="50"/>
      <c r="P107" s="50"/>
      <c r="Q107" s="50"/>
      <c r="R107" s="50"/>
      <c r="S107" s="7"/>
      <c r="T107" s="7"/>
    </row>
    <row r="108" spans="1:20" x14ac:dyDescent="0.25">
      <c r="A108" s="50" t="s">
        <v>307</v>
      </c>
      <c r="B108" s="53">
        <v>0.58333333333333337</v>
      </c>
      <c r="C108" s="50" t="s">
        <v>323</v>
      </c>
      <c r="D108" s="50" t="s">
        <v>455</v>
      </c>
      <c r="E108" s="50" t="s">
        <v>43</v>
      </c>
      <c r="F108" s="50"/>
      <c r="G108" s="50"/>
      <c r="H108" s="50"/>
      <c r="I108" s="50">
        <v>5000</v>
      </c>
      <c r="J108" s="50">
        <v>30</v>
      </c>
      <c r="K108" s="50">
        <f t="shared" si="7"/>
        <v>0.03</v>
      </c>
      <c r="L108" s="50" t="s">
        <v>28</v>
      </c>
      <c r="M108" s="60">
        <v>12</v>
      </c>
      <c r="N108" s="60">
        <f t="shared" si="1"/>
        <v>80</v>
      </c>
      <c r="O108" s="50"/>
      <c r="P108" s="50"/>
      <c r="Q108" s="50"/>
      <c r="R108" s="50"/>
      <c r="S108" s="7"/>
      <c r="T108" s="7"/>
    </row>
    <row r="109" spans="1:20" x14ac:dyDescent="0.25">
      <c r="A109" s="50" t="s">
        <v>307</v>
      </c>
      <c r="B109" s="53">
        <v>0.58333333333333337</v>
      </c>
      <c r="C109" s="50" t="s">
        <v>323</v>
      </c>
      <c r="D109" s="50" t="s">
        <v>455</v>
      </c>
      <c r="E109" s="50" t="s">
        <v>43</v>
      </c>
      <c r="F109" s="50"/>
      <c r="G109" s="50"/>
      <c r="H109" s="50"/>
      <c r="I109" s="50">
        <v>5000</v>
      </c>
      <c r="J109" s="50">
        <v>30</v>
      </c>
      <c r="K109" s="50">
        <f t="shared" si="7"/>
        <v>0.03</v>
      </c>
      <c r="L109" s="50" t="s">
        <v>84</v>
      </c>
      <c r="M109" s="60">
        <v>173</v>
      </c>
      <c r="N109" s="60">
        <f t="shared" si="1"/>
        <v>1153.3333333333335</v>
      </c>
      <c r="O109" s="50"/>
      <c r="P109" s="50"/>
      <c r="Q109" s="50"/>
      <c r="R109" s="50"/>
      <c r="S109" s="7"/>
      <c r="T109" s="7"/>
    </row>
    <row r="110" spans="1:20" x14ac:dyDescent="0.25">
      <c r="A110" s="50" t="s">
        <v>307</v>
      </c>
      <c r="B110" s="53">
        <v>0.58333333333333337</v>
      </c>
      <c r="C110" s="50" t="s">
        <v>323</v>
      </c>
      <c r="D110" s="50" t="s">
        <v>455</v>
      </c>
      <c r="E110" s="50" t="s">
        <v>43</v>
      </c>
      <c r="F110" s="50"/>
      <c r="G110" s="50"/>
      <c r="H110" s="50"/>
      <c r="I110" s="50">
        <v>5000</v>
      </c>
      <c r="J110" s="50">
        <v>30</v>
      </c>
      <c r="K110" s="50">
        <f t="shared" si="7"/>
        <v>0.03</v>
      </c>
      <c r="L110" s="50" t="s">
        <v>29</v>
      </c>
      <c r="M110" s="60">
        <v>27</v>
      </c>
      <c r="N110" s="60">
        <f t="shared" si="1"/>
        <v>180.00000000000003</v>
      </c>
      <c r="O110" s="50"/>
      <c r="P110" s="50"/>
      <c r="Q110" s="50"/>
      <c r="R110" s="50"/>
      <c r="S110" s="7"/>
      <c r="T110" s="7"/>
    </row>
    <row r="111" spans="1:20" x14ac:dyDescent="0.25">
      <c r="A111" s="50" t="s">
        <v>307</v>
      </c>
      <c r="B111" s="53">
        <v>0.58333333333333337</v>
      </c>
      <c r="C111" s="50" t="s">
        <v>323</v>
      </c>
      <c r="D111" s="50" t="s">
        <v>455</v>
      </c>
      <c r="E111" s="50" t="s">
        <v>43</v>
      </c>
      <c r="F111" s="50"/>
      <c r="G111" s="50"/>
      <c r="H111" s="50"/>
      <c r="I111" s="50">
        <v>5000</v>
      </c>
      <c r="J111" s="50">
        <v>30</v>
      </c>
      <c r="K111" s="50">
        <f t="shared" si="7"/>
        <v>0.03</v>
      </c>
      <c r="L111" s="50" t="s">
        <v>26</v>
      </c>
      <c r="M111" s="60">
        <v>175</v>
      </c>
      <c r="N111" s="60">
        <f t="shared" si="1"/>
        <v>1166.6666666666667</v>
      </c>
      <c r="O111" s="50"/>
      <c r="P111" s="50"/>
      <c r="Q111" s="50"/>
      <c r="R111" s="50"/>
      <c r="S111" s="7"/>
      <c r="T111" s="7"/>
    </row>
    <row r="112" spans="1:20" x14ac:dyDescent="0.25">
      <c r="A112" s="50" t="s">
        <v>307</v>
      </c>
      <c r="B112" s="53">
        <v>0.58333333333333337</v>
      </c>
      <c r="C112" s="50" t="s">
        <v>323</v>
      </c>
      <c r="D112" s="50" t="s">
        <v>455</v>
      </c>
      <c r="E112" s="50" t="s">
        <v>43</v>
      </c>
      <c r="F112" s="50"/>
      <c r="G112" s="50"/>
      <c r="H112" s="50"/>
      <c r="I112" s="50">
        <v>5000</v>
      </c>
      <c r="J112" s="50">
        <v>30</v>
      </c>
      <c r="K112" s="50">
        <f t="shared" si="7"/>
        <v>0.03</v>
      </c>
      <c r="L112" s="50" t="s">
        <v>532</v>
      </c>
      <c r="M112" s="60">
        <v>4</v>
      </c>
      <c r="N112" s="60">
        <f t="shared" si="1"/>
        <v>26.666666666666668</v>
      </c>
      <c r="O112" s="50"/>
      <c r="P112" s="50"/>
      <c r="Q112" s="50"/>
      <c r="R112" s="50"/>
      <c r="S112" s="7"/>
      <c r="T112" s="7"/>
    </row>
    <row r="113" spans="1:20" x14ac:dyDescent="0.25">
      <c r="A113" s="50" t="s">
        <v>307</v>
      </c>
      <c r="B113" s="53">
        <v>0.58333333333333337</v>
      </c>
      <c r="C113" s="50" t="s">
        <v>323</v>
      </c>
      <c r="D113" s="50" t="s">
        <v>455</v>
      </c>
      <c r="E113" s="50" t="s">
        <v>43</v>
      </c>
      <c r="F113" s="50"/>
      <c r="G113" s="50"/>
      <c r="H113" s="50"/>
      <c r="I113" s="50">
        <v>5000</v>
      </c>
      <c r="J113" s="50">
        <v>30</v>
      </c>
      <c r="K113" s="50">
        <f t="shared" si="7"/>
        <v>0.03</v>
      </c>
      <c r="L113" s="50" t="s">
        <v>30</v>
      </c>
      <c r="M113" s="60">
        <v>31</v>
      </c>
      <c r="N113" s="60">
        <f t="shared" si="1"/>
        <v>206.66666666666671</v>
      </c>
      <c r="O113" s="50"/>
      <c r="P113" s="50"/>
      <c r="Q113" s="50"/>
      <c r="R113" s="50"/>
      <c r="S113" s="7"/>
      <c r="T113" s="7"/>
    </row>
    <row r="114" spans="1:20" x14ac:dyDescent="0.25">
      <c r="A114" s="50" t="s">
        <v>307</v>
      </c>
      <c r="B114" s="53">
        <v>0.58333333333333337</v>
      </c>
      <c r="C114" s="50" t="s">
        <v>323</v>
      </c>
      <c r="D114" s="50" t="s">
        <v>455</v>
      </c>
      <c r="E114" s="50" t="s">
        <v>43</v>
      </c>
      <c r="F114" s="50"/>
      <c r="G114" s="50"/>
      <c r="H114" s="50"/>
      <c r="I114" s="50">
        <v>5000</v>
      </c>
      <c r="J114" s="50">
        <v>30</v>
      </c>
      <c r="K114" s="50">
        <f t="shared" si="7"/>
        <v>0.03</v>
      </c>
      <c r="L114" s="50" t="s">
        <v>542</v>
      </c>
      <c r="M114" s="60">
        <v>30</v>
      </c>
      <c r="N114" s="60">
        <f t="shared" si="1"/>
        <v>200</v>
      </c>
      <c r="O114" s="50"/>
      <c r="P114" s="50"/>
      <c r="Q114" s="50"/>
      <c r="R114" s="50"/>
      <c r="S114" s="7"/>
      <c r="T114" s="7"/>
    </row>
    <row r="115" spans="1:20" x14ac:dyDescent="0.25">
      <c r="A115" s="50" t="s">
        <v>307</v>
      </c>
      <c r="B115" s="53">
        <v>0.58333333333333337</v>
      </c>
      <c r="C115" s="50" t="s">
        <v>323</v>
      </c>
      <c r="D115" s="50" t="s">
        <v>455</v>
      </c>
      <c r="E115" s="50" t="s">
        <v>43</v>
      </c>
      <c r="F115" s="50"/>
      <c r="G115" s="50"/>
      <c r="H115" s="50"/>
      <c r="I115" s="50">
        <v>5000</v>
      </c>
      <c r="J115" s="50">
        <v>30</v>
      </c>
      <c r="K115" s="50">
        <f t="shared" si="7"/>
        <v>0.03</v>
      </c>
      <c r="L115" s="50" t="s">
        <v>334</v>
      </c>
      <c r="M115" s="60">
        <v>18</v>
      </c>
      <c r="N115" s="60">
        <f t="shared" si="1"/>
        <v>120.00000000000001</v>
      </c>
      <c r="O115" s="50"/>
      <c r="P115" s="50"/>
      <c r="Q115" s="50"/>
      <c r="R115" s="50"/>
      <c r="S115" s="7"/>
      <c r="T115" s="7"/>
    </row>
    <row r="116" spans="1:20" s="15" customFormat="1" x14ac:dyDescent="0.25">
      <c r="A116" s="51" t="s">
        <v>307</v>
      </c>
      <c r="B116" s="55">
        <v>0.58333333333333337</v>
      </c>
      <c r="C116" s="51" t="s">
        <v>323</v>
      </c>
      <c r="D116" s="51" t="s">
        <v>455</v>
      </c>
      <c r="E116" s="51" t="s">
        <v>43</v>
      </c>
      <c r="F116" s="51"/>
      <c r="G116" s="51"/>
      <c r="H116" s="51"/>
      <c r="I116" s="51">
        <v>5000</v>
      </c>
      <c r="J116" s="51">
        <v>30</v>
      </c>
      <c r="K116" s="51">
        <f t="shared" si="7"/>
        <v>0.03</v>
      </c>
      <c r="L116" s="51" t="s">
        <v>328</v>
      </c>
      <c r="M116" s="61">
        <v>14</v>
      </c>
      <c r="N116" s="61">
        <f t="shared" si="1"/>
        <v>93.333333333333343</v>
      </c>
      <c r="O116" s="51"/>
      <c r="P116" s="51"/>
      <c r="Q116" s="51"/>
      <c r="R116" s="51"/>
      <c r="S116" s="9"/>
      <c r="T116" s="9"/>
    </row>
    <row r="117" spans="1:20" x14ac:dyDescent="0.25">
      <c r="A117" s="50" t="s">
        <v>335</v>
      </c>
      <c r="B117" s="53">
        <v>0.33333333333333331</v>
      </c>
      <c r="C117" s="50" t="s">
        <v>323</v>
      </c>
      <c r="D117" s="50" t="s">
        <v>455</v>
      </c>
      <c r="E117" s="50" t="s">
        <v>43</v>
      </c>
      <c r="F117" s="50"/>
      <c r="G117" s="50"/>
      <c r="H117" s="50"/>
      <c r="I117" s="50">
        <v>5000</v>
      </c>
      <c r="J117" s="50">
        <v>50</v>
      </c>
      <c r="K117" s="50">
        <f t="shared" si="7"/>
        <v>0.05</v>
      </c>
      <c r="L117" s="50" t="s">
        <v>28</v>
      </c>
      <c r="M117" s="60">
        <v>2</v>
      </c>
      <c r="N117" s="60">
        <f t="shared" si="1"/>
        <v>8</v>
      </c>
      <c r="O117" s="50"/>
      <c r="P117" s="50"/>
      <c r="Q117" s="50"/>
      <c r="R117" s="50"/>
      <c r="S117" s="7"/>
      <c r="T117" s="7"/>
    </row>
    <row r="118" spans="1:20" x14ac:dyDescent="0.25">
      <c r="A118" s="50" t="s">
        <v>335</v>
      </c>
      <c r="B118" s="53">
        <v>0.33333333333333331</v>
      </c>
      <c r="C118" s="50" t="s">
        <v>323</v>
      </c>
      <c r="D118" s="50" t="s">
        <v>455</v>
      </c>
      <c r="E118" s="50" t="s">
        <v>43</v>
      </c>
      <c r="F118" s="50"/>
      <c r="G118" s="50"/>
      <c r="H118" s="50"/>
      <c r="I118" s="50">
        <v>5000</v>
      </c>
      <c r="J118" s="50">
        <v>50</v>
      </c>
      <c r="K118" s="50">
        <f t="shared" si="7"/>
        <v>0.05</v>
      </c>
      <c r="L118" s="50" t="s">
        <v>84</v>
      </c>
      <c r="M118" s="60">
        <v>10</v>
      </c>
      <c r="N118" s="60">
        <f t="shared" si="1"/>
        <v>40</v>
      </c>
      <c r="O118" s="50"/>
      <c r="P118" s="50"/>
      <c r="Q118" s="50"/>
      <c r="R118" s="50"/>
      <c r="S118" s="7"/>
      <c r="T118" s="7"/>
    </row>
    <row r="119" spans="1:20" x14ac:dyDescent="0.25">
      <c r="A119" s="50" t="s">
        <v>335</v>
      </c>
      <c r="B119" s="53">
        <v>0.33333333333333331</v>
      </c>
      <c r="C119" s="50" t="s">
        <v>323</v>
      </c>
      <c r="D119" s="50" t="s">
        <v>455</v>
      </c>
      <c r="E119" s="50" t="s">
        <v>43</v>
      </c>
      <c r="F119" s="50"/>
      <c r="G119" s="50"/>
      <c r="H119" s="50"/>
      <c r="I119" s="50">
        <v>5000</v>
      </c>
      <c r="J119" s="50">
        <v>50</v>
      </c>
      <c r="K119" s="50">
        <f t="shared" si="7"/>
        <v>0.05</v>
      </c>
      <c r="L119" s="50" t="s">
        <v>40</v>
      </c>
      <c r="M119" s="60">
        <v>1</v>
      </c>
      <c r="N119" s="60">
        <f t="shared" si="1"/>
        <v>4</v>
      </c>
      <c r="O119" s="50"/>
      <c r="P119" s="50"/>
      <c r="Q119" s="50"/>
      <c r="R119" s="50"/>
      <c r="S119" s="7"/>
      <c r="T119" s="7"/>
    </row>
    <row r="120" spans="1:20" x14ac:dyDescent="0.25">
      <c r="A120" s="50" t="s">
        <v>335</v>
      </c>
      <c r="B120" s="53">
        <v>0.33333333333333331</v>
      </c>
      <c r="C120" s="50" t="s">
        <v>323</v>
      </c>
      <c r="D120" s="50" t="s">
        <v>455</v>
      </c>
      <c r="E120" s="50" t="s">
        <v>43</v>
      </c>
      <c r="F120" s="50"/>
      <c r="G120" s="50"/>
      <c r="H120" s="50"/>
      <c r="I120" s="50">
        <v>5000</v>
      </c>
      <c r="J120" s="50">
        <v>50</v>
      </c>
      <c r="K120" s="50">
        <f t="shared" si="7"/>
        <v>0.05</v>
      </c>
      <c r="L120" s="50" t="s">
        <v>533</v>
      </c>
      <c r="M120" s="60">
        <v>11</v>
      </c>
      <c r="N120" s="60">
        <f t="shared" si="1"/>
        <v>44.000000000000007</v>
      </c>
      <c r="O120" s="50"/>
      <c r="P120" s="50"/>
      <c r="Q120" s="50"/>
      <c r="R120" s="50"/>
      <c r="S120" s="7"/>
      <c r="T120" s="7"/>
    </row>
    <row r="121" spans="1:20" x14ac:dyDescent="0.25">
      <c r="A121" s="50" t="s">
        <v>335</v>
      </c>
      <c r="B121" s="53">
        <v>0.33333333333333331</v>
      </c>
      <c r="C121" s="50" t="s">
        <v>323</v>
      </c>
      <c r="D121" s="50" t="s">
        <v>455</v>
      </c>
      <c r="E121" s="50" t="s">
        <v>43</v>
      </c>
      <c r="F121" s="50"/>
      <c r="G121" s="50"/>
      <c r="H121" s="50"/>
      <c r="I121" s="50">
        <v>5000</v>
      </c>
      <c r="J121" s="50">
        <v>50</v>
      </c>
      <c r="K121" s="50">
        <f t="shared" si="7"/>
        <v>0.05</v>
      </c>
      <c r="L121" s="50" t="s">
        <v>542</v>
      </c>
      <c r="M121" s="60">
        <v>14</v>
      </c>
      <c r="N121" s="60">
        <f t="shared" si="1"/>
        <v>56</v>
      </c>
      <c r="O121" s="50"/>
      <c r="P121" s="50"/>
      <c r="Q121" s="50"/>
      <c r="R121" s="50"/>
      <c r="S121" s="7"/>
      <c r="T121" s="7"/>
    </row>
    <row r="122" spans="1:20" x14ac:dyDescent="0.25">
      <c r="A122" s="50" t="s">
        <v>335</v>
      </c>
      <c r="B122" s="53">
        <v>0.33333333333333331</v>
      </c>
      <c r="C122" s="50" t="s">
        <v>323</v>
      </c>
      <c r="D122" s="50" t="s">
        <v>455</v>
      </c>
      <c r="E122" s="50" t="s">
        <v>43</v>
      </c>
      <c r="F122" s="50"/>
      <c r="G122" s="50"/>
      <c r="H122" s="50"/>
      <c r="I122" s="50">
        <v>5000</v>
      </c>
      <c r="J122" s="50">
        <v>50</v>
      </c>
      <c r="K122" s="50">
        <f t="shared" si="7"/>
        <v>0.05</v>
      </c>
      <c r="L122" s="50" t="s">
        <v>334</v>
      </c>
      <c r="M122" s="60">
        <v>7</v>
      </c>
      <c r="N122" s="60">
        <f t="shared" si="1"/>
        <v>28</v>
      </c>
      <c r="O122" s="50"/>
      <c r="P122" s="50"/>
      <c r="Q122" s="50"/>
      <c r="R122" s="50"/>
      <c r="S122" s="7"/>
      <c r="T122" s="7"/>
    </row>
    <row r="123" spans="1:20" s="38" customFormat="1" x14ac:dyDescent="0.25">
      <c r="A123" s="57" t="s">
        <v>335</v>
      </c>
      <c r="B123" s="62">
        <v>0.33333333333333331</v>
      </c>
      <c r="C123" s="57" t="s">
        <v>323</v>
      </c>
      <c r="D123" s="57" t="s">
        <v>455</v>
      </c>
      <c r="E123" s="57" t="s">
        <v>43</v>
      </c>
      <c r="F123" s="57"/>
      <c r="G123" s="57"/>
      <c r="H123" s="57"/>
      <c r="I123" s="57">
        <v>5000</v>
      </c>
      <c r="J123" s="57">
        <v>50</v>
      </c>
      <c r="K123" s="57">
        <f t="shared" si="7"/>
        <v>0.05</v>
      </c>
      <c r="L123" s="57" t="s">
        <v>328</v>
      </c>
      <c r="M123" s="63">
        <v>20</v>
      </c>
      <c r="N123" s="63">
        <f t="shared" si="1"/>
        <v>80</v>
      </c>
      <c r="O123" s="57"/>
      <c r="P123" s="57"/>
      <c r="Q123" s="57"/>
      <c r="R123" s="57"/>
      <c r="S123" s="13"/>
      <c r="T123" s="13"/>
    </row>
    <row r="124" spans="1:20" x14ac:dyDescent="0.25">
      <c r="A124" s="50" t="s">
        <v>335</v>
      </c>
      <c r="B124" s="53">
        <v>0.5</v>
      </c>
      <c r="C124" s="50" t="s">
        <v>323</v>
      </c>
      <c r="D124" s="50" t="s">
        <v>455</v>
      </c>
      <c r="E124" s="50" t="s">
        <v>43</v>
      </c>
      <c r="F124" s="50"/>
      <c r="G124" s="50"/>
      <c r="H124" s="50"/>
      <c r="I124" s="50">
        <v>5000</v>
      </c>
      <c r="J124" s="50">
        <v>40</v>
      </c>
      <c r="K124" s="50">
        <f t="shared" si="7"/>
        <v>0.04</v>
      </c>
      <c r="L124" s="50" t="s">
        <v>28</v>
      </c>
      <c r="M124" s="60">
        <v>7</v>
      </c>
      <c r="N124" s="60">
        <f t="shared" si="1"/>
        <v>35</v>
      </c>
      <c r="O124" s="50"/>
      <c r="P124" s="50"/>
      <c r="Q124" s="50"/>
      <c r="R124" s="50"/>
      <c r="S124" s="7"/>
      <c r="T124" s="7"/>
    </row>
    <row r="125" spans="1:20" x14ac:dyDescent="0.25">
      <c r="A125" s="50" t="s">
        <v>335</v>
      </c>
      <c r="B125" s="53">
        <v>0.5</v>
      </c>
      <c r="C125" s="50" t="s">
        <v>323</v>
      </c>
      <c r="D125" s="50" t="s">
        <v>455</v>
      </c>
      <c r="E125" s="50" t="s">
        <v>43</v>
      </c>
      <c r="F125" s="50"/>
      <c r="G125" s="50"/>
      <c r="H125" s="50"/>
      <c r="I125" s="50">
        <v>5000</v>
      </c>
      <c r="J125" s="50">
        <v>40</v>
      </c>
      <c r="K125" s="50">
        <f t="shared" si="7"/>
        <v>0.04</v>
      </c>
      <c r="L125" s="50" t="s">
        <v>29</v>
      </c>
      <c r="M125" s="60">
        <v>1</v>
      </c>
      <c r="N125" s="60">
        <f t="shared" si="1"/>
        <v>5</v>
      </c>
      <c r="O125" s="50"/>
      <c r="P125" s="50"/>
      <c r="Q125" s="50"/>
      <c r="R125" s="50"/>
      <c r="S125" s="7"/>
      <c r="T125" s="7"/>
    </row>
    <row r="126" spans="1:20" x14ac:dyDescent="0.25">
      <c r="A126" s="50" t="s">
        <v>335</v>
      </c>
      <c r="B126" s="53">
        <v>0.5</v>
      </c>
      <c r="C126" s="50" t="s">
        <v>323</v>
      </c>
      <c r="D126" s="50" t="s">
        <v>455</v>
      </c>
      <c r="E126" s="50" t="s">
        <v>43</v>
      </c>
      <c r="F126" s="50"/>
      <c r="G126" s="50"/>
      <c r="H126" s="50"/>
      <c r="I126" s="50">
        <v>5000</v>
      </c>
      <c r="J126" s="50">
        <v>40</v>
      </c>
      <c r="K126" s="50">
        <f t="shared" si="7"/>
        <v>0.04</v>
      </c>
      <c r="L126" s="50" t="s">
        <v>325</v>
      </c>
      <c r="M126" s="60">
        <v>8</v>
      </c>
      <c r="N126" s="60">
        <f t="shared" si="1"/>
        <v>40</v>
      </c>
      <c r="O126" s="50"/>
      <c r="P126" s="50"/>
      <c r="Q126" s="50"/>
      <c r="R126" s="50"/>
      <c r="S126" s="7"/>
      <c r="T126" s="7"/>
    </row>
    <row r="127" spans="1:20" x14ac:dyDescent="0.25">
      <c r="A127" s="50" t="s">
        <v>335</v>
      </c>
      <c r="B127" s="53">
        <v>0.5</v>
      </c>
      <c r="C127" s="50" t="s">
        <v>323</v>
      </c>
      <c r="D127" s="50" t="s">
        <v>455</v>
      </c>
      <c r="E127" s="50" t="s">
        <v>43</v>
      </c>
      <c r="F127" s="50"/>
      <c r="G127" s="50"/>
      <c r="H127" s="50"/>
      <c r="I127" s="50">
        <v>5000</v>
      </c>
      <c r="J127" s="50">
        <v>40</v>
      </c>
      <c r="K127" s="50">
        <f t="shared" si="7"/>
        <v>0.04</v>
      </c>
      <c r="L127" s="50" t="s">
        <v>535</v>
      </c>
      <c r="M127" s="60">
        <v>5</v>
      </c>
      <c r="N127" s="60">
        <f t="shared" si="1"/>
        <v>25</v>
      </c>
      <c r="O127" s="50"/>
      <c r="P127" s="50"/>
      <c r="Q127" s="50"/>
      <c r="R127" s="50"/>
      <c r="S127" s="7"/>
      <c r="T127" s="7"/>
    </row>
    <row r="128" spans="1:20" x14ac:dyDescent="0.25">
      <c r="A128" s="50" t="s">
        <v>335</v>
      </c>
      <c r="B128" s="53">
        <v>0.5</v>
      </c>
      <c r="C128" s="50" t="s">
        <v>323</v>
      </c>
      <c r="D128" s="50" t="s">
        <v>455</v>
      </c>
      <c r="E128" s="50" t="s">
        <v>43</v>
      </c>
      <c r="F128" s="50"/>
      <c r="G128" s="50"/>
      <c r="H128" s="50"/>
      <c r="I128" s="50">
        <v>5000</v>
      </c>
      <c r="J128" s="50">
        <v>40</v>
      </c>
      <c r="K128" s="50">
        <f t="shared" si="7"/>
        <v>0.04</v>
      </c>
      <c r="L128" s="50" t="s">
        <v>533</v>
      </c>
      <c r="M128" s="60">
        <v>2</v>
      </c>
      <c r="N128" s="60">
        <f t="shared" si="1"/>
        <v>10</v>
      </c>
      <c r="O128" s="50"/>
      <c r="P128" s="50"/>
      <c r="Q128" s="50"/>
      <c r="R128" s="50"/>
      <c r="S128" s="7"/>
      <c r="T128" s="7"/>
    </row>
    <row r="129" spans="1:20" x14ac:dyDescent="0.25">
      <c r="A129" s="50" t="s">
        <v>335</v>
      </c>
      <c r="B129" s="53">
        <v>0.5</v>
      </c>
      <c r="C129" s="50" t="s">
        <v>323</v>
      </c>
      <c r="D129" s="50" t="s">
        <v>455</v>
      </c>
      <c r="E129" s="50" t="s">
        <v>43</v>
      </c>
      <c r="F129" s="50"/>
      <c r="G129" s="50"/>
      <c r="H129" s="50"/>
      <c r="I129" s="50">
        <v>5000</v>
      </c>
      <c r="J129" s="50">
        <v>40</v>
      </c>
      <c r="K129" s="50">
        <f t="shared" si="7"/>
        <v>0.04</v>
      </c>
      <c r="L129" s="50" t="s">
        <v>542</v>
      </c>
      <c r="M129" s="60">
        <v>2</v>
      </c>
      <c r="N129" s="60">
        <f t="shared" si="1"/>
        <v>10</v>
      </c>
      <c r="O129" s="50"/>
      <c r="P129" s="50"/>
      <c r="Q129" s="50"/>
      <c r="R129" s="50"/>
      <c r="S129" s="7"/>
      <c r="T129" s="7"/>
    </row>
    <row r="130" spans="1:20" s="15" customFormat="1" x14ac:dyDescent="0.25">
      <c r="A130" s="51" t="s">
        <v>335</v>
      </c>
      <c r="B130" s="55">
        <v>0.5</v>
      </c>
      <c r="C130" s="51" t="s">
        <v>323</v>
      </c>
      <c r="D130" s="51" t="s">
        <v>455</v>
      </c>
      <c r="E130" s="51" t="s">
        <v>43</v>
      </c>
      <c r="F130" s="51"/>
      <c r="G130" s="51"/>
      <c r="H130" s="51"/>
      <c r="I130" s="51">
        <v>5000</v>
      </c>
      <c r="J130" s="51">
        <v>40</v>
      </c>
      <c r="K130" s="51">
        <f t="shared" si="7"/>
        <v>0.04</v>
      </c>
      <c r="L130" s="51" t="s">
        <v>334</v>
      </c>
      <c r="M130" s="61">
        <v>2</v>
      </c>
      <c r="N130" s="61">
        <f t="shared" ref="N130:N169" si="8">(M130/K130)*(1/I130)*1000</f>
        <v>10</v>
      </c>
      <c r="O130" s="51"/>
      <c r="P130" s="51"/>
      <c r="Q130" s="51"/>
      <c r="R130" s="51"/>
      <c r="S130" s="9"/>
      <c r="T130" s="9"/>
    </row>
    <row r="131" spans="1:20" x14ac:dyDescent="0.25">
      <c r="A131" s="50" t="s">
        <v>336</v>
      </c>
      <c r="B131" s="53">
        <v>0.33333333333333331</v>
      </c>
      <c r="C131" s="50" t="s">
        <v>323</v>
      </c>
      <c r="D131" s="50" t="s">
        <v>455</v>
      </c>
      <c r="E131" s="50" t="s">
        <v>43</v>
      </c>
      <c r="F131" s="50"/>
      <c r="G131" s="50"/>
      <c r="H131" s="50"/>
      <c r="I131" s="50">
        <v>4000</v>
      </c>
      <c r="J131" s="50">
        <v>65</v>
      </c>
      <c r="K131" s="50">
        <f t="shared" si="7"/>
        <v>6.5000000000000002E-2</v>
      </c>
      <c r="L131" s="50" t="s">
        <v>28</v>
      </c>
      <c r="M131" s="60">
        <v>6</v>
      </c>
      <c r="N131" s="60">
        <f t="shared" si="8"/>
        <v>23.076923076923077</v>
      </c>
      <c r="O131" s="50"/>
      <c r="P131" s="50"/>
      <c r="Q131" s="50"/>
      <c r="R131" s="50"/>
      <c r="S131" s="7"/>
      <c r="T131" s="7"/>
    </row>
    <row r="132" spans="1:20" x14ac:dyDescent="0.25">
      <c r="A132" s="50" t="s">
        <v>336</v>
      </c>
      <c r="B132" s="53">
        <v>0.33333333333333331</v>
      </c>
      <c r="C132" s="50" t="s">
        <v>323</v>
      </c>
      <c r="D132" s="50" t="s">
        <v>455</v>
      </c>
      <c r="E132" s="50" t="s">
        <v>43</v>
      </c>
      <c r="F132" s="50"/>
      <c r="G132" s="50"/>
      <c r="H132" s="50"/>
      <c r="I132" s="50">
        <v>4000</v>
      </c>
      <c r="J132" s="50">
        <v>65</v>
      </c>
      <c r="K132" s="50">
        <f t="shared" si="7"/>
        <v>6.5000000000000002E-2</v>
      </c>
      <c r="L132" s="50" t="s">
        <v>84</v>
      </c>
      <c r="M132" s="60">
        <v>13</v>
      </c>
      <c r="N132" s="60">
        <f t="shared" si="8"/>
        <v>50</v>
      </c>
      <c r="O132" s="50"/>
      <c r="P132" s="50"/>
      <c r="Q132" s="50"/>
      <c r="R132" s="50"/>
      <c r="S132" s="7"/>
      <c r="T132" s="7"/>
    </row>
    <row r="133" spans="1:20" x14ac:dyDescent="0.25">
      <c r="A133" s="50" t="s">
        <v>336</v>
      </c>
      <c r="B133" s="53">
        <v>0.33333333333333331</v>
      </c>
      <c r="C133" s="50" t="s">
        <v>323</v>
      </c>
      <c r="D133" s="50" t="s">
        <v>455</v>
      </c>
      <c r="E133" s="50" t="s">
        <v>43</v>
      </c>
      <c r="F133" s="50"/>
      <c r="G133" s="50"/>
      <c r="H133" s="50"/>
      <c r="I133" s="50">
        <v>4000</v>
      </c>
      <c r="J133" s="50">
        <v>65</v>
      </c>
      <c r="K133" s="50">
        <f t="shared" si="7"/>
        <v>6.5000000000000002E-2</v>
      </c>
      <c r="L133" s="50" t="s">
        <v>535</v>
      </c>
      <c r="M133" s="60">
        <v>2</v>
      </c>
      <c r="N133" s="60">
        <f t="shared" si="8"/>
        <v>7.6923076923076916</v>
      </c>
      <c r="O133" s="50"/>
      <c r="P133" s="50"/>
      <c r="Q133" s="50"/>
      <c r="R133" s="50"/>
      <c r="S133" s="7"/>
      <c r="T133" s="7"/>
    </row>
    <row r="134" spans="1:20" x14ac:dyDescent="0.25">
      <c r="A134" s="50" t="s">
        <v>336</v>
      </c>
      <c r="B134" s="53">
        <v>0.33333333333333331</v>
      </c>
      <c r="C134" s="50" t="s">
        <v>323</v>
      </c>
      <c r="D134" s="50" t="s">
        <v>455</v>
      </c>
      <c r="E134" s="50" t="s">
        <v>43</v>
      </c>
      <c r="F134" s="50"/>
      <c r="G134" s="50"/>
      <c r="H134" s="50"/>
      <c r="I134" s="50">
        <v>4000</v>
      </c>
      <c r="J134" s="50">
        <v>65</v>
      </c>
      <c r="K134" s="50">
        <f t="shared" si="7"/>
        <v>6.5000000000000002E-2</v>
      </c>
      <c r="L134" s="50" t="s">
        <v>40</v>
      </c>
      <c r="M134" s="60">
        <v>1</v>
      </c>
      <c r="N134" s="60">
        <f t="shared" si="8"/>
        <v>3.8461538461538458</v>
      </c>
      <c r="O134" s="50"/>
      <c r="P134" s="50"/>
      <c r="Q134" s="50"/>
      <c r="R134" s="50"/>
      <c r="S134" s="7"/>
      <c r="T134" s="7"/>
    </row>
    <row r="135" spans="1:20" x14ac:dyDescent="0.25">
      <c r="A135" s="50" t="s">
        <v>336</v>
      </c>
      <c r="B135" s="53">
        <v>0.33333333333333331</v>
      </c>
      <c r="C135" s="50" t="s">
        <v>323</v>
      </c>
      <c r="D135" s="50" t="s">
        <v>455</v>
      </c>
      <c r="E135" s="50" t="s">
        <v>43</v>
      </c>
      <c r="F135" s="50"/>
      <c r="G135" s="50"/>
      <c r="H135" s="50"/>
      <c r="I135" s="50">
        <v>4000</v>
      </c>
      <c r="J135" s="50">
        <v>65</v>
      </c>
      <c r="K135" s="50">
        <f t="shared" si="7"/>
        <v>6.5000000000000002E-2</v>
      </c>
      <c r="L135" s="50" t="s">
        <v>533</v>
      </c>
      <c r="M135" s="60">
        <v>3</v>
      </c>
      <c r="N135" s="60">
        <f t="shared" si="8"/>
        <v>11.538461538461538</v>
      </c>
      <c r="O135" s="50"/>
      <c r="P135" s="50"/>
      <c r="Q135" s="50"/>
      <c r="R135" s="50"/>
      <c r="S135" s="7"/>
      <c r="T135" s="7"/>
    </row>
    <row r="136" spans="1:20" x14ac:dyDescent="0.25">
      <c r="A136" s="50" t="s">
        <v>336</v>
      </c>
      <c r="B136" s="53">
        <v>0.33333333333333331</v>
      </c>
      <c r="C136" s="50" t="s">
        <v>323</v>
      </c>
      <c r="D136" s="50" t="s">
        <v>455</v>
      </c>
      <c r="E136" s="50" t="s">
        <v>43</v>
      </c>
      <c r="F136" s="50"/>
      <c r="G136" s="50"/>
      <c r="H136" s="50"/>
      <c r="I136" s="50">
        <v>4000</v>
      </c>
      <c r="J136" s="50">
        <v>65</v>
      </c>
      <c r="K136" s="50">
        <f t="shared" si="7"/>
        <v>6.5000000000000002E-2</v>
      </c>
      <c r="L136" s="50" t="s">
        <v>542</v>
      </c>
      <c r="M136" s="60">
        <v>7</v>
      </c>
      <c r="N136" s="60">
        <f t="shared" si="8"/>
        <v>26.923076923076923</v>
      </c>
      <c r="O136" s="50"/>
      <c r="P136" s="50"/>
      <c r="Q136" s="50"/>
      <c r="R136" s="50"/>
      <c r="S136" s="7"/>
      <c r="T136" s="7"/>
    </row>
    <row r="137" spans="1:20" x14ac:dyDescent="0.25">
      <c r="A137" s="50" t="s">
        <v>336</v>
      </c>
      <c r="B137" s="53">
        <v>0.33333333333333331</v>
      </c>
      <c r="C137" s="50" t="s">
        <v>323</v>
      </c>
      <c r="D137" s="50" t="s">
        <v>455</v>
      </c>
      <c r="E137" s="50" t="s">
        <v>43</v>
      </c>
      <c r="F137" s="50"/>
      <c r="G137" s="50"/>
      <c r="H137" s="50"/>
      <c r="I137" s="50">
        <v>4000</v>
      </c>
      <c r="J137" s="50">
        <v>65</v>
      </c>
      <c r="K137" s="50">
        <f t="shared" si="7"/>
        <v>6.5000000000000002E-2</v>
      </c>
      <c r="L137" s="50" t="s">
        <v>334</v>
      </c>
      <c r="M137" s="60">
        <v>1</v>
      </c>
      <c r="N137" s="60">
        <f t="shared" si="8"/>
        <v>3.8461538461538458</v>
      </c>
      <c r="O137" s="50"/>
      <c r="P137" s="50"/>
      <c r="Q137" s="50"/>
      <c r="R137" s="50"/>
      <c r="S137" s="7"/>
      <c r="T137" s="7"/>
    </row>
    <row r="138" spans="1:20" s="15" customFormat="1" x14ac:dyDescent="0.25">
      <c r="A138" s="51" t="s">
        <v>336</v>
      </c>
      <c r="B138" s="55">
        <v>0.33333333333333331</v>
      </c>
      <c r="C138" s="51" t="s">
        <v>323</v>
      </c>
      <c r="D138" s="51" t="s">
        <v>455</v>
      </c>
      <c r="E138" s="51" t="s">
        <v>43</v>
      </c>
      <c r="F138" s="51"/>
      <c r="G138" s="51"/>
      <c r="H138" s="51"/>
      <c r="I138" s="51">
        <v>4000</v>
      </c>
      <c r="J138" s="51">
        <v>65</v>
      </c>
      <c r="K138" s="51">
        <f t="shared" si="7"/>
        <v>6.5000000000000002E-2</v>
      </c>
      <c r="L138" s="51" t="s">
        <v>337</v>
      </c>
      <c r="M138" s="61">
        <v>3</v>
      </c>
      <c r="N138" s="61">
        <f t="shared" si="8"/>
        <v>11.538461538461538</v>
      </c>
      <c r="O138" s="51"/>
      <c r="P138" s="51"/>
      <c r="Q138" s="51"/>
      <c r="R138" s="51"/>
      <c r="S138" s="9"/>
      <c r="T138" s="9"/>
    </row>
    <row r="139" spans="1:20" s="17" customFormat="1" x14ac:dyDescent="0.25">
      <c r="A139" s="50" t="s">
        <v>310</v>
      </c>
      <c r="B139" s="53">
        <v>0.33333333333333331</v>
      </c>
      <c r="C139" s="50" t="s">
        <v>23</v>
      </c>
      <c r="D139" s="50" t="s">
        <v>24</v>
      </c>
      <c r="E139" s="50" t="s">
        <v>43</v>
      </c>
      <c r="F139" s="50"/>
      <c r="G139" s="50"/>
      <c r="H139" s="50">
        <v>14.4</v>
      </c>
      <c r="I139" s="50">
        <v>5000</v>
      </c>
      <c r="J139" s="50">
        <v>50</v>
      </c>
      <c r="K139" s="50">
        <f>J139/1000</f>
        <v>0.05</v>
      </c>
      <c r="L139" s="50" t="s">
        <v>534</v>
      </c>
      <c r="M139" s="50">
        <v>1</v>
      </c>
      <c r="N139" s="54">
        <f>(M139/K139)*(1/5000)*1000</f>
        <v>4</v>
      </c>
      <c r="O139" s="57"/>
      <c r="P139" s="57"/>
      <c r="Q139" s="57"/>
      <c r="R139" s="57"/>
      <c r="S139" s="13"/>
      <c r="T139" s="13"/>
    </row>
    <row r="140" spans="1:20" s="18" customFormat="1" x14ac:dyDescent="0.25">
      <c r="A140" s="51" t="s">
        <v>310</v>
      </c>
      <c r="B140" s="55">
        <v>0.33333333333333331</v>
      </c>
      <c r="C140" s="51" t="s">
        <v>23</v>
      </c>
      <c r="D140" s="51" t="s">
        <v>24</v>
      </c>
      <c r="E140" s="51" t="s">
        <v>43</v>
      </c>
      <c r="F140" s="51"/>
      <c r="G140" s="51"/>
      <c r="H140" s="51">
        <v>14.4</v>
      </c>
      <c r="I140" s="51">
        <v>5000</v>
      </c>
      <c r="J140" s="51">
        <v>50</v>
      </c>
      <c r="K140" s="51">
        <f>J140/1000</f>
        <v>0.05</v>
      </c>
      <c r="L140" s="51" t="s">
        <v>84</v>
      </c>
      <c r="M140" s="51">
        <v>7</v>
      </c>
      <c r="N140" s="56">
        <f>(M140/K140)*(1/5000)*1000</f>
        <v>28</v>
      </c>
      <c r="O140" s="51"/>
      <c r="P140" s="51"/>
      <c r="Q140" s="51"/>
      <c r="R140" s="51"/>
      <c r="S140" s="9"/>
      <c r="T140" s="9"/>
    </row>
    <row r="141" spans="1:20" x14ac:dyDescent="0.25">
      <c r="A141" s="50" t="s">
        <v>338</v>
      </c>
      <c r="B141" s="53">
        <v>0.3611111111111111</v>
      </c>
      <c r="C141" s="50" t="s">
        <v>323</v>
      </c>
      <c r="D141" s="50" t="s">
        <v>455</v>
      </c>
      <c r="E141" s="50" t="s">
        <v>43</v>
      </c>
      <c r="F141" s="50"/>
      <c r="G141" s="50"/>
      <c r="H141" s="50"/>
      <c r="I141" s="50">
        <v>4500</v>
      </c>
      <c r="J141" s="50">
        <v>130</v>
      </c>
      <c r="K141" s="50">
        <f t="shared" si="7"/>
        <v>0.13</v>
      </c>
      <c r="L141" s="50" t="s">
        <v>28</v>
      </c>
      <c r="M141" s="60">
        <v>1</v>
      </c>
      <c r="N141" s="60">
        <f t="shared" si="8"/>
        <v>1.7094017094017093</v>
      </c>
      <c r="O141" s="50"/>
      <c r="P141" s="50"/>
      <c r="Q141" s="50"/>
      <c r="R141" s="50"/>
      <c r="S141" s="7"/>
      <c r="T141" s="7"/>
    </row>
    <row r="142" spans="1:20" x14ac:dyDescent="0.25">
      <c r="A142" s="50" t="s">
        <v>338</v>
      </c>
      <c r="B142" s="53">
        <v>0.3611111111111111</v>
      </c>
      <c r="C142" s="50" t="s">
        <v>323</v>
      </c>
      <c r="D142" s="50" t="s">
        <v>455</v>
      </c>
      <c r="E142" s="50" t="s">
        <v>43</v>
      </c>
      <c r="F142" s="50"/>
      <c r="G142" s="50"/>
      <c r="H142" s="50"/>
      <c r="I142" s="50">
        <v>4500</v>
      </c>
      <c r="J142" s="50">
        <v>130</v>
      </c>
      <c r="K142" s="50">
        <f t="shared" si="7"/>
        <v>0.13</v>
      </c>
      <c r="L142" s="50" t="s">
        <v>84</v>
      </c>
      <c r="M142" s="60">
        <v>3</v>
      </c>
      <c r="N142" s="60">
        <f t="shared" si="8"/>
        <v>5.1282051282051286</v>
      </c>
      <c r="O142" s="50"/>
      <c r="P142" s="50"/>
      <c r="Q142" s="50"/>
      <c r="R142" s="50"/>
      <c r="S142" s="7"/>
      <c r="T142" s="7"/>
    </row>
    <row r="143" spans="1:20" x14ac:dyDescent="0.25">
      <c r="A143" s="50" t="s">
        <v>338</v>
      </c>
      <c r="B143" s="53">
        <v>0.3611111111111111</v>
      </c>
      <c r="C143" s="50" t="s">
        <v>323</v>
      </c>
      <c r="D143" s="50" t="s">
        <v>455</v>
      </c>
      <c r="E143" s="50" t="s">
        <v>43</v>
      </c>
      <c r="F143" s="50"/>
      <c r="G143" s="50"/>
      <c r="H143" s="50"/>
      <c r="I143" s="50">
        <v>4500</v>
      </c>
      <c r="J143" s="50">
        <v>130</v>
      </c>
      <c r="K143" s="50">
        <f t="shared" si="7"/>
        <v>0.13</v>
      </c>
      <c r="L143" s="50" t="s">
        <v>535</v>
      </c>
      <c r="M143" s="60">
        <v>7</v>
      </c>
      <c r="N143" s="60">
        <f t="shared" si="8"/>
        <v>11.965811965811966</v>
      </c>
      <c r="O143" s="50"/>
      <c r="P143" s="50"/>
      <c r="Q143" s="50"/>
      <c r="R143" s="50"/>
      <c r="S143" s="7"/>
      <c r="T143" s="7"/>
    </row>
    <row r="144" spans="1:20" x14ac:dyDescent="0.25">
      <c r="A144" s="50" t="s">
        <v>338</v>
      </c>
      <c r="B144" s="53">
        <v>0.3611111111111111</v>
      </c>
      <c r="C144" s="50" t="s">
        <v>323</v>
      </c>
      <c r="D144" s="50" t="s">
        <v>455</v>
      </c>
      <c r="E144" s="50" t="s">
        <v>43</v>
      </c>
      <c r="F144" s="50"/>
      <c r="G144" s="50"/>
      <c r="H144" s="50"/>
      <c r="I144" s="50">
        <v>4500</v>
      </c>
      <c r="J144" s="50">
        <v>130</v>
      </c>
      <c r="K144" s="50">
        <f t="shared" si="7"/>
        <v>0.13</v>
      </c>
      <c r="L144" s="50" t="s">
        <v>533</v>
      </c>
      <c r="M144" s="60">
        <v>5</v>
      </c>
      <c r="N144" s="60">
        <f t="shared" si="8"/>
        <v>8.5470085470085486</v>
      </c>
      <c r="O144" s="50"/>
      <c r="P144" s="50"/>
      <c r="Q144" s="50"/>
      <c r="R144" s="50"/>
      <c r="S144" s="7"/>
      <c r="T144" s="7"/>
    </row>
    <row r="145" spans="1:20" s="15" customFormat="1" x14ac:dyDescent="0.25">
      <c r="A145" s="51" t="s">
        <v>338</v>
      </c>
      <c r="B145" s="55">
        <v>0.3611111111111111</v>
      </c>
      <c r="C145" s="51" t="s">
        <v>323</v>
      </c>
      <c r="D145" s="51" t="s">
        <v>455</v>
      </c>
      <c r="E145" s="51" t="s">
        <v>43</v>
      </c>
      <c r="F145" s="51"/>
      <c r="G145" s="51"/>
      <c r="H145" s="51"/>
      <c r="I145" s="51">
        <v>4500</v>
      </c>
      <c r="J145" s="51">
        <v>130</v>
      </c>
      <c r="K145" s="51">
        <f t="shared" si="7"/>
        <v>0.13</v>
      </c>
      <c r="L145" s="51" t="s">
        <v>542</v>
      </c>
      <c r="M145" s="61">
        <v>8</v>
      </c>
      <c r="N145" s="61">
        <f t="shared" si="8"/>
        <v>13.675213675213675</v>
      </c>
      <c r="O145" s="51"/>
      <c r="P145" s="51"/>
      <c r="Q145" s="51"/>
      <c r="R145" s="51"/>
      <c r="S145" s="9"/>
      <c r="T145" s="9"/>
    </row>
    <row r="146" spans="1:20" x14ac:dyDescent="0.25">
      <c r="A146" s="50" t="s">
        <v>339</v>
      </c>
      <c r="B146" s="53">
        <v>0.66666666666666663</v>
      </c>
      <c r="C146" s="50" t="s">
        <v>23</v>
      </c>
      <c r="D146" s="50" t="s">
        <v>455</v>
      </c>
      <c r="E146" s="50" t="s">
        <v>43</v>
      </c>
      <c r="F146" s="50"/>
      <c r="G146" s="50"/>
      <c r="H146" s="50"/>
      <c r="I146" s="50">
        <v>5000</v>
      </c>
      <c r="J146" s="50"/>
      <c r="K146" s="50">
        <v>0.05</v>
      </c>
      <c r="L146" s="50" t="s">
        <v>28</v>
      </c>
      <c r="M146" s="60">
        <v>23</v>
      </c>
      <c r="N146" s="60">
        <f t="shared" si="8"/>
        <v>92</v>
      </c>
      <c r="O146" s="50"/>
      <c r="P146" s="50"/>
      <c r="Q146" s="50"/>
      <c r="R146" s="50"/>
      <c r="S146" s="7"/>
      <c r="T146" s="7"/>
    </row>
    <row r="147" spans="1:20" x14ac:dyDescent="0.25">
      <c r="A147" s="50" t="s">
        <v>339</v>
      </c>
      <c r="B147" s="53">
        <v>0.66666666666666663</v>
      </c>
      <c r="C147" s="50" t="s">
        <v>23</v>
      </c>
      <c r="D147" s="50" t="s">
        <v>455</v>
      </c>
      <c r="E147" s="50" t="s">
        <v>43</v>
      </c>
      <c r="F147" s="50"/>
      <c r="G147" s="50"/>
      <c r="H147" s="50"/>
      <c r="I147" s="50">
        <v>5000</v>
      </c>
      <c r="J147" s="50"/>
      <c r="K147" s="50">
        <v>0.05</v>
      </c>
      <c r="L147" s="50" t="s">
        <v>84</v>
      </c>
      <c r="M147" s="60">
        <v>32</v>
      </c>
      <c r="N147" s="60">
        <f t="shared" si="8"/>
        <v>128</v>
      </c>
      <c r="O147" s="50"/>
      <c r="P147" s="50"/>
      <c r="Q147" s="50"/>
      <c r="R147" s="50"/>
      <c r="S147" s="7"/>
      <c r="T147" s="7"/>
    </row>
    <row r="148" spans="1:20" x14ac:dyDescent="0.25">
      <c r="A148" s="50" t="s">
        <v>339</v>
      </c>
      <c r="B148" s="53">
        <v>0.66666666666666663</v>
      </c>
      <c r="C148" s="50" t="s">
        <v>23</v>
      </c>
      <c r="D148" s="50" t="s">
        <v>455</v>
      </c>
      <c r="E148" s="50" t="s">
        <v>43</v>
      </c>
      <c r="F148" s="50"/>
      <c r="G148" s="50"/>
      <c r="H148" s="50"/>
      <c r="I148" s="50">
        <v>5000</v>
      </c>
      <c r="J148" s="50"/>
      <c r="K148" s="50">
        <v>0.05</v>
      </c>
      <c r="L148" s="50" t="s">
        <v>533</v>
      </c>
      <c r="M148" s="60">
        <v>1</v>
      </c>
      <c r="N148" s="60">
        <f t="shared" si="8"/>
        <v>4</v>
      </c>
      <c r="O148" s="50"/>
      <c r="P148" s="50"/>
      <c r="Q148" s="50"/>
      <c r="R148" s="50"/>
      <c r="S148" s="7"/>
      <c r="T148" s="7"/>
    </row>
    <row r="149" spans="1:20" s="15" customFormat="1" x14ac:dyDescent="0.25">
      <c r="A149" s="51" t="s">
        <v>339</v>
      </c>
      <c r="B149" s="55">
        <v>0.66666666666666663</v>
      </c>
      <c r="C149" s="51" t="s">
        <v>23</v>
      </c>
      <c r="D149" s="51" t="s">
        <v>455</v>
      </c>
      <c r="E149" s="51" t="s">
        <v>43</v>
      </c>
      <c r="F149" s="51"/>
      <c r="G149" s="51"/>
      <c r="H149" s="51"/>
      <c r="I149" s="51">
        <v>5000</v>
      </c>
      <c r="J149" s="51"/>
      <c r="K149" s="51">
        <v>0.05</v>
      </c>
      <c r="L149" s="51" t="s">
        <v>542</v>
      </c>
      <c r="M149" s="61">
        <v>2</v>
      </c>
      <c r="N149" s="61">
        <f t="shared" si="8"/>
        <v>8</v>
      </c>
      <c r="O149" s="51"/>
      <c r="P149" s="51"/>
      <c r="Q149" s="51"/>
      <c r="R149" s="51"/>
      <c r="S149" s="9"/>
      <c r="T149" s="9"/>
    </row>
    <row r="150" spans="1:20" x14ac:dyDescent="0.25">
      <c r="A150" s="50" t="s">
        <v>340</v>
      </c>
      <c r="B150" s="53">
        <v>0.3125</v>
      </c>
      <c r="C150" s="50" t="s">
        <v>23</v>
      </c>
      <c r="D150" s="50" t="s">
        <v>455</v>
      </c>
      <c r="E150" s="50" t="s">
        <v>43</v>
      </c>
      <c r="F150" s="50"/>
      <c r="G150" s="50"/>
      <c r="H150" s="50"/>
      <c r="I150" s="50">
        <v>5000</v>
      </c>
      <c r="J150" s="50"/>
      <c r="K150" s="50">
        <v>0.05</v>
      </c>
      <c r="L150" s="50" t="s">
        <v>28</v>
      </c>
      <c r="M150" s="60">
        <v>3</v>
      </c>
      <c r="N150" s="60">
        <f t="shared" si="8"/>
        <v>12</v>
      </c>
      <c r="O150" s="50"/>
      <c r="P150" s="50"/>
      <c r="Q150" s="50"/>
      <c r="R150" s="50"/>
      <c r="S150" s="7"/>
      <c r="T150" s="7"/>
    </row>
    <row r="151" spans="1:20" x14ac:dyDescent="0.25">
      <c r="A151" s="50" t="s">
        <v>340</v>
      </c>
      <c r="B151" s="53">
        <v>0.3125</v>
      </c>
      <c r="C151" s="50" t="s">
        <v>23</v>
      </c>
      <c r="D151" s="50" t="s">
        <v>455</v>
      </c>
      <c r="E151" s="50" t="s">
        <v>43</v>
      </c>
      <c r="F151" s="50"/>
      <c r="G151" s="50"/>
      <c r="H151" s="50"/>
      <c r="I151" s="50">
        <v>5000</v>
      </c>
      <c r="J151" s="50"/>
      <c r="K151" s="50">
        <v>0.05</v>
      </c>
      <c r="L151" s="50" t="s">
        <v>84</v>
      </c>
      <c r="M151" s="60">
        <v>5</v>
      </c>
      <c r="N151" s="60">
        <f t="shared" si="8"/>
        <v>20</v>
      </c>
      <c r="O151" s="50"/>
      <c r="P151" s="50"/>
      <c r="Q151" s="50"/>
      <c r="R151" s="50"/>
      <c r="S151" s="7"/>
      <c r="T151" s="7"/>
    </row>
    <row r="152" spans="1:20" x14ac:dyDescent="0.25">
      <c r="A152" s="50" t="s">
        <v>340</v>
      </c>
      <c r="B152" s="53">
        <v>0.3125</v>
      </c>
      <c r="C152" s="50" t="s">
        <v>23</v>
      </c>
      <c r="D152" s="50" t="s">
        <v>455</v>
      </c>
      <c r="E152" s="50" t="s">
        <v>43</v>
      </c>
      <c r="F152" s="50"/>
      <c r="G152" s="50"/>
      <c r="H152" s="50"/>
      <c r="I152" s="50">
        <v>5000</v>
      </c>
      <c r="J152" s="50"/>
      <c r="K152" s="50">
        <v>0.05</v>
      </c>
      <c r="L152" s="50" t="s">
        <v>533</v>
      </c>
      <c r="M152" s="60">
        <v>3</v>
      </c>
      <c r="N152" s="60">
        <f t="shared" si="8"/>
        <v>12</v>
      </c>
      <c r="O152" s="50"/>
      <c r="P152" s="50"/>
      <c r="Q152" s="50"/>
      <c r="R152" s="50"/>
      <c r="S152" s="7"/>
      <c r="T152" s="7"/>
    </row>
    <row r="153" spans="1:20" s="38" customFormat="1" x14ac:dyDescent="0.25">
      <c r="A153" s="57" t="s">
        <v>340</v>
      </c>
      <c r="B153" s="62">
        <v>0.3125</v>
      </c>
      <c r="C153" s="57" t="s">
        <v>23</v>
      </c>
      <c r="D153" s="57" t="s">
        <v>455</v>
      </c>
      <c r="E153" s="57" t="s">
        <v>43</v>
      </c>
      <c r="F153" s="57"/>
      <c r="G153" s="57"/>
      <c r="H153" s="57"/>
      <c r="I153" s="57">
        <v>5000</v>
      </c>
      <c r="J153" s="57"/>
      <c r="K153" s="57">
        <v>0.05</v>
      </c>
      <c r="L153" s="57" t="s">
        <v>542</v>
      </c>
      <c r="M153" s="63">
        <v>1</v>
      </c>
      <c r="N153" s="63">
        <f t="shared" si="8"/>
        <v>4</v>
      </c>
      <c r="O153" s="57"/>
      <c r="P153" s="57"/>
      <c r="Q153" s="57"/>
      <c r="R153" s="57"/>
      <c r="S153" s="13"/>
      <c r="T153" s="13"/>
    </row>
    <row r="154" spans="1:20" x14ac:dyDescent="0.25">
      <c r="A154" s="50" t="s">
        <v>340</v>
      </c>
      <c r="B154" s="53">
        <v>0.58333333333333337</v>
      </c>
      <c r="C154" s="50" t="s">
        <v>23</v>
      </c>
      <c r="D154" s="50" t="s">
        <v>455</v>
      </c>
      <c r="E154" s="50" t="s">
        <v>43</v>
      </c>
      <c r="F154" s="50"/>
      <c r="G154" s="50"/>
      <c r="H154" s="50"/>
      <c r="I154" s="50">
        <v>5000</v>
      </c>
      <c r="J154" s="50"/>
      <c r="K154" s="50">
        <v>0.05</v>
      </c>
      <c r="L154" s="50" t="s">
        <v>28</v>
      </c>
      <c r="M154" s="60">
        <v>2</v>
      </c>
      <c r="N154" s="60">
        <f t="shared" si="8"/>
        <v>8</v>
      </c>
      <c r="O154" s="50"/>
      <c r="P154" s="50"/>
      <c r="Q154" s="50"/>
      <c r="R154" s="50"/>
      <c r="S154" s="7"/>
      <c r="T154" s="7"/>
    </row>
    <row r="155" spans="1:20" x14ac:dyDescent="0.25">
      <c r="A155" s="50" t="s">
        <v>340</v>
      </c>
      <c r="B155" s="53">
        <v>0.58333333333333337</v>
      </c>
      <c r="C155" s="50" t="s">
        <v>23</v>
      </c>
      <c r="D155" s="50" t="s">
        <v>455</v>
      </c>
      <c r="E155" s="50" t="s">
        <v>43</v>
      </c>
      <c r="F155" s="50"/>
      <c r="G155" s="50"/>
      <c r="H155" s="50"/>
      <c r="I155" s="50">
        <v>5000</v>
      </c>
      <c r="J155" s="50"/>
      <c r="K155" s="50">
        <v>0.05</v>
      </c>
      <c r="L155" s="50" t="s">
        <v>84</v>
      </c>
      <c r="M155" s="60">
        <v>7</v>
      </c>
      <c r="N155" s="60">
        <f t="shared" si="8"/>
        <v>28</v>
      </c>
      <c r="O155" s="50"/>
      <c r="P155" s="50"/>
      <c r="Q155" s="50"/>
      <c r="R155" s="50"/>
      <c r="S155" s="7"/>
      <c r="T155" s="7"/>
    </row>
    <row r="156" spans="1:20" x14ac:dyDescent="0.25">
      <c r="A156" s="50" t="s">
        <v>340</v>
      </c>
      <c r="B156" s="53">
        <v>0.58333333333333337</v>
      </c>
      <c r="C156" s="50" t="s">
        <v>23</v>
      </c>
      <c r="D156" s="50" t="s">
        <v>455</v>
      </c>
      <c r="E156" s="50" t="s">
        <v>43</v>
      </c>
      <c r="F156" s="50"/>
      <c r="G156" s="50"/>
      <c r="H156" s="50"/>
      <c r="I156" s="50">
        <v>5000</v>
      </c>
      <c r="J156" s="50"/>
      <c r="K156" s="50">
        <v>0.05</v>
      </c>
      <c r="L156" s="50" t="s">
        <v>535</v>
      </c>
      <c r="M156" s="60">
        <v>1</v>
      </c>
      <c r="N156" s="60">
        <f t="shared" si="8"/>
        <v>4</v>
      </c>
      <c r="O156" s="50"/>
      <c r="P156" s="50"/>
      <c r="Q156" s="50"/>
      <c r="R156" s="50"/>
      <c r="S156" s="7"/>
      <c r="T156" s="7"/>
    </row>
    <row r="157" spans="1:20" s="15" customFormat="1" x14ac:dyDescent="0.25">
      <c r="A157" s="51" t="s">
        <v>340</v>
      </c>
      <c r="B157" s="55">
        <v>0.58333333333333337</v>
      </c>
      <c r="C157" s="51" t="s">
        <v>23</v>
      </c>
      <c r="D157" s="51" t="s">
        <v>455</v>
      </c>
      <c r="E157" s="51" t="s">
        <v>43</v>
      </c>
      <c r="F157" s="51"/>
      <c r="G157" s="51"/>
      <c r="H157" s="51"/>
      <c r="I157" s="51">
        <v>5000</v>
      </c>
      <c r="J157" s="51"/>
      <c r="K157" s="51">
        <v>0.05</v>
      </c>
      <c r="L157" s="51" t="s">
        <v>533</v>
      </c>
      <c r="M157" s="61">
        <v>1</v>
      </c>
      <c r="N157" s="61">
        <f t="shared" si="8"/>
        <v>4</v>
      </c>
      <c r="O157" s="51"/>
      <c r="P157" s="51"/>
      <c r="Q157" s="51"/>
      <c r="R157" s="51"/>
      <c r="S157" s="9"/>
      <c r="T157" s="9"/>
    </row>
    <row r="158" spans="1:20" x14ac:dyDescent="0.25">
      <c r="A158" s="50" t="s">
        <v>340</v>
      </c>
      <c r="B158" s="53">
        <v>0.58333333333333337</v>
      </c>
      <c r="C158" s="50" t="s">
        <v>323</v>
      </c>
      <c r="D158" s="50" t="s">
        <v>455</v>
      </c>
      <c r="E158" s="50" t="s">
        <v>43</v>
      </c>
      <c r="F158" s="50"/>
      <c r="G158" s="50"/>
      <c r="H158" s="50"/>
      <c r="I158" s="50">
        <v>5000</v>
      </c>
      <c r="J158" s="50">
        <v>90</v>
      </c>
      <c r="K158" s="50">
        <f t="shared" ref="K158:K165" si="9">J158/1000</f>
        <v>0.09</v>
      </c>
      <c r="L158" s="50" t="s">
        <v>28</v>
      </c>
      <c r="M158" s="60">
        <v>14</v>
      </c>
      <c r="N158" s="60">
        <f t="shared" si="8"/>
        <v>31.111111111111118</v>
      </c>
      <c r="O158" s="50"/>
      <c r="P158" s="50"/>
      <c r="Q158" s="50"/>
      <c r="R158" s="50"/>
      <c r="S158" s="7"/>
      <c r="T158" s="7"/>
    </row>
    <row r="159" spans="1:20" x14ac:dyDescent="0.25">
      <c r="A159" s="50" t="s">
        <v>340</v>
      </c>
      <c r="B159" s="53">
        <v>0.58333333333333337</v>
      </c>
      <c r="C159" s="50" t="s">
        <v>323</v>
      </c>
      <c r="D159" s="50" t="s">
        <v>455</v>
      </c>
      <c r="E159" s="50" t="s">
        <v>43</v>
      </c>
      <c r="F159" s="50"/>
      <c r="G159" s="50"/>
      <c r="H159" s="50"/>
      <c r="I159" s="50">
        <v>5000</v>
      </c>
      <c r="J159" s="50">
        <v>90</v>
      </c>
      <c r="K159" s="50">
        <f t="shared" si="9"/>
        <v>0.09</v>
      </c>
      <c r="L159" s="50" t="s">
        <v>84</v>
      </c>
      <c r="M159" s="60">
        <v>48</v>
      </c>
      <c r="N159" s="60">
        <f t="shared" si="8"/>
        <v>106.66666666666667</v>
      </c>
      <c r="O159" s="50"/>
      <c r="P159" s="50"/>
      <c r="Q159" s="50"/>
      <c r="R159" s="50"/>
      <c r="S159" s="7"/>
      <c r="T159" s="7"/>
    </row>
    <row r="160" spans="1:20" x14ac:dyDescent="0.25">
      <c r="A160" s="50" t="s">
        <v>340</v>
      </c>
      <c r="B160" s="53">
        <v>0.58333333333333337</v>
      </c>
      <c r="C160" s="50" t="s">
        <v>323</v>
      </c>
      <c r="D160" s="50" t="s">
        <v>455</v>
      </c>
      <c r="E160" s="50" t="s">
        <v>43</v>
      </c>
      <c r="F160" s="50"/>
      <c r="G160" s="50"/>
      <c r="H160" s="50"/>
      <c r="I160" s="50">
        <v>5000</v>
      </c>
      <c r="J160" s="50">
        <v>90</v>
      </c>
      <c r="K160" s="50">
        <f t="shared" si="9"/>
        <v>0.09</v>
      </c>
      <c r="L160" s="50" t="s">
        <v>29</v>
      </c>
      <c r="M160" s="60">
        <v>1</v>
      </c>
      <c r="N160" s="60">
        <f t="shared" si="8"/>
        <v>2.2222222222222223</v>
      </c>
      <c r="O160" s="50"/>
      <c r="P160" s="50"/>
      <c r="Q160" s="50"/>
      <c r="R160" s="50"/>
      <c r="S160" s="7"/>
      <c r="T160" s="7"/>
    </row>
    <row r="161" spans="1:20" x14ac:dyDescent="0.25">
      <c r="A161" s="50" t="s">
        <v>340</v>
      </c>
      <c r="B161" s="53">
        <v>0.58333333333333337</v>
      </c>
      <c r="C161" s="50" t="s">
        <v>323</v>
      </c>
      <c r="D161" s="50" t="s">
        <v>455</v>
      </c>
      <c r="E161" s="50" t="s">
        <v>43</v>
      </c>
      <c r="F161" s="50"/>
      <c r="G161" s="50"/>
      <c r="H161" s="50"/>
      <c r="I161" s="50">
        <v>5000</v>
      </c>
      <c r="J161" s="50">
        <v>90</v>
      </c>
      <c r="K161" s="50">
        <f t="shared" si="9"/>
        <v>0.09</v>
      </c>
      <c r="L161" s="50" t="s">
        <v>325</v>
      </c>
      <c r="M161" s="60">
        <v>11</v>
      </c>
      <c r="N161" s="60">
        <f t="shared" si="8"/>
        <v>24.444444444444446</v>
      </c>
      <c r="O161" s="50"/>
      <c r="P161" s="50"/>
      <c r="Q161" s="50"/>
      <c r="R161" s="50"/>
      <c r="S161" s="7"/>
      <c r="T161" s="7"/>
    </row>
    <row r="162" spans="1:20" x14ac:dyDescent="0.25">
      <c r="A162" s="50" t="s">
        <v>340</v>
      </c>
      <c r="B162" s="53">
        <v>0.58333333333333337</v>
      </c>
      <c r="C162" s="50" t="s">
        <v>323</v>
      </c>
      <c r="D162" s="50" t="s">
        <v>455</v>
      </c>
      <c r="E162" s="50" t="s">
        <v>43</v>
      </c>
      <c r="F162" s="50"/>
      <c r="G162" s="50"/>
      <c r="H162" s="50"/>
      <c r="I162" s="50">
        <v>5000</v>
      </c>
      <c r="J162" s="50">
        <v>90</v>
      </c>
      <c r="K162" s="50">
        <f t="shared" si="9"/>
        <v>0.09</v>
      </c>
      <c r="L162" s="50" t="s">
        <v>535</v>
      </c>
      <c r="M162" s="60">
        <v>54</v>
      </c>
      <c r="N162" s="60">
        <f t="shared" si="8"/>
        <v>120.00000000000001</v>
      </c>
      <c r="O162" s="50"/>
      <c r="P162" s="50"/>
      <c r="Q162" s="50"/>
      <c r="R162" s="50"/>
      <c r="S162" s="7"/>
      <c r="T162" s="7"/>
    </row>
    <row r="163" spans="1:20" x14ac:dyDescent="0.25">
      <c r="A163" s="50" t="s">
        <v>340</v>
      </c>
      <c r="B163" s="53">
        <v>0.58333333333333337</v>
      </c>
      <c r="C163" s="50" t="s">
        <v>323</v>
      </c>
      <c r="D163" s="50" t="s">
        <v>455</v>
      </c>
      <c r="E163" s="50" t="s">
        <v>43</v>
      </c>
      <c r="F163" s="50"/>
      <c r="G163" s="50"/>
      <c r="H163" s="50"/>
      <c r="I163" s="50">
        <v>5000</v>
      </c>
      <c r="J163" s="50">
        <v>90</v>
      </c>
      <c r="K163" s="50">
        <f t="shared" si="9"/>
        <v>0.09</v>
      </c>
      <c r="L163" s="50" t="s">
        <v>40</v>
      </c>
      <c r="M163" s="60">
        <v>1</v>
      </c>
      <c r="N163" s="60">
        <f t="shared" si="8"/>
        <v>2.2222222222222223</v>
      </c>
      <c r="O163" s="50"/>
      <c r="P163" s="50"/>
      <c r="Q163" s="50"/>
      <c r="R163" s="50"/>
      <c r="S163" s="7"/>
      <c r="T163" s="7"/>
    </row>
    <row r="164" spans="1:20" x14ac:dyDescent="0.25">
      <c r="A164" s="50" t="s">
        <v>340</v>
      </c>
      <c r="B164" s="53">
        <v>0.58333333333333337</v>
      </c>
      <c r="C164" s="50" t="s">
        <v>323</v>
      </c>
      <c r="D164" s="50" t="s">
        <v>455</v>
      </c>
      <c r="E164" s="50" t="s">
        <v>43</v>
      </c>
      <c r="F164" s="50"/>
      <c r="G164" s="50"/>
      <c r="H164" s="50"/>
      <c r="I164" s="50">
        <v>5000</v>
      </c>
      <c r="J164" s="50">
        <v>90</v>
      </c>
      <c r="K164" s="50">
        <f t="shared" si="9"/>
        <v>0.09</v>
      </c>
      <c r="L164" s="50" t="s">
        <v>533</v>
      </c>
      <c r="M164" s="60">
        <v>12</v>
      </c>
      <c r="N164" s="60">
        <f t="shared" si="8"/>
        <v>26.666666666666668</v>
      </c>
      <c r="O164" s="50"/>
      <c r="P164" s="50"/>
      <c r="Q164" s="50"/>
      <c r="R164" s="50"/>
      <c r="S164" s="7"/>
      <c r="T164" s="7"/>
    </row>
    <row r="165" spans="1:20" s="15" customFormat="1" x14ac:dyDescent="0.25">
      <c r="A165" s="51" t="s">
        <v>340</v>
      </c>
      <c r="B165" s="55">
        <v>0.58333333333333337</v>
      </c>
      <c r="C165" s="51" t="s">
        <v>323</v>
      </c>
      <c r="D165" s="51" t="s">
        <v>455</v>
      </c>
      <c r="E165" s="51" t="s">
        <v>43</v>
      </c>
      <c r="F165" s="51"/>
      <c r="G165" s="51"/>
      <c r="H165" s="51"/>
      <c r="I165" s="51">
        <v>5000</v>
      </c>
      <c r="J165" s="51">
        <v>90</v>
      </c>
      <c r="K165" s="51">
        <f t="shared" si="9"/>
        <v>0.09</v>
      </c>
      <c r="L165" s="51" t="s">
        <v>337</v>
      </c>
      <c r="M165" s="61">
        <v>20</v>
      </c>
      <c r="N165" s="61">
        <f t="shared" si="8"/>
        <v>44.444444444444443</v>
      </c>
      <c r="O165" s="51"/>
      <c r="P165" s="51"/>
      <c r="Q165" s="51"/>
      <c r="R165" s="51"/>
      <c r="S165" s="9"/>
      <c r="T165" s="9"/>
    </row>
    <row r="166" spans="1:20" x14ac:dyDescent="0.25">
      <c r="A166" s="50" t="s">
        <v>341</v>
      </c>
      <c r="B166" s="53">
        <v>0.33333333333333331</v>
      </c>
      <c r="C166" s="50" t="s">
        <v>23</v>
      </c>
      <c r="D166" s="50" t="s">
        <v>455</v>
      </c>
      <c r="E166" s="50" t="s">
        <v>43</v>
      </c>
      <c r="F166" s="50"/>
      <c r="G166" s="50"/>
      <c r="H166" s="50"/>
      <c r="I166" s="50">
        <v>5000</v>
      </c>
      <c r="J166" s="50"/>
      <c r="K166" s="50">
        <v>0.05</v>
      </c>
      <c r="L166" s="50" t="s">
        <v>28</v>
      </c>
      <c r="M166" s="60">
        <v>2</v>
      </c>
      <c r="N166" s="60">
        <f t="shared" si="8"/>
        <v>8</v>
      </c>
      <c r="O166" s="50"/>
      <c r="P166" s="50"/>
      <c r="Q166" s="50"/>
      <c r="R166" s="50"/>
      <c r="S166" s="7"/>
      <c r="T166" s="7"/>
    </row>
    <row r="167" spans="1:20" x14ac:dyDescent="0.25">
      <c r="A167" s="50" t="s">
        <v>341</v>
      </c>
      <c r="B167" s="53">
        <v>0.33333333333333331</v>
      </c>
      <c r="C167" s="50" t="s">
        <v>23</v>
      </c>
      <c r="D167" s="50" t="s">
        <v>455</v>
      </c>
      <c r="E167" s="50" t="s">
        <v>43</v>
      </c>
      <c r="F167" s="50"/>
      <c r="G167" s="50"/>
      <c r="H167" s="50"/>
      <c r="I167" s="50">
        <v>5000</v>
      </c>
      <c r="J167" s="50"/>
      <c r="K167" s="50">
        <v>0.05</v>
      </c>
      <c r="L167" s="50" t="s">
        <v>84</v>
      </c>
      <c r="M167" s="60">
        <v>2</v>
      </c>
      <c r="N167" s="60">
        <f t="shared" si="8"/>
        <v>8</v>
      </c>
      <c r="O167" s="50"/>
      <c r="P167" s="50"/>
      <c r="Q167" s="50"/>
      <c r="R167" s="50"/>
      <c r="S167" s="7"/>
      <c r="T167" s="7"/>
    </row>
    <row r="168" spans="1:20" x14ac:dyDescent="0.25">
      <c r="A168" s="50" t="s">
        <v>341</v>
      </c>
      <c r="B168" s="53">
        <v>0.33333333333333331</v>
      </c>
      <c r="C168" s="50" t="s">
        <v>23</v>
      </c>
      <c r="D168" s="50" t="s">
        <v>455</v>
      </c>
      <c r="E168" s="50" t="s">
        <v>43</v>
      </c>
      <c r="F168" s="50"/>
      <c r="G168" s="50"/>
      <c r="H168" s="50"/>
      <c r="I168" s="50">
        <v>5000</v>
      </c>
      <c r="J168" s="50"/>
      <c r="K168" s="50">
        <v>0.05</v>
      </c>
      <c r="L168" s="50" t="s">
        <v>535</v>
      </c>
      <c r="M168" s="60">
        <v>2</v>
      </c>
      <c r="N168" s="60">
        <f t="shared" si="8"/>
        <v>8</v>
      </c>
      <c r="O168" s="50"/>
      <c r="P168" s="50"/>
      <c r="Q168" s="50"/>
      <c r="R168" s="50"/>
      <c r="S168" s="7"/>
      <c r="T168" s="7"/>
    </row>
    <row r="169" spans="1:20" s="38" customFormat="1" x14ac:dyDescent="0.25">
      <c r="A169" s="57" t="s">
        <v>341</v>
      </c>
      <c r="B169" s="62">
        <v>0.33333333333333331</v>
      </c>
      <c r="C169" s="57" t="s">
        <v>23</v>
      </c>
      <c r="D169" s="57" t="s">
        <v>455</v>
      </c>
      <c r="E169" s="57" t="s">
        <v>43</v>
      </c>
      <c r="F169" s="57"/>
      <c r="G169" s="57"/>
      <c r="H169" s="57"/>
      <c r="I169" s="57">
        <v>5000</v>
      </c>
      <c r="J169" s="57"/>
      <c r="K169" s="57">
        <v>0.05</v>
      </c>
      <c r="L169" s="57" t="s">
        <v>533</v>
      </c>
      <c r="M169" s="63">
        <v>1</v>
      </c>
      <c r="N169" s="63">
        <f t="shared" si="8"/>
        <v>4</v>
      </c>
      <c r="O169" s="57"/>
      <c r="P169" s="57"/>
      <c r="Q169" s="57"/>
      <c r="R169" s="57"/>
      <c r="S169" s="13"/>
      <c r="T169" s="13"/>
    </row>
    <row r="170" spans="1:20" x14ac:dyDescent="0.25">
      <c r="A170" s="50" t="s">
        <v>341</v>
      </c>
      <c r="B170" s="53">
        <v>0.33333333333333331</v>
      </c>
      <c r="C170" s="50" t="s">
        <v>323</v>
      </c>
      <c r="D170" s="50" t="s">
        <v>455</v>
      </c>
      <c r="E170" s="50" t="s">
        <v>43</v>
      </c>
      <c r="F170" s="50"/>
      <c r="G170" s="50"/>
      <c r="H170" s="50"/>
      <c r="I170" s="50">
        <v>5000</v>
      </c>
      <c r="J170" s="50">
        <v>80</v>
      </c>
      <c r="K170" s="57">
        <f>J170/1000</f>
        <v>0.08</v>
      </c>
      <c r="L170" s="50" t="s">
        <v>333</v>
      </c>
      <c r="M170" s="60">
        <v>20</v>
      </c>
      <c r="N170" s="60">
        <f>(M170/K171)*(1/I171)*1000</f>
        <v>50</v>
      </c>
      <c r="O170" s="50"/>
      <c r="P170" s="50"/>
      <c r="Q170" s="50"/>
      <c r="R170" s="50"/>
      <c r="S170" s="7"/>
      <c r="T170" s="7"/>
    </row>
    <row r="171" spans="1:20" x14ac:dyDescent="0.25">
      <c r="A171" s="50" t="s">
        <v>341</v>
      </c>
      <c r="B171" s="53">
        <v>0.33333333333333331</v>
      </c>
      <c r="C171" s="50" t="s">
        <v>323</v>
      </c>
      <c r="D171" s="50" t="s">
        <v>455</v>
      </c>
      <c r="E171" s="50" t="s">
        <v>43</v>
      </c>
      <c r="F171" s="50"/>
      <c r="G171" s="50"/>
      <c r="H171" s="50"/>
      <c r="I171" s="50">
        <v>5000</v>
      </c>
      <c r="J171" s="50">
        <v>80</v>
      </c>
      <c r="K171" s="50">
        <f t="shared" ref="K171:K194" si="10">J171/1000</f>
        <v>0.08</v>
      </c>
      <c r="L171" s="50" t="s">
        <v>84</v>
      </c>
      <c r="M171" s="60">
        <v>16</v>
      </c>
      <c r="N171" s="60">
        <f>(M171/K170)*(1/I170)*1000</f>
        <v>40</v>
      </c>
      <c r="O171" s="50"/>
      <c r="P171" s="50"/>
      <c r="Q171" s="50"/>
      <c r="R171" s="50"/>
      <c r="S171" s="7"/>
      <c r="T171" s="7"/>
    </row>
    <row r="172" spans="1:20" x14ac:dyDescent="0.25">
      <c r="A172" s="50" t="s">
        <v>341</v>
      </c>
      <c r="B172" s="53">
        <v>0.33333333333333331</v>
      </c>
      <c r="C172" s="50" t="s">
        <v>323</v>
      </c>
      <c r="D172" s="50" t="s">
        <v>455</v>
      </c>
      <c r="E172" s="50" t="s">
        <v>43</v>
      </c>
      <c r="F172" s="50"/>
      <c r="G172" s="50"/>
      <c r="H172" s="50"/>
      <c r="I172" s="50">
        <v>5000</v>
      </c>
      <c r="J172" s="50">
        <v>80</v>
      </c>
      <c r="K172" s="50">
        <f t="shared" si="10"/>
        <v>0.08</v>
      </c>
      <c r="L172" s="50" t="s">
        <v>28</v>
      </c>
      <c r="M172" s="60">
        <v>4</v>
      </c>
      <c r="N172" s="60">
        <f t="shared" ref="N172:N238" si="11">(M172/K172)*(1/I172)*1000</f>
        <v>10</v>
      </c>
      <c r="O172" s="50"/>
      <c r="P172" s="50"/>
      <c r="Q172" s="50"/>
      <c r="R172" s="50"/>
      <c r="S172" s="7"/>
      <c r="T172" s="7"/>
    </row>
    <row r="173" spans="1:20" x14ac:dyDescent="0.25">
      <c r="A173" s="50" t="s">
        <v>341</v>
      </c>
      <c r="B173" s="53">
        <v>0.33333333333333331</v>
      </c>
      <c r="C173" s="50" t="s">
        <v>323</v>
      </c>
      <c r="D173" s="50" t="s">
        <v>455</v>
      </c>
      <c r="E173" s="50" t="s">
        <v>43</v>
      </c>
      <c r="F173" s="50"/>
      <c r="G173" s="50"/>
      <c r="H173" s="50"/>
      <c r="I173" s="50">
        <v>5000</v>
      </c>
      <c r="J173" s="50">
        <v>80</v>
      </c>
      <c r="K173" s="50">
        <f t="shared" si="10"/>
        <v>0.08</v>
      </c>
      <c r="L173" s="50" t="s">
        <v>535</v>
      </c>
      <c r="M173" s="60">
        <v>55</v>
      </c>
      <c r="N173" s="60">
        <f t="shared" si="11"/>
        <v>137.5</v>
      </c>
      <c r="O173" s="50"/>
      <c r="P173" s="50"/>
      <c r="Q173" s="50"/>
      <c r="R173" s="50"/>
      <c r="S173" s="7"/>
      <c r="T173" s="7"/>
    </row>
    <row r="174" spans="1:20" x14ac:dyDescent="0.25">
      <c r="A174" s="50" t="s">
        <v>341</v>
      </c>
      <c r="B174" s="53">
        <v>0.33333333333333331</v>
      </c>
      <c r="C174" s="50" t="s">
        <v>323</v>
      </c>
      <c r="D174" s="50" t="s">
        <v>455</v>
      </c>
      <c r="E174" s="50" t="s">
        <v>43</v>
      </c>
      <c r="F174" s="50"/>
      <c r="G174" s="50"/>
      <c r="H174" s="50"/>
      <c r="I174" s="50">
        <v>5000</v>
      </c>
      <c r="J174" s="50">
        <v>80</v>
      </c>
      <c r="K174" s="50">
        <f t="shared" si="10"/>
        <v>0.08</v>
      </c>
      <c r="L174" s="50" t="s">
        <v>536</v>
      </c>
      <c r="M174" s="60">
        <v>4</v>
      </c>
      <c r="N174" s="60">
        <f t="shared" si="11"/>
        <v>10</v>
      </c>
      <c r="O174" s="50"/>
      <c r="P174" s="50"/>
      <c r="Q174" s="50"/>
      <c r="R174" s="50"/>
      <c r="S174" s="7"/>
      <c r="T174" s="7"/>
    </row>
    <row r="175" spans="1:20" x14ac:dyDescent="0.25">
      <c r="A175" s="50" t="s">
        <v>341</v>
      </c>
      <c r="B175" s="53">
        <v>0.33333333333333331</v>
      </c>
      <c r="C175" s="50" t="s">
        <v>323</v>
      </c>
      <c r="D175" s="50" t="s">
        <v>455</v>
      </c>
      <c r="E175" s="50" t="s">
        <v>43</v>
      </c>
      <c r="F175" s="50"/>
      <c r="G175" s="50"/>
      <c r="H175" s="50"/>
      <c r="I175" s="50">
        <v>5000</v>
      </c>
      <c r="J175" s="50">
        <v>80</v>
      </c>
      <c r="K175" s="50">
        <f t="shared" si="10"/>
        <v>0.08</v>
      </c>
      <c r="L175" s="50" t="s">
        <v>533</v>
      </c>
      <c r="M175" s="60">
        <v>5</v>
      </c>
      <c r="N175" s="60">
        <f t="shared" si="11"/>
        <v>12.5</v>
      </c>
      <c r="O175" s="50"/>
      <c r="P175" s="50"/>
      <c r="Q175" s="50"/>
      <c r="R175" s="50"/>
      <c r="S175" s="7"/>
      <c r="T175" s="7"/>
    </row>
    <row r="176" spans="1:20" x14ac:dyDescent="0.25">
      <c r="A176" s="50" t="s">
        <v>341</v>
      </c>
      <c r="B176" s="53">
        <v>0.33333333333333331</v>
      </c>
      <c r="C176" s="50" t="s">
        <v>323</v>
      </c>
      <c r="D176" s="50" t="s">
        <v>455</v>
      </c>
      <c r="E176" s="50" t="s">
        <v>43</v>
      </c>
      <c r="F176" s="50"/>
      <c r="G176" s="50"/>
      <c r="H176" s="50"/>
      <c r="I176" s="50">
        <v>5000</v>
      </c>
      <c r="J176" s="50">
        <v>80</v>
      </c>
      <c r="K176" s="50">
        <f t="shared" si="10"/>
        <v>0.08</v>
      </c>
      <c r="L176" s="50" t="s">
        <v>542</v>
      </c>
      <c r="M176" s="60">
        <v>7</v>
      </c>
      <c r="N176" s="60">
        <f t="shared" si="11"/>
        <v>17.5</v>
      </c>
      <c r="O176" s="50"/>
      <c r="P176" s="50"/>
      <c r="Q176" s="50"/>
      <c r="R176" s="50"/>
      <c r="S176" s="7"/>
      <c r="T176" s="7"/>
    </row>
    <row r="177" spans="1:20" x14ac:dyDescent="0.25">
      <c r="A177" s="50" t="s">
        <v>341</v>
      </c>
      <c r="B177" s="53">
        <v>0.33333333333333331</v>
      </c>
      <c r="C177" s="50" t="s">
        <v>323</v>
      </c>
      <c r="D177" s="50" t="s">
        <v>455</v>
      </c>
      <c r="E177" s="50" t="s">
        <v>43</v>
      </c>
      <c r="F177" s="50"/>
      <c r="G177" s="50"/>
      <c r="H177" s="50"/>
      <c r="I177" s="50">
        <v>5000</v>
      </c>
      <c r="J177" s="50">
        <v>80</v>
      </c>
      <c r="K177" s="50">
        <f t="shared" si="10"/>
        <v>0.08</v>
      </c>
      <c r="L177" s="50" t="s">
        <v>334</v>
      </c>
      <c r="M177" s="60">
        <v>4</v>
      </c>
      <c r="N177" s="60">
        <f t="shared" si="11"/>
        <v>10</v>
      </c>
      <c r="O177" s="50"/>
      <c r="P177" s="50"/>
      <c r="Q177" s="50"/>
      <c r="R177" s="50"/>
      <c r="S177" s="7"/>
      <c r="T177" s="7"/>
    </row>
    <row r="178" spans="1:20" s="15" customFormat="1" x14ac:dyDescent="0.25">
      <c r="A178" s="51" t="s">
        <v>341</v>
      </c>
      <c r="B178" s="55">
        <v>0.33333333333333331</v>
      </c>
      <c r="C178" s="51" t="s">
        <v>323</v>
      </c>
      <c r="D178" s="51" t="s">
        <v>455</v>
      </c>
      <c r="E178" s="51" t="s">
        <v>43</v>
      </c>
      <c r="F178" s="51"/>
      <c r="G178" s="51"/>
      <c r="H178" s="51"/>
      <c r="I178" s="51">
        <v>5000</v>
      </c>
      <c r="J178" s="51">
        <v>80</v>
      </c>
      <c r="K178" s="51">
        <f t="shared" si="10"/>
        <v>0.08</v>
      </c>
      <c r="L178" s="51" t="s">
        <v>337</v>
      </c>
      <c r="M178" s="61">
        <v>4</v>
      </c>
      <c r="N178" s="61">
        <f t="shared" si="11"/>
        <v>10</v>
      </c>
      <c r="O178" s="51"/>
      <c r="P178" s="51"/>
      <c r="Q178" s="51"/>
      <c r="R178" s="51"/>
      <c r="S178" s="9"/>
      <c r="T178" s="9"/>
    </row>
    <row r="179" spans="1:20" x14ac:dyDescent="0.25">
      <c r="A179" s="50" t="s">
        <v>342</v>
      </c>
      <c r="B179" s="53">
        <v>0.33333333333333331</v>
      </c>
      <c r="C179" s="50" t="s">
        <v>23</v>
      </c>
      <c r="D179" s="50" t="s">
        <v>455</v>
      </c>
      <c r="E179" s="50" t="s">
        <v>43</v>
      </c>
      <c r="F179" s="50"/>
      <c r="G179" s="50"/>
      <c r="H179" s="50"/>
      <c r="I179" s="50">
        <v>5000</v>
      </c>
      <c r="J179" s="50"/>
      <c r="K179" s="50">
        <v>0.05</v>
      </c>
      <c r="L179" s="50" t="s">
        <v>533</v>
      </c>
      <c r="M179" s="60">
        <v>8</v>
      </c>
      <c r="N179" s="60">
        <f t="shared" si="11"/>
        <v>32</v>
      </c>
      <c r="O179" s="50"/>
      <c r="P179" s="50"/>
      <c r="Q179" s="50"/>
      <c r="R179" s="50"/>
      <c r="S179" s="7"/>
      <c r="T179" s="7"/>
    </row>
    <row r="180" spans="1:20" x14ac:dyDescent="0.25">
      <c r="A180" s="50" t="s">
        <v>342</v>
      </c>
      <c r="B180" s="53">
        <v>0.33333333333333331</v>
      </c>
      <c r="C180" s="50" t="s">
        <v>23</v>
      </c>
      <c r="D180" s="50" t="s">
        <v>455</v>
      </c>
      <c r="E180" s="50" t="s">
        <v>43</v>
      </c>
      <c r="F180" s="50"/>
      <c r="G180" s="50"/>
      <c r="H180" s="50"/>
      <c r="I180" s="50">
        <v>5000</v>
      </c>
      <c r="J180" s="50"/>
      <c r="K180" s="50">
        <v>0.05</v>
      </c>
      <c r="L180" s="50" t="s">
        <v>28</v>
      </c>
      <c r="M180" s="60">
        <v>8</v>
      </c>
      <c r="N180" s="60">
        <f t="shared" si="11"/>
        <v>32</v>
      </c>
      <c r="O180" s="50"/>
      <c r="P180" s="50"/>
      <c r="Q180" s="50"/>
      <c r="R180" s="50"/>
      <c r="S180" s="7"/>
      <c r="T180" s="7"/>
    </row>
    <row r="181" spans="1:20" s="38" customFormat="1" x14ac:dyDescent="0.25">
      <c r="A181" s="57" t="s">
        <v>342</v>
      </c>
      <c r="B181" s="62">
        <v>0.33333333333333331</v>
      </c>
      <c r="C181" s="57" t="s">
        <v>23</v>
      </c>
      <c r="D181" s="57" t="s">
        <v>455</v>
      </c>
      <c r="E181" s="57" t="s">
        <v>43</v>
      </c>
      <c r="F181" s="57"/>
      <c r="G181" s="57"/>
      <c r="H181" s="57"/>
      <c r="I181" s="57">
        <v>5000</v>
      </c>
      <c r="J181" s="57"/>
      <c r="K181" s="57">
        <v>0.05</v>
      </c>
      <c r="L181" s="57" t="s">
        <v>535</v>
      </c>
      <c r="M181" s="63">
        <v>2</v>
      </c>
      <c r="N181" s="63">
        <f t="shared" si="11"/>
        <v>8</v>
      </c>
      <c r="O181" s="57"/>
      <c r="P181" s="57"/>
      <c r="Q181" s="57"/>
      <c r="R181" s="57"/>
      <c r="S181" s="13"/>
      <c r="T181" s="13"/>
    </row>
    <row r="182" spans="1:20" x14ac:dyDescent="0.25">
      <c r="A182" s="50" t="s">
        <v>342</v>
      </c>
      <c r="B182" s="53">
        <v>0.58333333333333337</v>
      </c>
      <c r="C182" s="50" t="s">
        <v>23</v>
      </c>
      <c r="D182" s="50" t="s">
        <v>455</v>
      </c>
      <c r="E182" s="50" t="s">
        <v>43</v>
      </c>
      <c r="F182" s="50"/>
      <c r="G182" s="50"/>
      <c r="H182" s="50"/>
      <c r="I182" s="50">
        <v>5000</v>
      </c>
      <c r="J182" s="50"/>
      <c r="K182" s="50">
        <v>0.05</v>
      </c>
      <c r="L182" s="50" t="s">
        <v>533</v>
      </c>
      <c r="M182" s="60">
        <v>1</v>
      </c>
      <c r="N182" s="60">
        <f>(M182/K182)*(1/I182)*1000</f>
        <v>4</v>
      </c>
      <c r="O182" s="50"/>
      <c r="P182" s="50"/>
      <c r="Q182" s="50"/>
      <c r="R182" s="50"/>
      <c r="S182" s="7"/>
      <c r="T182" s="7"/>
    </row>
    <row r="183" spans="1:20" x14ac:dyDescent="0.25">
      <c r="A183" s="50" t="s">
        <v>342</v>
      </c>
      <c r="B183" s="53">
        <v>0.58333333333333337</v>
      </c>
      <c r="C183" s="50" t="s">
        <v>23</v>
      </c>
      <c r="D183" s="50" t="s">
        <v>455</v>
      </c>
      <c r="E183" s="50" t="s">
        <v>43</v>
      </c>
      <c r="F183" s="50"/>
      <c r="G183" s="50"/>
      <c r="H183" s="50"/>
      <c r="I183" s="50">
        <v>5000</v>
      </c>
      <c r="J183" s="50"/>
      <c r="K183" s="50">
        <v>0.05</v>
      </c>
      <c r="L183" s="50" t="s">
        <v>28</v>
      </c>
      <c r="M183" s="60">
        <v>1</v>
      </c>
      <c r="N183" s="60">
        <f>(M183/K183)*(1/I183)*1000</f>
        <v>4</v>
      </c>
      <c r="O183" s="50"/>
      <c r="P183" s="50"/>
      <c r="Q183" s="50"/>
      <c r="R183" s="50"/>
      <c r="S183" s="7"/>
      <c r="T183" s="7"/>
    </row>
    <row r="184" spans="1:20" x14ac:dyDescent="0.25">
      <c r="A184" s="50" t="s">
        <v>342</v>
      </c>
      <c r="B184" s="53">
        <v>0.58333333333333337</v>
      </c>
      <c r="C184" s="50" t="s">
        <v>23</v>
      </c>
      <c r="D184" s="50" t="s">
        <v>455</v>
      </c>
      <c r="E184" s="50" t="s">
        <v>43</v>
      </c>
      <c r="F184" s="50"/>
      <c r="G184" s="50"/>
      <c r="H184" s="50"/>
      <c r="I184" s="50">
        <v>5000</v>
      </c>
      <c r="J184" s="50"/>
      <c r="K184" s="50">
        <v>0.05</v>
      </c>
      <c r="L184" s="50" t="s">
        <v>84</v>
      </c>
      <c r="M184" s="60">
        <v>1</v>
      </c>
      <c r="N184" s="60">
        <f>(M184/K184)*(1/I184)*1000</f>
        <v>4</v>
      </c>
      <c r="O184" s="50"/>
      <c r="P184" s="50"/>
      <c r="Q184" s="50"/>
      <c r="R184" s="50"/>
      <c r="S184" s="7"/>
      <c r="T184" s="7"/>
    </row>
    <row r="185" spans="1:20" x14ac:dyDescent="0.25">
      <c r="A185" s="50" t="s">
        <v>342</v>
      </c>
      <c r="B185" s="53">
        <v>0.58333333333333337</v>
      </c>
      <c r="C185" s="50" t="s">
        <v>23</v>
      </c>
      <c r="D185" s="50" t="s">
        <v>455</v>
      </c>
      <c r="E185" s="50" t="s">
        <v>43</v>
      </c>
      <c r="F185" s="50"/>
      <c r="G185" s="50"/>
      <c r="H185" s="50"/>
      <c r="I185" s="50">
        <v>5000</v>
      </c>
      <c r="J185" s="50"/>
      <c r="K185" s="50">
        <v>0.05</v>
      </c>
      <c r="L185" s="50" t="s">
        <v>29</v>
      </c>
      <c r="M185" s="60">
        <v>1</v>
      </c>
      <c r="N185" s="60">
        <f>(M185/K185)*(1/I185)*1000</f>
        <v>4</v>
      </c>
      <c r="O185" s="50"/>
      <c r="P185" s="50"/>
      <c r="Q185" s="50"/>
      <c r="R185" s="50"/>
      <c r="S185" s="7"/>
      <c r="T185" s="7"/>
    </row>
    <row r="186" spans="1:20" s="38" customFormat="1" x14ac:dyDescent="0.25">
      <c r="A186" s="57" t="s">
        <v>342</v>
      </c>
      <c r="B186" s="62">
        <v>0.58333333333333337</v>
      </c>
      <c r="C186" s="57" t="s">
        <v>23</v>
      </c>
      <c r="D186" s="57" t="s">
        <v>455</v>
      </c>
      <c r="E186" s="57" t="s">
        <v>43</v>
      </c>
      <c r="F186" s="57"/>
      <c r="G186" s="57"/>
      <c r="H186" s="57"/>
      <c r="I186" s="57">
        <v>5000</v>
      </c>
      <c r="J186" s="57"/>
      <c r="K186" s="57">
        <v>0.05</v>
      </c>
      <c r="L186" s="57" t="s">
        <v>535</v>
      </c>
      <c r="M186" s="63">
        <v>4</v>
      </c>
      <c r="N186" s="63">
        <f>(M186/K186)*(1/I186)*1000</f>
        <v>16</v>
      </c>
      <c r="O186" s="57"/>
      <c r="P186" s="57"/>
      <c r="Q186" s="57"/>
      <c r="R186" s="57"/>
      <c r="S186" s="13"/>
      <c r="T186" s="13"/>
    </row>
    <row r="187" spans="1:20" x14ac:dyDescent="0.25">
      <c r="A187" s="50" t="s">
        <v>342</v>
      </c>
      <c r="B187" s="53">
        <v>0.58333333333333337</v>
      </c>
      <c r="C187" s="50" t="s">
        <v>323</v>
      </c>
      <c r="D187" s="50" t="s">
        <v>455</v>
      </c>
      <c r="E187" s="50" t="s">
        <v>43</v>
      </c>
      <c r="F187" s="50"/>
      <c r="G187" s="50"/>
      <c r="H187" s="50"/>
      <c r="I187" s="50">
        <v>5000</v>
      </c>
      <c r="J187" s="50">
        <v>50</v>
      </c>
      <c r="K187" s="50">
        <f t="shared" si="10"/>
        <v>0.05</v>
      </c>
      <c r="L187" s="50" t="s">
        <v>533</v>
      </c>
      <c r="M187" s="60">
        <v>3</v>
      </c>
      <c r="N187" s="60">
        <f t="shared" si="11"/>
        <v>12</v>
      </c>
      <c r="O187" s="50"/>
      <c r="P187" s="50"/>
      <c r="Q187" s="50"/>
      <c r="R187" s="50"/>
      <c r="S187" s="7"/>
      <c r="T187" s="7"/>
    </row>
    <row r="188" spans="1:20" x14ac:dyDescent="0.25">
      <c r="A188" s="50" t="s">
        <v>342</v>
      </c>
      <c r="B188" s="53">
        <v>0.58333333333333337</v>
      </c>
      <c r="C188" s="50" t="s">
        <v>323</v>
      </c>
      <c r="D188" s="50" t="s">
        <v>455</v>
      </c>
      <c r="E188" s="50" t="s">
        <v>43</v>
      </c>
      <c r="F188" s="50"/>
      <c r="G188" s="50"/>
      <c r="H188" s="50"/>
      <c r="I188" s="50">
        <v>5000</v>
      </c>
      <c r="J188" s="50">
        <v>50</v>
      </c>
      <c r="K188" s="50">
        <f t="shared" si="10"/>
        <v>0.05</v>
      </c>
      <c r="L188" s="50" t="s">
        <v>28</v>
      </c>
      <c r="M188" s="60">
        <v>7</v>
      </c>
      <c r="N188" s="60">
        <f t="shared" si="11"/>
        <v>28</v>
      </c>
      <c r="O188" s="50"/>
      <c r="P188" s="50"/>
      <c r="Q188" s="50"/>
      <c r="R188" s="50"/>
      <c r="S188" s="7"/>
      <c r="T188" s="7"/>
    </row>
    <row r="189" spans="1:20" x14ac:dyDescent="0.25">
      <c r="A189" s="50" t="s">
        <v>342</v>
      </c>
      <c r="B189" s="53">
        <v>0.58333333333333337</v>
      </c>
      <c r="C189" s="50" t="s">
        <v>323</v>
      </c>
      <c r="D189" s="50" t="s">
        <v>455</v>
      </c>
      <c r="E189" s="50" t="s">
        <v>43</v>
      </c>
      <c r="F189" s="50"/>
      <c r="G189" s="50"/>
      <c r="H189" s="50"/>
      <c r="I189" s="50">
        <v>5000</v>
      </c>
      <c r="J189" s="50">
        <v>50</v>
      </c>
      <c r="K189" s="50">
        <f t="shared" si="10"/>
        <v>0.05</v>
      </c>
      <c r="L189" s="50" t="s">
        <v>84</v>
      </c>
      <c r="M189" s="60">
        <v>4</v>
      </c>
      <c r="N189" s="60">
        <f t="shared" si="11"/>
        <v>16</v>
      </c>
      <c r="O189" s="50"/>
      <c r="P189" s="50"/>
      <c r="Q189" s="50"/>
      <c r="R189" s="50"/>
      <c r="S189" s="7"/>
      <c r="T189" s="7"/>
    </row>
    <row r="190" spans="1:20" x14ac:dyDescent="0.25">
      <c r="A190" s="50" t="s">
        <v>342</v>
      </c>
      <c r="B190" s="53">
        <v>0.58333333333333337</v>
      </c>
      <c r="C190" s="50" t="s">
        <v>323</v>
      </c>
      <c r="D190" s="50" t="s">
        <v>455</v>
      </c>
      <c r="E190" s="50" t="s">
        <v>43</v>
      </c>
      <c r="F190" s="50"/>
      <c r="G190" s="50"/>
      <c r="H190" s="50"/>
      <c r="I190" s="50">
        <v>5000</v>
      </c>
      <c r="J190" s="50">
        <v>50</v>
      </c>
      <c r="K190" s="50">
        <f t="shared" si="10"/>
        <v>0.05</v>
      </c>
      <c r="L190" s="50" t="s">
        <v>29</v>
      </c>
      <c r="M190" s="60">
        <v>4</v>
      </c>
      <c r="N190" s="60">
        <f t="shared" si="11"/>
        <v>16</v>
      </c>
      <c r="O190" s="50"/>
      <c r="P190" s="50"/>
      <c r="Q190" s="50"/>
      <c r="R190" s="50"/>
      <c r="S190" s="7"/>
      <c r="T190" s="7"/>
    </row>
    <row r="191" spans="1:20" x14ac:dyDescent="0.25">
      <c r="A191" s="50" t="s">
        <v>342</v>
      </c>
      <c r="B191" s="53">
        <v>0.58333333333333337</v>
      </c>
      <c r="C191" s="50" t="s">
        <v>323</v>
      </c>
      <c r="D191" s="50" t="s">
        <v>455</v>
      </c>
      <c r="E191" s="50" t="s">
        <v>43</v>
      </c>
      <c r="F191" s="50"/>
      <c r="G191" s="50"/>
      <c r="H191" s="50"/>
      <c r="I191" s="50">
        <v>5000</v>
      </c>
      <c r="J191" s="50">
        <v>50</v>
      </c>
      <c r="K191" s="50">
        <f t="shared" si="10"/>
        <v>0.05</v>
      </c>
      <c r="L191" s="50" t="s">
        <v>535</v>
      </c>
      <c r="M191" s="60">
        <v>187</v>
      </c>
      <c r="N191" s="60">
        <f t="shared" si="11"/>
        <v>748</v>
      </c>
      <c r="O191" s="50"/>
      <c r="P191" s="50"/>
      <c r="Q191" s="50"/>
      <c r="R191" s="50"/>
      <c r="S191" s="7"/>
      <c r="T191" s="7"/>
    </row>
    <row r="192" spans="1:20" x14ac:dyDescent="0.25">
      <c r="A192" s="50" t="s">
        <v>342</v>
      </c>
      <c r="B192" s="53">
        <v>0.58333333333333337</v>
      </c>
      <c r="C192" s="50" t="s">
        <v>323</v>
      </c>
      <c r="D192" s="50" t="s">
        <v>455</v>
      </c>
      <c r="E192" s="50" t="s">
        <v>43</v>
      </c>
      <c r="F192" s="50"/>
      <c r="G192" s="50"/>
      <c r="H192" s="50"/>
      <c r="I192" s="50">
        <v>5000</v>
      </c>
      <c r="J192" s="50">
        <v>50</v>
      </c>
      <c r="K192" s="50">
        <f t="shared" si="10"/>
        <v>0.05</v>
      </c>
      <c r="L192" s="50" t="s">
        <v>343</v>
      </c>
      <c r="M192" s="60">
        <v>23</v>
      </c>
      <c r="N192" s="60">
        <f t="shared" si="11"/>
        <v>92</v>
      </c>
      <c r="O192" s="50"/>
      <c r="P192" s="50"/>
      <c r="Q192" s="50"/>
      <c r="R192" s="50"/>
      <c r="S192" s="7"/>
      <c r="T192" s="7"/>
    </row>
    <row r="193" spans="1:20" x14ac:dyDescent="0.25">
      <c r="A193" s="50" t="s">
        <v>342</v>
      </c>
      <c r="B193" s="53">
        <v>0.58333333333333337</v>
      </c>
      <c r="C193" s="50" t="s">
        <v>323</v>
      </c>
      <c r="D193" s="50" t="s">
        <v>455</v>
      </c>
      <c r="E193" s="50" t="s">
        <v>43</v>
      </c>
      <c r="F193" s="50"/>
      <c r="G193" s="50"/>
      <c r="H193" s="50"/>
      <c r="I193" s="50">
        <v>5000</v>
      </c>
      <c r="J193" s="50">
        <v>50</v>
      </c>
      <c r="K193" s="50">
        <f t="shared" si="10"/>
        <v>0.05</v>
      </c>
      <c r="L193" s="50" t="s">
        <v>344</v>
      </c>
      <c r="M193" s="60">
        <v>592</v>
      </c>
      <c r="N193" s="60">
        <f t="shared" si="11"/>
        <v>2368.0000000000005</v>
      </c>
      <c r="O193" s="50"/>
      <c r="P193" s="50"/>
      <c r="Q193" s="50"/>
      <c r="R193" s="50"/>
      <c r="S193" s="7"/>
      <c r="T193" s="7"/>
    </row>
    <row r="194" spans="1:20" s="15" customFormat="1" x14ac:dyDescent="0.25">
      <c r="A194" s="51" t="s">
        <v>342</v>
      </c>
      <c r="B194" s="55">
        <v>0.58333333333333337</v>
      </c>
      <c r="C194" s="51" t="s">
        <v>323</v>
      </c>
      <c r="D194" s="51" t="s">
        <v>455</v>
      </c>
      <c r="E194" s="51" t="s">
        <v>43</v>
      </c>
      <c r="F194" s="51"/>
      <c r="G194" s="51"/>
      <c r="H194" s="51"/>
      <c r="I194" s="51">
        <v>5000</v>
      </c>
      <c r="J194" s="51">
        <v>50</v>
      </c>
      <c r="K194" s="51">
        <f t="shared" si="10"/>
        <v>0.05</v>
      </c>
      <c r="L194" s="51" t="s">
        <v>40</v>
      </c>
      <c r="M194" s="61">
        <v>2</v>
      </c>
      <c r="N194" s="61">
        <f t="shared" si="11"/>
        <v>8</v>
      </c>
      <c r="O194" s="51"/>
      <c r="P194" s="51"/>
      <c r="Q194" s="51"/>
      <c r="R194" s="51"/>
      <c r="S194" s="9"/>
      <c r="T194" s="9"/>
    </row>
    <row r="195" spans="1:20" x14ac:dyDescent="0.25">
      <c r="A195" s="50" t="s">
        <v>811</v>
      </c>
      <c r="B195" s="53">
        <v>0.33333333333333331</v>
      </c>
      <c r="C195" s="50" t="s">
        <v>23</v>
      </c>
      <c r="D195" s="50" t="s">
        <v>24</v>
      </c>
      <c r="E195" s="50" t="s">
        <v>43</v>
      </c>
      <c r="F195" s="50"/>
      <c r="G195" s="50"/>
      <c r="H195" s="50"/>
      <c r="I195" s="50">
        <v>5000</v>
      </c>
      <c r="J195" s="50"/>
      <c r="K195" s="50">
        <v>0.05</v>
      </c>
      <c r="L195" s="50" t="s">
        <v>810</v>
      </c>
      <c r="M195" s="50">
        <v>2</v>
      </c>
      <c r="N195" s="54">
        <f t="shared" ref="N195:N197" si="12">(M195/K195)*(1/5000)*1000</f>
        <v>8</v>
      </c>
      <c r="O195" s="50"/>
      <c r="P195" s="50"/>
      <c r="Q195" s="50"/>
      <c r="R195" s="50"/>
      <c r="S195" s="7"/>
      <c r="T195" s="7"/>
    </row>
    <row r="196" spans="1:20" x14ac:dyDescent="0.25">
      <c r="A196" s="50" t="s">
        <v>811</v>
      </c>
      <c r="B196" s="53">
        <v>0.33333333333333331</v>
      </c>
      <c r="C196" s="50" t="s">
        <v>23</v>
      </c>
      <c r="D196" s="50" t="s">
        <v>455</v>
      </c>
      <c r="E196" s="50" t="s">
        <v>43</v>
      </c>
      <c r="F196" s="50"/>
      <c r="G196" s="50"/>
      <c r="H196" s="50"/>
      <c r="I196" s="50">
        <v>5000</v>
      </c>
      <c r="J196" s="50"/>
      <c r="K196" s="50">
        <v>0.05</v>
      </c>
      <c r="L196" s="50" t="s">
        <v>162</v>
      </c>
      <c r="M196" s="78">
        <v>1</v>
      </c>
      <c r="N196" s="54">
        <f t="shared" si="12"/>
        <v>4</v>
      </c>
      <c r="O196" s="50"/>
      <c r="P196" s="50"/>
      <c r="Q196" s="50"/>
      <c r="R196" s="50"/>
      <c r="S196" s="7"/>
      <c r="T196" s="7"/>
    </row>
    <row r="197" spans="1:20" s="15" customFormat="1" x14ac:dyDescent="0.25">
      <c r="A197" s="51" t="s">
        <v>811</v>
      </c>
      <c r="B197" s="55">
        <v>0.33333333333333298</v>
      </c>
      <c r="C197" s="51" t="s">
        <v>23</v>
      </c>
      <c r="D197" s="51" t="s">
        <v>24</v>
      </c>
      <c r="E197" s="51" t="s">
        <v>43</v>
      </c>
      <c r="F197" s="51"/>
      <c r="G197" s="51"/>
      <c r="H197" s="51"/>
      <c r="I197" s="51">
        <v>5000</v>
      </c>
      <c r="J197" s="51"/>
      <c r="K197" s="51">
        <v>0.05</v>
      </c>
      <c r="L197" s="51" t="s">
        <v>84</v>
      </c>
      <c r="M197" s="51">
        <v>1</v>
      </c>
      <c r="N197" s="56">
        <f t="shared" si="12"/>
        <v>4</v>
      </c>
      <c r="O197" s="51"/>
      <c r="P197" s="51"/>
      <c r="Q197" s="51"/>
      <c r="R197" s="51"/>
      <c r="S197" s="9"/>
      <c r="T197" s="9"/>
    </row>
    <row r="198" spans="1:20" x14ac:dyDescent="0.25">
      <c r="A198" s="50" t="s">
        <v>345</v>
      </c>
      <c r="B198" s="53">
        <v>0.66666666666666663</v>
      </c>
      <c r="C198" s="50" t="s">
        <v>23</v>
      </c>
      <c r="D198" s="50" t="s">
        <v>455</v>
      </c>
      <c r="E198" s="50" t="s">
        <v>43</v>
      </c>
      <c r="F198" s="50"/>
      <c r="G198" s="50"/>
      <c r="H198" s="50"/>
      <c r="I198" s="50">
        <v>5000</v>
      </c>
      <c r="J198" s="50"/>
      <c r="K198" s="50">
        <v>0.05</v>
      </c>
      <c r="L198" s="50" t="s">
        <v>28</v>
      </c>
      <c r="M198" s="60">
        <v>4</v>
      </c>
      <c r="N198" s="60">
        <f t="shared" si="11"/>
        <v>16</v>
      </c>
      <c r="O198" s="50"/>
      <c r="P198" s="50"/>
      <c r="Q198" s="50"/>
      <c r="R198" s="50"/>
      <c r="S198" s="7"/>
      <c r="T198" s="7"/>
    </row>
    <row r="199" spans="1:20" x14ac:dyDescent="0.25">
      <c r="A199" s="50" t="s">
        <v>345</v>
      </c>
      <c r="B199" s="53">
        <v>0.66666666666666663</v>
      </c>
      <c r="C199" s="50" t="s">
        <v>23</v>
      </c>
      <c r="D199" s="50" t="s">
        <v>455</v>
      </c>
      <c r="E199" s="50" t="s">
        <v>43</v>
      </c>
      <c r="F199" s="50"/>
      <c r="G199" s="50"/>
      <c r="H199" s="50"/>
      <c r="I199" s="50">
        <v>5000</v>
      </c>
      <c r="J199" s="50"/>
      <c r="K199" s="50">
        <v>0.05</v>
      </c>
      <c r="L199" s="50" t="s">
        <v>84</v>
      </c>
      <c r="M199" s="60">
        <v>3</v>
      </c>
      <c r="N199" s="60">
        <f t="shared" si="11"/>
        <v>12</v>
      </c>
      <c r="O199" s="50"/>
      <c r="P199" s="50"/>
      <c r="Q199" s="50"/>
      <c r="R199" s="50"/>
      <c r="S199" s="7"/>
      <c r="T199" s="7"/>
    </row>
    <row r="200" spans="1:20" s="15" customFormat="1" x14ac:dyDescent="0.25">
      <c r="A200" s="51" t="s">
        <v>345</v>
      </c>
      <c r="B200" s="55">
        <v>0.66666666666666663</v>
      </c>
      <c r="C200" s="51" t="s">
        <v>23</v>
      </c>
      <c r="D200" s="51" t="s">
        <v>455</v>
      </c>
      <c r="E200" s="51" t="s">
        <v>43</v>
      </c>
      <c r="F200" s="51"/>
      <c r="G200" s="51"/>
      <c r="H200" s="51"/>
      <c r="I200" s="51">
        <v>5000</v>
      </c>
      <c r="J200" s="51"/>
      <c r="K200" s="51">
        <v>0.05</v>
      </c>
      <c r="L200" s="51" t="s">
        <v>346</v>
      </c>
      <c r="M200" s="61">
        <v>5</v>
      </c>
      <c r="N200" s="61">
        <f t="shared" si="11"/>
        <v>20</v>
      </c>
      <c r="O200" s="51"/>
      <c r="P200" s="51"/>
      <c r="Q200" s="51"/>
      <c r="R200" s="51"/>
      <c r="S200" s="9"/>
      <c r="T200" s="9"/>
    </row>
    <row r="201" spans="1:20" x14ac:dyDescent="0.25">
      <c r="A201" s="50" t="s">
        <v>347</v>
      </c>
      <c r="B201" s="53">
        <v>0.33333333333333331</v>
      </c>
      <c r="C201" s="50" t="s">
        <v>23</v>
      </c>
      <c r="D201" s="50" t="s">
        <v>455</v>
      </c>
      <c r="E201" s="50" t="s">
        <v>43</v>
      </c>
      <c r="F201" s="50"/>
      <c r="G201" s="50"/>
      <c r="H201" s="50"/>
      <c r="I201" s="50">
        <v>5000</v>
      </c>
      <c r="J201" s="50"/>
      <c r="K201" s="50">
        <v>0.05</v>
      </c>
      <c r="L201" s="50" t="s">
        <v>84</v>
      </c>
      <c r="M201" s="60">
        <v>6</v>
      </c>
      <c r="N201" s="60">
        <f t="shared" si="11"/>
        <v>24</v>
      </c>
      <c r="O201" s="50"/>
      <c r="P201" s="50"/>
      <c r="Q201" s="50"/>
      <c r="R201" s="50"/>
      <c r="S201" s="7"/>
      <c r="T201" s="7"/>
    </row>
    <row r="202" spans="1:20" x14ac:dyDescent="0.25">
      <c r="A202" s="50" t="s">
        <v>347</v>
      </c>
      <c r="B202" s="53">
        <v>0.33333333333333331</v>
      </c>
      <c r="C202" s="50" t="s">
        <v>23</v>
      </c>
      <c r="D202" s="50" t="s">
        <v>455</v>
      </c>
      <c r="E202" s="50" t="s">
        <v>43</v>
      </c>
      <c r="F202" s="50"/>
      <c r="G202" s="50"/>
      <c r="H202" s="50"/>
      <c r="I202" s="50">
        <v>5000</v>
      </c>
      <c r="J202" s="50"/>
      <c r="K202" s="50">
        <v>0.05</v>
      </c>
      <c r="L202" s="50" t="s">
        <v>28</v>
      </c>
      <c r="M202" s="60">
        <v>2</v>
      </c>
      <c r="N202" s="60">
        <f t="shared" si="11"/>
        <v>8</v>
      </c>
      <c r="O202" s="50"/>
      <c r="P202" s="50"/>
      <c r="Q202" s="50"/>
      <c r="R202" s="50"/>
      <c r="S202" s="7"/>
      <c r="T202" s="7"/>
    </row>
    <row r="203" spans="1:20" x14ac:dyDescent="0.25">
      <c r="A203" s="50" t="s">
        <v>347</v>
      </c>
      <c r="B203" s="53">
        <v>0.33333333333333331</v>
      </c>
      <c r="C203" s="50" t="s">
        <v>23</v>
      </c>
      <c r="D203" s="50" t="s">
        <v>455</v>
      </c>
      <c r="E203" s="50" t="s">
        <v>43</v>
      </c>
      <c r="F203" s="50"/>
      <c r="G203" s="50"/>
      <c r="H203" s="50"/>
      <c r="I203" s="50">
        <v>5000</v>
      </c>
      <c r="J203" s="50"/>
      <c r="K203" s="50">
        <v>0.05</v>
      </c>
      <c r="L203" s="50" t="s">
        <v>535</v>
      </c>
      <c r="M203" s="60">
        <v>5</v>
      </c>
      <c r="N203" s="60">
        <f t="shared" si="11"/>
        <v>20</v>
      </c>
      <c r="O203" s="50"/>
      <c r="P203" s="50"/>
      <c r="Q203" s="50"/>
      <c r="R203" s="50"/>
      <c r="S203" s="7"/>
      <c r="T203" s="7"/>
    </row>
    <row r="204" spans="1:20" x14ac:dyDescent="0.25">
      <c r="A204" s="50" t="s">
        <v>347</v>
      </c>
      <c r="B204" s="53">
        <v>0.33333333333333331</v>
      </c>
      <c r="C204" s="50" t="s">
        <v>23</v>
      </c>
      <c r="D204" s="50" t="s">
        <v>455</v>
      </c>
      <c r="E204" s="50" t="s">
        <v>43</v>
      </c>
      <c r="F204" s="50"/>
      <c r="G204" s="50"/>
      <c r="H204" s="50"/>
      <c r="I204" s="50">
        <v>5000</v>
      </c>
      <c r="J204" s="50"/>
      <c r="K204" s="50">
        <v>0.05</v>
      </c>
      <c r="L204" s="50" t="s">
        <v>533</v>
      </c>
      <c r="M204" s="60">
        <v>2</v>
      </c>
      <c r="N204" s="60">
        <f t="shared" si="11"/>
        <v>8</v>
      </c>
      <c r="O204" s="50"/>
      <c r="P204" s="50"/>
      <c r="Q204" s="50"/>
      <c r="R204" s="50"/>
      <c r="S204" s="7"/>
      <c r="T204" s="7"/>
    </row>
    <row r="205" spans="1:20" x14ac:dyDescent="0.25">
      <c r="A205" s="50" t="s">
        <v>347</v>
      </c>
      <c r="B205" s="53">
        <v>0.33333333333333331</v>
      </c>
      <c r="C205" s="50" t="s">
        <v>23</v>
      </c>
      <c r="D205" s="50" t="s">
        <v>455</v>
      </c>
      <c r="E205" s="50" t="s">
        <v>43</v>
      </c>
      <c r="F205" s="50"/>
      <c r="G205" s="50"/>
      <c r="H205" s="50"/>
      <c r="I205" s="50">
        <v>5000</v>
      </c>
      <c r="J205" s="50"/>
      <c r="K205" s="50">
        <v>0.05</v>
      </c>
      <c r="L205" s="50" t="s">
        <v>542</v>
      </c>
      <c r="M205" s="60">
        <v>1</v>
      </c>
      <c r="N205" s="60">
        <f t="shared" si="11"/>
        <v>4</v>
      </c>
      <c r="O205" s="50"/>
      <c r="P205" s="50"/>
      <c r="Q205" s="50"/>
      <c r="R205" s="50"/>
      <c r="S205" s="7"/>
      <c r="T205" s="7"/>
    </row>
    <row r="206" spans="1:20" s="38" customFormat="1" x14ac:dyDescent="0.25">
      <c r="A206" s="57" t="s">
        <v>347</v>
      </c>
      <c r="B206" s="62">
        <v>0.33333333333333331</v>
      </c>
      <c r="C206" s="57" t="s">
        <v>23</v>
      </c>
      <c r="D206" s="57" t="s">
        <v>455</v>
      </c>
      <c r="E206" s="57" t="s">
        <v>43</v>
      </c>
      <c r="F206" s="57"/>
      <c r="G206" s="57"/>
      <c r="H206" s="57"/>
      <c r="I206" s="57">
        <v>5000</v>
      </c>
      <c r="J206" s="57"/>
      <c r="K206" s="57">
        <v>0.05</v>
      </c>
      <c r="L206" s="57" t="s">
        <v>346</v>
      </c>
      <c r="M206" s="63">
        <v>2</v>
      </c>
      <c r="N206" s="63">
        <f t="shared" si="11"/>
        <v>8</v>
      </c>
      <c r="O206" s="57"/>
      <c r="P206" s="57"/>
      <c r="Q206" s="57"/>
      <c r="R206" s="57"/>
      <c r="S206" s="13"/>
      <c r="T206" s="13"/>
    </row>
    <row r="207" spans="1:20" x14ac:dyDescent="0.25">
      <c r="A207" s="50" t="s">
        <v>347</v>
      </c>
      <c r="B207" s="53">
        <v>0.58333333333333337</v>
      </c>
      <c r="C207" s="50" t="s">
        <v>23</v>
      </c>
      <c r="D207" s="50" t="s">
        <v>455</v>
      </c>
      <c r="E207" s="50" t="s">
        <v>43</v>
      </c>
      <c r="F207" s="50"/>
      <c r="G207" s="50"/>
      <c r="H207" s="50"/>
      <c r="I207" s="50">
        <v>5000</v>
      </c>
      <c r="J207" s="50"/>
      <c r="K207" s="50">
        <v>0.05</v>
      </c>
      <c r="L207" s="50" t="s">
        <v>28</v>
      </c>
      <c r="M207" s="60">
        <v>18</v>
      </c>
      <c r="N207" s="60">
        <f t="shared" si="11"/>
        <v>72.000000000000014</v>
      </c>
      <c r="O207" s="50"/>
      <c r="P207" s="50"/>
      <c r="Q207" s="50"/>
      <c r="R207" s="50"/>
      <c r="S207" s="7"/>
      <c r="T207" s="7"/>
    </row>
    <row r="208" spans="1:20" x14ac:dyDescent="0.25">
      <c r="A208" s="50" t="s">
        <v>347</v>
      </c>
      <c r="B208" s="53">
        <v>0.58333333333333337</v>
      </c>
      <c r="C208" s="50" t="s">
        <v>23</v>
      </c>
      <c r="D208" s="50" t="s">
        <v>455</v>
      </c>
      <c r="E208" s="50" t="s">
        <v>43</v>
      </c>
      <c r="F208" s="50"/>
      <c r="G208" s="50"/>
      <c r="H208" s="50"/>
      <c r="I208" s="50">
        <v>5000</v>
      </c>
      <c r="J208" s="50"/>
      <c r="K208" s="50">
        <v>0.05</v>
      </c>
      <c r="L208" s="50" t="s">
        <v>84</v>
      </c>
      <c r="M208" s="60">
        <v>32</v>
      </c>
      <c r="N208" s="60">
        <f t="shared" si="11"/>
        <v>128</v>
      </c>
      <c r="O208" s="50"/>
      <c r="P208" s="50"/>
      <c r="Q208" s="50"/>
      <c r="R208" s="50"/>
      <c r="S208" s="7"/>
      <c r="T208" s="7"/>
    </row>
    <row r="209" spans="1:20" x14ac:dyDescent="0.25">
      <c r="A209" s="50" t="s">
        <v>347</v>
      </c>
      <c r="B209" s="53">
        <v>0.58333333333333337</v>
      </c>
      <c r="C209" s="50" t="s">
        <v>23</v>
      </c>
      <c r="D209" s="50" t="s">
        <v>455</v>
      </c>
      <c r="E209" s="50" t="s">
        <v>43</v>
      </c>
      <c r="F209" s="50"/>
      <c r="G209" s="50"/>
      <c r="H209" s="50"/>
      <c r="I209" s="50">
        <v>5000</v>
      </c>
      <c r="J209" s="50"/>
      <c r="K209" s="50">
        <v>0.05</v>
      </c>
      <c r="L209" s="50" t="s">
        <v>535</v>
      </c>
      <c r="M209" s="60">
        <v>12</v>
      </c>
      <c r="N209" s="60">
        <f t="shared" si="11"/>
        <v>48</v>
      </c>
      <c r="O209" s="50"/>
      <c r="P209" s="50"/>
      <c r="Q209" s="50"/>
      <c r="R209" s="50"/>
      <c r="S209" s="7"/>
      <c r="T209" s="7"/>
    </row>
    <row r="210" spans="1:20" x14ac:dyDescent="0.25">
      <c r="A210" s="50" t="s">
        <v>347</v>
      </c>
      <c r="B210" s="53">
        <v>0.58333333333333337</v>
      </c>
      <c r="C210" s="50" t="s">
        <v>23</v>
      </c>
      <c r="D210" s="50" t="s">
        <v>455</v>
      </c>
      <c r="E210" s="50" t="s">
        <v>43</v>
      </c>
      <c r="F210" s="50"/>
      <c r="G210" s="50"/>
      <c r="H210" s="50"/>
      <c r="I210" s="50">
        <v>5000</v>
      </c>
      <c r="J210" s="50"/>
      <c r="K210" s="50">
        <v>0.05</v>
      </c>
      <c r="L210" s="50" t="s">
        <v>533</v>
      </c>
      <c r="M210" s="60">
        <v>4</v>
      </c>
      <c r="N210" s="60">
        <f t="shared" si="11"/>
        <v>16</v>
      </c>
      <c r="O210" s="50"/>
      <c r="P210" s="50"/>
      <c r="Q210" s="50"/>
      <c r="R210" s="50"/>
      <c r="S210" s="7"/>
      <c r="T210" s="7"/>
    </row>
    <row r="211" spans="1:20" x14ac:dyDescent="0.25">
      <c r="A211" s="50" t="s">
        <v>347</v>
      </c>
      <c r="B211" s="53">
        <v>0.58333333333333337</v>
      </c>
      <c r="C211" s="50" t="s">
        <v>23</v>
      </c>
      <c r="D211" s="50" t="s">
        <v>455</v>
      </c>
      <c r="E211" s="50" t="s">
        <v>43</v>
      </c>
      <c r="F211" s="50"/>
      <c r="G211" s="50"/>
      <c r="H211" s="50"/>
      <c r="I211" s="50">
        <v>5000</v>
      </c>
      <c r="J211" s="50"/>
      <c r="K211" s="50">
        <v>0.05</v>
      </c>
      <c r="L211" s="50" t="s">
        <v>542</v>
      </c>
      <c r="M211" s="60">
        <v>2</v>
      </c>
      <c r="N211" s="60">
        <f t="shared" si="11"/>
        <v>8</v>
      </c>
      <c r="O211" s="50"/>
      <c r="P211" s="50"/>
      <c r="Q211" s="50"/>
      <c r="R211" s="50"/>
      <c r="S211" s="7"/>
      <c r="T211" s="7"/>
    </row>
    <row r="212" spans="1:20" s="38" customFormat="1" x14ac:dyDescent="0.25">
      <c r="A212" s="57" t="s">
        <v>347</v>
      </c>
      <c r="B212" s="62">
        <v>0.58333333333333337</v>
      </c>
      <c r="C212" s="57" t="s">
        <v>23</v>
      </c>
      <c r="D212" s="57" t="s">
        <v>455</v>
      </c>
      <c r="E212" s="57" t="s">
        <v>43</v>
      </c>
      <c r="F212" s="57"/>
      <c r="G212" s="57"/>
      <c r="H212" s="57"/>
      <c r="I212" s="57">
        <v>5000</v>
      </c>
      <c r="J212" s="57"/>
      <c r="K212" s="57">
        <v>0.05</v>
      </c>
      <c r="L212" s="57" t="s">
        <v>346</v>
      </c>
      <c r="M212" s="63">
        <v>25</v>
      </c>
      <c r="N212" s="63">
        <f t="shared" si="11"/>
        <v>100</v>
      </c>
      <c r="O212" s="57"/>
      <c r="P212" s="57"/>
      <c r="Q212" s="57"/>
      <c r="R212" s="57"/>
      <c r="S212" s="13"/>
      <c r="T212" s="13"/>
    </row>
    <row r="213" spans="1:20" x14ac:dyDescent="0.25">
      <c r="A213" s="50" t="s">
        <v>347</v>
      </c>
      <c r="B213" s="53">
        <v>0.58333333333333337</v>
      </c>
      <c r="C213" s="50" t="s">
        <v>323</v>
      </c>
      <c r="D213" s="50" t="s">
        <v>455</v>
      </c>
      <c r="E213" s="50" t="s">
        <v>43</v>
      </c>
      <c r="F213" s="50"/>
      <c r="G213" s="50"/>
      <c r="H213" s="50"/>
      <c r="I213" s="50">
        <v>5000</v>
      </c>
      <c r="J213" s="50">
        <v>15</v>
      </c>
      <c r="K213" s="50">
        <f t="shared" ref="K213:K219" si="13">J213/1000</f>
        <v>1.4999999999999999E-2</v>
      </c>
      <c r="L213" s="50" t="s">
        <v>28</v>
      </c>
      <c r="M213" s="60">
        <v>20</v>
      </c>
      <c r="N213" s="60">
        <f t="shared" si="11"/>
        <v>266.66666666666674</v>
      </c>
      <c r="O213" s="50"/>
      <c r="P213" s="50"/>
      <c r="Q213" s="50"/>
      <c r="R213" s="50"/>
      <c r="S213" s="7"/>
      <c r="T213" s="7"/>
    </row>
    <row r="214" spans="1:20" x14ac:dyDescent="0.25">
      <c r="A214" s="50" t="s">
        <v>347</v>
      </c>
      <c r="B214" s="53">
        <v>0.58333333333333337</v>
      </c>
      <c r="C214" s="50" t="s">
        <v>323</v>
      </c>
      <c r="D214" s="50" t="s">
        <v>455</v>
      </c>
      <c r="E214" s="50" t="s">
        <v>43</v>
      </c>
      <c r="F214" s="50"/>
      <c r="G214" s="50"/>
      <c r="H214" s="50"/>
      <c r="I214" s="50">
        <v>5000</v>
      </c>
      <c r="J214" s="50">
        <v>15</v>
      </c>
      <c r="K214" s="50">
        <f t="shared" si="13"/>
        <v>1.4999999999999999E-2</v>
      </c>
      <c r="L214" s="50" t="s">
        <v>29</v>
      </c>
      <c r="M214" s="60">
        <v>1</v>
      </c>
      <c r="N214" s="60">
        <f t="shared" si="11"/>
        <v>13.333333333333334</v>
      </c>
      <c r="O214" s="50"/>
      <c r="P214" s="50"/>
      <c r="Q214" s="50"/>
      <c r="R214" s="50"/>
      <c r="S214" s="7"/>
      <c r="T214" s="7"/>
    </row>
    <row r="215" spans="1:20" x14ac:dyDescent="0.25">
      <c r="A215" s="50" t="s">
        <v>347</v>
      </c>
      <c r="B215" s="53">
        <v>0.58333333333333337</v>
      </c>
      <c r="C215" s="50" t="s">
        <v>323</v>
      </c>
      <c r="D215" s="50" t="s">
        <v>455</v>
      </c>
      <c r="E215" s="50" t="s">
        <v>43</v>
      </c>
      <c r="F215" s="50"/>
      <c r="G215" s="50"/>
      <c r="H215" s="50"/>
      <c r="I215" s="50">
        <v>5000</v>
      </c>
      <c r="J215" s="50">
        <v>15</v>
      </c>
      <c r="K215" s="50">
        <f t="shared" si="13"/>
        <v>1.4999999999999999E-2</v>
      </c>
      <c r="L215" s="50" t="s">
        <v>84</v>
      </c>
      <c r="M215" s="60">
        <v>35</v>
      </c>
      <c r="N215" s="60">
        <f t="shared" si="11"/>
        <v>466.66666666666674</v>
      </c>
      <c r="O215" s="50"/>
      <c r="P215" s="50"/>
      <c r="Q215" s="50"/>
      <c r="R215" s="50"/>
      <c r="S215" s="7"/>
      <c r="T215" s="7"/>
    </row>
    <row r="216" spans="1:20" x14ac:dyDescent="0.25">
      <c r="A216" s="50" t="s">
        <v>347</v>
      </c>
      <c r="B216" s="53">
        <v>0.58333333333333337</v>
      </c>
      <c r="C216" s="50" t="s">
        <v>323</v>
      </c>
      <c r="D216" s="50" t="s">
        <v>455</v>
      </c>
      <c r="E216" s="50" t="s">
        <v>43</v>
      </c>
      <c r="F216" s="50"/>
      <c r="G216" s="50"/>
      <c r="H216" s="50"/>
      <c r="I216" s="50">
        <v>5000</v>
      </c>
      <c r="J216" s="50">
        <v>15</v>
      </c>
      <c r="K216" s="50">
        <f t="shared" si="13"/>
        <v>1.4999999999999999E-2</v>
      </c>
      <c r="L216" s="50" t="s">
        <v>535</v>
      </c>
      <c r="M216" s="60">
        <v>369</v>
      </c>
      <c r="N216" s="60">
        <f t="shared" si="11"/>
        <v>4920</v>
      </c>
      <c r="O216" s="50"/>
      <c r="P216" s="50"/>
      <c r="Q216" s="50"/>
      <c r="R216" s="50"/>
      <c r="S216" s="7"/>
      <c r="T216" s="7"/>
    </row>
    <row r="217" spans="1:20" x14ac:dyDescent="0.25">
      <c r="A217" s="50" t="s">
        <v>347</v>
      </c>
      <c r="B217" s="53">
        <v>0.58333333333333337</v>
      </c>
      <c r="C217" s="50" t="s">
        <v>323</v>
      </c>
      <c r="D217" s="50" t="s">
        <v>455</v>
      </c>
      <c r="E217" s="50" t="s">
        <v>43</v>
      </c>
      <c r="F217" s="50"/>
      <c r="G217" s="50"/>
      <c r="H217" s="50"/>
      <c r="I217" s="50">
        <v>5000</v>
      </c>
      <c r="J217" s="50">
        <v>15</v>
      </c>
      <c r="K217" s="50">
        <f t="shared" si="13"/>
        <v>1.4999999999999999E-2</v>
      </c>
      <c r="L217" s="50" t="s">
        <v>337</v>
      </c>
      <c r="M217" s="60">
        <v>32</v>
      </c>
      <c r="N217" s="60">
        <f t="shared" si="11"/>
        <v>426.66666666666669</v>
      </c>
      <c r="O217" s="50"/>
      <c r="P217" s="50"/>
      <c r="Q217" s="50"/>
      <c r="R217" s="50"/>
      <c r="S217" s="7"/>
      <c r="T217" s="7"/>
    </row>
    <row r="218" spans="1:20" x14ac:dyDescent="0.25">
      <c r="A218" s="50" t="s">
        <v>347</v>
      </c>
      <c r="B218" s="53">
        <v>0.58333333333333337</v>
      </c>
      <c r="C218" s="50" t="s">
        <v>323</v>
      </c>
      <c r="D218" s="50" t="s">
        <v>455</v>
      </c>
      <c r="E218" s="50" t="s">
        <v>43</v>
      </c>
      <c r="F218" s="50"/>
      <c r="G218" s="50"/>
      <c r="H218" s="50"/>
      <c r="I218" s="50">
        <v>5000</v>
      </c>
      <c r="J218" s="50">
        <v>15</v>
      </c>
      <c r="K218" s="50">
        <f t="shared" si="13"/>
        <v>1.4999999999999999E-2</v>
      </c>
      <c r="L218" s="50" t="s">
        <v>348</v>
      </c>
      <c r="M218" s="60">
        <v>2</v>
      </c>
      <c r="N218" s="60">
        <f t="shared" si="11"/>
        <v>26.666666666666668</v>
      </c>
      <c r="O218" s="50"/>
      <c r="P218" s="50"/>
      <c r="Q218" s="50"/>
      <c r="R218" s="50"/>
      <c r="S218" s="7"/>
      <c r="T218" s="7"/>
    </row>
    <row r="219" spans="1:20" s="15" customFormat="1" x14ac:dyDescent="0.25">
      <c r="A219" s="51" t="s">
        <v>347</v>
      </c>
      <c r="B219" s="55">
        <v>0.58333333333333337</v>
      </c>
      <c r="C219" s="51" t="s">
        <v>323</v>
      </c>
      <c r="D219" s="51" t="s">
        <v>455</v>
      </c>
      <c r="E219" s="51" t="s">
        <v>43</v>
      </c>
      <c r="F219" s="51"/>
      <c r="G219" s="51"/>
      <c r="H219" s="51"/>
      <c r="I219" s="51">
        <v>5000</v>
      </c>
      <c r="J219" s="51">
        <v>15</v>
      </c>
      <c r="K219" s="51">
        <f t="shared" si="13"/>
        <v>1.4999999999999999E-2</v>
      </c>
      <c r="L219" s="51" t="s">
        <v>533</v>
      </c>
      <c r="M219" s="61">
        <v>2</v>
      </c>
      <c r="N219" s="61">
        <f t="shared" si="11"/>
        <v>26.666666666666668</v>
      </c>
      <c r="O219" s="51"/>
      <c r="P219" s="51"/>
      <c r="Q219" s="51"/>
      <c r="R219" s="51"/>
      <c r="S219" s="9"/>
      <c r="T219" s="9"/>
    </row>
    <row r="220" spans="1:20" x14ac:dyDescent="0.25">
      <c r="A220" s="50" t="s">
        <v>349</v>
      </c>
      <c r="B220" s="53">
        <v>0.33333333333333331</v>
      </c>
      <c r="C220" s="50" t="s">
        <v>23</v>
      </c>
      <c r="D220" s="50" t="s">
        <v>455</v>
      </c>
      <c r="E220" s="50" t="s">
        <v>43</v>
      </c>
      <c r="F220" s="50"/>
      <c r="G220" s="50"/>
      <c r="H220" s="50"/>
      <c r="I220" s="50">
        <v>5000</v>
      </c>
      <c r="J220" s="50"/>
      <c r="K220" s="50">
        <v>0.05</v>
      </c>
      <c r="L220" s="50" t="s">
        <v>28</v>
      </c>
      <c r="M220" s="60">
        <v>2</v>
      </c>
      <c r="N220" s="60">
        <f t="shared" si="11"/>
        <v>8</v>
      </c>
      <c r="O220" s="50"/>
      <c r="P220" s="50"/>
      <c r="Q220" s="50"/>
      <c r="R220" s="50"/>
      <c r="S220" s="7"/>
      <c r="T220" s="7"/>
    </row>
    <row r="221" spans="1:20" x14ac:dyDescent="0.25">
      <c r="A221" s="50" t="s">
        <v>349</v>
      </c>
      <c r="B221" s="53">
        <v>0.33333333333333331</v>
      </c>
      <c r="C221" s="50" t="s">
        <v>23</v>
      </c>
      <c r="D221" s="50" t="s">
        <v>455</v>
      </c>
      <c r="E221" s="50" t="s">
        <v>43</v>
      </c>
      <c r="F221" s="50"/>
      <c r="G221" s="50"/>
      <c r="H221" s="50"/>
      <c r="I221" s="50">
        <v>5000</v>
      </c>
      <c r="J221" s="50"/>
      <c r="K221" s="50">
        <v>0.05</v>
      </c>
      <c r="L221" s="50" t="s">
        <v>334</v>
      </c>
      <c r="M221" s="60">
        <v>1</v>
      </c>
      <c r="N221" s="60">
        <f t="shared" si="11"/>
        <v>4</v>
      </c>
      <c r="O221" s="50"/>
      <c r="P221" s="50"/>
      <c r="Q221" s="50"/>
      <c r="R221" s="50"/>
      <c r="S221" s="7"/>
      <c r="T221" s="7"/>
    </row>
    <row r="222" spans="1:20" x14ac:dyDescent="0.25">
      <c r="A222" s="50" t="s">
        <v>349</v>
      </c>
      <c r="B222" s="53">
        <v>0.33333333333333331</v>
      </c>
      <c r="C222" s="50" t="s">
        <v>23</v>
      </c>
      <c r="D222" s="50" t="s">
        <v>455</v>
      </c>
      <c r="E222" s="50" t="s">
        <v>43</v>
      </c>
      <c r="F222" s="50"/>
      <c r="G222" s="50"/>
      <c r="H222" s="50"/>
      <c r="I222" s="50">
        <v>5000</v>
      </c>
      <c r="J222" s="50"/>
      <c r="K222" s="50">
        <v>0.05</v>
      </c>
      <c r="L222" s="50" t="s">
        <v>84</v>
      </c>
      <c r="M222" s="60">
        <v>4</v>
      </c>
      <c r="N222" s="60">
        <f t="shared" si="11"/>
        <v>16</v>
      </c>
      <c r="O222" s="50"/>
      <c r="P222" s="50"/>
      <c r="Q222" s="50"/>
      <c r="R222" s="50"/>
      <c r="S222" s="7"/>
      <c r="T222" s="7"/>
    </row>
    <row r="223" spans="1:20" x14ac:dyDescent="0.25">
      <c r="A223" s="50" t="s">
        <v>349</v>
      </c>
      <c r="B223" s="53">
        <v>0.33333333333333331</v>
      </c>
      <c r="C223" s="50" t="s">
        <v>23</v>
      </c>
      <c r="D223" s="50" t="s">
        <v>455</v>
      </c>
      <c r="E223" s="50" t="s">
        <v>43</v>
      </c>
      <c r="F223" s="50"/>
      <c r="G223" s="50"/>
      <c r="H223" s="50"/>
      <c r="I223" s="50">
        <v>5000</v>
      </c>
      <c r="J223" s="50"/>
      <c r="K223" s="50">
        <v>0.05</v>
      </c>
      <c r="L223" s="50" t="s">
        <v>535</v>
      </c>
      <c r="M223" s="60">
        <v>3</v>
      </c>
      <c r="N223" s="60">
        <f t="shared" si="11"/>
        <v>12</v>
      </c>
      <c r="O223" s="50"/>
      <c r="P223" s="50"/>
      <c r="Q223" s="50"/>
      <c r="R223" s="50"/>
      <c r="S223" s="7"/>
      <c r="T223" s="7"/>
    </row>
    <row r="224" spans="1:20" x14ac:dyDescent="0.25">
      <c r="A224" s="50" t="s">
        <v>349</v>
      </c>
      <c r="B224" s="53">
        <v>0.33333333333333331</v>
      </c>
      <c r="C224" s="50" t="s">
        <v>23</v>
      </c>
      <c r="D224" s="50" t="s">
        <v>455</v>
      </c>
      <c r="E224" s="50" t="s">
        <v>43</v>
      </c>
      <c r="F224" s="50"/>
      <c r="G224" s="50"/>
      <c r="H224" s="50"/>
      <c r="I224" s="50">
        <v>5000</v>
      </c>
      <c r="J224" s="50"/>
      <c r="K224" s="50">
        <v>0.05</v>
      </c>
      <c r="L224" s="50" t="s">
        <v>533</v>
      </c>
      <c r="M224" s="60">
        <v>5</v>
      </c>
      <c r="N224" s="60">
        <f t="shared" si="11"/>
        <v>20</v>
      </c>
      <c r="O224" s="50"/>
      <c r="P224" s="50"/>
      <c r="Q224" s="50"/>
      <c r="R224" s="50"/>
      <c r="S224" s="7"/>
      <c r="T224" s="7"/>
    </row>
    <row r="225" spans="1:20" s="15" customFormat="1" x14ac:dyDescent="0.25">
      <c r="A225" s="51" t="s">
        <v>349</v>
      </c>
      <c r="B225" s="55">
        <v>0.33333333333333331</v>
      </c>
      <c r="C225" s="51" t="s">
        <v>23</v>
      </c>
      <c r="D225" s="51" t="s">
        <v>455</v>
      </c>
      <c r="E225" s="51" t="s">
        <v>43</v>
      </c>
      <c r="F225" s="51"/>
      <c r="G225" s="51"/>
      <c r="H225" s="51"/>
      <c r="I225" s="51">
        <v>5000</v>
      </c>
      <c r="J225" s="51"/>
      <c r="K225" s="51">
        <v>0.05</v>
      </c>
      <c r="L225" s="51" t="s">
        <v>346</v>
      </c>
      <c r="M225" s="61">
        <v>8</v>
      </c>
      <c r="N225" s="61">
        <f t="shared" si="11"/>
        <v>32</v>
      </c>
      <c r="O225" s="51"/>
      <c r="P225" s="51"/>
      <c r="Q225" s="51"/>
      <c r="R225" s="51"/>
      <c r="S225" s="9"/>
      <c r="T225" s="9"/>
    </row>
    <row r="226" spans="1:20" x14ac:dyDescent="0.25">
      <c r="A226" s="50" t="s">
        <v>350</v>
      </c>
      <c r="B226" s="53">
        <v>0.33333333333333331</v>
      </c>
      <c r="C226" s="50" t="s">
        <v>23</v>
      </c>
      <c r="D226" s="50" t="s">
        <v>455</v>
      </c>
      <c r="E226" s="50" t="s">
        <v>43</v>
      </c>
      <c r="F226" s="50"/>
      <c r="G226" s="50"/>
      <c r="H226" s="50"/>
      <c r="I226" s="50">
        <v>5000</v>
      </c>
      <c r="J226" s="50"/>
      <c r="K226" s="50">
        <v>0.05</v>
      </c>
      <c r="L226" s="50" t="s">
        <v>28</v>
      </c>
      <c r="M226" s="60">
        <v>1</v>
      </c>
      <c r="N226" s="60">
        <f t="shared" si="11"/>
        <v>4</v>
      </c>
      <c r="O226" s="50"/>
      <c r="P226" s="50"/>
      <c r="Q226" s="50"/>
      <c r="R226" s="50"/>
      <c r="S226" s="7"/>
      <c r="T226" s="7"/>
    </row>
    <row r="227" spans="1:20" x14ac:dyDescent="0.25">
      <c r="A227" s="50" t="s">
        <v>350</v>
      </c>
      <c r="B227" s="53">
        <v>0.33333333333333331</v>
      </c>
      <c r="C227" s="50" t="s">
        <v>23</v>
      </c>
      <c r="D227" s="50" t="s">
        <v>455</v>
      </c>
      <c r="E227" s="50" t="s">
        <v>43</v>
      </c>
      <c r="F227" s="50"/>
      <c r="G227" s="50"/>
      <c r="H227" s="50"/>
      <c r="I227" s="50">
        <v>5000</v>
      </c>
      <c r="J227" s="50"/>
      <c r="K227" s="50">
        <v>0.05</v>
      </c>
      <c r="L227" s="50" t="s">
        <v>84</v>
      </c>
      <c r="M227" s="60">
        <v>2</v>
      </c>
      <c r="N227" s="60">
        <f t="shared" si="11"/>
        <v>8</v>
      </c>
      <c r="O227" s="50"/>
      <c r="P227" s="50"/>
      <c r="Q227" s="50"/>
      <c r="R227" s="50"/>
      <c r="S227" s="7"/>
      <c r="T227" s="7"/>
    </row>
    <row r="228" spans="1:20" x14ac:dyDescent="0.25">
      <c r="A228" s="50" t="s">
        <v>350</v>
      </c>
      <c r="B228" s="53">
        <v>0.33333333333333331</v>
      </c>
      <c r="C228" s="50" t="s">
        <v>23</v>
      </c>
      <c r="D228" s="50" t="s">
        <v>455</v>
      </c>
      <c r="E228" s="50" t="s">
        <v>43</v>
      </c>
      <c r="F228" s="50"/>
      <c r="G228" s="50"/>
      <c r="H228" s="50"/>
      <c r="I228" s="50">
        <v>5000</v>
      </c>
      <c r="J228" s="50"/>
      <c r="K228" s="50">
        <v>0.05</v>
      </c>
      <c r="L228" s="50" t="s">
        <v>535</v>
      </c>
      <c r="M228" s="60">
        <v>1</v>
      </c>
      <c r="N228" s="60">
        <f t="shared" si="11"/>
        <v>4</v>
      </c>
      <c r="O228" s="50"/>
      <c r="P228" s="50"/>
      <c r="Q228" s="50"/>
      <c r="R228" s="50"/>
      <c r="S228" s="7"/>
      <c r="T228" s="7"/>
    </row>
    <row r="229" spans="1:20" x14ac:dyDescent="0.25">
      <c r="A229" s="50" t="s">
        <v>350</v>
      </c>
      <c r="B229" s="53">
        <v>0.33333333333333331</v>
      </c>
      <c r="C229" s="50" t="s">
        <v>23</v>
      </c>
      <c r="D229" s="50" t="s">
        <v>455</v>
      </c>
      <c r="E229" s="50" t="s">
        <v>43</v>
      </c>
      <c r="F229" s="50"/>
      <c r="G229" s="50"/>
      <c r="H229" s="50"/>
      <c r="I229" s="50">
        <v>5000</v>
      </c>
      <c r="J229" s="50"/>
      <c r="K229" s="50">
        <v>0.05</v>
      </c>
      <c r="L229" s="50" t="s">
        <v>533</v>
      </c>
      <c r="M229" s="60">
        <v>1</v>
      </c>
      <c r="N229" s="60">
        <f t="shared" si="11"/>
        <v>4</v>
      </c>
      <c r="O229" s="50"/>
      <c r="P229" s="50"/>
      <c r="Q229" s="50"/>
      <c r="R229" s="50"/>
      <c r="S229" s="7"/>
      <c r="T229" s="7"/>
    </row>
    <row r="230" spans="1:20" x14ac:dyDescent="0.25">
      <c r="A230" s="50" t="s">
        <v>350</v>
      </c>
      <c r="B230" s="53">
        <v>0.33333333333333331</v>
      </c>
      <c r="C230" s="50" t="s">
        <v>23</v>
      </c>
      <c r="D230" s="50" t="s">
        <v>455</v>
      </c>
      <c r="E230" s="50" t="s">
        <v>43</v>
      </c>
      <c r="F230" s="50"/>
      <c r="G230" s="50"/>
      <c r="H230" s="50"/>
      <c r="I230" s="50">
        <v>5000</v>
      </c>
      <c r="J230" s="50"/>
      <c r="K230" s="50">
        <v>0.05</v>
      </c>
      <c r="L230" s="50" t="s">
        <v>542</v>
      </c>
      <c r="M230" s="50">
        <v>1</v>
      </c>
      <c r="N230" s="60">
        <f t="shared" si="11"/>
        <v>4</v>
      </c>
      <c r="O230" s="50"/>
      <c r="P230" s="50"/>
      <c r="Q230" s="50"/>
      <c r="R230" s="50"/>
      <c r="S230" s="7"/>
      <c r="T230" s="7"/>
    </row>
    <row r="231" spans="1:20" x14ac:dyDescent="0.25">
      <c r="A231" s="50" t="s">
        <v>350</v>
      </c>
      <c r="B231" s="53">
        <v>0.33333333333333331</v>
      </c>
      <c r="C231" s="50" t="s">
        <v>23</v>
      </c>
      <c r="D231" s="50" t="s">
        <v>455</v>
      </c>
      <c r="E231" s="50" t="s">
        <v>43</v>
      </c>
      <c r="F231" s="50"/>
      <c r="G231" s="50"/>
      <c r="H231" s="50"/>
      <c r="I231" s="50">
        <v>5000</v>
      </c>
      <c r="J231" s="50"/>
      <c r="K231" s="50">
        <v>0.05</v>
      </c>
      <c r="L231" s="50" t="s">
        <v>334</v>
      </c>
      <c r="M231" s="60">
        <v>1</v>
      </c>
      <c r="N231" s="60">
        <f t="shared" si="11"/>
        <v>4</v>
      </c>
      <c r="O231" s="50"/>
      <c r="P231" s="50"/>
      <c r="Q231" s="50"/>
      <c r="R231" s="50"/>
      <c r="S231" s="7"/>
      <c r="T231" s="7"/>
    </row>
    <row r="232" spans="1:20" s="15" customFormat="1" x14ac:dyDescent="0.25">
      <c r="A232" s="51" t="s">
        <v>350</v>
      </c>
      <c r="B232" s="55">
        <v>0.33333333333333331</v>
      </c>
      <c r="C232" s="51" t="s">
        <v>23</v>
      </c>
      <c r="D232" s="51" t="s">
        <v>455</v>
      </c>
      <c r="E232" s="51" t="s">
        <v>43</v>
      </c>
      <c r="F232" s="51"/>
      <c r="G232" s="51"/>
      <c r="H232" s="51"/>
      <c r="I232" s="51">
        <v>5000</v>
      </c>
      <c r="J232" s="51"/>
      <c r="K232" s="51">
        <v>0.05</v>
      </c>
      <c r="L232" s="51" t="s">
        <v>346</v>
      </c>
      <c r="M232" s="51">
        <v>3</v>
      </c>
      <c r="N232" s="61">
        <f t="shared" si="11"/>
        <v>12</v>
      </c>
      <c r="O232" s="51"/>
      <c r="P232" s="51"/>
      <c r="Q232" s="51"/>
      <c r="R232" s="51"/>
      <c r="S232" s="9"/>
      <c r="T232" s="9"/>
    </row>
    <row r="233" spans="1:20" x14ac:dyDescent="0.25">
      <c r="A233" s="50" t="s">
        <v>351</v>
      </c>
      <c r="B233" s="53">
        <v>0.33333333333333331</v>
      </c>
      <c r="C233" s="50" t="s">
        <v>23</v>
      </c>
      <c r="D233" s="50" t="s">
        <v>455</v>
      </c>
      <c r="E233" s="50" t="s">
        <v>43</v>
      </c>
      <c r="F233" s="50"/>
      <c r="G233" s="50"/>
      <c r="H233" s="50"/>
      <c r="I233" s="50">
        <v>5000</v>
      </c>
      <c r="J233" s="50"/>
      <c r="K233" s="50">
        <v>0.05</v>
      </c>
      <c r="L233" s="50" t="s">
        <v>533</v>
      </c>
      <c r="M233" s="50">
        <v>1</v>
      </c>
      <c r="N233" s="60">
        <f t="shared" si="11"/>
        <v>4</v>
      </c>
      <c r="O233" s="50"/>
      <c r="P233" s="50"/>
      <c r="Q233" s="50"/>
      <c r="R233" s="50"/>
      <c r="S233" s="7"/>
      <c r="T233" s="7"/>
    </row>
    <row r="234" spans="1:20" s="15" customFormat="1" x14ac:dyDescent="0.25">
      <c r="A234" s="51" t="s">
        <v>351</v>
      </c>
      <c r="B234" s="55">
        <v>0.33333333333333331</v>
      </c>
      <c r="C234" s="51" t="s">
        <v>23</v>
      </c>
      <c r="D234" s="51" t="s">
        <v>455</v>
      </c>
      <c r="E234" s="51" t="s">
        <v>43</v>
      </c>
      <c r="F234" s="51"/>
      <c r="G234" s="51"/>
      <c r="H234" s="51"/>
      <c r="I234" s="51">
        <v>5000</v>
      </c>
      <c r="J234" s="51"/>
      <c r="K234" s="51">
        <v>0.05</v>
      </c>
      <c r="L234" s="51" t="s">
        <v>346</v>
      </c>
      <c r="M234" s="51">
        <v>1</v>
      </c>
      <c r="N234" s="61">
        <f t="shared" si="11"/>
        <v>4</v>
      </c>
      <c r="O234" s="51"/>
      <c r="P234" s="51"/>
      <c r="Q234" s="51"/>
      <c r="R234" s="51"/>
      <c r="S234" s="9"/>
      <c r="T234" s="9"/>
    </row>
    <row r="235" spans="1:20" x14ac:dyDescent="0.25">
      <c r="A235" s="50" t="s">
        <v>352</v>
      </c>
      <c r="B235" s="53">
        <v>0.33333333333333331</v>
      </c>
      <c r="C235" s="50" t="s">
        <v>23</v>
      </c>
      <c r="D235" s="50" t="s">
        <v>455</v>
      </c>
      <c r="E235" s="50" t="s">
        <v>43</v>
      </c>
      <c r="F235" s="50"/>
      <c r="G235" s="50"/>
      <c r="H235" s="50"/>
      <c r="I235" s="50">
        <v>5000</v>
      </c>
      <c r="J235" s="50"/>
      <c r="K235" s="50">
        <v>0.05</v>
      </c>
      <c r="L235" s="50" t="s">
        <v>533</v>
      </c>
      <c r="M235" s="50">
        <v>1</v>
      </c>
      <c r="N235" s="60">
        <f t="shared" si="11"/>
        <v>4</v>
      </c>
      <c r="O235" s="50"/>
      <c r="P235" s="50"/>
      <c r="Q235" s="50"/>
      <c r="R235" s="50"/>
      <c r="S235" s="7"/>
      <c r="T235" s="7"/>
    </row>
    <row r="236" spans="1:20" x14ac:dyDescent="0.25">
      <c r="A236" s="50" t="s">
        <v>352</v>
      </c>
      <c r="B236" s="53">
        <v>0.33333333333333331</v>
      </c>
      <c r="C236" s="50" t="s">
        <v>23</v>
      </c>
      <c r="D236" s="50" t="s">
        <v>455</v>
      </c>
      <c r="E236" s="50" t="s">
        <v>43</v>
      </c>
      <c r="F236" s="50"/>
      <c r="G236" s="50"/>
      <c r="H236" s="50"/>
      <c r="I236" s="50">
        <v>5000</v>
      </c>
      <c r="J236" s="50"/>
      <c r="K236" s="50">
        <v>0.05</v>
      </c>
      <c r="L236" s="50" t="s">
        <v>535</v>
      </c>
      <c r="M236" s="50">
        <v>2</v>
      </c>
      <c r="N236" s="60">
        <f t="shared" si="11"/>
        <v>8</v>
      </c>
      <c r="O236" s="50"/>
      <c r="P236" s="50"/>
      <c r="Q236" s="50"/>
      <c r="R236" s="50"/>
      <c r="S236" s="7"/>
      <c r="T236" s="7"/>
    </row>
    <row r="237" spans="1:20" s="15" customFormat="1" x14ac:dyDescent="0.25">
      <c r="A237" s="51" t="s">
        <v>352</v>
      </c>
      <c r="B237" s="55">
        <v>0.33333333333333331</v>
      </c>
      <c r="C237" s="51" t="s">
        <v>23</v>
      </c>
      <c r="D237" s="51" t="s">
        <v>455</v>
      </c>
      <c r="E237" s="51" t="s">
        <v>43</v>
      </c>
      <c r="F237" s="51"/>
      <c r="G237" s="51"/>
      <c r="H237" s="51"/>
      <c r="I237" s="51">
        <v>5000</v>
      </c>
      <c r="J237" s="51"/>
      <c r="K237" s="51">
        <v>0.05</v>
      </c>
      <c r="L237" s="51" t="s">
        <v>346</v>
      </c>
      <c r="M237" s="51">
        <v>3</v>
      </c>
      <c r="N237" s="61">
        <f t="shared" si="11"/>
        <v>12</v>
      </c>
      <c r="O237" s="51"/>
      <c r="P237" s="51"/>
      <c r="Q237" s="51"/>
      <c r="R237" s="51"/>
      <c r="S237" s="9"/>
      <c r="T237" s="9"/>
    </row>
    <row r="238" spans="1:20" x14ac:dyDescent="0.25">
      <c r="A238" s="50" t="s">
        <v>353</v>
      </c>
      <c r="B238" s="53">
        <v>0.33333333333333331</v>
      </c>
      <c r="C238" s="50" t="s">
        <v>23</v>
      </c>
      <c r="D238" s="50" t="s">
        <v>455</v>
      </c>
      <c r="E238" s="50" t="s">
        <v>43</v>
      </c>
      <c r="F238" s="50"/>
      <c r="G238" s="50"/>
      <c r="H238" s="50"/>
      <c r="I238" s="50">
        <v>5000</v>
      </c>
      <c r="J238" s="50"/>
      <c r="K238" s="50">
        <v>0.05</v>
      </c>
      <c r="L238" s="50" t="s">
        <v>535</v>
      </c>
      <c r="M238" s="50">
        <v>2</v>
      </c>
      <c r="N238" s="60">
        <f t="shared" si="11"/>
        <v>8</v>
      </c>
      <c r="O238" s="50"/>
      <c r="P238" s="50"/>
      <c r="Q238" s="50"/>
      <c r="R238" s="50"/>
      <c r="S238" s="7"/>
      <c r="T238" s="7"/>
    </row>
    <row r="239" spans="1:20" s="15" customFormat="1" x14ac:dyDescent="0.25">
      <c r="A239" s="51" t="s">
        <v>353</v>
      </c>
      <c r="B239" s="55">
        <v>0.33333333333333331</v>
      </c>
      <c r="C239" s="51" t="s">
        <v>23</v>
      </c>
      <c r="D239" s="51" t="s">
        <v>455</v>
      </c>
      <c r="E239" s="51" t="s">
        <v>43</v>
      </c>
      <c r="F239" s="51"/>
      <c r="G239" s="51"/>
      <c r="H239" s="51"/>
      <c r="I239" s="51">
        <v>5000</v>
      </c>
      <c r="J239" s="51"/>
      <c r="K239" s="51">
        <v>0.05</v>
      </c>
      <c r="L239" s="51" t="s">
        <v>533</v>
      </c>
      <c r="M239" s="51">
        <v>1</v>
      </c>
      <c r="N239" s="61">
        <f t="shared" ref="N239:N316" si="14">(M239/K239)*(1/I239)*1000</f>
        <v>4</v>
      </c>
      <c r="O239" s="51"/>
      <c r="P239" s="51"/>
      <c r="Q239" s="51"/>
      <c r="R239" s="51"/>
      <c r="S239" s="9"/>
      <c r="T239" s="9"/>
    </row>
    <row r="240" spans="1:20" x14ac:dyDescent="0.25">
      <c r="A240" s="50" t="s">
        <v>354</v>
      </c>
      <c r="B240" s="53">
        <v>0.33333333333333331</v>
      </c>
      <c r="C240" s="50" t="s">
        <v>23</v>
      </c>
      <c r="D240" s="50" t="s">
        <v>455</v>
      </c>
      <c r="E240" s="50" t="s">
        <v>43</v>
      </c>
      <c r="F240" s="50"/>
      <c r="G240" s="50"/>
      <c r="H240" s="50"/>
      <c r="I240" s="50">
        <v>5000</v>
      </c>
      <c r="J240" s="50"/>
      <c r="K240" s="50">
        <v>0.05</v>
      </c>
      <c r="L240" s="50" t="s">
        <v>28</v>
      </c>
      <c r="M240" s="50">
        <v>1</v>
      </c>
      <c r="N240" s="60">
        <f t="shared" si="14"/>
        <v>4</v>
      </c>
      <c r="O240" s="50"/>
      <c r="P240" s="50"/>
      <c r="Q240" s="50"/>
      <c r="R240" s="50"/>
      <c r="S240" s="7"/>
      <c r="T240" s="7"/>
    </row>
    <row r="241" spans="1:20" x14ac:dyDescent="0.25">
      <c r="A241" s="50" t="s">
        <v>354</v>
      </c>
      <c r="B241" s="53">
        <v>0.33333333333333331</v>
      </c>
      <c r="C241" s="50" t="s">
        <v>23</v>
      </c>
      <c r="D241" s="50" t="s">
        <v>455</v>
      </c>
      <c r="E241" s="50" t="s">
        <v>43</v>
      </c>
      <c r="F241" s="50"/>
      <c r="G241" s="50"/>
      <c r="H241" s="50"/>
      <c r="I241" s="50">
        <v>5000</v>
      </c>
      <c r="J241" s="50"/>
      <c r="K241" s="50">
        <v>0.05</v>
      </c>
      <c r="L241" s="50" t="s">
        <v>84</v>
      </c>
      <c r="M241" s="50">
        <v>5</v>
      </c>
      <c r="N241" s="60">
        <f t="shared" si="14"/>
        <v>20</v>
      </c>
      <c r="O241" s="50"/>
      <c r="P241" s="50"/>
      <c r="Q241" s="50"/>
      <c r="R241" s="50"/>
      <c r="S241" s="7"/>
      <c r="T241" s="7"/>
    </row>
    <row r="242" spans="1:20" x14ac:dyDescent="0.25">
      <c r="A242" s="50" t="s">
        <v>354</v>
      </c>
      <c r="B242" s="53">
        <v>0.33333333333333331</v>
      </c>
      <c r="C242" s="50" t="s">
        <v>23</v>
      </c>
      <c r="D242" s="50" t="s">
        <v>455</v>
      </c>
      <c r="E242" s="50" t="s">
        <v>43</v>
      </c>
      <c r="F242" s="50"/>
      <c r="G242" s="50"/>
      <c r="H242" s="50"/>
      <c r="I242" s="50">
        <v>5000</v>
      </c>
      <c r="J242" s="50"/>
      <c r="K242" s="50">
        <v>0.05</v>
      </c>
      <c r="L242" s="50" t="s">
        <v>535</v>
      </c>
      <c r="M242" s="50">
        <v>3</v>
      </c>
      <c r="N242" s="60">
        <f t="shared" si="14"/>
        <v>12</v>
      </c>
      <c r="O242" s="50"/>
      <c r="P242" s="50"/>
      <c r="Q242" s="50"/>
      <c r="R242" s="50"/>
      <c r="S242" s="7"/>
      <c r="T242" s="7"/>
    </row>
    <row r="243" spans="1:20" x14ac:dyDescent="0.25">
      <c r="A243" s="50" t="s">
        <v>354</v>
      </c>
      <c r="B243" s="53">
        <v>0.33333333333333331</v>
      </c>
      <c r="C243" s="50" t="s">
        <v>23</v>
      </c>
      <c r="D243" s="50" t="s">
        <v>455</v>
      </c>
      <c r="E243" s="50" t="s">
        <v>43</v>
      </c>
      <c r="F243" s="50"/>
      <c r="G243" s="50"/>
      <c r="H243" s="50"/>
      <c r="I243" s="50">
        <v>5000</v>
      </c>
      <c r="J243" s="50"/>
      <c r="K243" s="50">
        <v>0.05</v>
      </c>
      <c r="L243" s="50" t="s">
        <v>533</v>
      </c>
      <c r="M243" s="50">
        <v>2</v>
      </c>
      <c r="N243" s="60">
        <f t="shared" si="14"/>
        <v>8</v>
      </c>
      <c r="O243" s="50"/>
      <c r="P243" s="50"/>
      <c r="Q243" s="50"/>
      <c r="R243" s="50"/>
      <c r="S243" s="7"/>
      <c r="T243" s="7"/>
    </row>
    <row r="244" spans="1:20" x14ac:dyDescent="0.25">
      <c r="A244" s="50" t="s">
        <v>354</v>
      </c>
      <c r="B244" s="53">
        <v>0.33333333333333331</v>
      </c>
      <c r="C244" s="50" t="s">
        <v>23</v>
      </c>
      <c r="D244" s="50" t="s">
        <v>455</v>
      </c>
      <c r="E244" s="50" t="s">
        <v>43</v>
      </c>
      <c r="F244" s="50"/>
      <c r="G244" s="50"/>
      <c r="H244" s="50"/>
      <c r="I244" s="50">
        <v>5000</v>
      </c>
      <c r="J244" s="50"/>
      <c r="K244" s="50">
        <v>0.05</v>
      </c>
      <c r="L244" s="50" t="s">
        <v>542</v>
      </c>
      <c r="M244" s="50">
        <v>1</v>
      </c>
      <c r="N244" s="60">
        <f t="shared" si="14"/>
        <v>4</v>
      </c>
      <c r="O244" s="50"/>
      <c r="P244" s="50"/>
      <c r="Q244" s="50"/>
      <c r="R244" s="50"/>
      <c r="S244" s="7"/>
      <c r="T244" s="7"/>
    </row>
    <row r="245" spans="1:20" s="15" customFormat="1" x14ac:dyDescent="0.25">
      <c r="A245" s="51" t="s">
        <v>354</v>
      </c>
      <c r="B245" s="55">
        <v>0.33333333333333331</v>
      </c>
      <c r="C245" s="51" t="s">
        <v>23</v>
      </c>
      <c r="D245" s="51" t="s">
        <v>455</v>
      </c>
      <c r="E245" s="51" t="s">
        <v>43</v>
      </c>
      <c r="F245" s="51"/>
      <c r="G245" s="51"/>
      <c r="H245" s="51"/>
      <c r="I245" s="51">
        <v>5000</v>
      </c>
      <c r="J245" s="51"/>
      <c r="K245" s="51">
        <v>0.05</v>
      </c>
      <c r="L245" s="51" t="s">
        <v>346</v>
      </c>
      <c r="M245" s="51">
        <v>5</v>
      </c>
      <c r="N245" s="61">
        <f t="shared" si="14"/>
        <v>20</v>
      </c>
      <c r="O245" s="51"/>
      <c r="P245" s="51"/>
      <c r="Q245" s="51"/>
      <c r="R245" s="51"/>
      <c r="S245" s="9"/>
      <c r="T245" s="9"/>
    </row>
    <row r="246" spans="1:20" x14ac:dyDescent="0.25">
      <c r="A246" s="50" t="s">
        <v>311</v>
      </c>
      <c r="B246" s="53">
        <v>0.33333333333333331</v>
      </c>
      <c r="C246" s="50" t="s">
        <v>23</v>
      </c>
      <c r="D246" s="50" t="s">
        <v>24</v>
      </c>
      <c r="E246" s="50" t="s">
        <v>49</v>
      </c>
      <c r="F246" s="50"/>
      <c r="G246" s="50"/>
      <c r="H246" s="50">
        <v>16.5</v>
      </c>
      <c r="I246" s="50">
        <v>5000</v>
      </c>
      <c r="J246" s="50">
        <v>1</v>
      </c>
      <c r="K246" s="50">
        <f t="shared" ref="K246:K314" si="15">J246/1000</f>
        <v>1E-3</v>
      </c>
      <c r="L246" s="50" t="s">
        <v>542</v>
      </c>
      <c r="M246" s="50">
        <v>4</v>
      </c>
      <c r="N246" s="54">
        <f t="shared" ref="N246:N298" si="16">(M246/K246)*(1/5000)*1000</f>
        <v>800</v>
      </c>
      <c r="O246" s="50"/>
      <c r="P246" s="50"/>
      <c r="Q246" s="50"/>
      <c r="R246" s="50"/>
    </row>
    <row r="247" spans="1:20" x14ac:dyDescent="0.25">
      <c r="A247" s="50" t="s">
        <v>311</v>
      </c>
      <c r="B247" s="53">
        <v>0.33333333333333331</v>
      </c>
      <c r="C247" s="50" t="s">
        <v>23</v>
      </c>
      <c r="D247" s="50" t="s">
        <v>24</v>
      </c>
      <c r="E247" s="50" t="s">
        <v>49</v>
      </c>
      <c r="F247" s="50"/>
      <c r="G247" s="50"/>
      <c r="H247" s="50">
        <v>16.5</v>
      </c>
      <c r="I247" s="50">
        <v>5000</v>
      </c>
      <c r="J247" s="50">
        <v>1</v>
      </c>
      <c r="K247" s="50">
        <f t="shared" si="15"/>
        <v>1E-3</v>
      </c>
      <c r="L247" s="50" t="s">
        <v>26</v>
      </c>
      <c r="M247" s="50">
        <v>2</v>
      </c>
      <c r="N247" s="54">
        <f t="shared" si="16"/>
        <v>400</v>
      </c>
      <c r="O247" s="50"/>
      <c r="P247" s="50"/>
      <c r="Q247" s="50"/>
      <c r="R247" s="50"/>
    </row>
    <row r="248" spans="1:20" x14ac:dyDescent="0.25">
      <c r="A248" s="50" t="s">
        <v>311</v>
      </c>
      <c r="B248" s="53">
        <v>0.33333333333333331</v>
      </c>
      <c r="C248" s="50" t="s">
        <v>23</v>
      </c>
      <c r="D248" s="50" t="s">
        <v>24</v>
      </c>
      <c r="E248" s="50" t="s">
        <v>49</v>
      </c>
      <c r="F248" s="50"/>
      <c r="G248" s="50"/>
      <c r="H248" s="50">
        <v>16.5</v>
      </c>
      <c r="I248" s="50">
        <v>5000</v>
      </c>
      <c r="J248" s="50">
        <v>1</v>
      </c>
      <c r="K248" s="50">
        <f t="shared" si="15"/>
        <v>1E-3</v>
      </c>
      <c r="L248" s="50" t="s">
        <v>162</v>
      </c>
      <c r="M248" s="50">
        <v>3</v>
      </c>
      <c r="N248" s="54">
        <f t="shared" si="16"/>
        <v>600</v>
      </c>
      <c r="O248" s="50"/>
      <c r="P248" s="50"/>
      <c r="Q248" s="50"/>
      <c r="R248" s="50"/>
    </row>
    <row r="249" spans="1:20" x14ac:dyDescent="0.25">
      <c r="A249" s="50" t="s">
        <v>311</v>
      </c>
      <c r="B249" s="53">
        <v>0.33333333333333331</v>
      </c>
      <c r="C249" s="50" t="s">
        <v>23</v>
      </c>
      <c r="D249" s="50" t="s">
        <v>24</v>
      </c>
      <c r="E249" s="50" t="s">
        <v>49</v>
      </c>
      <c r="F249" s="50"/>
      <c r="G249" s="50"/>
      <c r="H249" s="50">
        <v>16.5</v>
      </c>
      <c r="I249" s="50">
        <v>5000</v>
      </c>
      <c r="J249" s="50">
        <v>1</v>
      </c>
      <c r="K249" s="50">
        <f t="shared" si="15"/>
        <v>1E-3</v>
      </c>
      <c r="L249" s="50" t="s">
        <v>30</v>
      </c>
      <c r="M249" s="50">
        <v>1</v>
      </c>
      <c r="N249" s="54">
        <f t="shared" si="16"/>
        <v>200</v>
      </c>
      <c r="O249" s="50"/>
      <c r="P249" s="50"/>
      <c r="Q249" s="50"/>
      <c r="R249" s="50"/>
    </row>
    <row r="250" spans="1:20" x14ac:dyDescent="0.25">
      <c r="A250" s="50" t="s">
        <v>311</v>
      </c>
      <c r="B250" s="53">
        <v>0.33333333333333331</v>
      </c>
      <c r="C250" s="50" t="s">
        <v>23</v>
      </c>
      <c r="D250" s="50" t="s">
        <v>24</v>
      </c>
      <c r="E250" s="50" t="s">
        <v>49</v>
      </c>
      <c r="F250" s="50"/>
      <c r="G250" s="50"/>
      <c r="H250" s="50">
        <v>16.5</v>
      </c>
      <c r="I250" s="50">
        <v>5000</v>
      </c>
      <c r="J250" s="50">
        <v>1</v>
      </c>
      <c r="K250" s="50">
        <f t="shared" si="15"/>
        <v>1E-3</v>
      </c>
      <c r="L250" s="50" t="s">
        <v>31</v>
      </c>
      <c r="M250" s="50">
        <v>2</v>
      </c>
      <c r="N250" s="54">
        <f t="shared" si="16"/>
        <v>400</v>
      </c>
      <c r="O250" s="50"/>
      <c r="P250" s="50"/>
      <c r="Q250" s="50"/>
      <c r="R250" s="50"/>
    </row>
    <row r="251" spans="1:20" s="15" customFormat="1" x14ac:dyDescent="0.25">
      <c r="A251" s="51" t="s">
        <v>311</v>
      </c>
      <c r="B251" s="55">
        <v>0.33333333333333331</v>
      </c>
      <c r="C251" s="51" t="s">
        <v>23</v>
      </c>
      <c r="D251" s="51" t="s">
        <v>24</v>
      </c>
      <c r="E251" s="51" t="s">
        <v>49</v>
      </c>
      <c r="F251" s="51"/>
      <c r="G251" s="51"/>
      <c r="H251" s="51">
        <v>16.5</v>
      </c>
      <c r="I251" s="51">
        <v>5000</v>
      </c>
      <c r="J251" s="51">
        <v>1</v>
      </c>
      <c r="K251" s="51">
        <f t="shared" si="15"/>
        <v>1E-3</v>
      </c>
      <c r="L251" s="51" t="s">
        <v>84</v>
      </c>
      <c r="M251" s="51">
        <v>7</v>
      </c>
      <c r="N251" s="56">
        <f t="shared" si="16"/>
        <v>1400.0000000000002</v>
      </c>
      <c r="O251" s="51"/>
      <c r="P251" s="51"/>
      <c r="Q251" s="51"/>
      <c r="R251" s="51"/>
    </row>
    <row r="252" spans="1:20" x14ac:dyDescent="0.25">
      <c r="A252" s="50" t="s">
        <v>312</v>
      </c>
      <c r="B252" s="53">
        <v>0.33333333333333331</v>
      </c>
      <c r="C252" s="50" t="s">
        <v>23</v>
      </c>
      <c r="D252" s="50" t="s">
        <v>24</v>
      </c>
      <c r="E252" s="50" t="s">
        <v>43</v>
      </c>
      <c r="F252" s="50"/>
      <c r="G252" s="50"/>
      <c r="H252" s="50"/>
      <c r="I252" s="50">
        <v>5000</v>
      </c>
      <c r="J252" s="50">
        <v>1</v>
      </c>
      <c r="K252" s="50">
        <f t="shared" si="15"/>
        <v>1E-3</v>
      </c>
      <c r="L252" s="50" t="s">
        <v>542</v>
      </c>
      <c r="M252" s="50">
        <v>1</v>
      </c>
      <c r="N252" s="54">
        <f t="shared" si="16"/>
        <v>200</v>
      </c>
      <c r="O252" s="50"/>
      <c r="P252" s="50"/>
      <c r="Q252" s="50"/>
      <c r="R252" s="50"/>
    </row>
    <row r="253" spans="1:20" x14ac:dyDescent="0.25">
      <c r="A253" s="50" t="s">
        <v>312</v>
      </c>
      <c r="B253" s="53">
        <v>0.33333333333333331</v>
      </c>
      <c r="C253" s="50" t="s">
        <v>23</v>
      </c>
      <c r="D253" s="50" t="s">
        <v>24</v>
      </c>
      <c r="E253" s="50" t="s">
        <v>43</v>
      </c>
      <c r="F253" s="50"/>
      <c r="G253" s="50"/>
      <c r="H253" s="50"/>
      <c r="I253" s="50">
        <v>5000</v>
      </c>
      <c r="J253" s="50">
        <v>1</v>
      </c>
      <c r="K253" s="50">
        <f t="shared" si="15"/>
        <v>1E-3</v>
      </c>
      <c r="L253" s="50" t="s">
        <v>26</v>
      </c>
      <c r="M253" s="50">
        <v>2</v>
      </c>
      <c r="N253" s="54">
        <f t="shared" si="16"/>
        <v>400</v>
      </c>
      <c r="O253" s="50"/>
      <c r="P253" s="50"/>
      <c r="Q253" s="50"/>
      <c r="R253" s="50"/>
    </row>
    <row r="254" spans="1:20" x14ac:dyDescent="0.25">
      <c r="A254" s="50" t="s">
        <v>312</v>
      </c>
      <c r="B254" s="53">
        <v>0.33333333333333331</v>
      </c>
      <c r="C254" s="50" t="s">
        <v>23</v>
      </c>
      <c r="D254" s="50" t="s">
        <v>24</v>
      </c>
      <c r="E254" s="50" t="s">
        <v>43</v>
      </c>
      <c r="F254" s="50"/>
      <c r="G254" s="50"/>
      <c r="H254" s="50"/>
      <c r="I254" s="50">
        <v>5000</v>
      </c>
      <c r="J254" s="50">
        <v>1</v>
      </c>
      <c r="K254" s="50">
        <f t="shared" si="15"/>
        <v>1E-3</v>
      </c>
      <c r="L254" s="50" t="s">
        <v>162</v>
      </c>
      <c r="M254" s="50">
        <v>3</v>
      </c>
      <c r="N254" s="54">
        <f t="shared" si="16"/>
        <v>600</v>
      </c>
      <c r="O254" s="50"/>
      <c r="P254" s="50"/>
      <c r="Q254" s="50"/>
      <c r="R254" s="50"/>
    </row>
    <row r="255" spans="1:20" x14ac:dyDescent="0.25">
      <c r="A255" s="50" t="s">
        <v>312</v>
      </c>
      <c r="B255" s="53">
        <v>0.33333333333333331</v>
      </c>
      <c r="C255" s="50" t="s">
        <v>23</v>
      </c>
      <c r="D255" s="50" t="s">
        <v>24</v>
      </c>
      <c r="E255" s="50" t="s">
        <v>43</v>
      </c>
      <c r="F255" s="50"/>
      <c r="G255" s="50"/>
      <c r="H255" s="50"/>
      <c r="I255" s="50">
        <v>5000</v>
      </c>
      <c r="J255" s="50">
        <v>1</v>
      </c>
      <c r="K255" s="50">
        <f t="shared" si="15"/>
        <v>1E-3</v>
      </c>
      <c r="L255" s="50" t="s">
        <v>30</v>
      </c>
      <c r="M255" s="50">
        <v>2</v>
      </c>
      <c r="N255" s="54">
        <f t="shared" si="16"/>
        <v>400</v>
      </c>
      <c r="O255" s="50"/>
      <c r="P255" s="50"/>
      <c r="Q255" s="50"/>
      <c r="R255" s="50"/>
    </row>
    <row r="256" spans="1:20" x14ac:dyDescent="0.25">
      <c r="A256" s="50" t="s">
        <v>312</v>
      </c>
      <c r="B256" s="53">
        <v>0.33333333333333331</v>
      </c>
      <c r="C256" s="50" t="s">
        <v>23</v>
      </c>
      <c r="D256" s="50" t="s">
        <v>24</v>
      </c>
      <c r="E256" s="50" t="s">
        <v>43</v>
      </c>
      <c r="F256" s="50"/>
      <c r="G256" s="50"/>
      <c r="H256" s="50"/>
      <c r="I256" s="50">
        <v>5000</v>
      </c>
      <c r="J256" s="50">
        <v>1</v>
      </c>
      <c r="K256" s="50">
        <f t="shared" si="15"/>
        <v>1E-3</v>
      </c>
      <c r="L256" s="50" t="s">
        <v>31</v>
      </c>
      <c r="M256" s="50">
        <v>1</v>
      </c>
      <c r="N256" s="54">
        <f t="shared" si="16"/>
        <v>200</v>
      </c>
      <c r="O256" s="50"/>
      <c r="P256" s="50"/>
      <c r="Q256" s="50"/>
      <c r="R256" s="50"/>
    </row>
    <row r="257" spans="1:18" s="15" customFormat="1" x14ac:dyDescent="0.25">
      <c r="A257" s="51" t="s">
        <v>312</v>
      </c>
      <c r="B257" s="55">
        <v>0.33333333333333331</v>
      </c>
      <c r="C257" s="51" t="s">
        <v>23</v>
      </c>
      <c r="D257" s="51" t="s">
        <v>24</v>
      </c>
      <c r="E257" s="51" t="s">
        <v>43</v>
      </c>
      <c r="F257" s="51"/>
      <c r="G257" s="51"/>
      <c r="H257" s="51"/>
      <c r="I257" s="51">
        <v>5000</v>
      </c>
      <c r="J257" s="51">
        <v>1</v>
      </c>
      <c r="K257" s="51">
        <f t="shared" si="15"/>
        <v>1E-3</v>
      </c>
      <c r="L257" s="51" t="s">
        <v>84</v>
      </c>
      <c r="M257" s="51">
        <v>2</v>
      </c>
      <c r="N257" s="56">
        <f t="shared" si="16"/>
        <v>400</v>
      </c>
      <c r="O257" s="51"/>
      <c r="P257" s="51"/>
      <c r="Q257" s="51"/>
      <c r="R257" s="51"/>
    </row>
    <row r="258" spans="1:18" x14ac:dyDescent="0.25">
      <c r="A258" s="50" t="s">
        <v>313</v>
      </c>
      <c r="B258" s="53">
        <v>0.33333333333333331</v>
      </c>
      <c r="C258" s="50" t="s">
        <v>23</v>
      </c>
      <c r="D258" s="50" t="s">
        <v>24</v>
      </c>
      <c r="E258" s="50" t="s">
        <v>43</v>
      </c>
      <c r="F258" s="50"/>
      <c r="G258" s="50"/>
      <c r="H258" s="50"/>
      <c r="I258" s="50">
        <v>5000</v>
      </c>
      <c r="J258" s="50">
        <v>1</v>
      </c>
      <c r="K258" s="50">
        <f t="shared" si="15"/>
        <v>1E-3</v>
      </c>
      <c r="L258" s="50" t="s">
        <v>542</v>
      </c>
      <c r="M258" s="50">
        <v>2</v>
      </c>
      <c r="N258" s="54">
        <f t="shared" si="16"/>
        <v>400</v>
      </c>
      <c r="O258" s="50"/>
      <c r="P258" s="50"/>
      <c r="Q258" s="50"/>
      <c r="R258" s="50"/>
    </row>
    <row r="259" spans="1:18" x14ac:dyDescent="0.25">
      <c r="A259" s="50" t="s">
        <v>313</v>
      </c>
      <c r="B259" s="53">
        <v>0.33333333333333331</v>
      </c>
      <c r="C259" s="50" t="s">
        <v>23</v>
      </c>
      <c r="D259" s="50" t="s">
        <v>24</v>
      </c>
      <c r="E259" s="50" t="s">
        <v>43</v>
      </c>
      <c r="F259" s="50"/>
      <c r="G259" s="50"/>
      <c r="H259" s="50"/>
      <c r="I259" s="50">
        <v>5000</v>
      </c>
      <c r="J259" s="50">
        <v>1</v>
      </c>
      <c r="K259" s="50">
        <f t="shared" si="15"/>
        <v>1E-3</v>
      </c>
      <c r="L259" s="50" t="s">
        <v>162</v>
      </c>
      <c r="M259" s="50">
        <v>2</v>
      </c>
      <c r="N259" s="54">
        <f t="shared" si="16"/>
        <v>400</v>
      </c>
      <c r="O259" s="50"/>
      <c r="P259" s="50"/>
      <c r="Q259" s="50"/>
      <c r="R259" s="50"/>
    </row>
    <row r="260" spans="1:18" x14ac:dyDescent="0.25">
      <c r="A260" s="50" t="s">
        <v>313</v>
      </c>
      <c r="B260" s="53">
        <v>0.33333333333333331</v>
      </c>
      <c r="C260" s="50" t="s">
        <v>23</v>
      </c>
      <c r="D260" s="50" t="s">
        <v>24</v>
      </c>
      <c r="E260" s="50" t="s">
        <v>43</v>
      </c>
      <c r="F260" s="50"/>
      <c r="G260" s="50"/>
      <c r="H260" s="50"/>
      <c r="I260" s="50">
        <v>5000</v>
      </c>
      <c r="J260" s="50">
        <v>1</v>
      </c>
      <c r="K260" s="50">
        <f t="shared" si="15"/>
        <v>1E-3</v>
      </c>
      <c r="L260" s="50" t="s">
        <v>30</v>
      </c>
      <c r="M260" s="50">
        <v>1</v>
      </c>
      <c r="N260" s="54">
        <f t="shared" si="16"/>
        <v>200</v>
      </c>
      <c r="O260" s="50"/>
      <c r="P260" s="50"/>
      <c r="Q260" s="50"/>
      <c r="R260" s="50"/>
    </row>
    <row r="261" spans="1:18" s="15" customFormat="1" x14ac:dyDescent="0.25">
      <c r="A261" s="51" t="s">
        <v>313</v>
      </c>
      <c r="B261" s="55">
        <v>0.33333333333333331</v>
      </c>
      <c r="C261" s="51" t="s">
        <v>23</v>
      </c>
      <c r="D261" s="51" t="s">
        <v>24</v>
      </c>
      <c r="E261" s="51" t="s">
        <v>43</v>
      </c>
      <c r="F261" s="51"/>
      <c r="G261" s="51"/>
      <c r="H261" s="51"/>
      <c r="I261" s="51">
        <v>5000</v>
      </c>
      <c r="J261" s="51">
        <v>1</v>
      </c>
      <c r="K261" s="51">
        <f t="shared" si="15"/>
        <v>1E-3</v>
      </c>
      <c r="L261" s="51" t="s">
        <v>84</v>
      </c>
      <c r="M261" s="51">
        <v>3</v>
      </c>
      <c r="N261" s="56">
        <f t="shared" si="16"/>
        <v>600</v>
      </c>
      <c r="O261" s="51"/>
      <c r="P261" s="51"/>
      <c r="Q261" s="51"/>
      <c r="R261" s="51"/>
    </row>
    <row r="262" spans="1:18" x14ac:dyDescent="0.25">
      <c r="A262" s="50" t="s">
        <v>314</v>
      </c>
      <c r="B262" s="53">
        <v>0.33333333333333331</v>
      </c>
      <c r="C262" s="50" t="s">
        <v>23</v>
      </c>
      <c r="D262" s="50" t="s">
        <v>24</v>
      </c>
      <c r="E262" s="50" t="s">
        <v>43</v>
      </c>
      <c r="F262" s="50"/>
      <c r="G262" s="50"/>
      <c r="H262" s="50"/>
      <c r="I262" s="50">
        <v>5000</v>
      </c>
      <c r="J262" s="50">
        <v>1</v>
      </c>
      <c r="K262" s="50">
        <f t="shared" si="15"/>
        <v>1E-3</v>
      </c>
      <c r="L262" s="50" t="s">
        <v>30</v>
      </c>
      <c r="M262" s="50">
        <v>1</v>
      </c>
      <c r="N262" s="54">
        <f t="shared" si="16"/>
        <v>200</v>
      </c>
      <c r="O262" s="50"/>
      <c r="P262" s="50"/>
      <c r="Q262" s="50"/>
      <c r="R262" s="50"/>
    </row>
    <row r="263" spans="1:18" s="15" customFormat="1" x14ac:dyDescent="0.25">
      <c r="A263" s="51" t="s">
        <v>314</v>
      </c>
      <c r="B263" s="55">
        <v>0.33333333333333298</v>
      </c>
      <c r="C263" s="51" t="s">
        <v>23</v>
      </c>
      <c r="D263" s="51" t="s">
        <v>24</v>
      </c>
      <c r="E263" s="51" t="s">
        <v>43</v>
      </c>
      <c r="F263" s="51"/>
      <c r="G263" s="51"/>
      <c r="H263" s="51"/>
      <c r="I263" s="51">
        <v>5000</v>
      </c>
      <c r="J263" s="51">
        <v>1</v>
      </c>
      <c r="K263" s="51">
        <f t="shared" si="15"/>
        <v>1E-3</v>
      </c>
      <c r="L263" s="51" t="s">
        <v>84</v>
      </c>
      <c r="M263" s="51">
        <v>2</v>
      </c>
      <c r="N263" s="56">
        <f t="shared" si="16"/>
        <v>400</v>
      </c>
      <c r="O263" s="51"/>
      <c r="P263" s="51"/>
      <c r="Q263" s="51"/>
      <c r="R263" s="51"/>
    </row>
    <row r="264" spans="1:18" x14ac:dyDescent="0.25">
      <c r="A264" s="50" t="s">
        <v>315</v>
      </c>
      <c r="B264" s="53">
        <v>0.33333333333333298</v>
      </c>
      <c r="C264" s="50" t="s">
        <v>23</v>
      </c>
      <c r="D264" s="50" t="s">
        <v>24</v>
      </c>
      <c r="E264" s="50" t="s">
        <v>43</v>
      </c>
      <c r="F264" s="50"/>
      <c r="G264" s="50"/>
      <c r="H264" s="50"/>
      <c r="I264" s="50">
        <v>5000</v>
      </c>
      <c r="J264" s="50">
        <v>1</v>
      </c>
      <c r="K264" s="50">
        <f t="shared" si="15"/>
        <v>1E-3</v>
      </c>
      <c r="L264" s="50" t="s">
        <v>162</v>
      </c>
      <c r="M264" s="50">
        <v>5</v>
      </c>
      <c r="N264" s="54">
        <f t="shared" si="16"/>
        <v>1000</v>
      </c>
      <c r="O264" s="50"/>
      <c r="P264" s="50"/>
      <c r="Q264" s="50"/>
      <c r="R264" s="50"/>
    </row>
    <row r="265" spans="1:18" x14ac:dyDescent="0.25">
      <c r="A265" s="50" t="s">
        <v>315</v>
      </c>
      <c r="B265" s="53">
        <v>0.33333333333333298</v>
      </c>
      <c r="C265" s="50" t="s">
        <v>23</v>
      </c>
      <c r="D265" s="50" t="s">
        <v>24</v>
      </c>
      <c r="E265" s="50" t="s">
        <v>43</v>
      </c>
      <c r="F265" s="50"/>
      <c r="G265" s="50"/>
      <c r="H265" s="50"/>
      <c r="I265" s="50">
        <v>5000</v>
      </c>
      <c r="J265" s="50">
        <v>1</v>
      </c>
      <c r="K265" s="50">
        <f t="shared" si="15"/>
        <v>1E-3</v>
      </c>
      <c r="L265" s="50" t="s">
        <v>30</v>
      </c>
      <c r="M265" s="50">
        <v>4</v>
      </c>
      <c r="N265" s="54">
        <f t="shared" si="16"/>
        <v>800</v>
      </c>
      <c r="O265" s="50"/>
      <c r="P265" s="50"/>
      <c r="Q265" s="50"/>
      <c r="R265" s="50"/>
    </row>
    <row r="266" spans="1:18" x14ac:dyDescent="0.25">
      <c r="A266" s="50" t="s">
        <v>315</v>
      </c>
      <c r="B266" s="53">
        <v>0.33333333333333298</v>
      </c>
      <c r="C266" s="50" t="s">
        <v>23</v>
      </c>
      <c r="D266" s="50" t="s">
        <v>24</v>
      </c>
      <c r="E266" s="50" t="s">
        <v>43</v>
      </c>
      <c r="F266" s="50"/>
      <c r="G266" s="50"/>
      <c r="H266" s="50"/>
      <c r="I266" s="50">
        <v>5000</v>
      </c>
      <c r="J266" s="50">
        <v>1</v>
      </c>
      <c r="K266" s="50">
        <f t="shared" si="15"/>
        <v>1E-3</v>
      </c>
      <c r="L266" s="50" t="s">
        <v>84</v>
      </c>
      <c r="M266" s="50">
        <v>4</v>
      </c>
      <c r="N266" s="54">
        <f t="shared" si="16"/>
        <v>800</v>
      </c>
      <c r="O266" s="50"/>
      <c r="P266" s="50"/>
      <c r="Q266" s="50"/>
      <c r="R266" s="50"/>
    </row>
    <row r="267" spans="1:18" s="15" customFormat="1" x14ac:dyDescent="0.25">
      <c r="A267" s="51" t="s">
        <v>315</v>
      </c>
      <c r="B267" s="55">
        <v>0.33333333333333298</v>
      </c>
      <c r="C267" s="51" t="s">
        <v>23</v>
      </c>
      <c r="D267" s="51" t="s">
        <v>24</v>
      </c>
      <c r="E267" s="51" t="s">
        <v>43</v>
      </c>
      <c r="F267" s="51"/>
      <c r="G267" s="51"/>
      <c r="H267" s="51"/>
      <c r="I267" s="51">
        <v>5000</v>
      </c>
      <c r="J267" s="51">
        <v>1</v>
      </c>
      <c r="K267" s="51">
        <f t="shared" si="15"/>
        <v>1E-3</v>
      </c>
      <c r="L267" s="51" t="s">
        <v>37</v>
      </c>
      <c r="M267" s="51">
        <v>5</v>
      </c>
      <c r="N267" s="56">
        <f t="shared" si="16"/>
        <v>1000</v>
      </c>
      <c r="O267" s="51"/>
      <c r="P267" s="51"/>
      <c r="Q267" s="51"/>
      <c r="R267" s="51"/>
    </row>
    <row r="268" spans="1:18" x14ac:dyDescent="0.25">
      <c r="A268" s="50" t="s">
        <v>316</v>
      </c>
      <c r="B268" s="53">
        <v>0.33333333333333298</v>
      </c>
      <c r="C268" s="50" t="s">
        <v>23</v>
      </c>
      <c r="D268" s="50" t="s">
        <v>24</v>
      </c>
      <c r="E268" s="50" t="s">
        <v>43</v>
      </c>
      <c r="F268" s="50"/>
      <c r="G268" s="50"/>
      <c r="H268" s="50"/>
      <c r="I268" s="50">
        <v>5000</v>
      </c>
      <c r="J268" s="50">
        <v>1</v>
      </c>
      <c r="K268" s="50">
        <f t="shared" si="15"/>
        <v>1E-3</v>
      </c>
      <c r="L268" s="50" t="s">
        <v>50</v>
      </c>
      <c r="M268" s="50">
        <v>5</v>
      </c>
      <c r="N268" s="54">
        <f t="shared" si="16"/>
        <v>1000</v>
      </c>
      <c r="O268" s="50"/>
      <c r="P268" s="50"/>
      <c r="Q268" s="50"/>
      <c r="R268" s="50"/>
    </row>
    <row r="269" spans="1:18" x14ac:dyDescent="0.25">
      <c r="A269" s="50" t="s">
        <v>316</v>
      </c>
      <c r="B269" s="53">
        <v>0.33333333333333298</v>
      </c>
      <c r="C269" s="50" t="s">
        <v>23</v>
      </c>
      <c r="D269" s="50" t="s">
        <v>24</v>
      </c>
      <c r="E269" s="50" t="s">
        <v>43</v>
      </c>
      <c r="F269" s="50"/>
      <c r="G269" s="50"/>
      <c r="H269" s="50"/>
      <c r="I269" s="50">
        <v>5000</v>
      </c>
      <c r="J269" s="50">
        <v>1</v>
      </c>
      <c r="K269" s="50">
        <f t="shared" si="15"/>
        <v>1E-3</v>
      </c>
      <c r="L269" s="50" t="s">
        <v>30</v>
      </c>
      <c r="M269" s="50">
        <v>4</v>
      </c>
      <c r="N269" s="54">
        <f t="shared" si="16"/>
        <v>800</v>
      </c>
      <c r="O269" s="50"/>
      <c r="P269" s="50"/>
      <c r="Q269" s="50"/>
      <c r="R269" s="50"/>
    </row>
    <row r="270" spans="1:18" x14ac:dyDescent="0.25">
      <c r="A270" s="50" t="s">
        <v>316</v>
      </c>
      <c r="B270" s="53">
        <v>0.33333333333333298</v>
      </c>
      <c r="C270" s="50" t="s">
        <v>23</v>
      </c>
      <c r="D270" s="50" t="s">
        <v>24</v>
      </c>
      <c r="E270" s="50" t="s">
        <v>43</v>
      </c>
      <c r="F270" s="50"/>
      <c r="G270" s="50"/>
      <c r="H270" s="50"/>
      <c r="I270" s="50">
        <v>5000</v>
      </c>
      <c r="J270" s="50">
        <v>1</v>
      </c>
      <c r="K270" s="50">
        <f t="shared" si="15"/>
        <v>1E-3</v>
      </c>
      <c r="L270" s="50" t="s">
        <v>317</v>
      </c>
      <c r="M270" s="50">
        <v>4</v>
      </c>
      <c r="N270" s="54">
        <f t="shared" si="16"/>
        <v>800</v>
      </c>
      <c r="O270" s="50"/>
      <c r="P270" s="50"/>
      <c r="Q270" s="50"/>
      <c r="R270" s="50"/>
    </row>
    <row r="271" spans="1:18" s="15" customFormat="1" x14ac:dyDescent="0.25">
      <c r="A271" s="51" t="s">
        <v>316</v>
      </c>
      <c r="B271" s="55">
        <v>0.33333333333333298</v>
      </c>
      <c r="C271" s="51" t="s">
        <v>23</v>
      </c>
      <c r="D271" s="51" t="s">
        <v>24</v>
      </c>
      <c r="E271" s="51" t="s">
        <v>43</v>
      </c>
      <c r="F271" s="51"/>
      <c r="G271" s="51"/>
      <c r="H271" s="51"/>
      <c r="I271" s="51">
        <v>5000</v>
      </c>
      <c r="J271" s="51">
        <v>1</v>
      </c>
      <c r="K271" s="51">
        <f t="shared" si="15"/>
        <v>1E-3</v>
      </c>
      <c r="L271" s="51" t="s">
        <v>37</v>
      </c>
      <c r="M271" s="51">
        <v>5</v>
      </c>
      <c r="N271" s="56">
        <f t="shared" si="16"/>
        <v>1000</v>
      </c>
      <c r="O271" s="51"/>
      <c r="P271" s="51"/>
      <c r="Q271" s="51"/>
      <c r="R271" s="51"/>
    </row>
    <row r="272" spans="1:18" x14ac:dyDescent="0.25">
      <c r="A272" s="50" t="s">
        <v>318</v>
      </c>
      <c r="B272" s="53">
        <v>0.33333333333333331</v>
      </c>
      <c r="C272" s="50" t="s">
        <v>23</v>
      </c>
      <c r="D272" s="50" t="s">
        <v>24</v>
      </c>
      <c r="E272" s="50" t="s">
        <v>43</v>
      </c>
      <c r="F272" s="50"/>
      <c r="G272" s="50"/>
      <c r="H272" s="50"/>
      <c r="I272" s="50">
        <v>5000</v>
      </c>
      <c r="J272" s="50">
        <v>1</v>
      </c>
      <c r="K272" s="50">
        <f t="shared" si="15"/>
        <v>1E-3</v>
      </c>
      <c r="L272" s="50" t="s">
        <v>26</v>
      </c>
      <c r="M272" s="50">
        <v>2</v>
      </c>
      <c r="N272" s="54">
        <f t="shared" si="16"/>
        <v>400</v>
      </c>
      <c r="O272" s="50"/>
      <c r="P272" s="50"/>
      <c r="Q272" s="50"/>
      <c r="R272" s="50"/>
    </row>
    <row r="273" spans="1:18" x14ac:dyDescent="0.25">
      <c r="A273" s="50" t="s">
        <v>318</v>
      </c>
      <c r="B273" s="53">
        <v>0.33333333333333331</v>
      </c>
      <c r="C273" s="50" t="s">
        <v>23</v>
      </c>
      <c r="D273" s="50" t="s">
        <v>24</v>
      </c>
      <c r="E273" s="50" t="s">
        <v>43</v>
      </c>
      <c r="F273" s="50"/>
      <c r="G273" s="50"/>
      <c r="H273" s="50"/>
      <c r="I273" s="50">
        <v>5000</v>
      </c>
      <c r="J273" s="50">
        <v>1</v>
      </c>
      <c r="K273" s="50">
        <f t="shared" si="15"/>
        <v>1E-3</v>
      </c>
      <c r="L273" s="50" t="s">
        <v>162</v>
      </c>
      <c r="M273" s="50">
        <v>2</v>
      </c>
      <c r="N273" s="54">
        <f t="shared" si="16"/>
        <v>400</v>
      </c>
      <c r="O273" s="50"/>
      <c r="P273" s="50"/>
      <c r="Q273" s="50"/>
      <c r="R273" s="50"/>
    </row>
    <row r="274" spans="1:18" x14ac:dyDescent="0.25">
      <c r="A274" s="50" t="s">
        <v>318</v>
      </c>
      <c r="B274" s="53">
        <v>0.33333333333333331</v>
      </c>
      <c r="C274" s="50" t="s">
        <v>23</v>
      </c>
      <c r="D274" s="50" t="s">
        <v>24</v>
      </c>
      <c r="E274" s="50" t="s">
        <v>43</v>
      </c>
      <c r="F274" s="50"/>
      <c r="G274" s="50"/>
      <c r="H274" s="50"/>
      <c r="I274" s="50">
        <v>5000</v>
      </c>
      <c r="J274" s="50">
        <v>1</v>
      </c>
      <c r="K274" s="50">
        <f t="shared" si="15"/>
        <v>1E-3</v>
      </c>
      <c r="L274" s="50" t="s">
        <v>30</v>
      </c>
      <c r="M274" s="50">
        <v>2</v>
      </c>
      <c r="N274" s="54">
        <f t="shared" si="16"/>
        <v>400</v>
      </c>
      <c r="O274" s="50"/>
      <c r="P274" s="50"/>
      <c r="Q274" s="50"/>
      <c r="R274" s="50"/>
    </row>
    <row r="275" spans="1:18" x14ac:dyDescent="0.25">
      <c r="A275" s="50" t="s">
        <v>318</v>
      </c>
      <c r="B275" s="53">
        <v>0.33333333333333331</v>
      </c>
      <c r="C275" s="50" t="s">
        <v>23</v>
      </c>
      <c r="D275" s="50" t="s">
        <v>24</v>
      </c>
      <c r="E275" s="50" t="s">
        <v>43</v>
      </c>
      <c r="F275" s="50"/>
      <c r="G275" s="50"/>
      <c r="H275" s="50"/>
      <c r="I275" s="50">
        <v>5000</v>
      </c>
      <c r="J275" s="50">
        <v>1</v>
      </c>
      <c r="K275" s="50">
        <f t="shared" si="15"/>
        <v>1E-3</v>
      </c>
      <c r="L275" s="50" t="s">
        <v>31</v>
      </c>
      <c r="M275" s="50">
        <v>1</v>
      </c>
      <c r="N275" s="54">
        <f t="shared" si="16"/>
        <v>200</v>
      </c>
      <c r="O275" s="50"/>
      <c r="P275" s="50"/>
      <c r="Q275" s="50"/>
      <c r="R275" s="50"/>
    </row>
    <row r="276" spans="1:18" x14ac:dyDescent="0.25">
      <c r="A276" s="50" t="s">
        <v>318</v>
      </c>
      <c r="B276" s="53">
        <v>0.33333333333333331</v>
      </c>
      <c r="C276" s="50" t="s">
        <v>23</v>
      </c>
      <c r="D276" s="50" t="s">
        <v>24</v>
      </c>
      <c r="E276" s="50" t="s">
        <v>43</v>
      </c>
      <c r="F276" s="50"/>
      <c r="G276" s="50"/>
      <c r="H276" s="50"/>
      <c r="I276" s="50">
        <v>5000</v>
      </c>
      <c r="J276" s="50">
        <v>1</v>
      </c>
      <c r="K276" s="50">
        <f t="shared" si="15"/>
        <v>1E-3</v>
      </c>
      <c r="L276" s="50" t="s">
        <v>84</v>
      </c>
      <c r="M276" s="50">
        <v>1</v>
      </c>
      <c r="N276" s="54">
        <f t="shared" si="16"/>
        <v>200</v>
      </c>
      <c r="O276" s="50"/>
      <c r="P276" s="50"/>
      <c r="Q276" s="50"/>
      <c r="R276" s="50"/>
    </row>
    <row r="277" spans="1:18" s="51" customFormat="1" x14ac:dyDescent="0.25">
      <c r="A277" s="51" t="s">
        <v>318</v>
      </c>
      <c r="B277" s="55">
        <v>0.33333333333333331</v>
      </c>
      <c r="C277" s="51" t="s">
        <v>23</v>
      </c>
      <c r="D277" s="51" t="s">
        <v>24</v>
      </c>
      <c r="E277" s="51" t="s">
        <v>43</v>
      </c>
      <c r="I277" s="51">
        <v>5000</v>
      </c>
      <c r="J277" s="51">
        <v>1</v>
      </c>
      <c r="K277" s="51">
        <f t="shared" si="15"/>
        <v>1E-3</v>
      </c>
      <c r="L277" s="51" t="s">
        <v>30</v>
      </c>
      <c r="M277" s="51">
        <v>1</v>
      </c>
      <c r="N277" s="56">
        <f t="shared" si="16"/>
        <v>200</v>
      </c>
    </row>
    <row r="278" spans="1:18" x14ac:dyDescent="0.25">
      <c r="A278" s="50" t="s">
        <v>319</v>
      </c>
      <c r="B278" s="53">
        <v>0.33333333333333331</v>
      </c>
      <c r="C278" s="50" t="s">
        <v>23</v>
      </c>
      <c r="D278" s="50" t="s">
        <v>24</v>
      </c>
      <c r="E278" s="50" t="s">
        <v>39</v>
      </c>
      <c r="F278" s="50"/>
      <c r="G278" s="50"/>
      <c r="H278" s="50"/>
      <c r="I278" s="50">
        <v>5000</v>
      </c>
      <c r="J278" s="50">
        <v>1</v>
      </c>
      <c r="K278" s="50">
        <f t="shared" si="15"/>
        <v>1E-3</v>
      </c>
      <c r="L278" s="50" t="s">
        <v>30</v>
      </c>
      <c r="M278" s="50">
        <v>1</v>
      </c>
      <c r="N278" s="54">
        <f t="shared" si="16"/>
        <v>200</v>
      </c>
      <c r="O278" s="50"/>
      <c r="P278" s="50"/>
      <c r="Q278" s="50"/>
      <c r="R278" s="50"/>
    </row>
    <row r="279" spans="1:18" s="15" customFormat="1" x14ac:dyDescent="0.25">
      <c r="A279" s="51" t="s">
        <v>319</v>
      </c>
      <c r="B279" s="55">
        <v>0.33333333333333298</v>
      </c>
      <c r="C279" s="51" t="s">
        <v>23</v>
      </c>
      <c r="D279" s="51" t="s">
        <v>24</v>
      </c>
      <c r="E279" s="51" t="s">
        <v>39</v>
      </c>
      <c r="F279" s="51"/>
      <c r="G279" s="51"/>
      <c r="H279" s="51"/>
      <c r="I279" s="51">
        <v>5000</v>
      </c>
      <c r="J279" s="51">
        <v>1</v>
      </c>
      <c r="K279" s="51">
        <f t="shared" si="15"/>
        <v>1E-3</v>
      </c>
      <c r="L279" s="51" t="s">
        <v>84</v>
      </c>
      <c r="M279" s="51">
        <v>1</v>
      </c>
      <c r="N279" s="56">
        <f t="shared" si="16"/>
        <v>200</v>
      </c>
      <c r="O279" s="51"/>
      <c r="P279" s="51"/>
      <c r="Q279" s="51"/>
      <c r="R279" s="51"/>
    </row>
    <row r="280" spans="1:18" x14ac:dyDescent="0.25">
      <c r="A280" s="50" t="s">
        <v>320</v>
      </c>
      <c r="B280" s="53">
        <v>0.33333333333333298</v>
      </c>
      <c r="C280" s="50" t="s">
        <v>23</v>
      </c>
      <c r="D280" s="50" t="s">
        <v>24</v>
      </c>
      <c r="E280" s="50" t="s">
        <v>43</v>
      </c>
      <c r="F280" s="50"/>
      <c r="G280" s="50"/>
      <c r="H280" s="50"/>
      <c r="I280" s="50">
        <v>5000</v>
      </c>
      <c r="J280" s="50">
        <v>1</v>
      </c>
      <c r="K280" s="50">
        <f t="shared" si="15"/>
        <v>1E-3</v>
      </c>
      <c r="L280" s="50" t="s">
        <v>26</v>
      </c>
      <c r="M280" s="50">
        <v>1</v>
      </c>
      <c r="N280" s="54">
        <f t="shared" si="16"/>
        <v>200</v>
      </c>
      <c r="O280" s="50"/>
      <c r="P280" s="50"/>
      <c r="Q280" s="50"/>
      <c r="R280" s="50"/>
    </row>
    <row r="281" spans="1:18" x14ac:dyDescent="0.25">
      <c r="A281" s="50" t="s">
        <v>320</v>
      </c>
      <c r="B281" s="53">
        <v>0.33333333333333298</v>
      </c>
      <c r="C281" s="50" t="s">
        <v>23</v>
      </c>
      <c r="D281" s="50" t="s">
        <v>24</v>
      </c>
      <c r="E281" s="50" t="s">
        <v>43</v>
      </c>
      <c r="F281" s="50"/>
      <c r="G281" s="50"/>
      <c r="H281" s="50"/>
      <c r="I281" s="50">
        <v>5000</v>
      </c>
      <c r="J281" s="50">
        <v>1</v>
      </c>
      <c r="K281" s="50">
        <f t="shared" si="15"/>
        <v>1E-3</v>
      </c>
      <c r="L281" s="50" t="s">
        <v>162</v>
      </c>
      <c r="M281" s="50">
        <v>7</v>
      </c>
      <c r="N281" s="54">
        <f t="shared" si="16"/>
        <v>1400.0000000000002</v>
      </c>
      <c r="O281" s="50"/>
      <c r="P281" s="50"/>
      <c r="Q281" s="50"/>
      <c r="R281" s="50"/>
    </row>
    <row r="282" spans="1:18" x14ac:dyDescent="0.25">
      <c r="A282" s="50" t="s">
        <v>320</v>
      </c>
      <c r="B282" s="53">
        <v>0.33333333333333298</v>
      </c>
      <c r="C282" s="50" t="s">
        <v>23</v>
      </c>
      <c r="D282" s="50" t="s">
        <v>24</v>
      </c>
      <c r="E282" s="50" t="s">
        <v>43</v>
      </c>
      <c r="F282" s="50"/>
      <c r="G282" s="50"/>
      <c r="H282" s="50"/>
      <c r="I282" s="50">
        <v>5000</v>
      </c>
      <c r="J282" s="50">
        <v>1</v>
      </c>
      <c r="K282" s="50">
        <f t="shared" si="15"/>
        <v>1E-3</v>
      </c>
      <c r="L282" s="50" t="s">
        <v>30</v>
      </c>
      <c r="M282" s="50">
        <v>1</v>
      </c>
      <c r="N282" s="54">
        <f t="shared" si="16"/>
        <v>200</v>
      </c>
      <c r="O282" s="50"/>
      <c r="P282" s="50"/>
      <c r="Q282" s="50"/>
      <c r="R282" s="50"/>
    </row>
    <row r="283" spans="1:18" x14ac:dyDescent="0.25">
      <c r="A283" s="50" t="s">
        <v>320</v>
      </c>
      <c r="B283" s="53">
        <v>0.33333333333333298</v>
      </c>
      <c r="C283" s="50" t="s">
        <v>23</v>
      </c>
      <c r="D283" s="50" t="s">
        <v>24</v>
      </c>
      <c r="E283" s="50" t="s">
        <v>43</v>
      </c>
      <c r="F283" s="50"/>
      <c r="G283" s="50"/>
      <c r="H283" s="50"/>
      <c r="I283" s="50">
        <v>5000</v>
      </c>
      <c r="J283" s="50">
        <v>1</v>
      </c>
      <c r="K283" s="50">
        <f t="shared" si="15"/>
        <v>1E-3</v>
      </c>
      <c r="L283" s="50" t="s">
        <v>31</v>
      </c>
      <c r="M283" s="50">
        <v>1</v>
      </c>
      <c r="N283" s="54">
        <f t="shared" si="16"/>
        <v>200</v>
      </c>
      <c r="O283" s="50"/>
      <c r="P283" s="50"/>
      <c r="Q283" s="50"/>
      <c r="R283" s="50"/>
    </row>
    <row r="284" spans="1:18" s="15" customFormat="1" x14ac:dyDescent="0.25">
      <c r="A284" s="51" t="s">
        <v>320</v>
      </c>
      <c r="B284" s="55">
        <v>0.33333333333333298</v>
      </c>
      <c r="C284" s="51" t="s">
        <v>23</v>
      </c>
      <c r="D284" s="51" t="s">
        <v>24</v>
      </c>
      <c r="E284" s="51" t="s">
        <v>43</v>
      </c>
      <c r="F284" s="51"/>
      <c r="G284" s="51"/>
      <c r="H284" s="51"/>
      <c r="I284" s="51">
        <v>5000</v>
      </c>
      <c r="J284" s="51">
        <v>1</v>
      </c>
      <c r="K284" s="51">
        <f t="shared" si="15"/>
        <v>1E-3</v>
      </c>
      <c r="L284" s="51" t="s">
        <v>84</v>
      </c>
      <c r="M284" s="51">
        <v>3</v>
      </c>
      <c r="N284" s="56">
        <f t="shared" si="16"/>
        <v>600</v>
      </c>
      <c r="O284" s="51"/>
      <c r="P284" s="51"/>
      <c r="Q284" s="51"/>
      <c r="R284" s="51"/>
    </row>
    <row r="285" spans="1:18" s="38" customFormat="1" x14ac:dyDescent="0.25">
      <c r="A285" s="65" t="s">
        <v>725</v>
      </c>
      <c r="B285" s="62">
        <v>0.33333333333333331</v>
      </c>
      <c r="C285" s="65" t="s">
        <v>23</v>
      </c>
      <c r="D285" s="65" t="s">
        <v>455</v>
      </c>
      <c r="E285" s="65" t="s">
        <v>43</v>
      </c>
      <c r="F285" s="57"/>
      <c r="G285" s="57"/>
      <c r="H285" s="57"/>
      <c r="I285" s="65">
        <v>5000</v>
      </c>
      <c r="J285" s="65">
        <v>1</v>
      </c>
      <c r="K285" s="65">
        <f t="shared" si="15"/>
        <v>1E-3</v>
      </c>
      <c r="L285" s="65" t="s">
        <v>162</v>
      </c>
      <c r="M285" s="65">
        <v>2</v>
      </c>
      <c r="N285" s="64">
        <f t="shared" si="16"/>
        <v>400</v>
      </c>
      <c r="O285" s="57"/>
      <c r="P285" s="57"/>
      <c r="Q285" s="57"/>
      <c r="R285" s="57"/>
    </row>
    <row r="286" spans="1:18" s="38" customFormat="1" x14ac:dyDescent="0.25">
      <c r="A286" s="65" t="s">
        <v>725</v>
      </c>
      <c r="B286" s="62">
        <v>0.33333333333333331</v>
      </c>
      <c r="C286" s="65" t="s">
        <v>23</v>
      </c>
      <c r="D286" s="65" t="s">
        <v>455</v>
      </c>
      <c r="E286" s="65" t="s">
        <v>43</v>
      </c>
      <c r="F286" s="57"/>
      <c r="G286" s="57"/>
      <c r="H286" s="57"/>
      <c r="I286" s="65">
        <v>5000</v>
      </c>
      <c r="J286" s="65">
        <v>1</v>
      </c>
      <c r="K286" s="65">
        <f t="shared" si="15"/>
        <v>1E-3</v>
      </c>
      <c r="L286" s="65" t="s">
        <v>30</v>
      </c>
      <c r="M286" s="65">
        <v>1</v>
      </c>
      <c r="N286" s="64">
        <f t="shared" si="16"/>
        <v>200</v>
      </c>
      <c r="O286" s="57"/>
      <c r="P286" s="57"/>
      <c r="Q286" s="57"/>
      <c r="R286" s="57"/>
    </row>
    <row r="287" spans="1:18" s="15" customFormat="1" x14ac:dyDescent="0.25">
      <c r="A287" s="66" t="s">
        <v>725</v>
      </c>
      <c r="B287" s="55">
        <v>0.33333333333333331</v>
      </c>
      <c r="C287" s="66" t="s">
        <v>23</v>
      </c>
      <c r="D287" s="66" t="s">
        <v>455</v>
      </c>
      <c r="E287" s="66" t="s">
        <v>43</v>
      </c>
      <c r="F287" s="51"/>
      <c r="G287" s="51"/>
      <c r="H287" s="51"/>
      <c r="I287" s="66">
        <v>5000</v>
      </c>
      <c r="J287" s="66">
        <v>1</v>
      </c>
      <c r="K287" s="66">
        <f t="shared" si="15"/>
        <v>1E-3</v>
      </c>
      <c r="L287" s="66" t="s">
        <v>84</v>
      </c>
      <c r="M287" s="66">
        <v>3</v>
      </c>
      <c r="N287" s="56">
        <f t="shared" si="16"/>
        <v>600</v>
      </c>
      <c r="O287" s="51"/>
      <c r="P287" s="51"/>
      <c r="Q287" s="51"/>
      <c r="R287" s="51"/>
    </row>
    <row r="288" spans="1:18" s="38" customFormat="1" x14ac:dyDescent="0.25">
      <c r="A288" s="65" t="s">
        <v>726</v>
      </c>
      <c r="B288" s="62">
        <v>0.33333333333333298</v>
      </c>
      <c r="C288" s="65" t="s">
        <v>23</v>
      </c>
      <c r="D288" s="65" t="s">
        <v>455</v>
      </c>
      <c r="E288" s="65" t="s">
        <v>43</v>
      </c>
      <c r="F288" s="57"/>
      <c r="G288" s="57"/>
      <c r="H288" s="57"/>
      <c r="I288" s="65">
        <v>5000</v>
      </c>
      <c r="J288" s="65">
        <v>1</v>
      </c>
      <c r="K288" s="65">
        <f t="shared" si="15"/>
        <v>1E-3</v>
      </c>
      <c r="L288" s="65" t="s">
        <v>542</v>
      </c>
      <c r="M288" s="65">
        <v>1</v>
      </c>
      <c r="N288" s="64">
        <f t="shared" si="16"/>
        <v>200</v>
      </c>
      <c r="O288" s="57"/>
      <c r="P288" s="57"/>
      <c r="Q288" s="57"/>
      <c r="R288" s="57"/>
    </row>
    <row r="289" spans="1:20" s="38" customFormat="1" x14ac:dyDescent="0.25">
      <c r="A289" s="65" t="s">
        <v>726</v>
      </c>
      <c r="B289" s="62">
        <v>0.33333333333333298</v>
      </c>
      <c r="C289" s="65" t="s">
        <v>23</v>
      </c>
      <c r="D289" s="65" t="s">
        <v>455</v>
      </c>
      <c r="E289" s="65" t="s">
        <v>43</v>
      </c>
      <c r="F289" s="57"/>
      <c r="G289" s="57"/>
      <c r="H289" s="57"/>
      <c r="I289" s="65">
        <v>5000</v>
      </c>
      <c r="J289" s="65">
        <v>1</v>
      </c>
      <c r="K289" s="65">
        <f t="shared" si="15"/>
        <v>1E-3</v>
      </c>
      <c r="L289" s="65" t="s">
        <v>26</v>
      </c>
      <c r="M289" s="65">
        <v>2</v>
      </c>
      <c r="N289" s="64">
        <f t="shared" si="16"/>
        <v>400</v>
      </c>
      <c r="O289" s="57"/>
      <c r="P289" s="57"/>
      <c r="Q289" s="57"/>
      <c r="R289" s="57"/>
    </row>
    <row r="290" spans="1:20" s="38" customFormat="1" x14ac:dyDescent="0.25">
      <c r="A290" s="65" t="s">
        <v>726</v>
      </c>
      <c r="B290" s="62">
        <v>0.33333333333333298</v>
      </c>
      <c r="C290" s="65" t="s">
        <v>23</v>
      </c>
      <c r="D290" s="65" t="s">
        <v>455</v>
      </c>
      <c r="E290" s="65" t="s">
        <v>43</v>
      </c>
      <c r="F290" s="57"/>
      <c r="G290" s="57"/>
      <c r="H290" s="57"/>
      <c r="I290" s="65">
        <v>5000</v>
      </c>
      <c r="J290" s="65">
        <v>1</v>
      </c>
      <c r="K290" s="65">
        <f t="shared" si="15"/>
        <v>1E-3</v>
      </c>
      <c r="L290" s="65" t="s">
        <v>28</v>
      </c>
      <c r="M290" s="65">
        <v>2</v>
      </c>
      <c r="N290" s="64">
        <f t="shared" si="16"/>
        <v>400</v>
      </c>
      <c r="O290" s="57"/>
      <c r="P290" s="57"/>
      <c r="Q290" s="57"/>
      <c r="R290" s="57"/>
    </row>
    <row r="291" spans="1:20" s="15" customFormat="1" x14ac:dyDescent="0.25">
      <c r="A291" s="66" t="s">
        <v>726</v>
      </c>
      <c r="B291" s="55">
        <v>0.33333333333333298</v>
      </c>
      <c r="C291" s="66" t="s">
        <v>23</v>
      </c>
      <c r="D291" s="66" t="s">
        <v>455</v>
      </c>
      <c r="E291" s="66" t="s">
        <v>43</v>
      </c>
      <c r="F291" s="51"/>
      <c r="G291" s="51"/>
      <c r="H291" s="51"/>
      <c r="I291" s="66">
        <v>5000</v>
      </c>
      <c r="J291" s="66">
        <v>1</v>
      </c>
      <c r="K291" s="66">
        <f t="shared" si="15"/>
        <v>1E-3</v>
      </c>
      <c r="L291" s="51" t="s">
        <v>84</v>
      </c>
      <c r="M291" s="51">
        <v>2</v>
      </c>
      <c r="N291" s="56">
        <f t="shared" si="16"/>
        <v>400</v>
      </c>
      <c r="O291" s="51"/>
      <c r="P291" s="51"/>
      <c r="Q291" s="51"/>
      <c r="R291" s="51"/>
    </row>
    <row r="292" spans="1:20" s="38" customFormat="1" x14ac:dyDescent="0.25">
      <c r="A292" s="65" t="s">
        <v>727</v>
      </c>
      <c r="B292" s="62">
        <v>0.33333333333333298</v>
      </c>
      <c r="C292" s="65" t="s">
        <v>23</v>
      </c>
      <c r="D292" s="65" t="s">
        <v>455</v>
      </c>
      <c r="E292" s="65" t="s">
        <v>39</v>
      </c>
      <c r="F292" s="57"/>
      <c r="G292" s="57"/>
      <c r="H292" s="57"/>
      <c r="I292" s="65">
        <v>5000</v>
      </c>
      <c r="J292" s="65">
        <v>1</v>
      </c>
      <c r="K292" s="65">
        <f t="shared" si="15"/>
        <v>1E-3</v>
      </c>
      <c r="L292" s="65" t="s">
        <v>26</v>
      </c>
      <c r="M292" s="65">
        <v>1</v>
      </c>
      <c r="N292" s="64">
        <f t="shared" si="16"/>
        <v>200</v>
      </c>
      <c r="O292" s="57"/>
      <c r="P292" s="57"/>
      <c r="Q292" s="57"/>
      <c r="R292" s="57"/>
    </row>
    <row r="293" spans="1:20" s="38" customFormat="1" x14ac:dyDescent="0.25">
      <c r="A293" s="65" t="s">
        <v>727</v>
      </c>
      <c r="B293" s="62">
        <v>0.33333333333333298</v>
      </c>
      <c r="C293" s="65" t="s">
        <v>23</v>
      </c>
      <c r="D293" s="65" t="s">
        <v>455</v>
      </c>
      <c r="E293" s="65" t="s">
        <v>39</v>
      </c>
      <c r="F293" s="57"/>
      <c r="G293" s="57"/>
      <c r="H293" s="57"/>
      <c r="I293" s="65">
        <v>5000</v>
      </c>
      <c r="J293" s="65">
        <v>1</v>
      </c>
      <c r="K293" s="65">
        <v>1E-3</v>
      </c>
      <c r="L293" s="65" t="s">
        <v>334</v>
      </c>
      <c r="M293" s="65">
        <v>1</v>
      </c>
      <c r="N293" s="64">
        <f t="shared" si="16"/>
        <v>200</v>
      </c>
      <c r="O293" s="57"/>
      <c r="P293" s="57"/>
      <c r="Q293" s="57"/>
      <c r="R293" s="57"/>
    </row>
    <row r="294" spans="1:20" s="38" customFormat="1" x14ac:dyDescent="0.25">
      <c r="A294" s="65" t="s">
        <v>727</v>
      </c>
      <c r="B294" s="62">
        <v>0.33333333333333298</v>
      </c>
      <c r="C294" s="65" t="s">
        <v>23</v>
      </c>
      <c r="D294" s="65" t="s">
        <v>455</v>
      </c>
      <c r="E294" s="65" t="s">
        <v>39</v>
      </c>
      <c r="F294" s="57"/>
      <c r="G294" s="57"/>
      <c r="H294" s="57"/>
      <c r="I294" s="65">
        <v>5000</v>
      </c>
      <c r="J294" s="65">
        <v>1</v>
      </c>
      <c r="K294" s="65">
        <f t="shared" si="15"/>
        <v>1E-3</v>
      </c>
      <c r="L294" s="65" t="s">
        <v>162</v>
      </c>
      <c r="M294" s="65">
        <v>1</v>
      </c>
      <c r="N294" s="64">
        <f t="shared" si="16"/>
        <v>200</v>
      </c>
      <c r="O294" s="57"/>
      <c r="P294" s="57"/>
      <c r="Q294" s="57"/>
      <c r="R294" s="57"/>
    </row>
    <row r="295" spans="1:20" s="38" customFormat="1" x14ac:dyDescent="0.25">
      <c r="A295" s="65" t="s">
        <v>727</v>
      </c>
      <c r="B295" s="62">
        <v>0.33333333333333298</v>
      </c>
      <c r="C295" s="65" t="s">
        <v>23</v>
      </c>
      <c r="D295" s="65" t="s">
        <v>455</v>
      </c>
      <c r="E295" s="65" t="s">
        <v>39</v>
      </c>
      <c r="F295" s="57"/>
      <c r="G295" s="57"/>
      <c r="H295" s="57"/>
      <c r="I295" s="65">
        <v>5000</v>
      </c>
      <c r="J295" s="65">
        <v>1</v>
      </c>
      <c r="K295" s="65">
        <f t="shared" si="15"/>
        <v>1E-3</v>
      </c>
      <c r="L295" s="65" t="s">
        <v>30</v>
      </c>
      <c r="M295" s="65">
        <v>1</v>
      </c>
      <c r="N295" s="64">
        <f t="shared" si="16"/>
        <v>200</v>
      </c>
      <c r="O295" s="57"/>
      <c r="P295" s="57"/>
      <c r="Q295" s="57"/>
      <c r="R295" s="57"/>
    </row>
    <row r="296" spans="1:20" s="38" customFormat="1" x14ac:dyDescent="0.25">
      <c r="A296" s="65" t="s">
        <v>727</v>
      </c>
      <c r="B296" s="62">
        <v>0.33333333333333298</v>
      </c>
      <c r="C296" s="65" t="s">
        <v>23</v>
      </c>
      <c r="D296" s="65" t="s">
        <v>455</v>
      </c>
      <c r="E296" s="65" t="s">
        <v>39</v>
      </c>
      <c r="F296" s="57"/>
      <c r="G296" s="57"/>
      <c r="H296" s="57"/>
      <c r="I296" s="65">
        <v>5000</v>
      </c>
      <c r="J296" s="65">
        <v>1</v>
      </c>
      <c r="K296" s="65">
        <f t="shared" si="15"/>
        <v>1E-3</v>
      </c>
      <c r="L296" s="65" t="s">
        <v>728</v>
      </c>
      <c r="M296" s="65">
        <v>5</v>
      </c>
      <c r="N296" s="64">
        <f t="shared" si="16"/>
        <v>1000</v>
      </c>
      <c r="O296" s="57"/>
      <c r="P296" s="57"/>
      <c r="Q296" s="57"/>
      <c r="R296" s="57"/>
    </row>
    <row r="297" spans="1:20" s="38" customFormat="1" x14ac:dyDescent="0.25">
      <c r="A297" s="65" t="s">
        <v>727</v>
      </c>
      <c r="B297" s="62">
        <v>0.33333333333333298</v>
      </c>
      <c r="C297" s="65" t="s">
        <v>23</v>
      </c>
      <c r="D297" s="65" t="s">
        <v>455</v>
      </c>
      <c r="E297" s="65" t="s">
        <v>39</v>
      </c>
      <c r="F297" s="57"/>
      <c r="G297" s="57"/>
      <c r="H297" s="57"/>
      <c r="I297" s="65">
        <v>5000</v>
      </c>
      <c r="J297" s="65">
        <v>1</v>
      </c>
      <c r="K297" s="65">
        <v>1E-3</v>
      </c>
      <c r="L297" s="65" t="s">
        <v>37</v>
      </c>
      <c r="M297" s="65">
        <v>1</v>
      </c>
      <c r="N297" s="64">
        <f t="shared" si="16"/>
        <v>200</v>
      </c>
      <c r="O297" s="57"/>
      <c r="P297" s="57"/>
      <c r="Q297" s="57"/>
      <c r="R297" s="57"/>
    </row>
    <row r="298" spans="1:20" s="15" customFormat="1" x14ac:dyDescent="0.25">
      <c r="A298" s="66" t="s">
        <v>727</v>
      </c>
      <c r="B298" s="55">
        <v>0.33333333333333298</v>
      </c>
      <c r="C298" s="66" t="s">
        <v>23</v>
      </c>
      <c r="D298" s="66" t="s">
        <v>455</v>
      </c>
      <c r="E298" s="66" t="s">
        <v>39</v>
      </c>
      <c r="F298" s="51"/>
      <c r="G298" s="51"/>
      <c r="H298" s="51"/>
      <c r="I298" s="66">
        <v>5000</v>
      </c>
      <c r="J298" s="66">
        <v>1</v>
      </c>
      <c r="K298" s="66">
        <f t="shared" si="15"/>
        <v>1E-3</v>
      </c>
      <c r="L298" s="51" t="s">
        <v>729</v>
      </c>
      <c r="M298" s="51">
        <v>1</v>
      </c>
      <c r="N298" s="56">
        <f t="shared" si="16"/>
        <v>200</v>
      </c>
      <c r="O298" s="51"/>
      <c r="P298" s="51"/>
      <c r="Q298" s="51"/>
      <c r="R298" s="51"/>
    </row>
    <row r="299" spans="1:20" x14ac:dyDescent="0.25">
      <c r="A299" s="50" t="s">
        <v>355</v>
      </c>
      <c r="B299" s="53">
        <v>0.33333333333333331</v>
      </c>
      <c r="C299" s="50" t="s">
        <v>23</v>
      </c>
      <c r="D299" s="50" t="s">
        <v>455</v>
      </c>
      <c r="E299" s="65" t="s">
        <v>39</v>
      </c>
      <c r="F299" s="50"/>
      <c r="G299" s="50"/>
      <c r="H299" s="50"/>
      <c r="I299" s="50">
        <v>5000</v>
      </c>
      <c r="J299" s="50">
        <v>1</v>
      </c>
      <c r="K299" s="57">
        <f t="shared" si="15"/>
        <v>1E-3</v>
      </c>
      <c r="L299" s="50" t="s">
        <v>84</v>
      </c>
      <c r="M299" s="50">
        <v>496</v>
      </c>
      <c r="N299" s="60">
        <f t="shared" si="14"/>
        <v>99200</v>
      </c>
      <c r="O299" s="50"/>
      <c r="P299" s="50"/>
      <c r="Q299" s="50"/>
      <c r="R299" s="50"/>
      <c r="S299" s="7"/>
      <c r="T299" s="7"/>
    </row>
    <row r="300" spans="1:20" x14ac:dyDescent="0.25">
      <c r="A300" s="50" t="s">
        <v>355</v>
      </c>
      <c r="B300" s="53">
        <v>0.33333333333333331</v>
      </c>
      <c r="C300" s="50" t="s">
        <v>23</v>
      </c>
      <c r="D300" s="50" t="s">
        <v>455</v>
      </c>
      <c r="E300" s="65" t="s">
        <v>39</v>
      </c>
      <c r="F300" s="50"/>
      <c r="G300" s="50"/>
      <c r="H300" s="50"/>
      <c r="I300" s="50">
        <v>5000</v>
      </c>
      <c r="J300" s="50">
        <v>1</v>
      </c>
      <c r="K300" s="57">
        <f t="shared" si="15"/>
        <v>1E-3</v>
      </c>
      <c r="L300" s="50" t="s">
        <v>28</v>
      </c>
      <c r="M300" s="50">
        <v>13</v>
      </c>
      <c r="N300" s="60">
        <f t="shared" si="14"/>
        <v>2600</v>
      </c>
      <c r="O300" s="50"/>
      <c r="P300" s="50"/>
      <c r="Q300" s="50"/>
      <c r="R300" s="50"/>
      <c r="S300" s="7"/>
      <c r="T300" s="7"/>
    </row>
    <row r="301" spans="1:20" x14ac:dyDescent="0.25">
      <c r="A301" s="50" t="s">
        <v>355</v>
      </c>
      <c r="B301" s="53">
        <v>0.33333333333333331</v>
      </c>
      <c r="C301" s="50" t="s">
        <v>23</v>
      </c>
      <c r="D301" s="50" t="s">
        <v>455</v>
      </c>
      <c r="E301" s="65" t="s">
        <v>39</v>
      </c>
      <c r="F301" s="50"/>
      <c r="G301" s="50"/>
      <c r="H301" s="50"/>
      <c r="I301" s="50">
        <v>5000</v>
      </c>
      <c r="J301" s="50">
        <v>1</v>
      </c>
      <c r="K301" s="57">
        <f t="shared" si="15"/>
        <v>1E-3</v>
      </c>
      <c r="L301" s="50" t="s">
        <v>533</v>
      </c>
      <c r="M301" s="50">
        <v>1</v>
      </c>
      <c r="N301" s="60">
        <f t="shared" si="14"/>
        <v>200</v>
      </c>
      <c r="O301" s="50"/>
      <c r="P301" s="50"/>
      <c r="Q301" s="50"/>
      <c r="R301" s="50"/>
      <c r="S301" s="7"/>
      <c r="T301" s="7"/>
    </row>
    <row r="302" spans="1:20" x14ac:dyDescent="0.25">
      <c r="A302" s="50" t="s">
        <v>355</v>
      </c>
      <c r="B302" s="53">
        <v>0.33333333333333331</v>
      </c>
      <c r="C302" s="50" t="s">
        <v>23</v>
      </c>
      <c r="D302" s="50" t="s">
        <v>455</v>
      </c>
      <c r="E302" s="65" t="s">
        <v>39</v>
      </c>
      <c r="F302" s="50"/>
      <c r="G302" s="50"/>
      <c r="H302" s="50"/>
      <c r="I302" s="50">
        <v>5000</v>
      </c>
      <c r="J302" s="50">
        <v>1</v>
      </c>
      <c r="K302" s="57">
        <f t="shared" si="15"/>
        <v>1E-3</v>
      </c>
      <c r="L302" s="50" t="s">
        <v>334</v>
      </c>
      <c r="M302" s="50">
        <v>1</v>
      </c>
      <c r="N302" s="60">
        <f t="shared" si="14"/>
        <v>200</v>
      </c>
      <c r="O302" s="50"/>
      <c r="P302" s="50"/>
      <c r="Q302" s="50"/>
      <c r="R302" s="50"/>
      <c r="S302" s="7"/>
      <c r="T302" s="7"/>
    </row>
    <row r="303" spans="1:20" s="15" customFormat="1" x14ac:dyDescent="0.25">
      <c r="A303" s="51" t="s">
        <v>355</v>
      </c>
      <c r="B303" s="55">
        <v>0.33333333333333331</v>
      </c>
      <c r="C303" s="51" t="s">
        <v>23</v>
      </c>
      <c r="D303" s="51" t="s">
        <v>455</v>
      </c>
      <c r="E303" s="66" t="s">
        <v>39</v>
      </c>
      <c r="F303" s="51"/>
      <c r="G303" s="51"/>
      <c r="H303" s="51"/>
      <c r="I303" s="51">
        <v>5000</v>
      </c>
      <c r="J303" s="51">
        <v>1</v>
      </c>
      <c r="K303" s="51">
        <f t="shared" si="15"/>
        <v>1E-3</v>
      </c>
      <c r="L303" s="51" t="s">
        <v>346</v>
      </c>
      <c r="M303" s="61">
        <v>6</v>
      </c>
      <c r="N303" s="61">
        <f t="shared" si="14"/>
        <v>1200</v>
      </c>
      <c r="O303" s="51"/>
      <c r="P303" s="51"/>
      <c r="Q303" s="51"/>
      <c r="R303" s="51"/>
      <c r="S303" s="9"/>
      <c r="T303" s="9"/>
    </row>
    <row r="304" spans="1:20" x14ac:dyDescent="0.25">
      <c r="A304" s="50" t="s">
        <v>629</v>
      </c>
      <c r="B304" s="53">
        <v>0.33333333333333331</v>
      </c>
      <c r="C304" s="50" t="s">
        <v>23</v>
      </c>
      <c r="D304" s="50" t="s">
        <v>455</v>
      </c>
      <c r="E304" s="50" t="s">
        <v>39</v>
      </c>
      <c r="F304" s="50"/>
      <c r="G304" s="50"/>
      <c r="H304" s="50"/>
      <c r="I304" s="50">
        <v>5000</v>
      </c>
      <c r="J304" s="50">
        <v>1</v>
      </c>
      <c r="K304" s="57">
        <f t="shared" si="15"/>
        <v>1E-3</v>
      </c>
      <c r="L304" s="50" t="s">
        <v>26</v>
      </c>
      <c r="M304" s="60">
        <v>5</v>
      </c>
      <c r="N304" s="60">
        <f t="shared" si="14"/>
        <v>1000</v>
      </c>
      <c r="O304" s="50"/>
      <c r="P304" s="50"/>
      <c r="Q304" s="50"/>
      <c r="R304" s="50"/>
      <c r="S304" s="7"/>
      <c r="T304" s="7"/>
    </row>
    <row r="305" spans="1:20" x14ac:dyDescent="0.25">
      <c r="A305" s="50" t="s">
        <v>629</v>
      </c>
      <c r="B305" s="53">
        <v>0.33333333333333331</v>
      </c>
      <c r="C305" s="50" t="s">
        <v>23</v>
      </c>
      <c r="D305" s="50" t="s">
        <v>455</v>
      </c>
      <c r="E305" s="50" t="s">
        <v>39</v>
      </c>
      <c r="F305" s="50"/>
      <c r="G305" s="50"/>
      <c r="H305" s="50"/>
      <c r="I305" s="50">
        <v>5000</v>
      </c>
      <c r="J305" s="50">
        <v>1</v>
      </c>
      <c r="K305" s="57">
        <f t="shared" si="15"/>
        <v>1E-3</v>
      </c>
      <c r="L305" s="50" t="s">
        <v>334</v>
      </c>
      <c r="M305" s="60">
        <v>8</v>
      </c>
      <c r="N305" s="60">
        <f t="shared" si="14"/>
        <v>1600</v>
      </c>
      <c r="O305" s="50"/>
      <c r="P305" s="50"/>
      <c r="Q305" s="50"/>
      <c r="R305" s="50"/>
      <c r="S305" s="7"/>
      <c r="T305" s="7"/>
    </row>
    <row r="306" spans="1:20" x14ac:dyDescent="0.25">
      <c r="A306" s="50" t="s">
        <v>629</v>
      </c>
      <c r="B306" s="53">
        <v>0.33333333333333331</v>
      </c>
      <c r="C306" s="50" t="s">
        <v>23</v>
      </c>
      <c r="D306" s="50" t="s">
        <v>455</v>
      </c>
      <c r="E306" s="50" t="s">
        <v>39</v>
      </c>
      <c r="F306" s="50"/>
      <c r="G306" s="50"/>
      <c r="H306" s="50"/>
      <c r="I306" s="50">
        <v>5000</v>
      </c>
      <c r="J306" s="50">
        <v>1</v>
      </c>
      <c r="K306" s="57">
        <f t="shared" si="15"/>
        <v>1E-3</v>
      </c>
      <c r="L306" s="50" t="s">
        <v>28</v>
      </c>
      <c r="M306" s="60">
        <v>13</v>
      </c>
      <c r="N306" s="60">
        <f t="shared" si="14"/>
        <v>2600</v>
      </c>
      <c r="O306" s="50"/>
      <c r="P306" s="50"/>
      <c r="Q306" s="50"/>
      <c r="R306" s="50"/>
      <c r="S306" s="7"/>
      <c r="T306" s="7"/>
    </row>
    <row r="307" spans="1:20" x14ac:dyDescent="0.25">
      <c r="A307" s="50" t="s">
        <v>629</v>
      </c>
      <c r="B307" s="53">
        <v>0.33333333333333331</v>
      </c>
      <c r="C307" s="50" t="s">
        <v>23</v>
      </c>
      <c r="D307" s="50" t="s">
        <v>455</v>
      </c>
      <c r="E307" s="50" t="s">
        <v>39</v>
      </c>
      <c r="F307" s="50"/>
      <c r="G307" s="50"/>
      <c r="H307" s="50"/>
      <c r="I307" s="50">
        <v>5000</v>
      </c>
      <c r="J307" s="50">
        <v>1</v>
      </c>
      <c r="K307" s="57">
        <f t="shared" si="15"/>
        <v>1E-3</v>
      </c>
      <c r="L307" s="50" t="s">
        <v>29</v>
      </c>
      <c r="M307" s="60">
        <v>1</v>
      </c>
      <c r="N307" s="60">
        <f t="shared" si="14"/>
        <v>200</v>
      </c>
      <c r="O307" s="50"/>
      <c r="P307" s="50"/>
      <c r="Q307" s="50"/>
      <c r="R307" s="50"/>
      <c r="S307" s="7"/>
      <c r="T307" s="7"/>
    </row>
    <row r="308" spans="1:20" x14ac:dyDescent="0.25">
      <c r="A308" s="50" t="s">
        <v>629</v>
      </c>
      <c r="B308" s="53">
        <v>0.33333333333333331</v>
      </c>
      <c r="C308" s="50" t="s">
        <v>23</v>
      </c>
      <c r="D308" s="50" t="s">
        <v>455</v>
      </c>
      <c r="E308" s="50" t="s">
        <v>39</v>
      </c>
      <c r="F308" s="50"/>
      <c r="G308" s="50"/>
      <c r="H308" s="50"/>
      <c r="I308" s="50">
        <v>5000</v>
      </c>
      <c r="J308" s="50">
        <v>1</v>
      </c>
      <c r="K308" s="57">
        <f t="shared" si="15"/>
        <v>1E-3</v>
      </c>
      <c r="L308" s="50" t="s">
        <v>533</v>
      </c>
      <c r="M308" s="60">
        <v>8</v>
      </c>
      <c r="N308" s="60">
        <f t="shared" si="14"/>
        <v>1600</v>
      </c>
      <c r="O308" s="50"/>
      <c r="P308" s="50"/>
      <c r="Q308" s="50"/>
      <c r="R308" s="50"/>
      <c r="S308" s="7"/>
      <c r="T308" s="7"/>
    </row>
    <row r="309" spans="1:20" x14ac:dyDescent="0.25">
      <c r="A309" s="50" t="s">
        <v>629</v>
      </c>
      <c r="B309" s="53">
        <v>0.33333333333333331</v>
      </c>
      <c r="C309" s="50" t="s">
        <v>23</v>
      </c>
      <c r="D309" s="50" t="s">
        <v>455</v>
      </c>
      <c r="E309" s="50" t="s">
        <v>39</v>
      </c>
      <c r="F309" s="50"/>
      <c r="G309" s="50"/>
      <c r="H309" s="50"/>
      <c r="I309" s="50">
        <v>5000</v>
      </c>
      <c r="J309" s="50">
        <v>1</v>
      </c>
      <c r="K309" s="57">
        <f t="shared" si="15"/>
        <v>1E-3</v>
      </c>
      <c r="L309" s="50" t="s">
        <v>710</v>
      </c>
      <c r="M309" s="60">
        <v>2</v>
      </c>
      <c r="N309" s="60">
        <f t="shared" si="14"/>
        <v>400</v>
      </c>
      <c r="O309" s="50"/>
      <c r="P309" s="50"/>
      <c r="Q309" s="50"/>
      <c r="R309" s="50"/>
      <c r="S309" s="7"/>
      <c r="T309" s="7"/>
    </row>
    <row r="310" spans="1:20" x14ac:dyDescent="0.25">
      <c r="A310" s="50" t="s">
        <v>629</v>
      </c>
      <c r="B310" s="53">
        <v>0.33333333333333331</v>
      </c>
      <c r="C310" s="50" t="s">
        <v>23</v>
      </c>
      <c r="D310" s="50" t="s">
        <v>455</v>
      </c>
      <c r="E310" s="50" t="s">
        <v>39</v>
      </c>
      <c r="F310" s="50"/>
      <c r="G310" s="50"/>
      <c r="H310" s="50"/>
      <c r="I310" s="50">
        <v>5000</v>
      </c>
      <c r="J310" s="50">
        <v>1</v>
      </c>
      <c r="K310" s="57">
        <f t="shared" si="15"/>
        <v>1E-3</v>
      </c>
      <c r="L310" s="50" t="s">
        <v>84</v>
      </c>
      <c r="M310" s="60">
        <v>1060</v>
      </c>
      <c r="N310" s="60">
        <f t="shared" si="14"/>
        <v>212000</v>
      </c>
      <c r="O310" s="50"/>
      <c r="P310" s="50"/>
      <c r="Q310" s="50"/>
      <c r="R310" s="50"/>
      <c r="S310" s="7"/>
      <c r="T310" s="7"/>
    </row>
    <row r="311" spans="1:20" x14ac:dyDescent="0.25">
      <c r="A311" s="50" t="s">
        <v>629</v>
      </c>
      <c r="B311" s="53">
        <v>0.33333333333333331</v>
      </c>
      <c r="C311" s="50" t="s">
        <v>23</v>
      </c>
      <c r="D311" s="50" t="s">
        <v>455</v>
      </c>
      <c r="E311" s="50" t="s">
        <v>39</v>
      </c>
      <c r="F311" s="50"/>
      <c r="G311" s="50"/>
      <c r="H311" s="50"/>
      <c r="I311" s="50">
        <v>5000</v>
      </c>
      <c r="J311" s="50">
        <v>1</v>
      </c>
      <c r="K311" s="57">
        <f t="shared" si="15"/>
        <v>1E-3</v>
      </c>
      <c r="L311" s="50" t="s">
        <v>711</v>
      </c>
      <c r="M311" s="60">
        <v>1</v>
      </c>
      <c r="N311" s="60">
        <f t="shared" si="14"/>
        <v>200</v>
      </c>
      <c r="O311" s="50"/>
      <c r="P311" s="50"/>
      <c r="Q311" s="50"/>
      <c r="R311" s="50"/>
      <c r="S311" s="7"/>
      <c r="T311" s="7"/>
    </row>
    <row r="312" spans="1:20" s="15" customFormat="1" x14ac:dyDescent="0.25">
      <c r="A312" s="51" t="s">
        <v>629</v>
      </c>
      <c r="B312" s="55">
        <v>0.33333333333333331</v>
      </c>
      <c r="C312" s="51" t="s">
        <v>23</v>
      </c>
      <c r="D312" s="51" t="s">
        <v>455</v>
      </c>
      <c r="E312" s="51" t="s">
        <v>39</v>
      </c>
      <c r="F312" s="51"/>
      <c r="G312" s="51"/>
      <c r="H312" s="51"/>
      <c r="I312" s="51">
        <v>5000</v>
      </c>
      <c r="J312" s="51">
        <v>1</v>
      </c>
      <c r="K312" s="51">
        <f t="shared" si="15"/>
        <v>1E-3</v>
      </c>
      <c r="L312" s="51" t="s">
        <v>66</v>
      </c>
      <c r="M312" s="61">
        <v>7</v>
      </c>
      <c r="N312" s="61">
        <f t="shared" si="14"/>
        <v>1400.0000000000002</v>
      </c>
      <c r="O312" s="51"/>
      <c r="P312" s="51"/>
      <c r="Q312" s="51"/>
      <c r="R312" s="51"/>
      <c r="S312" s="9"/>
      <c r="T312" s="9"/>
    </row>
    <row r="313" spans="1:20" x14ac:dyDescent="0.25">
      <c r="A313" s="50" t="s">
        <v>712</v>
      </c>
      <c r="B313" s="53">
        <v>0.33333333333333331</v>
      </c>
      <c r="C313" s="50" t="s">
        <v>23</v>
      </c>
      <c r="D313" s="50" t="s">
        <v>455</v>
      </c>
      <c r="E313" s="50" t="s">
        <v>43</v>
      </c>
      <c r="F313" s="50"/>
      <c r="G313" s="50"/>
      <c r="H313" s="50"/>
      <c r="I313" s="50">
        <v>5000</v>
      </c>
      <c r="J313" s="50">
        <v>1</v>
      </c>
      <c r="K313" s="57">
        <f t="shared" si="15"/>
        <v>1E-3</v>
      </c>
      <c r="L313" s="50" t="s">
        <v>26</v>
      </c>
      <c r="M313" s="60">
        <v>2</v>
      </c>
      <c r="N313" s="60">
        <f t="shared" si="14"/>
        <v>400</v>
      </c>
      <c r="O313" s="50"/>
      <c r="P313" s="50"/>
      <c r="Q313" s="50"/>
      <c r="R313" s="50"/>
      <c r="S313" s="7"/>
      <c r="T313" s="7"/>
    </row>
    <row r="314" spans="1:20" x14ac:dyDescent="0.25">
      <c r="A314" s="50" t="s">
        <v>712</v>
      </c>
      <c r="B314" s="53">
        <v>0.33333333333333331</v>
      </c>
      <c r="C314" s="50" t="s">
        <v>23</v>
      </c>
      <c r="D314" s="50" t="s">
        <v>455</v>
      </c>
      <c r="E314" s="50" t="s">
        <v>43</v>
      </c>
      <c r="F314" s="50"/>
      <c r="G314" s="50"/>
      <c r="H314" s="50"/>
      <c r="I314" s="50">
        <v>5000</v>
      </c>
      <c r="J314" s="50">
        <v>1</v>
      </c>
      <c r="K314" s="50">
        <f t="shared" si="15"/>
        <v>1E-3</v>
      </c>
      <c r="L314" s="50" t="s">
        <v>28</v>
      </c>
      <c r="M314" s="60">
        <v>10</v>
      </c>
      <c r="N314" s="60">
        <f t="shared" si="14"/>
        <v>2000</v>
      </c>
      <c r="O314" s="50"/>
      <c r="P314" s="50"/>
      <c r="Q314" s="50"/>
      <c r="R314" s="50"/>
      <c r="S314" s="7"/>
      <c r="T314" s="7"/>
    </row>
    <row r="315" spans="1:20" x14ac:dyDescent="0.25">
      <c r="A315" s="50" t="s">
        <v>712</v>
      </c>
      <c r="B315" s="53">
        <v>0.33333333333333331</v>
      </c>
      <c r="C315" s="50" t="s">
        <v>23</v>
      </c>
      <c r="D315" s="50" t="s">
        <v>455</v>
      </c>
      <c r="E315" s="50" t="s">
        <v>43</v>
      </c>
      <c r="F315" s="50"/>
      <c r="G315" s="50"/>
      <c r="H315" s="50"/>
      <c r="I315" s="50">
        <v>5000</v>
      </c>
      <c r="J315" s="50">
        <v>1</v>
      </c>
      <c r="K315" s="50">
        <f t="shared" ref="K315:K321" si="17">J315/1000</f>
        <v>1E-3</v>
      </c>
      <c r="L315" s="50" t="s">
        <v>29</v>
      </c>
      <c r="M315" s="60">
        <v>1</v>
      </c>
      <c r="N315" s="60">
        <f t="shared" si="14"/>
        <v>200</v>
      </c>
      <c r="O315" s="50"/>
      <c r="P315" s="50"/>
      <c r="Q315" s="50"/>
      <c r="R315" s="50"/>
      <c r="S315" s="7"/>
      <c r="T315" s="7"/>
    </row>
    <row r="316" spans="1:20" x14ac:dyDescent="0.25">
      <c r="A316" s="50" t="s">
        <v>712</v>
      </c>
      <c r="B316" s="53">
        <v>0.33333333333333331</v>
      </c>
      <c r="C316" s="50" t="s">
        <v>23</v>
      </c>
      <c r="D316" s="50" t="s">
        <v>455</v>
      </c>
      <c r="E316" s="50" t="s">
        <v>43</v>
      </c>
      <c r="F316" s="50"/>
      <c r="G316" s="50"/>
      <c r="H316" s="50"/>
      <c r="I316" s="50">
        <v>5000</v>
      </c>
      <c r="J316" s="50">
        <v>1</v>
      </c>
      <c r="K316" s="50">
        <f t="shared" si="17"/>
        <v>1E-3</v>
      </c>
      <c r="L316" s="50" t="s">
        <v>533</v>
      </c>
      <c r="M316" s="60">
        <v>4</v>
      </c>
      <c r="N316" s="60">
        <f t="shared" si="14"/>
        <v>800</v>
      </c>
      <c r="O316" s="50"/>
      <c r="P316" s="50"/>
      <c r="Q316" s="50"/>
      <c r="R316" s="50"/>
      <c r="S316" s="7"/>
      <c r="T316" s="7"/>
    </row>
    <row r="317" spans="1:20" x14ac:dyDescent="0.25">
      <c r="A317" s="50" t="s">
        <v>712</v>
      </c>
      <c r="B317" s="53">
        <v>0.33333333333333331</v>
      </c>
      <c r="C317" s="50" t="s">
        <v>23</v>
      </c>
      <c r="D317" s="50" t="s">
        <v>455</v>
      </c>
      <c r="E317" s="50" t="s">
        <v>43</v>
      </c>
      <c r="F317" s="50"/>
      <c r="G317" s="50"/>
      <c r="H317" s="50"/>
      <c r="I317" s="50">
        <v>5000</v>
      </c>
      <c r="J317" s="50">
        <v>1</v>
      </c>
      <c r="K317" s="50">
        <f t="shared" si="17"/>
        <v>1E-3</v>
      </c>
      <c r="L317" s="50" t="s">
        <v>84</v>
      </c>
      <c r="M317" s="60">
        <v>219</v>
      </c>
      <c r="N317" s="60">
        <f t="shared" ref="N317:N614" si="18">(M317/K317)*(1/I317)*1000</f>
        <v>43800.000000000007</v>
      </c>
      <c r="O317" s="50"/>
      <c r="P317" s="50"/>
      <c r="Q317" s="50"/>
      <c r="R317" s="50"/>
      <c r="S317" s="7"/>
      <c r="T317" s="7"/>
    </row>
    <row r="318" spans="1:20" x14ac:dyDescent="0.25">
      <c r="A318" s="50" t="s">
        <v>712</v>
      </c>
      <c r="B318" s="53">
        <v>0.33333333333333331</v>
      </c>
      <c r="C318" s="50" t="s">
        <v>23</v>
      </c>
      <c r="D318" s="50" t="s">
        <v>455</v>
      </c>
      <c r="E318" s="50" t="s">
        <v>43</v>
      </c>
      <c r="F318" s="50"/>
      <c r="G318" s="50"/>
      <c r="H318" s="50"/>
      <c r="I318" s="50">
        <v>5000</v>
      </c>
      <c r="J318" s="50">
        <v>1</v>
      </c>
      <c r="K318" s="50">
        <f t="shared" si="17"/>
        <v>1E-3</v>
      </c>
      <c r="L318" s="50" t="s">
        <v>33</v>
      </c>
      <c r="M318" s="60">
        <v>1</v>
      </c>
      <c r="N318" s="60">
        <f t="shared" si="18"/>
        <v>200</v>
      </c>
      <c r="O318" s="50"/>
      <c r="P318" s="50"/>
      <c r="Q318" s="50"/>
      <c r="R318" s="50"/>
      <c r="S318" s="7"/>
      <c r="T318" s="7"/>
    </row>
    <row r="319" spans="1:20" x14ac:dyDescent="0.25">
      <c r="A319" s="50" t="s">
        <v>712</v>
      </c>
      <c r="B319" s="53">
        <v>0.33333333333333331</v>
      </c>
      <c r="C319" s="50" t="s">
        <v>23</v>
      </c>
      <c r="D319" s="50" t="s">
        <v>455</v>
      </c>
      <c r="E319" s="50" t="s">
        <v>43</v>
      </c>
      <c r="F319" s="50"/>
      <c r="G319" s="50"/>
      <c r="H319" s="50"/>
      <c r="I319" s="50">
        <v>5000</v>
      </c>
      <c r="J319" s="50">
        <v>1</v>
      </c>
      <c r="K319" s="50">
        <f t="shared" si="17"/>
        <v>1E-3</v>
      </c>
      <c r="L319" s="50" t="s">
        <v>66</v>
      </c>
      <c r="M319" s="60">
        <v>2</v>
      </c>
      <c r="N319" s="60">
        <f t="shared" si="18"/>
        <v>400</v>
      </c>
      <c r="O319" s="50"/>
      <c r="P319" s="50"/>
      <c r="Q319" s="50"/>
      <c r="R319" s="50"/>
      <c r="S319" s="7"/>
      <c r="T319" s="7"/>
    </row>
    <row r="320" spans="1:20" s="15" customFormat="1" x14ac:dyDescent="0.25">
      <c r="A320" s="51" t="s">
        <v>712</v>
      </c>
      <c r="B320" s="55">
        <v>0.33333333333333331</v>
      </c>
      <c r="C320" s="51" t="s">
        <v>23</v>
      </c>
      <c r="D320" s="51" t="s">
        <v>455</v>
      </c>
      <c r="E320" s="51" t="s">
        <v>43</v>
      </c>
      <c r="F320" s="51"/>
      <c r="G320" s="51"/>
      <c r="H320" s="51"/>
      <c r="I320" s="51">
        <v>5000</v>
      </c>
      <c r="J320" s="51">
        <v>1</v>
      </c>
      <c r="K320" s="51">
        <f t="shared" si="17"/>
        <v>1E-3</v>
      </c>
      <c r="L320" s="51" t="s">
        <v>66</v>
      </c>
      <c r="M320" s="61">
        <v>4</v>
      </c>
      <c r="N320" s="61">
        <f t="shared" si="18"/>
        <v>800</v>
      </c>
      <c r="O320" s="51"/>
      <c r="P320" s="51"/>
      <c r="Q320" s="51"/>
      <c r="R320" s="51"/>
      <c r="S320" s="9"/>
      <c r="T320" s="9"/>
    </row>
    <row r="321" spans="1:20" s="38" customFormat="1" x14ac:dyDescent="0.25">
      <c r="A321" s="57" t="s">
        <v>713</v>
      </c>
      <c r="B321" s="62">
        <v>0.33333333333333331</v>
      </c>
      <c r="C321" s="57" t="s">
        <v>23</v>
      </c>
      <c r="D321" s="57" t="s">
        <v>455</v>
      </c>
      <c r="E321" s="57" t="s">
        <v>49</v>
      </c>
      <c r="F321" s="57"/>
      <c r="G321" s="57"/>
      <c r="H321" s="57"/>
      <c r="I321" s="57">
        <v>5000</v>
      </c>
      <c r="J321" s="57">
        <v>1</v>
      </c>
      <c r="K321" s="57">
        <f t="shared" si="17"/>
        <v>1E-3</v>
      </c>
      <c r="L321" s="57" t="s">
        <v>26</v>
      </c>
      <c r="M321" s="63">
        <v>1</v>
      </c>
      <c r="N321" s="63">
        <f t="shared" si="18"/>
        <v>200</v>
      </c>
      <c r="O321" s="57"/>
      <c r="P321" s="57"/>
      <c r="Q321" s="57"/>
      <c r="R321" s="57"/>
      <c r="S321" s="13"/>
      <c r="T321" s="13"/>
    </row>
    <row r="322" spans="1:20" s="38" customFormat="1" x14ac:dyDescent="0.25">
      <c r="A322" s="57" t="s">
        <v>713</v>
      </c>
      <c r="B322" s="62">
        <v>0.33333333333333331</v>
      </c>
      <c r="C322" s="57" t="s">
        <v>23</v>
      </c>
      <c r="D322" s="57" t="s">
        <v>455</v>
      </c>
      <c r="E322" s="57" t="s">
        <v>49</v>
      </c>
      <c r="F322" s="57"/>
      <c r="G322" s="57"/>
      <c r="H322" s="57"/>
      <c r="I322" s="57">
        <v>5000</v>
      </c>
      <c r="J322" s="57">
        <v>1</v>
      </c>
      <c r="K322" s="57">
        <f t="shared" ref="K322:K326" si="19">J322/1000</f>
        <v>1E-3</v>
      </c>
      <c r="L322" s="57" t="s">
        <v>334</v>
      </c>
      <c r="M322" s="63">
        <v>1</v>
      </c>
      <c r="N322" s="63">
        <f t="shared" si="18"/>
        <v>200</v>
      </c>
      <c r="O322" s="57"/>
      <c r="P322" s="57"/>
      <c r="Q322" s="57"/>
      <c r="R322" s="57"/>
      <c r="S322" s="13"/>
      <c r="T322" s="13"/>
    </row>
    <row r="323" spans="1:20" s="38" customFormat="1" x14ac:dyDescent="0.25">
      <c r="A323" s="57" t="s">
        <v>713</v>
      </c>
      <c r="B323" s="62">
        <v>0.33333333333333331</v>
      </c>
      <c r="C323" s="57" t="s">
        <v>23</v>
      </c>
      <c r="D323" s="57" t="s">
        <v>455</v>
      </c>
      <c r="E323" s="57" t="s">
        <v>49</v>
      </c>
      <c r="F323" s="57"/>
      <c r="G323" s="57"/>
      <c r="H323" s="57"/>
      <c r="I323" s="57">
        <v>5000</v>
      </c>
      <c r="J323" s="57">
        <v>1</v>
      </c>
      <c r="K323" s="57">
        <f t="shared" si="19"/>
        <v>1E-3</v>
      </c>
      <c r="L323" s="50" t="s">
        <v>28</v>
      </c>
      <c r="M323" s="63">
        <v>5</v>
      </c>
      <c r="N323" s="63">
        <f t="shared" si="18"/>
        <v>1000</v>
      </c>
      <c r="O323" s="57"/>
      <c r="P323" s="57"/>
      <c r="Q323" s="57"/>
      <c r="R323" s="57"/>
      <c r="S323" s="13"/>
      <c r="T323" s="13"/>
    </row>
    <row r="324" spans="1:20" s="38" customFormat="1" x14ac:dyDescent="0.25">
      <c r="A324" s="57" t="s">
        <v>713</v>
      </c>
      <c r="B324" s="62">
        <v>0.33333333333333331</v>
      </c>
      <c r="C324" s="57" t="s">
        <v>23</v>
      </c>
      <c r="D324" s="57" t="s">
        <v>455</v>
      </c>
      <c r="E324" s="57" t="s">
        <v>49</v>
      </c>
      <c r="F324" s="57"/>
      <c r="G324" s="57"/>
      <c r="H324" s="57"/>
      <c r="I324" s="57">
        <v>5000</v>
      </c>
      <c r="J324" s="57">
        <v>1</v>
      </c>
      <c r="K324" s="57">
        <f t="shared" si="19"/>
        <v>1E-3</v>
      </c>
      <c r="L324" s="50" t="s">
        <v>84</v>
      </c>
      <c r="M324" s="63">
        <v>37</v>
      </c>
      <c r="N324" s="63">
        <f t="shared" si="18"/>
        <v>7400</v>
      </c>
      <c r="O324" s="57"/>
      <c r="P324" s="57"/>
      <c r="Q324" s="57"/>
      <c r="R324" s="57"/>
      <c r="S324" s="13"/>
      <c r="T324" s="13"/>
    </row>
    <row r="325" spans="1:20" s="15" customFormat="1" x14ac:dyDescent="0.25">
      <c r="A325" s="51" t="s">
        <v>713</v>
      </c>
      <c r="B325" s="55">
        <v>0.33333333333333331</v>
      </c>
      <c r="C325" s="51" t="s">
        <v>23</v>
      </c>
      <c r="D325" s="51" t="s">
        <v>455</v>
      </c>
      <c r="E325" s="51" t="s">
        <v>49</v>
      </c>
      <c r="F325" s="51"/>
      <c r="G325" s="51"/>
      <c r="H325" s="51"/>
      <c r="I325" s="51">
        <v>5000</v>
      </c>
      <c r="J325" s="51">
        <v>1</v>
      </c>
      <c r="K325" s="51">
        <f t="shared" si="19"/>
        <v>1E-3</v>
      </c>
      <c r="L325" s="51" t="s">
        <v>66</v>
      </c>
      <c r="M325" s="61">
        <v>2</v>
      </c>
      <c r="N325" s="61">
        <f t="shared" si="18"/>
        <v>400</v>
      </c>
      <c r="O325" s="51"/>
      <c r="P325" s="51"/>
      <c r="Q325" s="51"/>
      <c r="R325" s="51"/>
      <c r="S325" s="9"/>
      <c r="T325" s="9"/>
    </row>
    <row r="326" spans="1:20" s="38" customFormat="1" x14ac:dyDescent="0.25">
      <c r="A326" s="57" t="s">
        <v>714</v>
      </c>
      <c r="B326" s="62">
        <v>0.33333333333333331</v>
      </c>
      <c r="C326" s="57" t="s">
        <v>23</v>
      </c>
      <c r="D326" s="57" t="s">
        <v>455</v>
      </c>
      <c r="E326" s="57" t="s">
        <v>25</v>
      </c>
      <c r="F326" s="57"/>
      <c r="G326" s="57"/>
      <c r="H326" s="57"/>
      <c r="I326" s="57">
        <v>5000</v>
      </c>
      <c r="J326" s="57">
        <v>1</v>
      </c>
      <c r="K326" s="57">
        <f t="shared" si="19"/>
        <v>1E-3</v>
      </c>
      <c r="L326" s="50" t="s">
        <v>28</v>
      </c>
      <c r="M326" s="63">
        <v>3</v>
      </c>
      <c r="N326" s="63">
        <f t="shared" si="18"/>
        <v>600</v>
      </c>
      <c r="O326" s="57"/>
      <c r="P326" s="57"/>
      <c r="Q326" s="57"/>
      <c r="R326" s="57"/>
      <c r="S326" s="13"/>
      <c r="T326" s="13"/>
    </row>
    <row r="327" spans="1:20" s="38" customFormat="1" x14ac:dyDescent="0.25">
      <c r="A327" s="57" t="s">
        <v>714</v>
      </c>
      <c r="B327" s="62">
        <v>0.33333333333333331</v>
      </c>
      <c r="C327" s="57" t="s">
        <v>23</v>
      </c>
      <c r="D327" s="57" t="s">
        <v>455</v>
      </c>
      <c r="E327" s="57" t="s">
        <v>25</v>
      </c>
      <c r="F327" s="57"/>
      <c r="G327" s="57"/>
      <c r="H327" s="57"/>
      <c r="I327" s="57">
        <v>5000</v>
      </c>
      <c r="J327" s="57">
        <v>1</v>
      </c>
      <c r="K327" s="57">
        <f t="shared" ref="K327:K331" si="20">J327/1000</f>
        <v>1E-3</v>
      </c>
      <c r="L327" s="50" t="s">
        <v>533</v>
      </c>
      <c r="M327" s="63">
        <v>1</v>
      </c>
      <c r="N327" s="63">
        <f t="shared" si="18"/>
        <v>200</v>
      </c>
      <c r="O327" s="57"/>
      <c r="P327" s="57"/>
      <c r="Q327" s="57"/>
      <c r="R327" s="57"/>
      <c r="S327" s="13"/>
      <c r="T327" s="13"/>
    </row>
    <row r="328" spans="1:20" s="38" customFormat="1" x14ac:dyDescent="0.25">
      <c r="A328" s="57" t="s">
        <v>714</v>
      </c>
      <c r="B328" s="62">
        <v>0.33333333333333331</v>
      </c>
      <c r="C328" s="57" t="s">
        <v>23</v>
      </c>
      <c r="D328" s="57" t="s">
        <v>455</v>
      </c>
      <c r="E328" s="57" t="s">
        <v>25</v>
      </c>
      <c r="F328" s="57"/>
      <c r="G328" s="57"/>
      <c r="H328" s="57"/>
      <c r="I328" s="57">
        <v>5000</v>
      </c>
      <c r="J328" s="57">
        <v>1</v>
      </c>
      <c r="K328" s="57">
        <f t="shared" si="20"/>
        <v>1E-3</v>
      </c>
      <c r="L328" s="50" t="s">
        <v>84</v>
      </c>
      <c r="M328" s="63">
        <v>8</v>
      </c>
      <c r="N328" s="63">
        <f t="shared" si="18"/>
        <v>1600</v>
      </c>
      <c r="O328" s="57"/>
      <c r="P328" s="57"/>
      <c r="Q328" s="57"/>
      <c r="R328" s="57"/>
      <c r="S328" s="13"/>
      <c r="T328" s="13"/>
    </row>
    <row r="329" spans="1:20" s="15" customFormat="1" x14ac:dyDescent="0.25">
      <c r="A329" s="51" t="s">
        <v>714</v>
      </c>
      <c r="B329" s="55">
        <v>0.33333333333333331</v>
      </c>
      <c r="C329" s="51" t="s">
        <v>23</v>
      </c>
      <c r="D329" s="51" t="s">
        <v>455</v>
      </c>
      <c r="E329" s="51" t="s">
        <v>25</v>
      </c>
      <c r="F329" s="51"/>
      <c r="G329" s="51"/>
      <c r="H329" s="51"/>
      <c r="I329" s="51">
        <v>5000</v>
      </c>
      <c r="J329" s="51">
        <v>1</v>
      </c>
      <c r="K329" s="51">
        <f t="shared" si="20"/>
        <v>1E-3</v>
      </c>
      <c r="L329" s="51" t="s">
        <v>33</v>
      </c>
      <c r="M329" s="61">
        <v>1</v>
      </c>
      <c r="N329" s="61">
        <f t="shared" si="18"/>
        <v>200</v>
      </c>
      <c r="O329" s="51"/>
      <c r="P329" s="51"/>
      <c r="Q329" s="51"/>
      <c r="R329" s="51"/>
      <c r="S329" s="9"/>
      <c r="T329" s="9"/>
    </row>
    <row r="330" spans="1:20" s="38" customFormat="1" x14ac:dyDescent="0.25">
      <c r="A330" s="57" t="s">
        <v>715</v>
      </c>
      <c r="B330" s="62">
        <v>0.33333333333333331</v>
      </c>
      <c r="C330" s="57" t="s">
        <v>23</v>
      </c>
      <c r="D330" s="57" t="s">
        <v>455</v>
      </c>
      <c r="E330" s="57" t="s">
        <v>70</v>
      </c>
      <c r="F330" s="57"/>
      <c r="G330" s="57"/>
      <c r="H330" s="57"/>
      <c r="I330" s="57">
        <v>5000</v>
      </c>
      <c r="J330" s="57">
        <v>1</v>
      </c>
      <c r="K330" s="57">
        <f t="shared" si="20"/>
        <v>1E-3</v>
      </c>
      <c r="L330" s="57" t="s">
        <v>542</v>
      </c>
      <c r="M330" s="63">
        <v>1</v>
      </c>
      <c r="N330" s="63">
        <f t="shared" si="18"/>
        <v>200</v>
      </c>
      <c r="O330" s="57"/>
      <c r="P330" s="57"/>
      <c r="Q330" s="57"/>
      <c r="R330" s="57"/>
      <c r="S330" s="13"/>
      <c r="T330" s="13"/>
    </row>
    <row r="331" spans="1:20" s="38" customFormat="1" x14ac:dyDescent="0.25">
      <c r="A331" s="57" t="s">
        <v>715</v>
      </c>
      <c r="B331" s="62">
        <v>0.33333333333333331</v>
      </c>
      <c r="C331" s="57" t="s">
        <v>23</v>
      </c>
      <c r="D331" s="57" t="s">
        <v>455</v>
      </c>
      <c r="E331" s="57" t="s">
        <v>70</v>
      </c>
      <c r="F331" s="57"/>
      <c r="G331" s="57"/>
      <c r="H331" s="57"/>
      <c r="I331" s="57">
        <v>5000</v>
      </c>
      <c r="J331" s="57">
        <v>1</v>
      </c>
      <c r="K331" s="57">
        <f t="shared" si="20"/>
        <v>1E-3</v>
      </c>
      <c r="L331" s="57" t="s">
        <v>334</v>
      </c>
      <c r="M331" s="63">
        <v>1</v>
      </c>
      <c r="N331" s="63">
        <f t="shared" si="18"/>
        <v>200</v>
      </c>
      <c r="O331" s="57"/>
      <c r="P331" s="57"/>
      <c r="Q331" s="57"/>
      <c r="R331" s="57"/>
      <c r="S331" s="13"/>
      <c r="T331" s="13"/>
    </row>
    <row r="332" spans="1:20" s="38" customFormat="1" x14ac:dyDescent="0.25">
      <c r="A332" s="57" t="s">
        <v>715</v>
      </c>
      <c r="B332" s="62">
        <v>0.33333333333333331</v>
      </c>
      <c r="C332" s="57" t="s">
        <v>23</v>
      </c>
      <c r="D332" s="57" t="s">
        <v>455</v>
      </c>
      <c r="E332" s="57" t="s">
        <v>70</v>
      </c>
      <c r="F332" s="57"/>
      <c r="G332" s="57"/>
      <c r="H332" s="57"/>
      <c r="I332" s="57">
        <v>5000</v>
      </c>
      <c r="J332" s="57">
        <v>1</v>
      </c>
      <c r="K332" s="57">
        <f t="shared" ref="K332:K335" si="21">J332/1000</f>
        <v>1E-3</v>
      </c>
      <c r="L332" s="50" t="s">
        <v>28</v>
      </c>
      <c r="M332" s="63">
        <v>6</v>
      </c>
      <c r="N332" s="63">
        <f t="shared" si="18"/>
        <v>1200</v>
      </c>
      <c r="O332" s="57"/>
      <c r="P332" s="57"/>
      <c r="Q332" s="57"/>
      <c r="R332" s="57"/>
      <c r="S332" s="13"/>
      <c r="T332" s="13"/>
    </row>
    <row r="333" spans="1:20" x14ac:dyDescent="0.25">
      <c r="A333" s="57" t="s">
        <v>715</v>
      </c>
      <c r="B333" s="62">
        <v>0.33333333333333331</v>
      </c>
      <c r="C333" s="57" t="s">
        <v>23</v>
      </c>
      <c r="D333" s="57" t="s">
        <v>455</v>
      </c>
      <c r="E333" s="57" t="s">
        <v>70</v>
      </c>
      <c r="F333" s="50"/>
      <c r="G333" s="50"/>
      <c r="H333" s="50"/>
      <c r="I333" s="57">
        <v>5000</v>
      </c>
      <c r="J333" s="57">
        <v>1</v>
      </c>
      <c r="K333" s="57">
        <f t="shared" si="21"/>
        <v>1E-3</v>
      </c>
      <c r="L333" s="50" t="s">
        <v>29</v>
      </c>
      <c r="M333" s="60">
        <v>1</v>
      </c>
      <c r="N333" s="60">
        <f t="shared" si="18"/>
        <v>200</v>
      </c>
      <c r="O333" s="50"/>
      <c r="P333" s="50"/>
      <c r="Q333" s="50"/>
      <c r="R333" s="50"/>
      <c r="S333" s="7"/>
      <c r="T333" s="7"/>
    </row>
    <row r="334" spans="1:20" x14ac:dyDescent="0.25">
      <c r="A334" s="57" t="s">
        <v>715</v>
      </c>
      <c r="B334" s="62">
        <v>0.33333333333333331</v>
      </c>
      <c r="C334" s="57" t="s">
        <v>23</v>
      </c>
      <c r="D334" s="57" t="s">
        <v>455</v>
      </c>
      <c r="E334" s="57" t="s">
        <v>70</v>
      </c>
      <c r="F334" s="50"/>
      <c r="G334" s="50"/>
      <c r="H334" s="50"/>
      <c r="I334" s="57">
        <v>5000</v>
      </c>
      <c r="J334" s="57">
        <v>1</v>
      </c>
      <c r="K334" s="57">
        <f t="shared" si="21"/>
        <v>1E-3</v>
      </c>
      <c r="L334" s="50" t="s">
        <v>533</v>
      </c>
      <c r="M334" s="60">
        <v>3</v>
      </c>
      <c r="N334" s="60">
        <f t="shared" si="18"/>
        <v>600</v>
      </c>
      <c r="O334" s="50"/>
      <c r="P334" s="50"/>
      <c r="Q334" s="50"/>
      <c r="R334" s="50"/>
      <c r="S334" s="7"/>
      <c r="T334" s="7"/>
    </row>
    <row r="335" spans="1:20" x14ac:dyDescent="0.25">
      <c r="A335" s="57" t="s">
        <v>715</v>
      </c>
      <c r="B335" s="62">
        <v>0.33333333333333331</v>
      </c>
      <c r="C335" s="57" t="s">
        <v>23</v>
      </c>
      <c r="D335" s="57" t="s">
        <v>455</v>
      </c>
      <c r="E335" s="57" t="s">
        <v>70</v>
      </c>
      <c r="F335" s="50"/>
      <c r="G335" s="50"/>
      <c r="H335" s="50"/>
      <c r="I335" s="57">
        <v>5000</v>
      </c>
      <c r="J335" s="57">
        <v>1</v>
      </c>
      <c r="K335" s="57">
        <f t="shared" si="21"/>
        <v>1E-3</v>
      </c>
      <c r="L335" s="50" t="s">
        <v>84</v>
      </c>
      <c r="M335" s="60">
        <v>81</v>
      </c>
      <c r="N335" s="60">
        <f t="shared" si="18"/>
        <v>16200</v>
      </c>
      <c r="O335" s="50"/>
      <c r="P335" s="50"/>
      <c r="Q335" s="50"/>
      <c r="R335" s="50"/>
      <c r="S335" s="7"/>
      <c r="T335" s="7"/>
    </row>
    <row r="336" spans="1:20" s="15" customFormat="1" x14ac:dyDescent="0.25">
      <c r="A336" s="51" t="s">
        <v>715</v>
      </c>
      <c r="B336" s="55">
        <v>0.33333333333333331</v>
      </c>
      <c r="C336" s="51" t="s">
        <v>23</v>
      </c>
      <c r="D336" s="51" t="s">
        <v>455</v>
      </c>
      <c r="E336" s="51" t="s">
        <v>70</v>
      </c>
      <c r="F336" s="51"/>
      <c r="G336" s="51"/>
      <c r="H336" s="51"/>
      <c r="I336" s="51">
        <v>5000</v>
      </c>
      <c r="J336" s="51">
        <v>1</v>
      </c>
      <c r="K336" s="51">
        <f t="shared" ref="K336:K340" si="22">J336/1000</f>
        <v>1E-3</v>
      </c>
      <c r="L336" s="51" t="s">
        <v>66</v>
      </c>
      <c r="M336" s="61">
        <v>3</v>
      </c>
      <c r="N336" s="61">
        <f t="shared" si="18"/>
        <v>600</v>
      </c>
      <c r="O336" s="51"/>
      <c r="P336" s="51"/>
      <c r="Q336" s="51"/>
      <c r="R336" s="51"/>
      <c r="S336" s="9"/>
      <c r="T336" s="9"/>
    </row>
    <row r="337" spans="1:20" s="38" customFormat="1" x14ac:dyDescent="0.25">
      <c r="A337" s="65" t="s">
        <v>730</v>
      </c>
      <c r="B337" s="62">
        <v>0.33333333333333331</v>
      </c>
      <c r="C337" s="65" t="s">
        <v>23</v>
      </c>
      <c r="D337" s="65" t="s">
        <v>455</v>
      </c>
      <c r="E337" s="65" t="s">
        <v>39</v>
      </c>
      <c r="F337" s="57"/>
      <c r="G337" s="57"/>
      <c r="H337" s="57"/>
      <c r="I337" s="65">
        <v>5000</v>
      </c>
      <c r="J337" s="65">
        <v>1</v>
      </c>
      <c r="K337" s="65">
        <f t="shared" si="22"/>
        <v>1E-3</v>
      </c>
      <c r="L337" s="65" t="s">
        <v>542</v>
      </c>
      <c r="M337" s="63">
        <v>1</v>
      </c>
      <c r="N337" s="63">
        <f t="shared" si="18"/>
        <v>200</v>
      </c>
      <c r="O337" s="57"/>
      <c r="P337" s="57"/>
      <c r="Q337" s="57"/>
      <c r="R337" s="57"/>
      <c r="S337" s="13"/>
      <c r="T337" s="13"/>
    </row>
    <row r="338" spans="1:20" s="38" customFormat="1" x14ac:dyDescent="0.25">
      <c r="A338" s="65" t="s">
        <v>730</v>
      </c>
      <c r="B338" s="62">
        <v>0.33333333333333331</v>
      </c>
      <c r="C338" s="65" t="s">
        <v>23</v>
      </c>
      <c r="D338" s="65" t="s">
        <v>455</v>
      </c>
      <c r="E338" s="65" t="s">
        <v>39</v>
      </c>
      <c r="F338" s="57"/>
      <c r="G338" s="57"/>
      <c r="H338" s="57"/>
      <c r="I338" s="65">
        <v>5000</v>
      </c>
      <c r="J338" s="65">
        <v>1</v>
      </c>
      <c r="K338" s="65">
        <f t="shared" si="22"/>
        <v>1E-3</v>
      </c>
      <c r="L338" s="65" t="s">
        <v>26</v>
      </c>
      <c r="M338" s="63">
        <v>1</v>
      </c>
      <c r="N338" s="63">
        <f t="shared" si="18"/>
        <v>200</v>
      </c>
      <c r="O338" s="57"/>
      <c r="P338" s="57"/>
      <c r="Q338" s="57"/>
      <c r="R338" s="57"/>
      <c r="S338" s="13"/>
      <c r="T338" s="13"/>
    </row>
    <row r="339" spans="1:20" s="38" customFormat="1" x14ac:dyDescent="0.25">
      <c r="A339" s="65" t="s">
        <v>730</v>
      </c>
      <c r="B339" s="62">
        <v>0.33333333333333331</v>
      </c>
      <c r="C339" s="65" t="s">
        <v>23</v>
      </c>
      <c r="D339" s="65" t="s">
        <v>455</v>
      </c>
      <c r="E339" s="65" t="s">
        <v>39</v>
      </c>
      <c r="F339" s="57"/>
      <c r="G339" s="57"/>
      <c r="H339" s="57"/>
      <c r="I339" s="65">
        <v>5000</v>
      </c>
      <c r="J339" s="65">
        <v>1</v>
      </c>
      <c r="K339" s="65">
        <f t="shared" si="22"/>
        <v>1E-3</v>
      </c>
      <c r="L339" s="65" t="s">
        <v>30</v>
      </c>
      <c r="M339" s="63">
        <v>1</v>
      </c>
      <c r="N339" s="63">
        <f t="shared" si="18"/>
        <v>200</v>
      </c>
      <c r="O339" s="57"/>
      <c r="P339" s="57"/>
      <c r="Q339" s="57"/>
      <c r="R339" s="57"/>
      <c r="S339" s="13"/>
      <c r="T339" s="13"/>
    </row>
    <row r="340" spans="1:20" s="38" customFormat="1" x14ac:dyDescent="0.25">
      <c r="A340" s="65" t="s">
        <v>730</v>
      </c>
      <c r="B340" s="62">
        <v>0.33333333333333331</v>
      </c>
      <c r="C340" s="65" t="s">
        <v>23</v>
      </c>
      <c r="D340" s="65" t="s">
        <v>455</v>
      </c>
      <c r="E340" s="65" t="s">
        <v>39</v>
      </c>
      <c r="F340" s="57"/>
      <c r="G340" s="57"/>
      <c r="H340" s="57"/>
      <c r="I340" s="65">
        <v>5000</v>
      </c>
      <c r="J340" s="65">
        <v>1</v>
      </c>
      <c r="K340" s="65">
        <f t="shared" si="22"/>
        <v>1E-3</v>
      </c>
      <c r="L340" s="65" t="s">
        <v>728</v>
      </c>
      <c r="M340" s="63">
        <v>15</v>
      </c>
      <c r="N340" s="63">
        <f t="shared" si="18"/>
        <v>3000</v>
      </c>
      <c r="O340" s="57"/>
      <c r="P340" s="57"/>
      <c r="Q340" s="57"/>
      <c r="R340" s="57"/>
      <c r="S340" s="13"/>
      <c r="T340" s="13"/>
    </row>
    <row r="341" spans="1:20" s="15" customFormat="1" x14ac:dyDescent="0.25">
      <c r="A341" s="66" t="s">
        <v>730</v>
      </c>
      <c r="B341" s="55">
        <v>0.33333333333333331</v>
      </c>
      <c r="C341" s="51" t="s">
        <v>23</v>
      </c>
      <c r="D341" s="51" t="s">
        <v>455</v>
      </c>
      <c r="E341" s="51" t="s">
        <v>39</v>
      </c>
      <c r="F341" s="51"/>
      <c r="G341" s="51"/>
      <c r="H341" s="51"/>
      <c r="I341" s="51">
        <v>5000</v>
      </c>
      <c r="J341" s="51">
        <v>1</v>
      </c>
      <c r="K341" s="51">
        <v>1E-3</v>
      </c>
      <c r="L341" s="51" t="s">
        <v>184</v>
      </c>
      <c r="M341" s="61">
        <v>1</v>
      </c>
      <c r="N341" s="61">
        <f t="shared" si="18"/>
        <v>200</v>
      </c>
      <c r="O341" s="51"/>
      <c r="P341" s="51"/>
      <c r="Q341" s="51"/>
      <c r="R341" s="51"/>
      <c r="S341" s="9"/>
      <c r="T341" s="9"/>
    </row>
    <row r="342" spans="1:20" s="38" customFormat="1" x14ac:dyDescent="0.25">
      <c r="A342" s="65" t="s">
        <v>731</v>
      </c>
      <c r="B342" s="62">
        <v>0.33333333333333331</v>
      </c>
      <c r="C342" s="65" t="s">
        <v>23</v>
      </c>
      <c r="D342" s="65" t="s">
        <v>24</v>
      </c>
      <c r="E342" s="65" t="s">
        <v>70</v>
      </c>
      <c r="F342" s="57"/>
      <c r="G342" s="57"/>
      <c r="H342" s="57"/>
      <c r="I342" s="65">
        <v>5000</v>
      </c>
      <c r="J342" s="65">
        <v>1</v>
      </c>
      <c r="K342" s="57">
        <v>1E-3</v>
      </c>
      <c r="L342" s="65" t="s">
        <v>26</v>
      </c>
      <c r="M342" s="63">
        <v>2</v>
      </c>
      <c r="N342" s="63">
        <f t="shared" si="18"/>
        <v>400</v>
      </c>
      <c r="O342" s="57"/>
      <c r="P342" s="57"/>
      <c r="Q342" s="57"/>
      <c r="R342" s="57"/>
      <c r="S342" s="13"/>
      <c r="T342" s="13"/>
    </row>
    <row r="343" spans="1:20" s="38" customFormat="1" x14ac:dyDescent="0.25">
      <c r="A343" s="65" t="s">
        <v>731</v>
      </c>
      <c r="B343" s="62">
        <v>0.33333333333333331</v>
      </c>
      <c r="C343" s="65" t="s">
        <v>23</v>
      </c>
      <c r="D343" s="65" t="s">
        <v>24</v>
      </c>
      <c r="E343" s="65" t="s">
        <v>70</v>
      </c>
      <c r="F343" s="57"/>
      <c r="G343" s="57"/>
      <c r="H343" s="57"/>
      <c r="I343" s="65">
        <v>5000</v>
      </c>
      <c r="J343" s="65">
        <v>1</v>
      </c>
      <c r="K343" s="57">
        <v>1E-3</v>
      </c>
      <c r="L343" s="65" t="s">
        <v>162</v>
      </c>
      <c r="M343" s="63">
        <v>1</v>
      </c>
      <c r="N343" s="63">
        <f t="shared" si="18"/>
        <v>200</v>
      </c>
      <c r="O343" s="57"/>
      <c r="P343" s="57"/>
      <c r="Q343" s="57"/>
      <c r="R343" s="57"/>
      <c r="S343" s="13"/>
      <c r="T343" s="13"/>
    </row>
    <row r="344" spans="1:20" s="38" customFormat="1" x14ac:dyDescent="0.25">
      <c r="A344" s="65" t="s">
        <v>731</v>
      </c>
      <c r="B344" s="62">
        <v>0.33333333333333298</v>
      </c>
      <c r="C344" s="65" t="s">
        <v>23</v>
      </c>
      <c r="D344" s="65" t="s">
        <v>24</v>
      </c>
      <c r="E344" s="65" t="s">
        <v>70</v>
      </c>
      <c r="F344" s="57"/>
      <c r="G344" s="57"/>
      <c r="H344" s="57"/>
      <c r="I344" s="65">
        <v>5000</v>
      </c>
      <c r="J344" s="65">
        <v>1</v>
      </c>
      <c r="K344" s="57">
        <v>1E-3</v>
      </c>
      <c r="L344" s="65" t="s">
        <v>30</v>
      </c>
      <c r="M344" s="63">
        <v>2</v>
      </c>
      <c r="N344" s="63">
        <f t="shared" si="18"/>
        <v>400</v>
      </c>
      <c r="O344" s="57"/>
      <c r="P344" s="57"/>
      <c r="Q344" s="57"/>
      <c r="R344" s="57"/>
      <c r="S344" s="13"/>
      <c r="T344" s="13"/>
    </row>
    <row r="345" spans="1:20" s="38" customFormat="1" x14ac:dyDescent="0.25">
      <c r="A345" s="65" t="s">
        <v>731</v>
      </c>
      <c r="B345" s="62">
        <v>0.33333333333333298</v>
      </c>
      <c r="C345" s="65" t="s">
        <v>23</v>
      </c>
      <c r="D345" s="65" t="s">
        <v>24</v>
      </c>
      <c r="E345" s="65" t="s">
        <v>70</v>
      </c>
      <c r="F345" s="57"/>
      <c r="G345" s="57"/>
      <c r="H345" s="57"/>
      <c r="I345" s="65">
        <v>5000</v>
      </c>
      <c r="J345" s="65">
        <v>1</v>
      </c>
      <c r="K345" s="57">
        <v>1E-3</v>
      </c>
      <c r="L345" s="65" t="s">
        <v>728</v>
      </c>
      <c r="M345" s="63">
        <v>93</v>
      </c>
      <c r="N345" s="63">
        <f t="shared" si="18"/>
        <v>18600</v>
      </c>
      <c r="O345" s="57"/>
      <c r="P345" s="57"/>
      <c r="Q345" s="57"/>
      <c r="R345" s="57"/>
      <c r="S345" s="13"/>
      <c r="T345" s="13"/>
    </row>
    <row r="346" spans="1:20" s="38" customFormat="1" x14ac:dyDescent="0.25">
      <c r="A346" s="65" t="s">
        <v>731</v>
      </c>
      <c r="B346" s="62">
        <v>0.33333333333333298</v>
      </c>
      <c r="C346" s="65" t="s">
        <v>23</v>
      </c>
      <c r="D346" s="65" t="s">
        <v>24</v>
      </c>
      <c r="E346" s="65" t="s">
        <v>70</v>
      </c>
      <c r="F346" s="57"/>
      <c r="G346" s="57"/>
      <c r="H346" s="57"/>
      <c r="I346" s="65">
        <v>5000</v>
      </c>
      <c r="J346" s="65">
        <v>1</v>
      </c>
      <c r="K346" s="57">
        <v>1E-3</v>
      </c>
      <c r="L346" s="65" t="s">
        <v>184</v>
      </c>
      <c r="M346" s="63">
        <v>1</v>
      </c>
      <c r="N346" s="63">
        <f t="shared" si="18"/>
        <v>200</v>
      </c>
      <c r="O346" s="57"/>
      <c r="P346" s="57"/>
      <c r="Q346" s="57"/>
      <c r="R346" s="57"/>
      <c r="S346" s="13"/>
      <c r="T346" s="13"/>
    </row>
    <row r="347" spans="1:20" s="15" customFormat="1" x14ac:dyDescent="0.25">
      <c r="A347" s="66" t="s">
        <v>731</v>
      </c>
      <c r="B347" s="55">
        <v>0.33333333333333298</v>
      </c>
      <c r="C347" s="66" t="s">
        <v>23</v>
      </c>
      <c r="D347" s="66" t="s">
        <v>24</v>
      </c>
      <c r="E347" s="66" t="s">
        <v>70</v>
      </c>
      <c r="F347" s="51"/>
      <c r="G347" s="51"/>
      <c r="H347" s="51"/>
      <c r="I347" s="66">
        <v>5000</v>
      </c>
      <c r="J347" s="66">
        <v>1</v>
      </c>
      <c r="K347" s="51">
        <v>1E-3</v>
      </c>
      <c r="L347" s="66" t="s">
        <v>733</v>
      </c>
      <c r="M347" s="61">
        <v>2</v>
      </c>
      <c r="N347" s="61">
        <f t="shared" si="18"/>
        <v>400</v>
      </c>
      <c r="O347" s="51"/>
      <c r="P347" s="51"/>
      <c r="Q347" s="51"/>
      <c r="R347" s="51"/>
      <c r="S347" s="9"/>
      <c r="T347" s="9"/>
    </row>
    <row r="348" spans="1:20" s="38" customFormat="1" x14ac:dyDescent="0.25">
      <c r="A348" s="65" t="s">
        <v>732</v>
      </c>
      <c r="B348" s="62">
        <v>0.33333333333333298</v>
      </c>
      <c r="C348" s="65" t="s">
        <v>23</v>
      </c>
      <c r="D348" s="65" t="s">
        <v>24</v>
      </c>
      <c r="E348" s="65" t="s">
        <v>25</v>
      </c>
      <c r="F348" s="57"/>
      <c r="G348" s="57"/>
      <c r="H348" s="57"/>
      <c r="I348" s="65">
        <v>5000</v>
      </c>
      <c r="J348" s="65">
        <v>1</v>
      </c>
      <c r="K348" s="57">
        <v>1E-3</v>
      </c>
      <c r="L348" s="65" t="s">
        <v>334</v>
      </c>
      <c r="M348" s="63">
        <v>1</v>
      </c>
      <c r="N348" s="63">
        <f t="shared" si="18"/>
        <v>200</v>
      </c>
      <c r="O348" s="57"/>
      <c r="P348" s="57"/>
      <c r="Q348" s="57"/>
      <c r="R348" s="57"/>
      <c r="S348" s="13"/>
      <c r="T348" s="13"/>
    </row>
    <row r="349" spans="1:20" s="38" customFormat="1" x14ac:dyDescent="0.25">
      <c r="A349" s="65" t="s">
        <v>732</v>
      </c>
      <c r="B349" s="62">
        <v>0.33333333333333298</v>
      </c>
      <c r="C349" s="65" t="s">
        <v>23</v>
      </c>
      <c r="D349" s="65" t="s">
        <v>24</v>
      </c>
      <c r="E349" s="65" t="s">
        <v>25</v>
      </c>
      <c r="F349" s="57"/>
      <c r="G349" s="57"/>
      <c r="H349" s="57"/>
      <c r="I349" s="65">
        <v>5000</v>
      </c>
      <c r="J349" s="65">
        <v>1</v>
      </c>
      <c r="K349" s="57">
        <v>1E-3</v>
      </c>
      <c r="L349" s="65" t="s">
        <v>30</v>
      </c>
      <c r="M349" s="63">
        <v>2</v>
      </c>
      <c r="N349" s="63">
        <f t="shared" si="18"/>
        <v>400</v>
      </c>
      <c r="O349" s="57"/>
      <c r="P349" s="57"/>
      <c r="Q349" s="57"/>
      <c r="R349" s="57"/>
      <c r="S349" s="13"/>
      <c r="T349" s="13"/>
    </row>
    <row r="350" spans="1:20" s="38" customFormat="1" x14ac:dyDescent="0.25">
      <c r="A350" s="65" t="s">
        <v>732</v>
      </c>
      <c r="B350" s="62">
        <v>0.33333333333333298</v>
      </c>
      <c r="C350" s="65" t="s">
        <v>23</v>
      </c>
      <c r="D350" s="65" t="s">
        <v>24</v>
      </c>
      <c r="E350" s="65" t="s">
        <v>25</v>
      </c>
      <c r="F350" s="57"/>
      <c r="G350" s="57"/>
      <c r="H350" s="57"/>
      <c r="I350" s="65">
        <v>5000</v>
      </c>
      <c r="J350" s="65">
        <v>1</v>
      </c>
      <c r="K350" s="57">
        <v>1E-3</v>
      </c>
      <c r="L350" s="65" t="s">
        <v>728</v>
      </c>
      <c r="M350" s="63">
        <v>21</v>
      </c>
      <c r="N350" s="63">
        <f t="shared" si="18"/>
        <v>4200</v>
      </c>
      <c r="O350" s="57"/>
      <c r="P350" s="57"/>
      <c r="Q350" s="57"/>
      <c r="R350" s="57"/>
      <c r="S350" s="13"/>
      <c r="T350" s="13"/>
    </row>
    <row r="351" spans="1:20" s="38" customFormat="1" x14ac:dyDescent="0.25">
      <c r="A351" s="65" t="s">
        <v>732</v>
      </c>
      <c r="B351" s="62">
        <v>0.33333333333333298</v>
      </c>
      <c r="C351" s="65" t="s">
        <v>23</v>
      </c>
      <c r="D351" s="65" t="s">
        <v>24</v>
      </c>
      <c r="E351" s="65" t="s">
        <v>25</v>
      </c>
      <c r="F351" s="57"/>
      <c r="G351" s="57"/>
      <c r="H351" s="57"/>
      <c r="I351" s="65">
        <v>5000</v>
      </c>
      <c r="J351" s="65">
        <v>1</v>
      </c>
      <c r="K351" s="57">
        <v>1E-3</v>
      </c>
      <c r="L351" s="65" t="s">
        <v>184</v>
      </c>
      <c r="M351" s="63">
        <v>2</v>
      </c>
      <c r="N351" s="63">
        <f t="shared" si="18"/>
        <v>400</v>
      </c>
      <c r="O351" s="57"/>
      <c r="P351" s="57"/>
      <c r="Q351" s="57"/>
      <c r="R351" s="57"/>
      <c r="S351" s="13"/>
      <c r="T351" s="13"/>
    </row>
    <row r="352" spans="1:20" s="38" customFormat="1" x14ac:dyDescent="0.25">
      <c r="A352" s="65" t="s">
        <v>732</v>
      </c>
      <c r="B352" s="62">
        <v>0.33333333333333298</v>
      </c>
      <c r="C352" s="65" t="s">
        <v>23</v>
      </c>
      <c r="D352" s="65" t="s">
        <v>24</v>
      </c>
      <c r="E352" s="65" t="s">
        <v>25</v>
      </c>
      <c r="F352" s="57"/>
      <c r="G352" s="57"/>
      <c r="H352" s="57"/>
      <c r="I352" s="65">
        <v>5000</v>
      </c>
      <c r="J352" s="65">
        <v>1</v>
      </c>
      <c r="K352" s="57">
        <v>1E-3</v>
      </c>
      <c r="L352" s="65" t="s">
        <v>733</v>
      </c>
      <c r="M352" s="63">
        <v>1</v>
      </c>
      <c r="N352" s="63">
        <f t="shared" si="18"/>
        <v>200</v>
      </c>
      <c r="O352" s="57"/>
      <c r="P352" s="57"/>
      <c r="Q352" s="57"/>
      <c r="R352" s="57"/>
      <c r="S352" s="13"/>
      <c r="T352" s="13"/>
    </row>
    <row r="353" spans="1:20" s="51" customFormat="1" x14ac:dyDescent="0.25">
      <c r="A353" s="66" t="s">
        <v>732</v>
      </c>
      <c r="B353" s="55">
        <v>0.33333333333333298</v>
      </c>
      <c r="C353" s="66" t="s">
        <v>23</v>
      </c>
      <c r="D353" s="66" t="s">
        <v>24</v>
      </c>
      <c r="E353" s="66" t="s">
        <v>25</v>
      </c>
      <c r="I353" s="66">
        <v>5000</v>
      </c>
      <c r="J353" s="66">
        <v>1</v>
      </c>
      <c r="K353" s="51">
        <v>1E-3</v>
      </c>
      <c r="L353" s="66" t="s">
        <v>734</v>
      </c>
      <c r="M353" s="61">
        <v>1</v>
      </c>
      <c r="N353" s="61">
        <f t="shared" si="18"/>
        <v>200</v>
      </c>
      <c r="S353" s="9"/>
      <c r="T353" s="9"/>
    </row>
    <row r="354" spans="1:20" s="38" customFormat="1" x14ac:dyDescent="0.25">
      <c r="A354" s="65" t="s">
        <v>735</v>
      </c>
      <c r="B354" s="62">
        <v>0.33333333333333298</v>
      </c>
      <c r="C354" s="65" t="s">
        <v>23</v>
      </c>
      <c r="D354" s="65" t="s">
        <v>24</v>
      </c>
      <c r="E354" s="65" t="s">
        <v>70</v>
      </c>
      <c r="F354" s="57"/>
      <c r="G354" s="57"/>
      <c r="H354" s="57"/>
      <c r="I354" s="65">
        <v>5000</v>
      </c>
      <c r="J354" s="65">
        <v>1</v>
      </c>
      <c r="K354" s="57">
        <v>1E-3</v>
      </c>
      <c r="L354" s="65" t="s">
        <v>542</v>
      </c>
      <c r="M354" s="63">
        <v>1</v>
      </c>
      <c r="N354" s="63">
        <f t="shared" si="18"/>
        <v>200</v>
      </c>
      <c r="O354" s="57"/>
      <c r="P354" s="57"/>
      <c r="Q354" s="57"/>
      <c r="R354" s="57"/>
      <c r="S354" s="13"/>
      <c r="T354" s="13"/>
    </row>
    <row r="355" spans="1:20" s="38" customFormat="1" x14ac:dyDescent="0.25">
      <c r="A355" s="65" t="s">
        <v>735</v>
      </c>
      <c r="B355" s="62">
        <v>0.33333333333333298</v>
      </c>
      <c r="C355" s="65" t="s">
        <v>23</v>
      </c>
      <c r="D355" s="65" t="s">
        <v>24</v>
      </c>
      <c r="E355" s="65" t="s">
        <v>70</v>
      </c>
      <c r="F355" s="57"/>
      <c r="G355" s="57"/>
      <c r="H355" s="57"/>
      <c r="I355" s="65">
        <v>5000</v>
      </c>
      <c r="J355" s="65">
        <v>1</v>
      </c>
      <c r="K355" s="57">
        <v>1E-3</v>
      </c>
      <c r="L355" s="65" t="s">
        <v>30</v>
      </c>
      <c r="M355" s="63">
        <v>1</v>
      </c>
      <c r="N355" s="63">
        <f t="shared" si="18"/>
        <v>200</v>
      </c>
      <c r="O355" s="57"/>
      <c r="P355" s="57"/>
      <c r="Q355" s="57"/>
      <c r="R355" s="57"/>
      <c r="S355" s="13"/>
      <c r="T355" s="13"/>
    </row>
    <row r="356" spans="1:20" s="38" customFormat="1" x14ac:dyDescent="0.25">
      <c r="A356" s="65" t="s">
        <v>735</v>
      </c>
      <c r="B356" s="62">
        <v>0.33333333333333298</v>
      </c>
      <c r="C356" s="65" t="s">
        <v>23</v>
      </c>
      <c r="D356" s="65" t="s">
        <v>24</v>
      </c>
      <c r="E356" s="65" t="s">
        <v>70</v>
      </c>
      <c r="F356" s="57"/>
      <c r="G356" s="57"/>
      <c r="H356" s="57"/>
      <c r="I356" s="65">
        <v>5000</v>
      </c>
      <c r="J356" s="65">
        <v>1</v>
      </c>
      <c r="K356" s="57">
        <v>1E-3</v>
      </c>
      <c r="L356" s="65" t="s">
        <v>728</v>
      </c>
      <c r="M356" s="63">
        <v>17</v>
      </c>
      <c r="N356" s="63">
        <f t="shared" si="18"/>
        <v>3400.0000000000005</v>
      </c>
      <c r="O356" s="57"/>
      <c r="P356" s="57"/>
      <c r="Q356" s="57"/>
      <c r="R356" s="57"/>
      <c r="S356" s="13"/>
      <c r="T356" s="13"/>
    </row>
    <row r="357" spans="1:20" s="15" customFormat="1" x14ac:dyDescent="0.25">
      <c r="A357" s="66" t="s">
        <v>735</v>
      </c>
      <c r="B357" s="55">
        <v>0.33333333333333298</v>
      </c>
      <c r="C357" s="66" t="s">
        <v>23</v>
      </c>
      <c r="D357" s="66" t="s">
        <v>24</v>
      </c>
      <c r="E357" s="66" t="s">
        <v>70</v>
      </c>
      <c r="F357" s="51"/>
      <c r="G357" s="51"/>
      <c r="H357" s="51"/>
      <c r="I357" s="66">
        <v>5000</v>
      </c>
      <c r="J357" s="66">
        <v>1</v>
      </c>
      <c r="K357" s="51">
        <v>1E-3</v>
      </c>
      <c r="L357" s="66" t="s">
        <v>184</v>
      </c>
      <c r="M357" s="61">
        <v>2</v>
      </c>
      <c r="N357" s="61">
        <f t="shared" si="18"/>
        <v>400</v>
      </c>
      <c r="O357" s="51"/>
      <c r="P357" s="51"/>
      <c r="Q357" s="51"/>
      <c r="R357" s="51"/>
      <c r="S357" s="9"/>
      <c r="T357" s="9"/>
    </row>
    <row r="358" spans="1:20" s="38" customFormat="1" x14ac:dyDescent="0.25">
      <c r="A358" s="65" t="s">
        <v>736</v>
      </c>
      <c r="B358" s="62">
        <v>0.33333333333333298</v>
      </c>
      <c r="C358" s="65" t="s">
        <v>23</v>
      </c>
      <c r="D358" s="65" t="s">
        <v>24</v>
      </c>
      <c r="E358" s="65" t="s">
        <v>25</v>
      </c>
      <c r="F358" s="57"/>
      <c r="G358" s="57"/>
      <c r="H358" s="57"/>
      <c r="I358" s="65">
        <v>5000</v>
      </c>
      <c r="J358" s="65">
        <v>1</v>
      </c>
      <c r="K358" s="57">
        <v>1E-3</v>
      </c>
      <c r="L358" s="65" t="s">
        <v>334</v>
      </c>
      <c r="M358" s="63">
        <v>2</v>
      </c>
      <c r="N358" s="63">
        <f t="shared" si="18"/>
        <v>400</v>
      </c>
      <c r="O358" s="57"/>
      <c r="P358" s="57"/>
      <c r="Q358" s="57"/>
      <c r="R358" s="57"/>
      <c r="S358" s="13"/>
      <c r="T358" s="13"/>
    </row>
    <row r="359" spans="1:20" s="38" customFormat="1" x14ac:dyDescent="0.25">
      <c r="A359" s="65" t="s">
        <v>736</v>
      </c>
      <c r="B359" s="62">
        <v>0.33333333333333298</v>
      </c>
      <c r="C359" s="65" t="s">
        <v>23</v>
      </c>
      <c r="D359" s="65" t="s">
        <v>24</v>
      </c>
      <c r="E359" s="65" t="s">
        <v>25</v>
      </c>
      <c r="F359" s="57"/>
      <c r="G359" s="57"/>
      <c r="H359" s="57"/>
      <c r="I359" s="65">
        <v>5000</v>
      </c>
      <c r="J359" s="65">
        <v>1</v>
      </c>
      <c r="K359" s="57">
        <v>1E-3</v>
      </c>
      <c r="L359" s="65" t="s">
        <v>162</v>
      </c>
      <c r="M359" s="63">
        <v>1</v>
      </c>
      <c r="N359" s="63">
        <f t="shared" si="18"/>
        <v>200</v>
      </c>
      <c r="O359" s="57"/>
      <c r="P359" s="57"/>
      <c r="Q359" s="57"/>
      <c r="R359" s="57"/>
      <c r="S359" s="13"/>
      <c r="T359" s="13"/>
    </row>
    <row r="360" spans="1:20" s="38" customFormat="1" x14ac:dyDescent="0.25">
      <c r="A360" s="65" t="s">
        <v>736</v>
      </c>
      <c r="B360" s="62">
        <v>0.33333333333333298</v>
      </c>
      <c r="C360" s="65" t="s">
        <v>23</v>
      </c>
      <c r="D360" s="65" t="s">
        <v>24</v>
      </c>
      <c r="E360" s="65" t="s">
        <v>25</v>
      </c>
      <c r="F360" s="57"/>
      <c r="G360" s="57"/>
      <c r="H360" s="57"/>
      <c r="I360" s="65">
        <v>5000</v>
      </c>
      <c r="J360" s="65">
        <v>1</v>
      </c>
      <c r="K360" s="57">
        <v>1E-3</v>
      </c>
      <c r="L360" s="65" t="s">
        <v>737</v>
      </c>
      <c r="M360" s="63">
        <v>1</v>
      </c>
      <c r="N360" s="63">
        <f t="shared" si="18"/>
        <v>200</v>
      </c>
      <c r="O360" s="57"/>
      <c r="P360" s="57"/>
      <c r="Q360" s="57"/>
      <c r="R360" s="57"/>
      <c r="S360" s="13"/>
      <c r="T360" s="13"/>
    </row>
    <row r="361" spans="1:20" s="15" customFormat="1" x14ac:dyDescent="0.25">
      <c r="A361" s="66" t="s">
        <v>736</v>
      </c>
      <c r="B361" s="55">
        <v>0.33333333333333298</v>
      </c>
      <c r="C361" s="66" t="s">
        <v>23</v>
      </c>
      <c r="D361" s="66" t="s">
        <v>24</v>
      </c>
      <c r="E361" s="66" t="s">
        <v>25</v>
      </c>
      <c r="F361" s="51"/>
      <c r="G361" s="51"/>
      <c r="H361" s="51"/>
      <c r="I361" s="66">
        <v>5000</v>
      </c>
      <c r="J361" s="66">
        <v>1</v>
      </c>
      <c r="K361" s="51">
        <v>1E-3</v>
      </c>
      <c r="L361" s="66" t="s">
        <v>738</v>
      </c>
      <c r="M361" s="61">
        <v>63</v>
      </c>
      <c r="N361" s="61">
        <f t="shared" si="18"/>
        <v>12600.000000000002</v>
      </c>
      <c r="O361" s="51"/>
      <c r="P361" s="51"/>
      <c r="Q361" s="51"/>
      <c r="R361" s="51"/>
      <c r="S361" s="9"/>
      <c r="T361" s="9"/>
    </row>
    <row r="362" spans="1:20" s="38" customFormat="1" x14ac:dyDescent="0.25">
      <c r="A362" s="65" t="s">
        <v>739</v>
      </c>
      <c r="B362" s="62">
        <v>0.33333333333333298</v>
      </c>
      <c r="C362" s="65" t="s">
        <v>23</v>
      </c>
      <c r="D362" s="65" t="s">
        <v>24</v>
      </c>
      <c r="E362" s="65" t="s">
        <v>39</v>
      </c>
      <c r="F362" s="57"/>
      <c r="G362" s="57"/>
      <c r="H362" s="57"/>
      <c r="I362" s="65">
        <v>5000</v>
      </c>
      <c r="J362" s="65">
        <v>1</v>
      </c>
      <c r="K362" s="57">
        <v>1E-3</v>
      </c>
      <c r="L362" s="65" t="s">
        <v>542</v>
      </c>
      <c r="M362" s="63">
        <v>1</v>
      </c>
      <c r="N362" s="63">
        <f t="shared" si="18"/>
        <v>200</v>
      </c>
      <c r="O362" s="57"/>
      <c r="P362" s="57"/>
      <c r="Q362" s="57"/>
      <c r="R362" s="57"/>
      <c r="S362" s="13"/>
      <c r="T362" s="13"/>
    </row>
    <row r="363" spans="1:20" s="38" customFormat="1" x14ac:dyDescent="0.25">
      <c r="A363" s="65" t="s">
        <v>739</v>
      </c>
      <c r="B363" s="62">
        <v>0.33333333333333298</v>
      </c>
      <c r="C363" s="65" t="s">
        <v>23</v>
      </c>
      <c r="D363" s="65" t="s">
        <v>24</v>
      </c>
      <c r="E363" s="65" t="s">
        <v>39</v>
      </c>
      <c r="F363" s="57"/>
      <c r="G363" s="57"/>
      <c r="H363" s="57"/>
      <c r="I363" s="65">
        <v>5000</v>
      </c>
      <c r="J363" s="65">
        <v>1</v>
      </c>
      <c r="K363" s="57">
        <v>1E-3</v>
      </c>
      <c r="L363" s="65" t="s">
        <v>30</v>
      </c>
      <c r="M363" s="63">
        <v>1</v>
      </c>
      <c r="N363" s="63">
        <f t="shared" si="18"/>
        <v>200</v>
      </c>
      <c r="O363" s="57"/>
      <c r="P363" s="57"/>
      <c r="Q363" s="57"/>
      <c r="R363" s="57"/>
      <c r="S363" s="13"/>
      <c r="T363" s="13"/>
    </row>
    <row r="364" spans="1:20" s="15" customFormat="1" x14ac:dyDescent="0.25">
      <c r="A364" s="66" t="s">
        <v>739</v>
      </c>
      <c r="B364" s="55">
        <v>0.33333333333333298</v>
      </c>
      <c r="C364" s="66" t="s">
        <v>23</v>
      </c>
      <c r="D364" s="66" t="s">
        <v>24</v>
      </c>
      <c r="E364" s="66" t="s">
        <v>39</v>
      </c>
      <c r="F364" s="51"/>
      <c r="G364" s="51"/>
      <c r="H364" s="51"/>
      <c r="I364" s="66">
        <v>5000</v>
      </c>
      <c r="J364" s="66">
        <v>1</v>
      </c>
      <c r="K364" s="51">
        <v>1E-3</v>
      </c>
      <c r="L364" s="66" t="s">
        <v>728</v>
      </c>
      <c r="M364" s="61">
        <v>7</v>
      </c>
      <c r="N364" s="61">
        <f t="shared" si="18"/>
        <v>1400.0000000000002</v>
      </c>
      <c r="O364" s="51"/>
      <c r="P364" s="51"/>
      <c r="Q364" s="51"/>
      <c r="R364" s="51"/>
      <c r="S364" s="9"/>
      <c r="T364" s="9"/>
    </row>
    <row r="365" spans="1:20" s="38" customFormat="1" x14ac:dyDescent="0.25">
      <c r="A365" s="65" t="s">
        <v>740</v>
      </c>
      <c r="B365" s="62">
        <v>0.33333333333333298</v>
      </c>
      <c r="C365" s="65" t="s">
        <v>23</v>
      </c>
      <c r="D365" s="65" t="s">
        <v>24</v>
      </c>
      <c r="E365" s="65" t="s">
        <v>39</v>
      </c>
      <c r="F365" s="57"/>
      <c r="G365" s="57"/>
      <c r="H365" s="57"/>
      <c r="I365" s="65">
        <v>5000</v>
      </c>
      <c r="J365" s="65">
        <v>1</v>
      </c>
      <c r="K365" s="57">
        <v>1E-3</v>
      </c>
      <c r="L365" s="65" t="s">
        <v>728</v>
      </c>
      <c r="M365" s="63">
        <v>5</v>
      </c>
      <c r="N365" s="63">
        <f t="shared" si="18"/>
        <v>1000</v>
      </c>
      <c r="O365" s="57"/>
      <c r="P365" s="57"/>
      <c r="Q365" s="57"/>
      <c r="R365" s="57"/>
      <c r="S365" s="13"/>
      <c r="T365" s="13"/>
    </row>
    <row r="366" spans="1:20" s="15" customFormat="1" x14ac:dyDescent="0.25">
      <c r="A366" s="66" t="s">
        <v>740</v>
      </c>
      <c r="B366" s="55">
        <v>0.33333333333333298</v>
      </c>
      <c r="C366" s="66" t="s">
        <v>23</v>
      </c>
      <c r="D366" s="66" t="s">
        <v>24</v>
      </c>
      <c r="E366" s="66" t="s">
        <v>39</v>
      </c>
      <c r="F366" s="51"/>
      <c r="G366" s="51"/>
      <c r="H366" s="51"/>
      <c r="I366" s="66">
        <v>5000</v>
      </c>
      <c r="J366" s="66">
        <v>1</v>
      </c>
      <c r="K366" s="51">
        <v>1E-3</v>
      </c>
      <c r="L366" s="66" t="s">
        <v>184</v>
      </c>
      <c r="M366" s="61">
        <v>2</v>
      </c>
      <c r="N366" s="61">
        <f t="shared" si="18"/>
        <v>400</v>
      </c>
      <c r="O366" s="51"/>
      <c r="P366" s="51"/>
      <c r="Q366" s="51"/>
      <c r="R366" s="51"/>
      <c r="S366" s="9"/>
      <c r="T366" s="9"/>
    </row>
    <row r="367" spans="1:20" s="34" customFormat="1" x14ac:dyDescent="0.25">
      <c r="A367" s="67" t="s">
        <v>741</v>
      </c>
      <c r="B367" s="68">
        <v>0.33333333333333298</v>
      </c>
      <c r="C367" s="67" t="s">
        <v>23</v>
      </c>
      <c r="D367" s="67" t="s">
        <v>24</v>
      </c>
      <c r="E367" s="67" t="s">
        <v>70</v>
      </c>
      <c r="F367" s="69"/>
      <c r="G367" s="69"/>
      <c r="H367" s="69"/>
      <c r="I367" s="67">
        <v>5000</v>
      </c>
      <c r="J367" s="67">
        <v>1</v>
      </c>
      <c r="K367" s="69">
        <v>1E-3</v>
      </c>
      <c r="L367" s="67" t="s">
        <v>84</v>
      </c>
      <c r="M367" s="70">
        <v>4</v>
      </c>
      <c r="N367" s="70">
        <f t="shared" si="18"/>
        <v>800</v>
      </c>
      <c r="O367" s="69"/>
      <c r="P367" s="69"/>
      <c r="Q367" s="69"/>
      <c r="R367" s="69"/>
      <c r="S367" s="11"/>
      <c r="T367" s="11"/>
    </row>
    <row r="368" spans="1:20" s="38" customFormat="1" x14ac:dyDescent="0.25">
      <c r="A368" s="65" t="s">
        <v>742</v>
      </c>
      <c r="B368" s="62">
        <v>0.33333333333333298</v>
      </c>
      <c r="C368" s="65" t="s">
        <v>23</v>
      </c>
      <c r="D368" s="65" t="s">
        <v>24</v>
      </c>
      <c r="E368" s="65" t="s">
        <v>39</v>
      </c>
      <c r="F368" s="57"/>
      <c r="G368" s="57"/>
      <c r="H368" s="57"/>
      <c r="I368" s="65">
        <v>5000</v>
      </c>
      <c r="J368" s="65">
        <v>1</v>
      </c>
      <c r="K368" s="57">
        <v>1E-3</v>
      </c>
      <c r="L368" s="65" t="s">
        <v>728</v>
      </c>
      <c r="M368" s="63">
        <v>6</v>
      </c>
      <c r="N368" s="63">
        <f t="shared" si="18"/>
        <v>1200</v>
      </c>
      <c r="O368" s="57"/>
      <c r="P368" s="57"/>
      <c r="Q368" s="57"/>
      <c r="R368" s="57"/>
      <c r="S368" s="13"/>
      <c r="T368" s="13"/>
    </row>
    <row r="369" spans="1:20" s="38" customFormat="1" x14ac:dyDescent="0.25">
      <c r="A369" s="65" t="s">
        <v>742</v>
      </c>
      <c r="B369" s="62">
        <v>0.33333333333333298</v>
      </c>
      <c r="C369" s="65" t="s">
        <v>23</v>
      </c>
      <c r="D369" s="65" t="s">
        <v>24</v>
      </c>
      <c r="E369" s="65" t="s">
        <v>39</v>
      </c>
      <c r="F369" s="57"/>
      <c r="G369" s="57"/>
      <c r="H369" s="57"/>
      <c r="I369" s="65">
        <v>5000</v>
      </c>
      <c r="J369" s="65">
        <v>1</v>
      </c>
      <c r="K369" s="57">
        <v>1E-3</v>
      </c>
      <c r="L369" s="65" t="s">
        <v>184</v>
      </c>
      <c r="M369" s="63">
        <v>2</v>
      </c>
      <c r="N369" s="63">
        <f t="shared" si="18"/>
        <v>400</v>
      </c>
      <c r="O369" s="57"/>
      <c r="P369" s="57"/>
      <c r="Q369" s="57"/>
      <c r="R369" s="57"/>
      <c r="S369" s="13"/>
      <c r="T369" s="13"/>
    </row>
    <row r="370" spans="1:20" s="15" customFormat="1" x14ac:dyDescent="0.25">
      <c r="A370" s="66" t="s">
        <v>742</v>
      </c>
      <c r="B370" s="55">
        <v>0.33333333333333298</v>
      </c>
      <c r="C370" s="66" t="s">
        <v>23</v>
      </c>
      <c r="D370" s="66" t="s">
        <v>24</v>
      </c>
      <c r="E370" s="66" t="s">
        <v>39</v>
      </c>
      <c r="F370" s="51"/>
      <c r="G370" s="51"/>
      <c r="H370" s="51"/>
      <c r="I370" s="66">
        <v>5000</v>
      </c>
      <c r="J370" s="66">
        <v>1</v>
      </c>
      <c r="K370" s="51">
        <v>1E-3</v>
      </c>
      <c r="L370" s="66" t="s">
        <v>733</v>
      </c>
      <c r="M370" s="61">
        <v>2</v>
      </c>
      <c r="N370" s="61">
        <f t="shared" si="18"/>
        <v>400</v>
      </c>
      <c r="O370" s="51"/>
      <c r="P370" s="51"/>
      <c r="Q370" s="51"/>
      <c r="R370" s="51"/>
      <c r="S370" s="9"/>
      <c r="T370" s="9"/>
    </row>
    <row r="371" spans="1:20" s="38" customFormat="1" x14ac:dyDescent="0.25">
      <c r="A371" s="65" t="s">
        <v>743</v>
      </c>
      <c r="B371" s="62">
        <v>0.33333333333333298</v>
      </c>
      <c r="C371" s="65" t="s">
        <v>23</v>
      </c>
      <c r="D371" s="65" t="s">
        <v>24</v>
      </c>
      <c r="E371" s="65" t="s">
        <v>744</v>
      </c>
      <c r="F371" s="57"/>
      <c r="G371" s="57"/>
      <c r="H371" s="57"/>
      <c r="I371" s="65">
        <v>5000</v>
      </c>
      <c r="J371" s="65">
        <v>1</v>
      </c>
      <c r="K371" s="57">
        <v>1E-3</v>
      </c>
      <c r="L371" s="65" t="s">
        <v>542</v>
      </c>
      <c r="M371" s="63">
        <v>1</v>
      </c>
      <c r="N371" s="63">
        <f t="shared" si="18"/>
        <v>200</v>
      </c>
      <c r="O371" s="57"/>
      <c r="P371" s="57"/>
      <c r="Q371" s="57"/>
      <c r="R371" s="57"/>
      <c r="S371" s="13"/>
      <c r="T371" s="13"/>
    </row>
    <row r="372" spans="1:20" s="38" customFormat="1" x14ac:dyDescent="0.25">
      <c r="A372" s="65" t="s">
        <v>743</v>
      </c>
      <c r="B372" s="62">
        <v>0.33333333333333298</v>
      </c>
      <c r="C372" s="65" t="s">
        <v>23</v>
      </c>
      <c r="D372" s="65" t="s">
        <v>24</v>
      </c>
      <c r="E372" s="65" t="s">
        <v>744</v>
      </c>
      <c r="F372" s="57"/>
      <c r="G372" s="57"/>
      <c r="H372" s="57"/>
      <c r="I372" s="65">
        <v>5000</v>
      </c>
      <c r="J372" s="65">
        <v>1</v>
      </c>
      <c r="K372" s="57">
        <v>1E-3</v>
      </c>
      <c r="L372" s="65" t="s">
        <v>63</v>
      </c>
      <c r="M372" s="63">
        <v>1</v>
      </c>
      <c r="N372" s="63">
        <f t="shared" si="18"/>
        <v>200</v>
      </c>
      <c r="O372" s="57"/>
      <c r="P372" s="57"/>
      <c r="Q372" s="57"/>
      <c r="R372" s="57"/>
      <c r="S372" s="13"/>
      <c r="T372" s="13"/>
    </row>
    <row r="373" spans="1:20" s="38" customFormat="1" x14ac:dyDescent="0.25">
      <c r="A373" s="65" t="s">
        <v>743</v>
      </c>
      <c r="B373" s="62">
        <v>0.33333333333333298</v>
      </c>
      <c r="C373" s="65" t="s">
        <v>23</v>
      </c>
      <c r="D373" s="65" t="s">
        <v>24</v>
      </c>
      <c r="E373" s="65" t="s">
        <v>744</v>
      </c>
      <c r="F373" s="57"/>
      <c r="G373" s="57"/>
      <c r="H373" s="57"/>
      <c r="I373" s="65">
        <v>5000</v>
      </c>
      <c r="J373" s="65">
        <v>1</v>
      </c>
      <c r="K373" s="57">
        <v>1E-3</v>
      </c>
      <c r="L373" s="65" t="s">
        <v>289</v>
      </c>
      <c r="M373" s="63">
        <v>2</v>
      </c>
      <c r="N373" s="63">
        <f t="shared" si="18"/>
        <v>400</v>
      </c>
      <c r="O373" s="57"/>
      <c r="P373" s="57"/>
      <c r="Q373" s="57"/>
      <c r="R373" s="57"/>
      <c r="S373" s="13"/>
      <c r="T373" s="13"/>
    </row>
    <row r="374" spans="1:20" s="38" customFormat="1" x14ac:dyDescent="0.25">
      <c r="A374" s="65" t="s">
        <v>743</v>
      </c>
      <c r="B374" s="62">
        <v>0.33333333333333298</v>
      </c>
      <c r="C374" s="65" t="s">
        <v>23</v>
      </c>
      <c r="D374" s="65" t="s">
        <v>24</v>
      </c>
      <c r="E374" s="65" t="s">
        <v>744</v>
      </c>
      <c r="F374" s="57"/>
      <c r="G374" s="57"/>
      <c r="H374" s="57"/>
      <c r="I374" s="65">
        <v>5000</v>
      </c>
      <c r="J374" s="65">
        <v>1</v>
      </c>
      <c r="K374" s="57">
        <v>1E-3</v>
      </c>
      <c r="L374" s="65" t="s">
        <v>728</v>
      </c>
      <c r="M374" s="63">
        <v>38</v>
      </c>
      <c r="N374" s="63">
        <f t="shared" si="18"/>
        <v>7600.0000000000009</v>
      </c>
      <c r="O374" s="57"/>
      <c r="P374" s="57"/>
      <c r="Q374" s="57"/>
      <c r="R374" s="57"/>
      <c r="S374" s="13"/>
      <c r="T374" s="13"/>
    </row>
    <row r="375" spans="1:20" s="15" customFormat="1" x14ac:dyDescent="0.25">
      <c r="A375" s="66" t="s">
        <v>743</v>
      </c>
      <c r="B375" s="55">
        <v>0.33333333333333298</v>
      </c>
      <c r="C375" s="66" t="s">
        <v>23</v>
      </c>
      <c r="D375" s="66" t="s">
        <v>24</v>
      </c>
      <c r="E375" s="66" t="s">
        <v>744</v>
      </c>
      <c r="F375" s="51"/>
      <c r="G375" s="51"/>
      <c r="H375" s="51"/>
      <c r="I375" s="66">
        <v>5000</v>
      </c>
      <c r="J375" s="66">
        <v>1</v>
      </c>
      <c r="K375" s="51">
        <v>1E-3</v>
      </c>
      <c r="L375" s="66" t="s">
        <v>184</v>
      </c>
      <c r="M375" s="61">
        <v>8</v>
      </c>
      <c r="N375" s="61">
        <f t="shared" si="18"/>
        <v>1600</v>
      </c>
      <c r="O375" s="51"/>
      <c r="P375" s="51"/>
      <c r="Q375" s="51"/>
      <c r="R375" s="51"/>
      <c r="S375" s="9"/>
      <c r="T375" s="9"/>
    </row>
    <row r="376" spans="1:20" s="38" customFormat="1" x14ac:dyDescent="0.25">
      <c r="A376" s="65" t="s">
        <v>745</v>
      </c>
      <c r="B376" s="62">
        <v>0.33333333333333331</v>
      </c>
      <c r="C376" s="65" t="s">
        <v>23</v>
      </c>
      <c r="D376" s="65" t="s">
        <v>24</v>
      </c>
      <c r="E376" s="65" t="s">
        <v>39</v>
      </c>
      <c r="F376" s="57"/>
      <c r="G376" s="57"/>
      <c r="H376" s="57"/>
      <c r="I376" s="65">
        <v>5000</v>
      </c>
      <c r="J376" s="65">
        <v>1</v>
      </c>
      <c r="K376" s="57">
        <v>1E-3</v>
      </c>
      <c r="L376" s="65" t="s">
        <v>542</v>
      </c>
      <c r="M376" s="63">
        <v>2</v>
      </c>
      <c r="N376" s="63">
        <f t="shared" si="18"/>
        <v>400</v>
      </c>
      <c r="O376" s="57"/>
      <c r="P376" s="57"/>
      <c r="Q376" s="57"/>
      <c r="R376" s="57"/>
      <c r="S376" s="13"/>
      <c r="T376" s="13"/>
    </row>
    <row r="377" spans="1:20" s="38" customFormat="1" x14ac:dyDescent="0.25">
      <c r="A377" s="65" t="s">
        <v>745</v>
      </c>
      <c r="B377" s="62">
        <v>0.33333333333333331</v>
      </c>
      <c r="C377" s="65" t="s">
        <v>23</v>
      </c>
      <c r="D377" s="65" t="s">
        <v>24</v>
      </c>
      <c r="E377" s="65" t="s">
        <v>39</v>
      </c>
      <c r="F377" s="57"/>
      <c r="G377" s="57"/>
      <c r="H377" s="57"/>
      <c r="I377" s="65">
        <v>5000</v>
      </c>
      <c r="J377" s="65">
        <v>1</v>
      </c>
      <c r="K377" s="57">
        <v>1E-3</v>
      </c>
      <c r="L377" s="65" t="s">
        <v>63</v>
      </c>
      <c r="M377" s="63">
        <v>1</v>
      </c>
      <c r="N377" s="63">
        <f t="shared" si="18"/>
        <v>200</v>
      </c>
      <c r="O377" s="57"/>
      <c r="P377" s="57"/>
      <c r="Q377" s="57"/>
      <c r="R377" s="57"/>
      <c r="S377" s="13"/>
      <c r="T377" s="13"/>
    </row>
    <row r="378" spans="1:20" s="38" customFormat="1" x14ac:dyDescent="0.25">
      <c r="A378" s="65" t="s">
        <v>745</v>
      </c>
      <c r="B378" s="62">
        <v>0.33333333333333298</v>
      </c>
      <c r="C378" s="65" t="s">
        <v>23</v>
      </c>
      <c r="D378" s="65" t="s">
        <v>24</v>
      </c>
      <c r="E378" s="65" t="s">
        <v>39</v>
      </c>
      <c r="F378" s="57"/>
      <c r="G378" s="57"/>
      <c r="H378" s="57"/>
      <c r="I378" s="65">
        <v>5000</v>
      </c>
      <c r="J378" s="65">
        <v>1</v>
      </c>
      <c r="K378" s="57">
        <v>1E-3</v>
      </c>
      <c r="L378" s="65" t="s">
        <v>289</v>
      </c>
      <c r="M378" s="63">
        <v>1</v>
      </c>
      <c r="N378" s="63">
        <f t="shared" si="18"/>
        <v>200</v>
      </c>
      <c r="O378" s="57"/>
      <c r="P378" s="57"/>
      <c r="Q378" s="57"/>
      <c r="R378" s="57"/>
      <c r="S378" s="13"/>
      <c r="T378" s="13"/>
    </row>
    <row r="379" spans="1:20" s="38" customFormat="1" x14ac:dyDescent="0.25">
      <c r="A379" s="65" t="s">
        <v>745</v>
      </c>
      <c r="B379" s="62">
        <v>0.33333333333333298</v>
      </c>
      <c r="C379" s="65" t="s">
        <v>23</v>
      </c>
      <c r="D379" s="65" t="s">
        <v>24</v>
      </c>
      <c r="E379" s="65" t="s">
        <v>39</v>
      </c>
      <c r="F379" s="57"/>
      <c r="G379" s="57"/>
      <c r="H379" s="57"/>
      <c r="I379" s="65">
        <v>5000</v>
      </c>
      <c r="J379" s="65">
        <v>1</v>
      </c>
      <c r="K379" s="57">
        <v>1E-3</v>
      </c>
      <c r="L379" s="65" t="s">
        <v>84</v>
      </c>
      <c r="M379" s="63">
        <v>17</v>
      </c>
      <c r="N379" s="63">
        <f t="shared" si="18"/>
        <v>3400.0000000000005</v>
      </c>
      <c r="O379" s="57"/>
      <c r="P379" s="57"/>
      <c r="Q379" s="57"/>
      <c r="R379" s="57"/>
      <c r="S379" s="13"/>
      <c r="T379" s="13"/>
    </row>
    <row r="380" spans="1:20" s="15" customFormat="1" x14ac:dyDescent="0.25">
      <c r="A380" s="66" t="s">
        <v>745</v>
      </c>
      <c r="B380" s="55">
        <v>0.33333333333333298</v>
      </c>
      <c r="C380" s="66" t="s">
        <v>23</v>
      </c>
      <c r="D380" s="66" t="s">
        <v>24</v>
      </c>
      <c r="E380" s="66" t="s">
        <v>39</v>
      </c>
      <c r="F380" s="51"/>
      <c r="G380" s="51"/>
      <c r="H380" s="51"/>
      <c r="I380" s="66">
        <v>5000</v>
      </c>
      <c r="J380" s="66">
        <v>1</v>
      </c>
      <c r="K380" s="51">
        <v>1E-3</v>
      </c>
      <c r="L380" s="66" t="s">
        <v>184</v>
      </c>
      <c r="M380" s="61">
        <v>2</v>
      </c>
      <c r="N380" s="61">
        <f t="shared" si="18"/>
        <v>400</v>
      </c>
      <c r="O380" s="51"/>
      <c r="P380" s="51"/>
      <c r="Q380" s="51"/>
      <c r="R380" s="51"/>
      <c r="S380" s="9"/>
      <c r="T380" s="9"/>
    </row>
    <row r="381" spans="1:20" s="38" customFormat="1" x14ac:dyDescent="0.25">
      <c r="A381" s="65" t="s">
        <v>746</v>
      </c>
      <c r="B381" s="62">
        <v>0.33333333333333298</v>
      </c>
      <c r="C381" s="65" t="s">
        <v>23</v>
      </c>
      <c r="D381" s="65" t="s">
        <v>24</v>
      </c>
      <c r="E381" s="65" t="s">
        <v>49</v>
      </c>
      <c r="F381" s="57"/>
      <c r="G381" s="57"/>
      <c r="H381" s="57"/>
      <c r="I381" s="65">
        <v>5000</v>
      </c>
      <c r="J381" s="65">
        <v>1</v>
      </c>
      <c r="K381" s="57">
        <v>1E-3</v>
      </c>
      <c r="L381" s="65" t="s">
        <v>542</v>
      </c>
      <c r="M381" s="63">
        <v>1</v>
      </c>
      <c r="N381" s="63">
        <f t="shared" si="18"/>
        <v>200</v>
      </c>
      <c r="O381" s="57"/>
      <c r="P381" s="57"/>
      <c r="Q381" s="57"/>
      <c r="R381" s="57"/>
      <c r="S381" s="13"/>
      <c r="T381" s="13"/>
    </row>
    <row r="382" spans="1:20" s="38" customFormat="1" x14ac:dyDescent="0.25">
      <c r="A382" s="65" t="s">
        <v>746</v>
      </c>
      <c r="B382" s="62">
        <v>0.33333333333333298</v>
      </c>
      <c r="C382" s="65" t="s">
        <v>23</v>
      </c>
      <c r="D382" s="65" t="s">
        <v>24</v>
      </c>
      <c r="E382" s="65" t="s">
        <v>49</v>
      </c>
      <c r="F382" s="57"/>
      <c r="G382" s="57"/>
      <c r="H382" s="57"/>
      <c r="I382" s="65">
        <v>5000</v>
      </c>
      <c r="J382" s="65">
        <v>1</v>
      </c>
      <c r="K382" s="57">
        <v>1E-3</v>
      </c>
      <c r="L382" s="65" t="s">
        <v>30</v>
      </c>
      <c r="M382" s="63">
        <v>2</v>
      </c>
      <c r="N382" s="63">
        <f t="shared" si="18"/>
        <v>400</v>
      </c>
      <c r="O382" s="57"/>
      <c r="P382" s="57"/>
      <c r="Q382" s="57"/>
      <c r="R382" s="57"/>
      <c r="S382" s="13"/>
      <c r="T382" s="13"/>
    </row>
    <row r="383" spans="1:20" s="38" customFormat="1" x14ac:dyDescent="0.25">
      <c r="A383" s="65" t="s">
        <v>746</v>
      </c>
      <c r="B383" s="62">
        <v>0.33333333333333298</v>
      </c>
      <c r="C383" s="65" t="s">
        <v>23</v>
      </c>
      <c r="D383" s="65" t="s">
        <v>24</v>
      </c>
      <c r="E383" s="65" t="s">
        <v>49</v>
      </c>
      <c r="F383" s="57"/>
      <c r="G383" s="57"/>
      <c r="H383" s="57"/>
      <c r="I383" s="65">
        <v>5000</v>
      </c>
      <c r="J383" s="65">
        <v>1</v>
      </c>
      <c r="K383" s="57">
        <v>1E-3</v>
      </c>
      <c r="L383" s="65" t="s">
        <v>289</v>
      </c>
      <c r="M383" s="63">
        <v>4</v>
      </c>
      <c r="N383" s="63">
        <f t="shared" si="18"/>
        <v>800</v>
      </c>
      <c r="O383" s="57"/>
      <c r="P383" s="57"/>
      <c r="Q383" s="57"/>
      <c r="R383" s="57"/>
      <c r="S383" s="13"/>
      <c r="T383" s="13"/>
    </row>
    <row r="384" spans="1:20" s="38" customFormat="1" x14ac:dyDescent="0.25">
      <c r="A384" s="65" t="s">
        <v>746</v>
      </c>
      <c r="B384" s="62">
        <v>0.33333333333333298</v>
      </c>
      <c r="C384" s="65" t="s">
        <v>23</v>
      </c>
      <c r="D384" s="65" t="s">
        <v>24</v>
      </c>
      <c r="E384" s="65" t="s">
        <v>49</v>
      </c>
      <c r="F384" s="57"/>
      <c r="G384" s="57"/>
      <c r="H384" s="57"/>
      <c r="I384" s="65">
        <v>5000</v>
      </c>
      <c r="J384" s="65">
        <v>1</v>
      </c>
      <c r="K384" s="57">
        <v>1E-3</v>
      </c>
      <c r="L384" s="65" t="s">
        <v>728</v>
      </c>
      <c r="M384" s="63">
        <v>8</v>
      </c>
      <c r="N384" s="63">
        <f t="shared" si="18"/>
        <v>1600</v>
      </c>
      <c r="O384" s="57"/>
      <c r="P384" s="57"/>
      <c r="Q384" s="57"/>
      <c r="R384" s="57"/>
      <c r="S384" s="13"/>
      <c r="T384" s="13"/>
    </row>
    <row r="385" spans="1:20" s="15" customFormat="1" x14ac:dyDescent="0.25">
      <c r="A385" s="66" t="s">
        <v>747</v>
      </c>
      <c r="B385" s="55">
        <v>0.33333333333333298</v>
      </c>
      <c r="C385" s="66" t="s">
        <v>23</v>
      </c>
      <c r="D385" s="66" t="s">
        <v>24</v>
      </c>
      <c r="E385" s="66" t="s">
        <v>43</v>
      </c>
      <c r="F385" s="51"/>
      <c r="G385" s="51"/>
      <c r="H385" s="51"/>
      <c r="I385" s="66">
        <v>5000</v>
      </c>
      <c r="J385" s="66">
        <v>1</v>
      </c>
      <c r="K385" s="51">
        <v>1E-3</v>
      </c>
      <c r="L385" s="66" t="s">
        <v>728</v>
      </c>
      <c r="M385" s="61">
        <v>6</v>
      </c>
      <c r="N385" s="61">
        <f t="shared" si="18"/>
        <v>1200</v>
      </c>
      <c r="O385" s="51"/>
      <c r="P385" s="51"/>
      <c r="Q385" s="51"/>
      <c r="R385" s="51"/>
      <c r="S385" s="9"/>
      <c r="T385" s="9"/>
    </row>
    <row r="386" spans="1:20" s="38" customFormat="1" x14ac:dyDescent="0.25">
      <c r="A386" s="65" t="s">
        <v>748</v>
      </c>
      <c r="B386" s="62">
        <v>0.33333333333333298</v>
      </c>
      <c r="C386" s="65" t="s">
        <v>23</v>
      </c>
      <c r="D386" s="65" t="s">
        <v>24</v>
      </c>
      <c r="E386" s="65" t="s">
        <v>43</v>
      </c>
      <c r="F386" s="57"/>
      <c r="G386" s="57"/>
      <c r="H386" s="57"/>
      <c r="I386" s="65">
        <v>5000</v>
      </c>
      <c r="J386" s="65">
        <v>1</v>
      </c>
      <c r="K386" s="57">
        <v>1E-3</v>
      </c>
      <c r="L386" s="65" t="s">
        <v>542</v>
      </c>
      <c r="M386" s="63">
        <v>2</v>
      </c>
      <c r="N386" s="63">
        <f t="shared" si="18"/>
        <v>400</v>
      </c>
      <c r="O386" s="57"/>
      <c r="P386" s="57"/>
      <c r="Q386" s="57"/>
      <c r="R386" s="57"/>
      <c r="S386" s="13"/>
      <c r="T386" s="13"/>
    </row>
    <row r="387" spans="1:20" s="38" customFormat="1" x14ac:dyDescent="0.25">
      <c r="A387" s="65" t="s">
        <v>748</v>
      </c>
      <c r="B387" s="62">
        <v>0.33333333333333298</v>
      </c>
      <c r="C387" s="65" t="s">
        <v>23</v>
      </c>
      <c r="D387" s="65" t="s">
        <v>24</v>
      </c>
      <c r="E387" s="65" t="s">
        <v>43</v>
      </c>
      <c r="F387" s="57"/>
      <c r="G387" s="57"/>
      <c r="H387" s="57"/>
      <c r="I387" s="65">
        <v>5000</v>
      </c>
      <c r="J387" s="65">
        <v>1</v>
      </c>
      <c r="K387" s="57">
        <v>1E-3</v>
      </c>
      <c r="L387" s="65" t="s">
        <v>728</v>
      </c>
      <c r="M387" s="63">
        <v>6</v>
      </c>
      <c r="N387" s="63">
        <f t="shared" si="18"/>
        <v>1200</v>
      </c>
      <c r="O387" s="57"/>
      <c r="P387" s="57"/>
      <c r="Q387" s="57"/>
      <c r="R387" s="57"/>
      <c r="S387" s="13"/>
      <c r="T387" s="13"/>
    </row>
    <row r="388" spans="1:20" s="15" customFormat="1" x14ac:dyDescent="0.25">
      <c r="A388" s="66" t="s">
        <v>748</v>
      </c>
      <c r="B388" s="55">
        <v>0.33333333333333298</v>
      </c>
      <c r="C388" s="66" t="s">
        <v>23</v>
      </c>
      <c r="D388" s="66" t="s">
        <v>24</v>
      </c>
      <c r="E388" s="66" t="s">
        <v>43</v>
      </c>
      <c r="F388" s="51"/>
      <c r="G388" s="51"/>
      <c r="H388" s="51"/>
      <c r="I388" s="66">
        <v>5000</v>
      </c>
      <c r="J388" s="66">
        <v>1</v>
      </c>
      <c r="K388" s="51">
        <v>1E-3</v>
      </c>
      <c r="L388" s="66" t="s">
        <v>536</v>
      </c>
      <c r="M388" s="61">
        <v>1</v>
      </c>
      <c r="N388" s="61">
        <f t="shared" si="18"/>
        <v>200</v>
      </c>
      <c r="O388" s="51"/>
      <c r="P388" s="51"/>
      <c r="Q388" s="51"/>
      <c r="R388" s="51"/>
      <c r="S388" s="9"/>
      <c r="T388" s="9"/>
    </row>
    <row r="389" spans="1:20" s="15" customFormat="1" x14ac:dyDescent="0.25">
      <c r="A389" s="66" t="s">
        <v>813</v>
      </c>
      <c r="B389" s="55">
        <v>0.33333333333333331</v>
      </c>
      <c r="C389" s="66" t="s">
        <v>23</v>
      </c>
      <c r="D389" s="66" t="s">
        <v>455</v>
      </c>
      <c r="E389" s="66" t="s">
        <v>25</v>
      </c>
      <c r="F389" s="51"/>
      <c r="G389" s="51"/>
      <c r="H389" s="51"/>
      <c r="I389" s="66">
        <v>5000</v>
      </c>
      <c r="J389" s="66">
        <v>1</v>
      </c>
      <c r="K389" s="66">
        <v>1E-3</v>
      </c>
      <c r="L389" s="66" t="s">
        <v>728</v>
      </c>
      <c r="M389" s="61">
        <v>1</v>
      </c>
      <c r="N389" s="61">
        <f t="shared" ref="N389:N418" si="23">(M389/K389)*(1/I389)*1000</f>
        <v>200</v>
      </c>
      <c r="O389" s="51"/>
      <c r="P389" s="51"/>
      <c r="Q389" s="51"/>
      <c r="R389" s="51"/>
      <c r="S389" s="9"/>
      <c r="T389" s="9"/>
    </row>
    <row r="390" spans="1:20" s="38" customFormat="1" x14ac:dyDescent="0.25">
      <c r="A390" s="65" t="s">
        <v>814</v>
      </c>
      <c r="B390" s="62">
        <v>0.33333333333333331</v>
      </c>
      <c r="C390" s="65" t="s">
        <v>23</v>
      </c>
      <c r="D390" s="65" t="s">
        <v>455</v>
      </c>
      <c r="E390" s="65" t="s">
        <v>25</v>
      </c>
      <c r="F390" s="57"/>
      <c r="G390" s="57"/>
      <c r="H390" s="57"/>
      <c r="I390" s="65">
        <v>5000</v>
      </c>
      <c r="J390" s="65">
        <v>1</v>
      </c>
      <c r="K390" s="65">
        <v>1E-3</v>
      </c>
      <c r="L390" s="65" t="s">
        <v>542</v>
      </c>
      <c r="M390" s="63">
        <v>1</v>
      </c>
      <c r="N390" s="63">
        <f t="shared" si="23"/>
        <v>200</v>
      </c>
      <c r="O390" s="57"/>
      <c r="P390" s="57"/>
      <c r="Q390" s="57"/>
      <c r="R390" s="57"/>
      <c r="S390" s="13"/>
      <c r="T390" s="13"/>
    </row>
    <row r="391" spans="1:20" s="38" customFormat="1" x14ac:dyDescent="0.25">
      <c r="A391" s="65" t="s">
        <v>814</v>
      </c>
      <c r="B391" s="62">
        <v>0.33333333333333298</v>
      </c>
      <c r="C391" s="65" t="s">
        <v>23</v>
      </c>
      <c r="D391" s="65" t="s">
        <v>455</v>
      </c>
      <c r="E391" s="65" t="s">
        <v>25</v>
      </c>
      <c r="F391" s="57"/>
      <c r="G391" s="57"/>
      <c r="H391" s="57"/>
      <c r="I391" s="65">
        <v>5000</v>
      </c>
      <c r="J391" s="65">
        <v>1</v>
      </c>
      <c r="K391" s="65">
        <v>1E-3</v>
      </c>
      <c r="L391" s="65" t="s">
        <v>30</v>
      </c>
      <c r="M391" s="63">
        <v>1</v>
      </c>
      <c r="N391" s="63">
        <f t="shared" si="23"/>
        <v>200</v>
      </c>
      <c r="O391" s="57"/>
      <c r="P391" s="57"/>
      <c r="Q391" s="57"/>
      <c r="R391" s="57"/>
      <c r="S391" s="13"/>
      <c r="T391" s="13"/>
    </row>
    <row r="392" spans="1:20" s="38" customFormat="1" x14ac:dyDescent="0.25">
      <c r="A392" s="65" t="s">
        <v>814</v>
      </c>
      <c r="B392" s="62">
        <v>0.33333333333333298</v>
      </c>
      <c r="C392" s="65" t="s">
        <v>23</v>
      </c>
      <c r="D392" s="65" t="s">
        <v>455</v>
      </c>
      <c r="E392" s="65" t="s">
        <v>25</v>
      </c>
      <c r="F392" s="57"/>
      <c r="G392" s="57"/>
      <c r="H392" s="57"/>
      <c r="I392" s="65">
        <v>5000</v>
      </c>
      <c r="J392" s="65">
        <v>1</v>
      </c>
      <c r="K392" s="65">
        <v>1E-3</v>
      </c>
      <c r="L392" s="65" t="s">
        <v>728</v>
      </c>
      <c r="M392" s="63">
        <v>34</v>
      </c>
      <c r="N392" s="63">
        <f t="shared" si="23"/>
        <v>6800.0000000000009</v>
      </c>
      <c r="O392" s="57"/>
      <c r="P392" s="57"/>
      <c r="Q392" s="57"/>
      <c r="R392" s="57"/>
      <c r="S392" s="13"/>
      <c r="T392" s="13"/>
    </row>
    <row r="393" spans="1:20" s="15" customFormat="1" x14ac:dyDescent="0.25">
      <c r="A393" s="66" t="s">
        <v>814</v>
      </c>
      <c r="B393" s="55">
        <v>0.33333333333333298</v>
      </c>
      <c r="C393" s="66" t="s">
        <v>23</v>
      </c>
      <c r="D393" s="66" t="s">
        <v>455</v>
      </c>
      <c r="E393" s="66" t="s">
        <v>25</v>
      </c>
      <c r="F393" s="51"/>
      <c r="G393" s="51"/>
      <c r="H393" s="51"/>
      <c r="I393" s="66">
        <v>5000</v>
      </c>
      <c r="J393" s="66">
        <v>1</v>
      </c>
      <c r="K393" s="66">
        <v>1E-3</v>
      </c>
      <c r="L393" s="66" t="s">
        <v>733</v>
      </c>
      <c r="M393" s="61">
        <v>1</v>
      </c>
      <c r="N393" s="61">
        <f t="shared" si="23"/>
        <v>200</v>
      </c>
      <c r="O393" s="51"/>
      <c r="P393" s="51"/>
      <c r="Q393" s="51"/>
      <c r="R393" s="51"/>
      <c r="S393" s="9"/>
      <c r="T393" s="9"/>
    </row>
    <row r="394" spans="1:20" s="38" customFormat="1" x14ac:dyDescent="0.25">
      <c r="A394" s="65" t="s">
        <v>815</v>
      </c>
      <c r="B394" s="62">
        <v>0.33333333333333298</v>
      </c>
      <c r="C394" s="65" t="s">
        <v>23</v>
      </c>
      <c r="D394" s="65" t="s">
        <v>455</v>
      </c>
      <c r="E394" s="65" t="s">
        <v>818</v>
      </c>
      <c r="F394" s="57"/>
      <c r="G394" s="57"/>
      <c r="H394" s="57"/>
      <c r="I394" s="65">
        <v>5000</v>
      </c>
      <c r="J394" s="65">
        <v>1</v>
      </c>
      <c r="K394" s="65">
        <v>1E-3</v>
      </c>
      <c r="L394" s="65" t="s">
        <v>162</v>
      </c>
      <c r="M394" s="63">
        <v>1</v>
      </c>
      <c r="N394" s="63">
        <f t="shared" si="23"/>
        <v>200</v>
      </c>
      <c r="O394" s="57"/>
      <c r="P394" s="57"/>
      <c r="Q394" s="57"/>
      <c r="R394" s="57"/>
      <c r="S394" s="13"/>
      <c r="T394" s="13"/>
    </row>
    <row r="395" spans="1:20" s="15" customFormat="1" x14ac:dyDescent="0.25">
      <c r="A395" s="66" t="s">
        <v>815</v>
      </c>
      <c r="B395" s="55">
        <v>0.33333333333333298</v>
      </c>
      <c r="C395" s="66" t="s">
        <v>23</v>
      </c>
      <c r="D395" s="66" t="s">
        <v>455</v>
      </c>
      <c r="E395" s="66" t="s">
        <v>39</v>
      </c>
      <c r="F395" s="51"/>
      <c r="G395" s="51"/>
      <c r="H395" s="51"/>
      <c r="I395" s="66">
        <v>5000</v>
      </c>
      <c r="J395" s="66">
        <v>1</v>
      </c>
      <c r="K395" s="66">
        <v>1E-3</v>
      </c>
      <c r="L395" s="66" t="s">
        <v>728</v>
      </c>
      <c r="M395" s="61">
        <v>8</v>
      </c>
      <c r="N395" s="61">
        <f t="shared" si="23"/>
        <v>1600</v>
      </c>
      <c r="O395" s="51"/>
      <c r="P395" s="51"/>
      <c r="Q395" s="51"/>
      <c r="R395" s="51"/>
      <c r="S395" s="9"/>
      <c r="T395" s="9"/>
    </row>
    <row r="396" spans="1:20" s="15" customFormat="1" x14ac:dyDescent="0.25">
      <c r="A396" s="66" t="s">
        <v>816</v>
      </c>
      <c r="B396" s="55">
        <v>0.33333333333333298</v>
      </c>
      <c r="C396" s="66" t="s">
        <v>23</v>
      </c>
      <c r="D396" s="66" t="s">
        <v>455</v>
      </c>
      <c r="E396" s="66" t="s">
        <v>43</v>
      </c>
      <c r="F396" s="51"/>
      <c r="G396" s="51"/>
      <c r="H396" s="51"/>
      <c r="I396" s="66">
        <v>5000</v>
      </c>
      <c r="J396" s="66">
        <v>1</v>
      </c>
      <c r="K396" s="66">
        <v>1E-3</v>
      </c>
      <c r="L396" s="66" t="s">
        <v>728</v>
      </c>
      <c r="M396" s="61">
        <v>12</v>
      </c>
      <c r="N396" s="61">
        <f t="shared" si="23"/>
        <v>2400</v>
      </c>
      <c r="O396" s="51"/>
      <c r="P396" s="51"/>
      <c r="Q396" s="51"/>
      <c r="R396" s="51"/>
      <c r="S396" s="9"/>
      <c r="T396" s="9"/>
    </row>
    <row r="397" spans="1:20" s="38" customFormat="1" x14ac:dyDescent="0.25">
      <c r="A397" s="65" t="s">
        <v>817</v>
      </c>
      <c r="B397" s="62">
        <v>0.33333333333333298</v>
      </c>
      <c r="C397" s="65" t="s">
        <v>23</v>
      </c>
      <c r="D397" s="65" t="s">
        <v>455</v>
      </c>
      <c r="E397" s="65" t="s">
        <v>43</v>
      </c>
      <c r="F397" s="57"/>
      <c r="G397" s="57"/>
      <c r="H397" s="57"/>
      <c r="I397" s="65">
        <v>5000</v>
      </c>
      <c r="J397" s="65">
        <v>1</v>
      </c>
      <c r="K397" s="65">
        <v>1E-3</v>
      </c>
      <c r="L397" s="65" t="s">
        <v>162</v>
      </c>
      <c r="M397" s="63">
        <v>2</v>
      </c>
      <c r="N397" s="63">
        <f t="shared" si="23"/>
        <v>400</v>
      </c>
      <c r="O397" s="57"/>
      <c r="P397" s="57"/>
      <c r="Q397" s="57"/>
      <c r="R397" s="57"/>
      <c r="S397" s="13"/>
      <c r="T397" s="13"/>
    </row>
    <row r="398" spans="1:20" s="38" customFormat="1" x14ac:dyDescent="0.25">
      <c r="A398" s="65" t="s">
        <v>817</v>
      </c>
      <c r="B398" s="62">
        <v>0.33333333333333298</v>
      </c>
      <c r="C398" s="65" t="s">
        <v>23</v>
      </c>
      <c r="D398" s="65" t="s">
        <v>455</v>
      </c>
      <c r="E398" s="65" t="s">
        <v>43</v>
      </c>
      <c r="F398" s="57"/>
      <c r="G398" s="57"/>
      <c r="H398" s="57"/>
      <c r="I398" s="65">
        <v>5000</v>
      </c>
      <c r="J398" s="65">
        <v>1</v>
      </c>
      <c r="K398" s="65">
        <v>1E-3</v>
      </c>
      <c r="L398" s="65" t="s">
        <v>728</v>
      </c>
      <c r="M398" s="63">
        <v>11</v>
      </c>
      <c r="N398" s="63">
        <f t="shared" si="23"/>
        <v>2200</v>
      </c>
      <c r="O398" s="57"/>
      <c r="P398" s="57"/>
      <c r="Q398" s="57"/>
      <c r="R398" s="57"/>
      <c r="S398" s="13"/>
      <c r="T398" s="13"/>
    </row>
    <row r="399" spans="1:20" s="15" customFormat="1" x14ac:dyDescent="0.25">
      <c r="A399" s="66" t="s">
        <v>817</v>
      </c>
      <c r="B399" s="55">
        <v>0.33333333333333298</v>
      </c>
      <c r="C399" s="66" t="s">
        <v>23</v>
      </c>
      <c r="D399" s="66" t="s">
        <v>455</v>
      </c>
      <c r="E399" s="66" t="s">
        <v>43</v>
      </c>
      <c r="F399" s="51"/>
      <c r="G399" s="51"/>
      <c r="H399" s="51"/>
      <c r="I399" s="66">
        <v>5000</v>
      </c>
      <c r="J399" s="66">
        <v>1</v>
      </c>
      <c r="K399" s="66">
        <v>1E-3</v>
      </c>
      <c r="L399" s="66" t="s">
        <v>733</v>
      </c>
      <c r="M399" s="61">
        <v>1</v>
      </c>
      <c r="N399" s="61">
        <f t="shared" si="23"/>
        <v>200</v>
      </c>
      <c r="O399" s="51"/>
      <c r="P399" s="51"/>
      <c r="Q399" s="51"/>
      <c r="R399" s="51"/>
      <c r="S399" s="9"/>
      <c r="T399" s="9"/>
    </row>
    <row r="400" spans="1:20" s="38" customFormat="1" x14ac:dyDescent="0.25">
      <c r="A400" s="65" t="s">
        <v>819</v>
      </c>
      <c r="B400" s="62">
        <v>0.33333333333333331</v>
      </c>
      <c r="C400" s="65" t="s">
        <v>23</v>
      </c>
      <c r="D400" s="65" t="s">
        <v>455</v>
      </c>
      <c r="E400" s="65" t="s">
        <v>39</v>
      </c>
      <c r="F400" s="57"/>
      <c r="G400" s="57"/>
      <c r="H400" s="57"/>
      <c r="I400" s="65">
        <v>5000</v>
      </c>
      <c r="J400" s="65">
        <v>1</v>
      </c>
      <c r="K400" s="65">
        <v>1E-3</v>
      </c>
      <c r="L400" s="65" t="s">
        <v>542</v>
      </c>
      <c r="M400" s="63">
        <v>1</v>
      </c>
      <c r="N400" s="63">
        <f t="shared" si="23"/>
        <v>200</v>
      </c>
      <c r="O400" s="57"/>
      <c r="P400" s="57"/>
      <c r="Q400" s="57"/>
      <c r="R400" s="57"/>
      <c r="S400" s="13"/>
      <c r="T400" s="13"/>
    </row>
    <row r="401" spans="1:20" s="38" customFormat="1" x14ac:dyDescent="0.25">
      <c r="A401" s="65" t="s">
        <v>819</v>
      </c>
      <c r="B401" s="62">
        <v>0.33333333333333331</v>
      </c>
      <c r="C401" s="65" t="s">
        <v>23</v>
      </c>
      <c r="D401" s="65" t="s">
        <v>455</v>
      </c>
      <c r="E401" s="65" t="s">
        <v>39</v>
      </c>
      <c r="F401" s="57"/>
      <c r="G401" s="57"/>
      <c r="H401" s="57"/>
      <c r="I401" s="65">
        <v>5000</v>
      </c>
      <c r="J401" s="65">
        <v>1</v>
      </c>
      <c r="K401" s="65">
        <v>1E-3</v>
      </c>
      <c r="L401" s="65" t="s">
        <v>728</v>
      </c>
      <c r="M401" s="63">
        <v>4</v>
      </c>
      <c r="N401" s="63">
        <f t="shared" si="23"/>
        <v>800</v>
      </c>
      <c r="O401" s="57"/>
      <c r="P401" s="57"/>
      <c r="Q401" s="57"/>
      <c r="R401" s="57"/>
      <c r="S401" s="13"/>
      <c r="T401" s="13"/>
    </row>
    <row r="402" spans="1:20" s="38" customFormat="1" x14ac:dyDescent="0.25">
      <c r="A402" s="65" t="s">
        <v>819</v>
      </c>
      <c r="B402" s="62">
        <v>0.33333333333333298</v>
      </c>
      <c r="C402" s="65" t="s">
        <v>23</v>
      </c>
      <c r="D402" s="65" t="s">
        <v>455</v>
      </c>
      <c r="E402" s="65" t="s">
        <v>39</v>
      </c>
      <c r="F402" s="57"/>
      <c r="G402" s="57"/>
      <c r="H402" s="57"/>
      <c r="I402" s="65">
        <v>5000</v>
      </c>
      <c r="J402" s="65">
        <v>1</v>
      </c>
      <c r="K402" s="65">
        <v>1E-3</v>
      </c>
      <c r="L402" s="65" t="s">
        <v>733</v>
      </c>
      <c r="M402" s="63">
        <v>1</v>
      </c>
      <c r="N402" s="63">
        <f t="shared" si="23"/>
        <v>200</v>
      </c>
      <c r="O402" s="57"/>
      <c r="P402" s="57"/>
      <c r="Q402" s="57"/>
      <c r="R402" s="57"/>
      <c r="S402" s="13"/>
      <c r="T402" s="13"/>
    </row>
    <row r="403" spans="1:20" s="38" customFormat="1" x14ac:dyDescent="0.25">
      <c r="A403" s="65" t="s">
        <v>820</v>
      </c>
      <c r="B403" s="62">
        <v>0.33333333333333298</v>
      </c>
      <c r="C403" s="65" t="s">
        <v>23</v>
      </c>
      <c r="D403" s="65" t="s">
        <v>455</v>
      </c>
      <c r="E403" s="65" t="s">
        <v>39</v>
      </c>
      <c r="F403" s="57"/>
      <c r="G403" s="57"/>
      <c r="H403" s="57"/>
      <c r="I403" s="65">
        <v>5000</v>
      </c>
      <c r="J403" s="65">
        <v>1</v>
      </c>
      <c r="K403" s="65">
        <v>1E-3</v>
      </c>
      <c r="L403" s="65" t="s">
        <v>542</v>
      </c>
      <c r="M403" s="63">
        <v>1</v>
      </c>
      <c r="N403" s="63">
        <f t="shared" si="23"/>
        <v>200</v>
      </c>
      <c r="O403" s="57"/>
      <c r="P403" s="57"/>
      <c r="Q403" s="57"/>
      <c r="R403" s="57"/>
      <c r="S403" s="13"/>
      <c r="T403" s="13"/>
    </row>
    <row r="404" spans="1:20" s="38" customFormat="1" x14ac:dyDescent="0.25">
      <c r="A404" s="65" t="s">
        <v>820</v>
      </c>
      <c r="B404" s="62">
        <v>0.33333333333333298</v>
      </c>
      <c r="C404" s="65" t="s">
        <v>23</v>
      </c>
      <c r="D404" s="65" t="s">
        <v>455</v>
      </c>
      <c r="E404" s="65" t="s">
        <v>39</v>
      </c>
      <c r="F404" s="57"/>
      <c r="G404" s="57"/>
      <c r="H404" s="57"/>
      <c r="I404" s="65">
        <v>5000</v>
      </c>
      <c r="J404" s="65">
        <v>1</v>
      </c>
      <c r="K404" s="65">
        <v>1E-3</v>
      </c>
      <c r="L404" s="65" t="s">
        <v>26</v>
      </c>
      <c r="M404" s="63">
        <v>1</v>
      </c>
      <c r="N404" s="63">
        <f t="shared" si="23"/>
        <v>200</v>
      </c>
      <c r="O404" s="57"/>
      <c r="P404" s="57"/>
      <c r="Q404" s="57"/>
      <c r="R404" s="57"/>
      <c r="S404" s="13"/>
      <c r="T404" s="13"/>
    </row>
    <row r="405" spans="1:20" s="38" customFormat="1" x14ac:dyDescent="0.25">
      <c r="A405" s="65" t="s">
        <v>820</v>
      </c>
      <c r="B405" s="62">
        <v>0.33333333333333298</v>
      </c>
      <c r="C405" s="65" t="s">
        <v>23</v>
      </c>
      <c r="D405" s="65" t="s">
        <v>455</v>
      </c>
      <c r="E405" s="65" t="s">
        <v>39</v>
      </c>
      <c r="F405" s="57"/>
      <c r="G405" s="57"/>
      <c r="H405" s="57"/>
      <c r="I405" s="65">
        <v>5000</v>
      </c>
      <c r="J405" s="65">
        <v>1</v>
      </c>
      <c r="K405" s="65">
        <v>1E-3</v>
      </c>
      <c r="L405" s="65" t="s">
        <v>728</v>
      </c>
      <c r="M405" s="63">
        <v>25</v>
      </c>
      <c r="N405" s="63">
        <f t="shared" si="23"/>
        <v>5000</v>
      </c>
      <c r="O405" s="57"/>
      <c r="P405" s="57"/>
      <c r="Q405" s="57"/>
      <c r="R405" s="57"/>
      <c r="S405" s="13"/>
      <c r="T405" s="13"/>
    </row>
    <row r="406" spans="1:20" s="15" customFormat="1" x14ac:dyDescent="0.25">
      <c r="A406" s="66" t="s">
        <v>820</v>
      </c>
      <c r="B406" s="55">
        <v>0.33333333333333298</v>
      </c>
      <c r="C406" s="66" t="s">
        <v>23</v>
      </c>
      <c r="D406" s="66" t="s">
        <v>455</v>
      </c>
      <c r="E406" s="66" t="s">
        <v>39</v>
      </c>
      <c r="F406" s="51"/>
      <c r="G406" s="51"/>
      <c r="H406" s="51"/>
      <c r="I406" s="66">
        <v>5000</v>
      </c>
      <c r="J406" s="66">
        <v>1</v>
      </c>
      <c r="K406" s="66">
        <v>1E-3</v>
      </c>
      <c r="L406" s="66" t="s">
        <v>536</v>
      </c>
      <c r="M406" s="61">
        <v>1</v>
      </c>
      <c r="N406" s="61">
        <f t="shared" si="23"/>
        <v>200</v>
      </c>
      <c r="O406" s="51"/>
      <c r="P406" s="51"/>
      <c r="Q406" s="51"/>
      <c r="R406" s="51"/>
      <c r="S406" s="9"/>
      <c r="T406" s="9"/>
    </row>
    <row r="407" spans="1:20" s="38" customFormat="1" x14ac:dyDescent="0.25">
      <c r="A407" s="65" t="s">
        <v>821</v>
      </c>
      <c r="B407" s="62">
        <v>0.33333333333333298</v>
      </c>
      <c r="C407" s="65" t="s">
        <v>23</v>
      </c>
      <c r="D407" s="65" t="s">
        <v>455</v>
      </c>
      <c r="E407" s="65" t="s">
        <v>49</v>
      </c>
      <c r="F407" s="57"/>
      <c r="G407" s="57"/>
      <c r="H407" s="57"/>
      <c r="I407" s="65">
        <v>5000</v>
      </c>
      <c r="J407" s="65">
        <v>1</v>
      </c>
      <c r="K407" s="65">
        <v>1E-3</v>
      </c>
      <c r="L407" s="65" t="s">
        <v>733</v>
      </c>
      <c r="M407" s="63">
        <v>1</v>
      </c>
      <c r="N407" s="63">
        <f t="shared" si="23"/>
        <v>200</v>
      </c>
      <c r="O407" s="57"/>
      <c r="P407" s="57"/>
      <c r="Q407" s="57"/>
      <c r="R407" s="57"/>
      <c r="S407" s="13"/>
      <c r="T407" s="13"/>
    </row>
    <row r="408" spans="1:20" s="38" customFormat="1" x14ac:dyDescent="0.25">
      <c r="A408" s="65" t="s">
        <v>821</v>
      </c>
      <c r="B408" s="62">
        <v>0.33333333333333298</v>
      </c>
      <c r="C408" s="65" t="s">
        <v>23</v>
      </c>
      <c r="D408" s="65" t="s">
        <v>455</v>
      </c>
      <c r="E408" s="65" t="s">
        <v>49</v>
      </c>
      <c r="F408" s="57"/>
      <c r="G408" s="57"/>
      <c r="H408" s="57"/>
      <c r="I408" s="65">
        <v>5000</v>
      </c>
      <c r="J408" s="65">
        <v>1</v>
      </c>
      <c r="K408" s="65">
        <v>1E-3</v>
      </c>
      <c r="L408" s="65" t="s">
        <v>542</v>
      </c>
      <c r="M408" s="63">
        <v>1</v>
      </c>
      <c r="N408" s="63">
        <f t="shared" si="23"/>
        <v>200</v>
      </c>
      <c r="O408" s="57"/>
      <c r="P408" s="57"/>
      <c r="Q408" s="57"/>
      <c r="R408" s="57"/>
      <c r="S408" s="13"/>
      <c r="T408" s="13"/>
    </row>
    <row r="409" spans="1:20" s="38" customFormat="1" x14ac:dyDescent="0.25">
      <c r="A409" s="65" t="s">
        <v>821</v>
      </c>
      <c r="B409" s="62">
        <v>0.33333333333333298</v>
      </c>
      <c r="C409" s="65" t="s">
        <v>23</v>
      </c>
      <c r="D409" s="65" t="s">
        <v>455</v>
      </c>
      <c r="E409" s="65" t="s">
        <v>49</v>
      </c>
      <c r="F409" s="57"/>
      <c r="G409" s="57"/>
      <c r="H409" s="57"/>
      <c r="I409" s="65">
        <v>5000</v>
      </c>
      <c r="J409" s="65">
        <v>1</v>
      </c>
      <c r="K409" s="65">
        <v>1E-3</v>
      </c>
      <c r="L409" s="65" t="s">
        <v>26</v>
      </c>
      <c r="M409" s="63">
        <v>2</v>
      </c>
      <c r="N409" s="63">
        <f t="shared" si="23"/>
        <v>400</v>
      </c>
      <c r="O409" s="57"/>
      <c r="P409" s="57"/>
      <c r="Q409" s="57"/>
      <c r="R409" s="57"/>
      <c r="S409" s="13"/>
      <c r="T409" s="13"/>
    </row>
    <row r="410" spans="1:20" s="38" customFormat="1" x14ac:dyDescent="0.25">
      <c r="A410" s="65" t="s">
        <v>821</v>
      </c>
      <c r="B410" s="62">
        <v>0.33333333333333298</v>
      </c>
      <c r="C410" s="65" t="s">
        <v>23</v>
      </c>
      <c r="D410" s="65" t="s">
        <v>455</v>
      </c>
      <c r="E410" s="65" t="s">
        <v>49</v>
      </c>
      <c r="F410" s="57"/>
      <c r="G410" s="57"/>
      <c r="H410" s="57"/>
      <c r="I410" s="65">
        <v>5000</v>
      </c>
      <c r="J410" s="65">
        <v>1</v>
      </c>
      <c r="K410" s="65">
        <v>1E-3</v>
      </c>
      <c r="L410" s="65" t="s">
        <v>728</v>
      </c>
      <c r="M410" s="63">
        <v>1</v>
      </c>
      <c r="N410" s="63">
        <f t="shared" si="23"/>
        <v>200</v>
      </c>
      <c r="O410" s="57"/>
      <c r="P410" s="57"/>
      <c r="Q410" s="57"/>
      <c r="R410" s="57"/>
      <c r="S410" s="13"/>
      <c r="T410" s="13"/>
    </row>
    <row r="411" spans="1:20" s="15" customFormat="1" x14ac:dyDescent="0.25">
      <c r="A411" s="66" t="s">
        <v>821</v>
      </c>
      <c r="B411" s="55">
        <v>0.33333333333333298</v>
      </c>
      <c r="C411" s="66" t="s">
        <v>23</v>
      </c>
      <c r="D411" s="66" t="s">
        <v>455</v>
      </c>
      <c r="E411" s="66" t="s">
        <v>25</v>
      </c>
      <c r="F411" s="51"/>
      <c r="G411" s="51"/>
      <c r="H411" s="51"/>
      <c r="I411" s="66">
        <v>5000</v>
      </c>
      <c r="J411" s="66">
        <v>1</v>
      </c>
      <c r="K411" s="66">
        <v>1E-3</v>
      </c>
      <c r="L411" s="66" t="s">
        <v>733</v>
      </c>
      <c r="M411" s="61">
        <v>17</v>
      </c>
      <c r="N411" s="61">
        <f t="shared" si="23"/>
        <v>3400.0000000000005</v>
      </c>
      <c r="O411" s="51"/>
      <c r="P411" s="51"/>
      <c r="Q411" s="51"/>
      <c r="R411" s="51"/>
      <c r="S411" s="9"/>
      <c r="T411" s="9"/>
    </row>
    <row r="412" spans="1:20" s="38" customFormat="1" x14ac:dyDescent="0.25">
      <c r="A412" s="65" t="s">
        <v>822</v>
      </c>
      <c r="B412" s="62">
        <v>0.33333333333333298</v>
      </c>
      <c r="C412" s="65" t="s">
        <v>23</v>
      </c>
      <c r="D412" s="65" t="s">
        <v>455</v>
      </c>
      <c r="E412" s="65" t="s">
        <v>25</v>
      </c>
      <c r="F412" s="57"/>
      <c r="G412" s="57"/>
      <c r="H412" s="57"/>
      <c r="I412" s="65">
        <v>5000</v>
      </c>
      <c r="J412" s="65">
        <v>1</v>
      </c>
      <c r="K412" s="65">
        <v>1E-3</v>
      </c>
      <c r="L412" s="65" t="s">
        <v>824</v>
      </c>
      <c r="M412" s="63">
        <v>2</v>
      </c>
      <c r="N412" s="63">
        <f t="shared" si="23"/>
        <v>400</v>
      </c>
      <c r="O412" s="57"/>
      <c r="P412" s="57"/>
      <c r="Q412" s="57"/>
      <c r="R412" s="57"/>
      <c r="S412" s="13"/>
      <c r="T412" s="13"/>
    </row>
    <row r="413" spans="1:20" s="38" customFormat="1" x14ac:dyDescent="0.25">
      <c r="A413" s="65" t="s">
        <v>822</v>
      </c>
      <c r="B413" s="62">
        <v>0.33333333333333298</v>
      </c>
      <c r="C413" s="65" t="s">
        <v>23</v>
      </c>
      <c r="D413" s="65" t="s">
        <v>455</v>
      </c>
      <c r="E413" s="65" t="s">
        <v>25</v>
      </c>
      <c r="F413" s="57"/>
      <c r="G413" s="57"/>
      <c r="H413" s="57"/>
      <c r="I413" s="65">
        <v>5000</v>
      </c>
      <c r="J413" s="65">
        <v>1</v>
      </c>
      <c r="K413" s="65">
        <v>1E-3</v>
      </c>
      <c r="L413" s="65" t="s">
        <v>26</v>
      </c>
      <c r="M413" s="63">
        <v>4</v>
      </c>
      <c r="N413" s="63">
        <f t="shared" si="23"/>
        <v>800</v>
      </c>
      <c r="O413" s="57"/>
      <c r="P413" s="57"/>
      <c r="Q413" s="57"/>
      <c r="R413" s="57"/>
      <c r="S413" s="13"/>
      <c r="T413" s="13"/>
    </row>
    <row r="414" spans="1:20" s="38" customFormat="1" x14ac:dyDescent="0.25">
      <c r="A414" s="65" t="s">
        <v>822</v>
      </c>
      <c r="B414" s="62">
        <v>0.33333333333333298</v>
      </c>
      <c r="C414" s="65" t="s">
        <v>23</v>
      </c>
      <c r="D414" s="65" t="s">
        <v>455</v>
      </c>
      <c r="E414" s="65" t="s">
        <v>25</v>
      </c>
      <c r="F414" s="57"/>
      <c r="G414" s="57"/>
      <c r="H414" s="57"/>
      <c r="I414" s="65">
        <v>5000</v>
      </c>
      <c r="J414" s="65">
        <v>1</v>
      </c>
      <c r="K414" s="65">
        <v>1E-3</v>
      </c>
      <c r="L414" s="65" t="s">
        <v>162</v>
      </c>
      <c r="M414" s="63">
        <v>8</v>
      </c>
      <c r="N414" s="63">
        <f t="shared" si="23"/>
        <v>1600</v>
      </c>
      <c r="O414" s="57"/>
      <c r="P414" s="57"/>
      <c r="Q414" s="57"/>
      <c r="R414" s="57"/>
      <c r="S414" s="13"/>
      <c r="T414" s="13"/>
    </row>
    <row r="415" spans="1:20" s="38" customFormat="1" x14ac:dyDescent="0.25">
      <c r="A415" s="65" t="s">
        <v>823</v>
      </c>
      <c r="B415" s="62">
        <v>0.33333333333333298</v>
      </c>
      <c r="C415" s="65" t="s">
        <v>23</v>
      </c>
      <c r="D415" s="65" t="s">
        <v>455</v>
      </c>
      <c r="E415" s="65" t="s">
        <v>70</v>
      </c>
      <c r="F415" s="57"/>
      <c r="G415" s="57"/>
      <c r="H415" s="57"/>
      <c r="I415" s="65">
        <v>5000</v>
      </c>
      <c r="J415" s="65">
        <v>1</v>
      </c>
      <c r="K415" s="65">
        <v>1E-3</v>
      </c>
      <c r="L415" s="65" t="s">
        <v>733</v>
      </c>
      <c r="M415" s="63">
        <v>1</v>
      </c>
      <c r="N415" s="63">
        <f t="shared" si="23"/>
        <v>200</v>
      </c>
      <c r="O415" s="57"/>
      <c r="P415" s="57"/>
      <c r="Q415" s="57"/>
      <c r="R415" s="57"/>
      <c r="S415" s="13"/>
      <c r="T415" s="13"/>
    </row>
    <row r="416" spans="1:20" s="38" customFormat="1" x14ac:dyDescent="0.25">
      <c r="A416" s="65" t="s">
        <v>823</v>
      </c>
      <c r="B416" s="62">
        <v>0.33333333333333298</v>
      </c>
      <c r="C416" s="65" t="s">
        <v>23</v>
      </c>
      <c r="D416" s="65" t="s">
        <v>455</v>
      </c>
      <c r="E416" s="65" t="s">
        <v>70</v>
      </c>
      <c r="F416" s="57"/>
      <c r="G416" s="57"/>
      <c r="H416" s="57"/>
      <c r="I416" s="65">
        <v>5000</v>
      </c>
      <c r="J416" s="65">
        <v>1</v>
      </c>
      <c r="K416" s="65">
        <v>1E-3</v>
      </c>
      <c r="L416" s="65" t="s">
        <v>824</v>
      </c>
      <c r="M416" s="63">
        <v>1</v>
      </c>
      <c r="N416" s="63">
        <f t="shared" si="23"/>
        <v>200</v>
      </c>
      <c r="O416" s="57"/>
      <c r="P416" s="57"/>
      <c r="Q416" s="57"/>
      <c r="R416" s="57"/>
      <c r="S416" s="13"/>
      <c r="T416" s="13"/>
    </row>
    <row r="417" spans="1:20" s="38" customFormat="1" x14ac:dyDescent="0.25">
      <c r="A417" s="65" t="s">
        <v>823</v>
      </c>
      <c r="B417" s="62">
        <v>0.33333333333333298</v>
      </c>
      <c r="C417" s="65" t="s">
        <v>23</v>
      </c>
      <c r="D417" s="65" t="s">
        <v>455</v>
      </c>
      <c r="E417" s="65" t="s">
        <v>70</v>
      </c>
      <c r="F417" s="57"/>
      <c r="G417" s="57"/>
      <c r="H417" s="57"/>
      <c r="I417" s="65">
        <v>5000</v>
      </c>
      <c r="J417" s="65">
        <v>1</v>
      </c>
      <c r="K417" s="65">
        <v>1E-3</v>
      </c>
      <c r="L417" s="65" t="s">
        <v>26</v>
      </c>
      <c r="M417" s="63">
        <v>3</v>
      </c>
      <c r="N417" s="63">
        <f t="shared" si="23"/>
        <v>600</v>
      </c>
      <c r="O417" s="57"/>
      <c r="P417" s="57"/>
      <c r="Q417" s="57"/>
      <c r="R417" s="57"/>
      <c r="S417" s="13"/>
      <c r="T417" s="13"/>
    </row>
    <row r="418" spans="1:20" s="38" customFormat="1" x14ac:dyDescent="0.25">
      <c r="A418" s="65" t="s">
        <v>823</v>
      </c>
      <c r="B418" s="62">
        <v>0.33333333333333331</v>
      </c>
      <c r="C418" s="65" t="s">
        <v>23</v>
      </c>
      <c r="D418" s="65" t="s">
        <v>455</v>
      </c>
      <c r="E418" s="65" t="s">
        <v>70</v>
      </c>
      <c r="F418" s="57"/>
      <c r="G418" s="57"/>
      <c r="H418" s="57"/>
      <c r="I418" s="65">
        <v>5000</v>
      </c>
      <c r="J418" s="65">
        <v>1</v>
      </c>
      <c r="K418" s="65">
        <v>1E-3</v>
      </c>
      <c r="L418" s="65" t="s">
        <v>728</v>
      </c>
      <c r="M418" s="63">
        <v>4</v>
      </c>
      <c r="N418" s="63">
        <f t="shared" si="23"/>
        <v>800</v>
      </c>
      <c r="O418" s="57"/>
      <c r="P418" s="57"/>
      <c r="Q418" s="57"/>
      <c r="R418" s="57"/>
      <c r="S418" s="13"/>
      <c r="T418" s="13"/>
    </row>
    <row r="419" spans="1:20" s="44" customFormat="1" x14ac:dyDescent="0.25">
      <c r="A419" s="65" t="s">
        <v>749</v>
      </c>
      <c r="B419" s="74">
        <v>0.33333333333333298</v>
      </c>
      <c r="C419" s="65" t="s">
        <v>23</v>
      </c>
      <c r="D419" s="65" t="s">
        <v>24</v>
      </c>
      <c r="E419" s="65" t="s">
        <v>39</v>
      </c>
      <c r="F419" s="65"/>
      <c r="G419" s="65"/>
      <c r="H419" s="65"/>
      <c r="I419" s="65">
        <v>5000</v>
      </c>
      <c r="J419" s="65">
        <v>1</v>
      </c>
      <c r="K419" s="65">
        <v>1E-3</v>
      </c>
      <c r="L419" s="65" t="s">
        <v>542</v>
      </c>
      <c r="M419" s="75">
        <v>2</v>
      </c>
      <c r="N419" s="75">
        <f t="shared" si="18"/>
        <v>400</v>
      </c>
      <c r="O419" s="65"/>
      <c r="P419" s="65"/>
      <c r="Q419" s="65"/>
      <c r="R419" s="65"/>
      <c r="S419" s="48"/>
      <c r="T419" s="48"/>
    </row>
    <row r="420" spans="1:20" s="44" customFormat="1" x14ac:dyDescent="0.25">
      <c r="A420" s="65" t="s">
        <v>749</v>
      </c>
      <c r="B420" s="74">
        <v>0.33333333333333298</v>
      </c>
      <c r="C420" s="65" t="s">
        <v>23</v>
      </c>
      <c r="D420" s="65" t="s">
        <v>24</v>
      </c>
      <c r="E420" s="65" t="s">
        <v>39</v>
      </c>
      <c r="F420" s="65"/>
      <c r="G420" s="65"/>
      <c r="H420" s="65"/>
      <c r="I420" s="65">
        <v>5000</v>
      </c>
      <c r="J420" s="65">
        <v>1</v>
      </c>
      <c r="K420" s="65">
        <v>1E-3</v>
      </c>
      <c r="L420" s="65" t="s">
        <v>26</v>
      </c>
      <c r="M420" s="75">
        <v>2</v>
      </c>
      <c r="N420" s="75">
        <f t="shared" si="18"/>
        <v>400</v>
      </c>
      <c r="O420" s="65"/>
      <c r="P420" s="65"/>
      <c r="Q420" s="65"/>
      <c r="R420" s="65"/>
      <c r="S420" s="48"/>
      <c r="T420" s="48"/>
    </row>
    <row r="421" spans="1:20" s="44" customFormat="1" x14ac:dyDescent="0.25">
      <c r="A421" s="65" t="s">
        <v>749</v>
      </c>
      <c r="B421" s="74">
        <v>0.33333333333333298</v>
      </c>
      <c r="C421" s="65" t="s">
        <v>23</v>
      </c>
      <c r="D421" s="65" t="s">
        <v>24</v>
      </c>
      <c r="E421" s="65" t="s">
        <v>39</v>
      </c>
      <c r="F421" s="65"/>
      <c r="G421" s="65"/>
      <c r="H421" s="65"/>
      <c r="I421" s="65">
        <v>5000</v>
      </c>
      <c r="J421" s="65">
        <v>1</v>
      </c>
      <c r="K421" s="65">
        <v>1E-3</v>
      </c>
      <c r="L421" s="65" t="s">
        <v>162</v>
      </c>
      <c r="M421" s="75">
        <v>1</v>
      </c>
      <c r="N421" s="75">
        <f t="shared" si="18"/>
        <v>200</v>
      </c>
      <c r="O421" s="65"/>
      <c r="P421" s="65"/>
      <c r="Q421" s="65"/>
      <c r="R421" s="65"/>
      <c r="S421" s="48"/>
      <c r="T421" s="48"/>
    </row>
    <row r="422" spans="1:20" s="44" customFormat="1" x14ac:dyDescent="0.25">
      <c r="A422" s="65" t="s">
        <v>749</v>
      </c>
      <c r="B422" s="74">
        <v>0.33333333333333298</v>
      </c>
      <c r="C422" s="65" t="s">
        <v>23</v>
      </c>
      <c r="D422" s="65" t="s">
        <v>24</v>
      </c>
      <c r="E422" s="65" t="s">
        <v>39</v>
      </c>
      <c r="F422" s="65"/>
      <c r="G422" s="65"/>
      <c r="H422" s="65"/>
      <c r="I422" s="65">
        <v>5000</v>
      </c>
      <c r="J422" s="65">
        <v>1</v>
      </c>
      <c r="K422" s="65">
        <v>1E-3</v>
      </c>
      <c r="L422" s="65" t="s">
        <v>30</v>
      </c>
      <c r="M422" s="75">
        <v>1</v>
      </c>
      <c r="N422" s="75">
        <f t="shared" si="18"/>
        <v>200</v>
      </c>
      <c r="O422" s="65"/>
      <c r="P422" s="65"/>
      <c r="Q422" s="65"/>
      <c r="R422" s="65"/>
      <c r="S422" s="48"/>
      <c r="T422" s="48"/>
    </row>
    <row r="423" spans="1:20" s="44" customFormat="1" x14ac:dyDescent="0.25">
      <c r="A423" s="65" t="s">
        <v>749</v>
      </c>
      <c r="B423" s="74">
        <v>0.33333333333333298</v>
      </c>
      <c r="C423" s="65" t="s">
        <v>23</v>
      </c>
      <c r="D423" s="65" t="s">
        <v>24</v>
      </c>
      <c r="E423" s="65" t="s">
        <v>39</v>
      </c>
      <c r="F423" s="65"/>
      <c r="G423" s="65"/>
      <c r="H423" s="65"/>
      <c r="I423" s="65">
        <v>5000</v>
      </c>
      <c r="J423" s="65">
        <v>1</v>
      </c>
      <c r="K423" s="65">
        <v>1E-3</v>
      </c>
      <c r="L423" s="65" t="s">
        <v>750</v>
      </c>
      <c r="M423" s="75">
        <v>1</v>
      </c>
      <c r="N423" s="75">
        <f t="shared" si="18"/>
        <v>200</v>
      </c>
      <c r="O423" s="65"/>
      <c r="P423" s="65"/>
      <c r="Q423" s="65"/>
      <c r="R423" s="65"/>
      <c r="S423" s="48"/>
      <c r="T423" s="48"/>
    </row>
    <row r="424" spans="1:20" s="45" customFormat="1" x14ac:dyDescent="0.25">
      <c r="A424" s="66" t="s">
        <v>749</v>
      </c>
      <c r="B424" s="76">
        <v>0.33333333333333298</v>
      </c>
      <c r="C424" s="66" t="s">
        <v>23</v>
      </c>
      <c r="D424" s="66" t="s">
        <v>24</v>
      </c>
      <c r="E424" s="66" t="s">
        <v>39</v>
      </c>
      <c r="F424" s="66"/>
      <c r="G424" s="66"/>
      <c r="H424" s="66"/>
      <c r="I424" s="66">
        <v>5000</v>
      </c>
      <c r="J424" s="66">
        <v>1</v>
      </c>
      <c r="K424" s="66">
        <v>1E-3</v>
      </c>
      <c r="L424" s="66" t="s">
        <v>733</v>
      </c>
      <c r="M424" s="77">
        <v>1</v>
      </c>
      <c r="N424" s="77">
        <f t="shared" si="18"/>
        <v>200</v>
      </c>
      <c r="O424" s="66"/>
      <c r="P424" s="66"/>
      <c r="Q424" s="66"/>
      <c r="R424" s="66"/>
      <c r="S424" s="47"/>
      <c r="T424" s="47"/>
    </row>
    <row r="425" spans="1:20" s="46" customFormat="1" x14ac:dyDescent="0.25">
      <c r="A425" s="67" t="s">
        <v>812</v>
      </c>
      <c r="B425" s="79">
        <v>0.33333333333333331</v>
      </c>
      <c r="C425" s="67" t="s">
        <v>23</v>
      </c>
      <c r="D425" s="67" t="s">
        <v>24</v>
      </c>
      <c r="E425" s="67" t="s">
        <v>43</v>
      </c>
      <c r="F425" s="67"/>
      <c r="G425" s="67"/>
      <c r="H425" s="67"/>
      <c r="I425" s="67">
        <v>5000</v>
      </c>
      <c r="J425" s="67">
        <v>1</v>
      </c>
      <c r="K425" s="67">
        <v>1E-3</v>
      </c>
      <c r="L425" s="67" t="s">
        <v>26</v>
      </c>
      <c r="M425" s="80">
        <v>1</v>
      </c>
      <c r="N425" s="80">
        <f t="shared" ref="N425" si="24">(M425/K425)*(1/I425)*1000</f>
        <v>200</v>
      </c>
      <c r="O425" s="67"/>
      <c r="P425" s="67"/>
      <c r="Q425" s="67"/>
      <c r="R425" s="67"/>
      <c r="S425" s="81"/>
      <c r="T425" s="81"/>
    </row>
    <row r="426" spans="1:20" s="44" customFormat="1" x14ac:dyDescent="0.25">
      <c r="A426" s="65" t="s">
        <v>751</v>
      </c>
      <c r="B426" s="74">
        <v>0.33333333333333298</v>
      </c>
      <c r="C426" s="65" t="s">
        <v>23</v>
      </c>
      <c r="D426" s="65" t="s">
        <v>24</v>
      </c>
      <c r="E426" s="65" t="s">
        <v>39</v>
      </c>
      <c r="F426" s="65"/>
      <c r="G426" s="65"/>
      <c r="H426" s="65"/>
      <c r="I426" s="65">
        <v>5000</v>
      </c>
      <c r="J426" s="65">
        <v>1</v>
      </c>
      <c r="K426" s="65">
        <v>1E-3</v>
      </c>
      <c r="L426" s="65" t="s">
        <v>542</v>
      </c>
      <c r="M426" s="75">
        <v>3</v>
      </c>
      <c r="N426" s="75">
        <f t="shared" si="18"/>
        <v>600</v>
      </c>
      <c r="O426" s="65"/>
      <c r="P426" s="65"/>
      <c r="Q426" s="65"/>
      <c r="R426" s="65"/>
      <c r="S426" s="48"/>
      <c r="T426" s="48"/>
    </row>
    <row r="427" spans="1:20" s="44" customFormat="1" x14ac:dyDescent="0.25">
      <c r="A427" s="65" t="s">
        <v>751</v>
      </c>
      <c r="B427" s="74">
        <v>0.33333333333333298</v>
      </c>
      <c r="C427" s="65" t="s">
        <v>23</v>
      </c>
      <c r="D427" s="65" t="s">
        <v>24</v>
      </c>
      <c r="E427" s="65" t="s">
        <v>39</v>
      </c>
      <c r="F427" s="65"/>
      <c r="G427" s="65"/>
      <c r="H427" s="65"/>
      <c r="I427" s="65">
        <v>5000</v>
      </c>
      <c r="J427" s="65">
        <v>1</v>
      </c>
      <c r="K427" s="65">
        <v>1E-3</v>
      </c>
      <c r="L427" s="65" t="s">
        <v>162</v>
      </c>
      <c r="M427" s="75">
        <v>2</v>
      </c>
      <c r="N427" s="75">
        <f t="shared" si="18"/>
        <v>400</v>
      </c>
      <c r="O427" s="65"/>
      <c r="P427" s="65"/>
      <c r="Q427" s="65"/>
      <c r="R427" s="65"/>
      <c r="S427" s="48"/>
      <c r="T427" s="48"/>
    </row>
    <row r="428" spans="1:20" s="44" customFormat="1" x14ac:dyDescent="0.25">
      <c r="A428" s="65" t="s">
        <v>751</v>
      </c>
      <c r="B428" s="74">
        <v>0.33333333333333298</v>
      </c>
      <c r="C428" s="65" t="s">
        <v>23</v>
      </c>
      <c r="D428" s="65" t="s">
        <v>24</v>
      </c>
      <c r="E428" s="65" t="s">
        <v>49</v>
      </c>
      <c r="F428" s="65"/>
      <c r="G428" s="65"/>
      <c r="H428" s="65"/>
      <c r="I428" s="65">
        <v>5000</v>
      </c>
      <c r="J428" s="65">
        <v>1</v>
      </c>
      <c r="K428" s="65">
        <v>1E-3</v>
      </c>
      <c r="L428" s="65" t="s">
        <v>30</v>
      </c>
      <c r="M428" s="75">
        <v>1</v>
      </c>
      <c r="N428" s="75">
        <f t="shared" si="18"/>
        <v>200</v>
      </c>
      <c r="O428" s="65"/>
      <c r="P428" s="65"/>
      <c r="Q428" s="65"/>
      <c r="R428" s="65"/>
      <c r="S428" s="48"/>
      <c r="T428" s="48"/>
    </row>
    <row r="429" spans="1:20" s="45" customFormat="1" x14ac:dyDescent="0.25">
      <c r="A429" s="66" t="s">
        <v>751</v>
      </c>
      <c r="B429" s="76">
        <v>0.33333333333333298</v>
      </c>
      <c r="C429" s="66" t="s">
        <v>23</v>
      </c>
      <c r="D429" s="66" t="s">
        <v>24</v>
      </c>
      <c r="E429" s="66" t="s">
        <v>49</v>
      </c>
      <c r="F429" s="66"/>
      <c r="G429" s="66"/>
      <c r="H429" s="66"/>
      <c r="I429" s="66">
        <v>5000</v>
      </c>
      <c r="J429" s="66">
        <v>1</v>
      </c>
      <c r="K429" s="66">
        <v>1E-3</v>
      </c>
      <c r="L429" s="66" t="s">
        <v>733</v>
      </c>
      <c r="M429" s="77">
        <v>1</v>
      </c>
      <c r="N429" s="77">
        <f t="shared" si="18"/>
        <v>200</v>
      </c>
      <c r="O429" s="66"/>
      <c r="P429" s="66"/>
      <c r="Q429" s="66"/>
      <c r="R429" s="66"/>
      <c r="S429" s="47"/>
      <c r="T429" s="47"/>
    </row>
    <row r="430" spans="1:20" s="46" customFormat="1" x14ac:dyDescent="0.25">
      <c r="A430" s="67" t="s">
        <v>752</v>
      </c>
      <c r="B430" s="79">
        <v>0.33333333333333298</v>
      </c>
      <c r="C430" s="67" t="s">
        <v>23</v>
      </c>
      <c r="D430" s="67" t="s">
        <v>24</v>
      </c>
      <c r="E430" s="67" t="s">
        <v>49</v>
      </c>
      <c r="F430" s="67"/>
      <c r="G430" s="67"/>
      <c r="H430" s="67"/>
      <c r="I430" s="67">
        <v>5000</v>
      </c>
      <c r="J430" s="67">
        <v>1</v>
      </c>
      <c r="K430" s="67">
        <v>1E-3</v>
      </c>
      <c r="L430" s="67" t="s">
        <v>26</v>
      </c>
      <c r="M430" s="80">
        <v>4</v>
      </c>
      <c r="N430" s="80">
        <f t="shared" si="18"/>
        <v>800</v>
      </c>
      <c r="O430" s="67"/>
      <c r="P430" s="67"/>
      <c r="Q430" s="67"/>
      <c r="R430" s="67"/>
      <c r="S430" s="81"/>
      <c r="T430" s="81"/>
    </row>
    <row r="431" spans="1:20" s="44" customFormat="1" x14ac:dyDescent="0.25">
      <c r="A431" s="65" t="s">
        <v>753</v>
      </c>
      <c r="B431" s="74">
        <v>0.33333333333333298</v>
      </c>
      <c r="C431" s="65" t="s">
        <v>23</v>
      </c>
      <c r="D431" s="65" t="s">
        <v>24</v>
      </c>
      <c r="E431" s="65" t="s">
        <v>49</v>
      </c>
      <c r="F431" s="65"/>
      <c r="G431" s="65"/>
      <c r="H431" s="65"/>
      <c r="I431" s="65">
        <v>5000</v>
      </c>
      <c r="J431" s="65">
        <v>1</v>
      </c>
      <c r="K431" s="65">
        <v>1E-3</v>
      </c>
      <c r="L431" s="65" t="s">
        <v>542</v>
      </c>
      <c r="M431" s="75">
        <v>1</v>
      </c>
      <c r="N431" s="75">
        <f t="shared" si="18"/>
        <v>200</v>
      </c>
      <c r="O431" s="65"/>
      <c r="P431" s="65"/>
      <c r="Q431" s="65"/>
      <c r="R431" s="65"/>
      <c r="S431" s="48"/>
      <c r="T431" s="48"/>
    </row>
    <row r="432" spans="1:20" s="44" customFormat="1" x14ac:dyDescent="0.25">
      <c r="A432" s="65" t="s">
        <v>753</v>
      </c>
      <c r="B432" s="74">
        <v>0.33333333333333298</v>
      </c>
      <c r="C432" s="65" t="s">
        <v>23</v>
      </c>
      <c r="D432" s="65" t="s">
        <v>24</v>
      </c>
      <c r="E432" s="65" t="s">
        <v>49</v>
      </c>
      <c r="F432" s="65"/>
      <c r="G432" s="65"/>
      <c r="H432" s="65"/>
      <c r="I432" s="65">
        <v>5000</v>
      </c>
      <c r="J432" s="65">
        <v>1</v>
      </c>
      <c r="K432" s="65">
        <v>1E-3</v>
      </c>
      <c r="L432" s="65" t="s">
        <v>754</v>
      </c>
      <c r="M432" s="75">
        <v>1</v>
      </c>
      <c r="N432" s="75">
        <f t="shared" si="18"/>
        <v>200</v>
      </c>
      <c r="O432" s="65"/>
      <c r="P432" s="65"/>
      <c r="Q432" s="65"/>
      <c r="R432" s="65"/>
      <c r="S432" s="48"/>
      <c r="T432" s="48"/>
    </row>
    <row r="433" spans="1:20" s="45" customFormat="1" x14ac:dyDescent="0.25">
      <c r="A433" s="66" t="s">
        <v>753</v>
      </c>
      <c r="B433" s="76">
        <v>0.33333333333333298</v>
      </c>
      <c r="C433" s="66" t="s">
        <v>23</v>
      </c>
      <c r="D433" s="66" t="s">
        <v>24</v>
      </c>
      <c r="E433" s="66" t="s">
        <v>49</v>
      </c>
      <c r="F433" s="66"/>
      <c r="G433" s="66"/>
      <c r="H433" s="66"/>
      <c r="I433" s="66">
        <v>5000</v>
      </c>
      <c r="J433" s="66">
        <v>1</v>
      </c>
      <c r="K433" s="66">
        <v>1E-3</v>
      </c>
      <c r="L433" s="66" t="s">
        <v>733</v>
      </c>
      <c r="M433" s="77">
        <v>1</v>
      </c>
      <c r="N433" s="77">
        <f t="shared" si="18"/>
        <v>200</v>
      </c>
      <c r="O433" s="66"/>
      <c r="P433" s="66"/>
      <c r="Q433" s="66"/>
      <c r="R433" s="66"/>
      <c r="S433" s="47"/>
      <c r="T433" s="47"/>
    </row>
    <row r="434" spans="1:20" s="38" customFormat="1" x14ac:dyDescent="0.25">
      <c r="A434" s="65" t="s">
        <v>755</v>
      </c>
      <c r="B434" s="62">
        <v>0.33333333333333298</v>
      </c>
      <c r="C434" s="65" t="s">
        <v>23</v>
      </c>
      <c r="D434" s="65" t="s">
        <v>24</v>
      </c>
      <c r="E434" s="65" t="s">
        <v>43</v>
      </c>
      <c r="F434" s="57"/>
      <c r="G434" s="57"/>
      <c r="H434" s="57"/>
      <c r="I434" s="65">
        <v>5000</v>
      </c>
      <c r="J434" s="65">
        <v>1</v>
      </c>
      <c r="K434" s="57">
        <v>1E-3</v>
      </c>
      <c r="L434" s="65" t="s">
        <v>542</v>
      </c>
      <c r="M434" s="63">
        <v>4</v>
      </c>
      <c r="N434" s="63">
        <f t="shared" si="18"/>
        <v>800</v>
      </c>
      <c r="O434" s="57"/>
      <c r="P434" s="57"/>
      <c r="Q434" s="57"/>
      <c r="R434" s="57"/>
      <c r="S434" s="13"/>
      <c r="T434" s="13"/>
    </row>
    <row r="435" spans="1:20" s="38" customFormat="1" x14ac:dyDescent="0.25">
      <c r="A435" s="65" t="s">
        <v>755</v>
      </c>
      <c r="B435" s="62">
        <v>0.33333333333333298</v>
      </c>
      <c r="C435" s="65" t="s">
        <v>23</v>
      </c>
      <c r="D435" s="65" t="s">
        <v>24</v>
      </c>
      <c r="E435" s="65" t="s">
        <v>43</v>
      </c>
      <c r="F435" s="57"/>
      <c r="G435" s="57"/>
      <c r="H435" s="57"/>
      <c r="I435" s="65">
        <v>5000</v>
      </c>
      <c r="J435" s="65">
        <v>1</v>
      </c>
      <c r="K435" s="57">
        <v>1E-3</v>
      </c>
      <c r="L435" s="65" t="s">
        <v>27</v>
      </c>
      <c r="M435" s="63">
        <v>2</v>
      </c>
      <c r="N435" s="63">
        <f t="shared" si="18"/>
        <v>400</v>
      </c>
      <c r="O435" s="57"/>
      <c r="P435" s="57"/>
      <c r="Q435" s="57"/>
      <c r="R435" s="57"/>
      <c r="S435" s="13"/>
      <c r="T435" s="13"/>
    </row>
    <row r="436" spans="1:20" s="38" customFormat="1" x14ac:dyDescent="0.25">
      <c r="A436" s="65" t="s">
        <v>755</v>
      </c>
      <c r="B436" s="62">
        <v>0.33333333333333298</v>
      </c>
      <c r="C436" s="65" t="s">
        <v>23</v>
      </c>
      <c r="D436" s="65" t="s">
        <v>24</v>
      </c>
      <c r="E436" s="65" t="s">
        <v>43</v>
      </c>
      <c r="F436" s="57"/>
      <c r="G436" s="57"/>
      <c r="H436" s="57"/>
      <c r="I436" s="65">
        <v>5000</v>
      </c>
      <c r="J436" s="65">
        <v>1</v>
      </c>
      <c r="K436" s="57">
        <v>1E-3</v>
      </c>
      <c r="L436" s="65" t="s">
        <v>30</v>
      </c>
      <c r="M436" s="63">
        <v>1</v>
      </c>
      <c r="N436" s="63">
        <f t="shared" si="18"/>
        <v>200</v>
      </c>
      <c r="O436" s="57"/>
      <c r="P436" s="57"/>
      <c r="Q436" s="57"/>
      <c r="R436" s="57"/>
      <c r="S436" s="13"/>
      <c r="T436" s="13"/>
    </row>
    <row r="437" spans="1:20" s="38" customFormat="1" x14ac:dyDescent="0.25">
      <c r="A437" s="65" t="s">
        <v>755</v>
      </c>
      <c r="B437" s="62">
        <v>0.33333333333333298</v>
      </c>
      <c r="C437" s="65" t="s">
        <v>23</v>
      </c>
      <c r="D437" s="65" t="s">
        <v>24</v>
      </c>
      <c r="E437" s="65" t="s">
        <v>43</v>
      </c>
      <c r="F437" s="57"/>
      <c r="G437" s="57"/>
      <c r="H437" s="57"/>
      <c r="I437" s="65">
        <v>5000</v>
      </c>
      <c r="J437" s="65">
        <v>1</v>
      </c>
      <c r="K437" s="57">
        <v>1E-3</v>
      </c>
      <c r="L437" s="65" t="s">
        <v>760</v>
      </c>
      <c r="M437" s="63">
        <v>1</v>
      </c>
      <c r="N437" s="63">
        <f t="shared" si="18"/>
        <v>200</v>
      </c>
      <c r="O437" s="57"/>
      <c r="P437" s="57"/>
      <c r="Q437" s="57"/>
      <c r="R437" s="57"/>
      <c r="S437" s="13"/>
      <c r="T437" s="13"/>
    </row>
    <row r="438" spans="1:20" s="15" customFormat="1" x14ac:dyDescent="0.25">
      <c r="A438" s="66" t="s">
        <v>755</v>
      </c>
      <c r="B438" s="55">
        <v>0.33333333333333298</v>
      </c>
      <c r="C438" s="66" t="s">
        <v>23</v>
      </c>
      <c r="D438" s="66" t="s">
        <v>24</v>
      </c>
      <c r="E438" s="51" t="s">
        <v>43</v>
      </c>
      <c r="F438" s="51"/>
      <c r="G438" s="51"/>
      <c r="H438" s="51"/>
      <c r="I438" s="66">
        <v>5000</v>
      </c>
      <c r="J438" s="66">
        <v>1</v>
      </c>
      <c r="K438" s="51">
        <v>1E-3</v>
      </c>
      <c r="L438" s="51" t="s">
        <v>733</v>
      </c>
      <c r="M438" s="61">
        <v>1</v>
      </c>
      <c r="N438" s="61">
        <f t="shared" si="18"/>
        <v>200</v>
      </c>
      <c r="O438" s="51"/>
      <c r="P438" s="51"/>
      <c r="Q438" s="51"/>
      <c r="R438" s="51"/>
      <c r="S438" s="9"/>
      <c r="T438" s="9"/>
    </row>
    <row r="439" spans="1:20" s="38" customFormat="1" x14ac:dyDescent="0.25">
      <c r="A439" s="65" t="s">
        <v>756</v>
      </c>
      <c r="B439" s="62">
        <v>0.33333333333333298</v>
      </c>
      <c r="C439" s="65" t="s">
        <v>23</v>
      </c>
      <c r="D439" s="65" t="s">
        <v>24</v>
      </c>
      <c r="E439" s="65" t="s">
        <v>25</v>
      </c>
      <c r="F439" s="57"/>
      <c r="G439" s="57"/>
      <c r="H439" s="57"/>
      <c r="I439" s="65">
        <v>5000</v>
      </c>
      <c r="J439" s="65">
        <v>1</v>
      </c>
      <c r="K439" s="57">
        <v>1E-3</v>
      </c>
      <c r="L439" s="65" t="s">
        <v>542</v>
      </c>
      <c r="M439" s="63">
        <v>1</v>
      </c>
      <c r="N439" s="63">
        <f t="shared" si="18"/>
        <v>200</v>
      </c>
      <c r="O439" s="57"/>
      <c r="P439" s="57"/>
      <c r="Q439" s="57"/>
      <c r="R439" s="57"/>
      <c r="S439" s="13"/>
      <c r="T439" s="13"/>
    </row>
    <row r="440" spans="1:20" s="38" customFormat="1" x14ac:dyDescent="0.25">
      <c r="A440" s="65" t="s">
        <v>756</v>
      </c>
      <c r="B440" s="62">
        <v>0.33333333333333298</v>
      </c>
      <c r="C440" s="65" t="s">
        <v>23</v>
      </c>
      <c r="D440" s="65" t="s">
        <v>24</v>
      </c>
      <c r="E440" s="65" t="s">
        <v>25</v>
      </c>
      <c r="F440" s="57"/>
      <c r="G440" s="57"/>
      <c r="H440" s="57"/>
      <c r="I440" s="65">
        <v>5000</v>
      </c>
      <c r="J440" s="65">
        <v>1</v>
      </c>
      <c r="K440" s="57">
        <v>1E-3</v>
      </c>
      <c r="L440" s="65" t="s">
        <v>27</v>
      </c>
      <c r="M440" s="63">
        <v>1</v>
      </c>
      <c r="N440" s="63">
        <f t="shared" si="18"/>
        <v>200</v>
      </c>
      <c r="O440" s="57"/>
      <c r="P440" s="57"/>
      <c r="Q440" s="57"/>
      <c r="R440" s="57"/>
      <c r="S440" s="13"/>
      <c r="T440" s="13"/>
    </row>
    <row r="441" spans="1:20" s="15" customFormat="1" x14ac:dyDescent="0.25">
      <c r="A441" s="66" t="s">
        <v>756</v>
      </c>
      <c r="B441" s="55">
        <v>0.33333333333333298</v>
      </c>
      <c r="C441" s="66" t="s">
        <v>23</v>
      </c>
      <c r="D441" s="66" t="s">
        <v>24</v>
      </c>
      <c r="E441" s="51" t="s">
        <v>25</v>
      </c>
      <c r="F441" s="51"/>
      <c r="G441" s="51"/>
      <c r="H441" s="51"/>
      <c r="I441" s="66">
        <v>5000</v>
      </c>
      <c r="J441" s="66">
        <v>1</v>
      </c>
      <c r="K441" s="51">
        <v>1E-3</v>
      </c>
      <c r="L441" s="51" t="s">
        <v>733</v>
      </c>
      <c r="M441" s="61">
        <v>1</v>
      </c>
      <c r="N441" s="61">
        <f t="shared" si="18"/>
        <v>200</v>
      </c>
      <c r="O441" s="51"/>
      <c r="P441" s="51"/>
      <c r="Q441" s="51"/>
      <c r="R441" s="51"/>
      <c r="S441" s="9"/>
      <c r="T441" s="9"/>
    </row>
    <row r="442" spans="1:20" s="38" customFormat="1" x14ac:dyDescent="0.25">
      <c r="A442" s="65" t="s">
        <v>757</v>
      </c>
      <c r="B442" s="62">
        <v>0.33333333333333298</v>
      </c>
      <c r="C442" s="65" t="s">
        <v>23</v>
      </c>
      <c r="D442" s="65" t="s">
        <v>24</v>
      </c>
      <c r="E442" s="65" t="s">
        <v>25</v>
      </c>
      <c r="F442" s="57"/>
      <c r="G442" s="57"/>
      <c r="H442" s="57"/>
      <c r="I442" s="65">
        <v>5000</v>
      </c>
      <c r="J442" s="65">
        <v>1</v>
      </c>
      <c r="K442" s="57">
        <v>1E-3</v>
      </c>
      <c r="L442" s="65" t="s">
        <v>542</v>
      </c>
      <c r="M442" s="63">
        <v>3</v>
      </c>
      <c r="N442" s="63">
        <f t="shared" si="18"/>
        <v>600</v>
      </c>
      <c r="O442" s="57"/>
      <c r="P442" s="57"/>
      <c r="Q442" s="57"/>
      <c r="R442" s="57"/>
      <c r="S442" s="13"/>
      <c r="T442" s="13"/>
    </row>
    <row r="443" spans="1:20" s="38" customFormat="1" x14ac:dyDescent="0.25">
      <c r="A443" s="65" t="s">
        <v>757</v>
      </c>
      <c r="B443" s="62">
        <v>0.33333333333333298</v>
      </c>
      <c r="C443" s="65" t="s">
        <v>23</v>
      </c>
      <c r="D443" s="65" t="s">
        <v>24</v>
      </c>
      <c r="E443" s="65" t="s">
        <v>25</v>
      </c>
      <c r="F443" s="57"/>
      <c r="G443" s="57"/>
      <c r="H443" s="57"/>
      <c r="I443" s="65">
        <v>5000</v>
      </c>
      <c r="J443" s="65">
        <v>1</v>
      </c>
      <c r="K443" s="57">
        <v>1E-3</v>
      </c>
      <c r="L443" s="65" t="s">
        <v>30</v>
      </c>
      <c r="M443" s="63">
        <v>1</v>
      </c>
      <c r="N443" s="63">
        <f t="shared" si="18"/>
        <v>200</v>
      </c>
      <c r="O443" s="57"/>
      <c r="P443" s="57"/>
      <c r="Q443" s="57"/>
      <c r="R443" s="57"/>
      <c r="S443" s="13"/>
      <c r="T443" s="13"/>
    </row>
    <row r="444" spans="1:20" s="15" customFormat="1" x14ac:dyDescent="0.25">
      <c r="A444" s="66" t="s">
        <v>757</v>
      </c>
      <c r="B444" s="55">
        <v>0.33333333333333298</v>
      </c>
      <c r="C444" s="66" t="s">
        <v>23</v>
      </c>
      <c r="D444" s="66" t="s">
        <v>24</v>
      </c>
      <c r="E444" s="51" t="s">
        <v>25</v>
      </c>
      <c r="F444" s="51"/>
      <c r="G444" s="51"/>
      <c r="H444" s="51"/>
      <c r="I444" s="66">
        <v>5000</v>
      </c>
      <c r="J444" s="66">
        <v>1</v>
      </c>
      <c r="K444" s="51">
        <v>1E-3</v>
      </c>
      <c r="L444" s="51" t="s">
        <v>733</v>
      </c>
      <c r="M444" s="61">
        <v>2</v>
      </c>
      <c r="N444" s="61">
        <f t="shared" si="18"/>
        <v>400</v>
      </c>
      <c r="O444" s="51"/>
      <c r="P444" s="51"/>
      <c r="Q444" s="51"/>
      <c r="R444" s="51"/>
      <c r="S444" s="9"/>
      <c r="T444" s="9"/>
    </row>
    <row r="445" spans="1:20" s="38" customFormat="1" x14ac:dyDescent="0.25">
      <c r="A445" s="65" t="s">
        <v>758</v>
      </c>
      <c r="B445" s="62">
        <v>0.33333333333333298</v>
      </c>
      <c r="C445" s="65" t="s">
        <v>23</v>
      </c>
      <c r="D445" s="65" t="s">
        <v>24</v>
      </c>
      <c r="E445" s="65" t="s">
        <v>39</v>
      </c>
      <c r="F445" s="57"/>
      <c r="G445" s="57"/>
      <c r="H445" s="57"/>
      <c r="I445" s="65">
        <v>5000</v>
      </c>
      <c r="J445" s="65">
        <v>1</v>
      </c>
      <c r="K445" s="57">
        <v>1E-3</v>
      </c>
      <c r="L445" s="65" t="s">
        <v>26</v>
      </c>
      <c r="M445" s="63">
        <v>2</v>
      </c>
      <c r="N445" s="63">
        <f t="shared" si="18"/>
        <v>400</v>
      </c>
      <c r="O445" s="57"/>
      <c r="P445" s="57"/>
      <c r="Q445" s="57"/>
      <c r="R445" s="57"/>
      <c r="S445" s="13"/>
      <c r="T445" s="13"/>
    </row>
    <row r="446" spans="1:20" s="15" customFormat="1" x14ac:dyDescent="0.25">
      <c r="A446" s="66" t="s">
        <v>758</v>
      </c>
      <c r="B446" s="55">
        <v>0.33333333333333298</v>
      </c>
      <c r="C446" s="66" t="s">
        <v>23</v>
      </c>
      <c r="D446" s="66" t="s">
        <v>24</v>
      </c>
      <c r="E446" s="51" t="s">
        <v>39</v>
      </c>
      <c r="F446" s="51"/>
      <c r="G446" s="51"/>
      <c r="H446" s="51"/>
      <c r="I446" s="66">
        <v>5000</v>
      </c>
      <c r="J446" s="66">
        <v>1</v>
      </c>
      <c r="K446" s="51">
        <v>1E-3</v>
      </c>
      <c r="L446" s="51" t="s">
        <v>733</v>
      </c>
      <c r="M446" s="61">
        <v>1</v>
      </c>
      <c r="N446" s="61">
        <f t="shared" si="18"/>
        <v>200</v>
      </c>
      <c r="O446" s="51"/>
      <c r="P446" s="51"/>
      <c r="Q446" s="51"/>
      <c r="R446" s="51"/>
      <c r="S446" s="9"/>
      <c r="T446" s="9"/>
    </row>
    <row r="447" spans="1:20" s="38" customFormat="1" x14ac:dyDescent="0.25">
      <c r="A447" s="65" t="s">
        <v>759</v>
      </c>
      <c r="B447" s="62">
        <v>0.33333333333333298</v>
      </c>
      <c r="C447" s="65" t="s">
        <v>23</v>
      </c>
      <c r="D447" s="65" t="s">
        <v>24</v>
      </c>
      <c r="E447" s="65" t="s">
        <v>39</v>
      </c>
      <c r="F447" s="57"/>
      <c r="G447" s="57"/>
      <c r="H447" s="57"/>
      <c r="I447" s="65">
        <v>5000</v>
      </c>
      <c r="J447" s="65">
        <v>1</v>
      </c>
      <c r="K447" s="57">
        <v>1E-3</v>
      </c>
      <c r="L447" s="65" t="s">
        <v>542</v>
      </c>
      <c r="M447" s="63">
        <v>1</v>
      </c>
      <c r="N447" s="63">
        <f t="shared" si="18"/>
        <v>200</v>
      </c>
      <c r="O447" s="57"/>
      <c r="P447" s="57"/>
      <c r="Q447" s="57"/>
      <c r="R447" s="57"/>
      <c r="S447" s="13"/>
      <c r="T447" s="13"/>
    </row>
    <row r="448" spans="1:20" s="38" customFormat="1" x14ac:dyDescent="0.25">
      <c r="A448" s="65" t="s">
        <v>759</v>
      </c>
      <c r="B448" s="62">
        <v>0.33333333333333298</v>
      </c>
      <c r="C448" s="65" t="s">
        <v>23</v>
      </c>
      <c r="D448" s="65" t="s">
        <v>24</v>
      </c>
      <c r="E448" s="65" t="s">
        <v>39</v>
      </c>
      <c r="F448" s="57"/>
      <c r="G448" s="57"/>
      <c r="H448" s="57"/>
      <c r="I448" s="65">
        <v>5000</v>
      </c>
      <c r="J448" s="65">
        <v>1</v>
      </c>
      <c r="K448" s="57">
        <v>1E-3</v>
      </c>
      <c r="L448" s="65" t="s">
        <v>30</v>
      </c>
      <c r="M448" s="63">
        <v>2</v>
      </c>
      <c r="N448" s="63">
        <f t="shared" si="18"/>
        <v>400</v>
      </c>
      <c r="O448" s="57"/>
      <c r="P448" s="57"/>
      <c r="Q448" s="57"/>
      <c r="R448" s="57"/>
      <c r="S448" s="13"/>
      <c r="T448" s="13"/>
    </row>
    <row r="449" spans="1:20" s="15" customFormat="1" x14ac:dyDescent="0.25">
      <c r="A449" s="66" t="s">
        <v>759</v>
      </c>
      <c r="B449" s="55">
        <v>0.33333333333333298</v>
      </c>
      <c r="C449" s="66" t="s">
        <v>23</v>
      </c>
      <c r="D449" s="66" t="s">
        <v>24</v>
      </c>
      <c r="E449" s="51" t="s">
        <v>39</v>
      </c>
      <c r="F449" s="51"/>
      <c r="G449" s="51"/>
      <c r="H449" s="51"/>
      <c r="I449" s="66">
        <v>5000</v>
      </c>
      <c r="J449" s="66">
        <v>1</v>
      </c>
      <c r="K449" s="51">
        <v>1E-3</v>
      </c>
      <c r="L449" s="51" t="s">
        <v>733</v>
      </c>
      <c r="M449" s="61">
        <v>1</v>
      </c>
      <c r="N449" s="61">
        <f t="shared" si="18"/>
        <v>200</v>
      </c>
      <c r="O449" s="51"/>
      <c r="P449" s="51"/>
      <c r="Q449" s="51"/>
      <c r="R449" s="51"/>
      <c r="S449" s="9"/>
      <c r="T449" s="9"/>
    </row>
    <row r="450" spans="1:20" s="38" customFormat="1" x14ac:dyDescent="0.25">
      <c r="A450" s="65" t="s">
        <v>761</v>
      </c>
      <c r="B450" s="62">
        <v>0.33333333333333298</v>
      </c>
      <c r="C450" s="65" t="s">
        <v>23</v>
      </c>
      <c r="D450" s="65" t="s">
        <v>24</v>
      </c>
      <c r="E450" s="65" t="s">
        <v>39</v>
      </c>
      <c r="F450" s="57"/>
      <c r="G450" s="57"/>
      <c r="H450" s="57"/>
      <c r="I450" s="65">
        <v>5000</v>
      </c>
      <c r="J450" s="65">
        <v>1</v>
      </c>
      <c r="K450" s="57">
        <v>1E-3</v>
      </c>
      <c r="L450" s="65" t="s">
        <v>542</v>
      </c>
      <c r="M450" s="63">
        <v>4</v>
      </c>
      <c r="N450" s="63">
        <f t="shared" si="18"/>
        <v>800</v>
      </c>
      <c r="O450" s="57"/>
      <c r="P450" s="57"/>
      <c r="Q450" s="57"/>
      <c r="R450" s="57"/>
      <c r="S450" s="13"/>
      <c r="T450" s="13"/>
    </row>
    <row r="451" spans="1:20" s="38" customFormat="1" x14ac:dyDescent="0.25">
      <c r="A451" s="65" t="s">
        <v>761</v>
      </c>
      <c r="B451" s="62">
        <v>0.33333333333333298</v>
      </c>
      <c r="C451" s="65" t="s">
        <v>23</v>
      </c>
      <c r="D451" s="65" t="s">
        <v>24</v>
      </c>
      <c r="E451" s="65" t="s">
        <v>39</v>
      </c>
      <c r="F451" s="57"/>
      <c r="G451" s="57"/>
      <c r="H451" s="57"/>
      <c r="I451" s="65">
        <v>5000</v>
      </c>
      <c r="J451" s="65">
        <v>1</v>
      </c>
      <c r="K451" s="57">
        <v>1E-3</v>
      </c>
      <c r="L451" s="65" t="s">
        <v>26</v>
      </c>
      <c r="M451" s="63">
        <v>3</v>
      </c>
      <c r="N451" s="63">
        <f t="shared" si="18"/>
        <v>600</v>
      </c>
      <c r="O451" s="57"/>
      <c r="P451" s="57"/>
      <c r="Q451" s="57"/>
      <c r="R451" s="57"/>
      <c r="S451" s="13"/>
      <c r="T451" s="13"/>
    </row>
    <row r="452" spans="1:20" s="38" customFormat="1" x14ac:dyDescent="0.25">
      <c r="A452" s="65" t="s">
        <v>761</v>
      </c>
      <c r="B452" s="62">
        <v>0.33333333333333298</v>
      </c>
      <c r="C452" s="65" t="s">
        <v>23</v>
      </c>
      <c r="D452" s="65" t="s">
        <v>24</v>
      </c>
      <c r="E452" s="65" t="s">
        <v>39</v>
      </c>
      <c r="F452" s="57"/>
      <c r="G452" s="57"/>
      <c r="H452" s="57"/>
      <c r="I452" s="65">
        <v>5000</v>
      </c>
      <c r="J452" s="65">
        <v>1</v>
      </c>
      <c r="K452" s="57">
        <v>1E-3</v>
      </c>
      <c r="L452" s="65" t="s">
        <v>58</v>
      </c>
      <c r="M452" s="63">
        <v>1</v>
      </c>
      <c r="N452" s="63">
        <f t="shared" si="18"/>
        <v>200</v>
      </c>
      <c r="O452" s="57"/>
      <c r="P452" s="57"/>
      <c r="Q452" s="57"/>
      <c r="R452" s="57"/>
      <c r="S452" s="13"/>
      <c r="T452" s="13"/>
    </row>
    <row r="453" spans="1:20" s="15" customFormat="1" x14ac:dyDescent="0.25">
      <c r="A453" s="66" t="s">
        <v>761</v>
      </c>
      <c r="B453" s="55">
        <v>0.33333333333333298</v>
      </c>
      <c r="C453" s="66" t="s">
        <v>23</v>
      </c>
      <c r="D453" s="66" t="s">
        <v>24</v>
      </c>
      <c r="E453" s="66" t="s">
        <v>39</v>
      </c>
      <c r="F453" s="51"/>
      <c r="G453" s="51"/>
      <c r="H453" s="51"/>
      <c r="I453" s="66">
        <v>5000</v>
      </c>
      <c r="J453" s="66">
        <v>1</v>
      </c>
      <c r="K453" s="51">
        <v>1E-3</v>
      </c>
      <c r="L453" s="66" t="s">
        <v>733</v>
      </c>
      <c r="M453" s="61">
        <v>1</v>
      </c>
      <c r="N453" s="61">
        <f t="shared" si="18"/>
        <v>200</v>
      </c>
      <c r="O453" s="51"/>
      <c r="P453" s="51"/>
      <c r="Q453" s="51"/>
      <c r="R453" s="51"/>
      <c r="S453" s="9"/>
      <c r="T453" s="9"/>
    </row>
    <row r="454" spans="1:20" s="38" customFormat="1" x14ac:dyDescent="0.25">
      <c r="A454" s="65" t="s">
        <v>762</v>
      </c>
      <c r="B454" s="62">
        <v>0.33333333333333298</v>
      </c>
      <c r="C454" s="65" t="s">
        <v>23</v>
      </c>
      <c r="D454" s="65" t="s">
        <v>24</v>
      </c>
      <c r="E454" s="65" t="s">
        <v>39</v>
      </c>
      <c r="F454" s="57"/>
      <c r="G454" s="57"/>
      <c r="H454" s="57"/>
      <c r="I454" s="65">
        <v>5000</v>
      </c>
      <c r="J454" s="65">
        <v>1</v>
      </c>
      <c r="K454" s="57">
        <v>1E-3</v>
      </c>
      <c r="L454" s="65" t="s">
        <v>542</v>
      </c>
      <c r="M454" s="63">
        <v>1</v>
      </c>
      <c r="N454" s="63">
        <f t="shared" si="18"/>
        <v>200</v>
      </c>
      <c r="O454" s="57"/>
      <c r="P454" s="57"/>
      <c r="Q454" s="57"/>
      <c r="R454" s="57"/>
      <c r="S454" s="13"/>
      <c r="T454" s="13"/>
    </row>
    <row r="455" spans="1:20" s="38" customFormat="1" x14ac:dyDescent="0.25">
      <c r="A455" s="65" t="s">
        <v>762</v>
      </c>
      <c r="B455" s="62">
        <v>0.33333333333333298</v>
      </c>
      <c r="C455" s="65" t="s">
        <v>23</v>
      </c>
      <c r="D455" s="65" t="s">
        <v>24</v>
      </c>
      <c r="E455" s="65" t="s">
        <v>39</v>
      </c>
      <c r="F455" s="57"/>
      <c r="G455" s="57"/>
      <c r="H455" s="57"/>
      <c r="I455" s="65">
        <v>5000</v>
      </c>
      <c r="J455" s="65">
        <v>1</v>
      </c>
      <c r="K455" s="57">
        <v>1E-3</v>
      </c>
      <c r="L455" s="65" t="s">
        <v>26</v>
      </c>
      <c r="M455" s="63">
        <v>2</v>
      </c>
      <c r="N455" s="63">
        <f t="shared" si="18"/>
        <v>400</v>
      </c>
      <c r="O455" s="57"/>
      <c r="P455" s="57"/>
      <c r="Q455" s="57"/>
      <c r="R455" s="57"/>
      <c r="S455" s="13"/>
      <c r="T455" s="13"/>
    </row>
    <row r="456" spans="1:20" s="15" customFormat="1" x14ac:dyDescent="0.25">
      <c r="A456" s="66" t="s">
        <v>762</v>
      </c>
      <c r="B456" s="55">
        <v>0.33333333333333298</v>
      </c>
      <c r="C456" s="66" t="s">
        <v>23</v>
      </c>
      <c r="D456" s="66" t="s">
        <v>24</v>
      </c>
      <c r="E456" s="66" t="s">
        <v>39</v>
      </c>
      <c r="F456" s="51"/>
      <c r="G456" s="51"/>
      <c r="H456" s="51"/>
      <c r="I456" s="66">
        <v>5000</v>
      </c>
      <c r="J456" s="66">
        <v>1</v>
      </c>
      <c r="K456" s="51">
        <v>1E-3</v>
      </c>
      <c r="L456" s="66" t="s">
        <v>162</v>
      </c>
      <c r="M456" s="61">
        <v>1</v>
      </c>
      <c r="N456" s="61">
        <f t="shared" si="18"/>
        <v>200</v>
      </c>
      <c r="O456" s="51"/>
      <c r="P456" s="51"/>
      <c r="Q456" s="51"/>
      <c r="R456" s="51"/>
      <c r="S456" s="9"/>
      <c r="T456" s="9"/>
    </row>
    <row r="457" spans="1:20" s="38" customFormat="1" x14ac:dyDescent="0.25">
      <c r="A457" s="65" t="s">
        <v>763</v>
      </c>
      <c r="B457" s="62">
        <v>0.33333333333333298</v>
      </c>
      <c r="C457" s="65" t="s">
        <v>23</v>
      </c>
      <c r="D457" s="65" t="s">
        <v>24</v>
      </c>
      <c r="E457" s="65" t="s">
        <v>70</v>
      </c>
      <c r="F457" s="57"/>
      <c r="G457" s="57"/>
      <c r="H457" s="57"/>
      <c r="I457" s="65">
        <v>5000</v>
      </c>
      <c r="J457" s="65">
        <v>1</v>
      </c>
      <c r="K457" s="57">
        <v>1E-3</v>
      </c>
      <c r="L457" s="65" t="s">
        <v>26</v>
      </c>
      <c r="M457" s="63">
        <v>2</v>
      </c>
      <c r="N457" s="63">
        <f t="shared" si="18"/>
        <v>400</v>
      </c>
      <c r="O457" s="57"/>
      <c r="P457" s="57"/>
      <c r="Q457" s="57"/>
      <c r="R457" s="57"/>
      <c r="S457" s="13"/>
      <c r="T457" s="13"/>
    </row>
    <row r="458" spans="1:20" s="15" customFormat="1" x14ac:dyDescent="0.25">
      <c r="A458" s="66" t="s">
        <v>763</v>
      </c>
      <c r="B458" s="55">
        <v>0.33333333333333331</v>
      </c>
      <c r="C458" s="66" t="s">
        <v>23</v>
      </c>
      <c r="D458" s="66" t="s">
        <v>24</v>
      </c>
      <c r="E458" s="66" t="s">
        <v>70</v>
      </c>
      <c r="F458" s="51"/>
      <c r="G458" s="51"/>
      <c r="H458" s="51"/>
      <c r="I458" s="66">
        <v>5000</v>
      </c>
      <c r="J458" s="66">
        <v>1</v>
      </c>
      <c r="K458" s="66">
        <v>1E-3</v>
      </c>
      <c r="L458" s="66" t="s">
        <v>733</v>
      </c>
      <c r="M458" s="61">
        <v>1</v>
      </c>
      <c r="N458" s="61">
        <f t="shared" si="18"/>
        <v>200</v>
      </c>
      <c r="O458" s="51"/>
      <c r="P458" s="51"/>
      <c r="Q458" s="51"/>
      <c r="R458" s="51"/>
      <c r="S458" s="9"/>
      <c r="T458" s="9"/>
    </row>
    <row r="459" spans="1:20" s="38" customFormat="1" x14ac:dyDescent="0.25">
      <c r="A459" s="65" t="s">
        <v>764</v>
      </c>
      <c r="B459" s="62">
        <v>0.33333333333333298</v>
      </c>
      <c r="C459" s="65" t="s">
        <v>23</v>
      </c>
      <c r="D459" s="65" t="s">
        <v>24</v>
      </c>
      <c r="E459" s="65" t="s">
        <v>70</v>
      </c>
      <c r="F459" s="57"/>
      <c r="G459" s="57"/>
      <c r="H459" s="57"/>
      <c r="I459" s="65">
        <v>5000</v>
      </c>
      <c r="J459" s="65">
        <v>1</v>
      </c>
      <c r="K459" s="57">
        <v>1E-3</v>
      </c>
      <c r="L459" s="65" t="s">
        <v>733</v>
      </c>
      <c r="M459" s="63">
        <v>1</v>
      </c>
      <c r="N459" s="63">
        <f t="shared" si="18"/>
        <v>200</v>
      </c>
      <c r="O459" s="57"/>
      <c r="P459" s="57"/>
      <c r="Q459" s="57"/>
      <c r="R459" s="57"/>
      <c r="S459" s="13"/>
      <c r="T459" s="13"/>
    </row>
    <row r="460" spans="1:20" s="15" customFormat="1" x14ac:dyDescent="0.25">
      <c r="A460" s="66" t="s">
        <v>764</v>
      </c>
      <c r="B460" s="55">
        <v>0.33333333333333298</v>
      </c>
      <c r="C460" s="66" t="s">
        <v>23</v>
      </c>
      <c r="D460" s="66" t="s">
        <v>24</v>
      </c>
      <c r="E460" s="66" t="s">
        <v>70</v>
      </c>
      <c r="F460" s="51"/>
      <c r="G460" s="51"/>
      <c r="H460" s="51"/>
      <c r="I460" s="66">
        <v>5000</v>
      </c>
      <c r="J460" s="66">
        <v>1</v>
      </c>
      <c r="K460" s="51">
        <v>1E-3</v>
      </c>
      <c r="L460" s="66" t="s">
        <v>542</v>
      </c>
      <c r="M460" s="61">
        <v>2</v>
      </c>
      <c r="N460" s="61">
        <f t="shared" si="18"/>
        <v>400</v>
      </c>
      <c r="O460" s="51"/>
      <c r="P460" s="51"/>
      <c r="Q460" s="51"/>
      <c r="R460" s="51"/>
      <c r="S460" s="9"/>
      <c r="T460" s="9"/>
    </row>
    <row r="461" spans="1:20" s="38" customFormat="1" x14ac:dyDescent="0.25">
      <c r="A461" s="65" t="s">
        <v>765</v>
      </c>
      <c r="B461" s="62">
        <v>0.33333333333333298</v>
      </c>
      <c r="C461" s="65" t="s">
        <v>23</v>
      </c>
      <c r="D461" s="65" t="s">
        <v>24</v>
      </c>
      <c r="E461" s="65" t="s">
        <v>49</v>
      </c>
      <c r="F461" s="57"/>
      <c r="G461" s="57"/>
      <c r="H461" s="57"/>
      <c r="I461" s="65">
        <v>5000</v>
      </c>
      <c r="J461" s="65">
        <v>1</v>
      </c>
      <c r="K461" s="57">
        <v>1E-3</v>
      </c>
      <c r="L461" s="65" t="s">
        <v>26</v>
      </c>
      <c r="M461" s="63">
        <v>1</v>
      </c>
      <c r="N461" s="63">
        <f t="shared" si="18"/>
        <v>200</v>
      </c>
      <c r="O461" s="57"/>
      <c r="P461" s="57"/>
      <c r="Q461" s="57"/>
      <c r="R461" s="57"/>
      <c r="S461" s="13"/>
      <c r="T461" s="13"/>
    </row>
    <row r="462" spans="1:20" s="38" customFormat="1" x14ac:dyDescent="0.25">
      <c r="A462" s="65" t="s">
        <v>765</v>
      </c>
      <c r="B462" s="62">
        <v>0.33333333333333298</v>
      </c>
      <c r="C462" s="65" t="s">
        <v>23</v>
      </c>
      <c r="D462" s="65" t="s">
        <v>24</v>
      </c>
      <c r="E462" s="65" t="s">
        <v>49</v>
      </c>
      <c r="F462" s="57"/>
      <c r="G462" s="57"/>
      <c r="H462" s="57"/>
      <c r="I462" s="65">
        <v>5000</v>
      </c>
      <c r="J462" s="65">
        <v>1</v>
      </c>
      <c r="K462" s="57">
        <v>1E-3</v>
      </c>
      <c r="L462" s="65" t="s">
        <v>58</v>
      </c>
      <c r="M462" s="63">
        <v>1</v>
      </c>
      <c r="N462" s="63">
        <f t="shared" si="18"/>
        <v>200</v>
      </c>
      <c r="O462" s="57"/>
      <c r="P462" s="57"/>
      <c r="Q462" s="57"/>
      <c r="R462" s="57"/>
      <c r="S462" s="13"/>
      <c r="T462" s="13"/>
    </row>
    <row r="463" spans="1:20" s="15" customFormat="1" x14ac:dyDescent="0.25">
      <c r="A463" s="66" t="s">
        <v>765</v>
      </c>
      <c r="B463" s="55">
        <v>0.33333333333333298</v>
      </c>
      <c r="C463" s="66" t="s">
        <v>23</v>
      </c>
      <c r="D463" s="66" t="s">
        <v>24</v>
      </c>
      <c r="E463" s="66" t="s">
        <v>49</v>
      </c>
      <c r="F463" s="51"/>
      <c r="G463" s="51"/>
      <c r="H463" s="51"/>
      <c r="I463" s="66">
        <v>5000</v>
      </c>
      <c r="J463" s="66">
        <v>1</v>
      </c>
      <c r="K463" s="51">
        <v>1E-3</v>
      </c>
      <c r="L463" s="66" t="s">
        <v>733</v>
      </c>
      <c r="M463" s="61">
        <v>1</v>
      </c>
      <c r="N463" s="61">
        <f t="shared" si="18"/>
        <v>200</v>
      </c>
      <c r="O463" s="51"/>
      <c r="P463" s="51"/>
      <c r="Q463" s="51"/>
      <c r="R463" s="51"/>
      <c r="S463" s="9"/>
      <c r="T463" s="9"/>
    </row>
    <row r="464" spans="1:20" s="38" customFormat="1" x14ac:dyDescent="0.25">
      <c r="A464" s="65" t="s">
        <v>766</v>
      </c>
      <c r="B464" s="62">
        <v>0.33333333333333298</v>
      </c>
      <c r="C464" s="65" t="s">
        <v>23</v>
      </c>
      <c r="D464" s="65" t="s">
        <v>24</v>
      </c>
      <c r="E464" s="65" t="s">
        <v>43</v>
      </c>
      <c r="F464" s="57"/>
      <c r="G464" s="57"/>
      <c r="H464" s="57"/>
      <c r="I464" s="65">
        <v>5000</v>
      </c>
      <c r="J464" s="65">
        <v>1</v>
      </c>
      <c r="K464" s="57">
        <v>1E-3</v>
      </c>
      <c r="L464" s="65" t="s">
        <v>542</v>
      </c>
      <c r="M464" s="63">
        <v>4</v>
      </c>
      <c r="N464" s="63">
        <f t="shared" si="18"/>
        <v>800</v>
      </c>
      <c r="O464" s="57"/>
      <c r="P464" s="57"/>
      <c r="Q464" s="57"/>
      <c r="R464" s="57"/>
      <c r="S464" s="13"/>
      <c r="T464" s="13"/>
    </row>
    <row r="465" spans="1:20" s="38" customFormat="1" x14ac:dyDescent="0.25">
      <c r="A465" s="65" t="s">
        <v>766</v>
      </c>
      <c r="B465" s="62">
        <v>0.33333333333333298</v>
      </c>
      <c r="C465" s="65" t="s">
        <v>23</v>
      </c>
      <c r="D465" s="65" t="s">
        <v>24</v>
      </c>
      <c r="E465" s="65" t="s">
        <v>43</v>
      </c>
      <c r="F465" s="57"/>
      <c r="G465" s="57"/>
      <c r="H465" s="57"/>
      <c r="I465" s="65">
        <v>5000</v>
      </c>
      <c r="J465" s="65">
        <v>1</v>
      </c>
      <c r="K465" s="57">
        <v>1E-3</v>
      </c>
      <c r="L465" s="65" t="s">
        <v>26</v>
      </c>
      <c r="M465" s="63">
        <v>2</v>
      </c>
      <c r="N465" s="63">
        <f t="shared" si="18"/>
        <v>400</v>
      </c>
      <c r="O465" s="57"/>
      <c r="P465" s="57"/>
      <c r="Q465" s="57"/>
      <c r="R465" s="57"/>
      <c r="S465" s="13"/>
      <c r="T465" s="13"/>
    </row>
    <row r="466" spans="1:20" s="38" customFormat="1" x14ac:dyDescent="0.25">
      <c r="A466" s="65" t="s">
        <v>766</v>
      </c>
      <c r="B466" s="62">
        <v>0.33333333333333298</v>
      </c>
      <c r="C466" s="65" t="s">
        <v>23</v>
      </c>
      <c r="D466" s="65" t="s">
        <v>24</v>
      </c>
      <c r="E466" s="65" t="s">
        <v>43</v>
      </c>
      <c r="F466" s="57"/>
      <c r="G466" s="57"/>
      <c r="H466" s="57"/>
      <c r="I466" s="65">
        <v>5000</v>
      </c>
      <c r="J466" s="65">
        <v>1</v>
      </c>
      <c r="K466" s="57">
        <v>1E-3</v>
      </c>
      <c r="L466" s="65" t="s">
        <v>771</v>
      </c>
      <c r="M466" s="63">
        <v>1</v>
      </c>
      <c r="N466" s="63">
        <f t="shared" si="18"/>
        <v>200</v>
      </c>
      <c r="O466" s="57"/>
      <c r="P466" s="57"/>
      <c r="Q466" s="57"/>
      <c r="R466" s="57"/>
      <c r="S466" s="13"/>
      <c r="T466" s="13"/>
    </row>
    <row r="467" spans="1:20" s="38" customFormat="1" x14ac:dyDescent="0.25">
      <c r="A467" s="65" t="s">
        <v>766</v>
      </c>
      <c r="B467" s="62">
        <v>0.33333333333333331</v>
      </c>
      <c r="C467" s="65" t="s">
        <v>23</v>
      </c>
      <c r="D467" s="65" t="s">
        <v>24</v>
      </c>
      <c r="E467" s="65" t="s">
        <v>43</v>
      </c>
      <c r="F467" s="57"/>
      <c r="G467" s="57"/>
      <c r="H467" s="57"/>
      <c r="I467" s="65">
        <v>5000</v>
      </c>
      <c r="J467" s="65">
        <v>1</v>
      </c>
      <c r="K467" s="65">
        <v>1E-3</v>
      </c>
      <c r="L467" s="57" t="s">
        <v>162</v>
      </c>
      <c r="M467" s="63">
        <v>1</v>
      </c>
      <c r="N467" s="63">
        <f t="shared" si="18"/>
        <v>200</v>
      </c>
      <c r="O467" s="57"/>
      <c r="P467" s="57"/>
      <c r="Q467" s="57"/>
      <c r="R467" s="57"/>
      <c r="S467" s="13"/>
      <c r="T467" s="13"/>
    </row>
    <row r="468" spans="1:20" s="15" customFormat="1" x14ac:dyDescent="0.25">
      <c r="A468" s="66" t="s">
        <v>766</v>
      </c>
      <c r="B468" s="55">
        <v>0.33333333333333298</v>
      </c>
      <c r="C468" s="66" t="s">
        <v>23</v>
      </c>
      <c r="D468" s="66" t="s">
        <v>24</v>
      </c>
      <c r="E468" s="66" t="s">
        <v>43</v>
      </c>
      <c r="F468" s="51"/>
      <c r="G468" s="51"/>
      <c r="H468" s="51"/>
      <c r="I468" s="66">
        <v>5000</v>
      </c>
      <c r="J468" s="66">
        <v>1</v>
      </c>
      <c r="K468" s="51">
        <v>1E-3</v>
      </c>
      <c r="L468" s="15" t="s">
        <v>733</v>
      </c>
      <c r="M468" s="61">
        <v>1</v>
      </c>
      <c r="N468" s="61">
        <f t="shared" si="18"/>
        <v>200</v>
      </c>
      <c r="O468" s="51"/>
      <c r="P468" s="51"/>
      <c r="Q468" s="51"/>
      <c r="R468" s="51"/>
      <c r="S468" s="9"/>
      <c r="T468" s="9"/>
    </row>
    <row r="469" spans="1:20" s="38" customFormat="1" x14ac:dyDescent="0.25">
      <c r="A469" s="65" t="s">
        <v>767</v>
      </c>
      <c r="B469" s="62">
        <v>0.33333333333333298</v>
      </c>
      <c r="C469" s="65" t="s">
        <v>23</v>
      </c>
      <c r="D469" s="65" t="s">
        <v>24</v>
      </c>
      <c r="E469" s="65" t="s">
        <v>43</v>
      </c>
      <c r="F469" s="57"/>
      <c r="G469" s="57"/>
      <c r="H469" s="57"/>
      <c r="I469" s="65">
        <v>5000</v>
      </c>
      <c r="J469" s="65">
        <v>1</v>
      </c>
      <c r="K469" s="57">
        <v>1E-3</v>
      </c>
      <c r="L469" s="65" t="s">
        <v>542</v>
      </c>
      <c r="M469" s="63">
        <v>2</v>
      </c>
      <c r="N469" s="63">
        <f t="shared" si="18"/>
        <v>400</v>
      </c>
      <c r="O469" s="57"/>
      <c r="P469" s="57"/>
      <c r="Q469" s="57"/>
      <c r="R469" s="57"/>
      <c r="S469" s="13"/>
      <c r="T469" s="13"/>
    </row>
    <row r="470" spans="1:20" s="15" customFormat="1" x14ac:dyDescent="0.25">
      <c r="A470" s="66" t="s">
        <v>767</v>
      </c>
      <c r="B470" s="55">
        <v>0.33333333333333298</v>
      </c>
      <c r="C470" s="66" t="s">
        <v>23</v>
      </c>
      <c r="D470" s="66" t="s">
        <v>24</v>
      </c>
      <c r="E470" s="66" t="s">
        <v>43</v>
      </c>
      <c r="F470" s="51"/>
      <c r="G470" s="51"/>
      <c r="H470" s="51"/>
      <c r="I470" s="66">
        <v>5000</v>
      </c>
      <c r="J470" s="66">
        <v>1</v>
      </c>
      <c r="K470" s="51">
        <v>1E-3</v>
      </c>
      <c r="L470" s="51" t="s">
        <v>26</v>
      </c>
      <c r="M470" s="61">
        <v>7</v>
      </c>
      <c r="N470" s="61">
        <f t="shared" si="18"/>
        <v>1400.0000000000002</v>
      </c>
      <c r="O470" s="51"/>
      <c r="P470" s="51"/>
      <c r="Q470" s="51"/>
      <c r="R470" s="51"/>
      <c r="S470" s="9"/>
      <c r="T470" s="9"/>
    </row>
    <row r="471" spans="1:20" s="38" customFormat="1" x14ac:dyDescent="0.25">
      <c r="A471" s="65" t="s">
        <v>768</v>
      </c>
      <c r="B471" s="62">
        <v>0.33333333333333298</v>
      </c>
      <c r="C471" s="65" t="s">
        <v>23</v>
      </c>
      <c r="D471" s="65" t="s">
        <v>24</v>
      </c>
      <c r="E471" s="65" t="s">
        <v>49</v>
      </c>
      <c r="F471" s="57"/>
      <c r="G471" s="57"/>
      <c r="H471" s="57"/>
      <c r="I471" s="65">
        <v>5000</v>
      </c>
      <c r="J471" s="65">
        <v>1</v>
      </c>
      <c r="K471" s="57">
        <v>1E-3</v>
      </c>
      <c r="L471" s="65" t="s">
        <v>542</v>
      </c>
      <c r="M471" s="63">
        <v>1</v>
      </c>
      <c r="N471" s="63">
        <f t="shared" si="18"/>
        <v>200</v>
      </c>
      <c r="O471" s="57"/>
      <c r="P471" s="57"/>
      <c r="Q471" s="57"/>
      <c r="R471" s="57"/>
      <c r="S471" s="13"/>
      <c r="T471" s="13"/>
    </row>
    <row r="472" spans="1:20" s="38" customFormat="1" x14ac:dyDescent="0.25">
      <c r="A472" s="65" t="s">
        <v>768</v>
      </c>
      <c r="B472" s="62">
        <v>0.33333333333333298</v>
      </c>
      <c r="C472" s="65" t="s">
        <v>23</v>
      </c>
      <c r="D472" s="65" t="s">
        <v>24</v>
      </c>
      <c r="E472" s="65" t="s">
        <v>49</v>
      </c>
      <c r="F472" s="57"/>
      <c r="G472" s="57"/>
      <c r="H472" s="57"/>
      <c r="I472" s="65">
        <v>5000</v>
      </c>
      <c r="J472" s="65">
        <v>1</v>
      </c>
      <c r="K472" s="57">
        <v>1E-3</v>
      </c>
      <c r="L472" s="65" t="s">
        <v>26</v>
      </c>
      <c r="M472" s="63">
        <v>2</v>
      </c>
      <c r="N472" s="63">
        <f t="shared" si="18"/>
        <v>400</v>
      </c>
      <c r="O472" s="57"/>
      <c r="P472" s="57"/>
      <c r="Q472" s="57"/>
      <c r="R472" s="57"/>
      <c r="S472" s="13"/>
      <c r="T472" s="13"/>
    </row>
    <row r="473" spans="1:20" s="15" customFormat="1" x14ac:dyDescent="0.25">
      <c r="A473" s="66" t="s">
        <v>768</v>
      </c>
      <c r="B473" s="55">
        <v>0.33333333333333298</v>
      </c>
      <c r="C473" s="66" t="s">
        <v>23</v>
      </c>
      <c r="D473" s="66" t="s">
        <v>24</v>
      </c>
      <c r="E473" s="66" t="s">
        <v>49</v>
      </c>
      <c r="F473" s="51"/>
      <c r="G473" s="51"/>
      <c r="H473" s="51"/>
      <c r="I473" s="66">
        <v>5000</v>
      </c>
      <c r="J473" s="66">
        <v>1</v>
      </c>
      <c r="K473" s="51">
        <v>1E-3</v>
      </c>
      <c r="L473" s="51" t="s">
        <v>733</v>
      </c>
      <c r="M473" s="61">
        <v>1</v>
      </c>
      <c r="N473" s="61">
        <f t="shared" si="18"/>
        <v>200</v>
      </c>
      <c r="O473" s="51"/>
      <c r="P473" s="51"/>
      <c r="Q473" s="51"/>
      <c r="R473" s="51"/>
      <c r="S473" s="9"/>
      <c r="T473" s="9"/>
    </row>
    <row r="474" spans="1:20" s="38" customFormat="1" x14ac:dyDescent="0.25">
      <c r="A474" s="65" t="s">
        <v>769</v>
      </c>
      <c r="B474" s="62">
        <v>0.33333333333333298</v>
      </c>
      <c r="C474" s="65" t="s">
        <v>23</v>
      </c>
      <c r="D474" s="65" t="s">
        <v>24</v>
      </c>
      <c r="E474" s="65" t="s">
        <v>43</v>
      </c>
      <c r="F474" s="57"/>
      <c r="G474" s="57"/>
      <c r="H474" s="57"/>
      <c r="I474" s="65">
        <v>5000</v>
      </c>
      <c r="J474" s="65">
        <v>1</v>
      </c>
      <c r="K474" s="57">
        <v>1E-3</v>
      </c>
      <c r="L474" s="65" t="s">
        <v>542</v>
      </c>
      <c r="M474" s="63">
        <v>1</v>
      </c>
      <c r="N474" s="63">
        <f t="shared" si="18"/>
        <v>200</v>
      </c>
      <c r="O474" s="57"/>
      <c r="P474" s="57"/>
      <c r="Q474" s="57"/>
      <c r="R474" s="57"/>
      <c r="S474" s="13"/>
      <c r="T474" s="13"/>
    </row>
    <row r="475" spans="1:20" s="38" customFormat="1" x14ac:dyDescent="0.25">
      <c r="A475" s="65" t="s">
        <v>769</v>
      </c>
      <c r="B475" s="62">
        <v>0.33333333333333298</v>
      </c>
      <c r="C475" s="65" t="s">
        <v>23</v>
      </c>
      <c r="D475" s="65" t="s">
        <v>24</v>
      </c>
      <c r="E475" s="65" t="s">
        <v>43</v>
      </c>
      <c r="F475" s="57"/>
      <c r="G475" s="57"/>
      <c r="H475" s="57"/>
      <c r="I475" s="65">
        <v>5000</v>
      </c>
      <c r="J475" s="65">
        <v>1</v>
      </c>
      <c r="K475" s="57">
        <v>1E-3</v>
      </c>
      <c r="L475" s="65" t="s">
        <v>26</v>
      </c>
      <c r="M475" s="63">
        <v>1</v>
      </c>
      <c r="N475" s="63">
        <f t="shared" si="18"/>
        <v>200</v>
      </c>
      <c r="O475" s="57"/>
      <c r="P475" s="57"/>
      <c r="Q475" s="57"/>
      <c r="R475" s="57"/>
      <c r="S475" s="13"/>
      <c r="T475" s="13"/>
    </row>
    <row r="476" spans="1:20" s="15" customFormat="1" x14ac:dyDescent="0.25">
      <c r="A476" s="66" t="s">
        <v>769</v>
      </c>
      <c r="B476" s="55">
        <v>0.33333333333333298</v>
      </c>
      <c r="C476" s="66" t="s">
        <v>23</v>
      </c>
      <c r="D476" s="66" t="s">
        <v>24</v>
      </c>
      <c r="E476" s="66" t="s">
        <v>43</v>
      </c>
      <c r="F476" s="51"/>
      <c r="G476" s="51"/>
      <c r="H476" s="51"/>
      <c r="I476" s="66">
        <v>5000</v>
      </c>
      <c r="J476" s="66">
        <v>1</v>
      </c>
      <c r="K476" s="51">
        <v>1E-3</v>
      </c>
      <c r="L476" s="51" t="s">
        <v>733</v>
      </c>
      <c r="M476" s="61">
        <v>1</v>
      </c>
      <c r="N476" s="61">
        <f t="shared" si="18"/>
        <v>200</v>
      </c>
      <c r="O476" s="51"/>
      <c r="P476" s="51"/>
      <c r="Q476" s="51"/>
      <c r="R476" s="51"/>
      <c r="S476" s="9"/>
      <c r="T476" s="9"/>
    </row>
    <row r="477" spans="1:20" s="38" customFormat="1" x14ac:dyDescent="0.25">
      <c r="A477" s="65" t="s">
        <v>770</v>
      </c>
      <c r="B477" s="62">
        <v>0.33333333333333298</v>
      </c>
      <c r="C477" s="65" t="s">
        <v>23</v>
      </c>
      <c r="D477" s="65" t="s">
        <v>24</v>
      </c>
      <c r="E477" s="65" t="s">
        <v>39</v>
      </c>
      <c r="F477" s="57"/>
      <c r="G477" s="57"/>
      <c r="H477" s="57"/>
      <c r="I477" s="65">
        <v>5000</v>
      </c>
      <c r="J477" s="65">
        <v>1</v>
      </c>
      <c r="K477" s="57">
        <v>1E-3</v>
      </c>
      <c r="L477" s="65" t="s">
        <v>542</v>
      </c>
      <c r="M477" s="63">
        <v>1</v>
      </c>
      <c r="N477" s="63">
        <f t="shared" si="18"/>
        <v>200</v>
      </c>
      <c r="O477" s="57"/>
      <c r="P477" s="57"/>
      <c r="Q477" s="57"/>
      <c r="R477" s="57"/>
      <c r="S477" s="13"/>
      <c r="T477" s="13"/>
    </row>
    <row r="478" spans="1:20" s="38" customFormat="1" x14ac:dyDescent="0.25">
      <c r="A478" s="65" t="s">
        <v>770</v>
      </c>
      <c r="B478" s="62">
        <v>0.33333333333333298</v>
      </c>
      <c r="C478" s="65" t="s">
        <v>23</v>
      </c>
      <c r="D478" s="65" t="s">
        <v>24</v>
      </c>
      <c r="E478" s="65" t="s">
        <v>39</v>
      </c>
      <c r="F478" s="57"/>
      <c r="G478" s="57"/>
      <c r="H478" s="57"/>
      <c r="I478" s="65">
        <v>5000</v>
      </c>
      <c r="J478" s="65">
        <v>1</v>
      </c>
      <c r="K478" s="57">
        <v>1E-3</v>
      </c>
      <c r="L478" s="65" t="s">
        <v>26</v>
      </c>
      <c r="M478" s="63">
        <v>1</v>
      </c>
      <c r="N478" s="63">
        <f t="shared" si="18"/>
        <v>200</v>
      </c>
      <c r="O478" s="57"/>
      <c r="P478" s="57"/>
      <c r="Q478" s="57"/>
      <c r="R478" s="57"/>
      <c r="S478" s="13"/>
      <c r="T478" s="13"/>
    </row>
    <row r="479" spans="1:20" s="51" customFormat="1" x14ac:dyDescent="0.25">
      <c r="A479" s="66" t="s">
        <v>770</v>
      </c>
      <c r="B479" s="55">
        <v>0.33333333333333298</v>
      </c>
      <c r="C479" s="66" t="s">
        <v>23</v>
      </c>
      <c r="D479" s="66" t="s">
        <v>24</v>
      </c>
      <c r="E479" s="66" t="s">
        <v>39</v>
      </c>
      <c r="I479" s="66">
        <v>5000</v>
      </c>
      <c r="J479" s="66">
        <v>1</v>
      </c>
      <c r="K479" s="51">
        <v>1E-3</v>
      </c>
      <c r="L479" s="51" t="s">
        <v>162</v>
      </c>
      <c r="M479" s="61">
        <v>1</v>
      </c>
      <c r="N479" s="61">
        <f t="shared" si="18"/>
        <v>200</v>
      </c>
      <c r="S479" s="9"/>
      <c r="T479" s="9"/>
    </row>
    <row r="480" spans="1:20" s="38" customFormat="1" x14ac:dyDescent="0.25">
      <c r="A480" s="65" t="s">
        <v>772</v>
      </c>
      <c r="B480" s="62">
        <v>0.33333333333333298</v>
      </c>
      <c r="C480" s="65" t="s">
        <v>23</v>
      </c>
      <c r="D480" s="65" t="s">
        <v>24</v>
      </c>
      <c r="E480" s="65" t="s">
        <v>43</v>
      </c>
      <c r="F480" s="57"/>
      <c r="G480" s="57"/>
      <c r="H480" s="57"/>
      <c r="I480" s="65">
        <v>5000</v>
      </c>
      <c r="J480" s="65">
        <v>1</v>
      </c>
      <c r="K480" s="57">
        <v>1E-3</v>
      </c>
      <c r="L480" s="65" t="s">
        <v>542</v>
      </c>
      <c r="M480" s="63">
        <v>2</v>
      </c>
      <c r="N480" s="63">
        <f t="shared" si="18"/>
        <v>400</v>
      </c>
      <c r="O480" s="57"/>
      <c r="P480" s="57"/>
      <c r="Q480" s="57"/>
      <c r="R480" s="57"/>
      <c r="S480" s="13"/>
      <c r="T480" s="13"/>
    </row>
    <row r="481" spans="1:20" s="38" customFormat="1" x14ac:dyDescent="0.25">
      <c r="A481" s="65" t="s">
        <v>772</v>
      </c>
      <c r="B481" s="62">
        <v>0.33333333333333298</v>
      </c>
      <c r="C481" s="65" t="s">
        <v>23</v>
      </c>
      <c r="D481" s="65" t="s">
        <v>24</v>
      </c>
      <c r="E481" s="65" t="s">
        <v>43</v>
      </c>
      <c r="F481" s="57"/>
      <c r="G481" s="57"/>
      <c r="H481" s="57"/>
      <c r="I481" s="65">
        <v>5000</v>
      </c>
      <c r="J481" s="65">
        <v>1</v>
      </c>
      <c r="K481" s="57">
        <v>1E-3</v>
      </c>
      <c r="L481" s="65" t="s">
        <v>27</v>
      </c>
      <c r="M481" s="63">
        <v>1</v>
      </c>
      <c r="N481" s="63">
        <f t="shared" si="18"/>
        <v>200</v>
      </c>
      <c r="O481" s="57"/>
      <c r="P481" s="57"/>
      <c r="Q481" s="57"/>
      <c r="R481" s="57"/>
      <c r="S481" s="13"/>
      <c r="T481" s="13"/>
    </row>
    <row r="482" spans="1:20" s="38" customFormat="1" x14ac:dyDescent="0.25">
      <c r="A482" s="65" t="s">
        <v>772</v>
      </c>
      <c r="B482" s="62">
        <v>0.33333333333333298</v>
      </c>
      <c r="C482" s="65" t="s">
        <v>23</v>
      </c>
      <c r="D482" s="65" t="s">
        <v>24</v>
      </c>
      <c r="E482" s="65" t="s">
        <v>43</v>
      </c>
      <c r="F482" s="57"/>
      <c r="G482" s="57"/>
      <c r="H482" s="57"/>
      <c r="I482" s="65">
        <v>5000</v>
      </c>
      <c r="J482" s="65">
        <v>1</v>
      </c>
      <c r="K482" s="57">
        <v>1E-3</v>
      </c>
      <c r="L482" s="65" t="s">
        <v>162</v>
      </c>
      <c r="M482" s="63">
        <v>1</v>
      </c>
      <c r="N482" s="63">
        <f t="shared" si="18"/>
        <v>200</v>
      </c>
      <c r="O482" s="57"/>
      <c r="P482" s="57"/>
      <c r="Q482" s="57"/>
      <c r="R482" s="57"/>
      <c r="S482" s="13"/>
      <c r="T482" s="13"/>
    </row>
    <row r="483" spans="1:20" s="38" customFormat="1" x14ac:dyDescent="0.25">
      <c r="A483" s="65" t="s">
        <v>772</v>
      </c>
      <c r="B483" s="62">
        <v>0.33333333333333298</v>
      </c>
      <c r="C483" s="65" t="s">
        <v>23</v>
      </c>
      <c r="D483" s="65" t="s">
        <v>24</v>
      </c>
      <c r="E483" s="65" t="s">
        <v>43</v>
      </c>
      <c r="F483" s="57"/>
      <c r="G483" s="57"/>
      <c r="H483" s="57"/>
      <c r="I483" s="65">
        <v>5000</v>
      </c>
      <c r="J483" s="65">
        <v>1</v>
      </c>
      <c r="K483" s="57">
        <v>1E-3</v>
      </c>
      <c r="L483" s="65" t="s">
        <v>728</v>
      </c>
      <c r="M483" s="63">
        <v>1</v>
      </c>
      <c r="N483" s="63">
        <f t="shared" si="18"/>
        <v>200</v>
      </c>
      <c r="O483" s="57"/>
      <c r="P483" s="57"/>
      <c r="Q483" s="57"/>
      <c r="R483" s="57"/>
      <c r="S483" s="13"/>
      <c r="T483" s="13"/>
    </row>
    <row r="484" spans="1:20" s="15" customFormat="1" x14ac:dyDescent="0.25">
      <c r="A484" s="66" t="s">
        <v>772</v>
      </c>
      <c r="B484" s="55">
        <v>0.33333333333333298</v>
      </c>
      <c r="C484" s="66" t="s">
        <v>23</v>
      </c>
      <c r="D484" s="66" t="s">
        <v>24</v>
      </c>
      <c r="E484" s="51" t="s">
        <v>43</v>
      </c>
      <c r="F484" s="51"/>
      <c r="G484" s="51"/>
      <c r="H484" s="51"/>
      <c r="I484" s="66">
        <v>5000</v>
      </c>
      <c r="J484" s="66">
        <v>1</v>
      </c>
      <c r="K484" s="51">
        <v>1E-3</v>
      </c>
      <c r="L484" s="51" t="s">
        <v>733</v>
      </c>
      <c r="M484" s="61">
        <v>1</v>
      </c>
      <c r="N484" s="61">
        <f t="shared" si="18"/>
        <v>200</v>
      </c>
      <c r="O484" s="51"/>
      <c r="P484" s="51"/>
      <c r="Q484" s="51"/>
      <c r="R484" s="51"/>
      <c r="S484" s="9"/>
      <c r="T484" s="9"/>
    </row>
    <row r="485" spans="1:20" s="38" customFormat="1" x14ac:dyDescent="0.25">
      <c r="A485" s="65" t="s">
        <v>773</v>
      </c>
      <c r="B485" s="62">
        <v>0.33333333333333298</v>
      </c>
      <c r="C485" s="65" t="s">
        <v>23</v>
      </c>
      <c r="D485" s="65" t="s">
        <v>24</v>
      </c>
      <c r="E485" s="65" t="s">
        <v>39</v>
      </c>
      <c r="F485" s="57"/>
      <c r="G485" s="57"/>
      <c r="H485" s="57"/>
      <c r="I485" s="65">
        <v>5000</v>
      </c>
      <c r="J485" s="65">
        <v>1</v>
      </c>
      <c r="K485" s="57">
        <v>1E-3</v>
      </c>
      <c r="L485" s="65" t="s">
        <v>26</v>
      </c>
      <c r="M485" s="63">
        <v>3</v>
      </c>
      <c r="N485" s="63">
        <f t="shared" si="18"/>
        <v>600</v>
      </c>
      <c r="O485" s="57"/>
      <c r="P485" s="57"/>
      <c r="Q485" s="57"/>
      <c r="R485" s="57"/>
      <c r="S485" s="13"/>
      <c r="T485" s="13"/>
    </row>
    <row r="486" spans="1:20" s="15" customFormat="1" x14ac:dyDescent="0.25">
      <c r="A486" s="66" t="s">
        <v>773</v>
      </c>
      <c r="B486" s="55">
        <v>0.33333333333333298</v>
      </c>
      <c r="C486" s="66" t="s">
        <v>23</v>
      </c>
      <c r="D486" s="66" t="s">
        <v>24</v>
      </c>
      <c r="E486" s="51" t="s">
        <v>39</v>
      </c>
      <c r="F486" s="51"/>
      <c r="G486" s="51"/>
      <c r="H486" s="51"/>
      <c r="I486" s="66">
        <v>5000</v>
      </c>
      <c r="J486" s="66">
        <v>1</v>
      </c>
      <c r="K486" s="51">
        <v>1E-3</v>
      </c>
      <c r="L486" s="51" t="s">
        <v>58</v>
      </c>
      <c r="M486" s="61">
        <v>1</v>
      </c>
      <c r="N486" s="61">
        <f t="shared" si="18"/>
        <v>200</v>
      </c>
      <c r="O486" s="51"/>
      <c r="P486" s="51"/>
      <c r="Q486" s="51"/>
      <c r="R486" s="51"/>
      <c r="S486" s="9"/>
      <c r="T486" s="9"/>
    </row>
    <row r="487" spans="1:20" s="34" customFormat="1" x14ac:dyDescent="0.25">
      <c r="A487" s="67" t="s">
        <v>774</v>
      </c>
      <c r="B487" s="68">
        <v>0.33333333333333298</v>
      </c>
      <c r="C487" s="67" t="s">
        <v>23</v>
      </c>
      <c r="D487" s="67" t="s">
        <v>24</v>
      </c>
      <c r="E487" s="69" t="s">
        <v>25</v>
      </c>
      <c r="F487" s="69"/>
      <c r="G487" s="69"/>
      <c r="H487" s="69"/>
      <c r="I487" s="67">
        <v>5000</v>
      </c>
      <c r="J487" s="67">
        <v>1</v>
      </c>
      <c r="K487" s="69">
        <v>1E-3</v>
      </c>
      <c r="L487" s="69" t="s">
        <v>542</v>
      </c>
      <c r="M487" s="70">
        <v>2</v>
      </c>
      <c r="N487" s="70">
        <f t="shared" si="18"/>
        <v>400</v>
      </c>
      <c r="O487" s="69"/>
      <c r="P487" s="69"/>
      <c r="Q487" s="69"/>
      <c r="R487" s="69"/>
      <c r="S487" s="11"/>
      <c r="T487" s="11"/>
    </row>
    <row r="488" spans="1:20" s="34" customFormat="1" x14ac:dyDescent="0.25">
      <c r="A488" s="67" t="s">
        <v>775</v>
      </c>
      <c r="B488" s="68">
        <v>0.33333333333333298</v>
      </c>
      <c r="C488" s="67" t="s">
        <v>23</v>
      </c>
      <c r="D488" s="67" t="s">
        <v>24</v>
      </c>
      <c r="E488" s="69" t="s">
        <v>25</v>
      </c>
      <c r="F488" s="69"/>
      <c r="G488" s="69"/>
      <c r="H488" s="69"/>
      <c r="I488" s="67">
        <v>5000</v>
      </c>
      <c r="J488" s="67">
        <v>1</v>
      </c>
      <c r="K488" s="69">
        <v>1E-3</v>
      </c>
      <c r="L488" s="69" t="s">
        <v>733</v>
      </c>
      <c r="M488" s="70">
        <v>1</v>
      </c>
      <c r="N488" s="70">
        <f t="shared" si="18"/>
        <v>200</v>
      </c>
      <c r="O488" s="69"/>
      <c r="P488" s="69"/>
      <c r="Q488" s="69"/>
      <c r="R488" s="69"/>
      <c r="S488" s="11"/>
      <c r="T488" s="11"/>
    </row>
    <row r="489" spans="1:20" s="38" customFormat="1" x14ac:dyDescent="0.25">
      <c r="A489" s="65" t="s">
        <v>776</v>
      </c>
      <c r="B489" s="62">
        <v>0.33333333333333298</v>
      </c>
      <c r="C489" s="65" t="s">
        <v>23</v>
      </c>
      <c r="D489" s="65" t="s">
        <v>24</v>
      </c>
      <c r="E489" s="65" t="s">
        <v>70</v>
      </c>
      <c r="F489" s="57"/>
      <c r="G489" s="57"/>
      <c r="H489" s="57"/>
      <c r="I489" s="65">
        <v>5000</v>
      </c>
      <c r="J489" s="65">
        <v>1</v>
      </c>
      <c r="K489" s="57">
        <v>1E-3</v>
      </c>
      <c r="L489" s="65" t="s">
        <v>27</v>
      </c>
      <c r="M489" s="63">
        <v>2</v>
      </c>
      <c r="N489" s="63">
        <f t="shared" si="18"/>
        <v>400</v>
      </c>
      <c r="O489" s="57"/>
      <c r="P489" s="57"/>
      <c r="Q489" s="57"/>
      <c r="R489" s="57"/>
      <c r="S489" s="13"/>
      <c r="T489" s="13"/>
    </row>
    <row r="490" spans="1:20" s="38" customFormat="1" x14ac:dyDescent="0.25">
      <c r="A490" s="65" t="s">
        <v>777</v>
      </c>
      <c r="B490" s="62">
        <v>0.33333333333333298</v>
      </c>
      <c r="C490" s="65" t="s">
        <v>23</v>
      </c>
      <c r="D490" s="65" t="s">
        <v>24</v>
      </c>
      <c r="E490" s="65" t="s">
        <v>70</v>
      </c>
      <c r="F490" s="57"/>
      <c r="G490" s="57"/>
      <c r="H490" s="57"/>
      <c r="I490" s="65">
        <v>5000</v>
      </c>
      <c r="J490" s="65">
        <v>1</v>
      </c>
      <c r="K490" s="57">
        <v>1E-3</v>
      </c>
      <c r="L490" s="65" t="s">
        <v>50</v>
      </c>
      <c r="M490" s="63">
        <v>1</v>
      </c>
      <c r="N490" s="63">
        <f t="shared" si="18"/>
        <v>200</v>
      </c>
      <c r="O490" s="57"/>
      <c r="P490" s="57"/>
      <c r="Q490" s="57"/>
      <c r="R490" s="57"/>
      <c r="S490" s="13"/>
      <c r="T490" s="13"/>
    </row>
    <row r="491" spans="1:20" s="15" customFormat="1" x14ac:dyDescent="0.25">
      <c r="A491" s="66" t="s">
        <v>776</v>
      </c>
      <c r="B491" s="55">
        <v>0.33333333333333298</v>
      </c>
      <c r="C491" s="66" t="s">
        <v>23</v>
      </c>
      <c r="D491" s="66" t="s">
        <v>24</v>
      </c>
      <c r="E491" s="51" t="s">
        <v>70</v>
      </c>
      <c r="F491" s="51"/>
      <c r="G491" s="51"/>
      <c r="H491" s="51"/>
      <c r="I491" s="66">
        <v>5000</v>
      </c>
      <c r="J491" s="66">
        <v>1</v>
      </c>
      <c r="K491" s="51">
        <v>1E-3</v>
      </c>
      <c r="L491" s="51" t="s">
        <v>58</v>
      </c>
      <c r="M491" s="61">
        <v>1</v>
      </c>
      <c r="N491" s="61">
        <f t="shared" si="18"/>
        <v>200</v>
      </c>
      <c r="O491" s="51"/>
      <c r="P491" s="51"/>
      <c r="Q491" s="51"/>
      <c r="R491" s="51"/>
      <c r="S491" s="9"/>
      <c r="T491" s="9"/>
    </row>
    <row r="492" spans="1:20" s="38" customFormat="1" x14ac:dyDescent="0.25">
      <c r="A492" s="65" t="s">
        <v>778</v>
      </c>
      <c r="B492" s="62">
        <v>0.33333333333333298</v>
      </c>
      <c r="C492" s="65" t="s">
        <v>23</v>
      </c>
      <c r="D492" s="65" t="s">
        <v>24</v>
      </c>
      <c r="E492" s="65" t="s">
        <v>43</v>
      </c>
      <c r="F492" s="57"/>
      <c r="G492" s="57"/>
      <c r="H492" s="57"/>
      <c r="I492" s="65">
        <v>5000</v>
      </c>
      <c r="J492" s="65">
        <v>1</v>
      </c>
      <c r="K492" s="57">
        <v>1E-3</v>
      </c>
      <c r="L492" s="65" t="s">
        <v>542</v>
      </c>
      <c r="M492" s="63">
        <v>4</v>
      </c>
      <c r="N492" s="63">
        <f t="shared" si="18"/>
        <v>800</v>
      </c>
      <c r="O492" s="57"/>
      <c r="P492" s="57"/>
      <c r="Q492" s="57"/>
      <c r="R492" s="57"/>
      <c r="S492" s="13"/>
      <c r="T492" s="13"/>
    </row>
    <row r="493" spans="1:20" s="38" customFormat="1" x14ac:dyDescent="0.25">
      <c r="A493" s="65" t="s">
        <v>778</v>
      </c>
      <c r="B493" s="62">
        <v>0.33333333333333298</v>
      </c>
      <c r="C493" s="65" t="s">
        <v>23</v>
      </c>
      <c r="D493" s="65" t="s">
        <v>24</v>
      </c>
      <c r="E493" s="65" t="s">
        <v>43</v>
      </c>
      <c r="F493" s="57"/>
      <c r="G493" s="57"/>
      <c r="H493" s="57"/>
      <c r="I493" s="65">
        <v>5000</v>
      </c>
      <c r="J493" s="65">
        <v>1</v>
      </c>
      <c r="K493" s="57">
        <v>1E-3</v>
      </c>
      <c r="L493" s="65" t="s">
        <v>26</v>
      </c>
      <c r="M493" s="63">
        <v>7</v>
      </c>
      <c r="N493" s="63">
        <f t="shared" si="18"/>
        <v>1400.0000000000002</v>
      </c>
      <c r="O493" s="57"/>
      <c r="P493" s="57"/>
      <c r="Q493" s="57"/>
      <c r="R493" s="57"/>
      <c r="S493" s="13"/>
      <c r="T493" s="13"/>
    </row>
    <row r="494" spans="1:20" s="38" customFormat="1" x14ac:dyDescent="0.25">
      <c r="A494" s="65" t="s">
        <v>778</v>
      </c>
      <c r="B494" s="62">
        <v>0.33333333333333298</v>
      </c>
      <c r="C494" s="65" t="s">
        <v>23</v>
      </c>
      <c r="D494" s="65" t="s">
        <v>24</v>
      </c>
      <c r="E494" s="65" t="s">
        <v>43</v>
      </c>
      <c r="F494" s="57"/>
      <c r="G494" s="57"/>
      <c r="H494" s="57"/>
      <c r="I494" s="65">
        <v>5000</v>
      </c>
      <c r="J494" s="65">
        <v>1</v>
      </c>
      <c r="K494" s="57">
        <v>1E-3</v>
      </c>
      <c r="L494" s="65" t="s">
        <v>771</v>
      </c>
      <c r="M494" s="63">
        <v>1</v>
      </c>
      <c r="N494" s="63">
        <f t="shared" si="18"/>
        <v>200</v>
      </c>
      <c r="O494" s="57"/>
      <c r="P494" s="57"/>
      <c r="Q494" s="57"/>
      <c r="R494" s="57"/>
      <c r="S494" s="13"/>
      <c r="T494" s="13"/>
    </row>
    <row r="495" spans="1:20" s="38" customFormat="1" x14ac:dyDescent="0.25">
      <c r="A495" s="65" t="s">
        <v>778</v>
      </c>
      <c r="B495" s="62">
        <v>0.33333333333333298</v>
      </c>
      <c r="C495" s="65" t="s">
        <v>23</v>
      </c>
      <c r="D495" s="65" t="s">
        <v>24</v>
      </c>
      <c r="E495" s="65" t="s">
        <v>43</v>
      </c>
      <c r="F495" s="57"/>
      <c r="G495" s="57"/>
      <c r="H495" s="57"/>
      <c r="I495" s="65">
        <v>5000</v>
      </c>
      <c r="J495" s="65">
        <v>1</v>
      </c>
      <c r="K495" s="57">
        <v>1E-3</v>
      </c>
      <c r="L495" s="65" t="s">
        <v>162</v>
      </c>
      <c r="M495" s="63">
        <v>1</v>
      </c>
      <c r="N495" s="63">
        <f t="shared" si="18"/>
        <v>200</v>
      </c>
      <c r="O495" s="57"/>
      <c r="P495" s="57"/>
      <c r="Q495" s="57"/>
      <c r="R495" s="57"/>
      <c r="S495" s="13"/>
      <c r="T495" s="13"/>
    </row>
    <row r="496" spans="1:20" s="38" customFormat="1" x14ac:dyDescent="0.25">
      <c r="A496" s="65" t="s">
        <v>778</v>
      </c>
      <c r="B496" s="62">
        <v>0.33333333333333298</v>
      </c>
      <c r="C496" s="65" t="s">
        <v>23</v>
      </c>
      <c r="D496" s="65" t="s">
        <v>24</v>
      </c>
      <c r="E496" s="65" t="s">
        <v>43</v>
      </c>
      <c r="F496" s="57"/>
      <c r="G496" s="57"/>
      <c r="H496" s="57"/>
      <c r="I496" s="65">
        <v>5000</v>
      </c>
      <c r="J496" s="65">
        <v>1</v>
      </c>
      <c r="K496" s="57">
        <v>1E-3</v>
      </c>
      <c r="L496" s="65" t="s">
        <v>30</v>
      </c>
      <c r="M496" s="63">
        <v>1</v>
      </c>
      <c r="N496" s="63">
        <f t="shared" si="18"/>
        <v>200</v>
      </c>
      <c r="O496" s="57"/>
      <c r="P496" s="57"/>
      <c r="Q496" s="57"/>
      <c r="R496" s="57"/>
      <c r="S496" s="13"/>
      <c r="T496" s="13"/>
    </row>
    <row r="497" spans="1:20" s="15" customFormat="1" x14ac:dyDescent="0.25">
      <c r="A497" s="66" t="s">
        <v>778</v>
      </c>
      <c r="B497" s="55">
        <v>0.33333333333333298</v>
      </c>
      <c r="C497" s="66" t="s">
        <v>23</v>
      </c>
      <c r="D497" s="66" t="s">
        <v>24</v>
      </c>
      <c r="E497" s="66" t="s">
        <v>43</v>
      </c>
      <c r="F497" s="51"/>
      <c r="G497" s="51"/>
      <c r="H497" s="51"/>
      <c r="I497" s="66">
        <v>5000</v>
      </c>
      <c r="J497" s="66">
        <v>1</v>
      </c>
      <c r="K497" s="51">
        <v>1E-3</v>
      </c>
      <c r="L497" s="51" t="s">
        <v>733</v>
      </c>
      <c r="M497" s="61">
        <v>1</v>
      </c>
      <c r="N497" s="61">
        <f t="shared" si="18"/>
        <v>200</v>
      </c>
      <c r="O497" s="51"/>
      <c r="P497" s="51"/>
      <c r="Q497" s="51"/>
      <c r="R497" s="51"/>
      <c r="S497" s="9"/>
      <c r="T497" s="9"/>
    </row>
    <row r="498" spans="1:20" s="38" customFormat="1" x14ac:dyDescent="0.25">
      <c r="A498" s="65" t="s">
        <v>779</v>
      </c>
      <c r="B498" s="62">
        <v>0.33333333333333298</v>
      </c>
      <c r="C498" s="65" t="s">
        <v>23</v>
      </c>
      <c r="D498" s="65" t="s">
        <v>24</v>
      </c>
      <c r="E498" s="65" t="s">
        <v>43</v>
      </c>
      <c r="F498" s="57"/>
      <c r="G498" s="57"/>
      <c r="H498" s="57"/>
      <c r="I498" s="65">
        <v>5000</v>
      </c>
      <c r="J498" s="65">
        <v>1</v>
      </c>
      <c r="K498" s="57">
        <v>1E-3</v>
      </c>
      <c r="L498" s="65" t="s">
        <v>542</v>
      </c>
      <c r="M498" s="63">
        <v>2</v>
      </c>
      <c r="N498" s="63">
        <f t="shared" si="18"/>
        <v>400</v>
      </c>
      <c r="O498" s="57"/>
      <c r="P498" s="57"/>
      <c r="Q498" s="57"/>
      <c r="R498" s="57"/>
      <c r="S498" s="13"/>
      <c r="T498" s="13"/>
    </row>
    <row r="499" spans="1:20" s="38" customFormat="1" x14ac:dyDescent="0.25">
      <c r="A499" s="65" t="s">
        <v>779</v>
      </c>
      <c r="B499" s="62">
        <v>0.33333333333333298</v>
      </c>
      <c r="C499" s="65" t="s">
        <v>23</v>
      </c>
      <c r="D499" s="65" t="s">
        <v>24</v>
      </c>
      <c r="E499" s="65" t="s">
        <v>43</v>
      </c>
      <c r="F499" s="57"/>
      <c r="G499" s="57"/>
      <c r="H499" s="57"/>
      <c r="I499" s="65">
        <v>5000</v>
      </c>
      <c r="J499" s="65">
        <v>1</v>
      </c>
      <c r="K499" s="57">
        <v>1E-3</v>
      </c>
      <c r="L499" s="65" t="s">
        <v>26</v>
      </c>
      <c r="M499" s="63">
        <v>2</v>
      </c>
      <c r="N499" s="63">
        <f t="shared" si="18"/>
        <v>400</v>
      </c>
      <c r="O499" s="57"/>
      <c r="P499" s="57"/>
      <c r="Q499" s="57"/>
      <c r="R499" s="57"/>
      <c r="S499" s="13"/>
      <c r="T499" s="13"/>
    </row>
    <row r="500" spans="1:20" s="38" customFormat="1" x14ac:dyDescent="0.25">
      <c r="A500" s="65" t="s">
        <v>779</v>
      </c>
      <c r="B500" s="62">
        <v>0.33333333333333298</v>
      </c>
      <c r="C500" s="65" t="s">
        <v>23</v>
      </c>
      <c r="D500" s="65" t="s">
        <v>24</v>
      </c>
      <c r="E500" s="65" t="s">
        <v>43</v>
      </c>
      <c r="F500" s="57"/>
      <c r="G500" s="57"/>
      <c r="H500" s="57"/>
      <c r="I500" s="65">
        <v>5000</v>
      </c>
      <c r="J500" s="65">
        <v>1</v>
      </c>
      <c r="K500" s="57">
        <v>1E-3</v>
      </c>
      <c r="L500" s="65" t="s">
        <v>783</v>
      </c>
      <c r="M500" s="63">
        <v>1</v>
      </c>
      <c r="N500" s="63">
        <f t="shared" si="18"/>
        <v>200</v>
      </c>
      <c r="O500" s="57"/>
      <c r="P500" s="57"/>
      <c r="Q500" s="57"/>
      <c r="R500" s="57"/>
      <c r="S500" s="13"/>
      <c r="T500" s="13"/>
    </row>
    <row r="501" spans="1:20" s="38" customFormat="1" x14ac:dyDescent="0.25">
      <c r="A501" s="65" t="s">
        <v>779</v>
      </c>
      <c r="B501" s="62">
        <v>0.33333333333333298</v>
      </c>
      <c r="C501" s="65" t="s">
        <v>23</v>
      </c>
      <c r="D501" s="65" t="s">
        <v>24</v>
      </c>
      <c r="E501" s="65" t="s">
        <v>43</v>
      </c>
      <c r="F501" s="57"/>
      <c r="G501" s="57"/>
      <c r="H501" s="57"/>
      <c r="I501" s="65">
        <v>5000</v>
      </c>
      <c r="J501" s="65">
        <v>1</v>
      </c>
      <c r="K501" s="57">
        <v>1E-3</v>
      </c>
      <c r="L501" s="65" t="s">
        <v>728</v>
      </c>
      <c r="M501" s="63">
        <v>1</v>
      </c>
      <c r="N501" s="63">
        <f t="shared" si="18"/>
        <v>200</v>
      </c>
      <c r="O501" s="57"/>
      <c r="P501" s="57"/>
      <c r="Q501" s="57"/>
      <c r="R501" s="57"/>
      <c r="S501" s="13"/>
      <c r="T501" s="13"/>
    </row>
    <row r="502" spans="1:20" s="15" customFormat="1" x14ac:dyDescent="0.25">
      <c r="A502" s="66" t="s">
        <v>779</v>
      </c>
      <c r="B502" s="55">
        <v>0.33333333333333298</v>
      </c>
      <c r="C502" s="66" t="s">
        <v>23</v>
      </c>
      <c r="D502" s="66" t="s">
        <v>24</v>
      </c>
      <c r="E502" s="66" t="s">
        <v>43</v>
      </c>
      <c r="F502" s="51"/>
      <c r="G502" s="51"/>
      <c r="H502" s="51"/>
      <c r="I502" s="66">
        <v>5000</v>
      </c>
      <c r="J502" s="66">
        <v>1</v>
      </c>
      <c r="K502" s="51">
        <v>1E-3</v>
      </c>
      <c r="L502" s="51" t="s">
        <v>33</v>
      </c>
      <c r="M502" s="61">
        <v>1</v>
      </c>
      <c r="N502" s="61">
        <f t="shared" si="18"/>
        <v>200</v>
      </c>
      <c r="O502" s="51"/>
      <c r="P502" s="51"/>
      <c r="Q502" s="51"/>
      <c r="R502" s="51"/>
      <c r="S502" s="9"/>
      <c r="T502" s="9"/>
    </row>
    <row r="503" spans="1:20" s="38" customFormat="1" x14ac:dyDescent="0.25">
      <c r="A503" s="65" t="s">
        <v>780</v>
      </c>
      <c r="B503" s="62">
        <v>0.33333333333333298</v>
      </c>
      <c r="C503" s="65" t="s">
        <v>23</v>
      </c>
      <c r="D503" s="65" t="s">
        <v>24</v>
      </c>
      <c r="E503" s="65" t="s">
        <v>43</v>
      </c>
      <c r="F503" s="57"/>
      <c r="G503" s="57"/>
      <c r="H503" s="57"/>
      <c r="I503" s="65">
        <v>5000</v>
      </c>
      <c r="J503" s="65">
        <v>1</v>
      </c>
      <c r="K503" s="57">
        <v>1E-3</v>
      </c>
      <c r="L503" s="65" t="s">
        <v>542</v>
      </c>
      <c r="M503" s="63">
        <v>1</v>
      </c>
      <c r="N503" s="63">
        <f t="shared" si="18"/>
        <v>200</v>
      </c>
      <c r="O503" s="57"/>
      <c r="P503" s="57"/>
      <c r="Q503" s="57"/>
      <c r="R503" s="57"/>
      <c r="S503" s="13"/>
      <c r="T503" s="13"/>
    </row>
    <row r="504" spans="1:20" s="38" customFormat="1" x14ac:dyDescent="0.25">
      <c r="A504" s="65" t="s">
        <v>780</v>
      </c>
      <c r="B504" s="62">
        <v>0.33333333333333298</v>
      </c>
      <c r="C504" s="65" t="s">
        <v>23</v>
      </c>
      <c r="D504" s="65" t="s">
        <v>24</v>
      </c>
      <c r="E504" s="65" t="s">
        <v>43</v>
      </c>
      <c r="F504" s="57"/>
      <c r="G504" s="57"/>
      <c r="H504" s="57"/>
      <c r="I504" s="65">
        <v>5000</v>
      </c>
      <c r="J504" s="65">
        <v>1</v>
      </c>
      <c r="K504" s="57">
        <v>1E-3</v>
      </c>
      <c r="L504" s="65" t="s">
        <v>26</v>
      </c>
      <c r="M504" s="63">
        <v>4</v>
      </c>
      <c r="N504" s="63">
        <f t="shared" si="18"/>
        <v>800</v>
      </c>
      <c r="O504" s="57"/>
      <c r="P504" s="57"/>
      <c r="Q504" s="57"/>
      <c r="R504" s="57"/>
      <c r="S504" s="13"/>
      <c r="T504" s="13"/>
    </row>
    <row r="505" spans="1:20" s="15" customFormat="1" x14ac:dyDescent="0.25">
      <c r="A505" s="66" t="s">
        <v>780</v>
      </c>
      <c r="B505" s="55">
        <v>0.33333333333333298</v>
      </c>
      <c r="C505" s="66" t="s">
        <v>23</v>
      </c>
      <c r="D505" s="66" t="s">
        <v>24</v>
      </c>
      <c r="E505" s="66" t="s">
        <v>43</v>
      </c>
      <c r="F505" s="51"/>
      <c r="G505" s="51"/>
      <c r="H505" s="51"/>
      <c r="I505" s="66">
        <v>5000</v>
      </c>
      <c r="J505" s="66">
        <v>1</v>
      </c>
      <c r="K505" s="51">
        <v>1E-3</v>
      </c>
      <c r="L505" s="51" t="s">
        <v>733</v>
      </c>
      <c r="M505" s="61">
        <v>1</v>
      </c>
      <c r="N505" s="61">
        <f t="shared" si="18"/>
        <v>200</v>
      </c>
      <c r="O505" s="51"/>
      <c r="P505" s="51"/>
      <c r="Q505" s="51"/>
      <c r="R505" s="51"/>
      <c r="S505" s="9"/>
      <c r="T505" s="9"/>
    </row>
    <row r="506" spans="1:20" s="38" customFormat="1" x14ac:dyDescent="0.25">
      <c r="A506" s="65" t="s">
        <v>781</v>
      </c>
      <c r="B506" s="62">
        <v>0.33333333333333298</v>
      </c>
      <c r="C506" s="65" t="s">
        <v>23</v>
      </c>
      <c r="D506" s="65" t="s">
        <v>24</v>
      </c>
      <c r="E506" s="65" t="s">
        <v>49</v>
      </c>
      <c r="F506" s="57"/>
      <c r="G506" s="57"/>
      <c r="H506" s="57"/>
      <c r="I506" s="65">
        <v>5000</v>
      </c>
      <c r="J506" s="65">
        <v>1</v>
      </c>
      <c r="K506" s="57">
        <v>1E-3</v>
      </c>
      <c r="L506" s="65" t="s">
        <v>542</v>
      </c>
      <c r="M506" s="63">
        <v>2</v>
      </c>
      <c r="N506" s="63">
        <f t="shared" si="18"/>
        <v>400</v>
      </c>
      <c r="O506" s="57"/>
      <c r="P506" s="57"/>
      <c r="Q506" s="57"/>
      <c r="R506" s="57"/>
      <c r="S506" s="13"/>
      <c r="T506" s="13"/>
    </row>
    <row r="507" spans="1:20" s="38" customFormat="1" x14ac:dyDescent="0.25">
      <c r="A507" s="65" t="s">
        <v>781</v>
      </c>
      <c r="B507" s="62">
        <v>0.33333333333333298</v>
      </c>
      <c r="C507" s="65" t="s">
        <v>23</v>
      </c>
      <c r="D507" s="65" t="s">
        <v>24</v>
      </c>
      <c r="E507" s="65" t="s">
        <v>49</v>
      </c>
      <c r="F507" s="57"/>
      <c r="G507" s="57"/>
      <c r="H507" s="57"/>
      <c r="I507" s="65">
        <v>5000</v>
      </c>
      <c r="J507" s="65">
        <v>1</v>
      </c>
      <c r="K507" s="57">
        <v>1E-3</v>
      </c>
      <c r="L507" s="65" t="s">
        <v>162</v>
      </c>
      <c r="M507" s="63">
        <v>2</v>
      </c>
      <c r="N507" s="63">
        <f t="shared" si="18"/>
        <v>400</v>
      </c>
      <c r="O507" s="57"/>
      <c r="P507" s="57"/>
      <c r="Q507" s="57"/>
      <c r="R507" s="57"/>
      <c r="S507" s="13"/>
      <c r="T507" s="13"/>
    </row>
    <row r="508" spans="1:20" s="15" customFormat="1" x14ac:dyDescent="0.25">
      <c r="A508" s="66" t="s">
        <v>781</v>
      </c>
      <c r="B508" s="55">
        <v>0.33333333333333298</v>
      </c>
      <c r="C508" s="66" t="s">
        <v>23</v>
      </c>
      <c r="D508" s="66" t="s">
        <v>24</v>
      </c>
      <c r="E508" s="66" t="s">
        <v>49</v>
      </c>
      <c r="F508" s="51"/>
      <c r="G508" s="51"/>
      <c r="H508" s="51"/>
      <c r="I508" s="66">
        <v>5000</v>
      </c>
      <c r="J508" s="66">
        <v>1</v>
      </c>
      <c r="K508" s="51">
        <v>1E-3</v>
      </c>
      <c r="L508" s="51" t="s">
        <v>30</v>
      </c>
      <c r="M508" s="61">
        <v>1</v>
      </c>
      <c r="N508" s="61">
        <f t="shared" si="18"/>
        <v>200</v>
      </c>
      <c r="O508" s="51"/>
      <c r="P508" s="51"/>
      <c r="Q508" s="51"/>
      <c r="R508" s="51"/>
      <c r="S508" s="9"/>
      <c r="T508" s="9"/>
    </row>
    <row r="509" spans="1:20" s="38" customFormat="1" x14ac:dyDescent="0.25">
      <c r="A509" s="65" t="s">
        <v>782</v>
      </c>
      <c r="B509" s="62">
        <v>0.33333333333333298</v>
      </c>
      <c r="C509" s="65" t="s">
        <v>23</v>
      </c>
      <c r="D509" s="65" t="s">
        <v>24</v>
      </c>
      <c r="E509" s="65" t="s">
        <v>49</v>
      </c>
      <c r="F509" s="57"/>
      <c r="G509" s="57"/>
      <c r="H509" s="57"/>
      <c r="I509" s="65">
        <v>5000</v>
      </c>
      <c r="J509" s="65">
        <v>1</v>
      </c>
      <c r="K509" s="57">
        <v>1E-3</v>
      </c>
      <c r="L509" s="65" t="s">
        <v>542</v>
      </c>
      <c r="M509" s="63">
        <v>3</v>
      </c>
      <c r="N509" s="63">
        <f t="shared" si="18"/>
        <v>600</v>
      </c>
      <c r="O509" s="57"/>
      <c r="P509" s="57"/>
      <c r="Q509" s="57"/>
      <c r="R509" s="57"/>
      <c r="S509" s="13"/>
      <c r="T509" s="13"/>
    </row>
    <row r="510" spans="1:20" s="38" customFormat="1" x14ac:dyDescent="0.25">
      <c r="A510" s="65" t="s">
        <v>782</v>
      </c>
      <c r="B510" s="62">
        <v>0.33333333333333298</v>
      </c>
      <c r="C510" s="65" t="s">
        <v>23</v>
      </c>
      <c r="D510" s="65" t="s">
        <v>24</v>
      </c>
      <c r="E510" s="65" t="s">
        <v>49</v>
      </c>
      <c r="F510" s="57"/>
      <c r="G510" s="57"/>
      <c r="H510" s="57"/>
      <c r="I510" s="65">
        <v>5000</v>
      </c>
      <c r="J510" s="65">
        <v>1</v>
      </c>
      <c r="K510" s="57">
        <v>1E-3</v>
      </c>
      <c r="L510" s="65" t="s">
        <v>26</v>
      </c>
      <c r="M510" s="63">
        <v>1</v>
      </c>
      <c r="N510" s="63">
        <f t="shared" si="18"/>
        <v>200</v>
      </c>
      <c r="O510" s="57"/>
      <c r="P510" s="57"/>
      <c r="Q510" s="57"/>
      <c r="R510" s="57"/>
      <c r="S510" s="13"/>
      <c r="T510" s="13"/>
    </row>
    <row r="511" spans="1:20" s="15" customFormat="1" x14ac:dyDescent="0.25">
      <c r="A511" s="66" t="s">
        <v>782</v>
      </c>
      <c r="B511" s="55">
        <v>0.33333333333333298</v>
      </c>
      <c r="C511" s="66" t="s">
        <v>23</v>
      </c>
      <c r="D511" s="66" t="s">
        <v>24</v>
      </c>
      <c r="E511" s="66" t="s">
        <v>49</v>
      </c>
      <c r="F511" s="51"/>
      <c r="G511" s="51"/>
      <c r="H511" s="51"/>
      <c r="I511" s="66">
        <v>5000</v>
      </c>
      <c r="J511" s="66">
        <v>1</v>
      </c>
      <c r="K511" s="51">
        <v>1E-3</v>
      </c>
      <c r="L511" s="51" t="s">
        <v>162</v>
      </c>
      <c r="M511" s="61">
        <v>1</v>
      </c>
      <c r="N511" s="61">
        <f t="shared" si="18"/>
        <v>200</v>
      </c>
      <c r="O511" s="51"/>
      <c r="P511" s="51"/>
      <c r="Q511" s="51"/>
      <c r="R511" s="51"/>
      <c r="S511" s="9"/>
      <c r="T511" s="9"/>
    </row>
    <row r="512" spans="1:20" s="38" customFormat="1" x14ac:dyDescent="0.25">
      <c r="A512" s="65" t="s">
        <v>784</v>
      </c>
      <c r="B512" s="62">
        <v>0.33333333333333298</v>
      </c>
      <c r="C512" s="65" t="s">
        <v>23</v>
      </c>
      <c r="D512" s="65" t="s">
        <v>24</v>
      </c>
      <c r="E512" s="65" t="s">
        <v>43</v>
      </c>
      <c r="F512" s="57"/>
      <c r="G512" s="57"/>
      <c r="H512" s="57"/>
      <c r="I512" s="65">
        <v>5000</v>
      </c>
      <c r="J512" s="65">
        <v>1</v>
      </c>
      <c r="K512" s="57">
        <v>1E-3</v>
      </c>
      <c r="L512" s="65" t="s">
        <v>542</v>
      </c>
      <c r="M512" s="63">
        <v>4</v>
      </c>
      <c r="N512" s="63">
        <f t="shared" si="18"/>
        <v>800</v>
      </c>
      <c r="O512" s="57"/>
      <c r="P512" s="57"/>
      <c r="Q512" s="57"/>
      <c r="R512" s="57"/>
      <c r="S512" s="13"/>
      <c r="T512" s="13"/>
    </row>
    <row r="513" spans="1:20" s="38" customFormat="1" x14ac:dyDescent="0.25">
      <c r="A513" s="65" t="s">
        <v>784</v>
      </c>
      <c r="B513" s="62">
        <v>0.33333333333333298</v>
      </c>
      <c r="C513" s="65" t="s">
        <v>23</v>
      </c>
      <c r="D513" s="65" t="s">
        <v>24</v>
      </c>
      <c r="E513" s="65" t="s">
        <v>43</v>
      </c>
      <c r="F513" s="57"/>
      <c r="G513" s="57"/>
      <c r="H513" s="57"/>
      <c r="I513" s="65">
        <v>5000</v>
      </c>
      <c r="J513" s="65">
        <v>1</v>
      </c>
      <c r="K513" s="57">
        <v>1E-3</v>
      </c>
      <c r="L513" s="65" t="s">
        <v>26</v>
      </c>
      <c r="M513" s="63">
        <v>7</v>
      </c>
      <c r="N513" s="63">
        <f t="shared" si="18"/>
        <v>1400.0000000000002</v>
      </c>
      <c r="O513" s="57"/>
      <c r="P513" s="57"/>
      <c r="Q513" s="57"/>
      <c r="R513" s="57"/>
      <c r="S513" s="13"/>
      <c r="T513" s="13"/>
    </row>
    <row r="514" spans="1:20" s="38" customFormat="1" x14ac:dyDescent="0.25">
      <c r="A514" s="65" t="s">
        <v>784</v>
      </c>
      <c r="B514" s="62">
        <v>0.33333333333333298</v>
      </c>
      <c r="C514" s="65" t="s">
        <v>23</v>
      </c>
      <c r="D514" s="65" t="s">
        <v>24</v>
      </c>
      <c r="E514" s="65" t="s">
        <v>43</v>
      </c>
      <c r="F514" s="57"/>
      <c r="G514" s="57"/>
      <c r="H514" s="57"/>
      <c r="I514" s="65">
        <v>5000</v>
      </c>
      <c r="J514" s="65">
        <v>1</v>
      </c>
      <c r="K514" s="57">
        <v>1E-3</v>
      </c>
      <c r="L514" s="65" t="s">
        <v>771</v>
      </c>
      <c r="M514" s="63">
        <v>1</v>
      </c>
      <c r="N514" s="63">
        <f t="shared" si="18"/>
        <v>200</v>
      </c>
      <c r="O514" s="57"/>
      <c r="P514" s="57"/>
      <c r="Q514" s="57"/>
      <c r="R514" s="57"/>
      <c r="S514" s="13"/>
      <c r="T514" s="13"/>
    </row>
    <row r="515" spans="1:20" s="38" customFormat="1" x14ac:dyDescent="0.25">
      <c r="A515" s="65" t="s">
        <v>784</v>
      </c>
      <c r="B515" s="62">
        <v>0.33333333333333298</v>
      </c>
      <c r="C515" s="65" t="s">
        <v>23</v>
      </c>
      <c r="D515" s="65" t="s">
        <v>24</v>
      </c>
      <c r="E515" s="65" t="s">
        <v>43</v>
      </c>
      <c r="F515" s="57"/>
      <c r="G515" s="57"/>
      <c r="H515" s="57"/>
      <c r="I515" s="65">
        <v>5000</v>
      </c>
      <c r="J515" s="65">
        <v>1</v>
      </c>
      <c r="K515" s="57">
        <v>1E-3</v>
      </c>
      <c r="L515" s="65" t="s">
        <v>162</v>
      </c>
      <c r="M515" s="63">
        <v>1</v>
      </c>
      <c r="N515" s="63">
        <f t="shared" si="18"/>
        <v>200</v>
      </c>
      <c r="O515" s="57"/>
      <c r="P515" s="57"/>
      <c r="Q515" s="57"/>
      <c r="R515" s="57"/>
      <c r="S515" s="13"/>
      <c r="T515" s="13"/>
    </row>
    <row r="516" spans="1:20" s="38" customFormat="1" x14ac:dyDescent="0.25">
      <c r="A516" s="65" t="s">
        <v>784</v>
      </c>
      <c r="B516" s="62">
        <v>0.33333333333333298</v>
      </c>
      <c r="C516" s="65" t="s">
        <v>23</v>
      </c>
      <c r="D516" s="65" t="s">
        <v>24</v>
      </c>
      <c r="E516" s="65" t="s">
        <v>43</v>
      </c>
      <c r="F516" s="57"/>
      <c r="G516" s="57"/>
      <c r="H516" s="57"/>
      <c r="I516" s="65">
        <v>5000</v>
      </c>
      <c r="J516" s="65">
        <v>1</v>
      </c>
      <c r="K516" s="57">
        <v>1E-3</v>
      </c>
      <c r="L516" s="65" t="s">
        <v>30</v>
      </c>
      <c r="M516" s="63">
        <v>1</v>
      </c>
      <c r="N516" s="63">
        <f t="shared" si="18"/>
        <v>200</v>
      </c>
      <c r="O516" s="57"/>
      <c r="P516" s="57"/>
      <c r="Q516" s="57"/>
      <c r="R516" s="57"/>
      <c r="S516" s="13"/>
      <c r="T516" s="13"/>
    </row>
    <row r="517" spans="1:20" s="38" customFormat="1" x14ac:dyDescent="0.25">
      <c r="A517" s="65" t="s">
        <v>784</v>
      </c>
      <c r="B517" s="62">
        <v>0.33333333333333298</v>
      </c>
      <c r="C517" s="65" t="s">
        <v>23</v>
      </c>
      <c r="D517" s="65" t="s">
        <v>24</v>
      </c>
      <c r="E517" s="65" t="s">
        <v>43</v>
      </c>
      <c r="F517" s="57"/>
      <c r="G517" s="57"/>
      <c r="H517" s="57"/>
      <c r="I517" s="65">
        <v>5000</v>
      </c>
      <c r="J517" s="65">
        <v>1</v>
      </c>
      <c r="K517" s="57">
        <v>1E-3</v>
      </c>
      <c r="L517" s="65" t="s">
        <v>750</v>
      </c>
      <c r="M517" s="63">
        <v>1</v>
      </c>
      <c r="N517" s="63">
        <f t="shared" si="18"/>
        <v>200</v>
      </c>
      <c r="O517" s="57"/>
      <c r="P517" s="57"/>
      <c r="Q517" s="57"/>
      <c r="R517" s="57"/>
      <c r="S517" s="13"/>
      <c r="T517" s="13"/>
    </row>
    <row r="518" spans="1:20" s="15" customFormat="1" x14ac:dyDescent="0.25">
      <c r="A518" s="66" t="s">
        <v>784</v>
      </c>
      <c r="B518" s="55">
        <v>0.33333333333333298</v>
      </c>
      <c r="C518" s="66" t="s">
        <v>23</v>
      </c>
      <c r="D518" s="66" t="s">
        <v>24</v>
      </c>
      <c r="E518" s="66" t="s">
        <v>43</v>
      </c>
      <c r="F518" s="51"/>
      <c r="G518" s="51"/>
      <c r="H518" s="51"/>
      <c r="I518" s="66">
        <v>5000</v>
      </c>
      <c r="J518" s="66">
        <v>1</v>
      </c>
      <c r="K518" s="51">
        <v>1E-3</v>
      </c>
      <c r="L518" s="51" t="s">
        <v>733</v>
      </c>
      <c r="M518" s="61">
        <v>1</v>
      </c>
      <c r="N518" s="61">
        <f t="shared" si="18"/>
        <v>200</v>
      </c>
      <c r="O518" s="51"/>
      <c r="P518" s="51"/>
      <c r="Q518" s="51"/>
      <c r="R518" s="51"/>
      <c r="S518" s="9"/>
      <c r="T518" s="9"/>
    </row>
    <row r="519" spans="1:20" s="38" customFormat="1" x14ac:dyDescent="0.25">
      <c r="A519" s="65" t="s">
        <v>785</v>
      </c>
      <c r="B519" s="62">
        <v>0.33333333333333298</v>
      </c>
      <c r="C519" s="65" t="s">
        <v>23</v>
      </c>
      <c r="D519" s="65" t="s">
        <v>24</v>
      </c>
      <c r="E519" s="65" t="s">
        <v>43</v>
      </c>
      <c r="F519" s="57"/>
      <c r="G519" s="57"/>
      <c r="H519" s="57"/>
      <c r="I519" s="65">
        <v>5000</v>
      </c>
      <c r="J519" s="65">
        <v>1</v>
      </c>
      <c r="K519" s="57">
        <v>1E-3</v>
      </c>
      <c r="L519" s="65" t="s">
        <v>542</v>
      </c>
      <c r="M519" s="63">
        <v>2</v>
      </c>
      <c r="N519" s="63">
        <f t="shared" si="18"/>
        <v>400</v>
      </c>
      <c r="O519" s="57"/>
      <c r="P519" s="57"/>
      <c r="Q519" s="57"/>
      <c r="R519" s="57"/>
      <c r="S519" s="13"/>
      <c r="T519" s="13"/>
    </row>
    <row r="520" spans="1:20" s="15" customFormat="1" x14ac:dyDescent="0.25">
      <c r="A520" s="66" t="s">
        <v>785</v>
      </c>
      <c r="B520" s="55">
        <v>0.33333333333333298</v>
      </c>
      <c r="C520" s="66" t="s">
        <v>23</v>
      </c>
      <c r="D520" s="66" t="s">
        <v>24</v>
      </c>
      <c r="E520" s="66" t="s">
        <v>43</v>
      </c>
      <c r="F520" s="51"/>
      <c r="G520" s="51"/>
      <c r="H520" s="51"/>
      <c r="I520" s="66">
        <v>5000</v>
      </c>
      <c r="J520" s="66">
        <v>1</v>
      </c>
      <c r="K520" s="51">
        <v>1E-3</v>
      </c>
      <c r="L520" s="51" t="s">
        <v>26</v>
      </c>
      <c r="M520" s="61">
        <v>4</v>
      </c>
      <c r="N520" s="61">
        <f t="shared" si="18"/>
        <v>800</v>
      </c>
      <c r="O520" s="51"/>
      <c r="P520" s="51"/>
      <c r="Q520" s="51"/>
      <c r="R520" s="51"/>
      <c r="S520" s="9"/>
      <c r="T520" s="9"/>
    </row>
    <row r="521" spans="1:20" s="38" customFormat="1" x14ac:dyDescent="0.25">
      <c r="A521" s="65" t="s">
        <v>786</v>
      </c>
      <c r="B521" s="62">
        <v>0.33333333333333298</v>
      </c>
      <c r="C521" s="65" t="s">
        <v>23</v>
      </c>
      <c r="D521" s="65" t="s">
        <v>24</v>
      </c>
      <c r="E521" s="65" t="s">
        <v>43</v>
      </c>
      <c r="F521" s="57"/>
      <c r="G521" s="57"/>
      <c r="H521" s="57"/>
      <c r="I521" s="65">
        <v>5000</v>
      </c>
      <c r="J521" s="65">
        <v>1</v>
      </c>
      <c r="K521" s="57">
        <v>1E-3</v>
      </c>
      <c r="L521" s="65" t="s">
        <v>542</v>
      </c>
      <c r="M521" s="63">
        <v>1</v>
      </c>
      <c r="N521" s="63">
        <f t="shared" si="18"/>
        <v>200</v>
      </c>
      <c r="O521" s="57"/>
      <c r="P521" s="57"/>
      <c r="Q521" s="57"/>
      <c r="R521" s="57"/>
      <c r="S521" s="13"/>
      <c r="T521" s="13"/>
    </row>
    <row r="522" spans="1:20" s="38" customFormat="1" x14ac:dyDescent="0.25">
      <c r="A522" s="65" t="s">
        <v>786</v>
      </c>
      <c r="B522" s="62">
        <v>0.33333333333333298</v>
      </c>
      <c r="C522" s="65" t="s">
        <v>23</v>
      </c>
      <c r="D522" s="65" t="s">
        <v>24</v>
      </c>
      <c r="E522" s="65" t="s">
        <v>43</v>
      </c>
      <c r="F522" s="57"/>
      <c r="G522" s="57"/>
      <c r="H522" s="57"/>
      <c r="I522" s="65">
        <v>5000</v>
      </c>
      <c r="J522" s="65">
        <v>1</v>
      </c>
      <c r="K522" s="57">
        <v>1E-3</v>
      </c>
      <c r="L522" s="65" t="s">
        <v>26</v>
      </c>
      <c r="M522" s="63">
        <v>1</v>
      </c>
      <c r="N522" s="63">
        <f t="shared" si="18"/>
        <v>200</v>
      </c>
      <c r="O522" s="57"/>
      <c r="P522" s="57"/>
      <c r="Q522" s="57"/>
      <c r="R522" s="57"/>
      <c r="S522" s="13"/>
      <c r="T522" s="13"/>
    </row>
    <row r="523" spans="1:20" s="38" customFormat="1" x14ac:dyDescent="0.25">
      <c r="A523" s="65" t="s">
        <v>786</v>
      </c>
      <c r="B523" s="62">
        <v>0.33333333333333298</v>
      </c>
      <c r="C523" s="65" t="s">
        <v>23</v>
      </c>
      <c r="D523" s="65" t="s">
        <v>24</v>
      </c>
      <c r="E523" s="65" t="s">
        <v>43</v>
      </c>
      <c r="F523" s="57"/>
      <c r="G523" s="57"/>
      <c r="H523" s="57"/>
      <c r="I523" s="65">
        <v>5000</v>
      </c>
      <c r="J523" s="65">
        <v>1</v>
      </c>
      <c r="K523" s="57">
        <v>1E-3</v>
      </c>
      <c r="L523" s="65" t="s">
        <v>162</v>
      </c>
      <c r="M523" s="63">
        <v>4</v>
      </c>
      <c r="N523" s="63">
        <f t="shared" si="18"/>
        <v>800</v>
      </c>
      <c r="O523" s="57"/>
      <c r="P523" s="57"/>
      <c r="Q523" s="57"/>
      <c r="R523" s="57"/>
      <c r="S523" s="13"/>
      <c r="T523" s="13"/>
    </row>
    <row r="524" spans="1:20" s="38" customFormat="1" x14ac:dyDescent="0.25">
      <c r="A524" s="65" t="s">
        <v>786</v>
      </c>
      <c r="B524" s="62">
        <v>0.33333333333333298</v>
      </c>
      <c r="C524" s="65" t="s">
        <v>23</v>
      </c>
      <c r="D524" s="65" t="s">
        <v>24</v>
      </c>
      <c r="E524" s="65" t="s">
        <v>43</v>
      </c>
      <c r="F524" s="57"/>
      <c r="G524" s="57"/>
      <c r="H524" s="57"/>
      <c r="I524" s="65">
        <v>5000</v>
      </c>
      <c r="J524" s="65">
        <v>1</v>
      </c>
      <c r="K524" s="57">
        <v>1E-3</v>
      </c>
      <c r="L524" s="65" t="s">
        <v>750</v>
      </c>
      <c r="M524" s="63">
        <v>2</v>
      </c>
      <c r="N524" s="63">
        <f t="shared" si="18"/>
        <v>400</v>
      </c>
      <c r="O524" s="57"/>
      <c r="P524" s="57"/>
      <c r="Q524" s="57"/>
      <c r="R524" s="57"/>
      <c r="S524" s="13"/>
      <c r="T524" s="13"/>
    </row>
    <row r="525" spans="1:20" s="15" customFormat="1" x14ac:dyDescent="0.25">
      <c r="A525" s="66" t="s">
        <v>786</v>
      </c>
      <c r="B525" s="55">
        <v>0.33333333333333298</v>
      </c>
      <c r="C525" s="66" t="s">
        <v>23</v>
      </c>
      <c r="D525" s="66" t="s">
        <v>24</v>
      </c>
      <c r="E525" s="66" t="s">
        <v>43</v>
      </c>
      <c r="F525" s="51"/>
      <c r="G525" s="51"/>
      <c r="H525" s="51"/>
      <c r="I525" s="66">
        <v>5000</v>
      </c>
      <c r="J525" s="66">
        <v>1</v>
      </c>
      <c r="K525" s="51">
        <v>1E-3</v>
      </c>
      <c r="L525" s="51" t="s">
        <v>733</v>
      </c>
      <c r="M525" s="61">
        <v>1</v>
      </c>
      <c r="N525" s="61">
        <f t="shared" si="18"/>
        <v>200</v>
      </c>
      <c r="O525" s="51"/>
      <c r="P525" s="51"/>
      <c r="Q525" s="51"/>
      <c r="R525" s="51"/>
      <c r="S525" s="9"/>
      <c r="T525" s="9"/>
    </row>
    <row r="526" spans="1:20" s="38" customFormat="1" x14ac:dyDescent="0.25">
      <c r="A526" s="65" t="s">
        <v>787</v>
      </c>
      <c r="B526" s="62">
        <v>0.33333333333333298</v>
      </c>
      <c r="C526" s="65" t="s">
        <v>23</v>
      </c>
      <c r="D526" s="65" t="s">
        <v>24</v>
      </c>
      <c r="E526" s="65" t="s">
        <v>43</v>
      </c>
      <c r="F526" s="57"/>
      <c r="G526" s="57"/>
      <c r="H526" s="57"/>
      <c r="I526" s="65">
        <v>5000</v>
      </c>
      <c r="J526" s="65">
        <v>1</v>
      </c>
      <c r="K526" s="57">
        <v>1E-3</v>
      </c>
      <c r="L526" s="65" t="s">
        <v>542</v>
      </c>
      <c r="M526" s="63">
        <v>2</v>
      </c>
      <c r="N526" s="63">
        <f t="shared" si="18"/>
        <v>400</v>
      </c>
      <c r="O526" s="57"/>
      <c r="P526" s="57"/>
      <c r="Q526" s="57"/>
      <c r="R526" s="57"/>
      <c r="S526" s="13"/>
      <c r="T526" s="13"/>
    </row>
    <row r="527" spans="1:20" s="15" customFormat="1" x14ac:dyDescent="0.25">
      <c r="A527" s="66" t="s">
        <v>787</v>
      </c>
      <c r="B527" s="55">
        <v>0.33333333333333298</v>
      </c>
      <c r="C527" s="66" t="s">
        <v>23</v>
      </c>
      <c r="D527" s="66" t="s">
        <v>24</v>
      </c>
      <c r="E527" s="66" t="s">
        <v>43</v>
      </c>
      <c r="F527" s="51"/>
      <c r="G527" s="51"/>
      <c r="H527" s="51"/>
      <c r="I527" s="66">
        <v>5000</v>
      </c>
      <c r="J527" s="66">
        <v>1</v>
      </c>
      <c r="K527" s="51">
        <v>1E-3</v>
      </c>
      <c r="L527" s="51" t="s">
        <v>26</v>
      </c>
      <c r="M527" s="61">
        <v>3</v>
      </c>
      <c r="N527" s="61">
        <f t="shared" si="18"/>
        <v>600</v>
      </c>
      <c r="O527" s="51"/>
      <c r="P527" s="51"/>
      <c r="Q527" s="51"/>
      <c r="R527" s="51"/>
      <c r="S527" s="9"/>
      <c r="T527" s="9"/>
    </row>
    <row r="528" spans="1:20" s="38" customFormat="1" x14ac:dyDescent="0.25">
      <c r="A528" s="65" t="s">
        <v>788</v>
      </c>
      <c r="B528" s="62">
        <v>0.33333333333333298</v>
      </c>
      <c r="C528" s="65" t="s">
        <v>23</v>
      </c>
      <c r="D528" s="65" t="s">
        <v>24</v>
      </c>
      <c r="E528" s="65" t="s">
        <v>49</v>
      </c>
      <c r="F528" s="57"/>
      <c r="G528" s="57"/>
      <c r="H528" s="57"/>
      <c r="I528" s="65">
        <v>5000</v>
      </c>
      <c r="J528" s="65">
        <v>1</v>
      </c>
      <c r="K528" s="57">
        <v>1E-3</v>
      </c>
      <c r="L528" s="65" t="s">
        <v>542</v>
      </c>
      <c r="M528" s="63">
        <v>2</v>
      </c>
      <c r="N528" s="63">
        <f t="shared" si="18"/>
        <v>400</v>
      </c>
      <c r="O528" s="57"/>
      <c r="P528" s="57"/>
      <c r="Q528" s="57"/>
      <c r="R528" s="57"/>
      <c r="S528" s="13"/>
      <c r="T528" s="13"/>
    </row>
    <row r="529" spans="1:20" s="38" customFormat="1" x14ac:dyDescent="0.25">
      <c r="A529" s="65" t="s">
        <v>788</v>
      </c>
      <c r="B529" s="62">
        <v>0.33333333333333298</v>
      </c>
      <c r="C529" s="65" t="s">
        <v>23</v>
      </c>
      <c r="D529" s="65" t="s">
        <v>24</v>
      </c>
      <c r="E529" s="65" t="s">
        <v>49</v>
      </c>
      <c r="F529" s="57"/>
      <c r="G529" s="57"/>
      <c r="H529" s="57"/>
      <c r="I529" s="65">
        <v>5000</v>
      </c>
      <c r="J529" s="65">
        <v>1</v>
      </c>
      <c r="K529" s="57">
        <v>1E-3</v>
      </c>
      <c r="L529" s="65" t="s">
        <v>26</v>
      </c>
      <c r="M529" s="63">
        <v>1</v>
      </c>
      <c r="N529" s="63">
        <f t="shared" si="18"/>
        <v>200</v>
      </c>
      <c r="O529" s="57"/>
      <c r="P529" s="57"/>
      <c r="Q529" s="57"/>
      <c r="R529" s="57"/>
      <c r="S529" s="13"/>
      <c r="T529" s="13"/>
    </row>
    <row r="530" spans="1:20" s="38" customFormat="1" x14ac:dyDescent="0.25">
      <c r="A530" s="65" t="s">
        <v>788</v>
      </c>
      <c r="B530" s="62">
        <v>0.33333333333333298</v>
      </c>
      <c r="C530" s="65" t="s">
        <v>23</v>
      </c>
      <c r="D530" s="65" t="s">
        <v>24</v>
      </c>
      <c r="E530" s="65" t="s">
        <v>49</v>
      </c>
      <c r="F530" s="57"/>
      <c r="G530" s="57"/>
      <c r="H530" s="57"/>
      <c r="I530" s="65">
        <v>5000</v>
      </c>
      <c r="J530" s="65">
        <v>1</v>
      </c>
      <c r="K530" s="57">
        <v>1E-3</v>
      </c>
      <c r="L530" s="65" t="s">
        <v>30</v>
      </c>
      <c r="M530" s="63">
        <v>1</v>
      </c>
      <c r="N530" s="63">
        <f t="shared" si="18"/>
        <v>200</v>
      </c>
      <c r="O530" s="57"/>
      <c r="P530" s="57"/>
      <c r="Q530" s="57"/>
      <c r="R530" s="57"/>
      <c r="S530" s="13"/>
      <c r="T530" s="13"/>
    </row>
    <row r="531" spans="1:20" s="15" customFormat="1" x14ac:dyDescent="0.25">
      <c r="A531" s="66" t="s">
        <v>788</v>
      </c>
      <c r="B531" s="55">
        <v>0.33333333333333298</v>
      </c>
      <c r="C531" s="66" t="s">
        <v>23</v>
      </c>
      <c r="D531" s="66" t="s">
        <v>24</v>
      </c>
      <c r="E531" s="66" t="s">
        <v>49</v>
      </c>
      <c r="F531" s="51"/>
      <c r="G531" s="51"/>
      <c r="H531" s="51"/>
      <c r="I531" s="66">
        <v>5000</v>
      </c>
      <c r="J531" s="66">
        <v>1</v>
      </c>
      <c r="K531" s="51">
        <v>1E-3</v>
      </c>
      <c r="L531" s="51" t="s">
        <v>733</v>
      </c>
      <c r="M531" s="61">
        <v>1</v>
      </c>
      <c r="N531" s="61">
        <f t="shared" si="18"/>
        <v>200</v>
      </c>
      <c r="O531" s="51"/>
      <c r="P531" s="51"/>
      <c r="Q531" s="51"/>
      <c r="R531" s="51"/>
      <c r="S531" s="9"/>
      <c r="T531" s="9"/>
    </row>
    <row r="532" spans="1:20" s="38" customFormat="1" x14ac:dyDescent="0.25">
      <c r="A532" s="65" t="s">
        <v>789</v>
      </c>
      <c r="B532" s="62">
        <v>0.33333333333333298</v>
      </c>
      <c r="C532" s="65" t="s">
        <v>23</v>
      </c>
      <c r="D532" s="65" t="s">
        <v>24</v>
      </c>
      <c r="E532" s="65" t="s">
        <v>43</v>
      </c>
      <c r="F532" s="57"/>
      <c r="G532" s="57"/>
      <c r="H532" s="57"/>
      <c r="I532" s="65">
        <v>5000</v>
      </c>
      <c r="J532" s="65">
        <v>1</v>
      </c>
      <c r="K532" s="57">
        <v>1E-3</v>
      </c>
      <c r="L532" s="65" t="s">
        <v>542</v>
      </c>
      <c r="M532" s="63">
        <v>4</v>
      </c>
      <c r="N532" s="63">
        <f t="shared" si="18"/>
        <v>800</v>
      </c>
      <c r="O532" s="57"/>
      <c r="P532" s="57"/>
      <c r="Q532" s="57"/>
      <c r="R532" s="57"/>
      <c r="S532" s="13"/>
      <c r="T532" s="13"/>
    </row>
    <row r="533" spans="1:20" s="38" customFormat="1" x14ac:dyDescent="0.25">
      <c r="A533" s="65" t="s">
        <v>789</v>
      </c>
      <c r="B533" s="62">
        <v>0.33333333333333298</v>
      </c>
      <c r="C533" s="65" t="s">
        <v>23</v>
      </c>
      <c r="D533" s="65" t="s">
        <v>24</v>
      </c>
      <c r="E533" s="65" t="s">
        <v>43</v>
      </c>
      <c r="F533" s="57"/>
      <c r="G533" s="57"/>
      <c r="H533" s="57"/>
      <c r="I533" s="65">
        <v>5000</v>
      </c>
      <c r="J533" s="65">
        <v>1</v>
      </c>
      <c r="K533" s="57">
        <v>1E-3</v>
      </c>
      <c r="L533" s="65" t="s">
        <v>27</v>
      </c>
      <c r="M533" s="63">
        <v>1</v>
      </c>
      <c r="N533" s="63">
        <f t="shared" si="18"/>
        <v>200</v>
      </c>
      <c r="O533" s="57"/>
      <c r="P533" s="57"/>
      <c r="Q533" s="57"/>
      <c r="R533" s="57"/>
      <c r="S533" s="13"/>
      <c r="T533" s="13"/>
    </row>
    <row r="534" spans="1:20" s="15" customFormat="1" x14ac:dyDescent="0.25">
      <c r="A534" s="66" t="s">
        <v>789</v>
      </c>
      <c r="B534" s="55">
        <v>0.33333333333333298</v>
      </c>
      <c r="C534" s="66" t="s">
        <v>23</v>
      </c>
      <c r="D534" s="66" t="s">
        <v>24</v>
      </c>
      <c r="E534" s="66" t="s">
        <v>43</v>
      </c>
      <c r="F534" s="51"/>
      <c r="G534" s="51"/>
      <c r="H534" s="51"/>
      <c r="I534" s="66">
        <v>5000</v>
      </c>
      <c r="J534" s="66">
        <v>1</v>
      </c>
      <c r="K534" s="51">
        <v>1E-3</v>
      </c>
      <c r="L534" s="66" t="s">
        <v>162</v>
      </c>
      <c r="M534" s="61">
        <v>1</v>
      </c>
      <c r="N534" s="61">
        <f t="shared" si="18"/>
        <v>200</v>
      </c>
      <c r="O534" s="51"/>
      <c r="P534" s="51"/>
      <c r="Q534" s="51"/>
      <c r="R534" s="51"/>
      <c r="S534" s="9"/>
      <c r="T534" s="9"/>
    </row>
    <row r="535" spans="1:20" s="38" customFormat="1" x14ac:dyDescent="0.25">
      <c r="A535" s="65" t="s">
        <v>790</v>
      </c>
      <c r="B535" s="62">
        <v>0.33333333333333298</v>
      </c>
      <c r="C535" s="65" t="s">
        <v>23</v>
      </c>
      <c r="D535" s="65" t="s">
        <v>24</v>
      </c>
      <c r="E535" s="65" t="s">
        <v>43</v>
      </c>
      <c r="F535" s="57"/>
      <c r="G535" s="57"/>
      <c r="H535" s="57"/>
      <c r="I535" s="65">
        <v>5000</v>
      </c>
      <c r="J535" s="65">
        <v>1</v>
      </c>
      <c r="K535" s="57">
        <v>1E-3</v>
      </c>
      <c r="L535" s="65" t="s">
        <v>542</v>
      </c>
      <c r="M535" s="63">
        <v>4</v>
      </c>
      <c r="N535" s="63">
        <f t="shared" si="18"/>
        <v>800</v>
      </c>
      <c r="O535" s="57"/>
      <c r="P535" s="57"/>
      <c r="Q535" s="57"/>
      <c r="R535" s="57"/>
      <c r="S535" s="13"/>
      <c r="T535" s="13"/>
    </row>
    <row r="536" spans="1:20" s="38" customFormat="1" x14ac:dyDescent="0.25">
      <c r="A536" s="65" t="s">
        <v>790</v>
      </c>
      <c r="B536" s="62">
        <v>0.33333333333333298</v>
      </c>
      <c r="C536" s="65" t="s">
        <v>23</v>
      </c>
      <c r="D536" s="65" t="s">
        <v>24</v>
      </c>
      <c r="E536" s="65" t="s">
        <v>43</v>
      </c>
      <c r="F536" s="57"/>
      <c r="G536" s="57"/>
      <c r="H536" s="57"/>
      <c r="I536" s="65">
        <v>5000</v>
      </c>
      <c r="J536" s="65">
        <v>1</v>
      </c>
      <c r="K536" s="57">
        <v>1E-3</v>
      </c>
      <c r="L536" s="65" t="s">
        <v>733</v>
      </c>
      <c r="M536" s="63">
        <v>1</v>
      </c>
      <c r="N536" s="63">
        <f t="shared" si="18"/>
        <v>200</v>
      </c>
      <c r="O536" s="57"/>
      <c r="P536" s="57"/>
      <c r="Q536" s="57"/>
      <c r="R536" s="57"/>
      <c r="S536" s="13"/>
      <c r="T536" s="13"/>
    </row>
    <row r="537" spans="1:20" s="38" customFormat="1" x14ac:dyDescent="0.25">
      <c r="A537" s="65" t="s">
        <v>791</v>
      </c>
      <c r="B537" s="62">
        <v>0.33333333333333298</v>
      </c>
      <c r="C537" s="65" t="s">
        <v>23</v>
      </c>
      <c r="D537" s="65" t="s">
        <v>24</v>
      </c>
      <c r="E537" s="65" t="s">
        <v>49</v>
      </c>
      <c r="F537" s="57"/>
      <c r="G537" s="57"/>
      <c r="H537" s="57"/>
      <c r="I537" s="65">
        <v>5000</v>
      </c>
      <c r="J537" s="65">
        <v>1</v>
      </c>
      <c r="K537" s="57">
        <v>1E-3</v>
      </c>
      <c r="L537" s="65" t="s">
        <v>542</v>
      </c>
      <c r="M537" s="63">
        <v>2</v>
      </c>
      <c r="N537" s="63">
        <f t="shared" si="18"/>
        <v>400</v>
      </c>
      <c r="O537" s="57"/>
      <c r="P537" s="57"/>
      <c r="Q537" s="57"/>
      <c r="R537" s="57"/>
      <c r="S537" s="13"/>
      <c r="T537" s="13"/>
    </row>
    <row r="538" spans="1:20" s="15" customFormat="1" x14ac:dyDescent="0.25">
      <c r="A538" s="66" t="s">
        <v>791</v>
      </c>
      <c r="B538" s="55">
        <v>0.33333333333333298</v>
      </c>
      <c r="C538" s="66" t="s">
        <v>23</v>
      </c>
      <c r="D538" s="66" t="s">
        <v>24</v>
      </c>
      <c r="E538" s="66" t="s">
        <v>49</v>
      </c>
      <c r="F538" s="51"/>
      <c r="G538" s="51"/>
      <c r="H538" s="51"/>
      <c r="I538" s="66">
        <v>5000</v>
      </c>
      <c r="J538" s="66">
        <v>1</v>
      </c>
      <c r="K538" s="51">
        <v>1E-3</v>
      </c>
      <c r="L538" s="66" t="s">
        <v>27</v>
      </c>
      <c r="M538" s="61">
        <v>2</v>
      </c>
      <c r="N538" s="61">
        <f t="shared" si="18"/>
        <v>400</v>
      </c>
      <c r="O538" s="51"/>
      <c r="P538" s="51"/>
      <c r="Q538" s="51"/>
      <c r="R538" s="51"/>
      <c r="S538" s="9"/>
      <c r="T538" s="9"/>
    </row>
    <row r="539" spans="1:20" s="38" customFormat="1" x14ac:dyDescent="0.25">
      <c r="A539" s="65" t="s">
        <v>792</v>
      </c>
      <c r="B539" s="62">
        <v>0.33333333333333298</v>
      </c>
      <c r="C539" s="65" t="s">
        <v>23</v>
      </c>
      <c r="D539" s="65" t="s">
        <v>24</v>
      </c>
      <c r="E539" s="65" t="s">
        <v>39</v>
      </c>
      <c r="F539" s="57"/>
      <c r="G539" s="57"/>
      <c r="H539" s="57"/>
      <c r="I539" s="65">
        <v>5000</v>
      </c>
      <c r="J539" s="65">
        <v>1</v>
      </c>
      <c r="K539" s="57">
        <v>1E-3</v>
      </c>
      <c r="L539" s="65" t="s">
        <v>542</v>
      </c>
      <c r="M539" s="63">
        <v>1</v>
      </c>
      <c r="N539" s="63">
        <f t="shared" si="18"/>
        <v>200</v>
      </c>
      <c r="O539" s="57"/>
      <c r="P539" s="57"/>
      <c r="Q539" s="57"/>
      <c r="R539" s="57"/>
      <c r="S539" s="13"/>
      <c r="T539" s="13"/>
    </row>
    <row r="540" spans="1:20" s="38" customFormat="1" x14ac:dyDescent="0.25">
      <c r="A540" s="65" t="s">
        <v>792</v>
      </c>
      <c r="B540" s="62">
        <v>0.33333333333333298</v>
      </c>
      <c r="C540" s="65" t="s">
        <v>23</v>
      </c>
      <c r="D540" s="65" t="s">
        <v>24</v>
      </c>
      <c r="E540" s="65" t="s">
        <v>39</v>
      </c>
      <c r="F540" s="57"/>
      <c r="G540" s="57"/>
      <c r="H540" s="57"/>
      <c r="I540" s="65">
        <v>5000</v>
      </c>
      <c r="J540" s="65">
        <v>1</v>
      </c>
      <c r="K540" s="57">
        <v>1E-3</v>
      </c>
      <c r="L540" s="65" t="s">
        <v>162</v>
      </c>
      <c r="M540" s="63">
        <v>2</v>
      </c>
      <c r="N540" s="63">
        <f t="shared" si="18"/>
        <v>400</v>
      </c>
      <c r="O540" s="57"/>
      <c r="P540" s="57"/>
      <c r="Q540" s="57"/>
      <c r="R540" s="57"/>
      <c r="S540" s="13"/>
      <c r="T540" s="13"/>
    </row>
    <row r="541" spans="1:20" s="15" customFormat="1" x14ac:dyDescent="0.25">
      <c r="A541" s="66" t="s">
        <v>792</v>
      </c>
      <c r="B541" s="55">
        <v>0.33333333333333298</v>
      </c>
      <c r="C541" s="66" t="s">
        <v>23</v>
      </c>
      <c r="D541" s="66" t="s">
        <v>24</v>
      </c>
      <c r="E541" s="66" t="s">
        <v>39</v>
      </c>
      <c r="F541" s="51"/>
      <c r="G541" s="51"/>
      <c r="H541" s="51"/>
      <c r="I541" s="66">
        <v>5000</v>
      </c>
      <c r="J541" s="66">
        <v>1</v>
      </c>
      <c r="K541" s="51">
        <v>1E-3</v>
      </c>
      <c r="L541" s="66" t="s">
        <v>733</v>
      </c>
      <c r="M541" s="61">
        <v>1</v>
      </c>
      <c r="N541" s="61">
        <f t="shared" si="18"/>
        <v>200</v>
      </c>
      <c r="O541" s="51"/>
      <c r="P541" s="51"/>
      <c r="Q541" s="51"/>
      <c r="R541" s="51"/>
      <c r="S541" s="9"/>
      <c r="T541" s="9"/>
    </row>
    <row r="542" spans="1:20" s="38" customFormat="1" x14ac:dyDescent="0.25">
      <c r="A542" s="65" t="s">
        <v>793</v>
      </c>
      <c r="B542" s="62">
        <v>0.33333333333333298</v>
      </c>
      <c r="C542" s="65" t="s">
        <v>23</v>
      </c>
      <c r="D542" s="65" t="s">
        <v>24</v>
      </c>
      <c r="E542" s="65" t="s">
        <v>39</v>
      </c>
      <c r="F542" s="57"/>
      <c r="G542" s="57"/>
      <c r="H542" s="57"/>
      <c r="I542" s="65">
        <v>5000</v>
      </c>
      <c r="J542" s="65">
        <v>1</v>
      </c>
      <c r="K542" s="57">
        <v>1E-3</v>
      </c>
      <c r="L542" s="65" t="s">
        <v>542</v>
      </c>
      <c r="M542" s="63">
        <v>7</v>
      </c>
      <c r="N542" s="63">
        <f t="shared" si="18"/>
        <v>1400.0000000000002</v>
      </c>
      <c r="O542" s="57"/>
      <c r="P542" s="57"/>
      <c r="Q542" s="57"/>
      <c r="R542" s="57"/>
      <c r="S542" s="13"/>
      <c r="T542" s="13"/>
    </row>
    <row r="543" spans="1:20" s="38" customFormat="1" x14ac:dyDescent="0.25">
      <c r="A543" s="65" t="s">
        <v>793</v>
      </c>
      <c r="B543" s="62">
        <v>0.33333333333333298</v>
      </c>
      <c r="C543" s="65" t="s">
        <v>23</v>
      </c>
      <c r="D543" s="65" t="s">
        <v>24</v>
      </c>
      <c r="E543" s="65" t="s">
        <v>39</v>
      </c>
      <c r="F543" s="57"/>
      <c r="G543" s="57"/>
      <c r="H543" s="57"/>
      <c r="I543" s="65">
        <v>5000</v>
      </c>
      <c r="J543" s="65">
        <v>1</v>
      </c>
      <c r="K543" s="57">
        <v>1E-3</v>
      </c>
      <c r="L543" s="65" t="s">
        <v>27</v>
      </c>
      <c r="M543" s="63">
        <v>3</v>
      </c>
      <c r="N543" s="63">
        <f t="shared" si="18"/>
        <v>600</v>
      </c>
      <c r="O543" s="57"/>
      <c r="P543" s="57"/>
      <c r="Q543" s="57"/>
      <c r="R543" s="57"/>
      <c r="S543" s="13"/>
      <c r="T543" s="13"/>
    </row>
    <row r="544" spans="1:20" s="15" customFormat="1" x14ac:dyDescent="0.25">
      <c r="A544" s="66" t="s">
        <v>793</v>
      </c>
      <c r="B544" s="55">
        <v>0.33333333333333298</v>
      </c>
      <c r="C544" s="66" t="s">
        <v>23</v>
      </c>
      <c r="D544" s="66" t="s">
        <v>24</v>
      </c>
      <c r="E544" s="66" t="s">
        <v>39</v>
      </c>
      <c r="F544" s="51"/>
      <c r="G544" s="51"/>
      <c r="H544" s="51"/>
      <c r="I544" s="66">
        <v>5000</v>
      </c>
      <c r="J544" s="66">
        <v>1</v>
      </c>
      <c r="K544" s="51">
        <v>1E-3</v>
      </c>
      <c r="L544" s="66" t="s">
        <v>733</v>
      </c>
      <c r="M544" s="61">
        <v>1</v>
      </c>
      <c r="N544" s="61">
        <f t="shared" si="18"/>
        <v>200</v>
      </c>
      <c r="O544" s="51"/>
      <c r="P544" s="51"/>
      <c r="Q544" s="51"/>
      <c r="R544" s="51"/>
      <c r="S544" s="9"/>
      <c r="T544" s="9"/>
    </row>
    <row r="545" spans="1:20" s="38" customFormat="1" x14ac:dyDescent="0.25">
      <c r="A545" s="65" t="s">
        <v>794</v>
      </c>
      <c r="B545" s="62">
        <v>0.33333333333333298</v>
      </c>
      <c r="C545" s="65" t="s">
        <v>23</v>
      </c>
      <c r="D545" s="65" t="s">
        <v>24</v>
      </c>
      <c r="E545" s="65" t="s">
        <v>43</v>
      </c>
      <c r="F545" s="57"/>
      <c r="G545" s="57"/>
      <c r="H545" s="57"/>
      <c r="I545" s="65">
        <v>5000</v>
      </c>
      <c r="J545" s="65">
        <v>1</v>
      </c>
      <c r="K545" s="57">
        <v>1E-3</v>
      </c>
      <c r="L545" s="65" t="s">
        <v>542</v>
      </c>
      <c r="M545" s="63">
        <v>7</v>
      </c>
      <c r="N545" s="63">
        <f t="shared" si="18"/>
        <v>1400.0000000000002</v>
      </c>
      <c r="O545" s="57"/>
      <c r="P545" s="57"/>
      <c r="Q545" s="57"/>
      <c r="R545" s="57"/>
      <c r="S545" s="13"/>
      <c r="T545" s="13"/>
    </row>
    <row r="546" spans="1:20" s="38" customFormat="1" x14ac:dyDescent="0.25">
      <c r="A546" s="65" t="s">
        <v>794</v>
      </c>
      <c r="B546" s="62">
        <v>0.33333333333333298</v>
      </c>
      <c r="C546" s="65" t="s">
        <v>23</v>
      </c>
      <c r="D546" s="65" t="s">
        <v>24</v>
      </c>
      <c r="E546" s="65" t="s">
        <v>43</v>
      </c>
      <c r="F546" s="57"/>
      <c r="G546" s="57"/>
      <c r="H546" s="57"/>
      <c r="I546" s="65">
        <v>5000</v>
      </c>
      <c r="J546" s="65">
        <v>1</v>
      </c>
      <c r="K546" s="57">
        <v>1E-3</v>
      </c>
      <c r="L546" s="65" t="s">
        <v>26</v>
      </c>
      <c r="M546" s="63">
        <v>4</v>
      </c>
      <c r="N546" s="63">
        <f t="shared" si="18"/>
        <v>800</v>
      </c>
      <c r="O546" s="57"/>
      <c r="P546" s="57"/>
      <c r="Q546" s="57"/>
      <c r="R546" s="57"/>
      <c r="S546" s="13"/>
      <c r="T546" s="13"/>
    </row>
    <row r="547" spans="1:20" s="38" customFormat="1" x14ac:dyDescent="0.25">
      <c r="A547" s="65" t="s">
        <v>794</v>
      </c>
      <c r="B547" s="62">
        <v>0.33333333333333298</v>
      </c>
      <c r="C547" s="65" t="s">
        <v>23</v>
      </c>
      <c r="D547" s="65" t="s">
        <v>24</v>
      </c>
      <c r="E547" s="65" t="s">
        <v>43</v>
      </c>
      <c r="F547" s="57"/>
      <c r="G547" s="57"/>
      <c r="H547" s="57"/>
      <c r="I547" s="65">
        <v>5000</v>
      </c>
      <c r="J547" s="65">
        <v>1</v>
      </c>
      <c r="K547" s="57">
        <v>1E-3</v>
      </c>
      <c r="L547" s="65" t="s">
        <v>771</v>
      </c>
      <c r="M547" s="63">
        <v>1</v>
      </c>
      <c r="N547" s="63">
        <f t="shared" si="18"/>
        <v>200</v>
      </c>
      <c r="O547" s="57"/>
      <c r="P547" s="57"/>
      <c r="Q547" s="57"/>
      <c r="R547" s="57"/>
      <c r="S547" s="13"/>
      <c r="T547" s="13"/>
    </row>
    <row r="548" spans="1:20" s="38" customFormat="1" x14ac:dyDescent="0.25">
      <c r="A548" s="65" t="s">
        <v>794</v>
      </c>
      <c r="B548" s="62">
        <v>0.33333333333333298</v>
      </c>
      <c r="C548" s="65" t="s">
        <v>23</v>
      </c>
      <c r="D548" s="65" t="s">
        <v>24</v>
      </c>
      <c r="E548" s="65" t="s">
        <v>43</v>
      </c>
      <c r="F548" s="57"/>
      <c r="G548" s="57"/>
      <c r="H548" s="57"/>
      <c r="I548" s="65">
        <v>5000</v>
      </c>
      <c r="J548" s="65">
        <v>1</v>
      </c>
      <c r="K548" s="57">
        <v>1E-3</v>
      </c>
      <c r="L548" s="65" t="s">
        <v>162</v>
      </c>
      <c r="M548" s="63">
        <v>4</v>
      </c>
      <c r="N548" s="63">
        <f t="shared" si="18"/>
        <v>800</v>
      </c>
      <c r="O548" s="57"/>
      <c r="P548" s="57"/>
      <c r="Q548" s="57"/>
      <c r="R548" s="57"/>
      <c r="S548" s="13"/>
      <c r="T548" s="13"/>
    </row>
    <row r="549" spans="1:20" s="38" customFormat="1" x14ac:dyDescent="0.25">
      <c r="A549" s="65" t="s">
        <v>794</v>
      </c>
      <c r="B549" s="62">
        <v>0.33333333333333298</v>
      </c>
      <c r="C549" s="65" t="s">
        <v>23</v>
      </c>
      <c r="D549" s="65" t="s">
        <v>24</v>
      </c>
      <c r="E549" s="65" t="s">
        <v>43</v>
      </c>
      <c r="F549" s="57"/>
      <c r="G549" s="57"/>
      <c r="H549" s="57"/>
      <c r="I549" s="65">
        <v>5000</v>
      </c>
      <c r="J549" s="65">
        <v>1</v>
      </c>
      <c r="K549" s="57">
        <v>1E-3</v>
      </c>
      <c r="L549" s="65" t="s">
        <v>30</v>
      </c>
      <c r="M549" s="63">
        <v>4</v>
      </c>
      <c r="N549" s="63">
        <f t="shared" si="18"/>
        <v>800</v>
      </c>
      <c r="O549" s="57"/>
      <c r="P549" s="57"/>
      <c r="Q549" s="57"/>
      <c r="R549" s="57"/>
      <c r="S549" s="13"/>
      <c r="T549" s="13"/>
    </row>
    <row r="550" spans="1:20" s="15" customFormat="1" x14ac:dyDescent="0.25">
      <c r="A550" s="66" t="s">
        <v>794</v>
      </c>
      <c r="B550" s="55">
        <v>0.33333333333333298</v>
      </c>
      <c r="C550" s="66" t="s">
        <v>23</v>
      </c>
      <c r="D550" s="66" t="s">
        <v>24</v>
      </c>
      <c r="E550" s="66" t="s">
        <v>43</v>
      </c>
      <c r="F550" s="51"/>
      <c r="G550" s="51"/>
      <c r="H550" s="51"/>
      <c r="I550" s="66">
        <v>5000</v>
      </c>
      <c r="J550" s="66">
        <v>1</v>
      </c>
      <c r="K550" s="51">
        <v>1E-3</v>
      </c>
      <c r="L550" s="66" t="s">
        <v>733</v>
      </c>
      <c r="M550" s="61">
        <v>1</v>
      </c>
      <c r="N550" s="61">
        <f t="shared" si="18"/>
        <v>200</v>
      </c>
      <c r="O550" s="51"/>
      <c r="P550" s="51"/>
      <c r="Q550" s="51"/>
      <c r="R550" s="51"/>
      <c r="S550" s="9"/>
      <c r="T550" s="9"/>
    </row>
    <row r="551" spans="1:20" s="38" customFormat="1" x14ac:dyDescent="0.25">
      <c r="A551" s="65" t="s">
        <v>795</v>
      </c>
      <c r="B551" s="62">
        <v>0.33333333333333298</v>
      </c>
      <c r="C551" s="65" t="s">
        <v>23</v>
      </c>
      <c r="D551" s="65" t="s">
        <v>24</v>
      </c>
      <c r="E551" s="65" t="s">
        <v>43</v>
      </c>
      <c r="F551" s="57"/>
      <c r="G551" s="57"/>
      <c r="H551" s="57"/>
      <c r="I551" s="65">
        <v>5000</v>
      </c>
      <c r="J551" s="65">
        <v>1</v>
      </c>
      <c r="K551" s="57">
        <v>1E-3</v>
      </c>
      <c r="L551" s="65" t="s">
        <v>542</v>
      </c>
      <c r="M551" s="63">
        <v>2</v>
      </c>
      <c r="N551" s="63">
        <f t="shared" si="18"/>
        <v>400</v>
      </c>
      <c r="O551" s="57"/>
      <c r="P551" s="57"/>
      <c r="Q551" s="57"/>
      <c r="R551" s="57"/>
      <c r="S551" s="13"/>
      <c r="T551" s="13"/>
    </row>
    <row r="552" spans="1:20" s="38" customFormat="1" x14ac:dyDescent="0.25">
      <c r="A552" s="65" t="s">
        <v>795</v>
      </c>
      <c r="B552" s="62">
        <v>0.33333333333333298</v>
      </c>
      <c r="C552" s="65" t="s">
        <v>23</v>
      </c>
      <c r="D552" s="65" t="s">
        <v>24</v>
      </c>
      <c r="E552" s="65" t="s">
        <v>43</v>
      </c>
      <c r="F552" s="57"/>
      <c r="G552" s="57"/>
      <c r="H552" s="57"/>
      <c r="I552" s="65">
        <v>5000</v>
      </c>
      <c r="J552" s="65">
        <v>1</v>
      </c>
      <c r="K552" s="57">
        <v>1E-3</v>
      </c>
      <c r="L552" s="65" t="s">
        <v>26</v>
      </c>
      <c r="M552" s="63">
        <v>4</v>
      </c>
      <c r="N552" s="63">
        <f t="shared" si="18"/>
        <v>800</v>
      </c>
      <c r="O552" s="57"/>
      <c r="P552" s="57"/>
      <c r="Q552" s="57"/>
      <c r="R552" s="57"/>
      <c r="S552" s="13"/>
      <c r="T552" s="13"/>
    </row>
    <row r="553" spans="1:20" s="38" customFormat="1" x14ac:dyDescent="0.25">
      <c r="A553" s="65" t="s">
        <v>795</v>
      </c>
      <c r="B553" s="62">
        <v>0.33333333333333298</v>
      </c>
      <c r="C553" s="65" t="s">
        <v>23</v>
      </c>
      <c r="D553" s="65" t="s">
        <v>24</v>
      </c>
      <c r="E553" s="65" t="s">
        <v>43</v>
      </c>
      <c r="F553" s="57"/>
      <c r="G553" s="57"/>
      <c r="H553" s="57"/>
      <c r="I553" s="65">
        <v>5000</v>
      </c>
      <c r="J553" s="65">
        <v>1</v>
      </c>
      <c r="K553" s="57">
        <v>1E-3</v>
      </c>
      <c r="L553" s="65" t="s">
        <v>771</v>
      </c>
      <c r="M553" s="63">
        <v>7</v>
      </c>
      <c r="N553" s="63">
        <f t="shared" si="18"/>
        <v>1400.0000000000002</v>
      </c>
      <c r="O553" s="57"/>
      <c r="P553" s="57"/>
      <c r="Q553" s="57"/>
      <c r="R553" s="57"/>
      <c r="S553" s="13"/>
      <c r="T553" s="13"/>
    </row>
    <row r="554" spans="1:20" s="15" customFormat="1" x14ac:dyDescent="0.25">
      <c r="A554" s="66" t="s">
        <v>795</v>
      </c>
      <c r="B554" s="55">
        <v>0.33333333333333298</v>
      </c>
      <c r="C554" s="66" t="s">
        <v>23</v>
      </c>
      <c r="D554" s="66" t="s">
        <v>24</v>
      </c>
      <c r="E554" s="66" t="s">
        <v>43</v>
      </c>
      <c r="F554" s="51"/>
      <c r="G554" s="51"/>
      <c r="H554" s="51"/>
      <c r="I554" s="66">
        <v>5000</v>
      </c>
      <c r="J554" s="66">
        <v>1</v>
      </c>
      <c r="K554" s="51">
        <v>1E-3</v>
      </c>
      <c r="L554" s="66" t="s">
        <v>30</v>
      </c>
      <c r="M554" s="61">
        <v>2</v>
      </c>
      <c r="N554" s="61">
        <f t="shared" si="18"/>
        <v>400</v>
      </c>
      <c r="O554" s="51"/>
      <c r="P554" s="51"/>
      <c r="Q554" s="51"/>
      <c r="R554" s="51"/>
      <c r="S554" s="9"/>
      <c r="T554" s="9"/>
    </row>
    <row r="555" spans="1:20" s="38" customFormat="1" x14ac:dyDescent="0.25">
      <c r="A555" s="65" t="s">
        <v>796</v>
      </c>
      <c r="B555" s="62">
        <v>0.33333333333333298</v>
      </c>
      <c r="C555" s="65" t="s">
        <v>23</v>
      </c>
      <c r="D555" s="65" t="s">
        <v>24</v>
      </c>
      <c r="E555" s="65" t="s">
        <v>49</v>
      </c>
      <c r="F555" s="57"/>
      <c r="G555" s="57"/>
      <c r="H555" s="57"/>
      <c r="I555" s="65">
        <v>5000</v>
      </c>
      <c r="J555" s="65">
        <v>1</v>
      </c>
      <c r="K555" s="57">
        <v>1E-3</v>
      </c>
      <c r="L555" s="65" t="s">
        <v>542</v>
      </c>
      <c r="M555" s="63">
        <v>2</v>
      </c>
      <c r="N555" s="63">
        <f t="shared" si="18"/>
        <v>400</v>
      </c>
      <c r="O555" s="57"/>
      <c r="P555" s="57"/>
      <c r="Q555" s="57"/>
      <c r="R555" s="57"/>
      <c r="S555" s="13"/>
      <c r="T555" s="13"/>
    </row>
    <row r="556" spans="1:20" s="38" customFormat="1" x14ac:dyDescent="0.25">
      <c r="A556" s="65" t="s">
        <v>796</v>
      </c>
      <c r="B556" s="62">
        <v>0.33333333333333298</v>
      </c>
      <c r="C556" s="65" t="s">
        <v>23</v>
      </c>
      <c r="D556" s="65" t="s">
        <v>24</v>
      </c>
      <c r="E556" s="65" t="s">
        <v>49</v>
      </c>
      <c r="F556" s="57"/>
      <c r="G556" s="57"/>
      <c r="H556" s="57"/>
      <c r="I556" s="65">
        <v>5000</v>
      </c>
      <c r="J556" s="65">
        <v>1</v>
      </c>
      <c r="K556" s="57">
        <v>1E-3</v>
      </c>
      <c r="L556" s="65" t="s">
        <v>26</v>
      </c>
      <c r="M556" s="63">
        <v>6</v>
      </c>
      <c r="N556" s="63">
        <f t="shared" si="18"/>
        <v>1200</v>
      </c>
      <c r="O556" s="57"/>
      <c r="P556" s="57"/>
      <c r="Q556" s="57"/>
      <c r="R556" s="57"/>
      <c r="S556" s="13"/>
      <c r="T556" s="13"/>
    </row>
    <row r="557" spans="1:20" s="15" customFormat="1" x14ac:dyDescent="0.25">
      <c r="A557" s="66" t="s">
        <v>796</v>
      </c>
      <c r="B557" s="55">
        <v>0.33333333333333298</v>
      </c>
      <c r="C557" s="66" t="s">
        <v>23</v>
      </c>
      <c r="D557" s="66" t="s">
        <v>24</v>
      </c>
      <c r="E557" s="66" t="s">
        <v>49</v>
      </c>
      <c r="F557" s="51"/>
      <c r="G557" s="51"/>
      <c r="H557" s="51"/>
      <c r="I557" s="66">
        <v>5000</v>
      </c>
      <c r="J557" s="66">
        <v>1</v>
      </c>
      <c r="K557" s="51">
        <v>1E-3</v>
      </c>
      <c r="L557" s="66" t="s">
        <v>162</v>
      </c>
      <c r="M557" s="61">
        <v>2</v>
      </c>
      <c r="N557" s="61">
        <f t="shared" si="18"/>
        <v>400</v>
      </c>
      <c r="O557" s="51"/>
      <c r="P557" s="51"/>
      <c r="Q557" s="51"/>
      <c r="R557" s="51"/>
      <c r="S557" s="9"/>
      <c r="T557" s="9"/>
    </row>
    <row r="558" spans="1:20" s="38" customFormat="1" x14ac:dyDescent="0.25">
      <c r="A558" s="65" t="s">
        <v>797</v>
      </c>
      <c r="B558" s="62">
        <v>0.33333333333333298</v>
      </c>
      <c r="C558" s="65" t="s">
        <v>23</v>
      </c>
      <c r="D558" s="65" t="s">
        <v>24</v>
      </c>
      <c r="E558" s="65" t="s">
        <v>49</v>
      </c>
      <c r="F558" s="57"/>
      <c r="G558" s="57"/>
      <c r="H558" s="57"/>
      <c r="I558" s="65">
        <v>5000</v>
      </c>
      <c r="J558" s="65">
        <v>1</v>
      </c>
      <c r="K558" s="57">
        <v>1E-3</v>
      </c>
      <c r="L558" s="65" t="s">
        <v>542</v>
      </c>
      <c r="M558" s="63">
        <v>3</v>
      </c>
      <c r="N558" s="63">
        <f t="shared" si="18"/>
        <v>600</v>
      </c>
      <c r="O558" s="57"/>
      <c r="P558" s="57"/>
      <c r="Q558" s="57"/>
      <c r="R558" s="57"/>
      <c r="S558" s="13"/>
      <c r="T558" s="13"/>
    </row>
    <row r="559" spans="1:20" s="38" customFormat="1" x14ac:dyDescent="0.25">
      <c r="A559" s="65" t="s">
        <v>797</v>
      </c>
      <c r="B559" s="62">
        <v>0.33333333333333298</v>
      </c>
      <c r="C559" s="65" t="s">
        <v>23</v>
      </c>
      <c r="D559" s="65" t="s">
        <v>24</v>
      </c>
      <c r="E559" s="65" t="s">
        <v>49</v>
      </c>
      <c r="F559" s="57"/>
      <c r="G559" s="57"/>
      <c r="H559" s="57"/>
      <c r="I559" s="65">
        <v>5000</v>
      </c>
      <c r="J559" s="65">
        <v>1</v>
      </c>
      <c r="K559" s="57">
        <v>1E-3</v>
      </c>
      <c r="L559" s="65" t="s">
        <v>162</v>
      </c>
      <c r="M559" s="63">
        <v>1</v>
      </c>
      <c r="N559" s="63">
        <f t="shared" si="18"/>
        <v>200</v>
      </c>
      <c r="O559" s="57"/>
      <c r="P559" s="57"/>
      <c r="Q559" s="57"/>
      <c r="R559" s="57"/>
      <c r="S559" s="13"/>
      <c r="T559" s="13"/>
    </row>
    <row r="560" spans="1:20" s="15" customFormat="1" x14ac:dyDescent="0.25">
      <c r="A560" s="66" t="s">
        <v>797</v>
      </c>
      <c r="B560" s="55">
        <v>0.33333333333333298</v>
      </c>
      <c r="C560" s="66" t="s">
        <v>23</v>
      </c>
      <c r="D560" s="66" t="s">
        <v>24</v>
      </c>
      <c r="E560" s="66" t="s">
        <v>49</v>
      </c>
      <c r="F560" s="51"/>
      <c r="G560" s="51"/>
      <c r="H560" s="51"/>
      <c r="I560" s="66">
        <v>5000</v>
      </c>
      <c r="J560" s="66">
        <v>1</v>
      </c>
      <c r="K560" s="51">
        <v>1E-3</v>
      </c>
      <c r="L560" s="66" t="s">
        <v>733</v>
      </c>
      <c r="M560" s="61">
        <v>1</v>
      </c>
      <c r="N560" s="61">
        <f t="shared" si="18"/>
        <v>200</v>
      </c>
      <c r="O560" s="51"/>
      <c r="P560" s="51"/>
      <c r="Q560" s="51"/>
      <c r="R560" s="51"/>
      <c r="S560" s="9"/>
      <c r="T560" s="9"/>
    </row>
    <row r="561" spans="1:20" s="38" customFormat="1" x14ac:dyDescent="0.25">
      <c r="A561" s="65" t="s">
        <v>798</v>
      </c>
      <c r="B561" s="62">
        <v>0.33333333333333298</v>
      </c>
      <c r="C561" s="65" t="s">
        <v>23</v>
      </c>
      <c r="D561" s="65" t="s">
        <v>24</v>
      </c>
      <c r="E561" s="65" t="s">
        <v>49</v>
      </c>
      <c r="F561" s="57"/>
      <c r="G561" s="57"/>
      <c r="H561" s="57"/>
      <c r="I561" s="65">
        <v>5000</v>
      </c>
      <c r="J561" s="65">
        <v>1</v>
      </c>
      <c r="K561" s="57">
        <v>1E-3</v>
      </c>
      <c r="L561" s="65" t="s">
        <v>542</v>
      </c>
      <c r="M561" s="63">
        <v>5</v>
      </c>
      <c r="N561" s="63">
        <f t="shared" si="18"/>
        <v>1000</v>
      </c>
      <c r="O561" s="57"/>
      <c r="P561" s="57"/>
      <c r="Q561" s="57"/>
      <c r="R561" s="57"/>
      <c r="S561" s="13"/>
      <c r="T561" s="13"/>
    </row>
    <row r="562" spans="1:20" s="38" customFormat="1" x14ac:dyDescent="0.25">
      <c r="A562" s="65" t="s">
        <v>799</v>
      </c>
      <c r="B562" s="62">
        <v>0.33333333333333298</v>
      </c>
      <c r="C562" s="65" t="s">
        <v>23</v>
      </c>
      <c r="D562" s="65" t="s">
        <v>24</v>
      </c>
      <c r="E562" s="65" t="s">
        <v>49</v>
      </c>
      <c r="F562" s="57"/>
      <c r="G562" s="57"/>
      <c r="H562" s="57"/>
      <c r="I562" s="65">
        <v>5000</v>
      </c>
      <c r="J562" s="65">
        <v>1</v>
      </c>
      <c r="K562" s="57">
        <v>1E-3</v>
      </c>
      <c r="L562" s="65" t="s">
        <v>26</v>
      </c>
      <c r="M562" s="63">
        <v>8</v>
      </c>
      <c r="N562" s="63">
        <f t="shared" si="18"/>
        <v>1600</v>
      </c>
      <c r="O562" s="57"/>
      <c r="P562" s="57"/>
      <c r="Q562" s="57"/>
      <c r="R562" s="57"/>
      <c r="S562" s="13"/>
      <c r="T562" s="13"/>
    </row>
    <row r="563" spans="1:20" s="15" customFormat="1" x14ac:dyDescent="0.25">
      <c r="A563" s="66" t="s">
        <v>799</v>
      </c>
      <c r="B563" s="55">
        <v>0.33333333333333298</v>
      </c>
      <c r="C563" s="66" t="s">
        <v>23</v>
      </c>
      <c r="D563" s="66" t="s">
        <v>24</v>
      </c>
      <c r="E563" s="66" t="s">
        <v>49</v>
      </c>
      <c r="F563" s="51"/>
      <c r="G563" s="51"/>
      <c r="H563" s="51"/>
      <c r="I563" s="66">
        <v>5000</v>
      </c>
      <c r="J563" s="66">
        <v>1</v>
      </c>
      <c r="K563" s="51">
        <v>1E-3</v>
      </c>
      <c r="L563" s="66" t="s">
        <v>733</v>
      </c>
      <c r="M563" s="61">
        <v>1</v>
      </c>
      <c r="N563" s="61">
        <f t="shared" si="18"/>
        <v>200</v>
      </c>
      <c r="O563" s="51"/>
      <c r="P563" s="51"/>
      <c r="Q563" s="51"/>
      <c r="R563" s="51"/>
      <c r="S563" s="9"/>
      <c r="T563" s="9"/>
    </row>
    <row r="564" spans="1:20" s="38" customFormat="1" x14ac:dyDescent="0.25">
      <c r="A564" s="65" t="s">
        <v>800</v>
      </c>
      <c r="B564" s="62">
        <v>0.33333333333333298</v>
      </c>
      <c r="C564" s="65" t="s">
        <v>23</v>
      </c>
      <c r="D564" s="65" t="s">
        <v>24</v>
      </c>
      <c r="E564" s="65" t="s">
        <v>39</v>
      </c>
      <c r="F564" s="57"/>
      <c r="G564" s="57"/>
      <c r="H564" s="57"/>
      <c r="I564" s="65">
        <v>5000</v>
      </c>
      <c r="J564" s="65">
        <v>1</v>
      </c>
      <c r="K564" s="57">
        <v>1E-3</v>
      </c>
      <c r="L564" s="65" t="s">
        <v>542</v>
      </c>
      <c r="M564" s="63">
        <v>4</v>
      </c>
      <c r="N564" s="63">
        <f t="shared" si="18"/>
        <v>800</v>
      </c>
      <c r="O564" s="57"/>
      <c r="P564" s="57"/>
      <c r="Q564" s="57"/>
      <c r="R564" s="57"/>
      <c r="S564" s="13"/>
      <c r="T564" s="13"/>
    </row>
    <row r="565" spans="1:20" s="38" customFormat="1" x14ac:dyDescent="0.25">
      <c r="A565" s="65" t="s">
        <v>800</v>
      </c>
      <c r="B565" s="62">
        <v>0.33333333333333298</v>
      </c>
      <c r="C565" s="65" t="s">
        <v>23</v>
      </c>
      <c r="D565" s="65" t="s">
        <v>24</v>
      </c>
      <c r="E565" s="65" t="s">
        <v>39</v>
      </c>
      <c r="F565" s="57"/>
      <c r="G565" s="57"/>
      <c r="H565" s="57"/>
      <c r="I565" s="65">
        <v>5000</v>
      </c>
      <c r="J565" s="65">
        <v>1</v>
      </c>
      <c r="K565" s="57">
        <v>1E-3</v>
      </c>
      <c r="L565" s="65" t="s">
        <v>26</v>
      </c>
      <c r="M565" s="63">
        <v>3</v>
      </c>
      <c r="N565" s="63">
        <f t="shared" si="18"/>
        <v>600</v>
      </c>
      <c r="O565" s="57"/>
      <c r="P565" s="57"/>
      <c r="Q565" s="57"/>
      <c r="R565" s="57"/>
      <c r="S565" s="13"/>
      <c r="T565" s="13"/>
    </row>
    <row r="566" spans="1:20" s="38" customFormat="1" x14ac:dyDescent="0.25">
      <c r="A566" s="65" t="s">
        <v>800</v>
      </c>
      <c r="B566" s="62">
        <v>0.33333333333333298</v>
      </c>
      <c r="C566" s="65" t="s">
        <v>23</v>
      </c>
      <c r="D566" s="65" t="s">
        <v>24</v>
      </c>
      <c r="E566" s="65" t="s">
        <v>39</v>
      </c>
      <c r="F566" s="57"/>
      <c r="G566" s="57"/>
      <c r="H566" s="57"/>
      <c r="I566" s="65">
        <v>5000</v>
      </c>
      <c r="J566" s="65">
        <v>1</v>
      </c>
      <c r="K566" s="57">
        <v>1E-3</v>
      </c>
      <c r="L566" s="65" t="s">
        <v>162</v>
      </c>
      <c r="M566" s="63">
        <v>1</v>
      </c>
      <c r="N566" s="63">
        <f t="shared" si="18"/>
        <v>200</v>
      </c>
      <c r="O566" s="57"/>
      <c r="P566" s="57"/>
      <c r="Q566" s="57"/>
      <c r="R566" s="57"/>
      <c r="S566" s="13"/>
      <c r="T566" s="13"/>
    </row>
    <row r="567" spans="1:20" s="38" customFormat="1" x14ac:dyDescent="0.25">
      <c r="A567" s="65" t="s">
        <v>800</v>
      </c>
      <c r="B567" s="62">
        <v>0.33333333333333298</v>
      </c>
      <c r="C567" s="65" t="s">
        <v>23</v>
      </c>
      <c r="D567" s="65" t="s">
        <v>24</v>
      </c>
      <c r="E567" s="65" t="s">
        <v>39</v>
      </c>
      <c r="F567" s="57"/>
      <c r="G567" s="57"/>
      <c r="H567" s="57"/>
      <c r="I567" s="65">
        <v>5000</v>
      </c>
      <c r="J567" s="65">
        <v>1</v>
      </c>
      <c r="K567" s="57">
        <v>1E-3</v>
      </c>
      <c r="L567" s="65" t="s">
        <v>737</v>
      </c>
      <c r="M567" s="63">
        <v>1</v>
      </c>
      <c r="N567" s="63">
        <f t="shared" si="18"/>
        <v>200</v>
      </c>
      <c r="O567" s="57"/>
      <c r="P567" s="57"/>
      <c r="Q567" s="57"/>
      <c r="R567" s="57"/>
      <c r="S567" s="13"/>
      <c r="T567" s="13"/>
    </row>
    <row r="568" spans="1:20" s="15" customFormat="1" x14ac:dyDescent="0.25">
      <c r="A568" s="66" t="s">
        <v>800</v>
      </c>
      <c r="B568" s="55">
        <v>0.33333333333333298</v>
      </c>
      <c r="C568" s="66" t="s">
        <v>23</v>
      </c>
      <c r="D568" s="66" t="s">
        <v>24</v>
      </c>
      <c r="E568" s="66" t="s">
        <v>39</v>
      </c>
      <c r="F568" s="51"/>
      <c r="G568" s="51"/>
      <c r="H568" s="51"/>
      <c r="I568" s="66">
        <v>5000</v>
      </c>
      <c r="J568" s="66">
        <v>1</v>
      </c>
      <c r="K568" s="51">
        <v>1E-3</v>
      </c>
      <c r="L568" s="66" t="s">
        <v>733</v>
      </c>
      <c r="M568" s="61">
        <v>1</v>
      </c>
      <c r="N568" s="61">
        <f t="shared" si="18"/>
        <v>200</v>
      </c>
      <c r="O568" s="51"/>
      <c r="P568" s="51"/>
      <c r="Q568" s="51"/>
      <c r="R568" s="51"/>
      <c r="S568" s="9"/>
      <c r="T568" s="9"/>
    </row>
    <row r="569" spans="1:20" s="38" customFormat="1" x14ac:dyDescent="0.25">
      <c r="A569" s="65" t="s">
        <v>801</v>
      </c>
      <c r="B569" s="62">
        <v>0.33333333333333298</v>
      </c>
      <c r="C569" s="65" t="s">
        <v>23</v>
      </c>
      <c r="D569" s="65" t="s">
        <v>24</v>
      </c>
      <c r="E569" s="65" t="s">
        <v>25</v>
      </c>
      <c r="F569" s="57"/>
      <c r="G569" s="57"/>
      <c r="H569" s="57"/>
      <c r="I569" s="65">
        <v>5000</v>
      </c>
      <c r="J569" s="65">
        <v>1</v>
      </c>
      <c r="K569" s="57">
        <v>1E-3</v>
      </c>
      <c r="L569" s="65" t="s">
        <v>542</v>
      </c>
      <c r="M569" s="63">
        <v>2</v>
      </c>
      <c r="N569" s="63">
        <f t="shared" si="18"/>
        <v>400</v>
      </c>
      <c r="O569" s="57"/>
      <c r="P569" s="57"/>
      <c r="Q569" s="57"/>
      <c r="R569" s="57"/>
      <c r="S569" s="13"/>
      <c r="T569" s="13"/>
    </row>
    <row r="570" spans="1:20" s="15" customFormat="1" x14ac:dyDescent="0.25">
      <c r="A570" s="66" t="s">
        <v>801</v>
      </c>
      <c r="B570" s="55">
        <v>0.33333333333333298</v>
      </c>
      <c r="C570" s="66" t="s">
        <v>23</v>
      </c>
      <c r="D570" s="66" t="s">
        <v>24</v>
      </c>
      <c r="E570" s="66" t="s">
        <v>25</v>
      </c>
      <c r="F570" s="51"/>
      <c r="G570" s="51"/>
      <c r="H570" s="51"/>
      <c r="I570" s="66">
        <v>5000</v>
      </c>
      <c r="J570" s="66">
        <v>1</v>
      </c>
      <c r="K570" s="51">
        <v>1E-3</v>
      </c>
      <c r="L570" s="66" t="s">
        <v>26</v>
      </c>
      <c r="M570" s="61">
        <v>2</v>
      </c>
      <c r="N570" s="61">
        <f t="shared" si="18"/>
        <v>400</v>
      </c>
      <c r="O570" s="51"/>
      <c r="P570" s="51"/>
      <c r="Q570" s="51"/>
      <c r="R570" s="51"/>
      <c r="S570" s="9"/>
      <c r="T570" s="9"/>
    </row>
    <row r="571" spans="1:20" s="38" customFormat="1" x14ac:dyDescent="0.25">
      <c r="A571" s="65" t="s">
        <v>802</v>
      </c>
      <c r="B571" s="62">
        <v>0.33333333333333298</v>
      </c>
      <c r="C571" s="65" t="s">
        <v>23</v>
      </c>
      <c r="D571" s="65" t="s">
        <v>24</v>
      </c>
      <c r="E571" s="65" t="s">
        <v>49</v>
      </c>
      <c r="F571" s="57"/>
      <c r="G571" s="57"/>
      <c r="H571" s="57"/>
      <c r="I571" s="65">
        <v>5000</v>
      </c>
      <c r="J571" s="65">
        <v>1</v>
      </c>
      <c r="K571" s="57">
        <v>1E-3</v>
      </c>
      <c r="L571" s="65" t="s">
        <v>542</v>
      </c>
      <c r="M571" s="63">
        <v>2</v>
      </c>
      <c r="N571" s="63">
        <f t="shared" si="18"/>
        <v>400</v>
      </c>
      <c r="O571" s="57"/>
      <c r="P571" s="57"/>
      <c r="Q571" s="57"/>
      <c r="R571" s="57"/>
      <c r="S571" s="13"/>
      <c r="T571" s="13"/>
    </row>
    <row r="572" spans="1:20" s="38" customFormat="1" x14ac:dyDescent="0.25">
      <c r="A572" s="65" t="s">
        <v>802</v>
      </c>
      <c r="B572" s="62">
        <v>0.33333333333333298</v>
      </c>
      <c r="C572" s="65" t="s">
        <v>23</v>
      </c>
      <c r="D572" s="65" t="s">
        <v>24</v>
      </c>
      <c r="E572" s="65" t="s">
        <v>49</v>
      </c>
      <c r="F572" s="57"/>
      <c r="G572" s="57"/>
      <c r="H572" s="57"/>
      <c r="I572" s="65">
        <v>5000</v>
      </c>
      <c r="J572" s="65">
        <v>1</v>
      </c>
      <c r="K572" s="57">
        <v>1E-3</v>
      </c>
      <c r="L572" s="65" t="s">
        <v>26</v>
      </c>
      <c r="M572" s="63">
        <v>1</v>
      </c>
      <c r="N572" s="63">
        <f t="shared" si="18"/>
        <v>200</v>
      </c>
      <c r="O572" s="57"/>
      <c r="P572" s="57"/>
      <c r="Q572" s="57"/>
      <c r="R572" s="57"/>
      <c r="S572" s="13"/>
      <c r="T572" s="13"/>
    </row>
    <row r="573" spans="1:20" s="38" customFormat="1" x14ac:dyDescent="0.25">
      <c r="A573" s="65" t="s">
        <v>802</v>
      </c>
      <c r="B573" s="62">
        <v>0.33333333333333298</v>
      </c>
      <c r="C573" s="65" t="s">
        <v>23</v>
      </c>
      <c r="D573" s="65" t="s">
        <v>24</v>
      </c>
      <c r="E573" s="65" t="s">
        <v>49</v>
      </c>
      <c r="F573" s="57"/>
      <c r="G573" s="57"/>
      <c r="H573" s="57"/>
      <c r="I573" s="65">
        <v>5000</v>
      </c>
      <c r="J573" s="65">
        <v>1</v>
      </c>
      <c r="K573" s="57">
        <v>1E-3</v>
      </c>
      <c r="L573" s="65" t="s">
        <v>31</v>
      </c>
      <c r="M573" s="63">
        <v>1</v>
      </c>
      <c r="N573" s="63">
        <f t="shared" si="18"/>
        <v>200</v>
      </c>
      <c r="O573" s="57"/>
      <c r="P573" s="57"/>
      <c r="Q573" s="57"/>
      <c r="R573" s="57"/>
      <c r="S573" s="13"/>
      <c r="T573" s="13"/>
    </row>
    <row r="574" spans="1:20" s="38" customFormat="1" x14ac:dyDescent="0.25">
      <c r="A574" s="65" t="s">
        <v>802</v>
      </c>
      <c r="B574" s="62">
        <v>0.33333333333333298</v>
      </c>
      <c r="C574" s="65" t="s">
        <v>23</v>
      </c>
      <c r="D574" s="65" t="s">
        <v>24</v>
      </c>
      <c r="E574" s="65" t="s">
        <v>49</v>
      </c>
      <c r="F574" s="57"/>
      <c r="G574" s="57"/>
      <c r="H574" s="57"/>
      <c r="I574" s="65">
        <v>5000</v>
      </c>
      <c r="J574" s="65">
        <v>1</v>
      </c>
      <c r="K574" s="57">
        <v>1E-3</v>
      </c>
      <c r="L574" s="65" t="s">
        <v>733</v>
      </c>
      <c r="M574" s="63">
        <v>1</v>
      </c>
      <c r="N574" s="63">
        <f t="shared" si="18"/>
        <v>200</v>
      </c>
      <c r="O574" s="57"/>
      <c r="P574" s="57"/>
      <c r="Q574" s="57"/>
      <c r="R574" s="57"/>
      <c r="S574" s="13"/>
      <c r="T574" s="13"/>
    </row>
    <row r="575" spans="1:20" s="15" customFormat="1" x14ac:dyDescent="0.25">
      <c r="A575" s="66" t="s">
        <v>803</v>
      </c>
      <c r="B575" s="55">
        <v>0.33333333333333298</v>
      </c>
      <c r="C575" s="66" t="s">
        <v>23</v>
      </c>
      <c r="D575" s="66" t="s">
        <v>24</v>
      </c>
      <c r="E575" s="66" t="s">
        <v>43</v>
      </c>
      <c r="F575" s="51"/>
      <c r="G575" s="51"/>
      <c r="H575" s="51"/>
      <c r="I575" s="66">
        <v>5000</v>
      </c>
      <c r="J575" s="66">
        <v>1</v>
      </c>
      <c r="K575" s="51">
        <v>1E-3</v>
      </c>
      <c r="L575" s="66" t="s">
        <v>542</v>
      </c>
      <c r="M575" s="61">
        <v>2</v>
      </c>
      <c r="N575" s="61">
        <f t="shared" si="18"/>
        <v>400</v>
      </c>
      <c r="O575" s="51"/>
      <c r="P575" s="51"/>
      <c r="Q575" s="51"/>
      <c r="R575" s="51"/>
      <c r="S575" s="9"/>
      <c r="T575" s="9"/>
    </row>
    <row r="576" spans="1:20" s="38" customFormat="1" x14ac:dyDescent="0.25">
      <c r="A576" s="65" t="s">
        <v>804</v>
      </c>
      <c r="B576" s="62">
        <v>0.33333333333333298</v>
      </c>
      <c r="C576" s="65" t="s">
        <v>23</v>
      </c>
      <c r="D576" s="65" t="s">
        <v>24</v>
      </c>
      <c r="E576" s="65" t="s">
        <v>43</v>
      </c>
      <c r="F576" s="57"/>
      <c r="G576" s="57"/>
      <c r="H576" s="57"/>
      <c r="I576" s="65">
        <v>5000</v>
      </c>
      <c r="J576" s="65">
        <v>1</v>
      </c>
      <c r="K576" s="57">
        <v>1E-3</v>
      </c>
      <c r="L576" s="65" t="s">
        <v>542</v>
      </c>
      <c r="M576" s="63">
        <v>2</v>
      </c>
      <c r="N576" s="63">
        <f t="shared" si="18"/>
        <v>400</v>
      </c>
      <c r="O576" s="57"/>
      <c r="P576" s="57"/>
      <c r="Q576" s="57"/>
      <c r="R576" s="57"/>
      <c r="S576" s="13"/>
      <c r="T576" s="13"/>
    </row>
    <row r="577" spans="1:20" s="38" customFormat="1" x14ac:dyDescent="0.25">
      <c r="A577" s="65" t="s">
        <v>804</v>
      </c>
      <c r="B577" s="62">
        <v>0.33333333333333298</v>
      </c>
      <c r="C577" s="65" t="s">
        <v>23</v>
      </c>
      <c r="D577" s="65" t="s">
        <v>24</v>
      </c>
      <c r="E577" s="65" t="s">
        <v>43</v>
      </c>
      <c r="F577" s="57"/>
      <c r="G577" s="57"/>
      <c r="H577" s="57"/>
      <c r="I577" s="65">
        <v>5000</v>
      </c>
      <c r="J577" s="65">
        <v>1</v>
      </c>
      <c r="K577" s="57">
        <v>1E-3</v>
      </c>
      <c r="L577" s="65" t="s">
        <v>26</v>
      </c>
      <c r="M577" s="63">
        <v>1</v>
      </c>
      <c r="N577" s="63">
        <f t="shared" si="18"/>
        <v>200</v>
      </c>
      <c r="O577" s="57"/>
      <c r="P577" s="57"/>
      <c r="Q577" s="57"/>
      <c r="R577" s="57"/>
      <c r="S577" s="13"/>
      <c r="T577" s="13"/>
    </row>
    <row r="578" spans="1:20" s="38" customFormat="1" x14ac:dyDescent="0.25">
      <c r="A578" s="65" t="s">
        <v>804</v>
      </c>
      <c r="B578" s="62">
        <v>0.33333333333333298</v>
      </c>
      <c r="C578" s="65" t="s">
        <v>23</v>
      </c>
      <c r="D578" s="65" t="s">
        <v>24</v>
      </c>
      <c r="E578" s="65" t="s">
        <v>43</v>
      </c>
      <c r="F578" s="57"/>
      <c r="G578" s="57"/>
      <c r="H578" s="57"/>
      <c r="I578" s="65">
        <v>5000</v>
      </c>
      <c r="J578" s="65">
        <v>1</v>
      </c>
      <c r="K578" s="57">
        <v>1E-3</v>
      </c>
      <c r="L578" s="65" t="s">
        <v>162</v>
      </c>
      <c r="M578" s="63">
        <v>1</v>
      </c>
      <c r="N578" s="63">
        <f t="shared" si="18"/>
        <v>200</v>
      </c>
      <c r="O578" s="57"/>
      <c r="P578" s="57"/>
      <c r="Q578" s="57"/>
      <c r="R578" s="57"/>
      <c r="S578" s="13"/>
      <c r="T578" s="13"/>
    </row>
    <row r="579" spans="1:20" s="15" customFormat="1" x14ac:dyDescent="0.25">
      <c r="A579" s="66" t="s">
        <v>804</v>
      </c>
      <c r="B579" s="55">
        <v>0.33333333333333298</v>
      </c>
      <c r="C579" s="66" t="s">
        <v>23</v>
      </c>
      <c r="D579" s="66" t="s">
        <v>24</v>
      </c>
      <c r="E579" s="66" t="s">
        <v>43</v>
      </c>
      <c r="F579" s="51"/>
      <c r="G579" s="51"/>
      <c r="H579" s="51"/>
      <c r="I579" s="66">
        <v>5000</v>
      </c>
      <c r="J579" s="66">
        <v>1</v>
      </c>
      <c r="K579" s="51">
        <v>1E-3</v>
      </c>
      <c r="L579" s="66" t="s">
        <v>733</v>
      </c>
      <c r="M579" s="61">
        <v>1</v>
      </c>
      <c r="N579" s="61">
        <f t="shared" si="18"/>
        <v>200</v>
      </c>
      <c r="O579" s="51"/>
      <c r="P579" s="51"/>
      <c r="Q579" s="51"/>
      <c r="R579" s="51"/>
      <c r="S579" s="9"/>
      <c r="T579" s="9"/>
    </row>
    <row r="580" spans="1:20" s="38" customFormat="1" x14ac:dyDescent="0.25">
      <c r="A580" s="65" t="s">
        <v>805</v>
      </c>
      <c r="B580" s="62">
        <v>0.33333333333333298</v>
      </c>
      <c r="C580" s="65" t="s">
        <v>23</v>
      </c>
      <c r="D580" s="65" t="s">
        <v>24</v>
      </c>
      <c r="E580" s="65" t="s">
        <v>43</v>
      </c>
      <c r="F580" s="57"/>
      <c r="G580" s="57"/>
      <c r="H580" s="57"/>
      <c r="I580" s="65">
        <v>5000</v>
      </c>
      <c r="J580" s="65">
        <v>1</v>
      </c>
      <c r="K580" s="57">
        <v>1E-3</v>
      </c>
      <c r="L580" s="65" t="s">
        <v>542</v>
      </c>
      <c r="M580" s="63">
        <v>2</v>
      </c>
      <c r="N580" s="63">
        <f t="shared" si="18"/>
        <v>400</v>
      </c>
      <c r="O580" s="57"/>
      <c r="P580" s="57"/>
      <c r="Q580" s="57"/>
      <c r="R580" s="57"/>
      <c r="S580" s="13"/>
      <c r="T580" s="13"/>
    </row>
    <row r="581" spans="1:20" s="38" customFormat="1" x14ac:dyDescent="0.25">
      <c r="A581" s="65" t="s">
        <v>805</v>
      </c>
      <c r="B581" s="62">
        <v>0.33333333333333298</v>
      </c>
      <c r="C581" s="65" t="s">
        <v>23</v>
      </c>
      <c r="D581" s="65" t="s">
        <v>24</v>
      </c>
      <c r="E581" s="65" t="s">
        <v>43</v>
      </c>
      <c r="F581" s="57"/>
      <c r="G581" s="57"/>
      <c r="H581" s="57"/>
      <c r="I581" s="65">
        <v>5000</v>
      </c>
      <c r="J581" s="65">
        <v>1</v>
      </c>
      <c r="K581" s="57">
        <v>1E-3</v>
      </c>
      <c r="L581" s="65" t="s">
        <v>26</v>
      </c>
      <c r="M581" s="63">
        <v>3</v>
      </c>
      <c r="N581" s="63">
        <f t="shared" si="18"/>
        <v>600</v>
      </c>
      <c r="O581" s="57"/>
      <c r="P581" s="57"/>
      <c r="Q581" s="57"/>
      <c r="R581" s="57"/>
      <c r="S581" s="13"/>
      <c r="T581" s="13"/>
    </row>
    <row r="582" spans="1:20" s="38" customFormat="1" x14ac:dyDescent="0.25">
      <c r="A582" s="65" t="s">
        <v>805</v>
      </c>
      <c r="B582" s="62">
        <v>0.33333333333333298</v>
      </c>
      <c r="C582" s="65" t="s">
        <v>23</v>
      </c>
      <c r="D582" s="65" t="s">
        <v>24</v>
      </c>
      <c r="E582" s="65" t="s">
        <v>43</v>
      </c>
      <c r="F582" s="57"/>
      <c r="G582" s="57"/>
      <c r="H582" s="57"/>
      <c r="I582" s="65">
        <v>5000</v>
      </c>
      <c r="J582" s="65">
        <v>1</v>
      </c>
      <c r="K582" s="57">
        <v>1E-3</v>
      </c>
      <c r="L582" s="65" t="s">
        <v>162</v>
      </c>
      <c r="M582" s="63">
        <v>2</v>
      </c>
      <c r="N582" s="63">
        <f t="shared" si="18"/>
        <v>400</v>
      </c>
      <c r="O582" s="57"/>
      <c r="P582" s="57"/>
      <c r="Q582" s="57"/>
      <c r="R582" s="57"/>
      <c r="S582" s="13"/>
      <c r="T582" s="13"/>
    </row>
    <row r="583" spans="1:20" s="15" customFormat="1" x14ac:dyDescent="0.25">
      <c r="A583" s="66" t="s">
        <v>805</v>
      </c>
      <c r="B583" s="55">
        <v>0.33333333333333298</v>
      </c>
      <c r="C583" s="66" t="s">
        <v>23</v>
      </c>
      <c r="D583" s="66" t="s">
        <v>24</v>
      </c>
      <c r="E583" s="66" t="s">
        <v>43</v>
      </c>
      <c r="F583" s="51"/>
      <c r="G583" s="51"/>
      <c r="H583" s="51"/>
      <c r="I583" s="66">
        <v>5000</v>
      </c>
      <c r="J583" s="66">
        <v>1</v>
      </c>
      <c r="K583" s="51">
        <v>1E-3</v>
      </c>
      <c r="L583" s="66" t="s">
        <v>733</v>
      </c>
      <c r="M583" s="61">
        <v>1</v>
      </c>
      <c r="N583" s="61">
        <f t="shared" si="18"/>
        <v>200</v>
      </c>
      <c r="O583" s="51"/>
      <c r="P583" s="51"/>
      <c r="Q583" s="51"/>
      <c r="R583" s="51"/>
      <c r="S583" s="9"/>
      <c r="T583" s="9"/>
    </row>
    <row r="584" spans="1:20" s="38" customFormat="1" x14ac:dyDescent="0.25">
      <c r="A584" s="65" t="s">
        <v>806</v>
      </c>
      <c r="B584" s="62">
        <v>0.33333333333333298</v>
      </c>
      <c r="C584" s="65" t="s">
        <v>23</v>
      </c>
      <c r="D584" s="65" t="s">
        <v>24</v>
      </c>
      <c r="E584" s="65" t="s">
        <v>43</v>
      </c>
      <c r="F584" s="57"/>
      <c r="G584" s="57"/>
      <c r="H584" s="57"/>
      <c r="I584" s="65">
        <v>5000</v>
      </c>
      <c r="J584" s="65">
        <v>1</v>
      </c>
      <c r="K584" s="57">
        <v>1E-3</v>
      </c>
      <c r="L584" s="65" t="s">
        <v>542</v>
      </c>
      <c r="M584" s="63">
        <v>1</v>
      </c>
      <c r="N584" s="63">
        <f t="shared" ref="N584:N595" si="25">(M584/K584)*(1/I584)*1000</f>
        <v>200</v>
      </c>
      <c r="O584" s="57"/>
      <c r="P584" s="57"/>
      <c r="Q584" s="57"/>
      <c r="R584" s="57"/>
      <c r="S584" s="13"/>
      <c r="T584" s="13"/>
    </row>
    <row r="585" spans="1:20" s="38" customFormat="1" x14ac:dyDescent="0.25">
      <c r="A585" s="65" t="s">
        <v>806</v>
      </c>
      <c r="B585" s="62">
        <v>0.33333333333333298</v>
      </c>
      <c r="C585" s="65" t="s">
        <v>23</v>
      </c>
      <c r="D585" s="65" t="s">
        <v>24</v>
      </c>
      <c r="E585" s="65" t="s">
        <v>43</v>
      </c>
      <c r="F585" s="57"/>
      <c r="G585" s="57"/>
      <c r="H585" s="57"/>
      <c r="I585" s="65">
        <v>5000</v>
      </c>
      <c r="J585" s="65">
        <v>1</v>
      </c>
      <c r="K585" s="57">
        <v>1E-3</v>
      </c>
      <c r="L585" s="65" t="s">
        <v>162</v>
      </c>
      <c r="M585" s="63">
        <v>1</v>
      </c>
      <c r="N585" s="63">
        <f t="shared" si="25"/>
        <v>200</v>
      </c>
      <c r="O585" s="57"/>
      <c r="P585" s="57"/>
      <c r="Q585" s="57"/>
      <c r="R585" s="57"/>
      <c r="S585" s="13"/>
      <c r="T585" s="13"/>
    </row>
    <row r="586" spans="1:20" s="15" customFormat="1" x14ac:dyDescent="0.25">
      <c r="A586" s="66" t="s">
        <v>806</v>
      </c>
      <c r="B586" s="55">
        <v>0.33333333333333298</v>
      </c>
      <c r="C586" s="66" t="s">
        <v>23</v>
      </c>
      <c r="D586" s="66" t="s">
        <v>24</v>
      </c>
      <c r="E586" s="66" t="s">
        <v>43</v>
      </c>
      <c r="F586" s="51"/>
      <c r="G586" s="51"/>
      <c r="H586" s="51"/>
      <c r="I586" s="66">
        <v>5000</v>
      </c>
      <c r="J586" s="66">
        <v>1</v>
      </c>
      <c r="K586" s="51">
        <v>1E-3</v>
      </c>
      <c r="L586" s="66" t="s">
        <v>30</v>
      </c>
      <c r="M586" s="61">
        <v>1</v>
      </c>
      <c r="N586" s="61">
        <f t="shared" si="25"/>
        <v>200</v>
      </c>
      <c r="O586" s="51"/>
      <c r="P586" s="51"/>
      <c r="Q586" s="51"/>
      <c r="R586" s="51"/>
      <c r="S586" s="9"/>
      <c r="T586" s="9"/>
    </row>
    <row r="587" spans="1:20" s="38" customFormat="1" x14ac:dyDescent="0.25">
      <c r="A587" s="65" t="s">
        <v>807</v>
      </c>
      <c r="B587" s="62">
        <v>0.33333333333333298</v>
      </c>
      <c r="C587" s="65" t="s">
        <v>23</v>
      </c>
      <c r="D587" s="65" t="s">
        <v>24</v>
      </c>
      <c r="E587" s="65" t="s">
        <v>49</v>
      </c>
      <c r="F587" s="57"/>
      <c r="G587" s="57"/>
      <c r="H587" s="57"/>
      <c r="I587" s="65">
        <v>5000</v>
      </c>
      <c r="J587" s="65">
        <v>1</v>
      </c>
      <c r="K587" s="57">
        <v>1E-3</v>
      </c>
      <c r="L587" s="65" t="s">
        <v>542</v>
      </c>
      <c r="M587" s="63">
        <v>3</v>
      </c>
      <c r="N587" s="63">
        <f t="shared" si="25"/>
        <v>600</v>
      </c>
      <c r="O587" s="57"/>
      <c r="P587" s="57"/>
      <c r="Q587" s="57"/>
      <c r="R587" s="57"/>
      <c r="S587" s="13"/>
      <c r="T587" s="13"/>
    </row>
    <row r="588" spans="1:20" s="38" customFormat="1" x14ac:dyDescent="0.25">
      <c r="A588" s="65" t="s">
        <v>807</v>
      </c>
      <c r="B588" s="62">
        <v>0.33333333333333298</v>
      </c>
      <c r="C588" s="65" t="s">
        <v>23</v>
      </c>
      <c r="D588" s="65" t="s">
        <v>24</v>
      </c>
      <c r="E588" s="65" t="s">
        <v>49</v>
      </c>
      <c r="F588" s="57"/>
      <c r="G588" s="57"/>
      <c r="H588" s="57"/>
      <c r="I588" s="65">
        <v>5000</v>
      </c>
      <c r="J588" s="65">
        <v>1</v>
      </c>
      <c r="K588" s="57">
        <v>1E-3</v>
      </c>
      <c r="L588" s="65" t="s">
        <v>26</v>
      </c>
      <c r="M588" s="63">
        <v>1</v>
      </c>
      <c r="N588" s="63">
        <f t="shared" si="25"/>
        <v>200</v>
      </c>
      <c r="O588" s="57"/>
      <c r="P588" s="57"/>
      <c r="Q588" s="57"/>
      <c r="R588" s="57"/>
      <c r="S588" s="13"/>
      <c r="T588" s="13"/>
    </row>
    <row r="589" spans="1:20" s="15" customFormat="1" x14ac:dyDescent="0.25">
      <c r="A589" s="66" t="s">
        <v>807</v>
      </c>
      <c r="B589" s="55">
        <v>0.33333333333333298</v>
      </c>
      <c r="C589" s="66" t="s">
        <v>23</v>
      </c>
      <c r="D589" s="66" t="s">
        <v>24</v>
      </c>
      <c r="E589" s="66" t="s">
        <v>49</v>
      </c>
      <c r="F589" s="51"/>
      <c r="G589" s="51"/>
      <c r="H589" s="51"/>
      <c r="I589" s="66">
        <v>5000</v>
      </c>
      <c r="J589" s="66">
        <v>1</v>
      </c>
      <c r="K589" s="51">
        <v>1E-3</v>
      </c>
      <c r="L589" s="66" t="s">
        <v>733</v>
      </c>
      <c r="M589" s="61">
        <v>1</v>
      </c>
      <c r="N589" s="61">
        <f t="shared" si="25"/>
        <v>200</v>
      </c>
      <c r="O589" s="51"/>
      <c r="P589" s="51"/>
      <c r="Q589" s="51"/>
      <c r="R589" s="51"/>
      <c r="S589" s="9"/>
      <c r="T589" s="9"/>
    </row>
    <row r="590" spans="1:20" s="38" customFormat="1" x14ac:dyDescent="0.25">
      <c r="A590" s="65" t="s">
        <v>808</v>
      </c>
      <c r="B590" s="62">
        <v>0.33333333333333298</v>
      </c>
      <c r="C590" s="65" t="s">
        <v>23</v>
      </c>
      <c r="D590" s="65" t="s">
        <v>24</v>
      </c>
      <c r="E590" s="65" t="s">
        <v>43</v>
      </c>
      <c r="F590" s="57"/>
      <c r="G590" s="57"/>
      <c r="H590" s="57"/>
      <c r="I590" s="65">
        <v>5000</v>
      </c>
      <c r="J590" s="65">
        <v>1</v>
      </c>
      <c r="K590" s="57">
        <v>1E-3</v>
      </c>
      <c r="L590" s="65" t="s">
        <v>542</v>
      </c>
      <c r="M590" s="63">
        <v>2</v>
      </c>
      <c r="N590" s="63">
        <f t="shared" si="25"/>
        <v>400</v>
      </c>
      <c r="O590" s="57"/>
      <c r="P590" s="57"/>
      <c r="Q590" s="57"/>
      <c r="R590" s="57"/>
      <c r="S590" s="13"/>
      <c r="T590" s="13"/>
    </row>
    <row r="591" spans="1:20" s="15" customFormat="1" x14ac:dyDescent="0.25">
      <c r="A591" s="66" t="s">
        <v>808</v>
      </c>
      <c r="B591" s="55">
        <v>0.33333333333333298</v>
      </c>
      <c r="C591" s="66" t="s">
        <v>23</v>
      </c>
      <c r="D591" s="66" t="s">
        <v>24</v>
      </c>
      <c r="E591" s="66" t="s">
        <v>43</v>
      </c>
      <c r="F591" s="51"/>
      <c r="G591" s="51"/>
      <c r="H591" s="51"/>
      <c r="I591" s="66">
        <v>5000</v>
      </c>
      <c r="J591" s="66">
        <v>1</v>
      </c>
      <c r="K591" s="51">
        <v>1E-3</v>
      </c>
      <c r="L591" s="66" t="s">
        <v>162</v>
      </c>
      <c r="M591" s="61">
        <v>1</v>
      </c>
      <c r="N591" s="61">
        <f t="shared" si="25"/>
        <v>200</v>
      </c>
      <c r="O591" s="51"/>
      <c r="P591" s="51"/>
      <c r="Q591" s="51"/>
      <c r="R591" s="51"/>
      <c r="S591" s="9"/>
      <c r="T591" s="9"/>
    </row>
    <row r="592" spans="1:20" s="38" customFormat="1" x14ac:dyDescent="0.25">
      <c r="A592" s="65" t="s">
        <v>809</v>
      </c>
      <c r="B592" s="62">
        <v>0.33333333333333298</v>
      </c>
      <c r="C592" s="65" t="s">
        <v>23</v>
      </c>
      <c r="D592" s="65" t="s">
        <v>24</v>
      </c>
      <c r="E592" s="65" t="s">
        <v>39</v>
      </c>
      <c r="F592" s="57"/>
      <c r="G592" s="57"/>
      <c r="H592" s="57"/>
      <c r="I592" s="65">
        <v>5000</v>
      </c>
      <c r="J592" s="65">
        <v>1</v>
      </c>
      <c r="K592" s="57">
        <v>1E-3</v>
      </c>
      <c r="L592" s="65" t="s">
        <v>542</v>
      </c>
      <c r="M592" s="63">
        <v>1</v>
      </c>
      <c r="N592" s="63">
        <f t="shared" si="25"/>
        <v>200</v>
      </c>
      <c r="O592" s="57"/>
      <c r="P592" s="57"/>
      <c r="Q592" s="57"/>
      <c r="R592" s="57"/>
      <c r="S592" s="13"/>
      <c r="T592" s="13"/>
    </row>
    <row r="593" spans="1:20" s="38" customFormat="1" x14ac:dyDescent="0.25">
      <c r="A593" s="65" t="s">
        <v>809</v>
      </c>
      <c r="B593" s="62">
        <v>0.33333333333333298</v>
      </c>
      <c r="C593" s="65" t="s">
        <v>23</v>
      </c>
      <c r="D593" s="65" t="s">
        <v>24</v>
      </c>
      <c r="E593" s="65" t="s">
        <v>39</v>
      </c>
      <c r="F593" s="57"/>
      <c r="G593" s="57"/>
      <c r="H593" s="57"/>
      <c r="I593" s="65">
        <v>5000</v>
      </c>
      <c r="J593" s="65">
        <v>1</v>
      </c>
      <c r="K593" s="57">
        <v>1E-3</v>
      </c>
      <c r="L593" s="65" t="s">
        <v>26</v>
      </c>
      <c r="M593" s="63">
        <v>1</v>
      </c>
      <c r="N593" s="63">
        <f t="shared" si="25"/>
        <v>200</v>
      </c>
      <c r="O593" s="57"/>
      <c r="P593" s="57"/>
      <c r="Q593" s="57"/>
      <c r="R593" s="57"/>
      <c r="S593" s="13"/>
      <c r="T593" s="13"/>
    </row>
    <row r="594" spans="1:20" s="38" customFormat="1" x14ac:dyDescent="0.25">
      <c r="A594" s="65" t="s">
        <v>809</v>
      </c>
      <c r="B594" s="62">
        <v>0.33333333333333298</v>
      </c>
      <c r="C594" s="65" t="s">
        <v>23</v>
      </c>
      <c r="D594" s="65" t="s">
        <v>24</v>
      </c>
      <c r="E594" s="65" t="s">
        <v>39</v>
      </c>
      <c r="F594" s="57"/>
      <c r="G594" s="57"/>
      <c r="H594" s="57"/>
      <c r="I594" s="65">
        <v>5000</v>
      </c>
      <c r="J594" s="65">
        <v>1</v>
      </c>
      <c r="K594" s="57">
        <v>1E-3</v>
      </c>
      <c r="L594" s="65" t="s">
        <v>162</v>
      </c>
      <c r="M594" s="63">
        <v>1</v>
      </c>
      <c r="N594" s="63">
        <f t="shared" si="25"/>
        <v>200</v>
      </c>
      <c r="O594" s="57"/>
      <c r="P594" s="57"/>
      <c r="Q594" s="57"/>
      <c r="R594" s="57"/>
      <c r="S594" s="13"/>
      <c r="T594" s="13"/>
    </row>
    <row r="595" spans="1:20" s="15" customFormat="1" x14ac:dyDescent="0.25">
      <c r="A595" s="66" t="s">
        <v>809</v>
      </c>
      <c r="B595" s="55">
        <v>0.33333333333333298</v>
      </c>
      <c r="C595" s="66" t="s">
        <v>23</v>
      </c>
      <c r="D595" s="66" t="s">
        <v>24</v>
      </c>
      <c r="E595" s="66" t="s">
        <v>39</v>
      </c>
      <c r="F595" s="51"/>
      <c r="G595" s="51"/>
      <c r="H595" s="51"/>
      <c r="I595" s="66">
        <v>5000</v>
      </c>
      <c r="J595" s="66">
        <v>1</v>
      </c>
      <c r="K595" s="51">
        <v>1E-3</v>
      </c>
      <c r="L595" s="66" t="s">
        <v>733</v>
      </c>
      <c r="M595" s="61">
        <v>1</v>
      </c>
      <c r="N595" s="61">
        <f t="shared" si="25"/>
        <v>200</v>
      </c>
      <c r="O595" s="51"/>
      <c r="P595" s="51"/>
      <c r="Q595" s="51"/>
      <c r="R595" s="51"/>
      <c r="S595" s="9"/>
      <c r="T595" s="9"/>
    </row>
    <row r="596" spans="1:20" s="71" customFormat="1" x14ac:dyDescent="0.25">
      <c r="A596" s="71" t="s">
        <v>717</v>
      </c>
      <c r="B596" s="72">
        <v>0.33333333333333331</v>
      </c>
      <c r="C596" s="71" t="s">
        <v>23</v>
      </c>
      <c r="D596" s="71" t="s">
        <v>718</v>
      </c>
      <c r="E596" s="71" t="s">
        <v>43</v>
      </c>
      <c r="I596" s="71">
        <v>5000</v>
      </c>
      <c r="J596" s="71">
        <v>1</v>
      </c>
      <c r="K596" s="71">
        <v>1E-3</v>
      </c>
      <c r="L596" s="71" t="s">
        <v>719</v>
      </c>
      <c r="M596" s="73">
        <v>5</v>
      </c>
      <c r="N596" s="63">
        <f t="shared" si="18"/>
        <v>1000</v>
      </c>
    </row>
    <row r="597" spans="1:20" s="71" customFormat="1" x14ac:dyDescent="0.25">
      <c r="A597" s="71" t="s">
        <v>717</v>
      </c>
      <c r="B597" s="72">
        <v>0.33333333333333331</v>
      </c>
      <c r="C597" s="71" t="s">
        <v>23</v>
      </c>
      <c r="D597" s="71" t="s">
        <v>718</v>
      </c>
      <c r="E597" s="71" t="s">
        <v>43</v>
      </c>
      <c r="I597" s="71">
        <v>5000</v>
      </c>
      <c r="J597" s="71">
        <v>1</v>
      </c>
      <c r="K597" s="71">
        <v>1E-3</v>
      </c>
      <c r="L597" s="71" t="s">
        <v>27</v>
      </c>
      <c r="M597" s="73">
        <v>1</v>
      </c>
      <c r="N597" s="73">
        <f t="shared" si="18"/>
        <v>200</v>
      </c>
    </row>
    <row r="598" spans="1:20" s="65" customFormat="1" x14ac:dyDescent="0.25">
      <c r="A598" s="65" t="s">
        <v>717</v>
      </c>
      <c r="B598" s="74">
        <v>0.33333333333333331</v>
      </c>
      <c r="C598" s="65" t="s">
        <v>23</v>
      </c>
      <c r="D598" s="65" t="s">
        <v>718</v>
      </c>
      <c r="E598" s="65" t="s">
        <v>43</v>
      </c>
      <c r="I598" s="65">
        <v>5000</v>
      </c>
      <c r="J598" s="65">
        <v>1</v>
      </c>
      <c r="K598" s="65">
        <v>1E-3</v>
      </c>
      <c r="L598" s="65" t="s">
        <v>162</v>
      </c>
      <c r="M598" s="75">
        <v>2</v>
      </c>
      <c r="N598" s="75">
        <f t="shared" si="18"/>
        <v>400</v>
      </c>
    </row>
    <row r="599" spans="1:20" s="66" customFormat="1" x14ac:dyDescent="0.25">
      <c r="A599" s="66" t="s">
        <v>717</v>
      </c>
      <c r="B599" s="76">
        <v>0.33333333333333331</v>
      </c>
      <c r="C599" s="66" t="s">
        <v>23</v>
      </c>
      <c r="D599" s="66" t="s">
        <v>718</v>
      </c>
      <c r="E599" s="66" t="s">
        <v>43</v>
      </c>
      <c r="I599" s="66">
        <v>5000</v>
      </c>
      <c r="J599" s="66">
        <v>1</v>
      </c>
      <c r="K599" s="66">
        <v>1E-3</v>
      </c>
      <c r="L599" s="66" t="s">
        <v>722</v>
      </c>
      <c r="M599" s="77">
        <v>1</v>
      </c>
      <c r="N599" s="77">
        <f t="shared" si="18"/>
        <v>200</v>
      </c>
    </row>
    <row r="600" spans="1:20" s="71" customFormat="1" x14ac:dyDescent="0.25">
      <c r="A600" s="71" t="s">
        <v>720</v>
      </c>
      <c r="B600" s="72">
        <v>0.33333333333333331</v>
      </c>
      <c r="C600" s="71" t="s">
        <v>23</v>
      </c>
      <c r="D600" s="71" t="s">
        <v>718</v>
      </c>
      <c r="E600" s="71" t="s">
        <v>43</v>
      </c>
      <c r="I600" s="71">
        <v>5000</v>
      </c>
      <c r="J600" s="71">
        <v>1</v>
      </c>
      <c r="K600" s="71">
        <v>1E-3</v>
      </c>
      <c r="L600" s="71" t="s">
        <v>719</v>
      </c>
      <c r="M600" s="73">
        <v>6</v>
      </c>
      <c r="N600" s="73">
        <f t="shared" si="18"/>
        <v>1200</v>
      </c>
    </row>
    <row r="601" spans="1:20" s="71" customFormat="1" x14ac:dyDescent="0.25">
      <c r="A601" s="71" t="s">
        <v>720</v>
      </c>
      <c r="B601" s="72">
        <v>0.33333333333333331</v>
      </c>
      <c r="C601" s="71" t="s">
        <v>23</v>
      </c>
      <c r="D601" s="71" t="s">
        <v>718</v>
      </c>
      <c r="E601" s="71" t="s">
        <v>43</v>
      </c>
      <c r="I601" s="71">
        <v>5000</v>
      </c>
      <c r="J601" s="71">
        <v>1</v>
      </c>
      <c r="K601" s="71">
        <v>1E-3</v>
      </c>
      <c r="L601" s="71" t="s">
        <v>26</v>
      </c>
      <c r="M601" s="73">
        <v>2</v>
      </c>
      <c r="N601" s="73">
        <f t="shared" si="18"/>
        <v>400</v>
      </c>
    </row>
    <row r="602" spans="1:20" s="71" customFormat="1" x14ac:dyDescent="0.25">
      <c r="A602" s="71" t="s">
        <v>720</v>
      </c>
      <c r="B602" s="72">
        <v>0.33333333333333331</v>
      </c>
      <c r="C602" s="71" t="s">
        <v>23</v>
      </c>
      <c r="D602" s="71" t="s">
        <v>718</v>
      </c>
      <c r="E602" s="71" t="s">
        <v>43</v>
      </c>
      <c r="I602" s="71">
        <v>5000</v>
      </c>
      <c r="J602" s="71">
        <v>1</v>
      </c>
      <c r="K602" s="71">
        <v>1E-3</v>
      </c>
      <c r="L602" s="71" t="s">
        <v>27</v>
      </c>
      <c r="M602" s="73">
        <v>3</v>
      </c>
      <c r="N602" s="73">
        <f t="shared" si="18"/>
        <v>600</v>
      </c>
    </row>
    <row r="603" spans="1:20" s="65" customFormat="1" x14ac:dyDescent="0.25">
      <c r="A603" s="65" t="s">
        <v>720</v>
      </c>
      <c r="B603" s="74">
        <v>0.33333333333333331</v>
      </c>
      <c r="C603" s="65" t="s">
        <v>23</v>
      </c>
      <c r="D603" s="65" t="s">
        <v>718</v>
      </c>
      <c r="E603" s="65" t="s">
        <v>43</v>
      </c>
      <c r="I603" s="65">
        <v>5000</v>
      </c>
      <c r="J603" s="65">
        <v>1</v>
      </c>
      <c r="K603" s="65">
        <v>1E-3</v>
      </c>
      <c r="L603" s="65" t="s">
        <v>162</v>
      </c>
      <c r="M603" s="75">
        <v>1</v>
      </c>
      <c r="N603" s="75">
        <f t="shared" si="18"/>
        <v>200</v>
      </c>
    </row>
    <row r="604" spans="1:20" s="66" customFormat="1" x14ac:dyDescent="0.25">
      <c r="A604" s="66" t="s">
        <v>720</v>
      </c>
      <c r="B604" s="76">
        <v>0.33333333333333331</v>
      </c>
      <c r="C604" s="66" t="s">
        <v>23</v>
      </c>
      <c r="D604" s="66" t="s">
        <v>718</v>
      </c>
      <c r="E604" s="66" t="s">
        <v>43</v>
      </c>
      <c r="I604" s="66">
        <v>5000</v>
      </c>
      <c r="J604" s="66">
        <v>1</v>
      </c>
      <c r="K604" s="66">
        <v>1E-3</v>
      </c>
      <c r="L604" s="66" t="s">
        <v>722</v>
      </c>
      <c r="M604" s="77">
        <v>1</v>
      </c>
      <c r="N604" s="77">
        <f t="shared" si="18"/>
        <v>200</v>
      </c>
    </row>
    <row r="605" spans="1:20" s="65" customFormat="1" x14ac:dyDescent="0.25">
      <c r="A605" s="65" t="s">
        <v>721</v>
      </c>
      <c r="B605" s="74">
        <v>0.33333333333333331</v>
      </c>
      <c r="C605" s="65" t="s">
        <v>23</v>
      </c>
      <c r="D605" s="65" t="s">
        <v>718</v>
      </c>
      <c r="E605" s="65" t="s">
        <v>43</v>
      </c>
      <c r="I605" s="65">
        <v>5000</v>
      </c>
      <c r="J605" s="65">
        <v>1</v>
      </c>
      <c r="K605" s="65">
        <v>1E-3</v>
      </c>
      <c r="L605" s="65" t="s">
        <v>719</v>
      </c>
      <c r="M605" s="75">
        <v>4</v>
      </c>
      <c r="N605" s="75">
        <f t="shared" si="18"/>
        <v>800</v>
      </c>
    </row>
    <row r="606" spans="1:20" s="65" customFormat="1" x14ac:dyDescent="0.25">
      <c r="A606" s="65" t="s">
        <v>721</v>
      </c>
      <c r="B606" s="74">
        <v>0.33333333333333331</v>
      </c>
      <c r="C606" s="65" t="s">
        <v>23</v>
      </c>
      <c r="D606" s="65" t="s">
        <v>718</v>
      </c>
      <c r="E606" s="65" t="s">
        <v>43</v>
      </c>
      <c r="I606" s="65">
        <v>5000</v>
      </c>
      <c r="J606" s="65">
        <v>1</v>
      </c>
      <c r="K606" s="65">
        <v>1E-3</v>
      </c>
      <c r="L606" s="65" t="s">
        <v>26</v>
      </c>
      <c r="M606" s="75">
        <v>3</v>
      </c>
      <c r="N606" s="75">
        <f t="shared" si="18"/>
        <v>600</v>
      </c>
    </row>
    <row r="607" spans="1:20" s="65" customFormat="1" x14ac:dyDescent="0.25">
      <c r="A607" s="65" t="s">
        <v>721</v>
      </c>
      <c r="B607" s="74">
        <v>0.33333333333333331</v>
      </c>
      <c r="C607" s="65" t="s">
        <v>23</v>
      </c>
      <c r="D607" s="65" t="s">
        <v>718</v>
      </c>
      <c r="E607" s="65" t="s">
        <v>43</v>
      </c>
      <c r="I607" s="65">
        <v>5000</v>
      </c>
      <c r="J607" s="65">
        <v>1</v>
      </c>
      <c r="K607" s="65">
        <v>1E-3</v>
      </c>
      <c r="L607" s="65" t="s">
        <v>27</v>
      </c>
      <c r="M607" s="75">
        <v>1</v>
      </c>
      <c r="N607" s="75">
        <f t="shared" si="18"/>
        <v>200</v>
      </c>
    </row>
    <row r="608" spans="1:20" s="65" customFormat="1" x14ac:dyDescent="0.25">
      <c r="A608" s="65" t="s">
        <v>721</v>
      </c>
      <c r="B608" s="74">
        <v>0.33333333333333331</v>
      </c>
      <c r="C608" s="65" t="s">
        <v>23</v>
      </c>
      <c r="D608" s="65" t="s">
        <v>718</v>
      </c>
      <c r="E608" s="65" t="s">
        <v>43</v>
      </c>
      <c r="I608" s="65">
        <v>5000</v>
      </c>
      <c r="J608" s="65">
        <v>1</v>
      </c>
      <c r="K608" s="65">
        <v>1E-3</v>
      </c>
      <c r="L608" s="65" t="s">
        <v>162</v>
      </c>
      <c r="M608" s="75">
        <v>2</v>
      </c>
      <c r="N608" s="75">
        <f t="shared" si="18"/>
        <v>400</v>
      </c>
    </row>
    <row r="609" spans="1:20" s="66" customFormat="1" x14ac:dyDescent="0.25">
      <c r="A609" s="66" t="s">
        <v>721</v>
      </c>
      <c r="B609" s="76">
        <v>0.33333333333333331</v>
      </c>
      <c r="C609" s="66" t="s">
        <v>23</v>
      </c>
      <c r="D609" s="66" t="s">
        <v>718</v>
      </c>
      <c r="E609" s="66" t="s">
        <v>43</v>
      </c>
      <c r="I609" s="66">
        <v>5000</v>
      </c>
      <c r="J609" s="66">
        <v>1</v>
      </c>
      <c r="K609" s="66">
        <v>1E-3</v>
      </c>
      <c r="L609" s="66" t="s">
        <v>536</v>
      </c>
      <c r="M609" s="77">
        <v>1</v>
      </c>
      <c r="N609" s="77">
        <f t="shared" si="18"/>
        <v>200</v>
      </c>
    </row>
    <row r="610" spans="1:20" s="65" customFormat="1" x14ac:dyDescent="0.25">
      <c r="A610" s="65" t="s">
        <v>723</v>
      </c>
      <c r="B610" s="74">
        <v>0.33333333333333331</v>
      </c>
      <c r="C610" s="65" t="s">
        <v>23</v>
      </c>
      <c r="D610" s="65" t="s">
        <v>718</v>
      </c>
      <c r="E610" s="65" t="s">
        <v>43</v>
      </c>
      <c r="I610" s="65">
        <v>5000</v>
      </c>
      <c r="J610" s="65">
        <v>1</v>
      </c>
      <c r="K610" s="65">
        <v>1E-3</v>
      </c>
      <c r="L610" s="65" t="s">
        <v>719</v>
      </c>
      <c r="M610" s="75">
        <v>3</v>
      </c>
      <c r="N610" s="75">
        <f t="shared" si="18"/>
        <v>600</v>
      </c>
    </row>
    <row r="611" spans="1:20" s="65" customFormat="1" x14ac:dyDescent="0.25">
      <c r="A611" s="65" t="s">
        <v>723</v>
      </c>
      <c r="B611" s="74">
        <v>0.33333333333333331</v>
      </c>
      <c r="C611" s="65" t="s">
        <v>23</v>
      </c>
      <c r="D611" s="65" t="s">
        <v>718</v>
      </c>
      <c r="E611" s="65" t="s">
        <v>43</v>
      </c>
      <c r="I611" s="65">
        <v>5000</v>
      </c>
      <c r="J611" s="65">
        <v>1</v>
      </c>
      <c r="K611" s="65">
        <v>1E-3</v>
      </c>
      <c r="L611" s="65" t="s">
        <v>162</v>
      </c>
      <c r="M611" s="75">
        <v>1</v>
      </c>
      <c r="N611" s="75">
        <f t="shared" si="18"/>
        <v>200</v>
      </c>
    </row>
    <row r="612" spans="1:20" s="66" customFormat="1" x14ac:dyDescent="0.25">
      <c r="A612" s="66" t="s">
        <v>723</v>
      </c>
      <c r="B612" s="76">
        <v>0.33333333333333331</v>
      </c>
      <c r="C612" s="66" t="s">
        <v>23</v>
      </c>
      <c r="D612" s="66" t="s">
        <v>718</v>
      </c>
      <c r="E612" s="66" t="s">
        <v>43</v>
      </c>
      <c r="I612" s="66">
        <v>5000</v>
      </c>
      <c r="J612" s="66">
        <v>1</v>
      </c>
      <c r="K612" s="66">
        <v>1E-3</v>
      </c>
      <c r="L612" s="66" t="s">
        <v>722</v>
      </c>
      <c r="M612" s="77">
        <v>1</v>
      </c>
      <c r="N612" s="77">
        <f t="shared" si="18"/>
        <v>200</v>
      </c>
    </row>
    <row r="613" spans="1:20" s="65" customFormat="1" x14ac:dyDescent="0.25">
      <c r="A613" s="65" t="s">
        <v>724</v>
      </c>
      <c r="B613" s="74">
        <v>0.33333333333333331</v>
      </c>
      <c r="C613" s="65" t="s">
        <v>23</v>
      </c>
      <c r="D613" s="65" t="s">
        <v>718</v>
      </c>
      <c r="E613" s="65" t="s">
        <v>43</v>
      </c>
      <c r="I613" s="65">
        <v>5000</v>
      </c>
      <c r="J613" s="65">
        <v>1</v>
      </c>
      <c r="K613" s="65">
        <v>1E-3</v>
      </c>
      <c r="L613" s="65" t="s">
        <v>27</v>
      </c>
      <c r="M613" s="75">
        <v>2</v>
      </c>
      <c r="N613" s="75">
        <f t="shared" si="18"/>
        <v>400</v>
      </c>
    </row>
    <row r="614" spans="1:20" s="66" customFormat="1" x14ac:dyDescent="0.25">
      <c r="A614" s="66" t="s">
        <v>724</v>
      </c>
      <c r="B614" s="76">
        <v>0.33333333333333331</v>
      </c>
      <c r="C614" s="66" t="s">
        <v>23</v>
      </c>
      <c r="D614" s="66" t="s">
        <v>718</v>
      </c>
      <c r="E614" s="66" t="s">
        <v>43</v>
      </c>
      <c r="I614" s="66">
        <v>5000</v>
      </c>
      <c r="J614" s="66">
        <v>1</v>
      </c>
      <c r="K614" s="66">
        <v>1E-3</v>
      </c>
      <c r="L614" s="66" t="s">
        <v>722</v>
      </c>
      <c r="M614" s="77">
        <v>1</v>
      </c>
      <c r="N614" s="77">
        <f t="shared" si="18"/>
        <v>200</v>
      </c>
    </row>
    <row r="615" spans="1:20" x14ac:dyDescent="0.25">
      <c r="A615" s="50" t="s">
        <v>356</v>
      </c>
      <c r="B615" s="53">
        <v>0.58333333333333337</v>
      </c>
      <c r="C615" s="50" t="s">
        <v>323</v>
      </c>
      <c r="D615" s="50" t="s">
        <v>455</v>
      </c>
      <c r="E615" s="50"/>
      <c r="F615" s="50"/>
      <c r="G615" s="50"/>
      <c r="H615" s="50"/>
      <c r="I615" s="50">
        <v>10000</v>
      </c>
      <c r="J615" s="50">
        <v>20</v>
      </c>
      <c r="K615" s="50">
        <f>J615/10000</f>
        <v>2E-3</v>
      </c>
      <c r="L615" s="50" t="s">
        <v>535</v>
      </c>
      <c r="M615" s="60">
        <v>167</v>
      </c>
      <c r="N615" s="60">
        <f>(M615/K615)*(1/I615)*1000</f>
        <v>8350</v>
      </c>
      <c r="O615" s="7"/>
      <c r="P615" s="7"/>
      <c r="Q615" s="7"/>
      <c r="R615" s="7"/>
      <c r="S615" s="7"/>
      <c r="T615" s="7"/>
    </row>
    <row r="616" spans="1:20" x14ac:dyDescent="0.25">
      <c r="A616" s="50" t="s">
        <v>356</v>
      </c>
      <c r="B616" s="53">
        <v>0.625</v>
      </c>
      <c r="C616" s="50" t="s">
        <v>323</v>
      </c>
      <c r="D616" s="50" t="s">
        <v>455</v>
      </c>
      <c r="E616" s="50"/>
      <c r="F616" s="50"/>
      <c r="G616" s="50"/>
      <c r="H616" s="50"/>
      <c r="I616" s="50">
        <v>10000</v>
      </c>
      <c r="J616" s="50">
        <v>20</v>
      </c>
      <c r="K616" s="50">
        <f t="shared" ref="K616:K621" si="26">J616/10000</f>
        <v>2E-3</v>
      </c>
      <c r="L616" s="50" t="s">
        <v>334</v>
      </c>
      <c r="M616" s="60">
        <v>72</v>
      </c>
      <c r="N616" s="60">
        <f t="shared" ref="N616:N679" si="27">(M616/K616)*(1/I616)*1000</f>
        <v>3600</v>
      </c>
      <c r="O616" s="7"/>
      <c r="P616" s="7"/>
      <c r="Q616" s="7"/>
      <c r="R616" s="7"/>
      <c r="S616" s="7"/>
      <c r="T616" s="7"/>
    </row>
    <row r="617" spans="1:20" x14ac:dyDescent="0.25">
      <c r="A617" s="50" t="s">
        <v>356</v>
      </c>
      <c r="B617" s="53">
        <v>0.66666666666666696</v>
      </c>
      <c r="C617" s="50" t="s">
        <v>323</v>
      </c>
      <c r="D617" s="50" t="s">
        <v>455</v>
      </c>
      <c r="E617" s="50"/>
      <c r="F617" s="50"/>
      <c r="G617" s="50"/>
      <c r="H617" s="50"/>
      <c r="I617" s="50">
        <v>10000</v>
      </c>
      <c r="J617" s="50">
        <v>20</v>
      </c>
      <c r="K617" s="50">
        <f t="shared" si="26"/>
        <v>2E-3</v>
      </c>
      <c r="L617" s="50" t="s">
        <v>325</v>
      </c>
      <c r="M617" s="60">
        <v>4</v>
      </c>
      <c r="N617" s="60">
        <f t="shared" si="27"/>
        <v>200</v>
      </c>
      <c r="O617" s="7"/>
      <c r="P617" s="7"/>
      <c r="Q617" s="7"/>
      <c r="R617" s="7"/>
      <c r="S617" s="7"/>
      <c r="T617" s="7"/>
    </row>
    <row r="618" spans="1:20" x14ac:dyDescent="0.25">
      <c r="A618" s="50" t="s">
        <v>356</v>
      </c>
      <c r="B618" s="53">
        <v>0.70833333333333304</v>
      </c>
      <c r="C618" s="50" t="s">
        <v>323</v>
      </c>
      <c r="D618" s="50" t="s">
        <v>455</v>
      </c>
      <c r="E618" s="50"/>
      <c r="F618" s="50"/>
      <c r="G618" s="50"/>
      <c r="H618" s="50"/>
      <c r="I618" s="50">
        <v>10000</v>
      </c>
      <c r="J618" s="50">
        <v>20</v>
      </c>
      <c r="K618" s="50">
        <f t="shared" si="26"/>
        <v>2E-3</v>
      </c>
      <c r="L618" s="50" t="s">
        <v>533</v>
      </c>
      <c r="M618" s="60">
        <v>6</v>
      </c>
      <c r="N618" s="60">
        <f t="shared" si="27"/>
        <v>300</v>
      </c>
      <c r="O618" s="7"/>
      <c r="P618" s="7"/>
      <c r="Q618" s="7"/>
      <c r="R618" s="7"/>
      <c r="S618" s="7"/>
      <c r="T618" s="7"/>
    </row>
    <row r="619" spans="1:20" x14ac:dyDescent="0.25">
      <c r="A619" s="50" t="s">
        <v>356</v>
      </c>
      <c r="B619" s="53">
        <v>0.75</v>
      </c>
      <c r="C619" s="50" t="s">
        <v>323</v>
      </c>
      <c r="D619" s="50" t="s">
        <v>455</v>
      </c>
      <c r="E619" s="50"/>
      <c r="F619" s="50"/>
      <c r="G619" s="50"/>
      <c r="H619" s="50"/>
      <c r="I619" s="50">
        <v>10000</v>
      </c>
      <c r="J619" s="50">
        <v>20</v>
      </c>
      <c r="K619" s="50">
        <f t="shared" si="26"/>
        <v>2E-3</v>
      </c>
      <c r="L619" s="50" t="s">
        <v>343</v>
      </c>
      <c r="M619" s="60">
        <v>21</v>
      </c>
      <c r="N619" s="60">
        <f t="shared" si="27"/>
        <v>1050</v>
      </c>
      <c r="O619" s="7"/>
      <c r="P619" s="7"/>
      <c r="Q619" s="7"/>
      <c r="R619" s="7"/>
      <c r="S619" s="7"/>
      <c r="T619" s="7"/>
    </row>
    <row r="620" spans="1:20" x14ac:dyDescent="0.25">
      <c r="A620" s="50" t="s">
        <v>356</v>
      </c>
      <c r="B620" s="53">
        <v>0.79166666666666696</v>
      </c>
      <c r="C620" s="50" t="s">
        <v>323</v>
      </c>
      <c r="D620" s="50" t="s">
        <v>455</v>
      </c>
      <c r="E620" s="50"/>
      <c r="F620" s="50"/>
      <c r="G620" s="50"/>
      <c r="H620" s="50"/>
      <c r="I620" s="50">
        <v>10000</v>
      </c>
      <c r="J620" s="50">
        <v>20</v>
      </c>
      <c r="K620" s="50">
        <f t="shared" si="26"/>
        <v>2E-3</v>
      </c>
      <c r="L620" s="50" t="s">
        <v>540</v>
      </c>
      <c r="M620" s="60">
        <v>2</v>
      </c>
      <c r="N620" s="60">
        <f t="shared" si="27"/>
        <v>100</v>
      </c>
      <c r="O620" s="7"/>
      <c r="P620" s="7"/>
      <c r="Q620" s="7"/>
      <c r="R620" s="7"/>
      <c r="S620" s="7"/>
      <c r="T620" s="7"/>
    </row>
    <row r="621" spans="1:20" s="15" customFormat="1" x14ac:dyDescent="0.25">
      <c r="A621" s="51" t="s">
        <v>356</v>
      </c>
      <c r="B621" s="55">
        <v>0.83333333333333304</v>
      </c>
      <c r="C621" s="51" t="s">
        <v>323</v>
      </c>
      <c r="D621" s="51" t="s">
        <v>455</v>
      </c>
      <c r="E621" s="51"/>
      <c r="F621" s="51"/>
      <c r="G621" s="51"/>
      <c r="H621" s="51"/>
      <c r="I621" s="51">
        <v>10000</v>
      </c>
      <c r="J621" s="51">
        <v>20</v>
      </c>
      <c r="K621" s="51">
        <f t="shared" si="26"/>
        <v>2E-3</v>
      </c>
      <c r="L621" s="51" t="s">
        <v>357</v>
      </c>
      <c r="M621" s="61">
        <v>3</v>
      </c>
      <c r="N621" s="61">
        <f t="shared" si="27"/>
        <v>150</v>
      </c>
      <c r="O621" s="9"/>
      <c r="P621" s="9"/>
      <c r="Q621" s="9"/>
      <c r="R621" s="9"/>
      <c r="S621" s="9"/>
      <c r="T621" s="9"/>
    </row>
    <row r="622" spans="1:20" x14ac:dyDescent="0.25">
      <c r="A622" s="50" t="s">
        <v>358</v>
      </c>
      <c r="B622" s="53">
        <v>0.33333333333333331</v>
      </c>
      <c r="C622" s="50" t="s">
        <v>323</v>
      </c>
      <c r="D622" s="50" t="s">
        <v>455</v>
      </c>
      <c r="E622" s="50"/>
      <c r="F622" s="50"/>
      <c r="G622" s="50"/>
      <c r="H622" s="50"/>
      <c r="I622" s="50">
        <v>5000</v>
      </c>
      <c r="J622" s="50">
        <v>20</v>
      </c>
      <c r="K622" s="50">
        <f>J622/5000</f>
        <v>4.0000000000000001E-3</v>
      </c>
      <c r="L622" s="50" t="s">
        <v>535</v>
      </c>
      <c r="M622" s="60">
        <v>80</v>
      </c>
      <c r="N622" s="60">
        <f t="shared" si="27"/>
        <v>4000</v>
      </c>
      <c r="O622" s="7"/>
      <c r="P622" s="7"/>
      <c r="Q622" s="7"/>
      <c r="R622" s="7"/>
      <c r="S622" s="7"/>
      <c r="T622" s="7"/>
    </row>
    <row r="623" spans="1:20" x14ac:dyDescent="0.25">
      <c r="A623" s="50" t="s">
        <v>358</v>
      </c>
      <c r="B623" s="53">
        <v>0.33333333333333331</v>
      </c>
      <c r="C623" s="50" t="s">
        <v>323</v>
      </c>
      <c r="D623" s="50" t="s">
        <v>455</v>
      </c>
      <c r="E623" s="50"/>
      <c r="F623" s="50"/>
      <c r="G623" s="50"/>
      <c r="H623" s="50"/>
      <c r="I623" s="50">
        <v>5000</v>
      </c>
      <c r="J623" s="50">
        <v>20</v>
      </c>
      <c r="K623" s="50">
        <f t="shared" ref="K623:K659" si="28">J623/5000</f>
        <v>4.0000000000000001E-3</v>
      </c>
      <c r="L623" s="50" t="s">
        <v>334</v>
      </c>
      <c r="M623" s="60">
        <v>31</v>
      </c>
      <c r="N623" s="60">
        <f t="shared" si="27"/>
        <v>1550</v>
      </c>
      <c r="O623" s="7"/>
      <c r="P623" s="7"/>
      <c r="Q623" s="7"/>
      <c r="R623" s="7"/>
      <c r="S623" s="7"/>
      <c r="T623" s="7"/>
    </row>
    <row r="624" spans="1:20" x14ac:dyDescent="0.25">
      <c r="A624" s="50" t="s">
        <v>358</v>
      </c>
      <c r="B624" s="53">
        <v>0.33333333333333331</v>
      </c>
      <c r="C624" s="50" t="s">
        <v>323</v>
      </c>
      <c r="D624" s="50" t="s">
        <v>455</v>
      </c>
      <c r="E624" s="50"/>
      <c r="F624" s="50"/>
      <c r="G624" s="50"/>
      <c r="H624" s="50"/>
      <c r="I624" s="50">
        <v>5000</v>
      </c>
      <c r="J624" s="50">
        <v>20</v>
      </c>
      <c r="K624" s="50">
        <f t="shared" si="28"/>
        <v>4.0000000000000001E-3</v>
      </c>
      <c r="L624" s="50" t="s">
        <v>357</v>
      </c>
      <c r="M624" s="60">
        <v>5</v>
      </c>
      <c r="N624" s="60">
        <f t="shared" si="27"/>
        <v>250</v>
      </c>
      <c r="O624" s="7"/>
      <c r="P624" s="7"/>
      <c r="Q624" s="7"/>
      <c r="R624" s="7"/>
      <c r="S624" s="7"/>
      <c r="T624" s="7"/>
    </row>
    <row r="625" spans="1:20" x14ac:dyDescent="0.25">
      <c r="A625" s="50" t="s">
        <v>358</v>
      </c>
      <c r="B625" s="53">
        <v>0.33333333333333331</v>
      </c>
      <c r="C625" s="50" t="s">
        <v>323</v>
      </c>
      <c r="D625" s="50" t="s">
        <v>455</v>
      </c>
      <c r="E625" s="50"/>
      <c r="F625" s="50"/>
      <c r="G625" s="50"/>
      <c r="H625" s="50"/>
      <c r="I625" s="50">
        <v>5000</v>
      </c>
      <c r="J625" s="50">
        <v>20</v>
      </c>
      <c r="K625" s="50">
        <f t="shared" si="28"/>
        <v>4.0000000000000001E-3</v>
      </c>
      <c r="L625" s="50" t="s">
        <v>343</v>
      </c>
      <c r="M625" s="60">
        <v>18</v>
      </c>
      <c r="N625" s="60">
        <f t="shared" si="27"/>
        <v>900</v>
      </c>
      <c r="O625" s="7"/>
      <c r="P625" s="7"/>
      <c r="Q625" s="7"/>
      <c r="R625" s="7"/>
      <c r="S625" s="7"/>
      <c r="T625" s="7"/>
    </row>
    <row r="626" spans="1:20" x14ac:dyDescent="0.25">
      <c r="A626" s="50" t="s">
        <v>358</v>
      </c>
      <c r="B626" s="53">
        <v>0.33333333333333331</v>
      </c>
      <c r="C626" s="50" t="s">
        <v>323</v>
      </c>
      <c r="D626" s="50" t="s">
        <v>455</v>
      </c>
      <c r="E626" s="50"/>
      <c r="F626" s="50"/>
      <c r="G626" s="50"/>
      <c r="H626" s="50"/>
      <c r="I626" s="50">
        <v>5000</v>
      </c>
      <c r="J626" s="50">
        <v>20</v>
      </c>
      <c r="K626" s="50">
        <f t="shared" si="28"/>
        <v>4.0000000000000001E-3</v>
      </c>
      <c r="L626" s="50" t="s">
        <v>533</v>
      </c>
      <c r="M626" s="60">
        <v>1</v>
      </c>
      <c r="N626" s="60">
        <f t="shared" si="27"/>
        <v>50</v>
      </c>
      <c r="O626" s="7"/>
      <c r="P626" s="7"/>
      <c r="Q626" s="7"/>
      <c r="R626" s="7"/>
      <c r="S626" s="7"/>
      <c r="T626" s="7"/>
    </row>
    <row r="627" spans="1:20" s="15" customFormat="1" x14ac:dyDescent="0.25">
      <c r="A627" s="51" t="s">
        <v>358</v>
      </c>
      <c r="B627" s="55">
        <v>0.33333333333333331</v>
      </c>
      <c r="C627" s="51" t="s">
        <v>323</v>
      </c>
      <c r="D627" s="51" t="s">
        <v>455</v>
      </c>
      <c r="E627" s="51"/>
      <c r="F627" s="51"/>
      <c r="G627" s="51"/>
      <c r="H627" s="51"/>
      <c r="I627" s="51">
        <v>5000</v>
      </c>
      <c r="J627" s="51">
        <v>20</v>
      </c>
      <c r="K627" s="51">
        <f t="shared" si="28"/>
        <v>4.0000000000000001E-3</v>
      </c>
      <c r="L627" s="51" t="s">
        <v>359</v>
      </c>
      <c r="M627" s="61">
        <v>19</v>
      </c>
      <c r="N627" s="61">
        <f t="shared" si="27"/>
        <v>950.00000000000011</v>
      </c>
      <c r="O627" s="9"/>
      <c r="P627" s="9"/>
      <c r="Q627" s="9"/>
      <c r="R627" s="9"/>
      <c r="S627" s="9"/>
      <c r="T627" s="9"/>
    </row>
    <row r="628" spans="1:20" x14ac:dyDescent="0.25">
      <c r="A628" s="50" t="s">
        <v>360</v>
      </c>
      <c r="B628" s="53">
        <v>0.33333333333333331</v>
      </c>
      <c r="C628" s="50" t="s">
        <v>323</v>
      </c>
      <c r="D628" s="50" t="s">
        <v>455</v>
      </c>
      <c r="E628" s="50"/>
      <c r="F628" s="50"/>
      <c r="G628" s="50"/>
      <c r="H628" s="50"/>
      <c r="I628" s="50">
        <v>5000</v>
      </c>
      <c r="J628" s="50">
        <v>20</v>
      </c>
      <c r="K628" s="50">
        <f t="shared" si="28"/>
        <v>4.0000000000000001E-3</v>
      </c>
      <c r="L628" s="50" t="s">
        <v>535</v>
      </c>
      <c r="M628" s="60">
        <v>125</v>
      </c>
      <c r="N628" s="60">
        <f t="shared" si="27"/>
        <v>6250</v>
      </c>
      <c r="O628" s="7"/>
      <c r="P628" s="7"/>
      <c r="Q628" s="7"/>
      <c r="R628" s="7"/>
      <c r="S628" s="7"/>
      <c r="T628" s="7"/>
    </row>
    <row r="629" spans="1:20" x14ac:dyDescent="0.25">
      <c r="A629" s="50" t="s">
        <v>360</v>
      </c>
      <c r="B629" s="53">
        <v>0.33333333333333331</v>
      </c>
      <c r="C629" s="50" t="s">
        <v>323</v>
      </c>
      <c r="D629" s="50" t="s">
        <v>455</v>
      </c>
      <c r="E629" s="50"/>
      <c r="F629" s="50"/>
      <c r="G629" s="50"/>
      <c r="H629" s="50"/>
      <c r="I629" s="50">
        <v>5000</v>
      </c>
      <c r="J629" s="50">
        <v>20</v>
      </c>
      <c r="K629" s="50">
        <f t="shared" si="28"/>
        <v>4.0000000000000001E-3</v>
      </c>
      <c r="L629" s="50" t="s">
        <v>334</v>
      </c>
      <c r="M629" s="60">
        <v>55</v>
      </c>
      <c r="N629" s="60">
        <f t="shared" si="27"/>
        <v>2750</v>
      </c>
      <c r="O629" s="7"/>
      <c r="P629" s="7"/>
      <c r="Q629" s="7"/>
      <c r="R629" s="7"/>
      <c r="S629" s="7"/>
      <c r="T629" s="7"/>
    </row>
    <row r="630" spans="1:20" x14ac:dyDescent="0.25">
      <c r="A630" s="50" t="s">
        <v>360</v>
      </c>
      <c r="B630" s="53">
        <v>0.33333333333333331</v>
      </c>
      <c r="C630" s="50" t="s">
        <v>323</v>
      </c>
      <c r="D630" s="50" t="s">
        <v>455</v>
      </c>
      <c r="E630" s="50"/>
      <c r="F630" s="50"/>
      <c r="G630" s="50"/>
      <c r="H630" s="50"/>
      <c r="I630" s="50">
        <v>5000</v>
      </c>
      <c r="J630" s="50">
        <v>20</v>
      </c>
      <c r="K630" s="50">
        <f t="shared" si="28"/>
        <v>4.0000000000000001E-3</v>
      </c>
      <c r="L630" s="50" t="s">
        <v>343</v>
      </c>
      <c r="M630" s="60">
        <v>35</v>
      </c>
      <c r="N630" s="60">
        <f t="shared" si="27"/>
        <v>1750</v>
      </c>
      <c r="O630" s="7"/>
      <c r="P630" s="7"/>
      <c r="Q630" s="7"/>
      <c r="R630" s="7"/>
      <c r="S630" s="7"/>
      <c r="T630" s="7"/>
    </row>
    <row r="631" spans="1:20" x14ac:dyDescent="0.25">
      <c r="A631" s="50" t="s">
        <v>360</v>
      </c>
      <c r="B631" s="53">
        <v>0.33333333333333331</v>
      </c>
      <c r="C631" s="50" t="s">
        <v>323</v>
      </c>
      <c r="D631" s="50" t="s">
        <v>455</v>
      </c>
      <c r="E631" s="50"/>
      <c r="F631" s="50"/>
      <c r="G631" s="50"/>
      <c r="H631" s="50"/>
      <c r="I631" s="50">
        <v>5000</v>
      </c>
      <c r="J631" s="50">
        <v>20</v>
      </c>
      <c r="K631" s="50">
        <f t="shared" si="28"/>
        <v>4.0000000000000001E-3</v>
      </c>
      <c r="L631" s="50" t="s">
        <v>533</v>
      </c>
      <c r="M631" s="60">
        <v>3</v>
      </c>
      <c r="N631" s="60">
        <f t="shared" si="27"/>
        <v>150</v>
      </c>
      <c r="O631" s="7"/>
      <c r="P631" s="7"/>
      <c r="Q631" s="7"/>
      <c r="R631" s="7"/>
      <c r="S631" s="7"/>
      <c r="T631" s="7"/>
    </row>
    <row r="632" spans="1:20" x14ac:dyDescent="0.25">
      <c r="A632" s="50" t="s">
        <v>360</v>
      </c>
      <c r="B632" s="53">
        <v>0.33333333333333331</v>
      </c>
      <c r="C632" s="50" t="s">
        <v>323</v>
      </c>
      <c r="D632" s="50" t="s">
        <v>455</v>
      </c>
      <c r="E632" s="50"/>
      <c r="F632" s="50"/>
      <c r="G632" s="50"/>
      <c r="H632" s="50"/>
      <c r="I632" s="50">
        <v>5000</v>
      </c>
      <c r="J632" s="50">
        <v>20</v>
      </c>
      <c r="K632" s="50">
        <f t="shared" si="28"/>
        <v>4.0000000000000001E-3</v>
      </c>
      <c r="L632" s="50" t="s">
        <v>540</v>
      </c>
      <c r="M632" s="60">
        <v>1</v>
      </c>
      <c r="N632" s="60">
        <f t="shared" si="27"/>
        <v>50</v>
      </c>
      <c r="O632" s="7"/>
      <c r="P632" s="7"/>
      <c r="Q632" s="7"/>
      <c r="R632" s="7"/>
      <c r="S632" s="7"/>
      <c r="T632" s="7"/>
    </row>
    <row r="633" spans="1:20" x14ac:dyDescent="0.25">
      <c r="A633" s="50" t="s">
        <v>360</v>
      </c>
      <c r="B633" s="53">
        <v>0.33333333333333331</v>
      </c>
      <c r="C633" s="50" t="s">
        <v>323</v>
      </c>
      <c r="D633" s="50" t="s">
        <v>455</v>
      </c>
      <c r="E633" s="50"/>
      <c r="F633" s="50"/>
      <c r="G633" s="50"/>
      <c r="H633" s="50"/>
      <c r="I633" s="50">
        <v>5000</v>
      </c>
      <c r="J633" s="50">
        <v>20</v>
      </c>
      <c r="K633" s="50">
        <f t="shared" si="28"/>
        <v>4.0000000000000001E-3</v>
      </c>
      <c r="L633" s="50" t="s">
        <v>357</v>
      </c>
      <c r="M633" s="60">
        <v>2</v>
      </c>
      <c r="N633" s="60">
        <f t="shared" si="27"/>
        <v>100</v>
      </c>
      <c r="O633" s="7"/>
      <c r="P633" s="7"/>
      <c r="Q633" s="7"/>
      <c r="R633" s="7"/>
      <c r="S633" s="7"/>
      <c r="T633" s="7"/>
    </row>
    <row r="634" spans="1:20" x14ac:dyDescent="0.25">
      <c r="A634" s="50" t="s">
        <v>360</v>
      </c>
      <c r="B634" s="53">
        <v>0.33333333333333331</v>
      </c>
      <c r="C634" s="50" t="s">
        <v>323</v>
      </c>
      <c r="D634" s="50" t="s">
        <v>455</v>
      </c>
      <c r="E634" s="50"/>
      <c r="F634" s="50"/>
      <c r="G634" s="50"/>
      <c r="H634" s="50"/>
      <c r="I634" s="50">
        <v>5000</v>
      </c>
      <c r="J634" s="50">
        <v>20</v>
      </c>
      <c r="K634" s="50">
        <f t="shared" si="28"/>
        <v>4.0000000000000001E-3</v>
      </c>
      <c r="L634" s="50" t="s">
        <v>337</v>
      </c>
      <c r="M634" s="60">
        <v>3</v>
      </c>
      <c r="N634" s="60">
        <f t="shared" si="27"/>
        <v>150</v>
      </c>
      <c r="O634" s="7"/>
      <c r="P634" s="7"/>
      <c r="Q634" s="7"/>
      <c r="R634" s="7"/>
      <c r="S634" s="7"/>
      <c r="T634" s="7"/>
    </row>
    <row r="635" spans="1:20" s="15" customFormat="1" x14ac:dyDescent="0.25">
      <c r="A635" s="51" t="s">
        <v>360</v>
      </c>
      <c r="B635" s="55">
        <v>0.33333333333333331</v>
      </c>
      <c r="C635" s="51" t="s">
        <v>323</v>
      </c>
      <c r="D635" s="51" t="s">
        <v>455</v>
      </c>
      <c r="E635" s="51"/>
      <c r="F635" s="51"/>
      <c r="G635" s="51"/>
      <c r="H635" s="51"/>
      <c r="I635" s="51">
        <v>5000</v>
      </c>
      <c r="J635" s="51">
        <v>20</v>
      </c>
      <c r="K635" s="51">
        <f t="shared" si="28"/>
        <v>4.0000000000000001E-3</v>
      </c>
      <c r="L635" s="51" t="s">
        <v>539</v>
      </c>
      <c r="M635" s="61">
        <v>1</v>
      </c>
      <c r="N635" s="61">
        <f t="shared" si="27"/>
        <v>50</v>
      </c>
      <c r="O635" s="9"/>
      <c r="P635" s="9"/>
      <c r="Q635" s="9"/>
      <c r="R635" s="9"/>
      <c r="S635" s="9"/>
      <c r="T635" s="9"/>
    </row>
    <row r="636" spans="1:20" x14ac:dyDescent="0.25">
      <c r="A636" s="50" t="s">
        <v>361</v>
      </c>
      <c r="B636" s="53">
        <v>0.33333333333333331</v>
      </c>
      <c r="C636" s="50" t="s">
        <v>323</v>
      </c>
      <c r="D636" s="50" t="s">
        <v>455</v>
      </c>
      <c r="E636" s="50"/>
      <c r="F636" s="50"/>
      <c r="G636" s="50"/>
      <c r="H636" s="50"/>
      <c r="I636" s="50">
        <v>5000</v>
      </c>
      <c r="J636" s="50">
        <v>20</v>
      </c>
      <c r="K636" s="50">
        <f t="shared" si="28"/>
        <v>4.0000000000000001E-3</v>
      </c>
      <c r="L636" s="50" t="s">
        <v>535</v>
      </c>
      <c r="M636" s="60">
        <v>808</v>
      </c>
      <c r="N636" s="60">
        <f t="shared" si="27"/>
        <v>40400</v>
      </c>
      <c r="O636" s="7"/>
      <c r="P636" s="7"/>
      <c r="Q636" s="7"/>
      <c r="R636" s="7"/>
      <c r="S636" s="7"/>
      <c r="T636" s="7"/>
    </row>
    <row r="637" spans="1:20" x14ac:dyDescent="0.25">
      <c r="A637" s="50" t="s">
        <v>361</v>
      </c>
      <c r="B637" s="53">
        <v>0.33333333333333331</v>
      </c>
      <c r="C637" s="50" t="s">
        <v>323</v>
      </c>
      <c r="D637" s="50" t="s">
        <v>455</v>
      </c>
      <c r="E637" s="50"/>
      <c r="F637" s="50"/>
      <c r="G637" s="50"/>
      <c r="H637" s="50"/>
      <c r="I637" s="50">
        <v>5000</v>
      </c>
      <c r="J637" s="50">
        <v>20</v>
      </c>
      <c r="K637" s="50">
        <f t="shared" si="28"/>
        <v>4.0000000000000001E-3</v>
      </c>
      <c r="L637" s="50" t="s">
        <v>334</v>
      </c>
      <c r="M637" s="60">
        <v>199</v>
      </c>
      <c r="N637" s="60">
        <f t="shared" si="27"/>
        <v>9950.0000000000018</v>
      </c>
      <c r="O637" s="7"/>
      <c r="P637" s="7"/>
      <c r="Q637" s="7"/>
      <c r="R637" s="7"/>
      <c r="S637" s="7"/>
      <c r="T637" s="7"/>
    </row>
    <row r="638" spans="1:20" x14ac:dyDescent="0.25">
      <c r="A638" s="50" t="s">
        <v>361</v>
      </c>
      <c r="B638" s="53">
        <v>0.33333333333333331</v>
      </c>
      <c r="C638" s="50" t="s">
        <v>323</v>
      </c>
      <c r="D638" s="50" t="s">
        <v>455</v>
      </c>
      <c r="E638" s="50"/>
      <c r="F638" s="50"/>
      <c r="G638" s="50"/>
      <c r="H638" s="50"/>
      <c r="I638" s="50">
        <v>5000</v>
      </c>
      <c r="J638" s="50">
        <v>20</v>
      </c>
      <c r="K638" s="50">
        <f t="shared" si="28"/>
        <v>4.0000000000000001E-3</v>
      </c>
      <c r="L638" s="50" t="s">
        <v>343</v>
      </c>
      <c r="M638" s="60">
        <v>45</v>
      </c>
      <c r="N638" s="60">
        <f t="shared" si="27"/>
        <v>2250</v>
      </c>
      <c r="O638" s="7"/>
      <c r="P638" s="7"/>
      <c r="Q638" s="7"/>
      <c r="R638" s="7"/>
      <c r="S638" s="7"/>
      <c r="T638" s="7"/>
    </row>
    <row r="639" spans="1:20" x14ac:dyDescent="0.25">
      <c r="A639" s="50" t="s">
        <v>361</v>
      </c>
      <c r="B639" s="53">
        <v>0.33333333333333331</v>
      </c>
      <c r="C639" s="50" t="s">
        <v>323</v>
      </c>
      <c r="D639" s="50" t="s">
        <v>455</v>
      </c>
      <c r="E639" s="50"/>
      <c r="F639" s="50"/>
      <c r="G639" s="50"/>
      <c r="H639" s="50"/>
      <c r="I639" s="50">
        <v>5000</v>
      </c>
      <c r="J639" s="50">
        <v>20</v>
      </c>
      <c r="K639" s="50">
        <f t="shared" si="28"/>
        <v>4.0000000000000001E-3</v>
      </c>
      <c r="L639" s="50" t="s">
        <v>357</v>
      </c>
      <c r="M639" s="60">
        <v>15</v>
      </c>
      <c r="N639" s="60">
        <f t="shared" si="27"/>
        <v>750</v>
      </c>
      <c r="O639" s="7"/>
      <c r="P639" s="7"/>
      <c r="Q639" s="7"/>
      <c r="R639" s="7"/>
      <c r="S639" s="7"/>
      <c r="T639" s="7"/>
    </row>
    <row r="640" spans="1:20" x14ac:dyDescent="0.25">
      <c r="A640" s="50" t="s">
        <v>361</v>
      </c>
      <c r="B640" s="53">
        <v>0.33333333333333331</v>
      </c>
      <c r="C640" s="50" t="s">
        <v>323</v>
      </c>
      <c r="D640" s="50" t="s">
        <v>455</v>
      </c>
      <c r="E640" s="50"/>
      <c r="F640" s="50"/>
      <c r="G640" s="50"/>
      <c r="H640" s="50"/>
      <c r="I640" s="50">
        <v>5000</v>
      </c>
      <c r="J640" s="50">
        <v>20</v>
      </c>
      <c r="K640" s="50">
        <f t="shared" si="28"/>
        <v>4.0000000000000001E-3</v>
      </c>
      <c r="L640" s="50" t="s">
        <v>337</v>
      </c>
      <c r="M640" s="60">
        <v>40</v>
      </c>
      <c r="N640" s="60">
        <f t="shared" si="27"/>
        <v>2000</v>
      </c>
      <c r="O640" s="7"/>
      <c r="P640" s="7"/>
      <c r="Q640" s="7"/>
      <c r="R640" s="7"/>
      <c r="S640" s="7"/>
      <c r="T640" s="7"/>
    </row>
    <row r="641" spans="1:20" x14ac:dyDescent="0.25">
      <c r="A641" s="50" t="s">
        <v>361</v>
      </c>
      <c r="B641" s="53">
        <v>0.33333333333333331</v>
      </c>
      <c r="C641" s="50" t="s">
        <v>323</v>
      </c>
      <c r="D641" s="50" t="s">
        <v>455</v>
      </c>
      <c r="E641" s="50"/>
      <c r="F641" s="50"/>
      <c r="G641" s="50"/>
      <c r="H641" s="50"/>
      <c r="I641" s="50">
        <v>5000</v>
      </c>
      <c r="J641" s="50">
        <v>20</v>
      </c>
      <c r="K641" s="50">
        <f t="shared" si="28"/>
        <v>4.0000000000000001E-3</v>
      </c>
      <c r="L641" s="50" t="s">
        <v>362</v>
      </c>
      <c r="M641" s="60">
        <v>2</v>
      </c>
      <c r="N641" s="60">
        <f t="shared" si="27"/>
        <v>100</v>
      </c>
      <c r="O641" s="7"/>
      <c r="P641" s="7"/>
      <c r="Q641" s="7"/>
      <c r="R641" s="7"/>
      <c r="S641" s="7"/>
      <c r="T641" s="7"/>
    </row>
    <row r="642" spans="1:20" x14ac:dyDescent="0.25">
      <c r="A642" s="50" t="s">
        <v>361</v>
      </c>
      <c r="B642" s="53">
        <v>0.33333333333333331</v>
      </c>
      <c r="C642" s="50" t="s">
        <v>323</v>
      </c>
      <c r="D642" s="50" t="s">
        <v>455</v>
      </c>
      <c r="E642" s="50"/>
      <c r="F642" s="50"/>
      <c r="G642" s="50"/>
      <c r="H642" s="50"/>
      <c r="I642" s="50">
        <v>5000</v>
      </c>
      <c r="J642" s="50">
        <v>20</v>
      </c>
      <c r="K642" s="50">
        <f t="shared" si="28"/>
        <v>4.0000000000000001E-3</v>
      </c>
      <c r="L642" s="50" t="s">
        <v>533</v>
      </c>
      <c r="M642" s="60">
        <v>3</v>
      </c>
      <c r="N642" s="60">
        <f t="shared" si="27"/>
        <v>150</v>
      </c>
      <c r="O642" s="7"/>
      <c r="P642" s="7"/>
      <c r="Q642" s="7"/>
      <c r="R642" s="7"/>
      <c r="S642" s="7"/>
      <c r="T642" s="7"/>
    </row>
    <row r="643" spans="1:20" s="15" customFormat="1" x14ac:dyDescent="0.25">
      <c r="A643" s="51" t="s">
        <v>361</v>
      </c>
      <c r="B643" s="55">
        <v>0.33333333333333331</v>
      </c>
      <c r="C643" s="51" t="s">
        <v>323</v>
      </c>
      <c r="D643" s="51" t="s">
        <v>455</v>
      </c>
      <c r="E643" s="51"/>
      <c r="F643" s="51"/>
      <c r="G643" s="51"/>
      <c r="H643" s="51"/>
      <c r="I643" s="51">
        <v>5000</v>
      </c>
      <c r="J643" s="51">
        <v>20</v>
      </c>
      <c r="K643" s="51">
        <f t="shared" si="28"/>
        <v>4.0000000000000001E-3</v>
      </c>
      <c r="L643" s="51" t="s">
        <v>539</v>
      </c>
      <c r="M643" s="61">
        <v>9</v>
      </c>
      <c r="N643" s="61">
        <f t="shared" si="27"/>
        <v>450</v>
      </c>
      <c r="O643" s="9"/>
      <c r="P643" s="9"/>
      <c r="Q643" s="9"/>
      <c r="R643" s="9"/>
      <c r="S643" s="9"/>
      <c r="T643" s="9"/>
    </row>
    <row r="644" spans="1:20" x14ac:dyDescent="0.25">
      <c r="A644" s="50" t="s">
        <v>363</v>
      </c>
      <c r="B644" s="53">
        <v>0.33333333333333331</v>
      </c>
      <c r="C644" s="50" t="s">
        <v>323</v>
      </c>
      <c r="D644" s="50" t="s">
        <v>455</v>
      </c>
      <c r="E644" s="50"/>
      <c r="F644" s="50"/>
      <c r="G644" s="50"/>
      <c r="H644" s="50"/>
      <c r="I644" s="50">
        <v>5000</v>
      </c>
      <c r="J644" s="50">
        <v>10</v>
      </c>
      <c r="K644" s="50">
        <f t="shared" si="28"/>
        <v>2E-3</v>
      </c>
      <c r="L644" s="50" t="s">
        <v>535</v>
      </c>
      <c r="M644" s="60">
        <v>454</v>
      </c>
      <c r="N644" s="60">
        <f t="shared" si="27"/>
        <v>45400.000000000007</v>
      </c>
      <c r="O644" s="7"/>
      <c r="P644" s="7"/>
      <c r="Q644" s="7"/>
      <c r="R644" s="7"/>
      <c r="S644" s="7"/>
      <c r="T644" s="7"/>
    </row>
    <row r="645" spans="1:20" x14ac:dyDescent="0.25">
      <c r="A645" s="50" t="s">
        <v>363</v>
      </c>
      <c r="B645" s="53">
        <v>0.33333333333333331</v>
      </c>
      <c r="C645" s="50" t="s">
        <v>323</v>
      </c>
      <c r="D645" s="50" t="s">
        <v>455</v>
      </c>
      <c r="E645" s="50"/>
      <c r="F645" s="50"/>
      <c r="G645" s="50"/>
      <c r="H645" s="50"/>
      <c r="I645" s="50">
        <v>5000</v>
      </c>
      <c r="J645" s="50">
        <v>10</v>
      </c>
      <c r="K645" s="50">
        <f t="shared" si="28"/>
        <v>2E-3</v>
      </c>
      <c r="L645" s="50" t="s">
        <v>334</v>
      </c>
      <c r="M645" s="60">
        <v>138</v>
      </c>
      <c r="N645" s="60">
        <f t="shared" si="27"/>
        <v>13800</v>
      </c>
      <c r="O645" s="7"/>
      <c r="P645" s="7"/>
      <c r="Q645" s="7"/>
      <c r="R645" s="7"/>
      <c r="S645" s="7"/>
      <c r="T645" s="7"/>
    </row>
    <row r="646" spans="1:20" x14ac:dyDescent="0.25">
      <c r="A646" s="50" t="s">
        <v>363</v>
      </c>
      <c r="B646" s="53">
        <v>0.33333333333333331</v>
      </c>
      <c r="C646" s="50" t="s">
        <v>323</v>
      </c>
      <c r="D646" s="50" t="s">
        <v>455</v>
      </c>
      <c r="E646" s="50"/>
      <c r="F646" s="50"/>
      <c r="G646" s="50"/>
      <c r="H646" s="50"/>
      <c r="I646" s="50">
        <v>5000</v>
      </c>
      <c r="J646" s="50">
        <v>10</v>
      </c>
      <c r="K646" s="50">
        <f t="shared" si="28"/>
        <v>2E-3</v>
      </c>
      <c r="L646" s="50" t="s">
        <v>343</v>
      </c>
      <c r="M646" s="60">
        <v>55</v>
      </c>
      <c r="N646" s="60">
        <f t="shared" si="27"/>
        <v>5500</v>
      </c>
      <c r="O646" s="7"/>
      <c r="P646" s="7"/>
      <c r="Q646" s="7"/>
      <c r="R646" s="7"/>
      <c r="S646" s="7"/>
      <c r="T646" s="7"/>
    </row>
    <row r="647" spans="1:20" x14ac:dyDescent="0.25">
      <c r="A647" s="50" t="s">
        <v>363</v>
      </c>
      <c r="B647" s="53">
        <v>0.33333333333333331</v>
      </c>
      <c r="C647" s="50" t="s">
        <v>323</v>
      </c>
      <c r="D647" s="50" t="s">
        <v>455</v>
      </c>
      <c r="E647" s="50"/>
      <c r="F647" s="50"/>
      <c r="G647" s="50"/>
      <c r="H647" s="50"/>
      <c r="I647" s="50">
        <v>5000</v>
      </c>
      <c r="J647" s="50">
        <v>10</v>
      </c>
      <c r="K647" s="50">
        <f t="shared" si="28"/>
        <v>2E-3</v>
      </c>
      <c r="L647" s="50" t="s">
        <v>325</v>
      </c>
      <c r="M647" s="60">
        <v>12</v>
      </c>
      <c r="N647" s="60">
        <f t="shared" si="27"/>
        <v>1200</v>
      </c>
      <c r="O647" s="7"/>
      <c r="P647" s="7"/>
      <c r="Q647" s="7"/>
      <c r="R647" s="7"/>
      <c r="S647" s="7"/>
      <c r="T647" s="7"/>
    </row>
    <row r="648" spans="1:20" x14ac:dyDescent="0.25">
      <c r="A648" s="50" t="s">
        <v>363</v>
      </c>
      <c r="B648" s="53">
        <v>0.33333333333333331</v>
      </c>
      <c r="C648" s="50" t="s">
        <v>323</v>
      </c>
      <c r="D648" s="50" t="s">
        <v>455</v>
      </c>
      <c r="E648" s="50"/>
      <c r="F648" s="50"/>
      <c r="G648" s="50"/>
      <c r="H648" s="50"/>
      <c r="I648" s="50">
        <v>5000</v>
      </c>
      <c r="J648" s="50">
        <v>10</v>
      </c>
      <c r="K648" s="50">
        <f t="shared" si="28"/>
        <v>2E-3</v>
      </c>
      <c r="L648" s="50" t="s">
        <v>533</v>
      </c>
      <c r="M648" s="60">
        <v>2</v>
      </c>
      <c r="N648" s="60">
        <f t="shared" si="27"/>
        <v>200</v>
      </c>
      <c r="O648" s="7"/>
      <c r="P648" s="7"/>
      <c r="Q648" s="7"/>
      <c r="R648" s="7"/>
      <c r="S648" s="7"/>
      <c r="T648" s="7"/>
    </row>
    <row r="649" spans="1:20" x14ac:dyDescent="0.25">
      <c r="A649" s="50" t="s">
        <v>363</v>
      </c>
      <c r="B649" s="53">
        <v>0.33333333333333331</v>
      </c>
      <c r="C649" s="50" t="s">
        <v>323</v>
      </c>
      <c r="D649" s="50" t="s">
        <v>455</v>
      </c>
      <c r="E649" s="50"/>
      <c r="F649" s="50"/>
      <c r="G649" s="50"/>
      <c r="H649" s="50"/>
      <c r="I649" s="50">
        <v>5000</v>
      </c>
      <c r="J649" s="50">
        <v>10</v>
      </c>
      <c r="K649" s="50">
        <f t="shared" si="28"/>
        <v>2E-3</v>
      </c>
      <c r="L649" s="50" t="s">
        <v>537</v>
      </c>
      <c r="M649" s="60">
        <v>4</v>
      </c>
      <c r="N649" s="60">
        <f t="shared" si="27"/>
        <v>400</v>
      </c>
      <c r="O649" s="7"/>
      <c r="P649" s="7"/>
      <c r="Q649" s="7"/>
      <c r="R649" s="7"/>
      <c r="S649" s="7"/>
      <c r="T649" s="7"/>
    </row>
    <row r="650" spans="1:20" x14ac:dyDescent="0.25">
      <c r="A650" s="50" t="s">
        <v>363</v>
      </c>
      <c r="B650" s="53">
        <v>0.33333333333333331</v>
      </c>
      <c r="C650" s="50" t="s">
        <v>323</v>
      </c>
      <c r="D650" s="50" t="s">
        <v>455</v>
      </c>
      <c r="E650" s="50"/>
      <c r="F650" s="50"/>
      <c r="G650" s="50"/>
      <c r="H650" s="50"/>
      <c r="I650" s="50">
        <v>5000</v>
      </c>
      <c r="J650" s="50">
        <v>10</v>
      </c>
      <c r="K650" s="50">
        <f t="shared" si="28"/>
        <v>2E-3</v>
      </c>
      <c r="L650" s="50" t="s">
        <v>40</v>
      </c>
      <c r="M650" s="60">
        <v>4</v>
      </c>
      <c r="N650" s="60">
        <f t="shared" si="27"/>
        <v>400</v>
      </c>
      <c r="O650" s="7"/>
      <c r="P650" s="7"/>
      <c r="Q650" s="7"/>
      <c r="R650" s="7"/>
      <c r="S650" s="7"/>
      <c r="T650" s="7"/>
    </row>
    <row r="651" spans="1:20" x14ac:dyDescent="0.25">
      <c r="A651" s="50" t="s">
        <v>363</v>
      </c>
      <c r="B651" s="53">
        <v>0.33333333333333331</v>
      </c>
      <c r="C651" s="50" t="s">
        <v>323</v>
      </c>
      <c r="D651" s="50" t="s">
        <v>455</v>
      </c>
      <c r="E651" s="50"/>
      <c r="F651" s="50"/>
      <c r="G651" s="50"/>
      <c r="H651" s="50"/>
      <c r="I651" s="50">
        <v>5000</v>
      </c>
      <c r="J651" s="50">
        <v>10</v>
      </c>
      <c r="K651" s="50">
        <f t="shared" si="28"/>
        <v>2E-3</v>
      </c>
      <c r="L651" s="50" t="s">
        <v>540</v>
      </c>
      <c r="M651" s="60">
        <v>4</v>
      </c>
      <c r="N651" s="60">
        <f t="shared" si="27"/>
        <v>400</v>
      </c>
      <c r="O651" s="7"/>
      <c r="P651" s="7"/>
      <c r="Q651" s="7"/>
      <c r="R651" s="7"/>
      <c r="S651" s="7"/>
      <c r="T651" s="7"/>
    </row>
    <row r="652" spans="1:20" s="15" customFormat="1" x14ac:dyDescent="0.25">
      <c r="A652" s="51" t="s">
        <v>363</v>
      </c>
      <c r="B652" s="55">
        <v>0.33333333333333331</v>
      </c>
      <c r="C652" s="51" t="s">
        <v>323</v>
      </c>
      <c r="D652" s="51" t="s">
        <v>455</v>
      </c>
      <c r="E652" s="51"/>
      <c r="F652" s="51"/>
      <c r="G652" s="51"/>
      <c r="H652" s="51"/>
      <c r="I652" s="51">
        <v>5000</v>
      </c>
      <c r="J652" s="51">
        <v>10</v>
      </c>
      <c r="K652" s="51">
        <f t="shared" si="28"/>
        <v>2E-3</v>
      </c>
      <c r="L652" s="51" t="s">
        <v>344</v>
      </c>
      <c r="M652" s="61">
        <v>7</v>
      </c>
      <c r="N652" s="61">
        <f t="shared" si="27"/>
        <v>700.00000000000011</v>
      </c>
      <c r="O652" s="9"/>
      <c r="P652" s="9"/>
      <c r="Q652" s="9"/>
      <c r="R652" s="9"/>
      <c r="S652" s="9"/>
      <c r="T652" s="9"/>
    </row>
    <row r="653" spans="1:20" x14ac:dyDescent="0.25">
      <c r="A653" s="50" t="s">
        <v>364</v>
      </c>
      <c r="B653" s="53">
        <v>0.33333333333333331</v>
      </c>
      <c r="C653" s="50" t="s">
        <v>323</v>
      </c>
      <c r="D653" s="50" t="s">
        <v>455</v>
      </c>
      <c r="E653" s="50"/>
      <c r="F653" s="50"/>
      <c r="G653" s="50"/>
      <c r="H653" s="50"/>
      <c r="I653" s="50">
        <v>5000</v>
      </c>
      <c r="J653" s="50">
        <v>20</v>
      </c>
      <c r="K653" s="50">
        <f t="shared" si="28"/>
        <v>4.0000000000000001E-3</v>
      </c>
      <c r="L653" s="50" t="s">
        <v>535</v>
      </c>
      <c r="M653" s="60">
        <v>349</v>
      </c>
      <c r="N653" s="60">
        <f t="shared" si="27"/>
        <v>17450</v>
      </c>
      <c r="O653" s="7"/>
      <c r="P653" s="7"/>
      <c r="Q653" s="7"/>
      <c r="R653" s="7"/>
      <c r="S653" s="7"/>
      <c r="T653" s="7"/>
    </row>
    <row r="654" spans="1:20" x14ac:dyDescent="0.25">
      <c r="A654" s="50" t="s">
        <v>364</v>
      </c>
      <c r="B654" s="53">
        <v>0.33333333333333331</v>
      </c>
      <c r="C654" s="50" t="s">
        <v>323</v>
      </c>
      <c r="D654" s="50" t="s">
        <v>455</v>
      </c>
      <c r="E654" s="50"/>
      <c r="F654" s="50"/>
      <c r="G654" s="50"/>
      <c r="H654" s="50"/>
      <c r="I654" s="50">
        <v>5000</v>
      </c>
      <c r="J654" s="50">
        <v>20</v>
      </c>
      <c r="K654" s="50">
        <f t="shared" si="28"/>
        <v>4.0000000000000001E-3</v>
      </c>
      <c r="L654" s="50" t="s">
        <v>334</v>
      </c>
      <c r="M654" s="60">
        <v>172</v>
      </c>
      <c r="N654" s="60">
        <f t="shared" si="27"/>
        <v>8600</v>
      </c>
      <c r="O654" s="7"/>
      <c r="P654" s="7"/>
      <c r="Q654" s="7"/>
      <c r="R654" s="7"/>
      <c r="S654" s="7"/>
      <c r="T654" s="7"/>
    </row>
    <row r="655" spans="1:20" x14ac:dyDescent="0.25">
      <c r="A655" s="50" t="s">
        <v>364</v>
      </c>
      <c r="B655" s="53">
        <v>0.33333333333333331</v>
      </c>
      <c r="C655" s="50" t="s">
        <v>323</v>
      </c>
      <c r="D655" s="50" t="s">
        <v>455</v>
      </c>
      <c r="E655" s="50"/>
      <c r="F655" s="50"/>
      <c r="G655" s="50"/>
      <c r="H655" s="50"/>
      <c r="I655" s="50">
        <v>5000</v>
      </c>
      <c r="J655" s="50">
        <v>20</v>
      </c>
      <c r="K655" s="50">
        <f t="shared" si="28"/>
        <v>4.0000000000000001E-3</v>
      </c>
      <c r="L655" s="50" t="s">
        <v>35</v>
      </c>
      <c r="M655" s="60">
        <v>108</v>
      </c>
      <c r="N655" s="60">
        <f t="shared" si="27"/>
        <v>5400</v>
      </c>
      <c r="O655" s="7"/>
      <c r="P655" s="7"/>
      <c r="Q655" s="7"/>
      <c r="R655" s="7"/>
      <c r="S655" s="7"/>
      <c r="T655" s="7"/>
    </row>
    <row r="656" spans="1:20" x14ac:dyDescent="0.25">
      <c r="A656" s="50" t="s">
        <v>364</v>
      </c>
      <c r="B656" s="53">
        <v>0.33333333333333331</v>
      </c>
      <c r="C656" s="50" t="s">
        <v>323</v>
      </c>
      <c r="D656" s="50" t="s">
        <v>455</v>
      </c>
      <c r="E656" s="50"/>
      <c r="F656" s="50"/>
      <c r="G656" s="50"/>
      <c r="H656" s="50"/>
      <c r="I656" s="50">
        <v>5000</v>
      </c>
      <c r="J656" s="50">
        <v>20</v>
      </c>
      <c r="K656" s="50">
        <f t="shared" si="28"/>
        <v>4.0000000000000001E-3</v>
      </c>
      <c r="L656" s="50" t="s">
        <v>325</v>
      </c>
      <c r="M656" s="60">
        <v>8</v>
      </c>
      <c r="N656" s="60">
        <f t="shared" si="27"/>
        <v>400</v>
      </c>
      <c r="O656" s="7"/>
      <c r="P656" s="7"/>
      <c r="Q656" s="7"/>
      <c r="R656" s="7"/>
      <c r="S656" s="7"/>
      <c r="T656" s="7"/>
    </row>
    <row r="657" spans="1:20" x14ac:dyDescent="0.25">
      <c r="A657" s="50" t="s">
        <v>364</v>
      </c>
      <c r="B657" s="53">
        <v>0.33333333333333331</v>
      </c>
      <c r="C657" s="50" t="s">
        <v>323</v>
      </c>
      <c r="D657" s="50" t="s">
        <v>455</v>
      </c>
      <c r="E657" s="50"/>
      <c r="F657" s="50"/>
      <c r="G657" s="50"/>
      <c r="H657" s="50"/>
      <c r="I657" s="50">
        <v>5000</v>
      </c>
      <c r="J657" s="50">
        <v>20</v>
      </c>
      <c r="K657" s="50">
        <f t="shared" si="28"/>
        <v>4.0000000000000001E-3</v>
      </c>
      <c r="L657" s="50" t="s">
        <v>366</v>
      </c>
      <c r="M657" s="60">
        <v>28</v>
      </c>
      <c r="N657" s="60">
        <f t="shared" si="27"/>
        <v>1400.0000000000002</v>
      </c>
      <c r="O657" s="7"/>
      <c r="P657" s="7"/>
      <c r="Q657" s="7"/>
      <c r="R657" s="7"/>
      <c r="S657" s="7"/>
      <c r="T657" s="7"/>
    </row>
    <row r="658" spans="1:20" x14ac:dyDescent="0.25">
      <c r="A658" s="50" t="s">
        <v>364</v>
      </c>
      <c r="B658" s="53">
        <v>0.33333333333333331</v>
      </c>
      <c r="C658" s="50" t="s">
        <v>323</v>
      </c>
      <c r="D658" s="50" t="s">
        <v>455</v>
      </c>
      <c r="E658" s="50"/>
      <c r="F658" s="50"/>
      <c r="G658" s="50"/>
      <c r="H658" s="50"/>
      <c r="I658" s="50">
        <v>5000</v>
      </c>
      <c r="J658" s="50">
        <v>20</v>
      </c>
      <c r="K658" s="50">
        <f t="shared" si="28"/>
        <v>4.0000000000000001E-3</v>
      </c>
      <c r="L658" s="50" t="s">
        <v>540</v>
      </c>
      <c r="M658" s="60">
        <v>3</v>
      </c>
      <c r="N658" s="60">
        <f t="shared" si="27"/>
        <v>150</v>
      </c>
      <c r="O658" s="7"/>
      <c r="P658" s="7"/>
      <c r="Q658" s="7"/>
      <c r="R658" s="7"/>
      <c r="S658" s="7"/>
      <c r="T658" s="7"/>
    </row>
    <row r="659" spans="1:20" x14ac:dyDescent="0.25">
      <c r="A659" s="50" t="s">
        <v>364</v>
      </c>
      <c r="B659" s="53">
        <v>0.33333333333333331</v>
      </c>
      <c r="C659" s="50" t="s">
        <v>323</v>
      </c>
      <c r="D659" s="50" t="s">
        <v>455</v>
      </c>
      <c r="E659" s="50"/>
      <c r="F659" s="50"/>
      <c r="G659" s="50"/>
      <c r="H659" s="50"/>
      <c r="I659" s="50">
        <v>5000</v>
      </c>
      <c r="J659" s="50">
        <v>20</v>
      </c>
      <c r="K659" s="50">
        <f t="shared" si="28"/>
        <v>4.0000000000000001E-3</v>
      </c>
      <c r="L659" s="50" t="s">
        <v>362</v>
      </c>
      <c r="M659" s="60">
        <v>1</v>
      </c>
      <c r="N659" s="60">
        <f t="shared" si="27"/>
        <v>50</v>
      </c>
      <c r="O659" s="7"/>
      <c r="P659" s="7"/>
      <c r="Q659" s="7"/>
      <c r="R659" s="7"/>
      <c r="S659" s="7"/>
      <c r="T659" s="7"/>
    </row>
    <row r="660" spans="1:20" s="15" customFormat="1" x14ac:dyDescent="0.25">
      <c r="A660" s="51" t="s">
        <v>364</v>
      </c>
      <c r="B660" s="55">
        <v>0.33333333333333331</v>
      </c>
      <c r="C660" s="51" t="s">
        <v>323</v>
      </c>
      <c r="D660" s="51" t="s">
        <v>455</v>
      </c>
      <c r="E660" s="51"/>
      <c r="F660" s="51"/>
      <c r="G660" s="51"/>
      <c r="H660" s="51"/>
      <c r="I660" s="51">
        <v>5000</v>
      </c>
      <c r="J660" s="51">
        <v>20</v>
      </c>
      <c r="K660" s="51">
        <f>J660/5000</f>
        <v>4.0000000000000001E-3</v>
      </c>
      <c r="L660" s="51" t="s">
        <v>533</v>
      </c>
      <c r="M660" s="61">
        <v>1</v>
      </c>
      <c r="N660" s="61">
        <f t="shared" si="27"/>
        <v>50</v>
      </c>
      <c r="O660" s="9"/>
      <c r="P660" s="9"/>
      <c r="Q660" s="9"/>
      <c r="R660" s="9"/>
      <c r="S660" s="9"/>
      <c r="T660" s="9"/>
    </row>
    <row r="661" spans="1:20" x14ac:dyDescent="0.25">
      <c r="A661" s="50" t="s">
        <v>367</v>
      </c>
      <c r="B661" s="53">
        <v>0.33333333333333331</v>
      </c>
      <c r="C661" s="50" t="s">
        <v>323</v>
      </c>
      <c r="D661" s="50" t="s">
        <v>455</v>
      </c>
      <c r="E661" s="50"/>
      <c r="F661" s="50"/>
      <c r="G661" s="50"/>
      <c r="H661" s="50"/>
      <c r="I661" s="50">
        <v>5000</v>
      </c>
      <c r="J661" s="50">
        <v>20</v>
      </c>
      <c r="K661" s="50">
        <f>J661/5000</f>
        <v>4.0000000000000001E-3</v>
      </c>
      <c r="L661" s="50" t="s">
        <v>535</v>
      </c>
      <c r="M661" s="60">
        <v>335</v>
      </c>
      <c r="N661" s="60">
        <f t="shared" si="27"/>
        <v>16750</v>
      </c>
      <c r="O661" s="7"/>
      <c r="P661" s="7"/>
      <c r="Q661" s="7"/>
      <c r="R661" s="7"/>
      <c r="S661" s="7"/>
      <c r="T661" s="7"/>
    </row>
    <row r="662" spans="1:20" x14ac:dyDescent="0.25">
      <c r="A662" s="50" t="s">
        <v>367</v>
      </c>
      <c r="B662" s="53">
        <v>0.33333333333333331</v>
      </c>
      <c r="C662" s="50" t="s">
        <v>323</v>
      </c>
      <c r="D662" s="50" t="s">
        <v>455</v>
      </c>
      <c r="E662" s="50"/>
      <c r="F662" s="50"/>
      <c r="G662" s="50"/>
      <c r="H662" s="50"/>
      <c r="I662" s="50">
        <v>5000</v>
      </c>
      <c r="J662" s="50">
        <v>20</v>
      </c>
      <c r="K662" s="50">
        <f t="shared" ref="K662:K684" si="29">J662/5000</f>
        <v>4.0000000000000001E-3</v>
      </c>
      <c r="L662" s="50" t="s">
        <v>334</v>
      </c>
      <c r="M662" s="60">
        <v>250</v>
      </c>
      <c r="N662" s="60">
        <f t="shared" si="27"/>
        <v>12500</v>
      </c>
      <c r="O662" s="7"/>
      <c r="P662" s="7"/>
      <c r="Q662" s="7"/>
      <c r="R662" s="7"/>
      <c r="S662" s="7"/>
      <c r="T662" s="7"/>
    </row>
    <row r="663" spans="1:20" x14ac:dyDescent="0.25">
      <c r="A663" s="50" t="s">
        <v>367</v>
      </c>
      <c r="B663" s="53">
        <v>0.33333333333333331</v>
      </c>
      <c r="C663" s="50" t="s">
        <v>323</v>
      </c>
      <c r="D663" s="50" t="s">
        <v>455</v>
      </c>
      <c r="E663" s="50"/>
      <c r="F663" s="50"/>
      <c r="G663" s="50"/>
      <c r="H663" s="50"/>
      <c r="I663" s="50">
        <v>5000</v>
      </c>
      <c r="J663" s="50">
        <v>20</v>
      </c>
      <c r="K663" s="50">
        <f t="shared" si="29"/>
        <v>4.0000000000000001E-3</v>
      </c>
      <c r="L663" s="50" t="s">
        <v>35</v>
      </c>
      <c r="M663" s="60">
        <v>63</v>
      </c>
      <c r="N663" s="60">
        <f t="shared" si="27"/>
        <v>3150.0000000000005</v>
      </c>
      <c r="O663" s="7"/>
      <c r="P663" s="7"/>
      <c r="Q663" s="7"/>
      <c r="R663" s="7"/>
      <c r="S663" s="7"/>
      <c r="T663" s="7"/>
    </row>
    <row r="664" spans="1:20" x14ac:dyDescent="0.25">
      <c r="A664" s="50" t="s">
        <v>367</v>
      </c>
      <c r="B664" s="53">
        <v>0.33333333333333331</v>
      </c>
      <c r="C664" s="50" t="s">
        <v>323</v>
      </c>
      <c r="D664" s="50" t="s">
        <v>455</v>
      </c>
      <c r="E664" s="50"/>
      <c r="F664" s="50"/>
      <c r="G664" s="50"/>
      <c r="H664" s="50"/>
      <c r="I664" s="50">
        <v>5000</v>
      </c>
      <c r="J664" s="50">
        <v>20</v>
      </c>
      <c r="K664" s="50">
        <f t="shared" si="29"/>
        <v>4.0000000000000001E-3</v>
      </c>
      <c r="L664" s="50" t="s">
        <v>325</v>
      </c>
      <c r="M664" s="60">
        <v>15</v>
      </c>
      <c r="N664" s="60">
        <f t="shared" si="27"/>
        <v>750</v>
      </c>
      <c r="O664" s="7"/>
      <c r="P664" s="7"/>
      <c r="Q664" s="7"/>
      <c r="R664" s="7"/>
      <c r="S664" s="7"/>
      <c r="T664" s="7"/>
    </row>
    <row r="665" spans="1:20" x14ac:dyDescent="0.25">
      <c r="A665" s="50" t="s">
        <v>367</v>
      </c>
      <c r="B665" s="53">
        <v>0.33333333333333331</v>
      </c>
      <c r="C665" s="50" t="s">
        <v>323</v>
      </c>
      <c r="D665" s="50" t="s">
        <v>455</v>
      </c>
      <c r="E665" s="50"/>
      <c r="F665" s="50"/>
      <c r="G665" s="50"/>
      <c r="H665" s="50"/>
      <c r="I665" s="50">
        <v>5000</v>
      </c>
      <c r="J665" s="50">
        <v>20</v>
      </c>
      <c r="K665" s="50">
        <f t="shared" si="29"/>
        <v>4.0000000000000001E-3</v>
      </c>
      <c r="L665" s="50" t="s">
        <v>343</v>
      </c>
      <c r="M665" s="60">
        <v>7</v>
      </c>
      <c r="N665" s="60">
        <f t="shared" si="27"/>
        <v>350.00000000000006</v>
      </c>
      <c r="O665" s="7"/>
      <c r="P665" s="7"/>
      <c r="Q665" s="7"/>
      <c r="R665" s="7"/>
      <c r="S665" s="7"/>
      <c r="T665" s="7"/>
    </row>
    <row r="666" spans="1:20" x14ac:dyDescent="0.25">
      <c r="A666" s="50" t="s">
        <v>367</v>
      </c>
      <c r="B666" s="53">
        <v>0.33333333333333331</v>
      </c>
      <c r="C666" s="50" t="s">
        <v>323</v>
      </c>
      <c r="D666" s="50" t="s">
        <v>455</v>
      </c>
      <c r="E666" s="50"/>
      <c r="F666" s="50"/>
      <c r="G666" s="50"/>
      <c r="H666" s="50"/>
      <c r="I666" s="50">
        <v>5000</v>
      </c>
      <c r="J666" s="50">
        <v>20</v>
      </c>
      <c r="K666" s="50">
        <f t="shared" si="29"/>
        <v>4.0000000000000001E-3</v>
      </c>
      <c r="L666" s="50" t="s">
        <v>537</v>
      </c>
      <c r="M666" s="60">
        <v>7</v>
      </c>
      <c r="N666" s="60">
        <f t="shared" si="27"/>
        <v>350.00000000000006</v>
      </c>
      <c r="O666" s="7"/>
      <c r="P666" s="7"/>
      <c r="Q666" s="7"/>
      <c r="R666" s="7"/>
      <c r="S666" s="7"/>
      <c r="T666" s="7"/>
    </row>
    <row r="667" spans="1:20" x14ac:dyDescent="0.25">
      <c r="A667" s="50" t="s">
        <v>367</v>
      </c>
      <c r="B667" s="53">
        <v>0.33333333333333331</v>
      </c>
      <c r="C667" s="50" t="s">
        <v>323</v>
      </c>
      <c r="D667" s="50" t="s">
        <v>455</v>
      </c>
      <c r="E667" s="50"/>
      <c r="F667" s="50"/>
      <c r="G667" s="50"/>
      <c r="H667" s="50"/>
      <c r="I667" s="50">
        <v>5000</v>
      </c>
      <c r="J667" s="50">
        <v>20</v>
      </c>
      <c r="K667" s="50">
        <f t="shared" si="29"/>
        <v>4.0000000000000001E-3</v>
      </c>
      <c r="L667" s="50" t="s">
        <v>533</v>
      </c>
      <c r="M667" s="60">
        <v>10</v>
      </c>
      <c r="N667" s="60">
        <f t="shared" si="27"/>
        <v>500</v>
      </c>
      <c r="O667" s="7"/>
      <c r="P667" s="7"/>
      <c r="Q667" s="7"/>
      <c r="R667" s="7"/>
      <c r="S667" s="7"/>
      <c r="T667" s="7"/>
    </row>
    <row r="668" spans="1:20" s="15" customFormat="1" x14ac:dyDescent="0.25">
      <c r="A668" s="51" t="s">
        <v>367</v>
      </c>
      <c r="B668" s="55">
        <v>0.33333333333333331</v>
      </c>
      <c r="C668" s="51" t="s">
        <v>323</v>
      </c>
      <c r="D668" s="51" t="s">
        <v>455</v>
      </c>
      <c r="E668" s="51"/>
      <c r="F668" s="51"/>
      <c r="G668" s="51"/>
      <c r="H668" s="51"/>
      <c r="I668" s="51">
        <v>5000</v>
      </c>
      <c r="J668" s="51">
        <v>20</v>
      </c>
      <c r="K668" s="51">
        <f t="shared" si="29"/>
        <v>4.0000000000000001E-3</v>
      </c>
      <c r="L668" s="51" t="s">
        <v>540</v>
      </c>
      <c r="M668" s="61">
        <v>6</v>
      </c>
      <c r="N668" s="61">
        <f t="shared" si="27"/>
        <v>300</v>
      </c>
      <c r="O668" s="9"/>
      <c r="P668" s="9"/>
      <c r="Q668" s="9"/>
      <c r="R668" s="9"/>
      <c r="S668" s="9"/>
      <c r="T668" s="9"/>
    </row>
    <row r="669" spans="1:20" x14ac:dyDescent="0.25">
      <c r="A669" s="50" t="s">
        <v>368</v>
      </c>
      <c r="B669" s="53">
        <v>0.33333333333333331</v>
      </c>
      <c r="C669" s="50" t="s">
        <v>284</v>
      </c>
      <c r="D669" s="50" t="s">
        <v>455</v>
      </c>
      <c r="E669" s="50"/>
      <c r="F669" s="50"/>
      <c r="G669" s="50"/>
      <c r="H669" s="50"/>
      <c r="I669" s="50">
        <v>5000</v>
      </c>
      <c r="J669" s="50">
        <v>20</v>
      </c>
      <c r="K669" s="50">
        <f t="shared" si="29"/>
        <v>4.0000000000000001E-3</v>
      </c>
      <c r="L669" s="50" t="s">
        <v>35</v>
      </c>
      <c r="M669" s="60">
        <v>6</v>
      </c>
      <c r="N669" s="60">
        <f t="shared" si="27"/>
        <v>300</v>
      </c>
      <c r="O669" s="7"/>
      <c r="P669" s="7"/>
      <c r="Q669" s="7"/>
      <c r="R669" s="7"/>
      <c r="S669" s="7"/>
      <c r="T669" s="7"/>
    </row>
    <row r="670" spans="1:20" x14ac:dyDescent="0.25">
      <c r="A670" s="50" t="s">
        <v>368</v>
      </c>
      <c r="B670" s="53">
        <v>0.33333333333333331</v>
      </c>
      <c r="C670" s="50" t="s">
        <v>284</v>
      </c>
      <c r="D670" s="50" t="s">
        <v>455</v>
      </c>
      <c r="E670" s="50"/>
      <c r="F670" s="50"/>
      <c r="G670" s="50"/>
      <c r="H670" s="50"/>
      <c r="I670" s="50">
        <v>5000</v>
      </c>
      <c r="J670" s="50">
        <v>20</v>
      </c>
      <c r="K670" s="50">
        <f t="shared" si="29"/>
        <v>4.0000000000000001E-3</v>
      </c>
      <c r="L670" s="50" t="s">
        <v>362</v>
      </c>
      <c r="M670" s="60">
        <v>2</v>
      </c>
      <c r="N670" s="60">
        <f t="shared" si="27"/>
        <v>100</v>
      </c>
      <c r="O670" s="7"/>
      <c r="P670" s="7"/>
      <c r="Q670" s="7"/>
      <c r="R670" s="7"/>
      <c r="S670" s="7"/>
      <c r="T670" s="7"/>
    </row>
    <row r="671" spans="1:20" s="15" customFormat="1" x14ac:dyDescent="0.25">
      <c r="A671" s="51" t="s">
        <v>368</v>
      </c>
      <c r="B671" s="55">
        <v>0.33333333333333331</v>
      </c>
      <c r="C671" s="51" t="s">
        <v>284</v>
      </c>
      <c r="D671" s="51" t="s">
        <v>455</v>
      </c>
      <c r="E671" s="51"/>
      <c r="F671" s="51"/>
      <c r="G671" s="51"/>
      <c r="H671" s="51"/>
      <c r="I671" s="51">
        <v>5000</v>
      </c>
      <c r="J671" s="51">
        <v>20</v>
      </c>
      <c r="K671" s="51">
        <f t="shared" si="29"/>
        <v>4.0000000000000001E-3</v>
      </c>
      <c r="L671" s="51" t="s">
        <v>535</v>
      </c>
      <c r="M671" s="61">
        <v>1</v>
      </c>
      <c r="N671" s="61">
        <f t="shared" si="27"/>
        <v>50</v>
      </c>
      <c r="O671" s="9"/>
      <c r="P671" s="9"/>
      <c r="Q671" s="9"/>
      <c r="R671" s="9"/>
      <c r="S671" s="9"/>
      <c r="T671" s="9"/>
    </row>
    <row r="672" spans="1:20" x14ac:dyDescent="0.25">
      <c r="A672" s="50" t="s">
        <v>369</v>
      </c>
      <c r="B672" s="53">
        <v>0.33333333333333331</v>
      </c>
      <c r="C672" s="50" t="s">
        <v>284</v>
      </c>
      <c r="D672" s="50" t="s">
        <v>455</v>
      </c>
      <c r="E672" s="50"/>
      <c r="F672" s="50"/>
      <c r="G672" s="50"/>
      <c r="H672" s="50"/>
      <c r="I672" s="50">
        <v>5000</v>
      </c>
      <c r="J672" s="50">
        <v>20</v>
      </c>
      <c r="K672" s="50">
        <f t="shared" si="29"/>
        <v>4.0000000000000001E-3</v>
      </c>
      <c r="L672" s="50" t="s">
        <v>362</v>
      </c>
      <c r="M672" s="60">
        <v>3</v>
      </c>
      <c r="N672" s="60">
        <f t="shared" si="27"/>
        <v>150</v>
      </c>
      <c r="O672" s="7"/>
      <c r="P672" s="7"/>
      <c r="Q672" s="7"/>
      <c r="R672" s="7"/>
      <c r="S672" s="7"/>
      <c r="T672" s="7"/>
    </row>
    <row r="673" spans="1:20" x14ac:dyDescent="0.25">
      <c r="A673" s="50" t="s">
        <v>369</v>
      </c>
      <c r="B673" s="53">
        <v>0.33333333333333331</v>
      </c>
      <c r="C673" s="50" t="s">
        <v>284</v>
      </c>
      <c r="D673" s="50" t="s">
        <v>455</v>
      </c>
      <c r="E673" s="50"/>
      <c r="F673" s="50"/>
      <c r="G673" s="50"/>
      <c r="H673" s="50"/>
      <c r="I673" s="50">
        <v>5000</v>
      </c>
      <c r="J673" s="50">
        <v>20</v>
      </c>
      <c r="K673" s="50">
        <f t="shared" si="29"/>
        <v>4.0000000000000001E-3</v>
      </c>
      <c r="L673" s="50" t="s">
        <v>537</v>
      </c>
      <c r="M673" s="60">
        <v>19</v>
      </c>
      <c r="N673" s="60">
        <f t="shared" si="27"/>
        <v>950.00000000000011</v>
      </c>
      <c r="O673" s="7"/>
      <c r="P673" s="7"/>
      <c r="Q673" s="7"/>
      <c r="R673" s="7"/>
      <c r="S673" s="7"/>
      <c r="T673" s="7"/>
    </row>
    <row r="674" spans="1:20" x14ac:dyDescent="0.25">
      <c r="A674" s="50" t="s">
        <v>369</v>
      </c>
      <c r="B674" s="53">
        <v>0.33333333333333331</v>
      </c>
      <c r="C674" s="50" t="s">
        <v>284</v>
      </c>
      <c r="D674" s="50" t="s">
        <v>455</v>
      </c>
      <c r="E674" s="50"/>
      <c r="F674" s="50"/>
      <c r="G674" s="50"/>
      <c r="H674" s="50"/>
      <c r="I674" s="50">
        <v>5000</v>
      </c>
      <c r="J674" s="50">
        <v>20</v>
      </c>
      <c r="K674" s="50">
        <f t="shared" si="29"/>
        <v>4.0000000000000001E-3</v>
      </c>
      <c r="L674" s="50" t="s">
        <v>334</v>
      </c>
      <c r="M674" s="60">
        <v>121</v>
      </c>
      <c r="N674" s="60">
        <f t="shared" si="27"/>
        <v>6050.0000000000009</v>
      </c>
      <c r="O674" s="7"/>
      <c r="P674" s="7"/>
      <c r="Q674" s="7"/>
      <c r="R674" s="7"/>
      <c r="S674" s="7"/>
      <c r="T674" s="7"/>
    </row>
    <row r="675" spans="1:20" x14ac:dyDescent="0.25">
      <c r="A675" s="50" t="s">
        <v>369</v>
      </c>
      <c r="B675" s="53">
        <v>0.33333333333333331</v>
      </c>
      <c r="C675" s="50" t="s">
        <v>284</v>
      </c>
      <c r="D675" s="50" t="s">
        <v>455</v>
      </c>
      <c r="E675" s="50"/>
      <c r="F675" s="50"/>
      <c r="G675" s="50"/>
      <c r="H675" s="50"/>
      <c r="I675" s="50">
        <v>5000</v>
      </c>
      <c r="J675" s="50">
        <v>20</v>
      </c>
      <c r="K675" s="50">
        <f t="shared" si="29"/>
        <v>4.0000000000000001E-3</v>
      </c>
      <c r="L675" s="50" t="s">
        <v>35</v>
      </c>
      <c r="M675" s="60">
        <v>17</v>
      </c>
      <c r="N675" s="60">
        <f t="shared" si="27"/>
        <v>850.00000000000011</v>
      </c>
      <c r="O675" s="7"/>
      <c r="P675" s="7"/>
      <c r="Q675" s="7"/>
      <c r="R675" s="7"/>
      <c r="S675" s="7"/>
      <c r="T675" s="7"/>
    </row>
    <row r="676" spans="1:20" x14ac:dyDescent="0.25">
      <c r="A676" s="50" t="s">
        <v>369</v>
      </c>
      <c r="B676" s="53">
        <v>0.33333333333333331</v>
      </c>
      <c r="C676" s="50" t="s">
        <v>284</v>
      </c>
      <c r="D676" s="50" t="s">
        <v>455</v>
      </c>
      <c r="E676" s="50"/>
      <c r="F676" s="50"/>
      <c r="G676" s="50"/>
      <c r="H676" s="50"/>
      <c r="I676" s="50">
        <v>5000</v>
      </c>
      <c r="J676" s="50">
        <v>20</v>
      </c>
      <c r="K676" s="50">
        <f t="shared" si="29"/>
        <v>4.0000000000000001E-3</v>
      </c>
      <c r="L676" s="50" t="s">
        <v>540</v>
      </c>
      <c r="M676" s="60">
        <v>6</v>
      </c>
      <c r="N676" s="60">
        <f t="shared" si="27"/>
        <v>300</v>
      </c>
      <c r="O676" s="7"/>
      <c r="P676" s="7"/>
      <c r="Q676" s="7"/>
      <c r="R676" s="7"/>
      <c r="S676" s="7"/>
      <c r="T676" s="7"/>
    </row>
    <row r="677" spans="1:20" s="15" customFormat="1" x14ac:dyDescent="0.25">
      <c r="A677" s="51" t="s">
        <v>369</v>
      </c>
      <c r="B677" s="55">
        <v>0.33333333333333331</v>
      </c>
      <c r="C677" s="51" t="s">
        <v>284</v>
      </c>
      <c r="D677" s="51" t="s">
        <v>455</v>
      </c>
      <c r="E677" s="51"/>
      <c r="F677" s="51"/>
      <c r="G677" s="51"/>
      <c r="H677" s="51"/>
      <c r="I677" s="51">
        <v>5000</v>
      </c>
      <c r="J677" s="51">
        <v>20</v>
      </c>
      <c r="K677" s="51">
        <f t="shared" si="29"/>
        <v>4.0000000000000001E-3</v>
      </c>
      <c r="L677" s="51" t="s">
        <v>533</v>
      </c>
      <c r="M677" s="61">
        <v>2</v>
      </c>
      <c r="N677" s="61">
        <f t="shared" si="27"/>
        <v>100</v>
      </c>
      <c r="O677" s="9"/>
      <c r="P677" s="9"/>
      <c r="Q677" s="9"/>
      <c r="R677" s="9"/>
      <c r="S677" s="9"/>
      <c r="T677" s="9"/>
    </row>
    <row r="678" spans="1:20" x14ac:dyDescent="0.25">
      <c r="A678" s="50" t="s">
        <v>370</v>
      </c>
      <c r="B678" s="53">
        <v>0.33333333333333331</v>
      </c>
      <c r="C678" s="50" t="s">
        <v>284</v>
      </c>
      <c r="D678" s="50" t="s">
        <v>455</v>
      </c>
      <c r="E678" s="50"/>
      <c r="F678" s="50"/>
      <c r="G678" s="50"/>
      <c r="H678" s="50"/>
      <c r="I678" s="50">
        <v>5000</v>
      </c>
      <c r="J678" s="50">
        <v>20</v>
      </c>
      <c r="K678" s="50">
        <f t="shared" si="29"/>
        <v>4.0000000000000001E-3</v>
      </c>
      <c r="L678" s="50" t="s">
        <v>535</v>
      </c>
      <c r="M678" s="60">
        <v>1</v>
      </c>
      <c r="N678" s="60">
        <f t="shared" si="27"/>
        <v>50</v>
      </c>
      <c r="O678" s="7"/>
      <c r="P678" s="7"/>
      <c r="Q678" s="7"/>
      <c r="R678" s="7"/>
      <c r="S678" s="7"/>
      <c r="T678" s="7"/>
    </row>
    <row r="679" spans="1:20" x14ac:dyDescent="0.25">
      <c r="A679" s="50" t="s">
        <v>370</v>
      </c>
      <c r="B679" s="53">
        <v>0.33333333333333331</v>
      </c>
      <c r="C679" s="50" t="s">
        <v>284</v>
      </c>
      <c r="D679" s="50" t="s">
        <v>455</v>
      </c>
      <c r="E679" s="50"/>
      <c r="F679" s="50"/>
      <c r="G679" s="50"/>
      <c r="H679" s="50"/>
      <c r="I679" s="50">
        <v>5000</v>
      </c>
      <c r="J679" s="50">
        <v>20</v>
      </c>
      <c r="K679" s="50">
        <f t="shared" si="29"/>
        <v>4.0000000000000001E-3</v>
      </c>
      <c r="L679" s="50" t="s">
        <v>334</v>
      </c>
      <c r="M679" s="60">
        <v>33</v>
      </c>
      <c r="N679" s="60">
        <f t="shared" si="27"/>
        <v>1650.0000000000002</v>
      </c>
      <c r="O679" s="7"/>
      <c r="P679" s="7"/>
      <c r="Q679" s="7"/>
      <c r="R679" s="7"/>
      <c r="S679" s="7"/>
      <c r="T679" s="7"/>
    </row>
    <row r="680" spans="1:20" x14ac:dyDescent="0.25">
      <c r="A680" s="50" t="s">
        <v>370</v>
      </c>
      <c r="B680" s="53">
        <v>0.33333333333333331</v>
      </c>
      <c r="C680" s="50" t="s">
        <v>284</v>
      </c>
      <c r="D680" s="50" t="s">
        <v>455</v>
      </c>
      <c r="E680" s="50"/>
      <c r="F680" s="50"/>
      <c r="G680" s="50"/>
      <c r="H680" s="50"/>
      <c r="I680" s="50">
        <v>5000</v>
      </c>
      <c r="J680" s="50">
        <v>20</v>
      </c>
      <c r="K680" s="50">
        <f t="shared" si="29"/>
        <v>4.0000000000000001E-3</v>
      </c>
      <c r="L680" s="50" t="s">
        <v>362</v>
      </c>
      <c r="M680" s="60">
        <v>8</v>
      </c>
      <c r="N680" s="60">
        <f t="shared" ref="N680:N743" si="30">(M680/K680)*(1/I680)*1000</f>
        <v>400</v>
      </c>
      <c r="O680" s="7"/>
      <c r="P680" s="7"/>
      <c r="Q680" s="7"/>
      <c r="R680" s="7"/>
      <c r="S680" s="7"/>
      <c r="T680" s="7"/>
    </row>
    <row r="681" spans="1:20" x14ac:dyDescent="0.25">
      <c r="A681" s="50" t="s">
        <v>370</v>
      </c>
      <c r="B681" s="53">
        <v>0.33333333333333331</v>
      </c>
      <c r="C681" s="50" t="s">
        <v>284</v>
      </c>
      <c r="D681" s="50" t="s">
        <v>455</v>
      </c>
      <c r="E681" s="50"/>
      <c r="F681" s="50"/>
      <c r="G681" s="50"/>
      <c r="H681" s="50"/>
      <c r="I681" s="50">
        <v>5000</v>
      </c>
      <c r="J681" s="50">
        <v>20</v>
      </c>
      <c r="K681" s="50">
        <f t="shared" si="29"/>
        <v>4.0000000000000001E-3</v>
      </c>
      <c r="L681" s="50" t="s">
        <v>533</v>
      </c>
      <c r="M681" s="60">
        <v>12</v>
      </c>
      <c r="N681" s="60">
        <f t="shared" si="30"/>
        <v>600</v>
      </c>
      <c r="O681" s="7"/>
      <c r="P681" s="7"/>
      <c r="Q681" s="7"/>
      <c r="R681" s="7"/>
      <c r="S681" s="7"/>
      <c r="T681" s="7"/>
    </row>
    <row r="682" spans="1:20" x14ac:dyDescent="0.25">
      <c r="A682" s="50" t="s">
        <v>370</v>
      </c>
      <c r="B682" s="53">
        <v>0.33333333333333331</v>
      </c>
      <c r="C682" s="50" t="s">
        <v>284</v>
      </c>
      <c r="D682" s="50" t="s">
        <v>455</v>
      </c>
      <c r="E682" s="50"/>
      <c r="F682" s="50"/>
      <c r="G682" s="50"/>
      <c r="H682" s="50"/>
      <c r="I682" s="50">
        <v>5000</v>
      </c>
      <c r="J682" s="50">
        <v>20</v>
      </c>
      <c r="K682" s="50">
        <f t="shared" si="29"/>
        <v>4.0000000000000001E-3</v>
      </c>
      <c r="L682" s="50" t="s">
        <v>540</v>
      </c>
      <c r="M682" s="60">
        <v>24</v>
      </c>
      <c r="N682" s="60">
        <f t="shared" si="30"/>
        <v>1200</v>
      </c>
      <c r="O682" s="7"/>
      <c r="P682" s="7"/>
      <c r="Q682" s="7"/>
      <c r="R682" s="7"/>
      <c r="S682" s="7"/>
      <c r="T682" s="7"/>
    </row>
    <row r="683" spans="1:20" s="15" customFormat="1" x14ac:dyDescent="0.25">
      <c r="A683" s="51" t="s">
        <v>370</v>
      </c>
      <c r="B683" s="55">
        <v>0.33333333333333331</v>
      </c>
      <c r="C683" s="51" t="s">
        <v>284</v>
      </c>
      <c r="D683" s="51" t="s">
        <v>455</v>
      </c>
      <c r="E683" s="51"/>
      <c r="F683" s="51"/>
      <c r="G683" s="51"/>
      <c r="H683" s="51"/>
      <c r="I683" s="51">
        <v>5000</v>
      </c>
      <c r="J683" s="51">
        <v>20</v>
      </c>
      <c r="K683" s="51">
        <f t="shared" si="29"/>
        <v>4.0000000000000001E-3</v>
      </c>
      <c r="L683" s="51" t="s">
        <v>537</v>
      </c>
      <c r="M683" s="61">
        <v>3</v>
      </c>
      <c r="N683" s="61">
        <f t="shared" si="30"/>
        <v>150</v>
      </c>
      <c r="O683" s="9"/>
      <c r="P683" s="9"/>
      <c r="Q683" s="9"/>
      <c r="R683" s="9"/>
      <c r="S683" s="9"/>
      <c r="T683" s="9"/>
    </row>
    <row r="684" spans="1:20" x14ac:dyDescent="0.25">
      <c r="A684" s="50" t="s">
        <v>371</v>
      </c>
      <c r="B684" s="53">
        <v>0.33333333333333331</v>
      </c>
      <c r="C684" s="50" t="s">
        <v>284</v>
      </c>
      <c r="D684" s="50" t="s">
        <v>455</v>
      </c>
      <c r="E684" s="50"/>
      <c r="F684" s="50"/>
      <c r="G684" s="50"/>
      <c r="H684" s="50"/>
      <c r="I684" s="50">
        <v>5000</v>
      </c>
      <c r="J684" s="50">
        <v>20</v>
      </c>
      <c r="K684" s="50">
        <f t="shared" si="29"/>
        <v>4.0000000000000001E-3</v>
      </c>
      <c r="L684" s="50" t="s">
        <v>540</v>
      </c>
      <c r="M684" s="60">
        <v>38</v>
      </c>
      <c r="N684" s="60">
        <f t="shared" si="30"/>
        <v>1900.0000000000002</v>
      </c>
      <c r="O684" s="7"/>
      <c r="P684" s="7"/>
      <c r="Q684" s="7"/>
      <c r="R684" s="7"/>
      <c r="S684" s="7"/>
      <c r="T684" s="7"/>
    </row>
    <row r="685" spans="1:20" x14ac:dyDescent="0.25">
      <c r="A685" s="50" t="s">
        <v>371</v>
      </c>
      <c r="B685" s="53">
        <v>0.33333333333333331</v>
      </c>
      <c r="C685" s="50" t="s">
        <v>284</v>
      </c>
      <c r="D685" s="50" t="s">
        <v>455</v>
      </c>
      <c r="E685" s="50"/>
      <c r="F685" s="50"/>
      <c r="G685" s="50"/>
      <c r="H685" s="50"/>
      <c r="I685" s="50">
        <v>5000</v>
      </c>
      <c r="J685" s="50">
        <v>20</v>
      </c>
      <c r="K685" s="50">
        <f>J685/5000</f>
        <v>4.0000000000000001E-3</v>
      </c>
      <c r="L685" s="50" t="s">
        <v>362</v>
      </c>
      <c r="M685" s="60">
        <v>19</v>
      </c>
      <c r="N685" s="60">
        <f t="shared" si="30"/>
        <v>950.00000000000011</v>
      </c>
      <c r="O685" s="7"/>
      <c r="P685" s="7"/>
      <c r="Q685" s="7"/>
      <c r="R685" s="7"/>
      <c r="S685" s="7"/>
      <c r="T685" s="7"/>
    </row>
    <row r="686" spans="1:20" x14ac:dyDescent="0.25">
      <c r="A686" s="50" t="s">
        <v>371</v>
      </c>
      <c r="B686" s="53">
        <v>0.33333333333333331</v>
      </c>
      <c r="C686" s="50" t="s">
        <v>284</v>
      </c>
      <c r="D686" s="50" t="s">
        <v>455</v>
      </c>
      <c r="E686" s="50"/>
      <c r="F686" s="50"/>
      <c r="G686" s="50"/>
      <c r="H686" s="50"/>
      <c r="I686" s="50">
        <v>5000</v>
      </c>
      <c r="J686" s="50">
        <v>20</v>
      </c>
      <c r="K686" s="50">
        <f>J686/5000</f>
        <v>4.0000000000000001E-3</v>
      </c>
      <c r="L686" s="50" t="s">
        <v>334</v>
      </c>
      <c r="M686" s="60">
        <v>43</v>
      </c>
      <c r="N686" s="60">
        <f t="shared" si="30"/>
        <v>2150</v>
      </c>
      <c r="O686" s="7"/>
      <c r="P686" s="7"/>
      <c r="Q686" s="7"/>
      <c r="R686" s="7"/>
      <c r="S686" s="7"/>
      <c r="T686" s="7"/>
    </row>
    <row r="687" spans="1:20" x14ac:dyDescent="0.25">
      <c r="A687" s="50" t="s">
        <v>371</v>
      </c>
      <c r="B687" s="53">
        <v>0.33333333333333331</v>
      </c>
      <c r="C687" s="50" t="s">
        <v>284</v>
      </c>
      <c r="D687" s="50" t="s">
        <v>455</v>
      </c>
      <c r="E687" s="50"/>
      <c r="F687" s="50"/>
      <c r="G687" s="50"/>
      <c r="H687" s="50"/>
      <c r="I687" s="50">
        <v>5000</v>
      </c>
      <c r="J687" s="50">
        <v>20</v>
      </c>
      <c r="K687" s="50">
        <f>J687/5000</f>
        <v>4.0000000000000001E-3</v>
      </c>
      <c r="L687" s="50" t="s">
        <v>533</v>
      </c>
      <c r="M687" s="60">
        <v>33</v>
      </c>
      <c r="N687" s="60">
        <f t="shared" si="30"/>
        <v>1650.0000000000002</v>
      </c>
      <c r="O687" s="7"/>
      <c r="P687" s="7"/>
      <c r="Q687" s="7"/>
      <c r="R687" s="7"/>
      <c r="S687" s="7"/>
      <c r="T687" s="7"/>
    </row>
    <row r="688" spans="1:20" s="15" customFormat="1" x14ac:dyDescent="0.25">
      <c r="A688" s="51" t="s">
        <v>371</v>
      </c>
      <c r="B688" s="55">
        <v>0.33333333333333331</v>
      </c>
      <c r="C688" s="51" t="s">
        <v>284</v>
      </c>
      <c r="D688" s="51" t="s">
        <v>455</v>
      </c>
      <c r="E688" s="51"/>
      <c r="F688" s="51"/>
      <c r="G688" s="51"/>
      <c r="H688" s="51"/>
      <c r="I688" s="51">
        <v>5000</v>
      </c>
      <c r="J688" s="51">
        <v>20</v>
      </c>
      <c r="K688" s="51">
        <f>J688/5000</f>
        <v>4.0000000000000001E-3</v>
      </c>
      <c r="L688" s="51" t="s">
        <v>35</v>
      </c>
      <c r="M688" s="61">
        <v>2</v>
      </c>
      <c r="N688" s="61">
        <f t="shared" si="30"/>
        <v>100</v>
      </c>
      <c r="O688" s="9"/>
      <c r="P688" s="9"/>
      <c r="Q688" s="9"/>
      <c r="R688" s="9"/>
      <c r="S688" s="9"/>
      <c r="T688" s="9"/>
    </row>
    <row r="689" spans="1:20" x14ac:dyDescent="0.25">
      <c r="A689" s="50" t="s">
        <v>372</v>
      </c>
      <c r="B689" s="53">
        <v>0.33333333333333331</v>
      </c>
      <c r="C689" s="50" t="s">
        <v>23</v>
      </c>
      <c r="D689" s="50" t="s">
        <v>455</v>
      </c>
      <c r="E689" s="50"/>
      <c r="F689" s="50"/>
      <c r="G689" s="50"/>
      <c r="H689" s="50"/>
      <c r="I689" s="50">
        <v>5000</v>
      </c>
      <c r="J689" s="50">
        <v>20</v>
      </c>
      <c r="K689" s="50">
        <f>J689/5000</f>
        <v>4.0000000000000001E-3</v>
      </c>
      <c r="L689" s="50" t="s">
        <v>334</v>
      </c>
      <c r="M689" s="60">
        <v>2</v>
      </c>
      <c r="N689" s="60">
        <f t="shared" si="30"/>
        <v>100</v>
      </c>
      <c r="O689" s="7"/>
      <c r="P689" s="7"/>
      <c r="Q689" s="7"/>
      <c r="R689" s="7"/>
      <c r="S689" s="7"/>
      <c r="T689" s="7"/>
    </row>
    <row r="690" spans="1:20" x14ac:dyDescent="0.25">
      <c r="A690" s="50" t="s">
        <v>372</v>
      </c>
      <c r="B690" s="53">
        <v>0.33333333333333331</v>
      </c>
      <c r="C690" s="50" t="s">
        <v>23</v>
      </c>
      <c r="D690" s="50" t="s">
        <v>455</v>
      </c>
      <c r="E690" s="50"/>
      <c r="F690" s="50"/>
      <c r="G690" s="50"/>
      <c r="H690" s="50"/>
      <c r="I690" s="50">
        <v>5000</v>
      </c>
      <c r="J690" s="50">
        <v>20</v>
      </c>
      <c r="K690" s="50">
        <f t="shared" ref="K690:K713" si="31">J690/5000</f>
        <v>4.0000000000000001E-3</v>
      </c>
      <c r="L690" s="50" t="s">
        <v>535</v>
      </c>
      <c r="M690" s="60">
        <v>2</v>
      </c>
      <c r="N690" s="60">
        <f t="shared" si="30"/>
        <v>100</v>
      </c>
      <c r="O690" s="7"/>
      <c r="P690" s="7"/>
      <c r="Q690" s="7"/>
      <c r="R690" s="7"/>
      <c r="S690" s="7"/>
      <c r="T690" s="7"/>
    </row>
    <row r="691" spans="1:20" x14ac:dyDescent="0.25">
      <c r="A691" s="50" t="s">
        <v>372</v>
      </c>
      <c r="B691" s="53">
        <v>0.33333333333333331</v>
      </c>
      <c r="C691" s="50" t="s">
        <v>23</v>
      </c>
      <c r="D691" s="50" t="s">
        <v>455</v>
      </c>
      <c r="E691" s="50"/>
      <c r="F691" s="50"/>
      <c r="G691" s="50"/>
      <c r="H691" s="50"/>
      <c r="I691" s="50">
        <v>5000</v>
      </c>
      <c r="J691" s="50">
        <v>20</v>
      </c>
      <c r="K691" s="50">
        <f t="shared" si="31"/>
        <v>4.0000000000000001E-3</v>
      </c>
      <c r="L691" s="50" t="s">
        <v>533</v>
      </c>
      <c r="M691" s="60">
        <v>10</v>
      </c>
      <c r="N691" s="60">
        <f t="shared" si="30"/>
        <v>500</v>
      </c>
      <c r="O691" s="7"/>
      <c r="P691" s="7"/>
      <c r="Q691" s="7"/>
      <c r="R691" s="7"/>
      <c r="S691" s="7"/>
      <c r="T691" s="7"/>
    </row>
    <row r="692" spans="1:20" x14ac:dyDescent="0.25">
      <c r="A692" s="50" t="s">
        <v>372</v>
      </c>
      <c r="B692" s="53">
        <v>0.33333333333333331</v>
      </c>
      <c r="C692" s="50" t="s">
        <v>23</v>
      </c>
      <c r="D692" s="50" t="s">
        <v>455</v>
      </c>
      <c r="E692" s="50"/>
      <c r="F692" s="50"/>
      <c r="G692" s="50"/>
      <c r="H692" s="50"/>
      <c r="I692" s="50">
        <v>5000</v>
      </c>
      <c r="J692" s="50">
        <v>20</v>
      </c>
      <c r="K692" s="50">
        <f t="shared" si="31"/>
        <v>4.0000000000000001E-3</v>
      </c>
      <c r="L692" s="50" t="s">
        <v>537</v>
      </c>
      <c r="M692" s="60">
        <v>1</v>
      </c>
      <c r="N692" s="60">
        <f t="shared" si="30"/>
        <v>50</v>
      </c>
      <c r="O692" s="7"/>
      <c r="P692" s="7"/>
      <c r="Q692" s="7"/>
      <c r="R692" s="7"/>
      <c r="S692" s="7"/>
      <c r="T692" s="7"/>
    </row>
    <row r="693" spans="1:20" x14ac:dyDescent="0.25">
      <c r="A693" s="50" t="s">
        <v>372</v>
      </c>
      <c r="B693" s="53">
        <v>0.33333333333333331</v>
      </c>
      <c r="C693" s="50" t="s">
        <v>23</v>
      </c>
      <c r="D693" s="50" t="s">
        <v>455</v>
      </c>
      <c r="E693" s="50"/>
      <c r="F693" s="50"/>
      <c r="G693" s="50"/>
      <c r="H693" s="50"/>
      <c r="I693" s="50">
        <v>5000</v>
      </c>
      <c r="J693" s="50">
        <v>20</v>
      </c>
      <c r="K693" s="50">
        <f t="shared" si="31"/>
        <v>4.0000000000000001E-3</v>
      </c>
      <c r="L693" s="50" t="s">
        <v>35</v>
      </c>
      <c r="M693" s="60">
        <v>4</v>
      </c>
      <c r="N693" s="60">
        <f t="shared" si="30"/>
        <v>200</v>
      </c>
      <c r="O693" s="7"/>
      <c r="P693" s="7"/>
      <c r="Q693" s="7"/>
      <c r="R693" s="7"/>
      <c r="S693" s="7"/>
      <c r="T693" s="7"/>
    </row>
    <row r="694" spans="1:20" s="15" customFormat="1" x14ac:dyDescent="0.25">
      <c r="A694" s="51" t="s">
        <v>372</v>
      </c>
      <c r="B694" s="55">
        <v>0.33333333333333331</v>
      </c>
      <c r="C694" s="51" t="s">
        <v>23</v>
      </c>
      <c r="D694" s="51" t="s">
        <v>455</v>
      </c>
      <c r="E694" s="51"/>
      <c r="F694" s="51"/>
      <c r="G694" s="51"/>
      <c r="H694" s="51"/>
      <c r="I694" s="51">
        <v>5000</v>
      </c>
      <c r="J694" s="51">
        <v>20</v>
      </c>
      <c r="K694" s="51">
        <f t="shared" si="31"/>
        <v>4.0000000000000001E-3</v>
      </c>
      <c r="L694" s="51" t="s">
        <v>362</v>
      </c>
      <c r="M694" s="61">
        <v>2</v>
      </c>
      <c r="N694" s="61">
        <f t="shared" si="30"/>
        <v>100</v>
      </c>
      <c r="O694" s="9"/>
      <c r="P694" s="9"/>
      <c r="Q694" s="9"/>
      <c r="R694" s="9"/>
      <c r="S694" s="9"/>
      <c r="T694" s="9"/>
    </row>
    <row r="695" spans="1:20" x14ac:dyDescent="0.25">
      <c r="A695" s="50" t="s">
        <v>373</v>
      </c>
      <c r="B695" s="53">
        <v>0.33333333333333331</v>
      </c>
      <c r="C695" s="50" t="s">
        <v>23</v>
      </c>
      <c r="D695" s="50" t="s">
        <v>455</v>
      </c>
      <c r="E695" s="50"/>
      <c r="F695" s="50"/>
      <c r="G695" s="50"/>
      <c r="H695" s="50"/>
      <c r="I695" s="50">
        <v>5000</v>
      </c>
      <c r="J695" s="50">
        <v>20</v>
      </c>
      <c r="K695" s="50">
        <f t="shared" si="31"/>
        <v>4.0000000000000001E-3</v>
      </c>
      <c r="L695" s="50" t="s">
        <v>334</v>
      </c>
      <c r="M695" s="60">
        <v>37</v>
      </c>
      <c r="N695" s="60">
        <f t="shared" si="30"/>
        <v>1850</v>
      </c>
      <c r="O695" s="7"/>
      <c r="P695" s="7"/>
      <c r="Q695" s="7"/>
      <c r="R695" s="7"/>
      <c r="S695" s="7"/>
      <c r="T695" s="7"/>
    </row>
    <row r="696" spans="1:20" x14ac:dyDescent="0.25">
      <c r="A696" s="50" t="s">
        <v>373</v>
      </c>
      <c r="B696" s="53">
        <v>0.33333333333333331</v>
      </c>
      <c r="C696" s="50" t="s">
        <v>23</v>
      </c>
      <c r="D696" s="50" t="s">
        <v>455</v>
      </c>
      <c r="E696" s="50"/>
      <c r="F696" s="50"/>
      <c r="G696" s="50"/>
      <c r="H696" s="50"/>
      <c r="I696" s="50">
        <v>5000</v>
      </c>
      <c r="J696" s="50">
        <v>20</v>
      </c>
      <c r="K696" s="50">
        <f t="shared" si="31"/>
        <v>4.0000000000000001E-3</v>
      </c>
      <c r="L696" s="50" t="s">
        <v>535</v>
      </c>
      <c r="M696" s="60">
        <v>3</v>
      </c>
      <c r="N696" s="60">
        <f t="shared" si="30"/>
        <v>150</v>
      </c>
      <c r="O696" s="7"/>
      <c r="P696" s="7"/>
      <c r="Q696" s="7"/>
      <c r="R696" s="7"/>
      <c r="S696" s="7"/>
      <c r="T696" s="7"/>
    </row>
    <row r="697" spans="1:20" x14ac:dyDescent="0.25">
      <c r="A697" s="50" t="s">
        <v>373</v>
      </c>
      <c r="B697" s="53">
        <v>0.33333333333333331</v>
      </c>
      <c r="C697" s="50" t="s">
        <v>23</v>
      </c>
      <c r="D697" s="50" t="s">
        <v>455</v>
      </c>
      <c r="E697" s="50"/>
      <c r="F697" s="50"/>
      <c r="G697" s="50"/>
      <c r="H697" s="50"/>
      <c r="I697" s="50">
        <v>5000</v>
      </c>
      <c r="J697" s="50">
        <v>20</v>
      </c>
      <c r="K697" s="50">
        <f t="shared" si="31"/>
        <v>4.0000000000000001E-3</v>
      </c>
      <c r="L697" s="50" t="s">
        <v>533</v>
      </c>
      <c r="M697" s="60">
        <v>22</v>
      </c>
      <c r="N697" s="60">
        <f t="shared" si="30"/>
        <v>1100</v>
      </c>
      <c r="O697" s="7"/>
      <c r="P697" s="7"/>
      <c r="Q697" s="7"/>
      <c r="R697" s="7"/>
      <c r="S697" s="7"/>
      <c r="T697" s="7"/>
    </row>
    <row r="698" spans="1:20" x14ac:dyDescent="0.25">
      <c r="A698" s="50" t="s">
        <v>373</v>
      </c>
      <c r="B698" s="53">
        <v>0.33333333333333331</v>
      </c>
      <c r="C698" s="50" t="s">
        <v>23</v>
      </c>
      <c r="D698" s="50" t="s">
        <v>455</v>
      </c>
      <c r="E698" s="50"/>
      <c r="F698" s="50"/>
      <c r="G698" s="50"/>
      <c r="H698" s="50"/>
      <c r="I698" s="50">
        <v>5000</v>
      </c>
      <c r="J698" s="50">
        <v>20</v>
      </c>
      <c r="K698" s="50">
        <f t="shared" si="31"/>
        <v>4.0000000000000001E-3</v>
      </c>
      <c r="L698" s="50" t="s">
        <v>537</v>
      </c>
      <c r="M698" s="60">
        <v>3</v>
      </c>
      <c r="N698" s="60">
        <f t="shared" si="30"/>
        <v>150</v>
      </c>
      <c r="O698" s="7"/>
      <c r="P698" s="7"/>
      <c r="Q698" s="7"/>
      <c r="R698" s="7"/>
      <c r="S698" s="7"/>
      <c r="T698" s="7"/>
    </row>
    <row r="699" spans="1:20" x14ac:dyDescent="0.25">
      <c r="A699" s="50" t="s">
        <v>373</v>
      </c>
      <c r="B699" s="53">
        <v>0.33333333333333331</v>
      </c>
      <c r="C699" s="50" t="s">
        <v>23</v>
      </c>
      <c r="D699" s="50" t="s">
        <v>455</v>
      </c>
      <c r="E699" s="50"/>
      <c r="F699" s="50"/>
      <c r="G699" s="50"/>
      <c r="H699" s="50"/>
      <c r="I699" s="50">
        <v>5000</v>
      </c>
      <c r="J699" s="50">
        <v>20</v>
      </c>
      <c r="K699" s="50">
        <f t="shared" si="31"/>
        <v>4.0000000000000001E-3</v>
      </c>
      <c r="L699" s="50" t="s">
        <v>35</v>
      </c>
      <c r="M699" s="60">
        <v>4</v>
      </c>
      <c r="N699" s="60">
        <f t="shared" si="30"/>
        <v>200</v>
      </c>
      <c r="O699" s="7"/>
      <c r="P699" s="7"/>
      <c r="Q699" s="7"/>
      <c r="R699" s="7"/>
      <c r="S699" s="7"/>
      <c r="T699" s="7"/>
    </row>
    <row r="700" spans="1:20" s="15" customFormat="1" x14ac:dyDescent="0.25">
      <c r="A700" s="51" t="s">
        <v>373</v>
      </c>
      <c r="B700" s="55">
        <v>0.33333333333333331</v>
      </c>
      <c r="C700" s="51" t="s">
        <v>23</v>
      </c>
      <c r="D700" s="51" t="s">
        <v>455</v>
      </c>
      <c r="E700" s="51"/>
      <c r="F700" s="51"/>
      <c r="G700" s="51"/>
      <c r="H700" s="51"/>
      <c r="I700" s="51">
        <v>5000</v>
      </c>
      <c r="J700" s="51">
        <v>20</v>
      </c>
      <c r="K700" s="51">
        <f t="shared" si="31"/>
        <v>4.0000000000000001E-3</v>
      </c>
      <c r="L700" s="51" t="s">
        <v>40</v>
      </c>
      <c r="M700" s="61">
        <v>1</v>
      </c>
      <c r="N700" s="61">
        <f t="shared" si="30"/>
        <v>50</v>
      </c>
      <c r="O700" s="9"/>
      <c r="P700" s="9"/>
      <c r="Q700" s="9"/>
      <c r="R700" s="9"/>
      <c r="S700" s="9"/>
      <c r="T700" s="9"/>
    </row>
    <row r="701" spans="1:20" x14ac:dyDescent="0.25">
      <c r="A701" s="50" t="s">
        <v>375</v>
      </c>
      <c r="B701" s="53">
        <v>0.33333333333333331</v>
      </c>
      <c r="C701" s="50" t="s">
        <v>23</v>
      </c>
      <c r="D701" s="50" t="s">
        <v>455</v>
      </c>
      <c r="E701" s="50"/>
      <c r="F701" s="50"/>
      <c r="G701" s="50"/>
      <c r="H701" s="50"/>
      <c r="I701" s="50">
        <v>5000</v>
      </c>
      <c r="J701" s="50">
        <v>20</v>
      </c>
      <c r="K701" s="50">
        <f t="shared" si="31"/>
        <v>4.0000000000000001E-3</v>
      </c>
      <c r="L701" s="50" t="s">
        <v>334</v>
      </c>
      <c r="M701" s="60">
        <v>11</v>
      </c>
      <c r="N701" s="60">
        <f t="shared" si="30"/>
        <v>550</v>
      </c>
      <c r="O701" s="7"/>
      <c r="P701" s="7"/>
      <c r="Q701" s="7"/>
      <c r="R701" s="7"/>
      <c r="S701" s="7"/>
      <c r="T701" s="7"/>
    </row>
    <row r="702" spans="1:20" x14ac:dyDescent="0.25">
      <c r="A702" s="50" t="s">
        <v>375</v>
      </c>
      <c r="B702" s="53">
        <v>0.33333333333333331</v>
      </c>
      <c r="C702" s="50" t="s">
        <v>23</v>
      </c>
      <c r="D702" s="50" t="s">
        <v>455</v>
      </c>
      <c r="E702" s="50"/>
      <c r="F702" s="50"/>
      <c r="G702" s="50"/>
      <c r="H702" s="50"/>
      <c r="I702" s="50">
        <v>5000</v>
      </c>
      <c r="J702" s="50">
        <v>20</v>
      </c>
      <c r="K702" s="50">
        <f t="shared" si="31"/>
        <v>4.0000000000000001E-3</v>
      </c>
      <c r="L702" s="50" t="s">
        <v>535</v>
      </c>
      <c r="M702" s="60">
        <v>2</v>
      </c>
      <c r="N702" s="60">
        <f t="shared" si="30"/>
        <v>100</v>
      </c>
      <c r="O702" s="7"/>
      <c r="P702" s="7"/>
      <c r="Q702" s="7"/>
      <c r="R702" s="7"/>
      <c r="S702" s="7"/>
      <c r="T702" s="7"/>
    </row>
    <row r="703" spans="1:20" x14ac:dyDescent="0.25">
      <c r="A703" s="50" t="s">
        <v>375</v>
      </c>
      <c r="B703" s="53">
        <v>0.33333333333333331</v>
      </c>
      <c r="C703" s="50" t="s">
        <v>23</v>
      </c>
      <c r="D703" s="50" t="s">
        <v>455</v>
      </c>
      <c r="E703" s="50"/>
      <c r="F703" s="50"/>
      <c r="G703" s="50"/>
      <c r="H703" s="50"/>
      <c r="I703" s="50">
        <v>5000</v>
      </c>
      <c r="J703" s="50">
        <v>20</v>
      </c>
      <c r="K703" s="50">
        <f t="shared" si="31"/>
        <v>4.0000000000000001E-3</v>
      </c>
      <c r="L703" s="50" t="s">
        <v>533</v>
      </c>
      <c r="M703" s="60">
        <v>3</v>
      </c>
      <c r="N703" s="60">
        <f t="shared" si="30"/>
        <v>150</v>
      </c>
      <c r="O703" s="7"/>
      <c r="P703" s="7"/>
      <c r="Q703" s="7"/>
      <c r="R703" s="7"/>
      <c r="S703" s="7"/>
      <c r="T703" s="7"/>
    </row>
    <row r="704" spans="1:20" x14ac:dyDescent="0.25">
      <c r="A704" s="50" t="s">
        <v>375</v>
      </c>
      <c r="B704" s="53">
        <v>0.33333333333333331</v>
      </c>
      <c r="C704" s="50" t="s">
        <v>23</v>
      </c>
      <c r="D704" s="50" t="s">
        <v>455</v>
      </c>
      <c r="E704" s="50"/>
      <c r="F704" s="50"/>
      <c r="G704" s="50"/>
      <c r="H704" s="50"/>
      <c r="I704" s="50">
        <v>5000</v>
      </c>
      <c r="J704" s="50">
        <v>20</v>
      </c>
      <c r="K704" s="50">
        <f t="shared" si="31"/>
        <v>4.0000000000000001E-3</v>
      </c>
      <c r="L704" s="50" t="s">
        <v>537</v>
      </c>
      <c r="M704" s="60">
        <v>1</v>
      </c>
      <c r="N704" s="60">
        <f t="shared" si="30"/>
        <v>50</v>
      </c>
      <c r="O704" s="7"/>
      <c r="P704" s="7"/>
      <c r="Q704" s="7"/>
      <c r="R704" s="7"/>
      <c r="S704" s="7"/>
      <c r="T704" s="7"/>
    </row>
    <row r="705" spans="1:20" x14ac:dyDescent="0.25">
      <c r="A705" s="50" t="s">
        <v>375</v>
      </c>
      <c r="B705" s="53">
        <v>0.33333333333333331</v>
      </c>
      <c r="C705" s="50" t="s">
        <v>23</v>
      </c>
      <c r="D705" s="50" t="s">
        <v>455</v>
      </c>
      <c r="E705" s="50"/>
      <c r="F705" s="50"/>
      <c r="G705" s="50"/>
      <c r="H705" s="50"/>
      <c r="I705" s="50">
        <v>5000</v>
      </c>
      <c r="J705" s="50">
        <v>20</v>
      </c>
      <c r="K705" s="50">
        <f t="shared" si="31"/>
        <v>4.0000000000000001E-3</v>
      </c>
      <c r="L705" s="50" t="s">
        <v>35</v>
      </c>
      <c r="M705" s="60">
        <v>1</v>
      </c>
      <c r="N705" s="60">
        <f t="shared" si="30"/>
        <v>50</v>
      </c>
      <c r="O705" s="7"/>
      <c r="P705" s="7"/>
      <c r="Q705" s="7"/>
      <c r="R705" s="7"/>
      <c r="S705" s="7"/>
      <c r="T705" s="7"/>
    </row>
    <row r="706" spans="1:20" s="15" customFormat="1" x14ac:dyDescent="0.25">
      <c r="A706" s="51" t="s">
        <v>375</v>
      </c>
      <c r="B706" s="55">
        <v>0.33333333333333331</v>
      </c>
      <c r="C706" s="51" t="s">
        <v>23</v>
      </c>
      <c r="D706" s="51" t="s">
        <v>455</v>
      </c>
      <c r="E706" s="51"/>
      <c r="F706" s="51"/>
      <c r="G706" s="51"/>
      <c r="H706" s="51"/>
      <c r="I706" s="51">
        <v>5000</v>
      </c>
      <c r="J706" s="51">
        <v>20</v>
      </c>
      <c r="K706" s="51">
        <f t="shared" si="31"/>
        <v>4.0000000000000001E-3</v>
      </c>
      <c r="L706" s="51" t="s">
        <v>362</v>
      </c>
      <c r="M706" s="61">
        <v>4</v>
      </c>
      <c r="N706" s="61">
        <f t="shared" si="30"/>
        <v>200</v>
      </c>
      <c r="O706" s="9"/>
      <c r="P706" s="9"/>
      <c r="Q706" s="9"/>
      <c r="R706" s="9"/>
      <c r="S706" s="9"/>
      <c r="T706" s="9"/>
    </row>
    <row r="707" spans="1:20" x14ac:dyDescent="0.25">
      <c r="A707" s="50" t="s">
        <v>376</v>
      </c>
      <c r="B707" s="53">
        <v>0.33333333333333331</v>
      </c>
      <c r="C707" s="50" t="s">
        <v>23</v>
      </c>
      <c r="D707" s="50" t="s">
        <v>455</v>
      </c>
      <c r="E707" s="50"/>
      <c r="F707" s="50"/>
      <c r="G707" s="50"/>
      <c r="H707" s="50"/>
      <c r="I707" s="50">
        <v>5000</v>
      </c>
      <c r="J707" s="50">
        <v>20</v>
      </c>
      <c r="K707" s="50">
        <f t="shared" si="31"/>
        <v>4.0000000000000001E-3</v>
      </c>
      <c r="L707" s="50" t="s">
        <v>535</v>
      </c>
      <c r="M707" s="60">
        <v>2</v>
      </c>
      <c r="N707" s="60">
        <f t="shared" si="30"/>
        <v>100</v>
      </c>
      <c r="O707" s="7"/>
      <c r="P707" s="7"/>
      <c r="Q707" s="7"/>
      <c r="R707" s="7"/>
      <c r="S707" s="7"/>
      <c r="T707" s="7"/>
    </row>
    <row r="708" spans="1:20" x14ac:dyDescent="0.25">
      <c r="A708" s="50" t="s">
        <v>376</v>
      </c>
      <c r="B708" s="53">
        <v>0.33333333333333331</v>
      </c>
      <c r="C708" s="50" t="s">
        <v>23</v>
      </c>
      <c r="D708" s="50" t="s">
        <v>455</v>
      </c>
      <c r="E708" s="50"/>
      <c r="F708" s="50"/>
      <c r="G708" s="50"/>
      <c r="H708" s="50"/>
      <c r="I708" s="50">
        <v>5000</v>
      </c>
      <c r="J708" s="50">
        <v>20</v>
      </c>
      <c r="K708" s="50">
        <f t="shared" si="31"/>
        <v>4.0000000000000001E-3</v>
      </c>
      <c r="L708" s="50" t="s">
        <v>334</v>
      </c>
      <c r="M708" s="60">
        <v>13</v>
      </c>
      <c r="N708" s="60">
        <f t="shared" si="30"/>
        <v>650</v>
      </c>
      <c r="O708" s="7"/>
      <c r="P708" s="7"/>
      <c r="Q708" s="7"/>
      <c r="R708" s="7"/>
      <c r="S708" s="7"/>
      <c r="T708" s="7"/>
    </row>
    <row r="709" spans="1:20" x14ac:dyDescent="0.25">
      <c r="A709" s="50" t="s">
        <v>376</v>
      </c>
      <c r="B709" s="53">
        <v>0.33333333333333331</v>
      </c>
      <c r="C709" s="50" t="s">
        <v>23</v>
      </c>
      <c r="D709" s="50" t="s">
        <v>455</v>
      </c>
      <c r="E709" s="50"/>
      <c r="F709" s="50"/>
      <c r="G709" s="50"/>
      <c r="H709" s="50"/>
      <c r="I709" s="50">
        <v>5000</v>
      </c>
      <c r="J709" s="50">
        <v>20</v>
      </c>
      <c r="K709" s="50">
        <f t="shared" si="31"/>
        <v>4.0000000000000001E-3</v>
      </c>
      <c r="L709" s="50" t="s">
        <v>533</v>
      </c>
      <c r="M709" s="60">
        <v>16</v>
      </c>
      <c r="N709" s="60">
        <f t="shared" si="30"/>
        <v>800</v>
      </c>
      <c r="O709" s="7"/>
      <c r="P709" s="7"/>
      <c r="Q709" s="7"/>
      <c r="R709" s="7"/>
      <c r="S709" s="7"/>
      <c r="T709" s="7"/>
    </row>
    <row r="710" spans="1:20" x14ac:dyDescent="0.25">
      <c r="A710" s="50" t="s">
        <v>376</v>
      </c>
      <c r="B710" s="53">
        <v>0.33333333333333331</v>
      </c>
      <c r="C710" s="50" t="s">
        <v>23</v>
      </c>
      <c r="D710" s="50" t="s">
        <v>455</v>
      </c>
      <c r="E710" s="50"/>
      <c r="F710" s="50"/>
      <c r="G710" s="50"/>
      <c r="H710" s="50"/>
      <c r="I710" s="50">
        <v>5000</v>
      </c>
      <c r="J710" s="50">
        <v>20</v>
      </c>
      <c r="K710" s="50">
        <f t="shared" si="31"/>
        <v>4.0000000000000001E-3</v>
      </c>
      <c r="L710" s="50" t="s">
        <v>35</v>
      </c>
      <c r="M710" s="60">
        <v>11</v>
      </c>
      <c r="N710" s="60">
        <f t="shared" si="30"/>
        <v>550</v>
      </c>
      <c r="O710" s="7"/>
      <c r="P710" s="7"/>
      <c r="Q710" s="7"/>
      <c r="R710" s="7"/>
      <c r="S710" s="7"/>
      <c r="T710" s="7"/>
    </row>
    <row r="711" spans="1:20" x14ac:dyDescent="0.25">
      <c r="A711" s="50" t="s">
        <v>376</v>
      </c>
      <c r="B711" s="53">
        <v>0.33333333333333331</v>
      </c>
      <c r="C711" s="50" t="s">
        <v>23</v>
      </c>
      <c r="D711" s="50" t="s">
        <v>455</v>
      </c>
      <c r="E711" s="50"/>
      <c r="F711" s="50"/>
      <c r="G711" s="50"/>
      <c r="H711" s="50"/>
      <c r="I711" s="50">
        <v>5000</v>
      </c>
      <c r="J711" s="50">
        <v>20</v>
      </c>
      <c r="K711" s="50">
        <f t="shared" si="31"/>
        <v>4.0000000000000001E-3</v>
      </c>
      <c r="L711" s="50" t="s">
        <v>362</v>
      </c>
      <c r="M711" s="60">
        <v>2</v>
      </c>
      <c r="N711" s="60">
        <f t="shared" si="30"/>
        <v>100</v>
      </c>
      <c r="O711" s="7"/>
      <c r="P711" s="7"/>
      <c r="Q711" s="7"/>
      <c r="R711" s="7"/>
      <c r="S711" s="7"/>
      <c r="T711" s="7"/>
    </row>
    <row r="712" spans="1:20" s="15" customFormat="1" x14ac:dyDescent="0.25">
      <c r="A712" s="51" t="s">
        <v>376</v>
      </c>
      <c r="B712" s="55">
        <v>0.33333333333333331</v>
      </c>
      <c r="C712" s="51" t="s">
        <v>23</v>
      </c>
      <c r="D712" s="51" t="s">
        <v>455</v>
      </c>
      <c r="E712" s="51"/>
      <c r="F712" s="51"/>
      <c r="G712" s="51"/>
      <c r="H712" s="51"/>
      <c r="I712" s="51">
        <v>5000</v>
      </c>
      <c r="J712" s="51">
        <v>20</v>
      </c>
      <c r="K712" s="51">
        <f t="shared" si="31"/>
        <v>4.0000000000000001E-3</v>
      </c>
      <c r="L712" s="51" t="s">
        <v>537</v>
      </c>
      <c r="M712" s="61">
        <v>2</v>
      </c>
      <c r="N712" s="61">
        <f t="shared" si="30"/>
        <v>100</v>
      </c>
      <c r="O712" s="9"/>
      <c r="P712" s="9"/>
      <c r="Q712" s="9"/>
      <c r="R712" s="9"/>
      <c r="S712" s="9"/>
      <c r="T712" s="9"/>
    </row>
    <row r="713" spans="1:20" x14ac:dyDescent="0.25">
      <c r="A713" s="50" t="s">
        <v>377</v>
      </c>
      <c r="B713" s="53">
        <v>0.33333333333333331</v>
      </c>
      <c r="C713" s="50" t="s">
        <v>23</v>
      </c>
      <c r="D713" s="50" t="s">
        <v>455</v>
      </c>
      <c r="E713" s="50"/>
      <c r="F713" s="50"/>
      <c r="G713" s="50"/>
      <c r="H713" s="50"/>
      <c r="I713" s="50">
        <v>5000</v>
      </c>
      <c r="J713" s="50">
        <v>20</v>
      </c>
      <c r="K713" s="50">
        <f t="shared" si="31"/>
        <v>4.0000000000000001E-3</v>
      </c>
      <c r="L713" s="50" t="s">
        <v>334</v>
      </c>
      <c r="M713" s="60">
        <v>12</v>
      </c>
      <c r="N713" s="60">
        <f t="shared" si="30"/>
        <v>600</v>
      </c>
      <c r="O713" s="7"/>
      <c r="P713" s="7"/>
      <c r="Q713" s="7"/>
      <c r="R713" s="7"/>
      <c r="S713" s="7"/>
      <c r="T713" s="7"/>
    </row>
    <row r="714" spans="1:20" x14ac:dyDescent="0.25">
      <c r="A714" s="50" t="s">
        <v>377</v>
      </c>
      <c r="B714" s="53">
        <v>0.33333333333333331</v>
      </c>
      <c r="C714" s="50" t="s">
        <v>23</v>
      </c>
      <c r="D714" s="50" t="s">
        <v>455</v>
      </c>
      <c r="E714" s="50"/>
      <c r="F714" s="50"/>
      <c r="G714" s="50"/>
      <c r="H714" s="50"/>
      <c r="I714" s="50">
        <v>5000</v>
      </c>
      <c r="J714" s="50">
        <v>20</v>
      </c>
      <c r="K714" s="50">
        <f>J714/5000</f>
        <v>4.0000000000000001E-3</v>
      </c>
      <c r="L714" s="50" t="s">
        <v>362</v>
      </c>
      <c r="M714" s="60">
        <v>17</v>
      </c>
      <c r="N714" s="60">
        <f t="shared" si="30"/>
        <v>850.00000000000011</v>
      </c>
      <c r="O714" s="7"/>
      <c r="P714" s="7"/>
      <c r="Q714" s="7"/>
      <c r="R714" s="7"/>
      <c r="S714" s="7"/>
      <c r="T714" s="7"/>
    </row>
    <row r="715" spans="1:20" x14ac:dyDescent="0.25">
      <c r="A715" s="50" t="s">
        <v>377</v>
      </c>
      <c r="B715" s="53">
        <v>0.33333333333333331</v>
      </c>
      <c r="C715" s="50" t="s">
        <v>23</v>
      </c>
      <c r="D715" s="50" t="s">
        <v>455</v>
      </c>
      <c r="E715" s="50"/>
      <c r="F715" s="50"/>
      <c r="G715" s="50"/>
      <c r="H715" s="50"/>
      <c r="I715" s="50">
        <v>5000</v>
      </c>
      <c r="J715" s="50">
        <v>20</v>
      </c>
      <c r="K715" s="50">
        <f>J715/5000</f>
        <v>4.0000000000000001E-3</v>
      </c>
      <c r="L715" s="50" t="s">
        <v>35</v>
      </c>
      <c r="M715" s="60">
        <v>4</v>
      </c>
      <c r="N715" s="60">
        <f t="shared" si="30"/>
        <v>200</v>
      </c>
      <c r="O715" s="7"/>
      <c r="P715" s="7"/>
      <c r="Q715" s="7"/>
      <c r="R715" s="7"/>
      <c r="S715" s="7"/>
      <c r="T715" s="7"/>
    </row>
    <row r="716" spans="1:20" x14ac:dyDescent="0.25">
      <c r="A716" s="50" t="s">
        <v>377</v>
      </c>
      <c r="B716" s="53">
        <v>0.33333333333333331</v>
      </c>
      <c r="C716" s="50" t="s">
        <v>23</v>
      </c>
      <c r="D716" s="50" t="s">
        <v>455</v>
      </c>
      <c r="E716" s="50"/>
      <c r="F716" s="50"/>
      <c r="G716" s="50"/>
      <c r="H716" s="50"/>
      <c r="I716" s="50">
        <v>5000</v>
      </c>
      <c r="J716" s="50">
        <v>20</v>
      </c>
      <c r="K716" s="50">
        <f>J716/5000</f>
        <v>4.0000000000000001E-3</v>
      </c>
      <c r="L716" s="50" t="s">
        <v>533</v>
      </c>
      <c r="M716" s="60">
        <v>9</v>
      </c>
      <c r="N716" s="60">
        <f t="shared" si="30"/>
        <v>450</v>
      </c>
      <c r="O716" s="7"/>
      <c r="P716" s="7"/>
      <c r="Q716" s="7"/>
      <c r="R716" s="7"/>
      <c r="S716" s="7"/>
      <c r="T716" s="7"/>
    </row>
    <row r="717" spans="1:20" s="15" customFormat="1" x14ac:dyDescent="0.25">
      <c r="A717" s="51" t="s">
        <v>377</v>
      </c>
      <c r="B717" s="55">
        <v>0.33333333333333331</v>
      </c>
      <c r="C717" s="51" t="s">
        <v>23</v>
      </c>
      <c r="D717" s="51" t="s">
        <v>455</v>
      </c>
      <c r="E717" s="51"/>
      <c r="F717" s="51"/>
      <c r="G717" s="51"/>
      <c r="H717" s="51"/>
      <c r="I717" s="51">
        <v>5000</v>
      </c>
      <c r="J717" s="51">
        <v>20</v>
      </c>
      <c r="K717" s="51">
        <f>J717/5000</f>
        <v>4.0000000000000001E-3</v>
      </c>
      <c r="L717" s="51" t="s">
        <v>535</v>
      </c>
      <c r="M717" s="61">
        <v>1</v>
      </c>
      <c r="N717" s="61">
        <f t="shared" si="30"/>
        <v>50</v>
      </c>
      <c r="O717" s="9"/>
      <c r="P717" s="9"/>
      <c r="Q717" s="9"/>
      <c r="R717" s="9"/>
      <c r="S717" s="9"/>
      <c r="T717" s="9"/>
    </row>
    <row r="718" spans="1:20" x14ac:dyDescent="0.25">
      <c r="A718" s="50" t="s">
        <v>378</v>
      </c>
      <c r="B718" s="53">
        <v>0.33333333333333331</v>
      </c>
      <c r="C718" s="50" t="s">
        <v>23</v>
      </c>
      <c r="D718" s="50" t="s">
        <v>455</v>
      </c>
      <c r="E718" s="50"/>
      <c r="F718" s="50"/>
      <c r="G718" s="50"/>
      <c r="H718" s="50"/>
      <c r="I718" s="50">
        <v>5000</v>
      </c>
      <c r="J718" s="50">
        <v>20</v>
      </c>
      <c r="K718" s="50">
        <f>J718/5000</f>
        <v>4.0000000000000001E-3</v>
      </c>
      <c r="L718" s="50" t="s">
        <v>362</v>
      </c>
      <c r="M718" s="60">
        <v>4</v>
      </c>
      <c r="N718" s="60">
        <f t="shared" si="30"/>
        <v>200</v>
      </c>
      <c r="O718" s="7"/>
      <c r="P718" s="7"/>
      <c r="Q718" s="7"/>
      <c r="R718" s="7"/>
      <c r="S718" s="7"/>
      <c r="T718" s="7"/>
    </row>
    <row r="719" spans="1:20" x14ac:dyDescent="0.25">
      <c r="A719" s="50" t="s">
        <v>378</v>
      </c>
      <c r="B719" s="53">
        <v>0.33333333333333331</v>
      </c>
      <c r="C719" s="50" t="s">
        <v>23</v>
      </c>
      <c r="D719" s="50" t="s">
        <v>455</v>
      </c>
      <c r="E719" s="50"/>
      <c r="F719" s="50"/>
      <c r="G719" s="50"/>
      <c r="H719" s="50"/>
      <c r="I719" s="50">
        <v>5000</v>
      </c>
      <c r="J719" s="50">
        <v>20</v>
      </c>
      <c r="K719" s="50">
        <f t="shared" ref="K719:K758" si="32">J719/5000</f>
        <v>4.0000000000000001E-3</v>
      </c>
      <c r="L719" s="50" t="s">
        <v>537</v>
      </c>
      <c r="M719" s="60">
        <v>3</v>
      </c>
      <c r="N719" s="60">
        <f t="shared" si="30"/>
        <v>150</v>
      </c>
      <c r="O719" s="7"/>
      <c r="P719" s="7"/>
      <c r="Q719" s="7"/>
      <c r="R719" s="7"/>
      <c r="S719" s="7"/>
      <c r="T719" s="7"/>
    </row>
    <row r="720" spans="1:20" x14ac:dyDescent="0.25">
      <c r="A720" s="50" t="s">
        <v>378</v>
      </c>
      <c r="B720" s="53">
        <v>0.33333333333333331</v>
      </c>
      <c r="C720" s="50" t="s">
        <v>23</v>
      </c>
      <c r="D720" s="50" t="s">
        <v>455</v>
      </c>
      <c r="E720" s="50"/>
      <c r="F720" s="50"/>
      <c r="G720" s="50"/>
      <c r="H720" s="50"/>
      <c r="I720" s="50">
        <v>5000</v>
      </c>
      <c r="J720" s="50">
        <v>20</v>
      </c>
      <c r="K720" s="50">
        <f t="shared" si="32"/>
        <v>4.0000000000000001E-3</v>
      </c>
      <c r="L720" s="50" t="s">
        <v>35</v>
      </c>
      <c r="M720" s="60">
        <v>4</v>
      </c>
      <c r="N720" s="60">
        <f t="shared" si="30"/>
        <v>200</v>
      </c>
      <c r="O720" s="7"/>
      <c r="P720" s="7"/>
      <c r="Q720" s="7"/>
      <c r="R720" s="7"/>
      <c r="S720" s="7"/>
      <c r="T720" s="7"/>
    </row>
    <row r="721" spans="1:20" x14ac:dyDescent="0.25">
      <c r="A721" s="50" t="s">
        <v>378</v>
      </c>
      <c r="B721" s="53">
        <v>0.33333333333333331</v>
      </c>
      <c r="C721" s="50" t="s">
        <v>23</v>
      </c>
      <c r="D721" s="50" t="s">
        <v>455</v>
      </c>
      <c r="E721" s="50"/>
      <c r="F721" s="50"/>
      <c r="G721" s="50"/>
      <c r="H721" s="50"/>
      <c r="I721" s="50">
        <v>5000</v>
      </c>
      <c r="J721" s="50">
        <v>20</v>
      </c>
      <c r="K721" s="50">
        <f t="shared" si="32"/>
        <v>4.0000000000000001E-3</v>
      </c>
      <c r="L721" s="50" t="s">
        <v>334</v>
      </c>
      <c r="M721" s="60">
        <v>17</v>
      </c>
      <c r="N721" s="60">
        <f t="shared" si="30"/>
        <v>850.00000000000011</v>
      </c>
      <c r="O721" s="7"/>
      <c r="P721" s="7"/>
      <c r="Q721" s="7"/>
      <c r="R721" s="7"/>
      <c r="S721" s="7"/>
      <c r="T721" s="7"/>
    </row>
    <row r="722" spans="1:20" x14ac:dyDescent="0.25">
      <c r="A722" s="50" t="s">
        <v>378</v>
      </c>
      <c r="B722" s="53">
        <v>0.33333333333333331</v>
      </c>
      <c r="C722" s="50" t="s">
        <v>23</v>
      </c>
      <c r="D722" s="50" t="s">
        <v>455</v>
      </c>
      <c r="E722" s="50"/>
      <c r="F722" s="50"/>
      <c r="G722" s="50"/>
      <c r="H722" s="50"/>
      <c r="I722" s="50">
        <v>5000</v>
      </c>
      <c r="J722" s="50">
        <v>20</v>
      </c>
      <c r="K722" s="50">
        <f t="shared" si="32"/>
        <v>4.0000000000000001E-3</v>
      </c>
      <c r="L722" s="50" t="s">
        <v>533</v>
      </c>
      <c r="M722" s="60">
        <v>10</v>
      </c>
      <c r="N722" s="60">
        <f t="shared" si="30"/>
        <v>500</v>
      </c>
      <c r="O722" s="7"/>
      <c r="P722" s="7"/>
      <c r="Q722" s="7"/>
      <c r="R722" s="7"/>
      <c r="S722" s="7"/>
      <c r="T722" s="7"/>
    </row>
    <row r="723" spans="1:20" s="15" customFormat="1" x14ac:dyDescent="0.25">
      <c r="A723" s="51" t="s">
        <v>378</v>
      </c>
      <c r="B723" s="55">
        <v>0.33333333333333331</v>
      </c>
      <c r="C723" s="51" t="s">
        <v>23</v>
      </c>
      <c r="D723" s="51" t="s">
        <v>455</v>
      </c>
      <c r="E723" s="51"/>
      <c r="F723" s="51"/>
      <c r="G723" s="51"/>
      <c r="H723" s="51"/>
      <c r="I723" s="51">
        <v>5000</v>
      </c>
      <c r="J723" s="51">
        <v>20</v>
      </c>
      <c r="K723" s="51">
        <f t="shared" si="32"/>
        <v>4.0000000000000001E-3</v>
      </c>
      <c r="L723" s="51" t="s">
        <v>535</v>
      </c>
      <c r="M723" s="61">
        <v>2</v>
      </c>
      <c r="N723" s="61">
        <f t="shared" si="30"/>
        <v>100</v>
      </c>
      <c r="O723" s="9"/>
      <c r="P723" s="9"/>
      <c r="Q723" s="9"/>
      <c r="R723" s="9"/>
      <c r="S723" s="9"/>
      <c r="T723" s="9"/>
    </row>
    <row r="724" spans="1:20" x14ac:dyDescent="0.25">
      <c r="A724" s="50" t="s">
        <v>379</v>
      </c>
      <c r="B724" s="53">
        <v>0.33333333333333331</v>
      </c>
      <c r="C724" s="50" t="s">
        <v>23</v>
      </c>
      <c r="D724" s="50" t="s">
        <v>455</v>
      </c>
      <c r="E724" s="50"/>
      <c r="F724" s="50"/>
      <c r="G724" s="50"/>
      <c r="H724" s="50"/>
      <c r="I724" s="50">
        <v>5000</v>
      </c>
      <c r="J724" s="50">
        <v>20</v>
      </c>
      <c r="K724" s="50">
        <f t="shared" si="32"/>
        <v>4.0000000000000001E-3</v>
      </c>
      <c r="L724" s="50" t="s">
        <v>362</v>
      </c>
      <c r="M724" s="60">
        <v>7</v>
      </c>
      <c r="N724" s="60">
        <f t="shared" si="30"/>
        <v>350.00000000000006</v>
      </c>
      <c r="O724" s="7"/>
      <c r="P724" s="7"/>
      <c r="Q724" s="7"/>
      <c r="R724" s="7"/>
      <c r="S724" s="7"/>
      <c r="T724" s="7"/>
    </row>
    <row r="725" spans="1:20" x14ac:dyDescent="0.25">
      <c r="A725" s="50" t="s">
        <v>379</v>
      </c>
      <c r="B725" s="53">
        <v>0.33333333333333331</v>
      </c>
      <c r="C725" s="50" t="s">
        <v>23</v>
      </c>
      <c r="D725" s="50" t="s">
        <v>455</v>
      </c>
      <c r="E725" s="50"/>
      <c r="F725" s="50"/>
      <c r="G725" s="50"/>
      <c r="H725" s="50"/>
      <c r="I725" s="50">
        <v>5000</v>
      </c>
      <c r="J725" s="50">
        <v>20</v>
      </c>
      <c r="K725" s="50">
        <f t="shared" si="32"/>
        <v>4.0000000000000001E-3</v>
      </c>
      <c r="L725" s="50" t="s">
        <v>334</v>
      </c>
      <c r="M725" s="60">
        <v>3</v>
      </c>
      <c r="N725" s="60">
        <f t="shared" si="30"/>
        <v>150</v>
      </c>
      <c r="O725" s="7"/>
      <c r="P725" s="7"/>
      <c r="Q725" s="7"/>
      <c r="R725" s="7"/>
      <c r="S725" s="7"/>
      <c r="T725" s="7"/>
    </row>
    <row r="726" spans="1:20" x14ac:dyDescent="0.25">
      <c r="A726" s="50" t="s">
        <v>379</v>
      </c>
      <c r="B726" s="53">
        <v>0.33333333333333331</v>
      </c>
      <c r="C726" s="50" t="s">
        <v>23</v>
      </c>
      <c r="D726" s="50" t="s">
        <v>455</v>
      </c>
      <c r="E726" s="50"/>
      <c r="F726" s="50"/>
      <c r="G726" s="50"/>
      <c r="H726" s="50"/>
      <c r="I726" s="50">
        <v>5000</v>
      </c>
      <c r="J726" s="50">
        <v>20</v>
      </c>
      <c r="K726" s="50">
        <f t="shared" si="32"/>
        <v>4.0000000000000001E-3</v>
      </c>
      <c r="L726" s="50" t="s">
        <v>537</v>
      </c>
      <c r="M726" s="60">
        <v>3</v>
      </c>
      <c r="N726" s="60">
        <f t="shared" si="30"/>
        <v>150</v>
      </c>
      <c r="O726" s="7"/>
      <c r="P726" s="7"/>
      <c r="Q726" s="7"/>
      <c r="R726" s="7"/>
      <c r="S726" s="7"/>
      <c r="T726" s="7"/>
    </row>
    <row r="727" spans="1:20" x14ac:dyDescent="0.25">
      <c r="A727" s="50" t="s">
        <v>379</v>
      </c>
      <c r="B727" s="53">
        <v>0.33333333333333331</v>
      </c>
      <c r="C727" s="50" t="s">
        <v>23</v>
      </c>
      <c r="D727" s="50" t="s">
        <v>455</v>
      </c>
      <c r="E727" s="50"/>
      <c r="F727" s="50"/>
      <c r="G727" s="50"/>
      <c r="H727" s="50"/>
      <c r="I727" s="50">
        <v>5000</v>
      </c>
      <c r="J727" s="50">
        <v>20</v>
      </c>
      <c r="K727" s="50">
        <f t="shared" si="32"/>
        <v>4.0000000000000001E-3</v>
      </c>
      <c r="L727" s="50" t="s">
        <v>533</v>
      </c>
      <c r="M727" s="60">
        <v>4</v>
      </c>
      <c r="N727" s="60">
        <f t="shared" si="30"/>
        <v>200</v>
      </c>
      <c r="O727" s="7"/>
      <c r="P727" s="7"/>
      <c r="Q727" s="7"/>
      <c r="R727" s="7"/>
      <c r="S727" s="7"/>
      <c r="T727" s="7"/>
    </row>
    <row r="728" spans="1:20" x14ac:dyDescent="0.25">
      <c r="A728" s="50" t="s">
        <v>379</v>
      </c>
      <c r="B728" s="53">
        <v>0.33333333333333331</v>
      </c>
      <c r="C728" s="50" t="s">
        <v>23</v>
      </c>
      <c r="D728" s="50" t="s">
        <v>455</v>
      </c>
      <c r="E728" s="50"/>
      <c r="F728" s="50"/>
      <c r="G728" s="50"/>
      <c r="H728" s="50"/>
      <c r="I728" s="50">
        <v>5000</v>
      </c>
      <c r="J728" s="50">
        <v>20</v>
      </c>
      <c r="K728" s="50">
        <f t="shared" si="32"/>
        <v>4.0000000000000001E-3</v>
      </c>
      <c r="L728" s="50" t="s">
        <v>35</v>
      </c>
      <c r="M728" s="60">
        <v>1</v>
      </c>
      <c r="N728" s="60">
        <f t="shared" si="30"/>
        <v>50</v>
      </c>
      <c r="O728" s="7"/>
      <c r="P728" s="7"/>
      <c r="Q728" s="7"/>
      <c r="R728" s="7"/>
      <c r="S728" s="7"/>
      <c r="T728" s="7"/>
    </row>
    <row r="729" spans="1:20" s="15" customFormat="1" x14ac:dyDescent="0.25">
      <c r="A729" s="51" t="s">
        <v>379</v>
      </c>
      <c r="B729" s="55">
        <v>0.33333333333333331</v>
      </c>
      <c r="C729" s="51" t="s">
        <v>23</v>
      </c>
      <c r="D729" s="51" t="s">
        <v>455</v>
      </c>
      <c r="E729" s="51"/>
      <c r="F729" s="51"/>
      <c r="G729" s="51"/>
      <c r="H729" s="51"/>
      <c r="I729" s="51">
        <v>5000</v>
      </c>
      <c r="J729" s="51">
        <v>20</v>
      </c>
      <c r="K729" s="51">
        <f t="shared" si="32"/>
        <v>4.0000000000000001E-3</v>
      </c>
      <c r="L729" s="51" t="s">
        <v>535</v>
      </c>
      <c r="M729" s="61">
        <v>3</v>
      </c>
      <c r="N729" s="61">
        <f t="shared" si="30"/>
        <v>150</v>
      </c>
      <c r="O729" s="9"/>
      <c r="P729" s="9"/>
      <c r="Q729" s="9"/>
      <c r="R729" s="9"/>
      <c r="S729" s="9"/>
      <c r="T729" s="9"/>
    </row>
    <row r="730" spans="1:20" x14ac:dyDescent="0.25">
      <c r="A730" s="50" t="s">
        <v>380</v>
      </c>
      <c r="B730" s="53">
        <v>0.33333333333333331</v>
      </c>
      <c r="C730" s="50" t="s">
        <v>23</v>
      </c>
      <c r="D730" s="50" t="s">
        <v>455</v>
      </c>
      <c r="E730" s="50"/>
      <c r="F730" s="50"/>
      <c r="G730" s="50"/>
      <c r="H730" s="50"/>
      <c r="I730" s="50">
        <v>5000</v>
      </c>
      <c r="J730" s="50">
        <v>20</v>
      </c>
      <c r="K730" s="50">
        <f t="shared" si="32"/>
        <v>4.0000000000000001E-3</v>
      </c>
      <c r="L730" s="50" t="s">
        <v>535</v>
      </c>
      <c r="M730" s="60">
        <v>4</v>
      </c>
      <c r="N730" s="60">
        <f t="shared" si="30"/>
        <v>200</v>
      </c>
      <c r="O730" s="7"/>
      <c r="P730" s="7"/>
      <c r="Q730" s="7"/>
      <c r="R730" s="7"/>
      <c r="S730" s="7"/>
      <c r="T730" s="7"/>
    </row>
    <row r="731" spans="1:20" x14ac:dyDescent="0.25">
      <c r="A731" s="50" t="s">
        <v>380</v>
      </c>
      <c r="B731" s="53">
        <v>0.33333333333333331</v>
      </c>
      <c r="C731" s="50" t="s">
        <v>23</v>
      </c>
      <c r="D731" s="50" t="s">
        <v>455</v>
      </c>
      <c r="E731" s="50"/>
      <c r="F731" s="50"/>
      <c r="G731" s="50"/>
      <c r="H731" s="50"/>
      <c r="I731" s="50">
        <v>5000</v>
      </c>
      <c r="J731" s="50">
        <v>20</v>
      </c>
      <c r="K731" s="50">
        <f t="shared" si="32"/>
        <v>4.0000000000000001E-3</v>
      </c>
      <c r="L731" s="50" t="s">
        <v>35</v>
      </c>
      <c r="M731" s="60">
        <v>21</v>
      </c>
      <c r="N731" s="60">
        <f t="shared" si="30"/>
        <v>1050</v>
      </c>
      <c r="O731" s="7"/>
      <c r="P731" s="7"/>
      <c r="Q731" s="7"/>
      <c r="R731" s="7"/>
      <c r="S731" s="7"/>
      <c r="T731" s="7"/>
    </row>
    <row r="732" spans="1:20" x14ac:dyDescent="0.25">
      <c r="A732" s="50" t="s">
        <v>380</v>
      </c>
      <c r="B732" s="53">
        <v>0.33333333333333331</v>
      </c>
      <c r="C732" s="50" t="s">
        <v>23</v>
      </c>
      <c r="D732" s="50" t="s">
        <v>455</v>
      </c>
      <c r="E732" s="50"/>
      <c r="F732" s="50"/>
      <c r="G732" s="50"/>
      <c r="H732" s="50"/>
      <c r="I732" s="50">
        <v>5000</v>
      </c>
      <c r="J732" s="50">
        <v>20</v>
      </c>
      <c r="K732" s="50">
        <f t="shared" si="32"/>
        <v>4.0000000000000001E-3</v>
      </c>
      <c r="L732" s="50" t="s">
        <v>533</v>
      </c>
      <c r="M732" s="60">
        <v>9</v>
      </c>
      <c r="N732" s="60">
        <f t="shared" si="30"/>
        <v>450</v>
      </c>
      <c r="O732" s="7"/>
      <c r="P732" s="7"/>
      <c r="Q732" s="7"/>
      <c r="R732" s="7"/>
      <c r="S732" s="7"/>
      <c r="T732" s="7"/>
    </row>
    <row r="733" spans="1:20" x14ac:dyDescent="0.25">
      <c r="A733" s="50" t="s">
        <v>380</v>
      </c>
      <c r="B733" s="53">
        <v>0.33333333333333331</v>
      </c>
      <c r="C733" s="50" t="s">
        <v>23</v>
      </c>
      <c r="D733" s="50" t="s">
        <v>455</v>
      </c>
      <c r="E733" s="50"/>
      <c r="F733" s="50"/>
      <c r="G733" s="50"/>
      <c r="H733" s="50"/>
      <c r="I733" s="50">
        <v>5000</v>
      </c>
      <c r="J733" s="50">
        <v>20</v>
      </c>
      <c r="K733" s="50">
        <f t="shared" si="32"/>
        <v>4.0000000000000001E-3</v>
      </c>
      <c r="L733" s="50" t="s">
        <v>362</v>
      </c>
      <c r="M733" s="60">
        <v>11</v>
      </c>
      <c r="N733" s="60">
        <f t="shared" si="30"/>
        <v>550</v>
      </c>
      <c r="O733" s="7"/>
      <c r="P733" s="7"/>
      <c r="Q733" s="7"/>
      <c r="R733" s="7"/>
      <c r="S733" s="7"/>
      <c r="T733" s="7"/>
    </row>
    <row r="734" spans="1:20" x14ac:dyDescent="0.25">
      <c r="A734" s="50" t="s">
        <v>380</v>
      </c>
      <c r="B734" s="53">
        <v>0.33333333333333331</v>
      </c>
      <c r="C734" s="50" t="s">
        <v>23</v>
      </c>
      <c r="D734" s="50" t="s">
        <v>455</v>
      </c>
      <c r="E734" s="50"/>
      <c r="F734" s="50"/>
      <c r="G734" s="50"/>
      <c r="H734" s="50"/>
      <c r="I734" s="50">
        <v>5000</v>
      </c>
      <c r="J734" s="50">
        <v>20</v>
      </c>
      <c r="K734" s="50">
        <f t="shared" si="32"/>
        <v>4.0000000000000001E-3</v>
      </c>
      <c r="L734" s="50" t="s">
        <v>334</v>
      </c>
      <c r="M734" s="60">
        <v>17</v>
      </c>
      <c r="N734" s="60">
        <f t="shared" si="30"/>
        <v>850.00000000000011</v>
      </c>
      <c r="O734" s="7"/>
      <c r="P734" s="7"/>
      <c r="Q734" s="7"/>
      <c r="R734" s="7"/>
      <c r="S734" s="7"/>
      <c r="T734" s="7"/>
    </row>
    <row r="735" spans="1:20" s="15" customFormat="1" x14ac:dyDescent="0.25">
      <c r="A735" s="51" t="s">
        <v>380</v>
      </c>
      <c r="B735" s="55">
        <v>0.33333333333333331</v>
      </c>
      <c r="C735" s="51" t="s">
        <v>23</v>
      </c>
      <c r="D735" s="51" t="s">
        <v>455</v>
      </c>
      <c r="E735" s="51"/>
      <c r="F735" s="51"/>
      <c r="G735" s="51"/>
      <c r="H735" s="51"/>
      <c r="I735" s="51">
        <v>5000</v>
      </c>
      <c r="J735" s="51">
        <v>20</v>
      </c>
      <c r="K735" s="51">
        <f t="shared" si="32"/>
        <v>4.0000000000000001E-3</v>
      </c>
      <c r="L735" s="51" t="s">
        <v>537</v>
      </c>
      <c r="M735" s="61">
        <v>4</v>
      </c>
      <c r="N735" s="61">
        <f t="shared" si="30"/>
        <v>200</v>
      </c>
      <c r="O735" s="9"/>
      <c r="P735" s="9"/>
      <c r="Q735" s="9"/>
      <c r="R735" s="9"/>
      <c r="S735" s="9"/>
      <c r="T735" s="9"/>
    </row>
    <row r="736" spans="1:20" x14ac:dyDescent="0.25">
      <c r="A736" s="50" t="s">
        <v>381</v>
      </c>
      <c r="B736" s="53">
        <v>0.33333333333333331</v>
      </c>
      <c r="C736" s="50" t="s">
        <v>23</v>
      </c>
      <c r="D736" s="50" t="s">
        <v>455</v>
      </c>
      <c r="E736" s="50"/>
      <c r="F736" s="50"/>
      <c r="G736" s="50"/>
      <c r="H736" s="50"/>
      <c r="I736" s="50">
        <v>5000</v>
      </c>
      <c r="J736" s="50">
        <v>20</v>
      </c>
      <c r="K736" s="50">
        <f t="shared" si="32"/>
        <v>4.0000000000000001E-3</v>
      </c>
      <c r="L736" s="50" t="s">
        <v>334</v>
      </c>
      <c r="M736" s="60">
        <v>13</v>
      </c>
      <c r="N736" s="60">
        <f t="shared" si="30"/>
        <v>650</v>
      </c>
      <c r="O736" s="7"/>
      <c r="P736" s="7"/>
      <c r="Q736" s="7"/>
      <c r="R736" s="7"/>
      <c r="S736" s="7"/>
      <c r="T736" s="7"/>
    </row>
    <row r="737" spans="1:20" x14ac:dyDescent="0.25">
      <c r="A737" s="50" t="s">
        <v>381</v>
      </c>
      <c r="B737" s="53">
        <v>0.33333333333333331</v>
      </c>
      <c r="C737" s="50" t="s">
        <v>23</v>
      </c>
      <c r="D737" s="50" t="s">
        <v>455</v>
      </c>
      <c r="E737" s="50"/>
      <c r="F737" s="50"/>
      <c r="G737" s="50"/>
      <c r="H737" s="50"/>
      <c r="I737" s="50">
        <v>5000</v>
      </c>
      <c r="J737" s="50">
        <v>20</v>
      </c>
      <c r="K737" s="50">
        <f t="shared" si="32"/>
        <v>4.0000000000000001E-3</v>
      </c>
      <c r="L737" s="50" t="s">
        <v>362</v>
      </c>
      <c r="M737" s="60">
        <v>7</v>
      </c>
      <c r="N737" s="60">
        <f t="shared" si="30"/>
        <v>350.00000000000006</v>
      </c>
      <c r="O737" s="7"/>
      <c r="P737" s="7"/>
      <c r="Q737" s="7"/>
      <c r="R737" s="7"/>
      <c r="S737" s="7"/>
      <c r="T737" s="7"/>
    </row>
    <row r="738" spans="1:20" x14ac:dyDescent="0.25">
      <c r="A738" s="50" t="s">
        <v>381</v>
      </c>
      <c r="B738" s="53">
        <v>0.33333333333333331</v>
      </c>
      <c r="C738" s="50" t="s">
        <v>23</v>
      </c>
      <c r="D738" s="50" t="s">
        <v>455</v>
      </c>
      <c r="E738" s="50"/>
      <c r="F738" s="50"/>
      <c r="G738" s="50"/>
      <c r="H738" s="50"/>
      <c r="I738" s="50">
        <v>5000</v>
      </c>
      <c r="J738" s="50">
        <v>20</v>
      </c>
      <c r="K738" s="50">
        <f t="shared" si="32"/>
        <v>4.0000000000000001E-3</v>
      </c>
      <c r="L738" s="50" t="s">
        <v>35</v>
      </c>
      <c r="M738" s="60">
        <v>15</v>
      </c>
      <c r="N738" s="60">
        <f t="shared" si="30"/>
        <v>750</v>
      </c>
      <c r="O738" s="7"/>
      <c r="P738" s="7"/>
      <c r="Q738" s="7"/>
      <c r="R738" s="7"/>
      <c r="S738" s="7"/>
      <c r="T738" s="7"/>
    </row>
    <row r="739" spans="1:20" x14ac:dyDescent="0.25">
      <c r="A739" s="50" t="s">
        <v>381</v>
      </c>
      <c r="B739" s="53">
        <v>0.33333333333333331</v>
      </c>
      <c r="C739" s="50" t="s">
        <v>23</v>
      </c>
      <c r="D739" s="50" t="s">
        <v>455</v>
      </c>
      <c r="E739" s="50"/>
      <c r="F739" s="50"/>
      <c r="G739" s="50"/>
      <c r="H739" s="50"/>
      <c r="I739" s="50">
        <v>5000</v>
      </c>
      <c r="J739" s="50">
        <v>20</v>
      </c>
      <c r="K739" s="50">
        <f t="shared" si="32"/>
        <v>4.0000000000000001E-3</v>
      </c>
      <c r="L739" s="50" t="s">
        <v>535</v>
      </c>
      <c r="M739" s="60">
        <v>4</v>
      </c>
      <c r="N739" s="60">
        <f t="shared" si="30"/>
        <v>200</v>
      </c>
      <c r="O739" s="7"/>
      <c r="P739" s="7"/>
      <c r="Q739" s="7"/>
      <c r="R739" s="7"/>
      <c r="S739" s="7"/>
      <c r="T739" s="7"/>
    </row>
    <row r="740" spans="1:20" s="15" customFormat="1" x14ac:dyDescent="0.25">
      <c r="A740" s="51" t="s">
        <v>381</v>
      </c>
      <c r="B740" s="55">
        <v>0.33333333333333331</v>
      </c>
      <c r="C740" s="51" t="s">
        <v>23</v>
      </c>
      <c r="D740" s="51" t="s">
        <v>455</v>
      </c>
      <c r="E740" s="51"/>
      <c r="F740" s="51"/>
      <c r="G740" s="51"/>
      <c r="H740" s="51"/>
      <c r="I740" s="51">
        <v>5000</v>
      </c>
      <c r="J740" s="51">
        <v>20</v>
      </c>
      <c r="K740" s="51">
        <f t="shared" si="32"/>
        <v>4.0000000000000001E-3</v>
      </c>
      <c r="L740" s="51" t="s">
        <v>537</v>
      </c>
      <c r="M740" s="61">
        <v>2</v>
      </c>
      <c r="N740" s="61">
        <f t="shared" si="30"/>
        <v>100</v>
      </c>
      <c r="O740" s="9"/>
      <c r="P740" s="9"/>
      <c r="Q740" s="9"/>
      <c r="R740" s="9"/>
      <c r="S740" s="9"/>
      <c r="T740" s="9"/>
    </row>
    <row r="741" spans="1:20" x14ac:dyDescent="0.25">
      <c r="A741" s="50" t="s">
        <v>382</v>
      </c>
      <c r="B741" s="53">
        <v>0.33333333333333331</v>
      </c>
      <c r="C741" s="50" t="s">
        <v>23</v>
      </c>
      <c r="D741" s="50" t="s">
        <v>455</v>
      </c>
      <c r="E741" s="50"/>
      <c r="F741" s="50"/>
      <c r="G741" s="50"/>
      <c r="H741" s="50"/>
      <c r="I741" s="50">
        <v>5000</v>
      </c>
      <c r="J741" s="50">
        <v>20</v>
      </c>
      <c r="K741" s="50">
        <f t="shared" si="32"/>
        <v>4.0000000000000001E-3</v>
      </c>
      <c r="L741" s="50" t="s">
        <v>35</v>
      </c>
      <c r="M741" s="60">
        <v>16</v>
      </c>
      <c r="N741" s="60">
        <f t="shared" si="30"/>
        <v>800</v>
      </c>
      <c r="O741" s="7"/>
      <c r="P741" s="7"/>
      <c r="Q741" s="7"/>
      <c r="R741" s="7"/>
      <c r="S741" s="7"/>
      <c r="T741" s="7"/>
    </row>
    <row r="742" spans="1:20" x14ac:dyDescent="0.25">
      <c r="A742" s="50" t="s">
        <v>382</v>
      </c>
      <c r="B742" s="53">
        <v>0.33333333333333331</v>
      </c>
      <c r="C742" s="50" t="s">
        <v>23</v>
      </c>
      <c r="D742" s="50" t="s">
        <v>455</v>
      </c>
      <c r="E742" s="50"/>
      <c r="F742" s="50"/>
      <c r="G742" s="50"/>
      <c r="H742" s="50"/>
      <c r="I742" s="50">
        <v>5000</v>
      </c>
      <c r="J742" s="50">
        <v>20</v>
      </c>
      <c r="K742" s="50">
        <f t="shared" si="32"/>
        <v>4.0000000000000001E-3</v>
      </c>
      <c r="L742" s="50" t="s">
        <v>362</v>
      </c>
      <c r="M742" s="60">
        <v>2</v>
      </c>
      <c r="N742" s="60">
        <f t="shared" si="30"/>
        <v>100</v>
      </c>
      <c r="O742" s="7"/>
      <c r="P742" s="7"/>
      <c r="Q742" s="7"/>
      <c r="R742" s="7"/>
      <c r="S742" s="7"/>
      <c r="T742" s="7"/>
    </row>
    <row r="743" spans="1:20" x14ac:dyDescent="0.25">
      <c r="A743" s="50" t="s">
        <v>382</v>
      </c>
      <c r="B743" s="53">
        <v>0.33333333333333331</v>
      </c>
      <c r="C743" s="50" t="s">
        <v>23</v>
      </c>
      <c r="D743" s="50" t="s">
        <v>455</v>
      </c>
      <c r="E743" s="50"/>
      <c r="F743" s="50"/>
      <c r="G743" s="50"/>
      <c r="H743" s="50"/>
      <c r="I743" s="50">
        <v>5000</v>
      </c>
      <c r="J743" s="50">
        <v>20</v>
      </c>
      <c r="K743" s="50">
        <f t="shared" si="32"/>
        <v>4.0000000000000001E-3</v>
      </c>
      <c r="L743" s="50" t="s">
        <v>533</v>
      </c>
      <c r="M743" s="60">
        <v>2</v>
      </c>
      <c r="N743" s="60">
        <f t="shared" si="30"/>
        <v>100</v>
      </c>
      <c r="O743" s="7"/>
      <c r="P743" s="7"/>
      <c r="Q743" s="7"/>
      <c r="R743" s="7"/>
      <c r="S743" s="7"/>
      <c r="T743" s="7"/>
    </row>
    <row r="744" spans="1:20" x14ac:dyDescent="0.25">
      <c r="A744" s="50" t="s">
        <v>382</v>
      </c>
      <c r="B744" s="53">
        <v>0.33333333333333331</v>
      </c>
      <c r="C744" s="50" t="s">
        <v>23</v>
      </c>
      <c r="D744" s="50" t="s">
        <v>455</v>
      </c>
      <c r="E744" s="50"/>
      <c r="F744" s="50"/>
      <c r="G744" s="50"/>
      <c r="H744" s="50"/>
      <c r="I744" s="50">
        <v>5000</v>
      </c>
      <c r="J744" s="50">
        <v>20</v>
      </c>
      <c r="K744" s="50">
        <f t="shared" si="32"/>
        <v>4.0000000000000001E-3</v>
      </c>
      <c r="L744" s="50" t="s">
        <v>334</v>
      </c>
      <c r="M744" s="60">
        <v>5</v>
      </c>
      <c r="N744" s="60">
        <f t="shared" ref="N744:N807" si="33">(M744/K744)*(1/I744)*1000</f>
        <v>250</v>
      </c>
      <c r="O744" s="7"/>
      <c r="P744" s="7"/>
      <c r="Q744" s="7"/>
      <c r="R744" s="7"/>
      <c r="S744" s="7"/>
      <c r="T744" s="7"/>
    </row>
    <row r="745" spans="1:20" s="15" customFormat="1" x14ac:dyDescent="0.25">
      <c r="A745" s="51" t="s">
        <v>382</v>
      </c>
      <c r="B745" s="55">
        <v>0.33333333333333331</v>
      </c>
      <c r="C745" s="51" t="s">
        <v>23</v>
      </c>
      <c r="D745" s="51" t="s">
        <v>455</v>
      </c>
      <c r="E745" s="51"/>
      <c r="F745" s="51"/>
      <c r="G745" s="51"/>
      <c r="H745" s="51"/>
      <c r="I745" s="51">
        <v>5000</v>
      </c>
      <c r="J745" s="51">
        <v>20</v>
      </c>
      <c r="K745" s="51">
        <f t="shared" si="32"/>
        <v>4.0000000000000001E-3</v>
      </c>
      <c r="L745" s="51" t="s">
        <v>537</v>
      </c>
      <c r="M745" s="61">
        <v>3</v>
      </c>
      <c r="N745" s="61">
        <f t="shared" si="33"/>
        <v>150</v>
      </c>
      <c r="O745" s="9"/>
      <c r="P745" s="9"/>
      <c r="Q745" s="9"/>
      <c r="R745" s="9"/>
      <c r="S745" s="9"/>
      <c r="T745" s="9"/>
    </row>
    <row r="746" spans="1:20" x14ac:dyDescent="0.25">
      <c r="A746" s="50" t="s">
        <v>383</v>
      </c>
      <c r="B746" s="53">
        <v>0.33333333333333331</v>
      </c>
      <c r="C746" s="50" t="s">
        <v>23</v>
      </c>
      <c r="D746" s="50" t="s">
        <v>455</v>
      </c>
      <c r="E746" s="50"/>
      <c r="F746" s="50"/>
      <c r="G746" s="50"/>
      <c r="H746" s="50"/>
      <c r="I746" s="50">
        <v>5000</v>
      </c>
      <c r="J746" s="50">
        <v>20</v>
      </c>
      <c r="K746" s="50">
        <f t="shared" si="32"/>
        <v>4.0000000000000001E-3</v>
      </c>
      <c r="L746" s="50" t="s">
        <v>35</v>
      </c>
      <c r="M746" s="60">
        <v>57</v>
      </c>
      <c r="N746" s="60">
        <f t="shared" si="33"/>
        <v>2850</v>
      </c>
      <c r="O746" s="7"/>
      <c r="P746" s="7"/>
      <c r="Q746" s="7"/>
      <c r="R746" s="7"/>
      <c r="S746" s="7"/>
      <c r="T746" s="7"/>
    </row>
    <row r="747" spans="1:20" x14ac:dyDescent="0.25">
      <c r="A747" s="50" t="s">
        <v>383</v>
      </c>
      <c r="B747" s="53">
        <v>0.33333333333333331</v>
      </c>
      <c r="C747" s="50" t="s">
        <v>23</v>
      </c>
      <c r="D747" s="50" t="s">
        <v>455</v>
      </c>
      <c r="E747" s="50"/>
      <c r="F747" s="50"/>
      <c r="G747" s="50"/>
      <c r="H747" s="50"/>
      <c r="I747" s="50">
        <v>5000</v>
      </c>
      <c r="J747" s="50">
        <v>20</v>
      </c>
      <c r="K747" s="50">
        <f t="shared" si="32"/>
        <v>4.0000000000000001E-3</v>
      </c>
      <c r="L747" s="50" t="s">
        <v>533</v>
      </c>
      <c r="M747" s="60">
        <v>7</v>
      </c>
      <c r="N747" s="60">
        <f t="shared" si="33"/>
        <v>350.00000000000006</v>
      </c>
      <c r="O747" s="7"/>
      <c r="P747" s="7"/>
      <c r="Q747" s="7"/>
      <c r="R747" s="7"/>
      <c r="S747" s="7"/>
      <c r="T747" s="7"/>
    </row>
    <row r="748" spans="1:20" x14ac:dyDescent="0.25">
      <c r="A748" s="50" t="s">
        <v>383</v>
      </c>
      <c r="B748" s="53">
        <v>0.33333333333333331</v>
      </c>
      <c r="C748" s="50" t="s">
        <v>23</v>
      </c>
      <c r="D748" s="50" t="s">
        <v>455</v>
      </c>
      <c r="E748" s="50"/>
      <c r="F748" s="50"/>
      <c r="G748" s="50"/>
      <c r="H748" s="50"/>
      <c r="I748" s="50">
        <v>5000</v>
      </c>
      <c r="J748" s="50">
        <v>20</v>
      </c>
      <c r="K748" s="50">
        <f t="shared" si="32"/>
        <v>4.0000000000000001E-3</v>
      </c>
      <c r="L748" s="50" t="s">
        <v>537</v>
      </c>
      <c r="M748" s="60">
        <v>3</v>
      </c>
      <c r="N748" s="60">
        <f t="shared" si="33"/>
        <v>150</v>
      </c>
      <c r="O748" s="7"/>
      <c r="P748" s="7"/>
      <c r="Q748" s="7"/>
      <c r="R748" s="7"/>
      <c r="S748" s="7"/>
      <c r="T748" s="7"/>
    </row>
    <row r="749" spans="1:20" x14ac:dyDescent="0.25">
      <c r="A749" s="50" t="s">
        <v>383</v>
      </c>
      <c r="B749" s="53">
        <v>0.33333333333333331</v>
      </c>
      <c r="C749" s="50" t="s">
        <v>23</v>
      </c>
      <c r="D749" s="50" t="s">
        <v>455</v>
      </c>
      <c r="E749" s="50"/>
      <c r="F749" s="50"/>
      <c r="G749" s="50"/>
      <c r="H749" s="50"/>
      <c r="I749" s="50">
        <v>5000</v>
      </c>
      <c r="J749" s="50">
        <v>20</v>
      </c>
      <c r="K749" s="50">
        <f t="shared" si="32"/>
        <v>4.0000000000000001E-3</v>
      </c>
      <c r="L749" s="50" t="s">
        <v>362</v>
      </c>
      <c r="M749" s="60">
        <v>8</v>
      </c>
      <c r="N749" s="60">
        <f t="shared" si="33"/>
        <v>400</v>
      </c>
      <c r="O749" s="7"/>
      <c r="P749" s="7"/>
      <c r="Q749" s="7"/>
      <c r="R749" s="7"/>
      <c r="S749" s="7"/>
      <c r="T749" s="7"/>
    </row>
    <row r="750" spans="1:20" x14ac:dyDescent="0.25">
      <c r="A750" s="50" t="s">
        <v>383</v>
      </c>
      <c r="B750" s="53">
        <v>0.33333333333333331</v>
      </c>
      <c r="C750" s="50" t="s">
        <v>23</v>
      </c>
      <c r="D750" s="50" t="s">
        <v>455</v>
      </c>
      <c r="E750" s="50"/>
      <c r="F750" s="50"/>
      <c r="G750" s="50"/>
      <c r="H750" s="50"/>
      <c r="I750" s="50">
        <v>5000</v>
      </c>
      <c r="J750" s="50">
        <v>20</v>
      </c>
      <c r="K750" s="50">
        <f>J750/5000</f>
        <v>4.0000000000000001E-3</v>
      </c>
      <c r="L750" s="50" t="s">
        <v>535</v>
      </c>
      <c r="M750" s="60">
        <v>1</v>
      </c>
      <c r="N750" s="60">
        <f t="shared" si="33"/>
        <v>50</v>
      </c>
      <c r="O750" s="7"/>
      <c r="P750" s="7"/>
      <c r="Q750" s="7"/>
      <c r="R750" s="7"/>
      <c r="S750" s="7"/>
      <c r="T750" s="7"/>
    </row>
    <row r="751" spans="1:20" s="15" customFormat="1" x14ac:dyDescent="0.25">
      <c r="A751" s="51" t="s">
        <v>383</v>
      </c>
      <c r="B751" s="55">
        <v>0.33333333333333331</v>
      </c>
      <c r="C751" s="51" t="s">
        <v>23</v>
      </c>
      <c r="D751" s="51" t="s">
        <v>455</v>
      </c>
      <c r="E751" s="51"/>
      <c r="F751" s="51"/>
      <c r="G751" s="51"/>
      <c r="H751" s="51"/>
      <c r="I751" s="51">
        <v>5000</v>
      </c>
      <c r="J751" s="51">
        <v>20</v>
      </c>
      <c r="K751" s="51">
        <f t="shared" si="32"/>
        <v>4.0000000000000001E-3</v>
      </c>
      <c r="L751" s="51" t="s">
        <v>334</v>
      </c>
      <c r="M751" s="61">
        <v>7</v>
      </c>
      <c r="N751" s="61">
        <f t="shared" si="33"/>
        <v>350.00000000000006</v>
      </c>
      <c r="O751" s="9"/>
      <c r="P751" s="9"/>
      <c r="Q751" s="9"/>
      <c r="R751" s="9"/>
      <c r="S751" s="9"/>
      <c r="T751" s="9"/>
    </row>
    <row r="752" spans="1:20" x14ac:dyDescent="0.25">
      <c r="A752" s="50" t="s">
        <v>384</v>
      </c>
      <c r="B752" s="53">
        <v>0.33333333333333331</v>
      </c>
      <c r="C752" s="50" t="s">
        <v>23</v>
      </c>
      <c r="D752" s="50" t="s">
        <v>455</v>
      </c>
      <c r="E752" s="50"/>
      <c r="F752" s="50"/>
      <c r="G752" s="50"/>
      <c r="H752" s="50"/>
      <c r="I752" s="50">
        <v>5000</v>
      </c>
      <c r="J752" s="50">
        <v>20</v>
      </c>
      <c r="K752" s="50">
        <f t="shared" si="32"/>
        <v>4.0000000000000001E-3</v>
      </c>
      <c r="L752" s="50" t="s">
        <v>35</v>
      </c>
      <c r="M752" s="60">
        <v>78</v>
      </c>
      <c r="N752" s="60">
        <f t="shared" si="33"/>
        <v>3900.0000000000005</v>
      </c>
      <c r="O752" s="7"/>
      <c r="P752" s="7"/>
      <c r="Q752" s="7"/>
      <c r="R752" s="7"/>
      <c r="S752" s="7"/>
      <c r="T752" s="7"/>
    </row>
    <row r="753" spans="1:20" x14ac:dyDescent="0.25">
      <c r="A753" s="50" t="s">
        <v>384</v>
      </c>
      <c r="B753" s="53">
        <v>0.33333333333333331</v>
      </c>
      <c r="C753" s="50" t="s">
        <v>23</v>
      </c>
      <c r="D753" s="50" t="s">
        <v>455</v>
      </c>
      <c r="E753" s="50"/>
      <c r="F753" s="50"/>
      <c r="G753" s="50"/>
      <c r="H753" s="50"/>
      <c r="I753" s="50">
        <v>5000</v>
      </c>
      <c r="J753" s="50">
        <v>20</v>
      </c>
      <c r="K753" s="50">
        <f t="shared" si="32"/>
        <v>4.0000000000000001E-3</v>
      </c>
      <c r="L753" s="50" t="s">
        <v>537</v>
      </c>
      <c r="M753" s="60">
        <v>5</v>
      </c>
      <c r="N753" s="60">
        <f t="shared" si="33"/>
        <v>250</v>
      </c>
      <c r="O753" s="7"/>
      <c r="P753" s="7"/>
      <c r="Q753" s="7"/>
      <c r="R753" s="7"/>
      <c r="S753" s="7"/>
      <c r="T753" s="7"/>
    </row>
    <row r="754" spans="1:20" x14ac:dyDescent="0.25">
      <c r="A754" s="50" t="s">
        <v>384</v>
      </c>
      <c r="B754" s="53">
        <v>0.33333333333333331</v>
      </c>
      <c r="C754" s="50" t="s">
        <v>23</v>
      </c>
      <c r="D754" s="50" t="s">
        <v>455</v>
      </c>
      <c r="E754" s="50"/>
      <c r="F754" s="50"/>
      <c r="G754" s="50"/>
      <c r="H754" s="50"/>
      <c r="I754" s="50">
        <v>5000</v>
      </c>
      <c r="J754" s="50">
        <v>20</v>
      </c>
      <c r="K754" s="50">
        <f t="shared" si="32"/>
        <v>4.0000000000000001E-3</v>
      </c>
      <c r="L754" s="50" t="s">
        <v>334</v>
      </c>
      <c r="M754" s="60">
        <v>8</v>
      </c>
      <c r="N754" s="60">
        <f t="shared" si="33"/>
        <v>400</v>
      </c>
      <c r="O754" s="7"/>
      <c r="P754" s="7"/>
      <c r="Q754" s="7"/>
      <c r="R754" s="7"/>
      <c r="S754" s="7"/>
      <c r="T754" s="7"/>
    </row>
    <row r="755" spans="1:20" x14ac:dyDescent="0.25">
      <c r="A755" s="50" t="s">
        <v>384</v>
      </c>
      <c r="B755" s="53">
        <v>0.33333333333333331</v>
      </c>
      <c r="C755" s="50" t="s">
        <v>23</v>
      </c>
      <c r="D755" s="50" t="s">
        <v>455</v>
      </c>
      <c r="E755" s="50"/>
      <c r="F755" s="50"/>
      <c r="G755" s="50"/>
      <c r="H755" s="50"/>
      <c r="I755" s="50">
        <v>5000</v>
      </c>
      <c r="J755" s="50">
        <v>20</v>
      </c>
      <c r="K755" s="50">
        <f t="shared" si="32"/>
        <v>4.0000000000000001E-3</v>
      </c>
      <c r="L755" s="50" t="s">
        <v>533</v>
      </c>
      <c r="M755" s="60">
        <v>17</v>
      </c>
      <c r="N755" s="60">
        <f t="shared" si="33"/>
        <v>850.00000000000011</v>
      </c>
      <c r="O755" s="7"/>
      <c r="P755" s="7"/>
      <c r="Q755" s="7"/>
      <c r="R755" s="7"/>
      <c r="S755" s="7"/>
      <c r="T755" s="7"/>
    </row>
    <row r="756" spans="1:20" x14ac:dyDescent="0.25">
      <c r="A756" s="50" t="s">
        <v>384</v>
      </c>
      <c r="B756" s="53">
        <v>0.33333333333333331</v>
      </c>
      <c r="C756" s="50" t="s">
        <v>23</v>
      </c>
      <c r="D756" s="50" t="s">
        <v>455</v>
      </c>
      <c r="E756" s="50"/>
      <c r="F756" s="50"/>
      <c r="G756" s="50"/>
      <c r="H756" s="50"/>
      <c r="I756" s="50">
        <v>5000</v>
      </c>
      <c r="J756" s="50">
        <v>20</v>
      </c>
      <c r="K756" s="50">
        <f t="shared" si="32"/>
        <v>4.0000000000000001E-3</v>
      </c>
      <c r="L756" s="50" t="s">
        <v>362</v>
      </c>
      <c r="M756" s="60">
        <v>3</v>
      </c>
      <c r="N756" s="60">
        <f t="shared" si="33"/>
        <v>150</v>
      </c>
      <c r="O756" s="7"/>
      <c r="P756" s="7"/>
      <c r="Q756" s="7"/>
      <c r="R756" s="7"/>
      <c r="S756" s="7"/>
      <c r="T756" s="7"/>
    </row>
    <row r="757" spans="1:20" s="15" customFormat="1" x14ac:dyDescent="0.25">
      <c r="A757" s="51" t="s">
        <v>384</v>
      </c>
      <c r="B757" s="55">
        <v>0.33333333333333331</v>
      </c>
      <c r="C757" s="51" t="s">
        <v>23</v>
      </c>
      <c r="D757" s="51" t="s">
        <v>455</v>
      </c>
      <c r="E757" s="51"/>
      <c r="F757" s="51"/>
      <c r="G757" s="51"/>
      <c r="H757" s="51"/>
      <c r="I757" s="51">
        <v>5000</v>
      </c>
      <c r="J757" s="51">
        <v>20</v>
      </c>
      <c r="K757" s="51">
        <f t="shared" si="32"/>
        <v>4.0000000000000001E-3</v>
      </c>
      <c r="L757" s="51" t="s">
        <v>535</v>
      </c>
      <c r="M757" s="61">
        <v>4</v>
      </c>
      <c r="N757" s="61">
        <f t="shared" si="33"/>
        <v>200</v>
      </c>
      <c r="O757" s="9"/>
      <c r="P757" s="9"/>
      <c r="Q757" s="9"/>
      <c r="R757" s="9"/>
      <c r="S757" s="9"/>
      <c r="T757" s="9"/>
    </row>
    <row r="758" spans="1:20" x14ac:dyDescent="0.25">
      <c r="A758" s="50" t="s">
        <v>385</v>
      </c>
      <c r="B758" s="53">
        <v>0.33333333333333331</v>
      </c>
      <c r="C758" s="50" t="s">
        <v>23</v>
      </c>
      <c r="D758" s="50" t="s">
        <v>455</v>
      </c>
      <c r="E758" s="50"/>
      <c r="F758" s="50"/>
      <c r="G758" s="50"/>
      <c r="H758" s="50"/>
      <c r="I758" s="50">
        <v>5000</v>
      </c>
      <c r="J758" s="50">
        <v>20</v>
      </c>
      <c r="K758" s="50">
        <f t="shared" si="32"/>
        <v>4.0000000000000001E-3</v>
      </c>
      <c r="L758" s="50" t="s">
        <v>35</v>
      </c>
      <c r="M758" s="60">
        <v>33</v>
      </c>
      <c r="N758" s="60">
        <f t="shared" si="33"/>
        <v>1650.0000000000002</v>
      </c>
      <c r="O758" s="7"/>
      <c r="P758" s="7"/>
      <c r="Q758" s="7"/>
      <c r="R758" s="7"/>
      <c r="S758" s="7"/>
      <c r="T758" s="7"/>
    </row>
    <row r="759" spans="1:20" x14ac:dyDescent="0.25">
      <c r="A759" s="50" t="s">
        <v>385</v>
      </c>
      <c r="B759" s="53">
        <v>0.33333333333333331</v>
      </c>
      <c r="C759" s="50" t="s">
        <v>23</v>
      </c>
      <c r="D759" s="50" t="s">
        <v>455</v>
      </c>
      <c r="E759" s="50"/>
      <c r="F759" s="50"/>
      <c r="G759" s="50"/>
      <c r="H759" s="50"/>
      <c r="I759" s="50">
        <v>5000</v>
      </c>
      <c r="J759" s="50">
        <v>20</v>
      </c>
      <c r="K759" s="50">
        <f>J759/5000</f>
        <v>4.0000000000000001E-3</v>
      </c>
      <c r="L759" s="50" t="s">
        <v>362</v>
      </c>
      <c r="M759" s="60">
        <v>5</v>
      </c>
      <c r="N759" s="60">
        <f t="shared" si="33"/>
        <v>250</v>
      </c>
      <c r="O759" s="7"/>
      <c r="P759" s="7"/>
      <c r="Q759" s="7"/>
      <c r="R759" s="7"/>
      <c r="S759" s="7"/>
      <c r="T759" s="7"/>
    </row>
    <row r="760" spans="1:20" x14ac:dyDescent="0.25">
      <c r="A760" s="50" t="s">
        <v>385</v>
      </c>
      <c r="B760" s="53">
        <v>0.33333333333333331</v>
      </c>
      <c r="C760" s="50" t="s">
        <v>23</v>
      </c>
      <c r="D760" s="50" t="s">
        <v>455</v>
      </c>
      <c r="E760" s="50"/>
      <c r="F760" s="50"/>
      <c r="G760" s="50"/>
      <c r="H760" s="50"/>
      <c r="I760" s="50">
        <v>5000</v>
      </c>
      <c r="J760" s="50">
        <v>20</v>
      </c>
      <c r="K760" s="50">
        <f>J760/5000</f>
        <v>4.0000000000000001E-3</v>
      </c>
      <c r="L760" s="50" t="s">
        <v>533</v>
      </c>
      <c r="M760" s="60">
        <v>7</v>
      </c>
      <c r="N760" s="60">
        <f t="shared" si="33"/>
        <v>350.00000000000006</v>
      </c>
      <c r="O760" s="7"/>
      <c r="P760" s="7"/>
      <c r="Q760" s="7"/>
      <c r="R760" s="7"/>
      <c r="S760" s="7"/>
      <c r="T760" s="7"/>
    </row>
    <row r="761" spans="1:20" x14ac:dyDescent="0.25">
      <c r="A761" s="50" t="s">
        <v>385</v>
      </c>
      <c r="B761" s="53">
        <v>0.33333333333333331</v>
      </c>
      <c r="C761" s="50" t="s">
        <v>23</v>
      </c>
      <c r="D761" s="50" t="s">
        <v>455</v>
      </c>
      <c r="E761" s="50"/>
      <c r="F761" s="50"/>
      <c r="G761" s="50"/>
      <c r="H761" s="50"/>
      <c r="I761" s="50">
        <v>5000</v>
      </c>
      <c r="J761" s="50">
        <v>20</v>
      </c>
      <c r="K761" s="50">
        <f>J761/5000</f>
        <v>4.0000000000000001E-3</v>
      </c>
      <c r="L761" s="50" t="s">
        <v>535</v>
      </c>
      <c r="M761" s="60">
        <v>2</v>
      </c>
      <c r="N761" s="60">
        <f t="shared" si="33"/>
        <v>100</v>
      </c>
      <c r="O761" s="7"/>
      <c r="P761" s="7"/>
      <c r="Q761" s="7"/>
      <c r="R761" s="7"/>
      <c r="S761" s="7"/>
      <c r="T761" s="7"/>
    </row>
    <row r="762" spans="1:20" s="15" customFormat="1" x14ac:dyDescent="0.25">
      <c r="A762" s="51" t="s">
        <v>385</v>
      </c>
      <c r="B762" s="55">
        <v>0.33333333333333331</v>
      </c>
      <c r="C762" s="51" t="s">
        <v>23</v>
      </c>
      <c r="D762" s="51" t="s">
        <v>455</v>
      </c>
      <c r="E762" s="51"/>
      <c r="F762" s="51"/>
      <c r="G762" s="51"/>
      <c r="H762" s="51"/>
      <c r="I762" s="51">
        <v>5000</v>
      </c>
      <c r="J762" s="51">
        <v>20</v>
      </c>
      <c r="K762" s="51">
        <f>J762/5000</f>
        <v>4.0000000000000001E-3</v>
      </c>
      <c r="L762" s="51" t="s">
        <v>334</v>
      </c>
      <c r="M762" s="61">
        <v>4</v>
      </c>
      <c r="N762" s="61">
        <f t="shared" si="33"/>
        <v>200</v>
      </c>
      <c r="O762" s="9"/>
      <c r="P762" s="9"/>
      <c r="Q762" s="9"/>
      <c r="R762" s="9"/>
      <c r="S762" s="9"/>
      <c r="T762" s="9"/>
    </row>
    <row r="763" spans="1:20" x14ac:dyDescent="0.25">
      <c r="A763" s="50" t="s">
        <v>386</v>
      </c>
      <c r="B763" s="53">
        <v>0.33333333333333331</v>
      </c>
      <c r="C763" s="50" t="s">
        <v>23</v>
      </c>
      <c r="D763" s="50" t="s">
        <v>455</v>
      </c>
      <c r="E763" s="50"/>
      <c r="F763" s="50"/>
      <c r="G763" s="50"/>
      <c r="H763" s="50"/>
      <c r="I763" s="50">
        <v>5000</v>
      </c>
      <c r="J763" s="50">
        <v>20</v>
      </c>
      <c r="K763" s="50">
        <f>J763/5000</f>
        <v>4.0000000000000001E-3</v>
      </c>
      <c r="L763" s="50" t="s">
        <v>35</v>
      </c>
      <c r="M763" s="60">
        <v>137</v>
      </c>
      <c r="N763" s="60">
        <f t="shared" si="33"/>
        <v>6850.0000000000009</v>
      </c>
      <c r="O763" s="7"/>
      <c r="P763" s="7"/>
      <c r="Q763" s="7"/>
      <c r="R763" s="7"/>
      <c r="S763" s="7"/>
      <c r="T763" s="7"/>
    </row>
    <row r="764" spans="1:20" x14ac:dyDescent="0.25">
      <c r="A764" s="50" t="s">
        <v>386</v>
      </c>
      <c r="B764" s="53">
        <v>0.33333333333333331</v>
      </c>
      <c r="C764" s="50" t="s">
        <v>23</v>
      </c>
      <c r="D764" s="50" t="s">
        <v>455</v>
      </c>
      <c r="E764" s="50"/>
      <c r="F764" s="50"/>
      <c r="G764" s="50"/>
      <c r="H764" s="50"/>
      <c r="I764" s="50">
        <v>5000</v>
      </c>
      <c r="J764" s="50">
        <v>20</v>
      </c>
      <c r="K764" s="50">
        <f t="shared" ref="K764:K827" si="34">J764/5000</f>
        <v>4.0000000000000001E-3</v>
      </c>
      <c r="L764" s="50" t="s">
        <v>533</v>
      </c>
      <c r="M764" s="60">
        <v>9</v>
      </c>
      <c r="N764" s="60">
        <f t="shared" si="33"/>
        <v>450</v>
      </c>
      <c r="O764" s="7"/>
      <c r="P764" s="7"/>
      <c r="Q764" s="7"/>
      <c r="R764" s="7"/>
      <c r="S764" s="7"/>
      <c r="T764" s="7"/>
    </row>
    <row r="765" spans="1:20" x14ac:dyDescent="0.25">
      <c r="A765" s="50" t="s">
        <v>386</v>
      </c>
      <c r="B765" s="53">
        <v>0.33333333333333331</v>
      </c>
      <c r="C765" s="50" t="s">
        <v>23</v>
      </c>
      <c r="D765" s="50" t="s">
        <v>455</v>
      </c>
      <c r="E765" s="50"/>
      <c r="F765" s="50"/>
      <c r="G765" s="50"/>
      <c r="H765" s="50"/>
      <c r="I765" s="50">
        <v>5000</v>
      </c>
      <c r="J765" s="50">
        <v>20</v>
      </c>
      <c r="K765" s="50">
        <f t="shared" si="34"/>
        <v>4.0000000000000001E-3</v>
      </c>
      <c r="L765" s="50" t="s">
        <v>334</v>
      </c>
      <c r="M765" s="60">
        <v>7</v>
      </c>
      <c r="N765" s="60">
        <f t="shared" si="33"/>
        <v>350.00000000000006</v>
      </c>
      <c r="O765" s="7"/>
      <c r="P765" s="7"/>
      <c r="Q765" s="7"/>
      <c r="R765" s="7"/>
      <c r="S765" s="7"/>
      <c r="T765" s="7"/>
    </row>
    <row r="766" spans="1:20" x14ac:dyDescent="0.25">
      <c r="A766" s="50" t="s">
        <v>386</v>
      </c>
      <c r="B766" s="53">
        <v>0.33333333333333331</v>
      </c>
      <c r="C766" s="50" t="s">
        <v>23</v>
      </c>
      <c r="D766" s="50" t="s">
        <v>455</v>
      </c>
      <c r="E766" s="50"/>
      <c r="F766" s="50"/>
      <c r="G766" s="50"/>
      <c r="H766" s="50"/>
      <c r="I766" s="50">
        <v>5000</v>
      </c>
      <c r="J766" s="50">
        <v>20</v>
      </c>
      <c r="K766" s="50">
        <f t="shared" si="34"/>
        <v>4.0000000000000001E-3</v>
      </c>
      <c r="L766" s="50" t="s">
        <v>537</v>
      </c>
      <c r="M766" s="60">
        <v>3</v>
      </c>
      <c r="N766" s="60">
        <f t="shared" si="33"/>
        <v>150</v>
      </c>
      <c r="O766" s="7"/>
      <c r="P766" s="7"/>
      <c r="Q766" s="7"/>
      <c r="R766" s="7"/>
      <c r="S766" s="7"/>
      <c r="T766" s="7"/>
    </row>
    <row r="767" spans="1:20" x14ac:dyDescent="0.25">
      <c r="A767" s="50" t="s">
        <v>386</v>
      </c>
      <c r="B767" s="53">
        <v>0.33333333333333331</v>
      </c>
      <c r="C767" s="50" t="s">
        <v>23</v>
      </c>
      <c r="D767" s="50" t="s">
        <v>455</v>
      </c>
      <c r="E767" s="50"/>
      <c r="F767" s="50"/>
      <c r="G767" s="50"/>
      <c r="H767" s="50"/>
      <c r="I767" s="50">
        <v>5000</v>
      </c>
      <c r="J767" s="50">
        <v>20</v>
      </c>
      <c r="K767" s="50">
        <f t="shared" si="34"/>
        <v>4.0000000000000001E-3</v>
      </c>
      <c r="L767" s="50" t="s">
        <v>362</v>
      </c>
      <c r="M767" s="60">
        <v>3</v>
      </c>
      <c r="N767" s="60">
        <f t="shared" si="33"/>
        <v>150</v>
      </c>
      <c r="O767" s="7"/>
      <c r="P767" s="7"/>
      <c r="Q767" s="7"/>
      <c r="R767" s="7"/>
      <c r="S767" s="7"/>
      <c r="T767" s="7"/>
    </row>
    <row r="768" spans="1:20" s="15" customFormat="1" x14ac:dyDescent="0.25">
      <c r="A768" s="51" t="s">
        <v>386</v>
      </c>
      <c r="B768" s="55">
        <v>0.33333333333333331</v>
      </c>
      <c r="C768" s="51" t="s">
        <v>23</v>
      </c>
      <c r="D768" s="51" t="s">
        <v>455</v>
      </c>
      <c r="E768" s="51"/>
      <c r="F768" s="51"/>
      <c r="G768" s="51"/>
      <c r="H768" s="51"/>
      <c r="I768" s="51">
        <v>5000</v>
      </c>
      <c r="J768" s="51">
        <v>20</v>
      </c>
      <c r="K768" s="51">
        <f t="shared" si="34"/>
        <v>4.0000000000000001E-3</v>
      </c>
      <c r="L768" s="51" t="s">
        <v>535</v>
      </c>
      <c r="M768" s="61">
        <v>2</v>
      </c>
      <c r="N768" s="61">
        <f t="shared" si="33"/>
        <v>100</v>
      </c>
      <c r="O768" s="9"/>
      <c r="P768" s="9"/>
      <c r="Q768" s="9"/>
      <c r="R768" s="9"/>
      <c r="S768" s="9"/>
      <c r="T768" s="9"/>
    </row>
    <row r="769" spans="1:20" x14ac:dyDescent="0.25">
      <c r="A769" s="50" t="s">
        <v>387</v>
      </c>
      <c r="B769" s="53">
        <v>0.33333333333333331</v>
      </c>
      <c r="C769" s="50" t="s">
        <v>23</v>
      </c>
      <c r="D769" s="50" t="s">
        <v>455</v>
      </c>
      <c r="E769" s="50"/>
      <c r="F769" s="50"/>
      <c r="G769" s="50"/>
      <c r="H769" s="50"/>
      <c r="I769" s="50">
        <v>5000</v>
      </c>
      <c r="J769" s="50">
        <v>20</v>
      </c>
      <c r="K769" s="50">
        <f t="shared" si="34"/>
        <v>4.0000000000000001E-3</v>
      </c>
      <c r="L769" s="50" t="s">
        <v>533</v>
      </c>
      <c r="M769" s="60">
        <v>11</v>
      </c>
      <c r="N769" s="60">
        <f t="shared" si="33"/>
        <v>550</v>
      </c>
      <c r="O769" s="7"/>
      <c r="P769" s="7"/>
      <c r="Q769" s="7"/>
      <c r="R769" s="7"/>
      <c r="S769" s="7"/>
      <c r="T769" s="7"/>
    </row>
    <row r="770" spans="1:20" x14ac:dyDescent="0.25">
      <c r="A770" s="50" t="s">
        <v>387</v>
      </c>
      <c r="B770" s="53">
        <v>0.33333333333333331</v>
      </c>
      <c r="C770" s="50" t="s">
        <v>23</v>
      </c>
      <c r="D770" s="50" t="s">
        <v>455</v>
      </c>
      <c r="E770" s="50"/>
      <c r="F770" s="50"/>
      <c r="G770" s="50"/>
      <c r="H770" s="50"/>
      <c r="I770" s="50">
        <v>5000</v>
      </c>
      <c r="J770" s="50">
        <v>20</v>
      </c>
      <c r="K770" s="50">
        <f t="shared" si="34"/>
        <v>4.0000000000000001E-3</v>
      </c>
      <c r="L770" s="50" t="s">
        <v>334</v>
      </c>
      <c r="M770" s="60">
        <v>2</v>
      </c>
      <c r="N770" s="60">
        <f t="shared" si="33"/>
        <v>100</v>
      </c>
      <c r="O770" s="7"/>
      <c r="P770" s="7"/>
      <c r="Q770" s="7"/>
      <c r="R770" s="7"/>
      <c r="S770" s="7"/>
      <c r="T770" s="7"/>
    </row>
    <row r="771" spans="1:20" x14ac:dyDescent="0.25">
      <c r="A771" s="50" t="s">
        <v>387</v>
      </c>
      <c r="B771" s="53">
        <v>0.33333333333333331</v>
      </c>
      <c r="C771" s="50" t="s">
        <v>23</v>
      </c>
      <c r="D771" s="50" t="s">
        <v>455</v>
      </c>
      <c r="E771" s="50"/>
      <c r="F771" s="50"/>
      <c r="G771" s="50"/>
      <c r="H771" s="50"/>
      <c r="I771" s="50">
        <v>5000</v>
      </c>
      <c r="J771" s="50">
        <v>20</v>
      </c>
      <c r="K771" s="50">
        <f t="shared" si="34"/>
        <v>4.0000000000000001E-3</v>
      </c>
      <c r="L771" s="50" t="s">
        <v>537</v>
      </c>
      <c r="M771" s="60">
        <v>2</v>
      </c>
      <c r="N771" s="60">
        <f t="shared" si="33"/>
        <v>100</v>
      </c>
      <c r="O771" s="7"/>
      <c r="P771" s="7"/>
      <c r="Q771" s="7"/>
      <c r="R771" s="7"/>
      <c r="S771" s="7"/>
      <c r="T771" s="7"/>
    </row>
    <row r="772" spans="1:20" x14ac:dyDescent="0.25">
      <c r="A772" s="50" t="s">
        <v>387</v>
      </c>
      <c r="B772" s="53">
        <v>0.33333333333333331</v>
      </c>
      <c r="C772" s="50" t="s">
        <v>23</v>
      </c>
      <c r="D772" s="50" t="s">
        <v>455</v>
      </c>
      <c r="E772" s="50"/>
      <c r="F772" s="50"/>
      <c r="G772" s="50"/>
      <c r="H772" s="50"/>
      <c r="I772" s="50">
        <v>5000</v>
      </c>
      <c r="J772" s="50">
        <v>20</v>
      </c>
      <c r="K772" s="50">
        <f t="shared" si="34"/>
        <v>4.0000000000000001E-3</v>
      </c>
      <c r="L772" s="50" t="s">
        <v>35</v>
      </c>
      <c r="M772" s="60">
        <v>4</v>
      </c>
      <c r="N772" s="60">
        <f t="shared" si="33"/>
        <v>200</v>
      </c>
      <c r="O772" s="7"/>
      <c r="P772" s="7"/>
      <c r="Q772" s="7"/>
      <c r="R772" s="7"/>
      <c r="S772" s="7"/>
      <c r="T772" s="7"/>
    </row>
    <row r="773" spans="1:20" x14ac:dyDescent="0.25">
      <c r="A773" s="50" t="s">
        <v>387</v>
      </c>
      <c r="B773" s="53">
        <v>0.33333333333333331</v>
      </c>
      <c r="C773" s="50" t="s">
        <v>23</v>
      </c>
      <c r="D773" s="50" t="s">
        <v>455</v>
      </c>
      <c r="E773" s="50"/>
      <c r="F773" s="50"/>
      <c r="G773" s="50"/>
      <c r="H773" s="50"/>
      <c r="I773" s="50">
        <v>5000</v>
      </c>
      <c r="J773" s="50">
        <v>20</v>
      </c>
      <c r="K773" s="50">
        <f t="shared" si="34"/>
        <v>4.0000000000000001E-3</v>
      </c>
      <c r="L773" s="50" t="s">
        <v>535</v>
      </c>
      <c r="M773" s="60">
        <v>1</v>
      </c>
      <c r="N773" s="60">
        <f t="shared" si="33"/>
        <v>50</v>
      </c>
      <c r="O773" s="7"/>
      <c r="P773" s="7"/>
      <c r="Q773" s="7"/>
      <c r="R773" s="7"/>
      <c r="S773" s="7"/>
      <c r="T773" s="7"/>
    </row>
    <row r="774" spans="1:20" s="15" customFormat="1" x14ac:dyDescent="0.25">
      <c r="A774" s="51" t="s">
        <v>387</v>
      </c>
      <c r="B774" s="55">
        <v>0.33333333333333331</v>
      </c>
      <c r="C774" s="51" t="s">
        <v>23</v>
      </c>
      <c r="D774" s="51" t="s">
        <v>455</v>
      </c>
      <c r="E774" s="51"/>
      <c r="F774" s="51"/>
      <c r="G774" s="51"/>
      <c r="H774" s="51"/>
      <c r="I774" s="51">
        <v>5000</v>
      </c>
      <c r="J774" s="51">
        <v>20</v>
      </c>
      <c r="K774" s="51">
        <f t="shared" si="34"/>
        <v>4.0000000000000001E-3</v>
      </c>
      <c r="L774" s="51" t="s">
        <v>362</v>
      </c>
      <c r="M774" s="61">
        <v>1</v>
      </c>
      <c r="N774" s="61">
        <f t="shared" si="33"/>
        <v>50</v>
      </c>
      <c r="O774" s="9"/>
      <c r="P774" s="9"/>
      <c r="Q774" s="9"/>
      <c r="R774" s="9"/>
      <c r="S774" s="9"/>
      <c r="T774" s="9"/>
    </row>
    <row r="775" spans="1:20" x14ac:dyDescent="0.25">
      <c r="A775" s="50" t="s">
        <v>388</v>
      </c>
      <c r="B775" s="53">
        <v>0.33333333333333331</v>
      </c>
      <c r="C775" s="50" t="s">
        <v>23</v>
      </c>
      <c r="D775" s="50" t="s">
        <v>455</v>
      </c>
      <c r="E775" s="50"/>
      <c r="F775" s="50"/>
      <c r="G775" s="50"/>
      <c r="H775" s="50"/>
      <c r="I775" s="50">
        <v>5000</v>
      </c>
      <c r="J775" s="50">
        <v>20</v>
      </c>
      <c r="K775" s="50">
        <f t="shared" si="34"/>
        <v>4.0000000000000001E-3</v>
      </c>
      <c r="L775" s="50" t="s">
        <v>362</v>
      </c>
      <c r="M775" s="60">
        <v>18</v>
      </c>
      <c r="N775" s="60">
        <f t="shared" si="33"/>
        <v>900</v>
      </c>
      <c r="O775" s="7"/>
      <c r="P775" s="7"/>
      <c r="Q775" s="7"/>
      <c r="R775" s="7"/>
      <c r="S775" s="7"/>
      <c r="T775" s="7"/>
    </row>
    <row r="776" spans="1:20" x14ac:dyDescent="0.25">
      <c r="A776" s="50" t="s">
        <v>388</v>
      </c>
      <c r="B776" s="53">
        <v>0.33333333333333331</v>
      </c>
      <c r="C776" s="50" t="s">
        <v>23</v>
      </c>
      <c r="D776" s="50" t="s">
        <v>455</v>
      </c>
      <c r="E776" s="50"/>
      <c r="F776" s="50"/>
      <c r="G776" s="50"/>
      <c r="H776" s="50"/>
      <c r="I776" s="50">
        <v>5000</v>
      </c>
      <c r="J776" s="50">
        <v>20</v>
      </c>
      <c r="K776" s="50">
        <f t="shared" si="34"/>
        <v>4.0000000000000001E-3</v>
      </c>
      <c r="L776" s="50" t="s">
        <v>35</v>
      </c>
      <c r="M776" s="60">
        <v>4</v>
      </c>
      <c r="N776" s="60">
        <f t="shared" si="33"/>
        <v>200</v>
      </c>
      <c r="O776" s="7"/>
      <c r="P776" s="7"/>
      <c r="Q776" s="7"/>
      <c r="R776" s="7"/>
      <c r="S776" s="7"/>
      <c r="T776" s="7"/>
    </row>
    <row r="777" spans="1:20" x14ac:dyDescent="0.25">
      <c r="A777" s="50" t="s">
        <v>388</v>
      </c>
      <c r="B777" s="53">
        <v>0.33333333333333331</v>
      </c>
      <c r="C777" s="50" t="s">
        <v>23</v>
      </c>
      <c r="D777" s="50" t="s">
        <v>455</v>
      </c>
      <c r="E777" s="50"/>
      <c r="F777" s="50"/>
      <c r="G777" s="50"/>
      <c r="H777" s="50"/>
      <c r="I777" s="50">
        <v>5000</v>
      </c>
      <c r="J777" s="50">
        <v>20</v>
      </c>
      <c r="K777" s="50">
        <f t="shared" si="34"/>
        <v>4.0000000000000001E-3</v>
      </c>
      <c r="L777" s="50" t="s">
        <v>533</v>
      </c>
      <c r="M777" s="60">
        <v>10</v>
      </c>
      <c r="N777" s="60">
        <f t="shared" si="33"/>
        <v>500</v>
      </c>
      <c r="O777" s="7"/>
      <c r="P777" s="7"/>
      <c r="Q777" s="7"/>
      <c r="R777" s="7"/>
      <c r="S777" s="7"/>
      <c r="T777" s="7"/>
    </row>
    <row r="778" spans="1:20" x14ac:dyDescent="0.25">
      <c r="A778" s="50" t="s">
        <v>388</v>
      </c>
      <c r="B778" s="53">
        <v>0.33333333333333331</v>
      </c>
      <c r="C778" s="50" t="s">
        <v>23</v>
      </c>
      <c r="D778" s="50" t="s">
        <v>455</v>
      </c>
      <c r="E778" s="50"/>
      <c r="F778" s="50"/>
      <c r="G778" s="50"/>
      <c r="H778" s="50"/>
      <c r="I778" s="50">
        <v>5000</v>
      </c>
      <c r="J778" s="50">
        <v>20</v>
      </c>
      <c r="K778" s="50">
        <f t="shared" si="34"/>
        <v>4.0000000000000001E-3</v>
      </c>
      <c r="L778" s="50" t="s">
        <v>334</v>
      </c>
      <c r="M778" s="60">
        <v>4</v>
      </c>
      <c r="N778" s="60">
        <f t="shared" si="33"/>
        <v>200</v>
      </c>
      <c r="O778" s="7"/>
      <c r="P778" s="7"/>
      <c r="Q778" s="7"/>
      <c r="R778" s="7"/>
      <c r="S778" s="7"/>
      <c r="T778" s="7"/>
    </row>
    <row r="779" spans="1:20" x14ac:dyDescent="0.25">
      <c r="A779" s="50" t="s">
        <v>388</v>
      </c>
      <c r="B779" s="53">
        <v>0.33333333333333331</v>
      </c>
      <c r="C779" s="50" t="s">
        <v>23</v>
      </c>
      <c r="D779" s="50" t="s">
        <v>455</v>
      </c>
      <c r="E779" s="50"/>
      <c r="F779" s="50"/>
      <c r="G779" s="50"/>
      <c r="H779" s="50"/>
      <c r="I779" s="50">
        <v>5000</v>
      </c>
      <c r="J779" s="50">
        <v>20</v>
      </c>
      <c r="K779" s="50">
        <f t="shared" si="34"/>
        <v>4.0000000000000001E-3</v>
      </c>
      <c r="L779" s="50" t="s">
        <v>535</v>
      </c>
      <c r="M779" s="60">
        <v>1</v>
      </c>
      <c r="N779" s="60">
        <f t="shared" si="33"/>
        <v>50</v>
      </c>
      <c r="O779" s="7"/>
      <c r="P779" s="7"/>
      <c r="Q779" s="7"/>
      <c r="R779" s="7"/>
      <c r="S779" s="7"/>
      <c r="T779" s="7"/>
    </row>
    <row r="780" spans="1:20" s="15" customFormat="1" x14ac:dyDescent="0.25">
      <c r="A780" s="51" t="s">
        <v>388</v>
      </c>
      <c r="B780" s="55">
        <v>0.33333333333333331</v>
      </c>
      <c r="C780" s="51" t="s">
        <v>23</v>
      </c>
      <c r="D780" s="51" t="s">
        <v>455</v>
      </c>
      <c r="E780" s="51"/>
      <c r="F780" s="51"/>
      <c r="G780" s="51"/>
      <c r="H780" s="51"/>
      <c r="I780" s="51">
        <v>5000</v>
      </c>
      <c r="J780" s="51">
        <v>20</v>
      </c>
      <c r="K780" s="51">
        <f t="shared" si="34"/>
        <v>4.0000000000000001E-3</v>
      </c>
      <c r="L780" s="51" t="s">
        <v>541</v>
      </c>
      <c r="M780" s="61">
        <v>5</v>
      </c>
      <c r="N780" s="61">
        <f t="shared" si="33"/>
        <v>250</v>
      </c>
      <c r="O780" s="9"/>
      <c r="P780" s="9"/>
      <c r="Q780" s="9"/>
      <c r="R780" s="9"/>
      <c r="S780" s="9"/>
      <c r="T780" s="9"/>
    </row>
    <row r="781" spans="1:20" x14ac:dyDescent="0.25">
      <c r="A781" s="50" t="s">
        <v>390</v>
      </c>
      <c r="B781" s="53">
        <v>0.33333333333333331</v>
      </c>
      <c r="C781" s="50" t="s">
        <v>23</v>
      </c>
      <c r="D781" s="50" t="s">
        <v>455</v>
      </c>
      <c r="E781" s="50"/>
      <c r="F781" s="50"/>
      <c r="G781" s="50"/>
      <c r="H781" s="50"/>
      <c r="I781" s="50">
        <v>5000</v>
      </c>
      <c r="J781" s="50">
        <v>20</v>
      </c>
      <c r="K781" s="50">
        <f t="shared" si="34"/>
        <v>4.0000000000000001E-3</v>
      </c>
      <c r="L781" s="50" t="s">
        <v>535</v>
      </c>
      <c r="M781" s="60">
        <v>2</v>
      </c>
      <c r="N781" s="60">
        <f t="shared" si="33"/>
        <v>100</v>
      </c>
      <c r="O781" s="7"/>
      <c r="P781" s="7"/>
      <c r="Q781" s="7"/>
      <c r="R781" s="7"/>
      <c r="S781" s="7"/>
      <c r="T781" s="7"/>
    </row>
    <row r="782" spans="1:20" x14ac:dyDescent="0.25">
      <c r="A782" s="50" t="s">
        <v>390</v>
      </c>
      <c r="B782" s="53">
        <v>0.33333333333333331</v>
      </c>
      <c r="C782" s="50" t="s">
        <v>23</v>
      </c>
      <c r="D782" s="50" t="s">
        <v>455</v>
      </c>
      <c r="E782" s="50"/>
      <c r="F782" s="50"/>
      <c r="G782" s="50"/>
      <c r="H782" s="50"/>
      <c r="I782" s="50">
        <v>5000</v>
      </c>
      <c r="J782" s="50">
        <v>20</v>
      </c>
      <c r="K782" s="50">
        <f t="shared" si="34"/>
        <v>4.0000000000000001E-3</v>
      </c>
      <c r="L782" s="50" t="s">
        <v>35</v>
      </c>
      <c r="M782" s="60">
        <v>3</v>
      </c>
      <c r="N782" s="60">
        <f t="shared" si="33"/>
        <v>150</v>
      </c>
      <c r="O782" s="7"/>
      <c r="P782" s="7"/>
      <c r="Q782" s="7"/>
      <c r="R782" s="7"/>
      <c r="S782" s="7"/>
      <c r="T782" s="7"/>
    </row>
    <row r="783" spans="1:20" x14ac:dyDescent="0.25">
      <c r="A783" s="50" t="s">
        <v>390</v>
      </c>
      <c r="B783" s="53">
        <v>0.33333333333333331</v>
      </c>
      <c r="C783" s="50" t="s">
        <v>23</v>
      </c>
      <c r="D783" s="50" t="s">
        <v>455</v>
      </c>
      <c r="E783" s="50"/>
      <c r="F783" s="50"/>
      <c r="G783" s="50"/>
      <c r="H783" s="50"/>
      <c r="I783" s="50">
        <v>5000</v>
      </c>
      <c r="J783" s="50">
        <v>20</v>
      </c>
      <c r="K783" s="50">
        <f t="shared" si="34"/>
        <v>4.0000000000000001E-3</v>
      </c>
      <c r="L783" s="50" t="s">
        <v>533</v>
      </c>
      <c r="M783" s="60">
        <v>9</v>
      </c>
      <c r="N783" s="60">
        <f t="shared" si="33"/>
        <v>450</v>
      </c>
      <c r="O783" s="7"/>
      <c r="P783" s="7"/>
      <c r="Q783" s="7"/>
      <c r="R783" s="7"/>
      <c r="S783" s="7"/>
      <c r="T783" s="7"/>
    </row>
    <row r="784" spans="1:20" x14ac:dyDescent="0.25">
      <c r="A784" s="50" t="s">
        <v>390</v>
      </c>
      <c r="B784" s="53">
        <v>0.33333333333333331</v>
      </c>
      <c r="C784" s="50" t="s">
        <v>23</v>
      </c>
      <c r="D784" s="50" t="s">
        <v>455</v>
      </c>
      <c r="E784" s="50"/>
      <c r="F784" s="50"/>
      <c r="G784" s="50"/>
      <c r="H784" s="50"/>
      <c r="I784" s="50">
        <v>5000</v>
      </c>
      <c r="J784" s="50">
        <v>20</v>
      </c>
      <c r="K784" s="50">
        <f t="shared" si="34"/>
        <v>4.0000000000000001E-3</v>
      </c>
      <c r="L784" s="50" t="s">
        <v>334</v>
      </c>
      <c r="M784" s="60">
        <v>3</v>
      </c>
      <c r="N784" s="60">
        <f t="shared" si="33"/>
        <v>150</v>
      </c>
      <c r="O784" s="7"/>
      <c r="P784" s="7"/>
      <c r="Q784" s="7"/>
      <c r="R784" s="7"/>
      <c r="S784" s="7"/>
      <c r="T784" s="7"/>
    </row>
    <row r="785" spans="1:20" s="15" customFormat="1" x14ac:dyDescent="0.25">
      <c r="A785" s="51" t="s">
        <v>390</v>
      </c>
      <c r="B785" s="55">
        <v>0.33333333333333331</v>
      </c>
      <c r="C785" s="51" t="s">
        <v>23</v>
      </c>
      <c r="D785" s="51" t="s">
        <v>455</v>
      </c>
      <c r="E785" s="51"/>
      <c r="F785" s="51"/>
      <c r="G785" s="51"/>
      <c r="H785" s="51"/>
      <c r="I785" s="51">
        <v>5000</v>
      </c>
      <c r="J785" s="51">
        <v>20</v>
      </c>
      <c r="K785" s="51">
        <f t="shared" si="34"/>
        <v>4.0000000000000001E-3</v>
      </c>
      <c r="L785" s="51" t="s">
        <v>362</v>
      </c>
      <c r="M785" s="61">
        <v>7</v>
      </c>
      <c r="N785" s="61">
        <f t="shared" si="33"/>
        <v>350.00000000000006</v>
      </c>
      <c r="O785" s="9"/>
      <c r="P785" s="9"/>
      <c r="Q785" s="9"/>
      <c r="R785" s="9"/>
      <c r="S785" s="9"/>
      <c r="T785" s="9"/>
    </row>
    <row r="786" spans="1:20" x14ac:dyDescent="0.25">
      <c r="A786" s="50" t="s">
        <v>391</v>
      </c>
      <c r="B786" s="53">
        <v>0.33333333333333331</v>
      </c>
      <c r="C786" s="50" t="s">
        <v>23</v>
      </c>
      <c r="D786" s="50" t="s">
        <v>455</v>
      </c>
      <c r="E786" s="50"/>
      <c r="F786" s="50"/>
      <c r="G786" s="50"/>
      <c r="H786" s="50"/>
      <c r="I786" s="50">
        <v>5000</v>
      </c>
      <c r="J786" s="50">
        <v>20</v>
      </c>
      <c r="K786" s="50">
        <f t="shared" si="34"/>
        <v>4.0000000000000001E-3</v>
      </c>
      <c r="L786" s="50" t="s">
        <v>362</v>
      </c>
      <c r="M786" s="60">
        <v>6</v>
      </c>
      <c r="N786" s="60">
        <f t="shared" si="33"/>
        <v>300</v>
      </c>
      <c r="O786" s="7"/>
      <c r="P786" s="7"/>
      <c r="Q786" s="7"/>
      <c r="R786" s="7"/>
      <c r="S786" s="7"/>
      <c r="T786" s="7"/>
    </row>
    <row r="787" spans="1:20" x14ac:dyDescent="0.25">
      <c r="A787" s="50" t="s">
        <v>391</v>
      </c>
      <c r="B787" s="53">
        <v>0.33333333333333331</v>
      </c>
      <c r="C787" s="50" t="s">
        <v>23</v>
      </c>
      <c r="D787" s="50" t="s">
        <v>455</v>
      </c>
      <c r="E787" s="50"/>
      <c r="F787" s="50"/>
      <c r="G787" s="50"/>
      <c r="H787" s="50"/>
      <c r="I787" s="50">
        <v>5000</v>
      </c>
      <c r="J787" s="50">
        <v>20</v>
      </c>
      <c r="K787" s="50">
        <f t="shared" si="34"/>
        <v>4.0000000000000001E-3</v>
      </c>
      <c r="L787" s="50" t="s">
        <v>533</v>
      </c>
      <c r="M787" s="60">
        <v>4</v>
      </c>
      <c r="N787" s="60">
        <f t="shared" si="33"/>
        <v>200</v>
      </c>
      <c r="O787" s="7"/>
      <c r="P787" s="7"/>
      <c r="Q787" s="7"/>
      <c r="R787" s="7"/>
      <c r="S787" s="7"/>
      <c r="T787" s="7"/>
    </row>
    <row r="788" spans="1:20" x14ac:dyDescent="0.25">
      <c r="A788" s="50" t="s">
        <v>391</v>
      </c>
      <c r="B788" s="53">
        <v>0.33333333333333331</v>
      </c>
      <c r="C788" s="50" t="s">
        <v>23</v>
      </c>
      <c r="D788" s="50" t="s">
        <v>455</v>
      </c>
      <c r="E788" s="50"/>
      <c r="F788" s="50"/>
      <c r="G788" s="50"/>
      <c r="H788" s="50"/>
      <c r="I788" s="50">
        <v>5000</v>
      </c>
      <c r="J788" s="50">
        <v>20</v>
      </c>
      <c r="K788" s="50">
        <f t="shared" si="34"/>
        <v>4.0000000000000001E-3</v>
      </c>
      <c r="L788" s="50" t="s">
        <v>334</v>
      </c>
      <c r="M788" s="60">
        <v>4</v>
      </c>
      <c r="N788" s="60">
        <f t="shared" si="33"/>
        <v>200</v>
      </c>
      <c r="O788" s="7"/>
      <c r="P788" s="7"/>
      <c r="Q788" s="7"/>
      <c r="R788" s="7"/>
      <c r="S788" s="7"/>
      <c r="T788" s="7"/>
    </row>
    <row r="789" spans="1:20" x14ac:dyDescent="0.25">
      <c r="A789" s="50" t="s">
        <v>391</v>
      </c>
      <c r="B789" s="53">
        <v>0.33333333333333331</v>
      </c>
      <c r="C789" s="50" t="s">
        <v>23</v>
      </c>
      <c r="D789" s="50" t="s">
        <v>455</v>
      </c>
      <c r="E789" s="50"/>
      <c r="F789" s="50"/>
      <c r="G789" s="50"/>
      <c r="H789" s="50"/>
      <c r="I789" s="50">
        <v>5000</v>
      </c>
      <c r="J789" s="50">
        <v>20</v>
      </c>
      <c r="K789" s="50">
        <f t="shared" si="34"/>
        <v>4.0000000000000001E-3</v>
      </c>
      <c r="L789" s="50" t="s">
        <v>535</v>
      </c>
      <c r="M789" s="60">
        <v>3</v>
      </c>
      <c r="N789" s="60">
        <f t="shared" si="33"/>
        <v>150</v>
      </c>
      <c r="O789" s="7"/>
      <c r="P789" s="7"/>
      <c r="Q789" s="7"/>
      <c r="R789" s="7"/>
      <c r="S789" s="7"/>
      <c r="T789" s="7"/>
    </row>
    <row r="790" spans="1:20" s="15" customFormat="1" x14ac:dyDescent="0.25">
      <c r="A790" s="51" t="s">
        <v>391</v>
      </c>
      <c r="B790" s="55">
        <v>0.33333333333333331</v>
      </c>
      <c r="C790" s="51" t="s">
        <v>23</v>
      </c>
      <c r="D790" s="51" t="s">
        <v>455</v>
      </c>
      <c r="E790" s="51"/>
      <c r="F790" s="51"/>
      <c r="G790" s="51"/>
      <c r="H790" s="51"/>
      <c r="I790" s="51">
        <v>5000</v>
      </c>
      <c r="J790" s="51">
        <v>20</v>
      </c>
      <c r="K790" s="51">
        <f t="shared" si="34"/>
        <v>4.0000000000000001E-3</v>
      </c>
      <c r="L790" s="51" t="s">
        <v>35</v>
      </c>
      <c r="M790" s="61">
        <v>2</v>
      </c>
      <c r="N790" s="61">
        <f t="shared" si="33"/>
        <v>100</v>
      </c>
      <c r="O790" s="9"/>
      <c r="P790" s="9"/>
      <c r="Q790" s="9"/>
      <c r="R790" s="9"/>
      <c r="S790" s="9"/>
      <c r="T790" s="9"/>
    </row>
    <row r="791" spans="1:20" x14ac:dyDescent="0.25">
      <c r="A791" s="50" t="s">
        <v>392</v>
      </c>
      <c r="B791" s="53">
        <v>0.33333333333333331</v>
      </c>
      <c r="C791" s="50" t="s">
        <v>23</v>
      </c>
      <c r="D791" s="50" t="s">
        <v>455</v>
      </c>
      <c r="E791" s="50"/>
      <c r="F791" s="50"/>
      <c r="G791" s="50"/>
      <c r="H791" s="50"/>
      <c r="I791" s="50">
        <v>5000</v>
      </c>
      <c r="J791" s="50">
        <v>20</v>
      </c>
      <c r="K791" s="50">
        <f t="shared" si="34"/>
        <v>4.0000000000000001E-3</v>
      </c>
      <c r="L791" s="50" t="s">
        <v>533</v>
      </c>
      <c r="M791" s="60">
        <v>6</v>
      </c>
      <c r="N791" s="60">
        <f t="shared" si="33"/>
        <v>300</v>
      </c>
      <c r="O791" s="7"/>
      <c r="P791" s="7"/>
      <c r="Q791" s="7"/>
      <c r="R791" s="7"/>
      <c r="S791" s="7"/>
      <c r="T791" s="7"/>
    </row>
    <row r="792" spans="1:20" x14ac:dyDescent="0.25">
      <c r="A792" s="50" t="s">
        <v>392</v>
      </c>
      <c r="B792" s="53">
        <v>0.33333333333333331</v>
      </c>
      <c r="C792" s="50" t="s">
        <v>23</v>
      </c>
      <c r="D792" s="50" t="s">
        <v>455</v>
      </c>
      <c r="E792" s="50"/>
      <c r="F792" s="50"/>
      <c r="G792" s="50"/>
      <c r="H792" s="50"/>
      <c r="I792" s="50">
        <v>5000</v>
      </c>
      <c r="J792" s="50">
        <v>20</v>
      </c>
      <c r="K792" s="50">
        <f t="shared" si="34"/>
        <v>4.0000000000000001E-3</v>
      </c>
      <c r="L792" s="50" t="s">
        <v>334</v>
      </c>
      <c r="M792" s="60">
        <v>3</v>
      </c>
      <c r="N792" s="60">
        <f t="shared" si="33"/>
        <v>150</v>
      </c>
      <c r="O792" s="7"/>
      <c r="P792" s="7"/>
      <c r="Q792" s="7"/>
      <c r="R792" s="7"/>
      <c r="S792" s="7"/>
      <c r="T792" s="7"/>
    </row>
    <row r="793" spans="1:20" x14ac:dyDescent="0.25">
      <c r="A793" s="50" t="s">
        <v>392</v>
      </c>
      <c r="B793" s="53">
        <v>0.33333333333333331</v>
      </c>
      <c r="C793" s="50" t="s">
        <v>23</v>
      </c>
      <c r="D793" s="50" t="s">
        <v>455</v>
      </c>
      <c r="E793" s="50"/>
      <c r="F793" s="50"/>
      <c r="G793" s="50"/>
      <c r="H793" s="50"/>
      <c r="I793" s="50">
        <v>5000</v>
      </c>
      <c r="J793" s="50">
        <v>20</v>
      </c>
      <c r="K793" s="50">
        <f t="shared" si="34"/>
        <v>4.0000000000000001E-3</v>
      </c>
      <c r="L793" s="50" t="s">
        <v>362</v>
      </c>
      <c r="M793" s="60">
        <v>4</v>
      </c>
      <c r="N793" s="60">
        <f t="shared" si="33"/>
        <v>200</v>
      </c>
      <c r="O793" s="7"/>
      <c r="P793" s="7"/>
      <c r="Q793" s="7"/>
      <c r="R793" s="7"/>
      <c r="S793" s="7"/>
      <c r="T793" s="7"/>
    </row>
    <row r="794" spans="1:20" s="15" customFormat="1" x14ac:dyDescent="0.25">
      <c r="A794" s="51" t="s">
        <v>392</v>
      </c>
      <c r="B794" s="55">
        <v>0.33333333333333331</v>
      </c>
      <c r="C794" s="51" t="s">
        <v>23</v>
      </c>
      <c r="D794" s="51" t="s">
        <v>455</v>
      </c>
      <c r="E794" s="51"/>
      <c r="F794" s="51"/>
      <c r="G794" s="51"/>
      <c r="H794" s="51"/>
      <c r="I794" s="51">
        <v>5000</v>
      </c>
      <c r="J794" s="51">
        <v>20</v>
      </c>
      <c r="K794" s="51">
        <f t="shared" si="34"/>
        <v>4.0000000000000001E-3</v>
      </c>
      <c r="L794" s="51" t="s">
        <v>535</v>
      </c>
      <c r="M794" s="61">
        <v>1</v>
      </c>
      <c r="N794" s="61">
        <f t="shared" si="33"/>
        <v>50</v>
      </c>
      <c r="O794" s="9"/>
      <c r="P794" s="9"/>
      <c r="Q794" s="9"/>
      <c r="R794" s="9"/>
      <c r="S794" s="9"/>
      <c r="T794" s="9"/>
    </row>
    <row r="795" spans="1:20" x14ac:dyDescent="0.25">
      <c r="A795" s="50" t="s">
        <v>393</v>
      </c>
      <c r="B795" s="53">
        <v>0.33333333333333331</v>
      </c>
      <c r="C795" s="50" t="s">
        <v>23</v>
      </c>
      <c r="D795" s="50" t="s">
        <v>455</v>
      </c>
      <c r="E795" s="50"/>
      <c r="F795" s="50"/>
      <c r="G795" s="50"/>
      <c r="H795" s="50"/>
      <c r="I795" s="50">
        <v>5000</v>
      </c>
      <c r="J795" s="50">
        <v>20</v>
      </c>
      <c r="K795" s="50">
        <f t="shared" si="34"/>
        <v>4.0000000000000001E-3</v>
      </c>
      <c r="L795" s="50" t="s">
        <v>533</v>
      </c>
      <c r="M795" s="60">
        <v>3</v>
      </c>
      <c r="N795" s="60">
        <f t="shared" si="33"/>
        <v>150</v>
      </c>
      <c r="O795" s="7"/>
      <c r="P795" s="7"/>
      <c r="Q795" s="7"/>
      <c r="R795" s="7"/>
      <c r="S795" s="7"/>
      <c r="T795" s="7"/>
    </row>
    <row r="796" spans="1:20" x14ac:dyDescent="0.25">
      <c r="A796" s="50" t="s">
        <v>393</v>
      </c>
      <c r="B796" s="53">
        <v>0.33333333333333331</v>
      </c>
      <c r="C796" s="50" t="s">
        <v>23</v>
      </c>
      <c r="D796" s="50" t="s">
        <v>455</v>
      </c>
      <c r="E796" s="50"/>
      <c r="F796" s="50"/>
      <c r="G796" s="50"/>
      <c r="H796" s="50"/>
      <c r="I796" s="50">
        <v>5000</v>
      </c>
      <c r="J796" s="50">
        <v>20</v>
      </c>
      <c r="K796" s="50">
        <f t="shared" si="34"/>
        <v>4.0000000000000001E-3</v>
      </c>
      <c r="L796" s="50" t="s">
        <v>362</v>
      </c>
      <c r="M796" s="60">
        <v>6</v>
      </c>
      <c r="N796" s="60">
        <f t="shared" si="33"/>
        <v>300</v>
      </c>
      <c r="O796" s="7"/>
      <c r="P796" s="7"/>
      <c r="Q796" s="7"/>
      <c r="R796" s="7"/>
      <c r="S796" s="7"/>
      <c r="T796" s="7"/>
    </row>
    <row r="797" spans="1:20" x14ac:dyDescent="0.25">
      <c r="A797" s="50" t="s">
        <v>393</v>
      </c>
      <c r="B797" s="53">
        <v>0.33333333333333331</v>
      </c>
      <c r="C797" s="50" t="s">
        <v>23</v>
      </c>
      <c r="D797" s="50" t="s">
        <v>455</v>
      </c>
      <c r="E797" s="50"/>
      <c r="F797" s="50"/>
      <c r="G797" s="50"/>
      <c r="H797" s="50"/>
      <c r="I797" s="50">
        <v>5000</v>
      </c>
      <c r="J797" s="50">
        <v>20</v>
      </c>
      <c r="K797" s="50">
        <f t="shared" si="34"/>
        <v>4.0000000000000001E-3</v>
      </c>
      <c r="L797" s="50" t="s">
        <v>35</v>
      </c>
      <c r="M797" s="60">
        <v>1</v>
      </c>
      <c r="N797" s="60">
        <f t="shared" si="33"/>
        <v>50</v>
      </c>
      <c r="O797" s="7"/>
      <c r="P797" s="7"/>
      <c r="Q797" s="7"/>
      <c r="R797" s="7"/>
      <c r="S797" s="7"/>
      <c r="T797" s="7"/>
    </row>
    <row r="798" spans="1:20" x14ac:dyDescent="0.25">
      <c r="A798" s="50" t="s">
        <v>393</v>
      </c>
      <c r="B798" s="53">
        <v>0.33333333333333331</v>
      </c>
      <c r="C798" s="50" t="s">
        <v>23</v>
      </c>
      <c r="D798" s="50" t="s">
        <v>455</v>
      </c>
      <c r="E798" s="50"/>
      <c r="F798" s="50"/>
      <c r="G798" s="50"/>
      <c r="H798" s="50"/>
      <c r="I798" s="50">
        <v>5000</v>
      </c>
      <c r="J798" s="50">
        <v>20</v>
      </c>
      <c r="K798" s="50">
        <f t="shared" si="34"/>
        <v>4.0000000000000001E-3</v>
      </c>
      <c r="L798" s="50" t="s">
        <v>334</v>
      </c>
      <c r="M798" s="60">
        <v>1</v>
      </c>
      <c r="N798" s="60">
        <f t="shared" si="33"/>
        <v>50</v>
      </c>
      <c r="O798" s="7"/>
      <c r="P798" s="7"/>
      <c r="Q798" s="7"/>
      <c r="R798" s="7"/>
      <c r="S798" s="7"/>
      <c r="T798" s="7"/>
    </row>
    <row r="799" spans="1:20" s="15" customFormat="1" x14ac:dyDescent="0.25">
      <c r="A799" s="51" t="s">
        <v>393</v>
      </c>
      <c r="B799" s="55">
        <v>0.33333333333333331</v>
      </c>
      <c r="C799" s="51" t="s">
        <v>23</v>
      </c>
      <c r="D799" s="51" t="s">
        <v>455</v>
      </c>
      <c r="E799" s="51"/>
      <c r="F799" s="51"/>
      <c r="G799" s="51"/>
      <c r="H799" s="51"/>
      <c r="I799" s="51">
        <v>5000</v>
      </c>
      <c r="J799" s="51">
        <v>20</v>
      </c>
      <c r="K799" s="51">
        <f t="shared" si="34"/>
        <v>4.0000000000000001E-3</v>
      </c>
      <c r="L799" s="51" t="s">
        <v>535</v>
      </c>
      <c r="M799" s="61">
        <v>1</v>
      </c>
      <c r="N799" s="61">
        <f t="shared" si="33"/>
        <v>50</v>
      </c>
      <c r="O799" s="9"/>
      <c r="P799" s="9"/>
      <c r="Q799" s="9"/>
      <c r="R799" s="9"/>
      <c r="S799" s="9"/>
      <c r="T799" s="9"/>
    </row>
    <row r="800" spans="1:20" x14ac:dyDescent="0.25">
      <c r="A800" s="50" t="s">
        <v>394</v>
      </c>
      <c r="B800" s="53">
        <v>0.33333333333333331</v>
      </c>
      <c r="C800" s="50" t="s">
        <v>23</v>
      </c>
      <c r="D800" s="50" t="s">
        <v>455</v>
      </c>
      <c r="E800" s="50"/>
      <c r="F800" s="50"/>
      <c r="G800" s="50"/>
      <c r="H800" s="50"/>
      <c r="I800" s="50">
        <v>5000</v>
      </c>
      <c r="J800" s="50">
        <v>20</v>
      </c>
      <c r="K800" s="50">
        <f t="shared" si="34"/>
        <v>4.0000000000000001E-3</v>
      </c>
      <c r="L800" s="50" t="s">
        <v>533</v>
      </c>
      <c r="M800" s="60">
        <v>6</v>
      </c>
      <c r="N800" s="60">
        <f t="shared" si="33"/>
        <v>300</v>
      </c>
      <c r="O800" s="7"/>
      <c r="P800" s="7"/>
      <c r="Q800" s="7"/>
      <c r="R800" s="7"/>
      <c r="S800" s="7"/>
      <c r="T800" s="7"/>
    </row>
    <row r="801" spans="1:20" x14ac:dyDescent="0.25">
      <c r="A801" s="50" t="s">
        <v>394</v>
      </c>
      <c r="B801" s="53">
        <v>0.33333333333333331</v>
      </c>
      <c r="C801" s="50" t="s">
        <v>23</v>
      </c>
      <c r="D801" s="50" t="s">
        <v>455</v>
      </c>
      <c r="E801" s="50"/>
      <c r="F801" s="50"/>
      <c r="G801" s="50"/>
      <c r="H801" s="50"/>
      <c r="I801" s="50">
        <v>5000</v>
      </c>
      <c r="J801" s="50">
        <v>20</v>
      </c>
      <c r="K801" s="50">
        <f t="shared" si="34"/>
        <v>4.0000000000000001E-3</v>
      </c>
      <c r="L801" s="50" t="s">
        <v>40</v>
      </c>
      <c r="M801" s="60">
        <v>2</v>
      </c>
      <c r="N801" s="60">
        <f t="shared" si="33"/>
        <v>100</v>
      </c>
      <c r="O801" s="7"/>
      <c r="P801" s="7"/>
      <c r="Q801" s="7"/>
      <c r="R801" s="7"/>
      <c r="S801" s="7"/>
      <c r="T801" s="7"/>
    </row>
    <row r="802" spans="1:20" x14ac:dyDescent="0.25">
      <c r="A802" s="50" t="s">
        <v>394</v>
      </c>
      <c r="B802" s="53">
        <v>0.33333333333333331</v>
      </c>
      <c r="C802" s="50" t="s">
        <v>23</v>
      </c>
      <c r="D802" s="50" t="s">
        <v>455</v>
      </c>
      <c r="E802" s="50"/>
      <c r="F802" s="50"/>
      <c r="G802" s="50"/>
      <c r="H802" s="50"/>
      <c r="I802" s="50">
        <v>5000</v>
      </c>
      <c r="J802" s="50">
        <v>20</v>
      </c>
      <c r="K802" s="50">
        <f t="shared" si="34"/>
        <v>4.0000000000000001E-3</v>
      </c>
      <c r="L802" s="50" t="s">
        <v>362</v>
      </c>
      <c r="M802" s="60">
        <v>4</v>
      </c>
      <c r="N802" s="60">
        <f t="shared" si="33"/>
        <v>200</v>
      </c>
      <c r="O802" s="7"/>
      <c r="P802" s="7"/>
      <c r="Q802" s="7"/>
      <c r="R802" s="7"/>
      <c r="S802" s="7"/>
      <c r="T802" s="7"/>
    </row>
    <row r="803" spans="1:20" x14ac:dyDescent="0.25">
      <c r="A803" s="50" t="s">
        <v>394</v>
      </c>
      <c r="B803" s="53">
        <v>0.33333333333333331</v>
      </c>
      <c r="C803" s="50" t="s">
        <v>23</v>
      </c>
      <c r="D803" s="50" t="s">
        <v>455</v>
      </c>
      <c r="E803" s="50"/>
      <c r="F803" s="50"/>
      <c r="G803" s="50"/>
      <c r="H803" s="50"/>
      <c r="I803" s="50">
        <v>5000</v>
      </c>
      <c r="J803" s="50">
        <v>20</v>
      </c>
      <c r="K803" s="50">
        <f t="shared" si="34"/>
        <v>4.0000000000000001E-3</v>
      </c>
      <c r="L803" s="50" t="s">
        <v>334</v>
      </c>
      <c r="M803" s="60">
        <v>1</v>
      </c>
      <c r="N803" s="60">
        <f t="shared" si="33"/>
        <v>50</v>
      </c>
      <c r="O803" s="7"/>
      <c r="P803" s="7"/>
      <c r="Q803" s="7"/>
      <c r="R803" s="7"/>
      <c r="S803" s="7"/>
      <c r="T803" s="7"/>
    </row>
    <row r="804" spans="1:20" x14ac:dyDescent="0.25">
      <c r="A804" s="50" t="s">
        <v>394</v>
      </c>
      <c r="B804" s="53">
        <v>0.33333333333333331</v>
      </c>
      <c r="C804" s="50" t="s">
        <v>23</v>
      </c>
      <c r="D804" s="50" t="s">
        <v>455</v>
      </c>
      <c r="E804" s="50"/>
      <c r="F804" s="50"/>
      <c r="G804" s="50"/>
      <c r="H804" s="50"/>
      <c r="I804" s="50">
        <v>5000</v>
      </c>
      <c r="J804" s="50">
        <v>20</v>
      </c>
      <c r="K804" s="50">
        <f t="shared" si="34"/>
        <v>4.0000000000000001E-3</v>
      </c>
      <c r="L804" s="50" t="s">
        <v>540</v>
      </c>
      <c r="M804" s="60">
        <v>4</v>
      </c>
      <c r="N804" s="60">
        <f t="shared" si="33"/>
        <v>200</v>
      </c>
      <c r="O804" s="7"/>
      <c r="P804" s="7"/>
      <c r="Q804" s="7"/>
      <c r="R804" s="7"/>
      <c r="S804" s="7"/>
      <c r="T804" s="7"/>
    </row>
    <row r="805" spans="1:20" s="15" customFormat="1" x14ac:dyDescent="0.25">
      <c r="A805" s="51" t="s">
        <v>394</v>
      </c>
      <c r="B805" s="55">
        <v>0.33333333333333331</v>
      </c>
      <c r="C805" s="51" t="s">
        <v>23</v>
      </c>
      <c r="D805" s="51" t="s">
        <v>455</v>
      </c>
      <c r="E805" s="51"/>
      <c r="F805" s="51"/>
      <c r="G805" s="51"/>
      <c r="H805" s="51"/>
      <c r="I805" s="51">
        <v>5000</v>
      </c>
      <c r="J805" s="51">
        <v>20</v>
      </c>
      <c r="K805" s="51">
        <f t="shared" si="34"/>
        <v>4.0000000000000001E-3</v>
      </c>
      <c r="L805" s="51" t="s">
        <v>541</v>
      </c>
      <c r="M805" s="61">
        <v>2</v>
      </c>
      <c r="N805" s="61">
        <f t="shared" si="33"/>
        <v>100</v>
      </c>
      <c r="O805" s="9"/>
      <c r="P805" s="9"/>
      <c r="Q805" s="9"/>
      <c r="R805" s="9"/>
      <c r="S805" s="9"/>
      <c r="T805" s="9"/>
    </row>
    <row r="806" spans="1:20" x14ac:dyDescent="0.25">
      <c r="A806" s="50" t="s">
        <v>395</v>
      </c>
      <c r="B806" s="53">
        <v>0.33333333333333331</v>
      </c>
      <c r="C806" s="50" t="s">
        <v>23</v>
      </c>
      <c r="D806" s="50" t="s">
        <v>455</v>
      </c>
      <c r="E806" s="50"/>
      <c r="F806" s="50"/>
      <c r="G806" s="50"/>
      <c r="H806" s="50"/>
      <c r="I806" s="50">
        <v>5000</v>
      </c>
      <c r="J806" s="50">
        <v>20</v>
      </c>
      <c r="K806" s="50">
        <f t="shared" si="34"/>
        <v>4.0000000000000001E-3</v>
      </c>
      <c r="L806" s="50" t="s">
        <v>362</v>
      </c>
      <c r="M806" s="60">
        <v>10</v>
      </c>
      <c r="N806" s="60">
        <f t="shared" si="33"/>
        <v>500</v>
      </c>
      <c r="O806" s="7"/>
      <c r="P806" s="7"/>
      <c r="Q806" s="7"/>
      <c r="R806" s="7"/>
      <c r="S806" s="7"/>
      <c r="T806" s="7"/>
    </row>
    <row r="807" spans="1:20" x14ac:dyDescent="0.25">
      <c r="A807" s="50" t="s">
        <v>395</v>
      </c>
      <c r="B807" s="53">
        <v>0.33333333333333331</v>
      </c>
      <c r="C807" s="50" t="s">
        <v>23</v>
      </c>
      <c r="D807" s="50" t="s">
        <v>455</v>
      </c>
      <c r="E807" s="50"/>
      <c r="F807" s="50"/>
      <c r="G807" s="50"/>
      <c r="H807" s="50"/>
      <c r="I807" s="50">
        <v>5000</v>
      </c>
      <c r="J807" s="50">
        <v>20</v>
      </c>
      <c r="K807" s="50">
        <f t="shared" si="34"/>
        <v>4.0000000000000001E-3</v>
      </c>
      <c r="L807" s="50" t="s">
        <v>533</v>
      </c>
      <c r="M807" s="60">
        <v>9</v>
      </c>
      <c r="N807" s="60">
        <f t="shared" si="33"/>
        <v>450</v>
      </c>
      <c r="O807" s="7"/>
      <c r="P807" s="7"/>
      <c r="Q807" s="7"/>
      <c r="R807" s="7"/>
      <c r="S807" s="7"/>
      <c r="T807" s="7"/>
    </row>
    <row r="808" spans="1:20" x14ac:dyDescent="0.25">
      <c r="A808" s="50" t="s">
        <v>395</v>
      </c>
      <c r="B808" s="53">
        <v>0.33333333333333331</v>
      </c>
      <c r="C808" s="50" t="s">
        <v>23</v>
      </c>
      <c r="D808" s="50" t="s">
        <v>455</v>
      </c>
      <c r="E808" s="50"/>
      <c r="F808" s="50"/>
      <c r="G808" s="50"/>
      <c r="H808" s="50"/>
      <c r="I808" s="50">
        <v>5000</v>
      </c>
      <c r="J808" s="50">
        <v>20</v>
      </c>
      <c r="K808" s="50">
        <f t="shared" si="34"/>
        <v>4.0000000000000001E-3</v>
      </c>
      <c r="L808" s="50" t="s">
        <v>334</v>
      </c>
      <c r="M808" s="60">
        <v>2</v>
      </c>
      <c r="N808" s="60">
        <f t="shared" ref="N808:N953" si="35">(M808/K808)*(1/I808)*1000</f>
        <v>100</v>
      </c>
      <c r="O808" s="7"/>
      <c r="P808" s="7"/>
      <c r="Q808" s="7"/>
      <c r="R808" s="7"/>
      <c r="S808" s="7"/>
      <c r="T808" s="7"/>
    </row>
    <row r="809" spans="1:20" x14ac:dyDescent="0.25">
      <c r="A809" s="50" t="s">
        <v>395</v>
      </c>
      <c r="B809" s="53">
        <v>0.33333333333333331</v>
      </c>
      <c r="C809" s="50" t="s">
        <v>23</v>
      </c>
      <c r="D809" s="50" t="s">
        <v>455</v>
      </c>
      <c r="E809" s="50"/>
      <c r="F809" s="50"/>
      <c r="G809" s="50"/>
      <c r="H809" s="50"/>
      <c r="I809" s="50">
        <v>5000</v>
      </c>
      <c r="J809" s="50">
        <v>20</v>
      </c>
      <c r="K809" s="50">
        <f t="shared" si="34"/>
        <v>4.0000000000000001E-3</v>
      </c>
      <c r="L809" s="50" t="s">
        <v>541</v>
      </c>
      <c r="M809" s="60">
        <v>2</v>
      </c>
      <c r="N809" s="60">
        <f t="shared" si="35"/>
        <v>100</v>
      </c>
      <c r="O809" s="7"/>
      <c r="P809" s="7"/>
      <c r="Q809" s="7"/>
      <c r="R809" s="7"/>
      <c r="S809" s="7"/>
      <c r="T809" s="7"/>
    </row>
    <row r="810" spans="1:20" x14ac:dyDescent="0.25">
      <c r="A810" s="50" t="s">
        <v>395</v>
      </c>
      <c r="B810" s="53">
        <v>0.33333333333333331</v>
      </c>
      <c r="C810" s="50" t="s">
        <v>23</v>
      </c>
      <c r="D810" s="50" t="s">
        <v>455</v>
      </c>
      <c r="E810" s="50"/>
      <c r="F810" s="50"/>
      <c r="G810" s="50"/>
      <c r="H810" s="50"/>
      <c r="I810" s="50">
        <v>5000</v>
      </c>
      <c r="J810" s="50">
        <v>20</v>
      </c>
      <c r="K810" s="50">
        <f t="shared" si="34"/>
        <v>4.0000000000000001E-3</v>
      </c>
      <c r="L810" s="50" t="s">
        <v>35</v>
      </c>
      <c r="M810" s="60">
        <v>2</v>
      </c>
      <c r="N810" s="60">
        <f t="shared" si="35"/>
        <v>100</v>
      </c>
      <c r="O810" s="7"/>
      <c r="P810" s="7"/>
      <c r="Q810" s="7"/>
      <c r="R810" s="7"/>
      <c r="S810" s="7"/>
      <c r="T810" s="7"/>
    </row>
    <row r="811" spans="1:20" s="15" customFormat="1" x14ac:dyDescent="0.25">
      <c r="A811" s="51" t="s">
        <v>395</v>
      </c>
      <c r="B811" s="55">
        <v>0.33333333333333331</v>
      </c>
      <c r="C811" s="51" t="s">
        <v>23</v>
      </c>
      <c r="D811" s="51" t="s">
        <v>455</v>
      </c>
      <c r="E811" s="51"/>
      <c r="F811" s="51"/>
      <c r="G811" s="51"/>
      <c r="H811" s="51"/>
      <c r="I811" s="51">
        <v>5000</v>
      </c>
      <c r="J811" s="51">
        <v>20</v>
      </c>
      <c r="K811" s="51">
        <f t="shared" si="34"/>
        <v>4.0000000000000001E-3</v>
      </c>
      <c r="L811" s="51" t="s">
        <v>40</v>
      </c>
      <c r="M811" s="61">
        <v>2</v>
      </c>
      <c r="N811" s="61">
        <f t="shared" si="35"/>
        <v>100</v>
      </c>
      <c r="O811" s="9"/>
      <c r="P811" s="9"/>
      <c r="Q811" s="9"/>
      <c r="R811" s="9"/>
      <c r="S811" s="9"/>
      <c r="T811" s="9"/>
    </row>
    <row r="812" spans="1:20" x14ac:dyDescent="0.25">
      <c r="A812" s="50" t="s">
        <v>396</v>
      </c>
      <c r="B812" s="53">
        <v>0.33333333333333331</v>
      </c>
      <c r="C812" s="50" t="s">
        <v>23</v>
      </c>
      <c r="D812" s="50" t="s">
        <v>455</v>
      </c>
      <c r="E812" s="50"/>
      <c r="F812" s="50"/>
      <c r="G812" s="50"/>
      <c r="H812" s="50"/>
      <c r="I812" s="50">
        <v>5000</v>
      </c>
      <c r="J812" s="50">
        <v>20</v>
      </c>
      <c r="K812" s="50">
        <f t="shared" si="34"/>
        <v>4.0000000000000001E-3</v>
      </c>
      <c r="L812" s="50" t="s">
        <v>362</v>
      </c>
      <c r="M812" s="60">
        <v>6</v>
      </c>
      <c r="N812" s="60">
        <f t="shared" si="35"/>
        <v>300</v>
      </c>
      <c r="O812" s="7"/>
      <c r="P812" s="7"/>
      <c r="Q812" s="7"/>
      <c r="R812" s="7"/>
      <c r="S812" s="7"/>
      <c r="T812" s="7"/>
    </row>
    <row r="813" spans="1:20" x14ac:dyDescent="0.25">
      <c r="A813" s="50" t="s">
        <v>396</v>
      </c>
      <c r="B813" s="53">
        <v>0.33333333333333331</v>
      </c>
      <c r="C813" s="50" t="s">
        <v>23</v>
      </c>
      <c r="D813" s="50" t="s">
        <v>455</v>
      </c>
      <c r="E813" s="50"/>
      <c r="F813" s="50"/>
      <c r="G813" s="50"/>
      <c r="H813" s="50"/>
      <c r="I813" s="50">
        <v>5000</v>
      </c>
      <c r="J813" s="50">
        <v>20</v>
      </c>
      <c r="K813" s="50">
        <f t="shared" si="34"/>
        <v>4.0000000000000001E-3</v>
      </c>
      <c r="L813" s="50" t="s">
        <v>533</v>
      </c>
      <c r="M813" s="60">
        <v>3</v>
      </c>
      <c r="N813" s="60">
        <f t="shared" si="35"/>
        <v>150</v>
      </c>
      <c r="O813" s="7"/>
      <c r="P813" s="7"/>
      <c r="Q813" s="7"/>
      <c r="R813" s="7"/>
      <c r="S813" s="7"/>
      <c r="T813" s="7"/>
    </row>
    <row r="814" spans="1:20" x14ac:dyDescent="0.25">
      <c r="A814" s="50" t="s">
        <v>396</v>
      </c>
      <c r="B814" s="53">
        <v>0.33333333333333331</v>
      </c>
      <c r="C814" s="50" t="s">
        <v>23</v>
      </c>
      <c r="D814" s="50" t="s">
        <v>455</v>
      </c>
      <c r="E814" s="50"/>
      <c r="F814" s="50"/>
      <c r="G814" s="50"/>
      <c r="H814" s="50"/>
      <c r="I814" s="50">
        <v>5000</v>
      </c>
      <c r="J814" s="50">
        <v>20</v>
      </c>
      <c r="K814" s="50">
        <f t="shared" si="34"/>
        <v>4.0000000000000001E-3</v>
      </c>
      <c r="L814" s="50" t="s">
        <v>541</v>
      </c>
      <c r="M814" s="60">
        <v>1</v>
      </c>
      <c r="N814" s="60">
        <f t="shared" si="35"/>
        <v>50</v>
      </c>
      <c r="O814" s="7"/>
      <c r="P814" s="7"/>
      <c r="Q814" s="7"/>
      <c r="R814" s="7"/>
      <c r="S814" s="7"/>
      <c r="T814" s="7"/>
    </row>
    <row r="815" spans="1:20" x14ac:dyDescent="0.25">
      <c r="A815" s="50" t="s">
        <v>396</v>
      </c>
      <c r="B815" s="53">
        <v>0.33333333333333331</v>
      </c>
      <c r="C815" s="50" t="s">
        <v>23</v>
      </c>
      <c r="D815" s="50" t="s">
        <v>455</v>
      </c>
      <c r="E815" s="50"/>
      <c r="F815" s="50"/>
      <c r="G815" s="50"/>
      <c r="H815" s="50"/>
      <c r="I815" s="50">
        <v>5000</v>
      </c>
      <c r="J815" s="50">
        <v>20</v>
      </c>
      <c r="K815" s="50">
        <f t="shared" si="34"/>
        <v>4.0000000000000001E-3</v>
      </c>
      <c r="L815" s="50" t="s">
        <v>334</v>
      </c>
      <c r="M815" s="60">
        <v>1</v>
      </c>
      <c r="N815" s="60">
        <f t="shared" si="35"/>
        <v>50</v>
      </c>
      <c r="O815" s="7"/>
      <c r="P815" s="7"/>
      <c r="Q815" s="7"/>
      <c r="R815" s="7"/>
      <c r="S815" s="7"/>
      <c r="T815" s="7"/>
    </row>
    <row r="816" spans="1:20" s="15" customFormat="1" x14ac:dyDescent="0.25">
      <c r="A816" s="51" t="s">
        <v>396</v>
      </c>
      <c r="B816" s="55">
        <v>0.33333333333333331</v>
      </c>
      <c r="C816" s="51" t="s">
        <v>23</v>
      </c>
      <c r="D816" s="51" t="s">
        <v>455</v>
      </c>
      <c r="E816" s="51"/>
      <c r="F816" s="51"/>
      <c r="G816" s="51"/>
      <c r="H816" s="51"/>
      <c r="I816" s="51">
        <v>5000</v>
      </c>
      <c r="J816" s="51">
        <v>20</v>
      </c>
      <c r="K816" s="51">
        <f t="shared" si="34"/>
        <v>4.0000000000000001E-3</v>
      </c>
      <c r="L816" s="51" t="s">
        <v>35</v>
      </c>
      <c r="M816" s="61">
        <v>3</v>
      </c>
      <c r="N816" s="61">
        <f t="shared" si="35"/>
        <v>150</v>
      </c>
      <c r="O816" s="9"/>
      <c r="P816" s="9"/>
      <c r="Q816" s="9"/>
      <c r="R816" s="9"/>
      <c r="S816" s="9"/>
      <c r="T816" s="9"/>
    </row>
    <row r="817" spans="1:20" x14ac:dyDescent="0.25">
      <c r="A817" s="50" t="s">
        <v>397</v>
      </c>
      <c r="B817" s="53">
        <v>0.33333333333333331</v>
      </c>
      <c r="C817" s="50" t="s">
        <v>23</v>
      </c>
      <c r="D817" s="50" t="s">
        <v>455</v>
      </c>
      <c r="E817" s="50"/>
      <c r="F817" s="50"/>
      <c r="G817" s="50"/>
      <c r="H817" s="50"/>
      <c r="I817" s="50">
        <v>5000</v>
      </c>
      <c r="J817" s="50">
        <v>20</v>
      </c>
      <c r="K817" s="50">
        <f t="shared" si="34"/>
        <v>4.0000000000000001E-3</v>
      </c>
      <c r="L817" s="50" t="s">
        <v>533</v>
      </c>
      <c r="M817" s="60">
        <v>1</v>
      </c>
      <c r="N817" s="60">
        <f t="shared" si="35"/>
        <v>50</v>
      </c>
      <c r="O817" s="7"/>
      <c r="P817" s="7"/>
      <c r="Q817" s="7"/>
      <c r="R817" s="7"/>
      <c r="S817" s="7"/>
      <c r="T817" s="7"/>
    </row>
    <row r="818" spans="1:20" x14ac:dyDescent="0.25">
      <c r="A818" s="50" t="s">
        <v>397</v>
      </c>
      <c r="B818" s="53">
        <v>0.33333333333333331</v>
      </c>
      <c r="C818" s="50" t="s">
        <v>23</v>
      </c>
      <c r="D818" s="50" t="s">
        <v>455</v>
      </c>
      <c r="E818" s="50"/>
      <c r="F818" s="50"/>
      <c r="G818" s="50"/>
      <c r="H818" s="50"/>
      <c r="I818" s="50">
        <v>5000</v>
      </c>
      <c r="J818" s="50">
        <v>20</v>
      </c>
      <c r="K818" s="50">
        <f t="shared" si="34"/>
        <v>4.0000000000000001E-3</v>
      </c>
      <c r="L818" s="50" t="s">
        <v>40</v>
      </c>
      <c r="M818" s="60">
        <v>3</v>
      </c>
      <c r="N818" s="60">
        <f t="shared" si="35"/>
        <v>150</v>
      </c>
      <c r="O818" s="7"/>
      <c r="P818" s="7"/>
      <c r="Q818" s="7"/>
      <c r="R818" s="7"/>
      <c r="S818" s="7"/>
      <c r="T818" s="7"/>
    </row>
    <row r="819" spans="1:20" x14ac:dyDescent="0.25">
      <c r="A819" s="50" t="s">
        <v>397</v>
      </c>
      <c r="B819" s="53">
        <v>0.33333333333333331</v>
      </c>
      <c r="C819" s="50" t="s">
        <v>23</v>
      </c>
      <c r="D819" s="50" t="s">
        <v>455</v>
      </c>
      <c r="E819" s="50"/>
      <c r="F819" s="50"/>
      <c r="G819" s="50"/>
      <c r="H819" s="50"/>
      <c r="I819" s="50">
        <v>5000</v>
      </c>
      <c r="J819" s="50">
        <v>20</v>
      </c>
      <c r="K819" s="50">
        <f t="shared" si="34"/>
        <v>4.0000000000000001E-3</v>
      </c>
      <c r="L819" s="50" t="s">
        <v>84</v>
      </c>
      <c r="M819" s="60">
        <v>1</v>
      </c>
      <c r="N819" s="60">
        <f t="shared" si="35"/>
        <v>50</v>
      </c>
      <c r="O819" s="7"/>
      <c r="P819" s="7"/>
      <c r="Q819" s="7"/>
      <c r="R819" s="7"/>
      <c r="S819" s="7"/>
      <c r="T819" s="7"/>
    </row>
    <row r="820" spans="1:20" x14ac:dyDescent="0.25">
      <c r="A820" s="50" t="s">
        <v>397</v>
      </c>
      <c r="B820" s="53">
        <v>0.33333333333333331</v>
      </c>
      <c r="C820" s="50" t="s">
        <v>23</v>
      </c>
      <c r="D820" s="50" t="s">
        <v>455</v>
      </c>
      <c r="E820" s="50"/>
      <c r="F820" s="50"/>
      <c r="G820" s="50"/>
      <c r="H820" s="50"/>
      <c r="I820" s="50">
        <v>5000</v>
      </c>
      <c r="J820" s="50">
        <v>20</v>
      </c>
      <c r="K820" s="50">
        <f t="shared" si="34"/>
        <v>4.0000000000000001E-3</v>
      </c>
      <c r="L820" s="50" t="s">
        <v>541</v>
      </c>
      <c r="M820" s="60">
        <v>1</v>
      </c>
      <c r="N820" s="60">
        <f t="shared" si="35"/>
        <v>50</v>
      </c>
      <c r="O820" s="7"/>
      <c r="P820" s="7"/>
      <c r="Q820" s="7"/>
      <c r="R820" s="7"/>
      <c r="S820" s="7"/>
      <c r="T820" s="7"/>
    </row>
    <row r="821" spans="1:20" x14ac:dyDescent="0.25">
      <c r="A821" s="50" t="s">
        <v>397</v>
      </c>
      <c r="B821" s="53">
        <v>0.33333333333333331</v>
      </c>
      <c r="C821" s="50" t="s">
        <v>23</v>
      </c>
      <c r="D821" s="50" t="s">
        <v>455</v>
      </c>
      <c r="E821" s="50"/>
      <c r="F821" s="50"/>
      <c r="G821" s="50"/>
      <c r="H821" s="50"/>
      <c r="I821" s="50">
        <v>5000</v>
      </c>
      <c r="J821" s="50">
        <v>20</v>
      </c>
      <c r="K821" s="50">
        <f t="shared" si="34"/>
        <v>4.0000000000000001E-3</v>
      </c>
      <c r="L821" s="50" t="s">
        <v>29</v>
      </c>
      <c r="M821" s="60">
        <v>1</v>
      </c>
      <c r="N821" s="60">
        <f t="shared" si="35"/>
        <v>50</v>
      </c>
      <c r="O821" s="7"/>
      <c r="P821" s="7"/>
      <c r="Q821" s="7"/>
      <c r="R821" s="7"/>
      <c r="S821" s="7"/>
      <c r="T821" s="7"/>
    </row>
    <row r="822" spans="1:20" s="15" customFormat="1" x14ac:dyDescent="0.25">
      <c r="A822" s="51" t="s">
        <v>397</v>
      </c>
      <c r="B822" s="55">
        <v>0.33333333333333331</v>
      </c>
      <c r="C822" s="51" t="s">
        <v>23</v>
      </c>
      <c r="D822" s="51" t="s">
        <v>455</v>
      </c>
      <c r="E822" s="51"/>
      <c r="F822" s="51"/>
      <c r="G822" s="51"/>
      <c r="H822" s="51"/>
      <c r="I822" s="51">
        <v>5000</v>
      </c>
      <c r="J822" s="51">
        <v>20</v>
      </c>
      <c r="K822" s="51">
        <f t="shared" si="34"/>
        <v>4.0000000000000001E-3</v>
      </c>
      <c r="L822" s="51" t="s">
        <v>346</v>
      </c>
      <c r="M822" s="61">
        <v>6</v>
      </c>
      <c r="N822" s="61">
        <f t="shared" si="35"/>
        <v>300</v>
      </c>
      <c r="O822" s="9"/>
      <c r="P822" s="9"/>
      <c r="Q822" s="9"/>
      <c r="R822" s="9"/>
      <c r="S822" s="9"/>
      <c r="T822" s="9"/>
    </row>
    <row r="823" spans="1:20" x14ac:dyDescent="0.25">
      <c r="A823" s="50" t="s">
        <v>398</v>
      </c>
      <c r="B823" s="53">
        <v>0.33333333333333331</v>
      </c>
      <c r="C823" s="50" t="s">
        <v>23</v>
      </c>
      <c r="D823" s="50" t="s">
        <v>455</v>
      </c>
      <c r="E823" s="50"/>
      <c r="F823" s="50"/>
      <c r="G823" s="50"/>
      <c r="H823" s="50"/>
      <c r="I823" s="50">
        <v>5000</v>
      </c>
      <c r="J823" s="50">
        <v>20</v>
      </c>
      <c r="K823" s="50">
        <f t="shared" si="34"/>
        <v>4.0000000000000001E-3</v>
      </c>
      <c r="L823" s="50" t="s">
        <v>533</v>
      </c>
      <c r="M823" s="60">
        <v>3</v>
      </c>
      <c r="N823" s="60">
        <f t="shared" si="35"/>
        <v>150</v>
      </c>
      <c r="O823" s="7"/>
      <c r="P823" s="7"/>
      <c r="Q823" s="7"/>
      <c r="R823" s="7"/>
      <c r="S823" s="7"/>
      <c r="T823" s="7"/>
    </row>
    <row r="824" spans="1:20" x14ac:dyDescent="0.25">
      <c r="A824" s="50" t="s">
        <v>398</v>
      </c>
      <c r="B824" s="53">
        <v>0.33333333333333331</v>
      </c>
      <c r="C824" s="50" t="s">
        <v>23</v>
      </c>
      <c r="D824" s="50" t="s">
        <v>455</v>
      </c>
      <c r="E824" s="50"/>
      <c r="F824" s="50"/>
      <c r="G824" s="50"/>
      <c r="H824" s="50"/>
      <c r="I824" s="50">
        <v>5000</v>
      </c>
      <c r="J824" s="50">
        <v>20</v>
      </c>
      <c r="K824" s="50">
        <f t="shared" si="34"/>
        <v>4.0000000000000001E-3</v>
      </c>
      <c r="L824" s="50" t="s">
        <v>541</v>
      </c>
      <c r="M824" s="60">
        <v>2</v>
      </c>
      <c r="N824" s="60">
        <f t="shared" si="35"/>
        <v>100</v>
      </c>
      <c r="O824" s="7"/>
      <c r="P824" s="7"/>
      <c r="Q824" s="7"/>
      <c r="R824" s="7"/>
      <c r="S824" s="7"/>
      <c r="T824" s="7"/>
    </row>
    <row r="825" spans="1:20" x14ac:dyDescent="0.25">
      <c r="A825" s="50" t="s">
        <v>398</v>
      </c>
      <c r="B825" s="53">
        <v>0.33333333333333331</v>
      </c>
      <c r="C825" s="50" t="s">
        <v>23</v>
      </c>
      <c r="D825" s="50" t="s">
        <v>455</v>
      </c>
      <c r="E825" s="50"/>
      <c r="F825" s="50"/>
      <c r="G825" s="50"/>
      <c r="H825" s="50"/>
      <c r="I825" s="50">
        <v>5000</v>
      </c>
      <c r="J825" s="50">
        <v>20</v>
      </c>
      <c r="K825" s="50">
        <f t="shared" si="34"/>
        <v>4.0000000000000001E-3</v>
      </c>
      <c r="L825" s="50" t="s">
        <v>28</v>
      </c>
      <c r="M825" s="60">
        <v>6</v>
      </c>
      <c r="N825" s="60">
        <f t="shared" si="35"/>
        <v>300</v>
      </c>
      <c r="O825" s="7"/>
      <c r="P825" s="7"/>
      <c r="Q825" s="7"/>
      <c r="R825" s="7"/>
      <c r="S825" s="7"/>
      <c r="T825" s="7"/>
    </row>
    <row r="826" spans="1:20" x14ac:dyDescent="0.25">
      <c r="A826" s="50" t="s">
        <v>398</v>
      </c>
      <c r="B826" s="53">
        <v>0.33333333333333331</v>
      </c>
      <c r="C826" s="50" t="s">
        <v>23</v>
      </c>
      <c r="D826" s="50" t="s">
        <v>455</v>
      </c>
      <c r="E826" s="50"/>
      <c r="F826" s="50"/>
      <c r="G826" s="50"/>
      <c r="H826" s="50"/>
      <c r="I826" s="50">
        <v>5000</v>
      </c>
      <c r="J826" s="50">
        <v>20</v>
      </c>
      <c r="K826" s="50">
        <f t="shared" si="34"/>
        <v>4.0000000000000001E-3</v>
      </c>
      <c r="L826" s="50" t="s">
        <v>29</v>
      </c>
      <c r="M826" s="60">
        <v>1</v>
      </c>
      <c r="N826" s="60">
        <f t="shared" si="35"/>
        <v>50</v>
      </c>
      <c r="O826" s="7"/>
      <c r="P826" s="7"/>
      <c r="Q826" s="7"/>
      <c r="R826" s="7"/>
      <c r="S826" s="7"/>
      <c r="T826" s="7"/>
    </row>
    <row r="827" spans="1:20" x14ac:dyDescent="0.25">
      <c r="A827" s="50" t="s">
        <v>398</v>
      </c>
      <c r="B827" s="53">
        <v>0.33333333333333331</v>
      </c>
      <c r="C827" s="50" t="s">
        <v>23</v>
      </c>
      <c r="D827" s="50" t="s">
        <v>455</v>
      </c>
      <c r="E827" s="50"/>
      <c r="F827" s="50"/>
      <c r="G827" s="50"/>
      <c r="H827" s="50"/>
      <c r="I827" s="50">
        <v>5000</v>
      </c>
      <c r="J827" s="50">
        <v>20</v>
      </c>
      <c r="K827" s="50">
        <f t="shared" si="34"/>
        <v>4.0000000000000001E-3</v>
      </c>
      <c r="L827" s="50" t="s">
        <v>84</v>
      </c>
      <c r="M827" s="60">
        <v>1</v>
      </c>
      <c r="N827" s="60">
        <f t="shared" si="35"/>
        <v>50</v>
      </c>
      <c r="O827" s="7"/>
      <c r="P827" s="7"/>
      <c r="Q827" s="7"/>
      <c r="R827" s="7"/>
      <c r="S827" s="7"/>
      <c r="T827" s="7"/>
    </row>
    <row r="828" spans="1:20" s="15" customFormat="1" x14ac:dyDescent="0.25">
      <c r="A828" s="51" t="s">
        <v>398</v>
      </c>
      <c r="B828" s="55">
        <v>0.33333333333333331</v>
      </c>
      <c r="C828" s="51" t="s">
        <v>23</v>
      </c>
      <c r="D828" s="51" t="s">
        <v>455</v>
      </c>
      <c r="E828" s="51"/>
      <c r="F828" s="51"/>
      <c r="G828" s="51"/>
      <c r="H828" s="51"/>
      <c r="I828" s="51">
        <v>5000</v>
      </c>
      <c r="J828" s="51">
        <v>20</v>
      </c>
      <c r="K828" s="51">
        <f t="shared" ref="K828:K953" si="36">J828/5000</f>
        <v>4.0000000000000001E-3</v>
      </c>
      <c r="L828" s="51" t="s">
        <v>346</v>
      </c>
      <c r="M828" s="61">
        <v>8</v>
      </c>
      <c r="N828" s="61">
        <f t="shared" si="35"/>
        <v>400</v>
      </c>
      <c r="O828" s="9"/>
      <c r="P828" s="9"/>
      <c r="Q828" s="9"/>
      <c r="R828" s="9"/>
      <c r="S828" s="9"/>
      <c r="T828" s="9"/>
    </row>
    <row r="829" spans="1:20" x14ac:dyDescent="0.25">
      <c r="A829" s="50" t="s">
        <v>399</v>
      </c>
      <c r="B829" s="53">
        <v>0.33333333333333331</v>
      </c>
      <c r="C829" s="50" t="s">
        <v>23</v>
      </c>
      <c r="D829" s="50" t="s">
        <v>455</v>
      </c>
      <c r="E829" s="50"/>
      <c r="F829" s="50"/>
      <c r="G829" s="50"/>
      <c r="H829" s="50"/>
      <c r="I829" s="50">
        <v>5000</v>
      </c>
      <c r="J829" s="50">
        <v>20</v>
      </c>
      <c r="K829" s="50">
        <f t="shared" si="36"/>
        <v>4.0000000000000001E-3</v>
      </c>
      <c r="L829" s="50" t="s">
        <v>40</v>
      </c>
      <c r="M829" s="60">
        <v>2</v>
      </c>
      <c r="N829" s="60">
        <f t="shared" si="35"/>
        <v>100</v>
      </c>
      <c r="O829" s="7"/>
      <c r="P829" s="7"/>
      <c r="Q829" s="7"/>
      <c r="R829" s="7"/>
      <c r="S829" s="7"/>
      <c r="T829" s="7"/>
    </row>
    <row r="830" spans="1:20" x14ac:dyDescent="0.25">
      <c r="A830" s="50" t="s">
        <v>399</v>
      </c>
      <c r="B830" s="53">
        <v>0.33333333333333331</v>
      </c>
      <c r="C830" s="50" t="s">
        <v>23</v>
      </c>
      <c r="D830" s="50" t="s">
        <v>455</v>
      </c>
      <c r="E830" s="50"/>
      <c r="F830" s="50"/>
      <c r="G830" s="50"/>
      <c r="H830" s="50"/>
      <c r="I830" s="50">
        <v>5000</v>
      </c>
      <c r="J830" s="50">
        <v>20</v>
      </c>
      <c r="K830" s="50">
        <f t="shared" si="36"/>
        <v>4.0000000000000001E-3</v>
      </c>
      <c r="L830" s="50" t="s">
        <v>28</v>
      </c>
      <c r="M830" s="60">
        <v>2</v>
      </c>
      <c r="N830" s="60">
        <f t="shared" si="35"/>
        <v>100</v>
      </c>
      <c r="O830" s="7"/>
      <c r="P830" s="7"/>
      <c r="Q830" s="7"/>
      <c r="R830" s="7"/>
      <c r="S830" s="7"/>
      <c r="T830" s="7"/>
    </row>
    <row r="831" spans="1:20" x14ac:dyDescent="0.25">
      <c r="A831" s="50" t="s">
        <v>399</v>
      </c>
      <c r="B831" s="53">
        <v>0.33333333333333331</v>
      </c>
      <c r="C831" s="50" t="s">
        <v>23</v>
      </c>
      <c r="D831" s="50" t="s">
        <v>455</v>
      </c>
      <c r="E831" s="50"/>
      <c r="F831" s="50"/>
      <c r="G831" s="50"/>
      <c r="H831" s="50"/>
      <c r="I831" s="50">
        <v>5000</v>
      </c>
      <c r="J831" s="50">
        <v>20</v>
      </c>
      <c r="K831" s="50">
        <f t="shared" si="36"/>
        <v>4.0000000000000001E-3</v>
      </c>
      <c r="L831" s="50" t="s">
        <v>533</v>
      </c>
      <c r="M831" s="60">
        <v>2</v>
      </c>
      <c r="N831" s="60">
        <f t="shared" si="35"/>
        <v>100</v>
      </c>
      <c r="O831" s="7"/>
      <c r="P831" s="7"/>
      <c r="Q831" s="7"/>
      <c r="R831" s="7"/>
      <c r="S831" s="7"/>
      <c r="T831" s="7"/>
    </row>
    <row r="832" spans="1:20" x14ac:dyDescent="0.25">
      <c r="A832" s="50" t="s">
        <v>399</v>
      </c>
      <c r="B832" s="53">
        <v>0.33333333333333331</v>
      </c>
      <c r="C832" s="50" t="s">
        <v>23</v>
      </c>
      <c r="D832" s="50" t="s">
        <v>455</v>
      </c>
      <c r="E832" s="50"/>
      <c r="F832" s="50"/>
      <c r="G832" s="50"/>
      <c r="H832" s="50"/>
      <c r="I832" s="50">
        <v>5000</v>
      </c>
      <c r="J832" s="50">
        <v>20</v>
      </c>
      <c r="K832" s="50">
        <f t="shared" si="36"/>
        <v>4.0000000000000001E-3</v>
      </c>
      <c r="L832" s="50" t="s">
        <v>541</v>
      </c>
      <c r="M832" s="60">
        <v>1</v>
      </c>
      <c r="N832" s="60">
        <f t="shared" si="35"/>
        <v>50</v>
      </c>
      <c r="O832" s="7"/>
      <c r="P832" s="7"/>
      <c r="Q832" s="7"/>
      <c r="R832" s="7"/>
      <c r="S832" s="7"/>
      <c r="T832" s="7"/>
    </row>
    <row r="833" spans="1:20" x14ac:dyDescent="0.25">
      <c r="A833" s="50" t="s">
        <v>399</v>
      </c>
      <c r="B833" s="53">
        <v>0.33333333333333331</v>
      </c>
      <c r="C833" s="50" t="s">
        <v>23</v>
      </c>
      <c r="D833" s="50" t="s">
        <v>455</v>
      </c>
      <c r="E833" s="50"/>
      <c r="F833" s="50"/>
      <c r="G833" s="50"/>
      <c r="H833" s="50"/>
      <c r="I833" s="50">
        <v>5000</v>
      </c>
      <c r="J833" s="50">
        <v>20</v>
      </c>
      <c r="K833" s="50">
        <f t="shared" si="36"/>
        <v>4.0000000000000001E-3</v>
      </c>
      <c r="L833" s="50" t="s">
        <v>35</v>
      </c>
      <c r="M833" s="60">
        <v>1</v>
      </c>
      <c r="N833" s="60">
        <f t="shared" si="35"/>
        <v>50</v>
      </c>
      <c r="O833" s="7"/>
      <c r="P833" s="7"/>
      <c r="Q833" s="7"/>
      <c r="R833" s="7"/>
      <c r="S833" s="7"/>
      <c r="T833" s="7"/>
    </row>
    <row r="834" spans="1:20" s="15" customFormat="1" x14ac:dyDescent="0.25">
      <c r="A834" s="51" t="s">
        <v>399</v>
      </c>
      <c r="B834" s="55">
        <v>0.33333333333333331</v>
      </c>
      <c r="C834" s="51" t="s">
        <v>23</v>
      </c>
      <c r="D834" s="51" t="s">
        <v>455</v>
      </c>
      <c r="E834" s="51"/>
      <c r="F834" s="51"/>
      <c r="G834" s="51"/>
      <c r="H834" s="51"/>
      <c r="I834" s="51">
        <v>5000</v>
      </c>
      <c r="J834" s="51">
        <v>20</v>
      </c>
      <c r="K834" s="51">
        <f t="shared" si="36"/>
        <v>4.0000000000000001E-3</v>
      </c>
      <c r="L834" s="51" t="s">
        <v>346</v>
      </c>
      <c r="M834" s="61">
        <v>4</v>
      </c>
      <c r="N834" s="61">
        <f t="shared" si="35"/>
        <v>200</v>
      </c>
      <c r="O834" s="9"/>
      <c r="P834" s="9"/>
      <c r="Q834" s="9"/>
      <c r="R834" s="9"/>
      <c r="S834" s="9"/>
      <c r="T834" s="9"/>
    </row>
    <row r="835" spans="1:20" x14ac:dyDescent="0.25">
      <c r="A835" s="50" t="s">
        <v>399</v>
      </c>
      <c r="B835" s="53">
        <v>0.41666666666666669</v>
      </c>
      <c r="C835" s="50" t="s">
        <v>23</v>
      </c>
      <c r="D835" s="50" t="s">
        <v>455</v>
      </c>
      <c r="E835" s="50"/>
      <c r="F835" s="50"/>
      <c r="G835" s="50"/>
      <c r="H835" s="50"/>
      <c r="I835" s="50">
        <v>5000</v>
      </c>
      <c r="J835" s="50">
        <v>20</v>
      </c>
      <c r="K835" s="50">
        <f t="shared" si="36"/>
        <v>4.0000000000000001E-3</v>
      </c>
      <c r="L835" s="50" t="s">
        <v>334</v>
      </c>
      <c r="M835" s="60">
        <v>2</v>
      </c>
      <c r="N835" s="60">
        <f t="shared" si="35"/>
        <v>100</v>
      </c>
      <c r="O835" s="7"/>
      <c r="P835" s="7"/>
      <c r="Q835" s="7"/>
      <c r="R835" s="7"/>
      <c r="S835" s="7"/>
      <c r="T835" s="7"/>
    </row>
    <row r="836" spans="1:20" x14ac:dyDescent="0.25">
      <c r="A836" s="50" t="s">
        <v>399</v>
      </c>
      <c r="B836" s="53">
        <v>0.41666666666666669</v>
      </c>
      <c r="C836" s="50" t="s">
        <v>23</v>
      </c>
      <c r="D836" s="50" t="s">
        <v>455</v>
      </c>
      <c r="E836" s="50"/>
      <c r="F836" s="50"/>
      <c r="G836" s="50"/>
      <c r="H836" s="50"/>
      <c r="I836" s="50">
        <v>5000</v>
      </c>
      <c r="J836" s="50">
        <v>20</v>
      </c>
      <c r="K836" s="50">
        <f t="shared" si="36"/>
        <v>4.0000000000000001E-3</v>
      </c>
      <c r="L836" s="50" t="s">
        <v>533</v>
      </c>
      <c r="M836" s="60">
        <v>2</v>
      </c>
      <c r="N836" s="60">
        <f t="shared" si="35"/>
        <v>100</v>
      </c>
      <c r="O836" s="7"/>
      <c r="P836" s="7"/>
      <c r="Q836" s="7"/>
      <c r="R836" s="7"/>
      <c r="S836" s="7"/>
      <c r="T836" s="7"/>
    </row>
    <row r="837" spans="1:20" x14ac:dyDescent="0.25">
      <c r="A837" s="50" t="s">
        <v>399</v>
      </c>
      <c r="B837" s="53">
        <v>0.41666666666666669</v>
      </c>
      <c r="C837" s="50" t="s">
        <v>23</v>
      </c>
      <c r="D837" s="50" t="s">
        <v>455</v>
      </c>
      <c r="E837" s="50"/>
      <c r="F837" s="50"/>
      <c r="G837" s="50"/>
      <c r="H837" s="50"/>
      <c r="I837" s="50">
        <v>5000</v>
      </c>
      <c r="J837" s="50">
        <v>20</v>
      </c>
      <c r="K837" s="50">
        <f t="shared" si="36"/>
        <v>4.0000000000000001E-3</v>
      </c>
      <c r="L837" s="50" t="s">
        <v>535</v>
      </c>
      <c r="M837" s="60">
        <v>2</v>
      </c>
      <c r="N837" s="60">
        <f t="shared" si="35"/>
        <v>100</v>
      </c>
      <c r="O837" s="7"/>
      <c r="P837" s="7"/>
      <c r="Q837" s="7"/>
      <c r="R837" s="7"/>
      <c r="S837" s="7"/>
      <c r="T837" s="7"/>
    </row>
    <row r="838" spans="1:20" x14ac:dyDescent="0.25">
      <c r="A838" s="50" t="s">
        <v>399</v>
      </c>
      <c r="B838" s="53">
        <v>0.41666666666666669</v>
      </c>
      <c r="C838" s="50" t="s">
        <v>23</v>
      </c>
      <c r="D838" s="50" t="s">
        <v>455</v>
      </c>
      <c r="E838" s="50"/>
      <c r="F838" s="50"/>
      <c r="G838" s="50"/>
      <c r="H838" s="50"/>
      <c r="I838" s="50">
        <v>5000</v>
      </c>
      <c r="J838" s="50">
        <v>20</v>
      </c>
      <c r="K838" s="50">
        <f t="shared" si="36"/>
        <v>4.0000000000000001E-3</v>
      </c>
      <c r="L838" s="50" t="s">
        <v>84</v>
      </c>
      <c r="M838" s="60">
        <v>2</v>
      </c>
      <c r="N838" s="60">
        <f t="shared" si="35"/>
        <v>100</v>
      </c>
      <c r="O838" s="7"/>
      <c r="P838" s="7"/>
      <c r="Q838" s="7"/>
      <c r="R838" s="7"/>
      <c r="S838" s="7"/>
      <c r="T838" s="7"/>
    </row>
    <row r="839" spans="1:20" x14ac:dyDescent="0.25">
      <c r="A839" s="50" t="s">
        <v>399</v>
      </c>
      <c r="B839" s="53">
        <v>0.41666666666666669</v>
      </c>
      <c r="C839" s="50" t="s">
        <v>23</v>
      </c>
      <c r="D839" s="50" t="s">
        <v>455</v>
      </c>
      <c r="E839" s="50"/>
      <c r="F839" s="50"/>
      <c r="G839" s="50"/>
      <c r="H839" s="50"/>
      <c r="I839" s="50">
        <v>5000</v>
      </c>
      <c r="J839" s="50">
        <v>20</v>
      </c>
      <c r="K839" s="50">
        <f t="shared" si="36"/>
        <v>4.0000000000000001E-3</v>
      </c>
      <c r="L839" s="50" t="s">
        <v>28</v>
      </c>
      <c r="M839" s="60">
        <v>3</v>
      </c>
      <c r="N839" s="60">
        <f t="shared" si="35"/>
        <v>150</v>
      </c>
      <c r="O839" s="7"/>
      <c r="P839" s="7"/>
      <c r="Q839" s="7"/>
      <c r="R839" s="7"/>
      <c r="S839" s="7"/>
      <c r="T839" s="7"/>
    </row>
    <row r="840" spans="1:20" s="15" customFormat="1" x14ac:dyDescent="0.25">
      <c r="A840" s="51" t="s">
        <v>399</v>
      </c>
      <c r="B840" s="55">
        <v>0.41666666666666669</v>
      </c>
      <c r="C840" s="51" t="s">
        <v>23</v>
      </c>
      <c r="D840" s="51" t="s">
        <v>455</v>
      </c>
      <c r="E840" s="51"/>
      <c r="F840" s="51"/>
      <c r="G840" s="51"/>
      <c r="H840" s="51"/>
      <c r="I840" s="51">
        <v>5000</v>
      </c>
      <c r="J840" s="51">
        <v>20</v>
      </c>
      <c r="K840" s="51">
        <f t="shared" si="36"/>
        <v>4.0000000000000001E-3</v>
      </c>
      <c r="L840" s="51" t="s">
        <v>346</v>
      </c>
      <c r="M840" s="61">
        <v>6</v>
      </c>
      <c r="N840" s="61">
        <f t="shared" si="35"/>
        <v>300</v>
      </c>
      <c r="O840" s="9"/>
      <c r="P840" s="9"/>
      <c r="Q840" s="9"/>
      <c r="R840" s="9"/>
      <c r="S840" s="9"/>
      <c r="T840" s="9"/>
    </row>
    <row r="841" spans="1:20" x14ac:dyDescent="0.25">
      <c r="A841" s="50" t="s">
        <v>399</v>
      </c>
      <c r="B841" s="53">
        <v>0.58333333333333337</v>
      </c>
      <c r="C841" s="50" t="s">
        <v>23</v>
      </c>
      <c r="D841" s="50" t="s">
        <v>455</v>
      </c>
      <c r="E841" s="50"/>
      <c r="F841" s="50"/>
      <c r="G841" s="50"/>
      <c r="H841" s="50"/>
      <c r="I841" s="50">
        <v>5000</v>
      </c>
      <c r="J841" s="50">
        <v>20</v>
      </c>
      <c r="K841" s="50">
        <f t="shared" si="36"/>
        <v>4.0000000000000001E-3</v>
      </c>
      <c r="L841" s="50" t="s">
        <v>28</v>
      </c>
      <c r="M841" s="60">
        <v>1</v>
      </c>
      <c r="N841" s="60">
        <f t="shared" si="35"/>
        <v>50</v>
      </c>
      <c r="O841" s="7"/>
      <c r="P841" s="7"/>
      <c r="Q841" s="7"/>
      <c r="R841" s="7"/>
      <c r="S841" s="7"/>
      <c r="T841" s="7"/>
    </row>
    <row r="842" spans="1:20" x14ac:dyDescent="0.25">
      <c r="A842" s="50" t="s">
        <v>399</v>
      </c>
      <c r="B842" s="53">
        <v>0.58333333333333337</v>
      </c>
      <c r="C842" s="50" t="s">
        <v>23</v>
      </c>
      <c r="D842" s="50" t="s">
        <v>455</v>
      </c>
      <c r="E842" s="50"/>
      <c r="F842" s="50"/>
      <c r="G842" s="50"/>
      <c r="H842" s="50"/>
      <c r="I842" s="50">
        <v>5000</v>
      </c>
      <c r="J842" s="50">
        <v>20</v>
      </c>
      <c r="K842" s="50">
        <f t="shared" si="36"/>
        <v>4.0000000000000001E-3</v>
      </c>
      <c r="L842" s="50" t="s">
        <v>541</v>
      </c>
      <c r="M842" s="60">
        <v>1</v>
      </c>
      <c r="N842" s="60">
        <f t="shared" si="35"/>
        <v>50</v>
      </c>
      <c r="O842" s="7"/>
      <c r="P842" s="7"/>
      <c r="Q842" s="7"/>
      <c r="R842" s="7"/>
      <c r="S842" s="7"/>
      <c r="T842" s="7"/>
    </row>
    <row r="843" spans="1:20" x14ac:dyDescent="0.25">
      <c r="A843" s="50" t="s">
        <v>399</v>
      </c>
      <c r="B843" s="53">
        <v>0.58333333333333337</v>
      </c>
      <c r="C843" s="50" t="s">
        <v>23</v>
      </c>
      <c r="D843" s="50" t="s">
        <v>455</v>
      </c>
      <c r="E843" s="50"/>
      <c r="F843" s="50"/>
      <c r="G843" s="50"/>
      <c r="H843" s="50"/>
      <c r="I843" s="50">
        <v>5000</v>
      </c>
      <c r="J843" s="50">
        <v>20</v>
      </c>
      <c r="K843" s="50">
        <f t="shared" si="36"/>
        <v>4.0000000000000001E-3</v>
      </c>
      <c r="L843" s="50" t="s">
        <v>40</v>
      </c>
      <c r="M843" s="60">
        <v>1</v>
      </c>
      <c r="N843" s="60">
        <f t="shared" si="35"/>
        <v>50</v>
      </c>
      <c r="O843" s="7"/>
      <c r="P843" s="7"/>
      <c r="Q843" s="7"/>
      <c r="R843" s="7"/>
      <c r="S843" s="7"/>
      <c r="T843" s="7"/>
    </row>
    <row r="844" spans="1:20" x14ac:dyDescent="0.25">
      <c r="A844" s="50" t="s">
        <v>399</v>
      </c>
      <c r="B844" s="53">
        <v>0.58333333333333337</v>
      </c>
      <c r="C844" s="50" t="s">
        <v>23</v>
      </c>
      <c r="D844" s="50" t="s">
        <v>455</v>
      </c>
      <c r="E844" s="50"/>
      <c r="F844" s="50"/>
      <c r="G844" s="50"/>
      <c r="H844" s="50"/>
      <c r="I844" s="50">
        <v>5000</v>
      </c>
      <c r="J844" s="50">
        <v>20</v>
      </c>
      <c r="K844" s="50">
        <f t="shared" si="36"/>
        <v>4.0000000000000001E-3</v>
      </c>
      <c r="L844" s="50" t="s">
        <v>533</v>
      </c>
      <c r="M844" s="60">
        <v>2</v>
      </c>
      <c r="N844" s="60">
        <f t="shared" si="35"/>
        <v>100</v>
      </c>
      <c r="O844" s="7"/>
      <c r="P844" s="7"/>
      <c r="Q844" s="7"/>
      <c r="R844" s="7"/>
      <c r="S844" s="7"/>
      <c r="T844" s="7"/>
    </row>
    <row r="845" spans="1:20" s="15" customFormat="1" x14ac:dyDescent="0.25">
      <c r="A845" s="51" t="s">
        <v>399</v>
      </c>
      <c r="B845" s="55">
        <v>0.58333333333333337</v>
      </c>
      <c r="C845" s="51" t="s">
        <v>23</v>
      </c>
      <c r="D845" s="51" t="s">
        <v>455</v>
      </c>
      <c r="E845" s="51"/>
      <c r="F845" s="51"/>
      <c r="G845" s="51"/>
      <c r="H845" s="51"/>
      <c r="I845" s="51">
        <v>5000</v>
      </c>
      <c r="J845" s="51">
        <v>20</v>
      </c>
      <c r="K845" s="51">
        <f t="shared" si="36"/>
        <v>4.0000000000000001E-3</v>
      </c>
      <c r="L845" s="51" t="s">
        <v>346</v>
      </c>
      <c r="M845" s="61">
        <v>3</v>
      </c>
      <c r="N845" s="61">
        <f t="shared" si="35"/>
        <v>150</v>
      </c>
      <c r="O845" s="9"/>
      <c r="P845" s="9"/>
      <c r="Q845" s="9"/>
      <c r="R845" s="9"/>
      <c r="S845" s="9"/>
      <c r="T845" s="9"/>
    </row>
    <row r="846" spans="1:20" x14ac:dyDescent="0.25">
      <c r="A846" s="50" t="s">
        <v>400</v>
      </c>
      <c r="B846" s="53">
        <v>0.33333333333333331</v>
      </c>
      <c r="C846" s="50" t="s">
        <v>23</v>
      </c>
      <c r="D846" s="50" t="s">
        <v>455</v>
      </c>
      <c r="E846" s="50"/>
      <c r="F846" s="50"/>
      <c r="G846" s="50"/>
      <c r="H846" s="50"/>
      <c r="I846" s="50">
        <v>5000</v>
      </c>
      <c r="J846" s="50">
        <v>20</v>
      </c>
      <c r="K846" s="50">
        <f t="shared" si="36"/>
        <v>4.0000000000000001E-3</v>
      </c>
      <c r="L846" s="50" t="s">
        <v>28</v>
      </c>
      <c r="M846" s="60">
        <v>11</v>
      </c>
      <c r="N846" s="60">
        <f t="shared" si="35"/>
        <v>550</v>
      </c>
      <c r="O846" s="7"/>
      <c r="P846" s="7"/>
      <c r="Q846" s="7"/>
      <c r="R846" s="7"/>
      <c r="S846" s="7"/>
      <c r="T846" s="7"/>
    </row>
    <row r="847" spans="1:20" x14ac:dyDescent="0.25">
      <c r="A847" s="50" t="s">
        <v>400</v>
      </c>
      <c r="B847" s="53">
        <v>0.33333333333333331</v>
      </c>
      <c r="C847" s="50" t="s">
        <v>23</v>
      </c>
      <c r="D847" s="50" t="s">
        <v>455</v>
      </c>
      <c r="E847" s="50"/>
      <c r="F847" s="50"/>
      <c r="G847" s="50"/>
      <c r="H847" s="50"/>
      <c r="I847" s="50">
        <v>5000</v>
      </c>
      <c r="J847" s="50">
        <v>20</v>
      </c>
      <c r="K847" s="50">
        <f t="shared" si="36"/>
        <v>4.0000000000000001E-3</v>
      </c>
      <c r="L847" s="50" t="s">
        <v>533</v>
      </c>
      <c r="M847" s="60">
        <v>4</v>
      </c>
      <c r="N847" s="60">
        <f t="shared" si="35"/>
        <v>200</v>
      </c>
      <c r="O847" s="7"/>
      <c r="P847" s="7"/>
      <c r="Q847" s="7"/>
      <c r="R847" s="7"/>
      <c r="S847" s="7"/>
      <c r="T847" s="7"/>
    </row>
    <row r="848" spans="1:20" x14ac:dyDescent="0.25">
      <c r="A848" s="50" t="s">
        <v>400</v>
      </c>
      <c r="B848" s="53">
        <v>0.33333333333333331</v>
      </c>
      <c r="C848" s="50" t="s">
        <v>23</v>
      </c>
      <c r="D848" s="50" t="s">
        <v>455</v>
      </c>
      <c r="E848" s="50"/>
      <c r="F848" s="50"/>
      <c r="G848" s="50"/>
      <c r="H848" s="50"/>
      <c r="I848" s="50">
        <v>5000</v>
      </c>
      <c r="J848" s="50">
        <v>20</v>
      </c>
      <c r="K848" s="50">
        <f t="shared" si="36"/>
        <v>4.0000000000000001E-3</v>
      </c>
      <c r="L848" s="50" t="s">
        <v>84</v>
      </c>
      <c r="M848" s="60">
        <v>2</v>
      </c>
      <c r="N848" s="60">
        <f t="shared" si="35"/>
        <v>100</v>
      </c>
      <c r="O848" s="7"/>
      <c r="P848" s="7"/>
      <c r="Q848" s="7"/>
      <c r="R848" s="7"/>
      <c r="S848" s="7"/>
      <c r="T848" s="7"/>
    </row>
    <row r="849" spans="1:20" x14ac:dyDescent="0.25">
      <c r="A849" s="50" t="s">
        <v>400</v>
      </c>
      <c r="B849" s="53">
        <v>0.33333333333333331</v>
      </c>
      <c r="C849" s="50" t="s">
        <v>23</v>
      </c>
      <c r="D849" s="50" t="s">
        <v>455</v>
      </c>
      <c r="E849" s="50"/>
      <c r="F849" s="50"/>
      <c r="G849" s="50"/>
      <c r="H849" s="50"/>
      <c r="I849" s="50">
        <v>5000</v>
      </c>
      <c r="J849" s="50">
        <v>20</v>
      </c>
      <c r="K849" s="50">
        <f t="shared" si="36"/>
        <v>4.0000000000000001E-3</v>
      </c>
      <c r="L849" s="50" t="s">
        <v>40</v>
      </c>
      <c r="M849" s="60">
        <v>2</v>
      </c>
      <c r="N849" s="60">
        <f t="shared" si="35"/>
        <v>100</v>
      </c>
      <c r="O849" s="7"/>
      <c r="P849" s="7"/>
      <c r="Q849" s="7"/>
      <c r="R849" s="7"/>
      <c r="S849" s="7"/>
      <c r="T849" s="7"/>
    </row>
    <row r="850" spans="1:20" x14ac:dyDescent="0.25">
      <c r="A850" s="50" t="s">
        <v>400</v>
      </c>
      <c r="B850" s="53">
        <v>0.33333333333333331</v>
      </c>
      <c r="C850" s="50" t="s">
        <v>23</v>
      </c>
      <c r="D850" s="50" t="s">
        <v>455</v>
      </c>
      <c r="E850" s="50"/>
      <c r="F850" s="50"/>
      <c r="G850" s="50"/>
      <c r="H850" s="50"/>
      <c r="I850" s="50">
        <v>5000</v>
      </c>
      <c r="J850" s="50">
        <v>20</v>
      </c>
      <c r="K850" s="50">
        <f t="shared" si="36"/>
        <v>4.0000000000000001E-3</v>
      </c>
      <c r="L850" s="50" t="s">
        <v>535</v>
      </c>
      <c r="M850" s="60">
        <v>2</v>
      </c>
      <c r="N850" s="60">
        <f t="shared" si="35"/>
        <v>100</v>
      </c>
      <c r="O850" s="7"/>
      <c r="P850" s="7"/>
      <c r="Q850" s="7"/>
      <c r="R850" s="7"/>
      <c r="S850" s="7"/>
      <c r="T850" s="7"/>
    </row>
    <row r="851" spans="1:20" s="15" customFormat="1" x14ac:dyDescent="0.25">
      <c r="A851" s="51" t="s">
        <v>400</v>
      </c>
      <c r="B851" s="55">
        <v>0.33333333333333331</v>
      </c>
      <c r="C851" s="51" t="s">
        <v>23</v>
      </c>
      <c r="D851" s="51" t="s">
        <v>455</v>
      </c>
      <c r="E851" s="51"/>
      <c r="F851" s="51"/>
      <c r="G851" s="51"/>
      <c r="H851" s="51"/>
      <c r="I851" s="51">
        <v>5000</v>
      </c>
      <c r="J851" s="51">
        <v>20</v>
      </c>
      <c r="K851" s="51">
        <f t="shared" si="36"/>
        <v>4.0000000000000001E-3</v>
      </c>
      <c r="L851" s="51" t="s">
        <v>346</v>
      </c>
      <c r="M851" s="61">
        <v>5</v>
      </c>
      <c r="N851" s="61">
        <f t="shared" si="35"/>
        <v>250</v>
      </c>
      <c r="O851" s="9"/>
      <c r="P851" s="9"/>
      <c r="Q851" s="9"/>
      <c r="R851" s="9"/>
      <c r="S851" s="9"/>
      <c r="T851" s="9"/>
    </row>
    <row r="852" spans="1:20" x14ac:dyDescent="0.25">
      <c r="A852" s="50" t="s">
        <v>400</v>
      </c>
      <c r="B852" s="53">
        <v>0.53472222222222221</v>
      </c>
      <c r="C852" s="50" t="s">
        <v>23</v>
      </c>
      <c r="D852" s="50" t="s">
        <v>455</v>
      </c>
      <c r="E852" s="50"/>
      <c r="F852" s="50"/>
      <c r="G852" s="50"/>
      <c r="H852" s="50"/>
      <c r="I852" s="50">
        <v>5000</v>
      </c>
      <c r="J852" s="50">
        <v>20</v>
      </c>
      <c r="K852" s="50">
        <f t="shared" si="36"/>
        <v>4.0000000000000001E-3</v>
      </c>
      <c r="L852" s="50" t="s">
        <v>28</v>
      </c>
      <c r="M852" s="60">
        <v>41</v>
      </c>
      <c r="N852" s="60">
        <f t="shared" si="35"/>
        <v>2050.0000000000005</v>
      </c>
      <c r="O852" s="7"/>
      <c r="P852" s="7"/>
      <c r="Q852" s="7"/>
      <c r="R852" s="7"/>
      <c r="S852" s="7"/>
      <c r="T852" s="7"/>
    </row>
    <row r="853" spans="1:20" x14ac:dyDescent="0.25">
      <c r="A853" s="50" t="s">
        <v>400</v>
      </c>
      <c r="B853" s="53">
        <v>0.53472222222222221</v>
      </c>
      <c r="C853" s="50" t="s">
        <v>23</v>
      </c>
      <c r="D853" s="50" t="s">
        <v>455</v>
      </c>
      <c r="E853" s="50"/>
      <c r="F853" s="50"/>
      <c r="G853" s="50"/>
      <c r="H853" s="50"/>
      <c r="I853" s="50">
        <v>5000</v>
      </c>
      <c r="J853" s="50">
        <v>20</v>
      </c>
      <c r="K853" s="50">
        <f t="shared" si="36"/>
        <v>4.0000000000000001E-3</v>
      </c>
      <c r="L853" s="50" t="s">
        <v>40</v>
      </c>
      <c r="M853" s="60">
        <v>8</v>
      </c>
      <c r="N853" s="60">
        <f t="shared" si="35"/>
        <v>400</v>
      </c>
      <c r="O853" s="7"/>
      <c r="P853" s="7"/>
      <c r="Q853" s="7"/>
      <c r="R853" s="7"/>
      <c r="S853" s="7"/>
      <c r="T853" s="7"/>
    </row>
    <row r="854" spans="1:20" x14ac:dyDescent="0.25">
      <c r="A854" s="50" t="s">
        <v>400</v>
      </c>
      <c r="B854" s="53">
        <v>0.53472222222222221</v>
      </c>
      <c r="C854" s="50" t="s">
        <v>23</v>
      </c>
      <c r="D854" s="50" t="s">
        <v>455</v>
      </c>
      <c r="E854" s="50"/>
      <c r="F854" s="50"/>
      <c r="G854" s="50"/>
      <c r="H854" s="50"/>
      <c r="I854" s="50">
        <v>5000</v>
      </c>
      <c r="J854" s="50">
        <v>20</v>
      </c>
      <c r="K854" s="50">
        <f t="shared" si="36"/>
        <v>4.0000000000000001E-3</v>
      </c>
      <c r="L854" s="50" t="s">
        <v>533</v>
      </c>
      <c r="M854" s="60">
        <v>11</v>
      </c>
      <c r="N854" s="60">
        <f t="shared" si="35"/>
        <v>550</v>
      </c>
      <c r="O854" s="7"/>
      <c r="P854" s="7"/>
      <c r="Q854" s="7"/>
      <c r="R854" s="7"/>
      <c r="S854" s="7"/>
      <c r="T854" s="7"/>
    </row>
    <row r="855" spans="1:20" x14ac:dyDescent="0.25">
      <c r="A855" s="50" t="s">
        <v>400</v>
      </c>
      <c r="B855" s="53">
        <v>0.53472222222222221</v>
      </c>
      <c r="C855" s="50" t="s">
        <v>23</v>
      </c>
      <c r="D855" s="50" t="s">
        <v>455</v>
      </c>
      <c r="E855" s="50"/>
      <c r="F855" s="50"/>
      <c r="G855" s="50"/>
      <c r="H855" s="50"/>
      <c r="I855" s="50">
        <v>5000</v>
      </c>
      <c r="J855" s="50">
        <v>20</v>
      </c>
      <c r="K855" s="50">
        <f t="shared" si="36"/>
        <v>4.0000000000000001E-3</v>
      </c>
      <c r="L855" s="50" t="s">
        <v>535</v>
      </c>
      <c r="M855" s="60">
        <v>2</v>
      </c>
      <c r="N855" s="60">
        <f t="shared" si="35"/>
        <v>100</v>
      </c>
      <c r="O855" s="7"/>
      <c r="P855" s="7"/>
      <c r="Q855" s="7"/>
      <c r="R855" s="7"/>
      <c r="S855" s="7"/>
      <c r="T855" s="7"/>
    </row>
    <row r="856" spans="1:20" x14ac:dyDescent="0.25">
      <c r="A856" s="50" t="s">
        <v>400</v>
      </c>
      <c r="B856" s="53">
        <v>0.53472222222222221</v>
      </c>
      <c r="C856" s="50" t="s">
        <v>23</v>
      </c>
      <c r="D856" s="50" t="s">
        <v>455</v>
      </c>
      <c r="E856" s="50"/>
      <c r="F856" s="50"/>
      <c r="G856" s="50"/>
      <c r="H856" s="50"/>
      <c r="I856" s="50">
        <v>5000</v>
      </c>
      <c r="J856" s="50">
        <v>20</v>
      </c>
      <c r="K856" s="50">
        <f t="shared" si="36"/>
        <v>4.0000000000000001E-3</v>
      </c>
      <c r="L856" s="50" t="s">
        <v>84</v>
      </c>
      <c r="M856" s="60">
        <v>5</v>
      </c>
      <c r="N856" s="60">
        <f t="shared" si="35"/>
        <v>250</v>
      </c>
      <c r="O856" s="7"/>
      <c r="P856" s="7"/>
      <c r="Q856" s="7"/>
      <c r="R856" s="7"/>
      <c r="S856" s="7"/>
      <c r="T856" s="7"/>
    </row>
    <row r="857" spans="1:20" x14ac:dyDescent="0.25">
      <c r="A857" s="50" t="s">
        <v>400</v>
      </c>
      <c r="B857" s="53">
        <v>0.53472222222222221</v>
      </c>
      <c r="C857" s="50" t="s">
        <v>23</v>
      </c>
      <c r="D857" s="50" t="s">
        <v>455</v>
      </c>
      <c r="E857" s="50"/>
      <c r="F857" s="50"/>
      <c r="G857" s="50"/>
      <c r="H857" s="50"/>
      <c r="I857" s="50">
        <v>5000</v>
      </c>
      <c r="J857" s="50">
        <v>20</v>
      </c>
      <c r="K857" s="50">
        <f t="shared" si="36"/>
        <v>4.0000000000000001E-3</v>
      </c>
      <c r="L857" s="57" t="s">
        <v>44</v>
      </c>
      <c r="M857" s="60">
        <v>1</v>
      </c>
      <c r="N857" s="60">
        <f t="shared" si="35"/>
        <v>50</v>
      </c>
      <c r="O857" s="7"/>
      <c r="P857" s="7"/>
      <c r="Q857" s="7"/>
      <c r="R857" s="7"/>
      <c r="S857" s="7"/>
      <c r="T857" s="7"/>
    </row>
    <row r="858" spans="1:20" x14ac:dyDescent="0.25">
      <c r="A858" s="50" t="s">
        <v>400</v>
      </c>
      <c r="B858" s="53">
        <v>0.53472222222222221</v>
      </c>
      <c r="C858" s="50" t="s">
        <v>23</v>
      </c>
      <c r="D858" s="50" t="s">
        <v>455</v>
      </c>
      <c r="E858" s="50"/>
      <c r="F858" s="50"/>
      <c r="G858" s="50"/>
      <c r="H858" s="50"/>
      <c r="I858" s="50">
        <v>5000</v>
      </c>
      <c r="J858" s="50">
        <v>20</v>
      </c>
      <c r="K858" s="50">
        <f t="shared" si="36"/>
        <v>4.0000000000000001E-3</v>
      </c>
      <c r="L858" s="50" t="s">
        <v>334</v>
      </c>
      <c r="M858" s="60">
        <v>1</v>
      </c>
      <c r="N858" s="60">
        <f t="shared" si="35"/>
        <v>50</v>
      </c>
      <c r="O858" s="7"/>
      <c r="P858" s="7"/>
      <c r="Q858" s="7"/>
      <c r="R858" s="7"/>
      <c r="S858" s="7"/>
      <c r="T858" s="7"/>
    </row>
    <row r="859" spans="1:20" x14ac:dyDescent="0.25">
      <c r="A859" s="50" t="s">
        <v>400</v>
      </c>
      <c r="B859" s="53">
        <v>0.53472222222222221</v>
      </c>
      <c r="C859" s="50" t="s">
        <v>23</v>
      </c>
      <c r="D859" s="50" t="s">
        <v>455</v>
      </c>
      <c r="E859" s="50"/>
      <c r="F859" s="50"/>
      <c r="G859" s="50"/>
      <c r="H859" s="50"/>
      <c r="I859" s="50">
        <v>5000</v>
      </c>
      <c r="J859" s="50">
        <v>20</v>
      </c>
      <c r="K859" s="50">
        <f t="shared" si="36"/>
        <v>4.0000000000000001E-3</v>
      </c>
      <c r="L859" s="50" t="s">
        <v>40</v>
      </c>
      <c r="M859" s="60">
        <v>1</v>
      </c>
      <c r="N859" s="60">
        <f t="shared" si="35"/>
        <v>50</v>
      </c>
      <c r="O859" s="7"/>
      <c r="P859" s="7"/>
      <c r="Q859" s="7"/>
      <c r="R859" s="7"/>
      <c r="S859" s="7"/>
      <c r="T859" s="7"/>
    </row>
    <row r="860" spans="1:20" s="15" customFormat="1" x14ac:dyDescent="0.25">
      <c r="A860" s="51" t="s">
        <v>400</v>
      </c>
      <c r="B860" s="55">
        <v>0.53472222222222221</v>
      </c>
      <c r="C860" s="51" t="s">
        <v>23</v>
      </c>
      <c r="D860" s="51" t="s">
        <v>455</v>
      </c>
      <c r="E860" s="51"/>
      <c r="F860" s="51"/>
      <c r="G860" s="51"/>
      <c r="H860" s="51"/>
      <c r="I860" s="51">
        <v>5000</v>
      </c>
      <c r="J860" s="51">
        <v>20</v>
      </c>
      <c r="K860" s="51">
        <f t="shared" si="36"/>
        <v>4.0000000000000001E-3</v>
      </c>
      <c r="L860" s="51" t="s">
        <v>346</v>
      </c>
      <c r="M860" s="61">
        <v>12</v>
      </c>
      <c r="N860" s="61">
        <f t="shared" si="35"/>
        <v>600</v>
      </c>
      <c r="O860" s="9"/>
      <c r="P860" s="9"/>
      <c r="Q860" s="9"/>
      <c r="R860" s="9"/>
      <c r="S860" s="9"/>
      <c r="T860" s="9"/>
    </row>
    <row r="861" spans="1:20" x14ac:dyDescent="0.25">
      <c r="A861" s="50" t="s">
        <v>401</v>
      </c>
      <c r="B861" s="53">
        <v>0.33333333333333331</v>
      </c>
      <c r="C861" s="50" t="s">
        <v>23</v>
      </c>
      <c r="D861" s="50" t="s">
        <v>455</v>
      </c>
      <c r="E861" s="50"/>
      <c r="F861" s="50"/>
      <c r="G861" s="50"/>
      <c r="H861" s="50"/>
      <c r="I861" s="50">
        <v>5000</v>
      </c>
      <c r="J861" s="50">
        <v>20</v>
      </c>
      <c r="K861" s="50">
        <f t="shared" si="36"/>
        <v>4.0000000000000001E-3</v>
      </c>
      <c r="L861" s="50" t="s">
        <v>84</v>
      </c>
      <c r="M861" s="60">
        <v>26</v>
      </c>
      <c r="N861" s="60">
        <f t="shared" si="35"/>
        <v>1300</v>
      </c>
      <c r="O861" s="7"/>
      <c r="P861" s="7"/>
      <c r="Q861" s="7"/>
      <c r="R861" s="7"/>
      <c r="S861" s="7"/>
      <c r="T861" s="7"/>
    </row>
    <row r="862" spans="1:20" x14ac:dyDescent="0.25">
      <c r="A862" s="50" t="s">
        <v>401</v>
      </c>
      <c r="B862" s="53">
        <v>0.33333333333333331</v>
      </c>
      <c r="C862" s="50" t="s">
        <v>23</v>
      </c>
      <c r="D862" s="50" t="s">
        <v>455</v>
      </c>
      <c r="E862" s="50"/>
      <c r="F862" s="50"/>
      <c r="G862" s="50"/>
      <c r="H862" s="50"/>
      <c r="I862" s="50">
        <v>5000</v>
      </c>
      <c r="J862" s="50">
        <v>20</v>
      </c>
      <c r="K862" s="50">
        <f t="shared" si="36"/>
        <v>4.0000000000000001E-3</v>
      </c>
      <c r="L862" s="50" t="s">
        <v>28</v>
      </c>
      <c r="M862" s="60">
        <v>42</v>
      </c>
      <c r="N862" s="60">
        <f t="shared" si="35"/>
        <v>2100</v>
      </c>
      <c r="O862" s="7"/>
      <c r="P862" s="7"/>
      <c r="Q862" s="7"/>
      <c r="R862" s="7"/>
      <c r="S862" s="7"/>
      <c r="T862" s="7"/>
    </row>
    <row r="863" spans="1:20" x14ac:dyDescent="0.25">
      <c r="A863" s="50" t="s">
        <v>401</v>
      </c>
      <c r="B863" s="53">
        <v>0.33333333333333331</v>
      </c>
      <c r="C863" s="50" t="s">
        <v>23</v>
      </c>
      <c r="D863" s="50" t="s">
        <v>455</v>
      </c>
      <c r="E863" s="50"/>
      <c r="F863" s="50"/>
      <c r="G863" s="50"/>
      <c r="H863" s="50"/>
      <c r="I863" s="50">
        <v>5000</v>
      </c>
      <c r="J863" s="50">
        <v>20</v>
      </c>
      <c r="K863" s="50">
        <f t="shared" si="36"/>
        <v>4.0000000000000001E-3</v>
      </c>
      <c r="L863" s="50" t="s">
        <v>40</v>
      </c>
      <c r="M863" s="60">
        <v>52</v>
      </c>
      <c r="N863" s="60">
        <f t="shared" si="35"/>
        <v>2600</v>
      </c>
      <c r="O863" s="7"/>
      <c r="P863" s="7"/>
      <c r="Q863" s="7"/>
      <c r="R863" s="7"/>
      <c r="S863" s="7"/>
      <c r="T863" s="7"/>
    </row>
    <row r="864" spans="1:20" x14ac:dyDescent="0.25">
      <c r="A864" s="50" t="s">
        <v>401</v>
      </c>
      <c r="B864" s="53">
        <v>0.33333333333333331</v>
      </c>
      <c r="C864" s="50" t="s">
        <v>23</v>
      </c>
      <c r="D864" s="50" t="s">
        <v>455</v>
      </c>
      <c r="E864" s="50"/>
      <c r="F864" s="50"/>
      <c r="G864" s="50"/>
      <c r="H864" s="50"/>
      <c r="I864" s="50">
        <v>5000</v>
      </c>
      <c r="J864" s="50">
        <v>20</v>
      </c>
      <c r="K864" s="50">
        <f t="shared" si="36"/>
        <v>4.0000000000000001E-3</v>
      </c>
      <c r="L864" s="50" t="s">
        <v>533</v>
      </c>
      <c r="M864" s="60">
        <v>16</v>
      </c>
      <c r="N864" s="60">
        <f t="shared" si="35"/>
        <v>800</v>
      </c>
      <c r="O864" s="7"/>
      <c r="P864" s="7"/>
      <c r="Q864" s="7"/>
      <c r="R864" s="7"/>
      <c r="S864" s="7"/>
      <c r="T864" s="7"/>
    </row>
    <row r="865" spans="1:20" x14ac:dyDescent="0.25">
      <c r="A865" s="50" t="s">
        <v>401</v>
      </c>
      <c r="B865" s="53">
        <v>0.33333333333333331</v>
      </c>
      <c r="C865" s="50" t="s">
        <v>23</v>
      </c>
      <c r="D865" s="50" t="s">
        <v>455</v>
      </c>
      <c r="E865" s="50"/>
      <c r="F865" s="50"/>
      <c r="G865" s="50"/>
      <c r="H865" s="50"/>
      <c r="I865" s="50">
        <v>5000</v>
      </c>
      <c r="J865" s="50">
        <v>20</v>
      </c>
      <c r="K865" s="50">
        <f t="shared" si="36"/>
        <v>4.0000000000000001E-3</v>
      </c>
      <c r="L865" s="50" t="s">
        <v>196</v>
      </c>
      <c r="M865" s="60">
        <v>3</v>
      </c>
      <c r="N865" s="60">
        <f t="shared" si="35"/>
        <v>150</v>
      </c>
      <c r="O865" s="7"/>
      <c r="P865" s="7"/>
      <c r="Q865" s="7"/>
      <c r="R865" s="7"/>
      <c r="S865" s="7"/>
      <c r="T865" s="7"/>
    </row>
    <row r="866" spans="1:20" x14ac:dyDescent="0.25">
      <c r="A866" s="50" t="s">
        <v>401</v>
      </c>
      <c r="B866" s="53">
        <v>0.33333333333333331</v>
      </c>
      <c r="C866" s="50" t="s">
        <v>23</v>
      </c>
      <c r="D866" s="50" t="s">
        <v>455</v>
      </c>
      <c r="E866" s="50"/>
      <c r="F866" s="50"/>
      <c r="G866" s="50"/>
      <c r="H866" s="50"/>
      <c r="I866" s="50">
        <v>5000</v>
      </c>
      <c r="J866" s="50">
        <v>20</v>
      </c>
      <c r="K866" s="50">
        <f t="shared" si="36"/>
        <v>4.0000000000000001E-3</v>
      </c>
      <c r="L866" s="50" t="s">
        <v>541</v>
      </c>
      <c r="M866" s="60">
        <v>1</v>
      </c>
      <c r="N866" s="60">
        <f t="shared" si="35"/>
        <v>50</v>
      </c>
      <c r="O866" s="7"/>
      <c r="P866" s="7"/>
      <c r="Q866" s="7"/>
      <c r="R866" s="7"/>
      <c r="S866" s="7"/>
      <c r="T866" s="7"/>
    </row>
    <row r="867" spans="1:20" x14ac:dyDescent="0.25">
      <c r="A867" s="50" t="s">
        <v>401</v>
      </c>
      <c r="B867" s="53">
        <v>0.33333333333333331</v>
      </c>
      <c r="C867" s="50" t="s">
        <v>23</v>
      </c>
      <c r="D867" s="50" t="s">
        <v>455</v>
      </c>
      <c r="E867" s="50"/>
      <c r="F867" s="50"/>
      <c r="G867" s="50"/>
      <c r="H867" s="50"/>
      <c r="I867" s="50">
        <v>5000</v>
      </c>
      <c r="J867" s="50">
        <v>20</v>
      </c>
      <c r="K867" s="50">
        <f t="shared" si="36"/>
        <v>4.0000000000000001E-3</v>
      </c>
      <c r="L867" s="50" t="s">
        <v>40</v>
      </c>
      <c r="M867" s="60">
        <v>4</v>
      </c>
      <c r="N867" s="60">
        <f t="shared" si="35"/>
        <v>200</v>
      </c>
      <c r="O867" s="7"/>
      <c r="P867" s="7"/>
      <c r="Q867" s="7"/>
      <c r="R867" s="7"/>
      <c r="S867" s="7"/>
      <c r="T867" s="7"/>
    </row>
    <row r="868" spans="1:20" s="15" customFormat="1" x14ac:dyDescent="0.25">
      <c r="A868" s="51" t="s">
        <v>401</v>
      </c>
      <c r="B868" s="55">
        <v>0.33333333333333331</v>
      </c>
      <c r="C868" s="51" t="s">
        <v>23</v>
      </c>
      <c r="D868" s="51" t="s">
        <v>455</v>
      </c>
      <c r="E868" s="51"/>
      <c r="F868" s="51"/>
      <c r="G868" s="51"/>
      <c r="H868" s="51"/>
      <c r="I868" s="51">
        <v>5000</v>
      </c>
      <c r="J868" s="51">
        <v>20</v>
      </c>
      <c r="K868" s="51">
        <f t="shared" si="36"/>
        <v>4.0000000000000001E-3</v>
      </c>
      <c r="L868" s="51" t="s">
        <v>346</v>
      </c>
      <c r="M868" s="61">
        <v>18</v>
      </c>
      <c r="N868" s="61">
        <f t="shared" si="35"/>
        <v>900</v>
      </c>
      <c r="O868" s="9"/>
      <c r="P868" s="9"/>
      <c r="Q868" s="9"/>
      <c r="R868" s="9"/>
      <c r="S868" s="9"/>
      <c r="T868" s="9"/>
    </row>
    <row r="869" spans="1:20" x14ac:dyDescent="0.25">
      <c r="A869" s="50" t="s">
        <v>401</v>
      </c>
      <c r="B869" s="53">
        <v>0.65277777777777779</v>
      </c>
      <c r="C869" s="50" t="s">
        <v>23</v>
      </c>
      <c r="D869" s="50" t="s">
        <v>455</v>
      </c>
      <c r="E869" s="50"/>
      <c r="F869" s="50"/>
      <c r="G869" s="50"/>
      <c r="H869" s="50"/>
      <c r="I869" s="50">
        <v>5000</v>
      </c>
      <c r="J869" s="50">
        <v>20</v>
      </c>
      <c r="K869" s="50">
        <f t="shared" si="36"/>
        <v>4.0000000000000001E-3</v>
      </c>
      <c r="L869" s="50" t="s">
        <v>28</v>
      </c>
      <c r="M869" s="60">
        <v>6</v>
      </c>
      <c r="N869" s="60">
        <f t="shared" si="35"/>
        <v>300</v>
      </c>
      <c r="O869" s="7"/>
      <c r="P869" s="7"/>
      <c r="Q869" s="7"/>
      <c r="R869" s="7"/>
      <c r="S869" s="7"/>
      <c r="T869" s="7"/>
    </row>
    <row r="870" spans="1:20" x14ac:dyDescent="0.25">
      <c r="A870" s="50" t="s">
        <v>401</v>
      </c>
      <c r="B870" s="53">
        <v>0.65277777777777779</v>
      </c>
      <c r="C870" s="50" t="s">
        <v>23</v>
      </c>
      <c r="D870" s="50" t="s">
        <v>455</v>
      </c>
      <c r="E870" s="50"/>
      <c r="F870" s="50"/>
      <c r="G870" s="50"/>
      <c r="H870" s="50"/>
      <c r="I870" s="50">
        <v>5000</v>
      </c>
      <c r="J870" s="50">
        <v>20</v>
      </c>
      <c r="K870" s="50">
        <f t="shared" si="36"/>
        <v>4.0000000000000001E-3</v>
      </c>
      <c r="L870" s="50" t="s">
        <v>541</v>
      </c>
      <c r="M870" s="60">
        <v>2</v>
      </c>
      <c r="N870" s="60">
        <f t="shared" si="35"/>
        <v>100</v>
      </c>
      <c r="O870" s="7"/>
      <c r="P870" s="7"/>
      <c r="Q870" s="7"/>
      <c r="R870" s="7"/>
      <c r="S870" s="7"/>
      <c r="T870" s="7"/>
    </row>
    <row r="871" spans="1:20" x14ac:dyDescent="0.25">
      <c r="A871" s="50" t="s">
        <v>401</v>
      </c>
      <c r="B871" s="53">
        <v>0.65277777777777779</v>
      </c>
      <c r="C871" s="50" t="s">
        <v>23</v>
      </c>
      <c r="D871" s="50" t="s">
        <v>455</v>
      </c>
      <c r="E871" s="50"/>
      <c r="F871" s="50"/>
      <c r="G871" s="50"/>
      <c r="H871" s="50"/>
      <c r="I871" s="50">
        <v>5000</v>
      </c>
      <c r="J871" s="50">
        <v>20</v>
      </c>
      <c r="K871" s="50">
        <f t="shared" si="36"/>
        <v>4.0000000000000001E-3</v>
      </c>
      <c r="L871" s="50" t="s">
        <v>40</v>
      </c>
      <c r="M871" s="60">
        <v>6</v>
      </c>
      <c r="N871" s="60">
        <f t="shared" si="35"/>
        <v>300</v>
      </c>
      <c r="O871" s="7"/>
      <c r="P871" s="7"/>
      <c r="Q871" s="7"/>
      <c r="R871" s="7"/>
      <c r="S871" s="7"/>
      <c r="T871" s="7"/>
    </row>
    <row r="872" spans="1:20" x14ac:dyDescent="0.25">
      <c r="A872" s="50" t="s">
        <v>401</v>
      </c>
      <c r="B872" s="53">
        <v>0.65277777777777779</v>
      </c>
      <c r="C872" s="50" t="s">
        <v>23</v>
      </c>
      <c r="D872" s="50" t="s">
        <v>455</v>
      </c>
      <c r="E872" s="50"/>
      <c r="F872" s="50"/>
      <c r="G872" s="50"/>
      <c r="H872" s="50"/>
      <c r="I872" s="50">
        <v>5000</v>
      </c>
      <c r="J872" s="50">
        <v>20</v>
      </c>
      <c r="K872" s="50">
        <f t="shared" si="36"/>
        <v>4.0000000000000001E-3</v>
      </c>
      <c r="L872" s="50" t="s">
        <v>84</v>
      </c>
      <c r="M872" s="60">
        <v>1</v>
      </c>
      <c r="N872" s="60">
        <f t="shared" si="35"/>
        <v>50</v>
      </c>
      <c r="O872" s="7"/>
      <c r="P872" s="7"/>
      <c r="Q872" s="7"/>
      <c r="R872" s="7"/>
      <c r="S872" s="7"/>
      <c r="T872" s="7"/>
    </row>
    <row r="873" spans="1:20" x14ac:dyDescent="0.25">
      <c r="A873" s="50" t="s">
        <v>401</v>
      </c>
      <c r="B873" s="53">
        <v>0.65277777777777779</v>
      </c>
      <c r="C873" s="50" t="s">
        <v>23</v>
      </c>
      <c r="D873" s="50" t="s">
        <v>455</v>
      </c>
      <c r="E873" s="50"/>
      <c r="F873" s="50"/>
      <c r="G873" s="50"/>
      <c r="H873" s="50"/>
      <c r="I873" s="50">
        <v>5000</v>
      </c>
      <c r="J873" s="50">
        <v>20</v>
      </c>
      <c r="K873" s="50">
        <f t="shared" si="36"/>
        <v>4.0000000000000001E-3</v>
      </c>
      <c r="L873" s="50" t="s">
        <v>533</v>
      </c>
      <c r="M873" s="60">
        <v>2</v>
      </c>
      <c r="N873" s="60">
        <f t="shared" si="35"/>
        <v>100</v>
      </c>
      <c r="O873" s="7"/>
      <c r="P873" s="7"/>
      <c r="Q873" s="7"/>
      <c r="R873" s="7"/>
      <c r="S873" s="7"/>
      <c r="T873" s="7"/>
    </row>
    <row r="874" spans="1:20" x14ac:dyDescent="0.25">
      <c r="A874" s="50" t="s">
        <v>401</v>
      </c>
      <c r="B874" s="53">
        <v>0.65277777777777779</v>
      </c>
      <c r="C874" s="50" t="s">
        <v>23</v>
      </c>
      <c r="D874" s="50" t="s">
        <v>455</v>
      </c>
      <c r="E874" s="50"/>
      <c r="F874" s="50"/>
      <c r="G874" s="50"/>
      <c r="H874" s="50"/>
      <c r="I874" s="50">
        <v>5000</v>
      </c>
      <c r="J874" s="50">
        <v>20</v>
      </c>
      <c r="K874" s="50">
        <f t="shared" si="36"/>
        <v>4.0000000000000001E-3</v>
      </c>
      <c r="L874" s="50" t="s">
        <v>29</v>
      </c>
      <c r="M874" s="60">
        <v>1</v>
      </c>
      <c r="N874" s="60">
        <f t="shared" si="35"/>
        <v>50</v>
      </c>
      <c r="O874" s="7"/>
      <c r="P874" s="7"/>
      <c r="Q874" s="7"/>
      <c r="R874" s="7"/>
      <c r="S874" s="7"/>
      <c r="T874" s="7"/>
    </row>
    <row r="875" spans="1:20" x14ac:dyDescent="0.25">
      <c r="A875" s="50" t="s">
        <v>401</v>
      </c>
      <c r="B875" s="53">
        <v>0.65277777777777779</v>
      </c>
      <c r="C875" s="50" t="s">
        <v>23</v>
      </c>
      <c r="D875" s="50" t="s">
        <v>455</v>
      </c>
      <c r="E875" s="50"/>
      <c r="F875" s="50"/>
      <c r="G875" s="50"/>
      <c r="H875" s="50"/>
      <c r="I875" s="50">
        <v>5000</v>
      </c>
      <c r="J875" s="50">
        <v>20</v>
      </c>
      <c r="K875" s="50">
        <f t="shared" si="36"/>
        <v>4.0000000000000001E-3</v>
      </c>
      <c r="L875" s="50" t="s">
        <v>535</v>
      </c>
      <c r="M875" s="60">
        <v>2</v>
      </c>
      <c r="N875" s="60">
        <f t="shared" si="35"/>
        <v>100</v>
      </c>
      <c r="O875" s="7"/>
      <c r="P875" s="7"/>
      <c r="Q875" s="7"/>
      <c r="R875" s="7"/>
      <c r="S875" s="7"/>
      <c r="T875" s="7"/>
    </row>
    <row r="876" spans="1:20" s="15" customFormat="1" x14ac:dyDescent="0.25">
      <c r="A876" s="51" t="s">
        <v>401</v>
      </c>
      <c r="B876" s="55">
        <v>0.65277777777777779</v>
      </c>
      <c r="C876" s="51" t="s">
        <v>23</v>
      </c>
      <c r="D876" s="51" t="s">
        <v>455</v>
      </c>
      <c r="E876" s="51"/>
      <c r="F876" s="51"/>
      <c r="G876" s="51"/>
      <c r="H876" s="51"/>
      <c r="I876" s="51">
        <v>5000</v>
      </c>
      <c r="J876" s="51">
        <v>20</v>
      </c>
      <c r="K876" s="51">
        <f t="shared" si="36"/>
        <v>4.0000000000000001E-3</v>
      </c>
      <c r="L876" s="51" t="s">
        <v>346</v>
      </c>
      <c r="M876" s="61">
        <v>11</v>
      </c>
      <c r="N876" s="61">
        <f t="shared" si="35"/>
        <v>550</v>
      </c>
      <c r="O876" s="9"/>
      <c r="P876" s="9"/>
      <c r="Q876" s="9"/>
      <c r="R876" s="9"/>
      <c r="S876" s="9"/>
      <c r="T876" s="9"/>
    </row>
    <row r="877" spans="1:20" x14ac:dyDescent="0.25">
      <c r="A877" s="50" t="s">
        <v>403</v>
      </c>
      <c r="B877" s="53">
        <v>0.33333333333333331</v>
      </c>
      <c r="C877" s="50" t="s">
        <v>23</v>
      </c>
      <c r="D877" s="50" t="s">
        <v>455</v>
      </c>
      <c r="E877" s="50"/>
      <c r="F877" s="50"/>
      <c r="G877" s="50"/>
      <c r="H877" s="50"/>
      <c r="I877" s="50">
        <v>5000</v>
      </c>
      <c r="J877" s="50">
        <v>20</v>
      </c>
      <c r="K877" s="50">
        <f t="shared" si="36"/>
        <v>4.0000000000000001E-3</v>
      </c>
      <c r="L877" s="50" t="s">
        <v>29</v>
      </c>
      <c r="M877" s="60">
        <v>1</v>
      </c>
      <c r="N877" s="60">
        <f t="shared" si="35"/>
        <v>50</v>
      </c>
      <c r="O877" s="7"/>
      <c r="P877" s="7"/>
      <c r="Q877" s="7"/>
      <c r="R877" s="7"/>
      <c r="S877" s="7"/>
      <c r="T877" s="7"/>
    </row>
    <row r="878" spans="1:20" x14ac:dyDescent="0.25">
      <c r="A878" s="50" t="s">
        <v>403</v>
      </c>
      <c r="B878" s="53">
        <v>0.33333333333333331</v>
      </c>
      <c r="C878" s="50" t="s">
        <v>23</v>
      </c>
      <c r="D878" s="50" t="s">
        <v>455</v>
      </c>
      <c r="E878" s="50"/>
      <c r="F878" s="50"/>
      <c r="G878" s="50"/>
      <c r="H878" s="50"/>
      <c r="I878" s="50">
        <v>5000</v>
      </c>
      <c r="J878" s="50">
        <v>20</v>
      </c>
      <c r="K878" s="50">
        <f t="shared" si="36"/>
        <v>4.0000000000000001E-3</v>
      </c>
      <c r="L878" s="50" t="s">
        <v>28</v>
      </c>
      <c r="M878" s="60">
        <v>7</v>
      </c>
      <c r="N878" s="60">
        <f t="shared" si="35"/>
        <v>350.00000000000006</v>
      </c>
      <c r="O878" s="7"/>
      <c r="P878" s="7"/>
      <c r="Q878" s="7"/>
      <c r="R878" s="7"/>
      <c r="S878" s="7"/>
      <c r="T878" s="7"/>
    </row>
    <row r="879" spans="1:20" x14ac:dyDescent="0.25">
      <c r="A879" s="50" t="s">
        <v>403</v>
      </c>
      <c r="B879" s="53">
        <v>0.33333333333333331</v>
      </c>
      <c r="C879" s="50" t="s">
        <v>23</v>
      </c>
      <c r="D879" s="50" t="s">
        <v>455</v>
      </c>
      <c r="E879" s="50"/>
      <c r="F879" s="50"/>
      <c r="G879" s="50"/>
      <c r="H879" s="50"/>
      <c r="I879" s="50">
        <v>5000</v>
      </c>
      <c r="J879" s="50">
        <v>20</v>
      </c>
      <c r="K879" s="50">
        <f t="shared" si="36"/>
        <v>4.0000000000000001E-3</v>
      </c>
      <c r="L879" s="50" t="s">
        <v>533</v>
      </c>
      <c r="M879" s="60">
        <v>1</v>
      </c>
      <c r="N879" s="60">
        <f t="shared" si="35"/>
        <v>50</v>
      </c>
      <c r="O879" s="7"/>
      <c r="P879" s="7"/>
      <c r="Q879" s="7"/>
      <c r="R879" s="7"/>
      <c r="S879" s="7"/>
      <c r="T879" s="7"/>
    </row>
    <row r="880" spans="1:20" x14ac:dyDescent="0.25">
      <c r="A880" s="50" t="s">
        <v>403</v>
      </c>
      <c r="B880" s="53">
        <v>0.33333333333333331</v>
      </c>
      <c r="C880" s="50" t="s">
        <v>23</v>
      </c>
      <c r="D880" s="50" t="s">
        <v>455</v>
      </c>
      <c r="E880" s="50"/>
      <c r="F880" s="50"/>
      <c r="G880" s="50"/>
      <c r="H880" s="50"/>
      <c r="I880" s="50">
        <v>5000</v>
      </c>
      <c r="J880" s="50">
        <v>20</v>
      </c>
      <c r="K880" s="50">
        <f t="shared" si="36"/>
        <v>4.0000000000000001E-3</v>
      </c>
      <c r="L880" s="50" t="s">
        <v>84</v>
      </c>
      <c r="M880" s="60">
        <v>2</v>
      </c>
      <c r="N880" s="60">
        <f t="shared" si="35"/>
        <v>100</v>
      </c>
      <c r="O880" s="7"/>
      <c r="P880" s="7"/>
      <c r="Q880" s="7"/>
      <c r="R880" s="7"/>
      <c r="S880" s="7"/>
      <c r="T880" s="7"/>
    </row>
    <row r="881" spans="1:20" x14ac:dyDescent="0.25">
      <c r="A881" s="50" t="s">
        <v>403</v>
      </c>
      <c r="B881" s="53">
        <v>0.33333333333333331</v>
      </c>
      <c r="C881" s="50" t="s">
        <v>23</v>
      </c>
      <c r="D881" s="50" t="s">
        <v>455</v>
      </c>
      <c r="E881" s="50"/>
      <c r="F881" s="50"/>
      <c r="G881" s="50"/>
      <c r="H881" s="50"/>
      <c r="I881" s="50">
        <v>5000</v>
      </c>
      <c r="J881" s="50">
        <v>20</v>
      </c>
      <c r="K881" s="50">
        <f t="shared" si="36"/>
        <v>4.0000000000000001E-3</v>
      </c>
      <c r="L881" s="50" t="s">
        <v>40</v>
      </c>
      <c r="M881" s="60">
        <v>3</v>
      </c>
      <c r="N881" s="60">
        <f t="shared" si="35"/>
        <v>150</v>
      </c>
      <c r="O881" s="7"/>
      <c r="P881" s="7"/>
      <c r="Q881" s="7"/>
      <c r="R881" s="7"/>
      <c r="S881" s="7"/>
      <c r="T881" s="7"/>
    </row>
    <row r="882" spans="1:20" s="15" customFormat="1" x14ac:dyDescent="0.25">
      <c r="A882" s="51" t="s">
        <v>403</v>
      </c>
      <c r="B882" s="55">
        <v>0.33333333333333331</v>
      </c>
      <c r="C882" s="51" t="s">
        <v>23</v>
      </c>
      <c r="D882" s="51" t="s">
        <v>455</v>
      </c>
      <c r="E882" s="51"/>
      <c r="F882" s="51"/>
      <c r="G882" s="51"/>
      <c r="H882" s="51"/>
      <c r="I882" s="51">
        <v>5000</v>
      </c>
      <c r="J882" s="51">
        <v>20</v>
      </c>
      <c r="K882" s="51">
        <f t="shared" si="36"/>
        <v>4.0000000000000001E-3</v>
      </c>
      <c r="L882" s="51" t="s">
        <v>346</v>
      </c>
      <c r="M882" s="61">
        <v>7</v>
      </c>
      <c r="N882" s="61">
        <f t="shared" si="35"/>
        <v>350.00000000000006</v>
      </c>
      <c r="O882" s="9"/>
      <c r="P882" s="9"/>
      <c r="Q882" s="9"/>
      <c r="R882" s="9"/>
      <c r="S882" s="9"/>
      <c r="T882" s="9"/>
    </row>
    <row r="883" spans="1:20" x14ac:dyDescent="0.25">
      <c r="A883" s="50" t="s">
        <v>403</v>
      </c>
      <c r="B883" s="53">
        <v>0.625</v>
      </c>
      <c r="C883" s="50" t="s">
        <v>23</v>
      </c>
      <c r="D883" s="50" t="s">
        <v>455</v>
      </c>
      <c r="E883" s="50"/>
      <c r="F883" s="50"/>
      <c r="G883" s="50"/>
      <c r="H883" s="50"/>
      <c r="I883" s="50">
        <v>5000</v>
      </c>
      <c r="J883" s="50">
        <v>20</v>
      </c>
      <c r="K883" s="50">
        <f t="shared" si="36"/>
        <v>4.0000000000000001E-3</v>
      </c>
      <c r="L883" s="50" t="s">
        <v>28</v>
      </c>
      <c r="M883" s="60">
        <v>5</v>
      </c>
      <c r="N883" s="60">
        <f t="shared" si="35"/>
        <v>250</v>
      </c>
      <c r="O883" s="7"/>
      <c r="P883" s="7"/>
      <c r="Q883" s="7"/>
      <c r="R883" s="7"/>
      <c r="S883" s="7"/>
      <c r="T883" s="7"/>
    </row>
    <row r="884" spans="1:20" x14ac:dyDescent="0.25">
      <c r="A884" s="50" t="s">
        <v>403</v>
      </c>
      <c r="B884" s="53">
        <v>0.625</v>
      </c>
      <c r="C884" s="50" t="s">
        <v>23</v>
      </c>
      <c r="D884" s="50" t="s">
        <v>455</v>
      </c>
      <c r="E884" s="50"/>
      <c r="F884" s="50"/>
      <c r="G884" s="50"/>
      <c r="H884" s="50"/>
      <c r="I884" s="50">
        <v>5000</v>
      </c>
      <c r="J884" s="50">
        <v>20</v>
      </c>
      <c r="K884" s="50">
        <f t="shared" si="36"/>
        <v>4.0000000000000001E-3</v>
      </c>
      <c r="L884" s="50" t="s">
        <v>533</v>
      </c>
      <c r="M884" s="60">
        <v>5</v>
      </c>
      <c r="N884" s="60">
        <f t="shared" si="35"/>
        <v>250</v>
      </c>
      <c r="O884" s="7"/>
      <c r="P884" s="7"/>
      <c r="Q884" s="7"/>
      <c r="R884" s="7"/>
      <c r="S884" s="7"/>
      <c r="T884" s="7"/>
    </row>
    <row r="885" spans="1:20" x14ac:dyDescent="0.25">
      <c r="A885" s="50" t="s">
        <v>403</v>
      </c>
      <c r="B885" s="53">
        <v>0.625</v>
      </c>
      <c r="C885" s="50" t="s">
        <v>23</v>
      </c>
      <c r="D885" s="50" t="s">
        <v>455</v>
      </c>
      <c r="E885" s="50"/>
      <c r="F885" s="50"/>
      <c r="G885" s="50"/>
      <c r="H885" s="50"/>
      <c r="I885" s="50">
        <v>5000</v>
      </c>
      <c r="J885" s="50">
        <v>20</v>
      </c>
      <c r="K885" s="50">
        <f t="shared" si="36"/>
        <v>4.0000000000000001E-3</v>
      </c>
      <c r="L885" s="50" t="s">
        <v>84</v>
      </c>
      <c r="M885" s="60">
        <v>1</v>
      </c>
      <c r="N885" s="60">
        <f t="shared" si="35"/>
        <v>50</v>
      </c>
      <c r="O885" s="7"/>
      <c r="P885" s="7"/>
      <c r="Q885" s="7"/>
      <c r="R885" s="7"/>
      <c r="S885" s="7"/>
      <c r="T885" s="7"/>
    </row>
    <row r="886" spans="1:20" x14ac:dyDescent="0.25">
      <c r="A886" s="50" t="s">
        <v>403</v>
      </c>
      <c r="B886" s="53">
        <v>0.625</v>
      </c>
      <c r="C886" s="50" t="s">
        <v>23</v>
      </c>
      <c r="D886" s="50" t="s">
        <v>455</v>
      </c>
      <c r="E886" s="50"/>
      <c r="F886" s="50"/>
      <c r="G886" s="50"/>
      <c r="H886" s="50"/>
      <c r="I886" s="50">
        <v>5000</v>
      </c>
      <c r="J886" s="50">
        <v>20</v>
      </c>
      <c r="K886" s="50">
        <f t="shared" si="36"/>
        <v>4.0000000000000001E-3</v>
      </c>
      <c r="L886" s="50" t="s">
        <v>40</v>
      </c>
      <c r="M886" s="60">
        <v>4</v>
      </c>
      <c r="N886" s="60">
        <f t="shared" si="35"/>
        <v>200</v>
      </c>
      <c r="O886" s="7"/>
      <c r="P886" s="7"/>
      <c r="Q886" s="7"/>
      <c r="R886" s="7"/>
      <c r="S886" s="7"/>
      <c r="T886" s="7"/>
    </row>
    <row r="887" spans="1:20" x14ac:dyDescent="0.25">
      <c r="A887" s="50" t="s">
        <v>403</v>
      </c>
      <c r="B887" s="53">
        <v>0.625</v>
      </c>
      <c r="C887" s="50" t="s">
        <v>23</v>
      </c>
      <c r="D887" s="50" t="s">
        <v>455</v>
      </c>
      <c r="E887" s="50"/>
      <c r="F887" s="50"/>
      <c r="G887" s="50"/>
      <c r="H887" s="50"/>
      <c r="I887" s="50">
        <v>5000</v>
      </c>
      <c r="J887" s="50">
        <v>20</v>
      </c>
      <c r="K887" s="50">
        <f t="shared" si="36"/>
        <v>4.0000000000000001E-3</v>
      </c>
      <c r="L887" s="50" t="s">
        <v>541</v>
      </c>
      <c r="M887" s="60">
        <v>1</v>
      </c>
      <c r="N887" s="60">
        <f t="shared" si="35"/>
        <v>50</v>
      </c>
      <c r="O887" s="7"/>
      <c r="P887" s="7"/>
      <c r="Q887" s="7"/>
      <c r="R887" s="7"/>
      <c r="S887" s="7"/>
      <c r="T887" s="7"/>
    </row>
    <row r="888" spans="1:20" x14ac:dyDescent="0.25">
      <c r="A888" s="50" t="s">
        <v>403</v>
      </c>
      <c r="B888" s="53">
        <v>0.625</v>
      </c>
      <c r="C888" s="50" t="s">
        <v>23</v>
      </c>
      <c r="D888" s="50" t="s">
        <v>455</v>
      </c>
      <c r="E888" s="50"/>
      <c r="F888" s="50"/>
      <c r="G888" s="50"/>
      <c r="H888" s="50"/>
      <c r="I888" s="50">
        <v>5000</v>
      </c>
      <c r="J888" s="50">
        <v>20</v>
      </c>
      <c r="K888" s="50">
        <f t="shared" si="36"/>
        <v>4.0000000000000001E-3</v>
      </c>
      <c r="L888" s="50" t="s">
        <v>29</v>
      </c>
      <c r="M888" s="60">
        <v>1</v>
      </c>
      <c r="N888" s="60">
        <f t="shared" si="35"/>
        <v>50</v>
      </c>
      <c r="O888" s="7"/>
      <c r="P888" s="7"/>
      <c r="Q888" s="7"/>
      <c r="R888" s="7"/>
      <c r="S888" s="7"/>
      <c r="T888" s="7"/>
    </row>
    <row r="889" spans="1:20" x14ac:dyDescent="0.25">
      <c r="A889" s="50" t="s">
        <v>403</v>
      </c>
      <c r="B889" s="53">
        <v>0.625</v>
      </c>
      <c r="C889" s="50" t="s">
        <v>23</v>
      </c>
      <c r="D889" s="50" t="s">
        <v>455</v>
      </c>
      <c r="E889" s="50"/>
      <c r="F889" s="50"/>
      <c r="G889" s="50"/>
      <c r="H889" s="50"/>
      <c r="I889" s="50">
        <v>5000</v>
      </c>
      <c r="J889" s="50">
        <v>20</v>
      </c>
      <c r="K889" s="50">
        <f t="shared" si="36"/>
        <v>4.0000000000000001E-3</v>
      </c>
      <c r="L889" s="50" t="s">
        <v>535</v>
      </c>
      <c r="M889" s="60">
        <v>1</v>
      </c>
      <c r="N889" s="60">
        <f t="shared" si="35"/>
        <v>50</v>
      </c>
      <c r="O889" s="7"/>
      <c r="P889" s="7"/>
      <c r="Q889" s="7"/>
      <c r="R889" s="7"/>
      <c r="S889" s="7"/>
      <c r="T889" s="7"/>
    </row>
    <row r="890" spans="1:20" s="15" customFormat="1" x14ac:dyDescent="0.25">
      <c r="A890" s="51" t="s">
        <v>403</v>
      </c>
      <c r="B890" s="55">
        <v>0.625</v>
      </c>
      <c r="C890" s="51" t="s">
        <v>23</v>
      </c>
      <c r="D890" s="51" t="s">
        <v>455</v>
      </c>
      <c r="E890" s="51"/>
      <c r="F890" s="51"/>
      <c r="G890" s="51"/>
      <c r="H890" s="51"/>
      <c r="I890" s="51">
        <v>5000</v>
      </c>
      <c r="J890" s="51">
        <v>20</v>
      </c>
      <c r="K890" s="51">
        <f t="shared" si="36"/>
        <v>4.0000000000000001E-3</v>
      </c>
      <c r="L890" s="51" t="s">
        <v>346</v>
      </c>
      <c r="M890" s="61">
        <v>9</v>
      </c>
      <c r="N890" s="61">
        <f t="shared" si="35"/>
        <v>450</v>
      </c>
      <c r="O890" s="9"/>
      <c r="P890" s="9"/>
      <c r="Q890" s="9"/>
      <c r="R890" s="9"/>
      <c r="S890" s="9"/>
      <c r="T890" s="9"/>
    </row>
    <row r="891" spans="1:20" x14ac:dyDescent="0.25">
      <c r="A891" s="50" t="s">
        <v>404</v>
      </c>
      <c r="B891" s="53">
        <v>0.33333333333333331</v>
      </c>
      <c r="C891" s="50" t="s">
        <v>23</v>
      </c>
      <c r="D891" s="50" t="s">
        <v>455</v>
      </c>
      <c r="E891" s="50"/>
      <c r="F891" s="50"/>
      <c r="G891" s="50"/>
      <c r="H891" s="50"/>
      <c r="I891" s="50">
        <v>5000</v>
      </c>
      <c r="J891" s="50">
        <v>20</v>
      </c>
      <c r="K891" s="50">
        <f t="shared" si="36"/>
        <v>4.0000000000000001E-3</v>
      </c>
      <c r="L891" s="50" t="s">
        <v>28</v>
      </c>
      <c r="M891" s="60">
        <v>4</v>
      </c>
      <c r="N891" s="60">
        <f t="shared" si="35"/>
        <v>200</v>
      </c>
      <c r="O891" s="7"/>
      <c r="P891" s="7"/>
      <c r="Q891" s="7"/>
      <c r="R891" s="7"/>
      <c r="S891" s="7"/>
      <c r="T891" s="7"/>
    </row>
    <row r="892" spans="1:20" x14ac:dyDescent="0.25">
      <c r="A892" s="50" t="s">
        <v>404</v>
      </c>
      <c r="B892" s="53">
        <v>0.33333333333333331</v>
      </c>
      <c r="C892" s="50" t="s">
        <v>23</v>
      </c>
      <c r="D892" s="50" t="s">
        <v>455</v>
      </c>
      <c r="E892" s="50"/>
      <c r="F892" s="50"/>
      <c r="G892" s="50"/>
      <c r="H892" s="50"/>
      <c r="I892" s="50">
        <v>5000</v>
      </c>
      <c r="J892" s="50">
        <v>20</v>
      </c>
      <c r="K892" s="50">
        <f t="shared" si="36"/>
        <v>4.0000000000000001E-3</v>
      </c>
      <c r="L892" s="50" t="s">
        <v>29</v>
      </c>
      <c r="M892" s="60">
        <v>1</v>
      </c>
      <c r="N892" s="60">
        <f t="shared" si="35"/>
        <v>50</v>
      </c>
      <c r="O892" s="7"/>
      <c r="P892" s="7"/>
      <c r="Q892" s="7"/>
      <c r="R892" s="7"/>
      <c r="S892" s="7"/>
      <c r="T892" s="7"/>
    </row>
    <row r="893" spans="1:20" x14ac:dyDescent="0.25">
      <c r="A893" s="50" t="s">
        <v>404</v>
      </c>
      <c r="B893" s="53">
        <v>0.33333333333333331</v>
      </c>
      <c r="C893" s="50" t="s">
        <v>23</v>
      </c>
      <c r="D893" s="50" t="s">
        <v>455</v>
      </c>
      <c r="E893" s="50"/>
      <c r="F893" s="50"/>
      <c r="G893" s="50"/>
      <c r="H893" s="50"/>
      <c r="I893" s="50">
        <v>5000</v>
      </c>
      <c r="J893" s="50">
        <v>20</v>
      </c>
      <c r="K893" s="50">
        <f t="shared" si="36"/>
        <v>4.0000000000000001E-3</v>
      </c>
      <c r="L893" s="50" t="s">
        <v>84</v>
      </c>
      <c r="M893" s="60">
        <v>2</v>
      </c>
      <c r="N893" s="60">
        <f t="shared" si="35"/>
        <v>100</v>
      </c>
      <c r="O893" s="7"/>
      <c r="P893" s="7"/>
      <c r="Q893" s="7"/>
      <c r="R893" s="7"/>
      <c r="S893" s="7"/>
      <c r="T893" s="7"/>
    </row>
    <row r="894" spans="1:20" x14ac:dyDescent="0.25">
      <c r="A894" s="50" t="s">
        <v>404</v>
      </c>
      <c r="B894" s="53">
        <v>0.33333333333333331</v>
      </c>
      <c r="C894" s="50" t="s">
        <v>23</v>
      </c>
      <c r="D894" s="50" t="s">
        <v>455</v>
      </c>
      <c r="E894" s="50"/>
      <c r="F894" s="50"/>
      <c r="G894" s="50"/>
      <c r="H894" s="50"/>
      <c r="I894" s="50">
        <v>5000</v>
      </c>
      <c r="J894" s="50">
        <v>20</v>
      </c>
      <c r="K894" s="50">
        <f t="shared" si="36"/>
        <v>4.0000000000000001E-3</v>
      </c>
      <c r="L894" s="50" t="s">
        <v>40</v>
      </c>
      <c r="M894" s="60">
        <v>1</v>
      </c>
      <c r="N894" s="60">
        <f t="shared" si="35"/>
        <v>50</v>
      </c>
      <c r="O894" s="7"/>
      <c r="P894" s="7"/>
      <c r="Q894" s="7"/>
      <c r="R894" s="7"/>
      <c r="S894" s="7"/>
      <c r="T894" s="7"/>
    </row>
    <row r="895" spans="1:20" x14ac:dyDescent="0.25">
      <c r="A895" s="50" t="s">
        <v>404</v>
      </c>
      <c r="B895" s="53">
        <v>0.33333333333333331</v>
      </c>
      <c r="C895" s="50" t="s">
        <v>23</v>
      </c>
      <c r="D895" s="50" t="s">
        <v>455</v>
      </c>
      <c r="E895" s="50"/>
      <c r="F895" s="50"/>
      <c r="G895" s="50"/>
      <c r="H895" s="50"/>
      <c r="I895" s="50">
        <v>5000</v>
      </c>
      <c r="J895" s="50">
        <v>20</v>
      </c>
      <c r="K895" s="50">
        <f t="shared" si="36"/>
        <v>4.0000000000000001E-3</v>
      </c>
      <c r="L895" s="50" t="s">
        <v>533</v>
      </c>
      <c r="M895" s="60">
        <v>1</v>
      </c>
      <c r="N895" s="60">
        <f t="shared" si="35"/>
        <v>50</v>
      </c>
      <c r="O895" s="7"/>
      <c r="P895" s="7"/>
      <c r="Q895" s="7"/>
      <c r="R895" s="7"/>
      <c r="S895" s="7"/>
      <c r="T895" s="7"/>
    </row>
    <row r="896" spans="1:20" x14ac:dyDescent="0.25">
      <c r="A896" s="50" t="s">
        <v>404</v>
      </c>
      <c r="B896" s="53">
        <v>0.33333333333333331</v>
      </c>
      <c r="C896" s="50" t="s">
        <v>23</v>
      </c>
      <c r="D896" s="50" t="s">
        <v>455</v>
      </c>
      <c r="E896" s="50"/>
      <c r="F896" s="50"/>
      <c r="G896" s="50"/>
      <c r="H896" s="50"/>
      <c r="I896" s="50">
        <v>5000</v>
      </c>
      <c r="J896" s="50">
        <v>20</v>
      </c>
      <c r="K896" s="50">
        <f t="shared" si="36"/>
        <v>4.0000000000000001E-3</v>
      </c>
      <c r="L896" s="50" t="s">
        <v>535</v>
      </c>
      <c r="M896" s="60">
        <v>1</v>
      </c>
      <c r="N896" s="60">
        <f t="shared" si="35"/>
        <v>50</v>
      </c>
      <c r="O896" s="7"/>
      <c r="P896" s="7"/>
      <c r="Q896" s="7"/>
      <c r="R896" s="7"/>
      <c r="S896" s="7"/>
      <c r="T896" s="7"/>
    </row>
    <row r="897" spans="1:20" s="15" customFormat="1" x14ac:dyDescent="0.25">
      <c r="A897" s="51" t="s">
        <v>404</v>
      </c>
      <c r="B897" s="55">
        <v>0.33333333333333331</v>
      </c>
      <c r="C897" s="51" t="s">
        <v>23</v>
      </c>
      <c r="D897" s="51" t="s">
        <v>455</v>
      </c>
      <c r="E897" s="51"/>
      <c r="F897" s="51"/>
      <c r="G897" s="51"/>
      <c r="H897" s="51"/>
      <c r="I897" s="51">
        <v>5000</v>
      </c>
      <c r="J897" s="51">
        <v>20</v>
      </c>
      <c r="K897" s="51">
        <f t="shared" si="36"/>
        <v>4.0000000000000001E-3</v>
      </c>
      <c r="L897" s="51" t="s">
        <v>346</v>
      </c>
      <c r="M897" s="61">
        <v>6</v>
      </c>
      <c r="N897" s="61">
        <f t="shared" si="35"/>
        <v>300</v>
      </c>
      <c r="O897" s="9"/>
      <c r="P897" s="9"/>
      <c r="Q897" s="9"/>
      <c r="R897" s="9"/>
      <c r="S897" s="9"/>
      <c r="T897" s="9"/>
    </row>
    <row r="898" spans="1:20" x14ac:dyDescent="0.25">
      <c r="A898" s="50" t="s">
        <v>404</v>
      </c>
      <c r="B898" s="53">
        <v>0.51597222222222217</v>
      </c>
      <c r="C898" s="50" t="s">
        <v>23</v>
      </c>
      <c r="D898" s="50" t="s">
        <v>455</v>
      </c>
      <c r="E898" s="50"/>
      <c r="F898" s="50"/>
      <c r="G898" s="50"/>
      <c r="H898" s="50"/>
      <c r="I898" s="50">
        <v>5000</v>
      </c>
      <c r="J898" s="50">
        <v>20</v>
      </c>
      <c r="K898" s="50">
        <f t="shared" si="36"/>
        <v>4.0000000000000001E-3</v>
      </c>
      <c r="L898" s="50" t="s">
        <v>40</v>
      </c>
      <c r="M898" s="60">
        <v>4</v>
      </c>
      <c r="N898" s="60">
        <f t="shared" si="35"/>
        <v>200</v>
      </c>
      <c r="O898" s="7"/>
      <c r="P898" s="7"/>
      <c r="Q898" s="7"/>
      <c r="R898" s="7"/>
      <c r="S898" s="7"/>
      <c r="T898" s="7"/>
    </row>
    <row r="899" spans="1:20" x14ac:dyDescent="0.25">
      <c r="A899" s="50" t="s">
        <v>404</v>
      </c>
      <c r="B899" s="53">
        <v>0.51597222222222217</v>
      </c>
      <c r="C899" s="50" t="s">
        <v>23</v>
      </c>
      <c r="D899" s="50" t="s">
        <v>455</v>
      </c>
      <c r="E899" s="50"/>
      <c r="F899" s="50"/>
      <c r="G899" s="50"/>
      <c r="H899" s="50"/>
      <c r="I899" s="50">
        <v>5000</v>
      </c>
      <c r="J899" s="50">
        <v>20</v>
      </c>
      <c r="K899" s="50">
        <f t="shared" si="36"/>
        <v>4.0000000000000001E-3</v>
      </c>
      <c r="L899" s="50" t="s">
        <v>84</v>
      </c>
      <c r="M899" s="60">
        <v>3</v>
      </c>
      <c r="N899" s="60">
        <f t="shared" si="35"/>
        <v>150</v>
      </c>
      <c r="O899" s="7"/>
      <c r="P899" s="7"/>
      <c r="Q899" s="7"/>
      <c r="R899" s="7"/>
      <c r="S899" s="7"/>
      <c r="T899" s="7"/>
    </row>
    <row r="900" spans="1:20" x14ac:dyDescent="0.25">
      <c r="A900" s="50" t="s">
        <v>404</v>
      </c>
      <c r="B900" s="53">
        <v>0.51597222222222217</v>
      </c>
      <c r="C900" s="50" t="s">
        <v>23</v>
      </c>
      <c r="D900" s="50" t="s">
        <v>455</v>
      </c>
      <c r="E900" s="50"/>
      <c r="F900" s="50"/>
      <c r="G900" s="50"/>
      <c r="H900" s="50"/>
      <c r="I900" s="50">
        <v>5000</v>
      </c>
      <c r="J900" s="50">
        <v>20</v>
      </c>
      <c r="K900" s="50">
        <f t="shared" si="36"/>
        <v>4.0000000000000001E-3</v>
      </c>
      <c r="L900" s="50" t="s">
        <v>28</v>
      </c>
      <c r="M900" s="60">
        <v>3</v>
      </c>
      <c r="N900" s="60">
        <f t="shared" si="35"/>
        <v>150</v>
      </c>
      <c r="O900" s="7"/>
      <c r="P900" s="7"/>
      <c r="Q900" s="7"/>
      <c r="R900" s="7"/>
      <c r="S900" s="7"/>
      <c r="T900" s="7"/>
    </row>
    <row r="901" spans="1:20" x14ac:dyDescent="0.25">
      <c r="A901" s="50" t="s">
        <v>404</v>
      </c>
      <c r="B901" s="53">
        <v>0.51597222222222217</v>
      </c>
      <c r="C901" s="50" t="s">
        <v>23</v>
      </c>
      <c r="D901" s="50" t="s">
        <v>455</v>
      </c>
      <c r="E901" s="50"/>
      <c r="F901" s="50"/>
      <c r="G901" s="50"/>
      <c r="H901" s="50"/>
      <c r="I901" s="50">
        <v>5000</v>
      </c>
      <c r="J901" s="50">
        <v>20</v>
      </c>
      <c r="K901" s="50">
        <f t="shared" si="36"/>
        <v>4.0000000000000001E-3</v>
      </c>
      <c r="L901" s="50" t="s">
        <v>334</v>
      </c>
      <c r="M901" s="60">
        <v>1</v>
      </c>
      <c r="N901" s="60">
        <f t="shared" si="35"/>
        <v>50</v>
      </c>
      <c r="O901" s="7"/>
      <c r="P901" s="7"/>
      <c r="Q901" s="7"/>
      <c r="R901" s="7"/>
      <c r="S901" s="7"/>
      <c r="T901" s="7"/>
    </row>
    <row r="902" spans="1:20" x14ac:dyDescent="0.25">
      <c r="A902" s="50" t="s">
        <v>404</v>
      </c>
      <c r="B902" s="53">
        <v>0.51597222222222217</v>
      </c>
      <c r="C902" s="50" t="s">
        <v>23</v>
      </c>
      <c r="D902" s="50" t="s">
        <v>455</v>
      </c>
      <c r="E902" s="50"/>
      <c r="F902" s="50"/>
      <c r="G902" s="50"/>
      <c r="H902" s="50"/>
      <c r="I902" s="50">
        <v>5000</v>
      </c>
      <c r="J902" s="50">
        <v>20</v>
      </c>
      <c r="K902" s="50">
        <f t="shared" si="36"/>
        <v>4.0000000000000001E-3</v>
      </c>
      <c r="L902" s="50" t="s">
        <v>535</v>
      </c>
      <c r="M902" s="60">
        <v>2</v>
      </c>
      <c r="N902" s="60">
        <f t="shared" si="35"/>
        <v>100</v>
      </c>
      <c r="O902" s="7"/>
      <c r="P902" s="7"/>
      <c r="Q902" s="7"/>
      <c r="R902" s="7"/>
      <c r="S902" s="7"/>
      <c r="T902" s="7"/>
    </row>
    <row r="903" spans="1:20" x14ac:dyDescent="0.25">
      <c r="A903" s="50" t="s">
        <v>404</v>
      </c>
      <c r="B903" s="53">
        <v>0.51597222222222217</v>
      </c>
      <c r="C903" s="50" t="s">
        <v>23</v>
      </c>
      <c r="D903" s="50" t="s">
        <v>455</v>
      </c>
      <c r="E903" s="50"/>
      <c r="F903" s="50"/>
      <c r="G903" s="50"/>
      <c r="H903" s="50"/>
      <c r="I903" s="50">
        <v>5000</v>
      </c>
      <c r="J903" s="50">
        <v>20</v>
      </c>
      <c r="K903" s="50">
        <f t="shared" si="36"/>
        <v>4.0000000000000001E-3</v>
      </c>
      <c r="L903" s="50" t="s">
        <v>533</v>
      </c>
      <c r="M903" s="60">
        <v>2</v>
      </c>
      <c r="N903" s="60">
        <f t="shared" si="35"/>
        <v>100</v>
      </c>
      <c r="O903" s="7"/>
      <c r="P903" s="7"/>
      <c r="Q903" s="7"/>
      <c r="R903" s="7"/>
      <c r="S903" s="7"/>
      <c r="T903" s="7"/>
    </row>
    <row r="904" spans="1:20" x14ac:dyDescent="0.25">
      <c r="A904" s="50" t="s">
        <v>404</v>
      </c>
      <c r="B904" s="53">
        <v>0.51597222222222217</v>
      </c>
      <c r="C904" s="50" t="s">
        <v>23</v>
      </c>
      <c r="D904" s="50" t="s">
        <v>455</v>
      </c>
      <c r="E904" s="50"/>
      <c r="F904" s="50"/>
      <c r="G904" s="50"/>
      <c r="H904" s="50"/>
      <c r="I904" s="50">
        <v>5000</v>
      </c>
      <c r="J904" s="50">
        <v>20</v>
      </c>
      <c r="K904" s="50">
        <f t="shared" si="36"/>
        <v>4.0000000000000001E-3</v>
      </c>
      <c r="L904" s="50" t="s">
        <v>35</v>
      </c>
      <c r="M904" s="60">
        <v>1</v>
      </c>
      <c r="N904" s="60">
        <f t="shared" si="35"/>
        <v>50</v>
      </c>
      <c r="O904" s="7"/>
      <c r="P904" s="7"/>
      <c r="Q904" s="7"/>
      <c r="R904" s="7"/>
      <c r="S904" s="7"/>
      <c r="T904" s="7"/>
    </row>
    <row r="905" spans="1:20" s="15" customFormat="1" x14ac:dyDescent="0.25">
      <c r="A905" s="51" t="s">
        <v>404</v>
      </c>
      <c r="B905" s="55">
        <v>0.51597222222222217</v>
      </c>
      <c r="C905" s="51" t="s">
        <v>23</v>
      </c>
      <c r="D905" s="51" t="s">
        <v>455</v>
      </c>
      <c r="E905" s="51"/>
      <c r="F905" s="51"/>
      <c r="G905" s="51"/>
      <c r="H905" s="51"/>
      <c r="I905" s="51">
        <v>5000</v>
      </c>
      <c r="J905" s="51">
        <v>20</v>
      </c>
      <c r="K905" s="51">
        <f t="shared" si="36"/>
        <v>4.0000000000000001E-3</v>
      </c>
      <c r="L905" s="51" t="s">
        <v>346</v>
      </c>
      <c r="M905" s="61">
        <v>5</v>
      </c>
      <c r="N905" s="61">
        <f t="shared" si="35"/>
        <v>250</v>
      </c>
      <c r="O905" s="9"/>
      <c r="P905" s="9"/>
      <c r="Q905" s="9"/>
      <c r="R905" s="9"/>
      <c r="S905" s="9"/>
      <c r="T905" s="9"/>
    </row>
    <row r="906" spans="1:20" x14ac:dyDescent="0.25">
      <c r="A906" s="50" t="s">
        <v>405</v>
      </c>
      <c r="B906" s="53">
        <v>0.33333333333333331</v>
      </c>
      <c r="C906" s="50" t="s">
        <v>23</v>
      </c>
      <c r="D906" s="50" t="s">
        <v>455</v>
      </c>
      <c r="E906" s="50"/>
      <c r="F906" s="50"/>
      <c r="G906" s="50"/>
      <c r="H906" s="50"/>
      <c r="I906" s="50">
        <v>5000</v>
      </c>
      <c r="J906" s="50">
        <v>20</v>
      </c>
      <c r="K906" s="50">
        <f t="shared" si="36"/>
        <v>4.0000000000000001E-3</v>
      </c>
      <c r="L906" s="50" t="s">
        <v>84</v>
      </c>
      <c r="M906" s="60">
        <v>3</v>
      </c>
      <c r="N906" s="60">
        <f t="shared" si="35"/>
        <v>150</v>
      </c>
      <c r="O906" s="7"/>
      <c r="P906" s="7"/>
      <c r="Q906" s="7"/>
      <c r="R906" s="7"/>
      <c r="S906" s="7"/>
      <c r="T906" s="7"/>
    </row>
    <row r="907" spans="1:20" x14ac:dyDescent="0.25">
      <c r="A907" s="50" t="s">
        <v>405</v>
      </c>
      <c r="B907" s="53">
        <v>0.33333333333333331</v>
      </c>
      <c r="C907" s="50" t="s">
        <v>23</v>
      </c>
      <c r="D907" s="50" t="s">
        <v>455</v>
      </c>
      <c r="E907" s="50"/>
      <c r="F907" s="50"/>
      <c r="G907" s="50"/>
      <c r="H907" s="50"/>
      <c r="I907" s="50">
        <v>5000</v>
      </c>
      <c r="J907" s="50">
        <v>20</v>
      </c>
      <c r="K907" s="50">
        <f t="shared" si="36"/>
        <v>4.0000000000000001E-3</v>
      </c>
      <c r="L907" s="50" t="s">
        <v>533</v>
      </c>
      <c r="M907" s="60">
        <v>6</v>
      </c>
      <c r="N907" s="60">
        <f t="shared" si="35"/>
        <v>300</v>
      </c>
      <c r="O907" s="7"/>
      <c r="P907" s="7"/>
      <c r="Q907" s="7"/>
      <c r="R907" s="7"/>
      <c r="S907" s="7"/>
      <c r="T907" s="7"/>
    </row>
    <row r="908" spans="1:20" x14ac:dyDescent="0.25">
      <c r="A908" s="50" t="s">
        <v>405</v>
      </c>
      <c r="B908" s="53">
        <v>0.33333333333333331</v>
      </c>
      <c r="C908" s="50" t="s">
        <v>23</v>
      </c>
      <c r="D908" s="50" t="s">
        <v>455</v>
      </c>
      <c r="E908" s="50"/>
      <c r="F908" s="50"/>
      <c r="G908" s="50"/>
      <c r="H908" s="50"/>
      <c r="I908" s="50">
        <v>5000</v>
      </c>
      <c r="J908" s="50">
        <v>20</v>
      </c>
      <c r="K908" s="50">
        <f t="shared" si="36"/>
        <v>4.0000000000000001E-3</v>
      </c>
      <c r="L908" s="50" t="s">
        <v>334</v>
      </c>
      <c r="M908" s="60">
        <v>1</v>
      </c>
      <c r="N908" s="60">
        <f t="shared" si="35"/>
        <v>50</v>
      </c>
      <c r="O908" s="7"/>
      <c r="P908" s="7"/>
      <c r="Q908" s="7"/>
      <c r="R908" s="7"/>
      <c r="S908" s="7"/>
      <c r="T908" s="7"/>
    </row>
    <row r="909" spans="1:20" x14ac:dyDescent="0.25">
      <c r="A909" s="50" t="s">
        <v>405</v>
      </c>
      <c r="B909" s="53">
        <v>0.33333333333333331</v>
      </c>
      <c r="C909" s="50" t="s">
        <v>23</v>
      </c>
      <c r="D909" s="50" t="s">
        <v>455</v>
      </c>
      <c r="E909" s="50"/>
      <c r="F909" s="50"/>
      <c r="G909" s="50"/>
      <c r="H909" s="50"/>
      <c r="I909" s="50">
        <v>5000</v>
      </c>
      <c r="J909" s="50">
        <v>20</v>
      </c>
      <c r="K909" s="50">
        <f t="shared" si="36"/>
        <v>4.0000000000000001E-3</v>
      </c>
      <c r="L909" s="50" t="s">
        <v>535</v>
      </c>
      <c r="M909" s="60">
        <v>1</v>
      </c>
      <c r="N909" s="60">
        <f t="shared" si="35"/>
        <v>50</v>
      </c>
      <c r="O909" s="7"/>
      <c r="P909" s="7"/>
      <c r="Q909" s="7"/>
      <c r="R909" s="7"/>
      <c r="S909" s="7"/>
      <c r="T909" s="7"/>
    </row>
    <row r="910" spans="1:20" x14ac:dyDescent="0.25">
      <c r="A910" s="50" t="s">
        <v>405</v>
      </c>
      <c r="B910" s="53">
        <v>0.33333333333333331</v>
      </c>
      <c r="C910" s="50" t="s">
        <v>23</v>
      </c>
      <c r="D910" s="50" t="s">
        <v>455</v>
      </c>
      <c r="E910" s="50"/>
      <c r="F910" s="50"/>
      <c r="G910" s="50"/>
      <c r="H910" s="50"/>
      <c r="I910" s="50">
        <v>5000</v>
      </c>
      <c r="J910" s="50">
        <v>20</v>
      </c>
      <c r="K910" s="50">
        <f t="shared" si="36"/>
        <v>4.0000000000000001E-3</v>
      </c>
      <c r="L910" s="50" t="s">
        <v>541</v>
      </c>
      <c r="M910" s="60">
        <v>4</v>
      </c>
      <c r="N910" s="60">
        <f t="shared" si="35"/>
        <v>200</v>
      </c>
      <c r="O910" s="7"/>
      <c r="P910" s="7"/>
      <c r="Q910" s="7"/>
      <c r="R910" s="7"/>
      <c r="S910" s="7"/>
      <c r="T910" s="7"/>
    </row>
    <row r="911" spans="1:20" x14ac:dyDescent="0.25">
      <c r="A911" s="50" t="s">
        <v>405</v>
      </c>
      <c r="B911" s="53">
        <v>0.33333333333333331</v>
      </c>
      <c r="C911" s="50" t="s">
        <v>23</v>
      </c>
      <c r="D911" s="50" t="s">
        <v>455</v>
      </c>
      <c r="E911" s="50"/>
      <c r="F911" s="50"/>
      <c r="G911" s="50"/>
      <c r="H911" s="50"/>
      <c r="I911" s="50">
        <v>5000</v>
      </c>
      <c r="J911" s="50">
        <v>20</v>
      </c>
      <c r="K911" s="50">
        <f t="shared" si="36"/>
        <v>4.0000000000000001E-3</v>
      </c>
      <c r="L911" s="50" t="s">
        <v>28</v>
      </c>
      <c r="M911" s="60">
        <v>2</v>
      </c>
      <c r="N911" s="60">
        <f t="shared" si="35"/>
        <v>100</v>
      </c>
      <c r="O911" s="7"/>
      <c r="P911" s="7"/>
      <c r="Q911" s="7"/>
      <c r="R911" s="7"/>
      <c r="S911" s="7"/>
      <c r="T911" s="7"/>
    </row>
    <row r="912" spans="1:20" x14ac:dyDescent="0.25">
      <c r="A912" s="50" t="s">
        <v>405</v>
      </c>
      <c r="B912" s="53">
        <v>0.33333333333333331</v>
      </c>
      <c r="C912" s="50" t="s">
        <v>23</v>
      </c>
      <c r="D912" s="50" t="s">
        <v>455</v>
      </c>
      <c r="E912" s="50"/>
      <c r="F912" s="50"/>
      <c r="G912" s="50"/>
      <c r="H912" s="50"/>
      <c r="I912" s="50">
        <v>5000</v>
      </c>
      <c r="J912" s="50">
        <v>20</v>
      </c>
      <c r="K912" s="50">
        <f t="shared" si="36"/>
        <v>4.0000000000000001E-3</v>
      </c>
      <c r="L912" s="50" t="s">
        <v>40</v>
      </c>
      <c r="M912" s="60">
        <v>3</v>
      </c>
      <c r="N912" s="60">
        <f t="shared" si="35"/>
        <v>150</v>
      </c>
      <c r="O912" s="7"/>
      <c r="P912" s="7"/>
      <c r="Q912" s="7"/>
      <c r="R912" s="7"/>
      <c r="S912" s="7"/>
      <c r="T912" s="7"/>
    </row>
    <row r="913" spans="1:20" s="15" customFormat="1" x14ac:dyDescent="0.25">
      <c r="A913" s="51" t="s">
        <v>405</v>
      </c>
      <c r="B913" s="55">
        <v>0.33333333333333331</v>
      </c>
      <c r="C913" s="51" t="s">
        <v>23</v>
      </c>
      <c r="D913" s="51" t="s">
        <v>455</v>
      </c>
      <c r="E913" s="51"/>
      <c r="F913" s="51"/>
      <c r="G913" s="51"/>
      <c r="H913" s="51"/>
      <c r="I913" s="51">
        <v>5000</v>
      </c>
      <c r="J913" s="51">
        <v>20</v>
      </c>
      <c r="K913" s="51">
        <f t="shared" si="36"/>
        <v>4.0000000000000001E-3</v>
      </c>
      <c r="L913" s="51" t="s">
        <v>346</v>
      </c>
      <c r="M913" s="61">
        <v>4</v>
      </c>
      <c r="N913" s="61">
        <f t="shared" si="35"/>
        <v>200</v>
      </c>
      <c r="O913" s="9"/>
      <c r="P913" s="9"/>
      <c r="Q913" s="9"/>
      <c r="R913" s="9"/>
      <c r="S913" s="9"/>
      <c r="T913" s="9"/>
    </row>
    <row r="914" spans="1:20" x14ac:dyDescent="0.25">
      <c r="A914" s="50" t="s">
        <v>405</v>
      </c>
      <c r="B914" s="53">
        <v>0.57013888888888886</v>
      </c>
      <c r="C914" s="50" t="s">
        <v>23</v>
      </c>
      <c r="D914" s="50" t="s">
        <v>455</v>
      </c>
      <c r="E914" s="50"/>
      <c r="F914" s="50"/>
      <c r="G914" s="50"/>
      <c r="H914" s="50"/>
      <c r="I914" s="50">
        <v>5000</v>
      </c>
      <c r="J914" s="50">
        <v>20</v>
      </c>
      <c r="K914" s="50">
        <f t="shared" si="36"/>
        <v>4.0000000000000001E-3</v>
      </c>
      <c r="L914" s="50" t="s">
        <v>84</v>
      </c>
      <c r="M914" s="60">
        <v>2</v>
      </c>
      <c r="N914" s="60">
        <f t="shared" si="35"/>
        <v>100</v>
      </c>
      <c r="O914" s="7"/>
      <c r="P914" s="7"/>
      <c r="Q914" s="7"/>
      <c r="R914" s="7"/>
      <c r="S914" s="7"/>
      <c r="T914" s="7"/>
    </row>
    <row r="915" spans="1:20" x14ac:dyDescent="0.25">
      <c r="A915" s="50" t="s">
        <v>405</v>
      </c>
      <c r="B915" s="53">
        <v>0.57013888888888886</v>
      </c>
      <c r="C915" s="50" t="s">
        <v>23</v>
      </c>
      <c r="D915" s="50" t="s">
        <v>455</v>
      </c>
      <c r="E915" s="50"/>
      <c r="F915" s="50"/>
      <c r="G915" s="50"/>
      <c r="H915" s="50"/>
      <c r="I915" s="50">
        <v>5000</v>
      </c>
      <c r="J915" s="50">
        <v>20</v>
      </c>
      <c r="K915" s="50">
        <f t="shared" si="36"/>
        <v>4.0000000000000001E-3</v>
      </c>
      <c r="L915" s="50" t="s">
        <v>533</v>
      </c>
      <c r="M915" s="60">
        <v>5</v>
      </c>
      <c r="N915" s="60">
        <f t="shared" si="35"/>
        <v>250</v>
      </c>
      <c r="O915" s="7"/>
      <c r="P915" s="7"/>
      <c r="Q915" s="7"/>
      <c r="R915" s="7"/>
      <c r="S915" s="7"/>
      <c r="T915" s="7"/>
    </row>
    <row r="916" spans="1:20" x14ac:dyDescent="0.25">
      <c r="A916" s="50" t="s">
        <v>405</v>
      </c>
      <c r="B916" s="53">
        <v>0.57013888888888886</v>
      </c>
      <c r="C916" s="50" t="s">
        <v>23</v>
      </c>
      <c r="D916" s="50" t="s">
        <v>455</v>
      </c>
      <c r="E916" s="50"/>
      <c r="F916" s="50"/>
      <c r="G916" s="50"/>
      <c r="H916" s="50"/>
      <c r="I916" s="50">
        <v>5000</v>
      </c>
      <c r="J916" s="50">
        <v>20</v>
      </c>
      <c r="K916" s="50">
        <f t="shared" si="36"/>
        <v>4.0000000000000001E-3</v>
      </c>
      <c r="L916" s="50" t="s">
        <v>541</v>
      </c>
      <c r="M916" s="60">
        <v>2</v>
      </c>
      <c r="N916" s="60">
        <f t="shared" si="35"/>
        <v>100</v>
      </c>
      <c r="O916" s="7"/>
      <c r="P916" s="7"/>
      <c r="Q916" s="7"/>
      <c r="R916" s="7"/>
      <c r="S916" s="7"/>
      <c r="T916" s="7"/>
    </row>
    <row r="917" spans="1:20" x14ac:dyDescent="0.25">
      <c r="A917" s="50" t="s">
        <v>405</v>
      </c>
      <c r="B917" s="53">
        <v>0.57013888888888886</v>
      </c>
      <c r="C917" s="50" t="s">
        <v>23</v>
      </c>
      <c r="D917" s="50" t="s">
        <v>455</v>
      </c>
      <c r="E917" s="50"/>
      <c r="F917" s="50"/>
      <c r="G917" s="50"/>
      <c r="H917" s="50"/>
      <c r="I917" s="50">
        <v>5000</v>
      </c>
      <c r="J917" s="50">
        <v>20</v>
      </c>
      <c r="K917" s="50">
        <f t="shared" si="36"/>
        <v>4.0000000000000001E-3</v>
      </c>
      <c r="L917" s="50" t="s">
        <v>28</v>
      </c>
      <c r="M917" s="60">
        <v>2</v>
      </c>
      <c r="N917" s="60">
        <f t="shared" si="35"/>
        <v>100</v>
      </c>
      <c r="O917" s="7"/>
      <c r="P917" s="7"/>
      <c r="Q917" s="7"/>
      <c r="R917" s="7"/>
      <c r="S917" s="7"/>
      <c r="T917" s="7"/>
    </row>
    <row r="918" spans="1:20" x14ac:dyDescent="0.25">
      <c r="A918" s="50" t="s">
        <v>405</v>
      </c>
      <c r="B918" s="53">
        <v>0.57013888888888886</v>
      </c>
      <c r="C918" s="50" t="s">
        <v>23</v>
      </c>
      <c r="D918" s="50" t="s">
        <v>455</v>
      </c>
      <c r="E918" s="50"/>
      <c r="F918" s="50"/>
      <c r="G918" s="50"/>
      <c r="H918" s="50"/>
      <c r="I918" s="50">
        <v>5000</v>
      </c>
      <c r="J918" s="50">
        <v>20</v>
      </c>
      <c r="K918" s="50">
        <f t="shared" si="36"/>
        <v>4.0000000000000001E-3</v>
      </c>
      <c r="L918" s="50" t="s">
        <v>40</v>
      </c>
      <c r="M918" s="60">
        <v>1</v>
      </c>
      <c r="N918" s="60">
        <f t="shared" si="35"/>
        <v>50</v>
      </c>
      <c r="O918" s="7"/>
      <c r="P918" s="7"/>
      <c r="Q918" s="7"/>
      <c r="R918" s="7"/>
      <c r="S918" s="7"/>
      <c r="T918" s="7"/>
    </row>
    <row r="919" spans="1:20" x14ac:dyDescent="0.25">
      <c r="A919" s="50" t="s">
        <v>405</v>
      </c>
      <c r="B919" s="53">
        <v>0.57013888888888886</v>
      </c>
      <c r="C919" s="50" t="s">
        <v>23</v>
      </c>
      <c r="D919" s="50" t="s">
        <v>455</v>
      </c>
      <c r="E919" s="50"/>
      <c r="F919" s="50"/>
      <c r="G919" s="50"/>
      <c r="H919" s="50"/>
      <c r="I919" s="50">
        <v>5000</v>
      </c>
      <c r="J919" s="50">
        <v>20</v>
      </c>
      <c r="K919" s="50">
        <f t="shared" si="36"/>
        <v>4.0000000000000001E-3</v>
      </c>
      <c r="L919" s="50" t="s">
        <v>334</v>
      </c>
      <c r="M919" s="60">
        <v>1</v>
      </c>
      <c r="N919" s="60">
        <f t="shared" si="35"/>
        <v>50</v>
      </c>
      <c r="O919" s="7"/>
      <c r="P919" s="7"/>
      <c r="Q919" s="7"/>
      <c r="R919" s="7"/>
      <c r="S919" s="7"/>
      <c r="T919" s="7"/>
    </row>
    <row r="920" spans="1:20" x14ac:dyDescent="0.25">
      <c r="A920" s="50" t="s">
        <v>405</v>
      </c>
      <c r="B920" s="53">
        <v>0.57013888888888886</v>
      </c>
      <c r="C920" s="50" t="s">
        <v>23</v>
      </c>
      <c r="D920" s="50" t="s">
        <v>455</v>
      </c>
      <c r="E920" s="50"/>
      <c r="F920" s="50"/>
      <c r="G920" s="50"/>
      <c r="H920" s="50"/>
      <c r="I920" s="50">
        <v>5000</v>
      </c>
      <c r="J920" s="50">
        <v>20</v>
      </c>
      <c r="K920" s="50">
        <f t="shared" si="36"/>
        <v>4.0000000000000001E-3</v>
      </c>
      <c r="L920" s="50" t="s">
        <v>29</v>
      </c>
      <c r="M920" s="60">
        <v>1</v>
      </c>
      <c r="N920" s="60">
        <f t="shared" si="35"/>
        <v>50</v>
      </c>
      <c r="O920" s="7"/>
      <c r="P920" s="7"/>
      <c r="Q920" s="7"/>
      <c r="R920" s="7"/>
      <c r="S920" s="7"/>
      <c r="T920" s="7"/>
    </row>
    <row r="921" spans="1:20" x14ac:dyDescent="0.25">
      <c r="A921" s="50" t="s">
        <v>405</v>
      </c>
      <c r="B921" s="53">
        <v>0.57013888888888886</v>
      </c>
      <c r="C921" s="50" t="s">
        <v>23</v>
      </c>
      <c r="D921" s="50" t="s">
        <v>455</v>
      </c>
      <c r="E921" s="50"/>
      <c r="F921" s="50"/>
      <c r="G921" s="50"/>
      <c r="H921" s="50"/>
      <c r="I921" s="50">
        <v>5000</v>
      </c>
      <c r="J921" s="50">
        <v>20</v>
      </c>
      <c r="K921" s="50">
        <f t="shared" si="36"/>
        <v>4.0000000000000001E-3</v>
      </c>
      <c r="L921" s="50" t="s">
        <v>535</v>
      </c>
      <c r="M921" s="60">
        <v>1</v>
      </c>
      <c r="N921" s="60">
        <f t="shared" si="35"/>
        <v>50</v>
      </c>
      <c r="O921" s="7"/>
      <c r="P921" s="7"/>
      <c r="Q921" s="7"/>
      <c r="R921" s="7"/>
      <c r="S921" s="7"/>
      <c r="T921" s="7"/>
    </row>
    <row r="922" spans="1:20" s="15" customFormat="1" x14ac:dyDescent="0.25">
      <c r="A922" s="51" t="s">
        <v>405</v>
      </c>
      <c r="B922" s="55">
        <v>0.57013888888888886</v>
      </c>
      <c r="C922" s="51" t="s">
        <v>23</v>
      </c>
      <c r="D922" s="51" t="s">
        <v>455</v>
      </c>
      <c r="E922" s="51"/>
      <c r="F922" s="51"/>
      <c r="G922" s="51"/>
      <c r="H922" s="51"/>
      <c r="I922" s="51">
        <v>5000</v>
      </c>
      <c r="J922" s="51">
        <v>20</v>
      </c>
      <c r="K922" s="51">
        <f t="shared" si="36"/>
        <v>4.0000000000000001E-3</v>
      </c>
      <c r="L922" s="51" t="s">
        <v>346</v>
      </c>
      <c r="M922" s="61">
        <v>3</v>
      </c>
      <c r="N922" s="61">
        <f t="shared" si="35"/>
        <v>150</v>
      </c>
      <c r="O922" s="9"/>
      <c r="P922" s="9"/>
      <c r="Q922" s="9"/>
      <c r="R922" s="9"/>
      <c r="S922" s="9"/>
      <c r="T922" s="9"/>
    </row>
    <row r="923" spans="1:20" x14ac:dyDescent="0.25">
      <c r="A923" s="50" t="s">
        <v>406</v>
      </c>
      <c r="B923" s="53">
        <v>0.33333333333333331</v>
      </c>
      <c r="C923" s="50" t="s">
        <v>23</v>
      </c>
      <c r="D923" s="50" t="s">
        <v>455</v>
      </c>
      <c r="E923" s="50"/>
      <c r="F923" s="50"/>
      <c r="G923" s="50"/>
      <c r="H923" s="50"/>
      <c r="I923" s="50">
        <v>5000</v>
      </c>
      <c r="J923" s="50">
        <v>20</v>
      </c>
      <c r="K923" s="50">
        <f t="shared" si="36"/>
        <v>4.0000000000000001E-3</v>
      </c>
      <c r="L923" s="50" t="s">
        <v>29</v>
      </c>
      <c r="M923" s="60">
        <v>1</v>
      </c>
      <c r="N923" s="60">
        <f t="shared" si="35"/>
        <v>50</v>
      </c>
      <c r="O923" s="7"/>
      <c r="P923" s="7"/>
      <c r="Q923" s="7"/>
      <c r="R923" s="7"/>
      <c r="S923" s="7"/>
      <c r="T923" s="7"/>
    </row>
    <row r="924" spans="1:20" x14ac:dyDescent="0.25">
      <c r="A924" s="50" t="s">
        <v>406</v>
      </c>
      <c r="B924" s="53">
        <v>0.33333333333333331</v>
      </c>
      <c r="C924" s="50" t="s">
        <v>23</v>
      </c>
      <c r="D924" s="50" t="s">
        <v>455</v>
      </c>
      <c r="E924" s="50"/>
      <c r="F924" s="50"/>
      <c r="G924" s="50"/>
      <c r="H924" s="50"/>
      <c r="I924" s="50">
        <v>5000</v>
      </c>
      <c r="J924" s="50">
        <v>20</v>
      </c>
      <c r="K924" s="50">
        <f t="shared" si="36"/>
        <v>4.0000000000000001E-3</v>
      </c>
      <c r="L924" s="50" t="s">
        <v>533</v>
      </c>
      <c r="M924" s="60">
        <v>2</v>
      </c>
      <c r="N924" s="60">
        <f t="shared" si="35"/>
        <v>100</v>
      </c>
      <c r="O924" s="7"/>
      <c r="P924" s="7"/>
      <c r="Q924" s="7"/>
      <c r="R924" s="7"/>
      <c r="S924" s="7"/>
      <c r="T924" s="7"/>
    </row>
    <row r="925" spans="1:20" x14ac:dyDescent="0.25">
      <c r="A925" s="50" t="s">
        <v>406</v>
      </c>
      <c r="B925" s="53">
        <v>0.33333333333333331</v>
      </c>
      <c r="C925" s="50" t="s">
        <v>23</v>
      </c>
      <c r="D925" s="50" t="s">
        <v>455</v>
      </c>
      <c r="E925" s="50"/>
      <c r="F925" s="50"/>
      <c r="G925" s="50"/>
      <c r="H925" s="50"/>
      <c r="I925" s="50">
        <v>5000</v>
      </c>
      <c r="J925" s="50">
        <v>20</v>
      </c>
      <c r="K925" s="50">
        <f t="shared" si="36"/>
        <v>4.0000000000000001E-3</v>
      </c>
      <c r="L925" s="50" t="s">
        <v>334</v>
      </c>
      <c r="M925" s="60">
        <v>1</v>
      </c>
      <c r="N925" s="60">
        <f t="shared" si="35"/>
        <v>50</v>
      </c>
      <c r="O925" s="7"/>
      <c r="P925" s="7"/>
      <c r="Q925" s="7"/>
      <c r="R925" s="7"/>
      <c r="S925" s="7"/>
      <c r="T925" s="7"/>
    </row>
    <row r="926" spans="1:20" x14ac:dyDescent="0.25">
      <c r="A926" s="50" t="s">
        <v>406</v>
      </c>
      <c r="B926" s="53">
        <v>0.33333333333333331</v>
      </c>
      <c r="C926" s="50" t="s">
        <v>23</v>
      </c>
      <c r="D926" s="50" t="s">
        <v>455</v>
      </c>
      <c r="E926" s="50"/>
      <c r="F926" s="50"/>
      <c r="G926" s="50"/>
      <c r="H926" s="50"/>
      <c r="I926" s="50">
        <v>5000</v>
      </c>
      <c r="J926" s="50">
        <v>20</v>
      </c>
      <c r="K926" s="50">
        <f t="shared" si="36"/>
        <v>4.0000000000000001E-3</v>
      </c>
      <c r="L926" s="50" t="s">
        <v>28</v>
      </c>
      <c r="M926" s="60">
        <v>1</v>
      </c>
      <c r="N926" s="60">
        <f t="shared" si="35"/>
        <v>50</v>
      </c>
      <c r="O926" s="7"/>
      <c r="P926" s="7"/>
      <c r="Q926" s="7"/>
      <c r="R926" s="7"/>
      <c r="S926" s="7"/>
      <c r="T926" s="7"/>
    </row>
    <row r="927" spans="1:20" s="15" customFormat="1" x14ac:dyDescent="0.25">
      <c r="A927" s="51" t="s">
        <v>406</v>
      </c>
      <c r="B927" s="55">
        <v>0.33333333333333331</v>
      </c>
      <c r="C927" s="51" t="s">
        <v>23</v>
      </c>
      <c r="D927" s="51" t="s">
        <v>455</v>
      </c>
      <c r="E927" s="51"/>
      <c r="F927" s="51"/>
      <c r="G927" s="51"/>
      <c r="H927" s="51"/>
      <c r="I927" s="51">
        <v>5000</v>
      </c>
      <c r="J927" s="51">
        <v>20</v>
      </c>
      <c r="K927" s="51">
        <f t="shared" si="36"/>
        <v>4.0000000000000001E-3</v>
      </c>
      <c r="L927" s="51" t="s">
        <v>346</v>
      </c>
      <c r="M927" s="61">
        <v>2</v>
      </c>
      <c r="N927" s="61">
        <f t="shared" si="35"/>
        <v>100</v>
      </c>
      <c r="O927" s="9"/>
      <c r="P927" s="9"/>
      <c r="Q927" s="9"/>
      <c r="R927" s="9"/>
      <c r="S927" s="9"/>
      <c r="T927" s="9"/>
    </row>
    <row r="928" spans="1:20" x14ac:dyDescent="0.25">
      <c r="A928" s="50" t="s">
        <v>406</v>
      </c>
      <c r="B928" s="53">
        <v>0.56874999999999998</v>
      </c>
      <c r="C928" s="50" t="s">
        <v>23</v>
      </c>
      <c r="D928" s="50" t="s">
        <v>455</v>
      </c>
      <c r="E928" s="50"/>
      <c r="F928" s="50"/>
      <c r="G928" s="50"/>
      <c r="H928" s="50"/>
      <c r="I928" s="50">
        <v>5000</v>
      </c>
      <c r="J928" s="50">
        <v>20</v>
      </c>
      <c r="K928" s="50">
        <f t="shared" si="36"/>
        <v>4.0000000000000001E-3</v>
      </c>
      <c r="L928" s="50" t="s">
        <v>40</v>
      </c>
      <c r="M928" s="60">
        <v>1</v>
      </c>
      <c r="N928" s="60">
        <f t="shared" si="35"/>
        <v>50</v>
      </c>
      <c r="O928" s="7"/>
      <c r="P928" s="7"/>
      <c r="Q928" s="7"/>
      <c r="R928" s="7"/>
      <c r="S928" s="7"/>
      <c r="T928" s="7"/>
    </row>
    <row r="929" spans="1:20" x14ac:dyDescent="0.25">
      <c r="A929" s="50" t="s">
        <v>406</v>
      </c>
      <c r="B929" s="53">
        <v>0.56874999999999998</v>
      </c>
      <c r="C929" s="50" t="s">
        <v>23</v>
      </c>
      <c r="D929" s="50" t="s">
        <v>455</v>
      </c>
      <c r="E929" s="50"/>
      <c r="F929" s="50"/>
      <c r="G929" s="50"/>
      <c r="H929" s="50"/>
      <c r="I929" s="50">
        <v>5000</v>
      </c>
      <c r="J929" s="50">
        <v>20</v>
      </c>
      <c r="K929" s="50">
        <f t="shared" si="36"/>
        <v>4.0000000000000001E-3</v>
      </c>
      <c r="L929" s="50" t="s">
        <v>84</v>
      </c>
      <c r="M929" s="60">
        <v>1</v>
      </c>
      <c r="N929" s="60">
        <f t="shared" si="35"/>
        <v>50</v>
      </c>
      <c r="O929" s="7"/>
      <c r="P929" s="7"/>
      <c r="Q929" s="7"/>
      <c r="R929" s="7"/>
      <c r="S929" s="7"/>
      <c r="T929" s="7"/>
    </row>
    <row r="930" spans="1:20" x14ac:dyDescent="0.25">
      <c r="A930" s="50" t="s">
        <v>406</v>
      </c>
      <c r="B930" s="53">
        <v>0.56874999999999998</v>
      </c>
      <c r="C930" s="50" t="s">
        <v>23</v>
      </c>
      <c r="D930" s="50" t="s">
        <v>455</v>
      </c>
      <c r="E930" s="50"/>
      <c r="F930" s="50"/>
      <c r="G930" s="50"/>
      <c r="H930" s="50"/>
      <c r="I930" s="50">
        <v>5000</v>
      </c>
      <c r="J930" s="50">
        <v>20</v>
      </c>
      <c r="K930" s="50">
        <f t="shared" si="36"/>
        <v>4.0000000000000001E-3</v>
      </c>
      <c r="L930" s="50" t="s">
        <v>334</v>
      </c>
      <c r="M930" s="60">
        <v>1</v>
      </c>
      <c r="N930" s="60">
        <f t="shared" si="35"/>
        <v>50</v>
      </c>
      <c r="O930" s="7"/>
      <c r="P930" s="7"/>
      <c r="Q930" s="7"/>
      <c r="R930" s="7"/>
      <c r="S930" s="7"/>
      <c r="T930" s="7"/>
    </row>
    <row r="931" spans="1:20" x14ac:dyDescent="0.25">
      <c r="A931" s="50" t="s">
        <v>406</v>
      </c>
      <c r="B931" s="53">
        <v>0.56874999999999998</v>
      </c>
      <c r="C931" s="50" t="s">
        <v>23</v>
      </c>
      <c r="D931" s="50" t="s">
        <v>455</v>
      </c>
      <c r="E931" s="50"/>
      <c r="F931" s="50"/>
      <c r="G931" s="50"/>
      <c r="H931" s="50"/>
      <c r="I931" s="50">
        <v>5000</v>
      </c>
      <c r="J931" s="50">
        <v>20</v>
      </c>
      <c r="K931" s="50">
        <f t="shared" si="36"/>
        <v>4.0000000000000001E-3</v>
      </c>
      <c r="L931" s="50" t="s">
        <v>28</v>
      </c>
      <c r="M931" s="60">
        <v>2</v>
      </c>
      <c r="N931" s="60">
        <f t="shared" si="35"/>
        <v>100</v>
      </c>
      <c r="O931" s="7"/>
      <c r="P931" s="7"/>
      <c r="Q931" s="7"/>
      <c r="R931" s="7"/>
      <c r="S931" s="7"/>
      <c r="T931" s="7"/>
    </row>
    <row r="932" spans="1:20" x14ac:dyDescent="0.25">
      <c r="A932" s="50" t="s">
        <v>406</v>
      </c>
      <c r="B932" s="53">
        <v>0.56874999999999998</v>
      </c>
      <c r="C932" s="50" t="s">
        <v>23</v>
      </c>
      <c r="D932" s="50" t="s">
        <v>455</v>
      </c>
      <c r="E932" s="50"/>
      <c r="F932" s="50"/>
      <c r="G932" s="50"/>
      <c r="H932" s="50"/>
      <c r="I932" s="50">
        <v>5000</v>
      </c>
      <c r="J932" s="50">
        <v>20</v>
      </c>
      <c r="K932" s="50">
        <f t="shared" si="36"/>
        <v>4.0000000000000001E-3</v>
      </c>
      <c r="L932" s="50" t="s">
        <v>29</v>
      </c>
      <c r="M932" s="60">
        <v>1</v>
      </c>
      <c r="N932" s="60">
        <f t="shared" si="35"/>
        <v>50</v>
      </c>
      <c r="O932" s="7"/>
      <c r="P932" s="7"/>
      <c r="Q932" s="7"/>
      <c r="R932" s="7"/>
      <c r="S932" s="7"/>
      <c r="T932" s="7"/>
    </row>
    <row r="933" spans="1:20" s="15" customFormat="1" x14ac:dyDescent="0.25">
      <c r="A933" s="51" t="s">
        <v>406</v>
      </c>
      <c r="B933" s="55">
        <v>0.56874999999999998</v>
      </c>
      <c r="C933" s="51" t="s">
        <v>23</v>
      </c>
      <c r="D933" s="51" t="s">
        <v>455</v>
      </c>
      <c r="E933" s="51"/>
      <c r="F933" s="51"/>
      <c r="G933" s="51"/>
      <c r="H933" s="51"/>
      <c r="I933" s="51">
        <v>5000</v>
      </c>
      <c r="J933" s="51">
        <v>20</v>
      </c>
      <c r="K933" s="51">
        <f t="shared" si="36"/>
        <v>4.0000000000000001E-3</v>
      </c>
      <c r="L933" s="51" t="s">
        <v>346</v>
      </c>
      <c r="M933" s="61">
        <v>2</v>
      </c>
      <c r="N933" s="61">
        <f t="shared" si="35"/>
        <v>100</v>
      </c>
      <c r="O933" s="9"/>
      <c r="P933" s="9"/>
      <c r="Q933" s="9"/>
      <c r="R933" s="9"/>
      <c r="S933" s="9"/>
      <c r="T933" s="9"/>
    </row>
    <row r="934" spans="1:20" x14ac:dyDescent="0.25">
      <c r="A934" s="50" t="s">
        <v>407</v>
      </c>
      <c r="B934" s="53">
        <v>0.33333333333333331</v>
      </c>
      <c r="C934" s="50" t="s">
        <v>23</v>
      </c>
      <c r="D934" s="50" t="s">
        <v>455</v>
      </c>
      <c r="E934" s="50"/>
      <c r="F934" s="50"/>
      <c r="G934" s="50"/>
      <c r="H934" s="50"/>
      <c r="I934" s="50">
        <v>5000</v>
      </c>
      <c r="J934" s="50">
        <v>20</v>
      </c>
      <c r="K934" s="50">
        <f t="shared" si="36"/>
        <v>4.0000000000000001E-3</v>
      </c>
      <c r="L934" s="50" t="s">
        <v>84</v>
      </c>
      <c r="M934" s="60">
        <v>1</v>
      </c>
      <c r="N934" s="60">
        <f t="shared" si="35"/>
        <v>50</v>
      </c>
      <c r="O934" s="7"/>
      <c r="P934" s="7"/>
      <c r="Q934" s="7"/>
      <c r="R934" s="7"/>
      <c r="S934" s="7"/>
      <c r="T934" s="7"/>
    </row>
    <row r="935" spans="1:20" x14ac:dyDescent="0.25">
      <c r="A935" s="50" t="s">
        <v>407</v>
      </c>
      <c r="B935" s="53">
        <v>0.33333333333333331</v>
      </c>
      <c r="C935" s="50" t="s">
        <v>23</v>
      </c>
      <c r="D935" s="50" t="s">
        <v>455</v>
      </c>
      <c r="E935" s="50"/>
      <c r="F935" s="50"/>
      <c r="G935" s="50"/>
      <c r="H935" s="50"/>
      <c r="I935" s="50">
        <v>5000</v>
      </c>
      <c r="J935" s="50">
        <v>20</v>
      </c>
      <c r="K935" s="50">
        <f t="shared" si="36"/>
        <v>4.0000000000000001E-3</v>
      </c>
      <c r="L935" s="50" t="s">
        <v>533</v>
      </c>
      <c r="M935" s="60">
        <v>3</v>
      </c>
      <c r="N935" s="60">
        <f t="shared" si="35"/>
        <v>150</v>
      </c>
      <c r="O935" s="7"/>
      <c r="P935" s="7"/>
      <c r="Q935" s="7"/>
      <c r="R935" s="7"/>
      <c r="S935" s="7"/>
      <c r="T935" s="7"/>
    </row>
    <row r="936" spans="1:20" x14ac:dyDescent="0.25">
      <c r="A936" s="50" t="s">
        <v>407</v>
      </c>
      <c r="B936" s="53">
        <v>0.33333333333333331</v>
      </c>
      <c r="C936" s="50" t="s">
        <v>23</v>
      </c>
      <c r="D936" s="50" t="s">
        <v>455</v>
      </c>
      <c r="E936" s="50"/>
      <c r="F936" s="50"/>
      <c r="G936" s="50"/>
      <c r="H936" s="50"/>
      <c r="I936" s="50">
        <v>5000</v>
      </c>
      <c r="J936" s="50">
        <v>20</v>
      </c>
      <c r="K936" s="50">
        <f t="shared" si="36"/>
        <v>4.0000000000000001E-3</v>
      </c>
      <c r="L936" s="50" t="s">
        <v>28</v>
      </c>
      <c r="M936" s="60">
        <v>3</v>
      </c>
      <c r="N936" s="60">
        <f t="shared" si="35"/>
        <v>150</v>
      </c>
      <c r="O936" s="7"/>
      <c r="P936" s="7"/>
      <c r="Q936" s="7"/>
      <c r="R936" s="7"/>
      <c r="S936" s="7"/>
      <c r="T936" s="7"/>
    </row>
    <row r="937" spans="1:20" x14ac:dyDescent="0.25">
      <c r="A937" s="50" t="s">
        <v>407</v>
      </c>
      <c r="B937" s="53">
        <v>0.33333333333333331</v>
      </c>
      <c r="C937" s="50" t="s">
        <v>23</v>
      </c>
      <c r="D937" s="50" t="s">
        <v>455</v>
      </c>
      <c r="E937" s="50"/>
      <c r="F937" s="50"/>
      <c r="G937" s="50"/>
      <c r="H937" s="50"/>
      <c r="I937" s="50">
        <v>5000</v>
      </c>
      <c r="J937" s="50">
        <v>20</v>
      </c>
      <c r="K937" s="50">
        <f t="shared" si="36"/>
        <v>4.0000000000000001E-3</v>
      </c>
      <c r="L937" s="50" t="s">
        <v>29</v>
      </c>
      <c r="M937" s="60">
        <v>1</v>
      </c>
      <c r="N937" s="60">
        <f t="shared" si="35"/>
        <v>50</v>
      </c>
      <c r="O937" s="7"/>
      <c r="P937" s="7"/>
      <c r="Q937" s="7"/>
      <c r="R937" s="7"/>
      <c r="S937" s="7"/>
      <c r="T937" s="7"/>
    </row>
    <row r="938" spans="1:20" s="15" customFormat="1" x14ac:dyDescent="0.25">
      <c r="A938" s="51" t="s">
        <v>407</v>
      </c>
      <c r="B938" s="55">
        <v>0.33333333333333331</v>
      </c>
      <c r="C938" s="51" t="s">
        <v>23</v>
      </c>
      <c r="D938" s="51" t="s">
        <v>455</v>
      </c>
      <c r="E938" s="51"/>
      <c r="F938" s="51"/>
      <c r="G938" s="51"/>
      <c r="H938" s="51"/>
      <c r="I938" s="51">
        <v>5000</v>
      </c>
      <c r="J938" s="51">
        <v>20</v>
      </c>
      <c r="K938" s="51">
        <f t="shared" si="36"/>
        <v>4.0000000000000001E-3</v>
      </c>
      <c r="L938" s="51" t="s">
        <v>346</v>
      </c>
      <c r="M938" s="61">
        <v>1</v>
      </c>
      <c r="N938" s="61">
        <f t="shared" si="35"/>
        <v>50</v>
      </c>
      <c r="O938" s="9"/>
      <c r="P938" s="9"/>
      <c r="Q938" s="9"/>
      <c r="R938" s="9"/>
      <c r="S938" s="9"/>
      <c r="T938" s="9"/>
    </row>
    <row r="939" spans="1:20" x14ac:dyDescent="0.25">
      <c r="A939" s="50" t="s">
        <v>408</v>
      </c>
      <c r="B939" s="53">
        <v>0.33333333333333331</v>
      </c>
      <c r="C939" s="50" t="s">
        <v>23</v>
      </c>
      <c r="D939" s="50" t="s">
        <v>455</v>
      </c>
      <c r="E939" s="50"/>
      <c r="F939" s="50"/>
      <c r="G939" s="50"/>
      <c r="H939" s="50"/>
      <c r="I939" s="50">
        <v>5000</v>
      </c>
      <c r="J939" s="50">
        <v>20</v>
      </c>
      <c r="K939" s="50">
        <f t="shared" si="36"/>
        <v>4.0000000000000001E-3</v>
      </c>
      <c r="L939" s="50" t="s">
        <v>541</v>
      </c>
      <c r="M939" s="60">
        <v>2</v>
      </c>
      <c r="N939" s="60">
        <f t="shared" si="35"/>
        <v>100</v>
      </c>
      <c r="O939" s="7"/>
      <c r="P939" s="7"/>
      <c r="Q939" s="7"/>
      <c r="R939" s="7"/>
      <c r="S939" s="7"/>
      <c r="T939" s="7"/>
    </row>
    <row r="940" spans="1:20" x14ac:dyDescent="0.25">
      <c r="A940" s="50" t="s">
        <v>408</v>
      </c>
      <c r="B940" s="53">
        <v>0.33333333333333331</v>
      </c>
      <c r="C940" s="50" t="s">
        <v>23</v>
      </c>
      <c r="D940" s="50" t="s">
        <v>455</v>
      </c>
      <c r="E940" s="50"/>
      <c r="F940" s="50"/>
      <c r="G940" s="50"/>
      <c r="H940" s="50"/>
      <c r="I940" s="50">
        <v>5000</v>
      </c>
      <c r="J940" s="50">
        <v>20</v>
      </c>
      <c r="K940" s="50">
        <f t="shared" si="36"/>
        <v>4.0000000000000001E-3</v>
      </c>
      <c r="L940" s="50" t="s">
        <v>28</v>
      </c>
      <c r="M940" s="60">
        <v>8</v>
      </c>
      <c r="N940" s="60">
        <f t="shared" si="35"/>
        <v>400</v>
      </c>
      <c r="O940" s="7"/>
      <c r="P940" s="7"/>
      <c r="Q940" s="7"/>
      <c r="R940" s="7"/>
      <c r="S940" s="7"/>
      <c r="T940" s="7"/>
    </row>
    <row r="941" spans="1:20" x14ac:dyDescent="0.25">
      <c r="A941" s="50" t="s">
        <v>408</v>
      </c>
      <c r="B941" s="53">
        <v>0.33333333333333331</v>
      </c>
      <c r="C941" s="50" t="s">
        <v>23</v>
      </c>
      <c r="D941" s="50" t="s">
        <v>455</v>
      </c>
      <c r="E941" s="50"/>
      <c r="F941" s="50"/>
      <c r="G941" s="50"/>
      <c r="H941" s="50"/>
      <c r="I941" s="50">
        <v>5000</v>
      </c>
      <c r="J941" s="50">
        <v>20</v>
      </c>
      <c r="K941" s="50">
        <f t="shared" si="36"/>
        <v>4.0000000000000001E-3</v>
      </c>
      <c r="L941" s="50" t="s">
        <v>334</v>
      </c>
      <c r="M941" s="60">
        <v>1</v>
      </c>
      <c r="N941" s="60">
        <f t="shared" si="35"/>
        <v>50</v>
      </c>
      <c r="O941" s="7"/>
      <c r="P941" s="7"/>
      <c r="Q941" s="7"/>
      <c r="R941" s="7"/>
      <c r="S941" s="7"/>
      <c r="T941" s="7"/>
    </row>
    <row r="942" spans="1:20" x14ac:dyDescent="0.25">
      <c r="A942" s="50" t="s">
        <v>408</v>
      </c>
      <c r="B942" s="53">
        <v>0.33333333333333331</v>
      </c>
      <c r="C942" s="50" t="s">
        <v>23</v>
      </c>
      <c r="D942" s="50" t="s">
        <v>455</v>
      </c>
      <c r="E942" s="50"/>
      <c r="F942" s="50"/>
      <c r="G942" s="50"/>
      <c r="H942" s="50"/>
      <c r="I942" s="50">
        <v>5000</v>
      </c>
      <c r="J942" s="50">
        <v>20</v>
      </c>
      <c r="K942" s="50">
        <f t="shared" si="36"/>
        <v>4.0000000000000001E-3</v>
      </c>
      <c r="L942" s="50" t="s">
        <v>84</v>
      </c>
      <c r="M942" s="60">
        <v>1</v>
      </c>
      <c r="N942" s="60">
        <f t="shared" si="35"/>
        <v>50</v>
      </c>
      <c r="O942" s="7"/>
      <c r="P942" s="7"/>
      <c r="Q942" s="7"/>
      <c r="R942" s="7"/>
      <c r="S942" s="7"/>
      <c r="T942" s="7"/>
    </row>
    <row r="943" spans="1:20" x14ac:dyDescent="0.25">
      <c r="A943" s="50" t="s">
        <v>408</v>
      </c>
      <c r="B943" s="53">
        <v>0.33333333333333331</v>
      </c>
      <c r="C943" s="50" t="s">
        <v>23</v>
      </c>
      <c r="D943" s="50" t="s">
        <v>455</v>
      </c>
      <c r="E943" s="50"/>
      <c r="F943" s="50"/>
      <c r="G943" s="50"/>
      <c r="H943" s="50"/>
      <c r="I943" s="50">
        <v>5000</v>
      </c>
      <c r="J943" s="50">
        <v>20</v>
      </c>
      <c r="K943" s="50">
        <f t="shared" si="36"/>
        <v>4.0000000000000001E-3</v>
      </c>
      <c r="L943" s="50" t="s">
        <v>40</v>
      </c>
      <c r="M943" s="60">
        <v>1</v>
      </c>
      <c r="N943" s="60">
        <f t="shared" si="35"/>
        <v>50</v>
      </c>
      <c r="O943" s="7"/>
      <c r="P943" s="7"/>
      <c r="Q943" s="7"/>
      <c r="R943" s="7"/>
      <c r="S943" s="7"/>
      <c r="T943" s="7"/>
    </row>
    <row r="944" spans="1:20" x14ac:dyDescent="0.25">
      <c r="A944" s="50" t="s">
        <v>408</v>
      </c>
      <c r="B944" s="53">
        <v>0.33333333333333331</v>
      </c>
      <c r="C944" s="50" t="s">
        <v>23</v>
      </c>
      <c r="D944" s="50" t="s">
        <v>455</v>
      </c>
      <c r="E944" s="50"/>
      <c r="F944" s="50"/>
      <c r="G944" s="50"/>
      <c r="H944" s="50"/>
      <c r="I944" s="50">
        <v>5000</v>
      </c>
      <c r="J944" s="50">
        <v>20</v>
      </c>
      <c r="K944" s="50">
        <f t="shared" si="36"/>
        <v>4.0000000000000001E-3</v>
      </c>
      <c r="L944" s="50" t="s">
        <v>535</v>
      </c>
      <c r="M944" s="60">
        <v>1</v>
      </c>
      <c r="N944" s="60">
        <f t="shared" si="35"/>
        <v>50</v>
      </c>
      <c r="O944" s="7"/>
      <c r="P944" s="7"/>
      <c r="Q944" s="7"/>
      <c r="R944" s="7"/>
      <c r="S944" s="7"/>
      <c r="T944" s="7"/>
    </row>
    <row r="945" spans="1:20" x14ac:dyDescent="0.25">
      <c r="A945" s="50" t="s">
        <v>408</v>
      </c>
      <c r="B945" s="53">
        <v>0.33333333333333331</v>
      </c>
      <c r="C945" s="50" t="s">
        <v>23</v>
      </c>
      <c r="D945" s="50" t="s">
        <v>455</v>
      </c>
      <c r="E945" s="50"/>
      <c r="F945" s="50"/>
      <c r="G945" s="50"/>
      <c r="H945" s="50"/>
      <c r="I945" s="50">
        <v>5000</v>
      </c>
      <c r="J945" s="50">
        <v>20</v>
      </c>
      <c r="K945" s="50">
        <f t="shared" si="36"/>
        <v>4.0000000000000001E-3</v>
      </c>
      <c r="L945" s="50" t="s">
        <v>533</v>
      </c>
      <c r="M945" s="60">
        <v>2</v>
      </c>
      <c r="N945" s="60">
        <f t="shared" si="35"/>
        <v>100</v>
      </c>
      <c r="O945" s="7"/>
      <c r="P945" s="7"/>
      <c r="Q945" s="7"/>
      <c r="R945" s="7"/>
      <c r="S945" s="7"/>
      <c r="T945" s="7"/>
    </row>
    <row r="946" spans="1:20" s="15" customFormat="1" x14ac:dyDescent="0.25">
      <c r="A946" s="51" t="s">
        <v>408</v>
      </c>
      <c r="B946" s="55">
        <v>0.33333333333333331</v>
      </c>
      <c r="C946" s="51" t="s">
        <v>23</v>
      </c>
      <c r="D946" s="51" t="s">
        <v>455</v>
      </c>
      <c r="E946" s="51"/>
      <c r="F946" s="51"/>
      <c r="G946" s="51"/>
      <c r="H946" s="51"/>
      <c r="I946" s="51">
        <v>5000</v>
      </c>
      <c r="J946" s="51">
        <v>20</v>
      </c>
      <c r="K946" s="51">
        <f t="shared" si="36"/>
        <v>4.0000000000000001E-3</v>
      </c>
      <c r="L946" s="51" t="s">
        <v>346</v>
      </c>
      <c r="M946" s="61">
        <v>2</v>
      </c>
      <c r="N946" s="61">
        <f t="shared" si="35"/>
        <v>100</v>
      </c>
      <c r="O946" s="9"/>
      <c r="P946" s="9"/>
      <c r="Q946" s="9"/>
      <c r="R946" s="9"/>
      <c r="S946" s="9"/>
      <c r="T946" s="9"/>
    </row>
    <row r="947" spans="1:20" x14ac:dyDescent="0.25">
      <c r="A947" s="50" t="s">
        <v>409</v>
      </c>
      <c r="B947" s="53">
        <v>0.33333333333333331</v>
      </c>
      <c r="C947" s="50" t="s">
        <v>23</v>
      </c>
      <c r="D947" s="50" t="s">
        <v>455</v>
      </c>
      <c r="E947" s="50"/>
      <c r="F947" s="50"/>
      <c r="G947" s="50"/>
      <c r="H947" s="50"/>
      <c r="I947" s="50">
        <v>5000</v>
      </c>
      <c r="J947" s="50">
        <v>20</v>
      </c>
      <c r="K947" s="50">
        <f t="shared" si="36"/>
        <v>4.0000000000000001E-3</v>
      </c>
      <c r="L947" s="50" t="s">
        <v>533</v>
      </c>
      <c r="M947" s="60">
        <v>2</v>
      </c>
      <c r="N947" s="60">
        <f t="shared" si="35"/>
        <v>100</v>
      </c>
      <c r="O947" s="7"/>
      <c r="P947" s="7"/>
      <c r="Q947" s="7"/>
      <c r="R947" s="7"/>
      <c r="S947" s="7"/>
      <c r="T947" s="7"/>
    </row>
    <row r="948" spans="1:20" x14ac:dyDescent="0.25">
      <c r="A948" s="50" t="s">
        <v>409</v>
      </c>
      <c r="B948" s="53">
        <v>0.33333333333333331</v>
      </c>
      <c r="C948" s="50" t="s">
        <v>23</v>
      </c>
      <c r="D948" s="50" t="s">
        <v>455</v>
      </c>
      <c r="E948" s="50"/>
      <c r="F948" s="50"/>
      <c r="G948" s="50"/>
      <c r="H948" s="50"/>
      <c r="I948" s="50">
        <v>5000</v>
      </c>
      <c r="J948" s="50">
        <v>20</v>
      </c>
      <c r="K948" s="50">
        <f t="shared" si="36"/>
        <v>4.0000000000000001E-3</v>
      </c>
      <c r="L948" s="50" t="s">
        <v>28</v>
      </c>
      <c r="M948" s="60">
        <v>4</v>
      </c>
      <c r="N948" s="60">
        <f t="shared" si="35"/>
        <v>200</v>
      </c>
      <c r="O948" s="7"/>
      <c r="P948" s="7"/>
      <c r="Q948" s="7"/>
      <c r="R948" s="7"/>
      <c r="S948" s="7"/>
      <c r="T948" s="7"/>
    </row>
    <row r="949" spans="1:20" x14ac:dyDescent="0.25">
      <c r="A949" s="50" t="s">
        <v>409</v>
      </c>
      <c r="B949" s="53">
        <v>0.33333333333333331</v>
      </c>
      <c r="C949" s="50" t="s">
        <v>23</v>
      </c>
      <c r="D949" s="50" t="s">
        <v>455</v>
      </c>
      <c r="E949" s="50"/>
      <c r="F949" s="50"/>
      <c r="G949" s="50"/>
      <c r="H949" s="50"/>
      <c r="I949" s="50">
        <v>5000</v>
      </c>
      <c r="J949" s="50">
        <v>20</v>
      </c>
      <c r="K949" s="50">
        <f t="shared" si="36"/>
        <v>4.0000000000000001E-3</v>
      </c>
      <c r="L949" s="50" t="s">
        <v>40</v>
      </c>
      <c r="M949" s="60">
        <v>3</v>
      </c>
      <c r="N949" s="60">
        <f t="shared" si="35"/>
        <v>150</v>
      </c>
      <c r="O949" s="7"/>
      <c r="P949" s="7"/>
      <c r="Q949" s="7"/>
      <c r="R949" s="7"/>
      <c r="S949" s="7"/>
      <c r="T949" s="7"/>
    </row>
    <row r="950" spans="1:20" x14ac:dyDescent="0.25">
      <c r="A950" s="50" t="s">
        <v>409</v>
      </c>
      <c r="B950" s="53">
        <v>0.33333333333333331</v>
      </c>
      <c r="C950" s="50" t="s">
        <v>23</v>
      </c>
      <c r="D950" s="50" t="s">
        <v>455</v>
      </c>
      <c r="E950" s="50"/>
      <c r="F950" s="50"/>
      <c r="G950" s="50"/>
      <c r="H950" s="50"/>
      <c r="I950" s="50">
        <v>5000</v>
      </c>
      <c r="J950" s="50">
        <v>20</v>
      </c>
      <c r="K950" s="50">
        <f t="shared" si="36"/>
        <v>4.0000000000000001E-3</v>
      </c>
      <c r="L950" s="50" t="s">
        <v>334</v>
      </c>
      <c r="M950" s="60">
        <v>1</v>
      </c>
      <c r="N950" s="60">
        <f t="shared" si="35"/>
        <v>50</v>
      </c>
      <c r="O950" s="7"/>
      <c r="P950" s="7"/>
      <c r="Q950" s="7"/>
      <c r="R950" s="7"/>
      <c r="S950" s="7"/>
      <c r="T950" s="7"/>
    </row>
    <row r="951" spans="1:20" x14ac:dyDescent="0.25">
      <c r="A951" s="50" t="s">
        <v>409</v>
      </c>
      <c r="B951" s="53">
        <v>0.33333333333333331</v>
      </c>
      <c r="C951" s="50" t="s">
        <v>23</v>
      </c>
      <c r="D951" s="50" t="s">
        <v>455</v>
      </c>
      <c r="E951" s="50"/>
      <c r="F951" s="50"/>
      <c r="G951" s="50"/>
      <c r="H951" s="50"/>
      <c r="I951" s="50">
        <v>5000</v>
      </c>
      <c r="J951" s="50">
        <v>20</v>
      </c>
      <c r="K951" s="50">
        <f t="shared" si="36"/>
        <v>4.0000000000000001E-3</v>
      </c>
      <c r="L951" s="50" t="s">
        <v>535</v>
      </c>
      <c r="M951" s="60">
        <v>1</v>
      </c>
      <c r="N951" s="60">
        <f t="shared" si="35"/>
        <v>50</v>
      </c>
      <c r="O951" s="7"/>
      <c r="P951" s="7"/>
      <c r="Q951" s="7"/>
      <c r="R951" s="7"/>
      <c r="S951" s="7"/>
      <c r="T951" s="7"/>
    </row>
    <row r="952" spans="1:20" x14ac:dyDescent="0.25">
      <c r="A952" s="50" t="s">
        <v>409</v>
      </c>
      <c r="B952" s="53">
        <v>0.33333333333333331</v>
      </c>
      <c r="C952" s="50" t="s">
        <v>23</v>
      </c>
      <c r="D952" s="50" t="s">
        <v>455</v>
      </c>
      <c r="E952" s="50"/>
      <c r="F952" s="50"/>
      <c r="G952" s="50"/>
      <c r="H952" s="50"/>
      <c r="I952" s="50">
        <v>5000</v>
      </c>
      <c r="J952" s="50">
        <v>20</v>
      </c>
      <c r="K952" s="50">
        <f t="shared" si="36"/>
        <v>4.0000000000000001E-3</v>
      </c>
      <c r="L952" s="50" t="s">
        <v>84</v>
      </c>
      <c r="M952" s="60">
        <v>1</v>
      </c>
      <c r="N952" s="60">
        <f t="shared" si="35"/>
        <v>50</v>
      </c>
      <c r="O952" s="7"/>
      <c r="P952" s="7"/>
      <c r="Q952" s="7"/>
      <c r="R952" s="7"/>
      <c r="S952" s="7"/>
      <c r="T952" s="7"/>
    </row>
    <row r="953" spans="1:20" s="15" customFormat="1" x14ac:dyDescent="0.25">
      <c r="A953" s="51" t="s">
        <v>409</v>
      </c>
      <c r="B953" s="55">
        <v>0.33333333333333331</v>
      </c>
      <c r="C953" s="51" t="s">
        <v>23</v>
      </c>
      <c r="D953" s="51" t="s">
        <v>455</v>
      </c>
      <c r="E953" s="51"/>
      <c r="F953" s="51"/>
      <c r="G953" s="51"/>
      <c r="H953" s="51"/>
      <c r="I953" s="51">
        <v>5000</v>
      </c>
      <c r="J953" s="51">
        <v>20</v>
      </c>
      <c r="K953" s="51">
        <f t="shared" si="36"/>
        <v>4.0000000000000001E-3</v>
      </c>
      <c r="L953" s="51" t="s">
        <v>346</v>
      </c>
      <c r="M953" s="61">
        <v>2</v>
      </c>
      <c r="N953" s="61">
        <f t="shared" si="35"/>
        <v>100</v>
      </c>
      <c r="O953" s="9"/>
      <c r="P953" s="9"/>
      <c r="Q953" s="9"/>
      <c r="R953" s="9"/>
      <c r="S953" s="9"/>
      <c r="T953" s="9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5"/>
  <sheetViews>
    <sheetView topLeftCell="E932" workbookViewId="0">
      <selection sqref="A1:V945"/>
    </sheetView>
  </sheetViews>
  <sheetFormatPr defaultRowHeight="15" x14ac:dyDescent="0.25"/>
  <cols>
    <col min="1" max="1" width="11.85546875" customWidth="1"/>
    <col min="4" max="4" width="16.140625" customWidth="1"/>
    <col min="12" max="12" width="27.42578125" bestFit="1" customWidth="1"/>
  </cols>
  <sheetData>
    <row r="1" spans="1:22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5">
        <v>0.33333333333333331</v>
      </c>
      <c r="C2" t="s">
        <v>23</v>
      </c>
      <c r="D2" t="s">
        <v>24</v>
      </c>
      <c r="E2" t="s">
        <v>25</v>
      </c>
      <c r="H2">
        <v>17.5</v>
      </c>
      <c r="I2">
        <v>5000</v>
      </c>
      <c r="J2">
        <v>21</v>
      </c>
      <c r="K2">
        <f>J2/1000</f>
        <v>2.1000000000000001E-2</v>
      </c>
      <c r="L2" t="s">
        <v>26</v>
      </c>
      <c r="M2">
        <v>2</v>
      </c>
      <c r="N2" s="6">
        <f>(M2/K2)*(1/5000)*1000</f>
        <v>19.047619047619047</v>
      </c>
    </row>
    <row r="3" spans="1:22" x14ac:dyDescent="0.25">
      <c r="A3" t="s">
        <v>22</v>
      </c>
      <c r="B3" s="5">
        <v>0.33333333333333331</v>
      </c>
      <c r="C3" t="s">
        <v>23</v>
      </c>
      <c r="D3" t="s">
        <v>24</v>
      </c>
      <c r="E3" t="s">
        <v>25</v>
      </c>
      <c r="H3">
        <v>17.5</v>
      </c>
      <c r="I3">
        <v>5000</v>
      </c>
      <c r="J3">
        <v>21</v>
      </c>
      <c r="K3">
        <f t="shared" ref="K3:K66" si="0">J3/1000</f>
        <v>2.1000000000000001E-2</v>
      </c>
      <c r="L3" t="s">
        <v>27</v>
      </c>
      <c r="M3">
        <v>3</v>
      </c>
      <c r="N3" s="6">
        <f t="shared" ref="N3:N66" si="1">(M3/K3)*(1/5000)*1000</f>
        <v>28.571428571428573</v>
      </c>
    </row>
    <row r="4" spans="1:22" x14ac:dyDescent="0.25">
      <c r="A4" t="s">
        <v>22</v>
      </c>
      <c r="B4" s="5">
        <v>0.33333333333333331</v>
      </c>
      <c r="C4" t="s">
        <v>23</v>
      </c>
      <c r="D4" t="s">
        <v>24</v>
      </c>
      <c r="E4" t="s">
        <v>25</v>
      </c>
      <c r="H4">
        <v>17.5</v>
      </c>
      <c r="I4">
        <v>5000</v>
      </c>
      <c r="J4">
        <v>21</v>
      </c>
      <c r="K4">
        <f t="shared" si="0"/>
        <v>2.1000000000000001E-2</v>
      </c>
      <c r="L4" t="s">
        <v>28</v>
      </c>
      <c r="M4">
        <v>7</v>
      </c>
      <c r="N4" s="6">
        <f t="shared" si="1"/>
        <v>66.666666666666671</v>
      </c>
    </row>
    <row r="5" spans="1:22" x14ac:dyDescent="0.25">
      <c r="A5" t="s">
        <v>22</v>
      </c>
      <c r="B5" s="5">
        <v>0.33333333333333331</v>
      </c>
      <c r="C5" t="s">
        <v>23</v>
      </c>
      <c r="D5" t="s">
        <v>24</v>
      </c>
      <c r="E5" t="s">
        <v>25</v>
      </c>
      <c r="H5">
        <v>17.5</v>
      </c>
      <c r="I5">
        <v>5000</v>
      </c>
      <c r="J5">
        <v>21</v>
      </c>
      <c r="K5">
        <f t="shared" si="0"/>
        <v>2.1000000000000001E-2</v>
      </c>
      <c r="L5" t="s">
        <v>29</v>
      </c>
      <c r="M5">
        <v>2</v>
      </c>
      <c r="N5" s="6">
        <f t="shared" si="1"/>
        <v>19.047619047619047</v>
      </c>
    </row>
    <row r="6" spans="1:22" x14ac:dyDescent="0.25">
      <c r="A6" t="s">
        <v>22</v>
      </c>
      <c r="B6" s="5">
        <v>0.33333333333333331</v>
      </c>
      <c r="C6" t="s">
        <v>23</v>
      </c>
      <c r="D6" t="s">
        <v>24</v>
      </c>
      <c r="E6" t="s">
        <v>25</v>
      </c>
      <c r="H6">
        <v>17.5</v>
      </c>
      <c r="I6">
        <v>5000</v>
      </c>
      <c r="J6">
        <v>21</v>
      </c>
      <c r="K6">
        <f t="shared" si="0"/>
        <v>2.1000000000000001E-2</v>
      </c>
      <c r="L6" t="s">
        <v>30</v>
      </c>
      <c r="M6">
        <v>5</v>
      </c>
      <c r="N6" s="6">
        <f t="shared" si="1"/>
        <v>47.619047619047613</v>
      </c>
    </row>
    <row r="7" spans="1:22" x14ac:dyDescent="0.25">
      <c r="A7" t="s">
        <v>22</v>
      </c>
      <c r="B7" s="5">
        <v>0.33333333333333331</v>
      </c>
      <c r="C7" t="s">
        <v>23</v>
      </c>
      <c r="D7" t="s">
        <v>24</v>
      </c>
      <c r="E7" t="s">
        <v>25</v>
      </c>
      <c r="H7">
        <v>17.5</v>
      </c>
      <c r="I7">
        <v>5000</v>
      </c>
      <c r="J7">
        <v>21</v>
      </c>
      <c r="K7">
        <f t="shared" si="0"/>
        <v>2.1000000000000001E-2</v>
      </c>
      <c r="L7" t="s">
        <v>31</v>
      </c>
      <c r="M7">
        <v>5</v>
      </c>
      <c r="N7" s="6">
        <f t="shared" si="1"/>
        <v>47.619047619047613</v>
      </c>
    </row>
    <row r="8" spans="1:22" x14ac:dyDescent="0.25">
      <c r="A8" t="s">
        <v>22</v>
      </c>
      <c r="B8" s="5">
        <v>0.33333333333333331</v>
      </c>
      <c r="C8" t="s">
        <v>23</v>
      </c>
      <c r="D8" t="s">
        <v>24</v>
      </c>
      <c r="E8" t="s">
        <v>25</v>
      </c>
      <c r="H8">
        <v>17.5</v>
      </c>
      <c r="I8">
        <v>5000</v>
      </c>
      <c r="J8">
        <v>21</v>
      </c>
      <c r="K8">
        <f t="shared" si="0"/>
        <v>2.1000000000000001E-2</v>
      </c>
      <c r="L8" t="s">
        <v>32</v>
      </c>
      <c r="M8">
        <v>2</v>
      </c>
      <c r="N8" s="6">
        <f t="shared" si="1"/>
        <v>19.047619047619047</v>
      </c>
    </row>
    <row r="9" spans="1:22" x14ac:dyDescent="0.25">
      <c r="A9" t="s">
        <v>22</v>
      </c>
      <c r="B9" s="5">
        <v>0.33333333333333331</v>
      </c>
      <c r="C9" t="s">
        <v>23</v>
      </c>
      <c r="D9" t="s">
        <v>24</v>
      </c>
      <c r="E9" t="s">
        <v>25</v>
      </c>
      <c r="H9">
        <v>17.5</v>
      </c>
      <c r="I9">
        <v>5000</v>
      </c>
      <c r="J9">
        <v>21</v>
      </c>
      <c r="K9">
        <f t="shared" si="0"/>
        <v>2.1000000000000001E-2</v>
      </c>
      <c r="L9" t="s">
        <v>33</v>
      </c>
      <c r="M9">
        <v>4</v>
      </c>
      <c r="N9" s="6">
        <f t="shared" si="1"/>
        <v>38.095238095238095</v>
      </c>
    </row>
    <row r="10" spans="1:22" x14ac:dyDescent="0.25">
      <c r="A10" t="s">
        <v>34</v>
      </c>
      <c r="B10" s="5">
        <v>0.33333333333333331</v>
      </c>
      <c r="C10" t="s">
        <v>23</v>
      </c>
      <c r="D10" t="s">
        <v>24</v>
      </c>
      <c r="E10" t="s">
        <v>25</v>
      </c>
      <c r="H10">
        <v>14.1</v>
      </c>
      <c r="I10">
        <v>5000</v>
      </c>
      <c r="J10">
        <v>20</v>
      </c>
      <c r="K10">
        <f t="shared" si="0"/>
        <v>0.02</v>
      </c>
      <c r="L10" t="s">
        <v>35</v>
      </c>
      <c r="M10">
        <v>1</v>
      </c>
      <c r="N10" s="6">
        <f t="shared" si="1"/>
        <v>10</v>
      </c>
    </row>
    <row r="11" spans="1:22" x14ac:dyDescent="0.25">
      <c r="A11" t="s">
        <v>34</v>
      </c>
      <c r="B11" s="5">
        <v>0.33333333333333331</v>
      </c>
      <c r="C11" t="s">
        <v>23</v>
      </c>
      <c r="D11" t="s">
        <v>24</v>
      </c>
      <c r="E11" t="s">
        <v>25</v>
      </c>
      <c r="H11">
        <v>14.1</v>
      </c>
      <c r="I11">
        <v>5000</v>
      </c>
      <c r="J11">
        <v>20</v>
      </c>
      <c r="K11">
        <f t="shared" si="0"/>
        <v>0.02</v>
      </c>
      <c r="L11" t="s">
        <v>26</v>
      </c>
      <c r="M11">
        <v>1</v>
      </c>
      <c r="N11" s="6">
        <f t="shared" si="1"/>
        <v>10</v>
      </c>
    </row>
    <row r="12" spans="1:22" x14ac:dyDescent="0.25">
      <c r="A12" t="s">
        <v>34</v>
      </c>
      <c r="B12" s="5">
        <v>0.33333333333333331</v>
      </c>
      <c r="C12" t="s">
        <v>23</v>
      </c>
      <c r="D12" t="s">
        <v>24</v>
      </c>
      <c r="E12" t="s">
        <v>25</v>
      </c>
      <c r="H12">
        <v>14.1</v>
      </c>
      <c r="I12">
        <v>5000</v>
      </c>
      <c r="J12">
        <v>20</v>
      </c>
      <c r="K12">
        <f t="shared" si="0"/>
        <v>0.02</v>
      </c>
      <c r="L12" t="s">
        <v>28</v>
      </c>
      <c r="M12">
        <v>8</v>
      </c>
      <c r="N12" s="6">
        <f t="shared" si="1"/>
        <v>80</v>
      </c>
    </row>
    <row r="13" spans="1:22" x14ac:dyDescent="0.25">
      <c r="A13" t="s">
        <v>34</v>
      </c>
      <c r="B13" s="5">
        <v>0.33333333333333331</v>
      </c>
      <c r="C13" t="s">
        <v>23</v>
      </c>
      <c r="D13" t="s">
        <v>24</v>
      </c>
      <c r="E13" t="s">
        <v>25</v>
      </c>
      <c r="H13">
        <v>14.1</v>
      </c>
      <c r="I13">
        <v>5000</v>
      </c>
      <c r="J13">
        <v>20</v>
      </c>
      <c r="K13">
        <f t="shared" si="0"/>
        <v>0.02</v>
      </c>
      <c r="L13" t="s">
        <v>30</v>
      </c>
      <c r="M13">
        <v>4</v>
      </c>
      <c r="N13" s="6">
        <f t="shared" si="1"/>
        <v>40</v>
      </c>
    </row>
    <row r="14" spans="1:22" x14ac:dyDescent="0.25">
      <c r="A14" t="s">
        <v>34</v>
      </c>
      <c r="B14" s="5">
        <v>0.33333333333333331</v>
      </c>
      <c r="C14" t="s">
        <v>23</v>
      </c>
      <c r="D14" t="s">
        <v>24</v>
      </c>
      <c r="E14" t="s">
        <v>25</v>
      </c>
      <c r="H14">
        <v>14.1</v>
      </c>
      <c r="I14">
        <v>5000</v>
      </c>
      <c r="J14">
        <v>20</v>
      </c>
      <c r="K14">
        <f t="shared" si="0"/>
        <v>0.02</v>
      </c>
      <c r="L14" t="s">
        <v>31</v>
      </c>
      <c r="M14">
        <v>4</v>
      </c>
      <c r="N14" s="6">
        <f t="shared" si="1"/>
        <v>40</v>
      </c>
    </row>
    <row r="15" spans="1:22" x14ac:dyDescent="0.25">
      <c r="A15" t="s">
        <v>34</v>
      </c>
      <c r="B15" s="5">
        <v>0.33333333333333331</v>
      </c>
      <c r="C15" t="s">
        <v>23</v>
      </c>
      <c r="D15" t="s">
        <v>24</v>
      </c>
      <c r="E15" t="s">
        <v>25</v>
      </c>
      <c r="H15">
        <v>14.1</v>
      </c>
      <c r="I15">
        <v>5000</v>
      </c>
      <c r="J15">
        <v>20</v>
      </c>
      <c r="K15">
        <f t="shared" si="0"/>
        <v>0.02</v>
      </c>
      <c r="L15" t="s">
        <v>33</v>
      </c>
      <c r="M15">
        <v>4</v>
      </c>
      <c r="N15" s="6">
        <f t="shared" si="1"/>
        <v>40</v>
      </c>
    </row>
    <row r="16" spans="1:22" x14ac:dyDescent="0.25">
      <c r="A16" t="s">
        <v>34</v>
      </c>
      <c r="B16" s="5">
        <v>0.33333333333333331</v>
      </c>
      <c r="C16" t="s">
        <v>23</v>
      </c>
      <c r="D16" t="s">
        <v>24</v>
      </c>
      <c r="E16" t="s">
        <v>25</v>
      </c>
      <c r="H16">
        <v>14.1</v>
      </c>
      <c r="I16">
        <v>5000</v>
      </c>
      <c r="J16">
        <v>20</v>
      </c>
      <c r="K16">
        <f t="shared" si="0"/>
        <v>0.02</v>
      </c>
      <c r="L16" t="s">
        <v>36</v>
      </c>
      <c r="M16">
        <v>2</v>
      </c>
      <c r="N16" s="6">
        <f t="shared" si="1"/>
        <v>20</v>
      </c>
    </row>
    <row r="17" spans="1:14" x14ac:dyDescent="0.25">
      <c r="A17" t="s">
        <v>34</v>
      </c>
      <c r="B17" s="5">
        <v>0.33333333333333331</v>
      </c>
      <c r="C17" t="s">
        <v>23</v>
      </c>
      <c r="D17" t="s">
        <v>24</v>
      </c>
      <c r="E17" t="s">
        <v>25</v>
      </c>
      <c r="H17">
        <v>14.1</v>
      </c>
      <c r="I17">
        <v>5000</v>
      </c>
      <c r="J17">
        <v>20</v>
      </c>
      <c r="K17">
        <f t="shared" si="0"/>
        <v>0.02</v>
      </c>
      <c r="L17" t="s">
        <v>37</v>
      </c>
      <c r="M17">
        <v>3</v>
      </c>
      <c r="N17" s="6">
        <f t="shared" si="1"/>
        <v>30.000000000000004</v>
      </c>
    </row>
    <row r="18" spans="1:14" x14ac:dyDescent="0.25">
      <c r="A18" t="s">
        <v>38</v>
      </c>
      <c r="B18" s="5">
        <v>0.33333333333333331</v>
      </c>
      <c r="C18" t="s">
        <v>23</v>
      </c>
      <c r="D18" t="s">
        <v>24</v>
      </c>
      <c r="E18" t="s">
        <v>39</v>
      </c>
      <c r="H18">
        <v>12.2</v>
      </c>
      <c r="I18">
        <v>5000</v>
      </c>
      <c r="J18">
        <v>19</v>
      </c>
      <c r="K18">
        <f t="shared" si="0"/>
        <v>1.9E-2</v>
      </c>
      <c r="L18" t="s">
        <v>26</v>
      </c>
      <c r="M18">
        <v>1</v>
      </c>
      <c r="N18" s="6">
        <f t="shared" si="1"/>
        <v>10.526315789473685</v>
      </c>
    </row>
    <row r="19" spans="1:14" x14ac:dyDescent="0.25">
      <c r="A19" t="s">
        <v>38</v>
      </c>
      <c r="B19" s="5">
        <v>0.33333333333333331</v>
      </c>
      <c r="C19" t="s">
        <v>23</v>
      </c>
      <c r="D19" t="s">
        <v>24</v>
      </c>
      <c r="E19" t="s">
        <v>39</v>
      </c>
      <c r="H19">
        <v>12.2</v>
      </c>
      <c r="I19">
        <v>5000</v>
      </c>
      <c r="J19">
        <v>19</v>
      </c>
      <c r="K19">
        <f t="shared" si="0"/>
        <v>1.9E-2</v>
      </c>
      <c r="L19" t="s">
        <v>28</v>
      </c>
      <c r="M19">
        <v>6</v>
      </c>
      <c r="N19" s="6">
        <f t="shared" si="1"/>
        <v>63.15789473684211</v>
      </c>
    </row>
    <row r="20" spans="1:14" x14ac:dyDescent="0.25">
      <c r="A20" t="s">
        <v>38</v>
      </c>
      <c r="B20" s="5">
        <v>0.33333333333333331</v>
      </c>
      <c r="C20" t="s">
        <v>23</v>
      </c>
      <c r="D20" t="s">
        <v>24</v>
      </c>
      <c r="E20" t="s">
        <v>39</v>
      </c>
      <c r="H20">
        <v>12.2</v>
      </c>
      <c r="I20">
        <v>5000</v>
      </c>
      <c r="J20">
        <v>19</v>
      </c>
      <c r="K20">
        <f t="shared" si="0"/>
        <v>1.9E-2</v>
      </c>
      <c r="L20" t="s">
        <v>29</v>
      </c>
      <c r="M20">
        <v>2</v>
      </c>
      <c r="N20" s="6">
        <f t="shared" si="1"/>
        <v>21.05263157894737</v>
      </c>
    </row>
    <row r="21" spans="1:14" x14ac:dyDescent="0.25">
      <c r="A21" t="s">
        <v>38</v>
      </c>
      <c r="B21" s="5">
        <v>0.33333333333333331</v>
      </c>
      <c r="C21" t="s">
        <v>23</v>
      </c>
      <c r="D21" t="s">
        <v>24</v>
      </c>
      <c r="E21" t="s">
        <v>39</v>
      </c>
      <c r="H21">
        <v>12.2</v>
      </c>
      <c r="I21">
        <v>5000</v>
      </c>
      <c r="J21">
        <v>19</v>
      </c>
      <c r="K21">
        <f t="shared" si="0"/>
        <v>1.9E-2</v>
      </c>
      <c r="L21" t="s">
        <v>40</v>
      </c>
      <c r="M21">
        <v>28</v>
      </c>
      <c r="N21" s="6">
        <f t="shared" si="1"/>
        <v>294.73684210526318</v>
      </c>
    </row>
    <row r="22" spans="1:14" x14ac:dyDescent="0.25">
      <c r="A22" t="s">
        <v>38</v>
      </c>
      <c r="B22" s="5">
        <v>0.33333333333333331</v>
      </c>
      <c r="C22" t="s">
        <v>23</v>
      </c>
      <c r="D22" t="s">
        <v>24</v>
      </c>
      <c r="E22" t="s">
        <v>39</v>
      </c>
      <c r="H22">
        <v>12.2</v>
      </c>
      <c r="I22">
        <v>5000</v>
      </c>
      <c r="J22">
        <v>19</v>
      </c>
      <c r="K22">
        <f t="shared" si="0"/>
        <v>1.9E-2</v>
      </c>
      <c r="L22" t="s">
        <v>30</v>
      </c>
      <c r="M22">
        <v>7</v>
      </c>
      <c r="N22" s="6">
        <f t="shared" si="1"/>
        <v>73.684210526315795</v>
      </c>
    </row>
    <row r="23" spans="1:14" x14ac:dyDescent="0.25">
      <c r="A23" t="s">
        <v>38</v>
      </c>
      <c r="B23" s="5">
        <v>0.33333333333333331</v>
      </c>
      <c r="C23" t="s">
        <v>23</v>
      </c>
      <c r="D23" t="s">
        <v>24</v>
      </c>
      <c r="E23" t="s">
        <v>39</v>
      </c>
      <c r="H23">
        <v>12.2</v>
      </c>
      <c r="I23">
        <v>5000</v>
      </c>
      <c r="J23">
        <v>19</v>
      </c>
      <c r="K23">
        <f t="shared" si="0"/>
        <v>1.9E-2</v>
      </c>
      <c r="L23" t="s">
        <v>31</v>
      </c>
      <c r="M23">
        <v>4</v>
      </c>
      <c r="N23" s="6">
        <f t="shared" si="1"/>
        <v>42.10526315789474</v>
      </c>
    </row>
    <row r="24" spans="1:14" x14ac:dyDescent="0.25">
      <c r="A24" t="s">
        <v>38</v>
      </c>
      <c r="B24" s="5">
        <v>0.33333333333333331</v>
      </c>
      <c r="C24" t="s">
        <v>23</v>
      </c>
      <c r="D24" t="s">
        <v>24</v>
      </c>
      <c r="E24" t="s">
        <v>39</v>
      </c>
      <c r="H24">
        <v>12.2</v>
      </c>
      <c r="I24">
        <v>5000</v>
      </c>
      <c r="J24">
        <v>19</v>
      </c>
      <c r="K24">
        <f t="shared" si="0"/>
        <v>1.9E-2</v>
      </c>
      <c r="L24" t="s">
        <v>32</v>
      </c>
      <c r="M24">
        <v>1</v>
      </c>
      <c r="N24" s="6">
        <f t="shared" si="1"/>
        <v>10.526315789473685</v>
      </c>
    </row>
    <row r="25" spans="1:14" x14ac:dyDescent="0.25">
      <c r="A25" t="s">
        <v>41</v>
      </c>
      <c r="B25" s="5">
        <v>0.33333333333333331</v>
      </c>
      <c r="C25" t="s">
        <v>23</v>
      </c>
      <c r="D25" t="s">
        <v>24</v>
      </c>
      <c r="E25" t="s">
        <v>39</v>
      </c>
      <c r="H25">
        <v>11.9</v>
      </c>
      <c r="I25">
        <v>5000</v>
      </c>
      <c r="J25">
        <v>20</v>
      </c>
      <c r="K25">
        <f t="shared" si="0"/>
        <v>0.02</v>
      </c>
      <c r="L25" t="s">
        <v>28</v>
      </c>
      <c r="M25">
        <v>4</v>
      </c>
      <c r="N25" s="6">
        <f t="shared" si="1"/>
        <v>40</v>
      </c>
    </row>
    <row r="26" spans="1:14" x14ac:dyDescent="0.25">
      <c r="A26" t="s">
        <v>41</v>
      </c>
      <c r="B26" s="5">
        <v>0.33333333333333331</v>
      </c>
      <c r="C26" t="s">
        <v>23</v>
      </c>
      <c r="D26" t="s">
        <v>24</v>
      </c>
      <c r="E26" t="s">
        <v>39</v>
      </c>
      <c r="H26">
        <v>11.9</v>
      </c>
      <c r="I26">
        <v>5000</v>
      </c>
      <c r="J26">
        <v>20</v>
      </c>
      <c r="K26">
        <f t="shared" si="0"/>
        <v>0.02</v>
      </c>
      <c r="L26" t="s">
        <v>40</v>
      </c>
      <c r="M26">
        <v>24</v>
      </c>
      <c r="N26" s="6">
        <f t="shared" si="1"/>
        <v>240.00000000000003</v>
      </c>
    </row>
    <row r="27" spans="1:14" x14ac:dyDescent="0.25">
      <c r="A27" t="s">
        <v>41</v>
      </c>
      <c r="B27" s="5">
        <v>0.33333333333333331</v>
      </c>
      <c r="C27" t="s">
        <v>23</v>
      </c>
      <c r="D27" t="s">
        <v>24</v>
      </c>
      <c r="E27" t="s">
        <v>39</v>
      </c>
      <c r="H27">
        <v>11.9</v>
      </c>
      <c r="I27">
        <v>5000</v>
      </c>
      <c r="J27">
        <v>20</v>
      </c>
      <c r="K27">
        <f t="shared" si="0"/>
        <v>0.02</v>
      </c>
      <c r="L27" t="s">
        <v>30</v>
      </c>
      <c r="M27">
        <v>1</v>
      </c>
      <c r="N27" s="6">
        <f t="shared" si="1"/>
        <v>10</v>
      </c>
    </row>
    <row r="28" spans="1:14" x14ac:dyDescent="0.25">
      <c r="A28" t="s">
        <v>41</v>
      </c>
      <c r="B28" s="5">
        <v>0.33333333333333331</v>
      </c>
      <c r="C28" t="s">
        <v>23</v>
      </c>
      <c r="D28" t="s">
        <v>24</v>
      </c>
      <c r="E28" t="s">
        <v>39</v>
      </c>
      <c r="H28">
        <v>11.9</v>
      </c>
      <c r="I28">
        <v>5000</v>
      </c>
      <c r="J28">
        <v>20</v>
      </c>
      <c r="K28">
        <f t="shared" si="0"/>
        <v>0.02</v>
      </c>
      <c r="L28" t="s">
        <v>31</v>
      </c>
      <c r="M28">
        <v>2</v>
      </c>
      <c r="N28" s="6">
        <f t="shared" si="1"/>
        <v>20</v>
      </c>
    </row>
    <row r="29" spans="1:14" x14ac:dyDescent="0.25">
      <c r="A29" t="s">
        <v>42</v>
      </c>
      <c r="B29" s="5">
        <v>0.33333333333333331</v>
      </c>
      <c r="C29" t="s">
        <v>23</v>
      </c>
      <c r="D29" t="s">
        <v>24</v>
      </c>
      <c r="E29" t="s">
        <v>43</v>
      </c>
      <c r="H29">
        <v>13.1</v>
      </c>
      <c r="I29">
        <v>5000</v>
      </c>
      <c r="J29">
        <v>21</v>
      </c>
      <c r="K29">
        <f t="shared" si="0"/>
        <v>2.1000000000000001E-2</v>
      </c>
      <c r="L29" t="s">
        <v>26</v>
      </c>
      <c r="M29">
        <v>2</v>
      </c>
      <c r="N29" s="6">
        <f t="shared" si="1"/>
        <v>19.047619047619047</v>
      </c>
    </row>
    <row r="30" spans="1:14" x14ac:dyDescent="0.25">
      <c r="A30" t="s">
        <v>42</v>
      </c>
      <c r="B30" s="5">
        <v>0.33333333333333331</v>
      </c>
      <c r="C30" t="s">
        <v>23</v>
      </c>
      <c r="D30" t="s">
        <v>24</v>
      </c>
      <c r="E30" t="s">
        <v>43</v>
      </c>
      <c r="H30">
        <v>13.1</v>
      </c>
      <c r="I30">
        <v>5000</v>
      </c>
      <c r="J30">
        <v>21</v>
      </c>
      <c r="K30">
        <f t="shared" si="0"/>
        <v>2.1000000000000001E-2</v>
      </c>
      <c r="L30" t="s">
        <v>28</v>
      </c>
      <c r="M30">
        <v>4</v>
      </c>
      <c r="N30" s="6">
        <f t="shared" si="1"/>
        <v>38.095238095238095</v>
      </c>
    </row>
    <row r="31" spans="1:14" x14ac:dyDescent="0.25">
      <c r="A31" t="s">
        <v>42</v>
      </c>
      <c r="B31" s="5">
        <v>0.33333333333333331</v>
      </c>
      <c r="C31" t="s">
        <v>23</v>
      </c>
      <c r="D31" t="s">
        <v>24</v>
      </c>
      <c r="E31" t="s">
        <v>43</v>
      </c>
      <c r="H31">
        <v>13.1</v>
      </c>
      <c r="I31">
        <v>5000</v>
      </c>
      <c r="J31">
        <v>21</v>
      </c>
      <c r="K31">
        <f t="shared" si="0"/>
        <v>2.1000000000000001E-2</v>
      </c>
      <c r="L31" t="s">
        <v>29</v>
      </c>
      <c r="M31">
        <v>4</v>
      </c>
      <c r="N31" s="6">
        <f t="shared" si="1"/>
        <v>38.095238095238095</v>
      </c>
    </row>
    <row r="32" spans="1:14" x14ac:dyDescent="0.25">
      <c r="A32" t="s">
        <v>42</v>
      </c>
      <c r="B32" s="5">
        <v>0.33333333333333331</v>
      </c>
      <c r="C32" t="s">
        <v>23</v>
      </c>
      <c r="D32" t="s">
        <v>24</v>
      </c>
      <c r="E32" t="s">
        <v>43</v>
      </c>
      <c r="H32">
        <v>13.1</v>
      </c>
      <c r="I32">
        <v>5000</v>
      </c>
      <c r="J32">
        <v>21</v>
      </c>
      <c r="K32">
        <f t="shared" si="0"/>
        <v>2.1000000000000001E-2</v>
      </c>
      <c r="L32" t="s">
        <v>30</v>
      </c>
      <c r="M32">
        <v>7</v>
      </c>
      <c r="N32" s="6">
        <f t="shared" si="1"/>
        <v>66.666666666666671</v>
      </c>
    </row>
    <row r="33" spans="1:14" x14ac:dyDescent="0.25">
      <c r="A33" t="s">
        <v>42</v>
      </c>
      <c r="B33" s="5">
        <v>0.33333333333333331</v>
      </c>
      <c r="C33" t="s">
        <v>23</v>
      </c>
      <c r="D33" t="s">
        <v>24</v>
      </c>
      <c r="E33" t="s">
        <v>43</v>
      </c>
      <c r="H33">
        <v>13.1</v>
      </c>
      <c r="I33">
        <v>5000</v>
      </c>
      <c r="J33">
        <v>21</v>
      </c>
      <c r="K33">
        <f t="shared" si="0"/>
        <v>2.1000000000000001E-2</v>
      </c>
      <c r="L33" t="s">
        <v>31</v>
      </c>
      <c r="M33">
        <v>4</v>
      </c>
      <c r="N33" s="6">
        <f t="shared" si="1"/>
        <v>38.095238095238095</v>
      </c>
    </row>
    <row r="34" spans="1:14" x14ac:dyDescent="0.25">
      <c r="A34" t="s">
        <v>42</v>
      </c>
      <c r="B34" s="5">
        <v>0.33333333333333331</v>
      </c>
      <c r="C34" t="s">
        <v>23</v>
      </c>
      <c r="D34" t="s">
        <v>24</v>
      </c>
      <c r="E34" t="s">
        <v>43</v>
      </c>
      <c r="H34">
        <v>13.1</v>
      </c>
      <c r="I34">
        <v>5000</v>
      </c>
      <c r="J34">
        <v>21</v>
      </c>
      <c r="K34">
        <f t="shared" si="0"/>
        <v>2.1000000000000001E-2</v>
      </c>
      <c r="L34" t="s">
        <v>44</v>
      </c>
      <c r="M34">
        <v>3</v>
      </c>
      <c r="N34" s="6">
        <f t="shared" si="1"/>
        <v>28.571428571428573</v>
      </c>
    </row>
    <row r="35" spans="1:14" x14ac:dyDescent="0.25">
      <c r="A35" t="s">
        <v>42</v>
      </c>
      <c r="B35" s="5">
        <v>0.33333333333333331</v>
      </c>
      <c r="C35" t="s">
        <v>23</v>
      </c>
      <c r="D35" t="s">
        <v>24</v>
      </c>
      <c r="E35" t="s">
        <v>43</v>
      </c>
      <c r="H35">
        <v>13.1</v>
      </c>
      <c r="I35">
        <v>5000</v>
      </c>
      <c r="J35">
        <v>21</v>
      </c>
      <c r="K35">
        <f t="shared" si="0"/>
        <v>2.1000000000000001E-2</v>
      </c>
      <c r="L35" t="s">
        <v>45</v>
      </c>
      <c r="M35">
        <v>1</v>
      </c>
      <c r="N35" s="6">
        <f t="shared" si="1"/>
        <v>9.5238095238095237</v>
      </c>
    </row>
    <row r="36" spans="1:14" x14ac:dyDescent="0.25">
      <c r="A36" t="s">
        <v>46</v>
      </c>
      <c r="B36" s="5">
        <v>0.33333333333333331</v>
      </c>
      <c r="C36" t="s">
        <v>23</v>
      </c>
      <c r="D36" t="s">
        <v>24</v>
      </c>
      <c r="E36" t="s">
        <v>43</v>
      </c>
      <c r="H36">
        <v>11.6</v>
      </c>
      <c r="I36">
        <v>5000</v>
      </c>
      <c r="J36">
        <v>24</v>
      </c>
      <c r="K36">
        <f t="shared" si="0"/>
        <v>2.4E-2</v>
      </c>
      <c r="L36" t="s">
        <v>26</v>
      </c>
      <c r="M36">
        <v>3</v>
      </c>
      <c r="N36" s="6">
        <f t="shared" si="1"/>
        <v>25</v>
      </c>
    </row>
    <row r="37" spans="1:14" x14ac:dyDescent="0.25">
      <c r="A37" t="s">
        <v>46</v>
      </c>
      <c r="B37" s="5">
        <v>0.33333333333333331</v>
      </c>
      <c r="C37" t="s">
        <v>23</v>
      </c>
      <c r="D37" t="s">
        <v>24</v>
      </c>
      <c r="E37" t="s">
        <v>43</v>
      </c>
      <c r="H37">
        <v>11.6</v>
      </c>
      <c r="I37">
        <v>5000</v>
      </c>
      <c r="J37">
        <v>24</v>
      </c>
      <c r="K37">
        <f t="shared" si="0"/>
        <v>2.4E-2</v>
      </c>
      <c r="L37" t="s">
        <v>28</v>
      </c>
      <c r="M37">
        <v>3</v>
      </c>
      <c r="N37" s="6">
        <f t="shared" si="1"/>
        <v>25</v>
      </c>
    </row>
    <row r="38" spans="1:14" x14ac:dyDescent="0.25">
      <c r="A38" t="s">
        <v>46</v>
      </c>
      <c r="B38" s="5">
        <v>0.33333333333333331</v>
      </c>
      <c r="C38" t="s">
        <v>23</v>
      </c>
      <c r="D38" t="s">
        <v>24</v>
      </c>
      <c r="E38" t="s">
        <v>43</v>
      </c>
      <c r="H38">
        <v>11.6</v>
      </c>
      <c r="I38">
        <v>5000</v>
      </c>
      <c r="J38">
        <v>24</v>
      </c>
      <c r="K38">
        <f t="shared" si="0"/>
        <v>2.4E-2</v>
      </c>
      <c r="L38" t="s">
        <v>29</v>
      </c>
      <c r="M38">
        <v>2</v>
      </c>
      <c r="N38" s="6">
        <f t="shared" si="1"/>
        <v>16.666666666666668</v>
      </c>
    </row>
    <row r="39" spans="1:14" x14ac:dyDescent="0.25">
      <c r="A39" t="s">
        <v>46</v>
      </c>
      <c r="B39" s="5">
        <v>0.33333333333333331</v>
      </c>
      <c r="C39" t="s">
        <v>23</v>
      </c>
      <c r="D39" t="s">
        <v>24</v>
      </c>
      <c r="E39" t="s">
        <v>43</v>
      </c>
      <c r="H39">
        <v>11.6</v>
      </c>
      <c r="I39">
        <v>5000</v>
      </c>
      <c r="J39">
        <v>24</v>
      </c>
      <c r="K39">
        <f t="shared" si="0"/>
        <v>2.4E-2</v>
      </c>
      <c r="L39" t="s">
        <v>40</v>
      </c>
      <c r="M39">
        <v>123</v>
      </c>
      <c r="N39" s="6">
        <f t="shared" si="1"/>
        <v>1025.0000000000002</v>
      </c>
    </row>
    <row r="40" spans="1:14" x14ac:dyDescent="0.25">
      <c r="A40" t="s">
        <v>46</v>
      </c>
      <c r="B40" s="5">
        <v>0.33333333333333331</v>
      </c>
      <c r="C40" t="s">
        <v>23</v>
      </c>
      <c r="D40" t="s">
        <v>24</v>
      </c>
      <c r="E40" t="s">
        <v>43</v>
      </c>
      <c r="H40">
        <v>11.6</v>
      </c>
      <c r="I40">
        <v>5000</v>
      </c>
      <c r="J40">
        <v>24</v>
      </c>
      <c r="K40">
        <f t="shared" si="0"/>
        <v>2.4E-2</v>
      </c>
      <c r="L40" t="s">
        <v>30</v>
      </c>
      <c r="M40">
        <v>5</v>
      </c>
      <c r="N40" s="6">
        <f t="shared" si="1"/>
        <v>41.666666666666671</v>
      </c>
    </row>
    <row r="41" spans="1:14" x14ac:dyDescent="0.25">
      <c r="A41" t="s">
        <v>46</v>
      </c>
      <c r="B41" s="5">
        <v>0.33333333333333331</v>
      </c>
      <c r="C41" t="s">
        <v>23</v>
      </c>
      <c r="D41" t="s">
        <v>24</v>
      </c>
      <c r="E41" t="s">
        <v>43</v>
      </c>
      <c r="H41">
        <v>11.6</v>
      </c>
      <c r="I41">
        <v>5000</v>
      </c>
      <c r="J41">
        <v>24</v>
      </c>
      <c r="K41">
        <f t="shared" si="0"/>
        <v>2.4E-2</v>
      </c>
      <c r="L41" t="s">
        <v>31</v>
      </c>
      <c r="M41">
        <v>2</v>
      </c>
      <c r="N41" s="6">
        <f t="shared" si="1"/>
        <v>16.666666666666668</v>
      </c>
    </row>
    <row r="42" spans="1:14" x14ac:dyDescent="0.25">
      <c r="A42" t="s">
        <v>46</v>
      </c>
      <c r="B42" s="5">
        <v>0.33333333333333331</v>
      </c>
      <c r="C42" t="s">
        <v>23</v>
      </c>
      <c r="D42" t="s">
        <v>24</v>
      </c>
      <c r="E42" t="s">
        <v>43</v>
      </c>
      <c r="H42">
        <v>11.6</v>
      </c>
      <c r="I42">
        <v>5000</v>
      </c>
      <c r="J42">
        <v>24</v>
      </c>
      <c r="K42">
        <f t="shared" si="0"/>
        <v>2.4E-2</v>
      </c>
      <c r="L42" t="s">
        <v>44</v>
      </c>
      <c r="M42">
        <v>4</v>
      </c>
      <c r="N42" s="6">
        <f t="shared" si="1"/>
        <v>33.333333333333336</v>
      </c>
    </row>
    <row r="43" spans="1:14" x14ac:dyDescent="0.25">
      <c r="A43" t="s">
        <v>47</v>
      </c>
      <c r="B43" s="5">
        <v>0.33333333333333331</v>
      </c>
      <c r="C43" t="s">
        <v>23</v>
      </c>
      <c r="D43" t="s">
        <v>24</v>
      </c>
      <c r="E43" t="s">
        <v>39</v>
      </c>
      <c r="H43">
        <v>10.6</v>
      </c>
      <c r="I43">
        <v>5000</v>
      </c>
      <c r="J43">
        <v>27</v>
      </c>
      <c r="K43">
        <f t="shared" si="0"/>
        <v>2.7E-2</v>
      </c>
      <c r="L43" t="s">
        <v>26</v>
      </c>
      <c r="M43">
        <v>3</v>
      </c>
      <c r="N43" s="6">
        <f t="shared" si="1"/>
        <v>22.222222222222221</v>
      </c>
    </row>
    <row r="44" spans="1:14" x14ac:dyDescent="0.25">
      <c r="A44" t="s">
        <v>47</v>
      </c>
      <c r="B44" s="5">
        <v>0.33333333333333331</v>
      </c>
      <c r="C44" t="s">
        <v>23</v>
      </c>
      <c r="D44" t="s">
        <v>24</v>
      </c>
      <c r="E44" t="s">
        <v>39</v>
      </c>
      <c r="H44">
        <v>10.6</v>
      </c>
      <c r="I44">
        <v>5000</v>
      </c>
      <c r="J44">
        <v>27</v>
      </c>
      <c r="K44">
        <f t="shared" si="0"/>
        <v>2.7E-2</v>
      </c>
      <c r="L44" t="s">
        <v>28</v>
      </c>
      <c r="M44">
        <v>5</v>
      </c>
      <c r="N44" s="6">
        <f t="shared" si="1"/>
        <v>37.037037037037045</v>
      </c>
    </row>
    <row r="45" spans="1:14" x14ac:dyDescent="0.25">
      <c r="A45" t="s">
        <v>47</v>
      </c>
      <c r="B45" s="5">
        <v>0.33333333333333331</v>
      </c>
      <c r="C45" t="s">
        <v>23</v>
      </c>
      <c r="D45" t="s">
        <v>24</v>
      </c>
      <c r="E45" t="s">
        <v>39</v>
      </c>
      <c r="H45">
        <v>10.6</v>
      </c>
      <c r="I45">
        <v>5000</v>
      </c>
      <c r="J45">
        <v>27</v>
      </c>
      <c r="K45">
        <f t="shared" si="0"/>
        <v>2.7E-2</v>
      </c>
      <c r="L45" t="s">
        <v>40</v>
      </c>
      <c r="M45">
        <v>44</v>
      </c>
      <c r="N45" s="6">
        <f t="shared" si="1"/>
        <v>325.92592592592598</v>
      </c>
    </row>
    <row r="46" spans="1:14" x14ac:dyDescent="0.25">
      <c r="A46" t="s">
        <v>47</v>
      </c>
      <c r="B46" s="5">
        <v>0.33333333333333331</v>
      </c>
      <c r="C46" t="s">
        <v>23</v>
      </c>
      <c r="D46" t="s">
        <v>24</v>
      </c>
      <c r="E46" t="s">
        <v>39</v>
      </c>
      <c r="H46">
        <v>10.6</v>
      </c>
      <c r="I46">
        <v>5000</v>
      </c>
      <c r="J46">
        <v>27</v>
      </c>
      <c r="K46">
        <f t="shared" si="0"/>
        <v>2.7E-2</v>
      </c>
      <c r="L46" t="s">
        <v>30</v>
      </c>
      <c r="M46">
        <v>5</v>
      </c>
      <c r="N46" s="6">
        <f t="shared" si="1"/>
        <v>37.037037037037045</v>
      </c>
    </row>
    <row r="47" spans="1:14" x14ac:dyDescent="0.25">
      <c r="A47" t="s">
        <v>47</v>
      </c>
      <c r="B47" s="5">
        <v>0.33333333333333331</v>
      </c>
      <c r="C47" t="s">
        <v>23</v>
      </c>
      <c r="D47" t="s">
        <v>24</v>
      </c>
      <c r="E47" t="s">
        <v>39</v>
      </c>
      <c r="H47">
        <v>10.6</v>
      </c>
      <c r="I47">
        <v>5000</v>
      </c>
      <c r="J47">
        <v>27</v>
      </c>
      <c r="K47">
        <f t="shared" si="0"/>
        <v>2.7E-2</v>
      </c>
      <c r="L47" t="s">
        <v>31</v>
      </c>
      <c r="M47">
        <v>7</v>
      </c>
      <c r="N47" s="6">
        <f t="shared" si="1"/>
        <v>51.851851851851848</v>
      </c>
    </row>
    <row r="48" spans="1:14" x14ac:dyDescent="0.25">
      <c r="A48" t="s">
        <v>47</v>
      </c>
      <c r="B48" s="5">
        <v>0.33333333333333331</v>
      </c>
      <c r="C48" t="s">
        <v>23</v>
      </c>
      <c r="D48" t="s">
        <v>24</v>
      </c>
      <c r="E48" t="s">
        <v>39</v>
      </c>
      <c r="H48">
        <v>10.6</v>
      </c>
      <c r="I48">
        <v>5000</v>
      </c>
      <c r="J48">
        <v>27</v>
      </c>
      <c r="K48">
        <f t="shared" si="0"/>
        <v>2.7E-2</v>
      </c>
      <c r="L48" t="s">
        <v>37</v>
      </c>
      <c r="M48">
        <v>2</v>
      </c>
      <c r="N48" s="6">
        <f t="shared" si="1"/>
        <v>14.814814814814815</v>
      </c>
    </row>
    <row r="49" spans="1:14" x14ac:dyDescent="0.25">
      <c r="A49" t="s">
        <v>48</v>
      </c>
      <c r="B49" s="5">
        <v>0.33333333333333331</v>
      </c>
      <c r="C49" t="s">
        <v>23</v>
      </c>
      <c r="D49" t="s">
        <v>24</v>
      </c>
      <c r="E49" t="s">
        <v>49</v>
      </c>
      <c r="H49">
        <v>12.5</v>
      </c>
      <c r="I49">
        <v>5000</v>
      </c>
      <c r="J49">
        <v>21</v>
      </c>
      <c r="K49">
        <f t="shared" si="0"/>
        <v>2.1000000000000001E-2</v>
      </c>
      <c r="L49" t="s">
        <v>35</v>
      </c>
      <c r="M49">
        <v>7</v>
      </c>
      <c r="N49" s="6">
        <f t="shared" si="1"/>
        <v>66.666666666666671</v>
      </c>
    </row>
    <row r="50" spans="1:14" x14ac:dyDescent="0.25">
      <c r="A50" t="s">
        <v>48</v>
      </c>
      <c r="B50" s="5">
        <v>0.33333333333333331</v>
      </c>
      <c r="C50" t="s">
        <v>23</v>
      </c>
      <c r="D50" t="s">
        <v>24</v>
      </c>
      <c r="E50" t="s">
        <v>49</v>
      </c>
      <c r="H50">
        <v>12.5</v>
      </c>
      <c r="I50">
        <v>5000</v>
      </c>
      <c r="J50">
        <v>21</v>
      </c>
      <c r="K50">
        <f t="shared" si="0"/>
        <v>2.1000000000000001E-2</v>
      </c>
      <c r="L50" t="s">
        <v>50</v>
      </c>
      <c r="M50">
        <v>7</v>
      </c>
      <c r="N50" s="6">
        <f t="shared" si="1"/>
        <v>66.666666666666671</v>
      </c>
    </row>
    <row r="51" spans="1:14" x14ac:dyDescent="0.25">
      <c r="A51" t="s">
        <v>48</v>
      </c>
      <c r="B51" s="5">
        <v>0.33333333333333331</v>
      </c>
      <c r="C51" t="s">
        <v>23</v>
      </c>
      <c r="D51" t="s">
        <v>24</v>
      </c>
      <c r="E51" t="s">
        <v>49</v>
      </c>
      <c r="H51">
        <v>12.5</v>
      </c>
      <c r="I51">
        <v>5000</v>
      </c>
      <c r="J51">
        <v>21</v>
      </c>
      <c r="K51">
        <f t="shared" si="0"/>
        <v>2.1000000000000001E-2</v>
      </c>
      <c r="L51" t="s">
        <v>28</v>
      </c>
      <c r="M51">
        <v>21</v>
      </c>
      <c r="N51" s="6">
        <f t="shared" si="1"/>
        <v>199.99999999999997</v>
      </c>
    </row>
    <row r="52" spans="1:14" x14ac:dyDescent="0.25">
      <c r="A52" t="s">
        <v>48</v>
      </c>
      <c r="B52" s="5">
        <v>0.33333333333333331</v>
      </c>
      <c r="C52" t="s">
        <v>23</v>
      </c>
      <c r="D52" t="s">
        <v>24</v>
      </c>
      <c r="E52" t="s">
        <v>49</v>
      </c>
      <c r="H52">
        <v>12.5</v>
      </c>
      <c r="I52">
        <v>5000</v>
      </c>
      <c r="J52">
        <v>21</v>
      </c>
      <c r="K52">
        <f t="shared" si="0"/>
        <v>2.1000000000000001E-2</v>
      </c>
      <c r="L52" t="s">
        <v>29</v>
      </c>
      <c r="M52">
        <v>4</v>
      </c>
      <c r="N52" s="6">
        <f t="shared" si="1"/>
        <v>38.095238095238095</v>
      </c>
    </row>
    <row r="53" spans="1:14" x14ac:dyDescent="0.25">
      <c r="A53" t="s">
        <v>48</v>
      </c>
      <c r="B53" s="5">
        <v>0.33333333333333331</v>
      </c>
      <c r="C53" t="s">
        <v>23</v>
      </c>
      <c r="D53" t="s">
        <v>24</v>
      </c>
      <c r="E53" t="s">
        <v>49</v>
      </c>
      <c r="H53">
        <v>12.5</v>
      </c>
      <c r="I53">
        <v>5000</v>
      </c>
      <c r="J53">
        <v>21</v>
      </c>
      <c r="K53">
        <f t="shared" si="0"/>
        <v>2.1000000000000001E-2</v>
      </c>
      <c r="L53" t="s">
        <v>51</v>
      </c>
      <c r="M53">
        <v>4</v>
      </c>
      <c r="N53" s="6">
        <f t="shared" si="1"/>
        <v>38.095238095238095</v>
      </c>
    </row>
    <row r="54" spans="1:14" x14ac:dyDescent="0.25">
      <c r="A54" t="s">
        <v>48</v>
      </c>
      <c r="B54" s="5">
        <v>0.33333333333333331</v>
      </c>
      <c r="C54" t="s">
        <v>23</v>
      </c>
      <c r="D54" t="s">
        <v>24</v>
      </c>
      <c r="E54" t="s">
        <v>49</v>
      </c>
      <c r="H54">
        <v>12.5</v>
      </c>
      <c r="I54">
        <v>5000</v>
      </c>
      <c r="J54">
        <v>21</v>
      </c>
      <c r="K54">
        <f t="shared" si="0"/>
        <v>2.1000000000000001E-2</v>
      </c>
      <c r="L54" t="s">
        <v>30</v>
      </c>
      <c r="M54">
        <v>14</v>
      </c>
      <c r="N54" s="6">
        <f t="shared" si="1"/>
        <v>133.33333333333334</v>
      </c>
    </row>
    <row r="55" spans="1:14" x14ac:dyDescent="0.25">
      <c r="A55" t="s">
        <v>48</v>
      </c>
      <c r="B55" s="5">
        <v>0.33333333333333331</v>
      </c>
      <c r="C55" t="s">
        <v>23</v>
      </c>
      <c r="D55" t="s">
        <v>24</v>
      </c>
      <c r="E55" t="s">
        <v>49</v>
      </c>
      <c r="H55">
        <v>12.5</v>
      </c>
      <c r="I55">
        <v>5000</v>
      </c>
      <c r="J55">
        <v>21</v>
      </c>
      <c r="K55">
        <f t="shared" si="0"/>
        <v>2.1000000000000001E-2</v>
      </c>
      <c r="L55" t="s">
        <v>31</v>
      </c>
      <c r="M55">
        <v>7</v>
      </c>
      <c r="N55" s="6">
        <f t="shared" si="1"/>
        <v>66.666666666666671</v>
      </c>
    </row>
    <row r="56" spans="1:14" x14ac:dyDescent="0.25">
      <c r="A56" t="s">
        <v>48</v>
      </c>
      <c r="B56" s="5">
        <v>0.33333333333333331</v>
      </c>
      <c r="C56" t="s">
        <v>23</v>
      </c>
      <c r="D56" t="s">
        <v>24</v>
      </c>
      <c r="E56" t="s">
        <v>49</v>
      </c>
      <c r="H56">
        <v>12.5</v>
      </c>
      <c r="I56">
        <v>5000</v>
      </c>
      <c r="J56">
        <v>21</v>
      </c>
      <c r="K56">
        <f t="shared" si="0"/>
        <v>2.1000000000000001E-2</v>
      </c>
      <c r="L56" t="s">
        <v>52</v>
      </c>
      <c r="M56">
        <v>4</v>
      </c>
      <c r="N56" s="6">
        <f t="shared" si="1"/>
        <v>38.095238095238095</v>
      </c>
    </row>
    <row r="57" spans="1:14" x14ac:dyDescent="0.25">
      <c r="A57" t="s">
        <v>48</v>
      </c>
      <c r="B57" s="5">
        <v>0.33333333333333331</v>
      </c>
      <c r="C57" t="s">
        <v>23</v>
      </c>
      <c r="D57" t="s">
        <v>24</v>
      </c>
      <c r="E57" t="s">
        <v>49</v>
      </c>
      <c r="H57">
        <v>12.5</v>
      </c>
      <c r="I57">
        <v>5000</v>
      </c>
      <c r="J57">
        <v>21</v>
      </c>
      <c r="K57">
        <f t="shared" si="0"/>
        <v>2.1000000000000001E-2</v>
      </c>
      <c r="L57" t="s">
        <v>44</v>
      </c>
      <c r="M57">
        <v>10</v>
      </c>
      <c r="N57" s="6">
        <f t="shared" si="1"/>
        <v>95.238095238095227</v>
      </c>
    </row>
    <row r="58" spans="1:14" x14ac:dyDescent="0.25">
      <c r="A58" t="s">
        <v>48</v>
      </c>
      <c r="B58" s="5">
        <v>0.33333333333333331</v>
      </c>
      <c r="C58" t="s">
        <v>23</v>
      </c>
      <c r="D58" t="s">
        <v>24</v>
      </c>
      <c r="E58" t="s">
        <v>49</v>
      </c>
      <c r="H58">
        <v>12.5</v>
      </c>
      <c r="I58">
        <v>5000</v>
      </c>
      <c r="J58">
        <v>21</v>
      </c>
      <c r="K58">
        <f t="shared" si="0"/>
        <v>2.1000000000000001E-2</v>
      </c>
      <c r="L58" t="s">
        <v>32</v>
      </c>
      <c r="M58">
        <v>4</v>
      </c>
      <c r="N58" s="6">
        <f t="shared" si="1"/>
        <v>38.095238095238095</v>
      </c>
    </row>
    <row r="59" spans="1:14" x14ac:dyDescent="0.25">
      <c r="A59" t="s">
        <v>48</v>
      </c>
      <c r="B59" s="5">
        <v>0.33333333333333331</v>
      </c>
      <c r="C59" t="s">
        <v>23</v>
      </c>
      <c r="D59" t="s">
        <v>24</v>
      </c>
      <c r="E59" t="s">
        <v>49</v>
      </c>
      <c r="H59">
        <v>12.5</v>
      </c>
      <c r="I59">
        <v>5000</v>
      </c>
      <c r="J59">
        <v>21</v>
      </c>
      <c r="K59">
        <f t="shared" si="0"/>
        <v>2.1000000000000001E-2</v>
      </c>
      <c r="L59" t="s">
        <v>37</v>
      </c>
      <c r="M59">
        <v>4</v>
      </c>
      <c r="N59" s="6">
        <f t="shared" si="1"/>
        <v>38.095238095238095</v>
      </c>
    </row>
    <row r="60" spans="1:14" x14ac:dyDescent="0.25">
      <c r="A60" t="s">
        <v>53</v>
      </c>
      <c r="B60" s="5">
        <v>0.33333333333333331</v>
      </c>
      <c r="C60" t="s">
        <v>23</v>
      </c>
      <c r="D60" t="s">
        <v>24</v>
      </c>
      <c r="E60" t="s">
        <v>39</v>
      </c>
      <c r="H60">
        <v>15.1</v>
      </c>
      <c r="I60">
        <v>5000</v>
      </c>
      <c r="J60">
        <v>21</v>
      </c>
      <c r="K60">
        <f t="shared" si="0"/>
        <v>2.1000000000000001E-2</v>
      </c>
      <c r="L60" t="s">
        <v>35</v>
      </c>
      <c r="M60">
        <v>7</v>
      </c>
      <c r="N60" s="6">
        <f t="shared" si="1"/>
        <v>66.666666666666671</v>
      </c>
    </row>
    <row r="61" spans="1:14" x14ac:dyDescent="0.25">
      <c r="A61" t="s">
        <v>53</v>
      </c>
      <c r="B61" s="5">
        <v>0.33333333333333331</v>
      </c>
      <c r="C61" t="s">
        <v>23</v>
      </c>
      <c r="D61" t="s">
        <v>24</v>
      </c>
      <c r="E61" t="s">
        <v>39</v>
      </c>
      <c r="H61">
        <v>15.1</v>
      </c>
      <c r="I61">
        <v>5000</v>
      </c>
      <c r="J61">
        <v>21</v>
      </c>
      <c r="K61">
        <f t="shared" si="0"/>
        <v>2.1000000000000001E-2</v>
      </c>
      <c r="L61" t="s">
        <v>28</v>
      </c>
      <c r="M61">
        <v>17</v>
      </c>
      <c r="N61" s="6">
        <f t="shared" si="1"/>
        <v>161.90476190476193</v>
      </c>
    </row>
    <row r="62" spans="1:14" x14ac:dyDescent="0.25">
      <c r="A62" t="s">
        <v>53</v>
      </c>
      <c r="B62" s="5">
        <v>0.33333333333333331</v>
      </c>
      <c r="C62" t="s">
        <v>23</v>
      </c>
      <c r="D62" t="s">
        <v>24</v>
      </c>
      <c r="E62" t="s">
        <v>39</v>
      </c>
      <c r="H62">
        <v>15.1</v>
      </c>
      <c r="I62">
        <v>5000</v>
      </c>
      <c r="J62">
        <v>21</v>
      </c>
      <c r="K62">
        <f t="shared" si="0"/>
        <v>2.1000000000000001E-2</v>
      </c>
      <c r="L62" t="s">
        <v>29</v>
      </c>
      <c r="M62">
        <v>7</v>
      </c>
      <c r="N62" s="6">
        <f t="shared" si="1"/>
        <v>66.666666666666671</v>
      </c>
    </row>
    <row r="63" spans="1:14" x14ac:dyDescent="0.25">
      <c r="A63" t="s">
        <v>53</v>
      </c>
      <c r="B63" s="5">
        <v>0.33333333333333331</v>
      </c>
      <c r="C63" t="s">
        <v>23</v>
      </c>
      <c r="D63" t="s">
        <v>24</v>
      </c>
      <c r="E63" t="s">
        <v>39</v>
      </c>
      <c r="H63">
        <v>15.1</v>
      </c>
      <c r="I63">
        <v>5000</v>
      </c>
      <c r="J63">
        <v>21</v>
      </c>
      <c r="K63">
        <f t="shared" si="0"/>
        <v>2.1000000000000001E-2</v>
      </c>
      <c r="L63" t="s">
        <v>40</v>
      </c>
      <c r="M63">
        <v>304</v>
      </c>
      <c r="N63" s="6">
        <f t="shared" si="1"/>
        <v>2895.238095238095</v>
      </c>
    </row>
    <row r="64" spans="1:14" x14ac:dyDescent="0.25">
      <c r="A64" t="s">
        <v>53</v>
      </c>
      <c r="B64" s="5">
        <v>0.33333333333333331</v>
      </c>
      <c r="C64" t="s">
        <v>23</v>
      </c>
      <c r="D64" t="s">
        <v>24</v>
      </c>
      <c r="E64" t="s">
        <v>39</v>
      </c>
      <c r="H64">
        <v>15.1</v>
      </c>
      <c r="I64">
        <v>5000</v>
      </c>
      <c r="J64">
        <v>21</v>
      </c>
      <c r="K64">
        <f t="shared" si="0"/>
        <v>2.1000000000000001E-2</v>
      </c>
      <c r="L64" t="s">
        <v>51</v>
      </c>
      <c r="M64">
        <v>12</v>
      </c>
      <c r="N64" s="6">
        <f t="shared" si="1"/>
        <v>114.28571428571429</v>
      </c>
    </row>
    <row r="65" spans="1:14" x14ac:dyDescent="0.25">
      <c r="A65" t="s">
        <v>53</v>
      </c>
      <c r="B65" s="5">
        <v>0.33333333333333331</v>
      </c>
      <c r="C65" t="s">
        <v>23</v>
      </c>
      <c r="D65" t="s">
        <v>24</v>
      </c>
      <c r="E65" t="s">
        <v>39</v>
      </c>
      <c r="H65">
        <v>15.1</v>
      </c>
      <c r="I65">
        <v>5000</v>
      </c>
      <c r="J65">
        <v>21</v>
      </c>
      <c r="K65">
        <f t="shared" si="0"/>
        <v>2.1000000000000001E-2</v>
      </c>
      <c r="L65" t="s">
        <v>54</v>
      </c>
      <c r="M65">
        <v>12</v>
      </c>
      <c r="N65" s="6">
        <f t="shared" si="1"/>
        <v>114.28571428571429</v>
      </c>
    </row>
    <row r="66" spans="1:14" x14ac:dyDescent="0.25">
      <c r="A66" t="s">
        <v>53</v>
      </c>
      <c r="B66" s="5">
        <v>0.33333333333333331</v>
      </c>
      <c r="C66" t="s">
        <v>23</v>
      </c>
      <c r="D66" t="s">
        <v>24</v>
      </c>
      <c r="E66" t="s">
        <v>39</v>
      </c>
      <c r="H66">
        <v>15.1</v>
      </c>
      <c r="I66">
        <v>5000</v>
      </c>
      <c r="J66">
        <v>21</v>
      </c>
      <c r="K66">
        <f t="shared" si="0"/>
        <v>2.1000000000000001E-2</v>
      </c>
      <c r="L66" t="s">
        <v>30</v>
      </c>
      <c r="M66">
        <v>14</v>
      </c>
      <c r="N66" s="6">
        <f t="shared" si="1"/>
        <v>133.33333333333334</v>
      </c>
    </row>
    <row r="67" spans="1:14" x14ac:dyDescent="0.25">
      <c r="A67" t="s">
        <v>53</v>
      </c>
      <c r="B67" s="5">
        <v>0.33333333333333331</v>
      </c>
      <c r="C67" t="s">
        <v>23</v>
      </c>
      <c r="D67" t="s">
        <v>24</v>
      </c>
      <c r="E67" t="s">
        <v>39</v>
      </c>
      <c r="H67">
        <v>15.1</v>
      </c>
      <c r="I67">
        <v>5000</v>
      </c>
      <c r="J67">
        <v>21</v>
      </c>
      <c r="K67">
        <f t="shared" ref="K67:K130" si="2">J67/1000</f>
        <v>2.1000000000000001E-2</v>
      </c>
      <c r="L67" t="s">
        <v>52</v>
      </c>
      <c r="M67">
        <v>14</v>
      </c>
      <c r="N67" s="6">
        <f t="shared" ref="N67:N130" si="3">(M67/K67)*(1/5000)*1000</f>
        <v>133.33333333333334</v>
      </c>
    </row>
    <row r="68" spans="1:14" x14ac:dyDescent="0.25">
      <c r="A68" t="s">
        <v>53</v>
      </c>
      <c r="B68" s="5">
        <v>0.33333333333333331</v>
      </c>
      <c r="C68" t="s">
        <v>23</v>
      </c>
      <c r="D68" t="s">
        <v>24</v>
      </c>
      <c r="E68" t="s">
        <v>39</v>
      </c>
      <c r="H68">
        <v>15.1</v>
      </c>
      <c r="I68">
        <v>5000</v>
      </c>
      <c r="J68">
        <v>21</v>
      </c>
      <c r="K68">
        <f t="shared" si="2"/>
        <v>2.1000000000000001E-2</v>
      </c>
      <c r="L68" t="s">
        <v>44</v>
      </c>
      <c r="M68">
        <v>13</v>
      </c>
      <c r="N68" s="6">
        <f t="shared" si="3"/>
        <v>123.80952380952381</v>
      </c>
    </row>
    <row r="69" spans="1:14" x14ac:dyDescent="0.25">
      <c r="A69" t="s">
        <v>53</v>
      </c>
      <c r="B69" s="5">
        <v>0.33333333333333331</v>
      </c>
      <c r="C69" t="s">
        <v>23</v>
      </c>
      <c r="D69" t="s">
        <v>24</v>
      </c>
      <c r="E69" t="s">
        <v>39</v>
      </c>
      <c r="H69">
        <v>15.1</v>
      </c>
      <c r="I69">
        <v>5000</v>
      </c>
      <c r="J69">
        <v>21</v>
      </c>
      <c r="K69">
        <f t="shared" si="2"/>
        <v>2.1000000000000001E-2</v>
      </c>
      <c r="L69" t="s">
        <v>32</v>
      </c>
      <c r="M69">
        <v>4</v>
      </c>
      <c r="N69" s="6">
        <f t="shared" si="3"/>
        <v>38.095238095238095</v>
      </c>
    </row>
    <row r="70" spans="1:14" x14ac:dyDescent="0.25">
      <c r="A70" t="s">
        <v>53</v>
      </c>
      <c r="B70" s="5">
        <v>0.33333333333333331</v>
      </c>
      <c r="C70" t="s">
        <v>23</v>
      </c>
      <c r="D70" t="s">
        <v>24</v>
      </c>
      <c r="E70" t="s">
        <v>39</v>
      </c>
      <c r="H70">
        <v>15.1</v>
      </c>
      <c r="I70">
        <v>5000</v>
      </c>
      <c r="J70">
        <v>21</v>
      </c>
      <c r="K70">
        <f t="shared" si="2"/>
        <v>2.1000000000000001E-2</v>
      </c>
      <c r="L70" t="s">
        <v>37</v>
      </c>
      <c r="M70">
        <v>7</v>
      </c>
      <c r="N70" s="6">
        <f t="shared" si="3"/>
        <v>66.666666666666671</v>
      </c>
    </row>
    <row r="71" spans="1:14" x14ac:dyDescent="0.25">
      <c r="A71" t="s">
        <v>55</v>
      </c>
      <c r="B71" s="5">
        <v>0.33333333333333331</v>
      </c>
      <c r="C71" t="s">
        <v>23</v>
      </c>
      <c r="D71" t="s">
        <v>24</v>
      </c>
      <c r="E71" t="s">
        <v>43</v>
      </c>
      <c r="I71">
        <v>5000</v>
      </c>
      <c r="J71">
        <v>21</v>
      </c>
      <c r="K71">
        <f t="shared" si="2"/>
        <v>2.1000000000000001E-2</v>
      </c>
      <c r="L71" t="s">
        <v>26</v>
      </c>
      <c r="M71">
        <v>4</v>
      </c>
      <c r="N71" s="6">
        <f t="shared" si="3"/>
        <v>38.095238095238095</v>
      </c>
    </row>
    <row r="72" spans="1:14" x14ac:dyDescent="0.25">
      <c r="A72" t="s">
        <v>55</v>
      </c>
      <c r="B72" s="5">
        <v>0.33333333333333331</v>
      </c>
      <c r="C72" t="s">
        <v>23</v>
      </c>
      <c r="D72" t="s">
        <v>24</v>
      </c>
      <c r="E72" t="s">
        <v>43</v>
      </c>
      <c r="I72">
        <v>5000</v>
      </c>
      <c r="J72">
        <v>21</v>
      </c>
      <c r="K72">
        <f t="shared" si="2"/>
        <v>2.1000000000000001E-2</v>
      </c>
      <c r="L72" t="s">
        <v>28</v>
      </c>
      <c r="M72">
        <v>166</v>
      </c>
      <c r="N72" s="6">
        <f t="shared" si="3"/>
        <v>1580.952380952381</v>
      </c>
    </row>
    <row r="73" spans="1:14" x14ac:dyDescent="0.25">
      <c r="A73" t="s">
        <v>55</v>
      </c>
      <c r="B73" s="5">
        <v>0.33333333333333331</v>
      </c>
      <c r="C73" t="s">
        <v>23</v>
      </c>
      <c r="D73" t="s">
        <v>24</v>
      </c>
      <c r="E73" t="s">
        <v>43</v>
      </c>
      <c r="I73">
        <v>5000</v>
      </c>
      <c r="J73">
        <v>21</v>
      </c>
      <c r="K73">
        <f t="shared" si="2"/>
        <v>2.1000000000000001E-2</v>
      </c>
      <c r="L73" t="s">
        <v>40</v>
      </c>
      <c r="M73">
        <v>1319</v>
      </c>
      <c r="N73" s="6">
        <f t="shared" si="3"/>
        <v>12561.904761904761</v>
      </c>
    </row>
    <row r="74" spans="1:14" x14ac:dyDescent="0.25">
      <c r="A74" t="s">
        <v>55</v>
      </c>
      <c r="B74" s="5">
        <v>0.33333333333333331</v>
      </c>
      <c r="C74" t="s">
        <v>23</v>
      </c>
      <c r="D74" t="s">
        <v>24</v>
      </c>
      <c r="E74" t="s">
        <v>43</v>
      </c>
      <c r="I74">
        <v>5000</v>
      </c>
      <c r="J74">
        <v>21</v>
      </c>
      <c r="K74">
        <f t="shared" si="2"/>
        <v>2.1000000000000001E-2</v>
      </c>
      <c r="L74" t="s">
        <v>51</v>
      </c>
      <c r="M74">
        <v>21</v>
      </c>
      <c r="N74" s="6">
        <f t="shared" si="3"/>
        <v>199.99999999999997</v>
      </c>
    </row>
    <row r="75" spans="1:14" x14ac:dyDescent="0.25">
      <c r="A75" t="s">
        <v>55</v>
      </c>
      <c r="B75" s="5">
        <v>0.33333333333333331</v>
      </c>
      <c r="C75" t="s">
        <v>23</v>
      </c>
      <c r="D75" t="s">
        <v>24</v>
      </c>
      <c r="E75" t="s">
        <v>43</v>
      </c>
      <c r="I75">
        <v>5000</v>
      </c>
      <c r="J75">
        <v>21</v>
      </c>
      <c r="K75">
        <f t="shared" si="2"/>
        <v>2.1000000000000001E-2</v>
      </c>
      <c r="L75" t="s">
        <v>30</v>
      </c>
      <c r="M75">
        <v>394</v>
      </c>
      <c r="N75" s="6">
        <f t="shared" si="3"/>
        <v>3752.3809523809518</v>
      </c>
    </row>
    <row r="76" spans="1:14" x14ac:dyDescent="0.25">
      <c r="A76" t="s">
        <v>55</v>
      </c>
      <c r="B76" s="5">
        <v>0.33333333333333331</v>
      </c>
      <c r="C76" t="s">
        <v>23</v>
      </c>
      <c r="D76" t="s">
        <v>24</v>
      </c>
      <c r="E76" t="s">
        <v>43</v>
      </c>
      <c r="I76">
        <v>5000</v>
      </c>
      <c r="J76">
        <v>21</v>
      </c>
      <c r="K76">
        <f t="shared" si="2"/>
        <v>2.1000000000000001E-2</v>
      </c>
      <c r="L76" t="s">
        <v>52</v>
      </c>
      <c r="M76">
        <v>19</v>
      </c>
      <c r="N76" s="6">
        <f t="shared" si="3"/>
        <v>180.95238095238093</v>
      </c>
    </row>
    <row r="77" spans="1:14" x14ac:dyDescent="0.25">
      <c r="A77" t="s">
        <v>55</v>
      </c>
      <c r="B77" s="5">
        <v>0.33333333333333331</v>
      </c>
      <c r="C77" t="s">
        <v>23</v>
      </c>
      <c r="D77" t="s">
        <v>24</v>
      </c>
      <c r="E77" t="s">
        <v>43</v>
      </c>
      <c r="I77">
        <v>5000</v>
      </c>
      <c r="J77">
        <v>21</v>
      </c>
      <c r="K77">
        <f t="shared" si="2"/>
        <v>2.1000000000000001E-2</v>
      </c>
      <c r="L77" t="s">
        <v>44</v>
      </c>
      <c r="M77">
        <v>21</v>
      </c>
      <c r="N77" s="6">
        <f t="shared" si="3"/>
        <v>199.99999999999997</v>
      </c>
    </row>
    <row r="78" spans="1:14" x14ac:dyDescent="0.25">
      <c r="A78" t="s">
        <v>55</v>
      </c>
      <c r="B78" s="5">
        <v>0.33333333333333331</v>
      </c>
      <c r="C78" t="s">
        <v>23</v>
      </c>
      <c r="D78" t="s">
        <v>24</v>
      </c>
      <c r="E78" t="s">
        <v>43</v>
      </c>
      <c r="I78">
        <v>5000</v>
      </c>
      <c r="J78">
        <v>21</v>
      </c>
      <c r="K78">
        <f t="shared" si="2"/>
        <v>2.1000000000000001E-2</v>
      </c>
      <c r="L78" t="s">
        <v>37</v>
      </c>
      <c r="M78">
        <v>18</v>
      </c>
      <c r="N78" s="6">
        <f t="shared" si="3"/>
        <v>171.42857142857142</v>
      </c>
    </row>
    <row r="79" spans="1:14" x14ac:dyDescent="0.25">
      <c r="A79" t="s">
        <v>55</v>
      </c>
      <c r="B79" s="5">
        <v>0.33333333333333331</v>
      </c>
      <c r="C79" t="s">
        <v>23</v>
      </c>
      <c r="D79" t="s">
        <v>24</v>
      </c>
      <c r="E79" t="s">
        <v>43</v>
      </c>
      <c r="I79">
        <v>5000</v>
      </c>
      <c r="J79">
        <v>21</v>
      </c>
      <c r="K79">
        <f t="shared" si="2"/>
        <v>2.1000000000000001E-2</v>
      </c>
      <c r="L79" t="s">
        <v>56</v>
      </c>
      <c r="M79">
        <v>226</v>
      </c>
      <c r="N79" s="6">
        <f t="shared" si="3"/>
        <v>2152.3809523809523</v>
      </c>
    </row>
    <row r="80" spans="1:14" x14ac:dyDescent="0.25">
      <c r="A80" t="s">
        <v>57</v>
      </c>
      <c r="B80" s="5">
        <v>0.33333333333333331</v>
      </c>
      <c r="C80" t="s">
        <v>23</v>
      </c>
      <c r="D80" t="s">
        <v>24</v>
      </c>
      <c r="E80" t="s">
        <v>39</v>
      </c>
      <c r="I80">
        <v>5000</v>
      </c>
      <c r="J80">
        <v>24</v>
      </c>
      <c r="K80">
        <f t="shared" si="2"/>
        <v>2.4E-2</v>
      </c>
      <c r="L80" t="s">
        <v>26</v>
      </c>
      <c r="M80">
        <v>1</v>
      </c>
      <c r="N80" s="6">
        <f t="shared" si="3"/>
        <v>8.3333333333333339</v>
      </c>
    </row>
    <row r="81" spans="1:14" x14ac:dyDescent="0.25">
      <c r="A81" t="s">
        <v>57</v>
      </c>
      <c r="B81" s="5">
        <v>0.33333333333333331</v>
      </c>
      <c r="C81" t="s">
        <v>23</v>
      </c>
      <c r="D81" t="s">
        <v>24</v>
      </c>
      <c r="E81" t="s">
        <v>39</v>
      </c>
      <c r="I81">
        <v>5000</v>
      </c>
      <c r="J81">
        <v>24</v>
      </c>
      <c r="K81">
        <f t="shared" si="2"/>
        <v>2.4E-2</v>
      </c>
      <c r="L81" t="s">
        <v>28</v>
      </c>
      <c r="M81">
        <v>110</v>
      </c>
      <c r="N81" s="6">
        <f t="shared" si="3"/>
        <v>916.66666666666663</v>
      </c>
    </row>
    <row r="82" spans="1:14" x14ac:dyDescent="0.25">
      <c r="A82" t="s">
        <v>57</v>
      </c>
      <c r="B82" s="5">
        <v>0.33333333333333331</v>
      </c>
      <c r="C82" t="s">
        <v>23</v>
      </c>
      <c r="D82" t="s">
        <v>24</v>
      </c>
      <c r="E82" t="s">
        <v>39</v>
      </c>
      <c r="I82">
        <v>5000</v>
      </c>
      <c r="J82">
        <v>24</v>
      </c>
      <c r="K82">
        <f t="shared" si="2"/>
        <v>2.4E-2</v>
      </c>
      <c r="L82" t="s">
        <v>29</v>
      </c>
      <c r="M82">
        <v>1</v>
      </c>
      <c r="N82" s="6">
        <f t="shared" si="3"/>
        <v>8.3333333333333339</v>
      </c>
    </row>
    <row r="83" spans="1:14" x14ac:dyDescent="0.25">
      <c r="A83" t="s">
        <v>57</v>
      </c>
      <c r="B83" s="5">
        <v>0.33333333333333331</v>
      </c>
      <c r="C83" t="s">
        <v>23</v>
      </c>
      <c r="D83" t="s">
        <v>24</v>
      </c>
      <c r="E83" t="s">
        <v>39</v>
      </c>
      <c r="I83">
        <v>5000</v>
      </c>
      <c r="J83">
        <v>24</v>
      </c>
      <c r="K83">
        <f t="shared" si="2"/>
        <v>2.4E-2</v>
      </c>
      <c r="L83" t="s">
        <v>40</v>
      </c>
      <c r="M83">
        <v>496</v>
      </c>
      <c r="N83" s="6">
        <f t="shared" si="3"/>
        <v>4133.3333333333339</v>
      </c>
    </row>
    <row r="84" spans="1:14" x14ac:dyDescent="0.25">
      <c r="A84" t="s">
        <v>57</v>
      </c>
      <c r="B84" s="5">
        <v>0.33333333333333331</v>
      </c>
      <c r="C84" t="s">
        <v>23</v>
      </c>
      <c r="D84" t="s">
        <v>24</v>
      </c>
      <c r="E84" t="s">
        <v>39</v>
      </c>
      <c r="I84">
        <v>5000</v>
      </c>
      <c r="J84">
        <v>24</v>
      </c>
      <c r="K84">
        <f t="shared" si="2"/>
        <v>2.4E-2</v>
      </c>
      <c r="L84" t="s">
        <v>51</v>
      </c>
      <c r="M84">
        <v>17</v>
      </c>
      <c r="N84" s="6">
        <f t="shared" si="3"/>
        <v>141.66666666666669</v>
      </c>
    </row>
    <row r="85" spans="1:14" x14ac:dyDescent="0.25">
      <c r="A85" t="s">
        <v>57</v>
      </c>
      <c r="B85" s="5">
        <v>0.33333333333333331</v>
      </c>
      <c r="C85" t="s">
        <v>23</v>
      </c>
      <c r="D85" t="s">
        <v>24</v>
      </c>
      <c r="E85" t="s">
        <v>39</v>
      </c>
      <c r="I85">
        <v>5000</v>
      </c>
      <c r="J85">
        <v>24</v>
      </c>
      <c r="K85">
        <f t="shared" si="2"/>
        <v>2.4E-2</v>
      </c>
      <c r="L85" t="s">
        <v>54</v>
      </c>
      <c r="M85">
        <v>4</v>
      </c>
      <c r="N85" s="6">
        <f t="shared" si="3"/>
        <v>33.333333333333336</v>
      </c>
    </row>
    <row r="86" spans="1:14" x14ac:dyDescent="0.25">
      <c r="A86" t="s">
        <v>57</v>
      </c>
      <c r="B86" s="5">
        <v>0.33333333333333331</v>
      </c>
      <c r="C86" t="s">
        <v>23</v>
      </c>
      <c r="D86" t="s">
        <v>24</v>
      </c>
      <c r="E86" t="s">
        <v>39</v>
      </c>
      <c r="I86">
        <v>5000</v>
      </c>
      <c r="J86">
        <v>24</v>
      </c>
      <c r="K86">
        <f t="shared" si="2"/>
        <v>2.4E-2</v>
      </c>
      <c r="L86" t="s">
        <v>30</v>
      </c>
      <c r="M86">
        <v>96</v>
      </c>
      <c r="N86" s="6">
        <f t="shared" si="3"/>
        <v>800</v>
      </c>
    </row>
    <row r="87" spans="1:14" x14ac:dyDescent="0.25">
      <c r="A87" t="s">
        <v>57</v>
      </c>
      <c r="B87" s="5">
        <v>0.33333333333333331</v>
      </c>
      <c r="C87" t="s">
        <v>23</v>
      </c>
      <c r="D87" t="s">
        <v>24</v>
      </c>
      <c r="E87" t="s">
        <v>39</v>
      </c>
      <c r="I87">
        <v>5000</v>
      </c>
      <c r="J87">
        <v>24</v>
      </c>
      <c r="K87">
        <f t="shared" si="2"/>
        <v>2.4E-2</v>
      </c>
      <c r="L87" t="s">
        <v>31</v>
      </c>
      <c r="M87">
        <v>9</v>
      </c>
      <c r="N87" s="6">
        <f t="shared" si="3"/>
        <v>75</v>
      </c>
    </row>
    <row r="88" spans="1:14" x14ac:dyDescent="0.25">
      <c r="A88" t="s">
        <v>57</v>
      </c>
      <c r="B88" s="5">
        <v>0.33333333333333331</v>
      </c>
      <c r="C88" t="s">
        <v>23</v>
      </c>
      <c r="D88" t="s">
        <v>24</v>
      </c>
      <c r="E88" t="s">
        <v>39</v>
      </c>
      <c r="I88">
        <v>5000</v>
      </c>
      <c r="J88">
        <v>24</v>
      </c>
      <c r="K88">
        <f t="shared" si="2"/>
        <v>2.4E-2</v>
      </c>
      <c r="L88" t="s">
        <v>52</v>
      </c>
      <c r="M88">
        <v>7</v>
      </c>
      <c r="N88" s="6">
        <f t="shared" si="3"/>
        <v>58.333333333333343</v>
      </c>
    </row>
    <row r="89" spans="1:14" x14ac:dyDescent="0.25">
      <c r="A89" t="s">
        <v>57</v>
      </c>
      <c r="B89" s="5">
        <v>0.33333333333333331</v>
      </c>
      <c r="C89" t="s">
        <v>23</v>
      </c>
      <c r="D89" t="s">
        <v>24</v>
      </c>
      <c r="E89" t="s">
        <v>39</v>
      </c>
      <c r="I89">
        <v>5000</v>
      </c>
      <c r="J89">
        <v>24</v>
      </c>
      <c r="K89">
        <f t="shared" si="2"/>
        <v>2.4E-2</v>
      </c>
      <c r="L89" t="s">
        <v>58</v>
      </c>
      <c r="M89">
        <v>2</v>
      </c>
      <c r="N89" s="6">
        <f t="shared" si="3"/>
        <v>16.666666666666668</v>
      </c>
    </row>
    <row r="90" spans="1:14" x14ac:dyDescent="0.25">
      <c r="A90" t="s">
        <v>57</v>
      </c>
      <c r="B90" s="5">
        <v>0.33333333333333331</v>
      </c>
      <c r="C90" t="s">
        <v>23</v>
      </c>
      <c r="D90" t="s">
        <v>24</v>
      </c>
      <c r="E90" t="s">
        <v>39</v>
      </c>
      <c r="I90">
        <v>5000</v>
      </c>
      <c r="J90">
        <v>24</v>
      </c>
      <c r="K90">
        <f t="shared" si="2"/>
        <v>2.4E-2</v>
      </c>
      <c r="L90" t="s">
        <v>33</v>
      </c>
      <c r="M90">
        <v>4</v>
      </c>
      <c r="N90" s="6">
        <f t="shared" si="3"/>
        <v>33.333333333333336</v>
      </c>
    </row>
    <row r="91" spans="1:14" x14ac:dyDescent="0.25">
      <c r="A91" t="s">
        <v>57</v>
      </c>
      <c r="B91" s="5">
        <v>0.33333333333333331</v>
      </c>
      <c r="C91" t="s">
        <v>23</v>
      </c>
      <c r="D91" t="s">
        <v>24</v>
      </c>
      <c r="E91" t="s">
        <v>39</v>
      </c>
      <c r="I91">
        <v>5000</v>
      </c>
      <c r="J91">
        <v>24</v>
      </c>
      <c r="K91">
        <f t="shared" si="2"/>
        <v>2.4E-2</v>
      </c>
      <c r="L91" t="s">
        <v>56</v>
      </c>
      <c r="M91">
        <v>180</v>
      </c>
      <c r="N91" s="6">
        <f t="shared" si="3"/>
        <v>1500</v>
      </c>
    </row>
    <row r="92" spans="1:14" x14ac:dyDescent="0.25">
      <c r="A92" t="s">
        <v>59</v>
      </c>
      <c r="B92" s="5">
        <v>0.33333333333333331</v>
      </c>
      <c r="C92" t="s">
        <v>23</v>
      </c>
      <c r="D92" t="s">
        <v>24</v>
      </c>
      <c r="E92" t="s">
        <v>43</v>
      </c>
      <c r="I92">
        <v>5000</v>
      </c>
      <c r="J92">
        <v>21</v>
      </c>
      <c r="K92">
        <f t="shared" si="2"/>
        <v>2.1000000000000001E-2</v>
      </c>
      <c r="L92" t="s">
        <v>26</v>
      </c>
      <c r="M92">
        <v>1</v>
      </c>
      <c r="N92" s="6">
        <f t="shared" si="3"/>
        <v>9.5238095238095237</v>
      </c>
    </row>
    <row r="93" spans="1:14" x14ac:dyDescent="0.25">
      <c r="A93" t="s">
        <v>59</v>
      </c>
      <c r="B93" s="5">
        <v>0.33333333333333331</v>
      </c>
      <c r="C93" t="s">
        <v>23</v>
      </c>
      <c r="D93" t="s">
        <v>24</v>
      </c>
      <c r="E93" t="s">
        <v>43</v>
      </c>
      <c r="I93">
        <v>5000</v>
      </c>
      <c r="J93">
        <v>21</v>
      </c>
      <c r="K93">
        <f t="shared" si="2"/>
        <v>2.1000000000000001E-2</v>
      </c>
      <c r="L93" t="s">
        <v>28</v>
      </c>
      <c r="M93">
        <v>24</v>
      </c>
      <c r="N93" s="6">
        <f t="shared" si="3"/>
        <v>228.57142857142858</v>
      </c>
    </row>
    <row r="94" spans="1:14" x14ac:dyDescent="0.25">
      <c r="A94" t="s">
        <v>59</v>
      </c>
      <c r="B94" s="5">
        <v>0.33333333333333331</v>
      </c>
      <c r="C94" t="s">
        <v>23</v>
      </c>
      <c r="D94" t="s">
        <v>24</v>
      </c>
      <c r="E94" t="s">
        <v>43</v>
      </c>
      <c r="I94">
        <v>5000</v>
      </c>
      <c r="J94">
        <v>21</v>
      </c>
      <c r="K94">
        <f t="shared" si="2"/>
        <v>2.1000000000000001E-2</v>
      </c>
      <c r="L94" t="s">
        <v>29</v>
      </c>
      <c r="M94">
        <v>4</v>
      </c>
      <c r="N94" s="6">
        <f t="shared" si="3"/>
        <v>38.095238095238095</v>
      </c>
    </row>
    <row r="95" spans="1:14" x14ac:dyDescent="0.25">
      <c r="A95" t="s">
        <v>59</v>
      </c>
      <c r="B95" s="5">
        <v>0.33333333333333331</v>
      </c>
      <c r="C95" t="s">
        <v>23</v>
      </c>
      <c r="D95" t="s">
        <v>24</v>
      </c>
      <c r="E95" t="s">
        <v>43</v>
      </c>
      <c r="I95">
        <v>5000</v>
      </c>
      <c r="J95">
        <v>21</v>
      </c>
      <c r="K95">
        <f t="shared" si="2"/>
        <v>2.1000000000000001E-2</v>
      </c>
      <c r="L95" t="s">
        <v>40</v>
      </c>
      <c r="M95">
        <v>159</v>
      </c>
      <c r="N95" s="6">
        <f t="shared" si="3"/>
        <v>1514.2857142857142</v>
      </c>
    </row>
    <row r="96" spans="1:14" x14ac:dyDescent="0.25">
      <c r="A96" t="s">
        <v>59</v>
      </c>
      <c r="B96" s="5">
        <v>0.33333333333333331</v>
      </c>
      <c r="C96" t="s">
        <v>23</v>
      </c>
      <c r="D96" t="s">
        <v>24</v>
      </c>
      <c r="E96" t="s">
        <v>43</v>
      </c>
      <c r="I96">
        <v>5000</v>
      </c>
      <c r="J96">
        <v>21</v>
      </c>
      <c r="K96">
        <f t="shared" si="2"/>
        <v>2.1000000000000001E-2</v>
      </c>
      <c r="L96" t="s">
        <v>60</v>
      </c>
      <c r="M96">
        <v>12</v>
      </c>
      <c r="N96" s="6">
        <f t="shared" si="3"/>
        <v>114.28571428571429</v>
      </c>
    </row>
    <row r="97" spans="1:14" x14ac:dyDescent="0.25">
      <c r="A97" t="s">
        <v>59</v>
      </c>
      <c r="B97" s="5">
        <v>0.33333333333333331</v>
      </c>
      <c r="C97" t="s">
        <v>23</v>
      </c>
      <c r="D97" t="s">
        <v>24</v>
      </c>
      <c r="E97" t="s">
        <v>43</v>
      </c>
      <c r="I97">
        <v>5000</v>
      </c>
      <c r="J97">
        <v>21</v>
      </c>
      <c r="K97">
        <f t="shared" si="2"/>
        <v>2.1000000000000001E-2</v>
      </c>
      <c r="L97" t="s">
        <v>30</v>
      </c>
      <c r="M97">
        <v>29</v>
      </c>
      <c r="N97" s="6">
        <f t="shared" si="3"/>
        <v>276.1904761904762</v>
      </c>
    </row>
    <row r="98" spans="1:14" x14ac:dyDescent="0.25">
      <c r="A98" t="s">
        <v>59</v>
      </c>
      <c r="B98" s="5">
        <v>0.33333333333333331</v>
      </c>
      <c r="C98" t="s">
        <v>23</v>
      </c>
      <c r="D98" t="s">
        <v>24</v>
      </c>
      <c r="E98" t="s">
        <v>43</v>
      </c>
      <c r="I98">
        <v>5000</v>
      </c>
      <c r="J98">
        <v>21</v>
      </c>
      <c r="K98">
        <f t="shared" si="2"/>
        <v>2.1000000000000001E-2</v>
      </c>
      <c r="L98" t="s">
        <v>31</v>
      </c>
      <c r="M98">
        <v>4</v>
      </c>
      <c r="N98" s="6">
        <f t="shared" si="3"/>
        <v>38.095238095238095</v>
      </c>
    </row>
    <row r="99" spans="1:14" x14ac:dyDescent="0.25">
      <c r="A99" t="s">
        <v>59</v>
      </c>
      <c r="B99" s="5">
        <v>0.33333333333333331</v>
      </c>
      <c r="C99" t="s">
        <v>23</v>
      </c>
      <c r="D99" t="s">
        <v>24</v>
      </c>
      <c r="E99" t="s">
        <v>43</v>
      </c>
      <c r="I99">
        <v>5000</v>
      </c>
      <c r="J99">
        <v>21</v>
      </c>
      <c r="K99">
        <f t="shared" si="2"/>
        <v>2.1000000000000001E-2</v>
      </c>
      <c r="L99" t="s">
        <v>44</v>
      </c>
      <c r="M99">
        <v>7</v>
      </c>
      <c r="N99" s="6">
        <f t="shared" si="3"/>
        <v>66.666666666666671</v>
      </c>
    </row>
    <row r="100" spans="1:14" x14ac:dyDescent="0.25">
      <c r="A100" t="s">
        <v>59</v>
      </c>
      <c r="B100" s="5">
        <v>0.33333333333333331</v>
      </c>
      <c r="C100" t="s">
        <v>23</v>
      </c>
      <c r="D100" t="s">
        <v>24</v>
      </c>
      <c r="E100" t="s">
        <v>43</v>
      </c>
      <c r="I100">
        <v>5000</v>
      </c>
      <c r="J100">
        <v>21</v>
      </c>
      <c r="K100">
        <f t="shared" si="2"/>
        <v>2.1000000000000001E-2</v>
      </c>
      <c r="L100" t="s">
        <v>56</v>
      </c>
      <c r="M100">
        <v>29</v>
      </c>
      <c r="N100" s="6">
        <f t="shared" si="3"/>
        <v>276.1904761904762</v>
      </c>
    </row>
    <row r="101" spans="1:14" x14ac:dyDescent="0.25">
      <c r="A101" t="s">
        <v>61</v>
      </c>
      <c r="B101" s="5">
        <v>0.33333333333333331</v>
      </c>
      <c r="C101" t="s">
        <v>23</v>
      </c>
      <c r="D101" t="s">
        <v>24</v>
      </c>
      <c r="E101" t="s">
        <v>39</v>
      </c>
      <c r="I101">
        <v>5000</v>
      </c>
      <c r="J101">
        <v>24</v>
      </c>
      <c r="K101">
        <f t="shared" si="2"/>
        <v>2.4E-2</v>
      </c>
      <c r="L101" t="s">
        <v>35</v>
      </c>
      <c r="M101">
        <v>7</v>
      </c>
      <c r="N101" s="6">
        <f t="shared" si="3"/>
        <v>58.333333333333343</v>
      </c>
    </row>
    <row r="102" spans="1:14" x14ac:dyDescent="0.25">
      <c r="A102" t="s">
        <v>61</v>
      </c>
      <c r="B102" s="5">
        <v>0.33333333333333331</v>
      </c>
      <c r="C102" t="s">
        <v>23</v>
      </c>
      <c r="D102" t="s">
        <v>24</v>
      </c>
      <c r="E102" t="s">
        <v>39</v>
      </c>
      <c r="I102">
        <v>5000</v>
      </c>
      <c r="J102">
        <v>24</v>
      </c>
      <c r="K102">
        <f t="shared" si="2"/>
        <v>2.4E-2</v>
      </c>
      <c r="L102" t="s">
        <v>28</v>
      </c>
      <c r="M102">
        <v>59</v>
      </c>
      <c r="N102" s="6">
        <f t="shared" si="3"/>
        <v>491.66666666666669</v>
      </c>
    </row>
    <row r="103" spans="1:14" x14ac:dyDescent="0.25">
      <c r="A103" t="s">
        <v>61</v>
      </c>
      <c r="B103" s="5">
        <v>0.33333333333333331</v>
      </c>
      <c r="C103" t="s">
        <v>23</v>
      </c>
      <c r="D103" t="s">
        <v>24</v>
      </c>
      <c r="E103" t="s">
        <v>39</v>
      </c>
      <c r="I103">
        <v>5000</v>
      </c>
      <c r="J103">
        <v>24</v>
      </c>
      <c r="K103">
        <f t="shared" si="2"/>
        <v>2.4E-2</v>
      </c>
      <c r="L103" t="s">
        <v>40</v>
      </c>
      <c r="M103">
        <v>1253</v>
      </c>
      <c r="N103" s="6">
        <f t="shared" si="3"/>
        <v>10441.666666666668</v>
      </c>
    </row>
    <row r="104" spans="1:14" x14ac:dyDescent="0.25">
      <c r="A104" t="s">
        <v>61</v>
      </c>
      <c r="B104" s="5">
        <v>0.33333333333333331</v>
      </c>
      <c r="C104" t="s">
        <v>23</v>
      </c>
      <c r="D104" t="s">
        <v>24</v>
      </c>
      <c r="E104" t="s">
        <v>39</v>
      </c>
      <c r="I104">
        <v>5000</v>
      </c>
      <c r="J104">
        <v>24</v>
      </c>
      <c r="K104">
        <f t="shared" si="2"/>
        <v>2.4E-2</v>
      </c>
      <c r="L104" t="s">
        <v>54</v>
      </c>
      <c r="M104">
        <v>12</v>
      </c>
      <c r="N104" s="6">
        <f t="shared" si="3"/>
        <v>100</v>
      </c>
    </row>
    <row r="105" spans="1:14" x14ac:dyDescent="0.25">
      <c r="A105" t="s">
        <v>61</v>
      </c>
      <c r="B105" s="5">
        <v>0.33333333333333331</v>
      </c>
      <c r="C105" t="s">
        <v>23</v>
      </c>
      <c r="D105" t="s">
        <v>24</v>
      </c>
      <c r="E105" t="s">
        <v>39</v>
      </c>
      <c r="I105">
        <v>5000</v>
      </c>
      <c r="J105">
        <v>24</v>
      </c>
      <c r="K105">
        <f t="shared" si="2"/>
        <v>2.4E-2</v>
      </c>
      <c r="L105" t="s">
        <v>30</v>
      </c>
      <c r="M105">
        <v>15</v>
      </c>
      <c r="N105" s="6">
        <f t="shared" si="3"/>
        <v>125</v>
      </c>
    </row>
    <row r="106" spans="1:14" x14ac:dyDescent="0.25">
      <c r="A106" t="s">
        <v>61</v>
      </c>
      <c r="B106" s="5">
        <v>0.33333333333333331</v>
      </c>
      <c r="C106" t="s">
        <v>23</v>
      </c>
      <c r="D106" t="s">
        <v>24</v>
      </c>
      <c r="E106" t="s">
        <v>39</v>
      </c>
      <c r="I106">
        <v>5000</v>
      </c>
      <c r="J106">
        <v>24</v>
      </c>
      <c r="K106">
        <f t="shared" si="2"/>
        <v>2.4E-2</v>
      </c>
      <c r="L106" t="s">
        <v>31</v>
      </c>
      <c r="M106">
        <v>4</v>
      </c>
      <c r="N106" s="6">
        <f t="shared" si="3"/>
        <v>33.333333333333336</v>
      </c>
    </row>
    <row r="107" spans="1:14" x14ac:dyDescent="0.25">
      <c r="A107" t="s">
        <v>61</v>
      </c>
      <c r="B107" s="5">
        <v>0.33333333333333331</v>
      </c>
      <c r="C107" t="s">
        <v>23</v>
      </c>
      <c r="D107" t="s">
        <v>24</v>
      </c>
      <c r="E107" t="s">
        <v>39</v>
      </c>
      <c r="I107">
        <v>5000</v>
      </c>
      <c r="J107">
        <v>24</v>
      </c>
      <c r="K107">
        <f t="shared" si="2"/>
        <v>2.4E-2</v>
      </c>
      <c r="L107" t="s">
        <v>52</v>
      </c>
      <c r="M107">
        <v>14</v>
      </c>
      <c r="N107" s="6">
        <f t="shared" si="3"/>
        <v>116.66666666666669</v>
      </c>
    </row>
    <row r="108" spans="1:14" x14ac:dyDescent="0.25">
      <c r="A108" t="s">
        <v>61</v>
      </c>
      <c r="B108" s="5">
        <v>0.33333333333333331</v>
      </c>
      <c r="C108" t="s">
        <v>23</v>
      </c>
      <c r="D108" t="s">
        <v>24</v>
      </c>
      <c r="E108" t="s">
        <v>39</v>
      </c>
      <c r="I108">
        <v>5000</v>
      </c>
      <c r="J108">
        <v>24</v>
      </c>
      <c r="K108">
        <f t="shared" si="2"/>
        <v>2.4E-2</v>
      </c>
      <c r="L108" t="s">
        <v>37</v>
      </c>
      <c r="M108">
        <v>11</v>
      </c>
      <c r="N108" s="6">
        <f t="shared" si="3"/>
        <v>91.666666666666671</v>
      </c>
    </row>
    <row r="109" spans="1:14" x14ac:dyDescent="0.25">
      <c r="A109" t="s">
        <v>61</v>
      </c>
      <c r="B109" s="5">
        <v>0.33333333333333331</v>
      </c>
      <c r="C109" t="s">
        <v>23</v>
      </c>
      <c r="D109" t="s">
        <v>24</v>
      </c>
      <c r="E109" t="s">
        <v>39</v>
      </c>
      <c r="I109">
        <v>5000</v>
      </c>
      <c r="J109">
        <v>24</v>
      </c>
      <c r="K109">
        <f t="shared" si="2"/>
        <v>2.4E-2</v>
      </c>
      <c r="L109" t="s">
        <v>56</v>
      </c>
      <c r="M109">
        <v>65</v>
      </c>
      <c r="N109" s="6">
        <f t="shared" si="3"/>
        <v>541.66666666666674</v>
      </c>
    </row>
    <row r="110" spans="1:14" x14ac:dyDescent="0.25">
      <c r="A110" t="s">
        <v>62</v>
      </c>
      <c r="B110" s="5">
        <v>0.33333333333333331</v>
      </c>
      <c r="C110" t="s">
        <v>23</v>
      </c>
      <c r="D110" t="s">
        <v>24</v>
      </c>
      <c r="E110" t="s">
        <v>39</v>
      </c>
      <c r="I110">
        <v>5000</v>
      </c>
      <c r="J110">
        <v>24</v>
      </c>
      <c r="K110">
        <f t="shared" si="2"/>
        <v>2.4E-2</v>
      </c>
      <c r="L110" t="s">
        <v>28</v>
      </c>
      <c r="M110">
        <v>42</v>
      </c>
      <c r="N110" s="6">
        <f t="shared" si="3"/>
        <v>350.00000000000006</v>
      </c>
    </row>
    <row r="111" spans="1:14" x14ac:dyDescent="0.25">
      <c r="A111" t="s">
        <v>62</v>
      </c>
      <c r="B111" s="5">
        <v>0.33333333333333331</v>
      </c>
      <c r="C111" t="s">
        <v>23</v>
      </c>
      <c r="D111" t="s">
        <v>24</v>
      </c>
      <c r="E111" t="s">
        <v>39</v>
      </c>
      <c r="I111">
        <v>5000</v>
      </c>
      <c r="J111">
        <v>24</v>
      </c>
      <c r="K111">
        <f t="shared" si="2"/>
        <v>2.4E-2</v>
      </c>
      <c r="L111" t="s">
        <v>29</v>
      </c>
      <c r="M111">
        <v>2</v>
      </c>
      <c r="N111" s="6">
        <f t="shared" si="3"/>
        <v>16.666666666666668</v>
      </c>
    </row>
    <row r="112" spans="1:14" x14ac:dyDescent="0.25">
      <c r="A112" t="s">
        <v>62</v>
      </c>
      <c r="B112" s="5">
        <v>0.33333333333333331</v>
      </c>
      <c r="C112" t="s">
        <v>23</v>
      </c>
      <c r="D112" t="s">
        <v>24</v>
      </c>
      <c r="E112" t="s">
        <v>39</v>
      </c>
      <c r="I112">
        <v>5000</v>
      </c>
      <c r="J112">
        <v>24</v>
      </c>
      <c r="K112">
        <f t="shared" si="2"/>
        <v>2.4E-2</v>
      </c>
      <c r="L112" t="s">
        <v>40</v>
      </c>
      <c r="M112">
        <v>1979</v>
      </c>
      <c r="N112" s="6">
        <f t="shared" si="3"/>
        <v>16491.666666666668</v>
      </c>
    </row>
    <row r="113" spans="1:14" x14ac:dyDescent="0.25">
      <c r="A113" t="s">
        <v>62</v>
      </c>
      <c r="B113" s="5">
        <v>0.33333333333333331</v>
      </c>
      <c r="C113" t="s">
        <v>23</v>
      </c>
      <c r="D113" t="s">
        <v>24</v>
      </c>
      <c r="E113" t="s">
        <v>39</v>
      </c>
      <c r="I113">
        <v>5000</v>
      </c>
      <c r="J113">
        <v>24</v>
      </c>
      <c r="K113">
        <f t="shared" si="2"/>
        <v>2.4E-2</v>
      </c>
      <c r="L113" t="s">
        <v>63</v>
      </c>
      <c r="M113">
        <v>5</v>
      </c>
      <c r="N113" s="6">
        <f t="shared" si="3"/>
        <v>41.666666666666671</v>
      </c>
    </row>
    <row r="114" spans="1:14" x14ac:dyDescent="0.25">
      <c r="A114" t="s">
        <v>62</v>
      </c>
      <c r="B114" s="5">
        <v>0.33333333333333331</v>
      </c>
      <c r="C114" t="s">
        <v>23</v>
      </c>
      <c r="D114" t="s">
        <v>24</v>
      </c>
      <c r="E114" t="s">
        <v>39</v>
      </c>
      <c r="I114">
        <v>5000</v>
      </c>
      <c r="J114">
        <v>24</v>
      </c>
      <c r="K114">
        <f t="shared" si="2"/>
        <v>2.4E-2</v>
      </c>
      <c r="L114" t="s">
        <v>30</v>
      </c>
      <c r="M114">
        <v>1160</v>
      </c>
      <c r="N114" s="6">
        <f t="shared" si="3"/>
        <v>9666.6666666666679</v>
      </c>
    </row>
    <row r="115" spans="1:14" x14ac:dyDescent="0.25">
      <c r="A115" t="s">
        <v>62</v>
      </c>
      <c r="B115" s="5">
        <v>0.33333333333333331</v>
      </c>
      <c r="C115" t="s">
        <v>23</v>
      </c>
      <c r="D115" t="s">
        <v>24</v>
      </c>
      <c r="E115" t="s">
        <v>39</v>
      </c>
      <c r="I115">
        <v>5000</v>
      </c>
      <c r="J115">
        <v>24</v>
      </c>
      <c r="K115">
        <f t="shared" si="2"/>
        <v>2.4E-2</v>
      </c>
      <c r="L115" t="s">
        <v>31</v>
      </c>
      <c r="M115">
        <v>1</v>
      </c>
      <c r="N115" s="6">
        <f t="shared" si="3"/>
        <v>8.3333333333333339</v>
      </c>
    </row>
    <row r="116" spans="1:14" x14ac:dyDescent="0.25">
      <c r="A116" t="s">
        <v>62</v>
      </c>
      <c r="B116" s="5">
        <v>0.33333333333333331</v>
      </c>
      <c r="C116" t="s">
        <v>23</v>
      </c>
      <c r="D116" t="s">
        <v>24</v>
      </c>
      <c r="E116" t="s">
        <v>39</v>
      </c>
      <c r="I116">
        <v>5000</v>
      </c>
      <c r="J116">
        <v>24</v>
      </c>
      <c r="K116">
        <f t="shared" si="2"/>
        <v>2.4E-2</v>
      </c>
      <c r="L116" t="s">
        <v>44</v>
      </c>
      <c r="M116">
        <v>1</v>
      </c>
      <c r="N116" s="6">
        <f t="shared" si="3"/>
        <v>8.3333333333333339</v>
      </c>
    </row>
    <row r="117" spans="1:14" x14ac:dyDescent="0.25">
      <c r="A117" t="s">
        <v>62</v>
      </c>
      <c r="B117" s="5">
        <v>0.33333333333333331</v>
      </c>
      <c r="C117" t="s">
        <v>23</v>
      </c>
      <c r="D117" t="s">
        <v>24</v>
      </c>
      <c r="E117" t="s">
        <v>39</v>
      </c>
      <c r="I117">
        <v>5000</v>
      </c>
      <c r="J117">
        <v>24</v>
      </c>
      <c r="K117">
        <f t="shared" si="2"/>
        <v>2.4E-2</v>
      </c>
      <c r="L117" t="s">
        <v>56</v>
      </c>
      <c r="M117">
        <v>4</v>
      </c>
      <c r="N117" s="6">
        <f t="shared" si="3"/>
        <v>33.333333333333336</v>
      </c>
    </row>
    <row r="118" spans="1:14" x14ac:dyDescent="0.25">
      <c r="A118" t="s">
        <v>64</v>
      </c>
      <c r="B118" s="5">
        <v>0.33333333333333331</v>
      </c>
      <c r="C118" t="s">
        <v>23</v>
      </c>
      <c r="D118" t="s">
        <v>24</v>
      </c>
      <c r="E118" t="s">
        <v>39</v>
      </c>
      <c r="I118">
        <v>5000</v>
      </c>
      <c r="J118">
        <v>20</v>
      </c>
      <c r="K118">
        <f t="shared" si="2"/>
        <v>0.02</v>
      </c>
      <c r="L118" t="s">
        <v>35</v>
      </c>
      <c r="M118">
        <v>1</v>
      </c>
      <c r="N118" s="6">
        <f t="shared" si="3"/>
        <v>10</v>
      </c>
    </row>
    <row r="119" spans="1:14" x14ac:dyDescent="0.25">
      <c r="A119" t="s">
        <v>64</v>
      </c>
      <c r="B119" s="5">
        <v>0.33333333333333331</v>
      </c>
      <c r="C119" t="s">
        <v>23</v>
      </c>
      <c r="D119" t="s">
        <v>24</v>
      </c>
      <c r="E119" t="s">
        <v>39</v>
      </c>
      <c r="I119">
        <v>5000</v>
      </c>
      <c r="J119">
        <v>20</v>
      </c>
      <c r="K119">
        <f t="shared" si="2"/>
        <v>0.02</v>
      </c>
      <c r="L119" t="s">
        <v>28</v>
      </c>
      <c r="M119">
        <v>20</v>
      </c>
      <c r="N119" s="6">
        <f t="shared" si="3"/>
        <v>200</v>
      </c>
    </row>
    <row r="120" spans="1:14" x14ac:dyDescent="0.25">
      <c r="A120" t="s">
        <v>64</v>
      </c>
      <c r="B120" s="5">
        <v>0.33333333333333331</v>
      </c>
      <c r="C120" t="s">
        <v>23</v>
      </c>
      <c r="D120" t="s">
        <v>24</v>
      </c>
      <c r="E120" t="s">
        <v>39</v>
      </c>
      <c r="I120">
        <v>5000</v>
      </c>
      <c r="J120">
        <v>20</v>
      </c>
      <c r="K120">
        <f t="shared" si="2"/>
        <v>0.02</v>
      </c>
      <c r="L120" t="s">
        <v>40</v>
      </c>
      <c r="M120">
        <v>20</v>
      </c>
      <c r="N120" s="6">
        <f t="shared" si="3"/>
        <v>200</v>
      </c>
    </row>
    <row r="121" spans="1:14" x14ac:dyDescent="0.25">
      <c r="A121" t="s">
        <v>64</v>
      </c>
      <c r="B121" s="5">
        <v>0.33333333333333331</v>
      </c>
      <c r="C121" t="s">
        <v>23</v>
      </c>
      <c r="D121" t="s">
        <v>24</v>
      </c>
      <c r="E121" t="s">
        <v>39</v>
      </c>
      <c r="I121">
        <v>5000</v>
      </c>
      <c r="J121">
        <v>20</v>
      </c>
      <c r="K121">
        <f t="shared" si="2"/>
        <v>0.02</v>
      </c>
      <c r="L121" t="s">
        <v>30</v>
      </c>
      <c r="M121">
        <v>61</v>
      </c>
      <c r="N121" s="6">
        <f t="shared" si="3"/>
        <v>610</v>
      </c>
    </row>
    <row r="122" spans="1:14" x14ac:dyDescent="0.25">
      <c r="A122" t="s">
        <v>64</v>
      </c>
      <c r="B122" s="5">
        <v>0.33333333333333331</v>
      </c>
      <c r="C122" t="s">
        <v>23</v>
      </c>
      <c r="D122" t="s">
        <v>24</v>
      </c>
      <c r="E122" t="s">
        <v>39</v>
      </c>
      <c r="I122">
        <v>5000</v>
      </c>
      <c r="J122">
        <v>20</v>
      </c>
      <c r="K122">
        <f t="shared" si="2"/>
        <v>0.02</v>
      </c>
      <c r="L122" t="s">
        <v>31</v>
      </c>
      <c r="M122">
        <v>2</v>
      </c>
      <c r="N122" s="6">
        <f t="shared" si="3"/>
        <v>20</v>
      </c>
    </row>
    <row r="123" spans="1:14" x14ac:dyDescent="0.25">
      <c r="A123" t="s">
        <v>64</v>
      </c>
      <c r="B123" s="5">
        <v>0.33333333333333331</v>
      </c>
      <c r="C123" t="s">
        <v>23</v>
      </c>
      <c r="D123" t="s">
        <v>24</v>
      </c>
      <c r="E123" t="s">
        <v>39</v>
      </c>
      <c r="I123">
        <v>5000</v>
      </c>
      <c r="J123">
        <v>20</v>
      </c>
      <c r="K123">
        <f t="shared" si="2"/>
        <v>0.02</v>
      </c>
      <c r="L123" t="s">
        <v>58</v>
      </c>
      <c r="M123">
        <v>1</v>
      </c>
      <c r="N123" s="6">
        <f t="shared" si="3"/>
        <v>10</v>
      </c>
    </row>
    <row r="124" spans="1:14" x14ac:dyDescent="0.25">
      <c r="A124" t="s">
        <v>65</v>
      </c>
      <c r="B124" s="5">
        <v>0.33333333333333331</v>
      </c>
      <c r="C124" t="s">
        <v>23</v>
      </c>
      <c r="D124" t="s">
        <v>24</v>
      </c>
      <c r="E124" t="s">
        <v>39</v>
      </c>
      <c r="H124">
        <v>19.100000000000001</v>
      </c>
      <c r="I124">
        <v>5000</v>
      </c>
      <c r="J124">
        <v>21</v>
      </c>
      <c r="K124">
        <f t="shared" si="2"/>
        <v>2.1000000000000001E-2</v>
      </c>
      <c r="L124" t="s">
        <v>35</v>
      </c>
      <c r="M124">
        <v>2</v>
      </c>
      <c r="N124" s="6">
        <f t="shared" si="3"/>
        <v>19.047619047619047</v>
      </c>
    </row>
    <row r="125" spans="1:14" x14ac:dyDescent="0.25">
      <c r="A125" t="s">
        <v>65</v>
      </c>
      <c r="B125" s="5">
        <v>0.33333333333333331</v>
      </c>
      <c r="C125" t="s">
        <v>23</v>
      </c>
      <c r="D125" t="s">
        <v>24</v>
      </c>
      <c r="E125" t="s">
        <v>39</v>
      </c>
      <c r="H125">
        <v>19.100000000000001</v>
      </c>
      <c r="I125">
        <v>5000</v>
      </c>
      <c r="J125">
        <v>21</v>
      </c>
      <c r="K125">
        <f t="shared" si="2"/>
        <v>2.1000000000000001E-2</v>
      </c>
      <c r="L125" t="s">
        <v>28</v>
      </c>
      <c r="M125">
        <v>14</v>
      </c>
      <c r="N125" s="6">
        <f t="shared" si="3"/>
        <v>133.33333333333334</v>
      </c>
    </row>
    <row r="126" spans="1:14" x14ac:dyDescent="0.25">
      <c r="A126" t="s">
        <v>65</v>
      </c>
      <c r="B126" s="5">
        <v>0.33333333333333331</v>
      </c>
      <c r="C126" t="s">
        <v>23</v>
      </c>
      <c r="D126" t="s">
        <v>24</v>
      </c>
      <c r="E126" t="s">
        <v>39</v>
      </c>
      <c r="H126">
        <v>19.100000000000001</v>
      </c>
      <c r="I126">
        <v>5000</v>
      </c>
      <c r="J126">
        <v>21</v>
      </c>
      <c r="K126">
        <f t="shared" si="2"/>
        <v>2.1000000000000001E-2</v>
      </c>
      <c r="L126" t="s">
        <v>29</v>
      </c>
      <c r="M126">
        <v>3</v>
      </c>
      <c r="N126" s="6">
        <f t="shared" si="3"/>
        <v>28.571428571428573</v>
      </c>
    </row>
    <row r="127" spans="1:14" x14ac:dyDescent="0.25">
      <c r="A127" t="s">
        <v>65</v>
      </c>
      <c r="B127" s="5">
        <v>0.33333333333333331</v>
      </c>
      <c r="C127" t="s">
        <v>23</v>
      </c>
      <c r="D127" t="s">
        <v>24</v>
      </c>
      <c r="E127" t="s">
        <v>39</v>
      </c>
      <c r="H127">
        <v>19.100000000000001</v>
      </c>
      <c r="I127">
        <v>5000</v>
      </c>
      <c r="J127">
        <v>21</v>
      </c>
      <c r="K127">
        <f t="shared" si="2"/>
        <v>2.1000000000000001E-2</v>
      </c>
      <c r="L127" t="s">
        <v>40</v>
      </c>
      <c r="M127">
        <v>11</v>
      </c>
      <c r="N127" s="6">
        <f t="shared" si="3"/>
        <v>104.76190476190474</v>
      </c>
    </row>
    <row r="128" spans="1:14" x14ac:dyDescent="0.25">
      <c r="A128" t="s">
        <v>65</v>
      </c>
      <c r="B128" s="5">
        <v>0.33333333333333331</v>
      </c>
      <c r="C128" t="s">
        <v>23</v>
      </c>
      <c r="D128" t="s">
        <v>24</v>
      </c>
      <c r="E128" t="s">
        <v>39</v>
      </c>
      <c r="H128">
        <v>19.100000000000001</v>
      </c>
      <c r="I128">
        <v>5000</v>
      </c>
      <c r="J128">
        <v>21</v>
      </c>
      <c r="K128">
        <f t="shared" si="2"/>
        <v>2.1000000000000001E-2</v>
      </c>
      <c r="L128" t="s">
        <v>30</v>
      </c>
      <c r="M128">
        <v>79</v>
      </c>
      <c r="N128" s="6">
        <f t="shared" si="3"/>
        <v>752.38095238095241</v>
      </c>
    </row>
    <row r="129" spans="1:14" x14ac:dyDescent="0.25">
      <c r="A129" t="s">
        <v>65</v>
      </c>
      <c r="B129" s="5">
        <v>0.33333333333333331</v>
      </c>
      <c r="C129" t="s">
        <v>23</v>
      </c>
      <c r="D129" t="s">
        <v>24</v>
      </c>
      <c r="E129" t="s">
        <v>39</v>
      </c>
      <c r="H129">
        <v>19.100000000000001</v>
      </c>
      <c r="I129">
        <v>5000</v>
      </c>
      <c r="J129">
        <v>21</v>
      </c>
      <c r="K129">
        <f t="shared" si="2"/>
        <v>2.1000000000000001E-2</v>
      </c>
      <c r="L129" t="s">
        <v>31</v>
      </c>
      <c r="M129">
        <v>4</v>
      </c>
      <c r="N129" s="6">
        <f t="shared" si="3"/>
        <v>38.095238095238095</v>
      </c>
    </row>
    <row r="130" spans="1:14" x14ac:dyDescent="0.25">
      <c r="A130" t="s">
        <v>65</v>
      </c>
      <c r="B130" s="5">
        <v>0.33333333333333331</v>
      </c>
      <c r="C130" t="s">
        <v>23</v>
      </c>
      <c r="D130" t="s">
        <v>24</v>
      </c>
      <c r="E130" t="s">
        <v>39</v>
      </c>
      <c r="H130">
        <v>19.100000000000001</v>
      </c>
      <c r="I130">
        <v>5000</v>
      </c>
      <c r="J130">
        <v>21</v>
      </c>
      <c r="K130">
        <f t="shared" si="2"/>
        <v>2.1000000000000001E-2</v>
      </c>
      <c r="L130" t="s">
        <v>33</v>
      </c>
      <c r="M130">
        <v>2</v>
      </c>
      <c r="N130" s="6">
        <f t="shared" si="3"/>
        <v>19.047619047619047</v>
      </c>
    </row>
    <row r="131" spans="1:14" x14ac:dyDescent="0.25">
      <c r="A131" t="s">
        <v>65</v>
      </c>
      <c r="B131" s="5">
        <v>0.33333333333333331</v>
      </c>
      <c r="C131" t="s">
        <v>23</v>
      </c>
      <c r="D131" t="s">
        <v>24</v>
      </c>
      <c r="E131" t="s">
        <v>39</v>
      </c>
      <c r="H131">
        <v>19.100000000000001</v>
      </c>
      <c r="I131">
        <v>5000</v>
      </c>
      <c r="J131">
        <v>21</v>
      </c>
      <c r="K131">
        <f t="shared" ref="K131:K194" si="4">J131/1000</f>
        <v>2.1000000000000001E-2</v>
      </c>
      <c r="L131" t="s">
        <v>37</v>
      </c>
      <c r="M131">
        <v>2</v>
      </c>
      <c r="N131" s="6">
        <f t="shared" ref="N131:N194" si="5">(M131/K131)*(1/5000)*1000</f>
        <v>19.047619047619047</v>
      </c>
    </row>
    <row r="132" spans="1:14" x14ac:dyDescent="0.25">
      <c r="A132" t="s">
        <v>65</v>
      </c>
      <c r="B132" s="5">
        <v>0.33333333333333331</v>
      </c>
      <c r="C132" t="s">
        <v>23</v>
      </c>
      <c r="D132" t="s">
        <v>24</v>
      </c>
      <c r="E132" t="s">
        <v>39</v>
      </c>
      <c r="H132">
        <v>19.100000000000001</v>
      </c>
      <c r="I132">
        <v>5000</v>
      </c>
      <c r="J132">
        <v>21</v>
      </c>
      <c r="K132">
        <f t="shared" si="4"/>
        <v>2.1000000000000001E-2</v>
      </c>
      <c r="L132" t="s">
        <v>66</v>
      </c>
      <c r="M132">
        <v>9</v>
      </c>
      <c r="N132" s="6">
        <f t="shared" si="5"/>
        <v>85.714285714285708</v>
      </c>
    </row>
    <row r="133" spans="1:14" x14ac:dyDescent="0.25">
      <c r="A133" t="s">
        <v>67</v>
      </c>
      <c r="B133" s="5">
        <v>0.33333333333333331</v>
      </c>
      <c r="C133" t="s">
        <v>23</v>
      </c>
      <c r="D133" t="s">
        <v>24</v>
      </c>
      <c r="E133" t="s">
        <v>49</v>
      </c>
      <c r="H133">
        <v>17.899999999999999</v>
      </c>
      <c r="I133">
        <v>5000</v>
      </c>
      <c r="J133">
        <v>21</v>
      </c>
      <c r="K133">
        <f t="shared" si="4"/>
        <v>2.1000000000000001E-2</v>
      </c>
      <c r="L133" t="s">
        <v>28</v>
      </c>
      <c r="M133">
        <v>17</v>
      </c>
      <c r="N133" s="6">
        <f t="shared" si="5"/>
        <v>161.90476190476193</v>
      </c>
    </row>
    <row r="134" spans="1:14" x14ac:dyDescent="0.25">
      <c r="A134" t="s">
        <v>67</v>
      </c>
      <c r="B134" s="5">
        <v>0.33333333333333331</v>
      </c>
      <c r="C134" t="s">
        <v>23</v>
      </c>
      <c r="D134" t="s">
        <v>24</v>
      </c>
      <c r="E134" t="s">
        <v>49</v>
      </c>
      <c r="H134">
        <v>17.899999999999999</v>
      </c>
      <c r="I134">
        <v>5000</v>
      </c>
      <c r="J134">
        <v>21</v>
      </c>
      <c r="K134">
        <f t="shared" si="4"/>
        <v>2.1000000000000001E-2</v>
      </c>
      <c r="L134" t="s">
        <v>40</v>
      </c>
      <c r="M134">
        <v>29</v>
      </c>
      <c r="N134" s="6">
        <f t="shared" si="5"/>
        <v>276.1904761904762</v>
      </c>
    </row>
    <row r="135" spans="1:14" x14ac:dyDescent="0.25">
      <c r="A135" t="s">
        <v>67</v>
      </c>
      <c r="B135" s="5">
        <v>0.33333333333333331</v>
      </c>
      <c r="C135" t="s">
        <v>23</v>
      </c>
      <c r="D135" t="s">
        <v>24</v>
      </c>
      <c r="E135" t="s">
        <v>49</v>
      </c>
      <c r="H135">
        <v>17.899999999999999</v>
      </c>
      <c r="I135">
        <v>5000</v>
      </c>
      <c r="J135">
        <v>21</v>
      </c>
      <c r="K135">
        <f t="shared" si="4"/>
        <v>2.1000000000000001E-2</v>
      </c>
      <c r="L135" t="s">
        <v>30</v>
      </c>
      <c r="M135">
        <v>135</v>
      </c>
      <c r="N135" s="6">
        <f t="shared" si="5"/>
        <v>1285.7142857142858</v>
      </c>
    </row>
    <row r="136" spans="1:14" x14ac:dyDescent="0.25">
      <c r="A136" t="s">
        <v>67</v>
      </c>
      <c r="B136" s="5">
        <v>0.33333333333333331</v>
      </c>
      <c r="C136" t="s">
        <v>23</v>
      </c>
      <c r="D136" t="s">
        <v>24</v>
      </c>
      <c r="E136" t="s">
        <v>49</v>
      </c>
      <c r="H136">
        <v>17.899999999999999</v>
      </c>
      <c r="I136">
        <v>5000</v>
      </c>
      <c r="J136">
        <v>21</v>
      </c>
      <c r="K136">
        <f t="shared" si="4"/>
        <v>2.1000000000000001E-2</v>
      </c>
      <c r="L136" t="s">
        <v>66</v>
      </c>
      <c r="M136">
        <v>10</v>
      </c>
      <c r="N136" s="6">
        <f t="shared" si="5"/>
        <v>95.238095238095227</v>
      </c>
    </row>
    <row r="137" spans="1:14" x14ac:dyDescent="0.25">
      <c r="A137" t="s">
        <v>68</v>
      </c>
      <c r="B137" s="5">
        <v>0.33333333333333331</v>
      </c>
      <c r="C137" t="s">
        <v>23</v>
      </c>
      <c r="D137" t="s">
        <v>24</v>
      </c>
      <c r="E137" t="s">
        <v>39</v>
      </c>
      <c r="H137">
        <v>19</v>
      </c>
      <c r="I137">
        <v>5000</v>
      </c>
      <c r="J137">
        <v>24</v>
      </c>
      <c r="K137">
        <f t="shared" si="4"/>
        <v>2.4E-2</v>
      </c>
      <c r="L137" t="s">
        <v>28</v>
      </c>
      <c r="M137">
        <v>22</v>
      </c>
      <c r="N137" s="6">
        <f t="shared" si="5"/>
        <v>183.33333333333334</v>
      </c>
    </row>
    <row r="138" spans="1:14" x14ac:dyDescent="0.25">
      <c r="A138" t="s">
        <v>68</v>
      </c>
      <c r="B138" s="5">
        <v>0.33333333333333331</v>
      </c>
      <c r="C138" t="s">
        <v>23</v>
      </c>
      <c r="D138" t="s">
        <v>24</v>
      </c>
      <c r="E138" t="s">
        <v>39</v>
      </c>
      <c r="H138">
        <v>19</v>
      </c>
      <c r="I138">
        <v>5000</v>
      </c>
      <c r="J138">
        <v>24</v>
      </c>
      <c r="K138">
        <f t="shared" si="4"/>
        <v>2.4E-2</v>
      </c>
      <c r="L138" t="s">
        <v>40</v>
      </c>
      <c r="M138">
        <v>26</v>
      </c>
      <c r="N138" s="6">
        <f t="shared" si="5"/>
        <v>216.66666666666669</v>
      </c>
    </row>
    <row r="139" spans="1:14" x14ac:dyDescent="0.25">
      <c r="A139" t="s">
        <v>68</v>
      </c>
      <c r="B139" s="5">
        <v>0.33333333333333331</v>
      </c>
      <c r="C139" t="s">
        <v>23</v>
      </c>
      <c r="D139" t="s">
        <v>24</v>
      </c>
      <c r="E139" t="s">
        <v>39</v>
      </c>
      <c r="H139">
        <v>19</v>
      </c>
      <c r="I139">
        <v>5000</v>
      </c>
      <c r="J139">
        <v>24</v>
      </c>
      <c r="K139">
        <f t="shared" si="4"/>
        <v>2.4E-2</v>
      </c>
      <c r="L139" t="s">
        <v>30</v>
      </c>
      <c r="M139">
        <v>119</v>
      </c>
      <c r="N139" s="6">
        <f t="shared" si="5"/>
        <v>991.66666666666674</v>
      </c>
    </row>
    <row r="140" spans="1:14" x14ac:dyDescent="0.25">
      <c r="A140" t="s">
        <v>68</v>
      </c>
      <c r="B140" s="5">
        <v>0.33333333333333331</v>
      </c>
      <c r="C140" t="s">
        <v>23</v>
      </c>
      <c r="D140" t="s">
        <v>24</v>
      </c>
      <c r="E140" t="s">
        <v>39</v>
      </c>
      <c r="H140">
        <v>19</v>
      </c>
      <c r="I140">
        <v>5000</v>
      </c>
      <c r="J140">
        <v>24</v>
      </c>
      <c r="K140">
        <f t="shared" si="4"/>
        <v>2.4E-2</v>
      </c>
      <c r="L140" t="s">
        <v>66</v>
      </c>
      <c r="M140">
        <v>13</v>
      </c>
      <c r="N140" s="6">
        <f t="shared" si="5"/>
        <v>108.33333333333334</v>
      </c>
    </row>
    <row r="141" spans="1:14" x14ac:dyDescent="0.25">
      <c r="A141" t="s">
        <v>69</v>
      </c>
      <c r="B141" s="5">
        <v>0.33333333333333331</v>
      </c>
      <c r="C141" t="s">
        <v>23</v>
      </c>
      <c r="D141" t="s">
        <v>24</v>
      </c>
      <c r="E141" t="s">
        <v>70</v>
      </c>
      <c r="H141">
        <v>19.399999999999999</v>
      </c>
      <c r="I141">
        <v>5000</v>
      </c>
      <c r="J141">
        <v>21</v>
      </c>
      <c r="K141">
        <f t="shared" si="4"/>
        <v>2.1000000000000001E-2</v>
      </c>
      <c r="L141" t="s">
        <v>35</v>
      </c>
      <c r="M141">
        <v>3</v>
      </c>
      <c r="N141" s="6">
        <f t="shared" si="5"/>
        <v>28.571428571428573</v>
      </c>
    </row>
    <row r="142" spans="1:14" x14ac:dyDescent="0.25">
      <c r="A142" t="s">
        <v>69</v>
      </c>
      <c r="B142" s="5">
        <v>0.33333333333333331</v>
      </c>
      <c r="C142" t="s">
        <v>23</v>
      </c>
      <c r="D142" t="s">
        <v>24</v>
      </c>
      <c r="E142" t="s">
        <v>70</v>
      </c>
      <c r="H142">
        <v>19.399999999999999</v>
      </c>
      <c r="I142">
        <v>5000</v>
      </c>
      <c r="J142">
        <v>21</v>
      </c>
      <c r="K142">
        <f t="shared" si="4"/>
        <v>2.1000000000000001E-2</v>
      </c>
      <c r="L142" t="s">
        <v>28</v>
      </c>
      <c r="M142">
        <v>2</v>
      </c>
      <c r="N142" s="6">
        <f t="shared" si="5"/>
        <v>19.047619047619047</v>
      </c>
    </row>
    <row r="143" spans="1:14" x14ac:dyDescent="0.25">
      <c r="A143" t="s">
        <v>69</v>
      </c>
      <c r="B143" s="5">
        <v>0.33333333333333331</v>
      </c>
      <c r="C143" t="s">
        <v>23</v>
      </c>
      <c r="D143" t="s">
        <v>24</v>
      </c>
      <c r="E143" t="s">
        <v>70</v>
      </c>
      <c r="H143">
        <v>19.399999999999999</v>
      </c>
      <c r="I143">
        <v>5000</v>
      </c>
      <c r="J143">
        <v>21</v>
      </c>
      <c r="K143">
        <f t="shared" si="4"/>
        <v>2.1000000000000001E-2</v>
      </c>
      <c r="L143" t="s">
        <v>40</v>
      </c>
      <c r="M143">
        <v>4</v>
      </c>
      <c r="N143" s="6">
        <f t="shared" si="5"/>
        <v>38.095238095238095</v>
      </c>
    </row>
    <row r="144" spans="1:14" x14ac:dyDescent="0.25">
      <c r="A144" t="s">
        <v>69</v>
      </c>
      <c r="B144" s="5">
        <v>0.33333333333333331</v>
      </c>
      <c r="C144" t="s">
        <v>23</v>
      </c>
      <c r="D144" t="s">
        <v>24</v>
      </c>
      <c r="E144" t="s">
        <v>70</v>
      </c>
      <c r="H144">
        <v>19.399999999999999</v>
      </c>
      <c r="I144">
        <v>5000</v>
      </c>
      <c r="J144">
        <v>21</v>
      </c>
      <c r="K144">
        <f t="shared" si="4"/>
        <v>2.1000000000000001E-2</v>
      </c>
      <c r="L144" t="s">
        <v>30</v>
      </c>
      <c r="M144">
        <v>8</v>
      </c>
      <c r="N144" s="6">
        <f t="shared" si="5"/>
        <v>76.19047619047619</v>
      </c>
    </row>
    <row r="145" spans="1:14" x14ac:dyDescent="0.25">
      <c r="A145" t="s">
        <v>69</v>
      </c>
      <c r="B145" s="5">
        <v>0.33333333333333331</v>
      </c>
      <c r="C145" t="s">
        <v>23</v>
      </c>
      <c r="D145" t="s">
        <v>24</v>
      </c>
      <c r="E145" t="s">
        <v>70</v>
      </c>
      <c r="H145">
        <v>19.399999999999999</v>
      </c>
      <c r="I145">
        <v>5000</v>
      </c>
      <c r="J145">
        <v>21</v>
      </c>
      <c r="K145">
        <f t="shared" si="4"/>
        <v>2.1000000000000001E-2</v>
      </c>
      <c r="L145" t="s">
        <v>66</v>
      </c>
      <c r="M145">
        <v>2</v>
      </c>
      <c r="N145" s="6">
        <f t="shared" si="5"/>
        <v>19.047619047619047</v>
      </c>
    </row>
    <row r="146" spans="1:14" x14ac:dyDescent="0.25">
      <c r="A146" t="s">
        <v>71</v>
      </c>
      <c r="B146" s="5">
        <v>0.33333333333333331</v>
      </c>
      <c r="C146" t="s">
        <v>23</v>
      </c>
      <c r="D146" t="s">
        <v>24</v>
      </c>
      <c r="E146" t="s">
        <v>39</v>
      </c>
      <c r="H146">
        <v>17.899999999999999</v>
      </c>
      <c r="I146">
        <v>5000</v>
      </c>
      <c r="J146">
        <v>20</v>
      </c>
      <c r="K146">
        <f t="shared" si="4"/>
        <v>0.02</v>
      </c>
      <c r="L146" t="s">
        <v>28</v>
      </c>
      <c r="M146">
        <v>27</v>
      </c>
      <c r="N146" s="6">
        <f t="shared" si="5"/>
        <v>270</v>
      </c>
    </row>
    <row r="147" spans="1:14" x14ac:dyDescent="0.25">
      <c r="A147" t="s">
        <v>71</v>
      </c>
      <c r="B147" s="5">
        <v>0.33333333333333331</v>
      </c>
      <c r="C147" t="s">
        <v>23</v>
      </c>
      <c r="D147" t="s">
        <v>24</v>
      </c>
      <c r="E147" t="s">
        <v>39</v>
      </c>
      <c r="H147">
        <v>17.899999999999999</v>
      </c>
      <c r="I147">
        <v>5000</v>
      </c>
      <c r="J147">
        <v>20</v>
      </c>
      <c r="K147">
        <f t="shared" si="4"/>
        <v>0.02</v>
      </c>
      <c r="L147" t="s">
        <v>40</v>
      </c>
      <c r="M147">
        <v>72</v>
      </c>
      <c r="N147" s="6">
        <f t="shared" si="5"/>
        <v>720.00000000000011</v>
      </c>
    </row>
    <row r="148" spans="1:14" x14ac:dyDescent="0.25">
      <c r="A148" t="s">
        <v>71</v>
      </c>
      <c r="B148" s="5">
        <v>0.33333333333333331</v>
      </c>
      <c r="C148" t="s">
        <v>23</v>
      </c>
      <c r="D148" t="s">
        <v>24</v>
      </c>
      <c r="E148" t="s">
        <v>39</v>
      </c>
      <c r="H148">
        <v>17.899999999999999</v>
      </c>
      <c r="I148">
        <v>5000</v>
      </c>
      <c r="J148">
        <v>20</v>
      </c>
      <c r="K148">
        <f t="shared" si="4"/>
        <v>0.02</v>
      </c>
      <c r="L148" t="s">
        <v>30</v>
      </c>
      <c r="M148">
        <v>58</v>
      </c>
      <c r="N148" s="6">
        <f t="shared" si="5"/>
        <v>580.00000000000011</v>
      </c>
    </row>
    <row r="149" spans="1:14" x14ac:dyDescent="0.25">
      <c r="A149" t="s">
        <v>71</v>
      </c>
      <c r="B149" s="5">
        <v>0.33333333333333331</v>
      </c>
      <c r="C149" t="s">
        <v>23</v>
      </c>
      <c r="D149" t="s">
        <v>24</v>
      </c>
      <c r="E149" t="s">
        <v>39</v>
      </c>
      <c r="H149">
        <v>17.899999999999999</v>
      </c>
      <c r="I149">
        <v>5000</v>
      </c>
      <c r="J149">
        <v>20</v>
      </c>
      <c r="K149">
        <f t="shared" si="4"/>
        <v>0.02</v>
      </c>
      <c r="L149" t="s">
        <v>33</v>
      </c>
      <c r="M149">
        <v>1</v>
      </c>
      <c r="N149" s="6">
        <f t="shared" si="5"/>
        <v>10</v>
      </c>
    </row>
    <row r="150" spans="1:14" x14ac:dyDescent="0.25">
      <c r="A150" t="s">
        <v>71</v>
      </c>
      <c r="B150" s="5">
        <v>0.33333333333333331</v>
      </c>
      <c r="C150" t="s">
        <v>23</v>
      </c>
      <c r="D150" t="s">
        <v>24</v>
      </c>
      <c r="E150" t="s">
        <v>39</v>
      </c>
      <c r="H150">
        <v>17.899999999999999</v>
      </c>
      <c r="I150">
        <v>5000</v>
      </c>
      <c r="J150">
        <v>20</v>
      </c>
      <c r="K150">
        <f t="shared" si="4"/>
        <v>0.02</v>
      </c>
      <c r="L150" t="s">
        <v>66</v>
      </c>
      <c r="M150">
        <v>2</v>
      </c>
      <c r="N150" s="6">
        <f t="shared" si="5"/>
        <v>20</v>
      </c>
    </row>
    <row r="151" spans="1:14" x14ac:dyDescent="0.25">
      <c r="A151" t="s">
        <v>72</v>
      </c>
      <c r="B151" s="5">
        <v>0.33333333333333331</v>
      </c>
      <c r="C151" t="s">
        <v>23</v>
      </c>
      <c r="D151" t="s">
        <v>24</v>
      </c>
      <c r="E151" t="s">
        <v>49</v>
      </c>
      <c r="H151">
        <v>17.2</v>
      </c>
      <c r="I151">
        <v>5000</v>
      </c>
      <c r="J151">
        <v>21</v>
      </c>
      <c r="K151">
        <f t="shared" si="4"/>
        <v>2.1000000000000001E-2</v>
      </c>
      <c r="L151" t="s">
        <v>28</v>
      </c>
      <c r="M151">
        <v>2</v>
      </c>
      <c r="N151" s="6">
        <f t="shared" si="5"/>
        <v>19.047619047619047</v>
      </c>
    </row>
    <row r="152" spans="1:14" x14ac:dyDescent="0.25">
      <c r="A152" t="s">
        <v>72</v>
      </c>
      <c r="B152" s="5">
        <v>0.33333333333333331</v>
      </c>
      <c r="C152" t="s">
        <v>23</v>
      </c>
      <c r="D152" t="s">
        <v>24</v>
      </c>
      <c r="E152" t="s">
        <v>49</v>
      </c>
      <c r="H152">
        <v>17.2</v>
      </c>
      <c r="I152">
        <v>5000</v>
      </c>
      <c r="J152">
        <v>21</v>
      </c>
      <c r="K152">
        <f t="shared" si="4"/>
        <v>2.1000000000000001E-2</v>
      </c>
      <c r="L152" t="s">
        <v>40</v>
      </c>
      <c r="M152">
        <v>3</v>
      </c>
      <c r="N152" s="6">
        <f t="shared" si="5"/>
        <v>28.571428571428573</v>
      </c>
    </row>
    <row r="153" spans="1:14" x14ac:dyDescent="0.25">
      <c r="A153" t="s">
        <v>72</v>
      </c>
      <c r="B153" s="5">
        <v>0.33333333333333331</v>
      </c>
      <c r="C153" t="s">
        <v>23</v>
      </c>
      <c r="D153" t="s">
        <v>24</v>
      </c>
      <c r="E153" t="s">
        <v>49</v>
      </c>
      <c r="H153">
        <v>17.2</v>
      </c>
      <c r="I153">
        <v>5000</v>
      </c>
      <c r="J153">
        <v>21</v>
      </c>
      <c r="K153">
        <f t="shared" si="4"/>
        <v>2.1000000000000001E-2</v>
      </c>
      <c r="L153" t="s">
        <v>30</v>
      </c>
      <c r="M153">
        <v>7</v>
      </c>
      <c r="N153" s="6">
        <f t="shared" si="5"/>
        <v>66.666666666666671</v>
      </c>
    </row>
    <row r="154" spans="1:14" x14ac:dyDescent="0.25">
      <c r="A154" t="s">
        <v>72</v>
      </c>
      <c r="B154" s="5">
        <v>0.33333333333333331</v>
      </c>
      <c r="C154" t="s">
        <v>23</v>
      </c>
      <c r="D154" t="s">
        <v>24</v>
      </c>
      <c r="E154" t="s">
        <v>49</v>
      </c>
      <c r="H154">
        <v>17.2</v>
      </c>
      <c r="I154">
        <v>5000</v>
      </c>
      <c r="J154">
        <v>21</v>
      </c>
      <c r="K154">
        <f t="shared" si="4"/>
        <v>2.1000000000000001E-2</v>
      </c>
      <c r="L154" t="s">
        <v>33</v>
      </c>
      <c r="M154">
        <v>2</v>
      </c>
      <c r="N154" s="6">
        <f t="shared" si="5"/>
        <v>19.047619047619047</v>
      </c>
    </row>
    <row r="155" spans="1:14" x14ac:dyDescent="0.25">
      <c r="A155" t="s">
        <v>72</v>
      </c>
      <c r="B155" s="5">
        <v>0.33333333333333331</v>
      </c>
      <c r="C155" t="s">
        <v>23</v>
      </c>
      <c r="D155" t="s">
        <v>24</v>
      </c>
      <c r="E155" t="s">
        <v>49</v>
      </c>
      <c r="H155">
        <v>17.2</v>
      </c>
      <c r="I155">
        <v>5000</v>
      </c>
      <c r="J155">
        <v>21</v>
      </c>
      <c r="K155">
        <f t="shared" si="4"/>
        <v>2.1000000000000001E-2</v>
      </c>
      <c r="L155" t="s">
        <v>66</v>
      </c>
      <c r="M155">
        <v>2</v>
      </c>
      <c r="N155" s="6">
        <f t="shared" si="5"/>
        <v>19.047619047619047</v>
      </c>
    </row>
    <row r="156" spans="1:14" x14ac:dyDescent="0.25">
      <c r="A156" t="s">
        <v>73</v>
      </c>
      <c r="B156" s="5">
        <v>0.33333333333333331</v>
      </c>
      <c r="C156" t="s">
        <v>23</v>
      </c>
      <c r="D156" t="s">
        <v>24</v>
      </c>
      <c r="E156" t="s">
        <v>39</v>
      </c>
      <c r="H156">
        <v>18.2</v>
      </c>
      <c r="I156">
        <v>5000</v>
      </c>
      <c r="J156">
        <v>24</v>
      </c>
      <c r="K156">
        <f t="shared" si="4"/>
        <v>2.4E-2</v>
      </c>
      <c r="L156" t="s">
        <v>28</v>
      </c>
      <c r="M156">
        <v>14</v>
      </c>
      <c r="N156" s="6">
        <f t="shared" si="5"/>
        <v>116.66666666666669</v>
      </c>
    </row>
    <row r="157" spans="1:14" x14ac:dyDescent="0.25">
      <c r="A157" t="s">
        <v>73</v>
      </c>
      <c r="B157" s="5">
        <v>0.33333333333333331</v>
      </c>
      <c r="C157" t="s">
        <v>23</v>
      </c>
      <c r="D157" t="s">
        <v>24</v>
      </c>
      <c r="E157" t="s">
        <v>39</v>
      </c>
      <c r="H157">
        <v>18.2</v>
      </c>
      <c r="I157">
        <v>5000</v>
      </c>
      <c r="J157">
        <v>24</v>
      </c>
      <c r="K157">
        <f t="shared" si="4"/>
        <v>2.4E-2</v>
      </c>
      <c r="L157" t="s">
        <v>40</v>
      </c>
      <c r="M157">
        <v>2</v>
      </c>
      <c r="N157" s="6">
        <f t="shared" si="5"/>
        <v>16.666666666666668</v>
      </c>
    </row>
    <row r="158" spans="1:14" x14ac:dyDescent="0.25">
      <c r="A158" t="s">
        <v>73</v>
      </c>
      <c r="B158" s="5">
        <v>0.33333333333333331</v>
      </c>
      <c r="C158" t="s">
        <v>23</v>
      </c>
      <c r="D158" t="s">
        <v>24</v>
      </c>
      <c r="E158" t="s">
        <v>39</v>
      </c>
      <c r="H158">
        <v>18.2</v>
      </c>
      <c r="I158">
        <v>5000</v>
      </c>
      <c r="J158">
        <v>24</v>
      </c>
      <c r="K158">
        <f t="shared" si="4"/>
        <v>2.4E-2</v>
      </c>
      <c r="L158" t="s">
        <v>30</v>
      </c>
      <c r="M158">
        <v>14</v>
      </c>
      <c r="N158" s="6">
        <f t="shared" si="5"/>
        <v>116.66666666666669</v>
      </c>
    </row>
    <row r="159" spans="1:14" x14ac:dyDescent="0.25">
      <c r="A159" t="s">
        <v>73</v>
      </c>
      <c r="B159" s="5">
        <v>0.33333333333333331</v>
      </c>
      <c r="C159" t="s">
        <v>23</v>
      </c>
      <c r="D159" t="s">
        <v>24</v>
      </c>
      <c r="E159" t="s">
        <v>39</v>
      </c>
      <c r="H159">
        <v>18.2</v>
      </c>
      <c r="I159">
        <v>5000</v>
      </c>
      <c r="J159">
        <v>24</v>
      </c>
      <c r="K159">
        <f t="shared" si="4"/>
        <v>2.4E-2</v>
      </c>
      <c r="L159" t="s">
        <v>66</v>
      </c>
      <c r="M159">
        <v>1</v>
      </c>
      <c r="N159" s="6">
        <f t="shared" si="5"/>
        <v>8.3333333333333339</v>
      </c>
    </row>
    <row r="160" spans="1:14" x14ac:dyDescent="0.25">
      <c r="A160" t="s">
        <v>74</v>
      </c>
      <c r="B160" s="5">
        <v>0.33333333333333331</v>
      </c>
      <c r="C160" t="s">
        <v>23</v>
      </c>
      <c r="D160" t="s">
        <v>24</v>
      </c>
      <c r="E160" t="s">
        <v>39</v>
      </c>
      <c r="H160">
        <v>18.5</v>
      </c>
      <c r="I160">
        <v>5000</v>
      </c>
      <c r="J160">
        <v>21</v>
      </c>
      <c r="K160">
        <f t="shared" si="4"/>
        <v>2.1000000000000001E-2</v>
      </c>
      <c r="L160" t="s">
        <v>28</v>
      </c>
      <c r="M160">
        <v>45</v>
      </c>
      <c r="N160" s="6">
        <f t="shared" si="5"/>
        <v>428.57142857142856</v>
      </c>
    </row>
    <row r="161" spans="1:14" x14ac:dyDescent="0.25">
      <c r="A161" t="s">
        <v>74</v>
      </c>
      <c r="B161" s="5">
        <v>0.33333333333333331</v>
      </c>
      <c r="C161" t="s">
        <v>23</v>
      </c>
      <c r="D161" t="s">
        <v>24</v>
      </c>
      <c r="E161" t="s">
        <v>39</v>
      </c>
      <c r="H161">
        <v>18.5</v>
      </c>
      <c r="I161">
        <v>5000</v>
      </c>
      <c r="J161">
        <v>21</v>
      </c>
      <c r="K161">
        <f t="shared" si="4"/>
        <v>2.1000000000000001E-2</v>
      </c>
      <c r="L161" t="s">
        <v>40</v>
      </c>
      <c r="M161">
        <v>32</v>
      </c>
      <c r="N161" s="6">
        <f t="shared" si="5"/>
        <v>304.76190476190476</v>
      </c>
    </row>
    <row r="162" spans="1:14" x14ac:dyDescent="0.25">
      <c r="A162" t="s">
        <v>74</v>
      </c>
      <c r="B162" s="5">
        <v>0.33333333333333331</v>
      </c>
      <c r="C162" t="s">
        <v>23</v>
      </c>
      <c r="D162" t="s">
        <v>24</v>
      </c>
      <c r="E162" t="s">
        <v>39</v>
      </c>
      <c r="H162">
        <v>18.5</v>
      </c>
      <c r="I162">
        <v>5000</v>
      </c>
      <c r="J162">
        <v>21</v>
      </c>
      <c r="K162">
        <f t="shared" si="4"/>
        <v>2.1000000000000001E-2</v>
      </c>
      <c r="L162" t="s">
        <v>30</v>
      </c>
      <c r="M162">
        <v>57</v>
      </c>
      <c r="N162" s="6">
        <f t="shared" si="5"/>
        <v>542.85714285714278</v>
      </c>
    </row>
    <row r="163" spans="1:14" x14ac:dyDescent="0.25">
      <c r="A163" t="s">
        <v>74</v>
      </c>
      <c r="B163" s="5">
        <v>0.33333333333333331</v>
      </c>
      <c r="C163" t="s">
        <v>23</v>
      </c>
      <c r="D163" t="s">
        <v>24</v>
      </c>
      <c r="E163" t="s">
        <v>39</v>
      </c>
      <c r="H163">
        <v>18.5</v>
      </c>
      <c r="I163">
        <v>5000</v>
      </c>
      <c r="J163">
        <v>21</v>
      </c>
      <c r="K163">
        <f t="shared" si="4"/>
        <v>2.1000000000000001E-2</v>
      </c>
      <c r="L163" t="s">
        <v>66</v>
      </c>
      <c r="M163">
        <v>2</v>
      </c>
      <c r="N163" s="6">
        <f t="shared" si="5"/>
        <v>19.047619047619047</v>
      </c>
    </row>
    <row r="164" spans="1:14" x14ac:dyDescent="0.25">
      <c r="A164" t="s">
        <v>75</v>
      </c>
      <c r="B164" s="5">
        <v>0.33333333333333331</v>
      </c>
      <c r="C164" t="s">
        <v>23</v>
      </c>
      <c r="D164" t="s">
        <v>24</v>
      </c>
      <c r="E164" t="s">
        <v>43</v>
      </c>
      <c r="I164">
        <v>5000</v>
      </c>
      <c r="J164">
        <v>21</v>
      </c>
      <c r="K164">
        <f t="shared" si="4"/>
        <v>2.1000000000000001E-2</v>
      </c>
      <c r="L164" t="s">
        <v>28</v>
      </c>
      <c r="M164">
        <v>7</v>
      </c>
      <c r="N164" s="6">
        <f t="shared" si="5"/>
        <v>66.666666666666671</v>
      </c>
    </row>
    <row r="165" spans="1:14" x14ac:dyDescent="0.25">
      <c r="A165" t="s">
        <v>75</v>
      </c>
      <c r="B165" s="5">
        <v>0.33333333333333331</v>
      </c>
      <c r="C165" t="s">
        <v>23</v>
      </c>
      <c r="D165" t="s">
        <v>24</v>
      </c>
      <c r="E165" t="s">
        <v>43</v>
      </c>
      <c r="I165">
        <v>5000</v>
      </c>
      <c r="J165">
        <v>21</v>
      </c>
      <c r="K165">
        <f t="shared" si="4"/>
        <v>2.1000000000000001E-2</v>
      </c>
      <c r="L165" t="s">
        <v>40</v>
      </c>
      <c r="M165">
        <v>8</v>
      </c>
      <c r="N165" s="6">
        <f t="shared" si="5"/>
        <v>76.19047619047619</v>
      </c>
    </row>
    <row r="166" spans="1:14" x14ac:dyDescent="0.25">
      <c r="A166" t="s">
        <v>75</v>
      </c>
      <c r="B166" s="5">
        <v>0.33333333333333331</v>
      </c>
      <c r="C166" t="s">
        <v>23</v>
      </c>
      <c r="D166" t="s">
        <v>24</v>
      </c>
      <c r="E166" t="s">
        <v>43</v>
      </c>
      <c r="I166">
        <v>5000</v>
      </c>
      <c r="J166">
        <v>21</v>
      </c>
      <c r="K166">
        <f t="shared" si="4"/>
        <v>2.1000000000000001E-2</v>
      </c>
      <c r="L166" t="s">
        <v>30</v>
      </c>
      <c r="M166">
        <v>12</v>
      </c>
      <c r="N166" s="6">
        <f t="shared" si="5"/>
        <v>114.28571428571429</v>
      </c>
    </row>
    <row r="167" spans="1:14" x14ac:dyDescent="0.25">
      <c r="A167" t="s">
        <v>76</v>
      </c>
      <c r="B167" s="5">
        <v>0.33333333333333331</v>
      </c>
      <c r="C167" t="s">
        <v>23</v>
      </c>
      <c r="D167" t="s">
        <v>24</v>
      </c>
      <c r="E167" t="s">
        <v>49</v>
      </c>
      <c r="H167">
        <v>17.7</v>
      </c>
      <c r="I167">
        <v>5000</v>
      </c>
      <c r="J167">
        <v>24</v>
      </c>
      <c r="K167">
        <f t="shared" si="4"/>
        <v>2.4E-2</v>
      </c>
      <c r="L167" t="s">
        <v>35</v>
      </c>
      <c r="M167">
        <v>2</v>
      </c>
      <c r="N167" s="6">
        <f t="shared" si="5"/>
        <v>16.666666666666668</v>
      </c>
    </row>
    <row r="168" spans="1:14" x14ac:dyDescent="0.25">
      <c r="A168" t="s">
        <v>76</v>
      </c>
      <c r="B168" s="5">
        <v>0.33333333333333331</v>
      </c>
      <c r="C168" t="s">
        <v>23</v>
      </c>
      <c r="D168" t="s">
        <v>24</v>
      </c>
      <c r="E168" t="s">
        <v>49</v>
      </c>
      <c r="H168">
        <v>17.7</v>
      </c>
      <c r="I168">
        <v>5000</v>
      </c>
      <c r="J168">
        <v>24</v>
      </c>
      <c r="K168">
        <f t="shared" si="4"/>
        <v>2.4E-2</v>
      </c>
      <c r="L168" t="s">
        <v>28</v>
      </c>
      <c r="M168">
        <v>63</v>
      </c>
      <c r="N168" s="6">
        <f t="shared" si="5"/>
        <v>525</v>
      </c>
    </row>
    <row r="169" spans="1:14" x14ac:dyDescent="0.25">
      <c r="A169" t="s">
        <v>76</v>
      </c>
      <c r="B169" s="5">
        <v>0.33333333333333331</v>
      </c>
      <c r="C169" t="s">
        <v>23</v>
      </c>
      <c r="D169" t="s">
        <v>24</v>
      </c>
      <c r="E169" t="s">
        <v>49</v>
      </c>
      <c r="H169">
        <v>17.7</v>
      </c>
      <c r="I169">
        <v>5000</v>
      </c>
      <c r="J169">
        <v>24</v>
      </c>
      <c r="K169">
        <f t="shared" si="4"/>
        <v>2.4E-2</v>
      </c>
      <c r="L169" t="s">
        <v>40</v>
      </c>
      <c r="M169">
        <v>16</v>
      </c>
      <c r="N169" s="6">
        <f t="shared" si="5"/>
        <v>133.33333333333334</v>
      </c>
    </row>
    <row r="170" spans="1:14" x14ac:dyDescent="0.25">
      <c r="A170" t="s">
        <v>76</v>
      </c>
      <c r="B170" s="5">
        <v>0.33333333333333331</v>
      </c>
      <c r="C170" t="s">
        <v>23</v>
      </c>
      <c r="D170" t="s">
        <v>24</v>
      </c>
      <c r="E170" t="s">
        <v>49</v>
      </c>
      <c r="H170">
        <v>17.7</v>
      </c>
      <c r="I170">
        <v>5000</v>
      </c>
      <c r="J170">
        <v>24</v>
      </c>
      <c r="K170">
        <f t="shared" si="4"/>
        <v>2.4E-2</v>
      </c>
      <c r="L170" t="s">
        <v>30</v>
      </c>
      <c r="M170">
        <v>89</v>
      </c>
      <c r="N170" s="6">
        <f t="shared" si="5"/>
        <v>741.66666666666674</v>
      </c>
    </row>
    <row r="171" spans="1:14" x14ac:dyDescent="0.25">
      <c r="A171" t="s">
        <v>76</v>
      </c>
      <c r="B171" s="5">
        <v>0.33333333333333331</v>
      </c>
      <c r="C171" t="s">
        <v>23</v>
      </c>
      <c r="D171" t="s">
        <v>24</v>
      </c>
      <c r="E171" t="s">
        <v>49</v>
      </c>
      <c r="H171">
        <v>17.7</v>
      </c>
      <c r="I171">
        <v>5000</v>
      </c>
      <c r="J171">
        <v>24</v>
      </c>
      <c r="K171">
        <f t="shared" si="4"/>
        <v>2.4E-2</v>
      </c>
      <c r="L171" t="s">
        <v>31</v>
      </c>
      <c r="M171">
        <v>4</v>
      </c>
      <c r="N171" s="6">
        <f t="shared" si="5"/>
        <v>33.333333333333336</v>
      </c>
    </row>
    <row r="172" spans="1:14" x14ac:dyDescent="0.25">
      <c r="A172" t="s">
        <v>76</v>
      </c>
      <c r="B172" s="5">
        <v>0.33333333333333331</v>
      </c>
      <c r="C172" t="s">
        <v>23</v>
      </c>
      <c r="D172" t="s">
        <v>24</v>
      </c>
      <c r="E172" t="s">
        <v>49</v>
      </c>
      <c r="H172">
        <v>17.7</v>
      </c>
      <c r="I172">
        <v>5000</v>
      </c>
      <c r="J172">
        <v>24</v>
      </c>
      <c r="K172">
        <f t="shared" si="4"/>
        <v>2.4E-2</v>
      </c>
      <c r="L172" t="s">
        <v>77</v>
      </c>
      <c r="M172">
        <v>4</v>
      </c>
      <c r="N172" s="6">
        <f t="shared" si="5"/>
        <v>33.333333333333336</v>
      </c>
    </row>
    <row r="173" spans="1:14" x14ac:dyDescent="0.25">
      <c r="A173" t="s">
        <v>76</v>
      </c>
      <c r="B173" s="5">
        <v>0.33333333333333331</v>
      </c>
      <c r="C173" t="s">
        <v>23</v>
      </c>
      <c r="D173" t="s">
        <v>24</v>
      </c>
      <c r="E173" t="s">
        <v>49</v>
      </c>
      <c r="H173">
        <v>17.7</v>
      </c>
      <c r="I173">
        <v>5000</v>
      </c>
      <c r="J173">
        <v>24</v>
      </c>
      <c r="K173">
        <f t="shared" si="4"/>
        <v>2.4E-2</v>
      </c>
      <c r="L173" t="s">
        <v>37</v>
      </c>
      <c r="M173">
        <v>12</v>
      </c>
      <c r="N173" s="6">
        <f t="shared" si="5"/>
        <v>100</v>
      </c>
    </row>
    <row r="174" spans="1:14" x14ac:dyDescent="0.25">
      <c r="A174" t="s">
        <v>78</v>
      </c>
      <c r="B174" s="5">
        <v>0.33333333333333331</v>
      </c>
      <c r="C174" t="s">
        <v>23</v>
      </c>
      <c r="D174" t="s">
        <v>24</v>
      </c>
      <c r="E174" t="s">
        <v>39</v>
      </c>
      <c r="H174">
        <v>15.9</v>
      </c>
      <c r="I174">
        <v>5000</v>
      </c>
      <c r="J174">
        <v>22</v>
      </c>
      <c r="K174">
        <f t="shared" si="4"/>
        <v>2.1999999999999999E-2</v>
      </c>
      <c r="L174" t="s">
        <v>28</v>
      </c>
      <c r="M174">
        <v>12</v>
      </c>
      <c r="N174" s="6">
        <f t="shared" si="5"/>
        <v>109.09090909090909</v>
      </c>
    </row>
    <row r="175" spans="1:14" x14ac:dyDescent="0.25">
      <c r="A175" t="s">
        <v>78</v>
      </c>
      <c r="B175" s="5">
        <v>0.33333333333333331</v>
      </c>
      <c r="C175" t="s">
        <v>23</v>
      </c>
      <c r="D175" t="s">
        <v>24</v>
      </c>
      <c r="E175" t="s">
        <v>39</v>
      </c>
      <c r="H175">
        <v>15.9</v>
      </c>
      <c r="I175">
        <v>5000</v>
      </c>
      <c r="J175">
        <v>22</v>
      </c>
      <c r="K175">
        <f t="shared" si="4"/>
        <v>2.1999999999999999E-2</v>
      </c>
      <c r="L175" t="s">
        <v>40</v>
      </c>
      <c r="M175">
        <v>59</v>
      </c>
      <c r="N175" s="6">
        <f t="shared" si="5"/>
        <v>536.36363636363637</v>
      </c>
    </row>
    <row r="176" spans="1:14" x14ac:dyDescent="0.25">
      <c r="A176" t="s">
        <v>78</v>
      </c>
      <c r="B176" s="5">
        <v>0.33333333333333331</v>
      </c>
      <c r="C176" t="s">
        <v>23</v>
      </c>
      <c r="D176" t="s">
        <v>24</v>
      </c>
      <c r="E176" t="s">
        <v>39</v>
      </c>
      <c r="H176">
        <v>15.9</v>
      </c>
      <c r="I176">
        <v>5000</v>
      </c>
      <c r="J176">
        <v>22</v>
      </c>
      <c r="K176">
        <f t="shared" si="4"/>
        <v>2.1999999999999999E-2</v>
      </c>
      <c r="L176" t="s">
        <v>30</v>
      </c>
      <c r="M176">
        <v>14.6</v>
      </c>
      <c r="N176" s="6">
        <f t="shared" si="5"/>
        <v>132.72727272727272</v>
      </c>
    </row>
    <row r="177" spans="1:14" x14ac:dyDescent="0.25">
      <c r="A177" t="s">
        <v>78</v>
      </c>
      <c r="B177" s="5">
        <v>0.33333333333333331</v>
      </c>
      <c r="C177" t="s">
        <v>23</v>
      </c>
      <c r="D177" t="s">
        <v>24</v>
      </c>
      <c r="E177" t="s">
        <v>39</v>
      </c>
      <c r="H177">
        <v>15.9</v>
      </c>
      <c r="I177">
        <v>5000</v>
      </c>
      <c r="J177">
        <v>22</v>
      </c>
      <c r="K177">
        <f t="shared" si="4"/>
        <v>2.1999999999999999E-2</v>
      </c>
      <c r="L177" t="s">
        <v>31</v>
      </c>
      <c r="M177">
        <v>2</v>
      </c>
      <c r="N177" s="6">
        <f t="shared" si="5"/>
        <v>18.181818181818183</v>
      </c>
    </row>
    <row r="178" spans="1:14" x14ac:dyDescent="0.25">
      <c r="A178" t="s">
        <v>78</v>
      </c>
      <c r="B178" s="5">
        <v>0.33333333333333331</v>
      </c>
      <c r="C178" t="s">
        <v>23</v>
      </c>
      <c r="D178" t="s">
        <v>24</v>
      </c>
      <c r="E178" t="s">
        <v>39</v>
      </c>
      <c r="H178">
        <v>15.9</v>
      </c>
      <c r="I178">
        <v>5000</v>
      </c>
      <c r="J178">
        <v>22</v>
      </c>
      <c r="K178">
        <f t="shared" si="4"/>
        <v>2.1999999999999999E-2</v>
      </c>
      <c r="L178" t="s">
        <v>37</v>
      </c>
      <c r="M178">
        <v>12</v>
      </c>
      <c r="N178" s="6">
        <f t="shared" si="5"/>
        <v>109.09090909090909</v>
      </c>
    </row>
    <row r="179" spans="1:14" x14ac:dyDescent="0.25">
      <c r="A179" t="s">
        <v>79</v>
      </c>
      <c r="B179" s="5">
        <v>0.33333333333333331</v>
      </c>
      <c r="C179" t="s">
        <v>23</v>
      </c>
      <c r="D179" t="s">
        <v>24</v>
      </c>
      <c r="E179" t="s">
        <v>49</v>
      </c>
      <c r="H179">
        <v>13.8</v>
      </c>
      <c r="I179">
        <v>5000</v>
      </c>
      <c r="J179">
        <v>21</v>
      </c>
      <c r="K179">
        <f t="shared" si="4"/>
        <v>2.1000000000000001E-2</v>
      </c>
      <c r="L179" t="s">
        <v>28</v>
      </c>
      <c r="M179">
        <v>2</v>
      </c>
      <c r="N179" s="6">
        <f t="shared" si="5"/>
        <v>19.047619047619047</v>
      </c>
    </row>
    <row r="180" spans="1:14" x14ac:dyDescent="0.25">
      <c r="A180" t="s">
        <v>79</v>
      </c>
      <c r="B180" s="5">
        <v>0.33333333333333331</v>
      </c>
      <c r="C180" t="s">
        <v>23</v>
      </c>
      <c r="D180" t="s">
        <v>24</v>
      </c>
      <c r="E180" t="s">
        <v>49</v>
      </c>
      <c r="H180">
        <v>13.8</v>
      </c>
      <c r="I180">
        <v>5000</v>
      </c>
      <c r="J180">
        <v>21</v>
      </c>
      <c r="K180">
        <f t="shared" si="4"/>
        <v>2.1000000000000001E-2</v>
      </c>
      <c r="L180" t="s">
        <v>40</v>
      </c>
      <c r="M180">
        <v>5</v>
      </c>
      <c r="N180" s="6">
        <f t="shared" si="5"/>
        <v>47.619047619047613</v>
      </c>
    </row>
    <row r="181" spans="1:14" x14ac:dyDescent="0.25">
      <c r="A181" t="s">
        <v>79</v>
      </c>
      <c r="B181" s="5">
        <v>0.33333333333333331</v>
      </c>
      <c r="C181" t="s">
        <v>23</v>
      </c>
      <c r="D181" t="s">
        <v>24</v>
      </c>
      <c r="E181" t="s">
        <v>49</v>
      </c>
      <c r="H181">
        <v>13.8</v>
      </c>
      <c r="I181">
        <v>5000</v>
      </c>
      <c r="J181">
        <v>21</v>
      </c>
      <c r="K181">
        <f t="shared" si="4"/>
        <v>2.1000000000000001E-2</v>
      </c>
      <c r="L181" t="s">
        <v>30</v>
      </c>
      <c r="M181">
        <v>6</v>
      </c>
      <c r="N181" s="6">
        <f t="shared" si="5"/>
        <v>57.142857142857146</v>
      </c>
    </row>
    <row r="182" spans="1:14" x14ac:dyDescent="0.25">
      <c r="A182" t="s">
        <v>79</v>
      </c>
      <c r="B182" s="5">
        <v>0.33333333333333331</v>
      </c>
      <c r="C182" t="s">
        <v>23</v>
      </c>
      <c r="D182" t="s">
        <v>24</v>
      </c>
      <c r="E182" t="s">
        <v>49</v>
      </c>
      <c r="H182">
        <v>13.8</v>
      </c>
      <c r="I182">
        <v>5000</v>
      </c>
      <c r="J182">
        <v>21</v>
      </c>
      <c r="K182">
        <f t="shared" si="4"/>
        <v>2.1000000000000001E-2</v>
      </c>
      <c r="L182" t="s">
        <v>77</v>
      </c>
      <c r="M182">
        <v>4</v>
      </c>
      <c r="N182" s="6">
        <f t="shared" si="5"/>
        <v>38.095238095238095</v>
      </c>
    </row>
    <row r="183" spans="1:14" x14ac:dyDescent="0.25">
      <c r="A183" t="s">
        <v>80</v>
      </c>
      <c r="B183" s="5">
        <v>0.33333333333333331</v>
      </c>
      <c r="C183" t="s">
        <v>23</v>
      </c>
      <c r="D183" t="s">
        <v>24</v>
      </c>
      <c r="E183" t="s">
        <v>49</v>
      </c>
      <c r="H183">
        <v>13.1</v>
      </c>
      <c r="I183">
        <v>5000</v>
      </c>
      <c r="J183">
        <v>20</v>
      </c>
      <c r="K183">
        <f t="shared" si="4"/>
        <v>0.02</v>
      </c>
      <c r="L183" t="s">
        <v>28</v>
      </c>
      <c r="M183">
        <v>1</v>
      </c>
      <c r="N183" s="6">
        <f t="shared" si="5"/>
        <v>10</v>
      </c>
    </row>
    <row r="184" spans="1:14" x14ac:dyDescent="0.25">
      <c r="A184" t="s">
        <v>80</v>
      </c>
      <c r="B184" s="5">
        <v>0.33333333333333331</v>
      </c>
      <c r="C184" t="s">
        <v>23</v>
      </c>
      <c r="D184" t="s">
        <v>24</v>
      </c>
      <c r="E184" t="s">
        <v>49</v>
      </c>
      <c r="H184">
        <v>13.1</v>
      </c>
      <c r="I184">
        <v>5000</v>
      </c>
      <c r="J184">
        <v>20</v>
      </c>
      <c r="K184">
        <f t="shared" si="4"/>
        <v>0.02</v>
      </c>
      <c r="L184" t="s">
        <v>30</v>
      </c>
      <c r="M184">
        <v>1</v>
      </c>
      <c r="N184" s="6">
        <f t="shared" si="5"/>
        <v>10</v>
      </c>
    </row>
    <row r="185" spans="1:14" x14ac:dyDescent="0.25">
      <c r="A185" t="s">
        <v>81</v>
      </c>
      <c r="B185" s="5">
        <v>0.33333333333333331</v>
      </c>
      <c r="C185" t="s">
        <v>23</v>
      </c>
      <c r="D185" t="s">
        <v>24</v>
      </c>
      <c r="E185" t="s">
        <v>49</v>
      </c>
      <c r="H185">
        <v>14.3</v>
      </c>
      <c r="I185">
        <v>5000</v>
      </c>
      <c r="J185">
        <v>20</v>
      </c>
      <c r="K185">
        <f t="shared" si="4"/>
        <v>0.02</v>
      </c>
      <c r="L185" t="s">
        <v>26</v>
      </c>
      <c r="M185">
        <v>1</v>
      </c>
      <c r="N185" s="6">
        <f t="shared" si="5"/>
        <v>10</v>
      </c>
    </row>
    <row r="186" spans="1:14" x14ac:dyDescent="0.25">
      <c r="A186" t="s">
        <v>81</v>
      </c>
      <c r="B186" s="5">
        <v>0.33333333333333331</v>
      </c>
      <c r="C186" t="s">
        <v>23</v>
      </c>
      <c r="D186" t="s">
        <v>24</v>
      </c>
      <c r="E186" t="s">
        <v>49</v>
      </c>
      <c r="H186">
        <v>14.3</v>
      </c>
      <c r="I186">
        <v>5000</v>
      </c>
      <c r="J186">
        <v>20</v>
      </c>
      <c r="K186">
        <f t="shared" si="4"/>
        <v>0.02</v>
      </c>
      <c r="L186" t="s">
        <v>40</v>
      </c>
      <c r="M186">
        <v>2</v>
      </c>
      <c r="N186" s="6">
        <f t="shared" si="5"/>
        <v>20</v>
      </c>
    </row>
    <row r="187" spans="1:14" x14ac:dyDescent="0.25">
      <c r="A187" t="s">
        <v>81</v>
      </c>
      <c r="B187" s="5">
        <v>0.33333333333333331</v>
      </c>
      <c r="C187" t="s">
        <v>23</v>
      </c>
      <c r="D187" t="s">
        <v>24</v>
      </c>
      <c r="E187" t="s">
        <v>49</v>
      </c>
      <c r="H187">
        <v>14.3</v>
      </c>
      <c r="I187">
        <v>5000</v>
      </c>
      <c r="J187">
        <v>20</v>
      </c>
      <c r="K187">
        <f t="shared" si="4"/>
        <v>0.02</v>
      </c>
      <c r="L187" t="s">
        <v>30</v>
      </c>
      <c r="M187">
        <v>13</v>
      </c>
      <c r="N187" s="6">
        <f t="shared" si="5"/>
        <v>130</v>
      </c>
    </row>
    <row r="188" spans="1:14" x14ac:dyDescent="0.25">
      <c r="A188" t="s">
        <v>81</v>
      </c>
      <c r="B188" s="5">
        <v>0.33333333333333331</v>
      </c>
      <c r="C188" t="s">
        <v>23</v>
      </c>
      <c r="D188" t="s">
        <v>24</v>
      </c>
      <c r="E188" t="s">
        <v>49</v>
      </c>
      <c r="H188">
        <v>14.3</v>
      </c>
      <c r="I188">
        <v>5000</v>
      </c>
      <c r="J188">
        <v>20</v>
      </c>
      <c r="K188">
        <f t="shared" si="4"/>
        <v>0.02</v>
      </c>
      <c r="L188" t="s">
        <v>77</v>
      </c>
      <c r="M188">
        <v>1</v>
      </c>
      <c r="N188" s="6">
        <f t="shared" si="5"/>
        <v>10</v>
      </c>
    </row>
    <row r="189" spans="1:14" x14ac:dyDescent="0.25">
      <c r="A189" t="s">
        <v>82</v>
      </c>
      <c r="B189" s="5">
        <v>0.33333333333333331</v>
      </c>
      <c r="C189" t="s">
        <v>23</v>
      </c>
      <c r="D189" t="s">
        <v>24</v>
      </c>
      <c r="E189" t="s">
        <v>43</v>
      </c>
      <c r="I189">
        <v>5000</v>
      </c>
      <c r="J189">
        <v>24</v>
      </c>
      <c r="K189">
        <f t="shared" si="4"/>
        <v>2.4E-2</v>
      </c>
      <c r="L189" t="s">
        <v>40</v>
      </c>
      <c r="M189">
        <v>47</v>
      </c>
      <c r="N189" s="6">
        <f t="shared" si="5"/>
        <v>391.66666666666669</v>
      </c>
    </row>
    <row r="190" spans="1:14" x14ac:dyDescent="0.25">
      <c r="A190" t="s">
        <v>82</v>
      </c>
      <c r="B190" s="5">
        <v>0.33333333333333331</v>
      </c>
      <c r="C190" t="s">
        <v>23</v>
      </c>
      <c r="D190" t="s">
        <v>24</v>
      </c>
      <c r="E190" t="s">
        <v>43</v>
      </c>
      <c r="I190">
        <v>5000</v>
      </c>
      <c r="J190">
        <v>24</v>
      </c>
      <c r="K190">
        <f t="shared" si="4"/>
        <v>2.4E-2</v>
      </c>
      <c r="L190" t="s">
        <v>30</v>
      </c>
      <c r="M190">
        <v>12</v>
      </c>
      <c r="N190" s="6">
        <f t="shared" si="5"/>
        <v>100</v>
      </c>
    </row>
    <row r="191" spans="1:14" x14ac:dyDescent="0.25">
      <c r="A191" t="s">
        <v>82</v>
      </c>
      <c r="B191" s="5">
        <v>0.33333333333333331</v>
      </c>
      <c r="C191" t="s">
        <v>23</v>
      </c>
      <c r="D191" t="s">
        <v>24</v>
      </c>
      <c r="E191" t="s">
        <v>43</v>
      </c>
      <c r="I191">
        <v>5000</v>
      </c>
      <c r="J191">
        <v>24</v>
      </c>
      <c r="K191">
        <f t="shared" si="4"/>
        <v>2.4E-2</v>
      </c>
      <c r="L191" t="s">
        <v>31</v>
      </c>
      <c r="M191">
        <v>1</v>
      </c>
      <c r="N191" s="6">
        <f t="shared" si="5"/>
        <v>8.3333333333333339</v>
      </c>
    </row>
    <row r="192" spans="1:14" x14ac:dyDescent="0.25">
      <c r="A192" t="s">
        <v>82</v>
      </c>
      <c r="B192" s="5">
        <v>0.33333333333333331</v>
      </c>
      <c r="C192" t="s">
        <v>23</v>
      </c>
      <c r="D192" t="s">
        <v>24</v>
      </c>
      <c r="E192" t="s">
        <v>43</v>
      </c>
      <c r="I192">
        <v>5000</v>
      </c>
      <c r="J192">
        <v>24</v>
      </c>
      <c r="K192">
        <f t="shared" si="4"/>
        <v>2.4E-2</v>
      </c>
      <c r="L192" t="s">
        <v>77</v>
      </c>
      <c r="M192">
        <v>1</v>
      </c>
      <c r="N192" s="6">
        <f t="shared" si="5"/>
        <v>8.3333333333333339</v>
      </c>
    </row>
    <row r="193" spans="1:14" x14ac:dyDescent="0.25">
      <c r="A193" t="s">
        <v>83</v>
      </c>
      <c r="B193" s="5">
        <v>0.33333333333333331</v>
      </c>
      <c r="C193" t="s">
        <v>23</v>
      </c>
      <c r="D193" t="s">
        <v>24</v>
      </c>
      <c r="E193" t="s">
        <v>49</v>
      </c>
      <c r="I193">
        <v>5000</v>
      </c>
      <c r="J193">
        <v>21</v>
      </c>
      <c r="K193">
        <f t="shared" si="4"/>
        <v>2.1000000000000001E-2</v>
      </c>
      <c r="L193" t="s">
        <v>28</v>
      </c>
      <c r="M193">
        <v>8</v>
      </c>
      <c r="N193" s="6">
        <f t="shared" si="5"/>
        <v>76.19047619047619</v>
      </c>
    </row>
    <row r="194" spans="1:14" x14ac:dyDescent="0.25">
      <c r="A194" t="s">
        <v>83</v>
      </c>
      <c r="B194" s="5">
        <v>0.33333333333333331</v>
      </c>
      <c r="C194" t="s">
        <v>23</v>
      </c>
      <c r="D194" t="s">
        <v>24</v>
      </c>
      <c r="E194" t="s">
        <v>49</v>
      </c>
      <c r="I194">
        <v>5000</v>
      </c>
      <c r="J194">
        <v>21</v>
      </c>
      <c r="K194">
        <f t="shared" si="4"/>
        <v>2.1000000000000001E-2</v>
      </c>
      <c r="L194" t="s">
        <v>40</v>
      </c>
      <c r="M194">
        <v>30</v>
      </c>
      <c r="N194" s="6">
        <f t="shared" si="5"/>
        <v>285.71428571428572</v>
      </c>
    </row>
    <row r="195" spans="1:14" x14ac:dyDescent="0.25">
      <c r="A195" t="s">
        <v>83</v>
      </c>
      <c r="B195" s="5">
        <v>0.33333333333333331</v>
      </c>
      <c r="C195" t="s">
        <v>23</v>
      </c>
      <c r="D195" t="s">
        <v>24</v>
      </c>
      <c r="E195" t="s">
        <v>49</v>
      </c>
      <c r="I195">
        <v>5000</v>
      </c>
      <c r="J195">
        <v>21</v>
      </c>
      <c r="K195">
        <f t="shared" ref="K195:K266" si="6">J195/1000</f>
        <v>2.1000000000000001E-2</v>
      </c>
      <c r="L195" t="s">
        <v>30</v>
      </c>
      <c r="M195">
        <v>29</v>
      </c>
      <c r="N195" s="6">
        <f t="shared" ref="N195:N266" si="7">(M195/K195)*(1/5000)*1000</f>
        <v>276.1904761904762</v>
      </c>
    </row>
    <row r="196" spans="1:14" x14ac:dyDescent="0.25">
      <c r="A196" t="s">
        <v>83</v>
      </c>
      <c r="B196" s="5">
        <v>0.33333333333333331</v>
      </c>
      <c r="C196" t="s">
        <v>23</v>
      </c>
      <c r="D196" t="s">
        <v>24</v>
      </c>
      <c r="E196" t="s">
        <v>49</v>
      </c>
      <c r="I196">
        <v>5000</v>
      </c>
      <c r="J196">
        <v>21</v>
      </c>
      <c r="K196">
        <f t="shared" si="6"/>
        <v>2.1000000000000001E-2</v>
      </c>
      <c r="L196" t="s">
        <v>31</v>
      </c>
      <c r="M196">
        <v>1</v>
      </c>
      <c r="N196" s="6">
        <f t="shared" si="7"/>
        <v>9.5238095238095237</v>
      </c>
    </row>
    <row r="197" spans="1:14" x14ac:dyDescent="0.25">
      <c r="A197" t="s">
        <v>83</v>
      </c>
      <c r="B197" s="5">
        <v>0.33333333333333331</v>
      </c>
      <c r="C197" t="s">
        <v>23</v>
      </c>
      <c r="D197" t="s">
        <v>24</v>
      </c>
      <c r="E197" t="s">
        <v>49</v>
      </c>
      <c r="I197">
        <v>5000</v>
      </c>
      <c r="J197">
        <v>21</v>
      </c>
      <c r="K197">
        <f t="shared" si="6"/>
        <v>2.1000000000000001E-2</v>
      </c>
      <c r="L197" t="s">
        <v>77</v>
      </c>
      <c r="M197">
        <v>2</v>
      </c>
      <c r="N197" s="6">
        <f t="shared" si="7"/>
        <v>19.047619047619047</v>
      </c>
    </row>
    <row r="198" spans="1:14" x14ac:dyDescent="0.25">
      <c r="A198" t="s">
        <v>83</v>
      </c>
      <c r="B198" s="5">
        <v>0.33333333333333331</v>
      </c>
      <c r="C198" t="s">
        <v>23</v>
      </c>
      <c r="D198" t="s">
        <v>24</v>
      </c>
      <c r="E198" t="s">
        <v>49</v>
      </c>
      <c r="I198">
        <v>5000</v>
      </c>
      <c r="J198">
        <v>21</v>
      </c>
      <c r="K198">
        <f t="shared" si="6"/>
        <v>2.1000000000000001E-2</v>
      </c>
      <c r="L198" t="s">
        <v>84</v>
      </c>
      <c r="M198">
        <v>6</v>
      </c>
      <c r="N198" s="6">
        <f t="shared" si="7"/>
        <v>57.142857142857146</v>
      </c>
    </row>
    <row r="199" spans="1:14" x14ac:dyDescent="0.25">
      <c r="A199" t="s">
        <v>83</v>
      </c>
      <c r="B199" s="5">
        <v>0.33333333333333331</v>
      </c>
      <c r="C199" t="s">
        <v>23</v>
      </c>
      <c r="D199" t="s">
        <v>24</v>
      </c>
      <c r="E199" t="s">
        <v>49</v>
      </c>
      <c r="I199">
        <v>5000</v>
      </c>
      <c r="J199">
        <v>21</v>
      </c>
      <c r="K199">
        <f t="shared" si="6"/>
        <v>2.1000000000000001E-2</v>
      </c>
      <c r="L199" t="s">
        <v>37</v>
      </c>
      <c r="M199">
        <v>4</v>
      </c>
      <c r="N199" s="6">
        <f t="shared" si="7"/>
        <v>38.095238095238095</v>
      </c>
    </row>
    <row r="200" spans="1:14" x14ac:dyDescent="0.25">
      <c r="A200" t="s">
        <v>85</v>
      </c>
      <c r="B200" s="5">
        <v>0.33333333333333331</v>
      </c>
      <c r="C200" t="s">
        <v>23</v>
      </c>
      <c r="D200" t="s">
        <v>24</v>
      </c>
      <c r="E200" t="s">
        <v>49</v>
      </c>
      <c r="I200">
        <v>5000</v>
      </c>
      <c r="J200">
        <v>19</v>
      </c>
      <c r="K200">
        <f t="shared" si="6"/>
        <v>1.9E-2</v>
      </c>
      <c r="L200" t="s">
        <v>28</v>
      </c>
      <c r="M200">
        <v>1</v>
      </c>
      <c r="N200" s="6">
        <f t="shared" si="7"/>
        <v>10.526315789473685</v>
      </c>
    </row>
    <row r="201" spans="1:14" x14ac:dyDescent="0.25">
      <c r="A201" t="s">
        <v>85</v>
      </c>
      <c r="B201" s="5">
        <v>0.33333333333333331</v>
      </c>
      <c r="C201" t="s">
        <v>23</v>
      </c>
      <c r="D201" t="s">
        <v>24</v>
      </c>
      <c r="E201" t="s">
        <v>49</v>
      </c>
      <c r="I201">
        <v>5000</v>
      </c>
      <c r="J201">
        <v>19</v>
      </c>
      <c r="K201">
        <f t="shared" si="6"/>
        <v>1.9E-2</v>
      </c>
      <c r="L201" t="s">
        <v>40</v>
      </c>
      <c r="M201">
        <v>3</v>
      </c>
      <c r="N201" s="6">
        <f t="shared" si="7"/>
        <v>31.578947368421055</v>
      </c>
    </row>
    <row r="202" spans="1:14" x14ac:dyDescent="0.25">
      <c r="A202" t="s">
        <v>85</v>
      </c>
      <c r="B202" s="5">
        <v>0.33333333333333331</v>
      </c>
      <c r="C202" t="s">
        <v>23</v>
      </c>
      <c r="D202" t="s">
        <v>24</v>
      </c>
      <c r="E202" t="s">
        <v>49</v>
      </c>
      <c r="I202">
        <v>5000</v>
      </c>
      <c r="J202">
        <v>19</v>
      </c>
      <c r="K202">
        <f t="shared" si="6"/>
        <v>1.9E-2</v>
      </c>
      <c r="L202" t="s">
        <v>30</v>
      </c>
      <c r="M202">
        <v>4</v>
      </c>
      <c r="N202" s="6">
        <f t="shared" si="7"/>
        <v>42.10526315789474</v>
      </c>
    </row>
    <row r="203" spans="1:14" x14ac:dyDescent="0.25">
      <c r="A203" t="s">
        <v>85</v>
      </c>
      <c r="B203" s="5">
        <v>0.33333333333333331</v>
      </c>
      <c r="C203" t="s">
        <v>23</v>
      </c>
      <c r="D203" t="s">
        <v>24</v>
      </c>
      <c r="E203" t="s">
        <v>49</v>
      </c>
      <c r="I203">
        <v>5000</v>
      </c>
      <c r="J203">
        <v>19</v>
      </c>
      <c r="K203">
        <f t="shared" si="6"/>
        <v>1.9E-2</v>
      </c>
      <c r="L203" t="s">
        <v>77</v>
      </c>
      <c r="M203">
        <v>1</v>
      </c>
      <c r="N203" s="6">
        <f t="shared" si="7"/>
        <v>10.526315789473685</v>
      </c>
    </row>
    <row r="204" spans="1:14" x14ac:dyDescent="0.25">
      <c r="A204" t="s">
        <v>86</v>
      </c>
      <c r="B204" s="5">
        <v>0.33333333333333331</v>
      </c>
      <c r="C204" t="s">
        <v>23</v>
      </c>
      <c r="D204" t="s">
        <v>24</v>
      </c>
      <c r="E204" t="s">
        <v>43</v>
      </c>
      <c r="I204">
        <v>5000</v>
      </c>
      <c r="J204">
        <v>24</v>
      </c>
      <c r="K204">
        <f t="shared" si="6"/>
        <v>2.4E-2</v>
      </c>
      <c r="L204" t="s">
        <v>28</v>
      </c>
      <c r="M204">
        <v>2</v>
      </c>
      <c r="N204" s="6">
        <f t="shared" si="7"/>
        <v>16.666666666666668</v>
      </c>
    </row>
    <row r="205" spans="1:14" x14ac:dyDescent="0.25">
      <c r="A205" t="s">
        <v>86</v>
      </c>
      <c r="B205" s="5">
        <v>0.33333333333333331</v>
      </c>
      <c r="C205" t="s">
        <v>23</v>
      </c>
      <c r="D205" t="s">
        <v>24</v>
      </c>
      <c r="E205" t="s">
        <v>43</v>
      </c>
      <c r="I205">
        <v>5000</v>
      </c>
      <c r="J205">
        <v>24</v>
      </c>
      <c r="K205">
        <f t="shared" si="6"/>
        <v>2.4E-2</v>
      </c>
      <c r="L205" t="s">
        <v>40</v>
      </c>
      <c r="M205">
        <v>4</v>
      </c>
      <c r="N205" s="6">
        <f t="shared" si="7"/>
        <v>33.333333333333336</v>
      </c>
    </row>
    <row r="206" spans="1:14" x14ac:dyDescent="0.25">
      <c r="A206" t="s">
        <v>86</v>
      </c>
      <c r="B206" s="5">
        <v>0.33333333333333331</v>
      </c>
      <c r="C206" t="s">
        <v>23</v>
      </c>
      <c r="D206" t="s">
        <v>24</v>
      </c>
      <c r="E206" t="s">
        <v>43</v>
      </c>
      <c r="I206">
        <v>5000</v>
      </c>
      <c r="J206">
        <v>24</v>
      </c>
      <c r="K206">
        <f t="shared" si="6"/>
        <v>2.4E-2</v>
      </c>
      <c r="L206" t="s">
        <v>30</v>
      </c>
      <c r="M206">
        <v>2</v>
      </c>
      <c r="N206" s="6">
        <f t="shared" si="7"/>
        <v>16.666666666666668</v>
      </c>
    </row>
    <row r="207" spans="1:14" x14ac:dyDescent="0.25">
      <c r="A207" t="s">
        <v>87</v>
      </c>
      <c r="B207" s="5">
        <v>0.33333333333333331</v>
      </c>
      <c r="C207" t="s">
        <v>23</v>
      </c>
      <c r="D207" t="s">
        <v>24</v>
      </c>
      <c r="E207" t="s">
        <v>43</v>
      </c>
      <c r="I207">
        <v>5000</v>
      </c>
      <c r="J207">
        <v>21</v>
      </c>
      <c r="K207">
        <f t="shared" si="6"/>
        <v>2.1000000000000001E-2</v>
      </c>
      <c r="L207" t="s">
        <v>28</v>
      </c>
      <c r="M207">
        <v>2</v>
      </c>
      <c r="N207" s="6">
        <f t="shared" si="7"/>
        <v>19.047619047619047</v>
      </c>
    </row>
    <row r="208" spans="1:14" x14ac:dyDescent="0.25">
      <c r="A208" t="s">
        <v>87</v>
      </c>
      <c r="B208" s="5">
        <v>0.33333333333333331</v>
      </c>
      <c r="C208" t="s">
        <v>23</v>
      </c>
      <c r="D208" t="s">
        <v>24</v>
      </c>
      <c r="E208" t="s">
        <v>43</v>
      </c>
      <c r="I208">
        <v>5000</v>
      </c>
      <c r="J208">
        <v>21</v>
      </c>
      <c r="K208">
        <f t="shared" si="6"/>
        <v>2.1000000000000001E-2</v>
      </c>
      <c r="L208" t="s">
        <v>40</v>
      </c>
      <c r="M208">
        <v>2</v>
      </c>
      <c r="N208" s="6">
        <f t="shared" si="7"/>
        <v>19.047619047619047</v>
      </c>
    </row>
    <row r="209" spans="1:14" x14ac:dyDescent="0.25">
      <c r="A209" t="s">
        <v>88</v>
      </c>
      <c r="B209" s="5">
        <v>0.33333333333333331</v>
      </c>
      <c r="C209" t="s">
        <v>23</v>
      </c>
      <c r="D209" t="s">
        <v>24</v>
      </c>
      <c r="E209" t="s">
        <v>49</v>
      </c>
      <c r="H209">
        <v>13.1</v>
      </c>
      <c r="I209">
        <v>5000</v>
      </c>
      <c r="J209">
        <v>1</v>
      </c>
      <c r="K209">
        <f t="shared" si="6"/>
        <v>1E-3</v>
      </c>
      <c r="L209" t="s">
        <v>35</v>
      </c>
      <c r="M209">
        <v>1</v>
      </c>
      <c r="N209" s="6">
        <f t="shared" si="7"/>
        <v>200</v>
      </c>
    </row>
    <row r="210" spans="1:14" x14ac:dyDescent="0.25">
      <c r="A210" t="s">
        <v>88</v>
      </c>
      <c r="B210" s="5">
        <v>0.33333333333333331</v>
      </c>
      <c r="C210" t="s">
        <v>23</v>
      </c>
      <c r="D210" t="s">
        <v>24</v>
      </c>
      <c r="E210" t="s">
        <v>49</v>
      </c>
      <c r="H210">
        <v>13.1</v>
      </c>
      <c r="I210">
        <v>5000</v>
      </c>
      <c r="J210">
        <v>1</v>
      </c>
      <c r="K210">
        <f t="shared" si="6"/>
        <v>1E-3</v>
      </c>
      <c r="L210" t="s">
        <v>40</v>
      </c>
      <c r="M210">
        <v>4</v>
      </c>
      <c r="N210" s="6">
        <f t="shared" si="7"/>
        <v>800</v>
      </c>
    </row>
    <row r="211" spans="1:14" x14ac:dyDescent="0.25">
      <c r="A211" t="s">
        <v>88</v>
      </c>
      <c r="B211" s="5">
        <v>0.33333333333333331</v>
      </c>
      <c r="C211" t="s">
        <v>23</v>
      </c>
      <c r="D211" t="s">
        <v>24</v>
      </c>
      <c r="E211" t="s">
        <v>49</v>
      </c>
      <c r="H211">
        <v>13.1</v>
      </c>
      <c r="I211">
        <v>5000</v>
      </c>
      <c r="J211">
        <v>1</v>
      </c>
      <c r="K211">
        <f t="shared" si="6"/>
        <v>1E-3</v>
      </c>
      <c r="L211" t="s">
        <v>30</v>
      </c>
      <c r="M211">
        <v>6</v>
      </c>
      <c r="N211" s="6">
        <f t="shared" si="7"/>
        <v>1200</v>
      </c>
    </row>
    <row r="212" spans="1:14" x14ac:dyDescent="0.25">
      <c r="A212" t="s">
        <v>89</v>
      </c>
      <c r="B212" s="5">
        <v>0.33333333333333331</v>
      </c>
      <c r="C212" t="s">
        <v>23</v>
      </c>
      <c r="D212" t="s">
        <v>24</v>
      </c>
      <c r="E212" t="s">
        <v>49</v>
      </c>
      <c r="H212">
        <v>12.8</v>
      </c>
      <c r="I212">
        <v>5000</v>
      </c>
      <c r="J212">
        <v>1</v>
      </c>
      <c r="K212">
        <f t="shared" si="6"/>
        <v>1E-3</v>
      </c>
      <c r="L212" t="s">
        <v>28</v>
      </c>
      <c r="M212">
        <v>2</v>
      </c>
      <c r="N212" s="6">
        <f t="shared" si="7"/>
        <v>400</v>
      </c>
    </row>
    <row r="213" spans="1:14" x14ac:dyDescent="0.25">
      <c r="A213" t="s">
        <v>89</v>
      </c>
      <c r="B213" s="5">
        <v>0.33333333333333331</v>
      </c>
      <c r="C213" t="s">
        <v>23</v>
      </c>
      <c r="D213" t="s">
        <v>24</v>
      </c>
      <c r="E213" t="s">
        <v>49</v>
      </c>
      <c r="H213">
        <v>12.8</v>
      </c>
      <c r="I213">
        <v>5000</v>
      </c>
      <c r="J213">
        <v>1</v>
      </c>
      <c r="K213">
        <f t="shared" si="6"/>
        <v>1E-3</v>
      </c>
      <c r="L213" t="s">
        <v>60</v>
      </c>
      <c r="M213">
        <v>2</v>
      </c>
      <c r="N213" s="6">
        <f t="shared" si="7"/>
        <v>400</v>
      </c>
    </row>
    <row r="214" spans="1:14" x14ac:dyDescent="0.25">
      <c r="A214" t="s">
        <v>89</v>
      </c>
      <c r="B214" s="5">
        <v>0.33333333333333331</v>
      </c>
      <c r="C214" t="s">
        <v>23</v>
      </c>
      <c r="D214" t="s">
        <v>24</v>
      </c>
      <c r="E214" t="s">
        <v>49</v>
      </c>
      <c r="H214">
        <v>12.8</v>
      </c>
      <c r="I214">
        <v>5000</v>
      </c>
      <c r="J214">
        <v>1</v>
      </c>
      <c r="K214">
        <f t="shared" si="6"/>
        <v>1E-3</v>
      </c>
      <c r="L214" t="s">
        <v>30</v>
      </c>
      <c r="M214">
        <v>2</v>
      </c>
      <c r="N214" s="6">
        <f t="shared" si="7"/>
        <v>400</v>
      </c>
    </row>
    <row r="215" spans="1:14" x14ac:dyDescent="0.25">
      <c r="A215" t="s">
        <v>90</v>
      </c>
      <c r="B215" s="5">
        <v>0.33333333333333331</v>
      </c>
      <c r="C215" t="s">
        <v>23</v>
      </c>
      <c r="D215" t="s">
        <v>24</v>
      </c>
      <c r="E215" t="s">
        <v>39</v>
      </c>
      <c r="H215">
        <v>14.3</v>
      </c>
      <c r="I215">
        <v>5000</v>
      </c>
      <c r="J215">
        <v>1</v>
      </c>
      <c r="K215">
        <f t="shared" si="6"/>
        <v>1E-3</v>
      </c>
      <c r="L215" t="s">
        <v>40</v>
      </c>
      <c r="M215">
        <v>31</v>
      </c>
      <c r="N215" s="6">
        <f t="shared" si="7"/>
        <v>6200</v>
      </c>
    </row>
    <row r="216" spans="1:14" x14ac:dyDescent="0.25">
      <c r="A216" t="s">
        <v>90</v>
      </c>
      <c r="B216" s="5">
        <v>0.33333333333333331</v>
      </c>
      <c r="C216" t="s">
        <v>23</v>
      </c>
      <c r="D216" t="s">
        <v>24</v>
      </c>
      <c r="E216" t="s">
        <v>39</v>
      </c>
      <c r="H216">
        <v>14.3</v>
      </c>
      <c r="I216">
        <v>5000</v>
      </c>
      <c r="J216">
        <v>1</v>
      </c>
      <c r="K216">
        <f t="shared" si="6"/>
        <v>1E-3</v>
      </c>
      <c r="L216" t="s">
        <v>30</v>
      </c>
      <c r="M216">
        <v>39</v>
      </c>
      <c r="N216" s="6">
        <f t="shared" si="7"/>
        <v>7800.0000000000009</v>
      </c>
    </row>
    <row r="217" spans="1:14" x14ac:dyDescent="0.25">
      <c r="A217" t="s">
        <v>90</v>
      </c>
      <c r="B217" s="5">
        <v>0.33333333333333331</v>
      </c>
      <c r="C217" t="s">
        <v>23</v>
      </c>
      <c r="D217" t="s">
        <v>24</v>
      </c>
      <c r="E217" t="s">
        <v>39</v>
      </c>
      <c r="H217">
        <v>14.3</v>
      </c>
      <c r="I217">
        <v>5000</v>
      </c>
      <c r="J217">
        <v>1</v>
      </c>
      <c r="K217">
        <f t="shared" si="6"/>
        <v>1E-3</v>
      </c>
      <c r="L217" t="s">
        <v>77</v>
      </c>
      <c r="M217">
        <v>2</v>
      </c>
      <c r="N217" s="6">
        <f t="shared" si="7"/>
        <v>400</v>
      </c>
    </row>
    <row r="218" spans="1:14" x14ac:dyDescent="0.25">
      <c r="A218" t="s">
        <v>90</v>
      </c>
      <c r="B218" s="5">
        <v>0.33333333333333331</v>
      </c>
      <c r="C218" t="s">
        <v>23</v>
      </c>
      <c r="D218" t="s">
        <v>24</v>
      </c>
      <c r="E218" t="s">
        <v>39</v>
      </c>
      <c r="H218">
        <v>14.3</v>
      </c>
      <c r="I218">
        <v>5000</v>
      </c>
      <c r="J218">
        <v>1</v>
      </c>
      <c r="K218">
        <f t="shared" si="6"/>
        <v>1E-3</v>
      </c>
      <c r="L218" t="s">
        <v>37</v>
      </c>
      <c r="M218">
        <v>5</v>
      </c>
      <c r="N218" s="6">
        <f t="shared" si="7"/>
        <v>1000</v>
      </c>
    </row>
    <row r="219" spans="1:14" x14ac:dyDescent="0.25">
      <c r="A219" t="s">
        <v>91</v>
      </c>
      <c r="B219" s="5">
        <v>0.33333333333333331</v>
      </c>
      <c r="C219" t="s">
        <v>23</v>
      </c>
      <c r="D219" t="s">
        <v>24</v>
      </c>
      <c r="E219" t="s">
        <v>43</v>
      </c>
      <c r="H219">
        <v>14.6</v>
      </c>
      <c r="I219">
        <v>5000</v>
      </c>
      <c r="J219">
        <v>1</v>
      </c>
      <c r="K219">
        <f t="shared" si="6"/>
        <v>1E-3</v>
      </c>
      <c r="L219" t="s">
        <v>28</v>
      </c>
      <c r="M219">
        <v>21</v>
      </c>
      <c r="N219" s="6">
        <f t="shared" si="7"/>
        <v>4200</v>
      </c>
    </row>
    <row r="220" spans="1:14" x14ac:dyDescent="0.25">
      <c r="A220" t="s">
        <v>91</v>
      </c>
      <c r="B220" s="5">
        <v>0.33333333333333331</v>
      </c>
      <c r="C220" t="s">
        <v>23</v>
      </c>
      <c r="D220" t="s">
        <v>24</v>
      </c>
      <c r="E220" t="s">
        <v>43</v>
      </c>
      <c r="H220">
        <v>14.6</v>
      </c>
      <c r="I220">
        <v>5000</v>
      </c>
      <c r="J220">
        <v>1</v>
      </c>
      <c r="K220">
        <f t="shared" si="6"/>
        <v>1E-3</v>
      </c>
      <c r="L220" t="s">
        <v>40</v>
      </c>
      <c r="M220">
        <v>31</v>
      </c>
      <c r="N220" s="6">
        <f t="shared" si="7"/>
        <v>6200</v>
      </c>
    </row>
    <row r="221" spans="1:14" x14ac:dyDescent="0.25">
      <c r="A221" t="s">
        <v>91</v>
      </c>
      <c r="B221" s="5">
        <v>0.33333333333333331</v>
      </c>
      <c r="C221" t="s">
        <v>23</v>
      </c>
      <c r="D221" t="s">
        <v>24</v>
      </c>
      <c r="E221" t="s">
        <v>43</v>
      </c>
      <c r="H221">
        <v>14.6</v>
      </c>
      <c r="I221">
        <v>5000</v>
      </c>
      <c r="J221">
        <v>1</v>
      </c>
      <c r="K221">
        <f t="shared" si="6"/>
        <v>1E-3</v>
      </c>
      <c r="L221" t="s">
        <v>30</v>
      </c>
      <c r="M221">
        <v>5</v>
      </c>
      <c r="N221" s="6">
        <f t="shared" si="7"/>
        <v>1000</v>
      </c>
    </row>
    <row r="222" spans="1:14" x14ac:dyDescent="0.25">
      <c r="A222" t="s">
        <v>91</v>
      </c>
      <c r="B222" s="5">
        <v>0.33333333333333331</v>
      </c>
      <c r="C222" t="s">
        <v>23</v>
      </c>
      <c r="D222" t="s">
        <v>24</v>
      </c>
      <c r="E222" t="s">
        <v>43</v>
      </c>
      <c r="H222">
        <v>14.6</v>
      </c>
      <c r="I222">
        <v>5000</v>
      </c>
      <c r="J222">
        <v>1</v>
      </c>
      <c r="K222">
        <f t="shared" si="6"/>
        <v>1E-3</v>
      </c>
      <c r="L222" t="s">
        <v>37</v>
      </c>
      <c r="M222">
        <v>2</v>
      </c>
      <c r="N222" s="6">
        <f t="shared" si="7"/>
        <v>400</v>
      </c>
    </row>
    <row r="223" spans="1:14" x14ac:dyDescent="0.25">
      <c r="A223" t="s">
        <v>92</v>
      </c>
      <c r="B223" s="5">
        <v>0.33333333333333331</v>
      </c>
      <c r="C223" t="s">
        <v>23</v>
      </c>
      <c r="D223" t="s">
        <v>24</v>
      </c>
      <c r="E223" t="s">
        <v>43</v>
      </c>
      <c r="H223">
        <v>15.9</v>
      </c>
      <c r="I223">
        <v>5000</v>
      </c>
      <c r="J223">
        <v>1</v>
      </c>
      <c r="K223">
        <f t="shared" si="6"/>
        <v>1E-3</v>
      </c>
      <c r="L223" t="s">
        <v>28</v>
      </c>
      <c r="M223">
        <v>45</v>
      </c>
      <c r="N223" s="6">
        <f t="shared" si="7"/>
        <v>9000</v>
      </c>
    </row>
    <row r="224" spans="1:14" x14ac:dyDescent="0.25">
      <c r="A224" t="s">
        <v>92</v>
      </c>
      <c r="B224" s="5">
        <v>0.33333333333333331</v>
      </c>
      <c r="C224" t="s">
        <v>23</v>
      </c>
      <c r="D224" t="s">
        <v>24</v>
      </c>
      <c r="E224" t="s">
        <v>43</v>
      </c>
      <c r="H224">
        <v>15.9</v>
      </c>
      <c r="I224">
        <v>5000</v>
      </c>
      <c r="J224">
        <v>1</v>
      </c>
      <c r="K224">
        <f t="shared" si="6"/>
        <v>1E-3</v>
      </c>
      <c r="L224" t="s">
        <v>40</v>
      </c>
      <c r="M224">
        <v>33</v>
      </c>
      <c r="N224" s="6">
        <f t="shared" si="7"/>
        <v>6600.0000000000009</v>
      </c>
    </row>
    <row r="225" spans="1:14" x14ac:dyDescent="0.25">
      <c r="A225" t="s">
        <v>92</v>
      </c>
      <c r="B225" s="5">
        <v>0.33333333333333331</v>
      </c>
      <c r="C225" t="s">
        <v>23</v>
      </c>
      <c r="D225" t="s">
        <v>24</v>
      </c>
      <c r="E225" t="s">
        <v>43</v>
      </c>
      <c r="H225">
        <v>15.9</v>
      </c>
      <c r="I225">
        <v>5000</v>
      </c>
      <c r="J225">
        <v>1</v>
      </c>
      <c r="K225">
        <f t="shared" si="6"/>
        <v>1E-3</v>
      </c>
      <c r="L225" t="s">
        <v>30</v>
      </c>
      <c r="M225">
        <v>11</v>
      </c>
      <c r="N225" s="6">
        <f t="shared" si="7"/>
        <v>2200</v>
      </c>
    </row>
    <row r="226" spans="1:14" x14ac:dyDescent="0.25">
      <c r="A226" t="s">
        <v>92</v>
      </c>
      <c r="B226" s="5">
        <v>0.33333333333333331</v>
      </c>
      <c r="C226" t="s">
        <v>23</v>
      </c>
      <c r="D226" t="s">
        <v>24</v>
      </c>
      <c r="E226" t="s">
        <v>43</v>
      </c>
      <c r="H226">
        <v>15.9</v>
      </c>
      <c r="I226">
        <v>5000</v>
      </c>
      <c r="J226">
        <v>1</v>
      </c>
      <c r="K226">
        <f t="shared" si="6"/>
        <v>1E-3</v>
      </c>
      <c r="L226" t="s">
        <v>33</v>
      </c>
      <c r="M226">
        <v>1</v>
      </c>
      <c r="N226" s="6">
        <f t="shared" si="7"/>
        <v>200</v>
      </c>
    </row>
    <row r="227" spans="1:14" x14ac:dyDescent="0.25">
      <c r="A227" t="s">
        <v>92</v>
      </c>
      <c r="B227" s="5">
        <v>0.33333333333333331</v>
      </c>
      <c r="C227" t="s">
        <v>23</v>
      </c>
      <c r="D227" t="s">
        <v>24</v>
      </c>
      <c r="E227" t="s">
        <v>43</v>
      </c>
      <c r="H227">
        <v>15.9</v>
      </c>
      <c r="I227">
        <v>5000</v>
      </c>
      <c r="J227">
        <v>1</v>
      </c>
      <c r="K227">
        <f t="shared" si="6"/>
        <v>1E-3</v>
      </c>
      <c r="L227" t="s">
        <v>37</v>
      </c>
      <c r="M227">
        <v>6</v>
      </c>
      <c r="N227" s="6">
        <f t="shared" si="7"/>
        <v>1200</v>
      </c>
    </row>
    <row r="228" spans="1:14" x14ac:dyDescent="0.25">
      <c r="A228" t="s">
        <v>93</v>
      </c>
      <c r="B228" s="5">
        <v>0.33333333333333331</v>
      </c>
      <c r="C228" t="s">
        <v>23</v>
      </c>
      <c r="D228" t="s">
        <v>24</v>
      </c>
      <c r="E228" t="s">
        <v>43</v>
      </c>
      <c r="H228">
        <v>17.7</v>
      </c>
      <c r="I228">
        <v>5000</v>
      </c>
      <c r="J228">
        <v>1</v>
      </c>
      <c r="K228">
        <f t="shared" si="6"/>
        <v>1E-3</v>
      </c>
      <c r="L228" t="s">
        <v>27</v>
      </c>
      <c r="M228">
        <v>1</v>
      </c>
      <c r="N228" s="6">
        <f t="shared" si="7"/>
        <v>200</v>
      </c>
    </row>
    <row r="229" spans="1:14" x14ac:dyDescent="0.25">
      <c r="A229" t="s">
        <v>93</v>
      </c>
      <c r="B229" s="5">
        <v>0.33333333333333331</v>
      </c>
      <c r="C229" t="s">
        <v>23</v>
      </c>
      <c r="D229" t="s">
        <v>24</v>
      </c>
      <c r="E229" t="s">
        <v>43</v>
      </c>
      <c r="H229">
        <v>17.7</v>
      </c>
      <c r="I229">
        <v>5000</v>
      </c>
      <c r="J229">
        <v>1</v>
      </c>
      <c r="K229">
        <f t="shared" si="6"/>
        <v>1E-3</v>
      </c>
      <c r="L229" t="s">
        <v>28</v>
      </c>
      <c r="M229">
        <v>4</v>
      </c>
      <c r="N229" s="6">
        <f t="shared" si="7"/>
        <v>800</v>
      </c>
    </row>
    <row r="230" spans="1:14" x14ac:dyDescent="0.25">
      <c r="A230" t="s">
        <v>93</v>
      </c>
      <c r="B230" s="5">
        <v>0.33333333333333331</v>
      </c>
      <c r="C230" t="s">
        <v>23</v>
      </c>
      <c r="D230" t="s">
        <v>24</v>
      </c>
      <c r="E230" t="s">
        <v>43</v>
      </c>
      <c r="H230">
        <v>17.7</v>
      </c>
      <c r="I230">
        <v>5000</v>
      </c>
      <c r="J230">
        <v>1</v>
      </c>
      <c r="K230">
        <f t="shared" si="6"/>
        <v>1E-3</v>
      </c>
      <c r="L230" t="s">
        <v>40</v>
      </c>
      <c r="M230">
        <v>2</v>
      </c>
      <c r="N230" s="6">
        <f t="shared" si="7"/>
        <v>400</v>
      </c>
    </row>
    <row r="231" spans="1:14" x14ac:dyDescent="0.25">
      <c r="A231" t="s">
        <v>93</v>
      </c>
      <c r="B231" s="5">
        <v>0.33333333333333331</v>
      </c>
      <c r="C231" t="s">
        <v>23</v>
      </c>
      <c r="D231" t="s">
        <v>24</v>
      </c>
      <c r="E231" t="s">
        <v>43</v>
      </c>
      <c r="H231">
        <v>17.7</v>
      </c>
      <c r="I231">
        <v>5000</v>
      </c>
      <c r="J231">
        <v>1</v>
      </c>
      <c r="K231">
        <f t="shared" si="6"/>
        <v>1E-3</v>
      </c>
      <c r="L231" t="s">
        <v>30</v>
      </c>
      <c r="M231">
        <v>4</v>
      </c>
      <c r="N231" s="6">
        <f t="shared" si="7"/>
        <v>800</v>
      </c>
    </row>
    <row r="232" spans="1:14" x14ac:dyDescent="0.25">
      <c r="A232" t="s">
        <v>93</v>
      </c>
      <c r="B232" s="5">
        <v>0.33333333333333331</v>
      </c>
      <c r="C232" t="s">
        <v>23</v>
      </c>
      <c r="D232" t="s">
        <v>24</v>
      </c>
      <c r="E232" t="s">
        <v>43</v>
      </c>
      <c r="H232">
        <v>17.7</v>
      </c>
      <c r="I232">
        <v>5000</v>
      </c>
      <c r="J232">
        <v>1</v>
      </c>
      <c r="K232">
        <f t="shared" si="6"/>
        <v>1E-3</v>
      </c>
      <c r="L232" t="s">
        <v>84</v>
      </c>
      <c r="M232">
        <v>4</v>
      </c>
      <c r="N232" s="6">
        <f t="shared" si="7"/>
        <v>800</v>
      </c>
    </row>
    <row r="233" spans="1:14" x14ac:dyDescent="0.25">
      <c r="A233" t="s">
        <v>94</v>
      </c>
      <c r="B233" s="5">
        <v>0.33333333333333331</v>
      </c>
      <c r="C233" t="s">
        <v>23</v>
      </c>
      <c r="D233" t="s">
        <v>24</v>
      </c>
      <c r="E233" t="s">
        <v>43</v>
      </c>
      <c r="H233">
        <v>17.100000000000001</v>
      </c>
      <c r="I233">
        <v>5000</v>
      </c>
      <c r="J233">
        <v>1</v>
      </c>
      <c r="K233">
        <f t="shared" si="6"/>
        <v>1E-3</v>
      </c>
      <c r="L233" t="s">
        <v>28</v>
      </c>
      <c r="M233">
        <v>5</v>
      </c>
      <c r="N233" s="6">
        <f t="shared" si="7"/>
        <v>1000</v>
      </c>
    </row>
    <row r="234" spans="1:14" x14ac:dyDescent="0.25">
      <c r="A234" t="s">
        <v>94</v>
      </c>
      <c r="B234" s="5">
        <v>0.33333333333333331</v>
      </c>
      <c r="C234" t="s">
        <v>23</v>
      </c>
      <c r="D234" t="s">
        <v>24</v>
      </c>
      <c r="E234" t="s">
        <v>43</v>
      </c>
      <c r="H234">
        <v>17.100000000000001</v>
      </c>
      <c r="I234">
        <v>5000</v>
      </c>
      <c r="J234">
        <v>1</v>
      </c>
      <c r="K234">
        <f t="shared" si="6"/>
        <v>1E-3</v>
      </c>
      <c r="L234" t="s">
        <v>40</v>
      </c>
      <c r="M234">
        <v>2</v>
      </c>
      <c r="N234" s="6">
        <f t="shared" si="7"/>
        <v>400</v>
      </c>
    </row>
    <row r="235" spans="1:14" x14ac:dyDescent="0.25">
      <c r="A235" t="s">
        <v>94</v>
      </c>
      <c r="B235" s="5">
        <v>0.33333333333333331</v>
      </c>
      <c r="C235" t="s">
        <v>23</v>
      </c>
      <c r="D235" t="s">
        <v>24</v>
      </c>
      <c r="E235" t="s">
        <v>43</v>
      </c>
      <c r="H235">
        <v>17.100000000000001</v>
      </c>
      <c r="I235">
        <v>5000</v>
      </c>
      <c r="J235">
        <v>1</v>
      </c>
      <c r="K235">
        <f t="shared" si="6"/>
        <v>1E-3</v>
      </c>
      <c r="L235" t="s">
        <v>30</v>
      </c>
      <c r="M235">
        <v>6</v>
      </c>
      <c r="N235" s="6">
        <f t="shared" si="7"/>
        <v>1200</v>
      </c>
    </row>
    <row r="236" spans="1:14" x14ac:dyDescent="0.25">
      <c r="A236" t="s">
        <v>94</v>
      </c>
      <c r="B236" s="5">
        <v>0.33333333333333331</v>
      </c>
      <c r="C236" t="s">
        <v>23</v>
      </c>
      <c r="D236" t="s">
        <v>24</v>
      </c>
      <c r="E236" t="s">
        <v>43</v>
      </c>
      <c r="H236">
        <v>17.100000000000001</v>
      </c>
      <c r="I236">
        <v>5000</v>
      </c>
      <c r="J236">
        <v>1</v>
      </c>
      <c r="K236">
        <f t="shared" si="6"/>
        <v>1E-3</v>
      </c>
      <c r="L236" t="s">
        <v>77</v>
      </c>
      <c r="M236">
        <v>1</v>
      </c>
      <c r="N236" s="6">
        <f t="shared" si="7"/>
        <v>200</v>
      </c>
    </row>
    <row r="237" spans="1:14" x14ac:dyDescent="0.25">
      <c r="A237" t="s">
        <v>94</v>
      </c>
      <c r="B237" s="5">
        <v>0.33333333333333331</v>
      </c>
      <c r="C237" t="s">
        <v>23</v>
      </c>
      <c r="D237" t="s">
        <v>24</v>
      </c>
      <c r="E237" t="s">
        <v>43</v>
      </c>
      <c r="H237">
        <v>17.100000000000001</v>
      </c>
      <c r="I237">
        <v>5000</v>
      </c>
      <c r="J237">
        <v>1</v>
      </c>
      <c r="K237">
        <f t="shared" si="6"/>
        <v>1E-3</v>
      </c>
      <c r="L237" t="s">
        <v>84</v>
      </c>
      <c r="M237">
        <v>3</v>
      </c>
      <c r="N237" s="6">
        <f t="shared" si="7"/>
        <v>600</v>
      </c>
    </row>
    <row r="238" spans="1:14" x14ac:dyDescent="0.25">
      <c r="A238" t="s">
        <v>95</v>
      </c>
      <c r="B238" s="5">
        <v>0.33333333333333331</v>
      </c>
      <c r="C238" t="s">
        <v>23</v>
      </c>
      <c r="D238" t="s">
        <v>24</v>
      </c>
      <c r="E238" t="s">
        <v>49</v>
      </c>
      <c r="H238">
        <v>17</v>
      </c>
      <c r="I238">
        <v>5000</v>
      </c>
      <c r="J238">
        <v>1</v>
      </c>
      <c r="K238">
        <f t="shared" si="6"/>
        <v>1E-3</v>
      </c>
      <c r="L238" t="s">
        <v>28</v>
      </c>
      <c r="M238">
        <v>43</v>
      </c>
      <c r="N238" s="6">
        <f t="shared" si="7"/>
        <v>8600</v>
      </c>
    </row>
    <row r="239" spans="1:14" x14ac:dyDescent="0.25">
      <c r="A239" t="s">
        <v>95</v>
      </c>
      <c r="B239" s="5">
        <v>0.33333333333333331</v>
      </c>
      <c r="C239" t="s">
        <v>23</v>
      </c>
      <c r="D239" t="s">
        <v>24</v>
      </c>
      <c r="E239" t="s">
        <v>49</v>
      </c>
      <c r="H239">
        <v>17</v>
      </c>
      <c r="I239">
        <v>5000</v>
      </c>
      <c r="J239">
        <v>1</v>
      </c>
      <c r="K239">
        <f t="shared" si="6"/>
        <v>1E-3</v>
      </c>
      <c r="L239" t="s">
        <v>40</v>
      </c>
      <c r="M239">
        <v>112</v>
      </c>
      <c r="N239" s="6">
        <f t="shared" si="7"/>
        <v>22400.000000000004</v>
      </c>
    </row>
    <row r="240" spans="1:14" x14ac:dyDescent="0.25">
      <c r="A240" t="s">
        <v>95</v>
      </c>
      <c r="B240" s="5">
        <v>0.33333333333333331</v>
      </c>
      <c r="C240" t="s">
        <v>23</v>
      </c>
      <c r="D240" t="s">
        <v>24</v>
      </c>
      <c r="E240" t="s">
        <v>49</v>
      </c>
      <c r="H240">
        <v>17</v>
      </c>
      <c r="I240">
        <v>5000</v>
      </c>
      <c r="J240">
        <v>1</v>
      </c>
      <c r="K240">
        <f t="shared" si="6"/>
        <v>1E-3</v>
      </c>
      <c r="L240" t="s">
        <v>30</v>
      </c>
      <c r="M240">
        <v>26</v>
      </c>
      <c r="N240" s="6">
        <f t="shared" si="7"/>
        <v>5200</v>
      </c>
    </row>
    <row r="241" spans="1:14" x14ac:dyDescent="0.25">
      <c r="A241" t="s">
        <v>95</v>
      </c>
      <c r="B241" s="5">
        <v>0.33333333333333331</v>
      </c>
      <c r="C241" t="s">
        <v>23</v>
      </c>
      <c r="D241" t="s">
        <v>24</v>
      </c>
      <c r="E241" t="s">
        <v>49</v>
      </c>
      <c r="H241">
        <v>17</v>
      </c>
      <c r="I241">
        <v>5000</v>
      </c>
      <c r="J241">
        <v>1</v>
      </c>
      <c r="K241">
        <f t="shared" si="6"/>
        <v>1E-3</v>
      </c>
      <c r="L241" t="s">
        <v>31</v>
      </c>
      <c r="M241">
        <v>1</v>
      </c>
      <c r="N241" s="6">
        <f t="shared" si="7"/>
        <v>200</v>
      </c>
    </row>
    <row r="242" spans="1:14" x14ac:dyDescent="0.25">
      <c r="A242" t="s">
        <v>95</v>
      </c>
      <c r="B242" s="5">
        <v>0.33333333333333331</v>
      </c>
      <c r="C242" t="s">
        <v>23</v>
      </c>
      <c r="D242" t="s">
        <v>24</v>
      </c>
      <c r="E242" t="s">
        <v>49</v>
      </c>
      <c r="H242">
        <v>17</v>
      </c>
      <c r="I242">
        <v>5000</v>
      </c>
      <c r="J242">
        <v>1</v>
      </c>
      <c r="K242">
        <f t="shared" si="6"/>
        <v>1E-3</v>
      </c>
      <c r="L242" t="s">
        <v>77</v>
      </c>
      <c r="M242">
        <v>3</v>
      </c>
      <c r="N242" s="6">
        <f t="shared" si="7"/>
        <v>600</v>
      </c>
    </row>
    <row r="243" spans="1:14" x14ac:dyDescent="0.25">
      <c r="A243" t="s">
        <v>95</v>
      </c>
      <c r="B243" s="5">
        <v>0.33333333333333331</v>
      </c>
      <c r="C243" t="s">
        <v>23</v>
      </c>
      <c r="D243" t="s">
        <v>24</v>
      </c>
      <c r="E243" t="s">
        <v>49</v>
      </c>
      <c r="H243">
        <v>17</v>
      </c>
      <c r="I243">
        <v>5000</v>
      </c>
      <c r="J243">
        <v>1</v>
      </c>
      <c r="K243">
        <f t="shared" si="6"/>
        <v>1E-3</v>
      </c>
      <c r="L243" t="s">
        <v>84</v>
      </c>
      <c r="M243">
        <v>2</v>
      </c>
      <c r="N243" s="6">
        <f t="shared" si="7"/>
        <v>400</v>
      </c>
    </row>
    <row r="244" spans="1:14" x14ac:dyDescent="0.25">
      <c r="A244" t="s">
        <v>96</v>
      </c>
      <c r="B244" s="5">
        <v>0.33333333333333331</v>
      </c>
      <c r="C244" t="s">
        <v>23</v>
      </c>
      <c r="D244" t="s">
        <v>24</v>
      </c>
      <c r="E244" t="s">
        <v>39</v>
      </c>
      <c r="H244">
        <v>16.399999999999999</v>
      </c>
      <c r="I244">
        <v>5000</v>
      </c>
      <c r="J244">
        <v>1</v>
      </c>
      <c r="K244">
        <f t="shared" si="6"/>
        <v>1E-3</v>
      </c>
      <c r="L244" t="s">
        <v>28</v>
      </c>
      <c r="M244">
        <v>19</v>
      </c>
      <c r="N244" s="6">
        <f t="shared" si="7"/>
        <v>3800.0000000000005</v>
      </c>
    </row>
    <row r="245" spans="1:14" x14ac:dyDescent="0.25">
      <c r="A245" t="s">
        <v>96</v>
      </c>
      <c r="B245" s="5">
        <v>0.33333333333333331</v>
      </c>
      <c r="C245" t="s">
        <v>23</v>
      </c>
      <c r="D245" t="s">
        <v>24</v>
      </c>
      <c r="E245" t="s">
        <v>39</v>
      </c>
      <c r="H245">
        <v>16.399999999999999</v>
      </c>
      <c r="I245">
        <v>5000</v>
      </c>
      <c r="J245">
        <v>1</v>
      </c>
      <c r="K245">
        <f t="shared" si="6"/>
        <v>1E-3</v>
      </c>
      <c r="L245" t="s">
        <v>40</v>
      </c>
      <c r="M245">
        <v>28</v>
      </c>
      <c r="N245" s="6">
        <f t="shared" si="7"/>
        <v>5600.0000000000009</v>
      </c>
    </row>
    <row r="246" spans="1:14" x14ac:dyDescent="0.25">
      <c r="A246" t="s">
        <v>96</v>
      </c>
      <c r="B246" s="5">
        <v>0.33333333333333331</v>
      </c>
      <c r="C246" t="s">
        <v>23</v>
      </c>
      <c r="D246" t="s">
        <v>24</v>
      </c>
      <c r="E246" t="s">
        <v>39</v>
      </c>
      <c r="H246">
        <v>16.399999999999999</v>
      </c>
      <c r="I246">
        <v>5000</v>
      </c>
      <c r="J246">
        <v>1</v>
      </c>
      <c r="K246">
        <f t="shared" si="6"/>
        <v>1E-3</v>
      </c>
      <c r="L246" t="s">
        <v>30</v>
      </c>
      <c r="M246">
        <v>43</v>
      </c>
      <c r="N246" s="6">
        <f t="shared" si="7"/>
        <v>8600</v>
      </c>
    </row>
    <row r="247" spans="1:14" x14ac:dyDescent="0.25">
      <c r="A247" t="s">
        <v>96</v>
      </c>
      <c r="B247" s="5">
        <v>0.33333333333333331</v>
      </c>
      <c r="C247" t="s">
        <v>23</v>
      </c>
      <c r="D247" t="s">
        <v>24</v>
      </c>
      <c r="E247" t="s">
        <v>39</v>
      </c>
      <c r="H247">
        <v>16.399999999999999</v>
      </c>
      <c r="I247">
        <v>5000</v>
      </c>
      <c r="J247">
        <v>1</v>
      </c>
      <c r="K247">
        <f t="shared" si="6"/>
        <v>1E-3</v>
      </c>
      <c r="L247" t="s">
        <v>77</v>
      </c>
      <c r="M247">
        <v>2</v>
      </c>
      <c r="N247" s="6">
        <f t="shared" si="7"/>
        <v>400</v>
      </c>
    </row>
    <row r="248" spans="1:14" x14ac:dyDescent="0.25">
      <c r="A248" t="s">
        <v>96</v>
      </c>
      <c r="B248" s="5">
        <v>0.33333333333333331</v>
      </c>
      <c r="C248" t="s">
        <v>23</v>
      </c>
      <c r="D248" t="s">
        <v>24</v>
      </c>
      <c r="E248" t="s">
        <v>39</v>
      </c>
      <c r="H248">
        <v>16.399999999999999</v>
      </c>
      <c r="I248">
        <v>5000</v>
      </c>
      <c r="J248">
        <v>1</v>
      </c>
      <c r="K248">
        <f t="shared" si="6"/>
        <v>1E-3</v>
      </c>
      <c r="L248" t="s">
        <v>84</v>
      </c>
      <c r="M248">
        <v>3</v>
      </c>
      <c r="N248" s="6">
        <f t="shared" si="7"/>
        <v>600</v>
      </c>
    </row>
    <row r="249" spans="1:14" x14ac:dyDescent="0.25">
      <c r="A249" t="s">
        <v>97</v>
      </c>
      <c r="B249" s="5">
        <v>0.33333333333333331</v>
      </c>
      <c r="C249" t="s">
        <v>23</v>
      </c>
      <c r="D249" t="s">
        <v>24</v>
      </c>
      <c r="H249">
        <v>11.8</v>
      </c>
      <c r="I249">
        <v>5000</v>
      </c>
      <c r="J249">
        <v>1</v>
      </c>
      <c r="K249">
        <f t="shared" si="6"/>
        <v>1E-3</v>
      </c>
      <c r="L249" t="s">
        <v>28</v>
      </c>
      <c r="M249">
        <v>1</v>
      </c>
      <c r="N249" s="6">
        <f t="shared" si="7"/>
        <v>200</v>
      </c>
    </row>
    <row r="250" spans="1:14" x14ac:dyDescent="0.25">
      <c r="A250" t="s">
        <v>97</v>
      </c>
      <c r="B250" s="5">
        <v>0.33333333333333331</v>
      </c>
      <c r="C250" t="s">
        <v>23</v>
      </c>
      <c r="D250" t="s">
        <v>24</v>
      </c>
      <c r="H250">
        <v>11.8</v>
      </c>
      <c r="I250">
        <v>5000</v>
      </c>
      <c r="J250">
        <v>1</v>
      </c>
      <c r="K250">
        <f t="shared" si="6"/>
        <v>1E-3</v>
      </c>
      <c r="L250" t="s">
        <v>40</v>
      </c>
      <c r="M250">
        <v>2</v>
      </c>
      <c r="N250" s="6">
        <f t="shared" si="7"/>
        <v>400</v>
      </c>
    </row>
    <row r="251" spans="1:14" x14ac:dyDescent="0.25">
      <c r="A251" t="s">
        <v>97</v>
      </c>
      <c r="B251" s="5">
        <v>0.33333333333333331</v>
      </c>
      <c r="C251" t="s">
        <v>23</v>
      </c>
      <c r="D251" t="s">
        <v>24</v>
      </c>
      <c r="H251">
        <v>11.8</v>
      </c>
      <c r="I251">
        <v>5000</v>
      </c>
      <c r="J251">
        <v>1</v>
      </c>
      <c r="K251">
        <f t="shared" si="6"/>
        <v>1E-3</v>
      </c>
      <c r="L251" t="s">
        <v>30</v>
      </c>
      <c r="M251">
        <v>10</v>
      </c>
      <c r="N251" s="6">
        <f t="shared" si="7"/>
        <v>2000</v>
      </c>
    </row>
    <row r="252" spans="1:14" x14ac:dyDescent="0.25">
      <c r="A252" t="s">
        <v>97</v>
      </c>
      <c r="B252" s="5">
        <v>0.33333333333333331</v>
      </c>
      <c r="C252" t="s">
        <v>23</v>
      </c>
      <c r="D252" t="s">
        <v>24</v>
      </c>
      <c r="H252">
        <v>11.8</v>
      </c>
      <c r="I252">
        <v>5000</v>
      </c>
      <c r="J252">
        <v>1</v>
      </c>
      <c r="K252">
        <f t="shared" si="6"/>
        <v>1E-3</v>
      </c>
      <c r="L252" t="s">
        <v>84</v>
      </c>
      <c r="M252">
        <v>1</v>
      </c>
      <c r="N252" s="6">
        <f t="shared" si="7"/>
        <v>200</v>
      </c>
    </row>
    <row r="253" spans="1:14" x14ac:dyDescent="0.25">
      <c r="A253" t="s">
        <v>98</v>
      </c>
      <c r="B253" s="5">
        <v>0.33333333333333331</v>
      </c>
      <c r="C253" t="s">
        <v>23</v>
      </c>
      <c r="D253" t="s">
        <v>24</v>
      </c>
      <c r="E253" t="s">
        <v>43</v>
      </c>
      <c r="H253">
        <v>12.7</v>
      </c>
      <c r="I253">
        <v>5000</v>
      </c>
      <c r="J253">
        <v>1</v>
      </c>
      <c r="K253">
        <f t="shared" si="6"/>
        <v>1E-3</v>
      </c>
      <c r="L253" t="s">
        <v>28</v>
      </c>
      <c r="M253">
        <v>3</v>
      </c>
      <c r="N253" s="6">
        <f t="shared" si="7"/>
        <v>600</v>
      </c>
    </row>
    <row r="254" spans="1:14" x14ac:dyDescent="0.25">
      <c r="A254" t="s">
        <v>98</v>
      </c>
      <c r="B254" s="5">
        <v>0.33333333333333331</v>
      </c>
      <c r="C254" t="s">
        <v>23</v>
      </c>
      <c r="D254" t="s">
        <v>24</v>
      </c>
      <c r="E254" t="s">
        <v>43</v>
      </c>
      <c r="H254">
        <v>12.7</v>
      </c>
      <c r="I254">
        <v>5000</v>
      </c>
      <c r="J254">
        <v>1</v>
      </c>
      <c r="K254">
        <f t="shared" si="6"/>
        <v>1E-3</v>
      </c>
      <c r="L254" t="s">
        <v>30</v>
      </c>
      <c r="M254">
        <v>4</v>
      </c>
      <c r="N254" s="6">
        <f t="shared" si="7"/>
        <v>800</v>
      </c>
    </row>
    <row r="255" spans="1:14" x14ac:dyDescent="0.25">
      <c r="A255" t="s">
        <v>99</v>
      </c>
      <c r="B255" s="5">
        <v>0.33333333333333331</v>
      </c>
      <c r="C255" t="s">
        <v>23</v>
      </c>
      <c r="D255" t="s">
        <v>24</v>
      </c>
      <c r="E255" t="s">
        <v>39</v>
      </c>
      <c r="H255">
        <v>11.3</v>
      </c>
      <c r="I255">
        <v>5000</v>
      </c>
      <c r="J255">
        <v>1</v>
      </c>
      <c r="K255">
        <f t="shared" si="6"/>
        <v>1E-3</v>
      </c>
      <c r="L255" t="s">
        <v>28</v>
      </c>
      <c r="M255">
        <v>5</v>
      </c>
      <c r="N255" s="6">
        <f t="shared" si="7"/>
        <v>1000</v>
      </c>
    </row>
    <row r="256" spans="1:14" x14ac:dyDescent="0.25">
      <c r="A256" t="s">
        <v>99</v>
      </c>
      <c r="B256" s="5">
        <v>0.33333333333333331</v>
      </c>
      <c r="C256" t="s">
        <v>23</v>
      </c>
      <c r="D256" t="s">
        <v>24</v>
      </c>
      <c r="E256" t="s">
        <v>39</v>
      </c>
      <c r="H256">
        <v>11.3</v>
      </c>
      <c r="I256">
        <v>5000</v>
      </c>
      <c r="J256">
        <v>1</v>
      </c>
      <c r="K256">
        <f t="shared" si="6"/>
        <v>1E-3</v>
      </c>
      <c r="L256" t="s">
        <v>30</v>
      </c>
      <c r="M256">
        <v>1</v>
      </c>
      <c r="N256" s="6">
        <f t="shared" si="7"/>
        <v>200</v>
      </c>
    </row>
    <row r="257" spans="1:14" x14ac:dyDescent="0.25">
      <c r="A257" t="s">
        <v>99</v>
      </c>
      <c r="B257" s="5">
        <v>0.33333333333333331</v>
      </c>
      <c r="C257" t="s">
        <v>23</v>
      </c>
      <c r="D257" t="s">
        <v>24</v>
      </c>
      <c r="E257" t="s">
        <v>39</v>
      </c>
      <c r="H257">
        <v>11.3</v>
      </c>
      <c r="I257">
        <v>5000</v>
      </c>
      <c r="J257">
        <v>1</v>
      </c>
      <c r="K257">
        <f t="shared" si="6"/>
        <v>1E-3</v>
      </c>
      <c r="L257" t="s">
        <v>31</v>
      </c>
      <c r="M257">
        <v>1</v>
      </c>
      <c r="N257" s="6">
        <f t="shared" si="7"/>
        <v>200</v>
      </c>
    </row>
    <row r="258" spans="1:14" x14ac:dyDescent="0.25">
      <c r="A258" t="s">
        <v>100</v>
      </c>
      <c r="B258" s="5">
        <v>0.33333333333333331</v>
      </c>
      <c r="C258" t="s">
        <v>23</v>
      </c>
      <c r="D258" t="s">
        <v>24</v>
      </c>
      <c r="E258" t="s">
        <v>70</v>
      </c>
      <c r="H258">
        <v>12.8</v>
      </c>
      <c r="I258">
        <v>5000</v>
      </c>
      <c r="J258">
        <v>1</v>
      </c>
      <c r="K258">
        <f t="shared" si="6"/>
        <v>1E-3</v>
      </c>
      <c r="L258" t="s">
        <v>40</v>
      </c>
      <c r="M258">
        <v>1</v>
      </c>
      <c r="N258" s="6">
        <f t="shared" si="7"/>
        <v>200</v>
      </c>
    </row>
    <row r="259" spans="1:14" x14ac:dyDescent="0.25">
      <c r="A259" t="s">
        <v>101</v>
      </c>
      <c r="B259" s="5">
        <v>0.33333333333333331</v>
      </c>
      <c r="C259" t="s">
        <v>23</v>
      </c>
      <c r="D259" t="s">
        <v>24</v>
      </c>
      <c r="E259" t="s">
        <v>43</v>
      </c>
      <c r="I259">
        <v>5000</v>
      </c>
      <c r="J259">
        <v>1</v>
      </c>
      <c r="K259">
        <f t="shared" si="6"/>
        <v>1E-3</v>
      </c>
      <c r="L259" t="s">
        <v>26</v>
      </c>
      <c r="M259">
        <v>2</v>
      </c>
      <c r="N259" s="6">
        <f t="shared" si="7"/>
        <v>400</v>
      </c>
    </row>
    <row r="260" spans="1:14" x14ac:dyDescent="0.25">
      <c r="A260" t="s">
        <v>101</v>
      </c>
      <c r="B260" s="5">
        <v>0.33333333333333331</v>
      </c>
      <c r="C260" t="s">
        <v>23</v>
      </c>
      <c r="D260" t="s">
        <v>24</v>
      </c>
      <c r="E260" t="s">
        <v>43</v>
      </c>
      <c r="I260">
        <v>5000</v>
      </c>
      <c r="J260">
        <v>1</v>
      </c>
      <c r="K260">
        <f t="shared" si="6"/>
        <v>1E-3</v>
      </c>
      <c r="L260" t="s">
        <v>28</v>
      </c>
      <c r="M260">
        <v>7</v>
      </c>
      <c r="N260" s="6">
        <f t="shared" si="7"/>
        <v>1400.0000000000002</v>
      </c>
    </row>
    <row r="261" spans="1:14" x14ac:dyDescent="0.25">
      <c r="A261" t="s">
        <v>101</v>
      </c>
      <c r="B261" s="5">
        <v>0.33333333333333331</v>
      </c>
      <c r="C261" t="s">
        <v>23</v>
      </c>
      <c r="D261" t="s">
        <v>24</v>
      </c>
      <c r="E261" t="s">
        <v>43</v>
      </c>
      <c r="I261">
        <v>5000</v>
      </c>
      <c r="J261">
        <v>1</v>
      </c>
      <c r="K261">
        <f t="shared" si="6"/>
        <v>1E-3</v>
      </c>
      <c r="L261" t="s">
        <v>84</v>
      </c>
      <c r="M261">
        <v>1</v>
      </c>
      <c r="N261" s="6">
        <f t="shared" si="7"/>
        <v>200</v>
      </c>
    </row>
    <row r="262" spans="1:14" x14ac:dyDescent="0.25">
      <c r="A262" t="s">
        <v>102</v>
      </c>
      <c r="B262" s="5">
        <v>0.33333333333333331</v>
      </c>
      <c r="C262" t="s">
        <v>23</v>
      </c>
      <c r="D262" t="s">
        <v>24</v>
      </c>
      <c r="E262" t="s">
        <v>43</v>
      </c>
      <c r="I262">
        <v>5000</v>
      </c>
      <c r="J262">
        <v>1</v>
      </c>
      <c r="K262">
        <f t="shared" si="6"/>
        <v>1E-3</v>
      </c>
      <c r="L262" t="s">
        <v>28</v>
      </c>
      <c r="M262">
        <v>5</v>
      </c>
      <c r="N262" s="6">
        <f t="shared" si="7"/>
        <v>1000</v>
      </c>
    </row>
    <row r="263" spans="1:14" x14ac:dyDescent="0.25">
      <c r="A263" t="s">
        <v>102</v>
      </c>
      <c r="B263" s="5">
        <v>0.33333333333333331</v>
      </c>
      <c r="C263" t="s">
        <v>23</v>
      </c>
      <c r="D263" t="s">
        <v>24</v>
      </c>
      <c r="E263" t="s">
        <v>43</v>
      </c>
      <c r="I263">
        <v>5000</v>
      </c>
      <c r="J263">
        <v>1</v>
      </c>
      <c r="K263">
        <f t="shared" si="6"/>
        <v>1E-3</v>
      </c>
      <c r="L263" t="s">
        <v>30</v>
      </c>
      <c r="M263">
        <v>3</v>
      </c>
      <c r="N263" s="6">
        <f t="shared" si="7"/>
        <v>600</v>
      </c>
    </row>
    <row r="264" spans="1:14" x14ac:dyDescent="0.25">
      <c r="A264" t="s">
        <v>102</v>
      </c>
      <c r="B264" s="5">
        <v>0.33333333333333331</v>
      </c>
      <c r="C264" t="s">
        <v>23</v>
      </c>
      <c r="D264" t="s">
        <v>24</v>
      </c>
      <c r="E264" t="s">
        <v>43</v>
      </c>
      <c r="I264">
        <v>5000</v>
      </c>
      <c r="J264">
        <v>1</v>
      </c>
      <c r="K264">
        <f t="shared" si="6"/>
        <v>1E-3</v>
      </c>
      <c r="L264" t="s">
        <v>31</v>
      </c>
      <c r="M264">
        <v>1</v>
      </c>
      <c r="N264" s="6">
        <f t="shared" si="7"/>
        <v>200</v>
      </c>
    </row>
    <row r="265" spans="1:14" x14ac:dyDescent="0.25">
      <c r="A265" t="s">
        <v>103</v>
      </c>
      <c r="B265" s="5">
        <v>0.33333333333333331</v>
      </c>
      <c r="C265" t="s">
        <v>23</v>
      </c>
      <c r="D265" t="s">
        <v>24</v>
      </c>
      <c r="E265" t="s">
        <v>43</v>
      </c>
      <c r="H265">
        <v>13.7</v>
      </c>
      <c r="I265">
        <v>5000</v>
      </c>
      <c r="J265">
        <v>1</v>
      </c>
      <c r="K265">
        <f t="shared" si="6"/>
        <v>1E-3</v>
      </c>
      <c r="L265" t="s">
        <v>50</v>
      </c>
      <c r="M265">
        <v>2</v>
      </c>
      <c r="N265" s="6">
        <f t="shared" si="7"/>
        <v>400</v>
      </c>
    </row>
    <row r="266" spans="1:14" x14ac:dyDescent="0.25">
      <c r="A266" t="s">
        <v>103</v>
      </c>
      <c r="B266" s="5">
        <v>0.33333333333333331</v>
      </c>
      <c r="C266" t="s">
        <v>23</v>
      </c>
      <c r="D266" t="s">
        <v>24</v>
      </c>
      <c r="E266" t="s">
        <v>43</v>
      </c>
      <c r="H266">
        <v>13.7</v>
      </c>
      <c r="I266">
        <v>5000</v>
      </c>
      <c r="J266">
        <v>1</v>
      </c>
      <c r="K266">
        <f t="shared" si="6"/>
        <v>1E-3</v>
      </c>
      <c r="L266" t="s">
        <v>31</v>
      </c>
      <c r="M266">
        <v>2</v>
      </c>
      <c r="N266" s="6">
        <f t="shared" si="7"/>
        <v>400</v>
      </c>
    </row>
    <row r="267" spans="1:14" x14ac:dyDescent="0.25">
      <c r="A267" t="s">
        <v>104</v>
      </c>
      <c r="B267" s="5">
        <v>0.33333333333333331</v>
      </c>
      <c r="C267" t="s">
        <v>23</v>
      </c>
      <c r="D267" t="s">
        <v>24</v>
      </c>
      <c r="E267" t="s">
        <v>43</v>
      </c>
      <c r="H267">
        <v>15</v>
      </c>
      <c r="I267">
        <v>5000</v>
      </c>
      <c r="J267">
        <v>1</v>
      </c>
      <c r="K267">
        <f t="shared" ref="K267:K330" si="8">J267/1000</f>
        <v>1E-3</v>
      </c>
      <c r="L267" t="s">
        <v>28</v>
      </c>
      <c r="M267">
        <v>12</v>
      </c>
      <c r="N267" s="6">
        <f t="shared" ref="N267:N332" si="9">(M267/K267)*(1/5000)*1000</f>
        <v>2400</v>
      </c>
    </row>
    <row r="268" spans="1:14" x14ac:dyDescent="0.25">
      <c r="A268" t="s">
        <v>104</v>
      </c>
      <c r="B268" s="5">
        <v>0.33333333333333331</v>
      </c>
      <c r="C268" t="s">
        <v>23</v>
      </c>
      <c r="D268" t="s">
        <v>24</v>
      </c>
      <c r="E268" t="s">
        <v>43</v>
      </c>
      <c r="H268">
        <v>15</v>
      </c>
      <c r="I268">
        <v>5000</v>
      </c>
      <c r="J268">
        <v>1</v>
      </c>
      <c r="K268">
        <f t="shared" si="8"/>
        <v>1E-3</v>
      </c>
      <c r="L268" t="s">
        <v>30</v>
      </c>
      <c r="M268">
        <v>10</v>
      </c>
      <c r="N268" s="6">
        <f t="shared" si="9"/>
        <v>2000</v>
      </c>
    </row>
    <row r="269" spans="1:14" x14ac:dyDescent="0.25">
      <c r="A269" t="s">
        <v>105</v>
      </c>
      <c r="B269" s="5">
        <v>0.33333333333333331</v>
      </c>
      <c r="C269" t="s">
        <v>23</v>
      </c>
      <c r="D269" t="s">
        <v>24</v>
      </c>
      <c r="E269" t="s">
        <v>39</v>
      </c>
      <c r="H269">
        <v>15</v>
      </c>
      <c r="I269">
        <v>5000</v>
      </c>
      <c r="J269">
        <v>1</v>
      </c>
      <c r="K269">
        <f t="shared" si="8"/>
        <v>1E-3</v>
      </c>
      <c r="L269" t="s">
        <v>84</v>
      </c>
      <c r="M269">
        <v>1</v>
      </c>
      <c r="N269" s="6">
        <f t="shared" si="9"/>
        <v>200</v>
      </c>
    </row>
    <row r="270" spans="1:14" x14ac:dyDescent="0.25">
      <c r="A270" t="s">
        <v>105</v>
      </c>
      <c r="B270" s="5">
        <v>0.33333333333333331</v>
      </c>
      <c r="C270" t="s">
        <v>23</v>
      </c>
      <c r="D270" t="s">
        <v>24</v>
      </c>
      <c r="E270" t="s">
        <v>39</v>
      </c>
      <c r="H270">
        <v>12.1</v>
      </c>
      <c r="I270">
        <v>5000</v>
      </c>
      <c r="J270">
        <v>1</v>
      </c>
      <c r="K270">
        <f t="shared" si="8"/>
        <v>1E-3</v>
      </c>
      <c r="L270" t="s">
        <v>35</v>
      </c>
      <c r="M270">
        <v>1</v>
      </c>
      <c r="N270" s="6">
        <f t="shared" si="9"/>
        <v>200</v>
      </c>
    </row>
    <row r="271" spans="1:14" x14ac:dyDescent="0.25">
      <c r="A271" t="s">
        <v>105</v>
      </c>
      <c r="B271" s="5">
        <v>0.33333333333333331</v>
      </c>
      <c r="C271" t="s">
        <v>23</v>
      </c>
      <c r="D271" t="s">
        <v>24</v>
      </c>
      <c r="E271" t="s">
        <v>39</v>
      </c>
      <c r="H271">
        <v>12.1</v>
      </c>
      <c r="I271">
        <v>5000</v>
      </c>
      <c r="J271">
        <v>1</v>
      </c>
      <c r="K271">
        <f t="shared" si="8"/>
        <v>1E-3</v>
      </c>
      <c r="L271" t="s">
        <v>28</v>
      </c>
      <c r="M271">
        <v>22</v>
      </c>
      <c r="N271" s="6">
        <f t="shared" si="9"/>
        <v>4400</v>
      </c>
    </row>
    <row r="272" spans="1:14" x14ac:dyDescent="0.25">
      <c r="A272" t="s">
        <v>105</v>
      </c>
      <c r="B272" s="5">
        <v>0.33333333333333331</v>
      </c>
      <c r="C272" t="s">
        <v>23</v>
      </c>
      <c r="D272" t="s">
        <v>24</v>
      </c>
      <c r="E272" t="s">
        <v>39</v>
      </c>
      <c r="H272">
        <v>12.1</v>
      </c>
      <c r="I272">
        <v>5000</v>
      </c>
      <c r="J272">
        <v>1</v>
      </c>
      <c r="K272">
        <f t="shared" si="8"/>
        <v>1E-3</v>
      </c>
      <c r="L272" t="s">
        <v>30</v>
      </c>
      <c r="M272">
        <v>4</v>
      </c>
      <c r="N272" s="6">
        <f t="shared" si="9"/>
        <v>800</v>
      </c>
    </row>
    <row r="273" spans="1:14" x14ac:dyDescent="0.25">
      <c r="A273" t="s">
        <v>105</v>
      </c>
      <c r="B273" s="5">
        <v>0.33333333333333331</v>
      </c>
      <c r="C273" t="s">
        <v>23</v>
      </c>
      <c r="D273" t="s">
        <v>24</v>
      </c>
      <c r="E273" t="s">
        <v>39</v>
      </c>
      <c r="H273">
        <v>12.1</v>
      </c>
      <c r="I273">
        <v>5000</v>
      </c>
      <c r="J273">
        <v>1</v>
      </c>
      <c r="K273">
        <f t="shared" si="8"/>
        <v>1E-3</v>
      </c>
      <c r="L273" t="s">
        <v>77</v>
      </c>
      <c r="M273">
        <v>1</v>
      </c>
      <c r="N273" s="6">
        <f t="shared" si="9"/>
        <v>200</v>
      </c>
    </row>
    <row r="274" spans="1:14" x14ac:dyDescent="0.25">
      <c r="A274" t="s">
        <v>105</v>
      </c>
      <c r="B274" s="5">
        <v>0.33333333333333331</v>
      </c>
      <c r="C274" t="s">
        <v>23</v>
      </c>
      <c r="D274" t="s">
        <v>24</v>
      </c>
      <c r="E274" t="s">
        <v>39</v>
      </c>
      <c r="H274">
        <v>12.1</v>
      </c>
      <c r="I274">
        <v>5000</v>
      </c>
      <c r="J274">
        <v>1</v>
      </c>
      <c r="K274">
        <f t="shared" si="8"/>
        <v>1E-3</v>
      </c>
      <c r="L274" t="s">
        <v>84</v>
      </c>
      <c r="M274">
        <v>1</v>
      </c>
      <c r="N274" s="6">
        <f t="shared" si="9"/>
        <v>200</v>
      </c>
    </row>
    <row r="275" spans="1:14" x14ac:dyDescent="0.25">
      <c r="A275" t="s">
        <v>106</v>
      </c>
      <c r="B275" s="5">
        <v>0.33333333333333331</v>
      </c>
      <c r="C275" t="s">
        <v>23</v>
      </c>
      <c r="D275" t="s">
        <v>24</v>
      </c>
      <c r="E275" t="s">
        <v>39</v>
      </c>
      <c r="H275">
        <v>14.7</v>
      </c>
      <c r="I275">
        <v>5000</v>
      </c>
      <c r="J275">
        <v>1</v>
      </c>
      <c r="K275">
        <f t="shared" si="8"/>
        <v>1E-3</v>
      </c>
      <c r="L275" t="s">
        <v>28</v>
      </c>
      <c r="M275">
        <v>3</v>
      </c>
      <c r="N275" s="6">
        <f t="shared" si="9"/>
        <v>600</v>
      </c>
    </row>
    <row r="276" spans="1:14" x14ac:dyDescent="0.25">
      <c r="A276" t="s">
        <v>106</v>
      </c>
      <c r="B276" s="5">
        <v>0.33333333333333331</v>
      </c>
      <c r="C276" t="s">
        <v>23</v>
      </c>
      <c r="D276" t="s">
        <v>24</v>
      </c>
      <c r="E276" t="s">
        <v>39</v>
      </c>
      <c r="H276">
        <v>14.7</v>
      </c>
      <c r="I276">
        <v>5000</v>
      </c>
      <c r="J276">
        <v>1</v>
      </c>
      <c r="K276">
        <f t="shared" si="8"/>
        <v>1E-3</v>
      </c>
      <c r="L276" t="s">
        <v>40</v>
      </c>
      <c r="M276">
        <v>3</v>
      </c>
      <c r="N276" s="6">
        <f t="shared" si="9"/>
        <v>600</v>
      </c>
    </row>
    <row r="277" spans="1:14" x14ac:dyDescent="0.25">
      <c r="A277" t="s">
        <v>106</v>
      </c>
      <c r="B277" s="5">
        <v>0.33333333333333331</v>
      </c>
      <c r="C277" t="s">
        <v>23</v>
      </c>
      <c r="D277" t="s">
        <v>24</v>
      </c>
      <c r="E277" t="s">
        <v>39</v>
      </c>
      <c r="H277">
        <v>14.7</v>
      </c>
      <c r="I277">
        <v>5000</v>
      </c>
      <c r="J277">
        <v>1</v>
      </c>
      <c r="K277">
        <f t="shared" si="8"/>
        <v>1E-3</v>
      </c>
      <c r="L277" t="s">
        <v>30</v>
      </c>
      <c r="M277">
        <v>1</v>
      </c>
      <c r="N277" s="6">
        <f t="shared" si="9"/>
        <v>200</v>
      </c>
    </row>
    <row r="278" spans="1:14" x14ac:dyDescent="0.25">
      <c r="A278" t="s">
        <v>106</v>
      </c>
      <c r="B278" s="5">
        <v>0.33333333333333331</v>
      </c>
      <c r="C278" t="s">
        <v>23</v>
      </c>
      <c r="D278" t="s">
        <v>24</v>
      </c>
      <c r="E278" t="s">
        <v>39</v>
      </c>
      <c r="H278">
        <v>14.7</v>
      </c>
      <c r="I278">
        <v>5000</v>
      </c>
      <c r="J278">
        <v>1</v>
      </c>
      <c r="K278">
        <f t="shared" si="8"/>
        <v>1E-3</v>
      </c>
      <c r="L278" t="s">
        <v>84</v>
      </c>
      <c r="M278">
        <v>1</v>
      </c>
      <c r="N278" s="6">
        <f t="shared" si="9"/>
        <v>200</v>
      </c>
    </row>
    <row r="279" spans="1:14" x14ac:dyDescent="0.25">
      <c r="A279" t="s">
        <v>107</v>
      </c>
      <c r="B279" s="5">
        <v>0.33333333333333331</v>
      </c>
      <c r="C279" t="s">
        <v>23</v>
      </c>
      <c r="D279" t="s">
        <v>24</v>
      </c>
      <c r="E279" t="s">
        <v>39</v>
      </c>
      <c r="H279">
        <v>13.7</v>
      </c>
      <c r="I279">
        <v>5000</v>
      </c>
      <c r="J279">
        <v>1</v>
      </c>
      <c r="K279">
        <f t="shared" si="8"/>
        <v>1E-3</v>
      </c>
      <c r="L279" t="s">
        <v>28</v>
      </c>
      <c r="M279">
        <v>1</v>
      </c>
      <c r="N279" s="6">
        <f t="shared" si="9"/>
        <v>200</v>
      </c>
    </row>
    <row r="280" spans="1:14" x14ac:dyDescent="0.25">
      <c r="A280" t="s">
        <v>107</v>
      </c>
      <c r="B280" s="5">
        <v>0.33333333333333331</v>
      </c>
      <c r="C280" t="s">
        <v>23</v>
      </c>
      <c r="D280" t="s">
        <v>24</v>
      </c>
      <c r="E280" t="s">
        <v>39</v>
      </c>
      <c r="H280">
        <v>13.7</v>
      </c>
      <c r="I280">
        <v>5000</v>
      </c>
      <c r="J280">
        <v>1</v>
      </c>
      <c r="K280">
        <f t="shared" si="8"/>
        <v>1E-3</v>
      </c>
      <c r="L280" t="s">
        <v>30</v>
      </c>
      <c r="M280">
        <v>2</v>
      </c>
      <c r="N280" s="6">
        <f t="shared" si="9"/>
        <v>400</v>
      </c>
    </row>
    <row r="281" spans="1:14" x14ac:dyDescent="0.25">
      <c r="A281" t="s">
        <v>108</v>
      </c>
      <c r="B281" s="5">
        <v>0.33333333333333331</v>
      </c>
      <c r="C281" t="s">
        <v>23</v>
      </c>
      <c r="D281" t="s">
        <v>24</v>
      </c>
      <c r="E281" t="s">
        <v>39</v>
      </c>
      <c r="H281">
        <v>14.4</v>
      </c>
      <c r="I281">
        <v>5000</v>
      </c>
      <c r="J281">
        <v>1</v>
      </c>
      <c r="K281">
        <f t="shared" si="8"/>
        <v>1E-3</v>
      </c>
      <c r="L281" t="s">
        <v>28</v>
      </c>
      <c r="M281">
        <v>5</v>
      </c>
      <c r="N281" s="6">
        <f t="shared" si="9"/>
        <v>1000</v>
      </c>
    </row>
    <row r="282" spans="1:14" x14ac:dyDescent="0.25">
      <c r="A282" t="s">
        <v>108</v>
      </c>
      <c r="B282" s="5">
        <v>0.33333333333333331</v>
      </c>
      <c r="C282" t="s">
        <v>23</v>
      </c>
      <c r="D282" t="s">
        <v>24</v>
      </c>
      <c r="E282" t="s">
        <v>39</v>
      </c>
      <c r="H282">
        <v>14.4</v>
      </c>
      <c r="I282">
        <v>5000</v>
      </c>
      <c r="J282">
        <v>1</v>
      </c>
      <c r="K282">
        <f t="shared" si="8"/>
        <v>1E-3</v>
      </c>
      <c r="L282" t="s">
        <v>29</v>
      </c>
      <c r="M282">
        <v>5</v>
      </c>
      <c r="N282" s="6">
        <f t="shared" si="9"/>
        <v>1000</v>
      </c>
    </row>
    <row r="283" spans="1:14" x14ac:dyDescent="0.25">
      <c r="A283" t="s">
        <v>108</v>
      </c>
      <c r="B283" s="5">
        <v>0.33333333333333331</v>
      </c>
      <c r="C283" t="s">
        <v>23</v>
      </c>
      <c r="D283" t="s">
        <v>24</v>
      </c>
      <c r="E283" t="s">
        <v>39</v>
      </c>
      <c r="H283">
        <v>14.4</v>
      </c>
      <c r="I283">
        <v>5000</v>
      </c>
      <c r="J283">
        <v>1</v>
      </c>
      <c r="K283">
        <f t="shared" si="8"/>
        <v>1E-3</v>
      </c>
      <c r="L283" t="s">
        <v>40</v>
      </c>
      <c r="M283">
        <v>2</v>
      </c>
      <c r="N283" s="6">
        <f t="shared" si="9"/>
        <v>400</v>
      </c>
    </row>
    <row r="284" spans="1:14" x14ac:dyDescent="0.25">
      <c r="A284" t="s">
        <v>108</v>
      </c>
      <c r="B284" s="5">
        <v>0.33333333333333331</v>
      </c>
      <c r="C284" t="s">
        <v>23</v>
      </c>
      <c r="D284" t="s">
        <v>24</v>
      </c>
      <c r="E284" t="s">
        <v>39</v>
      </c>
      <c r="H284">
        <v>14.4</v>
      </c>
      <c r="I284">
        <v>5000</v>
      </c>
      <c r="J284">
        <v>1</v>
      </c>
      <c r="K284">
        <f t="shared" si="8"/>
        <v>1E-3</v>
      </c>
      <c r="L284" t="s">
        <v>30</v>
      </c>
      <c r="M284">
        <v>5</v>
      </c>
      <c r="N284" s="6">
        <f t="shared" si="9"/>
        <v>1000</v>
      </c>
    </row>
    <row r="285" spans="1:14" x14ac:dyDescent="0.25">
      <c r="A285" t="s">
        <v>109</v>
      </c>
      <c r="B285" s="5">
        <v>0.33333333333333331</v>
      </c>
      <c r="C285" t="s">
        <v>23</v>
      </c>
      <c r="D285" t="s">
        <v>24</v>
      </c>
      <c r="E285" t="s">
        <v>43</v>
      </c>
      <c r="H285">
        <v>14.2</v>
      </c>
      <c r="I285">
        <v>5000</v>
      </c>
      <c r="J285">
        <v>1</v>
      </c>
      <c r="K285">
        <f t="shared" si="8"/>
        <v>1E-3</v>
      </c>
      <c r="L285" t="s">
        <v>37</v>
      </c>
      <c r="M285">
        <v>1</v>
      </c>
      <c r="N285" s="6">
        <f t="shared" si="9"/>
        <v>200</v>
      </c>
    </row>
    <row r="286" spans="1:14" x14ac:dyDescent="0.25">
      <c r="A286" t="s">
        <v>110</v>
      </c>
      <c r="B286" s="5">
        <v>0.33333333333333331</v>
      </c>
      <c r="C286" t="s">
        <v>23</v>
      </c>
      <c r="D286" t="s">
        <v>24</v>
      </c>
      <c r="E286" t="s">
        <v>43</v>
      </c>
      <c r="H286">
        <v>14.2</v>
      </c>
      <c r="I286">
        <v>5000</v>
      </c>
      <c r="J286">
        <v>1</v>
      </c>
      <c r="K286">
        <f t="shared" si="8"/>
        <v>1E-3</v>
      </c>
      <c r="L286" t="s">
        <v>28</v>
      </c>
      <c r="M286">
        <v>36</v>
      </c>
      <c r="N286" s="6">
        <f t="shared" si="9"/>
        <v>7200</v>
      </c>
    </row>
    <row r="287" spans="1:14" x14ac:dyDescent="0.25">
      <c r="A287" t="s">
        <v>110</v>
      </c>
      <c r="B287" s="5">
        <v>0.33333333333333331</v>
      </c>
      <c r="C287" t="s">
        <v>23</v>
      </c>
      <c r="D287" t="s">
        <v>24</v>
      </c>
      <c r="E287" t="s">
        <v>43</v>
      </c>
      <c r="H287">
        <v>14.2</v>
      </c>
      <c r="I287">
        <v>5000</v>
      </c>
      <c r="J287">
        <v>1</v>
      </c>
      <c r="K287">
        <f t="shared" si="8"/>
        <v>1E-3</v>
      </c>
      <c r="L287" t="s">
        <v>40</v>
      </c>
      <c r="M287">
        <v>13</v>
      </c>
      <c r="N287" s="6">
        <f t="shared" si="9"/>
        <v>2600</v>
      </c>
    </row>
    <row r="288" spans="1:14" x14ac:dyDescent="0.25">
      <c r="A288" t="s">
        <v>110</v>
      </c>
      <c r="B288" s="5">
        <v>0.33333333333333331</v>
      </c>
      <c r="C288" t="s">
        <v>23</v>
      </c>
      <c r="D288" t="s">
        <v>24</v>
      </c>
      <c r="E288" t="s">
        <v>43</v>
      </c>
      <c r="H288">
        <v>14.2</v>
      </c>
      <c r="I288">
        <v>5000</v>
      </c>
      <c r="J288">
        <v>1</v>
      </c>
      <c r="K288">
        <f t="shared" si="8"/>
        <v>1E-3</v>
      </c>
      <c r="L288" t="s">
        <v>30</v>
      </c>
      <c r="M288">
        <v>5</v>
      </c>
      <c r="N288" s="6">
        <f t="shared" si="9"/>
        <v>1000</v>
      </c>
    </row>
    <row r="289" spans="1:14" x14ac:dyDescent="0.25">
      <c r="A289" t="s">
        <v>110</v>
      </c>
      <c r="B289" s="5">
        <v>0.33333333333333331</v>
      </c>
      <c r="C289" t="s">
        <v>23</v>
      </c>
      <c r="D289" t="s">
        <v>24</v>
      </c>
      <c r="E289" t="s">
        <v>43</v>
      </c>
      <c r="H289">
        <v>14.2</v>
      </c>
      <c r="I289">
        <v>5000</v>
      </c>
      <c r="J289">
        <v>1</v>
      </c>
      <c r="K289">
        <f t="shared" si="8"/>
        <v>1E-3</v>
      </c>
      <c r="L289" t="s">
        <v>31</v>
      </c>
      <c r="M289">
        <v>1</v>
      </c>
      <c r="N289" s="6">
        <f t="shared" si="9"/>
        <v>200</v>
      </c>
    </row>
    <row r="290" spans="1:14" x14ac:dyDescent="0.25">
      <c r="A290" t="s">
        <v>110</v>
      </c>
      <c r="B290" s="5">
        <v>0.33333333333333331</v>
      </c>
      <c r="C290" t="s">
        <v>23</v>
      </c>
      <c r="D290" t="s">
        <v>24</v>
      </c>
      <c r="E290" t="s">
        <v>43</v>
      </c>
      <c r="H290">
        <v>14.2</v>
      </c>
      <c r="I290">
        <v>5000</v>
      </c>
      <c r="J290">
        <v>1</v>
      </c>
      <c r="K290">
        <f t="shared" si="8"/>
        <v>1E-3</v>
      </c>
      <c r="L290" t="s">
        <v>77</v>
      </c>
      <c r="M290">
        <v>2</v>
      </c>
      <c r="N290" s="6">
        <f t="shared" si="9"/>
        <v>400</v>
      </c>
    </row>
    <row r="291" spans="1:14" x14ac:dyDescent="0.25">
      <c r="A291" t="s">
        <v>110</v>
      </c>
      <c r="B291" s="5">
        <v>0.33333333333333331</v>
      </c>
      <c r="C291" t="s">
        <v>23</v>
      </c>
      <c r="D291" t="s">
        <v>24</v>
      </c>
      <c r="E291" t="s">
        <v>43</v>
      </c>
      <c r="H291">
        <v>14.2</v>
      </c>
      <c r="I291">
        <v>5000</v>
      </c>
      <c r="J291">
        <v>1</v>
      </c>
      <c r="K291">
        <f t="shared" si="8"/>
        <v>1E-3</v>
      </c>
      <c r="L291" t="s">
        <v>84</v>
      </c>
      <c r="M291">
        <v>3</v>
      </c>
      <c r="N291" s="6">
        <f t="shared" si="9"/>
        <v>600</v>
      </c>
    </row>
    <row r="292" spans="1:14" x14ac:dyDescent="0.25">
      <c r="A292" t="s">
        <v>111</v>
      </c>
      <c r="B292" s="5">
        <v>0.33333333333333331</v>
      </c>
      <c r="C292" t="s">
        <v>23</v>
      </c>
      <c r="D292" t="s">
        <v>24</v>
      </c>
      <c r="E292" t="s">
        <v>39</v>
      </c>
      <c r="H292">
        <v>15.5</v>
      </c>
      <c r="I292">
        <v>5000</v>
      </c>
      <c r="J292">
        <v>1</v>
      </c>
      <c r="K292">
        <f t="shared" si="8"/>
        <v>1E-3</v>
      </c>
      <c r="L292" t="s">
        <v>40</v>
      </c>
      <c r="M292">
        <v>2</v>
      </c>
      <c r="N292" s="6">
        <f t="shared" si="9"/>
        <v>400</v>
      </c>
    </row>
    <row r="293" spans="1:14" x14ac:dyDescent="0.25">
      <c r="A293" t="s">
        <v>111</v>
      </c>
      <c r="B293" s="5">
        <v>0.33333333333333331</v>
      </c>
      <c r="C293" t="s">
        <v>23</v>
      </c>
      <c r="D293" t="s">
        <v>24</v>
      </c>
      <c r="E293" t="s">
        <v>39</v>
      </c>
      <c r="H293">
        <v>15.5</v>
      </c>
      <c r="I293">
        <v>5000</v>
      </c>
      <c r="J293">
        <v>1</v>
      </c>
      <c r="K293">
        <f t="shared" si="8"/>
        <v>1E-3</v>
      </c>
      <c r="L293" t="s">
        <v>30</v>
      </c>
      <c r="M293">
        <v>1</v>
      </c>
      <c r="N293" s="6">
        <f t="shared" si="9"/>
        <v>200</v>
      </c>
    </row>
    <row r="294" spans="1:14" x14ac:dyDescent="0.25">
      <c r="A294" t="s">
        <v>111</v>
      </c>
      <c r="B294" s="5">
        <v>0.33333333333333331</v>
      </c>
      <c r="C294" t="s">
        <v>23</v>
      </c>
      <c r="D294" t="s">
        <v>24</v>
      </c>
      <c r="E294" t="s">
        <v>39</v>
      </c>
      <c r="H294">
        <v>15.5</v>
      </c>
      <c r="I294">
        <v>5000</v>
      </c>
      <c r="J294">
        <v>1</v>
      </c>
      <c r="K294">
        <f t="shared" si="8"/>
        <v>1E-3</v>
      </c>
      <c r="L294" t="s">
        <v>77</v>
      </c>
      <c r="M294">
        <v>1</v>
      </c>
      <c r="N294" s="6">
        <f t="shared" si="9"/>
        <v>200</v>
      </c>
    </row>
    <row r="295" spans="1:14" x14ac:dyDescent="0.25">
      <c r="A295" t="s">
        <v>112</v>
      </c>
      <c r="B295" s="5">
        <v>0.33333333333333331</v>
      </c>
      <c r="C295" t="s">
        <v>23</v>
      </c>
      <c r="D295" t="s">
        <v>24</v>
      </c>
      <c r="E295" t="s">
        <v>39</v>
      </c>
      <c r="H295">
        <v>17.399999999999999</v>
      </c>
      <c r="I295">
        <v>5000</v>
      </c>
      <c r="J295">
        <v>1</v>
      </c>
      <c r="K295">
        <f t="shared" si="8"/>
        <v>1E-3</v>
      </c>
      <c r="L295" t="s">
        <v>28</v>
      </c>
      <c r="M295">
        <v>2</v>
      </c>
      <c r="N295" s="6">
        <f t="shared" si="9"/>
        <v>400</v>
      </c>
    </row>
    <row r="296" spans="1:14" x14ac:dyDescent="0.25">
      <c r="A296" t="s">
        <v>112</v>
      </c>
      <c r="B296" s="5">
        <v>0.33333333333333331</v>
      </c>
      <c r="C296" t="s">
        <v>23</v>
      </c>
      <c r="D296" t="s">
        <v>24</v>
      </c>
      <c r="E296" t="s">
        <v>39</v>
      </c>
      <c r="H296">
        <v>17.399999999999999</v>
      </c>
      <c r="I296">
        <v>5000</v>
      </c>
      <c r="J296">
        <v>1</v>
      </c>
      <c r="K296">
        <f t="shared" si="8"/>
        <v>1E-3</v>
      </c>
      <c r="L296" t="s">
        <v>30</v>
      </c>
      <c r="M296">
        <v>2</v>
      </c>
      <c r="N296" s="6">
        <f t="shared" si="9"/>
        <v>400</v>
      </c>
    </row>
    <row r="297" spans="1:14" x14ac:dyDescent="0.25">
      <c r="A297" t="s">
        <v>113</v>
      </c>
      <c r="B297" s="5">
        <v>0.33333333333333331</v>
      </c>
      <c r="C297" t="s">
        <v>23</v>
      </c>
      <c r="D297" t="s">
        <v>24</v>
      </c>
      <c r="E297" t="s">
        <v>39</v>
      </c>
      <c r="H297">
        <v>18.600000000000001</v>
      </c>
      <c r="I297">
        <v>5000</v>
      </c>
      <c r="J297">
        <v>1</v>
      </c>
      <c r="K297">
        <f t="shared" si="8"/>
        <v>1E-3</v>
      </c>
      <c r="L297" t="s">
        <v>28</v>
      </c>
      <c r="M297">
        <v>7</v>
      </c>
      <c r="N297" s="6">
        <f t="shared" si="9"/>
        <v>1400.0000000000002</v>
      </c>
    </row>
    <row r="298" spans="1:14" x14ac:dyDescent="0.25">
      <c r="A298" t="s">
        <v>113</v>
      </c>
      <c r="B298" s="5">
        <v>0.33333333333333331</v>
      </c>
      <c r="C298" t="s">
        <v>23</v>
      </c>
      <c r="D298" t="s">
        <v>24</v>
      </c>
      <c r="E298" t="s">
        <v>39</v>
      </c>
      <c r="H298">
        <v>18.600000000000001</v>
      </c>
      <c r="I298">
        <v>5000</v>
      </c>
      <c r="J298">
        <v>1</v>
      </c>
      <c r="K298">
        <f t="shared" si="8"/>
        <v>1E-3</v>
      </c>
      <c r="L298" t="s">
        <v>84</v>
      </c>
      <c r="M298">
        <v>1</v>
      </c>
      <c r="N298" s="6">
        <f t="shared" si="9"/>
        <v>200</v>
      </c>
    </row>
    <row r="299" spans="1:14" x14ac:dyDescent="0.25">
      <c r="A299" t="s">
        <v>114</v>
      </c>
      <c r="B299" s="5">
        <v>0.33333333333333331</v>
      </c>
      <c r="C299" t="s">
        <v>23</v>
      </c>
      <c r="D299" t="s">
        <v>24</v>
      </c>
      <c r="E299" t="s">
        <v>25</v>
      </c>
      <c r="H299">
        <v>18.8</v>
      </c>
      <c r="I299">
        <v>5000</v>
      </c>
      <c r="J299">
        <v>1</v>
      </c>
      <c r="K299">
        <f t="shared" si="8"/>
        <v>1E-3</v>
      </c>
      <c r="L299" t="s">
        <v>28</v>
      </c>
      <c r="M299">
        <v>7</v>
      </c>
      <c r="N299" s="6">
        <f t="shared" si="9"/>
        <v>1400.0000000000002</v>
      </c>
    </row>
    <row r="300" spans="1:14" x14ac:dyDescent="0.25">
      <c r="A300" t="s">
        <v>115</v>
      </c>
      <c r="B300" s="5">
        <v>0.33333333333333331</v>
      </c>
      <c r="C300" t="s">
        <v>23</v>
      </c>
      <c r="D300" t="s">
        <v>24</v>
      </c>
      <c r="E300" t="s">
        <v>70</v>
      </c>
      <c r="H300">
        <v>17.600000000000001</v>
      </c>
      <c r="I300">
        <v>5000</v>
      </c>
      <c r="J300">
        <v>1</v>
      </c>
      <c r="K300">
        <f t="shared" si="8"/>
        <v>1E-3</v>
      </c>
      <c r="L300" t="s">
        <v>28</v>
      </c>
      <c r="M300">
        <v>3</v>
      </c>
      <c r="N300" s="6">
        <f t="shared" si="9"/>
        <v>600</v>
      </c>
    </row>
    <row r="301" spans="1:14" x14ac:dyDescent="0.25">
      <c r="A301" t="s">
        <v>115</v>
      </c>
      <c r="B301" s="5">
        <v>0.33333333333333331</v>
      </c>
      <c r="C301" t="s">
        <v>23</v>
      </c>
      <c r="D301" t="s">
        <v>24</v>
      </c>
      <c r="E301" t="s">
        <v>70</v>
      </c>
      <c r="H301">
        <v>17.600000000000001</v>
      </c>
      <c r="I301">
        <v>5000</v>
      </c>
      <c r="J301">
        <v>1</v>
      </c>
      <c r="K301">
        <f t="shared" si="8"/>
        <v>1E-3</v>
      </c>
      <c r="L301" t="s">
        <v>31</v>
      </c>
      <c r="M301">
        <v>2</v>
      </c>
      <c r="N301" s="6">
        <f t="shared" si="9"/>
        <v>400</v>
      </c>
    </row>
    <row r="302" spans="1:14" x14ac:dyDescent="0.25">
      <c r="A302" t="s">
        <v>115</v>
      </c>
      <c r="B302" s="5">
        <v>0.33333333333333331</v>
      </c>
      <c r="C302" t="s">
        <v>23</v>
      </c>
      <c r="D302" t="s">
        <v>24</v>
      </c>
      <c r="E302" t="s">
        <v>70</v>
      </c>
      <c r="H302">
        <v>17.600000000000001</v>
      </c>
      <c r="I302">
        <v>5000</v>
      </c>
      <c r="J302">
        <v>1</v>
      </c>
      <c r="K302">
        <f t="shared" si="8"/>
        <v>1E-3</v>
      </c>
      <c r="L302" t="s">
        <v>77</v>
      </c>
      <c r="M302">
        <v>4</v>
      </c>
      <c r="N302" s="6">
        <f t="shared" si="9"/>
        <v>800</v>
      </c>
    </row>
    <row r="303" spans="1:14" x14ac:dyDescent="0.25">
      <c r="A303" t="s">
        <v>115</v>
      </c>
      <c r="B303" s="5">
        <v>0.33333333333333331</v>
      </c>
      <c r="C303" t="s">
        <v>23</v>
      </c>
      <c r="D303" t="s">
        <v>24</v>
      </c>
      <c r="E303" t="s">
        <v>70</v>
      </c>
      <c r="H303">
        <v>17.600000000000001</v>
      </c>
      <c r="I303">
        <v>5000</v>
      </c>
      <c r="J303">
        <v>1</v>
      </c>
      <c r="K303">
        <f t="shared" si="8"/>
        <v>1E-3</v>
      </c>
      <c r="L303" t="s">
        <v>84</v>
      </c>
      <c r="M303">
        <v>2</v>
      </c>
      <c r="N303" s="6">
        <f t="shared" si="9"/>
        <v>400</v>
      </c>
    </row>
    <row r="304" spans="1:14" x14ac:dyDescent="0.25">
      <c r="A304" t="s">
        <v>116</v>
      </c>
      <c r="B304" s="5">
        <v>0.33333333333333331</v>
      </c>
      <c r="C304" t="s">
        <v>23</v>
      </c>
      <c r="D304" t="s">
        <v>24</v>
      </c>
      <c r="E304" t="s">
        <v>43</v>
      </c>
      <c r="H304">
        <v>14.4</v>
      </c>
      <c r="I304">
        <v>5000</v>
      </c>
      <c r="J304">
        <v>1</v>
      </c>
      <c r="K304">
        <f t="shared" si="8"/>
        <v>1E-3</v>
      </c>
      <c r="L304" t="s">
        <v>27</v>
      </c>
      <c r="M304">
        <v>1</v>
      </c>
      <c r="N304" s="6">
        <f t="shared" si="9"/>
        <v>200</v>
      </c>
    </row>
    <row r="305" spans="1:14" x14ac:dyDescent="0.25">
      <c r="A305" t="s">
        <v>116</v>
      </c>
      <c r="B305" s="5">
        <v>0.33333333333333331</v>
      </c>
      <c r="C305" t="s">
        <v>23</v>
      </c>
      <c r="D305" t="s">
        <v>24</v>
      </c>
      <c r="E305" t="s">
        <v>43</v>
      </c>
      <c r="H305">
        <v>14.4</v>
      </c>
      <c r="I305">
        <v>5000</v>
      </c>
      <c r="J305">
        <v>1</v>
      </c>
      <c r="K305">
        <f t="shared" si="8"/>
        <v>1E-3</v>
      </c>
      <c r="L305" t="s">
        <v>30</v>
      </c>
      <c r="M305">
        <v>1</v>
      </c>
      <c r="N305" s="6">
        <f t="shared" si="9"/>
        <v>200</v>
      </c>
    </row>
    <row r="306" spans="1:14" x14ac:dyDescent="0.25">
      <c r="A306" t="s">
        <v>116</v>
      </c>
      <c r="B306" s="5">
        <v>0.33333333333333331</v>
      </c>
      <c r="C306" t="s">
        <v>23</v>
      </c>
      <c r="D306" t="s">
        <v>24</v>
      </c>
      <c r="E306" t="s">
        <v>43</v>
      </c>
      <c r="H306">
        <v>14.4</v>
      </c>
      <c r="I306">
        <v>5000</v>
      </c>
      <c r="J306">
        <v>1</v>
      </c>
      <c r="K306">
        <f t="shared" si="8"/>
        <v>1E-3</v>
      </c>
      <c r="L306" t="s">
        <v>33</v>
      </c>
      <c r="M306">
        <v>1</v>
      </c>
      <c r="N306" s="6">
        <f t="shared" si="9"/>
        <v>200</v>
      </c>
    </row>
    <row r="307" spans="1:14" x14ac:dyDescent="0.25">
      <c r="A307" t="s">
        <v>117</v>
      </c>
      <c r="B307" s="5">
        <v>0.33333333333333331</v>
      </c>
      <c r="C307" t="s">
        <v>23</v>
      </c>
      <c r="D307" t="s">
        <v>24</v>
      </c>
      <c r="E307" t="s">
        <v>43</v>
      </c>
      <c r="H307">
        <v>16.8</v>
      </c>
      <c r="I307">
        <v>5000</v>
      </c>
      <c r="J307">
        <v>1</v>
      </c>
      <c r="K307">
        <f t="shared" si="8"/>
        <v>1E-3</v>
      </c>
      <c r="L307" t="s">
        <v>28</v>
      </c>
      <c r="M307">
        <v>3</v>
      </c>
      <c r="N307" s="6">
        <f t="shared" si="9"/>
        <v>600</v>
      </c>
    </row>
    <row r="308" spans="1:14" x14ac:dyDescent="0.25">
      <c r="A308" t="s">
        <v>117</v>
      </c>
      <c r="B308" s="5">
        <v>0.33333333333333331</v>
      </c>
      <c r="C308" t="s">
        <v>23</v>
      </c>
      <c r="D308" t="s">
        <v>24</v>
      </c>
      <c r="E308" t="s">
        <v>43</v>
      </c>
      <c r="H308">
        <v>16.8</v>
      </c>
      <c r="I308">
        <v>5000</v>
      </c>
      <c r="J308">
        <v>1</v>
      </c>
      <c r="K308">
        <f t="shared" si="8"/>
        <v>1E-3</v>
      </c>
      <c r="L308" t="s">
        <v>30</v>
      </c>
      <c r="M308">
        <v>6</v>
      </c>
      <c r="N308" s="6">
        <f t="shared" si="9"/>
        <v>1200</v>
      </c>
    </row>
    <row r="309" spans="1:14" x14ac:dyDescent="0.25">
      <c r="A309" t="s">
        <v>117</v>
      </c>
      <c r="B309" s="5">
        <v>0.33333333333333331</v>
      </c>
      <c r="C309" t="s">
        <v>23</v>
      </c>
      <c r="D309" t="s">
        <v>24</v>
      </c>
      <c r="E309" t="s">
        <v>43</v>
      </c>
      <c r="H309">
        <v>16.8</v>
      </c>
      <c r="I309">
        <v>5000</v>
      </c>
      <c r="J309">
        <v>1</v>
      </c>
      <c r="K309">
        <f t="shared" si="8"/>
        <v>1E-3</v>
      </c>
      <c r="L309" t="s">
        <v>84</v>
      </c>
      <c r="M309">
        <v>3</v>
      </c>
      <c r="N309" s="6">
        <f t="shared" si="9"/>
        <v>600</v>
      </c>
    </row>
    <row r="310" spans="1:14" x14ac:dyDescent="0.25">
      <c r="A310" t="s">
        <v>118</v>
      </c>
      <c r="B310" s="5">
        <v>0.33333333333333331</v>
      </c>
      <c r="C310" t="s">
        <v>23</v>
      </c>
      <c r="D310" t="s">
        <v>24</v>
      </c>
      <c r="E310" t="s">
        <v>39</v>
      </c>
      <c r="H310">
        <v>15</v>
      </c>
      <c r="I310">
        <v>5000</v>
      </c>
      <c r="J310">
        <v>1</v>
      </c>
      <c r="K310">
        <f t="shared" si="8"/>
        <v>1E-3</v>
      </c>
      <c r="L310" t="s">
        <v>30</v>
      </c>
      <c r="M310">
        <v>1</v>
      </c>
      <c r="N310" s="6">
        <f t="shared" si="9"/>
        <v>200</v>
      </c>
    </row>
    <row r="311" spans="1:14" x14ac:dyDescent="0.25">
      <c r="A311" t="s">
        <v>118</v>
      </c>
      <c r="B311" s="5">
        <v>0.33333333333333331</v>
      </c>
      <c r="C311" t="s">
        <v>23</v>
      </c>
      <c r="D311" t="s">
        <v>24</v>
      </c>
      <c r="E311" t="s">
        <v>39</v>
      </c>
      <c r="H311">
        <v>15</v>
      </c>
      <c r="I311">
        <v>5000</v>
      </c>
      <c r="J311">
        <v>1</v>
      </c>
      <c r="K311">
        <f t="shared" si="8"/>
        <v>1E-3</v>
      </c>
      <c r="L311" t="s">
        <v>84</v>
      </c>
      <c r="M311">
        <v>2</v>
      </c>
      <c r="N311" s="6">
        <f t="shared" si="9"/>
        <v>400</v>
      </c>
    </row>
    <row r="312" spans="1:14" x14ac:dyDescent="0.25">
      <c r="A312" t="s">
        <v>119</v>
      </c>
      <c r="B312" s="5">
        <v>0.33333333333333331</v>
      </c>
      <c r="C312" t="s">
        <v>23</v>
      </c>
      <c r="D312" t="s">
        <v>24</v>
      </c>
      <c r="E312" t="s">
        <v>25</v>
      </c>
      <c r="H312">
        <v>14.9</v>
      </c>
      <c r="I312">
        <v>5000</v>
      </c>
      <c r="J312">
        <v>1</v>
      </c>
      <c r="K312">
        <f t="shared" si="8"/>
        <v>1E-3</v>
      </c>
      <c r="L312" t="s">
        <v>27</v>
      </c>
      <c r="M312">
        <v>2</v>
      </c>
      <c r="N312" s="6">
        <f t="shared" si="9"/>
        <v>400</v>
      </c>
    </row>
    <row r="313" spans="1:14" x14ac:dyDescent="0.25">
      <c r="A313" t="s">
        <v>119</v>
      </c>
      <c r="B313" s="5">
        <v>0.33333333333333331</v>
      </c>
      <c r="C313" t="s">
        <v>23</v>
      </c>
      <c r="D313" t="s">
        <v>24</v>
      </c>
      <c r="E313" t="s">
        <v>25</v>
      </c>
      <c r="H313">
        <v>14.9</v>
      </c>
      <c r="I313">
        <v>5000</v>
      </c>
      <c r="J313">
        <v>1</v>
      </c>
      <c r="K313">
        <f t="shared" si="8"/>
        <v>1E-3</v>
      </c>
      <c r="L313" t="s">
        <v>120</v>
      </c>
      <c r="M313">
        <v>3</v>
      </c>
      <c r="N313" s="6">
        <f t="shared" si="9"/>
        <v>600</v>
      </c>
    </row>
    <row r="314" spans="1:14" x14ac:dyDescent="0.25">
      <c r="A314" t="s">
        <v>119</v>
      </c>
      <c r="B314" s="5">
        <v>0.33333333333333331</v>
      </c>
      <c r="C314" t="s">
        <v>23</v>
      </c>
      <c r="D314" t="s">
        <v>24</v>
      </c>
      <c r="E314" t="s">
        <v>25</v>
      </c>
      <c r="H314">
        <v>14.9</v>
      </c>
      <c r="I314">
        <v>5000</v>
      </c>
      <c r="J314">
        <v>1</v>
      </c>
      <c r="K314">
        <f t="shared" si="8"/>
        <v>1E-3</v>
      </c>
      <c r="L314" t="s">
        <v>77</v>
      </c>
      <c r="M314">
        <v>1</v>
      </c>
      <c r="N314" s="6">
        <f t="shared" si="9"/>
        <v>200</v>
      </c>
    </row>
    <row r="315" spans="1:14" x14ac:dyDescent="0.25">
      <c r="A315" t="s">
        <v>119</v>
      </c>
      <c r="B315" s="5">
        <v>0.33333333333333331</v>
      </c>
      <c r="C315" t="s">
        <v>23</v>
      </c>
      <c r="D315" t="s">
        <v>24</v>
      </c>
      <c r="E315" t="s">
        <v>25</v>
      </c>
      <c r="H315">
        <v>14.9</v>
      </c>
      <c r="I315">
        <v>5000</v>
      </c>
      <c r="J315">
        <v>1</v>
      </c>
      <c r="K315">
        <f t="shared" si="8"/>
        <v>1E-3</v>
      </c>
      <c r="L315" t="s">
        <v>84</v>
      </c>
      <c r="M315">
        <v>6</v>
      </c>
      <c r="N315" s="6">
        <f t="shared" si="9"/>
        <v>1200</v>
      </c>
    </row>
    <row r="316" spans="1:14" x14ac:dyDescent="0.25">
      <c r="A316" t="s">
        <v>121</v>
      </c>
      <c r="B316" s="5">
        <v>0.33333333333333331</v>
      </c>
      <c r="C316" t="s">
        <v>23</v>
      </c>
      <c r="D316" t="s">
        <v>24</v>
      </c>
      <c r="E316" t="s">
        <v>43</v>
      </c>
      <c r="H316">
        <v>15.7</v>
      </c>
      <c r="I316">
        <v>5000</v>
      </c>
      <c r="J316">
        <v>1</v>
      </c>
      <c r="K316">
        <f t="shared" si="8"/>
        <v>1E-3</v>
      </c>
      <c r="L316" t="s">
        <v>30</v>
      </c>
      <c r="M316">
        <v>1</v>
      </c>
      <c r="N316" s="6">
        <f t="shared" si="9"/>
        <v>200</v>
      </c>
    </row>
    <row r="317" spans="1:14" x14ac:dyDescent="0.25">
      <c r="A317" t="s">
        <v>122</v>
      </c>
      <c r="B317" s="5">
        <v>0.33333333333333331</v>
      </c>
      <c r="C317" t="s">
        <v>23</v>
      </c>
      <c r="D317" t="s">
        <v>24</v>
      </c>
      <c r="E317" t="s">
        <v>43</v>
      </c>
      <c r="H317">
        <v>11.7</v>
      </c>
      <c r="I317">
        <v>5000</v>
      </c>
      <c r="J317">
        <v>1</v>
      </c>
      <c r="K317">
        <f t="shared" si="8"/>
        <v>1E-3</v>
      </c>
      <c r="L317" t="s">
        <v>26</v>
      </c>
      <c r="M317">
        <v>1</v>
      </c>
      <c r="N317" s="6">
        <f t="shared" si="9"/>
        <v>200</v>
      </c>
    </row>
    <row r="318" spans="1:14" x14ac:dyDescent="0.25">
      <c r="A318" t="s">
        <v>122</v>
      </c>
      <c r="B318" s="5">
        <v>0.33333333333333331</v>
      </c>
      <c r="C318" t="s">
        <v>23</v>
      </c>
      <c r="D318" t="s">
        <v>24</v>
      </c>
      <c r="E318" t="s">
        <v>43</v>
      </c>
      <c r="H318">
        <v>11.7</v>
      </c>
      <c r="I318">
        <v>5000</v>
      </c>
      <c r="J318">
        <v>1</v>
      </c>
      <c r="K318">
        <f t="shared" si="8"/>
        <v>1E-3</v>
      </c>
      <c r="L318" t="s">
        <v>27</v>
      </c>
      <c r="M318">
        <v>1</v>
      </c>
      <c r="N318" s="6">
        <f t="shared" si="9"/>
        <v>200</v>
      </c>
    </row>
    <row r="319" spans="1:14" x14ac:dyDescent="0.25">
      <c r="A319" t="s">
        <v>123</v>
      </c>
      <c r="B319" s="5">
        <v>0.33333333333333331</v>
      </c>
      <c r="C319" t="s">
        <v>23</v>
      </c>
      <c r="D319" t="s">
        <v>24</v>
      </c>
      <c r="E319" t="s">
        <v>43</v>
      </c>
      <c r="H319">
        <v>11.1</v>
      </c>
      <c r="I319">
        <v>5000</v>
      </c>
      <c r="J319">
        <v>1</v>
      </c>
      <c r="K319">
        <f t="shared" si="8"/>
        <v>1E-3</v>
      </c>
      <c r="L319" t="s">
        <v>30</v>
      </c>
      <c r="M319">
        <v>1</v>
      </c>
      <c r="N319" s="6">
        <f t="shared" si="9"/>
        <v>200</v>
      </c>
    </row>
    <row r="320" spans="1:14" x14ac:dyDescent="0.25">
      <c r="A320" t="s">
        <v>124</v>
      </c>
      <c r="B320" s="5">
        <v>0.33333333333333331</v>
      </c>
      <c r="C320" t="s">
        <v>23</v>
      </c>
      <c r="D320" t="s">
        <v>24</v>
      </c>
      <c r="E320" t="s">
        <v>43</v>
      </c>
      <c r="H320">
        <v>11.7</v>
      </c>
      <c r="I320">
        <v>5000</v>
      </c>
      <c r="J320">
        <v>1</v>
      </c>
      <c r="K320">
        <f t="shared" si="8"/>
        <v>1E-3</v>
      </c>
      <c r="L320" t="s">
        <v>26</v>
      </c>
      <c r="M320">
        <v>2</v>
      </c>
      <c r="N320" s="6">
        <f t="shared" si="9"/>
        <v>400</v>
      </c>
    </row>
    <row r="321" spans="1:14" x14ac:dyDescent="0.25">
      <c r="A321" t="s">
        <v>124</v>
      </c>
      <c r="B321" s="5">
        <v>0.33333333333333331</v>
      </c>
      <c r="C321" t="s">
        <v>23</v>
      </c>
      <c r="D321" t="s">
        <v>24</v>
      </c>
      <c r="E321" t="s">
        <v>43</v>
      </c>
      <c r="H321">
        <v>11.7</v>
      </c>
      <c r="I321">
        <v>5000</v>
      </c>
      <c r="J321">
        <v>1</v>
      </c>
      <c r="K321">
        <f t="shared" si="8"/>
        <v>1E-3</v>
      </c>
      <c r="L321" t="s">
        <v>30</v>
      </c>
      <c r="M321">
        <v>1</v>
      </c>
      <c r="N321" s="6">
        <f t="shared" si="9"/>
        <v>200</v>
      </c>
    </row>
    <row r="322" spans="1:14" x14ac:dyDescent="0.25">
      <c r="A322" t="s">
        <v>125</v>
      </c>
      <c r="B322" s="5">
        <v>0.33333333333333331</v>
      </c>
      <c r="C322" t="s">
        <v>23</v>
      </c>
      <c r="D322" t="s">
        <v>24</v>
      </c>
      <c r="E322" t="s">
        <v>43</v>
      </c>
      <c r="H322">
        <v>11.1</v>
      </c>
      <c r="I322">
        <v>5000</v>
      </c>
      <c r="J322">
        <v>1</v>
      </c>
      <c r="K322">
        <f t="shared" si="8"/>
        <v>1E-3</v>
      </c>
      <c r="L322" t="s">
        <v>26</v>
      </c>
      <c r="M322">
        <v>1</v>
      </c>
      <c r="N322" s="6">
        <f t="shared" si="9"/>
        <v>200</v>
      </c>
    </row>
    <row r="323" spans="1:14" x14ac:dyDescent="0.25">
      <c r="A323" t="s">
        <v>126</v>
      </c>
      <c r="B323" s="5">
        <v>0.33333333333333331</v>
      </c>
      <c r="C323" t="s">
        <v>23</v>
      </c>
      <c r="D323" t="s">
        <v>24</v>
      </c>
      <c r="E323" t="s">
        <v>70</v>
      </c>
      <c r="H323">
        <v>10.8</v>
      </c>
      <c r="I323">
        <v>5000</v>
      </c>
      <c r="J323">
        <v>1</v>
      </c>
      <c r="K323">
        <f t="shared" si="8"/>
        <v>1E-3</v>
      </c>
      <c r="L323" t="s">
        <v>26</v>
      </c>
      <c r="M323">
        <v>1</v>
      </c>
      <c r="N323" s="6">
        <f t="shared" si="9"/>
        <v>200</v>
      </c>
    </row>
    <row r="324" spans="1:14" x14ac:dyDescent="0.25">
      <c r="A324" t="s">
        <v>127</v>
      </c>
      <c r="B324" s="5">
        <v>0.33333333333333331</v>
      </c>
      <c r="C324" t="s">
        <v>23</v>
      </c>
      <c r="D324" t="s">
        <v>24</v>
      </c>
      <c r="E324" t="s">
        <v>49</v>
      </c>
      <c r="H324">
        <v>12.9</v>
      </c>
      <c r="I324">
        <v>5000</v>
      </c>
      <c r="J324">
        <v>1</v>
      </c>
      <c r="K324">
        <f t="shared" si="8"/>
        <v>1E-3</v>
      </c>
      <c r="L324" t="s">
        <v>35</v>
      </c>
      <c r="M324">
        <v>1</v>
      </c>
      <c r="N324" s="6">
        <f t="shared" si="9"/>
        <v>200</v>
      </c>
    </row>
    <row r="325" spans="1:14" x14ac:dyDescent="0.25">
      <c r="A325" t="s">
        <v>127</v>
      </c>
      <c r="B325" s="5">
        <v>0.33333333333333331</v>
      </c>
      <c r="C325" t="s">
        <v>23</v>
      </c>
      <c r="D325" t="s">
        <v>24</v>
      </c>
      <c r="E325" t="s">
        <v>49</v>
      </c>
      <c r="H325">
        <v>12.9</v>
      </c>
      <c r="I325">
        <v>5000</v>
      </c>
      <c r="J325">
        <v>1</v>
      </c>
      <c r="K325">
        <f t="shared" si="8"/>
        <v>1E-3</v>
      </c>
      <c r="L325" t="s">
        <v>26</v>
      </c>
      <c r="M325">
        <v>1</v>
      </c>
      <c r="N325" s="6">
        <f t="shared" si="9"/>
        <v>200</v>
      </c>
    </row>
    <row r="326" spans="1:14" x14ac:dyDescent="0.25">
      <c r="A326" t="s">
        <v>127</v>
      </c>
      <c r="B326" s="5">
        <v>0.33333333333333331</v>
      </c>
      <c r="C326" t="s">
        <v>23</v>
      </c>
      <c r="D326" t="s">
        <v>24</v>
      </c>
      <c r="E326" t="s">
        <v>49</v>
      </c>
      <c r="H326">
        <v>12.9</v>
      </c>
      <c r="I326">
        <v>5000</v>
      </c>
      <c r="J326">
        <v>1</v>
      </c>
      <c r="K326">
        <f t="shared" si="8"/>
        <v>1E-3</v>
      </c>
      <c r="L326" t="s">
        <v>63</v>
      </c>
      <c r="M326">
        <v>1</v>
      </c>
      <c r="N326" s="6">
        <f t="shared" si="9"/>
        <v>200</v>
      </c>
    </row>
    <row r="327" spans="1:14" x14ac:dyDescent="0.25">
      <c r="A327" t="s">
        <v>127</v>
      </c>
      <c r="B327" s="5">
        <v>0.33333333333333331</v>
      </c>
      <c r="C327" t="s">
        <v>23</v>
      </c>
      <c r="D327" t="s">
        <v>24</v>
      </c>
      <c r="E327" t="s">
        <v>49</v>
      </c>
      <c r="H327">
        <v>12.9</v>
      </c>
      <c r="I327">
        <v>5000</v>
      </c>
      <c r="J327">
        <v>1</v>
      </c>
      <c r="K327">
        <f t="shared" si="8"/>
        <v>1E-3</v>
      </c>
      <c r="L327" t="s">
        <v>31</v>
      </c>
      <c r="M327">
        <v>1</v>
      </c>
      <c r="N327" s="6">
        <f t="shared" si="9"/>
        <v>200</v>
      </c>
    </row>
    <row r="328" spans="1:14" x14ac:dyDescent="0.25">
      <c r="A328" t="s">
        <v>127</v>
      </c>
      <c r="B328" s="5">
        <v>0.33333333333333331</v>
      </c>
      <c r="C328" t="s">
        <v>23</v>
      </c>
      <c r="D328" t="s">
        <v>24</v>
      </c>
      <c r="E328" t="s">
        <v>49</v>
      </c>
      <c r="H328">
        <v>12.9</v>
      </c>
      <c r="I328">
        <v>5000</v>
      </c>
      <c r="J328">
        <v>1</v>
      </c>
      <c r="K328">
        <f t="shared" si="8"/>
        <v>1E-3</v>
      </c>
      <c r="L328" t="s">
        <v>77</v>
      </c>
      <c r="M328">
        <v>1</v>
      </c>
      <c r="N328" s="6">
        <f t="shared" si="9"/>
        <v>200</v>
      </c>
    </row>
    <row r="329" spans="1:14" x14ac:dyDescent="0.25">
      <c r="A329" t="s">
        <v>127</v>
      </c>
      <c r="B329" s="5">
        <v>0.33333333333333331</v>
      </c>
      <c r="C329" t="s">
        <v>23</v>
      </c>
      <c r="D329" t="s">
        <v>24</v>
      </c>
      <c r="E329" t="s">
        <v>49</v>
      </c>
      <c r="H329">
        <v>12.9</v>
      </c>
      <c r="I329">
        <v>5000</v>
      </c>
      <c r="J329">
        <v>1</v>
      </c>
      <c r="K329">
        <f t="shared" si="8"/>
        <v>1E-3</v>
      </c>
      <c r="L329" t="s">
        <v>33</v>
      </c>
      <c r="M329">
        <v>1</v>
      </c>
      <c r="N329" s="6">
        <f t="shared" si="9"/>
        <v>200</v>
      </c>
    </row>
    <row r="330" spans="1:14" x14ac:dyDescent="0.25">
      <c r="A330" t="s">
        <v>128</v>
      </c>
      <c r="B330" s="5">
        <v>0.33333333333333331</v>
      </c>
      <c r="C330" t="s">
        <v>23</v>
      </c>
      <c r="D330" t="s">
        <v>24</v>
      </c>
      <c r="E330" t="s">
        <v>39</v>
      </c>
      <c r="H330">
        <v>12.6</v>
      </c>
      <c r="I330">
        <v>5000</v>
      </c>
      <c r="J330">
        <v>1</v>
      </c>
      <c r="K330">
        <f t="shared" si="8"/>
        <v>1E-3</v>
      </c>
      <c r="L330" t="s">
        <v>35</v>
      </c>
      <c r="M330">
        <v>6</v>
      </c>
      <c r="N330" s="6">
        <f t="shared" si="9"/>
        <v>1200</v>
      </c>
    </row>
    <row r="331" spans="1:14" x14ac:dyDescent="0.25">
      <c r="A331" t="s">
        <v>128</v>
      </c>
      <c r="B331" s="5">
        <v>0.33333333333333331</v>
      </c>
      <c r="C331" t="s">
        <v>23</v>
      </c>
      <c r="D331" t="s">
        <v>24</v>
      </c>
      <c r="E331" t="s">
        <v>39</v>
      </c>
      <c r="H331">
        <v>12.6</v>
      </c>
      <c r="I331">
        <v>5000</v>
      </c>
      <c r="J331">
        <v>1</v>
      </c>
      <c r="K331">
        <f t="shared" ref="K331:K365" si="10">J331/1000</f>
        <v>1E-3</v>
      </c>
      <c r="L331" t="s">
        <v>26</v>
      </c>
      <c r="M331">
        <v>5</v>
      </c>
      <c r="N331" s="6">
        <f t="shared" si="9"/>
        <v>1000</v>
      </c>
    </row>
    <row r="332" spans="1:14" x14ac:dyDescent="0.25">
      <c r="A332" t="s">
        <v>128</v>
      </c>
      <c r="B332" s="5">
        <v>0.33333333333333331</v>
      </c>
      <c r="C332" t="s">
        <v>23</v>
      </c>
      <c r="D332" t="s">
        <v>24</v>
      </c>
      <c r="E332" t="s">
        <v>39</v>
      </c>
      <c r="H332">
        <v>12.6</v>
      </c>
      <c r="I332">
        <v>5000</v>
      </c>
      <c r="J332">
        <v>1</v>
      </c>
      <c r="K332">
        <f t="shared" si="10"/>
        <v>1E-3</v>
      </c>
      <c r="L332" t="s">
        <v>27</v>
      </c>
      <c r="M332">
        <v>3</v>
      </c>
      <c r="N332" s="6">
        <f t="shared" si="9"/>
        <v>600</v>
      </c>
    </row>
    <row r="333" spans="1:14" x14ac:dyDescent="0.25">
      <c r="A333" t="s">
        <v>128</v>
      </c>
      <c r="B333" s="5">
        <v>0.33333333333333331</v>
      </c>
      <c r="C333" t="s">
        <v>23</v>
      </c>
      <c r="D333" t="s">
        <v>24</v>
      </c>
      <c r="E333" t="s">
        <v>39</v>
      </c>
      <c r="H333">
        <v>12.6</v>
      </c>
      <c r="I333">
        <v>5000</v>
      </c>
      <c r="J333">
        <v>1</v>
      </c>
      <c r="K333">
        <f t="shared" si="10"/>
        <v>1E-3</v>
      </c>
      <c r="L333" t="s">
        <v>28</v>
      </c>
      <c r="M333">
        <v>2</v>
      </c>
      <c r="N333" s="6">
        <f t="shared" ref="N333:N396" si="11">(M333/K333)*(1/5000)*1000</f>
        <v>400</v>
      </c>
    </row>
    <row r="334" spans="1:14" x14ac:dyDescent="0.25">
      <c r="A334" t="s">
        <v>128</v>
      </c>
      <c r="B334" s="5">
        <v>0.33333333333333331</v>
      </c>
      <c r="C334" t="s">
        <v>23</v>
      </c>
      <c r="D334" t="s">
        <v>24</v>
      </c>
      <c r="E334" t="s">
        <v>39</v>
      </c>
      <c r="H334">
        <v>12.6</v>
      </c>
      <c r="I334">
        <v>5000</v>
      </c>
      <c r="J334">
        <v>1</v>
      </c>
      <c r="K334">
        <f t="shared" si="10"/>
        <v>1E-3</v>
      </c>
      <c r="L334" t="s">
        <v>63</v>
      </c>
      <c r="M334">
        <v>1</v>
      </c>
      <c r="N334" s="6">
        <f t="shared" si="11"/>
        <v>200</v>
      </c>
    </row>
    <row r="335" spans="1:14" x14ac:dyDescent="0.25">
      <c r="A335" t="s">
        <v>128</v>
      </c>
      <c r="B335" s="5">
        <v>0.33333333333333331</v>
      </c>
      <c r="C335" t="s">
        <v>23</v>
      </c>
      <c r="D335" t="s">
        <v>24</v>
      </c>
      <c r="E335" t="s">
        <v>39</v>
      </c>
      <c r="H335">
        <v>12.6</v>
      </c>
      <c r="I335">
        <v>5000</v>
      </c>
      <c r="J335">
        <v>1</v>
      </c>
      <c r="K335">
        <f t="shared" si="10"/>
        <v>1E-3</v>
      </c>
      <c r="L335" t="s">
        <v>77</v>
      </c>
      <c r="M335">
        <v>1</v>
      </c>
      <c r="N335" s="6">
        <f t="shared" si="11"/>
        <v>200</v>
      </c>
    </row>
    <row r="336" spans="1:14" x14ac:dyDescent="0.25">
      <c r="A336" t="s">
        <v>128</v>
      </c>
      <c r="B336" s="5">
        <v>0.33333333333333331</v>
      </c>
      <c r="C336" t="s">
        <v>23</v>
      </c>
      <c r="D336" t="s">
        <v>24</v>
      </c>
      <c r="E336" t="s">
        <v>39</v>
      </c>
      <c r="H336">
        <v>12.6</v>
      </c>
      <c r="I336">
        <v>5000</v>
      </c>
      <c r="J336">
        <v>1</v>
      </c>
      <c r="K336">
        <f t="shared" si="10"/>
        <v>1E-3</v>
      </c>
      <c r="L336" t="s">
        <v>35</v>
      </c>
      <c r="M336">
        <v>4</v>
      </c>
      <c r="N336" s="6">
        <f t="shared" si="11"/>
        <v>800</v>
      </c>
    </row>
    <row r="337" spans="1:14" x14ac:dyDescent="0.25">
      <c r="A337" t="s">
        <v>129</v>
      </c>
      <c r="B337" s="5">
        <v>0.33333333333333331</v>
      </c>
      <c r="C337" t="s">
        <v>23</v>
      </c>
      <c r="D337" t="s">
        <v>24</v>
      </c>
      <c r="E337" t="s">
        <v>43</v>
      </c>
      <c r="H337">
        <v>10.7</v>
      </c>
      <c r="I337">
        <v>5000</v>
      </c>
      <c r="J337">
        <v>1</v>
      </c>
      <c r="K337">
        <f t="shared" si="10"/>
        <v>1E-3</v>
      </c>
      <c r="L337" t="s">
        <v>35</v>
      </c>
      <c r="M337">
        <v>4</v>
      </c>
      <c r="N337" s="6">
        <f t="shared" si="11"/>
        <v>800</v>
      </c>
    </row>
    <row r="338" spans="1:14" x14ac:dyDescent="0.25">
      <c r="A338" t="s">
        <v>129</v>
      </c>
      <c r="B338" s="5">
        <v>0.33333333333333331</v>
      </c>
      <c r="C338" t="s">
        <v>23</v>
      </c>
      <c r="D338" t="s">
        <v>24</v>
      </c>
      <c r="E338" t="s">
        <v>43</v>
      </c>
      <c r="H338">
        <v>10.7</v>
      </c>
      <c r="I338">
        <v>5000</v>
      </c>
      <c r="J338">
        <v>1</v>
      </c>
      <c r="K338">
        <f t="shared" si="10"/>
        <v>1E-3</v>
      </c>
      <c r="L338" t="s">
        <v>26</v>
      </c>
      <c r="M338">
        <v>1</v>
      </c>
      <c r="N338" s="6">
        <f t="shared" si="11"/>
        <v>200</v>
      </c>
    </row>
    <row r="339" spans="1:14" x14ac:dyDescent="0.25">
      <c r="A339" t="s">
        <v>129</v>
      </c>
      <c r="B339" s="5">
        <v>0.33333333333333331</v>
      </c>
      <c r="C339" t="s">
        <v>23</v>
      </c>
      <c r="D339" t="s">
        <v>24</v>
      </c>
      <c r="E339" t="s">
        <v>43</v>
      </c>
      <c r="H339">
        <v>10.7</v>
      </c>
      <c r="I339">
        <v>5000</v>
      </c>
      <c r="J339">
        <v>1</v>
      </c>
      <c r="K339">
        <f t="shared" si="10"/>
        <v>1E-3</v>
      </c>
      <c r="L339" t="s">
        <v>27</v>
      </c>
      <c r="M339">
        <v>1</v>
      </c>
      <c r="N339" s="6">
        <f t="shared" si="11"/>
        <v>200</v>
      </c>
    </row>
    <row r="340" spans="1:14" x14ac:dyDescent="0.25">
      <c r="A340" t="s">
        <v>130</v>
      </c>
      <c r="B340" s="5">
        <v>0.33333333333333331</v>
      </c>
      <c r="C340" t="s">
        <v>23</v>
      </c>
      <c r="D340" t="s">
        <v>24</v>
      </c>
      <c r="E340" t="s">
        <v>43</v>
      </c>
      <c r="H340">
        <v>11.4</v>
      </c>
      <c r="I340">
        <v>5000</v>
      </c>
      <c r="J340">
        <v>1</v>
      </c>
      <c r="K340">
        <f t="shared" si="10"/>
        <v>1E-3</v>
      </c>
      <c r="L340" t="s">
        <v>35</v>
      </c>
      <c r="M340">
        <v>2</v>
      </c>
      <c r="N340" s="6">
        <f t="shared" si="11"/>
        <v>400</v>
      </c>
    </row>
    <row r="341" spans="1:14" x14ac:dyDescent="0.25">
      <c r="A341" t="s">
        <v>130</v>
      </c>
      <c r="B341" s="5">
        <v>0.33333333333333331</v>
      </c>
      <c r="C341" t="s">
        <v>23</v>
      </c>
      <c r="D341" t="s">
        <v>24</v>
      </c>
      <c r="E341" t="s">
        <v>43</v>
      </c>
      <c r="H341">
        <v>10.7</v>
      </c>
      <c r="I341">
        <v>5000</v>
      </c>
      <c r="J341">
        <v>1</v>
      </c>
      <c r="K341">
        <f t="shared" si="10"/>
        <v>1E-3</v>
      </c>
      <c r="L341" t="s">
        <v>26</v>
      </c>
      <c r="M341">
        <v>2</v>
      </c>
      <c r="N341" s="6">
        <f t="shared" si="11"/>
        <v>400</v>
      </c>
    </row>
    <row r="342" spans="1:14" x14ac:dyDescent="0.25">
      <c r="A342" t="s">
        <v>130</v>
      </c>
      <c r="B342" s="5">
        <v>0.33333333333333331</v>
      </c>
      <c r="C342" t="s">
        <v>23</v>
      </c>
      <c r="D342" t="s">
        <v>24</v>
      </c>
      <c r="E342" t="s">
        <v>43</v>
      </c>
      <c r="H342">
        <v>10.7</v>
      </c>
      <c r="I342">
        <v>5000</v>
      </c>
      <c r="J342">
        <v>1</v>
      </c>
      <c r="K342">
        <f t="shared" si="10"/>
        <v>1E-3</v>
      </c>
      <c r="L342" t="s">
        <v>84</v>
      </c>
      <c r="M342">
        <v>1</v>
      </c>
      <c r="N342" s="6">
        <f t="shared" si="11"/>
        <v>200</v>
      </c>
    </row>
    <row r="343" spans="1:14" x14ac:dyDescent="0.25">
      <c r="A343" t="s">
        <v>131</v>
      </c>
      <c r="B343" s="5">
        <v>0.33333333333333331</v>
      </c>
      <c r="C343" t="s">
        <v>23</v>
      </c>
      <c r="D343" t="s">
        <v>24</v>
      </c>
      <c r="E343" t="s">
        <v>49</v>
      </c>
      <c r="H343">
        <v>12.6</v>
      </c>
      <c r="I343">
        <v>5000</v>
      </c>
      <c r="J343">
        <v>1</v>
      </c>
      <c r="K343">
        <f t="shared" si="10"/>
        <v>1E-3</v>
      </c>
      <c r="L343" t="s">
        <v>35</v>
      </c>
      <c r="M343">
        <v>1</v>
      </c>
      <c r="N343" s="6">
        <f t="shared" si="11"/>
        <v>200</v>
      </c>
    </row>
    <row r="344" spans="1:14" x14ac:dyDescent="0.25">
      <c r="A344" t="s">
        <v>131</v>
      </c>
      <c r="B344" s="5">
        <v>0.33333333333333331</v>
      </c>
      <c r="C344" t="s">
        <v>23</v>
      </c>
      <c r="D344" t="s">
        <v>24</v>
      </c>
      <c r="E344" t="s">
        <v>49</v>
      </c>
      <c r="H344">
        <v>12.6</v>
      </c>
      <c r="I344">
        <v>5000</v>
      </c>
      <c r="J344">
        <v>1</v>
      </c>
      <c r="K344">
        <f t="shared" si="10"/>
        <v>1E-3</v>
      </c>
      <c r="L344" t="s">
        <v>26</v>
      </c>
      <c r="M344">
        <v>4</v>
      </c>
      <c r="N344" s="6">
        <f t="shared" si="11"/>
        <v>800</v>
      </c>
    </row>
    <row r="345" spans="1:14" x14ac:dyDescent="0.25">
      <c r="A345" t="s">
        <v>131</v>
      </c>
      <c r="B345" s="5">
        <v>0.33333333333333331</v>
      </c>
      <c r="C345" t="s">
        <v>23</v>
      </c>
      <c r="D345" t="s">
        <v>24</v>
      </c>
      <c r="E345" t="s">
        <v>49</v>
      </c>
      <c r="H345">
        <v>12.6</v>
      </c>
      <c r="I345">
        <v>5000</v>
      </c>
      <c r="J345">
        <v>1</v>
      </c>
      <c r="K345">
        <f t="shared" si="10"/>
        <v>1E-3</v>
      </c>
      <c r="L345" t="s">
        <v>132</v>
      </c>
      <c r="M345">
        <v>1</v>
      </c>
      <c r="N345" s="6">
        <f t="shared" si="11"/>
        <v>200</v>
      </c>
    </row>
    <row r="346" spans="1:14" x14ac:dyDescent="0.25">
      <c r="A346" t="s">
        <v>131</v>
      </c>
      <c r="B346" s="5">
        <v>0.33333333333333331</v>
      </c>
      <c r="C346" t="s">
        <v>23</v>
      </c>
      <c r="D346" t="s">
        <v>24</v>
      </c>
      <c r="E346" t="s">
        <v>49</v>
      </c>
      <c r="H346">
        <v>12.6</v>
      </c>
      <c r="I346">
        <v>5000</v>
      </c>
      <c r="J346">
        <v>1</v>
      </c>
      <c r="K346">
        <f t="shared" si="10"/>
        <v>1E-3</v>
      </c>
      <c r="L346" t="s">
        <v>28</v>
      </c>
      <c r="M346">
        <v>1</v>
      </c>
      <c r="N346" s="6">
        <f t="shared" si="11"/>
        <v>200</v>
      </c>
    </row>
    <row r="347" spans="1:14" x14ac:dyDescent="0.25">
      <c r="A347" t="s">
        <v>131</v>
      </c>
      <c r="B347" s="5">
        <v>0.33333333333333331</v>
      </c>
      <c r="C347" t="s">
        <v>23</v>
      </c>
      <c r="D347" t="s">
        <v>24</v>
      </c>
      <c r="E347" t="s">
        <v>49</v>
      </c>
      <c r="H347">
        <v>12.6</v>
      </c>
      <c r="I347">
        <v>5000</v>
      </c>
      <c r="J347">
        <v>1</v>
      </c>
      <c r="K347">
        <f t="shared" si="10"/>
        <v>1E-3</v>
      </c>
      <c r="L347" t="s">
        <v>30</v>
      </c>
      <c r="M347">
        <v>3</v>
      </c>
      <c r="N347" s="6">
        <f t="shared" si="11"/>
        <v>600</v>
      </c>
    </row>
    <row r="348" spans="1:14" x14ac:dyDescent="0.25">
      <c r="A348" t="s">
        <v>131</v>
      </c>
      <c r="B348" s="5">
        <v>0.33333333333333331</v>
      </c>
      <c r="C348" t="s">
        <v>23</v>
      </c>
      <c r="D348" t="s">
        <v>24</v>
      </c>
      <c r="E348" t="s">
        <v>49</v>
      </c>
      <c r="H348">
        <v>12.6</v>
      </c>
      <c r="I348">
        <v>5000</v>
      </c>
      <c r="J348">
        <v>1</v>
      </c>
      <c r="K348">
        <f t="shared" si="10"/>
        <v>1E-3</v>
      </c>
      <c r="L348" t="s">
        <v>84</v>
      </c>
      <c r="M348">
        <v>1</v>
      </c>
      <c r="N348" s="6">
        <f t="shared" si="11"/>
        <v>200</v>
      </c>
    </row>
    <row r="349" spans="1:14" x14ac:dyDescent="0.25">
      <c r="A349" t="s">
        <v>133</v>
      </c>
      <c r="B349" s="5">
        <v>0.33333333333333331</v>
      </c>
      <c r="C349" t="s">
        <v>23</v>
      </c>
      <c r="D349" t="s">
        <v>24</v>
      </c>
      <c r="E349" t="s">
        <v>49</v>
      </c>
      <c r="H349">
        <v>12.9</v>
      </c>
      <c r="I349">
        <v>5000</v>
      </c>
      <c r="J349">
        <v>1</v>
      </c>
      <c r="K349">
        <f t="shared" si="10"/>
        <v>1E-3</v>
      </c>
      <c r="L349" t="s">
        <v>35</v>
      </c>
      <c r="M349">
        <v>3</v>
      </c>
      <c r="N349" s="6">
        <f t="shared" si="11"/>
        <v>600</v>
      </c>
    </row>
    <row r="350" spans="1:14" x14ac:dyDescent="0.25">
      <c r="A350" t="s">
        <v>133</v>
      </c>
      <c r="B350" s="5">
        <v>0.33333333333333331</v>
      </c>
      <c r="C350" t="s">
        <v>23</v>
      </c>
      <c r="D350" t="s">
        <v>24</v>
      </c>
      <c r="E350" t="s">
        <v>49</v>
      </c>
      <c r="H350">
        <v>12.9</v>
      </c>
      <c r="I350">
        <v>5000</v>
      </c>
      <c r="J350">
        <v>1</v>
      </c>
      <c r="K350">
        <f t="shared" si="10"/>
        <v>1E-3</v>
      </c>
      <c r="L350" t="s">
        <v>26</v>
      </c>
      <c r="M350">
        <v>2</v>
      </c>
      <c r="N350" s="6">
        <f t="shared" si="11"/>
        <v>400</v>
      </c>
    </row>
    <row r="351" spans="1:14" x14ac:dyDescent="0.25">
      <c r="A351" t="s">
        <v>133</v>
      </c>
      <c r="B351" s="5">
        <v>0.33333333333333331</v>
      </c>
      <c r="C351" t="s">
        <v>23</v>
      </c>
      <c r="D351" t="s">
        <v>24</v>
      </c>
      <c r="E351" t="s">
        <v>49</v>
      </c>
      <c r="H351">
        <v>12.9</v>
      </c>
      <c r="I351">
        <v>5000</v>
      </c>
      <c r="J351">
        <v>1</v>
      </c>
      <c r="K351">
        <f t="shared" si="10"/>
        <v>1E-3</v>
      </c>
      <c r="L351" t="s">
        <v>28</v>
      </c>
      <c r="M351">
        <v>2</v>
      </c>
      <c r="N351" s="6">
        <f t="shared" si="11"/>
        <v>400</v>
      </c>
    </row>
    <row r="352" spans="1:14" x14ac:dyDescent="0.25">
      <c r="A352" t="s">
        <v>133</v>
      </c>
      <c r="B352" s="5">
        <v>0.33333333333333331</v>
      </c>
      <c r="C352" t="s">
        <v>23</v>
      </c>
      <c r="D352" t="s">
        <v>24</v>
      </c>
      <c r="E352" t="s">
        <v>49</v>
      </c>
      <c r="H352">
        <v>12.9</v>
      </c>
      <c r="I352">
        <v>5000</v>
      </c>
      <c r="J352">
        <v>1</v>
      </c>
      <c r="K352">
        <f t="shared" si="10"/>
        <v>1E-3</v>
      </c>
      <c r="L352" t="s">
        <v>30</v>
      </c>
      <c r="M352">
        <v>1</v>
      </c>
      <c r="N352" s="6">
        <f t="shared" si="11"/>
        <v>200</v>
      </c>
    </row>
    <row r="353" spans="1:14" x14ac:dyDescent="0.25">
      <c r="A353" t="s">
        <v>133</v>
      </c>
      <c r="B353" s="5">
        <v>0.33333333333333331</v>
      </c>
      <c r="C353" t="s">
        <v>23</v>
      </c>
      <c r="D353" t="s">
        <v>24</v>
      </c>
      <c r="E353" t="s">
        <v>49</v>
      </c>
      <c r="H353">
        <v>12.9</v>
      </c>
      <c r="I353">
        <v>5000</v>
      </c>
      <c r="J353">
        <v>1</v>
      </c>
      <c r="K353">
        <f t="shared" si="10"/>
        <v>1E-3</v>
      </c>
      <c r="L353" t="s">
        <v>84</v>
      </c>
      <c r="M353">
        <v>2</v>
      </c>
      <c r="N353" s="6">
        <f t="shared" si="11"/>
        <v>400</v>
      </c>
    </row>
    <row r="354" spans="1:14" x14ac:dyDescent="0.25">
      <c r="A354" t="s">
        <v>134</v>
      </c>
      <c r="B354" s="5">
        <v>0.33333333333333331</v>
      </c>
      <c r="C354" t="s">
        <v>23</v>
      </c>
      <c r="D354" t="s">
        <v>24</v>
      </c>
      <c r="E354" t="s">
        <v>39</v>
      </c>
      <c r="I354">
        <v>5000</v>
      </c>
      <c r="J354">
        <v>1</v>
      </c>
      <c r="K354">
        <f t="shared" si="10"/>
        <v>1E-3</v>
      </c>
      <c r="L354" t="s">
        <v>26</v>
      </c>
      <c r="M354">
        <v>3</v>
      </c>
      <c r="N354" s="6">
        <f t="shared" si="11"/>
        <v>600</v>
      </c>
    </row>
    <row r="355" spans="1:14" x14ac:dyDescent="0.25">
      <c r="A355" t="s">
        <v>134</v>
      </c>
      <c r="B355" s="5">
        <v>0.33333333333333331</v>
      </c>
      <c r="C355" t="s">
        <v>23</v>
      </c>
      <c r="D355" t="s">
        <v>24</v>
      </c>
      <c r="E355" t="s">
        <v>39</v>
      </c>
      <c r="I355">
        <v>5000</v>
      </c>
      <c r="J355">
        <v>1</v>
      </c>
      <c r="K355">
        <f t="shared" si="10"/>
        <v>1E-3</v>
      </c>
      <c r="L355" t="s">
        <v>28</v>
      </c>
      <c r="M355">
        <v>5</v>
      </c>
      <c r="N355" s="6">
        <f t="shared" si="11"/>
        <v>1000</v>
      </c>
    </row>
    <row r="356" spans="1:14" x14ac:dyDescent="0.25">
      <c r="A356" t="s">
        <v>134</v>
      </c>
      <c r="B356" s="5">
        <v>0.33333333333333331</v>
      </c>
      <c r="C356" t="s">
        <v>23</v>
      </c>
      <c r="D356" t="s">
        <v>24</v>
      </c>
      <c r="E356" t="s">
        <v>39</v>
      </c>
      <c r="I356">
        <v>5000</v>
      </c>
      <c r="J356">
        <v>1</v>
      </c>
      <c r="K356">
        <f t="shared" si="10"/>
        <v>1E-3</v>
      </c>
      <c r="L356" t="s">
        <v>77</v>
      </c>
      <c r="M356">
        <v>3</v>
      </c>
      <c r="N356" s="6">
        <f t="shared" si="11"/>
        <v>600</v>
      </c>
    </row>
    <row r="357" spans="1:14" x14ac:dyDescent="0.25">
      <c r="A357" t="s">
        <v>134</v>
      </c>
      <c r="B357" s="5">
        <v>0.33333333333333331</v>
      </c>
      <c r="C357" t="s">
        <v>23</v>
      </c>
      <c r="D357" t="s">
        <v>24</v>
      </c>
      <c r="E357" t="s">
        <v>39</v>
      </c>
      <c r="I357">
        <v>5000</v>
      </c>
      <c r="J357">
        <v>1</v>
      </c>
      <c r="K357">
        <f t="shared" si="10"/>
        <v>1E-3</v>
      </c>
      <c r="L357" t="s">
        <v>84</v>
      </c>
      <c r="M357">
        <v>4</v>
      </c>
      <c r="N357" s="6">
        <f t="shared" si="11"/>
        <v>800</v>
      </c>
    </row>
    <row r="358" spans="1:14" x14ac:dyDescent="0.25">
      <c r="A358" t="s">
        <v>135</v>
      </c>
      <c r="B358" s="5">
        <v>0.33333333333333331</v>
      </c>
      <c r="C358" t="s">
        <v>23</v>
      </c>
      <c r="D358" t="s">
        <v>24</v>
      </c>
      <c r="E358" t="s">
        <v>39</v>
      </c>
      <c r="I358">
        <v>5000</v>
      </c>
      <c r="J358">
        <v>1</v>
      </c>
      <c r="K358">
        <f t="shared" si="10"/>
        <v>1E-3</v>
      </c>
      <c r="L358" t="s">
        <v>35</v>
      </c>
      <c r="M358">
        <v>1</v>
      </c>
      <c r="N358" s="6">
        <f t="shared" si="11"/>
        <v>200</v>
      </c>
    </row>
    <row r="359" spans="1:14" x14ac:dyDescent="0.25">
      <c r="A359" t="s">
        <v>135</v>
      </c>
      <c r="B359" s="5">
        <v>0.33333333333333331</v>
      </c>
      <c r="C359" t="s">
        <v>23</v>
      </c>
      <c r="D359" t="s">
        <v>24</v>
      </c>
      <c r="E359" t="s">
        <v>39</v>
      </c>
      <c r="I359">
        <v>5000</v>
      </c>
      <c r="J359">
        <v>1</v>
      </c>
      <c r="K359">
        <f t="shared" si="10"/>
        <v>1E-3</v>
      </c>
      <c r="L359" t="s">
        <v>28</v>
      </c>
      <c r="M359">
        <v>1</v>
      </c>
      <c r="N359" s="6">
        <f t="shared" si="11"/>
        <v>200</v>
      </c>
    </row>
    <row r="360" spans="1:14" x14ac:dyDescent="0.25">
      <c r="A360" t="s">
        <v>135</v>
      </c>
      <c r="B360" s="5">
        <v>0.33333333333333331</v>
      </c>
      <c r="C360" t="s">
        <v>23</v>
      </c>
      <c r="D360" t="s">
        <v>24</v>
      </c>
      <c r="E360" t="s">
        <v>39</v>
      </c>
      <c r="I360">
        <v>5000</v>
      </c>
      <c r="J360">
        <v>1</v>
      </c>
      <c r="K360">
        <f t="shared" si="10"/>
        <v>1E-3</v>
      </c>
      <c r="L360" t="s">
        <v>77</v>
      </c>
      <c r="M360">
        <v>1</v>
      </c>
      <c r="N360" s="6">
        <f t="shared" si="11"/>
        <v>200</v>
      </c>
    </row>
    <row r="361" spans="1:14" x14ac:dyDescent="0.25">
      <c r="A361" t="s">
        <v>135</v>
      </c>
      <c r="B361" s="5">
        <v>0.33333333333333331</v>
      </c>
      <c r="C361" t="s">
        <v>23</v>
      </c>
      <c r="D361" t="s">
        <v>24</v>
      </c>
      <c r="E361" t="s">
        <v>39</v>
      </c>
      <c r="I361">
        <v>5000</v>
      </c>
      <c r="J361">
        <v>1</v>
      </c>
      <c r="K361">
        <f t="shared" si="10"/>
        <v>1E-3</v>
      </c>
      <c r="L361" t="s">
        <v>84</v>
      </c>
      <c r="M361">
        <v>3</v>
      </c>
      <c r="N361" s="6">
        <f t="shared" si="11"/>
        <v>600</v>
      </c>
    </row>
    <row r="362" spans="1:14" x14ac:dyDescent="0.25">
      <c r="A362" t="s">
        <v>136</v>
      </c>
      <c r="B362" s="5">
        <v>0.33333333333333331</v>
      </c>
      <c r="C362" t="s">
        <v>23</v>
      </c>
      <c r="D362" t="s">
        <v>24</v>
      </c>
      <c r="E362" t="s">
        <v>49</v>
      </c>
      <c r="H362">
        <v>12.9</v>
      </c>
      <c r="I362">
        <v>5000</v>
      </c>
      <c r="J362">
        <v>1</v>
      </c>
      <c r="K362">
        <f t="shared" si="10"/>
        <v>1E-3</v>
      </c>
      <c r="L362" t="s">
        <v>35</v>
      </c>
      <c r="M362">
        <v>4</v>
      </c>
      <c r="N362" s="6">
        <f t="shared" si="11"/>
        <v>800</v>
      </c>
    </row>
    <row r="363" spans="1:14" x14ac:dyDescent="0.25">
      <c r="A363" t="s">
        <v>136</v>
      </c>
      <c r="B363" s="5">
        <v>0.33333333333333331</v>
      </c>
      <c r="C363" t="s">
        <v>23</v>
      </c>
      <c r="D363" t="s">
        <v>24</v>
      </c>
      <c r="E363" t="s">
        <v>49</v>
      </c>
      <c r="H363">
        <v>12.9</v>
      </c>
      <c r="I363">
        <v>5000</v>
      </c>
      <c r="J363">
        <v>1</v>
      </c>
      <c r="K363">
        <f t="shared" si="10"/>
        <v>1E-3</v>
      </c>
      <c r="L363" t="s">
        <v>28</v>
      </c>
      <c r="M363">
        <v>2</v>
      </c>
      <c r="N363" s="6">
        <f t="shared" si="11"/>
        <v>400</v>
      </c>
    </row>
    <row r="364" spans="1:14" x14ac:dyDescent="0.25">
      <c r="A364" t="s">
        <v>136</v>
      </c>
      <c r="B364" s="5">
        <v>0.33333333333333331</v>
      </c>
      <c r="C364" t="s">
        <v>23</v>
      </c>
      <c r="D364" t="s">
        <v>24</v>
      </c>
      <c r="E364" t="s">
        <v>49</v>
      </c>
      <c r="H364">
        <v>12.9</v>
      </c>
      <c r="I364">
        <v>5000</v>
      </c>
      <c r="J364">
        <v>1</v>
      </c>
      <c r="K364">
        <f t="shared" si="10"/>
        <v>1E-3</v>
      </c>
      <c r="L364" t="s">
        <v>77</v>
      </c>
      <c r="M364">
        <v>2</v>
      </c>
      <c r="N364" s="6">
        <f t="shared" si="11"/>
        <v>400</v>
      </c>
    </row>
    <row r="365" spans="1:14" x14ac:dyDescent="0.25">
      <c r="A365" t="s">
        <v>136</v>
      </c>
      <c r="B365" s="5">
        <v>0.33333333333333331</v>
      </c>
      <c r="C365" t="s">
        <v>23</v>
      </c>
      <c r="D365" t="s">
        <v>24</v>
      </c>
      <c r="E365" t="s">
        <v>49</v>
      </c>
      <c r="H365">
        <v>12.9</v>
      </c>
      <c r="I365">
        <v>5000</v>
      </c>
      <c r="J365">
        <v>1</v>
      </c>
      <c r="K365">
        <f t="shared" si="10"/>
        <v>1E-3</v>
      </c>
      <c r="L365" t="s">
        <v>84</v>
      </c>
      <c r="M365">
        <v>2</v>
      </c>
      <c r="N365" s="6">
        <f t="shared" si="11"/>
        <v>400</v>
      </c>
    </row>
    <row r="366" spans="1:14" x14ac:dyDescent="0.25">
      <c r="A366" t="s">
        <v>137</v>
      </c>
      <c r="B366" s="5">
        <v>0.33333333333333331</v>
      </c>
      <c r="C366" t="s">
        <v>23</v>
      </c>
      <c r="D366" t="s">
        <v>24</v>
      </c>
      <c r="E366" t="s">
        <v>49</v>
      </c>
      <c r="H366">
        <v>11.6</v>
      </c>
      <c r="I366">
        <v>5000</v>
      </c>
      <c r="J366">
        <v>1</v>
      </c>
      <c r="K366">
        <f>J366/1000</f>
        <v>1E-3</v>
      </c>
      <c r="L366" t="s">
        <v>35</v>
      </c>
      <c r="M366">
        <v>3</v>
      </c>
      <c r="N366" s="6">
        <f>(M366/K366)*(1/5000)*1000</f>
        <v>600</v>
      </c>
    </row>
    <row r="367" spans="1:14" x14ac:dyDescent="0.25">
      <c r="A367" t="s">
        <v>137</v>
      </c>
      <c r="B367" s="5">
        <v>0.33333333333333331</v>
      </c>
      <c r="C367" t="s">
        <v>23</v>
      </c>
      <c r="D367" t="s">
        <v>24</v>
      </c>
      <c r="E367" t="s">
        <v>49</v>
      </c>
      <c r="H367">
        <v>11.6</v>
      </c>
      <c r="I367">
        <v>5000</v>
      </c>
      <c r="J367">
        <v>1</v>
      </c>
      <c r="K367">
        <f t="shared" ref="K367:K430" si="12">J367/1000</f>
        <v>1E-3</v>
      </c>
      <c r="L367" t="s">
        <v>28</v>
      </c>
      <c r="M367">
        <v>2</v>
      </c>
      <c r="N367" s="6">
        <f t="shared" ref="N367:N371" si="13">(M367/K367)*(1/5000)*1000</f>
        <v>400</v>
      </c>
    </row>
    <row r="368" spans="1:14" x14ac:dyDescent="0.25">
      <c r="A368" t="s">
        <v>137</v>
      </c>
      <c r="B368" s="5">
        <v>0.33333333333333331</v>
      </c>
      <c r="C368" t="s">
        <v>23</v>
      </c>
      <c r="D368" t="s">
        <v>24</v>
      </c>
      <c r="E368" t="s">
        <v>49</v>
      </c>
      <c r="H368">
        <v>11.6</v>
      </c>
      <c r="I368">
        <v>5000</v>
      </c>
      <c r="J368">
        <v>1</v>
      </c>
      <c r="K368">
        <f t="shared" si="12"/>
        <v>1E-3</v>
      </c>
      <c r="L368" t="s">
        <v>30</v>
      </c>
      <c r="M368">
        <v>3</v>
      </c>
      <c r="N368" s="6">
        <f t="shared" si="13"/>
        <v>600</v>
      </c>
    </row>
    <row r="369" spans="1:14" x14ac:dyDescent="0.25">
      <c r="A369" t="s">
        <v>137</v>
      </c>
      <c r="B369" s="5">
        <v>0.33333333333333331</v>
      </c>
      <c r="C369" t="s">
        <v>23</v>
      </c>
      <c r="D369" t="s">
        <v>24</v>
      </c>
      <c r="E369" t="s">
        <v>49</v>
      </c>
      <c r="H369">
        <v>11.6</v>
      </c>
      <c r="I369">
        <v>5000</v>
      </c>
      <c r="J369">
        <v>1</v>
      </c>
      <c r="K369">
        <f t="shared" si="12"/>
        <v>1E-3</v>
      </c>
      <c r="L369" t="s">
        <v>77</v>
      </c>
      <c r="M369">
        <v>1</v>
      </c>
      <c r="N369" s="6">
        <f t="shared" si="13"/>
        <v>200</v>
      </c>
    </row>
    <row r="370" spans="1:14" x14ac:dyDescent="0.25">
      <c r="A370" t="s">
        <v>137</v>
      </c>
      <c r="B370" s="5">
        <v>0.33333333333333331</v>
      </c>
      <c r="C370" t="s">
        <v>23</v>
      </c>
      <c r="D370" t="s">
        <v>24</v>
      </c>
      <c r="E370" t="s">
        <v>49</v>
      </c>
      <c r="H370">
        <v>11.6</v>
      </c>
      <c r="I370">
        <v>5000</v>
      </c>
      <c r="J370">
        <v>1</v>
      </c>
      <c r="K370">
        <f t="shared" si="12"/>
        <v>1E-3</v>
      </c>
      <c r="L370" t="s">
        <v>33</v>
      </c>
      <c r="M370">
        <v>1</v>
      </c>
      <c r="N370" s="6">
        <f t="shared" si="13"/>
        <v>200</v>
      </c>
    </row>
    <row r="371" spans="1:14" x14ac:dyDescent="0.25">
      <c r="A371" t="s">
        <v>138</v>
      </c>
      <c r="B371" s="5">
        <v>0.33333333333333331</v>
      </c>
      <c r="C371" t="s">
        <v>23</v>
      </c>
      <c r="D371" t="s">
        <v>24</v>
      </c>
      <c r="E371" t="s">
        <v>49</v>
      </c>
      <c r="H371">
        <v>11.7</v>
      </c>
      <c r="I371">
        <v>5000</v>
      </c>
      <c r="J371">
        <v>1</v>
      </c>
      <c r="K371">
        <f t="shared" si="12"/>
        <v>1E-3</v>
      </c>
      <c r="L371" t="s">
        <v>35</v>
      </c>
      <c r="M371">
        <v>3</v>
      </c>
      <c r="N371" s="6">
        <f t="shared" si="13"/>
        <v>600</v>
      </c>
    </row>
    <row r="372" spans="1:14" x14ac:dyDescent="0.25">
      <c r="A372" t="s">
        <v>138</v>
      </c>
      <c r="B372" s="5">
        <v>0.33333333333333331</v>
      </c>
      <c r="C372" t="s">
        <v>23</v>
      </c>
      <c r="D372" t="s">
        <v>24</v>
      </c>
      <c r="E372" t="s">
        <v>49</v>
      </c>
      <c r="H372">
        <v>11.7</v>
      </c>
      <c r="I372">
        <v>5000</v>
      </c>
      <c r="J372">
        <v>1</v>
      </c>
      <c r="K372">
        <f t="shared" si="12"/>
        <v>1E-3</v>
      </c>
      <c r="L372" t="s">
        <v>30</v>
      </c>
      <c r="M372">
        <v>1</v>
      </c>
      <c r="N372" s="6">
        <f t="shared" si="11"/>
        <v>200</v>
      </c>
    </row>
    <row r="373" spans="1:14" x14ac:dyDescent="0.25">
      <c r="A373" t="s">
        <v>138</v>
      </c>
      <c r="B373" s="5">
        <v>0.33333333333333331</v>
      </c>
      <c r="C373" t="s">
        <v>23</v>
      </c>
      <c r="D373" t="s">
        <v>24</v>
      </c>
      <c r="E373" t="s">
        <v>49</v>
      </c>
      <c r="H373">
        <v>11.7</v>
      </c>
      <c r="I373">
        <v>5000</v>
      </c>
      <c r="J373">
        <v>1</v>
      </c>
      <c r="K373">
        <f t="shared" si="12"/>
        <v>1E-3</v>
      </c>
      <c r="L373" t="s">
        <v>84</v>
      </c>
      <c r="M373">
        <v>1</v>
      </c>
      <c r="N373" s="6">
        <f t="shared" si="11"/>
        <v>200</v>
      </c>
    </row>
    <row r="374" spans="1:14" x14ac:dyDescent="0.25">
      <c r="A374" t="s">
        <v>139</v>
      </c>
      <c r="B374" s="5">
        <v>0.33333333333333331</v>
      </c>
      <c r="C374" t="s">
        <v>23</v>
      </c>
      <c r="D374" t="s">
        <v>24</v>
      </c>
      <c r="E374" t="s">
        <v>39</v>
      </c>
      <c r="H374">
        <v>12</v>
      </c>
      <c r="I374">
        <v>5000</v>
      </c>
      <c r="J374">
        <v>1</v>
      </c>
      <c r="K374">
        <f t="shared" si="12"/>
        <v>1E-3</v>
      </c>
      <c r="L374" t="s">
        <v>28</v>
      </c>
      <c r="M374">
        <v>4</v>
      </c>
      <c r="N374" s="6">
        <f t="shared" si="11"/>
        <v>800</v>
      </c>
    </row>
    <row r="375" spans="1:14" x14ac:dyDescent="0.25">
      <c r="A375" t="s">
        <v>139</v>
      </c>
      <c r="B375" s="5">
        <v>0.33333333333333331</v>
      </c>
      <c r="C375" t="s">
        <v>23</v>
      </c>
      <c r="D375" t="s">
        <v>24</v>
      </c>
      <c r="E375" t="s">
        <v>39</v>
      </c>
      <c r="H375">
        <v>12</v>
      </c>
      <c r="I375">
        <v>5000</v>
      </c>
      <c r="J375">
        <v>1</v>
      </c>
      <c r="K375">
        <f t="shared" si="12"/>
        <v>1E-3</v>
      </c>
      <c r="L375" t="s">
        <v>30</v>
      </c>
      <c r="M375">
        <v>2</v>
      </c>
      <c r="N375" s="6">
        <f t="shared" si="11"/>
        <v>400</v>
      </c>
    </row>
    <row r="376" spans="1:14" x14ac:dyDescent="0.25">
      <c r="A376" t="s">
        <v>139</v>
      </c>
      <c r="B376" s="5">
        <v>0.33333333333333331</v>
      </c>
      <c r="C376" t="s">
        <v>23</v>
      </c>
      <c r="D376" t="s">
        <v>24</v>
      </c>
      <c r="E376" t="s">
        <v>39</v>
      </c>
      <c r="H376">
        <v>12</v>
      </c>
      <c r="I376">
        <v>5000</v>
      </c>
      <c r="J376">
        <v>1</v>
      </c>
      <c r="K376">
        <f t="shared" si="12"/>
        <v>1E-3</v>
      </c>
      <c r="L376" t="s">
        <v>33</v>
      </c>
      <c r="M376">
        <v>1</v>
      </c>
      <c r="N376" s="6">
        <f t="shared" si="11"/>
        <v>200</v>
      </c>
    </row>
    <row r="377" spans="1:14" x14ac:dyDescent="0.25">
      <c r="A377" t="s">
        <v>140</v>
      </c>
      <c r="B377" s="5">
        <v>0.33333333333333331</v>
      </c>
      <c r="C377" t="s">
        <v>23</v>
      </c>
      <c r="D377" t="s">
        <v>24</v>
      </c>
      <c r="E377" t="s">
        <v>43</v>
      </c>
      <c r="H377">
        <v>12.4</v>
      </c>
      <c r="I377">
        <v>5000</v>
      </c>
      <c r="J377">
        <v>1</v>
      </c>
      <c r="K377">
        <f t="shared" si="12"/>
        <v>1E-3</v>
      </c>
      <c r="L377" t="s">
        <v>28</v>
      </c>
      <c r="M377">
        <v>4</v>
      </c>
      <c r="N377" s="6">
        <f t="shared" si="11"/>
        <v>800</v>
      </c>
    </row>
    <row r="378" spans="1:14" x14ac:dyDescent="0.25">
      <c r="A378" t="s">
        <v>140</v>
      </c>
      <c r="B378" s="5">
        <v>0.33333333333333331</v>
      </c>
      <c r="C378" t="s">
        <v>23</v>
      </c>
      <c r="D378" t="s">
        <v>24</v>
      </c>
      <c r="E378" t="s">
        <v>43</v>
      </c>
      <c r="H378">
        <v>12.4</v>
      </c>
      <c r="I378">
        <v>5000</v>
      </c>
      <c r="J378">
        <v>1</v>
      </c>
      <c r="K378">
        <f t="shared" si="12"/>
        <v>1E-3</v>
      </c>
      <c r="L378" t="s">
        <v>30</v>
      </c>
      <c r="M378">
        <v>2</v>
      </c>
      <c r="N378" s="6">
        <f t="shared" si="11"/>
        <v>400</v>
      </c>
    </row>
    <row r="379" spans="1:14" x14ac:dyDescent="0.25">
      <c r="A379" t="s">
        <v>140</v>
      </c>
      <c r="B379" s="5">
        <v>0.33333333333333331</v>
      </c>
      <c r="C379" t="s">
        <v>23</v>
      </c>
      <c r="D379" t="s">
        <v>24</v>
      </c>
      <c r="E379" t="s">
        <v>43</v>
      </c>
      <c r="H379">
        <v>12.4</v>
      </c>
      <c r="I379">
        <v>5000</v>
      </c>
      <c r="J379">
        <v>1</v>
      </c>
      <c r="K379">
        <f t="shared" si="12"/>
        <v>1E-3</v>
      </c>
      <c r="L379" t="s">
        <v>84</v>
      </c>
      <c r="M379">
        <v>14</v>
      </c>
      <c r="N379" s="6">
        <f t="shared" si="11"/>
        <v>2800.0000000000005</v>
      </c>
    </row>
    <row r="380" spans="1:14" x14ac:dyDescent="0.25">
      <c r="A380" t="s">
        <v>141</v>
      </c>
      <c r="B380" s="5">
        <v>0.33333333333333331</v>
      </c>
      <c r="C380" t="s">
        <v>23</v>
      </c>
      <c r="D380" t="s">
        <v>24</v>
      </c>
      <c r="E380" t="s">
        <v>43</v>
      </c>
      <c r="H380">
        <v>12.6</v>
      </c>
      <c r="I380">
        <v>5000</v>
      </c>
      <c r="J380">
        <v>1</v>
      </c>
      <c r="K380">
        <f t="shared" si="12"/>
        <v>1E-3</v>
      </c>
      <c r="L380" t="s">
        <v>28</v>
      </c>
      <c r="M380">
        <v>15</v>
      </c>
      <c r="N380" s="6">
        <f t="shared" si="11"/>
        <v>3000</v>
      </c>
    </row>
    <row r="381" spans="1:14" x14ac:dyDescent="0.25">
      <c r="A381" t="s">
        <v>141</v>
      </c>
      <c r="B381" s="5">
        <v>0.33333333333333331</v>
      </c>
      <c r="C381" t="s">
        <v>23</v>
      </c>
      <c r="D381" t="s">
        <v>24</v>
      </c>
      <c r="E381" t="s">
        <v>43</v>
      </c>
      <c r="H381">
        <v>12.6</v>
      </c>
      <c r="I381">
        <v>5000</v>
      </c>
      <c r="J381">
        <v>1</v>
      </c>
      <c r="K381">
        <f t="shared" si="12"/>
        <v>1E-3</v>
      </c>
      <c r="L381" t="s">
        <v>30</v>
      </c>
      <c r="M381">
        <v>5</v>
      </c>
      <c r="N381" s="6">
        <f t="shared" si="11"/>
        <v>1000</v>
      </c>
    </row>
    <row r="382" spans="1:14" x14ac:dyDescent="0.25">
      <c r="A382" t="s">
        <v>141</v>
      </c>
      <c r="B382" s="5">
        <v>0.33333333333333331</v>
      </c>
      <c r="C382" t="s">
        <v>23</v>
      </c>
      <c r="D382" t="s">
        <v>24</v>
      </c>
      <c r="E382" t="s">
        <v>43</v>
      </c>
      <c r="H382">
        <v>12.6</v>
      </c>
      <c r="I382">
        <v>5000</v>
      </c>
      <c r="J382">
        <v>1</v>
      </c>
      <c r="K382">
        <f t="shared" si="12"/>
        <v>1E-3</v>
      </c>
      <c r="L382" t="s">
        <v>77</v>
      </c>
      <c r="M382">
        <v>1</v>
      </c>
      <c r="N382" s="6">
        <f t="shared" si="11"/>
        <v>200</v>
      </c>
    </row>
    <row r="383" spans="1:14" x14ac:dyDescent="0.25">
      <c r="A383" t="s">
        <v>141</v>
      </c>
      <c r="B383" s="5">
        <v>0.33333333333333331</v>
      </c>
      <c r="C383" t="s">
        <v>23</v>
      </c>
      <c r="D383" t="s">
        <v>24</v>
      </c>
      <c r="E383" t="s">
        <v>43</v>
      </c>
      <c r="H383">
        <v>12.6</v>
      </c>
      <c r="I383">
        <v>5000</v>
      </c>
      <c r="J383">
        <v>1</v>
      </c>
      <c r="K383">
        <f t="shared" si="12"/>
        <v>1E-3</v>
      </c>
      <c r="L383" t="s">
        <v>84</v>
      </c>
      <c r="M383">
        <v>37</v>
      </c>
      <c r="N383" s="6">
        <f t="shared" si="11"/>
        <v>7400</v>
      </c>
    </row>
    <row r="384" spans="1:14" x14ac:dyDescent="0.25">
      <c r="A384" t="s">
        <v>142</v>
      </c>
      <c r="B384" s="5">
        <v>0.33333333333333331</v>
      </c>
      <c r="C384" t="s">
        <v>23</v>
      </c>
      <c r="D384" t="s">
        <v>24</v>
      </c>
      <c r="E384" t="s">
        <v>49</v>
      </c>
      <c r="H384">
        <v>12.8</v>
      </c>
      <c r="I384">
        <v>5000</v>
      </c>
      <c r="J384">
        <v>1</v>
      </c>
      <c r="K384">
        <f t="shared" si="12"/>
        <v>1E-3</v>
      </c>
      <c r="L384" t="s">
        <v>28</v>
      </c>
      <c r="M384">
        <v>9</v>
      </c>
      <c r="N384" s="6">
        <f t="shared" si="11"/>
        <v>1800</v>
      </c>
    </row>
    <row r="385" spans="1:14" x14ac:dyDescent="0.25">
      <c r="A385" t="s">
        <v>142</v>
      </c>
      <c r="B385" s="5">
        <v>0.33333333333333331</v>
      </c>
      <c r="C385" t="s">
        <v>23</v>
      </c>
      <c r="D385" t="s">
        <v>24</v>
      </c>
      <c r="E385" t="s">
        <v>49</v>
      </c>
      <c r="H385">
        <v>12.8</v>
      </c>
      <c r="I385">
        <v>5000</v>
      </c>
      <c r="J385">
        <v>1</v>
      </c>
      <c r="K385">
        <f t="shared" si="12"/>
        <v>1E-3</v>
      </c>
      <c r="L385" t="s">
        <v>30</v>
      </c>
      <c r="M385">
        <v>1</v>
      </c>
      <c r="N385" s="6">
        <f t="shared" si="11"/>
        <v>200</v>
      </c>
    </row>
    <row r="386" spans="1:14" x14ac:dyDescent="0.25">
      <c r="A386" t="s">
        <v>142</v>
      </c>
      <c r="B386" s="5">
        <v>0.33333333333333331</v>
      </c>
      <c r="C386" t="s">
        <v>23</v>
      </c>
      <c r="D386" t="s">
        <v>24</v>
      </c>
      <c r="E386" t="s">
        <v>49</v>
      </c>
      <c r="H386">
        <v>12.8</v>
      </c>
      <c r="I386">
        <v>5000</v>
      </c>
      <c r="J386">
        <v>1</v>
      </c>
      <c r="K386">
        <f t="shared" si="12"/>
        <v>1E-3</v>
      </c>
      <c r="L386" t="s">
        <v>77</v>
      </c>
      <c r="M386">
        <v>1</v>
      </c>
      <c r="N386" s="6">
        <f t="shared" si="11"/>
        <v>200</v>
      </c>
    </row>
    <row r="387" spans="1:14" x14ac:dyDescent="0.25">
      <c r="A387" t="s">
        <v>142</v>
      </c>
      <c r="B387" s="5">
        <v>0.33333333333333331</v>
      </c>
      <c r="C387" t="s">
        <v>23</v>
      </c>
      <c r="D387" t="s">
        <v>24</v>
      </c>
      <c r="E387" t="s">
        <v>49</v>
      </c>
      <c r="H387">
        <v>12.8</v>
      </c>
      <c r="I387">
        <v>5000</v>
      </c>
      <c r="J387">
        <v>1</v>
      </c>
      <c r="K387">
        <f t="shared" si="12"/>
        <v>1E-3</v>
      </c>
      <c r="L387" t="s">
        <v>84</v>
      </c>
      <c r="M387">
        <v>9</v>
      </c>
      <c r="N387" s="6">
        <f t="shared" si="11"/>
        <v>1800</v>
      </c>
    </row>
    <row r="388" spans="1:14" x14ac:dyDescent="0.25">
      <c r="A388" t="s">
        <v>143</v>
      </c>
      <c r="B388" s="5">
        <v>0.33333333333333331</v>
      </c>
      <c r="C388" t="s">
        <v>23</v>
      </c>
      <c r="D388" t="s">
        <v>24</v>
      </c>
      <c r="E388" t="s">
        <v>49</v>
      </c>
      <c r="H388">
        <v>12.9</v>
      </c>
      <c r="I388">
        <v>5000</v>
      </c>
      <c r="J388">
        <v>1</v>
      </c>
      <c r="K388">
        <f t="shared" si="12"/>
        <v>1E-3</v>
      </c>
      <c r="L388" t="s">
        <v>35</v>
      </c>
      <c r="M388">
        <v>4</v>
      </c>
      <c r="N388" s="6">
        <f t="shared" si="11"/>
        <v>800</v>
      </c>
    </row>
    <row r="389" spans="1:14" x14ac:dyDescent="0.25">
      <c r="A389" t="s">
        <v>143</v>
      </c>
      <c r="B389" s="5">
        <v>0.33333333333333331</v>
      </c>
      <c r="C389" t="s">
        <v>23</v>
      </c>
      <c r="D389" t="s">
        <v>24</v>
      </c>
      <c r="E389" t="s">
        <v>49</v>
      </c>
      <c r="H389">
        <v>12.9</v>
      </c>
      <c r="I389">
        <v>5000</v>
      </c>
      <c r="J389">
        <v>1</v>
      </c>
      <c r="K389">
        <f t="shared" si="12"/>
        <v>1E-3</v>
      </c>
      <c r="L389" t="s">
        <v>30</v>
      </c>
      <c r="M389">
        <v>1</v>
      </c>
      <c r="N389" s="6">
        <f t="shared" si="11"/>
        <v>200</v>
      </c>
    </row>
    <row r="390" spans="1:14" x14ac:dyDescent="0.25">
      <c r="A390" t="s">
        <v>143</v>
      </c>
      <c r="B390" s="5">
        <v>0.33333333333333331</v>
      </c>
      <c r="C390" t="s">
        <v>23</v>
      </c>
      <c r="D390" t="s">
        <v>24</v>
      </c>
      <c r="E390" t="s">
        <v>49</v>
      </c>
      <c r="H390">
        <v>12.9</v>
      </c>
      <c r="I390">
        <v>5000</v>
      </c>
      <c r="J390">
        <v>1</v>
      </c>
      <c r="K390">
        <f t="shared" si="12"/>
        <v>1E-3</v>
      </c>
      <c r="L390" t="s">
        <v>84</v>
      </c>
      <c r="M390">
        <v>9</v>
      </c>
      <c r="N390" s="6">
        <f t="shared" si="11"/>
        <v>1800</v>
      </c>
    </row>
    <row r="391" spans="1:14" x14ac:dyDescent="0.25">
      <c r="A391" t="s">
        <v>143</v>
      </c>
      <c r="B391" s="5">
        <v>0.33333333333333331</v>
      </c>
      <c r="C391" t="s">
        <v>23</v>
      </c>
      <c r="D391" t="s">
        <v>24</v>
      </c>
      <c r="E391" t="s">
        <v>49</v>
      </c>
      <c r="H391">
        <v>12.9</v>
      </c>
      <c r="I391">
        <v>5000</v>
      </c>
      <c r="J391">
        <v>1</v>
      </c>
      <c r="K391">
        <f t="shared" si="12"/>
        <v>1E-3</v>
      </c>
      <c r="L391" t="s">
        <v>33</v>
      </c>
      <c r="M391">
        <v>1</v>
      </c>
      <c r="N391" s="6">
        <f t="shared" si="11"/>
        <v>200</v>
      </c>
    </row>
    <row r="392" spans="1:14" x14ac:dyDescent="0.25">
      <c r="A392" t="s">
        <v>144</v>
      </c>
      <c r="B392" s="5">
        <v>0.33333333333333331</v>
      </c>
      <c r="C392" t="s">
        <v>23</v>
      </c>
      <c r="D392" t="s">
        <v>24</v>
      </c>
      <c r="E392" t="s">
        <v>70</v>
      </c>
      <c r="H392">
        <v>13.4</v>
      </c>
      <c r="I392">
        <v>5000</v>
      </c>
      <c r="J392">
        <v>1</v>
      </c>
      <c r="K392">
        <f t="shared" si="12"/>
        <v>1E-3</v>
      </c>
      <c r="L392" t="s">
        <v>28</v>
      </c>
      <c r="M392">
        <v>2</v>
      </c>
      <c r="N392" s="6">
        <f t="shared" si="11"/>
        <v>400</v>
      </c>
    </row>
    <row r="393" spans="1:14" x14ac:dyDescent="0.25">
      <c r="A393" t="s">
        <v>144</v>
      </c>
      <c r="B393" s="5">
        <v>0.33333333333333331</v>
      </c>
      <c r="C393" t="s">
        <v>23</v>
      </c>
      <c r="D393" t="s">
        <v>24</v>
      </c>
      <c r="E393" t="s">
        <v>70</v>
      </c>
      <c r="H393">
        <v>13.4</v>
      </c>
      <c r="I393">
        <v>5000</v>
      </c>
      <c r="J393">
        <v>1</v>
      </c>
      <c r="K393">
        <f t="shared" si="12"/>
        <v>1E-3</v>
      </c>
      <c r="L393" t="s">
        <v>84</v>
      </c>
      <c r="M393">
        <v>1</v>
      </c>
      <c r="N393" s="6">
        <f t="shared" si="11"/>
        <v>200</v>
      </c>
    </row>
    <row r="394" spans="1:14" x14ac:dyDescent="0.25">
      <c r="A394" t="s">
        <v>145</v>
      </c>
      <c r="B394" s="5">
        <v>0.33333333333333331</v>
      </c>
      <c r="C394" t="s">
        <v>23</v>
      </c>
      <c r="D394" t="s">
        <v>24</v>
      </c>
      <c r="E394" t="s">
        <v>49</v>
      </c>
      <c r="H394">
        <v>13.4</v>
      </c>
      <c r="I394">
        <v>5000</v>
      </c>
      <c r="J394">
        <v>1</v>
      </c>
      <c r="K394">
        <f t="shared" si="12"/>
        <v>1E-3</v>
      </c>
      <c r="L394" t="s">
        <v>28</v>
      </c>
      <c r="M394">
        <v>16</v>
      </c>
      <c r="N394" s="6">
        <f t="shared" si="11"/>
        <v>3200</v>
      </c>
    </row>
    <row r="395" spans="1:14" x14ac:dyDescent="0.25">
      <c r="A395" t="s">
        <v>145</v>
      </c>
      <c r="B395" s="5">
        <v>0.33333333333333331</v>
      </c>
      <c r="C395" t="s">
        <v>23</v>
      </c>
      <c r="D395" t="s">
        <v>24</v>
      </c>
      <c r="E395" t="s">
        <v>49</v>
      </c>
      <c r="H395">
        <v>13.4</v>
      </c>
      <c r="I395">
        <v>5000</v>
      </c>
      <c r="J395">
        <v>1</v>
      </c>
      <c r="K395">
        <f t="shared" si="12"/>
        <v>1E-3</v>
      </c>
      <c r="L395" t="s">
        <v>77</v>
      </c>
      <c r="M395">
        <v>12</v>
      </c>
      <c r="N395" s="6">
        <f t="shared" si="11"/>
        <v>2400</v>
      </c>
    </row>
    <row r="396" spans="1:14" x14ac:dyDescent="0.25">
      <c r="A396" t="s">
        <v>146</v>
      </c>
      <c r="B396" s="5">
        <v>0.33333333333333331</v>
      </c>
      <c r="C396" t="s">
        <v>23</v>
      </c>
      <c r="D396" t="s">
        <v>24</v>
      </c>
      <c r="E396" t="s">
        <v>39</v>
      </c>
      <c r="H396">
        <v>13.2</v>
      </c>
      <c r="I396">
        <v>5000</v>
      </c>
      <c r="J396">
        <v>1</v>
      </c>
      <c r="K396">
        <f t="shared" si="12"/>
        <v>1E-3</v>
      </c>
      <c r="L396" t="s">
        <v>28</v>
      </c>
      <c r="M396">
        <v>27</v>
      </c>
      <c r="N396" s="6">
        <f t="shared" si="11"/>
        <v>5400</v>
      </c>
    </row>
    <row r="397" spans="1:14" x14ac:dyDescent="0.25">
      <c r="A397" t="s">
        <v>146</v>
      </c>
      <c r="B397" s="5">
        <v>0.33333333333333331</v>
      </c>
      <c r="C397" t="s">
        <v>23</v>
      </c>
      <c r="D397" t="s">
        <v>24</v>
      </c>
      <c r="E397" t="s">
        <v>39</v>
      </c>
      <c r="H397">
        <v>13.2</v>
      </c>
      <c r="I397">
        <v>5000</v>
      </c>
      <c r="J397">
        <v>1</v>
      </c>
      <c r="K397">
        <f t="shared" si="12"/>
        <v>1E-3</v>
      </c>
      <c r="L397" t="s">
        <v>77</v>
      </c>
      <c r="M397">
        <v>1</v>
      </c>
      <c r="N397" s="6">
        <f t="shared" ref="N397:N466" si="14">(M397/K397)*(1/5000)*1000</f>
        <v>200</v>
      </c>
    </row>
    <row r="398" spans="1:14" x14ac:dyDescent="0.25">
      <c r="A398" t="s">
        <v>146</v>
      </c>
      <c r="B398" s="5">
        <v>0.33333333333333331</v>
      </c>
      <c r="C398" t="s">
        <v>23</v>
      </c>
      <c r="D398" t="s">
        <v>24</v>
      </c>
      <c r="E398" t="s">
        <v>39</v>
      </c>
      <c r="H398">
        <v>13.2</v>
      </c>
      <c r="I398">
        <v>5000</v>
      </c>
      <c r="J398">
        <v>1</v>
      </c>
      <c r="K398">
        <f t="shared" si="12"/>
        <v>1E-3</v>
      </c>
      <c r="L398" t="s">
        <v>84</v>
      </c>
      <c r="M398">
        <v>8</v>
      </c>
      <c r="N398" s="6">
        <f t="shared" si="14"/>
        <v>1600</v>
      </c>
    </row>
    <row r="399" spans="1:14" x14ac:dyDescent="0.25">
      <c r="A399" t="s">
        <v>146</v>
      </c>
      <c r="B399" s="5">
        <v>0.33333333333333331</v>
      </c>
      <c r="C399" t="s">
        <v>23</v>
      </c>
      <c r="D399" t="s">
        <v>24</v>
      </c>
      <c r="E399" t="s">
        <v>39</v>
      </c>
      <c r="H399">
        <v>13.2</v>
      </c>
      <c r="I399">
        <v>5000</v>
      </c>
      <c r="J399">
        <v>1</v>
      </c>
      <c r="K399">
        <f t="shared" si="12"/>
        <v>1E-3</v>
      </c>
      <c r="L399" t="s">
        <v>33</v>
      </c>
      <c r="M399">
        <v>2</v>
      </c>
      <c r="N399" s="6">
        <f t="shared" si="14"/>
        <v>400</v>
      </c>
    </row>
    <row r="400" spans="1:14" x14ac:dyDescent="0.25">
      <c r="A400" t="s">
        <v>147</v>
      </c>
      <c r="B400" s="5">
        <v>0.33333333333333331</v>
      </c>
      <c r="C400" t="s">
        <v>23</v>
      </c>
      <c r="D400" t="s">
        <v>24</v>
      </c>
      <c r="E400" t="s">
        <v>43</v>
      </c>
      <c r="H400">
        <v>14</v>
      </c>
      <c r="I400">
        <v>5000</v>
      </c>
      <c r="J400">
        <v>1</v>
      </c>
      <c r="K400">
        <f t="shared" si="12"/>
        <v>1E-3</v>
      </c>
      <c r="L400" t="s">
        <v>35</v>
      </c>
      <c r="M400">
        <v>1</v>
      </c>
      <c r="N400" s="6">
        <f t="shared" si="14"/>
        <v>200</v>
      </c>
    </row>
    <row r="401" spans="1:14" x14ac:dyDescent="0.25">
      <c r="A401" t="s">
        <v>147</v>
      </c>
      <c r="B401" s="5">
        <v>0.33333333333333331</v>
      </c>
      <c r="C401" t="s">
        <v>23</v>
      </c>
      <c r="D401" t="s">
        <v>24</v>
      </c>
      <c r="E401" t="s">
        <v>43</v>
      </c>
      <c r="H401">
        <v>14</v>
      </c>
      <c r="I401">
        <v>5000</v>
      </c>
      <c r="J401">
        <v>1</v>
      </c>
      <c r="K401">
        <f t="shared" si="12"/>
        <v>1E-3</v>
      </c>
      <c r="L401" t="s">
        <v>27</v>
      </c>
      <c r="M401">
        <v>2</v>
      </c>
      <c r="N401" s="6">
        <f t="shared" si="14"/>
        <v>400</v>
      </c>
    </row>
    <row r="402" spans="1:14" x14ac:dyDescent="0.25">
      <c r="A402" t="s">
        <v>147</v>
      </c>
      <c r="B402" s="5">
        <v>0.33333333333333331</v>
      </c>
      <c r="C402" t="s">
        <v>23</v>
      </c>
      <c r="D402" t="s">
        <v>24</v>
      </c>
      <c r="E402" t="s">
        <v>43</v>
      </c>
      <c r="H402">
        <v>14</v>
      </c>
      <c r="I402">
        <v>5000</v>
      </c>
      <c r="J402">
        <v>1</v>
      </c>
      <c r="K402">
        <f t="shared" si="12"/>
        <v>1E-3</v>
      </c>
      <c r="L402" t="s">
        <v>28</v>
      </c>
      <c r="M402">
        <v>15</v>
      </c>
      <c r="N402" s="6">
        <f t="shared" si="14"/>
        <v>3000</v>
      </c>
    </row>
    <row r="403" spans="1:14" x14ac:dyDescent="0.25">
      <c r="A403" t="s">
        <v>147</v>
      </c>
      <c r="B403" s="5">
        <v>0.33333333333333331</v>
      </c>
      <c r="C403" t="s">
        <v>23</v>
      </c>
      <c r="D403" t="s">
        <v>24</v>
      </c>
      <c r="E403" t="s">
        <v>43</v>
      </c>
      <c r="H403">
        <v>14</v>
      </c>
      <c r="I403">
        <v>5000</v>
      </c>
      <c r="J403">
        <v>1</v>
      </c>
      <c r="K403">
        <f t="shared" si="12"/>
        <v>1E-3</v>
      </c>
      <c r="L403" t="s">
        <v>30</v>
      </c>
      <c r="M403">
        <v>1</v>
      </c>
      <c r="N403" s="6">
        <f t="shared" si="14"/>
        <v>200</v>
      </c>
    </row>
    <row r="404" spans="1:14" x14ac:dyDescent="0.25">
      <c r="A404" t="s">
        <v>148</v>
      </c>
      <c r="B404" s="5">
        <v>0.33333333333333331</v>
      </c>
      <c r="C404" t="s">
        <v>23</v>
      </c>
      <c r="D404" t="s">
        <v>24</v>
      </c>
      <c r="E404" t="s">
        <v>43</v>
      </c>
      <c r="H404">
        <v>14.3</v>
      </c>
      <c r="I404">
        <v>5000</v>
      </c>
      <c r="J404">
        <v>1</v>
      </c>
      <c r="K404">
        <f t="shared" si="12"/>
        <v>1E-3</v>
      </c>
      <c r="L404" t="s">
        <v>27</v>
      </c>
      <c r="M404">
        <v>1</v>
      </c>
      <c r="N404" s="6">
        <f t="shared" si="14"/>
        <v>200</v>
      </c>
    </row>
    <row r="405" spans="1:14" x14ac:dyDescent="0.25">
      <c r="A405" t="s">
        <v>148</v>
      </c>
      <c r="B405" s="5">
        <v>0.33333333333333331</v>
      </c>
      <c r="C405" t="s">
        <v>23</v>
      </c>
      <c r="D405" t="s">
        <v>24</v>
      </c>
      <c r="E405" t="s">
        <v>43</v>
      </c>
      <c r="H405">
        <v>14.3</v>
      </c>
      <c r="I405">
        <v>5000</v>
      </c>
      <c r="J405">
        <v>1</v>
      </c>
      <c r="K405">
        <f t="shared" si="12"/>
        <v>1E-3</v>
      </c>
      <c r="L405" t="s">
        <v>28</v>
      </c>
      <c r="M405">
        <v>8</v>
      </c>
      <c r="N405" s="6">
        <f t="shared" si="14"/>
        <v>1600</v>
      </c>
    </row>
    <row r="406" spans="1:14" x14ac:dyDescent="0.25">
      <c r="A406" t="s">
        <v>148</v>
      </c>
      <c r="B406" s="5">
        <v>0.33333333333333331</v>
      </c>
      <c r="C406" t="s">
        <v>23</v>
      </c>
      <c r="D406" t="s">
        <v>24</v>
      </c>
      <c r="E406" t="s">
        <v>43</v>
      </c>
      <c r="H406">
        <v>14.3</v>
      </c>
      <c r="I406">
        <v>5000</v>
      </c>
      <c r="J406">
        <v>1</v>
      </c>
      <c r="K406">
        <f t="shared" si="12"/>
        <v>1E-3</v>
      </c>
      <c r="L406" t="s">
        <v>29</v>
      </c>
      <c r="M406">
        <v>2</v>
      </c>
      <c r="N406" s="6">
        <f t="shared" si="14"/>
        <v>400</v>
      </c>
    </row>
    <row r="407" spans="1:14" x14ac:dyDescent="0.25">
      <c r="A407" t="s">
        <v>148</v>
      </c>
      <c r="B407" s="5">
        <v>0.33333333333333331</v>
      </c>
      <c r="C407" t="s">
        <v>23</v>
      </c>
      <c r="D407" t="s">
        <v>24</v>
      </c>
      <c r="E407" t="s">
        <v>43</v>
      </c>
      <c r="H407">
        <v>14.3</v>
      </c>
      <c r="I407">
        <v>5000</v>
      </c>
      <c r="J407">
        <v>1</v>
      </c>
      <c r="K407">
        <f t="shared" si="12"/>
        <v>1E-3</v>
      </c>
      <c r="L407" t="s">
        <v>84</v>
      </c>
      <c r="M407">
        <v>4</v>
      </c>
      <c r="N407" s="6">
        <f t="shared" si="14"/>
        <v>800</v>
      </c>
    </row>
    <row r="408" spans="1:14" x14ac:dyDescent="0.25">
      <c r="A408" t="s">
        <v>148</v>
      </c>
      <c r="B408" s="5">
        <v>0.33333333333333331</v>
      </c>
      <c r="C408" t="s">
        <v>23</v>
      </c>
      <c r="D408" t="s">
        <v>24</v>
      </c>
      <c r="E408" t="s">
        <v>43</v>
      </c>
      <c r="H408">
        <v>14.3</v>
      </c>
      <c r="I408">
        <v>5000</v>
      </c>
      <c r="J408">
        <v>1</v>
      </c>
      <c r="K408">
        <f t="shared" si="12"/>
        <v>1E-3</v>
      </c>
      <c r="L408" t="s">
        <v>33</v>
      </c>
      <c r="M408">
        <v>1</v>
      </c>
      <c r="N408" s="6">
        <f t="shared" si="14"/>
        <v>200</v>
      </c>
    </row>
    <row r="409" spans="1:14" x14ac:dyDescent="0.25">
      <c r="A409" t="s">
        <v>149</v>
      </c>
      <c r="B409" s="5">
        <v>0.33333333333333331</v>
      </c>
      <c r="C409" t="s">
        <v>23</v>
      </c>
      <c r="D409" t="s">
        <v>24</v>
      </c>
      <c r="E409" t="s">
        <v>39</v>
      </c>
      <c r="H409">
        <v>14.3</v>
      </c>
      <c r="I409">
        <v>5000</v>
      </c>
      <c r="J409">
        <v>1</v>
      </c>
      <c r="K409">
        <f t="shared" si="12"/>
        <v>1E-3</v>
      </c>
      <c r="L409" t="s">
        <v>28</v>
      </c>
      <c r="M409">
        <v>18</v>
      </c>
      <c r="N409" s="6">
        <f t="shared" si="14"/>
        <v>3600</v>
      </c>
    </row>
    <row r="410" spans="1:14" x14ac:dyDescent="0.25">
      <c r="A410" t="s">
        <v>149</v>
      </c>
      <c r="B410" s="5">
        <v>0.33333333333333331</v>
      </c>
      <c r="C410" t="s">
        <v>23</v>
      </c>
      <c r="D410" t="s">
        <v>24</v>
      </c>
      <c r="E410" t="s">
        <v>39</v>
      </c>
      <c r="H410">
        <v>14.3</v>
      </c>
      <c r="I410">
        <v>5000</v>
      </c>
      <c r="J410">
        <v>1</v>
      </c>
      <c r="K410">
        <f t="shared" si="12"/>
        <v>1E-3</v>
      </c>
      <c r="L410" t="s">
        <v>30</v>
      </c>
      <c r="M410">
        <v>2</v>
      </c>
      <c r="N410" s="6">
        <f t="shared" si="14"/>
        <v>400</v>
      </c>
    </row>
    <row r="411" spans="1:14" x14ac:dyDescent="0.25">
      <c r="A411" t="s">
        <v>149</v>
      </c>
      <c r="B411" s="5">
        <v>0.33333333333333331</v>
      </c>
      <c r="C411" t="s">
        <v>23</v>
      </c>
      <c r="D411" t="s">
        <v>24</v>
      </c>
      <c r="E411" t="s">
        <v>39</v>
      </c>
      <c r="H411">
        <v>14.3</v>
      </c>
      <c r="I411">
        <v>5000</v>
      </c>
      <c r="J411">
        <v>1</v>
      </c>
      <c r="K411">
        <f t="shared" si="12"/>
        <v>1E-3</v>
      </c>
      <c r="L411" t="s">
        <v>84</v>
      </c>
      <c r="M411">
        <v>5</v>
      </c>
      <c r="N411" s="6">
        <f t="shared" si="14"/>
        <v>1000</v>
      </c>
    </row>
    <row r="412" spans="1:14" x14ac:dyDescent="0.25">
      <c r="A412" t="s">
        <v>150</v>
      </c>
      <c r="B412" s="5">
        <v>0.33333333333333331</v>
      </c>
      <c r="C412" t="s">
        <v>23</v>
      </c>
      <c r="D412" t="s">
        <v>24</v>
      </c>
      <c r="E412" t="s">
        <v>49</v>
      </c>
      <c r="H412">
        <v>14.2</v>
      </c>
      <c r="I412">
        <v>5000</v>
      </c>
      <c r="J412">
        <v>1</v>
      </c>
      <c r="K412">
        <f t="shared" si="12"/>
        <v>1E-3</v>
      </c>
      <c r="L412" t="s">
        <v>28</v>
      </c>
      <c r="M412">
        <v>14</v>
      </c>
      <c r="N412" s="6">
        <f t="shared" si="14"/>
        <v>2800.0000000000005</v>
      </c>
    </row>
    <row r="413" spans="1:14" x14ac:dyDescent="0.25">
      <c r="A413" t="s">
        <v>150</v>
      </c>
      <c r="B413" s="5">
        <v>0.33333333333333331</v>
      </c>
      <c r="C413" t="s">
        <v>23</v>
      </c>
      <c r="D413" t="s">
        <v>24</v>
      </c>
      <c r="E413" t="s">
        <v>49</v>
      </c>
      <c r="H413">
        <v>14.2</v>
      </c>
      <c r="I413">
        <v>5000</v>
      </c>
      <c r="J413">
        <v>1</v>
      </c>
      <c r="K413">
        <f t="shared" si="12"/>
        <v>1E-3</v>
      </c>
      <c r="L413" t="s">
        <v>84</v>
      </c>
      <c r="M413">
        <v>11</v>
      </c>
      <c r="N413" s="6">
        <f t="shared" si="14"/>
        <v>2200</v>
      </c>
    </row>
    <row r="414" spans="1:14" x14ac:dyDescent="0.25">
      <c r="A414" t="s">
        <v>151</v>
      </c>
      <c r="B414" s="5">
        <v>0.33333333333333331</v>
      </c>
      <c r="C414" t="s">
        <v>23</v>
      </c>
      <c r="D414" t="s">
        <v>24</v>
      </c>
      <c r="E414" t="s">
        <v>49</v>
      </c>
      <c r="H414">
        <v>14.5</v>
      </c>
      <c r="I414">
        <v>5000</v>
      </c>
      <c r="J414">
        <v>1</v>
      </c>
      <c r="K414">
        <f t="shared" si="12"/>
        <v>1E-3</v>
      </c>
      <c r="L414" t="s">
        <v>35</v>
      </c>
      <c r="M414">
        <v>2</v>
      </c>
      <c r="N414" s="6">
        <f t="shared" si="14"/>
        <v>400</v>
      </c>
    </row>
    <row r="415" spans="1:14" x14ac:dyDescent="0.25">
      <c r="A415" t="s">
        <v>151</v>
      </c>
      <c r="B415" s="5">
        <v>0.33333333333333331</v>
      </c>
      <c r="C415" t="s">
        <v>23</v>
      </c>
      <c r="D415" t="s">
        <v>24</v>
      </c>
      <c r="E415" t="s">
        <v>49</v>
      </c>
      <c r="H415">
        <v>14.5</v>
      </c>
      <c r="I415">
        <v>5000</v>
      </c>
      <c r="J415">
        <v>1</v>
      </c>
      <c r="K415">
        <f t="shared" si="12"/>
        <v>1E-3</v>
      </c>
      <c r="L415" t="s">
        <v>28</v>
      </c>
      <c r="M415">
        <v>14</v>
      </c>
      <c r="N415" s="6">
        <f t="shared" si="14"/>
        <v>2800.0000000000005</v>
      </c>
    </row>
    <row r="416" spans="1:14" x14ac:dyDescent="0.25">
      <c r="A416" t="s">
        <v>151</v>
      </c>
      <c r="B416" s="5">
        <v>0.33333333333333331</v>
      </c>
      <c r="C416" t="s">
        <v>23</v>
      </c>
      <c r="D416" t="s">
        <v>24</v>
      </c>
      <c r="E416" t="s">
        <v>49</v>
      </c>
      <c r="H416">
        <v>14.5</v>
      </c>
      <c r="I416">
        <v>5000</v>
      </c>
      <c r="J416">
        <v>1</v>
      </c>
      <c r="K416">
        <f t="shared" si="12"/>
        <v>1E-3</v>
      </c>
      <c r="L416" t="s">
        <v>84</v>
      </c>
      <c r="M416">
        <v>8</v>
      </c>
      <c r="N416" s="6">
        <f t="shared" si="14"/>
        <v>1600</v>
      </c>
    </row>
    <row r="417" spans="1:14" x14ac:dyDescent="0.25">
      <c r="A417" t="s">
        <v>152</v>
      </c>
      <c r="B417" s="5">
        <v>0.33333333333333331</v>
      </c>
      <c r="C417" t="s">
        <v>23</v>
      </c>
      <c r="D417" t="s">
        <v>24</v>
      </c>
      <c r="E417" t="s">
        <v>43</v>
      </c>
      <c r="H417">
        <v>14.7</v>
      </c>
      <c r="I417">
        <v>5000</v>
      </c>
      <c r="J417">
        <v>1</v>
      </c>
      <c r="K417">
        <f t="shared" si="12"/>
        <v>1E-3</v>
      </c>
      <c r="L417" t="s">
        <v>28</v>
      </c>
      <c r="M417">
        <v>2</v>
      </c>
      <c r="N417" s="6">
        <f t="shared" si="14"/>
        <v>400</v>
      </c>
    </row>
    <row r="418" spans="1:14" x14ac:dyDescent="0.25">
      <c r="A418" t="s">
        <v>152</v>
      </c>
      <c r="B418" s="5">
        <v>0.33333333333333331</v>
      </c>
      <c r="C418" t="s">
        <v>23</v>
      </c>
      <c r="D418" t="s">
        <v>24</v>
      </c>
      <c r="E418" t="s">
        <v>43</v>
      </c>
      <c r="H418">
        <v>14.7</v>
      </c>
      <c r="I418">
        <v>5000</v>
      </c>
      <c r="J418">
        <v>1</v>
      </c>
      <c r="K418">
        <f t="shared" si="12"/>
        <v>1E-3</v>
      </c>
      <c r="L418" t="s">
        <v>84</v>
      </c>
      <c r="M418">
        <v>3</v>
      </c>
      <c r="N418" s="6">
        <f t="shared" si="14"/>
        <v>600</v>
      </c>
    </row>
    <row r="419" spans="1:14" x14ac:dyDescent="0.25">
      <c r="A419" t="s">
        <v>153</v>
      </c>
      <c r="B419" s="5">
        <v>0.33333333333333331</v>
      </c>
      <c r="C419" t="s">
        <v>23</v>
      </c>
      <c r="D419" t="s">
        <v>24</v>
      </c>
      <c r="E419" t="s">
        <v>25</v>
      </c>
      <c r="H419">
        <v>15.1</v>
      </c>
      <c r="I419">
        <v>5000</v>
      </c>
      <c r="J419">
        <v>1</v>
      </c>
      <c r="K419">
        <f t="shared" si="12"/>
        <v>1E-3</v>
      </c>
      <c r="L419" t="s">
        <v>28</v>
      </c>
      <c r="M419">
        <v>4</v>
      </c>
      <c r="N419" s="6">
        <f t="shared" si="14"/>
        <v>800</v>
      </c>
    </row>
    <row r="420" spans="1:14" x14ac:dyDescent="0.25">
      <c r="A420" t="s">
        <v>154</v>
      </c>
      <c r="B420" s="5">
        <v>0.33333333333333331</v>
      </c>
      <c r="C420" t="s">
        <v>23</v>
      </c>
      <c r="D420" t="s">
        <v>24</v>
      </c>
      <c r="E420" t="s">
        <v>70</v>
      </c>
      <c r="H420">
        <v>12.9</v>
      </c>
      <c r="I420">
        <v>5000</v>
      </c>
      <c r="J420">
        <v>1</v>
      </c>
      <c r="K420">
        <f t="shared" si="12"/>
        <v>1E-3</v>
      </c>
      <c r="L420" t="s">
        <v>28</v>
      </c>
      <c r="M420">
        <v>19</v>
      </c>
      <c r="N420" s="6">
        <f t="shared" si="14"/>
        <v>3800.0000000000005</v>
      </c>
    </row>
    <row r="421" spans="1:14" x14ac:dyDescent="0.25">
      <c r="A421" t="s">
        <v>154</v>
      </c>
      <c r="B421" s="5">
        <v>0.33333333333333331</v>
      </c>
      <c r="C421" t="s">
        <v>23</v>
      </c>
      <c r="D421" t="s">
        <v>24</v>
      </c>
      <c r="E421" t="s">
        <v>70</v>
      </c>
      <c r="H421">
        <v>12.9</v>
      </c>
      <c r="I421">
        <v>5000</v>
      </c>
      <c r="J421">
        <v>1</v>
      </c>
      <c r="K421">
        <f t="shared" si="12"/>
        <v>1E-3</v>
      </c>
      <c r="L421" t="s">
        <v>84</v>
      </c>
      <c r="M421">
        <v>8</v>
      </c>
      <c r="N421" s="6">
        <f t="shared" si="14"/>
        <v>1600</v>
      </c>
    </row>
    <row r="422" spans="1:14" x14ac:dyDescent="0.25">
      <c r="A422" t="s">
        <v>155</v>
      </c>
      <c r="B422" s="5">
        <v>0.33333333333333331</v>
      </c>
      <c r="C422" t="s">
        <v>23</v>
      </c>
      <c r="D422" t="s">
        <v>24</v>
      </c>
      <c r="E422" t="s">
        <v>39</v>
      </c>
      <c r="H422">
        <v>12.9</v>
      </c>
      <c r="I422">
        <v>5000</v>
      </c>
      <c r="J422">
        <v>1</v>
      </c>
      <c r="K422">
        <f t="shared" si="12"/>
        <v>1E-3</v>
      </c>
      <c r="L422" t="s">
        <v>28</v>
      </c>
      <c r="M422">
        <v>16</v>
      </c>
      <c r="N422" s="6">
        <f t="shared" si="14"/>
        <v>3200</v>
      </c>
    </row>
    <row r="423" spans="1:14" x14ac:dyDescent="0.25">
      <c r="A423" t="s">
        <v>155</v>
      </c>
      <c r="B423" s="5">
        <v>0.33333333333333331</v>
      </c>
      <c r="C423" t="s">
        <v>23</v>
      </c>
      <c r="D423" t="s">
        <v>24</v>
      </c>
      <c r="E423" t="s">
        <v>39</v>
      </c>
      <c r="H423">
        <v>12.9</v>
      </c>
      <c r="I423">
        <v>5000</v>
      </c>
      <c r="J423">
        <v>1</v>
      </c>
      <c r="K423">
        <f t="shared" si="12"/>
        <v>1E-3</v>
      </c>
      <c r="L423" t="s">
        <v>30</v>
      </c>
      <c r="M423">
        <v>1</v>
      </c>
      <c r="N423" s="6">
        <f t="shared" si="14"/>
        <v>200</v>
      </c>
    </row>
    <row r="424" spans="1:14" x14ac:dyDescent="0.25">
      <c r="A424" t="s">
        <v>155</v>
      </c>
      <c r="B424" s="5">
        <v>0.33333333333333331</v>
      </c>
      <c r="C424" t="s">
        <v>23</v>
      </c>
      <c r="D424" t="s">
        <v>24</v>
      </c>
      <c r="E424" t="s">
        <v>39</v>
      </c>
      <c r="H424">
        <v>12.9</v>
      </c>
      <c r="I424">
        <v>5000</v>
      </c>
      <c r="J424">
        <v>1</v>
      </c>
      <c r="K424">
        <f t="shared" si="12"/>
        <v>1E-3</v>
      </c>
      <c r="L424" t="s">
        <v>84</v>
      </c>
      <c r="M424">
        <v>7</v>
      </c>
      <c r="N424" s="6">
        <f t="shared" si="14"/>
        <v>1400.0000000000002</v>
      </c>
    </row>
    <row r="425" spans="1:14" x14ac:dyDescent="0.25">
      <c r="A425" t="s">
        <v>156</v>
      </c>
      <c r="B425" s="5">
        <v>0.33333333333333331</v>
      </c>
      <c r="C425" t="s">
        <v>23</v>
      </c>
      <c r="D425" t="s">
        <v>24</v>
      </c>
      <c r="E425" t="s">
        <v>39</v>
      </c>
      <c r="I425">
        <v>5000</v>
      </c>
      <c r="J425">
        <v>1</v>
      </c>
      <c r="K425">
        <f t="shared" si="12"/>
        <v>1E-3</v>
      </c>
      <c r="L425" t="s">
        <v>28</v>
      </c>
      <c r="M425">
        <v>7</v>
      </c>
      <c r="N425" s="6">
        <f t="shared" si="14"/>
        <v>1400.0000000000002</v>
      </c>
    </row>
    <row r="426" spans="1:14" x14ac:dyDescent="0.25">
      <c r="A426" t="s">
        <v>156</v>
      </c>
      <c r="B426" s="5">
        <v>0.33333333333333331</v>
      </c>
      <c r="C426" t="s">
        <v>23</v>
      </c>
      <c r="D426" t="s">
        <v>24</v>
      </c>
      <c r="E426" t="s">
        <v>39</v>
      </c>
      <c r="I426">
        <v>5000</v>
      </c>
      <c r="J426">
        <v>1</v>
      </c>
      <c r="K426">
        <f t="shared" si="12"/>
        <v>1E-3</v>
      </c>
      <c r="L426" t="s">
        <v>84</v>
      </c>
      <c r="M426">
        <v>3</v>
      </c>
      <c r="N426" s="6">
        <f t="shared" si="14"/>
        <v>600</v>
      </c>
    </row>
    <row r="427" spans="1:14" x14ac:dyDescent="0.25">
      <c r="A427" t="s">
        <v>157</v>
      </c>
      <c r="B427" s="5">
        <v>0.33333333333333331</v>
      </c>
      <c r="C427" t="s">
        <v>23</v>
      </c>
      <c r="D427" t="s">
        <v>24</v>
      </c>
      <c r="E427" t="s">
        <v>39</v>
      </c>
      <c r="I427">
        <v>5000</v>
      </c>
      <c r="J427">
        <v>1</v>
      </c>
      <c r="K427">
        <f t="shared" si="12"/>
        <v>1E-3</v>
      </c>
      <c r="L427" t="s">
        <v>28</v>
      </c>
      <c r="M427">
        <v>5</v>
      </c>
      <c r="N427" s="6">
        <f t="shared" si="14"/>
        <v>1000</v>
      </c>
    </row>
    <row r="428" spans="1:14" x14ac:dyDescent="0.25">
      <c r="A428" t="s">
        <v>157</v>
      </c>
      <c r="B428" s="5">
        <v>0.33333333333333331</v>
      </c>
      <c r="C428" t="s">
        <v>23</v>
      </c>
      <c r="D428" t="s">
        <v>24</v>
      </c>
      <c r="E428" t="s">
        <v>39</v>
      </c>
      <c r="I428">
        <v>5000</v>
      </c>
      <c r="J428">
        <v>1</v>
      </c>
      <c r="K428">
        <f t="shared" si="12"/>
        <v>1E-3</v>
      </c>
      <c r="L428" t="s">
        <v>84</v>
      </c>
      <c r="M428">
        <v>2</v>
      </c>
      <c r="N428" s="6">
        <f t="shared" si="14"/>
        <v>400</v>
      </c>
    </row>
    <row r="429" spans="1:14" x14ac:dyDescent="0.25">
      <c r="A429" t="s">
        <v>158</v>
      </c>
      <c r="B429" s="5">
        <v>0.33333333333333331</v>
      </c>
      <c r="C429" t="s">
        <v>23</v>
      </c>
      <c r="D429" t="s">
        <v>24</v>
      </c>
      <c r="E429" t="s">
        <v>49</v>
      </c>
      <c r="I429">
        <v>5000</v>
      </c>
      <c r="J429">
        <v>1</v>
      </c>
      <c r="K429">
        <f t="shared" si="12"/>
        <v>1E-3</v>
      </c>
      <c r="L429" t="s">
        <v>28</v>
      </c>
      <c r="M429">
        <v>2</v>
      </c>
      <c r="N429" s="6">
        <f t="shared" si="14"/>
        <v>400</v>
      </c>
    </row>
    <row r="430" spans="1:14" x14ac:dyDescent="0.25">
      <c r="A430" t="s">
        <v>158</v>
      </c>
      <c r="B430" s="5">
        <v>0.33333333333333331</v>
      </c>
      <c r="C430" t="s">
        <v>23</v>
      </c>
      <c r="D430" t="s">
        <v>24</v>
      </c>
      <c r="E430" t="s">
        <v>49</v>
      </c>
      <c r="I430">
        <v>5000</v>
      </c>
      <c r="J430">
        <v>1</v>
      </c>
      <c r="K430">
        <f t="shared" si="12"/>
        <v>1E-3</v>
      </c>
      <c r="L430" t="s">
        <v>84</v>
      </c>
      <c r="M430">
        <v>1</v>
      </c>
      <c r="N430" s="6">
        <f t="shared" si="14"/>
        <v>200</v>
      </c>
    </row>
    <row r="431" spans="1:14" x14ac:dyDescent="0.25">
      <c r="A431" t="s">
        <v>159</v>
      </c>
      <c r="B431" s="5">
        <v>0.33333333333333331</v>
      </c>
      <c r="C431" t="s">
        <v>23</v>
      </c>
      <c r="D431" t="s">
        <v>24</v>
      </c>
      <c r="E431" t="s">
        <v>70</v>
      </c>
      <c r="I431">
        <v>5000</v>
      </c>
      <c r="J431">
        <v>1</v>
      </c>
      <c r="K431">
        <f t="shared" ref="K431:K494" si="15">J431/1000</f>
        <v>1E-3</v>
      </c>
      <c r="L431" t="s">
        <v>28</v>
      </c>
      <c r="M431">
        <v>4</v>
      </c>
      <c r="N431" s="6">
        <f t="shared" si="14"/>
        <v>800</v>
      </c>
    </row>
    <row r="432" spans="1:14" x14ac:dyDescent="0.25">
      <c r="A432" t="s">
        <v>159</v>
      </c>
      <c r="B432" s="5">
        <v>0.33333333333333331</v>
      </c>
      <c r="C432" t="s">
        <v>23</v>
      </c>
      <c r="D432" t="s">
        <v>24</v>
      </c>
      <c r="E432" t="s">
        <v>70</v>
      </c>
      <c r="I432">
        <v>5000</v>
      </c>
      <c r="J432">
        <v>1</v>
      </c>
      <c r="K432">
        <f t="shared" si="15"/>
        <v>1E-3</v>
      </c>
      <c r="L432" t="s">
        <v>30</v>
      </c>
      <c r="M432">
        <v>1</v>
      </c>
      <c r="N432" s="6">
        <f t="shared" si="14"/>
        <v>200</v>
      </c>
    </row>
    <row r="433" spans="1:14" x14ac:dyDescent="0.25">
      <c r="A433" t="s">
        <v>159</v>
      </c>
      <c r="B433" s="5">
        <v>0.33333333333333331</v>
      </c>
      <c r="C433" t="s">
        <v>23</v>
      </c>
      <c r="D433" t="s">
        <v>24</v>
      </c>
      <c r="E433" t="s">
        <v>70</v>
      </c>
      <c r="I433">
        <v>5000</v>
      </c>
      <c r="J433">
        <v>1</v>
      </c>
      <c r="K433">
        <f t="shared" si="15"/>
        <v>1E-3</v>
      </c>
      <c r="L433" t="s">
        <v>84</v>
      </c>
      <c r="M433">
        <v>1</v>
      </c>
      <c r="N433" s="6">
        <f t="shared" si="14"/>
        <v>200</v>
      </c>
    </row>
    <row r="434" spans="1:14" x14ac:dyDescent="0.25">
      <c r="A434" t="s">
        <v>160</v>
      </c>
      <c r="B434" s="5">
        <v>0.33333333333333331</v>
      </c>
      <c r="C434" t="s">
        <v>23</v>
      </c>
      <c r="D434" t="s">
        <v>24</v>
      </c>
      <c r="E434" t="s">
        <v>70</v>
      </c>
      <c r="I434">
        <v>5000</v>
      </c>
      <c r="J434">
        <v>1</v>
      </c>
      <c r="K434">
        <f t="shared" si="15"/>
        <v>1E-3</v>
      </c>
      <c r="L434" t="s">
        <v>28</v>
      </c>
      <c r="M434">
        <v>21</v>
      </c>
      <c r="N434" s="6">
        <f t="shared" si="14"/>
        <v>4200</v>
      </c>
    </row>
    <row r="435" spans="1:14" x14ac:dyDescent="0.25">
      <c r="A435" t="s">
        <v>160</v>
      </c>
      <c r="B435" s="5">
        <v>0.33333333333333331</v>
      </c>
      <c r="C435" t="s">
        <v>23</v>
      </c>
      <c r="D435" t="s">
        <v>24</v>
      </c>
      <c r="E435" t="s">
        <v>70</v>
      </c>
      <c r="I435">
        <v>5000</v>
      </c>
      <c r="J435">
        <v>1</v>
      </c>
      <c r="K435">
        <f t="shared" si="15"/>
        <v>1E-3</v>
      </c>
      <c r="L435" t="s">
        <v>30</v>
      </c>
      <c r="M435">
        <v>1</v>
      </c>
      <c r="N435" s="6">
        <f t="shared" si="14"/>
        <v>200</v>
      </c>
    </row>
    <row r="436" spans="1:14" x14ac:dyDescent="0.25">
      <c r="A436" t="s">
        <v>160</v>
      </c>
      <c r="B436" s="5">
        <v>0.33333333333333331</v>
      </c>
      <c r="C436" t="s">
        <v>23</v>
      </c>
      <c r="D436" t="s">
        <v>24</v>
      </c>
      <c r="E436" t="s">
        <v>70</v>
      </c>
      <c r="I436">
        <v>5000</v>
      </c>
      <c r="J436">
        <v>1</v>
      </c>
      <c r="K436">
        <f t="shared" si="15"/>
        <v>1E-3</v>
      </c>
      <c r="L436" t="s">
        <v>84</v>
      </c>
      <c r="M436">
        <v>3</v>
      </c>
      <c r="N436" s="6">
        <f t="shared" si="14"/>
        <v>600</v>
      </c>
    </row>
    <row r="437" spans="1:14" x14ac:dyDescent="0.25">
      <c r="A437" t="s">
        <v>161</v>
      </c>
      <c r="B437" s="5">
        <v>0.33333333333333331</v>
      </c>
      <c r="C437" t="s">
        <v>23</v>
      </c>
      <c r="D437" t="s">
        <v>24</v>
      </c>
      <c r="E437" t="s">
        <v>39</v>
      </c>
      <c r="H437">
        <v>14.4</v>
      </c>
      <c r="I437">
        <v>5000</v>
      </c>
      <c r="J437">
        <v>1</v>
      </c>
      <c r="K437">
        <f t="shared" si="15"/>
        <v>1E-3</v>
      </c>
      <c r="L437" t="s">
        <v>162</v>
      </c>
      <c r="M437">
        <v>14</v>
      </c>
      <c r="N437" s="6">
        <f t="shared" si="14"/>
        <v>2800.0000000000005</v>
      </c>
    </row>
    <row r="438" spans="1:14" x14ac:dyDescent="0.25">
      <c r="A438" t="s">
        <v>161</v>
      </c>
      <c r="B438" s="5">
        <v>0.33333333333333331</v>
      </c>
      <c r="C438" t="s">
        <v>23</v>
      </c>
      <c r="D438" t="s">
        <v>24</v>
      </c>
      <c r="E438" t="s">
        <v>39</v>
      </c>
      <c r="H438">
        <v>14.4</v>
      </c>
      <c r="I438">
        <v>5000</v>
      </c>
      <c r="J438">
        <v>1</v>
      </c>
      <c r="K438">
        <f t="shared" si="15"/>
        <v>1E-3</v>
      </c>
      <c r="L438" t="s">
        <v>84</v>
      </c>
      <c r="M438">
        <v>1</v>
      </c>
      <c r="N438" s="6">
        <f t="shared" si="14"/>
        <v>200</v>
      </c>
    </row>
    <row r="439" spans="1:14" x14ac:dyDescent="0.25">
      <c r="A439" t="s">
        <v>163</v>
      </c>
      <c r="B439" s="5">
        <v>0.33333333333333331</v>
      </c>
      <c r="C439" t="s">
        <v>23</v>
      </c>
      <c r="D439" t="s">
        <v>24</v>
      </c>
      <c r="E439" t="s">
        <v>39</v>
      </c>
      <c r="H439">
        <v>14.5</v>
      </c>
      <c r="I439">
        <v>5000</v>
      </c>
      <c r="J439">
        <v>1</v>
      </c>
      <c r="K439">
        <f t="shared" si="15"/>
        <v>1E-3</v>
      </c>
      <c r="L439" t="s">
        <v>162</v>
      </c>
      <c r="M439">
        <v>12</v>
      </c>
      <c r="N439" s="6">
        <f t="shared" si="14"/>
        <v>2400</v>
      </c>
    </row>
    <row r="440" spans="1:14" x14ac:dyDescent="0.25">
      <c r="A440" t="s">
        <v>163</v>
      </c>
      <c r="B440" s="5">
        <v>0.33333333333333331</v>
      </c>
      <c r="C440" t="s">
        <v>23</v>
      </c>
      <c r="D440" t="s">
        <v>24</v>
      </c>
      <c r="E440" t="s">
        <v>39</v>
      </c>
      <c r="H440">
        <v>14.5</v>
      </c>
      <c r="I440">
        <v>5000</v>
      </c>
      <c r="J440">
        <v>1</v>
      </c>
      <c r="K440">
        <f t="shared" si="15"/>
        <v>1E-3</v>
      </c>
      <c r="L440" t="s">
        <v>84</v>
      </c>
      <c r="M440">
        <v>2</v>
      </c>
      <c r="N440" s="6">
        <f t="shared" si="14"/>
        <v>400</v>
      </c>
    </row>
    <row r="441" spans="1:14" x14ac:dyDescent="0.25">
      <c r="A441" t="s">
        <v>164</v>
      </c>
      <c r="B441" s="5">
        <v>0.33333333333333331</v>
      </c>
      <c r="C441" t="s">
        <v>23</v>
      </c>
      <c r="D441" t="s">
        <v>24</v>
      </c>
      <c r="E441" t="s">
        <v>70</v>
      </c>
      <c r="H441">
        <v>14.3</v>
      </c>
      <c r="I441">
        <v>5000</v>
      </c>
      <c r="J441">
        <v>1</v>
      </c>
      <c r="K441">
        <f t="shared" si="15"/>
        <v>1E-3</v>
      </c>
      <c r="L441" t="s">
        <v>162</v>
      </c>
      <c r="M441">
        <v>7</v>
      </c>
      <c r="N441" s="6">
        <f t="shared" si="14"/>
        <v>1400.0000000000002</v>
      </c>
    </row>
    <row r="442" spans="1:14" x14ac:dyDescent="0.25">
      <c r="A442" t="s">
        <v>164</v>
      </c>
      <c r="B442" s="5">
        <v>0.33333333333333331</v>
      </c>
      <c r="C442" t="s">
        <v>23</v>
      </c>
      <c r="D442" t="s">
        <v>24</v>
      </c>
      <c r="E442" t="s">
        <v>70</v>
      </c>
      <c r="H442">
        <v>14.3</v>
      </c>
      <c r="I442">
        <v>5000</v>
      </c>
      <c r="J442">
        <v>1</v>
      </c>
      <c r="K442">
        <f t="shared" si="15"/>
        <v>1E-3</v>
      </c>
      <c r="L442" t="s">
        <v>84</v>
      </c>
      <c r="M442">
        <v>3</v>
      </c>
      <c r="N442" s="6">
        <f t="shared" si="14"/>
        <v>600</v>
      </c>
    </row>
    <row r="443" spans="1:14" x14ac:dyDescent="0.25">
      <c r="A443" t="s">
        <v>165</v>
      </c>
      <c r="B443" s="5">
        <v>0.33333333333333331</v>
      </c>
      <c r="C443" t="s">
        <v>23</v>
      </c>
      <c r="D443" t="s">
        <v>24</v>
      </c>
      <c r="E443" t="s">
        <v>39</v>
      </c>
      <c r="H443">
        <v>14.4</v>
      </c>
      <c r="I443">
        <v>5000</v>
      </c>
      <c r="J443">
        <v>1</v>
      </c>
      <c r="K443">
        <f t="shared" si="15"/>
        <v>1E-3</v>
      </c>
      <c r="L443" t="s">
        <v>162</v>
      </c>
      <c r="M443">
        <v>6</v>
      </c>
      <c r="N443" s="6">
        <f t="shared" si="14"/>
        <v>1200</v>
      </c>
    </row>
    <row r="444" spans="1:14" x14ac:dyDescent="0.25">
      <c r="A444" t="s">
        <v>165</v>
      </c>
      <c r="B444" s="5">
        <v>0.33333333333333331</v>
      </c>
      <c r="C444" t="s">
        <v>23</v>
      </c>
      <c r="D444" t="s">
        <v>24</v>
      </c>
      <c r="E444" t="s">
        <v>39</v>
      </c>
      <c r="H444">
        <v>14.4</v>
      </c>
      <c r="I444">
        <v>5000</v>
      </c>
      <c r="J444">
        <v>1</v>
      </c>
      <c r="K444">
        <f t="shared" si="15"/>
        <v>1E-3</v>
      </c>
      <c r="L444" t="s">
        <v>84</v>
      </c>
      <c r="M444">
        <v>4</v>
      </c>
      <c r="N444" s="6">
        <f t="shared" si="14"/>
        <v>800</v>
      </c>
    </row>
    <row r="445" spans="1:14" x14ac:dyDescent="0.25">
      <c r="A445" t="s">
        <v>166</v>
      </c>
      <c r="B445" s="5">
        <v>0.33333333333333331</v>
      </c>
      <c r="C445" t="s">
        <v>23</v>
      </c>
      <c r="D445" t="s">
        <v>24</v>
      </c>
      <c r="E445" t="s">
        <v>70</v>
      </c>
      <c r="H445">
        <v>14.6</v>
      </c>
      <c r="I445">
        <v>5000</v>
      </c>
      <c r="J445">
        <v>1</v>
      </c>
      <c r="K445">
        <f t="shared" si="15"/>
        <v>1E-3</v>
      </c>
      <c r="L445" t="s">
        <v>162</v>
      </c>
      <c r="M445">
        <v>4</v>
      </c>
      <c r="N445" s="6">
        <f t="shared" si="14"/>
        <v>800</v>
      </c>
    </row>
    <row r="446" spans="1:14" x14ac:dyDescent="0.25">
      <c r="A446" t="s">
        <v>166</v>
      </c>
      <c r="B446" s="5">
        <v>0.33333333333333331</v>
      </c>
      <c r="C446" t="s">
        <v>23</v>
      </c>
      <c r="D446" t="s">
        <v>24</v>
      </c>
      <c r="E446" t="s">
        <v>70</v>
      </c>
      <c r="H446">
        <v>14.6</v>
      </c>
      <c r="I446">
        <v>5000</v>
      </c>
      <c r="J446">
        <v>1</v>
      </c>
      <c r="K446">
        <f t="shared" si="15"/>
        <v>1E-3</v>
      </c>
      <c r="L446" t="s">
        <v>84</v>
      </c>
      <c r="M446">
        <v>2</v>
      </c>
      <c r="N446" s="6">
        <f t="shared" si="14"/>
        <v>400</v>
      </c>
    </row>
    <row r="447" spans="1:14" x14ac:dyDescent="0.25">
      <c r="A447" t="s">
        <v>167</v>
      </c>
      <c r="B447" s="5">
        <v>0.33333333333333331</v>
      </c>
      <c r="C447" t="s">
        <v>23</v>
      </c>
      <c r="D447" t="s">
        <v>24</v>
      </c>
      <c r="E447" t="s">
        <v>39</v>
      </c>
      <c r="H447">
        <v>14.8</v>
      </c>
      <c r="I447">
        <v>5000</v>
      </c>
      <c r="J447">
        <v>1</v>
      </c>
      <c r="K447">
        <f t="shared" si="15"/>
        <v>1E-3</v>
      </c>
      <c r="L447" t="s">
        <v>162</v>
      </c>
      <c r="M447">
        <v>1</v>
      </c>
      <c r="N447" s="6">
        <f t="shared" si="14"/>
        <v>200</v>
      </c>
    </row>
    <row r="448" spans="1:14" x14ac:dyDescent="0.25">
      <c r="A448" t="s">
        <v>167</v>
      </c>
      <c r="B448" s="5">
        <v>0.33333333333333331</v>
      </c>
      <c r="C448" t="s">
        <v>23</v>
      </c>
      <c r="D448" t="s">
        <v>24</v>
      </c>
      <c r="E448" t="s">
        <v>39</v>
      </c>
      <c r="H448">
        <v>14.8</v>
      </c>
      <c r="I448">
        <v>5000</v>
      </c>
      <c r="J448">
        <v>1</v>
      </c>
      <c r="K448">
        <f t="shared" si="15"/>
        <v>1E-3</v>
      </c>
      <c r="L448" t="s">
        <v>84</v>
      </c>
      <c r="M448">
        <v>1</v>
      </c>
      <c r="N448" s="6">
        <f t="shared" si="14"/>
        <v>200</v>
      </c>
    </row>
    <row r="449" spans="1:14" x14ac:dyDescent="0.25">
      <c r="A449" t="s">
        <v>168</v>
      </c>
      <c r="B449" s="5">
        <v>0.33333333333333331</v>
      </c>
      <c r="C449" t="s">
        <v>23</v>
      </c>
      <c r="D449" t="s">
        <v>24</v>
      </c>
      <c r="E449" t="s">
        <v>43</v>
      </c>
      <c r="H449">
        <v>14.6</v>
      </c>
      <c r="I449">
        <v>5000</v>
      </c>
      <c r="J449">
        <v>1</v>
      </c>
      <c r="K449">
        <f t="shared" si="15"/>
        <v>1E-3</v>
      </c>
      <c r="L449" t="s">
        <v>26</v>
      </c>
      <c r="M449">
        <v>1</v>
      </c>
      <c r="N449" s="6">
        <f t="shared" si="14"/>
        <v>200</v>
      </c>
    </row>
    <row r="450" spans="1:14" x14ac:dyDescent="0.25">
      <c r="A450" t="s">
        <v>168</v>
      </c>
      <c r="B450" s="5">
        <v>0.33333333333333331</v>
      </c>
      <c r="C450" t="s">
        <v>23</v>
      </c>
      <c r="D450" t="s">
        <v>24</v>
      </c>
      <c r="E450" t="s">
        <v>43</v>
      </c>
      <c r="H450">
        <v>14.6</v>
      </c>
      <c r="I450">
        <v>5000</v>
      </c>
      <c r="J450">
        <v>1</v>
      </c>
      <c r="K450">
        <f t="shared" si="15"/>
        <v>1E-3</v>
      </c>
      <c r="L450" t="s">
        <v>84</v>
      </c>
      <c r="M450">
        <v>1</v>
      </c>
      <c r="N450" s="6">
        <f t="shared" si="14"/>
        <v>200</v>
      </c>
    </row>
    <row r="451" spans="1:14" x14ac:dyDescent="0.25">
      <c r="A451" t="s">
        <v>169</v>
      </c>
      <c r="B451" s="5">
        <v>0.33333333333333331</v>
      </c>
      <c r="C451" t="s">
        <v>23</v>
      </c>
      <c r="D451" t="s">
        <v>24</v>
      </c>
      <c r="E451" t="s">
        <v>39</v>
      </c>
      <c r="H451">
        <v>14.9</v>
      </c>
      <c r="I451">
        <v>5000</v>
      </c>
      <c r="J451">
        <v>1</v>
      </c>
      <c r="K451">
        <f t="shared" si="15"/>
        <v>1E-3</v>
      </c>
      <c r="L451" t="s">
        <v>35</v>
      </c>
      <c r="M451">
        <v>1</v>
      </c>
      <c r="N451" s="6">
        <f t="shared" si="14"/>
        <v>200</v>
      </c>
    </row>
    <row r="452" spans="1:14" x14ac:dyDescent="0.25">
      <c r="A452" t="s">
        <v>169</v>
      </c>
      <c r="B452" s="5">
        <v>0.33333333333333331</v>
      </c>
      <c r="C452" t="s">
        <v>23</v>
      </c>
      <c r="D452" t="s">
        <v>24</v>
      </c>
      <c r="E452" t="s">
        <v>39</v>
      </c>
      <c r="H452">
        <v>14.9</v>
      </c>
      <c r="I452">
        <v>5000</v>
      </c>
      <c r="J452">
        <v>1</v>
      </c>
      <c r="K452">
        <f t="shared" si="15"/>
        <v>1E-3</v>
      </c>
      <c r="L452" t="s">
        <v>84</v>
      </c>
      <c r="M452">
        <v>2</v>
      </c>
      <c r="N452" s="6">
        <f t="shared" si="14"/>
        <v>400</v>
      </c>
    </row>
    <row r="453" spans="1:14" x14ac:dyDescent="0.25">
      <c r="A453" t="s">
        <v>170</v>
      </c>
      <c r="B453" s="5">
        <v>0.33333333333333331</v>
      </c>
      <c r="C453" t="s">
        <v>23</v>
      </c>
      <c r="D453" t="s">
        <v>24</v>
      </c>
      <c r="E453" t="s">
        <v>39</v>
      </c>
      <c r="H453">
        <v>14.8</v>
      </c>
      <c r="I453">
        <v>5000</v>
      </c>
      <c r="J453">
        <v>1</v>
      </c>
      <c r="K453">
        <f t="shared" si="15"/>
        <v>1E-3</v>
      </c>
      <c r="L453" t="s">
        <v>26</v>
      </c>
      <c r="M453">
        <v>1</v>
      </c>
      <c r="N453" s="6">
        <f t="shared" si="14"/>
        <v>200</v>
      </c>
    </row>
    <row r="454" spans="1:14" x14ac:dyDescent="0.25">
      <c r="A454" t="s">
        <v>170</v>
      </c>
      <c r="B454" s="5">
        <v>0.33333333333333331</v>
      </c>
      <c r="C454" t="s">
        <v>23</v>
      </c>
      <c r="D454" t="s">
        <v>24</v>
      </c>
      <c r="E454" t="s">
        <v>39</v>
      </c>
      <c r="H454">
        <v>14.8</v>
      </c>
      <c r="I454">
        <v>5000</v>
      </c>
      <c r="J454">
        <v>1</v>
      </c>
      <c r="K454">
        <f t="shared" si="15"/>
        <v>1E-3</v>
      </c>
      <c r="L454" t="s">
        <v>162</v>
      </c>
      <c r="M454">
        <v>1</v>
      </c>
      <c r="N454" s="6">
        <f t="shared" si="14"/>
        <v>200</v>
      </c>
    </row>
    <row r="455" spans="1:14" x14ac:dyDescent="0.25">
      <c r="A455" t="s">
        <v>171</v>
      </c>
      <c r="B455" s="5">
        <v>0.33333333333333331</v>
      </c>
      <c r="C455" t="s">
        <v>23</v>
      </c>
      <c r="D455" t="s">
        <v>24</v>
      </c>
      <c r="E455" t="s">
        <v>43</v>
      </c>
      <c r="H455">
        <v>14.5</v>
      </c>
      <c r="I455">
        <v>5000</v>
      </c>
      <c r="J455">
        <v>1</v>
      </c>
      <c r="K455">
        <f t="shared" si="15"/>
        <v>1E-3</v>
      </c>
      <c r="L455" t="s">
        <v>26</v>
      </c>
      <c r="M455">
        <v>4</v>
      </c>
      <c r="N455" s="6">
        <f t="shared" si="14"/>
        <v>800</v>
      </c>
    </row>
    <row r="456" spans="1:14" x14ac:dyDescent="0.25">
      <c r="A456" t="s">
        <v>172</v>
      </c>
      <c r="B456" s="5">
        <v>0.33333333333333331</v>
      </c>
      <c r="C456" t="s">
        <v>23</v>
      </c>
      <c r="D456" t="s">
        <v>24</v>
      </c>
      <c r="E456" t="s">
        <v>39</v>
      </c>
      <c r="H456">
        <v>14.4</v>
      </c>
      <c r="I456">
        <v>5000</v>
      </c>
      <c r="J456">
        <v>1</v>
      </c>
      <c r="K456">
        <f t="shared" si="15"/>
        <v>1E-3</v>
      </c>
      <c r="L456" t="s">
        <v>26</v>
      </c>
      <c r="M456">
        <v>8</v>
      </c>
      <c r="N456" s="6">
        <f t="shared" si="14"/>
        <v>1600</v>
      </c>
    </row>
    <row r="457" spans="1:14" x14ac:dyDescent="0.25">
      <c r="A457" t="s">
        <v>173</v>
      </c>
      <c r="B457" s="5">
        <v>0.33333333333333331</v>
      </c>
      <c r="C457" t="s">
        <v>23</v>
      </c>
      <c r="D457" t="s">
        <v>24</v>
      </c>
      <c r="E457" t="s">
        <v>49</v>
      </c>
      <c r="H457">
        <v>14.5</v>
      </c>
      <c r="I457">
        <v>5000</v>
      </c>
      <c r="J457">
        <v>1</v>
      </c>
      <c r="K457">
        <f t="shared" si="15"/>
        <v>1E-3</v>
      </c>
      <c r="L457" t="s">
        <v>26</v>
      </c>
      <c r="M457">
        <v>6</v>
      </c>
      <c r="N457" s="6">
        <f t="shared" si="14"/>
        <v>1200</v>
      </c>
    </row>
    <row r="458" spans="1:14" x14ac:dyDescent="0.25">
      <c r="A458" t="s">
        <v>173</v>
      </c>
      <c r="B458" s="5">
        <v>0.33333333333333331</v>
      </c>
      <c r="C458" t="s">
        <v>23</v>
      </c>
      <c r="D458" t="s">
        <v>24</v>
      </c>
      <c r="E458" t="s">
        <v>49</v>
      </c>
      <c r="H458">
        <v>14.5</v>
      </c>
      <c r="I458">
        <v>5000</v>
      </c>
      <c r="J458">
        <v>1</v>
      </c>
      <c r="K458">
        <f t="shared" si="15"/>
        <v>1E-3</v>
      </c>
      <c r="L458" t="s">
        <v>28</v>
      </c>
      <c r="M458">
        <v>1</v>
      </c>
      <c r="N458" s="6">
        <f t="shared" si="14"/>
        <v>200</v>
      </c>
    </row>
    <row r="459" spans="1:14" x14ac:dyDescent="0.25">
      <c r="A459" t="s">
        <v>173</v>
      </c>
      <c r="B459" s="5">
        <v>0.33333333333333331</v>
      </c>
      <c r="C459" t="s">
        <v>23</v>
      </c>
      <c r="D459" t="s">
        <v>24</v>
      </c>
      <c r="E459" t="s">
        <v>49</v>
      </c>
      <c r="H459">
        <v>14.5</v>
      </c>
      <c r="I459">
        <v>5000</v>
      </c>
      <c r="J459">
        <v>1</v>
      </c>
      <c r="K459">
        <f t="shared" si="15"/>
        <v>1E-3</v>
      </c>
      <c r="L459" t="s">
        <v>31</v>
      </c>
      <c r="M459">
        <v>1</v>
      </c>
      <c r="N459" s="6">
        <f t="shared" si="14"/>
        <v>200</v>
      </c>
    </row>
    <row r="460" spans="1:14" x14ac:dyDescent="0.25">
      <c r="A460" t="s">
        <v>174</v>
      </c>
      <c r="B460" s="5">
        <v>0.33333333333333331</v>
      </c>
      <c r="C460" t="s">
        <v>23</v>
      </c>
      <c r="D460" t="s">
        <v>24</v>
      </c>
      <c r="E460" t="s">
        <v>39</v>
      </c>
      <c r="H460">
        <v>14.8</v>
      </c>
      <c r="I460">
        <v>5000</v>
      </c>
      <c r="J460">
        <v>1</v>
      </c>
      <c r="K460">
        <f t="shared" si="15"/>
        <v>1E-3</v>
      </c>
      <c r="L460" t="s">
        <v>28</v>
      </c>
      <c r="M460">
        <v>1</v>
      </c>
      <c r="N460" s="6">
        <f t="shared" si="14"/>
        <v>200</v>
      </c>
    </row>
    <row r="461" spans="1:14" x14ac:dyDescent="0.25">
      <c r="A461" t="s">
        <v>174</v>
      </c>
      <c r="B461" s="5">
        <v>0.33333333333333331</v>
      </c>
      <c r="C461" t="s">
        <v>23</v>
      </c>
      <c r="D461" t="s">
        <v>24</v>
      </c>
      <c r="E461" t="s">
        <v>39</v>
      </c>
      <c r="H461">
        <v>14.8</v>
      </c>
      <c r="I461">
        <v>5000</v>
      </c>
      <c r="J461">
        <v>1</v>
      </c>
      <c r="K461">
        <f t="shared" si="15"/>
        <v>1E-3</v>
      </c>
      <c r="L461" t="s">
        <v>30</v>
      </c>
      <c r="M461">
        <v>7</v>
      </c>
      <c r="N461" s="6">
        <f t="shared" si="14"/>
        <v>1400.0000000000002</v>
      </c>
    </row>
    <row r="462" spans="1:14" x14ac:dyDescent="0.25">
      <c r="A462" t="s">
        <v>174</v>
      </c>
      <c r="B462" s="5">
        <v>0.33333333333333331</v>
      </c>
      <c r="C462" t="s">
        <v>23</v>
      </c>
      <c r="D462" t="s">
        <v>24</v>
      </c>
      <c r="E462" t="s">
        <v>39</v>
      </c>
      <c r="H462">
        <v>14.8</v>
      </c>
      <c r="I462">
        <v>5000</v>
      </c>
      <c r="J462">
        <v>1</v>
      </c>
      <c r="K462">
        <f t="shared" si="15"/>
        <v>1E-3</v>
      </c>
      <c r="L462" t="s">
        <v>84</v>
      </c>
      <c r="M462">
        <v>1</v>
      </c>
      <c r="N462" s="6">
        <f t="shared" si="14"/>
        <v>200</v>
      </c>
    </row>
    <row r="463" spans="1:14" x14ac:dyDescent="0.25">
      <c r="A463" t="s">
        <v>175</v>
      </c>
      <c r="B463" s="5">
        <v>0.33333333333333331</v>
      </c>
      <c r="C463" t="s">
        <v>23</v>
      </c>
      <c r="D463" t="s">
        <v>24</v>
      </c>
      <c r="E463" t="s">
        <v>39</v>
      </c>
      <c r="H463">
        <v>14.7</v>
      </c>
      <c r="I463">
        <v>5000</v>
      </c>
      <c r="J463">
        <v>1</v>
      </c>
      <c r="K463">
        <f t="shared" si="15"/>
        <v>1E-3</v>
      </c>
      <c r="L463" t="s">
        <v>26</v>
      </c>
      <c r="M463">
        <v>1</v>
      </c>
      <c r="N463" s="6">
        <f t="shared" si="14"/>
        <v>200</v>
      </c>
    </row>
    <row r="464" spans="1:14" x14ac:dyDescent="0.25">
      <c r="A464" t="s">
        <v>176</v>
      </c>
      <c r="B464" s="5">
        <v>0.33333333333333331</v>
      </c>
      <c r="C464" t="s">
        <v>23</v>
      </c>
      <c r="D464" t="s">
        <v>24</v>
      </c>
      <c r="E464" t="s">
        <v>49</v>
      </c>
      <c r="H464">
        <v>15</v>
      </c>
      <c r="I464">
        <v>5000</v>
      </c>
      <c r="J464">
        <v>1</v>
      </c>
      <c r="K464">
        <f t="shared" si="15"/>
        <v>1E-3</v>
      </c>
      <c r="L464" t="s">
        <v>26</v>
      </c>
      <c r="M464">
        <v>1</v>
      </c>
      <c r="N464" s="6">
        <f t="shared" si="14"/>
        <v>200</v>
      </c>
    </row>
    <row r="465" spans="1:14" x14ac:dyDescent="0.25">
      <c r="A465" t="s">
        <v>177</v>
      </c>
      <c r="B465" s="5">
        <v>0.33333333333333331</v>
      </c>
      <c r="C465" t="s">
        <v>23</v>
      </c>
      <c r="D465" t="s">
        <v>24</v>
      </c>
      <c r="E465" t="s">
        <v>39</v>
      </c>
      <c r="H465">
        <v>14.9</v>
      </c>
      <c r="I465">
        <v>5000</v>
      </c>
      <c r="J465">
        <v>1</v>
      </c>
      <c r="K465">
        <f t="shared" si="15"/>
        <v>1E-3</v>
      </c>
      <c r="L465" t="s">
        <v>26</v>
      </c>
      <c r="M465">
        <v>1</v>
      </c>
      <c r="N465" s="6">
        <f t="shared" si="14"/>
        <v>200</v>
      </c>
    </row>
    <row r="466" spans="1:14" x14ac:dyDescent="0.25">
      <c r="A466" t="s">
        <v>178</v>
      </c>
      <c r="B466" s="5">
        <v>0.33333333333333331</v>
      </c>
      <c r="C466" t="s">
        <v>23</v>
      </c>
      <c r="D466" t="s">
        <v>24</v>
      </c>
      <c r="E466" t="s">
        <v>70</v>
      </c>
      <c r="H466">
        <v>15</v>
      </c>
      <c r="I466">
        <v>5000</v>
      </c>
      <c r="J466">
        <v>1</v>
      </c>
      <c r="K466">
        <f t="shared" si="15"/>
        <v>1E-3</v>
      </c>
      <c r="L466" t="s">
        <v>26</v>
      </c>
      <c r="M466">
        <v>2</v>
      </c>
      <c r="N466" s="6">
        <f t="shared" si="14"/>
        <v>400</v>
      </c>
    </row>
    <row r="467" spans="1:14" x14ac:dyDescent="0.25">
      <c r="A467" t="s">
        <v>179</v>
      </c>
      <c r="B467" s="5">
        <v>0.33333333333333331</v>
      </c>
      <c r="C467" t="s">
        <v>23</v>
      </c>
      <c r="D467" t="s">
        <v>24</v>
      </c>
      <c r="E467" t="s">
        <v>49</v>
      </c>
      <c r="H467">
        <v>14.6</v>
      </c>
      <c r="I467">
        <v>5000</v>
      </c>
      <c r="J467">
        <v>1</v>
      </c>
      <c r="K467">
        <f t="shared" si="15"/>
        <v>1E-3</v>
      </c>
      <c r="L467" t="s">
        <v>26</v>
      </c>
      <c r="M467">
        <v>1</v>
      </c>
      <c r="N467" s="6">
        <f t="shared" ref="N467:N530" si="16">(M467/K467)*(1/5000)*1000</f>
        <v>200</v>
      </c>
    </row>
    <row r="468" spans="1:14" x14ac:dyDescent="0.25">
      <c r="A468" t="s">
        <v>180</v>
      </c>
      <c r="B468" s="5">
        <v>0.33333333333333331</v>
      </c>
      <c r="C468" t="s">
        <v>23</v>
      </c>
      <c r="D468" t="s">
        <v>24</v>
      </c>
      <c r="E468" t="s">
        <v>39</v>
      </c>
      <c r="H468">
        <v>14.7</v>
      </c>
      <c r="I468">
        <v>5000</v>
      </c>
      <c r="J468">
        <v>1</v>
      </c>
      <c r="K468">
        <f t="shared" si="15"/>
        <v>1E-3</v>
      </c>
      <c r="L468" t="s">
        <v>26</v>
      </c>
      <c r="M468">
        <v>1</v>
      </c>
      <c r="N468" s="6">
        <f t="shared" si="16"/>
        <v>200</v>
      </c>
    </row>
    <row r="469" spans="1:14" x14ac:dyDescent="0.25">
      <c r="A469" t="s">
        <v>181</v>
      </c>
      <c r="B469" s="5">
        <v>0.33333333333333331</v>
      </c>
      <c r="C469" t="s">
        <v>23</v>
      </c>
      <c r="D469" t="s">
        <v>24</v>
      </c>
      <c r="E469" t="s">
        <v>43</v>
      </c>
      <c r="H469">
        <v>14.9</v>
      </c>
      <c r="I469">
        <v>5000</v>
      </c>
      <c r="J469">
        <v>1</v>
      </c>
      <c r="K469">
        <f t="shared" si="15"/>
        <v>1E-3</v>
      </c>
      <c r="L469" t="s">
        <v>26</v>
      </c>
      <c r="M469">
        <v>2</v>
      </c>
      <c r="N469" s="6">
        <f t="shared" si="16"/>
        <v>400</v>
      </c>
    </row>
    <row r="470" spans="1:14" x14ac:dyDescent="0.25">
      <c r="A470" t="s">
        <v>182</v>
      </c>
      <c r="B470" s="5">
        <v>0.33333333333333331</v>
      </c>
      <c r="C470" t="s">
        <v>23</v>
      </c>
      <c r="D470" t="s">
        <v>24</v>
      </c>
      <c r="E470" t="s">
        <v>39</v>
      </c>
      <c r="H470">
        <v>15</v>
      </c>
      <c r="I470">
        <v>5000</v>
      </c>
      <c r="J470">
        <v>1</v>
      </c>
      <c r="K470">
        <f t="shared" si="15"/>
        <v>1E-3</v>
      </c>
      <c r="L470" t="s">
        <v>26</v>
      </c>
      <c r="M470">
        <v>12</v>
      </c>
      <c r="N470" s="6">
        <f t="shared" si="16"/>
        <v>2400</v>
      </c>
    </row>
    <row r="471" spans="1:14" x14ac:dyDescent="0.25">
      <c r="A471" t="s">
        <v>182</v>
      </c>
      <c r="B471" s="5">
        <v>0.33333333333333331</v>
      </c>
      <c r="C471" t="s">
        <v>23</v>
      </c>
      <c r="D471" t="s">
        <v>24</v>
      </c>
      <c r="E471" t="s">
        <v>39</v>
      </c>
      <c r="H471">
        <v>15</v>
      </c>
      <c r="I471">
        <v>5000</v>
      </c>
      <c r="J471">
        <v>1</v>
      </c>
      <c r="K471">
        <f t="shared" si="15"/>
        <v>1E-3</v>
      </c>
      <c r="L471" t="s">
        <v>29</v>
      </c>
      <c r="M471">
        <v>1</v>
      </c>
      <c r="N471" s="6">
        <f t="shared" si="16"/>
        <v>200</v>
      </c>
    </row>
    <row r="472" spans="1:14" x14ac:dyDescent="0.25">
      <c r="A472" t="s">
        <v>183</v>
      </c>
      <c r="B472" s="5">
        <v>0.33333333333333331</v>
      </c>
      <c r="C472" t="s">
        <v>23</v>
      </c>
      <c r="D472" t="s">
        <v>24</v>
      </c>
      <c r="E472" t="s">
        <v>25</v>
      </c>
      <c r="H472">
        <v>14.9</v>
      </c>
      <c r="I472">
        <v>5000</v>
      </c>
      <c r="J472">
        <v>1</v>
      </c>
      <c r="K472">
        <f t="shared" si="15"/>
        <v>1E-3</v>
      </c>
      <c r="L472" t="s">
        <v>26</v>
      </c>
      <c r="M472">
        <v>4</v>
      </c>
      <c r="N472" s="6">
        <f t="shared" si="16"/>
        <v>800</v>
      </c>
    </row>
    <row r="473" spans="1:14" x14ac:dyDescent="0.25">
      <c r="A473" t="s">
        <v>183</v>
      </c>
      <c r="B473" s="5">
        <v>0.33333333333333331</v>
      </c>
      <c r="C473" t="s">
        <v>23</v>
      </c>
      <c r="D473" t="s">
        <v>24</v>
      </c>
      <c r="E473" t="s">
        <v>25</v>
      </c>
      <c r="H473">
        <v>14.9</v>
      </c>
      <c r="I473">
        <v>5000</v>
      </c>
      <c r="J473">
        <v>1</v>
      </c>
      <c r="K473">
        <f t="shared" si="15"/>
        <v>1E-3</v>
      </c>
      <c r="L473" t="s">
        <v>184</v>
      </c>
      <c r="M473">
        <v>1</v>
      </c>
      <c r="N473" s="6">
        <f t="shared" si="16"/>
        <v>200</v>
      </c>
    </row>
    <row r="474" spans="1:14" x14ac:dyDescent="0.25">
      <c r="A474" t="s">
        <v>185</v>
      </c>
      <c r="B474" s="5">
        <v>0.33333333333333331</v>
      </c>
      <c r="C474" t="s">
        <v>23</v>
      </c>
      <c r="D474" t="s">
        <v>24</v>
      </c>
      <c r="E474" t="s">
        <v>39</v>
      </c>
      <c r="H474">
        <v>14.9</v>
      </c>
      <c r="I474">
        <v>5000</v>
      </c>
      <c r="J474">
        <v>1</v>
      </c>
      <c r="K474">
        <f t="shared" si="15"/>
        <v>1E-3</v>
      </c>
      <c r="L474" t="s">
        <v>26</v>
      </c>
      <c r="M474">
        <v>2</v>
      </c>
      <c r="N474" s="6">
        <f t="shared" si="16"/>
        <v>400</v>
      </c>
    </row>
    <row r="475" spans="1:14" x14ac:dyDescent="0.25">
      <c r="A475" t="s">
        <v>186</v>
      </c>
      <c r="B475" s="5">
        <v>0.33333333333333331</v>
      </c>
      <c r="C475" t="s">
        <v>23</v>
      </c>
      <c r="D475" t="s">
        <v>24</v>
      </c>
      <c r="E475" t="s">
        <v>43</v>
      </c>
      <c r="H475">
        <v>14.9</v>
      </c>
      <c r="I475">
        <v>5000</v>
      </c>
      <c r="J475">
        <v>1</v>
      </c>
      <c r="K475">
        <f t="shared" si="15"/>
        <v>1E-3</v>
      </c>
      <c r="L475" t="s">
        <v>26</v>
      </c>
      <c r="M475">
        <v>1</v>
      </c>
      <c r="N475" s="6">
        <f t="shared" si="16"/>
        <v>200</v>
      </c>
    </row>
    <row r="476" spans="1:14" x14ac:dyDescent="0.25">
      <c r="A476" t="s">
        <v>187</v>
      </c>
      <c r="B476" s="5">
        <v>0.33333333333333331</v>
      </c>
      <c r="C476" t="s">
        <v>23</v>
      </c>
      <c r="D476" t="s">
        <v>24</v>
      </c>
      <c r="E476" t="s">
        <v>43</v>
      </c>
      <c r="H476">
        <v>14.9</v>
      </c>
      <c r="I476">
        <v>5000</v>
      </c>
      <c r="J476">
        <v>1</v>
      </c>
      <c r="K476">
        <f t="shared" si="15"/>
        <v>1E-3</v>
      </c>
      <c r="L476" t="s">
        <v>26</v>
      </c>
      <c r="M476">
        <v>1</v>
      </c>
      <c r="N476" s="6">
        <f t="shared" si="16"/>
        <v>200</v>
      </c>
    </row>
    <row r="477" spans="1:14" x14ac:dyDescent="0.25">
      <c r="A477" t="s">
        <v>187</v>
      </c>
      <c r="B477" s="5">
        <v>0.33333333333333331</v>
      </c>
      <c r="C477" t="s">
        <v>23</v>
      </c>
      <c r="D477" t="s">
        <v>24</v>
      </c>
      <c r="E477" t="s">
        <v>43</v>
      </c>
      <c r="H477">
        <v>14.9</v>
      </c>
      <c r="I477">
        <v>5000</v>
      </c>
      <c r="J477">
        <v>1</v>
      </c>
      <c r="K477">
        <f t="shared" si="15"/>
        <v>1E-3</v>
      </c>
      <c r="L477" t="s">
        <v>28</v>
      </c>
      <c r="M477">
        <v>1</v>
      </c>
      <c r="N477" s="6">
        <f t="shared" si="16"/>
        <v>200</v>
      </c>
    </row>
    <row r="478" spans="1:14" x14ac:dyDescent="0.25">
      <c r="A478" t="s">
        <v>188</v>
      </c>
      <c r="B478" s="5">
        <v>0.33333333333333331</v>
      </c>
      <c r="C478" t="s">
        <v>23</v>
      </c>
      <c r="D478" t="s">
        <v>24</v>
      </c>
      <c r="E478" t="s">
        <v>43</v>
      </c>
      <c r="H478">
        <v>14.1</v>
      </c>
      <c r="I478">
        <v>5000</v>
      </c>
      <c r="J478">
        <v>1</v>
      </c>
      <c r="K478">
        <f t="shared" si="15"/>
        <v>1E-3</v>
      </c>
      <c r="L478" t="s">
        <v>26</v>
      </c>
      <c r="M478">
        <v>1</v>
      </c>
      <c r="N478" s="6">
        <f t="shared" si="16"/>
        <v>200</v>
      </c>
    </row>
    <row r="479" spans="1:14" x14ac:dyDescent="0.25">
      <c r="A479" t="s">
        <v>188</v>
      </c>
      <c r="B479" s="5">
        <v>0.33333333333333331</v>
      </c>
      <c r="C479" t="s">
        <v>23</v>
      </c>
      <c r="D479" t="s">
        <v>24</v>
      </c>
      <c r="E479" t="s">
        <v>43</v>
      </c>
      <c r="H479">
        <v>14.1</v>
      </c>
      <c r="I479">
        <v>5000</v>
      </c>
      <c r="J479">
        <v>1</v>
      </c>
      <c r="K479">
        <f t="shared" si="15"/>
        <v>1E-3</v>
      </c>
      <c r="L479" t="s">
        <v>77</v>
      </c>
      <c r="M479">
        <v>1</v>
      </c>
      <c r="N479" s="6">
        <f t="shared" si="16"/>
        <v>200</v>
      </c>
    </row>
    <row r="480" spans="1:14" x14ac:dyDescent="0.25">
      <c r="A480" t="s">
        <v>189</v>
      </c>
      <c r="B480" s="5">
        <v>0.33333333333333331</v>
      </c>
      <c r="C480" t="s">
        <v>23</v>
      </c>
      <c r="D480" t="s">
        <v>24</v>
      </c>
      <c r="E480" t="s">
        <v>43</v>
      </c>
      <c r="H480">
        <v>12.9</v>
      </c>
      <c r="I480">
        <v>5000</v>
      </c>
      <c r="J480">
        <v>1</v>
      </c>
      <c r="K480">
        <f t="shared" si="15"/>
        <v>1E-3</v>
      </c>
      <c r="L480" t="s">
        <v>26</v>
      </c>
      <c r="M480">
        <v>1</v>
      </c>
      <c r="N480" s="6">
        <f t="shared" si="16"/>
        <v>200</v>
      </c>
    </row>
    <row r="481" spans="1:14" x14ac:dyDescent="0.25">
      <c r="A481" t="s">
        <v>190</v>
      </c>
      <c r="B481" s="5">
        <v>0.33333333333333331</v>
      </c>
      <c r="C481" t="s">
        <v>23</v>
      </c>
      <c r="D481" t="s">
        <v>24</v>
      </c>
      <c r="E481" t="s">
        <v>25</v>
      </c>
      <c r="H481">
        <v>12.6</v>
      </c>
      <c r="I481">
        <v>5000</v>
      </c>
      <c r="J481">
        <v>1</v>
      </c>
      <c r="K481">
        <f t="shared" si="15"/>
        <v>1E-3</v>
      </c>
      <c r="L481" t="s">
        <v>26</v>
      </c>
      <c r="M481">
        <v>1</v>
      </c>
      <c r="N481" s="6">
        <f t="shared" si="16"/>
        <v>200</v>
      </c>
    </row>
    <row r="482" spans="1:14" x14ac:dyDescent="0.25">
      <c r="A482" t="s">
        <v>190</v>
      </c>
      <c r="B482" s="5">
        <v>0.33333333333333331</v>
      </c>
      <c r="C482" t="s">
        <v>23</v>
      </c>
      <c r="D482" t="s">
        <v>24</v>
      </c>
      <c r="E482" t="s">
        <v>25</v>
      </c>
      <c r="H482">
        <v>12.6</v>
      </c>
      <c r="I482">
        <v>5000</v>
      </c>
      <c r="J482">
        <v>1</v>
      </c>
      <c r="K482">
        <f t="shared" si="15"/>
        <v>1E-3</v>
      </c>
      <c r="L482" t="s">
        <v>191</v>
      </c>
      <c r="M482">
        <v>4</v>
      </c>
      <c r="N482" s="6">
        <f t="shared" si="16"/>
        <v>800</v>
      </c>
    </row>
    <row r="483" spans="1:14" x14ac:dyDescent="0.25">
      <c r="A483" t="s">
        <v>192</v>
      </c>
      <c r="B483" s="5">
        <v>0.33333333333333331</v>
      </c>
      <c r="C483" t="s">
        <v>23</v>
      </c>
      <c r="D483" t="s">
        <v>24</v>
      </c>
      <c r="E483" t="s">
        <v>70</v>
      </c>
      <c r="H483">
        <v>10.7</v>
      </c>
      <c r="I483">
        <v>5000</v>
      </c>
      <c r="J483">
        <v>1</v>
      </c>
      <c r="K483">
        <f t="shared" si="15"/>
        <v>1E-3</v>
      </c>
      <c r="L483" t="s">
        <v>30</v>
      </c>
      <c r="M483">
        <v>1</v>
      </c>
      <c r="N483" s="6">
        <f t="shared" si="16"/>
        <v>200</v>
      </c>
    </row>
    <row r="484" spans="1:14" x14ac:dyDescent="0.25">
      <c r="A484" t="s">
        <v>192</v>
      </c>
      <c r="B484" s="5">
        <v>0.33333333333333331</v>
      </c>
      <c r="C484" t="s">
        <v>23</v>
      </c>
      <c r="D484" t="s">
        <v>24</v>
      </c>
      <c r="E484" t="s">
        <v>70</v>
      </c>
      <c r="H484">
        <v>10.7</v>
      </c>
      <c r="I484">
        <v>5000</v>
      </c>
      <c r="J484">
        <v>1</v>
      </c>
      <c r="K484">
        <f t="shared" si="15"/>
        <v>1E-3</v>
      </c>
      <c r="L484" t="s">
        <v>191</v>
      </c>
      <c r="M484">
        <v>2</v>
      </c>
      <c r="N484" s="6">
        <f t="shared" si="16"/>
        <v>400</v>
      </c>
    </row>
    <row r="485" spans="1:14" x14ac:dyDescent="0.25">
      <c r="A485" t="s">
        <v>193</v>
      </c>
      <c r="B485" s="5">
        <v>0.33333333333333331</v>
      </c>
      <c r="C485" t="s">
        <v>23</v>
      </c>
      <c r="D485" t="s">
        <v>24</v>
      </c>
      <c r="E485" t="s">
        <v>43</v>
      </c>
      <c r="H485">
        <v>10.9</v>
      </c>
      <c r="I485">
        <v>5000</v>
      </c>
      <c r="J485">
        <v>1</v>
      </c>
      <c r="K485">
        <f t="shared" si="15"/>
        <v>1E-3</v>
      </c>
      <c r="L485" t="s">
        <v>35</v>
      </c>
      <c r="M485">
        <v>1</v>
      </c>
      <c r="N485" s="6">
        <f t="shared" si="16"/>
        <v>200</v>
      </c>
    </row>
    <row r="486" spans="1:14" x14ac:dyDescent="0.25">
      <c r="A486" t="s">
        <v>193</v>
      </c>
      <c r="B486" s="5">
        <v>0.33333333333333331</v>
      </c>
      <c r="C486" t="s">
        <v>23</v>
      </c>
      <c r="D486" t="s">
        <v>24</v>
      </c>
      <c r="E486" t="s">
        <v>43</v>
      </c>
      <c r="H486">
        <v>10.9</v>
      </c>
      <c r="I486">
        <v>5000</v>
      </c>
      <c r="J486">
        <v>1</v>
      </c>
      <c r="K486">
        <f t="shared" si="15"/>
        <v>1E-3</v>
      </c>
      <c r="L486" t="s">
        <v>26</v>
      </c>
      <c r="M486">
        <v>3</v>
      </c>
      <c r="N486" s="6">
        <f t="shared" si="16"/>
        <v>600</v>
      </c>
    </row>
    <row r="487" spans="1:14" x14ac:dyDescent="0.25">
      <c r="A487" t="s">
        <v>193</v>
      </c>
      <c r="B487" s="5">
        <v>0.33333333333333331</v>
      </c>
      <c r="C487" t="s">
        <v>23</v>
      </c>
      <c r="D487" t="s">
        <v>24</v>
      </c>
      <c r="E487" t="s">
        <v>43</v>
      </c>
      <c r="H487">
        <v>10.9</v>
      </c>
      <c r="I487">
        <v>5000</v>
      </c>
      <c r="J487">
        <v>1</v>
      </c>
      <c r="K487">
        <f t="shared" si="15"/>
        <v>1E-3</v>
      </c>
      <c r="L487" t="s">
        <v>191</v>
      </c>
      <c r="M487">
        <v>2</v>
      </c>
      <c r="N487" s="6">
        <f t="shared" si="16"/>
        <v>400</v>
      </c>
    </row>
    <row r="488" spans="1:14" x14ac:dyDescent="0.25">
      <c r="A488" t="s">
        <v>194</v>
      </c>
      <c r="B488" s="5">
        <v>0.33333333333333331</v>
      </c>
      <c r="C488" t="s">
        <v>23</v>
      </c>
      <c r="D488" t="s">
        <v>24</v>
      </c>
      <c r="E488" t="s">
        <v>70</v>
      </c>
      <c r="H488">
        <v>9.4</v>
      </c>
      <c r="I488">
        <v>5000</v>
      </c>
      <c r="J488">
        <v>1</v>
      </c>
      <c r="K488">
        <f t="shared" si="15"/>
        <v>1E-3</v>
      </c>
      <c r="L488" t="s">
        <v>26</v>
      </c>
      <c r="M488">
        <v>2</v>
      </c>
      <c r="N488" s="6">
        <f t="shared" si="16"/>
        <v>400</v>
      </c>
    </row>
    <row r="489" spans="1:14" x14ac:dyDescent="0.25">
      <c r="A489" t="s">
        <v>194</v>
      </c>
      <c r="B489" s="5">
        <v>0.33333333333333331</v>
      </c>
      <c r="C489" t="s">
        <v>23</v>
      </c>
      <c r="D489" t="s">
        <v>24</v>
      </c>
      <c r="E489" t="s">
        <v>70</v>
      </c>
      <c r="H489">
        <v>9.4</v>
      </c>
      <c r="I489">
        <v>5000</v>
      </c>
      <c r="J489">
        <v>1</v>
      </c>
      <c r="K489">
        <f t="shared" si="15"/>
        <v>1E-3</v>
      </c>
      <c r="L489" t="s">
        <v>191</v>
      </c>
      <c r="M489">
        <v>2</v>
      </c>
      <c r="N489" s="6">
        <f t="shared" si="16"/>
        <v>400</v>
      </c>
    </row>
    <row r="490" spans="1:14" x14ac:dyDescent="0.25">
      <c r="A490" t="s">
        <v>195</v>
      </c>
      <c r="B490" s="5">
        <v>0.33333333333333331</v>
      </c>
      <c r="C490" t="s">
        <v>23</v>
      </c>
      <c r="D490" t="s">
        <v>24</v>
      </c>
      <c r="E490" t="s">
        <v>70</v>
      </c>
      <c r="H490">
        <v>10.9</v>
      </c>
      <c r="I490">
        <v>5000</v>
      </c>
      <c r="J490">
        <v>1</v>
      </c>
      <c r="K490">
        <f t="shared" si="15"/>
        <v>1E-3</v>
      </c>
      <c r="L490" t="s">
        <v>35</v>
      </c>
      <c r="M490">
        <v>1</v>
      </c>
      <c r="N490" s="6">
        <f t="shared" si="16"/>
        <v>200</v>
      </c>
    </row>
    <row r="491" spans="1:14" x14ac:dyDescent="0.25">
      <c r="A491" t="s">
        <v>195</v>
      </c>
      <c r="B491" s="5">
        <v>0.33333333333333331</v>
      </c>
      <c r="C491" t="s">
        <v>23</v>
      </c>
      <c r="D491" t="s">
        <v>24</v>
      </c>
      <c r="E491" t="s">
        <v>70</v>
      </c>
      <c r="H491">
        <v>10.9</v>
      </c>
      <c r="I491">
        <v>5000</v>
      </c>
      <c r="J491">
        <v>1</v>
      </c>
      <c r="K491">
        <f t="shared" si="15"/>
        <v>1E-3</v>
      </c>
      <c r="L491" t="s">
        <v>196</v>
      </c>
      <c r="M491">
        <v>1</v>
      </c>
      <c r="N491" s="6">
        <f t="shared" si="16"/>
        <v>200</v>
      </c>
    </row>
    <row r="492" spans="1:14" x14ac:dyDescent="0.25">
      <c r="A492" t="s">
        <v>195</v>
      </c>
      <c r="B492" s="5">
        <v>0.33333333333333331</v>
      </c>
      <c r="C492" t="s">
        <v>23</v>
      </c>
      <c r="D492" t="s">
        <v>24</v>
      </c>
      <c r="E492" t="s">
        <v>70</v>
      </c>
      <c r="H492">
        <v>10.9</v>
      </c>
      <c r="I492">
        <v>5000</v>
      </c>
      <c r="J492">
        <v>1</v>
      </c>
      <c r="K492">
        <f t="shared" si="15"/>
        <v>1E-3</v>
      </c>
      <c r="L492" t="s">
        <v>191</v>
      </c>
      <c r="M492">
        <v>4</v>
      </c>
      <c r="N492" s="6">
        <f t="shared" si="16"/>
        <v>800</v>
      </c>
    </row>
    <row r="493" spans="1:14" x14ac:dyDescent="0.25">
      <c r="A493" t="s">
        <v>197</v>
      </c>
      <c r="B493" s="5">
        <v>0.33333333333333331</v>
      </c>
      <c r="C493" t="s">
        <v>23</v>
      </c>
      <c r="D493" t="s">
        <v>24</v>
      </c>
      <c r="E493" t="s">
        <v>39</v>
      </c>
      <c r="H493">
        <v>9.4</v>
      </c>
      <c r="I493">
        <v>5000</v>
      </c>
      <c r="J493">
        <v>1</v>
      </c>
      <c r="K493">
        <f t="shared" si="15"/>
        <v>1E-3</v>
      </c>
      <c r="L493" t="s">
        <v>35</v>
      </c>
      <c r="M493">
        <v>1</v>
      </c>
      <c r="N493" s="6">
        <f t="shared" si="16"/>
        <v>200</v>
      </c>
    </row>
    <row r="494" spans="1:14" x14ac:dyDescent="0.25">
      <c r="A494" t="s">
        <v>197</v>
      </c>
      <c r="B494" s="5">
        <v>0.33333333333333331</v>
      </c>
      <c r="C494" t="s">
        <v>23</v>
      </c>
      <c r="D494" t="s">
        <v>24</v>
      </c>
      <c r="E494" t="s">
        <v>39</v>
      </c>
      <c r="H494">
        <v>9.4</v>
      </c>
      <c r="I494">
        <v>5000</v>
      </c>
      <c r="J494">
        <v>1</v>
      </c>
      <c r="K494">
        <f t="shared" si="15"/>
        <v>1E-3</v>
      </c>
      <c r="L494" t="s">
        <v>196</v>
      </c>
      <c r="M494">
        <v>1</v>
      </c>
      <c r="N494" s="6">
        <f t="shared" si="16"/>
        <v>200</v>
      </c>
    </row>
    <row r="495" spans="1:14" x14ac:dyDescent="0.25">
      <c r="A495" t="s">
        <v>198</v>
      </c>
      <c r="B495" s="5">
        <v>0.33333333333333331</v>
      </c>
      <c r="C495" t="s">
        <v>23</v>
      </c>
      <c r="D495" t="s">
        <v>24</v>
      </c>
      <c r="E495" t="s">
        <v>43</v>
      </c>
      <c r="H495">
        <v>10.4</v>
      </c>
      <c r="I495">
        <v>5000</v>
      </c>
      <c r="J495">
        <v>1</v>
      </c>
      <c r="K495">
        <f t="shared" ref="K495:K558" si="17">J495/1000</f>
        <v>1E-3</v>
      </c>
      <c r="L495" t="s">
        <v>54</v>
      </c>
      <c r="M495">
        <v>1</v>
      </c>
      <c r="N495" s="6">
        <f t="shared" si="16"/>
        <v>200</v>
      </c>
    </row>
    <row r="496" spans="1:14" x14ac:dyDescent="0.25">
      <c r="A496" t="s">
        <v>198</v>
      </c>
      <c r="B496" s="5">
        <v>0.33333333333333331</v>
      </c>
      <c r="C496" t="s">
        <v>23</v>
      </c>
      <c r="D496" t="s">
        <v>24</v>
      </c>
      <c r="E496" t="s">
        <v>43</v>
      </c>
      <c r="H496">
        <v>10.4</v>
      </c>
      <c r="I496">
        <v>5000</v>
      </c>
      <c r="J496">
        <v>1</v>
      </c>
      <c r="K496">
        <f t="shared" si="17"/>
        <v>1E-3</v>
      </c>
      <c r="L496" t="s">
        <v>191</v>
      </c>
      <c r="M496">
        <v>2</v>
      </c>
      <c r="N496" s="6">
        <f t="shared" si="16"/>
        <v>400</v>
      </c>
    </row>
    <row r="497" spans="1:14" x14ac:dyDescent="0.25">
      <c r="A497" t="s">
        <v>199</v>
      </c>
      <c r="B497" s="5">
        <v>0.33333333333333331</v>
      </c>
      <c r="C497" t="s">
        <v>23</v>
      </c>
      <c r="D497" t="s">
        <v>24</v>
      </c>
      <c r="E497" t="s">
        <v>39</v>
      </c>
      <c r="H497">
        <v>11.3</v>
      </c>
      <c r="I497">
        <v>5000</v>
      </c>
      <c r="J497">
        <v>1</v>
      </c>
      <c r="K497">
        <f t="shared" si="17"/>
        <v>1E-3</v>
      </c>
      <c r="L497" t="s">
        <v>35</v>
      </c>
      <c r="M497">
        <v>2</v>
      </c>
      <c r="N497" s="6">
        <f t="shared" si="16"/>
        <v>400</v>
      </c>
    </row>
    <row r="498" spans="1:14" x14ac:dyDescent="0.25">
      <c r="A498" t="s">
        <v>199</v>
      </c>
      <c r="B498" s="5">
        <v>0.33333333333333331</v>
      </c>
      <c r="C498" t="s">
        <v>23</v>
      </c>
      <c r="D498" t="s">
        <v>24</v>
      </c>
      <c r="E498" t="s">
        <v>39</v>
      </c>
      <c r="H498">
        <v>11.3</v>
      </c>
      <c r="I498">
        <v>5000</v>
      </c>
      <c r="J498">
        <v>1</v>
      </c>
      <c r="K498">
        <f t="shared" si="17"/>
        <v>1E-3</v>
      </c>
      <c r="L498" t="s">
        <v>30</v>
      </c>
      <c r="M498">
        <v>1</v>
      </c>
      <c r="N498" s="6">
        <f t="shared" si="16"/>
        <v>200</v>
      </c>
    </row>
    <row r="499" spans="1:14" x14ac:dyDescent="0.25">
      <c r="A499" t="s">
        <v>200</v>
      </c>
      <c r="B499" s="5">
        <v>0.33333333333333331</v>
      </c>
      <c r="C499" t="s">
        <v>23</v>
      </c>
      <c r="D499" t="s">
        <v>24</v>
      </c>
      <c r="E499" t="s">
        <v>39</v>
      </c>
      <c r="H499">
        <v>11.3</v>
      </c>
      <c r="I499">
        <v>5000</v>
      </c>
      <c r="J499">
        <v>1</v>
      </c>
      <c r="K499">
        <f t="shared" si="17"/>
        <v>1E-3</v>
      </c>
      <c r="L499" t="s">
        <v>191</v>
      </c>
      <c r="M499">
        <v>1</v>
      </c>
      <c r="N499" s="6">
        <f t="shared" si="16"/>
        <v>200</v>
      </c>
    </row>
    <row r="500" spans="1:14" x14ac:dyDescent="0.25">
      <c r="A500" t="s">
        <v>201</v>
      </c>
      <c r="B500" s="5">
        <v>0.33333333333333331</v>
      </c>
      <c r="C500" t="s">
        <v>23</v>
      </c>
      <c r="D500" t="s">
        <v>24</v>
      </c>
      <c r="E500" t="s">
        <v>70</v>
      </c>
      <c r="H500">
        <v>9.6</v>
      </c>
      <c r="I500">
        <v>5000</v>
      </c>
      <c r="J500">
        <v>1</v>
      </c>
      <c r="K500">
        <f t="shared" si="17"/>
        <v>1E-3</v>
      </c>
      <c r="L500" t="s">
        <v>26</v>
      </c>
      <c r="M500">
        <v>4</v>
      </c>
      <c r="N500" s="6">
        <f t="shared" si="16"/>
        <v>800</v>
      </c>
    </row>
    <row r="501" spans="1:14" x14ac:dyDescent="0.25">
      <c r="A501" t="s">
        <v>201</v>
      </c>
      <c r="B501" s="5">
        <v>0.33333333333333331</v>
      </c>
      <c r="C501" t="s">
        <v>23</v>
      </c>
      <c r="D501" t="s">
        <v>24</v>
      </c>
      <c r="E501" t="s">
        <v>70</v>
      </c>
      <c r="H501">
        <v>9.6</v>
      </c>
      <c r="I501">
        <v>5000</v>
      </c>
      <c r="J501">
        <v>1</v>
      </c>
      <c r="K501">
        <f t="shared" si="17"/>
        <v>1E-3</v>
      </c>
      <c r="L501" t="s">
        <v>27</v>
      </c>
      <c r="M501">
        <v>1</v>
      </c>
      <c r="N501" s="6">
        <f t="shared" si="16"/>
        <v>200</v>
      </c>
    </row>
    <row r="502" spans="1:14" x14ac:dyDescent="0.25">
      <c r="A502" t="s">
        <v>201</v>
      </c>
      <c r="B502" s="5">
        <v>0.33333333333333331</v>
      </c>
      <c r="C502" t="s">
        <v>23</v>
      </c>
      <c r="D502" t="s">
        <v>24</v>
      </c>
      <c r="E502" t="s">
        <v>70</v>
      </c>
      <c r="H502">
        <v>9.6</v>
      </c>
      <c r="I502">
        <v>5000</v>
      </c>
      <c r="J502">
        <v>1</v>
      </c>
      <c r="K502">
        <f t="shared" si="17"/>
        <v>1E-3</v>
      </c>
      <c r="L502" t="s">
        <v>191</v>
      </c>
      <c r="M502">
        <v>2</v>
      </c>
      <c r="N502" s="6">
        <f t="shared" si="16"/>
        <v>400</v>
      </c>
    </row>
    <row r="503" spans="1:14" x14ac:dyDescent="0.25">
      <c r="A503" t="s">
        <v>202</v>
      </c>
      <c r="B503" s="5">
        <v>0.33333333333333331</v>
      </c>
      <c r="C503" t="s">
        <v>23</v>
      </c>
      <c r="D503" t="s">
        <v>24</v>
      </c>
      <c r="E503" t="s">
        <v>39</v>
      </c>
      <c r="H503">
        <v>9.8000000000000007</v>
      </c>
      <c r="I503">
        <v>5000</v>
      </c>
      <c r="J503">
        <v>1</v>
      </c>
      <c r="K503">
        <f t="shared" si="17"/>
        <v>1E-3</v>
      </c>
      <c r="L503" t="s">
        <v>27</v>
      </c>
      <c r="M503">
        <v>4</v>
      </c>
      <c r="N503" s="6">
        <f t="shared" si="16"/>
        <v>800</v>
      </c>
    </row>
    <row r="504" spans="1:14" x14ac:dyDescent="0.25">
      <c r="A504" t="s">
        <v>203</v>
      </c>
      <c r="B504" s="5">
        <v>0.33333333333333331</v>
      </c>
      <c r="C504" t="s">
        <v>23</v>
      </c>
      <c r="D504" t="s">
        <v>24</v>
      </c>
      <c r="E504" t="s">
        <v>49</v>
      </c>
      <c r="H504">
        <v>9.8000000000000007</v>
      </c>
      <c r="I504">
        <v>5000</v>
      </c>
      <c r="J504">
        <v>1</v>
      </c>
      <c r="K504">
        <f t="shared" si="17"/>
        <v>1E-3</v>
      </c>
      <c r="L504" t="s">
        <v>35</v>
      </c>
      <c r="M504">
        <v>2</v>
      </c>
      <c r="N504" s="6">
        <f t="shared" si="16"/>
        <v>400</v>
      </c>
    </row>
    <row r="505" spans="1:14" x14ac:dyDescent="0.25">
      <c r="A505" t="s">
        <v>203</v>
      </c>
      <c r="B505" s="5">
        <v>0.33333333333333331</v>
      </c>
      <c r="C505" t="s">
        <v>23</v>
      </c>
      <c r="D505" t="s">
        <v>24</v>
      </c>
      <c r="E505" t="s">
        <v>49</v>
      </c>
      <c r="H505">
        <v>9.8000000000000007</v>
      </c>
      <c r="I505">
        <v>5000</v>
      </c>
      <c r="J505">
        <v>1</v>
      </c>
      <c r="K505">
        <f t="shared" si="17"/>
        <v>1E-3</v>
      </c>
      <c r="L505" t="s">
        <v>26</v>
      </c>
      <c r="M505">
        <v>4</v>
      </c>
      <c r="N505" s="6">
        <f t="shared" si="16"/>
        <v>800</v>
      </c>
    </row>
    <row r="506" spans="1:14" x14ac:dyDescent="0.25">
      <c r="A506" t="s">
        <v>203</v>
      </c>
      <c r="B506" s="5">
        <v>0.33333333333333331</v>
      </c>
      <c r="C506" t="s">
        <v>23</v>
      </c>
      <c r="D506" t="s">
        <v>24</v>
      </c>
      <c r="E506" t="s">
        <v>49</v>
      </c>
      <c r="H506">
        <v>9.8000000000000007</v>
      </c>
      <c r="I506">
        <v>5000</v>
      </c>
      <c r="J506">
        <v>1</v>
      </c>
      <c r="K506">
        <f t="shared" si="17"/>
        <v>1E-3</v>
      </c>
      <c r="L506" t="s">
        <v>27</v>
      </c>
      <c r="M506">
        <v>4</v>
      </c>
      <c r="N506" s="6">
        <f t="shared" si="16"/>
        <v>800</v>
      </c>
    </row>
    <row r="507" spans="1:14" x14ac:dyDescent="0.25">
      <c r="A507" t="s">
        <v>204</v>
      </c>
      <c r="B507" s="5">
        <v>0.33333333333333331</v>
      </c>
      <c r="C507" t="s">
        <v>23</v>
      </c>
      <c r="D507" t="s">
        <v>24</v>
      </c>
      <c r="E507" t="s">
        <v>43</v>
      </c>
      <c r="H507">
        <v>9.9</v>
      </c>
      <c r="I507">
        <v>5000</v>
      </c>
      <c r="J507">
        <v>1</v>
      </c>
      <c r="K507">
        <f t="shared" si="17"/>
        <v>1E-3</v>
      </c>
      <c r="L507" t="s">
        <v>205</v>
      </c>
      <c r="M507">
        <v>2</v>
      </c>
      <c r="N507" s="6">
        <f t="shared" si="16"/>
        <v>400</v>
      </c>
    </row>
    <row r="508" spans="1:14" x14ac:dyDescent="0.25">
      <c r="A508" t="s">
        <v>204</v>
      </c>
      <c r="B508" s="5">
        <v>0.33333333333333331</v>
      </c>
      <c r="C508" t="s">
        <v>23</v>
      </c>
      <c r="D508" t="s">
        <v>24</v>
      </c>
      <c r="E508" t="s">
        <v>43</v>
      </c>
      <c r="H508">
        <v>9.9</v>
      </c>
      <c r="I508">
        <v>5000</v>
      </c>
      <c r="J508">
        <v>1</v>
      </c>
      <c r="K508">
        <f t="shared" si="17"/>
        <v>1E-3</v>
      </c>
      <c r="L508" t="s">
        <v>35</v>
      </c>
      <c r="M508">
        <v>3</v>
      </c>
      <c r="N508" s="6">
        <f t="shared" si="16"/>
        <v>600</v>
      </c>
    </row>
    <row r="509" spans="1:14" x14ac:dyDescent="0.25">
      <c r="A509" t="s">
        <v>204</v>
      </c>
      <c r="B509" s="5">
        <v>0.33333333333333331</v>
      </c>
      <c r="C509" t="s">
        <v>23</v>
      </c>
      <c r="D509" t="s">
        <v>24</v>
      </c>
      <c r="E509" t="s">
        <v>43</v>
      </c>
      <c r="H509">
        <v>9.9</v>
      </c>
      <c r="I509">
        <v>5000</v>
      </c>
      <c r="J509">
        <v>1</v>
      </c>
      <c r="K509">
        <f t="shared" si="17"/>
        <v>1E-3</v>
      </c>
      <c r="L509" t="s">
        <v>29</v>
      </c>
      <c r="M509">
        <v>2</v>
      </c>
      <c r="N509" s="6">
        <f t="shared" si="16"/>
        <v>400</v>
      </c>
    </row>
    <row r="510" spans="1:14" x14ac:dyDescent="0.25">
      <c r="A510" t="s">
        <v>204</v>
      </c>
      <c r="B510" s="5">
        <v>0.33333333333333331</v>
      </c>
      <c r="C510" t="s">
        <v>23</v>
      </c>
      <c r="D510" t="s">
        <v>24</v>
      </c>
      <c r="E510" t="s">
        <v>43</v>
      </c>
      <c r="H510">
        <v>9.9</v>
      </c>
      <c r="I510">
        <v>5000</v>
      </c>
      <c r="J510">
        <v>1</v>
      </c>
      <c r="K510">
        <f t="shared" si="17"/>
        <v>1E-3</v>
      </c>
      <c r="L510" t="s">
        <v>30</v>
      </c>
      <c r="M510">
        <v>4</v>
      </c>
      <c r="N510" s="6">
        <f t="shared" si="16"/>
        <v>800</v>
      </c>
    </row>
    <row r="511" spans="1:14" x14ac:dyDescent="0.25">
      <c r="A511" t="s">
        <v>204</v>
      </c>
      <c r="B511" s="5">
        <v>0.33333333333333331</v>
      </c>
      <c r="C511" t="s">
        <v>23</v>
      </c>
      <c r="D511" t="s">
        <v>24</v>
      </c>
      <c r="E511" t="s">
        <v>43</v>
      </c>
      <c r="H511">
        <v>9.9</v>
      </c>
      <c r="I511">
        <v>5000</v>
      </c>
      <c r="J511">
        <v>1</v>
      </c>
      <c r="K511">
        <f t="shared" si="17"/>
        <v>1E-3</v>
      </c>
      <c r="L511" t="s">
        <v>31</v>
      </c>
      <c r="M511">
        <v>2</v>
      </c>
      <c r="N511" s="6">
        <f t="shared" si="16"/>
        <v>400</v>
      </c>
    </row>
    <row r="512" spans="1:14" x14ac:dyDescent="0.25">
      <c r="A512" t="s">
        <v>204</v>
      </c>
      <c r="B512" s="5">
        <v>0.33333333333333331</v>
      </c>
      <c r="C512" t="s">
        <v>23</v>
      </c>
      <c r="D512" t="s">
        <v>24</v>
      </c>
      <c r="E512" t="s">
        <v>43</v>
      </c>
      <c r="H512">
        <v>9.9</v>
      </c>
      <c r="I512">
        <v>5000</v>
      </c>
      <c r="J512">
        <v>1</v>
      </c>
      <c r="K512">
        <f t="shared" si="17"/>
        <v>1E-3</v>
      </c>
      <c r="L512" t="s">
        <v>33</v>
      </c>
      <c r="M512">
        <v>1</v>
      </c>
      <c r="N512" s="6">
        <f t="shared" si="16"/>
        <v>200</v>
      </c>
    </row>
    <row r="513" spans="1:14" x14ac:dyDescent="0.25">
      <c r="A513" t="s">
        <v>204</v>
      </c>
      <c r="B513" s="5">
        <v>0.33333333333333331</v>
      </c>
      <c r="C513" t="s">
        <v>23</v>
      </c>
      <c r="D513" t="s">
        <v>24</v>
      </c>
      <c r="E513" t="s">
        <v>43</v>
      </c>
      <c r="H513">
        <v>9.9</v>
      </c>
      <c r="I513">
        <v>5000</v>
      </c>
      <c r="J513">
        <v>1</v>
      </c>
      <c r="K513">
        <f t="shared" si="17"/>
        <v>1E-3</v>
      </c>
      <c r="L513" t="s">
        <v>191</v>
      </c>
      <c r="M513">
        <v>2</v>
      </c>
      <c r="N513" s="6">
        <f t="shared" si="16"/>
        <v>400</v>
      </c>
    </row>
    <row r="514" spans="1:14" x14ac:dyDescent="0.25">
      <c r="A514" t="s">
        <v>206</v>
      </c>
      <c r="B514" s="5">
        <v>0.33333333333333331</v>
      </c>
      <c r="C514" t="s">
        <v>23</v>
      </c>
      <c r="D514" t="s">
        <v>24</v>
      </c>
      <c r="E514" t="s">
        <v>43</v>
      </c>
      <c r="H514">
        <v>10.1</v>
      </c>
      <c r="I514">
        <v>5000</v>
      </c>
      <c r="J514">
        <v>1</v>
      </c>
      <c r="K514">
        <f t="shared" si="17"/>
        <v>1E-3</v>
      </c>
      <c r="L514" t="s">
        <v>26</v>
      </c>
      <c r="M514">
        <v>4</v>
      </c>
      <c r="N514" s="6">
        <f t="shared" si="16"/>
        <v>800</v>
      </c>
    </row>
    <row r="515" spans="1:14" x14ac:dyDescent="0.25">
      <c r="A515" t="s">
        <v>206</v>
      </c>
      <c r="B515" s="5">
        <v>0.33333333333333331</v>
      </c>
      <c r="C515" t="s">
        <v>23</v>
      </c>
      <c r="D515" t="s">
        <v>24</v>
      </c>
      <c r="E515" t="s">
        <v>43</v>
      </c>
      <c r="H515">
        <v>10.1</v>
      </c>
      <c r="I515">
        <v>5000</v>
      </c>
      <c r="J515">
        <v>1</v>
      </c>
      <c r="K515">
        <f t="shared" si="17"/>
        <v>1E-3</v>
      </c>
      <c r="L515" t="s">
        <v>30</v>
      </c>
      <c r="M515">
        <v>1</v>
      </c>
      <c r="N515" s="6">
        <f t="shared" si="16"/>
        <v>200</v>
      </c>
    </row>
    <row r="516" spans="1:14" x14ac:dyDescent="0.25">
      <c r="A516" t="s">
        <v>207</v>
      </c>
      <c r="B516" s="5">
        <v>0.33333333333333331</v>
      </c>
      <c r="C516" t="s">
        <v>23</v>
      </c>
      <c r="D516" t="s">
        <v>24</v>
      </c>
      <c r="E516" t="s">
        <v>43</v>
      </c>
      <c r="H516">
        <v>9.8000000000000007</v>
      </c>
      <c r="I516">
        <v>5000</v>
      </c>
      <c r="J516">
        <v>1</v>
      </c>
      <c r="K516">
        <f t="shared" si="17"/>
        <v>1E-3</v>
      </c>
      <c r="L516" t="s">
        <v>26</v>
      </c>
      <c r="M516">
        <v>2</v>
      </c>
      <c r="N516" s="6">
        <f t="shared" si="16"/>
        <v>400</v>
      </c>
    </row>
    <row r="517" spans="1:14" x14ac:dyDescent="0.25">
      <c r="A517" t="s">
        <v>207</v>
      </c>
      <c r="B517" s="5">
        <v>0.33333333333333331</v>
      </c>
      <c r="C517" t="s">
        <v>23</v>
      </c>
      <c r="D517" t="s">
        <v>24</v>
      </c>
      <c r="E517" t="s">
        <v>43</v>
      </c>
      <c r="H517">
        <v>9.8000000000000007</v>
      </c>
      <c r="I517">
        <v>5000</v>
      </c>
      <c r="J517">
        <v>1</v>
      </c>
      <c r="K517">
        <f t="shared" si="17"/>
        <v>1E-3</v>
      </c>
      <c r="L517" t="s">
        <v>162</v>
      </c>
      <c r="M517">
        <v>1</v>
      </c>
      <c r="N517" s="6">
        <f t="shared" si="16"/>
        <v>200</v>
      </c>
    </row>
    <row r="518" spans="1:14" x14ac:dyDescent="0.25">
      <c r="A518" t="s">
        <v>208</v>
      </c>
      <c r="B518" s="5">
        <v>0.33333333333333331</v>
      </c>
      <c r="C518" t="s">
        <v>23</v>
      </c>
      <c r="D518" t="s">
        <v>24</v>
      </c>
      <c r="E518" t="s">
        <v>39</v>
      </c>
      <c r="H518">
        <v>10.1</v>
      </c>
      <c r="I518">
        <v>5000</v>
      </c>
      <c r="J518">
        <v>1</v>
      </c>
      <c r="K518">
        <f t="shared" si="17"/>
        <v>1E-3</v>
      </c>
      <c r="L518" t="s">
        <v>26</v>
      </c>
      <c r="M518">
        <v>1</v>
      </c>
      <c r="N518" s="6">
        <f t="shared" si="16"/>
        <v>200</v>
      </c>
    </row>
    <row r="519" spans="1:14" x14ac:dyDescent="0.25">
      <c r="A519" t="s">
        <v>208</v>
      </c>
      <c r="B519" s="5">
        <v>0.33333333333333331</v>
      </c>
      <c r="C519" t="s">
        <v>23</v>
      </c>
      <c r="D519" t="s">
        <v>24</v>
      </c>
      <c r="E519" t="s">
        <v>39</v>
      </c>
      <c r="H519">
        <v>10.1</v>
      </c>
      <c r="I519">
        <v>5000</v>
      </c>
      <c r="J519">
        <v>1</v>
      </c>
      <c r="K519">
        <f t="shared" si="17"/>
        <v>1E-3</v>
      </c>
      <c r="L519" t="s">
        <v>27</v>
      </c>
      <c r="M519">
        <v>2</v>
      </c>
      <c r="N519" s="6">
        <f t="shared" si="16"/>
        <v>400</v>
      </c>
    </row>
    <row r="520" spans="1:14" x14ac:dyDescent="0.25">
      <c r="A520" t="s">
        <v>208</v>
      </c>
      <c r="B520" s="5">
        <v>0.33333333333333331</v>
      </c>
      <c r="C520" t="s">
        <v>23</v>
      </c>
      <c r="D520" t="s">
        <v>24</v>
      </c>
      <c r="E520" t="s">
        <v>39</v>
      </c>
      <c r="H520">
        <v>10.1</v>
      </c>
      <c r="I520">
        <v>5000</v>
      </c>
      <c r="J520">
        <v>1</v>
      </c>
      <c r="K520">
        <f t="shared" si="17"/>
        <v>1E-3</v>
      </c>
      <c r="L520" t="s">
        <v>191</v>
      </c>
      <c r="M520">
        <v>1</v>
      </c>
      <c r="N520" s="6">
        <f t="shared" si="16"/>
        <v>200</v>
      </c>
    </row>
    <row r="521" spans="1:14" x14ac:dyDescent="0.25">
      <c r="A521" t="s">
        <v>209</v>
      </c>
      <c r="B521" s="5">
        <v>0.33333333333333331</v>
      </c>
      <c r="C521" t="s">
        <v>23</v>
      </c>
      <c r="D521" t="s">
        <v>24</v>
      </c>
      <c r="E521" t="s">
        <v>43</v>
      </c>
      <c r="H521">
        <v>9.8000000000000007</v>
      </c>
      <c r="I521">
        <v>5000</v>
      </c>
      <c r="J521">
        <v>1</v>
      </c>
      <c r="K521">
        <f t="shared" si="17"/>
        <v>1E-3</v>
      </c>
      <c r="L521" t="s">
        <v>26</v>
      </c>
      <c r="M521">
        <v>2</v>
      </c>
      <c r="N521" s="6">
        <f t="shared" si="16"/>
        <v>400</v>
      </c>
    </row>
    <row r="522" spans="1:14" x14ac:dyDescent="0.25">
      <c r="A522" t="s">
        <v>210</v>
      </c>
      <c r="B522" s="5">
        <v>0.33333333333333331</v>
      </c>
      <c r="C522" t="s">
        <v>23</v>
      </c>
      <c r="D522" t="s">
        <v>24</v>
      </c>
      <c r="E522" t="s">
        <v>43</v>
      </c>
      <c r="H522">
        <v>9.4</v>
      </c>
      <c r="I522">
        <v>5000</v>
      </c>
      <c r="J522">
        <v>1</v>
      </c>
      <c r="K522">
        <f t="shared" si="17"/>
        <v>1E-3</v>
      </c>
      <c r="L522" t="s">
        <v>26</v>
      </c>
      <c r="M522">
        <v>2</v>
      </c>
      <c r="N522" s="6">
        <f t="shared" si="16"/>
        <v>400</v>
      </c>
    </row>
    <row r="523" spans="1:14" x14ac:dyDescent="0.25">
      <c r="A523" t="s">
        <v>210</v>
      </c>
      <c r="B523" s="5">
        <v>0.33333333333333331</v>
      </c>
      <c r="C523" t="s">
        <v>23</v>
      </c>
      <c r="D523" t="s">
        <v>24</v>
      </c>
      <c r="E523" t="s">
        <v>43</v>
      </c>
      <c r="H523">
        <v>9.4</v>
      </c>
      <c r="I523">
        <v>5000</v>
      </c>
      <c r="J523">
        <v>1</v>
      </c>
      <c r="K523">
        <f t="shared" si="17"/>
        <v>1E-3</v>
      </c>
      <c r="L523" t="s">
        <v>120</v>
      </c>
      <c r="M523">
        <v>2</v>
      </c>
      <c r="N523" s="6">
        <f t="shared" si="16"/>
        <v>400</v>
      </c>
    </row>
    <row r="524" spans="1:14" x14ac:dyDescent="0.25">
      <c r="A524" t="s">
        <v>210</v>
      </c>
      <c r="B524" s="5">
        <v>0.33333333333333331</v>
      </c>
      <c r="C524" t="s">
        <v>23</v>
      </c>
      <c r="D524" t="s">
        <v>24</v>
      </c>
      <c r="E524" t="s">
        <v>43</v>
      </c>
      <c r="H524">
        <v>9.4</v>
      </c>
      <c r="I524">
        <v>5000</v>
      </c>
      <c r="J524">
        <v>1</v>
      </c>
      <c r="K524">
        <f t="shared" si="17"/>
        <v>1E-3</v>
      </c>
      <c r="L524" t="s">
        <v>191</v>
      </c>
      <c r="M524">
        <v>3</v>
      </c>
      <c r="N524" s="6">
        <f t="shared" si="16"/>
        <v>600</v>
      </c>
    </row>
    <row r="525" spans="1:14" x14ac:dyDescent="0.25">
      <c r="A525" t="s">
        <v>211</v>
      </c>
      <c r="B525" s="5">
        <v>0.33333333333333331</v>
      </c>
      <c r="C525" t="s">
        <v>23</v>
      </c>
      <c r="D525" t="s">
        <v>24</v>
      </c>
      <c r="E525" t="s">
        <v>43</v>
      </c>
      <c r="H525">
        <v>15</v>
      </c>
      <c r="I525">
        <v>5000</v>
      </c>
      <c r="J525">
        <v>1</v>
      </c>
      <c r="K525">
        <f t="shared" si="17"/>
        <v>1E-3</v>
      </c>
      <c r="L525" t="s">
        <v>35</v>
      </c>
      <c r="M525">
        <v>1</v>
      </c>
      <c r="N525" s="6">
        <f t="shared" si="16"/>
        <v>200</v>
      </c>
    </row>
    <row r="526" spans="1:14" x14ac:dyDescent="0.25">
      <c r="A526" t="s">
        <v>211</v>
      </c>
      <c r="B526" s="5">
        <v>0.33333333333333331</v>
      </c>
      <c r="C526" t="s">
        <v>23</v>
      </c>
      <c r="D526" t="s">
        <v>24</v>
      </c>
      <c r="E526" t="s">
        <v>43</v>
      </c>
      <c r="H526">
        <v>15</v>
      </c>
      <c r="I526">
        <v>5000</v>
      </c>
      <c r="J526">
        <v>1</v>
      </c>
      <c r="K526">
        <f t="shared" si="17"/>
        <v>1E-3</v>
      </c>
      <c r="L526" t="s">
        <v>26</v>
      </c>
      <c r="M526">
        <v>2</v>
      </c>
      <c r="N526" s="6">
        <f t="shared" si="16"/>
        <v>400</v>
      </c>
    </row>
    <row r="527" spans="1:14" x14ac:dyDescent="0.25">
      <c r="A527" t="s">
        <v>211</v>
      </c>
      <c r="B527" s="5">
        <v>0.33333333333333331</v>
      </c>
      <c r="C527" t="s">
        <v>23</v>
      </c>
      <c r="D527" t="s">
        <v>24</v>
      </c>
      <c r="E527" t="s">
        <v>43</v>
      </c>
      <c r="H527">
        <v>15</v>
      </c>
      <c r="I527">
        <v>5000</v>
      </c>
      <c r="J527">
        <v>1</v>
      </c>
      <c r="K527">
        <f t="shared" si="17"/>
        <v>1E-3</v>
      </c>
      <c r="L527" t="s">
        <v>132</v>
      </c>
      <c r="M527">
        <v>1</v>
      </c>
      <c r="N527" s="6">
        <f t="shared" si="16"/>
        <v>200</v>
      </c>
    </row>
    <row r="528" spans="1:14" x14ac:dyDescent="0.25">
      <c r="A528" t="s">
        <v>212</v>
      </c>
      <c r="B528" s="5">
        <v>0.33333333333333331</v>
      </c>
      <c r="C528" t="s">
        <v>23</v>
      </c>
      <c r="D528" t="s">
        <v>24</v>
      </c>
      <c r="E528" t="s">
        <v>25</v>
      </c>
      <c r="H528">
        <v>15</v>
      </c>
      <c r="I528">
        <v>5000</v>
      </c>
      <c r="J528">
        <v>1</v>
      </c>
      <c r="K528">
        <f t="shared" si="17"/>
        <v>1E-3</v>
      </c>
      <c r="L528" t="s">
        <v>35</v>
      </c>
      <c r="M528">
        <v>1</v>
      </c>
      <c r="N528" s="6">
        <f t="shared" si="16"/>
        <v>200</v>
      </c>
    </row>
    <row r="529" spans="1:14" x14ac:dyDescent="0.25">
      <c r="A529" t="s">
        <v>212</v>
      </c>
      <c r="B529" s="5">
        <v>0.33333333333333331</v>
      </c>
      <c r="C529" t="s">
        <v>23</v>
      </c>
      <c r="D529" t="s">
        <v>24</v>
      </c>
      <c r="E529" t="s">
        <v>25</v>
      </c>
      <c r="H529">
        <v>15</v>
      </c>
      <c r="I529">
        <v>5000</v>
      </c>
      <c r="J529">
        <v>1</v>
      </c>
      <c r="K529">
        <f t="shared" si="17"/>
        <v>1E-3</v>
      </c>
      <c r="L529" t="s">
        <v>26</v>
      </c>
      <c r="M529">
        <v>1</v>
      </c>
      <c r="N529" s="6">
        <f t="shared" si="16"/>
        <v>200</v>
      </c>
    </row>
    <row r="530" spans="1:14" x14ac:dyDescent="0.25">
      <c r="A530" t="s">
        <v>213</v>
      </c>
      <c r="B530" s="5">
        <v>0.33333333333333331</v>
      </c>
      <c r="C530" t="s">
        <v>23</v>
      </c>
      <c r="D530" t="s">
        <v>24</v>
      </c>
      <c r="E530" t="s">
        <v>43</v>
      </c>
      <c r="H530">
        <v>15</v>
      </c>
      <c r="I530">
        <v>5000</v>
      </c>
      <c r="J530">
        <v>1</v>
      </c>
      <c r="K530">
        <f t="shared" si="17"/>
        <v>1E-3</v>
      </c>
      <c r="L530" t="s">
        <v>31</v>
      </c>
      <c r="M530">
        <v>2</v>
      </c>
      <c r="N530" s="6">
        <f t="shared" si="16"/>
        <v>400</v>
      </c>
    </row>
    <row r="531" spans="1:14" x14ac:dyDescent="0.25">
      <c r="A531" t="s">
        <v>214</v>
      </c>
      <c r="B531" s="5">
        <v>0.33333333333333331</v>
      </c>
      <c r="C531" t="s">
        <v>23</v>
      </c>
      <c r="D531" t="s">
        <v>24</v>
      </c>
      <c r="E531" t="s">
        <v>25</v>
      </c>
      <c r="H531">
        <v>15.1</v>
      </c>
      <c r="I531">
        <v>5000</v>
      </c>
      <c r="J531">
        <v>1</v>
      </c>
      <c r="K531">
        <f t="shared" si="17"/>
        <v>1E-3</v>
      </c>
      <c r="L531" t="s">
        <v>191</v>
      </c>
      <c r="M531">
        <v>1</v>
      </c>
      <c r="N531" s="6">
        <f t="shared" ref="N531:N601" si="18">(M531/K531)*(1/5000)*1000</f>
        <v>200</v>
      </c>
    </row>
    <row r="532" spans="1:14" x14ac:dyDescent="0.25">
      <c r="A532" t="s">
        <v>215</v>
      </c>
      <c r="B532" s="5">
        <v>0.33333333333333331</v>
      </c>
      <c r="C532" t="s">
        <v>23</v>
      </c>
      <c r="D532" t="s">
        <v>24</v>
      </c>
      <c r="E532" t="s">
        <v>43</v>
      </c>
      <c r="H532">
        <v>15.1</v>
      </c>
      <c r="I532">
        <v>5000</v>
      </c>
      <c r="J532">
        <v>1</v>
      </c>
      <c r="K532">
        <f t="shared" si="17"/>
        <v>1E-3</v>
      </c>
      <c r="L532" t="s">
        <v>26</v>
      </c>
      <c r="M532">
        <v>1</v>
      </c>
      <c r="N532" s="6">
        <f t="shared" si="18"/>
        <v>200</v>
      </c>
    </row>
    <row r="533" spans="1:14" x14ac:dyDescent="0.25">
      <c r="A533" t="s">
        <v>215</v>
      </c>
      <c r="B533" s="5">
        <v>0.33333333333333331</v>
      </c>
      <c r="C533" t="s">
        <v>23</v>
      </c>
      <c r="D533" t="s">
        <v>24</v>
      </c>
      <c r="E533" t="s">
        <v>43</v>
      </c>
      <c r="H533">
        <v>15.1</v>
      </c>
      <c r="I533">
        <v>5000</v>
      </c>
      <c r="J533">
        <v>1</v>
      </c>
      <c r="K533">
        <f t="shared" si="17"/>
        <v>1E-3</v>
      </c>
      <c r="L533" t="s">
        <v>191</v>
      </c>
      <c r="M533">
        <v>2</v>
      </c>
      <c r="N533" s="6">
        <f t="shared" si="18"/>
        <v>400</v>
      </c>
    </row>
    <row r="534" spans="1:14" x14ac:dyDescent="0.25">
      <c r="A534" t="s">
        <v>216</v>
      </c>
      <c r="B534" s="5">
        <v>0.33333333333333331</v>
      </c>
      <c r="C534" t="s">
        <v>23</v>
      </c>
      <c r="D534" t="s">
        <v>24</v>
      </c>
      <c r="E534" t="s">
        <v>39</v>
      </c>
      <c r="H534">
        <v>15.1</v>
      </c>
      <c r="I534">
        <v>5000</v>
      </c>
      <c r="J534">
        <v>1</v>
      </c>
      <c r="K534">
        <f t="shared" si="17"/>
        <v>1E-3</v>
      </c>
      <c r="L534" t="s">
        <v>35</v>
      </c>
      <c r="M534">
        <v>1</v>
      </c>
      <c r="N534" s="6">
        <f t="shared" si="18"/>
        <v>200</v>
      </c>
    </row>
    <row r="535" spans="1:14" x14ac:dyDescent="0.25">
      <c r="A535" t="s">
        <v>216</v>
      </c>
      <c r="B535" s="5">
        <v>0.33333333333333331</v>
      </c>
      <c r="C535" t="s">
        <v>23</v>
      </c>
      <c r="D535" t="s">
        <v>24</v>
      </c>
      <c r="E535" t="s">
        <v>39</v>
      </c>
      <c r="H535">
        <v>15.1</v>
      </c>
      <c r="I535">
        <v>5000</v>
      </c>
      <c r="J535">
        <v>1</v>
      </c>
      <c r="K535">
        <f t="shared" si="17"/>
        <v>1E-3</v>
      </c>
      <c r="L535" t="s">
        <v>26</v>
      </c>
      <c r="M535">
        <v>4</v>
      </c>
      <c r="N535" s="6">
        <f t="shared" si="18"/>
        <v>800</v>
      </c>
    </row>
    <row r="536" spans="1:14" x14ac:dyDescent="0.25">
      <c r="A536" t="s">
        <v>217</v>
      </c>
      <c r="B536" s="5">
        <v>0.33333333333333331</v>
      </c>
      <c r="C536" t="s">
        <v>23</v>
      </c>
      <c r="D536" t="s">
        <v>24</v>
      </c>
      <c r="E536" t="s">
        <v>39</v>
      </c>
      <c r="H536">
        <v>15.5</v>
      </c>
      <c r="I536">
        <v>5000</v>
      </c>
      <c r="J536">
        <v>1</v>
      </c>
      <c r="K536">
        <f t="shared" si="17"/>
        <v>1E-3</v>
      </c>
      <c r="L536" t="s">
        <v>26</v>
      </c>
      <c r="M536">
        <v>2</v>
      </c>
      <c r="N536" s="6">
        <f t="shared" si="18"/>
        <v>400</v>
      </c>
    </row>
    <row r="537" spans="1:14" x14ac:dyDescent="0.25">
      <c r="A537" t="s">
        <v>217</v>
      </c>
      <c r="B537" s="5">
        <v>0.33333333333333331</v>
      </c>
      <c r="C537" t="s">
        <v>23</v>
      </c>
      <c r="D537" t="s">
        <v>24</v>
      </c>
      <c r="E537" t="s">
        <v>39</v>
      </c>
      <c r="H537">
        <v>15.5</v>
      </c>
      <c r="I537">
        <v>5000</v>
      </c>
      <c r="J537">
        <v>1</v>
      </c>
      <c r="K537">
        <f t="shared" si="17"/>
        <v>1E-3</v>
      </c>
      <c r="L537" t="s">
        <v>30</v>
      </c>
      <c r="M537">
        <v>1</v>
      </c>
      <c r="N537" s="6">
        <f t="shared" si="18"/>
        <v>200</v>
      </c>
    </row>
    <row r="538" spans="1:14" x14ac:dyDescent="0.25">
      <c r="A538" t="s">
        <v>218</v>
      </c>
      <c r="B538" s="5">
        <v>0.33333333333333331</v>
      </c>
      <c r="C538" t="s">
        <v>23</v>
      </c>
      <c r="D538" t="s">
        <v>24</v>
      </c>
      <c r="E538" t="s">
        <v>43</v>
      </c>
      <c r="H538">
        <v>15.5</v>
      </c>
      <c r="I538">
        <v>5000</v>
      </c>
      <c r="J538">
        <v>1</v>
      </c>
      <c r="K538">
        <f t="shared" si="17"/>
        <v>1E-3</v>
      </c>
      <c r="L538" t="s">
        <v>26</v>
      </c>
      <c r="M538">
        <v>1</v>
      </c>
      <c r="N538" s="6">
        <f t="shared" si="18"/>
        <v>200</v>
      </c>
    </row>
    <row r="539" spans="1:14" x14ac:dyDescent="0.25">
      <c r="A539" t="s">
        <v>218</v>
      </c>
      <c r="B539" s="5">
        <v>0.33333333333333331</v>
      </c>
      <c r="C539" t="s">
        <v>23</v>
      </c>
      <c r="D539" t="s">
        <v>24</v>
      </c>
      <c r="E539" t="s">
        <v>43</v>
      </c>
      <c r="H539">
        <v>15.5</v>
      </c>
      <c r="I539">
        <v>5000</v>
      </c>
      <c r="J539">
        <v>1</v>
      </c>
      <c r="K539">
        <f t="shared" si="17"/>
        <v>1E-3</v>
      </c>
      <c r="L539" t="s">
        <v>184</v>
      </c>
      <c r="M539">
        <v>1</v>
      </c>
      <c r="N539" s="6">
        <f t="shared" si="18"/>
        <v>200</v>
      </c>
    </row>
    <row r="540" spans="1:14" x14ac:dyDescent="0.25">
      <c r="A540" t="s">
        <v>219</v>
      </c>
      <c r="B540" s="5">
        <v>0.33333333333333331</v>
      </c>
      <c r="C540" t="s">
        <v>23</v>
      </c>
      <c r="D540" t="s">
        <v>24</v>
      </c>
      <c r="E540" t="s">
        <v>43</v>
      </c>
      <c r="H540">
        <v>15.5</v>
      </c>
      <c r="I540">
        <v>5000</v>
      </c>
      <c r="J540">
        <v>1</v>
      </c>
      <c r="K540">
        <f t="shared" si="17"/>
        <v>1E-3</v>
      </c>
      <c r="L540" t="s">
        <v>26</v>
      </c>
      <c r="M540">
        <v>1</v>
      </c>
      <c r="N540" s="6">
        <f t="shared" si="18"/>
        <v>200</v>
      </c>
    </row>
    <row r="541" spans="1:14" x14ac:dyDescent="0.25">
      <c r="A541" t="s">
        <v>219</v>
      </c>
      <c r="B541" s="5">
        <v>0.33333333333333331</v>
      </c>
      <c r="C541" t="s">
        <v>23</v>
      </c>
      <c r="D541" t="s">
        <v>24</v>
      </c>
      <c r="E541" t="s">
        <v>43</v>
      </c>
      <c r="H541">
        <v>15.5</v>
      </c>
      <c r="I541">
        <v>5000</v>
      </c>
      <c r="J541">
        <v>1</v>
      </c>
      <c r="K541">
        <f t="shared" si="17"/>
        <v>1E-3</v>
      </c>
      <c r="L541" t="s">
        <v>27</v>
      </c>
      <c r="M541">
        <v>1</v>
      </c>
      <c r="N541" s="6">
        <f t="shared" si="18"/>
        <v>200</v>
      </c>
    </row>
    <row r="542" spans="1:14" x14ac:dyDescent="0.25">
      <c r="A542" t="s">
        <v>220</v>
      </c>
      <c r="B542" s="5">
        <v>0.33333333333333331</v>
      </c>
      <c r="C542" t="s">
        <v>23</v>
      </c>
      <c r="D542" t="s">
        <v>24</v>
      </c>
      <c r="E542" t="s">
        <v>43</v>
      </c>
      <c r="H542">
        <v>15.5</v>
      </c>
      <c r="I542">
        <v>5000</v>
      </c>
      <c r="J542">
        <v>1</v>
      </c>
      <c r="K542">
        <f t="shared" si="17"/>
        <v>1E-3</v>
      </c>
      <c r="L542" t="s">
        <v>26</v>
      </c>
      <c r="M542">
        <v>1</v>
      </c>
      <c r="N542" s="6">
        <f t="shared" si="18"/>
        <v>200</v>
      </c>
    </row>
    <row r="543" spans="1:14" x14ac:dyDescent="0.25">
      <c r="A543" t="s">
        <v>220</v>
      </c>
      <c r="B543" s="5">
        <v>0.33333333333333331</v>
      </c>
      <c r="C543" t="s">
        <v>23</v>
      </c>
      <c r="D543" t="s">
        <v>24</v>
      </c>
      <c r="E543" t="s">
        <v>43</v>
      </c>
      <c r="H543">
        <v>15.5</v>
      </c>
      <c r="I543">
        <v>5000</v>
      </c>
      <c r="J543">
        <v>1</v>
      </c>
      <c r="K543">
        <f t="shared" si="17"/>
        <v>1E-3</v>
      </c>
      <c r="L543" t="s">
        <v>27</v>
      </c>
      <c r="M543">
        <v>1</v>
      </c>
      <c r="N543" s="6">
        <f t="shared" si="18"/>
        <v>200</v>
      </c>
    </row>
    <row r="544" spans="1:14" x14ac:dyDescent="0.25">
      <c r="A544" t="s">
        <v>220</v>
      </c>
      <c r="B544" s="5">
        <v>0.33333333333333331</v>
      </c>
      <c r="C544" t="s">
        <v>23</v>
      </c>
      <c r="D544" t="s">
        <v>24</v>
      </c>
      <c r="E544" t="s">
        <v>43</v>
      </c>
      <c r="H544">
        <v>15.5</v>
      </c>
      <c r="I544">
        <v>5000</v>
      </c>
      <c r="J544">
        <v>1</v>
      </c>
      <c r="K544">
        <f t="shared" si="17"/>
        <v>1E-3</v>
      </c>
      <c r="L544" t="s">
        <v>30</v>
      </c>
      <c r="M544">
        <v>1</v>
      </c>
      <c r="N544" s="6">
        <f t="shared" si="18"/>
        <v>200</v>
      </c>
    </row>
    <row r="545" spans="1:14" x14ac:dyDescent="0.25">
      <c r="A545" t="s">
        <v>221</v>
      </c>
      <c r="B545" s="5">
        <v>0.33333333333333331</v>
      </c>
      <c r="C545" t="s">
        <v>23</v>
      </c>
      <c r="D545" t="s">
        <v>24</v>
      </c>
      <c r="E545" t="s">
        <v>43</v>
      </c>
      <c r="H545">
        <v>14.9</v>
      </c>
      <c r="I545">
        <v>5000</v>
      </c>
      <c r="J545">
        <v>1</v>
      </c>
      <c r="K545">
        <f t="shared" si="17"/>
        <v>1E-3</v>
      </c>
      <c r="L545" t="s">
        <v>35</v>
      </c>
      <c r="M545">
        <v>1</v>
      </c>
      <c r="N545" s="6">
        <f t="shared" si="18"/>
        <v>200</v>
      </c>
    </row>
    <row r="546" spans="1:14" x14ac:dyDescent="0.25">
      <c r="A546" t="s">
        <v>221</v>
      </c>
      <c r="B546" s="5">
        <v>0.33333333333333331</v>
      </c>
      <c r="C546" t="s">
        <v>23</v>
      </c>
      <c r="D546" t="s">
        <v>24</v>
      </c>
      <c r="E546" t="s">
        <v>43</v>
      </c>
      <c r="H546">
        <v>14.9</v>
      </c>
      <c r="I546">
        <v>5000</v>
      </c>
      <c r="J546">
        <v>1</v>
      </c>
      <c r="K546">
        <f t="shared" si="17"/>
        <v>1E-3</v>
      </c>
      <c r="L546" t="s">
        <v>26</v>
      </c>
      <c r="M546">
        <v>2</v>
      </c>
      <c r="N546" s="6">
        <f t="shared" si="18"/>
        <v>400</v>
      </c>
    </row>
    <row r="547" spans="1:14" x14ac:dyDescent="0.25">
      <c r="A547" t="s">
        <v>221</v>
      </c>
      <c r="B547" s="5">
        <v>0.33333333333333331</v>
      </c>
      <c r="C547" t="s">
        <v>23</v>
      </c>
      <c r="D547" t="s">
        <v>24</v>
      </c>
      <c r="E547" t="s">
        <v>43</v>
      </c>
      <c r="H547">
        <v>14.9</v>
      </c>
      <c r="I547">
        <v>5000</v>
      </c>
      <c r="J547">
        <v>1</v>
      </c>
      <c r="K547">
        <f t="shared" si="17"/>
        <v>1E-3</v>
      </c>
      <c r="L547" t="s">
        <v>31</v>
      </c>
      <c r="M547">
        <v>1</v>
      </c>
      <c r="N547" s="6">
        <f t="shared" si="18"/>
        <v>200</v>
      </c>
    </row>
    <row r="548" spans="1:14" x14ac:dyDescent="0.25">
      <c r="A548" t="s">
        <v>221</v>
      </c>
      <c r="B548" s="5">
        <v>0.33333333333333331</v>
      </c>
      <c r="C548" t="s">
        <v>23</v>
      </c>
      <c r="D548" t="s">
        <v>24</v>
      </c>
      <c r="E548" t="s">
        <v>43</v>
      </c>
      <c r="H548">
        <v>14.9</v>
      </c>
      <c r="I548">
        <v>5000</v>
      </c>
      <c r="J548">
        <v>1</v>
      </c>
      <c r="K548">
        <f t="shared" si="17"/>
        <v>1E-3</v>
      </c>
      <c r="L548" t="s">
        <v>84</v>
      </c>
      <c r="M548">
        <v>1</v>
      </c>
      <c r="N548" s="6">
        <f t="shared" si="18"/>
        <v>200</v>
      </c>
    </row>
    <row r="549" spans="1:14" x14ac:dyDescent="0.25">
      <c r="A549" t="s">
        <v>222</v>
      </c>
      <c r="B549" s="5">
        <v>0.33333333333333331</v>
      </c>
      <c r="C549" t="s">
        <v>23</v>
      </c>
      <c r="D549" t="s">
        <v>24</v>
      </c>
      <c r="E549" t="s">
        <v>39</v>
      </c>
      <c r="H549">
        <v>13.6</v>
      </c>
      <c r="I549">
        <v>5000</v>
      </c>
      <c r="J549">
        <v>1</v>
      </c>
      <c r="K549">
        <f t="shared" si="17"/>
        <v>1E-3</v>
      </c>
      <c r="L549" t="s">
        <v>35</v>
      </c>
      <c r="M549">
        <v>2</v>
      </c>
      <c r="N549" s="6">
        <f t="shared" si="18"/>
        <v>400</v>
      </c>
    </row>
    <row r="550" spans="1:14" x14ac:dyDescent="0.25">
      <c r="A550" t="s">
        <v>222</v>
      </c>
      <c r="B550" s="5">
        <v>0.33333333333333331</v>
      </c>
      <c r="C550" t="s">
        <v>23</v>
      </c>
      <c r="D550" t="s">
        <v>24</v>
      </c>
      <c r="E550" t="s">
        <v>39</v>
      </c>
      <c r="H550">
        <v>13.6</v>
      </c>
      <c r="I550">
        <v>5000</v>
      </c>
      <c r="J550">
        <v>1</v>
      </c>
      <c r="K550">
        <f t="shared" si="17"/>
        <v>1E-3</v>
      </c>
      <c r="L550" t="s">
        <v>26</v>
      </c>
      <c r="M550">
        <v>5</v>
      </c>
      <c r="N550" s="6">
        <f t="shared" si="18"/>
        <v>1000</v>
      </c>
    </row>
    <row r="551" spans="1:14" x14ac:dyDescent="0.25">
      <c r="A551" t="s">
        <v>222</v>
      </c>
      <c r="B551" s="5">
        <v>0.33333333333333331</v>
      </c>
      <c r="C551" t="s">
        <v>23</v>
      </c>
      <c r="D551" t="s">
        <v>24</v>
      </c>
      <c r="E551" t="s">
        <v>39</v>
      </c>
      <c r="H551">
        <v>13.6</v>
      </c>
      <c r="I551">
        <v>5000</v>
      </c>
      <c r="J551">
        <v>1</v>
      </c>
      <c r="K551">
        <f t="shared" si="17"/>
        <v>1E-3</v>
      </c>
      <c r="L551" t="s">
        <v>31</v>
      </c>
      <c r="M551">
        <v>2</v>
      </c>
      <c r="N551" s="6">
        <f t="shared" si="18"/>
        <v>400</v>
      </c>
    </row>
    <row r="552" spans="1:14" x14ac:dyDescent="0.25">
      <c r="A552" t="s">
        <v>222</v>
      </c>
      <c r="B552" s="5">
        <v>0.33333333333333331</v>
      </c>
      <c r="C552" t="s">
        <v>23</v>
      </c>
      <c r="D552" t="s">
        <v>24</v>
      </c>
      <c r="E552" t="s">
        <v>39</v>
      </c>
      <c r="H552">
        <v>13.6</v>
      </c>
      <c r="I552">
        <v>5000</v>
      </c>
      <c r="J552">
        <v>1</v>
      </c>
      <c r="K552">
        <f t="shared" si="17"/>
        <v>1E-3</v>
      </c>
      <c r="L552" t="s">
        <v>84</v>
      </c>
      <c r="M552">
        <v>4</v>
      </c>
      <c r="N552" s="6">
        <f t="shared" si="18"/>
        <v>800</v>
      </c>
    </row>
    <row r="553" spans="1:14" x14ac:dyDescent="0.25">
      <c r="A553" t="s">
        <v>223</v>
      </c>
      <c r="B553" s="5">
        <v>0.33333333333333331</v>
      </c>
      <c r="C553" t="s">
        <v>23</v>
      </c>
      <c r="D553" t="s">
        <v>24</v>
      </c>
      <c r="E553" t="s">
        <v>39</v>
      </c>
      <c r="H553">
        <v>14.8</v>
      </c>
      <c r="I553">
        <v>5000</v>
      </c>
      <c r="J553">
        <v>1</v>
      </c>
      <c r="K553">
        <f t="shared" si="17"/>
        <v>1E-3</v>
      </c>
      <c r="L553" t="s">
        <v>35</v>
      </c>
      <c r="M553">
        <v>4</v>
      </c>
      <c r="N553" s="6">
        <f t="shared" si="18"/>
        <v>800</v>
      </c>
    </row>
    <row r="554" spans="1:14" x14ac:dyDescent="0.25">
      <c r="A554" t="s">
        <v>223</v>
      </c>
      <c r="B554" s="5">
        <v>0.33333333333333331</v>
      </c>
      <c r="C554" t="s">
        <v>23</v>
      </c>
      <c r="D554" t="s">
        <v>24</v>
      </c>
      <c r="E554" t="s">
        <v>39</v>
      </c>
      <c r="H554">
        <v>14.8</v>
      </c>
      <c r="I554">
        <v>5000</v>
      </c>
      <c r="J554">
        <v>1</v>
      </c>
      <c r="K554">
        <f t="shared" si="17"/>
        <v>1E-3</v>
      </c>
      <c r="L554" t="s">
        <v>26</v>
      </c>
      <c r="M554">
        <v>1</v>
      </c>
      <c r="N554" s="6">
        <f t="shared" si="18"/>
        <v>200</v>
      </c>
    </row>
    <row r="555" spans="1:14" x14ac:dyDescent="0.25">
      <c r="A555" t="s">
        <v>224</v>
      </c>
      <c r="B555" s="5">
        <v>0.33333333333333331</v>
      </c>
      <c r="C555" t="s">
        <v>23</v>
      </c>
      <c r="D555" t="s">
        <v>24</v>
      </c>
      <c r="E555" t="s">
        <v>43</v>
      </c>
      <c r="H555">
        <v>14.5</v>
      </c>
      <c r="I555">
        <v>5000</v>
      </c>
      <c r="J555">
        <v>1</v>
      </c>
      <c r="K555">
        <f t="shared" si="17"/>
        <v>1E-3</v>
      </c>
      <c r="L555" t="s">
        <v>26</v>
      </c>
      <c r="M555">
        <v>2</v>
      </c>
      <c r="N555" s="6">
        <f t="shared" si="18"/>
        <v>400</v>
      </c>
    </row>
    <row r="556" spans="1:14" x14ac:dyDescent="0.25">
      <c r="A556" t="s">
        <v>224</v>
      </c>
      <c r="B556" s="5">
        <v>0.33333333333333331</v>
      </c>
      <c r="C556" t="s">
        <v>23</v>
      </c>
      <c r="D556" t="s">
        <v>24</v>
      </c>
      <c r="E556" t="s">
        <v>43</v>
      </c>
      <c r="H556">
        <v>14.5</v>
      </c>
      <c r="I556">
        <v>5000</v>
      </c>
      <c r="J556">
        <v>1</v>
      </c>
      <c r="K556">
        <f t="shared" si="17"/>
        <v>1E-3</v>
      </c>
      <c r="L556" t="s">
        <v>27</v>
      </c>
      <c r="M556">
        <v>2</v>
      </c>
      <c r="N556" s="6">
        <f t="shared" si="18"/>
        <v>400</v>
      </c>
    </row>
    <row r="557" spans="1:14" x14ac:dyDescent="0.25">
      <c r="A557" t="s">
        <v>224</v>
      </c>
      <c r="B557" s="5">
        <v>0.33333333333333331</v>
      </c>
      <c r="C557" t="s">
        <v>23</v>
      </c>
      <c r="D557" t="s">
        <v>24</v>
      </c>
      <c r="E557" t="s">
        <v>43</v>
      </c>
      <c r="H557">
        <v>14.5</v>
      </c>
      <c r="I557">
        <v>5000</v>
      </c>
      <c r="J557">
        <v>1</v>
      </c>
      <c r="K557">
        <f t="shared" si="17"/>
        <v>1E-3</v>
      </c>
      <c r="L557" t="s">
        <v>84</v>
      </c>
      <c r="M557">
        <v>3</v>
      </c>
      <c r="N557" s="6">
        <f t="shared" si="18"/>
        <v>600</v>
      </c>
    </row>
    <row r="558" spans="1:14" x14ac:dyDescent="0.25">
      <c r="A558" t="s">
        <v>225</v>
      </c>
      <c r="B558" s="5">
        <v>0.33333333333333331</v>
      </c>
      <c r="C558" t="s">
        <v>23</v>
      </c>
      <c r="D558" t="s">
        <v>24</v>
      </c>
      <c r="E558" t="s">
        <v>43</v>
      </c>
      <c r="H558">
        <v>15.2</v>
      </c>
      <c r="I558">
        <v>5000</v>
      </c>
      <c r="J558">
        <v>1</v>
      </c>
      <c r="K558">
        <f t="shared" si="17"/>
        <v>1E-3</v>
      </c>
      <c r="L558" t="s">
        <v>26</v>
      </c>
      <c r="M558">
        <v>3</v>
      </c>
      <c r="N558" s="6">
        <f t="shared" si="18"/>
        <v>600</v>
      </c>
    </row>
    <row r="559" spans="1:14" x14ac:dyDescent="0.25">
      <c r="A559" t="s">
        <v>225</v>
      </c>
      <c r="B559" s="5">
        <v>0.33333333333333331</v>
      </c>
      <c r="C559" t="s">
        <v>23</v>
      </c>
      <c r="D559" t="s">
        <v>24</v>
      </c>
      <c r="E559" t="s">
        <v>43</v>
      </c>
      <c r="H559">
        <v>15.2</v>
      </c>
      <c r="I559">
        <v>5000</v>
      </c>
      <c r="J559">
        <v>1</v>
      </c>
      <c r="K559">
        <f t="shared" ref="K559:K622" si="19">J559/1000</f>
        <v>1E-3</v>
      </c>
      <c r="L559" t="s">
        <v>27</v>
      </c>
      <c r="M559">
        <v>4</v>
      </c>
      <c r="N559" s="6">
        <f t="shared" si="18"/>
        <v>800</v>
      </c>
    </row>
    <row r="560" spans="1:14" x14ac:dyDescent="0.25">
      <c r="A560" t="s">
        <v>225</v>
      </c>
      <c r="B560" s="5">
        <v>0.33333333333333331</v>
      </c>
      <c r="C560" t="s">
        <v>23</v>
      </c>
      <c r="D560" t="s">
        <v>24</v>
      </c>
      <c r="E560" t="s">
        <v>43</v>
      </c>
      <c r="H560">
        <v>15.2</v>
      </c>
      <c r="I560">
        <v>5000</v>
      </c>
      <c r="J560">
        <v>1</v>
      </c>
      <c r="K560">
        <f t="shared" si="19"/>
        <v>1E-3</v>
      </c>
      <c r="L560" t="s">
        <v>84</v>
      </c>
      <c r="M560">
        <v>1</v>
      </c>
      <c r="N560" s="6">
        <f t="shared" si="18"/>
        <v>200</v>
      </c>
    </row>
    <row r="561" spans="1:14" x14ac:dyDescent="0.25">
      <c r="A561" t="s">
        <v>226</v>
      </c>
      <c r="B561" s="5">
        <v>0.33333333333333331</v>
      </c>
      <c r="C561" t="s">
        <v>23</v>
      </c>
      <c r="D561" t="s">
        <v>24</v>
      </c>
      <c r="E561" t="s">
        <v>43</v>
      </c>
      <c r="H561">
        <v>15</v>
      </c>
      <c r="I561">
        <v>5000</v>
      </c>
      <c r="J561">
        <v>1</v>
      </c>
      <c r="K561">
        <f t="shared" si="19"/>
        <v>1E-3</v>
      </c>
      <c r="L561" t="s">
        <v>35</v>
      </c>
      <c r="M561">
        <v>17</v>
      </c>
      <c r="N561" s="6">
        <f t="shared" si="18"/>
        <v>3400.0000000000005</v>
      </c>
    </row>
    <row r="562" spans="1:14" x14ac:dyDescent="0.25">
      <c r="A562" t="s">
        <v>226</v>
      </c>
      <c r="B562" s="5">
        <v>0.33333333333333331</v>
      </c>
      <c r="C562" t="s">
        <v>23</v>
      </c>
      <c r="D562" t="s">
        <v>24</v>
      </c>
      <c r="E562" t="s">
        <v>43</v>
      </c>
      <c r="H562">
        <v>15</v>
      </c>
      <c r="I562">
        <v>5000</v>
      </c>
      <c r="J562">
        <v>1</v>
      </c>
      <c r="K562">
        <f t="shared" si="19"/>
        <v>1E-3</v>
      </c>
      <c r="L562" t="s">
        <v>26</v>
      </c>
      <c r="M562">
        <v>12</v>
      </c>
      <c r="N562" s="6">
        <f t="shared" si="18"/>
        <v>2400</v>
      </c>
    </row>
    <row r="563" spans="1:14" x14ac:dyDescent="0.25">
      <c r="A563" t="s">
        <v>226</v>
      </c>
      <c r="B563" s="5">
        <v>0.33333333333333331</v>
      </c>
      <c r="C563" t="s">
        <v>23</v>
      </c>
      <c r="D563" t="s">
        <v>24</v>
      </c>
      <c r="E563" t="s">
        <v>43</v>
      </c>
      <c r="H563">
        <v>15</v>
      </c>
      <c r="I563">
        <v>5000</v>
      </c>
      <c r="J563">
        <v>1</v>
      </c>
      <c r="K563">
        <f t="shared" si="19"/>
        <v>1E-3</v>
      </c>
      <c r="L563" t="s">
        <v>27</v>
      </c>
      <c r="M563">
        <v>14</v>
      </c>
      <c r="N563" s="6">
        <f t="shared" si="18"/>
        <v>2800.0000000000005</v>
      </c>
    </row>
    <row r="564" spans="1:14" x14ac:dyDescent="0.25">
      <c r="A564" t="s">
        <v>227</v>
      </c>
      <c r="B564" s="5">
        <v>0.33333333333333331</v>
      </c>
      <c r="C564" t="s">
        <v>23</v>
      </c>
      <c r="D564" t="s">
        <v>24</v>
      </c>
      <c r="E564" t="s">
        <v>43</v>
      </c>
      <c r="H564">
        <v>15.4</v>
      </c>
      <c r="I564">
        <v>5000</v>
      </c>
      <c r="J564">
        <v>1</v>
      </c>
      <c r="K564">
        <f t="shared" si="19"/>
        <v>1E-3</v>
      </c>
      <c r="L564" t="s">
        <v>35</v>
      </c>
      <c r="M564">
        <v>4</v>
      </c>
      <c r="N564" s="6">
        <f t="shared" si="18"/>
        <v>800</v>
      </c>
    </row>
    <row r="565" spans="1:14" x14ac:dyDescent="0.25">
      <c r="A565" t="s">
        <v>227</v>
      </c>
      <c r="B565" s="5">
        <v>0.33333333333333331</v>
      </c>
      <c r="C565" t="s">
        <v>23</v>
      </c>
      <c r="D565" t="s">
        <v>24</v>
      </c>
      <c r="E565" t="s">
        <v>43</v>
      </c>
      <c r="H565">
        <v>15.4</v>
      </c>
      <c r="I565">
        <v>5000</v>
      </c>
      <c r="J565">
        <v>1</v>
      </c>
      <c r="K565">
        <f t="shared" si="19"/>
        <v>1E-3</v>
      </c>
      <c r="L565" t="s">
        <v>26</v>
      </c>
      <c r="M565">
        <v>4</v>
      </c>
      <c r="N565" s="6">
        <f t="shared" si="18"/>
        <v>800</v>
      </c>
    </row>
    <row r="566" spans="1:14" x14ac:dyDescent="0.25">
      <c r="A566" t="s">
        <v>227</v>
      </c>
      <c r="B566" s="5">
        <v>0.33333333333333331</v>
      </c>
      <c r="C566" t="s">
        <v>23</v>
      </c>
      <c r="D566" t="s">
        <v>24</v>
      </c>
      <c r="E566" t="s">
        <v>43</v>
      </c>
      <c r="H566">
        <v>15.4</v>
      </c>
      <c r="I566">
        <v>5000</v>
      </c>
      <c r="J566">
        <v>1</v>
      </c>
      <c r="K566">
        <f t="shared" si="19"/>
        <v>1E-3</v>
      </c>
      <c r="L566" t="s">
        <v>31</v>
      </c>
      <c r="M566">
        <v>2</v>
      </c>
      <c r="N566" s="6">
        <f t="shared" si="18"/>
        <v>400</v>
      </c>
    </row>
    <row r="567" spans="1:14" x14ac:dyDescent="0.25">
      <c r="A567" t="s">
        <v>228</v>
      </c>
      <c r="B567" s="5">
        <v>0.33333333333333331</v>
      </c>
      <c r="C567" t="s">
        <v>23</v>
      </c>
      <c r="D567" t="s">
        <v>24</v>
      </c>
      <c r="E567" t="s">
        <v>43</v>
      </c>
      <c r="H567">
        <v>14.4</v>
      </c>
      <c r="I567">
        <v>5000</v>
      </c>
      <c r="J567">
        <v>1</v>
      </c>
      <c r="K567">
        <f t="shared" si="19"/>
        <v>1E-3</v>
      </c>
      <c r="L567" t="s">
        <v>35</v>
      </c>
      <c r="M567">
        <v>1</v>
      </c>
      <c r="N567" s="6">
        <f t="shared" si="18"/>
        <v>200</v>
      </c>
    </row>
    <row r="568" spans="1:14" x14ac:dyDescent="0.25">
      <c r="A568" t="s">
        <v>228</v>
      </c>
      <c r="B568" s="5">
        <v>0.33333333333333331</v>
      </c>
      <c r="C568" t="s">
        <v>23</v>
      </c>
      <c r="D568" t="s">
        <v>24</v>
      </c>
      <c r="E568" t="s">
        <v>43</v>
      </c>
      <c r="H568">
        <v>14.4</v>
      </c>
      <c r="I568">
        <v>5000</v>
      </c>
      <c r="J568">
        <v>1</v>
      </c>
      <c r="K568">
        <f t="shared" si="19"/>
        <v>1E-3</v>
      </c>
      <c r="L568" t="s">
        <v>27</v>
      </c>
      <c r="M568">
        <v>2</v>
      </c>
      <c r="N568" s="6">
        <f t="shared" si="18"/>
        <v>400</v>
      </c>
    </row>
    <row r="569" spans="1:14" x14ac:dyDescent="0.25">
      <c r="A569" t="s">
        <v>228</v>
      </c>
      <c r="B569" s="5">
        <v>0.33333333333333331</v>
      </c>
      <c r="C569" t="s">
        <v>23</v>
      </c>
      <c r="D569" t="s">
        <v>24</v>
      </c>
      <c r="E569" t="s">
        <v>43</v>
      </c>
      <c r="H569">
        <v>14.4</v>
      </c>
      <c r="I569">
        <v>5000</v>
      </c>
      <c r="J569">
        <v>1</v>
      </c>
      <c r="K569">
        <f t="shared" si="19"/>
        <v>1E-3</v>
      </c>
      <c r="L569" t="s">
        <v>31</v>
      </c>
      <c r="M569">
        <v>4</v>
      </c>
      <c r="N569" s="6">
        <f t="shared" si="18"/>
        <v>800</v>
      </c>
    </row>
    <row r="570" spans="1:14" x14ac:dyDescent="0.25">
      <c r="A570" t="s">
        <v>229</v>
      </c>
      <c r="B570" s="5">
        <v>0.33333333333333331</v>
      </c>
      <c r="C570" t="s">
        <v>23</v>
      </c>
      <c r="D570" t="s">
        <v>24</v>
      </c>
      <c r="E570" t="s">
        <v>39</v>
      </c>
      <c r="H570">
        <v>13.4</v>
      </c>
      <c r="I570">
        <v>5000</v>
      </c>
      <c r="J570">
        <v>1</v>
      </c>
      <c r="K570">
        <f t="shared" si="19"/>
        <v>1E-3</v>
      </c>
      <c r="L570" t="s">
        <v>26</v>
      </c>
      <c r="M570">
        <v>2</v>
      </c>
      <c r="N570" s="6">
        <f t="shared" si="18"/>
        <v>400</v>
      </c>
    </row>
    <row r="571" spans="1:14" x14ac:dyDescent="0.25">
      <c r="A571" t="s">
        <v>229</v>
      </c>
      <c r="B571" s="5">
        <v>0.33333333333333331</v>
      </c>
      <c r="C571" t="s">
        <v>23</v>
      </c>
      <c r="D571" t="s">
        <v>24</v>
      </c>
      <c r="E571" t="s">
        <v>39</v>
      </c>
      <c r="H571">
        <v>13.4</v>
      </c>
      <c r="I571">
        <v>5000</v>
      </c>
      <c r="J571">
        <v>1</v>
      </c>
      <c r="K571">
        <f t="shared" si="19"/>
        <v>1E-3</v>
      </c>
      <c r="L571" t="s">
        <v>27</v>
      </c>
      <c r="M571">
        <v>4</v>
      </c>
      <c r="N571" s="6">
        <f t="shared" si="18"/>
        <v>800</v>
      </c>
    </row>
    <row r="572" spans="1:14" x14ac:dyDescent="0.25">
      <c r="A572" t="s">
        <v>229</v>
      </c>
      <c r="B572" s="5">
        <v>0.33333333333333331</v>
      </c>
      <c r="C572" t="s">
        <v>23</v>
      </c>
      <c r="D572" t="s">
        <v>24</v>
      </c>
      <c r="E572" t="s">
        <v>39</v>
      </c>
      <c r="H572">
        <v>13.4</v>
      </c>
      <c r="I572">
        <v>5000</v>
      </c>
      <c r="J572">
        <v>1</v>
      </c>
      <c r="K572">
        <f t="shared" si="19"/>
        <v>1E-3</v>
      </c>
      <c r="L572" t="s">
        <v>191</v>
      </c>
      <c r="M572">
        <v>2</v>
      </c>
      <c r="N572" s="6">
        <f t="shared" si="18"/>
        <v>400</v>
      </c>
    </row>
    <row r="573" spans="1:14" x14ac:dyDescent="0.25">
      <c r="A573" t="s">
        <v>230</v>
      </c>
      <c r="B573" s="5">
        <v>0.33333333333333331</v>
      </c>
      <c r="C573" t="s">
        <v>23</v>
      </c>
      <c r="D573" t="s">
        <v>24</v>
      </c>
      <c r="E573" t="s">
        <v>43</v>
      </c>
      <c r="H573">
        <v>13.6</v>
      </c>
      <c r="I573">
        <v>5000</v>
      </c>
      <c r="J573">
        <v>1</v>
      </c>
      <c r="K573">
        <f t="shared" si="19"/>
        <v>1E-3</v>
      </c>
      <c r="L573" t="s">
        <v>35</v>
      </c>
      <c r="M573">
        <v>7</v>
      </c>
      <c r="N573" s="6">
        <f t="shared" si="18"/>
        <v>1400.0000000000002</v>
      </c>
    </row>
    <row r="574" spans="1:14" x14ac:dyDescent="0.25">
      <c r="A574" t="s">
        <v>230</v>
      </c>
      <c r="B574" s="5">
        <v>0.33333333333333331</v>
      </c>
      <c r="C574" t="s">
        <v>23</v>
      </c>
      <c r="D574" t="s">
        <v>24</v>
      </c>
      <c r="E574" t="s">
        <v>43</v>
      </c>
      <c r="H574">
        <v>13.6</v>
      </c>
      <c r="I574">
        <v>5000</v>
      </c>
      <c r="J574">
        <v>1</v>
      </c>
      <c r="K574">
        <f t="shared" si="19"/>
        <v>1E-3</v>
      </c>
      <c r="L574" t="s">
        <v>26</v>
      </c>
      <c r="M574">
        <v>2</v>
      </c>
      <c r="N574" s="6">
        <f t="shared" si="18"/>
        <v>400</v>
      </c>
    </row>
    <row r="575" spans="1:14" x14ac:dyDescent="0.25">
      <c r="A575" t="s">
        <v>230</v>
      </c>
      <c r="B575" s="5">
        <v>0.33333333333333331</v>
      </c>
      <c r="C575" t="s">
        <v>23</v>
      </c>
      <c r="D575" t="s">
        <v>24</v>
      </c>
      <c r="E575" t="s">
        <v>43</v>
      </c>
      <c r="H575">
        <v>13.6</v>
      </c>
      <c r="I575">
        <v>5000</v>
      </c>
      <c r="J575">
        <v>1</v>
      </c>
      <c r="K575">
        <f t="shared" si="19"/>
        <v>1E-3</v>
      </c>
      <c r="L575" t="s">
        <v>27</v>
      </c>
      <c r="M575">
        <v>2</v>
      </c>
      <c r="N575" s="6">
        <f t="shared" si="18"/>
        <v>400</v>
      </c>
    </row>
    <row r="576" spans="1:14" x14ac:dyDescent="0.25">
      <c r="A576" t="s">
        <v>230</v>
      </c>
      <c r="B576" s="5">
        <v>0.33333333333333331</v>
      </c>
      <c r="C576" t="s">
        <v>23</v>
      </c>
      <c r="D576" t="s">
        <v>24</v>
      </c>
      <c r="E576" t="s">
        <v>43</v>
      </c>
      <c r="H576">
        <v>13.6</v>
      </c>
      <c r="I576">
        <v>5000</v>
      </c>
      <c r="J576">
        <v>1</v>
      </c>
      <c r="K576">
        <f t="shared" si="19"/>
        <v>1E-3</v>
      </c>
      <c r="L576" t="s">
        <v>31</v>
      </c>
      <c r="M576">
        <v>1</v>
      </c>
      <c r="N576" s="6">
        <f t="shared" si="18"/>
        <v>200</v>
      </c>
    </row>
    <row r="577" spans="1:14" x14ac:dyDescent="0.25">
      <c r="A577" t="s">
        <v>231</v>
      </c>
      <c r="B577" s="5">
        <v>0.33333333333333331</v>
      </c>
      <c r="C577" t="s">
        <v>23</v>
      </c>
      <c r="D577" t="s">
        <v>24</v>
      </c>
      <c r="E577" t="s">
        <v>43</v>
      </c>
      <c r="H577">
        <v>13.6</v>
      </c>
      <c r="I577">
        <v>5000</v>
      </c>
      <c r="J577">
        <v>1</v>
      </c>
      <c r="K577">
        <f t="shared" si="19"/>
        <v>1E-3</v>
      </c>
      <c r="L577" t="s">
        <v>26</v>
      </c>
      <c r="M577">
        <v>1</v>
      </c>
      <c r="N577" s="6">
        <f t="shared" si="18"/>
        <v>200</v>
      </c>
    </row>
    <row r="578" spans="1:14" x14ac:dyDescent="0.25">
      <c r="A578" t="s">
        <v>231</v>
      </c>
      <c r="B578" s="5">
        <v>0.33333333333333331</v>
      </c>
      <c r="C578" t="s">
        <v>23</v>
      </c>
      <c r="D578" t="s">
        <v>24</v>
      </c>
      <c r="E578" t="s">
        <v>43</v>
      </c>
      <c r="H578">
        <v>13.6</v>
      </c>
      <c r="I578">
        <v>5000</v>
      </c>
      <c r="J578">
        <v>1</v>
      </c>
      <c r="K578">
        <f t="shared" si="19"/>
        <v>1E-3</v>
      </c>
      <c r="L578" t="s">
        <v>27</v>
      </c>
      <c r="M578">
        <v>2</v>
      </c>
      <c r="N578" s="6">
        <f t="shared" si="18"/>
        <v>400</v>
      </c>
    </row>
    <row r="579" spans="1:14" x14ac:dyDescent="0.25">
      <c r="A579" t="s">
        <v>232</v>
      </c>
      <c r="B579" s="5">
        <v>0.33333333333333331</v>
      </c>
      <c r="C579" t="s">
        <v>23</v>
      </c>
      <c r="D579" t="s">
        <v>24</v>
      </c>
      <c r="E579" t="s">
        <v>39</v>
      </c>
      <c r="H579">
        <v>14.6</v>
      </c>
      <c r="I579">
        <v>5000</v>
      </c>
      <c r="J579">
        <v>1</v>
      </c>
      <c r="K579">
        <f t="shared" si="19"/>
        <v>1E-3</v>
      </c>
      <c r="L579" t="s">
        <v>35</v>
      </c>
      <c r="M579">
        <v>2</v>
      </c>
      <c r="N579" s="6">
        <f t="shared" si="18"/>
        <v>400</v>
      </c>
    </row>
    <row r="580" spans="1:14" x14ac:dyDescent="0.25">
      <c r="A580" t="s">
        <v>232</v>
      </c>
      <c r="B580" s="5">
        <v>0.33333333333333331</v>
      </c>
      <c r="C580" t="s">
        <v>23</v>
      </c>
      <c r="D580" t="s">
        <v>24</v>
      </c>
      <c r="E580" t="s">
        <v>39</v>
      </c>
      <c r="H580">
        <v>14.6</v>
      </c>
      <c r="I580">
        <v>5000</v>
      </c>
      <c r="J580">
        <v>1</v>
      </c>
      <c r="K580">
        <f t="shared" si="19"/>
        <v>1E-3</v>
      </c>
      <c r="L580" t="s">
        <v>26</v>
      </c>
      <c r="M580">
        <v>1</v>
      </c>
      <c r="N580" s="6">
        <f t="shared" si="18"/>
        <v>200</v>
      </c>
    </row>
    <row r="581" spans="1:14" x14ac:dyDescent="0.25">
      <c r="A581" t="s">
        <v>232</v>
      </c>
      <c r="B581" s="5">
        <v>0.33333333333333331</v>
      </c>
      <c r="C581" t="s">
        <v>23</v>
      </c>
      <c r="D581" t="s">
        <v>24</v>
      </c>
      <c r="E581" t="s">
        <v>39</v>
      </c>
      <c r="H581">
        <v>14.6</v>
      </c>
      <c r="I581">
        <v>5000</v>
      </c>
      <c r="J581">
        <v>1</v>
      </c>
      <c r="K581">
        <f t="shared" si="19"/>
        <v>1E-3</v>
      </c>
      <c r="L581" t="s">
        <v>27</v>
      </c>
      <c r="M581">
        <v>2</v>
      </c>
      <c r="N581" s="6">
        <f t="shared" si="18"/>
        <v>400</v>
      </c>
    </row>
    <row r="582" spans="1:14" x14ac:dyDescent="0.25">
      <c r="A582" t="s">
        <v>232</v>
      </c>
      <c r="B582" s="5">
        <v>0.33333333333333331</v>
      </c>
      <c r="C582" t="s">
        <v>23</v>
      </c>
      <c r="D582" t="s">
        <v>24</v>
      </c>
      <c r="E582" t="s">
        <v>39</v>
      </c>
      <c r="H582">
        <v>14.6</v>
      </c>
      <c r="I582">
        <v>5000</v>
      </c>
      <c r="J582">
        <v>1</v>
      </c>
      <c r="K582">
        <f t="shared" si="19"/>
        <v>1E-3</v>
      </c>
      <c r="L582" t="s">
        <v>191</v>
      </c>
      <c r="M582">
        <v>1</v>
      </c>
      <c r="N582" s="6">
        <f t="shared" si="18"/>
        <v>200</v>
      </c>
    </row>
    <row r="583" spans="1:14" x14ac:dyDescent="0.25">
      <c r="A583" t="s">
        <v>233</v>
      </c>
      <c r="B583" s="5">
        <v>0.33333333333333331</v>
      </c>
      <c r="C583" t="s">
        <v>23</v>
      </c>
      <c r="D583" t="s">
        <v>24</v>
      </c>
      <c r="E583" t="s">
        <v>49</v>
      </c>
      <c r="H583">
        <v>14.4</v>
      </c>
      <c r="I583">
        <v>5000</v>
      </c>
      <c r="J583">
        <v>1</v>
      </c>
      <c r="K583">
        <f t="shared" si="19"/>
        <v>1E-3</v>
      </c>
      <c r="L583" t="s">
        <v>35</v>
      </c>
      <c r="M583">
        <v>4</v>
      </c>
      <c r="N583" s="6">
        <f t="shared" si="18"/>
        <v>800</v>
      </c>
    </row>
    <row r="584" spans="1:14" x14ac:dyDescent="0.25">
      <c r="A584" t="s">
        <v>233</v>
      </c>
      <c r="B584" s="5">
        <v>0.33333333333333331</v>
      </c>
      <c r="C584" t="s">
        <v>23</v>
      </c>
      <c r="D584" t="s">
        <v>24</v>
      </c>
      <c r="E584" t="s">
        <v>49</v>
      </c>
      <c r="H584">
        <v>14.4</v>
      </c>
      <c r="I584">
        <v>5000</v>
      </c>
      <c r="J584">
        <v>1</v>
      </c>
      <c r="K584">
        <f t="shared" si="19"/>
        <v>1E-3</v>
      </c>
      <c r="L584" t="s">
        <v>27</v>
      </c>
      <c r="M584">
        <v>1</v>
      </c>
      <c r="N584" s="6">
        <f t="shared" si="18"/>
        <v>200</v>
      </c>
    </row>
    <row r="585" spans="1:14" x14ac:dyDescent="0.25">
      <c r="A585" t="s">
        <v>233</v>
      </c>
      <c r="B585" s="5">
        <v>0.33333333333333331</v>
      </c>
      <c r="C585" t="s">
        <v>23</v>
      </c>
      <c r="D585" t="s">
        <v>24</v>
      </c>
      <c r="E585" t="s">
        <v>49</v>
      </c>
      <c r="H585">
        <v>14.4</v>
      </c>
      <c r="I585">
        <v>5000</v>
      </c>
      <c r="J585">
        <v>1</v>
      </c>
      <c r="K585">
        <f t="shared" si="19"/>
        <v>1E-3</v>
      </c>
      <c r="L585" t="s">
        <v>31</v>
      </c>
      <c r="M585">
        <v>2</v>
      </c>
      <c r="N585" s="6">
        <f t="shared" si="18"/>
        <v>400</v>
      </c>
    </row>
    <row r="586" spans="1:14" x14ac:dyDescent="0.25">
      <c r="A586" t="s">
        <v>234</v>
      </c>
      <c r="B586" s="5">
        <v>0.33333333333333331</v>
      </c>
      <c r="C586" t="s">
        <v>23</v>
      </c>
      <c r="D586" t="s">
        <v>24</v>
      </c>
      <c r="E586" t="s">
        <v>39</v>
      </c>
      <c r="H586">
        <v>14.4</v>
      </c>
      <c r="I586">
        <v>5000</v>
      </c>
      <c r="J586">
        <v>1</v>
      </c>
      <c r="K586">
        <f t="shared" si="19"/>
        <v>1E-3</v>
      </c>
      <c r="L586" t="s">
        <v>205</v>
      </c>
      <c r="M586">
        <v>1</v>
      </c>
      <c r="N586" s="6">
        <f t="shared" si="18"/>
        <v>200</v>
      </c>
    </row>
    <row r="587" spans="1:14" x14ac:dyDescent="0.25">
      <c r="A587" t="s">
        <v>234</v>
      </c>
      <c r="B587" s="5">
        <v>0.33333333333333331</v>
      </c>
      <c r="C587" t="s">
        <v>23</v>
      </c>
      <c r="D587" t="s">
        <v>24</v>
      </c>
      <c r="E587" t="s">
        <v>39</v>
      </c>
      <c r="H587">
        <v>14.4</v>
      </c>
      <c r="I587">
        <v>5000</v>
      </c>
      <c r="J587">
        <v>1</v>
      </c>
      <c r="K587">
        <f t="shared" si="19"/>
        <v>1E-3</v>
      </c>
      <c r="L587" t="s">
        <v>35</v>
      </c>
      <c r="M587">
        <v>2</v>
      </c>
      <c r="N587" s="6">
        <f t="shared" si="18"/>
        <v>400</v>
      </c>
    </row>
    <row r="588" spans="1:14" x14ac:dyDescent="0.25">
      <c r="A588" t="s">
        <v>234</v>
      </c>
      <c r="B588" s="5">
        <v>0.33333333333333331</v>
      </c>
      <c r="C588" t="s">
        <v>23</v>
      </c>
      <c r="D588" t="s">
        <v>24</v>
      </c>
      <c r="E588" t="s">
        <v>39</v>
      </c>
      <c r="H588">
        <v>14.4</v>
      </c>
      <c r="I588">
        <v>5000</v>
      </c>
      <c r="J588">
        <v>1</v>
      </c>
      <c r="K588">
        <f t="shared" si="19"/>
        <v>1E-3</v>
      </c>
      <c r="L588" t="s">
        <v>26</v>
      </c>
      <c r="M588">
        <v>2</v>
      </c>
      <c r="N588" s="6">
        <f t="shared" si="18"/>
        <v>400</v>
      </c>
    </row>
    <row r="589" spans="1:14" x14ac:dyDescent="0.25">
      <c r="A589" t="s">
        <v>234</v>
      </c>
      <c r="B589" s="5">
        <v>0.33333333333333331</v>
      </c>
      <c r="C589" t="s">
        <v>23</v>
      </c>
      <c r="D589" t="s">
        <v>24</v>
      </c>
      <c r="E589" t="s">
        <v>39</v>
      </c>
      <c r="H589">
        <v>14.4</v>
      </c>
      <c r="I589">
        <v>5000</v>
      </c>
      <c r="J589">
        <v>1</v>
      </c>
      <c r="K589">
        <f t="shared" si="19"/>
        <v>1E-3</v>
      </c>
      <c r="L589" t="s">
        <v>30</v>
      </c>
      <c r="M589">
        <v>1</v>
      </c>
      <c r="N589" s="6">
        <f t="shared" si="18"/>
        <v>200</v>
      </c>
    </row>
    <row r="590" spans="1:14" x14ac:dyDescent="0.25">
      <c r="A590" t="s">
        <v>235</v>
      </c>
      <c r="B590" s="5">
        <v>0.33333333333333331</v>
      </c>
      <c r="C590" t="s">
        <v>23</v>
      </c>
      <c r="D590" t="s">
        <v>24</v>
      </c>
      <c r="E590" t="s">
        <v>43</v>
      </c>
      <c r="H590">
        <v>14.7</v>
      </c>
      <c r="I590">
        <v>5000</v>
      </c>
      <c r="J590">
        <v>1</v>
      </c>
      <c r="K590">
        <f t="shared" si="19"/>
        <v>1E-3</v>
      </c>
      <c r="L590" t="s">
        <v>35</v>
      </c>
      <c r="M590">
        <v>1</v>
      </c>
      <c r="N590" s="6">
        <f t="shared" si="18"/>
        <v>200</v>
      </c>
    </row>
    <row r="591" spans="1:14" x14ac:dyDescent="0.25">
      <c r="A591" t="s">
        <v>236</v>
      </c>
      <c r="B591" s="5">
        <v>0.33333333333333331</v>
      </c>
      <c r="C591" t="s">
        <v>23</v>
      </c>
      <c r="D591" t="s">
        <v>24</v>
      </c>
      <c r="E591" t="s">
        <v>43</v>
      </c>
      <c r="H591">
        <v>14.7</v>
      </c>
      <c r="I591">
        <v>5000</v>
      </c>
      <c r="J591">
        <v>1</v>
      </c>
      <c r="K591">
        <f t="shared" si="19"/>
        <v>1E-3</v>
      </c>
      <c r="L591" t="s">
        <v>35</v>
      </c>
      <c r="M591">
        <v>4</v>
      </c>
      <c r="N591" s="6">
        <f t="shared" si="18"/>
        <v>800</v>
      </c>
    </row>
    <row r="592" spans="1:14" x14ac:dyDescent="0.25">
      <c r="A592" t="s">
        <v>236</v>
      </c>
      <c r="B592" s="5">
        <v>0.33333333333333331</v>
      </c>
      <c r="C592" t="s">
        <v>23</v>
      </c>
      <c r="D592" t="s">
        <v>24</v>
      </c>
      <c r="E592" t="s">
        <v>43</v>
      </c>
      <c r="H592">
        <v>14.7</v>
      </c>
      <c r="I592">
        <v>5000</v>
      </c>
      <c r="J592">
        <v>1</v>
      </c>
      <c r="K592">
        <f t="shared" si="19"/>
        <v>1E-3</v>
      </c>
      <c r="L592" t="s">
        <v>27</v>
      </c>
      <c r="M592">
        <v>1</v>
      </c>
      <c r="N592" s="6">
        <f t="shared" si="18"/>
        <v>200</v>
      </c>
    </row>
    <row r="593" spans="1:14" x14ac:dyDescent="0.25">
      <c r="A593" t="s">
        <v>237</v>
      </c>
      <c r="B593" s="5">
        <v>0.33333333333333331</v>
      </c>
      <c r="C593" t="s">
        <v>23</v>
      </c>
      <c r="D593" t="s">
        <v>24</v>
      </c>
      <c r="E593" t="s">
        <v>39</v>
      </c>
      <c r="H593">
        <v>14.4</v>
      </c>
      <c r="I593">
        <v>5000</v>
      </c>
      <c r="J593">
        <v>1</v>
      </c>
      <c r="K593">
        <f t="shared" si="19"/>
        <v>1E-3</v>
      </c>
      <c r="L593" t="s">
        <v>35</v>
      </c>
      <c r="M593">
        <v>2</v>
      </c>
      <c r="N593" s="6">
        <f t="shared" si="18"/>
        <v>400</v>
      </c>
    </row>
    <row r="594" spans="1:14" x14ac:dyDescent="0.25">
      <c r="A594" t="s">
        <v>237</v>
      </c>
      <c r="B594" s="5">
        <v>0.33333333333333331</v>
      </c>
      <c r="C594" t="s">
        <v>23</v>
      </c>
      <c r="D594" t="s">
        <v>24</v>
      </c>
      <c r="E594" t="s">
        <v>39</v>
      </c>
      <c r="H594">
        <v>14.4</v>
      </c>
      <c r="I594">
        <v>5000</v>
      </c>
      <c r="J594">
        <v>1</v>
      </c>
      <c r="K594">
        <f t="shared" si="19"/>
        <v>1E-3</v>
      </c>
      <c r="L594" t="s">
        <v>26</v>
      </c>
      <c r="M594">
        <v>4</v>
      </c>
      <c r="N594" s="6">
        <f t="shared" si="18"/>
        <v>800</v>
      </c>
    </row>
    <row r="595" spans="1:14" x14ac:dyDescent="0.25">
      <c r="A595" t="s">
        <v>237</v>
      </c>
      <c r="B595" s="5">
        <v>0.33333333333333331</v>
      </c>
      <c r="C595" t="s">
        <v>23</v>
      </c>
      <c r="D595" t="s">
        <v>24</v>
      </c>
      <c r="E595" t="s">
        <v>39</v>
      </c>
      <c r="H595">
        <v>14.4</v>
      </c>
      <c r="I595">
        <v>5000</v>
      </c>
      <c r="J595">
        <v>1</v>
      </c>
      <c r="K595">
        <f t="shared" si="19"/>
        <v>1E-3</v>
      </c>
      <c r="L595" t="s">
        <v>30</v>
      </c>
      <c r="M595">
        <v>1</v>
      </c>
      <c r="N595" s="6">
        <f t="shared" si="18"/>
        <v>200</v>
      </c>
    </row>
    <row r="596" spans="1:14" x14ac:dyDescent="0.25">
      <c r="A596" t="s">
        <v>237</v>
      </c>
      <c r="B596" s="5">
        <v>0.33333333333333331</v>
      </c>
      <c r="C596" t="s">
        <v>23</v>
      </c>
      <c r="D596" t="s">
        <v>24</v>
      </c>
      <c r="E596" t="s">
        <v>39</v>
      </c>
      <c r="H596">
        <v>14.4</v>
      </c>
      <c r="I596">
        <v>5000</v>
      </c>
      <c r="J596">
        <v>1</v>
      </c>
      <c r="K596">
        <f t="shared" si="19"/>
        <v>1E-3</v>
      </c>
      <c r="L596" t="s">
        <v>84</v>
      </c>
      <c r="M596">
        <v>2</v>
      </c>
      <c r="N596" s="6">
        <f t="shared" si="18"/>
        <v>400</v>
      </c>
    </row>
    <row r="597" spans="1:14" x14ac:dyDescent="0.25">
      <c r="A597" t="s">
        <v>237</v>
      </c>
      <c r="B597" s="5">
        <v>0.33333333333333331</v>
      </c>
      <c r="C597" t="s">
        <v>23</v>
      </c>
      <c r="D597" t="s">
        <v>24</v>
      </c>
      <c r="E597" t="s">
        <v>39</v>
      </c>
      <c r="H597">
        <v>14.4</v>
      </c>
      <c r="I597">
        <v>5000</v>
      </c>
      <c r="J597">
        <v>1</v>
      </c>
      <c r="K597">
        <f t="shared" si="19"/>
        <v>1E-3</v>
      </c>
      <c r="L597" t="s">
        <v>191</v>
      </c>
      <c r="M597">
        <v>1</v>
      </c>
      <c r="N597" s="6">
        <f t="shared" si="18"/>
        <v>200</v>
      </c>
    </row>
    <row r="598" spans="1:14" x14ac:dyDescent="0.25">
      <c r="A598" t="s">
        <v>238</v>
      </c>
      <c r="B598" s="5">
        <v>0.33333333333333331</v>
      </c>
      <c r="C598" t="s">
        <v>23</v>
      </c>
      <c r="D598" t="s">
        <v>24</v>
      </c>
      <c r="E598" t="s">
        <v>43</v>
      </c>
      <c r="H598">
        <v>14.6</v>
      </c>
      <c r="I598">
        <v>5000</v>
      </c>
      <c r="J598">
        <v>1</v>
      </c>
      <c r="K598">
        <f t="shared" si="19"/>
        <v>1E-3</v>
      </c>
      <c r="L598" t="s">
        <v>35</v>
      </c>
      <c r="M598">
        <v>3</v>
      </c>
      <c r="N598" s="6">
        <f t="shared" si="18"/>
        <v>600</v>
      </c>
    </row>
    <row r="599" spans="1:14" x14ac:dyDescent="0.25">
      <c r="A599" t="s">
        <v>238</v>
      </c>
      <c r="B599" s="5">
        <v>0.33333333333333331</v>
      </c>
      <c r="C599" t="s">
        <v>23</v>
      </c>
      <c r="D599" t="s">
        <v>24</v>
      </c>
      <c r="E599" t="s">
        <v>43</v>
      </c>
      <c r="H599">
        <v>14.6</v>
      </c>
      <c r="I599">
        <v>5000</v>
      </c>
      <c r="J599">
        <v>1</v>
      </c>
      <c r="K599">
        <f t="shared" si="19"/>
        <v>1E-3</v>
      </c>
      <c r="L599" t="s">
        <v>26</v>
      </c>
      <c r="M599">
        <v>1</v>
      </c>
      <c r="N599" s="6">
        <f t="shared" si="18"/>
        <v>200</v>
      </c>
    </row>
    <row r="600" spans="1:14" x14ac:dyDescent="0.25">
      <c r="A600" t="s">
        <v>238</v>
      </c>
      <c r="B600" s="5">
        <v>0.33333333333333331</v>
      </c>
      <c r="C600" t="s">
        <v>23</v>
      </c>
      <c r="D600" t="s">
        <v>24</v>
      </c>
      <c r="E600" t="s">
        <v>43</v>
      </c>
      <c r="H600">
        <v>14.6</v>
      </c>
      <c r="I600">
        <v>5000</v>
      </c>
      <c r="J600">
        <v>1</v>
      </c>
      <c r="K600">
        <f t="shared" si="19"/>
        <v>1E-3</v>
      </c>
      <c r="L600" t="s">
        <v>162</v>
      </c>
      <c r="M600">
        <v>1</v>
      </c>
      <c r="N600" s="6">
        <f t="shared" si="18"/>
        <v>200</v>
      </c>
    </row>
    <row r="601" spans="1:14" x14ac:dyDescent="0.25">
      <c r="A601" t="s">
        <v>239</v>
      </c>
      <c r="B601" s="5">
        <v>0.33333333333333331</v>
      </c>
      <c r="C601" t="s">
        <v>23</v>
      </c>
      <c r="D601" t="s">
        <v>24</v>
      </c>
      <c r="E601" t="s">
        <v>43</v>
      </c>
      <c r="H601">
        <v>14.7</v>
      </c>
      <c r="I601">
        <v>5000</v>
      </c>
      <c r="J601">
        <v>1</v>
      </c>
      <c r="K601">
        <f t="shared" si="19"/>
        <v>1E-3</v>
      </c>
      <c r="L601" t="s">
        <v>35</v>
      </c>
      <c r="M601">
        <v>2</v>
      </c>
      <c r="N601" s="6">
        <f t="shared" si="18"/>
        <v>400</v>
      </c>
    </row>
    <row r="602" spans="1:14" x14ac:dyDescent="0.25">
      <c r="A602" t="s">
        <v>239</v>
      </c>
      <c r="B602" s="5">
        <v>0.33333333333333331</v>
      </c>
      <c r="C602" t="s">
        <v>23</v>
      </c>
      <c r="D602" t="s">
        <v>24</v>
      </c>
      <c r="E602" t="s">
        <v>43</v>
      </c>
      <c r="H602">
        <v>14.7</v>
      </c>
      <c r="I602">
        <v>5000</v>
      </c>
      <c r="J602">
        <v>1</v>
      </c>
      <c r="K602">
        <f t="shared" si="19"/>
        <v>1E-3</v>
      </c>
      <c r="L602" t="s">
        <v>26</v>
      </c>
      <c r="M602">
        <v>3</v>
      </c>
      <c r="N602" s="6">
        <f t="shared" ref="N602:N688" si="20">(M602/K602)*(1/5000)*1000</f>
        <v>600</v>
      </c>
    </row>
    <row r="603" spans="1:14" x14ac:dyDescent="0.25">
      <c r="A603" t="s">
        <v>239</v>
      </c>
      <c r="B603" s="5">
        <v>0.33333333333333331</v>
      </c>
      <c r="C603" t="s">
        <v>23</v>
      </c>
      <c r="D603" t="s">
        <v>24</v>
      </c>
      <c r="E603" t="s">
        <v>43</v>
      </c>
      <c r="H603">
        <v>14.7</v>
      </c>
      <c r="I603">
        <v>5000</v>
      </c>
      <c r="J603">
        <v>1</v>
      </c>
      <c r="K603">
        <f t="shared" si="19"/>
        <v>1E-3</v>
      </c>
      <c r="L603" t="s">
        <v>27</v>
      </c>
      <c r="M603">
        <v>2</v>
      </c>
      <c r="N603" s="6">
        <f t="shared" si="20"/>
        <v>400</v>
      </c>
    </row>
    <row r="604" spans="1:14" x14ac:dyDescent="0.25">
      <c r="A604" t="s">
        <v>239</v>
      </c>
      <c r="B604" s="5">
        <v>0.33333333333333331</v>
      </c>
      <c r="C604" t="s">
        <v>23</v>
      </c>
      <c r="D604" t="s">
        <v>24</v>
      </c>
      <c r="E604" t="s">
        <v>43</v>
      </c>
      <c r="H604">
        <v>14.7</v>
      </c>
      <c r="I604">
        <v>5000</v>
      </c>
      <c r="J604">
        <v>1</v>
      </c>
      <c r="K604">
        <f t="shared" si="19"/>
        <v>1E-3</v>
      </c>
      <c r="L604" t="s">
        <v>31</v>
      </c>
      <c r="M604">
        <v>1</v>
      </c>
      <c r="N604" s="6">
        <f t="shared" si="20"/>
        <v>200</v>
      </c>
    </row>
    <row r="605" spans="1:14" x14ac:dyDescent="0.25">
      <c r="A605" t="s">
        <v>240</v>
      </c>
      <c r="B605" s="5">
        <v>0.33333333333333331</v>
      </c>
      <c r="C605" t="s">
        <v>23</v>
      </c>
      <c r="D605" t="s">
        <v>24</v>
      </c>
      <c r="E605" t="s">
        <v>43</v>
      </c>
      <c r="H605">
        <v>15.2</v>
      </c>
      <c r="I605">
        <v>5000</v>
      </c>
      <c r="J605">
        <v>1</v>
      </c>
      <c r="K605">
        <f t="shared" si="19"/>
        <v>1E-3</v>
      </c>
      <c r="L605" t="s">
        <v>35</v>
      </c>
      <c r="M605">
        <v>4</v>
      </c>
      <c r="N605" s="6">
        <f t="shared" si="20"/>
        <v>800</v>
      </c>
    </row>
    <row r="606" spans="1:14" x14ac:dyDescent="0.25">
      <c r="A606" t="s">
        <v>240</v>
      </c>
      <c r="B606" s="5">
        <v>0.33333333333333331</v>
      </c>
      <c r="C606" t="s">
        <v>23</v>
      </c>
      <c r="D606" t="s">
        <v>24</v>
      </c>
      <c r="E606" t="s">
        <v>43</v>
      </c>
      <c r="H606">
        <v>15.2</v>
      </c>
      <c r="I606">
        <v>5000</v>
      </c>
      <c r="J606">
        <v>1</v>
      </c>
      <c r="K606">
        <f t="shared" si="19"/>
        <v>1E-3</v>
      </c>
      <c r="L606" t="s">
        <v>26</v>
      </c>
      <c r="M606">
        <v>3</v>
      </c>
      <c r="N606" s="6">
        <f t="shared" si="20"/>
        <v>600</v>
      </c>
    </row>
    <row r="607" spans="1:14" x14ac:dyDescent="0.25">
      <c r="A607" t="s">
        <v>240</v>
      </c>
      <c r="B607" s="5">
        <v>0.33333333333333331</v>
      </c>
      <c r="C607" t="s">
        <v>23</v>
      </c>
      <c r="D607" t="s">
        <v>24</v>
      </c>
      <c r="E607" t="s">
        <v>43</v>
      </c>
      <c r="H607">
        <v>15.2</v>
      </c>
      <c r="I607">
        <v>5000</v>
      </c>
      <c r="J607">
        <v>1</v>
      </c>
      <c r="K607">
        <f t="shared" si="19"/>
        <v>1E-3</v>
      </c>
      <c r="L607" t="s">
        <v>28</v>
      </c>
      <c r="M607">
        <v>1</v>
      </c>
      <c r="N607" s="6">
        <f t="shared" si="20"/>
        <v>200</v>
      </c>
    </row>
    <row r="608" spans="1:14" x14ac:dyDescent="0.25">
      <c r="A608" t="s">
        <v>240</v>
      </c>
      <c r="B608" s="5">
        <v>0.33333333333333331</v>
      </c>
      <c r="C608" t="s">
        <v>23</v>
      </c>
      <c r="D608" t="s">
        <v>24</v>
      </c>
      <c r="E608" t="s">
        <v>43</v>
      </c>
      <c r="H608">
        <v>15.2</v>
      </c>
      <c r="I608">
        <v>5000</v>
      </c>
      <c r="J608">
        <v>1</v>
      </c>
      <c r="K608">
        <f t="shared" si="19"/>
        <v>1E-3</v>
      </c>
      <c r="L608" t="s">
        <v>84</v>
      </c>
      <c r="M608">
        <v>2</v>
      </c>
      <c r="N608" s="6">
        <f t="shared" si="20"/>
        <v>400</v>
      </c>
    </row>
    <row r="609" spans="1:14" x14ac:dyDescent="0.25">
      <c r="A609" t="s">
        <v>240</v>
      </c>
      <c r="B609" s="5">
        <v>0.33333333333333331</v>
      </c>
      <c r="C609" t="s">
        <v>23</v>
      </c>
      <c r="D609" t="s">
        <v>24</v>
      </c>
      <c r="E609" t="s">
        <v>43</v>
      </c>
      <c r="H609">
        <v>15.2</v>
      </c>
      <c r="I609">
        <v>5000</v>
      </c>
      <c r="J609">
        <v>1</v>
      </c>
      <c r="K609">
        <f t="shared" si="19"/>
        <v>1E-3</v>
      </c>
      <c r="L609" t="s">
        <v>191</v>
      </c>
      <c r="M609">
        <v>1</v>
      </c>
      <c r="N609" s="6">
        <f t="shared" si="20"/>
        <v>200</v>
      </c>
    </row>
    <row r="610" spans="1:14" x14ac:dyDescent="0.25">
      <c r="A610" t="s">
        <v>241</v>
      </c>
      <c r="B610" s="5">
        <v>0.33333333333333331</v>
      </c>
      <c r="C610" t="s">
        <v>23</v>
      </c>
      <c r="D610" t="s">
        <v>24</v>
      </c>
      <c r="E610" t="s">
        <v>39</v>
      </c>
      <c r="H610">
        <v>15</v>
      </c>
      <c r="I610">
        <v>5000</v>
      </c>
      <c r="J610">
        <v>1</v>
      </c>
      <c r="K610">
        <f t="shared" si="19"/>
        <v>1E-3</v>
      </c>
      <c r="L610" t="s">
        <v>35</v>
      </c>
      <c r="M610">
        <v>2</v>
      </c>
      <c r="N610" s="6">
        <f t="shared" si="20"/>
        <v>400</v>
      </c>
    </row>
    <row r="611" spans="1:14" x14ac:dyDescent="0.25">
      <c r="A611" t="s">
        <v>241</v>
      </c>
      <c r="B611" s="5">
        <v>0.33333333333333331</v>
      </c>
      <c r="C611" t="s">
        <v>23</v>
      </c>
      <c r="D611" t="s">
        <v>24</v>
      </c>
      <c r="E611" t="s">
        <v>39</v>
      </c>
      <c r="H611">
        <v>15</v>
      </c>
      <c r="I611">
        <v>5000</v>
      </c>
      <c r="J611">
        <v>1</v>
      </c>
      <c r="K611">
        <f t="shared" si="19"/>
        <v>1E-3</v>
      </c>
      <c r="L611" t="s">
        <v>26</v>
      </c>
      <c r="M611">
        <v>3</v>
      </c>
      <c r="N611" s="6">
        <f t="shared" si="20"/>
        <v>600</v>
      </c>
    </row>
    <row r="612" spans="1:14" x14ac:dyDescent="0.25">
      <c r="A612" t="s">
        <v>241</v>
      </c>
      <c r="B612" s="5">
        <v>0.33333333333333331</v>
      </c>
      <c r="C612" t="s">
        <v>23</v>
      </c>
      <c r="D612" t="s">
        <v>24</v>
      </c>
      <c r="E612" t="s">
        <v>39</v>
      </c>
      <c r="H612">
        <v>15</v>
      </c>
      <c r="I612">
        <v>5000</v>
      </c>
      <c r="J612">
        <v>1</v>
      </c>
      <c r="K612">
        <f t="shared" si="19"/>
        <v>1E-3</v>
      </c>
      <c r="L612" t="s">
        <v>27</v>
      </c>
      <c r="M612">
        <v>1</v>
      </c>
      <c r="N612" s="6">
        <f t="shared" si="20"/>
        <v>200</v>
      </c>
    </row>
    <row r="613" spans="1:14" x14ac:dyDescent="0.25">
      <c r="A613" t="s">
        <v>241</v>
      </c>
      <c r="B613" s="5">
        <v>0.33333333333333331</v>
      </c>
      <c r="C613" t="s">
        <v>23</v>
      </c>
      <c r="D613" t="s">
        <v>24</v>
      </c>
      <c r="E613" t="s">
        <v>39</v>
      </c>
      <c r="H613">
        <v>15</v>
      </c>
      <c r="I613">
        <v>5000</v>
      </c>
      <c r="J613">
        <v>1</v>
      </c>
      <c r="K613">
        <f t="shared" si="19"/>
        <v>1E-3</v>
      </c>
      <c r="L613" t="s">
        <v>30</v>
      </c>
      <c r="M613">
        <v>1</v>
      </c>
      <c r="N613" s="6">
        <f t="shared" si="20"/>
        <v>200</v>
      </c>
    </row>
    <row r="614" spans="1:14" x14ac:dyDescent="0.25">
      <c r="A614" t="s">
        <v>242</v>
      </c>
      <c r="B614" s="5">
        <v>0.33333333333333331</v>
      </c>
      <c r="C614" t="s">
        <v>23</v>
      </c>
      <c r="D614" t="s">
        <v>24</v>
      </c>
      <c r="E614" t="s">
        <v>43</v>
      </c>
      <c r="H614">
        <v>15.9</v>
      </c>
      <c r="I614">
        <v>5000</v>
      </c>
      <c r="J614">
        <v>1</v>
      </c>
      <c r="K614">
        <f t="shared" si="19"/>
        <v>1E-3</v>
      </c>
      <c r="L614" t="s">
        <v>35</v>
      </c>
      <c r="M614">
        <v>1</v>
      </c>
      <c r="N614" s="6">
        <f t="shared" si="20"/>
        <v>200</v>
      </c>
    </row>
    <row r="615" spans="1:14" x14ac:dyDescent="0.25">
      <c r="A615" t="s">
        <v>242</v>
      </c>
      <c r="B615" s="5">
        <v>0.33333333333333331</v>
      </c>
      <c r="C615" t="s">
        <v>23</v>
      </c>
      <c r="D615" t="s">
        <v>24</v>
      </c>
      <c r="E615" t="s">
        <v>43</v>
      </c>
      <c r="H615">
        <v>15.9</v>
      </c>
      <c r="I615">
        <v>5000</v>
      </c>
      <c r="J615">
        <v>1</v>
      </c>
      <c r="K615">
        <f t="shared" si="19"/>
        <v>1E-3</v>
      </c>
      <c r="L615" t="s">
        <v>26</v>
      </c>
      <c r="M615">
        <v>1</v>
      </c>
      <c r="N615" s="6">
        <f t="shared" si="20"/>
        <v>200</v>
      </c>
    </row>
    <row r="616" spans="1:14" x14ac:dyDescent="0.25">
      <c r="A616" t="s">
        <v>242</v>
      </c>
      <c r="B616" s="5">
        <v>0.33333333333333331</v>
      </c>
      <c r="C616" t="s">
        <v>23</v>
      </c>
      <c r="D616" t="s">
        <v>24</v>
      </c>
      <c r="E616" t="s">
        <v>43</v>
      </c>
      <c r="H616">
        <v>15.9</v>
      </c>
      <c r="I616">
        <v>5000</v>
      </c>
      <c r="J616">
        <v>1</v>
      </c>
      <c r="K616">
        <f t="shared" si="19"/>
        <v>1E-3</v>
      </c>
      <c r="L616" t="s">
        <v>162</v>
      </c>
      <c r="M616">
        <v>4</v>
      </c>
      <c r="N616" s="6">
        <f t="shared" si="20"/>
        <v>800</v>
      </c>
    </row>
    <row r="617" spans="1:14" x14ac:dyDescent="0.25">
      <c r="A617" t="s">
        <v>242</v>
      </c>
      <c r="B617" s="5">
        <v>0.33333333333333331</v>
      </c>
      <c r="C617" t="s">
        <v>23</v>
      </c>
      <c r="D617" t="s">
        <v>24</v>
      </c>
      <c r="E617" t="s">
        <v>43</v>
      </c>
      <c r="H617">
        <v>15.9</v>
      </c>
      <c r="I617">
        <v>5000</v>
      </c>
      <c r="J617">
        <v>1</v>
      </c>
      <c r="K617">
        <f t="shared" si="19"/>
        <v>1E-3</v>
      </c>
      <c r="L617" t="s">
        <v>30</v>
      </c>
      <c r="M617">
        <v>1</v>
      </c>
      <c r="N617" s="6">
        <f t="shared" si="20"/>
        <v>200</v>
      </c>
    </row>
    <row r="618" spans="1:14" x14ac:dyDescent="0.25">
      <c r="A618" t="s">
        <v>242</v>
      </c>
      <c r="B618" s="5">
        <v>0.33333333333333331</v>
      </c>
      <c r="C618" t="s">
        <v>23</v>
      </c>
      <c r="D618" t="s">
        <v>24</v>
      </c>
      <c r="E618" t="s">
        <v>43</v>
      </c>
      <c r="H618">
        <v>15.9</v>
      </c>
      <c r="I618">
        <v>5000</v>
      </c>
      <c r="J618">
        <v>1</v>
      </c>
      <c r="K618">
        <f t="shared" si="19"/>
        <v>1E-3</v>
      </c>
      <c r="L618" t="s">
        <v>84</v>
      </c>
      <c r="M618">
        <v>2</v>
      </c>
      <c r="N618" s="6">
        <f t="shared" si="20"/>
        <v>400</v>
      </c>
    </row>
    <row r="619" spans="1:14" x14ac:dyDescent="0.25">
      <c r="A619" t="s">
        <v>242</v>
      </c>
      <c r="B619" s="5">
        <v>0.33333333333333331</v>
      </c>
      <c r="C619" t="s">
        <v>23</v>
      </c>
      <c r="D619" t="s">
        <v>24</v>
      </c>
      <c r="E619" t="s">
        <v>43</v>
      </c>
      <c r="H619">
        <v>15.9</v>
      </c>
      <c r="I619">
        <v>5000</v>
      </c>
      <c r="J619">
        <v>1</v>
      </c>
      <c r="K619">
        <f t="shared" si="19"/>
        <v>1E-3</v>
      </c>
      <c r="L619" t="s">
        <v>191</v>
      </c>
      <c r="M619">
        <v>1</v>
      </c>
      <c r="N619" s="6">
        <f t="shared" si="20"/>
        <v>200</v>
      </c>
    </row>
    <row r="620" spans="1:14" x14ac:dyDescent="0.25">
      <c r="A620" t="s">
        <v>243</v>
      </c>
      <c r="B620" s="5">
        <v>0.33333333333333331</v>
      </c>
      <c r="C620" t="s">
        <v>23</v>
      </c>
      <c r="D620" t="s">
        <v>24</v>
      </c>
      <c r="E620" t="s">
        <v>25</v>
      </c>
      <c r="H620">
        <v>15.4</v>
      </c>
      <c r="I620">
        <v>5000</v>
      </c>
      <c r="J620">
        <v>1</v>
      </c>
      <c r="K620">
        <f t="shared" si="19"/>
        <v>1E-3</v>
      </c>
      <c r="L620" t="s">
        <v>35</v>
      </c>
      <c r="M620">
        <v>2</v>
      </c>
      <c r="N620" s="6">
        <f t="shared" si="20"/>
        <v>400</v>
      </c>
    </row>
    <row r="621" spans="1:14" x14ac:dyDescent="0.25">
      <c r="A621" t="s">
        <v>243</v>
      </c>
      <c r="B621" s="5">
        <v>0.33333333333333331</v>
      </c>
      <c r="C621" t="s">
        <v>23</v>
      </c>
      <c r="D621" t="s">
        <v>24</v>
      </c>
      <c r="E621" t="s">
        <v>25</v>
      </c>
      <c r="H621">
        <v>15.4</v>
      </c>
      <c r="I621">
        <v>5000</v>
      </c>
      <c r="J621">
        <v>1</v>
      </c>
      <c r="K621">
        <f t="shared" si="19"/>
        <v>1E-3</v>
      </c>
      <c r="L621" t="s">
        <v>26</v>
      </c>
      <c r="M621">
        <v>2</v>
      </c>
      <c r="N621" s="6">
        <f t="shared" si="20"/>
        <v>400</v>
      </c>
    </row>
    <row r="622" spans="1:14" x14ac:dyDescent="0.25">
      <c r="A622" t="s">
        <v>243</v>
      </c>
      <c r="B622" s="5">
        <v>0.33333333333333331</v>
      </c>
      <c r="C622" t="s">
        <v>23</v>
      </c>
      <c r="D622" t="s">
        <v>24</v>
      </c>
      <c r="E622" t="s">
        <v>25</v>
      </c>
      <c r="H622">
        <v>15.4</v>
      </c>
      <c r="I622">
        <v>5000</v>
      </c>
      <c r="J622">
        <v>1</v>
      </c>
      <c r="K622">
        <f t="shared" si="19"/>
        <v>1E-3</v>
      </c>
      <c r="L622" t="s">
        <v>162</v>
      </c>
      <c r="M622">
        <v>1</v>
      </c>
      <c r="N622" s="6">
        <f t="shared" si="20"/>
        <v>200</v>
      </c>
    </row>
    <row r="623" spans="1:14" x14ac:dyDescent="0.25">
      <c r="A623" t="s">
        <v>243</v>
      </c>
      <c r="B623" s="5">
        <v>0.33333333333333331</v>
      </c>
      <c r="C623" t="s">
        <v>23</v>
      </c>
      <c r="D623" t="s">
        <v>24</v>
      </c>
      <c r="E623" t="s">
        <v>25</v>
      </c>
      <c r="H623">
        <v>15.4</v>
      </c>
      <c r="I623">
        <v>5000</v>
      </c>
      <c r="J623">
        <v>1</v>
      </c>
      <c r="K623">
        <f t="shared" ref="K623:K686" si="21">J623/1000</f>
        <v>1E-3</v>
      </c>
      <c r="L623" t="s">
        <v>84</v>
      </c>
      <c r="M623">
        <v>2</v>
      </c>
      <c r="N623" s="6">
        <f t="shared" si="20"/>
        <v>400</v>
      </c>
    </row>
    <row r="624" spans="1:14" x14ac:dyDescent="0.25">
      <c r="A624" t="s">
        <v>244</v>
      </c>
      <c r="B624" s="5">
        <v>0.33333333333333331</v>
      </c>
      <c r="C624" t="s">
        <v>23</v>
      </c>
      <c r="D624" t="s">
        <v>24</v>
      </c>
      <c r="E624" t="s">
        <v>70</v>
      </c>
      <c r="H624">
        <v>15.3</v>
      </c>
      <c r="I624">
        <v>5000</v>
      </c>
      <c r="J624">
        <v>1</v>
      </c>
      <c r="K624">
        <f t="shared" si="21"/>
        <v>1E-3</v>
      </c>
      <c r="L624" t="s">
        <v>205</v>
      </c>
      <c r="M624">
        <v>1</v>
      </c>
      <c r="N624" s="6">
        <f t="shared" si="20"/>
        <v>200</v>
      </c>
    </row>
    <row r="625" spans="1:14" x14ac:dyDescent="0.25">
      <c r="A625" t="s">
        <v>244</v>
      </c>
      <c r="B625" s="5">
        <v>0.33333333333333331</v>
      </c>
      <c r="C625" t="s">
        <v>23</v>
      </c>
      <c r="D625" t="s">
        <v>24</v>
      </c>
      <c r="E625" t="s">
        <v>70</v>
      </c>
      <c r="H625">
        <v>15.3</v>
      </c>
      <c r="I625">
        <v>5000</v>
      </c>
      <c r="J625">
        <v>1</v>
      </c>
      <c r="K625">
        <f t="shared" si="21"/>
        <v>1E-3</v>
      </c>
      <c r="L625" t="s">
        <v>35</v>
      </c>
      <c r="M625">
        <v>3</v>
      </c>
      <c r="N625" s="6">
        <f t="shared" si="20"/>
        <v>600</v>
      </c>
    </row>
    <row r="626" spans="1:14" x14ac:dyDescent="0.25">
      <c r="A626" t="s">
        <v>244</v>
      </c>
      <c r="B626" s="5">
        <v>0.33333333333333331</v>
      </c>
      <c r="C626" t="s">
        <v>23</v>
      </c>
      <c r="D626" t="s">
        <v>24</v>
      </c>
      <c r="E626" t="s">
        <v>70</v>
      </c>
      <c r="H626">
        <v>15.3</v>
      </c>
      <c r="I626">
        <v>5000</v>
      </c>
      <c r="J626">
        <v>1</v>
      </c>
      <c r="K626">
        <f t="shared" si="21"/>
        <v>1E-3</v>
      </c>
      <c r="L626" t="s">
        <v>26</v>
      </c>
      <c r="M626">
        <v>2</v>
      </c>
      <c r="N626" s="6">
        <f t="shared" si="20"/>
        <v>400</v>
      </c>
    </row>
    <row r="627" spans="1:14" x14ac:dyDescent="0.25">
      <c r="A627" t="s">
        <v>244</v>
      </c>
      <c r="B627" s="5">
        <v>0.33333333333333331</v>
      </c>
      <c r="C627" t="s">
        <v>23</v>
      </c>
      <c r="D627" t="s">
        <v>24</v>
      </c>
      <c r="E627" t="s">
        <v>70</v>
      </c>
      <c r="H627">
        <v>15.3</v>
      </c>
      <c r="I627">
        <v>5000</v>
      </c>
      <c r="J627">
        <v>1</v>
      </c>
      <c r="K627">
        <f t="shared" si="21"/>
        <v>1E-3</v>
      </c>
      <c r="L627" t="s">
        <v>27</v>
      </c>
      <c r="M627">
        <v>1</v>
      </c>
      <c r="N627" s="6">
        <f t="shared" si="20"/>
        <v>200</v>
      </c>
    </row>
    <row r="628" spans="1:14" x14ac:dyDescent="0.25">
      <c r="A628" t="s">
        <v>244</v>
      </c>
      <c r="B628" s="5">
        <v>0.33333333333333331</v>
      </c>
      <c r="C628" t="s">
        <v>23</v>
      </c>
      <c r="D628" t="s">
        <v>24</v>
      </c>
      <c r="E628" t="s">
        <v>70</v>
      </c>
      <c r="H628">
        <v>15.3</v>
      </c>
      <c r="I628">
        <v>5000</v>
      </c>
      <c r="J628">
        <v>1</v>
      </c>
      <c r="K628">
        <f t="shared" si="21"/>
        <v>1E-3</v>
      </c>
      <c r="L628" t="s">
        <v>132</v>
      </c>
      <c r="M628">
        <v>2</v>
      </c>
      <c r="N628" s="6">
        <f t="shared" si="20"/>
        <v>400</v>
      </c>
    </row>
    <row r="629" spans="1:14" x14ac:dyDescent="0.25">
      <c r="A629" t="s">
        <v>244</v>
      </c>
      <c r="B629" s="5">
        <v>0.33333333333333331</v>
      </c>
      <c r="C629" t="s">
        <v>23</v>
      </c>
      <c r="D629" t="s">
        <v>24</v>
      </c>
      <c r="E629" t="s">
        <v>70</v>
      </c>
      <c r="H629">
        <v>15.3</v>
      </c>
      <c r="I629">
        <v>5000</v>
      </c>
      <c r="J629">
        <v>1</v>
      </c>
      <c r="K629">
        <f t="shared" si="21"/>
        <v>1E-3</v>
      </c>
      <c r="L629" t="s">
        <v>84</v>
      </c>
      <c r="M629">
        <v>4</v>
      </c>
      <c r="N629" s="6">
        <f t="shared" si="20"/>
        <v>800</v>
      </c>
    </row>
    <row r="630" spans="1:14" x14ac:dyDescent="0.25">
      <c r="A630" t="s">
        <v>244</v>
      </c>
      <c r="B630" s="5">
        <v>0.33333333333333331</v>
      </c>
      <c r="C630" t="s">
        <v>23</v>
      </c>
      <c r="D630" t="s">
        <v>24</v>
      </c>
      <c r="E630" t="s">
        <v>70</v>
      </c>
      <c r="H630">
        <v>15.3</v>
      </c>
      <c r="I630">
        <v>5000</v>
      </c>
      <c r="J630">
        <v>1</v>
      </c>
      <c r="K630">
        <f t="shared" si="21"/>
        <v>1E-3</v>
      </c>
      <c r="L630" t="s">
        <v>184</v>
      </c>
      <c r="M630">
        <v>1</v>
      </c>
      <c r="N630" s="6">
        <f t="shared" si="20"/>
        <v>200</v>
      </c>
    </row>
    <row r="631" spans="1:14" x14ac:dyDescent="0.25">
      <c r="A631" t="s">
        <v>245</v>
      </c>
      <c r="B631" s="5">
        <v>0.33333333333333331</v>
      </c>
      <c r="C631" t="s">
        <v>23</v>
      </c>
      <c r="D631" t="s">
        <v>24</v>
      </c>
      <c r="E631" t="s">
        <v>39</v>
      </c>
      <c r="H631">
        <v>15.2</v>
      </c>
      <c r="I631">
        <v>5000</v>
      </c>
      <c r="J631">
        <v>1</v>
      </c>
      <c r="K631">
        <f t="shared" si="21"/>
        <v>1E-3</v>
      </c>
      <c r="L631" t="s">
        <v>205</v>
      </c>
      <c r="M631">
        <v>1</v>
      </c>
      <c r="N631" s="6">
        <f t="shared" si="20"/>
        <v>200</v>
      </c>
    </row>
    <row r="632" spans="1:14" x14ac:dyDescent="0.25">
      <c r="A632" t="s">
        <v>245</v>
      </c>
      <c r="B632" s="5">
        <v>0.33333333333333331</v>
      </c>
      <c r="C632" t="s">
        <v>23</v>
      </c>
      <c r="D632" t="s">
        <v>24</v>
      </c>
      <c r="E632" t="s">
        <v>39</v>
      </c>
      <c r="H632">
        <v>15.2</v>
      </c>
      <c r="I632">
        <v>5000</v>
      </c>
      <c r="J632">
        <v>1</v>
      </c>
      <c r="K632">
        <f t="shared" si="21"/>
        <v>1E-3</v>
      </c>
      <c r="L632" t="s">
        <v>28</v>
      </c>
      <c r="M632">
        <v>1</v>
      </c>
      <c r="N632" s="6">
        <f t="shared" si="20"/>
        <v>200</v>
      </c>
    </row>
    <row r="633" spans="1:14" x14ac:dyDescent="0.25">
      <c r="A633" t="s">
        <v>245</v>
      </c>
      <c r="B633" s="5">
        <v>0.33333333333333331</v>
      </c>
      <c r="C633" t="s">
        <v>23</v>
      </c>
      <c r="D633" t="s">
        <v>24</v>
      </c>
      <c r="E633" t="s">
        <v>39</v>
      </c>
      <c r="H633">
        <v>15.2</v>
      </c>
      <c r="I633">
        <v>5000</v>
      </c>
      <c r="J633">
        <v>1</v>
      </c>
      <c r="K633">
        <f t="shared" si="21"/>
        <v>1E-3</v>
      </c>
      <c r="L633" t="s">
        <v>31</v>
      </c>
      <c r="M633">
        <v>2</v>
      </c>
      <c r="N633" s="6">
        <f t="shared" si="20"/>
        <v>400</v>
      </c>
    </row>
    <row r="634" spans="1:14" x14ac:dyDescent="0.25">
      <c r="A634" t="s">
        <v>245</v>
      </c>
      <c r="B634" s="5">
        <v>0.33333333333333331</v>
      </c>
      <c r="C634" t="s">
        <v>23</v>
      </c>
      <c r="D634" t="s">
        <v>24</v>
      </c>
      <c r="E634" t="s">
        <v>39</v>
      </c>
      <c r="H634">
        <v>15.2</v>
      </c>
      <c r="I634">
        <v>5000</v>
      </c>
      <c r="J634">
        <v>1</v>
      </c>
      <c r="K634">
        <f t="shared" si="21"/>
        <v>1E-3</v>
      </c>
      <c r="L634" t="s">
        <v>84</v>
      </c>
      <c r="M634">
        <v>2</v>
      </c>
      <c r="N634" s="6">
        <f t="shared" si="20"/>
        <v>400</v>
      </c>
    </row>
    <row r="635" spans="1:14" x14ac:dyDescent="0.25">
      <c r="A635" t="s">
        <v>245</v>
      </c>
      <c r="B635" s="5">
        <v>0.33333333333333331</v>
      </c>
      <c r="C635" t="s">
        <v>23</v>
      </c>
      <c r="D635" t="s">
        <v>24</v>
      </c>
      <c r="E635" t="s">
        <v>39</v>
      </c>
      <c r="H635">
        <v>15.2</v>
      </c>
      <c r="I635">
        <v>5000</v>
      </c>
      <c r="J635">
        <v>1</v>
      </c>
      <c r="K635">
        <f t="shared" si="21"/>
        <v>1E-3</v>
      </c>
      <c r="L635" t="s">
        <v>184</v>
      </c>
      <c r="M635">
        <v>2</v>
      </c>
      <c r="N635" s="6">
        <f t="shared" si="20"/>
        <v>400</v>
      </c>
    </row>
    <row r="636" spans="1:14" x14ac:dyDescent="0.25">
      <c r="A636" t="s">
        <v>245</v>
      </c>
      <c r="B636" s="5">
        <v>0.33333333333333331</v>
      </c>
      <c r="C636" t="s">
        <v>23</v>
      </c>
      <c r="D636" t="s">
        <v>24</v>
      </c>
      <c r="E636" t="s">
        <v>39</v>
      </c>
      <c r="H636">
        <v>15.2</v>
      </c>
      <c r="I636">
        <v>5000</v>
      </c>
      <c r="J636">
        <v>1</v>
      </c>
      <c r="K636">
        <f t="shared" si="21"/>
        <v>1E-3</v>
      </c>
      <c r="L636" t="s">
        <v>191</v>
      </c>
      <c r="M636">
        <v>1</v>
      </c>
      <c r="N636" s="6">
        <f t="shared" si="20"/>
        <v>200</v>
      </c>
    </row>
    <row r="637" spans="1:14" x14ac:dyDescent="0.25">
      <c r="A637" t="s">
        <v>246</v>
      </c>
      <c r="B637" s="5">
        <v>0.33333333333333331</v>
      </c>
      <c r="C637" t="s">
        <v>23</v>
      </c>
      <c r="D637" t="s">
        <v>24</v>
      </c>
      <c r="E637" t="s">
        <v>43</v>
      </c>
      <c r="H637">
        <v>15.4</v>
      </c>
      <c r="I637">
        <v>5000</v>
      </c>
      <c r="J637">
        <v>1</v>
      </c>
      <c r="K637">
        <f t="shared" si="21"/>
        <v>1E-3</v>
      </c>
      <c r="L637" t="s">
        <v>205</v>
      </c>
      <c r="M637">
        <v>4</v>
      </c>
      <c r="N637" s="6">
        <f t="shared" si="20"/>
        <v>800</v>
      </c>
    </row>
    <row r="638" spans="1:14" x14ac:dyDescent="0.25">
      <c r="A638" t="s">
        <v>246</v>
      </c>
      <c r="B638" s="5">
        <v>0.33333333333333331</v>
      </c>
      <c r="C638" t="s">
        <v>23</v>
      </c>
      <c r="D638" t="s">
        <v>24</v>
      </c>
      <c r="E638" t="s">
        <v>43</v>
      </c>
      <c r="H638">
        <v>15.4</v>
      </c>
      <c r="I638">
        <v>5000</v>
      </c>
      <c r="J638">
        <v>1</v>
      </c>
      <c r="K638">
        <f t="shared" si="21"/>
        <v>1E-3</v>
      </c>
      <c r="L638" t="s">
        <v>26</v>
      </c>
      <c r="M638">
        <v>1</v>
      </c>
      <c r="N638" s="6">
        <f t="shared" si="20"/>
        <v>200</v>
      </c>
    </row>
    <row r="639" spans="1:14" x14ac:dyDescent="0.25">
      <c r="A639" t="s">
        <v>246</v>
      </c>
      <c r="B639" s="5">
        <v>0.33333333333333331</v>
      </c>
      <c r="C639" t="s">
        <v>23</v>
      </c>
      <c r="D639" t="s">
        <v>24</v>
      </c>
      <c r="E639" t="s">
        <v>43</v>
      </c>
      <c r="H639">
        <v>15.4</v>
      </c>
      <c r="I639">
        <v>5000</v>
      </c>
      <c r="J639">
        <v>1</v>
      </c>
      <c r="K639">
        <f t="shared" si="21"/>
        <v>1E-3</v>
      </c>
      <c r="L639" t="s">
        <v>132</v>
      </c>
      <c r="M639">
        <v>1</v>
      </c>
      <c r="N639" s="6">
        <f t="shared" si="20"/>
        <v>200</v>
      </c>
    </row>
    <row r="640" spans="1:14" x14ac:dyDescent="0.25">
      <c r="A640" t="s">
        <v>246</v>
      </c>
      <c r="B640" s="5">
        <v>0.33333333333333331</v>
      </c>
      <c r="C640" t="s">
        <v>23</v>
      </c>
      <c r="D640" t="s">
        <v>24</v>
      </c>
      <c r="E640" t="s">
        <v>43</v>
      </c>
      <c r="H640">
        <v>15.4</v>
      </c>
      <c r="I640">
        <v>5000</v>
      </c>
      <c r="J640">
        <v>1</v>
      </c>
      <c r="K640">
        <f t="shared" si="21"/>
        <v>1E-3</v>
      </c>
      <c r="L640" t="s">
        <v>31</v>
      </c>
      <c r="M640">
        <v>1</v>
      </c>
      <c r="N640" s="6">
        <f t="shared" si="20"/>
        <v>200</v>
      </c>
    </row>
    <row r="641" spans="1:14" x14ac:dyDescent="0.25">
      <c r="A641" t="s">
        <v>246</v>
      </c>
      <c r="B641" s="5">
        <v>0.33333333333333331</v>
      </c>
      <c r="C641" t="s">
        <v>23</v>
      </c>
      <c r="D641" t="s">
        <v>24</v>
      </c>
      <c r="E641" t="s">
        <v>43</v>
      </c>
      <c r="H641">
        <v>15.4</v>
      </c>
      <c r="I641">
        <v>5000</v>
      </c>
      <c r="J641">
        <v>1</v>
      </c>
      <c r="K641">
        <f t="shared" si="21"/>
        <v>1E-3</v>
      </c>
      <c r="L641" t="s">
        <v>84</v>
      </c>
      <c r="M641">
        <v>3</v>
      </c>
      <c r="N641" s="6">
        <f t="shared" si="20"/>
        <v>600</v>
      </c>
    </row>
    <row r="642" spans="1:14" x14ac:dyDescent="0.25">
      <c r="A642" t="s">
        <v>247</v>
      </c>
      <c r="B642" s="5">
        <v>0.33333333333333331</v>
      </c>
      <c r="C642" t="s">
        <v>23</v>
      </c>
      <c r="D642" t="s">
        <v>24</v>
      </c>
      <c r="E642" t="s">
        <v>43</v>
      </c>
      <c r="I642">
        <v>5000</v>
      </c>
      <c r="J642">
        <v>1</v>
      </c>
      <c r="K642">
        <f t="shared" si="21"/>
        <v>1E-3</v>
      </c>
      <c r="L642" t="s">
        <v>26</v>
      </c>
      <c r="M642">
        <v>2</v>
      </c>
      <c r="N642" s="6">
        <f t="shared" si="20"/>
        <v>400</v>
      </c>
    </row>
    <row r="643" spans="1:14" x14ac:dyDescent="0.25">
      <c r="A643" t="s">
        <v>247</v>
      </c>
      <c r="B643" s="5">
        <v>0.33333333333333298</v>
      </c>
      <c r="C643" t="s">
        <v>23</v>
      </c>
      <c r="D643" t="s">
        <v>24</v>
      </c>
      <c r="E643" t="s">
        <v>43</v>
      </c>
      <c r="I643">
        <v>5000</v>
      </c>
      <c r="J643">
        <v>1</v>
      </c>
      <c r="K643">
        <f t="shared" si="21"/>
        <v>1E-3</v>
      </c>
      <c r="L643" t="s">
        <v>84</v>
      </c>
      <c r="M643">
        <v>1</v>
      </c>
      <c r="N643" s="6">
        <f t="shared" si="20"/>
        <v>200</v>
      </c>
    </row>
    <row r="644" spans="1:14" x14ac:dyDescent="0.25">
      <c r="A644" t="s">
        <v>247</v>
      </c>
      <c r="B644" s="5">
        <v>0.33333333333333298</v>
      </c>
      <c r="C644" t="s">
        <v>23</v>
      </c>
      <c r="D644" t="s">
        <v>24</v>
      </c>
      <c r="E644" t="s">
        <v>43</v>
      </c>
      <c r="I644">
        <v>5000</v>
      </c>
      <c r="J644">
        <v>1</v>
      </c>
      <c r="K644">
        <f t="shared" si="21"/>
        <v>1E-3</v>
      </c>
      <c r="L644" t="s">
        <v>31</v>
      </c>
      <c r="M644">
        <v>1</v>
      </c>
      <c r="N644" s="6">
        <f t="shared" si="20"/>
        <v>200</v>
      </c>
    </row>
    <row r="645" spans="1:14" x14ac:dyDescent="0.25">
      <c r="A645" t="s">
        <v>247</v>
      </c>
      <c r="B645" s="5">
        <v>0.33333333333333298</v>
      </c>
      <c r="C645" t="s">
        <v>23</v>
      </c>
      <c r="D645" t="s">
        <v>24</v>
      </c>
      <c r="E645" t="s">
        <v>43</v>
      </c>
      <c r="I645">
        <v>5000</v>
      </c>
      <c r="J645">
        <v>1</v>
      </c>
      <c r="K645">
        <f t="shared" si="21"/>
        <v>1E-3</v>
      </c>
      <c r="L645" t="s">
        <v>191</v>
      </c>
      <c r="M645">
        <v>1</v>
      </c>
      <c r="N645" s="6">
        <f t="shared" si="20"/>
        <v>200</v>
      </c>
    </row>
    <row r="646" spans="1:14" x14ac:dyDescent="0.25">
      <c r="A646" t="s">
        <v>247</v>
      </c>
      <c r="B646" s="5">
        <v>0.33333333333333298</v>
      </c>
      <c r="C646" t="s">
        <v>23</v>
      </c>
      <c r="D646" t="s">
        <v>24</v>
      </c>
      <c r="E646" t="s">
        <v>43</v>
      </c>
      <c r="I646">
        <v>5000</v>
      </c>
      <c r="J646">
        <v>1</v>
      </c>
      <c r="K646">
        <f t="shared" si="21"/>
        <v>1E-3</v>
      </c>
      <c r="L646" t="s">
        <v>35</v>
      </c>
      <c r="M646">
        <v>2</v>
      </c>
      <c r="N646" s="6">
        <f t="shared" si="20"/>
        <v>400</v>
      </c>
    </row>
    <row r="647" spans="1:14" x14ac:dyDescent="0.25">
      <c r="A647" t="s">
        <v>247</v>
      </c>
      <c r="B647" s="5">
        <v>0.33333333333333298</v>
      </c>
      <c r="C647" t="s">
        <v>23</v>
      </c>
      <c r="D647" t="s">
        <v>24</v>
      </c>
      <c r="E647" t="s">
        <v>43</v>
      </c>
      <c r="I647">
        <v>5000</v>
      </c>
      <c r="J647">
        <v>1</v>
      </c>
      <c r="K647">
        <f t="shared" si="21"/>
        <v>1E-3</v>
      </c>
      <c r="L647" t="s">
        <v>28</v>
      </c>
      <c r="M647">
        <v>1</v>
      </c>
      <c r="N647" s="6">
        <f t="shared" si="20"/>
        <v>200</v>
      </c>
    </row>
    <row r="648" spans="1:14" x14ac:dyDescent="0.25">
      <c r="A648" t="s">
        <v>248</v>
      </c>
      <c r="B648" s="5">
        <v>0.33333333333333298</v>
      </c>
      <c r="C648" t="s">
        <v>23</v>
      </c>
      <c r="D648" t="s">
        <v>24</v>
      </c>
      <c r="E648" t="s">
        <v>43</v>
      </c>
      <c r="I648">
        <v>5000</v>
      </c>
      <c r="J648">
        <v>1</v>
      </c>
      <c r="K648">
        <f t="shared" si="21"/>
        <v>1E-3</v>
      </c>
      <c r="L648" t="s">
        <v>191</v>
      </c>
      <c r="M648">
        <v>2</v>
      </c>
      <c r="N648" s="6">
        <f t="shared" si="20"/>
        <v>400</v>
      </c>
    </row>
    <row r="649" spans="1:14" x14ac:dyDescent="0.25">
      <c r="A649" t="s">
        <v>248</v>
      </c>
      <c r="B649" s="5">
        <v>0.33333333333333298</v>
      </c>
      <c r="C649" t="s">
        <v>23</v>
      </c>
      <c r="D649" t="s">
        <v>24</v>
      </c>
      <c r="E649" t="s">
        <v>43</v>
      </c>
      <c r="I649">
        <v>5000</v>
      </c>
      <c r="J649">
        <v>1</v>
      </c>
      <c r="K649">
        <f t="shared" si="21"/>
        <v>1E-3</v>
      </c>
      <c r="L649" t="s">
        <v>84</v>
      </c>
      <c r="M649">
        <v>3</v>
      </c>
      <c r="N649" s="6">
        <f t="shared" si="20"/>
        <v>600</v>
      </c>
    </row>
    <row r="650" spans="1:14" x14ac:dyDescent="0.25">
      <c r="A650" t="s">
        <v>248</v>
      </c>
      <c r="B650" s="5">
        <v>0.33333333333333298</v>
      </c>
      <c r="C650" t="s">
        <v>23</v>
      </c>
      <c r="D650" t="s">
        <v>24</v>
      </c>
      <c r="E650" t="s">
        <v>43</v>
      </c>
      <c r="I650">
        <v>5000</v>
      </c>
      <c r="J650">
        <v>1</v>
      </c>
      <c r="K650">
        <f t="shared" si="21"/>
        <v>1E-3</v>
      </c>
      <c r="L650" t="s">
        <v>27</v>
      </c>
      <c r="M650">
        <v>1</v>
      </c>
      <c r="N650" s="6">
        <f t="shared" si="20"/>
        <v>200</v>
      </c>
    </row>
    <row r="651" spans="1:14" x14ac:dyDescent="0.25">
      <c r="A651" t="s">
        <v>248</v>
      </c>
      <c r="B651" s="5">
        <v>0.33333333333333298</v>
      </c>
      <c r="C651" t="s">
        <v>23</v>
      </c>
      <c r="D651" t="s">
        <v>24</v>
      </c>
      <c r="E651" t="s">
        <v>43</v>
      </c>
      <c r="I651">
        <v>5000</v>
      </c>
      <c r="J651">
        <v>1</v>
      </c>
      <c r="K651">
        <f t="shared" si="21"/>
        <v>1E-3</v>
      </c>
      <c r="L651" t="s">
        <v>35</v>
      </c>
      <c r="M651">
        <v>4</v>
      </c>
      <c r="N651" s="6">
        <f t="shared" si="20"/>
        <v>800</v>
      </c>
    </row>
    <row r="652" spans="1:14" x14ac:dyDescent="0.25">
      <c r="A652" t="s">
        <v>248</v>
      </c>
      <c r="B652" s="5">
        <v>0.33333333333333298</v>
      </c>
      <c r="C652" t="s">
        <v>23</v>
      </c>
      <c r="D652" t="s">
        <v>24</v>
      </c>
      <c r="E652" t="s">
        <v>43</v>
      </c>
      <c r="I652">
        <v>5000</v>
      </c>
      <c r="J652">
        <v>1</v>
      </c>
      <c r="K652">
        <f t="shared" si="21"/>
        <v>1E-3</v>
      </c>
      <c r="L652" t="s">
        <v>26</v>
      </c>
      <c r="M652">
        <v>1</v>
      </c>
      <c r="N652" s="6">
        <f t="shared" si="20"/>
        <v>200</v>
      </c>
    </row>
    <row r="653" spans="1:14" x14ac:dyDescent="0.25">
      <c r="A653" t="s">
        <v>249</v>
      </c>
      <c r="B653" s="5">
        <v>0.33333333333333298</v>
      </c>
      <c r="C653" t="s">
        <v>23</v>
      </c>
      <c r="D653" t="s">
        <v>24</v>
      </c>
      <c r="E653" t="s">
        <v>43</v>
      </c>
      <c r="I653">
        <v>5000</v>
      </c>
      <c r="J653">
        <v>1</v>
      </c>
      <c r="K653">
        <f t="shared" si="21"/>
        <v>1E-3</v>
      </c>
      <c r="L653" t="s">
        <v>84</v>
      </c>
      <c r="M653">
        <v>4</v>
      </c>
      <c r="N653" s="6">
        <f t="shared" si="20"/>
        <v>800</v>
      </c>
    </row>
    <row r="654" spans="1:14" x14ac:dyDescent="0.25">
      <c r="A654" t="s">
        <v>249</v>
      </c>
      <c r="B654" s="5">
        <v>0.33333333333333298</v>
      </c>
      <c r="C654" t="s">
        <v>23</v>
      </c>
      <c r="D654" t="s">
        <v>24</v>
      </c>
      <c r="E654" t="s">
        <v>43</v>
      </c>
      <c r="I654">
        <v>5000</v>
      </c>
      <c r="J654">
        <v>1</v>
      </c>
      <c r="K654">
        <f t="shared" si="21"/>
        <v>1E-3</v>
      </c>
      <c r="L654" t="s">
        <v>37</v>
      </c>
      <c r="M654">
        <v>1</v>
      </c>
      <c r="N654" s="6">
        <f t="shared" si="20"/>
        <v>200</v>
      </c>
    </row>
    <row r="655" spans="1:14" x14ac:dyDescent="0.25">
      <c r="A655" t="s">
        <v>249</v>
      </c>
      <c r="B655" s="5">
        <v>0.33333333333333298</v>
      </c>
      <c r="C655" t="s">
        <v>23</v>
      </c>
      <c r="D655" t="s">
        <v>24</v>
      </c>
      <c r="E655" t="s">
        <v>43</v>
      </c>
      <c r="I655">
        <v>5000</v>
      </c>
      <c r="J655">
        <v>1</v>
      </c>
      <c r="K655">
        <f t="shared" si="21"/>
        <v>1E-3</v>
      </c>
      <c r="L655" t="s">
        <v>35</v>
      </c>
      <c r="M655">
        <v>3</v>
      </c>
      <c r="N655" s="6">
        <f t="shared" si="20"/>
        <v>600</v>
      </c>
    </row>
    <row r="656" spans="1:14" x14ac:dyDescent="0.25">
      <c r="A656" t="s">
        <v>249</v>
      </c>
      <c r="B656" s="5">
        <v>0.33333333333333298</v>
      </c>
      <c r="C656" t="s">
        <v>23</v>
      </c>
      <c r="D656" t="s">
        <v>24</v>
      </c>
      <c r="E656" t="s">
        <v>43</v>
      </c>
      <c r="I656">
        <v>5000</v>
      </c>
      <c r="J656">
        <v>1</v>
      </c>
      <c r="K656">
        <f t="shared" si="21"/>
        <v>1E-3</v>
      </c>
      <c r="L656" t="s">
        <v>26</v>
      </c>
      <c r="M656">
        <v>2</v>
      </c>
      <c r="N656" s="6">
        <f t="shared" si="20"/>
        <v>400</v>
      </c>
    </row>
    <row r="657" spans="1:14" x14ac:dyDescent="0.25">
      <c r="A657" t="s">
        <v>249</v>
      </c>
      <c r="B657" s="5">
        <v>0.33333333333333298</v>
      </c>
      <c r="C657" t="s">
        <v>23</v>
      </c>
      <c r="D657" t="s">
        <v>24</v>
      </c>
      <c r="E657" t="s">
        <v>43</v>
      </c>
      <c r="I657">
        <v>5000</v>
      </c>
      <c r="J657">
        <v>1</v>
      </c>
      <c r="K657">
        <f t="shared" si="21"/>
        <v>1E-3</v>
      </c>
      <c r="L657" t="s">
        <v>191</v>
      </c>
      <c r="M657">
        <v>1</v>
      </c>
      <c r="N657" s="6">
        <f t="shared" si="20"/>
        <v>200</v>
      </c>
    </row>
    <row r="658" spans="1:14" x14ac:dyDescent="0.25">
      <c r="A658" t="s">
        <v>250</v>
      </c>
      <c r="B658" s="5">
        <v>0.33333333333333298</v>
      </c>
      <c r="C658" t="s">
        <v>23</v>
      </c>
      <c r="D658" t="s">
        <v>24</v>
      </c>
      <c r="E658" t="s">
        <v>70</v>
      </c>
      <c r="I658">
        <v>5000</v>
      </c>
      <c r="J658">
        <v>1</v>
      </c>
      <c r="K658">
        <f t="shared" si="21"/>
        <v>1E-3</v>
      </c>
      <c r="L658" t="s">
        <v>84</v>
      </c>
      <c r="M658">
        <v>2</v>
      </c>
      <c r="N658" s="6">
        <f t="shared" si="20"/>
        <v>400</v>
      </c>
    </row>
    <row r="659" spans="1:14" x14ac:dyDescent="0.25">
      <c r="A659" t="s">
        <v>250</v>
      </c>
      <c r="B659" s="5">
        <v>0.33333333333333298</v>
      </c>
      <c r="C659" t="s">
        <v>23</v>
      </c>
      <c r="D659" t="s">
        <v>24</v>
      </c>
      <c r="E659" t="s">
        <v>70</v>
      </c>
      <c r="I659">
        <v>5000</v>
      </c>
      <c r="J659">
        <v>1</v>
      </c>
      <c r="K659">
        <f t="shared" si="21"/>
        <v>1E-3</v>
      </c>
      <c r="L659" t="s">
        <v>31</v>
      </c>
      <c r="M659">
        <v>1</v>
      </c>
      <c r="N659" s="6">
        <f t="shared" si="20"/>
        <v>200</v>
      </c>
    </row>
    <row r="660" spans="1:14" x14ac:dyDescent="0.25">
      <c r="A660" t="s">
        <v>250</v>
      </c>
      <c r="B660" s="5">
        <v>0.33333333333333298</v>
      </c>
      <c r="C660" t="s">
        <v>23</v>
      </c>
      <c r="D660" t="s">
        <v>24</v>
      </c>
      <c r="E660" t="s">
        <v>70</v>
      </c>
      <c r="I660">
        <v>5000</v>
      </c>
      <c r="J660">
        <v>1</v>
      </c>
      <c r="K660">
        <f t="shared" si="21"/>
        <v>1E-3</v>
      </c>
      <c r="L660" t="s">
        <v>35</v>
      </c>
      <c r="M660">
        <v>1</v>
      </c>
      <c r="N660" s="6">
        <f t="shared" si="20"/>
        <v>200</v>
      </c>
    </row>
    <row r="661" spans="1:14" x14ac:dyDescent="0.25">
      <c r="A661" t="s">
        <v>250</v>
      </c>
      <c r="B661" s="5">
        <v>0.33333333333333298</v>
      </c>
      <c r="C661" t="s">
        <v>23</v>
      </c>
      <c r="D661" t="s">
        <v>24</v>
      </c>
      <c r="E661" t="s">
        <v>70</v>
      </c>
      <c r="I661">
        <v>5000</v>
      </c>
      <c r="J661">
        <v>1</v>
      </c>
      <c r="K661">
        <f t="shared" si="21"/>
        <v>1E-3</v>
      </c>
      <c r="L661" t="s">
        <v>28</v>
      </c>
      <c r="M661">
        <v>1</v>
      </c>
      <c r="N661" s="6">
        <f t="shared" si="20"/>
        <v>200</v>
      </c>
    </row>
    <row r="662" spans="1:14" x14ac:dyDescent="0.25">
      <c r="A662" t="s">
        <v>251</v>
      </c>
      <c r="B662" s="5">
        <v>0.33333333333333298</v>
      </c>
      <c r="C662" t="s">
        <v>23</v>
      </c>
      <c r="D662" t="s">
        <v>24</v>
      </c>
      <c r="E662" t="s">
        <v>39</v>
      </c>
      <c r="I662">
        <v>5000</v>
      </c>
      <c r="J662">
        <v>1</v>
      </c>
      <c r="K662">
        <f t="shared" si="21"/>
        <v>1E-3</v>
      </c>
      <c r="L662" t="s">
        <v>84</v>
      </c>
      <c r="M662">
        <v>3</v>
      </c>
      <c r="N662" s="6">
        <f t="shared" si="20"/>
        <v>600</v>
      </c>
    </row>
    <row r="663" spans="1:14" x14ac:dyDescent="0.25">
      <c r="A663" t="s">
        <v>251</v>
      </c>
      <c r="B663" s="5">
        <v>0.33333333333333298</v>
      </c>
      <c r="C663" t="s">
        <v>23</v>
      </c>
      <c r="D663" t="s">
        <v>24</v>
      </c>
      <c r="E663" t="s">
        <v>39</v>
      </c>
      <c r="I663">
        <v>5000</v>
      </c>
      <c r="J663">
        <v>1</v>
      </c>
      <c r="K663">
        <f t="shared" si="21"/>
        <v>1E-3</v>
      </c>
      <c r="L663" t="s">
        <v>31</v>
      </c>
      <c r="M663">
        <v>1</v>
      </c>
      <c r="N663" s="6">
        <f t="shared" si="20"/>
        <v>200</v>
      </c>
    </row>
    <row r="664" spans="1:14" x14ac:dyDescent="0.25">
      <c r="A664" t="s">
        <v>251</v>
      </c>
      <c r="B664" s="5">
        <v>0.33333333333333298</v>
      </c>
      <c r="C664" t="s">
        <v>23</v>
      </c>
      <c r="D664" t="s">
        <v>24</v>
      </c>
      <c r="E664" t="s">
        <v>39</v>
      </c>
      <c r="I664">
        <v>5000</v>
      </c>
      <c r="J664">
        <v>1</v>
      </c>
      <c r="K664">
        <f t="shared" si="21"/>
        <v>1E-3</v>
      </c>
      <c r="L664" t="s">
        <v>30</v>
      </c>
      <c r="M664">
        <v>1</v>
      </c>
      <c r="N664" s="6">
        <f t="shared" si="20"/>
        <v>200</v>
      </c>
    </row>
    <row r="665" spans="1:14" x14ac:dyDescent="0.25">
      <c r="A665" t="s">
        <v>252</v>
      </c>
      <c r="B665" s="5">
        <v>0.33333333333333331</v>
      </c>
      <c r="C665" t="s">
        <v>23</v>
      </c>
      <c r="D665" t="s">
        <v>24</v>
      </c>
      <c r="E665" t="s">
        <v>70</v>
      </c>
      <c r="H665">
        <v>15.9</v>
      </c>
      <c r="I665">
        <v>5000</v>
      </c>
      <c r="J665">
        <v>1</v>
      </c>
      <c r="K665">
        <f t="shared" si="21"/>
        <v>1E-3</v>
      </c>
      <c r="L665" t="s">
        <v>35</v>
      </c>
      <c r="M665">
        <v>1</v>
      </c>
      <c r="N665" s="6">
        <f t="shared" si="20"/>
        <v>200</v>
      </c>
    </row>
    <row r="666" spans="1:14" x14ac:dyDescent="0.25">
      <c r="A666" t="s">
        <v>252</v>
      </c>
      <c r="B666" s="5">
        <v>0.33333333333333331</v>
      </c>
      <c r="C666" t="s">
        <v>23</v>
      </c>
      <c r="D666" t="s">
        <v>24</v>
      </c>
      <c r="E666" t="s">
        <v>70</v>
      </c>
      <c r="H666">
        <v>15.9</v>
      </c>
      <c r="I666">
        <v>5000</v>
      </c>
      <c r="J666">
        <v>1</v>
      </c>
      <c r="K666">
        <f t="shared" si="21"/>
        <v>1E-3</v>
      </c>
      <c r="L666" t="s">
        <v>27</v>
      </c>
      <c r="M666">
        <v>1</v>
      </c>
      <c r="N666" s="6">
        <f t="shared" si="20"/>
        <v>200</v>
      </c>
    </row>
    <row r="667" spans="1:14" x14ac:dyDescent="0.25">
      <c r="A667" t="s">
        <v>252</v>
      </c>
      <c r="B667" s="5">
        <v>0.33333333333333331</v>
      </c>
      <c r="C667" t="s">
        <v>23</v>
      </c>
      <c r="D667" t="s">
        <v>24</v>
      </c>
      <c r="E667" t="s">
        <v>70</v>
      </c>
      <c r="H667">
        <v>15.9</v>
      </c>
      <c r="I667">
        <v>5000</v>
      </c>
      <c r="J667">
        <v>1</v>
      </c>
      <c r="K667">
        <f t="shared" si="21"/>
        <v>1E-3</v>
      </c>
      <c r="L667" t="s">
        <v>28</v>
      </c>
      <c r="M667">
        <v>4</v>
      </c>
      <c r="N667" s="6">
        <f t="shared" si="20"/>
        <v>800</v>
      </c>
    </row>
    <row r="668" spans="1:14" x14ac:dyDescent="0.25">
      <c r="A668" t="s">
        <v>252</v>
      </c>
      <c r="B668" s="5">
        <v>0.33333333333333331</v>
      </c>
      <c r="C668" t="s">
        <v>23</v>
      </c>
      <c r="D668" t="s">
        <v>24</v>
      </c>
      <c r="E668" t="s">
        <v>70</v>
      </c>
      <c r="H668">
        <v>15.9</v>
      </c>
      <c r="I668">
        <v>5000</v>
      </c>
      <c r="J668">
        <v>1</v>
      </c>
      <c r="K668">
        <f t="shared" si="21"/>
        <v>1E-3</v>
      </c>
      <c r="L668" t="s">
        <v>29</v>
      </c>
      <c r="M668">
        <v>3</v>
      </c>
      <c r="N668" s="6">
        <f t="shared" si="20"/>
        <v>600</v>
      </c>
    </row>
    <row r="669" spans="1:14" x14ac:dyDescent="0.25">
      <c r="A669" t="s">
        <v>252</v>
      </c>
      <c r="B669" s="5">
        <v>0.33333333333333331</v>
      </c>
      <c r="C669" t="s">
        <v>23</v>
      </c>
      <c r="D669" t="s">
        <v>24</v>
      </c>
      <c r="E669" t="s">
        <v>70</v>
      </c>
      <c r="H669">
        <v>15.9</v>
      </c>
      <c r="I669">
        <v>5000</v>
      </c>
      <c r="J669">
        <v>1</v>
      </c>
      <c r="K669">
        <f t="shared" si="21"/>
        <v>1E-3</v>
      </c>
      <c r="L669" t="s">
        <v>84</v>
      </c>
      <c r="M669">
        <v>15</v>
      </c>
      <c r="N669" s="6">
        <f t="shared" si="20"/>
        <v>3000</v>
      </c>
    </row>
    <row r="670" spans="1:14" x14ac:dyDescent="0.25">
      <c r="A670" t="s">
        <v>253</v>
      </c>
      <c r="B670" s="5">
        <v>0.33333333333333331</v>
      </c>
      <c r="C670" t="s">
        <v>23</v>
      </c>
      <c r="D670" t="s">
        <v>24</v>
      </c>
      <c r="E670" t="s">
        <v>43</v>
      </c>
      <c r="H670">
        <v>15.9</v>
      </c>
      <c r="I670">
        <v>5000</v>
      </c>
      <c r="J670">
        <v>1</v>
      </c>
      <c r="K670">
        <f t="shared" si="21"/>
        <v>1E-3</v>
      </c>
      <c r="L670" t="s">
        <v>26</v>
      </c>
      <c r="M670">
        <v>1</v>
      </c>
      <c r="N670" s="6">
        <f t="shared" si="20"/>
        <v>200</v>
      </c>
    </row>
    <row r="671" spans="1:14" x14ac:dyDescent="0.25">
      <c r="A671" t="s">
        <v>253</v>
      </c>
      <c r="B671" s="5">
        <v>0.33333333333333331</v>
      </c>
      <c r="C671" t="s">
        <v>23</v>
      </c>
      <c r="D671" t="s">
        <v>24</v>
      </c>
      <c r="E671" t="s">
        <v>43</v>
      </c>
      <c r="H671">
        <v>15.9</v>
      </c>
      <c r="I671">
        <v>5000</v>
      </c>
      <c r="J671">
        <v>1</v>
      </c>
      <c r="K671">
        <f t="shared" si="21"/>
        <v>1E-3</v>
      </c>
      <c r="L671" t="s">
        <v>27</v>
      </c>
      <c r="M671">
        <v>1</v>
      </c>
      <c r="N671" s="6">
        <f t="shared" si="20"/>
        <v>200</v>
      </c>
    </row>
    <row r="672" spans="1:14" x14ac:dyDescent="0.25">
      <c r="A672" t="s">
        <v>253</v>
      </c>
      <c r="B672" s="5">
        <v>0.33333333333333331</v>
      </c>
      <c r="C672" t="s">
        <v>23</v>
      </c>
      <c r="D672" t="s">
        <v>24</v>
      </c>
      <c r="E672" t="s">
        <v>43</v>
      </c>
      <c r="H672">
        <v>15.9</v>
      </c>
      <c r="I672">
        <v>5000</v>
      </c>
      <c r="J672">
        <v>1</v>
      </c>
      <c r="K672">
        <f t="shared" si="21"/>
        <v>1E-3</v>
      </c>
      <c r="L672" t="s">
        <v>28</v>
      </c>
      <c r="M672">
        <v>3</v>
      </c>
      <c r="N672" s="6">
        <f t="shared" si="20"/>
        <v>600</v>
      </c>
    </row>
    <row r="673" spans="1:14" x14ac:dyDescent="0.25">
      <c r="A673" t="s">
        <v>253</v>
      </c>
      <c r="B673" s="5">
        <v>0.33333333333333331</v>
      </c>
      <c r="C673" t="s">
        <v>23</v>
      </c>
      <c r="D673" t="s">
        <v>24</v>
      </c>
      <c r="E673" t="s">
        <v>43</v>
      </c>
      <c r="H673">
        <v>15.9</v>
      </c>
      <c r="I673">
        <v>5000</v>
      </c>
      <c r="J673">
        <v>1</v>
      </c>
      <c r="K673">
        <f t="shared" si="21"/>
        <v>1E-3</v>
      </c>
      <c r="L673" t="s">
        <v>29</v>
      </c>
      <c r="M673">
        <v>2</v>
      </c>
      <c r="N673" s="6">
        <f t="shared" si="20"/>
        <v>400</v>
      </c>
    </row>
    <row r="674" spans="1:14" x14ac:dyDescent="0.25">
      <c r="A674" t="s">
        <v>253</v>
      </c>
      <c r="B674" s="5">
        <v>0.33333333333333331</v>
      </c>
      <c r="C674" t="s">
        <v>23</v>
      </c>
      <c r="D674" t="s">
        <v>24</v>
      </c>
      <c r="E674" t="s">
        <v>43</v>
      </c>
      <c r="H674">
        <v>15.9</v>
      </c>
      <c r="I674">
        <v>5000</v>
      </c>
      <c r="J674">
        <v>1</v>
      </c>
      <c r="K674">
        <f t="shared" si="21"/>
        <v>1E-3</v>
      </c>
      <c r="L674" t="s">
        <v>30</v>
      </c>
      <c r="M674">
        <v>2</v>
      </c>
      <c r="N674" s="6">
        <f t="shared" si="20"/>
        <v>400</v>
      </c>
    </row>
    <row r="675" spans="1:14" x14ac:dyDescent="0.25">
      <c r="A675" t="s">
        <v>253</v>
      </c>
      <c r="B675" s="5">
        <v>0.33333333333333331</v>
      </c>
      <c r="C675" t="s">
        <v>23</v>
      </c>
      <c r="D675" t="s">
        <v>24</v>
      </c>
      <c r="E675" t="s">
        <v>43</v>
      </c>
      <c r="H675">
        <v>15.9</v>
      </c>
      <c r="I675">
        <v>5000</v>
      </c>
      <c r="J675">
        <v>1</v>
      </c>
      <c r="K675">
        <f t="shared" si="21"/>
        <v>1E-3</v>
      </c>
      <c r="L675" t="s">
        <v>31</v>
      </c>
      <c r="M675">
        <v>4</v>
      </c>
      <c r="N675" s="6">
        <f t="shared" si="20"/>
        <v>800</v>
      </c>
    </row>
    <row r="676" spans="1:14" x14ac:dyDescent="0.25">
      <c r="A676" t="s">
        <v>253</v>
      </c>
      <c r="B676" s="5">
        <v>0.33333333333333331</v>
      </c>
      <c r="C676" t="s">
        <v>23</v>
      </c>
      <c r="D676" t="s">
        <v>24</v>
      </c>
      <c r="E676" t="s">
        <v>43</v>
      </c>
      <c r="H676">
        <v>15.9</v>
      </c>
      <c r="I676">
        <v>5000</v>
      </c>
      <c r="J676">
        <v>1</v>
      </c>
      <c r="K676">
        <f t="shared" si="21"/>
        <v>1E-3</v>
      </c>
      <c r="L676" t="s">
        <v>58</v>
      </c>
      <c r="M676">
        <v>3</v>
      </c>
      <c r="N676" s="6">
        <f t="shared" si="20"/>
        <v>600</v>
      </c>
    </row>
    <row r="677" spans="1:14" x14ac:dyDescent="0.25">
      <c r="A677" t="s">
        <v>253</v>
      </c>
      <c r="B677" s="5">
        <v>0.33333333333333331</v>
      </c>
      <c r="C677" t="s">
        <v>23</v>
      </c>
      <c r="D677" t="s">
        <v>24</v>
      </c>
      <c r="E677" t="s">
        <v>43</v>
      </c>
      <c r="H677">
        <v>15.9</v>
      </c>
      <c r="I677">
        <v>5000</v>
      </c>
      <c r="J677">
        <v>1</v>
      </c>
      <c r="K677">
        <f t="shared" si="21"/>
        <v>1E-3</v>
      </c>
      <c r="L677" t="s">
        <v>196</v>
      </c>
      <c r="M677">
        <v>1</v>
      </c>
      <c r="N677" s="6">
        <f t="shared" si="20"/>
        <v>200</v>
      </c>
    </row>
    <row r="678" spans="1:14" x14ac:dyDescent="0.25">
      <c r="A678" t="s">
        <v>253</v>
      </c>
      <c r="B678" s="5">
        <v>0.33333333333333331</v>
      </c>
      <c r="C678" t="s">
        <v>23</v>
      </c>
      <c r="D678" t="s">
        <v>24</v>
      </c>
      <c r="E678" t="s">
        <v>43</v>
      </c>
      <c r="H678">
        <v>15.9</v>
      </c>
      <c r="I678">
        <v>5000</v>
      </c>
      <c r="J678">
        <v>1</v>
      </c>
      <c r="K678">
        <f t="shared" si="21"/>
        <v>1E-3</v>
      </c>
      <c r="L678" t="s">
        <v>84</v>
      </c>
      <c r="M678">
        <v>32</v>
      </c>
      <c r="N678" s="6">
        <f t="shared" si="20"/>
        <v>6400</v>
      </c>
    </row>
    <row r="679" spans="1:14" x14ac:dyDescent="0.25">
      <c r="A679" t="s">
        <v>253</v>
      </c>
      <c r="B679" s="5">
        <v>0.33333333333333331</v>
      </c>
      <c r="C679" t="s">
        <v>23</v>
      </c>
      <c r="D679" t="s">
        <v>24</v>
      </c>
      <c r="E679" t="s">
        <v>43</v>
      </c>
      <c r="H679">
        <v>15.9</v>
      </c>
      <c r="I679">
        <v>5000</v>
      </c>
      <c r="J679">
        <v>1</v>
      </c>
      <c r="K679">
        <f t="shared" si="21"/>
        <v>1E-3</v>
      </c>
      <c r="L679" t="s">
        <v>37</v>
      </c>
      <c r="M679">
        <v>1</v>
      </c>
      <c r="N679" s="6">
        <f t="shared" si="20"/>
        <v>200</v>
      </c>
    </row>
    <row r="680" spans="1:14" x14ac:dyDescent="0.25">
      <c r="A680" t="s">
        <v>253</v>
      </c>
      <c r="B680" s="5">
        <v>0.33333333333333331</v>
      </c>
      <c r="C680" t="s">
        <v>23</v>
      </c>
      <c r="D680" t="s">
        <v>24</v>
      </c>
      <c r="E680" t="s">
        <v>43</v>
      </c>
      <c r="H680">
        <v>15.9</v>
      </c>
      <c r="I680">
        <v>5000</v>
      </c>
      <c r="J680">
        <v>1</v>
      </c>
      <c r="K680">
        <f t="shared" si="21"/>
        <v>1E-3</v>
      </c>
      <c r="L680" t="s">
        <v>184</v>
      </c>
      <c r="M680">
        <v>1</v>
      </c>
      <c r="N680" s="6">
        <f t="shared" si="20"/>
        <v>200</v>
      </c>
    </row>
    <row r="681" spans="1:14" x14ac:dyDescent="0.25">
      <c r="A681" t="s">
        <v>254</v>
      </c>
      <c r="B681" s="5">
        <v>0.33333333333333331</v>
      </c>
      <c r="C681" t="s">
        <v>23</v>
      </c>
      <c r="D681" t="s">
        <v>24</v>
      </c>
      <c r="E681" t="s">
        <v>43</v>
      </c>
      <c r="H681">
        <v>15.1</v>
      </c>
      <c r="I681">
        <v>5000</v>
      </c>
      <c r="J681">
        <v>1</v>
      </c>
      <c r="K681">
        <f t="shared" si="21"/>
        <v>1E-3</v>
      </c>
      <c r="L681" t="s">
        <v>26</v>
      </c>
      <c r="M681">
        <v>1</v>
      </c>
      <c r="N681" s="6">
        <f t="shared" si="20"/>
        <v>200</v>
      </c>
    </row>
    <row r="682" spans="1:14" x14ac:dyDescent="0.25">
      <c r="A682" t="s">
        <v>254</v>
      </c>
      <c r="B682" s="5">
        <v>0.33333333333333331</v>
      </c>
      <c r="C682" t="s">
        <v>23</v>
      </c>
      <c r="D682" t="s">
        <v>24</v>
      </c>
      <c r="E682" t="s">
        <v>43</v>
      </c>
      <c r="H682">
        <v>15.1</v>
      </c>
      <c r="I682">
        <v>5000</v>
      </c>
      <c r="J682">
        <v>1</v>
      </c>
      <c r="K682">
        <f t="shared" si="21"/>
        <v>1E-3</v>
      </c>
      <c r="L682" t="s">
        <v>28</v>
      </c>
      <c r="M682">
        <v>1</v>
      </c>
      <c r="N682" s="6">
        <f t="shared" si="20"/>
        <v>200</v>
      </c>
    </row>
    <row r="683" spans="1:14" x14ac:dyDescent="0.25">
      <c r="A683" t="s">
        <v>254</v>
      </c>
      <c r="B683" s="5">
        <v>0.33333333333333331</v>
      </c>
      <c r="C683" t="s">
        <v>23</v>
      </c>
      <c r="D683" t="s">
        <v>24</v>
      </c>
      <c r="E683" t="s">
        <v>43</v>
      </c>
      <c r="H683">
        <v>15.1</v>
      </c>
      <c r="I683">
        <v>5000</v>
      </c>
      <c r="J683">
        <v>1</v>
      </c>
      <c r="K683">
        <f t="shared" si="21"/>
        <v>1E-3</v>
      </c>
      <c r="L683" t="s">
        <v>84</v>
      </c>
      <c r="M683">
        <v>2</v>
      </c>
      <c r="N683" s="6">
        <f t="shared" si="20"/>
        <v>400</v>
      </c>
    </row>
    <row r="684" spans="1:14" x14ac:dyDescent="0.25">
      <c r="A684" t="s">
        <v>254</v>
      </c>
      <c r="B684" s="5">
        <v>0.33333333333333331</v>
      </c>
      <c r="C684" t="s">
        <v>23</v>
      </c>
      <c r="D684" t="s">
        <v>24</v>
      </c>
      <c r="E684" t="s">
        <v>43</v>
      </c>
      <c r="H684">
        <v>15.1</v>
      </c>
      <c r="I684">
        <v>5000</v>
      </c>
      <c r="J684">
        <v>1</v>
      </c>
      <c r="K684">
        <f t="shared" si="21"/>
        <v>1E-3</v>
      </c>
      <c r="L684" t="s">
        <v>37</v>
      </c>
      <c r="M684">
        <v>1</v>
      </c>
      <c r="N684" s="6">
        <f t="shared" si="20"/>
        <v>200</v>
      </c>
    </row>
    <row r="685" spans="1:14" x14ac:dyDescent="0.25">
      <c r="A685" t="s">
        <v>254</v>
      </c>
      <c r="B685" s="5">
        <v>0.33333333333333331</v>
      </c>
      <c r="C685" t="s">
        <v>23</v>
      </c>
      <c r="D685" t="s">
        <v>24</v>
      </c>
      <c r="E685" t="s">
        <v>43</v>
      </c>
      <c r="H685">
        <v>15.1</v>
      </c>
      <c r="I685">
        <v>5000</v>
      </c>
      <c r="J685">
        <v>1</v>
      </c>
      <c r="K685">
        <f t="shared" si="21"/>
        <v>1E-3</v>
      </c>
      <c r="L685" t="s">
        <v>184</v>
      </c>
      <c r="M685">
        <v>1</v>
      </c>
      <c r="N685" s="6">
        <f t="shared" si="20"/>
        <v>200</v>
      </c>
    </row>
    <row r="686" spans="1:14" x14ac:dyDescent="0.25">
      <c r="A686" t="s">
        <v>255</v>
      </c>
      <c r="B686" s="5">
        <v>0.33333333333333331</v>
      </c>
      <c r="C686" t="s">
        <v>23</v>
      </c>
      <c r="D686" t="s">
        <v>24</v>
      </c>
      <c r="E686" t="s">
        <v>39</v>
      </c>
      <c r="H686">
        <v>14.1</v>
      </c>
      <c r="I686">
        <v>5000</v>
      </c>
      <c r="J686">
        <v>1</v>
      </c>
      <c r="K686">
        <f t="shared" si="21"/>
        <v>1E-3</v>
      </c>
      <c r="L686" t="s">
        <v>30</v>
      </c>
      <c r="M686">
        <v>1</v>
      </c>
      <c r="N686" s="6">
        <f t="shared" si="20"/>
        <v>200</v>
      </c>
    </row>
    <row r="687" spans="1:14" x14ac:dyDescent="0.25">
      <c r="A687" t="s">
        <v>256</v>
      </c>
      <c r="B687" s="5">
        <v>0.33333333333333331</v>
      </c>
      <c r="C687" t="s">
        <v>23</v>
      </c>
      <c r="D687" t="s">
        <v>24</v>
      </c>
      <c r="E687" t="s">
        <v>43</v>
      </c>
      <c r="H687">
        <v>14</v>
      </c>
      <c r="I687">
        <v>5000</v>
      </c>
      <c r="J687">
        <v>1</v>
      </c>
      <c r="K687">
        <f t="shared" ref="K687:K750" si="22">J687/1000</f>
        <v>1E-3</v>
      </c>
      <c r="L687" t="s">
        <v>26</v>
      </c>
      <c r="M687">
        <v>1</v>
      </c>
      <c r="N687" s="6">
        <f t="shared" si="20"/>
        <v>200</v>
      </c>
    </row>
    <row r="688" spans="1:14" x14ac:dyDescent="0.25">
      <c r="A688" t="s">
        <v>256</v>
      </c>
      <c r="B688" s="5">
        <v>0.33333333333333331</v>
      </c>
      <c r="C688" t="s">
        <v>23</v>
      </c>
      <c r="D688" t="s">
        <v>24</v>
      </c>
      <c r="E688" t="s">
        <v>43</v>
      </c>
      <c r="H688">
        <v>14</v>
      </c>
      <c r="I688">
        <v>5000</v>
      </c>
      <c r="J688">
        <v>1</v>
      </c>
      <c r="K688">
        <f t="shared" si="22"/>
        <v>1E-3</v>
      </c>
      <c r="L688" t="s">
        <v>30</v>
      </c>
      <c r="M688">
        <v>1</v>
      </c>
      <c r="N688" s="6">
        <f t="shared" si="20"/>
        <v>200</v>
      </c>
    </row>
    <row r="689" spans="1:14" x14ac:dyDescent="0.25">
      <c r="A689" t="s">
        <v>256</v>
      </c>
      <c r="B689" s="5">
        <v>0.33333333333333331</v>
      </c>
      <c r="C689" t="s">
        <v>23</v>
      </c>
      <c r="D689" t="s">
        <v>24</v>
      </c>
      <c r="E689" t="s">
        <v>43</v>
      </c>
      <c r="H689">
        <v>14</v>
      </c>
      <c r="I689">
        <v>5000</v>
      </c>
      <c r="J689">
        <v>1</v>
      </c>
      <c r="K689">
        <f t="shared" si="22"/>
        <v>1E-3</v>
      </c>
      <c r="L689" t="s">
        <v>84</v>
      </c>
      <c r="M689">
        <v>2</v>
      </c>
      <c r="N689" s="6">
        <f t="shared" ref="N689:N752" si="23">(M689/K689)*(1/5000)*1000</f>
        <v>400</v>
      </c>
    </row>
    <row r="690" spans="1:14" x14ac:dyDescent="0.25">
      <c r="A690" t="s">
        <v>257</v>
      </c>
      <c r="B690" s="5">
        <v>0.33333333333333331</v>
      </c>
      <c r="C690" t="s">
        <v>23</v>
      </c>
      <c r="D690" t="s">
        <v>24</v>
      </c>
      <c r="E690" t="s">
        <v>39</v>
      </c>
      <c r="H690">
        <v>16.399999999999999</v>
      </c>
      <c r="I690">
        <v>5000</v>
      </c>
      <c r="J690">
        <v>1</v>
      </c>
      <c r="K690">
        <f t="shared" si="22"/>
        <v>1E-3</v>
      </c>
      <c r="L690" t="s">
        <v>35</v>
      </c>
      <c r="M690">
        <v>2</v>
      </c>
      <c r="N690" s="6">
        <f t="shared" si="23"/>
        <v>400</v>
      </c>
    </row>
    <row r="691" spans="1:14" x14ac:dyDescent="0.25">
      <c r="A691" t="s">
        <v>257</v>
      </c>
      <c r="B691" s="5">
        <v>0.33333333333333331</v>
      </c>
      <c r="C691" t="s">
        <v>23</v>
      </c>
      <c r="D691" t="s">
        <v>24</v>
      </c>
      <c r="E691" t="s">
        <v>39</v>
      </c>
      <c r="H691">
        <v>16.399999999999999</v>
      </c>
      <c r="I691">
        <v>5000</v>
      </c>
      <c r="J691">
        <v>1</v>
      </c>
      <c r="K691">
        <f t="shared" si="22"/>
        <v>1E-3</v>
      </c>
      <c r="L691" t="s">
        <v>26</v>
      </c>
      <c r="M691">
        <v>4</v>
      </c>
      <c r="N691" s="6">
        <f t="shared" si="23"/>
        <v>800</v>
      </c>
    </row>
    <row r="692" spans="1:14" x14ac:dyDescent="0.25">
      <c r="A692" t="s">
        <v>257</v>
      </c>
      <c r="B692" s="5">
        <v>0.33333333333333331</v>
      </c>
      <c r="C692" t="s">
        <v>23</v>
      </c>
      <c r="D692" t="s">
        <v>24</v>
      </c>
      <c r="E692" t="s">
        <v>39</v>
      </c>
      <c r="G692" t="s">
        <v>258</v>
      </c>
      <c r="H692">
        <v>16.399999999999999</v>
      </c>
      <c r="I692">
        <v>5000</v>
      </c>
      <c r="J692">
        <v>1</v>
      </c>
      <c r="K692">
        <f t="shared" si="22"/>
        <v>1E-3</v>
      </c>
      <c r="L692" t="s">
        <v>30</v>
      </c>
      <c r="M692">
        <v>2</v>
      </c>
      <c r="N692" s="6">
        <f t="shared" si="23"/>
        <v>400</v>
      </c>
    </row>
    <row r="693" spans="1:14" x14ac:dyDescent="0.25">
      <c r="A693" t="s">
        <v>257</v>
      </c>
      <c r="B693" s="5">
        <v>0.33333333333333331</v>
      </c>
      <c r="C693" t="s">
        <v>23</v>
      </c>
      <c r="D693" t="s">
        <v>24</v>
      </c>
      <c r="E693" t="s">
        <v>39</v>
      </c>
      <c r="H693">
        <v>16.399999999999999</v>
      </c>
      <c r="I693">
        <v>5000</v>
      </c>
      <c r="J693">
        <v>1</v>
      </c>
      <c r="K693">
        <f t="shared" si="22"/>
        <v>1E-3</v>
      </c>
      <c r="L693" t="s">
        <v>84</v>
      </c>
      <c r="M693">
        <v>3</v>
      </c>
      <c r="N693" s="6">
        <f t="shared" si="23"/>
        <v>600</v>
      </c>
    </row>
    <row r="694" spans="1:14" x14ac:dyDescent="0.25">
      <c r="A694" t="s">
        <v>257</v>
      </c>
      <c r="B694" s="5">
        <v>0.33333333333333331</v>
      </c>
      <c r="C694" t="s">
        <v>23</v>
      </c>
      <c r="D694" t="s">
        <v>24</v>
      </c>
      <c r="E694" t="s">
        <v>39</v>
      </c>
      <c r="H694">
        <v>16.399999999999999</v>
      </c>
      <c r="I694">
        <v>5000</v>
      </c>
      <c r="J694">
        <v>1</v>
      </c>
      <c r="K694">
        <f t="shared" si="22"/>
        <v>1E-3</v>
      </c>
      <c r="L694" t="s">
        <v>184</v>
      </c>
      <c r="M694">
        <v>1</v>
      </c>
      <c r="N694" s="6">
        <f t="shared" si="23"/>
        <v>200</v>
      </c>
    </row>
    <row r="695" spans="1:14" x14ac:dyDescent="0.25">
      <c r="A695" t="s">
        <v>259</v>
      </c>
      <c r="B695" s="5">
        <v>0.33333333333333331</v>
      </c>
      <c r="C695" t="s">
        <v>23</v>
      </c>
      <c r="D695" t="s">
        <v>24</v>
      </c>
      <c r="E695" t="s">
        <v>39</v>
      </c>
      <c r="H695">
        <v>15.9</v>
      </c>
      <c r="I695">
        <v>5000</v>
      </c>
      <c r="J695">
        <v>1</v>
      </c>
      <c r="K695">
        <f t="shared" si="22"/>
        <v>1E-3</v>
      </c>
      <c r="L695" t="s">
        <v>35</v>
      </c>
      <c r="M695">
        <v>1</v>
      </c>
      <c r="N695" s="6">
        <f t="shared" si="23"/>
        <v>200</v>
      </c>
    </row>
    <row r="696" spans="1:14" x14ac:dyDescent="0.25">
      <c r="A696" t="s">
        <v>259</v>
      </c>
      <c r="B696" s="5">
        <v>0.33333333333333331</v>
      </c>
      <c r="C696" t="s">
        <v>23</v>
      </c>
      <c r="D696" t="s">
        <v>24</v>
      </c>
      <c r="E696" t="s">
        <v>39</v>
      </c>
      <c r="H696">
        <v>15.9</v>
      </c>
      <c r="I696">
        <v>5000</v>
      </c>
      <c r="J696">
        <v>1</v>
      </c>
      <c r="K696">
        <f t="shared" si="22"/>
        <v>1E-3</v>
      </c>
      <c r="L696" t="s">
        <v>26</v>
      </c>
      <c r="M696">
        <v>2</v>
      </c>
      <c r="N696" s="6">
        <f t="shared" si="23"/>
        <v>400</v>
      </c>
    </row>
    <row r="697" spans="1:14" x14ac:dyDescent="0.25">
      <c r="A697" t="s">
        <v>259</v>
      </c>
      <c r="B697" s="5">
        <v>0.33333333333333331</v>
      </c>
      <c r="C697" t="s">
        <v>23</v>
      </c>
      <c r="D697" t="s">
        <v>24</v>
      </c>
      <c r="E697" t="s">
        <v>39</v>
      </c>
      <c r="H697">
        <v>15.9</v>
      </c>
      <c r="I697">
        <v>5000</v>
      </c>
      <c r="J697">
        <v>1</v>
      </c>
      <c r="K697">
        <f t="shared" si="22"/>
        <v>1E-3</v>
      </c>
      <c r="L697" t="s">
        <v>84</v>
      </c>
      <c r="M697">
        <v>2</v>
      </c>
      <c r="N697" s="6">
        <f t="shared" si="23"/>
        <v>400</v>
      </c>
    </row>
    <row r="698" spans="1:14" x14ac:dyDescent="0.25">
      <c r="A698" t="s">
        <v>260</v>
      </c>
      <c r="B698" s="5">
        <v>0.33333333333333331</v>
      </c>
      <c r="C698" t="s">
        <v>23</v>
      </c>
      <c r="D698" t="s">
        <v>24</v>
      </c>
      <c r="E698" t="s">
        <v>43</v>
      </c>
      <c r="H698">
        <v>16.7</v>
      </c>
      <c r="I698">
        <v>5000</v>
      </c>
      <c r="J698">
        <v>1</v>
      </c>
      <c r="K698">
        <f t="shared" si="22"/>
        <v>1E-3</v>
      </c>
      <c r="L698" t="s">
        <v>35</v>
      </c>
      <c r="M698">
        <v>2</v>
      </c>
      <c r="N698" s="6">
        <f t="shared" si="23"/>
        <v>400</v>
      </c>
    </row>
    <row r="699" spans="1:14" x14ac:dyDescent="0.25">
      <c r="A699" t="s">
        <v>260</v>
      </c>
      <c r="B699" s="5">
        <v>0.33333333333333331</v>
      </c>
      <c r="C699" t="s">
        <v>23</v>
      </c>
      <c r="D699" t="s">
        <v>24</v>
      </c>
      <c r="E699" t="s">
        <v>43</v>
      </c>
      <c r="H699">
        <v>16.7</v>
      </c>
      <c r="I699">
        <v>5000</v>
      </c>
      <c r="J699">
        <v>1</v>
      </c>
      <c r="K699">
        <f t="shared" si="22"/>
        <v>1E-3</v>
      </c>
      <c r="L699" t="s">
        <v>26</v>
      </c>
      <c r="M699">
        <v>1</v>
      </c>
      <c r="N699" s="6">
        <f t="shared" si="23"/>
        <v>200</v>
      </c>
    </row>
    <row r="700" spans="1:14" x14ac:dyDescent="0.25">
      <c r="A700" t="s">
        <v>260</v>
      </c>
      <c r="B700" s="5">
        <v>0.33333333333333331</v>
      </c>
      <c r="C700" t="s">
        <v>23</v>
      </c>
      <c r="D700" t="s">
        <v>24</v>
      </c>
      <c r="E700" t="s">
        <v>43</v>
      </c>
      <c r="H700">
        <v>16.7</v>
      </c>
      <c r="I700">
        <v>5000</v>
      </c>
      <c r="J700">
        <v>1</v>
      </c>
      <c r="K700">
        <f t="shared" si="22"/>
        <v>1E-3</v>
      </c>
      <c r="L700" t="s">
        <v>84</v>
      </c>
      <c r="M700">
        <v>2</v>
      </c>
      <c r="N700" s="6">
        <f t="shared" si="23"/>
        <v>400</v>
      </c>
    </row>
    <row r="701" spans="1:14" x14ac:dyDescent="0.25">
      <c r="A701" t="s">
        <v>261</v>
      </c>
      <c r="B701" s="5">
        <v>0.33333333333333331</v>
      </c>
      <c r="C701" t="s">
        <v>23</v>
      </c>
      <c r="D701" t="s">
        <v>24</v>
      </c>
      <c r="E701" t="s">
        <v>43</v>
      </c>
      <c r="H701">
        <v>15.6</v>
      </c>
      <c r="I701">
        <v>5000</v>
      </c>
      <c r="J701">
        <v>1</v>
      </c>
      <c r="K701">
        <f t="shared" si="22"/>
        <v>1E-3</v>
      </c>
      <c r="L701" t="s">
        <v>35</v>
      </c>
      <c r="M701">
        <v>3</v>
      </c>
      <c r="N701" s="6">
        <f t="shared" si="23"/>
        <v>600</v>
      </c>
    </row>
    <row r="702" spans="1:14" x14ac:dyDescent="0.25">
      <c r="A702" t="s">
        <v>261</v>
      </c>
      <c r="B702" s="5">
        <v>0.33333333333333331</v>
      </c>
      <c r="C702" t="s">
        <v>23</v>
      </c>
      <c r="D702" t="s">
        <v>24</v>
      </c>
      <c r="E702" t="s">
        <v>43</v>
      </c>
      <c r="H702">
        <v>15.6</v>
      </c>
      <c r="I702">
        <v>5000</v>
      </c>
      <c r="J702">
        <v>1</v>
      </c>
      <c r="K702">
        <f t="shared" si="22"/>
        <v>1E-3</v>
      </c>
      <c r="L702" t="s">
        <v>30</v>
      </c>
      <c r="M702">
        <v>2</v>
      </c>
      <c r="N702" s="6">
        <f t="shared" si="23"/>
        <v>400</v>
      </c>
    </row>
    <row r="703" spans="1:14" x14ac:dyDescent="0.25">
      <c r="A703" t="s">
        <v>261</v>
      </c>
      <c r="B703" s="5">
        <v>0.33333333333333331</v>
      </c>
      <c r="C703" t="s">
        <v>23</v>
      </c>
      <c r="D703" t="s">
        <v>24</v>
      </c>
      <c r="E703" t="s">
        <v>43</v>
      </c>
      <c r="H703">
        <v>15.6</v>
      </c>
      <c r="I703">
        <v>5000</v>
      </c>
      <c r="J703">
        <v>1</v>
      </c>
      <c r="K703">
        <f t="shared" si="22"/>
        <v>1E-3</v>
      </c>
      <c r="L703" t="s">
        <v>84</v>
      </c>
      <c r="M703">
        <v>1</v>
      </c>
      <c r="N703" s="6">
        <f t="shared" si="23"/>
        <v>200</v>
      </c>
    </row>
    <row r="704" spans="1:14" x14ac:dyDescent="0.25">
      <c r="A704" t="s">
        <v>262</v>
      </c>
      <c r="B704" s="5">
        <v>0.33333333333333331</v>
      </c>
      <c r="C704" t="s">
        <v>23</v>
      </c>
      <c r="D704" t="s">
        <v>24</v>
      </c>
      <c r="E704" t="s">
        <v>43</v>
      </c>
      <c r="H704">
        <v>15.4</v>
      </c>
      <c r="I704">
        <v>5000</v>
      </c>
      <c r="J704">
        <v>1</v>
      </c>
      <c r="K704">
        <f t="shared" si="22"/>
        <v>1E-3</v>
      </c>
      <c r="L704" t="s">
        <v>35</v>
      </c>
      <c r="M704">
        <v>2</v>
      </c>
      <c r="N704" s="6">
        <f t="shared" si="23"/>
        <v>400</v>
      </c>
    </row>
    <row r="705" spans="1:14" x14ac:dyDescent="0.25">
      <c r="A705" t="s">
        <v>262</v>
      </c>
      <c r="B705" s="5">
        <v>0.33333333333333331</v>
      </c>
      <c r="C705" t="s">
        <v>23</v>
      </c>
      <c r="D705" t="s">
        <v>24</v>
      </c>
      <c r="E705" t="s">
        <v>43</v>
      </c>
      <c r="H705">
        <v>15.4</v>
      </c>
      <c r="I705">
        <v>5000</v>
      </c>
      <c r="J705">
        <v>1</v>
      </c>
      <c r="K705">
        <f t="shared" si="22"/>
        <v>1E-3</v>
      </c>
      <c r="L705" t="s">
        <v>26</v>
      </c>
      <c r="M705">
        <v>2</v>
      </c>
      <c r="N705" s="6">
        <f t="shared" si="23"/>
        <v>400</v>
      </c>
    </row>
    <row r="706" spans="1:14" x14ac:dyDescent="0.25">
      <c r="A706" t="s">
        <v>262</v>
      </c>
      <c r="B706" s="5">
        <v>0.33333333333333331</v>
      </c>
      <c r="C706" t="s">
        <v>23</v>
      </c>
      <c r="D706" t="s">
        <v>24</v>
      </c>
      <c r="E706" t="s">
        <v>43</v>
      </c>
      <c r="H706">
        <v>15.4</v>
      </c>
      <c r="I706">
        <v>5000</v>
      </c>
      <c r="J706">
        <v>1</v>
      </c>
      <c r="K706">
        <f t="shared" si="22"/>
        <v>1E-3</v>
      </c>
      <c r="L706" t="s">
        <v>30</v>
      </c>
      <c r="M706">
        <v>1</v>
      </c>
      <c r="N706" s="6">
        <f t="shared" si="23"/>
        <v>200</v>
      </c>
    </row>
    <row r="707" spans="1:14" x14ac:dyDescent="0.25">
      <c r="A707" t="s">
        <v>262</v>
      </c>
      <c r="B707" s="5">
        <v>0.33333333333333331</v>
      </c>
      <c r="C707" t="s">
        <v>23</v>
      </c>
      <c r="D707" t="s">
        <v>24</v>
      </c>
      <c r="E707" t="s">
        <v>43</v>
      </c>
      <c r="H707">
        <v>15.4</v>
      </c>
      <c r="I707">
        <v>5000</v>
      </c>
      <c r="J707">
        <v>1</v>
      </c>
      <c r="K707">
        <f t="shared" si="22"/>
        <v>1E-3</v>
      </c>
      <c r="L707" t="s">
        <v>31</v>
      </c>
      <c r="M707">
        <v>1</v>
      </c>
      <c r="N707" s="6">
        <f t="shared" si="23"/>
        <v>200</v>
      </c>
    </row>
    <row r="708" spans="1:14" x14ac:dyDescent="0.25">
      <c r="A708" t="s">
        <v>262</v>
      </c>
      <c r="B708" s="5">
        <v>0.33333333333333331</v>
      </c>
      <c r="C708" t="s">
        <v>23</v>
      </c>
      <c r="D708" t="s">
        <v>24</v>
      </c>
      <c r="E708" t="s">
        <v>43</v>
      </c>
      <c r="H708">
        <v>15.4</v>
      </c>
      <c r="I708">
        <v>5000</v>
      </c>
      <c r="J708">
        <v>1</v>
      </c>
      <c r="K708">
        <f t="shared" si="22"/>
        <v>1E-3</v>
      </c>
      <c r="L708" t="s">
        <v>84</v>
      </c>
      <c r="M708">
        <v>2</v>
      </c>
      <c r="N708" s="6">
        <f t="shared" si="23"/>
        <v>400</v>
      </c>
    </row>
    <row r="709" spans="1:14" x14ac:dyDescent="0.25">
      <c r="A709" t="s">
        <v>262</v>
      </c>
      <c r="B709" s="5">
        <v>0.33333333333333331</v>
      </c>
      <c r="C709" t="s">
        <v>23</v>
      </c>
      <c r="D709" t="s">
        <v>24</v>
      </c>
      <c r="E709" t="s">
        <v>43</v>
      </c>
      <c r="H709">
        <v>15.4</v>
      </c>
      <c r="I709">
        <v>5000</v>
      </c>
      <c r="J709">
        <v>1</v>
      </c>
      <c r="K709">
        <f t="shared" si="22"/>
        <v>1E-3</v>
      </c>
      <c r="L709" t="s">
        <v>184</v>
      </c>
      <c r="M709">
        <v>1</v>
      </c>
      <c r="N709" s="6">
        <f t="shared" si="23"/>
        <v>200</v>
      </c>
    </row>
    <row r="710" spans="1:14" x14ac:dyDescent="0.25">
      <c r="A710" t="s">
        <v>263</v>
      </c>
      <c r="B710" s="5">
        <v>0.33333333333333298</v>
      </c>
      <c r="C710" t="s">
        <v>23</v>
      </c>
      <c r="D710" t="s">
        <v>24</v>
      </c>
      <c r="E710" t="s">
        <v>39</v>
      </c>
      <c r="H710">
        <v>16.399999999999999</v>
      </c>
      <c r="I710">
        <v>5000</v>
      </c>
      <c r="J710">
        <v>1</v>
      </c>
      <c r="K710">
        <f t="shared" si="22"/>
        <v>1E-3</v>
      </c>
      <c r="L710" t="s">
        <v>35</v>
      </c>
      <c r="M710">
        <v>6</v>
      </c>
      <c r="N710" s="6">
        <f t="shared" si="23"/>
        <v>1200</v>
      </c>
    </row>
    <row r="711" spans="1:14" x14ac:dyDescent="0.25">
      <c r="A711" t="s">
        <v>263</v>
      </c>
      <c r="B711" s="5">
        <v>0.33333333333333298</v>
      </c>
      <c r="C711" t="s">
        <v>23</v>
      </c>
      <c r="D711" t="s">
        <v>24</v>
      </c>
      <c r="E711" t="s">
        <v>39</v>
      </c>
      <c r="H711">
        <v>16.399999999999999</v>
      </c>
      <c r="I711">
        <v>5000</v>
      </c>
      <c r="J711">
        <v>1</v>
      </c>
      <c r="K711">
        <f t="shared" si="22"/>
        <v>1E-3</v>
      </c>
      <c r="L711" t="s">
        <v>26</v>
      </c>
      <c r="M711">
        <v>68</v>
      </c>
      <c r="N711" s="6">
        <f t="shared" si="23"/>
        <v>13600.000000000002</v>
      </c>
    </row>
    <row r="712" spans="1:14" x14ac:dyDescent="0.25">
      <c r="A712" t="s">
        <v>263</v>
      </c>
      <c r="B712" s="5">
        <v>0.33333333333333298</v>
      </c>
      <c r="C712" t="s">
        <v>23</v>
      </c>
      <c r="D712" t="s">
        <v>24</v>
      </c>
      <c r="E712" t="s">
        <v>39</v>
      </c>
      <c r="H712">
        <v>16.399999999999999</v>
      </c>
      <c r="I712">
        <v>5000</v>
      </c>
      <c r="J712">
        <v>1</v>
      </c>
      <c r="K712">
        <f t="shared" si="22"/>
        <v>1E-3</v>
      </c>
      <c r="L712" t="s">
        <v>162</v>
      </c>
      <c r="M712">
        <v>5</v>
      </c>
      <c r="N712" s="6">
        <f t="shared" si="23"/>
        <v>1000</v>
      </c>
    </row>
    <row r="713" spans="1:14" x14ac:dyDescent="0.25">
      <c r="A713" t="s">
        <v>263</v>
      </c>
      <c r="B713" s="5">
        <v>0.33333333333333298</v>
      </c>
      <c r="C713" t="s">
        <v>23</v>
      </c>
      <c r="D713" t="s">
        <v>24</v>
      </c>
      <c r="E713" t="s">
        <v>39</v>
      </c>
      <c r="H713">
        <v>16.399999999999999</v>
      </c>
      <c r="I713">
        <v>5000</v>
      </c>
      <c r="J713">
        <v>1</v>
      </c>
      <c r="K713">
        <f t="shared" si="22"/>
        <v>1E-3</v>
      </c>
      <c r="L713" t="s">
        <v>30</v>
      </c>
      <c r="M713">
        <v>5</v>
      </c>
      <c r="N713" s="6">
        <f t="shared" si="23"/>
        <v>1000</v>
      </c>
    </row>
    <row r="714" spans="1:14" x14ac:dyDescent="0.25">
      <c r="A714" t="s">
        <v>263</v>
      </c>
      <c r="B714" s="5">
        <v>0.33333333333333298</v>
      </c>
      <c r="C714" t="s">
        <v>23</v>
      </c>
      <c r="D714" t="s">
        <v>24</v>
      </c>
      <c r="E714" t="s">
        <v>39</v>
      </c>
      <c r="H714">
        <v>16.399999999999999</v>
      </c>
      <c r="I714">
        <v>5000</v>
      </c>
      <c r="J714">
        <v>1</v>
      </c>
      <c r="K714">
        <f t="shared" si="22"/>
        <v>1E-3</v>
      </c>
      <c r="L714" t="s">
        <v>31</v>
      </c>
      <c r="M714">
        <v>9</v>
      </c>
      <c r="N714" s="6">
        <f t="shared" si="23"/>
        <v>1800</v>
      </c>
    </row>
    <row r="715" spans="1:14" x14ac:dyDescent="0.25">
      <c r="A715" t="s">
        <v>263</v>
      </c>
      <c r="B715" s="5">
        <v>0.33333333333333298</v>
      </c>
      <c r="C715" t="s">
        <v>23</v>
      </c>
      <c r="D715" t="s">
        <v>24</v>
      </c>
      <c r="E715" t="s">
        <v>39</v>
      </c>
      <c r="H715">
        <v>16.399999999999999</v>
      </c>
      <c r="I715">
        <v>5000</v>
      </c>
      <c r="J715">
        <v>1</v>
      </c>
      <c r="K715">
        <f t="shared" si="22"/>
        <v>1E-3</v>
      </c>
      <c r="L715" t="s">
        <v>84</v>
      </c>
      <c r="M715">
        <v>8</v>
      </c>
      <c r="N715" s="6">
        <f t="shared" si="23"/>
        <v>1600</v>
      </c>
    </row>
    <row r="716" spans="1:14" x14ac:dyDescent="0.25">
      <c r="A716" t="s">
        <v>264</v>
      </c>
      <c r="B716" s="5">
        <v>0.33333333333333298</v>
      </c>
      <c r="C716" t="s">
        <v>23</v>
      </c>
      <c r="D716" t="s">
        <v>24</v>
      </c>
      <c r="E716" t="s">
        <v>25</v>
      </c>
      <c r="H716">
        <v>16</v>
      </c>
      <c r="I716">
        <v>5000</v>
      </c>
      <c r="J716">
        <v>1</v>
      </c>
      <c r="K716">
        <f t="shared" si="22"/>
        <v>1E-3</v>
      </c>
      <c r="L716" t="s">
        <v>35</v>
      </c>
      <c r="M716">
        <v>2</v>
      </c>
      <c r="N716" s="6">
        <f t="shared" si="23"/>
        <v>400</v>
      </c>
    </row>
    <row r="717" spans="1:14" x14ac:dyDescent="0.25">
      <c r="A717" t="s">
        <v>264</v>
      </c>
      <c r="B717" s="5">
        <v>0.33333333333333298</v>
      </c>
      <c r="C717" t="s">
        <v>23</v>
      </c>
      <c r="D717" t="s">
        <v>24</v>
      </c>
      <c r="E717" t="s">
        <v>25</v>
      </c>
      <c r="H717">
        <v>16</v>
      </c>
      <c r="I717">
        <v>5000</v>
      </c>
      <c r="J717">
        <v>1</v>
      </c>
      <c r="K717">
        <f t="shared" si="22"/>
        <v>1E-3</v>
      </c>
      <c r="L717" t="s">
        <v>26</v>
      </c>
      <c r="M717">
        <v>2</v>
      </c>
      <c r="N717" s="6">
        <f t="shared" si="23"/>
        <v>400</v>
      </c>
    </row>
    <row r="718" spans="1:14" x14ac:dyDescent="0.25">
      <c r="A718" t="s">
        <v>264</v>
      </c>
      <c r="B718" s="5">
        <v>0.33333333333333298</v>
      </c>
      <c r="C718" t="s">
        <v>23</v>
      </c>
      <c r="D718" t="s">
        <v>24</v>
      </c>
      <c r="E718" t="s">
        <v>25</v>
      </c>
      <c r="H718">
        <v>16</v>
      </c>
      <c r="I718">
        <v>5000</v>
      </c>
      <c r="J718">
        <v>1</v>
      </c>
      <c r="K718">
        <f t="shared" si="22"/>
        <v>1E-3</v>
      </c>
      <c r="L718" t="s">
        <v>162</v>
      </c>
      <c r="M718">
        <v>1</v>
      </c>
      <c r="N718" s="6">
        <f t="shared" si="23"/>
        <v>200</v>
      </c>
    </row>
    <row r="719" spans="1:14" x14ac:dyDescent="0.25">
      <c r="A719" t="s">
        <v>264</v>
      </c>
      <c r="B719" s="5">
        <v>0.33333333333333298</v>
      </c>
      <c r="C719" t="s">
        <v>23</v>
      </c>
      <c r="D719" t="s">
        <v>24</v>
      </c>
      <c r="E719" t="s">
        <v>25</v>
      </c>
      <c r="H719">
        <v>16</v>
      </c>
      <c r="I719">
        <v>5000</v>
      </c>
      <c r="J719">
        <v>1</v>
      </c>
      <c r="K719">
        <f t="shared" si="22"/>
        <v>1E-3</v>
      </c>
      <c r="L719" t="s">
        <v>31</v>
      </c>
      <c r="M719">
        <v>4</v>
      </c>
      <c r="N719" s="6">
        <f t="shared" si="23"/>
        <v>800</v>
      </c>
    </row>
    <row r="720" spans="1:14" x14ac:dyDescent="0.25">
      <c r="A720" t="s">
        <v>264</v>
      </c>
      <c r="B720" s="5">
        <v>0.33333333333333298</v>
      </c>
      <c r="C720" t="s">
        <v>23</v>
      </c>
      <c r="D720" t="s">
        <v>24</v>
      </c>
      <c r="E720" t="s">
        <v>25</v>
      </c>
      <c r="H720">
        <v>16</v>
      </c>
      <c r="I720">
        <v>5000</v>
      </c>
      <c r="J720">
        <v>1</v>
      </c>
      <c r="K720">
        <f t="shared" si="22"/>
        <v>1E-3</v>
      </c>
      <c r="L720" t="s">
        <v>84</v>
      </c>
      <c r="M720">
        <v>2</v>
      </c>
      <c r="N720" s="6">
        <f t="shared" si="23"/>
        <v>400</v>
      </c>
    </row>
    <row r="721" spans="1:14" x14ac:dyDescent="0.25">
      <c r="A721" t="s">
        <v>265</v>
      </c>
      <c r="B721" s="5">
        <v>0.33333333333333298</v>
      </c>
      <c r="C721" t="s">
        <v>23</v>
      </c>
      <c r="D721" t="s">
        <v>24</v>
      </c>
      <c r="E721" t="s">
        <v>70</v>
      </c>
      <c r="H721">
        <v>14.7</v>
      </c>
      <c r="I721">
        <v>5000</v>
      </c>
      <c r="J721">
        <v>1</v>
      </c>
      <c r="K721">
        <f t="shared" si="22"/>
        <v>1E-3</v>
      </c>
      <c r="L721" t="s">
        <v>35</v>
      </c>
      <c r="M721">
        <v>2</v>
      </c>
      <c r="N721" s="6">
        <f t="shared" si="23"/>
        <v>400</v>
      </c>
    </row>
    <row r="722" spans="1:14" x14ac:dyDescent="0.25">
      <c r="A722" t="s">
        <v>265</v>
      </c>
      <c r="B722" s="5">
        <v>0.33333333333333298</v>
      </c>
      <c r="C722" t="s">
        <v>23</v>
      </c>
      <c r="D722" t="s">
        <v>24</v>
      </c>
      <c r="E722" t="s">
        <v>70</v>
      </c>
      <c r="H722">
        <v>14.7</v>
      </c>
      <c r="I722">
        <v>5000</v>
      </c>
      <c r="J722">
        <v>1</v>
      </c>
      <c r="K722">
        <f t="shared" si="22"/>
        <v>1E-3</v>
      </c>
      <c r="L722" t="s">
        <v>26</v>
      </c>
      <c r="M722">
        <v>2</v>
      </c>
      <c r="N722" s="6">
        <f t="shared" si="23"/>
        <v>400</v>
      </c>
    </row>
    <row r="723" spans="1:14" x14ac:dyDescent="0.25">
      <c r="A723" t="s">
        <v>265</v>
      </c>
      <c r="B723" s="5">
        <v>0.33333333333333298</v>
      </c>
      <c r="C723" t="s">
        <v>23</v>
      </c>
      <c r="D723" t="s">
        <v>24</v>
      </c>
      <c r="E723" t="s">
        <v>70</v>
      </c>
      <c r="H723">
        <v>14.7</v>
      </c>
      <c r="I723">
        <v>5000</v>
      </c>
      <c r="J723">
        <v>1</v>
      </c>
      <c r="K723">
        <f t="shared" si="22"/>
        <v>1E-3</v>
      </c>
      <c r="L723" t="s">
        <v>27</v>
      </c>
      <c r="M723">
        <v>1</v>
      </c>
      <c r="N723" s="6">
        <f t="shared" si="23"/>
        <v>200</v>
      </c>
    </row>
    <row r="724" spans="1:14" x14ac:dyDescent="0.25">
      <c r="A724" t="s">
        <v>265</v>
      </c>
      <c r="B724" s="5">
        <v>0.33333333333333298</v>
      </c>
      <c r="C724" t="s">
        <v>23</v>
      </c>
      <c r="D724" t="s">
        <v>24</v>
      </c>
      <c r="E724" t="s">
        <v>70</v>
      </c>
      <c r="H724">
        <v>14.7</v>
      </c>
      <c r="I724">
        <v>5000</v>
      </c>
      <c r="J724">
        <v>1</v>
      </c>
      <c r="K724">
        <f t="shared" si="22"/>
        <v>1E-3</v>
      </c>
      <c r="L724" t="s">
        <v>30</v>
      </c>
      <c r="M724">
        <v>2</v>
      </c>
      <c r="N724" s="6">
        <f t="shared" si="23"/>
        <v>400</v>
      </c>
    </row>
    <row r="725" spans="1:14" x14ac:dyDescent="0.25">
      <c r="A725" t="s">
        <v>265</v>
      </c>
      <c r="B725" s="5">
        <v>0.33333333333333298</v>
      </c>
      <c r="C725" t="s">
        <v>23</v>
      </c>
      <c r="D725" t="s">
        <v>24</v>
      </c>
      <c r="E725" t="s">
        <v>70</v>
      </c>
      <c r="H725">
        <v>14.7</v>
      </c>
      <c r="I725">
        <v>5000</v>
      </c>
      <c r="J725">
        <v>1</v>
      </c>
      <c r="K725">
        <f t="shared" si="22"/>
        <v>1E-3</v>
      </c>
      <c r="L725" t="s">
        <v>31</v>
      </c>
      <c r="M725">
        <v>1</v>
      </c>
      <c r="N725" s="6">
        <f t="shared" si="23"/>
        <v>200</v>
      </c>
    </row>
    <row r="726" spans="1:14" x14ac:dyDescent="0.25">
      <c r="A726" t="s">
        <v>265</v>
      </c>
      <c r="B726" s="5">
        <v>0.33333333333333298</v>
      </c>
      <c r="C726" t="s">
        <v>23</v>
      </c>
      <c r="D726" t="s">
        <v>24</v>
      </c>
      <c r="E726" t="s">
        <v>70</v>
      </c>
      <c r="H726">
        <v>14.7</v>
      </c>
      <c r="I726">
        <v>5000</v>
      </c>
      <c r="J726">
        <v>1</v>
      </c>
      <c r="K726">
        <f t="shared" si="22"/>
        <v>1E-3</v>
      </c>
      <c r="L726" t="s">
        <v>84</v>
      </c>
      <c r="M726">
        <v>2</v>
      </c>
      <c r="N726" s="6">
        <f t="shared" si="23"/>
        <v>400</v>
      </c>
    </row>
    <row r="727" spans="1:14" x14ac:dyDescent="0.25">
      <c r="A727" t="s">
        <v>265</v>
      </c>
      <c r="B727" s="5">
        <v>0.33333333333333298</v>
      </c>
      <c r="C727" t="s">
        <v>23</v>
      </c>
      <c r="D727" t="s">
        <v>24</v>
      </c>
      <c r="E727" t="s">
        <v>70</v>
      </c>
      <c r="H727">
        <v>14.7</v>
      </c>
      <c r="I727">
        <v>5000</v>
      </c>
      <c r="J727">
        <v>1</v>
      </c>
      <c r="K727">
        <f t="shared" si="22"/>
        <v>1E-3</v>
      </c>
      <c r="L727" t="s">
        <v>37</v>
      </c>
      <c r="M727">
        <v>1</v>
      </c>
      <c r="N727" s="6">
        <f t="shared" si="23"/>
        <v>200</v>
      </c>
    </row>
    <row r="728" spans="1:14" x14ac:dyDescent="0.25">
      <c r="A728" t="s">
        <v>266</v>
      </c>
      <c r="B728" s="5">
        <v>0.33333333333333298</v>
      </c>
      <c r="C728" t="s">
        <v>23</v>
      </c>
      <c r="D728" t="s">
        <v>24</v>
      </c>
      <c r="E728" t="s">
        <v>39</v>
      </c>
      <c r="H728">
        <v>14</v>
      </c>
      <c r="I728">
        <v>5000</v>
      </c>
      <c r="J728">
        <v>1</v>
      </c>
      <c r="K728">
        <f t="shared" si="22"/>
        <v>1E-3</v>
      </c>
      <c r="L728" t="s">
        <v>35</v>
      </c>
      <c r="M728">
        <v>2</v>
      </c>
      <c r="N728" s="6">
        <f t="shared" si="23"/>
        <v>400</v>
      </c>
    </row>
    <row r="729" spans="1:14" x14ac:dyDescent="0.25">
      <c r="A729" t="s">
        <v>266</v>
      </c>
      <c r="B729" s="5">
        <v>0.33333333333333298</v>
      </c>
      <c r="C729" t="s">
        <v>23</v>
      </c>
      <c r="D729" t="s">
        <v>24</v>
      </c>
      <c r="E729" t="s">
        <v>39</v>
      </c>
      <c r="H729">
        <v>14</v>
      </c>
      <c r="I729">
        <v>5000</v>
      </c>
      <c r="J729">
        <v>1</v>
      </c>
      <c r="K729">
        <f t="shared" si="22"/>
        <v>1E-3</v>
      </c>
      <c r="L729" t="s">
        <v>26</v>
      </c>
      <c r="M729">
        <v>1</v>
      </c>
      <c r="N729" s="6">
        <f t="shared" si="23"/>
        <v>200</v>
      </c>
    </row>
    <row r="730" spans="1:14" x14ac:dyDescent="0.25">
      <c r="A730" t="s">
        <v>266</v>
      </c>
      <c r="B730" s="5">
        <v>0.33333333333333298</v>
      </c>
      <c r="C730" t="s">
        <v>23</v>
      </c>
      <c r="D730" t="s">
        <v>24</v>
      </c>
      <c r="E730" t="s">
        <v>39</v>
      </c>
      <c r="H730">
        <v>14</v>
      </c>
      <c r="I730">
        <v>5000</v>
      </c>
      <c r="J730">
        <v>1</v>
      </c>
      <c r="K730">
        <f t="shared" si="22"/>
        <v>1E-3</v>
      </c>
      <c r="L730" t="s">
        <v>27</v>
      </c>
      <c r="M730">
        <v>1</v>
      </c>
      <c r="N730" s="6">
        <f t="shared" si="23"/>
        <v>200</v>
      </c>
    </row>
    <row r="731" spans="1:14" x14ac:dyDescent="0.25">
      <c r="A731" t="s">
        <v>266</v>
      </c>
      <c r="B731" s="5">
        <v>0.33333333333333298</v>
      </c>
      <c r="C731" t="s">
        <v>23</v>
      </c>
      <c r="D731" t="s">
        <v>24</v>
      </c>
      <c r="E731" t="s">
        <v>39</v>
      </c>
      <c r="H731">
        <v>14</v>
      </c>
      <c r="I731">
        <v>5000</v>
      </c>
      <c r="J731">
        <v>1</v>
      </c>
      <c r="K731">
        <f t="shared" si="22"/>
        <v>1E-3</v>
      </c>
      <c r="L731" t="s">
        <v>162</v>
      </c>
      <c r="M731">
        <v>3</v>
      </c>
      <c r="N731" s="6">
        <f t="shared" si="23"/>
        <v>600</v>
      </c>
    </row>
    <row r="732" spans="1:14" x14ac:dyDescent="0.25">
      <c r="A732" t="s">
        <v>266</v>
      </c>
      <c r="B732" s="5">
        <v>0.33333333333333298</v>
      </c>
      <c r="C732" t="s">
        <v>23</v>
      </c>
      <c r="D732" t="s">
        <v>24</v>
      </c>
      <c r="E732" t="s">
        <v>39</v>
      </c>
      <c r="H732">
        <v>14</v>
      </c>
      <c r="I732">
        <v>5000</v>
      </c>
      <c r="J732">
        <v>1</v>
      </c>
      <c r="K732">
        <f t="shared" si="22"/>
        <v>1E-3</v>
      </c>
      <c r="L732" t="s">
        <v>31</v>
      </c>
      <c r="M732">
        <v>2</v>
      </c>
      <c r="N732" s="6">
        <f t="shared" si="23"/>
        <v>400</v>
      </c>
    </row>
    <row r="733" spans="1:14" x14ac:dyDescent="0.25">
      <c r="A733" t="s">
        <v>266</v>
      </c>
      <c r="B733" s="5">
        <v>0.33333333333333298</v>
      </c>
      <c r="C733" t="s">
        <v>23</v>
      </c>
      <c r="D733" t="s">
        <v>24</v>
      </c>
      <c r="E733" t="s">
        <v>39</v>
      </c>
      <c r="H733">
        <v>14</v>
      </c>
      <c r="I733">
        <v>5000</v>
      </c>
      <c r="J733">
        <v>1</v>
      </c>
      <c r="K733">
        <f t="shared" si="22"/>
        <v>1E-3</v>
      </c>
      <c r="L733" t="s">
        <v>84</v>
      </c>
      <c r="M733">
        <v>5</v>
      </c>
      <c r="N733" s="6">
        <f t="shared" si="23"/>
        <v>1000</v>
      </c>
    </row>
    <row r="734" spans="1:14" x14ac:dyDescent="0.25">
      <c r="A734" t="s">
        <v>267</v>
      </c>
      <c r="B734" s="5">
        <v>0.33333333333333298</v>
      </c>
      <c r="C734" t="s">
        <v>23</v>
      </c>
      <c r="D734" t="s">
        <v>24</v>
      </c>
      <c r="E734" t="s">
        <v>39</v>
      </c>
      <c r="H734">
        <v>16.100000000000001</v>
      </c>
      <c r="I734">
        <v>5000</v>
      </c>
      <c r="J734">
        <v>1</v>
      </c>
      <c r="K734">
        <f t="shared" si="22"/>
        <v>1E-3</v>
      </c>
      <c r="L734" t="s">
        <v>26</v>
      </c>
      <c r="M734">
        <v>1</v>
      </c>
      <c r="N734" s="6">
        <f t="shared" si="23"/>
        <v>200</v>
      </c>
    </row>
    <row r="735" spans="1:14" x14ac:dyDescent="0.25">
      <c r="A735" t="s">
        <v>267</v>
      </c>
      <c r="B735" s="5">
        <v>0.33333333333333298</v>
      </c>
      <c r="C735" t="s">
        <v>23</v>
      </c>
      <c r="D735" t="s">
        <v>24</v>
      </c>
      <c r="E735" t="s">
        <v>39</v>
      </c>
      <c r="H735">
        <v>16.100000000000001</v>
      </c>
      <c r="I735">
        <v>5000</v>
      </c>
      <c r="J735">
        <v>1</v>
      </c>
      <c r="K735">
        <f t="shared" si="22"/>
        <v>1E-3</v>
      </c>
      <c r="L735" t="s">
        <v>162</v>
      </c>
      <c r="M735">
        <v>2</v>
      </c>
      <c r="N735" s="6">
        <f t="shared" si="23"/>
        <v>400</v>
      </c>
    </row>
    <row r="736" spans="1:14" x14ac:dyDescent="0.25">
      <c r="A736" t="s">
        <v>267</v>
      </c>
      <c r="B736" s="5">
        <v>0.33333333333333298</v>
      </c>
      <c r="C736" t="s">
        <v>23</v>
      </c>
      <c r="D736" t="s">
        <v>24</v>
      </c>
      <c r="E736" t="s">
        <v>39</v>
      </c>
      <c r="H736">
        <v>16.100000000000001</v>
      </c>
      <c r="I736">
        <v>5000</v>
      </c>
      <c r="J736">
        <v>1</v>
      </c>
      <c r="K736">
        <f t="shared" si="22"/>
        <v>1E-3</v>
      </c>
      <c r="L736" t="s">
        <v>84</v>
      </c>
      <c r="M736">
        <v>1</v>
      </c>
      <c r="N736" s="6">
        <f t="shared" si="23"/>
        <v>200</v>
      </c>
    </row>
    <row r="737" spans="1:14" x14ac:dyDescent="0.25">
      <c r="A737" t="s">
        <v>267</v>
      </c>
      <c r="B737" s="5">
        <v>0.33333333333333298</v>
      </c>
      <c r="C737" t="s">
        <v>23</v>
      </c>
      <c r="D737" t="s">
        <v>24</v>
      </c>
      <c r="E737" t="s">
        <v>39</v>
      </c>
      <c r="H737">
        <v>16.100000000000001</v>
      </c>
      <c r="I737">
        <v>5000</v>
      </c>
      <c r="J737">
        <v>1</v>
      </c>
      <c r="K737">
        <f t="shared" si="22"/>
        <v>1E-3</v>
      </c>
      <c r="L737" t="s">
        <v>33</v>
      </c>
      <c r="M737">
        <v>1</v>
      </c>
      <c r="N737" s="6">
        <f t="shared" si="23"/>
        <v>200</v>
      </c>
    </row>
    <row r="738" spans="1:14" x14ac:dyDescent="0.25">
      <c r="A738" t="s">
        <v>268</v>
      </c>
      <c r="B738" s="5">
        <v>0.33333333333333298</v>
      </c>
      <c r="C738" t="s">
        <v>23</v>
      </c>
      <c r="D738" t="s">
        <v>24</v>
      </c>
      <c r="E738" t="s">
        <v>39</v>
      </c>
      <c r="H738">
        <v>15.3</v>
      </c>
      <c r="I738">
        <v>5000</v>
      </c>
      <c r="J738">
        <v>1</v>
      </c>
      <c r="K738">
        <f t="shared" si="22"/>
        <v>1E-3</v>
      </c>
      <c r="L738" t="s">
        <v>26</v>
      </c>
      <c r="M738">
        <v>1</v>
      </c>
      <c r="N738" s="6">
        <f t="shared" si="23"/>
        <v>200</v>
      </c>
    </row>
    <row r="739" spans="1:14" x14ac:dyDescent="0.25">
      <c r="A739" t="s">
        <v>268</v>
      </c>
      <c r="B739" s="5">
        <v>0.33333333333333298</v>
      </c>
      <c r="C739" t="s">
        <v>23</v>
      </c>
      <c r="D739" t="s">
        <v>24</v>
      </c>
      <c r="E739" t="s">
        <v>39</v>
      </c>
      <c r="H739">
        <v>15.3</v>
      </c>
      <c r="I739">
        <v>5000</v>
      </c>
      <c r="J739">
        <v>1</v>
      </c>
      <c r="K739">
        <f t="shared" si="22"/>
        <v>1E-3</v>
      </c>
      <c r="L739" t="s">
        <v>162</v>
      </c>
      <c r="M739">
        <v>1</v>
      </c>
      <c r="N739" s="6">
        <f t="shared" si="23"/>
        <v>200</v>
      </c>
    </row>
    <row r="740" spans="1:14" x14ac:dyDescent="0.25">
      <c r="A740" t="s">
        <v>268</v>
      </c>
      <c r="B740" s="5">
        <v>0.33333333333333298</v>
      </c>
      <c r="C740" t="s">
        <v>23</v>
      </c>
      <c r="D740" t="s">
        <v>24</v>
      </c>
      <c r="E740" t="s">
        <v>39</v>
      </c>
      <c r="H740">
        <v>15.3</v>
      </c>
      <c r="I740">
        <v>5000</v>
      </c>
      <c r="J740">
        <v>1</v>
      </c>
      <c r="K740">
        <f t="shared" si="22"/>
        <v>1E-3</v>
      </c>
      <c r="L740" t="s">
        <v>30</v>
      </c>
      <c r="M740">
        <v>2</v>
      </c>
      <c r="N740" s="6">
        <f t="shared" si="23"/>
        <v>400</v>
      </c>
    </row>
    <row r="741" spans="1:14" x14ac:dyDescent="0.25">
      <c r="A741" t="s">
        <v>268</v>
      </c>
      <c r="B741" s="5">
        <v>0.33333333333333298</v>
      </c>
      <c r="C741" t="s">
        <v>23</v>
      </c>
      <c r="D741" t="s">
        <v>24</v>
      </c>
      <c r="E741" t="s">
        <v>39</v>
      </c>
      <c r="H741">
        <v>15.3</v>
      </c>
      <c r="I741">
        <v>5000</v>
      </c>
      <c r="J741">
        <v>1</v>
      </c>
      <c r="K741">
        <f t="shared" si="22"/>
        <v>1E-3</v>
      </c>
      <c r="L741" t="s">
        <v>31</v>
      </c>
      <c r="M741">
        <v>1</v>
      </c>
      <c r="N741" s="6">
        <f t="shared" si="23"/>
        <v>200</v>
      </c>
    </row>
    <row r="742" spans="1:14" x14ac:dyDescent="0.25">
      <c r="A742" t="s">
        <v>269</v>
      </c>
      <c r="B742" s="5">
        <v>0.33333333333333298</v>
      </c>
      <c r="C742" t="s">
        <v>23</v>
      </c>
      <c r="D742" t="s">
        <v>24</v>
      </c>
      <c r="E742" t="s">
        <v>49</v>
      </c>
      <c r="H742">
        <v>19.3</v>
      </c>
      <c r="I742">
        <v>5000</v>
      </c>
      <c r="J742">
        <v>1</v>
      </c>
      <c r="K742">
        <f t="shared" si="22"/>
        <v>1E-3</v>
      </c>
      <c r="L742" t="s">
        <v>26</v>
      </c>
      <c r="M742">
        <v>2</v>
      </c>
      <c r="N742" s="6">
        <f t="shared" si="23"/>
        <v>400</v>
      </c>
    </row>
    <row r="743" spans="1:14" x14ac:dyDescent="0.25">
      <c r="A743" t="s">
        <v>269</v>
      </c>
      <c r="B743" s="5">
        <v>0.33333333333333298</v>
      </c>
      <c r="C743" t="s">
        <v>23</v>
      </c>
      <c r="D743" t="s">
        <v>24</v>
      </c>
      <c r="E743" t="s">
        <v>49</v>
      </c>
      <c r="H743">
        <v>19.3</v>
      </c>
      <c r="I743">
        <v>5000</v>
      </c>
      <c r="J743">
        <v>1</v>
      </c>
      <c r="K743">
        <f t="shared" si="22"/>
        <v>1E-3</v>
      </c>
      <c r="L743" t="s">
        <v>31</v>
      </c>
      <c r="M743">
        <v>1</v>
      </c>
      <c r="N743" s="6">
        <f t="shared" si="23"/>
        <v>200</v>
      </c>
    </row>
    <row r="744" spans="1:14" x14ac:dyDescent="0.25">
      <c r="A744" t="s">
        <v>269</v>
      </c>
      <c r="B744" s="5">
        <v>0.33333333333333298</v>
      </c>
      <c r="C744" t="s">
        <v>23</v>
      </c>
      <c r="D744" t="s">
        <v>24</v>
      </c>
      <c r="E744" t="s">
        <v>49</v>
      </c>
      <c r="H744">
        <v>19.3</v>
      </c>
      <c r="I744">
        <v>5000</v>
      </c>
      <c r="J744">
        <v>1</v>
      </c>
      <c r="K744">
        <f t="shared" si="22"/>
        <v>1E-3</v>
      </c>
      <c r="L744" t="s">
        <v>33</v>
      </c>
      <c r="M744">
        <v>1</v>
      </c>
      <c r="N744" s="6">
        <f t="shared" si="23"/>
        <v>200</v>
      </c>
    </row>
    <row r="745" spans="1:14" x14ac:dyDescent="0.25">
      <c r="A745" t="s">
        <v>270</v>
      </c>
      <c r="B745" s="5">
        <v>0.33333333333333298</v>
      </c>
      <c r="C745" t="s">
        <v>23</v>
      </c>
      <c r="D745" t="s">
        <v>24</v>
      </c>
      <c r="E745" t="s">
        <v>43</v>
      </c>
      <c r="H745">
        <v>15.8</v>
      </c>
      <c r="I745">
        <v>5000</v>
      </c>
      <c r="J745">
        <v>1</v>
      </c>
      <c r="K745">
        <f t="shared" si="22"/>
        <v>1E-3</v>
      </c>
      <c r="L745" t="s">
        <v>35</v>
      </c>
      <c r="M745">
        <v>2</v>
      </c>
      <c r="N745" s="6">
        <f t="shared" si="23"/>
        <v>400</v>
      </c>
    </row>
    <row r="746" spans="1:14" x14ac:dyDescent="0.25">
      <c r="A746" t="s">
        <v>270</v>
      </c>
      <c r="B746" s="5">
        <v>0.33333333333333298</v>
      </c>
      <c r="C746" t="s">
        <v>23</v>
      </c>
      <c r="D746" t="s">
        <v>24</v>
      </c>
      <c r="E746" t="s">
        <v>43</v>
      </c>
      <c r="H746">
        <v>15.8</v>
      </c>
      <c r="I746">
        <v>5000</v>
      </c>
      <c r="J746">
        <v>1</v>
      </c>
      <c r="K746">
        <f t="shared" si="22"/>
        <v>1E-3</v>
      </c>
      <c r="L746" t="s">
        <v>26</v>
      </c>
      <c r="M746">
        <v>2</v>
      </c>
      <c r="N746" s="6">
        <f t="shared" si="23"/>
        <v>400</v>
      </c>
    </row>
    <row r="747" spans="1:14" x14ac:dyDescent="0.25">
      <c r="A747" t="s">
        <v>270</v>
      </c>
      <c r="B747" s="5">
        <v>0.33333333333333298</v>
      </c>
      <c r="C747" t="s">
        <v>23</v>
      </c>
      <c r="D747" t="s">
        <v>24</v>
      </c>
      <c r="E747" t="s">
        <v>43</v>
      </c>
      <c r="H747">
        <v>15.8</v>
      </c>
      <c r="I747">
        <v>5000</v>
      </c>
      <c r="J747">
        <v>1</v>
      </c>
      <c r="K747">
        <f t="shared" si="22"/>
        <v>1E-3</v>
      </c>
      <c r="L747" t="s">
        <v>31</v>
      </c>
      <c r="M747">
        <v>2</v>
      </c>
      <c r="N747" s="6">
        <f t="shared" si="23"/>
        <v>400</v>
      </c>
    </row>
    <row r="748" spans="1:14" x14ac:dyDescent="0.25">
      <c r="A748" t="s">
        <v>270</v>
      </c>
      <c r="B748" s="5">
        <v>0.33333333333333298</v>
      </c>
      <c r="C748" t="s">
        <v>23</v>
      </c>
      <c r="D748" t="s">
        <v>24</v>
      </c>
      <c r="E748" t="s">
        <v>43</v>
      </c>
      <c r="H748">
        <v>15.8</v>
      </c>
      <c r="I748">
        <v>5000</v>
      </c>
      <c r="J748">
        <v>1</v>
      </c>
      <c r="K748">
        <f t="shared" si="22"/>
        <v>1E-3</v>
      </c>
      <c r="L748" t="s">
        <v>84</v>
      </c>
      <c r="M748">
        <v>1</v>
      </c>
      <c r="N748" s="6">
        <f t="shared" si="23"/>
        <v>200</v>
      </c>
    </row>
    <row r="749" spans="1:14" x14ac:dyDescent="0.25">
      <c r="A749" t="s">
        <v>270</v>
      </c>
      <c r="B749" s="5">
        <v>0.33333333333333298</v>
      </c>
      <c r="C749" t="s">
        <v>23</v>
      </c>
      <c r="D749" t="s">
        <v>24</v>
      </c>
      <c r="E749" t="s">
        <v>43</v>
      </c>
      <c r="H749">
        <v>15.8</v>
      </c>
      <c r="I749">
        <v>5000</v>
      </c>
      <c r="J749">
        <v>1</v>
      </c>
      <c r="K749">
        <f t="shared" si="22"/>
        <v>1E-3</v>
      </c>
      <c r="L749" t="s">
        <v>33</v>
      </c>
      <c r="M749">
        <v>1</v>
      </c>
      <c r="N749" s="6">
        <f t="shared" si="23"/>
        <v>200</v>
      </c>
    </row>
    <row r="750" spans="1:14" x14ac:dyDescent="0.25">
      <c r="A750" t="s">
        <v>270</v>
      </c>
      <c r="B750" s="5">
        <v>0.33333333333333298</v>
      </c>
      <c r="C750" t="s">
        <v>23</v>
      </c>
      <c r="D750" t="s">
        <v>24</v>
      </c>
      <c r="E750" t="s">
        <v>43</v>
      </c>
      <c r="H750">
        <v>15.8</v>
      </c>
      <c r="I750">
        <v>5000</v>
      </c>
      <c r="J750">
        <v>1</v>
      </c>
      <c r="K750">
        <f t="shared" si="22"/>
        <v>1E-3</v>
      </c>
      <c r="L750" t="s">
        <v>184</v>
      </c>
      <c r="M750">
        <v>1</v>
      </c>
      <c r="N750" s="6">
        <f t="shared" si="23"/>
        <v>200</v>
      </c>
    </row>
    <row r="751" spans="1:14" x14ac:dyDescent="0.25">
      <c r="A751" t="s">
        <v>271</v>
      </c>
      <c r="B751" s="5">
        <v>0.33333333333333298</v>
      </c>
      <c r="C751" t="s">
        <v>23</v>
      </c>
      <c r="D751" t="s">
        <v>24</v>
      </c>
      <c r="E751" t="s">
        <v>39</v>
      </c>
      <c r="H751">
        <v>15.4</v>
      </c>
      <c r="I751">
        <v>5000</v>
      </c>
      <c r="J751">
        <v>1</v>
      </c>
      <c r="K751">
        <f t="shared" ref="K751:K814" si="24">J751/1000</f>
        <v>1E-3</v>
      </c>
      <c r="L751" t="s">
        <v>35</v>
      </c>
      <c r="M751">
        <v>1</v>
      </c>
      <c r="N751" s="6">
        <f t="shared" si="23"/>
        <v>200</v>
      </c>
    </row>
    <row r="752" spans="1:14" x14ac:dyDescent="0.25">
      <c r="A752" t="s">
        <v>271</v>
      </c>
      <c r="B752" s="5">
        <v>0.33333333333333298</v>
      </c>
      <c r="C752" t="s">
        <v>23</v>
      </c>
      <c r="D752" t="s">
        <v>24</v>
      </c>
      <c r="E752" t="s">
        <v>39</v>
      </c>
      <c r="H752">
        <v>15.4</v>
      </c>
      <c r="I752">
        <v>5000</v>
      </c>
      <c r="J752">
        <v>1</v>
      </c>
      <c r="K752">
        <f t="shared" si="24"/>
        <v>1E-3</v>
      </c>
      <c r="L752" t="s">
        <v>31</v>
      </c>
      <c r="M752">
        <v>3</v>
      </c>
      <c r="N752" s="6">
        <f t="shared" si="23"/>
        <v>600</v>
      </c>
    </row>
    <row r="753" spans="1:14" x14ac:dyDescent="0.25">
      <c r="A753" t="s">
        <v>271</v>
      </c>
      <c r="B753" s="5">
        <v>0.33333333333333298</v>
      </c>
      <c r="C753" t="s">
        <v>23</v>
      </c>
      <c r="D753" t="s">
        <v>24</v>
      </c>
      <c r="E753" t="s">
        <v>39</v>
      </c>
      <c r="H753">
        <v>15.4</v>
      </c>
      <c r="I753">
        <v>5000</v>
      </c>
      <c r="J753">
        <v>1</v>
      </c>
      <c r="K753">
        <f t="shared" si="24"/>
        <v>1E-3</v>
      </c>
      <c r="L753" t="s">
        <v>33</v>
      </c>
      <c r="M753">
        <v>1</v>
      </c>
      <c r="N753" s="6">
        <f t="shared" ref="N753:N816" si="25">(M753/K753)*(1/5000)*1000</f>
        <v>200</v>
      </c>
    </row>
    <row r="754" spans="1:14" x14ac:dyDescent="0.25">
      <c r="A754" t="s">
        <v>271</v>
      </c>
      <c r="B754" s="5">
        <v>0.33333333333333298</v>
      </c>
      <c r="C754" t="s">
        <v>23</v>
      </c>
      <c r="D754" t="s">
        <v>24</v>
      </c>
      <c r="E754" t="s">
        <v>39</v>
      </c>
      <c r="H754">
        <v>15.4</v>
      </c>
      <c r="I754">
        <v>5000</v>
      </c>
      <c r="J754">
        <v>1</v>
      </c>
      <c r="K754">
        <f t="shared" si="24"/>
        <v>1E-3</v>
      </c>
      <c r="L754" t="s">
        <v>184</v>
      </c>
      <c r="M754">
        <v>2</v>
      </c>
      <c r="N754" s="6">
        <f t="shared" si="25"/>
        <v>400</v>
      </c>
    </row>
    <row r="755" spans="1:14" x14ac:dyDescent="0.25">
      <c r="A755" t="s">
        <v>272</v>
      </c>
      <c r="B755" s="5">
        <v>0.33333333333333298</v>
      </c>
      <c r="C755" t="s">
        <v>23</v>
      </c>
      <c r="D755" t="s">
        <v>24</v>
      </c>
      <c r="E755" t="s">
        <v>43</v>
      </c>
      <c r="H755">
        <v>17.600000000000001</v>
      </c>
      <c r="I755">
        <v>5000</v>
      </c>
      <c r="J755">
        <v>1</v>
      </c>
      <c r="K755">
        <f t="shared" si="24"/>
        <v>1E-3</v>
      </c>
      <c r="L755" t="s">
        <v>35</v>
      </c>
      <c r="M755">
        <v>10</v>
      </c>
      <c r="N755" s="6">
        <f t="shared" si="25"/>
        <v>2000</v>
      </c>
    </row>
    <row r="756" spans="1:14" x14ac:dyDescent="0.25">
      <c r="A756" t="s">
        <v>272</v>
      </c>
      <c r="B756" s="5">
        <v>0.33333333333333298</v>
      </c>
      <c r="C756" t="s">
        <v>23</v>
      </c>
      <c r="D756" t="s">
        <v>24</v>
      </c>
      <c r="E756" t="s">
        <v>43</v>
      </c>
      <c r="H756">
        <v>17.600000000000001</v>
      </c>
      <c r="I756">
        <v>5000</v>
      </c>
      <c r="J756">
        <v>1</v>
      </c>
      <c r="K756">
        <f t="shared" si="24"/>
        <v>1E-3</v>
      </c>
      <c r="L756" t="s">
        <v>162</v>
      </c>
      <c r="M756">
        <v>1</v>
      </c>
      <c r="N756" s="6">
        <f t="shared" si="25"/>
        <v>200</v>
      </c>
    </row>
    <row r="757" spans="1:14" x14ac:dyDescent="0.25">
      <c r="A757" t="s">
        <v>272</v>
      </c>
      <c r="B757" s="5">
        <v>0.33333333333333298</v>
      </c>
      <c r="C757" t="s">
        <v>23</v>
      </c>
      <c r="D757" t="s">
        <v>24</v>
      </c>
      <c r="E757" t="s">
        <v>43</v>
      </c>
      <c r="H757">
        <v>17.600000000000001</v>
      </c>
      <c r="I757">
        <v>5000</v>
      </c>
      <c r="J757">
        <v>1</v>
      </c>
      <c r="K757">
        <f t="shared" si="24"/>
        <v>1E-3</v>
      </c>
      <c r="L757" t="s">
        <v>31</v>
      </c>
      <c r="M757">
        <v>1</v>
      </c>
      <c r="N757" s="6">
        <f t="shared" si="25"/>
        <v>200</v>
      </c>
    </row>
    <row r="758" spans="1:14" x14ac:dyDescent="0.25">
      <c r="A758" t="s">
        <v>273</v>
      </c>
      <c r="B758" s="5">
        <v>0.33333333333333298</v>
      </c>
      <c r="C758" t="s">
        <v>23</v>
      </c>
      <c r="D758" t="s">
        <v>24</v>
      </c>
      <c r="E758" t="s">
        <v>43</v>
      </c>
      <c r="H758">
        <v>16.100000000000001</v>
      </c>
      <c r="I758">
        <v>5000</v>
      </c>
      <c r="J758">
        <v>1</v>
      </c>
      <c r="K758">
        <f t="shared" si="24"/>
        <v>1E-3</v>
      </c>
      <c r="L758" t="s">
        <v>35</v>
      </c>
      <c r="M758">
        <v>2</v>
      </c>
      <c r="N758" s="6">
        <f t="shared" si="25"/>
        <v>400</v>
      </c>
    </row>
    <row r="759" spans="1:14" x14ac:dyDescent="0.25">
      <c r="A759" t="s">
        <v>273</v>
      </c>
      <c r="B759" s="5">
        <v>0.33333333333333298</v>
      </c>
      <c r="C759" t="s">
        <v>23</v>
      </c>
      <c r="D759" t="s">
        <v>24</v>
      </c>
      <c r="E759" t="s">
        <v>43</v>
      </c>
      <c r="H759">
        <v>16.100000000000001</v>
      </c>
      <c r="I759">
        <v>5000</v>
      </c>
      <c r="J759">
        <v>1</v>
      </c>
      <c r="K759">
        <f t="shared" si="24"/>
        <v>1E-3</v>
      </c>
      <c r="L759" t="s">
        <v>26</v>
      </c>
      <c r="M759">
        <v>4</v>
      </c>
      <c r="N759" s="6">
        <f t="shared" si="25"/>
        <v>800</v>
      </c>
    </row>
    <row r="760" spans="1:14" x14ac:dyDescent="0.25">
      <c r="A760" t="s">
        <v>273</v>
      </c>
      <c r="B760" s="5">
        <v>0.33333333333333298</v>
      </c>
      <c r="C760" t="s">
        <v>23</v>
      </c>
      <c r="D760" t="s">
        <v>24</v>
      </c>
      <c r="E760" t="s">
        <v>43</v>
      </c>
      <c r="H760">
        <v>16.100000000000001</v>
      </c>
      <c r="I760">
        <v>5000</v>
      </c>
      <c r="J760">
        <v>1</v>
      </c>
      <c r="K760">
        <f t="shared" si="24"/>
        <v>1E-3</v>
      </c>
      <c r="L760" t="s">
        <v>30</v>
      </c>
      <c r="M760">
        <v>1</v>
      </c>
      <c r="N760" s="6">
        <f t="shared" si="25"/>
        <v>200</v>
      </c>
    </row>
    <row r="761" spans="1:14" x14ac:dyDescent="0.25">
      <c r="A761" t="s">
        <v>273</v>
      </c>
      <c r="B761" s="5">
        <v>0.33333333333333298</v>
      </c>
      <c r="C761" t="s">
        <v>23</v>
      </c>
      <c r="D761" t="s">
        <v>24</v>
      </c>
      <c r="E761" t="s">
        <v>43</v>
      </c>
      <c r="H761">
        <v>16.100000000000001</v>
      </c>
      <c r="I761">
        <v>5000</v>
      </c>
      <c r="J761">
        <v>1</v>
      </c>
      <c r="K761">
        <f t="shared" si="24"/>
        <v>1E-3</v>
      </c>
      <c r="L761" t="s">
        <v>31</v>
      </c>
      <c r="M761">
        <v>2</v>
      </c>
      <c r="N761" s="6">
        <f t="shared" si="25"/>
        <v>400</v>
      </c>
    </row>
    <row r="762" spans="1:14" x14ac:dyDescent="0.25">
      <c r="A762" t="s">
        <v>273</v>
      </c>
      <c r="B762" s="5">
        <v>0.33333333333333298</v>
      </c>
      <c r="C762" t="s">
        <v>23</v>
      </c>
      <c r="D762" t="s">
        <v>24</v>
      </c>
      <c r="E762" t="s">
        <v>43</v>
      </c>
      <c r="H762">
        <v>16.100000000000001</v>
      </c>
      <c r="I762">
        <v>5000</v>
      </c>
      <c r="J762">
        <v>1</v>
      </c>
      <c r="K762">
        <f t="shared" si="24"/>
        <v>1E-3</v>
      </c>
      <c r="L762" t="s">
        <v>84</v>
      </c>
      <c r="M762">
        <v>1</v>
      </c>
      <c r="N762" s="6">
        <f t="shared" si="25"/>
        <v>200</v>
      </c>
    </row>
    <row r="763" spans="1:14" x14ac:dyDescent="0.25">
      <c r="A763" t="s">
        <v>274</v>
      </c>
      <c r="B763" s="5">
        <v>0.33333333333333298</v>
      </c>
      <c r="C763" t="s">
        <v>23</v>
      </c>
      <c r="D763" t="s">
        <v>24</v>
      </c>
      <c r="E763" t="s">
        <v>43</v>
      </c>
      <c r="H763">
        <v>15.8</v>
      </c>
      <c r="I763">
        <v>5000</v>
      </c>
      <c r="J763">
        <v>1</v>
      </c>
      <c r="K763">
        <f t="shared" si="24"/>
        <v>1E-3</v>
      </c>
      <c r="L763" t="s">
        <v>35</v>
      </c>
      <c r="M763">
        <v>5</v>
      </c>
      <c r="N763" s="6">
        <f t="shared" si="25"/>
        <v>1000</v>
      </c>
    </row>
    <row r="764" spans="1:14" x14ac:dyDescent="0.25">
      <c r="A764" t="s">
        <v>274</v>
      </c>
      <c r="B764" s="5">
        <v>0.33333333333333298</v>
      </c>
      <c r="C764" t="s">
        <v>23</v>
      </c>
      <c r="D764" t="s">
        <v>24</v>
      </c>
      <c r="E764" t="s">
        <v>43</v>
      </c>
      <c r="H764">
        <v>15.8</v>
      </c>
      <c r="I764">
        <v>5000</v>
      </c>
      <c r="J764">
        <v>1</v>
      </c>
      <c r="K764">
        <f t="shared" si="24"/>
        <v>1E-3</v>
      </c>
      <c r="L764" t="s">
        <v>26</v>
      </c>
      <c r="M764">
        <v>13</v>
      </c>
      <c r="N764" s="6">
        <f t="shared" si="25"/>
        <v>2600</v>
      </c>
    </row>
    <row r="765" spans="1:14" x14ac:dyDescent="0.25">
      <c r="A765" t="s">
        <v>274</v>
      </c>
      <c r="B765" s="5">
        <v>0.33333333333333298</v>
      </c>
      <c r="C765" t="s">
        <v>23</v>
      </c>
      <c r="D765" t="s">
        <v>24</v>
      </c>
      <c r="E765" t="s">
        <v>43</v>
      </c>
      <c r="H765">
        <v>15.8</v>
      </c>
      <c r="I765">
        <v>5000</v>
      </c>
      <c r="J765">
        <v>1</v>
      </c>
      <c r="K765">
        <f t="shared" si="24"/>
        <v>1E-3</v>
      </c>
      <c r="L765" t="s">
        <v>27</v>
      </c>
      <c r="M765">
        <v>3</v>
      </c>
      <c r="N765" s="6">
        <f t="shared" si="25"/>
        <v>600</v>
      </c>
    </row>
    <row r="766" spans="1:14" x14ac:dyDescent="0.25">
      <c r="A766" t="s">
        <v>274</v>
      </c>
      <c r="B766" s="5">
        <v>0.33333333333333298</v>
      </c>
      <c r="C766" t="s">
        <v>23</v>
      </c>
      <c r="D766" t="s">
        <v>24</v>
      </c>
      <c r="E766" t="s">
        <v>43</v>
      </c>
      <c r="H766">
        <v>15.8</v>
      </c>
      <c r="I766">
        <v>5000</v>
      </c>
      <c r="J766">
        <v>1</v>
      </c>
      <c r="K766">
        <f t="shared" si="24"/>
        <v>1E-3</v>
      </c>
      <c r="L766" t="s">
        <v>31</v>
      </c>
      <c r="M766">
        <v>3</v>
      </c>
      <c r="N766" s="6">
        <f t="shared" si="25"/>
        <v>600</v>
      </c>
    </row>
    <row r="767" spans="1:14" x14ac:dyDescent="0.25">
      <c r="A767" t="s">
        <v>274</v>
      </c>
      <c r="B767" s="5">
        <v>0.33333333333333298</v>
      </c>
      <c r="C767" t="s">
        <v>23</v>
      </c>
      <c r="D767" t="s">
        <v>24</v>
      </c>
      <c r="E767" t="s">
        <v>43</v>
      </c>
      <c r="H767">
        <v>15.8</v>
      </c>
      <c r="I767">
        <v>5000</v>
      </c>
      <c r="J767">
        <v>1</v>
      </c>
      <c r="K767">
        <f t="shared" si="24"/>
        <v>1E-3</v>
      </c>
      <c r="L767" t="s">
        <v>191</v>
      </c>
      <c r="M767">
        <v>1</v>
      </c>
      <c r="N767" s="6">
        <f t="shared" si="25"/>
        <v>200</v>
      </c>
    </row>
    <row r="768" spans="1:14" x14ac:dyDescent="0.25">
      <c r="A768" t="s">
        <v>275</v>
      </c>
      <c r="B768" s="5">
        <v>0.33333333333333298</v>
      </c>
      <c r="C768" t="s">
        <v>23</v>
      </c>
      <c r="D768" t="s">
        <v>24</v>
      </c>
      <c r="E768" t="s">
        <v>49</v>
      </c>
      <c r="H768">
        <v>14.2</v>
      </c>
      <c r="I768">
        <v>5000</v>
      </c>
      <c r="J768">
        <v>1</v>
      </c>
      <c r="K768">
        <f t="shared" si="24"/>
        <v>1E-3</v>
      </c>
      <c r="L768" t="s">
        <v>26</v>
      </c>
      <c r="M768">
        <v>6</v>
      </c>
      <c r="N768" s="6">
        <f t="shared" si="25"/>
        <v>1200</v>
      </c>
    </row>
    <row r="769" spans="1:14" x14ac:dyDescent="0.25">
      <c r="A769" t="s">
        <v>275</v>
      </c>
      <c r="B769" s="5">
        <v>0.33333333333333298</v>
      </c>
      <c r="C769" t="s">
        <v>23</v>
      </c>
      <c r="D769" t="s">
        <v>24</v>
      </c>
      <c r="E769" t="s">
        <v>49</v>
      </c>
      <c r="H769">
        <v>14.2</v>
      </c>
      <c r="I769">
        <v>5000</v>
      </c>
      <c r="J769">
        <v>1</v>
      </c>
      <c r="K769">
        <f t="shared" si="24"/>
        <v>1E-3</v>
      </c>
      <c r="L769" t="s">
        <v>27</v>
      </c>
      <c r="M769">
        <v>4</v>
      </c>
      <c r="N769" s="6">
        <f t="shared" si="25"/>
        <v>800</v>
      </c>
    </row>
    <row r="770" spans="1:14" x14ac:dyDescent="0.25">
      <c r="A770" t="s">
        <v>275</v>
      </c>
      <c r="B770" s="5">
        <v>0.33333333333333298</v>
      </c>
      <c r="C770" t="s">
        <v>23</v>
      </c>
      <c r="D770" t="s">
        <v>24</v>
      </c>
      <c r="E770" t="s">
        <v>49</v>
      </c>
      <c r="H770">
        <v>14.2</v>
      </c>
      <c r="I770">
        <v>5000</v>
      </c>
      <c r="J770">
        <v>1</v>
      </c>
      <c r="K770">
        <f t="shared" si="24"/>
        <v>1E-3</v>
      </c>
      <c r="L770" t="s">
        <v>31</v>
      </c>
      <c r="M770">
        <v>3</v>
      </c>
      <c r="N770" s="6">
        <f t="shared" si="25"/>
        <v>600</v>
      </c>
    </row>
    <row r="771" spans="1:14" x14ac:dyDescent="0.25">
      <c r="A771" t="s">
        <v>276</v>
      </c>
      <c r="B771" s="5">
        <v>0.33333333333333298</v>
      </c>
      <c r="C771" t="s">
        <v>23</v>
      </c>
      <c r="D771" t="s">
        <v>24</v>
      </c>
      <c r="E771" t="s">
        <v>43</v>
      </c>
      <c r="H771">
        <v>15.1</v>
      </c>
      <c r="I771">
        <v>5000</v>
      </c>
      <c r="J771">
        <v>1</v>
      </c>
      <c r="K771">
        <f t="shared" si="24"/>
        <v>1E-3</v>
      </c>
      <c r="L771" t="s">
        <v>35</v>
      </c>
      <c r="M771">
        <v>5</v>
      </c>
      <c r="N771" s="6">
        <f t="shared" si="25"/>
        <v>1000</v>
      </c>
    </row>
    <row r="772" spans="1:14" x14ac:dyDescent="0.25">
      <c r="A772" t="s">
        <v>276</v>
      </c>
      <c r="B772" s="5">
        <v>0.33333333333333298</v>
      </c>
      <c r="C772" t="s">
        <v>23</v>
      </c>
      <c r="D772" t="s">
        <v>24</v>
      </c>
      <c r="E772" t="s">
        <v>43</v>
      </c>
      <c r="H772">
        <v>15.1</v>
      </c>
      <c r="I772">
        <v>5000</v>
      </c>
      <c r="J772">
        <v>1</v>
      </c>
      <c r="K772">
        <f t="shared" si="24"/>
        <v>1E-3</v>
      </c>
      <c r="L772" t="s">
        <v>26</v>
      </c>
      <c r="M772">
        <v>13</v>
      </c>
      <c r="N772" s="6">
        <f t="shared" si="25"/>
        <v>2600</v>
      </c>
    </row>
    <row r="773" spans="1:14" x14ac:dyDescent="0.25">
      <c r="A773" t="s">
        <v>276</v>
      </c>
      <c r="B773" s="5">
        <v>0.33333333333333298</v>
      </c>
      <c r="C773" t="s">
        <v>23</v>
      </c>
      <c r="D773" t="s">
        <v>24</v>
      </c>
      <c r="E773" t="s">
        <v>43</v>
      </c>
      <c r="H773">
        <v>15.1</v>
      </c>
      <c r="I773">
        <v>5000</v>
      </c>
      <c r="J773">
        <v>1</v>
      </c>
      <c r="K773">
        <f t="shared" si="24"/>
        <v>1E-3</v>
      </c>
      <c r="L773" t="s">
        <v>27</v>
      </c>
      <c r="M773">
        <v>3</v>
      </c>
      <c r="N773" s="6">
        <f t="shared" si="25"/>
        <v>600</v>
      </c>
    </row>
    <row r="774" spans="1:14" x14ac:dyDescent="0.25">
      <c r="A774" t="s">
        <v>276</v>
      </c>
      <c r="B774" s="5">
        <v>0.33333333333333298</v>
      </c>
      <c r="C774" t="s">
        <v>23</v>
      </c>
      <c r="D774" t="s">
        <v>24</v>
      </c>
      <c r="E774" t="s">
        <v>43</v>
      </c>
      <c r="H774">
        <v>15.1</v>
      </c>
      <c r="I774">
        <v>5000</v>
      </c>
      <c r="J774">
        <v>1</v>
      </c>
      <c r="K774">
        <f t="shared" si="24"/>
        <v>1E-3</v>
      </c>
      <c r="L774" t="s">
        <v>31</v>
      </c>
      <c r="M774">
        <v>1</v>
      </c>
      <c r="N774" s="6">
        <f t="shared" si="25"/>
        <v>200</v>
      </c>
    </row>
    <row r="775" spans="1:14" x14ac:dyDescent="0.25">
      <c r="A775" t="s">
        <v>277</v>
      </c>
      <c r="B775" s="5">
        <v>0.33333333333333298</v>
      </c>
      <c r="C775" t="s">
        <v>23</v>
      </c>
      <c r="D775" t="s">
        <v>24</v>
      </c>
      <c r="E775" t="s">
        <v>43</v>
      </c>
      <c r="H775">
        <v>14.9</v>
      </c>
      <c r="I775">
        <v>5000</v>
      </c>
      <c r="J775">
        <v>1</v>
      </c>
      <c r="K775">
        <f t="shared" si="24"/>
        <v>1E-3</v>
      </c>
      <c r="L775" t="s">
        <v>35</v>
      </c>
      <c r="M775">
        <v>4</v>
      </c>
      <c r="N775" s="6">
        <f t="shared" si="25"/>
        <v>800</v>
      </c>
    </row>
    <row r="776" spans="1:14" x14ac:dyDescent="0.25">
      <c r="A776" t="s">
        <v>277</v>
      </c>
      <c r="B776" s="5">
        <v>0.33333333333333298</v>
      </c>
      <c r="C776" t="s">
        <v>23</v>
      </c>
      <c r="D776" t="s">
        <v>24</v>
      </c>
      <c r="E776" t="s">
        <v>43</v>
      </c>
      <c r="H776">
        <v>14.9</v>
      </c>
      <c r="I776">
        <v>5000</v>
      </c>
      <c r="J776">
        <v>1</v>
      </c>
      <c r="K776">
        <f t="shared" si="24"/>
        <v>1E-3</v>
      </c>
      <c r="L776" t="s">
        <v>31</v>
      </c>
      <c r="M776">
        <v>3</v>
      </c>
      <c r="N776" s="6">
        <f t="shared" si="25"/>
        <v>600</v>
      </c>
    </row>
    <row r="777" spans="1:14" x14ac:dyDescent="0.25">
      <c r="A777" t="s">
        <v>277</v>
      </c>
      <c r="B777" s="5">
        <v>0.33333333333333298</v>
      </c>
      <c r="C777" t="s">
        <v>23</v>
      </c>
      <c r="D777" t="s">
        <v>24</v>
      </c>
      <c r="E777" t="s">
        <v>43</v>
      </c>
      <c r="H777">
        <v>14.9</v>
      </c>
      <c r="I777">
        <v>5000</v>
      </c>
      <c r="J777">
        <v>1</v>
      </c>
      <c r="K777">
        <f t="shared" si="24"/>
        <v>1E-3</v>
      </c>
      <c r="L777" t="s">
        <v>191</v>
      </c>
      <c r="M777">
        <v>1</v>
      </c>
      <c r="N777" s="6">
        <f t="shared" si="25"/>
        <v>200</v>
      </c>
    </row>
    <row r="778" spans="1:14" x14ac:dyDescent="0.25">
      <c r="A778" t="s">
        <v>278</v>
      </c>
      <c r="B778" s="5">
        <v>0.33333333333333298</v>
      </c>
      <c r="C778" t="s">
        <v>23</v>
      </c>
      <c r="D778" t="s">
        <v>24</v>
      </c>
      <c r="E778" t="s">
        <v>43</v>
      </c>
      <c r="H778">
        <v>13.4</v>
      </c>
      <c r="I778">
        <v>5000</v>
      </c>
      <c r="J778">
        <v>1</v>
      </c>
      <c r="K778">
        <f t="shared" si="24"/>
        <v>1E-3</v>
      </c>
      <c r="L778" t="s">
        <v>35</v>
      </c>
      <c r="M778">
        <v>5</v>
      </c>
      <c r="N778" s="6">
        <f t="shared" si="25"/>
        <v>1000</v>
      </c>
    </row>
    <row r="779" spans="1:14" x14ac:dyDescent="0.25">
      <c r="A779" t="s">
        <v>278</v>
      </c>
      <c r="B779" s="5">
        <v>0.33333333333333298</v>
      </c>
      <c r="C779" t="s">
        <v>23</v>
      </c>
      <c r="D779" t="s">
        <v>24</v>
      </c>
      <c r="E779" t="s">
        <v>43</v>
      </c>
      <c r="H779">
        <v>13.4</v>
      </c>
      <c r="I779">
        <v>5000</v>
      </c>
      <c r="J779">
        <v>1</v>
      </c>
      <c r="K779">
        <f t="shared" si="24"/>
        <v>1E-3</v>
      </c>
      <c r="L779" t="s">
        <v>26</v>
      </c>
      <c r="M779">
        <v>3</v>
      </c>
      <c r="N779" s="6">
        <f t="shared" si="25"/>
        <v>600</v>
      </c>
    </row>
    <row r="780" spans="1:14" x14ac:dyDescent="0.25">
      <c r="A780" t="s">
        <v>278</v>
      </c>
      <c r="B780" s="5">
        <v>0.33333333333333298</v>
      </c>
      <c r="C780" t="s">
        <v>23</v>
      </c>
      <c r="D780" t="s">
        <v>24</v>
      </c>
      <c r="E780" t="s">
        <v>43</v>
      </c>
      <c r="H780">
        <v>13.4</v>
      </c>
      <c r="I780">
        <v>5000</v>
      </c>
      <c r="J780">
        <v>1</v>
      </c>
      <c r="K780">
        <f t="shared" si="24"/>
        <v>1E-3</v>
      </c>
      <c r="L780" t="s">
        <v>31</v>
      </c>
      <c r="M780">
        <v>2</v>
      </c>
      <c r="N780" s="6">
        <f t="shared" si="25"/>
        <v>400</v>
      </c>
    </row>
    <row r="781" spans="1:14" x14ac:dyDescent="0.25">
      <c r="A781" t="s">
        <v>278</v>
      </c>
      <c r="B781" s="5">
        <v>0.33333333333333298</v>
      </c>
      <c r="C781" t="s">
        <v>23</v>
      </c>
      <c r="D781" t="s">
        <v>24</v>
      </c>
      <c r="E781" t="s">
        <v>43</v>
      </c>
      <c r="H781">
        <v>13.4</v>
      </c>
      <c r="I781">
        <v>5000</v>
      </c>
      <c r="J781">
        <v>1</v>
      </c>
      <c r="K781">
        <f t="shared" si="24"/>
        <v>1E-3</v>
      </c>
      <c r="L781" t="s">
        <v>191</v>
      </c>
      <c r="M781">
        <v>1</v>
      </c>
      <c r="N781" s="6">
        <f t="shared" si="25"/>
        <v>200</v>
      </c>
    </row>
    <row r="782" spans="1:14" x14ac:dyDescent="0.25">
      <c r="A782" t="s">
        <v>279</v>
      </c>
      <c r="B782" s="5">
        <v>0.33333333333333298</v>
      </c>
      <c r="C782" t="s">
        <v>23</v>
      </c>
      <c r="D782" t="s">
        <v>24</v>
      </c>
      <c r="E782" t="s">
        <v>43</v>
      </c>
      <c r="H782">
        <v>13.9</v>
      </c>
      <c r="I782">
        <v>5000</v>
      </c>
      <c r="J782">
        <v>1</v>
      </c>
      <c r="K782">
        <f t="shared" si="24"/>
        <v>1E-3</v>
      </c>
      <c r="L782" t="s">
        <v>35</v>
      </c>
      <c r="M782">
        <v>6</v>
      </c>
      <c r="N782" s="6">
        <f t="shared" si="25"/>
        <v>1200</v>
      </c>
    </row>
    <row r="783" spans="1:14" x14ac:dyDescent="0.25">
      <c r="A783" t="s">
        <v>279</v>
      </c>
      <c r="B783" s="5">
        <v>0.33333333333333298</v>
      </c>
      <c r="C783" t="s">
        <v>23</v>
      </c>
      <c r="D783" t="s">
        <v>24</v>
      </c>
      <c r="E783" t="s">
        <v>43</v>
      </c>
      <c r="H783">
        <v>13.9</v>
      </c>
      <c r="I783">
        <v>5000</v>
      </c>
      <c r="J783">
        <v>1</v>
      </c>
      <c r="K783">
        <f t="shared" si="24"/>
        <v>1E-3</v>
      </c>
      <c r="L783" t="s">
        <v>31</v>
      </c>
      <c r="M783">
        <v>1</v>
      </c>
      <c r="N783" s="6">
        <f t="shared" si="25"/>
        <v>200</v>
      </c>
    </row>
    <row r="784" spans="1:14" x14ac:dyDescent="0.25">
      <c r="A784" t="s">
        <v>279</v>
      </c>
      <c r="B784" s="5">
        <v>0.33333333333333298</v>
      </c>
      <c r="C784" t="s">
        <v>23</v>
      </c>
      <c r="D784" t="s">
        <v>24</v>
      </c>
      <c r="E784" t="s">
        <v>43</v>
      </c>
      <c r="H784">
        <v>13.9</v>
      </c>
      <c r="I784">
        <v>5000</v>
      </c>
      <c r="J784">
        <v>1</v>
      </c>
      <c r="K784">
        <f t="shared" si="24"/>
        <v>1E-3</v>
      </c>
      <c r="L784" t="s">
        <v>184</v>
      </c>
      <c r="M784">
        <v>1</v>
      </c>
      <c r="N784" s="6">
        <f t="shared" si="25"/>
        <v>200</v>
      </c>
    </row>
    <row r="785" spans="1:14" x14ac:dyDescent="0.25">
      <c r="A785" t="s">
        <v>280</v>
      </c>
      <c r="B785" s="5">
        <v>0.33333333333333298</v>
      </c>
      <c r="C785" t="s">
        <v>23</v>
      </c>
      <c r="D785" t="s">
        <v>24</v>
      </c>
      <c r="E785" t="s">
        <v>70</v>
      </c>
      <c r="H785">
        <v>11.4</v>
      </c>
      <c r="I785">
        <v>5000</v>
      </c>
      <c r="J785">
        <v>1</v>
      </c>
      <c r="K785">
        <f t="shared" si="24"/>
        <v>1E-3</v>
      </c>
      <c r="L785" t="s">
        <v>35</v>
      </c>
      <c r="M785">
        <v>4</v>
      </c>
      <c r="N785" s="6">
        <f t="shared" si="25"/>
        <v>800</v>
      </c>
    </row>
    <row r="786" spans="1:14" x14ac:dyDescent="0.25">
      <c r="A786" t="s">
        <v>280</v>
      </c>
      <c r="B786" s="5">
        <v>0.33333333333333298</v>
      </c>
      <c r="C786" t="s">
        <v>23</v>
      </c>
      <c r="D786" t="s">
        <v>24</v>
      </c>
      <c r="E786" t="s">
        <v>70</v>
      </c>
      <c r="H786">
        <v>11.4</v>
      </c>
      <c r="I786">
        <v>5000</v>
      </c>
      <c r="J786">
        <v>1</v>
      </c>
      <c r="K786">
        <f t="shared" si="24"/>
        <v>1E-3</v>
      </c>
      <c r="L786" t="s">
        <v>184</v>
      </c>
      <c r="M786">
        <v>1</v>
      </c>
      <c r="N786" s="6">
        <f t="shared" si="25"/>
        <v>200</v>
      </c>
    </row>
    <row r="787" spans="1:14" x14ac:dyDescent="0.25">
      <c r="A787" t="s">
        <v>825</v>
      </c>
      <c r="B787" s="5">
        <v>0.33333333333333298</v>
      </c>
      <c r="C787" t="s">
        <v>23</v>
      </c>
      <c r="D787" t="s">
        <v>24</v>
      </c>
      <c r="E787" t="s">
        <v>43</v>
      </c>
      <c r="H787">
        <v>13.6</v>
      </c>
      <c r="I787">
        <v>5000</v>
      </c>
      <c r="J787">
        <v>1</v>
      </c>
      <c r="K787">
        <f t="shared" si="24"/>
        <v>1E-3</v>
      </c>
      <c r="L787" t="s">
        <v>35</v>
      </c>
      <c r="M787">
        <v>4</v>
      </c>
      <c r="N787" s="6">
        <f t="shared" si="25"/>
        <v>800</v>
      </c>
    </row>
    <row r="788" spans="1:14" x14ac:dyDescent="0.25">
      <c r="A788" t="s">
        <v>825</v>
      </c>
      <c r="B788" s="5">
        <v>0.33333333333333298</v>
      </c>
      <c r="C788" t="s">
        <v>23</v>
      </c>
      <c r="D788" t="s">
        <v>24</v>
      </c>
      <c r="E788" t="s">
        <v>43</v>
      </c>
      <c r="H788">
        <v>13.6</v>
      </c>
      <c r="I788">
        <v>5000</v>
      </c>
      <c r="J788">
        <v>1</v>
      </c>
      <c r="K788">
        <f t="shared" si="24"/>
        <v>1E-3</v>
      </c>
      <c r="L788" t="s">
        <v>26</v>
      </c>
      <c r="M788">
        <v>21</v>
      </c>
      <c r="N788" s="6">
        <f t="shared" si="25"/>
        <v>4200</v>
      </c>
    </row>
    <row r="789" spans="1:14" x14ac:dyDescent="0.25">
      <c r="A789" t="s">
        <v>825</v>
      </c>
      <c r="B789" s="5">
        <v>0.33333333333333298</v>
      </c>
      <c r="C789" t="s">
        <v>23</v>
      </c>
      <c r="D789" t="s">
        <v>24</v>
      </c>
      <c r="E789" t="s">
        <v>43</v>
      </c>
      <c r="H789">
        <v>13.6</v>
      </c>
      <c r="I789">
        <v>5000</v>
      </c>
      <c r="J789">
        <v>1</v>
      </c>
      <c r="K789">
        <f t="shared" si="24"/>
        <v>1E-3</v>
      </c>
      <c r="L789" t="s">
        <v>191</v>
      </c>
      <c r="M789">
        <v>1</v>
      </c>
      <c r="N789" s="6">
        <f t="shared" si="25"/>
        <v>200</v>
      </c>
    </row>
    <row r="790" spans="1:14" x14ac:dyDescent="0.25">
      <c r="A790" t="s">
        <v>282</v>
      </c>
      <c r="B790" s="5">
        <v>0.33333333333333298</v>
      </c>
      <c r="C790" t="s">
        <v>23</v>
      </c>
      <c r="D790" t="s">
        <v>24</v>
      </c>
      <c r="E790" t="s">
        <v>43</v>
      </c>
      <c r="H790">
        <v>13.3</v>
      </c>
      <c r="I790">
        <v>5000</v>
      </c>
      <c r="J790">
        <v>1</v>
      </c>
      <c r="K790">
        <f t="shared" si="24"/>
        <v>1E-3</v>
      </c>
      <c r="L790" t="s">
        <v>35</v>
      </c>
      <c r="M790">
        <v>6</v>
      </c>
      <c r="N790" s="6">
        <f t="shared" si="25"/>
        <v>1200</v>
      </c>
    </row>
    <row r="791" spans="1:14" x14ac:dyDescent="0.25">
      <c r="A791" t="s">
        <v>282</v>
      </c>
      <c r="B791" s="5">
        <v>0.33333333333333298</v>
      </c>
      <c r="C791" t="s">
        <v>23</v>
      </c>
      <c r="D791" t="s">
        <v>24</v>
      </c>
      <c r="E791" t="s">
        <v>43</v>
      </c>
      <c r="H791">
        <v>13.3</v>
      </c>
      <c r="I791">
        <v>5000</v>
      </c>
      <c r="J791">
        <v>1</v>
      </c>
      <c r="K791">
        <f t="shared" si="24"/>
        <v>1E-3</v>
      </c>
      <c r="L791" t="s">
        <v>26</v>
      </c>
      <c r="M791">
        <v>18</v>
      </c>
      <c r="N791" s="6">
        <f t="shared" si="25"/>
        <v>3600</v>
      </c>
    </row>
    <row r="792" spans="1:14" x14ac:dyDescent="0.25">
      <c r="A792" t="s">
        <v>282</v>
      </c>
      <c r="B792" s="5">
        <v>0.33333333333333298</v>
      </c>
      <c r="C792" t="s">
        <v>23</v>
      </c>
      <c r="D792" t="s">
        <v>24</v>
      </c>
      <c r="E792" t="s">
        <v>43</v>
      </c>
      <c r="H792">
        <v>13.3</v>
      </c>
      <c r="I792">
        <v>5000</v>
      </c>
      <c r="J792">
        <v>1</v>
      </c>
      <c r="K792">
        <f t="shared" si="24"/>
        <v>1E-3</v>
      </c>
      <c r="L792" t="s">
        <v>27</v>
      </c>
      <c r="M792">
        <v>1</v>
      </c>
      <c r="N792" s="6">
        <f t="shared" si="25"/>
        <v>200</v>
      </c>
    </row>
    <row r="793" spans="1:14" x14ac:dyDescent="0.25">
      <c r="A793" t="s">
        <v>282</v>
      </c>
      <c r="B793" s="5">
        <v>0.33333333333333298</v>
      </c>
      <c r="C793" t="s">
        <v>23</v>
      </c>
      <c r="D793" t="s">
        <v>24</v>
      </c>
      <c r="E793" t="s">
        <v>43</v>
      </c>
      <c r="H793">
        <v>13.3</v>
      </c>
      <c r="I793">
        <v>5000</v>
      </c>
      <c r="J793">
        <v>1</v>
      </c>
      <c r="K793">
        <f t="shared" si="24"/>
        <v>1E-3</v>
      </c>
      <c r="L793" t="s">
        <v>191</v>
      </c>
      <c r="M793">
        <v>1</v>
      </c>
      <c r="N793" s="6">
        <f t="shared" si="25"/>
        <v>200</v>
      </c>
    </row>
    <row r="794" spans="1:14" x14ac:dyDescent="0.25">
      <c r="A794" t="s">
        <v>283</v>
      </c>
      <c r="B794" s="5">
        <v>0.33333333333333298</v>
      </c>
      <c r="C794" t="s">
        <v>284</v>
      </c>
      <c r="D794" t="s">
        <v>24</v>
      </c>
      <c r="H794">
        <v>11.7</v>
      </c>
      <c r="I794">
        <v>5000</v>
      </c>
      <c r="J794">
        <v>1</v>
      </c>
      <c r="K794">
        <f t="shared" si="24"/>
        <v>1E-3</v>
      </c>
      <c r="L794" t="s">
        <v>205</v>
      </c>
      <c r="M794">
        <v>3</v>
      </c>
      <c r="N794" s="6">
        <f t="shared" si="25"/>
        <v>600</v>
      </c>
    </row>
    <row r="795" spans="1:14" x14ac:dyDescent="0.25">
      <c r="A795" t="s">
        <v>283</v>
      </c>
      <c r="B795" s="5">
        <v>0.33333333333333298</v>
      </c>
      <c r="C795" t="s">
        <v>284</v>
      </c>
      <c r="D795" t="s">
        <v>24</v>
      </c>
      <c r="H795">
        <v>11.7</v>
      </c>
      <c r="I795">
        <v>5000</v>
      </c>
      <c r="J795">
        <v>1</v>
      </c>
      <c r="K795">
        <f t="shared" si="24"/>
        <v>1E-3</v>
      </c>
      <c r="L795" t="s">
        <v>35</v>
      </c>
      <c r="M795">
        <v>2</v>
      </c>
      <c r="N795" s="6">
        <f t="shared" si="25"/>
        <v>400</v>
      </c>
    </row>
    <row r="796" spans="1:14" x14ac:dyDescent="0.25">
      <c r="A796" t="s">
        <v>283</v>
      </c>
      <c r="B796" s="5">
        <v>0.33333333333333298</v>
      </c>
      <c r="C796" t="s">
        <v>284</v>
      </c>
      <c r="D796" t="s">
        <v>24</v>
      </c>
      <c r="H796">
        <v>11.7</v>
      </c>
      <c r="I796">
        <v>5000</v>
      </c>
      <c r="J796">
        <v>1</v>
      </c>
      <c r="K796">
        <f t="shared" si="24"/>
        <v>1E-3</v>
      </c>
      <c r="L796" t="s">
        <v>26</v>
      </c>
      <c r="M796">
        <v>15</v>
      </c>
      <c r="N796" s="6">
        <f t="shared" si="25"/>
        <v>3000</v>
      </c>
    </row>
    <row r="797" spans="1:14" x14ac:dyDescent="0.25">
      <c r="A797" t="s">
        <v>283</v>
      </c>
      <c r="B797" s="5">
        <v>0.33333333333333298</v>
      </c>
      <c r="C797" t="s">
        <v>284</v>
      </c>
      <c r="D797" t="s">
        <v>24</v>
      </c>
      <c r="H797">
        <v>11.7</v>
      </c>
      <c r="I797">
        <v>5000</v>
      </c>
      <c r="J797">
        <v>1</v>
      </c>
      <c r="K797">
        <f t="shared" si="24"/>
        <v>1E-3</v>
      </c>
      <c r="L797" t="s">
        <v>27</v>
      </c>
      <c r="M797">
        <v>2</v>
      </c>
      <c r="N797" s="6">
        <f t="shared" si="25"/>
        <v>400</v>
      </c>
    </row>
    <row r="798" spans="1:14" x14ac:dyDescent="0.25">
      <c r="A798" t="s">
        <v>283</v>
      </c>
      <c r="B798" s="5">
        <v>0.33333333333333298</v>
      </c>
      <c r="C798" t="s">
        <v>284</v>
      </c>
      <c r="D798" t="s">
        <v>24</v>
      </c>
      <c r="H798">
        <v>11.7</v>
      </c>
      <c r="I798">
        <v>5000</v>
      </c>
      <c r="J798">
        <v>1</v>
      </c>
      <c r="K798">
        <f t="shared" si="24"/>
        <v>1E-3</v>
      </c>
      <c r="L798" t="s">
        <v>120</v>
      </c>
      <c r="M798">
        <v>1</v>
      </c>
      <c r="N798" s="6">
        <f t="shared" si="25"/>
        <v>200</v>
      </c>
    </row>
    <row r="799" spans="1:14" x14ac:dyDescent="0.25">
      <c r="A799" t="s">
        <v>283</v>
      </c>
      <c r="B799" s="5">
        <v>0.33333333333333298</v>
      </c>
      <c r="C799" t="s">
        <v>284</v>
      </c>
      <c r="D799" t="s">
        <v>24</v>
      </c>
      <c r="H799">
        <v>11.7</v>
      </c>
      <c r="I799">
        <v>5000</v>
      </c>
      <c r="J799">
        <v>1</v>
      </c>
      <c r="K799">
        <f t="shared" si="24"/>
        <v>1E-3</v>
      </c>
      <c r="L799" t="s">
        <v>31</v>
      </c>
      <c r="M799">
        <v>1</v>
      </c>
      <c r="N799" s="6">
        <f t="shared" si="25"/>
        <v>200</v>
      </c>
    </row>
    <row r="800" spans="1:14" x14ac:dyDescent="0.25">
      <c r="A800" t="s">
        <v>285</v>
      </c>
      <c r="B800" s="5">
        <v>0.33333333333333298</v>
      </c>
      <c r="C800" t="s">
        <v>284</v>
      </c>
      <c r="D800" t="s">
        <v>24</v>
      </c>
      <c r="E800" t="s">
        <v>43</v>
      </c>
      <c r="H800">
        <v>12</v>
      </c>
      <c r="I800">
        <v>5000</v>
      </c>
      <c r="J800">
        <v>1</v>
      </c>
      <c r="K800">
        <f t="shared" si="24"/>
        <v>1E-3</v>
      </c>
      <c r="L800" t="s">
        <v>35</v>
      </c>
      <c r="M800">
        <v>18</v>
      </c>
      <c r="N800" s="6">
        <f t="shared" si="25"/>
        <v>3600</v>
      </c>
    </row>
    <row r="801" spans="1:14" x14ac:dyDescent="0.25">
      <c r="A801" t="s">
        <v>285</v>
      </c>
      <c r="B801" s="5">
        <v>0.33333333333333298</v>
      </c>
      <c r="C801" t="s">
        <v>284</v>
      </c>
      <c r="D801" t="s">
        <v>24</v>
      </c>
      <c r="E801" t="s">
        <v>43</v>
      </c>
      <c r="H801">
        <v>12</v>
      </c>
      <c r="I801">
        <v>5000</v>
      </c>
      <c r="J801">
        <v>1</v>
      </c>
      <c r="K801">
        <f t="shared" si="24"/>
        <v>1E-3</v>
      </c>
      <c r="L801" t="s">
        <v>26</v>
      </c>
      <c r="M801">
        <v>28</v>
      </c>
      <c r="N801" s="6">
        <f t="shared" si="25"/>
        <v>5600.0000000000009</v>
      </c>
    </row>
    <row r="802" spans="1:14" x14ac:dyDescent="0.25">
      <c r="A802" t="s">
        <v>285</v>
      </c>
      <c r="B802" s="5">
        <v>0.33333333333333298</v>
      </c>
      <c r="C802" t="s">
        <v>284</v>
      </c>
      <c r="D802" t="s">
        <v>24</v>
      </c>
      <c r="E802" t="s">
        <v>43</v>
      </c>
      <c r="H802">
        <v>12</v>
      </c>
      <c r="I802">
        <v>5000</v>
      </c>
      <c r="J802">
        <v>1</v>
      </c>
      <c r="K802">
        <f t="shared" si="24"/>
        <v>1E-3</v>
      </c>
      <c r="L802" t="s">
        <v>27</v>
      </c>
      <c r="M802">
        <v>2</v>
      </c>
      <c r="N802" s="6">
        <f t="shared" si="25"/>
        <v>400</v>
      </c>
    </row>
    <row r="803" spans="1:14" x14ac:dyDescent="0.25">
      <c r="A803" t="s">
        <v>285</v>
      </c>
      <c r="B803" s="5">
        <v>0.33333333333333298</v>
      </c>
      <c r="C803" t="s">
        <v>284</v>
      </c>
      <c r="D803" t="s">
        <v>24</v>
      </c>
      <c r="E803" t="s">
        <v>43</v>
      </c>
      <c r="H803">
        <v>12</v>
      </c>
      <c r="I803">
        <v>5000</v>
      </c>
      <c r="J803">
        <v>1</v>
      </c>
      <c r="K803">
        <f t="shared" si="24"/>
        <v>1E-3</v>
      </c>
      <c r="L803" t="s">
        <v>63</v>
      </c>
      <c r="M803">
        <v>2</v>
      </c>
      <c r="N803" s="6">
        <f t="shared" si="25"/>
        <v>400</v>
      </c>
    </row>
    <row r="804" spans="1:14" x14ac:dyDescent="0.25">
      <c r="A804" t="s">
        <v>285</v>
      </c>
      <c r="B804" s="5">
        <v>0.33333333333333298</v>
      </c>
      <c r="C804" t="s">
        <v>284</v>
      </c>
      <c r="D804" t="s">
        <v>24</v>
      </c>
      <c r="E804" t="s">
        <v>43</v>
      </c>
      <c r="H804">
        <v>12</v>
      </c>
      <c r="I804">
        <v>5000</v>
      </c>
      <c r="J804">
        <v>1</v>
      </c>
      <c r="K804">
        <f t="shared" si="24"/>
        <v>1E-3</v>
      </c>
      <c r="L804" t="s">
        <v>120</v>
      </c>
      <c r="M804">
        <v>1</v>
      </c>
      <c r="N804" s="6">
        <f t="shared" si="25"/>
        <v>200</v>
      </c>
    </row>
    <row r="805" spans="1:14" x14ac:dyDescent="0.25">
      <c r="A805" t="s">
        <v>285</v>
      </c>
      <c r="B805" s="5">
        <v>0.33333333333333298</v>
      </c>
      <c r="C805" t="s">
        <v>284</v>
      </c>
      <c r="D805" t="s">
        <v>24</v>
      </c>
      <c r="E805" t="s">
        <v>43</v>
      </c>
      <c r="H805">
        <v>12</v>
      </c>
      <c r="I805">
        <v>5000</v>
      </c>
      <c r="J805">
        <v>1</v>
      </c>
      <c r="K805">
        <f t="shared" si="24"/>
        <v>1E-3</v>
      </c>
      <c r="L805" t="s">
        <v>31</v>
      </c>
      <c r="M805">
        <v>1</v>
      </c>
      <c r="N805" s="6">
        <f t="shared" si="25"/>
        <v>200</v>
      </c>
    </row>
    <row r="806" spans="1:14" x14ac:dyDescent="0.25">
      <c r="A806" t="s">
        <v>285</v>
      </c>
      <c r="B806" s="5">
        <v>0.33333333333333298</v>
      </c>
      <c r="C806" t="s">
        <v>284</v>
      </c>
      <c r="D806" t="s">
        <v>24</v>
      </c>
      <c r="E806" t="s">
        <v>43</v>
      </c>
      <c r="H806">
        <v>12</v>
      </c>
      <c r="I806">
        <v>5000</v>
      </c>
      <c r="J806">
        <v>1</v>
      </c>
      <c r="K806">
        <f t="shared" si="24"/>
        <v>1E-3</v>
      </c>
      <c r="L806" t="s">
        <v>77</v>
      </c>
      <c r="M806">
        <v>1</v>
      </c>
      <c r="N806" s="6">
        <f t="shared" si="25"/>
        <v>200</v>
      </c>
    </row>
    <row r="807" spans="1:14" x14ac:dyDescent="0.25">
      <c r="A807" t="s">
        <v>286</v>
      </c>
      <c r="B807" s="5">
        <v>0.33333333333333298</v>
      </c>
      <c r="C807" t="s">
        <v>284</v>
      </c>
      <c r="D807" t="s">
        <v>24</v>
      </c>
      <c r="E807" t="s">
        <v>39</v>
      </c>
      <c r="H807">
        <v>12.1</v>
      </c>
      <c r="I807">
        <v>5000</v>
      </c>
      <c r="J807">
        <v>1</v>
      </c>
      <c r="K807">
        <f t="shared" si="24"/>
        <v>1E-3</v>
      </c>
      <c r="L807" t="s">
        <v>205</v>
      </c>
      <c r="M807">
        <v>5</v>
      </c>
      <c r="N807" s="6">
        <f t="shared" si="25"/>
        <v>1000</v>
      </c>
    </row>
    <row r="808" spans="1:14" x14ac:dyDescent="0.25">
      <c r="A808" t="s">
        <v>286</v>
      </c>
      <c r="B808" s="5">
        <v>0.33333333333333298</v>
      </c>
      <c r="C808" t="s">
        <v>284</v>
      </c>
      <c r="D808" t="s">
        <v>24</v>
      </c>
      <c r="E808" t="s">
        <v>39</v>
      </c>
      <c r="H808">
        <v>12.1</v>
      </c>
      <c r="I808">
        <v>5000</v>
      </c>
      <c r="J808">
        <v>1</v>
      </c>
      <c r="K808">
        <f t="shared" si="24"/>
        <v>1E-3</v>
      </c>
      <c r="L808" t="s">
        <v>35</v>
      </c>
      <c r="M808">
        <v>5</v>
      </c>
      <c r="N808" s="6">
        <f t="shared" si="25"/>
        <v>1000</v>
      </c>
    </row>
    <row r="809" spans="1:14" x14ac:dyDescent="0.25">
      <c r="A809" t="s">
        <v>286</v>
      </c>
      <c r="B809" s="5">
        <v>0.33333333333333298</v>
      </c>
      <c r="C809" t="s">
        <v>284</v>
      </c>
      <c r="D809" t="s">
        <v>24</v>
      </c>
      <c r="E809" t="s">
        <v>39</v>
      </c>
      <c r="H809">
        <v>12.1</v>
      </c>
      <c r="I809">
        <v>5000</v>
      </c>
      <c r="J809">
        <v>1</v>
      </c>
      <c r="K809">
        <f t="shared" si="24"/>
        <v>1E-3</v>
      </c>
      <c r="L809" t="s">
        <v>26</v>
      </c>
      <c r="M809">
        <v>12</v>
      </c>
      <c r="N809" s="6">
        <f t="shared" si="25"/>
        <v>2400</v>
      </c>
    </row>
    <row r="810" spans="1:14" x14ac:dyDescent="0.25">
      <c r="A810" t="s">
        <v>286</v>
      </c>
      <c r="B810" s="5">
        <v>0.33333333333333298</v>
      </c>
      <c r="C810" t="s">
        <v>284</v>
      </c>
      <c r="D810" t="s">
        <v>24</v>
      </c>
      <c r="E810" t="s">
        <v>39</v>
      </c>
      <c r="H810">
        <v>12.1</v>
      </c>
      <c r="I810">
        <v>5000</v>
      </c>
      <c r="J810">
        <v>1</v>
      </c>
      <c r="K810">
        <f t="shared" si="24"/>
        <v>1E-3</v>
      </c>
      <c r="L810" t="s">
        <v>27</v>
      </c>
      <c r="M810">
        <v>8</v>
      </c>
      <c r="N810" s="6">
        <f t="shared" si="25"/>
        <v>1600</v>
      </c>
    </row>
    <row r="811" spans="1:14" x14ac:dyDescent="0.25">
      <c r="A811" t="s">
        <v>286</v>
      </c>
      <c r="B811" s="5">
        <v>0.33333333333333298</v>
      </c>
      <c r="C811" t="s">
        <v>284</v>
      </c>
      <c r="D811" t="s">
        <v>24</v>
      </c>
      <c r="E811" t="s">
        <v>39</v>
      </c>
      <c r="H811">
        <v>12.1</v>
      </c>
      <c r="I811">
        <v>5000</v>
      </c>
      <c r="J811">
        <v>1</v>
      </c>
      <c r="K811">
        <f t="shared" si="24"/>
        <v>1E-3</v>
      </c>
      <c r="L811" t="s">
        <v>50</v>
      </c>
      <c r="M811">
        <v>1</v>
      </c>
      <c r="N811" s="6">
        <f t="shared" si="25"/>
        <v>200</v>
      </c>
    </row>
    <row r="812" spans="1:14" x14ac:dyDescent="0.25">
      <c r="A812" t="s">
        <v>286</v>
      </c>
      <c r="B812" s="5">
        <v>0.33333333333333298</v>
      </c>
      <c r="C812" t="s">
        <v>284</v>
      </c>
      <c r="D812" t="s">
        <v>24</v>
      </c>
      <c r="E812" t="s">
        <v>39</v>
      </c>
      <c r="H812">
        <v>12.1</v>
      </c>
      <c r="I812">
        <v>5000</v>
      </c>
      <c r="J812">
        <v>1</v>
      </c>
      <c r="K812">
        <f t="shared" si="24"/>
        <v>1E-3</v>
      </c>
      <c r="L812" t="s">
        <v>63</v>
      </c>
      <c r="M812">
        <v>7</v>
      </c>
      <c r="N812" s="6">
        <f t="shared" si="25"/>
        <v>1400.0000000000002</v>
      </c>
    </row>
    <row r="813" spans="1:14" x14ac:dyDescent="0.25">
      <c r="A813" t="s">
        <v>286</v>
      </c>
      <c r="B813" s="5">
        <v>0.33333333333333298</v>
      </c>
      <c r="C813" t="s">
        <v>284</v>
      </c>
      <c r="D813" t="s">
        <v>24</v>
      </c>
      <c r="E813" t="s">
        <v>39</v>
      </c>
      <c r="H813">
        <v>12.1</v>
      </c>
      <c r="I813">
        <v>5000</v>
      </c>
      <c r="J813">
        <v>1</v>
      </c>
      <c r="K813">
        <f t="shared" si="24"/>
        <v>1E-3</v>
      </c>
      <c r="L813" t="s">
        <v>58</v>
      </c>
      <c r="M813">
        <v>1</v>
      </c>
      <c r="N813" s="6">
        <f t="shared" si="25"/>
        <v>200</v>
      </c>
    </row>
    <row r="814" spans="1:14" x14ac:dyDescent="0.25">
      <c r="A814" t="s">
        <v>287</v>
      </c>
      <c r="B814" s="5">
        <v>0.33333333333333298</v>
      </c>
      <c r="C814" t="s">
        <v>284</v>
      </c>
      <c r="D814" t="s">
        <v>24</v>
      </c>
      <c r="E814" t="s">
        <v>43</v>
      </c>
      <c r="H814">
        <v>18.600000000000001</v>
      </c>
      <c r="I814">
        <v>5000</v>
      </c>
      <c r="J814">
        <v>1</v>
      </c>
      <c r="K814">
        <f t="shared" si="24"/>
        <v>1E-3</v>
      </c>
      <c r="L814" t="s">
        <v>35</v>
      </c>
      <c r="M814">
        <v>13</v>
      </c>
      <c r="N814" s="6">
        <f t="shared" si="25"/>
        <v>2600</v>
      </c>
    </row>
    <row r="815" spans="1:14" x14ac:dyDescent="0.25">
      <c r="A815" t="s">
        <v>287</v>
      </c>
      <c r="B815" s="5">
        <v>0.33333333333333298</v>
      </c>
      <c r="C815" t="s">
        <v>284</v>
      </c>
      <c r="D815" t="s">
        <v>24</v>
      </c>
      <c r="E815" t="s">
        <v>43</v>
      </c>
      <c r="H815">
        <v>18.600000000000001</v>
      </c>
      <c r="I815">
        <v>5000</v>
      </c>
      <c r="J815">
        <v>1</v>
      </c>
      <c r="K815">
        <f t="shared" ref="K815:K878" si="26">J815/1000</f>
        <v>1E-3</v>
      </c>
      <c r="L815" t="s">
        <v>26</v>
      </c>
      <c r="M815">
        <v>3</v>
      </c>
      <c r="N815" s="6">
        <f t="shared" si="25"/>
        <v>600</v>
      </c>
    </row>
    <row r="816" spans="1:14" x14ac:dyDescent="0.25">
      <c r="A816" t="s">
        <v>287</v>
      </c>
      <c r="B816" s="5">
        <v>0.33333333333333298</v>
      </c>
      <c r="C816" t="s">
        <v>284</v>
      </c>
      <c r="D816" t="s">
        <v>24</v>
      </c>
      <c r="E816" t="s">
        <v>43</v>
      </c>
      <c r="H816">
        <v>18.600000000000001</v>
      </c>
      <c r="I816">
        <v>5000</v>
      </c>
      <c r="J816">
        <v>1</v>
      </c>
      <c r="K816">
        <f t="shared" si="26"/>
        <v>1E-3</v>
      </c>
      <c r="L816" t="s">
        <v>63</v>
      </c>
      <c r="M816">
        <v>5</v>
      </c>
      <c r="N816" s="6">
        <f t="shared" si="25"/>
        <v>1000</v>
      </c>
    </row>
    <row r="817" spans="1:14" x14ac:dyDescent="0.25">
      <c r="A817" t="s">
        <v>287</v>
      </c>
      <c r="B817" s="5">
        <v>0.33333333333333298</v>
      </c>
      <c r="C817" t="s">
        <v>284</v>
      </c>
      <c r="D817" t="s">
        <v>24</v>
      </c>
      <c r="E817" t="s">
        <v>43</v>
      </c>
      <c r="H817">
        <v>18.600000000000001</v>
      </c>
      <c r="I817">
        <v>5000</v>
      </c>
      <c r="J817">
        <v>1</v>
      </c>
      <c r="K817">
        <f t="shared" si="26"/>
        <v>1E-3</v>
      </c>
      <c r="L817" t="s">
        <v>120</v>
      </c>
      <c r="M817">
        <v>1</v>
      </c>
      <c r="N817" s="6">
        <f t="shared" ref="N817:N880" si="27">(M817/K817)*(1/5000)*1000</f>
        <v>200</v>
      </c>
    </row>
    <row r="818" spans="1:14" x14ac:dyDescent="0.25">
      <c r="A818" t="s">
        <v>287</v>
      </c>
      <c r="B818" s="5">
        <v>0.33333333333333298</v>
      </c>
      <c r="C818" t="s">
        <v>284</v>
      </c>
      <c r="D818" t="s">
        <v>24</v>
      </c>
      <c r="E818" t="s">
        <v>43</v>
      </c>
      <c r="H818">
        <v>18.600000000000001</v>
      </c>
      <c r="I818">
        <v>5000</v>
      </c>
      <c r="J818">
        <v>1</v>
      </c>
      <c r="K818">
        <f t="shared" si="26"/>
        <v>1E-3</v>
      </c>
      <c r="L818" t="s">
        <v>58</v>
      </c>
      <c r="M818">
        <v>1</v>
      </c>
      <c r="N818" s="6">
        <f t="shared" si="27"/>
        <v>200</v>
      </c>
    </row>
    <row r="819" spans="1:14" x14ac:dyDescent="0.25">
      <c r="A819" t="s">
        <v>288</v>
      </c>
      <c r="B819" s="5">
        <v>0.33333333333333298</v>
      </c>
      <c r="C819" t="s">
        <v>284</v>
      </c>
      <c r="D819" t="s">
        <v>24</v>
      </c>
      <c r="E819" t="s">
        <v>43</v>
      </c>
      <c r="H819">
        <v>18.7</v>
      </c>
      <c r="I819">
        <v>5000</v>
      </c>
      <c r="J819">
        <v>1</v>
      </c>
      <c r="K819">
        <f t="shared" si="26"/>
        <v>1E-3</v>
      </c>
      <c r="L819" t="s">
        <v>35</v>
      </c>
      <c r="M819">
        <v>1</v>
      </c>
      <c r="N819" s="6">
        <f t="shared" si="27"/>
        <v>200</v>
      </c>
    </row>
    <row r="820" spans="1:14" x14ac:dyDescent="0.25">
      <c r="A820" t="s">
        <v>288</v>
      </c>
      <c r="B820" s="5">
        <v>0.33333333333333298</v>
      </c>
      <c r="C820" t="s">
        <v>284</v>
      </c>
      <c r="D820" t="s">
        <v>24</v>
      </c>
      <c r="E820" t="s">
        <v>43</v>
      </c>
      <c r="H820">
        <v>18.7</v>
      </c>
      <c r="I820">
        <v>5000</v>
      </c>
      <c r="J820">
        <v>1</v>
      </c>
      <c r="K820">
        <f t="shared" si="26"/>
        <v>1E-3</v>
      </c>
      <c r="L820" t="s">
        <v>27</v>
      </c>
      <c r="M820">
        <v>1</v>
      </c>
      <c r="N820" s="6">
        <f t="shared" si="27"/>
        <v>200</v>
      </c>
    </row>
    <row r="821" spans="1:14" x14ac:dyDescent="0.25">
      <c r="A821" t="s">
        <v>288</v>
      </c>
      <c r="B821" s="5">
        <v>0.33333333333333298</v>
      </c>
      <c r="C821" t="s">
        <v>284</v>
      </c>
      <c r="D821" t="s">
        <v>24</v>
      </c>
      <c r="E821" t="s">
        <v>43</v>
      </c>
      <c r="H821">
        <v>18.7</v>
      </c>
      <c r="I821">
        <v>5000</v>
      </c>
      <c r="J821">
        <v>1</v>
      </c>
      <c r="K821">
        <f t="shared" si="26"/>
        <v>1E-3</v>
      </c>
      <c r="L821" t="s">
        <v>63</v>
      </c>
      <c r="M821">
        <v>6</v>
      </c>
      <c r="N821" s="6">
        <f t="shared" si="27"/>
        <v>1200</v>
      </c>
    </row>
    <row r="822" spans="1:14" x14ac:dyDescent="0.25">
      <c r="A822" t="s">
        <v>288</v>
      </c>
      <c r="B822" s="5">
        <v>0.33333333333333298</v>
      </c>
      <c r="C822" t="s">
        <v>284</v>
      </c>
      <c r="D822" t="s">
        <v>24</v>
      </c>
      <c r="E822" t="s">
        <v>43</v>
      </c>
      <c r="H822">
        <v>18.7</v>
      </c>
      <c r="I822">
        <v>5000</v>
      </c>
      <c r="J822">
        <v>1</v>
      </c>
      <c r="K822">
        <f t="shared" si="26"/>
        <v>1E-3</v>
      </c>
      <c r="L822" t="s">
        <v>31</v>
      </c>
      <c r="M822">
        <v>4</v>
      </c>
      <c r="N822" s="6">
        <f t="shared" si="27"/>
        <v>800</v>
      </c>
    </row>
    <row r="823" spans="1:14" x14ac:dyDescent="0.25">
      <c r="A823" t="s">
        <v>288</v>
      </c>
      <c r="B823" s="5">
        <v>0.33333333333333298</v>
      </c>
      <c r="C823" t="s">
        <v>284</v>
      </c>
      <c r="D823" t="s">
        <v>24</v>
      </c>
      <c r="E823" t="s">
        <v>43</v>
      </c>
      <c r="H823">
        <v>18.7</v>
      </c>
      <c r="I823">
        <v>5000</v>
      </c>
      <c r="J823">
        <v>1</v>
      </c>
      <c r="K823">
        <f t="shared" si="26"/>
        <v>1E-3</v>
      </c>
      <c r="L823" t="s">
        <v>289</v>
      </c>
      <c r="M823">
        <v>2</v>
      </c>
      <c r="N823" s="6">
        <f t="shared" si="27"/>
        <v>400</v>
      </c>
    </row>
    <row r="824" spans="1:14" x14ac:dyDescent="0.25">
      <c r="A824" t="s">
        <v>288</v>
      </c>
      <c r="B824" s="5">
        <v>0.33333333333333298</v>
      </c>
      <c r="C824" t="s">
        <v>284</v>
      </c>
      <c r="D824" t="s">
        <v>24</v>
      </c>
      <c r="E824" t="s">
        <v>43</v>
      </c>
      <c r="H824">
        <v>18.7</v>
      </c>
      <c r="I824">
        <v>5000</v>
      </c>
      <c r="J824">
        <v>1</v>
      </c>
      <c r="K824">
        <f t="shared" si="26"/>
        <v>1E-3</v>
      </c>
      <c r="L824" t="s">
        <v>290</v>
      </c>
      <c r="M824">
        <v>1</v>
      </c>
      <c r="N824" s="6">
        <f t="shared" si="27"/>
        <v>200</v>
      </c>
    </row>
    <row r="825" spans="1:14" x14ac:dyDescent="0.25">
      <c r="A825" t="s">
        <v>291</v>
      </c>
      <c r="B825" s="5">
        <v>0.33333333333333298</v>
      </c>
      <c r="C825" t="s">
        <v>284</v>
      </c>
      <c r="D825" t="s">
        <v>24</v>
      </c>
      <c r="E825" t="s">
        <v>43</v>
      </c>
      <c r="H825">
        <v>18.100000000000001</v>
      </c>
      <c r="I825">
        <v>5000</v>
      </c>
      <c r="J825">
        <v>1</v>
      </c>
      <c r="K825">
        <f t="shared" si="26"/>
        <v>1E-3</v>
      </c>
      <c r="L825" t="s">
        <v>26</v>
      </c>
      <c r="M825">
        <v>4</v>
      </c>
      <c r="N825" s="6">
        <f t="shared" si="27"/>
        <v>800</v>
      </c>
    </row>
    <row r="826" spans="1:14" x14ac:dyDescent="0.25">
      <c r="A826" t="s">
        <v>291</v>
      </c>
      <c r="B826" s="5">
        <v>0.33333333333333298</v>
      </c>
      <c r="C826" t="s">
        <v>284</v>
      </c>
      <c r="D826" t="s">
        <v>24</v>
      </c>
      <c r="E826" t="s">
        <v>43</v>
      </c>
      <c r="H826">
        <v>18.100000000000001</v>
      </c>
      <c r="I826">
        <v>5000</v>
      </c>
      <c r="J826">
        <v>1</v>
      </c>
      <c r="K826">
        <f t="shared" si="26"/>
        <v>1E-3</v>
      </c>
      <c r="L826" t="s">
        <v>162</v>
      </c>
      <c r="M826">
        <v>4</v>
      </c>
      <c r="N826" s="6">
        <f t="shared" si="27"/>
        <v>800</v>
      </c>
    </row>
    <row r="827" spans="1:14" x14ac:dyDescent="0.25">
      <c r="A827" t="s">
        <v>291</v>
      </c>
      <c r="B827" s="5">
        <v>0.33333333333333298</v>
      </c>
      <c r="C827" t="s">
        <v>284</v>
      </c>
      <c r="D827" t="s">
        <v>24</v>
      </c>
      <c r="E827" t="s">
        <v>43</v>
      </c>
      <c r="H827">
        <v>18.100000000000001</v>
      </c>
      <c r="I827">
        <v>5000</v>
      </c>
      <c r="J827">
        <v>1</v>
      </c>
      <c r="K827">
        <f t="shared" si="26"/>
        <v>1E-3</v>
      </c>
      <c r="L827" t="s">
        <v>63</v>
      </c>
      <c r="M827">
        <v>3</v>
      </c>
      <c r="N827" s="6">
        <f t="shared" si="27"/>
        <v>600</v>
      </c>
    </row>
    <row r="828" spans="1:14" x14ac:dyDescent="0.25">
      <c r="A828" t="s">
        <v>291</v>
      </c>
      <c r="B828" s="5">
        <v>0.33333333333333298</v>
      </c>
      <c r="C828" t="s">
        <v>284</v>
      </c>
      <c r="D828" t="s">
        <v>24</v>
      </c>
      <c r="E828" t="s">
        <v>43</v>
      </c>
      <c r="H828">
        <v>18.100000000000001</v>
      </c>
      <c r="I828">
        <v>5000</v>
      </c>
      <c r="J828">
        <v>1</v>
      </c>
      <c r="K828">
        <f t="shared" si="26"/>
        <v>1E-3</v>
      </c>
      <c r="L828" t="s">
        <v>31</v>
      </c>
      <c r="M828">
        <v>3</v>
      </c>
      <c r="N828" s="6">
        <f t="shared" si="27"/>
        <v>600</v>
      </c>
    </row>
    <row r="829" spans="1:14" x14ac:dyDescent="0.25">
      <c r="A829" t="s">
        <v>291</v>
      </c>
      <c r="B829" s="5">
        <v>0.33333333333333298</v>
      </c>
      <c r="C829" t="s">
        <v>284</v>
      </c>
      <c r="D829" t="s">
        <v>24</v>
      </c>
      <c r="E829" t="s">
        <v>43</v>
      </c>
      <c r="H829">
        <v>18.100000000000001</v>
      </c>
      <c r="I829">
        <v>5000</v>
      </c>
      <c r="J829">
        <v>1</v>
      </c>
      <c r="K829">
        <f t="shared" si="26"/>
        <v>1E-3</v>
      </c>
      <c r="L829" t="s">
        <v>289</v>
      </c>
      <c r="M829">
        <v>6</v>
      </c>
      <c r="N829" s="6">
        <f t="shared" si="27"/>
        <v>1200</v>
      </c>
    </row>
    <row r="830" spans="1:14" x14ac:dyDescent="0.25">
      <c r="A830" t="s">
        <v>291</v>
      </c>
      <c r="B830" s="5">
        <v>0.33333333333333298</v>
      </c>
      <c r="C830" t="s">
        <v>284</v>
      </c>
      <c r="D830" t="s">
        <v>24</v>
      </c>
      <c r="E830" t="s">
        <v>43</v>
      </c>
      <c r="H830">
        <v>18.100000000000001</v>
      </c>
      <c r="I830">
        <v>5000</v>
      </c>
      <c r="J830">
        <v>1</v>
      </c>
      <c r="K830">
        <f t="shared" si="26"/>
        <v>1E-3</v>
      </c>
      <c r="L830" t="s">
        <v>84</v>
      </c>
      <c r="M830">
        <v>2</v>
      </c>
      <c r="N830" s="6">
        <f t="shared" si="27"/>
        <v>400</v>
      </c>
    </row>
    <row r="831" spans="1:14" x14ac:dyDescent="0.25">
      <c r="A831" t="s">
        <v>292</v>
      </c>
      <c r="B831" s="5">
        <v>0.33333333333333298</v>
      </c>
      <c r="C831" t="s">
        <v>284</v>
      </c>
      <c r="D831" t="s">
        <v>24</v>
      </c>
      <c r="E831" t="s">
        <v>43</v>
      </c>
      <c r="H831">
        <v>16.5</v>
      </c>
      <c r="I831">
        <v>5000</v>
      </c>
      <c r="J831">
        <v>1</v>
      </c>
      <c r="K831">
        <f t="shared" si="26"/>
        <v>1E-3</v>
      </c>
      <c r="L831" t="s">
        <v>26</v>
      </c>
      <c r="M831">
        <v>3</v>
      </c>
      <c r="N831" s="6">
        <f t="shared" si="27"/>
        <v>600</v>
      </c>
    </row>
    <row r="832" spans="1:14" x14ac:dyDescent="0.25">
      <c r="A832" t="s">
        <v>292</v>
      </c>
      <c r="B832" s="5">
        <v>0.33333333333333298</v>
      </c>
      <c r="C832" t="s">
        <v>284</v>
      </c>
      <c r="D832" t="s">
        <v>24</v>
      </c>
      <c r="E832" t="s">
        <v>43</v>
      </c>
      <c r="H832">
        <v>16.5</v>
      </c>
      <c r="I832">
        <v>5000</v>
      </c>
      <c r="J832">
        <v>1</v>
      </c>
      <c r="K832">
        <f t="shared" si="26"/>
        <v>1E-3</v>
      </c>
      <c r="L832" t="s">
        <v>50</v>
      </c>
      <c r="M832">
        <v>1</v>
      </c>
      <c r="N832" s="6">
        <f t="shared" si="27"/>
        <v>200</v>
      </c>
    </row>
    <row r="833" spans="1:14" x14ac:dyDescent="0.25">
      <c r="A833" t="s">
        <v>292</v>
      </c>
      <c r="B833" s="5">
        <v>0.33333333333333298</v>
      </c>
      <c r="C833" t="s">
        <v>284</v>
      </c>
      <c r="D833" t="s">
        <v>24</v>
      </c>
      <c r="E833" t="s">
        <v>43</v>
      </c>
      <c r="H833">
        <v>16.5</v>
      </c>
      <c r="I833">
        <v>5000</v>
      </c>
      <c r="J833">
        <v>1</v>
      </c>
      <c r="K833">
        <f t="shared" si="26"/>
        <v>1E-3</v>
      </c>
      <c r="L833" t="s">
        <v>162</v>
      </c>
      <c r="M833">
        <v>4</v>
      </c>
      <c r="N833" s="6">
        <f t="shared" si="27"/>
        <v>800</v>
      </c>
    </row>
    <row r="834" spans="1:14" x14ac:dyDescent="0.25">
      <c r="A834" t="s">
        <v>292</v>
      </c>
      <c r="B834" s="5">
        <v>0.33333333333333298</v>
      </c>
      <c r="C834" t="s">
        <v>284</v>
      </c>
      <c r="D834" t="s">
        <v>24</v>
      </c>
      <c r="E834" t="s">
        <v>43</v>
      </c>
      <c r="H834">
        <v>16.5</v>
      </c>
      <c r="I834">
        <v>5000</v>
      </c>
      <c r="J834">
        <v>1</v>
      </c>
      <c r="K834">
        <f t="shared" si="26"/>
        <v>1E-3</v>
      </c>
      <c r="L834" t="s">
        <v>63</v>
      </c>
      <c r="M834">
        <v>7</v>
      </c>
      <c r="N834" s="6">
        <f t="shared" si="27"/>
        <v>1400.0000000000002</v>
      </c>
    </row>
    <row r="835" spans="1:14" x14ac:dyDescent="0.25">
      <c r="A835" t="s">
        <v>292</v>
      </c>
      <c r="B835" s="5">
        <v>0.33333333333333298</v>
      </c>
      <c r="C835" t="s">
        <v>284</v>
      </c>
      <c r="D835" t="s">
        <v>24</v>
      </c>
      <c r="E835" t="s">
        <v>43</v>
      </c>
      <c r="H835">
        <v>16.5</v>
      </c>
      <c r="I835">
        <v>5000</v>
      </c>
      <c r="J835">
        <v>1</v>
      </c>
      <c r="K835">
        <f t="shared" si="26"/>
        <v>1E-3</v>
      </c>
      <c r="L835" t="s">
        <v>289</v>
      </c>
      <c r="M835">
        <v>2</v>
      </c>
      <c r="N835" s="6">
        <f t="shared" si="27"/>
        <v>400</v>
      </c>
    </row>
    <row r="836" spans="1:14" x14ac:dyDescent="0.25">
      <c r="A836" t="s">
        <v>292</v>
      </c>
      <c r="B836" s="5">
        <v>0.33333333333333298</v>
      </c>
      <c r="C836" t="s">
        <v>284</v>
      </c>
      <c r="D836" t="s">
        <v>24</v>
      </c>
      <c r="E836" t="s">
        <v>43</v>
      </c>
      <c r="H836">
        <v>16.5</v>
      </c>
      <c r="I836">
        <v>5000</v>
      </c>
      <c r="J836">
        <v>1</v>
      </c>
      <c r="K836">
        <f t="shared" si="26"/>
        <v>1E-3</v>
      </c>
      <c r="L836" t="s">
        <v>84</v>
      </c>
      <c r="M836">
        <v>9</v>
      </c>
      <c r="N836" s="6">
        <f t="shared" si="27"/>
        <v>1800</v>
      </c>
    </row>
    <row r="837" spans="1:14" x14ac:dyDescent="0.25">
      <c r="A837" t="s">
        <v>292</v>
      </c>
      <c r="B837" s="5">
        <v>0.33333333333333298</v>
      </c>
      <c r="C837" t="s">
        <v>284</v>
      </c>
      <c r="D837" t="s">
        <v>24</v>
      </c>
      <c r="E837" t="s">
        <v>43</v>
      </c>
      <c r="H837">
        <v>16.5</v>
      </c>
      <c r="I837">
        <v>5000</v>
      </c>
      <c r="J837">
        <v>1</v>
      </c>
      <c r="K837">
        <f t="shared" si="26"/>
        <v>1E-3</v>
      </c>
      <c r="L837" t="s">
        <v>293</v>
      </c>
      <c r="M837">
        <v>4</v>
      </c>
      <c r="N837" s="6">
        <f t="shared" si="27"/>
        <v>800</v>
      </c>
    </row>
    <row r="838" spans="1:14" x14ac:dyDescent="0.25">
      <c r="A838" t="s">
        <v>294</v>
      </c>
      <c r="B838" s="5">
        <v>0.33333333333333298</v>
      </c>
      <c r="C838" t="s">
        <v>284</v>
      </c>
      <c r="D838" t="s">
        <v>24</v>
      </c>
      <c r="E838" t="s">
        <v>43</v>
      </c>
      <c r="H838">
        <v>17.8</v>
      </c>
      <c r="I838">
        <v>5000</v>
      </c>
      <c r="J838">
        <v>1</v>
      </c>
      <c r="K838">
        <f t="shared" si="26"/>
        <v>1E-3</v>
      </c>
      <c r="L838" t="s">
        <v>26</v>
      </c>
      <c r="M838">
        <v>1</v>
      </c>
      <c r="N838" s="6">
        <f t="shared" si="27"/>
        <v>200</v>
      </c>
    </row>
    <row r="839" spans="1:14" x14ac:dyDescent="0.25">
      <c r="A839" t="s">
        <v>294</v>
      </c>
      <c r="B839" s="5">
        <v>0.33333333333333298</v>
      </c>
      <c r="C839" t="s">
        <v>284</v>
      </c>
      <c r="D839" t="s">
        <v>24</v>
      </c>
      <c r="E839" t="s">
        <v>43</v>
      </c>
      <c r="H839">
        <v>17.8</v>
      </c>
      <c r="I839">
        <v>5000</v>
      </c>
      <c r="J839">
        <v>1</v>
      </c>
      <c r="K839">
        <f t="shared" si="26"/>
        <v>1E-3</v>
      </c>
      <c r="L839" t="s">
        <v>162</v>
      </c>
      <c r="M839">
        <v>7</v>
      </c>
      <c r="N839" s="6">
        <f t="shared" si="27"/>
        <v>1400.0000000000002</v>
      </c>
    </row>
    <row r="840" spans="1:14" x14ac:dyDescent="0.25">
      <c r="A840" t="s">
        <v>294</v>
      </c>
      <c r="B840" s="5">
        <v>0.33333333333333298</v>
      </c>
      <c r="C840" t="s">
        <v>284</v>
      </c>
      <c r="D840" t="s">
        <v>24</v>
      </c>
      <c r="E840" t="s">
        <v>43</v>
      </c>
      <c r="H840">
        <v>17.8</v>
      </c>
      <c r="I840">
        <v>5000</v>
      </c>
      <c r="J840">
        <v>1</v>
      </c>
      <c r="K840">
        <f t="shared" si="26"/>
        <v>1E-3</v>
      </c>
      <c r="L840" t="s">
        <v>29</v>
      </c>
      <c r="M840">
        <v>2</v>
      </c>
      <c r="N840" s="6">
        <f t="shared" si="27"/>
        <v>400</v>
      </c>
    </row>
    <row r="841" spans="1:14" x14ac:dyDescent="0.25">
      <c r="A841" t="s">
        <v>294</v>
      </c>
      <c r="B841" s="5">
        <v>0.33333333333333298</v>
      </c>
      <c r="C841" t="s">
        <v>284</v>
      </c>
      <c r="D841" t="s">
        <v>24</v>
      </c>
      <c r="E841" t="s">
        <v>43</v>
      </c>
      <c r="H841">
        <v>17.8</v>
      </c>
      <c r="I841">
        <v>5000</v>
      </c>
      <c r="J841">
        <v>1</v>
      </c>
      <c r="K841">
        <f t="shared" si="26"/>
        <v>1E-3</v>
      </c>
      <c r="L841" t="s">
        <v>40</v>
      </c>
      <c r="M841">
        <v>1</v>
      </c>
      <c r="N841" s="6">
        <f t="shared" si="27"/>
        <v>200</v>
      </c>
    </row>
    <row r="842" spans="1:14" x14ac:dyDescent="0.25">
      <c r="A842" t="s">
        <v>294</v>
      </c>
      <c r="B842" s="5">
        <v>0.33333333333333298</v>
      </c>
      <c r="C842" t="s">
        <v>284</v>
      </c>
      <c r="D842" t="s">
        <v>24</v>
      </c>
      <c r="E842" t="s">
        <v>43</v>
      </c>
      <c r="H842">
        <v>17.8</v>
      </c>
      <c r="I842">
        <v>5000</v>
      </c>
      <c r="J842">
        <v>1</v>
      </c>
      <c r="K842">
        <f t="shared" si="26"/>
        <v>1E-3</v>
      </c>
      <c r="L842" t="s">
        <v>30</v>
      </c>
      <c r="M842">
        <v>3</v>
      </c>
      <c r="N842" s="6">
        <f t="shared" si="27"/>
        <v>600</v>
      </c>
    </row>
    <row r="843" spans="1:14" x14ac:dyDescent="0.25">
      <c r="A843" t="s">
        <v>294</v>
      </c>
      <c r="B843" s="5">
        <v>0.33333333333333298</v>
      </c>
      <c r="C843" t="s">
        <v>284</v>
      </c>
      <c r="D843" t="s">
        <v>24</v>
      </c>
      <c r="E843" t="s">
        <v>43</v>
      </c>
      <c r="H843">
        <v>17.8</v>
      </c>
      <c r="I843">
        <v>5000</v>
      </c>
      <c r="J843">
        <v>1</v>
      </c>
      <c r="K843">
        <f t="shared" si="26"/>
        <v>1E-3</v>
      </c>
      <c r="L843" t="s">
        <v>84</v>
      </c>
      <c r="M843">
        <v>1</v>
      </c>
      <c r="N843" s="6">
        <f t="shared" si="27"/>
        <v>200</v>
      </c>
    </row>
    <row r="844" spans="1:14" x14ac:dyDescent="0.25">
      <c r="A844" t="s">
        <v>294</v>
      </c>
      <c r="B844" s="5">
        <v>0.33333333333333298</v>
      </c>
      <c r="C844" t="s">
        <v>284</v>
      </c>
      <c r="D844" t="s">
        <v>24</v>
      </c>
      <c r="E844" t="s">
        <v>43</v>
      </c>
      <c r="H844">
        <v>17.8</v>
      </c>
      <c r="I844">
        <v>5000</v>
      </c>
      <c r="J844">
        <v>1</v>
      </c>
      <c r="K844">
        <f t="shared" si="26"/>
        <v>1E-3</v>
      </c>
      <c r="L844" t="s">
        <v>37</v>
      </c>
      <c r="M844">
        <v>1</v>
      </c>
      <c r="N844" s="6">
        <f t="shared" si="27"/>
        <v>200</v>
      </c>
    </row>
    <row r="845" spans="1:14" x14ac:dyDescent="0.25">
      <c r="A845" t="s">
        <v>294</v>
      </c>
      <c r="B845" s="5">
        <v>0.33333333333333298</v>
      </c>
      <c r="C845" t="s">
        <v>284</v>
      </c>
      <c r="D845" t="s">
        <v>24</v>
      </c>
      <c r="E845" t="s">
        <v>43</v>
      </c>
      <c r="H845">
        <v>17.8</v>
      </c>
      <c r="I845">
        <v>5000</v>
      </c>
      <c r="J845">
        <v>1</v>
      </c>
      <c r="K845">
        <f t="shared" si="26"/>
        <v>1E-3</v>
      </c>
      <c r="L845" t="s">
        <v>191</v>
      </c>
      <c r="M845">
        <v>1</v>
      </c>
      <c r="N845" s="6">
        <f t="shared" si="27"/>
        <v>200</v>
      </c>
    </row>
    <row r="846" spans="1:14" x14ac:dyDescent="0.25">
      <c r="A846" t="s">
        <v>295</v>
      </c>
      <c r="B846" s="5">
        <v>0.33333333333333298</v>
      </c>
      <c r="C846" t="s">
        <v>23</v>
      </c>
      <c r="D846" t="s">
        <v>24</v>
      </c>
      <c r="E846" t="s">
        <v>39</v>
      </c>
      <c r="H846">
        <v>19.399999999999999</v>
      </c>
      <c r="I846">
        <v>5000</v>
      </c>
      <c r="J846">
        <v>1</v>
      </c>
      <c r="K846">
        <f t="shared" si="26"/>
        <v>1E-3</v>
      </c>
      <c r="L846" t="s">
        <v>30</v>
      </c>
      <c r="M846">
        <v>1</v>
      </c>
      <c r="N846" s="6">
        <f t="shared" si="27"/>
        <v>200</v>
      </c>
    </row>
    <row r="847" spans="1:14" x14ac:dyDescent="0.25">
      <c r="A847" t="s">
        <v>295</v>
      </c>
      <c r="B847" s="5">
        <v>0.33333333333333298</v>
      </c>
      <c r="C847" t="s">
        <v>23</v>
      </c>
      <c r="D847" t="s">
        <v>24</v>
      </c>
      <c r="E847" t="s">
        <v>39</v>
      </c>
      <c r="H847">
        <v>19.399999999999999</v>
      </c>
      <c r="I847">
        <v>5000</v>
      </c>
      <c r="J847">
        <v>1</v>
      </c>
      <c r="K847">
        <f t="shared" si="26"/>
        <v>1E-3</v>
      </c>
      <c r="L847" t="s">
        <v>84</v>
      </c>
      <c r="M847">
        <v>2</v>
      </c>
      <c r="N847" s="6">
        <f t="shared" si="27"/>
        <v>400</v>
      </c>
    </row>
    <row r="848" spans="1:14" x14ac:dyDescent="0.25">
      <c r="A848" t="s">
        <v>295</v>
      </c>
      <c r="B848" s="5">
        <v>0.33333333333333298</v>
      </c>
      <c r="C848" t="s">
        <v>23</v>
      </c>
      <c r="D848" t="s">
        <v>24</v>
      </c>
      <c r="E848" t="s">
        <v>39</v>
      </c>
      <c r="H848">
        <v>19.399999999999999</v>
      </c>
      <c r="I848">
        <v>5000</v>
      </c>
      <c r="J848">
        <v>1</v>
      </c>
      <c r="K848">
        <f t="shared" si="26"/>
        <v>1E-3</v>
      </c>
      <c r="L848" t="s">
        <v>296</v>
      </c>
      <c r="M848">
        <v>1</v>
      </c>
      <c r="N848" s="6">
        <f t="shared" si="27"/>
        <v>200</v>
      </c>
    </row>
    <row r="849" spans="1:14" x14ac:dyDescent="0.25">
      <c r="A849" t="s">
        <v>295</v>
      </c>
      <c r="B849" s="5">
        <v>0.33333333333333298</v>
      </c>
      <c r="C849" t="s">
        <v>23</v>
      </c>
      <c r="D849" t="s">
        <v>24</v>
      </c>
      <c r="E849" t="s">
        <v>39</v>
      </c>
      <c r="H849">
        <v>19.399999999999999</v>
      </c>
      <c r="I849">
        <v>5000</v>
      </c>
      <c r="J849">
        <v>1</v>
      </c>
      <c r="K849">
        <f t="shared" si="26"/>
        <v>1E-3</v>
      </c>
      <c r="L849" t="s">
        <v>184</v>
      </c>
      <c r="M849">
        <v>1</v>
      </c>
      <c r="N849" s="6">
        <f t="shared" si="27"/>
        <v>200</v>
      </c>
    </row>
    <row r="850" spans="1:14" x14ac:dyDescent="0.25">
      <c r="A850" t="s">
        <v>297</v>
      </c>
      <c r="B850" s="5">
        <v>0.33333333333333298</v>
      </c>
      <c r="C850" t="s">
        <v>23</v>
      </c>
      <c r="D850" t="s">
        <v>24</v>
      </c>
      <c r="E850" t="s">
        <v>43</v>
      </c>
      <c r="H850">
        <v>16.8</v>
      </c>
      <c r="I850">
        <v>5000</v>
      </c>
      <c r="J850">
        <v>1</v>
      </c>
      <c r="K850">
        <f t="shared" si="26"/>
        <v>1E-3</v>
      </c>
      <c r="L850" t="s">
        <v>84</v>
      </c>
      <c r="M850">
        <v>3</v>
      </c>
      <c r="N850" s="6">
        <f t="shared" si="27"/>
        <v>600</v>
      </c>
    </row>
    <row r="851" spans="1:14" x14ac:dyDescent="0.25">
      <c r="A851" t="s">
        <v>298</v>
      </c>
      <c r="B851" s="5">
        <v>0.33333333333333298</v>
      </c>
      <c r="C851" t="s">
        <v>23</v>
      </c>
      <c r="D851" t="s">
        <v>24</v>
      </c>
      <c r="E851" t="s">
        <v>43</v>
      </c>
      <c r="H851">
        <v>14.9</v>
      </c>
      <c r="I851">
        <v>5000</v>
      </c>
      <c r="J851">
        <v>1</v>
      </c>
      <c r="K851">
        <f t="shared" si="26"/>
        <v>1E-3</v>
      </c>
      <c r="L851" t="s">
        <v>26</v>
      </c>
      <c r="M851">
        <v>1</v>
      </c>
      <c r="N851" s="6">
        <f t="shared" si="27"/>
        <v>200</v>
      </c>
    </row>
    <row r="852" spans="1:14" x14ac:dyDescent="0.25">
      <c r="A852" t="s">
        <v>298</v>
      </c>
      <c r="B852" s="5">
        <v>0.33333333333333298</v>
      </c>
      <c r="C852" t="s">
        <v>23</v>
      </c>
      <c r="D852" t="s">
        <v>24</v>
      </c>
      <c r="E852" t="s">
        <v>43</v>
      </c>
      <c r="H852">
        <v>16.8</v>
      </c>
      <c r="I852">
        <v>5000</v>
      </c>
      <c r="J852">
        <v>1</v>
      </c>
      <c r="K852">
        <f t="shared" si="26"/>
        <v>1E-3</v>
      </c>
      <c r="L852" t="s">
        <v>162</v>
      </c>
      <c r="M852">
        <v>1</v>
      </c>
      <c r="N852" s="6">
        <f t="shared" si="27"/>
        <v>200</v>
      </c>
    </row>
    <row r="853" spans="1:14" x14ac:dyDescent="0.25">
      <c r="A853" t="s">
        <v>298</v>
      </c>
      <c r="B853" s="5">
        <v>0.33333333333333298</v>
      </c>
      <c r="C853" t="s">
        <v>23</v>
      </c>
      <c r="D853" t="s">
        <v>24</v>
      </c>
      <c r="E853" t="s">
        <v>43</v>
      </c>
      <c r="H853">
        <v>16.8</v>
      </c>
      <c r="I853">
        <v>5000</v>
      </c>
      <c r="J853">
        <v>1</v>
      </c>
      <c r="K853">
        <f t="shared" si="26"/>
        <v>1E-3</v>
      </c>
      <c r="L853" t="s">
        <v>30</v>
      </c>
      <c r="M853">
        <v>1</v>
      </c>
      <c r="N853" s="6">
        <f t="shared" si="27"/>
        <v>200</v>
      </c>
    </row>
    <row r="854" spans="1:14" x14ac:dyDescent="0.25">
      <c r="A854" t="s">
        <v>298</v>
      </c>
      <c r="B854" s="5">
        <v>0.33333333333333298</v>
      </c>
      <c r="C854" t="s">
        <v>23</v>
      </c>
      <c r="D854" t="s">
        <v>24</v>
      </c>
      <c r="E854" t="s">
        <v>43</v>
      </c>
      <c r="H854">
        <v>16.8</v>
      </c>
      <c r="I854">
        <v>5000</v>
      </c>
      <c r="J854">
        <v>1</v>
      </c>
      <c r="K854">
        <f t="shared" si="26"/>
        <v>1E-3</v>
      </c>
      <c r="L854" t="s">
        <v>84</v>
      </c>
      <c r="M854">
        <v>3</v>
      </c>
      <c r="N854" s="6">
        <f t="shared" si="27"/>
        <v>600</v>
      </c>
    </row>
    <row r="855" spans="1:14" x14ac:dyDescent="0.25">
      <c r="A855" t="s">
        <v>298</v>
      </c>
      <c r="B855" s="5">
        <v>0.33333333333333298</v>
      </c>
      <c r="C855" t="s">
        <v>23</v>
      </c>
      <c r="D855" t="s">
        <v>24</v>
      </c>
      <c r="E855" t="s">
        <v>43</v>
      </c>
      <c r="H855">
        <v>16.8</v>
      </c>
      <c r="I855">
        <v>5000</v>
      </c>
      <c r="J855">
        <v>1</v>
      </c>
      <c r="K855">
        <f t="shared" si="26"/>
        <v>1E-3</v>
      </c>
      <c r="L855" t="s">
        <v>184</v>
      </c>
      <c r="M855">
        <v>1</v>
      </c>
      <c r="N855" s="6">
        <f t="shared" si="27"/>
        <v>200</v>
      </c>
    </row>
    <row r="856" spans="1:14" x14ac:dyDescent="0.25">
      <c r="A856" t="s">
        <v>299</v>
      </c>
      <c r="B856" s="5">
        <v>0.33333333333333298</v>
      </c>
      <c r="C856" t="s">
        <v>23</v>
      </c>
      <c r="D856" t="s">
        <v>24</v>
      </c>
      <c r="E856" t="s">
        <v>39</v>
      </c>
      <c r="H856">
        <v>12.8</v>
      </c>
      <c r="I856">
        <v>5000</v>
      </c>
      <c r="J856">
        <v>1</v>
      </c>
      <c r="K856">
        <f t="shared" si="26"/>
        <v>1E-3</v>
      </c>
      <c r="L856" t="s">
        <v>26</v>
      </c>
      <c r="M856">
        <v>1</v>
      </c>
      <c r="N856" s="6">
        <f t="shared" si="27"/>
        <v>200</v>
      </c>
    </row>
    <row r="857" spans="1:14" x14ac:dyDescent="0.25">
      <c r="A857" t="s">
        <v>299</v>
      </c>
      <c r="B857" s="5">
        <v>0.33333333333333298</v>
      </c>
      <c r="C857" t="s">
        <v>23</v>
      </c>
      <c r="D857" t="s">
        <v>24</v>
      </c>
      <c r="E857" t="s">
        <v>39</v>
      </c>
      <c r="H857">
        <v>12.8</v>
      </c>
      <c r="I857">
        <v>5000</v>
      </c>
      <c r="J857">
        <v>1</v>
      </c>
      <c r="K857">
        <f t="shared" si="26"/>
        <v>1E-3</v>
      </c>
      <c r="L857" t="s">
        <v>162</v>
      </c>
      <c r="M857">
        <v>1</v>
      </c>
      <c r="N857" s="6">
        <f t="shared" si="27"/>
        <v>200</v>
      </c>
    </row>
    <row r="858" spans="1:14" x14ac:dyDescent="0.25">
      <c r="A858" t="s">
        <v>299</v>
      </c>
      <c r="B858" s="5">
        <v>0.33333333333333298</v>
      </c>
      <c r="C858" t="s">
        <v>23</v>
      </c>
      <c r="D858" t="s">
        <v>24</v>
      </c>
      <c r="E858" t="s">
        <v>39</v>
      </c>
      <c r="H858">
        <v>12.8</v>
      </c>
      <c r="I858">
        <v>5000</v>
      </c>
      <c r="J858">
        <v>1</v>
      </c>
      <c r="K858">
        <f t="shared" si="26"/>
        <v>1E-3</v>
      </c>
      <c r="L858" t="s">
        <v>31</v>
      </c>
      <c r="M858">
        <v>2</v>
      </c>
      <c r="N858" s="6">
        <f t="shared" si="27"/>
        <v>400</v>
      </c>
    </row>
    <row r="859" spans="1:14" x14ac:dyDescent="0.25">
      <c r="A859" t="s">
        <v>299</v>
      </c>
      <c r="B859" s="5">
        <v>0.33333333333333298</v>
      </c>
      <c r="C859" t="s">
        <v>23</v>
      </c>
      <c r="D859" t="s">
        <v>24</v>
      </c>
      <c r="E859" t="s">
        <v>39</v>
      </c>
      <c r="H859">
        <v>12.8</v>
      </c>
      <c r="I859">
        <v>5000</v>
      </c>
      <c r="J859">
        <v>1</v>
      </c>
      <c r="K859">
        <f t="shared" si="26"/>
        <v>1E-3</v>
      </c>
      <c r="L859" t="s">
        <v>84</v>
      </c>
      <c r="M859">
        <v>10</v>
      </c>
      <c r="N859" s="6">
        <f t="shared" si="27"/>
        <v>2000</v>
      </c>
    </row>
    <row r="860" spans="1:14" x14ac:dyDescent="0.25">
      <c r="A860" t="s">
        <v>299</v>
      </c>
      <c r="B860" s="5">
        <v>0.33333333333333298</v>
      </c>
      <c r="C860" t="s">
        <v>23</v>
      </c>
      <c r="D860" t="s">
        <v>24</v>
      </c>
      <c r="E860" t="s">
        <v>39</v>
      </c>
      <c r="H860">
        <v>12.8</v>
      </c>
      <c r="I860">
        <v>5000</v>
      </c>
      <c r="J860">
        <v>1</v>
      </c>
      <c r="K860">
        <f t="shared" si="26"/>
        <v>1E-3</v>
      </c>
      <c r="L860" t="s">
        <v>191</v>
      </c>
      <c r="M860">
        <v>1</v>
      </c>
      <c r="N860" s="6">
        <f t="shared" si="27"/>
        <v>200</v>
      </c>
    </row>
    <row r="861" spans="1:14" x14ac:dyDescent="0.25">
      <c r="A861" t="s">
        <v>300</v>
      </c>
      <c r="B861" s="5">
        <v>0.33333333333333298</v>
      </c>
      <c r="C861" t="s">
        <v>284</v>
      </c>
      <c r="D861" t="s">
        <v>24</v>
      </c>
      <c r="E861" t="s">
        <v>70</v>
      </c>
      <c r="H861">
        <v>11.4</v>
      </c>
      <c r="I861">
        <v>5000</v>
      </c>
      <c r="J861">
        <v>1</v>
      </c>
      <c r="K861">
        <f t="shared" si="26"/>
        <v>1E-3</v>
      </c>
      <c r="L861" t="s">
        <v>162</v>
      </c>
      <c r="M861">
        <v>2</v>
      </c>
      <c r="N861" s="6">
        <f t="shared" si="27"/>
        <v>400</v>
      </c>
    </row>
    <row r="862" spans="1:14" x14ac:dyDescent="0.25">
      <c r="A862" t="s">
        <v>300</v>
      </c>
      <c r="B862" s="5">
        <v>0.33333333333333298</v>
      </c>
      <c r="C862" t="s">
        <v>284</v>
      </c>
      <c r="D862" t="s">
        <v>24</v>
      </c>
      <c r="E862" t="s">
        <v>70</v>
      </c>
      <c r="H862">
        <v>11.4</v>
      </c>
      <c r="I862">
        <v>5000</v>
      </c>
      <c r="J862">
        <v>1</v>
      </c>
      <c r="K862">
        <f t="shared" si="26"/>
        <v>1E-3</v>
      </c>
      <c r="L862" t="s">
        <v>63</v>
      </c>
      <c r="M862">
        <v>3</v>
      </c>
      <c r="N862" s="6">
        <f t="shared" si="27"/>
        <v>600</v>
      </c>
    </row>
    <row r="863" spans="1:14" x14ac:dyDescent="0.25">
      <c r="A863" t="s">
        <v>300</v>
      </c>
      <c r="B863" s="5">
        <v>0.33333333333333298</v>
      </c>
      <c r="C863" t="s">
        <v>284</v>
      </c>
      <c r="D863" t="s">
        <v>24</v>
      </c>
      <c r="E863" t="s">
        <v>70</v>
      </c>
      <c r="H863">
        <v>11.4</v>
      </c>
      <c r="I863">
        <v>5000</v>
      </c>
      <c r="J863">
        <v>1</v>
      </c>
      <c r="K863">
        <f t="shared" si="26"/>
        <v>1E-3</v>
      </c>
      <c r="L863" t="s">
        <v>84</v>
      </c>
      <c r="M863">
        <v>4</v>
      </c>
      <c r="N863" s="6">
        <f t="shared" si="27"/>
        <v>800</v>
      </c>
    </row>
    <row r="864" spans="1:14" x14ac:dyDescent="0.25">
      <c r="A864" t="s">
        <v>300</v>
      </c>
      <c r="B864" s="5">
        <v>0.33333333333333298</v>
      </c>
      <c r="C864" t="s">
        <v>284</v>
      </c>
      <c r="D864" t="s">
        <v>24</v>
      </c>
      <c r="E864" t="s">
        <v>70</v>
      </c>
      <c r="H864">
        <v>11.4</v>
      </c>
      <c r="I864">
        <v>5000</v>
      </c>
      <c r="J864">
        <v>1</v>
      </c>
      <c r="K864">
        <f t="shared" si="26"/>
        <v>1E-3</v>
      </c>
      <c r="L864" t="s">
        <v>66</v>
      </c>
      <c r="M864">
        <v>1</v>
      </c>
      <c r="N864" s="6">
        <f t="shared" si="27"/>
        <v>200</v>
      </c>
    </row>
    <row r="865" spans="1:14" x14ac:dyDescent="0.25">
      <c r="A865" t="s">
        <v>300</v>
      </c>
      <c r="B865" s="5">
        <v>0.33333333333333298</v>
      </c>
      <c r="C865" t="s">
        <v>284</v>
      </c>
      <c r="D865" t="s">
        <v>24</v>
      </c>
      <c r="E865" t="s">
        <v>70</v>
      </c>
      <c r="H865">
        <v>11.4</v>
      </c>
      <c r="I865">
        <v>5000</v>
      </c>
      <c r="J865">
        <v>1</v>
      </c>
      <c r="K865">
        <f t="shared" si="26"/>
        <v>1E-3</v>
      </c>
      <c r="L865" t="s">
        <v>191</v>
      </c>
      <c r="M865">
        <v>1</v>
      </c>
      <c r="N865" s="6">
        <f t="shared" si="27"/>
        <v>200</v>
      </c>
    </row>
    <row r="866" spans="1:14" x14ac:dyDescent="0.25">
      <c r="A866" t="s">
        <v>301</v>
      </c>
      <c r="B866" s="5">
        <v>0.33333333333333298</v>
      </c>
      <c r="C866" t="s">
        <v>284</v>
      </c>
      <c r="D866" t="s">
        <v>24</v>
      </c>
      <c r="E866" t="s">
        <v>43</v>
      </c>
      <c r="H866">
        <v>11.4</v>
      </c>
      <c r="I866">
        <v>5000</v>
      </c>
      <c r="J866">
        <v>1</v>
      </c>
      <c r="K866">
        <f t="shared" si="26"/>
        <v>1E-3</v>
      </c>
      <c r="L866" t="s">
        <v>35</v>
      </c>
      <c r="M866">
        <v>2</v>
      </c>
      <c r="N866" s="6">
        <f t="shared" si="27"/>
        <v>400</v>
      </c>
    </row>
    <row r="867" spans="1:14" x14ac:dyDescent="0.25">
      <c r="A867" t="s">
        <v>301</v>
      </c>
      <c r="B867" s="5">
        <v>0.33333333333333298</v>
      </c>
      <c r="C867" t="s">
        <v>284</v>
      </c>
      <c r="D867" t="s">
        <v>24</v>
      </c>
      <c r="E867" t="s">
        <v>43</v>
      </c>
      <c r="H867">
        <v>11.4</v>
      </c>
      <c r="I867">
        <v>5000</v>
      </c>
      <c r="J867">
        <v>1</v>
      </c>
      <c r="K867">
        <f t="shared" si="26"/>
        <v>1E-3</v>
      </c>
      <c r="L867" t="s">
        <v>26</v>
      </c>
      <c r="M867">
        <v>1</v>
      </c>
      <c r="N867" s="6">
        <f t="shared" si="27"/>
        <v>200</v>
      </c>
    </row>
    <row r="868" spans="1:14" x14ac:dyDescent="0.25">
      <c r="A868" t="s">
        <v>301</v>
      </c>
      <c r="B868" s="5">
        <v>0.33333333333333298</v>
      </c>
      <c r="C868" t="s">
        <v>284</v>
      </c>
      <c r="D868" t="s">
        <v>24</v>
      </c>
      <c r="E868" t="s">
        <v>43</v>
      </c>
      <c r="H868">
        <v>11.4</v>
      </c>
      <c r="I868">
        <v>5000</v>
      </c>
      <c r="J868">
        <v>1</v>
      </c>
      <c r="K868">
        <f t="shared" si="26"/>
        <v>1E-3</v>
      </c>
      <c r="L868" t="s">
        <v>63</v>
      </c>
      <c r="M868">
        <v>1</v>
      </c>
      <c r="N868" s="6">
        <f t="shared" si="27"/>
        <v>200</v>
      </c>
    </row>
    <row r="869" spans="1:14" x14ac:dyDescent="0.25">
      <c r="A869" t="s">
        <v>302</v>
      </c>
      <c r="B869" s="5">
        <v>0.33333333333333298</v>
      </c>
      <c r="C869" t="s">
        <v>284</v>
      </c>
      <c r="D869" t="s">
        <v>24</v>
      </c>
      <c r="E869" t="s">
        <v>43</v>
      </c>
      <c r="H869">
        <v>11.8</v>
      </c>
      <c r="I869">
        <v>5000</v>
      </c>
      <c r="J869">
        <v>1</v>
      </c>
      <c r="K869">
        <f t="shared" si="26"/>
        <v>1E-3</v>
      </c>
      <c r="L869" t="s">
        <v>35</v>
      </c>
      <c r="M869">
        <v>2</v>
      </c>
      <c r="N869" s="6">
        <f t="shared" si="27"/>
        <v>400</v>
      </c>
    </row>
    <row r="870" spans="1:14" x14ac:dyDescent="0.25">
      <c r="A870" t="s">
        <v>302</v>
      </c>
      <c r="B870" s="5">
        <v>0.33333333333333298</v>
      </c>
      <c r="C870" t="s">
        <v>284</v>
      </c>
      <c r="D870" t="s">
        <v>24</v>
      </c>
      <c r="E870" t="s">
        <v>43</v>
      </c>
      <c r="H870">
        <v>11.8</v>
      </c>
      <c r="I870">
        <v>5000</v>
      </c>
      <c r="J870">
        <v>1</v>
      </c>
      <c r="K870">
        <f t="shared" si="26"/>
        <v>1E-3</v>
      </c>
      <c r="L870" t="s">
        <v>162</v>
      </c>
      <c r="M870">
        <v>1</v>
      </c>
      <c r="N870" s="6">
        <f t="shared" si="27"/>
        <v>200</v>
      </c>
    </row>
    <row r="871" spans="1:14" x14ac:dyDescent="0.25">
      <c r="A871" t="s">
        <v>302</v>
      </c>
      <c r="B871" s="5">
        <v>0.33333333333333298</v>
      </c>
      <c r="C871" t="s">
        <v>284</v>
      </c>
      <c r="D871" t="s">
        <v>24</v>
      </c>
      <c r="E871" t="s">
        <v>43</v>
      </c>
      <c r="H871">
        <v>11.8</v>
      </c>
      <c r="I871">
        <v>5000</v>
      </c>
      <c r="J871">
        <v>1</v>
      </c>
      <c r="K871">
        <f t="shared" si="26"/>
        <v>1E-3</v>
      </c>
      <c r="L871" t="s">
        <v>63</v>
      </c>
      <c r="M871">
        <v>1</v>
      </c>
      <c r="N871" s="6">
        <f t="shared" si="27"/>
        <v>200</v>
      </c>
    </row>
    <row r="872" spans="1:14" x14ac:dyDescent="0.25">
      <c r="A872" t="s">
        <v>303</v>
      </c>
      <c r="B872" s="5">
        <v>0.33333333333333298</v>
      </c>
      <c r="C872" t="s">
        <v>284</v>
      </c>
      <c r="D872" t="s">
        <v>24</v>
      </c>
      <c r="E872" t="s">
        <v>43</v>
      </c>
      <c r="I872">
        <v>5000</v>
      </c>
      <c r="J872">
        <v>1</v>
      </c>
      <c r="K872">
        <f t="shared" si="26"/>
        <v>1E-3</v>
      </c>
      <c r="L872" t="s">
        <v>35</v>
      </c>
      <c r="M872">
        <v>12</v>
      </c>
      <c r="N872" s="6">
        <f t="shared" si="27"/>
        <v>2400</v>
      </c>
    </row>
    <row r="873" spans="1:14" x14ac:dyDescent="0.25">
      <c r="A873" t="s">
        <v>303</v>
      </c>
      <c r="B873" s="5">
        <v>0.33333333333333298</v>
      </c>
      <c r="C873" t="s">
        <v>284</v>
      </c>
      <c r="D873" t="s">
        <v>24</v>
      </c>
      <c r="E873" t="s">
        <v>43</v>
      </c>
      <c r="I873">
        <v>5000</v>
      </c>
      <c r="J873">
        <v>1</v>
      </c>
      <c r="K873">
        <f t="shared" si="26"/>
        <v>1E-3</v>
      </c>
      <c r="L873" t="s">
        <v>26</v>
      </c>
      <c r="M873">
        <v>4</v>
      </c>
      <c r="N873" s="6">
        <f t="shared" si="27"/>
        <v>800</v>
      </c>
    </row>
    <row r="874" spans="1:14" x14ac:dyDescent="0.25">
      <c r="A874" t="s">
        <v>303</v>
      </c>
      <c r="B874" s="5">
        <v>0.33333333333333298</v>
      </c>
      <c r="C874" t="s">
        <v>284</v>
      </c>
      <c r="D874" t="s">
        <v>24</v>
      </c>
      <c r="E874" t="s">
        <v>43</v>
      </c>
      <c r="I874">
        <v>5000</v>
      </c>
      <c r="J874">
        <v>1</v>
      </c>
      <c r="K874">
        <f t="shared" si="26"/>
        <v>1E-3</v>
      </c>
      <c r="L874" t="s">
        <v>27</v>
      </c>
      <c r="M874">
        <v>1</v>
      </c>
      <c r="N874" s="6">
        <f t="shared" si="27"/>
        <v>200</v>
      </c>
    </row>
    <row r="875" spans="1:14" x14ac:dyDescent="0.25">
      <c r="A875" t="s">
        <v>303</v>
      </c>
      <c r="B875" s="5">
        <v>0.33333333333333298</v>
      </c>
      <c r="C875" t="s">
        <v>284</v>
      </c>
      <c r="D875" t="s">
        <v>24</v>
      </c>
      <c r="E875" t="s">
        <v>43</v>
      </c>
      <c r="I875">
        <v>5000</v>
      </c>
      <c r="J875">
        <v>1</v>
      </c>
      <c r="K875">
        <f t="shared" si="26"/>
        <v>1E-3</v>
      </c>
      <c r="L875" t="s">
        <v>162</v>
      </c>
      <c r="M875">
        <v>5</v>
      </c>
      <c r="N875" s="6">
        <f t="shared" si="27"/>
        <v>1000</v>
      </c>
    </row>
    <row r="876" spans="1:14" x14ac:dyDescent="0.25">
      <c r="A876" t="s">
        <v>303</v>
      </c>
      <c r="B876" s="5">
        <v>0.33333333333333298</v>
      </c>
      <c r="C876" t="s">
        <v>284</v>
      </c>
      <c r="D876" t="s">
        <v>24</v>
      </c>
      <c r="E876" t="s">
        <v>43</v>
      </c>
      <c r="I876">
        <v>5000</v>
      </c>
      <c r="J876">
        <v>1</v>
      </c>
      <c r="K876">
        <f t="shared" si="26"/>
        <v>1E-3</v>
      </c>
      <c r="L876" t="s">
        <v>63</v>
      </c>
      <c r="M876">
        <v>1</v>
      </c>
      <c r="N876" s="6">
        <f t="shared" si="27"/>
        <v>200</v>
      </c>
    </row>
    <row r="877" spans="1:14" x14ac:dyDescent="0.25">
      <c r="A877" t="s">
        <v>303</v>
      </c>
      <c r="B877" s="5">
        <v>0.33333333333333298</v>
      </c>
      <c r="C877" t="s">
        <v>284</v>
      </c>
      <c r="D877" t="s">
        <v>24</v>
      </c>
      <c r="E877" t="s">
        <v>43</v>
      </c>
      <c r="I877">
        <v>5000</v>
      </c>
      <c r="J877">
        <v>1</v>
      </c>
      <c r="K877">
        <f t="shared" si="26"/>
        <v>1E-3</v>
      </c>
      <c r="L877" t="s">
        <v>31</v>
      </c>
      <c r="M877">
        <v>1</v>
      </c>
      <c r="N877" s="6">
        <f t="shared" si="27"/>
        <v>200</v>
      </c>
    </row>
    <row r="878" spans="1:14" x14ac:dyDescent="0.25">
      <c r="A878" t="s">
        <v>303</v>
      </c>
      <c r="B878" s="5">
        <v>0.33333333333333298</v>
      </c>
      <c r="C878" t="s">
        <v>284</v>
      </c>
      <c r="D878" t="s">
        <v>24</v>
      </c>
      <c r="E878" t="s">
        <v>43</v>
      </c>
      <c r="I878">
        <v>5000</v>
      </c>
      <c r="J878">
        <v>1</v>
      </c>
      <c r="K878">
        <f t="shared" si="26"/>
        <v>1E-3</v>
      </c>
      <c r="L878" t="s">
        <v>84</v>
      </c>
      <c r="M878">
        <v>4</v>
      </c>
      <c r="N878" s="6">
        <f t="shared" si="27"/>
        <v>800</v>
      </c>
    </row>
    <row r="879" spans="1:14" x14ac:dyDescent="0.25">
      <c r="A879" t="s">
        <v>303</v>
      </c>
      <c r="B879" s="5">
        <v>0.33333333333333298</v>
      </c>
      <c r="C879" t="s">
        <v>284</v>
      </c>
      <c r="D879" t="s">
        <v>24</v>
      </c>
      <c r="E879" t="s">
        <v>43</v>
      </c>
      <c r="I879">
        <v>5000</v>
      </c>
      <c r="J879">
        <v>1</v>
      </c>
      <c r="K879">
        <f t="shared" ref="K879:K942" si="28">J879/1000</f>
        <v>1E-3</v>
      </c>
      <c r="L879" t="s">
        <v>184</v>
      </c>
      <c r="M879">
        <v>1</v>
      </c>
      <c r="N879" s="6">
        <f t="shared" si="27"/>
        <v>200</v>
      </c>
    </row>
    <row r="880" spans="1:14" x14ac:dyDescent="0.25">
      <c r="A880" t="s">
        <v>303</v>
      </c>
      <c r="B880" s="5">
        <v>0.33333333333333298</v>
      </c>
      <c r="C880" t="s">
        <v>284</v>
      </c>
      <c r="D880" t="s">
        <v>24</v>
      </c>
      <c r="E880" t="s">
        <v>43</v>
      </c>
      <c r="I880">
        <v>5000</v>
      </c>
      <c r="J880">
        <v>1</v>
      </c>
      <c r="K880">
        <f t="shared" si="28"/>
        <v>1E-3</v>
      </c>
      <c r="L880" t="s">
        <v>304</v>
      </c>
      <c r="M880">
        <v>3</v>
      </c>
      <c r="N880" s="6">
        <f t="shared" si="27"/>
        <v>600</v>
      </c>
    </row>
    <row r="881" spans="1:14" x14ac:dyDescent="0.25">
      <c r="A881" t="s">
        <v>303</v>
      </c>
      <c r="B881" s="5">
        <v>0.33333333333333298</v>
      </c>
      <c r="C881" t="s">
        <v>284</v>
      </c>
      <c r="D881" t="s">
        <v>24</v>
      </c>
      <c r="E881" t="s">
        <v>43</v>
      </c>
      <c r="I881">
        <v>5000</v>
      </c>
      <c r="J881">
        <v>1</v>
      </c>
      <c r="K881">
        <f t="shared" si="28"/>
        <v>1E-3</v>
      </c>
      <c r="L881" t="s">
        <v>305</v>
      </c>
      <c r="M881">
        <v>1</v>
      </c>
      <c r="N881" s="6">
        <f t="shared" ref="N881:N944" si="29">(M881/K881)*(1/5000)*1000</f>
        <v>200</v>
      </c>
    </row>
    <row r="882" spans="1:14" x14ac:dyDescent="0.25">
      <c r="A882" t="s">
        <v>303</v>
      </c>
      <c r="B882" s="5">
        <v>0.33333333333333298</v>
      </c>
      <c r="C882" t="s">
        <v>284</v>
      </c>
      <c r="D882" t="s">
        <v>24</v>
      </c>
      <c r="E882" t="s">
        <v>43</v>
      </c>
      <c r="I882">
        <v>5000</v>
      </c>
      <c r="J882">
        <v>1</v>
      </c>
      <c r="K882">
        <f t="shared" si="28"/>
        <v>1E-3</v>
      </c>
      <c r="L882" t="s">
        <v>306</v>
      </c>
      <c r="M882">
        <v>1</v>
      </c>
      <c r="N882" s="6">
        <f t="shared" si="29"/>
        <v>200</v>
      </c>
    </row>
    <row r="883" spans="1:14" x14ac:dyDescent="0.25">
      <c r="A883" t="s">
        <v>307</v>
      </c>
      <c r="B883" s="5">
        <v>0.33333333333333298</v>
      </c>
      <c r="C883" t="s">
        <v>23</v>
      </c>
      <c r="D883" t="s">
        <v>24</v>
      </c>
      <c r="E883" t="s">
        <v>43</v>
      </c>
      <c r="I883">
        <v>5000</v>
      </c>
      <c r="J883">
        <v>1</v>
      </c>
      <c r="K883">
        <f t="shared" si="28"/>
        <v>1E-3</v>
      </c>
      <c r="L883" t="s">
        <v>35</v>
      </c>
      <c r="M883">
        <v>1</v>
      </c>
      <c r="N883" s="6">
        <f t="shared" si="29"/>
        <v>200</v>
      </c>
    </row>
    <row r="884" spans="1:14" x14ac:dyDescent="0.25">
      <c r="A884" t="s">
        <v>307</v>
      </c>
      <c r="B884" s="5">
        <v>0.33333333333333298</v>
      </c>
      <c r="C884" t="s">
        <v>23</v>
      </c>
      <c r="D884" t="s">
        <v>24</v>
      </c>
      <c r="E884" t="s">
        <v>43</v>
      </c>
      <c r="I884">
        <v>5000</v>
      </c>
      <c r="J884">
        <v>1</v>
      </c>
      <c r="K884">
        <f t="shared" si="28"/>
        <v>1E-3</v>
      </c>
      <c r="L884" t="s">
        <v>26</v>
      </c>
      <c r="M884">
        <v>1</v>
      </c>
      <c r="N884" s="6">
        <f t="shared" si="29"/>
        <v>200</v>
      </c>
    </row>
    <row r="885" spans="1:14" x14ac:dyDescent="0.25">
      <c r="A885" t="s">
        <v>307</v>
      </c>
      <c r="B885" s="5">
        <v>0.33333333333333298</v>
      </c>
      <c r="C885" t="s">
        <v>23</v>
      </c>
      <c r="D885" t="s">
        <v>24</v>
      </c>
      <c r="E885" t="s">
        <v>43</v>
      </c>
      <c r="I885">
        <v>5000</v>
      </c>
      <c r="J885">
        <v>1</v>
      </c>
      <c r="K885">
        <f t="shared" si="28"/>
        <v>1E-3</v>
      </c>
      <c r="L885" t="s">
        <v>28</v>
      </c>
      <c r="M885">
        <v>2</v>
      </c>
      <c r="N885" s="6">
        <f t="shared" si="29"/>
        <v>400</v>
      </c>
    </row>
    <row r="886" spans="1:14" x14ac:dyDescent="0.25">
      <c r="A886" t="s">
        <v>307</v>
      </c>
      <c r="B886" s="5">
        <v>0.33333333333333298</v>
      </c>
      <c r="C886" t="s">
        <v>23</v>
      </c>
      <c r="D886" t="s">
        <v>24</v>
      </c>
      <c r="E886" t="s">
        <v>43</v>
      </c>
      <c r="I886">
        <v>5000</v>
      </c>
      <c r="J886">
        <v>1</v>
      </c>
      <c r="K886">
        <f t="shared" si="28"/>
        <v>1E-3</v>
      </c>
      <c r="L886" t="s">
        <v>31</v>
      </c>
      <c r="M886">
        <v>2</v>
      </c>
      <c r="N886" s="6">
        <f t="shared" si="29"/>
        <v>400</v>
      </c>
    </row>
    <row r="887" spans="1:14" x14ac:dyDescent="0.25">
      <c r="A887" t="s">
        <v>307</v>
      </c>
      <c r="B887" s="5">
        <v>0.33333333333333298</v>
      </c>
      <c r="C887" t="s">
        <v>23</v>
      </c>
      <c r="D887" t="s">
        <v>24</v>
      </c>
      <c r="E887" t="s">
        <v>43</v>
      </c>
      <c r="I887">
        <v>5000</v>
      </c>
      <c r="J887">
        <v>1</v>
      </c>
      <c r="K887">
        <f t="shared" si="28"/>
        <v>1E-3</v>
      </c>
      <c r="L887" t="s">
        <v>58</v>
      </c>
      <c r="M887">
        <v>3</v>
      </c>
      <c r="N887" s="6">
        <f t="shared" si="29"/>
        <v>600</v>
      </c>
    </row>
    <row r="888" spans="1:14" x14ac:dyDescent="0.25">
      <c r="A888" t="s">
        <v>307</v>
      </c>
      <c r="B888" s="5">
        <v>0.33333333333333298</v>
      </c>
      <c r="C888" t="s">
        <v>23</v>
      </c>
      <c r="D888" t="s">
        <v>24</v>
      </c>
      <c r="E888" t="s">
        <v>43</v>
      </c>
      <c r="I888">
        <v>5000</v>
      </c>
      <c r="J888">
        <v>1</v>
      </c>
      <c r="K888">
        <f t="shared" si="28"/>
        <v>1E-3</v>
      </c>
      <c r="L888" t="s">
        <v>196</v>
      </c>
      <c r="M888">
        <v>1</v>
      </c>
      <c r="N888" s="6">
        <f t="shared" si="29"/>
        <v>200</v>
      </c>
    </row>
    <row r="889" spans="1:14" x14ac:dyDescent="0.25">
      <c r="A889" t="s">
        <v>307</v>
      </c>
      <c r="B889" s="5">
        <v>0.33333333333333298</v>
      </c>
      <c r="C889" t="s">
        <v>23</v>
      </c>
      <c r="D889" t="s">
        <v>24</v>
      </c>
      <c r="E889" t="s">
        <v>43</v>
      </c>
      <c r="I889">
        <v>5000</v>
      </c>
      <c r="J889">
        <v>1</v>
      </c>
      <c r="K889">
        <f t="shared" si="28"/>
        <v>1E-3</v>
      </c>
      <c r="L889" t="s">
        <v>84</v>
      </c>
      <c r="M889">
        <v>4</v>
      </c>
      <c r="N889" s="6">
        <f t="shared" si="29"/>
        <v>800</v>
      </c>
    </row>
    <row r="890" spans="1:14" x14ac:dyDescent="0.25">
      <c r="A890" t="s">
        <v>307</v>
      </c>
      <c r="B890" s="5">
        <v>0.33333333333333298</v>
      </c>
      <c r="C890" t="s">
        <v>23</v>
      </c>
      <c r="D890" t="s">
        <v>24</v>
      </c>
      <c r="E890" t="s">
        <v>43</v>
      </c>
      <c r="I890">
        <v>5000</v>
      </c>
      <c r="J890">
        <v>1</v>
      </c>
      <c r="K890">
        <f t="shared" si="28"/>
        <v>1E-3</v>
      </c>
      <c r="L890" t="s">
        <v>184</v>
      </c>
      <c r="M890">
        <v>1</v>
      </c>
      <c r="N890" s="6">
        <f t="shared" si="29"/>
        <v>200</v>
      </c>
    </row>
    <row r="891" spans="1:14" x14ac:dyDescent="0.25">
      <c r="A891" t="s">
        <v>307</v>
      </c>
      <c r="B891" s="5">
        <v>0.33333333333333298</v>
      </c>
      <c r="C891" t="s">
        <v>23</v>
      </c>
      <c r="D891" t="s">
        <v>24</v>
      </c>
      <c r="E891" t="s">
        <v>43</v>
      </c>
      <c r="I891">
        <v>5000</v>
      </c>
      <c r="J891">
        <v>1</v>
      </c>
      <c r="K891">
        <f t="shared" si="28"/>
        <v>1E-3</v>
      </c>
      <c r="L891" t="s">
        <v>306</v>
      </c>
      <c r="M891">
        <v>1</v>
      </c>
      <c r="N891" s="6">
        <f t="shared" si="29"/>
        <v>200</v>
      </c>
    </row>
    <row r="892" spans="1:14" x14ac:dyDescent="0.25">
      <c r="A892" t="s">
        <v>307</v>
      </c>
      <c r="B892" s="5">
        <v>0.33333333333333298</v>
      </c>
      <c r="C892" t="s">
        <v>23</v>
      </c>
      <c r="D892" t="s">
        <v>24</v>
      </c>
      <c r="E892" t="s">
        <v>43</v>
      </c>
      <c r="I892">
        <v>5000</v>
      </c>
      <c r="J892">
        <v>1</v>
      </c>
      <c r="K892">
        <f t="shared" si="28"/>
        <v>1E-3</v>
      </c>
      <c r="L892" t="s">
        <v>191</v>
      </c>
      <c r="M892">
        <v>1</v>
      </c>
      <c r="N892" s="6">
        <f t="shared" si="29"/>
        <v>200</v>
      </c>
    </row>
    <row r="893" spans="1:14" x14ac:dyDescent="0.25">
      <c r="A893" t="s">
        <v>308</v>
      </c>
      <c r="B893" s="5">
        <v>0.33333333333333331</v>
      </c>
      <c r="C893" t="s">
        <v>23</v>
      </c>
      <c r="D893" t="s">
        <v>24</v>
      </c>
      <c r="E893" t="s">
        <v>43</v>
      </c>
      <c r="H893">
        <v>15.4</v>
      </c>
      <c r="I893">
        <v>5000</v>
      </c>
      <c r="J893">
        <v>1</v>
      </c>
      <c r="K893">
        <f t="shared" si="28"/>
        <v>1E-3</v>
      </c>
      <c r="L893" t="s">
        <v>35</v>
      </c>
      <c r="M893">
        <v>2</v>
      </c>
      <c r="N893" s="6">
        <f t="shared" si="29"/>
        <v>400</v>
      </c>
    </row>
    <row r="894" spans="1:14" x14ac:dyDescent="0.25">
      <c r="A894" t="s">
        <v>308</v>
      </c>
      <c r="B894" s="5">
        <v>0.33333333333333331</v>
      </c>
      <c r="C894" t="s">
        <v>23</v>
      </c>
      <c r="D894" t="s">
        <v>24</v>
      </c>
      <c r="E894" t="s">
        <v>43</v>
      </c>
      <c r="H894">
        <v>15.4</v>
      </c>
      <c r="I894">
        <v>5000</v>
      </c>
      <c r="J894">
        <v>1</v>
      </c>
      <c r="K894">
        <f t="shared" si="28"/>
        <v>1E-3</v>
      </c>
      <c r="L894" t="s">
        <v>26</v>
      </c>
      <c r="M894">
        <v>2</v>
      </c>
      <c r="N894" s="6">
        <f t="shared" si="29"/>
        <v>400</v>
      </c>
    </row>
    <row r="895" spans="1:14" x14ac:dyDescent="0.25">
      <c r="A895" t="s">
        <v>308</v>
      </c>
      <c r="B895" s="5">
        <v>0.33333333333333331</v>
      </c>
      <c r="C895" t="s">
        <v>23</v>
      </c>
      <c r="D895" t="s">
        <v>24</v>
      </c>
      <c r="E895" t="s">
        <v>43</v>
      </c>
      <c r="H895">
        <v>15.4</v>
      </c>
      <c r="I895">
        <v>5000</v>
      </c>
      <c r="J895">
        <v>1</v>
      </c>
      <c r="K895">
        <f t="shared" si="28"/>
        <v>1E-3</v>
      </c>
      <c r="L895" t="s">
        <v>162</v>
      </c>
      <c r="M895">
        <v>3</v>
      </c>
      <c r="N895" s="6">
        <f t="shared" si="29"/>
        <v>600</v>
      </c>
    </row>
    <row r="896" spans="1:14" x14ac:dyDescent="0.25">
      <c r="A896" t="s">
        <v>308</v>
      </c>
      <c r="B896" s="5">
        <v>0.33333333333333331</v>
      </c>
      <c r="C896" t="s">
        <v>23</v>
      </c>
      <c r="D896" t="s">
        <v>24</v>
      </c>
      <c r="E896" t="s">
        <v>43</v>
      </c>
      <c r="H896">
        <v>15.4</v>
      </c>
      <c r="I896">
        <v>5000</v>
      </c>
      <c r="J896">
        <v>1</v>
      </c>
      <c r="K896">
        <f t="shared" si="28"/>
        <v>1E-3</v>
      </c>
      <c r="L896" t="s">
        <v>30</v>
      </c>
      <c r="M896">
        <v>1</v>
      </c>
      <c r="N896" s="6">
        <f t="shared" si="29"/>
        <v>200</v>
      </c>
    </row>
    <row r="897" spans="1:14" x14ac:dyDescent="0.25">
      <c r="A897" t="s">
        <v>308</v>
      </c>
      <c r="B897" s="5">
        <v>0.33333333333333331</v>
      </c>
      <c r="C897" t="s">
        <v>23</v>
      </c>
      <c r="D897" t="s">
        <v>24</v>
      </c>
      <c r="E897" t="s">
        <v>43</v>
      </c>
      <c r="H897">
        <v>15.4</v>
      </c>
      <c r="I897">
        <v>5000</v>
      </c>
      <c r="J897">
        <v>1</v>
      </c>
      <c r="K897">
        <f t="shared" si="28"/>
        <v>1E-3</v>
      </c>
      <c r="L897" t="s">
        <v>84</v>
      </c>
      <c r="M897">
        <v>7</v>
      </c>
      <c r="N897" s="6">
        <f t="shared" si="29"/>
        <v>1400.0000000000002</v>
      </c>
    </row>
    <row r="898" spans="1:14" x14ac:dyDescent="0.25">
      <c r="A898" t="s">
        <v>309</v>
      </c>
      <c r="B898" s="5">
        <v>0.33333333333333331</v>
      </c>
      <c r="C898" t="s">
        <v>23</v>
      </c>
      <c r="D898" t="s">
        <v>24</v>
      </c>
      <c r="E898" t="s">
        <v>43</v>
      </c>
      <c r="H898">
        <v>15</v>
      </c>
      <c r="I898">
        <v>5000</v>
      </c>
      <c r="J898">
        <v>1</v>
      </c>
      <c r="K898">
        <f t="shared" si="28"/>
        <v>1E-3</v>
      </c>
      <c r="L898" t="s">
        <v>35</v>
      </c>
      <c r="M898">
        <v>1</v>
      </c>
      <c r="N898" s="6">
        <f t="shared" si="29"/>
        <v>200</v>
      </c>
    </row>
    <row r="899" spans="1:14" x14ac:dyDescent="0.25">
      <c r="A899" t="s">
        <v>309</v>
      </c>
      <c r="B899" s="5">
        <v>0.33333333333333331</v>
      </c>
      <c r="C899" t="s">
        <v>23</v>
      </c>
      <c r="D899" t="s">
        <v>24</v>
      </c>
      <c r="E899" t="s">
        <v>43</v>
      </c>
      <c r="H899">
        <v>15</v>
      </c>
      <c r="I899">
        <v>5000</v>
      </c>
      <c r="J899">
        <v>1</v>
      </c>
      <c r="K899">
        <f t="shared" si="28"/>
        <v>1E-3</v>
      </c>
      <c r="L899" t="s">
        <v>26</v>
      </c>
      <c r="M899">
        <v>1</v>
      </c>
      <c r="N899" s="6">
        <f t="shared" si="29"/>
        <v>200</v>
      </c>
    </row>
    <row r="900" spans="1:14" x14ac:dyDescent="0.25">
      <c r="A900" t="s">
        <v>309</v>
      </c>
      <c r="B900" s="5">
        <v>0.33333333333333331</v>
      </c>
      <c r="C900" t="s">
        <v>23</v>
      </c>
      <c r="D900" t="s">
        <v>24</v>
      </c>
      <c r="E900" t="s">
        <v>43</v>
      </c>
      <c r="H900">
        <v>15</v>
      </c>
      <c r="I900">
        <v>5000</v>
      </c>
      <c r="J900">
        <v>1</v>
      </c>
      <c r="K900">
        <f t="shared" si="28"/>
        <v>1E-3</v>
      </c>
      <c r="L900" t="s">
        <v>28</v>
      </c>
      <c r="M900">
        <v>4</v>
      </c>
      <c r="N900" s="6">
        <f t="shared" si="29"/>
        <v>800</v>
      </c>
    </row>
    <row r="901" spans="1:14" x14ac:dyDescent="0.25">
      <c r="A901" t="s">
        <v>309</v>
      </c>
      <c r="B901" s="5">
        <v>0.33333333333333331</v>
      </c>
      <c r="C901" t="s">
        <v>23</v>
      </c>
      <c r="D901" t="s">
        <v>24</v>
      </c>
      <c r="E901" t="s">
        <v>43</v>
      </c>
      <c r="H901">
        <v>15</v>
      </c>
      <c r="I901">
        <v>5000</v>
      </c>
      <c r="J901">
        <v>1</v>
      </c>
      <c r="K901">
        <f t="shared" si="28"/>
        <v>1E-3</v>
      </c>
      <c r="L901" t="s">
        <v>30</v>
      </c>
      <c r="M901">
        <v>7</v>
      </c>
      <c r="N901" s="6">
        <f t="shared" si="29"/>
        <v>1400.0000000000002</v>
      </c>
    </row>
    <row r="902" spans="1:14" x14ac:dyDescent="0.25">
      <c r="A902" t="s">
        <v>309</v>
      </c>
      <c r="B902" s="5">
        <v>0.33333333333333331</v>
      </c>
      <c r="C902" t="s">
        <v>23</v>
      </c>
      <c r="D902" t="s">
        <v>24</v>
      </c>
      <c r="E902" t="s">
        <v>43</v>
      </c>
      <c r="H902">
        <v>15</v>
      </c>
      <c r="I902">
        <v>5000</v>
      </c>
      <c r="J902">
        <v>1</v>
      </c>
      <c r="K902">
        <f t="shared" si="28"/>
        <v>1E-3</v>
      </c>
      <c r="L902" t="s">
        <v>31</v>
      </c>
      <c r="M902">
        <v>3</v>
      </c>
      <c r="N902" s="6">
        <f t="shared" si="29"/>
        <v>600</v>
      </c>
    </row>
    <row r="903" spans="1:14" x14ac:dyDescent="0.25">
      <c r="A903" t="s">
        <v>309</v>
      </c>
      <c r="B903" s="5">
        <v>0.33333333333333331</v>
      </c>
      <c r="C903" t="s">
        <v>23</v>
      </c>
      <c r="D903" t="s">
        <v>24</v>
      </c>
      <c r="E903" t="s">
        <v>43</v>
      </c>
      <c r="H903">
        <v>15</v>
      </c>
      <c r="I903">
        <v>5000</v>
      </c>
      <c r="J903">
        <v>1</v>
      </c>
      <c r="K903">
        <f t="shared" si="28"/>
        <v>1E-3</v>
      </c>
      <c r="L903" t="s">
        <v>33</v>
      </c>
      <c r="M903">
        <v>1</v>
      </c>
      <c r="N903" s="6">
        <f t="shared" si="29"/>
        <v>200</v>
      </c>
    </row>
    <row r="904" spans="1:14" x14ac:dyDescent="0.25">
      <c r="A904" t="s">
        <v>310</v>
      </c>
      <c r="B904" s="5">
        <v>0.33333333333333331</v>
      </c>
      <c r="C904" t="s">
        <v>23</v>
      </c>
      <c r="D904" t="s">
        <v>24</v>
      </c>
      <c r="E904" t="s">
        <v>43</v>
      </c>
      <c r="H904">
        <v>14.4</v>
      </c>
      <c r="I904">
        <v>5000</v>
      </c>
      <c r="J904">
        <v>1</v>
      </c>
      <c r="K904">
        <f t="shared" si="28"/>
        <v>1E-3</v>
      </c>
      <c r="L904" t="s">
        <v>40</v>
      </c>
      <c r="M904">
        <v>1</v>
      </c>
      <c r="N904" s="6">
        <f t="shared" si="29"/>
        <v>200</v>
      </c>
    </row>
    <row r="905" spans="1:14" x14ac:dyDescent="0.25">
      <c r="A905" t="s">
        <v>310</v>
      </c>
      <c r="B905" s="5">
        <v>0.33333333333333331</v>
      </c>
      <c r="C905" t="s">
        <v>23</v>
      </c>
      <c r="D905" t="s">
        <v>24</v>
      </c>
      <c r="E905" t="s">
        <v>43</v>
      </c>
      <c r="H905">
        <v>14.4</v>
      </c>
      <c r="I905">
        <v>5000</v>
      </c>
      <c r="J905">
        <v>1</v>
      </c>
      <c r="K905">
        <f t="shared" si="28"/>
        <v>1E-3</v>
      </c>
      <c r="L905" t="s">
        <v>84</v>
      </c>
      <c r="M905">
        <v>7</v>
      </c>
      <c r="N905" s="6">
        <f t="shared" si="29"/>
        <v>1400.0000000000002</v>
      </c>
    </row>
    <row r="906" spans="1:14" x14ac:dyDescent="0.25">
      <c r="A906" t="s">
        <v>311</v>
      </c>
      <c r="B906" s="5">
        <v>0.33333333333333331</v>
      </c>
      <c r="C906" t="s">
        <v>23</v>
      </c>
      <c r="D906" t="s">
        <v>24</v>
      </c>
      <c r="E906" t="s">
        <v>49</v>
      </c>
      <c r="H906">
        <v>16.5</v>
      </c>
      <c r="I906">
        <v>5000</v>
      </c>
      <c r="J906">
        <v>1</v>
      </c>
      <c r="K906">
        <f t="shared" si="28"/>
        <v>1E-3</v>
      </c>
      <c r="L906" t="s">
        <v>35</v>
      </c>
      <c r="M906">
        <v>4</v>
      </c>
      <c r="N906" s="6">
        <f t="shared" si="29"/>
        <v>800</v>
      </c>
    </row>
    <row r="907" spans="1:14" x14ac:dyDescent="0.25">
      <c r="A907" t="s">
        <v>311</v>
      </c>
      <c r="B907" s="5">
        <v>0.33333333333333331</v>
      </c>
      <c r="C907" t="s">
        <v>23</v>
      </c>
      <c r="D907" t="s">
        <v>24</v>
      </c>
      <c r="E907" t="s">
        <v>49</v>
      </c>
      <c r="H907">
        <v>16.5</v>
      </c>
      <c r="I907">
        <v>5000</v>
      </c>
      <c r="J907">
        <v>1</v>
      </c>
      <c r="K907">
        <f t="shared" si="28"/>
        <v>1E-3</v>
      </c>
      <c r="L907" t="s">
        <v>26</v>
      </c>
      <c r="M907">
        <v>2</v>
      </c>
      <c r="N907" s="6">
        <f t="shared" si="29"/>
        <v>400</v>
      </c>
    </row>
    <row r="908" spans="1:14" x14ac:dyDescent="0.25">
      <c r="A908" t="s">
        <v>311</v>
      </c>
      <c r="B908" s="5">
        <v>0.33333333333333331</v>
      </c>
      <c r="C908" t="s">
        <v>23</v>
      </c>
      <c r="D908" t="s">
        <v>24</v>
      </c>
      <c r="E908" t="s">
        <v>49</v>
      </c>
      <c r="H908">
        <v>16.5</v>
      </c>
      <c r="I908">
        <v>5000</v>
      </c>
      <c r="J908">
        <v>1</v>
      </c>
      <c r="K908">
        <f t="shared" si="28"/>
        <v>1E-3</v>
      </c>
      <c r="L908" t="s">
        <v>162</v>
      </c>
      <c r="M908">
        <v>3</v>
      </c>
      <c r="N908" s="6">
        <f t="shared" si="29"/>
        <v>600</v>
      </c>
    </row>
    <row r="909" spans="1:14" x14ac:dyDescent="0.25">
      <c r="A909" t="s">
        <v>311</v>
      </c>
      <c r="B909" s="5">
        <v>0.33333333333333331</v>
      </c>
      <c r="C909" t="s">
        <v>23</v>
      </c>
      <c r="D909" t="s">
        <v>24</v>
      </c>
      <c r="E909" t="s">
        <v>49</v>
      </c>
      <c r="H909">
        <v>16.5</v>
      </c>
      <c r="I909">
        <v>5000</v>
      </c>
      <c r="J909">
        <v>1</v>
      </c>
      <c r="K909">
        <f t="shared" si="28"/>
        <v>1E-3</v>
      </c>
      <c r="L909" t="s">
        <v>30</v>
      </c>
      <c r="M909">
        <v>1</v>
      </c>
      <c r="N909" s="6">
        <f t="shared" si="29"/>
        <v>200</v>
      </c>
    </row>
    <row r="910" spans="1:14" x14ac:dyDescent="0.25">
      <c r="A910" t="s">
        <v>311</v>
      </c>
      <c r="B910" s="5">
        <v>0.33333333333333331</v>
      </c>
      <c r="C910" t="s">
        <v>23</v>
      </c>
      <c r="D910" t="s">
        <v>24</v>
      </c>
      <c r="E910" t="s">
        <v>49</v>
      </c>
      <c r="H910">
        <v>16.5</v>
      </c>
      <c r="I910">
        <v>5000</v>
      </c>
      <c r="J910">
        <v>1</v>
      </c>
      <c r="K910">
        <f t="shared" si="28"/>
        <v>1E-3</v>
      </c>
      <c r="L910" t="s">
        <v>31</v>
      </c>
      <c r="M910">
        <v>2</v>
      </c>
      <c r="N910" s="6">
        <f t="shared" si="29"/>
        <v>400</v>
      </c>
    </row>
    <row r="911" spans="1:14" x14ac:dyDescent="0.25">
      <c r="A911" t="s">
        <v>311</v>
      </c>
      <c r="B911" s="5">
        <v>0.33333333333333331</v>
      </c>
      <c r="C911" t="s">
        <v>23</v>
      </c>
      <c r="D911" t="s">
        <v>24</v>
      </c>
      <c r="E911" t="s">
        <v>49</v>
      </c>
      <c r="H911">
        <v>16.5</v>
      </c>
      <c r="I911">
        <v>5000</v>
      </c>
      <c r="J911">
        <v>1</v>
      </c>
      <c r="K911">
        <f t="shared" si="28"/>
        <v>1E-3</v>
      </c>
      <c r="L911" t="s">
        <v>84</v>
      </c>
      <c r="M911">
        <v>7</v>
      </c>
      <c r="N911" s="6">
        <f t="shared" si="29"/>
        <v>1400.0000000000002</v>
      </c>
    </row>
    <row r="912" spans="1:14" x14ac:dyDescent="0.25">
      <c r="A912" t="s">
        <v>312</v>
      </c>
      <c r="B912" s="5">
        <v>0.33333333333333331</v>
      </c>
      <c r="C912" t="s">
        <v>23</v>
      </c>
      <c r="D912" t="s">
        <v>24</v>
      </c>
      <c r="E912" t="s">
        <v>43</v>
      </c>
      <c r="I912">
        <v>5000</v>
      </c>
      <c r="J912">
        <v>1</v>
      </c>
      <c r="K912">
        <f t="shared" si="28"/>
        <v>1E-3</v>
      </c>
      <c r="L912" t="s">
        <v>35</v>
      </c>
      <c r="M912">
        <v>1</v>
      </c>
      <c r="N912" s="6">
        <f t="shared" si="29"/>
        <v>200</v>
      </c>
    </row>
    <row r="913" spans="1:14" x14ac:dyDescent="0.25">
      <c r="A913" t="s">
        <v>312</v>
      </c>
      <c r="B913" s="5">
        <v>0.33333333333333331</v>
      </c>
      <c r="C913" t="s">
        <v>23</v>
      </c>
      <c r="D913" t="s">
        <v>24</v>
      </c>
      <c r="E913" t="s">
        <v>43</v>
      </c>
      <c r="I913">
        <v>5000</v>
      </c>
      <c r="J913">
        <v>1</v>
      </c>
      <c r="K913">
        <f t="shared" si="28"/>
        <v>1E-3</v>
      </c>
      <c r="L913" t="s">
        <v>26</v>
      </c>
      <c r="M913">
        <v>2</v>
      </c>
      <c r="N913" s="6">
        <f t="shared" si="29"/>
        <v>400</v>
      </c>
    </row>
    <row r="914" spans="1:14" x14ac:dyDescent="0.25">
      <c r="A914" t="s">
        <v>312</v>
      </c>
      <c r="B914" s="5">
        <v>0.33333333333333331</v>
      </c>
      <c r="C914" t="s">
        <v>23</v>
      </c>
      <c r="D914" t="s">
        <v>24</v>
      </c>
      <c r="E914" t="s">
        <v>43</v>
      </c>
      <c r="I914">
        <v>5000</v>
      </c>
      <c r="J914">
        <v>1</v>
      </c>
      <c r="K914">
        <f t="shared" si="28"/>
        <v>1E-3</v>
      </c>
      <c r="L914" t="s">
        <v>162</v>
      </c>
      <c r="M914">
        <v>3</v>
      </c>
      <c r="N914" s="6">
        <f t="shared" si="29"/>
        <v>600</v>
      </c>
    </row>
    <row r="915" spans="1:14" x14ac:dyDescent="0.25">
      <c r="A915" t="s">
        <v>312</v>
      </c>
      <c r="B915" s="5">
        <v>0.33333333333333331</v>
      </c>
      <c r="C915" t="s">
        <v>23</v>
      </c>
      <c r="D915" t="s">
        <v>24</v>
      </c>
      <c r="E915" t="s">
        <v>43</v>
      </c>
      <c r="I915">
        <v>5000</v>
      </c>
      <c r="J915">
        <v>1</v>
      </c>
      <c r="K915">
        <f t="shared" si="28"/>
        <v>1E-3</v>
      </c>
      <c r="L915" t="s">
        <v>30</v>
      </c>
      <c r="M915">
        <v>2</v>
      </c>
      <c r="N915" s="6">
        <f t="shared" si="29"/>
        <v>400</v>
      </c>
    </row>
    <row r="916" spans="1:14" x14ac:dyDescent="0.25">
      <c r="A916" t="s">
        <v>312</v>
      </c>
      <c r="B916" s="5">
        <v>0.33333333333333331</v>
      </c>
      <c r="C916" t="s">
        <v>23</v>
      </c>
      <c r="D916" t="s">
        <v>24</v>
      </c>
      <c r="E916" t="s">
        <v>43</v>
      </c>
      <c r="I916">
        <v>5000</v>
      </c>
      <c r="J916">
        <v>1</v>
      </c>
      <c r="K916">
        <f t="shared" si="28"/>
        <v>1E-3</v>
      </c>
      <c r="L916" t="s">
        <v>31</v>
      </c>
      <c r="M916">
        <v>1</v>
      </c>
      <c r="N916" s="6">
        <f t="shared" si="29"/>
        <v>200</v>
      </c>
    </row>
    <row r="917" spans="1:14" x14ac:dyDescent="0.25">
      <c r="A917" t="s">
        <v>312</v>
      </c>
      <c r="B917" s="5">
        <v>0.33333333333333331</v>
      </c>
      <c r="C917" t="s">
        <v>23</v>
      </c>
      <c r="D917" t="s">
        <v>24</v>
      </c>
      <c r="E917" t="s">
        <v>43</v>
      </c>
      <c r="I917">
        <v>5000</v>
      </c>
      <c r="J917">
        <v>1</v>
      </c>
      <c r="K917">
        <f t="shared" si="28"/>
        <v>1E-3</v>
      </c>
      <c r="L917" t="s">
        <v>84</v>
      </c>
      <c r="M917">
        <v>2</v>
      </c>
      <c r="N917" s="6">
        <f t="shared" si="29"/>
        <v>400</v>
      </c>
    </row>
    <row r="918" spans="1:14" x14ac:dyDescent="0.25">
      <c r="A918" t="s">
        <v>313</v>
      </c>
      <c r="B918" s="5">
        <v>0.33333333333333331</v>
      </c>
      <c r="C918" t="s">
        <v>23</v>
      </c>
      <c r="D918" t="s">
        <v>24</v>
      </c>
      <c r="E918" t="s">
        <v>43</v>
      </c>
      <c r="I918">
        <v>5000</v>
      </c>
      <c r="J918">
        <v>1</v>
      </c>
      <c r="K918">
        <f t="shared" si="28"/>
        <v>1E-3</v>
      </c>
      <c r="L918" t="s">
        <v>35</v>
      </c>
      <c r="M918">
        <v>2</v>
      </c>
      <c r="N918" s="6">
        <f t="shared" si="29"/>
        <v>400</v>
      </c>
    </row>
    <row r="919" spans="1:14" x14ac:dyDescent="0.25">
      <c r="A919" t="s">
        <v>313</v>
      </c>
      <c r="B919" s="5">
        <v>0.33333333333333331</v>
      </c>
      <c r="C919" t="s">
        <v>23</v>
      </c>
      <c r="D919" t="s">
        <v>24</v>
      </c>
      <c r="E919" t="s">
        <v>43</v>
      </c>
      <c r="I919">
        <v>5000</v>
      </c>
      <c r="J919">
        <v>1</v>
      </c>
      <c r="K919">
        <f t="shared" si="28"/>
        <v>1E-3</v>
      </c>
      <c r="L919" t="s">
        <v>162</v>
      </c>
      <c r="M919">
        <v>2</v>
      </c>
      <c r="N919" s="6">
        <f t="shared" si="29"/>
        <v>400</v>
      </c>
    </row>
    <row r="920" spans="1:14" x14ac:dyDescent="0.25">
      <c r="A920" t="s">
        <v>313</v>
      </c>
      <c r="B920" s="5">
        <v>0.33333333333333331</v>
      </c>
      <c r="C920" t="s">
        <v>23</v>
      </c>
      <c r="D920" t="s">
        <v>24</v>
      </c>
      <c r="E920" t="s">
        <v>43</v>
      </c>
      <c r="I920">
        <v>5000</v>
      </c>
      <c r="J920">
        <v>1</v>
      </c>
      <c r="K920">
        <f t="shared" si="28"/>
        <v>1E-3</v>
      </c>
      <c r="L920" t="s">
        <v>30</v>
      </c>
      <c r="M920">
        <v>1</v>
      </c>
      <c r="N920" s="6">
        <f t="shared" si="29"/>
        <v>200</v>
      </c>
    </row>
    <row r="921" spans="1:14" x14ac:dyDescent="0.25">
      <c r="A921" t="s">
        <v>313</v>
      </c>
      <c r="B921" s="5">
        <v>0.33333333333333331</v>
      </c>
      <c r="C921" t="s">
        <v>23</v>
      </c>
      <c r="D921" t="s">
        <v>24</v>
      </c>
      <c r="E921" t="s">
        <v>43</v>
      </c>
      <c r="I921">
        <v>5000</v>
      </c>
      <c r="J921">
        <v>1</v>
      </c>
      <c r="K921">
        <f t="shared" si="28"/>
        <v>1E-3</v>
      </c>
      <c r="L921" t="s">
        <v>84</v>
      </c>
      <c r="M921">
        <v>3</v>
      </c>
      <c r="N921" s="6">
        <f t="shared" si="29"/>
        <v>600</v>
      </c>
    </row>
    <row r="922" spans="1:14" x14ac:dyDescent="0.25">
      <c r="A922" t="s">
        <v>314</v>
      </c>
      <c r="B922" s="5">
        <v>0.33333333333333331</v>
      </c>
      <c r="C922" t="s">
        <v>23</v>
      </c>
      <c r="D922" t="s">
        <v>24</v>
      </c>
      <c r="E922" t="s">
        <v>43</v>
      </c>
      <c r="I922">
        <v>5000</v>
      </c>
      <c r="J922">
        <v>1</v>
      </c>
      <c r="K922">
        <f t="shared" si="28"/>
        <v>1E-3</v>
      </c>
      <c r="L922" t="s">
        <v>30</v>
      </c>
      <c r="M922">
        <v>1</v>
      </c>
      <c r="N922" s="6">
        <f t="shared" si="29"/>
        <v>200</v>
      </c>
    </row>
    <row r="923" spans="1:14" x14ac:dyDescent="0.25">
      <c r="A923" t="s">
        <v>314</v>
      </c>
      <c r="B923" s="5">
        <v>0.33333333333333298</v>
      </c>
      <c r="C923" t="s">
        <v>23</v>
      </c>
      <c r="D923" t="s">
        <v>24</v>
      </c>
      <c r="E923" t="s">
        <v>43</v>
      </c>
      <c r="I923">
        <v>5000</v>
      </c>
      <c r="J923">
        <v>1</v>
      </c>
      <c r="K923">
        <f t="shared" si="28"/>
        <v>1E-3</v>
      </c>
      <c r="L923" t="s">
        <v>84</v>
      </c>
      <c r="M923">
        <v>2</v>
      </c>
      <c r="N923" s="6">
        <f t="shared" si="29"/>
        <v>400</v>
      </c>
    </row>
    <row r="924" spans="1:14" x14ac:dyDescent="0.25">
      <c r="A924" t="s">
        <v>315</v>
      </c>
      <c r="B924" s="5">
        <v>0.33333333333333298</v>
      </c>
      <c r="C924" t="s">
        <v>23</v>
      </c>
      <c r="D924" t="s">
        <v>24</v>
      </c>
      <c r="E924" t="s">
        <v>43</v>
      </c>
      <c r="I924">
        <v>5000</v>
      </c>
      <c r="J924">
        <v>1</v>
      </c>
      <c r="K924">
        <f t="shared" si="28"/>
        <v>1E-3</v>
      </c>
      <c r="L924" t="s">
        <v>162</v>
      </c>
      <c r="M924">
        <v>5</v>
      </c>
      <c r="N924" s="6">
        <f t="shared" si="29"/>
        <v>1000</v>
      </c>
    </row>
    <row r="925" spans="1:14" x14ac:dyDescent="0.25">
      <c r="A925" t="s">
        <v>315</v>
      </c>
      <c r="B925" s="5">
        <v>0.33333333333333298</v>
      </c>
      <c r="C925" t="s">
        <v>23</v>
      </c>
      <c r="D925" t="s">
        <v>24</v>
      </c>
      <c r="E925" t="s">
        <v>43</v>
      </c>
      <c r="I925">
        <v>5000</v>
      </c>
      <c r="J925">
        <v>1</v>
      </c>
      <c r="K925">
        <f t="shared" si="28"/>
        <v>1E-3</v>
      </c>
      <c r="L925" t="s">
        <v>30</v>
      </c>
      <c r="M925">
        <v>4</v>
      </c>
      <c r="N925" s="6">
        <f t="shared" si="29"/>
        <v>800</v>
      </c>
    </row>
    <row r="926" spans="1:14" x14ac:dyDescent="0.25">
      <c r="A926" t="s">
        <v>315</v>
      </c>
      <c r="B926" s="5">
        <v>0.33333333333333298</v>
      </c>
      <c r="C926" t="s">
        <v>23</v>
      </c>
      <c r="D926" t="s">
        <v>24</v>
      </c>
      <c r="E926" t="s">
        <v>43</v>
      </c>
      <c r="I926">
        <v>5000</v>
      </c>
      <c r="J926">
        <v>1</v>
      </c>
      <c r="K926">
        <f t="shared" si="28"/>
        <v>1E-3</v>
      </c>
      <c r="L926" t="s">
        <v>84</v>
      </c>
      <c r="M926">
        <v>4</v>
      </c>
      <c r="N926" s="6">
        <f t="shared" si="29"/>
        <v>800</v>
      </c>
    </row>
    <row r="927" spans="1:14" x14ac:dyDescent="0.25">
      <c r="A927" t="s">
        <v>315</v>
      </c>
      <c r="B927" s="5">
        <v>0.33333333333333298</v>
      </c>
      <c r="C927" t="s">
        <v>23</v>
      </c>
      <c r="D927" t="s">
        <v>24</v>
      </c>
      <c r="E927" t="s">
        <v>43</v>
      </c>
      <c r="I927">
        <v>5000</v>
      </c>
      <c r="J927">
        <v>1</v>
      </c>
      <c r="K927">
        <f t="shared" si="28"/>
        <v>1E-3</v>
      </c>
      <c r="L927" t="s">
        <v>37</v>
      </c>
      <c r="M927">
        <v>5</v>
      </c>
      <c r="N927" s="6">
        <f t="shared" si="29"/>
        <v>1000</v>
      </c>
    </row>
    <row r="928" spans="1:14" x14ac:dyDescent="0.25">
      <c r="A928" t="s">
        <v>316</v>
      </c>
      <c r="B928" s="5">
        <v>0.33333333333333298</v>
      </c>
      <c r="C928" t="s">
        <v>23</v>
      </c>
      <c r="D928" t="s">
        <v>24</v>
      </c>
      <c r="E928" t="s">
        <v>43</v>
      </c>
      <c r="I928">
        <v>5000</v>
      </c>
      <c r="J928">
        <v>1</v>
      </c>
      <c r="K928">
        <f t="shared" si="28"/>
        <v>1E-3</v>
      </c>
      <c r="L928" t="s">
        <v>50</v>
      </c>
      <c r="M928">
        <v>5</v>
      </c>
      <c r="N928" s="6">
        <f t="shared" si="29"/>
        <v>1000</v>
      </c>
    </row>
    <row r="929" spans="1:14" x14ac:dyDescent="0.25">
      <c r="A929" t="s">
        <v>316</v>
      </c>
      <c r="B929" s="5">
        <v>0.33333333333333298</v>
      </c>
      <c r="C929" t="s">
        <v>23</v>
      </c>
      <c r="D929" t="s">
        <v>24</v>
      </c>
      <c r="E929" t="s">
        <v>43</v>
      </c>
      <c r="I929">
        <v>5000</v>
      </c>
      <c r="J929">
        <v>1</v>
      </c>
      <c r="K929">
        <f t="shared" si="28"/>
        <v>1E-3</v>
      </c>
      <c r="L929" t="s">
        <v>30</v>
      </c>
      <c r="M929">
        <v>4</v>
      </c>
      <c r="N929" s="6">
        <f t="shared" si="29"/>
        <v>800</v>
      </c>
    </row>
    <row r="930" spans="1:14" x14ac:dyDescent="0.25">
      <c r="A930" t="s">
        <v>316</v>
      </c>
      <c r="B930" s="5">
        <v>0.33333333333333298</v>
      </c>
      <c r="C930" t="s">
        <v>23</v>
      </c>
      <c r="D930" t="s">
        <v>24</v>
      </c>
      <c r="E930" t="s">
        <v>43</v>
      </c>
      <c r="I930">
        <v>5000</v>
      </c>
      <c r="J930">
        <v>1</v>
      </c>
      <c r="K930">
        <f t="shared" si="28"/>
        <v>1E-3</v>
      </c>
      <c r="L930" t="s">
        <v>317</v>
      </c>
      <c r="M930">
        <v>4</v>
      </c>
      <c r="N930" s="6">
        <f t="shared" si="29"/>
        <v>800</v>
      </c>
    </row>
    <row r="931" spans="1:14" x14ac:dyDescent="0.25">
      <c r="A931" t="s">
        <v>316</v>
      </c>
      <c r="B931" s="5">
        <v>0.33333333333333298</v>
      </c>
      <c r="C931" t="s">
        <v>23</v>
      </c>
      <c r="D931" t="s">
        <v>24</v>
      </c>
      <c r="E931" t="s">
        <v>43</v>
      </c>
      <c r="I931">
        <v>5000</v>
      </c>
      <c r="J931">
        <v>1</v>
      </c>
      <c r="K931">
        <f t="shared" si="28"/>
        <v>1E-3</v>
      </c>
      <c r="L931" t="s">
        <v>37</v>
      </c>
      <c r="M931">
        <v>5</v>
      </c>
      <c r="N931" s="6">
        <f t="shared" si="29"/>
        <v>1000</v>
      </c>
    </row>
    <row r="932" spans="1:14" x14ac:dyDescent="0.25">
      <c r="A932" t="s">
        <v>318</v>
      </c>
      <c r="B932" s="5">
        <v>0.33333333333333331</v>
      </c>
      <c r="C932" t="s">
        <v>23</v>
      </c>
      <c r="D932" t="s">
        <v>24</v>
      </c>
      <c r="E932" t="s">
        <v>43</v>
      </c>
      <c r="I932">
        <v>5000</v>
      </c>
      <c r="J932">
        <v>1</v>
      </c>
      <c r="K932">
        <f t="shared" si="28"/>
        <v>1E-3</v>
      </c>
      <c r="L932" t="s">
        <v>26</v>
      </c>
      <c r="M932">
        <v>2</v>
      </c>
      <c r="N932" s="6">
        <f t="shared" si="29"/>
        <v>400</v>
      </c>
    </row>
    <row r="933" spans="1:14" x14ac:dyDescent="0.25">
      <c r="A933" t="s">
        <v>318</v>
      </c>
      <c r="B933" s="5">
        <v>0.33333333333333331</v>
      </c>
      <c r="C933" t="s">
        <v>23</v>
      </c>
      <c r="D933" t="s">
        <v>24</v>
      </c>
      <c r="E933" t="s">
        <v>43</v>
      </c>
      <c r="I933">
        <v>5000</v>
      </c>
      <c r="J933">
        <v>1</v>
      </c>
      <c r="K933">
        <f t="shared" si="28"/>
        <v>1E-3</v>
      </c>
      <c r="L933" t="s">
        <v>162</v>
      </c>
      <c r="M933">
        <v>2</v>
      </c>
      <c r="N933" s="6">
        <f t="shared" si="29"/>
        <v>400</v>
      </c>
    </row>
    <row r="934" spans="1:14" x14ac:dyDescent="0.25">
      <c r="A934" t="s">
        <v>318</v>
      </c>
      <c r="B934" s="5">
        <v>0.33333333333333331</v>
      </c>
      <c r="C934" t="s">
        <v>23</v>
      </c>
      <c r="D934" t="s">
        <v>24</v>
      </c>
      <c r="E934" t="s">
        <v>43</v>
      </c>
      <c r="I934">
        <v>5000</v>
      </c>
      <c r="J934">
        <v>1</v>
      </c>
      <c r="K934">
        <f t="shared" si="28"/>
        <v>1E-3</v>
      </c>
      <c r="L934" t="s">
        <v>30</v>
      </c>
      <c r="M934">
        <v>2</v>
      </c>
      <c r="N934" s="6">
        <f t="shared" si="29"/>
        <v>400</v>
      </c>
    </row>
    <row r="935" spans="1:14" x14ac:dyDescent="0.25">
      <c r="A935" t="s">
        <v>318</v>
      </c>
      <c r="B935" s="5">
        <v>0.33333333333333331</v>
      </c>
      <c r="C935" t="s">
        <v>23</v>
      </c>
      <c r="D935" t="s">
        <v>24</v>
      </c>
      <c r="E935" t="s">
        <v>43</v>
      </c>
      <c r="I935">
        <v>5000</v>
      </c>
      <c r="J935">
        <v>1</v>
      </c>
      <c r="K935">
        <f t="shared" si="28"/>
        <v>1E-3</v>
      </c>
      <c r="L935" t="s">
        <v>31</v>
      </c>
      <c r="M935">
        <v>1</v>
      </c>
      <c r="N935" s="6">
        <f t="shared" si="29"/>
        <v>200</v>
      </c>
    </row>
    <row r="936" spans="1:14" x14ac:dyDescent="0.25">
      <c r="A936" t="s">
        <v>318</v>
      </c>
      <c r="B936" s="5">
        <v>0.33333333333333331</v>
      </c>
      <c r="C936" t="s">
        <v>23</v>
      </c>
      <c r="D936" t="s">
        <v>24</v>
      </c>
      <c r="E936" t="s">
        <v>43</v>
      </c>
      <c r="I936">
        <v>5000</v>
      </c>
      <c r="J936">
        <v>1</v>
      </c>
      <c r="K936">
        <f t="shared" si="28"/>
        <v>1E-3</v>
      </c>
      <c r="L936" t="s">
        <v>84</v>
      </c>
      <c r="M936">
        <v>1</v>
      </c>
      <c r="N936" s="6">
        <f t="shared" si="29"/>
        <v>200</v>
      </c>
    </row>
    <row r="937" spans="1:14" x14ac:dyDescent="0.25">
      <c r="A937" t="s">
        <v>318</v>
      </c>
      <c r="B937" s="5">
        <v>0.33333333333333331</v>
      </c>
      <c r="C937" t="s">
        <v>23</v>
      </c>
      <c r="D937" t="s">
        <v>24</v>
      </c>
      <c r="E937" t="s">
        <v>43</v>
      </c>
      <c r="I937">
        <v>5000</v>
      </c>
      <c r="J937">
        <v>1</v>
      </c>
      <c r="K937">
        <f t="shared" si="28"/>
        <v>1E-3</v>
      </c>
      <c r="L937" t="s">
        <v>30</v>
      </c>
      <c r="M937">
        <v>1</v>
      </c>
      <c r="N937" s="6">
        <f t="shared" si="29"/>
        <v>200</v>
      </c>
    </row>
    <row r="938" spans="1:14" x14ac:dyDescent="0.25">
      <c r="A938" t="s">
        <v>319</v>
      </c>
      <c r="B938" s="5">
        <v>0.33333333333333331</v>
      </c>
      <c r="C938" t="s">
        <v>23</v>
      </c>
      <c r="D938" t="s">
        <v>24</v>
      </c>
      <c r="E938" t="s">
        <v>39</v>
      </c>
      <c r="I938">
        <v>5000</v>
      </c>
      <c r="J938">
        <v>1</v>
      </c>
      <c r="K938">
        <f t="shared" si="28"/>
        <v>1E-3</v>
      </c>
      <c r="L938" t="s">
        <v>30</v>
      </c>
      <c r="M938">
        <v>1</v>
      </c>
      <c r="N938" s="6">
        <f t="shared" si="29"/>
        <v>200</v>
      </c>
    </row>
    <row r="939" spans="1:14" x14ac:dyDescent="0.25">
      <c r="A939" t="s">
        <v>319</v>
      </c>
      <c r="B939" s="5">
        <v>0.33333333333333298</v>
      </c>
      <c r="C939" t="s">
        <v>23</v>
      </c>
      <c r="D939" t="s">
        <v>24</v>
      </c>
      <c r="E939" t="s">
        <v>39</v>
      </c>
      <c r="I939">
        <v>5000</v>
      </c>
      <c r="J939">
        <v>1</v>
      </c>
      <c r="K939">
        <f t="shared" si="28"/>
        <v>1E-3</v>
      </c>
      <c r="L939" t="s">
        <v>84</v>
      </c>
      <c r="M939">
        <v>1</v>
      </c>
      <c r="N939" s="6">
        <f t="shared" si="29"/>
        <v>200</v>
      </c>
    </row>
    <row r="940" spans="1:14" x14ac:dyDescent="0.25">
      <c r="A940" t="s">
        <v>320</v>
      </c>
      <c r="B940" s="5">
        <v>0.33333333333333298</v>
      </c>
      <c r="C940" t="s">
        <v>23</v>
      </c>
      <c r="D940" t="s">
        <v>24</v>
      </c>
      <c r="E940" t="s">
        <v>43</v>
      </c>
      <c r="I940">
        <v>5000</v>
      </c>
      <c r="J940">
        <v>1</v>
      </c>
      <c r="K940">
        <f t="shared" si="28"/>
        <v>1E-3</v>
      </c>
      <c r="L940" t="s">
        <v>26</v>
      </c>
      <c r="M940">
        <v>1</v>
      </c>
      <c r="N940" s="6">
        <f t="shared" si="29"/>
        <v>200</v>
      </c>
    </row>
    <row r="941" spans="1:14" x14ac:dyDescent="0.25">
      <c r="A941" t="s">
        <v>320</v>
      </c>
      <c r="B941" s="5">
        <v>0.33333333333333298</v>
      </c>
      <c r="C941" t="s">
        <v>23</v>
      </c>
      <c r="D941" t="s">
        <v>24</v>
      </c>
      <c r="E941" t="s">
        <v>43</v>
      </c>
      <c r="I941">
        <v>5000</v>
      </c>
      <c r="J941">
        <v>1</v>
      </c>
      <c r="K941">
        <f t="shared" si="28"/>
        <v>1E-3</v>
      </c>
      <c r="L941" t="s">
        <v>162</v>
      </c>
      <c r="M941">
        <v>7</v>
      </c>
      <c r="N941" s="6">
        <f t="shared" si="29"/>
        <v>1400.0000000000002</v>
      </c>
    </row>
    <row r="942" spans="1:14" x14ac:dyDescent="0.25">
      <c r="A942" t="s">
        <v>320</v>
      </c>
      <c r="B942" s="5">
        <v>0.33333333333333298</v>
      </c>
      <c r="C942" t="s">
        <v>23</v>
      </c>
      <c r="D942" t="s">
        <v>24</v>
      </c>
      <c r="E942" t="s">
        <v>43</v>
      </c>
      <c r="I942">
        <v>5000</v>
      </c>
      <c r="J942">
        <v>1</v>
      </c>
      <c r="K942">
        <f t="shared" si="28"/>
        <v>1E-3</v>
      </c>
      <c r="L942" t="s">
        <v>30</v>
      </c>
      <c r="M942">
        <v>1</v>
      </c>
      <c r="N942" s="6">
        <f t="shared" si="29"/>
        <v>200</v>
      </c>
    </row>
    <row r="943" spans="1:14" x14ac:dyDescent="0.25">
      <c r="A943" t="s">
        <v>320</v>
      </c>
      <c r="B943" s="5">
        <v>0.33333333333333298</v>
      </c>
      <c r="C943" t="s">
        <v>23</v>
      </c>
      <c r="D943" t="s">
        <v>24</v>
      </c>
      <c r="E943" t="s">
        <v>43</v>
      </c>
      <c r="I943">
        <v>5000</v>
      </c>
      <c r="J943">
        <v>1</v>
      </c>
      <c r="K943">
        <f t="shared" ref="K943:K945" si="30">J943/1000</f>
        <v>1E-3</v>
      </c>
      <c r="L943" t="s">
        <v>31</v>
      </c>
      <c r="M943">
        <v>1</v>
      </c>
      <c r="N943" s="6">
        <f t="shared" si="29"/>
        <v>200</v>
      </c>
    </row>
    <row r="944" spans="1:14" x14ac:dyDescent="0.25">
      <c r="A944" t="s">
        <v>320</v>
      </c>
      <c r="B944" s="5">
        <v>0.33333333333333298</v>
      </c>
      <c r="C944" t="s">
        <v>23</v>
      </c>
      <c r="D944" t="s">
        <v>24</v>
      </c>
      <c r="E944" t="s">
        <v>43</v>
      </c>
      <c r="I944">
        <v>5000</v>
      </c>
      <c r="J944">
        <v>1</v>
      </c>
      <c r="K944">
        <f t="shared" si="30"/>
        <v>1E-3</v>
      </c>
      <c r="L944" t="s">
        <v>84</v>
      </c>
      <c r="M944">
        <v>3</v>
      </c>
      <c r="N944" s="6">
        <f t="shared" si="29"/>
        <v>600</v>
      </c>
    </row>
    <row r="945" spans="1:14" x14ac:dyDescent="0.25">
      <c r="A945" t="s">
        <v>321</v>
      </c>
      <c r="I945">
        <v>5000</v>
      </c>
      <c r="J945">
        <v>1</v>
      </c>
      <c r="K945">
        <f t="shared" si="30"/>
        <v>1E-3</v>
      </c>
      <c r="N945" s="6">
        <f t="shared" ref="N945" si="31">(M945/K945)*(1/5000)*1000</f>
        <v>0</v>
      </c>
    </row>
  </sheetData>
  <conditionalFormatting sqref="R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5"/>
  <sheetViews>
    <sheetView workbookViewId="0">
      <pane ySplit="1" topLeftCell="A668" activePane="bottomLeft" state="frozen"/>
      <selection pane="bottomLeft" activeCell="I945" sqref="I945"/>
    </sheetView>
  </sheetViews>
  <sheetFormatPr defaultRowHeight="15" x14ac:dyDescent="0.25"/>
  <cols>
    <col min="1" max="1" width="11.28515625" customWidth="1"/>
    <col min="4" max="5" width="13.140625" customWidth="1"/>
    <col min="12" max="12" width="26.140625" customWidth="1"/>
    <col min="14" max="14" width="12" bestFit="1" customWidth="1"/>
  </cols>
  <sheetData>
    <row r="1" spans="1:22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5">
        <v>0.33333333333333331</v>
      </c>
      <c r="C2" t="s">
        <v>23</v>
      </c>
      <c r="D2" t="s">
        <v>24</v>
      </c>
      <c r="E2" t="s">
        <v>25</v>
      </c>
      <c r="H2">
        <v>17.5</v>
      </c>
      <c r="I2">
        <v>5000</v>
      </c>
      <c r="J2">
        <v>21</v>
      </c>
      <c r="K2">
        <f t="shared" ref="K2:K65" si="0">J2/1000</f>
        <v>2.1000000000000001E-2</v>
      </c>
      <c r="L2" t="s">
        <v>26</v>
      </c>
      <c r="M2">
        <v>2</v>
      </c>
      <c r="N2" s="6">
        <f t="shared" ref="N2:N65" si="1">(M2/K2)*(1/5000)*1000</f>
        <v>19.047619047619047</v>
      </c>
    </row>
    <row r="3" spans="1:22" x14ac:dyDescent="0.25">
      <c r="A3" t="s">
        <v>22</v>
      </c>
      <c r="B3" s="5">
        <v>0.33333333333333331</v>
      </c>
      <c r="C3" t="s">
        <v>23</v>
      </c>
      <c r="D3" t="s">
        <v>24</v>
      </c>
      <c r="E3" t="s">
        <v>25</v>
      </c>
      <c r="H3">
        <v>17.5</v>
      </c>
      <c r="I3">
        <v>5000</v>
      </c>
      <c r="J3">
        <v>21</v>
      </c>
      <c r="K3">
        <f t="shared" si="0"/>
        <v>2.1000000000000001E-2</v>
      </c>
      <c r="L3" t="s">
        <v>27</v>
      </c>
      <c r="M3">
        <v>3</v>
      </c>
      <c r="N3" s="6">
        <f t="shared" si="1"/>
        <v>28.571428571428573</v>
      </c>
    </row>
    <row r="4" spans="1:22" x14ac:dyDescent="0.25">
      <c r="A4" t="s">
        <v>22</v>
      </c>
      <c r="B4" s="5">
        <v>0.33333333333333331</v>
      </c>
      <c r="C4" t="s">
        <v>23</v>
      </c>
      <c r="D4" t="s">
        <v>24</v>
      </c>
      <c r="E4" t="s">
        <v>25</v>
      </c>
      <c r="H4">
        <v>17.5</v>
      </c>
      <c r="I4">
        <v>5000</v>
      </c>
      <c r="J4">
        <v>21</v>
      </c>
      <c r="K4">
        <f t="shared" si="0"/>
        <v>2.1000000000000001E-2</v>
      </c>
      <c r="L4" t="s">
        <v>28</v>
      </c>
      <c r="M4">
        <v>7</v>
      </c>
      <c r="N4" s="6">
        <f t="shared" si="1"/>
        <v>66.666666666666671</v>
      </c>
    </row>
    <row r="5" spans="1:22" x14ac:dyDescent="0.25">
      <c r="A5" t="s">
        <v>22</v>
      </c>
      <c r="B5" s="5">
        <v>0.33333333333333331</v>
      </c>
      <c r="C5" t="s">
        <v>23</v>
      </c>
      <c r="D5" t="s">
        <v>24</v>
      </c>
      <c r="E5" t="s">
        <v>25</v>
      </c>
      <c r="H5">
        <v>17.5</v>
      </c>
      <c r="I5">
        <v>5000</v>
      </c>
      <c r="J5">
        <v>21</v>
      </c>
      <c r="K5">
        <f t="shared" si="0"/>
        <v>2.1000000000000001E-2</v>
      </c>
      <c r="L5" t="s">
        <v>29</v>
      </c>
      <c r="M5">
        <v>2</v>
      </c>
      <c r="N5" s="6">
        <f t="shared" si="1"/>
        <v>19.047619047619047</v>
      </c>
    </row>
    <row r="6" spans="1:22" x14ac:dyDescent="0.25">
      <c r="A6" t="s">
        <v>22</v>
      </c>
      <c r="B6" s="5">
        <v>0.33333333333333331</v>
      </c>
      <c r="C6" t="s">
        <v>23</v>
      </c>
      <c r="D6" t="s">
        <v>24</v>
      </c>
      <c r="E6" t="s">
        <v>25</v>
      </c>
      <c r="H6">
        <v>17.5</v>
      </c>
      <c r="I6">
        <v>5000</v>
      </c>
      <c r="J6">
        <v>21</v>
      </c>
      <c r="K6">
        <f t="shared" si="0"/>
        <v>2.1000000000000001E-2</v>
      </c>
      <c r="L6" t="s">
        <v>30</v>
      </c>
      <c r="M6">
        <v>5</v>
      </c>
      <c r="N6" s="6">
        <f t="shared" si="1"/>
        <v>47.619047619047613</v>
      </c>
    </row>
    <row r="7" spans="1:22" x14ac:dyDescent="0.25">
      <c r="A7" t="s">
        <v>22</v>
      </c>
      <c r="B7" s="5">
        <v>0.33333333333333331</v>
      </c>
      <c r="C7" t="s">
        <v>23</v>
      </c>
      <c r="D7" t="s">
        <v>24</v>
      </c>
      <c r="E7" t="s">
        <v>25</v>
      </c>
      <c r="H7">
        <v>17.5</v>
      </c>
      <c r="I7">
        <v>5000</v>
      </c>
      <c r="J7">
        <v>21</v>
      </c>
      <c r="K7">
        <f t="shared" si="0"/>
        <v>2.1000000000000001E-2</v>
      </c>
      <c r="L7" t="s">
        <v>31</v>
      </c>
      <c r="M7">
        <v>5</v>
      </c>
      <c r="N7" s="6">
        <f t="shared" si="1"/>
        <v>47.619047619047613</v>
      </c>
    </row>
    <row r="8" spans="1:22" x14ac:dyDescent="0.25">
      <c r="A8" t="s">
        <v>22</v>
      </c>
      <c r="B8" s="5">
        <v>0.33333333333333331</v>
      </c>
      <c r="C8" t="s">
        <v>23</v>
      </c>
      <c r="D8" t="s">
        <v>24</v>
      </c>
      <c r="E8" t="s">
        <v>25</v>
      </c>
      <c r="H8">
        <v>17.5</v>
      </c>
      <c r="I8">
        <v>5000</v>
      </c>
      <c r="J8">
        <v>21</v>
      </c>
      <c r="K8">
        <f t="shared" si="0"/>
        <v>2.1000000000000001E-2</v>
      </c>
      <c r="L8" t="s">
        <v>32</v>
      </c>
      <c r="M8">
        <v>2</v>
      </c>
      <c r="N8" s="6">
        <f t="shared" si="1"/>
        <v>19.047619047619047</v>
      </c>
    </row>
    <row r="9" spans="1:22" x14ac:dyDescent="0.25">
      <c r="A9" t="s">
        <v>22</v>
      </c>
      <c r="B9" s="5">
        <v>0.33333333333333331</v>
      </c>
      <c r="C9" t="s">
        <v>23</v>
      </c>
      <c r="D9" t="s">
        <v>24</v>
      </c>
      <c r="E9" t="s">
        <v>25</v>
      </c>
      <c r="H9">
        <v>17.5</v>
      </c>
      <c r="I9">
        <v>5000</v>
      </c>
      <c r="J9">
        <v>21</v>
      </c>
      <c r="K9">
        <f t="shared" si="0"/>
        <v>2.1000000000000001E-2</v>
      </c>
      <c r="L9" t="s">
        <v>33</v>
      </c>
      <c r="M9">
        <v>4</v>
      </c>
      <c r="N9" s="6">
        <f t="shared" si="1"/>
        <v>38.095238095238095</v>
      </c>
    </row>
    <row r="10" spans="1:22" x14ac:dyDescent="0.25">
      <c r="A10" t="s">
        <v>34</v>
      </c>
      <c r="B10" s="5">
        <v>0.33333333333333331</v>
      </c>
      <c r="C10" t="s">
        <v>23</v>
      </c>
      <c r="D10" t="s">
        <v>24</v>
      </c>
      <c r="E10" t="s">
        <v>25</v>
      </c>
      <c r="H10">
        <v>14.1</v>
      </c>
      <c r="I10">
        <v>5000</v>
      </c>
      <c r="J10">
        <v>20</v>
      </c>
      <c r="K10">
        <f t="shared" si="0"/>
        <v>0.02</v>
      </c>
      <c r="L10" t="s">
        <v>35</v>
      </c>
      <c r="M10">
        <v>1</v>
      </c>
      <c r="N10" s="6">
        <f t="shared" si="1"/>
        <v>10</v>
      </c>
    </row>
    <row r="11" spans="1:22" x14ac:dyDescent="0.25">
      <c r="A11" t="s">
        <v>34</v>
      </c>
      <c r="B11" s="5">
        <v>0.33333333333333331</v>
      </c>
      <c r="C11" t="s">
        <v>23</v>
      </c>
      <c r="D11" t="s">
        <v>24</v>
      </c>
      <c r="E11" t="s">
        <v>25</v>
      </c>
      <c r="H11">
        <v>14.1</v>
      </c>
      <c r="I11">
        <v>5000</v>
      </c>
      <c r="J11">
        <v>20</v>
      </c>
      <c r="K11">
        <f t="shared" si="0"/>
        <v>0.02</v>
      </c>
      <c r="L11" t="s">
        <v>26</v>
      </c>
      <c r="M11">
        <v>1</v>
      </c>
      <c r="N11" s="6">
        <f t="shared" si="1"/>
        <v>10</v>
      </c>
    </row>
    <row r="12" spans="1:22" x14ac:dyDescent="0.25">
      <c r="A12" t="s">
        <v>34</v>
      </c>
      <c r="B12" s="5">
        <v>0.33333333333333331</v>
      </c>
      <c r="C12" t="s">
        <v>23</v>
      </c>
      <c r="D12" t="s">
        <v>24</v>
      </c>
      <c r="E12" t="s">
        <v>25</v>
      </c>
      <c r="H12">
        <v>14.1</v>
      </c>
      <c r="I12">
        <v>5000</v>
      </c>
      <c r="J12">
        <v>20</v>
      </c>
      <c r="K12">
        <f t="shared" si="0"/>
        <v>0.02</v>
      </c>
      <c r="L12" t="s">
        <v>28</v>
      </c>
      <c r="M12">
        <v>8</v>
      </c>
      <c r="N12" s="6">
        <f t="shared" si="1"/>
        <v>80</v>
      </c>
    </row>
    <row r="13" spans="1:22" x14ac:dyDescent="0.25">
      <c r="A13" t="s">
        <v>34</v>
      </c>
      <c r="B13" s="5">
        <v>0.33333333333333331</v>
      </c>
      <c r="C13" t="s">
        <v>23</v>
      </c>
      <c r="D13" t="s">
        <v>24</v>
      </c>
      <c r="E13" t="s">
        <v>25</v>
      </c>
      <c r="H13">
        <v>14.1</v>
      </c>
      <c r="I13">
        <v>5000</v>
      </c>
      <c r="J13">
        <v>20</v>
      </c>
      <c r="K13">
        <f t="shared" si="0"/>
        <v>0.02</v>
      </c>
      <c r="L13" t="s">
        <v>30</v>
      </c>
      <c r="M13">
        <v>4</v>
      </c>
      <c r="N13" s="6">
        <f t="shared" si="1"/>
        <v>40</v>
      </c>
    </row>
    <row r="14" spans="1:22" x14ac:dyDescent="0.25">
      <c r="A14" t="s">
        <v>34</v>
      </c>
      <c r="B14" s="5">
        <v>0.33333333333333331</v>
      </c>
      <c r="C14" t="s">
        <v>23</v>
      </c>
      <c r="D14" t="s">
        <v>24</v>
      </c>
      <c r="E14" t="s">
        <v>25</v>
      </c>
      <c r="H14">
        <v>14.1</v>
      </c>
      <c r="I14">
        <v>5000</v>
      </c>
      <c r="J14">
        <v>20</v>
      </c>
      <c r="K14">
        <f t="shared" si="0"/>
        <v>0.02</v>
      </c>
      <c r="L14" t="s">
        <v>31</v>
      </c>
      <c r="M14">
        <v>4</v>
      </c>
      <c r="N14" s="6">
        <f t="shared" si="1"/>
        <v>40</v>
      </c>
    </row>
    <row r="15" spans="1:22" x14ac:dyDescent="0.25">
      <c r="A15" t="s">
        <v>34</v>
      </c>
      <c r="B15" s="5">
        <v>0.33333333333333331</v>
      </c>
      <c r="C15" t="s">
        <v>23</v>
      </c>
      <c r="D15" t="s">
        <v>24</v>
      </c>
      <c r="E15" t="s">
        <v>25</v>
      </c>
      <c r="H15">
        <v>14.1</v>
      </c>
      <c r="I15">
        <v>5000</v>
      </c>
      <c r="J15">
        <v>20</v>
      </c>
      <c r="K15">
        <f t="shared" si="0"/>
        <v>0.02</v>
      </c>
      <c r="L15" t="s">
        <v>33</v>
      </c>
      <c r="M15">
        <v>4</v>
      </c>
      <c r="N15" s="6">
        <f t="shared" si="1"/>
        <v>40</v>
      </c>
    </row>
    <row r="16" spans="1:22" x14ac:dyDescent="0.25">
      <c r="A16" t="s">
        <v>34</v>
      </c>
      <c r="B16" s="5">
        <v>0.33333333333333331</v>
      </c>
      <c r="C16" t="s">
        <v>23</v>
      </c>
      <c r="D16" t="s">
        <v>24</v>
      </c>
      <c r="E16" t="s">
        <v>25</v>
      </c>
      <c r="H16">
        <v>14.1</v>
      </c>
      <c r="I16">
        <v>5000</v>
      </c>
      <c r="J16">
        <v>20</v>
      </c>
      <c r="K16">
        <f t="shared" si="0"/>
        <v>0.02</v>
      </c>
      <c r="L16" t="s">
        <v>36</v>
      </c>
      <c r="M16">
        <v>2</v>
      </c>
      <c r="N16" s="6">
        <f t="shared" si="1"/>
        <v>20</v>
      </c>
    </row>
    <row r="17" spans="1:14" x14ac:dyDescent="0.25">
      <c r="A17" t="s">
        <v>34</v>
      </c>
      <c r="B17" s="5">
        <v>0.33333333333333331</v>
      </c>
      <c r="C17" t="s">
        <v>23</v>
      </c>
      <c r="D17" t="s">
        <v>24</v>
      </c>
      <c r="E17" t="s">
        <v>25</v>
      </c>
      <c r="H17">
        <v>14.1</v>
      </c>
      <c r="I17">
        <v>5000</v>
      </c>
      <c r="J17">
        <v>20</v>
      </c>
      <c r="K17">
        <f t="shared" si="0"/>
        <v>0.02</v>
      </c>
      <c r="L17" t="s">
        <v>37</v>
      </c>
      <c r="M17">
        <v>3</v>
      </c>
      <c r="N17" s="6">
        <f t="shared" si="1"/>
        <v>30.000000000000004</v>
      </c>
    </row>
    <row r="18" spans="1:14" x14ac:dyDescent="0.25">
      <c r="A18" t="s">
        <v>38</v>
      </c>
      <c r="B18" s="5">
        <v>0.33333333333333331</v>
      </c>
      <c r="C18" t="s">
        <v>23</v>
      </c>
      <c r="D18" t="s">
        <v>24</v>
      </c>
      <c r="E18" t="s">
        <v>39</v>
      </c>
      <c r="H18">
        <v>12.2</v>
      </c>
      <c r="I18">
        <v>5000</v>
      </c>
      <c r="J18">
        <v>19</v>
      </c>
      <c r="K18">
        <f t="shared" si="0"/>
        <v>1.9E-2</v>
      </c>
      <c r="L18" t="s">
        <v>26</v>
      </c>
      <c r="M18">
        <v>1</v>
      </c>
      <c r="N18" s="6">
        <f t="shared" si="1"/>
        <v>10.526315789473685</v>
      </c>
    </row>
    <row r="19" spans="1:14" x14ac:dyDescent="0.25">
      <c r="A19" t="s">
        <v>38</v>
      </c>
      <c r="B19" s="5">
        <v>0.33333333333333331</v>
      </c>
      <c r="C19" t="s">
        <v>23</v>
      </c>
      <c r="D19" t="s">
        <v>24</v>
      </c>
      <c r="E19" t="s">
        <v>39</v>
      </c>
      <c r="H19">
        <v>12.2</v>
      </c>
      <c r="I19">
        <v>5000</v>
      </c>
      <c r="J19">
        <v>19</v>
      </c>
      <c r="K19">
        <f t="shared" si="0"/>
        <v>1.9E-2</v>
      </c>
      <c r="L19" t="s">
        <v>28</v>
      </c>
      <c r="M19">
        <v>6</v>
      </c>
      <c r="N19" s="6">
        <f t="shared" si="1"/>
        <v>63.15789473684211</v>
      </c>
    </row>
    <row r="20" spans="1:14" x14ac:dyDescent="0.25">
      <c r="A20" t="s">
        <v>38</v>
      </c>
      <c r="B20" s="5">
        <v>0.33333333333333331</v>
      </c>
      <c r="C20" t="s">
        <v>23</v>
      </c>
      <c r="D20" t="s">
        <v>24</v>
      </c>
      <c r="E20" t="s">
        <v>39</v>
      </c>
      <c r="H20">
        <v>12.2</v>
      </c>
      <c r="I20">
        <v>5000</v>
      </c>
      <c r="J20">
        <v>19</v>
      </c>
      <c r="K20">
        <f t="shared" si="0"/>
        <v>1.9E-2</v>
      </c>
      <c r="L20" t="s">
        <v>29</v>
      </c>
      <c r="M20">
        <v>2</v>
      </c>
      <c r="N20" s="6">
        <f t="shared" si="1"/>
        <v>21.05263157894737</v>
      </c>
    </row>
    <row r="21" spans="1:14" x14ac:dyDescent="0.25">
      <c r="A21" t="s">
        <v>38</v>
      </c>
      <c r="B21" s="5">
        <v>0.33333333333333331</v>
      </c>
      <c r="C21" t="s">
        <v>23</v>
      </c>
      <c r="D21" t="s">
        <v>24</v>
      </c>
      <c r="E21" t="s">
        <v>39</v>
      </c>
      <c r="H21">
        <v>12.2</v>
      </c>
      <c r="I21">
        <v>5000</v>
      </c>
      <c r="J21">
        <v>19</v>
      </c>
      <c r="K21">
        <f t="shared" si="0"/>
        <v>1.9E-2</v>
      </c>
      <c r="L21" t="s">
        <v>40</v>
      </c>
      <c r="M21">
        <v>28</v>
      </c>
      <c r="N21" s="6">
        <f t="shared" si="1"/>
        <v>294.73684210526318</v>
      </c>
    </row>
    <row r="22" spans="1:14" x14ac:dyDescent="0.25">
      <c r="A22" t="s">
        <v>38</v>
      </c>
      <c r="B22" s="5">
        <v>0.33333333333333331</v>
      </c>
      <c r="C22" t="s">
        <v>23</v>
      </c>
      <c r="D22" t="s">
        <v>24</v>
      </c>
      <c r="E22" t="s">
        <v>39</v>
      </c>
      <c r="H22">
        <v>12.2</v>
      </c>
      <c r="I22">
        <v>5000</v>
      </c>
      <c r="J22">
        <v>19</v>
      </c>
      <c r="K22">
        <f t="shared" si="0"/>
        <v>1.9E-2</v>
      </c>
      <c r="L22" t="s">
        <v>30</v>
      </c>
      <c r="M22">
        <v>7</v>
      </c>
      <c r="N22" s="6">
        <f t="shared" si="1"/>
        <v>73.684210526315795</v>
      </c>
    </row>
    <row r="23" spans="1:14" x14ac:dyDescent="0.25">
      <c r="A23" t="s">
        <v>38</v>
      </c>
      <c r="B23" s="5">
        <v>0.33333333333333331</v>
      </c>
      <c r="C23" t="s">
        <v>23</v>
      </c>
      <c r="D23" t="s">
        <v>24</v>
      </c>
      <c r="E23" t="s">
        <v>39</v>
      </c>
      <c r="H23">
        <v>12.2</v>
      </c>
      <c r="I23">
        <v>5000</v>
      </c>
      <c r="J23">
        <v>19</v>
      </c>
      <c r="K23">
        <f t="shared" si="0"/>
        <v>1.9E-2</v>
      </c>
      <c r="L23" t="s">
        <v>31</v>
      </c>
      <c r="M23">
        <v>4</v>
      </c>
      <c r="N23" s="6">
        <f t="shared" si="1"/>
        <v>42.10526315789474</v>
      </c>
    </row>
    <row r="24" spans="1:14" x14ac:dyDescent="0.25">
      <c r="A24" t="s">
        <v>38</v>
      </c>
      <c r="B24" s="5">
        <v>0.33333333333333331</v>
      </c>
      <c r="C24" t="s">
        <v>23</v>
      </c>
      <c r="D24" t="s">
        <v>24</v>
      </c>
      <c r="E24" t="s">
        <v>39</v>
      </c>
      <c r="H24">
        <v>12.2</v>
      </c>
      <c r="I24">
        <v>5000</v>
      </c>
      <c r="J24">
        <v>19</v>
      </c>
      <c r="K24">
        <f t="shared" si="0"/>
        <v>1.9E-2</v>
      </c>
      <c r="L24" t="s">
        <v>32</v>
      </c>
      <c r="M24">
        <v>1</v>
      </c>
      <c r="N24" s="6">
        <f t="shared" si="1"/>
        <v>10.526315789473685</v>
      </c>
    </row>
    <row r="25" spans="1:14" x14ac:dyDescent="0.25">
      <c r="A25" t="s">
        <v>41</v>
      </c>
      <c r="B25" s="5">
        <v>0.33333333333333331</v>
      </c>
      <c r="C25" t="s">
        <v>23</v>
      </c>
      <c r="D25" t="s">
        <v>24</v>
      </c>
      <c r="E25" t="s">
        <v>39</v>
      </c>
      <c r="H25">
        <v>11.9</v>
      </c>
      <c r="I25">
        <v>5000</v>
      </c>
      <c r="J25">
        <v>20</v>
      </c>
      <c r="K25">
        <f t="shared" si="0"/>
        <v>0.02</v>
      </c>
      <c r="L25" t="s">
        <v>28</v>
      </c>
      <c r="M25">
        <v>4</v>
      </c>
      <c r="N25" s="6">
        <f t="shared" si="1"/>
        <v>40</v>
      </c>
    </row>
    <row r="26" spans="1:14" x14ac:dyDescent="0.25">
      <c r="A26" t="s">
        <v>41</v>
      </c>
      <c r="B26" s="5">
        <v>0.33333333333333331</v>
      </c>
      <c r="C26" t="s">
        <v>23</v>
      </c>
      <c r="D26" t="s">
        <v>24</v>
      </c>
      <c r="E26" t="s">
        <v>39</v>
      </c>
      <c r="H26">
        <v>11.9</v>
      </c>
      <c r="I26">
        <v>5000</v>
      </c>
      <c r="J26">
        <v>20</v>
      </c>
      <c r="K26">
        <f t="shared" si="0"/>
        <v>0.02</v>
      </c>
      <c r="L26" t="s">
        <v>40</v>
      </c>
      <c r="M26">
        <v>24</v>
      </c>
      <c r="N26" s="6">
        <f t="shared" si="1"/>
        <v>240.00000000000003</v>
      </c>
    </row>
    <row r="27" spans="1:14" x14ac:dyDescent="0.25">
      <c r="A27" t="s">
        <v>41</v>
      </c>
      <c r="B27" s="5">
        <v>0.33333333333333331</v>
      </c>
      <c r="C27" t="s">
        <v>23</v>
      </c>
      <c r="D27" t="s">
        <v>24</v>
      </c>
      <c r="E27" t="s">
        <v>39</v>
      </c>
      <c r="H27">
        <v>11.9</v>
      </c>
      <c r="I27">
        <v>5000</v>
      </c>
      <c r="J27">
        <v>20</v>
      </c>
      <c r="K27">
        <f t="shared" si="0"/>
        <v>0.02</v>
      </c>
      <c r="L27" t="s">
        <v>30</v>
      </c>
      <c r="M27">
        <v>1</v>
      </c>
      <c r="N27" s="6">
        <f t="shared" si="1"/>
        <v>10</v>
      </c>
    </row>
    <row r="28" spans="1:14" x14ac:dyDescent="0.25">
      <c r="A28" t="s">
        <v>41</v>
      </c>
      <c r="B28" s="5">
        <v>0.33333333333333331</v>
      </c>
      <c r="C28" t="s">
        <v>23</v>
      </c>
      <c r="D28" t="s">
        <v>24</v>
      </c>
      <c r="E28" t="s">
        <v>39</v>
      </c>
      <c r="H28">
        <v>11.9</v>
      </c>
      <c r="I28">
        <v>5000</v>
      </c>
      <c r="J28">
        <v>20</v>
      </c>
      <c r="K28">
        <f t="shared" si="0"/>
        <v>0.02</v>
      </c>
      <c r="L28" t="s">
        <v>31</v>
      </c>
      <c r="M28">
        <v>2</v>
      </c>
      <c r="N28" s="6">
        <f t="shared" si="1"/>
        <v>20</v>
      </c>
    </row>
    <row r="29" spans="1:14" x14ac:dyDescent="0.25">
      <c r="A29" t="s">
        <v>42</v>
      </c>
      <c r="B29" s="5">
        <v>0.33333333333333331</v>
      </c>
      <c r="C29" t="s">
        <v>23</v>
      </c>
      <c r="D29" t="s">
        <v>24</v>
      </c>
      <c r="E29" t="s">
        <v>43</v>
      </c>
      <c r="H29">
        <v>13.1</v>
      </c>
      <c r="I29">
        <v>5000</v>
      </c>
      <c r="J29">
        <v>21</v>
      </c>
      <c r="K29">
        <f t="shared" si="0"/>
        <v>2.1000000000000001E-2</v>
      </c>
      <c r="L29" t="s">
        <v>26</v>
      </c>
      <c r="M29">
        <v>2</v>
      </c>
      <c r="N29" s="6">
        <f t="shared" si="1"/>
        <v>19.047619047619047</v>
      </c>
    </row>
    <row r="30" spans="1:14" x14ac:dyDescent="0.25">
      <c r="A30" t="s">
        <v>42</v>
      </c>
      <c r="B30" s="5">
        <v>0.33333333333333331</v>
      </c>
      <c r="C30" t="s">
        <v>23</v>
      </c>
      <c r="D30" t="s">
        <v>24</v>
      </c>
      <c r="E30" t="s">
        <v>43</v>
      </c>
      <c r="H30">
        <v>13.1</v>
      </c>
      <c r="I30">
        <v>5000</v>
      </c>
      <c r="J30">
        <v>21</v>
      </c>
      <c r="K30">
        <f t="shared" si="0"/>
        <v>2.1000000000000001E-2</v>
      </c>
      <c r="L30" t="s">
        <v>28</v>
      </c>
      <c r="M30">
        <v>4</v>
      </c>
      <c r="N30" s="6">
        <f t="shared" si="1"/>
        <v>38.095238095238095</v>
      </c>
    </row>
    <row r="31" spans="1:14" x14ac:dyDescent="0.25">
      <c r="A31" t="s">
        <v>42</v>
      </c>
      <c r="B31" s="5">
        <v>0.33333333333333331</v>
      </c>
      <c r="C31" t="s">
        <v>23</v>
      </c>
      <c r="D31" t="s">
        <v>24</v>
      </c>
      <c r="E31" t="s">
        <v>43</v>
      </c>
      <c r="H31">
        <v>13.1</v>
      </c>
      <c r="I31">
        <v>5000</v>
      </c>
      <c r="J31">
        <v>21</v>
      </c>
      <c r="K31">
        <f t="shared" si="0"/>
        <v>2.1000000000000001E-2</v>
      </c>
      <c r="L31" t="s">
        <v>29</v>
      </c>
      <c r="M31">
        <v>4</v>
      </c>
      <c r="N31" s="6">
        <f t="shared" si="1"/>
        <v>38.095238095238095</v>
      </c>
    </row>
    <row r="32" spans="1:14" x14ac:dyDescent="0.25">
      <c r="A32" t="s">
        <v>42</v>
      </c>
      <c r="B32" s="5">
        <v>0.33333333333333331</v>
      </c>
      <c r="C32" t="s">
        <v>23</v>
      </c>
      <c r="D32" t="s">
        <v>24</v>
      </c>
      <c r="E32" t="s">
        <v>43</v>
      </c>
      <c r="H32">
        <v>13.1</v>
      </c>
      <c r="I32">
        <v>5000</v>
      </c>
      <c r="J32">
        <v>21</v>
      </c>
      <c r="K32">
        <f t="shared" si="0"/>
        <v>2.1000000000000001E-2</v>
      </c>
      <c r="L32" t="s">
        <v>30</v>
      </c>
      <c r="M32">
        <v>7</v>
      </c>
      <c r="N32" s="6">
        <f t="shared" si="1"/>
        <v>66.666666666666671</v>
      </c>
    </row>
    <row r="33" spans="1:14" x14ac:dyDescent="0.25">
      <c r="A33" t="s">
        <v>42</v>
      </c>
      <c r="B33" s="5">
        <v>0.33333333333333331</v>
      </c>
      <c r="C33" t="s">
        <v>23</v>
      </c>
      <c r="D33" t="s">
        <v>24</v>
      </c>
      <c r="E33" t="s">
        <v>43</v>
      </c>
      <c r="H33">
        <v>13.1</v>
      </c>
      <c r="I33">
        <v>5000</v>
      </c>
      <c r="J33">
        <v>21</v>
      </c>
      <c r="K33">
        <f t="shared" si="0"/>
        <v>2.1000000000000001E-2</v>
      </c>
      <c r="L33" t="s">
        <v>31</v>
      </c>
      <c r="M33">
        <v>4</v>
      </c>
      <c r="N33" s="6">
        <f t="shared" si="1"/>
        <v>38.095238095238095</v>
      </c>
    </row>
    <row r="34" spans="1:14" x14ac:dyDescent="0.25">
      <c r="A34" t="s">
        <v>42</v>
      </c>
      <c r="B34" s="5">
        <v>0.33333333333333331</v>
      </c>
      <c r="C34" t="s">
        <v>23</v>
      </c>
      <c r="D34" t="s">
        <v>24</v>
      </c>
      <c r="E34" t="s">
        <v>43</v>
      </c>
      <c r="H34">
        <v>13.1</v>
      </c>
      <c r="I34">
        <v>5000</v>
      </c>
      <c r="J34">
        <v>21</v>
      </c>
      <c r="K34">
        <f t="shared" si="0"/>
        <v>2.1000000000000001E-2</v>
      </c>
      <c r="L34" t="s">
        <v>44</v>
      </c>
      <c r="M34">
        <v>3</v>
      </c>
      <c r="N34" s="6">
        <f t="shared" si="1"/>
        <v>28.571428571428573</v>
      </c>
    </row>
    <row r="35" spans="1:14" x14ac:dyDescent="0.25">
      <c r="A35" t="s">
        <v>42</v>
      </c>
      <c r="B35" s="5">
        <v>0.33333333333333331</v>
      </c>
      <c r="C35" t="s">
        <v>23</v>
      </c>
      <c r="D35" t="s">
        <v>24</v>
      </c>
      <c r="E35" t="s">
        <v>43</v>
      </c>
      <c r="H35">
        <v>13.1</v>
      </c>
      <c r="I35">
        <v>5000</v>
      </c>
      <c r="J35">
        <v>21</v>
      </c>
      <c r="K35">
        <f t="shared" si="0"/>
        <v>2.1000000000000001E-2</v>
      </c>
      <c r="L35" t="s">
        <v>45</v>
      </c>
      <c r="M35">
        <v>1</v>
      </c>
      <c r="N35" s="6">
        <f t="shared" si="1"/>
        <v>9.5238095238095237</v>
      </c>
    </row>
    <row r="36" spans="1:14" x14ac:dyDescent="0.25">
      <c r="A36" t="s">
        <v>46</v>
      </c>
      <c r="B36" s="5">
        <v>0.33333333333333331</v>
      </c>
      <c r="C36" t="s">
        <v>23</v>
      </c>
      <c r="D36" t="s">
        <v>24</v>
      </c>
      <c r="E36" t="s">
        <v>43</v>
      </c>
      <c r="H36">
        <v>11.6</v>
      </c>
      <c r="I36">
        <v>5000</v>
      </c>
      <c r="J36">
        <v>24</v>
      </c>
      <c r="K36">
        <f t="shared" si="0"/>
        <v>2.4E-2</v>
      </c>
      <c r="L36" t="s">
        <v>26</v>
      </c>
      <c r="M36">
        <v>3</v>
      </c>
      <c r="N36" s="6">
        <f t="shared" si="1"/>
        <v>25</v>
      </c>
    </row>
    <row r="37" spans="1:14" x14ac:dyDescent="0.25">
      <c r="A37" t="s">
        <v>46</v>
      </c>
      <c r="B37" s="5">
        <v>0.33333333333333331</v>
      </c>
      <c r="C37" t="s">
        <v>23</v>
      </c>
      <c r="D37" t="s">
        <v>24</v>
      </c>
      <c r="E37" t="s">
        <v>43</v>
      </c>
      <c r="H37">
        <v>11.6</v>
      </c>
      <c r="I37">
        <v>5000</v>
      </c>
      <c r="J37">
        <v>24</v>
      </c>
      <c r="K37">
        <f t="shared" si="0"/>
        <v>2.4E-2</v>
      </c>
      <c r="L37" t="s">
        <v>28</v>
      </c>
      <c r="M37">
        <v>3</v>
      </c>
      <c r="N37" s="6">
        <f t="shared" si="1"/>
        <v>25</v>
      </c>
    </row>
    <row r="38" spans="1:14" x14ac:dyDescent="0.25">
      <c r="A38" t="s">
        <v>46</v>
      </c>
      <c r="B38" s="5">
        <v>0.33333333333333331</v>
      </c>
      <c r="C38" t="s">
        <v>23</v>
      </c>
      <c r="D38" t="s">
        <v>24</v>
      </c>
      <c r="E38" t="s">
        <v>43</v>
      </c>
      <c r="H38">
        <v>11.6</v>
      </c>
      <c r="I38">
        <v>5000</v>
      </c>
      <c r="J38">
        <v>24</v>
      </c>
      <c r="K38">
        <f t="shared" si="0"/>
        <v>2.4E-2</v>
      </c>
      <c r="L38" t="s">
        <v>29</v>
      </c>
      <c r="M38">
        <v>2</v>
      </c>
      <c r="N38" s="6">
        <f t="shared" si="1"/>
        <v>16.666666666666668</v>
      </c>
    </row>
    <row r="39" spans="1:14" x14ac:dyDescent="0.25">
      <c r="A39" t="s">
        <v>46</v>
      </c>
      <c r="B39" s="5">
        <v>0.33333333333333331</v>
      </c>
      <c r="C39" t="s">
        <v>23</v>
      </c>
      <c r="D39" t="s">
        <v>24</v>
      </c>
      <c r="E39" t="s">
        <v>43</v>
      </c>
      <c r="H39">
        <v>11.6</v>
      </c>
      <c r="I39">
        <v>5000</v>
      </c>
      <c r="J39">
        <v>24</v>
      </c>
      <c r="K39">
        <f t="shared" si="0"/>
        <v>2.4E-2</v>
      </c>
      <c r="L39" t="s">
        <v>40</v>
      </c>
      <c r="M39">
        <v>123</v>
      </c>
      <c r="N39" s="6">
        <f t="shared" si="1"/>
        <v>1025.0000000000002</v>
      </c>
    </row>
    <row r="40" spans="1:14" x14ac:dyDescent="0.25">
      <c r="A40" t="s">
        <v>46</v>
      </c>
      <c r="B40" s="5">
        <v>0.33333333333333331</v>
      </c>
      <c r="C40" t="s">
        <v>23</v>
      </c>
      <c r="D40" t="s">
        <v>24</v>
      </c>
      <c r="E40" t="s">
        <v>43</v>
      </c>
      <c r="H40">
        <v>11.6</v>
      </c>
      <c r="I40">
        <v>5000</v>
      </c>
      <c r="J40">
        <v>24</v>
      </c>
      <c r="K40">
        <f t="shared" si="0"/>
        <v>2.4E-2</v>
      </c>
      <c r="L40" t="s">
        <v>30</v>
      </c>
      <c r="M40">
        <v>5</v>
      </c>
      <c r="N40" s="6">
        <f t="shared" si="1"/>
        <v>41.666666666666671</v>
      </c>
    </row>
    <row r="41" spans="1:14" x14ac:dyDescent="0.25">
      <c r="A41" t="s">
        <v>46</v>
      </c>
      <c r="B41" s="5">
        <v>0.33333333333333331</v>
      </c>
      <c r="C41" t="s">
        <v>23</v>
      </c>
      <c r="D41" t="s">
        <v>24</v>
      </c>
      <c r="E41" t="s">
        <v>43</v>
      </c>
      <c r="H41">
        <v>11.6</v>
      </c>
      <c r="I41">
        <v>5000</v>
      </c>
      <c r="J41">
        <v>24</v>
      </c>
      <c r="K41">
        <f t="shared" si="0"/>
        <v>2.4E-2</v>
      </c>
      <c r="L41" t="s">
        <v>31</v>
      </c>
      <c r="M41">
        <v>2</v>
      </c>
      <c r="N41" s="6">
        <f t="shared" si="1"/>
        <v>16.666666666666668</v>
      </c>
    </row>
    <row r="42" spans="1:14" x14ac:dyDescent="0.25">
      <c r="A42" t="s">
        <v>46</v>
      </c>
      <c r="B42" s="5">
        <v>0.33333333333333331</v>
      </c>
      <c r="C42" t="s">
        <v>23</v>
      </c>
      <c r="D42" t="s">
        <v>24</v>
      </c>
      <c r="E42" t="s">
        <v>43</v>
      </c>
      <c r="H42">
        <v>11.6</v>
      </c>
      <c r="I42">
        <v>5000</v>
      </c>
      <c r="J42">
        <v>24</v>
      </c>
      <c r="K42">
        <f t="shared" si="0"/>
        <v>2.4E-2</v>
      </c>
      <c r="L42" t="s">
        <v>44</v>
      </c>
      <c r="M42">
        <v>4</v>
      </c>
      <c r="N42" s="6">
        <f t="shared" si="1"/>
        <v>33.333333333333336</v>
      </c>
    </row>
    <row r="43" spans="1:14" x14ac:dyDescent="0.25">
      <c r="A43" t="s">
        <v>47</v>
      </c>
      <c r="B43" s="5">
        <v>0.33333333333333331</v>
      </c>
      <c r="C43" t="s">
        <v>23</v>
      </c>
      <c r="D43" t="s">
        <v>24</v>
      </c>
      <c r="E43" t="s">
        <v>39</v>
      </c>
      <c r="H43">
        <v>10.6</v>
      </c>
      <c r="I43">
        <v>5000</v>
      </c>
      <c r="J43">
        <v>27</v>
      </c>
      <c r="K43">
        <f t="shared" si="0"/>
        <v>2.7E-2</v>
      </c>
      <c r="L43" t="s">
        <v>26</v>
      </c>
      <c r="M43">
        <v>3</v>
      </c>
      <c r="N43" s="6">
        <f t="shared" si="1"/>
        <v>22.222222222222221</v>
      </c>
    </row>
    <row r="44" spans="1:14" x14ac:dyDescent="0.25">
      <c r="A44" t="s">
        <v>47</v>
      </c>
      <c r="B44" s="5">
        <v>0.33333333333333331</v>
      </c>
      <c r="C44" t="s">
        <v>23</v>
      </c>
      <c r="D44" t="s">
        <v>24</v>
      </c>
      <c r="E44" t="s">
        <v>39</v>
      </c>
      <c r="H44">
        <v>10.6</v>
      </c>
      <c r="I44">
        <v>5000</v>
      </c>
      <c r="J44">
        <v>27</v>
      </c>
      <c r="K44">
        <f t="shared" si="0"/>
        <v>2.7E-2</v>
      </c>
      <c r="L44" t="s">
        <v>28</v>
      </c>
      <c r="M44">
        <v>5</v>
      </c>
      <c r="N44" s="6">
        <f t="shared" si="1"/>
        <v>37.037037037037045</v>
      </c>
    </row>
    <row r="45" spans="1:14" x14ac:dyDescent="0.25">
      <c r="A45" t="s">
        <v>47</v>
      </c>
      <c r="B45" s="5">
        <v>0.33333333333333331</v>
      </c>
      <c r="C45" t="s">
        <v>23</v>
      </c>
      <c r="D45" t="s">
        <v>24</v>
      </c>
      <c r="E45" t="s">
        <v>39</v>
      </c>
      <c r="H45">
        <v>10.6</v>
      </c>
      <c r="I45">
        <v>5000</v>
      </c>
      <c r="J45">
        <v>27</v>
      </c>
      <c r="K45">
        <f t="shared" si="0"/>
        <v>2.7E-2</v>
      </c>
      <c r="L45" t="s">
        <v>40</v>
      </c>
      <c r="M45">
        <v>44</v>
      </c>
      <c r="N45" s="6">
        <f t="shared" si="1"/>
        <v>325.92592592592598</v>
      </c>
    </row>
    <row r="46" spans="1:14" x14ac:dyDescent="0.25">
      <c r="A46" t="s">
        <v>47</v>
      </c>
      <c r="B46" s="5">
        <v>0.33333333333333331</v>
      </c>
      <c r="C46" t="s">
        <v>23</v>
      </c>
      <c r="D46" t="s">
        <v>24</v>
      </c>
      <c r="E46" t="s">
        <v>39</v>
      </c>
      <c r="H46">
        <v>10.6</v>
      </c>
      <c r="I46">
        <v>5000</v>
      </c>
      <c r="J46">
        <v>27</v>
      </c>
      <c r="K46">
        <f t="shared" si="0"/>
        <v>2.7E-2</v>
      </c>
      <c r="L46" t="s">
        <v>30</v>
      </c>
      <c r="M46">
        <v>5</v>
      </c>
      <c r="N46" s="6">
        <f t="shared" si="1"/>
        <v>37.037037037037045</v>
      </c>
    </row>
    <row r="47" spans="1:14" x14ac:dyDescent="0.25">
      <c r="A47" t="s">
        <v>47</v>
      </c>
      <c r="B47" s="5">
        <v>0.33333333333333331</v>
      </c>
      <c r="C47" t="s">
        <v>23</v>
      </c>
      <c r="D47" t="s">
        <v>24</v>
      </c>
      <c r="E47" t="s">
        <v>39</v>
      </c>
      <c r="H47">
        <v>10.6</v>
      </c>
      <c r="I47">
        <v>5000</v>
      </c>
      <c r="J47">
        <v>27</v>
      </c>
      <c r="K47">
        <f t="shared" si="0"/>
        <v>2.7E-2</v>
      </c>
      <c r="L47" t="s">
        <v>31</v>
      </c>
      <c r="M47">
        <v>7</v>
      </c>
      <c r="N47" s="6">
        <f t="shared" si="1"/>
        <v>51.851851851851848</v>
      </c>
    </row>
    <row r="48" spans="1:14" x14ac:dyDescent="0.25">
      <c r="A48" t="s">
        <v>47</v>
      </c>
      <c r="B48" s="5">
        <v>0.33333333333333331</v>
      </c>
      <c r="C48" t="s">
        <v>23</v>
      </c>
      <c r="D48" t="s">
        <v>24</v>
      </c>
      <c r="E48" t="s">
        <v>39</v>
      </c>
      <c r="H48">
        <v>10.6</v>
      </c>
      <c r="I48">
        <v>5000</v>
      </c>
      <c r="J48">
        <v>27</v>
      </c>
      <c r="K48">
        <f t="shared" si="0"/>
        <v>2.7E-2</v>
      </c>
      <c r="L48" t="s">
        <v>37</v>
      </c>
      <c r="M48">
        <v>2</v>
      </c>
      <c r="N48" s="6">
        <f t="shared" si="1"/>
        <v>14.814814814814815</v>
      </c>
    </row>
    <row r="49" spans="1:14" x14ac:dyDescent="0.25">
      <c r="A49" t="s">
        <v>48</v>
      </c>
      <c r="B49" s="5">
        <v>0.33333333333333331</v>
      </c>
      <c r="C49" t="s">
        <v>23</v>
      </c>
      <c r="D49" t="s">
        <v>24</v>
      </c>
      <c r="E49" t="s">
        <v>49</v>
      </c>
      <c r="H49">
        <v>12.5</v>
      </c>
      <c r="I49">
        <v>5000</v>
      </c>
      <c r="J49">
        <v>21</v>
      </c>
      <c r="K49">
        <f t="shared" si="0"/>
        <v>2.1000000000000001E-2</v>
      </c>
      <c r="L49" t="s">
        <v>35</v>
      </c>
      <c r="M49">
        <v>7</v>
      </c>
      <c r="N49" s="6">
        <f t="shared" si="1"/>
        <v>66.666666666666671</v>
      </c>
    </row>
    <row r="50" spans="1:14" x14ac:dyDescent="0.25">
      <c r="A50" t="s">
        <v>48</v>
      </c>
      <c r="B50" s="5">
        <v>0.33333333333333331</v>
      </c>
      <c r="C50" t="s">
        <v>23</v>
      </c>
      <c r="D50" t="s">
        <v>24</v>
      </c>
      <c r="E50" t="s">
        <v>49</v>
      </c>
      <c r="H50">
        <v>12.5</v>
      </c>
      <c r="I50">
        <v>5000</v>
      </c>
      <c r="J50">
        <v>21</v>
      </c>
      <c r="K50">
        <f t="shared" si="0"/>
        <v>2.1000000000000001E-2</v>
      </c>
      <c r="L50" t="s">
        <v>50</v>
      </c>
      <c r="M50">
        <v>7</v>
      </c>
      <c r="N50" s="6">
        <f t="shared" si="1"/>
        <v>66.666666666666671</v>
      </c>
    </row>
    <row r="51" spans="1:14" x14ac:dyDescent="0.25">
      <c r="A51" t="s">
        <v>48</v>
      </c>
      <c r="B51" s="5">
        <v>0.33333333333333331</v>
      </c>
      <c r="C51" t="s">
        <v>23</v>
      </c>
      <c r="D51" t="s">
        <v>24</v>
      </c>
      <c r="E51" t="s">
        <v>49</v>
      </c>
      <c r="H51">
        <v>12.5</v>
      </c>
      <c r="I51">
        <v>5000</v>
      </c>
      <c r="J51">
        <v>21</v>
      </c>
      <c r="K51">
        <f t="shared" si="0"/>
        <v>2.1000000000000001E-2</v>
      </c>
      <c r="L51" t="s">
        <v>28</v>
      </c>
      <c r="M51">
        <v>21</v>
      </c>
      <c r="N51" s="6">
        <f t="shared" si="1"/>
        <v>199.99999999999997</v>
      </c>
    </row>
    <row r="52" spans="1:14" x14ac:dyDescent="0.25">
      <c r="A52" t="s">
        <v>48</v>
      </c>
      <c r="B52" s="5">
        <v>0.33333333333333331</v>
      </c>
      <c r="C52" t="s">
        <v>23</v>
      </c>
      <c r="D52" t="s">
        <v>24</v>
      </c>
      <c r="E52" t="s">
        <v>49</v>
      </c>
      <c r="H52">
        <v>12.5</v>
      </c>
      <c r="I52">
        <v>5000</v>
      </c>
      <c r="J52">
        <v>21</v>
      </c>
      <c r="K52">
        <f t="shared" si="0"/>
        <v>2.1000000000000001E-2</v>
      </c>
      <c r="L52" t="s">
        <v>29</v>
      </c>
      <c r="M52">
        <v>4</v>
      </c>
      <c r="N52" s="6">
        <f t="shared" si="1"/>
        <v>38.095238095238095</v>
      </c>
    </row>
    <row r="53" spans="1:14" x14ac:dyDescent="0.25">
      <c r="A53" t="s">
        <v>48</v>
      </c>
      <c r="B53" s="5">
        <v>0.33333333333333331</v>
      </c>
      <c r="C53" t="s">
        <v>23</v>
      </c>
      <c r="D53" t="s">
        <v>24</v>
      </c>
      <c r="E53" t="s">
        <v>49</v>
      </c>
      <c r="H53">
        <v>12.5</v>
      </c>
      <c r="I53">
        <v>5000</v>
      </c>
      <c r="J53">
        <v>21</v>
      </c>
      <c r="K53">
        <f t="shared" si="0"/>
        <v>2.1000000000000001E-2</v>
      </c>
      <c r="L53" t="s">
        <v>51</v>
      </c>
      <c r="M53">
        <v>4</v>
      </c>
      <c r="N53" s="6">
        <f t="shared" si="1"/>
        <v>38.095238095238095</v>
      </c>
    </row>
    <row r="54" spans="1:14" x14ac:dyDescent="0.25">
      <c r="A54" t="s">
        <v>48</v>
      </c>
      <c r="B54" s="5">
        <v>0.33333333333333331</v>
      </c>
      <c r="C54" t="s">
        <v>23</v>
      </c>
      <c r="D54" t="s">
        <v>24</v>
      </c>
      <c r="E54" t="s">
        <v>49</v>
      </c>
      <c r="H54">
        <v>12.5</v>
      </c>
      <c r="I54">
        <v>5000</v>
      </c>
      <c r="J54">
        <v>21</v>
      </c>
      <c r="K54">
        <f t="shared" si="0"/>
        <v>2.1000000000000001E-2</v>
      </c>
      <c r="L54" t="s">
        <v>30</v>
      </c>
      <c r="M54">
        <v>14</v>
      </c>
      <c r="N54" s="6">
        <f t="shared" si="1"/>
        <v>133.33333333333334</v>
      </c>
    </row>
    <row r="55" spans="1:14" x14ac:dyDescent="0.25">
      <c r="A55" t="s">
        <v>48</v>
      </c>
      <c r="B55" s="5">
        <v>0.33333333333333331</v>
      </c>
      <c r="C55" t="s">
        <v>23</v>
      </c>
      <c r="D55" t="s">
        <v>24</v>
      </c>
      <c r="E55" t="s">
        <v>49</v>
      </c>
      <c r="H55">
        <v>12.5</v>
      </c>
      <c r="I55">
        <v>5000</v>
      </c>
      <c r="J55">
        <v>21</v>
      </c>
      <c r="K55">
        <f t="shared" si="0"/>
        <v>2.1000000000000001E-2</v>
      </c>
      <c r="L55" t="s">
        <v>31</v>
      </c>
      <c r="M55">
        <v>7</v>
      </c>
      <c r="N55" s="6">
        <f t="shared" si="1"/>
        <v>66.666666666666671</v>
      </c>
    </row>
    <row r="56" spans="1:14" x14ac:dyDescent="0.25">
      <c r="A56" t="s">
        <v>48</v>
      </c>
      <c r="B56" s="5">
        <v>0.33333333333333331</v>
      </c>
      <c r="C56" t="s">
        <v>23</v>
      </c>
      <c r="D56" t="s">
        <v>24</v>
      </c>
      <c r="E56" t="s">
        <v>49</v>
      </c>
      <c r="H56">
        <v>12.5</v>
      </c>
      <c r="I56">
        <v>5000</v>
      </c>
      <c r="J56">
        <v>21</v>
      </c>
      <c r="K56">
        <f t="shared" si="0"/>
        <v>2.1000000000000001E-2</v>
      </c>
      <c r="L56" t="s">
        <v>52</v>
      </c>
      <c r="M56">
        <v>4</v>
      </c>
      <c r="N56" s="6">
        <f t="shared" si="1"/>
        <v>38.095238095238095</v>
      </c>
    </row>
    <row r="57" spans="1:14" x14ac:dyDescent="0.25">
      <c r="A57" t="s">
        <v>48</v>
      </c>
      <c r="B57" s="5">
        <v>0.33333333333333331</v>
      </c>
      <c r="C57" t="s">
        <v>23</v>
      </c>
      <c r="D57" t="s">
        <v>24</v>
      </c>
      <c r="E57" t="s">
        <v>49</v>
      </c>
      <c r="H57">
        <v>12.5</v>
      </c>
      <c r="I57">
        <v>5000</v>
      </c>
      <c r="J57">
        <v>21</v>
      </c>
      <c r="K57">
        <f t="shared" si="0"/>
        <v>2.1000000000000001E-2</v>
      </c>
      <c r="L57" t="s">
        <v>44</v>
      </c>
      <c r="M57">
        <v>10</v>
      </c>
      <c r="N57" s="6">
        <f t="shared" si="1"/>
        <v>95.238095238095227</v>
      </c>
    </row>
    <row r="58" spans="1:14" x14ac:dyDescent="0.25">
      <c r="A58" t="s">
        <v>48</v>
      </c>
      <c r="B58" s="5">
        <v>0.33333333333333331</v>
      </c>
      <c r="C58" t="s">
        <v>23</v>
      </c>
      <c r="D58" t="s">
        <v>24</v>
      </c>
      <c r="E58" t="s">
        <v>49</v>
      </c>
      <c r="H58">
        <v>12.5</v>
      </c>
      <c r="I58">
        <v>5000</v>
      </c>
      <c r="J58">
        <v>21</v>
      </c>
      <c r="K58">
        <f t="shared" si="0"/>
        <v>2.1000000000000001E-2</v>
      </c>
      <c r="L58" t="s">
        <v>32</v>
      </c>
      <c r="M58">
        <v>4</v>
      </c>
      <c r="N58" s="6">
        <f t="shared" si="1"/>
        <v>38.095238095238095</v>
      </c>
    </row>
    <row r="59" spans="1:14" x14ac:dyDescent="0.25">
      <c r="A59" t="s">
        <v>48</v>
      </c>
      <c r="B59" s="5">
        <v>0.33333333333333331</v>
      </c>
      <c r="C59" t="s">
        <v>23</v>
      </c>
      <c r="D59" t="s">
        <v>24</v>
      </c>
      <c r="E59" t="s">
        <v>49</v>
      </c>
      <c r="H59">
        <v>12.5</v>
      </c>
      <c r="I59">
        <v>5000</v>
      </c>
      <c r="J59">
        <v>21</v>
      </c>
      <c r="K59">
        <f t="shared" si="0"/>
        <v>2.1000000000000001E-2</v>
      </c>
      <c r="L59" t="s">
        <v>37</v>
      </c>
      <c r="M59">
        <v>4</v>
      </c>
      <c r="N59" s="6">
        <f t="shared" si="1"/>
        <v>38.095238095238095</v>
      </c>
    </row>
    <row r="60" spans="1:14" x14ac:dyDescent="0.25">
      <c r="A60" t="s">
        <v>53</v>
      </c>
      <c r="B60" s="5">
        <v>0.33333333333333331</v>
      </c>
      <c r="C60" t="s">
        <v>23</v>
      </c>
      <c r="D60" t="s">
        <v>24</v>
      </c>
      <c r="E60" t="s">
        <v>39</v>
      </c>
      <c r="H60">
        <v>15.1</v>
      </c>
      <c r="I60">
        <v>5000</v>
      </c>
      <c r="J60">
        <v>21</v>
      </c>
      <c r="K60">
        <f t="shared" si="0"/>
        <v>2.1000000000000001E-2</v>
      </c>
      <c r="L60" t="s">
        <v>35</v>
      </c>
      <c r="M60">
        <v>7</v>
      </c>
      <c r="N60" s="6">
        <f t="shared" si="1"/>
        <v>66.666666666666671</v>
      </c>
    </row>
    <row r="61" spans="1:14" x14ac:dyDescent="0.25">
      <c r="A61" t="s">
        <v>53</v>
      </c>
      <c r="B61" s="5">
        <v>0.33333333333333331</v>
      </c>
      <c r="C61" t="s">
        <v>23</v>
      </c>
      <c r="D61" t="s">
        <v>24</v>
      </c>
      <c r="E61" t="s">
        <v>39</v>
      </c>
      <c r="H61">
        <v>15.1</v>
      </c>
      <c r="I61">
        <v>5000</v>
      </c>
      <c r="J61">
        <v>21</v>
      </c>
      <c r="K61">
        <f t="shared" si="0"/>
        <v>2.1000000000000001E-2</v>
      </c>
      <c r="L61" t="s">
        <v>28</v>
      </c>
      <c r="M61">
        <v>17</v>
      </c>
      <c r="N61" s="6">
        <f t="shared" si="1"/>
        <v>161.90476190476193</v>
      </c>
    </row>
    <row r="62" spans="1:14" x14ac:dyDescent="0.25">
      <c r="A62" t="s">
        <v>53</v>
      </c>
      <c r="B62" s="5">
        <v>0.33333333333333331</v>
      </c>
      <c r="C62" t="s">
        <v>23</v>
      </c>
      <c r="D62" t="s">
        <v>24</v>
      </c>
      <c r="E62" t="s">
        <v>39</v>
      </c>
      <c r="H62">
        <v>15.1</v>
      </c>
      <c r="I62">
        <v>5000</v>
      </c>
      <c r="J62">
        <v>21</v>
      </c>
      <c r="K62">
        <f t="shared" si="0"/>
        <v>2.1000000000000001E-2</v>
      </c>
      <c r="L62" t="s">
        <v>29</v>
      </c>
      <c r="M62">
        <v>7</v>
      </c>
      <c r="N62" s="6">
        <f t="shared" si="1"/>
        <v>66.666666666666671</v>
      </c>
    </row>
    <row r="63" spans="1:14" x14ac:dyDescent="0.25">
      <c r="A63" t="s">
        <v>53</v>
      </c>
      <c r="B63" s="5">
        <v>0.33333333333333331</v>
      </c>
      <c r="C63" t="s">
        <v>23</v>
      </c>
      <c r="D63" t="s">
        <v>24</v>
      </c>
      <c r="E63" t="s">
        <v>39</v>
      </c>
      <c r="H63">
        <v>15.1</v>
      </c>
      <c r="I63">
        <v>5000</v>
      </c>
      <c r="J63">
        <v>21</v>
      </c>
      <c r="K63">
        <f t="shared" si="0"/>
        <v>2.1000000000000001E-2</v>
      </c>
      <c r="L63" t="s">
        <v>40</v>
      </c>
      <c r="M63">
        <v>304</v>
      </c>
      <c r="N63" s="6">
        <f t="shared" si="1"/>
        <v>2895.238095238095</v>
      </c>
    </row>
    <row r="64" spans="1:14" x14ac:dyDescent="0.25">
      <c r="A64" t="s">
        <v>53</v>
      </c>
      <c r="B64" s="5">
        <v>0.33333333333333331</v>
      </c>
      <c r="C64" t="s">
        <v>23</v>
      </c>
      <c r="D64" t="s">
        <v>24</v>
      </c>
      <c r="E64" t="s">
        <v>39</v>
      </c>
      <c r="H64">
        <v>15.1</v>
      </c>
      <c r="I64">
        <v>5000</v>
      </c>
      <c r="J64">
        <v>21</v>
      </c>
      <c r="K64">
        <f t="shared" si="0"/>
        <v>2.1000000000000001E-2</v>
      </c>
      <c r="L64" t="s">
        <v>51</v>
      </c>
      <c r="M64">
        <v>12</v>
      </c>
      <c r="N64" s="6">
        <f t="shared" si="1"/>
        <v>114.28571428571429</v>
      </c>
    </row>
    <row r="65" spans="1:14" x14ac:dyDescent="0.25">
      <c r="A65" t="s">
        <v>53</v>
      </c>
      <c r="B65" s="5">
        <v>0.33333333333333331</v>
      </c>
      <c r="C65" t="s">
        <v>23</v>
      </c>
      <c r="D65" t="s">
        <v>24</v>
      </c>
      <c r="E65" t="s">
        <v>39</v>
      </c>
      <c r="H65">
        <v>15.1</v>
      </c>
      <c r="I65">
        <v>5000</v>
      </c>
      <c r="J65">
        <v>21</v>
      </c>
      <c r="K65">
        <f t="shared" si="0"/>
        <v>2.1000000000000001E-2</v>
      </c>
      <c r="L65" t="s">
        <v>54</v>
      </c>
      <c r="M65">
        <v>12</v>
      </c>
      <c r="N65" s="6">
        <f t="shared" si="1"/>
        <v>114.28571428571429</v>
      </c>
    </row>
    <row r="66" spans="1:14" x14ac:dyDescent="0.25">
      <c r="A66" t="s">
        <v>53</v>
      </c>
      <c r="B66" s="5">
        <v>0.33333333333333331</v>
      </c>
      <c r="C66" t="s">
        <v>23</v>
      </c>
      <c r="D66" t="s">
        <v>24</v>
      </c>
      <c r="E66" t="s">
        <v>39</v>
      </c>
      <c r="H66">
        <v>15.1</v>
      </c>
      <c r="I66">
        <v>5000</v>
      </c>
      <c r="J66">
        <v>21</v>
      </c>
      <c r="K66">
        <f t="shared" ref="K66:K129" si="2">J66/1000</f>
        <v>2.1000000000000001E-2</v>
      </c>
      <c r="L66" t="s">
        <v>30</v>
      </c>
      <c r="M66">
        <v>14</v>
      </c>
      <c r="N66" s="6">
        <f t="shared" ref="N66:N129" si="3">(M66/K66)*(1/5000)*1000</f>
        <v>133.33333333333334</v>
      </c>
    </row>
    <row r="67" spans="1:14" x14ac:dyDescent="0.25">
      <c r="A67" t="s">
        <v>53</v>
      </c>
      <c r="B67" s="5">
        <v>0.33333333333333331</v>
      </c>
      <c r="C67" t="s">
        <v>23</v>
      </c>
      <c r="D67" t="s">
        <v>24</v>
      </c>
      <c r="E67" t="s">
        <v>39</v>
      </c>
      <c r="H67">
        <v>15.1</v>
      </c>
      <c r="I67">
        <v>5000</v>
      </c>
      <c r="J67">
        <v>21</v>
      </c>
      <c r="K67">
        <f t="shared" si="2"/>
        <v>2.1000000000000001E-2</v>
      </c>
      <c r="L67" t="s">
        <v>52</v>
      </c>
      <c r="M67">
        <v>14</v>
      </c>
      <c r="N67" s="6">
        <f t="shared" si="3"/>
        <v>133.33333333333334</v>
      </c>
    </row>
    <row r="68" spans="1:14" x14ac:dyDescent="0.25">
      <c r="A68" t="s">
        <v>53</v>
      </c>
      <c r="B68" s="5">
        <v>0.33333333333333331</v>
      </c>
      <c r="C68" t="s">
        <v>23</v>
      </c>
      <c r="D68" t="s">
        <v>24</v>
      </c>
      <c r="E68" t="s">
        <v>39</v>
      </c>
      <c r="H68">
        <v>15.1</v>
      </c>
      <c r="I68">
        <v>5000</v>
      </c>
      <c r="J68">
        <v>21</v>
      </c>
      <c r="K68">
        <f t="shared" si="2"/>
        <v>2.1000000000000001E-2</v>
      </c>
      <c r="L68" t="s">
        <v>44</v>
      </c>
      <c r="M68">
        <v>13</v>
      </c>
      <c r="N68" s="6">
        <f t="shared" si="3"/>
        <v>123.80952380952381</v>
      </c>
    </row>
    <row r="69" spans="1:14" x14ac:dyDescent="0.25">
      <c r="A69" t="s">
        <v>53</v>
      </c>
      <c r="B69" s="5">
        <v>0.33333333333333331</v>
      </c>
      <c r="C69" t="s">
        <v>23</v>
      </c>
      <c r="D69" t="s">
        <v>24</v>
      </c>
      <c r="E69" t="s">
        <v>39</v>
      </c>
      <c r="H69">
        <v>15.1</v>
      </c>
      <c r="I69">
        <v>5000</v>
      </c>
      <c r="J69">
        <v>21</v>
      </c>
      <c r="K69">
        <f t="shared" si="2"/>
        <v>2.1000000000000001E-2</v>
      </c>
      <c r="L69" t="s">
        <v>32</v>
      </c>
      <c r="M69">
        <v>4</v>
      </c>
      <c r="N69" s="6">
        <f t="shared" si="3"/>
        <v>38.095238095238095</v>
      </c>
    </row>
    <row r="70" spans="1:14" x14ac:dyDescent="0.25">
      <c r="A70" t="s">
        <v>53</v>
      </c>
      <c r="B70" s="5">
        <v>0.33333333333333331</v>
      </c>
      <c r="C70" t="s">
        <v>23</v>
      </c>
      <c r="D70" t="s">
        <v>24</v>
      </c>
      <c r="E70" t="s">
        <v>39</v>
      </c>
      <c r="H70">
        <v>15.1</v>
      </c>
      <c r="I70">
        <v>5000</v>
      </c>
      <c r="J70">
        <v>21</v>
      </c>
      <c r="K70">
        <f t="shared" si="2"/>
        <v>2.1000000000000001E-2</v>
      </c>
      <c r="L70" t="s">
        <v>37</v>
      </c>
      <c r="M70">
        <v>7</v>
      </c>
      <c r="N70" s="6">
        <f t="shared" si="3"/>
        <v>66.666666666666671</v>
      </c>
    </row>
    <row r="71" spans="1:14" x14ac:dyDescent="0.25">
      <c r="A71" t="s">
        <v>55</v>
      </c>
      <c r="B71" s="5">
        <v>0.33333333333333331</v>
      </c>
      <c r="C71" t="s">
        <v>23</v>
      </c>
      <c r="D71" t="s">
        <v>24</v>
      </c>
      <c r="E71" t="s">
        <v>43</v>
      </c>
      <c r="I71">
        <v>5000</v>
      </c>
      <c r="J71">
        <v>21</v>
      </c>
      <c r="K71">
        <f t="shared" si="2"/>
        <v>2.1000000000000001E-2</v>
      </c>
      <c r="L71" t="s">
        <v>26</v>
      </c>
      <c r="M71">
        <v>4</v>
      </c>
      <c r="N71" s="6">
        <f t="shared" si="3"/>
        <v>38.095238095238095</v>
      </c>
    </row>
    <row r="72" spans="1:14" x14ac:dyDescent="0.25">
      <c r="A72" t="s">
        <v>55</v>
      </c>
      <c r="B72" s="5">
        <v>0.33333333333333331</v>
      </c>
      <c r="C72" t="s">
        <v>23</v>
      </c>
      <c r="D72" t="s">
        <v>24</v>
      </c>
      <c r="E72" t="s">
        <v>43</v>
      </c>
      <c r="I72">
        <v>5000</v>
      </c>
      <c r="J72">
        <v>21</v>
      </c>
      <c r="K72">
        <f t="shared" si="2"/>
        <v>2.1000000000000001E-2</v>
      </c>
      <c r="L72" t="s">
        <v>28</v>
      </c>
      <c r="M72">
        <v>166</v>
      </c>
      <c r="N72" s="6">
        <f t="shared" si="3"/>
        <v>1580.952380952381</v>
      </c>
    </row>
    <row r="73" spans="1:14" x14ac:dyDescent="0.25">
      <c r="A73" t="s">
        <v>55</v>
      </c>
      <c r="B73" s="5">
        <v>0.33333333333333331</v>
      </c>
      <c r="C73" t="s">
        <v>23</v>
      </c>
      <c r="D73" t="s">
        <v>24</v>
      </c>
      <c r="E73" t="s">
        <v>43</v>
      </c>
      <c r="I73">
        <v>5000</v>
      </c>
      <c r="J73">
        <v>21</v>
      </c>
      <c r="K73">
        <f t="shared" si="2"/>
        <v>2.1000000000000001E-2</v>
      </c>
      <c r="L73" t="s">
        <v>40</v>
      </c>
      <c r="M73">
        <v>1319</v>
      </c>
      <c r="N73" s="6">
        <f t="shared" si="3"/>
        <v>12561.904761904761</v>
      </c>
    </row>
    <row r="74" spans="1:14" x14ac:dyDescent="0.25">
      <c r="A74" t="s">
        <v>55</v>
      </c>
      <c r="B74" s="5">
        <v>0.33333333333333331</v>
      </c>
      <c r="C74" t="s">
        <v>23</v>
      </c>
      <c r="D74" t="s">
        <v>24</v>
      </c>
      <c r="E74" t="s">
        <v>43</v>
      </c>
      <c r="I74">
        <v>5000</v>
      </c>
      <c r="J74">
        <v>21</v>
      </c>
      <c r="K74">
        <f t="shared" si="2"/>
        <v>2.1000000000000001E-2</v>
      </c>
      <c r="L74" t="s">
        <v>51</v>
      </c>
      <c r="M74">
        <v>21</v>
      </c>
      <c r="N74" s="6">
        <f t="shared" si="3"/>
        <v>199.99999999999997</v>
      </c>
    </row>
    <row r="75" spans="1:14" x14ac:dyDescent="0.25">
      <c r="A75" t="s">
        <v>55</v>
      </c>
      <c r="B75" s="5">
        <v>0.33333333333333331</v>
      </c>
      <c r="C75" t="s">
        <v>23</v>
      </c>
      <c r="D75" t="s">
        <v>24</v>
      </c>
      <c r="E75" t="s">
        <v>43</v>
      </c>
      <c r="I75">
        <v>5000</v>
      </c>
      <c r="J75">
        <v>21</v>
      </c>
      <c r="K75">
        <f t="shared" si="2"/>
        <v>2.1000000000000001E-2</v>
      </c>
      <c r="L75" t="s">
        <v>30</v>
      </c>
      <c r="M75">
        <v>394</v>
      </c>
      <c r="N75" s="6">
        <f t="shared" si="3"/>
        <v>3752.3809523809518</v>
      </c>
    </row>
    <row r="76" spans="1:14" x14ac:dyDescent="0.25">
      <c r="A76" t="s">
        <v>55</v>
      </c>
      <c r="B76" s="5">
        <v>0.33333333333333331</v>
      </c>
      <c r="C76" t="s">
        <v>23</v>
      </c>
      <c r="D76" t="s">
        <v>24</v>
      </c>
      <c r="E76" t="s">
        <v>43</v>
      </c>
      <c r="I76">
        <v>5000</v>
      </c>
      <c r="J76">
        <v>21</v>
      </c>
      <c r="K76">
        <f t="shared" si="2"/>
        <v>2.1000000000000001E-2</v>
      </c>
      <c r="L76" t="s">
        <v>52</v>
      </c>
      <c r="M76">
        <v>19</v>
      </c>
      <c r="N76" s="6">
        <f t="shared" si="3"/>
        <v>180.95238095238093</v>
      </c>
    </row>
    <row r="77" spans="1:14" x14ac:dyDescent="0.25">
      <c r="A77" t="s">
        <v>55</v>
      </c>
      <c r="B77" s="5">
        <v>0.33333333333333331</v>
      </c>
      <c r="C77" t="s">
        <v>23</v>
      </c>
      <c r="D77" t="s">
        <v>24</v>
      </c>
      <c r="E77" t="s">
        <v>43</v>
      </c>
      <c r="I77">
        <v>5000</v>
      </c>
      <c r="J77">
        <v>21</v>
      </c>
      <c r="K77">
        <f t="shared" si="2"/>
        <v>2.1000000000000001E-2</v>
      </c>
      <c r="L77" t="s">
        <v>44</v>
      </c>
      <c r="M77">
        <v>21</v>
      </c>
      <c r="N77" s="6">
        <f t="shared" si="3"/>
        <v>199.99999999999997</v>
      </c>
    </row>
    <row r="78" spans="1:14" x14ac:dyDescent="0.25">
      <c r="A78" t="s">
        <v>55</v>
      </c>
      <c r="B78" s="5">
        <v>0.33333333333333331</v>
      </c>
      <c r="C78" t="s">
        <v>23</v>
      </c>
      <c r="D78" t="s">
        <v>24</v>
      </c>
      <c r="E78" t="s">
        <v>43</v>
      </c>
      <c r="I78">
        <v>5000</v>
      </c>
      <c r="J78">
        <v>21</v>
      </c>
      <c r="K78">
        <f t="shared" si="2"/>
        <v>2.1000000000000001E-2</v>
      </c>
      <c r="L78" t="s">
        <v>37</v>
      </c>
      <c r="M78">
        <v>18</v>
      </c>
      <c r="N78" s="6">
        <f t="shared" si="3"/>
        <v>171.42857142857142</v>
      </c>
    </row>
    <row r="79" spans="1:14" x14ac:dyDescent="0.25">
      <c r="A79" t="s">
        <v>55</v>
      </c>
      <c r="B79" s="5">
        <v>0.33333333333333331</v>
      </c>
      <c r="C79" t="s">
        <v>23</v>
      </c>
      <c r="D79" t="s">
        <v>24</v>
      </c>
      <c r="E79" t="s">
        <v>43</v>
      </c>
      <c r="I79">
        <v>5000</v>
      </c>
      <c r="J79">
        <v>21</v>
      </c>
      <c r="K79">
        <f t="shared" si="2"/>
        <v>2.1000000000000001E-2</v>
      </c>
      <c r="L79" t="s">
        <v>56</v>
      </c>
      <c r="M79">
        <v>226</v>
      </c>
      <c r="N79" s="6">
        <f t="shared" si="3"/>
        <v>2152.3809523809523</v>
      </c>
    </row>
    <row r="80" spans="1:14" x14ac:dyDescent="0.25">
      <c r="A80" t="s">
        <v>57</v>
      </c>
      <c r="B80" s="5">
        <v>0.33333333333333331</v>
      </c>
      <c r="C80" t="s">
        <v>23</v>
      </c>
      <c r="D80" t="s">
        <v>24</v>
      </c>
      <c r="E80" t="s">
        <v>39</v>
      </c>
      <c r="I80">
        <v>5000</v>
      </c>
      <c r="J80">
        <v>24</v>
      </c>
      <c r="K80">
        <f t="shared" si="2"/>
        <v>2.4E-2</v>
      </c>
      <c r="L80" t="s">
        <v>26</v>
      </c>
      <c r="M80">
        <v>1</v>
      </c>
      <c r="N80" s="6">
        <f t="shared" si="3"/>
        <v>8.3333333333333339</v>
      </c>
    </row>
    <row r="81" spans="1:14" x14ac:dyDescent="0.25">
      <c r="A81" t="s">
        <v>57</v>
      </c>
      <c r="B81" s="5">
        <v>0.33333333333333331</v>
      </c>
      <c r="C81" t="s">
        <v>23</v>
      </c>
      <c r="D81" t="s">
        <v>24</v>
      </c>
      <c r="E81" t="s">
        <v>39</v>
      </c>
      <c r="I81">
        <v>5000</v>
      </c>
      <c r="J81">
        <v>24</v>
      </c>
      <c r="K81">
        <f t="shared" si="2"/>
        <v>2.4E-2</v>
      </c>
      <c r="L81" t="s">
        <v>28</v>
      </c>
      <c r="M81">
        <v>110</v>
      </c>
      <c r="N81" s="6">
        <f t="shared" si="3"/>
        <v>916.66666666666663</v>
      </c>
    </row>
    <row r="82" spans="1:14" x14ac:dyDescent="0.25">
      <c r="A82" t="s">
        <v>57</v>
      </c>
      <c r="B82" s="5">
        <v>0.33333333333333331</v>
      </c>
      <c r="C82" t="s">
        <v>23</v>
      </c>
      <c r="D82" t="s">
        <v>24</v>
      </c>
      <c r="E82" t="s">
        <v>39</v>
      </c>
      <c r="I82">
        <v>5000</v>
      </c>
      <c r="J82">
        <v>24</v>
      </c>
      <c r="K82">
        <f t="shared" si="2"/>
        <v>2.4E-2</v>
      </c>
      <c r="L82" t="s">
        <v>29</v>
      </c>
      <c r="M82">
        <v>1</v>
      </c>
      <c r="N82" s="6">
        <f t="shared" si="3"/>
        <v>8.3333333333333339</v>
      </c>
    </row>
    <row r="83" spans="1:14" x14ac:dyDescent="0.25">
      <c r="A83" t="s">
        <v>57</v>
      </c>
      <c r="B83" s="5">
        <v>0.33333333333333331</v>
      </c>
      <c r="C83" t="s">
        <v>23</v>
      </c>
      <c r="D83" t="s">
        <v>24</v>
      </c>
      <c r="E83" t="s">
        <v>39</v>
      </c>
      <c r="I83">
        <v>5000</v>
      </c>
      <c r="J83">
        <v>24</v>
      </c>
      <c r="K83">
        <f t="shared" si="2"/>
        <v>2.4E-2</v>
      </c>
      <c r="L83" t="s">
        <v>40</v>
      </c>
      <c r="M83">
        <v>496</v>
      </c>
      <c r="N83" s="6">
        <f t="shared" si="3"/>
        <v>4133.3333333333339</v>
      </c>
    </row>
    <row r="84" spans="1:14" x14ac:dyDescent="0.25">
      <c r="A84" t="s">
        <v>57</v>
      </c>
      <c r="B84" s="5">
        <v>0.33333333333333331</v>
      </c>
      <c r="C84" t="s">
        <v>23</v>
      </c>
      <c r="D84" t="s">
        <v>24</v>
      </c>
      <c r="E84" t="s">
        <v>39</v>
      </c>
      <c r="I84">
        <v>5000</v>
      </c>
      <c r="J84">
        <v>24</v>
      </c>
      <c r="K84">
        <f t="shared" si="2"/>
        <v>2.4E-2</v>
      </c>
      <c r="L84" t="s">
        <v>51</v>
      </c>
      <c r="M84">
        <v>17</v>
      </c>
      <c r="N84" s="6">
        <f t="shared" si="3"/>
        <v>141.66666666666669</v>
      </c>
    </row>
    <row r="85" spans="1:14" x14ac:dyDescent="0.25">
      <c r="A85" t="s">
        <v>57</v>
      </c>
      <c r="B85" s="5">
        <v>0.33333333333333331</v>
      </c>
      <c r="C85" t="s">
        <v>23</v>
      </c>
      <c r="D85" t="s">
        <v>24</v>
      </c>
      <c r="E85" t="s">
        <v>39</v>
      </c>
      <c r="I85">
        <v>5000</v>
      </c>
      <c r="J85">
        <v>24</v>
      </c>
      <c r="K85">
        <f t="shared" si="2"/>
        <v>2.4E-2</v>
      </c>
      <c r="L85" t="s">
        <v>54</v>
      </c>
      <c r="M85">
        <v>4</v>
      </c>
      <c r="N85" s="6">
        <f t="shared" si="3"/>
        <v>33.333333333333336</v>
      </c>
    </row>
    <row r="86" spans="1:14" x14ac:dyDescent="0.25">
      <c r="A86" t="s">
        <v>57</v>
      </c>
      <c r="B86" s="5">
        <v>0.33333333333333331</v>
      </c>
      <c r="C86" t="s">
        <v>23</v>
      </c>
      <c r="D86" t="s">
        <v>24</v>
      </c>
      <c r="E86" t="s">
        <v>39</v>
      </c>
      <c r="I86">
        <v>5000</v>
      </c>
      <c r="J86">
        <v>24</v>
      </c>
      <c r="K86">
        <f t="shared" si="2"/>
        <v>2.4E-2</v>
      </c>
      <c r="L86" t="s">
        <v>30</v>
      </c>
      <c r="M86">
        <v>96</v>
      </c>
      <c r="N86" s="6">
        <f t="shared" si="3"/>
        <v>800</v>
      </c>
    </row>
    <row r="87" spans="1:14" x14ac:dyDescent="0.25">
      <c r="A87" t="s">
        <v>57</v>
      </c>
      <c r="B87" s="5">
        <v>0.33333333333333331</v>
      </c>
      <c r="C87" t="s">
        <v>23</v>
      </c>
      <c r="D87" t="s">
        <v>24</v>
      </c>
      <c r="E87" t="s">
        <v>39</v>
      </c>
      <c r="I87">
        <v>5000</v>
      </c>
      <c r="J87">
        <v>24</v>
      </c>
      <c r="K87">
        <f t="shared" si="2"/>
        <v>2.4E-2</v>
      </c>
      <c r="L87" t="s">
        <v>31</v>
      </c>
      <c r="M87">
        <v>9</v>
      </c>
      <c r="N87" s="6">
        <f t="shared" si="3"/>
        <v>75</v>
      </c>
    </row>
    <row r="88" spans="1:14" x14ac:dyDescent="0.25">
      <c r="A88" t="s">
        <v>57</v>
      </c>
      <c r="B88" s="5">
        <v>0.33333333333333331</v>
      </c>
      <c r="C88" t="s">
        <v>23</v>
      </c>
      <c r="D88" t="s">
        <v>24</v>
      </c>
      <c r="E88" t="s">
        <v>39</v>
      </c>
      <c r="I88">
        <v>5000</v>
      </c>
      <c r="J88">
        <v>24</v>
      </c>
      <c r="K88">
        <f t="shared" si="2"/>
        <v>2.4E-2</v>
      </c>
      <c r="L88" t="s">
        <v>52</v>
      </c>
      <c r="M88">
        <v>7</v>
      </c>
      <c r="N88" s="6">
        <f t="shared" si="3"/>
        <v>58.333333333333343</v>
      </c>
    </row>
    <row r="89" spans="1:14" x14ac:dyDescent="0.25">
      <c r="A89" t="s">
        <v>57</v>
      </c>
      <c r="B89" s="5">
        <v>0.33333333333333331</v>
      </c>
      <c r="C89" t="s">
        <v>23</v>
      </c>
      <c r="D89" t="s">
        <v>24</v>
      </c>
      <c r="E89" t="s">
        <v>39</v>
      </c>
      <c r="I89">
        <v>5000</v>
      </c>
      <c r="J89">
        <v>24</v>
      </c>
      <c r="K89">
        <f t="shared" si="2"/>
        <v>2.4E-2</v>
      </c>
      <c r="L89" t="s">
        <v>58</v>
      </c>
      <c r="M89">
        <v>2</v>
      </c>
      <c r="N89" s="6">
        <f t="shared" si="3"/>
        <v>16.666666666666668</v>
      </c>
    </row>
    <row r="90" spans="1:14" x14ac:dyDescent="0.25">
      <c r="A90" t="s">
        <v>57</v>
      </c>
      <c r="B90" s="5">
        <v>0.33333333333333331</v>
      </c>
      <c r="C90" t="s">
        <v>23</v>
      </c>
      <c r="D90" t="s">
        <v>24</v>
      </c>
      <c r="E90" t="s">
        <v>39</v>
      </c>
      <c r="I90">
        <v>5000</v>
      </c>
      <c r="J90">
        <v>24</v>
      </c>
      <c r="K90">
        <f t="shared" si="2"/>
        <v>2.4E-2</v>
      </c>
      <c r="L90" t="s">
        <v>33</v>
      </c>
      <c r="M90">
        <v>4</v>
      </c>
      <c r="N90" s="6">
        <f t="shared" si="3"/>
        <v>33.333333333333336</v>
      </c>
    </row>
    <row r="91" spans="1:14" x14ac:dyDescent="0.25">
      <c r="A91" t="s">
        <v>57</v>
      </c>
      <c r="B91" s="5">
        <v>0.33333333333333331</v>
      </c>
      <c r="C91" t="s">
        <v>23</v>
      </c>
      <c r="D91" t="s">
        <v>24</v>
      </c>
      <c r="E91" t="s">
        <v>39</v>
      </c>
      <c r="I91">
        <v>5000</v>
      </c>
      <c r="J91">
        <v>24</v>
      </c>
      <c r="K91">
        <f t="shared" si="2"/>
        <v>2.4E-2</v>
      </c>
      <c r="L91" t="s">
        <v>56</v>
      </c>
      <c r="M91">
        <v>180</v>
      </c>
      <c r="N91" s="6">
        <f t="shared" si="3"/>
        <v>1500</v>
      </c>
    </row>
    <row r="92" spans="1:14" x14ac:dyDescent="0.25">
      <c r="A92" t="s">
        <v>59</v>
      </c>
      <c r="B92" s="5">
        <v>0.33333333333333331</v>
      </c>
      <c r="C92" t="s">
        <v>23</v>
      </c>
      <c r="D92" t="s">
        <v>24</v>
      </c>
      <c r="E92" t="s">
        <v>43</v>
      </c>
      <c r="I92">
        <v>5000</v>
      </c>
      <c r="J92">
        <v>21</v>
      </c>
      <c r="K92">
        <f t="shared" si="2"/>
        <v>2.1000000000000001E-2</v>
      </c>
      <c r="L92" t="s">
        <v>26</v>
      </c>
      <c r="M92">
        <v>1</v>
      </c>
      <c r="N92" s="6">
        <f t="shared" si="3"/>
        <v>9.5238095238095237</v>
      </c>
    </row>
    <row r="93" spans="1:14" x14ac:dyDescent="0.25">
      <c r="A93" t="s">
        <v>59</v>
      </c>
      <c r="B93" s="5">
        <v>0.33333333333333331</v>
      </c>
      <c r="C93" t="s">
        <v>23</v>
      </c>
      <c r="D93" t="s">
        <v>24</v>
      </c>
      <c r="E93" t="s">
        <v>43</v>
      </c>
      <c r="I93">
        <v>5000</v>
      </c>
      <c r="J93">
        <v>21</v>
      </c>
      <c r="K93">
        <f t="shared" si="2"/>
        <v>2.1000000000000001E-2</v>
      </c>
      <c r="L93" t="s">
        <v>28</v>
      </c>
      <c r="M93">
        <v>24</v>
      </c>
      <c r="N93" s="6">
        <f t="shared" si="3"/>
        <v>228.57142857142858</v>
      </c>
    </row>
    <row r="94" spans="1:14" x14ac:dyDescent="0.25">
      <c r="A94" t="s">
        <v>59</v>
      </c>
      <c r="B94" s="5">
        <v>0.33333333333333331</v>
      </c>
      <c r="C94" t="s">
        <v>23</v>
      </c>
      <c r="D94" t="s">
        <v>24</v>
      </c>
      <c r="E94" t="s">
        <v>43</v>
      </c>
      <c r="I94">
        <v>5000</v>
      </c>
      <c r="J94">
        <v>21</v>
      </c>
      <c r="K94">
        <f t="shared" si="2"/>
        <v>2.1000000000000001E-2</v>
      </c>
      <c r="L94" t="s">
        <v>29</v>
      </c>
      <c r="M94">
        <v>4</v>
      </c>
      <c r="N94" s="6">
        <f t="shared" si="3"/>
        <v>38.095238095238095</v>
      </c>
    </row>
    <row r="95" spans="1:14" x14ac:dyDescent="0.25">
      <c r="A95" t="s">
        <v>59</v>
      </c>
      <c r="B95" s="5">
        <v>0.33333333333333331</v>
      </c>
      <c r="C95" t="s">
        <v>23</v>
      </c>
      <c r="D95" t="s">
        <v>24</v>
      </c>
      <c r="E95" t="s">
        <v>43</v>
      </c>
      <c r="I95">
        <v>5000</v>
      </c>
      <c r="J95">
        <v>21</v>
      </c>
      <c r="K95">
        <f t="shared" si="2"/>
        <v>2.1000000000000001E-2</v>
      </c>
      <c r="L95" t="s">
        <v>40</v>
      </c>
      <c r="M95">
        <v>159</v>
      </c>
      <c r="N95" s="6">
        <f t="shared" si="3"/>
        <v>1514.2857142857142</v>
      </c>
    </row>
    <row r="96" spans="1:14" x14ac:dyDescent="0.25">
      <c r="A96" t="s">
        <v>59</v>
      </c>
      <c r="B96" s="5">
        <v>0.33333333333333331</v>
      </c>
      <c r="C96" t="s">
        <v>23</v>
      </c>
      <c r="D96" t="s">
        <v>24</v>
      </c>
      <c r="E96" t="s">
        <v>43</v>
      </c>
      <c r="I96">
        <v>5000</v>
      </c>
      <c r="J96">
        <v>21</v>
      </c>
      <c r="K96">
        <f t="shared" si="2"/>
        <v>2.1000000000000001E-2</v>
      </c>
      <c r="L96" t="s">
        <v>60</v>
      </c>
      <c r="M96">
        <v>12</v>
      </c>
      <c r="N96" s="6">
        <f t="shared" si="3"/>
        <v>114.28571428571429</v>
      </c>
    </row>
    <row r="97" spans="1:14" x14ac:dyDescent="0.25">
      <c r="A97" t="s">
        <v>59</v>
      </c>
      <c r="B97" s="5">
        <v>0.33333333333333331</v>
      </c>
      <c r="C97" t="s">
        <v>23</v>
      </c>
      <c r="D97" t="s">
        <v>24</v>
      </c>
      <c r="E97" t="s">
        <v>43</v>
      </c>
      <c r="I97">
        <v>5000</v>
      </c>
      <c r="J97">
        <v>21</v>
      </c>
      <c r="K97">
        <f t="shared" si="2"/>
        <v>2.1000000000000001E-2</v>
      </c>
      <c r="L97" t="s">
        <v>30</v>
      </c>
      <c r="M97">
        <v>29</v>
      </c>
      <c r="N97" s="6">
        <f t="shared" si="3"/>
        <v>276.1904761904762</v>
      </c>
    </row>
    <row r="98" spans="1:14" x14ac:dyDescent="0.25">
      <c r="A98" t="s">
        <v>59</v>
      </c>
      <c r="B98" s="5">
        <v>0.33333333333333331</v>
      </c>
      <c r="C98" t="s">
        <v>23</v>
      </c>
      <c r="D98" t="s">
        <v>24</v>
      </c>
      <c r="E98" t="s">
        <v>43</v>
      </c>
      <c r="I98">
        <v>5000</v>
      </c>
      <c r="J98">
        <v>21</v>
      </c>
      <c r="K98">
        <f t="shared" si="2"/>
        <v>2.1000000000000001E-2</v>
      </c>
      <c r="L98" t="s">
        <v>31</v>
      </c>
      <c r="M98">
        <v>4</v>
      </c>
      <c r="N98" s="6">
        <f t="shared" si="3"/>
        <v>38.095238095238095</v>
      </c>
    </row>
    <row r="99" spans="1:14" x14ac:dyDescent="0.25">
      <c r="A99" t="s">
        <v>59</v>
      </c>
      <c r="B99" s="5">
        <v>0.33333333333333331</v>
      </c>
      <c r="C99" t="s">
        <v>23</v>
      </c>
      <c r="D99" t="s">
        <v>24</v>
      </c>
      <c r="E99" t="s">
        <v>43</v>
      </c>
      <c r="I99">
        <v>5000</v>
      </c>
      <c r="J99">
        <v>21</v>
      </c>
      <c r="K99">
        <f t="shared" si="2"/>
        <v>2.1000000000000001E-2</v>
      </c>
      <c r="L99" t="s">
        <v>44</v>
      </c>
      <c r="M99">
        <v>7</v>
      </c>
      <c r="N99" s="6">
        <f t="shared" si="3"/>
        <v>66.666666666666671</v>
      </c>
    </row>
    <row r="100" spans="1:14" x14ac:dyDescent="0.25">
      <c r="A100" t="s">
        <v>59</v>
      </c>
      <c r="B100" s="5">
        <v>0.33333333333333331</v>
      </c>
      <c r="C100" t="s">
        <v>23</v>
      </c>
      <c r="D100" t="s">
        <v>24</v>
      </c>
      <c r="E100" t="s">
        <v>43</v>
      </c>
      <c r="I100">
        <v>5000</v>
      </c>
      <c r="J100">
        <v>21</v>
      </c>
      <c r="K100">
        <f t="shared" si="2"/>
        <v>2.1000000000000001E-2</v>
      </c>
      <c r="L100" t="s">
        <v>56</v>
      </c>
      <c r="M100">
        <v>29</v>
      </c>
      <c r="N100" s="6">
        <f t="shared" si="3"/>
        <v>276.1904761904762</v>
      </c>
    </row>
    <row r="101" spans="1:14" x14ac:dyDescent="0.25">
      <c r="A101" t="s">
        <v>61</v>
      </c>
      <c r="B101" s="5">
        <v>0.33333333333333331</v>
      </c>
      <c r="C101" t="s">
        <v>23</v>
      </c>
      <c r="D101" t="s">
        <v>24</v>
      </c>
      <c r="E101" t="s">
        <v>39</v>
      </c>
      <c r="I101">
        <v>5000</v>
      </c>
      <c r="J101">
        <v>24</v>
      </c>
      <c r="K101">
        <f t="shared" si="2"/>
        <v>2.4E-2</v>
      </c>
      <c r="L101" t="s">
        <v>35</v>
      </c>
      <c r="M101">
        <v>7</v>
      </c>
      <c r="N101" s="6">
        <f t="shared" si="3"/>
        <v>58.333333333333343</v>
      </c>
    </row>
    <row r="102" spans="1:14" x14ac:dyDescent="0.25">
      <c r="A102" t="s">
        <v>61</v>
      </c>
      <c r="B102" s="5">
        <v>0.33333333333333331</v>
      </c>
      <c r="C102" t="s">
        <v>23</v>
      </c>
      <c r="D102" t="s">
        <v>24</v>
      </c>
      <c r="E102" t="s">
        <v>39</v>
      </c>
      <c r="I102">
        <v>5000</v>
      </c>
      <c r="J102">
        <v>24</v>
      </c>
      <c r="K102">
        <f t="shared" si="2"/>
        <v>2.4E-2</v>
      </c>
      <c r="L102" t="s">
        <v>28</v>
      </c>
      <c r="M102">
        <v>59</v>
      </c>
      <c r="N102" s="6">
        <f t="shared" si="3"/>
        <v>491.66666666666669</v>
      </c>
    </row>
    <row r="103" spans="1:14" x14ac:dyDescent="0.25">
      <c r="A103" t="s">
        <v>61</v>
      </c>
      <c r="B103" s="5">
        <v>0.33333333333333331</v>
      </c>
      <c r="C103" t="s">
        <v>23</v>
      </c>
      <c r="D103" t="s">
        <v>24</v>
      </c>
      <c r="E103" t="s">
        <v>39</v>
      </c>
      <c r="I103">
        <v>5000</v>
      </c>
      <c r="J103">
        <v>24</v>
      </c>
      <c r="K103">
        <f t="shared" si="2"/>
        <v>2.4E-2</v>
      </c>
      <c r="L103" t="s">
        <v>40</v>
      </c>
      <c r="M103">
        <v>1253</v>
      </c>
      <c r="N103" s="6">
        <f t="shared" si="3"/>
        <v>10441.666666666668</v>
      </c>
    </row>
    <row r="104" spans="1:14" x14ac:dyDescent="0.25">
      <c r="A104" t="s">
        <v>61</v>
      </c>
      <c r="B104" s="5">
        <v>0.33333333333333331</v>
      </c>
      <c r="C104" t="s">
        <v>23</v>
      </c>
      <c r="D104" t="s">
        <v>24</v>
      </c>
      <c r="E104" t="s">
        <v>39</v>
      </c>
      <c r="I104">
        <v>5000</v>
      </c>
      <c r="J104">
        <v>24</v>
      </c>
      <c r="K104">
        <f t="shared" si="2"/>
        <v>2.4E-2</v>
      </c>
      <c r="L104" t="s">
        <v>54</v>
      </c>
      <c r="M104">
        <v>12</v>
      </c>
      <c r="N104" s="6">
        <f t="shared" si="3"/>
        <v>100</v>
      </c>
    </row>
    <row r="105" spans="1:14" x14ac:dyDescent="0.25">
      <c r="A105" t="s">
        <v>61</v>
      </c>
      <c r="B105" s="5">
        <v>0.33333333333333331</v>
      </c>
      <c r="C105" t="s">
        <v>23</v>
      </c>
      <c r="D105" t="s">
        <v>24</v>
      </c>
      <c r="E105" t="s">
        <v>39</v>
      </c>
      <c r="I105">
        <v>5000</v>
      </c>
      <c r="J105">
        <v>24</v>
      </c>
      <c r="K105">
        <f t="shared" si="2"/>
        <v>2.4E-2</v>
      </c>
      <c r="L105" t="s">
        <v>30</v>
      </c>
      <c r="M105">
        <v>15</v>
      </c>
      <c r="N105" s="6">
        <f t="shared" si="3"/>
        <v>125</v>
      </c>
    </row>
    <row r="106" spans="1:14" x14ac:dyDescent="0.25">
      <c r="A106" t="s">
        <v>61</v>
      </c>
      <c r="B106" s="5">
        <v>0.33333333333333331</v>
      </c>
      <c r="C106" t="s">
        <v>23</v>
      </c>
      <c r="D106" t="s">
        <v>24</v>
      </c>
      <c r="E106" t="s">
        <v>39</v>
      </c>
      <c r="I106">
        <v>5000</v>
      </c>
      <c r="J106">
        <v>24</v>
      </c>
      <c r="K106">
        <f t="shared" si="2"/>
        <v>2.4E-2</v>
      </c>
      <c r="L106" t="s">
        <v>31</v>
      </c>
      <c r="M106">
        <v>4</v>
      </c>
      <c r="N106" s="6">
        <f t="shared" si="3"/>
        <v>33.333333333333336</v>
      </c>
    </row>
    <row r="107" spans="1:14" x14ac:dyDescent="0.25">
      <c r="A107" t="s">
        <v>61</v>
      </c>
      <c r="B107" s="5">
        <v>0.33333333333333331</v>
      </c>
      <c r="C107" t="s">
        <v>23</v>
      </c>
      <c r="D107" t="s">
        <v>24</v>
      </c>
      <c r="E107" t="s">
        <v>39</v>
      </c>
      <c r="I107">
        <v>5000</v>
      </c>
      <c r="J107">
        <v>24</v>
      </c>
      <c r="K107">
        <f t="shared" si="2"/>
        <v>2.4E-2</v>
      </c>
      <c r="L107" t="s">
        <v>52</v>
      </c>
      <c r="M107">
        <v>14</v>
      </c>
      <c r="N107" s="6">
        <f t="shared" si="3"/>
        <v>116.66666666666669</v>
      </c>
    </row>
    <row r="108" spans="1:14" x14ac:dyDescent="0.25">
      <c r="A108" t="s">
        <v>61</v>
      </c>
      <c r="B108" s="5">
        <v>0.33333333333333331</v>
      </c>
      <c r="C108" t="s">
        <v>23</v>
      </c>
      <c r="D108" t="s">
        <v>24</v>
      </c>
      <c r="E108" t="s">
        <v>39</v>
      </c>
      <c r="I108">
        <v>5000</v>
      </c>
      <c r="J108">
        <v>24</v>
      </c>
      <c r="K108">
        <f t="shared" si="2"/>
        <v>2.4E-2</v>
      </c>
      <c r="L108" t="s">
        <v>37</v>
      </c>
      <c r="M108">
        <v>11</v>
      </c>
      <c r="N108" s="6">
        <f t="shared" si="3"/>
        <v>91.666666666666671</v>
      </c>
    </row>
    <row r="109" spans="1:14" x14ac:dyDescent="0.25">
      <c r="A109" t="s">
        <v>61</v>
      </c>
      <c r="B109" s="5">
        <v>0.33333333333333331</v>
      </c>
      <c r="C109" t="s">
        <v>23</v>
      </c>
      <c r="D109" t="s">
        <v>24</v>
      </c>
      <c r="E109" t="s">
        <v>39</v>
      </c>
      <c r="I109">
        <v>5000</v>
      </c>
      <c r="J109">
        <v>24</v>
      </c>
      <c r="K109">
        <f t="shared" si="2"/>
        <v>2.4E-2</v>
      </c>
      <c r="L109" t="s">
        <v>56</v>
      </c>
      <c r="M109">
        <v>65</v>
      </c>
      <c r="N109" s="6">
        <f t="shared" si="3"/>
        <v>541.66666666666674</v>
      </c>
    </row>
    <row r="110" spans="1:14" x14ac:dyDescent="0.25">
      <c r="A110" t="s">
        <v>62</v>
      </c>
      <c r="B110" s="5">
        <v>0.33333333333333331</v>
      </c>
      <c r="C110" t="s">
        <v>23</v>
      </c>
      <c r="D110" t="s">
        <v>24</v>
      </c>
      <c r="E110" t="s">
        <v>39</v>
      </c>
      <c r="I110">
        <v>5000</v>
      </c>
      <c r="J110">
        <v>24</v>
      </c>
      <c r="K110">
        <f t="shared" si="2"/>
        <v>2.4E-2</v>
      </c>
      <c r="L110" t="s">
        <v>28</v>
      </c>
      <c r="M110">
        <v>42</v>
      </c>
      <c r="N110" s="6">
        <f t="shared" si="3"/>
        <v>350.00000000000006</v>
      </c>
    </row>
    <row r="111" spans="1:14" x14ac:dyDescent="0.25">
      <c r="A111" t="s">
        <v>62</v>
      </c>
      <c r="B111" s="5">
        <v>0.33333333333333331</v>
      </c>
      <c r="C111" t="s">
        <v>23</v>
      </c>
      <c r="D111" t="s">
        <v>24</v>
      </c>
      <c r="E111" t="s">
        <v>39</v>
      </c>
      <c r="I111">
        <v>5000</v>
      </c>
      <c r="J111">
        <v>24</v>
      </c>
      <c r="K111">
        <f t="shared" si="2"/>
        <v>2.4E-2</v>
      </c>
      <c r="L111" t="s">
        <v>29</v>
      </c>
      <c r="M111">
        <v>2</v>
      </c>
      <c r="N111" s="6">
        <f t="shared" si="3"/>
        <v>16.666666666666668</v>
      </c>
    </row>
    <row r="112" spans="1:14" x14ac:dyDescent="0.25">
      <c r="A112" t="s">
        <v>62</v>
      </c>
      <c r="B112" s="5">
        <v>0.33333333333333331</v>
      </c>
      <c r="C112" t="s">
        <v>23</v>
      </c>
      <c r="D112" t="s">
        <v>24</v>
      </c>
      <c r="E112" t="s">
        <v>39</v>
      </c>
      <c r="I112">
        <v>5000</v>
      </c>
      <c r="J112">
        <v>24</v>
      </c>
      <c r="K112">
        <f t="shared" si="2"/>
        <v>2.4E-2</v>
      </c>
      <c r="L112" t="s">
        <v>40</v>
      </c>
      <c r="M112">
        <v>1979</v>
      </c>
      <c r="N112" s="6">
        <f t="shared" si="3"/>
        <v>16491.666666666668</v>
      </c>
    </row>
    <row r="113" spans="1:14" x14ac:dyDescent="0.25">
      <c r="A113" t="s">
        <v>62</v>
      </c>
      <c r="B113" s="5">
        <v>0.33333333333333331</v>
      </c>
      <c r="C113" t="s">
        <v>23</v>
      </c>
      <c r="D113" t="s">
        <v>24</v>
      </c>
      <c r="E113" t="s">
        <v>39</v>
      </c>
      <c r="I113">
        <v>5000</v>
      </c>
      <c r="J113">
        <v>24</v>
      </c>
      <c r="K113">
        <f t="shared" si="2"/>
        <v>2.4E-2</v>
      </c>
      <c r="L113" t="s">
        <v>63</v>
      </c>
      <c r="M113">
        <v>5</v>
      </c>
      <c r="N113" s="6">
        <f t="shared" si="3"/>
        <v>41.666666666666671</v>
      </c>
    </row>
    <row r="114" spans="1:14" x14ac:dyDescent="0.25">
      <c r="A114" t="s">
        <v>62</v>
      </c>
      <c r="B114" s="5">
        <v>0.33333333333333331</v>
      </c>
      <c r="C114" t="s">
        <v>23</v>
      </c>
      <c r="D114" t="s">
        <v>24</v>
      </c>
      <c r="E114" t="s">
        <v>39</v>
      </c>
      <c r="I114">
        <v>5000</v>
      </c>
      <c r="J114">
        <v>24</v>
      </c>
      <c r="K114">
        <f t="shared" si="2"/>
        <v>2.4E-2</v>
      </c>
      <c r="L114" t="s">
        <v>30</v>
      </c>
      <c r="M114">
        <v>1160</v>
      </c>
      <c r="N114" s="6">
        <f t="shared" si="3"/>
        <v>9666.6666666666679</v>
      </c>
    </row>
    <row r="115" spans="1:14" x14ac:dyDescent="0.25">
      <c r="A115" t="s">
        <v>62</v>
      </c>
      <c r="B115" s="5">
        <v>0.33333333333333331</v>
      </c>
      <c r="C115" t="s">
        <v>23</v>
      </c>
      <c r="D115" t="s">
        <v>24</v>
      </c>
      <c r="E115" t="s">
        <v>39</v>
      </c>
      <c r="I115">
        <v>5000</v>
      </c>
      <c r="J115">
        <v>24</v>
      </c>
      <c r="K115">
        <f t="shared" si="2"/>
        <v>2.4E-2</v>
      </c>
      <c r="L115" t="s">
        <v>31</v>
      </c>
      <c r="M115">
        <v>1</v>
      </c>
      <c r="N115" s="6">
        <f t="shared" si="3"/>
        <v>8.3333333333333339</v>
      </c>
    </row>
    <row r="116" spans="1:14" x14ac:dyDescent="0.25">
      <c r="A116" t="s">
        <v>62</v>
      </c>
      <c r="B116" s="5">
        <v>0.33333333333333331</v>
      </c>
      <c r="C116" t="s">
        <v>23</v>
      </c>
      <c r="D116" t="s">
        <v>24</v>
      </c>
      <c r="E116" t="s">
        <v>39</v>
      </c>
      <c r="I116">
        <v>5000</v>
      </c>
      <c r="J116">
        <v>24</v>
      </c>
      <c r="K116">
        <f t="shared" si="2"/>
        <v>2.4E-2</v>
      </c>
      <c r="L116" t="s">
        <v>44</v>
      </c>
      <c r="M116">
        <v>1</v>
      </c>
      <c r="N116" s="6">
        <f t="shared" si="3"/>
        <v>8.3333333333333339</v>
      </c>
    </row>
    <row r="117" spans="1:14" x14ac:dyDescent="0.25">
      <c r="A117" t="s">
        <v>62</v>
      </c>
      <c r="B117" s="5">
        <v>0.33333333333333331</v>
      </c>
      <c r="C117" t="s">
        <v>23</v>
      </c>
      <c r="D117" t="s">
        <v>24</v>
      </c>
      <c r="E117" t="s">
        <v>39</v>
      </c>
      <c r="I117">
        <v>5000</v>
      </c>
      <c r="J117">
        <v>24</v>
      </c>
      <c r="K117">
        <f t="shared" si="2"/>
        <v>2.4E-2</v>
      </c>
      <c r="L117" t="s">
        <v>56</v>
      </c>
      <c r="M117">
        <v>4</v>
      </c>
      <c r="N117" s="6">
        <f t="shared" si="3"/>
        <v>33.333333333333336</v>
      </c>
    </row>
    <row r="118" spans="1:14" x14ac:dyDescent="0.25">
      <c r="A118" t="s">
        <v>64</v>
      </c>
      <c r="B118" s="5">
        <v>0.33333333333333331</v>
      </c>
      <c r="C118" t="s">
        <v>23</v>
      </c>
      <c r="D118" t="s">
        <v>24</v>
      </c>
      <c r="E118" t="s">
        <v>39</v>
      </c>
      <c r="I118">
        <v>5000</v>
      </c>
      <c r="J118">
        <v>20</v>
      </c>
      <c r="K118">
        <f t="shared" si="2"/>
        <v>0.02</v>
      </c>
      <c r="L118" t="s">
        <v>35</v>
      </c>
      <c r="M118">
        <v>1</v>
      </c>
      <c r="N118" s="6">
        <f t="shared" si="3"/>
        <v>10</v>
      </c>
    </row>
    <row r="119" spans="1:14" x14ac:dyDescent="0.25">
      <c r="A119" t="s">
        <v>64</v>
      </c>
      <c r="B119" s="5">
        <v>0.33333333333333331</v>
      </c>
      <c r="C119" t="s">
        <v>23</v>
      </c>
      <c r="D119" t="s">
        <v>24</v>
      </c>
      <c r="E119" t="s">
        <v>39</v>
      </c>
      <c r="I119">
        <v>5000</v>
      </c>
      <c r="J119">
        <v>20</v>
      </c>
      <c r="K119">
        <f t="shared" si="2"/>
        <v>0.02</v>
      </c>
      <c r="L119" t="s">
        <v>28</v>
      </c>
      <c r="M119">
        <v>20</v>
      </c>
      <c r="N119" s="6">
        <f t="shared" si="3"/>
        <v>200</v>
      </c>
    </row>
    <row r="120" spans="1:14" x14ac:dyDescent="0.25">
      <c r="A120" t="s">
        <v>64</v>
      </c>
      <c r="B120" s="5">
        <v>0.33333333333333331</v>
      </c>
      <c r="C120" t="s">
        <v>23</v>
      </c>
      <c r="D120" t="s">
        <v>24</v>
      </c>
      <c r="E120" t="s">
        <v>39</v>
      </c>
      <c r="I120">
        <v>5000</v>
      </c>
      <c r="J120">
        <v>20</v>
      </c>
      <c r="K120">
        <f t="shared" si="2"/>
        <v>0.02</v>
      </c>
      <c r="L120" t="s">
        <v>40</v>
      </c>
      <c r="M120">
        <v>20</v>
      </c>
      <c r="N120" s="6">
        <f t="shared" si="3"/>
        <v>200</v>
      </c>
    </row>
    <row r="121" spans="1:14" x14ac:dyDescent="0.25">
      <c r="A121" t="s">
        <v>64</v>
      </c>
      <c r="B121" s="5">
        <v>0.33333333333333331</v>
      </c>
      <c r="C121" t="s">
        <v>23</v>
      </c>
      <c r="D121" t="s">
        <v>24</v>
      </c>
      <c r="E121" t="s">
        <v>39</v>
      </c>
      <c r="I121">
        <v>5000</v>
      </c>
      <c r="J121">
        <v>20</v>
      </c>
      <c r="K121">
        <f t="shared" si="2"/>
        <v>0.02</v>
      </c>
      <c r="L121" t="s">
        <v>30</v>
      </c>
      <c r="M121">
        <v>61</v>
      </c>
      <c r="N121" s="6">
        <f t="shared" si="3"/>
        <v>610</v>
      </c>
    </row>
    <row r="122" spans="1:14" x14ac:dyDescent="0.25">
      <c r="A122" t="s">
        <v>64</v>
      </c>
      <c r="B122" s="5">
        <v>0.33333333333333331</v>
      </c>
      <c r="C122" t="s">
        <v>23</v>
      </c>
      <c r="D122" t="s">
        <v>24</v>
      </c>
      <c r="E122" t="s">
        <v>39</v>
      </c>
      <c r="I122">
        <v>5000</v>
      </c>
      <c r="J122">
        <v>20</v>
      </c>
      <c r="K122">
        <f t="shared" si="2"/>
        <v>0.02</v>
      </c>
      <c r="L122" t="s">
        <v>31</v>
      </c>
      <c r="M122">
        <v>2</v>
      </c>
      <c r="N122" s="6">
        <f t="shared" si="3"/>
        <v>20</v>
      </c>
    </row>
    <row r="123" spans="1:14" x14ac:dyDescent="0.25">
      <c r="A123" t="s">
        <v>64</v>
      </c>
      <c r="B123" s="5">
        <v>0.33333333333333331</v>
      </c>
      <c r="C123" t="s">
        <v>23</v>
      </c>
      <c r="D123" t="s">
        <v>24</v>
      </c>
      <c r="E123" t="s">
        <v>39</v>
      </c>
      <c r="I123">
        <v>5000</v>
      </c>
      <c r="J123">
        <v>20</v>
      </c>
      <c r="K123">
        <f t="shared" si="2"/>
        <v>0.02</v>
      </c>
      <c r="L123" t="s">
        <v>58</v>
      </c>
      <c r="M123">
        <v>1</v>
      </c>
      <c r="N123" s="6">
        <f t="shared" si="3"/>
        <v>10</v>
      </c>
    </row>
    <row r="124" spans="1:14" x14ac:dyDescent="0.25">
      <c r="A124" t="s">
        <v>65</v>
      </c>
      <c r="B124" s="5">
        <v>0.33333333333333331</v>
      </c>
      <c r="C124" t="s">
        <v>23</v>
      </c>
      <c r="D124" t="s">
        <v>24</v>
      </c>
      <c r="E124" t="s">
        <v>39</v>
      </c>
      <c r="H124">
        <v>19.100000000000001</v>
      </c>
      <c r="I124">
        <v>5000</v>
      </c>
      <c r="J124">
        <v>21</v>
      </c>
      <c r="K124">
        <f t="shared" si="2"/>
        <v>2.1000000000000001E-2</v>
      </c>
      <c r="L124" t="s">
        <v>35</v>
      </c>
      <c r="M124">
        <v>2</v>
      </c>
      <c r="N124" s="6">
        <f t="shared" si="3"/>
        <v>19.047619047619047</v>
      </c>
    </row>
    <row r="125" spans="1:14" x14ac:dyDescent="0.25">
      <c r="A125" t="s">
        <v>65</v>
      </c>
      <c r="B125" s="5">
        <v>0.33333333333333331</v>
      </c>
      <c r="C125" t="s">
        <v>23</v>
      </c>
      <c r="D125" t="s">
        <v>24</v>
      </c>
      <c r="E125" t="s">
        <v>39</v>
      </c>
      <c r="H125">
        <v>19.100000000000001</v>
      </c>
      <c r="I125">
        <v>5000</v>
      </c>
      <c r="J125">
        <v>21</v>
      </c>
      <c r="K125">
        <f t="shared" si="2"/>
        <v>2.1000000000000001E-2</v>
      </c>
      <c r="L125" t="s">
        <v>28</v>
      </c>
      <c r="M125">
        <v>14</v>
      </c>
      <c r="N125" s="6">
        <f t="shared" si="3"/>
        <v>133.33333333333334</v>
      </c>
    </row>
    <row r="126" spans="1:14" x14ac:dyDescent="0.25">
      <c r="A126" t="s">
        <v>65</v>
      </c>
      <c r="B126" s="5">
        <v>0.33333333333333331</v>
      </c>
      <c r="C126" t="s">
        <v>23</v>
      </c>
      <c r="D126" t="s">
        <v>24</v>
      </c>
      <c r="E126" t="s">
        <v>39</v>
      </c>
      <c r="H126">
        <v>19.100000000000001</v>
      </c>
      <c r="I126">
        <v>5000</v>
      </c>
      <c r="J126">
        <v>21</v>
      </c>
      <c r="K126">
        <f t="shared" si="2"/>
        <v>2.1000000000000001E-2</v>
      </c>
      <c r="L126" t="s">
        <v>29</v>
      </c>
      <c r="M126">
        <v>3</v>
      </c>
      <c r="N126" s="6">
        <f t="shared" si="3"/>
        <v>28.571428571428573</v>
      </c>
    </row>
    <row r="127" spans="1:14" x14ac:dyDescent="0.25">
      <c r="A127" t="s">
        <v>65</v>
      </c>
      <c r="B127" s="5">
        <v>0.33333333333333331</v>
      </c>
      <c r="C127" t="s">
        <v>23</v>
      </c>
      <c r="D127" t="s">
        <v>24</v>
      </c>
      <c r="E127" t="s">
        <v>39</v>
      </c>
      <c r="H127">
        <v>19.100000000000001</v>
      </c>
      <c r="I127">
        <v>5000</v>
      </c>
      <c r="J127">
        <v>21</v>
      </c>
      <c r="K127">
        <f t="shared" si="2"/>
        <v>2.1000000000000001E-2</v>
      </c>
      <c r="L127" t="s">
        <v>40</v>
      </c>
      <c r="M127">
        <v>11</v>
      </c>
      <c r="N127" s="6">
        <f t="shared" si="3"/>
        <v>104.76190476190474</v>
      </c>
    </row>
    <row r="128" spans="1:14" x14ac:dyDescent="0.25">
      <c r="A128" t="s">
        <v>65</v>
      </c>
      <c r="B128" s="5">
        <v>0.33333333333333331</v>
      </c>
      <c r="C128" t="s">
        <v>23</v>
      </c>
      <c r="D128" t="s">
        <v>24</v>
      </c>
      <c r="E128" t="s">
        <v>39</v>
      </c>
      <c r="H128">
        <v>19.100000000000001</v>
      </c>
      <c r="I128">
        <v>5000</v>
      </c>
      <c r="J128">
        <v>21</v>
      </c>
      <c r="K128">
        <f t="shared" si="2"/>
        <v>2.1000000000000001E-2</v>
      </c>
      <c r="L128" t="s">
        <v>30</v>
      </c>
      <c r="M128">
        <v>79</v>
      </c>
      <c r="N128" s="6">
        <f t="shared" si="3"/>
        <v>752.38095238095241</v>
      </c>
    </row>
    <row r="129" spans="1:14" x14ac:dyDescent="0.25">
      <c r="A129" t="s">
        <v>65</v>
      </c>
      <c r="B129" s="5">
        <v>0.33333333333333331</v>
      </c>
      <c r="C129" t="s">
        <v>23</v>
      </c>
      <c r="D129" t="s">
        <v>24</v>
      </c>
      <c r="E129" t="s">
        <v>39</v>
      </c>
      <c r="H129">
        <v>19.100000000000001</v>
      </c>
      <c r="I129">
        <v>5000</v>
      </c>
      <c r="J129">
        <v>21</v>
      </c>
      <c r="K129">
        <f t="shared" si="2"/>
        <v>2.1000000000000001E-2</v>
      </c>
      <c r="L129" t="s">
        <v>31</v>
      </c>
      <c r="M129">
        <v>4</v>
      </c>
      <c r="N129" s="6">
        <f t="shared" si="3"/>
        <v>38.095238095238095</v>
      </c>
    </row>
    <row r="130" spans="1:14" x14ac:dyDescent="0.25">
      <c r="A130" t="s">
        <v>65</v>
      </c>
      <c r="B130" s="5">
        <v>0.33333333333333331</v>
      </c>
      <c r="C130" t="s">
        <v>23</v>
      </c>
      <c r="D130" t="s">
        <v>24</v>
      </c>
      <c r="E130" t="s">
        <v>39</v>
      </c>
      <c r="H130">
        <v>19.100000000000001</v>
      </c>
      <c r="I130">
        <v>5000</v>
      </c>
      <c r="J130">
        <v>21</v>
      </c>
      <c r="K130">
        <f t="shared" ref="K130:K193" si="4">J130/1000</f>
        <v>2.1000000000000001E-2</v>
      </c>
      <c r="L130" t="s">
        <v>33</v>
      </c>
      <c r="M130">
        <v>2</v>
      </c>
      <c r="N130" s="6">
        <f t="shared" ref="N130:N193" si="5">(M130/K130)*(1/5000)*1000</f>
        <v>19.047619047619047</v>
      </c>
    </row>
    <row r="131" spans="1:14" x14ac:dyDescent="0.25">
      <c r="A131" t="s">
        <v>65</v>
      </c>
      <c r="B131" s="5">
        <v>0.33333333333333331</v>
      </c>
      <c r="C131" t="s">
        <v>23</v>
      </c>
      <c r="D131" t="s">
        <v>24</v>
      </c>
      <c r="E131" t="s">
        <v>39</v>
      </c>
      <c r="H131">
        <v>19.100000000000001</v>
      </c>
      <c r="I131">
        <v>5000</v>
      </c>
      <c r="J131">
        <v>21</v>
      </c>
      <c r="K131">
        <f t="shared" si="4"/>
        <v>2.1000000000000001E-2</v>
      </c>
      <c r="L131" t="s">
        <v>37</v>
      </c>
      <c r="M131">
        <v>2</v>
      </c>
      <c r="N131" s="6">
        <f t="shared" si="5"/>
        <v>19.047619047619047</v>
      </c>
    </row>
    <row r="132" spans="1:14" x14ac:dyDescent="0.25">
      <c r="A132" t="s">
        <v>65</v>
      </c>
      <c r="B132" s="5">
        <v>0.33333333333333331</v>
      </c>
      <c r="C132" t="s">
        <v>23</v>
      </c>
      <c r="D132" t="s">
        <v>24</v>
      </c>
      <c r="E132" t="s">
        <v>39</v>
      </c>
      <c r="H132">
        <v>19.100000000000001</v>
      </c>
      <c r="I132">
        <v>5000</v>
      </c>
      <c r="J132">
        <v>21</v>
      </c>
      <c r="K132">
        <f t="shared" si="4"/>
        <v>2.1000000000000001E-2</v>
      </c>
      <c r="L132" t="s">
        <v>66</v>
      </c>
      <c r="M132">
        <v>9</v>
      </c>
      <c r="N132" s="6">
        <f t="shared" si="5"/>
        <v>85.714285714285708</v>
      </c>
    </row>
    <row r="133" spans="1:14" x14ac:dyDescent="0.25">
      <c r="A133" t="s">
        <v>67</v>
      </c>
      <c r="B133" s="5">
        <v>0.33333333333333331</v>
      </c>
      <c r="C133" t="s">
        <v>23</v>
      </c>
      <c r="D133" t="s">
        <v>24</v>
      </c>
      <c r="E133" t="s">
        <v>49</v>
      </c>
      <c r="H133">
        <v>17.899999999999999</v>
      </c>
      <c r="I133">
        <v>5000</v>
      </c>
      <c r="J133">
        <v>21</v>
      </c>
      <c r="K133">
        <f t="shared" si="4"/>
        <v>2.1000000000000001E-2</v>
      </c>
      <c r="L133" t="s">
        <v>28</v>
      </c>
      <c r="M133">
        <v>17</v>
      </c>
      <c r="N133" s="6">
        <f t="shared" si="5"/>
        <v>161.90476190476193</v>
      </c>
    </row>
    <row r="134" spans="1:14" x14ac:dyDescent="0.25">
      <c r="A134" t="s">
        <v>67</v>
      </c>
      <c r="B134" s="5">
        <v>0.33333333333333331</v>
      </c>
      <c r="C134" t="s">
        <v>23</v>
      </c>
      <c r="D134" t="s">
        <v>24</v>
      </c>
      <c r="E134" t="s">
        <v>49</v>
      </c>
      <c r="H134">
        <v>17.899999999999999</v>
      </c>
      <c r="I134">
        <v>5000</v>
      </c>
      <c r="J134">
        <v>21</v>
      </c>
      <c r="K134">
        <f t="shared" si="4"/>
        <v>2.1000000000000001E-2</v>
      </c>
      <c r="L134" t="s">
        <v>40</v>
      </c>
      <c r="M134">
        <v>29</v>
      </c>
      <c r="N134" s="6">
        <f t="shared" si="5"/>
        <v>276.1904761904762</v>
      </c>
    </row>
    <row r="135" spans="1:14" x14ac:dyDescent="0.25">
      <c r="A135" t="s">
        <v>67</v>
      </c>
      <c r="B135" s="5">
        <v>0.33333333333333331</v>
      </c>
      <c r="C135" t="s">
        <v>23</v>
      </c>
      <c r="D135" t="s">
        <v>24</v>
      </c>
      <c r="E135" t="s">
        <v>49</v>
      </c>
      <c r="H135">
        <v>17.899999999999999</v>
      </c>
      <c r="I135">
        <v>5000</v>
      </c>
      <c r="J135">
        <v>21</v>
      </c>
      <c r="K135">
        <f t="shared" si="4"/>
        <v>2.1000000000000001E-2</v>
      </c>
      <c r="L135" t="s">
        <v>30</v>
      </c>
      <c r="M135">
        <v>135</v>
      </c>
      <c r="N135" s="6">
        <f t="shared" si="5"/>
        <v>1285.7142857142858</v>
      </c>
    </row>
    <row r="136" spans="1:14" x14ac:dyDescent="0.25">
      <c r="A136" t="s">
        <v>67</v>
      </c>
      <c r="B136" s="5">
        <v>0.33333333333333331</v>
      </c>
      <c r="C136" t="s">
        <v>23</v>
      </c>
      <c r="D136" t="s">
        <v>24</v>
      </c>
      <c r="E136" t="s">
        <v>49</v>
      </c>
      <c r="H136">
        <v>17.899999999999999</v>
      </c>
      <c r="I136">
        <v>5000</v>
      </c>
      <c r="J136">
        <v>21</v>
      </c>
      <c r="K136">
        <f t="shared" si="4"/>
        <v>2.1000000000000001E-2</v>
      </c>
      <c r="L136" t="s">
        <v>66</v>
      </c>
      <c r="M136">
        <v>10</v>
      </c>
      <c r="N136" s="6">
        <f t="shared" si="5"/>
        <v>95.238095238095227</v>
      </c>
    </row>
    <row r="137" spans="1:14" x14ac:dyDescent="0.25">
      <c r="A137" t="s">
        <v>68</v>
      </c>
      <c r="B137" s="5">
        <v>0.33333333333333331</v>
      </c>
      <c r="C137" t="s">
        <v>23</v>
      </c>
      <c r="D137" t="s">
        <v>24</v>
      </c>
      <c r="E137" t="s">
        <v>39</v>
      </c>
      <c r="H137">
        <v>19</v>
      </c>
      <c r="I137">
        <v>5000</v>
      </c>
      <c r="J137">
        <v>24</v>
      </c>
      <c r="K137">
        <f t="shared" si="4"/>
        <v>2.4E-2</v>
      </c>
      <c r="L137" t="s">
        <v>28</v>
      </c>
      <c r="M137">
        <v>22</v>
      </c>
      <c r="N137" s="6">
        <f t="shared" si="5"/>
        <v>183.33333333333334</v>
      </c>
    </row>
    <row r="138" spans="1:14" x14ac:dyDescent="0.25">
      <c r="A138" t="s">
        <v>68</v>
      </c>
      <c r="B138" s="5">
        <v>0.33333333333333331</v>
      </c>
      <c r="C138" t="s">
        <v>23</v>
      </c>
      <c r="D138" t="s">
        <v>24</v>
      </c>
      <c r="E138" t="s">
        <v>39</v>
      </c>
      <c r="H138">
        <v>19</v>
      </c>
      <c r="I138">
        <v>5000</v>
      </c>
      <c r="J138">
        <v>24</v>
      </c>
      <c r="K138">
        <f t="shared" si="4"/>
        <v>2.4E-2</v>
      </c>
      <c r="L138" t="s">
        <v>40</v>
      </c>
      <c r="M138">
        <v>26</v>
      </c>
      <c r="N138" s="6">
        <f t="shared" si="5"/>
        <v>216.66666666666669</v>
      </c>
    </row>
    <row r="139" spans="1:14" x14ac:dyDescent="0.25">
      <c r="A139" t="s">
        <v>68</v>
      </c>
      <c r="B139" s="5">
        <v>0.33333333333333331</v>
      </c>
      <c r="C139" t="s">
        <v>23</v>
      </c>
      <c r="D139" t="s">
        <v>24</v>
      </c>
      <c r="E139" t="s">
        <v>39</v>
      </c>
      <c r="H139">
        <v>19</v>
      </c>
      <c r="I139">
        <v>5000</v>
      </c>
      <c r="J139">
        <v>24</v>
      </c>
      <c r="K139">
        <f t="shared" si="4"/>
        <v>2.4E-2</v>
      </c>
      <c r="L139" t="s">
        <v>30</v>
      </c>
      <c r="M139">
        <v>119</v>
      </c>
      <c r="N139" s="6">
        <f t="shared" si="5"/>
        <v>991.66666666666674</v>
      </c>
    </row>
    <row r="140" spans="1:14" x14ac:dyDescent="0.25">
      <c r="A140" t="s">
        <v>68</v>
      </c>
      <c r="B140" s="5">
        <v>0.33333333333333331</v>
      </c>
      <c r="C140" t="s">
        <v>23</v>
      </c>
      <c r="D140" t="s">
        <v>24</v>
      </c>
      <c r="E140" t="s">
        <v>39</v>
      </c>
      <c r="H140">
        <v>19</v>
      </c>
      <c r="I140">
        <v>5000</v>
      </c>
      <c r="J140">
        <v>24</v>
      </c>
      <c r="K140">
        <f t="shared" si="4"/>
        <v>2.4E-2</v>
      </c>
      <c r="L140" t="s">
        <v>66</v>
      </c>
      <c r="M140">
        <v>13</v>
      </c>
      <c r="N140" s="6">
        <f t="shared" si="5"/>
        <v>108.33333333333334</v>
      </c>
    </row>
    <row r="141" spans="1:14" x14ac:dyDescent="0.25">
      <c r="A141" t="s">
        <v>69</v>
      </c>
      <c r="B141" s="5">
        <v>0.33333333333333331</v>
      </c>
      <c r="C141" t="s">
        <v>23</v>
      </c>
      <c r="D141" t="s">
        <v>24</v>
      </c>
      <c r="E141" t="s">
        <v>70</v>
      </c>
      <c r="H141">
        <v>19.399999999999999</v>
      </c>
      <c r="I141">
        <v>5000</v>
      </c>
      <c r="J141">
        <v>21</v>
      </c>
      <c r="K141">
        <f t="shared" si="4"/>
        <v>2.1000000000000001E-2</v>
      </c>
      <c r="L141" t="s">
        <v>35</v>
      </c>
      <c r="M141">
        <v>3</v>
      </c>
      <c r="N141" s="6">
        <f t="shared" si="5"/>
        <v>28.571428571428573</v>
      </c>
    </row>
    <row r="142" spans="1:14" x14ac:dyDescent="0.25">
      <c r="A142" t="s">
        <v>69</v>
      </c>
      <c r="B142" s="5">
        <v>0.33333333333333331</v>
      </c>
      <c r="C142" t="s">
        <v>23</v>
      </c>
      <c r="D142" t="s">
        <v>24</v>
      </c>
      <c r="E142" t="s">
        <v>70</v>
      </c>
      <c r="H142">
        <v>19.399999999999999</v>
      </c>
      <c r="I142">
        <v>5000</v>
      </c>
      <c r="J142">
        <v>21</v>
      </c>
      <c r="K142">
        <f t="shared" si="4"/>
        <v>2.1000000000000001E-2</v>
      </c>
      <c r="L142" t="s">
        <v>28</v>
      </c>
      <c r="M142">
        <v>2</v>
      </c>
      <c r="N142" s="6">
        <f t="shared" si="5"/>
        <v>19.047619047619047</v>
      </c>
    </row>
    <row r="143" spans="1:14" x14ac:dyDescent="0.25">
      <c r="A143" t="s">
        <v>69</v>
      </c>
      <c r="B143" s="5">
        <v>0.33333333333333331</v>
      </c>
      <c r="C143" t="s">
        <v>23</v>
      </c>
      <c r="D143" t="s">
        <v>24</v>
      </c>
      <c r="E143" t="s">
        <v>70</v>
      </c>
      <c r="H143">
        <v>19.399999999999999</v>
      </c>
      <c r="I143">
        <v>5000</v>
      </c>
      <c r="J143">
        <v>21</v>
      </c>
      <c r="K143">
        <f t="shared" si="4"/>
        <v>2.1000000000000001E-2</v>
      </c>
      <c r="L143" t="s">
        <v>40</v>
      </c>
      <c r="M143">
        <v>4</v>
      </c>
      <c r="N143" s="6">
        <f t="shared" si="5"/>
        <v>38.095238095238095</v>
      </c>
    </row>
    <row r="144" spans="1:14" x14ac:dyDescent="0.25">
      <c r="A144" t="s">
        <v>69</v>
      </c>
      <c r="B144" s="5">
        <v>0.33333333333333331</v>
      </c>
      <c r="C144" t="s">
        <v>23</v>
      </c>
      <c r="D144" t="s">
        <v>24</v>
      </c>
      <c r="E144" t="s">
        <v>70</v>
      </c>
      <c r="H144">
        <v>19.399999999999999</v>
      </c>
      <c r="I144">
        <v>5000</v>
      </c>
      <c r="J144">
        <v>21</v>
      </c>
      <c r="K144">
        <f t="shared" si="4"/>
        <v>2.1000000000000001E-2</v>
      </c>
      <c r="L144" t="s">
        <v>30</v>
      </c>
      <c r="M144">
        <v>8</v>
      </c>
      <c r="N144" s="6">
        <f t="shared" si="5"/>
        <v>76.19047619047619</v>
      </c>
    </row>
    <row r="145" spans="1:14" x14ac:dyDescent="0.25">
      <c r="A145" t="s">
        <v>69</v>
      </c>
      <c r="B145" s="5">
        <v>0.33333333333333331</v>
      </c>
      <c r="C145" t="s">
        <v>23</v>
      </c>
      <c r="D145" t="s">
        <v>24</v>
      </c>
      <c r="E145" t="s">
        <v>70</v>
      </c>
      <c r="H145">
        <v>19.399999999999999</v>
      </c>
      <c r="I145">
        <v>5000</v>
      </c>
      <c r="J145">
        <v>21</v>
      </c>
      <c r="K145">
        <f t="shared" si="4"/>
        <v>2.1000000000000001E-2</v>
      </c>
      <c r="L145" t="s">
        <v>66</v>
      </c>
      <c r="M145">
        <v>2</v>
      </c>
      <c r="N145" s="6">
        <f t="shared" si="5"/>
        <v>19.047619047619047</v>
      </c>
    </row>
    <row r="146" spans="1:14" x14ac:dyDescent="0.25">
      <c r="A146" t="s">
        <v>71</v>
      </c>
      <c r="B146" s="5">
        <v>0.33333333333333331</v>
      </c>
      <c r="C146" t="s">
        <v>23</v>
      </c>
      <c r="D146" t="s">
        <v>24</v>
      </c>
      <c r="E146" t="s">
        <v>39</v>
      </c>
      <c r="H146">
        <v>17.899999999999999</v>
      </c>
      <c r="I146">
        <v>5000</v>
      </c>
      <c r="J146">
        <v>20</v>
      </c>
      <c r="K146">
        <f t="shared" si="4"/>
        <v>0.02</v>
      </c>
      <c r="L146" t="s">
        <v>28</v>
      </c>
      <c r="M146">
        <v>27</v>
      </c>
      <c r="N146" s="6">
        <f t="shared" si="5"/>
        <v>270</v>
      </c>
    </row>
    <row r="147" spans="1:14" x14ac:dyDescent="0.25">
      <c r="A147" t="s">
        <v>71</v>
      </c>
      <c r="B147" s="5">
        <v>0.33333333333333331</v>
      </c>
      <c r="C147" t="s">
        <v>23</v>
      </c>
      <c r="D147" t="s">
        <v>24</v>
      </c>
      <c r="E147" t="s">
        <v>39</v>
      </c>
      <c r="H147">
        <v>17.899999999999999</v>
      </c>
      <c r="I147">
        <v>5000</v>
      </c>
      <c r="J147">
        <v>20</v>
      </c>
      <c r="K147">
        <f t="shared" si="4"/>
        <v>0.02</v>
      </c>
      <c r="L147" t="s">
        <v>40</v>
      </c>
      <c r="M147">
        <v>72</v>
      </c>
      <c r="N147" s="6">
        <f t="shared" si="5"/>
        <v>720.00000000000011</v>
      </c>
    </row>
    <row r="148" spans="1:14" x14ac:dyDescent="0.25">
      <c r="A148" t="s">
        <v>71</v>
      </c>
      <c r="B148" s="5">
        <v>0.33333333333333331</v>
      </c>
      <c r="C148" t="s">
        <v>23</v>
      </c>
      <c r="D148" t="s">
        <v>24</v>
      </c>
      <c r="E148" t="s">
        <v>39</v>
      </c>
      <c r="H148">
        <v>17.899999999999999</v>
      </c>
      <c r="I148">
        <v>5000</v>
      </c>
      <c r="J148">
        <v>20</v>
      </c>
      <c r="K148">
        <f t="shared" si="4"/>
        <v>0.02</v>
      </c>
      <c r="L148" t="s">
        <v>30</v>
      </c>
      <c r="M148">
        <v>58</v>
      </c>
      <c r="N148" s="6">
        <f t="shared" si="5"/>
        <v>580.00000000000011</v>
      </c>
    </row>
    <row r="149" spans="1:14" x14ac:dyDescent="0.25">
      <c r="A149" t="s">
        <v>71</v>
      </c>
      <c r="B149" s="5">
        <v>0.33333333333333331</v>
      </c>
      <c r="C149" t="s">
        <v>23</v>
      </c>
      <c r="D149" t="s">
        <v>24</v>
      </c>
      <c r="E149" t="s">
        <v>39</v>
      </c>
      <c r="H149">
        <v>17.899999999999999</v>
      </c>
      <c r="I149">
        <v>5000</v>
      </c>
      <c r="J149">
        <v>20</v>
      </c>
      <c r="K149">
        <f t="shared" si="4"/>
        <v>0.02</v>
      </c>
      <c r="L149" t="s">
        <v>33</v>
      </c>
      <c r="M149">
        <v>1</v>
      </c>
      <c r="N149" s="6">
        <f t="shared" si="5"/>
        <v>10</v>
      </c>
    </row>
    <row r="150" spans="1:14" x14ac:dyDescent="0.25">
      <c r="A150" t="s">
        <v>71</v>
      </c>
      <c r="B150" s="5">
        <v>0.33333333333333331</v>
      </c>
      <c r="C150" t="s">
        <v>23</v>
      </c>
      <c r="D150" t="s">
        <v>24</v>
      </c>
      <c r="E150" t="s">
        <v>39</v>
      </c>
      <c r="H150">
        <v>17.899999999999999</v>
      </c>
      <c r="I150">
        <v>5000</v>
      </c>
      <c r="J150">
        <v>20</v>
      </c>
      <c r="K150">
        <f t="shared" si="4"/>
        <v>0.02</v>
      </c>
      <c r="L150" t="s">
        <v>66</v>
      </c>
      <c r="M150">
        <v>2</v>
      </c>
      <c r="N150" s="6">
        <f t="shared" si="5"/>
        <v>20</v>
      </c>
    </row>
    <row r="151" spans="1:14" x14ac:dyDescent="0.25">
      <c r="A151" t="s">
        <v>72</v>
      </c>
      <c r="B151" s="5">
        <v>0.33333333333333331</v>
      </c>
      <c r="C151" t="s">
        <v>23</v>
      </c>
      <c r="D151" t="s">
        <v>24</v>
      </c>
      <c r="E151" t="s">
        <v>49</v>
      </c>
      <c r="H151">
        <v>17.2</v>
      </c>
      <c r="I151">
        <v>5000</v>
      </c>
      <c r="J151">
        <v>21</v>
      </c>
      <c r="K151">
        <f t="shared" si="4"/>
        <v>2.1000000000000001E-2</v>
      </c>
      <c r="L151" t="s">
        <v>28</v>
      </c>
      <c r="M151">
        <v>2</v>
      </c>
      <c r="N151" s="6">
        <f t="shared" si="5"/>
        <v>19.047619047619047</v>
      </c>
    </row>
    <row r="152" spans="1:14" x14ac:dyDescent="0.25">
      <c r="A152" t="s">
        <v>72</v>
      </c>
      <c r="B152" s="5">
        <v>0.33333333333333331</v>
      </c>
      <c r="C152" t="s">
        <v>23</v>
      </c>
      <c r="D152" t="s">
        <v>24</v>
      </c>
      <c r="E152" t="s">
        <v>49</v>
      </c>
      <c r="H152">
        <v>17.2</v>
      </c>
      <c r="I152">
        <v>5000</v>
      </c>
      <c r="J152">
        <v>21</v>
      </c>
      <c r="K152">
        <f t="shared" si="4"/>
        <v>2.1000000000000001E-2</v>
      </c>
      <c r="L152" t="s">
        <v>40</v>
      </c>
      <c r="M152">
        <v>3</v>
      </c>
      <c r="N152" s="6">
        <f t="shared" si="5"/>
        <v>28.571428571428573</v>
      </c>
    </row>
    <row r="153" spans="1:14" x14ac:dyDescent="0.25">
      <c r="A153" t="s">
        <v>72</v>
      </c>
      <c r="B153" s="5">
        <v>0.33333333333333331</v>
      </c>
      <c r="C153" t="s">
        <v>23</v>
      </c>
      <c r="D153" t="s">
        <v>24</v>
      </c>
      <c r="E153" t="s">
        <v>49</v>
      </c>
      <c r="H153">
        <v>17.2</v>
      </c>
      <c r="I153">
        <v>5000</v>
      </c>
      <c r="J153">
        <v>21</v>
      </c>
      <c r="K153">
        <f t="shared" si="4"/>
        <v>2.1000000000000001E-2</v>
      </c>
      <c r="L153" t="s">
        <v>30</v>
      </c>
      <c r="M153">
        <v>7</v>
      </c>
      <c r="N153" s="6">
        <f t="shared" si="5"/>
        <v>66.666666666666671</v>
      </c>
    </row>
    <row r="154" spans="1:14" x14ac:dyDescent="0.25">
      <c r="A154" t="s">
        <v>72</v>
      </c>
      <c r="B154" s="5">
        <v>0.33333333333333331</v>
      </c>
      <c r="C154" t="s">
        <v>23</v>
      </c>
      <c r="D154" t="s">
        <v>24</v>
      </c>
      <c r="E154" t="s">
        <v>49</v>
      </c>
      <c r="H154">
        <v>17.2</v>
      </c>
      <c r="I154">
        <v>5000</v>
      </c>
      <c r="J154">
        <v>21</v>
      </c>
      <c r="K154">
        <f t="shared" si="4"/>
        <v>2.1000000000000001E-2</v>
      </c>
      <c r="L154" t="s">
        <v>33</v>
      </c>
      <c r="M154">
        <v>2</v>
      </c>
      <c r="N154" s="6">
        <f t="shared" si="5"/>
        <v>19.047619047619047</v>
      </c>
    </row>
    <row r="155" spans="1:14" x14ac:dyDescent="0.25">
      <c r="A155" t="s">
        <v>72</v>
      </c>
      <c r="B155" s="5">
        <v>0.33333333333333331</v>
      </c>
      <c r="C155" t="s">
        <v>23</v>
      </c>
      <c r="D155" t="s">
        <v>24</v>
      </c>
      <c r="E155" t="s">
        <v>49</v>
      </c>
      <c r="H155">
        <v>17.2</v>
      </c>
      <c r="I155">
        <v>5000</v>
      </c>
      <c r="J155">
        <v>21</v>
      </c>
      <c r="K155">
        <f t="shared" si="4"/>
        <v>2.1000000000000001E-2</v>
      </c>
      <c r="L155" t="s">
        <v>66</v>
      </c>
      <c r="M155">
        <v>2</v>
      </c>
      <c r="N155" s="6">
        <f t="shared" si="5"/>
        <v>19.047619047619047</v>
      </c>
    </row>
    <row r="156" spans="1:14" x14ac:dyDescent="0.25">
      <c r="A156" t="s">
        <v>73</v>
      </c>
      <c r="B156" s="5">
        <v>0.33333333333333331</v>
      </c>
      <c r="C156" t="s">
        <v>23</v>
      </c>
      <c r="D156" t="s">
        <v>24</v>
      </c>
      <c r="E156" t="s">
        <v>39</v>
      </c>
      <c r="H156">
        <v>18.2</v>
      </c>
      <c r="I156">
        <v>5000</v>
      </c>
      <c r="J156">
        <v>24</v>
      </c>
      <c r="K156">
        <f t="shared" si="4"/>
        <v>2.4E-2</v>
      </c>
      <c r="L156" t="s">
        <v>28</v>
      </c>
      <c r="M156">
        <v>14</v>
      </c>
      <c r="N156" s="6">
        <f t="shared" si="5"/>
        <v>116.66666666666669</v>
      </c>
    </row>
    <row r="157" spans="1:14" x14ac:dyDescent="0.25">
      <c r="A157" t="s">
        <v>73</v>
      </c>
      <c r="B157" s="5">
        <v>0.33333333333333331</v>
      </c>
      <c r="C157" t="s">
        <v>23</v>
      </c>
      <c r="D157" t="s">
        <v>24</v>
      </c>
      <c r="E157" t="s">
        <v>39</v>
      </c>
      <c r="H157">
        <v>18.2</v>
      </c>
      <c r="I157">
        <v>5000</v>
      </c>
      <c r="J157">
        <v>24</v>
      </c>
      <c r="K157">
        <f t="shared" si="4"/>
        <v>2.4E-2</v>
      </c>
      <c r="L157" t="s">
        <v>40</v>
      </c>
      <c r="M157">
        <v>2</v>
      </c>
      <c r="N157" s="6">
        <f t="shared" si="5"/>
        <v>16.666666666666668</v>
      </c>
    </row>
    <row r="158" spans="1:14" x14ac:dyDescent="0.25">
      <c r="A158" t="s">
        <v>73</v>
      </c>
      <c r="B158" s="5">
        <v>0.33333333333333331</v>
      </c>
      <c r="C158" t="s">
        <v>23</v>
      </c>
      <c r="D158" t="s">
        <v>24</v>
      </c>
      <c r="E158" t="s">
        <v>39</v>
      </c>
      <c r="H158">
        <v>18.2</v>
      </c>
      <c r="I158">
        <v>5000</v>
      </c>
      <c r="J158">
        <v>24</v>
      </c>
      <c r="K158">
        <f t="shared" si="4"/>
        <v>2.4E-2</v>
      </c>
      <c r="L158" t="s">
        <v>30</v>
      </c>
      <c r="M158">
        <v>14</v>
      </c>
      <c r="N158" s="6">
        <f t="shared" si="5"/>
        <v>116.66666666666669</v>
      </c>
    </row>
    <row r="159" spans="1:14" x14ac:dyDescent="0.25">
      <c r="A159" t="s">
        <v>73</v>
      </c>
      <c r="B159" s="5">
        <v>0.33333333333333331</v>
      </c>
      <c r="C159" t="s">
        <v>23</v>
      </c>
      <c r="D159" t="s">
        <v>24</v>
      </c>
      <c r="E159" t="s">
        <v>39</v>
      </c>
      <c r="H159">
        <v>18.2</v>
      </c>
      <c r="I159">
        <v>5000</v>
      </c>
      <c r="J159">
        <v>24</v>
      </c>
      <c r="K159">
        <f t="shared" si="4"/>
        <v>2.4E-2</v>
      </c>
      <c r="L159" t="s">
        <v>66</v>
      </c>
      <c r="M159">
        <v>1</v>
      </c>
      <c r="N159" s="6">
        <f t="shared" si="5"/>
        <v>8.3333333333333339</v>
      </c>
    </row>
    <row r="160" spans="1:14" x14ac:dyDescent="0.25">
      <c r="A160" t="s">
        <v>74</v>
      </c>
      <c r="B160" s="5">
        <v>0.33333333333333331</v>
      </c>
      <c r="C160" t="s">
        <v>23</v>
      </c>
      <c r="D160" t="s">
        <v>24</v>
      </c>
      <c r="E160" t="s">
        <v>39</v>
      </c>
      <c r="H160">
        <v>18.5</v>
      </c>
      <c r="I160">
        <v>5000</v>
      </c>
      <c r="J160">
        <v>21</v>
      </c>
      <c r="K160">
        <f t="shared" si="4"/>
        <v>2.1000000000000001E-2</v>
      </c>
      <c r="L160" t="s">
        <v>28</v>
      </c>
      <c r="M160">
        <v>45</v>
      </c>
      <c r="N160" s="6">
        <f t="shared" si="5"/>
        <v>428.57142857142856</v>
      </c>
    </row>
    <row r="161" spans="1:14" x14ac:dyDescent="0.25">
      <c r="A161" t="s">
        <v>74</v>
      </c>
      <c r="B161" s="5">
        <v>0.33333333333333331</v>
      </c>
      <c r="C161" t="s">
        <v>23</v>
      </c>
      <c r="D161" t="s">
        <v>24</v>
      </c>
      <c r="E161" t="s">
        <v>39</v>
      </c>
      <c r="H161">
        <v>18.5</v>
      </c>
      <c r="I161">
        <v>5000</v>
      </c>
      <c r="J161">
        <v>21</v>
      </c>
      <c r="K161">
        <f t="shared" si="4"/>
        <v>2.1000000000000001E-2</v>
      </c>
      <c r="L161" t="s">
        <v>40</v>
      </c>
      <c r="M161">
        <v>32</v>
      </c>
      <c r="N161" s="6">
        <f t="shared" si="5"/>
        <v>304.76190476190476</v>
      </c>
    </row>
    <row r="162" spans="1:14" x14ac:dyDescent="0.25">
      <c r="A162" t="s">
        <v>74</v>
      </c>
      <c r="B162" s="5">
        <v>0.33333333333333331</v>
      </c>
      <c r="C162" t="s">
        <v>23</v>
      </c>
      <c r="D162" t="s">
        <v>24</v>
      </c>
      <c r="E162" t="s">
        <v>39</v>
      </c>
      <c r="H162">
        <v>18.5</v>
      </c>
      <c r="I162">
        <v>5000</v>
      </c>
      <c r="J162">
        <v>21</v>
      </c>
      <c r="K162">
        <f t="shared" si="4"/>
        <v>2.1000000000000001E-2</v>
      </c>
      <c r="L162" t="s">
        <v>30</v>
      </c>
      <c r="M162">
        <v>57</v>
      </c>
      <c r="N162" s="6">
        <f t="shared" si="5"/>
        <v>542.85714285714278</v>
      </c>
    </row>
    <row r="163" spans="1:14" x14ac:dyDescent="0.25">
      <c r="A163" t="s">
        <v>74</v>
      </c>
      <c r="B163" s="5">
        <v>0.33333333333333331</v>
      </c>
      <c r="C163" t="s">
        <v>23</v>
      </c>
      <c r="D163" t="s">
        <v>24</v>
      </c>
      <c r="E163" t="s">
        <v>39</v>
      </c>
      <c r="H163">
        <v>18.5</v>
      </c>
      <c r="I163">
        <v>5000</v>
      </c>
      <c r="J163">
        <v>21</v>
      </c>
      <c r="K163">
        <f t="shared" si="4"/>
        <v>2.1000000000000001E-2</v>
      </c>
      <c r="L163" t="s">
        <v>66</v>
      </c>
      <c r="M163">
        <v>2</v>
      </c>
      <c r="N163" s="6">
        <f t="shared" si="5"/>
        <v>19.047619047619047</v>
      </c>
    </row>
    <row r="164" spans="1:14" x14ac:dyDescent="0.25">
      <c r="A164" t="s">
        <v>75</v>
      </c>
      <c r="B164" s="5">
        <v>0.33333333333333331</v>
      </c>
      <c r="C164" t="s">
        <v>23</v>
      </c>
      <c r="D164" t="s">
        <v>24</v>
      </c>
      <c r="E164" t="s">
        <v>43</v>
      </c>
      <c r="I164">
        <v>5000</v>
      </c>
      <c r="J164">
        <v>21</v>
      </c>
      <c r="K164">
        <f t="shared" si="4"/>
        <v>2.1000000000000001E-2</v>
      </c>
      <c r="L164" t="s">
        <v>28</v>
      </c>
      <c r="M164">
        <v>7</v>
      </c>
      <c r="N164" s="6">
        <f t="shared" si="5"/>
        <v>66.666666666666671</v>
      </c>
    </row>
    <row r="165" spans="1:14" x14ac:dyDescent="0.25">
      <c r="A165" t="s">
        <v>75</v>
      </c>
      <c r="B165" s="5">
        <v>0.33333333333333331</v>
      </c>
      <c r="C165" t="s">
        <v>23</v>
      </c>
      <c r="D165" t="s">
        <v>24</v>
      </c>
      <c r="E165" t="s">
        <v>43</v>
      </c>
      <c r="I165">
        <v>5000</v>
      </c>
      <c r="J165">
        <v>21</v>
      </c>
      <c r="K165">
        <f t="shared" si="4"/>
        <v>2.1000000000000001E-2</v>
      </c>
      <c r="L165" t="s">
        <v>40</v>
      </c>
      <c r="M165">
        <v>8</v>
      </c>
      <c r="N165" s="6">
        <f t="shared" si="5"/>
        <v>76.19047619047619</v>
      </c>
    </row>
    <row r="166" spans="1:14" x14ac:dyDescent="0.25">
      <c r="A166" t="s">
        <v>75</v>
      </c>
      <c r="B166" s="5">
        <v>0.33333333333333331</v>
      </c>
      <c r="C166" t="s">
        <v>23</v>
      </c>
      <c r="D166" t="s">
        <v>24</v>
      </c>
      <c r="E166" t="s">
        <v>43</v>
      </c>
      <c r="I166">
        <v>5000</v>
      </c>
      <c r="J166">
        <v>21</v>
      </c>
      <c r="K166">
        <f t="shared" si="4"/>
        <v>2.1000000000000001E-2</v>
      </c>
      <c r="L166" t="s">
        <v>30</v>
      </c>
      <c r="M166">
        <v>12</v>
      </c>
      <c r="N166" s="6">
        <f t="shared" si="5"/>
        <v>114.28571428571429</v>
      </c>
    </row>
    <row r="167" spans="1:14" x14ac:dyDescent="0.25">
      <c r="A167" t="s">
        <v>76</v>
      </c>
      <c r="B167" s="5">
        <v>0.33333333333333331</v>
      </c>
      <c r="C167" t="s">
        <v>23</v>
      </c>
      <c r="D167" t="s">
        <v>24</v>
      </c>
      <c r="E167" t="s">
        <v>49</v>
      </c>
      <c r="H167">
        <v>17.7</v>
      </c>
      <c r="I167">
        <v>5000</v>
      </c>
      <c r="J167">
        <v>24</v>
      </c>
      <c r="K167">
        <f t="shared" si="4"/>
        <v>2.4E-2</v>
      </c>
      <c r="L167" t="s">
        <v>35</v>
      </c>
      <c r="M167">
        <v>2</v>
      </c>
      <c r="N167" s="6">
        <f t="shared" si="5"/>
        <v>16.666666666666668</v>
      </c>
    </row>
    <row r="168" spans="1:14" x14ac:dyDescent="0.25">
      <c r="A168" t="s">
        <v>76</v>
      </c>
      <c r="B168" s="5">
        <v>0.33333333333333331</v>
      </c>
      <c r="C168" t="s">
        <v>23</v>
      </c>
      <c r="D168" t="s">
        <v>24</v>
      </c>
      <c r="E168" t="s">
        <v>49</v>
      </c>
      <c r="H168">
        <v>17.7</v>
      </c>
      <c r="I168">
        <v>5000</v>
      </c>
      <c r="J168">
        <v>24</v>
      </c>
      <c r="K168">
        <f t="shared" si="4"/>
        <v>2.4E-2</v>
      </c>
      <c r="L168" t="s">
        <v>28</v>
      </c>
      <c r="M168">
        <v>63</v>
      </c>
      <c r="N168" s="6">
        <f t="shared" si="5"/>
        <v>525</v>
      </c>
    </row>
    <row r="169" spans="1:14" x14ac:dyDescent="0.25">
      <c r="A169" t="s">
        <v>76</v>
      </c>
      <c r="B169" s="5">
        <v>0.33333333333333331</v>
      </c>
      <c r="C169" t="s">
        <v>23</v>
      </c>
      <c r="D169" t="s">
        <v>24</v>
      </c>
      <c r="E169" t="s">
        <v>49</v>
      </c>
      <c r="H169">
        <v>17.7</v>
      </c>
      <c r="I169">
        <v>5000</v>
      </c>
      <c r="J169">
        <v>24</v>
      </c>
      <c r="K169">
        <f t="shared" si="4"/>
        <v>2.4E-2</v>
      </c>
      <c r="L169" t="s">
        <v>40</v>
      </c>
      <c r="M169">
        <v>16</v>
      </c>
      <c r="N169" s="6">
        <f t="shared" si="5"/>
        <v>133.33333333333334</v>
      </c>
    </row>
    <row r="170" spans="1:14" x14ac:dyDescent="0.25">
      <c r="A170" t="s">
        <v>76</v>
      </c>
      <c r="B170" s="5">
        <v>0.33333333333333331</v>
      </c>
      <c r="C170" t="s">
        <v>23</v>
      </c>
      <c r="D170" t="s">
        <v>24</v>
      </c>
      <c r="E170" t="s">
        <v>49</v>
      </c>
      <c r="H170">
        <v>17.7</v>
      </c>
      <c r="I170">
        <v>5000</v>
      </c>
      <c r="J170">
        <v>24</v>
      </c>
      <c r="K170">
        <f t="shared" si="4"/>
        <v>2.4E-2</v>
      </c>
      <c r="L170" t="s">
        <v>30</v>
      </c>
      <c r="M170">
        <v>89</v>
      </c>
      <c r="N170" s="6">
        <f t="shared" si="5"/>
        <v>741.66666666666674</v>
      </c>
    </row>
    <row r="171" spans="1:14" x14ac:dyDescent="0.25">
      <c r="A171" t="s">
        <v>76</v>
      </c>
      <c r="B171" s="5">
        <v>0.33333333333333331</v>
      </c>
      <c r="C171" t="s">
        <v>23</v>
      </c>
      <c r="D171" t="s">
        <v>24</v>
      </c>
      <c r="E171" t="s">
        <v>49</v>
      </c>
      <c r="H171">
        <v>17.7</v>
      </c>
      <c r="I171">
        <v>5000</v>
      </c>
      <c r="J171">
        <v>24</v>
      </c>
      <c r="K171">
        <f t="shared" si="4"/>
        <v>2.4E-2</v>
      </c>
      <c r="L171" t="s">
        <v>31</v>
      </c>
      <c r="M171">
        <v>4</v>
      </c>
      <c r="N171" s="6">
        <f t="shared" si="5"/>
        <v>33.333333333333336</v>
      </c>
    </row>
    <row r="172" spans="1:14" x14ac:dyDescent="0.25">
      <c r="A172" t="s">
        <v>76</v>
      </c>
      <c r="B172" s="5">
        <v>0.33333333333333331</v>
      </c>
      <c r="C172" t="s">
        <v>23</v>
      </c>
      <c r="D172" t="s">
        <v>24</v>
      </c>
      <c r="E172" t="s">
        <v>49</v>
      </c>
      <c r="H172">
        <v>17.7</v>
      </c>
      <c r="I172">
        <v>5000</v>
      </c>
      <c r="J172">
        <v>24</v>
      </c>
      <c r="K172">
        <f t="shared" si="4"/>
        <v>2.4E-2</v>
      </c>
      <c r="L172" t="s">
        <v>77</v>
      </c>
      <c r="M172">
        <v>4</v>
      </c>
      <c r="N172" s="6">
        <f t="shared" si="5"/>
        <v>33.333333333333336</v>
      </c>
    </row>
    <row r="173" spans="1:14" x14ac:dyDescent="0.25">
      <c r="A173" t="s">
        <v>76</v>
      </c>
      <c r="B173" s="5">
        <v>0.33333333333333331</v>
      </c>
      <c r="C173" t="s">
        <v>23</v>
      </c>
      <c r="D173" t="s">
        <v>24</v>
      </c>
      <c r="E173" t="s">
        <v>49</v>
      </c>
      <c r="H173">
        <v>17.7</v>
      </c>
      <c r="I173">
        <v>5000</v>
      </c>
      <c r="J173">
        <v>24</v>
      </c>
      <c r="K173">
        <f t="shared" si="4"/>
        <v>2.4E-2</v>
      </c>
      <c r="L173" t="s">
        <v>37</v>
      </c>
      <c r="M173">
        <v>12</v>
      </c>
      <c r="N173" s="6">
        <f t="shared" si="5"/>
        <v>100</v>
      </c>
    </row>
    <row r="174" spans="1:14" x14ac:dyDescent="0.25">
      <c r="A174" t="s">
        <v>78</v>
      </c>
      <c r="B174" s="5">
        <v>0.33333333333333331</v>
      </c>
      <c r="C174" t="s">
        <v>23</v>
      </c>
      <c r="D174" t="s">
        <v>24</v>
      </c>
      <c r="E174" t="s">
        <v>39</v>
      </c>
      <c r="H174">
        <v>15.9</v>
      </c>
      <c r="I174">
        <v>5000</v>
      </c>
      <c r="J174">
        <v>22</v>
      </c>
      <c r="K174">
        <f t="shared" si="4"/>
        <v>2.1999999999999999E-2</v>
      </c>
      <c r="L174" t="s">
        <v>28</v>
      </c>
      <c r="M174">
        <v>12</v>
      </c>
      <c r="N174" s="6">
        <f t="shared" si="5"/>
        <v>109.09090909090909</v>
      </c>
    </row>
    <row r="175" spans="1:14" x14ac:dyDescent="0.25">
      <c r="A175" t="s">
        <v>78</v>
      </c>
      <c r="B175" s="5">
        <v>0.33333333333333331</v>
      </c>
      <c r="C175" t="s">
        <v>23</v>
      </c>
      <c r="D175" t="s">
        <v>24</v>
      </c>
      <c r="E175" t="s">
        <v>39</v>
      </c>
      <c r="H175">
        <v>15.9</v>
      </c>
      <c r="I175">
        <v>5000</v>
      </c>
      <c r="J175">
        <v>22</v>
      </c>
      <c r="K175">
        <f t="shared" si="4"/>
        <v>2.1999999999999999E-2</v>
      </c>
      <c r="L175" t="s">
        <v>40</v>
      </c>
      <c r="M175">
        <v>59</v>
      </c>
      <c r="N175" s="6">
        <f t="shared" si="5"/>
        <v>536.36363636363637</v>
      </c>
    </row>
    <row r="176" spans="1:14" x14ac:dyDescent="0.25">
      <c r="A176" t="s">
        <v>78</v>
      </c>
      <c r="B176" s="5">
        <v>0.33333333333333331</v>
      </c>
      <c r="C176" t="s">
        <v>23</v>
      </c>
      <c r="D176" t="s">
        <v>24</v>
      </c>
      <c r="E176" t="s">
        <v>39</v>
      </c>
      <c r="H176">
        <v>15.9</v>
      </c>
      <c r="I176">
        <v>5000</v>
      </c>
      <c r="J176">
        <v>22</v>
      </c>
      <c r="K176">
        <f t="shared" si="4"/>
        <v>2.1999999999999999E-2</v>
      </c>
      <c r="L176" t="s">
        <v>30</v>
      </c>
      <c r="M176">
        <v>14.6</v>
      </c>
      <c r="N176" s="6">
        <f t="shared" si="5"/>
        <v>132.72727272727272</v>
      </c>
    </row>
    <row r="177" spans="1:14" x14ac:dyDescent="0.25">
      <c r="A177" t="s">
        <v>78</v>
      </c>
      <c r="B177" s="5">
        <v>0.33333333333333331</v>
      </c>
      <c r="C177" t="s">
        <v>23</v>
      </c>
      <c r="D177" t="s">
        <v>24</v>
      </c>
      <c r="E177" t="s">
        <v>39</v>
      </c>
      <c r="H177">
        <v>15.9</v>
      </c>
      <c r="I177">
        <v>5000</v>
      </c>
      <c r="J177">
        <v>22</v>
      </c>
      <c r="K177">
        <f t="shared" si="4"/>
        <v>2.1999999999999999E-2</v>
      </c>
      <c r="L177" t="s">
        <v>31</v>
      </c>
      <c r="M177">
        <v>2</v>
      </c>
      <c r="N177" s="6">
        <f t="shared" si="5"/>
        <v>18.181818181818183</v>
      </c>
    </row>
    <row r="178" spans="1:14" x14ac:dyDescent="0.25">
      <c r="A178" t="s">
        <v>78</v>
      </c>
      <c r="B178" s="5">
        <v>0.33333333333333331</v>
      </c>
      <c r="C178" t="s">
        <v>23</v>
      </c>
      <c r="D178" t="s">
        <v>24</v>
      </c>
      <c r="E178" t="s">
        <v>39</v>
      </c>
      <c r="H178">
        <v>15.9</v>
      </c>
      <c r="I178">
        <v>5000</v>
      </c>
      <c r="J178">
        <v>22</v>
      </c>
      <c r="K178">
        <f t="shared" si="4"/>
        <v>2.1999999999999999E-2</v>
      </c>
      <c r="L178" t="s">
        <v>37</v>
      </c>
      <c r="M178">
        <v>12</v>
      </c>
      <c r="N178" s="6">
        <f t="shared" si="5"/>
        <v>109.09090909090909</v>
      </c>
    </row>
    <row r="179" spans="1:14" x14ac:dyDescent="0.25">
      <c r="A179" t="s">
        <v>79</v>
      </c>
      <c r="B179" s="5">
        <v>0.33333333333333331</v>
      </c>
      <c r="C179" t="s">
        <v>23</v>
      </c>
      <c r="D179" t="s">
        <v>24</v>
      </c>
      <c r="E179" t="s">
        <v>49</v>
      </c>
      <c r="H179">
        <v>13.8</v>
      </c>
      <c r="I179">
        <v>5000</v>
      </c>
      <c r="J179">
        <v>21</v>
      </c>
      <c r="K179">
        <f t="shared" si="4"/>
        <v>2.1000000000000001E-2</v>
      </c>
      <c r="L179" t="s">
        <v>28</v>
      </c>
      <c r="M179">
        <v>2</v>
      </c>
      <c r="N179" s="6">
        <f t="shared" si="5"/>
        <v>19.047619047619047</v>
      </c>
    </row>
    <row r="180" spans="1:14" x14ac:dyDescent="0.25">
      <c r="A180" t="s">
        <v>79</v>
      </c>
      <c r="B180" s="5">
        <v>0.33333333333333331</v>
      </c>
      <c r="C180" t="s">
        <v>23</v>
      </c>
      <c r="D180" t="s">
        <v>24</v>
      </c>
      <c r="E180" t="s">
        <v>49</v>
      </c>
      <c r="H180">
        <v>13.8</v>
      </c>
      <c r="I180">
        <v>5000</v>
      </c>
      <c r="J180">
        <v>21</v>
      </c>
      <c r="K180">
        <f t="shared" si="4"/>
        <v>2.1000000000000001E-2</v>
      </c>
      <c r="L180" t="s">
        <v>40</v>
      </c>
      <c r="M180">
        <v>5</v>
      </c>
      <c r="N180" s="6">
        <f t="shared" si="5"/>
        <v>47.619047619047613</v>
      </c>
    </row>
    <row r="181" spans="1:14" x14ac:dyDescent="0.25">
      <c r="A181" t="s">
        <v>79</v>
      </c>
      <c r="B181" s="5">
        <v>0.33333333333333331</v>
      </c>
      <c r="C181" t="s">
        <v>23</v>
      </c>
      <c r="D181" t="s">
        <v>24</v>
      </c>
      <c r="E181" t="s">
        <v>49</v>
      </c>
      <c r="H181">
        <v>13.8</v>
      </c>
      <c r="I181">
        <v>5000</v>
      </c>
      <c r="J181">
        <v>21</v>
      </c>
      <c r="K181">
        <f t="shared" si="4"/>
        <v>2.1000000000000001E-2</v>
      </c>
      <c r="L181" t="s">
        <v>30</v>
      </c>
      <c r="M181">
        <v>6</v>
      </c>
      <c r="N181" s="6">
        <f t="shared" si="5"/>
        <v>57.142857142857146</v>
      </c>
    </row>
    <row r="182" spans="1:14" x14ac:dyDescent="0.25">
      <c r="A182" t="s">
        <v>79</v>
      </c>
      <c r="B182" s="5">
        <v>0.33333333333333331</v>
      </c>
      <c r="C182" t="s">
        <v>23</v>
      </c>
      <c r="D182" t="s">
        <v>24</v>
      </c>
      <c r="E182" t="s">
        <v>49</v>
      </c>
      <c r="H182">
        <v>13.8</v>
      </c>
      <c r="I182">
        <v>5000</v>
      </c>
      <c r="J182">
        <v>21</v>
      </c>
      <c r="K182">
        <f t="shared" si="4"/>
        <v>2.1000000000000001E-2</v>
      </c>
      <c r="L182" t="s">
        <v>77</v>
      </c>
      <c r="M182">
        <v>4</v>
      </c>
      <c r="N182" s="6">
        <f t="shared" si="5"/>
        <v>38.095238095238095</v>
      </c>
    </row>
    <row r="183" spans="1:14" x14ac:dyDescent="0.25">
      <c r="A183" t="s">
        <v>80</v>
      </c>
      <c r="B183" s="5">
        <v>0.33333333333333331</v>
      </c>
      <c r="C183" t="s">
        <v>23</v>
      </c>
      <c r="D183" t="s">
        <v>24</v>
      </c>
      <c r="E183" t="s">
        <v>49</v>
      </c>
      <c r="H183">
        <v>13.1</v>
      </c>
      <c r="I183">
        <v>5000</v>
      </c>
      <c r="J183">
        <v>20</v>
      </c>
      <c r="K183">
        <f t="shared" si="4"/>
        <v>0.02</v>
      </c>
      <c r="L183" t="s">
        <v>28</v>
      </c>
      <c r="M183">
        <v>1</v>
      </c>
      <c r="N183" s="6">
        <f t="shared" si="5"/>
        <v>10</v>
      </c>
    </row>
    <row r="184" spans="1:14" x14ac:dyDescent="0.25">
      <c r="A184" t="s">
        <v>80</v>
      </c>
      <c r="B184" s="5">
        <v>0.33333333333333331</v>
      </c>
      <c r="C184" t="s">
        <v>23</v>
      </c>
      <c r="D184" t="s">
        <v>24</v>
      </c>
      <c r="E184" t="s">
        <v>49</v>
      </c>
      <c r="H184">
        <v>13.1</v>
      </c>
      <c r="I184">
        <v>5000</v>
      </c>
      <c r="J184">
        <v>20</v>
      </c>
      <c r="K184">
        <f t="shared" si="4"/>
        <v>0.02</v>
      </c>
      <c r="L184" t="s">
        <v>30</v>
      </c>
      <c r="M184">
        <v>1</v>
      </c>
      <c r="N184" s="6">
        <f t="shared" si="5"/>
        <v>10</v>
      </c>
    </row>
    <row r="185" spans="1:14" x14ac:dyDescent="0.25">
      <c r="A185" t="s">
        <v>81</v>
      </c>
      <c r="B185" s="5">
        <v>0.33333333333333331</v>
      </c>
      <c r="C185" t="s">
        <v>23</v>
      </c>
      <c r="D185" t="s">
        <v>24</v>
      </c>
      <c r="E185" t="s">
        <v>49</v>
      </c>
      <c r="H185">
        <v>14.3</v>
      </c>
      <c r="I185">
        <v>5000</v>
      </c>
      <c r="J185">
        <v>20</v>
      </c>
      <c r="K185">
        <f t="shared" si="4"/>
        <v>0.02</v>
      </c>
      <c r="L185" t="s">
        <v>26</v>
      </c>
      <c r="M185">
        <v>1</v>
      </c>
      <c r="N185" s="6">
        <f t="shared" si="5"/>
        <v>10</v>
      </c>
    </row>
    <row r="186" spans="1:14" x14ac:dyDescent="0.25">
      <c r="A186" t="s">
        <v>81</v>
      </c>
      <c r="B186" s="5">
        <v>0.33333333333333331</v>
      </c>
      <c r="C186" t="s">
        <v>23</v>
      </c>
      <c r="D186" t="s">
        <v>24</v>
      </c>
      <c r="E186" t="s">
        <v>49</v>
      </c>
      <c r="H186">
        <v>14.3</v>
      </c>
      <c r="I186">
        <v>5000</v>
      </c>
      <c r="J186">
        <v>20</v>
      </c>
      <c r="K186">
        <f t="shared" si="4"/>
        <v>0.02</v>
      </c>
      <c r="L186" t="s">
        <v>40</v>
      </c>
      <c r="M186">
        <v>2</v>
      </c>
      <c r="N186" s="6">
        <f t="shared" si="5"/>
        <v>20</v>
      </c>
    </row>
    <row r="187" spans="1:14" x14ac:dyDescent="0.25">
      <c r="A187" t="s">
        <v>81</v>
      </c>
      <c r="B187" s="5">
        <v>0.33333333333333331</v>
      </c>
      <c r="C187" t="s">
        <v>23</v>
      </c>
      <c r="D187" t="s">
        <v>24</v>
      </c>
      <c r="E187" t="s">
        <v>49</v>
      </c>
      <c r="H187">
        <v>14.3</v>
      </c>
      <c r="I187">
        <v>5000</v>
      </c>
      <c r="J187">
        <v>20</v>
      </c>
      <c r="K187">
        <f t="shared" si="4"/>
        <v>0.02</v>
      </c>
      <c r="L187" t="s">
        <v>30</v>
      </c>
      <c r="M187">
        <v>13</v>
      </c>
      <c r="N187" s="6">
        <f t="shared" si="5"/>
        <v>130</v>
      </c>
    </row>
    <row r="188" spans="1:14" x14ac:dyDescent="0.25">
      <c r="A188" t="s">
        <v>81</v>
      </c>
      <c r="B188" s="5">
        <v>0.33333333333333331</v>
      </c>
      <c r="C188" t="s">
        <v>23</v>
      </c>
      <c r="D188" t="s">
        <v>24</v>
      </c>
      <c r="E188" t="s">
        <v>49</v>
      </c>
      <c r="H188">
        <v>14.3</v>
      </c>
      <c r="I188">
        <v>5000</v>
      </c>
      <c r="J188">
        <v>20</v>
      </c>
      <c r="K188">
        <f t="shared" si="4"/>
        <v>0.02</v>
      </c>
      <c r="L188" t="s">
        <v>77</v>
      </c>
      <c r="M188">
        <v>1</v>
      </c>
      <c r="N188" s="6">
        <f t="shared" si="5"/>
        <v>10</v>
      </c>
    </row>
    <row r="189" spans="1:14" x14ac:dyDescent="0.25">
      <c r="A189" t="s">
        <v>82</v>
      </c>
      <c r="B189" s="5">
        <v>0.33333333333333331</v>
      </c>
      <c r="C189" t="s">
        <v>23</v>
      </c>
      <c r="D189" t="s">
        <v>24</v>
      </c>
      <c r="E189" t="s">
        <v>43</v>
      </c>
      <c r="I189">
        <v>5000</v>
      </c>
      <c r="J189">
        <v>24</v>
      </c>
      <c r="K189">
        <f t="shared" si="4"/>
        <v>2.4E-2</v>
      </c>
      <c r="L189" t="s">
        <v>40</v>
      </c>
      <c r="M189">
        <v>47</v>
      </c>
      <c r="N189" s="6">
        <f t="shared" si="5"/>
        <v>391.66666666666669</v>
      </c>
    </row>
    <row r="190" spans="1:14" x14ac:dyDescent="0.25">
      <c r="A190" t="s">
        <v>82</v>
      </c>
      <c r="B190" s="5">
        <v>0.33333333333333331</v>
      </c>
      <c r="C190" t="s">
        <v>23</v>
      </c>
      <c r="D190" t="s">
        <v>24</v>
      </c>
      <c r="E190" t="s">
        <v>43</v>
      </c>
      <c r="I190">
        <v>5000</v>
      </c>
      <c r="J190">
        <v>24</v>
      </c>
      <c r="K190">
        <f t="shared" si="4"/>
        <v>2.4E-2</v>
      </c>
      <c r="L190" t="s">
        <v>30</v>
      </c>
      <c r="M190">
        <v>12</v>
      </c>
      <c r="N190" s="6">
        <f t="shared" si="5"/>
        <v>100</v>
      </c>
    </row>
    <row r="191" spans="1:14" x14ac:dyDescent="0.25">
      <c r="A191" t="s">
        <v>82</v>
      </c>
      <c r="B191" s="5">
        <v>0.33333333333333331</v>
      </c>
      <c r="C191" t="s">
        <v>23</v>
      </c>
      <c r="D191" t="s">
        <v>24</v>
      </c>
      <c r="E191" t="s">
        <v>43</v>
      </c>
      <c r="I191">
        <v>5000</v>
      </c>
      <c r="J191">
        <v>24</v>
      </c>
      <c r="K191">
        <f t="shared" si="4"/>
        <v>2.4E-2</v>
      </c>
      <c r="L191" t="s">
        <v>31</v>
      </c>
      <c r="M191">
        <v>1</v>
      </c>
      <c r="N191" s="6">
        <f t="shared" si="5"/>
        <v>8.3333333333333339</v>
      </c>
    </row>
    <row r="192" spans="1:14" x14ac:dyDescent="0.25">
      <c r="A192" t="s">
        <v>82</v>
      </c>
      <c r="B192" s="5">
        <v>0.33333333333333331</v>
      </c>
      <c r="C192" t="s">
        <v>23</v>
      </c>
      <c r="D192" t="s">
        <v>24</v>
      </c>
      <c r="E192" t="s">
        <v>43</v>
      </c>
      <c r="I192">
        <v>5000</v>
      </c>
      <c r="J192">
        <v>24</v>
      </c>
      <c r="K192">
        <f t="shared" si="4"/>
        <v>2.4E-2</v>
      </c>
      <c r="L192" t="s">
        <v>77</v>
      </c>
      <c r="M192">
        <v>1</v>
      </c>
      <c r="N192" s="6">
        <f t="shared" si="5"/>
        <v>8.3333333333333339</v>
      </c>
    </row>
    <row r="193" spans="1:14" x14ac:dyDescent="0.25">
      <c r="A193" t="s">
        <v>83</v>
      </c>
      <c r="B193" s="5">
        <v>0.33333333333333331</v>
      </c>
      <c r="C193" t="s">
        <v>23</v>
      </c>
      <c r="D193" t="s">
        <v>24</v>
      </c>
      <c r="E193" t="s">
        <v>49</v>
      </c>
      <c r="I193">
        <v>5000</v>
      </c>
      <c r="J193">
        <v>21</v>
      </c>
      <c r="K193">
        <f t="shared" si="4"/>
        <v>2.1000000000000001E-2</v>
      </c>
      <c r="L193" t="s">
        <v>28</v>
      </c>
      <c r="M193">
        <v>8</v>
      </c>
      <c r="N193" s="6">
        <f t="shared" si="5"/>
        <v>76.19047619047619</v>
      </c>
    </row>
    <row r="194" spans="1:14" x14ac:dyDescent="0.25">
      <c r="A194" t="s">
        <v>83</v>
      </c>
      <c r="B194" s="5">
        <v>0.33333333333333331</v>
      </c>
      <c r="C194" t="s">
        <v>23</v>
      </c>
      <c r="D194" t="s">
        <v>24</v>
      </c>
      <c r="E194" t="s">
        <v>49</v>
      </c>
      <c r="I194">
        <v>5000</v>
      </c>
      <c r="J194">
        <v>21</v>
      </c>
      <c r="K194">
        <f t="shared" ref="K194:K257" si="6">J194/1000</f>
        <v>2.1000000000000001E-2</v>
      </c>
      <c r="L194" t="s">
        <v>40</v>
      </c>
      <c r="M194">
        <v>30</v>
      </c>
      <c r="N194" s="6">
        <f t="shared" ref="N194:N257" si="7">(M194/K194)*(1/5000)*1000</f>
        <v>285.71428571428572</v>
      </c>
    </row>
    <row r="195" spans="1:14" x14ac:dyDescent="0.25">
      <c r="A195" t="s">
        <v>83</v>
      </c>
      <c r="B195" s="5">
        <v>0.33333333333333331</v>
      </c>
      <c r="C195" t="s">
        <v>23</v>
      </c>
      <c r="D195" t="s">
        <v>24</v>
      </c>
      <c r="E195" t="s">
        <v>49</v>
      </c>
      <c r="I195">
        <v>5000</v>
      </c>
      <c r="J195">
        <v>21</v>
      </c>
      <c r="K195">
        <f t="shared" si="6"/>
        <v>2.1000000000000001E-2</v>
      </c>
      <c r="L195" t="s">
        <v>30</v>
      </c>
      <c r="M195">
        <v>29</v>
      </c>
      <c r="N195" s="6">
        <f t="shared" si="7"/>
        <v>276.1904761904762</v>
      </c>
    </row>
    <row r="196" spans="1:14" x14ac:dyDescent="0.25">
      <c r="A196" t="s">
        <v>83</v>
      </c>
      <c r="B196" s="5">
        <v>0.33333333333333331</v>
      </c>
      <c r="C196" t="s">
        <v>23</v>
      </c>
      <c r="D196" t="s">
        <v>24</v>
      </c>
      <c r="E196" t="s">
        <v>49</v>
      </c>
      <c r="I196">
        <v>5000</v>
      </c>
      <c r="J196">
        <v>21</v>
      </c>
      <c r="K196">
        <f t="shared" si="6"/>
        <v>2.1000000000000001E-2</v>
      </c>
      <c r="L196" t="s">
        <v>31</v>
      </c>
      <c r="M196">
        <v>1</v>
      </c>
      <c r="N196" s="6">
        <f t="shared" si="7"/>
        <v>9.5238095238095237</v>
      </c>
    </row>
    <row r="197" spans="1:14" x14ac:dyDescent="0.25">
      <c r="A197" t="s">
        <v>83</v>
      </c>
      <c r="B197" s="5">
        <v>0.33333333333333331</v>
      </c>
      <c r="C197" t="s">
        <v>23</v>
      </c>
      <c r="D197" t="s">
        <v>24</v>
      </c>
      <c r="E197" t="s">
        <v>49</v>
      </c>
      <c r="I197">
        <v>5000</v>
      </c>
      <c r="J197">
        <v>21</v>
      </c>
      <c r="K197">
        <f t="shared" si="6"/>
        <v>2.1000000000000001E-2</v>
      </c>
      <c r="L197" t="s">
        <v>77</v>
      </c>
      <c r="M197">
        <v>2</v>
      </c>
      <c r="N197" s="6">
        <f t="shared" si="7"/>
        <v>19.047619047619047</v>
      </c>
    </row>
    <row r="198" spans="1:14" x14ac:dyDescent="0.25">
      <c r="A198" t="s">
        <v>83</v>
      </c>
      <c r="B198" s="5">
        <v>0.33333333333333331</v>
      </c>
      <c r="C198" t="s">
        <v>23</v>
      </c>
      <c r="D198" t="s">
        <v>24</v>
      </c>
      <c r="E198" t="s">
        <v>49</v>
      </c>
      <c r="I198">
        <v>5000</v>
      </c>
      <c r="J198">
        <v>21</v>
      </c>
      <c r="K198">
        <f t="shared" si="6"/>
        <v>2.1000000000000001E-2</v>
      </c>
      <c r="L198" t="s">
        <v>84</v>
      </c>
      <c r="M198">
        <v>6</v>
      </c>
      <c r="N198" s="6">
        <f t="shared" si="7"/>
        <v>57.142857142857146</v>
      </c>
    </row>
    <row r="199" spans="1:14" x14ac:dyDescent="0.25">
      <c r="A199" t="s">
        <v>83</v>
      </c>
      <c r="B199" s="5">
        <v>0.33333333333333331</v>
      </c>
      <c r="C199" t="s">
        <v>23</v>
      </c>
      <c r="D199" t="s">
        <v>24</v>
      </c>
      <c r="E199" t="s">
        <v>49</v>
      </c>
      <c r="I199">
        <v>5000</v>
      </c>
      <c r="J199">
        <v>21</v>
      </c>
      <c r="K199">
        <f t="shared" si="6"/>
        <v>2.1000000000000001E-2</v>
      </c>
      <c r="L199" t="s">
        <v>37</v>
      </c>
      <c r="M199">
        <v>4</v>
      </c>
      <c r="N199" s="6">
        <f t="shared" si="7"/>
        <v>38.095238095238095</v>
      </c>
    </row>
    <row r="200" spans="1:14" x14ac:dyDescent="0.25">
      <c r="A200" t="s">
        <v>85</v>
      </c>
      <c r="B200" s="5">
        <v>0.33333333333333331</v>
      </c>
      <c r="C200" t="s">
        <v>23</v>
      </c>
      <c r="D200" t="s">
        <v>24</v>
      </c>
      <c r="E200" t="s">
        <v>49</v>
      </c>
      <c r="I200">
        <v>5000</v>
      </c>
      <c r="J200">
        <v>19</v>
      </c>
      <c r="K200">
        <f t="shared" si="6"/>
        <v>1.9E-2</v>
      </c>
      <c r="L200" t="s">
        <v>28</v>
      </c>
      <c r="M200">
        <v>1</v>
      </c>
      <c r="N200" s="6">
        <f t="shared" si="7"/>
        <v>10.526315789473685</v>
      </c>
    </row>
    <row r="201" spans="1:14" x14ac:dyDescent="0.25">
      <c r="A201" t="s">
        <v>85</v>
      </c>
      <c r="B201" s="5">
        <v>0.33333333333333331</v>
      </c>
      <c r="C201" t="s">
        <v>23</v>
      </c>
      <c r="D201" t="s">
        <v>24</v>
      </c>
      <c r="E201" t="s">
        <v>49</v>
      </c>
      <c r="I201">
        <v>5000</v>
      </c>
      <c r="J201">
        <v>19</v>
      </c>
      <c r="K201">
        <f t="shared" si="6"/>
        <v>1.9E-2</v>
      </c>
      <c r="L201" t="s">
        <v>40</v>
      </c>
      <c r="M201">
        <v>3</v>
      </c>
      <c r="N201" s="6">
        <f t="shared" si="7"/>
        <v>31.578947368421055</v>
      </c>
    </row>
    <row r="202" spans="1:14" x14ac:dyDescent="0.25">
      <c r="A202" t="s">
        <v>85</v>
      </c>
      <c r="B202" s="5">
        <v>0.33333333333333331</v>
      </c>
      <c r="C202" t="s">
        <v>23</v>
      </c>
      <c r="D202" t="s">
        <v>24</v>
      </c>
      <c r="E202" t="s">
        <v>49</v>
      </c>
      <c r="I202">
        <v>5000</v>
      </c>
      <c r="J202">
        <v>19</v>
      </c>
      <c r="K202">
        <f t="shared" si="6"/>
        <v>1.9E-2</v>
      </c>
      <c r="L202" t="s">
        <v>30</v>
      </c>
      <c r="M202">
        <v>4</v>
      </c>
      <c r="N202" s="6">
        <f t="shared" si="7"/>
        <v>42.10526315789474</v>
      </c>
    </row>
    <row r="203" spans="1:14" x14ac:dyDescent="0.25">
      <c r="A203" t="s">
        <v>85</v>
      </c>
      <c r="B203" s="5">
        <v>0.33333333333333331</v>
      </c>
      <c r="C203" t="s">
        <v>23</v>
      </c>
      <c r="D203" t="s">
        <v>24</v>
      </c>
      <c r="E203" t="s">
        <v>49</v>
      </c>
      <c r="I203">
        <v>5000</v>
      </c>
      <c r="J203">
        <v>19</v>
      </c>
      <c r="K203">
        <f t="shared" si="6"/>
        <v>1.9E-2</v>
      </c>
      <c r="L203" t="s">
        <v>77</v>
      </c>
      <c r="M203">
        <v>1</v>
      </c>
      <c r="N203" s="6">
        <f t="shared" si="7"/>
        <v>10.526315789473685</v>
      </c>
    </row>
    <row r="204" spans="1:14" x14ac:dyDescent="0.25">
      <c r="A204" t="s">
        <v>86</v>
      </c>
      <c r="B204" s="5">
        <v>0.33333333333333331</v>
      </c>
      <c r="C204" t="s">
        <v>23</v>
      </c>
      <c r="D204" t="s">
        <v>24</v>
      </c>
      <c r="E204" t="s">
        <v>43</v>
      </c>
      <c r="I204">
        <v>5000</v>
      </c>
      <c r="J204">
        <v>24</v>
      </c>
      <c r="K204">
        <f t="shared" si="6"/>
        <v>2.4E-2</v>
      </c>
      <c r="L204" t="s">
        <v>28</v>
      </c>
      <c r="M204">
        <v>2</v>
      </c>
      <c r="N204" s="6">
        <f t="shared" si="7"/>
        <v>16.666666666666668</v>
      </c>
    </row>
    <row r="205" spans="1:14" x14ac:dyDescent="0.25">
      <c r="A205" t="s">
        <v>86</v>
      </c>
      <c r="B205" s="5">
        <v>0.33333333333333331</v>
      </c>
      <c r="C205" t="s">
        <v>23</v>
      </c>
      <c r="D205" t="s">
        <v>24</v>
      </c>
      <c r="E205" t="s">
        <v>43</v>
      </c>
      <c r="I205">
        <v>5000</v>
      </c>
      <c r="J205">
        <v>24</v>
      </c>
      <c r="K205">
        <f t="shared" si="6"/>
        <v>2.4E-2</v>
      </c>
      <c r="L205" t="s">
        <v>40</v>
      </c>
      <c r="M205">
        <v>4</v>
      </c>
      <c r="N205" s="6">
        <f t="shared" si="7"/>
        <v>33.333333333333336</v>
      </c>
    </row>
    <row r="206" spans="1:14" x14ac:dyDescent="0.25">
      <c r="A206" t="s">
        <v>86</v>
      </c>
      <c r="B206" s="5">
        <v>0.33333333333333331</v>
      </c>
      <c r="C206" t="s">
        <v>23</v>
      </c>
      <c r="D206" t="s">
        <v>24</v>
      </c>
      <c r="E206" t="s">
        <v>43</v>
      </c>
      <c r="I206">
        <v>5000</v>
      </c>
      <c r="J206">
        <v>24</v>
      </c>
      <c r="K206">
        <f t="shared" si="6"/>
        <v>2.4E-2</v>
      </c>
      <c r="L206" t="s">
        <v>30</v>
      </c>
      <c r="M206">
        <v>2</v>
      </c>
      <c r="N206" s="6">
        <f t="shared" si="7"/>
        <v>16.666666666666668</v>
      </c>
    </row>
    <row r="207" spans="1:14" x14ac:dyDescent="0.25">
      <c r="A207" t="s">
        <v>87</v>
      </c>
      <c r="B207" s="5">
        <v>0.33333333333333331</v>
      </c>
      <c r="C207" t="s">
        <v>23</v>
      </c>
      <c r="D207" t="s">
        <v>24</v>
      </c>
      <c r="E207" t="s">
        <v>43</v>
      </c>
      <c r="I207">
        <v>5000</v>
      </c>
      <c r="J207">
        <v>21</v>
      </c>
      <c r="K207">
        <f t="shared" si="6"/>
        <v>2.1000000000000001E-2</v>
      </c>
      <c r="L207" t="s">
        <v>28</v>
      </c>
      <c r="M207">
        <v>2</v>
      </c>
      <c r="N207" s="6">
        <f t="shared" si="7"/>
        <v>19.047619047619047</v>
      </c>
    </row>
    <row r="208" spans="1:14" x14ac:dyDescent="0.25">
      <c r="A208" t="s">
        <v>87</v>
      </c>
      <c r="B208" s="5">
        <v>0.33333333333333331</v>
      </c>
      <c r="C208" t="s">
        <v>23</v>
      </c>
      <c r="D208" t="s">
        <v>24</v>
      </c>
      <c r="E208" t="s">
        <v>43</v>
      </c>
      <c r="I208">
        <v>5000</v>
      </c>
      <c r="J208">
        <v>21</v>
      </c>
      <c r="K208">
        <f t="shared" si="6"/>
        <v>2.1000000000000001E-2</v>
      </c>
      <c r="L208" t="s">
        <v>40</v>
      </c>
      <c r="M208">
        <v>2</v>
      </c>
      <c r="N208" s="6">
        <f t="shared" si="7"/>
        <v>19.047619047619047</v>
      </c>
    </row>
    <row r="209" spans="1:14" x14ac:dyDescent="0.25">
      <c r="A209" t="s">
        <v>88</v>
      </c>
      <c r="B209" s="5">
        <v>0.33333333333333331</v>
      </c>
      <c r="C209" t="s">
        <v>23</v>
      </c>
      <c r="D209" t="s">
        <v>24</v>
      </c>
      <c r="E209" t="s">
        <v>49</v>
      </c>
      <c r="H209">
        <v>13.1</v>
      </c>
      <c r="I209">
        <v>5000</v>
      </c>
      <c r="J209">
        <v>1</v>
      </c>
      <c r="K209">
        <f t="shared" si="6"/>
        <v>1E-3</v>
      </c>
      <c r="L209" t="s">
        <v>35</v>
      </c>
      <c r="M209">
        <v>1</v>
      </c>
      <c r="N209" s="6">
        <f t="shared" si="7"/>
        <v>200</v>
      </c>
    </row>
    <row r="210" spans="1:14" x14ac:dyDescent="0.25">
      <c r="A210" t="s">
        <v>88</v>
      </c>
      <c r="B210" s="5">
        <v>0.33333333333333331</v>
      </c>
      <c r="C210" t="s">
        <v>23</v>
      </c>
      <c r="D210" t="s">
        <v>24</v>
      </c>
      <c r="E210" t="s">
        <v>49</v>
      </c>
      <c r="H210">
        <v>13.1</v>
      </c>
      <c r="I210">
        <v>5000</v>
      </c>
      <c r="J210">
        <v>1</v>
      </c>
      <c r="K210">
        <f t="shared" si="6"/>
        <v>1E-3</v>
      </c>
      <c r="L210" t="s">
        <v>40</v>
      </c>
      <c r="M210">
        <v>4</v>
      </c>
      <c r="N210" s="6">
        <f t="shared" si="7"/>
        <v>800</v>
      </c>
    </row>
    <row r="211" spans="1:14" x14ac:dyDescent="0.25">
      <c r="A211" t="s">
        <v>88</v>
      </c>
      <c r="B211" s="5">
        <v>0.33333333333333331</v>
      </c>
      <c r="C211" t="s">
        <v>23</v>
      </c>
      <c r="D211" t="s">
        <v>24</v>
      </c>
      <c r="E211" t="s">
        <v>49</v>
      </c>
      <c r="H211">
        <v>13.1</v>
      </c>
      <c r="I211">
        <v>5000</v>
      </c>
      <c r="J211">
        <v>1</v>
      </c>
      <c r="K211">
        <f t="shared" si="6"/>
        <v>1E-3</v>
      </c>
      <c r="L211" t="s">
        <v>30</v>
      </c>
      <c r="M211">
        <v>6</v>
      </c>
      <c r="N211" s="6">
        <f t="shared" si="7"/>
        <v>1200</v>
      </c>
    </row>
    <row r="212" spans="1:14" x14ac:dyDescent="0.25">
      <c r="A212" t="s">
        <v>89</v>
      </c>
      <c r="B212" s="5">
        <v>0.33333333333333331</v>
      </c>
      <c r="C212" t="s">
        <v>23</v>
      </c>
      <c r="D212" t="s">
        <v>24</v>
      </c>
      <c r="E212" t="s">
        <v>49</v>
      </c>
      <c r="H212">
        <v>12.8</v>
      </c>
      <c r="I212">
        <v>5000</v>
      </c>
      <c r="J212">
        <v>1</v>
      </c>
      <c r="K212">
        <f t="shared" si="6"/>
        <v>1E-3</v>
      </c>
      <c r="L212" t="s">
        <v>28</v>
      </c>
      <c r="M212">
        <v>2</v>
      </c>
      <c r="N212" s="6">
        <f t="shared" si="7"/>
        <v>400</v>
      </c>
    </row>
    <row r="213" spans="1:14" x14ac:dyDescent="0.25">
      <c r="A213" t="s">
        <v>89</v>
      </c>
      <c r="B213" s="5">
        <v>0.33333333333333331</v>
      </c>
      <c r="C213" t="s">
        <v>23</v>
      </c>
      <c r="D213" t="s">
        <v>24</v>
      </c>
      <c r="E213" t="s">
        <v>49</v>
      </c>
      <c r="H213">
        <v>12.8</v>
      </c>
      <c r="I213">
        <v>5000</v>
      </c>
      <c r="J213">
        <v>1</v>
      </c>
      <c r="K213">
        <f t="shared" si="6"/>
        <v>1E-3</v>
      </c>
      <c r="L213" t="s">
        <v>60</v>
      </c>
      <c r="M213">
        <v>2</v>
      </c>
      <c r="N213" s="6">
        <f t="shared" si="7"/>
        <v>400</v>
      </c>
    </row>
    <row r="214" spans="1:14" x14ac:dyDescent="0.25">
      <c r="A214" t="s">
        <v>89</v>
      </c>
      <c r="B214" s="5">
        <v>0.33333333333333331</v>
      </c>
      <c r="C214" t="s">
        <v>23</v>
      </c>
      <c r="D214" t="s">
        <v>24</v>
      </c>
      <c r="E214" t="s">
        <v>49</v>
      </c>
      <c r="H214">
        <v>12.8</v>
      </c>
      <c r="I214">
        <v>5000</v>
      </c>
      <c r="J214">
        <v>1</v>
      </c>
      <c r="K214">
        <f t="shared" si="6"/>
        <v>1E-3</v>
      </c>
      <c r="L214" t="s">
        <v>30</v>
      </c>
      <c r="M214">
        <v>2</v>
      </c>
      <c r="N214" s="6">
        <f t="shared" si="7"/>
        <v>400</v>
      </c>
    </row>
    <row r="215" spans="1:14" x14ac:dyDescent="0.25">
      <c r="A215" t="s">
        <v>90</v>
      </c>
      <c r="B215" s="5">
        <v>0.33333333333333331</v>
      </c>
      <c r="C215" t="s">
        <v>23</v>
      </c>
      <c r="D215" t="s">
        <v>24</v>
      </c>
      <c r="E215" t="s">
        <v>39</v>
      </c>
      <c r="H215">
        <v>14.3</v>
      </c>
      <c r="I215">
        <v>5000</v>
      </c>
      <c r="J215">
        <v>1</v>
      </c>
      <c r="K215">
        <f t="shared" si="6"/>
        <v>1E-3</v>
      </c>
      <c r="L215" t="s">
        <v>40</v>
      </c>
      <c r="M215">
        <v>31</v>
      </c>
      <c r="N215" s="6">
        <f t="shared" si="7"/>
        <v>6200</v>
      </c>
    </row>
    <row r="216" spans="1:14" x14ac:dyDescent="0.25">
      <c r="A216" t="s">
        <v>90</v>
      </c>
      <c r="B216" s="5">
        <v>0.33333333333333331</v>
      </c>
      <c r="C216" t="s">
        <v>23</v>
      </c>
      <c r="D216" t="s">
        <v>24</v>
      </c>
      <c r="E216" t="s">
        <v>39</v>
      </c>
      <c r="H216">
        <v>14.3</v>
      </c>
      <c r="I216">
        <v>5000</v>
      </c>
      <c r="J216">
        <v>1</v>
      </c>
      <c r="K216">
        <f t="shared" si="6"/>
        <v>1E-3</v>
      </c>
      <c r="L216" t="s">
        <v>30</v>
      </c>
      <c r="M216">
        <v>39</v>
      </c>
      <c r="N216" s="6">
        <f t="shared" si="7"/>
        <v>7800.0000000000009</v>
      </c>
    </row>
    <row r="217" spans="1:14" x14ac:dyDescent="0.25">
      <c r="A217" t="s">
        <v>90</v>
      </c>
      <c r="B217" s="5">
        <v>0.33333333333333331</v>
      </c>
      <c r="C217" t="s">
        <v>23</v>
      </c>
      <c r="D217" t="s">
        <v>24</v>
      </c>
      <c r="E217" t="s">
        <v>39</v>
      </c>
      <c r="H217">
        <v>14.3</v>
      </c>
      <c r="I217">
        <v>5000</v>
      </c>
      <c r="J217">
        <v>1</v>
      </c>
      <c r="K217">
        <f t="shared" si="6"/>
        <v>1E-3</v>
      </c>
      <c r="L217" t="s">
        <v>77</v>
      </c>
      <c r="M217">
        <v>2</v>
      </c>
      <c r="N217" s="6">
        <f t="shared" si="7"/>
        <v>400</v>
      </c>
    </row>
    <row r="218" spans="1:14" x14ac:dyDescent="0.25">
      <c r="A218" t="s">
        <v>90</v>
      </c>
      <c r="B218" s="5">
        <v>0.33333333333333331</v>
      </c>
      <c r="C218" t="s">
        <v>23</v>
      </c>
      <c r="D218" t="s">
        <v>24</v>
      </c>
      <c r="E218" t="s">
        <v>39</v>
      </c>
      <c r="H218">
        <v>14.3</v>
      </c>
      <c r="I218">
        <v>5000</v>
      </c>
      <c r="J218">
        <v>1</v>
      </c>
      <c r="K218">
        <f t="shared" si="6"/>
        <v>1E-3</v>
      </c>
      <c r="L218" t="s">
        <v>37</v>
      </c>
      <c r="M218">
        <v>5</v>
      </c>
      <c r="N218" s="6">
        <f t="shared" si="7"/>
        <v>1000</v>
      </c>
    </row>
    <row r="219" spans="1:14" x14ac:dyDescent="0.25">
      <c r="A219" t="s">
        <v>91</v>
      </c>
      <c r="B219" s="5">
        <v>0.33333333333333331</v>
      </c>
      <c r="C219" t="s">
        <v>23</v>
      </c>
      <c r="D219" t="s">
        <v>24</v>
      </c>
      <c r="E219" t="s">
        <v>43</v>
      </c>
      <c r="H219">
        <v>14.6</v>
      </c>
      <c r="I219">
        <v>5000</v>
      </c>
      <c r="J219">
        <v>1</v>
      </c>
      <c r="K219">
        <f t="shared" si="6"/>
        <v>1E-3</v>
      </c>
      <c r="L219" t="s">
        <v>28</v>
      </c>
      <c r="M219">
        <v>21</v>
      </c>
      <c r="N219" s="6">
        <f t="shared" si="7"/>
        <v>4200</v>
      </c>
    </row>
    <row r="220" spans="1:14" x14ac:dyDescent="0.25">
      <c r="A220" t="s">
        <v>91</v>
      </c>
      <c r="B220" s="5">
        <v>0.33333333333333331</v>
      </c>
      <c r="C220" t="s">
        <v>23</v>
      </c>
      <c r="D220" t="s">
        <v>24</v>
      </c>
      <c r="E220" t="s">
        <v>43</v>
      </c>
      <c r="H220">
        <v>14.6</v>
      </c>
      <c r="I220">
        <v>5000</v>
      </c>
      <c r="J220">
        <v>1</v>
      </c>
      <c r="K220">
        <f t="shared" si="6"/>
        <v>1E-3</v>
      </c>
      <c r="L220" t="s">
        <v>40</v>
      </c>
      <c r="M220">
        <v>31</v>
      </c>
      <c r="N220" s="6">
        <f t="shared" si="7"/>
        <v>6200</v>
      </c>
    </row>
    <row r="221" spans="1:14" x14ac:dyDescent="0.25">
      <c r="A221" t="s">
        <v>91</v>
      </c>
      <c r="B221" s="5">
        <v>0.33333333333333331</v>
      </c>
      <c r="C221" t="s">
        <v>23</v>
      </c>
      <c r="D221" t="s">
        <v>24</v>
      </c>
      <c r="E221" t="s">
        <v>43</v>
      </c>
      <c r="H221">
        <v>14.6</v>
      </c>
      <c r="I221">
        <v>5000</v>
      </c>
      <c r="J221">
        <v>1</v>
      </c>
      <c r="K221">
        <f t="shared" si="6"/>
        <v>1E-3</v>
      </c>
      <c r="L221" t="s">
        <v>30</v>
      </c>
      <c r="M221">
        <v>5</v>
      </c>
      <c r="N221" s="6">
        <f t="shared" si="7"/>
        <v>1000</v>
      </c>
    </row>
    <row r="222" spans="1:14" x14ac:dyDescent="0.25">
      <c r="A222" t="s">
        <v>91</v>
      </c>
      <c r="B222" s="5">
        <v>0.33333333333333331</v>
      </c>
      <c r="C222" t="s">
        <v>23</v>
      </c>
      <c r="D222" t="s">
        <v>24</v>
      </c>
      <c r="E222" t="s">
        <v>43</v>
      </c>
      <c r="H222">
        <v>14.6</v>
      </c>
      <c r="I222">
        <v>5000</v>
      </c>
      <c r="J222">
        <v>1</v>
      </c>
      <c r="K222">
        <f t="shared" si="6"/>
        <v>1E-3</v>
      </c>
      <c r="L222" t="s">
        <v>37</v>
      </c>
      <c r="M222">
        <v>2</v>
      </c>
      <c r="N222" s="6">
        <f t="shared" si="7"/>
        <v>400</v>
      </c>
    </row>
    <row r="223" spans="1:14" x14ac:dyDescent="0.25">
      <c r="A223" t="s">
        <v>92</v>
      </c>
      <c r="B223" s="5">
        <v>0.33333333333333331</v>
      </c>
      <c r="C223" t="s">
        <v>23</v>
      </c>
      <c r="D223" t="s">
        <v>24</v>
      </c>
      <c r="E223" t="s">
        <v>43</v>
      </c>
      <c r="H223">
        <v>15.9</v>
      </c>
      <c r="I223">
        <v>5000</v>
      </c>
      <c r="J223">
        <v>1</v>
      </c>
      <c r="K223">
        <f t="shared" si="6"/>
        <v>1E-3</v>
      </c>
      <c r="L223" t="s">
        <v>28</v>
      </c>
      <c r="M223">
        <v>45</v>
      </c>
      <c r="N223" s="6">
        <f t="shared" si="7"/>
        <v>9000</v>
      </c>
    </row>
    <row r="224" spans="1:14" x14ac:dyDescent="0.25">
      <c r="A224" t="s">
        <v>92</v>
      </c>
      <c r="B224" s="5">
        <v>0.33333333333333331</v>
      </c>
      <c r="C224" t="s">
        <v>23</v>
      </c>
      <c r="D224" t="s">
        <v>24</v>
      </c>
      <c r="E224" t="s">
        <v>43</v>
      </c>
      <c r="H224">
        <v>15.9</v>
      </c>
      <c r="I224">
        <v>5000</v>
      </c>
      <c r="J224">
        <v>1</v>
      </c>
      <c r="K224">
        <f t="shared" si="6"/>
        <v>1E-3</v>
      </c>
      <c r="L224" t="s">
        <v>40</v>
      </c>
      <c r="M224">
        <v>33</v>
      </c>
      <c r="N224" s="6">
        <f t="shared" si="7"/>
        <v>6600.0000000000009</v>
      </c>
    </row>
    <row r="225" spans="1:14" x14ac:dyDescent="0.25">
      <c r="A225" t="s">
        <v>92</v>
      </c>
      <c r="B225" s="5">
        <v>0.33333333333333331</v>
      </c>
      <c r="C225" t="s">
        <v>23</v>
      </c>
      <c r="D225" t="s">
        <v>24</v>
      </c>
      <c r="E225" t="s">
        <v>43</v>
      </c>
      <c r="H225">
        <v>15.9</v>
      </c>
      <c r="I225">
        <v>5000</v>
      </c>
      <c r="J225">
        <v>1</v>
      </c>
      <c r="K225">
        <f t="shared" si="6"/>
        <v>1E-3</v>
      </c>
      <c r="L225" t="s">
        <v>30</v>
      </c>
      <c r="M225">
        <v>11</v>
      </c>
      <c r="N225" s="6">
        <f t="shared" si="7"/>
        <v>2200</v>
      </c>
    </row>
    <row r="226" spans="1:14" x14ac:dyDescent="0.25">
      <c r="A226" t="s">
        <v>92</v>
      </c>
      <c r="B226" s="5">
        <v>0.33333333333333331</v>
      </c>
      <c r="C226" t="s">
        <v>23</v>
      </c>
      <c r="D226" t="s">
        <v>24</v>
      </c>
      <c r="E226" t="s">
        <v>43</v>
      </c>
      <c r="H226">
        <v>15.9</v>
      </c>
      <c r="I226">
        <v>5000</v>
      </c>
      <c r="J226">
        <v>1</v>
      </c>
      <c r="K226">
        <f t="shared" si="6"/>
        <v>1E-3</v>
      </c>
      <c r="L226" t="s">
        <v>33</v>
      </c>
      <c r="M226">
        <v>1</v>
      </c>
      <c r="N226" s="6">
        <f t="shared" si="7"/>
        <v>200</v>
      </c>
    </row>
    <row r="227" spans="1:14" x14ac:dyDescent="0.25">
      <c r="A227" t="s">
        <v>92</v>
      </c>
      <c r="B227" s="5">
        <v>0.33333333333333331</v>
      </c>
      <c r="C227" t="s">
        <v>23</v>
      </c>
      <c r="D227" t="s">
        <v>24</v>
      </c>
      <c r="E227" t="s">
        <v>43</v>
      </c>
      <c r="H227">
        <v>15.9</v>
      </c>
      <c r="I227">
        <v>5000</v>
      </c>
      <c r="J227">
        <v>1</v>
      </c>
      <c r="K227">
        <f t="shared" si="6"/>
        <v>1E-3</v>
      </c>
      <c r="L227" t="s">
        <v>37</v>
      </c>
      <c r="M227">
        <v>6</v>
      </c>
      <c r="N227" s="6">
        <f t="shared" si="7"/>
        <v>1200</v>
      </c>
    </row>
    <row r="228" spans="1:14" x14ac:dyDescent="0.25">
      <c r="A228" t="s">
        <v>93</v>
      </c>
      <c r="B228" s="5">
        <v>0.33333333333333331</v>
      </c>
      <c r="C228" t="s">
        <v>23</v>
      </c>
      <c r="D228" t="s">
        <v>24</v>
      </c>
      <c r="E228" t="s">
        <v>43</v>
      </c>
      <c r="H228">
        <v>17.7</v>
      </c>
      <c r="I228">
        <v>5000</v>
      </c>
      <c r="J228">
        <v>1</v>
      </c>
      <c r="K228">
        <f t="shared" si="6"/>
        <v>1E-3</v>
      </c>
      <c r="L228" t="s">
        <v>27</v>
      </c>
      <c r="M228">
        <v>1</v>
      </c>
      <c r="N228" s="6">
        <f t="shared" si="7"/>
        <v>200</v>
      </c>
    </row>
    <row r="229" spans="1:14" x14ac:dyDescent="0.25">
      <c r="A229" t="s">
        <v>93</v>
      </c>
      <c r="B229" s="5">
        <v>0.33333333333333331</v>
      </c>
      <c r="C229" t="s">
        <v>23</v>
      </c>
      <c r="D229" t="s">
        <v>24</v>
      </c>
      <c r="E229" t="s">
        <v>43</v>
      </c>
      <c r="H229">
        <v>17.7</v>
      </c>
      <c r="I229">
        <v>5000</v>
      </c>
      <c r="J229">
        <v>1</v>
      </c>
      <c r="K229">
        <f t="shared" si="6"/>
        <v>1E-3</v>
      </c>
      <c r="L229" t="s">
        <v>28</v>
      </c>
      <c r="M229">
        <v>4</v>
      </c>
      <c r="N229" s="6">
        <f t="shared" si="7"/>
        <v>800</v>
      </c>
    </row>
    <row r="230" spans="1:14" x14ac:dyDescent="0.25">
      <c r="A230" t="s">
        <v>93</v>
      </c>
      <c r="B230" s="5">
        <v>0.33333333333333331</v>
      </c>
      <c r="C230" t="s">
        <v>23</v>
      </c>
      <c r="D230" t="s">
        <v>24</v>
      </c>
      <c r="E230" t="s">
        <v>43</v>
      </c>
      <c r="H230">
        <v>17.7</v>
      </c>
      <c r="I230">
        <v>5000</v>
      </c>
      <c r="J230">
        <v>1</v>
      </c>
      <c r="K230">
        <f t="shared" si="6"/>
        <v>1E-3</v>
      </c>
      <c r="L230" t="s">
        <v>40</v>
      </c>
      <c r="M230">
        <v>2</v>
      </c>
      <c r="N230" s="6">
        <f t="shared" si="7"/>
        <v>400</v>
      </c>
    </row>
    <row r="231" spans="1:14" x14ac:dyDescent="0.25">
      <c r="A231" t="s">
        <v>93</v>
      </c>
      <c r="B231" s="5">
        <v>0.33333333333333331</v>
      </c>
      <c r="C231" t="s">
        <v>23</v>
      </c>
      <c r="D231" t="s">
        <v>24</v>
      </c>
      <c r="E231" t="s">
        <v>43</v>
      </c>
      <c r="H231">
        <v>17.7</v>
      </c>
      <c r="I231">
        <v>5000</v>
      </c>
      <c r="J231">
        <v>1</v>
      </c>
      <c r="K231">
        <f t="shared" si="6"/>
        <v>1E-3</v>
      </c>
      <c r="L231" t="s">
        <v>30</v>
      </c>
      <c r="M231">
        <v>4</v>
      </c>
      <c r="N231" s="6">
        <f t="shared" si="7"/>
        <v>800</v>
      </c>
    </row>
    <row r="232" spans="1:14" x14ac:dyDescent="0.25">
      <c r="A232" t="s">
        <v>93</v>
      </c>
      <c r="B232" s="5">
        <v>0.33333333333333331</v>
      </c>
      <c r="C232" t="s">
        <v>23</v>
      </c>
      <c r="D232" t="s">
        <v>24</v>
      </c>
      <c r="E232" t="s">
        <v>43</v>
      </c>
      <c r="H232">
        <v>17.7</v>
      </c>
      <c r="I232">
        <v>5000</v>
      </c>
      <c r="J232">
        <v>1</v>
      </c>
      <c r="K232">
        <f t="shared" si="6"/>
        <v>1E-3</v>
      </c>
      <c r="L232" t="s">
        <v>84</v>
      </c>
      <c r="M232">
        <v>4</v>
      </c>
      <c r="N232" s="6">
        <f t="shared" si="7"/>
        <v>800</v>
      </c>
    </row>
    <row r="233" spans="1:14" x14ac:dyDescent="0.25">
      <c r="A233" t="s">
        <v>94</v>
      </c>
      <c r="B233" s="5">
        <v>0.33333333333333331</v>
      </c>
      <c r="C233" t="s">
        <v>23</v>
      </c>
      <c r="D233" t="s">
        <v>24</v>
      </c>
      <c r="E233" t="s">
        <v>43</v>
      </c>
      <c r="H233">
        <v>17.100000000000001</v>
      </c>
      <c r="I233">
        <v>5000</v>
      </c>
      <c r="J233">
        <v>1</v>
      </c>
      <c r="K233">
        <f t="shared" si="6"/>
        <v>1E-3</v>
      </c>
      <c r="L233" t="s">
        <v>28</v>
      </c>
      <c r="M233">
        <v>5</v>
      </c>
      <c r="N233" s="6">
        <f t="shared" si="7"/>
        <v>1000</v>
      </c>
    </row>
    <row r="234" spans="1:14" x14ac:dyDescent="0.25">
      <c r="A234" t="s">
        <v>94</v>
      </c>
      <c r="B234" s="5">
        <v>0.33333333333333331</v>
      </c>
      <c r="C234" t="s">
        <v>23</v>
      </c>
      <c r="D234" t="s">
        <v>24</v>
      </c>
      <c r="E234" t="s">
        <v>43</v>
      </c>
      <c r="H234">
        <v>17.100000000000001</v>
      </c>
      <c r="I234">
        <v>5000</v>
      </c>
      <c r="J234">
        <v>1</v>
      </c>
      <c r="K234">
        <f t="shared" si="6"/>
        <v>1E-3</v>
      </c>
      <c r="L234" t="s">
        <v>40</v>
      </c>
      <c r="M234">
        <v>2</v>
      </c>
      <c r="N234" s="6">
        <f t="shared" si="7"/>
        <v>400</v>
      </c>
    </row>
    <row r="235" spans="1:14" x14ac:dyDescent="0.25">
      <c r="A235" t="s">
        <v>94</v>
      </c>
      <c r="B235" s="5">
        <v>0.33333333333333331</v>
      </c>
      <c r="C235" t="s">
        <v>23</v>
      </c>
      <c r="D235" t="s">
        <v>24</v>
      </c>
      <c r="E235" t="s">
        <v>43</v>
      </c>
      <c r="H235">
        <v>17.100000000000001</v>
      </c>
      <c r="I235">
        <v>5000</v>
      </c>
      <c r="J235">
        <v>1</v>
      </c>
      <c r="K235">
        <f t="shared" si="6"/>
        <v>1E-3</v>
      </c>
      <c r="L235" t="s">
        <v>30</v>
      </c>
      <c r="M235">
        <v>6</v>
      </c>
      <c r="N235" s="6">
        <f t="shared" si="7"/>
        <v>1200</v>
      </c>
    </row>
    <row r="236" spans="1:14" x14ac:dyDescent="0.25">
      <c r="A236" t="s">
        <v>94</v>
      </c>
      <c r="B236" s="5">
        <v>0.33333333333333331</v>
      </c>
      <c r="C236" t="s">
        <v>23</v>
      </c>
      <c r="D236" t="s">
        <v>24</v>
      </c>
      <c r="E236" t="s">
        <v>43</v>
      </c>
      <c r="H236">
        <v>17.100000000000001</v>
      </c>
      <c r="I236">
        <v>5000</v>
      </c>
      <c r="J236">
        <v>1</v>
      </c>
      <c r="K236">
        <f t="shared" si="6"/>
        <v>1E-3</v>
      </c>
      <c r="L236" t="s">
        <v>77</v>
      </c>
      <c r="M236">
        <v>1</v>
      </c>
      <c r="N236" s="6">
        <f t="shared" si="7"/>
        <v>200</v>
      </c>
    </row>
    <row r="237" spans="1:14" x14ac:dyDescent="0.25">
      <c r="A237" t="s">
        <v>94</v>
      </c>
      <c r="B237" s="5">
        <v>0.33333333333333331</v>
      </c>
      <c r="C237" t="s">
        <v>23</v>
      </c>
      <c r="D237" t="s">
        <v>24</v>
      </c>
      <c r="E237" t="s">
        <v>43</v>
      </c>
      <c r="H237">
        <v>17.100000000000001</v>
      </c>
      <c r="I237">
        <v>5000</v>
      </c>
      <c r="J237">
        <v>1</v>
      </c>
      <c r="K237">
        <f t="shared" si="6"/>
        <v>1E-3</v>
      </c>
      <c r="L237" t="s">
        <v>84</v>
      </c>
      <c r="M237">
        <v>3</v>
      </c>
      <c r="N237" s="6">
        <f t="shared" si="7"/>
        <v>600</v>
      </c>
    </row>
    <row r="238" spans="1:14" x14ac:dyDescent="0.25">
      <c r="A238" t="s">
        <v>95</v>
      </c>
      <c r="B238" s="5">
        <v>0.33333333333333331</v>
      </c>
      <c r="C238" t="s">
        <v>23</v>
      </c>
      <c r="D238" t="s">
        <v>24</v>
      </c>
      <c r="E238" t="s">
        <v>49</v>
      </c>
      <c r="H238">
        <v>17</v>
      </c>
      <c r="I238">
        <v>5000</v>
      </c>
      <c r="J238">
        <v>1</v>
      </c>
      <c r="K238">
        <f t="shared" si="6"/>
        <v>1E-3</v>
      </c>
      <c r="L238" t="s">
        <v>28</v>
      </c>
      <c r="M238">
        <v>43</v>
      </c>
      <c r="N238" s="6">
        <f t="shared" si="7"/>
        <v>8600</v>
      </c>
    </row>
    <row r="239" spans="1:14" x14ac:dyDescent="0.25">
      <c r="A239" t="s">
        <v>95</v>
      </c>
      <c r="B239" s="5">
        <v>0.33333333333333331</v>
      </c>
      <c r="C239" t="s">
        <v>23</v>
      </c>
      <c r="D239" t="s">
        <v>24</v>
      </c>
      <c r="E239" t="s">
        <v>49</v>
      </c>
      <c r="H239">
        <v>17</v>
      </c>
      <c r="I239">
        <v>5000</v>
      </c>
      <c r="J239">
        <v>1</v>
      </c>
      <c r="K239">
        <f t="shared" si="6"/>
        <v>1E-3</v>
      </c>
      <c r="L239" t="s">
        <v>40</v>
      </c>
      <c r="M239">
        <v>112</v>
      </c>
      <c r="N239" s="6">
        <f t="shared" si="7"/>
        <v>22400.000000000004</v>
      </c>
    </row>
    <row r="240" spans="1:14" x14ac:dyDescent="0.25">
      <c r="A240" t="s">
        <v>95</v>
      </c>
      <c r="B240" s="5">
        <v>0.33333333333333331</v>
      </c>
      <c r="C240" t="s">
        <v>23</v>
      </c>
      <c r="D240" t="s">
        <v>24</v>
      </c>
      <c r="E240" t="s">
        <v>49</v>
      </c>
      <c r="H240">
        <v>17</v>
      </c>
      <c r="I240">
        <v>5000</v>
      </c>
      <c r="J240">
        <v>1</v>
      </c>
      <c r="K240">
        <f t="shared" si="6"/>
        <v>1E-3</v>
      </c>
      <c r="L240" t="s">
        <v>30</v>
      </c>
      <c r="M240">
        <v>26</v>
      </c>
      <c r="N240" s="6">
        <f t="shared" si="7"/>
        <v>5200</v>
      </c>
    </row>
    <row r="241" spans="1:14" x14ac:dyDescent="0.25">
      <c r="A241" t="s">
        <v>95</v>
      </c>
      <c r="B241" s="5">
        <v>0.33333333333333331</v>
      </c>
      <c r="C241" t="s">
        <v>23</v>
      </c>
      <c r="D241" t="s">
        <v>24</v>
      </c>
      <c r="E241" t="s">
        <v>49</v>
      </c>
      <c r="H241">
        <v>17</v>
      </c>
      <c r="I241">
        <v>5000</v>
      </c>
      <c r="J241">
        <v>1</v>
      </c>
      <c r="K241">
        <f t="shared" si="6"/>
        <v>1E-3</v>
      </c>
      <c r="L241" t="s">
        <v>31</v>
      </c>
      <c r="M241">
        <v>1</v>
      </c>
      <c r="N241" s="6">
        <f t="shared" si="7"/>
        <v>200</v>
      </c>
    </row>
    <row r="242" spans="1:14" x14ac:dyDescent="0.25">
      <c r="A242" t="s">
        <v>95</v>
      </c>
      <c r="B242" s="5">
        <v>0.33333333333333331</v>
      </c>
      <c r="C242" t="s">
        <v>23</v>
      </c>
      <c r="D242" t="s">
        <v>24</v>
      </c>
      <c r="E242" t="s">
        <v>49</v>
      </c>
      <c r="H242">
        <v>17</v>
      </c>
      <c r="I242">
        <v>5000</v>
      </c>
      <c r="J242">
        <v>1</v>
      </c>
      <c r="K242">
        <f t="shared" si="6"/>
        <v>1E-3</v>
      </c>
      <c r="L242" t="s">
        <v>77</v>
      </c>
      <c r="M242">
        <v>3</v>
      </c>
      <c r="N242" s="6">
        <f t="shared" si="7"/>
        <v>600</v>
      </c>
    </row>
    <row r="243" spans="1:14" x14ac:dyDescent="0.25">
      <c r="A243" t="s">
        <v>95</v>
      </c>
      <c r="B243" s="5">
        <v>0.33333333333333331</v>
      </c>
      <c r="C243" t="s">
        <v>23</v>
      </c>
      <c r="D243" t="s">
        <v>24</v>
      </c>
      <c r="E243" t="s">
        <v>49</v>
      </c>
      <c r="H243">
        <v>17</v>
      </c>
      <c r="I243">
        <v>5000</v>
      </c>
      <c r="J243">
        <v>1</v>
      </c>
      <c r="K243">
        <f t="shared" si="6"/>
        <v>1E-3</v>
      </c>
      <c r="L243" t="s">
        <v>84</v>
      </c>
      <c r="M243">
        <v>2</v>
      </c>
      <c r="N243" s="6">
        <f t="shared" si="7"/>
        <v>400</v>
      </c>
    </row>
    <row r="244" spans="1:14" x14ac:dyDescent="0.25">
      <c r="A244" t="s">
        <v>96</v>
      </c>
      <c r="B244" s="5">
        <v>0.33333333333333331</v>
      </c>
      <c r="C244" t="s">
        <v>23</v>
      </c>
      <c r="D244" t="s">
        <v>24</v>
      </c>
      <c r="E244" t="s">
        <v>39</v>
      </c>
      <c r="H244">
        <v>16.399999999999999</v>
      </c>
      <c r="I244">
        <v>5000</v>
      </c>
      <c r="J244">
        <v>1</v>
      </c>
      <c r="K244">
        <f t="shared" si="6"/>
        <v>1E-3</v>
      </c>
      <c r="L244" t="s">
        <v>28</v>
      </c>
      <c r="M244">
        <v>19</v>
      </c>
      <c r="N244" s="6">
        <f t="shared" si="7"/>
        <v>3800.0000000000005</v>
      </c>
    </row>
    <row r="245" spans="1:14" x14ac:dyDescent="0.25">
      <c r="A245" t="s">
        <v>96</v>
      </c>
      <c r="B245" s="5">
        <v>0.33333333333333331</v>
      </c>
      <c r="C245" t="s">
        <v>23</v>
      </c>
      <c r="D245" t="s">
        <v>24</v>
      </c>
      <c r="E245" t="s">
        <v>39</v>
      </c>
      <c r="H245">
        <v>16.399999999999999</v>
      </c>
      <c r="I245">
        <v>5000</v>
      </c>
      <c r="J245">
        <v>1</v>
      </c>
      <c r="K245">
        <f t="shared" si="6"/>
        <v>1E-3</v>
      </c>
      <c r="L245" t="s">
        <v>40</v>
      </c>
      <c r="M245">
        <v>28</v>
      </c>
      <c r="N245" s="6">
        <f t="shared" si="7"/>
        <v>5600.0000000000009</v>
      </c>
    </row>
    <row r="246" spans="1:14" x14ac:dyDescent="0.25">
      <c r="A246" t="s">
        <v>96</v>
      </c>
      <c r="B246" s="5">
        <v>0.33333333333333331</v>
      </c>
      <c r="C246" t="s">
        <v>23</v>
      </c>
      <c r="D246" t="s">
        <v>24</v>
      </c>
      <c r="E246" t="s">
        <v>39</v>
      </c>
      <c r="H246">
        <v>16.399999999999999</v>
      </c>
      <c r="I246">
        <v>5000</v>
      </c>
      <c r="J246">
        <v>1</v>
      </c>
      <c r="K246">
        <f t="shared" si="6"/>
        <v>1E-3</v>
      </c>
      <c r="L246" t="s">
        <v>30</v>
      </c>
      <c r="M246">
        <v>43</v>
      </c>
      <c r="N246" s="6">
        <f t="shared" si="7"/>
        <v>8600</v>
      </c>
    </row>
    <row r="247" spans="1:14" x14ac:dyDescent="0.25">
      <c r="A247" t="s">
        <v>96</v>
      </c>
      <c r="B247" s="5">
        <v>0.33333333333333331</v>
      </c>
      <c r="C247" t="s">
        <v>23</v>
      </c>
      <c r="D247" t="s">
        <v>24</v>
      </c>
      <c r="E247" t="s">
        <v>39</v>
      </c>
      <c r="H247">
        <v>16.399999999999999</v>
      </c>
      <c r="I247">
        <v>5000</v>
      </c>
      <c r="J247">
        <v>1</v>
      </c>
      <c r="K247">
        <f t="shared" si="6"/>
        <v>1E-3</v>
      </c>
      <c r="L247" t="s">
        <v>77</v>
      </c>
      <c r="M247">
        <v>2</v>
      </c>
      <c r="N247" s="6">
        <f t="shared" si="7"/>
        <v>400</v>
      </c>
    </row>
    <row r="248" spans="1:14" x14ac:dyDescent="0.25">
      <c r="A248" t="s">
        <v>96</v>
      </c>
      <c r="B248" s="5">
        <v>0.33333333333333331</v>
      </c>
      <c r="C248" t="s">
        <v>23</v>
      </c>
      <c r="D248" t="s">
        <v>24</v>
      </c>
      <c r="E248" t="s">
        <v>39</v>
      </c>
      <c r="H248">
        <v>16.399999999999999</v>
      </c>
      <c r="I248">
        <v>5000</v>
      </c>
      <c r="J248">
        <v>1</v>
      </c>
      <c r="K248">
        <f t="shared" si="6"/>
        <v>1E-3</v>
      </c>
      <c r="L248" t="s">
        <v>84</v>
      </c>
      <c r="M248">
        <v>3</v>
      </c>
      <c r="N248" s="6">
        <f t="shared" si="7"/>
        <v>600</v>
      </c>
    </row>
    <row r="249" spans="1:14" x14ac:dyDescent="0.25">
      <c r="A249" t="s">
        <v>97</v>
      </c>
      <c r="B249" s="5">
        <v>0.33333333333333331</v>
      </c>
      <c r="C249" t="s">
        <v>23</v>
      </c>
      <c r="D249" t="s">
        <v>24</v>
      </c>
      <c r="H249">
        <v>11.8</v>
      </c>
      <c r="I249">
        <v>5000</v>
      </c>
      <c r="J249">
        <v>1</v>
      </c>
      <c r="K249">
        <f t="shared" si="6"/>
        <v>1E-3</v>
      </c>
      <c r="L249" t="s">
        <v>28</v>
      </c>
      <c r="M249">
        <v>1</v>
      </c>
      <c r="N249" s="6">
        <f t="shared" si="7"/>
        <v>200</v>
      </c>
    </row>
    <row r="250" spans="1:14" x14ac:dyDescent="0.25">
      <c r="A250" t="s">
        <v>97</v>
      </c>
      <c r="B250" s="5">
        <v>0.33333333333333331</v>
      </c>
      <c r="C250" t="s">
        <v>23</v>
      </c>
      <c r="D250" t="s">
        <v>24</v>
      </c>
      <c r="H250">
        <v>11.8</v>
      </c>
      <c r="I250">
        <v>5000</v>
      </c>
      <c r="J250">
        <v>1</v>
      </c>
      <c r="K250">
        <f t="shared" si="6"/>
        <v>1E-3</v>
      </c>
      <c r="L250" t="s">
        <v>40</v>
      </c>
      <c r="M250">
        <v>2</v>
      </c>
      <c r="N250" s="6">
        <f t="shared" si="7"/>
        <v>400</v>
      </c>
    </row>
    <row r="251" spans="1:14" x14ac:dyDescent="0.25">
      <c r="A251" t="s">
        <v>97</v>
      </c>
      <c r="B251" s="5">
        <v>0.33333333333333331</v>
      </c>
      <c r="C251" t="s">
        <v>23</v>
      </c>
      <c r="D251" t="s">
        <v>24</v>
      </c>
      <c r="H251">
        <v>11.8</v>
      </c>
      <c r="I251">
        <v>5000</v>
      </c>
      <c r="J251">
        <v>1</v>
      </c>
      <c r="K251">
        <f t="shared" si="6"/>
        <v>1E-3</v>
      </c>
      <c r="L251" t="s">
        <v>30</v>
      </c>
      <c r="M251">
        <v>10</v>
      </c>
      <c r="N251" s="6">
        <f t="shared" si="7"/>
        <v>2000</v>
      </c>
    </row>
    <row r="252" spans="1:14" x14ac:dyDescent="0.25">
      <c r="A252" t="s">
        <v>97</v>
      </c>
      <c r="B252" s="5">
        <v>0.33333333333333331</v>
      </c>
      <c r="C252" t="s">
        <v>23</v>
      </c>
      <c r="D252" t="s">
        <v>24</v>
      </c>
      <c r="H252">
        <v>11.8</v>
      </c>
      <c r="I252">
        <v>5000</v>
      </c>
      <c r="J252">
        <v>1</v>
      </c>
      <c r="K252">
        <f t="shared" si="6"/>
        <v>1E-3</v>
      </c>
      <c r="L252" t="s">
        <v>84</v>
      </c>
      <c r="M252">
        <v>1</v>
      </c>
      <c r="N252" s="6">
        <f t="shared" si="7"/>
        <v>200</v>
      </c>
    </row>
    <row r="253" spans="1:14" x14ac:dyDescent="0.25">
      <c r="A253" t="s">
        <v>98</v>
      </c>
      <c r="B253" s="5">
        <v>0.33333333333333331</v>
      </c>
      <c r="C253" t="s">
        <v>23</v>
      </c>
      <c r="D253" t="s">
        <v>24</v>
      </c>
      <c r="E253" t="s">
        <v>43</v>
      </c>
      <c r="H253">
        <v>12.7</v>
      </c>
      <c r="I253">
        <v>5000</v>
      </c>
      <c r="J253">
        <v>1</v>
      </c>
      <c r="K253">
        <f t="shared" si="6"/>
        <v>1E-3</v>
      </c>
      <c r="L253" t="s">
        <v>28</v>
      </c>
      <c r="M253">
        <v>3</v>
      </c>
      <c r="N253" s="6">
        <f t="shared" si="7"/>
        <v>600</v>
      </c>
    </row>
    <row r="254" spans="1:14" x14ac:dyDescent="0.25">
      <c r="A254" t="s">
        <v>98</v>
      </c>
      <c r="B254" s="5">
        <v>0.33333333333333331</v>
      </c>
      <c r="C254" t="s">
        <v>23</v>
      </c>
      <c r="D254" t="s">
        <v>24</v>
      </c>
      <c r="E254" t="s">
        <v>43</v>
      </c>
      <c r="H254">
        <v>12.7</v>
      </c>
      <c r="I254">
        <v>5000</v>
      </c>
      <c r="J254">
        <v>1</v>
      </c>
      <c r="K254">
        <f t="shared" si="6"/>
        <v>1E-3</v>
      </c>
      <c r="L254" t="s">
        <v>30</v>
      </c>
      <c r="M254">
        <v>4</v>
      </c>
      <c r="N254" s="6">
        <f t="shared" si="7"/>
        <v>800</v>
      </c>
    </row>
    <row r="255" spans="1:14" x14ac:dyDescent="0.25">
      <c r="A255" t="s">
        <v>99</v>
      </c>
      <c r="B255" s="5">
        <v>0.33333333333333331</v>
      </c>
      <c r="C255" t="s">
        <v>23</v>
      </c>
      <c r="D255" t="s">
        <v>24</v>
      </c>
      <c r="E255" t="s">
        <v>39</v>
      </c>
      <c r="H255">
        <v>11.3</v>
      </c>
      <c r="I255">
        <v>5000</v>
      </c>
      <c r="J255">
        <v>1</v>
      </c>
      <c r="K255">
        <f t="shared" si="6"/>
        <v>1E-3</v>
      </c>
      <c r="L255" t="s">
        <v>28</v>
      </c>
      <c r="M255">
        <v>5</v>
      </c>
      <c r="N255" s="6">
        <f t="shared" si="7"/>
        <v>1000</v>
      </c>
    </row>
    <row r="256" spans="1:14" x14ac:dyDescent="0.25">
      <c r="A256" t="s">
        <v>99</v>
      </c>
      <c r="B256" s="5">
        <v>0.33333333333333331</v>
      </c>
      <c r="C256" t="s">
        <v>23</v>
      </c>
      <c r="D256" t="s">
        <v>24</v>
      </c>
      <c r="E256" t="s">
        <v>39</v>
      </c>
      <c r="H256">
        <v>11.3</v>
      </c>
      <c r="I256">
        <v>5000</v>
      </c>
      <c r="J256">
        <v>1</v>
      </c>
      <c r="K256">
        <f t="shared" si="6"/>
        <v>1E-3</v>
      </c>
      <c r="L256" t="s">
        <v>30</v>
      </c>
      <c r="M256">
        <v>1</v>
      </c>
      <c r="N256" s="6">
        <f t="shared" si="7"/>
        <v>200</v>
      </c>
    </row>
    <row r="257" spans="1:14" x14ac:dyDescent="0.25">
      <c r="A257" t="s">
        <v>99</v>
      </c>
      <c r="B257" s="5">
        <v>0.33333333333333331</v>
      </c>
      <c r="C257" t="s">
        <v>23</v>
      </c>
      <c r="D257" t="s">
        <v>24</v>
      </c>
      <c r="E257" t="s">
        <v>39</v>
      </c>
      <c r="H257">
        <v>11.3</v>
      </c>
      <c r="I257">
        <v>5000</v>
      </c>
      <c r="J257">
        <v>1</v>
      </c>
      <c r="K257">
        <f t="shared" si="6"/>
        <v>1E-3</v>
      </c>
      <c r="L257" t="s">
        <v>31</v>
      </c>
      <c r="M257">
        <v>1</v>
      </c>
      <c r="N257" s="6">
        <f t="shared" si="7"/>
        <v>200</v>
      </c>
    </row>
    <row r="258" spans="1:14" x14ac:dyDescent="0.25">
      <c r="A258" t="s">
        <v>100</v>
      </c>
      <c r="B258" s="5">
        <v>0.33333333333333331</v>
      </c>
      <c r="C258" t="s">
        <v>23</v>
      </c>
      <c r="D258" t="s">
        <v>24</v>
      </c>
      <c r="E258" t="s">
        <v>70</v>
      </c>
      <c r="H258">
        <v>12.8</v>
      </c>
      <c r="I258">
        <v>5000</v>
      </c>
      <c r="J258">
        <v>1</v>
      </c>
      <c r="K258">
        <f t="shared" ref="K258:K321" si="8">J258/1000</f>
        <v>1E-3</v>
      </c>
      <c r="L258" t="s">
        <v>40</v>
      </c>
      <c r="M258">
        <v>1</v>
      </c>
      <c r="N258" s="6">
        <f t="shared" ref="N258:N321" si="9">(M258/K258)*(1/5000)*1000</f>
        <v>200</v>
      </c>
    </row>
    <row r="259" spans="1:14" x14ac:dyDescent="0.25">
      <c r="A259" t="s">
        <v>101</v>
      </c>
      <c r="B259" s="5">
        <v>0.33333333333333331</v>
      </c>
      <c r="C259" t="s">
        <v>23</v>
      </c>
      <c r="D259" t="s">
        <v>24</v>
      </c>
      <c r="E259" t="s">
        <v>43</v>
      </c>
      <c r="I259">
        <v>5000</v>
      </c>
      <c r="J259">
        <v>1</v>
      </c>
      <c r="K259">
        <f t="shared" si="8"/>
        <v>1E-3</v>
      </c>
      <c r="L259" t="s">
        <v>26</v>
      </c>
      <c r="M259">
        <v>2</v>
      </c>
      <c r="N259" s="6">
        <f t="shared" si="9"/>
        <v>400</v>
      </c>
    </row>
    <row r="260" spans="1:14" x14ac:dyDescent="0.25">
      <c r="A260" t="s">
        <v>101</v>
      </c>
      <c r="B260" s="5">
        <v>0.33333333333333331</v>
      </c>
      <c r="C260" t="s">
        <v>23</v>
      </c>
      <c r="D260" t="s">
        <v>24</v>
      </c>
      <c r="E260" t="s">
        <v>43</v>
      </c>
      <c r="I260">
        <v>5000</v>
      </c>
      <c r="J260">
        <v>1</v>
      </c>
      <c r="K260">
        <f t="shared" si="8"/>
        <v>1E-3</v>
      </c>
      <c r="L260" t="s">
        <v>28</v>
      </c>
      <c r="M260">
        <v>7</v>
      </c>
      <c r="N260" s="6">
        <f t="shared" si="9"/>
        <v>1400.0000000000002</v>
      </c>
    </row>
    <row r="261" spans="1:14" x14ac:dyDescent="0.25">
      <c r="A261" t="s">
        <v>101</v>
      </c>
      <c r="B261" s="5">
        <v>0.33333333333333331</v>
      </c>
      <c r="C261" t="s">
        <v>23</v>
      </c>
      <c r="D261" t="s">
        <v>24</v>
      </c>
      <c r="E261" t="s">
        <v>43</v>
      </c>
      <c r="I261">
        <v>5000</v>
      </c>
      <c r="J261">
        <v>1</v>
      </c>
      <c r="K261">
        <f t="shared" si="8"/>
        <v>1E-3</v>
      </c>
      <c r="L261" t="s">
        <v>84</v>
      </c>
      <c r="M261">
        <v>1</v>
      </c>
      <c r="N261" s="6">
        <f t="shared" si="9"/>
        <v>200</v>
      </c>
    </row>
    <row r="262" spans="1:14" x14ac:dyDescent="0.25">
      <c r="A262" t="s">
        <v>102</v>
      </c>
      <c r="B262" s="5">
        <v>0.33333333333333331</v>
      </c>
      <c r="C262" t="s">
        <v>23</v>
      </c>
      <c r="D262" t="s">
        <v>24</v>
      </c>
      <c r="E262" t="s">
        <v>43</v>
      </c>
      <c r="I262">
        <v>5000</v>
      </c>
      <c r="J262">
        <v>1</v>
      </c>
      <c r="K262">
        <f t="shared" si="8"/>
        <v>1E-3</v>
      </c>
      <c r="L262" t="s">
        <v>28</v>
      </c>
      <c r="M262">
        <v>5</v>
      </c>
      <c r="N262" s="6">
        <f t="shared" si="9"/>
        <v>1000</v>
      </c>
    </row>
    <row r="263" spans="1:14" x14ac:dyDescent="0.25">
      <c r="A263" t="s">
        <v>102</v>
      </c>
      <c r="B263" s="5">
        <v>0.33333333333333331</v>
      </c>
      <c r="C263" t="s">
        <v>23</v>
      </c>
      <c r="D263" t="s">
        <v>24</v>
      </c>
      <c r="E263" t="s">
        <v>43</v>
      </c>
      <c r="I263">
        <v>5000</v>
      </c>
      <c r="J263">
        <v>1</v>
      </c>
      <c r="K263">
        <f t="shared" si="8"/>
        <v>1E-3</v>
      </c>
      <c r="L263" t="s">
        <v>30</v>
      </c>
      <c r="M263">
        <v>3</v>
      </c>
      <c r="N263" s="6">
        <f t="shared" si="9"/>
        <v>600</v>
      </c>
    </row>
    <row r="264" spans="1:14" x14ac:dyDescent="0.25">
      <c r="A264" t="s">
        <v>102</v>
      </c>
      <c r="B264" s="5">
        <v>0.33333333333333331</v>
      </c>
      <c r="C264" t="s">
        <v>23</v>
      </c>
      <c r="D264" t="s">
        <v>24</v>
      </c>
      <c r="E264" t="s">
        <v>43</v>
      </c>
      <c r="I264">
        <v>5000</v>
      </c>
      <c r="J264">
        <v>1</v>
      </c>
      <c r="K264">
        <f t="shared" si="8"/>
        <v>1E-3</v>
      </c>
      <c r="L264" t="s">
        <v>31</v>
      </c>
      <c r="M264">
        <v>1</v>
      </c>
      <c r="N264" s="6">
        <f t="shared" si="9"/>
        <v>200</v>
      </c>
    </row>
    <row r="265" spans="1:14" x14ac:dyDescent="0.25">
      <c r="A265" t="s">
        <v>103</v>
      </c>
      <c r="B265" s="5">
        <v>0.33333333333333331</v>
      </c>
      <c r="C265" t="s">
        <v>23</v>
      </c>
      <c r="D265" t="s">
        <v>24</v>
      </c>
      <c r="E265" t="s">
        <v>43</v>
      </c>
      <c r="H265">
        <v>13.7</v>
      </c>
      <c r="I265">
        <v>5000</v>
      </c>
      <c r="J265">
        <v>1</v>
      </c>
      <c r="K265">
        <f t="shared" si="8"/>
        <v>1E-3</v>
      </c>
      <c r="L265" t="s">
        <v>50</v>
      </c>
      <c r="M265">
        <v>2</v>
      </c>
      <c r="N265" s="6">
        <f t="shared" si="9"/>
        <v>400</v>
      </c>
    </row>
    <row r="266" spans="1:14" x14ac:dyDescent="0.25">
      <c r="A266" t="s">
        <v>103</v>
      </c>
      <c r="B266" s="5">
        <v>0.33333333333333331</v>
      </c>
      <c r="C266" t="s">
        <v>23</v>
      </c>
      <c r="D266" t="s">
        <v>24</v>
      </c>
      <c r="E266" t="s">
        <v>43</v>
      </c>
      <c r="H266">
        <v>13.7</v>
      </c>
      <c r="I266">
        <v>5000</v>
      </c>
      <c r="J266">
        <v>1</v>
      </c>
      <c r="K266">
        <f t="shared" si="8"/>
        <v>1E-3</v>
      </c>
      <c r="L266" t="s">
        <v>31</v>
      </c>
      <c r="M266">
        <v>2</v>
      </c>
      <c r="N266" s="6">
        <f t="shared" si="9"/>
        <v>400</v>
      </c>
    </row>
    <row r="267" spans="1:14" x14ac:dyDescent="0.25">
      <c r="A267" t="s">
        <v>104</v>
      </c>
      <c r="B267" s="5">
        <v>0.33333333333333331</v>
      </c>
      <c r="C267" t="s">
        <v>23</v>
      </c>
      <c r="D267" t="s">
        <v>24</v>
      </c>
      <c r="E267" t="s">
        <v>43</v>
      </c>
      <c r="H267">
        <v>15</v>
      </c>
      <c r="I267">
        <v>5000</v>
      </c>
      <c r="J267">
        <v>1</v>
      </c>
      <c r="K267">
        <f t="shared" si="8"/>
        <v>1E-3</v>
      </c>
      <c r="L267" t="s">
        <v>28</v>
      </c>
      <c r="M267">
        <v>12</v>
      </c>
      <c r="N267" s="6">
        <f t="shared" si="9"/>
        <v>2400</v>
      </c>
    </row>
    <row r="268" spans="1:14" x14ac:dyDescent="0.25">
      <c r="A268" t="s">
        <v>104</v>
      </c>
      <c r="B268" s="5">
        <v>0.33333333333333331</v>
      </c>
      <c r="C268" t="s">
        <v>23</v>
      </c>
      <c r="D268" t="s">
        <v>24</v>
      </c>
      <c r="E268" t="s">
        <v>43</v>
      </c>
      <c r="H268">
        <v>15</v>
      </c>
      <c r="I268">
        <v>5000</v>
      </c>
      <c r="J268">
        <v>1</v>
      </c>
      <c r="K268">
        <f t="shared" si="8"/>
        <v>1E-3</v>
      </c>
      <c r="L268" t="s">
        <v>30</v>
      </c>
      <c r="M268">
        <v>10</v>
      </c>
      <c r="N268" s="6">
        <f t="shared" si="9"/>
        <v>2000</v>
      </c>
    </row>
    <row r="269" spans="1:14" x14ac:dyDescent="0.25">
      <c r="A269" t="s">
        <v>105</v>
      </c>
      <c r="B269" s="5">
        <v>0.33333333333333331</v>
      </c>
      <c r="C269" t="s">
        <v>23</v>
      </c>
      <c r="D269" t="s">
        <v>24</v>
      </c>
      <c r="E269" t="s">
        <v>39</v>
      </c>
      <c r="H269">
        <v>15</v>
      </c>
      <c r="I269">
        <v>5000</v>
      </c>
      <c r="J269">
        <v>1</v>
      </c>
      <c r="K269">
        <f t="shared" si="8"/>
        <v>1E-3</v>
      </c>
      <c r="L269" t="s">
        <v>84</v>
      </c>
      <c r="M269">
        <v>1</v>
      </c>
      <c r="N269" s="6">
        <f t="shared" si="9"/>
        <v>200</v>
      </c>
    </row>
    <row r="270" spans="1:14" x14ac:dyDescent="0.25">
      <c r="A270" t="s">
        <v>105</v>
      </c>
      <c r="B270" s="5">
        <v>0.33333333333333331</v>
      </c>
      <c r="C270" t="s">
        <v>23</v>
      </c>
      <c r="D270" t="s">
        <v>24</v>
      </c>
      <c r="E270" t="s">
        <v>39</v>
      </c>
      <c r="H270">
        <v>12.1</v>
      </c>
      <c r="I270">
        <v>5000</v>
      </c>
      <c r="J270">
        <v>1</v>
      </c>
      <c r="K270">
        <f t="shared" si="8"/>
        <v>1E-3</v>
      </c>
      <c r="L270" t="s">
        <v>35</v>
      </c>
      <c r="M270">
        <v>1</v>
      </c>
      <c r="N270" s="6">
        <f t="shared" si="9"/>
        <v>200</v>
      </c>
    </row>
    <row r="271" spans="1:14" x14ac:dyDescent="0.25">
      <c r="A271" t="s">
        <v>105</v>
      </c>
      <c r="B271" s="5">
        <v>0.33333333333333331</v>
      </c>
      <c r="C271" t="s">
        <v>23</v>
      </c>
      <c r="D271" t="s">
        <v>24</v>
      </c>
      <c r="E271" t="s">
        <v>39</v>
      </c>
      <c r="H271">
        <v>12.1</v>
      </c>
      <c r="I271">
        <v>5000</v>
      </c>
      <c r="J271">
        <v>1</v>
      </c>
      <c r="K271">
        <f t="shared" si="8"/>
        <v>1E-3</v>
      </c>
      <c r="L271" t="s">
        <v>28</v>
      </c>
      <c r="M271">
        <v>22</v>
      </c>
      <c r="N271" s="6">
        <f t="shared" si="9"/>
        <v>4400</v>
      </c>
    </row>
    <row r="272" spans="1:14" x14ac:dyDescent="0.25">
      <c r="A272" t="s">
        <v>105</v>
      </c>
      <c r="B272" s="5">
        <v>0.33333333333333331</v>
      </c>
      <c r="C272" t="s">
        <v>23</v>
      </c>
      <c r="D272" t="s">
        <v>24</v>
      </c>
      <c r="E272" t="s">
        <v>39</v>
      </c>
      <c r="H272">
        <v>12.1</v>
      </c>
      <c r="I272">
        <v>5000</v>
      </c>
      <c r="J272">
        <v>1</v>
      </c>
      <c r="K272">
        <f t="shared" si="8"/>
        <v>1E-3</v>
      </c>
      <c r="L272" t="s">
        <v>30</v>
      </c>
      <c r="M272">
        <v>4</v>
      </c>
      <c r="N272" s="6">
        <f t="shared" si="9"/>
        <v>800</v>
      </c>
    </row>
    <row r="273" spans="1:14" x14ac:dyDescent="0.25">
      <c r="A273" t="s">
        <v>105</v>
      </c>
      <c r="B273" s="5">
        <v>0.33333333333333331</v>
      </c>
      <c r="C273" t="s">
        <v>23</v>
      </c>
      <c r="D273" t="s">
        <v>24</v>
      </c>
      <c r="E273" t="s">
        <v>39</v>
      </c>
      <c r="H273">
        <v>12.1</v>
      </c>
      <c r="I273">
        <v>5000</v>
      </c>
      <c r="J273">
        <v>1</v>
      </c>
      <c r="K273">
        <f t="shared" si="8"/>
        <v>1E-3</v>
      </c>
      <c r="L273" t="s">
        <v>77</v>
      </c>
      <c r="M273">
        <v>1</v>
      </c>
      <c r="N273" s="6">
        <f t="shared" si="9"/>
        <v>200</v>
      </c>
    </row>
    <row r="274" spans="1:14" x14ac:dyDescent="0.25">
      <c r="A274" t="s">
        <v>105</v>
      </c>
      <c r="B274" s="5">
        <v>0.33333333333333331</v>
      </c>
      <c r="C274" t="s">
        <v>23</v>
      </c>
      <c r="D274" t="s">
        <v>24</v>
      </c>
      <c r="E274" t="s">
        <v>39</v>
      </c>
      <c r="H274">
        <v>12.1</v>
      </c>
      <c r="I274">
        <v>5000</v>
      </c>
      <c r="J274">
        <v>1</v>
      </c>
      <c r="K274">
        <f t="shared" si="8"/>
        <v>1E-3</v>
      </c>
      <c r="L274" t="s">
        <v>84</v>
      </c>
      <c r="M274">
        <v>1</v>
      </c>
      <c r="N274" s="6">
        <f t="shared" si="9"/>
        <v>200</v>
      </c>
    </row>
    <row r="275" spans="1:14" x14ac:dyDescent="0.25">
      <c r="A275" t="s">
        <v>106</v>
      </c>
      <c r="B275" s="5">
        <v>0.33333333333333331</v>
      </c>
      <c r="C275" t="s">
        <v>23</v>
      </c>
      <c r="D275" t="s">
        <v>24</v>
      </c>
      <c r="E275" t="s">
        <v>39</v>
      </c>
      <c r="H275">
        <v>14.7</v>
      </c>
      <c r="I275">
        <v>5000</v>
      </c>
      <c r="J275">
        <v>1</v>
      </c>
      <c r="K275">
        <f t="shared" si="8"/>
        <v>1E-3</v>
      </c>
      <c r="L275" t="s">
        <v>28</v>
      </c>
      <c r="M275">
        <v>3</v>
      </c>
      <c r="N275" s="6">
        <f t="shared" si="9"/>
        <v>600</v>
      </c>
    </row>
    <row r="276" spans="1:14" x14ac:dyDescent="0.25">
      <c r="A276" t="s">
        <v>106</v>
      </c>
      <c r="B276" s="5">
        <v>0.33333333333333331</v>
      </c>
      <c r="C276" t="s">
        <v>23</v>
      </c>
      <c r="D276" t="s">
        <v>24</v>
      </c>
      <c r="E276" t="s">
        <v>39</v>
      </c>
      <c r="H276">
        <v>14.7</v>
      </c>
      <c r="I276">
        <v>5000</v>
      </c>
      <c r="J276">
        <v>1</v>
      </c>
      <c r="K276">
        <f t="shared" si="8"/>
        <v>1E-3</v>
      </c>
      <c r="L276" t="s">
        <v>40</v>
      </c>
      <c r="M276">
        <v>3</v>
      </c>
      <c r="N276" s="6">
        <f t="shared" si="9"/>
        <v>600</v>
      </c>
    </row>
    <row r="277" spans="1:14" x14ac:dyDescent="0.25">
      <c r="A277" t="s">
        <v>106</v>
      </c>
      <c r="B277" s="5">
        <v>0.33333333333333331</v>
      </c>
      <c r="C277" t="s">
        <v>23</v>
      </c>
      <c r="D277" t="s">
        <v>24</v>
      </c>
      <c r="E277" t="s">
        <v>39</v>
      </c>
      <c r="H277">
        <v>14.7</v>
      </c>
      <c r="I277">
        <v>5000</v>
      </c>
      <c r="J277">
        <v>1</v>
      </c>
      <c r="K277">
        <f t="shared" si="8"/>
        <v>1E-3</v>
      </c>
      <c r="L277" t="s">
        <v>30</v>
      </c>
      <c r="M277">
        <v>1</v>
      </c>
      <c r="N277" s="6">
        <f t="shared" si="9"/>
        <v>200</v>
      </c>
    </row>
    <row r="278" spans="1:14" x14ac:dyDescent="0.25">
      <c r="A278" t="s">
        <v>106</v>
      </c>
      <c r="B278" s="5">
        <v>0.33333333333333331</v>
      </c>
      <c r="C278" t="s">
        <v>23</v>
      </c>
      <c r="D278" t="s">
        <v>24</v>
      </c>
      <c r="E278" t="s">
        <v>39</v>
      </c>
      <c r="H278">
        <v>14.7</v>
      </c>
      <c r="I278">
        <v>5000</v>
      </c>
      <c r="J278">
        <v>1</v>
      </c>
      <c r="K278">
        <f t="shared" si="8"/>
        <v>1E-3</v>
      </c>
      <c r="L278" t="s">
        <v>84</v>
      </c>
      <c r="M278">
        <v>1</v>
      </c>
      <c r="N278" s="6">
        <f t="shared" si="9"/>
        <v>200</v>
      </c>
    </row>
    <row r="279" spans="1:14" x14ac:dyDescent="0.25">
      <c r="A279" t="s">
        <v>107</v>
      </c>
      <c r="B279" s="5">
        <v>0.33333333333333331</v>
      </c>
      <c r="C279" t="s">
        <v>23</v>
      </c>
      <c r="D279" t="s">
        <v>24</v>
      </c>
      <c r="E279" t="s">
        <v>39</v>
      </c>
      <c r="H279">
        <v>13.7</v>
      </c>
      <c r="I279">
        <v>5000</v>
      </c>
      <c r="J279">
        <v>1</v>
      </c>
      <c r="K279">
        <f t="shared" si="8"/>
        <v>1E-3</v>
      </c>
      <c r="L279" t="s">
        <v>28</v>
      </c>
      <c r="M279">
        <v>1</v>
      </c>
      <c r="N279" s="6">
        <f t="shared" si="9"/>
        <v>200</v>
      </c>
    </row>
    <row r="280" spans="1:14" x14ac:dyDescent="0.25">
      <c r="A280" t="s">
        <v>107</v>
      </c>
      <c r="B280" s="5">
        <v>0.33333333333333331</v>
      </c>
      <c r="C280" t="s">
        <v>23</v>
      </c>
      <c r="D280" t="s">
        <v>24</v>
      </c>
      <c r="E280" t="s">
        <v>39</v>
      </c>
      <c r="H280">
        <v>13.7</v>
      </c>
      <c r="I280">
        <v>5000</v>
      </c>
      <c r="J280">
        <v>1</v>
      </c>
      <c r="K280">
        <f t="shared" si="8"/>
        <v>1E-3</v>
      </c>
      <c r="L280" t="s">
        <v>30</v>
      </c>
      <c r="M280">
        <v>2</v>
      </c>
      <c r="N280" s="6">
        <f t="shared" si="9"/>
        <v>400</v>
      </c>
    </row>
    <row r="281" spans="1:14" x14ac:dyDescent="0.25">
      <c r="A281" t="s">
        <v>108</v>
      </c>
      <c r="B281" s="5">
        <v>0.33333333333333331</v>
      </c>
      <c r="C281" t="s">
        <v>23</v>
      </c>
      <c r="D281" t="s">
        <v>24</v>
      </c>
      <c r="E281" t="s">
        <v>39</v>
      </c>
      <c r="H281">
        <v>14.4</v>
      </c>
      <c r="I281">
        <v>5000</v>
      </c>
      <c r="J281">
        <v>1</v>
      </c>
      <c r="K281">
        <f t="shared" si="8"/>
        <v>1E-3</v>
      </c>
      <c r="L281" t="s">
        <v>28</v>
      </c>
      <c r="M281">
        <v>5</v>
      </c>
      <c r="N281" s="6">
        <f t="shared" si="9"/>
        <v>1000</v>
      </c>
    </row>
    <row r="282" spans="1:14" x14ac:dyDescent="0.25">
      <c r="A282" t="s">
        <v>108</v>
      </c>
      <c r="B282" s="5">
        <v>0.33333333333333331</v>
      </c>
      <c r="C282" t="s">
        <v>23</v>
      </c>
      <c r="D282" t="s">
        <v>24</v>
      </c>
      <c r="E282" t="s">
        <v>39</v>
      </c>
      <c r="H282">
        <v>14.4</v>
      </c>
      <c r="I282">
        <v>5000</v>
      </c>
      <c r="J282">
        <v>1</v>
      </c>
      <c r="K282">
        <f t="shared" si="8"/>
        <v>1E-3</v>
      </c>
      <c r="L282" t="s">
        <v>29</v>
      </c>
      <c r="M282">
        <v>5</v>
      </c>
      <c r="N282" s="6">
        <f t="shared" si="9"/>
        <v>1000</v>
      </c>
    </row>
    <row r="283" spans="1:14" x14ac:dyDescent="0.25">
      <c r="A283" t="s">
        <v>108</v>
      </c>
      <c r="B283" s="5">
        <v>0.33333333333333331</v>
      </c>
      <c r="C283" t="s">
        <v>23</v>
      </c>
      <c r="D283" t="s">
        <v>24</v>
      </c>
      <c r="E283" t="s">
        <v>39</v>
      </c>
      <c r="H283">
        <v>14.4</v>
      </c>
      <c r="I283">
        <v>5000</v>
      </c>
      <c r="J283">
        <v>1</v>
      </c>
      <c r="K283">
        <f t="shared" si="8"/>
        <v>1E-3</v>
      </c>
      <c r="L283" t="s">
        <v>40</v>
      </c>
      <c r="M283">
        <v>2</v>
      </c>
      <c r="N283" s="6">
        <f t="shared" si="9"/>
        <v>400</v>
      </c>
    </row>
    <row r="284" spans="1:14" x14ac:dyDescent="0.25">
      <c r="A284" t="s">
        <v>108</v>
      </c>
      <c r="B284" s="5">
        <v>0.33333333333333331</v>
      </c>
      <c r="C284" t="s">
        <v>23</v>
      </c>
      <c r="D284" t="s">
        <v>24</v>
      </c>
      <c r="E284" t="s">
        <v>39</v>
      </c>
      <c r="H284">
        <v>14.4</v>
      </c>
      <c r="I284">
        <v>5000</v>
      </c>
      <c r="J284">
        <v>1</v>
      </c>
      <c r="K284">
        <f t="shared" si="8"/>
        <v>1E-3</v>
      </c>
      <c r="L284" t="s">
        <v>30</v>
      </c>
      <c r="M284">
        <v>5</v>
      </c>
      <c r="N284" s="6">
        <f t="shared" si="9"/>
        <v>1000</v>
      </c>
    </row>
    <row r="285" spans="1:14" x14ac:dyDescent="0.25">
      <c r="A285" t="s">
        <v>109</v>
      </c>
      <c r="B285" s="5">
        <v>0.33333333333333331</v>
      </c>
      <c r="C285" t="s">
        <v>23</v>
      </c>
      <c r="D285" t="s">
        <v>24</v>
      </c>
      <c r="E285" t="s">
        <v>43</v>
      </c>
      <c r="H285">
        <v>14.2</v>
      </c>
      <c r="I285">
        <v>5000</v>
      </c>
      <c r="J285">
        <v>1</v>
      </c>
      <c r="K285">
        <f t="shared" si="8"/>
        <v>1E-3</v>
      </c>
      <c r="L285" t="s">
        <v>37</v>
      </c>
      <c r="M285">
        <v>1</v>
      </c>
      <c r="N285" s="6">
        <f t="shared" si="9"/>
        <v>200</v>
      </c>
    </row>
    <row r="286" spans="1:14" x14ac:dyDescent="0.25">
      <c r="A286" t="s">
        <v>110</v>
      </c>
      <c r="B286" s="5">
        <v>0.33333333333333331</v>
      </c>
      <c r="C286" t="s">
        <v>23</v>
      </c>
      <c r="D286" t="s">
        <v>24</v>
      </c>
      <c r="E286" t="s">
        <v>43</v>
      </c>
      <c r="H286">
        <v>14.2</v>
      </c>
      <c r="I286">
        <v>5000</v>
      </c>
      <c r="J286">
        <v>1</v>
      </c>
      <c r="K286">
        <f t="shared" si="8"/>
        <v>1E-3</v>
      </c>
      <c r="L286" t="s">
        <v>28</v>
      </c>
      <c r="M286">
        <v>36</v>
      </c>
      <c r="N286" s="6">
        <f t="shared" si="9"/>
        <v>7200</v>
      </c>
    </row>
    <row r="287" spans="1:14" x14ac:dyDescent="0.25">
      <c r="A287" t="s">
        <v>110</v>
      </c>
      <c r="B287" s="5">
        <v>0.33333333333333331</v>
      </c>
      <c r="C287" t="s">
        <v>23</v>
      </c>
      <c r="D287" t="s">
        <v>24</v>
      </c>
      <c r="E287" t="s">
        <v>43</v>
      </c>
      <c r="H287">
        <v>14.2</v>
      </c>
      <c r="I287">
        <v>5000</v>
      </c>
      <c r="J287">
        <v>1</v>
      </c>
      <c r="K287">
        <f t="shared" si="8"/>
        <v>1E-3</v>
      </c>
      <c r="L287" t="s">
        <v>40</v>
      </c>
      <c r="M287">
        <v>13</v>
      </c>
      <c r="N287" s="6">
        <f t="shared" si="9"/>
        <v>2600</v>
      </c>
    </row>
    <row r="288" spans="1:14" x14ac:dyDescent="0.25">
      <c r="A288" t="s">
        <v>110</v>
      </c>
      <c r="B288" s="5">
        <v>0.33333333333333331</v>
      </c>
      <c r="C288" t="s">
        <v>23</v>
      </c>
      <c r="D288" t="s">
        <v>24</v>
      </c>
      <c r="E288" t="s">
        <v>43</v>
      </c>
      <c r="H288">
        <v>14.2</v>
      </c>
      <c r="I288">
        <v>5000</v>
      </c>
      <c r="J288">
        <v>1</v>
      </c>
      <c r="K288">
        <f t="shared" si="8"/>
        <v>1E-3</v>
      </c>
      <c r="L288" t="s">
        <v>30</v>
      </c>
      <c r="M288">
        <v>5</v>
      </c>
      <c r="N288" s="6">
        <f t="shared" si="9"/>
        <v>1000</v>
      </c>
    </row>
    <row r="289" spans="1:14" x14ac:dyDescent="0.25">
      <c r="A289" t="s">
        <v>110</v>
      </c>
      <c r="B289" s="5">
        <v>0.33333333333333331</v>
      </c>
      <c r="C289" t="s">
        <v>23</v>
      </c>
      <c r="D289" t="s">
        <v>24</v>
      </c>
      <c r="E289" t="s">
        <v>43</v>
      </c>
      <c r="H289">
        <v>14.2</v>
      </c>
      <c r="I289">
        <v>5000</v>
      </c>
      <c r="J289">
        <v>1</v>
      </c>
      <c r="K289">
        <f t="shared" si="8"/>
        <v>1E-3</v>
      </c>
      <c r="L289" t="s">
        <v>31</v>
      </c>
      <c r="M289">
        <v>1</v>
      </c>
      <c r="N289" s="6">
        <f t="shared" si="9"/>
        <v>200</v>
      </c>
    </row>
    <row r="290" spans="1:14" x14ac:dyDescent="0.25">
      <c r="A290" t="s">
        <v>110</v>
      </c>
      <c r="B290" s="5">
        <v>0.33333333333333331</v>
      </c>
      <c r="C290" t="s">
        <v>23</v>
      </c>
      <c r="D290" t="s">
        <v>24</v>
      </c>
      <c r="E290" t="s">
        <v>43</v>
      </c>
      <c r="H290">
        <v>14.2</v>
      </c>
      <c r="I290">
        <v>5000</v>
      </c>
      <c r="J290">
        <v>1</v>
      </c>
      <c r="K290">
        <f t="shared" si="8"/>
        <v>1E-3</v>
      </c>
      <c r="L290" t="s">
        <v>77</v>
      </c>
      <c r="M290">
        <v>2</v>
      </c>
      <c r="N290" s="6">
        <f t="shared" si="9"/>
        <v>400</v>
      </c>
    </row>
    <row r="291" spans="1:14" x14ac:dyDescent="0.25">
      <c r="A291" t="s">
        <v>110</v>
      </c>
      <c r="B291" s="5">
        <v>0.33333333333333331</v>
      </c>
      <c r="C291" t="s">
        <v>23</v>
      </c>
      <c r="D291" t="s">
        <v>24</v>
      </c>
      <c r="E291" t="s">
        <v>43</v>
      </c>
      <c r="H291">
        <v>14.2</v>
      </c>
      <c r="I291">
        <v>5000</v>
      </c>
      <c r="J291">
        <v>1</v>
      </c>
      <c r="K291">
        <f t="shared" si="8"/>
        <v>1E-3</v>
      </c>
      <c r="L291" t="s">
        <v>84</v>
      </c>
      <c r="M291">
        <v>3</v>
      </c>
      <c r="N291" s="6">
        <f t="shared" si="9"/>
        <v>600</v>
      </c>
    </row>
    <row r="292" spans="1:14" x14ac:dyDescent="0.25">
      <c r="A292" t="s">
        <v>111</v>
      </c>
      <c r="B292" s="5">
        <v>0.33333333333333331</v>
      </c>
      <c r="C292" t="s">
        <v>23</v>
      </c>
      <c r="D292" t="s">
        <v>24</v>
      </c>
      <c r="E292" t="s">
        <v>39</v>
      </c>
      <c r="H292">
        <v>15.5</v>
      </c>
      <c r="I292">
        <v>5000</v>
      </c>
      <c r="J292">
        <v>1</v>
      </c>
      <c r="K292">
        <f t="shared" si="8"/>
        <v>1E-3</v>
      </c>
      <c r="L292" t="s">
        <v>40</v>
      </c>
      <c r="M292">
        <v>2</v>
      </c>
      <c r="N292" s="6">
        <f t="shared" si="9"/>
        <v>400</v>
      </c>
    </row>
    <row r="293" spans="1:14" x14ac:dyDescent="0.25">
      <c r="A293" t="s">
        <v>111</v>
      </c>
      <c r="B293" s="5">
        <v>0.33333333333333331</v>
      </c>
      <c r="C293" t="s">
        <v>23</v>
      </c>
      <c r="D293" t="s">
        <v>24</v>
      </c>
      <c r="E293" t="s">
        <v>39</v>
      </c>
      <c r="H293">
        <v>15.5</v>
      </c>
      <c r="I293">
        <v>5000</v>
      </c>
      <c r="J293">
        <v>1</v>
      </c>
      <c r="K293">
        <f t="shared" si="8"/>
        <v>1E-3</v>
      </c>
      <c r="L293" t="s">
        <v>30</v>
      </c>
      <c r="M293">
        <v>1</v>
      </c>
      <c r="N293" s="6">
        <f t="shared" si="9"/>
        <v>200</v>
      </c>
    </row>
    <row r="294" spans="1:14" x14ac:dyDescent="0.25">
      <c r="A294" t="s">
        <v>111</v>
      </c>
      <c r="B294" s="5">
        <v>0.33333333333333331</v>
      </c>
      <c r="C294" t="s">
        <v>23</v>
      </c>
      <c r="D294" t="s">
        <v>24</v>
      </c>
      <c r="E294" t="s">
        <v>39</v>
      </c>
      <c r="H294">
        <v>15.5</v>
      </c>
      <c r="I294">
        <v>5000</v>
      </c>
      <c r="J294">
        <v>1</v>
      </c>
      <c r="K294">
        <f t="shared" si="8"/>
        <v>1E-3</v>
      </c>
      <c r="L294" t="s">
        <v>77</v>
      </c>
      <c r="M294">
        <v>1</v>
      </c>
      <c r="N294" s="6">
        <f t="shared" si="9"/>
        <v>200</v>
      </c>
    </row>
    <row r="295" spans="1:14" x14ac:dyDescent="0.25">
      <c r="A295" t="s">
        <v>112</v>
      </c>
      <c r="B295" s="5">
        <v>0.33333333333333331</v>
      </c>
      <c r="C295" t="s">
        <v>23</v>
      </c>
      <c r="D295" t="s">
        <v>24</v>
      </c>
      <c r="E295" t="s">
        <v>39</v>
      </c>
      <c r="H295">
        <v>17.399999999999999</v>
      </c>
      <c r="I295">
        <v>5000</v>
      </c>
      <c r="J295">
        <v>1</v>
      </c>
      <c r="K295">
        <f t="shared" si="8"/>
        <v>1E-3</v>
      </c>
      <c r="L295" t="s">
        <v>28</v>
      </c>
      <c r="M295">
        <v>2</v>
      </c>
      <c r="N295" s="6">
        <f t="shared" si="9"/>
        <v>400</v>
      </c>
    </row>
    <row r="296" spans="1:14" x14ac:dyDescent="0.25">
      <c r="A296" t="s">
        <v>112</v>
      </c>
      <c r="B296" s="5">
        <v>0.33333333333333331</v>
      </c>
      <c r="C296" t="s">
        <v>23</v>
      </c>
      <c r="D296" t="s">
        <v>24</v>
      </c>
      <c r="E296" t="s">
        <v>39</v>
      </c>
      <c r="H296">
        <v>17.399999999999999</v>
      </c>
      <c r="I296">
        <v>5000</v>
      </c>
      <c r="J296">
        <v>1</v>
      </c>
      <c r="K296">
        <f t="shared" si="8"/>
        <v>1E-3</v>
      </c>
      <c r="L296" t="s">
        <v>30</v>
      </c>
      <c r="M296">
        <v>2</v>
      </c>
      <c r="N296" s="6">
        <f t="shared" si="9"/>
        <v>400</v>
      </c>
    </row>
    <row r="297" spans="1:14" x14ac:dyDescent="0.25">
      <c r="A297" t="s">
        <v>113</v>
      </c>
      <c r="B297" s="5">
        <v>0.33333333333333331</v>
      </c>
      <c r="C297" t="s">
        <v>23</v>
      </c>
      <c r="D297" t="s">
        <v>24</v>
      </c>
      <c r="E297" t="s">
        <v>39</v>
      </c>
      <c r="H297">
        <v>18.600000000000001</v>
      </c>
      <c r="I297">
        <v>5000</v>
      </c>
      <c r="J297">
        <v>1</v>
      </c>
      <c r="K297">
        <f t="shared" si="8"/>
        <v>1E-3</v>
      </c>
      <c r="L297" t="s">
        <v>28</v>
      </c>
      <c r="M297">
        <v>7</v>
      </c>
      <c r="N297" s="6">
        <f t="shared" si="9"/>
        <v>1400.0000000000002</v>
      </c>
    </row>
    <row r="298" spans="1:14" x14ac:dyDescent="0.25">
      <c r="A298" t="s">
        <v>113</v>
      </c>
      <c r="B298" s="5">
        <v>0.33333333333333331</v>
      </c>
      <c r="C298" t="s">
        <v>23</v>
      </c>
      <c r="D298" t="s">
        <v>24</v>
      </c>
      <c r="E298" t="s">
        <v>39</v>
      </c>
      <c r="H298">
        <v>18.600000000000001</v>
      </c>
      <c r="I298">
        <v>5000</v>
      </c>
      <c r="J298">
        <v>1</v>
      </c>
      <c r="K298">
        <f t="shared" si="8"/>
        <v>1E-3</v>
      </c>
      <c r="L298" t="s">
        <v>84</v>
      </c>
      <c r="M298">
        <v>1</v>
      </c>
      <c r="N298" s="6">
        <f t="shared" si="9"/>
        <v>200</v>
      </c>
    </row>
    <row r="299" spans="1:14" x14ac:dyDescent="0.25">
      <c r="A299" t="s">
        <v>114</v>
      </c>
      <c r="B299" s="5">
        <v>0.33333333333333331</v>
      </c>
      <c r="C299" t="s">
        <v>23</v>
      </c>
      <c r="D299" t="s">
        <v>24</v>
      </c>
      <c r="E299" t="s">
        <v>25</v>
      </c>
      <c r="H299">
        <v>18.8</v>
      </c>
      <c r="I299">
        <v>5000</v>
      </c>
      <c r="J299">
        <v>1</v>
      </c>
      <c r="K299">
        <f t="shared" si="8"/>
        <v>1E-3</v>
      </c>
      <c r="L299" t="s">
        <v>28</v>
      </c>
      <c r="M299">
        <v>7</v>
      </c>
      <c r="N299" s="6">
        <f t="shared" si="9"/>
        <v>1400.0000000000002</v>
      </c>
    </row>
    <row r="300" spans="1:14" x14ac:dyDescent="0.25">
      <c r="A300" t="s">
        <v>115</v>
      </c>
      <c r="B300" s="5">
        <v>0.33333333333333331</v>
      </c>
      <c r="C300" t="s">
        <v>23</v>
      </c>
      <c r="D300" t="s">
        <v>24</v>
      </c>
      <c r="E300" t="s">
        <v>70</v>
      </c>
      <c r="H300">
        <v>17.600000000000001</v>
      </c>
      <c r="I300">
        <v>5000</v>
      </c>
      <c r="J300">
        <v>1</v>
      </c>
      <c r="K300">
        <f t="shared" si="8"/>
        <v>1E-3</v>
      </c>
      <c r="L300" t="s">
        <v>28</v>
      </c>
      <c r="M300">
        <v>3</v>
      </c>
      <c r="N300" s="6">
        <f t="shared" si="9"/>
        <v>600</v>
      </c>
    </row>
    <row r="301" spans="1:14" x14ac:dyDescent="0.25">
      <c r="A301" t="s">
        <v>115</v>
      </c>
      <c r="B301" s="5">
        <v>0.33333333333333331</v>
      </c>
      <c r="C301" t="s">
        <v>23</v>
      </c>
      <c r="D301" t="s">
        <v>24</v>
      </c>
      <c r="E301" t="s">
        <v>70</v>
      </c>
      <c r="H301">
        <v>17.600000000000001</v>
      </c>
      <c r="I301">
        <v>5000</v>
      </c>
      <c r="J301">
        <v>1</v>
      </c>
      <c r="K301">
        <f t="shared" si="8"/>
        <v>1E-3</v>
      </c>
      <c r="L301" t="s">
        <v>31</v>
      </c>
      <c r="M301">
        <v>2</v>
      </c>
      <c r="N301" s="6">
        <f t="shared" si="9"/>
        <v>400</v>
      </c>
    </row>
    <row r="302" spans="1:14" x14ac:dyDescent="0.25">
      <c r="A302" t="s">
        <v>115</v>
      </c>
      <c r="B302" s="5">
        <v>0.33333333333333331</v>
      </c>
      <c r="C302" t="s">
        <v>23</v>
      </c>
      <c r="D302" t="s">
        <v>24</v>
      </c>
      <c r="E302" t="s">
        <v>70</v>
      </c>
      <c r="H302">
        <v>17.600000000000001</v>
      </c>
      <c r="I302">
        <v>5000</v>
      </c>
      <c r="J302">
        <v>1</v>
      </c>
      <c r="K302">
        <f t="shared" si="8"/>
        <v>1E-3</v>
      </c>
      <c r="L302" t="s">
        <v>77</v>
      </c>
      <c r="M302">
        <v>4</v>
      </c>
      <c r="N302" s="6">
        <f t="shared" si="9"/>
        <v>800</v>
      </c>
    </row>
    <row r="303" spans="1:14" x14ac:dyDescent="0.25">
      <c r="A303" t="s">
        <v>115</v>
      </c>
      <c r="B303" s="5">
        <v>0.33333333333333331</v>
      </c>
      <c r="C303" t="s">
        <v>23</v>
      </c>
      <c r="D303" t="s">
        <v>24</v>
      </c>
      <c r="E303" t="s">
        <v>70</v>
      </c>
      <c r="H303">
        <v>17.600000000000001</v>
      </c>
      <c r="I303">
        <v>5000</v>
      </c>
      <c r="J303">
        <v>1</v>
      </c>
      <c r="K303">
        <f t="shared" si="8"/>
        <v>1E-3</v>
      </c>
      <c r="L303" t="s">
        <v>84</v>
      </c>
      <c r="M303">
        <v>2</v>
      </c>
      <c r="N303" s="6">
        <f t="shared" si="9"/>
        <v>400</v>
      </c>
    </row>
    <row r="304" spans="1:14" x14ac:dyDescent="0.25">
      <c r="A304" t="s">
        <v>116</v>
      </c>
      <c r="B304" s="5">
        <v>0.33333333333333331</v>
      </c>
      <c r="C304" t="s">
        <v>23</v>
      </c>
      <c r="D304" t="s">
        <v>24</v>
      </c>
      <c r="E304" t="s">
        <v>43</v>
      </c>
      <c r="H304">
        <v>14.4</v>
      </c>
      <c r="I304">
        <v>5000</v>
      </c>
      <c r="J304">
        <v>1</v>
      </c>
      <c r="K304">
        <f t="shared" si="8"/>
        <v>1E-3</v>
      </c>
      <c r="L304" t="s">
        <v>27</v>
      </c>
      <c r="M304">
        <v>1</v>
      </c>
      <c r="N304" s="6">
        <f t="shared" si="9"/>
        <v>200</v>
      </c>
    </row>
    <row r="305" spans="1:14" x14ac:dyDescent="0.25">
      <c r="A305" t="s">
        <v>116</v>
      </c>
      <c r="B305" s="5">
        <v>0.33333333333333331</v>
      </c>
      <c r="C305" t="s">
        <v>23</v>
      </c>
      <c r="D305" t="s">
        <v>24</v>
      </c>
      <c r="E305" t="s">
        <v>43</v>
      </c>
      <c r="H305">
        <v>14.4</v>
      </c>
      <c r="I305">
        <v>5000</v>
      </c>
      <c r="J305">
        <v>1</v>
      </c>
      <c r="K305">
        <f t="shared" si="8"/>
        <v>1E-3</v>
      </c>
      <c r="L305" t="s">
        <v>30</v>
      </c>
      <c r="M305">
        <v>1</v>
      </c>
      <c r="N305" s="6">
        <f t="shared" si="9"/>
        <v>200</v>
      </c>
    </row>
    <row r="306" spans="1:14" x14ac:dyDescent="0.25">
      <c r="A306" t="s">
        <v>116</v>
      </c>
      <c r="B306" s="5">
        <v>0.33333333333333331</v>
      </c>
      <c r="C306" t="s">
        <v>23</v>
      </c>
      <c r="D306" t="s">
        <v>24</v>
      </c>
      <c r="E306" t="s">
        <v>43</v>
      </c>
      <c r="H306">
        <v>14.4</v>
      </c>
      <c r="I306">
        <v>5000</v>
      </c>
      <c r="J306">
        <v>1</v>
      </c>
      <c r="K306">
        <f t="shared" si="8"/>
        <v>1E-3</v>
      </c>
      <c r="L306" t="s">
        <v>33</v>
      </c>
      <c r="M306">
        <v>1</v>
      </c>
      <c r="N306" s="6">
        <f t="shared" si="9"/>
        <v>200</v>
      </c>
    </row>
    <row r="307" spans="1:14" x14ac:dyDescent="0.25">
      <c r="A307" t="s">
        <v>117</v>
      </c>
      <c r="B307" s="5">
        <v>0.33333333333333331</v>
      </c>
      <c r="C307" t="s">
        <v>23</v>
      </c>
      <c r="D307" t="s">
        <v>24</v>
      </c>
      <c r="E307" t="s">
        <v>43</v>
      </c>
      <c r="H307">
        <v>16.8</v>
      </c>
      <c r="I307">
        <v>5000</v>
      </c>
      <c r="J307">
        <v>1</v>
      </c>
      <c r="K307">
        <f t="shared" si="8"/>
        <v>1E-3</v>
      </c>
      <c r="L307" t="s">
        <v>28</v>
      </c>
      <c r="M307">
        <v>3</v>
      </c>
      <c r="N307" s="6">
        <f t="shared" si="9"/>
        <v>600</v>
      </c>
    </row>
    <row r="308" spans="1:14" x14ac:dyDescent="0.25">
      <c r="A308" t="s">
        <v>117</v>
      </c>
      <c r="B308" s="5">
        <v>0.33333333333333331</v>
      </c>
      <c r="C308" t="s">
        <v>23</v>
      </c>
      <c r="D308" t="s">
        <v>24</v>
      </c>
      <c r="E308" t="s">
        <v>43</v>
      </c>
      <c r="H308">
        <v>16.8</v>
      </c>
      <c r="I308">
        <v>5000</v>
      </c>
      <c r="J308">
        <v>1</v>
      </c>
      <c r="K308">
        <f t="shared" si="8"/>
        <v>1E-3</v>
      </c>
      <c r="L308" t="s">
        <v>30</v>
      </c>
      <c r="M308">
        <v>6</v>
      </c>
      <c r="N308" s="6">
        <f t="shared" si="9"/>
        <v>1200</v>
      </c>
    </row>
    <row r="309" spans="1:14" x14ac:dyDescent="0.25">
      <c r="A309" t="s">
        <v>117</v>
      </c>
      <c r="B309" s="5">
        <v>0.33333333333333331</v>
      </c>
      <c r="C309" t="s">
        <v>23</v>
      </c>
      <c r="D309" t="s">
        <v>24</v>
      </c>
      <c r="E309" t="s">
        <v>43</v>
      </c>
      <c r="H309">
        <v>16.8</v>
      </c>
      <c r="I309">
        <v>5000</v>
      </c>
      <c r="J309">
        <v>1</v>
      </c>
      <c r="K309">
        <f t="shared" si="8"/>
        <v>1E-3</v>
      </c>
      <c r="L309" t="s">
        <v>84</v>
      </c>
      <c r="M309">
        <v>3</v>
      </c>
      <c r="N309" s="6">
        <f t="shared" si="9"/>
        <v>600</v>
      </c>
    </row>
    <row r="310" spans="1:14" x14ac:dyDescent="0.25">
      <c r="A310" t="s">
        <v>118</v>
      </c>
      <c r="B310" s="5">
        <v>0.33333333333333331</v>
      </c>
      <c r="C310" t="s">
        <v>23</v>
      </c>
      <c r="D310" t="s">
        <v>24</v>
      </c>
      <c r="E310" t="s">
        <v>39</v>
      </c>
      <c r="H310">
        <v>15</v>
      </c>
      <c r="I310">
        <v>5000</v>
      </c>
      <c r="J310">
        <v>1</v>
      </c>
      <c r="K310">
        <f t="shared" si="8"/>
        <v>1E-3</v>
      </c>
      <c r="L310" t="s">
        <v>30</v>
      </c>
      <c r="M310">
        <v>1</v>
      </c>
      <c r="N310" s="6">
        <f t="shared" si="9"/>
        <v>200</v>
      </c>
    </row>
    <row r="311" spans="1:14" x14ac:dyDescent="0.25">
      <c r="A311" t="s">
        <v>118</v>
      </c>
      <c r="B311" s="5">
        <v>0.33333333333333331</v>
      </c>
      <c r="C311" t="s">
        <v>23</v>
      </c>
      <c r="D311" t="s">
        <v>24</v>
      </c>
      <c r="E311" t="s">
        <v>39</v>
      </c>
      <c r="H311">
        <v>15</v>
      </c>
      <c r="I311">
        <v>5000</v>
      </c>
      <c r="J311">
        <v>1</v>
      </c>
      <c r="K311">
        <f t="shared" si="8"/>
        <v>1E-3</v>
      </c>
      <c r="L311" t="s">
        <v>84</v>
      </c>
      <c r="M311">
        <v>2</v>
      </c>
      <c r="N311" s="6">
        <f t="shared" si="9"/>
        <v>400</v>
      </c>
    </row>
    <row r="312" spans="1:14" x14ac:dyDescent="0.25">
      <c r="A312" t="s">
        <v>119</v>
      </c>
      <c r="B312" s="5">
        <v>0.33333333333333331</v>
      </c>
      <c r="C312" t="s">
        <v>23</v>
      </c>
      <c r="D312" t="s">
        <v>24</v>
      </c>
      <c r="E312" t="s">
        <v>25</v>
      </c>
      <c r="H312">
        <v>14.9</v>
      </c>
      <c r="I312">
        <v>5000</v>
      </c>
      <c r="J312">
        <v>1</v>
      </c>
      <c r="K312">
        <f t="shared" si="8"/>
        <v>1E-3</v>
      </c>
      <c r="L312" t="s">
        <v>27</v>
      </c>
      <c r="M312">
        <v>2</v>
      </c>
      <c r="N312" s="6">
        <f t="shared" si="9"/>
        <v>400</v>
      </c>
    </row>
    <row r="313" spans="1:14" x14ac:dyDescent="0.25">
      <c r="A313" t="s">
        <v>119</v>
      </c>
      <c r="B313" s="5">
        <v>0.33333333333333331</v>
      </c>
      <c r="C313" t="s">
        <v>23</v>
      </c>
      <c r="D313" t="s">
        <v>24</v>
      </c>
      <c r="E313" t="s">
        <v>25</v>
      </c>
      <c r="H313">
        <v>14.9</v>
      </c>
      <c r="I313">
        <v>5000</v>
      </c>
      <c r="J313">
        <v>1</v>
      </c>
      <c r="K313">
        <f t="shared" si="8"/>
        <v>1E-3</v>
      </c>
      <c r="L313" t="s">
        <v>120</v>
      </c>
      <c r="M313">
        <v>3</v>
      </c>
      <c r="N313" s="6">
        <f t="shared" si="9"/>
        <v>600</v>
      </c>
    </row>
    <row r="314" spans="1:14" x14ac:dyDescent="0.25">
      <c r="A314" t="s">
        <v>119</v>
      </c>
      <c r="B314" s="5">
        <v>0.33333333333333331</v>
      </c>
      <c r="C314" t="s">
        <v>23</v>
      </c>
      <c r="D314" t="s">
        <v>24</v>
      </c>
      <c r="E314" t="s">
        <v>25</v>
      </c>
      <c r="H314">
        <v>14.9</v>
      </c>
      <c r="I314">
        <v>5000</v>
      </c>
      <c r="J314">
        <v>1</v>
      </c>
      <c r="K314">
        <f t="shared" si="8"/>
        <v>1E-3</v>
      </c>
      <c r="L314" t="s">
        <v>77</v>
      </c>
      <c r="M314">
        <v>1</v>
      </c>
      <c r="N314" s="6">
        <f t="shared" si="9"/>
        <v>200</v>
      </c>
    </row>
    <row r="315" spans="1:14" x14ac:dyDescent="0.25">
      <c r="A315" t="s">
        <v>119</v>
      </c>
      <c r="B315" s="5">
        <v>0.33333333333333331</v>
      </c>
      <c r="C315" t="s">
        <v>23</v>
      </c>
      <c r="D315" t="s">
        <v>24</v>
      </c>
      <c r="E315" t="s">
        <v>25</v>
      </c>
      <c r="H315">
        <v>14.9</v>
      </c>
      <c r="I315">
        <v>5000</v>
      </c>
      <c r="J315">
        <v>1</v>
      </c>
      <c r="K315">
        <f t="shared" si="8"/>
        <v>1E-3</v>
      </c>
      <c r="L315" t="s">
        <v>84</v>
      </c>
      <c r="M315">
        <v>6</v>
      </c>
      <c r="N315" s="6">
        <f t="shared" si="9"/>
        <v>1200</v>
      </c>
    </row>
    <row r="316" spans="1:14" x14ac:dyDescent="0.25">
      <c r="A316" t="s">
        <v>121</v>
      </c>
      <c r="B316" s="5">
        <v>0.33333333333333331</v>
      </c>
      <c r="C316" t="s">
        <v>23</v>
      </c>
      <c r="D316" t="s">
        <v>24</v>
      </c>
      <c r="E316" t="s">
        <v>43</v>
      </c>
      <c r="H316">
        <v>15.7</v>
      </c>
      <c r="I316">
        <v>5000</v>
      </c>
      <c r="J316">
        <v>1</v>
      </c>
      <c r="K316">
        <f t="shared" si="8"/>
        <v>1E-3</v>
      </c>
      <c r="L316" t="s">
        <v>30</v>
      </c>
      <c r="M316">
        <v>1</v>
      </c>
      <c r="N316" s="6">
        <f t="shared" si="9"/>
        <v>200</v>
      </c>
    </row>
    <row r="317" spans="1:14" x14ac:dyDescent="0.25">
      <c r="A317" t="s">
        <v>122</v>
      </c>
      <c r="B317" s="5">
        <v>0.33333333333333331</v>
      </c>
      <c r="C317" t="s">
        <v>23</v>
      </c>
      <c r="D317" t="s">
        <v>24</v>
      </c>
      <c r="E317" t="s">
        <v>43</v>
      </c>
      <c r="H317">
        <v>11.7</v>
      </c>
      <c r="I317">
        <v>5000</v>
      </c>
      <c r="J317">
        <v>1</v>
      </c>
      <c r="K317">
        <f t="shared" si="8"/>
        <v>1E-3</v>
      </c>
      <c r="L317" t="s">
        <v>26</v>
      </c>
      <c r="M317">
        <v>1</v>
      </c>
      <c r="N317" s="6">
        <f t="shared" si="9"/>
        <v>200</v>
      </c>
    </row>
    <row r="318" spans="1:14" x14ac:dyDescent="0.25">
      <c r="A318" t="s">
        <v>122</v>
      </c>
      <c r="B318" s="5">
        <v>0.33333333333333331</v>
      </c>
      <c r="C318" t="s">
        <v>23</v>
      </c>
      <c r="D318" t="s">
        <v>24</v>
      </c>
      <c r="E318" t="s">
        <v>43</v>
      </c>
      <c r="H318">
        <v>11.7</v>
      </c>
      <c r="I318">
        <v>5000</v>
      </c>
      <c r="J318">
        <v>1</v>
      </c>
      <c r="K318">
        <f t="shared" si="8"/>
        <v>1E-3</v>
      </c>
      <c r="L318" t="s">
        <v>27</v>
      </c>
      <c r="M318">
        <v>1</v>
      </c>
      <c r="N318" s="6">
        <f t="shared" si="9"/>
        <v>200</v>
      </c>
    </row>
    <row r="319" spans="1:14" x14ac:dyDescent="0.25">
      <c r="A319" t="s">
        <v>123</v>
      </c>
      <c r="B319" s="5">
        <v>0.33333333333333331</v>
      </c>
      <c r="C319" t="s">
        <v>23</v>
      </c>
      <c r="D319" t="s">
        <v>24</v>
      </c>
      <c r="E319" t="s">
        <v>43</v>
      </c>
      <c r="H319">
        <v>11.1</v>
      </c>
      <c r="I319">
        <v>5000</v>
      </c>
      <c r="J319">
        <v>1</v>
      </c>
      <c r="K319">
        <f t="shared" si="8"/>
        <v>1E-3</v>
      </c>
      <c r="L319" t="s">
        <v>30</v>
      </c>
      <c r="M319">
        <v>1</v>
      </c>
      <c r="N319" s="6">
        <f t="shared" si="9"/>
        <v>200</v>
      </c>
    </row>
    <row r="320" spans="1:14" x14ac:dyDescent="0.25">
      <c r="A320" t="s">
        <v>124</v>
      </c>
      <c r="B320" s="5">
        <v>0.33333333333333331</v>
      </c>
      <c r="C320" t="s">
        <v>23</v>
      </c>
      <c r="D320" t="s">
        <v>24</v>
      </c>
      <c r="E320" t="s">
        <v>43</v>
      </c>
      <c r="H320">
        <v>11.7</v>
      </c>
      <c r="I320">
        <v>5000</v>
      </c>
      <c r="J320">
        <v>1</v>
      </c>
      <c r="K320">
        <f t="shared" si="8"/>
        <v>1E-3</v>
      </c>
      <c r="L320" t="s">
        <v>26</v>
      </c>
      <c r="M320">
        <v>2</v>
      </c>
      <c r="N320" s="6">
        <f t="shared" si="9"/>
        <v>400</v>
      </c>
    </row>
    <row r="321" spans="1:14" x14ac:dyDescent="0.25">
      <c r="A321" t="s">
        <v>124</v>
      </c>
      <c r="B321" s="5">
        <v>0.33333333333333331</v>
      </c>
      <c r="C321" t="s">
        <v>23</v>
      </c>
      <c r="D321" t="s">
        <v>24</v>
      </c>
      <c r="E321" t="s">
        <v>43</v>
      </c>
      <c r="H321">
        <v>11.7</v>
      </c>
      <c r="I321">
        <v>5000</v>
      </c>
      <c r="J321">
        <v>1</v>
      </c>
      <c r="K321">
        <f t="shared" si="8"/>
        <v>1E-3</v>
      </c>
      <c r="L321" t="s">
        <v>30</v>
      </c>
      <c r="M321">
        <v>1</v>
      </c>
      <c r="N321" s="6">
        <f t="shared" si="9"/>
        <v>200</v>
      </c>
    </row>
    <row r="322" spans="1:14" x14ac:dyDescent="0.25">
      <c r="A322" t="s">
        <v>125</v>
      </c>
      <c r="B322" s="5">
        <v>0.33333333333333331</v>
      </c>
      <c r="C322" t="s">
        <v>23</v>
      </c>
      <c r="D322" t="s">
        <v>24</v>
      </c>
      <c r="E322" t="s">
        <v>43</v>
      </c>
      <c r="H322">
        <v>11.1</v>
      </c>
      <c r="I322">
        <v>5000</v>
      </c>
      <c r="J322">
        <v>1</v>
      </c>
      <c r="K322">
        <f t="shared" ref="K322:K385" si="10">J322/1000</f>
        <v>1E-3</v>
      </c>
      <c r="L322" t="s">
        <v>26</v>
      </c>
      <c r="M322">
        <v>1</v>
      </c>
      <c r="N322" s="6">
        <f t="shared" ref="N322:N385" si="11">(M322/K322)*(1/5000)*1000</f>
        <v>200</v>
      </c>
    </row>
    <row r="323" spans="1:14" x14ac:dyDescent="0.25">
      <c r="A323" t="s">
        <v>126</v>
      </c>
      <c r="B323" s="5">
        <v>0.33333333333333331</v>
      </c>
      <c r="C323" t="s">
        <v>23</v>
      </c>
      <c r="D323" t="s">
        <v>24</v>
      </c>
      <c r="E323" t="s">
        <v>70</v>
      </c>
      <c r="H323">
        <v>10.8</v>
      </c>
      <c r="I323">
        <v>5000</v>
      </c>
      <c r="J323">
        <v>1</v>
      </c>
      <c r="K323">
        <f t="shared" si="10"/>
        <v>1E-3</v>
      </c>
      <c r="L323" t="s">
        <v>26</v>
      </c>
      <c r="M323">
        <v>1</v>
      </c>
      <c r="N323" s="6">
        <f t="shared" si="11"/>
        <v>200</v>
      </c>
    </row>
    <row r="324" spans="1:14" x14ac:dyDescent="0.25">
      <c r="A324" t="s">
        <v>127</v>
      </c>
      <c r="B324" s="5">
        <v>0.33333333333333331</v>
      </c>
      <c r="C324" t="s">
        <v>23</v>
      </c>
      <c r="D324" t="s">
        <v>24</v>
      </c>
      <c r="E324" t="s">
        <v>49</v>
      </c>
      <c r="H324">
        <v>12.9</v>
      </c>
      <c r="I324">
        <v>5000</v>
      </c>
      <c r="J324">
        <v>1</v>
      </c>
      <c r="K324">
        <f t="shared" si="10"/>
        <v>1E-3</v>
      </c>
      <c r="L324" t="s">
        <v>35</v>
      </c>
      <c r="M324">
        <v>1</v>
      </c>
      <c r="N324" s="6">
        <f t="shared" si="11"/>
        <v>200</v>
      </c>
    </row>
    <row r="325" spans="1:14" x14ac:dyDescent="0.25">
      <c r="A325" t="s">
        <v>127</v>
      </c>
      <c r="B325" s="5">
        <v>0.33333333333333331</v>
      </c>
      <c r="C325" t="s">
        <v>23</v>
      </c>
      <c r="D325" t="s">
        <v>24</v>
      </c>
      <c r="E325" t="s">
        <v>49</v>
      </c>
      <c r="H325">
        <v>12.9</v>
      </c>
      <c r="I325">
        <v>5000</v>
      </c>
      <c r="J325">
        <v>1</v>
      </c>
      <c r="K325">
        <f t="shared" si="10"/>
        <v>1E-3</v>
      </c>
      <c r="L325" t="s">
        <v>26</v>
      </c>
      <c r="M325">
        <v>1</v>
      </c>
      <c r="N325" s="6">
        <f t="shared" si="11"/>
        <v>200</v>
      </c>
    </row>
    <row r="326" spans="1:14" x14ac:dyDescent="0.25">
      <c r="A326" t="s">
        <v>127</v>
      </c>
      <c r="B326" s="5">
        <v>0.33333333333333331</v>
      </c>
      <c r="C326" t="s">
        <v>23</v>
      </c>
      <c r="D326" t="s">
        <v>24</v>
      </c>
      <c r="E326" t="s">
        <v>49</v>
      </c>
      <c r="H326">
        <v>12.9</v>
      </c>
      <c r="I326">
        <v>5000</v>
      </c>
      <c r="J326">
        <v>1</v>
      </c>
      <c r="K326">
        <f t="shared" si="10"/>
        <v>1E-3</v>
      </c>
      <c r="L326" t="s">
        <v>63</v>
      </c>
      <c r="M326">
        <v>1</v>
      </c>
      <c r="N326" s="6">
        <f t="shared" si="11"/>
        <v>200</v>
      </c>
    </row>
    <row r="327" spans="1:14" x14ac:dyDescent="0.25">
      <c r="A327" t="s">
        <v>127</v>
      </c>
      <c r="B327" s="5">
        <v>0.33333333333333331</v>
      </c>
      <c r="C327" t="s">
        <v>23</v>
      </c>
      <c r="D327" t="s">
        <v>24</v>
      </c>
      <c r="E327" t="s">
        <v>49</v>
      </c>
      <c r="H327">
        <v>12.9</v>
      </c>
      <c r="I327">
        <v>5000</v>
      </c>
      <c r="J327">
        <v>1</v>
      </c>
      <c r="K327">
        <f t="shared" si="10"/>
        <v>1E-3</v>
      </c>
      <c r="L327" t="s">
        <v>31</v>
      </c>
      <c r="M327">
        <v>1</v>
      </c>
      <c r="N327" s="6">
        <f t="shared" si="11"/>
        <v>200</v>
      </c>
    </row>
    <row r="328" spans="1:14" x14ac:dyDescent="0.25">
      <c r="A328" t="s">
        <v>127</v>
      </c>
      <c r="B328" s="5">
        <v>0.33333333333333331</v>
      </c>
      <c r="C328" t="s">
        <v>23</v>
      </c>
      <c r="D328" t="s">
        <v>24</v>
      </c>
      <c r="E328" t="s">
        <v>49</v>
      </c>
      <c r="H328">
        <v>12.9</v>
      </c>
      <c r="I328">
        <v>5000</v>
      </c>
      <c r="J328">
        <v>1</v>
      </c>
      <c r="K328">
        <f t="shared" si="10"/>
        <v>1E-3</v>
      </c>
      <c r="L328" t="s">
        <v>77</v>
      </c>
      <c r="M328">
        <v>1</v>
      </c>
      <c r="N328" s="6">
        <f t="shared" si="11"/>
        <v>200</v>
      </c>
    </row>
    <row r="329" spans="1:14" x14ac:dyDescent="0.25">
      <c r="A329" t="s">
        <v>127</v>
      </c>
      <c r="B329" s="5">
        <v>0.33333333333333331</v>
      </c>
      <c r="C329" t="s">
        <v>23</v>
      </c>
      <c r="D329" t="s">
        <v>24</v>
      </c>
      <c r="E329" t="s">
        <v>49</v>
      </c>
      <c r="H329">
        <v>12.9</v>
      </c>
      <c r="I329">
        <v>5000</v>
      </c>
      <c r="J329">
        <v>1</v>
      </c>
      <c r="K329">
        <f t="shared" si="10"/>
        <v>1E-3</v>
      </c>
      <c r="L329" t="s">
        <v>33</v>
      </c>
      <c r="M329">
        <v>1</v>
      </c>
      <c r="N329" s="6">
        <f t="shared" si="11"/>
        <v>200</v>
      </c>
    </row>
    <row r="330" spans="1:14" x14ac:dyDescent="0.25">
      <c r="A330" t="s">
        <v>128</v>
      </c>
      <c r="B330" s="5">
        <v>0.33333333333333331</v>
      </c>
      <c r="C330" t="s">
        <v>23</v>
      </c>
      <c r="D330" t="s">
        <v>24</v>
      </c>
      <c r="E330" t="s">
        <v>39</v>
      </c>
      <c r="H330">
        <v>12.6</v>
      </c>
      <c r="I330">
        <v>5000</v>
      </c>
      <c r="J330">
        <v>1</v>
      </c>
      <c r="K330">
        <f t="shared" si="10"/>
        <v>1E-3</v>
      </c>
      <c r="L330" t="s">
        <v>35</v>
      </c>
      <c r="M330">
        <v>6</v>
      </c>
      <c r="N330" s="6">
        <f t="shared" si="11"/>
        <v>1200</v>
      </c>
    </row>
    <row r="331" spans="1:14" x14ac:dyDescent="0.25">
      <c r="A331" t="s">
        <v>128</v>
      </c>
      <c r="B331" s="5">
        <v>0.33333333333333331</v>
      </c>
      <c r="C331" t="s">
        <v>23</v>
      </c>
      <c r="D331" t="s">
        <v>24</v>
      </c>
      <c r="E331" t="s">
        <v>39</v>
      </c>
      <c r="H331">
        <v>12.6</v>
      </c>
      <c r="I331">
        <v>5000</v>
      </c>
      <c r="J331">
        <v>1</v>
      </c>
      <c r="K331">
        <f t="shared" si="10"/>
        <v>1E-3</v>
      </c>
      <c r="L331" t="s">
        <v>26</v>
      </c>
      <c r="M331">
        <v>5</v>
      </c>
      <c r="N331" s="6">
        <f t="shared" si="11"/>
        <v>1000</v>
      </c>
    </row>
    <row r="332" spans="1:14" x14ac:dyDescent="0.25">
      <c r="A332" t="s">
        <v>128</v>
      </c>
      <c r="B332" s="5">
        <v>0.33333333333333331</v>
      </c>
      <c r="C332" t="s">
        <v>23</v>
      </c>
      <c r="D332" t="s">
        <v>24</v>
      </c>
      <c r="E332" t="s">
        <v>39</v>
      </c>
      <c r="H332">
        <v>12.6</v>
      </c>
      <c r="I332">
        <v>5000</v>
      </c>
      <c r="J332">
        <v>1</v>
      </c>
      <c r="K332">
        <f t="shared" si="10"/>
        <v>1E-3</v>
      </c>
      <c r="L332" t="s">
        <v>27</v>
      </c>
      <c r="M332">
        <v>3</v>
      </c>
      <c r="N332" s="6">
        <f t="shared" si="11"/>
        <v>600</v>
      </c>
    </row>
    <row r="333" spans="1:14" x14ac:dyDescent="0.25">
      <c r="A333" t="s">
        <v>128</v>
      </c>
      <c r="B333" s="5">
        <v>0.33333333333333331</v>
      </c>
      <c r="C333" t="s">
        <v>23</v>
      </c>
      <c r="D333" t="s">
        <v>24</v>
      </c>
      <c r="E333" t="s">
        <v>39</v>
      </c>
      <c r="H333">
        <v>12.6</v>
      </c>
      <c r="I333">
        <v>5000</v>
      </c>
      <c r="J333">
        <v>1</v>
      </c>
      <c r="K333">
        <f t="shared" si="10"/>
        <v>1E-3</v>
      </c>
      <c r="L333" t="s">
        <v>28</v>
      </c>
      <c r="M333">
        <v>2</v>
      </c>
      <c r="N333" s="6">
        <f t="shared" si="11"/>
        <v>400</v>
      </c>
    </row>
    <row r="334" spans="1:14" x14ac:dyDescent="0.25">
      <c r="A334" t="s">
        <v>128</v>
      </c>
      <c r="B334" s="5">
        <v>0.33333333333333331</v>
      </c>
      <c r="C334" t="s">
        <v>23</v>
      </c>
      <c r="D334" t="s">
        <v>24</v>
      </c>
      <c r="E334" t="s">
        <v>39</v>
      </c>
      <c r="H334">
        <v>12.6</v>
      </c>
      <c r="I334">
        <v>5000</v>
      </c>
      <c r="J334">
        <v>1</v>
      </c>
      <c r="K334">
        <f t="shared" si="10"/>
        <v>1E-3</v>
      </c>
      <c r="L334" t="s">
        <v>63</v>
      </c>
      <c r="M334">
        <v>1</v>
      </c>
      <c r="N334" s="6">
        <f t="shared" si="11"/>
        <v>200</v>
      </c>
    </row>
    <row r="335" spans="1:14" x14ac:dyDescent="0.25">
      <c r="A335" t="s">
        <v>128</v>
      </c>
      <c r="B335" s="5">
        <v>0.33333333333333331</v>
      </c>
      <c r="C335" t="s">
        <v>23</v>
      </c>
      <c r="D335" t="s">
        <v>24</v>
      </c>
      <c r="E335" t="s">
        <v>39</v>
      </c>
      <c r="H335">
        <v>12.6</v>
      </c>
      <c r="I335">
        <v>5000</v>
      </c>
      <c r="J335">
        <v>1</v>
      </c>
      <c r="K335">
        <f t="shared" si="10"/>
        <v>1E-3</v>
      </c>
      <c r="L335" t="s">
        <v>77</v>
      </c>
      <c r="M335">
        <v>1</v>
      </c>
      <c r="N335" s="6">
        <f t="shared" si="11"/>
        <v>200</v>
      </c>
    </row>
    <row r="336" spans="1:14" x14ac:dyDescent="0.25">
      <c r="A336" t="s">
        <v>128</v>
      </c>
      <c r="B336" s="5">
        <v>0.33333333333333331</v>
      </c>
      <c r="C336" t="s">
        <v>23</v>
      </c>
      <c r="D336" t="s">
        <v>24</v>
      </c>
      <c r="E336" t="s">
        <v>39</v>
      </c>
      <c r="H336">
        <v>12.6</v>
      </c>
      <c r="I336">
        <v>5000</v>
      </c>
      <c r="J336">
        <v>1</v>
      </c>
      <c r="K336">
        <f t="shared" si="10"/>
        <v>1E-3</v>
      </c>
      <c r="L336" t="s">
        <v>35</v>
      </c>
      <c r="M336">
        <v>4</v>
      </c>
      <c r="N336" s="6">
        <f t="shared" si="11"/>
        <v>800</v>
      </c>
    </row>
    <row r="337" spans="1:14" x14ac:dyDescent="0.25">
      <c r="A337" t="s">
        <v>129</v>
      </c>
      <c r="B337" s="5">
        <v>0.33333333333333331</v>
      </c>
      <c r="C337" t="s">
        <v>23</v>
      </c>
      <c r="D337" t="s">
        <v>24</v>
      </c>
      <c r="E337" t="s">
        <v>43</v>
      </c>
      <c r="H337">
        <v>10.7</v>
      </c>
      <c r="I337">
        <v>5000</v>
      </c>
      <c r="J337">
        <v>1</v>
      </c>
      <c r="K337">
        <f t="shared" si="10"/>
        <v>1E-3</v>
      </c>
      <c r="L337" t="s">
        <v>35</v>
      </c>
      <c r="M337">
        <v>4</v>
      </c>
      <c r="N337" s="6">
        <f t="shared" si="11"/>
        <v>800</v>
      </c>
    </row>
    <row r="338" spans="1:14" x14ac:dyDescent="0.25">
      <c r="A338" t="s">
        <v>129</v>
      </c>
      <c r="B338" s="5">
        <v>0.33333333333333331</v>
      </c>
      <c r="C338" t="s">
        <v>23</v>
      </c>
      <c r="D338" t="s">
        <v>24</v>
      </c>
      <c r="E338" t="s">
        <v>43</v>
      </c>
      <c r="H338">
        <v>10.7</v>
      </c>
      <c r="I338">
        <v>5000</v>
      </c>
      <c r="J338">
        <v>1</v>
      </c>
      <c r="K338">
        <f t="shared" si="10"/>
        <v>1E-3</v>
      </c>
      <c r="L338" t="s">
        <v>26</v>
      </c>
      <c r="M338">
        <v>1</v>
      </c>
      <c r="N338" s="6">
        <f t="shared" si="11"/>
        <v>200</v>
      </c>
    </row>
    <row r="339" spans="1:14" x14ac:dyDescent="0.25">
      <c r="A339" t="s">
        <v>129</v>
      </c>
      <c r="B339" s="5">
        <v>0.33333333333333331</v>
      </c>
      <c r="C339" t="s">
        <v>23</v>
      </c>
      <c r="D339" t="s">
        <v>24</v>
      </c>
      <c r="E339" t="s">
        <v>43</v>
      </c>
      <c r="H339">
        <v>10.7</v>
      </c>
      <c r="I339">
        <v>5000</v>
      </c>
      <c r="J339">
        <v>1</v>
      </c>
      <c r="K339">
        <f t="shared" si="10"/>
        <v>1E-3</v>
      </c>
      <c r="L339" t="s">
        <v>27</v>
      </c>
      <c r="M339">
        <v>1</v>
      </c>
      <c r="N339" s="6">
        <f t="shared" si="11"/>
        <v>200</v>
      </c>
    </row>
    <row r="340" spans="1:14" x14ac:dyDescent="0.25">
      <c r="A340" t="s">
        <v>130</v>
      </c>
      <c r="B340" s="5">
        <v>0.33333333333333331</v>
      </c>
      <c r="C340" t="s">
        <v>23</v>
      </c>
      <c r="D340" t="s">
        <v>24</v>
      </c>
      <c r="E340" t="s">
        <v>43</v>
      </c>
      <c r="H340">
        <v>11.4</v>
      </c>
      <c r="I340">
        <v>5000</v>
      </c>
      <c r="J340">
        <v>1</v>
      </c>
      <c r="K340">
        <f t="shared" si="10"/>
        <v>1E-3</v>
      </c>
      <c r="L340" t="s">
        <v>35</v>
      </c>
      <c r="M340">
        <v>2</v>
      </c>
      <c r="N340" s="6">
        <f t="shared" si="11"/>
        <v>400</v>
      </c>
    </row>
    <row r="341" spans="1:14" x14ac:dyDescent="0.25">
      <c r="A341" t="s">
        <v>130</v>
      </c>
      <c r="B341" s="5">
        <v>0.33333333333333331</v>
      </c>
      <c r="C341" t="s">
        <v>23</v>
      </c>
      <c r="D341" t="s">
        <v>24</v>
      </c>
      <c r="E341" t="s">
        <v>43</v>
      </c>
      <c r="H341">
        <v>10.7</v>
      </c>
      <c r="I341">
        <v>5000</v>
      </c>
      <c r="J341">
        <v>1</v>
      </c>
      <c r="K341">
        <f t="shared" si="10"/>
        <v>1E-3</v>
      </c>
      <c r="L341" t="s">
        <v>26</v>
      </c>
      <c r="M341">
        <v>2</v>
      </c>
      <c r="N341" s="6">
        <f t="shared" si="11"/>
        <v>400</v>
      </c>
    </row>
    <row r="342" spans="1:14" x14ac:dyDescent="0.25">
      <c r="A342" t="s">
        <v>130</v>
      </c>
      <c r="B342" s="5">
        <v>0.33333333333333331</v>
      </c>
      <c r="C342" t="s">
        <v>23</v>
      </c>
      <c r="D342" t="s">
        <v>24</v>
      </c>
      <c r="E342" t="s">
        <v>43</v>
      </c>
      <c r="H342">
        <v>10.7</v>
      </c>
      <c r="I342">
        <v>5000</v>
      </c>
      <c r="J342">
        <v>1</v>
      </c>
      <c r="K342">
        <f t="shared" si="10"/>
        <v>1E-3</v>
      </c>
      <c r="L342" t="s">
        <v>84</v>
      </c>
      <c r="M342">
        <v>1</v>
      </c>
      <c r="N342" s="6">
        <f t="shared" si="11"/>
        <v>200</v>
      </c>
    </row>
    <row r="343" spans="1:14" x14ac:dyDescent="0.25">
      <c r="A343" t="s">
        <v>131</v>
      </c>
      <c r="B343" s="5">
        <v>0.33333333333333331</v>
      </c>
      <c r="C343" t="s">
        <v>23</v>
      </c>
      <c r="D343" t="s">
        <v>24</v>
      </c>
      <c r="E343" t="s">
        <v>49</v>
      </c>
      <c r="H343">
        <v>12.6</v>
      </c>
      <c r="I343">
        <v>5000</v>
      </c>
      <c r="J343">
        <v>1</v>
      </c>
      <c r="K343">
        <f t="shared" si="10"/>
        <v>1E-3</v>
      </c>
      <c r="L343" t="s">
        <v>35</v>
      </c>
      <c r="M343">
        <v>1</v>
      </c>
      <c r="N343" s="6">
        <f t="shared" si="11"/>
        <v>200</v>
      </c>
    </row>
    <row r="344" spans="1:14" x14ac:dyDescent="0.25">
      <c r="A344" t="s">
        <v>131</v>
      </c>
      <c r="B344" s="5">
        <v>0.33333333333333331</v>
      </c>
      <c r="C344" t="s">
        <v>23</v>
      </c>
      <c r="D344" t="s">
        <v>24</v>
      </c>
      <c r="E344" t="s">
        <v>49</v>
      </c>
      <c r="H344">
        <v>12.6</v>
      </c>
      <c r="I344">
        <v>5000</v>
      </c>
      <c r="J344">
        <v>1</v>
      </c>
      <c r="K344">
        <f t="shared" si="10"/>
        <v>1E-3</v>
      </c>
      <c r="L344" t="s">
        <v>26</v>
      </c>
      <c r="M344">
        <v>4</v>
      </c>
      <c r="N344" s="6">
        <f t="shared" si="11"/>
        <v>800</v>
      </c>
    </row>
    <row r="345" spans="1:14" x14ac:dyDescent="0.25">
      <c r="A345" t="s">
        <v>131</v>
      </c>
      <c r="B345" s="5">
        <v>0.33333333333333331</v>
      </c>
      <c r="C345" t="s">
        <v>23</v>
      </c>
      <c r="D345" t="s">
        <v>24</v>
      </c>
      <c r="E345" t="s">
        <v>49</v>
      </c>
      <c r="H345">
        <v>12.6</v>
      </c>
      <c r="I345">
        <v>5000</v>
      </c>
      <c r="J345">
        <v>1</v>
      </c>
      <c r="K345">
        <f t="shared" si="10"/>
        <v>1E-3</v>
      </c>
      <c r="L345" t="s">
        <v>132</v>
      </c>
      <c r="M345">
        <v>1</v>
      </c>
      <c r="N345" s="6">
        <f t="shared" si="11"/>
        <v>200</v>
      </c>
    </row>
    <row r="346" spans="1:14" x14ac:dyDescent="0.25">
      <c r="A346" t="s">
        <v>131</v>
      </c>
      <c r="B346" s="5">
        <v>0.33333333333333331</v>
      </c>
      <c r="C346" t="s">
        <v>23</v>
      </c>
      <c r="D346" t="s">
        <v>24</v>
      </c>
      <c r="E346" t="s">
        <v>49</v>
      </c>
      <c r="H346">
        <v>12.6</v>
      </c>
      <c r="I346">
        <v>5000</v>
      </c>
      <c r="J346">
        <v>1</v>
      </c>
      <c r="K346">
        <f t="shared" si="10"/>
        <v>1E-3</v>
      </c>
      <c r="L346" t="s">
        <v>28</v>
      </c>
      <c r="M346">
        <v>1</v>
      </c>
      <c r="N346" s="6">
        <f t="shared" si="11"/>
        <v>200</v>
      </c>
    </row>
    <row r="347" spans="1:14" x14ac:dyDescent="0.25">
      <c r="A347" t="s">
        <v>131</v>
      </c>
      <c r="B347" s="5">
        <v>0.33333333333333331</v>
      </c>
      <c r="C347" t="s">
        <v>23</v>
      </c>
      <c r="D347" t="s">
        <v>24</v>
      </c>
      <c r="E347" t="s">
        <v>49</v>
      </c>
      <c r="H347">
        <v>12.6</v>
      </c>
      <c r="I347">
        <v>5000</v>
      </c>
      <c r="J347">
        <v>1</v>
      </c>
      <c r="K347">
        <f t="shared" si="10"/>
        <v>1E-3</v>
      </c>
      <c r="L347" t="s">
        <v>30</v>
      </c>
      <c r="M347">
        <v>3</v>
      </c>
      <c r="N347" s="6">
        <f t="shared" si="11"/>
        <v>600</v>
      </c>
    </row>
    <row r="348" spans="1:14" x14ac:dyDescent="0.25">
      <c r="A348" t="s">
        <v>131</v>
      </c>
      <c r="B348" s="5">
        <v>0.33333333333333331</v>
      </c>
      <c r="C348" t="s">
        <v>23</v>
      </c>
      <c r="D348" t="s">
        <v>24</v>
      </c>
      <c r="E348" t="s">
        <v>49</v>
      </c>
      <c r="H348">
        <v>12.6</v>
      </c>
      <c r="I348">
        <v>5000</v>
      </c>
      <c r="J348">
        <v>1</v>
      </c>
      <c r="K348">
        <f t="shared" si="10"/>
        <v>1E-3</v>
      </c>
      <c r="L348" t="s">
        <v>84</v>
      </c>
      <c r="M348">
        <v>1</v>
      </c>
      <c r="N348" s="6">
        <f t="shared" si="11"/>
        <v>200</v>
      </c>
    </row>
    <row r="349" spans="1:14" x14ac:dyDescent="0.25">
      <c r="A349" t="s">
        <v>133</v>
      </c>
      <c r="B349" s="5">
        <v>0.33333333333333331</v>
      </c>
      <c r="C349" t="s">
        <v>23</v>
      </c>
      <c r="D349" t="s">
        <v>24</v>
      </c>
      <c r="E349" t="s">
        <v>49</v>
      </c>
      <c r="H349">
        <v>12.9</v>
      </c>
      <c r="I349">
        <v>5000</v>
      </c>
      <c r="J349">
        <v>1</v>
      </c>
      <c r="K349">
        <f t="shared" si="10"/>
        <v>1E-3</v>
      </c>
      <c r="L349" t="s">
        <v>35</v>
      </c>
      <c r="M349">
        <v>3</v>
      </c>
      <c r="N349" s="6">
        <f t="shared" si="11"/>
        <v>600</v>
      </c>
    </row>
    <row r="350" spans="1:14" x14ac:dyDescent="0.25">
      <c r="A350" t="s">
        <v>133</v>
      </c>
      <c r="B350" s="5">
        <v>0.33333333333333331</v>
      </c>
      <c r="C350" t="s">
        <v>23</v>
      </c>
      <c r="D350" t="s">
        <v>24</v>
      </c>
      <c r="E350" t="s">
        <v>49</v>
      </c>
      <c r="H350">
        <v>12.9</v>
      </c>
      <c r="I350">
        <v>5000</v>
      </c>
      <c r="J350">
        <v>1</v>
      </c>
      <c r="K350">
        <f t="shared" si="10"/>
        <v>1E-3</v>
      </c>
      <c r="L350" t="s">
        <v>26</v>
      </c>
      <c r="M350">
        <v>2</v>
      </c>
      <c r="N350" s="6">
        <f t="shared" si="11"/>
        <v>400</v>
      </c>
    </row>
    <row r="351" spans="1:14" x14ac:dyDescent="0.25">
      <c r="A351" t="s">
        <v>133</v>
      </c>
      <c r="B351" s="5">
        <v>0.33333333333333331</v>
      </c>
      <c r="C351" t="s">
        <v>23</v>
      </c>
      <c r="D351" t="s">
        <v>24</v>
      </c>
      <c r="E351" t="s">
        <v>49</v>
      </c>
      <c r="H351">
        <v>12.9</v>
      </c>
      <c r="I351">
        <v>5000</v>
      </c>
      <c r="J351">
        <v>1</v>
      </c>
      <c r="K351">
        <f t="shared" si="10"/>
        <v>1E-3</v>
      </c>
      <c r="L351" t="s">
        <v>28</v>
      </c>
      <c r="M351">
        <v>2</v>
      </c>
      <c r="N351" s="6">
        <f t="shared" si="11"/>
        <v>400</v>
      </c>
    </row>
    <row r="352" spans="1:14" x14ac:dyDescent="0.25">
      <c r="A352" t="s">
        <v>133</v>
      </c>
      <c r="B352" s="5">
        <v>0.33333333333333331</v>
      </c>
      <c r="C352" t="s">
        <v>23</v>
      </c>
      <c r="D352" t="s">
        <v>24</v>
      </c>
      <c r="E352" t="s">
        <v>49</v>
      </c>
      <c r="H352">
        <v>12.9</v>
      </c>
      <c r="I352">
        <v>5000</v>
      </c>
      <c r="J352">
        <v>1</v>
      </c>
      <c r="K352">
        <f t="shared" si="10"/>
        <v>1E-3</v>
      </c>
      <c r="L352" t="s">
        <v>30</v>
      </c>
      <c r="M352">
        <v>1</v>
      </c>
      <c r="N352" s="6">
        <f t="shared" si="11"/>
        <v>200</v>
      </c>
    </row>
    <row r="353" spans="1:14" x14ac:dyDescent="0.25">
      <c r="A353" t="s">
        <v>133</v>
      </c>
      <c r="B353" s="5">
        <v>0.33333333333333331</v>
      </c>
      <c r="C353" t="s">
        <v>23</v>
      </c>
      <c r="D353" t="s">
        <v>24</v>
      </c>
      <c r="E353" t="s">
        <v>49</v>
      </c>
      <c r="H353">
        <v>12.9</v>
      </c>
      <c r="I353">
        <v>5000</v>
      </c>
      <c r="J353">
        <v>1</v>
      </c>
      <c r="K353">
        <f t="shared" si="10"/>
        <v>1E-3</v>
      </c>
      <c r="L353" t="s">
        <v>84</v>
      </c>
      <c r="M353">
        <v>2</v>
      </c>
      <c r="N353" s="6">
        <f t="shared" si="11"/>
        <v>400</v>
      </c>
    </row>
    <row r="354" spans="1:14" x14ac:dyDescent="0.25">
      <c r="A354" t="s">
        <v>134</v>
      </c>
      <c r="B354" s="5">
        <v>0.33333333333333331</v>
      </c>
      <c r="C354" t="s">
        <v>23</v>
      </c>
      <c r="D354" t="s">
        <v>24</v>
      </c>
      <c r="E354" t="s">
        <v>39</v>
      </c>
      <c r="I354">
        <v>5000</v>
      </c>
      <c r="J354">
        <v>1</v>
      </c>
      <c r="K354">
        <f t="shared" si="10"/>
        <v>1E-3</v>
      </c>
      <c r="L354" t="s">
        <v>26</v>
      </c>
      <c r="M354">
        <v>3</v>
      </c>
      <c r="N354" s="6">
        <f t="shared" si="11"/>
        <v>600</v>
      </c>
    </row>
    <row r="355" spans="1:14" x14ac:dyDescent="0.25">
      <c r="A355" t="s">
        <v>134</v>
      </c>
      <c r="B355" s="5">
        <v>0.33333333333333331</v>
      </c>
      <c r="C355" t="s">
        <v>23</v>
      </c>
      <c r="D355" t="s">
        <v>24</v>
      </c>
      <c r="E355" t="s">
        <v>39</v>
      </c>
      <c r="I355">
        <v>5000</v>
      </c>
      <c r="J355">
        <v>1</v>
      </c>
      <c r="K355">
        <f t="shared" si="10"/>
        <v>1E-3</v>
      </c>
      <c r="L355" t="s">
        <v>28</v>
      </c>
      <c r="M355">
        <v>5</v>
      </c>
      <c r="N355" s="6">
        <f t="shared" si="11"/>
        <v>1000</v>
      </c>
    </row>
    <row r="356" spans="1:14" x14ac:dyDescent="0.25">
      <c r="A356" t="s">
        <v>134</v>
      </c>
      <c r="B356" s="5">
        <v>0.33333333333333331</v>
      </c>
      <c r="C356" t="s">
        <v>23</v>
      </c>
      <c r="D356" t="s">
        <v>24</v>
      </c>
      <c r="E356" t="s">
        <v>39</v>
      </c>
      <c r="I356">
        <v>5000</v>
      </c>
      <c r="J356">
        <v>1</v>
      </c>
      <c r="K356">
        <f t="shared" si="10"/>
        <v>1E-3</v>
      </c>
      <c r="L356" t="s">
        <v>77</v>
      </c>
      <c r="M356">
        <v>3</v>
      </c>
      <c r="N356" s="6">
        <f t="shared" si="11"/>
        <v>600</v>
      </c>
    </row>
    <row r="357" spans="1:14" x14ac:dyDescent="0.25">
      <c r="A357" t="s">
        <v>134</v>
      </c>
      <c r="B357" s="5">
        <v>0.33333333333333331</v>
      </c>
      <c r="C357" t="s">
        <v>23</v>
      </c>
      <c r="D357" t="s">
        <v>24</v>
      </c>
      <c r="E357" t="s">
        <v>39</v>
      </c>
      <c r="I357">
        <v>5000</v>
      </c>
      <c r="J357">
        <v>1</v>
      </c>
      <c r="K357">
        <f t="shared" si="10"/>
        <v>1E-3</v>
      </c>
      <c r="L357" t="s">
        <v>84</v>
      </c>
      <c r="M357">
        <v>4</v>
      </c>
      <c r="N357" s="6">
        <f t="shared" si="11"/>
        <v>800</v>
      </c>
    </row>
    <row r="358" spans="1:14" x14ac:dyDescent="0.25">
      <c r="A358" t="s">
        <v>135</v>
      </c>
      <c r="B358" s="5">
        <v>0.33333333333333331</v>
      </c>
      <c r="C358" t="s">
        <v>23</v>
      </c>
      <c r="D358" t="s">
        <v>24</v>
      </c>
      <c r="E358" t="s">
        <v>39</v>
      </c>
      <c r="I358">
        <v>5000</v>
      </c>
      <c r="J358">
        <v>1</v>
      </c>
      <c r="K358">
        <f t="shared" si="10"/>
        <v>1E-3</v>
      </c>
      <c r="L358" t="s">
        <v>35</v>
      </c>
      <c r="M358">
        <v>1</v>
      </c>
      <c r="N358" s="6">
        <f t="shared" si="11"/>
        <v>200</v>
      </c>
    </row>
    <row r="359" spans="1:14" x14ac:dyDescent="0.25">
      <c r="A359" t="s">
        <v>135</v>
      </c>
      <c r="B359" s="5">
        <v>0.33333333333333331</v>
      </c>
      <c r="C359" t="s">
        <v>23</v>
      </c>
      <c r="D359" t="s">
        <v>24</v>
      </c>
      <c r="E359" t="s">
        <v>39</v>
      </c>
      <c r="I359">
        <v>5000</v>
      </c>
      <c r="J359">
        <v>1</v>
      </c>
      <c r="K359">
        <f t="shared" si="10"/>
        <v>1E-3</v>
      </c>
      <c r="L359" t="s">
        <v>28</v>
      </c>
      <c r="M359">
        <v>1</v>
      </c>
      <c r="N359" s="6">
        <f t="shared" si="11"/>
        <v>200</v>
      </c>
    </row>
    <row r="360" spans="1:14" x14ac:dyDescent="0.25">
      <c r="A360" t="s">
        <v>135</v>
      </c>
      <c r="B360" s="5">
        <v>0.33333333333333331</v>
      </c>
      <c r="C360" t="s">
        <v>23</v>
      </c>
      <c r="D360" t="s">
        <v>24</v>
      </c>
      <c r="E360" t="s">
        <v>39</v>
      </c>
      <c r="I360">
        <v>5000</v>
      </c>
      <c r="J360">
        <v>1</v>
      </c>
      <c r="K360">
        <f t="shared" si="10"/>
        <v>1E-3</v>
      </c>
      <c r="L360" t="s">
        <v>77</v>
      </c>
      <c r="M360">
        <v>1</v>
      </c>
      <c r="N360" s="6">
        <f t="shared" si="11"/>
        <v>200</v>
      </c>
    </row>
    <row r="361" spans="1:14" x14ac:dyDescent="0.25">
      <c r="A361" t="s">
        <v>135</v>
      </c>
      <c r="B361" s="5">
        <v>0.33333333333333331</v>
      </c>
      <c r="C361" t="s">
        <v>23</v>
      </c>
      <c r="D361" t="s">
        <v>24</v>
      </c>
      <c r="E361" t="s">
        <v>39</v>
      </c>
      <c r="I361">
        <v>5000</v>
      </c>
      <c r="J361">
        <v>1</v>
      </c>
      <c r="K361">
        <f t="shared" si="10"/>
        <v>1E-3</v>
      </c>
      <c r="L361" t="s">
        <v>84</v>
      </c>
      <c r="M361">
        <v>3</v>
      </c>
      <c r="N361" s="6">
        <f t="shared" si="11"/>
        <v>600</v>
      </c>
    </row>
    <row r="362" spans="1:14" x14ac:dyDescent="0.25">
      <c r="A362" t="s">
        <v>136</v>
      </c>
      <c r="B362" s="5">
        <v>0.33333333333333331</v>
      </c>
      <c r="C362" t="s">
        <v>23</v>
      </c>
      <c r="D362" t="s">
        <v>24</v>
      </c>
      <c r="E362" t="s">
        <v>49</v>
      </c>
      <c r="H362">
        <v>12.9</v>
      </c>
      <c r="I362">
        <v>5000</v>
      </c>
      <c r="J362">
        <v>1</v>
      </c>
      <c r="K362">
        <f t="shared" si="10"/>
        <v>1E-3</v>
      </c>
      <c r="L362" t="s">
        <v>35</v>
      </c>
      <c r="M362">
        <v>4</v>
      </c>
      <c r="N362" s="6">
        <f t="shared" si="11"/>
        <v>800</v>
      </c>
    </row>
    <row r="363" spans="1:14" x14ac:dyDescent="0.25">
      <c r="A363" t="s">
        <v>136</v>
      </c>
      <c r="B363" s="5">
        <v>0.33333333333333331</v>
      </c>
      <c r="C363" t="s">
        <v>23</v>
      </c>
      <c r="D363" t="s">
        <v>24</v>
      </c>
      <c r="E363" t="s">
        <v>49</v>
      </c>
      <c r="H363">
        <v>12.9</v>
      </c>
      <c r="I363">
        <v>5000</v>
      </c>
      <c r="J363">
        <v>1</v>
      </c>
      <c r="K363">
        <f t="shared" si="10"/>
        <v>1E-3</v>
      </c>
      <c r="L363" t="s">
        <v>28</v>
      </c>
      <c r="M363">
        <v>2</v>
      </c>
      <c r="N363" s="6">
        <f t="shared" si="11"/>
        <v>400</v>
      </c>
    </row>
    <row r="364" spans="1:14" x14ac:dyDescent="0.25">
      <c r="A364" t="s">
        <v>136</v>
      </c>
      <c r="B364" s="5">
        <v>0.33333333333333331</v>
      </c>
      <c r="C364" t="s">
        <v>23</v>
      </c>
      <c r="D364" t="s">
        <v>24</v>
      </c>
      <c r="E364" t="s">
        <v>49</v>
      </c>
      <c r="H364">
        <v>12.9</v>
      </c>
      <c r="I364">
        <v>5000</v>
      </c>
      <c r="J364">
        <v>1</v>
      </c>
      <c r="K364">
        <f t="shared" si="10"/>
        <v>1E-3</v>
      </c>
      <c r="L364" t="s">
        <v>77</v>
      </c>
      <c r="M364">
        <v>2</v>
      </c>
      <c r="N364" s="6">
        <f t="shared" si="11"/>
        <v>400</v>
      </c>
    </row>
    <row r="365" spans="1:14" x14ac:dyDescent="0.25">
      <c r="A365" t="s">
        <v>136</v>
      </c>
      <c r="B365" s="5">
        <v>0.33333333333333331</v>
      </c>
      <c r="C365" t="s">
        <v>23</v>
      </c>
      <c r="D365" t="s">
        <v>24</v>
      </c>
      <c r="E365" t="s">
        <v>49</v>
      </c>
      <c r="H365">
        <v>12.9</v>
      </c>
      <c r="I365">
        <v>5000</v>
      </c>
      <c r="J365">
        <v>1</v>
      </c>
      <c r="K365">
        <f t="shared" si="10"/>
        <v>1E-3</v>
      </c>
      <c r="L365" t="s">
        <v>84</v>
      </c>
      <c r="M365">
        <v>2</v>
      </c>
      <c r="N365" s="6">
        <f t="shared" si="11"/>
        <v>400</v>
      </c>
    </row>
    <row r="366" spans="1:14" x14ac:dyDescent="0.25">
      <c r="A366" t="s">
        <v>137</v>
      </c>
      <c r="B366" s="5">
        <v>0.33333333333333331</v>
      </c>
      <c r="C366" t="s">
        <v>23</v>
      </c>
      <c r="D366" t="s">
        <v>24</v>
      </c>
      <c r="E366" t="s">
        <v>49</v>
      </c>
      <c r="H366">
        <v>11.6</v>
      </c>
      <c r="I366">
        <v>5000</v>
      </c>
      <c r="J366">
        <v>1</v>
      </c>
      <c r="K366">
        <f t="shared" si="10"/>
        <v>1E-3</v>
      </c>
      <c r="L366" t="s">
        <v>35</v>
      </c>
      <c r="M366">
        <v>3</v>
      </c>
      <c r="N366" s="6">
        <f t="shared" si="11"/>
        <v>600</v>
      </c>
    </row>
    <row r="367" spans="1:14" x14ac:dyDescent="0.25">
      <c r="A367" t="s">
        <v>137</v>
      </c>
      <c r="B367" s="5">
        <v>0.33333333333333331</v>
      </c>
      <c r="C367" t="s">
        <v>23</v>
      </c>
      <c r="D367" t="s">
        <v>24</v>
      </c>
      <c r="E367" t="s">
        <v>49</v>
      </c>
      <c r="H367">
        <v>11.6</v>
      </c>
      <c r="I367">
        <v>5000</v>
      </c>
      <c r="J367">
        <v>1</v>
      </c>
      <c r="K367">
        <f t="shared" si="10"/>
        <v>1E-3</v>
      </c>
      <c r="L367" t="s">
        <v>28</v>
      </c>
      <c r="M367">
        <v>2</v>
      </c>
      <c r="N367" s="6">
        <f t="shared" si="11"/>
        <v>400</v>
      </c>
    </row>
    <row r="368" spans="1:14" x14ac:dyDescent="0.25">
      <c r="A368" t="s">
        <v>137</v>
      </c>
      <c r="B368" s="5">
        <v>0.33333333333333331</v>
      </c>
      <c r="C368" t="s">
        <v>23</v>
      </c>
      <c r="D368" t="s">
        <v>24</v>
      </c>
      <c r="E368" t="s">
        <v>49</v>
      </c>
      <c r="H368">
        <v>11.6</v>
      </c>
      <c r="I368">
        <v>5000</v>
      </c>
      <c r="J368">
        <v>1</v>
      </c>
      <c r="K368">
        <f t="shared" si="10"/>
        <v>1E-3</v>
      </c>
      <c r="L368" t="s">
        <v>30</v>
      </c>
      <c r="M368">
        <v>3</v>
      </c>
      <c r="N368" s="6">
        <f t="shared" si="11"/>
        <v>600</v>
      </c>
    </row>
    <row r="369" spans="1:14" x14ac:dyDescent="0.25">
      <c r="A369" t="s">
        <v>137</v>
      </c>
      <c r="B369" s="5">
        <v>0.33333333333333331</v>
      </c>
      <c r="C369" t="s">
        <v>23</v>
      </c>
      <c r="D369" t="s">
        <v>24</v>
      </c>
      <c r="E369" t="s">
        <v>49</v>
      </c>
      <c r="H369">
        <v>11.6</v>
      </c>
      <c r="I369">
        <v>5000</v>
      </c>
      <c r="J369">
        <v>1</v>
      </c>
      <c r="K369">
        <f t="shared" si="10"/>
        <v>1E-3</v>
      </c>
      <c r="L369" t="s">
        <v>77</v>
      </c>
      <c r="M369">
        <v>1</v>
      </c>
      <c r="N369" s="6">
        <f t="shared" si="11"/>
        <v>200</v>
      </c>
    </row>
    <row r="370" spans="1:14" x14ac:dyDescent="0.25">
      <c r="A370" t="s">
        <v>137</v>
      </c>
      <c r="B370" s="5">
        <v>0.33333333333333331</v>
      </c>
      <c r="C370" t="s">
        <v>23</v>
      </c>
      <c r="D370" t="s">
        <v>24</v>
      </c>
      <c r="E370" t="s">
        <v>49</v>
      </c>
      <c r="H370">
        <v>11.6</v>
      </c>
      <c r="I370">
        <v>5000</v>
      </c>
      <c r="J370">
        <v>1</v>
      </c>
      <c r="K370">
        <f t="shared" si="10"/>
        <v>1E-3</v>
      </c>
      <c r="L370" t="s">
        <v>33</v>
      </c>
      <c r="M370">
        <v>1</v>
      </c>
      <c r="N370" s="6">
        <f t="shared" si="11"/>
        <v>200</v>
      </c>
    </row>
    <row r="371" spans="1:14" x14ac:dyDescent="0.25">
      <c r="A371" t="s">
        <v>138</v>
      </c>
      <c r="B371" s="5">
        <v>0.33333333333333331</v>
      </c>
      <c r="C371" t="s">
        <v>23</v>
      </c>
      <c r="D371" t="s">
        <v>24</v>
      </c>
      <c r="E371" t="s">
        <v>49</v>
      </c>
      <c r="H371">
        <v>11.7</v>
      </c>
      <c r="I371">
        <v>5000</v>
      </c>
      <c r="J371">
        <v>1</v>
      </c>
      <c r="K371">
        <f t="shared" si="10"/>
        <v>1E-3</v>
      </c>
      <c r="L371" t="s">
        <v>35</v>
      </c>
      <c r="M371">
        <v>3</v>
      </c>
      <c r="N371" s="6">
        <f t="shared" si="11"/>
        <v>600</v>
      </c>
    </row>
    <row r="372" spans="1:14" x14ac:dyDescent="0.25">
      <c r="A372" t="s">
        <v>138</v>
      </c>
      <c r="B372" s="5">
        <v>0.33333333333333331</v>
      </c>
      <c r="C372" t="s">
        <v>23</v>
      </c>
      <c r="D372" t="s">
        <v>24</v>
      </c>
      <c r="E372" t="s">
        <v>49</v>
      </c>
      <c r="H372">
        <v>11.7</v>
      </c>
      <c r="I372">
        <v>5000</v>
      </c>
      <c r="J372">
        <v>1</v>
      </c>
      <c r="K372">
        <f t="shared" si="10"/>
        <v>1E-3</v>
      </c>
      <c r="L372" t="s">
        <v>30</v>
      </c>
      <c r="M372">
        <v>1</v>
      </c>
      <c r="N372" s="6">
        <f t="shared" si="11"/>
        <v>200</v>
      </c>
    </row>
    <row r="373" spans="1:14" x14ac:dyDescent="0.25">
      <c r="A373" t="s">
        <v>138</v>
      </c>
      <c r="B373" s="5">
        <v>0.33333333333333331</v>
      </c>
      <c r="C373" t="s">
        <v>23</v>
      </c>
      <c r="D373" t="s">
        <v>24</v>
      </c>
      <c r="E373" t="s">
        <v>49</v>
      </c>
      <c r="H373">
        <v>11.7</v>
      </c>
      <c r="I373">
        <v>5000</v>
      </c>
      <c r="J373">
        <v>1</v>
      </c>
      <c r="K373">
        <f t="shared" si="10"/>
        <v>1E-3</v>
      </c>
      <c r="L373" t="s">
        <v>84</v>
      </c>
      <c r="M373">
        <v>1</v>
      </c>
      <c r="N373" s="6">
        <f t="shared" si="11"/>
        <v>200</v>
      </c>
    </row>
    <row r="374" spans="1:14" x14ac:dyDescent="0.25">
      <c r="A374" t="s">
        <v>139</v>
      </c>
      <c r="B374" s="5">
        <v>0.33333333333333331</v>
      </c>
      <c r="C374" t="s">
        <v>23</v>
      </c>
      <c r="D374" t="s">
        <v>24</v>
      </c>
      <c r="E374" t="s">
        <v>39</v>
      </c>
      <c r="H374">
        <v>12</v>
      </c>
      <c r="I374">
        <v>5000</v>
      </c>
      <c r="J374">
        <v>1</v>
      </c>
      <c r="K374">
        <f t="shared" si="10"/>
        <v>1E-3</v>
      </c>
      <c r="L374" t="s">
        <v>28</v>
      </c>
      <c r="M374">
        <v>4</v>
      </c>
      <c r="N374" s="6">
        <f t="shared" si="11"/>
        <v>800</v>
      </c>
    </row>
    <row r="375" spans="1:14" x14ac:dyDescent="0.25">
      <c r="A375" t="s">
        <v>139</v>
      </c>
      <c r="B375" s="5">
        <v>0.33333333333333331</v>
      </c>
      <c r="C375" t="s">
        <v>23</v>
      </c>
      <c r="D375" t="s">
        <v>24</v>
      </c>
      <c r="E375" t="s">
        <v>39</v>
      </c>
      <c r="H375">
        <v>12</v>
      </c>
      <c r="I375">
        <v>5000</v>
      </c>
      <c r="J375">
        <v>1</v>
      </c>
      <c r="K375">
        <f t="shared" si="10"/>
        <v>1E-3</v>
      </c>
      <c r="L375" t="s">
        <v>30</v>
      </c>
      <c r="M375">
        <v>2</v>
      </c>
      <c r="N375" s="6">
        <f t="shared" si="11"/>
        <v>400</v>
      </c>
    </row>
    <row r="376" spans="1:14" x14ac:dyDescent="0.25">
      <c r="A376" t="s">
        <v>139</v>
      </c>
      <c r="B376" s="5">
        <v>0.33333333333333331</v>
      </c>
      <c r="C376" t="s">
        <v>23</v>
      </c>
      <c r="D376" t="s">
        <v>24</v>
      </c>
      <c r="E376" t="s">
        <v>39</v>
      </c>
      <c r="H376">
        <v>12</v>
      </c>
      <c r="I376">
        <v>5000</v>
      </c>
      <c r="J376">
        <v>1</v>
      </c>
      <c r="K376">
        <f t="shared" si="10"/>
        <v>1E-3</v>
      </c>
      <c r="L376" t="s">
        <v>33</v>
      </c>
      <c r="M376">
        <v>1</v>
      </c>
      <c r="N376" s="6">
        <f t="shared" si="11"/>
        <v>200</v>
      </c>
    </row>
    <row r="377" spans="1:14" x14ac:dyDescent="0.25">
      <c r="A377" t="s">
        <v>140</v>
      </c>
      <c r="B377" s="5">
        <v>0.33333333333333331</v>
      </c>
      <c r="C377" t="s">
        <v>23</v>
      </c>
      <c r="D377" t="s">
        <v>24</v>
      </c>
      <c r="E377" t="s">
        <v>43</v>
      </c>
      <c r="H377">
        <v>12.4</v>
      </c>
      <c r="I377">
        <v>5000</v>
      </c>
      <c r="J377">
        <v>1</v>
      </c>
      <c r="K377">
        <f t="shared" si="10"/>
        <v>1E-3</v>
      </c>
      <c r="L377" t="s">
        <v>28</v>
      </c>
      <c r="M377">
        <v>4</v>
      </c>
      <c r="N377" s="6">
        <f t="shared" si="11"/>
        <v>800</v>
      </c>
    </row>
    <row r="378" spans="1:14" x14ac:dyDescent="0.25">
      <c r="A378" t="s">
        <v>140</v>
      </c>
      <c r="B378" s="5">
        <v>0.33333333333333331</v>
      </c>
      <c r="C378" t="s">
        <v>23</v>
      </c>
      <c r="D378" t="s">
        <v>24</v>
      </c>
      <c r="E378" t="s">
        <v>43</v>
      </c>
      <c r="H378">
        <v>12.4</v>
      </c>
      <c r="I378">
        <v>5000</v>
      </c>
      <c r="J378">
        <v>1</v>
      </c>
      <c r="K378">
        <f t="shared" si="10"/>
        <v>1E-3</v>
      </c>
      <c r="L378" t="s">
        <v>30</v>
      </c>
      <c r="M378">
        <v>2</v>
      </c>
      <c r="N378" s="6">
        <f t="shared" si="11"/>
        <v>400</v>
      </c>
    </row>
    <row r="379" spans="1:14" x14ac:dyDescent="0.25">
      <c r="A379" t="s">
        <v>140</v>
      </c>
      <c r="B379" s="5">
        <v>0.33333333333333331</v>
      </c>
      <c r="C379" t="s">
        <v>23</v>
      </c>
      <c r="D379" t="s">
        <v>24</v>
      </c>
      <c r="E379" t="s">
        <v>43</v>
      </c>
      <c r="H379">
        <v>12.4</v>
      </c>
      <c r="I379">
        <v>5000</v>
      </c>
      <c r="J379">
        <v>1</v>
      </c>
      <c r="K379">
        <f t="shared" si="10"/>
        <v>1E-3</v>
      </c>
      <c r="L379" t="s">
        <v>84</v>
      </c>
      <c r="M379">
        <v>14</v>
      </c>
      <c r="N379" s="6">
        <f t="shared" si="11"/>
        <v>2800.0000000000005</v>
      </c>
    </row>
    <row r="380" spans="1:14" x14ac:dyDescent="0.25">
      <c r="A380" t="s">
        <v>141</v>
      </c>
      <c r="B380" s="5">
        <v>0.33333333333333331</v>
      </c>
      <c r="C380" t="s">
        <v>23</v>
      </c>
      <c r="D380" t="s">
        <v>24</v>
      </c>
      <c r="E380" t="s">
        <v>43</v>
      </c>
      <c r="H380">
        <v>12.6</v>
      </c>
      <c r="I380">
        <v>5000</v>
      </c>
      <c r="J380">
        <v>1</v>
      </c>
      <c r="K380">
        <f t="shared" si="10"/>
        <v>1E-3</v>
      </c>
      <c r="L380" t="s">
        <v>28</v>
      </c>
      <c r="M380">
        <v>15</v>
      </c>
      <c r="N380" s="6">
        <f t="shared" si="11"/>
        <v>3000</v>
      </c>
    </row>
    <row r="381" spans="1:14" x14ac:dyDescent="0.25">
      <c r="A381" t="s">
        <v>141</v>
      </c>
      <c r="B381" s="5">
        <v>0.33333333333333331</v>
      </c>
      <c r="C381" t="s">
        <v>23</v>
      </c>
      <c r="D381" t="s">
        <v>24</v>
      </c>
      <c r="E381" t="s">
        <v>43</v>
      </c>
      <c r="H381">
        <v>12.6</v>
      </c>
      <c r="I381">
        <v>5000</v>
      </c>
      <c r="J381">
        <v>1</v>
      </c>
      <c r="K381">
        <f t="shared" si="10"/>
        <v>1E-3</v>
      </c>
      <c r="L381" t="s">
        <v>30</v>
      </c>
      <c r="M381">
        <v>5</v>
      </c>
      <c r="N381" s="6">
        <f t="shared" si="11"/>
        <v>1000</v>
      </c>
    </row>
    <row r="382" spans="1:14" x14ac:dyDescent="0.25">
      <c r="A382" t="s">
        <v>141</v>
      </c>
      <c r="B382" s="5">
        <v>0.33333333333333331</v>
      </c>
      <c r="C382" t="s">
        <v>23</v>
      </c>
      <c r="D382" t="s">
        <v>24</v>
      </c>
      <c r="E382" t="s">
        <v>43</v>
      </c>
      <c r="H382">
        <v>12.6</v>
      </c>
      <c r="I382">
        <v>5000</v>
      </c>
      <c r="J382">
        <v>1</v>
      </c>
      <c r="K382">
        <f t="shared" si="10"/>
        <v>1E-3</v>
      </c>
      <c r="L382" t="s">
        <v>77</v>
      </c>
      <c r="M382">
        <v>1</v>
      </c>
      <c r="N382" s="6">
        <f t="shared" si="11"/>
        <v>200</v>
      </c>
    </row>
    <row r="383" spans="1:14" x14ac:dyDescent="0.25">
      <c r="A383" t="s">
        <v>141</v>
      </c>
      <c r="B383" s="5">
        <v>0.33333333333333331</v>
      </c>
      <c r="C383" t="s">
        <v>23</v>
      </c>
      <c r="D383" t="s">
        <v>24</v>
      </c>
      <c r="E383" t="s">
        <v>43</v>
      </c>
      <c r="H383">
        <v>12.6</v>
      </c>
      <c r="I383">
        <v>5000</v>
      </c>
      <c r="J383">
        <v>1</v>
      </c>
      <c r="K383">
        <f t="shared" si="10"/>
        <v>1E-3</v>
      </c>
      <c r="L383" t="s">
        <v>84</v>
      </c>
      <c r="M383">
        <v>37</v>
      </c>
      <c r="N383" s="6">
        <f t="shared" si="11"/>
        <v>7400</v>
      </c>
    </row>
    <row r="384" spans="1:14" x14ac:dyDescent="0.25">
      <c r="A384" t="s">
        <v>142</v>
      </c>
      <c r="B384" s="5">
        <v>0.33333333333333331</v>
      </c>
      <c r="C384" t="s">
        <v>23</v>
      </c>
      <c r="D384" t="s">
        <v>24</v>
      </c>
      <c r="E384" t="s">
        <v>49</v>
      </c>
      <c r="H384">
        <v>12.8</v>
      </c>
      <c r="I384">
        <v>5000</v>
      </c>
      <c r="J384">
        <v>1</v>
      </c>
      <c r="K384">
        <f t="shared" si="10"/>
        <v>1E-3</v>
      </c>
      <c r="L384" t="s">
        <v>28</v>
      </c>
      <c r="M384">
        <v>9</v>
      </c>
      <c r="N384" s="6">
        <f t="shared" si="11"/>
        <v>1800</v>
      </c>
    </row>
    <row r="385" spans="1:14" x14ac:dyDescent="0.25">
      <c r="A385" t="s">
        <v>142</v>
      </c>
      <c r="B385" s="5">
        <v>0.33333333333333331</v>
      </c>
      <c r="C385" t="s">
        <v>23</v>
      </c>
      <c r="D385" t="s">
        <v>24</v>
      </c>
      <c r="E385" t="s">
        <v>49</v>
      </c>
      <c r="H385">
        <v>12.8</v>
      </c>
      <c r="I385">
        <v>5000</v>
      </c>
      <c r="J385">
        <v>1</v>
      </c>
      <c r="K385">
        <f t="shared" si="10"/>
        <v>1E-3</v>
      </c>
      <c r="L385" t="s">
        <v>30</v>
      </c>
      <c r="M385">
        <v>1</v>
      </c>
      <c r="N385" s="6">
        <f t="shared" si="11"/>
        <v>200</v>
      </c>
    </row>
    <row r="386" spans="1:14" x14ac:dyDescent="0.25">
      <c r="A386" t="s">
        <v>142</v>
      </c>
      <c r="B386" s="5">
        <v>0.33333333333333331</v>
      </c>
      <c r="C386" t="s">
        <v>23</v>
      </c>
      <c r="D386" t="s">
        <v>24</v>
      </c>
      <c r="E386" t="s">
        <v>49</v>
      </c>
      <c r="H386">
        <v>12.8</v>
      </c>
      <c r="I386">
        <v>5000</v>
      </c>
      <c r="J386">
        <v>1</v>
      </c>
      <c r="K386">
        <f t="shared" ref="K386:K449" si="12">J386/1000</f>
        <v>1E-3</v>
      </c>
      <c r="L386" t="s">
        <v>77</v>
      </c>
      <c r="M386">
        <v>1</v>
      </c>
      <c r="N386" s="6">
        <f t="shared" ref="N386:N449" si="13">(M386/K386)*(1/5000)*1000</f>
        <v>200</v>
      </c>
    </row>
    <row r="387" spans="1:14" x14ac:dyDescent="0.25">
      <c r="A387" t="s">
        <v>142</v>
      </c>
      <c r="B387" s="5">
        <v>0.33333333333333331</v>
      </c>
      <c r="C387" t="s">
        <v>23</v>
      </c>
      <c r="D387" t="s">
        <v>24</v>
      </c>
      <c r="E387" t="s">
        <v>49</v>
      </c>
      <c r="H387">
        <v>12.8</v>
      </c>
      <c r="I387">
        <v>5000</v>
      </c>
      <c r="J387">
        <v>1</v>
      </c>
      <c r="K387">
        <f t="shared" si="12"/>
        <v>1E-3</v>
      </c>
      <c r="L387" t="s">
        <v>84</v>
      </c>
      <c r="M387">
        <v>9</v>
      </c>
      <c r="N387" s="6">
        <f t="shared" si="13"/>
        <v>1800</v>
      </c>
    </row>
    <row r="388" spans="1:14" x14ac:dyDescent="0.25">
      <c r="A388" t="s">
        <v>143</v>
      </c>
      <c r="B388" s="5">
        <v>0.33333333333333331</v>
      </c>
      <c r="C388" t="s">
        <v>23</v>
      </c>
      <c r="D388" t="s">
        <v>24</v>
      </c>
      <c r="E388" t="s">
        <v>49</v>
      </c>
      <c r="H388">
        <v>12.9</v>
      </c>
      <c r="I388">
        <v>5000</v>
      </c>
      <c r="J388">
        <v>1</v>
      </c>
      <c r="K388">
        <f t="shared" si="12"/>
        <v>1E-3</v>
      </c>
      <c r="L388" t="s">
        <v>35</v>
      </c>
      <c r="M388">
        <v>4</v>
      </c>
      <c r="N388" s="6">
        <f t="shared" si="13"/>
        <v>800</v>
      </c>
    </row>
    <row r="389" spans="1:14" x14ac:dyDescent="0.25">
      <c r="A389" t="s">
        <v>143</v>
      </c>
      <c r="B389" s="5">
        <v>0.33333333333333331</v>
      </c>
      <c r="C389" t="s">
        <v>23</v>
      </c>
      <c r="D389" t="s">
        <v>24</v>
      </c>
      <c r="E389" t="s">
        <v>49</v>
      </c>
      <c r="H389">
        <v>12.9</v>
      </c>
      <c r="I389">
        <v>5000</v>
      </c>
      <c r="J389">
        <v>1</v>
      </c>
      <c r="K389">
        <f t="shared" si="12"/>
        <v>1E-3</v>
      </c>
      <c r="L389" t="s">
        <v>30</v>
      </c>
      <c r="M389">
        <v>1</v>
      </c>
      <c r="N389" s="6">
        <f t="shared" si="13"/>
        <v>200</v>
      </c>
    </row>
    <row r="390" spans="1:14" x14ac:dyDescent="0.25">
      <c r="A390" t="s">
        <v>143</v>
      </c>
      <c r="B390" s="5">
        <v>0.33333333333333331</v>
      </c>
      <c r="C390" t="s">
        <v>23</v>
      </c>
      <c r="D390" t="s">
        <v>24</v>
      </c>
      <c r="E390" t="s">
        <v>49</v>
      </c>
      <c r="H390">
        <v>12.9</v>
      </c>
      <c r="I390">
        <v>5000</v>
      </c>
      <c r="J390">
        <v>1</v>
      </c>
      <c r="K390">
        <f t="shared" si="12"/>
        <v>1E-3</v>
      </c>
      <c r="L390" t="s">
        <v>84</v>
      </c>
      <c r="M390">
        <v>9</v>
      </c>
      <c r="N390" s="6">
        <f t="shared" si="13"/>
        <v>1800</v>
      </c>
    </row>
    <row r="391" spans="1:14" x14ac:dyDescent="0.25">
      <c r="A391" t="s">
        <v>143</v>
      </c>
      <c r="B391" s="5">
        <v>0.33333333333333331</v>
      </c>
      <c r="C391" t="s">
        <v>23</v>
      </c>
      <c r="D391" t="s">
        <v>24</v>
      </c>
      <c r="E391" t="s">
        <v>49</v>
      </c>
      <c r="H391">
        <v>12.9</v>
      </c>
      <c r="I391">
        <v>5000</v>
      </c>
      <c r="J391">
        <v>1</v>
      </c>
      <c r="K391">
        <f t="shared" si="12"/>
        <v>1E-3</v>
      </c>
      <c r="L391" t="s">
        <v>33</v>
      </c>
      <c r="M391">
        <v>1</v>
      </c>
      <c r="N391" s="6">
        <f t="shared" si="13"/>
        <v>200</v>
      </c>
    </row>
    <row r="392" spans="1:14" x14ac:dyDescent="0.25">
      <c r="A392" t="s">
        <v>144</v>
      </c>
      <c r="B392" s="5">
        <v>0.33333333333333331</v>
      </c>
      <c r="C392" t="s">
        <v>23</v>
      </c>
      <c r="D392" t="s">
        <v>24</v>
      </c>
      <c r="E392" t="s">
        <v>70</v>
      </c>
      <c r="H392">
        <v>13.4</v>
      </c>
      <c r="I392">
        <v>5000</v>
      </c>
      <c r="J392">
        <v>1</v>
      </c>
      <c r="K392">
        <f t="shared" si="12"/>
        <v>1E-3</v>
      </c>
      <c r="L392" t="s">
        <v>28</v>
      </c>
      <c r="M392">
        <v>2</v>
      </c>
      <c r="N392" s="6">
        <f t="shared" si="13"/>
        <v>400</v>
      </c>
    </row>
    <row r="393" spans="1:14" x14ac:dyDescent="0.25">
      <c r="A393" t="s">
        <v>144</v>
      </c>
      <c r="B393" s="5">
        <v>0.33333333333333331</v>
      </c>
      <c r="C393" t="s">
        <v>23</v>
      </c>
      <c r="D393" t="s">
        <v>24</v>
      </c>
      <c r="E393" t="s">
        <v>70</v>
      </c>
      <c r="H393">
        <v>13.4</v>
      </c>
      <c r="I393">
        <v>5000</v>
      </c>
      <c r="J393">
        <v>1</v>
      </c>
      <c r="K393">
        <f t="shared" si="12"/>
        <v>1E-3</v>
      </c>
      <c r="L393" t="s">
        <v>84</v>
      </c>
      <c r="M393">
        <v>1</v>
      </c>
      <c r="N393" s="6">
        <f t="shared" si="13"/>
        <v>200</v>
      </c>
    </row>
    <row r="394" spans="1:14" x14ac:dyDescent="0.25">
      <c r="A394" t="s">
        <v>145</v>
      </c>
      <c r="B394" s="5">
        <v>0.33333333333333331</v>
      </c>
      <c r="C394" t="s">
        <v>23</v>
      </c>
      <c r="D394" t="s">
        <v>24</v>
      </c>
      <c r="E394" t="s">
        <v>49</v>
      </c>
      <c r="H394">
        <v>13.4</v>
      </c>
      <c r="I394">
        <v>5000</v>
      </c>
      <c r="J394">
        <v>1</v>
      </c>
      <c r="K394">
        <f t="shared" si="12"/>
        <v>1E-3</v>
      </c>
      <c r="L394" t="s">
        <v>28</v>
      </c>
      <c r="M394">
        <v>16</v>
      </c>
      <c r="N394" s="6">
        <f t="shared" si="13"/>
        <v>3200</v>
      </c>
    </row>
    <row r="395" spans="1:14" x14ac:dyDescent="0.25">
      <c r="A395" t="s">
        <v>145</v>
      </c>
      <c r="B395" s="5">
        <v>0.33333333333333331</v>
      </c>
      <c r="C395" t="s">
        <v>23</v>
      </c>
      <c r="D395" t="s">
        <v>24</v>
      </c>
      <c r="E395" t="s">
        <v>49</v>
      </c>
      <c r="H395">
        <v>13.4</v>
      </c>
      <c r="I395">
        <v>5000</v>
      </c>
      <c r="J395">
        <v>1</v>
      </c>
      <c r="K395">
        <f t="shared" si="12"/>
        <v>1E-3</v>
      </c>
      <c r="L395" t="s">
        <v>77</v>
      </c>
      <c r="M395">
        <v>12</v>
      </c>
      <c r="N395" s="6">
        <f t="shared" si="13"/>
        <v>2400</v>
      </c>
    </row>
    <row r="396" spans="1:14" x14ac:dyDescent="0.25">
      <c r="A396" t="s">
        <v>146</v>
      </c>
      <c r="B396" s="5">
        <v>0.33333333333333331</v>
      </c>
      <c r="C396" t="s">
        <v>23</v>
      </c>
      <c r="D396" t="s">
        <v>24</v>
      </c>
      <c r="E396" t="s">
        <v>39</v>
      </c>
      <c r="H396">
        <v>13.2</v>
      </c>
      <c r="I396">
        <v>5000</v>
      </c>
      <c r="J396">
        <v>1</v>
      </c>
      <c r="K396">
        <f t="shared" si="12"/>
        <v>1E-3</v>
      </c>
      <c r="L396" t="s">
        <v>28</v>
      </c>
      <c r="M396">
        <v>27</v>
      </c>
      <c r="N396" s="6">
        <f t="shared" si="13"/>
        <v>5400</v>
      </c>
    </row>
    <row r="397" spans="1:14" x14ac:dyDescent="0.25">
      <c r="A397" t="s">
        <v>146</v>
      </c>
      <c r="B397" s="5">
        <v>0.33333333333333331</v>
      </c>
      <c r="C397" t="s">
        <v>23</v>
      </c>
      <c r="D397" t="s">
        <v>24</v>
      </c>
      <c r="E397" t="s">
        <v>39</v>
      </c>
      <c r="H397">
        <v>13.2</v>
      </c>
      <c r="I397">
        <v>5000</v>
      </c>
      <c r="J397">
        <v>1</v>
      </c>
      <c r="K397">
        <f t="shared" si="12"/>
        <v>1E-3</v>
      </c>
      <c r="L397" t="s">
        <v>77</v>
      </c>
      <c r="M397">
        <v>1</v>
      </c>
      <c r="N397" s="6">
        <f t="shared" si="13"/>
        <v>200</v>
      </c>
    </row>
    <row r="398" spans="1:14" x14ac:dyDescent="0.25">
      <c r="A398" t="s">
        <v>146</v>
      </c>
      <c r="B398" s="5">
        <v>0.33333333333333331</v>
      </c>
      <c r="C398" t="s">
        <v>23</v>
      </c>
      <c r="D398" t="s">
        <v>24</v>
      </c>
      <c r="E398" t="s">
        <v>39</v>
      </c>
      <c r="H398">
        <v>13.2</v>
      </c>
      <c r="I398">
        <v>5000</v>
      </c>
      <c r="J398">
        <v>1</v>
      </c>
      <c r="K398">
        <f t="shared" si="12"/>
        <v>1E-3</v>
      </c>
      <c r="L398" t="s">
        <v>84</v>
      </c>
      <c r="M398">
        <v>8</v>
      </c>
      <c r="N398" s="6">
        <f t="shared" si="13"/>
        <v>1600</v>
      </c>
    </row>
    <row r="399" spans="1:14" x14ac:dyDescent="0.25">
      <c r="A399" t="s">
        <v>146</v>
      </c>
      <c r="B399" s="5">
        <v>0.33333333333333331</v>
      </c>
      <c r="C399" t="s">
        <v>23</v>
      </c>
      <c r="D399" t="s">
        <v>24</v>
      </c>
      <c r="E399" t="s">
        <v>39</v>
      </c>
      <c r="H399">
        <v>13.2</v>
      </c>
      <c r="I399">
        <v>5000</v>
      </c>
      <c r="J399">
        <v>1</v>
      </c>
      <c r="K399">
        <f t="shared" si="12"/>
        <v>1E-3</v>
      </c>
      <c r="L399" t="s">
        <v>33</v>
      </c>
      <c r="M399">
        <v>2</v>
      </c>
      <c r="N399" s="6">
        <f t="shared" si="13"/>
        <v>400</v>
      </c>
    </row>
    <row r="400" spans="1:14" x14ac:dyDescent="0.25">
      <c r="A400" t="s">
        <v>147</v>
      </c>
      <c r="B400" s="5">
        <v>0.33333333333333331</v>
      </c>
      <c r="C400" t="s">
        <v>23</v>
      </c>
      <c r="D400" t="s">
        <v>24</v>
      </c>
      <c r="E400" t="s">
        <v>43</v>
      </c>
      <c r="H400">
        <v>14</v>
      </c>
      <c r="I400">
        <v>5000</v>
      </c>
      <c r="J400">
        <v>1</v>
      </c>
      <c r="K400">
        <f t="shared" si="12"/>
        <v>1E-3</v>
      </c>
      <c r="L400" t="s">
        <v>35</v>
      </c>
      <c r="M400">
        <v>1</v>
      </c>
      <c r="N400" s="6">
        <f t="shared" si="13"/>
        <v>200</v>
      </c>
    </row>
    <row r="401" spans="1:14" x14ac:dyDescent="0.25">
      <c r="A401" t="s">
        <v>147</v>
      </c>
      <c r="B401" s="5">
        <v>0.33333333333333331</v>
      </c>
      <c r="C401" t="s">
        <v>23</v>
      </c>
      <c r="D401" t="s">
        <v>24</v>
      </c>
      <c r="E401" t="s">
        <v>43</v>
      </c>
      <c r="H401">
        <v>14</v>
      </c>
      <c r="I401">
        <v>5000</v>
      </c>
      <c r="J401">
        <v>1</v>
      </c>
      <c r="K401">
        <f t="shared" si="12"/>
        <v>1E-3</v>
      </c>
      <c r="L401" t="s">
        <v>27</v>
      </c>
      <c r="M401">
        <v>2</v>
      </c>
      <c r="N401" s="6">
        <f t="shared" si="13"/>
        <v>400</v>
      </c>
    </row>
    <row r="402" spans="1:14" x14ac:dyDescent="0.25">
      <c r="A402" t="s">
        <v>147</v>
      </c>
      <c r="B402" s="5">
        <v>0.33333333333333331</v>
      </c>
      <c r="C402" t="s">
        <v>23</v>
      </c>
      <c r="D402" t="s">
        <v>24</v>
      </c>
      <c r="E402" t="s">
        <v>43</v>
      </c>
      <c r="H402">
        <v>14</v>
      </c>
      <c r="I402">
        <v>5000</v>
      </c>
      <c r="J402">
        <v>1</v>
      </c>
      <c r="K402">
        <f t="shared" si="12"/>
        <v>1E-3</v>
      </c>
      <c r="L402" t="s">
        <v>28</v>
      </c>
      <c r="M402">
        <v>15</v>
      </c>
      <c r="N402" s="6">
        <f t="shared" si="13"/>
        <v>3000</v>
      </c>
    </row>
    <row r="403" spans="1:14" x14ac:dyDescent="0.25">
      <c r="A403" t="s">
        <v>147</v>
      </c>
      <c r="B403" s="5">
        <v>0.33333333333333331</v>
      </c>
      <c r="C403" t="s">
        <v>23</v>
      </c>
      <c r="D403" t="s">
        <v>24</v>
      </c>
      <c r="E403" t="s">
        <v>43</v>
      </c>
      <c r="H403">
        <v>14</v>
      </c>
      <c r="I403">
        <v>5000</v>
      </c>
      <c r="J403">
        <v>1</v>
      </c>
      <c r="K403">
        <f t="shared" si="12"/>
        <v>1E-3</v>
      </c>
      <c r="L403" t="s">
        <v>30</v>
      </c>
      <c r="M403">
        <v>1</v>
      </c>
      <c r="N403" s="6">
        <f t="shared" si="13"/>
        <v>200</v>
      </c>
    </row>
    <row r="404" spans="1:14" x14ac:dyDescent="0.25">
      <c r="A404" t="s">
        <v>148</v>
      </c>
      <c r="B404" s="5">
        <v>0.33333333333333331</v>
      </c>
      <c r="C404" t="s">
        <v>23</v>
      </c>
      <c r="D404" t="s">
        <v>24</v>
      </c>
      <c r="E404" t="s">
        <v>43</v>
      </c>
      <c r="H404">
        <v>14.3</v>
      </c>
      <c r="I404">
        <v>5000</v>
      </c>
      <c r="J404">
        <v>1</v>
      </c>
      <c r="K404">
        <f t="shared" si="12"/>
        <v>1E-3</v>
      </c>
      <c r="L404" t="s">
        <v>27</v>
      </c>
      <c r="M404">
        <v>1</v>
      </c>
      <c r="N404" s="6">
        <f t="shared" si="13"/>
        <v>200</v>
      </c>
    </row>
    <row r="405" spans="1:14" x14ac:dyDescent="0.25">
      <c r="A405" t="s">
        <v>148</v>
      </c>
      <c r="B405" s="5">
        <v>0.33333333333333331</v>
      </c>
      <c r="C405" t="s">
        <v>23</v>
      </c>
      <c r="D405" t="s">
        <v>24</v>
      </c>
      <c r="E405" t="s">
        <v>43</v>
      </c>
      <c r="H405">
        <v>14.3</v>
      </c>
      <c r="I405">
        <v>5000</v>
      </c>
      <c r="J405">
        <v>1</v>
      </c>
      <c r="K405">
        <f t="shared" si="12"/>
        <v>1E-3</v>
      </c>
      <c r="L405" t="s">
        <v>28</v>
      </c>
      <c r="M405">
        <v>8</v>
      </c>
      <c r="N405" s="6">
        <f t="shared" si="13"/>
        <v>1600</v>
      </c>
    </row>
    <row r="406" spans="1:14" x14ac:dyDescent="0.25">
      <c r="A406" t="s">
        <v>148</v>
      </c>
      <c r="B406" s="5">
        <v>0.33333333333333331</v>
      </c>
      <c r="C406" t="s">
        <v>23</v>
      </c>
      <c r="D406" t="s">
        <v>24</v>
      </c>
      <c r="E406" t="s">
        <v>43</v>
      </c>
      <c r="H406">
        <v>14.3</v>
      </c>
      <c r="I406">
        <v>5000</v>
      </c>
      <c r="J406">
        <v>1</v>
      </c>
      <c r="K406">
        <f t="shared" si="12"/>
        <v>1E-3</v>
      </c>
      <c r="L406" t="s">
        <v>29</v>
      </c>
      <c r="M406">
        <v>2</v>
      </c>
      <c r="N406" s="6">
        <f t="shared" si="13"/>
        <v>400</v>
      </c>
    </row>
    <row r="407" spans="1:14" x14ac:dyDescent="0.25">
      <c r="A407" t="s">
        <v>148</v>
      </c>
      <c r="B407" s="5">
        <v>0.33333333333333331</v>
      </c>
      <c r="C407" t="s">
        <v>23</v>
      </c>
      <c r="D407" t="s">
        <v>24</v>
      </c>
      <c r="E407" t="s">
        <v>43</v>
      </c>
      <c r="H407">
        <v>14.3</v>
      </c>
      <c r="I407">
        <v>5000</v>
      </c>
      <c r="J407">
        <v>1</v>
      </c>
      <c r="K407">
        <f t="shared" si="12"/>
        <v>1E-3</v>
      </c>
      <c r="L407" t="s">
        <v>84</v>
      </c>
      <c r="M407">
        <v>4</v>
      </c>
      <c r="N407" s="6">
        <f t="shared" si="13"/>
        <v>800</v>
      </c>
    </row>
    <row r="408" spans="1:14" x14ac:dyDescent="0.25">
      <c r="A408" t="s">
        <v>148</v>
      </c>
      <c r="B408" s="5">
        <v>0.33333333333333331</v>
      </c>
      <c r="C408" t="s">
        <v>23</v>
      </c>
      <c r="D408" t="s">
        <v>24</v>
      </c>
      <c r="E408" t="s">
        <v>43</v>
      </c>
      <c r="H408">
        <v>14.3</v>
      </c>
      <c r="I408">
        <v>5000</v>
      </c>
      <c r="J408">
        <v>1</v>
      </c>
      <c r="K408">
        <f t="shared" si="12"/>
        <v>1E-3</v>
      </c>
      <c r="L408" t="s">
        <v>33</v>
      </c>
      <c r="M408">
        <v>1</v>
      </c>
      <c r="N408" s="6">
        <f t="shared" si="13"/>
        <v>200</v>
      </c>
    </row>
    <row r="409" spans="1:14" x14ac:dyDescent="0.25">
      <c r="A409" t="s">
        <v>149</v>
      </c>
      <c r="B409" s="5">
        <v>0.33333333333333331</v>
      </c>
      <c r="C409" t="s">
        <v>23</v>
      </c>
      <c r="D409" t="s">
        <v>24</v>
      </c>
      <c r="E409" t="s">
        <v>39</v>
      </c>
      <c r="H409">
        <v>14.3</v>
      </c>
      <c r="I409">
        <v>5000</v>
      </c>
      <c r="J409">
        <v>1</v>
      </c>
      <c r="K409">
        <f t="shared" si="12"/>
        <v>1E-3</v>
      </c>
      <c r="L409" t="s">
        <v>28</v>
      </c>
      <c r="M409">
        <v>18</v>
      </c>
      <c r="N409" s="6">
        <f t="shared" si="13"/>
        <v>3600</v>
      </c>
    </row>
    <row r="410" spans="1:14" x14ac:dyDescent="0.25">
      <c r="A410" t="s">
        <v>149</v>
      </c>
      <c r="B410" s="5">
        <v>0.33333333333333331</v>
      </c>
      <c r="C410" t="s">
        <v>23</v>
      </c>
      <c r="D410" t="s">
        <v>24</v>
      </c>
      <c r="E410" t="s">
        <v>39</v>
      </c>
      <c r="H410">
        <v>14.3</v>
      </c>
      <c r="I410">
        <v>5000</v>
      </c>
      <c r="J410">
        <v>1</v>
      </c>
      <c r="K410">
        <f t="shared" si="12"/>
        <v>1E-3</v>
      </c>
      <c r="L410" t="s">
        <v>30</v>
      </c>
      <c r="M410">
        <v>2</v>
      </c>
      <c r="N410" s="6">
        <f t="shared" si="13"/>
        <v>400</v>
      </c>
    </row>
    <row r="411" spans="1:14" x14ac:dyDescent="0.25">
      <c r="A411" t="s">
        <v>149</v>
      </c>
      <c r="B411" s="5">
        <v>0.33333333333333331</v>
      </c>
      <c r="C411" t="s">
        <v>23</v>
      </c>
      <c r="D411" t="s">
        <v>24</v>
      </c>
      <c r="E411" t="s">
        <v>39</v>
      </c>
      <c r="H411">
        <v>14.3</v>
      </c>
      <c r="I411">
        <v>5000</v>
      </c>
      <c r="J411">
        <v>1</v>
      </c>
      <c r="K411">
        <f t="shared" si="12"/>
        <v>1E-3</v>
      </c>
      <c r="L411" t="s">
        <v>84</v>
      </c>
      <c r="M411">
        <v>5</v>
      </c>
      <c r="N411" s="6">
        <f t="shared" si="13"/>
        <v>1000</v>
      </c>
    </row>
    <row r="412" spans="1:14" x14ac:dyDescent="0.25">
      <c r="A412" t="s">
        <v>150</v>
      </c>
      <c r="B412" s="5">
        <v>0.33333333333333331</v>
      </c>
      <c r="C412" t="s">
        <v>23</v>
      </c>
      <c r="D412" t="s">
        <v>24</v>
      </c>
      <c r="E412" t="s">
        <v>49</v>
      </c>
      <c r="H412">
        <v>14.2</v>
      </c>
      <c r="I412">
        <v>5000</v>
      </c>
      <c r="J412">
        <v>1</v>
      </c>
      <c r="K412">
        <f t="shared" si="12"/>
        <v>1E-3</v>
      </c>
      <c r="L412" t="s">
        <v>28</v>
      </c>
      <c r="M412">
        <v>14</v>
      </c>
      <c r="N412" s="6">
        <f t="shared" si="13"/>
        <v>2800.0000000000005</v>
      </c>
    </row>
    <row r="413" spans="1:14" x14ac:dyDescent="0.25">
      <c r="A413" t="s">
        <v>150</v>
      </c>
      <c r="B413" s="5">
        <v>0.33333333333333331</v>
      </c>
      <c r="C413" t="s">
        <v>23</v>
      </c>
      <c r="D413" t="s">
        <v>24</v>
      </c>
      <c r="E413" t="s">
        <v>49</v>
      </c>
      <c r="H413">
        <v>14.2</v>
      </c>
      <c r="I413">
        <v>5000</v>
      </c>
      <c r="J413">
        <v>1</v>
      </c>
      <c r="K413">
        <f t="shared" si="12"/>
        <v>1E-3</v>
      </c>
      <c r="L413" t="s">
        <v>84</v>
      </c>
      <c r="M413">
        <v>11</v>
      </c>
      <c r="N413" s="6">
        <f t="shared" si="13"/>
        <v>2200</v>
      </c>
    </row>
    <row r="414" spans="1:14" x14ac:dyDescent="0.25">
      <c r="A414" t="s">
        <v>151</v>
      </c>
      <c r="B414" s="5">
        <v>0.33333333333333331</v>
      </c>
      <c r="C414" t="s">
        <v>23</v>
      </c>
      <c r="D414" t="s">
        <v>24</v>
      </c>
      <c r="E414" t="s">
        <v>49</v>
      </c>
      <c r="H414">
        <v>14.5</v>
      </c>
      <c r="I414">
        <v>5000</v>
      </c>
      <c r="J414">
        <v>1</v>
      </c>
      <c r="K414">
        <f t="shared" si="12"/>
        <v>1E-3</v>
      </c>
      <c r="L414" t="s">
        <v>35</v>
      </c>
      <c r="M414">
        <v>2</v>
      </c>
      <c r="N414" s="6">
        <f t="shared" si="13"/>
        <v>400</v>
      </c>
    </row>
    <row r="415" spans="1:14" x14ac:dyDescent="0.25">
      <c r="A415" t="s">
        <v>151</v>
      </c>
      <c r="B415" s="5">
        <v>0.33333333333333331</v>
      </c>
      <c r="C415" t="s">
        <v>23</v>
      </c>
      <c r="D415" t="s">
        <v>24</v>
      </c>
      <c r="E415" t="s">
        <v>49</v>
      </c>
      <c r="H415">
        <v>14.5</v>
      </c>
      <c r="I415">
        <v>5000</v>
      </c>
      <c r="J415">
        <v>1</v>
      </c>
      <c r="K415">
        <f t="shared" si="12"/>
        <v>1E-3</v>
      </c>
      <c r="L415" t="s">
        <v>28</v>
      </c>
      <c r="M415">
        <v>14</v>
      </c>
      <c r="N415" s="6">
        <f t="shared" si="13"/>
        <v>2800.0000000000005</v>
      </c>
    </row>
    <row r="416" spans="1:14" x14ac:dyDescent="0.25">
      <c r="A416" t="s">
        <v>151</v>
      </c>
      <c r="B416" s="5">
        <v>0.33333333333333331</v>
      </c>
      <c r="C416" t="s">
        <v>23</v>
      </c>
      <c r="D416" t="s">
        <v>24</v>
      </c>
      <c r="E416" t="s">
        <v>49</v>
      </c>
      <c r="H416">
        <v>14.5</v>
      </c>
      <c r="I416">
        <v>5000</v>
      </c>
      <c r="J416">
        <v>1</v>
      </c>
      <c r="K416">
        <f t="shared" si="12"/>
        <v>1E-3</v>
      </c>
      <c r="L416" t="s">
        <v>84</v>
      </c>
      <c r="M416">
        <v>8</v>
      </c>
      <c r="N416" s="6">
        <f t="shared" si="13"/>
        <v>1600</v>
      </c>
    </row>
    <row r="417" spans="1:14" x14ac:dyDescent="0.25">
      <c r="A417" t="s">
        <v>152</v>
      </c>
      <c r="B417" s="5">
        <v>0.33333333333333331</v>
      </c>
      <c r="C417" t="s">
        <v>23</v>
      </c>
      <c r="D417" t="s">
        <v>24</v>
      </c>
      <c r="E417" t="s">
        <v>43</v>
      </c>
      <c r="H417">
        <v>14.7</v>
      </c>
      <c r="I417">
        <v>5000</v>
      </c>
      <c r="J417">
        <v>1</v>
      </c>
      <c r="K417">
        <f t="shared" si="12"/>
        <v>1E-3</v>
      </c>
      <c r="L417" t="s">
        <v>28</v>
      </c>
      <c r="M417">
        <v>2</v>
      </c>
      <c r="N417" s="6">
        <f t="shared" si="13"/>
        <v>400</v>
      </c>
    </row>
    <row r="418" spans="1:14" x14ac:dyDescent="0.25">
      <c r="A418" t="s">
        <v>152</v>
      </c>
      <c r="B418" s="5">
        <v>0.33333333333333331</v>
      </c>
      <c r="C418" t="s">
        <v>23</v>
      </c>
      <c r="D418" t="s">
        <v>24</v>
      </c>
      <c r="E418" t="s">
        <v>43</v>
      </c>
      <c r="H418">
        <v>14.7</v>
      </c>
      <c r="I418">
        <v>5000</v>
      </c>
      <c r="J418">
        <v>1</v>
      </c>
      <c r="K418">
        <f t="shared" si="12"/>
        <v>1E-3</v>
      </c>
      <c r="L418" t="s">
        <v>84</v>
      </c>
      <c r="M418">
        <v>3</v>
      </c>
      <c r="N418" s="6">
        <f t="shared" si="13"/>
        <v>600</v>
      </c>
    </row>
    <row r="419" spans="1:14" x14ac:dyDescent="0.25">
      <c r="A419" t="s">
        <v>153</v>
      </c>
      <c r="B419" s="5">
        <v>0.33333333333333331</v>
      </c>
      <c r="C419" t="s">
        <v>23</v>
      </c>
      <c r="D419" t="s">
        <v>24</v>
      </c>
      <c r="E419" t="s">
        <v>25</v>
      </c>
      <c r="H419">
        <v>15.1</v>
      </c>
      <c r="I419">
        <v>5000</v>
      </c>
      <c r="J419">
        <v>1</v>
      </c>
      <c r="K419">
        <f t="shared" si="12"/>
        <v>1E-3</v>
      </c>
      <c r="L419" t="s">
        <v>28</v>
      </c>
      <c r="M419">
        <v>4</v>
      </c>
      <c r="N419" s="6">
        <f t="shared" si="13"/>
        <v>800</v>
      </c>
    </row>
    <row r="420" spans="1:14" x14ac:dyDescent="0.25">
      <c r="A420" t="s">
        <v>154</v>
      </c>
      <c r="B420" s="5">
        <v>0.33333333333333331</v>
      </c>
      <c r="C420" t="s">
        <v>23</v>
      </c>
      <c r="D420" t="s">
        <v>24</v>
      </c>
      <c r="E420" t="s">
        <v>70</v>
      </c>
      <c r="H420">
        <v>12.9</v>
      </c>
      <c r="I420">
        <v>5000</v>
      </c>
      <c r="J420">
        <v>1</v>
      </c>
      <c r="K420">
        <f t="shared" si="12"/>
        <v>1E-3</v>
      </c>
      <c r="L420" t="s">
        <v>28</v>
      </c>
      <c r="M420">
        <v>19</v>
      </c>
      <c r="N420" s="6">
        <f t="shared" si="13"/>
        <v>3800.0000000000005</v>
      </c>
    </row>
    <row r="421" spans="1:14" x14ac:dyDescent="0.25">
      <c r="A421" t="s">
        <v>154</v>
      </c>
      <c r="B421" s="5">
        <v>0.33333333333333331</v>
      </c>
      <c r="C421" t="s">
        <v>23</v>
      </c>
      <c r="D421" t="s">
        <v>24</v>
      </c>
      <c r="E421" t="s">
        <v>70</v>
      </c>
      <c r="H421">
        <v>12.9</v>
      </c>
      <c r="I421">
        <v>5000</v>
      </c>
      <c r="J421">
        <v>1</v>
      </c>
      <c r="K421">
        <f t="shared" si="12"/>
        <v>1E-3</v>
      </c>
      <c r="L421" t="s">
        <v>84</v>
      </c>
      <c r="M421">
        <v>8</v>
      </c>
      <c r="N421" s="6">
        <f t="shared" si="13"/>
        <v>1600</v>
      </c>
    </row>
    <row r="422" spans="1:14" x14ac:dyDescent="0.25">
      <c r="A422" t="s">
        <v>155</v>
      </c>
      <c r="B422" s="5">
        <v>0.33333333333333331</v>
      </c>
      <c r="C422" t="s">
        <v>23</v>
      </c>
      <c r="D422" t="s">
        <v>24</v>
      </c>
      <c r="E422" t="s">
        <v>39</v>
      </c>
      <c r="H422">
        <v>12.9</v>
      </c>
      <c r="I422">
        <v>5000</v>
      </c>
      <c r="J422">
        <v>1</v>
      </c>
      <c r="K422">
        <f t="shared" si="12"/>
        <v>1E-3</v>
      </c>
      <c r="L422" t="s">
        <v>28</v>
      </c>
      <c r="M422">
        <v>16</v>
      </c>
      <c r="N422" s="6">
        <f t="shared" si="13"/>
        <v>3200</v>
      </c>
    </row>
    <row r="423" spans="1:14" x14ac:dyDescent="0.25">
      <c r="A423" t="s">
        <v>155</v>
      </c>
      <c r="B423" s="5">
        <v>0.33333333333333331</v>
      </c>
      <c r="C423" t="s">
        <v>23</v>
      </c>
      <c r="D423" t="s">
        <v>24</v>
      </c>
      <c r="E423" t="s">
        <v>39</v>
      </c>
      <c r="H423">
        <v>12.9</v>
      </c>
      <c r="I423">
        <v>5000</v>
      </c>
      <c r="J423">
        <v>1</v>
      </c>
      <c r="K423">
        <f t="shared" si="12"/>
        <v>1E-3</v>
      </c>
      <c r="L423" t="s">
        <v>30</v>
      </c>
      <c r="M423">
        <v>1</v>
      </c>
      <c r="N423" s="6">
        <f t="shared" si="13"/>
        <v>200</v>
      </c>
    </row>
    <row r="424" spans="1:14" x14ac:dyDescent="0.25">
      <c r="A424" t="s">
        <v>155</v>
      </c>
      <c r="B424" s="5">
        <v>0.33333333333333331</v>
      </c>
      <c r="C424" t="s">
        <v>23</v>
      </c>
      <c r="D424" t="s">
        <v>24</v>
      </c>
      <c r="E424" t="s">
        <v>39</v>
      </c>
      <c r="H424">
        <v>12.9</v>
      </c>
      <c r="I424">
        <v>5000</v>
      </c>
      <c r="J424">
        <v>1</v>
      </c>
      <c r="K424">
        <f t="shared" si="12"/>
        <v>1E-3</v>
      </c>
      <c r="L424" t="s">
        <v>84</v>
      </c>
      <c r="M424">
        <v>7</v>
      </c>
      <c r="N424" s="6">
        <f t="shared" si="13"/>
        <v>1400.0000000000002</v>
      </c>
    </row>
    <row r="425" spans="1:14" x14ac:dyDescent="0.25">
      <c r="A425" t="s">
        <v>156</v>
      </c>
      <c r="B425" s="5">
        <v>0.33333333333333331</v>
      </c>
      <c r="C425" t="s">
        <v>23</v>
      </c>
      <c r="D425" t="s">
        <v>24</v>
      </c>
      <c r="E425" t="s">
        <v>39</v>
      </c>
      <c r="I425">
        <v>5000</v>
      </c>
      <c r="J425">
        <v>1</v>
      </c>
      <c r="K425">
        <f t="shared" si="12"/>
        <v>1E-3</v>
      </c>
      <c r="L425" t="s">
        <v>28</v>
      </c>
      <c r="M425">
        <v>7</v>
      </c>
      <c r="N425" s="6">
        <f t="shared" si="13"/>
        <v>1400.0000000000002</v>
      </c>
    </row>
    <row r="426" spans="1:14" x14ac:dyDescent="0.25">
      <c r="A426" t="s">
        <v>156</v>
      </c>
      <c r="B426" s="5">
        <v>0.33333333333333331</v>
      </c>
      <c r="C426" t="s">
        <v>23</v>
      </c>
      <c r="D426" t="s">
        <v>24</v>
      </c>
      <c r="E426" t="s">
        <v>39</v>
      </c>
      <c r="I426">
        <v>5000</v>
      </c>
      <c r="J426">
        <v>1</v>
      </c>
      <c r="K426">
        <f t="shared" si="12"/>
        <v>1E-3</v>
      </c>
      <c r="L426" t="s">
        <v>84</v>
      </c>
      <c r="M426">
        <v>3</v>
      </c>
      <c r="N426" s="6">
        <f t="shared" si="13"/>
        <v>600</v>
      </c>
    </row>
    <row r="427" spans="1:14" x14ac:dyDescent="0.25">
      <c r="A427" t="s">
        <v>157</v>
      </c>
      <c r="B427" s="5">
        <v>0.33333333333333331</v>
      </c>
      <c r="C427" t="s">
        <v>23</v>
      </c>
      <c r="D427" t="s">
        <v>24</v>
      </c>
      <c r="E427" t="s">
        <v>39</v>
      </c>
      <c r="I427">
        <v>5000</v>
      </c>
      <c r="J427">
        <v>1</v>
      </c>
      <c r="K427">
        <f t="shared" si="12"/>
        <v>1E-3</v>
      </c>
      <c r="L427" t="s">
        <v>28</v>
      </c>
      <c r="M427">
        <v>5</v>
      </c>
      <c r="N427" s="6">
        <f t="shared" si="13"/>
        <v>1000</v>
      </c>
    </row>
    <row r="428" spans="1:14" x14ac:dyDescent="0.25">
      <c r="A428" t="s">
        <v>157</v>
      </c>
      <c r="B428" s="5">
        <v>0.33333333333333331</v>
      </c>
      <c r="C428" t="s">
        <v>23</v>
      </c>
      <c r="D428" t="s">
        <v>24</v>
      </c>
      <c r="E428" t="s">
        <v>39</v>
      </c>
      <c r="I428">
        <v>5000</v>
      </c>
      <c r="J428">
        <v>1</v>
      </c>
      <c r="K428">
        <f t="shared" si="12"/>
        <v>1E-3</v>
      </c>
      <c r="L428" t="s">
        <v>84</v>
      </c>
      <c r="M428">
        <v>2</v>
      </c>
      <c r="N428" s="6">
        <f t="shared" si="13"/>
        <v>400</v>
      </c>
    </row>
    <row r="429" spans="1:14" x14ac:dyDescent="0.25">
      <c r="A429" t="s">
        <v>158</v>
      </c>
      <c r="B429" s="5">
        <v>0.33333333333333331</v>
      </c>
      <c r="C429" t="s">
        <v>23</v>
      </c>
      <c r="D429" t="s">
        <v>24</v>
      </c>
      <c r="E429" t="s">
        <v>49</v>
      </c>
      <c r="I429">
        <v>5000</v>
      </c>
      <c r="J429">
        <v>1</v>
      </c>
      <c r="K429">
        <f t="shared" si="12"/>
        <v>1E-3</v>
      </c>
      <c r="L429" t="s">
        <v>28</v>
      </c>
      <c r="M429">
        <v>2</v>
      </c>
      <c r="N429" s="6">
        <f t="shared" si="13"/>
        <v>400</v>
      </c>
    </row>
    <row r="430" spans="1:14" x14ac:dyDescent="0.25">
      <c r="A430" t="s">
        <v>158</v>
      </c>
      <c r="B430" s="5">
        <v>0.33333333333333331</v>
      </c>
      <c r="C430" t="s">
        <v>23</v>
      </c>
      <c r="D430" t="s">
        <v>24</v>
      </c>
      <c r="E430" t="s">
        <v>49</v>
      </c>
      <c r="I430">
        <v>5000</v>
      </c>
      <c r="J430">
        <v>1</v>
      </c>
      <c r="K430">
        <f t="shared" si="12"/>
        <v>1E-3</v>
      </c>
      <c r="L430" t="s">
        <v>84</v>
      </c>
      <c r="M430">
        <v>1</v>
      </c>
      <c r="N430" s="6">
        <f t="shared" si="13"/>
        <v>200</v>
      </c>
    </row>
    <row r="431" spans="1:14" x14ac:dyDescent="0.25">
      <c r="A431" t="s">
        <v>159</v>
      </c>
      <c r="B431" s="5">
        <v>0.33333333333333331</v>
      </c>
      <c r="C431" t="s">
        <v>23</v>
      </c>
      <c r="D431" t="s">
        <v>24</v>
      </c>
      <c r="E431" t="s">
        <v>70</v>
      </c>
      <c r="I431">
        <v>5000</v>
      </c>
      <c r="J431">
        <v>1</v>
      </c>
      <c r="K431">
        <f t="shared" si="12"/>
        <v>1E-3</v>
      </c>
      <c r="L431" t="s">
        <v>28</v>
      </c>
      <c r="M431">
        <v>4</v>
      </c>
      <c r="N431" s="6">
        <f t="shared" si="13"/>
        <v>800</v>
      </c>
    </row>
    <row r="432" spans="1:14" x14ac:dyDescent="0.25">
      <c r="A432" t="s">
        <v>159</v>
      </c>
      <c r="B432" s="5">
        <v>0.33333333333333331</v>
      </c>
      <c r="C432" t="s">
        <v>23</v>
      </c>
      <c r="D432" t="s">
        <v>24</v>
      </c>
      <c r="E432" t="s">
        <v>70</v>
      </c>
      <c r="I432">
        <v>5000</v>
      </c>
      <c r="J432">
        <v>1</v>
      </c>
      <c r="K432">
        <f t="shared" si="12"/>
        <v>1E-3</v>
      </c>
      <c r="L432" t="s">
        <v>30</v>
      </c>
      <c r="M432">
        <v>1</v>
      </c>
      <c r="N432" s="6">
        <f t="shared" si="13"/>
        <v>200</v>
      </c>
    </row>
    <row r="433" spans="1:14" x14ac:dyDescent="0.25">
      <c r="A433" t="s">
        <v>159</v>
      </c>
      <c r="B433" s="5">
        <v>0.33333333333333331</v>
      </c>
      <c r="C433" t="s">
        <v>23</v>
      </c>
      <c r="D433" t="s">
        <v>24</v>
      </c>
      <c r="E433" t="s">
        <v>70</v>
      </c>
      <c r="I433">
        <v>5000</v>
      </c>
      <c r="J433">
        <v>1</v>
      </c>
      <c r="K433">
        <f t="shared" si="12"/>
        <v>1E-3</v>
      </c>
      <c r="L433" t="s">
        <v>84</v>
      </c>
      <c r="M433">
        <v>1</v>
      </c>
      <c r="N433" s="6">
        <f t="shared" si="13"/>
        <v>200</v>
      </c>
    </row>
    <row r="434" spans="1:14" x14ac:dyDescent="0.25">
      <c r="A434" t="s">
        <v>160</v>
      </c>
      <c r="B434" s="5">
        <v>0.33333333333333331</v>
      </c>
      <c r="C434" t="s">
        <v>23</v>
      </c>
      <c r="D434" t="s">
        <v>24</v>
      </c>
      <c r="E434" t="s">
        <v>70</v>
      </c>
      <c r="I434">
        <v>5000</v>
      </c>
      <c r="J434">
        <v>1</v>
      </c>
      <c r="K434">
        <f t="shared" si="12"/>
        <v>1E-3</v>
      </c>
      <c r="L434" t="s">
        <v>28</v>
      </c>
      <c r="M434">
        <v>21</v>
      </c>
      <c r="N434" s="6">
        <f t="shared" si="13"/>
        <v>4200</v>
      </c>
    </row>
    <row r="435" spans="1:14" x14ac:dyDescent="0.25">
      <c r="A435" t="s">
        <v>160</v>
      </c>
      <c r="B435" s="5">
        <v>0.33333333333333331</v>
      </c>
      <c r="C435" t="s">
        <v>23</v>
      </c>
      <c r="D435" t="s">
        <v>24</v>
      </c>
      <c r="E435" t="s">
        <v>70</v>
      </c>
      <c r="I435">
        <v>5000</v>
      </c>
      <c r="J435">
        <v>1</v>
      </c>
      <c r="K435">
        <f t="shared" si="12"/>
        <v>1E-3</v>
      </c>
      <c r="L435" t="s">
        <v>30</v>
      </c>
      <c r="M435">
        <v>1</v>
      </c>
      <c r="N435" s="6">
        <f t="shared" si="13"/>
        <v>200</v>
      </c>
    </row>
    <row r="436" spans="1:14" x14ac:dyDescent="0.25">
      <c r="A436" t="s">
        <v>160</v>
      </c>
      <c r="B436" s="5">
        <v>0.33333333333333331</v>
      </c>
      <c r="C436" t="s">
        <v>23</v>
      </c>
      <c r="D436" t="s">
        <v>24</v>
      </c>
      <c r="E436" t="s">
        <v>70</v>
      </c>
      <c r="I436">
        <v>5000</v>
      </c>
      <c r="J436">
        <v>1</v>
      </c>
      <c r="K436">
        <f t="shared" si="12"/>
        <v>1E-3</v>
      </c>
      <c r="L436" t="s">
        <v>84</v>
      </c>
      <c r="M436">
        <v>3</v>
      </c>
      <c r="N436" s="6">
        <f t="shared" si="13"/>
        <v>600</v>
      </c>
    </row>
    <row r="437" spans="1:14" x14ac:dyDescent="0.25">
      <c r="A437" t="s">
        <v>161</v>
      </c>
      <c r="B437" s="5">
        <v>0.33333333333333331</v>
      </c>
      <c r="C437" t="s">
        <v>23</v>
      </c>
      <c r="D437" t="s">
        <v>24</v>
      </c>
      <c r="E437" t="s">
        <v>39</v>
      </c>
      <c r="H437">
        <v>14.4</v>
      </c>
      <c r="I437">
        <v>5000</v>
      </c>
      <c r="J437">
        <v>1</v>
      </c>
      <c r="K437">
        <f t="shared" si="12"/>
        <v>1E-3</v>
      </c>
      <c r="L437" t="s">
        <v>162</v>
      </c>
      <c r="M437">
        <v>14</v>
      </c>
      <c r="N437" s="6">
        <f t="shared" si="13"/>
        <v>2800.0000000000005</v>
      </c>
    </row>
    <row r="438" spans="1:14" x14ac:dyDescent="0.25">
      <c r="A438" t="s">
        <v>161</v>
      </c>
      <c r="B438" s="5">
        <v>0.33333333333333331</v>
      </c>
      <c r="C438" t="s">
        <v>23</v>
      </c>
      <c r="D438" t="s">
        <v>24</v>
      </c>
      <c r="E438" t="s">
        <v>39</v>
      </c>
      <c r="H438">
        <v>14.4</v>
      </c>
      <c r="I438">
        <v>5000</v>
      </c>
      <c r="J438">
        <v>1</v>
      </c>
      <c r="K438">
        <f t="shared" si="12"/>
        <v>1E-3</v>
      </c>
      <c r="L438" t="s">
        <v>84</v>
      </c>
      <c r="M438">
        <v>1</v>
      </c>
      <c r="N438" s="6">
        <f t="shared" si="13"/>
        <v>200</v>
      </c>
    </row>
    <row r="439" spans="1:14" x14ac:dyDescent="0.25">
      <c r="A439" t="s">
        <v>163</v>
      </c>
      <c r="B439" s="5">
        <v>0.33333333333333331</v>
      </c>
      <c r="C439" t="s">
        <v>23</v>
      </c>
      <c r="D439" t="s">
        <v>24</v>
      </c>
      <c r="E439" t="s">
        <v>39</v>
      </c>
      <c r="H439">
        <v>14.5</v>
      </c>
      <c r="I439">
        <v>5000</v>
      </c>
      <c r="J439">
        <v>1</v>
      </c>
      <c r="K439">
        <f t="shared" si="12"/>
        <v>1E-3</v>
      </c>
      <c r="L439" t="s">
        <v>162</v>
      </c>
      <c r="M439">
        <v>12</v>
      </c>
      <c r="N439" s="6">
        <f t="shared" si="13"/>
        <v>2400</v>
      </c>
    </row>
    <row r="440" spans="1:14" x14ac:dyDescent="0.25">
      <c r="A440" t="s">
        <v>163</v>
      </c>
      <c r="B440" s="5">
        <v>0.33333333333333331</v>
      </c>
      <c r="C440" t="s">
        <v>23</v>
      </c>
      <c r="D440" t="s">
        <v>24</v>
      </c>
      <c r="E440" t="s">
        <v>39</v>
      </c>
      <c r="H440">
        <v>14.5</v>
      </c>
      <c r="I440">
        <v>5000</v>
      </c>
      <c r="J440">
        <v>1</v>
      </c>
      <c r="K440">
        <f t="shared" si="12"/>
        <v>1E-3</v>
      </c>
      <c r="L440" t="s">
        <v>84</v>
      </c>
      <c r="M440">
        <v>2</v>
      </c>
      <c r="N440" s="6">
        <f t="shared" si="13"/>
        <v>400</v>
      </c>
    </row>
    <row r="441" spans="1:14" x14ac:dyDescent="0.25">
      <c r="A441" t="s">
        <v>164</v>
      </c>
      <c r="B441" s="5">
        <v>0.33333333333333331</v>
      </c>
      <c r="C441" t="s">
        <v>23</v>
      </c>
      <c r="D441" t="s">
        <v>24</v>
      </c>
      <c r="E441" t="s">
        <v>70</v>
      </c>
      <c r="H441">
        <v>14.3</v>
      </c>
      <c r="I441">
        <v>5000</v>
      </c>
      <c r="J441">
        <v>1</v>
      </c>
      <c r="K441">
        <f t="shared" si="12"/>
        <v>1E-3</v>
      </c>
      <c r="L441" t="s">
        <v>162</v>
      </c>
      <c r="M441">
        <v>7</v>
      </c>
      <c r="N441" s="6">
        <f t="shared" si="13"/>
        <v>1400.0000000000002</v>
      </c>
    </row>
    <row r="442" spans="1:14" x14ac:dyDescent="0.25">
      <c r="A442" t="s">
        <v>164</v>
      </c>
      <c r="B442" s="5">
        <v>0.33333333333333331</v>
      </c>
      <c r="C442" t="s">
        <v>23</v>
      </c>
      <c r="D442" t="s">
        <v>24</v>
      </c>
      <c r="E442" t="s">
        <v>70</v>
      </c>
      <c r="H442">
        <v>14.3</v>
      </c>
      <c r="I442">
        <v>5000</v>
      </c>
      <c r="J442">
        <v>1</v>
      </c>
      <c r="K442">
        <f t="shared" si="12"/>
        <v>1E-3</v>
      </c>
      <c r="L442" t="s">
        <v>84</v>
      </c>
      <c r="M442">
        <v>3</v>
      </c>
      <c r="N442" s="6">
        <f t="shared" si="13"/>
        <v>600</v>
      </c>
    </row>
    <row r="443" spans="1:14" x14ac:dyDescent="0.25">
      <c r="A443" t="s">
        <v>165</v>
      </c>
      <c r="B443" s="5">
        <v>0.33333333333333331</v>
      </c>
      <c r="C443" t="s">
        <v>23</v>
      </c>
      <c r="D443" t="s">
        <v>24</v>
      </c>
      <c r="E443" t="s">
        <v>39</v>
      </c>
      <c r="H443">
        <v>14.4</v>
      </c>
      <c r="I443">
        <v>5000</v>
      </c>
      <c r="J443">
        <v>1</v>
      </c>
      <c r="K443">
        <f t="shared" si="12"/>
        <v>1E-3</v>
      </c>
      <c r="L443" t="s">
        <v>162</v>
      </c>
      <c r="M443">
        <v>6</v>
      </c>
      <c r="N443" s="6">
        <f t="shared" si="13"/>
        <v>1200</v>
      </c>
    </row>
    <row r="444" spans="1:14" x14ac:dyDescent="0.25">
      <c r="A444" t="s">
        <v>165</v>
      </c>
      <c r="B444" s="5">
        <v>0.33333333333333331</v>
      </c>
      <c r="C444" t="s">
        <v>23</v>
      </c>
      <c r="D444" t="s">
        <v>24</v>
      </c>
      <c r="E444" t="s">
        <v>39</v>
      </c>
      <c r="H444">
        <v>14.4</v>
      </c>
      <c r="I444">
        <v>5000</v>
      </c>
      <c r="J444">
        <v>1</v>
      </c>
      <c r="K444">
        <f t="shared" si="12"/>
        <v>1E-3</v>
      </c>
      <c r="L444" t="s">
        <v>84</v>
      </c>
      <c r="M444">
        <v>4</v>
      </c>
      <c r="N444" s="6">
        <f t="shared" si="13"/>
        <v>800</v>
      </c>
    </row>
    <row r="445" spans="1:14" x14ac:dyDescent="0.25">
      <c r="A445" t="s">
        <v>166</v>
      </c>
      <c r="B445" s="5">
        <v>0.33333333333333331</v>
      </c>
      <c r="C445" t="s">
        <v>23</v>
      </c>
      <c r="D445" t="s">
        <v>24</v>
      </c>
      <c r="E445" t="s">
        <v>70</v>
      </c>
      <c r="H445">
        <v>14.6</v>
      </c>
      <c r="I445">
        <v>5000</v>
      </c>
      <c r="J445">
        <v>1</v>
      </c>
      <c r="K445">
        <f t="shared" si="12"/>
        <v>1E-3</v>
      </c>
      <c r="L445" t="s">
        <v>162</v>
      </c>
      <c r="M445">
        <v>4</v>
      </c>
      <c r="N445" s="6">
        <f t="shared" si="13"/>
        <v>800</v>
      </c>
    </row>
    <row r="446" spans="1:14" x14ac:dyDescent="0.25">
      <c r="A446" t="s">
        <v>166</v>
      </c>
      <c r="B446" s="5">
        <v>0.33333333333333331</v>
      </c>
      <c r="C446" t="s">
        <v>23</v>
      </c>
      <c r="D446" t="s">
        <v>24</v>
      </c>
      <c r="E446" t="s">
        <v>70</v>
      </c>
      <c r="H446">
        <v>14.6</v>
      </c>
      <c r="I446">
        <v>5000</v>
      </c>
      <c r="J446">
        <v>1</v>
      </c>
      <c r="K446">
        <f t="shared" si="12"/>
        <v>1E-3</v>
      </c>
      <c r="L446" t="s">
        <v>84</v>
      </c>
      <c r="M446">
        <v>2</v>
      </c>
      <c r="N446" s="6">
        <f t="shared" si="13"/>
        <v>400</v>
      </c>
    </row>
    <row r="447" spans="1:14" x14ac:dyDescent="0.25">
      <c r="A447" t="s">
        <v>167</v>
      </c>
      <c r="B447" s="5">
        <v>0.33333333333333331</v>
      </c>
      <c r="C447" t="s">
        <v>23</v>
      </c>
      <c r="D447" t="s">
        <v>24</v>
      </c>
      <c r="E447" t="s">
        <v>39</v>
      </c>
      <c r="H447">
        <v>14.8</v>
      </c>
      <c r="I447">
        <v>5000</v>
      </c>
      <c r="J447">
        <v>1</v>
      </c>
      <c r="K447">
        <f t="shared" si="12"/>
        <v>1E-3</v>
      </c>
      <c r="L447" t="s">
        <v>162</v>
      </c>
      <c r="M447">
        <v>1</v>
      </c>
      <c r="N447" s="6">
        <f t="shared" si="13"/>
        <v>200</v>
      </c>
    </row>
    <row r="448" spans="1:14" x14ac:dyDescent="0.25">
      <c r="A448" t="s">
        <v>167</v>
      </c>
      <c r="B448" s="5">
        <v>0.33333333333333331</v>
      </c>
      <c r="C448" t="s">
        <v>23</v>
      </c>
      <c r="D448" t="s">
        <v>24</v>
      </c>
      <c r="E448" t="s">
        <v>39</v>
      </c>
      <c r="H448">
        <v>14.8</v>
      </c>
      <c r="I448">
        <v>5000</v>
      </c>
      <c r="J448">
        <v>1</v>
      </c>
      <c r="K448">
        <f t="shared" si="12"/>
        <v>1E-3</v>
      </c>
      <c r="L448" t="s">
        <v>84</v>
      </c>
      <c r="M448">
        <v>1</v>
      </c>
      <c r="N448" s="6">
        <f t="shared" si="13"/>
        <v>200</v>
      </c>
    </row>
    <row r="449" spans="1:14" x14ac:dyDescent="0.25">
      <c r="A449" t="s">
        <v>168</v>
      </c>
      <c r="B449" s="5">
        <v>0.33333333333333331</v>
      </c>
      <c r="C449" t="s">
        <v>23</v>
      </c>
      <c r="D449" t="s">
        <v>24</v>
      </c>
      <c r="E449" t="s">
        <v>43</v>
      </c>
      <c r="H449">
        <v>14.6</v>
      </c>
      <c r="I449">
        <v>5000</v>
      </c>
      <c r="J449">
        <v>1</v>
      </c>
      <c r="K449">
        <f t="shared" si="12"/>
        <v>1E-3</v>
      </c>
      <c r="L449" t="s">
        <v>26</v>
      </c>
      <c r="M449">
        <v>1</v>
      </c>
      <c r="N449" s="6">
        <f t="shared" si="13"/>
        <v>200</v>
      </c>
    </row>
    <row r="450" spans="1:14" x14ac:dyDescent="0.25">
      <c r="A450" t="s">
        <v>168</v>
      </c>
      <c r="B450" s="5">
        <v>0.33333333333333331</v>
      </c>
      <c r="C450" t="s">
        <v>23</v>
      </c>
      <c r="D450" t="s">
        <v>24</v>
      </c>
      <c r="E450" t="s">
        <v>43</v>
      </c>
      <c r="H450">
        <v>14.6</v>
      </c>
      <c r="I450">
        <v>5000</v>
      </c>
      <c r="J450">
        <v>1</v>
      </c>
      <c r="K450">
        <f t="shared" ref="K450:K513" si="14">J450/1000</f>
        <v>1E-3</v>
      </c>
      <c r="L450" t="s">
        <v>84</v>
      </c>
      <c r="M450">
        <v>1</v>
      </c>
      <c r="N450" s="6">
        <f t="shared" ref="N450:N513" si="15">(M450/K450)*(1/5000)*1000</f>
        <v>200</v>
      </c>
    </row>
    <row r="451" spans="1:14" x14ac:dyDescent="0.25">
      <c r="A451" t="s">
        <v>169</v>
      </c>
      <c r="B451" s="5">
        <v>0.33333333333333331</v>
      </c>
      <c r="C451" t="s">
        <v>23</v>
      </c>
      <c r="D451" t="s">
        <v>24</v>
      </c>
      <c r="E451" t="s">
        <v>39</v>
      </c>
      <c r="H451">
        <v>14.9</v>
      </c>
      <c r="I451">
        <v>5000</v>
      </c>
      <c r="J451">
        <v>1</v>
      </c>
      <c r="K451">
        <f t="shared" si="14"/>
        <v>1E-3</v>
      </c>
      <c r="L451" t="s">
        <v>35</v>
      </c>
      <c r="M451">
        <v>1</v>
      </c>
      <c r="N451" s="6">
        <f t="shared" si="15"/>
        <v>200</v>
      </c>
    </row>
    <row r="452" spans="1:14" x14ac:dyDescent="0.25">
      <c r="A452" t="s">
        <v>169</v>
      </c>
      <c r="B452" s="5">
        <v>0.33333333333333331</v>
      </c>
      <c r="C452" t="s">
        <v>23</v>
      </c>
      <c r="D452" t="s">
        <v>24</v>
      </c>
      <c r="E452" t="s">
        <v>39</v>
      </c>
      <c r="H452">
        <v>14.9</v>
      </c>
      <c r="I452">
        <v>5000</v>
      </c>
      <c r="J452">
        <v>1</v>
      </c>
      <c r="K452">
        <f t="shared" si="14"/>
        <v>1E-3</v>
      </c>
      <c r="L452" t="s">
        <v>84</v>
      </c>
      <c r="M452">
        <v>2</v>
      </c>
      <c r="N452" s="6">
        <f t="shared" si="15"/>
        <v>400</v>
      </c>
    </row>
    <row r="453" spans="1:14" x14ac:dyDescent="0.25">
      <c r="A453" t="s">
        <v>170</v>
      </c>
      <c r="B453" s="5">
        <v>0.33333333333333331</v>
      </c>
      <c r="C453" t="s">
        <v>23</v>
      </c>
      <c r="D453" t="s">
        <v>24</v>
      </c>
      <c r="E453" t="s">
        <v>39</v>
      </c>
      <c r="H453">
        <v>14.8</v>
      </c>
      <c r="I453">
        <v>5000</v>
      </c>
      <c r="J453">
        <v>1</v>
      </c>
      <c r="K453">
        <f t="shared" si="14"/>
        <v>1E-3</v>
      </c>
      <c r="L453" t="s">
        <v>26</v>
      </c>
      <c r="M453">
        <v>1</v>
      </c>
      <c r="N453" s="6">
        <f t="shared" si="15"/>
        <v>200</v>
      </c>
    </row>
    <row r="454" spans="1:14" x14ac:dyDescent="0.25">
      <c r="A454" t="s">
        <v>170</v>
      </c>
      <c r="B454" s="5">
        <v>0.33333333333333331</v>
      </c>
      <c r="C454" t="s">
        <v>23</v>
      </c>
      <c r="D454" t="s">
        <v>24</v>
      </c>
      <c r="E454" t="s">
        <v>39</v>
      </c>
      <c r="H454">
        <v>14.8</v>
      </c>
      <c r="I454">
        <v>5000</v>
      </c>
      <c r="J454">
        <v>1</v>
      </c>
      <c r="K454">
        <f t="shared" si="14"/>
        <v>1E-3</v>
      </c>
      <c r="L454" t="s">
        <v>162</v>
      </c>
      <c r="M454">
        <v>1</v>
      </c>
      <c r="N454" s="6">
        <f t="shared" si="15"/>
        <v>200</v>
      </c>
    </row>
    <row r="455" spans="1:14" x14ac:dyDescent="0.25">
      <c r="A455" t="s">
        <v>171</v>
      </c>
      <c r="B455" s="5">
        <v>0.33333333333333331</v>
      </c>
      <c r="C455" t="s">
        <v>23</v>
      </c>
      <c r="D455" t="s">
        <v>24</v>
      </c>
      <c r="E455" t="s">
        <v>43</v>
      </c>
      <c r="H455">
        <v>14.5</v>
      </c>
      <c r="I455">
        <v>5000</v>
      </c>
      <c r="J455">
        <v>1</v>
      </c>
      <c r="K455">
        <f t="shared" si="14"/>
        <v>1E-3</v>
      </c>
      <c r="L455" t="s">
        <v>26</v>
      </c>
      <c r="M455">
        <v>4</v>
      </c>
      <c r="N455" s="6">
        <f t="shared" si="15"/>
        <v>800</v>
      </c>
    </row>
    <row r="456" spans="1:14" x14ac:dyDescent="0.25">
      <c r="A456" t="s">
        <v>172</v>
      </c>
      <c r="B456" s="5">
        <v>0.33333333333333331</v>
      </c>
      <c r="C456" t="s">
        <v>23</v>
      </c>
      <c r="D456" t="s">
        <v>24</v>
      </c>
      <c r="E456" t="s">
        <v>39</v>
      </c>
      <c r="H456">
        <v>14.4</v>
      </c>
      <c r="I456">
        <v>5000</v>
      </c>
      <c r="J456">
        <v>1</v>
      </c>
      <c r="K456">
        <f t="shared" si="14"/>
        <v>1E-3</v>
      </c>
      <c r="L456" t="s">
        <v>26</v>
      </c>
      <c r="M456">
        <v>8</v>
      </c>
      <c r="N456" s="6">
        <f t="shared" si="15"/>
        <v>1600</v>
      </c>
    </row>
    <row r="457" spans="1:14" x14ac:dyDescent="0.25">
      <c r="A457" t="s">
        <v>173</v>
      </c>
      <c r="B457" s="5">
        <v>0.33333333333333331</v>
      </c>
      <c r="C457" t="s">
        <v>23</v>
      </c>
      <c r="D457" t="s">
        <v>24</v>
      </c>
      <c r="E457" t="s">
        <v>49</v>
      </c>
      <c r="H457">
        <v>14.5</v>
      </c>
      <c r="I457">
        <v>5000</v>
      </c>
      <c r="J457">
        <v>1</v>
      </c>
      <c r="K457">
        <f t="shared" si="14"/>
        <v>1E-3</v>
      </c>
      <c r="L457" t="s">
        <v>26</v>
      </c>
      <c r="M457">
        <v>6</v>
      </c>
      <c r="N457" s="6">
        <f t="shared" si="15"/>
        <v>1200</v>
      </c>
    </row>
    <row r="458" spans="1:14" x14ac:dyDescent="0.25">
      <c r="A458" t="s">
        <v>173</v>
      </c>
      <c r="B458" s="5">
        <v>0.33333333333333331</v>
      </c>
      <c r="C458" t="s">
        <v>23</v>
      </c>
      <c r="D458" t="s">
        <v>24</v>
      </c>
      <c r="E458" t="s">
        <v>49</v>
      </c>
      <c r="H458">
        <v>14.5</v>
      </c>
      <c r="I458">
        <v>5000</v>
      </c>
      <c r="J458">
        <v>1</v>
      </c>
      <c r="K458">
        <f t="shared" si="14"/>
        <v>1E-3</v>
      </c>
      <c r="L458" t="s">
        <v>28</v>
      </c>
      <c r="M458">
        <v>1</v>
      </c>
      <c r="N458" s="6">
        <f t="shared" si="15"/>
        <v>200</v>
      </c>
    </row>
    <row r="459" spans="1:14" x14ac:dyDescent="0.25">
      <c r="A459" t="s">
        <v>173</v>
      </c>
      <c r="B459" s="5">
        <v>0.33333333333333331</v>
      </c>
      <c r="C459" t="s">
        <v>23</v>
      </c>
      <c r="D459" t="s">
        <v>24</v>
      </c>
      <c r="E459" t="s">
        <v>49</v>
      </c>
      <c r="H459">
        <v>14.5</v>
      </c>
      <c r="I459">
        <v>5000</v>
      </c>
      <c r="J459">
        <v>1</v>
      </c>
      <c r="K459">
        <f t="shared" si="14"/>
        <v>1E-3</v>
      </c>
      <c r="L459" t="s">
        <v>31</v>
      </c>
      <c r="M459">
        <v>1</v>
      </c>
      <c r="N459" s="6">
        <f t="shared" si="15"/>
        <v>200</v>
      </c>
    </row>
    <row r="460" spans="1:14" x14ac:dyDescent="0.25">
      <c r="A460" t="s">
        <v>174</v>
      </c>
      <c r="B460" s="5">
        <v>0.33333333333333331</v>
      </c>
      <c r="C460" t="s">
        <v>23</v>
      </c>
      <c r="D460" t="s">
        <v>24</v>
      </c>
      <c r="E460" t="s">
        <v>39</v>
      </c>
      <c r="H460">
        <v>14.8</v>
      </c>
      <c r="I460">
        <v>5000</v>
      </c>
      <c r="J460">
        <v>1</v>
      </c>
      <c r="K460">
        <f t="shared" si="14"/>
        <v>1E-3</v>
      </c>
      <c r="L460" t="s">
        <v>28</v>
      </c>
      <c r="M460">
        <v>1</v>
      </c>
      <c r="N460" s="6">
        <f t="shared" si="15"/>
        <v>200</v>
      </c>
    </row>
    <row r="461" spans="1:14" x14ac:dyDescent="0.25">
      <c r="A461" t="s">
        <v>174</v>
      </c>
      <c r="B461" s="5">
        <v>0.33333333333333331</v>
      </c>
      <c r="C461" t="s">
        <v>23</v>
      </c>
      <c r="D461" t="s">
        <v>24</v>
      </c>
      <c r="E461" t="s">
        <v>39</v>
      </c>
      <c r="H461">
        <v>14.8</v>
      </c>
      <c r="I461">
        <v>5000</v>
      </c>
      <c r="J461">
        <v>1</v>
      </c>
      <c r="K461">
        <f t="shared" si="14"/>
        <v>1E-3</v>
      </c>
      <c r="L461" t="s">
        <v>30</v>
      </c>
      <c r="M461">
        <v>7</v>
      </c>
      <c r="N461" s="6">
        <f t="shared" si="15"/>
        <v>1400.0000000000002</v>
      </c>
    </row>
    <row r="462" spans="1:14" x14ac:dyDescent="0.25">
      <c r="A462" t="s">
        <v>174</v>
      </c>
      <c r="B462" s="5">
        <v>0.33333333333333331</v>
      </c>
      <c r="C462" t="s">
        <v>23</v>
      </c>
      <c r="D462" t="s">
        <v>24</v>
      </c>
      <c r="E462" t="s">
        <v>39</v>
      </c>
      <c r="H462">
        <v>14.8</v>
      </c>
      <c r="I462">
        <v>5000</v>
      </c>
      <c r="J462">
        <v>1</v>
      </c>
      <c r="K462">
        <f t="shared" si="14"/>
        <v>1E-3</v>
      </c>
      <c r="L462" t="s">
        <v>84</v>
      </c>
      <c r="M462">
        <v>1</v>
      </c>
      <c r="N462" s="6">
        <f t="shared" si="15"/>
        <v>200</v>
      </c>
    </row>
    <row r="463" spans="1:14" x14ac:dyDescent="0.25">
      <c r="A463" t="s">
        <v>175</v>
      </c>
      <c r="B463" s="5">
        <v>0.33333333333333331</v>
      </c>
      <c r="C463" t="s">
        <v>23</v>
      </c>
      <c r="D463" t="s">
        <v>24</v>
      </c>
      <c r="E463" t="s">
        <v>39</v>
      </c>
      <c r="H463">
        <v>14.7</v>
      </c>
      <c r="I463">
        <v>5000</v>
      </c>
      <c r="J463">
        <v>1</v>
      </c>
      <c r="K463">
        <f t="shared" si="14"/>
        <v>1E-3</v>
      </c>
      <c r="L463" t="s">
        <v>26</v>
      </c>
      <c r="M463">
        <v>1</v>
      </c>
      <c r="N463" s="6">
        <f t="shared" si="15"/>
        <v>200</v>
      </c>
    </row>
    <row r="464" spans="1:14" x14ac:dyDescent="0.25">
      <c r="A464" t="s">
        <v>176</v>
      </c>
      <c r="B464" s="5">
        <v>0.33333333333333331</v>
      </c>
      <c r="C464" t="s">
        <v>23</v>
      </c>
      <c r="D464" t="s">
        <v>24</v>
      </c>
      <c r="E464" t="s">
        <v>49</v>
      </c>
      <c r="H464">
        <v>15</v>
      </c>
      <c r="I464">
        <v>5000</v>
      </c>
      <c r="J464">
        <v>1</v>
      </c>
      <c r="K464">
        <f t="shared" si="14"/>
        <v>1E-3</v>
      </c>
      <c r="L464" t="s">
        <v>26</v>
      </c>
      <c r="M464">
        <v>1</v>
      </c>
      <c r="N464" s="6">
        <f t="shared" si="15"/>
        <v>200</v>
      </c>
    </row>
    <row r="465" spans="1:14" x14ac:dyDescent="0.25">
      <c r="A465" t="s">
        <v>177</v>
      </c>
      <c r="B465" s="5">
        <v>0.33333333333333331</v>
      </c>
      <c r="C465" t="s">
        <v>23</v>
      </c>
      <c r="D465" t="s">
        <v>24</v>
      </c>
      <c r="E465" t="s">
        <v>39</v>
      </c>
      <c r="H465">
        <v>14.9</v>
      </c>
      <c r="I465">
        <v>5000</v>
      </c>
      <c r="J465">
        <v>1</v>
      </c>
      <c r="K465">
        <f t="shared" si="14"/>
        <v>1E-3</v>
      </c>
      <c r="L465" t="s">
        <v>26</v>
      </c>
      <c r="M465">
        <v>1</v>
      </c>
      <c r="N465" s="6">
        <f t="shared" si="15"/>
        <v>200</v>
      </c>
    </row>
    <row r="466" spans="1:14" x14ac:dyDescent="0.25">
      <c r="A466" t="s">
        <v>178</v>
      </c>
      <c r="B466" s="5">
        <v>0.33333333333333331</v>
      </c>
      <c r="C466" t="s">
        <v>23</v>
      </c>
      <c r="D466" t="s">
        <v>24</v>
      </c>
      <c r="E466" t="s">
        <v>70</v>
      </c>
      <c r="H466">
        <v>15</v>
      </c>
      <c r="I466">
        <v>5000</v>
      </c>
      <c r="J466">
        <v>1</v>
      </c>
      <c r="K466">
        <f t="shared" si="14"/>
        <v>1E-3</v>
      </c>
      <c r="L466" t="s">
        <v>26</v>
      </c>
      <c r="M466">
        <v>2</v>
      </c>
      <c r="N466" s="6">
        <f t="shared" si="15"/>
        <v>400</v>
      </c>
    </row>
    <row r="467" spans="1:14" x14ac:dyDescent="0.25">
      <c r="A467" t="s">
        <v>179</v>
      </c>
      <c r="B467" s="5">
        <v>0.33333333333333331</v>
      </c>
      <c r="C467" t="s">
        <v>23</v>
      </c>
      <c r="D467" t="s">
        <v>24</v>
      </c>
      <c r="E467" t="s">
        <v>49</v>
      </c>
      <c r="H467">
        <v>14.6</v>
      </c>
      <c r="I467">
        <v>5000</v>
      </c>
      <c r="J467">
        <v>1</v>
      </c>
      <c r="K467">
        <f t="shared" si="14"/>
        <v>1E-3</v>
      </c>
      <c r="L467" t="s">
        <v>26</v>
      </c>
      <c r="M467">
        <v>1</v>
      </c>
      <c r="N467" s="6">
        <f t="shared" si="15"/>
        <v>200</v>
      </c>
    </row>
    <row r="468" spans="1:14" x14ac:dyDescent="0.25">
      <c r="A468" t="s">
        <v>180</v>
      </c>
      <c r="B468" s="5">
        <v>0.33333333333333331</v>
      </c>
      <c r="C468" t="s">
        <v>23</v>
      </c>
      <c r="D468" t="s">
        <v>24</v>
      </c>
      <c r="E468" t="s">
        <v>39</v>
      </c>
      <c r="H468">
        <v>14.7</v>
      </c>
      <c r="I468">
        <v>5000</v>
      </c>
      <c r="J468">
        <v>1</v>
      </c>
      <c r="K468">
        <f t="shared" si="14"/>
        <v>1E-3</v>
      </c>
      <c r="L468" t="s">
        <v>26</v>
      </c>
      <c r="M468">
        <v>1</v>
      </c>
      <c r="N468" s="6">
        <f t="shared" si="15"/>
        <v>200</v>
      </c>
    </row>
    <row r="469" spans="1:14" x14ac:dyDescent="0.25">
      <c r="A469" t="s">
        <v>181</v>
      </c>
      <c r="B469" s="5">
        <v>0.33333333333333331</v>
      </c>
      <c r="C469" t="s">
        <v>23</v>
      </c>
      <c r="D469" t="s">
        <v>24</v>
      </c>
      <c r="E469" t="s">
        <v>43</v>
      </c>
      <c r="H469">
        <v>14.9</v>
      </c>
      <c r="I469">
        <v>5000</v>
      </c>
      <c r="J469">
        <v>1</v>
      </c>
      <c r="K469">
        <f t="shared" si="14"/>
        <v>1E-3</v>
      </c>
      <c r="L469" t="s">
        <v>26</v>
      </c>
      <c r="M469">
        <v>2</v>
      </c>
      <c r="N469" s="6">
        <f t="shared" si="15"/>
        <v>400</v>
      </c>
    </row>
    <row r="470" spans="1:14" x14ac:dyDescent="0.25">
      <c r="A470" t="s">
        <v>182</v>
      </c>
      <c r="B470" s="5">
        <v>0.33333333333333331</v>
      </c>
      <c r="C470" t="s">
        <v>23</v>
      </c>
      <c r="D470" t="s">
        <v>24</v>
      </c>
      <c r="E470" t="s">
        <v>39</v>
      </c>
      <c r="H470">
        <v>15</v>
      </c>
      <c r="I470">
        <v>5000</v>
      </c>
      <c r="J470">
        <v>1</v>
      </c>
      <c r="K470">
        <f t="shared" si="14"/>
        <v>1E-3</v>
      </c>
      <c r="L470" t="s">
        <v>26</v>
      </c>
      <c r="M470">
        <v>12</v>
      </c>
      <c r="N470" s="6">
        <f t="shared" si="15"/>
        <v>2400</v>
      </c>
    </row>
    <row r="471" spans="1:14" x14ac:dyDescent="0.25">
      <c r="A471" t="s">
        <v>182</v>
      </c>
      <c r="B471" s="5">
        <v>0.33333333333333331</v>
      </c>
      <c r="C471" t="s">
        <v>23</v>
      </c>
      <c r="D471" t="s">
        <v>24</v>
      </c>
      <c r="E471" t="s">
        <v>39</v>
      </c>
      <c r="H471">
        <v>15</v>
      </c>
      <c r="I471">
        <v>5000</v>
      </c>
      <c r="J471">
        <v>1</v>
      </c>
      <c r="K471">
        <f t="shared" si="14"/>
        <v>1E-3</v>
      </c>
      <c r="L471" t="s">
        <v>29</v>
      </c>
      <c r="M471">
        <v>1</v>
      </c>
      <c r="N471" s="6">
        <f t="shared" si="15"/>
        <v>200</v>
      </c>
    </row>
    <row r="472" spans="1:14" x14ac:dyDescent="0.25">
      <c r="A472" t="s">
        <v>183</v>
      </c>
      <c r="B472" s="5">
        <v>0.33333333333333331</v>
      </c>
      <c r="C472" t="s">
        <v>23</v>
      </c>
      <c r="D472" t="s">
        <v>24</v>
      </c>
      <c r="E472" t="s">
        <v>25</v>
      </c>
      <c r="H472">
        <v>14.9</v>
      </c>
      <c r="I472">
        <v>5000</v>
      </c>
      <c r="J472">
        <v>1</v>
      </c>
      <c r="K472">
        <f t="shared" si="14"/>
        <v>1E-3</v>
      </c>
      <c r="L472" t="s">
        <v>26</v>
      </c>
      <c r="M472">
        <v>4</v>
      </c>
      <c r="N472" s="6">
        <f t="shared" si="15"/>
        <v>800</v>
      </c>
    </row>
    <row r="473" spans="1:14" x14ac:dyDescent="0.25">
      <c r="A473" t="s">
        <v>183</v>
      </c>
      <c r="B473" s="5">
        <v>0.33333333333333331</v>
      </c>
      <c r="C473" t="s">
        <v>23</v>
      </c>
      <c r="D473" t="s">
        <v>24</v>
      </c>
      <c r="E473" t="s">
        <v>25</v>
      </c>
      <c r="H473">
        <v>14.9</v>
      </c>
      <c r="I473">
        <v>5000</v>
      </c>
      <c r="J473">
        <v>1</v>
      </c>
      <c r="K473">
        <f t="shared" si="14"/>
        <v>1E-3</v>
      </c>
      <c r="L473" t="s">
        <v>184</v>
      </c>
      <c r="M473">
        <v>1</v>
      </c>
      <c r="N473" s="6">
        <f t="shared" si="15"/>
        <v>200</v>
      </c>
    </row>
    <row r="474" spans="1:14" x14ac:dyDescent="0.25">
      <c r="A474" t="s">
        <v>185</v>
      </c>
      <c r="B474" s="5">
        <v>0.33333333333333331</v>
      </c>
      <c r="C474" t="s">
        <v>23</v>
      </c>
      <c r="D474" t="s">
        <v>24</v>
      </c>
      <c r="E474" t="s">
        <v>39</v>
      </c>
      <c r="H474">
        <v>14.9</v>
      </c>
      <c r="I474">
        <v>5000</v>
      </c>
      <c r="J474">
        <v>1</v>
      </c>
      <c r="K474">
        <f t="shared" si="14"/>
        <v>1E-3</v>
      </c>
      <c r="L474" t="s">
        <v>26</v>
      </c>
      <c r="M474">
        <v>2</v>
      </c>
      <c r="N474" s="6">
        <f t="shared" si="15"/>
        <v>400</v>
      </c>
    </row>
    <row r="475" spans="1:14" x14ac:dyDescent="0.25">
      <c r="A475" t="s">
        <v>186</v>
      </c>
      <c r="B475" s="5">
        <v>0.33333333333333331</v>
      </c>
      <c r="C475" t="s">
        <v>23</v>
      </c>
      <c r="D475" t="s">
        <v>24</v>
      </c>
      <c r="E475" t="s">
        <v>43</v>
      </c>
      <c r="H475">
        <v>14.9</v>
      </c>
      <c r="I475">
        <v>5000</v>
      </c>
      <c r="J475">
        <v>1</v>
      </c>
      <c r="K475">
        <f t="shared" si="14"/>
        <v>1E-3</v>
      </c>
      <c r="L475" t="s">
        <v>26</v>
      </c>
      <c r="M475">
        <v>1</v>
      </c>
      <c r="N475" s="6">
        <f t="shared" si="15"/>
        <v>200</v>
      </c>
    </row>
    <row r="476" spans="1:14" x14ac:dyDescent="0.25">
      <c r="A476" t="s">
        <v>187</v>
      </c>
      <c r="B476" s="5">
        <v>0.33333333333333331</v>
      </c>
      <c r="C476" t="s">
        <v>23</v>
      </c>
      <c r="D476" t="s">
        <v>24</v>
      </c>
      <c r="E476" t="s">
        <v>43</v>
      </c>
      <c r="H476">
        <v>14.9</v>
      </c>
      <c r="I476">
        <v>5000</v>
      </c>
      <c r="J476">
        <v>1</v>
      </c>
      <c r="K476">
        <f t="shared" si="14"/>
        <v>1E-3</v>
      </c>
      <c r="L476" t="s">
        <v>26</v>
      </c>
      <c r="M476">
        <v>1</v>
      </c>
      <c r="N476" s="6">
        <f t="shared" si="15"/>
        <v>200</v>
      </c>
    </row>
    <row r="477" spans="1:14" x14ac:dyDescent="0.25">
      <c r="A477" t="s">
        <v>187</v>
      </c>
      <c r="B477" s="5">
        <v>0.33333333333333331</v>
      </c>
      <c r="C477" t="s">
        <v>23</v>
      </c>
      <c r="D477" t="s">
        <v>24</v>
      </c>
      <c r="E477" t="s">
        <v>43</v>
      </c>
      <c r="H477">
        <v>14.9</v>
      </c>
      <c r="I477">
        <v>5000</v>
      </c>
      <c r="J477">
        <v>1</v>
      </c>
      <c r="K477">
        <f t="shared" si="14"/>
        <v>1E-3</v>
      </c>
      <c r="L477" t="s">
        <v>28</v>
      </c>
      <c r="M477">
        <v>1</v>
      </c>
      <c r="N477" s="6">
        <f t="shared" si="15"/>
        <v>200</v>
      </c>
    </row>
    <row r="478" spans="1:14" x14ac:dyDescent="0.25">
      <c r="A478" t="s">
        <v>188</v>
      </c>
      <c r="B478" s="5">
        <v>0.33333333333333331</v>
      </c>
      <c r="C478" t="s">
        <v>23</v>
      </c>
      <c r="D478" t="s">
        <v>24</v>
      </c>
      <c r="E478" t="s">
        <v>43</v>
      </c>
      <c r="H478">
        <v>14.1</v>
      </c>
      <c r="I478">
        <v>5000</v>
      </c>
      <c r="J478">
        <v>1</v>
      </c>
      <c r="K478">
        <f t="shared" si="14"/>
        <v>1E-3</v>
      </c>
      <c r="L478" t="s">
        <v>26</v>
      </c>
      <c r="M478">
        <v>1</v>
      </c>
      <c r="N478" s="6">
        <f t="shared" si="15"/>
        <v>200</v>
      </c>
    </row>
    <row r="479" spans="1:14" x14ac:dyDescent="0.25">
      <c r="A479" t="s">
        <v>188</v>
      </c>
      <c r="B479" s="5">
        <v>0.33333333333333331</v>
      </c>
      <c r="C479" t="s">
        <v>23</v>
      </c>
      <c r="D479" t="s">
        <v>24</v>
      </c>
      <c r="E479" t="s">
        <v>43</v>
      </c>
      <c r="H479">
        <v>14.1</v>
      </c>
      <c r="I479">
        <v>5000</v>
      </c>
      <c r="J479">
        <v>1</v>
      </c>
      <c r="K479">
        <f t="shared" si="14"/>
        <v>1E-3</v>
      </c>
      <c r="L479" t="s">
        <v>77</v>
      </c>
      <c r="M479">
        <v>1</v>
      </c>
      <c r="N479" s="6">
        <f t="shared" si="15"/>
        <v>200</v>
      </c>
    </row>
    <row r="480" spans="1:14" x14ac:dyDescent="0.25">
      <c r="A480" t="s">
        <v>189</v>
      </c>
      <c r="B480" s="5">
        <v>0.33333333333333331</v>
      </c>
      <c r="C480" t="s">
        <v>23</v>
      </c>
      <c r="D480" t="s">
        <v>24</v>
      </c>
      <c r="E480" t="s">
        <v>43</v>
      </c>
      <c r="H480">
        <v>12.9</v>
      </c>
      <c r="I480">
        <v>5000</v>
      </c>
      <c r="J480">
        <v>1</v>
      </c>
      <c r="K480">
        <f t="shared" si="14"/>
        <v>1E-3</v>
      </c>
      <c r="L480" t="s">
        <v>26</v>
      </c>
      <c r="M480">
        <v>1</v>
      </c>
      <c r="N480" s="6">
        <f t="shared" si="15"/>
        <v>200</v>
      </c>
    </row>
    <row r="481" spans="1:14" x14ac:dyDescent="0.25">
      <c r="A481" t="s">
        <v>190</v>
      </c>
      <c r="B481" s="5">
        <v>0.33333333333333331</v>
      </c>
      <c r="C481" t="s">
        <v>23</v>
      </c>
      <c r="D481" t="s">
        <v>24</v>
      </c>
      <c r="E481" t="s">
        <v>25</v>
      </c>
      <c r="H481">
        <v>12.6</v>
      </c>
      <c r="I481">
        <v>5000</v>
      </c>
      <c r="J481">
        <v>1</v>
      </c>
      <c r="K481">
        <f t="shared" si="14"/>
        <v>1E-3</v>
      </c>
      <c r="L481" t="s">
        <v>26</v>
      </c>
      <c r="M481">
        <v>1</v>
      </c>
      <c r="N481" s="6">
        <f t="shared" si="15"/>
        <v>200</v>
      </c>
    </row>
    <row r="482" spans="1:14" x14ac:dyDescent="0.25">
      <c r="A482" t="s">
        <v>190</v>
      </c>
      <c r="B482" s="5">
        <v>0.33333333333333331</v>
      </c>
      <c r="C482" t="s">
        <v>23</v>
      </c>
      <c r="D482" t="s">
        <v>24</v>
      </c>
      <c r="E482" t="s">
        <v>25</v>
      </c>
      <c r="H482">
        <v>12.6</v>
      </c>
      <c r="I482">
        <v>5000</v>
      </c>
      <c r="J482">
        <v>1</v>
      </c>
      <c r="K482">
        <f t="shared" si="14"/>
        <v>1E-3</v>
      </c>
      <c r="L482" t="s">
        <v>191</v>
      </c>
      <c r="M482">
        <v>4</v>
      </c>
      <c r="N482" s="6">
        <f t="shared" si="15"/>
        <v>800</v>
      </c>
    </row>
    <row r="483" spans="1:14" x14ac:dyDescent="0.25">
      <c r="A483" t="s">
        <v>192</v>
      </c>
      <c r="B483" s="5">
        <v>0.33333333333333331</v>
      </c>
      <c r="C483" t="s">
        <v>23</v>
      </c>
      <c r="D483" t="s">
        <v>24</v>
      </c>
      <c r="E483" t="s">
        <v>70</v>
      </c>
      <c r="H483">
        <v>10.7</v>
      </c>
      <c r="I483">
        <v>5000</v>
      </c>
      <c r="J483">
        <v>1</v>
      </c>
      <c r="K483">
        <f t="shared" si="14"/>
        <v>1E-3</v>
      </c>
      <c r="L483" t="s">
        <v>30</v>
      </c>
      <c r="M483">
        <v>1</v>
      </c>
      <c r="N483" s="6">
        <f t="shared" si="15"/>
        <v>200</v>
      </c>
    </row>
    <row r="484" spans="1:14" x14ac:dyDescent="0.25">
      <c r="A484" t="s">
        <v>192</v>
      </c>
      <c r="B484" s="5">
        <v>0.33333333333333331</v>
      </c>
      <c r="C484" t="s">
        <v>23</v>
      </c>
      <c r="D484" t="s">
        <v>24</v>
      </c>
      <c r="E484" t="s">
        <v>70</v>
      </c>
      <c r="H484">
        <v>10.7</v>
      </c>
      <c r="I484">
        <v>5000</v>
      </c>
      <c r="J484">
        <v>1</v>
      </c>
      <c r="K484">
        <f t="shared" si="14"/>
        <v>1E-3</v>
      </c>
      <c r="L484" t="s">
        <v>191</v>
      </c>
      <c r="M484">
        <v>2</v>
      </c>
      <c r="N484" s="6">
        <f t="shared" si="15"/>
        <v>400</v>
      </c>
    </row>
    <row r="485" spans="1:14" x14ac:dyDescent="0.25">
      <c r="A485" t="s">
        <v>193</v>
      </c>
      <c r="B485" s="5">
        <v>0.33333333333333331</v>
      </c>
      <c r="C485" t="s">
        <v>23</v>
      </c>
      <c r="D485" t="s">
        <v>24</v>
      </c>
      <c r="E485" t="s">
        <v>43</v>
      </c>
      <c r="H485">
        <v>10.9</v>
      </c>
      <c r="I485">
        <v>5000</v>
      </c>
      <c r="J485">
        <v>1</v>
      </c>
      <c r="K485">
        <f t="shared" si="14"/>
        <v>1E-3</v>
      </c>
      <c r="L485" t="s">
        <v>35</v>
      </c>
      <c r="M485">
        <v>1</v>
      </c>
      <c r="N485" s="6">
        <f t="shared" si="15"/>
        <v>200</v>
      </c>
    </row>
    <row r="486" spans="1:14" x14ac:dyDescent="0.25">
      <c r="A486" t="s">
        <v>193</v>
      </c>
      <c r="B486" s="5">
        <v>0.33333333333333331</v>
      </c>
      <c r="C486" t="s">
        <v>23</v>
      </c>
      <c r="D486" t="s">
        <v>24</v>
      </c>
      <c r="E486" t="s">
        <v>43</v>
      </c>
      <c r="H486">
        <v>10.9</v>
      </c>
      <c r="I486">
        <v>5000</v>
      </c>
      <c r="J486">
        <v>1</v>
      </c>
      <c r="K486">
        <f t="shared" si="14"/>
        <v>1E-3</v>
      </c>
      <c r="L486" t="s">
        <v>26</v>
      </c>
      <c r="M486">
        <v>3</v>
      </c>
      <c r="N486" s="6">
        <f t="shared" si="15"/>
        <v>600</v>
      </c>
    </row>
    <row r="487" spans="1:14" x14ac:dyDescent="0.25">
      <c r="A487" t="s">
        <v>193</v>
      </c>
      <c r="B487" s="5">
        <v>0.33333333333333331</v>
      </c>
      <c r="C487" t="s">
        <v>23</v>
      </c>
      <c r="D487" t="s">
        <v>24</v>
      </c>
      <c r="E487" t="s">
        <v>43</v>
      </c>
      <c r="H487">
        <v>10.9</v>
      </c>
      <c r="I487">
        <v>5000</v>
      </c>
      <c r="J487">
        <v>1</v>
      </c>
      <c r="K487">
        <f t="shared" si="14"/>
        <v>1E-3</v>
      </c>
      <c r="L487" t="s">
        <v>191</v>
      </c>
      <c r="M487">
        <v>2</v>
      </c>
      <c r="N487" s="6">
        <f t="shared" si="15"/>
        <v>400</v>
      </c>
    </row>
    <row r="488" spans="1:14" x14ac:dyDescent="0.25">
      <c r="A488" t="s">
        <v>194</v>
      </c>
      <c r="B488" s="5">
        <v>0.33333333333333331</v>
      </c>
      <c r="C488" t="s">
        <v>23</v>
      </c>
      <c r="D488" t="s">
        <v>24</v>
      </c>
      <c r="E488" t="s">
        <v>70</v>
      </c>
      <c r="H488">
        <v>9.4</v>
      </c>
      <c r="I488">
        <v>5000</v>
      </c>
      <c r="J488">
        <v>1</v>
      </c>
      <c r="K488">
        <f t="shared" si="14"/>
        <v>1E-3</v>
      </c>
      <c r="L488" t="s">
        <v>26</v>
      </c>
      <c r="M488">
        <v>2</v>
      </c>
      <c r="N488" s="6">
        <f t="shared" si="15"/>
        <v>400</v>
      </c>
    </row>
    <row r="489" spans="1:14" x14ac:dyDescent="0.25">
      <c r="A489" t="s">
        <v>194</v>
      </c>
      <c r="B489" s="5">
        <v>0.33333333333333331</v>
      </c>
      <c r="C489" t="s">
        <v>23</v>
      </c>
      <c r="D489" t="s">
        <v>24</v>
      </c>
      <c r="E489" t="s">
        <v>70</v>
      </c>
      <c r="H489">
        <v>9.4</v>
      </c>
      <c r="I489">
        <v>5000</v>
      </c>
      <c r="J489">
        <v>1</v>
      </c>
      <c r="K489">
        <f t="shared" si="14"/>
        <v>1E-3</v>
      </c>
      <c r="L489" t="s">
        <v>191</v>
      </c>
      <c r="M489">
        <v>2</v>
      </c>
      <c r="N489" s="6">
        <f t="shared" si="15"/>
        <v>400</v>
      </c>
    </row>
    <row r="490" spans="1:14" x14ac:dyDescent="0.25">
      <c r="A490" t="s">
        <v>195</v>
      </c>
      <c r="B490" s="5">
        <v>0.33333333333333331</v>
      </c>
      <c r="C490" t="s">
        <v>23</v>
      </c>
      <c r="D490" t="s">
        <v>24</v>
      </c>
      <c r="E490" t="s">
        <v>70</v>
      </c>
      <c r="H490">
        <v>10.9</v>
      </c>
      <c r="I490">
        <v>5000</v>
      </c>
      <c r="J490">
        <v>1</v>
      </c>
      <c r="K490">
        <f t="shared" si="14"/>
        <v>1E-3</v>
      </c>
      <c r="L490" t="s">
        <v>35</v>
      </c>
      <c r="M490">
        <v>1</v>
      </c>
      <c r="N490" s="6">
        <f t="shared" si="15"/>
        <v>200</v>
      </c>
    </row>
    <row r="491" spans="1:14" x14ac:dyDescent="0.25">
      <c r="A491" t="s">
        <v>195</v>
      </c>
      <c r="B491" s="5">
        <v>0.33333333333333331</v>
      </c>
      <c r="C491" t="s">
        <v>23</v>
      </c>
      <c r="D491" t="s">
        <v>24</v>
      </c>
      <c r="E491" t="s">
        <v>70</v>
      </c>
      <c r="H491">
        <v>10.9</v>
      </c>
      <c r="I491">
        <v>5000</v>
      </c>
      <c r="J491">
        <v>1</v>
      </c>
      <c r="K491">
        <f t="shared" si="14"/>
        <v>1E-3</v>
      </c>
      <c r="L491" t="s">
        <v>196</v>
      </c>
      <c r="M491">
        <v>1</v>
      </c>
      <c r="N491" s="6">
        <f t="shared" si="15"/>
        <v>200</v>
      </c>
    </row>
    <row r="492" spans="1:14" x14ac:dyDescent="0.25">
      <c r="A492" t="s">
        <v>195</v>
      </c>
      <c r="B492" s="5">
        <v>0.33333333333333331</v>
      </c>
      <c r="C492" t="s">
        <v>23</v>
      </c>
      <c r="D492" t="s">
        <v>24</v>
      </c>
      <c r="E492" t="s">
        <v>70</v>
      </c>
      <c r="H492">
        <v>10.9</v>
      </c>
      <c r="I492">
        <v>5000</v>
      </c>
      <c r="J492">
        <v>1</v>
      </c>
      <c r="K492">
        <f t="shared" si="14"/>
        <v>1E-3</v>
      </c>
      <c r="L492" t="s">
        <v>191</v>
      </c>
      <c r="M492">
        <v>4</v>
      </c>
      <c r="N492" s="6">
        <f t="shared" si="15"/>
        <v>800</v>
      </c>
    </row>
    <row r="493" spans="1:14" x14ac:dyDescent="0.25">
      <c r="A493" t="s">
        <v>197</v>
      </c>
      <c r="B493" s="5">
        <v>0.33333333333333331</v>
      </c>
      <c r="C493" t="s">
        <v>23</v>
      </c>
      <c r="D493" t="s">
        <v>24</v>
      </c>
      <c r="E493" t="s">
        <v>39</v>
      </c>
      <c r="H493">
        <v>9.4</v>
      </c>
      <c r="I493">
        <v>5000</v>
      </c>
      <c r="J493">
        <v>1</v>
      </c>
      <c r="K493">
        <f t="shared" si="14"/>
        <v>1E-3</v>
      </c>
      <c r="L493" t="s">
        <v>35</v>
      </c>
      <c r="M493">
        <v>1</v>
      </c>
      <c r="N493" s="6">
        <f t="shared" si="15"/>
        <v>200</v>
      </c>
    </row>
    <row r="494" spans="1:14" x14ac:dyDescent="0.25">
      <c r="A494" t="s">
        <v>197</v>
      </c>
      <c r="B494" s="5">
        <v>0.33333333333333331</v>
      </c>
      <c r="C494" t="s">
        <v>23</v>
      </c>
      <c r="D494" t="s">
        <v>24</v>
      </c>
      <c r="E494" t="s">
        <v>39</v>
      </c>
      <c r="H494">
        <v>9.4</v>
      </c>
      <c r="I494">
        <v>5000</v>
      </c>
      <c r="J494">
        <v>1</v>
      </c>
      <c r="K494">
        <f t="shared" si="14"/>
        <v>1E-3</v>
      </c>
      <c r="L494" t="s">
        <v>196</v>
      </c>
      <c r="M494">
        <v>1</v>
      </c>
      <c r="N494" s="6">
        <f t="shared" si="15"/>
        <v>200</v>
      </c>
    </row>
    <row r="495" spans="1:14" x14ac:dyDescent="0.25">
      <c r="A495" t="s">
        <v>198</v>
      </c>
      <c r="B495" s="5">
        <v>0.33333333333333331</v>
      </c>
      <c r="C495" t="s">
        <v>23</v>
      </c>
      <c r="D495" t="s">
        <v>24</v>
      </c>
      <c r="E495" t="s">
        <v>43</v>
      </c>
      <c r="H495">
        <v>10.4</v>
      </c>
      <c r="I495">
        <v>5000</v>
      </c>
      <c r="J495">
        <v>1</v>
      </c>
      <c r="K495">
        <f t="shared" si="14"/>
        <v>1E-3</v>
      </c>
      <c r="L495" t="s">
        <v>54</v>
      </c>
      <c r="M495">
        <v>1</v>
      </c>
      <c r="N495" s="6">
        <f t="shared" si="15"/>
        <v>200</v>
      </c>
    </row>
    <row r="496" spans="1:14" x14ac:dyDescent="0.25">
      <c r="A496" t="s">
        <v>198</v>
      </c>
      <c r="B496" s="5">
        <v>0.33333333333333331</v>
      </c>
      <c r="C496" t="s">
        <v>23</v>
      </c>
      <c r="D496" t="s">
        <v>24</v>
      </c>
      <c r="E496" t="s">
        <v>43</v>
      </c>
      <c r="H496">
        <v>10.4</v>
      </c>
      <c r="I496">
        <v>5000</v>
      </c>
      <c r="J496">
        <v>1</v>
      </c>
      <c r="K496">
        <f t="shared" si="14"/>
        <v>1E-3</v>
      </c>
      <c r="L496" t="s">
        <v>191</v>
      </c>
      <c r="M496">
        <v>2</v>
      </c>
      <c r="N496" s="6">
        <f t="shared" si="15"/>
        <v>400</v>
      </c>
    </row>
    <row r="497" spans="1:14" x14ac:dyDescent="0.25">
      <c r="A497" t="s">
        <v>199</v>
      </c>
      <c r="B497" s="5">
        <v>0.33333333333333331</v>
      </c>
      <c r="C497" t="s">
        <v>23</v>
      </c>
      <c r="D497" t="s">
        <v>24</v>
      </c>
      <c r="E497" t="s">
        <v>39</v>
      </c>
      <c r="H497">
        <v>11.3</v>
      </c>
      <c r="I497">
        <v>5000</v>
      </c>
      <c r="J497">
        <v>1</v>
      </c>
      <c r="K497">
        <f t="shared" si="14"/>
        <v>1E-3</v>
      </c>
      <c r="L497" t="s">
        <v>35</v>
      </c>
      <c r="M497">
        <v>2</v>
      </c>
      <c r="N497" s="6">
        <f t="shared" si="15"/>
        <v>400</v>
      </c>
    </row>
    <row r="498" spans="1:14" x14ac:dyDescent="0.25">
      <c r="A498" t="s">
        <v>199</v>
      </c>
      <c r="B498" s="5">
        <v>0.33333333333333331</v>
      </c>
      <c r="C498" t="s">
        <v>23</v>
      </c>
      <c r="D498" t="s">
        <v>24</v>
      </c>
      <c r="E498" t="s">
        <v>39</v>
      </c>
      <c r="H498">
        <v>11.3</v>
      </c>
      <c r="I498">
        <v>5000</v>
      </c>
      <c r="J498">
        <v>1</v>
      </c>
      <c r="K498">
        <f t="shared" si="14"/>
        <v>1E-3</v>
      </c>
      <c r="L498" t="s">
        <v>30</v>
      </c>
      <c r="M498">
        <v>1</v>
      </c>
      <c r="N498" s="6">
        <f t="shared" si="15"/>
        <v>200</v>
      </c>
    </row>
    <row r="499" spans="1:14" x14ac:dyDescent="0.25">
      <c r="A499" t="s">
        <v>200</v>
      </c>
      <c r="B499" s="5">
        <v>0.33333333333333331</v>
      </c>
      <c r="C499" t="s">
        <v>23</v>
      </c>
      <c r="D499" t="s">
        <v>24</v>
      </c>
      <c r="E499" t="s">
        <v>39</v>
      </c>
      <c r="H499">
        <v>11.3</v>
      </c>
      <c r="I499">
        <v>5000</v>
      </c>
      <c r="J499">
        <v>1</v>
      </c>
      <c r="K499">
        <f t="shared" si="14"/>
        <v>1E-3</v>
      </c>
      <c r="L499" t="s">
        <v>191</v>
      </c>
      <c r="M499">
        <v>1</v>
      </c>
      <c r="N499" s="6">
        <f t="shared" si="15"/>
        <v>200</v>
      </c>
    </row>
    <row r="500" spans="1:14" x14ac:dyDescent="0.25">
      <c r="A500" t="s">
        <v>201</v>
      </c>
      <c r="B500" s="5">
        <v>0.33333333333333331</v>
      </c>
      <c r="C500" t="s">
        <v>23</v>
      </c>
      <c r="D500" t="s">
        <v>24</v>
      </c>
      <c r="E500" t="s">
        <v>70</v>
      </c>
      <c r="H500">
        <v>9.6</v>
      </c>
      <c r="I500">
        <v>5000</v>
      </c>
      <c r="J500">
        <v>1</v>
      </c>
      <c r="K500">
        <f t="shared" si="14"/>
        <v>1E-3</v>
      </c>
      <c r="L500" t="s">
        <v>26</v>
      </c>
      <c r="M500">
        <v>4</v>
      </c>
      <c r="N500" s="6">
        <f t="shared" si="15"/>
        <v>800</v>
      </c>
    </row>
    <row r="501" spans="1:14" x14ac:dyDescent="0.25">
      <c r="A501" t="s">
        <v>201</v>
      </c>
      <c r="B501" s="5">
        <v>0.33333333333333331</v>
      </c>
      <c r="C501" t="s">
        <v>23</v>
      </c>
      <c r="D501" t="s">
        <v>24</v>
      </c>
      <c r="E501" t="s">
        <v>70</v>
      </c>
      <c r="H501">
        <v>9.6</v>
      </c>
      <c r="I501">
        <v>5000</v>
      </c>
      <c r="J501">
        <v>1</v>
      </c>
      <c r="K501">
        <f t="shared" si="14"/>
        <v>1E-3</v>
      </c>
      <c r="L501" t="s">
        <v>27</v>
      </c>
      <c r="M501">
        <v>1</v>
      </c>
      <c r="N501" s="6">
        <f t="shared" si="15"/>
        <v>200</v>
      </c>
    </row>
    <row r="502" spans="1:14" x14ac:dyDescent="0.25">
      <c r="A502" t="s">
        <v>201</v>
      </c>
      <c r="B502" s="5">
        <v>0.33333333333333331</v>
      </c>
      <c r="C502" t="s">
        <v>23</v>
      </c>
      <c r="D502" t="s">
        <v>24</v>
      </c>
      <c r="E502" t="s">
        <v>70</v>
      </c>
      <c r="H502">
        <v>9.6</v>
      </c>
      <c r="I502">
        <v>5000</v>
      </c>
      <c r="J502">
        <v>1</v>
      </c>
      <c r="K502">
        <f t="shared" si="14"/>
        <v>1E-3</v>
      </c>
      <c r="L502" t="s">
        <v>191</v>
      </c>
      <c r="M502">
        <v>2</v>
      </c>
      <c r="N502" s="6">
        <f t="shared" si="15"/>
        <v>400</v>
      </c>
    </row>
    <row r="503" spans="1:14" x14ac:dyDescent="0.25">
      <c r="A503" t="s">
        <v>202</v>
      </c>
      <c r="B503" s="5">
        <v>0.33333333333333331</v>
      </c>
      <c r="C503" t="s">
        <v>23</v>
      </c>
      <c r="D503" t="s">
        <v>24</v>
      </c>
      <c r="E503" t="s">
        <v>39</v>
      </c>
      <c r="H503">
        <v>9.8000000000000007</v>
      </c>
      <c r="I503">
        <v>5000</v>
      </c>
      <c r="J503">
        <v>1</v>
      </c>
      <c r="K503">
        <f t="shared" si="14"/>
        <v>1E-3</v>
      </c>
      <c r="L503" t="s">
        <v>27</v>
      </c>
      <c r="M503">
        <v>4</v>
      </c>
      <c r="N503" s="6">
        <f t="shared" si="15"/>
        <v>800</v>
      </c>
    </row>
    <row r="504" spans="1:14" x14ac:dyDescent="0.25">
      <c r="A504" t="s">
        <v>203</v>
      </c>
      <c r="B504" s="5">
        <v>0.33333333333333331</v>
      </c>
      <c r="C504" t="s">
        <v>23</v>
      </c>
      <c r="D504" t="s">
        <v>24</v>
      </c>
      <c r="E504" t="s">
        <v>49</v>
      </c>
      <c r="H504">
        <v>9.8000000000000007</v>
      </c>
      <c r="I504">
        <v>5000</v>
      </c>
      <c r="J504">
        <v>1</v>
      </c>
      <c r="K504">
        <f t="shared" si="14"/>
        <v>1E-3</v>
      </c>
      <c r="L504" t="s">
        <v>35</v>
      </c>
      <c r="M504">
        <v>2</v>
      </c>
      <c r="N504" s="6">
        <f t="shared" si="15"/>
        <v>400</v>
      </c>
    </row>
    <row r="505" spans="1:14" x14ac:dyDescent="0.25">
      <c r="A505" t="s">
        <v>203</v>
      </c>
      <c r="B505" s="5">
        <v>0.33333333333333331</v>
      </c>
      <c r="C505" t="s">
        <v>23</v>
      </c>
      <c r="D505" t="s">
        <v>24</v>
      </c>
      <c r="E505" t="s">
        <v>49</v>
      </c>
      <c r="H505">
        <v>9.8000000000000007</v>
      </c>
      <c r="I505">
        <v>5000</v>
      </c>
      <c r="J505">
        <v>1</v>
      </c>
      <c r="K505">
        <f t="shared" si="14"/>
        <v>1E-3</v>
      </c>
      <c r="L505" t="s">
        <v>26</v>
      </c>
      <c r="M505">
        <v>4</v>
      </c>
      <c r="N505" s="6">
        <f t="shared" si="15"/>
        <v>800</v>
      </c>
    </row>
    <row r="506" spans="1:14" x14ac:dyDescent="0.25">
      <c r="A506" t="s">
        <v>203</v>
      </c>
      <c r="B506" s="5">
        <v>0.33333333333333331</v>
      </c>
      <c r="C506" t="s">
        <v>23</v>
      </c>
      <c r="D506" t="s">
        <v>24</v>
      </c>
      <c r="E506" t="s">
        <v>49</v>
      </c>
      <c r="H506">
        <v>9.8000000000000007</v>
      </c>
      <c r="I506">
        <v>5000</v>
      </c>
      <c r="J506">
        <v>1</v>
      </c>
      <c r="K506">
        <f t="shared" si="14"/>
        <v>1E-3</v>
      </c>
      <c r="L506" t="s">
        <v>27</v>
      </c>
      <c r="M506">
        <v>4</v>
      </c>
      <c r="N506" s="6">
        <f t="shared" si="15"/>
        <v>800</v>
      </c>
    </row>
    <row r="507" spans="1:14" x14ac:dyDescent="0.25">
      <c r="A507" t="s">
        <v>204</v>
      </c>
      <c r="B507" s="5">
        <v>0.33333333333333331</v>
      </c>
      <c r="C507" t="s">
        <v>23</v>
      </c>
      <c r="D507" t="s">
        <v>24</v>
      </c>
      <c r="E507" t="s">
        <v>43</v>
      </c>
      <c r="H507">
        <v>9.9</v>
      </c>
      <c r="I507">
        <v>5000</v>
      </c>
      <c r="J507">
        <v>1</v>
      </c>
      <c r="K507">
        <f t="shared" si="14"/>
        <v>1E-3</v>
      </c>
      <c r="L507" t="s">
        <v>205</v>
      </c>
      <c r="M507">
        <v>2</v>
      </c>
      <c r="N507" s="6">
        <f t="shared" si="15"/>
        <v>400</v>
      </c>
    </row>
    <row r="508" spans="1:14" x14ac:dyDescent="0.25">
      <c r="A508" t="s">
        <v>204</v>
      </c>
      <c r="B508" s="5">
        <v>0.33333333333333331</v>
      </c>
      <c r="C508" t="s">
        <v>23</v>
      </c>
      <c r="D508" t="s">
        <v>24</v>
      </c>
      <c r="E508" t="s">
        <v>43</v>
      </c>
      <c r="H508">
        <v>9.9</v>
      </c>
      <c r="I508">
        <v>5000</v>
      </c>
      <c r="J508">
        <v>1</v>
      </c>
      <c r="K508">
        <f t="shared" si="14"/>
        <v>1E-3</v>
      </c>
      <c r="L508" t="s">
        <v>35</v>
      </c>
      <c r="M508">
        <v>3</v>
      </c>
      <c r="N508" s="6">
        <f t="shared" si="15"/>
        <v>600</v>
      </c>
    </row>
    <row r="509" spans="1:14" x14ac:dyDescent="0.25">
      <c r="A509" t="s">
        <v>204</v>
      </c>
      <c r="B509" s="5">
        <v>0.33333333333333331</v>
      </c>
      <c r="C509" t="s">
        <v>23</v>
      </c>
      <c r="D509" t="s">
        <v>24</v>
      </c>
      <c r="E509" t="s">
        <v>43</v>
      </c>
      <c r="H509">
        <v>9.9</v>
      </c>
      <c r="I509">
        <v>5000</v>
      </c>
      <c r="J509">
        <v>1</v>
      </c>
      <c r="K509">
        <f t="shared" si="14"/>
        <v>1E-3</v>
      </c>
      <c r="L509" t="s">
        <v>29</v>
      </c>
      <c r="M509">
        <v>2</v>
      </c>
      <c r="N509" s="6">
        <f t="shared" si="15"/>
        <v>400</v>
      </c>
    </row>
    <row r="510" spans="1:14" x14ac:dyDescent="0.25">
      <c r="A510" t="s">
        <v>204</v>
      </c>
      <c r="B510" s="5">
        <v>0.33333333333333331</v>
      </c>
      <c r="C510" t="s">
        <v>23</v>
      </c>
      <c r="D510" t="s">
        <v>24</v>
      </c>
      <c r="E510" t="s">
        <v>43</v>
      </c>
      <c r="H510">
        <v>9.9</v>
      </c>
      <c r="I510">
        <v>5000</v>
      </c>
      <c r="J510">
        <v>1</v>
      </c>
      <c r="K510">
        <f t="shared" si="14"/>
        <v>1E-3</v>
      </c>
      <c r="L510" t="s">
        <v>30</v>
      </c>
      <c r="M510">
        <v>4</v>
      </c>
      <c r="N510" s="6">
        <f t="shared" si="15"/>
        <v>800</v>
      </c>
    </row>
    <row r="511" spans="1:14" x14ac:dyDescent="0.25">
      <c r="A511" t="s">
        <v>204</v>
      </c>
      <c r="B511" s="5">
        <v>0.33333333333333331</v>
      </c>
      <c r="C511" t="s">
        <v>23</v>
      </c>
      <c r="D511" t="s">
        <v>24</v>
      </c>
      <c r="E511" t="s">
        <v>43</v>
      </c>
      <c r="H511">
        <v>9.9</v>
      </c>
      <c r="I511">
        <v>5000</v>
      </c>
      <c r="J511">
        <v>1</v>
      </c>
      <c r="K511">
        <f t="shared" si="14"/>
        <v>1E-3</v>
      </c>
      <c r="L511" t="s">
        <v>31</v>
      </c>
      <c r="M511">
        <v>2</v>
      </c>
      <c r="N511" s="6">
        <f t="shared" si="15"/>
        <v>400</v>
      </c>
    </row>
    <row r="512" spans="1:14" x14ac:dyDescent="0.25">
      <c r="A512" t="s">
        <v>204</v>
      </c>
      <c r="B512" s="5">
        <v>0.33333333333333331</v>
      </c>
      <c r="C512" t="s">
        <v>23</v>
      </c>
      <c r="D512" t="s">
        <v>24</v>
      </c>
      <c r="E512" t="s">
        <v>43</v>
      </c>
      <c r="H512">
        <v>9.9</v>
      </c>
      <c r="I512">
        <v>5000</v>
      </c>
      <c r="J512">
        <v>1</v>
      </c>
      <c r="K512">
        <f t="shared" si="14"/>
        <v>1E-3</v>
      </c>
      <c r="L512" t="s">
        <v>33</v>
      </c>
      <c r="M512">
        <v>1</v>
      </c>
      <c r="N512" s="6">
        <f t="shared" si="15"/>
        <v>200</v>
      </c>
    </row>
    <row r="513" spans="1:14" x14ac:dyDescent="0.25">
      <c r="A513" t="s">
        <v>204</v>
      </c>
      <c r="B513" s="5">
        <v>0.33333333333333331</v>
      </c>
      <c r="C513" t="s">
        <v>23</v>
      </c>
      <c r="D513" t="s">
        <v>24</v>
      </c>
      <c r="E513" t="s">
        <v>43</v>
      </c>
      <c r="H513">
        <v>9.9</v>
      </c>
      <c r="I513">
        <v>5000</v>
      </c>
      <c r="J513">
        <v>1</v>
      </c>
      <c r="K513">
        <f t="shared" si="14"/>
        <v>1E-3</v>
      </c>
      <c r="L513" t="s">
        <v>191</v>
      </c>
      <c r="M513">
        <v>2</v>
      </c>
      <c r="N513" s="6">
        <f t="shared" si="15"/>
        <v>400</v>
      </c>
    </row>
    <row r="514" spans="1:14" x14ac:dyDescent="0.25">
      <c r="A514" t="s">
        <v>206</v>
      </c>
      <c r="B514" s="5">
        <v>0.33333333333333331</v>
      </c>
      <c r="C514" t="s">
        <v>23</v>
      </c>
      <c r="D514" t="s">
        <v>24</v>
      </c>
      <c r="E514" t="s">
        <v>43</v>
      </c>
      <c r="H514">
        <v>10.1</v>
      </c>
      <c r="I514">
        <v>5000</v>
      </c>
      <c r="J514">
        <v>1</v>
      </c>
      <c r="K514">
        <f t="shared" ref="K514:K577" si="16">J514/1000</f>
        <v>1E-3</v>
      </c>
      <c r="L514" t="s">
        <v>26</v>
      </c>
      <c r="M514">
        <v>4</v>
      </c>
      <c r="N514" s="6">
        <f t="shared" ref="N514:N577" si="17">(M514/K514)*(1/5000)*1000</f>
        <v>800</v>
      </c>
    </row>
    <row r="515" spans="1:14" x14ac:dyDescent="0.25">
      <c r="A515" t="s">
        <v>206</v>
      </c>
      <c r="B515" s="5">
        <v>0.33333333333333331</v>
      </c>
      <c r="C515" t="s">
        <v>23</v>
      </c>
      <c r="D515" t="s">
        <v>24</v>
      </c>
      <c r="E515" t="s">
        <v>43</v>
      </c>
      <c r="H515">
        <v>10.1</v>
      </c>
      <c r="I515">
        <v>5000</v>
      </c>
      <c r="J515">
        <v>1</v>
      </c>
      <c r="K515">
        <f t="shared" si="16"/>
        <v>1E-3</v>
      </c>
      <c r="L515" t="s">
        <v>30</v>
      </c>
      <c r="M515">
        <v>1</v>
      </c>
      <c r="N515" s="6">
        <f t="shared" si="17"/>
        <v>200</v>
      </c>
    </row>
    <row r="516" spans="1:14" x14ac:dyDescent="0.25">
      <c r="A516" t="s">
        <v>207</v>
      </c>
      <c r="B516" s="5">
        <v>0.33333333333333331</v>
      </c>
      <c r="C516" t="s">
        <v>23</v>
      </c>
      <c r="D516" t="s">
        <v>24</v>
      </c>
      <c r="E516" t="s">
        <v>43</v>
      </c>
      <c r="H516">
        <v>9.8000000000000007</v>
      </c>
      <c r="I516">
        <v>5000</v>
      </c>
      <c r="J516">
        <v>1</v>
      </c>
      <c r="K516">
        <f t="shared" si="16"/>
        <v>1E-3</v>
      </c>
      <c r="L516" t="s">
        <v>26</v>
      </c>
      <c r="M516">
        <v>2</v>
      </c>
      <c r="N516" s="6">
        <f t="shared" si="17"/>
        <v>400</v>
      </c>
    </row>
    <row r="517" spans="1:14" x14ac:dyDescent="0.25">
      <c r="A517" t="s">
        <v>207</v>
      </c>
      <c r="B517" s="5">
        <v>0.33333333333333331</v>
      </c>
      <c r="C517" t="s">
        <v>23</v>
      </c>
      <c r="D517" t="s">
        <v>24</v>
      </c>
      <c r="E517" t="s">
        <v>43</v>
      </c>
      <c r="H517">
        <v>9.8000000000000007</v>
      </c>
      <c r="I517">
        <v>5000</v>
      </c>
      <c r="J517">
        <v>1</v>
      </c>
      <c r="K517">
        <f t="shared" si="16"/>
        <v>1E-3</v>
      </c>
      <c r="L517" t="s">
        <v>162</v>
      </c>
      <c r="M517">
        <v>1</v>
      </c>
      <c r="N517" s="6">
        <f t="shared" si="17"/>
        <v>200</v>
      </c>
    </row>
    <row r="518" spans="1:14" x14ac:dyDescent="0.25">
      <c r="A518" t="s">
        <v>208</v>
      </c>
      <c r="B518" s="5">
        <v>0.33333333333333331</v>
      </c>
      <c r="C518" t="s">
        <v>23</v>
      </c>
      <c r="D518" t="s">
        <v>24</v>
      </c>
      <c r="E518" t="s">
        <v>39</v>
      </c>
      <c r="H518">
        <v>10.1</v>
      </c>
      <c r="I518">
        <v>5000</v>
      </c>
      <c r="J518">
        <v>1</v>
      </c>
      <c r="K518">
        <f t="shared" si="16"/>
        <v>1E-3</v>
      </c>
      <c r="L518" t="s">
        <v>26</v>
      </c>
      <c r="M518">
        <v>1</v>
      </c>
      <c r="N518" s="6">
        <f t="shared" si="17"/>
        <v>200</v>
      </c>
    </row>
    <row r="519" spans="1:14" x14ac:dyDescent="0.25">
      <c r="A519" t="s">
        <v>208</v>
      </c>
      <c r="B519" s="5">
        <v>0.33333333333333331</v>
      </c>
      <c r="C519" t="s">
        <v>23</v>
      </c>
      <c r="D519" t="s">
        <v>24</v>
      </c>
      <c r="E519" t="s">
        <v>39</v>
      </c>
      <c r="H519">
        <v>10.1</v>
      </c>
      <c r="I519">
        <v>5000</v>
      </c>
      <c r="J519">
        <v>1</v>
      </c>
      <c r="K519">
        <f t="shared" si="16"/>
        <v>1E-3</v>
      </c>
      <c r="L519" t="s">
        <v>27</v>
      </c>
      <c r="M519">
        <v>2</v>
      </c>
      <c r="N519" s="6">
        <f t="shared" si="17"/>
        <v>400</v>
      </c>
    </row>
    <row r="520" spans="1:14" x14ac:dyDescent="0.25">
      <c r="A520" t="s">
        <v>208</v>
      </c>
      <c r="B520" s="5">
        <v>0.33333333333333331</v>
      </c>
      <c r="C520" t="s">
        <v>23</v>
      </c>
      <c r="D520" t="s">
        <v>24</v>
      </c>
      <c r="E520" t="s">
        <v>39</v>
      </c>
      <c r="H520">
        <v>10.1</v>
      </c>
      <c r="I520">
        <v>5000</v>
      </c>
      <c r="J520">
        <v>1</v>
      </c>
      <c r="K520">
        <f t="shared" si="16"/>
        <v>1E-3</v>
      </c>
      <c r="L520" t="s">
        <v>191</v>
      </c>
      <c r="M520">
        <v>1</v>
      </c>
      <c r="N520" s="6">
        <f t="shared" si="17"/>
        <v>200</v>
      </c>
    </row>
    <row r="521" spans="1:14" x14ac:dyDescent="0.25">
      <c r="A521" t="s">
        <v>209</v>
      </c>
      <c r="B521" s="5">
        <v>0.33333333333333331</v>
      </c>
      <c r="C521" t="s">
        <v>23</v>
      </c>
      <c r="D521" t="s">
        <v>24</v>
      </c>
      <c r="E521" t="s">
        <v>43</v>
      </c>
      <c r="H521">
        <v>9.8000000000000007</v>
      </c>
      <c r="I521">
        <v>5000</v>
      </c>
      <c r="J521">
        <v>1</v>
      </c>
      <c r="K521">
        <f t="shared" si="16"/>
        <v>1E-3</v>
      </c>
      <c r="L521" t="s">
        <v>26</v>
      </c>
      <c r="M521">
        <v>2</v>
      </c>
      <c r="N521" s="6">
        <f t="shared" si="17"/>
        <v>400</v>
      </c>
    </row>
    <row r="522" spans="1:14" x14ac:dyDescent="0.25">
      <c r="A522" t="s">
        <v>210</v>
      </c>
      <c r="B522" s="5">
        <v>0.33333333333333331</v>
      </c>
      <c r="C522" t="s">
        <v>23</v>
      </c>
      <c r="D522" t="s">
        <v>24</v>
      </c>
      <c r="E522" t="s">
        <v>43</v>
      </c>
      <c r="H522">
        <v>9.4</v>
      </c>
      <c r="I522">
        <v>5000</v>
      </c>
      <c r="J522">
        <v>1</v>
      </c>
      <c r="K522">
        <f t="shared" si="16"/>
        <v>1E-3</v>
      </c>
      <c r="L522" t="s">
        <v>26</v>
      </c>
      <c r="M522">
        <v>2</v>
      </c>
      <c r="N522" s="6">
        <f t="shared" si="17"/>
        <v>400</v>
      </c>
    </row>
    <row r="523" spans="1:14" x14ac:dyDescent="0.25">
      <c r="A523" t="s">
        <v>210</v>
      </c>
      <c r="B523" s="5">
        <v>0.33333333333333331</v>
      </c>
      <c r="C523" t="s">
        <v>23</v>
      </c>
      <c r="D523" t="s">
        <v>24</v>
      </c>
      <c r="E523" t="s">
        <v>43</v>
      </c>
      <c r="H523">
        <v>9.4</v>
      </c>
      <c r="I523">
        <v>5000</v>
      </c>
      <c r="J523">
        <v>1</v>
      </c>
      <c r="K523">
        <f t="shared" si="16"/>
        <v>1E-3</v>
      </c>
      <c r="L523" t="s">
        <v>120</v>
      </c>
      <c r="M523">
        <v>2</v>
      </c>
      <c r="N523" s="6">
        <f t="shared" si="17"/>
        <v>400</v>
      </c>
    </row>
    <row r="524" spans="1:14" x14ac:dyDescent="0.25">
      <c r="A524" t="s">
        <v>210</v>
      </c>
      <c r="B524" s="5">
        <v>0.33333333333333331</v>
      </c>
      <c r="C524" t="s">
        <v>23</v>
      </c>
      <c r="D524" t="s">
        <v>24</v>
      </c>
      <c r="E524" t="s">
        <v>43</v>
      </c>
      <c r="H524">
        <v>9.4</v>
      </c>
      <c r="I524">
        <v>5000</v>
      </c>
      <c r="J524">
        <v>1</v>
      </c>
      <c r="K524">
        <f t="shared" si="16"/>
        <v>1E-3</v>
      </c>
      <c r="L524" t="s">
        <v>191</v>
      </c>
      <c r="M524">
        <v>3</v>
      </c>
      <c r="N524" s="6">
        <f t="shared" si="17"/>
        <v>600</v>
      </c>
    </row>
    <row r="525" spans="1:14" x14ac:dyDescent="0.25">
      <c r="A525" t="s">
        <v>211</v>
      </c>
      <c r="B525" s="5">
        <v>0.33333333333333331</v>
      </c>
      <c r="C525" t="s">
        <v>23</v>
      </c>
      <c r="D525" t="s">
        <v>24</v>
      </c>
      <c r="E525" t="s">
        <v>43</v>
      </c>
      <c r="H525">
        <v>15</v>
      </c>
      <c r="I525">
        <v>5000</v>
      </c>
      <c r="J525">
        <v>1</v>
      </c>
      <c r="K525">
        <f t="shared" si="16"/>
        <v>1E-3</v>
      </c>
      <c r="L525" t="s">
        <v>35</v>
      </c>
      <c r="M525">
        <v>1</v>
      </c>
      <c r="N525" s="6">
        <f t="shared" si="17"/>
        <v>200</v>
      </c>
    </row>
    <row r="526" spans="1:14" x14ac:dyDescent="0.25">
      <c r="A526" t="s">
        <v>211</v>
      </c>
      <c r="B526" s="5">
        <v>0.33333333333333331</v>
      </c>
      <c r="C526" t="s">
        <v>23</v>
      </c>
      <c r="D526" t="s">
        <v>24</v>
      </c>
      <c r="E526" t="s">
        <v>43</v>
      </c>
      <c r="H526">
        <v>15</v>
      </c>
      <c r="I526">
        <v>5000</v>
      </c>
      <c r="J526">
        <v>1</v>
      </c>
      <c r="K526">
        <f t="shared" si="16"/>
        <v>1E-3</v>
      </c>
      <c r="L526" t="s">
        <v>26</v>
      </c>
      <c r="M526">
        <v>2</v>
      </c>
      <c r="N526" s="6">
        <f t="shared" si="17"/>
        <v>400</v>
      </c>
    </row>
    <row r="527" spans="1:14" x14ac:dyDescent="0.25">
      <c r="A527" t="s">
        <v>211</v>
      </c>
      <c r="B527" s="5">
        <v>0.33333333333333331</v>
      </c>
      <c r="C527" t="s">
        <v>23</v>
      </c>
      <c r="D527" t="s">
        <v>24</v>
      </c>
      <c r="E527" t="s">
        <v>43</v>
      </c>
      <c r="H527">
        <v>15</v>
      </c>
      <c r="I527">
        <v>5000</v>
      </c>
      <c r="J527">
        <v>1</v>
      </c>
      <c r="K527">
        <f t="shared" si="16"/>
        <v>1E-3</v>
      </c>
      <c r="L527" t="s">
        <v>132</v>
      </c>
      <c r="M527">
        <v>1</v>
      </c>
      <c r="N527" s="6">
        <f t="shared" si="17"/>
        <v>200</v>
      </c>
    </row>
    <row r="528" spans="1:14" x14ac:dyDescent="0.25">
      <c r="A528" t="s">
        <v>212</v>
      </c>
      <c r="B528" s="5">
        <v>0.33333333333333331</v>
      </c>
      <c r="C528" t="s">
        <v>23</v>
      </c>
      <c r="D528" t="s">
        <v>24</v>
      </c>
      <c r="E528" t="s">
        <v>25</v>
      </c>
      <c r="H528">
        <v>15</v>
      </c>
      <c r="I528">
        <v>5000</v>
      </c>
      <c r="J528">
        <v>1</v>
      </c>
      <c r="K528">
        <f t="shared" si="16"/>
        <v>1E-3</v>
      </c>
      <c r="L528" t="s">
        <v>35</v>
      </c>
      <c r="M528">
        <v>1</v>
      </c>
      <c r="N528" s="6">
        <f t="shared" si="17"/>
        <v>200</v>
      </c>
    </row>
    <row r="529" spans="1:14" x14ac:dyDescent="0.25">
      <c r="A529" t="s">
        <v>212</v>
      </c>
      <c r="B529" s="5">
        <v>0.33333333333333331</v>
      </c>
      <c r="C529" t="s">
        <v>23</v>
      </c>
      <c r="D529" t="s">
        <v>24</v>
      </c>
      <c r="E529" t="s">
        <v>25</v>
      </c>
      <c r="H529">
        <v>15</v>
      </c>
      <c r="I529">
        <v>5000</v>
      </c>
      <c r="J529">
        <v>1</v>
      </c>
      <c r="K529">
        <f t="shared" si="16"/>
        <v>1E-3</v>
      </c>
      <c r="L529" t="s">
        <v>26</v>
      </c>
      <c r="M529">
        <v>1</v>
      </c>
      <c r="N529" s="6">
        <f t="shared" si="17"/>
        <v>200</v>
      </c>
    </row>
    <row r="530" spans="1:14" x14ac:dyDescent="0.25">
      <c r="A530" t="s">
        <v>213</v>
      </c>
      <c r="B530" s="5">
        <v>0.33333333333333331</v>
      </c>
      <c r="C530" t="s">
        <v>23</v>
      </c>
      <c r="D530" t="s">
        <v>24</v>
      </c>
      <c r="E530" t="s">
        <v>43</v>
      </c>
      <c r="H530">
        <v>15</v>
      </c>
      <c r="I530">
        <v>5000</v>
      </c>
      <c r="J530">
        <v>1</v>
      </c>
      <c r="K530">
        <f t="shared" si="16"/>
        <v>1E-3</v>
      </c>
      <c r="L530" t="s">
        <v>31</v>
      </c>
      <c r="M530">
        <v>2</v>
      </c>
      <c r="N530" s="6">
        <f t="shared" si="17"/>
        <v>400</v>
      </c>
    </row>
    <row r="531" spans="1:14" x14ac:dyDescent="0.25">
      <c r="A531" t="s">
        <v>214</v>
      </c>
      <c r="B531" s="5">
        <v>0.33333333333333331</v>
      </c>
      <c r="C531" t="s">
        <v>23</v>
      </c>
      <c r="D531" t="s">
        <v>24</v>
      </c>
      <c r="E531" t="s">
        <v>25</v>
      </c>
      <c r="H531">
        <v>15.1</v>
      </c>
      <c r="I531">
        <v>5000</v>
      </c>
      <c r="J531">
        <v>1</v>
      </c>
      <c r="K531">
        <f t="shared" si="16"/>
        <v>1E-3</v>
      </c>
      <c r="L531" t="s">
        <v>191</v>
      </c>
      <c r="M531">
        <v>1</v>
      </c>
      <c r="N531" s="6">
        <f t="shared" si="17"/>
        <v>200</v>
      </c>
    </row>
    <row r="532" spans="1:14" x14ac:dyDescent="0.25">
      <c r="A532" t="s">
        <v>215</v>
      </c>
      <c r="B532" s="5">
        <v>0.33333333333333331</v>
      </c>
      <c r="C532" t="s">
        <v>23</v>
      </c>
      <c r="D532" t="s">
        <v>24</v>
      </c>
      <c r="E532" t="s">
        <v>43</v>
      </c>
      <c r="H532">
        <v>15.1</v>
      </c>
      <c r="I532">
        <v>5000</v>
      </c>
      <c r="J532">
        <v>1</v>
      </c>
      <c r="K532">
        <f t="shared" si="16"/>
        <v>1E-3</v>
      </c>
      <c r="L532" t="s">
        <v>26</v>
      </c>
      <c r="M532">
        <v>1</v>
      </c>
      <c r="N532" s="6">
        <f t="shared" si="17"/>
        <v>200</v>
      </c>
    </row>
    <row r="533" spans="1:14" x14ac:dyDescent="0.25">
      <c r="A533" t="s">
        <v>215</v>
      </c>
      <c r="B533" s="5">
        <v>0.33333333333333331</v>
      </c>
      <c r="C533" t="s">
        <v>23</v>
      </c>
      <c r="D533" t="s">
        <v>24</v>
      </c>
      <c r="E533" t="s">
        <v>43</v>
      </c>
      <c r="H533">
        <v>15.1</v>
      </c>
      <c r="I533">
        <v>5000</v>
      </c>
      <c r="J533">
        <v>1</v>
      </c>
      <c r="K533">
        <f t="shared" si="16"/>
        <v>1E-3</v>
      </c>
      <c r="L533" t="s">
        <v>191</v>
      </c>
      <c r="M533">
        <v>2</v>
      </c>
      <c r="N533" s="6">
        <f t="shared" si="17"/>
        <v>400</v>
      </c>
    </row>
    <row r="534" spans="1:14" x14ac:dyDescent="0.25">
      <c r="A534" t="s">
        <v>216</v>
      </c>
      <c r="B534" s="5">
        <v>0.33333333333333331</v>
      </c>
      <c r="C534" t="s">
        <v>23</v>
      </c>
      <c r="D534" t="s">
        <v>24</v>
      </c>
      <c r="E534" t="s">
        <v>39</v>
      </c>
      <c r="H534">
        <v>15.1</v>
      </c>
      <c r="I534">
        <v>5000</v>
      </c>
      <c r="J534">
        <v>1</v>
      </c>
      <c r="K534">
        <f t="shared" si="16"/>
        <v>1E-3</v>
      </c>
      <c r="L534" t="s">
        <v>35</v>
      </c>
      <c r="M534">
        <v>1</v>
      </c>
      <c r="N534" s="6">
        <f t="shared" si="17"/>
        <v>200</v>
      </c>
    </row>
    <row r="535" spans="1:14" x14ac:dyDescent="0.25">
      <c r="A535" t="s">
        <v>216</v>
      </c>
      <c r="B535" s="5">
        <v>0.33333333333333331</v>
      </c>
      <c r="C535" t="s">
        <v>23</v>
      </c>
      <c r="D535" t="s">
        <v>24</v>
      </c>
      <c r="E535" t="s">
        <v>39</v>
      </c>
      <c r="H535">
        <v>15.1</v>
      </c>
      <c r="I535">
        <v>5000</v>
      </c>
      <c r="J535">
        <v>1</v>
      </c>
      <c r="K535">
        <f t="shared" si="16"/>
        <v>1E-3</v>
      </c>
      <c r="L535" t="s">
        <v>26</v>
      </c>
      <c r="M535">
        <v>4</v>
      </c>
      <c r="N535" s="6">
        <f t="shared" si="17"/>
        <v>800</v>
      </c>
    </row>
    <row r="536" spans="1:14" x14ac:dyDescent="0.25">
      <c r="A536" t="s">
        <v>217</v>
      </c>
      <c r="B536" s="5">
        <v>0.33333333333333331</v>
      </c>
      <c r="C536" t="s">
        <v>23</v>
      </c>
      <c r="D536" t="s">
        <v>24</v>
      </c>
      <c r="E536" t="s">
        <v>39</v>
      </c>
      <c r="H536">
        <v>15.5</v>
      </c>
      <c r="I536">
        <v>5000</v>
      </c>
      <c r="J536">
        <v>1</v>
      </c>
      <c r="K536">
        <f t="shared" si="16"/>
        <v>1E-3</v>
      </c>
      <c r="L536" t="s">
        <v>26</v>
      </c>
      <c r="M536">
        <v>2</v>
      </c>
      <c r="N536" s="6">
        <f t="shared" si="17"/>
        <v>400</v>
      </c>
    </row>
    <row r="537" spans="1:14" x14ac:dyDescent="0.25">
      <c r="A537" t="s">
        <v>217</v>
      </c>
      <c r="B537" s="5">
        <v>0.33333333333333331</v>
      </c>
      <c r="C537" t="s">
        <v>23</v>
      </c>
      <c r="D537" t="s">
        <v>24</v>
      </c>
      <c r="E537" t="s">
        <v>39</v>
      </c>
      <c r="H537">
        <v>15.5</v>
      </c>
      <c r="I537">
        <v>5000</v>
      </c>
      <c r="J537">
        <v>1</v>
      </c>
      <c r="K537">
        <f t="shared" si="16"/>
        <v>1E-3</v>
      </c>
      <c r="L537" t="s">
        <v>30</v>
      </c>
      <c r="M537">
        <v>1</v>
      </c>
      <c r="N537" s="6">
        <f t="shared" si="17"/>
        <v>200</v>
      </c>
    </row>
    <row r="538" spans="1:14" x14ac:dyDescent="0.25">
      <c r="A538" t="s">
        <v>218</v>
      </c>
      <c r="B538" s="5">
        <v>0.33333333333333331</v>
      </c>
      <c r="C538" t="s">
        <v>23</v>
      </c>
      <c r="D538" t="s">
        <v>24</v>
      </c>
      <c r="E538" t="s">
        <v>43</v>
      </c>
      <c r="H538">
        <v>15.5</v>
      </c>
      <c r="I538">
        <v>5000</v>
      </c>
      <c r="J538">
        <v>1</v>
      </c>
      <c r="K538">
        <f t="shared" si="16"/>
        <v>1E-3</v>
      </c>
      <c r="L538" t="s">
        <v>26</v>
      </c>
      <c r="M538">
        <v>1</v>
      </c>
      <c r="N538" s="6">
        <f t="shared" si="17"/>
        <v>200</v>
      </c>
    </row>
    <row r="539" spans="1:14" x14ac:dyDescent="0.25">
      <c r="A539" t="s">
        <v>218</v>
      </c>
      <c r="B539" s="5">
        <v>0.33333333333333331</v>
      </c>
      <c r="C539" t="s">
        <v>23</v>
      </c>
      <c r="D539" t="s">
        <v>24</v>
      </c>
      <c r="E539" t="s">
        <v>43</v>
      </c>
      <c r="H539">
        <v>15.5</v>
      </c>
      <c r="I539">
        <v>5000</v>
      </c>
      <c r="J539">
        <v>1</v>
      </c>
      <c r="K539">
        <f t="shared" si="16"/>
        <v>1E-3</v>
      </c>
      <c r="L539" t="s">
        <v>184</v>
      </c>
      <c r="M539">
        <v>1</v>
      </c>
      <c r="N539" s="6">
        <f t="shared" si="17"/>
        <v>200</v>
      </c>
    </row>
    <row r="540" spans="1:14" x14ac:dyDescent="0.25">
      <c r="A540" t="s">
        <v>219</v>
      </c>
      <c r="B540" s="5">
        <v>0.33333333333333331</v>
      </c>
      <c r="C540" t="s">
        <v>23</v>
      </c>
      <c r="D540" t="s">
        <v>24</v>
      </c>
      <c r="E540" t="s">
        <v>43</v>
      </c>
      <c r="H540">
        <v>15.5</v>
      </c>
      <c r="I540">
        <v>5000</v>
      </c>
      <c r="J540">
        <v>1</v>
      </c>
      <c r="K540">
        <f t="shared" si="16"/>
        <v>1E-3</v>
      </c>
      <c r="L540" t="s">
        <v>26</v>
      </c>
      <c r="M540">
        <v>1</v>
      </c>
      <c r="N540" s="6">
        <f t="shared" si="17"/>
        <v>200</v>
      </c>
    </row>
    <row r="541" spans="1:14" x14ac:dyDescent="0.25">
      <c r="A541" t="s">
        <v>219</v>
      </c>
      <c r="B541" s="5">
        <v>0.33333333333333331</v>
      </c>
      <c r="C541" t="s">
        <v>23</v>
      </c>
      <c r="D541" t="s">
        <v>24</v>
      </c>
      <c r="E541" t="s">
        <v>43</v>
      </c>
      <c r="H541">
        <v>15.5</v>
      </c>
      <c r="I541">
        <v>5000</v>
      </c>
      <c r="J541">
        <v>1</v>
      </c>
      <c r="K541">
        <f t="shared" si="16"/>
        <v>1E-3</v>
      </c>
      <c r="L541" t="s">
        <v>27</v>
      </c>
      <c r="M541">
        <v>1</v>
      </c>
      <c r="N541" s="6">
        <f t="shared" si="17"/>
        <v>200</v>
      </c>
    </row>
    <row r="542" spans="1:14" x14ac:dyDescent="0.25">
      <c r="A542" t="s">
        <v>220</v>
      </c>
      <c r="B542" s="5">
        <v>0.33333333333333331</v>
      </c>
      <c r="C542" t="s">
        <v>23</v>
      </c>
      <c r="D542" t="s">
        <v>24</v>
      </c>
      <c r="E542" t="s">
        <v>43</v>
      </c>
      <c r="H542">
        <v>15.5</v>
      </c>
      <c r="I542">
        <v>5000</v>
      </c>
      <c r="J542">
        <v>1</v>
      </c>
      <c r="K542">
        <f t="shared" si="16"/>
        <v>1E-3</v>
      </c>
      <c r="L542" t="s">
        <v>26</v>
      </c>
      <c r="M542">
        <v>1</v>
      </c>
      <c r="N542" s="6">
        <f t="shared" si="17"/>
        <v>200</v>
      </c>
    </row>
    <row r="543" spans="1:14" x14ac:dyDescent="0.25">
      <c r="A543" t="s">
        <v>220</v>
      </c>
      <c r="B543" s="5">
        <v>0.33333333333333331</v>
      </c>
      <c r="C543" t="s">
        <v>23</v>
      </c>
      <c r="D543" t="s">
        <v>24</v>
      </c>
      <c r="E543" t="s">
        <v>43</v>
      </c>
      <c r="H543">
        <v>15.5</v>
      </c>
      <c r="I543">
        <v>5000</v>
      </c>
      <c r="J543">
        <v>1</v>
      </c>
      <c r="K543">
        <f t="shared" si="16"/>
        <v>1E-3</v>
      </c>
      <c r="L543" t="s">
        <v>27</v>
      </c>
      <c r="M543">
        <v>1</v>
      </c>
      <c r="N543" s="6">
        <f t="shared" si="17"/>
        <v>200</v>
      </c>
    </row>
    <row r="544" spans="1:14" x14ac:dyDescent="0.25">
      <c r="A544" t="s">
        <v>220</v>
      </c>
      <c r="B544" s="5">
        <v>0.33333333333333331</v>
      </c>
      <c r="C544" t="s">
        <v>23</v>
      </c>
      <c r="D544" t="s">
        <v>24</v>
      </c>
      <c r="E544" t="s">
        <v>43</v>
      </c>
      <c r="H544">
        <v>15.5</v>
      </c>
      <c r="I544">
        <v>5000</v>
      </c>
      <c r="J544">
        <v>1</v>
      </c>
      <c r="K544">
        <f t="shared" si="16"/>
        <v>1E-3</v>
      </c>
      <c r="L544" t="s">
        <v>30</v>
      </c>
      <c r="M544">
        <v>1</v>
      </c>
      <c r="N544" s="6">
        <f t="shared" si="17"/>
        <v>200</v>
      </c>
    </row>
    <row r="545" spans="1:14" x14ac:dyDescent="0.25">
      <c r="A545" t="s">
        <v>221</v>
      </c>
      <c r="B545" s="5">
        <v>0.33333333333333331</v>
      </c>
      <c r="C545" t="s">
        <v>23</v>
      </c>
      <c r="D545" t="s">
        <v>24</v>
      </c>
      <c r="E545" t="s">
        <v>43</v>
      </c>
      <c r="H545">
        <v>14.9</v>
      </c>
      <c r="I545">
        <v>5000</v>
      </c>
      <c r="J545">
        <v>1</v>
      </c>
      <c r="K545">
        <f t="shared" si="16"/>
        <v>1E-3</v>
      </c>
      <c r="L545" t="s">
        <v>35</v>
      </c>
      <c r="M545">
        <v>1</v>
      </c>
      <c r="N545" s="6">
        <f t="shared" si="17"/>
        <v>200</v>
      </c>
    </row>
    <row r="546" spans="1:14" x14ac:dyDescent="0.25">
      <c r="A546" t="s">
        <v>221</v>
      </c>
      <c r="B546" s="5">
        <v>0.33333333333333331</v>
      </c>
      <c r="C546" t="s">
        <v>23</v>
      </c>
      <c r="D546" t="s">
        <v>24</v>
      </c>
      <c r="E546" t="s">
        <v>43</v>
      </c>
      <c r="H546">
        <v>14.9</v>
      </c>
      <c r="I546">
        <v>5000</v>
      </c>
      <c r="J546">
        <v>1</v>
      </c>
      <c r="K546">
        <f t="shared" si="16"/>
        <v>1E-3</v>
      </c>
      <c r="L546" t="s">
        <v>26</v>
      </c>
      <c r="M546">
        <v>2</v>
      </c>
      <c r="N546" s="6">
        <f t="shared" si="17"/>
        <v>400</v>
      </c>
    </row>
    <row r="547" spans="1:14" x14ac:dyDescent="0.25">
      <c r="A547" t="s">
        <v>221</v>
      </c>
      <c r="B547" s="5">
        <v>0.33333333333333331</v>
      </c>
      <c r="C547" t="s">
        <v>23</v>
      </c>
      <c r="D547" t="s">
        <v>24</v>
      </c>
      <c r="E547" t="s">
        <v>43</v>
      </c>
      <c r="H547">
        <v>14.9</v>
      </c>
      <c r="I547">
        <v>5000</v>
      </c>
      <c r="J547">
        <v>1</v>
      </c>
      <c r="K547">
        <f t="shared" si="16"/>
        <v>1E-3</v>
      </c>
      <c r="L547" t="s">
        <v>31</v>
      </c>
      <c r="M547">
        <v>1</v>
      </c>
      <c r="N547" s="6">
        <f t="shared" si="17"/>
        <v>200</v>
      </c>
    </row>
    <row r="548" spans="1:14" x14ac:dyDescent="0.25">
      <c r="A548" t="s">
        <v>221</v>
      </c>
      <c r="B548" s="5">
        <v>0.33333333333333331</v>
      </c>
      <c r="C548" t="s">
        <v>23</v>
      </c>
      <c r="D548" t="s">
        <v>24</v>
      </c>
      <c r="E548" t="s">
        <v>43</v>
      </c>
      <c r="H548">
        <v>14.9</v>
      </c>
      <c r="I548">
        <v>5000</v>
      </c>
      <c r="J548">
        <v>1</v>
      </c>
      <c r="K548">
        <f t="shared" si="16"/>
        <v>1E-3</v>
      </c>
      <c r="L548" t="s">
        <v>84</v>
      </c>
      <c r="M548">
        <v>1</v>
      </c>
      <c r="N548" s="6">
        <f t="shared" si="17"/>
        <v>200</v>
      </c>
    </row>
    <row r="549" spans="1:14" x14ac:dyDescent="0.25">
      <c r="A549" t="s">
        <v>222</v>
      </c>
      <c r="B549" s="5">
        <v>0.33333333333333331</v>
      </c>
      <c r="C549" t="s">
        <v>23</v>
      </c>
      <c r="D549" t="s">
        <v>24</v>
      </c>
      <c r="E549" t="s">
        <v>39</v>
      </c>
      <c r="H549">
        <v>13.6</v>
      </c>
      <c r="I549">
        <v>5000</v>
      </c>
      <c r="J549">
        <v>1</v>
      </c>
      <c r="K549">
        <f t="shared" si="16"/>
        <v>1E-3</v>
      </c>
      <c r="L549" t="s">
        <v>35</v>
      </c>
      <c r="M549">
        <v>2</v>
      </c>
      <c r="N549" s="6">
        <f t="shared" si="17"/>
        <v>400</v>
      </c>
    </row>
    <row r="550" spans="1:14" x14ac:dyDescent="0.25">
      <c r="A550" t="s">
        <v>222</v>
      </c>
      <c r="B550" s="5">
        <v>0.33333333333333331</v>
      </c>
      <c r="C550" t="s">
        <v>23</v>
      </c>
      <c r="D550" t="s">
        <v>24</v>
      </c>
      <c r="E550" t="s">
        <v>39</v>
      </c>
      <c r="H550">
        <v>13.6</v>
      </c>
      <c r="I550">
        <v>5000</v>
      </c>
      <c r="J550">
        <v>1</v>
      </c>
      <c r="K550">
        <f t="shared" si="16"/>
        <v>1E-3</v>
      </c>
      <c r="L550" t="s">
        <v>26</v>
      </c>
      <c r="M550">
        <v>5</v>
      </c>
      <c r="N550" s="6">
        <f t="shared" si="17"/>
        <v>1000</v>
      </c>
    </row>
    <row r="551" spans="1:14" x14ac:dyDescent="0.25">
      <c r="A551" t="s">
        <v>222</v>
      </c>
      <c r="B551" s="5">
        <v>0.33333333333333331</v>
      </c>
      <c r="C551" t="s">
        <v>23</v>
      </c>
      <c r="D551" t="s">
        <v>24</v>
      </c>
      <c r="E551" t="s">
        <v>39</v>
      </c>
      <c r="H551">
        <v>13.6</v>
      </c>
      <c r="I551">
        <v>5000</v>
      </c>
      <c r="J551">
        <v>1</v>
      </c>
      <c r="K551">
        <f t="shared" si="16"/>
        <v>1E-3</v>
      </c>
      <c r="L551" t="s">
        <v>31</v>
      </c>
      <c r="M551">
        <v>2</v>
      </c>
      <c r="N551" s="6">
        <f t="shared" si="17"/>
        <v>400</v>
      </c>
    </row>
    <row r="552" spans="1:14" x14ac:dyDescent="0.25">
      <c r="A552" t="s">
        <v>222</v>
      </c>
      <c r="B552" s="5">
        <v>0.33333333333333331</v>
      </c>
      <c r="C552" t="s">
        <v>23</v>
      </c>
      <c r="D552" t="s">
        <v>24</v>
      </c>
      <c r="E552" t="s">
        <v>39</v>
      </c>
      <c r="H552">
        <v>13.6</v>
      </c>
      <c r="I552">
        <v>5000</v>
      </c>
      <c r="J552">
        <v>1</v>
      </c>
      <c r="K552">
        <f t="shared" si="16"/>
        <v>1E-3</v>
      </c>
      <c r="L552" t="s">
        <v>84</v>
      </c>
      <c r="M552">
        <v>4</v>
      </c>
      <c r="N552" s="6">
        <f t="shared" si="17"/>
        <v>800</v>
      </c>
    </row>
    <row r="553" spans="1:14" x14ac:dyDescent="0.25">
      <c r="A553" t="s">
        <v>223</v>
      </c>
      <c r="B553" s="5">
        <v>0.33333333333333331</v>
      </c>
      <c r="C553" t="s">
        <v>23</v>
      </c>
      <c r="D553" t="s">
        <v>24</v>
      </c>
      <c r="E553" t="s">
        <v>39</v>
      </c>
      <c r="H553">
        <v>14.8</v>
      </c>
      <c r="I553">
        <v>5000</v>
      </c>
      <c r="J553">
        <v>1</v>
      </c>
      <c r="K553">
        <f t="shared" si="16"/>
        <v>1E-3</v>
      </c>
      <c r="L553" t="s">
        <v>35</v>
      </c>
      <c r="M553">
        <v>4</v>
      </c>
      <c r="N553" s="6">
        <f t="shared" si="17"/>
        <v>800</v>
      </c>
    </row>
    <row r="554" spans="1:14" x14ac:dyDescent="0.25">
      <c r="A554" t="s">
        <v>223</v>
      </c>
      <c r="B554" s="5">
        <v>0.33333333333333331</v>
      </c>
      <c r="C554" t="s">
        <v>23</v>
      </c>
      <c r="D554" t="s">
        <v>24</v>
      </c>
      <c r="E554" t="s">
        <v>39</v>
      </c>
      <c r="H554">
        <v>14.8</v>
      </c>
      <c r="I554">
        <v>5000</v>
      </c>
      <c r="J554">
        <v>1</v>
      </c>
      <c r="K554">
        <f t="shared" si="16"/>
        <v>1E-3</v>
      </c>
      <c r="L554" t="s">
        <v>26</v>
      </c>
      <c r="M554">
        <v>1</v>
      </c>
      <c r="N554" s="6">
        <f t="shared" si="17"/>
        <v>200</v>
      </c>
    </row>
    <row r="555" spans="1:14" x14ac:dyDescent="0.25">
      <c r="A555" t="s">
        <v>224</v>
      </c>
      <c r="B555" s="5">
        <v>0.33333333333333331</v>
      </c>
      <c r="C555" t="s">
        <v>23</v>
      </c>
      <c r="D555" t="s">
        <v>24</v>
      </c>
      <c r="E555" t="s">
        <v>43</v>
      </c>
      <c r="H555">
        <v>14.5</v>
      </c>
      <c r="I555">
        <v>5000</v>
      </c>
      <c r="J555">
        <v>1</v>
      </c>
      <c r="K555">
        <f t="shared" si="16"/>
        <v>1E-3</v>
      </c>
      <c r="L555" t="s">
        <v>26</v>
      </c>
      <c r="M555">
        <v>2</v>
      </c>
      <c r="N555" s="6">
        <f t="shared" si="17"/>
        <v>400</v>
      </c>
    </row>
    <row r="556" spans="1:14" x14ac:dyDescent="0.25">
      <c r="A556" t="s">
        <v>224</v>
      </c>
      <c r="B556" s="5">
        <v>0.33333333333333331</v>
      </c>
      <c r="C556" t="s">
        <v>23</v>
      </c>
      <c r="D556" t="s">
        <v>24</v>
      </c>
      <c r="E556" t="s">
        <v>43</v>
      </c>
      <c r="H556">
        <v>14.5</v>
      </c>
      <c r="I556">
        <v>5000</v>
      </c>
      <c r="J556">
        <v>1</v>
      </c>
      <c r="K556">
        <f t="shared" si="16"/>
        <v>1E-3</v>
      </c>
      <c r="L556" t="s">
        <v>27</v>
      </c>
      <c r="M556">
        <v>2</v>
      </c>
      <c r="N556" s="6">
        <f t="shared" si="17"/>
        <v>400</v>
      </c>
    </row>
    <row r="557" spans="1:14" x14ac:dyDescent="0.25">
      <c r="A557" t="s">
        <v>224</v>
      </c>
      <c r="B557" s="5">
        <v>0.33333333333333331</v>
      </c>
      <c r="C557" t="s">
        <v>23</v>
      </c>
      <c r="D557" t="s">
        <v>24</v>
      </c>
      <c r="E557" t="s">
        <v>43</v>
      </c>
      <c r="H557">
        <v>14.5</v>
      </c>
      <c r="I557">
        <v>5000</v>
      </c>
      <c r="J557">
        <v>1</v>
      </c>
      <c r="K557">
        <f t="shared" si="16"/>
        <v>1E-3</v>
      </c>
      <c r="L557" t="s">
        <v>84</v>
      </c>
      <c r="M557">
        <v>3</v>
      </c>
      <c r="N557" s="6">
        <f t="shared" si="17"/>
        <v>600</v>
      </c>
    </row>
    <row r="558" spans="1:14" x14ac:dyDescent="0.25">
      <c r="A558" t="s">
        <v>225</v>
      </c>
      <c r="B558" s="5">
        <v>0.33333333333333331</v>
      </c>
      <c r="C558" t="s">
        <v>23</v>
      </c>
      <c r="D558" t="s">
        <v>24</v>
      </c>
      <c r="E558" t="s">
        <v>43</v>
      </c>
      <c r="H558">
        <v>15.2</v>
      </c>
      <c r="I558">
        <v>5000</v>
      </c>
      <c r="J558">
        <v>1</v>
      </c>
      <c r="K558">
        <f t="shared" si="16"/>
        <v>1E-3</v>
      </c>
      <c r="L558" t="s">
        <v>26</v>
      </c>
      <c r="M558">
        <v>3</v>
      </c>
      <c r="N558" s="6">
        <f t="shared" si="17"/>
        <v>600</v>
      </c>
    </row>
    <row r="559" spans="1:14" x14ac:dyDescent="0.25">
      <c r="A559" t="s">
        <v>225</v>
      </c>
      <c r="B559" s="5">
        <v>0.33333333333333331</v>
      </c>
      <c r="C559" t="s">
        <v>23</v>
      </c>
      <c r="D559" t="s">
        <v>24</v>
      </c>
      <c r="E559" t="s">
        <v>43</v>
      </c>
      <c r="H559">
        <v>15.2</v>
      </c>
      <c r="I559">
        <v>5000</v>
      </c>
      <c r="J559">
        <v>1</v>
      </c>
      <c r="K559">
        <f t="shared" si="16"/>
        <v>1E-3</v>
      </c>
      <c r="L559" t="s">
        <v>27</v>
      </c>
      <c r="M559">
        <v>4</v>
      </c>
      <c r="N559" s="6">
        <f t="shared" si="17"/>
        <v>800</v>
      </c>
    </row>
    <row r="560" spans="1:14" x14ac:dyDescent="0.25">
      <c r="A560" t="s">
        <v>225</v>
      </c>
      <c r="B560" s="5">
        <v>0.33333333333333331</v>
      </c>
      <c r="C560" t="s">
        <v>23</v>
      </c>
      <c r="D560" t="s">
        <v>24</v>
      </c>
      <c r="E560" t="s">
        <v>43</v>
      </c>
      <c r="H560">
        <v>15.2</v>
      </c>
      <c r="I560">
        <v>5000</v>
      </c>
      <c r="J560">
        <v>1</v>
      </c>
      <c r="K560">
        <f t="shared" si="16"/>
        <v>1E-3</v>
      </c>
      <c r="L560" t="s">
        <v>84</v>
      </c>
      <c r="M560">
        <v>1</v>
      </c>
      <c r="N560" s="6">
        <f t="shared" si="17"/>
        <v>200</v>
      </c>
    </row>
    <row r="561" spans="1:14" x14ac:dyDescent="0.25">
      <c r="A561" t="s">
        <v>226</v>
      </c>
      <c r="B561" s="5">
        <v>0.33333333333333331</v>
      </c>
      <c r="C561" t="s">
        <v>23</v>
      </c>
      <c r="D561" t="s">
        <v>24</v>
      </c>
      <c r="E561" t="s">
        <v>43</v>
      </c>
      <c r="H561">
        <v>15</v>
      </c>
      <c r="I561">
        <v>5000</v>
      </c>
      <c r="J561">
        <v>1</v>
      </c>
      <c r="K561">
        <f t="shared" si="16"/>
        <v>1E-3</v>
      </c>
      <c r="L561" t="s">
        <v>35</v>
      </c>
      <c r="M561">
        <v>17</v>
      </c>
      <c r="N561" s="6">
        <f t="shared" si="17"/>
        <v>3400.0000000000005</v>
      </c>
    </row>
    <row r="562" spans="1:14" x14ac:dyDescent="0.25">
      <c r="A562" t="s">
        <v>226</v>
      </c>
      <c r="B562" s="5">
        <v>0.33333333333333331</v>
      </c>
      <c r="C562" t="s">
        <v>23</v>
      </c>
      <c r="D562" t="s">
        <v>24</v>
      </c>
      <c r="E562" t="s">
        <v>43</v>
      </c>
      <c r="H562">
        <v>15</v>
      </c>
      <c r="I562">
        <v>5000</v>
      </c>
      <c r="J562">
        <v>1</v>
      </c>
      <c r="K562">
        <f t="shared" si="16"/>
        <v>1E-3</v>
      </c>
      <c r="L562" t="s">
        <v>26</v>
      </c>
      <c r="M562">
        <v>12</v>
      </c>
      <c r="N562" s="6">
        <f t="shared" si="17"/>
        <v>2400</v>
      </c>
    </row>
    <row r="563" spans="1:14" x14ac:dyDescent="0.25">
      <c r="A563" t="s">
        <v>226</v>
      </c>
      <c r="B563" s="5">
        <v>0.33333333333333331</v>
      </c>
      <c r="C563" t="s">
        <v>23</v>
      </c>
      <c r="D563" t="s">
        <v>24</v>
      </c>
      <c r="E563" t="s">
        <v>43</v>
      </c>
      <c r="H563">
        <v>15</v>
      </c>
      <c r="I563">
        <v>5000</v>
      </c>
      <c r="J563">
        <v>1</v>
      </c>
      <c r="K563">
        <f t="shared" si="16"/>
        <v>1E-3</v>
      </c>
      <c r="L563" t="s">
        <v>27</v>
      </c>
      <c r="M563">
        <v>14</v>
      </c>
      <c r="N563" s="6">
        <f t="shared" si="17"/>
        <v>2800.0000000000005</v>
      </c>
    </row>
    <row r="564" spans="1:14" x14ac:dyDescent="0.25">
      <c r="A564" t="s">
        <v>227</v>
      </c>
      <c r="B564" s="5">
        <v>0.33333333333333331</v>
      </c>
      <c r="C564" t="s">
        <v>23</v>
      </c>
      <c r="D564" t="s">
        <v>24</v>
      </c>
      <c r="E564" t="s">
        <v>43</v>
      </c>
      <c r="H564">
        <v>15.4</v>
      </c>
      <c r="I564">
        <v>5000</v>
      </c>
      <c r="J564">
        <v>1</v>
      </c>
      <c r="K564">
        <f t="shared" si="16"/>
        <v>1E-3</v>
      </c>
      <c r="L564" t="s">
        <v>35</v>
      </c>
      <c r="M564">
        <v>4</v>
      </c>
      <c r="N564" s="6">
        <f t="shared" si="17"/>
        <v>800</v>
      </c>
    </row>
    <row r="565" spans="1:14" x14ac:dyDescent="0.25">
      <c r="A565" t="s">
        <v>227</v>
      </c>
      <c r="B565" s="5">
        <v>0.33333333333333331</v>
      </c>
      <c r="C565" t="s">
        <v>23</v>
      </c>
      <c r="D565" t="s">
        <v>24</v>
      </c>
      <c r="E565" t="s">
        <v>43</v>
      </c>
      <c r="H565">
        <v>15.4</v>
      </c>
      <c r="I565">
        <v>5000</v>
      </c>
      <c r="J565">
        <v>1</v>
      </c>
      <c r="K565">
        <f t="shared" si="16"/>
        <v>1E-3</v>
      </c>
      <c r="L565" t="s">
        <v>26</v>
      </c>
      <c r="M565">
        <v>4</v>
      </c>
      <c r="N565" s="6">
        <f t="shared" si="17"/>
        <v>800</v>
      </c>
    </row>
    <row r="566" spans="1:14" x14ac:dyDescent="0.25">
      <c r="A566" t="s">
        <v>227</v>
      </c>
      <c r="B566" s="5">
        <v>0.33333333333333331</v>
      </c>
      <c r="C566" t="s">
        <v>23</v>
      </c>
      <c r="D566" t="s">
        <v>24</v>
      </c>
      <c r="E566" t="s">
        <v>43</v>
      </c>
      <c r="H566">
        <v>15.4</v>
      </c>
      <c r="I566">
        <v>5000</v>
      </c>
      <c r="J566">
        <v>1</v>
      </c>
      <c r="K566">
        <f t="shared" si="16"/>
        <v>1E-3</v>
      </c>
      <c r="L566" t="s">
        <v>31</v>
      </c>
      <c r="M566">
        <v>2</v>
      </c>
      <c r="N566" s="6">
        <f t="shared" si="17"/>
        <v>400</v>
      </c>
    </row>
    <row r="567" spans="1:14" x14ac:dyDescent="0.25">
      <c r="A567" t="s">
        <v>228</v>
      </c>
      <c r="B567" s="5">
        <v>0.33333333333333331</v>
      </c>
      <c r="C567" t="s">
        <v>23</v>
      </c>
      <c r="D567" t="s">
        <v>24</v>
      </c>
      <c r="E567" t="s">
        <v>43</v>
      </c>
      <c r="H567">
        <v>14.4</v>
      </c>
      <c r="I567">
        <v>5000</v>
      </c>
      <c r="J567">
        <v>1</v>
      </c>
      <c r="K567">
        <f t="shared" si="16"/>
        <v>1E-3</v>
      </c>
      <c r="L567" t="s">
        <v>35</v>
      </c>
      <c r="M567">
        <v>1</v>
      </c>
      <c r="N567" s="6">
        <f t="shared" si="17"/>
        <v>200</v>
      </c>
    </row>
    <row r="568" spans="1:14" x14ac:dyDescent="0.25">
      <c r="A568" t="s">
        <v>228</v>
      </c>
      <c r="B568" s="5">
        <v>0.33333333333333331</v>
      </c>
      <c r="C568" t="s">
        <v>23</v>
      </c>
      <c r="D568" t="s">
        <v>24</v>
      </c>
      <c r="E568" t="s">
        <v>43</v>
      </c>
      <c r="H568">
        <v>14.4</v>
      </c>
      <c r="I568">
        <v>5000</v>
      </c>
      <c r="J568">
        <v>1</v>
      </c>
      <c r="K568">
        <f t="shared" si="16"/>
        <v>1E-3</v>
      </c>
      <c r="L568" t="s">
        <v>27</v>
      </c>
      <c r="M568">
        <v>2</v>
      </c>
      <c r="N568" s="6">
        <f t="shared" si="17"/>
        <v>400</v>
      </c>
    </row>
    <row r="569" spans="1:14" x14ac:dyDescent="0.25">
      <c r="A569" t="s">
        <v>228</v>
      </c>
      <c r="B569" s="5">
        <v>0.33333333333333331</v>
      </c>
      <c r="C569" t="s">
        <v>23</v>
      </c>
      <c r="D569" t="s">
        <v>24</v>
      </c>
      <c r="E569" t="s">
        <v>43</v>
      </c>
      <c r="H569">
        <v>14.4</v>
      </c>
      <c r="I569">
        <v>5000</v>
      </c>
      <c r="J569">
        <v>1</v>
      </c>
      <c r="K569">
        <f t="shared" si="16"/>
        <v>1E-3</v>
      </c>
      <c r="L569" t="s">
        <v>31</v>
      </c>
      <c r="M569">
        <v>4</v>
      </c>
      <c r="N569" s="6">
        <f t="shared" si="17"/>
        <v>800</v>
      </c>
    </row>
    <row r="570" spans="1:14" x14ac:dyDescent="0.25">
      <c r="A570" t="s">
        <v>229</v>
      </c>
      <c r="B570" s="5">
        <v>0.33333333333333331</v>
      </c>
      <c r="C570" t="s">
        <v>23</v>
      </c>
      <c r="D570" t="s">
        <v>24</v>
      </c>
      <c r="E570" t="s">
        <v>39</v>
      </c>
      <c r="H570">
        <v>13.4</v>
      </c>
      <c r="I570">
        <v>5000</v>
      </c>
      <c r="J570">
        <v>1</v>
      </c>
      <c r="K570">
        <f t="shared" si="16"/>
        <v>1E-3</v>
      </c>
      <c r="L570" t="s">
        <v>26</v>
      </c>
      <c r="M570">
        <v>2</v>
      </c>
      <c r="N570" s="6">
        <f t="shared" si="17"/>
        <v>400</v>
      </c>
    </row>
    <row r="571" spans="1:14" x14ac:dyDescent="0.25">
      <c r="A571" t="s">
        <v>229</v>
      </c>
      <c r="B571" s="5">
        <v>0.33333333333333331</v>
      </c>
      <c r="C571" t="s">
        <v>23</v>
      </c>
      <c r="D571" t="s">
        <v>24</v>
      </c>
      <c r="E571" t="s">
        <v>39</v>
      </c>
      <c r="H571">
        <v>13.4</v>
      </c>
      <c r="I571">
        <v>5000</v>
      </c>
      <c r="J571">
        <v>1</v>
      </c>
      <c r="K571">
        <f t="shared" si="16"/>
        <v>1E-3</v>
      </c>
      <c r="L571" t="s">
        <v>27</v>
      </c>
      <c r="M571">
        <v>4</v>
      </c>
      <c r="N571" s="6">
        <f t="shared" si="17"/>
        <v>800</v>
      </c>
    </row>
    <row r="572" spans="1:14" x14ac:dyDescent="0.25">
      <c r="A572" t="s">
        <v>229</v>
      </c>
      <c r="B572" s="5">
        <v>0.33333333333333331</v>
      </c>
      <c r="C572" t="s">
        <v>23</v>
      </c>
      <c r="D572" t="s">
        <v>24</v>
      </c>
      <c r="E572" t="s">
        <v>39</v>
      </c>
      <c r="H572">
        <v>13.4</v>
      </c>
      <c r="I572">
        <v>5000</v>
      </c>
      <c r="J572">
        <v>1</v>
      </c>
      <c r="K572">
        <f t="shared" si="16"/>
        <v>1E-3</v>
      </c>
      <c r="L572" t="s">
        <v>191</v>
      </c>
      <c r="M572">
        <v>2</v>
      </c>
      <c r="N572" s="6">
        <f t="shared" si="17"/>
        <v>400</v>
      </c>
    </row>
    <row r="573" spans="1:14" x14ac:dyDescent="0.25">
      <c r="A573" t="s">
        <v>230</v>
      </c>
      <c r="B573" s="5">
        <v>0.33333333333333331</v>
      </c>
      <c r="C573" t="s">
        <v>23</v>
      </c>
      <c r="D573" t="s">
        <v>24</v>
      </c>
      <c r="E573" t="s">
        <v>43</v>
      </c>
      <c r="H573">
        <v>13.6</v>
      </c>
      <c r="I573">
        <v>5000</v>
      </c>
      <c r="J573">
        <v>1</v>
      </c>
      <c r="K573">
        <f t="shared" si="16"/>
        <v>1E-3</v>
      </c>
      <c r="L573" t="s">
        <v>35</v>
      </c>
      <c r="M573">
        <v>7</v>
      </c>
      <c r="N573" s="6">
        <f t="shared" si="17"/>
        <v>1400.0000000000002</v>
      </c>
    </row>
    <row r="574" spans="1:14" x14ac:dyDescent="0.25">
      <c r="A574" t="s">
        <v>230</v>
      </c>
      <c r="B574" s="5">
        <v>0.33333333333333331</v>
      </c>
      <c r="C574" t="s">
        <v>23</v>
      </c>
      <c r="D574" t="s">
        <v>24</v>
      </c>
      <c r="E574" t="s">
        <v>43</v>
      </c>
      <c r="H574">
        <v>13.6</v>
      </c>
      <c r="I574">
        <v>5000</v>
      </c>
      <c r="J574">
        <v>1</v>
      </c>
      <c r="K574">
        <f t="shared" si="16"/>
        <v>1E-3</v>
      </c>
      <c r="L574" t="s">
        <v>26</v>
      </c>
      <c r="M574">
        <v>2</v>
      </c>
      <c r="N574" s="6">
        <f t="shared" si="17"/>
        <v>400</v>
      </c>
    </row>
    <row r="575" spans="1:14" x14ac:dyDescent="0.25">
      <c r="A575" t="s">
        <v>230</v>
      </c>
      <c r="B575" s="5">
        <v>0.33333333333333331</v>
      </c>
      <c r="C575" t="s">
        <v>23</v>
      </c>
      <c r="D575" t="s">
        <v>24</v>
      </c>
      <c r="E575" t="s">
        <v>43</v>
      </c>
      <c r="H575">
        <v>13.6</v>
      </c>
      <c r="I575">
        <v>5000</v>
      </c>
      <c r="J575">
        <v>1</v>
      </c>
      <c r="K575">
        <f t="shared" si="16"/>
        <v>1E-3</v>
      </c>
      <c r="L575" t="s">
        <v>27</v>
      </c>
      <c r="M575">
        <v>2</v>
      </c>
      <c r="N575" s="6">
        <f t="shared" si="17"/>
        <v>400</v>
      </c>
    </row>
    <row r="576" spans="1:14" x14ac:dyDescent="0.25">
      <c r="A576" t="s">
        <v>230</v>
      </c>
      <c r="B576" s="5">
        <v>0.33333333333333331</v>
      </c>
      <c r="C576" t="s">
        <v>23</v>
      </c>
      <c r="D576" t="s">
        <v>24</v>
      </c>
      <c r="E576" t="s">
        <v>43</v>
      </c>
      <c r="H576">
        <v>13.6</v>
      </c>
      <c r="I576">
        <v>5000</v>
      </c>
      <c r="J576">
        <v>1</v>
      </c>
      <c r="K576">
        <f t="shared" si="16"/>
        <v>1E-3</v>
      </c>
      <c r="L576" t="s">
        <v>31</v>
      </c>
      <c r="M576">
        <v>1</v>
      </c>
      <c r="N576" s="6">
        <f t="shared" si="17"/>
        <v>200</v>
      </c>
    </row>
    <row r="577" spans="1:14" x14ac:dyDescent="0.25">
      <c r="A577" t="s">
        <v>231</v>
      </c>
      <c r="B577" s="5">
        <v>0.33333333333333331</v>
      </c>
      <c r="C577" t="s">
        <v>23</v>
      </c>
      <c r="D577" t="s">
        <v>24</v>
      </c>
      <c r="E577" t="s">
        <v>43</v>
      </c>
      <c r="H577">
        <v>13.6</v>
      </c>
      <c r="I577">
        <v>5000</v>
      </c>
      <c r="J577">
        <v>1</v>
      </c>
      <c r="K577">
        <f t="shared" si="16"/>
        <v>1E-3</v>
      </c>
      <c r="L577" t="s">
        <v>26</v>
      </c>
      <c r="M577">
        <v>1</v>
      </c>
      <c r="N577" s="6">
        <f t="shared" si="17"/>
        <v>200</v>
      </c>
    </row>
    <row r="578" spans="1:14" x14ac:dyDescent="0.25">
      <c r="A578" t="s">
        <v>231</v>
      </c>
      <c r="B578" s="5">
        <v>0.33333333333333331</v>
      </c>
      <c r="C578" t="s">
        <v>23</v>
      </c>
      <c r="D578" t="s">
        <v>24</v>
      </c>
      <c r="E578" t="s">
        <v>43</v>
      </c>
      <c r="H578">
        <v>13.6</v>
      </c>
      <c r="I578">
        <v>5000</v>
      </c>
      <c r="J578">
        <v>1</v>
      </c>
      <c r="K578">
        <f t="shared" ref="K578:K641" si="18">J578/1000</f>
        <v>1E-3</v>
      </c>
      <c r="L578" t="s">
        <v>27</v>
      </c>
      <c r="M578">
        <v>2</v>
      </c>
      <c r="N578" s="6">
        <f t="shared" ref="N578:N641" si="19">(M578/K578)*(1/5000)*1000</f>
        <v>400</v>
      </c>
    </row>
    <row r="579" spans="1:14" x14ac:dyDescent="0.25">
      <c r="A579" t="s">
        <v>232</v>
      </c>
      <c r="B579" s="5">
        <v>0.33333333333333331</v>
      </c>
      <c r="C579" t="s">
        <v>23</v>
      </c>
      <c r="D579" t="s">
        <v>24</v>
      </c>
      <c r="E579" t="s">
        <v>39</v>
      </c>
      <c r="H579">
        <v>14.6</v>
      </c>
      <c r="I579">
        <v>5000</v>
      </c>
      <c r="J579">
        <v>1</v>
      </c>
      <c r="K579">
        <f t="shared" si="18"/>
        <v>1E-3</v>
      </c>
      <c r="L579" t="s">
        <v>35</v>
      </c>
      <c r="M579">
        <v>2</v>
      </c>
      <c r="N579" s="6">
        <f t="shared" si="19"/>
        <v>400</v>
      </c>
    </row>
    <row r="580" spans="1:14" x14ac:dyDescent="0.25">
      <c r="A580" t="s">
        <v>232</v>
      </c>
      <c r="B580" s="5">
        <v>0.33333333333333331</v>
      </c>
      <c r="C580" t="s">
        <v>23</v>
      </c>
      <c r="D580" t="s">
        <v>24</v>
      </c>
      <c r="E580" t="s">
        <v>39</v>
      </c>
      <c r="H580">
        <v>14.6</v>
      </c>
      <c r="I580">
        <v>5000</v>
      </c>
      <c r="J580">
        <v>1</v>
      </c>
      <c r="K580">
        <f t="shared" si="18"/>
        <v>1E-3</v>
      </c>
      <c r="L580" t="s">
        <v>26</v>
      </c>
      <c r="M580">
        <v>1</v>
      </c>
      <c r="N580" s="6">
        <f t="shared" si="19"/>
        <v>200</v>
      </c>
    </row>
    <row r="581" spans="1:14" x14ac:dyDescent="0.25">
      <c r="A581" t="s">
        <v>232</v>
      </c>
      <c r="B581" s="5">
        <v>0.33333333333333331</v>
      </c>
      <c r="C581" t="s">
        <v>23</v>
      </c>
      <c r="D581" t="s">
        <v>24</v>
      </c>
      <c r="E581" t="s">
        <v>39</v>
      </c>
      <c r="H581">
        <v>14.6</v>
      </c>
      <c r="I581">
        <v>5000</v>
      </c>
      <c r="J581">
        <v>1</v>
      </c>
      <c r="K581">
        <f t="shared" si="18"/>
        <v>1E-3</v>
      </c>
      <c r="L581" t="s">
        <v>27</v>
      </c>
      <c r="M581">
        <v>2</v>
      </c>
      <c r="N581" s="6">
        <f t="shared" si="19"/>
        <v>400</v>
      </c>
    </row>
    <row r="582" spans="1:14" x14ac:dyDescent="0.25">
      <c r="A582" t="s">
        <v>232</v>
      </c>
      <c r="B582" s="5">
        <v>0.33333333333333331</v>
      </c>
      <c r="C582" t="s">
        <v>23</v>
      </c>
      <c r="D582" t="s">
        <v>24</v>
      </c>
      <c r="E582" t="s">
        <v>39</v>
      </c>
      <c r="H582">
        <v>14.6</v>
      </c>
      <c r="I582">
        <v>5000</v>
      </c>
      <c r="J582">
        <v>1</v>
      </c>
      <c r="K582">
        <f t="shared" si="18"/>
        <v>1E-3</v>
      </c>
      <c r="L582" t="s">
        <v>191</v>
      </c>
      <c r="M582">
        <v>1</v>
      </c>
      <c r="N582" s="6">
        <f t="shared" si="19"/>
        <v>200</v>
      </c>
    </row>
    <row r="583" spans="1:14" x14ac:dyDescent="0.25">
      <c r="A583" t="s">
        <v>233</v>
      </c>
      <c r="B583" s="5">
        <v>0.33333333333333331</v>
      </c>
      <c r="C583" t="s">
        <v>23</v>
      </c>
      <c r="D583" t="s">
        <v>24</v>
      </c>
      <c r="E583" t="s">
        <v>49</v>
      </c>
      <c r="H583">
        <v>14.4</v>
      </c>
      <c r="I583">
        <v>5000</v>
      </c>
      <c r="J583">
        <v>1</v>
      </c>
      <c r="K583">
        <f t="shared" si="18"/>
        <v>1E-3</v>
      </c>
      <c r="L583" t="s">
        <v>35</v>
      </c>
      <c r="M583">
        <v>4</v>
      </c>
      <c r="N583" s="6">
        <f t="shared" si="19"/>
        <v>800</v>
      </c>
    </row>
    <row r="584" spans="1:14" x14ac:dyDescent="0.25">
      <c r="A584" t="s">
        <v>233</v>
      </c>
      <c r="B584" s="5">
        <v>0.33333333333333331</v>
      </c>
      <c r="C584" t="s">
        <v>23</v>
      </c>
      <c r="D584" t="s">
        <v>24</v>
      </c>
      <c r="E584" t="s">
        <v>49</v>
      </c>
      <c r="H584">
        <v>14.4</v>
      </c>
      <c r="I584">
        <v>5000</v>
      </c>
      <c r="J584">
        <v>1</v>
      </c>
      <c r="K584">
        <f t="shared" si="18"/>
        <v>1E-3</v>
      </c>
      <c r="L584" t="s">
        <v>27</v>
      </c>
      <c r="M584">
        <v>1</v>
      </c>
      <c r="N584" s="6">
        <f t="shared" si="19"/>
        <v>200</v>
      </c>
    </row>
    <row r="585" spans="1:14" x14ac:dyDescent="0.25">
      <c r="A585" t="s">
        <v>233</v>
      </c>
      <c r="B585" s="5">
        <v>0.33333333333333331</v>
      </c>
      <c r="C585" t="s">
        <v>23</v>
      </c>
      <c r="D585" t="s">
        <v>24</v>
      </c>
      <c r="E585" t="s">
        <v>49</v>
      </c>
      <c r="H585">
        <v>14.4</v>
      </c>
      <c r="I585">
        <v>5000</v>
      </c>
      <c r="J585">
        <v>1</v>
      </c>
      <c r="K585">
        <f t="shared" si="18"/>
        <v>1E-3</v>
      </c>
      <c r="L585" t="s">
        <v>31</v>
      </c>
      <c r="M585">
        <v>2</v>
      </c>
      <c r="N585" s="6">
        <f t="shared" si="19"/>
        <v>400</v>
      </c>
    </row>
    <row r="586" spans="1:14" x14ac:dyDescent="0.25">
      <c r="A586" t="s">
        <v>234</v>
      </c>
      <c r="B586" s="5">
        <v>0.33333333333333331</v>
      </c>
      <c r="C586" t="s">
        <v>23</v>
      </c>
      <c r="D586" t="s">
        <v>24</v>
      </c>
      <c r="E586" t="s">
        <v>39</v>
      </c>
      <c r="H586">
        <v>14.4</v>
      </c>
      <c r="I586">
        <v>5000</v>
      </c>
      <c r="J586">
        <v>1</v>
      </c>
      <c r="K586">
        <f t="shared" si="18"/>
        <v>1E-3</v>
      </c>
      <c r="L586" t="s">
        <v>205</v>
      </c>
      <c r="M586">
        <v>1</v>
      </c>
      <c r="N586" s="6">
        <f t="shared" si="19"/>
        <v>200</v>
      </c>
    </row>
    <row r="587" spans="1:14" x14ac:dyDescent="0.25">
      <c r="A587" t="s">
        <v>234</v>
      </c>
      <c r="B587" s="5">
        <v>0.33333333333333331</v>
      </c>
      <c r="C587" t="s">
        <v>23</v>
      </c>
      <c r="D587" t="s">
        <v>24</v>
      </c>
      <c r="E587" t="s">
        <v>39</v>
      </c>
      <c r="H587">
        <v>14.4</v>
      </c>
      <c r="I587">
        <v>5000</v>
      </c>
      <c r="J587">
        <v>1</v>
      </c>
      <c r="K587">
        <f t="shared" si="18"/>
        <v>1E-3</v>
      </c>
      <c r="L587" t="s">
        <v>35</v>
      </c>
      <c r="M587">
        <v>2</v>
      </c>
      <c r="N587" s="6">
        <f t="shared" si="19"/>
        <v>400</v>
      </c>
    </row>
    <row r="588" spans="1:14" x14ac:dyDescent="0.25">
      <c r="A588" t="s">
        <v>234</v>
      </c>
      <c r="B588" s="5">
        <v>0.33333333333333331</v>
      </c>
      <c r="C588" t="s">
        <v>23</v>
      </c>
      <c r="D588" t="s">
        <v>24</v>
      </c>
      <c r="E588" t="s">
        <v>39</v>
      </c>
      <c r="H588">
        <v>14.4</v>
      </c>
      <c r="I588">
        <v>5000</v>
      </c>
      <c r="J588">
        <v>1</v>
      </c>
      <c r="K588">
        <f t="shared" si="18"/>
        <v>1E-3</v>
      </c>
      <c r="L588" t="s">
        <v>26</v>
      </c>
      <c r="M588">
        <v>2</v>
      </c>
      <c r="N588" s="6">
        <f t="shared" si="19"/>
        <v>400</v>
      </c>
    </row>
    <row r="589" spans="1:14" x14ac:dyDescent="0.25">
      <c r="A589" t="s">
        <v>234</v>
      </c>
      <c r="B589" s="5">
        <v>0.33333333333333331</v>
      </c>
      <c r="C589" t="s">
        <v>23</v>
      </c>
      <c r="D589" t="s">
        <v>24</v>
      </c>
      <c r="E589" t="s">
        <v>39</v>
      </c>
      <c r="H589">
        <v>14.4</v>
      </c>
      <c r="I589">
        <v>5000</v>
      </c>
      <c r="J589">
        <v>1</v>
      </c>
      <c r="K589">
        <f t="shared" si="18"/>
        <v>1E-3</v>
      </c>
      <c r="L589" t="s">
        <v>30</v>
      </c>
      <c r="M589">
        <v>1</v>
      </c>
      <c r="N589" s="6">
        <f t="shared" si="19"/>
        <v>200</v>
      </c>
    </row>
    <row r="590" spans="1:14" x14ac:dyDescent="0.25">
      <c r="A590" t="s">
        <v>235</v>
      </c>
      <c r="B590" s="5">
        <v>0.33333333333333331</v>
      </c>
      <c r="C590" t="s">
        <v>23</v>
      </c>
      <c r="D590" t="s">
        <v>24</v>
      </c>
      <c r="E590" t="s">
        <v>43</v>
      </c>
      <c r="H590">
        <v>14.7</v>
      </c>
      <c r="I590">
        <v>5000</v>
      </c>
      <c r="J590">
        <v>1</v>
      </c>
      <c r="K590">
        <f t="shared" si="18"/>
        <v>1E-3</v>
      </c>
      <c r="L590" t="s">
        <v>35</v>
      </c>
      <c r="M590">
        <v>1</v>
      </c>
      <c r="N590" s="6">
        <f t="shared" si="19"/>
        <v>200</v>
      </c>
    </row>
    <row r="591" spans="1:14" x14ac:dyDescent="0.25">
      <c r="A591" t="s">
        <v>236</v>
      </c>
      <c r="B591" s="5">
        <v>0.33333333333333331</v>
      </c>
      <c r="C591" t="s">
        <v>23</v>
      </c>
      <c r="D591" t="s">
        <v>24</v>
      </c>
      <c r="E591" t="s">
        <v>43</v>
      </c>
      <c r="H591">
        <v>14.7</v>
      </c>
      <c r="I591">
        <v>5000</v>
      </c>
      <c r="J591">
        <v>1</v>
      </c>
      <c r="K591">
        <f t="shared" si="18"/>
        <v>1E-3</v>
      </c>
      <c r="L591" t="s">
        <v>35</v>
      </c>
      <c r="M591">
        <v>4</v>
      </c>
      <c r="N591" s="6">
        <f t="shared" si="19"/>
        <v>800</v>
      </c>
    </row>
    <row r="592" spans="1:14" x14ac:dyDescent="0.25">
      <c r="A592" t="s">
        <v>236</v>
      </c>
      <c r="B592" s="5">
        <v>0.33333333333333331</v>
      </c>
      <c r="C592" t="s">
        <v>23</v>
      </c>
      <c r="D592" t="s">
        <v>24</v>
      </c>
      <c r="E592" t="s">
        <v>43</v>
      </c>
      <c r="H592">
        <v>14.7</v>
      </c>
      <c r="I592">
        <v>5000</v>
      </c>
      <c r="J592">
        <v>1</v>
      </c>
      <c r="K592">
        <f t="shared" si="18"/>
        <v>1E-3</v>
      </c>
      <c r="L592" t="s">
        <v>27</v>
      </c>
      <c r="M592">
        <v>1</v>
      </c>
      <c r="N592" s="6">
        <f t="shared" si="19"/>
        <v>200</v>
      </c>
    </row>
    <row r="593" spans="1:14" x14ac:dyDescent="0.25">
      <c r="A593" t="s">
        <v>237</v>
      </c>
      <c r="B593" s="5">
        <v>0.33333333333333331</v>
      </c>
      <c r="C593" t="s">
        <v>23</v>
      </c>
      <c r="D593" t="s">
        <v>24</v>
      </c>
      <c r="E593" t="s">
        <v>39</v>
      </c>
      <c r="H593">
        <v>14.4</v>
      </c>
      <c r="I593">
        <v>5000</v>
      </c>
      <c r="J593">
        <v>1</v>
      </c>
      <c r="K593">
        <f t="shared" si="18"/>
        <v>1E-3</v>
      </c>
      <c r="L593" t="s">
        <v>35</v>
      </c>
      <c r="M593">
        <v>2</v>
      </c>
      <c r="N593" s="6">
        <f t="shared" si="19"/>
        <v>400</v>
      </c>
    </row>
    <row r="594" spans="1:14" x14ac:dyDescent="0.25">
      <c r="A594" t="s">
        <v>237</v>
      </c>
      <c r="B594" s="5">
        <v>0.33333333333333331</v>
      </c>
      <c r="C594" t="s">
        <v>23</v>
      </c>
      <c r="D594" t="s">
        <v>24</v>
      </c>
      <c r="E594" t="s">
        <v>39</v>
      </c>
      <c r="H594">
        <v>14.4</v>
      </c>
      <c r="I594">
        <v>5000</v>
      </c>
      <c r="J594">
        <v>1</v>
      </c>
      <c r="K594">
        <f t="shared" si="18"/>
        <v>1E-3</v>
      </c>
      <c r="L594" t="s">
        <v>26</v>
      </c>
      <c r="M594">
        <v>4</v>
      </c>
      <c r="N594" s="6">
        <f t="shared" si="19"/>
        <v>800</v>
      </c>
    </row>
    <row r="595" spans="1:14" x14ac:dyDescent="0.25">
      <c r="A595" t="s">
        <v>237</v>
      </c>
      <c r="B595" s="5">
        <v>0.33333333333333331</v>
      </c>
      <c r="C595" t="s">
        <v>23</v>
      </c>
      <c r="D595" t="s">
        <v>24</v>
      </c>
      <c r="E595" t="s">
        <v>39</v>
      </c>
      <c r="H595">
        <v>14.4</v>
      </c>
      <c r="I595">
        <v>5000</v>
      </c>
      <c r="J595">
        <v>1</v>
      </c>
      <c r="K595">
        <f t="shared" si="18"/>
        <v>1E-3</v>
      </c>
      <c r="L595" t="s">
        <v>30</v>
      </c>
      <c r="M595">
        <v>1</v>
      </c>
      <c r="N595" s="6">
        <f t="shared" si="19"/>
        <v>200</v>
      </c>
    </row>
    <row r="596" spans="1:14" x14ac:dyDescent="0.25">
      <c r="A596" t="s">
        <v>237</v>
      </c>
      <c r="B596" s="5">
        <v>0.33333333333333331</v>
      </c>
      <c r="C596" t="s">
        <v>23</v>
      </c>
      <c r="D596" t="s">
        <v>24</v>
      </c>
      <c r="E596" t="s">
        <v>39</v>
      </c>
      <c r="H596">
        <v>14.4</v>
      </c>
      <c r="I596">
        <v>5000</v>
      </c>
      <c r="J596">
        <v>1</v>
      </c>
      <c r="K596">
        <f t="shared" si="18"/>
        <v>1E-3</v>
      </c>
      <c r="L596" t="s">
        <v>84</v>
      </c>
      <c r="M596">
        <v>2</v>
      </c>
      <c r="N596" s="6">
        <f t="shared" si="19"/>
        <v>400</v>
      </c>
    </row>
    <row r="597" spans="1:14" x14ac:dyDescent="0.25">
      <c r="A597" t="s">
        <v>237</v>
      </c>
      <c r="B597" s="5">
        <v>0.33333333333333331</v>
      </c>
      <c r="C597" t="s">
        <v>23</v>
      </c>
      <c r="D597" t="s">
        <v>24</v>
      </c>
      <c r="E597" t="s">
        <v>39</v>
      </c>
      <c r="H597">
        <v>14.4</v>
      </c>
      <c r="I597">
        <v>5000</v>
      </c>
      <c r="J597">
        <v>1</v>
      </c>
      <c r="K597">
        <f t="shared" si="18"/>
        <v>1E-3</v>
      </c>
      <c r="L597" t="s">
        <v>191</v>
      </c>
      <c r="M597">
        <v>1</v>
      </c>
      <c r="N597" s="6">
        <f t="shared" si="19"/>
        <v>200</v>
      </c>
    </row>
    <row r="598" spans="1:14" x14ac:dyDescent="0.25">
      <c r="A598" t="s">
        <v>238</v>
      </c>
      <c r="B598" s="5">
        <v>0.33333333333333331</v>
      </c>
      <c r="C598" t="s">
        <v>23</v>
      </c>
      <c r="D598" t="s">
        <v>24</v>
      </c>
      <c r="E598" t="s">
        <v>43</v>
      </c>
      <c r="H598">
        <v>14.6</v>
      </c>
      <c r="I598">
        <v>5000</v>
      </c>
      <c r="J598">
        <v>1</v>
      </c>
      <c r="K598">
        <f t="shared" si="18"/>
        <v>1E-3</v>
      </c>
      <c r="L598" t="s">
        <v>35</v>
      </c>
      <c r="M598">
        <v>3</v>
      </c>
      <c r="N598" s="6">
        <f t="shared" si="19"/>
        <v>600</v>
      </c>
    </row>
    <row r="599" spans="1:14" x14ac:dyDescent="0.25">
      <c r="A599" t="s">
        <v>238</v>
      </c>
      <c r="B599" s="5">
        <v>0.33333333333333331</v>
      </c>
      <c r="C599" t="s">
        <v>23</v>
      </c>
      <c r="D599" t="s">
        <v>24</v>
      </c>
      <c r="E599" t="s">
        <v>43</v>
      </c>
      <c r="H599">
        <v>14.6</v>
      </c>
      <c r="I599">
        <v>5000</v>
      </c>
      <c r="J599">
        <v>1</v>
      </c>
      <c r="K599">
        <f t="shared" si="18"/>
        <v>1E-3</v>
      </c>
      <c r="L599" t="s">
        <v>26</v>
      </c>
      <c r="M599">
        <v>1</v>
      </c>
      <c r="N599" s="6">
        <f t="shared" si="19"/>
        <v>200</v>
      </c>
    </row>
    <row r="600" spans="1:14" x14ac:dyDescent="0.25">
      <c r="A600" t="s">
        <v>238</v>
      </c>
      <c r="B600" s="5">
        <v>0.33333333333333331</v>
      </c>
      <c r="C600" t="s">
        <v>23</v>
      </c>
      <c r="D600" t="s">
        <v>24</v>
      </c>
      <c r="E600" t="s">
        <v>43</v>
      </c>
      <c r="H600">
        <v>14.6</v>
      </c>
      <c r="I600">
        <v>5000</v>
      </c>
      <c r="J600">
        <v>1</v>
      </c>
      <c r="K600">
        <f t="shared" si="18"/>
        <v>1E-3</v>
      </c>
      <c r="L600" t="s">
        <v>162</v>
      </c>
      <c r="M600">
        <v>1</v>
      </c>
      <c r="N600" s="6">
        <f t="shared" si="19"/>
        <v>200</v>
      </c>
    </row>
    <row r="601" spans="1:14" x14ac:dyDescent="0.25">
      <c r="A601" t="s">
        <v>239</v>
      </c>
      <c r="B601" s="5">
        <v>0.33333333333333331</v>
      </c>
      <c r="C601" t="s">
        <v>23</v>
      </c>
      <c r="D601" t="s">
        <v>24</v>
      </c>
      <c r="E601" t="s">
        <v>43</v>
      </c>
      <c r="H601">
        <v>14.7</v>
      </c>
      <c r="I601">
        <v>5000</v>
      </c>
      <c r="J601">
        <v>1</v>
      </c>
      <c r="K601">
        <f t="shared" si="18"/>
        <v>1E-3</v>
      </c>
      <c r="L601" t="s">
        <v>35</v>
      </c>
      <c r="M601">
        <v>2</v>
      </c>
      <c r="N601" s="6">
        <f t="shared" si="19"/>
        <v>400</v>
      </c>
    </row>
    <row r="602" spans="1:14" x14ac:dyDescent="0.25">
      <c r="A602" t="s">
        <v>239</v>
      </c>
      <c r="B602" s="5">
        <v>0.33333333333333331</v>
      </c>
      <c r="C602" t="s">
        <v>23</v>
      </c>
      <c r="D602" t="s">
        <v>24</v>
      </c>
      <c r="E602" t="s">
        <v>43</v>
      </c>
      <c r="H602">
        <v>14.7</v>
      </c>
      <c r="I602">
        <v>5000</v>
      </c>
      <c r="J602">
        <v>1</v>
      </c>
      <c r="K602">
        <f t="shared" si="18"/>
        <v>1E-3</v>
      </c>
      <c r="L602" t="s">
        <v>26</v>
      </c>
      <c r="M602">
        <v>3</v>
      </c>
      <c r="N602" s="6">
        <f t="shared" si="19"/>
        <v>600</v>
      </c>
    </row>
    <row r="603" spans="1:14" x14ac:dyDescent="0.25">
      <c r="A603" t="s">
        <v>239</v>
      </c>
      <c r="B603" s="5">
        <v>0.33333333333333331</v>
      </c>
      <c r="C603" t="s">
        <v>23</v>
      </c>
      <c r="D603" t="s">
        <v>24</v>
      </c>
      <c r="E603" t="s">
        <v>43</v>
      </c>
      <c r="H603">
        <v>14.7</v>
      </c>
      <c r="I603">
        <v>5000</v>
      </c>
      <c r="J603">
        <v>1</v>
      </c>
      <c r="K603">
        <f t="shared" si="18"/>
        <v>1E-3</v>
      </c>
      <c r="L603" t="s">
        <v>27</v>
      </c>
      <c r="M603">
        <v>2</v>
      </c>
      <c r="N603" s="6">
        <f t="shared" si="19"/>
        <v>400</v>
      </c>
    </row>
    <row r="604" spans="1:14" x14ac:dyDescent="0.25">
      <c r="A604" t="s">
        <v>239</v>
      </c>
      <c r="B604" s="5">
        <v>0.33333333333333331</v>
      </c>
      <c r="C604" t="s">
        <v>23</v>
      </c>
      <c r="D604" t="s">
        <v>24</v>
      </c>
      <c r="E604" t="s">
        <v>43</v>
      </c>
      <c r="H604">
        <v>14.7</v>
      </c>
      <c r="I604">
        <v>5000</v>
      </c>
      <c r="J604">
        <v>1</v>
      </c>
      <c r="K604">
        <f t="shared" si="18"/>
        <v>1E-3</v>
      </c>
      <c r="L604" t="s">
        <v>31</v>
      </c>
      <c r="M604">
        <v>1</v>
      </c>
      <c r="N604" s="6">
        <f t="shared" si="19"/>
        <v>200</v>
      </c>
    </row>
    <row r="605" spans="1:14" x14ac:dyDescent="0.25">
      <c r="A605" t="s">
        <v>240</v>
      </c>
      <c r="B605" s="5">
        <v>0.33333333333333331</v>
      </c>
      <c r="C605" t="s">
        <v>23</v>
      </c>
      <c r="D605" t="s">
        <v>24</v>
      </c>
      <c r="E605" t="s">
        <v>43</v>
      </c>
      <c r="H605">
        <v>15.2</v>
      </c>
      <c r="I605">
        <v>5000</v>
      </c>
      <c r="J605">
        <v>1</v>
      </c>
      <c r="K605">
        <f t="shared" si="18"/>
        <v>1E-3</v>
      </c>
      <c r="L605" t="s">
        <v>35</v>
      </c>
      <c r="M605">
        <v>4</v>
      </c>
      <c r="N605" s="6">
        <f t="shared" si="19"/>
        <v>800</v>
      </c>
    </row>
    <row r="606" spans="1:14" x14ac:dyDescent="0.25">
      <c r="A606" t="s">
        <v>240</v>
      </c>
      <c r="B606" s="5">
        <v>0.33333333333333331</v>
      </c>
      <c r="C606" t="s">
        <v>23</v>
      </c>
      <c r="D606" t="s">
        <v>24</v>
      </c>
      <c r="E606" t="s">
        <v>43</v>
      </c>
      <c r="H606">
        <v>15.2</v>
      </c>
      <c r="I606">
        <v>5000</v>
      </c>
      <c r="J606">
        <v>1</v>
      </c>
      <c r="K606">
        <f t="shared" si="18"/>
        <v>1E-3</v>
      </c>
      <c r="L606" t="s">
        <v>26</v>
      </c>
      <c r="M606">
        <v>3</v>
      </c>
      <c r="N606" s="6">
        <f t="shared" si="19"/>
        <v>600</v>
      </c>
    </row>
    <row r="607" spans="1:14" x14ac:dyDescent="0.25">
      <c r="A607" t="s">
        <v>240</v>
      </c>
      <c r="B607" s="5">
        <v>0.33333333333333331</v>
      </c>
      <c r="C607" t="s">
        <v>23</v>
      </c>
      <c r="D607" t="s">
        <v>24</v>
      </c>
      <c r="E607" t="s">
        <v>43</v>
      </c>
      <c r="H607">
        <v>15.2</v>
      </c>
      <c r="I607">
        <v>5000</v>
      </c>
      <c r="J607">
        <v>1</v>
      </c>
      <c r="K607">
        <f t="shared" si="18"/>
        <v>1E-3</v>
      </c>
      <c r="L607" t="s">
        <v>28</v>
      </c>
      <c r="M607">
        <v>1</v>
      </c>
      <c r="N607" s="6">
        <f t="shared" si="19"/>
        <v>200</v>
      </c>
    </row>
    <row r="608" spans="1:14" x14ac:dyDescent="0.25">
      <c r="A608" t="s">
        <v>240</v>
      </c>
      <c r="B608" s="5">
        <v>0.33333333333333331</v>
      </c>
      <c r="C608" t="s">
        <v>23</v>
      </c>
      <c r="D608" t="s">
        <v>24</v>
      </c>
      <c r="E608" t="s">
        <v>43</v>
      </c>
      <c r="H608">
        <v>15.2</v>
      </c>
      <c r="I608">
        <v>5000</v>
      </c>
      <c r="J608">
        <v>1</v>
      </c>
      <c r="K608">
        <f t="shared" si="18"/>
        <v>1E-3</v>
      </c>
      <c r="L608" t="s">
        <v>84</v>
      </c>
      <c r="M608">
        <v>2</v>
      </c>
      <c r="N608" s="6">
        <f t="shared" si="19"/>
        <v>400</v>
      </c>
    </row>
    <row r="609" spans="1:14" x14ac:dyDescent="0.25">
      <c r="A609" t="s">
        <v>240</v>
      </c>
      <c r="B609" s="5">
        <v>0.33333333333333331</v>
      </c>
      <c r="C609" t="s">
        <v>23</v>
      </c>
      <c r="D609" t="s">
        <v>24</v>
      </c>
      <c r="E609" t="s">
        <v>43</v>
      </c>
      <c r="H609">
        <v>15.2</v>
      </c>
      <c r="I609">
        <v>5000</v>
      </c>
      <c r="J609">
        <v>1</v>
      </c>
      <c r="K609">
        <f t="shared" si="18"/>
        <v>1E-3</v>
      </c>
      <c r="L609" t="s">
        <v>191</v>
      </c>
      <c r="M609">
        <v>1</v>
      </c>
      <c r="N609" s="6">
        <f t="shared" si="19"/>
        <v>200</v>
      </c>
    </row>
    <row r="610" spans="1:14" x14ac:dyDescent="0.25">
      <c r="A610" t="s">
        <v>241</v>
      </c>
      <c r="B610" s="5">
        <v>0.33333333333333331</v>
      </c>
      <c r="C610" t="s">
        <v>23</v>
      </c>
      <c r="D610" t="s">
        <v>24</v>
      </c>
      <c r="E610" t="s">
        <v>39</v>
      </c>
      <c r="H610">
        <v>15</v>
      </c>
      <c r="I610">
        <v>5000</v>
      </c>
      <c r="J610">
        <v>1</v>
      </c>
      <c r="K610">
        <f t="shared" si="18"/>
        <v>1E-3</v>
      </c>
      <c r="L610" t="s">
        <v>35</v>
      </c>
      <c r="M610">
        <v>2</v>
      </c>
      <c r="N610" s="6">
        <f t="shared" si="19"/>
        <v>400</v>
      </c>
    </row>
    <row r="611" spans="1:14" x14ac:dyDescent="0.25">
      <c r="A611" t="s">
        <v>241</v>
      </c>
      <c r="B611" s="5">
        <v>0.33333333333333331</v>
      </c>
      <c r="C611" t="s">
        <v>23</v>
      </c>
      <c r="D611" t="s">
        <v>24</v>
      </c>
      <c r="E611" t="s">
        <v>39</v>
      </c>
      <c r="H611">
        <v>15</v>
      </c>
      <c r="I611">
        <v>5000</v>
      </c>
      <c r="J611">
        <v>1</v>
      </c>
      <c r="K611">
        <f t="shared" si="18"/>
        <v>1E-3</v>
      </c>
      <c r="L611" t="s">
        <v>26</v>
      </c>
      <c r="M611">
        <v>3</v>
      </c>
      <c r="N611" s="6">
        <f t="shared" si="19"/>
        <v>600</v>
      </c>
    </row>
    <row r="612" spans="1:14" x14ac:dyDescent="0.25">
      <c r="A612" t="s">
        <v>241</v>
      </c>
      <c r="B612" s="5">
        <v>0.33333333333333331</v>
      </c>
      <c r="C612" t="s">
        <v>23</v>
      </c>
      <c r="D612" t="s">
        <v>24</v>
      </c>
      <c r="E612" t="s">
        <v>39</v>
      </c>
      <c r="H612">
        <v>15</v>
      </c>
      <c r="I612">
        <v>5000</v>
      </c>
      <c r="J612">
        <v>1</v>
      </c>
      <c r="K612">
        <f t="shared" si="18"/>
        <v>1E-3</v>
      </c>
      <c r="L612" t="s">
        <v>27</v>
      </c>
      <c r="M612">
        <v>1</v>
      </c>
      <c r="N612" s="6">
        <f t="shared" si="19"/>
        <v>200</v>
      </c>
    </row>
    <row r="613" spans="1:14" x14ac:dyDescent="0.25">
      <c r="A613" t="s">
        <v>241</v>
      </c>
      <c r="B613" s="5">
        <v>0.33333333333333331</v>
      </c>
      <c r="C613" t="s">
        <v>23</v>
      </c>
      <c r="D613" t="s">
        <v>24</v>
      </c>
      <c r="E613" t="s">
        <v>39</v>
      </c>
      <c r="H613">
        <v>15</v>
      </c>
      <c r="I613">
        <v>5000</v>
      </c>
      <c r="J613">
        <v>1</v>
      </c>
      <c r="K613">
        <f t="shared" si="18"/>
        <v>1E-3</v>
      </c>
      <c r="L613" t="s">
        <v>30</v>
      </c>
      <c r="M613">
        <v>1</v>
      </c>
      <c r="N613" s="6">
        <f t="shared" si="19"/>
        <v>200</v>
      </c>
    </row>
    <row r="614" spans="1:14" x14ac:dyDescent="0.25">
      <c r="A614" t="s">
        <v>242</v>
      </c>
      <c r="B614" s="5">
        <v>0.33333333333333331</v>
      </c>
      <c r="C614" t="s">
        <v>23</v>
      </c>
      <c r="D614" t="s">
        <v>24</v>
      </c>
      <c r="E614" t="s">
        <v>43</v>
      </c>
      <c r="H614">
        <v>15.9</v>
      </c>
      <c r="I614">
        <v>5000</v>
      </c>
      <c r="J614">
        <v>1</v>
      </c>
      <c r="K614">
        <f t="shared" si="18"/>
        <v>1E-3</v>
      </c>
      <c r="L614" t="s">
        <v>35</v>
      </c>
      <c r="M614">
        <v>1</v>
      </c>
      <c r="N614" s="6">
        <f t="shared" si="19"/>
        <v>200</v>
      </c>
    </row>
    <row r="615" spans="1:14" x14ac:dyDescent="0.25">
      <c r="A615" t="s">
        <v>242</v>
      </c>
      <c r="B615" s="5">
        <v>0.33333333333333331</v>
      </c>
      <c r="C615" t="s">
        <v>23</v>
      </c>
      <c r="D615" t="s">
        <v>24</v>
      </c>
      <c r="E615" t="s">
        <v>43</v>
      </c>
      <c r="H615">
        <v>15.9</v>
      </c>
      <c r="I615">
        <v>5000</v>
      </c>
      <c r="J615">
        <v>1</v>
      </c>
      <c r="K615">
        <f t="shared" si="18"/>
        <v>1E-3</v>
      </c>
      <c r="L615" t="s">
        <v>26</v>
      </c>
      <c r="M615">
        <v>1</v>
      </c>
      <c r="N615" s="6">
        <f t="shared" si="19"/>
        <v>200</v>
      </c>
    </row>
    <row r="616" spans="1:14" x14ac:dyDescent="0.25">
      <c r="A616" t="s">
        <v>242</v>
      </c>
      <c r="B616" s="5">
        <v>0.33333333333333331</v>
      </c>
      <c r="C616" t="s">
        <v>23</v>
      </c>
      <c r="D616" t="s">
        <v>24</v>
      </c>
      <c r="E616" t="s">
        <v>43</v>
      </c>
      <c r="H616">
        <v>15.9</v>
      </c>
      <c r="I616">
        <v>5000</v>
      </c>
      <c r="J616">
        <v>1</v>
      </c>
      <c r="K616">
        <f t="shared" si="18"/>
        <v>1E-3</v>
      </c>
      <c r="L616" t="s">
        <v>162</v>
      </c>
      <c r="M616">
        <v>4</v>
      </c>
      <c r="N616" s="6">
        <f t="shared" si="19"/>
        <v>800</v>
      </c>
    </row>
    <row r="617" spans="1:14" x14ac:dyDescent="0.25">
      <c r="A617" t="s">
        <v>242</v>
      </c>
      <c r="B617" s="5">
        <v>0.33333333333333331</v>
      </c>
      <c r="C617" t="s">
        <v>23</v>
      </c>
      <c r="D617" t="s">
        <v>24</v>
      </c>
      <c r="E617" t="s">
        <v>43</v>
      </c>
      <c r="H617">
        <v>15.9</v>
      </c>
      <c r="I617">
        <v>5000</v>
      </c>
      <c r="J617">
        <v>1</v>
      </c>
      <c r="K617">
        <f t="shared" si="18"/>
        <v>1E-3</v>
      </c>
      <c r="L617" t="s">
        <v>30</v>
      </c>
      <c r="M617">
        <v>1</v>
      </c>
      <c r="N617" s="6">
        <f t="shared" si="19"/>
        <v>200</v>
      </c>
    </row>
    <row r="618" spans="1:14" x14ac:dyDescent="0.25">
      <c r="A618" t="s">
        <v>242</v>
      </c>
      <c r="B618" s="5">
        <v>0.33333333333333331</v>
      </c>
      <c r="C618" t="s">
        <v>23</v>
      </c>
      <c r="D618" t="s">
        <v>24</v>
      </c>
      <c r="E618" t="s">
        <v>43</v>
      </c>
      <c r="H618">
        <v>15.9</v>
      </c>
      <c r="I618">
        <v>5000</v>
      </c>
      <c r="J618">
        <v>1</v>
      </c>
      <c r="K618">
        <f t="shared" si="18"/>
        <v>1E-3</v>
      </c>
      <c r="L618" t="s">
        <v>84</v>
      </c>
      <c r="M618">
        <v>2</v>
      </c>
      <c r="N618" s="6">
        <f t="shared" si="19"/>
        <v>400</v>
      </c>
    </row>
    <row r="619" spans="1:14" x14ac:dyDescent="0.25">
      <c r="A619" t="s">
        <v>242</v>
      </c>
      <c r="B619" s="5">
        <v>0.33333333333333331</v>
      </c>
      <c r="C619" t="s">
        <v>23</v>
      </c>
      <c r="D619" t="s">
        <v>24</v>
      </c>
      <c r="E619" t="s">
        <v>43</v>
      </c>
      <c r="H619">
        <v>15.9</v>
      </c>
      <c r="I619">
        <v>5000</v>
      </c>
      <c r="J619">
        <v>1</v>
      </c>
      <c r="K619">
        <f t="shared" si="18"/>
        <v>1E-3</v>
      </c>
      <c r="L619" t="s">
        <v>191</v>
      </c>
      <c r="M619">
        <v>1</v>
      </c>
      <c r="N619" s="6">
        <f t="shared" si="19"/>
        <v>200</v>
      </c>
    </row>
    <row r="620" spans="1:14" x14ac:dyDescent="0.25">
      <c r="A620" t="s">
        <v>243</v>
      </c>
      <c r="B620" s="5">
        <v>0.33333333333333331</v>
      </c>
      <c r="C620" t="s">
        <v>23</v>
      </c>
      <c r="D620" t="s">
        <v>24</v>
      </c>
      <c r="E620" t="s">
        <v>25</v>
      </c>
      <c r="H620">
        <v>15.4</v>
      </c>
      <c r="I620">
        <v>5000</v>
      </c>
      <c r="J620">
        <v>1</v>
      </c>
      <c r="K620">
        <f t="shared" si="18"/>
        <v>1E-3</v>
      </c>
      <c r="L620" t="s">
        <v>35</v>
      </c>
      <c r="M620">
        <v>2</v>
      </c>
      <c r="N620" s="6">
        <f t="shared" si="19"/>
        <v>400</v>
      </c>
    </row>
    <row r="621" spans="1:14" x14ac:dyDescent="0.25">
      <c r="A621" t="s">
        <v>243</v>
      </c>
      <c r="B621" s="5">
        <v>0.33333333333333331</v>
      </c>
      <c r="C621" t="s">
        <v>23</v>
      </c>
      <c r="D621" t="s">
        <v>24</v>
      </c>
      <c r="E621" t="s">
        <v>25</v>
      </c>
      <c r="H621">
        <v>15.4</v>
      </c>
      <c r="I621">
        <v>5000</v>
      </c>
      <c r="J621">
        <v>1</v>
      </c>
      <c r="K621">
        <f t="shared" si="18"/>
        <v>1E-3</v>
      </c>
      <c r="L621" t="s">
        <v>26</v>
      </c>
      <c r="M621">
        <v>2</v>
      </c>
      <c r="N621" s="6">
        <f t="shared" si="19"/>
        <v>400</v>
      </c>
    </row>
    <row r="622" spans="1:14" x14ac:dyDescent="0.25">
      <c r="A622" t="s">
        <v>243</v>
      </c>
      <c r="B622" s="5">
        <v>0.33333333333333331</v>
      </c>
      <c r="C622" t="s">
        <v>23</v>
      </c>
      <c r="D622" t="s">
        <v>24</v>
      </c>
      <c r="E622" t="s">
        <v>25</v>
      </c>
      <c r="H622">
        <v>15.4</v>
      </c>
      <c r="I622">
        <v>5000</v>
      </c>
      <c r="J622">
        <v>1</v>
      </c>
      <c r="K622">
        <f t="shared" si="18"/>
        <v>1E-3</v>
      </c>
      <c r="L622" t="s">
        <v>162</v>
      </c>
      <c r="M622">
        <v>1</v>
      </c>
      <c r="N622" s="6">
        <f t="shared" si="19"/>
        <v>200</v>
      </c>
    </row>
    <row r="623" spans="1:14" x14ac:dyDescent="0.25">
      <c r="A623" t="s">
        <v>243</v>
      </c>
      <c r="B623" s="5">
        <v>0.33333333333333331</v>
      </c>
      <c r="C623" t="s">
        <v>23</v>
      </c>
      <c r="D623" t="s">
        <v>24</v>
      </c>
      <c r="E623" t="s">
        <v>25</v>
      </c>
      <c r="H623">
        <v>15.4</v>
      </c>
      <c r="I623">
        <v>5000</v>
      </c>
      <c r="J623">
        <v>1</v>
      </c>
      <c r="K623">
        <f t="shared" si="18"/>
        <v>1E-3</v>
      </c>
      <c r="L623" t="s">
        <v>84</v>
      </c>
      <c r="M623">
        <v>2</v>
      </c>
      <c r="N623" s="6">
        <f t="shared" si="19"/>
        <v>400</v>
      </c>
    </row>
    <row r="624" spans="1:14" x14ac:dyDescent="0.25">
      <c r="A624" t="s">
        <v>244</v>
      </c>
      <c r="B624" s="5">
        <v>0.33333333333333331</v>
      </c>
      <c r="C624" t="s">
        <v>23</v>
      </c>
      <c r="D624" t="s">
        <v>24</v>
      </c>
      <c r="E624" t="s">
        <v>70</v>
      </c>
      <c r="H624">
        <v>15.3</v>
      </c>
      <c r="I624">
        <v>5000</v>
      </c>
      <c r="J624">
        <v>1</v>
      </c>
      <c r="K624">
        <f t="shared" si="18"/>
        <v>1E-3</v>
      </c>
      <c r="L624" t="s">
        <v>205</v>
      </c>
      <c r="M624">
        <v>1</v>
      </c>
      <c r="N624" s="6">
        <f t="shared" si="19"/>
        <v>200</v>
      </c>
    </row>
    <row r="625" spans="1:14" x14ac:dyDescent="0.25">
      <c r="A625" t="s">
        <v>244</v>
      </c>
      <c r="B625" s="5">
        <v>0.33333333333333331</v>
      </c>
      <c r="C625" t="s">
        <v>23</v>
      </c>
      <c r="D625" t="s">
        <v>24</v>
      </c>
      <c r="E625" t="s">
        <v>70</v>
      </c>
      <c r="H625">
        <v>15.3</v>
      </c>
      <c r="I625">
        <v>5000</v>
      </c>
      <c r="J625">
        <v>1</v>
      </c>
      <c r="K625">
        <f t="shared" si="18"/>
        <v>1E-3</v>
      </c>
      <c r="L625" t="s">
        <v>35</v>
      </c>
      <c r="M625">
        <v>3</v>
      </c>
      <c r="N625" s="6">
        <f t="shared" si="19"/>
        <v>600</v>
      </c>
    </row>
    <row r="626" spans="1:14" x14ac:dyDescent="0.25">
      <c r="A626" t="s">
        <v>244</v>
      </c>
      <c r="B626" s="5">
        <v>0.33333333333333331</v>
      </c>
      <c r="C626" t="s">
        <v>23</v>
      </c>
      <c r="D626" t="s">
        <v>24</v>
      </c>
      <c r="E626" t="s">
        <v>70</v>
      </c>
      <c r="H626">
        <v>15.3</v>
      </c>
      <c r="I626">
        <v>5000</v>
      </c>
      <c r="J626">
        <v>1</v>
      </c>
      <c r="K626">
        <f t="shared" si="18"/>
        <v>1E-3</v>
      </c>
      <c r="L626" t="s">
        <v>26</v>
      </c>
      <c r="M626">
        <v>2</v>
      </c>
      <c r="N626" s="6">
        <f t="shared" si="19"/>
        <v>400</v>
      </c>
    </row>
    <row r="627" spans="1:14" x14ac:dyDescent="0.25">
      <c r="A627" t="s">
        <v>244</v>
      </c>
      <c r="B627" s="5">
        <v>0.33333333333333331</v>
      </c>
      <c r="C627" t="s">
        <v>23</v>
      </c>
      <c r="D627" t="s">
        <v>24</v>
      </c>
      <c r="E627" t="s">
        <v>70</v>
      </c>
      <c r="H627">
        <v>15.3</v>
      </c>
      <c r="I627">
        <v>5000</v>
      </c>
      <c r="J627">
        <v>1</v>
      </c>
      <c r="K627">
        <f t="shared" si="18"/>
        <v>1E-3</v>
      </c>
      <c r="L627" t="s">
        <v>27</v>
      </c>
      <c r="M627">
        <v>1</v>
      </c>
      <c r="N627" s="6">
        <f t="shared" si="19"/>
        <v>200</v>
      </c>
    </row>
    <row r="628" spans="1:14" x14ac:dyDescent="0.25">
      <c r="A628" t="s">
        <v>244</v>
      </c>
      <c r="B628" s="5">
        <v>0.33333333333333331</v>
      </c>
      <c r="C628" t="s">
        <v>23</v>
      </c>
      <c r="D628" t="s">
        <v>24</v>
      </c>
      <c r="E628" t="s">
        <v>70</v>
      </c>
      <c r="H628">
        <v>15.3</v>
      </c>
      <c r="I628">
        <v>5000</v>
      </c>
      <c r="J628">
        <v>1</v>
      </c>
      <c r="K628">
        <f t="shared" si="18"/>
        <v>1E-3</v>
      </c>
      <c r="L628" t="s">
        <v>132</v>
      </c>
      <c r="M628">
        <v>2</v>
      </c>
      <c r="N628" s="6">
        <f t="shared" si="19"/>
        <v>400</v>
      </c>
    </row>
    <row r="629" spans="1:14" x14ac:dyDescent="0.25">
      <c r="A629" t="s">
        <v>244</v>
      </c>
      <c r="B629" s="5">
        <v>0.33333333333333331</v>
      </c>
      <c r="C629" t="s">
        <v>23</v>
      </c>
      <c r="D629" t="s">
        <v>24</v>
      </c>
      <c r="E629" t="s">
        <v>70</v>
      </c>
      <c r="H629">
        <v>15.3</v>
      </c>
      <c r="I629">
        <v>5000</v>
      </c>
      <c r="J629">
        <v>1</v>
      </c>
      <c r="K629">
        <f t="shared" si="18"/>
        <v>1E-3</v>
      </c>
      <c r="L629" t="s">
        <v>84</v>
      </c>
      <c r="M629">
        <v>4</v>
      </c>
      <c r="N629" s="6">
        <f t="shared" si="19"/>
        <v>800</v>
      </c>
    </row>
    <row r="630" spans="1:14" x14ac:dyDescent="0.25">
      <c r="A630" t="s">
        <v>244</v>
      </c>
      <c r="B630" s="5">
        <v>0.33333333333333331</v>
      </c>
      <c r="C630" t="s">
        <v>23</v>
      </c>
      <c r="D630" t="s">
        <v>24</v>
      </c>
      <c r="E630" t="s">
        <v>70</v>
      </c>
      <c r="H630">
        <v>15.3</v>
      </c>
      <c r="I630">
        <v>5000</v>
      </c>
      <c r="J630">
        <v>1</v>
      </c>
      <c r="K630">
        <f t="shared" si="18"/>
        <v>1E-3</v>
      </c>
      <c r="L630" t="s">
        <v>184</v>
      </c>
      <c r="M630">
        <v>1</v>
      </c>
      <c r="N630" s="6">
        <f t="shared" si="19"/>
        <v>200</v>
      </c>
    </row>
    <row r="631" spans="1:14" x14ac:dyDescent="0.25">
      <c r="A631" t="s">
        <v>245</v>
      </c>
      <c r="B631" s="5">
        <v>0.33333333333333331</v>
      </c>
      <c r="C631" t="s">
        <v>23</v>
      </c>
      <c r="D631" t="s">
        <v>24</v>
      </c>
      <c r="E631" t="s">
        <v>39</v>
      </c>
      <c r="H631">
        <v>15.2</v>
      </c>
      <c r="I631">
        <v>5000</v>
      </c>
      <c r="J631">
        <v>1</v>
      </c>
      <c r="K631">
        <f t="shared" si="18"/>
        <v>1E-3</v>
      </c>
      <c r="L631" t="s">
        <v>205</v>
      </c>
      <c r="M631">
        <v>1</v>
      </c>
      <c r="N631" s="6">
        <f t="shared" si="19"/>
        <v>200</v>
      </c>
    </row>
    <row r="632" spans="1:14" x14ac:dyDescent="0.25">
      <c r="A632" t="s">
        <v>245</v>
      </c>
      <c r="B632" s="5">
        <v>0.33333333333333331</v>
      </c>
      <c r="C632" t="s">
        <v>23</v>
      </c>
      <c r="D632" t="s">
        <v>24</v>
      </c>
      <c r="E632" t="s">
        <v>39</v>
      </c>
      <c r="H632">
        <v>15.2</v>
      </c>
      <c r="I632">
        <v>5000</v>
      </c>
      <c r="J632">
        <v>1</v>
      </c>
      <c r="K632">
        <f t="shared" si="18"/>
        <v>1E-3</v>
      </c>
      <c r="L632" t="s">
        <v>28</v>
      </c>
      <c r="M632">
        <v>1</v>
      </c>
      <c r="N632" s="6">
        <f t="shared" si="19"/>
        <v>200</v>
      </c>
    </row>
    <row r="633" spans="1:14" x14ac:dyDescent="0.25">
      <c r="A633" t="s">
        <v>245</v>
      </c>
      <c r="B633" s="5">
        <v>0.33333333333333331</v>
      </c>
      <c r="C633" t="s">
        <v>23</v>
      </c>
      <c r="D633" t="s">
        <v>24</v>
      </c>
      <c r="E633" t="s">
        <v>39</v>
      </c>
      <c r="H633">
        <v>15.2</v>
      </c>
      <c r="I633">
        <v>5000</v>
      </c>
      <c r="J633">
        <v>1</v>
      </c>
      <c r="K633">
        <f t="shared" si="18"/>
        <v>1E-3</v>
      </c>
      <c r="L633" t="s">
        <v>31</v>
      </c>
      <c r="M633">
        <v>2</v>
      </c>
      <c r="N633" s="6">
        <f t="shared" si="19"/>
        <v>400</v>
      </c>
    </row>
    <row r="634" spans="1:14" x14ac:dyDescent="0.25">
      <c r="A634" t="s">
        <v>245</v>
      </c>
      <c r="B634" s="5">
        <v>0.33333333333333331</v>
      </c>
      <c r="C634" t="s">
        <v>23</v>
      </c>
      <c r="D634" t="s">
        <v>24</v>
      </c>
      <c r="E634" t="s">
        <v>39</v>
      </c>
      <c r="H634">
        <v>15.2</v>
      </c>
      <c r="I634">
        <v>5000</v>
      </c>
      <c r="J634">
        <v>1</v>
      </c>
      <c r="K634">
        <f t="shared" si="18"/>
        <v>1E-3</v>
      </c>
      <c r="L634" t="s">
        <v>84</v>
      </c>
      <c r="M634">
        <v>2</v>
      </c>
      <c r="N634" s="6">
        <f t="shared" si="19"/>
        <v>400</v>
      </c>
    </row>
    <row r="635" spans="1:14" x14ac:dyDescent="0.25">
      <c r="A635" t="s">
        <v>245</v>
      </c>
      <c r="B635" s="5">
        <v>0.33333333333333331</v>
      </c>
      <c r="C635" t="s">
        <v>23</v>
      </c>
      <c r="D635" t="s">
        <v>24</v>
      </c>
      <c r="E635" t="s">
        <v>39</v>
      </c>
      <c r="H635">
        <v>15.2</v>
      </c>
      <c r="I635">
        <v>5000</v>
      </c>
      <c r="J635">
        <v>1</v>
      </c>
      <c r="K635">
        <f t="shared" si="18"/>
        <v>1E-3</v>
      </c>
      <c r="L635" t="s">
        <v>184</v>
      </c>
      <c r="M635">
        <v>2</v>
      </c>
      <c r="N635" s="6">
        <f t="shared" si="19"/>
        <v>400</v>
      </c>
    </row>
    <row r="636" spans="1:14" x14ac:dyDescent="0.25">
      <c r="A636" t="s">
        <v>245</v>
      </c>
      <c r="B636" s="5">
        <v>0.33333333333333331</v>
      </c>
      <c r="C636" t="s">
        <v>23</v>
      </c>
      <c r="D636" t="s">
        <v>24</v>
      </c>
      <c r="E636" t="s">
        <v>39</v>
      </c>
      <c r="H636">
        <v>15.2</v>
      </c>
      <c r="I636">
        <v>5000</v>
      </c>
      <c r="J636">
        <v>1</v>
      </c>
      <c r="K636">
        <f t="shared" si="18"/>
        <v>1E-3</v>
      </c>
      <c r="L636" t="s">
        <v>191</v>
      </c>
      <c r="M636">
        <v>1</v>
      </c>
      <c r="N636" s="6">
        <f t="shared" si="19"/>
        <v>200</v>
      </c>
    </row>
    <row r="637" spans="1:14" x14ac:dyDescent="0.25">
      <c r="A637" t="s">
        <v>246</v>
      </c>
      <c r="B637" s="5">
        <v>0.33333333333333331</v>
      </c>
      <c r="C637" t="s">
        <v>23</v>
      </c>
      <c r="D637" t="s">
        <v>24</v>
      </c>
      <c r="E637" t="s">
        <v>43</v>
      </c>
      <c r="H637">
        <v>15.4</v>
      </c>
      <c r="I637">
        <v>5000</v>
      </c>
      <c r="J637">
        <v>1</v>
      </c>
      <c r="K637">
        <f t="shared" si="18"/>
        <v>1E-3</v>
      </c>
      <c r="L637" t="s">
        <v>205</v>
      </c>
      <c r="M637">
        <v>4</v>
      </c>
      <c r="N637" s="6">
        <f t="shared" si="19"/>
        <v>800</v>
      </c>
    </row>
    <row r="638" spans="1:14" x14ac:dyDescent="0.25">
      <c r="A638" t="s">
        <v>246</v>
      </c>
      <c r="B638" s="5">
        <v>0.33333333333333331</v>
      </c>
      <c r="C638" t="s">
        <v>23</v>
      </c>
      <c r="D638" t="s">
        <v>24</v>
      </c>
      <c r="E638" t="s">
        <v>43</v>
      </c>
      <c r="H638">
        <v>15.4</v>
      </c>
      <c r="I638">
        <v>5000</v>
      </c>
      <c r="J638">
        <v>1</v>
      </c>
      <c r="K638">
        <f t="shared" si="18"/>
        <v>1E-3</v>
      </c>
      <c r="L638" t="s">
        <v>26</v>
      </c>
      <c r="M638">
        <v>1</v>
      </c>
      <c r="N638" s="6">
        <f t="shared" si="19"/>
        <v>200</v>
      </c>
    </row>
    <row r="639" spans="1:14" x14ac:dyDescent="0.25">
      <c r="A639" t="s">
        <v>246</v>
      </c>
      <c r="B639" s="5">
        <v>0.33333333333333331</v>
      </c>
      <c r="C639" t="s">
        <v>23</v>
      </c>
      <c r="D639" t="s">
        <v>24</v>
      </c>
      <c r="E639" t="s">
        <v>43</v>
      </c>
      <c r="H639">
        <v>15.4</v>
      </c>
      <c r="I639">
        <v>5000</v>
      </c>
      <c r="J639">
        <v>1</v>
      </c>
      <c r="K639">
        <f t="shared" si="18"/>
        <v>1E-3</v>
      </c>
      <c r="L639" t="s">
        <v>132</v>
      </c>
      <c r="M639">
        <v>1</v>
      </c>
      <c r="N639" s="6">
        <f t="shared" si="19"/>
        <v>200</v>
      </c>
    </row>
    <row r="640" spans="1:14" x14ac:dyDescent="0.25">
      <c r="A640" t="s">
        <v>246</v>
      </c>
      <c r="B640" s="5">
        <v>0.33333333333333331</v>
      </c>
      <c r="C640" t="s">
        <v>23</v>
      </c>
      <c r="D640" t="s">
        <v>24</v>
      </c>
      <c r="E640" t="s">
        <v>43</v>
      </c>
      <c r="H640">
        <v>15.4</v>
      </c>
      <c r="I640">
        <v>5000</v>
      </c>
      <c r="J640">
        <v>1</v>
      </c>
      <c r="K640">
        <f t="shared" si="18"/>
        <v>1E-3</v>
      </c>
      <c r="L640" t="s">
        <v>31</v>
      </c>
      <c r="M640">
        <v>1</v>
      </c>
      <c r="N640" s="6">
        <f t="shared" si="19"/>
        <v>200</v>
      </c>
    </row>
    <row r="641" spans="1:14" x14ac:dyDescent="0.25">
      <c r="A641" t="s">
        <v>246</v>
      </c>
      <c r="B641" s="5">
        <v>0.33333333333333331</v>
      </c>
      <c r="C641" t="s">
        <v>23</v>
      </c>
      <c r="D641" t="s">
        <v>24</v>
      </c>
      <c r="E641" t="s">
        <v>43</v>
      </c>
      <c r="H641">
        <v>15.4</v>
      </c>
      <c r="I641">
        <v>5000</v>
      </c>
      <c r="J641">
        <v>1</v>
      </c>
      <c r="K641">
        <f t="shared" si="18"/>
        <v>1E-3</v>
      </c>
      <c r="L641" t="s">
        <v>84</v>
      </c>
      <c r="M641">
        <v>3</v>
      </c>
      <c r="N641" s="6">
        <f t="shared" si="19"/>
        <v>600</v>
      </c>
    </row>
    <row r="642" spans="1:14" x14ac:dyDescent="0.25">
      <c r="A642" t="s">
        <v>247</v>
      </c>
      <c r="B642" s="5">
        <v>0.33333333333333331</v>
      </c>
      <c r="C642" t="s">
        <v>23</v>
      </c>
      <c r="D642" t="s">
        <v>24</v>
      </c>
      <c r="E642" t="s">
        <v>43</v>
      </c>
      <c r="I642">
        <v>5000</v>
      </c>
      <c r="J642">
        <v>1</v>
      </c>
      <c r="K642">
        <f t="shared" ref="K642:K705" si="20">J642/1000</f>
        <v>1E-3</v>
      </c>
      <c r="L642" t="s">
        <v>26</v>
      </c>
      <c r="M642">
        <v>2</v>
      </c>
      <c r="N642" s="6">
        <f t="shared" ref="N642:N705" si="21">(M642/K642)*(1/5000)*1000</f>
        <v>400</v>
      </c>
    </row>
    <row r="643" spans="1:14" x14ac:dyDescent="0.25">
      <c r="A643" t="s">
        <v>247</v>
      </c>
      <c r="B643" s="5">
        <v>0.33333333333333298</v>
      </c>
      <c r="C643" t="s">
        <v>23</v>
      </c>
      <c r="D643" t="s">
        <v>24</v>
      </c>
      <c r="E643" t="s">
        <v>43</v>
      </c>
      <c r="I643">
        <v>5000</v>
      </c>
      <c r="J643">
        <v>1</v>
      </c>
      <c r="K643">
        <f t="shared" si="20"/>
        <v>1E-3</v>
      </c>
      <c r="L643" t="s">
        <v>84</v>
      </c>
      <c r="M643">
        <v>1</v>
      </c>
      <c r="N643" s="6">
        <f t="shared" si="21"/>
        <v>200</v>
      </c>
    </row>
    <row r="644" spans="1:14" x14ac:dyDescent="0.25">
      <c r="A644" t="s">
        <v>247</v>
      </c>
      <c r="B644" s="5">
        <v>0.33333333333333298</v>
      </c>
      <c r="C644" t="s">
        <v>23</v>
      </c>
      <c r="D644" t="s">
        <v>24</v>
      </c>
      <c r="E644" t="s">
        <v>43</v>
      </c>
      <c r="I644">
        <v>5000</v>
      </c>
      <c r="J644">
        <v>1</v>
      </c>
      <c r="K644">
        <f t="shared" si="20"/>
        <v>1E-3</v>
      </c>
      <c r="L644" t="s">
        <v>31</v>
      </c>
      <c r="M644">
        <v>1</v>
      </c>
      <c r="N644" s="6">
        <f t="shared" si="21"/>
        <v>200</v>
      </c>
    </row>
    <row r="645" spans="1:14" x14ac:dyDescent="0.25">
      <c r="A645" t="s">
        <v>247</v>
      </c>
      <c r="B645" s="5">
        <v>0.33333333333333298</v>
      </c>
      <c r="C645" t="s">
        <v>23</v>
      </c>
      <c r="D645" t="s">
        <v>24</v>
      </c>
      <c r="E645" t="s">
        <v>43</v>
      </c>
      <c r="I645">
        <v>5000</v>
      </c>
      <c r="J645">
        <v>1</v>
      </c>
      <c r="K645">
        <f t="shared" si="20"/>
        <v>1E-3</v>
      </c>
      <c r="L645" t="s">
        <v>191</v>
      </c>
      <c r="M645">
        <v>1</v>
      </c>
      <c r="N645" s="6">
        <f t="shared" si="21"/>
        <v>200</v>
      </c>
    </row>
    <row r="646" spans="1:14" x14ac:dyDescent="0.25">
      <c r="A646" t="s">
        <v>247</v>
      </c>
      <c r="B646" s="5">
        <v>0.33333333333333298</v>
      </c>
      <c r="C646" t="s">
        <v>23</v>
      </c>
      <c r="D646" t="s">
        <v>24</v>
      </c>
      <c r="E646" t="s">
        <v>43</v>
      </c>
      <c r="I646">
        <v>5000</v>
      </c>
      <c r="J646">
        <v>1</v>
      </c>
      <c r="K646">
        <f t="shared" si="20"/>
        <v>1E-3</v>
      </c>
      <c r="L646" t="s">
        <v>35</v>
      </c>
      <c r="M646">
        <v>2</v>
      </c>
      <c r="N646" s="6">
        <f t="shared" si="21"/>
        <v>400</v>
      </c>
    </row>
    <row r="647" spans="1:14" x14ac:dyDescent="0.25">
      <c r="A647" t="s">
        <v>247</v>
      </c>
      <c r="B647" s="5">
        <v>0.33333333333333298</v>
      </c>
      <c r="C647" t="s">
        <v>23</v>
      </c>
      <c r="D647" t="s">
        <v>24</v>
      </c>
      <c r="E647" t="s">
        <v>43</v>
      </c>
      <c r="I647">
        <v>5000</v>
      </c>
      <c r="J647">
        <v>1</v>
      </c>
      <c r="K647">
        <f t="shared" si="20"/>
        <v>1E-3</v>
      </c>
      <c r="L647" t="s">
        <v>28</v>
      </c>
      <c r="M647">
        <v>1</v>
      </c>
      <c r="N647" s="6">
        <f t="shared" si="21"/>
        <v>200</v>
      </c>
    </row>
    <row r="648" spans="1:14" x14ac:dyDescent="0.25">
      <c r="A648" t="s">
        <v>248</v>
      </c>
      <c r="B648" s="5">
        <v>0.33333333333333298</v>
      </c>
      <c r="C648" t="s">
        <v>23</v>
      </c>
      <c r="D648" t="s">
        <v>24</v>
      </c>
      <c r="E648" t="s">
        <v>43</v>
      </c>
      <c r="I648">
        <v>5000</v>
      </c>
      <c r="J648">
        <v>1</v>
      </c>
      <c r="K648">
        <f t="shared" si="20"/>
        <v>1E-3</v>
      </c>
      <c r="L648" t="s">
        <v>191</v>
      </c>
      <c r="M648">
        <v>2</v>
      </c>
      <c r="N648" s="6">
        <f t="shared" si="21"/>
        <v>400</v>
      </c>
    </row>
    <row r="649" spans="1:14" x14ac:dyDescent="0.25">
      <c r="A649" t="s">
        <v>248</v>
      </c>
      <c r="B649" s="5">
        <v>0.33333333333333298</v>
      </c>
      <c r="C649" t="s">
        <v>23</v>
      </c>
      <c r="D649" t="s">
        <v>24</v>
      </c>
      <c r="E649" t="s">
        <v>43</v>
      </c>
      <c r="I649">
        <v>5000</v>
      </c>
      <c r="J649">
        <v>1</v>
      </c>
      <c r="K649">
        <f t="shared" si="20"/>
        <v>1E-3</v>
      </c>
      <c r="L649" t="s">
        <v>84</v>
      </c>
      <c r="M649">
        <v>3</v>
      </c>
      <c r="N649" s="6">
        <f t="shared" si="21"/>
        <v>600</v>
      </c>
    </row>
    <row r="650" spans="1:14" x14ac:dyDescent="0.25">
      <c r="A650" t="s">
        <v>248</v>
      </c>
      <c r="B650" s="5">
        <v>0.33333333333333298</v>
      </c>
      <c r="C650" t="s">
        <v>23</v>
      </c>
      <c r="D650" t="s">
        <v>24</v>
      </c>
      <c r="E650" t="s">
        <v>43</v>
      </c>
      <c r="I650">
        <v>5000</v>
      </c>
      <c r="J650">
        <v>1</v>
      </c>
      <c r="K650">
        <f t="shared" si="20"/>
        <v>1E-3</v>
      </c>
      <c r="L650" t="s">
        <v>27</v>
      </c>
      <c r="M650">
        <v>1</v>
      </c>
      <c r="N650" s="6">
        <f t="shared" si="21"/>
        <v>200</v>
      </c>
    </row>
    <row r="651" spans="1:14" x14ac:dyDescent="0.25">
      <c r="A651" t="s">
        <v>248</v>
      </c>
      <c r="B651" s="5">
        <v>0.33333333333333298</v>
      </c>
      <c r="C651" t="s">
        <v>23</v>
      </c>
      <c r="D651" t="s">
        <v>24</v>
      </c>
      <c r="E651" t="s">
        <v>43</v>
      </c>
      <c r="I651">
        <v>5000</v>
      </c>
      <c r="J651">
        <v>1</v>
      </c>
      <c r="K651">
        <f t="shared" si="20"/>
        <v>1E-3</v>
      </c>
      <c r="L651" t="s">
        <v>35</v>
      </c>
      <c r="M651">
        <v>4</v>
      </c>
      <c r="N651" s="6">
        <f t="shared" si="21"/>
        <v>800</v>
      </c>
    </row>
    <row r="652" spans="1:14" x14ac:dyDescent="0.25">
      <c r="A652" t="s">
        <v>248</v>
      </c>
      <c r="B652" s="5">
        <v>0.33333333333333298</v>
      </c>
      <c r="C652" t="s">
        <v>23</v>
      </c>
      <c r="D652" t="s">
        <v>24</v>
      </c>
      <c r="E652" t="s">
        <v>43</v>
      </c>
      <c r="I652">
        <v>5000</v>
      </c>
      <c r="J652">
        <v>1</v>
      </c>
      <c r="K652">
        <f t="shared" si="20"/>
        <v>1E-3</v>
      </c>
      <c r="L652" t="s">
        <v>26</v>
      </c>
      <c r="M652">
        <v>1</v>
      </c>
      <c r="N652" s="6">
        <f t="shared" si="21"/>
        <v>200</v>
      </c>
    </row>
    <row r="653" spans="1:14" x14ac:dyDescent="0.25">
      <c r="A653" t="s">
        <v>249</v>
      </c>
      <c r="B653" s="5">
        <v>0.33333333333333298</v>
      </c>
      <c r="C653" t="s">
        <v>23</v>
      </c>
      <c r="D653" t="s">
        <v>24</v>
      </c>
      <c r="E653" t="s">
        <v>43</v>
      </c>
      <c r="I653">
        <v>5000</v>
      </c>
      <c r="J653">
        <v>1</v>
      </c>
      <c r="K653">
        <f t="shared" si="20"/>
        <v>1E-3</v>
      </c>
      <c r="L653" t="s">
        <v>84</v>
      </c>
      <c r="M653">
        <v>4</v>
      </c>
      <c r="N653" s="6">
        <f t="shared" si="21"/>
        <v>800</v>
      </c>
    </row>
    <row r="654" spans="1:14" x14ac:dyDescent="0.25">
      <c r="A654" t="s">
        <v>249</v>
      </c>
      <c r="B654" s="5">
        <v>0.33333333333333298</v>
      </c>
      <c r="C654" t="s">
        <v>23</v>
      </c>
      <c r="D654" t="s">
        <v>24</v>
      </c>
      <c r="E654" t="s">
        <v>43</v>
      </c>
      <c r="I654">
        <v>5000</v>
      </c>
      <c r="J654">
        <v>1</v>
      </c>
      <c r="K654">
        <f t="shared" si="20"/>
        <v>1E-3</v>
      </c>
      <c r="L654" t="s">
        <v>37</v>
      </c>
      <c r="M654">
        <v>1</v>
      </c>
      <c r="N654" s="6">
        <f t="shared" si="21"/>
        <v>200</v>
      </c>
    </row>
    <row r="655" spans="1:14" x14ac:dyDescent="0.25">
      <c r="A655" t="s">
        <v>249</v>
      </c>
      <c r="B655" s="5">
        <v>0.33333333333333298</v>
      </c>
      <c r="C655" t="s">
        <v>23</v>
      </c>
      <c r="D655" t="s">
        <v>24</v>
      </c>
      <c r="E655" t="s">
        <v>43</v>
      </c>
      <c r="I655">
        <v>5000</v>
      </c>
      <c r="J655">
        <v>1</v>
      </c>
      <c r="K655">
        <f t="shared" si="20"/>
        <v>1E-3</v>
      </c>
      <c r="L655" t="s">
        <v>35</v>
      </c>
      <c r="M655">
        <v>3</v>
      </c>
      <c r="N655" s="6">
        <f t="shared" si="21"/>
        <v>600</v>
      </c>
    </row>
    <row r="656" spans="1:14" x14ac:dyDescent="0.25">
      <c r="A656" t="s">
        <v>249</v>
      </c>
      <c r="B656" s="5">
        <v>0.33333333333333298</v>
      </c>
      <c r="C656" t="s">
        <v>23</v>
      </c>
      <c r="D656" t="s">
        <v>24</v>
      </c>
      <c r="E656" t="s">
        <v>43</v>
      </c>
      <c r="I656">
        <v>5000</v>
      </c>
      <c r="J656">
        <v>1</v>
      </c>
      <c r="K656">
        <f t="shared" si="20"/>
        <v>1E-3</v>
      </c>
      <c r="L656" t="s">
        <v>26</v>
      </c>
      <c r="M656">
        <v>2</v>
      </c>
      <c r="N656" s="6">
        <f t="shared" si="21"/>
        <v>400</v>
      </c>
    </row>
    <row r="657" spans="1:14" x14ac:dyDescent="0.25">
      <c r="A657" t="s">
        <v>249</v>
      </c>
      <c r="B657" s="5">
        <v>0.33333333333333298</v>
      </c>
      <c r="C657" t="s">
        <v>23</v>
      </c>
      <c r="D657" t="s">
        <v>24</v>
      </c>
      <c r="E657" t="s">
        <v>43</v>
      </c>
      <c r="I657">
        <v>5000</v>
      </c>
      <c r="J657">
        <v>1</v>
      </c>
      <c r="K657">
        <f t="shared" si="20"/>
        <v>1E-3</v>
      </c>
      <c r="L657" t="s">
        <v>191</v>
      </c>
      <c r="M657">
        <v>1</v>
      </c>
      <c r="N657" s="6">
        <f t="shared" si="21"/>
        <v>200</v>
      </c>
    </row>
    <row r="658" spans="1:14" x14ac:dyDescent="0.25">
      <c r="A658" t="s">
        <v>250</v>
      </c>
      <c r="B658" s="5">
        <v>0.33333333333333298</v>
      </c>
      <c r="C658" t="s">
        <v>23</v>
      </c>
      <c r="D658" t="s">
        <v>24</v>
      </c>
      <c r="E658" t="s">
        <v>70</v>
      </c>
      <c r="I658">
        <v>5000</v>
      </c>
      <c r="J658">
        <v>1</v>
      </c>
      <c r="K658">
        <f t="shared" si="20"/>
        <v>1E-3</v>
      </c>
      <c r="L658" t="s">
        <v>84</v>
      </c>
      <c r="M658">
        <v>2</v>
      </c>
      <c r="N658" s="6">
        <f t="shared" si="21"/>
        <v>400</v>
      </c>
    </row>
    <row r="659" spans="1:14" x14ac:dyDescent="0.25">
      <c r="A659" t="s">
        <v>250</v>
      </c>
      <c r="B659" s="5">
        <v>0.33333333333333298</v>
      </c>
      <c r="C659" t="s">
        <v>23</v>
      </c>
      <c r="D659" t="s">
        <v>24</v>
      </c>
      <c r="E659" t="s">
        <v>70</v>
      </c>
      <c r="I659">
        <v>5000</v>
      </c>
      <c r="J659">
        <v>1</v>
      </c>
      <c r="K659">
        <f t="shared" si="20"/>
        <v>1E-3</v>
      </c>
      <c r="L659" t="s">
        <v>31</v>
      </c>
      <c r="M659">
        <v>1</v>
      </c>
      <c r="N659" s="6">
        <f t="shared" si="21"/>
        <v>200</v>
      </c>
    </row>
    <row r="660" spans="1:14" x14ac:dyDescent="0.25">
      <c r="A660" t="s">
        <v>250</v>
      </c>
      <c r="B660" s="5">
        <v>0.33333333333333298</v>
      </c>
      <c r="C660" t="s">
        <v>23</v>
      </c>
      <c r="D660" t="s">
        <v>24</v>
      </c>
      <c r="E660" t="s">
        <v>70</v>
      </c>
      <c r="I660">
        <v>5000</v>
      </c>
      <c r="J660">
        <v>1</v>
      </c>
      <c r="K660">
        <f t="shared" si="20"/>
        <v>1E-3</v>
      </c>
      <c r="L660" t="s">
        <v>35</v>
      </c>
      <c r="M660">
        <v>1</v>
      </c>
      <c r="N660" s="6">
        <f t="shared" si="21"/>
        <v>200</v>
      </c>
    </row>
    <row r="661" spans="1:14" x14ac:dyDescent="0.25">
      <c r="A661" t="s">
        <v>250</v>
      </c>
      <c r="B661" s="5">
        <v>0.33333333333333298</v>
      </c>
      <c r="C661" t="s">
        <v>23</v>
      </c>
      <c r="D661" t="s">
        <v>24</v>
      </c>
      <c r="E661" t="s">
        <v>70</v>
      </c>
      <c r="I661">
        <v>5000</v>
      </c>
      <c r="J661">
        <v>1</v>
      </c>
      <c r="K661">
        <f t="shared" si="20"/>
        <v>1E-3</v>
      </c>
      <c r="L661" t="s">
        <v>28</v>
      </c>
      <c r="M661">
        <v>1</v>
      </c>
      <c r="N661" s="6">
        <f t="shared" si="21"/>
        <v>200</v>
      </c>
    </row>
    <row r="662" spans="1:14" x14ac:dyDescent="0.25">
      <c r="A662" t="s">
        <v>251</v>
      </c>
      <c r="B662" s="5">
        <v>0.33333333333333298</v>
      </c>
      <c r="C662" t="s">
        <v>23</v>
      </c>
      <c r="D662" t="s">
        <v>24</v>
      </c>
      <c r="E662" t="s">
        <v>39</v>
      </c>
      <c r="I662">
        <v>5000</v>
      </c>
      <c r="J662">
        <v>1</v>
      </c>
      <c r="K662">
        <f t="shared" si="20"/>
        <v>1E-3</v>
      </c>
      <c r="L662" t="s">
        <v>84</v>
      </c>
      <c r="M662">
        <v>3</v>
      </c>
      <c r="N662" s="6">
        <f t="shared" si="21"/>
        <v>600</v>
      </c>
    </row>
    <row r="663" spans="1:14" x14ac:dyDescent="0.25">
      <c r="A663" t="s">
        <v>251</v>
      </c>
      <c r="B663" s="5">
        <v>0.33333333333333298</v>
      </c>
      <c r="C663" t="s">
        <v>23</v>
      </c>
      <c r="D663" t="s">
        <v>24</v>
      </c>
      <c r="E663" t="s">
        <v>39</v>
      </c>
      <c r="I663">
        <v>5000</v>
      </c>
      <c r="J663">
        <v>1</v>
      </c>
      <c r="K663">
        <f t="shared" si="20"/>
        <v>1E-3</v>
      </c>
      <c r="L663" t="s">
        <v>31</v>
      </c>
      <c r="M663">
        <v>1</v>
      </c>
      <c r="N663" s="6">
        <f t="shared" si="21"/>
        <v>200</v>
      </c>
    </row>
    <row r="664" spans="1:14" x14ac:dyDescent="0.25">
      <c r="A664" t="s">
        <v>251</v>
      </c>
      <c r="B664" s="5">
        <v>0.33333333333333298</v>
      </c>
      <c r="C664" t="s">
        <v>23</v>
      </c>
      <c r="D664" t="s">
        <v>24</v>
      </c>
      <c r="E664" t="s">
        <v>39</v>
      </c>
      <c r="I664">
        <v>5000</v>
      </c>
      <c r="J664">
        <v>1</v>
      </c>
      <c r="K664">
        <f t="shared" si="20"/>
        <v>1E-3</v>
      </c>
      <c r="L664" t="s">
        <v>30</v>
      </c>
      <c r="M664">
        <v>1</v>
      </c>
      <c r="N664" s="6">
        <f t="shared" si="21"/>
        <v>200</v>
      </c>
    </row>
    <row r="665" spans="1:14" x14ac:dyDescent="0.25">
      <c r="A665" t="s">
        <v>252</v>
      </c>
      <c r="B665" s="5">
        <v>0.33333333333333331</v>
      </c>
      <c r="C665" t="s">
        <v>23</v>
      </c>
      <c r="D665" t="s">
        <v>24</v>
      </c>
      <c r="E665" t="s">
        <v>70</v>
      </c>
      <c r="H665">
        <v>15.9</v>
      </c>
      <c r="I665">
        <v>5000</v>
      </c>
      <c r="J665">
        <v>1</v>
      </c>
      <c r="K665">
        <f t="shared" si="20"/>
        <v>1E-3</v>
      </c>
      <c r="L665" t="s">
        <v>35</v>
      </c>
      <c r="M665">
        <v>1</v>
      </c>
      <c r="N665" s="6">
        <f t="shared" si="21"/>
        <v>200</v>
      </c>
    </row>
    <row r="666" spans="1:14" x14ac:dyDescent="0.25">
      <c r="A666" t="s">
        <v>252</v>
      </c>
      <c r="B666" s="5">
        <v>0.33333333333333331</v>
      </c>
      <c r="C666" t="s">
        <v>23</v>
      </c>
      <c r="D666" t="s">
        <v>24</v>
      </c>
      <c r="E666" t="s">
        <v>70</v>
      </c>
      <c r="H666">
        <v>15.9</v>
      </c>
      <c r="I666">
        <v>5000</v>
      </c>
      <c r="J666">
        <v>1</v>
      </c>
      <c r="K666">
        <f t="shared" si="20"/>
        <v>1E-3</v>
      </c>
      <c r="L666" t="s">
        <v>27</v>
      </c>
      <c r="M666">
        <v>1</v>
      </c>
      <c r="N666" s="6">
        <f t="shared" si="21"/>
        <v>200</v>
      </c>
    </row>
    <row r="667" spans="1:14" x14ac:dyDescent="0.25">
      <c r="A667" t="s">
        <v>252</v>
      </c>
      <c r="B667" s="5">
        <v>0.33333333333333331</v>
      </c>
      <c r="C667" t="s">
        <v>23</v>
      </c>
      <c r="D667" t="s">
        <v>24</v>
      </c>
      <c r="E667" t="s">
        <v>70</v>
      </c>
      <c r="H667">
        <v>15.9</v>
      </c>
      <c r="I667">
        <v>5000</v>
      </c>
      <c r="J667">
        <v>1</v>
      </c>
      <c r="K667">
        <f t="shared" si="20"/>
        <v>1E-3</v>
      </c>
      <c r="L667" t="s">
        <v>28</v>
      </c>
      <c r="M667">
        <v>4</v>
      </c>
      <c r="N667" s="6">
        <f t="shared" si="21"/>
        <v>800</v>
      </c>
    </row>
    <row r="668" spans="1:14" x14ac:dyDescent="0.25">
      <c r="A668" t="s">
        <v>252</v>
      </c>
      <c r="B668" s="5">
        <v>0.33333333333333331</v>
      </c>
      <c r="C668" t="s">
        <v>23</v>
      </c>
      <c r="D668" t="s">
        <v>24</v>
      </c>
      <c r="E668" t="s">
        <v>70</v>
      </c>
      <c r="H668">
        <v>15.9</v>
      </c>
      <c r="I668">
        <v>5000</v>
      </c>
      <c r="J668">
        <v>1</v>
      </c>
      <c r="K668">
        <f t="shared" si="20"/>
        <v>1E-3</v>
      </c>
      <c r="L668" t="s">
        <v>29</v>
      </c>
      <c r="M668">
        <v>3</v>
      </c>
      <c r="N668" s="6">
        <f t="shared" si="21"/>
        <v>600</v>
      </c>
    </row>
    <row r="669" spans="1:14" x14ac:dyDescent="0.25">
      <c r="A669" t="s">
        <v>252</v>
      </c>
      <c r="B669" s="5">
        <v>0.33333333333333331</v>
      </c>
      <c r="C669" t="s">
        <v>23</v>
      </c>
      <c r="D669" t="s">
        <v>24</v>
      </c>
      <c r="E669" t="s">
        <v>70</v>
      </c>
      <c r="H669">
        <v>15.9</v>
      </c>
      <c r="I669">
        <v>5000</v>
      </c>
      <c r="J669">
        <v>1</v>
      </c>
      <c r="K669">
        <f t="shared" si="20"/>
        <v>1E-3</v>
      </c>
      <c r="L669" t="s">
        <v>84</v>
      </c>
      <c r="M669">
        <v>15</v>
      </c>
      <c r="N669" s="6">
        <f t="shared" si="21"/>
        <v>3000</v>
      </c>
    </row>
    <row r="670" spans="1:14" x14ac:dyDescent="0.25">
      <c r="A670" t="s">
        <v>253</v>
      </c>
      <c r="B670" s="5">
        <v>0.33333333333333331</v>
      </c>
      <c r="C670" t="s">
        <v>23</v>
      </c>
      <c r="D670" t="s">
        <v>24</v>
      </c>
      <c r="E670" t="s">
        <v>43</v>
      </c>
      <c r="H670">
        <v>15.9</v>
      </c>
      <c r="I670">
        <v>5000</v>
      </c>
      <c r="J670">
        <v>1</v>
      </c>
      <c r="K670">
        <f t="shared" si="20"/>
        <v>1E-3</v>
      </c>
      <c r="L670" t="s">
        <v>26</v>
      </c>
      <c r="M670">
        <v>1</v>
      </c>
      <c r="N670" s="6">
        <f t="shared" si="21"/>
        <v>200</v>
      </c>
    </row>
    <row r="671" spans="1:14" x14ac:dyDescent="0.25">
      <c r="A671" t="s">
        <v>253</v>
      </c>
      <c r="B671" s="5">
        <v>0.33333333333333331</v>
      </c>
      <c r="C671" t="s">
        <v>23</v>
      </c>
      <c r="D671" t="s">
        <v>24</v>
      </c>
      <c r="E671" t="s">
        <v>43</v>
      </c>
      <c r="H671">
        <v>15.9</v>
      </c>
      <c r="I671">
        <v>5000</v>
      </c>
      <c r="J671">
        <v>1</v>
      </c>
      <c r="K671">
        <f t="shared" si="20"/>
        <v>1E-3</v>
      </c>
      <c r="L671" t="s">
        <v>27</v>
      </c>
      <c r="M671">
        <v>1</v>
      </c>
      <c r="N671" s="6">
        <f t="shared" si="21"/>
        <v>200</v>
      </c>
    </row>
    <row r="672" spans="1:14" x14ac:dyDescent="0.25">
      <c r="A672" t="s">
        <v>253</v>
      </c>
      <c r="B672" s="5">
        <v>0.33333333333333331</v>
      </c>
      <c r="C672" t="s">
        <v>23</v>
      </c>
      <c r="D672" t="s">
        <v>24</v>
      </c>
      <c r="E672" t="s">
        <v>43</v>
      </c>
      <c r="H672">
        <v>15.9</v>
      </c>
      <c r="I672">
        <v>5000</v>
      </c>
      <c r="J672">
        <v>1</v>
      </c>
      <c r="K672">
        <f t="shared" si="20"/>
        <v>1E-3</v>
      </c>
      <c r="L672" t="s">
        <v>28</v>
      </c>
      <c r="M672">
        <v>3</v>
      </c>
      <c r="N672" s="6">
        <f t="shared" si="21"/>
        <v>600</v>
      </c>
    </row>
    <row r="673" spans="1:14" x14ac:dyDescent="0.25">
      <c r="A673" t="s">
        <v>253</v>
      </c>
      <c r="B673" s="5">
        <v>0.33333333333333331</v>
      </c>
      <c r="C673" t="s">
        <v>23</v>
      </c>
      <c r="D673" t="s">
        <v>24</v>
      </c>
      <c r="E673" t="s">
        <v>43</v>
      </c>
      <c r="H673">
        <v>15.9</v>
      </c>
      <c r="I673">
        <v>5000</v>
      </c>
      <c r="J673">
        <v>1</v>
      </c>
      <c r="K673">
        <f t="shared" si="20"/>
        <v>1E-3</v>
      </c>
      <c r="L673" t="s">
        <v>29</v>
      </c>
      <c r="M673">
        <v>2</v>
      </c>
      <c r="N673" s="6">
        <f t="shared" si="21"/>
        <v>400</v>
      </c>
    </row>
    <row r="674" spans="1:14" x14ac:dyDescent="0.25">
      <c r="A674" t="s">
        <v>253</v>
      </c>
      <c r="B674" s="5">
        <v>0.33333333333333331</v>
      </c>
      <c r="C674" t="s">
        <v>23</v>
      </c>
      <c r="D674" t="s">
        <v>24</v>
      </c>
      <c r="E674" t="s">
        <v>43</v>
      </c>
      <c r="H674">
        <v>15.9</v>
      </c>
      <c r="I674">
        <v>5000</v>
      </c>
      <c r="J674">
        <v>1</v>
      </c>
      <c r="K674">
        <f t="shared" si="20"/>
        <v>1E-3</v>
      </c>
      <c r="L674" t="s">
        <v>30</v>
      </c>
      <c r="M674">
        <v>2</v>
      </c>
      <c r="N674" s="6">
        <f t="shared" si="21"/>
        <v>400</v>
      </c>
    </row>
    <row r="675" spans="1:14" x14ac:dyDescent="0.25">
      <c r="A675" t="s">
        <v>253</v>
      </c>
      <c r="B675" s="5">
        <v>0.33333333333333331</v>
      </c>
      <c r="C675" t="s">
        <v>23</v>
      </c>
      <c r="D675" t="s">
        <v>24</v>
      </c>
      <c r="E675" t="s">
        <v>43</v>
      </c>
      <c r="H675">
        <v>15.9</v>
      </c>
      <c r="I675">
        <v>5000</v>
      </c>
      <c r="J675">
        <v>1</v>
      </c>
      <c r="K675">
        <f t="shared" si="20"/>
        <v>1E-3</v>
      </c>
      <c r="L675" t="s">
        <v>31</v>
      </c>
      <c r="M675">
        <v>4</v>
      </c>
      <c r="N675" s="6">
        <f t="shared" si="21"/>
        <v>800</v>
      </c>
    </row>
    <row r="676" spans="1:14" x14ac:dyDescent="0.25">
      <c r="A676" t="s">
        <v>253</v>
      </c>
      <c r="B676" s="5">
        <v>0.33333333333333331</v>
      </c>
      <c r="C676" t="s">
        <v>23</v>
      </c>
      <c r="D676" t="s">
        <v>24</v>
      </c>
      <c r="E676" t="s">
        <v>43</v>
      </c>
      <c r="H676">
        <v>15.9</v>
      </c>
      <c r="I676">
        <v>5000</v>
      </c>
      <c r="J676">
        <v>1</v>
      </c>
      <c r="K676">
        <f t="shared" si="20"/>
        <v>1E-3</v>
      </c>
      <c r="L676" t="s">
        <v>58</v>
      </c>
      <c r="M676">
        <v>3</v>
      </c>
      <c r="N676" s="6">
        <f t="shared" si="21"/>
        <v>600</v>
      </c>
    </row>
    <row r="677" spans="1:14" x14ac:dyDescent="0.25">
      <c r="A677" t="s">
        <v>253</v>
      </c>
      <c r="B677" s="5">
        <v>0.33333333333333331</v>
      </c>
      <c r="C677" t="s">
        <v>23</v>
      </c>
      <c r="D677" t="s">
        <v>24</v>
      </c>
      <c r="E677" t="s">
        <v>43</v>
      </c>
      <c r="H677">
        <v>15.9</v>
      </c>
      <c r="I677">
        <v>5000</v>
      </c>
      <c r="J677">
        <v>1</v>
      </c>
      <c r="K677">
        <f t="shared" si="20"/>
        <v>1E-3</v>
      </c>
      <c r="L677" t="s">
        <v>196</v>
      </c>
      <c r="M677">
        <v>1</v>
      </c>
      <c r="N677" s="6">
        <f t="shared" si="21"/>
        <v>200</v>
      </c>
    </row>
    <row r="678" spans="1:14" x14ac:dyDescent="0.25">
      <c r="A678" t="s">
        <v>253</v>
      </c>
      <c r="B678" s="5">
        <v>0.33333333333333331</v>
      </c>
      <c r="C678" t="s">
        <v>23</v>
      </c>
      <c r="D678" t="s">
        <v>24</v>
      </c>
      <c r="E678" t="s">
        <v>43</v>
      </c>
      <c r="H678">
        <v>15.9</v>
      </c>
      <c r="I678">
        <v>5000</v>
      </c>
      <c r="J678">
        <v>1</v>
      </c>
      <c r="K678">
        <f t="shared" si="20"/>
        <v>1E-3</v>
      </c>
      <c r="L678" t="s">
        <v>84</v>
      </c>
      <c r="M678">
        <v>32</v>
      </c>
      <c r="N678" s="6">
        <f t="shared" si="21"/>
        <v>6400</v>
      </c>
    </row>
    <row r="679" spans="1:14" x14ac:dyDescent="0.25">
      <c r="A679" t="s">
        <v>253</v>
      </c>
      <c r="B679" s="5">
        <v>0.33333333333333331</v>
      </c>
      <c r="C679" t="s">
        <v>23</v>
      </c>
      <c r="D679" t="s">
        <v>24</v>
      </c>
      <c r="E679" t="s">
        <v>43</v>
      </c>
      <c r="H679">
        <v>15.9</v>
      </c>
      <c r="I679">
        <v>5000</v>
      </c>
      <c r="J679">
        <v>1</v>
      </c>
      <c r="K679">
        <f t="shared" si="20"/>
        <v>1E-3</v>
      </c>
      <c r="L679" t="s">
        <v>37</v>
      </c>
      <c r="M679">
        <v>1</v>
      </c>
      <c r="N679" s="6">
        <f t="shared" si="21"/>
        <v>200</v>
      </c>
    </row>
    <row r="680" spans="1:14" x14ac:dyDescent="0.25">
      <c r="A680" t="s">
        <v>253</v>
      </c>
      <c r="B680" s="5">
        <v>0.33333333333333331</v>
      </c>
      <c r="C680" t="s">
        <v>23</v>
      </c>
      <c r="D680" t="s">
        <v>24</v>
      </c>
      <c r="E680" t="s">
        <v>43</v>
      </c>
      <c r="H680">
        <v>15.9</v>
      </c>
      <c r="I680">
        <v>5000</v>
      </c>
      <c r="J680">
        <v>1</v>
      </c>
      <c r="K680">
        <f t="shared" si="20"/>
        <v>1E-3</v>
      </c>
      <c r="L680" t="s">
        <v>184</v>
      </c>
      <c r="M680">
        <v>1</v>
      </c>
      <c r="N680" s="6">
        <f t="shared" si="21"/>
        <v>200</v>
      </c>
    </row>
    <row r="681" spans="1:14" x14ac:dyDescent="0.25">
      <c r="A681" t="s">
        <v>254</v>
      </c>
      <c r="B681" s="5">
        <v>0.33333333333333331</v>
      </c>
      <c r="C681" t="s">
        <v>23</v>
      </c>
      <c r="D681" t="s">
        <v>24</v>
      </c>
      <c r="E681" t="s">
        <v>43</v>
      </c>
      <c r="H681">
        <v>15.1</v>
      </c>
      <c r="I681">
        <v>5000</v>
      </c>
      <c r="J681">
        <v>1</v>
      </c>
      <c r="K681">
        <f t="shared" si="20"/>
        <v>1E-3</v>
      </c>
      <c r="L681" t="s">
        <v>26</v>
      </c>
      <c r="M681">
        <v>1</v>
      </c>
      <c r="N681" s="6">
        <f t="shared" si="21"/>
        <v>200</v>
      </c>
    </row>
    <row r="682" spans="1:14" x14ac:dyDescent="0.25">
      <c r="A682" t="s">
        <v>254</v>
      </c>
      <c r="B682" s="5">
        <v>0.33333333333333331</v>
      </c>
      <c r="C682" t="s">
        <v>23</v>
      </c>
      <c r="D682" t="s">
        <v>24</v>
      </c>
      <c r="E682" t="s">
        <v>43</v>
      </c>
      <c r="H682">
        <v>15.1</v>
      </c>
      <c r="I682">
        <v>5000</v>
      </c>
      <c r="J682">
        <v>1</v>
      </c>
      <c r="K682">
        <f t="shared" si="20"/>
        <v>1E-3</v>
      </c>
      <c r="L682" t="s">
        <v>28</v>
      </c>
      <c r="M682">
        <v>1</v>
      </c>
      <c r="N682" s="6">
        <f t="shared" si="21"/>
        <v>200</v>
      </c>
    </row>
    <row r="683" spans="1:14" x14ac:dyDescent="0.25">
      <c r="A683" t="s">
        <v>254</v>
      </c>
      <c r="B683" s="5">
        <v>0.33333333333333331</v>
      </c>
      <c r="C683" t="s">
        <v>23</v>
      </c>
      <c r="D683" t="s">
        <v>24</v>
      </c>
      <c r="E683" t="s">
        <v>43</v>
      </c>
      <c r="H683">
        <v>15.1</v>
      </c>
      <c r="I683">
        <v>5000</v>
      </c>
      <c r="J683">
        <v>1</v>
      </c>
      <c r="K683">
        <f t="shared" si="20"/>
        <v>1E-3</v>
      </c>
      <c r="L683" t="s">
        <v>84</v>
      </c>
      <c r="M683">
        <v>2</v>
      </c>
      <c r="N683" s="6">
        <f t="shared" si="21"/>
        <v>400</v>
      </c>
    </row>
    <row r="684" spans="1:14" x14ac:dyDescent="0.25">
      <c r="A684" t="s">
        <v>254</v>
      </c>
      <c r="B684" s="5">
        <v>0.33333333333333331</v>
      </c>
      <c r="C684" t="s">
        <v>23</v>
      </c>
      <c r="D684" t="s">
        <v>24</v>
      </c>
      <c r="E684" t="s">
        <v>43</v>
      </c>
      <c r="H684">
        <v>15.1</v>
      </c>
      <c r="I684">
        <v>5000</v>
      </c>
      <c r="J684">
        <v>1</v>
      </c>
      <c r="K684">
        <f t="shared" si="20"/>
        <v>1E-3</v>
      </c>
      <c r="L684" t="s">
        <v>37</v>
      </c>
      <c r="M684">
        <v>1</v>
      </c>
      <c r="N684" s="6">
        <f t="shared" si="21"/>
        <v>200</v>
      </c>
    </row>
    <row r="685" spans="1:14" x14ac:dyDescent="0.25">
      <c r="A685" t="s">
        <v>254</v>
      </c>
      <c r="B685" s="5">
        <v>0.33333333333333331</v>
      </c>
      <c r="C685" t="s">
        <v>23</v>
      </c>
      <c r="D685" t="s">
        <v>24</v>
      </c>
      <c r="E685" t="s">
        <v>43</v>
      </c>
      <c r="H685">
        <v>15.1</v>
      </c>
      <c r="I685">
        <v>5000</v>
      </c>
      <c r="J685">
        <v>1</v>
      </c>
      <c r="K685">
        <f t="shared" si="20"/>
        <v>1E-3</v>
      </c>
      <c r="L685" t="s">
        <v>184</v>
      </c>
      <c r="M685">
        <v>1</v>
      </c>
      <c r="N685" s="6">
        <f t="shared" si="21"/>
        <v>200</v>
      </c>
    </row>
    <row r="686" spans="1:14" x14ac:dyDescent="0.25">
      <c r="A686" t="s">
        <v>255</v>
      </c>
      <c r="B686" s="5">
        <v>0.33333333333333331</v>
      </c>
      <c r="C686" t="s">
        <v>23</v>
      </c>
      <c r="D686" t="s">
        <v>24</v>
      </c>
      <c r="E686" t="s">
        <v>39</v>
      </c>
      <c r="H686">
        <v>14.1</v>
      </c>
      <c r="I686">
        <v>5000</v>
      </c>
      <c r="J686">
        <v>1</v>
      </c>
      <c r="K686">
        <f t="shared" si="20"/>
        <v>1E-3</v>
      </c>
      <c r="L686" t="s">
        <v>30</v>
      </c>
      <c r="M686">
        <v>1</v>
      </c>
      <c r="N686" s="6">
        <f t="shared" si="21"/>
        <v>200</v>
      </c>
    </row>
    <row r="687" spans="1:14" x14ac:dyDescent="0.25">
      <c r="A687" t="s">
        <v>256</v>
      </c>
      <c r="B687" s="5">
        <v>0.33333333333333331</v>
      </c>
      <c r="C687" t="s">
        <v>23</v>
      </c>
      <c r="D687" t="s">
        <v>24</v>
      </c>
      <c r="E687" t="s">
        <v>43</v>
      </c>
      <c r="H687">
        <v>14</v>
      </c>
      <c r="I687">
        <v>5000</v>
      </c>
      <c r="J687">
        <v>1</v>
      </c>
      <c r="K687">
        <f t="shared" si="20"/>
        <v>1E-3</v>
      </c>
      <c r="L687" t="s">
        <v>26</v>
      </c>
      <c r="M687">
        <v>1</v>
      </c>
      <c r="N687" s="6">
        <f t="shared" si="21"/>
        <v>200</v>
      </c>
    </row>
    <row r="688" spans="1:14" x14ac:dyDescent="0.25">
      <c r="A688" t="s">
        <v>256</v>
      </c>
      <c r="B688" s="5">
        <v>0.33333333333333331</v>
      </c>
      <c r="C688" t="s">
        <v>23</v>
      </c>
      <c r="D688" t="s">
        <v>24</v>
      </c>
      <c r="E688" t="s">
        <v>43</v>
      </c>
      <c r="H688">
        <v>14</v>
      </c>
      <c r="I688">
        <v>5000</v>
      </c>
      <c r="J688">
        <v>1</v>
      </c>
      <c r="K688">
        <f t="shared" si="20"/>
        <v>1E-3</v>
      </c>
      <c r="L688" t="s">
        <v>30</v>
      </c>
      <c r="M688">
        <v>1</v>
      </c>
      <c r="N688" s="6">
        <f t="shared" si="21"/>
        <v>200</v>
      </c>
    </row>
    <row r="689" spans="1:14" x14ac:dyDescent="0.25">
      <c r="A689" t="s">
        <v>256</v>
      </c>
      <c r="B689" s="5">
        <v>0.33333333333333331</v>
      </c>
      <c r="C689" t="s">
        <v>23</v>
      </c>
      <c r="D689" t="s">
        <v>24</v>
      </c>
      <c r="E689" t="s">
        <v>43</v>
      </c>
      <c r="H689">
        <v>14</v>
      </c>
      <c r="I689">
        <v>5000</v>
      </c>
      <c r="J689">
        <v>1</v>
      </c>
      <c r="K689">
        <f t="shared" si="20"/>
        <v>1E-3</v>
      </c>
      <c r="L689" t="s">
        <v>84</v>
      </c>
      <c r="M689">
        <v>2</v>
      </c>
      <c r="N689" s="6">
        <f t="shared" si="21"/>
        <v>400</v>
      </c>
    </row>
    <row r="690" spans="1:14" x14ac:dyDescent="0.25">
      <c r="A690" t="s">
        <v>257</v>
      </c>
      <c r="B690" s="5">
        <v>0.33333333333333331</v>
      </c>
      <c r="C690" t="s">
        <v>23</v>
      </c>
      <c r="D690" t="s">
        <v>24</v>
      </c>
      <c r="E690" t="s">
        <v>39</v>
      </c>
      <c r="H690">
        <v>16.399999999999999</v>
      </c>
      <c r="I690">
        <v>5000</v>
      </c>
      <c r="J690">
        <v>1</v>
      </c>
      <c r="K690">
        <f t="shared" si="20"/>
        <v>1E-3</v>
      </c>
      <c r="L690" t="s">
        <v>35</v>
      </c>
      <c r="M690">
        <v>2</v>
      </c>
      <c r="N690" s="6">
        <f t="shared" si="21"/>
        <v>400</v>
      </c>
    </row>
    <row r="691" spans="1:14" x14ac:dyDescent="0.25">
      <c r="A691" t="s">
        <v>257</v>
      </c>
      <c r="B691" s="5">
        <v>0.33333333333333331</v>
      </c>
      <c r="C691" t="s">
        <v>23</v>
      </c>
      <c r="D691" t="s">
        <v>24</v>
      </c>
      <c r="E691" t="s">
        <v>39</v>
      </c>
      <c r="H691">
        <v>16.399999999999999</v>
      </c>
      <c r="I691">
        <v>5000</v>
      </c>
      <c r="J691">
        <v>1</v>
      </c>
      <c r="K691">
        <f t="shared" si="20"/>
        <v>1E-3</v>
      </c>
      <c r="L691" t="s">
        <v>26</v>
      </c>
      <c r="M691">
        <v>4</v>
      </c>
      <c r="N691" s="6">
        <f t="shared" si="21"/>
        <v>800</v>
      </c>
    </row>
    <row r="692" spans="1:14" x14ac:dyDescent="0.25">
      <c r="A692" t="s">
        <v>257</v>
      </c>
      <c r="B692" s="5">
        <v>0.33333333333333331</v>
      </c>
      <c r="C692" t="s">
        <v>23</v>
      </c>
      <c r="D692" t="s">
        <v>24</v>
      </c>
      <c r="E692" t="s">
        <v>39</v>
      </c>
      <c r="G692" t="s">
        <v>258</v>
      </c>
      <c r="H692">
        <v>16.399999999999999</v>
      </c>
      <c r="I692">
        <v>5000</v>
      </c>
      <c r="J692">
        <v>1</v>
      </c>
      <c r="K692">
        <f t="shared" si="20"/>
        <v>1E-3</v>
      </c>
      <c r="L692" t="s">
        <v>30</v>
      </c>
      <c r="M692">
        <v>2</v>
      </c>
      <c r="N692" s="6">
        <f t="shared" si="21"/>
        <v>400</v>
      </c>
    </row>
    <row r="693" spans="1:14" x14ac:dyDescent="0.25">
      <c r="A693" t="s">
        <v>257</v>
      </c>
      <c r="B693" s="5">
        <v>0.33333333333333331</v>
      </c>
      <c r="C693" t="s">
        <v>23</v>
      </c>
      <c r="D693" t="s">
        <v>24</v>
      </c>
      <c r="E693" t="s">
        <v>39</v>
      </c>
      <c r="H693">
        <v>16.399999999999999</v>
      </c>
      <c r="I693">
        <v>5000</v>
      </c>
      <c r="J693">
        <v>1</v>
      </c>
      <c r="K693">
        <f t="shared" si="20"/>
        <v>1E-3</v>
      </c>
      <c r="L693" t="s">
        <v>84</v>
      </c>
      <c r="M693">
        <v>3</v>
      </c>
      <c r="N693" s="6">
        <f t="shared" si="21"/>
        <v>600</v>
      </c>
    </row>
    <row r="694" spans="1:14" x14ac:dyDescent="0.25">
      <c r="A694" t="s">
        <v>257</v>
      </c>
      <c r="B694" s="5">
        <v>0.33333333333333331</v>
      </c>
      <c r="C694" t="s">
        <v>23</v>
      </c>
      <c r="D694" t="s">
        <v>24</v>
      </c>
      <c r="E694" t="s">
        <v>39</v>
      </c>
      <c r="H694">
        <v>16.399999999999999</v>
      </c>
      <c r="I694">
        <v>5000</v>
      </c>
      <c r="J694">
        <v>1</v>
      </c>
      <c r="K694">
        <f t="shared" si="20"/>
        <v>1E-3</v>
      </c>
      <c r="L694" t="s">
        <v>184</v>
      </c>
      <c r="M694">
        <v>1</v>
      </c>
      <c r="N694" s="6">
        <f t="shared" si="21"/>
        <v>200</v>
      </c>
    </row>
    <row r="695" spans="1:14" x14ac:dyDescent="0.25">
      <c r="A695" t="s">
        <v>259</v>
      </c>
      <c r="B695" s="5">
        <v>0.33333333333333331</v>
      </c>
      <c r="C695" t="s">
        <v>23</v>
      </c>
      <c r="D695" t="s">
        <v>24</v>
      </c>
      <c r="E695" t="s">
        <v>39</v>
      </c>
      <c r="H695">
        <v>15.9</v>
      </c>
      <c r="I695">
        <v>5000</v>
      </c>
      <c r="J695">
        <v>1</v>
      </c>
      <c r="K695">
        <f t="shared" si="20"/>
        <v>1E-3</v>
      </c>
      <c r="L695" t="s">
        <v>35</v>
      </c>
      <c r="M695">
        <v>1</v>
      </c>
      <c r="N695" s="6">
        <f t="shared" si="21"/>
        <v>200</v>
      </c>
    </row>
    <row r="696" spans="1:14" x14ac:dyDescent="0.25">
      <c r="A696" t="s">
        <v>259</v>
      </c>
      <c r="B696" s="5">
        <v>0.33333333333333331</v>
      </c>
      <c r="C696" t="s">
        <v>23</v>
      </c>
      <c r="D696" t="s">
        <v>24</v>
      </c>
      <c r="E696" t="s">
        <v>39</v>
      </c>
      <c r="H696">
        <v>15.9</v>
      </c>
      <c r="I696">
        <v>5000</v>
      </c>
      <c r="J696">
        <v>1</v>
      </c>
      <c r="K696">
        <f t="shared" si="20"/>
        <v>1E-3</v>
      </c>
      <c r="L696" t="s">
        <v>26</v>
      </c>
      <c r="M696">
        <v>2</v>
      </c>
      <c r="N696" s="6">
        <f t="shared" si="21"/>
        <v>400</v>
      </c>
    </row>
    <row r="697" spans="1:14" x14ac:dyDescent="0.25">
      <c r="A697" t="s">
        <v>259</v>
      </c>
      <c r="B697" s="5">
        <v>0.33333333333333331</v>
      </c>
      <c r="C697" t="s">
        <v>23</v>
      </c>
      <c r="D697" t="s">
        <v>24</v>
      </c>
      <c r="E697" t="s">
        <v>39</v>
      </c>
      <c r="H697">
        <v>15.9</v>
      </c>
      <c r="I697">
        <v>5000</v>
      </c>
      <c r="J697">
        <v>1</v>
      </c>
      <c r="K697">
        <f t="shared" si="20"/>
        <v>1E-3</v>
      </c>
      <c r="L697" t="s">
        <v>84</v>
      </c>
      <c r="M697">
        <v>2</v>
      </c>
      <c r="N697" s="6">
        <f t="shared" si="21"/>
        <v>400</v>
      </c>
    </row>
    <row r="698" spans="1:14" x14ac:dyDescent="0.25">
      <c r="A698" t="s">
        <v>260</v>
      </c>
      <c r="B698" s="5">
        <v>0.33333333333333331</v>
      </c>
      <c r="C698" t="s">
        <v>23</v>
      </c>
      <c r="D698" t="s">
        <v>24</v>
      </c>
      <c r="E698" t="s">
        <v>43</v>
      </c>
      <c r="H698">
        <v>16.7</v>
      </c>
      <c r="I698">
        <v>5000</v>
      </c>
      <c r="J698">
        <v>1</v>
      </c>
      <c r="K698">
        <f t="shared" si="20"/>
        <v>1E-3</v>
      </c>
      <c r="L698" t="s">
        <v>35</v>
      </c>
      <c r="M698">
        <v>2</v>
      </c>
      <c r="N698" s="6">
        <f t="shared" si="21"/>
        <v>400</v>
      </c>
    </row>
    <row r="699" spans="1:14" x14ac:dyDescent="0.25">
      <c r="A699" t="s">
        <v>260</v>
      </c>
      <c r="B699" s="5">
        <v>0.33333333333333331</v>
      </c>
      <c r="C699" t="s">
        <v>23</v>
      </c>
      <c r="D699" t="s">
        <v>24</v>
      </c>
      <c r="E699" t="s">
        <v>43</v>
      </c>
      <c r="H699">
        <v>16.7</v>
      </c>
      <c r="I699">
        <v>5000</v>
      </c>
      <c r="J699">
        <v>1</v>
      </c>
      <c r="K699">
        <f t="shared" si="20"/>
        <v>1E-3</v>
      </c>
      <c r="L699" t="s">
        <v>26</v>
      </c>
      <c r="M699">
        <v>1</v>
      </c>
      <c r="N699" s="6">
        <f t="shared" si="21"/>
        <v>200</v>
      </c>
    </row>
    <row r="700" spans="1:14" x14ac:dyDescent="0.25">
      <c r="A700" t="s">
        <v>260</v>
      </c>
      <c r="B700" s="5">
        <v>0.33333333333333331</v>
      </c>
      <c r="C700" t="s">
        <v>23</v>
      </c>
      <c r="D700" t="s">
        <v>24</v>
      </c>
      <c r="E700" t="s">
        <v>43</v>
      </c>
      <c r="H700">
        <v>16.7</v>
      </c>
      <c r="I700">
        <v>5000</v>
      </c>
      <c r="J700">
        <v>1</v>
      </c>
      <c r="K700">
        <f t="shared" si="20"/>
        <v>1E-3</v>
      </c>
      <c r="L700" t="s">
        <v>84</v>
      </c>
      <c r="M700">
        <v>2</v>
      </c>
      <c r="N700" s="6">
        <f t="shared" si="21"/>
        <v>400</v>
      </c>
    </row>
    <row r="701" spans="1:14" x14ac:dyDescent="0.25">
      <c r="A701" t="s">
        <v>261</v>
      </c>
      <c r="B701" s="5">
        <v>0.33333333333333331</v>
      </c>
      <c r="C701" t="s">
        <v>23</v>
      </c>
      <c r="D701" t="s">
        <v>24</v>
      </c>
      <c r="E701" t="s">
        <v>43</v>
      </c>
      <c r="H701">
        <v>15.6</v>
      </c>
      <c r="I701">
        <v>5000</v>
      </c>
      <c r="J701">
        <v>1</v>
      </c>
      <c r="K701">
        <f t="shared" si="20"/>
        <v>1E-3</v>
      </c>
      <c r="L701" t="s">
        <v>35</v>
      </c>
      <c r="M701">
        <v>3</v>
      </c>
      <c r="N701" s="6">
        <f t="shared" si="21"/>
        <v>600</v>
      </c>
    </row>
    <row r="702" spans="1:14" x14ac:dyDescent="0.25">
      <c r="A702" t="s">
        <v>261</v>
      </c>
      <c r="B702" s="5">
        <v>0.33333333333333331</v>
      </c>
      <c r="C702" t="s">
        <v>23</v>
      </c>
      <c r="D702" t="s">
        <v>24</v>
      </c>
      <c r="E702" t="s">
        <v>43</v>
      </c>
      <c r="H702">
        <v>15.6</v>
      </c>
      <c r="I702">
        <v>5000</v>
      </c>
      <c r="J702">
        <v>1</v>
      </c>
      <c r="K702">
        <f t="shared" si="20"/>
        <v>1E-3</v>
      </c>
      <c r="L702" t="s">
        <v>30</v>
      </c>
      <c r="M702">
        <v>2</v>
      </c>
      <c r="N702" s="6">
        <f t="shared" si="21"/>
        <v>400</v>
      </c>
    </row>
    <row r="703" spans="1:14" x14ac:dyDescent="0.25">
      <c r="A703" t="s">
        <v>261</v>
      </c>
      <c r="B703" s="5">
        <v>0.33333333333333331</v>
      </c>
      <c r="C703" t="s">
        <v>23</v>
      </c>
      <c r="D703" t="s">
        <v>24</v>
      </c>
      <c r="E703" t="s">
        <v>43</v>
      </c>
      <c r="H703">
        <v>15.6</v>
      </c>
      <c r="I703">
        <v>5000</v>
      </c>
      <c r="J703">
        <v>1</v>
      </c>
      <c r="K703">
        <f t="shared" si="20"/>
        <v>1E-3</v>
      </c>
      <c r="L703" t="s">
        <v>84</v>
      </c>
      <c r="M703">
        <v>1</v>
      </c>
      <c r="N703" s="6">
        <f t="shared" si="21"/>
        <v>200</v>
      </c>
    </row>
    <row r="704" spans="1:14" x14ac:dyDescent="0.25">
      <c r="A704" t="s">
        <v>262</v>
      </c>
      <c r="B704" s="5">
        <v>0.33333333333333331</v>
      </c>
      <c r="C704" t="s">
        <v>23</v>
      </c>
      <c r="D704" t="s">
        <v>24</v>
      </c>
      <c r="E704" t="s">
        <v>43</v>
      </c>
      <c r="H704">
        <v>15.4</v>
      </c>
      <c r="I704">
        <v>5000</v>
      </c>
      <c r="J704">
        <v>1</v>
      </c>
      <c r="K704">
        <f t="shared" si="20"/>
        <v>1E-3</v>
      </c>
      <c r="L704" t="s">
        <v>35</v>
      </c>
      <c r="M704">
        <v>2</v>
      </c>
      <c r="N704" s="6">
        <f t="shared" si="21"/>
        <v>400</v>
      </c>
    </row>
    <row r="705" spans="1:14" x14ac:dyDescent="0.25">
      <c r="A705" t="s">
        <v>262</v>
      </c>
      <c r="B705" s="5">
        <v>0.33333333333333331</v>
      </c>
      <c r="C705" t="s">
        <v>23</v>
      </c>
      <c r="D705" t="s">
        <v>24</v>
      </c>
      <c r="E705" t="s">
        <v>43</v>
      </c>
      <c r="H705">
        <v>15.4</v>
      </c>
      <c r="I705">
        <v>5000</v>
      </c>
      <c r="J705">
        <v>1</v>
      </c>
      <c r="K705">
        <f t="shared" si="20"/>
        <v>1E-3</v>
      </c>
      <c r="L705" t="s">
        <v>26</v>
      </c>
      <c r="M705">
        <v>2</v>
      </c>
      <c r="N705" s="6">
        <f t="shared" si="21"/>
        <v>400</v>
      </c>
    </row>
    <row r="706" spans="1:14" x14ac:dyDescent="0.25">
      <c r="A706" t="s">
        <v>262</v>
      </c>
      <c r="B706" s="5">
        <v>0.33333333333333331</v>
      </c>
      <c r="C706" t="s">
        <v>23</v>
      </c>
      <c r="D706" t="s">
        <v>24</v>
      </c>
      <c r="E706" t="s">
        <v>43</v>
      </c>
      <c r="H706">
        <v>15.4</v>
      </c>
      <c r="I706">
        <v>5000</v>
      </c>
      <c r="J706">
        <v>1</v>
      </c>
      <c r="K706">
        <f t="shared" ref="K706:K769" si="22">J706/1000</f>
        <v>1E-3</v>
      </c>
      <c r="L706" t="s">
        <v>30</v>
      </c>
      <c r="M706">
        <v>1</v>
      </c>
      <c r="N706" s="6">
        <f t="shared" ref="N706:N769" si="23">(M706/K706)*(1/5000)*1000</f>
        <v>200</v>
      </c>
    </row>
    <row r="707" spans="1:14" x14ac:dyDescent="0.25">
      <c r="A707" t="s">
        <v>262</v>
      </c>
      <c r="B707" s="5">
        <v>0.33333333333333331</v>
      </c>
      <c r="C707" t="s">
        <v>23</v>
      </c>
      <c r="D707" t="s">
        <v>24</v>
      </c>
      <c r="E707" t="s">
        <v>43</v>
      </c>
      <c r="H707">
        <v>15.4</v>
      </c>
      <c r="I707">
        <v>5000</v>
      </c>
      <c r="J707">
        <v>1</v>
      </c>
      <c r="K707">
        <f t="shared" si="22"/>
        <v>1E-3</v>
      </c>
      <c r="L707" t="s">
        <v>31</v>
      </c>
      <c r="M707">
        <v>1</v>
      </c>
      <c r="N707" s="6">
        <f t="shared" si="23"/>
        <v>200</v>
      </c>
    </row>
    <row r="708" spans="1:14" x14ac:dyDescent="0.25">
      <c r="A708" t="s">
        <v>262</v>
      </c>
      <c r="B708" s="5">
        <v>0.33333333333333331</v>
      </c>
      <c r="C708" t="s">
        <v>23</v>
      </c>
      <c r="D708" t="s">
        <v>24</v>
      </c>
      <c r="E708" t="s">
        <v>43</v>
      </c>
      <c r="H708">
        <v>15.4</v>
      </c>
      <c r="I708">
        <v>5000</v>
      </c>
      <c r="J708">
        <v>1</v>
      </c>
      <c r="K708">
        <f t="shared" si="22"/>
        <v>1E-3</v>
      </c>
      <c r="L708" t="s">
        <v>84</v>
      </c>
      <c r="M708">
        <v>2</v>
      </c>
      <c r="N708" s="6">
        <f t="shared" si="23"/>
        <v>400</v>
      </c>
    </row>
    <row r="709" spans="1:14" x14ac:dyDescent="0.25">
      <c r="A709" t="s">
        <v>262</v>
      </c>
      <c r="B709" s="5">
        <v>0.33333333333333331</v>
      </c>
      <c r="C709" t="s">
        <v>23</v>
      </c>
      <c r="D709" t="s">
        <v>24</v>
      </c>
      <c r="E709" t="s">
        <v>43</v>
      </c>
      <c r="H709">
        <v>15.4</v>
      </c>
      <c r="I709">
        <v>5000</v>
      </c>
      <c r="J709">
        <v>1</v>
      </c>
      <c r="K709">
        <f t="shared" si="22"/>
        <v>1E-3</v>
      </c>
      <c r="L709" t="s">
        <v>184</v>
      </c>
      <c r="M709">
        <v>1</v>
      </c>
      <c r="N709" s="6">
        <f t="shared" si="23"/>
        <v>200</v>
      </c>
    </row>
    <row r="710" spans="1:14" x14ac:dyDescent="0.25">
      <c r="A710" t="s">
        <v>263</v>
      </c>
      <c r="B710" s="5">
        <v>0.33333333333333298</v>
      </c>
      <c r="C710" t="s">
        <v>23</v>
      </c>
      <c r="D710" t="s">
        <v>24</v>
      </c>
      <c r="E710" t="s">
        <v>39</v>
      </c>
      <c r="H710">
        <v>16.399999999999999</v>
      </c>
      <c r="I710">
        <v>5000</v>
      </c>
      <c r="J710">
        <v>1</v>
      </c>
      <c r="K710">
        <f t="shared" si="22"/>
        <v>1E-3</v>
      </c>
      <c r="L710" t="s">
        <v>35</v>
      </c>
      <c r="M710">
        <v>6</v>
      </c>
      <c r="N710" s="6">
        <f t="shared" si="23"/>
        <v>1200</v>
      </c>
    </row>
    <row r="711" spans="1:14" x14ac:dyDescent="0.25">
      <c r="A711" t="s">
        <v>263</v>
      </c>
      <c r="B711" s="5">
        <v>0.33333333333333298</v>
      </c>
      <c r="C711" t="s">
        <v>23</v>
      </c>
      <c r="D711" t="s">
        <v>24</v>
      </c>
      <c r="E711" t="s">
        <v>39</v>
      </c>
      <c r="H711">
        <v>16.399999999999999</v>
      </c>
      <c r="I711">
        <v>5000</v>
      </c>
      <c r="J711">
        <v>1</v>
      </c>
      <c r="K711">
        <f t="shared" si="22"/>
        <v>1E-3</v>
      </c>
      <c r="L711" t="s">
        <v>26</v>
      </c>
      <c r="M711">
        <v>68</v>
      </c>
      <c r="N711" s="6">
        <f t="shared" si="23"/>
        <v>13600.000000000002</v>
      </c>
    </row>
    <row r="712" spans="1:14" x14ac:dyDescent="0.25">
      <c r="A712" t="s">
        <v>263</v>
      </c>
      <c r="B712" s="5">
        <v>0.33333333333333298</v>
      </c>
      <c r="C712" t="s">
        <v>23</v>
      </c>
      <c r="D712" t="s">
        <v>24</v>
      </c>
      <c r="E712" t="s">
        <v>39</v>
      </c>
      <c r="H712">
        <v>16.399999999999999</v>
      </c>
      <c r="I712">
        <v>5000</v>
      </c>
      <c r="J712">
        <v>1</v>
      </c>
      <c r="K712">
        <f t="shared" si="22"/>
        <v>1E-3</v>
      </c>
      <c r="L712" t="s">
        <v>162</v>
      </c>
      <c r="M712">
        <v>5</v>
      </c>
      <c r="N712" s="6">
        <f t="shared" si="23"/>
        <v>1000</v>
      </c>
    </row>
    <row r="713" spans="1:14" x14ac:dyDescent="0.25">
      <c r="A713" t="s">
        <v>263</v>
      </c>
      <c r="B713" s="5">
        <v>0.33333333333333298</v>
      </c>
      <c r="C713" t="s">
        <v>23</v>
      </c>
      <c r="D713" t="s">
        <v>24</v>
      </c>
      <c r="E713" t="s">
        <v>39</v>
      </c>
      <c r="H713">
        <v>16.399999999999999</v>
      </c>
      <c r="I713">
        <v>5000</v>
      </c>
      <c r="J713">
        <v>1</v>
      </c>
      <c r="K713">
        <f t="shared" si="22"/>
        <v>1E-3</v>
      </c>
      <c r="L713" t="s">
        <v>30</v>
      </c>
      <c r="M713">
        <v>5</v>
      </c>
      <c r="N713" s="6">
        <f t="shared" si="23"/>
        <v>1000</v>
      </c>
    </row>
    <row r="714" spans="1:14" x14ac:dyDescent="0.25">
      <c r="A714" t="s">
        <v>263</v>
      </c>
      <c r="B714" s="5">
        <v>0.33333333333333298</v>
      </c>
      <c r="C714" t="s">
        <v>23</v>
      </c>
      <c r="D714" t="s">
        <v>24</v>
      </c>
      <c r="E714" t="s">
        <v>39</v>
      </c>
      <c r="H714">
        <v>16.399999999999999</v>
      </c>
      <c r="I714">
        <v>5000</v>
      </c>
      <c r="J714">
        <v>1</v>
      </c>
      <c r="K714">
        <f t="shared" si="22"/>
        <v>1E-3</v>
      </c>
      <c r="L714" t="s">
        <v>31</v>
      </c>
      <c r="M714">
        <v>9</v>
      </c>
      <c r="N714" s="6">
        <f t="shared" si="23"/>
        <v>1800</v>
      </c>
    </row>
    <row r="715" spans="1:14" x14ac:dyDescent="0.25">
      <c r="A715" t="s">
        <v>263</v>
      </c>
      <c r="B715" s="5">
        <v>0.33333333333333298</v>
      </c>
      <c r="C715" t="s">
        <v>23</v>
      </c>
      <c r="D715" t="s">
        <v>24</v>
      </c>
      <c r="E715" t="s">
        <v>39</v>
      </c>
      <c r="H715">
        <v>16.399999999999999</v>
      </c>
      <c r="I715">
        <v>5000</v>
      </c>
      <c r="J715">
        <v>1</v>
      </c>
      <c r="K715">
        <f t="shared" si="22"/>
        <v>1E-3</v>
      </c>
      <c r="L715" t="s">
        <v>84</v>
      </c>
      <c r="M715">
        <v>8</v>
      </c>
      <c r="N715" s="6">
        <f t="shared" si="23"/>
        <v>1600</v>
      </c>
    </row>
    <row r="716" spans="1:14" x14ac:dyDescent="0.25">
      <c r="A716" t="s">
        <v>264</v>
      </c>
      <c r="B716" s="5">
        <v>0.33333333333333298</v>
      </c>
      <c r="C716" t="s">
        <v>23</v>
      </c>
      <c r="D716" t="s">
        <v>24</v>
      </c>
      <c r="E716" t="s">
        <v>25</v>
      </c>
      <c r="H716">
        <v>16</v>
      </c>
      <c r="I716">
        <v>5000</v>
      </c>
      <c r="J716">
        <v>1</v>
      </c>
      <c r="K716">
        <f t="shared" si="22"/>
        <v>1E-3</v>
      </c>
      <c r="L716" t="s">
        <v>35</v>
      </c>
      <c r="M716">
        <v>2</v>
      </c>
      <c r="N716" s="6">
        <f t="shared" si="23"/>
        <v>400</v>
      </c>
    </row>
    <row r="717" spans="1:14" x14ac:dyDescent="0.25">
      <c r="A717" t="s">
        <v>264</v>
      </c>
      <c r="B717" s="5">
        <v>0.33333333333333298</v>
      </c>
      <c r="C717" t="s">
        <v>23</v>
      </c>
      <c r="D717" t="s">
        <v>24</v>
      </c>
      <c r="E717" t="s">
        <v>25</v>
      </c>
      <c r="H717">
        <v>16</v>
      </c>
      <c r="I717">
        <v>5000</v>
      </c>
      <c r="J717">
        <v>1</v>
      </c>
      <c r="K717">
        <f t="shared" si="22"/>
        <v>1E-3</v>
      </c>
      <c r="L717" t="s">
        <v>26</v>
      </c>
      <c r="M717">
        <v>2</v>
      </c>
      <c r="N717" s="6">
        <f t="shared" si="23"/>
        <v>400</v>
      </c>
    </row>
    <row r="718" spans="1:14" x14ac:dyDescent="0.25">
      <c r="A718" t="s">
        <v>264</v>
      </c>
      <c r="B718" s="5">
        <v>0.33333333333333298</v>
      </c>
      <c r="C718" t="s">
        <v>23</v>
      </c>
      <c r="D718" t="s">
        <v>24</v>
      </c>
      <c r="E718" t="s">
        <v>25</v>
      </c>
      <c r="H718">
        <v>16</v>
      </c>
      <c r="I718">
        <v>5000</v>
      </c>
      <c r="J718">
        <v>1</v>
      </c>
      <c r="K718">
        <f t="shared" si="22"/>
        <v>1E-3</v>
      </c>
      <c r="L718" t="s">
        <v>162</v>
      </c>
      <c r="M718">
        <v>1</v>
      </c>
      <c r="N718" s="6">
        <f t="shared" si="23"/>
        <v>200</v>
      </c>
    </row>
    <row r="719" spans="1:14" x14ac:dyDescent="0.25">
      <c r="A719" t="s">
        <v>264</v>
      </c>
      <c r="B719" s="5">
        <v>0.33333333333333298</v>
      </c>
      <c r="C719" t="s">
        <v>23</v>
      </c>
      <c r="D719" t="s">
        <v>24</v>
      </c>
      <c r="E719" t="s">
        <v>25</v>
      </c>
      <c r="H719">
        <v>16</v>
      </c>
      <c r="I719">
        <v>5000</v>
      </c>
      <c r="J719">
        <v>1</v>
      </c>
      <c r="K719">
        <f t="shared" si="22"/>
        <v>1E-3</v>
      </c>
      <c r="L719" t="s">
        <v>31</v>
      </c>
      <c r="M719">
        <v>4</v>
      </c>
      <c r="N719" s="6">
        <f t="shared" si="23"/>
        <v>800</v>
      </c>
    </row>
    <row r="720" spans="1:14" x14ac:dyDescent="0.25">
      <c r="A720" t="s">
        <v>264</v>
      </c>
      <c r="B720" s="5">
        <v>0.33333333333333298</v>
      </c>
      <c r="C720" t="s">
        <v>23</v>
      </c>
      <c r="D720" t="s">
        <v>24</v>
      </c>
      <c r="E720" t="s">
        <v>25</v>
      </c>
      <c r="H720">
        <v>16</v>
      </c>
      <c r="I720">
        <v>5000</v>
      </c>
      <c r="J720">
        <v>1</v>
      </c>
      <c r="K720">
        <f t="shared" si="22"/>
        <v>1E-3</v>
      </c>
      <c r="L720" t="s">
        <v>84</v>
      </c>
      <c r="M720">
        <v>2</v>
      </c>
      <c r="N720" s="6">
        <f t="shared" si="23"/>
        <v>400</v>
      </c>
    </row>
    <row r="721" spans="1:14" x14ac:dyDescent="0.25">
      <c r="A721" t="s">
        <v>265</v>
      </c>
      <c r="B721" s="5">
        <v>0.33333333333333298</v>
      </c>
      <c r="C721" t="s">
        <v>23</v>
      </c>
      <c r="D721" t="s">
        <v>24</v>
      </c>
      <c r="E721" t="s">
        <v>70</v>
      </c>
      <c r="H721">
        <v>14.7</v>
      </c>
      <c r="I721">
        <v>5000</v>
      </c>
      <c r="J721">
        <v>1</v>
      </c>
      <c r="K721">
        <f t="shared" si="22"/>
        <v>1E-3</v>
      </c>
      <c r="L721" t="s">
        <v>35</v>
      </c>
      <c r="M721">
        <v>2</v>
      </c>
      <c r="N721" s="6">
        <f t="shared" si="23"/>
        <v>400</v>
      </c>
    </row>
    <row r="722" spans="1:14" x14ac:dyDescent="0.25">
      <c r="A722" t="s">
        <v>265</v>
      </c>
      <c r="B722" s="5">
        <v>0.33333333333333298</v>
      </c>
      <c r="C722" t="s">
        <v>23</v>
      </c>
      <c r="D722" t="s">
        <v>24</v>
      </c>
      <c r="E722" t="s">
        <v>70</v>
      </c>
      <c r="H722">
        <v>14.7</v>
      </c>
      <c r="I722">
        <v>5000</v>
      </c>
      <c r="J722">
        <v>1</v>
      </c>
      <c r="K722">
        <f t="shared" si="22"/>
        <v>1E-3</v>
      </c>
      <c r="L722" t="s">
        <v>26</v>
      </c>
      <c r="M722">
        <v>2</v>
      </c>
      <c r="N722" s="6">
        <f t="shared" si="23"/>
        <v>400</v>
      </c>
    </row>
    <row r="723" spans="1:14" x14ac:dyDescent="0.25">
      <c r="A723" t="s">
        <v>265</v>
      </c>
      <c r="B723" s="5">
        <v>0.33333333333333298</v>
      </c>
      <c r="C723" t="s">
        <v>23</v>
      </c>
      <c r="D723" t="s">
        <v>24</v>
      </c>
      <c r="E723" t="s">
        <v>70</v>
      </c>
      <c r="H723">
        <v>14.7</v>
      </c>
      <c r="I723">
        <v>5000</v>
      </c>
      <c r="J723">
        <v>1</v>
      </c>
      <c r="K723">
        <f t="shared" si="22"/>
        <v>1E-3</v>
      </c>
      <c r="L723" t="s">
        <v>27</v>
      </c>
      <c r="M723">
        <v>1</v>
      </c>
      <c r="N723" s="6">
        <f t="shared" si="23"/>
        <v>200</v>
      </c>
    </row>
    <row r="724" spans="1:14" x14ac:dyDescent="0.25">
      <c r="A724" t="s">
        <v>265</v>
      </c>
      <c r="B724" s="5">
        <v>0.33333333333333298</v>
      </c>
      <c r="C724" t="s">
        <v>23</v>
      </c>
      <c r="D724" t="s">
        <v>24</v>
      </c>
      <c r="E724" t="s">
        <v>70</v>
      </c>
      <c r="H724">
        <v>14.7</v>
      </c>
      <c r="I724">
        <v>5000</v>
      </c>
      <c r="J724">
        <v>1</v>
      </c>
      <c r="K724">
        <f t="shared" si="22"/>
        <v>1E-3</v>
      </c>
      <c r="L724" t="s">
        <v>30</v>
      </c>
      <c r="M724">
        <v>2</v>
      </c>
      <c r="N724" s="6">
        <f t="shared" si="23"/>
        <v>400</v>
      </c>
    </row>
    <row r="725" spans="1:14" x14ac:dyDescent="0.25">
      <c r="A725" t="s">
        <v>265</v>
      </c>
      <c r="B725" s="5">
        <v>0.33333333333333298</v>
      </c>
      <c r="C725" t="s">
        <v>23</v>
      </c>
      <c r="D725" t="s">
        <v>24</v>
      </c>
      <c r="E725" t="s">
        <v>70</v>
      </c>
      <c r="H725">
        <v>14.7</v>
      </c>
      <c r="I725">
        <v>5000</v>
      </c>
      <c r="J725">
        <v>1</v>
      </c>
      <c r="K725">
        <f t="shared" si="22"/>
        <v>1E-3</v>
      </c>
      <c r="L725" t="s">
        <v>31</v>
      </c>
      <c r="M725">
        <v>1</v>
      </c>
      <c r="N725" s="6">
        <f t="shared" si="23"/>
        <v>200</v>
      </c>
    </row>
    <row r="726" spans="1:14" x14ac:dyDescent="0.25">
      <c r="A726" t="s">
        <v>265</v>
      </c>
      <c r="B726" s="5">
        <v>0.33333333333333298</v>
      </c>
      <c r="C726" t="s">
        <v>23</v>
      </c>
      <c r="D726" t="s">
        <v>24</v>
      </c>
      <c r="E726" t="s">
        <v>70</v>
      </c>
      <c r="H726">
        <v>14.7</v>
      </c>
      <c r="I726">
        <v>5000</v>
      </c>
      <c r="J726">
        <v>1</v>
      </c>
      <c r="K726">
        <f t="shared" si="22"/>
        <v>1E-3</v>
      </c>
      <c r="L726" t="s">
        <v>84</v>
      </c>
      <c r="M726">
        <v>2</v>
      </c>
      <c r="N726" s="6">
        <f t="shared" si="23"/>
        <v>400</v>
      </c>
    </row>
    <row r="727" spans="1:14" x14ac:dyDescent="0.25">
      <c r="A727" t="s">
        <v>265</v>
      </c>
      <c r="B727" s="5">
        <v>0.33333333333333298</v>
      </c>
      <c r="C727" t="s">
        <v>23</v>
      </c>
      <c r="D727" t="s">
        <v>24</v>
      </c>
      <c r="E727" t="s">
        <v>70</v>
      </c>
      <c r="H727">
        <v>14.7</v>
      </c>
      <c r="I727">
        <v>5000</v>
      </c>
      <c r="J727">
        <v>1</v>
      </c>
      <c r="K727">
        <f t="shared" si="22"/>
        <v>1E-3</v>
      </c>
      <c r="L727" t="s">
        <v>37</v>
      </c>
      <c r="M727">
        <v>1</v>
      </c>
      <c r="N727" s="6">
        <f t="shared" si="23"/>
        <v>200</v>
      </c>
    </row>
    <row r="728" spans="1:14" x14ac:dyDescent="0.25">
      <c r="A728" t="s">
        <v>266</v>
      </c>
      <c r="B728" s="5">
        <v>0.33333333333333298</v>
      </c>
      <c r="C728" t="s">
        <v>23</v>
      </c>
      <c r="D728" t="s">
        <v>24</v>
      </c>
      <c r="E728" t="s">
        <v>39</v>
      </c>
      <c r="H728">
        <v>14</v>
      </c>
      <c r="I728">
        <v>5000</v>
      </c>
      <c r="J728">
        <v>1</v>
      </c>
      <c r="K728">
        <f t="shared" si="22"/>
        <v>1E-3</v>
      </c>
      <c r="L728" t="s">
        <v>35</v>
      </c>
      <c r="M728">
        <v>2</v>
      </c>
      <c r="N728" s="6">
        <f t="shared" si="23"/>
        <v>400</v>
      </c>
    </row>
    <row r="729" spans="1:14" x14ac:dyDescent="0.25">
      <c r="A729" t="s">
        <v>266</v>
      </c>
      <c r="B729" s="5">
        <v>0.33333333333333298</v>
      </c>
      <c r="C729" t="s">
        <v>23</v>
      </c>
      <c r="D729" t="s">
        <v>24</v>
      </c>
      <c r="E729" t="s">
        <v>39</v>
      </c>
      <c r="H729">
        <v>14</v>
      </c>
      <c r="I729">
        <v>5000</v>
      </c>
      <c r="J729">
        <v>1</v>
      </c>
      <c r="K729">
        <f t="shared" si="22"/>
        <v>1E-3</v>
      </c>
      <c r="L729" t="s">
        <v>26</v>
      </c>
      <c r="M729">
        <v>1</v>
      </c>
      <c r="N729" s="6">
        <f t="shared" si="23"/>
        <v>200</v>
      </c>
    </row>
    <row r="730" spans="1:14" x14ac:dyDescent="0.25">
      <c r="A730" t="s">
        <v>266</v>
      </c>
      <c r="B730" s="5">
        <v>0.33333333333333298</v>
      </c>
      <c r="C730" t="s">
        <v>23</v>
      </c>
      <c r="D730" t="s">
        <v>24</v>
      </c>
      <c r="E730" t="s">
        <v>39</v>
      </c>
      <c r="H730">
        <v>14</v>
      </c>
      <c r="I730">
        <v>5000</v>
      </c>
      <c r="J730">
        <v>1</v>
      </c>
      <c r="K730">
        <f t="shared" si="22"/>
        <v>1E-3</v>
      </c>
      <c r="L730" t="s">
        <v>27</v>
      </c>
      <c r="M730">
        <v>1</v>
      </c>
      <c r="N730" s="6">
        <f t="shared" si="23"/>
        <v>200</v>
      </c>
    </row>
    <row r="731" spans="1:14" x14ac:dyDescent="0.25">
      <c r="A731" t="s">
        <v>266</v>
      </c>
      <c r="B731" s="5">
        <v>0.33333333333333298</v>
      </c>
      <c r="C731" t="s">
        <v>23</v>
      </c>
      <c r="D731" t="s">
        <v>24</v>
      </c>
      <c r="E731" t="s">
        <v>39</v>
      </c>
      <c r="H731">
        <v>14</v>
      </c>
      <c r="I731">
        <v>5000</v>
      </c>
      <c r="J731">
        <v>1</v>
      </c>
      <c r="K731">
        <f t="shared" si="22"/>
        <v>1E-3</v>
      </c>
      <c r="L731" t="s">
        <v>162</v>
      </c>
      <c r="M731">
        <v>3</v>
      </c>
      <c r="N731" s="6">
        <f t="shared" si="23"/>
        <v>600</v>
      </c>
    </row>
    <row r="732" spans="1:14" x14ac:dyDescent="0.25">
      <c r="A732" t="s">
        <v>266</v>
      </c>
      <c r="B732" s="5">
        <v>0.33333333333333298</v>
      </c>
      <c r="C732" t="s">
        <v>23</v>
      </c>
      <c r="D732" t="s">
        <v>24</v>
      </c>
      <c r="E732" t="s">
        <v>39</v>
      </c>
      <c r="H732">
        <v>14</v>
      </c>
      <c r="I732">
        <v>5000</v>
      </c>
      <c r="J732">
        <v>1</v>
      </c>
      <c r="K732">
        <f t="shared" si="22"/>
        <v>1E-3</v>
      </c>
      <c r="L732" t="s">
        <v>31</v>
      </c>
      <c r="M732">
        <v>2</v>
      </c>
      <c r="N732" s="6">
        <f t="shared" si="23"/>
        <v>400</v>
      </c>
    </row>
    <row r="733" spans="1:14" x14ac:dyDescent="0.25">
      <c r="A733" t="s">
        <v>266</v>
      </c>
      <c r="B733" s="5">
        <v>0.33333333333333298</v>
      </c>
      <c r="C733" t="s">
        <v>23</v>
      </c>
      <c r="D733" t="s">
        <v>24</v>
      </c>
      <c r="E733" t="s">
        <v>39</v>
      </c>
      <c r="H733">
        <v>14</v>
      </c>
      <c r="I733">
        <v>5000</v>
      </c>
      <c r="J733">
        <v>1</v>
      </c>
      <c r="K733">
        <f t="shared" si="22"/>
        <v>1E-3</v>
      </c>
      <c r="L733" t="s">
        <v>84</v>
      </c>
      <c r="M733">
        <v>5</v>
      </c>
      <c r="N733" s="6">
        <f t="shared" si="23"/>
        <v>1000</v>
      </c>
    </row>
    <row r="734" spans="1:14" x14ac:dyDescent="0.25">
      <c r="A734" t="s">
        <v>267</v>
      </c>
      <c r="B734" s="5">
        <v>0.33333333333333298</v>
      </c>
      <c r="C734" t="s">
        <v>23</v>
      </c>
      <c r="D734" t="s">
        <v>24</v>
      </c>
      <c r="E734" t="s">
        <v>39</v>
      </c>
      <c r="H734">
        <v>16.100000000000001</v>
      </c>
      <c r="I734">
        <v>5000</v>
      </c>
      <c r="J734">
        <v>1</v>
      </c>
      <c r="K734">
        <f t="shared" si="22"/>
        <v>1E-3</v>
      </c>
      <c r="L734" t="s">
        <v>26</v>
      </c>
      <c r="M734">
        <v>1</v>
      </c>
      <c r="N734" s="6">
        <f t="shared" si="23"/>
        <v>200</v>
      </c>
    </row>
    <row r="735" spans="1:14" x14ac:dyDescent="0.25">
      <c r="A735" t="s">
        <v>267</v>
      </c>
      <c r="B735" s="5">
        <v>0.33333333333333298</v>
      </c>
      <c r="C735" t="s">
        <v>23</v>
      </c>
      <c r="D735" t="s">
        <v>24</v>
      </c>
      <c r="E735" t="s">
        <v>39</v>
      </c>
      <c r="H735">
        <v>16.100000000000001</v>
      </c>
      <c r="I735">
        <v>5000</v>
      </c>
      <c r="J735">
        <v>1</v>
      </c>
      <c r="K735">
        <f t="shared" si="22"/>
        <v>1E-3</v>
      </c>
      <c r="L735" t="s">
        <v>162</v>
      </c>
      <c r="M735">
        <v>2</v>
      </c>
      <c r="N735" s="6">
        <f t="shared" si="23"/>
        <v>400</v>
      </c>
    </row>
    <row r="736" spans="1:14" x14ac:dyDescent="0.25">
      <c r="A736" t="s">
        <v>267</v>
      </c>
      <c r="B736" s="5">
        <v>0.33333333333333298</v>
      </c>
      <c r="C736" t="s">
        <v>23</v>
      </c>
      <c r="D736" t="s">
        <v>24</v>
      </c>
      <c r="E736" t="s">
        <v>39</v>
      </c>
      <c r="H736">
        <v>16.100000000000001</v>
      </c>
      <c r="I736">
        <v>5000</v>
      </c>
      <c r="J736">
        <v>1</v>
      </c>
      <c r="K736">
        <f t="shared" si="22"/>
        <v>1E-3</v>
      </c>
      <c r="L736" t="s">
        <v>84</v>
      </c>
      <c r="M736">
        <v>1</v>
      </c>
      <c r="N736" s="6">
        <f t="shared" si="23"/>
        <v>200</v>
      </c>
    </row>
    <row r="737" spans="1:14" x14ac:dyDescent="0.25">
      <c r="A737" t="s">
        <v>267</v>
      </c>
      <c r="B737" s="5">
        <v>0.33333333333333298</v>
      </c>
      <c r="C737" t="s">
        <v>23</v>
      </c>
      <c r="D737" t="s">
        <v>24</v>
      </c>
      <c r="E737" t="s">
        <v>39</v>
      </c>
      <c r="H737">
        <v>16.100000000000001</v>
      </c>
      <c r="I737">
        <v>5000</v>
      </c>
      <c r="J737">
        <v>1</v>
      </c>
      <c r="K737">
        <f t="shared" si="22"/>
        <v>1E-3</v>
      </c>
      <c r="L737" t="s">
        <v>33</v>
      </c>
      <c r="M737">
        <v>1</v>
      </c>
      <c r="N737" s="6">
        <f t="shared" si="23"/>
        <v>200</v>
      </c>
    </row>
    <row r="738" spans="1:14" x14ac:dyDescent="0.25">
      <c r="A738" t="s">
        <v>268</v>
      </c>
      <c r="B738" s="5">
        <v>0.33333333333333298</v>
      </c>
      <c r="C738" t="s">
        <v>23</v>
      </c>
      <c r="D738" t="s">
        <v>24</v>
      </c>
      <c r="E738" t="s">
        <v>39</v>
      </c>
      <c r="H738">
        <v>15.3</v>
      </c>
      <c r="I738">
        <v>5000</v>
      </c>
      <c r="J738">
        <v>1</v>
      </c>
      <c r="K738">
        <f t="shared" si="22"/>
        <v>1E-3</v>
      </c>
      <c r="L738" t="s">
        <v>26</v>
      </c>
      <c r="M738">
        <v>1</v>
      </c>
      <c r="N738" s="6">
        <f t="shared" si="23"/>
        <v>200</v>
      </c>
    </row>
    <row r="739" spans="1:14" x14ac:dyDescent="0.25">
      <c r="A739" t="s">
        <v>268</v>
      </c>
      <c r="B739" s="5">
        <v>0.33333333333333298</v>
      </c>
      <c r="C739" t="s">
        <v>23</v>
      </c>
      <c r="D739" t="s">
        <v>24</v>
      </c>
      <c r="E739" t="s">
        <v>39</v>
      </c>
      <c r="H739">
        <v>15.3</v>
      </c>
      <c r="I739">
        <v>5000</v>
      </c>
      <c r="J739">
        <v>1</v>
      </c>
      <c r="K739">
        <f t="shared" si="22"/>
        <v>1E-3</v>
      </c>
      <c r="L739" t="s">
        <v>162</v>
      </c>
      <c r="M739">
        <v>1</v>
      </c>
      <c r="N739" s="6">
        <f t="shared" si="23"/>
        <v>200</v>
      </c>
    </row>
    <row r="740" spans="1:14" x14ac:dyDescent="0.25">
      <c r="A740" t="s">
        <v>268</v>
      </c>
      <c r="B740" s="5">
        <v>0.33333333333333298</v>
      </c>
      <c r="C740" t="s">
        <v>23</v>
      </c>
      <c r="D740" t="s">
        <v>24</v>
      </c>
      <c r="E740" t="s">
        <v>39</v>
      </c>
      <c r="H740">
        <v>15.3</v>
      </c>
      <c r="I740">
        <v>5000</v>
      </c>
      <c r="J740">
        <v>1</v>
      </c>
      <c r="K740">
        <f t="shared" si="22"/>
        <v>1E-3</v>
      </c>
      <c r="L740" t="s">
        <v>30</v>
      </c>
      <c r="M740">
        <v>2</v>
      </c>
      <c r="N740" s="6">
        <f t="shared" si="23"/>
        <v>400</v>
      </c>
    </row>
    <row r="741" spans="1:14" x14ac:dyDescent="0.25">
      <c r="A741" t="s">
        <v>268</v>
      </c>
      <c r="B741" s="5">
        <v>0.33333333333333298</v>
      </c>
      <c r="C741" t="s">
        <v>23</v>
      </c>
      <c r="D741" t="s">
        <v>24</v>
      </c>
      <c r="E741" t="s">
        <v>39</v>
      </c>
      <c r="H741">
        <v>15.3</v>
      </c>
      <c r="I741">
        <v>5000</v>
      </c>
      <c r="J741">
        <v>1</v>
      </c>
      <c r="K741">
        <f t="shared" si="22"/>
        <v>1E-3</v>
      </c>
      <c r="L741" t="s">
        <v>31</v>
      </c>
      <c r="M741">
        <v>1</v>
      </c>
      <c r="N741" s="6">
        <f t="shared" si="23"/>
        <v>200</v>
      </c>
    </row>
    <row r="742" spans="1:14" x14ac:dyDescent="0.25">
      <c r="A742" t="s">
        <v>269</v>
      </c>
      <c r="B742" s="5">
        <v>0.33333333333333298</v>
      </c>
      <c r="C742" t="s">
        <v>23</v>
      </c>
      <c r="D742" t="s">
        <v>24</v>
      </c>
      <c r="E742" t="s">
        <v>49</v>
      </c>
      <c r="H742">
        <v>19.3</v>
      </c>
      <c r="I742">
        <v>5000</v>
      </c>
      <c r="J742">
        <v>1</v>
      </c>
      <c r="K742">
        <f t="shared" si="22"/>
        <v>1E-3</v>
      </c>
      <c r="L742" t="s">
        <v>26</v>
      </c>
      <c r="M742">
        <v>2</v>
      </c>
      <c r="N742" s="6">
        <f t="shared" si="23"/>
        <v>400</v>
      </c>
    </row>
    <row r="743" spans="1:14" x14ac:dyDescent="0.25">
      <c r="A743" t="s">
        <v>269</v>
      </c>
      <c r="B743" s="5">
        <v>0.33333333333333298</v>
      </c>
      <c r="C743" t="s">
        <v>23</v>
      </c>
      <c r="D743" t="s">
        <v>24</v>
      </c>
      <c r="E743" t="s">
        <v>49</v>
      </c>
      <c r="H743">
        <v>19.3</v>
      </c>
      <c r="I743">
        <v>5000</v>
      </c>
      <c r="J743">
        <v>1</v>
      </c>
      <c r="K743">
        <f t="shared" si="22"/>
        <v>1E-3</v>
      </c>
      <c r="L743" t="s">
        <v>31</v>
      </c>
      <c r="M743">
        <v>1</v>
      </c>
      <c r="N743" s="6">
        <f t="shared" si="23"/>
        <v>200</v>
      </c>
    </row>
    <row r="744" spans="1:14" x14ac:dyDescent="0.25">
      <c r="A744" t="s">
        <v>269</v>
      </c>
      <c r="B744" s="5">
        <v>0.33333333333333298</v>
      </c>
      <c r="C744" t="s">
        <v>23</v>
      </c>
      <c r="D744" t="s">
        <v>24</v>
      </c>
      <c r="E744" t="s">
        <v>49</v>
      </c>
      <c r="H744">
        <v>19.3</v>
      </c>
      <c r="I744">
        <v>5000</v>
      </c>
      <c r="J744">
        <v>1</v>
      </c>
      <c r="K744">
        <f t="shared" si="22"/>
        <v>1E-3</v>
      </c>
      <c r="L744" t="s">
        <v>33</v>
      </c>
      <c r="M744">
        <v>1</v>
      </c>
      <c r="N744" s="6">
        <f t="shared" si="23"/>
        <v>200</v>
      </c>
    </row>
    <row r="745" spans="1:14" x14ac:dyDescent="0.25">
      <c r="A745" t="s">
        <v>270</v>
      </c>
      <c r="B745" s="5">
        <v>0.33333333333333298</v>
      </c>
      <c r="C745" t="s">
        <v>23</v>
      </c>
      <c r="D745" t="s">
        <v>24</v>
      </c>
      <c r="E745" t="s">
        <v>43</v>
      </c>
      <c r="H745">
        <v>15.8</v>
      </c>
      <c r="I745">
        <v>5000</v>
      </c>
      <c r="J745">
        <v>1</v>
      </c>
      <c r="K745">
        <f t="shared" si="22"/>
        <v>1E-3</v>
      </c>
      <c r="L745" t="s">
        <v>35</v>
      </c>
      <c r="M745">
        <v>2</v>
      </c>
      <c r="N745" s="6">
        <f t="shared" si="23"/>
        <v>400</v>
      </c>
    </row>
    <row r="746" spans="1:14" x14ac:dyDescent="0.25">
      <c r="A746" t="s">
        <v>270</v>
      </c>
      <c r="B746" s="5">
        <v>0.33333333333333298</v>
      </c>
      <c r="C746" t="s">
        <v>23</v>
      </c>
      <c r="D746" t="s">
        <v>24</v>
      </c>
      <c r="E746" t="s">
        <v>43</v>
      </c>
      <c r="H746">
        <v>15.8</v>
      </c>
      <c r="I746">
        <v>5000</v>
      </c>
      <c r="J746">
        <v>1</v>
      </c>
      <c r="K746">
        <f t="shared" si="22"/>
        <v>1E-3</v>
      </c>
      <c r="L746" t="s">
        <v>26</v>
      </c>
      <c r="M746">
        <v>2</v>
      </c>
      <c r="N746" s="6">
        <f t="shared" si="23"/>
        <v>400</v>
      </c>
    </row>
    <row r="747" spans="1:14" x14ac:dyDescent="0.25">
      <c r="A747" t="s">
        <v>270</v>
      </c>
      <c r="B747" s="5">
        <v>0.33333333333333298</v>
      </c>
      <c r="C747" t="s">
        <v>23</v>
      </c>
      <c r="D747" t="s">
        <v>24</v>
      </c>
      <c r="E747" t="s">
        <v>43</v>
      </c>
      <c r="H747">
        <v>15.8</v>
      </c>
      <c r="I747">
        <v>5000</v>
      </c>
      <c r="J747">
        <v>1</v>
      </c>
      <c r="K747">
        <f t="shared" si="22"/>
        <v>1E-3</v>
      </c>
      <c r="L747" t="s">
        <v>31</v>
      </c>
      <c r="M747">
        <v>2</v>
      </c>
      <c r="N747" s="6">
        <f t="shared" si="23"/>
        <v>400</v>
      </c>
    </row>
    <row r="748" spans="1:14" x14ac:dyDescent="0.25">
      <c r="A748" t="s">
        <v>270</v>
      </c>
      <c r="B748" s="5">
        <v>0.33333333333333298</v>
      </c>
      <c r="C748" t="s">
        <v>23</v>
      </c>
      <c r="D748" t="s">
        <v>24</v>
      </c>
      <c r="E748" t="s">
        <v>43</v>
      </c>
      <c r="H748">
        <v>15.8</v>
      </c>
      <c r="I748">
        <v>5000</v>
      </c>
      <c r="J748">
        <v>1</v>
      </c>
      <c r="K748">
        <f t="shared" si="22"/>
        <v>1E-3</v>
      </c>
      <c r="L748" t="s">
        <v>84</v>
      </c>
      <c r="M748">
        <v>1</v>
      </c>
      <c r="N748" s="6">
        <f t="shared" si="23"/>
        <v>200</v>
      </c>
    </row>
    <row r="749" spans="1:14" x14ac:dyDescent="0.25">
      <c r="A749" t="s">
        <v>270</v>
      </c>
      <c r="B749" s="5">
        <v>0.33333333333333298</v>
      </c>
      <c r="C749" t="s">
        <v>23</v>
      </c>
      <c r="D749" t="s">
        <v>24</v>
      </c>
      <c r="E749" t="s">
        <v>43</v>
      </c>
      <c r="H749">
        <v>15.8</v>
      </c>
      <c r="I749">
        <v>5000</v>
      </c>
      <c r="J749">
        <v>1</v>
      </c>
      <c r="K749">
        <f t="shared" si="22"/>
        <v>1E-3</v>
      </c>
      <c r="L749" t="s">
        <v>33</v>
      </c>
      <c r="M749">
        <v>1</v>
      </c>
      <c r="N749" s="6">
        <f t="shared" si="23"/>
        <v>200</v>
      </c>
    </row>
    <row r="750" spans="1:14" x14ac:dyDescent="0.25">
      <c r="A750" t="s">
        <v>270</v>
      </c>
      <c r="B750" s="5">
        <v>0.33333333333333298</v>
      </c>
      <c r="C750" t="s">
        <v>23</v>
      </c>
      <c r="D750" t="s">
        <v>24</v>
      </c>
      <c r="E750" t="s">
        <v>43</v>
      </c>
      <c r="H750">
        <v>15.8</v>
      </c>
      <c r="I750">
        <v>5000</v>
      </c>
      <c r="J750">
        <v>1</v>
      </c>
      <c r="K750">
        <f t="shared" si="22"/>
        <v>1E-3</v>
      </c>
      <c r="L750" t="s">
        <v>184</v>
      </c>
      <c r="M750">
        <v>1</v>
      </c>
      <c r="N750" s="6">
        <f t="shared" si="23"/>
        <v>200</v>
      </c>
    </row>
    <row r="751" spans="1:14" x14ac:dyDescent="0.25">
      <c r="A751" t="s">
        <v>271</v>
      </c>
      <c r="B751" s="5">
        <v>0.33333333333333298</v>
      </c>
      <c r="C751" t="s">
        <v>23</v>
      </c>
      <c r="D751" t="s">
        <v>24</v>
      </c>
      <c r="E751" t="s">
        <v>39</v>
      </c>
      <c r="H751">
        <v>15.4</v>
      </c>
      <c r="I751">
        <v>5000</v>
      </c>
      <c r="J751">
        <v>1</v>
      </c>
      <c r="K751">
        <f t="shared" si="22"/>
        <v>1E-3</v>
      </c>
      <c r="L751" t="s">
        <v>35</v>
      </c>
      <c r="M751">
        <v>1</v>
      </c>
      <c r="N751" s="6">
        <f t="shared" si="23"/>
        <v>200</v>
      </c>
    </row>
    <row r="752" spans="1:14" x14ac:dyDescent="0.25">
      <c r="A752" t="s">
        <v>271</v>
      </c>
      <c r="B752" s="5">
        <v>0.33333333333333298</v>
      </c>
      <c r="C752" t="s">
        <v>23</v>
      </c>
      <c r="D752" t="s">
        <v>24</v>
      </c>
      <c r="E752" t="s">
        <v>39</v>
      </c>
      <c r="H752">
        <v>15.4</v>
      </c>
      <c r="I752">
        <v>5000</v>
      </c>
      <c r="J752">
        <v>1</v>
      </c>
      <c r="K752">
        <f t="shared" si="22"/>
        <v>1E-3</v>
      </c>
      <c r="L752" t="s">
        <v>31</v>
      </c>
      <c r="M752">
        <v>3</v>
      </c>
      <c r="N752" s="6">
        <f t="shared" si="23"/>
        <v>600</v>
      </c>
    </row>
    <row r="753" spans="1:14" x14ac:dyDescent="0.25">
      <c r="A753" t="s">
        <v>271</v>
      </c>
      <c r="B753" s="5">
        <v>0.33333333333333298</v>
      </c>
      <c r="C753" t="s">
        <v>23</v>
      </c>
      <c r="D753" t="s">
        <v>24</v>
      </c>
      <c r="E753" t="s">
        <v>39</v>
      </c>
      <c r="H753">
        <v>15.4</v>
      </c>
      <c r="I753">
        <v>5000</v>
      </c>
      <c r="J753">
        <v>1</v>
      </c>
      <c r="K753">
        <f t="shared" si="22"/>
        <v>1E-3</v>
      </c>
      <c r="L753" t="s">
        <v>33</v>
      </c>
      <c r="M753">
        <v>1</v>
      </c>
      <c r="N753" s="6">
        <f t="shared" si="23"/>
        <v>200</v>
      </c>
    </row>
    <row r="754" spans="1:14" x14ac:dyDescent="0.25">
      <c r="A754" t="s">
        <v>271</v>
      </c>
      <c r="B754" s="5">
        <v>0.33333333333333298</v>
      </c>
      <c r="C754" t="s">
        <v>23</v>
      </c>
      <c r="D754" t="s">
        <v>24</v>
      </c>
      <c r="E754" t="s">
        <v>39</v>
      </c>
      <c r="H754">
        <v>15.4</v>
      </c>
      <c r="I754">
        <v>5000</v>
      </c>
      <c r="J754">
        <v>1</v>
      </c>
      <c r="K754">
        <f t="shared" si="22"/>
        <v>1E-3</v>
      </c>
      <c r="L754" t="s">
        <v>184</v>
      </c>
      <c r="M754">
        <v>2</v>
      </c>
      <c r="N754" s="6">
        <f t="shared" si="23"/>
        <v>400</v>
      </c>
    </row>
    <row r="755" spans="1:14" x14ac:dyDescent="0.25">
      <c r="A755" t="s">
        <v>272</v>
      </c>
      <c r="B755" s="5">
        <v>0.33333333333333298</v>
      </c>
      <c r="C755" t="s">
        <v>23</v>
      </c>
      <c r="D755" t="s">
        <v>24</v>
      </c>
      <c r="E755" t="s">
        <v>43</v>
      </c>
      <c r="H755">
        <v>17.600000000000001</v>
      </c>
      <c r="I755">
        <v>5000</v>
      </c>
      <c r="J755">
        <v>1</v>
      </c>
      <c r="K755">
        <f t="shared" si="22"/>
        <v>1E-3</v>
      </c>
      <c r="L755" t="s">
        <v>35</v>
      </c>
      <c r="M755">
        <v>10</v>
      </c>
      <c r="N755" s="6">
        <f t="shared" si="23"/>
        <v>2000</v>
      </c>
    </row>
    <row r="756" spans="1:14" x14ac:dyDescent="0.25">
      <c r="A756" t="s">
        <v>272</v>
      </c>
      <c r="B756" s="5">
        <v>0.33333333333333298</v>
      </c>
      <c r="C756" t="s">
        <v>23</v>
      </c>
      <c r="D756" t="s">
        <v>24</v>
      </c>
      <c r="E756" t="s">
        <v>43</v>
      </c>
      <c r="H756">
        <v>17.600000000000001</v>
      </c>
      <c r="I756">
        <v>5000</v>
      </c>
      <c r="J756">
        <v>1</v>
      </c>
      <c r="K756">
        <f t="shared" si="22"/>
        <v>1E-3</v>
      </c>
      <c r="L756" t="s">
        <v>162</v>
      </c>
      <c r="M756">
        <v>1</v>
      </c>
      <c r="N756" s="6">
        <f t="shared" si="23"/>
        <v>200</v>
      </c>
    </row>
    <row r="757" spans="1:14" x14ac:dyDescent="0.25">
      <c r="A757" t="s">
        <v>272</v>
      </c>
      <c r="B757" s="5">
        <v>0.33333333333333298</v>
      </c>
      <c r="C757" t="s">
        <v>23</v>
      </c>
      <c r="D757" t="s">
        <v>24</v>
      </c>
      <c r="E757" t="s">
        <v>43</v>
      </c>
      <c r="H757">
        <v>17.600000000000001</v>
      </c>
      <c r="I757">
        <v>5000</v>
      </c>
      <c r="J757">
        <v>1</v>
      </c>
      <c r="K757">
        <f t="shared" si="22"/>
        <v>1E-3</v>
      </c>
      <c r="L757" t="s">
        <v>31</v>
      </c>
      <c r="M757">
        <v>1</v>
      </c>
      <c r="N757" s="6">
        <f t="shared" si="23"/>
        <v>200</v>
      </c>
    </row>
    <row r="758" spans="1:14" x14ac:dyDescent="0.25">
      <c r="A758" t="s">
        <v>273</v>
      </c>
      <c r="B758" s="5">
        <v>0.33333333333333298</v>
      </c>
      <c r="C758" t="s">
        <v>23</v>
      </c>
      <c r="D758" t="s">
        <v>24</v>
      </c>
      <c r="E758" t="s">
        <v>43</v>
      </c>
      <c r="H758">
        <v>16.100000000000001</v>
      </c>
      <c r="I758">
        <v>5000</v>
      </c>
      <c r="J758">
        <v>1</v>
      </c>
      <c r="K758">
        <f t="shared" si="22"/>
        <v>1E-3</v>
      </c>
      <c r="L758" t="s">
        <v>35</v>
      </c>
      <c r="M758">
        <v>2</v>
      </c>
      <c r="N758" s="6">
        <f t="shared" si="23"/>
        <v>400</v>
      </c>
    </row>
    <row r="759" spans="1:14" x14ac:dyDescent="0.25">
      <c r="A759" t="s">
        <v>273</v>
      </c>
      <c r="B759" s="5">
        <v>0.33333333333333298</v>
      </c>
      <c r="C759" t="s">
        <v>23</v>
      </c>
      <c r="D759" t="s">
        <v>24</v>
      </c>
      <c r="E759" t="s">
        <v>43</v>
      </c>
      <c r="H759">
        <v>16.100000000000001</v>
      </c>
      <c r="I759">
        <v>5000</v>
      </c>
      <c r="J759">
        <v>1</v>
      </c>
      <c r="K759">
        <f t="shared" si="22"/>
        <v>1E-3</v>
      </c>
      <c r="L759" t="s">
        <v>26</v>
      </c>
      <c r="M759">
        <v>4</v>
      </c>
      <c r="N759" s="6">
        <f t="shared" si="23"/>
        <v>800</v>
      </c>
    </row>
    <row r="760" spans="1:14" x14ac:dyDescent="0.25">
      <c r="A760" t="s">
        <v>273</v>
      </c>
      <c r="B760" s="5">
        <v>0.33333333333333298</v>
      </c>
      <c r="C760" t="s">
        <v>23</v>
      </c>
      <c r="D760" t="s">
        <v>24</v>
      </c>
      <c r="E760" t="s">
        <v>43</v>
      </c>
      <c r="H760">
        <v>16.100000000000001</v>
      </c>
      <c r="I760">
        <v>5000</v>
      </c>
      <c r="J760">
        <v>1</v>
      </c>
      <c r="K760">
        <f t="shared" si="22"/>
        <v>1E-3</v>
      </c>
      <c r="L760" t="s">
        <v>30</v>
      </c>
      <c r="M760">
        <v>1</v>
      </c>
      <c r="N760" s="6">
        <f t="shared" si="23"/>
        <v>200</v>
      </c>
    </row>
    <row r="761" spans="1:14" x14ac:dyDescent="0.25">
      <c r="A761" t="s">
        <v>273</v>
      </c>
      <c r="B761" s="5">
        <v>0.33333333333333298</v>
      </c>
      <c r="C761" t="s">
        <v>23</v>
      </c>
      <c r="D761" t="s">
        <v>24</v>
      </c>
      <c r="E761" t="s">
        <v>43</v>
      </c>
      <c r="H761">
        <v>16.100000000000001</v>
      </c>
      <c r="I761">
        <v>5000</v>
      </c>
      <c r="J761">
        <v>1</v>
      </c>
      <c r="K761">
        <f t="shared" si="22"/>
        <v>1E-3</v>
      </c>
      <c r="L761" t="s">
        <v>31</v>
      </c>
      <c r="M761">
        <v>2</v>
      </c>
      <c r="N761" s="6">
        <f t="shared" si="23"/>
        <v>400</v>
      </c>
    </row>
    <row r="762" spans="1:14" x14ac:dyDescent="0.25">
      <c r="A762" t="s">
        <v>273</v>
      </c>
      <c r="B762" s="5">
        <v>0.33333333333333298</v>
      </c>
      <c r="C762" t="s">
        <v>23</v>
      </c>
      <c r="D762" t="s">
        <v>24</v>
      </c>
      <c r="E762" t="s">
        <v>43</v>
      </c>
      <c r="H762">
        <v>16.100000000000001</v>
      </c>
      <c r="I762">
        <v>5000</v>
      </c>
      <c r="J762">
        <v>1</v>
      </c>
      <c r="K762">
        <f t="shared" si="22"/>
        <v>1E-3</v>
      </c>
      <c r="L762" t="s">
        <v>84</v>
      </c>
      <c r="M762">
        <v>1</v>
      </c>
      <c r="N762" s="6">
        <f t="shared" si="23"/>
        <v>200</v>
      </c>
    </row>
    <row r="763" spans="1:14" x14ac:dyDescent="0.25">
      <c r="A763" t="s">
        <v>274</v>
      </c>
      <c r="B763" s="5">
        <v>0.33333333333333298</v>
      </c>
      <c r="C763" t="s">
        <v>23</v>
      </c>
      <c r="D763" t="s">
        <v>24</v>
      </c>
      <c r="E763" t="s">
        <v>43</v>
      </c>
      <c r="H763">
        <v>15.8</v>
      </c>
      <c r="I763">
        <v>5000</v>
      </c>
      <c r="J763">
        <v>1</v>
      </c>
      <c r="K763">
        <f t="shared" si="22"/>
        <v>1E-3</v>
      </c>
      <c r="L763" t="s">
        <v>35</v>
      </c>
      <c r="M763">
        <v>5</v>
      </c>
      <c r="N763" s="6">
        <f t="shared" si="23"/>
        <v>1000</v>
      </c>
    </row>
    <row r="764" spans="1:14" x14ac:dyDescent="0.25">
      <c r="A764" t="s">
        <v>274</v>
      </c>
      <c r="B764" s="5">
        <v>0.33333333333333298</v>
      </c>
      <c r="C764" t="s">
        <v>23</v>
      </c>
      <c r="D764" t="s">
        <v>24</v>
      </c>
      <c r="E764" t="s">
        <v>43</v>
      </c>
      <c r="H764">
        <v>15.8</v>
      </c>
      <c r="I764">
        <v>5000</v>
      </c>
      <c r="J764">
        <v>1</v>
      </c>
      <c r="K764">
        <f t="shared" si="22"/>
        <v>1E-3</v>
      </c>
      <c r="L764" t="s">
        <v>26</v>
      </c>
      <c r="M764">
        <v>13</v>
      </c>
      <c r="N764" s="6">
        <f t="shared" si="23"/>
        <v>2600</v>
      </c>
    </row>
    <row r="765" spans="1:14" x14ac:dyDescent="0.25">
      <c r="A765" t="s">
        <v>274</v>
      </c>
      <c r="B765" s="5">
        <v>0.33333333333333298</v>
      </c>
      <c r="C765" t="s">
        <v>23</v>
      </c>
      <c r="D765" t="s">
        <v>24</v>
      </c>
      <c r="E765" t="s">
        <v>43</v>
      </c>
      <c r="H765">
        <v>15.8</v>
      </c>
      <c r="I765">
        <v>5000</v>
      </c>
      <c r="J765">
        <v>1</v>
      </c>
      <c r="K765">
        <f t="shared" si="22"/>
        <v>1E-3</v>
      </c>
      <c r="L765" t="s">
        <v>27</v>
      </c>
      <c r="M765">
        <v>3</v>
      </c>
      <c r="N765" s="6">
        <f t="shared" si="23"/>
        <v>600</v>
      </c>
    </row>
    <row r="766" spans="1:14" x14ac:dyDescent="0.25">
      <c r="A766" t="s">
        <v>274</v>
      </c>
      <c r="B766" s="5">
        <v>0.33333333333333298</v>
      </c>
      <c r="C766" t="s">
        <v>23</v>
      </c>
      <c r="D766" t="s">
        <v>24</v>
      </c>
      <c r="E766" t="s">
        <v>43</v>
      </c>
      <c r="H766">
        <v>15.8</v>
      </c>
      <c r="I766">
        <v>5000</v>
      </c>
      <c r="J766">
        <v>1</v>
      </c>
      <c r="K766">
        <f t="shared" si="22"/>
        <v>1E-3</v>
      </c>
      <c r="L766" t="s">
        <v>31</v>
      </c>
      <c r="M766">
        <v>3</v>
      </c>
      <c r="N766" s="6">
        <f t="shared" si="23"/>
        <v>600</v>
      </c>
    </row>
    <row r="767" spans="1:14" x14ac:dyDescent="0.25">
      <c r="A767" t="s">
        <v>274</v>
      </c>
      <c r="B767" s="5">
        <v>0.33333333333333298</v>
      </c>
      <c r="C767" t="s">
        <v>23</v>
      </c>
      <c r="D767" t="s">
        <v>24</v>
      </c>
      <c r="E767" t="s">
        <v>43</v>
      </c>
      <c r="H767">
        <v>15.8</v>
      </c>
      <c r="I767">
        <v>5000</v>
      </c>
      <c r="J767">
        <v>1</v>
      </c>
      <c r="K767">
        <f t="shared" si="22"/>
        <v>1E-3</v>
      </c>
      <c r="L767" t="s">
        <v>191</v>
      </c>
      <c r="M767">
        <v>1</v>
      </c>
      <c r="N767" s="6">
        <f t="shared" si="23"/>
        <v>200</v>
      </c>
    </row>
    <row r="768" spans="1:14" x14ac:dyDescent="0.25">
      <c r="A768" t="s">
        <v>275</v>
      </c>
      <c r="B768" s="5">
        <v>0.33333333333333298</v>
      </c>
      <c r="C768" t="s">
        <v>23</v>
      </c>
      <c r="D768" t="s">
        <v>24</v>
      </c>
      <c r="E768" t="s">
        <v>49</v>
      </c>
      <c r="H768">
        <v>14.2</v>
      </c>
      <c r="I768">
        <v>5000</v>
      </c>
      <c r="J768">
        <v>1</v>
      </c>
      <c r="K768">
        <f t="shared" si="22"/>
        <v>1E-3</v>
      </c>
      <c r="L768" t="s">
        <v>26</v>
      </c>
      <c r="M768">
        <v>6</v>
      </c>
      <c r="N768" s="6">
        <f t="shared" si="23"/>
        <v>1200</v>
      </c>
    </row>
    <row r="769" spans="1:14" x14ac:dyDescent="0.25">
      <c r="A769" t="s">
        <v>275</v>
      </c>
      <c r="B769" s="5">
        <v>0.33333333333333298</v>
      </c>
      <c r="C769" t="s">
        <v>23</v>
      </c>
      <c r="D769" t="s">
        <v>24</v>
      </c>
      <c r="E769" t="s">
        <v>49</v>
      </c>
      <c r="H769">
        <v>14.2</v>
      </c>
      <c r="I769">
        <v>5000</v>
      </c>
      <c r="J769">
        <v>1</v>
      </c>
      <c r="K769">
        <f t="shared" si="22"/>
        <v>1E-3</v>
      </c>
      <c r="L769" t="s">
        <v>27</v>
      </c>
      <c r="M769">
        <v>4</v>
      </c>
      <c r="N769" s="6">
        <f t="shared" si="23"/>
        <v>800</v>
      </c>
    </row>
    <row r="770" spans="1:14" x14ac:dyDescent="0.25">
      <c r="A770" t="s">
        <v>275</v>
      </c>
      <c r="B770" s="5">
        <v>0.33333333333333298</v>
      </c>
      <c r="C770" t="s">
        <v>23</v>
      </c>
      <c r="D770" t="s">
        <v>24</v>
      </c>
      <c r="E770" t="s">
        <v>49</v>
      </c>
      <c r="H770">
        <v>14.2</v>
      </c>
      <c r="I770">
        <v>5000</v>
      </c>
      <c r="J770">
        <v>1</v>
      </c>
      <c r="K770">
        <f t="shared" ref="K770:K833" si="24">J770/1000</f>
        <v>1E-3</v>
      </c>
      <c r="L770" t="s">
        <v>31</v>
      </c>
      <c r="M770">
        <v>3</v>
      </c>
      <c r="N770" s="6">
        <f t="shared" ref="N770:N833" si="25">(M770/K770)*(1/5000)*1000</f>
        <v>600</v>
      </c>
    </row>
    <row r="771" spans="1:14" x14ac:dyDescent="0.25">
      <c r="A771" t="s">
        <v>276</v>
      </c>
      <c r="B771" s="5">
        <v>0.33333333333333298</v>
      </c>
      <c r="C771" t="s">
        <v>23</v>
      </c>
      <c r="D771" t="s">
        <v>24</v>
      </c>
      <c r="E771" t="s">
        <v>43</v>
      </c>
      <c r="H771">
        <v>15.1</v>
      </c>
      <c r="I771">
        <v>5000</v>
      </c>
      <c r="J771">
        <v>1</v>
      </c>
      <c r="K771">
        <f t="shared" si="24"/>
        <v>1E-3</v>
      </c>
      <c r="L771" t="s">
        <v>35</v>
      </c>
      <c r="M771">
        <v>5</v>
      </c>
      <c r="N771" s="6">
        <f t="shared" si="25"/>
        <v>1000</v>
      </c>
    </row>
    <row r="772" spans="1:14" x14ac:dyDescent="0.25">
      <c r="A772" t="s">
        <v>276</v>
      </c>
      <c r="B772" s="5">
        <v>0.33333333333333298</v>
      </c>
      <c r="C772" t="s">
        <v>23</v>
      </c>
      <c r="D772" t="s">
        <v>24</v>
      </c>
      <c r="E772" t="s">
        <v>43</v>
      </c>
      <c r="H772">
        <v>15.1</v>
      </c>
      <c r="I772">
        <v>5000</v>
      </c>
      <c r="J772">
        <v>1</v>
      </c>
      <c r="K772">
        <f t="shared" si="24"/>
        <v>1E-3</v>
      </c>
      <c r="L772" t="s">
        <v>26</v>
      </c>
      <c r="M772">
        <v>13</v>
      </c>
      <c r="N772" s="6">
        <f t="shared" si="25"/>
        <v>2600</v>
      </c>
    </row>
    <row r="773" spans="1:14" x14ac:dyDescent="0.25">
      <c r="A773" t="s">
        <v>276</v>
      </c>
      <c r="B773" s="5">
        <v>0.33333333333333298</v>
      </c>
      <c r="C773" t="s">
        <v>23</v>
      </c>
      <c r="D773" t="s">
        <v>24</v>
      </c>
      <c r="E773" t="s">
        <v>43</v>
      </c>
      <c r="H773">
        <v>15.1</v>
      </c>
      <c r="I773">
        <v>5000</v>
      </c>
      <c r="J773">
        <v>1</v>
      </c>
      <c r="K773">
        <f t="shared" si="24"/>
        <v>1E-3</v>
      </c>
      <c r="L773" t="s">
        <v>27</v>
      </c>
      <c r="M773">
        <v>3</v>
      </c>
      <c r="N773" s="6">
        <f t="shared" si="25"/>
        <v>600</v>
      </c>
    </row>
    <row r="774" spans="1:14" x14ac:dyDescent="0.25">
      <c r="A774" t="s">
        <v>276</v>
      </c>
      <c r="B774" s="5">
        <v>0.33333333333333298</v>
      </c>
      <c r="C774" t="s">
        <v>23</v>
      </c>
      <c r="D774" t="s">
        <v>24</v>
      </c>
      <c r="E774" t="s">
        <v>43</v>
      </c>
      <c r="H774">
        <v>15.1</v>
      </c>
      <c r="I774">
        <v>5000</v>
      </c>
      <c r="J774">
        <v>1</v>
      </c>
      <c r="K774">
        <f t="shared" si="24"/>
        <v>1E-3</v>
      </c>
      <c r="L774" t="s">
        <v>31</v>
      </c>
      <c r="M774">
        <v>1</v>
      </c>
      <c r="N774" s="6">
        <f t="shared" si="25"/>
        <v>200</v>
      </c>
    </row>
    <row r="775" spans="1:14" x14ac:dyDescent="0.25">
      <c r="A775" t="s">
        <v>277</v>
      </c>
      <c r="B775" s="5">
        <v>0.33333333333333298</v>
      </c>
      <c r="C775" t="s">
        <v>23</v>
      </c>
      <c r="D775" t="s">
        <v>24</v>
      </c>
      <c r="E775" t="s">
        <v>43</v>
      </c>
      <c r="H775">
        <v>14.9</v>
      </c>
      <c r="I775">
        <v>5000</v>
      </c>
      <c r="J775">
        <v>1</v>
      </c>
      <c r="K775">
        <f t="shared" si="24"/>
        <v>1E-3</v>
      </c>
      <c r="L775" t="s">
        <v>35</v>
      </c>
      <c r="M775">
        <v>4</v>
      </c>
      <c r="N775" s="6">
        <f t="shared" si="25"/>
        <v>800</v>
      </c>
    </row>
    <row r="776" spans="1:14" x14ac:dyDescent="0.25">
      <c r="A776" t="s">
        <v>277</v>
      </c>
      <c r="B776" s="5">
        <v>0.33333333333333298</v>
      </c>
      <c r="C776" t="s">
        <v>23</v>
      </c>
      <c r="D776" t="s">
        <v>24</v>
      </c>
      <c r="E776" t="s">
        <v>43</v>
      </c>
      <c r="H776">
        <v>14.9</v>
      </c>
      <c r="I776">
        <v>5000</v>
      </c>
      <c r="J776">
        <v>1</v>
      </c>
      <c r="K776">
        <f t="shared" si="24"/>
        <v>1E-3</v>
      </c>
      <c r="L776" t="s">
        <v>31</v>
      </c>
      <c r="M776">
        <v>3</v>
      </c>
      <c r="N776" s="6">
        <f t="shared" si="25"/>
        <v>600</v>
      </c>
    </row>
    <row r="777" spans="1:14" x14ac:dyDescent="0.25">
      <c r="A777" t="s">
        <v>277</v>
      </c>
      <c r="B777" s="5">
        <v>0.33333333333333298</v>
      </c>
      <c r="C777" t="s">
        <v>23</v>
      </c>
      <c r="D777" t="s">
        <v>24</v>
      </c>
      <c r="E777" t="s">
        <v>43</v>
      </c>
      <c r="H777">
        <v>14.9</v>
      </c>
      <c r="I777">
        <v>5000</v>
      </c>
      <c r="J777">
        <v>1</v>
      </c>
      <c r="K777">
        <f t="shared" si="24"/>
        <v>1E-3</v>
      </c>
      <c r="L777" t="s">
        <v>191</v>
      </c>
      <c r="M777">
        <v>1</v>
      </c>
      <c r="N777" s="6">
        <f t="shared" si="25"/>
        <v>200</v>
      </c>
    </row>
    <row r="778" spans="1:14" x14ac:dyDescent="0.25">
      <c r="A778" t="s">
        <v>278</v>
      </c>
      <c r="B778" s="5">
        <v>0.33333333333333298</v>
      </c>
      <c r="C778" t="s">
        <v>23</v>
      </c>
      <c r="D778" t="s">
        <v>24</v>
      </c>
      <c r="E778" t="s">
        <v>43</v>
      </c>
      <c r="H778">
        <v>13.4</v>
      </c>
      <c r="I778">
        <v>5000</v>
      </c>
      <c r="J778">
        <v>1</v>
      </c>
      <c r="K778">
        <f t="shared" si="24"/>
        <v>1E-3</v>
      </c>
      <c r="L778" t="s">
        <v>35</v>
      </c>
      <c r="M778">
        <v>5</v>
      </c>
      <c r="N778" s="6">
        <f t="shared" si="25"/>
        <v>1000</v>
      </c>
    </row>
    <row r="779" spans="1:14" x14ac:dyDescent="0.25">
      <c r="A779" t="s">
        <v>278</v>
      </c>
      <c r="B779" s="5">
        <v>0.33333333333333298</v>
      </c>
      <c r="C779" t="s">
        <v>23</v>
      </c>
      <c r="D779" t="s">
        <v>24</v>
      </c>
      <c r="E779" t="s">
        <v>43</v>
      </c>
      <c r="H779">
        <v>13.4</v>
      </c>
      <c r="I779">
        <v>5000</v>
      </c>
      <c r="J779">
        <v>1</v>
      </c>
      <c r="K779">
        <f t="shared" si="24"/>
        <v>1E-3</v>
      </c>
      <c r="L779" t="s">
        <v>26</v>
      </c>
      <c r="M779">
        <v>3</v>
      </c>
      <c r="N779" s="6">
        <f t="shared" si="25"/>
        <v>600</v>
      </c>
    </row>
    <row r="780" spans="1:14" x14ac:dyDescent="0.25">
      <c r="A780" t="s">
        <v>278</v>
      </c>
      <c r="B780" s="5">
        <v>0.33333333333333298</v>
      </c>
      <c r="C780" t="s">
        <v>23</v>
      </c>
      <c r="D780" t="s">
        <v>24</v>
      </c>
      <c r="E780" t="s">
        <v>43</v>
      </c>
      <c r="H780">
        <v>13.4</v>
      </c>
      <c r="I780">
        <v>5000</v>
      </c>
      <c r="J780">
        <v>1</v>
      </c>
      <c r="K780">
        <f t="shared" si="24"/>
        <v>1E-3</v>
      </c>
      <c r="L780" t="s">
        <v>31</v>
      </c>
      <c r="M780">
        <v>2</v>
      </c>
      <c r="N780" s="6">
        <f t="shared" si="25"/>
        <v>400</v>
      </c>
    </row>
    <row r="781" spans="1:14" x14ac:dyDescent="0.25">
      <c r="A781" t="s">
        <v>278</v>
      </c>
      <c r="B781" s="5">
        <v>0.33333333333333298</v>
      </c>
      <c r="C781" t="s">
        <v>23</v>
      </c>
      <c r="D781" t="s">
        <v>24</v>
      </c>
      <c r="E781" t="s">
        <v>43</v>
      </c>
      <c r="H781">
        <v>13.4</v>
      </c>
      <c r="I781">
        <v>5000</v>
      </c>
      <c r="J781">
        <v>1</v>
      </c>
      <c r="K781">
        <f t="shared" si="24"/>
        <v>1E-3</v>
      </c>
      <c r="L781" t="s">
        <v>191</v>
      </c>
      <c r="M781">
        <v>1</v>
      </c>
      <c r="N781" s="6">
        <f t="shared" si="25"/>
        <v>200</v>
      </c>
    </row>
    <row r="782" spans="1:14" x14ac:dyDescent="0.25">
      <c r="A782" t="s">
        <v>279</v>
      </c>
      <c r="B782" s="5">
        <v>0.33333333333333298</v>
      </c>
      <c r="C782" t="s">
        <v>23</v>
      </c>
      <c r="D782" t="s">
        <v>24</v>
      </c>
      <c r="E782" t="s">
        <v>43</v>
      </c>
      <c r="H782">
        <v>13.9</v>
      </c>
      <c r="I782">
        <v>5000</v>
      </c>
      <c r="J782">
        <v>1</v>
      </c>
      <c r="K782">
        <f t="shared" si="24"/>
        <v>1E-3</v>
      </c>
      <c r="L782" t="s">
        <v>35</v>
      </c>
      <c r="M782">
        <v>6</v>
      </c>
      <c r="N782" s="6">
        <f t="shared" si="25"/>
        <v>1200</v>
      </c>
    </row>
    <row r="783" spans="1:14" x14ac:dyDescent="0.25">
      <c r="A783" t="s">
        <v>279</v>
      </c>
      <c r="B783" s="5">
        <v>0.33333333333333298</v>
      </c>
      <c r="C783" t="s">
        <v>23</v>
      </c>
      <c r="D783" t="s">
        <v>24</v>
      </c>
      <c r="E783" t="s">
        <v>43</v>
      </c>
      <c r="H783">
        <v>13.9</v>
      </c>
      <c r="I783">
        <v>5000</v>
      </c>
      <c r="J783">
        <v>1</v>
      </c>
      <c r="K783">
        <f t="shared" si="24"/>
        <v>1E-3</v>
      </c>
      <c r="L783" t="s">
        <v>31</v>
      </c>
      <c r="M783">
        <v>1</v>
      </c>
      <c r="N783" s="6">
        <f t="shared" si="25"/>
        <v>200</v>
      </c>
    </row>
    <row r="784" spans="1:14" x14ac:dyDescent="0.25">
      <c r="A784" t="s">
        <v>279</v>
      </c>
      <c r="B784" s="5">
        <v>0.33333333333333298</v>
      </c>
      <c r="C784" t="s">
        <v>23</v>
      </c>
      <c r="D784" t="s">
        <v>24</v>
      </c>
      <c r="E784" t="s">
        <v>43</v>
      </c>
      <c r="H784">
        <v>13.9</v>
      </c>
      <c r="I784">
        <v>5000</v>
      </c>
      <c r="J784">
        <v>1</v>
      </c>
      <c r="K784">
        <f t="shared" si="24"/>
        <v>1E-3</v>
      </c>
      <c r="L784" t="s">
        <v>184</v>
      </c>
      <c r="M784">
        <v>1</v>
      </c>
      <c r="N784" s="6">
        <f t="shared" si="25"/>
        <v>200</v>
      </c>
    </row>
    <row r="785" spans="1:14" x14ac:dyDescent="0.25">
      <c r="A785" t="s">
        <v>280</v>
      </c>
      <c r="B785" s="5">
        <v>0.33333333333333298</v>
      </c>
      <c r="C785" t="s">
        <v>23</v>
      </c>
      <c r="D785" t="s">
        <v>24</v>
      </c>
      <c r="E785" t="s">
        <v>70</v>
      </c>
      <c r="H785">
        <v>11.4</v>
      </c>
      <c r="I785">
        <v>5000</v>
      </c>
      <c r="J785">
        <v>1</v>
      </c>
      <c r="K785">
        <f t="shared" si="24"/>
        <v>1E-3</v>
      </c>
      <c r="L785" t="s">
        <v>35</v>
      </c>
      <c r="M785">
        <v>4</v>
      </c>
      <c r="N785" s="6">
        <f t="shared" si="25"/>
        <v>800</v>
      </c>
    </row>
    <row r="786" spans="1:14" x14ac:dyDescent="0.25">
      <c r="A786" t="s">
        <v>280</v>
      </c>
      <c r="B786" s="5">
        <v>0.33333333333333298</v>
      </c>
      <c r="C786" t="s">
        <v>23</v>
      </c>
      <c r="D786" t="s">
        <v>24</v>
      </c>
      <c r="E786" t="s">
        <v>70</v>
      </c>
      <c r="H786">
        <v>11.4</v>
      </c>
      <c r="I786">
        <v>5000</v>
      </c>
      <c r="J786">
        <v>1</v>
      </c>
      <c r="K786">
        <f t="shared" si="24"/>
        <v>1E-3</v>
      </c>
      <c r="L786" t="s">
        <v>184</v>
      </c>
      <c r="M786">
        <v>1</v>
      </c>
      <c r="N786" s="6">
        <f t="shared" si="25"/>
        <v>200</v>
      </c>
    </row>
    <row r="787" spans="1:14" x14ac:dyDescent="0.25">
      <c r="A787" t="s">
        <v>281</v>
      </c>
      <c r="B787" s="5">
        <v>0.33333333333333298</v>
      </c>
      <c r="C787" t="s">
        <v>23</v>
      </c>
      <c r="D787" t="s">
        <v>24</v>
      </c>
      <c r="E787" t="s">
        <v>43</v>
      </c>
      <c r="H787">
        <v>13.6</v>
      </c>
      <c r="I787">
        <v>5000</v>
      </c>
      <c r="J787">
        <v>1</v>
      </c>
      <c r="K787">
        <f t="shared" si="24"/>
        <v>1E-3</v>
      </c>
      <c r="L787" t="s">
        <v>35</v>
      </c>
      <c r="M787">
        <v>4</v>
      </c>
      <c r="N787" s="6">
        <f t="shared" si="25"/>
        <v>800</v>
      </c>
    </row>
    <row r="788" spans="1:14" x14ac:dyDescent="0.25">
      <c r="A788" t="s">
        <v>281</v>
      </c>
      <c r="B788" s="5">
        <v>0.33333333333333298</v>
      </c>
      <c r="C788" t="s">
        <v>23</v>
      </c>
      <c r="D788" t="s">
        <v>24</v>
      </c>
      <c r="E788" t="s">
        <v>43</v>
      </c>
      <c r="H788">
        <v>13.6</v>
      </c>
      <c r="I788">
        <v>5000</v>
      </c>
      <c r="J788">
        <v>1</v>
      </c>
      <c r="K788">
        <f t="shared" si="24"/>
        <v>1E-3</v>
      </c>
      <c r="L788" t="s">
        <v>26</v>
      </c>
      <c r="M788">
        <v>21</v>
      </c>
      <c r="N788" s="6">
        <f t="shared" si="25"/>
        <v>4200</v>
      </c>
    </row>
    <row r="789" spans="1:14" x14ac:dyDescent="0.25">
      <c r="A789" t="s">
        <v>281</v>
      </c>
      <c r="B789" s="5">
        <v>0.33333333333333298</v>
      </c>
      <c r="C789" t="s">
        <v>23</v>
      </c>
      <c r="D789" t="s">
        <v>24</v>
      </c>
      <c r="E789" t="s">
        <v>43</v>
      </c>
      <c r="H789">
        <v>13.6</v>
      </c>
      <c r="I789">
        <v>5000</v>
      </c>
      <c r="J789">
        <v>1</v>
      </c>
      <c r="K789">
        <f t="shared" si="24"/>
        <v>1E-3</v>
      </c>
      <c r="L789" t="s">
        <v>191</v>
      </c>
      <c r="M789">
        <v>1</v>
      </c>
      <c r="N789" s="6">
        <f t="shared" si="25"/>
        <v>200</v>
      </c>
    </row>
    <row r="790" spans="1:14" x14ac:dyDescent="0.25">
      <c r="A790" t="s">
        <v>282</v>
      </c>
      <c r="B790" s="5">
        <v>0.33333333333333298</v>
      </c>
      <c r="C790" t="s">
        <v>23</v>
      </c>
      <c r="D790" t="s">
        <v>24</v>
      </c>
      <c r="E790" t="s">
        <v>43</v>
      </c>
      <c r="H790">
        <v>13.3</v>
      </c>
      <c r="I790">
        <v>5000</v>
      </c>
      <c r="J790">
        <v>1</v>
      </c>
      <c r="K790">
        <f t="shared" si="24"/>
        <v>1E-3</v>
      </c>
      <c r="L790" t="s">
        <v>35</v>
      </c>
      <c r="M790">
        <v>6</v>
      </c>
      <c r="N790" s="6">
        <f t="shared" si="25"/>
        <v>1200</v>
      </c>
    </row>
    <row r="791" spans="1:14" x14ac:dyDescent="0.25">
      <c r="A791" t="s">
        <v>282</v>
      </c>
      <c r="B791" s="5">
        <v>0.33333333333333298</v>
      </c>
      <c r="C791" t="s">
        <v>23</v>
      </c>
      <c r="D791" t="s">
        <v>24</v>
      </c>
      <c r="E791" t="s">
        <v>43</v>
      </c>
      <c r="H791">
        <v>13.3</v>
      </c>
      <c r="I791">
        <v>5000</v>
      </c>
      <c r="J791">
        <v>1</v>
      </c>
      <c r="K791">
        <f t="shared" si="24"/>
        <v>1E-3</v>
      </c>
      <c r="L791" t="s">
        <v>26</v>
      </c>
      <c r="M791">
        <v>18</v>
      </c>
      <c r="N791" s="6">
        <f t="shared" si="25"/>
        <v>3600</v>
      </c>
    </row>
    <row r="792" spans="1:14" x14ac:dyDescent="0.25">
      <c r="A792" t="s">
        <v>282</v>
      </c>
      <c r="B792" s="5">
        <v>0.33333333333333298</v>
      </c>
      <c r="C792" t="s">
        <v>23</v>
      </c>
      <c r="D792" t="s">
        <v>24</v>
      </c>
      <c r="E792" t="s">
        <v>43</v>
      </c>
      <c r="H792">
        <v>13.3</v>
      </c>
      <c r="I792">
        <v>5000</v>
      </c>
      <c r="J792">
        <v>1</v>
      </c>
      <c r="K792">
        <f t="shared" si="24"/>
        <v>1E-3</v>
      </c>
      <c r="L792" t="s">
        <v>27</v>
      </c>
      <c r="M792">
        <v>1</v>
      </c>
      <c r="N792" s="6">
        <f t="shared" si="25"/>
        <v>200</v>
      </c>
    </row>
    <row r="793" spans="1:14" x14ac:dyDescent="0.25">
      <c r="A793" t="s">
        <v>282</v>
      </c>
      <c r="B793" s="5">
        <v>0.33333333333333298</v>
      </c>
      <c r="C793" t="s">
        <v>23</v>
      </c>
      <c r="D793" t="s">
        <v>24</v>
      </c>
      <c r="E793" t="s">
        <v>43</v>
      </c>
      <c r="H793">
        <v>13.3</v>
      </c>
      <c r="I793">
        <v>5000</v>
      </c>
      <c r="J793">
        <v>1</v>
      </c>
      <c r="K793">
        <f t="shared" si="24"/>
        <v>1E-3</v>
      </c>
      <c r="L793" t="s">
        <v>191</v>
      </c>
      <c r="M793">
        <v>1</v>
      </c>
      <c r="N793" s="6">
        <f t="shared" si="25"/>
        <v>200</v>
      </c>
    </row>
    <row r="794" spans="1:14" x14ac:dyDescent="0.25">
      <c r="A794" t="s">
        <v>283</v>
      </c>
      <c r="B794" s="5">
        <v>0.33333333333333298</v>
      </c>
      <c r="C794" t="s">
        <v>284</v>
      </c>
      <c r="D794" t="s">
        <v>24</v>
      </c>
      <c r="H794">
        <v>11.7</v>
      </c>
      <c r="I794">
        <v>5000</v>
      </c>
      <c r="J794">
        <v>1</v>
      </c>
      <c r="K794">
        <f t="shared" si="24"/>
        <v>1E-3</v>
      </c>
      <c r="L794" t="s">
        <v>205</v>
      </c>
      <c r="M794">
        <v>3</v>
      </c>
      <c r="N794" s="6">
        <f t="shared" si="25"/>
        <v>600</v>
      </c>
    </row>
    <row r="795" spans="1:14" x14ac:dyDescent="0.25">
      <c r="A795" t="s">
        <v>283</v>
      </c>
      <c r="B795" s="5">
        <v>0.33333333333333298</v>
      </c>
      <c r="C795" t="s">
        <v>284</v>
      </c>
      <c r="D795" t="s">
        <v>24</v>
      </c>
      <c r="H795">
        <v>11.7</v>
      </c>
      <c r="I795">
        <v>5000</v>
      </c>
      <c r="J795">
        <v>1</v>
      </c>
      <c r="K795">
        <f t="shared" si="24"/>
        <v>1E-3</v>
      </c>
      <c r="L795" t="s">
        <v>35</v>
      </c>
      <c r="M795">
        <v>2</v>
      </c>
      <c r="N795" s="6">
        <f t="shared" si="25"/>
        <v>400</v>
      </c>
    </row>
    <row r="796" spans="1:14" x14ac:dyDescent="0.25">
      <c r="A796" t="s">
        <v>283</v>
      </c>
      <c r="B796" s="5">
        <v>0.33333333333333298</v>
      </c>
      <c r="C796" t="s">
        <v>284</v>
      </c>
      <c r="D796" t="s">
        <v>24</v>
      </c>
      <c r="H796">
        <v>11.7</v>
      </c>
      <c r="I796">
        <v>5000</v>
      </c>
      <c r="J796">
        <v>1</v>
      </c>
      <c r="K796">
        <f t="shared" si="24"/>
        <v>1E-3</v>
      </c>
      <c r="L796" t="s">
        <v>26</v>
      </c>
      <c r="M796">
        <v>15</v>
      </c>
      <c r="N796" s="6">
        <f t="shared" si="25"/>
        <v>3000</v>
      </c>
    </row>
    <row r="797" spans="1:14" x14ac:dyDescent="0.25">
      <c r="A797" t="s">
        <v>283</v>
      </c>
      <c r="B797" s="5">
        <v>0.33333333333333298</v>
      </c>
      <c r="C797" t="s">
        <v>284</v>
      </c>
      <c r="D797" t="s">
        <v>24</v>
      </c>
      <c r="H797">
        <v>11.7</v>
      </c>
      <c r="I797">
        <v>5000</v>
      </c>
      <c r="J797">
        <v>1</v>
      </c>
      <c r="K797">
        <f t="shared" si="24"/>
        <v>1E-3</v>
      </c>
      <c r="L797" t="s">
        <v>27</v>
      </c>
      <c r="M797">
        <v>2</v>
      </c>
      <c r="N797" s="6">
        <f t="shared" si="25"/>
        <v>400</v>
      </c>
    </row>
    <row r="798" spans="1:14" x14ac:dyDescent="0.25">
      <c r="A798" t="s">
        <v>283</v>
      </c>
      <c r="B798" s="5">
        <v>0.33333333333333298</v>
      </c>
      <c r="C798" t="s">
        <v>284</v>
      </c>
      <c r="D798" t="s">
        <v>24</v>
      </c>
      <c r="H798">
        <v>11.7</v>
      </c>
      <c r="I798">
        <v>5000</v>
      </c>
      <c r="J798">
        <v>1</v>
      </c>
      <c r="K798">
        <f t="shared" si="24"/>
        <v>1E-3</v>
      </c>
      <c r="L798" t="s">
        <v>120</v>
      </c>
      <c r="M798">
        <v>1</v>
      </c>
      <c r="N798" s="6">
        <f t="shared" si="25"/>
        <v>200</v>
      </c>
    </row>
    <row r="799" spans="1:14" x14ac:dyDescent="0.25">
      <c r="A799" t="s">
        <v>283</v>
      </c>
      <c r="B799" s="5">
        <v>0.33333333333333298</v>
      </c>
      <c r="C799" t="s">
        <v>284</v>
      </c>
      <c r="D799" t="s">
        <v>24</v>
      </c>
      <c r="H799">
        <v>11.7</v>
      </c>
      <c r="I799">
        <v>5000</v>
      </c>
      <c r="J799">
        <v>1</v>
      </c>
      <c r="K799">
        <f t="shared" si="24"/>
        <v>1E-3</v>
      </c>
      <c r="L799" t="s">
        <v>31</v>
      </c>
      <c r="M799">
        <v>1</v>
      </c>
      <c r="N799" s="6">
        <f t="shared" si="25"/>
        <v>200</v>
      </c>
    </row>
    <row r="800" spans="1:14" x14ac:dyDescent="0.25">
      <c r="A800" t="s">
        <v>285</v>
      </c>
      <c r="B800" s="5">
        <v>0.33333333333333298</v>
      </c>
      <c r="C800" t="s">
        <v>284</v>
      </c>
      <c r="D800" t="s">
        <v>24</v>
      </c>
      <c r="E800" t="s">
        <v>43</v>
      </c>
      <c r="H800">
        <v>12</v>
      </c>
      <c r="I800">
        <v>5000</v>
      </c>
      <c r="J800">
        <v>1</v>
      </c>
      <c r="K800">
        <f t="shared" si="24"/>
        <v>1E-3</v>
      </c>
      <c r="L800" t="s">
        <v>35</v>
      </c>
      <c r="M800">
        <v>18</v>
      </c>
      <c r="N800" s="6">
        <f t="shared" si="25"/>
        <v>3600</v>
      </c>
    </row>
    <row r="801" spans="1:14" x14ac:dyDescent="0.25">
      <c r="A801" t="s">
        <v>285</v>
      </c>
      <c r="B801" s="5">
        <v>0.33333333333333298</v>
      </c>
      <c r="C801" t="s">
        <v>284</v>
      </c>
      <c r="D801" t="s">
        <v>24</v>
      </c>
      <c r="E801" t="s">
        <v>43</v>
      </c>
      <c r="H801">
        <v>12</v>
      </c>
      <c r="I801">
        <v>5000</v>
      </c>
      <c r="J801">
        <v>1</v>
      </c>
      <c r="K801">
        <f t="shared" si="24"/>
        <v>1E-3</v>
      </c>
      <c r="L801" t="s">
        <v>26</v>
      </c>
      <c r="M801">
        <v>28</v>
      </c>
      <c r="N801" s="6">
        <f t="shared" si="25"/>
        <v>5600.0000000000009</v>
      </c>
    </row>
    <row r="802" spans="1:14" x14ac:dyDescent="0.25">
      <c r="A802" t="s">
        <v>285</v>
      </c>
      <c r="B802" s="5">
        <v>0.33333333333333298</v>
      </c>
      <c r="C802" t="s">
        <v>284</v>
      </c>
      <c r="D802" t="s">
        <v>24</v>
      </c>
      <c r="E802" t="s">
        <v>43</v>
      </c>
      <c r="H802">
        <v>12</v>
      </c>
      <c r="I802">
        <v>5000</v>
      </c>
      <c r="J802">
        <v>1</v>
      </c>
      <c r="K802">
        <f t="shared" si="24"/>
        <v>1E-3</v>
      </c>
      <c r="L802" t="s">
        <v>27</v>
      </c>
      <c r="M802">
        <v>2</v>
      </c>
      <c r="N802" s="6">
        <f t="shared" si="25"/>
        <v>400</v>
      </c>
    </row>
    <row r="803" spans="1:14" x14ac:dyDescent="0.25">
      <c r="A803" t="s">
        <v>285</v>
      </c>
      <c r="B803" s="5">
        <v>0.33333333333333298</v>
      </c>
      <c r="C803" t="s">
        <v>284</v>
      </c>
      <c r="D803" t="s">
        <v>24</v>
      </c>
      <c r="E803" t="s">
        <v>43</v>
      </c>
      <c r="H803">
        <v>12</v>
      </c>
      <c r="I803">
        <v>5000</v>
      </c>
      <c r="J803">
        <v>1</v>
      </c>
      <c r="K803">
        <f t="shared" si="24"/>
        <v>1E-3</v>
      </c>
      <c r="L803" t="s">
        <v>63</v>
      </c>
      <c r="M803">
        <v>2</v>
      </c>
      <c r="N803" s="6">
        <f t="shared" si="25"/>
        <v>400</v>
      </c>
    </row>
    <row r="804" spans="1:14" x14ac:dyDescent="0.25">
      <c r="A804" t="s">
        <v>285</v>
      </c>
      <c r="B804" s="5">
        <v>0.33333333333333298</v>
      </c>
      <c r="C804" t="s">
        <v>284</v>
      </c>
      <c r="D804" t="s">
        <v>24</v>
      </c>
      <c r="E804" t="s">
        <v>43</v>
      </c>
      <c r="H804">
        <v>12</v>
      </c>
      <c r="I804">
        <v>5000</v>
      </c>
      <c r="J804">
        <v>1</v>
      </c>
      <c r="K804">
        <f t="shared" si="24"/>
        <v>1E-3</v>
      </c>
      <c r="L804" t="s">
        <v>120</v>
      </c>
      <c r="M804">
        <v>1</v>
      </c>
      <c r="N804" s="6">
        <f t="shared" si="25"/>
        <v>200</v>
      </c>
    </row>
    <row r="805" spans="1:14" x14ac:dyDescent="0.25">
      <c r="A805" t="s">
        <v>285</v>
      </c>
      <c r="B805" s="5">
        <v>0.33333333333333298</v>
      </c>
      <c r="C805" t="s">
        <v>284</v>
      </c>
      <c r="D805" t="s">
        <v>24</v>
      </c>
      <c r="E805" t="s">
        <v>43</v>
      </c>
      <c r="H805">
        <v>12</v>
      </c>
      <c r="I805">
        <v>5000</v>
      </c>
      <c r="J805">
        <v>1</v>
      </c>
      <c r="K805">
        <f t="shared" si="24"/>
        <v>1E-3</v>
      </c>
      <c r="L805" t="s">
        <v>31</v>
      </c>
      <c r="M805">
        <v>1</v>
      </c>
      <c r="N805" s="6">
        <f t="shared" si="25"/>
        <v>200</v>
      </c>
    </row>
    <row r="806" spans="1:14" x14ac:dyDescent="0.25">
      <c r="A806" t="s">
        <v>285</v>
      </c>
      <c r="B806" s="5">
        <v>0.33333333333333298</v>
      </c>
      <c r="C806" t="s">
        <v>284</v>
      </c>
      <c r="D806" t="s">
        <v>24</v>
      </c>
      <c r="E806" t="s">
        <v>43</v>
      </c>
      <c r="H806">
        <v>12</v>
      </c>
      <c r="I806">
        <v>5000</v>
      </c>
      <c r="J806">
        <v>1</v>
      </c>
      <c r="K806">
        <f t="shared" si="24"/>
        <v>1E-3</v>
      </c>
      <c r="L806" t="s">
        <v>77</v>
      </c>
      <c r="M806">
        <v>1</v>
      </c>
      <c r="N806" s="6">
        <f t="shared" si="25"/>
        <v>200</v>
      </c>
    </row>
    <row r="807" spans="1:14" x14ac:dyDescent="0.25">
      <c r="A807" t="s">
        <v>286</v>
      </c>
      <c r="B807" s="5">
        <v>0.33333333333333298</v>
      </c>
      <c r="C807" t="s">
        <v>284</v>
      </c>
      <c r="D807" t="s">
        <v>24</v>
      </c>
      <c r="E807" t="s">
        <v>39</v>
      </c>
      <c r="H807">
        <v>12.1</v>
      </c>
      <c r="I807">
        <v>5000</v>
      </c>
      <c r="J807">
        <v>1</v>
      </c>
      <c r="K807">
        <f t="shared" si="24"/>
        <v>1E-3</v>
      </c>
      <c r="L807" t="s">
        <v>205</v>
      </c>
      <c r="M807">
        <v>5</v>
      </c>
      <c r="N807" s="6">
        <f t="shared" si="25"/>
        <v>1000</v>
      </c>
    </row>
    <row r="808" spans="1:14" x14ac:dyDescent="0.25">
      <c r="A808" t="s">
        <v>286</v>
      </c>
      <c r="B808" s="5">
        <v>0.33333333333333298</v>
      </c>
      <c r="C808" t="s">
        <v>284</v>
      </c>
      <c r="D808" t="s">
        <v>24</v>
      </c>
      <c r="E808" t="s">
        <v>39</v>
      </c>
      <c r="H808">
        <v>12.1</v>
      </c>
      <c r="I808">
        <v>5000</v>
      </c>
      <c r="J808">
        <v>1</v>
      </c>
      <c r="K808">
        <f t="shared" si="24"/>
        <v>1E-3</v>
      </c>
      <c r="L808" t="s">
        <v>35</v>
      </c>
      <c r="M808">
        <v>5</v>
      </c>
      <c r="N808" s="6">
        <f t="shared" si="25"/>
        <v>1000</v>
      </c>
    </row>
    <row r="809" spans="1:14" x14ac:dyDescent="0.25">
      <c r="A809" t="s">
        <v>286</v>
      </c>
      <c r="B809" s="5">
        <v>0.33333333333333298</v>
      </c>
      <c r="C809" t="s">
        <v>284</v>
      </c>
      <c r="D809" t="s">
        <v>24</v>
      </c>
      <c r="E809" t="s">
        <v>39</v>
      </c>
      <c r="H809">
        <v>12.1</v>
      </c>
      <c r="I809">
        <v>5000</v>
      </c>
      <c r="J809">
        <v>1</v>
      </c>
      <c r="K809">
        <f t="shared" si="24"/>
        <v>1E-3</v>
      </c>
      <c r="L809" t="s">
        <v>26</v>
      </c>
      <c r="M809">
        <v>12</v>
      </c>
      <c r="N809" s="6">
        <f t="shared" si="25"/>
        <v>2400</v>
      </c>
    </row>
    <row r="810" spans="1:14" x14ac:dyDescent="0.25">
      <c r="A810" t="s">
        <v>286</v>
      </c>
      <c r="B810" s="5">
        <v>0.33333333333333298</v>
      </c>
      <c r="C810" t="s">
        <v>284</v>
      </c>
      <c r="D810" t="s">
        <v>24</v>
      </c>
      <c r="E810" t="s">
        <v>39</v>
      </c>
      <c r="H810">
        <v>12.1</v>
      </c>
      <c r="I810">
        <v>5000</v>
      </c>
      <c r="J810">
        <v>1</v>
      </c>
      <c r="K810">
        <f t="shared" si="24"/>
        <v>1E-3</v>
      </c>
      <c r="L810" t="s">
        <v>27</v>
      </c>
      <c r="M810">
        <v>8</v>
      </c>
      <c r="N810" s="6">
        <f t="shared" si="25"/>
        <v>1600</v>
      </c>
    </row>
    <row r="811" spans="1:14" x14ac:dyDescent="0.25">
      <c r="A811" t="s">
        <v>286</v>
      </c>
      <c r="B811" s="5">
        <v>0.33333333333333298</v>
      </c>
      <c r="C811" t="s">
        <v>284</v>
      </c>
      <c r="D811" t="s">
        <v>24</v>
      </c>
      <c r="E811" t="s">
        <v>39</v>
      </c>
      <c r="H811">
        <v>12.1</v>
      </c>
      <c r="I811">
        <v>5000</v>
      </c>
      <c r="J811">
        <v>1</v>
      </c>
      <c r="K811">
        <f t="shared" si="24"/>
        <v>1E-3</v>
      </c>
      <c r="L811" t="s">
        <v>50</v>
      </c>
      <c r="M811">
        <v>1</v>
      </c>
      <c r="N811" s="6">
        <f t="shared" si="25"/>
        <v>200</v>
      </c>
    </row>
    <row r="812" spans="1:14" x14ac:dyDescent="0.25">
      <c r="A812" t="s">
        <v>286</v>
      </c>
      <c r="B812" s="5">
        <v>0.33333333333333298</v>
      </c>
      <c r="C812" t="s">
        <v>284</v>
      </c>
      <c r="D812" t="s">
        <v>24</v>
      </c>
      <c r="E812" t="s">
        <v>39</v>
      </c>
      <c r="H812">
        <v>12.1</v>
      </c>
      <c r="I812">
        <v>5000</v>
      </c>
      <c r="J812">
        <v>1</v>
      </c>
      <c r="K812">
        <f t="shared" si="24"/>
        <v>1E-3</v>
      </c>
      <c r="L812" t="s">
        <v>63</v>
      </c>
      <c r="M812">
        <v>7</v>
      </c>
      <c r="N812" s="6">
        <f t="shared" si="25"/>
        <v>1400.0000000000002</v>
      </c>
    </row>
    <row r="813" spans="1:14" x14ac:dyDescent="0.25">
      <c r="A813" t="s">
        <v>286</v>
      </c>
      <c r="B813" s="5">
        <v>0.33333333333333298</v>
      </c>
      <c r="C813" t="s">
        <v>284</v>
      </c>
      <c r="D813" t="s">
        <v>24</v>
      </c>
      <c r="E813" t="s">
        <v>39</v>
      </c>
      <c r="H813">
        <v>12.1</v>
      </c>
      <c r="I813">
        <v>5000</v>
      </c>
      <c r="J813">
        <v>1</v>
      </c>
      <c r="K813">
        <f t="shared" si="24"/>
        <v>1E-3</v>
      </c>
      <c r="L813" t="s">
        <v>58</v>
      </c>
      <c r="M813">
        <v>1</v>
      </c>
      <c r="N813" s="6">
        <f t="shared" si="25"/>
        <v>200</v>
      </c>
    </row>
    <row r="814" spans="1:14" x14ac:dyDescent="0.25">
      <c r="A814" t="s">
        <v>287</v>
      </c>
      <c r="B814" s="5">
        <v>0.33333333333333298</v>
      </c>
      <c r="C814" t="s">
        <v>284</v>
      </c>
      <c r="D814" t="s">
        <v>24</v>
      </c>
      <c r="E814" t="s">
        <v>43</v>
      </c>
      <c r="H814">
        <v>18.600000000000001</v>
      </c>
      <c r="I814">
        <v>5000</v>
      </c>
      <c r="J814">
        <v>1</v>
      </c>
      <c r="K814">
        <f t="shared" si="24"/>
        <v>1E-3</v>
      </c>
      <c r="L814" t="s">
        <v>35</v>
      </c>
      <c r="M814">
        <v>13</v>
      </c>
      <c r="N814" s="6">
        <f t="shared" si="25"/>
        <v>2600</v>
      </c>
    </row>
    <row r="815" spans="1:14" x14ac:dyDescent="0.25">
      <c r="A815" t="s">
        <v>287</v>
      </c>
      <c r="B815" s="5">
        <v>0.33333333333333298</v>
      </c>
      <c r="C815" t="s">
        <v>284</v>
      </c>
      <c r="D815" t="s">
        <v>24</v>
      </c>
      <c r="E815" t="s">
        <v>43</v>
      </c>
      <c r="H815">
        <v>18.600000000000001</v>
      </c>
      <c r="I815">
        <v>5000</v>
      </c>
      <c r="J815">
        <v>1</v>
      </c>
      <c r="K815">
        <f t="shared" si="24"/>
        <v>1E-3</v>
      </c>
      <c r="L815" t="s">
        <v>26</v>
      </c>
      <c r="M815">
        <v>3</v>
      </c>
      <c r="N815" s="6">
        <f t="shared" si="25"/>
        <v>600</v>
      </c>
    </row>
    <row r="816" spans="1:14" x14ac:dyDescent="0.25">
      <c r="A816" t="s">
        <v>287</v>
      </c>
      <c r="B816" s="5">
        <v>0.33333333333333298</v>
      </c>
      <c r="C816" t="s">
        <v>284</v>
      </c>
      <c r="D816" t="s">
        <v>24</v>
      </c>
      <c r="E816" t="s">
        <v>43</v>
      </c>
      <c r="H816">
        <v>18.600000000000001</v>
      </c>
      <c r="I816">
        <v>5000</v>
      </c>
      <c r="J816">
        <v>1</v>
      </c>
      <c r="K816">
        <f t="shared" si="24"/>
        <v>1E-3</v>
      </c>
      <c r="L816" t="s">
        <v>63</v>
      </c>
      <c r="M816">
        <v>5</v>
      </c>
      <c r="N816" s="6">
        <f t="shared" si="25"/>
        <v>1000</v>
      </c>
    </row>
    <row r="817" spans="1:14" x14ac:dyDescent="0.25">
      <c r="A817" t="s">
        <v>287</v>
      </c>
      <c r="B817" s="5">
        <v>0.33333333333333298</v>
      </c>
      <c r="C817" t="s">
        <v>284</v>
      </c>
      <c r="D817" t="s">
        <v>24</v>
      </c>
      <c r="E817" t="s">
        <v>43</v>
      </c>
      <c r="H817">
        <v>18.600000000000001</v>
      </c>
      <c r="I817">
        <v>5000</v>
      </c>
      <c r="J817">
        <v>1</v>
      </c>
      <c r="K817">
        <f t="shared" si="24"/>
        <v>1E-3</v>
      </c>
      <c r="L817" t="s">
        <v>120</v>
      </c>
      <c r="M817">
        <v>1</v>
      </c>
      <c r="N817" s="6">
        <f t="shared" si="25"/>
        <v>200</v>
      </c>
    </row>
    <row r="818" spans="1:14" x14ac:dyDescent="0.25">
      <c r="A818" t="s">
        <v>287</v>
      </c>
      <c r="B818" s="5">
        <v>0.33333333333333298</v>
      </c>
      <c r="C818" t="s">
        <v>284</v>
      </c>
      <c r="D818" t="s">
        <v>24</v>
      </c>
      <c r="E818" t="s">
        <v>43</v>
      </c>
      <c r="H818">
        <v>18.600000000000001</v>
      </c>
      <c r="I818">
        <v>5000</v>
      </c>
      <c r="J818">
        <v>1</v>
      </c>
      <c r="K818">
        <f t="shared" si="24"/>
        <v>1E-3</v>
      </c>
      <c r="L818" t="s">
        <v>58</v>
      </c>
      <c r="M818">
        <v>1</v>
      </c>
      <c r="N818" s="6">
        <f t="shared" si="25"/>
        <v>200</v>
      </c>
    </row>
    <row r="819" spans="1:14" x14ac:dyDescent="0.25">
      <c r="A819" t="s">
        <v>288</v>
      </c>
      <c r="B819" s="5">
        <v>0.33333333333333298</v>
      </c>
      <c r="C819" t="s">
        <v>284</v>
      </c>
      <c r="D819" t="s">
        <v>24</v>
      </c>
      <c r="E819" t="s">
        <v>43</v>
      </c>
      <c r="H819">
        <v>18.7</v>
      </c>
      <c r="I819">
        <v>5000</v>
      </c>
      <c r="J819">
        <v>1</v>
      </c>
      <c r="K819">
        <f t="shared" si="24"/>
        <v>1E-3</v>
      </c>
      <c r="L819" t="s">
        <v>35</v>
      </c>
      <c r="M819">
        <v>1</v>
      </c>
      <c r="N819" s="6">
        <f t="shared" si="25"/>
        <v>200</v>
      </c>
    </row>
    <row r="820" spans="1:14" x14ac:dyDescent="0.25">
      <c r="A820" t="s">
        <v>288</v>
      </c>
      <c r="B820" s="5">
        <v>0.33333333333333298</v>
      </c>
      <c r="C820" t="s">
        <v>284</v>
      </c>
      <c r="D820" t="s">
        <v>24</v>
      </c>
      <c r="E820" t="s">
        <v>43</v>
      </c>
      <c r="H820">
        <v>18.7</v>
      </c>
      <c r="I820">
        <v>5000</v>
      </c>
      <c r="J820">
        <v>1</v>
      </c>
      <c r="K820">
        <f t="shared" si="24"/>
        <v>1E-3</v>
      </c>
      <c r="L820" t="s">
        <v>27</v>
      </c>
      <c r="M820">
        <v>1</v>
      </c>
      <c r="N820" s="6">
        <f t="shared" si="25"/>
        <v>200</v>
      </c>
    </row>
    <row r="821" spans="1:14" x14ac:dyDescent="0.25">
      <c r="A821" t="s">
        <v>288</v>
      </c>
      <c r="B821" s="5">
        <v>0.33333333333333298</v>
      </c>
      <c r="C821" t="s">
        <v>284</v>
      </c>
      <c r="D821" t="s">
        <v>24</v>
      </c>
      <c r="E821" t="s">
        <v>43</v>
      </c>
      <c r="H821">
        <v>18.7</v>
      </c>
      <c r="I821">
        <v>5000</v>
      </c>
      <c r="J821">
        <v>1</v>
      </c>
      <c r="K821">
        <f t="shared" si="24"/>
        <v>1E-3</v>
      </c>
      <c r="L821" t="s">
        <v>63</v>
      </c>
      <c r="M821">
        <v>6</v>
      </c>
      <c r="N821" s="6">
        <f t="shared" si="25"/>
        <v>1200</v>
      </c>
    </row>
    <row r="822" spans="1:14" x14ac:dyDescent="0.25">
      <c r="A822" t="s">
        <v>288</v>
      </c>
      <c r="B822" s="5">
        <v>0.33333333333333298</v>
      </c>
      <c r="C822" t="s">
        <v>284</v>
      </c>
      <c r="D822" t="s">
        <v>24</v>
      </c>
      <c r="E822" t="s">
        <v>43</v>
      </c>
      <c r="H822">
        <v>18.7</v>
      </c>
      <c r="I822">
        <v>5000</v>
      </c>
      <c r="J822">
        <v>1</v>
      </c>
      <c r="K822">
        <f t="shared" si="24"/>
        <v>1E-3</v>
      </c>
      <c r="L822" t="s">
        <v>31</v>
      </c>
      <c r="M822">
        <v>4</v>
      </c>
      <c r="N822" s="6">
        <f t="shared" si="25"/>
        <v>800</v>
      </c>
    </row>
    <row r="823" spans="1:14" x14ac:dyDescent="0.25">
      <c r="A823" t="s">
        <v>288</v>
      </c>
      <c r="B823" s="5">
        <v>0.33333333333333298</v>
      </c>
      <c r="C823" t="s">
        <v>284</v>
      </c>
      <c r="D823" t="s">
        <v>24</v>
      </c>
      <c r="E823" t="s">
        <v>43</v>
      </c>
      <c r="H823">
        <v>18.7</v>
      </c>
      <c r="I823">
        <v>5000</v>
      </c>
      <c r="J823">
        <v>1</v>
      </c>
      <c r="K823">
        <f t="shared" si="24"/>
        <v>1E-3</v>
      </c>
      <c r="L823" t="s">
        <v>289</v>
      </c>
      <c r="M823">
        <v>2</v>
      </c>
      <c r="N823" s="6">
        <f t="shared" si="25"/>
        <v>400</v>
      </c>
    </row>
    <row r="824" spans="1:14" x14ac:dyDescent="0.25">
      <c r="A824" t="s">
        <v>288</v>
      </c>
      <c r="B824" s="5">
        <v>0.33333333333333298</v>
      </c>
      <c r="C824" t="s">
        <v>284</v>
      </c>
      <c r="D824" t="s">
        <v>24</v>
      </c>
      <c r="E824" t="s">
        <v>43</v>
      </c>
      <c r="H824">
        <v>18.7</v>
      </c>
      <c r="I824">
        <v>5000</v>
      </c>
      <c r="J824">
        <v>1</v>
      </c>
      <c r="K824">
        <f t="shared" si="24"/>
        <v>1E-3</v>
      </c>
      <c r="L824" t="s">
        <v>290</v>
      </c>
      <c r="M824">
        <v>1</v>
      </c>
      <c r="N824" s="6">
        <f t="shared" si="25"/>
        <v>200</v>
      </c>
    </row>
    <row r="825" spans="1:14" x14ac:dyDescent="0.25">
      <c r="A825" t="s">
        <v>291</v>
      </c>
      <c r="B825" s="5">
        <v>0.33333333333333298</v>
      </c>
      <c r="C825" t="s">
        <v>284</v>
      </c>
      <c r="D825" t="s">
        <v>24</v>
      </c>
      <c r="E825" t="s">
        <v>43</v>
      </c>
      <c r="H825">
        <v>18.100000000000001</v>
      </c>
      <c r="I825">
        <v>5000</v>
      </c>
      <c r="J825">
        <v>1</v>
      </c>
      <c r="K825">
        <f t="shared" si="24"/>
        <v>1E-3</v>
      </c>
      <c r="L825" t="s">
        <v>26</v>
      </c>
      <c r="M825">
        <v>4</v>
      </c>
      <c r="N825" s="6">
        <f t="shared" si="25"/>
        <v>800</v>
      </c>
    </row>
    <row r="826" spans="1:14" x14ac:dyDescent="0.25">
      <c r="A826" t="s">
        <v>291</v>
      </c>
      <c r="B826" s="5">
        <v>0.33333333333333298</v>
      </c>
      <c r="C826" t="s">
        <v>284</v>
      </c>
      <c r="D826" t="s">
        <v>24</v>
      </c>
      <c r="E826" t="s">
        <v>43</v>
      </c>
      <c r="H826">
        <v>18.100000000000001</v>
      </c>
      <c r="I826">
        <v>5000</v>
      </c>
      <c r="J826">
        <v>1</v>
      </c>
      <c r="K826">
        <f t="shared" si="24"/>
        <v>1E-3</v>
      </c>
      <c r="L826" t="s">
        <v>162</v>
      </c>
      <c r="M826">
        <v>4</v>
      </c>
      <c r="N826" s="6">
        <f t="shared" si="25"/>
        <v>800</v>
      </c>
    </row>
    <row r="827" spans="1:14" x14ac:dyDescent="0.25">
      <c r="A827" t="s">
        <v>291</v>
      </c>
      <c r="B827" s="5">
        <v>0.33333333333333298</v>
      </c>
      <c r="C827" t="s">
        <v>284</v>
      </c>
      <c r="D827" t="s">
        <v>24</v>
      </c>
      <c r="E827" t="s">
        <v>43</v>
      </c>
      <c r="H827">
        <v>18.100000000000001</v>
      </c>
      <c r="I827">
        <v>5000</v>
      </c>
      <c r="J827">
        <v>1</v>
      </c>
      <c r="K827">
        <f t="shared" si="24"/>
        <v>1E-3</v>
      </c>
      <c r="L827" t="s">
        <v>63</v>
      </c>
      <c r="M827">
        <v>3</v>
      </c>
      <c r="N827" s="6">
        <f t="shared" si="25"/>
        <v>600</v>
      </c>
    </row>
    <row r="828" spans="1:14" x14ac:dyDescent="0.25">
      <c r="A828" t="s">
        <v>291</v>
      </c>
      <c r="B828" s="5">
        <v>0.33333333333333298</v>
      </c>
      <c r="C828" t="s">
        <v>284</v>
      </c>
      <c r="D828" t="s">
        <v>24</v>
      </c>
      <c r="E828" t="s">
        <v>43</v>
      </c>
      <c r="H828">
        <v>18.100000000000001</v>
      </c>
      <c r="I828">
        <v>5000</v>
      </c>
      <c r="J828">
        <v>1</v>
      </c>
      <c r="K828">
        <f t="shared" si="24"/>
        <v>1E-3</v>
      </c>
      <c r="L828" t="s">
        <v>31</v>
      </c>
      <c r="M828">
        <v>3</v>
      </c>
      <c r="N828" s="6">
        <f t="shared" si="25"/>
        <v>600</v>
      </c>
    </row>
    <row r="829" spans="1:14" x14ac:dyDescent="0.25">
      <c r="A829" t="s">
        <v>291</v>
      </c>
      <c r="B829" s="5">
        <v>0.33333333333333298</v>
      </c>
      <c r="C829" t="s">
        <v>284</v>
      </c>
      <c r="D829" t="s">
        <v>24</v>
      </c>
      <c r="E829" t="s">
        <v>43</v>
      </c>
      <c r="H829">
        <v>18.100000000000001</v>
      </c>
      <c r="I829">
        <v>5000</v>
      </c>
      <c r="J829">
        <v>1</v>
      </c>
      <c r="K829">
        <f t="shared" si="24"/>
        <v>1E-3</v>
      </c>
      <c r="L829" t="s">
        <v>289</v>
      </c>
      <c r="M829">
        <v>6</v>
      </c>
      <c r="N829" s="6">
        <f t="shared" si="25"/>
        <v>1200</v>
      </c>
    </row>
    <row r="830" spans="1:14" x14ac:dyDescent="0.25">
      <c r="A830" t="s">
        <v>291</v>
      </c>
      <c r="B830" s="5">
        <v>0.33333333333333298</v>
      </c>
      <c r="C830" t="s">
        <v>284</v>
      </c>
      <c r="D830" t="s">
        <v>24</v>
      </c>
      <c r="E830" t="s">
        <v>43</v>
      </c>
      <c r="H830">
        <v>18.100000000000001</v>
      </c>
      <c r="I830">
        <v>5000</v>
      </c>
      <c r="J830">
        <v>1</v>
      </c>
      <c r="K830">
        <f t="shared" si="24"/>
        <v>1E-3</v>
      </c>
      <c r="L830" t="s">
        <v>84</v>
      </c>
      <c r="M830">
        <v>2</v>
      </c>
      <c r="N830" s="6">
        <f t="shared" si="25"/>
        <v>400</v>
      </c>
    </row>
    <row r="831" spans="1:14" x14ac:dyDescent="0.25">
      <c r="A831" t="s">
        <v>292</v>
      </c>
      <c r="B831" s="5">
        <v>0.33333333333333298</v>
      </c>
      <c r="C831" t="s">
        <v>284</v>
      </c>
      <c r="D831" t="s">
        <v>24</v>
      </c>
      <c r="E831" t="s">
        <v>43</v>
      </c>
      <c r="H831">
        <v>16.5</v>
      </c>
      <c r="I831">
        <v>5000</v>
      </c>
      <c r="J831">
        <v>1</v>
      </c>
      <c r="K831">
        <f t="shared" si="24"/>
        <v>1E-3</v>
      </c>
      <c r="L831" t="s">
        <v>26</v>
      </c>
      <c r="M831">
        <v>3</v>
      </c>
      <c r="N831" s="6">
        <f t="shared" si="25"/>
        <v>600</v>
      </c>
    </row>
    <row r="832" spans="1:14" x14ac:dyDescent="0.25">
      <c r="A832" t="s">
        <v>292</v>
      </c>
      <c r="B832" s="5">
        <v>0.33333333333333298</v>
      </c>
      <c r="C832" t="s">
        <v>284</v>
      </c>
      <c r="D832" t="s">
        <v>24</v>
      </c>
      <c r="E832" t="s">
        <v>43</v>
      </c>
      <c r="H832">
        <v>16.5</v>
      </c>
      <c r="I832">
        <v>5000</v>
      </c>
      <c r="J832">
        <v>1</v>
      </c>
      <c r="K832">
        <f t="shared" si="24"/>
        <v>1E-3</v>
      </c>
      <c r="L832" t="s">
        <v>50</v>
      </c>
      <c r="M832">
        <v>1</v>
      </c>
      <c r="N832" s="6">
        <f t="shared" si="25"/>
        <v>200</v>
      </c>
    </row>
    <row r="833" spans="1:14" x14ac:dyDescent="0.25">
      <c r="A833" t="s">
        <v>292</v>
      </c>
      <c r="B833" s="5">
        <v>0.33333333333333298</v>
      </c>
      <c r="C833" t="s">
        <v>284</v>
      </c>
      <c r="D833" t="s">
        <v>24</v>
      </c>
      <c r="E833" t="s">
        <v>43</v>
      </c>
      <c r="H833">
        <v>16.5</v>
      </c>
      <c r="I833">
        <v>5000</v>
      </c>
      <c r="J833">
        <v>1</v>
      </c>
      <c r="K833">
        <f t="shared" si="24"/>
        <v>1E-3</v>
      </c>
      <c r="L833" t="s">
        <v>162</v>
      </c>
      <c r="M833">
        <v>4</v>
      </c>
      <c r="N833" s="6">
        <f t="shared" si="25"/>
        <v>800</v>
      </c>
    </row>
    <row r="834" spans="1:14" x14ac:dyDescent="0.25">
      <c r="A834" t="s">
        <v>292</v>
      </c>
      <c r="B834" s="5">
        <v>0.33333333333333298</v>
      </c>
      <c r="C834" t="s">
        <v>284</v>
      </c>
      <c r="D834" t="s">
        <v>24</v>
      </c>
      <c r="E834" t="s">
        <v>43</v>
      </c>
      <c r="H834">
        <v>16.5</v>
      </c>
      <c r="I834">
        <v>5000</v>
      </c>
      <c r="J834">
        <v>1</v>
      </c>
      <c r="K834">
        <f t="shared" ref="K834:K897" si="26">J834/1000</f>
        <v>1E-3</v>
      </c>
      <c r="L834" t="s">
        <v>63</v>
      </c>
      <c r="M834">
        <v>7</v>
      </c>
      <c r="N834" s="6">
        <f t="shared" ref="N834:N897" si="27">(M834/K834)*(1/5000)*1000</f>
        <v>1400.0000000000002</v>
      </c>
    </row>
    <row r="835" spans="1:14" x14ac:dyDescent="0.25">
      <c r="A835" t="s">
        <v>292</v>
      </c>
      <c r="B835" s="5">
        <v>0.33333333333333298</v>
      </c>
      <c r="C835" t="s">
        <v>284</v>
      </c>
      <c r="D835" t="s">
        <v>24</v>
      </c>
      <c r="E835" t="s">
        <v>43</v>
      </c>
      <c r="H835">
        <v>16.5</v>
      </c>
      <c r="I835">
        <v>5000</v>
      </c>
      <c r="J835">
        <v>1</v>
      </c>
      <c r="K835">
        <f t="shared" si="26"/>
        <v>1E-3</v>
      </c>
      <c r="L835" t="s">
        <v>289</v>
      </c>
      <c r="M835">
        <v>2</v>
      </c>
      <c r="N835" s="6">
        <f t="shared" si="27"/>
        <v>400</v>
      </c>
    </row>
    <row r="836" spans="1:14" x14ac:dyDescent="0.25">
      <c r="A836" t="s">
        <v>292</v>
      </c>
      <c r="B836" s="5">
        <v>0.33333333333333298</v>
      </c>
      <c r="C836" t="s">
        <v>284</v>
      </c>
      <c r="D836" t="s">
        <v>24</v>
      </c>
      <c r="E836" t="s">
        <v>43</v>
      </c>
      <c r="H836">
        <v>16.5</v>
      </c>
      <c r="I836">
        <v>5000</v>
      </c>
      <c r="J836">
        <v>1</v>
      </c>
      <c r="K836">
        <f t="shared" si="26"/>
        <v>1E-3</v>
      </c>
      <c r="L836" t="s">
        <v>84</v>
      </c>
      <c r="M836">
        <v>9</v>
      </c>
      <c r="N836" s="6">
        <f t="shared" si="27"/>
        <v>1800</v>
      </c>
    </row>
    <row r="837" spans="1:14" x14ac:dyDescent="0.25">
      <c r="A837" t="s">
        <v>292</v>
      </c>
      <c r="B837" s="5">
        <v>0.33333333333333298</v>
      </c>
      <c r="C837" t="s">
        <v>284</v>
      </c>
      <c r="D837" t="s">
        <v>24</v>
      </c>
      <c r="E837" t="s">
        <v>43</v>
      </c>
      <c r="H837">
        <v>16.5</v>
      </c>
      <c r="I837">
        <v>5000</v>
      </c>
      <c r="J837">
        <v>1</v>
      </c>
      <c r="K837">
        <f t="shared" si="26"/>
        <v>1E-3</v>
      </c>
      <c r="L837" t="s">
        <v>293</v>
      </c>
      <c r="M837">
        <v>4</v>
      </c>
      <c r="N837" s="6">
        <f t="shared" si="27"/>
        <v>800</v>
      </c>
    </row>
    <row r="838" spans="1:14" x14ac:dyDescent="0.25">
      <c r="A838" t="s">
        <v>294</v>
      </c>
      <c r="B838" s="5">
        <v>0.33333333333333298</v>
      </c>
      <c r="C838" t="s">
        <v>284</v>
      </c>
      <c r="D838" t="s">
        <v>24</v>
      </c>
      <c r="E838" t="s">
        <v>43</v>
      </c>
      <c r="H838">
        <v>17.8</v>
      </c>
      <c r="I838">
        <v>5000</v>
      </c>
      <c r="J838">
        <v>1</v>
      </c>
      <c r="K838">
        <f t="shared" si="26"/>
        <v>1E-3</v>
      </c>
      <c r="L838" t="s">
        <v>26</v>
      </c>
      <c r="M838">
        <v>1</v>
      </c>
      <c r="N838" s="6">
        <f t="shared" si="27"/>
        <v>200</v>
      </c>
    </row>
    <row r="839" spans="1:14" x14ac:dyDescent="0.25">
      <c r="A839" t="s">
        <v>294</v>
      </c>
      <c r="B839" s="5">
        <v>0.33333333333333298</v>
      </c>
      <c r="C839" t="s">
        <v>284</v>
      </c>
      <c r="D839" t="s">
        <v>24</v>
      </c>
      <c r="E839" t="s">
        <v>43</v>
      </c>
      <c r="H839">
        <v>17.8</v>
      </c>
      <c r="I839">
        <v>5000</v>
      </c>
      <c r="J839">
        <v>1</v>
      </c>
      <c r="K839">
        <f t="shared" si="26"/>
        <v>1E-3</v>
      </c>
      <c r="L839" t="s">
        <v>162</v>
      </c>
      <c r="M839">
        <v>7</v>
      </c>
      <c r="N839" s="6">
        <f t="shared" si="27"/>
        <v>1400.0000000000002</v>
      </c>
    </row>
    <row r="840" spans="1:14" x14ac:dyDescent="0.25">
      <c r="A840" t="s">
        <v>294</v>
      </c>
      <c r="B840" s="5">
        <v>0.33333333333333298</v>
      </c>
      <c r="C840" t="s">
        <v>284</v>
      </c>
      <c r="D840" t="s">
        <v>24</v>
      </c>
      <c r="E840" t="s">
        <v>43</v>
      </c>
      <c r="H840">
        <v>17.8</v>
      </c>
      <c r="I840">
        <v>5000</v>
      </c>
      <c r="J840">
        <v>1</v>
      </c>
      <c r="K840">
        <f t="shared" si="26"/>
        <v>1E-3</v>
      </c>
      <c r="L840" t="s">
        <v>29</v>
      </c>
      <c r="M840">
        <v>2</v>
      </c>
      <c r="N840" s="6">
        <f t="shared" si="27"/>
        <v>400</v>
      </c>
    </row>
    <row r="841" spans="1:14" x14ac:dyDescent="0.25">
      <c r="A841" t="s">
        <v>294</v>
      </c>
      <c r="B841" s="5">
        <v>0.33333333333333298</v>
      </c>
      <c r="C841" t="s">
        <v>284</v>
      </c>
      <c r="D841" t="s">
        <v>24</v>
      </c>
      <c r="E841" t="s">
        <v>43</v>
      </c>
      <c r="H841">
        <v>17.8</v>
      </c>
      <c r="I841">
        <v>5000</v>
      </c>
      <c r="J841">
        <v>1</v>
      </c>
      <c r="K841">
        <f t="shared" si="26"/>
        <v>1E-3</v>
      </c>
      <c r="L841" t="s">
        <v>40</v>
      </c>
      <c r="M841">
        <v>1</v>
      </c>
      <c r="N841" s="6">
        <f t="shared" si="27"/>
        <v>200</v>
      </c>
    </row>
    <row r="842" spans="1:14" x14ac:dyDescent="0.25">
      <c r="A842" t="s">
        <v>294</v>
      </c>
      <c r="B842" s="5">
        <v>0.33333333333333298</v>
      </c>
      <c r="C842" t="s">
        <v>284</v>
      </c>
      <c r="D842" t="s">
        <v>24</v>
      </c>
      <c r="E842" t="s">
        <v>43</v>
      </c>
      <c r="H842">
        <v>17.8</v>
      </c>
      <c r="I842">
        <v>5000</v>
      </c>
      <c r="J842">
        <v>1</v>
      </c>
      <c r="K842">
        <f t="shared" si="26"/>
        <v>1E-3</v>
      </c>
      <c r="L842" t="s">
        <v>30</v>
      </c>
      <c r="M842">
        <v>3</v>
      </c>
      <c r="N842" s="6">
        <f t="shared" si="27"/>
        <v>600</v>
      </c>
    </row>
    <row r="843" spans="1:14" x14ac:dyDescent="0.25">
      <c r="A843" t="s">
        <v>294</v>
      </c>
      <c r="B843" s="5">
        <v>0.33333333333333298</v>
      </c>
      <c r="C843" t="s">
        <v>284</v>
      </c>
      <c r="D843" t="s">
        <v>24</v>
      </c>
      <c r="E843" t="s">
        <v>43</v>
      </c>
      <c r="H843">
        <v>17.8</v>
      </c>
      <c r="I843">
        <v>5000</v>
      </c>
      <c r="J843">
        <v>1</v>
      </c>
      <c r="K843">
        <f t="shared" si="26"/>
        <v>1E-3</v>
      </c>
      <c r="L843" t="s">
        <v>84</v>
      </c>
      <c r="M843">
        <v>1</v>
      </c>
      <c r="N843" s="6">
        <f t="shared" si="27"/>
        <v>200</v>
      </c>
    </row>
    <row r="844" spans="1:14" x14ac:dyDescent="0.25">
      <c r="A844" t="s">
        <v>294</v>
      </c>
      <c r="B844" s="5">
        <v>0.33333333333333298</v>
      </c>
      <c r="C844" t="s">
        <v>284</v>
      </c>
      <c r="D844" t="s">
        <v>24</v>
      </c>
      <c r="E844" t="s">
        <v>43</v>
      </c>
      <c r="H844">
        <v>17.8</v>
      </c>
      <c r="I844">
        <v>5000</v>
      </c>
      <c r="J844">
        <v>1</v>
      </c>
      <c r="K844">
        <f t="shared" si="26"/>
        <v>1E-3</v>
      </c>
      <c r="L844" t="s">
        <v>37</v>
      </c>
      <c r="M844">
        <v>1</v>
      </c>
      <c r="N844" s="6">
        <f t="shared" si="27"/>
        <v>200</v>
      </c>
    </row>
    <row r="845" spans="1:14" x14ac:dyDescent="0.25">
      <c r="A845" t="s">
        <v>294</v>
      </c>
      <c r="B845" s="5">
        <v>0.33333333333333298</v>
      </c>
      <c r="C845" t="s">
        <v>284</v>
      </c>
      <c r="D845" t="s">
        <v>24</v>
      </c>
      <c r="E845" t="s">
        <v>43</v>
      </c>
      <c r="H845">
        <v>17.8</v>
      </c>
      <c r="I845">
        <v>5000</v>
      </c>
      <c r="J845">
        <v>1</v>
      </c>
      <c r="K845">
        <f t="shared" si="26"/>
        <v>1E-3</v>
      </c>
      <c r="L845" t="s">
        <v>191</v>
      </c>
      <c r="M845">
        <v>1</v>
      </c>
      <c r="N845" s="6">
        <f t="shared" si="27"/>
        <v>200</v>
      </c>
    </row>
    <row r="846" spans="1:14" x14ac:dyDescent="0.25">
      <c r="A846" t="s">
        <v>295</v>
      </c>
      <c r="B846" s="5">
        <v>0.33333333333333298</v>
      </c>
      <c r="C846" t="s">
        <v>23</v>
      </c>
      <c r="D846" t="s">
        <v>24</v>
      </c>
      <c r="E846" t="s">
        <v>39</v>
      </c>
      <c r="H846">
        <v>19.399999999999999</v>
      </c>
      <c r="I846">
        <v>5000</v>
      </c>
      <c r="J846">
        <v>1</v>
      </c>
      <c r="K846">
        <f t="shared" si="26"/>
        <v>1E-3</v>
      </c>
      <c r="L846" t="s">
        <v>30</v>
      </c>
      <c r="M846">
        <v>1</v>
      </c>
      <c r="N846" s="6">
        <f t="shared" si="27"/>
        <v>200</v>
      </c>
    </row>
    <row r="847" spans="1:14" x14ac:dyDescent="0.25">
      <c r="A847" t="s">
        <v>295</v>
      </c>
      <c r="B847" s="5">
        <v>0.33333333333333298</v>
      </c>
      <c r="C847" t="s">
        <v>23</v>
      </c>
      <c r="D847" t="s">
        <v>24</v>
      </c>
      <c r="E847" t="s">
        <v>39</v>
      </c>
      <c r="H847">
        <v>19.399999999999999</v>
      </c>
      <c r="I847">
        <v>5000</v>
      </c>
      <c r="J847">
        <v>1</v>
      </c>
      <c r="K847">
        <f t="shared" si="26"/>
        <v>1E-3</v>
      </c>
      <c r="L847" t="s">
        <v>84</v>
      </c>
      <c r="M847">
        <v>2</v>
      </c>
      <c r="N847" s="6">
        <f t="shared" si="27"/>
        <v>400</v>
      </c>
    </row>
    <row r="848" spans="1:14" x14ac:dyDescent="0.25">
      <c r="A848" t="s">
        <v>295</v>
      </c>
      <c r="B848" s="5">
        <v>0.33333333333333298</v>
      </c>
      <c r="C848" t="s">
        <v>23</v>
      </c>
      <c r="D848" t="s">
        <v>24</v>
      </c>
      <c r="E848" t="s">
        <v>39</v>
      </c>
      <c r="H848">
        <v>19.399999999999999</v>
      </c>
      <c r="I848">
        <v>5000</v>
      </c>
      <c r="J848">
        <v>1</v>
      </c>
      <c r="K848">
        <f t="shared" si="26"/>
        <v>1E-3</v>
      </c>
      <c r="L848" t="s">
        <v>296</v>
      </c>
      <c r="M848">
        <v>1</v>
      </c>
      <c r="N848" s="6">
        <f t="shared" si="27"/>
        <v>200</v>
      </c>
    </row>
    <row r="849" spans="1:14" x14ac:dyDescent="0.25">
      <c r="A849" t="s">
        <v>295</v>
      </c>
      <c r="B849" s="5">
        <v>0.33333333333333298</v>
      </c>
      <c r="C849" t="s">
        <v>23</v>
      </c>
      <c r="D849" t="s">
        <v>24</v>
      </c>
      <c r="E849" t="s">
        <v>39</v>
      </c>
      <c r="H849">
        <v>19.399999999999999</v>
      </c>
      <c r="I849">
        <v>5000</v>
      </c>
      <c r="J849">
        <v>1</v>
      </c>
      <c r="K849">
        <f t="shared" si="26"/>
        <v>1E-3</v>
      </c>
      <c r="L849" t="s">
        <v>184</v>
      </c>
      <c r="M849">
        <v>1</v>
      </c>
      <c r="N849" s="6">
        <f t="shared" si="27"/>
        <v>200</v>
      </c>
    </row>
    <row r="850" spans="1:14" x14ac:dyDescent="0.25">
      <c r="A850" t="s">
        <v>297</v>
      </c>
      <c r="B850" s="5">
        <v>0.33333333333333298</v>
      </c>
      <c r="C850" t="s">
        <v>23</v>
      </c>
      <c r="D850" t="s">
        <v>24</v>
      </c>
      <c r="E850" t="s">
        <v>43</v>
      </c>
      <c r="H850">
        <v>16.8</v>
      </c>
      <c r="I850">
        <v>5000</v>
      </c>
      <c r="J850">
        <v>1</v>
      </c>
      <c r="K850">
        <f t="shared" si="26"/>
        <v>1E-3</v>
      </c>
      <c r="L850" t="s">
        <v>84</v>
      </c>
      <c r="M850">
        <v>3</v>
      </c>
      <c r="N850" s="6">
        <f t="shared" si="27"/>
        <v>600</v>
      </c>
    </row>
    <row r="851" spans="1:14" x14ac:dyDescent="0.25">
      <c r="A851" t="s">
        <v>298</v>
      </c>
      <c r="B851" s="5">
        <v>0.33333333333333298</v>
      </c>
      <c r="C851" t="s">
        <v>23</v>
      </c>
      <c r="D851" t="s">
        <v>24</v>
      </c>
      <c r="E851" t="s">
        <v>43</v>
      </c>
      <c r="H851">
        <v>14.9</v>
      </c>
      <c r="I851">
        <v>5000</v>
      </c>
      <c r="J851">
        <v>1</v>
      </c>
      <c r="K851">
        <f t="shared" si="26"/>
        <v>1E-3</v>
      </c>
      <c r="L851" t="s">
        <v>26</v>
      </c>
      <c r="M851">
        <v>1</v>
      </c>
      <c r="N851" s="6">
        <f t="shared" si="27"/>
        <v>200</v>
      </c>
    </row>
    <row r="852" spans="1:14" x14ac:dyDescent="0.25">
      <c r="A852" t="s">
        <v>298</v>
      </c>
      <c r="B852" s="5">
        <v>0.33333333333333298</v>
      </c>
      <c r="C852" t="s">
        <v>23</v>
      </c>
      <c r="D852" t="s">
        <v>24</v>
      </c>
      <c r="E852" t="s">
        <v>43</v>
      </c>
      <c r="H852">
        <v>16.8</v>
      </c>
      <c r="I852">
        <v>5000</v>
      </c>
      <c r="J852">
        <v>1</v>
      </c>
      <c r="K852">
        <f t="shared" si="26"/>
        <v>1E-3</v>
      </c>
      <c r="L852" t="s">
        <v>162</v>
      </c>
      <c r="M852">
        <v>1</v>
      </c>
      <c r="N852" s="6">
        <f t="shared" si="27"/>
        <v>200</v>
      </c>
    </row>
    <row r="853" spans="1:14" x14ac:dyDescent="0.25">
      <c r="A853" t="s">
        <v>298</v>
      </c>
      <c r="B853" s="5">
        <v>0.33333333333333298</v>
      </c>
      <c r="C853" t="s">
        <v>23</v>
      </c>
      <c r="D853" t="s">
        <v>24</v>
      </c>
      <c r="E853" t="s">
        <v>43</v>
      </c>
      <c r="H853">
        <v>16.8</v>
      </c>
      <c r="I853">
        <v>5000</v>
      </c>
      <c r="J853">
        <v>1</v>
      </c>
      <c r="K853">
        <f t="shared" si="26"/>
        <v>1E-3</v>
      </c>
      <c r="L853" t="s">
        <v>30</v>
      </c>
      <c r="M853">
        <v>1</v>
      </c>
      <c r="N853" s="6">
        <f t="shared" si="27"/>
        <v>200</v>
      </c>
    </row>
    <row r="854" spans="1:14" x14ac:dyDescent="0.25">
      <c r="A854" t="s">
        <v>298</v>
      </c>
      <c r="B854" s="5">
        <v>0.33333333333333298</v>
      </c>
      <c r="C854" t="s">
        <v>23</v>
      </c>
      <c r="D854" t="s">
        <v>24</v>
      </c>
      <c r="E854" t="s">
        <v>43</v>
      </c>
      <c r="H854">
        <v>16.8</v>
      </c>
      <c r="I854">
        <v>5000</v>
      </c>
      <c r="J854">
        <v>1</v>
      </c>
      <c r="K854">
        <f t="shared" si="26"/>
        <v>1E-3</v>
      </c>
      <c r="L854" t="s">
        <v>84</v>
      </c>
      <c r="M854">
        <v>3</v>
      </c>
      <c r="N854" s="6">
        <f t="shared" si="27"/>
        <v>600</v>
      </c>
    </row>
    <row r="855" spans="1:14" x14ac:dyDescent="0.25">
      <c r="A855" t="s">
        <v>298</v>
      </c>
      <c r="B855" s="5">
        <v>0.33333333333333298</v>
      </c>
      <c r="C855" t="s">
        <v>23</v>
      </c>
      <c r="D855" t="s">
        <v>24</v>
      </c>
      <c r="E855" t="s">
        <v>43</v>
      </c>
      <c r="H855">
        <v>16.8</v>
      </c>
      <c r="I855">
        <v>5000</v>
      </c>
      <c r="J855">
        <v>1</v>
      </c>
      <c r="K855">
        <f t="shared" si="26"/>
        <v>1E-3</v>
      </c>
      <c r="L855" t="s">
        <v>184</v>
      </c>
      <c r="M855">
        <v>1</v>
      </c>
      <c r="N855" s="6">
        <f t="shared" si="27"/>
        <v>200</v>
      </c>
    </row>
    <row r="856" spans="1:14" x14ac:dyDescent="0.25">
      <c r="A856" t="s">
        <v>299</v>
      </c>
      <c r="B856" s="5">
        <v>0.33333333333333298</v>
      </c>
      <c r="C856" t="s">
        <v>23</v>
      </c>
      <c r="D856" t="s">
        <v>24</v>
      </c>
      <c r="E856" t="s">
        <v>39</v>
      </c>
      <c r="H856">
        <v>12.8</v>
      </c>
      <c r="I856">
        <v>5000</v>
      </c>
      <c r="J856">
        <v>1</v>
      </c>
      <c r="K856">
        <f t="shared" si="26"/>
        <v>1E-3</v>
      </c>
      <c r="L856" t="s">
        <v>26</v>
      </c>
      <c r="M856">
        <v>1</v>
      </c>
      <c r="N856" s="6">
        <f t="shared" si="27"/>
        <v>200</v>
      </c>
    </row>
    <row r="857" spans="1:14" x14ac:dyDescent="0.25">
      <c r="A857" t="s">
        <v>299</v>
      </c>
      <c r="B857" s="5">
        <v>0.33333333333333298</v>
      </c>
      <c r="C857" t="s">
        <v>23</v>
      </c>
      <c r="D857" t="s">
        <v>24</v>
      </c>
      <c r="E857" t="s">
        <v>39</v>
      </c>
      <c r="H857">
        <v>12.8</v>
      </c>
      <c r="I857">
        <v>5000</v>
      </c>
      <c r="J857">
        <v>1</v>
      </c>
      <c r="K857">
        <f t="shared" si="26"/>
        <v>1E-3</v>
      </c>
      <c r="L857" t="s">
        <v>162</v>
      </c>
      <c r="M857">
        <v>1</v>
      </c>
      <c r="N857" s="6">
        <f t="shared" si="27"/>
        <v>200</v>
      </c>
    </row>
    <row r="858" spans="1:14" x14ac:dyDescent="0.25">
      <c r="A858" t="s">
        <v>299</v>
      </c>
      <c r="B858" s="5">
        <v>0.33333333333333298</v>
      </c>
      <c r="C858" t="s">
        <v>23</v>
      </c>
      <c r="D858" t="s">
        <v>24</v>
      </c>
      <c r="E858" t="s">
        <v>39</v>
      </c>
      <c r="H858">
        <v>12.8</v>
      </c>
      <c r="I858">
        <v>5000</v>
      </c>
      <c r="J858">
        <v>1</v>
      </c>
      <c r="K858">
        <f t="shared" si="26"/>
        <v>1E-3</v>
      </c>
      <c r="L858" t="s">
        <v>31</v>
      </c>
      <c r="M858">
        <v>2</v>
      </c>
      <c r="N858" s="6">
        <f t="shared" si="27"/>
        <v>400</v>
      </c>
    </row>
    <row r="859" spans="1:14" x14ac:dyDescent="0.25">
      <c r="A859" t="s">
        <v>299</v>
      </c>
      <c r="B859" s="5">
        <v>0.33333333333333298</v>
      </c>
      <c r="C859" t="s">
        <v>23</v>
      </c>
      <c r="D859" t="s">
        <v>24</v>
      </c>
      <c r="E859" t="s">
        <v>39</v>
      </c>
      <c r="H859">
        <v>12.8</v>
      </c>
      <c r="I859">
        <v>5000</v>
      </c>
      <c r="J859">
        <v>1</v>
      </c>
      <c r="K859">
        <f t="shared" si="26"/>
        <v>1E-3</v>
      </c>
      <c r="L859" t="s">
        <v>84</v>
      </c>
      <c r="M859">
        <v>10</v>
      </c>
      <c r="N859" s="6">
        <f t="shared" si="27"/>
        <v>2000</v>
      </c>
    </row>
    <row r="860" spans="1:14" x14ac:dyDescent="0.25">
      <c r="A860" t="s">
        <v>299</v>
      </c>
      <c r="B860" s="5">
        <v>0.33333333333333298</v>
      </c>
      <c r="C860" t="s">
        <v>23</v>
      </c>
      <c r="D860" t="s">
        <v>24</v>
      </c>
      <c r="E860" t="s">
        <v>39</v>
      </c>
      <c r="H860">
        <v>12.8</v>
      </c>
      <c r="I860">
        <v>5000</v>
      </c>
      <c r="J860">
        <v>1</v>
      </c>
      <c r="K860">
        <f t="shared" si="26"/>
        <v>1E-3</v>
      </c>
      <c r="L860" t="s">
        <v>191</v>
      </c>
      <c r="M860">
        <v>1</v>
      </c>
      <c r="N860" s="6">
        <f t="shared" si="27"/>
        <v>200</v>
      </c>
    </row>
    <row r="861" spans="1:14" x14ac:dyDescent="0.25">
      <c r="A861" t="s">
        <v>300</v>
      </c>
      <c r="B861" s="5">
        <v>0.33333333333333298</v>
      </c>
      <c r="C861" t="s">
        <v>284</v>
      </c>
      <c r="D861" t="s">
        <v>24</v>
      </c>
      <c r="E861" t="s">
        <v>70</v>
      </c>
      <c r="H861">
        <v>11.4</v>
      </c>
      <c r="I861">
        <v>5000</v>
      </c>
      <c r="J861">
        <v>1</v>
      </c>
      <c r="K861">
        <f t="shared" si="26"/>
        <v>1E-3</v>
      </c>
      <c r="L861" t="s">
        <v>162</v>
      </c>
      <c r="M861">
        <v>2</v>
      </c>
      <c r="N861" s="6">
        <f t="shared" si="27"/>
        <v>400</v>
      </c>
    </row>
    <row r="862" spans="1:14" x14ac:dyDescent="0.25">
      <c r="A862" t="s">
        <v>300</v>
      </c>
      <c r="B862" s="5">
        <v>0.33333333333333298</v>
      </c>
      <c r="C862" t="s">
        <v>284</v>
      </c>
      <c r="D862" t="s">
        <v>24</v>
      </c>
      <c r="E862" t="s">
        <v>70</v>
      </c>
      <c r="H862">
        <v>11.4</v>
      </c>
      <c r="I862">
        <v>5000</v>
      </c>
      <c r="J862">
        <v>1</v>
      </c>
      <c r="K862">
        <f t="shared" si="26"/>
        <v>1E-3</v>
      </c>
      <c r="L862" t="s">
        <v>63</v>
      </c>
      <c r="M862">
        <v>3</v>
      </c>
      <c r="N862" s="6">
        <f t="shared" si="27"/>
        <v>600</v>
      </c>
    </row>
    <row r="863" spans="1:14" x14ac:dyDescent="0.25">
      <c r="A863" t="s">
        <v>300</v>
      </c>
      <c r="B863" s="5">
        <v>0.33333333333333298</v>
      </c>
      <c r="C863" t="s">
        <v>284</v>
      </c>
      <c r="D863" t="s">
        <v>24</v>
      </c>
      <c r="E863" t="s">
        <v>70</v>
      </c>
      <c r="H863">
        <v>11.4</v>
      </c>
      <c r="I863">
        <v>5000</v>
      </c>
      <c r="J863">
        <v>1</v>
      </c>
      <c r="K863">
        <f t="shared" si="26"/>
        <v>1E-3</v>
      </c>
      <c r="L863" t="s">
        <v>84</v>
      </c>
      <c r="M863">
        <v>4</v>
      </c>
      <c r="N863" s="6">
        <f t="shared" si="27"/>
        <v>800</v>
      </c>
    </row>
    <row r="864" spans="1:14" x14ac:dyDescent="0.25">
      <c r="A864" t="s">
        <v>300</v>
      </c>
      <c r="B864" s="5">
        <v>0.33333333333333298</v>
      </c>
      <c r="C864" t="s">
        <v>284</v>
      </c>
      <c r="D864" t="s">
        <v>24</v>
      </c>
      <c r="E864" t="s">
        <v>70</v>
      </c>
      <c r="H864">
        <v>11.4</v>
      </c>
      <c r="I864">
        <v>5000</v>
      </c>
      <c r="J864">
        <v>1</v>
      </c>
      <c r="K864">
        <f t="shared" si="26"/>
        <v>1E-3</v>
      </c>
      <c r="L864" t="s">
        <v>66</v>
      </c>
      <c r="M864">
        <v>1</v>
      </c>
      <c r="N864" s="6">
        <f t="shared" si="27"/>
        <v>200</v>
      </c>
    </row>
    <row r="865" spans="1:14" x14ac:dyDescent="0.25">
      <c r="A865" t="s">
        <v>300</v>
      </c>
      <c r="B865" s="5">
        <v>0.33333333333333298</v>
      </c>
      <c r="C865" t="s">
        <v>284</v>
      </c>
      <c r="D865" t="s">
        <v>24</v>
      </c>
      <c r="E865" t="s">
        <v>70</v>
      </c>
      <c r="H865">
        <v>11.4</v>
      </c>
      <c r="I865">
        <v>5000</v>
      </c>
      <c r="J865">
        <v>1</v>
      </c>
      <c r="K865">
        <f t="shared" si="26"/>
        <v>1E-3</v>
      </c>
      <c r="L865" t="s">
        <v>191</v>
      </c>
      <c r="M865">
        <v>1</v>
      </c>
      <c r="N865" s="6">
        <f t="shared" si="27"/>
        <v>200</v>
      </c>
    </row>
    <row r="866" spans="1:14" x14ac:dyDescent="0.25">
      <c r="A866" t="s">
        <v>301</v>
      </c>
      <c r="B866" s="5">
        <v>0.33333333333333298</v>
      </c>
      <c r="C866" t="s">
        <v>284</v>
      </c>
      <c r="D866" t="s">
        <v>24</v>
      </c>
      <c r="E866" t="s">
        <v>43</v>
      </c>
      <c r="H866">
        <v>11.4</v>
      </c>
      <c r="I866">
        <v>5000</v>
      </c>
      <c r="J866">
        <v>1</v>
      </c>
      <c r="K866">
        <f t="shared" si="26"/>
        <v>1E-3</v>
      </c>
      <c r="L866" t="s">
        <v>35</v>
      </c>
      <c r="M866">
        <v>2</v>
      </c>
      <c r="N866" s="6">
        <f t="shared" si="27"/>
        <v>400</v>
      </c>
    </row>
    <row r="867" spans="1:14" x14ac:dyDescent="0.25">
      <c r="A867" t="s">
        <v>301</v>
      </c>
      <c r="B867" s="5">
        <v>0.33333333333333298</v>
      </c>
      <c r="C867" t="s">
        <v>284</v>
      </c>
      <c r="D867" t="s">
        <v>24</v>
      </c>
      <c r="E867" t="s">
        <v>43</v>
      </c>
      <c r="H867">
        <v>11.4</v>
      </c>
      <c r="I867">
        <v>5000</v>
      </c>
      <c r="J867">
        <v>1</v>
      </c>
      <c r="K867">
        <f t="shared" si="26"/>
        <v>1E-3</v>
      </c>
      <c r="L867" t="s">
        <v>26</v>
      </c>
      <c r="M867">
        <v>1</v>
      </c>
      <c r="N867" s="6">
        <f t="shared" si="27"/>
        <v>200</v>
      </c>
    </row>
    <row r="868" spans="1:14" x14ac:dyDescent="0.25">
      <c r="A868" t="s">
        <v>301</v>
      </c>
      <c r="B868" s="5">
        <v>0.33333333333333298</v>
      </c>
      <c r="C868" t="s">
        <v>284</v>
      </c>
      <c r="D868" t="s">
        <v>24</v>
      </c>
      <c r="E868" t="s">
        <v>43</v>
      </c>
      <c r="H868">
        <v>11.4</v>
      </c>
      <c r="I868">
        <v>5000</v>
      </c>
      <c r="J868">
        <v>1</v>
      </c>
      <c r="K868">
        <f t="shared" si="26"/>
        <v>1E-3</v>
      </c>
      <c r="L868" t="s">
        <v>63</v>
      </c>
      <c r="M868">
        <v>1</v>
      </c>
      <c r="N868" s="6">
        <f t="shared" si="27"/>
        <v>200</v>
      </c>
    </row>
    <row r="869" spans="1:14" x14ac:dyDescent="0.25">
      <c r="A869" t="s">
        <v>302</v>
      </c>
      <c r="B869" s="5">
        <v>0.33333333333333298</v>
      </c>
      <c r="C869" t="s">
        <v>284</v>
      </c>
      <c r="D869" t="s">
        <v>24</v>
      </c>
      <c r="E869" t="s">
        <v>43</v>
      </c>
      <c r="H869">
        <v>11.8</v>
      </c>
      <c r="I869">
        <v>5000</v>
      </c>
      <c r="J869">
        <v>1</v>
      </c>
      <c r="K869">
        <f t="shared" si="26"/>
        <v>1E-3</v>
      </c>
      <c r="L869" t="s">
        <v>35</v>
      </c>
      <c r="M869">
        <v>2</v>
      </c>
      <c r="N869" s="6">
        <f t="shared" si="27"/>
        <v>400</v>
      </c>
    </row>
    <row r="870" spans="1:14" x14ac:dyDescent="0.25">
      <c r="A870" t="s">
        <v>302</v>
      </c>
      <c r="B870" s="5">
        <v>0.33333333333333298</v>
      </c>
      <c r="C870" t="s">
        <v>284</v>
      </c>
      <c r="D870" t="s">
        <v>24</v>
      </c>
      <c r="E870" t="s">
        <v>43</v>
      </c>
      <c r="H870">
        <v>11.8</v>
      </c>
      <c r="I870">
        <v>5000</v>
      </c>
      <c r="J870">
        <v>1</v>
      </c>
      <c r="K870">
        <f t="shared" si="26"/>
        <v>1E-3</v>
      </c>
      <c r="L870" t="s">
        <v>162</v>
      </c>
      <c r="M870">
        <v>1</v>
      </c>
      <c r="N870" s="6">
        <f t="shared" si="27"/>
        <v>200</v>
      </c>
    </row>
    <row r="871" spans="1:14" x14ac:dyDescent="0.25">
      <c r="A871" t="s">
        <v>302</v>
      </c>
      <c r="B871" s="5">
        <v>0.33333333333333298</v>
      </c>
      <c r="C871" t="s">
        <v>284</v>
      </c>
      <c r="D871" t="s">
        <v>24</v>
      </c>
      <c r="E871" t="s">
        <v>43</v>
      </c>
      <c r="H871">
        <v>11.8</v>
      </c>
      <c r="I871">
        <v>5000</v>
      </c>
      <c r="J871">
        <v>1</v>
      </c>
      <c r="K871">
        <f t="shared" si="26"/>
        <v>1E-3</v>
      </c>
      <c r="L871" t="s">
        <v>63</v>
      </c>
      <c r="M871">
        <v>1</v>
      </c>
      <c r="N871" s="6">
        <f t="shared" si="27"/>
        <v>200</v>
      </c>
    </row>
    <row r="872" spans="1:14" x14ac:dyDescent="0.25">
      <c r="A872" t="s">
        <v>303</v>
      </c>
      <c r="B872" s="5">
        <v>0.33333333333333298</v>
      </c>
      <c r="C872" t="s">
        <v>284</v>
      </c>
      <c r="D872" t="s">
        <v>24</v>
      </c>
      <c r="E872" t="s">
        <v>43</v>
      </c>
      <c r="I872">
        <v>5000</v>
      </c>
      <c r="J872">
        <v>1</v>
      </c>
      <c r="K872">
        <f t="shared" si="26"/>
        <v>1E-3</v>
      </c>
      <c r="L872" t="s">
        <v>35</v>
      </c>
      <c r="M872">
        <v>12</v>
      </c>
      <c r="N872" s="6">
        <f t="shared" si="27"/>
        <v>2400</v>
      </c>
    </row>
    <row r="873" spans="1:14" x14ac:dyDescent="0.25">
      <c r="A873" t="s">
        <v>303</v>
      </c>
      <c r="B873" s="5">
        <v>0.33333333333333298</v>
      </c>
      <c r="C873" t="s">
        <v>284</v>
      </c>
      <c r="D873" t="s">
        <v>24</v>
      </c>
      <c r="E873" t="s">
        <v>43</v>
      </c>
      <c r="I873">
        <v>5000</v>
      </c>
      <c r="J873">
        <v>1</v>
      </c>
      <c r="K873">
        <f t="shared" si="26"/>
        <v>1E-3</v>
      </c>
      <c r="L873" t="s">
        <v>26</v>
      </c>
      <c r="M873">
        <v>4</v>
      </c>
      <c r="N873" s="6">
        <f t="shared" si="27"/>
        <v>800</v>
      </c>
    </row>
    <row r="874" spans="1:14" x14ac:dyDescent="0.25">
      <c r="A874" t="s">
        <v>303</v>
      </c>
      <c r="B874" s="5">
        <v>0.33333333333333298</v>
      </c>
      <c r="C874" t="s">
        <v>284</v>
      </c>
      <c r="D874" t="s">
        <v>24</v>
      </c>
      <c r="E874" t="s">
        <v>43</v>
      </c>
      <c r="I874">
        <v>5000</v>
      </c>
      <c r="J874">
        <v>1</v>
      </c>
      <c r="K874">
        <f t="shared" si="26"/>
        <v>1E-3</v>
      </c>
      <c r="L874" t="s">
        <v>27</v>
      </c>
      <c r="M874">
        <v>1</v>
      </c>
      <c r="N874" s="6">
        <f t="shared" si="27"/>
        <v>200</v>
      </c>
    </row>
    <row r="875" spans="1:14" x14ac:dyDescent="0.25">
      <c r="A875" t="s">
        <v>303</v>
      </c>
      <c r="B875" s="5">
        <v>0.33333333333333298</v>
      </c>
      <c r="C875" t="s">
        <v>284</v>
      </c>
      <c r="D875" t="s">
        <v>24</v>
      </c>
      <c r="E875" t="s">
        <v>43</v>
      </c>
      <c r="I875">
        <v>5000</v>
      </c>
      <c r="J875">
        <v>1</v>
      </c>
      <c r="K875">
        <f t="shared" si="26"/>
        <v>1E-3</v>
      </c>
      <c r="L875" t="s">
        <v>162</v>
      </c>
      <c r="M875">
        <v>5</v>
      </c>
      <c r="N875" s="6">
        <f t="shared" si="27"/>
        <v>1000</v>
      </c>
    </row>
    <row r="876" spans="1:14" x14ac:dyDescent="0.25">
      <c r="A876" t="s">
        <v>303</v>
      </c>
      <c r="B876" s="5">
        <v>0.33333333333333298</v>
      </c>
      <c r="C876" t="s">
        <v>284</v>
      </c>
      <c r="D876" t="s">
        <v>24</v>
      </c>
      <c r="E876" t="s">
        <v>43</v>
      </c>
      <c r="I876">
        <v>5000</v>
      </c>
      <c r="J876">
        <v>1</v>
      </c>
      <c r="K876">
        <f t="shared" si="26"/>
        <v>1E-3</v>
      </c>
      <c r="L876" t="s">
        <v>63</v>
      </c>
      <c r="M876">
        <v>1</v>
      </c>
      <c r="N876" s="6">
        <f t="shared" si="27"/>
        <v>200</v>
      </c>
    </row>
    <row r="877" spans="1:14" x14ac:dyDescent="0.25">
      <c r="A877" t="s">
        <v>303</v>
      </c>
      <c r="B877" s="5">
        <v>0.33333333333333298</v>
      </c>
      <c r="C877" t="s">
        <v>284</v>
      </c>
      <c r="D877" t="s">
        <v>24</v>
      </c>
      <c r="E877" t="s">
        <v>43</v>
      </c>
      <c r="I877">
        <v>5000</v>
      </c>
      <c r="J877">
        <v>1</v>
      </c>
      <c r="K877">
        <f t="shared" si="26"/>
        <v>1E-3</v>
      </c>
      <c r="L877" t="s">
        <v>31</v>
      </c>
      <c r="M877">
        <v>1</v>
      </c>
      <c r="N877" s="6">
        <f t="shared" si="27"/>
        <v>200</v>
      </c>
    </row>
    <row r="878" spans="1:14" x14ac:dyDescent="0.25">
      <c r="A878" t="s">
        <v>303</v>
      </c>
      <c r="B878" s="5">
        <v>0.33333333333333298</v>
      </c>
      <c r="C878" t="s">
        <v>284</v>
      </c>
      <c r="D878" t="s">
        <v>24</v>
      </c>
      <c r="E878" t="s">
        <v>43</v>
      </c>
      <c r="I878">
        <v>5000</v>
      </c>
      <c r="J878">
        <v>1</v>
      </c>
      <c r="K878">
        <f t="shared" si="26"/>
        <v>1E-3</v>
      </c>
      <c r="L878" t="s">
        <v>84</v>
      </c>
      <c r="M878">
        <v>4</v>
      </c>
      <c r="N878" s="6">
        <f t="shared" si="27"/>
        <v>800</v>
      </c>
    </row>
    <row r="879" spans="1:14" x14ac:dyDescent="0.25">
      <c r="A879" t="s">
        <v>303</v>
      </c>
      <c r="B879" s="5">
        <v>0.33333333333333298</v>
      </c>
      <c r="C879" t="s">
        <v>284</v>
      </c>
      <c r="D879" t="s">
        <v>24</v>
      </c>
      <c r="E879" t="s">
        <v>43</v>
      </c>
      <c r="I879">
        <v>5000</v>
      </c>
      <c r="J879">
        <v>1</v>
      </c>
      <c r="K879">
        <f t="shared" si="26"/>
        <v>1E-3</v>
      </c>
      <c r="L879" t="s">
        <v>184</v>
      </c>
      <c r="M879">
        <v>1</v>
      </c>
      <c r="N879" s="6">
        <f t="shared" si="27"/>
        <v>200</v>
      </c>
    </row>
    <row r="880" spans="1:14" x14ac:dyDescent="0.25">
      <c r="A880" t="s">
        <v>303</v>
      </c>
      <c r="B880" s="5">
        <v>0.33333333333333298</v>
      </c>
      <c r="C880" t="s">
        <v>284</v>
      </c>
      <c r="D880" t="s">
        <v>24</v>
      </c>
      <c r="E880" t="s">
        <v>43</v>
      </c>
      <c r="I880">
        <v>5000</v>
      </c>
      <c r="J880">
        <v>1</v>
      </c>
      <c r="K880">
        <f t="shared" si="26"/>
        <v>1E-3</v>
      </c>
      <c r="L880" t="s">
        <v>304</v>
      </c>
      <c r="M880">
        <v>3</v>
      </c>
      <c r="N880" s="6">
        <f t="shared" si="27"/>
        <v>600</v>
      </c>
    </row>
    <row r="881" spans="1:14" x14ac:dyDescent="0.25">
      <c r="A881" t="s">
        <v>303</v>
      </c>
      <c r="B881" s="5">
        <v>0.33333333333333298</v>
      </c>
      <c r="C881" t="s">
        <v>284</v>
      </c>
      <c r="D881" t="s">
        <v>24</v>
      </c>
      <c r="E881" t="s">
        <v>43</v>
      </c>
      <c r="I881">
        <v>5000</v>
      </c>
      <c r="J881">
        <v>1</v>
      </c>
      <c r="K881">
        <f t="shared" si="26"/>
        <v>1E-3</v>
      </c>
      <c r="L881" t="s">
        <v>305</v>
      </c>
      <c r="M881">
        <v>1</v>
      </c>
      <c r="N881" s="6">
        <f t="shared" si="27"/>
        <v>200</v>
      </c>
    </row>
    <row r="882" spans="1:14" x14ac:dyDescent="0.25">
      <c r="A882" t="s">
        <v>303</v>
      </c>
      <c r="B882" s="5">
        <v>0.33333333333333298</v>
      </c>
      <c r="C882" t="s">
        <v>284</v>
      </c>
      <c r="D882" t="s">
        <v>24</v>
      </c>
      <c r="E882" t="s">
        <v>43</v>
      </c>
      <c r="I882">
        <v>5000</v>
      </c>
      <c r="J882">
        <v>1</v>
      </c>
      <c r="K882">
        <f t="shared" si="26"/>
        <v>1E-3</v>
      </c>
      <c r="L882" t="s">
        <v>306</v>
      </c>
      <c r="M882">
        <v>1</v>
      </c>
      <c r="N882" s="6">
        <f t="shared" si="27"/>
        <v>200</v>
      </c>
    </row>
    <row r="883" spans="1:14" x14ac:dyDescent="0.25">
      <c r="A883" t="s">
        <v>307</v>
      </c>
      <c r="B883" s="5">
        <v>0.33333333333333298</v>
      </c>
      <c r="C883" t="s">
        <v>23</v>
      </c>
      <c r="D883" t="s">
        <v>24</v>
      </c>
      <c r="E883" t="s">
        <v>43</v>
      </c>
      <c r="I883">
        <v>5000</v>
      </c>
      <c r="J883">
        <v>1</v>
      </c>
      <c r="K883">
        <f t="shared" si="26"/>
        <v>1E-3</v>
      </c>
      <c r="L883" t="s">
        <v>35</v>
      </c>
      <c r="M883">
        <v>1</v>
      </c>
      <c r="N883" s="6">
        <f t="shared" si="27"/>
        <v>200</v>
      </c>
    </row>
    <row r="884" spans="1:14" x14ac:dyDescent="0.25">
      <c r="A884" t="s">
        <v>307</v>
      </c>
      <c r="B884" s="5">
        <v>0.33333333333333298</v>
      </c>
      <c r="C884" t="s">
        <v>23</v>
      </c>
      <c r="D884" t="s">
        <v>24</v>
      </c>
      <c r="E884" t="s">
        <v>43</v>
      </c>
      <c r="I884">
        <v>5000</v>
      </c>
      <c r="J884">
        <v>1</v>
      </c>
      <c r="K884">
        <f t="shared" si="26"/>
        <v>1E-3</v>
      </c>
      <c r="L884" t="s">
        <v>26</v>
      </c>
      <c r="M884">
        <v>1</v>
      </c>
      <c r="N884" s="6">
        <f t="shared" si="27"/>
        <v>200</v>
      </c>
    </row>
    <row r="885" spans="1:14" x14ac:dyDescent="0.25">
      <c r="A885" t="s">
        <v>307</v>
      </c>
      <c r="B885" s="5">
        <v>0.33333333333333298</v>
      </c>
      <c r="C885" t="s">
        <v>23</v>
      </c>
      <c r="D885" t="s">
        <v>24</v>
      </c>
      <c r="E885" t="s">
        <v>43</v>
      </c>
      <c r="I885">
        <v>5000</v>
      </c>
      <c r="J885">
        <v>1</v>
      </c>
      <c r="K885">
        <f t="shared" si="26"/>
        <v>1E-3</v>
      </c>
      <c r="L885" t="s">
        <v>28</v>
      </c>
      <c r="M885">
        <v>2</v>
      </c>
      <c r="N885" s="6">
        <f t="shared" si="27"/>
        <v>400</v>
      </c>
    </row>
    <row r="886" spans="1:14" x14ac:dyDescent="0.25">
      <c r="A886" t="s">
        <v>307</v>
      </c>
      <c r="B886" s="5">
        <v>0.33333333333333298</v>
      </c>
      <c r="C886" t="s">
        <v>23</v>
      </c>
      <c r="D886" t="s">
        <v>24</v>
      </c>
      <c r="E886" t="s">
        <v>43</v>
      </c>
      <c r="I886">
        <v>5000</v>
      </c>
      <c r="J886">
        <v>1</v>
      </c>
      <c r="K886">
        <f t="shared" si="26"/>
        <v>1E-3</v>
      </c>
      <c r="L886" t="s">
        <v>31</v>
      </c>
      <c r="M886">
        <v>2</v>
      </c>
      <c r="N886" s="6">
        <f t="shared" si="27"/>
        <v>400</v>
      </c>
    </row>
    <row r="887" spans="1:14" x14ac:dyDescent="0.25">
      <c r="A887" t="s">
        <v>307</v>
      </c>
      <c r="B887" s="5">
        <v>0.33333333333333298</v>
      </c>
      <c r="C887" t="s">
        <v>23</v>
      </c>
      <c r="D887" t="s">
        <v>24</v>
      </c>
      <c r="E887" t="s">
        <v>43</v>
      </c>
      <c r="I887">
        <v>5000</v>
      </c>
      <c r="J887">
        <v>1</v>
      </c>
      <c r="K887">
        <f t="shared" si="26"/>
        <v>1E-3</v>
      </c>
      <c r="L887" t="s">
        <v>58</v>
      </c>
      <c r="M887">
        <v>3</v>
      </c>
      <c r="N887" s="6">
        <f t="shared" si="27"/>
        <v>600</v>
      </c>
    </row>
    <row r="888" spans="1:14" x14ac:dyDescent="0.25">
      <c r="A888" t="s">
        <v>307</v>
      </c>
      <c r="B888" s="5">
        <v>0.33333333333333298</v>
      </c>
      <c r="C888" t="s">
        <v>23</v>
      </c>
      <c r="D888" t="s">
        <v>24</v>
      </c>
      <c r="E888" t="s">
        <v>43</v>
      </c>
      <c r="I888">
        <v>5000</v>
      </c>
      <c r="J888">
        <v>1</v>
      </c>
      <c r="K888">
        <f t="shared" si="26"/>
        <v>1E-3</v>
      </c>
      <c r="L888" t="s">
        <v>196</v>
      </c>
      <c r="M888">
        <v>1</v>
      </c>
      <c r="N888" s="6">
        <f t="shared" si="27"/>
        <v>200</v>
      </c>
    </row>
    <row r="889" spans="1:14" x14ac:dyDescent="0.25">
      <c r="A889" t="s">
        <v>307</v>
      </c>
      <c r="B889" s="5">
        <v>0.33333333333333298</v>
      </c>
      <c r="C889" t="s">
        <v>23</v>
      </c>
      <c r="D889" t="s">
        <v>24</v>
      </c>
      <c r="E889" t="s">
        <v>43</v>
      </c>
      <c r="I889">
        <v>5000</v>
      </c>
      <c r="J889">
        <v>1</v>
      </c>
      <c r="K889">
        <f t="shared" si="26"/>
        <v>1E-3</v>
      </c>
      <c r="L889" t="s">
        <v>84</v>
      </c>
      <c r="M889">
        <v>4</v>
      </c>
      <c r="N889" s="6">
        <f t="shared" si="27"/>
        <v>800</v>
      </c>
    </row>
    <row r="890" spans="1:14" x14ac:dyDescent="0.25">
      <c r="A890" t="s">
        <v>307</v>
      </c>
      <c r="B890" s="5">
        <v>0.33333333333333298</v>
      </c>
      <c r="C890" t="s">
        <v>23</v>
      </c>
      <c r="D890" t="s">
        <v>24</v>
      </c>
      <c r="E890" t="s">
        <v>43</v>
      </c>
      <c r="I890">
        <v>5000</v>
      </c>
      <c r="J890">
        <v>1</v>
      </c>
      <c r="K890">
        <f t="shared" si="26"/>
        <v>1E-3</v>
      </c>
      <c r="L890" t="s">
        <v>184</v>
      </c>
      <c r="M890">
        <v>1</v>
      </c>
      <c r="N890" s="6">
        <f t="shared" si="27"/>
        <v>200</v>
      </c>
    </row>
    <row r="891" spans="1:14" x14ac:dyDescent="0.25">
      <c r="A891" t="s">
        <v>307</v>
      </c>
      <c r="B891" s="5">
        <v>0.33333333333333298</v>
      </c>
      <c r="C891" t="s">
        <v>23</v>
      </c>
      <c r="D891" t="s">
        <v>24</v>
      </c>
      <c r="E891" t="s">
        <v>43</v>
      </c>
      <c r="I891">
        <v>5000</v>
      </c>
      <c r="J891">
        <v>1</v>
      </c>
      <c r="K891">
        <f t="shared" si="26"/>
        <v>1E-3</v>
      </c>
      <c r="L891" t="s">
        <v>306</v>
      </c>
      <c r="M891">
        <v>1</v>
      </c>
      <c r="N891" s="6">
        <f t="shared" si="27"/>
        <v>200</v>
      </c>
    </row>
    <row r="892" spans="1:14" x14ac:dyDescent="0.25">
      <c r="A892" t="s">
        <v>307</v>
      </c>
      <c r="B892" s="5">
        <v>0.33333333333333298</v>
      </c>
      <c r="C892" t="s">
        <v>23</v>
      </c>
      <c r="D892" t="s">
        <v>24</v>
      </c>
      <c r="E892" t="s">
        <v>43</v>
      </c>
      <c r="I892">
        <v>5000</v>
      </c>
      <c r="J892">
        <v>1</v>
      </c>
      <c r="K892">
        <f t="shared" si="26"/>
        <v>1E-3</v>
      </c>
      <c r="L892" t="s">
        <v>191</v>
      </c>
      <c r="M892">
        <v>1</v>
      </c>
      <c r="N892" s="6">
        <f t="shared" si="27"/>
        <v>200</v>
      </c>
    </row>
    <row r="893" spans="1:14" x14ac:dyDescent="0.25">
      <c r="A893" t="s">
        <v>308</v>
      </c>
      <c r="B893" s="5">
        <v>0.33333333333333331</v>
      </c>
      <c r="C893" t="s">
        <v>23</v>
      </c>
      <c r="D893" t="s">
        <v>24</v>
      </c>
      <c r="E893" t="s">
        <v>43</v>
      </c>
      <c r="H893">
        <v>15.4</v>
      </c>
      <c r="I893">
        <v>5000</v>
      </c>
      <c r="J893">
        <v>1</v>
      </c>
      <c r="K893">
        <f t="shared" si="26"/>
        <v>1E-3</v>
      </c>
      <c r="L893" t="s">
        <v>35</v>
      </c>
      <c r="M893">
        <v>2</v>
      </c>
      <c r="N893" s="6">
        <f t="shared" si="27"/>
        <v>400</v>
      </c>
    </row>
    <row r="894" spans="1:14" x14ac:dyDescent="0.25">
      <c r="A894" t="s">
        <v>308</v>
      </c>
      <c r="B894" s="5">
        <v>0.33333333333333331</v>
      </c>
      <c r="C894" t="s">
        <v>23</v>
      </c>
      <c r="D894" t="s">
        <v>24</v>
      </c>
      <c r="E894" t="s">
        <v>43</v>
      </c>
      <c r="H894">
        <v>15.4</v>
      </c>
      <c r="I894">
        <v>5000</v>
      </c>
      <c r="J894">
        <v>1</v>
      </c>
      <c r="K894">
        <f t="shared" si="26"/>
        <v>1E-3</v>
      </c>
      <c r="L894" t="s">
        <v>26</v>
      </c>
      <c r="M894">
        <v>2</v>
      </c>
      <c r="N894" s="6">
        <f t="shared" si="27"/>
        <v>400</v>
      </c>
    </row>
    <row r="895" spans="1:14" x14ac:dyDescent="0.25">
      <c r="A895" t="s">
        <v>308</v>
      </c>
      <c r="B895" s="5">
        <v>0.33333333333333331</v>
      </c>
      <c r="C895" t="s">
        <v>23</v>
      </c>
      <c r="D895" t="s">
        <v>24</v>
      </c>
      <c r="E895" t="s">
        <v>43</v>
      </c>
      <c r="H895">
        <v>15.4</v>
      </c>
      <c r="I895">
        <v>5000</v>
      </c>
      <c r="J895">
        <v>1</v>
      </c>
      <c r="K895">
        <f t="shared" si="26"/>
        <v>1E-3</v>
      </c>
      <c r="L895" t="s">
        <v>162</v>
      </c>
      <c r="M895">
        <v>3</v>
      </c>
      <c r="N895" s="6">
        <f t="shared" si="27"/>
        <v>600</v>
      </c>
    </row>
    <row r="896" spans="1:14" x14ac:dyDescent="0.25">
      <c r="A896" t="s">
        <v>308</v>
      </c>
      <c r="B896" s="5">
        <v>0.33333333333333331</v>
      </c>
      <c r="C896" t="s">
        <v>23</v>
      </c>
      <c r="D896" t="s">
        <v>24</v>
      </c>
      <c r="E896" t="s">
        <v>43</v>
      </c>
      <c r="H896">
        <v>15.4</v>
      </c>
      <c r="I896">
        <v>5000</v>
      </c>
      <c r="J896">
        <v>1</v>
      </c>
      <c r="K896">
        <f t="shared" si="26"/>
        <v>1E-3</v>
      </c>
      <c r="L896" t="s">
        <v>30</v>
      </c>
      <c r="M896">
        <v>1</v>
      </c>
      <c r="N896" s="6">
        <f t="shared" si="27"/>
        <v>200</v>
      </c>
    </row>
    <row r="897" spans="1:14" x14ac:dyDescent="0.25">
      <c r="A897" t="s">
        <v>308</v>
      </c>
      <c r="B897" s="5">
        <v>0.33333333333333331</v>
      </c>
      <c r="C897" t="s">
        <v>23</v>
      </c>
      <c r="D897" t="s">
        <v>24</v>
      </c>
      <c r="E897" t="s">
        <v>43</v>
      </c>
      <c r="H897">
        <v>15.4</v>
      </c>
      <c r="I897">
        <v>5000</v>
      </c>
      <c r="J897">
        <v>1</v>
      </c>
      <c r="K897">
        <f t="shared" si="26"/>
        <v>1E-3</v>
      </c>
      <c r="L897" t="s">
        <v>84</v>
      </c>
      <c r="M897">
        <v>7</v>
      </c>
      <c r="N897" s="6">
        <f t="shared" si="27"/>
        <v>1400.0000000000002</v>
      </c>
    </row>
    <row r="898" spans="1:14" x14ac:dyDescent="0.25">
      <c r="A898" t="s">
        <v>309</v>
      </c>
      <c r="B898" s="5">
        <v>0.33333333333333331</v>
      </c>
      <c r="C898" t="s">
        <v>23</v>
      </c>
      <c r="D898" t="s">
        <v>24</v>
      </c>
      <c r="E898" t="s">
        <v>43</v>
      </c>
      <c r="H898">
        <v>15</v>
      </c>
      <c r="I898">
        <v>5000</v>
      </c>
      <c r="J898">
        <v>1</v>
      </c>
      <c r="K898">
        <f t="shared" ref="K898:K945" si="28">J898/1000</f>
        <v>1E-3</v>
      </c>
      <c r="L898" t="s">
        <v>35</v>
      </c>
      <c r="M898">
        <v>1</v>
      </c>
      <c r="N898" s="6">
        <f t="shared" ref="N898:N945" si="29">(M898/K898)*(1/5000)*1000</f>
        <v>200</v>
      </c>
    </row>
    <row r="899" spans="1:14" x14ac:dyDescent="0.25">
      <c r="A899" t="s">
        <v>309</v>
      </c>
      <c r="B899" s="5">
        <v>0.33333333333333331</v>
      </c>
      <c r="C899" t="s">
        <v>23</v>
      </c>
      <c r="D899" t="s">
        <v>24</v>
      </c>
      <c r="E899" t="s">
        <v>43</v>
      </c>
      <c r="H899">
        <v>15</v>
      </c>
      <c r="I899">
        <v>5000</v>
      </c>
      <c r="J899">
        <v>1</v>
      </c>
      <c r="K899">
        <f t="shared" si="28"/>
        <v>1E-3</v>
      </c>
      <c r="L899" t="s">
        <v>26</v>
      </c>
      <c r="M899">
        <v>1</v>
      </c>
      <c r="N899" s="6">
        <f t="shared" si="29"/>
        <v>200</v>
      </c>
    </row>
    <row r="900" spans="1:14" x14ac:dyDescent="0.25">
      <c r="A900" t="s">
        <v>309</v>
      </c>
      <c r="B900" s="5">
        <v>0.33333333333333331</v>
      </c>
      <c r="C900" t="s">
        <v>23</v>
      </c>
      <c r="D900" t="s">
        <v>24</v>
      </c>
      <c r="E900" t="s">
        <v>43</v>
      </c>
      <c r="H900">
        <v>15</v>
      </c>
      <c r="I900">
        <v>5000</v>
      </c>
      <c r="J900">
        <v>1</v>
      </c>
      <c r="K900">
        <f t="shared" si="28"/>
        <v>1E-3</v>
      </c>
      <c r="L900" t="s">
        <v>28</v>
      </c>
      <c r="M900">
        <v>4</v>
      </c>
      <c r="N900" s="6">
        <f t="shared" si="29"/>
        <v>800</v>
      </c>
    </row>
    <row r="901" spans="1:14" x14ac:dyDescent="0.25">
      <c r="A901" t="s">
        <v>309</v>
      </c>
      <c r="B901" s="5">
        <v>0.33333333333333331</v>
      </c>
      <c r="C901" t="s">
        <v>23</v>
      </c>
      <c r="D901" t="s">
        <v>24</v>
      </c>
      <c r="E901" t="s">
        <v>43</v>
      </c>
      <c r="H901">
        <v>15</v>
      </c>
      <c r="I901">
        <v>5000</v>
      </c>
      <c r="J901">
        <v>1</v>
      </c>
      <c r="K901">
        <f t="shared" si="28"/>
        <v>1E-3</v>
      </c>
      <c r="L901" t="s">
        <v>30</v>
      </c>
      <c r="M901">
        <v>7</v>
      </c>
      <c r="N901" s="6">
        <f t="shared" si="29"/>
        <v>1400.0000000000002</v>
      </c>
    </row>
    <row r="902" spans="1:14" x14ac:dyDescent="0.25">
      <c r="A902" t="s">
        <v>309</v>
      </c>
      <c r="B902" s="5">
        <v>0.33333333333333331</v>
      </c>
      <c r="C902" t="s">
        <v>23</v>
      </c>
      <c r="D902" t="s">
        <v>24</v>
      </c>
      <c r="E902" t="s">
        <v>43</v>
      </c>
      <c r="H902">
        <v>15</v>
      </c>
      <c r="I902">
        <v>5000</v>
      </c>
      <c r="J902">
        <v>1</v>
      </c>
      <c r="K902">
        <f t="shared" si="28"/>
        <v>1E-3</v>
      </c>
      <c r="L902" t="s">
        <v>31</v>
      </c>
      <c r="M902">
        <v>3</v>
      </c>
      <c r="N902" s="6">
        <f t="shared" si="29"/>
        <v>600</v>
      </c>
    </row>
    <row r="903" spans="1:14" x14ac:dyDescent="0.25">
      <c r="A903" t="s">
        <v>309</v>
      </c>
      <c r="B903" s="5">
        <v>0.33333333333333331</v>
      </c>
      <c r="C903" t="s">
        <v>23</v>
      </c>
      <c r="D903" t="s">
        <v>24</v>
      </c>
      <c r="E903" t="s">
        <v>43</v>
      </c>
      <c r="H903">
        <v>15</v>
      </c>
      <c r="I903">
        <v>5000</v>
      </c>
      <c r="J903">
        <v>1</v>
      </c>
      <c r="K903">
        <f t="shared" si="28"/>
        <v>1E-3</v>
      </c>
      <c r="L903" t="s">
        <v>33</v>
      </c>
      <c r="M903">
        <v>1</v>
      </c>
      <c r="N903" s="6">
        <f t="shared" si="29"/>
        <v>200</v>
      </c>
    </row>
    <row r="904" spans="1:14" x14ac:dyDescent="0.25">
      <c r="A904" t="s">
        <v>310</v>
      </c>
      <c r="B904" s="5">
        <v>0.33333333333333331</v>
      </c>
      <c r="C904" t="s">
        <v>23</v>
      </c>
      <c r="D904" t="s">
        <v>24</v>
      </c>
      <c r="E904" t="s">
        <v>43</v>
      </c>
      <c r="H904">
        <v>14.4</v>
      </c>
      <c r="I904">
        <v>5000</v>
      </c>
      <c r="J904">
        <v>1</v>
      </c>
      <c r="K904">
        <f t="shared" si="28"/>
        <v>1E-3</v>
      </c>
      <c r="L904" t="s">
        <v>40</v>
      </c>
      <c r="M904">
        <v>1</v>
      </c>
      <c r="N904" s="6">
        <f t="shared" si="29"/>
        <v>200</v>
      </c>
    </row>
    <row r="905" spans="1:14" x14ac:dyDescent="0.25">
      <c r="A905" t="s">
        <v>310</v>
      </c>
      <c r="B905" s="5">
        <v>0.33333333333333331</v>
      </c>
      <c r="C905" t="s">
        <v>23</v>
      </c>
      <c r="D905" t="s">
        <v>24</v>
      </c>
      <c r="E905" t="s">
        <v>43</v>
      </c>
      <c r="H905">
        <v>14.4</v>
      </c>
      <c r="I905">
        <v>5000</v>
      </c>
      <c r="J905">
        <v>1</v>
      </c>
      <c r="K905">
        <f t="shared" si="28"/>
        <v>1E-3</v>
      </c>
      <c r="L905" t="s">
        <v>84</v>
      </c>
      <c r="M905">
        <v>7</v>
      </c>
      <c r="N905" s="6">
        <f t="shared" si="29"/>
        <v>1400.0000000000002</v>
      </c>
    </row>
    <row r="906" spans="1:14" x14ac:dyDescent="0.25">
      <c r="A906" t="s">
        <v>311</v>
      </c>
      <c r="B906" s="5">
        <v>0.33333333333333331</v>
      </c>
      <c r="C906" t="s">
        <v>23</v>
      </c>
      <c r="D906" t="s">
        <v>24</v>
      </c>
      <c r="E906" t="s">
        <v>49</v>
      </c>
      <c r="H906">
        <v>16.5</v>
      </c>
      <c r="I906">
        <v>5000</v>
      </c>
      <c r="J906">
        <v>1</v>
      </c>
      <c r="K906">
        <f t="shared" si="28"/>
        <v>1E-3</v>
      </c>
      <c r="L906" t="s">
        <v>35</v>
      </c>
      <c r="M906">
        <v>4</v>
      </c>
      <c r="N906" s="6">
        <f t="shared" si="29"/>
        <v>800</v>
      </c>
    </row>
    <row r="907" spans="1:14" x14ac:dyDescent="0.25">
      <c r="A907" t="s">
        <v>311</v>
      </c>
      <c r="B907" s="5">
        <v>0.33333333333333331</v>
      </c>
      <c r="C907" t="s">
        <v>23</v>
      </c>
      <c r="D907" t="s">
        <v>24</v>
      </c>
      <c r="E907" t="s">
        <v>49</v>
      </c>
      <c r="H907">
        <v>16.5</v>
      </c>
      <c r="I907">
        <v>5000</v>
      </c>
      <c r="J907">
        <v>1</v>
      </c>
      <c r="K907">
        <f t="shared" si="28"/>
        <v>1E-3</v>
      </c>
      <c r="L907" t="s">
        <v>26</v>
      </c>
      <c r="M907">
        <v>2</v>
      </c>
      <c r="N907" s="6">
        <f t="shared" si="29"/>
        <v>400</v>
      </c>
    </row>
    <row r="908" spans="1:14" x14ac:dyDescent="0.25">
      <c r="A908" t="s">
        <v>311</v>
      </c>
      <c r="B908" s="5">
        <v>0.33333333333333331</v>
      </c>
      <c r="C908" t="s">
        <v>23</v>
      </c>
      <c r="D908" t="s">
        <v>24</v>
      </c>
      <c r="E908" t="s">
        <v>49</v>
      </c>
      <c r="H908">
        <v>16.5</v>
      </c>
      <c r="I908">
        <v>5000</v>
      </c>
      <c r="J908">
        <v>1</v>
      </c>
      <c r="K908">
        <f t="shared" si="28"/>
        <v>1E-3</v>
      </c>
      <c r="L908" t="s">
        <v>162</v>
      </c>
      <c r="M908">
        <v>3</v>
      </c>
      <c r="N908" s="6">
        <f t="shared" si="29"/>
        <v>600</v>
      </c>
    </row>
    <row r="909" spans="1:14" x14ac:dyDescent="0.25">
      <c r="A909" t="s">
        <v>311</v>
      </c>
      <c r="B909" s="5">
        <v>0.33333333333333331</v>
      </c>
      <c r="C909" t="s">
        <v>23</v>
      </c>
      <c r="D909" t="s">
        <v>24</v>
      </c>
      <c r="E909" t="s">
        <v>49</v>
      </c>
      <c r="H909">
        <v>16.5</v>
      </c>
      <c r="I909">
        <v>5000</v>
      </c>
      <c r="J909">
        <v>1</v>
      </c>
      <c r="K909">
        <f t="shared" si="28"/>
        <v>1E-3</v>
      </c>
      <c r="L909" t="s">
        <v>30</v>
      </c>
      <c r="M909">
        <v>1</v>
      </c>
      <c r="N909" s="6">
        <f t="shared" si="29"/>
        <v>200</v>
      </c>
    </row>
    <row r="910" spans="1:14" x14ac:dyDescent="0.25">
      <c r="A910" t="s">
        <v>311</v>
      </c>
      <c r="B910" s="5">
        <v>0.33333333333333331</v>
      </c>
      <c r="C910" t="s">
        <v>23</v>
      </c>
      <c r="D910" t="s">
        <v>24</v>
      </c>
      <c r="E910" t="s">
        <v>49</v>
      </c>
      <c r="H910">
        <v>16.5</v>
      </c>
      <c r="I910">
        <v>5000</v>
      </c>
      <c r="J910">
        <v>1</v>
      </c>
      <c r="K910">
        <f t="shared" si="28"/>
        <v>1E-3</v>
      </c>
      <c r="L910" t="s">
        <v>31</v>
      </c>
      <c r="M910">
        <v>2</v>
      </c>
      <c r="N910" s="6">
        <f t="shared" si="29"/>
        <v>400</v>
      </c>
    </row>
    <row r="911" spans="1:14" x14ac:dyDescent="0.25">
      <c r="A911" t="s">
        <v>311</v>
      </c>
      <c r="B911" s="5">
        <v>0.33333333333333331</v>
      </c>
      <c r="C911" t="s">
        <v>23</v>
      </c>
      <c r="D911" t="s">
        <v>24</v>
      </c>
      <c r="E911" t="s">
        <v>49</v>
      </c>
      <c r="H911">
        <v>16.5</v>
      </c>
      <c r="I911">
        <v>5000</v>
      </c>
      <c r="J911">
        <v>1</v>
      </c>
      <c r="K911">
        <f t="shared" si="28"/>
        <v>1E-3</v>
      </c>
      <c r="L911" t="s">
        <v>84</v>
      </c>
      <c r="M911">
        <v>7</v>
      </c>
      <c r="N911" s="6">
        <f t="shared" si="29"/>
        <v>1400.0000000000002</v>
      </c>
    </row>
    <row r="912" spans="1:14" x14ac:dyDescent="0.25">
      <c r="A912" t="s">
        <v>312</v>
      </c>
      <c r="B912" s="5">
        <v>0.33333333333333331</v>
      </c>
      <c r="C912" t="s">
        <v>23</v>
      </c>
      <c r="D912" t="s">
        <v>24</v>
      </c>
      <c r="E912" t="s">
        <v>43</v>
      </c>
      <c r="I912">
        <v>5000</v>
      </c>
      <c r="J912">
        <v>1</v>
      </c>
      <c r="K912">
        <f t="shared" si="28"/>
        <v>1E-3</v>
      </c>
      <c r="L912" t="s">
        <v>35</v>
      </c>
      <c r="M912">
        <v>1</v>
      </c>
      <c r="N912" s="6">
        <f t="shared" si="29"/>
        <v>200</v>
      </c>
    </row>
    <row r="913" spans="1:14" x14ac:dyDescent="0.25">
      <c r="A913" t="s">
        <v>312</v>
      </c>
      <c r="B913" s="5">
        <v>0.33333333333333331</v>
      </c>
      <c r="C913" t="s">
        <v>23</v>
      </c>
      <c r="D913" t="s">
        <v>24</v>
      </c>
      <c r="E913" t="s">
        <v>43</v>
      </c>
      <c r="I913">
        <v>5000</v>
      </c>
      <c r="J913">
        <v>1</v>
      </c>
      <c r="K913">
        <f t="shared" si="28"/>
        <v>1E-3</v>
      </c>
      <c r="L913" t="s">
        <v>26</v>
      </c>
      <c r="M913">
        <v>2</v>
      </c>
      <c r="N913" s="6">
        <f t="shared" si="29"/>
        <v>400</v>
      </c>
    </row>
    <row r="914" spans="1:14" x14ac:dyDescent="0.25">
      <c r="A914" t="s">
        <v>312</v>
      </c>
      <c r="B914" s="5">
        <v>0.33333333333333331</v>
      </c>
      <c r="C914" t="s">
        <v>23</v>
      </c>
      <c r="D914" t="s">
        <v>24</v>
      </c>
      <c r="E914" t="s">
        <v>43</v>
      </c>
      <c r="I914">
        <v>5000</v>
      </c>
      <c r="J914">
        <v>1</v>
      </c>
      <c r="K914">
        <f t="shared" si="28"/>
        <v>1E-3</v>
      </c>
      <c r="L914" t="s">
        <v>162</v>
      </c>
      <c r="M914">
        <v>3</v>
      </c>
      <c r="N914" s="6">
        <f t="shared" si="29"/>
        <v>600</v>
      </c>
    </row>
    <row r="915" spans="1:14" x14ac:dyDescent="0.25">
      <c r="A915" t="s">
        <v>312</v>
      </c>
      <c r="B915" s="5">
        <v>0.33333333333333331</v>
      </c>
      <c r="C915" t="s">
        <v>23</v>
      </c>
      <c r="D915" t="s">
        <v>24</v>
      </c>
      <c r="E915" t="s">
        <v>43</v>
      </c>
      <c r="I915">
        <v>5000</v>
      </c>
      <c r="J915">
        <v>1</v>
      </c>
      <c r="K915">
        <f t="shared" si="28"/>
        <v>1E-3</v>
      </c>
      <c r="L915" t="s">
        <v>30</v>
      </c>
      <c r="M915">
        <v>2</v>
      </c>
      <c r="N915" s="6">
        <f t="shared" si="29"/>
        <v>400</v>
      </c>
    </row>
    <row r="916" spans="1:14" x14ac:dyDescent="0.25">
      <c r="A916" t="s">
        <v>312</v>
      </c>
      <c r="B916" s="5">
        <v>0.33333333333333331</v>
      </c>
      <c r="C916" t="s">
        <v>23</v>
      </c>
      <c r="D916" t="s">
        <v>24</v>
      </c>
      <c r="E916" t="s">
        <v>43</v>
      </c>
      <c r="I916">
        <v>5000</v>
      </c>
      <c r="J916">
        <v>1</v>
      </c>
      <c r="K916">
        <f t="shared" si="28"/>
        <v>1E-3</v>
      </c>
      <c r="L916" t="s">
        <v>31</v>
      </c>
      <c r="M916">
        <v>1</v>
      </c>
      <c r="N916" s="6">
        <f t="shared" si="29"/>
        <v>200</v>
      </c>
    </row>
    <row r="917" spans="1:14" x14ac:dyDescent="0.25">
      <c r="A917" t="s">
        <v>312</v>
      </c>
      <c r="B917" s="5">
        <v>0.33333333333333331</v>
      </c>
      <c r="C917" t="s">
        <v>23</v>
      </c>
      <c r="D917" t="s">
        <v>24</v>
      </c>
      <c r="E917" t="s">
        <v>43</v>
      </c>
      <c r="I917">
        <v>5000</v>
      </c>
      <c r="J917">
        <v>1</v>
      </c>
      <c r="K917">
        <f t="shared" si="28"/>
        <v>1E-3</v>
      </c>
      <c r="L917" t="s">
        <v>84</v>
      </c>
      <c r="M917">
        <v>2</v>
      </c>
      <c r="N917" s="6">
        <f t="shared" si="29"/>
        <v>400</v>
      </c>
    </row>
    <row r="918" spans="1:14" x14ac:dyDescent="0.25">
      <c r="A918" t="s">
        <v>313</v>
      </c>
      <c r="B918" s="5">
        <v>0.33333333333333331</v>
      </c>
      <c r="C918" t="s">
        <v>23</v>
      </c>
      <c r="D918" t="s">
        <v>24</v>
      </c>
      <c r="E918" t="s">
        <v>43</v>
      </c>
      <c r="I918">
        <v>5000</v>
      </c>
      <c r="J918">
        <v>1</v>
      </c>
      <c r="K918">
        <f t="shared" si="28"/>
        <v>1E-3</v>
      </c>
      <c r="L918" t="s">
        <v>35</v>
      </c>
      <c r="M918">
        <v>2</v>
      </c>
      <c r="N918" s="6">
        <f t="shared" si="29"/>
        <v>400</v>
      </c>
    </row>
    <row r="919" spans="1:14" x14ac:dyDescent="0.25">
      <c r="A919" t="s">
        <v>313</v>
      </c>
      <c r="B919" s="5">
        <v>0.33333333333333331</v>
      </c>
      <c r="C919" t="s">
        <v>23</v>
      </c>
      <c r="D919" t="s">
        <v>24</v>
      </c>
      <c r="E919" t="s">
        <v>43</v>
      </c>
      <c r="I919">
        <v>5000</v>
      </c>
      <c r="J919">
        <v>1</v>
      </c>
      <c r="K919">
        <f t="shared" si="28"/>
        <v>1E-3</v>
      </c>
      <c r="L919" t="s">
        <v>162</v>
      </c>
      <c r="M919">
        <v>2</v>
      </c>
      <c r="N919" s="6">
        <f t="shared" si="29"/>
        <v>400</v>
      </c>
    </row>
    <row r="920" spans="1:14" x14ac:dyDescent="0.25">
      <c r="A920" t="s">
        <v>313</v>
      </c>
      <c r="B920" s="5">
        <v>0.33333333333333331</v>
      </c>
      <c r="C920" t="s">
        <v>23</v>
      </c>
      <c r="D920" t="s">
        <v>24</v>
      </c>
      <c r="E920" t="s">
        <v>43</v>
      </c>
      <c r="I920">
        <v>5000</v>
      </c>
      <c r="J920">
        <v>1</v>
      </c>
      <c r="K920">
        <f t="shared" si="28"/>
        <v>1E-3</v>
      </c>
      <c r="L920" t="s">
        <v>30</v>
      </c>
      <c r="M920">
        <v>1</v>
      </c>
      <c r="N920" s="6">
        <f t="shared" si="29"/>
        <v>200</v>
      </c>
    </row>
    <row r="921" spans="1:14" x14ac:dyDescent="0.25">
      <c r="A921" t="s">
        <v>313</v>
      </c>
      <c r="B921" s="5">
        <v>0.33333333333333331</v>
      </c>
      <c r="C921" t="s">
        <v>23</v>
      </c>
      <c r="D921" t="s">
        <v>24</v>
      </c>
      <c r="E921" t="s">
        <v>43</v>
      </c>
      <c r="I921">
        <v>5000</v>
      </c>
      <c r="J921">
        <v>1</v>
      </c>
      <c r="K921">
        <f t="shared" si="28"/>
        <v>1E-3</v>
      </c>
      <c r="L921" t="s">
        <v>84</v>
      </c>
      <c r="M921">
        <v>3</v>
      </c>
      <c r="N921" s="6">
        <f t="shared" si="29"/>
        <v>600</v>
      </c>
    </row>
    <row r="922" spans="1:14" x14ac:dyDescent="0.25">
      <c r="A922" t="s">
        <v>314</v>
      </c>
      <c r="B922" s="5">
        <v>0.33333333333333331</v>
      </c>
      <c r="C922" t="s">
        <v>23</v>
      </c>
      <c r="D922" t="s">
        <v>24</v>
      </c>
      <c r="E922" t="s">
        <v>43</v>
      </c>
      <c r="I922">
        <v>5000</v>
      </c>
      <c r="J922">
        <v>1</v>
      </c>
      <c r="K922">
        <f t="shared" si="28"/>
        <v>1E-3</v>
      </c>
      <c r="L922" t="s">
        <v>30</v>
      </c>
      <c r="M922">
        <v>1</v>
      </c>
      <c r="N922" s="6">
        <f t="shared" si="29"/>
        <v>200</v>
      </c>
    </row>
    <row r="923" spans="1:14" x14ac:dyDescent="0.25">
      <c r="A923" t="s">
        <v>314</v>
      </c>
      <c r="B923" s="5">
        <v>0.33333333333333298</v>
      </c>
      <c r="C923" t="s">
        <v>23</v>
      </c>
      <c r="D923" t="s">
        <v>24</v>
      </c>
      <c r="E923" t="s">
        <v>43</v>
      </c>
      <c r="I923">
        <v>5000</v>
      </c>
      <c r="J923">
        <v>1</v>
      </c>
      <c r="K923">
        <f t="shared" si="28"/>
        <v>1E-3</v>
      </c>
      <c r="L923" t="s">
        <v>84</v>
      </c>
      <c r="M923">
        <v>2</v>
      </c>
      <c r="N923" s="6">
        <f t="shared" si="29"/>
        <v>400</v>
      </c>
    </row>
    <row r="924" spans="1:14" x14ac:dyDescent="0.25">
      <c r="A924" t="s">
        <v>315</v>
      </c>
      <c r="B924" s="5">
        <v>0.33333333333333298</v>
      </c>
      <c r="C924" t="s">
        <v>23</v>
      </c>
      <c r="D924" t="s">
        <v>24</v>
      </c>
      <c r="E924" t="s">
        <v>43</v>
      </c>
      <c r="I924">
        <v>5000</v>
      </c>
      <c r="J924">
        <v>1</v>
      </c>
      <c r="K924">
        <f t="shared" si="28"/>
        <v>1E-3</v>
      </c>
      <c r="L924" t="s">
        <v>162</v>
      </c>
      <c r="M924">
        <v>5</v>
      </c>
      <c r="N924" s="6">
        <f t="shared" si="29"/>
        <v>1000</v>
      </c>
    </row>
    <row r="925" spans="1:14" x14ac:dyDescent="0.25">
      <c r="A925" t="s">
        <v>315</v>
      </c>
      <c r="B925" s="5">
        <v>0.33333333333333298</v>
      </c>
      <c r="C925" t="s">
        <v>23</v>
      </c>
      <c r="D925" t="s">
        <v>24</v>
      </c>
      <c r="E925" t="s">
        <v>43</v>
      </c>
      <c r="I925">
        <v>5000</v>
      </c>
      <c r="J925">
        <v>1</v>
      </c>
      <c r="K925">
        <f t="shared" si="28"/>
        <v>1E-3</v>
      </c>
      <c r="L925" t="s">
        <v>30</v>
      </c>
      <c r="M925">
        <v>4</v>
      </c>
      <c r="N925" s="6">
        <f t="shared" si="29"/>
        <v>800</v>
      </c>
    </row>
    <row r="926" spans="1:14" x14ac:dyDescent="0.25">
      <c r="A926" t="s">
        <v>315</v>
      </c>
      <c r="B926" s="5">
        <v>0.33333333333333298</v>
      </c>
      <c r="C926" t="s">
        <v>23</v>
      </c>
      <c r="D926" t="s">
        <v>24</v>
      </c>
      <c r="E926" t="s">
        <v>43</v>
      </c>
      <c r="I926">
        <v>5000</v>
      </c>
      <c r="J926">
        <v>1</v>
      </c>
      <c r="K926">
        <f t="shared" si="28"/>
        <v>1E-3</v>
      </c>
      <c r="L926" t="s">
        <v>84</v>
      </c>
      <c r="M926">
        <v>4</v>
      </c>
      <c r="N926" s="6">
        <f t="shared" si="29"/>
        <v>800</v>
      </c>
    </row>
    <row r="927" spans="1:14" x14ac:dyDescent="0.25">
      <c r="A927" t="s">
        <v>315</v>
      </c>
      <c r="B927" s="5">
        <v>0.33333333333333298</v>
      </c>
      <c r="C927" t="s">
        <v>23</v>
      </c>
      <c r="D927" t="s">
        <v>24</v>
      </c>
      <c r="E927" t="s">
        <v>43</v>
      </c>
      <c r="I927">
        <v>5000</v>
      </c>
      <c r="J927">
        <v>1</v>
      </c>
      <c r="K927">
        <f t="shared" si="28"/>
        <v>1E-3</v>
      </c>
      <c r="L927" t="s">
        <v>37</v>
      </c>
      <c r="M927">
        <v>5</v>
      </c>
      <c r="N927" s="6">
        <f t="shared" si="29"/>
        <v>1000</v>
      </c>
    </row>
    <row r="928" spans="1:14" x14ac:dyDescent="0.25">
      <c r="A928" t="s">
        <v>316</v>
      </c>
      <c r="B928" s="5">
        <v>0.33333333333333298</v>
      </c>
      <c r="C928" t="s">
        <v>23</v>
      </c>
      <c r="D928" t="s">
        <v>24</v>
      </c>
      <c r="E928" t="s">
        <v>43</v>
      </c>
      <c r="I928">
        <v>5000</v>
      </c>
      <c r="J928">
        <v>1</v>
      </c>
      <c r="K928">
        <f t="shared" si="28"/>
        <v>1E-3</v>
      </c>
      <c r="L928" t="s">
        <v>50</v>
      </c>
      <c r="M928">
        <v>5</v>
      </c>
      <c r="N928" s="6">
        <f t="shared" si="29"/>
        <v>1000</v>
      </c>
    </row>
    <row r="929" spans="1:14" x14ac:dyDescent="0.25">
      <c r="A929" t="s">
        <v>316</v>
      </c>
      <c r="B929" s="5">
        <v>0.33333333333333298</v>
      </c>
      <c r="C929" t="s">
        <v>23</v>
      </c>
      <c r="D929" t="s">
        <v>24</v>
      </c>
      <c r="E929" t="s">
        <v>43</v>
      </c>
      <c r="I929">
        <v>5000</v>
      </c>
      <c r="J929">
        <v>1</v>
      </c>
      <c r="K929">
        <f t="shared" si="28"/>
        <v>1E-3</v>
      </c>
      <c r="L929" t="s">
        <v>30</v>
      </c>
      <c r="M929">
        <v>4</v>
      </c>
      <c r="N929" s="6">
        <f t="shared" si="29"/>
        <v>800</v>
      </c>
    </row>
    <row r="930" spans="1:14" x14ac:dyDescent="0.25">
      <c r="A930" t="s">
        <v>316</v>
      </c>
      <c r="B930" s="5">
        <v>0.33333333333333298</v>
      </c>
      <c r="C930" t="s">
        <v>23</v>
      </c>
      <c r="D930" t="s">
        <v>24</v>
      </c>
      <c r="E930" t="s">
        <v>43</v>
      </c>
      <c r="I930">
        <v>5000</v>
      </c>
      <c r="J930">
        <v>1</v>
      </c>
      <c r="K930">
        <f t="shared" si="28"/>
        <v>1E-3</v>
      </c>
      <c r="L930" t="s">
        <v>317</v>
      </c>
      <c r="M930">
        <v>4</v>
      </c>
      <c r="N930" s="6">
        <f t="shared" si="29"/>
        <v>800</v>
      </c>
    </row>
    <row r="931" spans="1:14" x14ac:dyDescent="0.25">
      <c r="A931" t="s">
        <v>316</v>
      </c>
      <c r="B931" s="5">
        <v>0.33333333333333298</v>
      </c>
      <c r="C931" t="s">
        <v>23</v>
      </c>
      <c r="D931" t="s">
        <v>24</v>
      </c>
      <c r="E931" t="s">
        <v>43</v>
      </c>
      <c r="I931">
        <v>5000</v>
      </c>
      <c r="J931">
        <v>1</v>
      </c>
      <c r="K931">
        <f t="shared" si="28"/>
        <v>1E-3</v>
      </c>
      <c r="L931" t="s">
        <v>37</v>
      </c>
      <c r="M931">
        <v>5</v>
      </c>
      <c r="N931" s="6">
        <f t="shared" si="29"/>
        <v>1000</v>
      </c>
    </row>
    <row r="932" spans="1:14" x14ac:dyDescent="0.25">
      <c r="A932" t="s">
        <v>318</v>
      </c>
      <c r="B932" s="5">
        <v>0.33333333333333331</v>
      </c>
      <c r="C932" t="s">
        <v>23</v>
      </c>
      <c r="D932" t="s">
        <v>24</v>
      </c>
      <c r="E932" t="s">
        <v>43</v>
      </c>
      <c r="I932">
        <v>5000</v>
      </c>
      <c r="J932">
        <v>1</v>
      </c>
      <c r="K932">
        <f t="shared" si="28"/>
        <v>1E-3</v>
      </c>
      <c r="L932" t="s">
        <v>26</v>
      </c>
      <c r="M932">
        <v>2</v>
      </c>
      <c r="N932" s="6">
        <f t="shared" si="29"/>
        <v>400</v>
      </c>
    </row>
    <row r="933" spans="1:14" x14ac:dyDescent="0.25">
      <c r="A933" t="s">
        <v>318</v>
      </c>
      <c r="B933" s="5">
        <v>0.33333333333333331</v>
      </c>
      <c r="C933" t="s">
        <v>23</v>
      </c>
      <c r="D933" t="s">
        <v>24</v>
      </c>
      <c r="E933" t="s">
        <v>43</v>
      </c>
      <c r="I933">
        <v>5000</v>
      </c>
      <c r="J933">
        <v>1</v>
      </c>
      <c r="K933">
        <f t="shared" si="28"/>
        <v>1E-3</v>
      </c>
      <c r="L933" t="s">
        <v>162</v>
      </c>
      <c r="M933">
        <v>2</v>
      </c>
      <c r="N933" s="6">
        <f t="shared" si="29"/>
        <v>400</v>
      </c>
    </row>
    <row r="934" spans="1:14" x14ac:dyDescent="0.25">
      <c r="A934" t="s">
        <v>318</v>
      </c>
      <c r="B934" s="5">
        <v>0.33333333333333331</v>
      </c>
      <c r="C934" t="s">
        <v>23</v>
      </c>
      <c r="D934" t="s">
        <v>24</v>
      </c>
      <c r="E934" t="s">
        <v>43</v>
      </c>
      <c r="I934">
        <v>5000</v>
      </c>
      <c r="J934">
        <v>1</v>
      </c>
      <c r="K934">
        <f t="shared" si="28"/>
        <v>1E-3</v>
      </c>
      <c r="L934" t="s">
        <v>30</v>
      </c>
      <c r="M934">
        <v>2</v>
      </c>
      <c r="N934" s="6">
        <f t="shared" si="29"/>
        <v>400</v>
      </c>
    </row>
    <row r="935" spans="1:14" x14ac:dyDescent="0.25">
      <c r="A935" t="s">
        <v>318</v>
      </c>
      <c r="B935" s="5">
        <v>0.33333333333333331</v>
      </c>
      <c r="C935" t="s">
        <v>23</v>
      </c>
      <c r="D935" t="s">
        <v>24</v>
      </c>
      <c r="E935" t="s">
        <v>43</v>
      </c>
      <c r="I935">
        <v>5000</v>
      </c>
      <c r="J935">
        <v>1</v>
      </c>
      <c r="K935">
        <f t="shared" si="28"/>
        <v>1E-3</v>
      </c>
      <c r="L935" t="s">
        <v>31</v>
      </c>
      <c r="M935">
        <v>1</v>
      </c>
      <c r="N935" s="6">
        <f t="shared" si="29"/>
        <v>200</v>
      </c>
    </row>
    <row r="936" spans="1:14" x14ac:dyDescent="0.25">
      <c r="A936" t="s">
        <v>318</v>
      </c>
      <c r="B936" s="5">
        <v>0.33333333333333331</v>
      </c>
      <c r="C936" t="s">
        <v>23</v>
      </c>
      <c r="D936" t="s">
        <v>24</v>
      </c>
      <c r="E936" t="s">
        <v>43</v>
      </c>
      <c r="I936">
        <v>5000</v>
      </c>
      <c r="J936">
        <v>1</v>
      </c>
      <c r="K936">
        <f t="shared" si="28"/>
        <v>1E-3</v>
      </c>
      <c r="L936" t="s">
        <v>84</v>
      </c>
      <c r="M936">
        <v>1</v>
      </c>
      <c r="N936" s="6">
        <f t="shared" si="29"/>
        <v>200</v>
      </c>
    </row>
    <row r="937" spans="1:14" x14ac:dyDescent="0.25">
      <c r="A937" t="s">
        <v>318</v>
      </c>
      <c r="B937" s="5">
        <v>0.33333333333333331</v>
      </c>
      <c r="C937" t="s">
        <v>23</v>
      </c>
      <c r="D937" t="s">
        <v>24</v>
      </c>
      <c r="E937" t="s">
        <v>43</v>
      </c>
      <c r="I937">
        <v>5000</v>
      </c>
      <c r="J937">
        <v>1</v>
      </c>
      <c r="K937">
        <f t="shared" si="28"/>
        <v>1E-3</v>
      </c>
      <c r="L937" t="s">
        <v>30</v>
      </c>
      <c r="M937">
        <v>1</v>
      </c>
      <c r="N937" s="6">
        <f t="shared" si="29"/>
        <v>200</v>
      </c>
    </row>
    <row r="938" spans="1:14" x14ac:dyDescent="0.25">
      <c r="A938" t="s">
        <v>319</v>
      </c>
      <c r="B938" s="5">
        <v>0.33333333333333331</v>
      </c>
      <c r="C938" t="s">
        <v>23</v>
      </c>
      <c r="D938" t="s">
        <v>24</v>
      </c>
      <c r="E938" t="s">
        <v>39</v>
      </c>
      <c r="I938">
        <v>5000</v>
      </c>
      <c r="J938">
        <v>1</v>
      </c>
      <c r="K938">
        <f t="shared" si="28"/>
        <v>1E-3</v>
      </c>
      <c r="L938" t="s">
        <v>30</v>
      </c>
      <c r="M938">
        <v>1</v>
      </c>
      <c r="N938" s="6">
        <f t="shared" si="29"/>
        <v>200</v>
      </c>
    </row>
    <row r="939" spans="1:14" x14ac:dyDescent="0.25">
      <c r="A939" t="s">
        <v>319</v>
      </c>
      <c r="B939" s="5">
        <v>0.33333333333333298</v>
      </c>
      <c r="C939" t="s">
        <v>23</v>
      </c>
      <c r="D939" t="s">
        <v>24</v>
      </c>
      <c r="E939" t="s">
        <v>39</v>
      </c>
      <c r="I939">
        <v>5000</v>
      </c>
      <c r="J939">
        <v>1</v>
      </c>
      <c r="K939">
        <f t="shared" si="28"/>
        <v>1E-3</v>
      </c>
      <c r="L939" t="s">
        <v>84</v>
      </c>
      <c r="M939">
        <v>1</v>
      </c>
      <c r="N939" s="6">
        <f t="shared" si="29"/>
        <v>200</v>
      </c>
    </row>
    <row r="940" spans="1:14" x14ac:dyDescent="0.25">
      <c r="A940" t="s">
        <v>320</v>
      </c>
      <c r="B940" s="5">
        <v>0.33333333333333298</v>
      </c>
      <c r="C940" t="s">
        <v>23</v>
      </c>
      <c r="D940" t="s">
        <v>24</v>
      </c>
      <c r="E940" t="s">
        <v>43</v>
      </c>
      <c r="I940">
        <v>5000</v>
      </c>
      <c r="J940">
        <v>1</v>
      </c>
      <c r="K940">
        <f t="shared" si="28"/>
        <v>1E-3</v>
      </c>
      <c r="L940" t="s">
        <v>26</v>
      </c>
      <c r="M940">
        <v>1</v>
      </c>
      <c r="N940" s="6">
        <f t="shared" si="29"/>
        <v>200</v>
      </c>
    </row>
    <row r="941" spans="1:14" x14ac:dyDescent="0.25">
      <c r="A941" t="s">
        <v>320</v>
      </c>
      <c r="B941" s="5">
        <v>0.33333333333333298</v>
      </c>
      <c r="C941" t="s">
        <v>23</v>
      </c>
      <c r="D941" t="s">
        <v>24</v>
      </c>
      <c r="E941" t="s">
        <v>43</v>
      </c>
      <c r="I941">
        <v>5000</v>
      </c>
      <c r="J941">
        <v>1</v>
      </c>
      <c r="K941">
        <f t="shared" si="28"/>
        <v>1E-3</v>
      </c>
      <c r="L941" t="s">
        <v>162</v>
      </c>
      <c r="M941">
        <v>7</v>
      </c>
      <c r="N941" s="6">
        <f t="shared" si="29"/>
        <v>1400.0000000000002</v>
      </c>
    </row>
    <row r="942" spans="1:14" x14ac:dyDescent="0.25">
      <c r="A942" t="s">
        <v>320</v>
      </c>
      <c r="B942" s="5">
        <v>0.33333333333333298</v>
      </c>
      <c r="C942" t="s">
        <v>23</v>
      </c>
      <c r="D942" t="s">
        <v>24</v>
      </c>
      <c r="E942" t="s">
        <v>43</v>
      </c>
      <c r="I942">
        <v>5000</v>
      </c>
      <c r="J942">
        <v>1</v>
      </c>
      <c r="K942">
        <f t="shared" si="28"/>
        <v>1E-3</v>
      </c>
      <c r="L942" t="s">
        <v>30</v>
      </c>
      <c r="M942">
        <v>1</v>
      </c>
      <c r="N942" s="6">
        <f t="shared" si="29"/>
        <v>200</v>
      </c>
    </row>
    <row r="943" spans="1:14" x14ac:dyDescent="0.25">
      <c r="A943" t="s">
        <v>320</v>
      </c>
      <c r="B943" s="5">
        <v>0.33333333333333298</v>
      </c>
      <c r="C943" t="s">
        <v>23</v>
      </c>
      <c r="D943" t="s">
        <v>24</v>
      </c>
      <c r="E943" t="s">
        <v>43</v>
      </c>
      <c r="I943">
        <v>5000</v>
      </c>
      <c r="J943">
        <v>1</v>
      </c>
      <c r="K943">
        <f t="shared" si="28"/>
        <v>1E-3</v>
      </c>
      <c r="L943" t="s">
        <v>31</v>
      </c>
      <c r="M943">
        <v>1</v>
      </c>
      <c r="N943" s="6">
        <f t="shared" si="29"/>
        <v>200</v>
      </c>
    </row>
    <row r="944" spans="1:14" x14ac:dyDescent="0.25">
      <c r="A944" t="s">
        <v>320</v>
      </c>
      <c r="B944" s="5">
        <v>0.33333333333333298</v>
      </c>
      <c r="C944" t="s">
        <v>23</v>
      </c>
      <c r="D944" t="s">
        <v>24</v>
      </c>
      <c r="E944" t="s">
        <v>43</v>
      </c>
      <c r="I944">
        <v>5000</v>
      </c>
      <c r="J944">
        <v>1</v>
      </c>
      <c r="K944">
        <f t="shared" si="28"/>
        <v>1E-3</v>
      </c>
      <c r="L944" t="s">
        <v>84</v>
      </c>
      <c r="M944">
        <v>3</v>
      </c>
      <c r="N944" s="6">
        <f t="shared" si="29"/>
        <v>600</v>
      </c>
    </row>
    <row r="945" spans="1:14" x14ac:dyDescent="0.25">
      <c r="A945" t="s">
        <v>321</v>
      </c>
      <c r="I945">
        <v>5000</v>
      </c>
      <c r="J945">
        <v>1</v>
      </c>
      <c r="K945">
        <f t="shared" si="28"/>
        <v>1E-3</v>
      </c>
      <c r="N945" s="6">
        <f t="shared" si="29"/>
        <v>0</v>
      </c>
    </row>
  </sheetData>
  <autoFilter ref="A1:V1">
    <sortState ref="A2:V945">
      <sortCondition descending="1" ref="I1"/>
    </sortState>
  </autoFilter>
  <conditionalFormatting sqref="R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15"/>
  <sheetViews>
    <sheetView workbookViewId="0">
      <pane ySplit="1" topLeftCell="A1984" activePane="bottomLeft" state="frozen"/>
      <selection pane="bottomLeft" activeCell="H2012" sqref="H2012"/>
    </sheetView>
  </sheetViews>
  <sheetFormatPr defaultRowHeight="15" x14ac:dyDescent="0.25"/>
  <cols>
    <col min="1" max="1" width="9.140625" style="82"/>
    <col min="2" max="2" width="10.7109375" style="82" bestFit="1" customWidth="1"/>
    <col min="3" max="3" width="11.5703125" style="82" bestFit="1" customWidth="1"/>
    <col min="4" max="4" width="11.140625" style="82" bestFit="1" customWidth="1"/>
    <col min="5" max="5" width="22.5703125" style="82" bestFit="1" customWidth="1"/>
    <col min="6" max="6" width="64.140625" style="82" bestFit="1" customWidth="1"/>
    <col min="7" max="7" width="8.5703125" style="98" bestFit="1" customWidth="1"/>
    <col min="8" max="8" width="14.7109375" style="98" bestFit="1" customWidth="1"/>
    <col min="9" max="16384" width="9.140625" style="82"/>
  </cols>
  <sheetData>
    <row r="1" spans="1:8" ht="30" x14ac:dyDescent="0.25">
      <c r="A1" s="82" t="s">
        <v>826</v>
      </c>
      <c r="B1" s="88" t="s">
        <v>0</v>
      </c>
      <c r="C1" s="88" t="s">
        <v>1</v>
      </c>
      <c r="D1" s="88" t="s">
        <v>2</v>
      </c>
      <c r="E1" s="88" t="s">
        <v>3</v>
      </c>
      <c r="F1" s="88" t="s">
        <v>11</v>
      </c>
      <c r="G1" s="94" t="s">
        <v>12</v>
      </c>
      <c r="H1" s="94" t="s">
        <v>13</v>
      </c>
    </row>
    <row r="2" spans="1:8" x14ac:dyDescent="0.25">
      <c r="A2" s="82">
        <v>1</v>
      </c>
      <c r="B2" s="85" t="s">
        <v>22</v>
      </c>
      <c r="C2" s="86">
        <v>0.33333333333333331</v>
      </c>
      <c r="D2" s="85" t="s">
        <v>23</v>
      </c>
      <c r="E2" s="85" t="s">
        <v>24</v>
      </c>
      <c r="F2" s="85" t="s">
        <v>26</v>
      </c>
      <c r="G2" s="95">
        <v>2</v>
      </c>
      <c r="H2" s="95">
        <v>19.047619047619047</v>
      </c>
    </row>
    <row r="3" spans="1:8" x14ac:dyDescent="0.25">
      <c r="A3" s="82">
        <v>2</v>
      </c>
      <c r="B3" s="85" t="s">
        <v>22</v>
      </c>
      <c r="C3" s="86">
        <v>0.33333333333333331</v>
      </c>
      <c r="D3" s="85" t="s">
        <v>23</v>
      </c>
      <c r="E3" s="85" t="s">
        <v>24</v>
      </c>
      <c r="F3" s="85" t="s">
        <v>27</v>
      </c>
      <c r="G3" s="95">
        <v>3</v>
      </c>
      <c r="H3" s="95">
        <v>28.571428571428573</v>
      </c>
    </row>
    <row r="4" spans="1:8" x14ac:dyDescent="0.25">
      <c r="A4" s="82">
        <v>3</v>
      </c>
      <c r="B4" s="85" t="s">
        <v>22</v>
      </c>
      <c r="C4" s="86">
        <v>0.33333333333333331</v>
      </c>
      <c r="D4" s="85" t="s">
        <v>23</v>
      </c>
      <c r="E4" s="85" t="s">
        <v>24</v>
      </c>
      <c r="F4" s="85" t="s">
        <v>28</v>
      </c>
      <c r="G4" s="95">
        <v>7</v>
      </c>
      <c r="H4" s="95">
        <v>66.666666666666671</v>
      </c>
    </row>
    <row r="5" spans="1:8" x14ac:dyDescent="0.25">
      <c r="A5" s="82">
        <v>4</v>
      </c>
      <c r="B5" s="85" t="s">
        <v>22</v>
      </c>
      <c r="C5" s="86">
        <v>0.33333333333333331</v>
      </c>
      <c r="D5" s="85" t="s">
        <v>23</v>
      </c>
      <c r="E5" s="85" t="s">
        <v>24</v>
      </c>
      <c r="F5" s="85" t="s">
        <v>29</v>
      </c>
      <c r="G5" s="95">
        <v>2</v>
      </c>
      <c r="H5" s="95">
        <v>19.047619047619047</v>
      </c>
    </row>
    <row r="6" spans="1:8" x14ac:dyDescent="0.25">
      <c r="A6" s="82">
        <v>5</v>
      </c>
      <c r="B6" s="85" t="s">
        <v>22</v>
      </c>
      <c r="C6" s="86">
        <v>0.33333333333333331</v>
      </c>
      <c r="D6" s="85" t="s">
        <v>23</v>
      </c>
      <c r="E6" s="85" t="s">
        <v>24</v>
      </c>
      <c r="F6" s="85" t="s">
        <v>30</v>
      </c>
      <c r="G6" s="95">
        <v>5</v>
      </c>
      <c r="H6" s="95">
        <v>47.619047619047613</v>
      </c>
    </row>
    <row r="7" spans="1:8" x14ac:dyDescent="0.25">
      <c r="A7" s="82">
        <v>6</v>
      </c>
      <c r="B7" s="85" t="s">
        <v>22</v>
      </c>
      <c r="C7" s="86">
        <v>0.33333333333333331</v>
      </c>
      <c r="D7" s="85" t="s">
        <v>23</v>
      </c>
      <c r="E7" s="85" t="s">
        <v>24</v>
      </c>
      <c r="F7" s="85" t="s">
        <v>31</v>
      </c>
      <c r="G7" s="95">
        <v>5</v>
      </c>
      <c r="H7" s="95">
        <v>47.619047619047613</v>
      </c>
    </row>
    <row r="8" spans="1:8" x14ac:dyDescent="0.25">
      <c r="A8" s="82">
        <v>7</v>
      </c>
      <c r="B8" s="85" t="s">
        <v>22</v>
      </c>
      <c r="C8" s="86">
        <v>0.33333333333333331</v>
      </c>
      <c r="D8" s="85" t="s">
        <v>23</v>
      </c>
      <c r="E8" s="85" t="s">
        <v>24</v>
      </c>
      <c r="F8" s="85" t="s">
        <v>32</v>
      </c>
      <c r="G8" s="95">
        <v>2</v>
      </c>
      <c r="H8" s="95">
        <v>19.047619047619047</v>
      </c>
    </row>
    <row r="9" spans="1:8" x14ac:dyDescent="0.25">
      <c r="A9" s="82">
        <v>8</v>
      </c>
      <c r="B9" s="85" t="s">
        <v>22</v>
      </c>
      <c r="C9" s="86">
        <v>0.33333333333333331</v>
      </c>
      <c r="D9" s="85" t="s">
        <v>23</v>
      </c>
      <c r="E9" s="85" t="s">
        <v>24</v>
      </c>
      <c r="F9" s="85" t="s">
        <v>33</v>
      </c>
      <c r="G9" s="95">
        <v>4</v>
      </c>
      <c r="H9" s="95">
        <v>38.095238095238095</v>
      </c>
    </row>
    <row r="10" spans="1:8" x14ac:dyDescent="0.25">
      <c r="A10" s="82">
        <v>9</v>
      </c>
      <c r="B10" s="85" t="s">
        <v>34</v>
      </c>
      <c r="C10" s="86">
        <v>0.33333333333333331</v>
      </c>
      <c r="D10" s="85" t="s">
        <v>23</v>
      </c>
      <c r="E10" s="85" t="s">
        <v>24</v>
      </c>
      <c r="F10" s="85" t="s">
        <v>35</v>
      </c>
      <c r="G10" s="95">
        <v>1</v>
      </c>
      <c r="H10" s="95">
        <v>10</v>
      </c>
    </row>
    <row r="11" spans="1:8" x14ac:dyDescent="0.25">
      <c r="A11" s="82">
        <v>10</v>
      </c>
      <c r="B11" s="85" t="s">
        <v>34</v>
      </c>
      <c r="C11" s="86">
        <v>0.33333333333333331</v>
      </c>
      <c r="D11" s="85" t="s">
        <v>23</v>
      </c>
      <c r="E11" s="85" t="s">
        <v>24</v>
      </c>
      <c r="F11" s="85" t="s">
        <v>26</v>
      </c>
      <c r="G11" s="95">
        <v>1</v>
      </c>
      <c r="H11" s="95">
        <v>10</v>
      </c>
    </row>
    <row r="12" spans="1:8" x14ac:dyDescent="0.25">
      <c r="A12" s="82">
        <v>11</v>
      </c>
      <c r="B12" s="85" t="s">
        <v>34</v>
      </c>
      <c r="C12" s="86">
        <v>0.33333333333333331</v>
      </c>
      <c r="D12" s="85" t="s">
        <v>23</v>
      </c>
      <c r="E12" s="85" t="s">
        <v>24</v>
      </c>
      <c r="F12" s="85" t="s">
        <v>28</v>
      </c>
      <c r="G12" s="95">
        <v>8</v>
      </c>
      <c r="H12" s="95">
        <v>80</v>
      </c>
    </row>
    <row r="13" spans="1:8" x14ac:dyDescent="0.25">
      <c r="A13" s="82">
        <v>12</v>
      </c>
      <c r="B13" s="85" t="s">
        <v>34</v>
      </c>
      <c r="C13" s="86">
        <v>0.33333333333333331</v>
      </c>
      <c r="D13" s="85" t="s">
        <v>23</v>
      </c>
      <c r="E13" s="85" t="s">
        <v>24</v>
      </c>
      <c r="F13" s="85" t="s">
        <v>30</v>
      </c>
      <c r="G13" s="95">
        <v>4</v>
      </c>
      <c r="H13" s="95">
        <v>40</v>
      </c>
    </row>
    <row r="14" spans="1:8" x14ac:dyDescent="0.25">
      <c r="A14" s="82">
        <v>13</v>
      </c>
      <c r="B14" s="85" t="s">
        <v>34</v>
      </c>
      <c r="C14" s="86">
        <v>0.33333333333333331</v>
      </c>
      <c r="D14" s="85" t="s">
        <v>23</v>
      </c>
      <c r="E14" s="85" t="s">
        <v>24</v>
      </c>
      <c r="F14" s="85" t="s">
        <v>31</v>
      </c>
      <c r="G14" s="95">
        <v>4</v>
      </c>
      <c r="H14" s="95">
        <v>40</v>
      </c>
    </row>
    <row r="15" spans="1:8" x14ac:dyDescent="0.25">
      <c r="A15" s="82">
        <v>14</v>
      </c>
      <c r="B15" s="85" t="s">
        <v>34</v>
      </c>
      <c r="C15" s="86">
        <v>0.33333333333333331</v>
      </c>
      <c r="D15" s="85" t="s">
        <v>23</v>
      </c>
      <c r="E15" s="85" t="s">
        <v>24</v>
      </c>
      <c r="F15" s="85" t="s">
        <v>33</v>
      </c>
      <c r="G15" s="95">
        <v>4</v>
      </c>
      <c r="H15" s="95">
        <v>40</v>
      </c>
    </row>
    <row r="16" spans="1:8" x14ac:dyDescent="0.25">
      <c r="A16" s="82">
        <v>15</v>
      </c>
      <c r="B16" s="85" t="s">
        <v>34</v>
      </c>
      <c r="C16" s="86">
        <v>0.33333333333333331</v>
      </c>
      <c r="D16" s="85" t="s">
        <v>23</v>
      </c>
      <c r="E16" s="85" t="s">
        <v>24</v>
      </c>
      <c r="F16" s="85" t="s">
        <v>36</v>
      </c>
      <c r="G16" s="95">
        <v>2</v>
      </c>
      <c r="H16" s="95">
        <v>20</v>
      </c>
    </row>
    <row r="17" spans="1:8" x14ac:dyDescent="0.25">
      <c r="A17" s="82">
        <v>16</v>
      </c>
      <c r="B17" s="85" t="s">
        <v>34</v>
      </c>
      <c r="C17" s="86">
        <v>0.33333333333333331</v>
      </c>
      <c r="D17" s="85" t="s">
        <v>23</v>
      </c>
      <c r="E17" s="85" t="s">
        <v>24</v>
      </c>
      <c r="F17" s="85" t="s">
        <v>37</v>
      </c>
      <c r="G17" s="95">
        <v>3</v>
      </c>
      <c r="H17" s="95">
        <v>30.000000000000004</v>
      </c>
    </row>
    <row r="18" spans="1:8" x14ac:dyDescent="0.25">
      <c r="A18" s="82">
        <v>17</v>
      </c>
      <c r="B18" s="85" t="s">
        <v>38</v>
      </c>
      <c r="C18" s="86">
        <v>0.33333333333333331</v>
      </c>
      <c r="D18" s="85" t="s">
        <v>23</v>
      </c>
      <c r="E18" s="85" t="s">
        <v>24</v>
      </c>
      <c r="F18" s="85" t="s">
        <v>26</v>
      </c>
      <c r="G18" s="95">
        <v>1</v>
      </c>
      <c r="H18" s="95">
        <v>10.526315789473685</v>
      </c>
    </row>
    <row r="19" spans="1:8" x14ac:dyDescent="0.25">
      <c r="A19" s="82">
        <v>18</v>
      </c>
      <c r="B19" s="85" t="s">
        <v>38</v>
      </c>
      <c r="C19" s="86">
        <v>0.33333333333333331</v>
      </c>
      <c r="D19" s="85" t="s">
        <v>23</v>
      </c>
      <c r="E19" s="85" t="s">
        <v>24</v>
      </c>
      <c r="F19" s="85" t="s">
        <v>28</v>
      </c>
      <c r="G19" s="95">
        <v>6</v>
      </c>
      <c r="H19" s="95">
        <v>63.15789473684211</v>
      </c>
    </row>
    <row r="20" spans="1:8" x14ac:dyDescent="0.25">
      <c r="A20" s="82">
        <v>19</v>
      </c>
      <c r="B20" s="85" t="s">
        <v>38</v>
      </c>
      <c r="C20" s="86">
        <v>0.33333333333333331</v>
      </c>
      <c r="D20" s="85" t="s">
        <v>23</v>
      </c>
      <c r="E20" s="85" t="s">
        <v>24</v>
      </c>
      <c r="F20" s="85" t="s">
        <v>29</v>
      </c>
      <c r="G20" s="95">
        <v>2</v>
      </c>
      <c r="H20" s="95">
        <v>21.05263157894737</v>
      </c>
    </row>
    <row r="21" spans="1:8" x14ac:dyDescent="0.25">
      <c r="A21" s="82">
        <v>20</v>
      </c>
      <c r="B21" s="85" t="s">
        <v>38</v>
      </c>
      <c r="C21" s="86">
        <v>0.33333333333333331</v>
      </c>
      <c r="D21" s="85" t="s">
        <v>23</v>
      </c>
      <c r="E21" s="85" t="s">
        <v>24</v>
      </c>
      <c r="F21" s="85" t="s">
        <v>40</v>
      </c>
      <c r="G21" s="95">
        <v>28</v>
      </c>
      <c r="H21" s="95">
        <v>294.73684210526318</v>
      </c>
    </row>
    <row r="22" spans="1:8" x14ac:dyDescent="0.25">
      <c r="A22" s="82">
        <v>21</v>
      </c>
      <c r="B22" s="85" t="s">
        <v>38</v>
      </c>
      <c r="C22" s="86">
        <v>0.33333333333333331</v>
      </c>
      <c r="D22" s="85" t="s">
        <v>23</v>
      </c>
      <c r="E22" s="85" t="s">
        <v>24</v>
      </c>
      <c r="F22" s="85" t="s">
        <v>30</v>
      </c>
      <c r="G22" s="95">
        <v>7</v>
      </c>
      <c r="H22" s="95">
        <v>73.684210526315795</v>
      </c>
    </row>
    <row r="23" spans="1:8" x14ac:dyDescent="0.25">
      <c r="A23" s="82">
        <v>22</v>
      </c>
      <c r="B23" s="85" t="s">
        <v>38</v>
      </c>
      <c r="C23" s="86">
        <v>0.33333333333333331</v>
      </c>
      <c r="D23" s="85" t="s">
        <v>23</v>
      </c>
      <c r="E23" s="85" t="s">
        <v>24</v>
      </c>
      <c r="F23" s="85" t="s">
        <v>31</v>
      </c>
      <c r="G23" s="95">
        <v>4</v>
      </c>
      <c r="H23" s="95">
        <v>42.10526315789474</v>
      </c>
    </row>
    <row r="24" spans="1:8" x14ac:dyDescent="0.25">
      <c r="A24" s="82">
        <v>23</v>
      </c>
      <c r="B24" s="85" t="s">
        <v>38</v>
      </c>
      <c r="C24" s="86">
        <v>0.33333333333333331</v>
      </c>
      <c r="D24" s="85" t="s">
        <v>23</v>
      </c>
      <c r="E24" s="85" t="s">
        <v>24</v>
      </c>
      <c r="F24" s="85" t="s">
        <v>32</v>
      </c>
      <c r="G24" s="95">
        <v>1</v>
      </c>
      <c r="H24" s="95">
        <v>10.526315789473685</v>
      </c>
    </row>
    <row r="25" spans="1:8" x14ac:dyDescent="0.25">
      <c r="A25" s="82">
        <v>24</v>
      </c>
      <c r="B25" s="85" t="s">
        <v>41</v>
      </c>
      <c r="C25" s="86">
        <v>0.33333333333333331</v>
      </c>
      <c r="D25" s="85" t="s">
        <v>23</v>
      </c>
      <c r="E25" s="85" t="s">
        <v>24</v>
      </c>
      <c r="F25" s="85" t="s">
        <v>28</v>
      </c>
      <c r="G25" s="95">
        <v>4</v>
      </c>
      <c r="H25" s="95">
        <v>40</v>
      </c>
    </row>
    <row r="26" spans="1:8" x14ac:dyDescent="0.25">
      <c r="A26" s="82">
        <v>25</v>
      </c>
      <c r="B26" s="85" t="s">
        <v>41</v>
      </c>
      <c r="C26" s="86">
        <v>0.33333333333333331</v>
      </c>
      <c r="D26" s="85" t="s">
        <v>23</v>
      </c>
      <c r="E26" s="85" t="s">
        <v>24</v>
      </c>
      <c r="F26" s="85" t="s">
        <v>40</v>
      </c>
      <c r="G26" s="95">
        <v>24</v>
      </c>
      <c r="H26" s="95">
        <v>240.00000000000003</v>
      </c>
    </row>
    <row r="27" spans="1:8" x14ac:dyDescent="0.25">
      <c r="A27" s="82">
        <v>26</v>
      </c>
      <c r="B27" s="85" t="s">
        <v>41</v>
      </c>
      <c r="C27" s="86">
        <v>0.33333333333333331</v>
      </c>
      <c r="D27" s="85" t="s">
        <v>23</v>
      </c>
      <c r="E27" s="85" t="s">
        <v>24</v>
      </c>
      <c r="F27" s="85" t="s">
        <v>30</v>
      </c>
      <c r="G27" s="95">
        <v>1</v>
      </c>
      <c r="H27" s="95">
        <v>10</v>
      </c>
    </row>
    <row r="28" spans="1:8" x14ac:dyDescent="0.25">
      <c r="A28" s="82">
        <v>27</v>
      </c>
      <c r="B28" s="85" t="s">
        <v>41</v>
      </c>
      <c r="C28" s="86">
        <v>0.33333333333333331</v>
      </c>
      <c r="D28" s="85" t="s">
        <v>23</v>
      </c>
      <c r="E28" s="85" t="s">
        <v>24</v>
      </c>
      <c r="F28" s="85" t="s">
        <v>31</v>
      </c>
      <c r="G28" s="95">
        <v>2</v>
      </c>
      <c r="H28" s="95">
        <v>20</v>
      </c>
    </row>
    <row r="29" spans="1:8" x14ac:dyDescent="0.25">
      <c r="A29" s="82">
        <v>28</v>
      </c>
      <c r="B29" s="85" t="s">
        <v>42</v>
      </c>
      <c r="C29" s="86">
        <v>0.33333333333333331</v>
      </c>
      <c r="D29" s="85" t="s">
        <v>23</v>
      </c>
      <c r="E29" s="85" t="s">
        <v>24</v>
      </c>
      <c r="F29" s="85" t="s">
        <v>26</v>
      </c>
      <c r="G29" s="95">
        <v>2</v>
      </c>
      <c r="H29" s="95">
        <v>19.047619047619047</v>
      </c>
    </row>
    <row r="30" spans="1:8" x14ac:dyDescent="0.25">
      <c r="A30" s="82">
        <v>29</v>
      </c>
      <c r="B30" s="85" t="s">
        <v>42</v>
      </c>
      <c r="C30" s="86">
        <v>0.33333333333333331</v>
      </c>
      <c r="D30" s="85" t="s">
        <v>23</v>
      </c>
      <c r="E30" s="85" t="s">
        <v>24</v>
      </c>
      <c r="F30" s="85" t="s">
        <v>28</v>
      </c>
      <c r="G30" s="95">
        <v>4</v>
      </c>
      <c r="H30" s="95">
        <v>38.095238095238095</v>
      </c>
    </row>
    <row r="31" spans="1:8" x14ac:dyDescent="0.25">
      <c r="A31" s="82">
        <v>30</v>
      </c>
      <c r="B31" s="85" t="s">
        <v>42</v>
      </c>
      <c r="C31" s="86">
        <v>0.33333333333333331</v>
      </c>
      <c r="D31" s="85" t="s">
        <v>23</v>
      </c>
      <c r="E31" s="85" t="s">
        <v>24</v>
      </c>
      <c r="F31" s="85" t="s">
        <v>29</v>
      </c>
      <c r="G31" s="95">
        <v>4</v>
      </c>
      <c r="H31" s="95">
        <v>38.095238095238095</v>
      </c>
    </row>
    <row r="32" spans="1:8" x14ac:dyDescent="0.25">
      <c r="A32" s="82">
        <v>31</v>
      </c>
      <c r="B32" s="85" t="s">
        <v>42</v>
      </c>
      <c r="C32" s="86">
        <v>0.33333333333333331</v>
      </c>
      <c r="D32" s="85" t="s">
        <v>23</v>
      </c>
      <c r="E32" s="85" t="s">
        <v>24</v>
      </c>
      <c r="F32" s="85" t="s">
        <v>30</v>
      </c>
      <c r="G32" s="95">
        <v>7</v>
      </c>
      <c r="H32" s="95">
        <v>66.666666666666671</v>
      </c>
    </row>
    <row r="33" spans="1:8" x14ac:dyDescent="0.25">
      <c r="A33" s="82">
        <v>32</v>
      </c>
      <c r="B33" s="85" t="s">
        <v>42</v>
      </c>
      <c r="C33" s="86">
        <v>0.33333333333333331</v>
      </c>
      <c r="D33" s="85" t="s">
        <v>23</v>
      </c>
      <c r="E33" s="85" t="s">
        <v>24</v>
      </c>
      <c r="F33" s="85" t="s">
        <v>31</v>
      </c>
      <c r="G33" s="95">
        <v>4</v>
      </c>
      <c r="H33" s="95">
        <v>38.095238095238095</v>
      </c>
    </row>
    <row r="34" spans="1:8" x14ac:dyDescent="0.25">
      <c r="A34" s="82">
        <v>33</v>
      </c>
      <c r="B34" s="85" t="s">
        <v>42</v>
      </c>
      <c r="C34" s="86">
        <v>0.33333333333333331</v>
      </c>
      <c r="D34" s="85" t="s">
        <v>23</v>
      </c>
      <c r="E34" s="85" t="s">
        <v>24</v>
      </c>
      <c r="F34" s="85" t="s">
        <v>44</v>
      </c>
      <c r="G34" s="95">
        <v>3</v>
      </c>
      <c r="H34" s="95">
        <v>28.571428571428573</v>
      </c>
    </row>
    <row r="35" spans="1:8" x14ac:dyDescent="0.25">
      <c r="A35" s="82">
        <v>34</v>
      </c>
      <c r="B35" s="85" t="s">
        <v>42</v>
      </c>
      <c r="C35" s="86">
        <v>0.33333333333333331</v>
      </c>
      <c r="D35" s="85" t="s">
        <v>23</v>
      </c>
      <c r="E35" s="85" t="s">
        <v>24</v>
      </c>
      <c r="F35" s="85" t="s">
        <v>45</v>
      </c>
      <c r="G35" s="95">
        <v>1</v>
      </c>
      <c r="H35" s="95">
        <v>9.5238095238095237</v>
      </c>
    </row>
    <row r="36" spans="1:8" x14ac:dyDescent="0.25">
      <c r="A36" s="82">
        <v>35</v>
      </c>
      <c r="B36" s="85" t="s">
        <v>46</v>
      </c>
      <c r="C36" s="86">
        <v>0.33333333333333331</v>
      </c>
      <c r="D36" s="85" t="s">
        <v>23</v>
      </c>
      <c r="E36" s="85" t="s">
        <v>24</v>
      </c>
      <c r="F36" s="85" t="s">
        <v>26</v>
      </c>
      <c r="G36" s="95">
        <v>3</v>
      </c>
      <c r="H36" s="95">
        <v>25</v>
      </c>
    </row>
    <row r="37" spans="1:8" x14ac:dyDescent="0.25">
      <c r="A37" s="82">
        <v>36</v>
      </c>
      <c r="B37" s="85" t="s">
        <v>46</v>
      </c>
      <c r="C37" s="86">
        <v>0.33333333333333331</v>
      </c>
      <c r="D37" s="85" t="s">
        <v>23</v>
      </c>
      <c r="E37" s="85" t="s">
        <v>24</v>
      </c>
      <c r="F37" s="85" t="s">
        <v>28</v>
      </c>
      <c r="G37" s="95">
        <v>3</v>
      </c>
      <c r="H37" s="95">
        <v>25</v>
      </c>
    </row>
    <row r="38" spans="1:8" x14ac:dyDescent="0.25">
      <c r="A38" s="82">
        <v>37</v>
      </c>
      <c r="B38" s="85" t="s">
        <v>46</v>
      </c>
      <c r="C38" s="86">
        <v>0.33333333333333331</v>
      </c>
      <c r="D38" s="85" t="s">
        <v>23</v>
      </c>
      <c r="E38" s="85" t="s">
        <v>24</v>
      </c>
      <c r="F38" s="85" t="s">
        <v>29</v>
      </c>
      <c r="G38" s="95">
        <v>2</v>
      </c>
      <c r="H38" s="95">
        <v>16.666666666666668</v>
      </c>
    </row>
    <row r="39" spans="1:8" x14ac:dyDescent="0.25">
      <c r="A39" s="82">
        <v>38</v>
      </c>
      <c r="B39" s="85" t="s">
        <v>46</v>
      </c>
      <c r="C39" s="86">
        <v>0.33333333333333331</v>
      </c>
      <c r="D39" s="85" t="s">
        <v>23</v>
      </c>
      <c r="E39" s="85" t="s">
        <v>24</v>
      </c>
      <c r="F39" s="85" t="s">
        <v>40</v>
      </c>
      <c r="G39" s="95">
        <v>123</v>
      </c>
      <c r="H39" s="95">
        <v>1025.0000000000002</v>
      </c>
    </row>
    <row r="40" spans="1:8" x14ac:dyDescent="0.25">
      <c r="A40" s="82">
        <v>39</v>
      </c>
      <c r="B40" s="85" t="s">
        <v>46</v>
      </c>
      <c r="C40" s="86">
        <v>0.33333333333333331</v>
      </c>
      <c r="D40" s="85" t="s">
        <v>23</v>
      </c>
      <c r="E40" s="85" t="s">
        <v>24</v>
      </c>
      <c r="F40" s="85" t="s">
        <v>30</v>
      </c>
      <c r="G40" s="95">
        <v>5</v>
      </c>
      <c r="H40" s="95">
        <v>41.666666666666671</v>
      </c>
    </row>
    <row r="41" spans="1:8" x14ac:dyDescent="0.25">
      <c r="A41" s="82">
        <v>40</v>
      </c>
      <c r="B41" s="85" t="s">
        <v>46</v>
      </c>
      <c r="C41" s="86">
        <v>0.33333333333333331</v>
      </c>
      <c r="D41" s="85" t="s">
        <v>23</v>
      </c>
      <c r="E41" s="85" t="s">
        <v>24</v>
      </c>
      <c r="F41" s="85" t="s">
        <v>31</v>
      </c>
      <c r="G41" s="95">
        <v>2</v>
      </c>
      <c r="H41" s="95">
        <v>16.666666666666668</v>
      </c>
    </row>
    <row r="42" spans="1:8" x14ac:dyDescent="0.25">
      <c r="A42" s="82">
        <v>41</v>
      </c>
      <c r="B42" s="85" t="s">
        <v>46</v>
      </c>
      <c r="C42" s="86">
        <v>0.33333333333333331</v>
      </c>
      <c r="D42" s="85" t="s">
        <v>23</v>
      </c>
      <c r="E42" s="85" t="s">
        <v>24</v>
      </c>
      <c r="F42" s="85" t="s">
        <v>44</v>
      </c>
      <c r="G42" s="95">
        <v>4</v>
      </c>
      <c r="H42" s="95">
        <v>33.333333333333336</v>
      </c>
    </row>
    <row r="43" spans="1:8" x14ac:dyDescent="0.25">
      <c r="A43" s="82">
        <v>42</v>
      </c>
      <c r="B43" s="85" t="s">
        <v>47</v>
      </c>
      <c r="C43" s="86">
        <v>0.33333333333333331</v>
      </c>
      <c r="D43" s="85" t="s">
        <v>23</v>
      </c>
      <c r="E43" s="85" t="s">
        <v>24</v>
      </c>
      <c r="F43" s="85" t="s">
        <v>26</v>
      </c>
      <c r="G43" s="95">
        <v>3</v>
      </c>
      <c r="H43" s="95">
        <v>22.222222222222221</v>
      </c>
    </row>
    <row r="44" spans="1:8" x14ac:dyDescent="0.25">
      <c r="A44" s="82">
        <v>43</v>
      </c>
      <c r="B44" s="85" t="s">
        <v>47</v>
      </c>
      <c r="C44" s="86">
        <v>0.33333333333333331</v>
      </c>
      <c r="D44" s="85" t="s">
        <v>23</v>
      </c>
      <c r="E44" s="85" t="s">
        <v>24</v>
      </c>
      <c r="F44" s="85" t="s">
        <v>28</v>
      </c>
      <c r="G44" s="95">
        <v>5</v>
      </c>
      <c r="H44" s="95">
        <v>37.037037037037045</v>
      </c>
    </row>
    <row r="45" spans="1:8" x14ac:dyDescent="0.25">
      <c r="A45" s="82">
        <v>44</v>
      </c>
      <c r="B45" s="85" t="s">
        <v>47</v>
      </c>
      <c r="C45" s="86">
        <v>0.33333333333333331</v>
      </c>
      <c r="D45" s="85" t="s">
        <v>23</v>
      </c>
      <c r="E45" s="85" t="s">
        <v>24</v>
      </c>
      <c r="F45" s="85" t="s">
        <v>40</v>
      </c>
      <c r="G45" s="95">
        <v>44</v>
      </c>
      <c r="H45" s="95">
        <v>325.92592592592598</v>
      </c>
    </row>
    <row r="46" spans="1:8" x14ac:dyDescent="0.25">
      <c r="A46" s="82">
        <v>45</v>
      </c>
      <c r="B46" s="85" t="s">
        <v>47</v>
      </c>
      <c r="C46" s="86">
        <v>0.33333333333333331</v>
      </c>
      <c r="D46" s="85" t="s">
        <v>23</v>
      </c>
      <c r="E46" s="85" t="s">
        <v>24</v>
      </c>
      <c r="F46" s="85" t="s">
        <v>30</v>
      </c>
      <c r="G46" s="95">
        <v>5</v>
      </c>
      <c r="H46" s="95">
        <v>37.037037037037045</v>
      </c>
    </row>
    <row r="47" spans="1:8" x14ac:dyDescent="0.25">
      <c r="A47" s="82">
        <v>46</v>
      </c>
      <c r="B47" s="85" t="s">
        <v>47</v>
      </c>
      <c r="C47" s="86">
        <v>0.33333333333333331</v>
      </c>
      <c r="D47" s="85" t="s">
        <v>23</v>
      </c>
      <c r="E47" s="85" t="s">
        <v>24</v>
      </c>
      <c r="F47" s="85" t="s">
        <v>31</v>
      </c>
      <c r="G47" s="95">
        <v>7</v>
      </c>
      <c r="H47" s="95">
        <v>51.851851851851848</v>
      </c>
    </row>
    <row r="48" spans="1:8" x14ac:dyDescent="0.25">
      <c r="A48" s="82">
        <v>47</v>
      </c>
      <c r="B48" s="85" t="s">
        <v>47</v>
      </c>
      <c r="C48" s="86">
        <v>0.33333333333333331</v>
      </c>
      <c r="D48" s="85" t="s">
        <v>23</v>
      </c>
      <c r="E48" s="85" t="s">
        <v>24</v>
      </c>
      <c r="F48" s="85" t="s">
        <v>37</v>
      </c>
      <c r="G48" s="95">
        <v>2</v>
      </c>
      <c r="H48" s="95">
        <v>14.814814814814815</v>
      </c>
    </row>
    <row r="49" spans="1:8" x14ac:dyDescent="0.25">
      <c r="A49" s="82">
        <v>48</v>
      </c>
      <c r="B49" s="85" t="s">
        <v>48</v>
      </c>
      <c r="C49" s="86">
        <v>0.33333333333333331</v>
      </c>
      <c r="D49" s="85" t="s">
        <v>23</v>
      </c>
      <c r="E49" s="85" t="s">
        <v>24</v>
      </c>
      <c r="F49" s="85" t="s">
        <v>35</v>
      </c>
      <c r="G49" s="95">
        <v>7</v>
      </c>
      <c r="H49" s="95">
        <v>66.666666666666671</v>
      </c>
    </row>
    <row r="50" spans="1:8" x14ac:dyDescent="0.25">
      <c r="A50" s="82">
        <v>49</v>
      </c>
      <c r="B50" s="85" t="s">
        <v>48</v>
      </c>
      <c r="C50" s="86">
        <v>0.33333333333333331</v>
      </c>
      <c r="D50" s="85" t="s">
        <v>23</v>
      </c>
      <c r="E50" s="85" t="s">
        <v>24</v>
      </c>
      <c r="F50" s="85" t="s">
        <v>50</v>
      </c>
      <c r="G50" s="95">
        <v>7</v>
      </c>
      <c r="H50" s="95">
        <v>66.666666666666671</v>
      </c>
    </row>
    <row r="51" spans="1:8" x14ac:dyDescent="0.25">
      <c r="A51" s="82">
        <v>50</v>
      </c>
      <c r="B51" s="85" t="s">
        <v>48</v>
      </c>
      <c r="C51" s="86">
        <v>0.33333333333333331</v>
      </c>
      <c r="D51" s="85" t="s">
        <v>23</v>
      </c>
      <c r="E51" s="85" t="s">
        <v>24</v>
      </c>
      <c r="F51" s="85" t="s">
        <v>28</v>
      </c>
      <c r="G51" s="95">
        <v>21</v>
      </c>
      <c r="H51" s="95">
        <v>199.99999999999997</v>
      </c>
    </row>
    <row r="52" spans="1:8" x14ac:dyDescent="0.25">
      <c r="A52" s="82">
        <v>51</v>
      </c>
      <c r="B52" s="85" t="s">
        <v>48</v>
      </c>
      <c r="C52" s="86">
        <v>0.33333333333333331</v>
      </c>
      <c r="D52" s="85" t="s">
        <v>23</v>
      </c>
      <c r="E52" s="85" t="s">
        <v>24</v>
      </c>
      <c r="F52" s="85" t="s">
        <v>29</v>
      </c>
      <c r="G52" s="95">
        <v>4</v>
      </c>
      <c r="H52" s="95">
        <v>38.095238095238095</v>
      </c>
    </row>
    <row r="53" spans="1:8" x14ac:dyDescent="0.25">
      <c r="A53" s="82">
        <v>52</v>
      </c>
      <c r="B53" s="85" t="s">
        <v>48</v>
      </c>
      <c r="C53" s="86">
        <v>0.33333333333333331</v>
      </c>
      <c r="D53" s="85" t="s">
        <v>23</v>
      </c>
      <c r="E53" s="85" t="s">
        <v>24</v>
      </c>
      <c r="F53" s="85" t="s">
        <v>51</v>
      </c>
      <c r="G53" s="95">
        <v>4</v>
      </c>
      <c r="H53" s="95">
        <v>38.095238095238095</v>
      </c>
    </row>
    <row r="54" spans="1:8" x14ac:dyDescent="0.25">
      <c r="A54" s="82">
        <v>53</v>
      </c>
      <c r="B54" s="85" t="s">
        <v>48</v>
      </c>
      <c r="C54" s="86">
        <v>0.33333333333333331</v>
      </c>
      <c r="D54" s="85" t="s">
        <v>23</v>
      </c>
      <c r="E54" s="85" t="s">
        <v>24</v>
      </c>
      <c r="F54" s="85" t="s">
        <v>30</v>
      </c>
      <c r="G54" s="95">
        <v>14</v>
      </c>
      <c r="H54" s="95">
        <v>133.33333333333334</v>
      </c>
    </row>
    <row r="55" spans="1:8" x14ac:dyDescent="0.25">
      <c r="A55" s="82">
        <v>54</v>
      </c>
      <c r="B55" s="85" t="s">
        <v>48</v>
      </c>
      <c r="C55" s="86">
        <v>0.33333333333333331</v>
      </c>
      <c r="D55" s="85" t="s">
        <v>23</v>
      </c>
      <c r="E55" s="85" t="s">
        <v>24</v>
      </c>
      <c r="F55" s="85" t="s">
        <v>31</v>
      </c>
      <c r="G55" s="95">
        <v>7</v>
      </c>
      <c r="H55" s="95">
        <v>66.666666666666671</v>
      </c>
    </row>
    <row r="56" spans="1:8" x14ac:dyDescent="0.25">
      <c r="A56" s="82">
        <v>55</v>
      </c>
      <c r="B56" s="85" t="s">
        <v>48</v>
      </c>
      <c r="C56" s="86">
        <v>0.33333333333333331</v>
      </c>
      <c r="D56" s="85" t="s">
        <v>23</v>
      </c>
      <c r="E56" s="85" t="s">
        <v>24</v>
      </c>
      <c r="F56" s="85" t="s">
        <v>52</v>
      </c>
      <c r="G56" s="95">
        <v>4</v>
      </c>
      <c r="H56" s="95">
        <v>38.095238095238095</v>
      </c>
    </row>
    <row r="57" spans="1:8" x14ac:dyDescent="0.25">
      <c r="A57" s="82">
        <v>56</v>
      </c>
      <c r="B57" s="85" t="s">
        <v>48</v>
      </c>
      <c r="C57" s="86">
        <v>0.33333333333333331</v>
      </c>
      <c r="D57" s="85" t="s">
        <v>23</v>
      </c>
      <c r="E57" s="85" t="s">
        <v>24</v>
      </c>
      <c r="F57" s="85" t="s">
        <v>44</v>
      </c>
      <c r="G57" s="95">
        <v>10</v>
      </c>
      <c r="H57" s="95">
        <v>95.238095238095227</v>
      </c>
    </row>
    <row r="58" spans="1:8" x14ac:dyDescent="0.25">
      <c r="A58" s="82">
        <v>57</v>
      </c>
      <c r="B58" s="85" t="s">
        <v>48</v>
      </c>
      <c r="C58" s="86">
        <v>0.33333333333333331</v>
      </c>
      <c r="D58" s="85" t="s">
        <v>23</v>
      </c>
      <c r="E58" s="85" t="s">
        <v>24</v>
      </c>
      <c r="F58" s="85" t="s">
        <v>32</v>
      </c>
      <c r="G58" s="95">
        <v>4</v>
      </c>
      <c r="H58" s="95">
        <v>38.095238095238095</v>
      </c>
    </row>
    <row r="59" spans="1:8" x14ac:dyDescent="0.25">
      <c r="A59" s="82">
        <v>58</v>
      </c>
      <c r="B59" s="85" t="s">
        <v>48</v>
      </c>
      <c r="C59" s="86">
        <v>0.33333333333333331</v>
      </c>
      <c r="D59" s="85" t="s">
        <v>23</v>
      </c>
      <c r="E59" s="85" t="s">
        <v>24</v>
      </c>
      <c r="F59" s="85" t="s">
        <v>37</v>
      </c>
      <c r="G59" s="95">
        <v>4</v>
      </c>
      <c r="H59" s="95">
        <v>38.095238095238095</v>
      </c>
    </row>
    <row r="60" spans="1:8" x14ac:dyDescent="0.25">
      <c r="A60" s="82">
        <v>59</v>
      </c>
      <c r="B60" s="85" t="s">
        <v>53</v>
      </c>
      <c r="C60" s="86">
        <v>0.33333333333333331</v>
      </c>
      <c r="D60" s="85" t="s">
        <v>23</v>
      </c>
      <c r="E60" s="85" t="s">
        <v>24</v>
      </c>
      <c r="F60" s="85" t="s">
        <v>35</v>
      </c>
      <c r="G60" s="95">
        <v>7</v>
      </c>
      <c r="H60" s="95">
        <v>66.666666666666671</v>
      </c>
    </row>
    <row r="61" spans="1:8" x14ac:dyDescent="0.25">
      <c r="A61" s="82">
        <v>60</v>
      </c>
      <c r="B61" s="85" t="s">
        <v>53</v>
      </c>
      <c r="C61" s="86">
        <v>0.33333333333333331</v>
      </c>
      <c r="D61" s="85" t="s">
        <v>23</v>
      </c>
      <c r="E61" s="85" t="s">
        <v>24</v>
      </c>
      <c r="F61" s="85" t="s">
        <v>28</v>
      </c>
      <c r="G61" s="95">
        <v>17</v>
      </c>
      <c r="H61" s="95">
        <v>161.90476190476193</v>
      </c>
    </row>
    <row r="62" spans="1:8" x14ac:dyDescent="0.25">
      <c r="A62" s="82">
        <v>61</v>
      </c>
      <c r="B62" s="85" t="s">
        <v>53</v>
      </c>
      <c r="C62" s="86">
        <v>0.33333333333333331</v>
      </c>
      <c r="D62" s="85" t="s">
        <v>23</v>
      </c>
      <c r="E62" s="85" t="s">
        <v>24</v>
      </c>
      <c r="F62" s="85" t="s">
        <v>29</v>
      </c>
      <c r="G62" s="95">
        <v>7</v>
      </c>
      <c r="H62" s="95">
        <v>66.666666666666671</v>
      </c>
    </row>
    <row r="63" spans="1:8" x14ac:dyDescent="0.25">
      <c r="A63" s="82">
        <v>62</v>
      </c>
      <c r="B63" s="85" t="s">
        <v>53</v>
      </c>
      <c r="C63" s="86">
        <v>0.33333333333333331</v>
      </c>
      <c r="D63" s="85" t="s">
        <v>23</v>
      </c>
      <c r="E63" s="85" t="s">
        <v>24</v>
      </c>
      <c r="F63" s="85" t="s">
        <v>40</v>
      </c>
      <c r="G63" s="95">
        <v>304</v>
      </c>
      <c r="H63" s="95">
        <v>2895.238095238095</v>
      </c>
    </row>
    <row r="64" spans="1:8" x14ac:dyDescent="0.25">
      <c r="A64" s="82">
        <v>63</v>
      </c>
      <c r="B64" s="85" t="s">
        <v>53</v>
      </c>
      <c r="C64" s="86">
        <v>0.33333333333333331</v>
      </c>
      <c r="D64" s="85" t="s">
        <v>23</v>
      </c>
      <c r="E64" s="85" t="s">
        <v>24</v>
      </c>
      <c r="F64" s="85" t="s">
        <v>51</v>
      </c>
      <c r="G64" s="95">
        <v>12</v>
      </c>
      <c r="H64" s="95">
        <v>114.28571428571429</v>
      </c>
    </row>
    <row r="65" spans="1:8" x14ac:dyDescent="0.25">
      <c r="A65" s="82">
        <v>64</v>
      </c>
      <c r="B65" s="85" t="s">
        <v>53</v>
      </c>
      <c r="C65" s="86">
        <v>0.33333333333333331</v>
      </c>
      <c r="D65" s="85" t="s">
        <v>23</v>
      </c>
      <c r="E65" s="85" t="s">
        <v>24</v>
      </c>
      <c r="F65" s="85" t="s">
        <v>54</v>
      </c>
      <c r="G65" s="95">
        <v>12</v>
      </c>
      <c r="H65" s="95">
        <v>114.28571428571429</v>
      </c>
    </row>
    <row r="66" spans="1:8" x14ac:dyDescent="0.25">
      <c r="A66" s="82">
        <v>65</v>
      </c>
      <c r="B66" s="85" t="s">
        <v>53</v>
      </c>
      <c r="C66" s="86">
        <v>0.33333333333333331</v>
      </c>
      <c r="D66" s="85" t="s">
        <v>23</v>
      </c>
      <c r="E66" s="85" t="s">
        <v>24</v>
      </c>
      <c r="F66" s="85" t="s">
        <v>30</v>
      </c>
      <c r="G66" s="95">
        <v>14</v>
      </c>
      <c r="H66" s="95">
        <v>133.33333333333334</v>
      </c>
    </row>
    <row r="67" spans="1:8" x14ac:dyDescent="0.25">
      <c r="A67" s="82">
        <v>66</v>
      </c>
      <c r="B67" s="85" t="s">
        <v>53</v>
      </c>
      <c r="C67" s="86">
        <v>0.33333333333333331</v>
      </c>
      <c r="D67" s="85" t="s">
        <v>23</v>
      </c>
      <c r="E67" s="85" t="s">
        <v>24</v>
      </c>
      <c r="F67" s="85" t="s">
        <v>52</v>
      </c>
      <c r="G67" s="95">
        <v>14</v>
      </c>
      <c r="H67" s="95">
        <v>133.33333333333334</v>
      </c>
    </row>
    <row r="68" spans="1:8" x14ac:dyDescent="0.25">
      <c r="A68" s="82">
        <v>67</v>
      </c>
      <c r="B68" s="85" t="s">
        <v>53</v>
      </c>
      <c r="C68" s="86">
        <v>0.33333333333333331</v>
      </c>
      <c r="D68" s="85" t="s">
        <v>23</v>
      </c>
      <c r="E68" s="85" t="s">
        <v>24</v>
      </c>
      <c r="F68" s="85" t="s">
        <v>44</v>
      </c>
      <c r="G68" s="95">
        <v>13</v>
      </c>
      <c r="H68" s="95">
        <v>123.80952380952381</v>
      </c>
    </row>
    <row r="69" spans="1:8" x14ac:dyDescent="0.25">
      <c r="A69" s="82">
        <v>68</v>
      </c>
      <c r="B69" s="85" t="s">
        <v>53</v>
      </c>
      <c r="C69" s="86">
        <v>0.33333333333333331</v>
      </c>
      <c r="D69" s="85" t="s">
        <v>23</v>
      </c>
      <c r="E69" s="85" t="s">
        <v>24</v>
      </c>
      <c r="F69" s="85" t="s">
        <v>32</v>
      </c>
      <c r="G69" s="95">
        <v>4</v>
      </c>
      <c r="H69" s="95">
        <v>38.095238095238095</v>
      </c>
    </row>
    <row r="70" spans="1:8" x14ac:dyDescent="0.25">
      <c r="A70" s="82">
        <v>69</v>
      </c>
      <c r="B70" s="85" t="s">
        <v>53</v>
      </c>
      <c r="C70" s="86">
        <v>0.33333333333333331</v>
      </c>
      <c r="D70" s="85" t="s">
        <v>23</v>
      </c>
      <c r="E70" s="85" t="s">
        <v>24</v>
      </c>
      <c r="F70" s="85" t="s">
        <v>37</v>
      </c>
      <c r="G70" s="95">
        <v>7</v>
      </c>
      <c r="H70" s="95">
        <v>66.666666666666671</v>
      </c>
    </row>
    <row r="71" spans="1:8" x14ac:dyDescent="0.25">
      <c r="A71" s="82">
        <v>70</v>
      </c>
      <c r="B71" s="85" t="s">
        <v>55</v>
      </c>
      <c r="C71" s="86">
        <v>0.33333333333333331</v>
      </c>
      <c r="D71" s="85" t="s">
        <v>23</v>
      </c>
      <c r="E71" s="85" t="s">
        <v>24</v>
      </c>
      <c r="F71" s="85" t="s">
        <v>26</v>
      </c>
      <c r="G71" s="95">
        <v>4</v>
      </c>
      <c r="H71" s="95">
        <v>38.095238095238095</v>
      </c>
    </row>
    <row r="72" spans="1:8" x14ac:dyDescent="0.25">
      <c r="A72" s="82">
        <v>71</v>
      </c>
      <c r="B72" s="85" t="s">
        <v>55</v>
      </c>
      <c r="C72" s="86">
        <v>0.33333333333333331</v>
      </c>
      <c r="D72" s="85" t="s">
        <v>23</v>
      </c>
      <c r="E72" s="85" t="s">
        <v>24</v>
      </c>
      <c r="F72" s="85" t="s">
        <v>28</v>
      </c>
      <c r="G72" s="95">
        <v>166</v>
      </c>
      <c r="H72" s="95">
        <v>1580.952380952381</v>
      </c>
    </row>
    <row r="73" spans="1:8" x14ac:dyDescent="0.25">
      <c r="A73" s="82">
        <v>72</v>
      </c>
      <c r="B73" s="85" t="s">
        <v>55</v>
      </c>
      <c r="C73" s="86">
        <v>0.33333333333333331</v>
      </c>
      <c r="D73" s="85" t="s">
        <v>23</v>
      </c>
      <c r="E73" s="85" t="s">
        <v>24</v>
      </c>
      <c r="F73" s="85" t="s">
        <v>40</v>
      </c>
      <c r="G73" s="95">
        <v>1319</v>
      </c>
      <c r="H73" s="95">
        <v>12561.904761904761</v>
      </c>
    </row>
    <row r="74" spans="1:8" x14ac:dyDescent="0.25">
      <c r="A74" s="82">
        <v>73</v>
      </c>
      <c r="B74" s="85" t="s">
        <v>55</v>
      </c>
      <c r="C74" s="86">
        <v>0.33333333333333331</v>
      </c>
      <c r="D74" s="85" t="s">
        <v>23</v>
      </c>
      <c r="E74" s="85" t="s">
        <v>24</v>
      </c>
      <c r="F74" s="85" t="s">
        <v>51</v>
      </c>
      <c r="G74" s="95">
        <v>21</v>
      </c>
      <c r="H74" s="95">
        <v>199.99999999999997</v>
      </c>
    </row>
    <row r="75" spans="1:8" x14ac:dyDescent="0.25">
      <c r="A75" s="82">
        <v>74</v>
      </c>
      <c r="B75" s="85" t="s">
        <v>55</v>
      </c>
      <c r="C75" s="86">
        <v>0.33333333333333331</v>
      </c>
      <c r="D75" s="85" t="s">
        <v>23</v>
      </c>
      <c r="E75" s="85" t="s">
        <v>24</v>
      </c>
      <c r="F75" s="85" t="s">
        <v>30</v>
      </c>
      <c r="G75" s="95">
        <v>394</v>
      </c>
      <c r="H75" s="95">
        <v>3752.3809523809518</v>
      </c>
    </row>
    <row r="76" spans="1:8" x14ac:dyDescent="0.25">
      <c r="A76" s="82">
        <v>75</v>
      </c>
      <c r="B76" s="85" t="s">
        <v>55</v>
      </c>
      <c r="C76" s="86">
        <v>0.33333333333333331</v>
      </c>
      <c r="D76" s="85" t="s">
        <v>23</v>
      </c>
      <c r="E76" s="85" t="s">
        <v>24</v>
      </c>
      <c r="F76" s="85" t="s">
        <v>52</v>
      </c>
      <c r="G76" s="95">
        <v>19</v>
      </c>
      <c r="H76" s="95">
        <v>180.95238095238093</v>
      </c>
    </row>
    <row r="77" spans="1:8" x14ac:dyDescent="0.25">
      <c r="A77" s="82">
        <v>76</v>
      </c>
      <c r="B77" s="85" t="s">
        <v>55</v>
      </c>
      <c r="C77" s="86">
        <v>0.33333333333333331</v>
      </c>
      <c r="D77" s="85" t="s">
        <v>23</v>
      </c>
      <c r="E77" s="85" t="s">
        <v>24</v>
      </c>
      <c r="F77" s="85" t="s">
        <v>44</v>
      </c>
      <c r="G77" s="95">
        <v>21</v>
      </c>
      <c r="H77" s="95">
        <v>199.99999999999997</v>
      </c>
    </row>
    <row r="78" spans="1:8" x14ac:dyDescent="0.25">
      <c r="A78" s="82">
        <v>77</v>
      </c>
      <c r="B78" s="85" t="s">
        <v>55</v>
      </c>
      <c r="C78" s="86">
        <v>0.33333333333333331</v>
      </c>
      <c r="D78" s="85" t="s">
        <v>23</v>
      </c>
      <c r="E78" s="85" t="s">
        <v>24</v>
      </c>
      <c r="F78" s="85" t="s">
        <v>37</v>
      </c>
      <c r="G78" s="95">
        <v>18</v>
      </c>
      <c r="H78" s="95">
        <v>171.42857142857142</v>
      </c>
    </row>
    <row r="79" spans="1:8" x14ac:dyDescent="0.25">
      <c r="A79" s="82">
        <v>78</v>
      </c>
      <c r="B79" s="85" t="s">
        <v>55</v>
      </c>
      <c r="C79" s="86">
        <v>0.33333333333333331</v>
      </c>
      <c r="D79" s="85" t="s">
        <v>23</v>
      </c>
      <c r="E79" s="85" t="s">
        <v>24</v>
      </c>
      <c r="F79" s="85" t="s">
        <v>56</v>
      </c>
      <c r="G79" s="95">
        <v>226</v>
      </c>
      <c r="H79" s="95">
        <v>2152.3809523809523</v>
      </c>
    </row>
    <row r="80" spans="1:8" x14ac:dyDescent="0.25">
      <c r="A80" s="82">
        <v>79</v>
      </c>
      <c r="B80" s="85" t="s">
        <v>57</v>
      </c>
      <c r="C80" s="86">
        <v>0.33333333333333331</v>
      </c>
      <c r="D80" s="85" t="s">
        <v>23</v>
      </c>
      <c r="E80" s="85" t="s">
        <v>24</v>
      </c>
      <c r="F80" s="85" t="s">
        <v>26</v>
      </c>
      <c r="G80" s="95">
        <v>1</v>
      </c>
      <c r="H80" s="95">
        <v>8.3333333333333339</v>
      </c>
    </row>
    <row r="81" spans="1:8" x14ac:dyDescent="0.25">
      <c r="A81" s="82">
        <v>80</v>
      </c>
      <c r="B81" s="85" t="s">
        <v>57</v>
      </c>
      <c r="C81" s="86">
        <v>0.33333333333333331</v>
      </c>
      <c r="D81" s="85" t="s">
        <v>23</v>
      </c>
      <c r="E81" s="85" t="s">
        <v>24</v>
      </c>
      <c r="F81" s="85" t="s">
        <v>28</v>
      </c>
      <c r="G81" s="95">
        <v>110</v>
      </c>
      <c r="H81" s="95">
        <v>916.66666666666663</v>
      </c>
    </row>
    <row r="82" spans="1:8" x14ac:dyDescent="0.25">
      <c r="A82" s="82">
        <v>81</v>
      </c>
      <c r="B82" s="85" t="s">
        <v>57</v>
      </c>
      <c r="C82" s="86">
        <v>0.33333333333333331</v>
      </c>
      <c r="D82" s="85" t="s">
        <v>23</v>
      </c>
      <c r="E82" s="85" t="s">
        <v>24</v>
      </c>
      <c r="F82" s="85" t="s">
        <v>29</v>
      </c>
      <c r="G82" s="95">
        <v>1</v>
      </c>
      <c r="H82" s="95">
        <v>8.3333333333333339</v>
      </c>
    </row>
    <row r="83" spans="1:8" x14ac:dyDescent="0.25">
      <c r="A83" s="82">
        <v>82</v>
      </c>
      <c r="B83" s="85" t="s">
        <v>57</v>
      </c>
      <c r="C83" s="86">
        <v>0.33333333333333331</v>
      </c>
      <c r="D83" s="85" t="s">
        <v>23</v>
      </c>
      <c r="E83" s="85" t="s">
        <v>24</v>
      </c>
      <c r="F83" s="85" t="s">
        <v>40</v>
      </c>
      <c r="G83" s="95">
        <v>496</v>
      </c>
      <c r="H83" s="95">
        <v>4133.3333333333339</v>
      </c>
    </row>
    <row r="84" spans="1:8" x14ac:dyDescent="0.25">
      <c r="A84" s="82">
        <v>83</v>
      </c>
      <c r="B84" s="85" t="s">
        <v>57</v>
      </c>
      <c r="C84" s="86">
        <v>0.33333333333333331</v>
      </c>
      <c r="D84" s="85" t="s">
        <v>23</v>
      </c>
      <c r="E84" s="85" t="s">
        <v>24</v>
      </c>
      <c r="F84" s="85" t="s">
        <v>51</v>
      </c>
      <c r="G84" s="95">
        <v>17</v>
      </c>
      <c r="H84" s="95">
        <v>141.66666666666669</v>
      </c>
    </row>
    <row r="85" spans="1:8" x14ac:dyDescent="0.25">
      <c r="A85" s="82">
        <v>84</v>
      </c>
      <c r="B85" s="85" t="s">
        <v>57</v>
      </c>
      <c r="C85" s="86">
        <v>0.33333333333333331</v>
      </c>
      <c r="D85" s="85" t="s">
        <v>23</v>
      </c>
      <c r="E85" s="85" t="s">
        <v>24</v>
      </c>
      <c r="F85" s="85" t="s">
        <v>54</v>
      </c>
      <c r="G85" s="95">
        <v>4</v>
      </c>
      <c r="H85" s="95">
        <v>33.333333333333336</v>
      </c>
    </row>
    <row r="86" spans="1:8" x14ac:dyDescent="0.25">
      <c r="A86" s="82">
        <v>85</v>
      </c>
      <c r="B86" s="85" t="s">
        <v>57</v>
      </c>
      <c r="C86" s="86">
        <v>0.33333333333333331</v>
      </c>
      <c r="D86" s="85" t="s">
        <v>23</v>
      </c>
      <c r="E86" s="85" t="s">
        <v>24</v>
      </c>
      <c r="F86" s="85" t="s">
        <v>30</v>
      </c>
      <c r="G86" s="95">
        <v>96</v>
      </c>
      <c r="H86" s="95">
        <v>800</v>
      </c>
    </row>
    <row r="87" spans="1:8" x14ac:dyDescent="0.25">
      <c r="A87" s="82">
        <v>86</v>
      </c>
      <c r="B87" s="85" t="s">
        <v>57</v>
      </c>
      <c r="C87" s="86">
        <v>0.33333333333333331</v>
      </c>
      <c r="D87" s="85" t="s">
        <v>23</v>
      </c>
      <c r="E87" s="85" t="s">
        <v>24</v>
      </c>
      <c r="F87" s="85" t="s">
        <v>31</v>
      </c>
      <c r="G87" s="95">
        <v>9</v>
      </c>
      <c r="H87" s="95">
        <v>75</v>
      </c>
    </row>
    <row r="88" spans="1:8" x14ac:dyDescent="0.25">
      <c r="A88" s="82">
        <v>87</v>
      </c>
      <c r="B88" s="85" t="s">
        <v>57</v>
      </c>
      <c r="C88" s="86">
        <v>0.33333333333333331</v>
      </c>
      <c r="D88" s="85" t="s">
        <v>23</v>
      </c>
      <c r="E88" s="85" t="s">
        <v>24</v>
      </c>
      <c r="F88" s="85" t="s">
        <v>52</v>
      </c>
      <c r="G88" s="95">
        <v>7</v>
      </c>
      <c r="H88" s="95">
        <v>58.333333333333343</v>
      </c>
    </row>
    <row r="89" spans="1:8" x14ac:dyDescent="0.25">
      <c r="A89" s="82">
        <v>88</v>
      </c>
      <c r="B89" s="85" t="s">
        <v>57</v>
      </c>
      <c r="C89" s="86">
        <v>0.33333333333333331</v>
      </c>
      <c r="D89" s="85" t="s">
        <v>23</v>
      </c>
      <c r="E89" s="85" t="s">
        <v>24</v>
      </c>
      <c r="F89" s="85" t="s">
        <v>58</v>
      </c>
      <c r="G89" s="95">
        <v>2</v>
      </c>
      <c r="H89" s="95">
        <v>16.666666666666668</v>
      </c>
    </row>
    <row r="90" spans="1:8" x14ac:dyDescent="0.25">
      <c r="A90" s="82">
        <v>89</v>
      </c>
      <c r="B90" s="85" t="s">
        <v>57</v>
      </c>
      <c r="C90" s="86">
        <v>0.33333333333333331</v>
      </c>
      <c r="D90" s="85" t="s">
        <v>23</v>
      </c>
      <c r="E90" s="85" t="s">
        <v>24</v>
      </c>
      <c r="F90" s="85" t="s">
        <v>33</v>
      </c>
      <c r="G90" s="95">
        <v>4</v>
      </c>
      <c r="H90" s="95">
        <v>33.333333333333336</v>
      </c>
    </row>
    <row r="91" spans="1:8" x14ac:dyDescent="0.25">
      <c r="A91" s="82">
        <v>90</v>
      </c>
      <c r="B91" s="85" t="s">
        <v>57</v>
      </c>
      <c r="C91" s="86">
        <v>0.33333333333333331</v>
      </c>
      <c r="D91" s="85" t="s">
        <v>23</v>
      </c>
      <c r="E91" s="85" t="s">
        <v>24</v>
      </c>
      <c r="F91" s="85" t="s">
        <v>56</v>
      </c>
      <c r="G91" s="95">
        <v>180</v>
      </c>
      <c r="H91" s="95">
        <v>1500</v>
      </c>
    </row>
    <row r="92" spans="1:8" x14ac:dyDescent="0.25">
      <c r="A92" s="82">
        <v>91</v>
      </c>
      <c r="B92" s="85" t="s">
        <v>59</v>
      </c>
      <c r="C92" s="86">
        <v>0.33333333333333331</v>
      </c>
      <c r="D92" s="85" t="s">
        <v>23</v>
      </c>
      <c r="E92" s="85" t="s">
        <v>24</v>
      </c>
      <c r="F92" s="85" t="s">
        <v>26</v>
      </c>
      <c r="G92" s="95">
        <v>1</v>
      </c>
      <c r="H92" s="95">
        <v>9.5238095238095237</v>
      </c>
    </row>
    <row r="93" spans="1:8" x14ac:dyDescent="0.25">
      <c r="A93" s="82">
        <v>92</v>
      </c>
      <c r="B93" s="85" t="s">
        <v>59</v>
      </c>
      <c r="C93" s="86">
        <v>0.33333333333333331</v>
      </c>
      <c r="D93" s="85" t="s">
        <v>23</v>
      </c>
      <c r="E93" s="85" t="s">
        <v>24</v>
      </c>
      <c r="F93" s="85" t="s">
        <v>28</v>
      </c>
      <c r="G93" s="95">
        <v>24</v>
      </c>
      <c r="H93" s="95">
        <v>228.57142857142858</v>
      </c>
    </row>
    <row r="94" spans="1:8" x14ac:dyDescent="0.25">
      <c r="A94" s="82">
        <v>93</v>
      </c>
      <c r="B94" s="85" t="s">
        <v>59</v>
      </c>
      <c r="C94" s="86">
        <v>0.33333333333333331</v>
      </c>
      <c r="D94" s="85" t="s">
        <v>23</v>
      </c>
      <c r="E94" s="85" t="s">
        <v>24</v>
      </c>
      <c r="F94" s="85" t="s">
        <v>29</v>
      </c>
      <c r="G94" s="95">
        <v>4</v>
      </c>
      <c r="H94" s="95">
        <v>38.095238095238095</v>
      </c>
    </row>
    <row r="95" spans="1:8" x14ac:dyDescent="0.25">
      <c r="A95" s="82">
        <v>94</v>
      </c>
      <c r="B95" s="85" t="s">
        <v>59</v>
      </c>
      <c r="C95" s="86">
        <v>0.33333333333333331</v>
      </c>
      <c r="D95" s="85" t="s">
        <v>23</v>
      </c>
      <c r="E95" s="85" t="s">
        <v>24</v>
      </c>
      <c r="F95" s="85" t="s">
        <v>40</v>
      </c>
      <c r="G95" s="95">
        <v>159</v>
      </c>
      <c r="H95" s="95">
        <v>1514.2857142857142</v>
      </c>
    </row>
    <row r="96" spans="1:8" x14ac:dyDescent="0.25">
      <c r="A96" s="82">
        <v>95</v>
      </c>
      <c r="B96" s="85" t="s">
        <v>59</v>
      </c>
      <c r="C96" s="86">
        <v>0.33333333333333331</v>
      </c>
      <c r="D96" s="85" t="s">
        <v>23</v>
      </c>
      <c r="E96" s="85" t="s">
        <v>24</v>
      </c>
      <c r="F96" s="85" t="s">
        <v>60</v>
      </c>
      <c r="G96" s="95">
        <v>12</v>
      </c>
      <c r="H96" s="95">
        <v>114.28571428571429</v>
      </c>
    </row>
    <row r="97" spans="1:8" x14ac:dyDescent="0.25">
      <c r="A97" s="82">
        <v>96</v>
      </c>
      <c r="B97" s="85" t="s">
        <v>59</v>
      </c>
      <c r="C97" s="86">
        <v>0.33333333333333331</v>
      </c>
      <c r="D97" s="85" t="s">
        <v>23</v>
      </c>
      <c r="E97" s="85" t="s">
        <v>24</v>
      </c>
      <c r="F97" s="85" t="s">
        <v>30</v>
      </c>
      <c r="G97" s="95">
        <v>29</v>
      </c>
      <c r="H97" s="95">
        <v>276.1904761904762</v>
      </c>
    </row>
    <row r="98" spans="1:8" x14ac:dyDescent="0.25">
      <c r="A98" s="82">
        <v>97</v>
      </c>
      <c r="B98" s="85" t="s">
        <v>59</v>
      </c>
      <c r="C98" s="86">
        <v>0.33333333333333331</v>
      </c>
      <c r="D98" s="85" t="s">
        <v>23</v>
      </c>
      <c r="E98" s="85" t="s">
        <v>24</v>
      </c>
      <c r="F98" s="85" t="s">
        <v>31</v>
      </c>
      <c r="G98" s="95">
        <v>4</v>
      </c>
      <c r="H98" s="95">
        <v>38.095238095238095</v>
      </c>
    </row>
    <row r="99" spans="1:8" x14ac:dyDescent="0.25">
      <c r="A99" s="82">
        <v>98</v>
      </c>
      <c r="B99" s="85" t="s">
        <v>59</v>
      </c>
      <c r="C99" s="86">
        <v>0.33333333333333331</v>
      </c>
      <c r="D99" s="85" t="s">
        <v>23</v>
      </c>
      <c r="E99" s="85" t="s">
        <v>24</v>
      </c>
      <c r="F99" s="85" t="s">
        <v>44</v>
      </c>
      <c r="G99" s="95">
        <v>7</v>
      </c>
      <c r="H99" s="95">
        <v>66.666666666666671</v>
      </c>
    </row>
    <row r="100" spans="1:8" x14ac:dyDescent="0.25">
      <c r="A100" s="82">
        <v>99</v>
      </c>
      <c r="B100" s="85" t="s">
        <v>59</v>
      </c>
      <c r="C100" s="86">
        <v>0.33333333333333331</v>
      </c>
      <c r="D100" s="85" t="s">
        <v>23</v>
      </c>
      <c r="E100" s="85" t="s">
        <v>24</v>
      </c>
      <c r="F100" s="85" t="s">
        <v>56</v>
      </c>
      <c r="G100" s="95">
        <v>29</v>
      </c>
      <c r="H100" s="95">
        <v>276.1904761904762</v>
      </c>
    </row>
    <row r="101" spans="1:8" x14ac:dyDescent="0.25">
      <c r="A101" s="82">
        <v>100</v>
      </c>
      <c r="B101" s="85" t="s">
        <v>61</v>
      </c>
      <c r="C101" s="86">
        <v>0.33333333333333331</v>
      </c>
      <c r="D101" s="85" t="s">
        <v>23</v>
      </c>
      <c r="E101" s="85" t="s">
        <v>24</v>
      </c>
      <c r="F101" s="85" t="s">
        <v>35</v>
      </c>
      <c r="G101" s="95">
        <v>7</v>
      </c>
      <c r="H101" s="95">
        <v>58.333333333333343</v>
      </c>
    </row>
    <row r="102" spans="1:8" x14ac:dyDescent="0.25">
      <c r="A102" s="82">
        <v>101</v>
      </c>
      <c r="B102" s="85" t="s">
        <v>61</v>
      </c>
      <c r="C102" s="86">
        <v>0.33333333333333331</v>
      </c>
      <c r="D102" s="85" t="s">
        <v>23</v>
      </c>
      <c r="E102" s="85" t="s">
        <v>24</v>
      </c>
      <c r="F102" s="85" t="s">
        <v>28</v>
      </c>
      <c r="G102" s="95">
        <v>59</v>
      </c>
      <c r="H102" s="95">
        <v>491.66666666666669</v>
      </c>
    </row>
    <row r="103" spans="1:8" x14ac:dyDescent="0.25">
      <c r="A103" s="82">
        <v>102</v>
      </c>
      <c r="B103" s="85" t="s">
        <v>61</v>
      </c>
      <c r="C103" s="86">
        <v>0.33333333333333331</v>
      </c>
      <c r="D103" s="85" t="s">
        <v>23</v>
      </c>
      <c r="E103" s="85" t="s">
        <v>24</v>
      </c>
      <c r="F103" s="85" t="s">
        <v>40</v>
      </c>
      <c r="G103" s="95">
        <v>1253</v>
      </c>
      <c r="H103" s="95">
        <v>10441.666666666668</v>
      </c>
    </row>
    <row r="104" spans="1:8" x14ac:dyDescent="0.25">
      <c r="A104" s="82">
        <v>103</v>
      </c>
      <c r="B104" s="85" t="s">
        <v>61</v>
      </c>
      <c r="C104" s="86">
        <v>0.33333333333333331</v>
      </c>
      <c r="D104" s="85" t="s">
        <v>23</v>
      </c>
      <c r="E104" s="85" t="s">
        <v>24</v>
      </c>
      <c r="F104" s="85" t="s">
        <v>54</v>
      </c>
      <c r="G104" s="95">
        <v>12</v>
      </c>
      <c r="H104" s="95">
        <v>100</v>
      </c>
    </row>
    <row r="105" spans="1:8" x14ac:dyDescent="0.25">
      <c r="A105" s="82">
        <v>104</v>
      </c>
      <c r="B105" s="85" t="s">
        <v>61</v>
      </c>
      <c r="C105" s="86">
        <v>0.33333333333333331</v>
      </c>
      <c r="D105" s="85" t="s">
        <v>23</v>
      </c>
      <c r="E105" s="85" t="s">
        <v>24</v>
      </c>
      <c r="F105" s="85" t="s">
        <v>30</v>
      </c>
      <c r="G105" s="95">
        <v>15</v>
      </c>
      <c r="H105" s="95">
        <v>125</v>
      </c>
    </row>
    <row r="106" spans="1:8" x14ac:dyDescent="0.25">
      <c r="A106" s="82">
        <v>105</v>
      </c>
      <c r="B106" s="85" t="s">
        <v>61</v>
      </c>
      <c r="C106" s="86">
        <v>0.33333333333333331</v>
      </c>
      <c r="D106" s="85" t="s">
        <v>23</v>
      </c>
      <c r="E106" s="85" t="s">
        <v>24</v>
      </c>
      <c r="F106" s="85" t="s">
        <v>31</v>
      </c>
      <c r="G106" s="95">
        <v>4</v>
      </c>
      <c r="H106" s="95">
        <v>33.333333333333336</v>
      </c>
    </row>
    <row r="107" spans="1:8" x14ac:dyDescent="0.25">
      <c r="A107" s="82">
        <v>106</v>
      </c>
      <c r="B107" s="85" t="s">
        <v>61</v>
      </c>
      <c r="C107" s="86">
        <v>0.33333333333333331</v>
      </c>
      <c r="D107" s="85" t="s">
        <v>23</v>
      </c>
      <c r="E107" s="85" t="s">
        <v>24</v>
      </c>
      <c r="F107" s="85" t="s">
        <v>52</v>
      </c>
      <c r="G107" s="95">
        <v>14</v>
      </c>
      <c r="H107" s="95">
        <v>116.66666666666669</v>
      </c>
    </row>
    <row r="108" spans="1:8" x14ac:dyDescent="0.25">
      <c r="A108" s="82">
        <v>107</v>
      </c>
      <c r="B108" s="85" t="s">
        <v>61</v>
      </c>
      <c r="C108" s="86">
        <v>0.33333333333333331</v>
      </c>
      <c r="D108" s="85" t="s">
        <v>23</v>
      </c>
      <c r="E108" s="85" t="s">
        <v>24</v>
      </c>
      <c r="F108" s="85" t="s">
        <v>37</v>
      </c>
      <c r="G108" s="95">
        <v>11</v>
      </c>
      <c r="H108" s="95">
        <v>91.666666666666671</v>
      </c>
    </row>
    <row r="109" spans="1:8" x14ac:dyDescent="0.25">
      <c r="A109" s="82">
        <v>108</v>
      </c>
      <c r="B109" s="85" t="s">
        <v>61</v>
      </c>
      <c r="C109" s="86">
        <v>0.33333333333333331</v>
      </c>
      <c r="D109" s="85" t="s">
        <v>23</v>
      </c>
      <c r="E109" s="85" t="s">
        <v>24</v>
      </c>
      <c r="F109" s="85" t="s">
        <v>56</v>
      </c>
      <c r="G109" s="95">
        <v>65</v>
      </c>
      <c r="H109" s="95">
        <v>541.66666666666674</v>
      </c>
    </row>
    <row r="110" spans="1:8" x14ac:dyDescent="0.25">
      <c r="A110" s="82">
        <v>109</v>
      </c>
      <c r="B110" s="85" t="s">
        <v>62</v>
      </c>
      <c r="C110" s="86">
        <v>0.33333333333333331</v>
      </c>
      <c r="D110" s="85" t="s">
        <v>23</v>
      </c>
      <c r="E110" s="85" t="s">
        <v>24</v>
      </c>
      <c r="F110" s="85" t="s">
        <v>28</v>
      </c>
      <c r="G110" s="95">
        <v>42</v>
      </c>
      <c r="H110" s="95">
        <v>350.00000000000006</v>
      </c>
    </row>
    <row r="111" spans="1:8" x14ac:dyDescent="0.25">
      <c r="A111" s="82">
        <v>110</v>
      </c>
      <c r="B111" s="85" t="s">
        <v>62</v>
      </c>
      <c r="C111" s="86">
        <v>0.33333333333333331</v>
      </c>
      <c r="D111" s="85" t="s">
        <v>23</v>
      </c>
      <c r="E111" s="85" t="s">
        <v>24</v>
      </c>
      <c r="F111" s="85" t="s">
        <v>29</v>
      </c>
      <c r="G111" s="95">
        <v>2</v>
      </c>
      <c r="H111" s="95">
        <v>16.666666666666668</v>
      </c>
    </row>
    <row r="112" spans="1:8" x14ac:dyDescent="0.25">
      <c r="A112" s="82">
        <v>111</v>
      </c>
      <c r="B112" s="85" t="s">
        <v>62</v>
      </c>
      <c r="C112" s="86">
        <v>0.33333333333333331</v>
      </c>
      <c r="D112" s="85" t="s">
        <v>23</v>
      </c>
      <c r="E112" s="85" t="s">
        <v>24</v>
      </c>
      <c r="F112" s="85" t="s">
        <v>40</v>
      </c>
      <c r="G112" s="95">
        <v>1979</v>
      </c>
      <c r="H112" s="95">
        <v>16491.666666666668</v>
      </c>
    </row>
    <row r="113" spans="1:8" x14ac:dyDescent="0.25">
      <c r="A113" s="82">
        <v>112</v>
      </c>
      <c r="B113" s="85" t="s">
        <v>62</v>
      </c>
      <c r="C113" s="86">
        <v>0.33333333333333331</v>
      </c>
      <c r="D113" s="85" t="s">
        <v>23</v>
      </c>
      <c r="E113" s="85" t="s">
        <v>24</v>
      </c>
      <c r="F113" s="85" t="s">
        <v>63</v>
      </c>
      <c r="G113" s="95">
        <v>5</v>
      </c>
      <c r="H113" s="95">
        <v>41.666666666666671</v>
      </c>
    </row>
    <row r="114" spans="1:8" x14ac:dyDescent="0.25">
      <c r="A114" s="82">
        <v>113</v>
      </c>
      <c r="B114" s="85" t="s">
        <v>62</v>
      </c>
      <c r="C114" s="86">
        <v>0.33333333333333331</v>
      </c>
      <c r="D114" s="85" t="s">
        <v>23</v>
      </c>
      <c r="E114" s="85" t="s">
        <v>24</v>
      </c>
      <c r="F114" s="85" t="s">
        <v>30</v>
      </c>
      <c r="G114" s="95">
        <v>1160</v>
      </c>
      <c r="H114" s="95">
        <v>9666.6666666666679</v>
      </c>
    </row>
    <row r="115" spans="1:8" x14ac:dyDescent="0.25">
      <c r="A115" s="82">
        <v>114</v>
      </c>
      <c r="B115" s="85" t="s">
        <v>62</v>
      </c>
      <c r="C115" s="86">
        <v>0.33333333333333331</v>
      </c>
      <c r="D115" s="85" t="s">
        <v>23</v>
      </c>
      <c r="E115" s="85" t="s">
        <v>24</v>
      </c>
      <c r="F115" s="85" t="s">
        <v>31</v>
      </c>
      <c r="G115" s="95">
        <v>1</v>
      </c>
      <c r="H115" s="95">
        <v>8.3333333333333339</v>
      </c>
    </row>
    <row r="116" spans="1:8" x14ac:dyDescent="0.25">
      <c r="A116" s="82">
        <v>115</v>
      </c>
      <c r="B116" s="85" t="s">
        <v>62</v>
      </c>
      <c r="C116" s="86">
        <v>0.33333333333333331</v>
      </c>
      <c r="D116" s="85" t="s">
        <v>23</v>
      </c>
      <c r="E116" s="85" t="s">
        <v>24</v>
      </c>
      <c r="F116" s="85" t="s">
        <v>44</v>
      </c>
      <c r="G116" s="95">
        <v>1</v>
      </c>
      <c r="H116" s="95">
        <v>8.3333333333333339</v>
      </c>
    </row>
    <row r="117" spans="1:8" x14ac:dyDescent="0.25">
      <c r="A117" s="82">
        <v>116</v>
      </c>
      <c r="B117" s="85" t="s">
        <v>62</v>
      </c>
      <c r="C117" s="86">
        <v>0.33333333333333331</v>
      </c>
      <c r="D117" s="85" t="s">
        <v>23</v>
      </c>
      <c r="E117" s="85" t="s">
        <v>24</v>
      </c>
      <c r="F117" s="85" t="s">
        <v>56</v>
      </c>
      <c r="G117" s="95">
        <v>4</v>
      </c>
      <c r="H117" s="95">
        <v>33.333333333333336</v>
      </c>
    </row>
    <row r="118" spans="1:8" x14ac:dyDescent="0.25">
      <c r="A118" s="82">
        <v>117</v>
      </c>
      <c r="B118" s="85" t="s">
        <v>64</v>
      </c>
      <c r="C118" s="86">
        <v>0.33333333333333331</v>
      </c>
      <c r="D118" s="85" t="s">
        <v>23</v>
      </c>
      <c r="E118" s="85" t="s">
        <v>24</v>
      </c>
      <c r="F118" s="85" t="s">
        <v>35</v>
      </c>
      <c r="G118" s="95">
        <v>1</v>
      </c>
      <c r="H118" s="95">
        <v>10</v>
      </c>
    </row>
    <row r="119" spans="1:8" x14ac:dyDescent="0.25">
      <c r="A119" s="82">
        <v>118</v>
      </c>
      <c r="B119" s="85" t="s">
        <v>64</v>
      </c>
      <c r="C119" s="86">
        <v>0.33333333333333331</v>
      </c>
      <c r="D119" s="85" t="s">
        <v>23</v>
      </c>
      <c r="E119" s="85" t="s">
        <v>24</v>
      </c>
      <c r="F119" s="85" t="s">
        <v>28</v>
      </c>
      <c r="G119" s="95">
        <v>20</v>
      </c>
      <c r="H119" s="95">
        <v>200</v>
      </c>
    </row>
    <row r="120" spans="1:8" x14ac:dyDescent="0.25">
      <c r="A120" s="82">
        <v>119</v>
      </c>
      <c r="B120" s="85" t="s">
        <v>64</v>
      </c>
      <c r="C120" s="86">
        <v>0.33333333333333331</v>
      </c>
      <c r="D120" s="85" t="s">
        <v>23</v>
      </c>
      <c r="E120" s="85" t="s">
        <v>24</v>
      </c>
      <c r="F120" s="85" t="s">
        <v>40</v>
      </c>
      <c r="G120" s="95">
        <v>20</v>
      </c>
      <c r="H120" s="95">
        <v>200</v>
      </c>
    </row>
    <row r="121" spans="1:8" x14ac:dyDescent="0.25">
      <c r="A121" s="82">
        <v>120</v>
      </c>
      <c r="B121" s="85" t="s">
        <v>64</v>
      </c>
      <c r="C121" s="86">
        <v>0.33333333333333331</v>
      </c>
      <c r="D121" s="85" t="s">
        <v>23</v>
      </c>
      <c r="E121" s="85" t="s">
        <v>24</v>
      </c>
      <c r="F121" s="85" t="s">
        <v>30</v>
      </c>
      <c r="G121" s="95">
        <v>61</v>
      </c>
      <c r="H121" s="95">
        <v>610</v>
      </c>
    </row>
    <row r="122" spans="1:8" x14ac:dyDescent="0.25">
      <c r="A122" s="82">
        <v>121</v>
      </c>
      <c r="B122" s="85" t="s">
        <v>64</v>
      </c>
      <c r="C122" s="86">
        <v>0.33333333333333331</v>
      </c>
      <c r="D122" s="85" t="s">
        <v>23</v>
      </c>
      <c r="E122" s="85" t="s">
        <v>24</v>
      </c>
      <c r="F122" s="85" t="s">
        <v>31</v>
      </c>
      <c r="G122" s="95">
        <v>2</v>
      </c>
      <c r="H122" s="95">
        <v>20</v>
      </c>
    </row>
    <row r="123" spans="1:8" x14ac:dyDescent="0.25">
      <c r="A123" s="82">
        <v>122</v>
      </c>
      <c r="B123" s="85" t="s">
        <v>64</v>
      </c>
      <c r="C123" s="86">
        <v>0.33333333333333331</v>
      </c>
      <c r="D123" s="85" t="s">
        <v>23</v>
      </c>
      <c r="E123" s="85" t="s">
        <v>24</v>
      </c>
      <c r="F123" s="85" t="s">
        <v>58</v>
      </c>
      <c r="G123" s="95">
        <v>1</v>
      </c>
      <c r="H123" s="95">
        <v>10</v>
      </c>
    </row>
    <row r="124" spans="1:8" x14ac:dyDescent="0.25">
      <c r="A124" s="82">
        <v>123</v>
      </c>
      <c r="B124" s="85" t="s">
        <v>65</v>
      </c>
      <c r="C124" s="86">
        <v>0.33333333333333331</v>
      </c>
      <c r="D124" s="85" t="s">
        <v>23</v>
      </c>
      <c r="E124" s="85" t="s">
        <v>24</v>
      </c>
      <c r="F124" s="85" t="s">
        <v>35</v>
      </c>
      <c r="G124" s="95">
        <v>2</v>
      </c>
      <c r="H124" s="95">
        <v>19.047619047619047</v>
      </c>
    </row>
    <row r="125" spans="1:8" x14ac:dyDescent="0.25">
      <c r="A125" s="82">
        <v>124</v>
      </c>
      <c r="B125" s="85" t="s">
        <v>65</v>
      </c>
      <c r="C125" s="86">
        <v>0.33333333333333331</v>
      </c>
      <c r="D125" s="85" t="s">
        <v>23</v>
      </c>
      <c r="E125" s="85" t="s">
        <v>24</v>
      </c>
      <c r="F125" s="85" t="s">
        <v>28</v>
      </c>
      <c r="G125" s="95">
        <v>14</v>
      </c>
      <c r="H125" s="95">
        <v>133.33333333333334</v>
      </c>
    </row>
    <row r="126" spans="1:8" x14ac:dyDescent="0.25">
      <c r="A126" s="82">
        <v>125</v>
      </c>
      <c r="B126" s="85" t="s">
        <v>65</v>
      </c>
      <c r="C126" s="86">
        <v>0.33333333333333331</v>
      </c>
      <c r="D126" s="85" t="s">
        <v>23</v>
      </c>
      <c r="E126" s="85" t="s">
        <v>24</v>
      </c>
      <c r="F126" s="85" t="s">
        <v>29</v>
      </c>
      <c r="G126" s="95">
        <v>3</v>
      </c>
      <c r="H126" s="95">
        <v>28.571428571428573</v>
      </c>
    </row>
    <row r="127" spans="1:8" x14ac:dyDescent="0.25">
      <c r="A127" s="82">
        <v>126</v>
      </c>
      <c r="B127" s="85" t="s">
        <v>65</v>
      </c>
      <c r="C127" s="86">
        <v>0.33333333333333331</v>
      </c>
      <c r="D127" s="85" t="s">
        <v>23</v>
      </c>
      <c r="E127" s="85" t="s">
        <v>24</v>
      </c>
      <c r="F127" s="85" t="s">
        <v>40</v>
      </c>
      <c r="G127" s="95">
        <v>11</v>
      </c>
      <c r="H127" s="95">
        <v>104.76190476190474</v>
      </c>
    </row>
    <row r="128" spans="1:8" x14ac:dyDescent="0.25">
      <c r="A128" s="82">
        <v>127</v>
      </c>
      <c r="B128" s="85" t="s">
        <v>65</v>
      </c>
      <c r="C128" s="86">
        <v>0.33333333333333331</v>
      </c>
      <c r="D128" s="85" t="s">
        <v>23</v>
      </c>
      <c r="E128" s="85" t="s">
        <v>24</v>
      </c>
      <c r="F128" s="85" t="s">
        <v>30</v>
      </c>
      <c r="G128" s="95">
        <v>79</v>
      </c>
      <c r="H128" s="95">
        <v>752.38095238095241</v>
      </c>
    </row>
    <row r="129" spans="1:8" x14ac:dyDescent="0.25">
      <c r="A129" s="82">
        <v>128</v>
      </c>
      <c r="B129" s="85" t="s">
        <v>65</v>
      </c>
      <c r="C129" s="86">
        <v>0.33333333333333331</v>
      </c>
      <c r="D129" s="85" t="s">
        <v>23</v>
      </c>
      <c r="E129" s="85" t="s">
        <v>24</v>
      </c>
      <c r="F129" s="85" t="s">
        <v>31</v>
      </c>
      <c r="G129" s="95">
        <v>4</v>
      </c>
      <c r="H129" s="95">
        <v>38.095238095238095</v>
      </c>
    </row>
    <row r="130" spans="1:8" x14ac:dyDescent="0.25">
      <c r="A130" s="82">
        <v>129</v>
      </c>
      <c r="B130" s="85" t="s">
        <v>65</v>
      </c>
      <c r="C130" s="86">
        <v>0.33333333333333331</v>
      </c>
      <c r="D130" s="85" t="s">
        <v>23</v>
      </c>
      <c r="E130" s="85" t="s">
        <v>24</v>
      </c>
      <c r="F130" s="85" t="s">
        <v>33</v>
      </c>
      <c r="G130" s="95">
        <v>2</v>
      </c>
      <c r="H130" s="95">
        <v>19.047619047619047</v>
      </c>
    </row>
    <row r="131" spans="1:8" x14ac:dyDescent="0.25">
      <c r="A131" s="82">
        <v>130</v>
      </c>
      <c r="B131" s="85" t="s">
        <v>65</v>
      </c>
      <c r="C131" s="86">
        <v>0.33333333333333331</v>
      </c>
      <c r="D131" s="85" t="s">
        <v>23</v>
      </c>
      <c r="E131" s="85" t="s">
        <v>24</v>
      </c>
      <c r="F131" s="85" t="s">
        <v>37</v>
      </c>
      <c r="G131" s="95">
        <v>2</v>
      </c>
      <c r="H131" s="95">
        <v>19.047619047619047</v>
      </c>
    </row>
    <row r="132" spans="1:8" x14ac:dyDescent="0.25">
      <c r="A132" s="82">
        <v>131</v>
      </c>
      <c r="B132" s="85" t="s">
        <v>65</v>
      </c>
      <c r="C132" s="86">
        <v>0.33333333333333331</v>
      </c>
      <c r="D132" s="85" t="s">
        <v>23</v>
      </c>
      <c r="E132" s="85" t="s">
        <v>24</v>
      </c>
      <c r="F132" s="85" t="s">
        <v>66</v>
      </c>
      <c r="G132" s="95">
        <v>9</v>
      </c>
      <c r="H132" s="95">
        <v>85.714285714285708</v>
      </c>
    </row>
    <row r="133" spans="1:8" x14ac:dyDescent="0.25">
      <c r="A133" s="82">
        <v>132</v>
      </c>
      <c r="B133" s="85" t="s">
        <v>67</v>
      </c>
      <c r="C133" s="86">
        <v>0.33333333333333331</v>
      </c>
      <c r="D133" s="85" t="s">
        <v>23</v>
      </c>
      <c r="E133" s="85" t="s">
        <v>24</v>
      </c>
      <c r="F133" s="85" t="s">
        <v>28</v>
      </c>
      <c r="G133" s="95">
        <v>17</v>
      </c>
      <c r="H133" s="95">
        <v>161.90476190476193</v>
      </c>
    </row>
    <row r="134" spans="1:8" x14ac:dyDescent="0.25">
      <c r="A134" s="82">
        <v>133</v>
      </c>
      <c r="B134" s="85" t="s">
        <v>67</v>
      </c>
      <c r="C134" s="86">
        <v>0.33333333333333331</v>
      </c>
      <c r="D134" s="85" t="s">
        <v>23</v>
      </c>
      <c r="E134" s="85" t="s">
        <v>24</v>
      </c>
      <c r="F134" s="85" t="s">
        <v>40</v>
      </c>
      <c r="G134" s="95">
        <v>29</v>
      </c>
      <c r="H134" s="95">
        <v>276.1904761904762</v>
      </c>
    </row>
    <row r="135" spans="1:8" x14ac:dyDescent="0.25">
      <c r="A135" s="82">
        <v>134</v>
      </c>
      <c r="B135" s="85" t="s">
        <v>67</v>
      </c>
      <c r="C135" s="86">
        <v>0.33333333333333331</v>
      </c>
      <c r="D135" s="85" t="s">
        <v>23</v>
      </c>
      <c r="E135" s="85" t="s">
        <v>24</v>
      </c>
      <c r="F135" s="85" t="s">
        <v>30</v>
      </c>
      <c r="G135" s="95">
        <v>135</v>
      </c>
      <c r="H135" s="95">
        <v>1285.7142857142858</v>
      </c>
    </row>
    <row r="136" spans="1:8" x14ac:dyDescent="0.25">
      <c r="A136" s="82">
        <v>135</v>
      </c>
      <c r="B136" s="85" t="s">
        <v>67</v>
      </c>
      <c r="C136" s="86">
        <v>0.33333333333333331</v>
      </c>
      <c r="D136" s="85" t="s">
        <v>23</v>
      </c>
      <c r="E136" s="85" t="s">
        <v>24</v>
      </c>
      <c r="F136" s="85" t="s">
        <v>66</v>
      </c>
      <c r="G136" s="95">
        <v>10</v>
      </c>
      <c r="H136" s="95">
        <v>95.238095238095227</v>
      </c>
    </row>
    <row r="137" spans="1:8" x14ac:dyDescent="0.25">
      <c r="A137" s="82">
        <v>136</v>
      </c>
      <c r="B137" s="85" t="s">
        <v>68</v>
      </c>
      <c r="C137" s="86">
        <v>0.33333333333333331</v>
      </c>
      <c r="D137" s="85" t="s">
        <v>23</v>
      </c>
      <c r="E137" s="85" t="s">
        <v>24</v>
      </c>
      <c r="F137" s="85" t="s">
        <v>28</v>
      </c>
      <c r="G137" s="95">
        <v>22</v>
      </c>
      <c r="H137" s="95">
        <v>183.33333333333334</v>
      </c>
    </row>
    <row r="138" spans="1:8" x14ac:dyDescent="0.25">
      <c r="A138" s="82">
        <v>137</v>
      </c>
      <c r="B138" s="85" t="s">
        <v>68</v>
      </c>
      <c r="C138" s="86">
        <v>0.33333333333333331</v>
      </c>
      <c r="D138" s="85" t="s">
        <v>23</v>
      </c>
      <c r="E138" s="85" t="s">
        <v>24</v>
      </c>
      <c r="F138" s="85" t="s">
        <v>40</v>
      </c>
      <c r="G138" s="95">
        <v>26</v>
      </c>
      <c r="H138" s="95">
        <v>216.66666666666669</v>
      </c>
    </row>
    <row r="139" spans="1:8" x14ac:dyDescent="0.25">
      <c r="A139" s="82">
        <v>138</v>
      </c>
      <c r="B139" s="85" t="s">
        <v>68</v>
      </c>
      <c r="C139" s="86">
        <v>0.33333333333333331</v>
      </c>
      <c r="D139" s="85" t="s">
        <v>23</v>
      </c>
      <c r="E139" s="85" t="s">
        <v>24</v>
      </c>
      <c r="F139" s="85" t="s">
        <v>30</v>
      </c>
      <c r="G139" s="95">
        <v>119</v>
      </c>
      <c r="H139" s="95">
        <v>991.66666666666674</v>
      </c>
    </row>
    <row r="140" spans="1:8" x14ac:dyDescent="0.25">
      <c r="A140" s="82">
        <v>139</v>
      </c>
      <c r="B140" s="85" t="s">
        <v>68</v>
      </c>
      <c r="C140" s="86">
        <v>0.33333333333333331</v>
      </c>
      <c r="D140" s="85" t="s">
        <v>23</v>
      </c>
      <c r="E140" s="85" t="s">
        <v>24</v>
      </c>
      <c r="F140" s="85" t="s">
        <v>66</v>
      </c>
      <c r="G140" s="95">
        <v>13</v>
      </c>
      <c r="H140" s="95">
        <v>108.33333333333334</v>
      </c>
    </row>
    <row r="141" spans="1:8" x14ac:dyDescent="0.25">
      <c r="A141" s="82">
        <v>140</v>
      </c>
      <c r="B141" s="85" t="s">
        <v>69</v>
      </c>
      <c r="C141" s="86">
        <v>0.33333333333333331</v>
      </c>
      <c r="D141" s="85" t="s">
        <v>23</v>
      </c>
      <c r="E141" s="85" t="s">
        <v>24</v>
      </c>
      <c r="F141" s="85" t="s">
        <v>35</v>
      </c>
      <c r="G141" s="95">
        <v>3</v>
      </c>
      <c r="H141" s="95">
        <v>28.571428571428573</v>
      </c>
    </row>
    <row r="142" spans="1:8" x14ac:dyDescent="0.25">
      <c r="A142" s="82">
        <v>141</v>
      </c>
      <c r="B142" s="85" t="s">
        <v>69</v>
      </c>
      <c r="C142" s="86">
        <v>0.33333333333333331</v>
      </c>
      <c r="D142" s="85" t="s">
        <v>23</v>
      </c>
      <c r="E142" s="85" t="s">
        <v>24</v>
      </c>
      <c r="F142" s="85" t="s">
        <v>28</v>
      </c>
      <c r="G142" s="95">
        <v>2</v>
      </c>
      <c r="H142" s="95">
        <v>19.047619047619047</v>
      </c>
    </row>
    <row r="143" spans="1:8" x14ac:dyDescent="0.25">
      <c r="A143" s="82">
        <v>142</v>
      </c>
      <c r="B143" s="85" t="s">
        <v>69</v>
      </c>
      <c r="C143" s="86">
        <v>0.33333333333333331</v>
      </c>
      <c r="D143" s="85" t="s">
        <v>23</v>
      </c>
      <c r="E143" s="85" t="s">
        <v>24</v>
      </c>
      <c r="F143" s="85" t="s">
        <v>40</v>
      </c>
      <c r="G143" s="95">
        <v>4</v>
      </c>
      <c r="H143" s="95">
        <v>38.095238095238095</v>
      </c>
    </row>
    <row r="144" spans="1:8" x14ac:dyDescent="0.25">
      <c r="A144" s="82">
        <v>143</v>
      </c>
      <c r="B144" s="85" t="s">
        <v>69</v>
      </c>
      <c r="C144" s="86">
        <v>0.33333333333333331</v>
      </c>
      <c r="D144" s="85" t="s">
        <v>23</v>
      </c>
      <c r="E144" s="85" t="s">
        <v>24</v>
      </c>
      <c r="F144" s="85" t="s">
        <v>30</v>
      </c>
      <c r="G144" s="95">
        <v>8</v>
      </c>
      <c r="H144" s="95">
        <v>76.19047619047619</v>
      </c>
    </row>
    <row r="145" spans="1:8" x14ac:dyDescent="0.25">
      <c r="A145" s="82">
        <v>144</v>
      </c>
      <c r="B145" s="85" t="s">
        <v>69</v>
      </c>
      <c r="C145" s="86">
        <v>0.33333333333333331</v>
      </c>
      <c r="D145" s="85" t="s">
        <v>23</v>
      </c>
      <c r="E145" s="85" t="s">
        <v>24</v>
      </c>
      <c r="F145" s="85" t="s">
        <v>66</v>
      </c>
      <c r="G145" s="95">
        <v>2</v>
      </c>
      <c r="H145" s="95">
        <v>19.047619047619047</v>
      </c>
    </row>
    <row r="146" spans="1:8" x14ac:dyDescent="0.25">
      <c r="A146" s="82">
        <v>145</v>
      </c>
      <c r="B146" s="85" t="s">
        <v>71</v>
      </c>
      <c r="C146" s="86">
        <v>0.33333333333333331</v>
      </c>
      <c r="D146" s="85" t="s">
        <v>23</v>
      </c>
      <c r="E146" s="85" t="s">
        <v>24</v>
      </c>
      <c r="F146" s="85" t="s">
        <v>28</v>
      </c>
      <c r="G146" s="95">
        <v>27</v>
      </c>
      <c r="H146" s="95">
        <v>270</v>
      </c>
    </row>
    <row r="147" spans="1:8" x14ac:dyDescent="0.25">
      <c r="A147" s="82">
        <v>146</v>
      </c>
      <c r="B147" s="85" t="s">
        <v>71</v>
      </c>
      <c r="C147" s="86">
        <v>0.33333333333333331</v>
      </c>
      <c r="D147" s="85" t="s">
        <v>23</v>
      </c>
      <c r="E147" s="85" t="s">
        <v>24</v>
      </c>
      <c r="F147" s="85" t="s">
        <v>40</v>
      </c>
      <c r="G147" s="95">
        <v>72</v>
      </c>
      <c r="H147" s="95">
        <v>720.00000000000011</v>
      </c>
    </row>
    <row r="148" spans="1:8" x14ac:dyDescent="0.25">
      <c r="A148" s="82">
        <v>147</v>
      </c>
      <c r="B148" s="85" t="s">
        <v>71</v>
      </c>
      <c r="C148" s="86">
        <v>0.33333333333333331</v>
      </c>
      <c r="D148" s="85" t="s">
        <v>23</v>
      </c>
      <c r="E148" s="85" t="s">
        <v>24</v>
      </c>
      <c r="F148" s="85" t="s">
        <v>30</v>
      </c>
      <c r="G148" s="95">
        <v>58</v>
      </c>
      <c r="H148" s="95">
        <v>580.00000000000011</v>
      </c>
    </row>
    <row r="149" spans="1:8" x14ac:dyDescent="0.25">
      <c r="A149" s="82">
        <v>148</v>
      </c>
      <c r="B149" s="85" t="s">
        <v>71</v>
      </c>
      <c r="C149" s="86">
        <v>0.33333333333333331</v>
      </c>
      <c r="D149" s="85" t="s">
        <v>23</v>
      </c>
      <c r="E149" s="85" t="s">
        <v>24</v>
      </c>
      <c r="F149" s="85" t="s">
        <v>33</v>
      </c>
      <c r="G149" s="95">
        <v>1</v>
      </c>
      <c r="H149" s="95">
        <v>10</v>
      </c>
    </row>
    <row r="150" spans="1:8" x14ac:dyDescent="0.25">
      <c r="A150" s="82">
        <v>149</v>
      </c>
      <c r="B150" s="85" t="s">
        <v>71</v>
      </c>
      <c r="C150" s="86">
        <v>0.33333333333333331</v>
      </c>
      <c r="D150" s="85" t="s">
        <v>23</v>
      </c>
      <c r="E150" s="85" t="s">
        <v>24</v>
      </c>
      <c r="F150" s="85" t="s">
        <v>66</v>
      </c>
      <c r="G150" s="95">
        <v>2</v>
      </c>
      <c r="H150" s="95">
        <v>20</v>
      </c>
    </row>
    <row r="151" spans="1:8" x14ac:dyDescent="0.25">
      <c r="A151" s="82">
        <v>150</v>
      </c>
      <c r="B151" s="85" t="s">
        <v>72</v>
      </c>
      <c r="C151" s="86">
        <v>0.33333333333333331</v>
      </c>
      <c r="D151" s="85" t="s">
        <v>23</v>
      </c>
      <c r="E151" s="85" t="s">
        <v>24</v>
      </c>
      <c r="F151" s="85" t="s">
        <v>28</v>
      </c>
      <c r="G151" s="95">
        <v>2</v>
      </c>
      <c r="H151" s="95">
        <v>19.047619047619047</v>
      </c>
    </row>
    <row r="152" spans="1:8" x14ac:dyDescent="0.25">
      <c r="A152" s="82">
        <v>151</v>
      </c>
      <c r="B152" s="85" t="s">
        <v>72</v>
      </c>
      <c r="C152" s="86">
        <v>0.33333333333333331</v>
      </c>
      <c r="D152" s="85" t="s">
        <v>23</v>
      </c>
      <c r="E152" s="85" t="s">
        <v>24</v>
      </c>
      <c r="F152" s="85" t="s">
        <v>40</v>
      </c>
      <c r="G152" s="95">
        <v>3</v>
      </c>
      <c r="H152" s="95">
        <v>28.571428571428573</v>
      </c>
    </row>
    <row r="153" spans="1:8" x14ac:dyDescent="0.25">
      <c r="A153" s="82">
        <v>152</v>
      </c>
      <c r="B153" s="85" t="s">
        <v>72</v>
      </c>
      <c r="C153" s="86">
        <v>0.33333333333333331</v>
      </c>
      <c r="D153" s="85" t="s">
        <v>23</v>
      </c>
      <c r="E153" s="85" t="s">
        <v>24</v>
      </c>
      <c r="F153" s="85" t="s">
        <v>30</v>
      </c>
      <c r="G153" s="95">
        <v>7</v>
      </c>
      <c r="H153" s="95">
        <v>66.666666666666671</v>
      </c>
    </row>
    <row r="154" spans="1:8" x14ac:dyDescent="0.25">
      <c r="A154" s="82">
        <v>153</v>
      </c>
      <c r="B154" s="85" t="s">
        <v>72</v>
      </c>
      <c r="C154" s="86">
        <v>0.33333333333333331</v>
      </c>
      <c r="D154" s="85" t="s">
        <v>23</v>
      </c>
      <c r="E154" s="85" t="s">
        <v>24</v>
      </c>
      <c r="F154" s="85" t="s">
        <v>33</v>
      </c>
      <c r="G154" s="95">
        <v>2</v>
      </c>
      <c r="H154" s="95">
        <v>19.047619047619047</v>
      </c>
    </row>
    <row r="155" spans="1:8" x14ac:dyDescent="0.25">
      <c r="A155" s="82">
        <v>154</v>
      </c>
      <c r="B155" s="85" t="s">
        <v>72</v>
      </c>
      <c r="C155" s="86">
        <v>0.33333333333333331</v>
      </c>
      <c r="D155" s="85" t="s">
        <v>23</v>
      </c>
      <c r="E155" s="85" t="s">
        <v>24</v>
      </c>
      <c r="F155" s="85" t="s">
        <v>66</v>
      </c>
      <c r="G155" s="95">
        <v>2</v>
      </c>
      <c r="H155" s="95">
        <v>19.047619047619047</v>
      </c>
    </row>
    <row r="156" spans="1:8" x14ac:dyDescent="0.25">
      <c r="A156" s="82">
        <v>155</v>
      </c>
      <c r="B156" s="85" t="s">
        <v>73</v>
      </c>
      <c r="C156" s="86">
        <v>0.33333333333333331</v>
      </c>
      <c r="D156" s="85" t="s">
        <v>23</v>
      </c>
      <c r="E156" s="85" t="s">
        <v>24</v>
      </c>
      <c r="F156" s="85" t="s">
        <v>28</v>
      </c>
      <c r="G156" s="95">
        <v>14</v>
      </c>
      <c r="H156" s="95">
        <v>116.66666666666669</v>
      </c>
    </row>
    <row r="157" spans="1:8" x14ac:dyDescent="0.25">
      <c r="A157" s="82">
        <v>156</v>
      </c>
      <c r="B157" s="85" t="s">
        <v>73</v>
      </c>
      <c r="C157" s="86">
        <v>0.33333333333333331</v>
      </c>
      <c r="D157" s="85" t="s">
        <v>23</v>
      </c>
      <c r="E157" s="85" t="s">
        <v>24</v>
      </c>
      <c r="F157" s="85" t="s">
        <v>40</v>
      </c>
      <c r="G157" s="95">
        <v>2</v>
      </c>
      <c r="H157" s="95">
        <v>16.666666666666668</v>
      </c>
    </row>
    <row r="158" spans="1:8" x14ac:dyDescent="0.25">
      <c r="A158" s="82">
        <v>157</v>
      </c>
      <c r="B158" s="85" t="s">
        <v>73</v>
      </c>
      <c r="C158" s="86">
        <v>0.33333333333333331</v>
      </c>
      <c r="D158" s="85" t="s">
        <v>23</v>
      </c>
      <c r="E158" s="85" t="s">
        <v>24</v>
      </c>
      <c r="F158" s="85" t="s">
        <v>30</v>
      </c>
      <c r="G158" s="95">
        <v>14</v>
      </c>
      <c r="H158" s="95">
        <v>116.66666666666669</v>
      </c>
    </row>
    <row r="159" spans="1:8" x14ac:dyDescent="0.25">
      <c r="A159" s="82">
        <v>158</v>
      </c>
      <c r="B159" s="85" t="s">
        <v>73</v>
      </c>
      <c r="C159" s="86">
        <v>0.33333333333333331</v>
      </c>
      <c r="D159" s="85" t="s">
        <v>23</v>
      </c>
      <c r="E159" s="85" t="s">
        <v>24</v>
      </c>
      <c r="F159" s="85" t="s">
        <v>66</v>
      </c>
      <c r="G159" s="95">
        <v>1</v>
      </c>
      <c r="H159" s="95">
        <v>8.3333333333333339</v>
      </c>
    </row>
    <row r="160" spans="1:8" x14ac:dyDescent="0.25">
      <c r="A160" s="82">
        <v>159</v>
      </c>
      <c r="B160" s="85" t="s">
        <v>74</v>
      </c>
      <c r="C160" s="86">
        <v>0.33333333333333331</v>
      </c>
      <c r="D160" s="85" t="s">
        <v>23</v>
      </c>
      <c r="E160" s="85" t="s">
        <v>24</v>
      </c>
      <c r="F160" s="85" t="s">
        <v>28</v>
      </c>
      <c r="G160" s="95">
        <v>45</v>
      </c>
      <c r="H160" s="95">
        <v>428.57142857142856</v>
      </c>
    </row>
    <row r="161" spans="1:8" x14ac:dyDescent="0.25">
      <c r="A161" s="82">
        <v>160</v>
      </c>
      <c r="B161" s="85" t="s">
        <v>74</v>
      </c>
      <c r="C161" s="86">
        <v>0.33333333333333331</v>
      </c>
      <c r="D161" s="85" t="s">
        <v>23</v>
      </c>
      <c r="E161" s="85" t="s">
        <v>24</v>
      </c>
      <c r="F161" s="85" t="s">
        <v>40</v>
      </c>
      <c r="G161" s="95">
        <v>32</v>
      </c>
      <c r="H161" s="95">
        <v>304.76190476190476</v>
      </c>
    </row>
    <row r="162" spans="1:8" x14ac:dyDescent="0.25">
      <c r="A162" s="82">
        <v>161</v>
      </c>
      <c r="B162" s="85" t="s">
        <v>74</v>
      </c>
      <c r="C162" s="86">
        <v>0.33333333333333331</v>
      </c>
      <c r="D162" s="85" t="s">
        <v>23</v>
      </c>
      <c r="E162" s="85" t="s">
        <v>24</v>
      </c>
      <c r="F162" s="85" t="s">
        <v>30</v>
      </c>
      <c r="G162" s="95">
        <v>57</v>
      </c>
      <c r="H162" s="95">
        <v>542.85714285714278</v>
      </c>
    </row>
    <row r="163" spans="1:8" x14ac:dyDescent="0.25">
      <c r="A163" s="82">
        <v>162</v>
      </c>
      <c r="B163" s="85" t="s">
        <v>74</v>
      </c>
      <c r="C163" s="86">
        <v>0.33333333333333331</v>
      </c>
      <c r="D163" s="85" t="s">
        <v>23</v>
      </c>
      <c r="E163" s="85" t="s">
        <v>24</v>
      </c>
      <c r="F163" s="85" t="s">
        <v>66</v>
      </c>
      <c r="G163" s="95">
        <v>2</v>
      </c>
      <c r="H163" s="95">
        <v>19.047619047619047</v>
      </c>
    </row>
    <row r="164" spans="1:8" x14ac:dyDescent="0.25">
      <c r="A164" s="82">
        <v>163</v>
      </c>
      <c r="B164" s="85" t="s">
        <v>75</v>
      </c>
      <c r="C164" s="86">
        <v>0.33333333333333331</v>
      </c>
      <c r="D164" s="85" t="s">
        <v>23</v>
      </c>
      <c r="E164" s="85" t="s">
        <v>24</v>
      </c>
      <c r="F164" s="85" t="s">
        <v>28</v>
      </c>
      <c r="G164" s="95">
        <v>7</v>
      </c>
      <c r="H164" s="95">
        <v>66.666666666666671</v>
      </c>
    </row>
    <row r="165" spans="1:8" x14ac:dyDescent="0.25">
      <c r="A165" s="82">
        <v>164</v>
      </c>
      <c r="B165" s="85" t="s">
        <v>75</v>
      </c>
      <c r="C165" s="86">
        <v>0.33333333333333331</v>
      </c>
      <c r="D165" s="85" t="s">
        <v>23</v>
      </c>
      <c r="E165" s="85" t="s">
        <v>24</v>
      </c>
      <c r="F165" s="85" t="s">
        <v>40</v>
      </c>
      <c r="G165" s="95">
        <v>8</v>
      </c>
      <c r="H165" s="95">
        <v>76.19047619047619</v>
      </c>
    </row>
    <row r="166" spans="1:8" x14ac:dyDescent="0.25">
      <c r="A166" s="82">
        <v>165</v>
      </c>
      <c r="B166" s="85" t="s">
        <v>75</v>
      </c>
      <c r="C166" s="86">
        <v>0.33333333333333331</v>
      </c>
      <c r="D166" s="85" t="s">
        <v>23</v>
      </c>
      <c r="E166" s="85" t="s">
        <v>24</v>
      </c>
      <c r="F166" s="85" t="s">
        <v>30</v>
      </c>
      <c r="G166" s="95">
        <v>12</v>
      </c>
      <c r="H166" s="95">
        <v>114.28571428571429</v>
      </c>
    </row>
    <row r="167" spans="1:8" x14ac:dyDescent="0.25">
      <c r="A167" s="82">
        <v>166</v>
      </c>
      <c r="B167" s="85" t="s">
        <v>76</v>
      </c>
      <c r="C167" s="86">
        <v>0.33333333333333331</v>
      </c>
      <c r="D167" s="85" t="s">
        <v>23</v>
      </c>
      <c r="E167" s="85" t="s">
        <v>24</v>
      </c>
      <c r="F167" s="85" t="s">
        <v>35</v>
      </c>
      <c r="G167" s="95">
        <v>2</v>
      </c>
      <c r="H167" s="95">
        <v>16.666666666666668</v>
      </c>
    </row>
    <row r="168" spans="1:8" x14ac:dyDescent="0.25">
      <c r="A168" s="82">
        <v>167</v>
      </c>
      <c r="B168" s="85" t="s">
        <v>76</v>
      </c>
      <c r="C168" s="86">
        <v>0.33333333333333331</v>
      </c>
      <c r="D168" s="85" t="s">
        <v>23</v>
      </c>
      <c r="E168" s="85" t="s">
        <v>24</v>
      </c>
      <c r="F168" s="85" t="s">
        <v>28</v>
      </c>
      <c r="G168" s="95">
        <v>63</v>
      </c>
      <c r="H168" s="95">
        <v>525</v>
      </c>
    </row>
    <row r="169" spans="1:8" x14ac:dyDescent="0.25">
      <c r="A169" s="82">
        <v>168</v>
      </c>
      <c r="B169" s="85" t="s">
        <v>76</v>
      </c>
      <c r="C169" s="86">
        <v>0.33333333333333331</v>
      </c>
      <c r="D169" s="85" t="s">
        <v>23</v>
      </c>
      <c r="E169" s="85" t="s">
        <v>24</v>
      </c>
      <c r="F169" s="85" t="s">
        <v>40</v>
      </c>
      <c r="G169" s="95">
        <v>16</v>
      </c>
      <c r="H169" s="95">
        <v>133.33333333333334</v>
      </c>
    </row>
    <row r="170" spans="1:8" x14ac:dyDescent="0.25">
      <c r="A170" s="82">
        <v>169</v>
      </c>
      <c r="B170" s="85" t="s">
        <v>76</v>
      </c>
      <c r="C170" s="86">
        <v>0.33333333333333331</v>
      </c>
      <c r="D170" s="85" t="s">
        <v>23</v>
      </c>
      <c r="E170" s="85" t="s">
        <v>24</v>
      </c>
      <c r="F170" s="85" t="s">
        <v>30</v>
      </c>
      <c r="G170" s="95">
        <v>89</v>
      </c>
      <c r="H170" s="95">
        <v>741.66666666666674</v>
      </c>
    </row>
    <row r="171" spans="1:8" x14ac:dyDescent="0.25">
      <c r="A171" s="82">
        <v>170</v>
      </c>
      <c r="B171" s="85" t="s">
        <v>76</v>
      </c>
      <c r="C171" s="86">
        <v>0.33333333333333331</v>
      </c>
      <c r="D171" s="85" t="s">
        <v>23</v>
      </c>
      <c r="E171" s="85" t="s">
        <v>24</v>
      </c>
      <c r="F171" s="85" t="s">
        <v>31</v>
      </c>
      <c r="G171" s="95">
        <v>4</v>
      </c>
      <c r="H171" s="95">
        <v>33.333333333333336</v>
      </c>
    </row>
    <row r="172" spans="1:8" x14ac:dyDescent="0.25">
      <c r="A172" s="82">
        <v>171</v>
      </c>
      <c r="B172" s="85" t="s">
        <v>76</v>
      </c>
      <c r="C172" s="86">
        <v>0.33333333333333331</v>
      </c>
      <c r="D172" s="85" t="s">
        <v>23</v>
      </c>
      <c r="E172" s="85" t="s">
        <v>24</v>
      </c>
      <c r="F172" s="85" t="s">
        <v>77</v>
      </c>
      <c r="G172" s="95">
        <v>4</v>
      </c>
      <c r="H172" s="95">
        <v>33.333333333333336</v>
      </c>
    </row>
    <row r="173" spans="1:8" x14ac:dyDescent="0.25">
      <c r="A173" s="82">
        <v>172</v>
      </c>
      <c r="B173" s="85" t="s">
        <v>76</v>
      </c>
      <c r="C173" s="86">
        <v>0.33333333333333331</v>
      </c>
      <c r="D173" s="85" t="s">
        <v>23</v>
      </c>
      <c r="E173" s="85" t="s">
        <v>24</v>
      </c>
      <c r="F173" s="85" t="s">
        <v>37</v>
      </c>
      <c r="G173" s="95">
        <v>12</v>
      </c>
      <c r="H173" s="95">
        <v>100</v>
      </c>
    </row>
    <row r="174" spans="1:8" x14ac:dyDescent="0.25">
      <c r="A174" s="82">
        <v>173</v>
      </c>
      <c r="B174" s="85" t="s">
        <v>78</v>
      </c>
      <c r="C174" s="86">
        <v>0.33333333333333331</v>
      </c>
      <c r="D174" s="85" t="s">
        <v>23</v>
      </c>
      <c r="E174" s="85" t="s">
        <v>24</v>
      </c>
      <c r="F174" s="85" t="s">
        <v>28</v>
      </c>
      <c r="G174" s="95">
        <v>12</v>
      </c>
      <c r="H174" s="95">
        <v>109.09090909090909</v>
      </c>
    </row>
    <row r="175" spans="1:8" x14ac:dyDescent="0.25">
      <c r="A175" s="82">
        <v>174</v>
      </c>
      <c r="B175" s="85" t="s">
        <v>78</v>
      </c>
      <c r="C175" s="86">
        <v>0.33333333333333331</v>
      </c>
      <c r="D175" s="85" t="s">
        <v>23</v>
      </c>
      <c r="E175" s="85" t="s">
        <v>24</v>
      </c>
      <c r="F175" s="85" t="s">
        <v>40</v>
      </c>
      <c r="G175" s="95">
        <v>59</v>
      </c>
      <c r="H175" s="95">
        <v>536.36363636363637</v>
      </c>
    </row>
    <row r="176" spans="1:8" x14ac:dyDescent="0.25">
      <c r="A176" s="82">
        <v>175</v>
      </c>
      <c r="B176" s="85" t="s">
        <v>78</v>
      </c>
      <c r="C176" s="86">
        <v>0.33333333333333331</v>
      </c>
      <c r="D176" s="85" t="s">
        <v>23</v>
      </c>
      <c r="E176" s="85" t="s">
        <v>24</v>
      </c>
      <c r="F176" s="85" t="s">
        <v>30</v>
      </c>
      <c r="G176" s="95">
        <v>14.6</v>
      </c>
      <c r="H176" s="95">
        <v>132.72727272727272</v>
      </c>
    </row>
    <row r="177" spans="1:8" x14ac:dyDescent="0.25">
      <c r="A177" s="82">
        <v>176</v>
      </c>
      <c r="B177" s="85" t="s">
        <v>78</v>
      </c>
      <c r="C177" s="86">
        <v>0.33333333333333331</v>
      </c>
      <c r="D177" s="85" t="s">
        <v>23</v>
      </c>
      <c r="E177" s="85" t="s">
        <v>24</v>
      </c>
      <c r="F177" s="85" t="s">
        <v>31</v>
      </c>
      <c r="G177" s="95">
        <v>2</v>
      </c>
      <c r="H177" s="95">
        <v>18.181818181818183</v>
      </c>
    </row>
    <row r="178" spans="1:8" x14ac:dyDescent="0.25">
      <c r="A178" s="82">
        <v>177</v>
      </c>
      <c r="B178" s="85" t="s">
        <v>78</v>
      </c>
      <c r="C178" s="86">
        <v>0.33333333333333331</v>
      </c>
      <c r="D178" s="85" t="s">
        <v>23</v>
      </c>
      <c r="E178" s="85" t="s">
        <v>24</v>
      </c>
      <c r="F178" s="85" t="s">
        <v>37</v>
      </c>
      <c r="G178" s="95">
        <v>12</v>
      </c>
      <c r="H178" s="95">
        <v>109.09090909090909</v>
      </c>
    </row>
    <row r="179" spans="1:8" x14ac:dyDescent="0.25">
      <c r="A179" s="82">
        <v>178</v>
      </c>
      <c r="B179" s="85" t="s">
        <v>79</v>
      </c>
      <c r="C179" s="86">
        <v>0.33333333333333331</v>
      </c>
      <c r="D179" s="85" t="s">
        <v>23</v>
      </c>
      <c r="E179" s="85" t="s">
        <v>24</v>
      </c>
      <c r="F179" s="85" t="s">
        <v>28</v>
      </c>
      <c r="G179" s="95">
        <v>2</v>
      </c>
      <c r="H179" s="95">
        <v>19.047619047619047</v>
      </c>
    </row>
    <row r="180" spans="1:8" x14ac:dyDescent="0.25">
      <c r="A180" s="82">
        <v>179</v>
      </c>
      <c r="B180" s="85" t="s">
        <v>79</v>
      </c>
      <c r="C180" s="86">
        <v>0.33333333333333331</v>
      </c>
      <c r="D180" s="85" t="s">
        <v>23</v>
      </c>
      <c r="E180" s="85" t="s">
        <v>24</v>
      </c>
      <c r="F180" s="85" t="s">
        <v>40</v>
      </c>
      <c r="G180" s="95">
        <v>5</v>
      </c>
      <c r="H180" s="95">
        <v>47.619047619047613</v>
      </c>
    </row>
    <row r="181" spans="1:8" x14ac:dyDescent="0.25">
      <c r="A181" s="82">
        <v>180</v>
      </c>
      <c r="B181" s="85" t="s">
        <v>79</v>
      </c>
      <c r="C181" s="86">
        <v>0.33333333333333331</v>
      </c>
      <c r="D181" s="85" t="s">
        <v>23</v>
      </c>
      <c r="E181" s="85" t="s">
        <v>24</v>
      </c>
      <c r="F181" s="85" t="s">
        <v>30</v>
      </c>
      <c r="G181" s="95">
        <v>6</v>
      </c>
      <c r="H181" s="95">
        <v>57.142857142857146</v>
      </c>
    </row>
    <row r="182" spans="1:8" x14ac:dyDescent="0.25">
      <c r="A182" s="82">
        <v>181</v>
      </c>
      <c r="B182" s="85" t="s">
        <v>79</v>
      </c>
      <c r="C182" s="86">
        <v>0.33333333333333331</v>
      </c>
      <c r="D182" s="85" t="s">
        <v>23</v>
      </c>
      <c r="E182" s="85" t="s">
        <v>24</v>
      </c>
      <c r="F182" s="85" t="s">
        <v>77</v>
      </c>
      <c r="G182" s="95">
        <v>4</v>
      </c>
      <c r="H182" s="95">
        <v>38.095238095238095</v>
      </c>
    </row>
    <row r="183" spans="1:8" x14ac:dyDescent="0.25">
      <c r="A183" s="82">
        <v>182</v>
      </c>
      <c r="B183" s="85" t="s">
        <v>80</v>
      </c>
      <c r="C183" s="86">
        <v>0.33333333333333331</v>
      </c>
      <c r="D183" s="85" t="s">
        <v>23</v>
      </c>
      <c r="E183" s="85" t="s">
        <v>24</v>
      </c>
      <c r="F183" s="85" t="s">
        <v>28</v>
      </c>
      <c r="G183" s="95">
        <v>1</v>
      </c>
      <c r="H183" s="95">
        <v>10</v>
      </c>
    </row>
    <row r="184" spans="1:8" x14ac:dyDescent="0.25">
      <c r="A184" s="82">
        <v>183</v>
      </c>
      <c r="B184" s="85" t="s">
        <v>80</v>
      </c>
      <c r="C184" s="86">
        <v>0.33333333333333331</v>
      </c>
      <c r="D184" s="85" t="s">
        <v>23</v>
      </c>
      <c r="E184" s="85" t="s">
        <v>24</v>
      </c>
      <c r="F184" s="85" t="s">
        <v>30</v>
      </c>
      <c r="G184" s="95">
        <v>1</v>
      </c>
      <c r="H184" s="95">
        <v>10</v>
      </c>
    </row>
    <row r="185" spans="1:8" x14ac:dyDescent="0.25">
      <c r="A185" s="82">
        <v>184</v>
      </c>
      <c r="B185" s="85" t="s">
        <v>81</v>
      </c>
      <c r="C185" s="86">
        <v>0.33333333333333331</v>
      </c>
      <c r="D185" s="85" t="s">
        <v>23</v>
      </c>
      <c r="E185" s="85" t="s">
        <v>24</v>
      </c>
      <c r="F185" s="85" t="s">
        <v>26</v>
      </c>
      <c r="G185" s="95">
        <v>1</v>
      </c>
      <c r="H185" s="95">
        <v>10</v>
      </c>
    </row>
    <row r="186" spans="1:8" x14ac:dyDescent="0.25">
      <c r="A186" s="82">
        <v>185</v>
      </c>
      <c r="B186" s="85" t="s">
        <v>81</v>
      </c>
      <c r="C186" s="86">
        <v>0.33333333333333331</v>
      </c>
      <c r="D186" s="85" t="s">
        <v>23</v>
      </c>
      <c r="E186" s="85" t="s">
        <v>24</v>
      </c>
      <c r="F186" s="85" t="s">
        <v>40</v>
      </c>
      <c r="G186" s="95">
        <v>2</v>
      </c>
      <c r="H186" s="95">
        <v>20</v>
      </c>
    </row>
    <row r="187" spans="1:8" x14ac:dyDescent="0.25">
      <c r="A187" s="82">
        <v>186</v>
      </c>
      <c r="B187" s="85" t="s">
        <v>81</v>
      </c>
      <c r="C187" s="86">
        <v>0.33333333333333331</v>
      </c>
      <c r="D187" s="85" t="s">
        <v>23</v>
      </c>
      <c r="E187" s="85" t="s">
        <v>24</v>
      </c>
      <c r="F187" s="85" t="s">
        <v>30</v>
      </c>
      <c r="G187" s="95">
        <v>13</v>
      </c>
      <c r="H187" s="95">
        <v>130</v>
      </c>
    </row>
    <row r="188" spans="1:8" x14ac:dyDescent="0.25">
      <c r="A188" s="82">
        <v>187</v>
      </c>
      <c r="B188" s="85" t="s">
        <v>81</v>
      </c>
      <c r="C188" s="86">
        <v>0.33333333333333331</v>
      </c>
      <c r="D188" s="85" t="s">
        <v>23</v>
      </c>
      <c r="E188" s="85" t="s">
        <v>24</v>
      </c>
      <c r="F188" s="85" t="s">
        <v>77</v>
      </c>
      <c r="G188" s="95">
        <v>1</v>
      </c>
      <c r="H188" s="95">
        <v>10</v>
      </c>
    </row>
    <row r="189" spans="1:8" x14ac:dyDescent="0.25">
      <c r="A189" s="82">
        <v>188</v>
      </c>
      <c r="B189" s="85" t="s">
        <v>82</v>
      </c>
      <c r="C189" s="86">
        <v>0.33333333333333331</v>
      </c>
      <c r="D189" s="85" t="s">
        <v>23</v>
      </c>
      <c r="E189" s="85" t="s">
        <v>24</v>
      </c>
      <c r="F189" s="85" t="s">
        <v>40</v>
      </c>
      <c r="G189" s="95">
        <v>47</v>
      </c>
      <c r="H189" s="95">
        <v>391.66666666666669</v>
      </c>
    </row>
    <row r="190" spans="1:8" x14ac:dyDescent="0.25">
      <c r="A190" s="82">
        <v>189</v>
      </c>
      <c r="B190" s="85" t="s">
        <v>82</v>
      </c>
      <c r="C190" s="86">
        <v>0.33333333333333331</v>
      </c>
      <c r="D190" s="85" t="s">
        <v>23</v>
      </c>
      <c r="E190" s="85" t="s">
        <v>24</v>
      </c>
      <c r="F190" s="85" t="s">
        <v>30</v>
      </c>
      <c r="G190" s="95">
        <v>12</v>
      </c>
      <c r="H190" s="95">
        <v>100</v>
      </c>
    </row>
    <row r="191" spans="1:8" x14ac:dyDescent="0.25">
      <c r="A191" s="82">
        <v>190</v>
      </c>
      <c r="B191" s="85" t="s">
        <v>82</v>
      </c>
      <c r="C191" s="86">
        <v>0.33333333333333331</v>
      </c>
      <c r="D191" s="85" t="s">
        <v>23</v>
      </c>
      <c r="E191" s="85" t="s">
        <v>24</v>
      </c>
      <c r="F191" s="85" t="s">
        <v>31</v>
      </c>
      <c r="G191" s="95">
        <v>1</v>
      </c>
      <c r="H191" s="95">
        <v>8.3333333333333339</v>
      </c>
    </row>
    <row r="192" spans="1:8" x14ac:dyDescent="0.25">
      <c r="A192" s="82">
        <v>191</v>
      </c>
      <c r="B192" s="85" t="s">
        <v>82</v>
      </c>
      <c r="C192" s="86">
        <v>0.33333333333333331</v>
      </c>
      <c r="D192" s="85" t="s">
        <v>23</v>
      </c>
      <c r="E192" s="85" t="s">
        <v>24</v>
      </c>
      <c r="F192" s="85" t="s">
        <v>77</v>
      </c>
      <c r="G192" s="95">
        <v>1</v>
      </c>
      <c r="H192" s="95">
        <v>8.3333333333333339</v>
      </c>
    </row>
    <row r="193" spans="1:8" x14ac:dyDescent="0.25">
      <c r="A193" s="82">
        <v>192</v>
      </c>
      <c r="B193" s="85" t="s">
        <v>83</v>
      </c>
      <c r="C193" s="86">
        <v>0.33333333333333331</v>
      </c>
      <c r="D193" s="85" t="s">
        <v>23</v>
      </c>
      <c r="E193" s="85" t="s">
        <v>24</v>
      </c>
      <c r="F193" s="85" t="s">
        <v>28</v>
      </c>
      <c r="G193" s="95">
        <v>8</v>
      </c>
      <c r="H193" s="95">
        <v>76.19047619047619</v>
      </c>
    </row>
    <row r="194" spans="1:8" x14ac:dyDescent="0.25">
      <c r="A194" s="82">
        <v>193</v>
      </c>
      <c r="B194" s="85" t="s">
        <v>83</v>
      </c>
      <c r="C194" s="86">
        <v>0.33333333333333331</v>
      </c>
      <c r="D194" s="85" t="s">
        <v>23</v>
      </c>
      <c r="E194" s="85" t="s">
        <v>24</v>
      </c>
      <c r="F194" s="85" t="s">
        <v>40</v>
      </c>
      <c r="G194" s="95">
        <v>30</v>
      </c>
      <c r="H194" s="95">
        <v>285.71428571428572</v>
      </c>
    </row>
    <row r="195" spans="1:8" x14ac:dyDescent="0.25">
      <c r="A195" s="82">
        <v>194</v>
      </c>
      <c r="B195" s="85" t="s">
        <v>83</v>
      </c>
      <c r="C195" s="86">
        <v>0.33333333333333331</v>
      </c>
      <c r="D195" s="85" t="s">
        <v>23</v>
      </c>
      <c r="E195" s="85" t="s">
        <v>24</v>
      </c>
      <c r="F195" s="85" t="s">
        <v>30</v>
      </c>
      <c r="G195" s="95">
        <v>29</v>
      </c>
      <c r="H195" s="95">
        <v>276.1904761904762</v>
      </c>
    </row>
    <row r="196" spans="1:8" x14ac:dyDescent="0.25">
      <c r="A196" s="82">
        <v>195</v>
      </c>
      <c r="B196" s="85" t="s">
        <v>83</v>
      </c>
      <c r="C196" s="86">
        <v>0.33333333333333331</v>
      </c>
      <c r="D196" s="85" t="s">
        <v>23</v>
      </c>
      <c r="E196" s="85" t="s">
        <v>24</v>
      </c>
      <c r="F196" s="85" t="s">
        <v>31</v>
      </c>
      <c r="G196" s="95">
        <v>1</v>
      </c>
      <c r="H196" s="95">
        <v>9.5238095238095237</v>
      </c>
    </row>
    <row r="197" spans="1:8" x14ac:dyDescent="0.25">
      <c r="A197" s="82">
        <v>196</v>
      </c>
      <c r="B197" s="85" t="s">
        <v>83</v>
      </c>
      <c r="C197" s="86">
        <v>0.33333333333333331</v>
      </c>
      <c r="D197" s="85" t="s">
        <v>23</v>
      </c>
      <c r="E197" s="85" t="s">
        <v>24</v>
      </c>
      <c r="F197" s="85" t="s">
        <v>77</v>
      </c>
      <c r="G197" s="95">
        <v>2</v>
      </c>
      <c r="H197" s="95">
        <v>19.047619047619047</v>
      </c>
    </row>
    <row r="198" spans="1:8" x14ac:dyDescent="0.25">
      <c r="A198" s="82">
        <v>197</v>
      </c>
      <c r="B198" s="85" t="s">
        <v>83</v>
      </c>
      <c r="C198" s="86">
        <v>0.33333333333333331</v>
      </c>
      <c r="D198" s="85" t="s">
        <v>23</v>
      </c>
      <c r="E198" s="85" t="s">
        <v>24</v>
      </c>
      <c r="F198" s="85" t="s">
        <v>84</v>
      </c>
      <c r="G198" s="95">
        <v>6</v>
      </c>
      <c r="H198" s="95">
        <v>57.142857142857146</v>
      </c>
    </row>
    <row r="199" spans="1:8" x14ac:dyDescent="0.25">
      <c r="A199" s="82">
        <v>198</v>
      </c>
      <c r="B199" s="85" t="s">
        <v>83</v>
      </c>
      <c r="C199" s="86">
        <v>0.33333333333333331</v>
      </c>
      <c r="D199" s="85" t="s">
        <v>23</v>
      </c>
      <c r="E199" s="85" t="s">
        <v>24</v>
      </c>
      <c r="F199" s="85" t="s">
        <v>37</v>
      </c>
      <c r="G199" s="95">
        <v>4</v>
      </c>
      <c r="H199" s="95">
        <v>38.095238095238095</v>
      </c>
    </row>
    <row r="200" spans="1:8" x14ac:dyDescent="0.25">
      <c r="A200" s="82">
        <v>199</v>
      </c>
      <c r="B200" s="85" t="s">
        <v>85</v>
      </c>
      <c r="C200" s="86">
        <v>0.33333333333333331</v>
      </c>
      <c r="D200" s="85" t="s">
        <v>23</v>
      </c>
      <c r="E200" s="85" t="s">
        <v>24</v>
      </c>
      <c r="F200" s="85" t="s">
        <v>28</v>
      </c>
      <c r="G200" s="95">
        <v>1</v>
      </c>
      <c r="H200" s="95">
        <v>10.526315789473685</v>
      </c>
    </row>
    <row r="201" spans="1:8" x14ac:dyDescent="0.25">
      <c r="A201" s="82">
        <v>200</v>
      </c>
      <c r="B201" s="85" t="s">
        <v>85</v>
      </c>
      <c r="C201" s="86">
        <v>0.33333333333333331</v>
      </c>
      <c r="D201" s="85" t="s">
        <v>23</v>
      </c>
      <c r="E201" s="85" t="s">
        <v>24</v>
      </c>
      <c r="F201" s="85" t="s">
        <v>40</v>
      </c>
      <c r="G201" s="95">
        <v>3</v>
      </c>
      <c r="H201" s="95">
        <v>31.578947368421055</v>
      </c>
    </row>
    <row r="202" spans="1:8" x14ac:dyDescent="0.25">
      <c r="A202" s="82">
        <v>201</v>
      </c>
      <c r="B202" s="85" t="s">
        <v>85</v>
      </c>
      <c r="C202" s="86">
        <v>0.33333333333333331</v>
      </c>
      <c r="D202" s="85" t="s">
        <v>23</v>
      </c>
      <c r="E202" s="85" t="s">
        <v>24</v>
      </c>
      <c r="F202" s="85" t="s">
        <v>30</v>
      </c>
      <c r="G202" s="95">
        <v>4</v>
      </c>
      <c r="H202" s="95">
        <v>42.10526315789474</v>
      </c>
    </row>
    <row r="203" spans="1:8" x14ac:dyDescent="0.25">
      <c r="A203" s="82">
        <v>202</v>
      </c>
      <c r="B203" s="85" t="s">
        <v>85</v>
      </c>
      <c r="C203" s="86">
        <v>0.33333333333333331</v>
      </c>
      <c r="D203" s="85" t="s">
        <v>23</v>
      </c>
      <c r="E203" s="85" t="s">
        <v>24</v>
      </c>
      <c r="F203" s="85" t="s">
        <v>77</v>
      </c>
      <c r="G203" s="95">
        <v>1</v>
      </c>
      <c r="H203" s="95">
        <v>10.526315789473685</v>
      </c>
    </row>
    <row r="204" spans="1:8" x14ac:dyDescent="0.25">
      <c r="A204" s="82">
        <v>203</v>
      </c>
      <c r="B204" s="85" t="s">
        <v>86</v>
      </c>
      <c r="C204" s="86">
        <v>0.33333333333333331</v>
      </c>
      <c r="D204" s="85" t="s">
        <v>23</v>
      </c>
      <c r="E204" s="85" t="s">
        <v>24</v>
      </c>
      <c r="F204" s="85" t="s">
        <v>28</v>
      </c>
      <c r="G204" s="95">
        <v>2</v>
      </c>
      <c r="H204" s="95">
        <v>16.666666666666668</v>
      </c>
    </row>
    <row r="205" spans="1:8" x14ac:dyDescent="0.25">
      <c r="A205" s="82">
        <v>204</v>
      </c>
      <c r="B205" s="85" t="s">
        <v>86</v>
      </c>
      <c r="C205" s="86">
        <v>0.33333333333333331</v>
      </c>
      <c r="D205" s="85" t="s">
        <v>23</v>
      </c>
      <c r="E205" s="85" t="s">
        <v>24</v>
      </c>
      <c r="F205" s="85" t="s">
        <v>40</v>
      </c>
      <c r="G205" s="95">
        <v>4</v>
      </c>
      <c r="H205" s="95">
        <v>33.333333333333336</v>
      </c>
    </row>
    <row r="206" spans="1:8" x14ac:dyDescent="0.25">
      <c r="A206" s="82">
        <v>205</v>
      </c>
      <c r="B206" s="85" t="s">
        <v>86</v>
      </c>
      <c r="C206" s="86">
        <v>0.33333333333333331</v>
      </c>
      <c r="D206" s="85" t="s">
        <v>23</v>
      </c>
      <c r="E206" s="85" t="s">
        <v>24</v>
      </c>
      <c r="F206" s="85" t="s">
        <v>30</v>
      </c>
      <c r="G206" s="95">
        <v>2</v>
      </c>
      <c r="H206" s="95">
        <v>16.666666666666668</v>
      </c>
    </row>
    <row r="207" spans="1:8" x14ac:dyDescent="0.25">
      <c r="A207" s="82">
        <v>206</v>
      </c>
      <c r="B207" s="85" t="s">
        <v>87</v>
      </c>
      <c r="C207" s="86">
        <v>0.33333333333333331</v>
      </c>
      <c r="D207" s="85" t="s">
        <v>23</v>
      </c>
      <c r="E207" s="85" t="s">
        <v>24</v>
      </c>
      <c r="F207" s="85" t="s">
        <v>28</v>
      </c>
      <c r="G207" s="95">
        <v>2</v>
      </c>
      <c r="H207" s="95">
        <v>19.047619047619047</v>
      </c>
    </row>
    <row r="208" spans="1:8" x14ac:dyDescent="0.25">
      <c r="A208" s="82">
        <v>207</v>
      </c>
      <c r="B208" s="85" t="s">
        <v>87</v>
      </c>
      <c r="C208" s="86">
        <v>0.33333333333333331</v>
      </c>
      <c r="D208" s="85" t="s">
        <v>23</v>
      </c>
      <c r="E208" s="85" t="s">
        <v>24</v>
      </c>
      <c r="F208" s="85" t="s">
        <v>40</v>
      </c>
      <c r="G208" s="95">
        <v>2</v>
      </c>
      <c r="H208" s="95">
        <v>19.047619047619047</v>
      </c>
    </row>
    <row r="209" spans="1:8" x14ac:dyDescent="0.25">
      <c r="A209" s="82">
        <v>208</v>
      </c>
      <c r="B209" s="85" t="s">
        <v>88</v>
      </c>
      <c r="C209" s="86">
        <v>0.33333333333333331</v>
      </c>
      <c r="D209" s="85" t="s">
        <v>23</v>
      </c>
      <c r="E209" s="85" t="s">
        <v>24</v>
      </c>
      <c r="F209" s="85" t="s">
        <v>35</v>
      </c>
      <c r="G209" s="95">
        <v>1</v>
      </c>
      <c r="H209" s="95">
        <v>200</v>
      </c>
    </row>
    <row r="210" spans="1:8" x14ac:dyDescent="0.25">
      <c r="A210" s="82">
        <v>209</v>
      </c>
      <c r="B210" s="85" t="s">
        <v>88</v>
      </c>
      <c r="C210" s="86">
        <v>0.33333333333333331</v>
      </c>
      <c r="D210" s="85" t="s">
        <v>23</v>
      </c>
      <c r="E210" s="85" t="s">
        <v>24</v>
      </c>
      <c r="F210" s="85" t="s">
        <v>40</v>
      </c>
      <c r="G210" s="95">
        <v>4</v>
      </c>
      <c r="H210" s="95">
        <v>800</v>
      </c>
    </row>
    <row r="211" spans="1:8" x14ac:dyDescent="0.25">
      <c r="A211" s="82">
        <v>210</v>
      </c>
      <c r="B211" s="85" t="s">
        <v>88</v>
      </c>
      <c r="C211" s="86">
        <v>0.33333333333333331</v>
      </c>
      <c r="D211" s="85" t="s">
        <v>23</v>
      </c>
      <c r="E211" s="85" t="s">
        <v>24</v>
      </c>
      <c r="F211" s="85" t="s">
        <v>30</v>
      </c>
      <c r="G211" s="95">
        <v>6</v>
      </c>
      <c r="H211" s="95">
        <v>1200</v>
      </c>
    </row>
    <row r="212" spans="1:8" x14ac:dyDescent="0.25">
      <c r="A212" s="82">
        <v>211</v>
      </c>
      <c r="B212" s="85" t="s">
        <v>89</v>
      </c>
      <c r="C212" s="86">
        <v>0.33333333333333331</v>
      </c>
      <c r="D212" s="85" t="s">
        <v>23</v>
      </c>
      <c r="E212" s="85" t="s">
        <v>24</v>
      </c>
      <c r="F212" s="85" t="s">
        <v>28</v>
      </c>
      <c r="G212" s="95">
        <v>2</v>
      </c>
      <c r="H212" s="95">
        <v>400</v>
      </c>
    </row>
    <row r="213" spans="1:8" x14ac:dyDescent="0.25">
      <c r="A213" s="82">
        <v>212</v>
      </c>
      <c r="B213" s="85" t="s">
        <v>89</v>
      </c>
      <c r="C213" s="86">
        <v>0.33333333333333331</v>
      </c>
      <c r="D213" s="85" t="s">
        <v>23</v>
      </c>
      <c r="E213" s="85" t="s">
        <v>24</v>
      </c>
      <c r="F213" s="85" t="s">
        <v>60</v>
      </c>
      <c r="G213" s="95">
        <v>2</v>
      </c>
      <c r="H213" s="95">
        <v>400</v>
      </c>
    </row>
    <row r="214" spans="1:8" x14ac:dyDescent="0.25">
      <c r="A214" s="82">
        <v>213</v>
      </c>
      <c r="B214" s="85" t="s">
        <v>89</v>
      </c>
      <c r="C214" s="86">
        <v>0.33333333333333331</v>
      </c>
      <c r="D214" s="85" t="s">
        <v>23</v>
      </c>
      <c r="E214" s="85" t="s">
        <v>24</v>
      </c>
      <c r="F214" s="85" t="s">
        <v>30</v>
      </c>
      <c r="G214" s="95">
        <v>2</v>
      </c>
      <c r="H214" s="95">
        <v>400</v>
      </c>
    </row>
    <row r="215" spans="1:8" x14ac:dyDescent="0.25">
      <c r="A215" s="82">
        <v>214</v>
      </c>
      <c r="B215" s="85" t="s">
        <v>90</v>
      </c>
      <c r="C215" s="86">
        <v>0.33333333333333331</v>
      </c>
      <c r="D215" s="85" t="s">
        <v>23</v>
      </c>
      <c r="E215" s="85" t="s">
        <v>24</v>
      </c>
      <c r="F215" s="85" t="s">
        <v>40</v>
      </c>
      <c r="G215" s="95">
        <v>31</v>
      </c>
      <c r="H215" s="95">
        <v>6200</v>
      </c>
    </row>
    <row r="216" spans="1:8" x14ac:dyDescent="0.25">
      <c r="A216" s="82">
        <v>215</v>
      </c>
      <c r="B216" s="85" t="s">
        <v>90</v>
      </c>
      <c r="C216" s="86">
        <v>0.33333333333333331</v>
      </c>
      <c r="D216" s="85" t="s">
        <v>23</v>
      </c>
      <c r="E216" s="85" t="s">
        <v>24</v>
      </c>
      <c r="F216" s="85" t="s">
        <v>30</v>
      </c>
      <c r="G216" s="95">
        <v>39</v>
      </c>
      <c r="H216" s="95">
        <v>7800.0000000000009</v>
      </c>
    </row>
    <row r="217" spans="1:8" x14ac:dyDescent="0.25">
      <c r="A217" s="82">
        <v>216</v>
      </c>
      <c r="B217" s="85" t="s">
        <v>90</v>
      </c>
      <c r="C217" s="86">
        <v>0.33333333333333331</v>
      </c>
      <c r="D217" s="85" t="s">
        <v>23</v>
      </c>
      <c r="E217" s="85" t="s">
        <v>24</v>
      </c>
      <c r="F217" s="85" t="s">
        <v>77</v>
      </c>
      <c r="G217" s="95">
        <v>2</v>
      </c>
      <c r="H217" s="95">
        <v>400</v>
      </c>
    </row>
    <row r="218" spans="1:8" x14ac:dyDescent="0.25">
      <c r="A218" s="82">
        <v>217</v>
      </c>
      <c r="B218" s="85" t="s">
        <v>90</v>
      </c>
      <c r="C218" s="86">
        <v>0.33333333333333331</v>
      </c>
      <c r="D218" s="85" t="s">
        <v>23</v>
      </c>
      <c r="E218" s="85" t="s">
        <v>24</v>
      </c>
      <c r="F218" s="85" t="s">
        <v>37</v>
      </c>
      <c r="G218" s="95">
        <v>5</v>
      </c>
      <c r="H218" s="95">
        <v>1000</v>
      </c>
    </row>
    <row r="219" spans="1:8" x14ac:dyDescent="0.25">
      <c r="A219" s="82">
        <v>218</v>
      </c>
      <c r="B219" s="85" t="s">
        <v>91</v>
      </c>
      <c r="C219" s="86">
        <v>0.33333333333333331</v>
      </c>
      <c r="D219" s="85" t="s">
        <v>23</v>
      </c>
      <c r="E219" s="85" t="s">
        <v>24</v>
      </c>
      <c r="F219" s="85" t="s">
        <v>28</v>
      </c>
      <c r="G219" s="95">
        <v>21</v>
      </c>
      <c r="H219" s="95">
        <v>4200</v>
      </c>
    </row>
    <row r="220" spans="1:8" x14ac:dyDescent="0.25">
      <c r="A220" s="82">
        <v>219</v>
      </c>
      <c r="B220" s="85" t="s">
        <v>91</v>
      </c>
      <c r="C220" s="86">
        <v>0.33333333333333331</v>
      </c>
      <c r="D220" s="85" t="s">
        <v>23</v>
      </c>
      <c r="E220" s="85" t="s">
        <v>24</v>
      </c>
      <c r="F220" s="85" t="s">
        <v>40</v>
      </c>
      <c r="G220" s="95">
        <v>31</v>
      </c>
      <c r="H220" s="95">
        <v>6200</v>
      </c>
    </row>
    <row r="221" spans="1:8" x14ac:dyDescent="0.25">
      <c r="A221" s="82">
        <v>220</v>
      </c>
      <c r="B221" s="85" t="s">
        <v>91</v>
      </c>
      <c r="C221" s="86">
        <v>0.33333333333333331</v>
      </c>
      <c r="D221" s="85" t="s">
        <v>23</v>
      </c>
      <c r="E221" s="85" t="s">
        <v>24</v>
      </c>
      <c r="F221" s="85" t="s">
        <v>30</v>
      </c>
      <c r="G221" s="95">
        <v>5</v>
      </c>
      <c r="H221" s="95">
        <v>1000</v>
      </c>
    </row>
    <row r="222" spans="1:8" x14ac:dyDescent="0.25">
      <c r="A222" s="82">
        <v>221</v>
      </c>
      <c r="B222" s="85" t="s">
        <v>91</v>
      </c>
      <c r="C222" s="86">
        <v>0.33333333333333331</v>
      </c>
      <c r="D222" s="85" t="s">
        <v>23</v>
      </c>
      <c r="E222" s="85" t="s">
        <v>24</v>
      </c>
      <c r="F222" s="85" t="s">
        <v>37</v>
      </c>
      <c r="G222" s="95">
        <v>2</v>
      </c>
      <c r="H222" s="95">
        <v>400</v>
      </c>
    </row>
    <row r="223" spans="1:8" x14ac:dyDescent="0.25">
      <c r="A223" s="82">
        <v>222</v>
      </c>
      <c r="B223" s="85" t="s">
        <v>92</v>
      </c>
      <c r="C223" s="86">
        <v>0.33333333333333331</v>
      </c>
      <c r="D223" s="85" t="s">
        <v>23</v>
      </c>
      <c r="E223" s="85" t="s">
        <v>24</v>
      </c>
      <c r="F223" s="85" t="s">
        <v>28</v>
      </c>
      <c r="G223" s="95">
        <v>45</v>
      </c>
      <c r="H223" s="95">
        <v>9000</v>
      </c>
    </row>
    <row r="224" spans="1:8" x14ac:dyDescent="0.25">
      <c r="A224" s="82">
        <v>223</v>
      </c>
      <c r="B224" s="85" t="s">
        <v>92</v>
      </c>
      <c r="C224" s="86">
        <v>0.33333333333333331</v>
      </c>
      <c r="D224" s="85" t="s">
        <v>23</v>
      </c>
      <c r="E224" s="85" t="s">
        <v>24</v>
      </c>
      <c r="F224" s="85" t="s">
        <v>40</v>
      </c>
      <c r="G224" s="95">
        <v>33</v>
      </c>
      <c r="H224" s="95">
        <v>6600.0000000000009</v>
      </c>
    </row>
    <row r="225" spans="1:8" x14ac:dyDescent="0.25">
      <c r="A225" s="82">
        <v>224</v>
      </c>
      <c r="B225" s="85" t="s">
        <v>92</v>
      </c>
      <c r="C225" s="86">
        <v>0.33333333333333331</v>
      </c>
      <c r="D225" s="85" t="s">
        <v>23</v>
      </c>
      <c r="E225" s="85" t="s">
        <v>24</v>
      </c>
      <c r="F225" s="85" t="s">
        <v>30</v>
      </c>
      <c r="G225" s="95">
        <v>11</v>
      </c>
      <c r="H225" s="95">
        <v>2200</v>
      </c>
    </row>
    <row r="226" spans="1:8" x14ac:dyDescent="0.25">
      <c r="A226" s="82">
        <v>225</v>
      </c>
      <c r="B226" s="85" t="s">
        <v>92</v>
      </c>
      <c r="C226" s="86">
        <v>0.33333333333333331</v>
      </c>
      <c r="D226" s="85" t="s">
        <v>23</v>
      </c>
      <c r="E226" s="85" t="s">
        <v>24</v>
      </c>
      <c r="F226" s="85" t="s">
        <v>33</v>
      </c>
      <c r="G226" s="95">
        <v>1</v>
      </c>
      <c r="H226" s="95">
        <v>200</v>
      </c>
    </row>
    <row r="227" spans="1:8" x14ac:dyDescent="0.25">
      <c r="A227" s="82">
        <v>226</v>
      </c>
      <c r="B227" s="85" t="s">
        <v>92</v>
      </c>
      <c r="C227" s="86">
        <v>0.33333333333333331</v>
      </c>
      <c r="D227" s="85" t="s">
        <v>23</v>
      </c>
      <c r="E227" s="85" t="s">
        <v>24</v>
      </c>
      <c r="F227" s="85" t="s">
        <v>37</v>
      </c>
      <c r="G227" s="95">
        <v>6</v>
      </c>
      <c r="H227" s="95">
        <v>1200</v>
      </c>
    </row>
    <row r="228" spans="1:8" x14ac:dyDescent="0.25">
      <c r="A228" s="82">
        <v>227</v>
      </c>
      <c r="B228" s="85" t="s">
        <v>93</v>
      </c>
      <c r="C228" s="86">
        <v>0.33333333333333331</v>
      </c>
      <c r="D228" s="85" t="s">
        <v>23</v>
      </c>
      <c r="E228" s="85" t="s">
        <v>24</v>
      </c>
      <c r="F228" s="85" t="s">
        <v>27</v>
      </c>
      <c r="G228" s="95">
        <v>1</v>
      </c>
      <c r="H228" s="95">
        <v>200</v>
      </c>
    </row>
    <row r="229" spans="1:8" x14ac:dyDescent="0.25">
      <c r="A229" s="82">
        <v>228</v>
      </c>
      <c r="B229" s="85" t="s">
        <v>93</v>
      </c>
      <c r="C229" s="86">
        <v>0.33333333333333331</v>
      </c>
      <c r="D229" s="85" t="s">
        <v>23</v>
      </c>
      <c r="E229" s="85" t="s">
        <v>24</v>
      </c>
      <c r="F229" s="85" t="s">
        <v>28</v>
      </c>
      <c r="G229" s="95">
        <v>4</v>
      </c>
      <c r="H229" s="95">
        <v>800</v>
      </c>
    </row>
    <row r="230" spans="1:8" x14ac:dyDescent="0.25">
      <c r="A230" s="82">
        <v>229</v>
      </c>
      <c r="B230" s="85" t="s">
        <v>93</v>
      </c>
      <c r="C230" s="86">
        <v>0.33333333333333331</v>
      </c>
      <c r="D230" s="85" t="s">
        <v>23</v>
      </c>
      <c r="E230" s="85" t="s">
        <v>24</v>
      </c>
      <c r="F230" s="85" t="s">
        <v>40</v>
      </c>
      <c r="G230" s="95">
        <v>2</v>
      </c>
      <c r="H230" s="95">
        <v>400</v>
      </c>
    </row>
    <row r="231" spans="1:8" x14ac:dyDescent="0.25">
      <c r="A231" s="82">
        <v>230</v>
      </c>
      <c r="B231" s="85" t="s">
        <v>93</v>
      </c>
      <c r="C231" s="86">
        <v>0.33333333333333331</v>
      </c>
      <c r="D231" s="85" t="s">
        <v>23</v>
      </c>
      <c r="E231" s="85" t="s">
        <v>24</v>
      </c>
      <c r="F231" s="85" t="s">
        <v>30</v>
      </c>
      <c r="G231" s="95">
        <v>4</v>
      </c>
      <c r="H231" s="95">
        <v>800</v>
      </c>
    </row>
    <row r="232" spans="1:8" x14ac:dyDescent="0.25">
      <c r="A232" s="82">
        <v>231</v>
      </c>
      <c r="B232" s="85" t="s">
        <v>93</v>
      </c>
      <c r="C232" s="86">
        <v>0.33333333333333331</v>
      </c>
      <c r="D232" s="85" t="s">
        <v>23</v>
      </c>
      <c r="E232" s="85" t="s">
        <v>24</v>
      </c>
      <c r="F232" s="85" t="s">
        <v>84</v>
      </c>
      <c r="G232" s="95">
        <v>4</v>
      </c>
      <c r="H232" s="95">
        <v>800</v>
      </c>
    </row>
    <row r="233" spans="1:8" x14ac:dyDescent="0.25">
      <c r="A233" s="82">
        <v>232</v>
      </c>
      <c r="B233" s="85" t="s">
        <v>94</v>
      </c>
      <c r="C233" s="86">
        <v>0.33333333333333331</v>
      </c>
      <c r="D233" s="85" t="s">
        <v>23</v>
      </c>
      <c r="E233" s="85" t="s">
        <v>24</v>
      </c>
      <c r="F233" s="85" t="s">
        <v>28</v>
      </c>
      <c r="G233" s="95">
        <v>5</v>
      </c>
      <c r="H233" s="95">
        <v>1000</v>
      </c>
    </row>
    <row r="234" spans="1:8" x14ac:dyDescent="0.25">
      <c r="A234" s="82">
        <v>233</v>
      </c>
      <c r="B234" s="85" t="s">
        <v>94</v>
      </c>
      <c r="C234" s="86">
        <v>0.33333333333333331</v>
      </c>
      <c r="D234" s="85" t="s">
        <v>23</v>
      </c>
      <c r="E234" s="85" t="s">
        <v>24</v>
      </c>
      <c r="F234" s="85" t="s">
        <v>40</v>
      </c>
      <c r="G234" s="95">
        <v>2</v>
      </c>
      <c r="H234" s="95">
        <v>400</v>
      </c>
    </row>
    <row r="235" spans="1:8" x14ac:dyDescent="0.25">
      <c r="A235" s="82">
        <v>234</v>
      </c>
      <c r="B235" s="85" t="s">
        <v>94</v>
      </c>
      <c r="C235" s="86">
        <v>0.33333333333333331</v>
      </c>
      <c r="D235" s="85" t="s">
        <v>23</v>
      </c>
      <c r="E235" s="85" t="s">
        <v>24</v>
      </c>
      <c r="F235" s="85" t="s">
        <v>30</v>
      </c>
      <c r="G235" s="95">
        <v>6</v>
      </c>
      <c r="H235" s="95">
        <v>1200</v>
      </c>
    </row>
    <row r="236" spans="1:8" x14ac:dyDescent="0.25">
      <c r="A236" s="82">
        <v>235</v>
      </c>
      <c r="B236" s="85" t="s">
        <v>94</v>
      </c>
      <c r="C236" s="86">
        <v>0.33333333333333331</v>
      </c>
      <c r="D236" s="85" t="s">
        <v>23</v>
      </c>
      <c r="E236" s="85" t="s">
        <v>24</v>
      </c>
      <c r="F236" s="85" t="s">
        <v>77</v>
      </c>
      <c r="G236" s="95">
        <v>1</v>
      </c>
      <c r="H236" s="95">
        <v>200</v>
      </c>
    </row>
    <row r="237" spans="1:8" x14ac:dyDescent="0.25">
      <c r="A237" s="82">
        <v>236</v>
      </c>
      <c r="B237" s="85" t="s">
        <v>94</v>
      </c>
      <c r="C237" s="86">
        <v>0.33333333333333331</v>
      </c>
      <c r="D237" s="85" t="s">
        <v>23</v>
      </c>
      <c r="E237" s="85" t="s">
        <v>24</v>
      </c>
      <c r="F237" s="85" t="s">
        <v>84</v>
      </c>
      <c r="G237" s="95">
        <v>3</v>
      </c>
      <c r="H237" s="95">
        <v>600</v>
      </c>
    </row>
    <row r="238" spans="1:8" x14ac:dyDescent="0.25">
      <c r="A238" s="82">
        <v>237</v>
      </c>
      <c r="B238" s="85" t="s">
        <v>95</v>
      </c>
      <c r="C238" s="86">
        <v>0.33333333333333331</v>
      </c>
      <c r="D238" s="85" t="s">
        <v>23</v>
      </c>
      <c r="E238" s="85" t="s">
        <v>24</v>
      </c>
      <c r="F238" s="85" t="s">
        <v>28</v>
      </c>
      <c r="G238" s="95">
        <v>43</v>
      </c>
      <c r="H238" s="95">
        <v>8600</v>
      </c>
    </row>
    <row r="239" spans="1:8" x14ac:dyDescent="0.25">
      <c r="A239" s="82">
        <v>238</v>
      </c>
      <c r="B239" s="85" t="s">
        <v>95</v>
      </c>
      <c r="C239" s="86">
        <v>0.33333333333333331</v>
      </c>
      <c r="D239" s="85" t="s">
        <v>23</v>
      </c>
      <c r="E239" s="85" t="s">
        <v>24</v>
      </c>
      <c r="F239" s="85" t="s">
        <v>40</v>
      </c>
      <c r="G239" s="95">
        <v>112</v>
      </c>
      <c r="H239" s="95">
        <v>22400.000000000004</v>
      </c>
    </row>
    <row r="240" spans="1:8" x14ac:dyDescent="0.25">
      <c r="A240" s="82">
        <v>239</v>
      </c>
      <c r="B240" s="85" t="s">
        <v>95</v>
      </c>
      <c r="C240" s="86">
        <v>0.33333333333333331</v>
      </c>
      <c r="D240" s="85" t="s">
        <v>23</v>
      </c>
      <c r="E240" s="85" t="s">
        <v>24</v>
      </c>
      <c r="F240" s="85" t="s">
        <v>30</v>
      </c>
      <c r="G240" s="95">
        <v>26</v>
      </c>
      <c r="H240" s="95">
        <v>5200</v>
      </c>
    </row>
    <row r="241" spans="1:8" x14ac:dyDescent="0.25">
      <c r="A241" s="82">
        <v>240</v>
      </c>
      <c r="B241" s="85" t="s">
        <v>95</v>
      </c>
      <c r="C241" s="86">
        <v>0.33333333333333331</v>
      </c>
      <c r="D241" s="85" t="s">
        <v>23</v>
      </c>
      <c r="E241" s="85" t="s">
        <v>24</v>
      </c>
      <c r="F241" s="85" t="s">
        <v>31</v>
      </c>
      <c r="G241" s="95">
        <v>1</v>
      </c>
      <c r="H241" s="95">
        <v>200</v>
      </c>
    </row>
    <row r="242" spans="1:8" x14ac:dyDescent="0.25">
      <c r="A242" s="82">
        <v>241</v>
      </c>
      <c r="B242" s="85" t="s">
        <v>95</v>
      </c>
      <c r="C242" s="86">
        <v>0.33333333333333331</v>
      </c>
      <c r="D242" s="85" t="s">
        <v>23</v>
      </c>
      <c r="E242" s="85" t="s">
        <v>24</v>
      </c>
      <c r="F242" s="85" t="s">
        <v>77</v>
      </c>
      <c r="G242" s="95">
        <v>3</v>
      </c>
      <c r="H242" s="95">
        <v>600</v>
      </c>
    </row>
    <row r="243" spans="1:8" x14ac:dyDescent="0.25">
      <c r="A243" s="82">
        <v>242</v>
      </c>
      <c r="B243" s="85" t="s">
        <v>95</v>
      </c>
      <c r="C243" s="86">
        <v>0.33333333333333331</v>
      </c>
      <c r="D243" s="85" t="s">
        <v>23</v>
      </c>
      <c r="E243" s="85" t="s">
        <v>24</v>
      </c>
      <c r="F243" s="85" t="s">
        <v>84</v>
      </c>
      <c r="G243" s="95">
        <v>2</v>
      </c>
      <c r="H243" s="95">
        <v>400</v>
      </c>
    </row>
    <row r="244" spans="1:8" x14ac:dyDescent="0.25">
      <c r="A244" s="82">
        <v>243</v>
      </c>
      <c r="B244" s="85" t="s">
        <v>96</v>
      </c>
      <c r="C244" s="86">
        <v>0.33333333333333331</v>
      </c>
      <c r="D244" s="85" t="s">
        <v>23</v>
      </c>
      <c r="E244" s="85" t="s">
        <v>24</v>
      </c>
      <c r="F244" s="85" t="s">
        <v>28</v>
      </c>
      <c r="G244" s="95">
        <v>19</v>
      </c>
      <c r="H244" s="95">
        <v>3800.0000000000005</v>
      </c>
    </row>
    <row r="245" spans="1:8" x14ac:dyDescent="0.25">
      <c r="A245" s="82">
        <v>244</v>
      </c>
      <c r="B245" s="85" t="s">
        <v>96</v>
      </c>
      <c r="C245" s="86">
        <v>0.33333333333333331</v>
      </c>
      <c r="D245" s="85" t="s">
        <v>23</v>
      </c>
      <c r="E245" s="85" t="s">
        <v>24</v>
      </c>
      <c r="F245" s="85" t="s">
        <v>40</v>
      </c>
      <c r="G245" s="95">
        <v>28</v>
      </c>
      <c r="H245" s="95">
        <v>5600.0000000000009</v>
      </c>
    </row>
    <row r="246" spans="1:8" x14ac:dyDescent="0.25">
      <c r="A246" s="82">
        <v>245</v>
      </c>
      <c r="B246" s="85" t="s">
        <v>96</v>
      </c>
      <c r="C246" s="86">
        <v>0.33333333333333331</v>
      </c>
      <c r="D246" s="85" t="s">
        <v>23</v>
      </c>
      <c r="E246" s="85" t="s">
        <v>24</v>
      </c>
      <c r="F246" s="85" t="s">
        <v>30</v>
      </c>
      <c r="G246" s="95">
        <v>43</v>
      </c>
      <c r="H246" s="95">
        <v>8600</v>
      </c>
    </row>
    <row r="247" spans="1:8" x14ac:dyDescent="0.25">
      <c r="A247" s="82">
        <v>246</v>
      </c>
      <c r="B247" s="85" t="s">
        <v>96</v>
      </c>
      <c r="C247" s="86">
        <v>0.33333333333333331</v>
      </c>
      <c r="D247" s="85" t="s">
        <v>23</v>
      </c>
      <c r="E247" s="85" t="s">
        <v>24</v>
      </c>
      <c r="F247" s="85" t="s">
        <v>77</v>
      </c>
      <c r="G247" s="95">
        <v>2</v>
      </c>
      <c r="H247" s="95">
        <v>400</v>
      </c>
    </row>
    <row r="248" spans="1:8" x14ac:dyDescent="0.25">
      <c r="A248" s="82">
        <v>247</v>
      </c>
      <c r="B248" s="85" t="s">
        <v>96</v>
      </c>
      <c r="C248" s="86">
        <v>0.33333333333333331</v>
      </c>
      <c r="D248" s="85" t="s">
        <v>23</v>
      </c>
      <c r="E248" s="85" t="s">
        <v>24</v>
      </c>
      <c r="F248" s="85" t="s">
        <v>84</v>
      </c>
      <c r="G248" s="95">
        <v>3</v>
      </c>
      <c r="H248" s="95">
        <v>600</v>
      </c>
    </row>
    <row r="249" spans="1:8" x14ac:dyDescent="0.25">
      <c r="A249" s="82">
        <v>248</v>
      </c>
      <c r="B249" s="85" t="s">
        <v>97</v>
      </c>
      <c r="C249" s="86">
        <v>0.33333333333333331</v>
      </c>
      <c r="D249" s="85" t="s">
        <v>23</v>
      </c>
      <c r="E249" s="85" t="s">
        <v>24</v>
      </c>
      <c r="F249" s="85" t="s">
        <v>28</v>
      </c>
      <c r="G249" s="95">
        <v>1</v>
      </c>
      <c r="H249" s="95">
        <v>200</v>
      </c>
    </row>
    <row r="250" spans="1:8" x14ac:dyDescent="0.25">
      <c r="A250" s="82">
        <v>249</v>
      </c>
      <c r="B250" s="85" t="s">
        <v>97</v>
      </c>
      <c r="C250" s="86">
        <v>0.33333333333333331</v>
      </c>
      <c r="D250" s="85" t="s">
        <v>23</v>
      </c>
      <c r="E250" s="85" t="s">
        <v>24</v>
      </c>
      <c r="F250" s="85" t="s">
        <v>40</v>
      </c>
      <c r="G250" s="95">
        <v>2</v>
      </c>
      <c r="H250" s="95">
        <v>400</v>
      </c>
    </row>
    <row r="251" spans="1:8" x14ac:dyDescent="0.25">
      <c r="A251" s="82">
        <v>250</v>
      </c>
      <c r="B251" s="85" t="s">
        <v>97</v>
      </c>
      <c r="C251" s="86">
        <v>0.33333333333333331</v>
      </c>
      <c r="D251" s="85" t="s">
        <v>23</v>
      </c>
      <c r="E251" s="85" t="s">
        <v>24</v>
      </c>
      <c r="F251" s="85" t="s">
        <v>30</v>
      </c>
      <c r="G251" s="95">
        <v>10</v>
      </c>
      <c r="H251" s="95">
        <v>2000</v>
      </c>
    </row>
    <row r="252" spans="1:8" x14ac:dyDescent="0.25">
      <c r="A252" s="82">
        <v>251</v>
      </c>
      <c r="B252" s="85" t="s">
        <v>97</v>
      </c>
      <c r="C252" s="86">
        <v>0.33333333333333331</v>
      </c>
      <c r="D252" s="85" t="s">
        <v>23</v>
      </c>
      <c r="E252" s="85" t="s">
        <v>24</v>
      </c>
      <c r="F252" s="85" t="s">
        <v>84</v>
      </c>
      <c r="G252" s="95">
        <v>1</v>
      </c>
      <c r="H252" s="95">
        <v>200</v>
      </c>
    </row>
    <row r="253" spans="1:8" x14ac:dyDescent="0.25">
      <c r="A253" s="82">
        <v>252</v>
      </c>
      <c r="B253" s="85" t="s">
        <v>98</v>
      </c>
      <c r="C253" s="86">
        <v>0.33333333333333331</v>
      </c>
      <c r="D253" s="85" t="s">
        <v>23</v>
      </c>
      <c r="E253" s="85" t="s">
        <v>24</v>
      </c>
      <c r="F253" s="85" t="s">
        <v>28</v>
      </c>
      <c r="G253" s="95">
        <v>3</v>
      </c>
      <c r="H253" s="95">
        <v>600</v>
      </c>
    </row>
    <row r="254" spans="1:8" x14ac:dyDescent="0.25">
      <c r="A254" s="82">
        <v>253</v>
      </c>
      <c r="B254" s="85" t="s">
        <v>98</v>
      </c>
      <c r="C254" s="86">
        <v>0.33333333333333331</v>
      </c>
      <c r="D254" s="85" t="s">
        <v>23</v>
      </c>
      <c r="E254" s="85" t="s">
        <v>24</v>
      </c>
      <c r="F254" s="85" t="s">
        <v>30</v>
      </c>
      <c r="G254" s="95">
        <v>4</v>
      </c>
      <c r="H254" s="95">
        <v>800</v>
      </c>
    </row>
    <row r="255" spans="1:8" x14ac:dyDescent="0.25">
      <c r="A255" s="82">
        <v>254</v>
      </c>
      <c r="B255" s="85" t="s">
        <v>99</v>
      </c>
      <c r="C255" s="86">
        <v>0.33333333333333331</v>
      </c>
      <c r="D255" s="85" t="s">
        <v>23</v>
      </c>
      <c r="E255" s="85" t="s">
        <v>24</v>
      </c>
      <c r="F255" s="85" t="s">
        <v>28</v>
      </c>
      <c r="G255" s="95">
        <v>5</v>
      </c>
      <c r="H255" s="95">
        <v>1000</v>
      </c>
    </row>
    <row r="256" spans="1:8" x14ac:dyDescent="0.25">
      <c r="A256" s="82">
        <v>255</v>
      </c>
      <c r="B256" s="85" t="s">
        <v>99</v>
      </c>
      <c r="C256" s="86">
        <v>0.33333333333333331</v>
      </c>
      <c r="D256" s="85" t="s">
        <v>23</v>
      </c>
      <c r="E256" s="85" t="s">
        <v>24</v>
      </c>
      <c r="F256" s="85" t="s">
        <v>30</v>
      </c>
      <c r="G256" s="95">
        <v>1</v>
      </c>
      <c r="H256" s="95">
        <v>200</v>
      </c>
    </row>
    <row r="257" spans="1:8" x14ac:dyDescent="0.25">
      <c r="A257" s="82">
        <v>256</v>
      </c>
      <c r="B257" s="85" t="s">
        <v>99</v>
      </c>
      <c r="C257" s="86">
        <v>0.33333333333333331</v>
      </c>
      <c r="D257" s="85" t="s">
        <v>23</v>
      </c>
      <c r="E257" s="85" t="s">
        <v>24</v>
      </c>
      <c r="F257" s="85" t="s">
        <v>31</v>
      </c>
      <c r="G257" s="95">
        <v>1</v>
      </c>
      <c r="H257" s="95">
        <v>200</v>
      </c>
    </row>
    <row r="258" spans="1:8" x14ac:dyDescent="0.25">
      <c r="A258" s="82">
        <v>257</v>
      </c>
      <c r="B258" s="85" t="s">
        <v>100</v>
      </c>
      <c r="C258" s="86">
        <v>0.33333333333333331</v>
      </c>
      <c r="D258" s="85" t="s">
        <v>23</v>
      </c>
      <c r="E258" s="85" t="s">
        <v>24</v>
      </c>
      <c r="F258" s="85" t="s">
        <v>40</v>
      </c>
      <c r="G258" s="95">
        <v>1</v>
      </c>
      <c r="H258" s="95">
        <v>200</v>
      </c>
    </row>
    <row r="259" spans="1:8" x14ac:dyDescent="0.25">
      <c r="A259" s="82">
        <v>258</v>
      </c>
      <c r="B259" s="85" t="s">
        <v>101</v>
      </c>
      <c r="C259" s="86">
        <v>0.33333333333333331</v>
      </c>
      <c r="D259" s="85" t="s">
        <v>23</v>
      </c>
      <c r="E259" s="85" t="s">
        <v>24</v>
      </c>
      <c r="F259" s="85" t="s">
        <v>26</v>
      </c>
      <c r="G259" s="95">
        <v>2</v>
      </c>
      <c r="H259" s="95">
        <v>400</v>
      </c>
    </row>
    <row r="260" spans="1:8" x14ac:dyDescent="0.25">
      <c r="A260" s="82">
        <v>259</v>
      </c>
      <c r="B260" s="85" t="s">
        <v>101</v>
      </c>
      <c r="C260" s="86">
        <v>0.33333333333333331</v>
      </c>
      <c r="D260" s="85" t="s">
        <v>23</v>
      </c>
      <c r="E260" s="85" t="s">
        <v>24</v>
      </c>
      <c r="F260" s="85" t="s">
        <v>28</v>
      </c>
      <c r="G260" s="95">
        <v>7</v>
      </c>
      <c r="H260" s="95">
        <v>1400.0000000000002</v>
      </c>
    </row>
    <row r="261" spans="1:8" x14ac:dyDescent="0.25">
      <c r="A261" s="82">
        <v>260</v>
      </c>
      <c r="B261" s="85" t="s">
        <v>101</v>
      </c>
      <c r="C261" s="86">
        <v>0.33333333333333331</v>
      </c>
      <c r="D261" s="85" t="s">
        <v>23</v>
      </c>
      <c r="E261" s="85" t="s">
        <v>24</v>
      </c>
      <c r="F261" s="85" t="s">
        <v>84</v>
      </c>
      <c r="G261" s="95">
        <v>1</v>
      </c>
      <c r="H261" s="95">
        <v>200</v>
      </c>
    </row>
    <row r="262" spans="1:8" x14ac:dyDescent="0.25">
      <c r="A262" s="82">
        <v>261</v>
      </c>
      <c r="B262" s="85" t="s">
        <v>102</v>
      </c>
      <c r="C262" s="86">
        <v>0.33333333333333331</v>
      </c>
      <c r="D262" s="85" t="s">
        <v>23</v>
      </c>
      <c r="E262" s="85" t="s">
        <v>24</v>
      </c>
      <c r="F262" s="85" t="s">
        <v>28</v>
      </c>
      <c r="G262" s="95">
        <v>5</v>
      </c>
      <c r="H262" s="95">
        <v>1000</v>
      </c>
    </row>
    <row r="263" spans="1:8" x14ac:dyDescent="0.25">
      <c r="A263" s="82">
        <v>262</v>
      </c>
      <c r="B263" s="85" t="s">
        <v>102</v>
      </c>
      <c r="C263" s="86">
        <v>0.33333333333333331</v>
      </c>
      <c r="D263" s="85" t="s">
        <v>23</v>
      </c>
      <c r="E263" s="85" t="s">
        <v>24</v>
      </c>
      <c r="F263" s="85" t="s">
        <v>30</v>
      </c>
      <c r="G263" s="95">
        <v>3</v>
      </c>
      <c r="H263" s="95">
        <v>600</v>
      </c>
    </row>
    <row r="264" spans="1:8" x14ac:dyDescent="0.25">
      <c r="A264" s="82">
        <v>263</v>
      </c>
      <c r="B264" s="85" t="s">
        <v>102</v>
      </c>
      <c r="C264" s="86">
        <v>0.33333333333333331</v>
      </c>
      <c r="D264" s="85" t="s">
        <v>23</v>
      </c>
      <c r="E264" s="85" t="s">
        <v>24</v>
      </c>
      <c r="F264" s="85" t="s">
        <v>31</v>
      </c>
      <c r="G264" s="95">
        <v>1</v>
      </c>
      <c r="H264" s="95">
        <v>200</v>
      </c>
    </row>
    <row r="265" spans="1:8" x14ac:dyDescent="0.25">
      <c r="A265" s="82">
        <v>264</v>
      </c>
      <c r="B265" s="85" t="s">
        <v>103</v>
      </c>
      <c r="C265" s="86">
        <v>0.33333333333333331</v>
      </c>
      <c r="D265" s="85" t="s">
        <v>23</v>
      </c>
      <c r="E265" s="85" t="s">
        <v>24</v>
      </c>
      <c r="F265" s="85" t="s">
        <v>50</v>
      </c>
      <c r="G265" s="95">
        <v>2</v>
      </c>
      <c r="H265" s="95">
        <v>400</v>
      </c>
    </row>
    <row r="266" spans="1:8" x14ac:dyDescent="0.25">
      <c r="A266" s="82">
        <v>265</v>
      </c>
      <c r="B266" s="85" t="s">
        <v>103</v>
      </c>
      <c r="C266" s="86">
        <v>0.33333333333333331</v>
      </c>
      <c r="D266" s="85" t="s">
        <v>23</v>
      </c>
      <c r="E266" s="85" t="s">
        <v>24</v>
      </c>
      <c r="F266" s="85" t="s">
        <v>31</v>
      </c>
      <c r="G266" s="95">
        <v>2</v>
      </c>
      <c r="H266" s="95">
        <v>400</v>
      </c>
    </row>
    <row r="267" spans="1:8" x14ac:dyDescent="0.25">
      <c r="A267" s="82">
        <v>266</v>
      </c>
      <c r="B267" s="85" t="s">
        <v>104</v>
      </c>
      <c r="C267" s="86">
        <v>0.33333333333333331</v>
      </c>
      <c r="D267" s="85" t="s">
        <v>23</v>
      </c>
      <c r="E267" s="85" t="s">
        <v>24</v>
      </c>
      <c r="F267" s="85" t="s">
        <v>28</v>
      </c>
      <c r="G267" s="95">
        <v>12</v>
      </c>
      <c r="H267" s="95">
        <v>2400</v>
      </c>
    </row>
    <row r="268" spans="1:8" x14ac:dyDescent="0.25">
      <c r="A268" s="82">
        <v>267</v>
      </c>
      <c r="B268" s="85" t="s">
        <v>104</v>
      </c>
      <c r="C268" s="86">
        <v>0.33333333333333331</v>
      </c>
      <c r="D268" s="85" t="s">
        <v>23</v>
      </c>
      <c r="E268" s="85" t="s">
        <v>24</v>
      </c>
      <c r="F268" s="85" t="s">
        <v>30</v>
      </c>
      <c r="G268" s="95">
        <v>10</v>
      </c>
      <c r="H268" s="95">
        <v>2000</v>
      </c>
    </row>
    <row r="269" spans="1:8" x14ac:dyDescent="0.25">
      <c r="A269" s="82">
        <v>268</v>
      </c>
      <c r="B269" s="85" t="s">
        <v>105</v>
      </c>
      <c r="C269" s="86">
        <v>0.33333333333333331</v>
      </c>
      <c r="D269" s="85" t="s">
        <v>23</v>
      </c>
      <c r="E269" s="85" t="s">
        <v>24</v>
      </c>
      <c r="F269" s="85" t="s">
        <v>84</v>
      </c>
      <c r="G269" s="95">
        <v>1</v>
      </c>
      <c r="H269" s="95">
        <v>200</v>
      </c>
    </row>
    <row r="270" spans="1:8" x14ac:dyDescent="0.25">
      <c r="A270" s="82">
        <v>269</v>
      </c>
      <c r="B270" s="85" t="s">
        <v>105</v>
      </c>
      <c r="C270" s="86">
        <v>0.33333333333333331</v>
      </c>
      <c r="D270" s="85" t="s">
        <v>23</v>
      </c>
      <c r="E270" s="85" t="s">
        <v>24</v>
      </c>
      <c r="F270" s="85" t="s">
        <v>35</v>
      </c>
      <c r="G270" s="95">
        <v>1</v>
      </c>
      <c r="H270" s="95">
        <v>200</v>
      </c>
    </row>
    <row r="271" spans="1:8" x14ac:dyDescent="0.25">
      <c r="A271" s="82">
        <v>270</v>
      </c>
      <c r="B271" s="85" t="s">
        <v>105</v>
      </c>
      <c r="C271" s="86">
        <v>0.33333333333333331</v>
      </c>
      <c r="D271" s="85" t="s">
        <v>23</v>
      </c>
      <c r="E271" s="85" t="s">
        <v>24</v>
      </c>
      <c r="F271" s="85" t="s">
        <v>28</v>
      </c>
      <c r="G271" s="95">
        <v>22</v>
      </c>
      <c r="H271" s="95">
        <v>4400</v>
      </c>
    </row>
    <row r="272" spans="1:8" x14ac:dyDescent="0.25">
      <c r="A272" s="82">
        <v>271</v>
      </c>
      <c r="B272" s="85" t="s">
        <v>105</v>
      </c>
      <c r="C272" s="86">
        <v>0.33333333333333331</v>
      </c>
      <c r="D272" s="85" t="s">
        <v>23</v>
      </c>
      <c r="E272" s="85" t="s">
        <v>24</v>
      </c>
      <c r="F272" s="85" t="s">
        <v>30</v>
      </c>
      <c r="G272" s="95">
        <v>4</v>
      </c>
      <c r="H272" s="95">
        <v>800</v>
      </c>
    </row>
    <row r="273" spans="1:8" x14ac:dyDescent="0.25">
      <c r="A273" s="82">
        <v>272</v>
      </c>
      <c r="B273" s="85" t="s">
        <v>105</v>
      </c>
      <c r="C273" s="86">
        <v>0.33333333333333331</v>
      </c>
      <c r="D273" s="85" t="s">
        <v>23</v>
      </c>
      <c r="E273" s="85" t="s">
        <v>24</v>
      </c>
      <c r="F273" s="85" t="s">
        <v>77</v>
      </c>
      <c r="G273" s="95">
        <v>1</v>
      </c>
      <c r="H273" s="95">
        <v>200</v>
      </c>
    </row>
    <row r="274" spans="1:8" x14ac:dyDescent="0.25">
      <c r="A274" s="82">
        <v>273</v>
      </c>
      <c r="B274" s="85" t="s">
        <v>105</v>
      </c>
      <c r="C274" s="86">
        <v>0.33333333333333331</v>
      </c>
      <c r="D274" s="85" t="s">
        <v>23</v>
      </c>
      <c r="E274" s="85" t="s">
        <v>24</v>
      </c>
      <c r="F274" s="85" t="s">
        <v>84</v>
      </c>
      <c r="G274" s="95">
        <v>1</v>
      </c>
      <c r="H274" s="95">
        <v>200</v>
      </c>
    </row>
    <row r="275" spans="1:8" x14ac:dyDescent="0.25">
      <c r="A275" s="82">
        <v>274</v>
      </c>
      <c r="B275" s="85" t="s">
        <v>106</v>
      </c>
      <c r="C275" s="86">
        <v>0.33333333333333331</v>
      </c>
      <c r="D275" s="85" t="s">
        <v>23</v>
      </c>
      <c r="E275" s="85" t="s">
        <v>24</v>
      </c>
      <c r="F275" s="85" t="s">
        <v>28</v>
      </c>
      <c r="G275" s="95">
        <v>3</v>
      </c>
      <c r="H275" s="95">
        <v>600</v>
      </c>
    </row>
    <row r="276" spans="1:8" x14ac:dyDescent="0.25">
      <c r="A276" s="82">
        <v>275</v>
      </c>
      <c r="B276" s="85" t="s">
        <v>106</v>
      </c>
      <c r="C276" s="86">
        <v>0.33333333333333331</v>
      </c>
      <c r="D276" s="85" t="s">
        <v>23</v>
      </c>
      <c r="E276" s="85" t="s">
        <v>24</v>
      </c>
      <c r="F276" s="85" t="s">
        <v>40</v>
      </c>
      <c r="G276" s="95">
        <v>3</v>
      </c>
      <c r="H276" s="95">
        <v>600</v>
      </c>
    </row>
    <row r="277" spans="1:8" x14ac:dyDescent="0.25">
      <c r="A277" s="82">
        <v>276</v>
      </c>
      <c r="B277" s="85" t="s">
        <v>106</v>
      </c>
      <c r="C277" s="86">
        <v>0.33333333333333331</v>
      </c>
      <c r="D277" s="85" t="s">
        <v>23</v>
      </c>
      <c r="E277" s="85" t="s">
        <v>24</v>
      </c>
      <c r="F277" s="85" t="s">
        <v>30</v>
      </c>
      <c r="G277" s="95">
        <v>1</v>
      </c>
      <c r="H277" s="95">
        <v>200</v>
      </c>
    </row>
    <row r="278" spans="1:8" x14ac:dyDescent="0.25">
      <c r="A278" s="82">
        <v>277</v>
      </c>
      <c r="B278" s="85" t="s">
        <v>106</v>
      </c>
      <c r="C278" s="86">
        <v>0.33333333333333331</v>
      </c>
      <c r="D278" s="85" t="s">
        <v>23</v>
      </c>
      <c r="E278" s="85" t="s">
        <v>24</v>
      </c>
      <c r="F278" s="85" t="s">
        <v>84</v>
      </c>
      <c r="G278" s="95">
        <v>1</v>
      </c>
      <c r="H278" s="95">
        <v>200</v>
      </c>
    </row>
    <row r="279" spans="1:8" x14ac:dyDescent="0.25">
      <c r="A279" s="82">
        <v>278</v>
      </c>
      <c r="B279" s="85" t="s">
        <v>107</v>
      </c>
      <c r="C279" s="86">
        <v>0.33333333333333331</v>
      </c>
      <c r="D279" s="85" t="s">
        <v>23</v>
      </c>
      <c r="E279" s="85" t="s">
        <v>24</v>
      </c>
      <c r="F279" s="85" t="s">
        <v>28</v>
      </c>
      <c r="G279" s="95">
        <v>1</v>
      </c>
      <c r="H279" s="95">
        <v>200</v>
      </c>
    </row>
    <row r="280" spans="1:8" x14ac:dyDescent="0.25">
      <c r="A280" s="82">
        <v>279</v>
      </c>
      <c r="B280" s="85" t="s">
        <v>107</v>
      </c>
      <c r="C280" s="86">
        <v>0.33333333333333331</v>
      </c>
      <c r="D280" s="85" t="s">
        <v>23</v>
      </c>
      <c r="E280" s="85" t="s">
        <v>24</v>
      </c>
      <c r="F280" s="85" t="s">
        <v>30</v>
      </c>
      <c r="G280" s="95">
        <v>2</v>
      </c>
      <c r="H280" s="95">
        <v>400</v>
      </c>
    </row>
    <row r="281" spans="1:8" x14ac:dyDescent="0.25">
      <c r="A281" s="82">
        <v>280</v>
      </c>
      <c r="B281" s="85" t="s">
        <v>108</v>
      </c>
      <c r="C281" s="86">
        <v>0.33333333333333331</v>
      </c>
      <c r="D281" s="85" t="s">
        <v>23</v>
      </c>
      <c r="E281" s="85" t="s">
        <v>24</v>
      </c>
      <c r="F281" s="85" t="s">
        <v>28</v>
      </c>
      <c r="G281" s="95">
        <v>5</v>
      </c>
      <c r="H281" s="95">
        <v>1000</v>
      </c>
    </row>
    <row r="282" spans="1:8" x14ac:dyDescent="0.25">
      <c r="A282" s="82">
        <v>281</v>
      </c>
      <c r="B282" s="85" t="s">
        <v>108</v>
      </c>
      <c r="C282" s="86">
        <v>0.33333333333333331</v>
      </c>
      <c r="D282" s="85" t="s">
        <v>23</v>
      </c>
      <c r="E282" s="85" t="s">
        <v>24</v>
      </c>
      <c r="F282" s="85" t="s">
        <v>29</v>
      </c>
      <c r="G282" s="95">
        <v>5</v>
      </c>
      <c r="H282" s="95">
        <v>1000</v>
      </c>
    </row>
    <row r="283" spans="1:8" x14ac:dyDescent="0.25">
      <c r="A283" s="82">
        <v>282</v>
      </c>
      <c r="B283" s="85" t="s">
        <v>108</v>
      </c>
      <c r="C283" s="86">
        <v>0.33333333333333331</v>
      </c>
      <c r="D283" s="85" t="s">
        <v>23</v>
      </c>
      <c r="E283" s="85" t="s">
        <v>24</v>
      </c>
      <c r="F283" s="85" t="s">
        <v>40</v>
      </c>
      <c r="G283" s="95">
        <v>2</v>
      </c>
      <c r="H283" s="95">
        <v>400</v>
      </c>
    </row>
    <row r="284" spans="1:8" x14ac:dyDescent="0.25">
      <c r="A284" s="82">
        <v>283</v>
      </c>
      <c r="B284" s="85" t="s">
        <v>108</v>
      </c>
      <c r="C284" s="86">
        <v>0.33333333333333331</v>
      </c>
      <c r="D284" s="85" t="s">
        <v>23</v>
      </c>
      <c r="E284" s="85" t="s">
        <v>24</v>
      </c>
      <c r="F284" s="85" t="s">
        <v>30</v>
      </c>
      <c r="G284" s="95">
        <v>5</v>
      </c>
      <c r="H284" s="95">
        <v>1000</v>
      </c>
    </row>
    <row r="285" spans="1:8" x14ac:dyDescent="0.25">
      <c r="A285" s="82">
        <v>284</v>
      </c>
      <c r="B285" s="85" t="s">
        <v>109</v>
      </c>
      <c r="C285" s="86">
        <v>0.33333333333333331</v>
      </c>
      <c r="D285" s="85" t="s">
        <v>23</v>
      </c>
      <c r="E285" s="85" t="s">
        <v>24</v>
      </c>
      <c r="F285" s="85" t="s">
        <v>37</v>
      </c>
      <c r="G285" s="95">
        <v>1</v>
      </c>
      <c r="H285" s="95">
        <v>200</v>
      </c>
    </row>
    <row r="286" spans="1:8" x14ac:dyDescent="0.25">
      <c r="A286" s="82">
        <v>285</v>
      </c>
      <c r="B286" s="85" t="s">
        <v>110</v>
      </c>
      <c r="C286" s="86">
        <v>0.33333333333333331</v>
      </c>
      <c r="D286" s="85" t="s">
        <v>23</v>
      </c>
      <c r="E286" s="85" t="s">
        <v>24</v>
      </c>
      <c r="F286" s="85" t="s">
        <v>28</v>
      </c>
      <c r="G286" s="95">
        <v>36</v>
      </c>
      <c r="H286" s="95">
        <v>7200</v>
      </c>
    </row>
    <row r="287" spans="1:8" x14ac:dyDescent="0.25">
      <c r="A287" s="82">
        <v>286</v>
      </c>
      <c r="B287" s="85" t="s">
        <v>110</v>
      </c>
      <c r="C287" s="86">
        <v>0.33333333333333331</v>
      </c>
      <c r="D287" s="85" t="s">
        <v>23</v>
      </c>
      <c r="E287" s="85" t="s">
        <v>24</v>
      </c>
      <c r="F287" s="85" t="s">
        <v>40</v>
      </c>
      <c r="G287" s="95">
        <v>13</v>
      </c>
      <c r="H287" s="95">
        <v>2600</v>
      </c>
    </row>
    <row r="288" spans="1:8" x14ac:dyDescent="0.25">
      <c r="A288" s="82">
        <v>287</v>
      </c>
      <c r="B288" s="85" t="s">
        <v>110</v>
      </c>
      <c r="C288" s="86">
        <v>0.33333333333333331</v>
      </c>
      <c r="D288" s="85" t="s">
        <v>23</v>
      </c>
      <c r="E288" s="85" t="s">
        <v>24</v>
      </c>
      <c r="F288" s="85" t="s">
        <v>30</v>
      </c>
      <c r="G288" s="95">
        <v>5</v>
      </c>
      <c r="H288" s="95">
        <v>1000</v>
      </c>
    </row>
    <row r="289" spans="1:8" x14ac:dyDescent="0.25">
      <c r="A289" s="82">
        <v>288</v>
      </c>
      <c r="B289" s="85" t="s">
        <v>110</v>
      </c>
      <c r="C289" s="86">
        <v>0.33333333333333331</v>
      </c>
      <c r="D289" s="85" t="s">
        <v>23</v>
      </c>
      <c r="E289" s="85" t="s">
        <v>24</v>
      </c>
      <c r="F289" s="85" t="s">
        <v>31</v>
      </c>
      <c r="G289" s="95">
        <v>1</v>
      </c>
      <c r="H289" s="95">
        <v>200</v>
      </c>
    </row>
    <row r="290" spans="1:8" x14ac:dyDescent="0.25">
      <c r="A290" s="82">
        <v>289</v>
      </c>
      <c r="B290" s="85" t="s">
        <v>110</v>
      </c>
      <c r="C290" s="86">
        <v>0.33333333333333331</v>
      </c>
      <c r="D290" s="85" t="s">
        <v>23</v>
      </c>
      <c r="E290" s="85" t="s">
        <v>24</v>
      </c>
      <c r="F290" s="85" t="s">
        <v>77</v>
      </c>
      <c r="G290" s="95">
        <v>2</v>
      </c>
      <c r="H290" s="95">
        <v>400</v>
      </c>
    </row>
    <row r="291" spans="1:8" x14ac:dyDescent="0.25">
      <c r="A291" s="82">
        <v>290</v>
      </c>
      <c r="B291" s="85" t="s">
        <v>110</v>
      </c>
      <c r="C291" s="86">
        <v>0.33333333333333331</v>
      </c>
      <c r="D291" s="85" t="s">
        <v>23</v>
      </c>
      <c r="E291" s="85" t="s">
        <v>24</v>
      </c>
      <c r="F291" s="85" t="s">
        <v>84</v>
      </c>
      <c r="G291" s="95">
        <v>3</v>
      </c>
      <c r="H291" s="95">
        <v>600</v>
      </c>
    </row>
    <row r="292" spans="1:8" x14ac:dyDescent="0.25">
      <c r="A292" s="82">
        <v>291</v>
      </c>
      <c r="B292" s="85" t="s">
        <v>111</v>
      </c>
      <c r="C292" s="86">
        <v>0.33333333333333331</v>
      </c>
      <c r="D292" s="85" t="s">
        <v>23</v>
      </c>
      <c r="E292" s="85" t="s">
        <v>24</v>
      </c>
      <c r="F292" s="85" t="s">
        <v>40</v>
      </c>
      <c r="G292" s="95">
        <v>2</v>
      </c>
      <c r="H292" s="95">
        <v>400</v>
      </c>
    </row>
    <row r="293" spans="1:8" x14ac:dyDescent="0.25">
      <c r="A293" s="82">
        <v>292</v>
      </c>
      <c r="B293" s="85" t="s">
        <v>111</v>
      </c>
      <c r="C293" s="86">
        <v>0.33333333333333331</v>
      </c>
      <c r="D293" s="85" t="s">
        <v>23</v>
      </c>
      <c r="E293" s="85" t="s">
        <v>24</v>
      </c>
      <c r="F293" s="85" t="s">
        <v>30</v>
      </c>
      <c r="G293" s="95">
        <v>1</v>
      </c>
      <c r="H293" s="95">
        <v>200</v>
      </c>
    </row>
    <row r="294" spans="1:8" x14ac:dyDescent="0.25">
      <c r="A294" s="82">
        <v>293</v>
      </c>
      <c r="B294" s="85" t="s">
        <v>111</v>
      </c>
      <c r="C294" s="86">
        <v>0.33333333333333331</v>
      </c>
      <c r="D294" s="85" t="s">
        <v>23</v>
      </c>
      <c r="E294" s="85" t="s">
        <v>24</v>
      </c>
      <c r="F294" s="85" t="s">
        <v>77</v>
      </c>
      <c r="G294" s="95">
        <v>1</v>
      </c>
      <c r="H294" s="95">
        <v>200</v>
      </c>
    </row>
    <row r="295" spans="1:8" x14ac:dyDescent="0.25">
      <c r="A295" s="82">
        <v>294</v>
      </c>
      <c r="B295" s="85" t="s">
        <v>112</v>
      </c>
      <c r="C295" s="86">
        <v>0.33333333333333331</v>
      </c>
      <c r="D295" s="85" t="s">
        <v>23</v>
      </c>
      <c r="E295" s="85" t="s">
        <v>24</v>
      </c>
      <c r="F295" s="85" t="s">
        <v>28</v>
      </c>
      <c r="G295" s="95">
        <v>2</v>
      </c>
      <c r="H295" s="95">
        <v>400</v>
      </c>
    </row>
    <row r="296" spans="1:8" x14ac:dyDescent="0.25">
      <c r="A296" s="82">
        <v>295</v>
      </c>
      <c r="B296" s="85" t="s">
        <v>112</v>
      </c>
      <c r="C296" s="86">
        <v>0.33333333333333331</v>
      </c>
      <c r="D296" s="85" t="s">
        <v>23</v>
      </c>
      <c r="E296" s="85" t="s">
        <v>24</v>
      </c>
      <c r="F296" s="85" t="s">
        <v>30</v>
      </c>
      <c r="G296" s="95">
        <v>2</v>
      </c>
      <c r="H296" s="95">
        <v>400</v>
      </c>
    </row>
    <row r="297" spans="1:8" x14ac:dyDescent="0.25">
      <c r="A297" s="82">
        <v>296</v>
      </c>
      <c r="B297" s="85" t="s">
        <v>113</v>
      </c>
      <c r="C297" s="86">
        <v>0.33333333333333331</v>
      </c>
      <c r="D297" s="85" t="s">
        <v>23</v>
      </c>
      <c r="E297" s="85" t="s">
        <v>24</v>
      </c>
      <c r="F297" s="85" t="s">
        <v>28</v>
      </c>
      <c r="G297" s="95">
        <v>7</v>
      </c>
      <c r="H297" s="95">
        <v>1400.0000000000002</v>
      </c>
    </row>
    <row r="298" spans="1:8" x14ac:dyDescent="0.25">
      <c r="A298" s="82">
        <v>297</v>
      </c>
      <c r="B298" s="85" t="s">
        <v>113</v>
      </c>
      <c r="C298" s="86">
        <v>0.33333333333333331</v>
      </c>
      <c r="D298" s="85" t="s">
        <v>23</v>
      </c>
      <c r="E298" s="85" t="s">
        <v>24</v>
      </c>
      <c r="F298" s="85" t="s">
        <v>84</v>
      </c>
      <c r="G298" s="95">
        <v>1</v>
      </c>
      <c r="H298" s="95">
        <v>200</v>
      </c>
    </row>
    <row r="299" spans="1:8" x14ac:dyDescent="0.25">
      <c r="A299" s="82">
        <v>298</v>
      </c>
      <c r="B299" s="85" t="s">
        <v>114</v>
      </c>
      <c r="C299" s="86">
        <v>0.33333333333333331</v>
      </c>
      <c r="D299" s="85" t="s">
        <v>23</v>
      </c>
      <c r="E299" s="85" t="s">
        <v>24</v>
      </c>
      <c r="F299" s="85" t="s">
        <v>28</v>
      </c>
      <c r="G299" s="95">
        <v>7</v>
      </c>
      <c r="H299" s="95">
        <v>1400.0000000000002</v>
      </c>
    </row>
    <row r="300" spans="1:8" x14ac:dyDescent="0.25">
      <c r="A300" s="82">
        <v>299</v>
      </c>
      <c r="B300" s="85" t="s">
        <v>115</v>
      </c>
      <c r="C300" s="86">
        <v>0.33333333333333331</v>
      </c>
      <c r="D300" s="85" t="s">
        <v>23</v>
      </c>
      <c r="E300" s="85" t="s">
        <v>24</v>
      </c>
      <c r="F300" s="85" t="s">
        <v>28</v>
      </c>
      <c r="G300" s="95">
        <v>3</v>
      </c>
      <c r="H300" s="95">
        <v>600</v>
      </c>
    </row>
    <row r="301" spans="1:8" x14ac:dyDescent="0.25">
      <c r="A301" s="82">
        <v>300</v>
      </c>
      <c r="B301" s="85" t="s">
        <v>115</v>
      </c>
      <c r="C301" s="86">
        <v>0.33333333333333331</v>
      </c>
      <c r="D301" s="85" t="s">
        <v>23</v>
      </c>
      <c r="E301" s="85" t="s">
        <v>24</v>
      </c>
      <c r="F301" s="85" t="s">
        <v>31</v>
      </c>
      <c r="G301" s="95">
        <v>2</v>
      </c>
      <c r="H301" s="95">
        <v>400</v>
      </c>
    </row>
    <row r="302" spans="1:8" x14ac:dyDescent="0.25">
      <c r="A302" s="82">
        <v>301</v>
      </c>
      <c r="B302" s="85" t="s">
        <v>115</v>
      </c>
      <c r="C302" s="86">
        <v>0.33333333333333331</v>
      </c>
      <c r="D302" s="85" t="s">
        <v>23</v>
      </c>
      <c r="E302" s="85" t="s">
        <v>24</v>
      </c>
      <c r="F302" s="85" t="s">
        <v>77</v>
      </c>
      <c r="G302" s="95">
        <v>4</v>
      </c>
      <c r="H302" s="95">
        <v>800</v>
      </c>
    </row>
    <row r="303" spans="1:8" x14ac:dyDescent="0.25">
      <c r="A303" s="82">
        <v>302</v>
      </c>
      <c r="B303" s="85" t="s">
        <v>115</v>
      </c>
      <c r="C303" s="86">
        <v>0.33333333333333331</v>
      </c>
      <c r="D303" s="85" t="s">
        <v>23</v>
      </c>
      <c r="E303" s="85" t="s">
        <v>24</v>
      </c>
      <c r="F303" s="85" t="s">
        <v>84</v>
      </c>
      <c r="G303" s="95">
        <v>2</v>
      </c>
      <c r="H303" s="95">
        <v>400</v>
      </c>
    </row>
    <row r="304" spans="1:8" x14ac:dyDescent="0.25">
      <c r="A304" s="82">
        <v>303</v>
      </c>
      <c r="B304" s="85" t="s">
        <v>116</v>
      </c>
      <c r="C304" s="86">
        <v>0.33333333333333331</v>
      </c>
      <c r="D304" s="85" t="s">
        <v>23</v>
      </c>
      <c r="E304" s="85" t="s">
        <v>24</v>
      </c>
      <c r="F304" s="85" t="s">
        <v>27</v>
      </c>
      <c r="G304" s="95">
        <v>1</v>
      </c>
      <c r="H304" s="95">
        <v>200</v>
      </c>
    </row>
    <row r="305" spans="1:8" x14ac:dyDescent="0.25">
      <c r="A305" s="82">
        <v>304</v>
      </c>
      <c r="B305" s="85" t="s">
        <v>116</v>
      </c>
      <c r="C305" s="86">
        <v>0.33333333333333331</v>
      </c>
      <c r="D305" s="85" t="s">
        <v>23</v>
      </c>
      <c r="E305" s="85" t="s">
        <v>24</v>
      </c>
      <c r="F305" s="85" t="s">
        <v>30</v>
      </c>
      <c r="G305" s="95">
        <v>1</v>
      </c>
      <c r="H305" s="95">
        <v>200</v>
      </c>
    </row>
    <row r="306" spans="1:8" x14ac:dyDescent="0.25">
      <c r="A306" s="82">
        <v>305</v>
      </c>
      <c r="B306" s="85" t="s">
        <v>116</v>
      </c>
      <c r="C306" s="86">
        <v>0.33333333333333331</v>
      </c>
      <c r="D306" s="85" t="s">
        <v>23</v>
      </c>
      <c r="E306" s="85" t="s">
        <v>24</v>
      </c>
      <c r="F306" s="85" t="s">
        <v>33</v>
      </c>
      <c r="G306" s="95">
        <v>1</v>
      </c>
      <c r="H306" s="95">
        <v>200</v>
      </c>
    </row>
    <row r="307" spans="1:8" x14ac:dyDescent="0.25">
      <c r="A307" s="82">
        <v>306</v>
      </c>
      <c r="B307" s="85" t="s">
        <v>117</v>
      </c>
      <c r="C307" s="86">
        <v>0.33333333333333331</v>
      </c>
      <c r="D307" s="85" t="s">
        <v>23</v>
      </c>
      <c r="E307" s="85" t="s">
        <v>24</v>
      </c>
      <c r="F307" s="85" t="s">
        <v>28</v>
      </c>
      <c r="G307" s="95">
        <v>3</v>
      </c>
      <c r="H307" s="95">
        <v>600</v>
      </c>
    </row>
    <row r="308" spans="1:8" x14ac:dyDescent="0.25">
      <c r="A308" s="82">
        <v>307</v>
      </c>
      <c r="B308" s="85" t="s">
        <v>117</v>
      </c>
      <c r="C308" s="86">
        <v>0.33333333333333331</v>
      </c>
      <c r="D308" s="85" t="s">
        <v>23</v>
      </c>
      <c r="E308" s="85" t="s">
        <v>24</v>
      </c>
      <c r="F308" s="85" t="s">
        <v>30</v>
      </c>
      <c r="G308" s="95">
        <v>6</v>
      </c>
      <c r="H308" s="95">
        <v>1200</v>
      </c>
    </row>
    <row r="309" spans="1:8" x14ac:dyDescent="0.25">
      <c r="A309" s="82">
        <v>308</v>
      </c>
      <c r="B309" s="85" t="s">
        <v>117</v>
      </c>
      <c r="C309" s="86">
        <v>0.33333333333333331</v>
      </c>
      <c r="D309" s="85" t="s">
        <v>23</v>
      </c>
      <c r="E309" s="85" t="s">
        <v>24</v>
      </c>
      <c r="F309" s="85" t="s">
        <v>84</v>
      </c>
      <c r="G309" s="95">
        <v>3</v>
      </c>
      <c r="H309" s="95">
        <v>600</v>
      </c>
    </row>
    <row r="310" spans="1:8" x14ac:dyDescent="0.25">
      <c r="A310" s="82">
        <v>309</v>
      </c>
      <c r="B310" s="85" t="s">
        <v>118</v>
      </c>
      <c r="C310" s="86">
        <v>0.33333333333333331</v>
      </c>
      <c r="D310" s="85" t="s">
        <v>23</v>
      </c>
      <c r="E310" s="85" t="s">
        <v>24</v>
      </c>
      <c r="F310" s="85" t="s">
        <v>30</v>
      </c>
      <c r="G310" s="95">
        <v>1</v>
      </c>
      <c r="H310" s="95">
        <v>200</v>
      </c>
    </row>
    <row r="311" spans="1:8" x14ac:dyDescent="0.25">
      <c r="A311" s="82">
        <v>310</v>
      </c>
      <c r="B311" s="85" t="s">
        <v>118</v>
      </c>
      <c r="C311" s="86">
        <v>0.33333333333333331</v>
      </c>
      <c r="D311" s="85" t="s">
        <v>23</v>
      </c>
      <c r="E311" s="85" t="s">
        <v>24</v>
      </c>
      <c r="F311" s="85" t="s">
        <v>84</v>
      </c>
      <c r="G311" s="95">
        <v>2</v>
      </c>
      <c r="H311" s="95">
        <v>400</v>
      </c>
    </row>
    <row r="312" spans="1:8" x14ac:dyDescent="0.25">
      <c r="A312" s="82">
        <v>311</v>
      </c>
      <c r="B312" s="85" t="s">
        <v>119</v>
      </c>
      <c r="C312" s="86">
        <v>0.33333333333333331</v>
      </c>
      <c r="D312" s="85" t="s">
        <v>23</v>
      </c>
      <c r="E312" s="85" t="s">
        <v>24</v>
      </c>
      <c r="F312" s="85" t="s">
        <v>27</v>
      </c>
      <c r="G312" s="95">
        <v>2</v>
      </c>
      <c r="H312" s="95">
        <v>400</v>
      </c>
    </row>
    <row r="313" spans="1:8" x14ac:dyDescent="0.25">
      <c r="A313" s="82">
        <v>312</v>
      </c>
      <c r="B313" s="85" t="s">
        <v>119</v>
      </c>
      <c r="C313" s="86">
        <v>0.33333333333333331</v>
      </c>
      <c r="D313" s="85" t="s">
        <v>23</v>
      </c>
      <c r="E313" s="85" t="s">
        <v>24</v>
      </c>
      <c r="F313" s="85" t="s">
        <v>120</v>
      </c>
      <c r="G313" s="95">
        <v>3</v>
      </c>
      <c r="H313" s="95">
        <v>600</v>
      </c>
    </row>
    <row r="314" spans="1:8" x14ac:dyDescent="0.25">
      <c r="A314" s="82">
        <v>313</v>
      </c>
      <c r="B314" s="85" t="s">
        <v>119</v>
      </c>
      <c r="C314" s="86">
        <v>0.33333333333333331</v>
      </c>
      <c r="D314" s="85" t="s">
        <v>23</v>
      </c>
      <c r="E314" s="85" t="s">
        <v>24</v>
      </c>
      <c r="F314" s="85" t="s">
        <v>77</v>
      </c>
      <c r="G314" s="95">
        <v>1</v>
      </c>
      <c r="H314" s="95">
        <v>200</v>
      </c>
    </row>
    <row r="315" spans="1:8" x14ac:dyDescent="0.25">
      <c r="A315" s="82">
        <v>314</v>
      </c>
      <c r="B315" s="85" t="s">
        <v>119</v>
      </c>
      <c r="C315" s="86">
        <v>0.33333333333333331</v>
      </c>
      <c r="D315" s="85" t="s">
        <v>23</v>
      </c>
      <c r="E315" s="85" t="s">
        <v>24</v>
      </c>
      <c r="F315" s="85" t="s">
        <v>84</v>
      </c>
      <c r="G315" s="95">
        <v>6</v>
      </c>
      <c r="H315" s="95">
        <v>1200</v>
      </c>
    </row>
    <row r="316" spans="1:8" x14ac:dyDescent="0.25">
      <c r="A316" s="82">
        <v>315</v>
      </c>
      <c r="B316" s="85" t="s">
        <v>121</v>
      </c>
      <c r="C316" s="86">
        <v>0.33333333333333331</v>
      </c>
      <c r="D316" s="85" t="s">
        <v>23</v>
      </c>
      <c r="E316" s="85" t="s">
        <v>24</v>
      </c>
      <c r="F316" s="85" t="s">
        <v>30</v>
      </c>
      <c r="G316" s="95">
        <v>1</v>
      </c>
      <c r="H316" s="95">
        <v>200</v>
      </c>
    </row>
    <row r="317" spans="1:8" x14ac:dyDescent="0.25">
      <c r="A317" s="82">
        <v>316</v>
      </c>
      <c r="B317" s="85" t="s">
        <v>122</v>
      </c>
      <c r="C317" s="86">
        <v>0.33333333333333331</v>
      </c>
      <c r="D317" s="85" t="s">
        <v>23</v>
      </c>
      <c r="E317" s="85" t="s">
        <v>24</v>
      </c>
      <c r="F317" s="85" t="s">
        <v>26</v>
      </c>
      <c r="G317" s="95">
        <v>1</v>
      </c>
      <c r="H317" s="95">
        <v>200</v>
      </c>
    </row>
    <row r="318" spans="1:8" x14ac:dyDescent="0.25">
      <c r="A318" s="82">
        <v>317</v>
      </c>
      <c r="B318" s="85" t="s">
        <v>122</v>
      </c>
      <c r="C318" s="86">
        <v>0.33333333333333331</v>
      </c>
      <c r="D318" s="85" t="s">
        <v>23</v>
      </c>
      <c r="E318" s="85" t="s">
        <v>24</v>
      </c>
      <c r="F318" s="85" t="s">
        <v>27</v>
      </c>
      <c r="G318" s="95">
        <v>1</v>
      </c>
      <c r="H318" s="95">
        <v>200</v>
      </c>
    </row>
    <row r="319" spans="1:8" x14ac:dyDescent="0.25">
      <c r="A319" s="82">
        <v>318</v>
      </c>
      <c r="B319" s="85" t="s">
        <v>123</v>
      </c>
      <c r="C319" s="86">
        <v>0.33333333333333331</v>
      </c>
      <c r="D319" s="85" t="s">
        <v>23</v>
      </c>
      <c r="E319" s="85" t="s">
        <v>24</v>
      </c>
      <c r="F319" s="85" t="s">
        <v>30</v>
      </c>
      <c r="G319" s="95">
        <v>1</v>
      </c>
      <c r="H319" s="95">
        <v>200</v>
      </c>
    </row>
    <row r="320" spans="1:8" x14ac:dyDescent="0.25">
      <c r="A320" s="82">
        <v>319</v>
      </c>
      <c r="B320" s="85" t="s">
        <v>124</v>
      </c>
      <c r="C320" s="86">
        <v>0.33333333333333331</v>
      </c>
      <c r="D320" s="85" t="s">
        <v>23</v>
      </c>
      <c r="E320" s="85" t="s">
        <v>24</v>
      </c>
      <c r="F320" s="85" t="s">
        <v>26</v>
      </c>
      <c r="G320" s="95">
        <v>2</v>
      </c>
      <c r="H320" s="95">
        <v>400</v>
      </c>
    </row>
    <row r="321" spans="1:8" x14ac:dyDescent="0.25">
      <c r="A321" s="82">
        <v>320</v>
      </c>
      <c r="B321" s="85" t="s">
        <v>124</v>
      </c>
      <c r="C321" s="86">
        <v>0.33333333333333331</v>
      </c>
      <c r="D321" s="85" t="s">
        <v>23</v>
      </c>
      <c r="E321" s="85" t="s">
        <v>24</v>
      </c>
      <c r="F321" s="85" t="s">
        <v>30</v>
      </c>
      <c r="G321" s="95">
        <v>1</v>
      </c>
      <c r="H321" s="95">
        <v>200</v>
      </c>
    </row>
    <row r="322" spans="1:8" x14ac:dyDescent="0.25">
      <c r="A322" s="82">
        <v>321</v>
      </c>
      <c r="B322" s="85" t="s">
        <v>125</v>
      </c>
      <c r="C322" s="86">
        <v>0.33333333333333331</v>
      </c>
      <c r="D322" s="85" t="s">
        <v>23</v>
      </c>
      <c r="E322" s="85" t="s">
        <v>24</v>
      </c>
      <c r="F322" s="85" t="s">
        <v>26</v>
      </c>
      <c r="G322" s="95">
        <v>1</v>
      </c>
      <c r="H322" s="95">
        <v>200</v>
      </c>
    </row>
    <row r="323" spans="1:8" x14ac:dyDescent="0.25">
      <c r="A323" s="82">
        <v>322</v>
      </c>
      <c r="B323" s="85" t="s">
        <v>126</v>
      </c>
      <c r="C323" s="86">
        <v>0.33333333333333331</v>
      </c>
      <c r="D323" s="85" t="s">
        <v>23</v>
      </c>
      <c r="E323" s="85" t="s">
        <v>24</v>
      </c>
      <c r="F323" s="85" t="s">
        <v>26</v>
      </c>
      <c r="G323" s="95">
        <v>1</v>
      </c>
      <c r="H323" s="95">
        <v>200</v>
      </c>
    </row>
    <row r="324" spans="1:8" x14ac:dyDescent="0.25">
      <c r="A324" s="82">
        <v>323</v>
      </c>
      <c r="B324" s="85" t="s">
        <v>127</v>
      </c>
      <c r="C324" s="86">
        <v>0.33333333333333331</v>
      </c>
      <c r="D324" s="85" t="s">
        <v>23</v>
      </c>
      <c r="E324" s="85" t="s">
        <v>24</v>
      </c>
      <c r="F324" s="85" t="s">
        <v>35</v>
      </c>
      <c r="G324" s="95">
        <v>1</v>
      </c>
      <c r="H324" s="95">
        <v>200</v>
      </c>
    </row>
    <row r="325" spans="1:8" x14ac:dyDescent="0.25">
      <c r="A325" s="82">
        <v>324</v>
      </c>
      <c r="B325" s="85" t="s">
        <v>127</v>
      </c>
      <c r="C325" s="86">
        <v>0.33333333333333331</v>
      </c>
      <c r="D325" s="85" t="s">
        <v>23</v>
      </c>
      <c r="E325" s="85" t="s">
        <v>24</v>
      </c>
      <c r="F325" s="85" t="s">
        <v>26</v>
      </c>
      <c r="G325" s="95">
        <v>1</v>
      </c>
      <c r="H325" s="95">
        <v>200</v>
      </c>
    </row>
    <row r="326" spans="1:8" x14ac:dyDescent="0.25">
      <c r="A326" s="82">
        <v>325</v>
      </c>
      <c r="B326" s="85" t="s">
        <v>127</v>
      </c>
      <c r="C326" s="86">
        <v>0.33333333333333331</v>
      </c>
      <c r="D326" s="85" t="s">
        <v>23</v>
      </c>
      <c r="E326" s="85" t="s">
        <v>24</v>
      </c>
      <c r="F326" s="85" t="s">
        <v>63</v>
      </c>
      <c r="G326" s="95">
        <v>1</v>
      </c>
      <c r="H326" s="95">
        <v>200</v>
      </c>
    </row>
    <row r="327" spans="1:8" x14ac:dyDescent="0.25">
      <c r="A327" s="82">
        <v>326</v>
      </c>
      <c r="B327" s="85" t="s">
        <v>127</v>
      </c>
      <c r="C327" s="86">
        <v>0.33333333333333331</v>
      </c>
      <c r="D327" s="85" t="s">
        <v>23</v>
      </c>
      <c r="E327" s="85" t="s">
        <v>24</v>
      </c>
      <c r="F327" s="85" t="s">
        <v>31</v>
      </c>
      <c r="G327" s="95">
        <v>1</v>
      </c>
      <c r="H327" s="95">
        <v>200</v>
      </c>
    </row>
    <row r="328" spans="1:8" x14ac:dyDescent="0.25">
      <c r="A328" s="82">
        <v>327</v>
      </c>
      <c r="B328" s="85" t="s">
        <v>127</v>
      </c>
      <c r="C328" s="86">
        <v>0.33333333333333331</v>
      </c>
      <c r="D328" s="85" t="s">
        <v>23</v>
      </c>
      <c r="E328" s="85" t="s">
        <v>24</v>
      </c>
      <c r="F328" s="85" t="s">
        <v>77</v>
      </c>
      <c r="G328" s="95">
        <v>1</v>
      </c>
      <c r="H328" s="95">
        <v>200</v>
      </c>
    </row>
    <row r="329" spans="1:8" x14ac:dyDescent="0.25">
      <c r="A329" s="82">
        <v>328</v>
      </c>
      <c r="B329" s="85" t="s">
        <v>127</v>
      </c>
      <c r="C329" s="86">
        <v>0.33333333333333331</v>
      </c>
      <c r="D329" s="85" t="s">
        <v>23</v>
      </c>
      <c r="E329" s="85" t="s">
        <v>24</v>
      </c>
      <c r="F329" s="85" t="s">
        <v>33</v>
      </c>
      <c r="G329" s="95">
        <v>1</v>
      </c>
      <c r="H329" s="95">
        <v>200</v>
      </c>
    </row>
    <row r="330" spans="1:8" x14ac:dyDescent="0.25">
      <c r="A330" s="82">
        <v>329</v>
      </c>
      <c r="B330" s="85" t="s">
        <v>128</v>
      </c>
      <c r="C330" s="86">
        <v>0.33333333333333331</v>
      </c>
      <c r="D330" s="85" t="s">
        <v>23</v>
      </c>
      <c r="E330" s="85" t="s">
        <v>24</v>
      </c>
      <c r="F330" s="85" t="s">
        <v>35</v>
      </c>
      <c r="G330" s="95">
        <v>6</v>
      </c>
      <c r="H330" s="95">
        <v>1200</v>
      </c>
    </row>
    <row r="331" spans="1:8" x14ac:dyDescent="0.25">
      <c r="A331" s="82">
        <v>330</v>
      </c>
      <c r="B331" s="85" t="s">
        <v>128</v>
      </c>
      <c r="C331" s="86">
        <v>0.33333333333333331</v>
      </c>
      <c r="D331" s="85" t="s">
        <v>23</v>
      </c>
      <c r="E331" s="85" t="s">
        <v>24</v>
      </c>
      <c r="F331" s="85" t="s">
        <v>26</v>
      </c>
      <c r="G331" s="95">
        <v>5</v>
      </c>
      <c r="H331" s="95">
        <v>1000</v>
      </c>
    </row>
    <row r="332" spans="1:8" x14ac:dyDescent="0.25">
      <c r="A332" s="82">
        <v>331</v>
      </c>
      <c r="B332" s="85" t="s">
        <v>128</v>
      </c>
      <c r="C332" s="86">
        <v>0.33333333333333331</v>
      </c>
      <c r="D332" s="85" t="s">
        <v>23</v>
      </c>
      <c r="E332" s="85" t="s">
        <v>24</v>
      </c>
      <c r="F332" s="85" t="s">
        <v>27</v>
      </c>
      <c r="G332" s="95">
        <v>3</v>
      </c>
      <c r="H332" s="95">
        <v>600</v>
      </c>
    </row>
    <row r="333" spans="1:8" x14ac:dyDescent="0.25">
      <c r="A333" s="82">
        <v>332</v>
      </c>
      <c r="B333" s="85" t="s">
        <v>128</v>
      </c>
      <c r="C333" s="86">
        <v>0.33333333333333331</v>
      </c>
      <c r="D333" s="85" t="s">
        <v>23</v>
      </c>
      <c r="E333" s="85" t="s">
        <v>24</v>
      </c>
      <c r="F333" s="85" t="s">
        <v>28</v>
      </c>
      <c r="G333" s="95">
        <v>2</v>
      </c>
      <c r="H333" s="95">
        <v>400</v>
      </c>
    </row>
    <row r="334" spans="1:8" x14ac:dyDescent="0.25">
      <c r="A334" s="82">
        <v>333</v>
      </c>
      <c r="B334" s="85" t="s">
        <v>128</v>
      </c>
      <c r="C334" s="86">
        <v>0.33333333333333331</v>
      </c>
      <c r="D334" s="85" t="s">
        <v>23</v>
      </c>
      <c r="E334" s="85" t="s">
        <v>24</v>
      </c>
      <c r="F334" s="85" t="s">
        <v>63</v>
      </c>
      <c r="G334" s="95">
        <v>1</v>
      </c>
      <c r="H334" s="95">
        <v>200</v>
      </c>
    </row>
    <row r="335" spans="1:8" x14ac:dyDescent="0.25">
      <c r="A335" s="82">
        <v>334</v>
      </c>
      <c r="B335" s="85" t="s">
        <v>128</v>
      </c>
      <c r="C335" s="86">
        <v>0.33333333333333331</v>
      </c>
      <c r="D335" s="85" t="s">
        <v>23</v>
      </c>
      <c r="E335" s="85" t="s">
        <v>24</v>
      </c>
      <c r="F335" s="85" t="s">
        <v>77</v>
      </c>
      <c r="G335" s="95">
        <v>1</v>
      </c>
      <c r="H335" s="95">
        <v>200</v>
      </c>
    </row>
    <row r="336" spans="1:8" x14ac:dyDescent="0.25">
      <c r="A336" s="82">
        <v>335</v>
      </c>
      <c r="B336" s="85" t="s">
        <v>128</v>
      </c>
      <c r="C336" s="86">
        <v>0.33333333333333331</v>
      </c>
      <c r="D336" s="85" t="s">
        <v>23</v>
      </c>
      <c r="E336" s="85" t="s">
        <v>24</v>
      </c>
      <c r="F336" s="85" t="s">
        <v>35</v>
      </c>
      <c r="G336" s="95">
        <v>4</v>
      </c>
      <c r="H336" s="95">
        <v>800</v>
      </c>
    </row>
    <row r="337" spans="1:8" x14ac:dyDescent="0.25">
      <c r="A337" s="82">
        <v>336</v>
      </c>
      <c r="B337" s="85" t="s">
        <v>129</v>
      </c>
      <c r="C337" s="86">
        <v>0.33333333333333331</v>
      </c>
      <c r="D337" s="85" t="s">
        <v>23</v>
      </c>
      <c r="E337" s="85" t="s">
        <v>24</v>
      </c>
      <c r="F337" s="85" t="s">
        <v>35</v>
      </c>
      <c r="G337" s="95">
        <v>4</v>
      </c>
      <c r="H337" s="95">
        <v>800</v>
      </c>
    </row>
    <row r="338" spans="1:8" x14ac:dyDescent="0.25">
      <c r="A338" s="82">
        <v>337</v>
      </c>
      <c r="B338" s="85" t="s">
        <v>129</v>
      </c>
      <c r="C338" s="86">
        <v>0.33333333333333331</v>
      </c>
      <c r="D338" s="85" t="s">
        <v>23</v>
      </c>
      <c r="E338" s="85" t="s">
        <v>24</v>
      </c>
      <c r="F338" s="85" t="s">
        <v>26</v>
      </c>
      <c r="G338" s="95">
        <v>1</v>
      </c>
      <c r="H338" s="95">
        <v>200</v>
      </c>
    </row>
    <row r="339" spans="1:8" x14ac:dyDescent="0.25">
      <c r="A339" s="82">
        <v>338</v>
      </c>
      <c r="B339" s="85" t="s">
        <v>129</v>
      </c>
      <c r="C339" s="86">
        <v>0.33333333333333331</v>
      </c>
      <c r="D339" s="85" t="s">
        <v>23</v>
      </c>
      <c r="E339" s="85" t="s">
        <v>24</v>
      </c>
      <c r="F339" s="85" t="s">
        <v>27</v>
      </c>
      <c r="G339" s="95">
        <v>1</v>
      </c>
      <c r="H339" s="95">
        <v>200</v>
      </c>
    </row>
    <row r="340" spans="1:8" x14ac:dyDescent="0.25">
      <c r="A340" s="82">
        <v>339</v>
      </c>
      <c r="B340" s="85" t="s">
        <v>130</v>
      </c>
      <c r="C340" s="86">
        <v>0.33333333333333331</v>
      </c>
      <c r="D340" s="85" t="s">
        <v>23</v>
      </c>
      <c r="E340" s="85" t="s">
        <v>24</v>
      </c>
      <c r="F340" s="85" t="s">
        <v>35</v>
      </c>
      <c r="G340" s="95">
        <v>2</v>
      </c>
      <c r="H340" s="95">
        <v>400</v>
      </c>
    </row>
    <row r="341" spans="1:8" x14ac:dyDescent="0.25">
      <c r="A341" s="82">
        <v>340</v>
      </c>
      <c r="B341" s="85" t="s">
        <v>130</v>
      </c>
      <c r="C341" s="86">
        <v>0.33333333333333331</v>
      </c>
      <c r="D341" s="85" t="s">
        <v>23</v>
      </c>
      <c r="E341" s="85" t="s">
        <v>24</v>
      </c>
      <c r="F341" s="85" t="s">
        <v>26</v>
      </c>
      <c r="G341" s="95">
        <v>2</v>
      </c>
      <c r="H341" s="95">
        <v>400</v>
      </c>
    </row>
    <row r="342" spans="1:8" x14ac:dyDescent="0.25">
      <c r="A342" s="82">
        <v>341</v>
      </c>
      <c r="B342" s="85" t="s">
        <v>130</v>
      </c>
      <c r="C342" s="86">
        <v>0.33333333333333331</v>
      </c>
      <c r="D342" s="85" t="s">
        <v>23</v>
      </c>
      <c r="E342" s="85" t="s">
        <v>24</v>
      </c>
      <c r="F342" s="85" t="s">
        <v>84</v>
      </c>
      <c r="G342" s="95">
        <v>1</v>
      </c>
      <c r="H342" s="95">
        <v>200</v>
      </c>
    </row>
    <row r="343" spans="1:8" x14ac:dyDescent="0.25">
      <c r="A343" s="82">
        <v>342</v>
      </c>
      <c r="B343" s="85" t="s">
        <v>131</v>
      </c>
      <c r="C343" s="86">
        <v>0.33333333333333331</v>
      </c>
      <c r="D343" s="85" t="s">
        <v>23</v>
      </c>
      <c r="E343" s="85" t="s">
        <v>24</v>
      </c>
      <c r="F343" s="85" t="s">
        <v>35</v>
      </c>
      <c r="G343" s="95">
        <v>1</v>
      </c>
      <c r="H343" s="95">
        <v>200</v>
      </c>
    </row>
    <row r="344" spans="1:8" x14ac:dyDescent="0.25">
      <c r="A344" s="82">
        <v>343</v>
      </c>
      <c r="B344" s="85" t="s">
        <v>131</v>
      </c>
      <c r="C344" s="86">
        <v>0.33333333333333331</v>
      </c>
      <c r="D344" s="85" t="s">
        <v>23</v>
      </c>
      <c r="E344" s="85" t="s">
        <v>24</v>
      </c>
      <c r="F344" s="85" t="s">
        <v>26</v>
      </c>
      <c r="G344" s="95">
        <v>4</v>
      </c>
      <c r="H344" s="95">
        <v>800</v>
      </c>
    </row>
    <row r="345" spans="1:8" x14ac:dyDescent="0.25">
      <c r="A345" s="82">
        <v>344</v>
      </c>
      <c r="B345" s="85" t="s">
        <v>131</v>
      </c>
      <c r="C345" s="86">
        <v>0.33333333333333331</v>
      </c>
      <c r="D345" s="85" t="s">
        <v>23</v>
      </c>
      <c r="E345" s="85" t="s">
        <v>24</v>
      </c>
      <c r="F345" s="85" t="s">
        <v>132</v>
      </c>
      <c r="G345" s="95">
        <v>1</v>
      </c>
      <c r="H345" s="95">
        <v>200</v>
      </c>
    </row>
    <row r="346" spans="1:8" x14ac:dyDescent="0.25">
      <c r="A346" s="82">
        <v>345</v>
      </c>
      <c r="B346" s="85" t="s">
        <v>131</v>
      </c>
      <c r="C346" s="86">
        <v>0.33333333333333331</v>
      </c>
      <c r="D346" s="85" t="s">
        <v>23</v>
      </c>
      <c r="E346" s="85" t="s">
        <v>24</v>
      </c>
      <c r="F346" s="85" t="s">
        <v>28</v>
      </c>
      <c r="G346" s="95">
        <v>1</v>
      </c>
      <c r="H346" s="95">
        <v>200</v>
      </c>
    </row>
    <row r="347" spans="1:8" x14ac:dyDescent="0.25">
      <c r="A347" s="82">
        <v>346</v>
      </c>
      <c r="B347" s="85" t="s">
        <v>131</v>
      </c>
      <c r="C347" s="86">
        <v>0.33333333333333331</v>
      </c>
      <c r="D347" s="85" t="s">
        <v>23</v>
      </c>
      <c r="E347" s="85" t="s">
        <v>24</v>
      </c>
      <c r="F347" s="85" t="s">
        <v>30</v>
      </c>
      <c r="G347" s="95">
        <v>3</v>
      </c>
      <c r="H347" s="95">
        <v>600</v>
      </c>
    </row>
    <row r="348" spans="1:8" x14ac:dyDescent="0.25">
      <c r="A348" s="82">
        <v>347</v>
      </c>
      <c r="B348" s="85" t="s">
        <v>131</v>
      </c>
      <c r="C348" s="86">
        <v>0.33333333333333331</v>
      </c>
      <c r="D348" s="85" t="s">
        <v>23</v>
      </c>
      <c r="E348" s="85" t="s">
        <v>24</v>
      </c>
      <c r="F348" s="85" t="s">
        <v>84</v>
      </c>
      <c r="G348" s="95">
        <v>1</v>
      </c>
      <c r="H348" s="95">
        <v>200</v>
      </c>
    </row>
    <row r="349" spans="1:8" x14ac:dyDescent="0.25">
      <c r="A349" s="82">
        <v>348</v>
      </c>
      <c r="B349" s="85" t="s">
        <v>133</v>
      </c>
      <c r="C349" s="86">
        <v>0.33333333333333331</v>
      </c>
      <c r="D349" s="85" t="s">
        <v>23</v>
      </c>
      <c r="E349" s="85" t="s">
        <v>24</v>
      </c>
      <c r="F349" s="85" t="s">
        <v>35</v>
      </c>
      <c r="G349" s="95">
        <v>3</v>
      </c>
      <c r="H349" s="95">
        <v>600</v>
      </c>
    </row>
    <row r="350" spans="1:8" x14ac:dyDescent="0.25">
      <c r="A350" s="82">
        <v>349</v>
      </c>
      <c r="B350" s="85" t="s">
        <v>133</v>
      </c>
      <c r="C350" s="86">
        <v>0.33333333333333331</v>
      </c>
      <c r="D350" s="85" t="s">
        <v>23</v>
      </c>
      <c r="E350" s="85" t="s">
        <v>24</v>
      </c>
      <c r="F350" s="85" t="s">
        <v>26</v>
      </c>
      <c r="G350" s="95">
        <v>2</v>
      </c>
      <c r="H350" s="95">
        <v>400</v>
      </c>
    </row>
    <row r="351" spans="1:8" x14ac:dyDescent="0.25">
      <c r="A351" s="82">
        <v>350</v>
      </c>
      <c r="B351" s="85" t="s">
        <v>133</v>
      </c>
      <c r="C351" s="86">
        <v>0.33333333333333331</v>
      </c>
      <c r="D351" s="85" t="s">
        <v>23</v>
      </c>
      <c r="E351" s="85" t="s">
        <v>24</v>
      </c>
      <c r="F351" s="85" t="s">
        <v>28</v>
      </c>
      <c r="G351" s="95">
        <v>2</v>
      </c>
      <c r="H351" s="95">
        <v>400</v>
      </c>
    </row>
    <row r="352" spans="1:8" x14ac:dyDescent="0.25">
      <c r="A352" s="82">
        <v>351</v>
      </c>
      <c r="B352" s="85" t="s">
        <v>133</v>
      </c>
      <c r="C352" s="86">
        <v>0.33333333333333331</v>
      </c>
      <c r="D352" s="85" t="s">
        <v>23</v>
      </c>
      <c r="E352" s="85" t="s">
        <v>24</v>
      </c>
      <c r="F352" s="85" t="s">
        <v>30</v>
      </c>
      <c r="G352" s="95">
        <v>1</v>
      </c>
      <c r="H352" s="95">
        <v>200</v>
      </c>
    </row>
    <row r="353" spans="1:8" x14ac:dyDescent="0.25">
      <c r="A353" s="82">
        <v>352</v>
      </c>
      <c r="B353" s="85" t="s">
        <v>133</v>
      </c>
      <c r="C353" s="86">
        <v>0.33333333333333331</v>
      </c>
      <c r="D353" s="85" t="s">
        <v>23</v>
      </c>
      <c r="E353" s="85" t="s">
        <v>24</v>
      </c>
      <c r="F353" s="85" t="s">
        <v>84</v>
      </c>
      <c r="G353" s="95">
        <v>2</v>
      </c>
      <c r="H353" s="95">
        <v>400</v>
      </c>
    </row>
    <row r="354" spans="1:8" x14ac:dyDescent="0.25">
      <c r="A354" s="82">
        <v>353</v>
      </c>
      <c r="B354" s="85" t="s">
        <v>134</v>
      </c>
      <c r="C354" s="86">
        <v>0.33333333333333331</v>
      </c>
      <c r="D354" s="85" t="s">
        <v>23</v>
      </c>
      <c r="E354" s="85" t="s">
        <v>24</v>
      </c>
      <c r="F354" s="85" t="s">
        <v>26</v>
      </c>
      <c r="G354" s="95">
        <v>3</v>
      </c>
      <c r="H354" s="95">
        <v>600</v>
      </c>
    </row>
    <row r="355" spans="1:8" x14ac:dyDescent="0.25">
      <c r="A355" s="82">
        <v>354</v>
      </c>
      <c r="B355" s="85" t="s">
        <v>134</v>
      </c>
      <c r="C355" s="86">
        <v>0.33333333333333331</v>
      </c>
      <c r="D355" s="85" t="s">
        <v>23</v>
      </c>
      <c r="E355" s="85" t="s">
        <v>24</v>
      </c>
      <c r="F355" s="85" t="s">
        <v>28</v>
      </c>
      <c r="G355" s="95">
        <v>5</v>
      </c>
      <c r="H355" s="95">
        <v>1000</v>
      </c>
    </row>
    <row r="356" spans="1:8" x14ac:dyDescent="0.25">
      <c r="A356" s="82">
        <v>355</v>
      </c>
      <c r="B356" s="85" t="s">
        <v>134</v>
      </c>
      <c r="C356" s="86">
        <v>0.33333333333333331</v>
      </c>
      <c r="D356" s="85" t="s">
        <v>23</v>
      </c>
      <c r="E356" s="85" t="s">
        <v>24</v>
      </c>
      <c r="F356" s="85" t="s">
        <v>77</v>
      </c>
      <c r="G356" s="95">
        <v>3</v>
      </c>
      <c r="H356" s="95">
        <v>600</v>
      </c>
    </row>
    <row r="357" spans="1:8" x14ac:dyDescent="0.25">
      <c r="A357" s="82">
        <v>356</v>
      </c>
      <c r="B357" s="85" t="s">
        <v>134</v>
      </c>
      <c r="C357" s="86">
        <v>0.33333333333333331</v>
      </c>
      <c r="D357" s="85" t="s">
        <v>23</v>
      </c>
      <c r="E357" s="85" t="s">
        <v>24</v>
      </c>
      <c r="F357" s="85" t="s">
        <v>84</v>
      </c>
      <c r="G357" s="95">
        <v>4</v>
      </c>
      <c r="H357" s="95">
        <v>800</v>
      </c>
    </row>
    <row r="358" spans="1:8" x14ac:dyDescent="0.25">
      <c r="A358" s="82">
        <v>357</v>
      </c>
      <c r="B358" s="85" t="s">
        <v>135</v>
      </c>
      <c r="C358" s="86">
        <v>0.33333333333333331</v>
      </c>
      <c r="D358" s="85" t="s">
        <v>23</v>
      </c>
      <c r="E358" s="85" t="s">
        <v>24</v>
      </c>
      <c r="F358" s="85" t="s">
        <v>35</v>
      </c>
      <c r="G358" s="95">
        <v>1</v>
      </c>
      <c r="H358" s="95">
        <v>200</v>
      </c>
    </row>
    <row r="359" spans="1:8" x14ac:dyDescent="0.25">
      <c r="A359" s="82">
        <v>358</v>
      </c>
      <c r="B359" s="85" t="s">
        <v>135</v>
      </c>
      <c r="C359" s="86">
        <v>0.33333333333333331</v>
      </c>
      <c r="D359" s="85" t="s">
        <v>23</v>
      </c>
      <c r="E359" s="85" t="s">
        <v>24</v>
      </c>
      <c r="F359" s="85" t="s">
        <v>28</v>
      </c>
      <c r="G359" s="95">
        <v>1</v>
      </c>
      <c r="H359" s="95">
        <v>200</v>
      </c>
    </row>
    <row r="360" spans="1:8" x14ac:dyDescent="0.25">
      <c r="A360" s="82">
        <v>359</v>
      </c>
      <c r="B360" s="85" t="s">
        <v>135</v>
      </c>
      <c r="C360" s="86">
        <v>0.33333333333333331</v>
      </c>
      <c r="D360" s="85" t="s">
        <v>23</v>
      </c>
      <c r="E360" s="85" t="s">
        <v>24</v>
      </c>
      <c r="F360" s="85" t="s">
        <v>77</v>
      </c>
      <c r="G360" s="95">
        <v>1</v>
      </c>
      <c r="H360" s="95">
        <v>200</v>
      </c>
    </row>
    <row r="361" spans="1:8" x14ac:dyDescent="0.25">
      <c r="A361" s="82">
        <v>360</v>
      </c>
      <c r="B361" s="85" t="s">
        <v>135</v>
      </c>
      <c r="C361" s="86">
        <v>0.33333333333333331</v>
      </c>
      <c r="D361" s="85" t="s">
        <v>23</v>
      </c>
      <c r="E361" s="85" t="s">
        <v>24</v>
      </c>
      <c r="F361" s="85" t="s">
        <v>84</v>
      </c>
      <c r="G361" s="95">
        <v>3</v>
      </c>
      <c r="H361" s="95">
        <v>600</v>
      </c>
    </row>
    <row r="362" spans="1:8" x14ac:dyDescent="0.25">
      <c r="A362" s="82">
        <v>361</v>
      </c>
      <c r="B362" s="85" t="s">
        <v>136</v>
      </c>
      <c r="C362" s="86">
        <v>0.33333333333333331</v>
      </c>
      <c r="D362" s="85" t="s">
        <v>23</v>
      </c>
      <c r="E362" s="85" t="s">
        <v>24</v>
      </c>
      <c r="F362" s="85" t="s">
        <v>35</v>
      </c>
      <c r="G362" s="95">
        <v>4</v>
      </c>
      <c r="H362" s="95">
        <v>800</v>
      </c>
    </row>
    <row r="363" spans="1:8" x14ac:dyDescent="0.25">
      <c r="A363" s="82">
        <v>362</v>
      </c>
      <c r="B363" s="85" t="s">
        <v>136</v>
      </c>
      <c r="C363" s="86">
        <v>0.33333333333333331</v>
      </c>
      <c r="D363" s="85" t="s">
        <v>23</v>
      </c>
      <c r="E363" s="85" t="s">
        <v>24</v>
      </c>
      <c r="F363" s="85" t="s">
        <v>28</v>
      </c>
      <c r="G363" s="95">
        <v>2</v>
      </c>
      <c r="H363" s="95">
        <v>400</v>
      </c>
    </row>
    <row r="364" spans="1:8" x14ac:dyDescent="0.25">
      <c r="A364" s="82">
        <v>363</v>
      </c>
      <c r="B364" s="85" t="s">
        <v>136</v>
      </c>
      <c r="C364" s="86">
        <v>0.33333333333333331</v>
      </c>
      <c r="D364" s="85" t="s">
        <v>23</v>
      </c>
      <c r="E364" s="85" t="s">
        <v>24</v>
      </c>
      <c r="F364" s="85" t="s">
        <v>77</v>
      </c>
      <c r="G364" s="95">
        <v>2</v>
      </c>
      <c r="H364" s="95">
        <v>400</v>
      </c>
    </row>
    <row r="365" spans="1:8" x14ac:dyDescent="0.25">
      <c r="A365" s="82">
        <v>364</v>
      </c>
      <c r="B365" s="85" t="s">
        <v>136</v>
      </c>
      <c r="C365" s="86">
        <v>0.33333333333333331</v>
      </c>
      <c r="D365" s="85" t="s">
        <v>23</v>
      </c>
      <c r="E365" s="85" t="s">
        <v>24</v>
      </c>
      <c r="F365" s="85" t="s">
        <v>84</v>
      </c>
      <c r="G365" s="95">
        <v>2</v>
      </c>
      <c r="H365" s="95">
        <v>400</v>
      </c>
    </row>
    <row r="366" spans="1:8" x14ac:dyDescent="0.25">
      <c r="A366" s="82">
        <v>365</v>
      </c>
      <c r="B366" s="85" t="s">
        <v>137</v>
      </c>
      <c r="C366" s="86">
        <v>0.33333333333333331</v>
      </c>
      <c r="D366" s="85" t="s">
        <v>23</v>
      </c>
      <c r="E366" s="85" t="s">
        <v>24</v>
      </c>
      <c r="F366" s="85" t="s">
        <v>35</v>
      </c>
      <c r="G366" s="95">
        <v>3</v>
      </c>
      <c r="H366" s="95">
        <v>600</v>
      </c>
    </row>
    <row r="367" spans="1:8" x14ac:dyDescent="0.25">
      <c r="A367" s="82">
        <v>366</v>
      </c>
      <c r="B367" s="85" t="s">
        <v>137</v>
      </c>
      <c r="C367" s="86">
        <v>0.33333333333333331</v>
      </c>
      <c r="D367" s="85" t="s">
        <v>23</v>
      </c>
      <c r="E367" s="85" t="s">
        <v>24</v>
      </c>
      <c r="F367" s="85" t="s">
        <v>28</v>
      </c>
      <c r="G367" s="95">
        <v>2</v>
      </c>
      <c r="H367" s="95">
        <v>400</v>
      </c>
    </row>
    <row r="368" spans="1:8" x14ac:dyDescent="0.25">
      <c r="A368" s="82">
        <v>367</v>
      </c>
      <c r="B368" s="85" t="s">
        <v>137</v>
      </c>
      <c r="C368" s="86">
        <v>0.33333333333333331</v>
      </c>
      <c r="D368" s="85" t="s">
        <v>23</v>
      </c>
      <c r="E368" s="85" t="s">
        <v>24</v>
      </c>
      <c r="F368" s="85" t="s">
        <v>30</v>
      </c>
      <c r="G368" s="95">
        <v>3</v>
      </c>
      <c r="H368" s="95">
        <v>600</v>
      </c>
    </row>
    <row r="369" spans="1:8" x14ac:dyDescent="0.25">
      <c r="A369" s="82">
        <v>368</v>
      </c>
      <c r="B369" s="85" t="s">
        <v>137</v>
      </c>
      <c r="C369" s="86">
        <v>0.33333333333333331</v>
      </c>
      <c r="D369" s="85" t="s">
        <v>23</v>
      </c>
      <c r="E369" s="85" t="s">
        <v>24</v>
      </c>
      <c r="F369" s="85" t="s">
        <v>77</v>
      </c>
      <c r="G369" s="95">
        <v>1</v>
      </c>
      <c r="H369" s="95">
        <v>200</v>
      </c>
    </row>
    <row r="370" spans="1:8" x14ac:dyDescent="0.25">
      <c r="A370" s="82">
        <v>369</v>
      </c>
      <c r="B370" s="85" t="s">
        <v>137</v>
      </c>
      <c r="C370" s="86">
        <v>0.33333333333333331</v>
      </c>
      <c r="D370" s="85" t="s">
        <v>23</v>
      </c>
      <c r="E370" s="85" t="s">
        <v>24</v>
      </c>
      <c r="F370" s="85" t="s">
        <v>33</v>
      </c>
      <c r="G370" s="95">
        <v>1</v>
      </c>
      <c r="H370" s="95">
        <v>200</v>
      </c>
    </row>
    <row r="371" spans="1:8" x14ac:dyDescent="0.25">
      <c r="A371" s="82">
        <v>370</v>
      </c>
      <c r="B371" s="85" t="s">
        <v>138</v>
      </c>
      <c r="C371" s="86">
        <v>0.33333333333333331</v>
      </c>
      <c r="D371" s="85" t="s">
        <v>23</v>
      </c>
      <c r="E371" s="85" t="s">
        <v>24</v>
      </c>
      <c r="F371" s="85" t="s">
        <v>35</v>
      </c>
      <c r="G371" s="95">
        <v>3</v>
      </c>
      <c r="H371" s="95">
        <v>600</v>
      </c>
    </row>
    <row r="372" spans="1:8" x14ac:dyDescent="0.25">
      <c r="A372" s="82">
        <v>371</v>
      </c>
      <c r="B372" s="85" t="s">
        <v>138</v>
      </c>
      <c r="C372" s="86">
        <v>0.33333333333333331</v>
      </c>
      <c r="D372" s="85" t="s">
        <v>23</v>
      </c>
      <c r="E372" s="85" t="s">
        <v>24</v>
      </c>
      <c r="F372" s="85" t="s">
        <v>30</v>
      </c>
      <c r="G372" s="95">
        <v>1</v>
      </c>
      <c r="H372" s="95">
        <v>200</v>
      </c>
    </row>
    <row r="373" spans="1:8" x14ac:dyDescent="0.25">
      <c r="A373" s="82">
        <v>372</v>
      </c>
      <c r="B373" s="85" t="s">
        <v>138</v>
      </c>
      <c r="C373" s="86">
        <v>0.33333333333333331</v>
      </c>
      <c r="D373" s="85" t="s">
        <v>23</v>
      </c>
      <c r="E373" s="85" t="s">
        <v>24</v>
      </c>
      <c r="F373" s="85" t="s">
        <v>84</v>
      </c>
      <c r="G373" s="95">
        <v>1</v>
      </c>
      <c r="H373" s="95">
        <v>200</v>
      </c>
    </row>
    <row r="374" spans="1:8" x14ac:dyDescent="0.25">
      <c r="A374" s="82">
        <v>373</v>
      </c>
      <c r="B374" s="85" t="s">
        <v>139</v>
      </c>
      <c r="C374" s="86">
        <v>0.33333333333333331</v>
      </c>
      <c r="D374" s="85" t="s">
        <v>23</v>
      </c>
      <c r="E374" s="85" t="s">
        <v>24</v>
      </c>
      <c r="F374" s="85" t="s">
        <v>28</v>
      </c>
      <c r="G374" s="95">
        <v>4</v>
      </c>
      <c r="H374" s="95">
        <v>800</v>
      </c>
    </row>
    <row r="375" spans="1:8" x14ac:dyDescent="0.25">
      <c r="A375" s="82">
        <v>374</v>
      </c>
      <c r="B375" s="85" t="s">
        <v>139</v>
      </c>
      <c r="C375" s="86">
        <v>0.33333333333333331</v>
      </c>
      <c r="D375" s="85" t="s">
        <v>23</v>
      </c>
      <c r="E375" s="85" t="s">
        <v>24</v>
      </c>
      <c r="F375" s="85" t="s">
        <v>30</v>
      </c>
      <c r="G375" s="95">
        <v>2</v>
      </c>
      <c r="H375" s="95">
        <v>400</v>
      </c>
    </row>
    <row r="376" spans="1:8" x14ac:dyDescent="0.25">
      <c r="A376" s="82">
        <v>375</v>
      </c>
      <c r="B376" s="85" t="s">
        <v>139</v>
      </c>
      <c r="C376" s="86">
        <v>0.33333333333333331</v>
      </c>
      <c r="D376" s="85" t="s">
        <v>23</v>
      </c>
      <c r="E376" s="85" t="s">
        <v>24</v>
      </c>
      <c r="F376" s="85" t="s">
        <v>33</v>
      </c>
      <c r="G376" s="95">
        <v>1</v>
      </c>
      <c r="H376" s="95">
        <v>200</v>
      </c>
    </row>
    <row r="377" spans="1:8" x14ac:dyDescent="0.25">
      <c r="A377" s="82">
        <v>376</v>
      </c>
      <c r="B377" s="85" t="s">
        <v>140</v>
      </c>
      <c r="C377" s="86">
        <v>0.33333333333333331</v>
      </c>
      <c r="D377" s="85" t="s">
        <v>23</v>
      </c>
      <c r="E377" s="85" t="s">
        <v>24</v>
      </c>
      <c r="F377" s="85" t="s">
        <v>28</v>
      </c>
      <c r="G377" s="95">
        <v>4</v>
      </c>
      <c r="H377" s="95">
        <v>800</v>
      </c>
    </row>
    <row r="378" spans="1:8" x14ac:dyDescent="0.25">
      <c r="A378" s="82">
        <v>377</v>
      </c>
      <c r="B378" s="85" t="s">
        <v>140</v>
      </c>
      <c r="C378" s="86">
        <v>0.33333333333333331</v>
      </c>
      <c r="D378" s="85" t="s">
        <v>23</v>
      </c>
      <c r="E378" s="85" t="s">
        <v>24</v>
      </c>
      <c r="F378" s="85" t="s">
        <v>30</v>
      </c>
      <c r="G378" s="95">
        <v>2</v>
      </c>
      <c r="H378" s="95">
        <v>400</v>
      </c>
    </row>
    <row r="379" spans="1:8" x14ac:dyDescent="0.25">
      <c r="A379" s="82">
        <v>378</v>
      </c>
      <c r="B379" s="85" t="s">
        <v>140</v>
      </c>
      <c r="C379" s="86">
        <v>0.33333333333333331</v>
      </c>
      <c r="D379" s="85" t="s">
        <v>23</v>
      </c>
      <c r="E379" s="85" t="s">
        <v>24</v>
      </c>
      <c r="F379" s="85" t="s">
        <v>84</v>
      </c>
      <c r="G379" s="95">
        <v>14</v>
      </c>
      <c r="H379" s="95">
        <v>2800.0000000000005</v>
      </c>
    </row>
    <row r="380" spans="1:8" x14ac:dyDescent="0.25">
      <c r="A380" s="82">
        <v>379</v>
      </c>
      <c r="B380" s="85" t="s">
        <v>141</v>
      </c>
      <c r="C380" s="86">
        <v>0.33333333333333331</v>
      </c>
      <c r="D380" s="85" t="s">
        <v>23</v>
      </c>
      <c r="E380" s="85" t="s">
        <v>24</v>
      </c>
      <c r="F380" s="85" t="s">
        <v>28</v>
      </c>
      <c r="G380" s="95">
        <v>15</v>
      </c>
      <c r="H380" s="95">
        <v>3000</v>
      </c>
    </row>
    <row r="381" spans="1:8" x14ac:dyDescent="0.25">
      <c r="A381" s="82">
        <v>380</v>
      </c>
      <c r="B381" s="85" t="s">
        <v>141</v>
      </c>
      <c r="C381" s="86">
        <v>0.33333333333333331</v>
      </c>
      <c r="D381" s="85" t="s">
        <v>23</v>
      </c>
      <c r="E381" s="85" t="s">
        <v>24</v>
      </c>
      <c r="F381" s="85" t="s">
        <v>30</v>
      </c>
      <c r="G381" s="95">
        <v>5</v>
      </c>
      <c r="H381" s="95">
        <v>1000</v>
      </c>
    </row>
    <row r="382" spans="1:8" x14ac:dyDescent="0.25">
      <c r="A382" s="82">
        <v>381</v>
      </c>
      <c r="B382" s="85" t="s">
        <v>141</v>
      </c>
      <c r="C382" s="86">
        <v>0.33333333333333331</v>
      </c>
      <c r="D382" s="85" t="s">
        <v>23</v>
      </c>
      <c r="E382" s="85" t="s">
        <v>24</v>
      </c>
      <c r="F382" s="85" t="s">
        <v>77</v>
      </c>
      <c r="G382" s="95">
        <v>1</v>
      </c>
      <c r="H382" s="95">
        <v>200</v>
      </c>
    </row>
    <row r="383" spans="1:8" x14ac:dyDescent="0.25">
      <c r="A383" s="82">
        <v>382</v>
      </c>
      <c r="B383" s="85" t="s">
        <v>141</v>
      </c>
      <c r="C383" s="86">
        <v>0.33333333333333331</v>
      </c>
      <c r="D383" s="85" t="s">
        <v>23</v>
      </c>
      <c r="E383" s="85" t="s">
        <v>24</v>
      </c>
      <c r="F383" s="85" t="s">
        <v>84</v>
      </c>
      <c r="G383" s="95">
        <v>37</v>
      </c>
      <c r="H383" s="95">
        <v>7400</v>
      </c>
    </row>
    <row r="384" spans="1:8" x14ac:dyDescent="0.25">
      <c r="A384" s="82">
        <v>383</v>
      </c>
      <c r="B384" s="85" t="s">
        <v>142</v>
      </c>
      <c r="C384" s="86">
        <v>0.33333333333333331</v>
      </c>
      <c r="D384" s="85" t="s">
        <v>23</v>
      </c>
      <c r="E384" s="85" t="s">
        <v>24</v>
      </c>
      <c r="F384" s="85" t="s">
        <v>28</v>
      </c>
      <c r="G384" s="95">
        <v>9</v>
      </c>
      <c r="H384" s="95">
        <v>1800</v>
      </c>
    </row>
    <row r="385" spans="1:8" x14ac:dyDescent="0.25">
      <c r="A385" s="82">
        <v>384</v>
      </c>
      <c r="B385" s="85" t="s">
        <v>142</v>
      </c>
      <c r="C385" s="86">
        <v>0.33333333333333331</v>
      </c>
      <c r="D385" s="85" t="s">
        <v>23</v>
      </c>
      <c r="E385" s="85" t="s">
        <v>24</v>
      </c>
      <c r="F385" s="85" t="s">
        <v>30</v>
      </c>
      <c r="G385" s="95">
        <v>1</v>
      </c>
      <c r="H385" s="95">
        <v>200</v>
      </c>
    </row>
    <row r="386" spans="1:8" x14ac:dyDescent="0.25">
      <c r="A386" s="82">
        <v>385</v>
      </c>
      <c r="B386" s="85" t="s">
        <v>142</v>
      </c>
      <c r="C386" s="86">
        <v>0.33333333333333331</v>
      </c>
      <c r="D386" s="85" t="s">
        <v>23</v>
      </c>
      <c r="E386" s="85" t="s">
        <v>24</v>
      </c>
      <c r="F386" s="85" t="s">
        <v>77</v>
      </c>
      <c r="G386" s="95">
        <v>1</v>
      </c>
      <c r="H386" s="95">
        <v>200</v>
      </c>
    </row>
    <row r="387" spans="1:8" x14ac:dyDescent="0.25">
      <c r="A387" s="82">
        <v>386</v>
      </c>
      <c r="B387" s="85" t="s">
        <v>142</v>
      </c>
      <c r="C387" s="86">
        <v>0.33333333333333331</v>
      </c>
      <c r="D387" s="85" t="s">
        <v>23</v>
      </c>
      <c r="E387" s="85" t="s">
        <v>24</v>
      </c>
      <c r="F387" s="85" t="s">
        <v>84</v>
      </c>
      <c r="G387" s="95">
        <v>9</v>
      </c>
      <c r="H387" s="95">
        <v>1800</v>
      </c>
    </row>
    <row r="388" spans="1:8" x14ac:dyDescent="0.25">
      <c r="A388" s="82">
        <v>387</v>
      </c>
      <c r="B388" s="85" t="s">
        <v>143</v>
      </c>
      <c r="C388" s="86">
        <v>0.33333333333333331</v>
      </c>
      <c r="D388" s="85" t="s">
        <v>23</v>
      </c>
      <c r="E388" s="85" t="s">
        <v>24</v>
      </c>
      <c r="F388" s="85" t="s">
        <v>35</v>
      </c>
      <c r="G388" s="95">
        <v>4</v>
      </c>
      <c r="H388" s="95">
        <v>800</v>
      </c>
    </row>
    <row r="389" spans="1:8" x14ac:dyDescent="0.25">
      <c r="A389" s="82">
        <v>388</v>
      </c>
      <c r="B389" s="85" t="s">
        <v>143</v>
      </c>
      <c r="C389" s="86">
        <v>0.33333333333333331</v>
      </c>
      <c r="D389" s="85" t="s">
        <v>23</v>
      </c>
      <c r="E389" s="85" t="s">
        <v>24</v>
      </c>
      <c r="F389" s="85" t="s">
        <v>30</v>
      </c>
      <c r="G389" s="95">
        <v>1</v>
      </c>
      <c r="H389" s="95">
        <v>200</v>
      </c>
    </row>
    <row r="390" spans="1:8" x14ac:dyDescent="0.25">
      <c r="A390" s="82">
        <v>389</v>
      </c>
      <c r="B390" s="85" t="s">
        <v>143</v>
      </c>
      <c r="C390" s="86">
        <v>0.33333333333333331</v>
      </c>
      <c r="D390" s="85" t="s">
        <v>23</v>
      </c>
      <c r="E390" s="85" t="s">
        <v>24</v>
      </c>
      <c r="F390" s="85" t="s">
        <v>84</v>
      </c>
      <c r="G390" s="95">
        <v>9</v>
      </c>
      <c r="H390" s="95">
        <v>1800</v>
      </c>
    </row>
    <row r="391" spans="1:8" x14ac:dyDescent="0.25">
      <c r="A391" s="82">
        <v>390</v>
      </c>
      <c r="B391" s="85" t="s">
        <v>143</v>
      </c>
      <c r="C391" s="86">
        <v>0.33333333333333331</v>
      </c>
      <c r="D391" s="85" t="s">
        <v>23</v>
      </c>
      <c r="E391" s="85" t="s">
        <v>24</v>
      </c>
      <c r="F391" s="85" t="s">
        <v>33</v>
      </c>
      <c r="G391" s="95">
        <v>1</v>
      </c>
      <c r="H391" s="95">
        <v>200</v>
      </c>
    </row>
    <row r="392" spans="1:8" x14ac:dyDescent="0.25">
      <c r="A392" s="82">
        <v>391</v>
      </c>
      <c r="B392" s="85" t="s">
        <v>144</v>
      </c>
      <c r="C392" s="86">
        <v>0.33333333333333331</v>
      </c>
      <c r="D392" s="85" t="s">
        <v>23</v>
      </c>
      <c r="E392" s="85" t="s">
        <v>24</v>
      </c>
      <c r="F392" s="85" t="s">
        <v>28</v>
      </c>
      <c r="G392" s="95">
        <v>2</v>
      </c>
      <c r="H392" s="95">
        <v>400</v>
      </c>
    </row>
    <row r="393" spans="1:8" x14ac:dyDescent="0.25">
      <c r="A393" s="82">
        <v>392</v>
      </c>
      <c r="B393" s="85" t="s">
        <v>144</v>
      </c>
      <c r="C393" s="86">
        <v>0.33333333333333331</v>
      </c>
      <c r="D393" s="85" t="s">
        <v>23</v>
      </c>
      <c r="E393" s="85" t="s">
        <v>24</v>
      </c>
      <c r="F393" s="85" t="s">
        <v>84</v>
      </c>
      <c r="G393" s="95">
        <v>1</v>
      </c>
      <c r="H393" s="95">
        <v>200</v>
      </c>
    </row>
    <row r="394" spans="1:8" x14ac:dyDescent="0.25">
      <c r="A394" s="82">
        <v>393</v>
      </c>
      <c r="B394" s="85" t="s">
        <v>145</v>
      </c>
      <c r="C394" s="86">
        <v>0.33333333333333331</v>
      </c>
      <c r="D394" s="85" t="s">
        <v>23</v>
      </c>
      <c r="E394" s="85" t="s">
        <v>24</v>
      </c>
      <c r="F394" s="85" t="s">
        <v>28</v>
      </c>
      <c r="G394" s="95">
        <v>16</v>
      </c>
      <c r="H394" s="95">
        <v>3200</v>
      </c>
    </row>
    <row r="395" spans="1:8" x14ac:dyDescent="0.25">
      <c r="A395" s="82">
        <v>394</v>
      </c>
      <c r="B395" s="85" t="s">
        <v>145</v>
      </c>
      <c r="C395" s="86">
        <v>0.33333333333333331</v>
      </c>
      <c r="D395" s="85" t="s">
        <v>23</v>
      </c>
      <c r="E395" s="85" t="s">
        <v>24</v>
      </c>
      <c r="F395" s="85" t="s">
        <v>77</v>
      </c>
      <c r="G395" s="95">
        <v>12</v>
      </c>
      <c r="H395" s="95">
        <v>2400</v>
      </c>
    </row>
    <row r="396" spans="1:8" x14ac:dyDescent="0.25">
      <c r="A396" s="82">
        <v>395</v>
      </c>
      <c r="B396" s="85" t="s">
        <v>146</v>
      </c>
      <c r="C396" s="86">
        <v>0.33333333333333331</v>
      </c>
      <c r="D396" s="85" t="s">
        <v>23</v>
      </c>
      <c r="E396" s="85" t="s">
        <v>24</v>
      </c>
      <c r="F396" s="85" t="s">
        <v>28</v>
      </c>
      <c r="G396" s="95">
        <v>27</v>
      </c>
      <c r="H396" s="95">
        <v>5400</v>
      </c>
    </row>
    <row r="397" spans="1:8" x14ac:dyDescent="0.25">
      <c r="A397" s="82">
        <v>396</v>
      </c>
      <c r="B397" s="85" t="s">
        <v>146</v>
      </c>
      <c r="C397" s="86">
        <v>0.33333333333333331</v>
      </c>
      <c r="D397" s="85" t="s">
        <v>23</v>
      </c>
      <c r="E397" s="85" t="s">
        <v>24</v>
      </c>
      <c r="F397" s="85" t="s">
        <v>77</v>
      </c>
      <c r="G397" s="95">
        <v>1</v>
      </c>
      <c r="H397" s="95">
        <v>200</v>
      </c>
    </row>
    <row r="398" spans="1:8" x14ac:dyDescent="0.25">
      <c r="A398" s="82">
        <v>397</v>
      </c>
      <c r="B398" s="85" t="s">
        <v>146</v>
      </c>
      <c r="C398" s="86">
        <v>0.33333333333333331</v>
      </c>
      <c r="D398" s="85" t="s">
        <v>23</v>
      </c>
      <c r="E398" s="85" t="s">
        <v>24</v>
      </c>
      <c r="F398" s="85" t="s">
        <v>84</v>
      </c>
      <c r="G398" s="95">
        <v>8</v>
      </c>
      <c r="H398" s="95">
        <v>1600</v>
      </c>
    </row>
    <row r="399" spans="1:8" x14ac:dyDescent="0.25">
      <c r="A399" s="82">
        <v>398</v>
      </c>
      <c r="B399" s="85" t="s">
        <v>146</v>
      </c>
      <c r="C399" s="86">
        <v>0.33333333333333331</v>
      </c>
      <c r="D399" s="85" t="s">
        <v>23</v>
      </c>
      <c r="E399" s="85" t="s">
        <v>24</v>
      </c>
      <c r="F399" s="85" t="s">
        <v>33</v>
      </c>
      <c r="G399" s="95">
        <v>2</v>
      </c>
      <c r="H399" s="95">
        <v>400</v>
      </c>
    </row>
    <row r="400" spans="1:8" x14ac:dyDescent="0.25">
      <c r="A400" s="82">
        <v>399</v>
      </c>
      <c r="B400" s="85" t="s">
        <v>147</v>
      </c>
      <c r="C400" s="86">
        <v>0.33333333333333331</v>
      </c>
      <c r="D400" s="85" t="s">
        <v>23</v>
      </c>
      <c r="E400" s="85" t="s">
        <v>24</v>
      </c>
      <c r="F400" s="85" t="s">
        <v>35</v>
      </c>
      <c r="G400" s="95">
        <v>1</v>
      </c>
      <c r="H400" s="95">
        <v>200</v>
      </c>
    </row>
    <row r="401" spans="1:8" x14ac:dyDescent="0.25">
      <c r="A401" s="82">
        <v>400</v>
      </c>
      <c r="B401" s="85" t="s">
        <v>147</v>
      </c>
      <c r="C401" s="86">
        <v>0.33333333333333331</v>
      </c>
      <c r="D401" s="85" t="s">
        <v>23</v>
      </c>
      <c r="E401" s="85" t="s">
        <v>24</v>
      </c>
      <c r="F401" s="85" t="s">
        <v>27</v>
      </c>
      <c r="G401" s="95">
        <v>2</v>
      </c>
      <c r="H401" s="95">
        <v>400</v>
      </c>
    </row>
    <row r="402" spans="1:8" x14ac:dyDescent="0.25">
      <c r="A402" s="82">
        <v>401</v>
      </c>
      <c r="B402" s="85" t="s">
        <v>147</v>
      </c>
      <c r="C402" s="86">
        <v>0.33333333333333331</v>
      </c>
      <c r="D402" s="85" t="s">
        <v>23</v>
      </c>
      <c r="E402" s="85" t="s">
        <v>24</v>
      </c>
      <c r="F402" s="85" t="s">
        <v>28</v>
      </c>
      <c r="G402" s="95">
        <v>15</v>
      </c>
      <c r="H402" s="95">
        <v>3000</v>
      </c>
    </row>
    <row r="403" spans="1:8" x14ac:dyDescent="0.25">
      <c r="A403" s="82">
        <v>402</v>
      </c>
      <c r="B403" s="85" t="s">
        <v>147</v>
      </c>
      <c r="C403" s="86">
        <v>0.33333333333333331</v>
      </c>
      <c r="D403" s="85" t="s">
        <v>23</v>
      </c>
      <c r="E403" s="85" t="s">
        <v>24</v>
      </c>
      <c r="F403" s="85" t="s">
        <v>30</v>
      </c>
      <c r="G403" s="95">
        <v>1</v>
      </c>
      <c r="H403" s="95">
        <v>200</v>
      </c>
    </row>
    <row r="404" spans="1:8" x14ac:dyDescent="0.25">
      <c r="A404" s="82">
        <v>403</v>
      </c>
      <c r="B404" s="85" t="s">
        <v>148</v>
      </c>
      <c r="C404" s="86">
        <v>0.33333333333333331</v>
      </c>
      <c r="D404" s="85" t="s">
        <v>23</v>
      </c>
      <c r="E404" s="85" t="s">
        <v>24</v>
      </c>
      <c r="F404" s="85" t="s">
        <v>27</v>
      </c>
      <c r="G404" s="95">
        <v>1</v>
      </c>
      <c r="H404" s="95">
        <v>200</v>
      </c>
    </row>
    <row r="405" spans="1:8" x14ac:dyDescent="0.25">
      <c r="A405" s="82">
        <v>404</v>
      </c>
      <c r="B405" s="85" t="s">
        <v>148</v>
      </c>
      <c r="C405" s="86">
        <v>0.33333333333333331</v>
      </c>
      <c r="D405" s="85" t="s">
        <v>23</v>
      </c>
      <c r="E405" s="85" t="s">
        <v>24</v>
      </c>
      <c r="F405" s="85" t="s">
        <v>28</v>
      </c>
      <c r="G405" s="95">
        <v>8</v>
      </c>
      <c r="H405" s="95">
        <v>1600</v>
      </c>
    </row>
    <row r="406" spans="1:8" x14ac:dyDescent="0.25">
      <c r="A406" s="82">
        <v>405</v>
      </c>
      <c r="B406" s="85" t="s">
        <v>148</v>
      </c>
      <c r="C406" s="86">
        <v>0.33333333333333331</v>
      </c>
      <c r="D406" s="85" t="s">
        <v>23</v>
      </c>
      <c r="E406" s="85" t="s">
        <v>24</v>
      </c>
      <c r="F406" s="85" t="s">
        <v>29</v>
      </c>
      <c r="G406" s="95">
        <v>2</v>
      </c>
      <c r="H406" s="95">
        <v>400</v>
      </c>
    </row>
    <row r="407" spans="1:8" x14ac:dyDescent="0.25">
      <c r="A407" s="82">
        <v>406</v>
      </c>
      <c r="B407" s="85" t="s">
        <v>148</v>
      </c>
      <c r="C407" s="86">
        <v>0.33333333333333331</v>
      </c>
      <c r="D407" s="85" t="s">
        <v>23</v>
      </c>
      <c r="E407" s="85" t="s">
        <v>24</v>
      </c>
      <c r="F407" s="85" t="s">
        <v>84</v>
      </c>
      <c r="G407" s="95">
        <v>4</v>
      </c>
      <c r="H407" s="95">
        <v>800</v>
      </c>
    </row>
    <row r="408" spans="1:8" x14ac:dyDescent="0.25">
      <c r="A408" s="82">
        <v>407</v>
      </c>
      <c r="B408" s="85" t="s">
        <v>148</v>
      </c>
      <c r="C408" s="86">
        <v>0.33333333333333331</v>
      </c>
      <c r="D408" s="85" t="s">
        <v>23</v>
      </c>
      <c r="E408" s="85" t="s">
        <v>24</v>
      </c>
      <c r="F408" s="85" t="s">
        <v>33</v>
      </c>
      <c r="G408" s="95">
        <v>1</v>
      </c>
      <c r="H408" s="95">
        <v>200</v>
      </c>
    </row>
    <row r="409" spans="1:8" x14ac:dyDescent="0.25">
      <c r="A409" s="82">
        <v>408</v>
      </c>
      <c r="B409" s="85" t="s">
        <v>149</v>
      </c>
      <c r="C409" s="86">
        <v>0.33333333333333331</v>
      </c>
      <c r="D409" s="85" t="s">
        <v>23</v>
      </c>
      <c r="E409" s="85" t="s">
        <v>24</v>
      </c>
      <c r="F409" s="85" t="s">
        <v>28</v>
      </c>
      <c r="G409" s="95">
        <v>18</v>
      </c>
      <c r="H409" s="95">
        <v>3600</v>
      </c>
    </row>
    <row r="410" spans="1:8" x14ac:dyDescent="0.25">
      <c r="A410" s="82">
        <v>409</v>
      </c>
      <c r="B410" s="85" t="s">
        <v>149</v>
      </c>
      <c r="C410" s="86">
        <v>0.33333333333333331</v>
      </c>
      <c r="D410" s="85" t="s">
        <v>23</v>
      </c>
      <c r="E410" s="85" t="s">
        <v>24</v>
      </c>
      <c r="F410" s="85" t="s">
        <v>30</v>
      </c>
      <c r="G410" s="95">
        <v>2</v>
      </c>
      <c r="H410" s="95">
        <v>400</v>
      </c>
    </row>
    <row r="411" spans="1:8" x14ac:dyDescent="0.25">
      <c r="A411" s="82">
        <v>410</v>
      </c>
      <c r="B411" s="85" t="s">
        <v>149</v>
      </c>
      <c r="C411" s="86">
        <v>0.33333333333333331</v>
      </c>
      <c r="D411" s="85" t="s">
        <v>23</v>
      </c>
      <c r="E411" s="85" t="s">
        <v>24</v>
      </c>
      <c r="F411" s="85" t="s">
        <v>84</v>
      </c>
      <c r="G411" s="95">
        <v>5</v>
      </c>
      <c r="H411" s="95">
        <v>1000</v>
      </c>
    </row>
    <row r="412" spans="1:8" x14ac:dyDescent="0.25">
      <c r="A412" s="82">
        <v>411</v>
      </c>
      <c r="B412" s="85" t="s">
        <v>150</v>
      </c>
      <c r="C412" s="86">
        <v>0.33333333333333331</v>
      </c>
      <c r="D412" s="85" t="s">
        <v>23</v>
      </c>
      <c r="E412" s="85" t="s">
        <v>24</v>
      </c>
      <c r="F412" s="85" t="s">
        <v>28</v>
      </c>
      <c r="G412" s="95">
        <v>14</v>
      </c>
      <c r="H412" s="95">
        <v>2800.0000000000005</v>
      </c>
    </row>
    <row r="413" spans="1:8" x14ac:dyDescent="0.25">
      <c r="A413" s="82">
        <v>412</v>
      </c>
      <c r="B413" s="85" t="s">
        <v>150</v>
      </c>
      <c r="C413" s="86">
        <v>0.33333333333333331</v>
      </c>
      <c r="D413" s="85" t="s">
        <v>23</v>
      </c>
      <c r="E413" s="85" t="s">
        <v>24</v>
      </c>
      <c r="F413" s="85" t="s">
        <v>84</v>
      </c>
      <c r="G413" s="95">
        <v>11</v>
      </c>
      <c r="H413" s="95">
        <v>2200</v>
      </c>
    </row>
    <row r="414" spans="1:8" x14ac:dyDescent="0.25">
      <c r="A414" s="82">
        <v>413</v>
      </c>
      <c r="B414" s="85" t="s">
        <v>151</v>
      </c>
      <c r="C414" s="86">
        <v>0.33333333333333331</v>
      </c>
      <c r="D414" s="85" t="s">
        <v>23</v>
      </c>
      <c r="E414" s="85" t="s">
        <v>24</v>
      </c>
      <c r="F414" s="85" t="s">
        <v>35</v>
      </c>
      <c r="G414" s="95">
        <v>2</v>
      </c>
      <c r="H414" s="95">
        <v>400</v>
      </c>
    </row>
    <row r="415" spans="1:8" x14ac:dyDescent="0.25">
      <c r="A415" s="82">
        <v>414</v>
      </c>
      <c r="B415" s="85" t="s">
        <v>151</v>
      </c>
      <c r="C415" s="86">
        <v>0.33333333333333331</v>
      </c>
      <c r="D415" s="85" t="s">
        <v>23</v>
      </c>
      <c r="E415" s="85" t="s">
        <v>24</v>
      </c>
      <c r="F415" s="85" t="s">
        <v>28</v>
      </c>
      <c r="G415" s="95">
        <v>14</v>
      </c>
      <c r="H415" s="95">
        <v>2800.0000000000005</v>
      </c>
    </row>
    <row r="416" spans="1:8" x14ac:dyDescent="0.25">
      <c r="A416" s="82">
        <v>415</v>
      </c>
      <c r="B416" s="85" t="s">
        <v>151</v>
      </c>
      <c r="C416" s="86">
        <v>0.33333333333333331</v>
      </c>
      <c r="D416" s="85" t="s">
        <v>23</v>
      </c>
      <c r="E416" s="85" t="s">
        <v>24</v>
      </c>
      <c r="F416" s="85" t="s">
        <v>84</v>
      </c>
      <c r="G416" s="95">
        <v>8</v>
      </c>
      <c r="H416" s="95">
        <v>1600</v>
      </c>
    </row>
    <row r="417" spans="1:8" x14ac:dyDescent="0.25">
      <c r="A417" s="82">
        <v>416</v>
      </c>
      <c r="B417" s="85" t="s">
        <v>152</v>
      </c>
      <c r="C417" s="86">
        <v>0.33333333333333331</v>
      </c>
      <c r="D417" s="85" t="s">
        <v>23</v>
      </c>
      <c r="E417" s="85" t="s">
        <v>24</v>
      </c>
      <c r="F417" s="85" t="s">
        <v>28</v>
      </c>
      <c r="G417" s="95">
        <v>2</v>
      </c>
      <c r="H417" s="95">
        <v>400</v>
      </c>
    </row>
    <row r="418" spans="1:8" x14ac:dyDescent="0.25">
      <c r="A418" s="82">
        <v>417</v>
      </c>
      <c r="B418" s="85" t="s">
        <v>152</v>
      </c>
      <c r="C418" s="86">
        <v>0.33333333333333331</v>
      </c>
      <c r="D418" s="85" t="s">
        <v>23</v>
      </c>
      <c r="E418" s="85" t="s">
        <v>24</v>
      </c>
      <c r="F418" s="85" t="s">
        <v>84</v>
      </c>
      <c r="G418" s="95">
        <v>3</v>
      </c>
      <c r="H418" s="95">
        <v>600</v>
      </c>
    </row>
    <row r="419" spans="1:8" x14ac:dyDescent="0.25">
      <c r="A419" s="82">
        <v>418</v>
      </c>
      <c r="B419" s="85" t="s">
        <v>153</v>
      </c>
      <c r="C419" s="86">
        <v>0.33333333333333331</v>
      </c>
      <c r="D419" s="85" t="s">
        <v>23</v>
      </c>
      <c r="E419" s="85" t="s">
        <v>24</v>
      </c>
      <c r="F419" s="85" t="s">
        <v>28</v>
      </c>
      <c r="G419" s="95">
        <v>4</v>
      </c>
      <c r="H419" s="95">
        <v>800</v>
      </c>
    </row>
    <row r="420" spans="1:8" x14ac:dyDescent="0.25">
      <c r="A420" s="82">
        <v>419</v>
      </c>
      <c r="B420" s="85" t="s">
        <v>154</v>
      </c>
      <c r="C420" s="86">
        <v>0.33333333333333331</v>
      </c>
      <c r="D420" s="85" t="s">
        <v>23</v>
      </c>
      <c r="E420" s="85" t="s">
        <v>24</v>
      </c>
      <c r="F420" s="85" t="s">
        <v>28</v>
      </c>
      <c r="G420" s="95">
        <v>19</v>
      </c>
      <c r="H420" s="95">
        <v>3800.0000000000005</v>
      </c>
    </row>
    <row r="421" spans="1:8" x14ac:dyDescent="0.25">
      <c r="A421" s="82">
        <v>420</v>
      </c>
      <c r="B421" s="85" t="s">
        <v>154</v>
      </c>
      <c r="C421" s="86">
        <v>0.33333333333333331</v>
      </c>
      <c r="D421" s="85" t="s">
        <v>23</v>
      </c>
      <c r="E421" s="85" t="s">
        <v>24</v>
      </c>
      <c r="F421" s="85" t="s">
        <v>84</v>
      </c>
      <c r="G421" s="95">
        <v>8</v>
      </c>
      <c r="H421" s="95">
        <v>1600</v>
      </c>
    </row>
    <row r="422" spans="1:8" x14ac:dyDescent="0.25">
      <c r="A422" s="82">
        <v>421</v>
      </c>
      <c r="B422" s="85" t="s">
        <v>155</v>
      </c>
      <c r="C422" s="86">
        <v>0.33333333333333331</v>
      </c>
      <c r="D422" s="85" t="s">
        <v>23</v>
      </c>
      <c r="E422" s="85" t="s">
        <v>24</v>
      </c>
      <c r="F422" s="85" t="s">
        <v>28</v>
      </c>
      <c r="G422" s="95">
        <v>16</v>
      </c>
      <c r="H422" s="95">
        <v>3200</v>
      </c>
    </row>
    <row r="423" spans="1:8" x14ac:dyDescent="0.25">
      <c r="A423" s="82">
        <v>422</v>
      </c>
      <c r="B423" s="85" t="s">
        <v>155</v>
      </c>
      <c r="C423" s="86">
        <v>0.33333333333333331</v>
      </c>
      <c r="D423" s="85" t="s">
        <v>23</v>
      </c>
      <c r="E423" s="85" t="s">
        <v>24</v>
      </c>
      <c r="F423" s="85" t="s">
        <v>30</v>
      </c>
      <c r="G423" s="95">
        <v>1</v>
      </c>
      <c r="H423" s="95">
        <v>200</v>
      </c>
    </row>
    <row r="424" spans="1:8" x14ac:dyDescent="0.25">
      <c r="A424" s="82">
        <v>423</v>
      </c>
      <c r="B424" s="85" t="s">
        <v>155</v>
      </c>
      <c r="C424" s="86">
        <v>0.33333333333333331</v>
      </c>
      <c r="D424" s="85" t="s">
        <v>23</v>
      </c>
      <c r="E424" s="85" t="s">
        <v>24</v>
      </c>
      <c r="F424" s="85" t="s">
        <v>84</v>
      </c>
      <c r="G424" s="95">
        <v>7</v>
      </c>
      <c r="H424" s="95">
        <v>1400.0000000000002</v>
      </c>
    </row>
    <row r="425" spans="1:8" x14ac:dyDescent="0.25">
      <c r="A425" s="82">
        <v>424</v>
      </c>
      <c r="B425" s="85" t="s">
        <v>156</v>
      </c>
      <c r="C425" s="86">
        <v>0.33333333333333331</v>
      </c>
      <c r="D425" s="85" t="s">
        <v>23</v>
      </c>
      <c r="E425" s="85" t="s">
        <v>24</v>
      </c>
      <c r="F425" s="85" t="s">
        <v>28</v>
      </c>
      <c r="G425" s="95">
        <v>7</v>
      </c>
      <c r="H425" s="95">
        <v>1400.0000000000002</v>
      </c>
    </row>
    <row r="426" spans="1:8" x14ac:dyDescent="0.25">
      <c r="A426" s="82">
        <v>425</v>
      </c>
      <c r="B426" s="85" t="s">
        <v>156</v>
      </c>
      <c r="C426" s="86">
        <v>0.33333333333333331</v>
      </c>
      <c r="D426" s="85" t="s">
        <v>23</v>
      </c>
      <c r="E426" s="85" t="s">
        <v>24</v>
      </c>
      <c r="F426" s="85" t="s">
        <v>84</v>
      </c>
      <c r="G426" s="95">
        <v>3</v>
      </c>
      <c r="H426" s="95">
        <v>600</v>
      </c>
    </row>
    <row r="427" spans="1:8" x14ac:dyDescent="0.25">
      <c r="A427" s="82">
        <v>426</v>
      </c>
      <c r="B427" s="85" t="s">
        <v>157</v>
      </c>
      <c r="C427" s="86">
        <v>0.33333333333333331</v>
      </c>
      <c r="D427" s="85" t="s">
        <v>23</v>
      </c>
      <c r="E427" s="85" t="s">
        <v>24</v>
      </c>
      <c r="F427" s="85" t="s">
        <v>28</v>
      </c>
      <c r="G427" s="95">
        <v>5</v>
      </c>
      <c r="H427" s="95">
        <v>1000</v>
      </c>
    </row>
    <row r="428" spans="1:8" x14ac:dyDescent="0.25">
      <c r="A428" s="82">
        <v>427</v>
      </c>
      <c r="B428" s="85" t="s">
        <v>157</v>
      </c>
      <c r="C428" s="86">
        <v>0.33333333333333331</v>
      </c>
      <c r="D428" s="85" t="s">
        <v>23</v>
      </c>
      <c r="E428" s="85" t="s">
        <v>24</v>
      </c>
      <c r="F428" s="85" t="s">
        <v>84</v>
      </c>
      <c r="G428" s="95">
        <v>2</v>
      </c>
      <c r="H428" s="95">
        <v>400</v>
      </c>
    </row>
    <row r="429" spans="1:8" x14ac:dyDescent="0.25">
      <c r="A429" s="82">
        <v>428</v>
      </c>
      <c r="B429" s="85" t="s">
        <v>158</v>
      </c>
      <c r="C429" s="86">
        <v>0.33333333333333331</v>
      </c>
      <c r="D429" s="85" t="s">
        <v>23</v>
      </c>
      <c r="E429" s="85" t="s">
        <v>24</v>
      </c>
      <c r="F429" s="85" t="s">
        <v>28</v>
      </c>
      <c r="G429" s="95">
        <v>2</v>
      </c>
      <c r="H429" s="95">
        <v>400</v>
      </c>
    </row>
    <row r="430" spans="1:8" x14ac:dyDescent="0.25">
      <c r="A430" s="82">
        <v>429</v>
      </c>
      <c r="B430" s="85" t="s">
        <v>158</v>
      </c>
      <c r="C430" s="86">
        <v>0.33333333333333331</v>
      </c>
      <c r="D430" s="85" t="s">
        <v>23</v>
      </c>
      <c r="E430" s="85" t="s">
        <v>24</v>
      </c>
      <c r="F430" s="85" t="s">
        <v>84</v>
      </c>
      <c r="G430" s="95">
        <v>1</v>
      </c>
      <c r="H430" s="95">
        <v>200</v>
      </c>
    </row>
    <row r="431" spans="1:8" x14ac:dyDescent="0.25">
      <c r="A431" s="82">
        <v>430</v>
      </c>
      <c r="B431" s="85" t="s">
        <v>159</v>
      </c>
      <c r="C431" s="86">
        <v>0.33333333333333331</v>
      </c>
      <c r="D431" s="85" t="s">
        <v>23</v>
      </c>
      <c r="E431" s="85" t="s">
        <v>24</v>
      </c>
      <c r="F431" s="85" t="s">
        <v>28</v>
      </c>
      <c r="G431" s="95">
        <v>4</v>
      </c>
      <c r="H431" s="95">
        <v>800</v>
      </c>
    </row>
    <row r="432" spans="1:8" x14ac:dyDescent="0.25">
      <c r="A432" s="82">
        <v>431</v>
      </c>
      <c r="B432" s="85" t="s">
        <v>159</v>
      </c>
      <c r="C432" s="86">
        <v>0.33333333333333331</v>
      </c>
      <c r="D432" s="85" t="s">
        <v>23</v>
      </c>
      <c r="E432" s="85" t="s">
        <v>24</v>
      </c>
      <c r="F432" s="85" t="s">
        <v>30</v>
      </c>
      <c r="G432" s="95">
        <v>1</v>
      </c>
      <c r="H432" s="95">
        <v>200</v>
      </c>
    </row>
    <row r="433" spans="1:8" x14ac:dyDescent="0.25">
      <c r="A433" s="82">
        <v>432</v>
      </c>
      <c r="B433" s="85" t="s">
        <v>159</v>
      </c>
      <c r="C433" s="86">
        <v>0.33333333333333331</v>
      </c>
      <c r="D433" s="85" t="s">
        <v>23</v>
      </c>
      <c r="E433" s="85" t="s">
        <v>24</v>
      </c>
      <c r="F433" s="85" t="s">
        <v>84</v>
      </c>
      <c r="G433" s="95">
        <v>1</v>
      </c>
      <c r="H433" s="95">
        <v>200</v>
      </c>
    </row>
    <row r="434" spans="1:8" x14ac:dyDescent="0.25">
      <c r="A434" s="82">
        <v>433</v>
      </c>
      <c r="B434" s="85" t="s">
        <v>160</v>
      </c>
      <c r="C434" s="86">
        <v>0.33333333333333331</v>
      </c>
      <c r="D434" s="85" t="s">
        <v>23</v>
      </c>
      <c r="E434" s="85" t="s">
        <v>24</v>
      </c>
      <c r="F434" s="85" t="s">
        <v>28</v>
      </c>
      <c r="G434" s="95">
        <v>21</v>
      </c>
      <c r="H434" s="95">
        <v>4200</v>
      </c>
    </row>
    <row r="435" spans="1:8" x14ac:dyDescent="0.25">
      <c r="A435" s="82">
        <v>434</v>
      </c>
      <c r="B435" s="85" t="s">
        <v>160</v>
      </c>
      <c r="C435" s="86">
        <v>0.33333333333333331</v>
      </c>
      <c r="D435" s="85" t="s">
        <v>23</v>
      </c>
      <c r="E435" s="85" t="s">
        <v>24</v>
      </c>
      <c r="F435" s="85" t="s">
        <v>30</v>
      </c>
      <c r="G435" s="95">
        <v>1</v>
      </c>
      <c r="H435" s="95">
        <v>200</v>
      </c>
    </row>
    <row r="436" spans="1:8" x14ac:dyDescent="0.25">
      <c r="A436" s="82">
        <v>435</v>
      </c>
      <c r="B436" s="85" t="s">
        <v>160</v>
      </c>
      <c r="C436" s="86">
        <v>0.33333333333333331</v>
      </c>
      <c r="D436" s="85" t="s">
        <v>23</v>
      </c>
      <c r="E436" s="85" t="s">
        <v>24</v>
      </c>
      <c r="F436" s="85" t="s">
        <v>84</v>
      </c>
      <c r="G436" s="95">
        <v>3</v>
      </c>
      <c r="H436" s="95">
        <v>600</v>
      </c>
    </row>
    <row r="437" spans="1:8" x14ac:dyDescent="0.25">
      <c r="A437" s="82">
        <v>436</v>
      </c>
      <c r="B437" s="85" t="s">
        <v>161</v>
      </c>
      <c r="C437" s="86">
        <v>0.33333333333333331</v>
      </c>
      <c r="D437" s="85" t="s">
        <v>23</v>
      </c>
      <c r="E437" s="85" t="s">
        <v>24</v>
      </c>
      <c r="F437" s="85" t="s">
        <v>162</v>
      </c>
      <c r="G437" s="95">
        <v>14</v>
      </c>
      <c r="H437" s="95">
        <v>2800.0000000000005</v>
      </c>
    </row>
    <row r="438" spans="1:8" x14ac:dyDescent="0.25">
      <c r="A438" s="82">
        <v>437</v>
      </c>
      <c r="B438" s="85" t="s">
        <v>161</v>
      </c>
      <c r="C438" s="86">
        <v>0.33333333333333331</v>
      </c>
      <c r="D438" s="85" t="s">
        <v>23</v>
      </c>
      <c r="E438" s="85" t="s">
        <v>24</v>
      </c>
      <c r="F438" s="85" t="s">
        <v>84</v>
      </c>
      <c r="G438" s="95">
        <v>1</v>
      </c>
      <c r="H438" s="95">
        <v>200</v>
      </c>
    </row>
    <row r="439" spans="1:8" x14ac:dyDescent="0.25">
      <c r="A439" s="82">
        <v>438</v>
      </c>
      <c r="B439" s="85" t="s">
        <v>163</v>
      </c>
      <c r="C439" s="86">
        <v>0.33333333333333331</v>
      </c>
      <c r="D439" s="85" t="s">
        <v>23</v>
      </c>
      <c r="E439" s="85" t="s">
        <v>24</v>
      </c>
      <c r="F439" s="85" t="s">
        <v>162</v>
      </c>
      <c r="G439" s="95">
        <v>12</v>
      </c>
      <c r="H439" s="95">
        <v>2400</v>
      </c>
    </row>
    <row r="440" spans="1:8" x14ac:dyDescent="0.25">
      <c r="A440" s="82">
        <v>439</v>
      </c>
      <c r="B440" s="85" t="s">
        <v>163</v>
      </c>
      <c r="C440" s="86">
        <v>0.33333333333333331</v>
      </c>
      <c r="D440" s="85" t="s">
        <v>23</v>
      </c>
      <c r="E440" s="85" t="s">
        <v>24</v>
      </c>
      <c r="F440" s="85" t="s">
        <v>84</v>
      </c>
      <c r="G440" s="95">
        <v>2</v>
      </c>
      <c r="H440" s="95">
        <v>400</v>
      </c>
    </row>
    <row r="441" spans="1:8" x14ac:dyDescent="0.25">
      <c r="A441" s="82">
        <v>440</v>
      </c>
      <c r="B441" s="85" t="s">
        <v>164</v>
      </c>
      <c r="C441" s="86">
        <v>0.33333333333333331</v>
      </c>
      <c r="D441" s="85" t="s">
        <v>23</v>
      </c>
      <c r="E441" s="85" t="s">
        <v>24</v>
      </c>
      <c r="F441" s="85" t="s">
        <v>162</v>
      </c>
      <c r="G441" s="95">
        <v>7</v>
      </c>
      <c r="H441" s="95">
        <v>1400.0000000000002</v>
      </c>
    </row>
    <row r="442" spans="1:8" x14ac:dyDescent="0.25">
      <c r="A442" s="82">
        <v>441</v>
      </c>
      <c r="B442" s="85" t="s">
        <v>164</v>
      </c>
      <c r="C442" s="86">
        <v>0.33333333333333331</v>
      </c>
      <c r="D442" s="85" t="s">
        <v>23</v>
      </c>
      <c r="E442" s="85" t="s">
        <v>24</v>
      </c>
      <c r="F442" s="85" t="s">
        <v>84</v>
      </c>
      <c r="G442" s="95">
        <v>3</v>
      </c>
      <c r="H442" s="95">
        <v>600</v>
      </c>
    </row>
    <row r="443" spans="1:8" x14ac:dyDescent="0.25">
      <c r="A443" s="82">
        <v>442</v>
      </c>
      <c r="B443" s="85" t="s">
        <v>165</v>
      </c>
      <c r="C443" s="86">
        <v>0.33333333333333331</v>
      </c>
      <c r="D443" s="85" t="s">
        <v>23</v>
      </c>
      <c r="E443" s="85" t="s">
        <v>24</v>
      </c>
      <c r="F443" s="85" t="s">
        <v>162</v>
      </c>
      <c r="G443" s="95">
        <v>6</v>
      </c>
      <c r="H443" s="95">
        <v>1200</v>
      </c>
    </row>
    <row r="444" spans="1:8" x14ac:dyDescent="0.25">
      <c r="A444" s="82">
        <v>443</v>
      </c>
      <c r="B444" s="85" t="s">
        <v>165</v>
      </c>
      <c r="C444" s="86">
        <v>0.33333333333333331</v>
      </c>
      <c r="D444" s="85" t="s">
        <v>23</v>
      </c>
      <c r="E444" s="85" t="s">
        <v>24</v>
      </c>
      <c r="F444" s="85" t="s">
        <v>84</v>
      </c>
      <c r="G444" s="95">
        <v>4</v>
      </c>
      <c r="H444" s="95">
        <v>800</v>
      </c>
    </row>
    <row r="445" spans="1:8" x14ac:dyDescent="0.25">
      <c r="A445" s="82">
        <v>444</v>
      </c>
      <c r="B445" s="85" t="s">
        <v>166</v>
      </c>
      <c r="C445" s="86">
        <v>0.33333333333333331</v>
      </c>
      <c r="D445" s="85" t="s">
        <v>23</v>
      </c>
      <c r="E445" s="85" t="s">
        <v>24</v>
      </c>
      <c r="F445" s="85" t="s">
        <v>162</v>
      </c>
      <c r="G445" s="95">
        <v>4</v>
      </c>
      <c r="H445" s="95">
        <v>800</v>
      </c>
    </row>
    <row r="446" spans="1:8" x14ac:dyDescent="0.25">
      <c r="A446" s="82">
        <v>445</v>
      </c>
      <c r="B446" s="85" t="s">
        <v>166</v>
      </c>
      <c r="C446" s="86">
        <v>0.33333333333333331</v>
      </c>
      <c r="D446" s="85" t="s">
        <v>23</v>
      </c>
      <c r="E446" s="85" t="s">
        <v>24</v>
      </c>
      <c r="F446" s="85" t="s">
        <v>84</v>
      </c>
      <c r="G446" s="95">
        <v>2</v>
      </c>
      <c r="H446" s="95">
        <v>400</v>
      </c>
    </row>
    <row r="447" spans="1:8" x14ac:dyDescent="0.25">
      <c r="A447" s="82">
        <v>446</v>
      </c>
      <c r="B447" s="85" t="s">
        <v>167</v>
      </c>
      <c r="C447" s="86">
        <v>0.33333333333333331</v>
      </c>
      <c r="D447" s="85" t="s">
        <v>23</v>
      </c>
      <c r="E447" s="85" t="s">
        <v>24</v>
      </c>
      <c r="F447" s="85" t="s">
        <v>162</v>
      </c>
      <c r="G447" s="95">
        <v>1</v>
      </c>
      <c r="H447" s="95">
        <v>200</v>
      </c>
    </row>
    <row r="448" spans="1:8" x14ac:dyDescent="0.25">
      <c r="A448" s="82">
        <v>447</v>
      </c>
      <c r="B448" s="85" t="s">
        <v>167</v>
      </c>
      <c r="C448" s="86">
        <v>0.33333333333333331</v>
      </c>
      <c r="D448" s="85" t="s">
        <v>23</v>
      </c>
      <c r="E448" s="85" t="s">
        <v>24</v>
      </c>
      <c r="F448" s="85" t="s">
        <v>84</v>
      </c>
      <c r="G448" s="95">
        <v>1</v>
      </c>
      <c r="H448" s="95">
        <v>200</v>
      </c>
    </row>
    <row r="449" spans="1:8" x14ac:dyDescent="0.25">
      <c r="A449" s="82">
        <v>448</v>
      </c>
      <c r="B449" s="85" t="s">
        <v>168</v>
      </c>
      <c r="C449" s="86">
        <v>0.33333333333333331</v>
      </c>
      <c r="D449" s="85" t="s">
        <v>23</v>
      </c>
      <c r="E449" s="85" t="s">
        <v>24</v>
      </c>
      <c r="F449" s="85" t="s">
        <v>26</v>
      </c>
      <c r="G449" s="95">
        <v>1</v>
      </c>
      <c r="H449" s="95">
        <v>200</v>
      </c>
    </row>
    <row r="450" spans="1:8" x14ac:dyDescent="0.25">
      <c r="A450" s="82">
        <v>449</v>
      </c>
      <c r="B450" s="85" t="s">
        <v>168</v>
      </c>
      <c r="C450" s="86">
        <v>0.33333333333333331</v>
      </c>
      <c r="D450" s="85" t="s">
        <v>23</v>
      </c>
      <c r="E450" s="85" t="s">
        <v>24</v>
      </c>
      <c r="F450" s="85" t="s">
        <v>84</v>
      </c>
      <c r="G450" s="95">
        <v>1</v>
      </c>
      <c r="H450" s="95">
        <v>200</v>
      </c>
    </row>
    <row r="451" spans="1:8" x14ac:dyDescent="0.25">
      <c r="A451" s="82">
        <v>450</v>
      </c>
      <c r="B451" s="85" t="s">
        <v>169</v>
      </c>
      <c r="C451" s="86">
        <v>0.33333333333333331</v>
      </c>
      <c r="D451" s="85" t="s">
        <v>23</v>
      </c>
      <c r="E451" s="85" t="s">
        <v>24</v>
      </c>
      <c r="F451" s="85" t="s">
        <v>35</v>
      </c>
      <c r="G451" s="95">
        <v>1</v>
      </c>
      <c r="H451" s="95">
        <v>200</v>
      </c>
    </row>
    <row r="452" spans="1:8" x14ac:dyDescent="0.25">
      <c r="A452" s="82">
        <v>451</v>
      </c>
      <c r="B452" s="85" t="s">
        <v>169</v>
      </c>
      <c r="C452" s="86">
        <v>0.33333333333333331</v>
      </c>
      <c r="D452" s="85" t="s">
        <v>23</v>
      </c>
      <c r="E452" s="85" t="s">
        <v>24</v>
      </c>
      <c r="F452" s="85" t="s">
        <v>84</v>
      </c>
      <c r="G452" s="95">
        <v>2</v>
      </c>
      <c r="H452" s="95">
        <v>400</v>
      </c>
    </row>
    <row r="453" spans="1:8" x14ac:dyDescent="0.25">
      <c r="A453" s="82">
        <v>452</v>
      </c>
      <c r="B453" s="85" t="s">
        <v>170</v>
      </c>
      <c r="C453" s="86">
        <v>0.33333333333333331</v>
      </c>
      <c r="D453" s="85" t="s">
        <v>23</v>
      </c>
      <c r="E453" s="85" t="s">
        <v>24</v>
      </c>
      <c r="F453" s="85" t="s">
        <v>26</v>
      </c>
      <c r="G453" s="95">
        <v>1</v>
      </c>
      <c r="H453" s="95">
        <v>200</v>
      </c>
    </row>
    <row r="454" spans="1:8" x14ac:dyDescent="0.25">
      <c r="A454" s="82">
        <v>453</v>
      </c>
      <c r="B454" s="85" t="s">
        <v>170</v>
      </c>
      <c r="C454" s="86">
        <v>0.33333333333333331</v>
      </c>
      <c r="D454" s="85" t="s">
        <v>23</v>
      </c>
      <c r="E454" s="85" t="s">
        <v>24</v>
      </c>
      <c r="F454" s="85" t="s">
        <v>162</v>
      </c>
      <c r="G454" s="95">
        <v>1</v>
      </c>
      <c r="H454" s="95">
        <v>200</v>
      </c>
    </row>
    <row r="455" spans="1:8" x14ac:dyDescent="0.25">
      <c r="A455" s="82">
        <v>454</v>
      </c>
      <c r="B455" s="85" t="s">
        <v>171</v>
      </c>
      <c r="C455" s="86">
        <v>0.33333333333333331</v>
      </c>
      <c r="D455" s="85" t="s">
        <v>23</v>
      </c>
      <c r="E455" s="85" t="s">
        <v>24</v>
      </c>
      <c r="F455" s="85" t="s">
        <v>26</v>
      </c>
      <c r="G455" s="95">
        <v>4</v>
      </c>
      <c r="H455" s="95">
        <v>800</v>
      </c>
    </row>
    <row r="456" spans="1:8" x14ac:dyDescent="0.25">
      <c r="A456" s="82">
        <v>455</v>
      </c>
      <c r="B456" s="85" t="s">
        <v>172</v>
      </c>
      <c r="C456" s="86">
        <v>0.33333333333333331</v>
      </c>
      <c r="D456" s="85" t="s">
        <v>23</v>
      </c>
      <c r="E456" s="85" t="s">
        <v>24</v>
      </c>
      <c r="F456" s="85" t="s">
        <v>26</v>
      </c>
      <c r="G456" s="95">
        <v>8</v>
      </c>
      <c r="H456" s="95">
        <v>1600</v>
      </c>
    </row>
    <row r="457" spans="1:8" x14ac:dyDescent="0.25">
      <c r="A457" s="82">
        <v>456</v>
      </c>
      <c r="B457" s="85" t="s">
        <v>173</v>
      </c>
      <c r="C457" s="86">
        <v>0.33333333333333331</v>
      </c>
      <c r="D457" s="85" t="s">
        <v>23</v>
      </c>
      <c r="E457" s="85" t="s">
        <v>24</v>
      </c>
      <c r="F457" s="85" t="s">
        <v>26</v>
      </c>
      <c r="G457" s="95">
        <v>6</v>
      </c>
      <c r="H457" s="95">
        <v>1200</v>
      </c>
    </row>
    <row r="458" spans="1:8" x14ac:dyDescent="0.25">
      <c r="A458" s="82">
        <v>457</v>
      </c>
      <c r="B458" s="85" t="s">
        <v>173</v>
      </c>
      <c r="C458" s="86">
        <v>0.33333333333333331</v>
      </c>
      <c r="D458" s="85" t="s">
        <v>23</v>
      </c>
      <c r="E458" s="85" t="s">
        <v>24</v>
      </c>
      <c r="F458" s="85" t="s">
        <v>28</v>
      </c>
      <c r="G458" s="95">
        <v>1</v>
      </c>
      <c r="H458" s="95">
        <v>200</v>
      </c>
    </row>
    <row r="459" spans="1:8" x14ac:dyDescent="0.25">
      <c r="A459" s="82">
        <v>458</v>
      </c>
      <c r="B459" s="85" t="s">
        <v>173</v>
      </c>
      <c r="C459" s="86">
        <v>0.33333333333333331</v>
      </c>
      <c r="D459" s="85" t="s">
        <v>23</v>
      </c>
      <c r="E459" s="85" t="s">
        <v>24</v>
      </c>
      <c r="F459" s="85" t="s">
        <v>31</v>
      </c>
      <c r="G459" s="95">
        <v>1</v>
      </c>
      <c r="H459" s="95">
        <v>200</v>
      </c>
    </row>
    <row r="460" spans="1:8" x14ac:dyDescent="0.25">
      <c r="A460" s="82">
        <v>459</v>
      </c>
      <c r="B460" s="85" t="s">
        <v>174</v>
      </c>
      <c r="C460" s="86">
        <v>0.33333333333333331</v>
      </c>
      <c r="D460" s="85" t="s">
        <v>23</v>
      </c>
      <c r="E460" s="85" t="s">
        <v>24</v>
      </c>
      <c r="F460" s="85" t="s">
        <v>28</v>
      </c>
      <c r="G460" s="95">
        <v>1</v>
      </c>
      <c r="H460" s="95">
        <v>200</v>
      </c>
    </row>
    <row r="461" spans="1:8" x14ac:dyDescent="0.25">
      <c r="A461" s="82">
        <v>460</v>
      </c>
      <c r="B461" s="85" t="s">
        <v>174</v>
      </c>
      <c r="C461" s="86">
        <v>0.33333333333333331</v>
      </c>
      <c r="D461" s="85" t="s">
        <v>23</v>
      </c>
      <c r="E461" s="85" t="s">
        <v>24</v>
      </c>
      <c r="F461" s="85" t="s">
        <v>30</v>
      </c>
      <c r="G461" s="95">
        <v>7</v>
      </c>
      <c r="H461" s="95">
        <v>1400.0000000000002</v>
      </c>
    </row>
    <row r="462" spans="1:8" x14ac:dyDescent="0.25">
      <c r="A462" s="82">
        <v>461</v>
      </c>
      <c r="B462" s="85" t="s">
        <v>174</v>
      </c>
      <c r="C462" s="86">
        <v>0.33333333333333331</v>
      </c>
      <c r="D462" s="85" t="s">
        <v>23</v>
      </c>
      <c r="E462" s="85" t="s">
        <v>24</v>
      </c>
      <c r="F462" s="85" t="s">
        <v>84</v>
      </c>
      <c r="G462" s="95">
        <v>1</v>
      </c>
      <c r="H462" s="95">
        <v>200</v>
      </c>
    </row>
    <row r="463" spans="1:8" x14ac:dyDescent="0.25">
      <c r="A463" s="82">
        <v>462</v>
      </c>
      <c r="B463" s="85" t="s">
        <v>175</v>
      </c>
      <c r="C463" s="86">
        <v>0.33333333333333331</v>
      </c>
      <c r="D463" s="85" t="s">
        <v>23</v>
      </c>
      <c r="E463" s="85" t="s">
        <v>24</v>
      </c>
      <c r="F463" s="85" t="s">
        <v>26</v>
      </c>
      <c r="G463" s="95">
        <v>1</v>
      </c>
      <c r="H463" s="95">
        <v>200</v>
      </c>
    </row>
    <row r="464" spans="1:8" x14ac:dyDescent="0.25">
      <c r="A464" s="82">
        <v>463</v>
      </c>
      <c r="B464" s="85" t="s">
        <v>176</v>
      </c>
      <c r="C464" s="86">
        <v>0.33333333333333331</v>
      </c>
      <c r="D464" s="85" t="s">
        <v>23</v>
      </c>
      <c r="E464" s="85" t="s">
        <v>24</v>
      </c>
      <c r="F464" s="85" t="s">
        <v>26</v>
      </c>
      <c r="G464" s="95">
        <v>1</v>
      </c>
      <c r="H464" s="95">
        <v>200</v>
      </c>
    </row>
    <row r="465" spans="1:8" x14ac:dyDescent="0.25">
      <c r="A465" s="82">
        <v>464</v>
      </c>
      <c r="B465" s="85" t="s">
        <v>177</v>
      </c>
      <c r="C465" s="86">
        <v>0.33333333333333331</v>
      </c>
      <c r="D465" s="85" t="s">
        <v>23</v>
      </c>
      <c r="E465" s="85" t="s">
        <v>24</v>
      </c>
      <c r="F465" s="85" t="s">
        <v>26</v>
      </c>
      <c r="G465" s="95">
        <v>1</v>
      </c>
      <c r="H465" s="95">
        <v>200</v>
      </c>
    </row>
    <row r="466" spans="1:8" x14ac:dyDescent="0.25">
      <c r="A466" s="82">
        <v>465</v>
      </c>
      <c r="B466" s="85" t="s">
        <v>178</v>
      </c>
      <c r="C466" s="86">
        <v>0.33333333333333331</v>
      </c>
      <c r="D466" s="85" t="s">
        <v>23</v>
      </c>
      <c r="E466" s="85" t="s">
        <v>24</v>
      </c>
      <c r="F466" s="85" t="s">
        <v>26</v>
      </c>
      <c r="G466" s="95">
        <v>2</v>
      </c>
      <c r="H466" s="95">
        <v>400</v>
      </c>
    </row>
    <row r="467" spans="1:8" x14ac:dyDescent="0.25">
      <c r="A467" s="82">
        <v>466</v>
      </c>
      <c r="B467" s="85" t="s">
        <v>179</v>
      </c>
      <c r="C467" s="86">
        <v>0.33333333333333331</v>
      </c>
      <c r="D467" s="85" t="s">
        <v>23</v>
      </c>
      <c r="E467" s="85" t="s">
        <v>24</v>
      </c>
      <c r="F467" s="85" t="s">
        <v>26</v>
      </c>
      <c r="G467" s="95">
        <v>1</v>
      </c>
      <c r="H467" s="95">
        <v>200</v>
      </c>
    </row>
    <row r="468" spans="1:8" x14ac:dyDescent="0.25">
      <c r="A468" s="82">
        <v>467</v>
      </c>
      <c r="B468" s="85" t="s">
        <v>180</v>
      </c>
      <c r="C468" s="86">
        <v>0.33333333333333331</v>
      </c>
      <c r="D468" s="85" t="s">
        <v>23</v>
      </c>
      <c r="E468" s="85" t="s">
        <v>24</v>
      </c>
      <c r="F468" s="85" t="s">
        <v>26</v>
      </c>
      <c r="G468" s="95">
        <v>1</v>
      </c>
      <c r="H468" s="95">
        <v>200</v>
      </c>
    </row>
    <row r="469" spans="1:8" x14ac:dyDescent="0.25">
      <c r="A469" s="82">
        <v>468</v>
      </c>
      <c r="B469" s="85" t="s">
        <v>181</v>
      </c>
      <c r="C469" s="86">
        <v>0.33333333333333331</v>
      </c>
      <c r="D469" s="85" t="s">
        <v>23</v>
      </c>
      <c r="E469" s="85" t="s">
        <v>24</v>
      </c>
      <c r="F469" s="85" t="s">
        <v>26</v>
      </c>
      <c r="G469" s="95">
        <v>2</v>
      </c>
      <c r="H469" s="95">
        <v>400</v>
      </c>
    </row>
    <row r="470" spans="1:8" x14ac:dyDescent="0.25">
      <c r="A470" s="82">
        <v>469</v>
      </c>
      <c r="B470" s="85" t="s">
        <v>182</v>
      </c>
      <c r="C470" s="86">
        <v>0.33333333333333331</v>
      </c>
      <c r="D470" s="85" t="s">
        <v>23</v>
      </c>
      <c r="E470" s="85" t="s">
        <v>24</v>
      </c>
      <c r="F470" s="85" t="s">
        <v>26</v>
      </c>
      <c r="G470" s="95">
        <v>12</v>
      </c>
      <c r="H470" s="95">
        <v>2400</v>
      </c>
    </row>
    <row r="471" spans="1:8" x14ac:dyDescent="0.25">
      <c r="A471" s="82">
        <v>470</v>
      </c>
      <c r="B471" s="85" t="s">
        <v>182</v>
      </c>
      <c r="C471" s="86">
        <v>0.33333333333333331</v>
      </c>
      <c r="D471" s="85" t="s">
        <v>23</v>
      </c>
      <c r="E471" s="85" t="s">
        <v>24</v>
      </c>
      <c r="F471" s="85" t="s">
        <v>29</v>
      </c>
      <c r="G471" s="95">
        <v>1</v>
      </c>
      <c r="H471" s="95">
        <v>200</v>
      </c>
    </row>
    <row r="472" spans="1:8" x14ac:dyDescent="0.25">
      <c r="A472" s="82">
        <v>471</v>
      </c>
      <c r="B472" s="85" t="s">
        <v>183</v>
      </c>
      <c r="C472" s="86">
        <v>0.33333333333333331</v>
      </c>
      <c r="D472" s="85" t="s">
        <v>23</v>
      </c>
      <c r="E472" s="85" t="s">
        <v>24</v>
      </c>
      <c r="F472" s="85" t="s">
        <v>26</v>
      </c>
      <c r="G472" s="95">
        <v>4</v>
      </c>
      <c r="H472" s="95">
        <v>800</v>
      </c>
    </row>
    <row r="473" spans="1:8" x14ac:dyDescent="0.25">
      <c r="A473" s="82">
        <v>472</v>
      </c>
      <c r="B473" s="85" t="s">
        <v>183</v>
      </c>
      <c r="C473" s="86">
        <v>0.33333333333333331</v>
      </c>
      <c r="D473" s="85" t="s">
        <v>23</v>
      </c>
      <c r="E473" s="85" t="s">
        <v>24</v>
      </c>
      <c r="F473" s="85" t="s">
        <v>184</v>
      </c>
      <c r="G473" s="95">
        <v>1</v>
      </c>
      <c r="H473" s="95">
        <v>200</v>
      </c>
    </row>
    <row r="474" spans="1:8" x14ac:dyDescent="0.25">
      <c r="A474" s="82">
        <v>473</v>
      </c>
      <c r="B474" s="85" t="s">
        <v>185</v>
      </c>
      <c r="C474" s="86">
        <v>0.33333333333333331</v>
      </c>
      <c r="D474" s="85" t="s">
        <v>23</v>
      </c>
      <c r="E474" s="85" t="s">
        <v>24</v>
      </c>
      <c r="F474" s="85" t="s">
        <v>26</v>
      </c>
      <c r="G474" s="95">
        <v>2</v>
      </c>
      <c r="H474" s="95">
        <v>400</v>
      </c>
    </row>
    <row r="475" spans="1:8" x14ac:dyDescent="0.25">
      <c r="A475" s="82">
        <v>474</v>
      </c>
      <c r="B475" s="85" t="s">
        <v>186</v>
      </c>
      <c r="C475" s="86">
        <v>0.33333333333333331</v>
      </c>
      <c r="D475" s="85" t="s">
        <v>23</v>
      </c>
      <c r="E475" s="85" t="s">
        <v>24</v>
      </c>
      <c r="F475" s="85" t="s">
        <v>26</v>
      </c>
      <c r="G475" s="95">
        <v>1</v>
      </c>
      <c r="H475" s="95">
        <v>200</v>
      </c>
    </row>
    <row r="476" spans="1:8" x14ac:dyDescent="0.25">
      <c r="A476" s="82">
        <v>475</v>
      </c>
      <c r="B476" s="85" t="s">
        <v>187</v>
      </c>
      <c r="C476" s="86">
        <v>0.33333333333333331</v>
      </c>
      <c r="D476" s="85" t="s">
        <v>23</v>
      </c>
      <c r="E476" s="85" t="s">
        <v>24</v>
      </c>
      <c r="F476" s="85" t="s">
        <v>26</v>
      </c>
      <c r="G476" s="95">
        <v>1</v>
      </c>
      <c r="H476" s="95">
        <v>200</v>
      </c>
    </row>
    <row r="477" spans="1:8" x14ac:dyDescent="0.25">
      <c r="A477" s="82">
        <v>476</v>
      </c>
      <c r="B477" s="85" t="s">
        <v>187</v>
      </c>
      <c r="C477" s="86">
        <v>0.33333333333333331</v>
      </c>
      <c r="D477" s="85" t="s">
        <v>23</v>
      </c>
      <c r="E477" s="85" t="s">
        <v>24</v>
      </c>
      <c r="F477" s="85" t="s">
        <v>28</v>
      </c>
      <c r="G477" s="95">
        <v>1</v>
      </c>
      <c r="H477" s="95">
        <v>200</v>
      </c>
    </row>
    <row r="478" spans="1:8" x14ac:dyDescent="0.25">
      <c r="A478" s="82">
        <v>477</v>
      </c>
      <c r="B478" s="85" t="s">
        <v>188</v>
      </c>
      <c r="C478" s="86">
        <v>0.33333333333333331</v>
      </c>
      <c r="D478" s="85" t="s">
        <v>23</v>
      </c>
      <c r="E478" s="85" t="s">
        <v>24</v>
      </c>
      <c r="F478" s="85" t="s">
        <v>26</v>
      </c>
      <c r="G478" s="95">
        <v>1</v>
      </c>
      <c r="H478" s="95">
        <v>200</v>
      </c>
    </row>
    <row r="479" spans="1:8" x14ac:dyDescent="0.25">
      <c r="A479" s="82">
        <v>478</v>
      </c>
      <c r="B479" s="85" t="s">
        <v>188</v>
      </c>
      <c r="C479" s="86">
        <v>0.33333333333333331</v>
      </c>
      <c r="D479" s="85" t="s">
        <v>23</v>
      </c>
      <c r="E479" s="85" t="s">
        <v>24</v>
      </c>
      <c r="F479" s="85" t="s">
        <v>77</v>
      </c>
      <c r="G479" s="95">
        <v>1</v>
      </c>
      <c r="H479" s="95">
        <v>200</v>
      </c>
    </row>
    <row r="480" spans="1:8" x14ac:dyDescent="0.25">
      <c r="A480" s="82">
        <v>479</v>
      </c>
      <c r="B480" s="85" t="s">
        <v>189</v>
      </c>
      <c r="C480" s="86">
        <v>0.33333333333333331</v>
      </c>
      <c r="D480" s="85" t="s">
        <v>23</v>
      </c>
      <c r="E480" s="85" t="s">
        <v>24</v>
      </c>
      <c r="F480" s="85" t="s">
        <v>26</v>
      </c>
      <c r="G480" s="95">
        <v>1</v>
      </c>
      <c r="H480" s="95">
        <v>200</v>
      </c>
    </row>
    <row r="481" spans="1:8" x14ac:dyDescent="0.25">
      <c r="A481" s="82">
        <v>480</v>
      </c>
      <c r="B481" s="85" t="s">
        <v>190</v>
      </c>
      <c r="C481" s="86">
        <v>0.33333333333333331</v>
      </c>
      <c r="D481" s="85" t="s">
        <v>23</v>
      </c>
      <c r="E481" s="85" t="s">
        <v>24</v>
      </c>
      <c r="F481" s="85" t="s">
        <v>26</v>
      </c>
      <c r="G481" s="95">
        <v>1</v>
      </c>
      <c r="H481" s="95">
        <v>200</v>
      </c>
    </row>
    <row r="482" spans="1:8" x14ac:dyDescent="0.25">
      <c r="A482" s="82">
        <v>481</v>
      </c>
      <c r="B482" s="85" t="s">
        <v>190</v>
      </c>
      <c r="C482" s="86">
        <v>0.33333333333333331</v>
      </c>
      <c r="D482" s="85" t="s">
        <v>23</v>
      </c>
      <c r="E482" s="85" t="s">
        <v>24</v>
      </c>
      <c r="F482" s="85" t="s">
        <v>191</v>
      </c>
      <c r="G482" s="95">
        <v>4</v>
      </c>
      <c r="H482" s="95">
        <v>800</v>
      </c>
    </row>
    <row r="483" spans="1:8" x14ac:dyDescent="0.25">
      <c r="A483" s="82">
        <v>482</v>
      </c>
      <c r="B483" s="85" t="s">
        <v>192</v>
      </c>
      <c r="C483" s="86">
        <v>0.33333333333333331</v>
      </c>
      <c r="D483" s="85" t="s">
        <v>23</v>
      </c>
      <c r="E483" s="85" t="s">
        <v>24</v>
      </c>
      <c r="F483" s="85" t="s">
        <v>30</v>
      </c>
      <c r="G483" s="95">
        <v>1</v>
      </c>
      <c r="H483" s="95">
        <v>200</v>
      </c>
    </row>
    <row r="484" spans="1:8" x14ac:dyDescent="0.25">
      <c r="A484" s="82">
        <v>483</v>
      </c>
      <c r="B484" s="85" t="s">
        <v>192</v>
      </c>
      <c r="C484" s="86">
        <v>0.33333333333333331</v>
      </c>
      <c r="D484" s="85" t="s">
        <v>23</v>
      </c>
      <c r="E484" s="85" t="s">
        <v>24</v>
      </c>
      <c r="F484" s="85" t="s">
        <v>191</v>
      </c>
      <c r="G484" s="95">
        <v>2</v>
      </c>
      <c r="H484" s="95">
        <v>400</v>
      </c>
    </row>
    <row r="485" spans="1:8" x14ac:dyDescent="0.25">
      <c r="A485" s="82">
        <v>484</v>
      </c>
      <c r="B485" s="85" t="s">
        <v>193</v>
      </c>
      <c r="C485" s="86">
        <v>0.33333333333333331</v>
      </c>
      <c r="D485" s="85" t="s">
        <v>23</v>
      </c>
      <c r="E485" s="85" t="s">
        <v>24</v>
      </c>
      <c r="F485" s="85" t="s">
        <v>35</v>
      </c>
      <c r="G485" s="95">
        <v>1</v>
      </c>
      <c r="H485" s="95">
        <v>200</v>
      </c>
    </row>
    <row r="486" spans="1:8" x14ac:dyDescent="0.25">
      <c r="A486" s="82">
        <v>485</v>
      </c>
      <c r="B486" s="85" t="s">
        <v>193</v>
      </c>
      <c r="C486" s="86">
        <v>0.33333333333333331</v>
      </c>
      <c r="D486" s="85" t="s">
        <v>23</v>
      </c>
      <c r="E486" s="85" t="s">
        <v>24</v>
      </c>
      <c r="F486" s="85" t="s">
        <v>26</v>
      </c>
      <c r="G486" s="95">
        <v>3</v>
      </c>
      <c r="H486" s="95">
        <v>600</v>
      </c>
    </row>
    <row r="487" spans="1:8" x14ac:dyDescent="0.25">
      <c r="A487" s="82">
        <v>486</v>
      </c>
      <c r="B487" s="85" t="s">
        <v>193</v>
      </c>
      <c r="C487" s="86">
        <v>0.33333333333333331</v>
      </c>
      <c r="D487" s="85" t="s">
        <v>23</v>
      </c>
      <c r="E487" s="85" t="s">
        <v>24</v>
      </c>
      <c r="F487" s="85" t="s">
        <v>191</v>
      </c>
      <c r="G487" s="95">
        <v>2</v>
      </c>
      <c r="H487" s="95">
        <v>400</v>
      </c>
    </row>
    <row r="488" spans="1:8" x14ac:dyDescent="0.25">
      <c r="A488" s="82">
        <v>487</v>
      </c>
      <c r="B488" s="85" t="s">
        <v>194</v>
      </c>
      <c r="C488" s="86">
        <v>0.33333333333333331</v>
      </c>
      <c r="D488" s="85" t="s">
        <v>23</v>
      </c>
      <c r="E488" s="85" t="s">
        <v>24</v>
      </c>
      <c r="F488" s="85" t="s">
        <v>26</v>
      </c>
      <c r="G488" s="95">
        <v>2</v>
      </c>
      <c r="H488" s="95">
        <v>400</v>
      </c>
    </row>
    <row r="489" spans="1:8" x14ac:dyDescent="0.25">
      <c r="A489" s="82">
        <v>488</v>
      </c>
      <c r="B489" s="85" t="s">
        <v>194</v>
      </c>
      <c r="C489" s="86">
        <v>0.33333333333333331</v>
      </c>
      <c r="D489" s="85" t="s">
        <v>23</v>
      </c>
      <c r="E489" s="85" t="s">
        <v>24</v>
      </c>
      <c r="F489" s="85" t="s">
        <v>191</v>
      </c>
      <c r="G489" s="95">
        <v>2</v>
      </c>
      <c r="H489" s="95">
        <v>400</v>
      </c>
    </row>
    <row r="490" spans="1:8" x14ac:dyDescent="0.25">
      <c r="A490" s="82">
        <v>489</v>
      </c>
      <c r="B490" s="85" t="s">
        <v>195</v>
      </c>
      <c r="C490" s="86">
        <v>0.33333333333333331</v>
      </c>
      <c r="D490" s="85" t="s">
        <v>23</v>
      </c>
      <c r="E490" s="85" t="s">
        <v>24</v>
      </c>
      <c r="F490" s="85" t="s">
        <v>35</v>
      </c>
      <c r="G490" s="95">
        <v>1</v>
      </c>
      <c r="H490" s="95">
        <v>200</v>
      </c>
    </row>
    <row r="491" spans="1:8" x14ac:dyDescent="0.25">
      <c r="A491" s="82">
        <v>490</v>
      </c>
      <c r="B491" s="85" t="s">
        <v>195</v>
      </c>
      <c r="C491" s="86">
        <v>0.33333333333333331</v>
      </c>
      <c r="D491" s="85" t="s">
        <v>23</v>
      </c>
      <c r="E491" s="85" t="s">
        <v>24</v>
      </c>
      <c r="F491" s="85" t="s">
        <v>196</v>
      </c>
      <c r="G491" s="95">
        <v>1</v>
      </c>
      <c r="H491" s="95">
        <v>200</v>
      </c>
    </row>
    <row r="492" spans="1:8" x14ac:dyDescent="0.25">
      <c r="A492" s="82">
        <v>491</v>
      </c>
      <c r="B492" s="85" t="s">
        <v>195</v>
      </c>
      <c r="C492" s="86">
        <v>0.33333333333333331</v>
      </c>
      <c r="D492" s="85" t="s">
        <v>23</v>
      </c>
      <c r="E492" s="85" t="s">
        <v>24</v>
      </c>
      <c r="F492" s="85" t="s">
        <v>191</v>
      </c>
      <c r="G492" s="95">
        <v>4</v>
      </c>
      <c r="H492" s="95">
        <v>800</v>
      </c>
    </row>
    <row r="493" spans="1:8" x14ac:dyDescent="0.25">
      <c r="A493" s="82">
        <v>492</v>
      </c>
      <c r="B493" s="85" t="s">
        <v>197</v>
      </c>
      <c r="C493" s="86">
        <v>0.33333333333333331</v>
      </c>
      <c r="D493" s="85" t="s">
        <v>23</v>
      </c>
      <c r="E493" s="85" t="s">
        <v>24</v>
      </c>
      <c r="F493" s="85" t="s">
        <v>35</v>
      </c>
      <c r="G493" s="95">
        <v>1</v>
      </c>
      <c r="H493" s="95">
        <v>200</v>
      </c>
    </row>
    <row r="494" spans="1:8" x14ac:dyDescent="0.25">
      <c r="A494" s="82">
        <v>493</v>
      </c>
      <c r="B494" s="85" t="s">
        <v>197</v>
      </c>
      <c r="C494" s="86">
        <v>0.33333333333333331</v>
      </c>
      <c r="D494" s="85" t="s">
        <v>23</v>
      </c>
      <c r="E494" s="85" t="s">
        <v>24</v>
      </c>
      <c r="F494" s="85" t="s">
        <v>196</v>
      </c>
      <c r="G494" s="95">
        <v>1</v>
      </c>
      <c r="H494" s="95">
        <v>200</v>
      </c>
    </row>
    <row r="495" spans="1:8" x14ac:dyDescent="0.25">
      <c r="A495" s="82">
        <v>494</v>
      </c>
      <c r="B495" s="85" t="s">
        <v>198</v>
      </c>
      <c r="C495" s="86">
        <v>0.33333333333333331</v>
      </c>
      <c r="D495" s="85" t="s">
        <v>23</v>
      </c>
      <c r="E495" s="85" t="s">
        <v>24</v>
      </c>
      <c r="F495" s="85" t="s">
        <v>54</v>
      </c>
      <c r="G495" s="95">
        <v>1</v>
      </c>
      <c r="H495" s="95">
        <v>200</v>
      </c>
    </row>
    <row r="496" spans="1:8" x14ac:dyDescent="0.25">
      <c r="A496" s="82">
        <v>495</v>
      </c>
      <c r="B496" s="85" t="s">
        <v>198</v>
      </c>
      <c r="C496" s="86">
        <v>0.33333333333333331</v>
      </c>
      <c r="D496" s="85" t="s">
        <v>23</v>
      </c>
      <c r="E496" s="85" t="s">
        <v>24</v>
      </c>
      <c r="F496" s="85" t="s">
        <v>191</v>
      </c>
      <c r="G496" s="95">
        <v>2</v>
      </c>
      <c r="H496" s="95">
        <v>400</v>
      </c>
    </row>
    <row r="497" spans="1:8" x14ac:dyDescent="0.25">
      <c r="A497" s="82">
        <v>496</v>
      </c>
      <c r="B497" s="85" t="s">
        <v>199</v>
      </c>
      <c r="C497" s="86">
        <v>0.33333333333333331</v>
      </c>
      <c r="D497" s="85" t="s">
        <v>23</v>
      </c>
      <c r="E497" s="85" t="s">
        <v>24</v>
      </c>
      <c r="F497" s="85" t="s">
        <v>35</v>
      </c>
      <c r="G497" s="95">
        <v>2</v>
      </c>
      <c r="H497" s="95">
        <v>400</v>
      </c>
    </row>
    <row r="498" spans="1:8" x14ac:dyDescent="0.25">
      <c r="A498" s="82">
        <v>497</v>
      </c>
      <c r="B498" s="85" t="s">
        <v>199</v>
      </c>
      <c r="C498" s="86">
        <v>0.33333333333333331</v>
      </c>
      <c r="D498" s="85" t="s">
        <v>23</v>
      </c>
      <c r="E498" s="85" t="s">
        <v>24</v>
      </c>
      <c r="F498" s="85" t="s">
        <v>30</v>
      </c>
      <c r="G498" s="95">
        <v>1</v>
      </c>
      <c r="H498" s="95">
        <v>200</v>
      </c>
    </row>
    <row r="499" spans="1:8" x14ac:dyDescent="0.25">
      <c r="A499" s="82">
        <v>498</v>
      </c>
      <c r="B499" s="85" t="s">
        <v>200</v>
      </c>
      <c r="C499" s="86">
        <v>0.33333333333333331</v>
      </c>
      <c r="D499" s="85" t="s">
        <v>23</v>
      </c>
      <c r="E499" s="85" t="s">
        <v>24</v>
      </c>
      <c r="F499" s="85" t="s">
        <v>191</v>
      </c>
      <c r="G499" s="95">
        <v>1</v>
      </c>
      <c r="H499" s="95">
        <v>200</v>
      </c>
    </row>
    <row r="500" spans="1:8" x14ac:dyDescent="0.25">
      <c r="A500" s="82">
        <v>499</v>
      </c>
      <c r="B500" s="85" t="s">
        <v>201</v>
      </c>
      <c r="C500" s="86">
        <v>0.33333333333333331</v>
      </c>
      <c r="D500" s="85" t="s">
        <v>23</v>
      </c>
      <c r="E500" s="85" t="s">
        <v>24</v>
      </c>
      <c r="F500" s="85" t="s">
        <v>26</v>
      </c>
      <c r="G500" s="95">
        <v>4</v>
      </c>
      <c r="H500" s="95">
        <v>800</v>
      </c>
    </row>
    <row r="501" spans="1:8" x14ac:dyDescent="0.25">
      <c r="A501" s="82">
        <v>500</v>
      </c>
      <c r="B501" s="85" t="s">
        <v>201</v>
      </c>
      <c r="C501" s="86">
        <v>0.33333333333333331</v>
      </c>
      <c r="D501" s="85" t="s">
        <v>23</v>
      </c>
      <c r="E501" s="85" t="s">
        <v>24</v>
      </c>
      <c r="F501" s="85" t="s">
        <v>27</v>
      </c>
      <c r="G501" s="95">
        <v>1</v>
      </c>
      <c r="H501" s="95">
        <v>200</v>
      </c>
    </row>
    <row r="502" spans="1:8" x14ac:dyDescent="0.25">
      <c r="A502" s="82">
        <v>501</v>
      </c>
      <c r="B502" s="85" t="s">
        <v>201</v>
      </c>
      <c r="C502" s="86">
        <v>0.33333333333333331</v>
      </c>
      <c r="D502" s="85" t="s">
        <v>23</v>
      </c>
      <c r="E502" s="85" t="s">
        <v>24</v>
      </c>
      <c r="F502" s="85" t="s">
        <v>191</v>
      </c>
      <c r="G502" s="95">
        <v>2</v>
      </c>
      <c r="H502" s="95">
        <v>400</v>
      </c>
    </row>
    <row r="503" spans="1:8" x14ac:dyDescent="0.25">
      <c r="A503" s="82">
        <v>502</v>
      </c>
      <c r="B503" s="85" t="s">
        <v>202</v>
      </c>
      <c r="C503" s="86">
        <v>0.33333333333333331</v>
      </c>
      <c r="D503" s="85" t="s">
        <v>23</v>
      </c>
      <c r="E503" s="85" t="s">
        <v>24</v>
      </c>
      <c r="F503" s="85" t="s">
        <v>27</v>
      </c>
      <c r="G503" s="95">
        <v>4</v>
      </c>
      <c r="H503" s="95">
        <v>800</v>
      </c>
    </row>
    <row r="504" spans="1:8" x14ac:dyDescent="0.25">
      <c r="A504" s="82">
        <v>503</v>
      </c>
      <c r="B504" s="85" t="s">
        <v>203</v>
      </c>
      <c r="C504" s="86">
        <v>0.33333333333333331</v>
      </c>
      <c r="D504" s="85" t="s">
        <v>23</v>
      </c>
      <c r="E504" s="85" t="s">
        <v>24</v>
      </c>
      <c r="F504" s="85" t="s">
        <v>35</v>
      </c>
      <c r="G504" s="95">
        <v>2</v>
      </c>
      <c r="H504" s="95">
        <v>400</v>
      </c>
    </row>
    <row r="505" spans="1:8" x14ac:dyDescent="0.25">
      <c r="A505" s="82">
        <v>504</v>
      </c>
      <c r="B505" s="85" t="s">
        <v>203</v>
      </c>
      <c r="C505" s="86">
        <v>0.33333333333333331</v>
      </c>
      <c r="D505" s="85" t="s">
        <v>23</v>
      </c>
      <c r="E505" s="85" t="s">
        <v>24</v>
      </c>
      <c r="F505" s="85" t="s">
        <v>26</v>
      </c>
      <c r="G505" s="95">
        <v>4</v>
      </c>
      <c r="H505" s="95">
        <v>800</v>
      </c>
    </row>
    <row r="506" spans="1:8" x14ac:dyDescent="0.25">
      <c r="A506" s="82">
        <v>505</v>
      </c>
      <c r="B506" s="85" t="s">
        <v>203</v>
      </c>
      <c r="C506" s="86">
        <v>0.33333333333333331</v>
      </c>
      <c r="D506" s="85" t="s">
        <v>23</v>
      </c>
      <c r="E506" s="85" t="s">
        <v>24</v>
      </c>
      <c r="F506" s="85" t="s">
        <v>27</v>
      </c>
      <c r="G506" s="95">
        <v>4</v>
      </c>
      <c r="H506" s="95">
        <v>800</v>
      </c>
    </row>
    <row r="507" spans="1:8" x14ac:dyDescent="0.25">
      <c r="A507" s="82">
        <v>506</v>
      </c>
      <c r="B507" s="85" t="s">
        <v>204</v>
      </c>
      <c r="C507" s="86">
        <v>0.33333333333333331</v>
      </c>
      <c r="D507" s="85" t="s">
        <v>23</v>
      </c>
      <c r="E507" s="85" t="s">
        <v>24</v>
      </c>
      <c r="F507" s="85" t="s">
        <v>205</v>
      </c>
      <c r="G507" s="95">
        <v>2</v>
      </c>
      <c r="H507" s="95">
        <v>400</v>
      </c>
    </row>
    <row r="508" spans="1:8" x14ac:dyDescent="0.25">
      <c r="A508" s="82">
        <v>507</v>
      </c>
      <c r="B508" s="85" t="s">
        <v>204</v>
      </c>
      <c r="C508" s="86">
        <v>0.33333333333333331</v>
      </c>
      <c r="D508" s="85" t="s">
        <v>23</v>
      </c>
      <c r="E508" s="85" t="s">
        <v>24</v>
      </c>
      <c r="F508" s="85" t="s">
        <v>35</v>
      </c>
      <c r="G508" s="95">
        <v>3</v>
      </c>
      <c r="H508" s="95">
        <v>600</v>
      </c>
    </row>
    <row r="509" spans="1:8" x14ac:dyDescent="0.25">
      <c r="A509" s="82">
        <v>508</v>
      </c>
      <c r="B509" s="85" t="s">
        <v>204</v>
      </c>
      <c r="C509" s="86">
        <v>0.33333333333333331</v>
      </c>
      <c r="D509" s="85" t="s">
        <v>23</v>
      </c>
      <c r="E509" s="85" t="s">
        <v>24</v>
      </c>
      <c r="F509" s="85" t="s">
        <v>29</v>
      </c>
      <c r="G509" s="95">
        <v>2</v>
      </c>
      <c r="H509" s="95">
        <v>400</v>
      </c>
    </row>
    <row r="510" spans="1:8" x14ac:dyDescent="0.25">
      <c r="A510" s="82">
        <v>509</v>
      </c>
      <c r="B510" s="85" t="s">
        <v>204</v>
      </c>
      <c r="C510" s="86">
        <v>0.33333333333333331</v>
      </c>
      <c r="D510" s="85" t="s">
        <v>23</v>
      </c>
      <c r="E510" s="85" t="s">
        <v>24</v>
      </c>
      <c r="F510" s="85" t="s">
        <v>30</v>
      </c>
      <c r="G510" s="95">
        <v>4</v>
      </c>
      <c r="H510" s="95">
        <v>800</v>
      </c>
    </row>
    <row r="511" spans="1:8" x14ac:dyDescent="0.25">
      <c r="A511" s="82">
        <v>510</v>
      </c>
      <c r="B511" s="85" t="s">
        <v>204</v>
      </c>
      <c r="C511" s="86">
        <v>0.33333333333333331</v>
      </c>
      <c r="D511" s="85" t="s">
        <v>23</v>
      </c>
      <c r="E511" s="85" t="s">
        <v>24</v>
      </c>
      <c r="F511" s="85" t="s">
        <v>31</v>
      </c>
      <c r="G511" s="95">
        <v>2</v>
      </c>
      <c r="H511" s="95">
        <v>400</v>
      </c>
    </row>
    <row r="512" spans="1:8" x14ac:dyDescent="0.25">
      <c r="A512" s="82">
        <v>511</v>
      </c>
      <c r="B512" s="85" t="s">
        <v>204</v>
      </c>
      <c r="C512" s="86">
        <v>0.33333333333333331</v>
      </c>
      <c r="D512" s="85" t="s">
        <v>23</v>
      </c>
      <c r="E512" s="85" t="s">
        <v>24</v>
      </c>
      <c r="F512" s="85" t="s">
        <v>33</v>
      </c>
      <c r="G512" s="95">
        <v>1</v>
      </c>
      <c r="H512" s="95">
        <v>200</v>
      </c>
    </row>
    <row r="513" spans="1:8" x14ac:dyDescent="0.25">
      <c r="A513" s="82">
        <v>512</v>
      </c>
      <c r="B513" s="85" t="s">
        <v>204</v>
      </c>
      <c r="C513" s="86">
        <v>0.33333333333333331</v>
      </c>
      <c r="D513" s="85" t="s">
        <v>23</v>
      </c>
      <c r="E513" s="85" t="s">
        <v>24</v>
      </c>
      <c r="F513" s="85" t="s">
        <v>191</v>
      </c>
      <c r="G513" s="95">
        <v>2</v>
      </c>
      <c r="H513" s="95">
        <v>400</v>
      </c>
    </row>
    <row r="514" spans="1:8" x14ac:dyDescent="0.25">
      <c r="A514" s="82">
        <v>513</v>
      </c>
      <c r="B514" s="85" t="s">
        <v>206</v>
      </c>
      <c r="C514" s="86">
        <v>0.33333333333333331</v>
      </c>
      <c r="D514" s="85" t="s">
        <v>23</v>
      </c>
      <c r="E514" s="85" t="s">
        <v>24</v>
      </c>
      <c r="F514" s="85" t="s">
        <v>26</v>
      </c>
      <c r="G514" s="95">
        <v>4</v>
      </c>
      <c r="H514" s="95">
        <v>800</v>
      </c>
    </row>
    <row r="515" spans="1:8" x14ac:dyDescent="0.25">
      <c r="A515" s="82">
        <v>514</v>
      </c>
      <c r="B515" s="85" t="s">
        <v>206</v>
      </c>
      <c r="C515" s="86">
        <v>0.33333333333333331</v>
      </c>
      <c r="D515" s="85" t="s">
        <v>23</v>
      </c>
      <c r="E515" s="85" t="s">
        <v>24</v>
      </c>
      <c r="F515" s="85" t="s">
        <v>30</v>
      </c>
      <c r="G515" s="95">
        <v>1</v>
      </c>
      <c r="H515" s="95">
        <v>200</v>
      </c>
    </row>
    <row r="516" spans="1:8" x14ac:dyDescent="0.25">
      <c r="A516" s="82">
        <v>515</v>
      </c>
      <c r="B516" s="85" t="s">
        <v>207</v>
      </c>
      <c r="C516" s="86">
        <v>0.33333333333333331</v>
      </c>
      <c r="D516" s="85" t="s">
        <v>23</v>
      </c>
      <c r="E516" s="85" t="s">
        <v>24</v>
      </c>
      <c r="F516" s="85" t="s">
        <v>26</v>
      </c>
      <c r="G516" s="95">
        <v>2</v>
      </c>
      <c r="H516" s="95">
        <v>400</v>
      </c>
    </row>
    <row r="517" spans="1:8" x14ac:dyDescent="0.25">
      <c r="A517" s="82">
        <v>516</v>
      </c>
      <c r="B517" s="85" t="s">
        <v>207</v>
      </c>
      <c r="C517" s="86">
        <v>0.33333333333333331</v>
      </c>
      <c r="D517" s="85" t="s">
        <v>23</v>
      </c>
      <c r="E517" s="85" t="s">
        <v>24</v>
      </c>
      <c r="F517" s="85" t="s">
        <v>162</v>
      </c>
      <c r="G517" s="95">
        <v>1</v>
      </c>
      <c r="H517" s="95">
        <v>200</v>
      </c>
    </row>
    <row r="518" spans="1:8" x14ac:dyDescent="0.25">
      <c r="A518" s="82">
        <v>517</v>
      </c>
      <c r="B518" s="85" t="s">
        <v>208</v>
      </c>
      <c r="C518" s="86">
        <v>0.33333333333333331</v>
      </c>
      <c r="D518" s="85" t="s">
        <v>23</v>
      </c>
      <c r="E518" s="85" t="s">
        <v>24</v>
      </c>
      <c r="F518" s="85" t="s">
        <v>26</v>
      </c>
      <c r="G518" s="95">
        <v>1</v>
      </c>
      <c r="H518" s="95">
        <v>200</v>
      </c>
    </row>
    <row r="519" spans="1:8" x14ac:dyDescent="0.25">
      <c r="A519" s="82">
        <v>518</v>
      </c>
      <c r="B519" s="85" t="s">
        <v>208</v>
      </c>
      <c r="C519" s="86">
        <v>0.33333333333333331</v>
      </c>
      <c r="D519" s="85" t="s">
        <v>23</v>
      </c>
      <c r="E519" s="85" t="s">
        <v>24</v>
      </c>
      <c r="F519" s="85" t="s">
        <v>27</v>
      </c>
      <c r="G519" s="95">
        <v>2</v>
      </c>
      <c r="H519" s="95">
        <v>400</v>
      </c>
    </row>
    <row r="520" spans="1:8" x14ac:dyDescent="0.25">
      <c r="A520" s="82">
        <v>519</v>
      </c>
      <c r="B520" s="85" t="s">
        <v>208</v>
      </c>
      <c r="C520" s="86">
        <v>0.33333333333333331</v>
      </c>
      <c r="D520" s="85" t="s">
        <v>23</v>
      </c>
      <c r="E520" s="85" t="s">
        <v>24</v>
      </c>
      <c r="F520" s="85" t="s">
        <v>191</v>
      </c>
      <c r="G520" s="95">
        <v>1</v>
      </c>
      <c r="H520" s="95">
        <v>200</v>
      </c>
    </row>
    <row r="521" spans="1:8" x14ac:dyDescent="0.25">
      <c r="A521" s="82">
        <v>520</v>
      </c>
      <c r="B521" s="85" t="s">
        <v>209</v>
      </c>
      <c r="C521" s="86">
        <v>0.33333333333333331</v>
      </c>
      <c r="D521" s="85" t="s">
        <v>23</v>
      </c>
      <c r="E521" s="85" t="s">
        <v>24</v>
      </c>
      <c r="F521" s="85" t="s">
        <v>26</v>
      </c>
      <c r="G521" s="95">
        <v>2</v>
      </c>
      <c r="H521" s="95">
        <v>400</v>
      </c>
    </row>
    <row r="522" spans="1:8" x14ac:dyDescent="0.25">
      <c r="A522" s="82">
        <v>521</v>
      </c>
      <c r="B522" s="85" t="s">
        <v>210</v>
      </c>
      <c r="C522" s="86">
        <v>0.33333333333333331</v>
      </c>
      <c r="D522" s="85" t="s">
        <v>23</v>
      </c>
      <c r="E522" s="85" t="s">
        <v>24</v>
      </c>
      <c r="F522" s="85" t="s">
        <v>26</v>
      </c>
      <c r="G522" s="95">
        <v>2</v>
      </c>
      <c r="H522" s="95">
        <v>400</v>
      </c>
    </row>
    <row r="523" spans="1:8" x14ac:dyDescent="0.25">
      <c r="A523" s="82">
        <v>522</v>
      </c>
      <c r="B523" s="85" t="s">
        <v>210</v>
      </c>
      <c r="C523" s="86">
        <v>0.33333333333333331</v>
      </c>
      <c r="D523" s="85" t="s">
        <v>23</v>
      </c>
      <c r="E523" s="85" t="s">
        <v>24</v>
      </c>
      <c r="F523" s="85" t="s">
        <v>120</v>
      </c>
      <c r="G523" s="95">
        <v>2</v>
      </c>
      <c r="H523" s="95">
        <v>400</v>
      </c>
    </row>
    <row r="524" spans="1:8" x14ac:dyDescent="0.25">
      <c r="A524" s="82">
        <v>523</v>
      </c>
      <c r="B524" s="85" t="s">
        <v>210</v>
      </c>
      <c r="C524" s="86">
        <v>0.33333333333333331</v>
      </c>
      <c r="D524" s="85" t="s">
        <v>23</v>
      </c>
      <c r="E524" s="85" t="s">
        <v>24</v>
      </c>
      <c r="F524" s="85" t="s">
        <v>191</v>
      </c>
      <c r="G524" s="95">
        <v>3</v>
      </c>
      <c r="H524" s="95">
        <v>600</v>
      </c>
    </row>
    <row r="525" spans="1:8" x14ac:dyDescent="0.25">
      <c r="A525" s="82">
        <v>524</v>
      </c>
      <c r="B525" s="85" t="s">
        <v>211</v>
      </c>
      <c r="C525" s="86">
        <v>0.33333333333333331</v>
      </c>
      <c r="D525" s="85" t="s">
        <v>23</v>
      </c>
      <c r="E525" s="85" t="s">
        <v>24</v>
      </c>
      <c r="F525" s="85" t="s">
        <v>35</v>
      </c>
      <c r="G525" s="95">
        <v>1</v>
      </c>
      <c r="H525" s="95">
        <v>200</v>
      </c>
    </row>
    <row r="526" spans="1:8" x14ac:dyDescent="0.25">
      <c r="A526" s="82">
        <v>525</v>
      </c>
      <c r="B526" s="85" t="s">
        <v>211</v>
      </c>
      <c r="C526" s="86">
        <v>0.33333333333333331</v>
      </c>
      <c r="D526" s="85" t="s">
        <v>23</v>
      </c>
      <c r="E526" s="85" t="s">
        <v>24</v>
      </c>
      <c r="F526" s="85" t="s">
        <v>26</v>
      </c>
      <c r="G526" s="95">
        <v>2</v>
      </c>
      <c r="H526" s="95">
        <v>400</v>
      </c>
    </row>
    <row r="527" spans="1:8" x14ac:dyDescent="0.25">
      <c r="A527" s="82">
        <v>526</v>
      </c>
      <c r="B527" s="85" t="s">
        <v>211</v>
      </c>
      <c r="C527" s="86">
        <v>0.33333333333333331</v>
      </c>
      <c r="D527" s="85" t="s">
        <v>23</v>
      </c>
      <c r="E527" s="85" t="s">
        <v>24</v>
      </c>
      <c r="F527" s="85" t="s">
        <v>132</v>
      </c>
      <c r="G527" s="95">
        <v>1</v>
      </c>
      <c r="H527" s="95">
        <v>200</v>
      </c>
    </row>
    <row r="528" spans="1:8" x14ac:dyDescent="0.25">
      <c r="A528" s="82">
        <v>527</v>
      </c>
      <c r="B528" s="85" t="s">
        <v>212</v>
      </c>
      <c r="C528" s="86">
        <v>0.33333333333333331</v>
      </c>
      <c r="D528" s="85" t="s">
        <v>23</v>
      </c>
      <c r="E528" s="85" t="s">
        <v>24</v>
      </c>
      <c r="F528" s="85" t="s">
        <v>35</v>
      </c>
      <c r="G528" s="95">
        <v>1</v>
      </c>
      <c r="H528" s="95">
        <v>200</v>
      </c>
    </row>
    <row r="529" spans="1:8" x14ac:dyDescent="0.25">
      <c r="A529" s="82">
        <v>528</v>
      </c>
      <c r="B529" s="85" t="s">
        <v>212</v>
      </c>
      <c r="C529" s="86">
        <v>0.33333333333333331</v>
      </c>
      <c r="D529" s="85" t="s">
        <v>23</v>
      </c>
      <c r="E529" s="85" t="s">
        <v>24</v>
      </c>
      <c r="F529" s="85" t="s">
        <v>26</v>
      </c>
      <c r="G529" s="95">
        <v>1</v>
      </c>
      <c r="H529" s="95">
        <v>200</v>
      </c>
    </row>
    <row r="530" spans="1:8" x14ac:dyDescent="0.25">
      <c r="A530" s="82">
        <v>529</v>
      </c>
      <c r="B530" s="85" t="s">
        <v>213</v>
      </c>
      <c r="C530" s="86">
        <v>0.33333333333333331</v>
      </c>
      <c r="D530" s="85" t="s">
        <v>23</v>
      </c>
      <c r="E530" s="85" t="s">
        <v>24</v>
      </c>
      <c r="F530" s="85" t="s">
        <v>31</v>
      </c>
      <c r="G530" s="95">
        <v>2</v>
      </c>
      <c r="H530" s="95">
        <v>400</v>
      </c>
    </row>
    <row r="531" spans="1:8" x14ac:dyDescent="0.25">
      <c r="A531" s="82">
        <v>530</v>
      </c>
      <c r="B531" s="85" t="s">
        <v>214</v>
      </c>
      <c r="C531" s="86">
        <v>0.33333333333333331</v>
      </c>
      <c r="D531" s="85" t="s">
        <v>23</v>
      </c>
      <c r="E531" s="85" t="s">
        <v>24</v>
      </c>
      <c r="F531" s="85" t="s">
        <v>191</v>
      </c>
      <c r="G531" s="95">
        <v>1</v>
      </c>
      <c r="H531" s="95">
        <v>200</v>
      </c>
    </row>
    <row r="532" spans="1:8" x14ac:dyDescent="0.25">
      <c r="A532" s="82">
        <v>531</v>
      </c>
      <c r="B532" s="85" t="s">
        <v>215</v>
      </c>
      <c r="C532" s="86">
        <v>0.33333333333333331</v>
      </c>
      <c r="D532" s="85" t="s">
        <v>23</v>
      </c>
      <c r="E532" s="85" t="s">
        <v>24</v>
      </c>
      <c r="F532" s="85" t="s">
        <v>26</v>
      </c>
      <c r="G532" s="95">
        <v>1</v>
      </c>
      <c r="H532" s="95">
        <v>200</v>
      </c>
    </row>
    <row r="533" spans="1:8" x14ac:dyDescent="0.25">
      <c r="A533" s="82">
        <v>532</v>
      </c>
      <c r="B533" s="85" t="s">
        <v>215</v>
      </c>
      <c r="C533" s="86">
        <v>0.33333333333333331</v>
      </c>
      <c r="D533" s="85" t="s">
        <v>23</v>
      </c>
      <c r="E533" s="85" t="s">
        <v>24</v>
      </c>
      <c r="F533" s="85" t="s">
        <v>191</v>
      </c>
      <c r="G533" s="95">
        <v>2</v>
      </c>
      <c r="H533" s="95">
        <v>400</v>
      </c>
    </row>
    <row r="534" spans="1:8" x14ac:dyDescent="0.25">
      <c r="A534" s="82">
        <v>533</v>
      </c>
      <c r="B534" s="85" t="s">
        <v>216</v>
      </c>
      <c r="C534" s="86">
        <v>0.33333333333333331</v>
      </c>
      <c r="D534" s="85" t="s">
        <v>23</v>
      </c>
      <c r="E534" s="85" t="s">
        <v>24</v>
      </c>
      <c r="F534" s="85" t="s">
        <v>35</v>
      </c>
      <c r="G534" s="95">
        <v>1</v>
      </c>
      <c r="H534" s="95">
        <v>200</v>
      </c>
    </row>
    <row r="535" spans="1:8" x14ac:dyDescent="0.25">
      <c r="A535" s="82">
        <v>534</v>
      </c>
      <c r="B535" s="85" t="s">
        <v>216</v>
      </c>
      <c r="C535" s="86">
        <v>0.33333333333333331</v>
      </c>
      <c r="D535" s="85" t="s">
        <v>23</v>
      </c>
      <c r="E535" s="85" t="s">
        <v>24</v>
      </c>
      <c r="F535" s="85" t="s">
        <v>26</v>
      </c>
      <c r="G535" s="95">
        <v>4</v>
      </c>
      <c r="H535" s="95">
        <v>800</v>
      </c>
    </row>
    <row r="536" spans="1:8" x14ac:dyDescent="0.25">
      <c r="A536" s="82">
        <v>535</v>
      </c>
      <c r="B536" s="85" t="s">
        <v>217</v>
      </c>
      <c r="C536" s="86">
        <v>0.33333333333333331</v>
      </c>
      <c r="D536" s="85" t="s">
        <v>23</v>
      </c>
      <c r="E536" s="85" t="s">
        <v>24</v>
      </c>
      <c r="F536" s="85" t="s">
        <v>26</v>
      </c>
      <c r="G536" s="95">
        <v>2</v>
      </c>
      <c r="H536" s="95">
        <v>400</v>
      </c>
    </row>
    <row r="537" spans="1:8" x14ac:dyDescent="0.25">
      <c r="A537" s="82">
        <v>536</v>
      </c>
      <c r="B537" s="85" t="s">
        <v>217</v>
      </c>
      <c r="C537" s="86">
        <v>0.33333333333333331</v>
      </c>
      <c r="D537" s="85" t="s">
        <v>23</v>
      </c>
      <c r="E537" s="85" t="s">
        <v>24</v>
      </c>
      <c r="F537" s="85" t="s">
        <v>30</v>
      </c>
      <c r="G537" s="95">
        <v>1</v>
      </c>
      <c r="H537" s="95">
        <v>200</v>
      </c>
    </row>
    <row r="538" spans="1:8" x14ac:dyDescent="0.25">
      <c r="A538" s="82">
        <v>537</v>
      </c>
      <c r="B538" s="85" t="s">
        <v>218</v>
      </c>
      <c r="C538" s="86">
        <v>0.33333333333333331</v>
      </c>
      <c r="D538" s="85" t="s">
        <v>23</v>
      </c>
      <c r="E538" s="85" t="s">
        <v>24</v>
      </c>
      <c r="F538" s="85" t="s">
        <v>26</v>
      </c>
      <c r="G538" s="95">
        <v>1</v>
      </c>
      <c r="H538" s="95">
        <v>200</v>
      </c>
    </row>
    <row r="539" spans="1:8" x14ac:dyDescent="0.25">
      <c r="A539" s="82">
        <v>538</v>
      </c>
      <c r="B539" s="85" t="s">
        <v>218</v>
      </c>
      <c r="C539" s="86">
        <v>0.33333333333333331</v>
      </c>
      <c r="D539" s="85" t="s">
        <v>23</v>
      </c>
      <c r="E539" s="85" t="s">
        <v>24</v>
      </c>
      <c r="F539" s="85" t="s">
        <v>184</v>
      </c>
      <c r="G539" s="95">
        <v>1</v>
      </c>
      <c r="H539" s="95">
        <v>200</v>
      </c>
    </row>
    <row r="540" spans="1:8" x14ac:dyDescent="0.25">
      <c r="A540" s="82">
        <v>539</v>
      </c>
      <c r="B540" s="85" t="s">
        <v>219</v>
      </c>
      <c r="C540" s="86">
        <v>0.33333333333333331</v>
      </c>
      <c r="D540" s="85" t="s">
        <v>23</v>
      </c>
      <c r="E540" s="85" t="s">
        <v>24</v>
      </c>
      <c r="F540" s="85" t="s">
        <v>26</v>
      </c>
      <c r="G540" s="95">
        <v>1</v>
      </c>
      <c r="H540" s="95">
        <v>200</v>
      </c>
    </row>
    <row r="541" spans="1:8" x14ac:dyDescent="0.25">
      <c r="A541" s="82">
        <v>540</v>
      </c>
      <c r="B541" s="85" t="s">
        <v>219</v>
      </c>
      <c r="C541" s="86">
        <v>0.33333333333333331</v>
      </c>
      <c r="D541" s="85" t="s">
        <v>23</v>
      </c>
      <c r="E541" s="85" t="s">
        <v>24</v>
      </c>
      <c r="F541" s="85" t="s">
        <v>27</v>
      </c>
      <c r="G541" s="95">
        <v>1</v>
      </c>
      <c r="H541" s="95">
        <v>200</v>
      </c>
    </row>
    <row r="542" spans="1:8" x14ac:dyDescent="0.25">
      <c r="A542" s="82">
        <v>541</v>
      </c>
      <c r="B542" s="85" t="s">
        <v>220</v>
      </c>
      <c r="C542" s="86">
        <v>0.33333333333333331</v>
      </c>
      <c r="D542" s="85" t="s">
        <v>23</v>
      </c>
      <c r="E542" s="85" t="s">
        <v>24</v>
      </c>
      <c r="F542" s="85" t="s">
        <v>26</v>
      </c>
      <c r="G542" s="95">
        <v>1</v>
      </c>
      <c r="H542" s="95">
        <v>200</v>
      </c>
    </row>
    <row r="543" spans="1:8" x14ac:dyDescent="0.25">
      <c r="A543" s="82">
        <v>542</v>
      </c>
      <c r="B543" s="85" t="s">
        <v>220</v>
      </c>
      <c r="C543" s="86">
        <v>0.33333333333333331</v>
      </c>
      <c r="D543" s="85" t="s">
        <v>23</v>
      </c>
      <c r="E543" s="85" t="s">
        <v>24</v>
      </c>
      <c r="F543" s="85" t="s">
        <v>27</v>
      </c>
      <c r="G543" s="95">
        <v>1</v>
      </c>
      <c r="H543" s="95">
        <v>200</v>
      </c>
    </row>
    <row r="544" spans="1:8" x14ac:dyDescent="0.25">
      <c r="A544" s="82">
        <v>543</v>
      </c>
      <c r="B544" s="85" t="s">
        <v>220</v>
      </c>
      <c r="C544" s="86">
        <v>0.33333333333333331</v>
      </c>
      <c r="D544" s="85" t="s">
        <v>23</v>
      </c>
      <c r="E544" s="85" t="s">
        <v>24</v>
      </c>
      <c r="F544" s="85" t="s">
        <v>30</v>
      </c>
      <c r="G544" s="95">
        <v>1</v>
      </c>
      <c r="H544" s="95">
        <v>200</v>
      </c>
    </row>
    <row r="545" spans="1:8" x14ac:dyDescent="0.25">
      <c r="A545" s="82">
        <v>544</v>
      </c>
      <c r="B545" s="85" t="s">
        <v>221</v>
      </c>
      <c r="C545" s="86">
        <v>0.33333333333333331</v>
      </c>
      <c r="D545" s="85" t="s">
        <v>23</v>
      </c>
      <c r="E545" s="85" t="s">
        <v>24</v>
      </c>
      <c r="F545" s="85" t="s">
        <v>35</v>
      </c>
      <c r="G545" s="95">
        <v>1</v>
      </c>
      <c r="H545" s="95">
        <v>200</v>
      </c>
    </row>
    <row r="546" spans="1:8" x14ac:dyDescent="0.25">
      <c r="A546" s="82">
        <v>545</v>
      </c>
      <c r="B546" s="85" t="s">
        <v>221</v>
      </c>
      <c r="C546" s="86">
        <v>0.33333333333333331</v>
      </c>
      <c r="D546" s="85" t="s">
        <v>23</v>
      </c>
      <c r="E546" s="85" t="s">
        <v>24</v>
      </c>
      <c r="F546" s="85" t="s">
        <v>26</v>
      </c>
      <c r="G546" s="95">
        <v>2</v>
      </c>
      <c r="H546" s="95">
        <v>400</v>
      </c>
    </row>
    <row r="547" spans="1:8" x14ac:dyDescent="0.25">
      <c r="A547" s="82">
        <v>546</v>
      </c>
      <c r="B547" s="85" t="s">
        <v>221</v>
      </c>
      <c r="C547" s="86">
        <v>0.33333333333333331</v>
      </c>
      <c r="D547" s="85" t="s">
        <v>23</v>
      </c>
      <c r="E547" s="85" t="s">
        <v>24</v>
      </c>
      <c r="F547" s="85" t="s">
        <v>31</v>
      </c>
      <c r="G547" s="95">
        <v>1</v>
      </c>
      <c r="H547" s="95">
        <v>200</v>
      </c>
    </row>
    <row r="548" spans="1:8" x14ac:dyDescent="0.25">
      <c r="A548" s="82">
        <v>547</v>
      </c>
      <c r="B548" s="85" t="s">
        <v>221</v>
      </c>
      <c r="C548" s="86">
        <v>0.33333333333333331</v>
      </c>
      <c r="D548" s="85" t="s">
        <v>23</v>
      </c>
      <c r="E548" s="85" t="s">
        <v>24</v>
      </c>
      <c r="F548" s="85" t="s">
        <v>84</v>
      </c>
      <c r="G548" s="95">
        <v>1</v>
      </c>
      <c r="H548" s="95">
        <v>200</v>
      </c>
    </row>
    <row r="549" spans="1:8" x14ac:dyDescent="0.25">
      <c r="A549" s="82">
        <v>548</v>
      </c>
      <c r="B549" s="85" t="s">
        <v>222</v>
      </c>
      <c r="C549" s="86">
        <v>0.33333333333333331</v>
      </c>
      <c r="D549" s="85" t="s">
        <v>23</v>
      </c>
      <c r="E549" s="85" t="s">
        <v>24</v>
      </c>
      <c r="F549" s="85" t="s">
        <v>35</v>
      </c>
      <c r="G549" s="95">
        <v>2</v>
      </c>
      <c r="H549" s="95">
        <v>400</v>
      </c>
    </row>
    <row r="550" spans="1:8" x14ac:dyDescent="0.25">
      <c r="A550" s="82">
        <v>549</v>
      </c>
      <c r="B550" s="85" t="s">
        <v>222</v>
      </c>
      <c r="C550" s="86">
        <v>0.33333333333333331</v>
      </c>
      <c r="D550" s="85" t="s">
        <v>23</v>
      </c>
      <c r="E550" s="85" t="s">
        <v>24</v>
      </c>
      <c r="F550" s="85" t="s">
        <v>26</v>
      </c>
      <c r="G550" s="95">
        <v>5</v>
      </c>
      <c r="H550" s="95">
        <v>1000</v>
      </c>
    </row>
    <row r="551" spans="1:8" x14ac:dyDescent="0.25">
      <c r="A551" s="82">
        <v>550</v>
      </c>
      <c r="B551" s="85" t="s">
        <v>222</v>
      </c>
      <c r="C551" s="86">
        <v>0.33333333333333331</v>
      </c>
      <c r="D551" s="85" t="s">
        <v>23</v>
      </c>
      <c r="E551" s="85" t="s">
        <v>24</v>
      </c>
      <c r="F551" s="85" t="s">
        <v>31</v>
      </c>
      <c r="G551" s="95">
        <v>2</v>
      </c>
      <c r="H551" s="95">
        <v>400</v>
      </c>
    </row>
    <row r="552" spans="1:8" x14ac:dyDescent="0.25">
      <c r="A552" s="82">
        <v>551</v>
      </c>
      <c r="B552" s="85" t="s">
        <v>222</v>
      </c>
      <c r="C552" s="86">
        <v>0.33333333333333331</v>
      </c>
      <c r="D552" s="85" t="s">
        <v>23</v>
      </c>
      <c r="E552" s="85" t="s">
        <v>24</v>
      </c>
      <c r="F552" s="85" t="s">
        <v>84</v>
      </c>
      <c r="G552" s="95">
        <v>4</v>
      </c>
      <c r="H552" s="95">
        <v>800</v>
      </c>
    </row>
    <row r="553" spans="1:8" x14ac:dyDescent="0.25">
      <c r="A553" s="82">
        <v>552</v>
      </c>
      <c r="B553" s="85" t="s">
        <v>223</v>
      </c>
      <c r="C553" s="86">
        <v>0.33333333333333331</v>
      </c>
      <c r="D553" s="85" t="s">
        <v>23</v>
      </c>
      <c r="E553" s="85" t="s">
        <v>24</v>
      </c>
      <c r="F553" s="85" t="s">
        <v>35</v>
      </c>
      <c r="G553" s="95">
        <v>4</v>
      </c>
      <c r="H553" s="95">
        <v>800</v>
      </c>
    </row>
    <row r="554" spans="1:8" x14ac:dyDescent="0.25">
      <c r="A554" s="82">
        <v>553</v>
      </c>
      <c r="B554" s="85" t="s">
        <v>223</v>
      </c>
      <c r="C554" s="86">
        <v>0.33333333333333331</v>
      </c>
      <c r="D554" s="85" t="s">
        <v>23</v>
      </c>
      <c r="E554" s="85" t="s">
        <v>24</v>
      </c>
      <c r="F554" s="85" t="s">
        <v>26</v>
      </c>
      <c r="G554" s="95">
        <v>1</v>
      </c>
      <c r="H554" s="95">
        <v>200</v>
      </c>
    </row>
    <row r="555" spans="1:8" x14ac:dyDescent="0.25">
      <c r="A555" s="82">
        <v>554</v>
      </c>
      <c r="B555" s="85" t="s">
        <v>224</v>
      </c>
      <c r="C555" s="86">
        <v>0.33333333333333331</v>
      </c>
      <c r="D555" s="85" t="s">
        <v>23</v>
      </c>
      <c r="E555" s="85" t="s">
        <v>24</v>
      </c>
      <c r="F555" s="85" t="s">
        <v>26</v>
      </c>
      <c r="G555" s="95">
        <v>2</v>
      </c>
      <c r="H555" s="95">
        <v>400</v>
      </c>
    </row>
    <row r="556" spans="1:8" x14ac:dyDescent="0.25">
      <c r="A556" s="82">
        <v>555</v>
      </c>
      <c r="B556" s="85" t="s">
        <v>224</v>
      </c>
      <c r="C556" s="86">
        <v>0.33333333333333331</v>
      </c>
      <c r="D556" s="85" t="s">
        <v>23</v>
      </c>
      <c r="E556" s="85" t="s">
        <v>24</v>
      </c>
      <c r="F556" s="85" t="s">
        <v>27</v>
      </c>
      <c r="G556" s="95">
        <v>2</v>
      </c>
      <c r="H556" s="95">
        <v>400</v>
      </c>
    </row>
    <row r="557" spans="1:8" x14ac:dyDescent="0.25">
      <c r="A557" s="82">
        <v>556</v>
      </c>
      <c r="B557" s="85" t="s">
        <v>224</v>
      </c>
      <c r="C557" s="86">
        <v>0.33333333333333331</v>
      </c>
      <c r="D557" s="85" t="s">
        <v>23</v>
      </c>
      <c r="E557" s="85" t="s">
        <v>24</v>
      </c>
      <c r="F557" s="85" t="s">
        <v>84</v>
      </c>
      <c r="G557" s="95">
        <v>3</v>
      </c>
      <c r="H557" s="95">
        <v>600</v>
      </c>
    </row>
    <row r="558" spans="1:8" x14ac:dyDescent="0.25">
      <c r="A558" s="82">
        <v>557</v>
      </c>
      <c r="B558" s="85" t="s">
        <v>225</v>
      </c>
      <c r="C558" s="86">
        <v>0.33333333333333331</v>
      </c>
      <c r="D558" s="85" t="s">
        <v>23</v>
      </c>
      <c r="E558" s="85" t="s">
        <v>24</v>
      </c>
      <c r="F558" s="85" t="s">
        <v>26</v>
      </c>
      <c r="G558" s="95">
        <v>3</v>
      </c>
      <c r="H558" s="95">
        <v>600</v>
      </c>
    </row>
    <row r="559" spans="1:8" x14ac:dyDescent="0.25">
      <c r="A559" s="82">
        <v>558</v>
      </c>
      <c r="B559" s="85" t="s">
        <v>225</v>
      </c>
      <c r="C559" s="86">
        <v>0.33333333333333331</v>
      </c>
      <c r="D559" s="85" t="s">
        <v>23</v>
      </c>
      <c r="E559" s="85" t="s">
        <v>24</v>
      </c>
      <c r="F559" s="85" t="s">
        <v>27</v>
      </c>
      <c r="G559" s="95">
        <v>4</v>
      </c>
      <c r="H559" s="95">
        <v>800</v>
      </c>
    </row>
    <row r="560" spans="1:8" x14ac:dyDescent="0.25">
      <c r="A560" s="82">
        <v>559</v>
      </c>
      <c r="B560" s="85" t="s">
        <v>225</v>
      </c>
      <c r="C560" s="86">
        <v>0.33333333333333331</v>
      </c>
      <c r="D560" s="85" t="s">
        <v>23</v>
      </c>
      <c r="E560" s="85" t="s">
        <v>24</v>
      </c>
      <c r="F560" s="85" t="s">
        <v>84</v>
      </c>
      <c r="G560" s="95">
        <v>1</v>
      </c>
      <c r="H560" s="95">
        <v>200</v>
      </c>
    </row>
    <row r="561" spans="1:8" x14ac:dyDescent="0.25">
      <c r="A561" s="82">
        <v>560</v>
      </c>
      <c r="B561" s="85" t="s">
        <v>226</v>
      </c>
      <c r="C561" s="86">
        <v>0.33333333333333331</v>
      </c>
      <c r="D561" s="85" t="s">
        <v>23</v>
      </c>
      <c r="E561" s="85" t="s">
        <v>24</v>
      </c>
      <c r="F561" s="85" t="s">
        <v>35</v>
      </c>
      <c r="G561" s="95">
        <v>17</v>
      </c>
      <c r="H561" s="95">
        <v>3400.0000000000005</v>
      </c>
    </row>
    <row r="562" spans="1:8" x14ac:dyDescent="0.25">
      <c r="A562" s="82">
        <v>561</v>
      </c>
      <c r="B562" s="85" t="s">
        <v>226</v>
      </c>
      <c r="C562" s="86">
        <v>0.33333333333333331</v>
      </c>
      <c r="D562" s="85" t="s">
        <v>23</v>
      </c>
      <c r="E562" s="85" t="s">
        <v>24</v>
      </c>
      <c r="F562" s="85" t="s">
        <v>26</v>
      </c>
      <c r="G562" s="95">
        <v>12</v>
      </c>
      <c r="H562" s="95">
        <v>2400</v>
      </c>
    </row>
    <row r="563" spans="1:8" x14ac:dyDescent="0.25">
      <c r="A563" s="82">
        <v>562</v>
      </c>
      <c r="B563" s="85" t="s">
        <v>226</v>
      </c>
      <c r="C563" s="86">
        <v>0.33333333333333331</v>
      </c>
      <c r="D563" s="85" t="s">
        <v>23</v>
      </c>
      <c r="E563" s="85" t="s">
        <v>24</v>
      </c>
      <c r="F563" s="85" t="s">
        <v>27</v>
      </c>
      <c r="G563" s="95">
        <v>14</v>
      </c>
      <c r="H563" s="95">
        <v>2800.0000000000005</v>
      </c>
    </row>
    <row r="564" spans="1:8" x14ac:dyDescent="0.25">
      <c r="A564" s="82">
        <v>563</v>
      </c>
      <c r="B564" s="85" t="s">
        <v>227</v>
      </c>
      <c r="C564" s="86">
        <v>0.33333333333333331</v>
      </c>
      <c r="D564" s="85" t="s">
        <v>23</v>
      </c>
      <c r="E564" s="85" t="s">
        <v>24</v>
      </c>
      <c r="F564" s="85" t="s">
        <v>35</v>
      </c>
      <c r="G564" s="95">
        <v>4</v>
      </c>
      <c r="H564" s="95">
        <v>800</v>
      </c>
    </row>
    <row r="565" spans="1:8" x14ac:dyDescent="0.25">
      <c r="A565" s="82">
        <v>564</v>
      </c>
      <c r="B565" s="85" t="s">
        <v>227</v>
      </c>
      <c r="C565" s="86">
        <v>0.33333333333333331</v>
      </c>
      <c r="D565" s="85" t="s">
        <v>23</v>
      </c>
      <c r="E565" s="85" t="s">
        <v>24</v>
      </c>
      <c r="F565" s="85" t="s">
        <v>26</v>
      </c>
      <c r="G565" s="95">
        <v>4</v>
      </c>
      <c r="H565" s="95">
        <v>800</v>
      </c>
    </row>
    <row r="566" spans="1:8" x14ac:dyDescent="0.25">
      <c r="A566" s="82">
        <v>565</v>
      </c>
      <c r="B566" s="85" t="s">
        <v>227</v>
      </c>
      <c r="C566" s="86">
        <v>0.33333333333333331</v>
      </c>
      <c r="D566" s="85" t="s">
        <v>23</v>
      </c>
      <c r="E566" s="85" t="s">
        <v>24</v>
      </c>
      <c r="F566" s="85" t="s">
        <v>31</v>
      </c>
      <c r="G566" s="95">
        <v>2</v>
      </c>
      <c r="H566" s="95">
        <v>400</v>
      </c>
    </row>
    <row r="567" spans="1:8" x14ac:dyDescent="0.25">
      <c r="A567" s="82">
        <v>566</v>
      </c>
      <c r="B567" s="85" t="s">
        <v>228</v>
      </c>
      <c r="C567" s="86">
        <v>0.33333333333333331</v>
      </c>
      <c r="D567" s="85" t="s">
        <v>23</v>
      </c>
      <c r="E567" s="85" t="s">
        <v>24</v>
      </c>
      <c r="F567" s="85" t="s">
        <v>35</v>
      </c>
      <c r="G567" s="95">
        <v>1</v>
      </c>
      <c r="H567" s="95">
        <v>200</v>
      </c>
    </row>
    <row r="568" spans="1:8" x14ac:dyDescent="0.25">
      <c r="A568" s="82">
        <v>567</v>
      </c>
      <c r="B568" s="85" t="s">
        <v>228</v>
      </c>
      <c r="C568" s="86">
        <v>0.33333333333333331</v>
      </c>
      <c r="D568" s="85" t="s">
        <v>23</v>
      </c>
      <c r="E568" s="85" t="s">
        <v>24</v>
      </c>
      <c r="F568" s="85" t="s">
        <v>27</v>
      </c>
      <c r="G568" s="95">
        <v>2</v>
      </c>
      <c r="H568" s="95">
        <v>400</v>
      </c>
    </row>
    <row r="569" spans="1:8" x14ac:dyDescent="0.25">
      <c r="A569" s="82">
        <v>568</v>
      </c>
      <c r="B569" s="85" t="s">
        <v>228</v>
      </c>
      <c r="C569" s="86">
        <v>0.33333333333333331</v>
      </c>
      <c r="D569" s="85" t="s">
        <v>23</v>
      </c>
      <c r="E569" s="85" t="s">
        <v>24</v>
      </c>
      <c r="F569" s="85" t="s">
        <v>31</v>
      </c>
      <c r="G569" s="95">
        <v>4</v>
      </c>
      <c r="H569" s="95">
        <v>800</v>
      </c>
    </row>
    <row r="570" spans="1:8" x14ac:dyDescent="0.25">
      <c r="A570" s="82">
        <v>569</v>
      </c>
      <c r="B570" s="85" t="s">
        <v>229</v>
      </c>
      <c r="C570" s="86">
        <v>0.33333333333333331</v>
      </c>
      <c r="D570" s="85" t="s">
        <v>23</v>
      </c>
      <c r="E570" s="85" t="s">
        <v>24</v>
      </c>
      <c r="F570" s="85" t="s">
        <v>26</v>
      </c>
      <c r="G570" s="95">
        <v>2</v>
      </c>
      <c r="H570" s="95">
        <v>400</v>
      </c>
    </row>
    <row r="571" spans="1:8" x14ac:dyDescent="0.25">
      <c r="A571" s="82">
        <v>570</v>
      </c>
      <c r="B571" s="85" t="s">
        <v>229</v>
      </c>
      <c r="C571" s="86">
        <v>0.33333333333333331</v>
      </c>
      <c r="D571" s="85" t="s">
        <v>23</v>
      </c>
      <c r="E571" s="85" t="s">
        <v>24</v>
      </c>
      <c r="F571" s="85" t="s">
        <v>27</v>
      </c>
      <c r="G571" s="95">
        <v>4</v>
      </c>
      <c r="H571" s="95">
        <v>800</v>
      </c>
    </row>
    <row r="572" spans="1:8" x14ac:dyDescent="0.25">
      <c r="A572" s="82">
        <v>571</v>
      </c>
      <c r="B572" s="85" t="s">
        <v>229</v>
      </c>
      <c r="C572" s="86">
        <v>0.33333333333333331</v>
      </c>
      <c r="D572" s="85" t="s">
        <v>23</v>
      </c>
      <c r="E572" s="85" t="s">
        <v>24</v>
      </c>
      <c r="F572" s="85" t="s">
        <v>191</v>
      </c>
      <c r="G572" s="95">
        <v>2</v>
      </c>
      <c r="H572" s="95">
        <v>400</v>
      </c>
    </row>
    <row r="573" spans="1:8" x14ac:dyDescent="0.25">
      <c r="A573" s="82">
        <v>572</v>
      </c>
      <c r="B573" s="85" t="s">
        <v>230</v>
      </c>
      <c r="C573" s="86">
        <v>0.33333333333333331</v>
      </c>
      <c r="D573" s="85" t="s">
        <v>23</v>
      </c>
      <c r="E573" s="85" t="s">
        <v>24</v>
      </c>
      <c r="F573" s="85" t="s">
        <v>35</v>
      </c>
      <c r="G573" s="95">
        <v>7</v>
      </c>
      <c r="H573" s="95">
        <v>1400.0000000000002</v>
      </c>
    </row>
    <row r="574" spans="1:8" x14ac:dyDescent="0.25">
      <c r="A574" s="82">
        <v>573</v>
      </c>
      <c r="B574" s="85" t="s">
        <v>230</v>
      </c>
      <c r="C574" s="86">
        <v>0.33333333333333331</v>
      </c>
      <c r="D574" s="85" t="s">
        <v>23</v>
      </c>
      <c r="E574" s="85" t="s">
        <v>24</v>
      </c>
      <c r="F574" s="85" t="s">
        <v>26</v>
      </c>
      <c r="G574" s="95">
        <v>2</v>
      </c>
      <c r="H574" s="95">
        <v>400</v>
      </c>
    </row>
    <row r="575" spans="1:8" x14ac:dyDescent="0.25">
      <c r="A575" s="82">
        <v>574</v>
      </c>
      <c r="B575" s="85" t="s">
        <v>230</v>
      </c>
      <c r="C575" s="86">
        <v>0.33333333333333331</v>
      </c>
      <c r="D575" s="85" t="s">
        <v>23</v>
      </c>
      <c r="E575" s="85" t="s">
        <v>24</v>
      </c>
      <c r="F575" s="85" t="s">
        <v>27</v>
      </c>
      <c r="G575" s="95">
        <v>2</v>
      </c>
      <c r="H575" s="95">
        <v>400</v>
      </c>
    </row>
    <row r="576" spans="1:8" x14ac:dyDescent="0.25">
      <c r="A576" s="82">
        <v>575</v>
      </c>
      <c r="B576" s="85" t="s">
        <v>230</v>
      </c>
      <c r="C576" s="86">
        <v>0.33333333333333331</v>
      </c>
      <c r="D576" s="85" t="s">
        <v>23</v>
      </c>
      <c r="E576" s="85" t="s">
        <v>24</v>
      </c>
      <c r="F576" s="85" t="s">
        <v>31</v>
      </c>
      <c r="G576" s="95">
        <v>1</v>
      </c>
      <c r="H576" s="95">
        <v>200</v>
      </c>
    </row>
    <row r="577" spans="1:8" x14ac:dyDescent="0.25">
      <c r="A577" s="82">
        <v>576</v>
      </c>
      <c r="B577" s="85" t="s">
        <v>231</v>
      </c>
      <c r="C577" s="86">
        <v>0.33333333333333331</v>
      </c>
      <c r="D577" s="85" t="s">
        <v>23</v>
      </c>
      <c r="E577" s="85" t="s">
        <v>24</v>
      </c>
      <c r="F577" s="85" t="s">
        <v>26</v>
      </c>
      <c r="G577" s="95">
        <v>1</v>
      </c>
      <c r="H577" s="95">
        <v>200</v>
      </c>
    </row>
    <row r="578" spans="1:8" x14ac:dyDescent="0.25">
      <c r="A578" s="82">
        <v>577</v>
      </c>
      <c r="B578" s="85" t="s">
        <v>231</v>
      </c>
      <c r="C578" s="86">
        <v>0.33333333333333331</v>
      </c>
      <c r="D578" s="85" t="s">
        <v>23</v>
      </c>
      <c r="E578" s="85" t="s">
        <v>24</v>
      </c>
      <c r="F578" s="85" t="s">
        <v>27</v>
      </c>
      <c r="G578" s="95">
        <v>2</v>
      </c>
      <c r="H578" s="95">
        <v>400</v>
      </c>
    </row>
    <row r="579" spans="1:8" x14ac:dyDescent="0.25">
      <c r="A579" s="82">
        <v>578</v>
      </c>
      <c r="B579" s="85" t="s">
        <v>232</v>
      </c>
      <c r="C579" s="86">
        <v>0.33333333333333331</v>
      </c>
      <c r="D579" s="85" t="s">
        <v>23</v>
      </c>
      <c r="E579" s="85" t="s">
        <v>24</v>
      </c>
      <c r="F579" s="85" t="s">
        <v>35</v>
      </c>
      <c r="G579" s="95">
        <v>2</v>
      </c>
      <c r="H579" s="95">
        <v>400</v>
      </c>
    </row>
    <row r="580" spans="1:8" x14ac:dyDescent="0.25">
      <c r="A580" s="82">
        <v>579</v>
      </c>
      <c r="B580" s="85" t="s">
        <v>232</v>
      </c>
      <c r="C580" s="86">
        <v>0.33333333333333331</v>
      </c>
      <c r="D580" s="85" t="s">
        <v>23</v>
      </c>
      <c r="E580" s="85" t="s">
        <v>24</v>
      </c>
      <c r="F580" s="85" t="s">
        <v>26</v>
      </c>
      <c r="G580" s="95">
        <v>1</v>
      </c>
      <c r="H580" s="95">
        <v>200</v>
      </c>
    </row>
    <row r="581" spans="1:8" x14ac:dyDescent="0.25">
      <c r="A581" s="82">
        <v>580</v>
      </c>
      <c r="B581" s="85" t="s">
        <v>232</v>
      </c>
      <c r="C581" s="86">
        <v>0.33333333333333331</v>
      </c>
      <c r="D581" s="85" t="s">
        <v>23</v>
      </c>
      <c r="E581" s="85" t="s">
        <v>24</v>
      </c>
      <c r="F581" s="85" t="s">
        <v>27</v>
      </c>
      <c r="G581" s="95">
        <v>2</v>
      </c>
      <c r="H581" s="95">
        <v>400</v>
      </c>
    </row>
    <row r="582" spans="1:8" x14ac:dyDescent="0.25">
      <c r="A582" s="82">
        <v>581</v>
      </c>
      <c r="B582" s="85" t="s">
        <v>232</v>
      </c>
      <c r="C582" s="86">
        <v>0.33333333333333331</v>
      </c>
      <c r="D582" s="85" t="s">
        <v>23</v>
      </c>
      <c r="E582" s="85" t="s">
        <v>24</v>
      </c>
      <c r="F582" s="85" t="s">
        <v>191</v>
      </c>
      <c r="G582" s="95">
        <v>1</v>
      </c>
      <c r="H582" s="95">
        <v>200</v>
      </c>
    </row>
    <row r="583" spans="1:8" x14ac:dyDescent="0.25">
      <c r="A583" s="82">
        <v>582</v>
      </c>
      <c r="B583" s="85" t="s">
        <v>233</v>
      </c>
      <c r="C583" s="86">
        <v>0.33333333333333331</v>
      </c>
      <c r="D583" s="85" t="s">
        <v>23</v>
      </c>
      <c r="E583" s="85" t="s">
        <v>24</v>
      </c>
      <c r="F583" s="85" t="s">
        <v>35</v>
      </c>
      <c r="G583" s="95">
        <v>4</v>
      </c>
      <c r="H583" s="95">
        <v>800</v>
      </c>
    </row>
    <row r="584" spans="1:8" x14ac:dyDescent="0.25">
      <c r="A584" s="82">
        <v>583</v>
      </c>
      <c r="B584" s="85" t="s">
        <v>233</v>
      </c>
      <c r="C584" s="86">
        <v>0.33333333333333331</v>
      </c>
      <c r="D584" s="85" t="s">
        <v>23</v>
      </c>
      <c r="E584" s="85" t="s">
        <v>24</v>
      </c>
      <c r="F584" s="85" t="s">
        <v>27</v>
      </c>
      <c r="G584" s="95">
        <v>1</v>
      </c>
      <c r="H584" s="95">
        <v>200</v>
      </c>
    </row>
    <row r="585" spans="1:8" x14ac:dyDescent="0.25">
      <c r="A585" s="82">
        <v>584</v>
      </c>
      <c r="B585" s="85" t="s">
        <v>233</v>
      </c>
      <c r="C585" s="86">
        <v>0.33333333333333331</v>
      </c>
      <c r="D585" s="85" t="s">
        <v>23</v>
      </c>
      <c r="E585" s="85" t="s">
        <v>24</v>
      </c>
      <c r="F585" s="85" t="s">
        <v>31</v>
      </c>
      <c r="G585" s="95">
        <v>2</v>
      </c>
      <c r="H585" s="95">
        <v>400</v>
      </c>
    </row>
    <row r="586" spans="1:8" x14ac:dyDescent="0.25">
      <c r="A586" s="82">
        <v>585</v>
      </c>
      <c r="B586" s="85" t="s">
        <v>234</v>
      </c>
      <c r="C586" s="86">
        <v>0.33333333333333331</v>
      </c>
      <c r="D586" s="85" t="s">
        <v>23</v>
      </c>
      <c r="E586" s="85" t="s">
        <v>24</v>
      </c>
      <c r="F586" s="85" t="s">
        <v>205</v>
      </c>
      <c r="G586" s="95">
        <v>1</v>
      </c>
      <c r="H586" s="95">
        <v>200</v>
      </c>
    </row>
    <row r="587" spans="1:8" x14ac:dyDescent="0.25">
      <c r="A587" s="82">
        <v>586</v>
      </c>
      <c r="B587" s="85" t="s">
        <v>234</v>
      </c>
      <c r="C587" s="86">
        <v>0.33333333333333331</v>
      </c>
      <c r="D587" s="85" t="s">
        <v>23</v>
      </c>
      <c r="E587" s="85" t="s">
        <v>24</v>
      </c>
      <c r="F587" s="85" t="s">
        <v>35</v>
      </c>
      <c r="G587" s="95">
        <v>2</v>
      </c>
      <c r="H587" s="95">
        <v>400</v>
      </c>
    </row>
    <row r="588" spans="1:8" x14ac:dyDescent="0.25">
      <c r="A588" s="82">
        <v>587</v>
      </c>
      <c r="B588" s="85" t="s">
        <v>234</v>
      </c>
      <c r="C588" s="86">
        <v>0.33333333333333331</v>
      </c>
      <c r="D588" s="85" t="s">
        <v>23</v>
      </c>
      <c r="E588" s="85" t="s">
        <v>24</v>
      </c>
      <c r="F588" s="85" t="s">
        <v>26</v>
      </c>
      <c r="G588" s="95">
        <v>2</v>
      </c>
      <c r="H588" s="95">
        <v>400</v>
      </c>
    </row>
    <row r="589" spans="1:8" x14ac:dyDescent="0.25">
      <c r="A589" s="82">
        <v>588</v>
      </c>
      <c r="B589" s="85" t="s">
        <v>234</v>
      </c>
      <c r="C589" s="86">
        <v>0.33333333333333331</v>
      </c>
      <c r="D589" s="85" t="s">
        <v>23</v>
      </c>
      <c r="E589" s="85" t="s">
        <v>24</v>
      </c>
      <c r="F589" s="85" t="s">
        <v>30</v>
      </c>
      <c r="G589" s="95">
        <v>1</v>
      </c>
      <c r="H589" s="95">
        <v>200</v>
      </c>
    </row>
    <row r="590" spans="1:8" x14ac:dyDescent="0.25">
      <c r="A590" s="82">
        <v>589</v>
      </c>
      <c r="B590" s="85" t="s">
        <v>235</v>
      </c>
      <c r="C590" s="86">
        <v>0.33333333333333331</v>
      </c>
      <c r="D590" s="85" t="s">
        <v>23</v>
      </c>
      <c r="E590" s="85" t="s">
        <v>24</v>
      </c>
      <c r="F590" s="85" t="s">
        <v>35</v>
      </c>
      <c r="G590" s="95">
        <v>1</v>
      </c>
      <c r="H590" s="95">
        <v>200</v>
      </c>
    </row>
    <row r="591" spans="1:8" x14ac:dyDescent="0.25">
      <c r="A591" s="82">
        <v>590</v>
      </c>
      <c r="B591" s="85" t="s">
        <v>236</v>
      </c>
      <c r="C591" s="86">
        <v>0.33333333333333331</v>
      </c>
      <c r="D591" s="85" t="s">
        <v>23</v>
      </c>
      <c r="E591" s="85" t="s">
        <v>24</v>
      </c>
      <c r="F591" s="85" t="s">
        <v>35</v>
      </c>
      <c r="G591" s="95">
        <v>4</v>
      </c>
      <c r="H591" s="95">
        <v>800</v>
      </c>
    </row>
    <row r="592" spans="1:8" x14ac:dyDescent="0.25">
      <c r="A592" s="82">
        <v>591</v>
      </c>
      <c r="B592" s="85" t="s">
        <v>236</v>
      </c>
      <c r="C592" s="86">
        <v>0.33333333333333331</v>
      </c>
      <c r="D592" s="85" t="s">
        <v>23</v>
      </c>
      <c r="E592" s="85" t="s">
        <v>24</v>
      </c>
      <c r="F592" s="85" t="s">
        <v>27</v>
      </c>
      <c r="G592" s="95">
        <v>1</v>
      </c>
      <c r="H592" s="95">
        <v>200</v>
      </c>
    </row>
    <row r="593" spans="1:8" x14ac:dyDescent="0.25">
      <c r="A593" s="82">
        <v>592</v>
      </c>
      <c r="B593" s="85" t="s">
        <v>237</v>
      </c>
      <c r="C593" s="86">
        <v>0.33333333333333331</v>
      </c>
      <c r="D593" s="85" t="s">
        <v>23</v>
      </c>
      <c r="E593" s="85" t="s">
        <v>24</v>
      </c>
      <c r="F593" s="85" t="s">
        <v>35</v>
      </c>
      <c r="G593" s="95">
        <v>2</v>
      </c>
      <c r="H593" s="95">
        <v>400</v>
      </c>
    </row>
    <row r="594" spans="1:8" x14ac:dyDescent="0.25">
      <c r="A594" s="82">
        <v>593</v>
      </c>
      <c r="B594" s="85" t="s">
        <v>237</v>
      </c>
      <c r="C594" s="86">
        <v>0.33333333333333331</v>
      </c>
      <c r="D594" s="85" t="s">
        <v>23</v>
      </c>
      <c r="E594" s="85" t="s">
        <v>24</v>
      </c>
      <c r="F594" s="85" t="s">
        <v>26</v>
      </c>
      <c r="G594" s="95">
        <v>4</v>
      </c>
      <c r="H594" s="95">
        <v>800</v>
      </c>
    </row>
    <row r="595" spans="1:8" x14ac:dyDescent="0.25">
      <c r="A595" s="82">
        <v>594</v>
      </c>
      <c r="B595" s="85" t="s">
        <v>237</v>
      </c>
      <c r="C595" s="86">
        <v>0.33333333333333331</v>
      </c>
      <c r="D595" s="85" t="s">
        <v>23</v>
      </c>
      <c r="E595" s="85" t="s">
        <v>24</v>
      </c>
      <c r="F595" s="85" t="s">
        <v>30</v>
      </c>
      <c r="G595" s="95">
        <v>1</v>
      </c>
      <c r="H595" s="95">
        <v>200</v>
      </c>
    </row>
    <row r="596" spans="1:8" x14ac:dyDescent="0.25">
      <c r="A596" s="82">
        <v>595</v>
      </c>
      <c r="B596" s="85" t="s">
        <v>237</v>
      </c>
      <c r="C596" s="86">
        <v>0.33333333333333331</v>
      </c>
      <c r="D596" s="85" t="s">
        <v>23</v>
      </c>
      <c r="E596" s="85" t="s">
        <v>24</v>
      </c>
      <c r="F596" s="85" t="s">
        <v>84</v>
      </c>
      <c r="G596" s="95">
        <v>2</v>
      </c>
      <c r="H596" s="95">
        <v>400</v>
      </c>
    </row>
    <row r="597" spans="1:8" x14ac:dyDescent="0.25">
      <c r="A597" s="82">
        <v>596</v>
      </c>
      <c r="B597" s="85" t="s">
        <v>237</v>
      </c>
      <c r="C597" s="86">
        <v>0.33333333333333331</v>
      </c>
      <c r="D597" s="85" t="s">
        <v>23</v>
      </c>
      <c r="E597" s="85" t="s">
        <v>24</v>
      </c>
      <c r="F597" s="85" t="s">
        <v>191</v>
      </c>
      <c r="G597" s="95">
        <v>1</v>
      </c>
      <c r="H597" s="95">
        <v>200</v>
      </c>
    </row>
    <row r="598" spans="1:8" x14ac:dyDescent="0.25">
      <c r="A598" s="82">
        <v>597</v>
      </c>
      <c r="B598" s="85" t="s">
        <v>238</v>
      </c>
      <c r="C598" s="86">
        <v>0.33333333333333331</v>
      </c>
      <c r="D598" s="85" t="s">
        <v>23</v>
      </c>
      <c r="E598" s="85" t="s">
        <v>24</v>
      </c>
      <c r="F598" s="85" t="s">
        <v>35</v>
      </c>
      <c r="G598" s="95">
        <v>3</v>
      </c>
      <c r="H598" s="95">
        <v>600</v>
      </c>
    </row>
    <row r="599" spans="1:8" x14ac:dyDescent="0.25">
      <c r="A599" s="82">
        <v>598</v>
      </c>
      <c r="B599" s="85" t="s">
        <v>238</v>
      </c>
      <c r="C599" s="86">
        <v>0.33333333333333331</v>
      </c>
      <c r="D599" s="85" t="s">
        <v>23</v>
      </c>
      <c r="E599" s="85" t="s">
        <v>24</v>
      </c>
      <c r="F599" s="85" t="s">
        <v>26</v>
      </c>
      <c r="G599" s="95">
        <v>1</v>
      </c>
      <c r="H599" s="95">
        <v>200</v>
      </c>
    </row>
    <row r="600" spans="1:8" x14ac:dyDescent="0.25">
      <c r="A600" s="82">
        <v>599</v>
      </c>
      <c r="B600" s="85" t="s">
        <v>238</v>
      </c>
      <c r="C600" s="86">
        <v>0.33333333333333331</v>
      </c>
      <c r="D600" s="85" t="s">
        <v>23</v>
      </c>
      <c r="E600" s="85" t="s">
        <v>24</v>
      </c>
      <c r="F600" s="85" t="s">
        <v>162</v>
      </c>
      <c r="G600" s="95">
        <v>1</v>
      </c>
      <c r="H600" s="95">
        <v>200</v>
      </c>
    </row>
    <row r="601" spans="1:8" x14ac:dyDescent="0.25">
      <c r="A601" s="82">
        <v>600</v>
      </c>
      <c r="B601" s="85" t="s">
        <v>239</v>
      </c>
      <c r="C601" s="86">
        <v>0.33333333333333331</v>
      </c>
      <c r="D601" s="85" t="s">
        <v>23</v>
      </c>
      <c r="E601" s="85" t="s">
        <v>24</v>
      </c>
      <c r="F601" s="85" t="s">
        <v>35</v>
      </c>
      <c r="G601" s="95">
        <v>2</v>
      </c>
      <c r="H601" s="95">
        <v>400</v>
      </c>
    </row>
    <row r="602" spans="1:8" x14ac:dyDescent="0.25">
      <c r="A602" s="82">
        <v>601</v>
      </c>
      <c r="B602" s="85" t="s">
        <v>239</v>
      </c>
      <c r="C602" s="86">
        <v>0.33333333333333331</v>
      </c>
      <c r="D602" s="85" t="s">
        <v>23</v>
      </c>
      <c r="E602" s="85" t="s">
        <v>24</v>
      </c>
      <c r="F602" s="85" t="s">
        <v>26</v>
      </c>
      <c r="G602" s="95">
        <v>3</v>
      </c>
      <c r="H602" s="95">
        <v>600</v>
      </c>
    </row>
    <row r="603" spans="1:8" x14ac:dyDescent="0.25">
      <c r="A603" s="82">
        <v>602</v>
      </c>
      <c r="B603" s="85" t="s">
        <v>239</v>
      </c>
      <c r="C603" s="86">
        <v>0.33333333333333331</v>
      </c>
      <c r="D603" s="85" t="s">
        <v>23</v>
      </c>
      <c r="E603" s="85" t="s">
        <v>24</v>
      </c>
      <c r="F603" s="85" t="s">
        <v>27</v>
      </c>
      <c r="G603" s="95">
        <v>2</v>
      </c>
      <c r="H603" s="95">
        <v>400</v>
      </c>
    </row>
    <row r="604" spans="1:8" x14ac:dyDescent="0.25">
      <c r="A604" s="82">
        <v>603</v>
      </c>
      <c r="B604" s="85" t="s">
        <v>239</v>
      </c>
      <c r="C604" s="86">
        <v>0.33333333333333331</v>
      </c>
      <c r="D604" s="85" t="s">
        <v>23</v>
      </c>
      <c r="E604" s="85" t="s">
        <v>24</v>
      </c>
      <c r="F604" s="85" t="s">
        <v>31</v>
      </c>
      <c r="G604" s="95">
        <v>1</v>
      </c>
      <c r="H604" s="95">
        <v>200</v>
      </c>
    </row>
    <row r="605" spans="1:8" x14ac:dyDescent="0.25">
      <c r="A605" s="82">
        <v>604</v>
      </c>
      <c r="B605" s="85" t="s">
        <v>240</v>
      </c>
      <c r="C605" s="86">
        <v>0.33333333333333331</v>
      </c>
      <c r="D605" s="85" t="s">
        <v>23</v>
      </c>
      <c r="E605" s="85" t="s">
        <v>24</v>
      </c>
      <c r="F605" s="85" t="s">
        <v>35</v>
      </c>
      <c r="G605" s="95">
        <v>4</v>
      </c>
      <c r="H605" s="95">
        <v>800</v>
      </c>
    </row>
    <row r="606" spans="1:8" x14ac:dyDescent="0.25">
      <c r="A606" s="82">
        <v>605</v>
      </c>
      <c r="B606" s="85" t="s">
        <v>240</v>
      </c>
      <c r="C606" s="86">
        <v>0.33333333333333331</v>
      </c>
      <c r="D606" s="85" t="s">
        <v>23</v>
      </c>
      <c r="E606" s="85" t="s">
        <v>24</v>
      </c>
      <c r="F606" s="85" t="s">
        <v>26</v>
      </c>
      <c r="G606" s="95">
        <v>3</v>
      </c>
      <c r="H606" s="95">
        <v>600</v>
      </c>
    </row>
    <row r="607" spans="1:8" x14ac:dyDescent="0.25">
      <c r="A607" s="82">
        <v>606</v>
      </c>
      <c r="B607" s="85" t="s">
        <v>240</v>
      </c>
      <c r="C607" s="86">
        <v>0.33333333333333331</v>
      </c>
      <c r="D607" s="85" t="s">
        <v>23</v>
      </c>
      <c r="E607" s="85" t="s">
        <v>24</v>
      </c>
      <c r="F607" s="85" t="s">
        <v>28</v>
      </c>
      <c r="G607" s="95">
        <v>1</v>
      </c>
      <c r="H607" s="95">
        <v>200</v>
      </c>
    </row>
    <row r="608" spans="1:8" x14ac:dyDescent="0.25">
      <c r="A608" s="82">
        <v>607</v>
      </c>
      <c r="B608" s="85" t="s">
        <v>240</v>
      </c>
      <c r="C608" s="86">
        <v>0.33333333333333331</v>
      </c>
      <c r="D608" s="85" t="s">
        <v>23</v>
      </c>
      <c r="E608" s="85" t="s">
        <v>24</v>
      </c>
      <c r="F608" s="85" t="s">
        <v>84</v>
      </c>
      <c r="G608" s="95">
        <v>2</v>
      </c>
      <c r="H608" s="95">
        <v>400</v>
      </c>
    </row>
    <row r="609" spans="1:8" x14ac:dyDescent="0.25">
      <c r="A609" s="82">
        <v>608</v>
      </c>
      <c r="B609" s="85" t="s">
        <v>240</v>
      </c>
      <c r="C609" s="86">
        <v>0.33333333333333331</v>
      </c>
      <c r="D609" s="85" t="s">
        <v>23</v>
      </c>
      <c r="E609" s="85" t="s">
        <v>24</v>
      </c>
      <c r="F609" s="85" t="s">
        <v>191</v>
      </c>
      <c r="G609" s="95">
        <v>1</v>
      </c>
      <c r="H609" s="95">
        <v>200</v>
      </c>
    </row>
    <row r="610" spans="1:8" x14ac:dyDescent="0.25">
      <c r="A610" s="82">
        <v>609</v>
      </c>
      <c r="B610" s="85" t="s">
        <v>241</v>
      </c>
      <c r="C610" s="86">
        <v>0.33333333333333331</v>
      </c>
      <c r="D610" s="85" t="s">
        <v>23</v>
      </c>
      <c r="E610" s="85" t="s">
        <v>24</v>
      </c>
      <c r="F610" s="85" t="s">
        <v>35</v>
      </c>
      <c r="G610" s="95">
        <v>2</v>
      </c>
      <c r="H610" s="95">
        <v>400</v>
      </c>
    </row>
    <row r="611" spans="1:8" x14ac:dyDescent="0.25">
      <c r="A611" s="82">
        <v>610</v>
      </c>
      <c r="B611" s="85" t="s">
        <v>241</v>
      </c>
      <c r="C611" s="86">
        <v>0.33333333333333331</v>
      </c>
      <c r="D611" s="85" t="s">
        <v>23</v>
      </c>
      <c r="E611" s="85" t="s">
        <v>24</v>
      </c>
      <c r="F611" s="85" t="s">
        <v>26</v>
      </c>
      <c r="G611" s="95">
        <v>3</v>
      </c>
      <c r="H611" s="95">
        <v>600</v>
      </c>
    </row>
    <row r="612" spans="1:8" x14ac:dyDescent="0.25">
      <c r="A612" s="82">
        <v>611</v>
      </c>
      <c r="B612" s="85" t="s">
        <v>241</v>
      </c>
      <c r="C612" s="86">
        <v>0.33333333333333331</v>
      </c>
      <c r="D612" s="85" t="s">
        <v>23</v>
      </c>
      <c r="E612" s="85" t="s">
        <v>24</v>
      </c>
      <c r="F612" s="85" t="s">
        <v>27</v>
      </c>
      <c r="G612" s="95">
        <v>1</v>
      </c>
      <c r="H612" s="95">
        <v>200</v>
      </c>
    </row>
    <row r="613" spans="1:8" x14ac:dyDescent="0.25">
      <c r="A613" s="82">
        <v>612</v>
      </c>
      <c r="B613" s="85" t="s">
        <v>241</v>
      </c>
      <c r="C613" s="86">
        <v>0.33333333333333331</v>
      </c>
      <c r="D613" s="85" t="s">
        <v>23</v>
      </c>
      <c r="E613" s="85" t="s">
        <v>24</v>
      </c>
      <c r="F613" s="85" t="s">
        <v>30</v>
      </c>
      <c r="G613" s="95">
        <v>1</v>
      </c>
      <c r="H613" s="95">
        <v>200</v>
      </c>
    </row>
    <row r="614" spans="1:8" x14ac:dyDescent="0.25">
      <c r="A614" s="82">
        <v>613</v>
      </c>
      <c r="B614" s="85" t="s">
        <v>242</v>
      </c>
      <c r="C614" s="86">
        <v>0.33333333333333331</v>
      </c>
      <c r="D614" s="85" t="s">
        <v>23</v>
      </c>
      <c r="E614" s="85" t="s">
        <v>24</v>
      </c>
      <c r="F614" s="85" t="s">
        <v>35</v>
      </c>
      <c r="G614" s="95">
        <v>1</v>
      </c>
      <c r="H614" s="95">
        <v>200</v>
      </c>
    </row>
    <row r="615" spans="1:8" x14ac:dyDescent="0.25">
      <c r="A615" s="82">
        <v>614</v>
      </c>
      <c r="B615" s="85" t="s">
        <v>242</v>
      </c>
      <c r="C615" s="86">
        <v>0.33333333333333331</v>
      </c>
      <c r="D615" s="85" t="s">
        <v>23</v>
      </c>
      <c r="E615" s="85" t="s">
        <v>24</v>
      </c>
      <c r="F615" s="85" t="s">
        <v>26</v>
      </c>
      <c r="G615" s="95">
        <v>1</v>
      </c>
      <c r="H615" s="95">
        <v>200</v>
      </c>
    </row>
    <row r="616" spans="1:8" x14ac:dyDescent="0.25">
      <c r="A616" s="82">
        <v>615</v>
      </c>
      <c r="B616" s="85" t="s">
        <v>242</v>
      </c>
      <c r="C616" s="86">
        <v>0.33333333333333331</v>
      </c>
      <c r="D616" s="85" t="s">
        <v>23</v>
      </c>
      <c r="E616" s="85" t="s">
        <v>24</v>
      </c>
      <c r="F616" s="85" t="s">
        <v>162</v>
      </c>
      <c r="G616" s="95">
        <v>4</v>
      </c>
      <c r="H616" s="95">
        <v>800</v>
      </c>
    </row>
    <row r="617" spans="1:8" x14ac:dyDescent="0.25">
      <c r="A617" s="82">
        <v>616</v>
      </c>
      <c r="B617" s="85" t="s">
        <v>242</v>
      </c>
      <c r="C617" s="86">
        <v>0.33333333333333331</v>
      </c>
      <c r="D617" s="85" t="s">
        <v>23</v>
      </c>
      <c r="E617" s="85" t="s">
        <v>24</v>
      </c>
      <c r="F617" s="85" t="s">
        <v>30</v>
      </c>
      <c r="G617" s="95">
        <v>1</v>
      </c>
      <c r="H617" s="95">
        <v>200</v>
      </c>
    </row>
    <row r="618" spans="1:8" x14ac:dyDescent="0.25">
      <c r="A618" s="82">
        <v>617</v>
      </c>
      <c r="B618" s="85" t="s">
        <v>242</v>
      </c>
      <c r="C618" s="86">
        <v>0.33333333333333331</v>
      </c>
      <c r="D618" s="85" t="s">
        <v>23</v>
      </c>
      <c r="E618" s="85" t="s">
        <v>24</v>
      </c>
      <c r="F618" s="85" t="s">
        <v>84</v>
      </c>
      <c r="G618" s="95">
        <v>2</v>
      </c>
      <c r="H618" s="95">
        <v>400</v>
      </c>
    </row>
    <row r="619" spans="1:8" x14ac:dyDescent="0.25">
      <c r="A619" s="82">
        <v>618</v>
      </c>
      <c r="B619" s="85" t="s">
        <v>242</v>
      </c>
      <c r="C619" s="86">
        <v>0.33333333333333331</v>
      </c>
      <c r="D619" s="85" t="s">
        <v>23</v>
      </c>
      <c r="E619" s="85" t="s">
        <v>24</v>
      </c>
      <c r="F619" s="85" t="s">
        <v>191</v>
      </c>
      <c r="G619" s="95">
        <v>1</v>
      </c>
      <c r="H619" s="95">
        <v>200</v>
      </c>
    </row>
    <row r="620" spans="1:8" x14ac:dyDescent="0.25">
      <c r="A620" s="82">
        <v>619</v>
      </c>
      <c r="B620" s="85" t="s">
        <v>243</v>
      </c>
      <c r="C620" s="86">
        <v>0.33333333333333331</v>
      </c>
      <c r="D620" s="85" t="s">
        <v>23</v>
      </c>
      <c r="E620" s="85" t="s">
        <v>24</v>
      </c>
      <c r="F620" s="85" t="s">
        <v>35</v>
      </c>
      <c r="G620" s="95">
        <v>2</v>
      </c>
      <c r="H620" s="95">
        <v>400</v>
      </c>
    </row>
    <row r="621" spans="1:8" x14ac:dyDescent="0.25">
      <c r="A621" s="82">
        <v>620</v>
      </c>
      <c r="B621" s="85" t="s">
        <v>243</v>
      </c>
      <c r="C621" s="86">
        <v>0.33333333333333331</v>
      </c>
      <c r="D621" s="85" t="s">
        <v>23</v>
      </c>
      <c r="E621" s="85" t="s">
        <v>24</v>
      </c>
      <c r="F621" s="85" t="s">
        <v>26</v>
      </c>
      <c r="G621" s="95">
        <v>2</v>
      </c>
      <c r="H621" s="95">
        <v>400</v>
      </c>
    </row>
    <row r="622" spans="1:8" x14ac:dyDescent="0.25">
      <c r="A622" s="82">
        <v>621</v>
      </c>
      <c r="B622" s="85" t="s">
        <v>243</v>
      </c>
      <c r="C622" s="86">
        <v>0.33333333333333331</v>
      </c>
      <c r="D622" s="85" t="s">
        <v>23</v>
      </c>
      <c r="E622" s="85" t="s">
        <v>24</v>
      </c>
      <c r="F622" s="85" t="s">
        <v>162</v>
      </c>
      <c r="G622" s="95">
        <v>1</v>
      </c>
      <c r="H622" s="95">
        <v>200</v>
      </c>
    </row>
    <row r="623" spans="1:8" x14ac:dyDescent="0.25">
      <c r="A623" s="82">
        <v>622</v>
      </c>
      <c r="B623" s="85" t="s">
        <v>243</v>
      </c>
      <c r="C623" s="86">
        <v>0.33333333333333331</v>
      </c>
      <c r="D623" s="85" t="s">
        <v>23</v>
      </c>
      <c r="E623" s="85" t="s">
        <v>24</v>
      </c>
      <c r="F623" s="85" t="s">
        <v>84</v>
      </c>
      <c r="G623" s="95">
        <v>2</v>
      </c>
      <c r="H623" s="95">
        <v>400</v>
      </c>
    </row>
    <row r="624" spans="1:8" x14ac:dyDescent="0.25">
      <c r="A624" s="82">
        <v>623</v>
      </c>
      <c r="B624" s="85" t="s">
        <v>244</v>
      </c>
      <c r="C624" s="86">
        <v>0.33333333333333331</v>
      </c>
      <c r="D624" s="85" t="s">
        <v>23</v>
      </c>
      <c r="E624" s="85" t="s">
        <v>24</v>
      </c>
      <c r="F624" s="85" t="s">
        <v>205</v>
      </c>
      <c r="G624" s="95">
        <v>1</v>
      </c>
      <c r="H624" s="95">
        <v>200</v>
      </c>
    </row>
    <row r="625" spans="1:8" x14ac:dyDescent="0.25">
      <c r="A625" s="82">
        <v>624</v>
      </c>
      <c r="B625" s="85" t="s">
        <v>244</v>
      </c>
      <c r="C625" s="86">
        <v>0.33333333333333331</v>
      </c>
      <c r="D625" s="85" t="s">
        <v>23</v>
      </c>
      <c r="E625" s="85" t="s">
        <v>24</v>
      </c>
      <c r="F625" s="85" t="s">
        <v>35</v>
      </c>
      <c r="G625" s="95">
        <v>3</v>
      </c>
      <c r="H625" s="95">
        <v>600</v>
      </c>
    </row>
    <row r="626" spans="1:8" x14ac:dyDescent="0.25">
      <c r="A626" s="82">
        <v>625</v>
      </c>
      <c r="B626" s="85" t="s">
        <v>244</v>
      </c>
      <c r="C626" s="86">
        <v>0.33333333333333331</v>
      </c>
      <c r="D626" s="85" t="s">
        <v>23</v>
      </c>
      <c r="E626" s="85" t="s">
        <v>24</v>
      </c>
      <c r="F626" s="85" t="s">
        <v>26</v>
      </c>
      <c r="G626" s="95">
        <v>2</v>
      </c>
      <c r="H626" s="95">
        <v>400</v>
      </c>
    </row>
    <row r="627" spans="1:8" x14ac:dyDescent="0.25">
      <c r="A627" s="82">
        <v>626</v>
      </c>
      <c r="B627" s="85" t="s">
        <v>244</v>
      </c>
      <c r="C627" s="86">
        <v>0.33333333333333331</v>
      </c>
      <c r="D627" s="85" t="s">
        <v>23</v>
      </c>
      <c r="E627" s="85" t="s">
        <v>24</v>
      </c>
      <c r="F627" s="85" t="s">
        <v>27</v>
      </c>
      <c r="G627" s="95">
        <v>1</v>
      </c>
      <c r="H627" s="95">
        <v>200</v>
      </c>
    </row>
    <row r="628" spans="1:8" x14ac:dyDescent="0.25">
      <c r="A628" s="82">
        <v>627</v>
      </c>
      <c r="B628" s="85" t="s">
        <v>244</v>
      </c>
      <c r="C628" s="86">
        <v>0.33333333333333331</v>
      </c>
      <c r="D628" s="85" t="s">
        <v>23</v>
      </c>
      <c r="E628" s="85" t="s">
        <v>24</v>
      </c>
      <c r="F628" s="85" t="s">
        <v>132</v>
      </c>
      <c r="G628" s="95">
        <v>2</v>
      </c>
      <c r="H628" s="95">
        <v>400</v>
      </c>
    </row>
    <row r="629" spans="1:8" x14ac:dyDescent="0.25">
      <c r="A629" s="82">
        <v>628</v>
      </c>
      <c r="B629" s="85" t="s">
        <v>244</v>
      </c>
      <c r="C629" s="86">
        <v>0.33333333333333331</v>
      </c>
      <c r="D629" s="85" t="s">
        <v>23</v>
      </c>
      <c r="E629" s="85" t="s">
        <v>24</v>
      </c>
      <c r="F629" s="85" t="s">
        <v>84</v>
      </c>
      <c r="G629" s="95">
        <v>4</v>
      </c>
      <c r="H629" s="95">
        <v>800</v>
      </c>
    </row>
    <row r="630" spans="1:8" x14ac:dyDescent="0.25">
      <c r="A630" s="82">
        <v>629</v>
      </c>
      <c r="B630" s="85" t="s">
        <v>244</v>
      </c>
      <c r="C630" s="86">
        <v>0.33333333333333331</v>
      </c>
      <c r="D630" s="85" t="s">
        <v>23</v>
      </c>
      <c r="E630" s="85" t="s">
        <v>24</v>
      </c>
      <c r="F630" s="85" t="s">
        <v>184</v>
      </c>
      <c r="G630" s="95">
        <v>1</v>
      </c>
      <c r="H630" s="95">
        <v>200</v>
      </c>
    </row>
    <row r="631" spans="1:8" x14ac:dyDescent="0.25">
      <c r="A631" s="82">
        <v>630</v>
      </c>
      <c r="B631" s="85" t="s">
        <v>245</v>
      </c>
      <c r="C631" s="86">
        <v>0.33333333333333331</v>
      </c>
      <c r="D631" s="85" t="s">
        <v>23</v>
      </c>
      <c r="E631" s="85" t="s">
        <v>24</v>
      </c>
      <c r="F631" s="85" t="s">
        <v>205</v>
      </c>
      <c r="G631" s="95">
        <v>1</v>
      </c>
      <c r="H631" s="95">
        <v>200</v>
      </c>
    </row>
    <row r="632" spans="1:8" x14ac:dyDescent="0.25">
      <c r="A632" s="82">
        <v>631</v>
      </c>
      <c r="B632" s="85" t="s">
        <v>245</v>
      </c>
      <c r="C632" s="86">
        <v>0.33333333333333331</v>
      </c>
      <c r="D632" s="85" t="s">
        <v>23</v>
      </c>
      <c r="E632" s="85" t="s">
        <v>24</v>
      </c>
      <c r="F632" s="85" t="s">
        <v>28</v>
      </c>
      <c r="G632" s="95">
        <v>1</v>
      </c>
      <c r="H632" s="95">
        <v>200</v>
      </c>
    </row>
    <row r="633" spans="1:8" x14ac:dyDescent="0.25">
      <c r="A633" s="82">
        <v>632</v>
      </c>
      <c r="B633" s="85" t="s">
        <v>245</v>
      </c>
      <c r="C633" s="86">
        <v>0.33333333333333331</v>
      </c>
      <c r="D633" s="85" t="s">
        <v>23</v>
      </c>
      <c r="E633" s="85" t="s">
        <v>24</v>
      </c>
      <c r="F633" s="85" t="s">
        <v>31</v>
      </c>
      <c r="G633" s="95">
        <v>2</v>
      </c>
      <c r="H633" s="95">
        <v>400</v>
      </c>
    </row>
    <row r="634" spans="1:8" x14ac:dyDescent="0.25">
      <c r="A634" s="82">
        <v>633</v>
      </c>
      <c r="B634" s="85" t="s">
        <v>245</v>
      </c>
      <c r="C634" s="86">
        <v>0.33333333333333331</v>
      </c>
      <c r="D634" s="85" t="s">
        <v>23</v>
      </c>
      <c r="E634" s="85" t="s">
        <v>24</v>
      </c>
      <c r="F634" s="85" t="s">
        <v>84</v>
      </c>
      <c r="G634" s="95">
        <v>2</v>
      </c>
      <c r="H634" s="95">
        <v>400</v>
      </c>
    </row>
    <row r="635" spans="1:8" x14ac:dyDescent="0.25">
      <c r="A635" s="82">
        <v>634</v>
      </c>
      <c r="B635" s="85" t="s">
        <v>245</v>
      </c>
      <c r="C635" s="86">
        <v>0.33333333333333331</v>
      </c>
      <c r="D635" s="85" t="s">
        <v>23</v>
      </c>
      <c r="E635" s="85" t="s">
        <v>24</v>
      </c>
      <c r="F635" s="85" t="s">
        <v>184</v>
      </c>
      <c r="G635" s="95">
        <v>2</v>
      </c>
      <c r="H635" s="95">
        <v>400</v>
      </c>
    </row>
    <row r="636" spans="1:8" x14ac:dyDescent="0.25">
      <c r="A636" s="82">
        <v>635</v>
      </c>
      <c r="B636" s="85" t="s">
        <v>245</v>
      </c>
      <c r="C636" s="86">
        <v>0.33333333333333331</v>
      </c>
      <c r="D636" s="85" t="s">
        <v>23</v>
      </c>
      <c r="E636" s="85" t="s">
        <v>24</v>
      </c>
      <c r="F636" s="85" t="s">
        <v>191</v>
      </c>
      <c r="G636" s="95">
        <v>1</v>
      </c>
      <c r="H636" s="95">
        <v>200</v>
      </c>
    </row>
    <row r="637" spans="1:8" x14ac:dyDescent="0.25">
      <c r="A637" s="82">
        <v>636</v>
      </c>
      <c r="B637" s="85" t="s">
        <v>246</v>
      </c>
      <c r="C637" s="86">
        <v>0.33333333333333331</v>
      </c>
      <c r="D637" s="85" t="s">
        <v>23</v>
      </c>
      <c r="E637" s="85" t="s">
        <v>24</v>
      </c>
      <c r="F637" s="85" t="s">
        <v>205</v>
      </c>
      <c r="G637" s="95">
        <v>4</v>
      </c>
      <c r="H637" s="95">
        <v>800</v>
      </c>
    </row>
    <row r="638" spans="1:8" x14ac:dyDescent="0.25">
      <c r="A638" s="82">
        <v>637</v>
      </c>
      <c r="B638" s="85" t="s">
        <v>246</v>
      </c>
      <c r="C638" s="86">
        <v>0.33333333333333331</v>
      </c>
      <c r="D638" s="85" t="s">
        <v>23</v>
      </c>
      <c r="E638" s="85" t="s">
        <v>24</v>
      </c>
      <c r="F638" s="85" t="s">
        <v>26</v>
      </c>
      <c r="G638" s="95">
        <v>1</v>
      </c>
      <c r="H638" s="95">
        <v>200</v>
      </c>
    </row>
    <row r="639" spans="1:8" x14ac:dyDescent="0.25">
      <c r="A639" s="82">
        <v>638</v>
      </c>
      <c r="B639" s="85" t="s">
        <v>246</v>
      </c>
      <c r="C639" s="86">
        <v>0.33333333333333331</v>
      </c>
      <c r="D639" s="85" t="s">
        <v>23</v>
      </c>
      <c r="E639" s="85" t="s">
        <v>24</v>
      </c>
      <c r="F639" s="85" t="s">
        <v>132</v>
      </c>
      <c r="G639" s="95">
        <v>1</v>
      </c>
      <c r="H639" s="95">
        <v>200</v>
      </c>
    </row>
    <row r="640" spans="1:8" x14ac:dyDescent="0.25">
      <c r="A640" s="82">
        <v>639</v>
      </c>
      <c r="B640" s="85" t="s">
        <v>246</v>
      </c>
      <c r="C640" s="86">
        <v>0.33333333333333331</v>
      </c>
      <c r="D640" s="85" t="s">
        <v>23</v>
      </c>
      <c r="E640" s="85" t="s">
        <v>24</v>
      </c>
      <c r="F640" s="85" t="s">
        <v>31</v>
      </c>
      <c r="G640" s="95">
        <v>1</v>
      </c>
      <c r="H640" s="95">
        <v>200</v>
      </c>
    </row>
    <row r="641" spans="1:8" x14ac:dyDescent="0.25">
      <c r="A641" s="82">
        <v>640</v>
      </c>
      <c r="B641" s="85" t="s">
        <v>246</v>
      </c>
      <c r="C641" s="86">
        <v>0.33333333333333331</v>
      </c>
      <c r="D641" s="85" t="s">
        <v>23</v>
      </c>
      <c r="E641" s="85" t="s">
        <v>24</v>
      </c>
      <c r="F641" s="85" t="s">
        <v>84</v>
      </c>
      <c r="G641" s="95">
        <v>3</v>
      </c>
      <c r="H641" s="95">
        <v>600</v>
      </c>
    </row>
    <row r="642" spans="1:8" x14ac:dyDescent="0.25">
      <c r="A642" s="82">
        <v>641</v>
      </c>
      <c r="B642" s="85" t="s">
        <v>247</v>
      </c>
      <c r="C642" s="86">
        <v>0.33333333333333331</v>
      </c>
      <c r="D642" s="85" t="s">
        <v>23</v>
      </c>
      <c r="E642" s="85" t="s">
        <v>24</v>
      </c>
      <c r="F642" s="85" t="s">
        <v>26</v>
      </c>
      <c r="G642" s="95">
        <v>2</v>
      </c>
      <c r="H642" s="95">
        <v>400</v>
      </c>
    </row>
    <row r="643" spans="1:8" x14ac:dyDescent="0.25">
      <c r="A643" s="82">
        <v>642</v>
      </c>
      <c r="B643" s="85" t="s">
        <v>247</v>
      </c>
      <c r="C643" s="86">
        <v>0.33333333333333298</v>
      </c>
      <c r="D643" s="85" t="s">
        <v>23</v>
      </c>
      <c r="E643" s="85" t="s">
        <v>24</v>
      </c>
      <c r="F643" s="85" t="s">
        <v>84</v>
      </c>
      <c r="G643" s="95">
        <v>1</v>
      </c>
      <c r="H643" s="95">
        <v>200</v>
      </c>
    </row>
    <row r="644" spans="1:8" x14ac:dyDescent="0.25">
      <c r="A644" s="82">
        <v>643</v>
      </c>
      <c r="B644" s="85" t="s">
        <v>247</v>
      </c>
      <c r="C644" s="86">
        <v>0.33333333333333298</v>
      </c>
      <c r="D644" s="85" t="s">
        <v>23</v>
      </c>
      <c r="E644" s="85" t="s">
        <v>24</v>
      </c>
      <c r="F644" s="85" t="s">
        <v>31</v>
      </c>
      <c r="G644" s="95">
        <v>1</v>
      </c>
      <c r="H644" s="95">
        <v>200</v>
      </c>
    </row>
    <row r="645" spans="1:8" x14ac:dyDescent="0.25">
      <c r="A645" s="82">
        <v>644</v>
      </c>
      <c r="B645" s="85" t="s">
        <v>247</v>
      </c>
      <c r="C645" s="86">
        <v>0.33333333333333298</v>
      </c>
      <c r="D645" s="85" t="s">
        <v>23</v>
      </c>
      <c r="E645" s="85" t="s">
        <v>24</v>
      </c>
      <c r="F645" s="85" t="s">
        <v>191</v>
      </c>
      <c r="G645" s="95">
        <v>1</v>
      </c>
      <c r="H645" s="95">
        <v>200</v>
      </c>
    </row>
    <row r="646" spans="1:8" x14ac:dyDescent="0.25">
      <c r="A646" s="82">
        <v>645</v>
      </c>
      <c r="B646" s="85" t="s">
        <v>247</v>
      </c>
      <c r="C646" s="86">
        <v>0.33333333333333298</v>
      </c>
      <c r="D646" s="85" t="s">
        <v>23</v>
      </c>
      <c r="E646" s="85" t="s">
        <v>24</v>
      </c>
      <c r="F646" s="85" t="s">
        <v>35</v>
      </c>
      <c r="G646" s="95">
        <v>2</v>
      </c>
      <c r="H646" s="95">
        <v>400</v>
      </c>
    </row>
    <row r="647" spans="1:8" x14ac:dyDescent="0.25">
      <c r="A647" s="82">
        <v>646</v>
      </c>
      <c r="B647" s="85" t="s">
        <v>247</v>
      </c>
      <c r="C647" s="86">
        <v>0.33333333333333298</v>
      </c>
      <c r="D647" s="85" t="s">
        <v>23</v>
      </c>
      <c r="E647" s="85" t="s">
        <v>24</v>
      </c>
      <c r="F647" s="85" t="s">
        <v>28</v>
      </c>
      <c r="G647" s="95">
        <v>1</v>
      </c>
      <c r="H647" s="95">
        <v>200</v>
      </c>
    </row>
    <row r="648" spans="1:8" x14ac:dyDescent="0.25">
      <c r="A648" s="82">
        <v>647</v>
      </c>
      <c r="B648" s="85" t="s">
        <v>248</v>
      </c>
      <c r="C648" s="86">
        <v>0.33333333333333298</v>
      </c>
      <c r="D648" s="85" t="s">
        <v>23</v>
      </c>
      <c r="E648" s="85" t="s">
        <v>24</v>
      </c>
      <c r="F648" s="85" t="s">
        <v>191</v>
      </c>
      <c r="G648" s="95">
        <v>2</v>
      </c>
      <c r="H648" s="95">
        <v>400</v>
      </c>
    </row>
    <row r="649" spans="1:8" x14ac:dyDescent="0.25">
      <c r="A649" s="82">
        <v>648</v>
      </c>
      <c r="B649" s="85" t="s">
        <v>248</v>
      </c>
      <c r="C649" s="86">
        <v>0.33333333333333298</v>
      </c>
      <c r="D649" s="85" t="s">
        <v>23</v>
      </c>
      <c r="E649" s="85" t="s">
        <v>24</v>
      </c>
      <c r="F649" s="85" t="s">
        <v>84</v>
      </c>
      <c r="G649" s="95">
        <v>3</v>
      </c>
      <c r="H649" s="95">
        <v>600</v>
      </c>
    </row>
    <row r="650" spans="1:8" x14ac:dyDescent="0.25">
      <c r="A650" s="82">
        <v>649</v>
      </c>
      <c r="B650" s="85" t="s">
        <v>248</v>
      </c>
      <c r="C650" s="86">
        <v>0.33333333333333298</v>
      </c>
      <c r="D650" s="85" t="s">
        <v>23</v>
      </c>
      <c r="E650" s="85" t="s">
        <v>24</v>
      </c>
      <c r="F650" s="85" t="s">
        <v>27</v>
      </c>
      <c r="G650" s="95">
        <v>1</v>
      </c>
      <c r="H650" s="95">
        <v>200</v>
      </c>
    </row>
    <row r="651" spans="1:8" x14ac:dyDescent="0.25">
      <c r="A651" s="82">
        <v>650</v>
      </c>
      <c r="B651" s="85" t="s">
        <v>248</v>
      </c>
      <c r="C651" s="86">
        <v>0.33333333333333298</v>
      </c>
      <c r="D651" s="85" t="s">
        <v>23</v>
      </c>
      <c r="E651" s="85" t="s">
        <v>24</v>
      </c>
      <c r="F651" s="85" t="s">
        <v>35</v>
      </c>
      <c r="G651" s="95">
        <v>4</v>
      </c>
      <c r="H651" s="95">
        <v>800</v>
      </c>
    </row>
    <row r="652" spans="1:8" x14ac:dyDescent="0.25">
      <c r="A652" s="82">
        <v>651</v>
      </c>
      <c r="B652" s="85" t="s">
        <v>248</v>
      </c>
      <c r="C652" s="86">
        <v>0.33333333333333298</v>
      </c>
      <c r="D652" s="85" t="s">
        <v>23</v>
      </c>
      <c r="E652" s="85" t="s">
        <v>24</v>
      </c>
      <c r="F652" s="85" t="s">
        <v>26</v>
      </c>
      <c r="G652" s="95">
        <v>1</v>
      </c>
      <c r="H652" s="95">
        <v>200</v>
      </c>
    </row>
    <row r="653" spans="1:8" x14ac:dyDescent="0.25">
      <c r="A653" s="82">
        <v>652</v>
      </c>
      <c r="B653" s="85" t="s">
        <v>249</v>
      </c>
      <c r="C653" s="86">
        <v>0.33333333333333298</v>
      </c>
      <c r="D653" s="85" t="s">
        <v>23</v>
      </c>
      <c r="E653" s="85" t="s">
        <v>24</v>
      </c>
      <c r="F653" s="85" t="s">
        <v>84</v>
      </c>
      <c r="G653" s="95">
        <v>4</v>
      </c>
      <c r="H653" s="95">
        <v>800</v>
      </c>
    </row>
    <row r="654" spans="1:8" x14ac:dyDescent="0.25">
      <c r="A654" s="82">
        <v>653</v>
      </c>
      <c r="B654" s="85" t="s">
        <v>249</v>
      </c>
      <c r="C654" s="86">
        <v>0.33333333333333298</v>
      </c>
      <c r="D654" s="85" t="s">
        <v>23</v>
      </c>
      <c r="E654" s="85" t="s">
        <v>24</v>
      </c>
      <c r="F654" s="85" t="s">
        <v>37</v>
      </c>
      <c r="G654" s="95">
        <v>1</v>
      </c>
      <c r="H654" s="95">
        <v>200</v>
      </c>
    </row>
    <row r="655" spans="1:8" x14ac:dyDescent="0.25">
      <c r="A655" s="82">
        <v>654</v>
      </c>
      <c r="B655" s="85" t="s">
        <v>249</v>
      </c>
      <c r="C655" s="86">
        <v>0.33333333333333298</v>
      </c>
      <c r="D655" s="85" t="s">
        <v>23</v>
      </c>
      <c r="E655" s="85" t="s">
        <v>24</v>
      </c>
      <c r="F655" s="85" t="s">
        <v>35</v>
      </c>
      <c r="G655" s="95">
        <v>3</v>
      </c>
      <c r="H655" s="95">
        <v>600</v>
      </c>
    </row>
    <row r="656" spans="1:8" x14ac:dyDescent="0.25">
      <c r="A656" s="82">
        <v>655</v>
      </c>
      <c r="B656" s="85" t="s">
        <v>249</v>
      </c>
      <c r="C656" s="86">
        <v>0.33333333333333298</v>
      </c>
      <c r="D656" s="85" t="s">
        <v>23</v>
      </c>
      <c r="E656" s="85" t="s">
        <v>24</v>
      </c>
      <c r="F656" s="85" t="s">
        <v>26</v>
      </c>
      <c r="G656" s="95">
        <v>2</v>
      </c>
      <c r="H656" s="95">
        <v>400</v>
      </c>
    </row>
    <row r="657" spans="1:8" x14ac:dyDescent="0.25">
      <c r="A657" s="82">
        <v>656</v>
      </c>
      <c r="B657" s="85" t="s">
        <v>249</v>
      </c>
      <c r="C657" s="86">
        <v>0.33333333333333298</v>
      </c>
      <c r="D657" s="85" t="s">
        <v>23</v>
      </c>
      <c r="E657" s="85" t="s">
        <v>24</v>
      </c>
      <c r="F657" s="85" t="s">
        <v>191</v>
      </c>
      <c r="G657" s="95">
        <v>1</v>
      </c>
      <c r="H657" s="95">
        <v>200</v>
      </c>
    </row>
    <row r="658" spans="1:8" x14ac:dyDescent="0.25">
      <c r="A658" s="82">
        <v>657</v>
      </c>
      <c r="B658" s="85" t="s">
        <v>250</v>
      </c>
      <c r="C658" s="86">
        <v>0.33333333333333298</v>
      </c>
      <c r="D658" s="85" t="s">
        <v>23</v>
      </c>
      <c r="E658" s="85" t="s">
        <v>24</v>
      </c>
      <c r="F658" s="85" t="s">
        <v>84</v>
      </c>
      <c r="G658" s="95">
        <v>2</v>
      </c>
      <c r="H658" s="95">
        <v>400</v>
      </c>
    </row>
    <row r="659" spans="1:8" x14ac:dyDescent="0.25">
      <c r="A659" s="82">
        <v>658</v>
      </c>
      <c r="B659" s="85" t="s">
        <v>250</v>
      </c>
      <c r="C659" s="86">
        <v>0.33333333333333298</v>
      </c>
      <c r="D659" s="85" t="s">
        <v>23</v>
      </c>
      <c r="E659" s="85" t="s">
        <v>24</v>
      </c>
      <c r="F659" s="85" t="s">
        <v>31</v>
      </c>
      <c r="G659" s="95">
        <v>1</v>
      </c>
      <c r="H659" s="95">
        <v>200</v>
      </c>
    </row>
    <row r="660" spans="1:8" x14ac:dyDescent="0.25">
      <c r="A660" s="82">
        <v>659</v>
      </c>
      <c r="B660" s="85" t="s">
        <v>250</v>
      </c>
      <c r="C660" s="86">
        <v>0.33333333333333298</v>
      </c>
      <c r="D660" s="85" t="s">
        <v>23</v>
      </c>
      <c r="E660" s="85" t="s">
        <v>24</v>
      </c>
      <c r="F660" s="85" t="s">
        <v>35</v>
      </c>
      <c r="G660" s="95">
        <v>1</v>
      </c>
      <c r="H660" s="95">
        <v>200</v>
      </c>
    </row>
    <row r="661" spans="1:8" x14ac:dyDescent="0.25">
      <c r="A661" s="82">
        <v>660</v>
      </c>
      <c r="B661" s="85" t="s">
        <v>250</v>
      </c>
      <c r="C661" s="86">
        <v>0.33333333333333298</v>
      </c>
      <c r="D661" s="85" t="s">
        <v>23</v>
      </c>
      <c r="E661" s="85" t="s">
        <v>24</v>
      </c>
      <c r="F661" s="85" t="s">
        <v>28</v>
      </c>
      <c r="G661" s="95">
        <v>1</v>
      </c>
      <c r="H661" s="95">
        <v>200</v>
      </c>
    </row>
    <row r="662" spans="1:8" x14ac:dyDescent="0.25">
      <c r="A662" s="82">
        <v>661</v>
      </c>
      <c r="B662" s="85" t="s">
        <v>251</v>
      </c>
      <c r="C662" s="86">
        <v>0.33333333333333298</v>
      </c>
      <c r="D662" s="85" t="s">
        <v>23</v>
      </c>
      <c r="E662" s="85" t="s">
        <v>24</v>
      </c>
      <c r="F662" s="85" t="s">
        <v>84</v>
      </c>
      <c r="G662" s="95">
        <v>3</v>
      </c>
      <c r="H662" s="95">
        <v>600</v>
      </c>
    </row>
    <row r="663" spans="1:8" x14ac:dyDescent="0.25">
      <c r="A663" s="82">
        <v>662</v>
      </c>
      <c r="B663" s="85" t="s">
        <v>251</v>
      </c>
      <c r="C663" s="86">
        <v>0.33333333333333298</v>
      </c>
      <c r="D663" s="85" t="s">
        <v>23</v>
      </c>
      <c r="E663" s="85" t="s">
        <v>24</v>
      </c>
      <c r="F663" s="85" t="s">
        <v>31</v>
      </c>
      <c r="G663" s="95">
        <v>1</v>
      </c>
      <c r="H663" s="95">
        <v>200</v>
      </c>
    </row>
    <row r="664" spans="1:8" x14ac:dyDescent="0.25">
      <c r="A664" s="82">
        <v>663</v>
      </c>
      <c r="B664" s="85" t="s">
        <v>251</v>
      </c>
      <c r="C664" s="86">
        <v>0.33333333333333298</v>
      </c>
      <c r="D664" s="85" t="s">
        <v>23</v>
      </c>
      <c r="E664" s="85" t="s">
        <v>24</v>
      </c>
      <c r="F664" s="85" t="s">
        <v>30</v>
      </c>
      <c r="G664" s="95">
        <v>1</v>
      </c>
      <c r="H664" s="95">
        <v>200</v>
      </c>
    </row>
    <row r="665" spans="1:8" x14ac:dyDescent="0.25">
      <c r="A665" s="82">
        <v>664</v>
      </c>
      <c r="B665" s="85" t="s">
        <v>252</v>
      </c>
      <c r="C665" s="86">
        <v>0.33333333333333331</v>
      </c>
      <c r="D665" s="85" t="s">
        <v>23</v>
      </c>
      <c r="E665" s="85" t="s">
        <v>24</v>
      </c>
      <c r="F665" s="85" t="s">
        <v>35</v>
      </c>
      <c r="G665" s="95">
        <v>1</v>
      </c>
      <c r="H665" s="95">
        <v>200</v>
      </c>
    </row>
    <row r="666" spans="1:8" x14ac:dyDescent="0.25">
      <c r="A666" s="82">
        <v>665</v>
      </c>
      <c r="B666" s="85" t="s">
        <v>252</v>
      </c>
      <c r="C666" s="86">
        <v>0.33333333333333331</v>
      </c>
      <c r="D666" s="85" t="s">
        <v>23</v>
      </c>
      <c r="E666" s="85" t="s">
        <v>24</v>
      </c>
      <c r="F666" s="85" t="s">
        <v>27</v>
      </c>
      <c r="G666" s="95">
        <v>1</v>
      </c>
      <c r="H666" s="95">
        <v>200</v>
      </c>
    </row>
    <row r="667" spans="1:8" x14ac:dyDescent="0.25">
      <c r="A667" s="82">
        <v>666</v>
      </c>
      <c r="B667" s="85" t="s">
        <v>252</v>
      </c>
      <c r="C667" s="86">
        <v>0.33333333333333331</v>
      </c>
      <c r="D667" s="85" t="s">
        <v>23</v>
      </c>
      <c r="E667" s="85" t="s">
        <v>24</v>
      </c>
      <c r="F667" s="85" t="s">
        <v>28</v>
      </c>
      <c r="G667" s="95">
        <v>4</v>
      </c>
      <c r="H667" s="95">
        <v>800</v>
      </c>
    </row>
    <row r="668" spans="1:8" x14ac:dyDescent="0.25">
      <c r="A668" s="82">
        <v>667</v>
      </c>
      <c r="B668" s="85" t="s">
        <v>252</v>
      </c>
      <c r="C668" s="86">
        <v>0.33333333333333331</v>
      </c>
      <c r="D668" s="85" t="s">
        <v>23</v>
      </c>
      <c r="E668" s="85" t="s">
        <v>24</v>
      </c>
      <c r="F668" s="85" t="s">
        <v>29</v>
      </c>
      <c r="G668" s="95">
        <v>3</v>
      </c>
      <c r="H668" s="95">
        <v>600</v>
      </c>
    </row>
    <row r="669" spans="1:8" x14ac:dyDescent="0.25">
      <c r="A669" s="82">
        <v>668</v>
      </c>
      <c r="B669" s="85" t="s">
        <v>252</v>
      </c>
      <c r="C669" s="86">
        <v>0.33333333333333331</v>
      </c>
      <c r="D669" s="85" t="s">
        <v>23</v>
      </c>
      <c r="E669" s="85" t="s">
        <v>24</v>
      </c>
      <c r="F669" s="85" t="s">
        <v>84</v>
      </c>
      <c r="G669" s="95">
        <v>15</v>
      </c>
      <c r="H669" s="95">
        <v>3000</v>
      </c>
    </row>
    <row r="670" spans="1:8" x14ac:dyDescent="0.25">
      <c r="A670" s="82">
        <v>669</v>
      </c>
      <c r="B670" s="85" t="s">
        <v>253</v>
      </c>
      <c r="C670" s="86">
        <v>0.33333333333333331</v>
      </c>
      <c r="D670" s="85" t="s">
        <v>23</v>
      </c>
      <c r="E670" s="85" t="s">
        <v>24</v>
      </c>
      <c r="F670" s="85" t="s">
        <v>26</v>
      </c>
      <c r="G670" s="95">
        <v>1</v>
      </c>
      <c r="H670" s="95">
        <v>200</v>
      </c>
    </row>
    <row r="671" spans="1:8" x14ac:dyDescent="0.25">
      <c r="A671" s="82">
        <v>670</v>
      </c>
      <c r="B671" s="85" t="s">
        <v>253</v>
      </c>
      <c r="C671" s="86">
        <v>0.33333333333333331</v>
      </c>
      <c r="D671" s="85" t="s">
        <v>23</v>
      </c>
      <c r="E671" s="85" t="s">
        <v>24</v>
      </c>
      <c r="F671" s="85" t="s">
        <v>27</v>
      </c>
      <c r="G671" s="95">
        <v>1</v>
      </c>
      <c r="H671" s="95">
        <v>200</v>
      </c>
    </row>
    <row r="672" spans="1:8" x14ac:dyDescent="0.25">
      <c r="A672" s="82">
        <v>671</v>
      </c>
      <c r="B672" s="85" t="s">
        <v>253</v>
      </c>
      <c r="C672" s="86">
        <v>0.33333333333333331</v>
      </c>
      <c r="D672" s="85" t="s">
        <v>23</v>
      </c>
      <c r="E672" s="85" t="s">
        <v>24</v>
      </c>
      <c r="F672" s="85" t="s">
        <v>28</v>
      </c>
      <c r="G672" s="95">
        <v>3</v>
      </c>
      <c r="H672" s="95">
        <v>600</v>
      </c>
    </row>
    <row r="673" spans="1:8" x14ac:dyDescent="0.25">
      <c r="A673" s="82">
        <v>672</v>
      </c>
      <c r="B673" s="85" t="s">
        <v>253</v>
      </c>
      <c r="C673" s="86">
        <v>0.33333333333333331</v>
      </c>
      <c r="D673" s="85" t="s">
        <v>23</v>
      </c>
      <c r="E673" s="85" t="s">
        <v>24</v>
      </c>
      <c r="F673" s="85" t="s">
        <v>29</v>
      </c>
      <c r="G673" s="95">
        <v>2</v>
      </c>
      <c r="H673" s="95">
        <v>400</v>
      </c>
    </row>
    <row r="674" spans="1:8" x14ac:dyDescent="0.25">
      <c r="A674" s="82">
        <v>673</v>
      </c>
      <c r="B674" s="85" t="s">
        <v>253</v>
      </c>
      <c r="C674" s="86">
        <v>0.33333333333333331</v>
      </c>
      <c r="D674" s="85" t="s">
        <v>23</v>
      </c>
      <c r="E674" s="85" t="s">
        <v>24</v>
      </c>
      <c r="F674" s="85" t="s">
        <v>30</v>
      </c>
      <c r="G674" s="95">
        <v>2</v>
      </c>
      <c r="H674" s="95">
        <v>400</v>
      </c>
    </row>
    <row r="675" spans="1:8" x14ac:dyDescent="0.25">
      <c r="A675" s="82">
        <v>674</v>
      </c>
      <c r="B675" s="85" t="s">
        <v>253</v>
      </c>
      <c r="C675" s="86">
        <v>0.33333333333333331</v>
      </c>
      <c r="D675" s="85" t="s">
        <v>23</v>
      </c>
      <c r="E675" s="85" t="s">
        <v>24</v>
      </c>
      <c r="F675" s="85" t="s">
        <v>31</v>
      </c>
      <c r="G675" s="95">
        <v>4</v>
      </c>
      <c r="H675" s="95">
        <v>800</v>
      </c>
    </row>
    <row r="676" spans="1:8" x14ac:dyDescent="0.25">
      <c r="A676" s="82">
        <v>675</v>
      </c>
      <c r="B676" s="85" t="s">
        <v>253</v>
      </c>
      <c r="C676" s="86">
        <v>0.33333333333333331</v>
      </c>
      <c r="D676" s="85" t="s">
        <v>23</v>
      </c>
      <c r="E676" s="85" t="s">
        <v>24</v>
      </c>
      <c r="F676" s="85" t="s">
        <v>58</v>
      </c>
      <c r="G676" s="95">
        <v>3</v>
      </c>
      <c r="H676" s="95">
        <v>600</v>
      </c>
    </row>
    <row r="677" spans="1:8" x14ac:dyDescent="0.25">
      <c r="A677" s="82">
        <v>676</v>
      </c>
      <c r="B677" s="85" t="s">
        <v>253</v>
      </c>
      <c r="C677" s="86">
        <v>0.33333333333333331</v>
      </c>
      <c r="D677" s="85" t="s">
        <v>23</v>
      </c>
      <c r="E677" s="85" t="s">
        <v>24</v>
      </c>
      <c r="F677" s="85" t="s">
        <v>196</v>
      </c>
      <c r="G677" s="95">
        <v>1</v>
      </c>
      <c r="H677" s="95">
        <v>200</v>
      </c>
    </row>
    <row r="678" spans="1:8" x14ac:dyDescent="0.25">
      <c r="A678" s="82">
        <v>677</v>
      </c>
      <c r="B678" s="85" t="s">
        <v>253</v>
      </c>
      <c r="C678" s="86">
        <v>0.33333333333333331</v>
      </c>
      <c r="D678" s="85" t="s">
        <v>23</v>
      </c>
      <c r="E678" s="85" t="s">
        <v>24</v>
      </c>
      <c r="F678" s="85" t="s">
        <v>84</v>
      </c>
      <c r="G678" s="95">
        <v>32</v>
      </c>
      <c r="H678" s="95">
        <v>6400</v>
      </c>
    </row>
    <row r="679" spans="1:8" x14ac:dyDescent="0.25">
      <c r="A679" s="82">
        <v>678</v>
      </c>
      <c r="B679" s="85" t="s">
        <v>253</v>
      </c>
      <c r="C679" s="86">
        <v>0.33333333333333331</v>
      </c>
      <c r="D679" s="85" t="s">
        <v>23</v>
      </c>
      <c r="E679" s="85" t="s">
        <v>24</v>
      </c>
      <c r="F679" s="85" t="s">
        <v>37</v>
      </c>
      <c r="G679" s="95">
        <v>1</v>
      </c>
      <c r="H679" s="95">
        <v>200</v>
      </c>
    </row>
    <row r="680" spans="1:8" x14ac:dyDescent="0.25">
      <c r="A680" s="82">
        <v>679</v>
      </c>
      <c r="B680" s="85" t="s">
        <v>253</v>
      </c>
      <c r="C680" s="86">
        <v>0.33333333333333331</v>
      </c>
      <c r="D680" s="85" t="s">
        <v>23</v>
      </c>
      <c r="E680" s="85" t="s">
        <v>24</v>
      </c>
      <c r="F680" s="85" t="s">
        <v>184</v>
      </c>
      <c r="G680" s="95">
        <v>1</v>
      </c>
      <c r="H680" s="95">
        <v>200</v>
      </c>
    </row>
    <row r="681" spans="1:8" x14ac:dyDescent="0.25">
      <c r="A681" s="82">
        <v>680</v>
      </c>
      <c r="B681" s="85" t="s">
        <v>254</v>
      </c>
      <c r="C681" s="86">
        <v>0.33333333333333331</v>
      </c>
      <c r="D681" s="85" t="s">
        <v>23</v>
      </c>
      <c r="E681" s="85" t="s">
        <v>24</v>
      </c>
      <c r="F681" s="85" t="s">
        <v>26</v>
      </c>
      <c r="G681" s="95">
        <v>1</v>
      </c>
      <c r="H681" s="95">
        <v>200</v>
      </c>
    </row>
    <row r="682" spans="1:8" x14ac:dyDescent="0.25">
      <c r="A682" s="82">
        <v>681</v>
      </c>
      <c r="B682" s="85" t="s">
        <v>254</v>
      </c>
      <c r="C682" s="86">
        <v>0.33333333333333331</v>
      </c>
      <c r="D682" s="85" t="s">
        <v>23</v>
      </c>
      <c r="E682" s="85" t="s">
        <v>24</v>
      </c>
      <c r="F682" s="85" t="s">
        <v>28</v>
      </c>
      <c r="G682" s="95">
        <v>1</v>
      </c>
      <c r="H682" s="95">
        <v>200</v>
      </c>
    </row>
    <row r="683" spans="1:8" x14ac:dyDescent="0.25">
      <c r="A683" s="82">
        <v>682</v>
      </c>
      <c r="B683" s="85" t="s">
        <v>254</v>
      </c>
      <c r="C683" s="86">
        <v>0.33333333333333331</v>
      </c>
      <c r="D683" s="85" t="s">
        <v>23</v>
      </c>
      <c r="E683" s="85" t="s">
        <v>24</v>
      </c>
      <c r="F683" s="85" t="s">
        <v>84</v>
      </c>
      <c r="G683" s="95">
        <v>2</v>
      </c>
      <c r="H683" s="95">
        <v>400</v>
      </c>
    </row>
    <row r="684" spans="1:8" x14ac:dyDescent="0.25">
      <c r="A684" s="82">
        <v>683</v>
      </c>
      <c r="B684" s="85" t="s">
        <v>254</v>
      </c>
      <c r="C684" s="86">
        <v>0.33333333333333331</v>
      </c>
      <c r="D684" s="85" t="s">
        <v>23</v>
      </c>
      <c r="E684" s="85" t="s">
        <v>24</v>
      </c>
      <c r="F684" s="85" t="s">
        <v>37</v>
      </c>
      <c r="G684" s="95">
        <v>1</v>
      </c>
      <c r="H684" s="95">
        <v>200</v>
      </c>
    </row>
    <row r="685" spans="1:8" x14ac:dyDescent="0.25">
      <c r="A685" s="82">
        <v>684</v>
      </c>
      <c r="B685" s="85" t="s">
        <v>254</v>
      </c>
      <c r="C685" s="86">
        <v>0.33333333333333331</v>
      </c>
      <c r="D685" s="85" t="s">
        <v>23</v>
      </c>
      <c r="E685" s="85" t="s">
        <v>24</v>
      </c>
      <c r="F685" s="85" t="s">
        <v>184</v>
      </c>
      <c r="G685" s="95">
        <v>1</v>
      </c>
      <c r="H685" s="95">
        <v>200</v>
      </c>
    </row>
    <row r="686" spans="1:8" x14ac:dyDescent="0.25">
      <c r="A686" s="82">
        <v>685</v>
      </c>
      <c r="B686" s="85" t="s">
        <v>255</v>
      </c>
      <c r="C686" s="86">
        <v>0.33333333333333331</v>
      </c>
      <c r="D686" s="85" t="s">
        <v>23</v>
      </c>
      <c r="E686" s="85" t="s">
        <v>24</v>
      </c>
      <c r="F686" s="85" t="s">
        <v>30</v>
      </c>
      <c r="G686" s="95">
        <v>1</v>
      </c>
      <c r="H686" s="95">
        <v>200</v>
      </c>
    </row>
    <row r="687" spans="1:8" x14ac:dyDescent="0.25">
      <c r="A687" s="82">
        <v>686</v>
      </c>
      <c r="B687" s="85" t="s">
        <v>256</v>
      </c>
      <c r="C687" s="86">
        <v>0.33333333333333331</v>
      </c>
      <c r="D687" s="85" t="s">
        <v>23</v>
      </c>
      <c r="E687" s="85" t="s">
        <v>24</v>
      </c>
      <c r="F687" s="85" t="s">
        <v>26</v>
      </c>
      <c r="G687" s="95">
        <v>1</v>
      </c>
      <c r="H687" s="95">
        <v>200</v>
      </c>
    </row>
    <row r="688" spans="1:8" x14ac:dyDescent="0.25">
      <c r="A688" s="82">
        <v>687</v>
      </c>
      <c r="B688" s="85" t="s">
        <v>256</v>
      </c>
      <c r="C688" s="86">
        <v>0.33333333333333331</v>
      </c>
      <c r="D688" s="85" t="s">
        <v>23</v>
      </c>
      <c r="E688" s="85" t="s">
        <v>24</v>
      </c>
      <c r="F688" s="85" t="s">
        <v>30</v>
      </c>
      <c r="G688" s="95">
        <v>1</v>
      </c>
      <c r="H688" s="95">
        <v>200</v>
      </c>
    </row>
    <row r="689" spans="1:8" x14ac:dyDescent="0.25">
      <c r="A689" s="82">
        <v>688</v>
      </c>
      <c r="B689" s="85" t="s">
        <v>256</v>
      </c>
      <c r="C689" s="86">
        <v>0.33333333333333331</v>
      </c>
      <c r="D689" s="85" t="s">
        <v>23</v>
      </c>
      <c r="E689" s="85" t="s">
        <v>24</v>
      </c>
      <c r="F689" s="85" t="s">
        <v>84</v>
      </c>
      <c r="G689" s="95">
        <v>2</v>
      </c>
      <c r="H689" s="95">
        <v>400</v>
      </c>
    </row>
    <row r="690" spans="1:8" x14ac:dyDescent="0.25">
      <c r="A690" s="82">
        <v>689</v>
      </c>
      <c r="B690" s="85" t="s">
        <v>257</v>
      </c>
      <c r="C690" s="86">
        <v>0.33333333333333331</v>
      </c>
      <c r="D690" s="85" t="s">
        <v>23</v>
      </c>
      <c r="E690" s="85" t="s">
        <v>24</v>
      </c>
      <c r="F690" s="85" t="s">
        <v>35</v>
      </c>
      <c r="G690" s="95">
        <v>2</v>
      </c>
      <c r="H690" s="95">
        <v>400</v>
      </c>
    </row>
    <row r="691" spans="1:8" x14ac:dyDescent="0.25">
      <c r="A691" s="82">
        <v>690</v>
      </c>
      <c r="B691" s="85" t="s">
        <v>257</v>
      </c>
      <c r="C691" s="86">
        <v>0.33333333333333331</v>
      </c>
      <c r="D691" s="85" t="s">
        <v>23</v>
      </c>
      <c r="E691" s="85" t="s">
        <v>24</v>
      </c>
      <c r="F691" s="85" t="s">
        <v>26</v>
      </c>
      <c r="G691" s="95">
        <v>4</v>
      </c>
      <c r="H691" s="95">
        <v>800</v>
      </c>
    </row>
    <row r="692" spans="1:8" x14ac:dyDescent="0.25">
      <c r="A692" s="82">
        <v>691</v>
      </c>
      <c r="B692" s="85" t="s">
        <v>257</v>
      </c>
      <c r="C692" s="86">
        <v>0.33333333333333331</v>
      </c>
      <c r="D692" s="85" t="s">
        <v>23</v>
      </c>
      <c r="E692" s="85" t="s">
        <v>24</v>
      </c>
      <c r="F692" s="85" t="s">
        <v>30</v>
      </c>
      <c r="G692" s="95">
        <v>2</v>
      </c>
      <c r="H692" s="95">
        <v>400</v>
      </c>
    </row>
    <row r="693" spans="1:8" x14ac:dyDescent="0.25">
      <c r="A693" s="82">
        <v>692</v>
      </c>
      <c r="B693" s="85" t="s">
        <v>257</v>
      </c>
      <c r="C693" s="86">
        <v>0.33333333333333331</v>
      </c>
      <c r="D693" s="85" t="s">
        <v>23</v>
      </c>
      <c r="E693" s="85" t="s">
        <v>24</v>
      </c>
      <c r="F693" s="85" t="s">
        <v>84</v>
      </c>
      <c r="G693" s="95">
        <v>3</v>
      </c>
      <c r="H693" s="95">
        <v>600</v>
      </c>
    </row>
    <row r="694" spans="1:8" x14ac:dyDescent="0.25">
      <c r="A694" s="82">
        <v>693</v>
      </c>
      <c r="B694" s="85" t="s">
        <v>257</v>
      </c>
      <c r="C694" s="86">
        <v>0.33333333333333331</v>
      </c>
      <c r="D694" s="85" t="s">
        <v>23</v>
      </c>
      <c r="E694" s="85" t="s">
        <v>24</v>
      </c>
      <c r="F694" s="85" t="s">
        <v>184</v>
      </c>
      <c r="G694" s="95">
        <v>1</v>
      </c>
      <c r="H694" s="95">
        <v>200</v>
      </c>
    </row>
    <row r="695" spans="1:8" x14ac:dyDescent="0.25">
      <c r="A695" s="82">
        <v>694</v>
      </c>
      <c r="B695" s="85" t="s">
        <v>259</v>
      </c>
      <c r="C695" s="86">
        <v>0.33333333333333331</v>
      </c>
      <c r="D695" s="85" t="s">
        <v>23</v>
      </c>
      <c r="E695" s="85" t="s">
        <v>24</v>
      </c>
      <c r="F695" s="85" t="s">
        <v>35</v>
      </c>
      <c r="G695" s="95">
        <v>1</v>
      </c>
      <c r="H695" s="95">
        <v>200</v>
      </c>
    </row>
    <row r="696" spans="1:8" x14ac:dyDescent="0.25">
      <c r="A696" s="82">
        <v>695</v>
      </c>
      <c r="B696" s="85" t="s">
        <v>259</v>
      </c>
      <c r="C696" s="86">
        <v>0.33333333333333331</v>
      </c>
      <c r="D696" s="85" t="s">
        <v>23</v>
      </c>
      <c r="E696" s="85" t="s">
        <v>24</v>
      </c>
      <c r="F696" s="85" t="s">
        <v>26</v>
      </c>
      <c r="G696" s="95">
        <v>2</v>
      </c>
      <c r="H696" s="95">
        <v>400</v>
      </c>
    </row>
    <row r="697" spans="1:8" x14ac:dyDescent="0.25">
      <c r="A697" s="82">
        <v>696</v>
      </c>
      <c r="B697" s="85" t="s">
        <v>259</v>
      </c>
      <c r="C697" s="86">
        <v>0.33333333333333331</v>
      </c>
      <c r="D697" s="85" t="s">
        <v>23</v>
      </c>
      <c r="E697" s="85" t="s">
        <v>24</v>
      </c>
      <c r="F697" s="85" t="s">
        <v>84</v>
      </c>
      <c r="G697" s="95">
        <v>2</v>
      </c>
      <c r="H697" s="95">
        <v>400</v>
      </c>
    </row>
    <row r="698" spans="1:8" x14ac:dyDescent="0.25">
      <c r="A698" s="82">
        <v>697</v>
      </c>
      <c r="B698" s="85" t="s">
        <v>260</v>
      </c>
      <c r="C698" s="86">
        <v>0.33333333333333331</v>
      </c>
      <c r="D698" s="85" t="s">
        <v>23</v>
      </c>
      <c r="E698" s="85" t="s">
        <v>24</v>
      </c>
      <c r="F698" s="85" t="s">
        <v>35</v>
      </c>
      <c r="G698" s="95">
        <v>2</v>
      </c>
      <c r="H698" s="95">
        <v>400</v>
      </c>
    </row>
    <row r="699" spans="1:8" x14ac:dyDescent="0.25">
      <c r="A699" s="82">
        <v>698</v>
      </c>
      <c r="B699" s="85" t="s">
        <v>260</v>
      </c>
      <c r="C699" s="86">
        <v>0.33333333333333331</v>
      </c>
      <c r="D699" s="85" t="s">
        <v>23</v>
      </c>
      <c r="E699" s="85" t="s">
        <v>24</v>
      </c>
      <c r="F699" s="85" t="s">
        <v>26</v>
      </c>
      <c r="G699" s="95">
        <v>1</v>
      </c>
      <c r="H699" s="95">
        <v>200</v>
      </c>
    </row>
    <row r="700" spans="1:8" x14ac:dyDescent="0.25">
      <c r="A700" s="82">
        <v>699</v>
      </c>
      <c r="B700" s="85" t="s">
        <v>260</v>
      </c>
      <c r="C700" s="86">
        <v>0.33333333333333331</v>
      </c>
      <c r="D700" s="85" t="s">
        <v>23</v>
      </c>
      <c r="E700" s="85" t="s">
        <v>24</v>
      </c>
      <c r="F700" s="85" t="s">
        <v>84</v>
      </c>
      <c r="G700" s="95">
        <v>2</v>
      </c>
      <c r="H700" s="95">
        <v>400</v>
      </c>
    </row>
    <row r="701" spans="1:8" x14ac:dyDescent="0.25">
      <c r="A701" s="82">
        <v>700</v>
      </c>
      <c r="B701" s="85" t="s">
        <v>261</v>
      </c>
      <c r="C701" s="86">
        <v>0.33333333333333331</v>
      </c>
      <c r="D701" s="85" t="s">
        <v>23</v>
      </c>
      <c r="E701" s="85" t="s">
        <v>24</v>
      </c>
      <c r="F701" s="85" t="s">
        <v>35</v>
      </c>
      <c r="G701" s="95">
        <v>3</v>
      </c>
      <c r="H701" s="95">
        <v>600</v>
      </c>
    </row>
    <row r="702" spans="1:8" x14ac:dyDescent="0.25">
      <c r="A702" s="82">
        <v>701</v>
      </c>
      <c r="B702" s="85" t="s">
        <v>261</v>
      </c>
      <c r="C702" s="86">
        <v>0.33333333333333331</v>
      </c>
      <c r="D702" s="85" t="s">
        <v>23</v>
      </c>
      <c r="E702" s="85" t="s">
        <v>24</v>
      </c>
      <c r="F702" s="85" t="s">
        <v>30</v>
      </c>
      <c r="G702" s="95">
        <v>2</v>
      </c>
      <c r="H702" s="95">
        <v>400</v>
      </c>
    </row>
    <row r="703" spans="1:8" x14ac:dyDescent="0.25">
      <c r="A703" s="82">
        <v>702</v>
      </c>
      <c r="B703" s="85" t="s">
        <v>261</v>
      </c>
      <c r="C703" s="86">
        <v>0.33333333333333331</v>
      </c>
      <c r="D703" s="85" t="s">
        <v>23</v>
      </c>
      <c r="E703" s="85" t="s">
        <v>24</v>
      </c>
      <c r="F703" s="85" t="s">
        <v>84</v>
      </c>
      <c r="G703" s="95">
        <v>1</v>
      </c>
      <c r="H703" s="95">
        <v>200</v>
      </c>
    </row>
    <row r="704" spans="1:8" x14ac:dyDescent="0.25">
      <c r="A704" s="82">
        <v>703</v>
      </c>
      <c r="B704" s="85" t="s">
        <v>262</v>
      </c>
      <c r="C704" s="86">
        <v>0.33333333333333331</v>
      </c>
      <c r="D704" s="85" t="s">
        <v>23</v>
      </c>
      <c r="E704" s="85" t="s">
        <v>24</v>
      </c>
      <c r="F704" s="85" t="s">
        <v>35</v>
      </c>
      <c r="G704" s="95">
        <v>2</v>
      </c>
      <c r="H704" s="95">
        <v>400</v>
      </c>
    </row>
    <row r="705" spans="1:8" x14ac:dyDescent="0.25">
      <c r="A705" s="82">
        <v>704</v>
      </c>
      <c r="B705" s="85" t="s">
        <v>262</v>
      </c>
      <c r="C705" s="86">
        <v>0.33333333333333331</v>
      </c>
      <c r="D705" s="85" t="s">
        <v>23</v>
      </c>
      <c r="E705" s="85" t="s">
        <v>24</v>
      </c>
      <c r="F705" s="85" t="s">
        <v>26</v>
      </c>
      <c r="G705" s="95">
        <v>2</v>
      </c>
      <c r="H705" s="95">
        <v>400</v>
      </c>
    </row>
    <row r="706" spans="1:8" x14ac:dyDescent="0.25">
      <c r="A706" s="82">
        <v>705</v>
      </c>
      <c r="B706" s="85" t="s">
        <v>262</v>
      </c>
      <c r="C706" s="86">
        <v>0.33333333333333331</v>
      </c>
      <c r="D706" s="85" t="s">
        <v>23</v>
      </c>
      <c r="E706" s="85" t="s">
        <v>24</v>
      </c>
      <c r="F706" s="85" t="s">
        <v>30</v>
      </c>
      <c r="G706" s="95">
        <v>1</v>
      </c>
      <c r="H706" s="95">
        <v>200</v>
      </c>
    </row>
    <row r="707" spans="1:8" x14ac:dyDescent="0.25">
      <c r="A707" s="82">
        <v>706</v>
      </c>
      <c r="B707" s="85" t="s">
        <v>262</v>
      </c>
      <c r="C707" s="86">
        <v>0.33333333333333331</v>
      </c>
      <c r="D707" s="85" t="s">
        <v>23</v>
      </c>
      <c r="E707" s="85" t="s">
        <v>24</v>
      </c>
      <c r="F707" s="85" t="s">
        <v>31</v>
      </c>
      <c r="G707" s="95">
        <v>1</v>
      </c>
      <c r="H707" s="95">
        <v>200</v>
      </c>
    </row>
    <row r="708" spans="1:8" x14ac:dyDescent="0.25">
      <c r="A708" s="82">
        <v>707</v>
      </c>
      <c r="B708" s="85" t="s">
        <v>262</v>
      </c>
      <c r="C708" s="86">
        <v>0.33333333333333331</v>
      </c>
      <c r="D708" s="85" t="s">
        <v>23</v>
      </c>
      <c r="E708" s="85" t="s">
        <v>24</v>
      </c>
      <c r="F708" s="85" t="s">
        <v>84</v>
      </c>
      <c r="G708" s="95">
        <v>2</v>
      </c>
      <c r="H708" s="95">
        <v>400</v>
      </c>
    </row>
    <row r="709" spans="1:8" x14ac:dyDescent="0.25">
      <c r="A709" s="82">
        <v>708</v>
      </c>
      <c r="B709" s="85" t="s">
        <v>262</v>
      </c>
      <c r="C709" s="86">
        <v>0.33333333333333331</v>
      </c>
      <c r="D709" s="85" t="s">
        <v>23</v>
      </c>
      <c r="E709" s="85" t="s">
        <v>24</v>
      </c>
      <c r="F709" s="85" t="s">
        <v>184</v>
      </c>
      <c r="G709" s="95">
        <v>1</v>
      </c>
      <c r="H709" s="95">
        <v>200</v>
      </c>
    </row>
    <row r="710" spans="1:8" x14ac:dyDescent="0.25">
      <c r="A710" s="82">
        <v>709</v>
      </c>
      <c r="B710" s="85" t="s">
        <v>263</v>
      </c>
      <c r="C710" s="86">
        <v>0.33333333333333298</v>
      </c>
      <c r="D710" s="85" t="s">
        <v>23</v>
      </c>
      <c r="E710" s="85" t="s">
        <v>24</v>
      </c>
      <c r="F710" s="85" t="s">
        <v>35</v>
      </c>
      <c r="G710" s="95">
        <v>6</v>
      </c>
      <c r="H710" s="95">
        <v>1200</v>
      </c>
    </row>
    <row r="711" spans="1:8" x14ac:dyDescent="0.25">
      <c r="A711" s="82">
        <v>710</v>
      </c>
      <c r="B711" s="85" t="s">
        <v>263</v>
      </c>
      <c r="C711" s="86">
        <v>0.33333333333333298</v>
      </c>
      <c r="D711" s="85" t="s">
        <v>23</v>
      </c>
      <c r="E711" s="85" t="s">
        <v>24</v>
      </c>
      <c r="F711" s="85" t="s">
        <v>26</v>
      </c>
      <c r="G711" s="95">
        <v>68</v>
      </c>
      <c r="H711" s="95">
        <v>13600.000000000002</v>
      </c>
    </row>
    <row r="712" spans="1:8" x14ac:dyDescent="0.25">
      <c r="A712" s="82">
        <v>711</v>
      </c>
      <c r="B712" s="85" t="s">
        <v>263</v>
      </c>
      <c r="C712" s="86">
        <v>0.33333333333333298</v>
      </c>
      <c r="D712" s="85" t="s">
        <v>23</v>
      </c>
      <c r="E712" s="85" t="s">
        <v>24</v>
      </c>
      <c r="F712" s="85" t="s">
        <v>162</v>
      </c>
      <c r="G712" s="95">
        <v>5</v>
      </c>
      <c r="H712" s="95">
        <v>1000</v>
      </c>
    </row>
    <row r="713" spans="1:8" x14ac:dyDescent="0.25">
      <c r="A713" s="82">
        <v>712</v>
      </c>
      <c r="B713" s="85" t="s">
        <v>263</v>
      </c>
      <c r="C713" s="86">
        <v>0.33333333333333298</v>
      </c>
      <c r="D713" s="85" t="s">
        <v>23</v>
      </c>
      <c r="E713" s="85" t="s">
        <v>24</v>
      </c>
      <c r="F713" s="85" t="s">
        <v>30</v>
      </c>
      <c r="G713" s="95">
        <v>5</v>
      </c>
      <c r="H713" s="95">
        <v>1000</v>
      </c>
    </row>
    <row r="714" spans="1:8" x14ac:dyDescent="0.25">
      <c r="A714" s="82">
        <v>713</v>
      </c>
      <c r="B714" s="85" t="s">
        <v>263</v>
      </c>
      <c r="C714" s="86">
        <v>0.33333333333333298</v>
      </c>
      <c r="D714" s="85" t="s">
        <v>23</v>
      </c>
      <c r="E714" s="85" t="s">
        <v>24</v>
      </c>
      <c r="F714" s="85" t="s">
        <v>31</v>
      </c>
      <c r="G714" s="95">
        <v>9</v>
      </c>
      <c r="H714" s="95">
        <v>1800</v>
      </c>
    </row>
    <row r="715" spans="1:8" x14ac:dyDescent="0.25">
      <c r="A715" s="82">
        <v>714</v>
      </c>
      <c r="B715" s="85" t="s">
        <v>263</v>
      </c>
      <c r="C715" s="86">
        <v>0.33333333333333298</v>
      </c>
      <c r="D715" s="85" t="s">
        <v>23</v>
      </c>
      <c r="E715" s="85" t="s">
        <v>24</v>
      </c>
      <c r="F715" s="85" t="s">
        <v>84</v>
      </c>
      <c r="G715" s="95">
        <v>8</v>
      </c>
      <c r="H715" s="95">
        <v>1600</v>
      </c>
    </row>
    <row r="716" spans="1:8" x14ac:dyDescent="0.25">
      <c r="A716" s="82">
        <v>715</v>
      </c>
      <c r="B716" s="85" t="s">
        <v>264</v>
      </c>
      <c r="C716" s="86">
        <v>0.33333333333333298</v>
      </c>
      <c r="D716" s="85" t="s">
        <v>23</v>
      </c>
      <c r="E716" s="85" t="s">
        <v>24</v>
      </c>
      <c r="F716" s="85" t="s">
        <v>35</v>
      </c>
      <c r="G716" s="95">
        <v>2</v>
      </c>
      <c r="H716" s="95">
        <v>400</v>
      </c>
    </row>
    <row r="717" spans="1:8" x14ac:dyDescent="0.25">
      <c r="A717" s="82">
        <v>716</v>
      </c>
      <c r="B717" s="85" t="s">
        <v>264</v>
      </c>
      <c r="C717" s="86">
        <v>0.33333333333333298</v>
      </c>
      <c r="D717" s="85" t="s">
        <v>23</v>
      </c>
      <c r="E717" s="85" t="s">
        <v>24</v>
      </c>
      <c r="F717" s="85" t="s">
        <v>26</v>
      </c>
      <c r="G717" s="95">
        <v>2</v>
      </c>
      <c r="H717" s="95">
        <v>400</v>
      </c>
    </row>
    <row r="718" spans="1:8" x14ac:dyDescent="0.25">
      <c r="A718" s="82">
        <v>717</v>
      </c>
      <c r="B718" s="85" t="s">
        <v>264</v>
      </c>
      <c r="C718" s="86">
        <v>0.33333333333333298</v>
      </c>
      <c r="D718" s="85" t="s">
        <v>23</v>
      </c>
      <c r="E718" s="85" t="s">
        <v>24</v>
      </c>
      <c r="F718" s="85" t="s">
        <v>162</v>
      </c>
      <c r="G718" s="95">
        <v>1</v>
      </c>
      <c r="H718" s="95">
        <v>200</v>
      </c>
    </row>
    <row r="719" spans="1:8" x14ac:dyDescent="0.25">
      <c r="A719" s="82">
        <v>718</v>
      </c>
      <c r="B719" s="85" t="s">
        <v>264</v>
      </c>
      <c r="C719" s="86">
        <v>0.33333333333333298</v>
      </c>
      <c r="D719" s="85" t="s">
        <v>23</v>
      </c>
      <c r="E719" s="85" t="s">
        <v>24</v>
      </c>
      <c r="F719" s="85" t="s">
        <v>31</v>
      </c>
      <c r="G719" s="95">
        <v>4</v>
      </c>
      <c r="H719" s="95">
        <v>800</v>
      </c>
    </row>
    <row r="720" spans="1:8" x14ac:dyDescent="0.25">
      <c r="A720" s="82">
        <v>719</v>
      </c>
      <c r="B720" s="85" t="s">
        <v>264</v>
      </c>
      <c r="C720" s="86">
        <v>0.33333333333333298</v>
      </c>
      <c r="D720" s="85" t="s">
        <v>23</v>
      </c>
      <c r="E720" s="85" t="s">
        <v>24</v>
      </c>
      <c r="F720" s="85" t="s">
        <v>84</v>
      </c>
      <c r="G720" s="95">
        <v>2</v>
      </c>
      <c r="H720" s="95">
        <v>400</v>
      </c>
    </row>
    <row r="721" spans="1:8" x14ac:dyDescent="0.25">
      <c r="A721" s="82">
        <v>720</v>
      </c>
      <c r="B721" s="85" t="s">
        <v>265</v>
      </c>
      <c r="C721" s="86">
        <v>0.33333333333333298</v>
      </c>
      <c r="D721" s="85" t="s">
        <v>23</v>
      </c>
      <c r="E721" s="85" t="s">
        <v>24</v>
      </c>
      <c r="F721" s="85" t="s">
        <v>35</v>
      </c>
      <c r="G721" s="95">
        <v>2</v>
      </c>
      <c r="H721" s="95">
        <v>400</v>
      </c>
    </row>
    <row r="722" spans="1:8" x14ac:dyDescent="0.25">
      <c r="A722" s="82">
        <v>721</v>
      </c>
      <c r="B722" s="85" t="s">
        <v>265</v>
      </c>
      <c r="C722" s="86">
        <v>0.33333333333333298</v>
      </c>
      <c r="D722" s="85" t="s">
        <v>23</v>
      </c>
      <c r="E722" s="85" t="s">
        <v>24</v>
      </c>
      <c r="F722" s="85" t="s">
        <v>26</v>
      </c>
      <c r="G722" s="95">
        <v>2</v>
      </c>
      <c r="H722" s="95">
        <v>400</v>
      </c>
    </row>
    <row r="723" spans="1:8" x14ac:dyDescent="0.25">
      <c r="A723" s="82">
        <v>722</v>
      </c>
      <c r="B723" s="85" t="s">
        <v>265</v>
      </c>
      <c r="C723" s="86">
        <v>0.33333333333333298</v>
      </c>
      <c r="D723" s="85" t="s">
        <v>23</v>
      </c>
      <c r="E723" s="85" t="s">
        <v>24</v>
      </c>
      <c r="F723" s="85" t="s">
        <v>27</v>
      </c>
      <c r="G723" s="95">
        <v>1</v>
      </c>
      <c r="H723" s="95">
        <v>200</v>
      </c>
    </row>
    <row r="724" spans="1:8" x14ac:dyDescent="0.25">
      <c r="A724" s="82">
        <v>723</v>
      </c>
      <c r="B724" s="85" t="s">
        <v>265</v>
      </c>
      <c r="C724" s="86">
        <v>0.33333333333333298</v>
      </c>
      <c r="D724" s="85" t="s">
        <v>23</v>
      </c>
      <c r="E724" s="85" t="s">
        <v>24</v>
      </c>
      <c r="F724" s="85" t="s">
        <v>30</v>
      </c>
      <c r="G724" s="95">
        <v>2</v>
      </c>
      <c r="H724" s="95">
        <v>400</v>
      </c>
    </row>
    <row r="725" spans="1:8" x14ac:dyDescent="0.25">
      <c r="A725" s="82">
        <v>724</v>
      </c>
      <c r="B725" s="85" t="s">
        <v>265</v>
      </c>
      <c r="C725" s="86">
        <v>0.33333333333333298</v>
      </c>
      <c r="D725" s="85" t="s">
        <v>23</v>
      </c>
      <c r="E725" s="85" t="s">
        <v>24</v>
      </c>
      <c r="F725" s="85" t="s">
        <v>31</v>
      </c>
      <c r="G725" s="95">
        <v>1</v>
      </c>
      <c r="H725" s="95">
        <v>200</v>
      </c>
    </row>
    <row r="726" spans="1:8" x14ac:dyDescent="0.25">
      <c r="A726" s="82">
        <v>725</v>
      </c>
      <c r="B726" s="85" t="s">
        <v>265</v>
      </c>
      <c r="C726" s="86">
        <v>0.33333333333333298</v>
      </c>
      <c r="D726" s="85" t="s">
        <v>23</v>
      </c>
      <c r="E726" s="85" t="s">
        <v>24</v>
      </c>
      <c r="F726" s="85" t="s">
        <v>84</v>
      </c>
      <c r="G726" s="95">
        <v>2</v>
      </c>
      <c r="H726" s="95">
        <v>400</v>
      </c>
    </row>
    <row r="727" spans="1:8" x14ac:dyDescent="0.25">
      <c r="A727" s="82">
        <v>726</v>
      </c>
      <c r="B727" s="85" t="s">
        <v>265</v>
      </c>
      <c r="C727" s="86">
        <v>0.33333333333333298</v>
      </c>
      <c r="D727" s="85" t="s">
        <v>23</v>
      </c>
      <c r="E727" s="85" t="s">
        <v>24</v>
      </c>
      <c r="F727" s="85" t="s">
        <v>37</v>
      </c>
      <c r="G727" s="95">
        <v>1</v>
      </c>
      <c r="H727" s="95">
        <v>200</v>
      </c>
    </row>
    <row r="728" spans="1:8" x14ac:dyDescent="0.25">
      <c r="A728" s="82">
        <v>727</v>
      </c>
      <c r="B728" s="85" t="s">
        <v>266</v>
      </c>
      <c r="C728" s="86">
        <v>0.33333333333333298</v>
      </c>
      <c r="D728" s="85" t="s">
        <v>23</v>
      </c>
      <c r="E728" s="85" t="s">
        <v>24</v>
      </c>
      <c r="F728" s="85" t="s">
        <v>35</v>
      </c>
      <c r="G728" s="95">
        <v>2</v>
      </c>
      <c r="H728" s="95">
        <v>400</v>
      </c>
    </row>
    <row r="729" spans="1:8" x14ac:dyDescent="0.25">
      <c r="A729" s="82">
        <v>728</v>
      </c>
      <c r="B729" s="85" t="s">
        <v>266</v>
      </c>
      <c r="C729" s="86">
        <v>0.33333333333333298</v>
      </c>
      <c r="D729" s="85" t="s">
        <v>23</v>
      </c>
      <c r="E729" s="85" t="s">
        <v>24</v>
      </c>
      <c r="F729" s="85" t="s">
        <v>26</v>
      </c>
      <c r="G729" s="95">
        <v>1</v>
      </c>
      <c r="H729" s="95">
        <v>200</v>
      </c>
    </row>
    <row r="730" spans="1:8" x14ac:dyDescent="0.25">
      <c r="A730" s="82">
        <v>729</v>
      </c>
      <c r="B730" s="85" t="s">
        <v>266</v>
      </c>
      <c r="C730" s="86">
        <v>0.33333333333333298</v>
      </c>
      <c r="D730" s="85" t="s">
        <v>23</v>
      </c>
      <c r="E730" s="85" t="s">
        <v>24</v>
      </c>
      <c r="F730" s="85" t="s">
        <v>27</v>
      </c>
      <c r="G730" s="95">
        <v>1</v>
      </c>
      <c r="H730" s="95">
        <v>200</v>
      </c>
    </row>
    <row r="731" spans="1:8" x14ac:dyDescent="0.25">
      <c r="A731" s="82">
        <v>730</v>
      </c>
      <c r="B731" s="85" t="s">
        <v>266</v>
      </c>
      <c r="C731" s="86">
        <v>0.33333333333333298</v>
      </c>
      <c r="D731" s="85" t="s">
        <v>23</v>
      </c>
      <c r="E731" s="85" t="s">
        <v>24</v>
      </c>
      <c r="F731" s="85" t="s">
        <v>162</v>
      </c>
      <c r="G731" s="95">
        <v>3</v>
      </c>
      <c r="H731" s="95">
        <v>600</v>
      </c>
    </row>
    <row r="732" spans="1:8" x14ac:dyDescent="0.25">
      <c r="A732" s="82">
        <v>731</v>
      </c>
      <c r="B732" s="85" t="s">
        <v>266</v>
      </c>
      <c r="C732" s="86">
        <v>0.33333333333333298</v>
      </c>
      <c r="D732" s="85" t="s">
        <v>23</v>
      </c>
      <c r="E732" s="85" t="s">
        <v>24</v>
      </c>
      <c r="F732" s="85" t="s">
        <v>31</v>
      </c>
      <c r="G732" s="95">
        <v>2</v>
      </c>
      <c r="H732" s="95">
        <v>400</v>
      </c>
    </row>
    <row r="733" spans="1:8" x14ac:dyDescent="0.25">
      <c r="A733" s="82">
        <v>732</v>
      </c>
      <c r="B733" s="85" t="s">
        <v>266</v>
      </c>
      <c r="C733" s="86">
        <v>0.33333333333333298</v>
      </c>
      <c r="D733" s="85" t="s">
        <v>23</v>
      </c>
      <c r="E733" s="85" t="s">
        <v>24</v>
      </c>
      <c r="F733" s="85" t="s">
        <v>84</v>
      </c>
      <c r="G733" s="95">
        <v>5</v>
      </c>
      <c r="H733" s="95">
        <v>1000</v>
      </c>
    </row>
    <row r="734" spans="1:8" x14ac:dyDescent="0.25">
      <c r="A734" s="82">
        <v>733</v>
      </c>
      <c r="B734" s="85" t="s">
        <v>267</v>
      </c>
      <c r="C734" s="86">
        <v>0.33333333333333298</v>
      </c>
      <c r="D734" s="85" t="s">
        <v>23</v>
      </c>
      <c r="E734" s="85" t="s">
        <v>24</v>
      </c>
      <c r="F734" s="85" t="s">
        <v>26</v>
      </c>
      <c r="G734" s="95">
        <v>1</v>
      </c>
      <c r="H734" s="95">
        <v>200</v>
      </c>
    </row>
    <row r="735" spans="1:8" x14ac:dyDescent="0.25">
      <c r="A735" s="82">
        <v>734</v>
      </c>
      <c r="B735" s="85" t="s">
        <v>267</v>
      </c>
      <c r="C735" s="86">
        <v>0.33333333333333298</v>
      </c>
      <c r="D735" s="85" t="s">
        <v>23</v>
      </c>
      <c r="E735" s="85" t="s">
        <v>24</v>
      </c>
      <c r="F735" s="85" t="s">
        <v>162</v>
      </c>
      <c r="G735" s="95">
        <v>2</v>
      </c>
      <c r="H735" s="95">
        <v>400</v>
      </c>
    </row>
    <row r="736" spans="1:8" x14ac:dyDescent="0.25">
      <c r="A736" s="82">
        <v>735</v>
      </c>
      <c r="B736" s="85" t="s">
        <v>267</v>
      </c>
      <c r="C736" s="86">
        <v>0.33333333333333298</v>
      </c>
      <c r="D736" s="85" t="s">
        <v>23</v>
      </c>
      <c r="E736" s="85" t="s">
        <v>24</v>
      </c>
      <c r="F736" s="85" t="s">
        <v>84</v>
      </c>
      <c r="G736" s="95">
        <v>1</v>
      </c>
      <c r="H736" s="95">
        <v>200</v>
      </c>
    </row>
    <row r="737" spans="1:8" x14ac:dyDescent="0.25">
      <c r="A737" s="82">
        <v>736</v>
      </c>
      <c r="B737" s="85" t="s">
        <v>267</v>
      </c>
      <c r="C737" s="86">
        <v>0.33333333333333298</v>
      </c>
      <c r="D737" s="85" t="s">
        <v>23</v>
      </c>
      <c r="E737" s="85" t="s">
        <v>24</v>
      </c>
      <c r="F737" s="85" t="s">
        <v>33</v>
      </c>
      <c r="G737" s="95">
        <v>1</v>
      </c>
      <c r="H737" s="95">
        <v>200</v>
      </c>
    </row>
    <row r="738" spans="1:8" x14ac:dyDescent="0.25">
      <c r="A738" s="82">
        <v>737</v>
      </c>
      <c r="B738" s="85" t="s">
        <v>268</v>
      </c>
      <c r="C738" s="86">
        <v>0.33333333333333298</v>
      </c>
      <c r="D738" s="85" t="s">
        <v>23</v>
      </c>
      <c r="E738" s="85" t="s">
        <v>24</v>
      </c>
      <c r="F738" s="85" t="s">
        <v>26</v>
      </c>
      <c r="G738" s="95">
        <v>1</v>
      </c>
      <c r="H738" s="95">
        <v>200</v>
      </c>
    </row>
    <row r="739" spans="1:8" x14ac:dyDescent="0.25">
      <c r="A739" s="82">
        <v>738</v>
      </c>
      <c r="B739" s="85" t="s">
        <v>268</v>
      </c>
      <c r="C739" s="86">
        <v>0.33333333333333298</v>
      </c>
      <c r="D739" s="85" t="s">
        <v>23</v>
      </c>
      <c r="E739" s="85" t="s">
        <v>24</v>
      </c>
      <c r="F739" s="85" t="s">
        <v>162</v>
      </c>
      <c r="G739" s="95">
        <v>1</v>
      </c>
      <c r="H739" s="95">
        <v>200</v>
      </c>
    </row>
    <row r="740" spans="1:8" x14ac:dyDescent="0.25">
      <c r="A740" s="82">
        <v>739</v>
      </c>
      <c r="B740" s="85" t="s">
        <v>268</v>
      </c>
      <c r="C740" s="86">
        <v>0.33333333333333298</v>
      </c>
      <c r="D740" s="85" t="s">
        <v>23</v>
      </c>
      <c r="E740" s="85" t="s">
        <v>24</v>
      </c>
      <c r="F740" s="85" t="s">
        <v>30</v>
      </c>
      <c r="G740" s="95">
        <v>2</v>
      </c>
      <c r="H740" s="95">
        <v>400</v>
      </c>
    </row>
    <row r="741" spans="1:8" x14ac:dyDescent="0.25">
      <c r="A741" s="82">
        <v>740</v>
      </c>
      <c r="B741" s="85" t="s">
        <v>268</v>
      </c>
      <c r="C741" s="86">
        <v>0.33333333333333298</v>
      </c>
      <c r="D741" s="85" t="s">
        <v>23</v>
      </c>
      <c r="E741" s="85" t="s">
        <v>24</v>
      </c>
      <c r="F741" s="85" t="s">
        <v>31</v>
      </c>
      <c r="G741" s="95">
        <v>1</v>
      </c>
      <c r="H741" s="95">
        <v>200</v>
      </c>
    </row>
    <row r="742" spans="1:8" x14ac:dyDescent="0.25">
      <c r="A742" s="82">
        <v>741</v>
      </c>
      <c r="B742" s="85" t="s">
        <v>269</v>
      </c>
      <c r="C742" s="86">
        <v>0.33333333333333298</v>
      </c>
      <c r="D742" s="85" t="s">
        <v>23</v>
      </c>
      <c r="E742" s="85" t="s">
        <v>24</v>
      </c>
      <c r="F742" s="85" t="s">
        <v>26</v>
      </c>
      <c r="G742" s="95">
        <v>2</v>
      </c>
      <c r="H742" s="95">
        <v>400</v>
      </c>
    </row>
    <row r="743" spans="1:8" x14ac:dyDescent="0.25">
      <c r="A743" s="82">
        <v>742</v>
      </c>
      <c r="B743" s="85" t="s">
        <v>269</v>
      </c>
      <c r="C743" s="86">
        <v>0.33333333333333298</v>
      </c>
      <c r="D743" s="85" t="s">
        <v>23</v>
      </c>
      <c r="E743" s="85" t="s">
        <v>24</v>
      </c>
      <c r="F743" s="85" t="s">
        <v>31</v>
      </c>
      <c r="G743" s="95">
        <v>1</v>
      </c>
      <c r="H743" s="95">
        <v>200</v>
      </c>
    </row>
    <row r="744" spans="1:8" x14ac:dyDescent="0.25">
      <c r="A744" s="82">
        <v>743</v>
      </c>
      <c r="B744" s="85" t="s">
        <v>269</v>
      </c>
      <c r="C744" s="86">
        <v>0.33333333333333298</v>
      </c>
      <c r="D744" s="85" t="s">
        <v>23</v>
      </c>
      <c r="E744" s="85" t="s">
        <v>24</v>
      </c>
      <c r="F744" s="85" t="s">
        <v>33</v>
      </c>
      <c r="G744" s="95">
        <v>1</v>
      </c>
      <c r="H744" s="95">
        <v>200</v>
      </c>
    </row>
    <row r="745" spans="1:8" x14ac:dyDescent="0.25">
      <c r="A745" s="82">
        <v>744</v>
      </c>
      <c r="B745" s="85" t="s">
        <v>270</v>
      </c>
      <c r="C745" s="86">
        <v>0.33333333333333298</v>
      </c>
      <c r="D745" s="85" t="s">
        <v>23</v>
      </c>
      <c r="E745" s="85" t="s">
        <v>24</v>
      </c>
      <c r="F745" s="85" t="s">
        <v>35</v>
      </c>
      <c r="G745" s="95">
        <v>2</v>
      </c>
      <c r="H745" s="95">
        <v>400</v>
      </c>
    </row>
    <row r="746" spans="1:8" x14ac:dyDescent="0.25">
      <c r="A746" s="82">
        <v>745</v>
      </c>
      <c r="B746" s="85" t="s">
        <v>270</v>
      </c>
      <c r="C746" s="86">
        <v>0.33333333333333298</v>
      </c>
      <c r="D746" s="85" t="s">
        <v>23</v>
      </c>
      <c r="E746" s="85" t="s">
        <v>24</v>
      </c>
      <c r="F746" s="85" t="s">
        <v>26</v>
      </c>
      <c r="G746" s="95">
        <v>2</v>
      </c>
      <c r="H746" s="95">
        <v>400</v>
      </c>
    </row>
    <row r="747" spans="1:8" x14ac:dyDescent="0.25">
      <c r="A747" s="82">
        <v>746</v>
      </c>
      <c r="B747" s="85" t="s">
        <v>270</v>
      </c>
      <c r="C747" s="86">
        <v>0.33333333333333298</v>
      </c>
      <c r="D747" s="85" t="s">
        <v>23</v>
      </c>
      <c r="E747" s="85" t="s">
        <v>24</v>
      </c>
      <c r="F747" s="85" t="s">
        <v>31</v>
      </c>
      <c r="G747" s="95">
        <v>2</v>
      </c>
      <c r="H747" s="95">
        <v>400</v>
      </c>
    </row>
    <row r="748" spans="1:8" x14ac:dyDescent="0.25">
      <c r="A748" s="82">
        <v>747</v>
      </c>
      <c r="B748" s="85" t="s">
        <v>270</v>
      </c>
      <c r="C748" s="86">
        <v>0.33333333333333298</v>
      </c>
      <c r="D748" s="85" t="s">
        <v>23</v>
      </c>
      <c r="E748" s="85" t="s">
        <v>24</v>
      </c>
      <c r="F748" s="85" t="s">
        <v>84</v>
      </c>
      <c r="G748" s="95">
        <v>1</v>
      </c>
      <c r="H748" s="95">
        <v>200</v>
      </c>
    </row>
    <row r="749" spans="1:8" x14ac:dyDescent="0.25">
      <c r="A749" s="82">
        <v>748</v>
      </c>
      <c r="B749" s="85" t="s">
        <v>270</v>
      </c>
      <c r="C749" s="86">
        <v>0.33333333333333298</v>
      </c>
      <c r="D749" s="85" t="s">
        <v>23</v>
      </c>
      <c r="E749" s="85" t="s">
        <v>24</v>
      </c>
      <c r="F749" s="85" t="s">
        <v>33</v>
      </c>
      <c r="G749" s="95">
        <v>1</v>
      </c>
      <c r="H749" s="95">
        <v>200</v>
      </c>
    </row>
    <row r="750" spans="1:8" x14ac:dyDescent="0.25">
      <c r="A750" s="82">
        <v>749</v>
      </c>
      <c r="B750" s="85" t="s">
        <v>270</v>
      </c>
      <c r="C750" s="86">
        <v>0.33333333333333298</v>
      </c>
      <c r="D750" s="85" t="s">
        <v>23</v>
      </c>
      <c r="E750" s="85" t="s">
        <v>24</v>
      </c>
      <c r="F750" s="85" t="s">
        <v>184</v>
      </c>
      <c r="G750" s="95">
        <v>1</v>
      </c>
      <c r="H750" s="95">
        <v>200</v>
      </c>
    </row>
    <row r="751" spans="1:8" x14ac:dyDescent="0.25">
      <c r="A751" s="82">
        <v>750</v>
      </c>
      <c r="B751" s="85" t="s">
        <v>271</v>
      </c>
      <c r="C751" s="86">
        <v>0.33333333333333298</v>
      </c>
      <c r="D751" s="85" t="s">
        <v>23</v>
      </c>
      <c r="E751" s="85" t="s">
        <v>24</v>
      </c>
      <c r="F751" s="85" t="s">
        <v>35</v>
      </c>
      <c r="G751" s="95">
        <v>1</v>
      </c>
      <c r="H751" s="95">
        <v>200</v>
      </c>
    </row>
    <row r="752" spans="1:8" x14ac:dyDescent="0.25">
      <c r="A752" s="82">
        <v>751</v>
      </c>
      <c r="B752" s="85" t="s">
        <v>271</v>
      </c>
      <c r="C752" s="86">
        <v>0.33333333333333298</v>
      </c>
      <c r="D752" s="85" t="s">
        <v>23</v>
      </c>
      <c r="E752" s="85" t="s">
        <v>24</v>
      </c>
      <c r="F752" s="85" t="s">
        <v>31</v>
      </c>
      <c r="G752" s="95">
        <v>3</v>
      </c>
      <c r="H752" s="95">
        <v>600</v>
      </c>
    </row>
    <row r="753" spans="1:8" x14ac:dyDescent="0.25">
      <c r="A753" s="82">
        <v>752</v>
      </c>
      <c r="B753" s="85" t="s">
        <v>271</v>
      </c>
      <c r="C753" s="86">
        <v>0.33333333333333298</v>
      </c>
      <c r="D753" s="85" t="s">
        <v>23</v>
      </c>
      <c r="E753" s="85" t="s">
        <v>24</v>
      </c>
      <c r="F753" s="85" t="s">
        <v>33</v>
      </c>
      <c r="G753" s="95">
        <v>1</v>
      </c>
      <c r="H753" s="95">
        <v>200</v>
      </c>
    </row>
    <row r="754" spans="1:8" x14ac:dyDescent="0.25">
      <c r="A754" s="82">
        <v>753</v>
      </c>
      <c r="B754" s="85" t="s">
        <v>271</v>
      </c>
      <c r="C754" s="86">
        <v>0.33333333333333298</v>
      </c>
      <c r="D754" s="85" t="s">
        <v>23</v>
      </c>
      <c r="E754" s="85" t="s">
        <v>24</v>
      </c>
      <c r="F754" s="85" t="s">
        <v>184</v>
      </c>
      <c r="G754" s="95">
        <v>2</v>
      </c>
      <c r="H754" s="95">
        <v>400</v>
      </c>
    </row>
    <row r="755" spans="1:8" x14ac:dyDescent="0.25">
      <c r="A755" s="82">
        <v>754</v>
      </c>
      <c r="B755" s="85" t="s">
        <v>272</v>
      </c>
      <c r="C755" s="86">
        <v>0.33333333333333298</v>
      </c>
      <c r="D755" s="85" t="s">
        <v>23</v>
      </c>
      <c r="E755" s="85" t="s">
        <v>24</v>
      </c>
      <c r="F755" s="85" t="s">
        <v>35</v>
      </c>
      <c r="G755" s="95">
        <v>10</v>
      </c>
      <c r="H755" s="95">
        <v>2000</v>
      </c>
    </row>
    <row r="756" spans="1:8" x14ac:dyDescent="0.25">
      <c r="A756" s="82">
        <v>755</v>
      </c>
      <c r="B756" s="85" t="s">
        <v>272</v>
      </c>
      <c r="C756" s="86">
        <v>0.33333333333333298</v>
      </c>
      <c r="D756" s="85" t="s">
        <v>23</v>
      </c>
      <c r="E756" s="85" t="s">
        <v>24</v>
      </c>
      <c r="F756" s="85" t="s">
        <v>162</v>
      </c>
      <c r="G756" s="95">
        <v>1</v>
      </c>
      <c r="H756" s="95">
        <v>200</v>
      </c>
    </row>
    <row r="757" spans="1:8" x14ac:dyDescent="0.25">
      <c r="A757" s="82">
        <v>756</v>
      </c>
      <c r="B757" s="85" t="s">
        <v>272</v>
      </c>
      <c r="C757" s="86">
        <v>0.33333333333333298</v>
      </c>
      <c r="D757" s="85" t="s">
        <v>23</v>
      </c>
      <c r="E757" s="85" t="s">
        <v>24</v>
      </c>
      <c r="F757" s="85" t="s">
        <v>31</v>
      </c>
      <c r="G757" s="95">
        <v>1</v>
      </c>
      <c r="H757" s="95">
        <v>200</v>
      </c>
    </row>
    <row r="758" spans="1:8" x14ac:dyDescent="0.25">
      <c r="A758" s="82">
        <v>757</v>
      </c>
      <c r="B758" s="85" t="s">
        <v>273</v>
      </c>
      <c r="C758" s="86">
        <v>0.33333333333333298</v>
      </c>
      <c r="D758" s="85" t="s">
        <v>23</v>
      </c>
      <c r="E758" s="85" t="s">
        <v>24</v>
      </c>
      <c r="F758" s="85" t="s">
        <v>35</v>
      </c>
      <c r="G758" s="95">
        <v>2</v>
      </c>
      <c r="H758" s="95">
        <v>400</v>
      </c>
    </row>
    <row r="759" spans="1:8" x14ac:dyDescent="0.25">
      <c r="A759" s="82">
        <v>758</v>
      </c>
      <c r="B759" s="85" t="s">
        <v>273</v>
      </c>
      <c r="C759" s="86">
        <v>0.33333333333333298</v>
      </c>
      <c r="D759" s="85" t="s">
        <v>23</v>
      </c>
      <c r="E759" s="85" t="s">
        <v>24</v>
      </c>
      <c r="F759" s="85" t="s">
        <v>26</v>
      </c>
      <c r="G759" s="95">
        <v>4</v>
      </c>
      <c r="H759" s="95">
        <v>800</v>
      </c>
    </row>
    <row r="760" spans="1:8" x14ac:dyDescent="0.25">
      <c r="A760" s="82">
        <v>759</v>
      </c>
      <c r="B760" s="85" t="s">
        <v>273</v>
      </c>
      <c r="C760" s="86">
        <v>0.33333333333333298</v>
      </c>
      <c r="D760" s="85" t="s">
        <v>23</v>
      </c>
      <c r="E760" s="85" t="s">
        <v>24</v>
      </c>
      <c r="F760" s="85" t="s">
        <v>30</v>
      </c>
      <c r="G760" s="95">
        <v>1</v>
      </c>
      <c r="H760" s="95">
        <v>200</v>
      </c>
    </row>
    <row r="761" spans="1:8" x14ac:dyDescent="0.25">
      <c r="A761" s="82">
        <v>760</v>
      </c>
      <c r="B761" s="85" t="s">
        <v>273</v>
      </c>
      <c r="C761" s="86">
        <v>0.33333333333333298</v>
      </c>
      <c r="D761" s="85" t="s">
        <v>23</v>
      </c>
      <c r="E761" s="85" t="s">
        <v>24</v>
      </c>
      <c r="F761" s="85" t="s">
        <v>31</v>
      </c>
      <c r="G761" s="95">
        <v>2</v>
      </c>
      <c r="H761" s="95">
        <v>400</v>
      </c>
    </row>
    <row r="762" spans="1:8" x14ac:dyDescent="0.25">
      <c r="A762" s="82">
        <v>761</v>
      </c>
      <c r="B762" s="85" t="s">
        <v>273</v>
      </c>
      <c r="C762" s="86">
        <v>0.33333333333333298</v>
      </c>
      <c r="D762" s="85" t="s">
        <v>23</v>
      </c>
      <c r="E762" s="85" t="s">
        <v>24</v>
      </c>
      <c r="F762" s="85" t="s">
        <v>84</v>
      </c>
      <c r="G762" s="95">
        <v>1</v>
      </c>
      <c r="H762" s="95">
        <v>200</v>
      </c>
    </row>
    <row r="763" spans="1:8" x14ac:dyDescent="0.25">
      <c r="A763" s="82">
        <v>762</v>
      </c>
      <c r="B763" s="85" t="s">
        <v>274</v>
      </c>
      <c r="C763" s="86">
        <v>0.33333333333333298</v>
      </c>
      <c r="D763" s="85" t="s">
        <v>23</v>
      </c>
      <c r="E763" s="85" t="s">
        <v>24</v>
      </c>
      <c r="F763" s="85" t="s">
        <v>35</v>
      </c>
      <c r="G763" s="95">
        <v>5</v>
      </c>
      <c r="H763" s="95">
        <v>1000</v>
      </c>
    </row>
    <row r="764" spans="1:8" x14ac:dyDescent="0.25">
      <c r="A764" s="82">
        <v>763</v>
      </c>
      <c r="B764" s="85" t="s">
        <v>274</v>
      </c>
      <c r="C764" s="86">
        <v>0.33333333333333298</v>
      </c>
      <c r="D764" s="85" t="s">
        <v>23</v>
      </c>
      <c r="E764" s="85" t="s">
        <v>24</v>
      </c>
      <c r="F764" s="85" t="s">
        <v>26</v>
      </c>
      <c r="G764" s="95">
        <v>13</v>
      </c>
      <c r="H764" s="95">
        <v>2600</v>
      </c>
    </row>
    <row r="765" spans="1:8" x14ac:dyDescent="0.25">
      <c r="A765" s="82">
        <v>764</v>
      </c>
      <c r="B765" s="85" t="s">
        <v>274</v>
      </c>
      <c r="C765" s="86">
        <v>0.33333333333333298</v>
      </c>
      <c r="D765" s="85" t="s">
        <v>23</v>
      </c>
      <c r="E765" s="85" t="s">
        <v>24</v>
      </c>
      <c r="F765" s="85" t="s">
        <v>27</v>
      </c>
      <c r="G765" s="95">
        <v>3</v>
      </c>
      <c r="H765" s="95">
        <v>600</v>
      </c>
    </row>
    <row r="766" spans="1:8" x14ac:dyDescent="0.25">
      <c r="A766" s="82">
        <v>765</v>
      </c>
      <c r="B766" s="85" t="s">
        <v>274</v>
      </c>
      <c r="C766" s="86">
        <v>0.33333333333333298</v>
      </c>
      <c r="D766" s="85" t="s">
        <v>23</v>
      </c>
      <c r="E766" s="85" t="s">
        <v>24</v>
      </c>
      <c r="F766" s="85" t="s">
        <v>31</v>
      </c>
      <c r="G766" s="95">
        <v>3</v>
      </c>
      <c r="H766" s="95">
        <v>600</v>
      </c>
    </row>
    <row r="767" spans="1:8" x14ac:dyDescent="0.25">
      <c r="A767" s="82">
        <v>766</v>
      </c>
      <c r="B767" s="85" t="s">
        <v>274</v>
      </c>
      <c r="C767" s="86">
        <v>0.33333333333333298</v>
      </c>
      <c r="D767" s="85" t="s">
        <v>23</v>
      </c>
      <c r="E767" s="85" t="s">
        <v>24</v>
      </c>
      <c r="F767" s="85" t="s">
        <v>191</v>
      </c>
      <c r="G767" s="95">
        <v>1</v>
      </c>
      <c r="H767" s="95">
        <v>200</v>
      </c>
    </row>
    <row r="768" spans="1:8" x14ac:dyDescent="0.25">
      <c r="A768" s="82">
        <v>767</v>
      </c>
      <c r="B768" s="85" t="s">
        <v>275</v>
      </c>
      <c r="C768" s="86">
        <v>0.33333333333333298</v>
      </c>
      <c r="D768" s="85" t="s">
        <v>23</v>
      </c>
      <c r="E768" s="85" t="s">
        <v>24</v>
      </c>
      <c r="F768" s="85" t="s">
        <v>26</v>
      </c>
      <c r="G768" s="95">
        <v>6</v>
      </c>
      <c r="H768" s="95">
        <v>1200</v>
      </c>
    </row>
    <row r="769" spans="1:8" x14ac:dyDescent="0.25">
      <c r="A769" s="82">
        <v>768</v>
      </c>
      <c r="B769" s="85" t="s">
        <v>275</v>
      </c>
      <c r="C769" s="86">
        <v>0.33333333333333298</v>
      </c>
      <c r="D769" s="85" t="s">
        <v>23</v>
      </c>
      <c r="E769" s="85" t="s">
        <v>24</v>
      </c>
      <c r="F769" s="85" t="s">
        <v>27</v>
      </c>
      <c r="G769" s="95">
        <v>4</v>
      </c>
      <c r="H769" s="95">
        <v>800</v>
      </c>
    </row>
    <row r="770" spans="1:8" x14ac:dyDescent="0.25">
      <c r="A770" s="82">
        <v>769</v>
      </c>
      <c r="B770" s="85" t="s">
        <v>275</v>
      </c>
      <c r="C770" s="86">
        <v>0.33333333333333298</v>
      </c>
      <c r="D770" s="85" t="s">
        <v>23</v>
      </c>
      <c r="E770" s="85" t="s">
        <v>24</v>
      </c>
      <c r="F770" s="85" t="s">
        <v>31</v>
      </c>
      <c r="G770" s="95">
        <v>3</v>
      </c>
      <c r="H770" s="95">
        <v>600</v>
      </c>
    </row>
    <row r="771" spans="1:8" x14ac:dyDescent="0.25">
      <c r="A771" s="82">
        <v>770</v>
      </c>
      <c r="B771" s="85" t="s">
        <v>276</v>
      </c>
      <c r="C771" s="86">
        <v>0.33333333333333298</v>
      </c>
      <c r="D771" s="85" t="s">
        <v>23</v>
      </c>
      <c r="E771" s="85" t="s">
        <v>24</v>
      </c>
      <c r="F771" s="85" t="s">
        <v>35</v>
      </c>
      <c r="G771" s="95">
        <v>5</v>
      </c>
      <c r="H771" s="95">
        <v>1000</v>
      </c>
    </row>
    <row r="772" spans="1:8" x14ac:dyDescent="0.25">
      <c r="A772" s="82">
        <v>771</v>
      </c>
      <c r="B772" s="85" t="s">
        <v>276</v>
      </c>
      <c r="C772" s="86">
        <v>0.33333333333333298</v>
      </c>
      <c r="D772" s="85" t="s">
        <v>23</v>
      </c>
      <c r="E772" s="85" t="s">
        <v>24</v>
      </c>
      <c r="F772" s="85" t="s">
        <v>26</v>
      </c>
      <c r="G772" s="95">
        <v>13</v>
      </c>
      <c r="H772" s="95">
        <v>2600</v>
      </c>
    </row>
    <row r="773" spans="1:8" x14ac:dyDescent="0.25">
      <c r="A773" s="82">
        <v>772</v>
      </c>
      <c r="B773" s="85" t="s">
        <v>276</v>
      </c>
      <c r="C773" s="86">
        <v>0.33333333333333298</v>
      </c>
      <c r="D773" s="85" t="s">
        <v>23</v>
      </c>
      <c r="E773" s="85" t="s">
        <v>24</v>
      </c>
      <c r="F773" s="85" t="s">
        <v>27</v>
      </c>
      <c r="G773" s="95">
        <v>3</v>
      </c>
      <c r="H773" s="95">
        <v>600</v>
      </c>
    </row>
    <row r="774" spans="1:8" x14ac:dyDescent="0.25">
      <c r="A774" s="82">
        <v>773</v>
      </c>
      <c r="B774" s="85" t="s">
        <v>276</v>
      </c>
      <c r="C774" s="86">
        <v>0.33333333333333298</v>
      </c>
      <c r="D774" s="85" t="s">
        <v>23</v>
      </c>
      <c r="E774" s="85" t="s">
        <v>24</v>
      </c>
      <c r="F774" s="85" t="s">
        <v>31</v>
      </c>
      <c r="G774" s="95">
        <v>1</v>
      </c>
      <c r="H774" s="95">
        <v>200</v>
      </c>
    </row>
    <row r="775" spans="1:8" x14ac:dyDescent="0.25">
      <c r="A775" s="82">
        <v>774</v>
      </c>
      <c r="B775" s="85" t="s">
        <v>277</v>
      </c>
      <c r="C775" s="86">
        <v>0.33333333333333298</v>
      </c>
      <c r="D775" s="85" t="s">
        <v>23</v>
      </c>
      <c r="E775" s="85" t="s">
        <v>24</v>
      </c>
      <c r="F775" s="85" t="s">
        <v>35</v>
      </c>
      <c r="G775" s="95">
        <v>4</v>
      </c>
      <c r="H775" s="95">
        <v>800</v>
      </c>
    </row>
    <row r="776" spans="1:8" x14ac:dyDescent="0.25">
      <c r="A776" s="82">
        <v>775</v>
      </c>
      <c r="B776" s="85" t="s">
        <v>277</v>
      </c>
      <c r="C776" s="86">
        <v>0.33333333333333298</v>
      </c>
      <c r="D776" s="85" t="s">
        <v>23</v>
      </c>
      <c r="E776" s="85" t="s">
        <v>24</v>
      </c>
      <c r="F776" s="85" t="s">
        <v>31</v>
      </c>
      <c r="G776" s="95">
        <v>3</v>
      </c>
      <c r="H776" s="95">
        <v>600</v>
      </c>
    </row>
    <row r="777" spans="1:8" x14ac:dyDescent="0.25">
      <c r="A777" s="82">
        <v>776</v>
      </c>
      <c r="B777" s="85" t="s">
        <v>277</v>
      </c>
      <c r="C777" s="86">
        <v>0.33333333333333298</v>
      </c>
      <c r="D777" s="85" t="s">
        <v>23</v>
      </c>
      <c r="E777" s="85" t="s">
        <v>24</v>
      </c>
      <c r="F777" s="85" t="s">
        <v>191</v>
      </c>
      <c r="G777" s="95">
        <v>1</v>
      </c>
      <c r="H777" s="95">
        <v>200</v>
      </c>
    </row>
    <row r="778" spans="1:8" x14ac:dyDescent="0.25">
      <c r="A778" s="82">
        <v>777</v>
      </c>
      <c r="B778" s="85" t="s">
        <v>278</v>
      </c>
      <c r="C778" s="86">
        <v>0.33333333333333298</v>
      </c>
      <c r="D778" s="85" t="s">
        <v>23</v>
      </c>
      <c r="E778" s="85" t="s">
        <v>24</v>
      </c>
      <c r="F778" s="85" t="s">
        <v>35</v>
      </c>
      <c r="G778" s="95">
        <v>5</v>
      </c>
      <c r="H778" s="95">
        <v>1000</v>
      </c>
    </row>
    <row r="779" spans="1:8" x14ac:dyDescent="0.25">
      <c r="A779" s="82">
        <v>778</v>
      </c>
      <c r="B779" s="85" t="s">
        <v>278</v>
      </c>
      <c r="C779" s="86">
        <v>0.33333333333333298</v>
      </c>
      <c r="D779" s="85" t="s">
        <v>23</v>
      </c>
      <c r="E779" s="85" t="s">
        <v>24</v>
      </c>
      <c r="F779" s="85" t="s">
        <v>26</v>
      </c>
      <c r="G779" s="95">
        <v>3</v>
      </c>
      <c r="H779" s="95">
        <v>600</v>
      </c>
    </row>
    <row r="780" spans="1:8" x14ac:dyDescent="0.25">
      <c r="A780" s="82">
        <v>779</v>
      </c>
      <c r="B780" s="85" t="s">
        <v>278</v>
      </c>
      <c r="C780" s="86">
        <v>0.33333333333333298</v>
      </c>
      <c r="D780" s="85" t="s">
        <v>23</v>
      </c>
      <c r="E780" s="85" t="s">
        <v>24</v>
      </c>
      <c r="F780" s="85" t="s">
        <v>31</v>
      </c>
      <c r="G780" s="95">
        <v>2</v>
      </c>
      <c r="H780" s="95">
        <v>400</v>
      </c>
    </row>
    <row r="781" spans="1:8" x14ac:dyDescent="0.25">
      <c r="A781" s="82">
        <v>780</v>
      </c>
      <c r="B781" s="85" t="s">
        <v>278</v>
      </c>
      <c r="C781" s="86">
        <v>0.33333333333333298</v>
      </c>
      <c r="D781" s="85" t="s">
        <v>23</v>
      </c>
      <c r="E781" s="85" t="s">
        <v>24</v>
      </c>
      <c r="F781" s="85" t="s">
        <v>191</v>
      </c>
      <c r="G781" s="95">
        <v>1</v>
      </c>
      <c r="H781" s="95">
        <v>200</v>
      </c>
    </row>
    <row r="782" spans="1:8" x14ac:dyDescent="0.25">
      <c r="A782" s="82">
        <v>781</v>
      </c>
      <c r="B782" s="85" t="s">
        <v>279</v>
      </c>
      <c r="C782" s="86">
        <v>0.33333333333333298</v>
      </c>
      <c r="D782" s="85" t="s">
        <v>23</v>
      </c>
      <c r="E782" s="85" t="s">
        <v>24</v>
      </c>
      <c r="F782" s="85" t="s">
        <v>35</v>
      </c>
      <c r="G782" s="95">
        <v>6</v>
      </c>
      <c r="H782" s="95">
        <v>1200</v>
      </c>
    </row>
    <row r="783" spans="1:8" x14ac:dyDescent="0.25">
      <c r="A783" s="82">
        <v>782</v>
      </c>
      <c r="B783" s="85" t="s">
        <v>279</v>
      </c>
      <c r="C783" s="86">
        <v>0.33333333333333298</v>
      </c>
      <c r="D783" s="85" t="s">
        <v>23</v>
      </c>
      <c r="E783" s="85" t="s">
        <v>24</v>
      </c>
      <c r="F783" s="85" t="s">
        <v>31</v>
      </c>
      <c r="G783" s="95">
        <v>1</v>
      </c>
      <c r="H783" s="95">
        <v>200</v>
      </c>
    </row>
    <row r="784" spans="1:8" x14ac:dyDescent="0.25">
      <c r="A784" s="82">
        <v>783</v>
      </c>
      <c r="B784" s="85" t="s">
        <v>279</v>
      </c>
      <c r="C784" s="86">
        <v>0.33333333333333298</v>
      </c>
      <c r="D784" s="85" t="s">
        <v>23</v>
      </c>
      <c r="E784" s="85" t="s">
        <v>24</v>
      </c>
      <c r="F784" s="85" t="s">
        <v>184</v>
      </c>
      <c r="G784" s="95">
        <v>1</v>
      </c>
      <c r="H784" s="95">
        <v>200</v>
      </c>
    </row>
    <row r="785" spans="1:8" x14ac:dyDescent="0.25">
      <c r="A785" s="82">
        <v>784</v>
      </c>
      <c r="B785" s="85" t="s">
        <v>280</v>
      </c>
      <c r="C785" s="86">
        <v>0.33333333333333298</v>
      </c>
      <c r="D785" s="85" t="s">
        <v>23</v>
      </c>
      <c r="E785" s="85" t="s">
        <v>24</v>
      </c>
      <c r="F785" s="85" t="s">
        <v>35</v>
      </c>
      <c r="G785" s="95">
        <v>4</v>
      </c>
      <c r="H785" s="95">
        <v>800</v>
      </c>
    </row>
    <row r="786" spans="1:8" x14ac:dyDescent="0.25">
      <c r="A786" s="82">
        <v>785</v>
      </c>
      <c r="B786" s="85" t="s">
        <v>280</v>
      </c>
      <c r="C786" s="86">
        <v>0.33333333333333298</v>
      </c>
      <c r="D786" s="85" t="s">
        <v>23</v>
      </c>
      <c r="E786" s="85" t="s">
        <v>24</v>
      </c>
      <c r="F786" s="85" t="s">
        <v>184</v>
      </c>
      <c r="G786" s="95">
        <v>1</v>
      </c>
      <c r="H786" s="95">
        <v>200</v>
      </c>
    </row>
    <row r="787" spans="1:8" x14ac:dyDescent="0.25">
      <c r="A787" s="82">
        <v>786</v>
      </c>
      <c r="B787" s="85" t="s">
        <v>825</v>
      </c>
      <c r="C787" s="86">
        <v>0.33333333333333298</v>
      </c>
      <c r="D787" s="85" t="s">
        <v>23</v>
      </c>
      <c r="E787" s="85" t="s">
        <v>24</v>
      </c>
      <c r="F787" s="85" t="s">
        <v>35</v>
      </c>
      <c r="G787" s="95">
        <v>4</v>
      </c>
      <c r="H787" s="95">
        <v>800</v>
      </c>
    </row>
    <row r="788" spans="1:8" x14ac:dyDescent="0.25">
      <c r="A788" s="82">
        <v>787</v>
      </c>
      <c r="B788" s="85" t="s">
        <v>825</v>
      </c>
      <c r="C788" s="86">
        <v>0.33333333333333298</v>
      </c>
      <c r="D788" s="85" t="s">
        <v>23</v>
      </c>
      <c r="E788" s="85" t="s">
        <v>24</v>
      </c>
      <c r="F788" s="85" t="s">
        <v>26</v>
      </c>
      <c r="G788" s="95">
        <v>21</v>
      </c>
      <c r="H788" s="95">
        <v>4200</v>
      </c>
    </row>
    <row r="789" spans="1:8" x14ac:dyDescent="0.25">
      <c r="A789" s="82">
        <v>788</v>
      </c>
      <c r="B789" s="85" t="s">
        <v>825</v>
      </c>
      <c r="C789" s="86">
        <v>0.33333333333333298</v>
      </c>
      <c r="D789" s="85" t="s">
        <v>23</v>
      </c>
      <c r="E789" s="85" t="s">
        <v>24</v>
      </c>
      <c r="F789" s="85" t="s">
        <v>191</v>
      </c>
      <c r="G789" s="95">
        <v>1</v>
      </c>
      <c r="H789" s="95">
        <v>200</v>
      </c>
    </row>
    <row r="790" spans="1:8" x14ac:dyDescent="0.25">
      <c r="A790" s="82">
        <v>789</v>
      </c>
      <c r="B790" s="85" t="s">
        <v>282</v>
      </c>
      <c r="C790" s="86">
        <v>0.33333333333333298</v>
      </c>
      <c r="D790" s="85" t="s">
        <v>23</v>
      </c>
      <c r="E790" s="85" t="s">
        <v>24</v>
      </c>
      <c r="F790" s="85" t="s">
        <v>35</v>
      </c>
      <c r="G790" s="95">
        <v>6</v>
      </c>
      <c r="H790" s="95">
        <v>1200</v>
      </c>
    </row>
    <row r="791" spans="1:8" x14ac:dyDescent="0.25">
      <c r="A791" s="82">
        <v>790</v>
      </c>
      <c r="B791" s="85" t="s">
        <v>282</v>
      </c>
      <c r="C791" s="86">
        <v>0.33333333333333298</v>
      </c>
      <c r="D791" s="85" t="s">
        <v>23</v>
      </c>
      <c r="E791" s="85" t="s">
        <v>24</v>
      </c>
      <c r="F791" s="85" t="s">
        <v>26</v>
      </c>
      <c r="G791" s="95">
        <v>18</v>
      </c>
      <c r="H791" s="95">
        <v>3600</v>
      </c>
    </row>
    <row r="792" spans="1:8" x14ac:dyDescent="0.25">
      <c r="A792" s="82">
        <v>791</v>
      </c>
      <c r="B792" s="85" t="s">
        <v>282</v>
      </c>
      <c r="C792" s="86">
        <v>0.33333333333333298</v>
      </c>
      <c r="D792" s="85" t="s">
        <v>23</v>
      </c>
      <c r="E792" s="85" t="s">
        <v>24</v>
      </c>
      <c r="F792" s="85" t="s">
        <v>27</v>
      </c>
      <c r="G792" s="95">
        <v>1</v>
      </c>
      <c r="H792" s="95">
        <v>200</v>
      </c>
    </row>
    <row r="793" spans="1:8" x14ac:dyDescent="0.25">
      <c r="A793" s="82">
        <v>792</v>
      </c>
      <c r="B793" s="85" t="s">
        <v>282</v>
      </c>
      <c r="C793" s="86">
        <v>0.33333333333333298</v>
      </c>
      <c r="D793" s="85" t="s">
        <v>23</v>
      </c>
      <c r="E793" s="85" t="s">
        <v>24</v>
      </c>
      <c r="F793" s="85" t="s">
        <v>191</v>
      </c>
      <c r="G793" s="95">
        <v>1</v>
      </c>
      <c r="H793" s="95">
        <v>200</v>
      </c>
    </row>
    <row r="794" spans="1:8" x14ac:dyDescent="0.25">
      <c r="A794" s="82">
        <v>793</v>
      </c>
      <c r="B794" s="85" t="s">
        <v>283</v>
      </c>
      <c r="C794" s="86">
        <v>0.33333333333333298</v>
      </c>
      <c r="D794" s="85" t="s">
        <v>284</v>
      </c>
      <c r="E794" s="85" t="s">
        <v>24</v>
      </c>
      <c r="F794" s="85" t="s">
        <v>205</v>
      </c>
      <c r="G794" s="95">
        <v>3</v>
      </c>
      <c r="H794" s="95">
        <v>600</v>
      </c>
    </row>
    <row r="795" spans="1:8" x14ac:dyDescent="0.25">
      <c r="A795" s="82">
        <v>794</v>
      </c>
      <c r="B795" s="85" t="s">
        <v>283</v>
      </c>
      <c r="C795" s="86">
        <v>0.33333333333333298</v>
      </c>
      <c r="D795" s="85" t="s">
        <v>284</v>
      </c>
      <c r="E795" s="85" t="s">
        <v>24</v>
      </c>
      <c r="F795" s="85" t="s">
        <v>35</v>
      </c>
      <c r="G795" s="95">
        <v>2</v>
      </c>
      <c r="H795" s="95">
        <v>400</v>
      </c>
    </row>
    <row r="796" spans="1:8" x14ac:dyDescent="0.25">
      <c r="A796" s="82">
        <v>795</v>
      </c>
      <c r="B796" s="85" t="s">
        <v>283</v>
      </c>
      <c r="C796" s="86">
        <v>0.33333333333333298</v>
      </c>
      <c r="D796" s="85" t="s">
        <v>284</v>
      </c>
      <c r="E796" s="85" t="s">
        <v>24</v>
      </c>
      <c r="F796" s="85" t="s">
        <v>26</v>
      </c>
      <c r="G796" s="95">
        <v>15</v>
      </c>
      <c r="H796" s="95">
        <v>3000</v>
      </c>
    </row>
    <row r="797" spans="1:8" x14ac:dyDescent="0.25">
      <c r="A797" s="82">
        <v>796</v>
      </c>
      <c r="B797" s="85" t="s">
        <v>283</v>
      </c>
      <c r="C797" s="86">
        <v>0.33333333333333298</v>
      </c>
      <c r="D797" s="85" t="s">
        <v>284</v>
      </c>
      <c r="E797" s="85" t="s">
        <v>24</v>
      </c>
      <c r="F797" s="85" t="s">
        <v>27</v>
      </c>
      <c r="G797" s="95">
        <v>2</v>
      </c>
      <c r="H797" s="95">
        <v>400</v>
      </c>
    </row>
    <row r="798" spans="1:8" x14ac:dyDescent="0.25">
      <c r="A798" s="82">
        <v>797</v>
      </c>
      <c r="B798" s="85" t="s">
        <v>283</v>
      </c>
      <c r="C798" s="86">
        <v>0.33333333333333298</v>
      </c>
      <c r="D798" s="85" t="s">
        <v>284</v>
      </c>
      <c r="E798" s="85" t="s">
        <v>24</v>
      </c>
      <c r="F798" s="85" t="s">
        <v>120</v>
      </c>
      <c r="G798" s="95">
        <v>1</v>
      </c>
      <c r="H798" s="95">
        <v>200</v>
      </c>
    </row>
    <row r="799" spans="1:8" x14ac:dyDescent="0.25">
      <c r="A799" s="82">
        <v>798</v>
      </c>
      <c r="B799" s="85" t="s">
        <v>283</v>
      </c>
      <c r="C799" s="86">
        <v>0.33333333333333298</v>
      </c>
      <c r="D799" s="85" t="s">
        <v>284</v>
      </c>
      <c r="E799" s="85" t="s">
        <v>24</v>
      </c>
      <c r="F799" s="85" t="s">
        <v>31</v>
      </c>
      <c r="G799" s="95">
        <v>1</v>
      </c>
      <c r="H799" s="95">
        <v>200</v>
      </c>
    </row>
    <row r="800" spans="1:8" x14ac:dyDescent="0.25">
      <c r="A800" s="82">
        <v>799</v>
      </c>
      <c r="B800" s="85" t="s">
        <v>285</v>
      </c>
      <c r="C800" s="86">
        <v>0.33333333333333298</v>
      </c>
      <c r="D800" s="85" t="s">
        <v>284</v>
      </c>
      <c r="E800" s="85" t="s">
        <v>24</v>
      </c>
      <c r="F800" s="85" t="s">
        <v>35</v>
      </c>
      <c r="G800" s="95">
        <v>18</v>
      </c>
      <c r="H800" s="95">
        <v>3600</v>
      </c>
    </row>
    <row r="801" spans="1:8" x14ac:dyDescent="0.25">
      <c r="A801" s="82">
        <v>800</v>
      </c>
      <c r="B801" s="85" t="s">
        <v>285</v>
      </c>
      <c r="C801" s="86">
        <v>0.33333333333333298</v>
      </c>
      <c r="D801" s="85" t="s">
        <v>284</v>
      </c>
      <c r="E801" s="85" t="s">
        <v>24</v>
      </c>
      <c r="F801" s="85" t="s">
        <v>26</v>
      </c>
      <c r="G801" s="95">
        <v>28</v>
      </c>
      <c r="H801" s="95">
        <v>5600.0000000000009</v>
      </c>
    </row>
    <row r="802" spans="1:8" x14ac:dyDescent="0.25">
      <c r="A802" s="82">
        <v>801</v>
      </c>
      <c r="B802" s="85" t="s">
        <v>285</v>
      </c>
      <c r="C802" s="86">
        <v>0.33333333333333298</v>
      </c>
      <c r="D802" s="85" t="s">
        <v>284</v>
      </c>
      <c r="E802" s="85" t="s">
        <v>24</v>
      </c>
      <c r="F802" s="85" t="s">
        <v>27</v>
      </c>
      <c r="G802" s="95">
        <v>2</v>
      </c>
      <c r="H802" s="95">
        <v>400</v>
      </c>
    </row>
    <row r="803" spans="1:8" x14ac:dyDescent="0.25">
      <c r="A803" s="82">
        <v>802</v>
      </c>
      <c r="B803" s="85" t="s">
        <v>285</v>
      </c>
      <c r="C803" s="86">
        <v>0.33333333333333298</v>
      </c>
      <c r="D803" s="85" t="s">
        <v>284</v>
      </c>
      <c r="E803" s="85" t="s">
        <v>24</v>
      </c>
      <c r="F803" s="85" t="s">
        <v>63</v>
      </c>
      <c r="G803" s="95">
        <v>2</v>
      </c>
      <c r="H803" s="95">
        <v>400</v>
      </c>
    </row>
    <row r="804" spans="1:8" x14ac:dyDescent="0.25">
      <c r="A804" s="82">
        <v>803</v>
      </c>
      <c r="B804" s="85" t="s">
        <v>285</v>
      </c>
      <c r="C804" s="86">
        <v>0.33333333333333298</v>
      </c>
      <c r="D804" s="85" t="s">
        <v>284</v>
      </c>
      <c r="E804" s="85" t="s">
        <v>24</v>
      </c>
      <c r="F804" s="85" t="s">
        <v>120</v>
      </c>
      <c r="G804" s="95">
        <v>1</v>
      </c>
      <c r="H804" s="95">
        <v>200</v>
      </c>
    </row>
    <row r="805" spans="1:8" x14ac:dyDescent="0.25">
      <c r="A805" s="82">
        <v>804</v>
      </c>
      <c r="B805" s="85" t="s">
        <v>285</v>
      </c>
      <c r="C805" s="86">
        <v>0.33333333333333298</v>
      </c>
      <c r="D805" s="85" t="s">
        <v>284</v>
      </c>
      <c r="E805" s="85" t="s">
        <v>24</v>
      </c>
      <c r="F805" s="85" t="s">
        <v>31</v>
      </c>
      <c r="G805" s="95">
        <v>1</v>
      </c>
      <c r="H805" s="95">
        <v>200</v>
      </c>
    </row>
    <row r="806" spans="1:8" x14ac:dyDescent="0.25">
      <c r="A806" s="82">
        <v>805</v>
      </c>
      <c r="B806" s="85" t="s">
        <v>285</v>
      </c>
      <c r="C806" s="86">
        <v>0.33333333333333298</v>
      </c>
      <c r="D806" s="85" t="s">
        <v>284</v>
      </c>
      <c r="E806" s="85" t="s">
        <v>24</v>
      </c>
      <c r="F806" s="85" t="s">
        <v>77</v>
      </c>
      <c r="G806" s="95">
        <v>1</v>
      </c>
      <c r="H806" s="95">
        <v>200</v>
      </c>
    </row>
    <row r="807" spans="1:8" x14ac:dyDescent="0.25">
      <c r="A807" s="82">
        <v>806</v>
      </c>
      <c r="B807" s="85" t="s">
        <v>286</v>
      </c>
      <c r="C807" s="86">
        <v>0.33333333333333298</v>
      </c>
      <c r="D807" s="85" t="s">
        <v>284</v>
      </c>
      <c r="E807" s="85" t="s">
        <v>24</v>
      </c>
      <c r="F807" s="85" t="s">
        <v>205</v>
      </c>
      <c r="G807" s="95">
        <v>5</v>
      </c>
      <c r="H807" s="95">
        <v>1000</v>
      </c>
    </row>
    <row r="808" spans="1:8" x14ac:dyDescent="0.25">
      <c r="A808" s="82">
        <v>807</v>
      </c>
      <c r="B808" s="85" t="s">
        <v>286</v>
      </c>
      <c r="C808" s="86">
        <v>0.33333333333333298</v>
      </c>
      <c r="D808" s="85" t="s">
        <v>284</v>
      </c>
      <c r="E808" s="85" t="s">
        <v>24</v>
      </c>
      <c r="F808" s="85" t="s">
        <v>35</v>
      </c>
      <c r="G808" s="95">
        <v>5</v>
      </c>
      <c r="H808" s="95">
        <v>1000</v>
      </c>
    </row>
    <row r="809" spans="1:8" x14ac:dyDescent="0.25">
      <c r="A809" s="82">
        <v>808</v>
      </c>
      <c r="B809" s="85" t="s">
        <v>286</v>
      </c>
      <c r="C809" s="86">
        <v>0.33333333333333298</v>
      </c>
      <c r="D809" s="85" t="s">
        <v>284</v>
      </c>
      <c r="E809" s="85" t="s">
        <v>24</v>
      </c>
      <c r="F809" s="85" t="s">
        <v>26</v>
      </c>
      <c r="G809" s="95">
        <v>12</v>
      </c>
      <c r="H809" s="95">
        <v>2400</v>
      </c>
    </row>
    <row r="810" spans="1:8" x14ac:dyDescent="0.25">
      <c r="A810" s="82">
        <v>809</v>
      </c>
      <c r="B810" s="85" t="s">
        <v>286</v>
      </c>
      <c r="C810" s="86">
        <v>0.33333333333333298</v>
      </c>
      <c r="D810" s="85" t="s">
        <v>284</v>
      </c>
      <c r="E810" s="85" t="s">
        <v>24</v>
      </c>
      <c r="F810" s="85" t="s">
        <v>27</v>
      </c>
      <c r="G810" s="95">
        <v>8</v>
      </c>
      <c r="H810" s="95">
        <v>1600</v>
      </c>
    </row>
    <row r="811" spans="1:8" x14ac:dyDescent="0.25">
      <c r="A811" s="82">
        <v>810</v>
      </c>
      <c r="B811" s="85" t="s">
        <v>286</v>
      </c>
      <c r="C811" s="86">
        <v>0.33333333333333298</v>
      </c>
      <c r="D811" s="85" t="s">
        <v>284</v>
      </c>
      <c r="E811" s="85" t="s">
        <v>24</v>
      </c>
      <c r="F811" s="85" t="s">
        <v>50</v>
      </c>
      <c r="G811" s="95">
        <v>1</v>
      </c>
      <c r="H811" s="95">
        <v>200</v>
      </c>
    </row>
    <row r="812" spans="1:8" x14ac:dyDescent="0.25">
      <c r="A812" s="82">
        <v>811</v>
      </c>
      <c r="B812" s="85" t="s">
        <v>286</v>
      </c>
      <c r="C812" s="86">
        <v>0.33333333333333298</v>
      </c>
      <c r="D812" s="85" t="s">
        <v>284</v>
      </c>
      <c r="E812" s="85" t="s">
        <v>24</v>
      </c>
      <c r="F812" s="85" t="s">
        <v>63</v>
      </c>
      <c r="G812" s="95">
        <v>7</v>
      </c>
      <c r="H812" s="95">
        <v>1400.0000000000002</v>
      </c>
    </row>
    <row r="813" spans="1:8" x14ac:dyDescent="0.25">
      <c r="A813" s="82">
        <v>812</v>
      </c>
      <c r="B813" s="85" t="s">
        <v>286</v>
      </c>
      <c r="C813" s="86">
        <v>0.33333333333333298</v>
      </c>
      <c r="D813" s="85" t="s">
        <v>284</v>
      </c>
      <c r="E813" s="85" t="s">
        <v>24</v>
      </c>
      <c r="F813" s="85" t="s">
        <v>58</v>
      </c>
      <c r="G813" s="95">
        <v>1</v>
      </c>
      <c r="H813" s="95">
        <v>200</v>
      </c>
    </row>
    <row r="814" spans="1:8" x14ac:dyDescent="0.25">
      <c r="A814" s="82">
        <v>813</v>
      </c>
      <c r="B814" s="85" t="s">
        <v>322</v>
      </c>
      <c r="C814" s="86">
        <v>0.47916666666666669</v>
      </c>
      <c r="D814" s="85" t="s">
        <v>323</v>
      </c>
      <c r="E814" s="85" t="s">
        <v>455</v>
      </c>
      <c r="F814" s="85" t="s">
        <v>84</v>
      </c>
      <c r="G814" s="95">
        <v>7</v>
      </c>
      <c r="H814" s="95">
        <v>93.333333333333343</v>
      </c>
    </row>
    <row r="815" spans="1:8" x14ac:dyDescent="0.25">
      <c r="A815" s="82">
        <v>814</v>
      </c>
      <c r="B815" s="85" t="s">
        <v>322</v>
      </c>
      <c r="C815" s="86">
        <v>0.47916666666666669</v>
      </c>
      <c r="D815" s="85" t="s">
        <v>323</v>
      </c>
      <c r="E815" s="85" t="s">
        <v>455</v>
      </c>
      <c r="F815" s="85" t="s">
        <v>325</v>
      </c>
      <c r="G815" s="95">
        <v>158</v>
      </c>
      <c r="H815" s="95">
        <v>2106.666666666667</v>
      </c>
    </row>
    <row r="816" spans="1:8" x14ac:dyDescent="0.25">
      <c r="A816" s="82">
        <v>815</v>
      </c>
      <c r="B816" s="85" t="s">
        <v>322</v>
      </c>
      <c r="C816" s="86">
        <v>0.47916666666666669</v>
      </c>
      <c r="D816" s="85" t="s">
        <v>323</v>
      </c>
      <c r="E816" s="85" t="s">
        <v>455</v>
      </c>
      <c r="F816" s="85" t="s">
        <v>535</v>
      </c>
      <c r="G816" s="95">
        <v>345</v>
      </c>
      <c r="H816" s="95">
        <v>4600.0000000000009</v>
      </c>
    </row>
    <row r="817" spans="1:8" x14ac:dyDescent="0.25">
      <c r="A817" s="82">
        <v>816</v>
      </c>
      <c r="B817" s="85" t="s">
        <v>322</v>
      </c>
      <c r="C817" s="86">
        <v>0.47916666666666669</v>
      </c>
      <c r="D817" s="85" t="s">
        <v>323</v>
      </c>
      <c r="E817" s="85" t="s">
        <v>455</v>
      </c>
      <c r="F817" s="85" t="s">
        <v>40</v>
      </c>
      <c r="G817" s="95">
        <v>3</v>
      </c>
      <c r="H817" s="95">
        <v>40</v>
      </c>
    </row>
    <row r="818" spans="1:8" x14ac:dyDescent="0.25">
      <c r="A818" s="82">
        <v>817</v>
      </c>
      <c r="B818" s="85" t="s">
        <v>322</v>
      </c>
      <c r="C818" s="86">
        <v>0.47916666666666669</v>
      </c>
      <c r="D818" s="85" t="s">
        <v>323</v>
      </c>
      <c r="E818" s="85" t="s">
        <v>455</v>
      </c>
      <c r="F818" s="85" t="s">
        <v>30</v>
      </c>
      <c r="G818" s="95">
        <v>18</v>
      </c>
      <c r="H818" s="95">
        <v>240.00000000000003</v>
      </c>
    </row>
    <row r="819" spans="1:8" x14ac:dyDescent="0.25">
      <c r="A819" s="82">
        <v>818</v>
      </c>
      <c r="B819" s="85" t="s">
        <v>322</v>
      </c>
      <c r="C819" s="86">
        <v>0.47916666666666669</v>
      </c>
      <c r="D819" s="85" t="s">
        <v>323</v>
      </c>
      <c r="E819" s="85" t="s">
        <v>455</v>
      </c>
      <c r="F819" s="85" t="s">
        <v>542</v>
      </c>
      <c r="G819" s="95">
        <v>2</v>
      </c>
      <c r="H819" s="95">
        <v>26.666666666666668</v>
      </c>
    </row>
    <row r="820" spans="1:8" x14ac:dyDescent="0.25">
      <c r="A820" s="82">
        <v>819</v>
      </c>
      <c r="B820" s="85" t="s">
        <v>322</v>
      </c>
      <c r="C820" s="86">
        <v>0.47916666666666669</v>
      </c>
      <c r="D820" s="85" t="s">
        <v>323</v>
      </c>
      <c r="E820" s="85" t="s">
        <v>455</v>
      </c>
      <c r="F820" s="85" t="s">
        <v>328</v>
      </c>
      <c r="G820" s="95">
        <v>67</v>
      </c>
      <c r="H820" s="95">
        <v>893.33333333333337</v>
      </c>
    </row>
    <row r="821" spans="1:8" x14ac:dyDescent="0.25">
      <c r="A821" s="82">
        <v>820</v>
      </c>
      <c r="B821" s="85" t="s">
        <v>329</v>
      </c>
      <c r="C821" s="86">
        <v>0.4375</v>
      </c>
      <c r="D821" s="85" t="s">
        <v>323</v>
      </c>
      <c r="E821" s="85" t="s">
        <v>455</v>
      </c>
      <c r="F821" s="85" t="s">
        <v>28</v>
      </c>
      <c r="G821" s="95">
        <v>17</v>
      </c>
      <c r="H821" s="95">
        <v>226.66666666666671</v>
      </c>
    </row>
    <row r="822" spans="1:8" x14ac:dyDescent="0.25">
      <c r="A822" s="82">
        <v>821</v>
      </c>
      <c r="B822" s="85" t="s">
        <v>329</v>
      </c>
      <c r="C822" s="86">
        <v>0.4375</v>
      </c>
      <c r="D822" s="85" t="s">
        <v>323</v>
      </c>
      <c r="E822" s="85" t="s">
        <v>455</v>
      </c>
      <c r="F822" s="85" t="s">
        <v>84</v>
      </c>
      <c r="G822" s="95">
        <v>12</v>
      </c>
      <c r="H822" s="95">
        <v>160</v>
      </c>
    </row>
    <row r="823" spans="1:8" x14ac:dyDescent="0.25">
      <c r="A823" s="82">
        <v>822</v>
      </c>
      <c r="B823" s="85" t="s">
        <v>329</v>
      </c>
      <c r="C823" s="86">
        <v>0.4375</v>
      </c>
      <c r="D823" s="85" t="s">
        <v>323</v>
      </c>
      <c r="E823" s="85" t="s">
        <v>455</v>
      </c>
      <c r="F823" s="85" t="s">
        <v>325</v>
      </c>
      <c r="G823" s="95">
        <v>80</v>
      </c>
      <c r="H823" s="95">
        <v>1066.666666666667</v>
      </c>
    </row>
    <row r="824" spans="1:8" x14ac:dyDescent="0.25">
      <c r="A824" s="82">
        <v>823</v>
      </c>
      <c r="B824" s="85" t="s">
        <v>329</v>
      </c>
      <c r="C824" s="86">
        <v>0.4375</v>
      </c>
      <c r="D824" s="85" t="s">
        <v>323</v>
      </c>
      <c r="E824" s="85" t="s">
        <v>455</v>
      </c>
      <c r="F824" s="85" t="s">
        <v>26</v>
      </c>
      <c r="G824" s="95">
        <v>29</v>
      </c>
      <c r="H824" s="95">
        <v>386.66666666666674</v>
      </c>
    </row>
    <row r="825" spans="1:8" x14ac:dyDescent="0.25">
      <c r="A825" s="82">
        <v>824</v>
      </c>
      <c r="B825" s="85" t="s">
        <v>329</v>
      </c>
      <c r="C825" s="86">
        <v>0.4375</v>
      </c>
      <c r="D825" s="85" t="s">
        <v>323</v>
      </c>
      <c r="E825" s="85" t="s">
        <v>455</v>
      </c>
      <c r="F825" s="85" t="s">
        <v>40</v>
      </c>
      <c r="G825" s="95">
        <v>1</v>
      </c>
      <c r="H825" s="95">
        <v>13.333333333333334</v>
      </c>
    </row>
    <row r="826" spans="1:8" x14ac:dyDescent="0.25">
      <c r="A826" s="82">
        <v>825</v>
      </c>
      <c r="B826" s="85" t="s">
        <v>329</v>
      </c>
      <c r="C826" s="86">
        <v>0.4375</v>
      </c>
      <c r="D826" s="85" t="s">
        <v>323</v>
      </c>
      <c r="E826" s="85" t="s">
        <v>455</v>
      </c>
      <c r="F826" s="85" t="s">
        <v>30</v>
      </c>
      <c r="G826" s="95">
        <v>24</v>
      </c>
      <c r="H826" s="95">
        <v>320</v>
      </c>
    </row>
    <row r="827" spans="1:8" x14ac:dyDescent="0.25">
      <c r="A827" s="82">
        <v>826</v>
      </c>
      <c r="B827" s="85" t="s">
        <v>329</v>
      </c>
      <c r="C827" s="86">
        <v>0.4375</v>
      </c>
      <c r="D827" s="85" t="s">
        <v>323</v>
      </c>
      <c r="E827" s="85" t="s">
        <v>455</v>
      </c>
      <c r="F827" s="85" t="s">
        <v>328</v>
      </c>
      <c r="G827" s="95">
        <v>21</v>
      </c>
      <c r="H827" s="95">
        <v>280</v>
      </c>
    </row>
    <row r="828" spans="1:8" x14ac:dyDescent="0.25">
      <c r="A828" s="82">
        <v>827</v>
      </c>
      <c r="B828" s="85" t="s">
        <v>331</v>
      </c>
      <c r="C828" s="86">
        <v>0.39583333333333331</v>
      </c>
      <c r="D828" s="85" t="s">
        <v>323</v>
      </c>
      <c r="E828" s="85" t="s">
        <v>455</v>
      </c>
      <c r="F828" s="85" t="s">
        <v>28</v>
      </c>
      <c r="G828" s="95">
        <v>2</v>
      </c>
      <c r="H828" s="95">
        <v>26.666666666666668</v>
      </c>
    </row>
    <row r="829" spans="1:8" x14ac:dyDescent="0.25">
      <c r="A829" s="82">
        <v>828</v>
      </c>
      <c r="B829" s="85" t="s">
        <v>331</v>
      </c>
      <c r="C829" s="86">
        <v>0.39583333333333331</v>
      </c>
      <c r="D829" s="85" t="s">
        <v>323</v>
      </c>
      <c r="E829" s="85" t="s">
        <v>455</v>
      </c>
      <c r="F829" s="85" t="s">
        <v>84</v>
      </c>
      <c r="G829" s="95">
        <v>1</v>
      </c>
      <c r="H829" s="95">
        <v>13.333333333333334</v>
      </c>
    </row>
    <row r="830" spans="1:8" x14ac:dyDescent="0.25">
      <c r="A830" s="82">
        <v>829</v>
      </c>
      <c r="B830" s="85" t="s">
        <v>331</v>
      </c>
      <c r="C830" s="86">
        <v>0.39583333333333331</v>
      </c>
      <c r="D830" s="85" t="s">
        <v>323</v>
      </c>
      <c r="E830" s="85" t="s">
        <v>455</v>
      </c>
      <c r="F830" s="85" t="s">
        <v>29</v>
      </c>
      <c r="G830" s="95">
        <v>1</v>
      </c>
      <c r="H830" s="95">
        <v>13.333333333333334</v>
      </c>
    </row>
    <row r="831" spans="1:8" x14ac:dyDescent="0.25">
      <c r="A831" s="82">
        <v>830</v>
      </c>
      <c r="B831" s="85" t="s">
        <v>331</v>
      </c>
      <c r="C831" s="86">
        <v>0.39583333333333331</v>
      </c>
      <c r="D831" s="85" t="s">
        <v>323</v>
      </c>
      <c r="E831" s="85" t="s">
        <v>455</v>
      </c>
      <c r="F831" s="85" t="s">
        <v>325</v>
      </c>
      <c r="G831" s="95">
        <v>35</v>
      </c>
      <c r="H831" s="95">
        <v>466.66666666666674</v>
      </c>
    </row>
    <row r="832" spans="1:8" x14ac:dyDescent="0.25">
      <c r="A832" s="82">
        <v>831</v>
      </c>
      <c r="B832" s="85" t="s">
        <v>331</v>
      </c>
      <c r="C832" s="86">
        <v>0.39583333333333331</v>
      </c>
      <c r="D832" s="85" t="s">
        <v>323</v>
      </c>
      <c r="E832" s="85" t="s">
        <v>455</v>
      </c>
      <c r="F832" s="85" t="s">
        <v>26</v>
      </c>
      <c r="G832" s="95">
        <v>81</v>
      </c>
      <c r="H832" s="95">
        <v>1080</v>
      </c>
    </row>
    <row r="833" spans="1:8" x14ac:dyDescent="0.25">
      <c r="A833" s="82">
        <v>832</v>
      </c>
      <c r="B833" s="85" t="s">
        <v>331</v>
      </c>
      <c r="C833" s="86">
        <v>0.39583333333333331</v>
      </c>
      <c r="D833" s="85" t="s">
        <v>323</v>
      </c>
      <c r="E833" s="85" t="s">
        <v>455</v>
      </c>
      <c r="F833" s="85" t="s">
        <v>30</v>
      </c>
      <c r="G833" s="95">
        <v>14</v>
      </c>
      <c r="H833" s="95">
        <v>186.66666666666669</v>
      </c>
    </row>
    <row r="834" spans="1:8" x14ac:dyDescent="0.25">
      <c r="A834" s="82">
        <v>833</v>
      </c>
      <c r="B834" s="85" t="s">
        <v>331</v>
      </c>
      <c r="C834" s="86">
        <v>0.39583333333333331</v>
      </c>
      <c r="D834" s="85" t="s">
        <v>323</v>
      </c>
      <c r="E834" s="85" t="s">
        <v>455</v>
      </c>
      <c r="F834" s="85" t="s">
        <v>328</v>
      </c>
      <c r="G834" s="95">
        <v>17</v>
      </c>
      <c r="H834" s="95">
        <v>226.66666666666671</v>
      </c>
    </row>
    <row r="835" spans="1:8" x14ac:dyDescent="0.25">
      <c r="A835" s="82">
        <v>834</v>
      </c>
      <c r="B835" s="85" t="s">
        <v>287</v>
      </c>
      <c r="C835" s="86">
        <v>0.33333333333333298</v>
      </c>
      <c r="D835" s="85" t="s">
        <v>284</v>
      </c>
      <c r="E835" s="85" t="s">
        <v>24</v>
      </c>
      <c r="F835" s="85" t="s">
        <v>542</v>
      </c>
      <c r="G835" s="95">
        <v>13</v>
      </c>
      <c r="H835" s="95">
        <v>2600</v>
      </c>
    </row>
    <row r="836" spans="1:8" x14ac:dyDescent="0.25">
      <c r="A836" s="82">
        <v>835</v>
      </c>
      <c r="B836" s="85" t="s">
        <v>287</v>
      </c>
      <c r="C836" s="86">
        <v>0.33333333333333298</v>
      </c>
      <c r="D836" s="85" t="s">
        <v>284</v>
      </c>
      <c r="E836" s="85" t="s">
        <v>24</v>
      </c>
      <c r="F836" s="85" t="s">
        <v>26</v>
      </c>
      <c r="G836" s="95">
        <v>3</v>
      </c>
      <c r="H836" s="95">
        <v>600</v>
      </c>
    </row>
    <row r="837" spans="1:8" x14ac:dyDescent="0.25">
      <c r="A837" s="82">
        <v>836</v>
      </c>
      <c r="B837" s="85" t="s">
        <v>287</v>
      </c>
      <c r="C837" s="86">
        <v>0.33333333333333298</v>
      </c>
      <c r="D837" s="85" t="s">
        <v>284</v>
      </c>
      <c r="E837" s="85" t="s">
        <v>24</v>
      </c>
      <c r="F837" s="85" t="s">
        <v>63</v>
      </c>
      <c r="G837" s="95">
        <v>5</v>
      </c>
      <c r="H837" s="95">
        <v>1000</v>
      </c>
    </row>
    <row r="838" spans="1:8" x14ac:dyDescent="0.25">
      <c r="A838" s="82">
        <v>837</v>
      </c>
      <c r="B838" s="85" t="s">
        <v>287</v>
      </c>
      <c r="C838" s="86">
        <v>0.33333333333333298</v>
      </c>
      <c r="D838" s="85" t="s">
        <v>284</v>
      </c>
      <c r="E838" s="85" t="s">
        <v>24</v>
      </c>
      <c r="F838" s="85" t="s">
        <v>120</v>
      </c>
      <c r="G838" s="95">
        <v>1</v>
      </c>
      <c r="H838" s="95">
        <v>200</v>
      </c>
    </row>
    <row r="839" spans="1:8" x14ac:dyDescent="0.25">
      <c r="A839" s="82">
        <v>838</v>
      </c>
      <c r="B839" s="85" t="s">
        <v>287</v>
      </c>
      <c r="C839" s="86">
        <v>0.33333333333333298</v>
      </c>
      <c r="D839" s="85" t="s">
        <v>284</v>
      </c>
      <c r="E839" s="85" t="s">
        <v>24</v>
      </c>
      <c r="F839" s="85" t="s">
        <v>58</v>
      </c>
      <c r="G839" s="95">
        <v>1</v>
      </c>
      <c r="H839" s="95">
        <v>200</v>
      </c>
    </row>
    <row r="840" spans="1:8" x14ac:dyDescent="0.25">
      <c r="A840" s="82">
        <v>839</v>
      </c>
      <c r="B840" s="85" t="s">
        <v>288</v>
      </c>
      <c r="C840" s="86">
        <v>0.33333333333333298</v>
      </c>
      <c r="D840" s="85" t="s">
        <v>284</v>
      </c>
      <c r="E840" s="85" t="s">
        <v>24</v>
      </c>
      <c r="F840" s="85" t="s">
        <v>542</v>
      </c>
      <c r="G840" s="95">
        <v>1</v>
      </c>
      <c r="H840" s="95">
        <v>200</v>
      </c>
    </row>
    <row r="841" spans="1:8" x14ac:dyDescent="0.25">
      <c r="A841" s="82">
        <v>840</v>
      </c>
      <c r="B841" s="85" t="s">
        <v>288</v>
      </c>
      <c r="C841" s="86">
        <v>0.33333333333333298</v>
      </c>
      <c r="D841" s="85" t="s">
        <v>284</v>
      </c>
      <c r="E841" s="85" t="s">
        <v>24</v>
      </c>
      <c r="F841" s="85" t="s">
        <v>27</v>
      </c>
      <c r="G841" s="95">
        <v>1</v>
      </c>
      <c r="H841" s="95">
        <v>200</v>
      </c>
    </row>
    <row r="842" spans="1:8" x14ac:dyDescent="0.25">
      <c r="A842" s="82">
        <v>841</v>
      </c>
      <c r="B842" s="85" t="s">
        <v>288</v>
      </c>
      <c r="C842" s="86">
        <v>0.33333333333333298</v>
      </c>
      <c r="D842" s="85" t="s">
        <v>284</v>
      </c>
      <c r="E842" s="85" t="s">
        <v>24</v>
      </c>
      <c r="F842" s="85" t="s">
        <v>63</v>
      </c>
      <c r="G842" s="95">
        <v>6</v>
      </c>
      <c r="H842" s="95">
        <v>1200</v>
      </c>
    </row>
    <row r="843" spans="1:8" x14ac:dyDescent="0.25">
      <c r="A843" s="82">
        <v>842</v>
      </c>
      <c r="B843" s="85" t="s">
        <v>288</v>
      </c>
      <c r="C843" s="86">
        <v>0.33333333333333298</v>
      </c>
      <c r="D843" s="85" t="s">
        <v>284</v>
      </c>
      <c r="E843" s="85" t="s">
        <v>24</v>
      </c>
      <c r="F843" s="85" t="s">
        <v>31</v>
      </c>
      <c r="G843" s="95">
        <v>4</v>
      </c>
      <c r="H843" s="95">
        <v>800</v>
      </c>
    </row>
    <row r="844" spans="1:8" x14ac:dyDescent="0.25">
      <c r="A844" s="82">
        <v>843</v>
      </c>
      <c r="B844" s="85" t="s">
        <v>288</v>
      </c>
      <c r="C844" s="86">
        <v>0.33333333333333298</v>
      </c>
      <c r="D844" s="85" t="s">
        <v>284</v>
      </c>
      <c r="E844" s="85" t="s">
        <v>24</v>
      </c>
      <c r="F844" s="85" t="s">
        <v>289</v>
      </c>
      <c r="G844" s="95">
        <v>2</v>
      </c>
      <c r="H844" s="95">
        <v>400</v>
      </c>
    </row>
    <row r="845" spans="1:8" x14ac:dyDescent="0.25">
      <c r="A845" s="82">
        <v>844</v>
      </c>
      <c r="B845" s="85" t="s">
        <v>288</v>
      </c>
      <c r="C845" s="86">
        <v>0.33333333333333298</v>
      </c>
      <c r="D845" s="85" t="s">
        <v>284</v>
      </c>
      <c r="E845" s="85" t="s">
        <v>24</v>
      </c>
      <c r="F845" s="85" t="s">
        <v>290</v>
      </c>
      <c r="G845" s="95">
        <v>1</v>
      </c>
      <c r="H845" s="95">
        <v>200</v>
      </c>
    </row>
    <row r="846" spans="1:8" x14ac:dyDescent="0.25">
      <c r="A846" s="82">
        <v>845</v>
      </c>
      <c r="B846" s="85" t="s">
        <v>291</v>
      </c>
      <c r="C846" s="86">
        <v>0.33333333333333298</v>
      </c>
      <c r="D846" s="85" t="s">
        <v>284</v>
      </c>
      <c r="E846" s="85" t="s">
        <v>24</v>
      </c>
      <c r="F846" s="85" t="s">
        <v>26</v>
      </c>
      <c r="G846" s="95">
        <v>4</v>
      </c>
      <c r="H846" s="95">
        <v>800</v>
      </c>
    </row>
    <row r="847" spans="1:8" x14ac:dyDescent="0.25">
      <c r="A847" s="82">
        <v>846</v>
      </c>
      <c r="B847" s="85" t="s">
        <v>291</v>
      </c>
      <c r="C847" s="86">
        <v>0.33333333333333298</v>
      </c>
      <c r="D847" s="85" t="s">
        <v>284</v>
      </c>
      <c r="E847" s="85" t="s">
        <v>24</v>
      </c>
      <c r="F847" s="85" t="s">
        <v>162</v>
      </c>
      <c r="G847" s="95">
        <v>4</v>
      </c>
      <c r="H847" s="95">
        <v>800</v>
      </c>
    </row>
    <row r="848" spans="1:8" x14ac:dyDescent="0.25">
      <c r="A848" s="82">
        <v>847</v>
      </c>
      <c r="B848" s="85" t="s">
        <v>291</v>
      </c>
      <c r="C848" s="86">
        <v>0.33333333333333298</v>
      </c>
      <c r="D848" s="85" t="s">
        <v>284</v>
      </c>
      <c r="E848" s="85" t="s">
        <v>24</v>
      </c>
      <c r="F848" s="85" t="s">
        <v>63</v>
      </c>
      <c r="G848" s="95">
        <v>3</v>
      </c>
      <c r="H848" s="95">
        <v>600</v>
      </c>
    </row>
    <row r="849" spans="1:8" x14ac:dyDescent="0.25">
      <c r="A849" s="82">
        <v>848</v>
      </c>
      <c r="B849" s="85" t="s">
        <v>291</v>
      </c>
      <c r="C849" s="86">
        <v>0.33333333333333298</v>
      </c>
      <c r="D849" s="85" t="s">
        <v>284</v>
      </c>
      <c r="E849" s="85" t="s">
        <v>24</v>
      </c>
      <c r="F849" s="85" t="s">
        <v>31</v>
      </c>
      <c r="G849" s="95">
        <v>3</v>
      </c>
      <c r="H849" s="95">
        <v>600</v>
      </c>
    </row>
    <row r="850" spans="1:8" x14ac:dyDescent="0.25">
      <c r="A850" s="82">
        <v>849</v>
      </c>
      <c r="B850" s="85" t="s">
        <v>291</v>
      </c>
      <c r="C850" s="86">
        <v>0.33333333333333298</v>
      </c>
      <c r="D850" s="85" t="s">
        <v>284</v>
      </c>
      <c r="E850" s="85" t="s">
        <v>24</v>
      </c>
      <c r="F850" s="85" t="s">
        <v>289</v>
      </c>
      <c r="G850" s="95">
        <v>6</v>
      </c>
      <c r="H850" s="95">
        <v>1200</v>
      </c>
    </row>
    <row r="851" spans="1:8" x14ac:dyDescent="0.25">
      <c r="A851" s="82">
        <v>850</v>
      </c>
      <c r="B851" s="85" t="s">
        <v>291</v>
      </c>
      <c r="C851" s="86">
        <v>0.33333333333333298</v>
      </c>
      <c r="D851" s="85" t="s">
        <v>284</v>
      </c>
      <c r="E851" s="85" t="s">
        <v>24</v>
      </c>
      <c r="F851" s="85" t="s">
        <v>84</v>
      </c>
      <c r="G851" s="95">
        <v>2</v>
      </c>
      <c r="H851" s="95">
        <v>400</v>
      </c>
    </row>
    <row r="852" spans="1:8" x14ac:dyDescent="0.25">
      <c r="A852" s="82">
        <v>851</v>
      </c>
      <c r="B852" s="85" t="s">
        <v>292</v>
      </c>
      <c r="C852" s="86">
        <v>0.33333333333333298</v>
      </c>
      <c r="D852" s="85" t="s">
        <v>284</v>
      </c>
      <c r="E852" s="85" t="s">
        <v>24</v>
      </c>
      <c r="F852" s="85" t="s">
        <v>26</v>
      </c>
      <c r="G852" s="95">
        <v>3</v>
      </c>
      <c r="H852" s="95">
        <v>600</v>
      </c>
    </row>
    <row r="853" spans="1:8" x14ac:dyDescent="0.25">
      <c r="A853" s="82">
        <v>852</v>
      </c>
      <c r="B853" s="85" t="s">
        <v>292</v>
      </c>
      <c r="C853" s="86">
        <v>0.33333333333333298</v>
      </c>
      <c r="D853" s="85" t="s">
        <v>284</v>
      </c>
      <c r="E853" s="85" t="s">
        <v>24</v>
      </c>
      <c r="F853" s="85" t="s">
        <v>50</v>
      </c>
      <c r="G853" s="95">
        <v>1</v>
      </c>
      <c r="H853" s="95">
        <v>200</v>
      </c>
    </row>
    <row r="854" spans="1:8" x14ac:dyDescent="0.25">
      <c r="A854" s="82">
        <v>853</v>
      </c>
      <c r="B854" s="85" t="s">
        <v>292</v>
      </c>
      <c r="C854" s="86">
        <v>0.33333333333333298</v>
      </c>
      <c r="D854" s="85" t="s">
        <v>284</v>
      </c>
      <c r="E854" s="85" t="s">
        <v>24</v>
      </c>
      <c r="F854" s="85" t="s">
        <v>162</v>
      </c>
      <c r="G854" s="95">
        <v>4</v>
      </c>
      <c r="H854" s="95">
        <v>800</v>
      </c>
    </row>
    <row r="855" spans="1:8" x14ac:dyDescent="0.25">
      <c r="A855" s="82">
        <v>854</v>
      </c>
      <c r="B855" s="85" t="s">
        <v>292</v>
      </c>
      <c r="C855" s="86">
        <v>0.33333333333333298</v>
      </c>
      <c r="D855" s="85" t="s">
        <v>284</v>
      </c>
      <c r="E855" s="85" t="s">
        <v>24</v>
      </c>
      <c r="F855" s="85" t="s">
        <v>63</v>
      </c>
      <c r="G855" s="95">
        <v>7</v>
      </c>
      <c r="H855" s="95">
        <v>1400.0000000000002</v>
      </c>
    </row>
    <row r="856" spans="1:8" x14ac:dyDescent="0.25">
      <c r="A856" s="82">
        <v>855</v>
      </c>
      <c r="B856" s="85" t="s">
        <v>292</v>
      </c>
      <c r="C856" s="86">
        <v>0.33333333333333298</v>
      </c>
      <c r="D856" s="85" t="s">
        <v>284</v>
      </c>
      <c r="E856" s="85" t="s">
        <v>24</v>
      </c>
      <c r="F856" s="85" t="s">
        <v>289</v>
      </c>
      <c r="G856" s="95">
        <v>2</v>
      </c>
      <c r="H856" s="95">
        <v>400</v>
      </c>
    </row>
    <row r="857" spans="1:8" x14ac:dyDescent="0.25">
      <c r="A857" s="82">
        <v>856</v>
      </c>
      <c r="B857" s="85" t="s">
        <v>292</v>
      </c>
      <c r="C857" s="86">
        <v>0.33333333333333298</v>
      </c>
      <c r="D857" s="85" t="s">
        <v>284</v>
      </c>
      <c r="E857" s="85" t="s">
        <v>24</v>
      </c>
      <c r="F857" s="85" t="s">
        <v>84</v>
      </c>
      <c r="G857" s="95">
        <v>9</v>
      </c>
      <c r="H857" s="95">
        <v>1800</v>
      </c>
    </row>
    <row r="858" spans="1:8" x14ac:dyDescent="0.25">
      <c r="A858" s="82">
        <v>857</v>
      </c>
      <c r="B858" s="85" t="s">
        <v>292</v>
      </c>
      <c r="C858" s="86">
        <v>0.33333333333333298</v>
      </c>
      <c r="D858" s="85" t="s">
        <v>284</v>
      </c>
      <c r="E858" s="85" t="s">
        <v>24</v>
      </c>
      <c r="F858" s="85" t="s">
        <v>293</v>
      </c>
      <c r="G858" s="95">
        <v>4</v>
      </c>
      <c r="H858" s="95">
        <v>800</v>
      </c>
    </row>
    <row r="859" spans="1:8" x14ac:dyDescent="0.25">
      <c r="A859" s="82">
        <v>858</v>
      </c>
      <c r="B859" s="85" t="s">
        <v>294</v>
      </c>
      <c r="C859" s="86">
        <v>0.33333333333333298</v>
      </c>
      <c r="D859" s="85" t="s">
        <v>284</v>
      </c>
      <c r="E859" s="85" t="s">
        <v>24</v>
      </c>
      <c r="F859" s="85" t="s">
        <v>26</v>
      </c>
      <c r="G859" s="95">
        <v>1</v>
      </c>
      <c r="H859" s="95">
        <v>200</v>
      </c>
    </row>
    <row r="860" spans="1:8" x14ac:dyDescent="0.25">
      <c r="A860" s="82">
        <v>859</v>
      </c>
      <c r="B860" s="85" t="s">
        <v>294</v>
      </c>
      <c r="C860" s="86">
        <v>0.33333333333333298</v>
      </c>
      <c r="D860" s="85" t="s">
        <v>284</v>
      </c>
      <c r="E860" s="85" t="s">
        <v>24</v>
      </c>
      <c r="F860" s="85" t="s">
        <v>162</v>
      </c>
      <c r="G860" s="95">
        <v>7</v>
      </c>
      <c r="H860" s="95">
        <v>1400.0000000000002</v>
      </c>
    </row>
    <row r="861" spans="1:8" x14ac:dyDescent="0.25">
      <c r="A861" s="82">
        <v>860</v>
      </c>
      <c r="B861" s="85" t="s">
        <v>294</v>
      </c>
      <c r="C861" s="86">
        <v>0.33333333333333298</v>
      </c>
      <c r="D861" s="85" t="s">
        <v>284</v>
      </c>
      <c r="E861" s="85" t="s">
        <v>24</v>
      </c>
      <c r="F861" s="85" t="s">
        <v>29</v>
      </c>
      <c r="G861" s="95">
        <v>2</v>
      </c>
      <c r="H861" s="95">
        <v>400</v>
      </c>
    </row>
    <row r="862" spans="1:8" x14ac:dyDescent="0.25">
      <c r="A862" s="82">
        <v>861</v>
      </c>
      <c r="B862" s="85" t="s">
        <v>294</v>
      </c>
      <c r="C862" s="86">
        <v>0.33333333333333298</v>
      </c>
      <c r="D862" s="85" t="s">
        <v>284</v>
      </c>
      <c r="E862" s="85" t="s">
        <v>24</v>
      </c>
      <c r="F862" s="85" t="s">
        <v>532</v>
      </c>
      <c r="G862" s="95">
        <v>1</v>
      </c>
      <c r="H862" s="95">
        <v>200</v>
      </c>
    </row>
    <row r="863" spans="1:8" x14ac:dyDescent="0.25">
      <c r="A863" s="82">
        <v>862</v>
      </c>
      <c r="B863" s="85" t="s">
        <v>294</v>
      </c>
      <c r="C863" s="86">
        <v>0.33333333333333298</v>
      </c>
      <c r="D863" s="85" t="s">
        <v>284</v>
      </c>
      <c r="E863" s="85" t="s">
        <v>24</v>
      </c>
      <c r="F863" s="85" t="s">
        <v>30</v>
      </c>
      <c r="G863" s="95">
        <v>3</v>
      </c>
      <c r="H863" s="95">
        <v>600</v>
      </c>
    </row>
    <row r="864" spans="1:8" x14ac:dyDescent="0.25">
      <c r="A864" s="82">
        <v>863</v>
      </c>
      <c r="B864" s="85" t="s">
        <v>294</v>
      </c>
      <c r="C864" s="86">
        <v>0.33333333333333298</v>
      </c>
      <c r="D864" s="85" t="s">
        <v>284</v>
      </c>
      <c r="E864" s="85" t="s">
        <v>24</v>
      </c>
      <c r="F864" s="85" t="s">
        <v>84</v>
      </c>
      <c r="G864" s="95">
        <v>1</v>
      </c>
      <c r="H864" s="95">
        <v>200</v>
      </c>
    </row>
    <row r="865" spans="1:8" x14ac:dyDescent="0.25">
      <c r="A865" s="82">
        <v>864</v>
      </c>
      <c r="B865" s="85" t="s">
        <v>294</v>
      </c>
      <c r="C865" s="86">
        <v>0.33333333333333298</v>
      </c>
      <c r="D865" s="85" t="s">
        <v>284</v>
      </c>
      <c r="E865" s="85" t="s">
        <v>24</v>
      </c>
      <c r="F865" s="85" t="s">
        <v>37</v>
      </c>
      <c r="G865" s="95">
        <v>1</v>
      </c>
      <c r="H865" s="95">
        <v>200</v>
      </c>
    </row>
    <row r="866" spans="1:8" x14ac:dyDescent="0.25">
      <c r="A866" s="82">
        <v>865</v>
      </c>
      <c r="B866" s="85" t="s">
        <v>294</v>
      </c>
      <c r="C866" s="86">
        <v>0.33333333333333298</v>
      </c>
      <c r="D866" s="85" t="s">
        <v>284</v>
      </c>
      <c r="E866" s="85" t="s">
        <v>24</v>
      </c>
      <c r="F866" s="85" t="s">
        <v>538</v>
      </c>
      <c r="G866" s="95">
        <v>1</v>
      </c>
      <c r="H866" s="95">
        <v>200</v>
      </c>
    </row>
    <row r="867" spans="1:8" x14ac:dyDescent="0.25">
      <c r="A867" s="82">
        <v>866</v>
      </c>
      <c r="B867" s="85" t="s">
        <v>295</v>
      </c>
      <c r="C867" s="86">
        <v>0.33333333333333298</v>
      </c>
      <c r="D867" s="85" t="s">
        <v>23</v>
      </c>
      <c r="E867" s="85" t="s">
        <v>24</v>
      </c>
      <c r="F867" s="85" t="s">
        <v>30</v>
      </c>
      <c r="G867" s="95">
        <v>1</v>
      </c>
      <c r="H867" s="95">
        <v>200</v>
      </c>
    </row>
    <row r="868" spans="1:8" x14ac:dyDescent="0.25">
      <c r="A868" s="82">
        <v>867</v>
      </c>
      <c r="B868" s="85" t="s">
        <v>295</v>
      </c>
      <c r="C868" s="86">
        <v>0.33333333333333298</v>
      </c>
      <c r="D868" s="85" t="s">
        <v>23</v>
      </c>
      <c r="E868" s="85" t="s">
        <v>24</v>
      </c>
      <c r="F868" s="85" t="s">
        <v>84</v>
      </c>
      <c r="G868" s="95">
        <v>2</v>
      </c>
      <c r="H868" s="95">
        <v>400</v>
      </c>
    </row>
    <row r="869" spans="1:8" x14ac:dyDescent="0.25">
      <c r="A869" s="82">
        <v>868</v>
      </c>
      <c r="B869" s="85" t="s">
        <v>295</v>
      </c>
      <c r="C869" s="86">
        <v>0.33333333333333298</v>
      </c>
      <c r="D869" s="85" t="s">
        <v>23</v>
      </c>
      <c r="E869" s="85" t="s">
        <v>24</v>
      </c>
      <c r="F869" s="85" t="s">
        <v>296</v>
      </c>
      <c r="G869" s="95">
        <v>1</v>
      </c>
      <c r="H869" s="95">
        <v>200</v>
      </c>
    </row>
    <row r="870" spans="1:8" x14ac:dyDescent="0.25">
      <c r="A870" s="82">
        <v>869</v>
      </c>
      <c r="B870" s="85" t="s">
        <v>295</v>
      </c>
      <c r="C870" s="86">
        <v>0.33333333333333298</v>
      </c>
      <c r="D870" s="85" t="s">
        <v>23</v>
      </c>
      <c r="E870" s="85" t="s">
        <v>24</v>
      </c>
      <c r="F870" s="85" t="s">
        <v>184</v>
      </c>
      <c r="G870" s="95">
        <v>1</v>
      </c>
      <c r="H870" s="95">
        <v>200</v>
      </c>
    </row>
    <row r="871" spans="1:8" x14ac:dyDescent="0.25">
      <c r="A871" s="82">
        <v>870</v>
      </c>
      <c r="B871" s="85" t="s">
        <v>297</v>
      </c>
      <c r="C871" s="86">
        <v>0.33333333333333298</v>
      </c>
      <c r="D871" s="85" t="s">
        <v>23</v>
      </c>
      <c r="E871" s="85" t="s">
        <v>24</v>
      </c>
      <c r="F871" s="85" t="s">
        <v>84</v>
      </c>
      <c r="G871" s="95">
        <v>3</v>
      </c>
      <c r="H871" s="95">
        <v>600</v>
      </c>
    </row>
    <row r="872" spans="1:8" x14ac:dyDescent="0.25">
      <c r="A872" s="82">
        <v>871</v>
      </c>
      <c r="B872" s="85" t="s">
        <v>298</v>
      </c>
      <c r="C872" s="86">
        <v>0.33333333333333298</v>
      </c>
      <c r="D872" s="85" t="s">
        <v>23</v>
      </c>
      <c r="E872" s="85" t="s">
        <v>24</v>
      </c>
      <c r="F872" s="85" t="s">
        <v>26</v>
      </c>
      <c r="G872" s="95">
        <v>1</v>
      </c>
      <c r="H872" s="95">
        <v>200</v>
      </c>
    </row>
    <row r="873" spans="1:8" x14ac:dyDescent="0.25">
      <c r="A873" s="82">
        <v>872</v>
      </c>
      <c r="B873" s="85" t="s">
        <v>298</v>
      </c>
      <c r="C873" s="86">
        <v>0.33333333333333298</v>
      </c>
      <c r="D873" s="85" t="s">
        <v>23</v>
      </c>
      <c r="E873" s="85" t="s">
        <v>24</v>
      </c>
      <c r="F873" s="85" t="s">
        <v>162</v>
      </c>
      <c r="G873" s="95">
        <v>1</v>
      </c>
      <c r="H873" s="95">
        <v>200</v>
      </c>
    </row>
    <row r="874" spans="1:8" x14ac:dyDescent="0.25">
      <c r="A874" s="82">
        <v>873</v>
      </c>
      <c r="B874" s="85" t="s">
        <v>298</v>
      </c>
      <c r="C874" s="86">
        <v>0.33333333333333298</v>
      </c>
      <c r="D874" s="85" t="s">
        <v>23</v>
      </c>
      <c r="E874" s="85" t="s">
        <v>24</v>
      </c>
      <c r="F874" s="85" t="s">
        <v>30</v>
      </c>
      <c r="G874" s="95">
        <v>1</v>
      </c>
      <c r="H874" s="95">
        <v>200</v>
      </c>
    </row>
    <row r="875" spans="1:8" x14ac:dyDescent="0.25">
      <c r="A875" s="82">
        <v>874</v>
      </c>
      <c r="B875" s="85" t="s">
        <v>298</v>
      </c>
      <c r="C875" s="86">
        <v>0.33333333333333298</v>
      </c>
      <c r="D875" s="85" t="s">
        <v>23</v>
      </c>
      <c r="E875" s="85" t="s">
        <v>24</v>
      </c>
      <c r="F875" s="85" t="s">
        <v>84</v>
      </c>
      <c r="G875" s="95">
        <v>3</v>
      </c>
      <c r="H875" s="95">
        <v>600</v>
      </c>
    </row>
    <row r="876" spans="1:8" x14ac:dyDescent="0.25">
      <c r="A876" s="82">
        <v>875</v>
      </c>
      <c r="B876" s="85" t="s">
        <v>298</v>
      </c>
      <c r="C876" s="86">
        <v>0.33333333333333298</v>
      </c>
      <c r="D876" s="85" t="s">
        <v>23</v>
      </c>
      <c r="E876" s="85" t="s">
        <v>24</v>
      </c>
      <c r="F876" s="85" t="s">
        <v>184</v>
      </c>
      <c r="G876" s="95">
        <v>1</v>
      </c>
      <c r="H876" s="95">
        <v>200</v>
      </c>
    </row>
    <row r="877" spans="1:8" x14ac:dyDescent="0.25">
      <c r="A877" s="82">
        <v>876</v>
      </c>
      <c r="B877" s="85" t="s">
        <v>299</v>
      </c>
      <c r="C877" s="86">
        <v>0.33333333333333298</v>
      </c>
      <c r="D877" s="85" t="s">
        <v>23</v>
      </c>
      <c r="E877" s="85" t="s">
        <v>24</v>
      </c>
      <c r="F877" s="85" t="s">
        <v>26</v>
      </c>
      <c r="G877" s="95">
        <v>1</v>
      </c>
      <c r="H877" s="95">
        <v>200</v>
      </c>
    </row>
    <row r="878" spans="1:8" x14ac:dyDescent="0.25">
      <c r="A878" s="82">
        <v>877</v>
      </c>
      <c r="B878" s="85" t="s">
        <v>299</v>
      </c>
      <c r="C878" s="86">
        <v>0.33333333333333298</v>
      </c>
      <c r="D878" s="85" t="s">
        <v>23</v>
      </c>
      <c r="E878" s="85" t="s">
        <v>24</v>
      </c>
      <c r="F878" s="85" t="s">
        <v>162</v>
      </c>
      <c r="G878" s="95">
        <v>1</v>
      </c>
      <c r="H878" s="95">
        <v>200</v>
      </c>
    </row>
    <row r="879" spans="1:8" x14ac:dyDescent="0.25">
      <c r="A879" s="82">
        <v>878</v>
      </c>
      <c r="B879" s="85" t="s">
        <v>299</v>
      </c>
      <c r="C879" s="86">
        <v>0.33333333333333298</v>
      </c>
      <c r="D879" s="85" t="s">
        <v>23</v>
      </c>
      <c r="E879" s="85" t="s">
        <v>24</v>
      </c>
      <c r="F879" s="85" t="s">
        <v>31</v>
      </c>
      <c r="G879" s="95">
        <v>2</v>
      </c>
      <c r="H879" s="95">
        <v>400</v>
      </c>
    </row>
    <row r="880" spans="1:8" x14ac:dyDescent="0.25">
      <c r="A880" s="82">
        <v>879</v>
      </c>
      <c r="B880" s="85" t="s">
        <v>299</v>
      </c>
      <c r="C880" s="86">
        <v>0.33333333333333298</v>
      </c>
      <c r="D880" s="85" t="s">
        <v>23</v>
      </c>
      <c r="E880" s="85" t="s">
        <v>24</v>
      </c>
      <c r="F880" s="85" t="s">
        <v>84</v>
      </c>
      <c r="G880" s="95">
        <v>10</v>
      </c>
      <c r="H880" s="95">
        <v>2000</v>
      </c>
    </row>
    <row r="881" spans="1:8" x14ac:dyDescent="0.25">
      <c r="A881" s="82">
        <v>880</v>
      </c>
      <c r="B881" s="85" t="s">
        <v>299</v>
      </c>
      <c r="C881" s="86">
        <v>0.33333333333333298</v>
      </c>
      <c r="D881" s="85" t="s">
        <v>23</v>
      </c>
      <c r="E881" s="85" t="s">
        <v>24</v>
      </c>
      <c r="F881" s="85" t="s">
        <v>538</v>
      </c>
      <c r="G881" s="95">
        <v>1</v>
      </c>
      <c r="H881" s="95">
        <v>200</v>
      </c>
    </row>
    <row r="882" spans="1:8" x14ac:dyDescent="0.25">
      <c r="A882" s="82">
        <v>881</v>
      </c>
      <c r="B882" s="85" t="s">
        <v>300</v>
      </c>
      <c r="C882" s="86">
        <v>0.33333333333333298</v>
      </c>
      <c r="D882" s="85" t="s">
        <v>284</v>
      </c>
      <c r="E882" s="85" t="s">
        <v>24</v>
      </c>
      <c r="F882" s="85" t="s">
        <v>162</v>
      </c>
      <c r="G882" s="95">
        <v>2</v>
      </c>
      <c r="H882" s="95">
        <v>400</v>
      </c>
    </row>
    <row r="883" spans="1:8" x14ac:dyDescent="0.25">
      <c r="A883" s="82">
        <v>882</v>
      </c>
      <c r="B883" s="85" t="s">
        <v>300</v>
      </c>
      <c r="C883" s="86">
        <v>0.33333333333333298</v>
      </c>
      <c r="D883" s="85" t="s">
        <v>284</v>
      </c>
      <c r="E883" s="85" t="s">
        <v>24</v>
      </c>
      <c r="F883" s="85" t="s">
        <v>63</v>
      </c>
      <c r="G883" s="95">
        <v>3</v>
      </c>
      <c r="H883" s="95">
        <v>600</v>
      </c>
    </row>
    <row r="884" spans="1:8" x14ac:dyDescent="0.25">
      <c r="A884" s="82">
        <v>883</v>
      </c>
      <c r="B884" s="85" t="s">
        <v>300</v>
      </c>
      <c r="C884" s="86">
        <v>0.33333333333333298</v>
      </c>
      <c r="D884" s="85" t="s">
        <v>284</v>
      </c>
      <c r="E884" s="85" t="s">
        <v>24</v>
      </c>
      <c r="F884" s="85" t="s">
        <v>84</v>
      </c>
      <c r="G884" s="95">
        <v>4</v>
      </c>
      <c r="H884" s="95">
        <v>800</v>
      </c>
    </row>
    <row r="885" spans="1:8" x14ac:dyDescent="0.25">
      <c r="A885" s="82">
        <v>884</v>
      </c>
      <c r="B885" s="85" t="s">
        <v>300</v>
      </c>
      <c r="C885" s="86">
        <v>0.33333333333333298</v>
      </c>
      <c r="D885" s="85" t="s">
        <v>284</v>
      </c>
      <c r="E885" s="85" t="s">
        <v>24</v>
      </c>
      <c r="F885" s="85" t="s">
        <v>66</v>
      </c>
      <c r="G885" s="95">
        <v>1</v>
      </c>
      <c r="H885" s="95">
        <v>200</v>
      </c>
    </row>
    <row r="886" spans="1:8" x14ac:dyDescent="0.25">
      <c r="A886" s="82">
        <v>885</v>
      </c>
      <c r="B886" s="85" t="s">
        <v>300</v>
      </c>
      <c r="C886" s="86">
        <v>0.33333333333333298</v>
      </c>
      <c r="D886" s="85" t="s">
        <v>284</v>
      </c>
      <c r="E886" s="85" t="s">
        <v>24</v>
      </c>
      <c r="F886" s="85" t="s">
        <v>538</v>
      </c>
      <c r="G886" s="95">
        <v>1</v>
      </c>
      <c r="H886" s="95">
        <v>200</v>
      </c>
    </row>
    <row r="887" spans="1:8" x14ac:dyDescent="0.25">
      <c r="A887" s="82">
        <v>886</v>
      </c>
      <c r="B887" s="85" t="s">
        <v>301</v>
      </c>
      <c r="C887" s="86">
        <v>0.33333333333333298</v>
      </c>
      <c r="D887" s="85" t="s">
        <v>284</v>
      </c>
      <c r="E887" s="85" t="s">
        <v>24</v>
      </c>
      <c r="F887" s="85" t="s">
        <v>542</v>
      </c>
      <c r="G887" s="95">
        <v>2</v>
      </c>
      <c r="H887" s="95">
        <v>400</v>
      </c>
    </row>
    <row r="888" spans="1:8" x14ac:dyDescent="0.25">
      <c r="A888" s="82">
        <v>887</v>
      </c>
      <c r="B888" s="85" t="s">
        <v>301</v>
      </c>
      <c r="C888" s="86">
        <v>0.33333333333333298</v>
      </c>
      <c r="D888" s="85" t="s">
        <v>284</v>
      </c>
      <c r="E888" s="85" t="s">
        <v>24</v>
      </c>
      <c r="F888" s="85" t="s">
        <v>26</v>
      </c>
      <c r="G888" s="95">
        <v>1</v>
      </c>
      <c r="H888" s="95">
        <v>200</v>
      </c>
    </row>
    <row r="889" spans="1:8" x14ac:dyDescent="0.25">
      <c r="A889" s="82">
        <v>888</v>
      </c>
      <c r="B889" s="85" t="s">
        <v>301</v>
      </c>
      <c r="C889" s="86">
        <v>0.33333333333333298</v>
      </c>
      <c r="D889" s="85" t="s">
        <v>284</v>
      </c>
      <c r="E889" s="85" t="s">
        <v>24</v>
      </c>
      <c r="F889" s="85" t="s">
        <v>63</v>
      </c>
      <c r="G889" s="95">
        <v>1</v>
      </c>
      <c r="H889" s="95">
        <v>200</v>
      </c>
    </row>
    <row r="890" spans="1:8" x14ac:dyDescent="0.25">
      <c r="A890" s="82">
        <v>889</v>
      </c>
      <c r="B890" s="85" t="s">
        <v>302</v>
      </c>
      <c r="C890" s="86">
        <v>0.33333333333333298</v>
      </c>
      <c r="D890" s="85" t="s">
        <v>284</v>
      </c>
      <c r="E890" s="85" t="s">
        <v>24</v>
      </c>
      <c r="F890" s="85" t="s">
        <v>542</v>
      </c>
      <c r="G890" s="95">
        <v>2</v>
      </c>
      <c r="H890" s="95">
        <v>400</v>
      </c>
    </row>
    <row r="891" spans="1:8" x14ac:dyDescent="0.25">
      <c r="A891" s="82">
        <v>890</v>
      </c>
      <c r="B891" s="85" t="s">
        <v>302</v>
      </c>
      <c r="C891" s="86">
        <v>0.33333333333333298</v>
      </c>
      <c r="D891" s="85" t="s">
        <v>284</v>
      </c>
      <c r="E891" s="85" t="s">
        <v>24</v>
      </c>
      <c r="F891" s="85" t="s">
        <v>162</v>
      </c>
      <c r="G891" s="95">
        <v>1</v>
      </c>
      <c r="H891" s="95">
        <v>200</v>
      </c>
    </row>
    <row r="892" spans="1:8" x14ac:dyDescent="0.25">
      <c r="A892" s="82">
        <v>891</v>
      </c>
      <c r="B892" s="85" t="s">
        <v>302</v>
      </c>
      <c r="C892" s="86">
        <v>0.33333333333333298</v>
      </c>
      <c r="D892" s="85" t="s">
        <v>284</v>
      </c>
      <c r="E892" s="85" t="s">
        <v>24</v>
      </c>
      <c r="F892" s="85" t="s">
        <v>63</v>
      </c>
      <c r="G892" s="95">
        <v>1</v>
      </c>
      <c r="H892" s="95">
        <v>200</v>
      </c>
    </row>
    <row r="893" spans="1:8" x14ac:dyDescent="0.25">
      <c r="A893" s="82">
        <v>892</v>
      </c>
      <c r="B893" s="85" t="s">
        <v>303</v>
      </c>
      <c r="C893" s="86">
        <v>0.33333333333333298</v>
      </c>
      <c r="D893" s="85" t="s">
        <v>284</v>
      </c>
      <c r="E893" s="85" t="s">
        <v>24</v>
      </c>
      <c r="F893" s="85" t="s">
        <v>542</v>
      </c>
      <c r="G893" s="95">
        <v>12</v>
      </c>
      <c r="H893" s="95">
        <v>2400</v>
      </c>
    </row>
    <row r="894" spans="1:8" x14ac:dyDescent="0.25">
      <c r="A894" s="82">
        <v>893</v>
      </c>
      <c r="B894" s="85" t="s">
        <v>303</v>
      </c>
      <c r="C894" s="86">
        <v>0.33333333333333298</v>
      </c>
      <c r="D894" s="85" t="s">
        <v>284</v>
      </c>
      <c r="E894" s="85" t="s">
        <v>24</v>
      </c>
      <c r="F894" s="85" t="s">
        <v>26</v>
      </c>
      <c r="G894" s="95">
        <v>4</v>
      </c>
      <c r="H894" s="95">
        <v>800</v>
      </c>
    </row>
    <row r="895" spans="1:8" x14ac:dyDescent="0.25">
      <c r="A895" s="82">
        <v>894</v>
      </c>
      <c r="B895" s="85" t="s">
        <v>303</v>
      </c>
      <c r="C895" s="86">
        <v>0.33333333333333298</v>
      </c>
      <c r="D895" s="85" t="s">
        <v>284</v>
      </c>
      <c r="E895" s="85" t="s">
        <v>24</v>
      </c>
      <c r="F895" s="85" t="s">
        <v>27</v>
      </c>
      <c r="G895" s="95">
        <v>1</v>
      </c>
      <c r="H895" s="95">
        <v>200</v>
      </c>
    </row>
    <row r="896" spans="1:8" x14ac:dyDescent="0.25">
      <c r="A896" s="82">
        <v>895</v>
      </c>
      <c r="B896" s="85" t="s">
        <v>303</v>
      </c>
      <c r="C896" s="86">
        <v>0.33333333333333298</v>
      </c>
      <c r="D896" s="85" t="s">
        <v>284</v>
      </c>
      <c r="E896" s="85" t="s">
        <v>24</v>
      </c>
      <c r="F896" s="85" t="s">
        <v>162</v>
      </c>
      <c r="G896" s="95">
        <v>5</v>
      </c>
      <c r="H896" s="95">
        <v>1000</v>
      </c>
    </row>
    <row r="897" spans="1:8" x14ac:dyDescent="0.25">
      <c r="A897" s="82">
        <v>896</v>
      </c>
      <c r="B897" s="85" t="s">
        <v>303</v>
      </c>
      <c r="C897" s="86">
        <v>0.33333333333333298</v>
      </c>
      <c r="D897" s="85" t="s">
        <v>284</v>
      </c>
      <c r="E897" s="85" t="s">
        <v>24</v>
      </c>
      <c r="F897" s="85" t="s">
        <v>63</v>
      </c>
      <c r="G897" s="95">
        <v>1</v>
      </c>
      <c r="H897" s="95">
        <v>200</v>
      </c>
    </row>
    <row r="898" spans="1:8" x14ac:dyDescent="0.25">
      <c r="A898" s="82">
        <v>897</v>
      </c>
      <c r="B898" s="85" t="s">
        <v>303</v>
      </c>
      <c r="C898" s="86">
        <v>0.33333333333333298</v>
      </c>
      <c r="D898" s="85" t="s">
        <v>284</v>
      </c>
      <c r="E898" s="85" t="s">
        <v>24</v>
      </c>
      <c r="F898" s="85" t="s">
        <v>31</v>
      </c>
      <c r="G898" s="95">
        <v>1</v>
      </c>
      <c r="H898" s="95">
        <v>200</v>
      </c>
    </row>
    <row r="899" spans="1:8" x14ac:dyDescent="0.25">
      <c r="A899" s="82">
        <v>898</v>
      </c>
      <c r="B899" s="85" t="s">
        <v>303</v>
      </c>
      <c r="C899" s="86">
        <v>0.33333333333333298</v>
      </c>
      <c r="D899" s="85" t="s">
        <v>284</v>
      </c>
      <c r="E899" s="85" t="s">
        <v>24</v>
      </c>
      <c r="F899" s="85" t="s">
        <v>84</v>
      </c>
      <c r="G899" s="95">
        <v>4</v>
      </c>
      <c r="H899" s="95">
        <v>800</v>
      </c>
    </row>
    <row r="900" spans="1:8" x14ac:dyDescent="0.25">
      <c r="A900" s="82">
        <v>899</v>
      </c>
      <c r="B900" s="85" t="s">
        <v>303</v>
      </c>
      <c r="C900" s="86">
        <v>0.33333333333333298</v>
      </c>
      <c r="D900" s="85" t="s">
        <v>284</v>
      </c>
      <c r="E900" s="85" t="s">
        <v>24</v>
      </c>
      <c r="F900" s="85" t="s">
        <v>184</v>
      </c>
      <c r="G900" s="95">
        <v>1</v>
      </c>
      <c r="H900" s="95">
        <v>200</v>
      </c>
    </row>
    <row r="901" spans="1:8" x14ac:dyDescent="0.25">
      <c r="A901" s="82">
        <v>900</v>
      </c>
      <c r="B901" s="85" t="s">
        <v>303</v>
      </c>
      <c r="C901" s="86">
        <v>0.33333333333333298</v>
      </c>
      <c r="D901" s="85" t="s">
        <v>284</v>
      </c>
      <c r="E901" s="85" t="s">
        <v>24</v>
      </c>
      <c r="F901" s="85" t="s">
        <v>304</v>
      </c>
      <c r="G901" s="95">
        <v>3</v>
      </c>
      <c r="H901" s="95">
        <v>600</v>
      </c>
    </row>
    <row r="902" spans="1:8" x14ac:dyDescent="0.25">
      <c r="A902" s="82">
        <v>901</v>
      </c>
      <c r="B902" s="85" t="s">
        <v>303</v>
      </c>
      <c r="C902" s="86">
        <v>0.33333333333333298</v>
      </c>
      <c r="D902" s="85" t="s">
        <v>284</v>
      </c>
      <c r="E902" s="85" t="s">
        <v>24</v>
      </c>
      <c r="F902" s="85" t="s">
        <v>305</v>
      </c>
      <c r="G902" s="95">
        <v>1</v>
      </c>
      <c r="H902" s="95">
        <v>200</v>
      </c>
    </row>
    <row r="903" spans="1:8" x14ac:dyDescent="0.25">
      <c r="A903" s="82">
        <v>902</v>
      </c>
      <c r="B903" s="85" t="s">
        <v>303</v>
      </c>
      <c r="C903" s="86">
        <v>0.33333333333333298</v>
      </c>
      <c r="D903" s="85" t="s">
        <v>284</v>
      </c>
      <c r="E903" s="85" t="s">
        <v>24</v>
      </c>
      <c r="F903" s="85" t="s">
        <v>306</v>
      </c>
      <c r="G903" s="95">
        <v>1</v>
      </c>
      <c r="H903" s="95">
        <v>200</v>
      </c>
    </row>
    <row r="904" spans="1:8" x14ac:dyDescent="0.25">
      <c r="A904" s="82">
        <v>903</v>
      </c>
      <c r="B904" s="85" t="s">
        <v>307</v>
      </c>
      <c r="C904" s="86">
        <v>0.33333333333333298</v>
      </c>
      <c r="D904" s="85" t="s">
        <v>23</v>
      </c>
      <c r="E904" s="85" t="s">
        <v>24</v>
      </c>
      <c r="F904" s="85" t="s">
        <v>542</v>
      </c>
      <c r="G904" s="95">
        <v>1</v>
      </c>
      <c r="H904" s="95">
        <v>200</v>
      </c>
    </row>
    <row r="905" spans="1:8" x14ac:dyDescent="0.25">
      <c r="A905" s="82">
        <v>904</v>
      </c>
      <c r="B905" s="85" t="s">
        <v>307</v>
      </c>
      <c r="C905" s="86">
        <v>0.33333333333333298</v>
      </c>
      <c r="D905" s="85" t="s">
        <v>23</v>
      </c>
      <c r="E905" s="85" t="s">
        <v>24</v>
      </c>
      <c r="F905" s="85" t="s">
        <v>26</v>
      </c>
      <c r="G905" s="95">
        <v>1</v>
      </c>
      <c r="H905" s="95">
        <v>200</v>
      </c>
    </row>
    <row r="906" spans="1:8" x14ac:dyDescent="0.25">
      <c r="A906" s="82">
        <v>905</v>
      </c>
      <c r="B906" s="85" t="s">
        <v>307</v>
      </c>
      <c r="C906" s="86">
        <v>0.33333333333333298</v>
      </c>
      <c r="D906" s="85" t="s">
        <v>23</v>
      </c>
      <c r="E906" s="85" t="s">
        <v>24</v>
      </c>
      <c r="F906" s="85" t="s">
        <v>28</v>
      </c>
      <c r="G906" s="95">
        <v>2</v>
      </c>
      <c r="H906" s="95">
        <v>400</v>
      </c>
    </row>
    <row r="907" spans="1:8" x14ac:dyDescent="0.25">
      <c r="A907" s="82">
        <v>906</v>
      </c>
      <c r="B907" s="85" t="s">
        <v>307</v>
      </c>
      <c r="C907" s="86">
        <v>0.33333333333333298</v>
      </c>
      <c r="D907" s="85" t="s">
        <v>23</v>
      </c>
      <c r="E907" s="85" t="s">
        <v>24</v>
      </c>
      <c r="F907" s="85" t="s">
        <v>31</v>
      </c>
      <c r="G907" s="95">
        <v>2</v>
      </c>
      <c r="H907" s="95">
        <v>400</v>
      </c>
    </row>
    <row r="908" spans="1:8" x14ac:dyDescent="0.25">
      <c r="A908" s="82">
        <v>907</v>
      </c>
      <c r="B908" s="85" t="s">
        <v>307</v>
      </c>
      <c r="C908" s="86">
        <v>0.33333333333333298</v>
      </c>
      <c r="D908" s="85" t="s">
        <v>23</v>
      </c>
      <c r="E908" s="85" t="s">
        <v>24</v>
      </c>
      <c r="F908" s="85" t="s">
        <v>58</v>
      </c>
      <c r="G908" s="95">
        <v>3</v>
      </c>
      <c r="H908" s="95">
        <v>600</v>
      </c>
    </row>
    <row r="909" spans="1:8" x14ac:dyDescent="0.25">
      <c r="A909" s="82">
        <v>908</v>
      </c>
      <c r="B909" s="85" t="s">
        <v>307</v>
      </c>
      <c r="C909" s="86">
        <v>0.33333333333333298</v>
      </c>
      <c r="D909" s="85" t="s">
        <v>23</v>
      </c>
      <c r="E909" s="85" t="s">
        <v>24</v>
      </c>
      <c r="F909" s="85" t="s">
        <v>196</v>
      </c>
      <c r="G909" s="95">
        <v>1</v>
      </c>
      <c r="H909" s="95">
        <v>200</v>
      </c>
    </row>
    <row r="910" spans="1:8" x14ac:dyDescent="0.25">
      <c r="A910" s="82">
        <v>909</v>
      </c>
      <c r="B910" s="85" t="s">
        <v>307</v>
      </c>
      <c r="C910" s="86">
        <v>0.33333333333333298</v>
      </c>
      <c r="D910" s="85" t="s">
        <v>23</v>
      </c>
      <c r="E910" s="85" t="s">
        <v>24</v>
      </c>
      <c r="F910" s="85" t="s">
        <v>84</v>
      </c>
      <c r="G910" s="95">
        <v>4</v>
      </c>
      <c r="H910" s="95">
        <v>800</v>
      </c>
    </row>
    <row r="911" spans="1:8" x14ac:dyDescent="0.25">
      <c r="A911" s="82">
        <v>910</v>
      </c>
      <c r="B911" s="85" t="s">
        <v>307</v>
      </c>
      <c r="C911" s="86">
        <v>0.33333333333333298</v>
      </c>
      <c r="D911" s="85" t="s">
        <v>23</v>
      </c>
      <c r="E911" s="85" t="s">
        <v>24</v>
      </c>
      <c r="F911" s="85" t="s">
        <v>184</v>
      </c>
      <c r="G911" s="95">
        <v>1</v>
      </c>
      <c r="H911" s="95">
        <v>200</v>
      </c>
    </row>
    <row r="912" spans="1:8" x14ac:dyDescent="0.25">
      <c r="A912" s="82">
        <v>911</v>
      </c>
      <c r="B912" s="85" t="s">
        <v>307</v>
      </c>
      <c r="C912" s="86">
        <v>0.33333333333333298</v>
      </c>
      <c r="D912" s="85" t="s">
        <v>23</v>
      </c>
      <c r="E912" s="85" t="s">
        <v>24</v>
      </c>
      <c r="F912" s="85" t="s">
        <v>306</v>
      </c>
      <c r="G912" s="95">
        <v>1</v>
      </c>
      <c r="H912" s="95">
        <v>200</v>
      </c>
    </row>
    <row r="913" spans="1:8" x14ac:dyDescent="0.25">
      <c r="A913" s="82">
        <v>912</v>
      </c>
      <c r="B913" s="85" t="s">
        <v>307</v>
      </c>
      <c r="C913" s="86">
        <v>0.33333333333333298</v>
      </c>
      <c r="D913" s="85" t="s">
        <v>23</v>
      </c>
      <c r="E913" s="85" t="s">
        <v>24</v>
      </c>
      <c r="F913" s="85" t="s">
        <v>538</v>
      </c>
      <c r="G913" s="95">
        <v>1</v>
      </c>
      <c r="H913" s="95">
        <v>200</v>
      </c>
    </row>
    <row r="914" spans="1:8" x14ac:dyDescent="0.25">
      <c r="A914" s="82">
        <v>913</v>
      </c>
      <c r="B914" s="85" t="s">
        <v>307</v>
      </c>
      <c r="C914" s="86">
        <v>0.33333333333333331</v>
      </c>
      <c r="D914" s="85" t="s">
        <v>23</v>
      </c>
      <c r="E914" s="85" t="s">
        <v>455</v>
      </c>
      <c r="F914" s="85" t="s">
        <v>28</v>
      </c>
      <c r="G914" s="95">
        <v>2</v>
      </c>
      <c r="H914" s="95">
        <v>8</v>
      </c>
    </row>
    <row r="915" spans="1:8" x14ac:dyDescent="0.25">
      <c r="A915" s="82">
        <v>914</v>
      </c>
      <c r="B915" s="85" t="s">
        <v>307</v>
      </c>
      <c r="C915" s="86">
        <v>0.33333333333333331</v>
      </c>
      <c r="D915" s="85" t="s">
        <v>23</v>
      </c>
      <c r="E915" s="85" t="s">
        <v>455</v>
      </c>
      <c r="F915" s="85" t="s">
        <v>84</v>
      </c>
      <c r="G915" s="95">
        <v>4</v>
      </c>
      <c r="H915" s="95">
        <v>16</v>
      </c>
    </row>
    <row r="916" spans="1:8" x14ac:dyDescent="0.25">
      <c r="A916" s="82">
        <v>915</v>
      </c>
      <c r="B916" s="85" t="s">
        <v>307</v>
      </c>
      <c r="C916" s="86">
        <v>0.33333333333333331</v>
      </c>
      <c r="D916" s="85" t="s">
        <v>23</v>
      </c>
      <c r="E916" s="85" t="s">
        <v>455</v>
      </c>
      <c r="F916" s="85" t="s">
        <v>29</v>
      </c>
      <c r="G916" s="95">
        <v>1</v>
      </c>
      <c r="H916" s="95">
        <v>4</v>
      </c>
    </row>
    <row r="917" spans="1:8" x14ac:dyDescent="0.25">
      <c r="A917" s="82">
        <v>916</v>
      </c>
      <c r="B917" s="85" t="s">
        <v>307</v>
      </c>
      <c r="C917" s="86">
        <v>0.33333333333333331</v>
      </c>
      <c r="D917" s="85" t="s">
        <v>23</v>
      </c>
      <c r="E917" s="85" t="s">
        <v>455</v>
      </c>
      <c r="F917" s="85" t="s">
        <v>26</v>
      </c>
      <c r="G917" s="95">
        <v>1</v>
      </c>
      <c r="H917" s="95">
        <v>4</v>
      </c>
    </row>
    <row r="918" spans="1:8" x14ac:dyDescent="0.25">
      <c r="A918" s="82">
        <v>917</v>
      </c>
      <c r="B918" s="85" t="s">
        <v>307</v>
      </c>
      <c r="C918" s="86">
        <v>0.33333333333333331</v>
      </c>
      <c r="D918" s="85" t="s">
        <v>23</v>
      </c>
      <c r="E918" s="85" t="s">
        <v>455</v>
      </c>
      <c r="F918" s="85" t="s">
        <v>30</v>
      </c>
      <c r="G918" s="95">
        <v>1</v>
      </c>
      <c r="H918" s="95">
        <v>4</v>
      </c>
    </row>
    <row r="919" spans="1:8" x14ac:dyDescent="0.25">
      <c r="A919" s="82">
        <v>918</v>
      </c>
      <c r="B919" s="85" t="s">
        <v>307</v>
      </c>
      <c r="C919" s="86">
        <v>0.58333333333333337</v>
      </c>
      <c r="D919" s="85" t="s">
        <v>323</v>
      </c>
      <c r="E919" s="85" t="s">
        <v>455</v>
      </c>
      <c r="F919" s="85" t="s">
        <v>333</v>
      </c>
      <c r="G919" s="95">
        <v>36</v>
      </c>
      <c r="H919" s="95">
        <v>240.00000000000003</v>
      </c>
    </row>
    <row r="920" spans="1:8" x14ac:dyDescent="0.25">
      <c r="A920" s="82">
        <v>919</v>
      </c>
      <c r="B920" s="85" t="s">
        <v>307</v>
      </c>
      <c r="C920" s="86">
        <v>0.58333333333333337</v>
      </c>
      <c r="D920" s="85" t="s">
        <v>323</v>
      </c>
      <c r="E920" s="85" t="s">
        <v>455</v>
      </c>
      <c r="F920" s="85" t="s">
        <v>28</v>
      </c>
      <c r="G920" s="95">
        <v>12</v>
      </c>
      <c r="H920" s="95">
        <v>80</v>
      </c>
    </row>
    <row r="921" spans="1:8" x14ac:dyDescent="0.25">
      <c r="A921" s="82">
        <v>920</v>
      </c>
      <c r="B921" s="85" t="s">
        <v>307</v>
      </c>
      <c r="C921" s="86">
        <v>0.58333333333333337</v>
      </c>
      <c r="D921" s="85" t="s">
        <v>323</v>
      </c>
      <c r="E921" s="85" t="s">
        <v>455</v>
      </c>
      <c r="F921" s="85" t="s">
        <v>84</v>
      </c>
      <c r="G921" s="95">
        <v>173</v>
      </c>
      <c r="H921" s="95">
        <v>1153.3333333333335</v>
      </c>
    </row>
    <row r="922" spans="1:8" x14ac:dyDescent="0.25">
      <c r="A922" s="82">
        <v>921</v>
      </c>
      <c r="B922" s="85" t="s">
        <v>307</v>
      </c>
      <c r="C922" s="86">
        <v>0.58333333333333337</v>
      </c>
      <c r="D922" s="85" t="s">
        <v>323</v>
      </c>
      <c r="E922" s="85" t="s">
        <v>455</v>
      </c>
      <c r="F922" s="85" t="s">
        <v>29</v>
      </c>
      <c r="G922" s="95">
        <v>27</v>
      </c>
      <c r="H922" s="95">
        <v>180.00000000000003</v>
      </c>
    </row>
    <row r="923" spans="1:8" x14ac:dyDescent="0.25">
      <c r="A923" s="82">
        <v>922</v>
      </c>
      <c r="B923" s="85" t="s">
        <v>307</v>
      </c>
      <c r="C923" s="86">
        <v>0.58333333333333337</v>
      </c>
      <c r="D923" s="85" t="s">
        <v>323</v>
      </c>
      <c r="E923" s="85" t="s">
        <v>455</v>
      </c>
      <c r="F923" s="85" t="s">
        <v>26</v>
      </c>
      <c r="G923" s="95">
        <v>175</v>
      </c>
      <c r="H923" s="95">
        <v>1166.6666666666667</v>
      </c>
    </row>
    <row r="924" spans="1:8" x14ac:dyDescent="0.25">
      <c r="A924" s="82">
        <v>923</v>
      </c>
      <c r="B924" s="85" t="s">
        <v>307</v>
      </c>
      <c r="C924" s="86">
        <v>0.58333333333333337</v>
      </c>
      <c r="D924" s="85" t="s">
        <v>323</v>
      </c>
      <c r="E924" s="85" t="s">
        <v>455</v>
      </c>
      <c r="F924" s="85" t="s">
        <v>532</v>
      </c>
      <c r="G924" s="95">
        <v>4</v>
      </c>
      <c r="H924" s="95">
        <v>26.666666666666668</v>
      </c>
    </row>
    <row r="925" spans="1:8" x14ac:dyDescent="0.25">
      <c r="A925" s="82">
        <v>924</v>
      </c>
      <c r="B925" s="85" t="s">
        <v>307</v>
      </c>
      <c r="C925" s="86">
        <v>0.58333333333333337</v>
      </c>
      <c r="D925" s="85" t="s">
        <v>323</v>
      </c>
      <c r="E925" s="85" t="s">
        <v>455</v>
      </c>
      <c r="F925" s="85" t="s">
        <v>30</v>
      </c>
      <c r="G925" s="95">
        <v>31</v>
      </c>
      <c r="H925" s="95">
        <v>206.66666666666671</v>
      </c>
    </row>
    <row r="926" spans="1:8" x14ac:dyDescent="0.25">
      <c r="A926" s="82">
        <v>925</v>
      </c>
      <c r="B926" s="85" t="s">
        <v>307</v>
      </c>
      <c r="C926" s="86">
        <v>0.58333333333333337</v>
      </c>
      <c r="D926" s="85" t="s">
        <v>323</v>
      </c>
      <c r="E926" s="85" t="s">
        <v>455</v>
      </c>
      <c r="F926" s="85" t="s">
        <v>542</v>
      </c>
      <c r="G926" s="95">
        <v>30</v>
      </c>
      <c r="H926" s="95">
        <v>200</v>
      </c>
    </row>
    <row r="927" spans="1:8" x14ac:dyDescent="0.25">
      <c r="A927" s="82">
        <v>926</v>
      </c>
      <c r="B927" s="85" t="s">
        <v>307</v>
      </c>
      <c r="C927" s="86">
        <v>0.58333333333333337</v>
      </c>
      <c r="D927" s="85" t="s">
        <v>323</v>
      </c>
      <c r="E927" s="85" t="s">
        <v>455</v>
      </c>
      <c r="F927" s="85" t="s">
        <v>334</v>
      </c>
      <c r="G927" s="95">
        <v>18</v>
      </c>
      <c r="H927" s="95">
        <v>120.00000000000001</v>
      </c>
    </row>
    <row r="928" spans="1:8" x14ac:dyDescent="0.25">
      <c r="A928" s="82">
        <v>927</v>
      </c>
      <c r="B928" s="85" t="s">
        <v>307</v>
      </c>
      <c r="C928" s="86">
        <v>0.58333333333333337</v>
      </c>
      <c r="D928" s="85" t="s">
        <v>323</v>
      </c>
      <c r="E928" s="85" t="s">
        <v>455</v>
      </c>
      <c r="F928" s="85" t="s">
        <v>328</v>
      </c>
      <c r="G928" s="95">
        <v>14</v>
      </c>
      <c r="H928" s="95">
        <v>93.333333333333343</v>
      </c>
    </row>
    <row r="929" spans="1:8" x14ac:dyDescent="0.25">
      <c r="A929" s="82">
        <v>928</v>
      </c>
      <c r="B929" s="85" t="s">
        <v>335</v>
      </c>
      <c r="C929" s="86">
        <v>0.33333333333333331</v>
      </c>
      <c r="D929" s="85" t="s">
        <v>323</v>
      </c>
      <c r="E929" s="85" t="s">
        <v>455</v>
      </c>
      <c r="F929" s="85" t="s">
        <v>28</v>
      </c>
      <c r="G929" s="95">
        <v>2</v>
      </c>
      <c r="H929" s="95">
        <v>8</v>
      </c>
    </row>
    <row r="930" spans="1:8" x14ac:dyDescent="0.25">
      <c r="A930" s="82">
        <v>929</v>
      </c>
      <c r="B930" s="85" t="s">
        <v>335</v>
      </c>
      <c r="C930" s="86">
        <v>0.33333333333333331</v>
      </c>
      <c r="D930" s="85" t="s">
        <v>323</v>
      </c>
      <c r="E930" s="85" t="s">
        <v>455</v>
      </c>
      <c r="F930" s="85" t="s">
        <v>84</v>
      </c>
      <c r="G930" s="95">
        <v>10</v>
      </c>
      <c r="H930" s="95">
        <v>40</v>
      </c>
    </row>
    <row r="931" spans="1:8" x14ac:dyDescent="0.25">
      <c r="A931" s="82">
        <v>930</v>
      </c>
      <c r="B931" s="85" t="s">
        <v>335</v>
      </c>
      <c r="C931" s="86">
        <v>0.33333333333333331</v>
      </c>
      <c r="D931" s="85" t="s">
        <v>323</v>
      </c>
      <c r="E931" s="85" t="s">
        <v>455</v>
      </c>
      <c r="F931" s="85" t="s">
        <v>40</v>
      </c>
      <c r="G931" s="95">
        <v>1</v>
      </c>
      <c r="H931" s="95">
        <v>4</v>
      </c>
    </row>
    <row r="932" spans="1:8" x14ac:dyDescent="0.25">
      <c r="A932" s="82">
        <v>931</v>
      </c>
      <c r="B932" s="85" t="s">
        <v>335</v>
      </c>
      <c r="C932" s="86">
        <v>0.33333333333333331</v>
      </c>
      <c r="D932" s="85" t="s">
        <v>323</v>
      </c>
      <c r="E932" s="85" t="s">
        <v>455</v>
      </c>
      <c r="F932" s="85" t="s">
        <v>533</v>
      </c>
      <c r="G932" s="95">
        <v>11</v>
      </c>
      <c r="H932" s="95">
        <v>44.000000000000007</v>
      </c>
    </row>
    <row r="933" spans="1:8" x14ac:dyDescent="0.25">
      <c r="A933" s="82">
        <v>932</v>
      </c>
      <c r="B933" s="85" t="s">
        <v>335</v>
      </c>
      <c r="C933" s="86">
        <v>0.33333333333333331</v>
      </c>
      <c r="D933" s="85" t="s">
        <v>323</v>
      </c>
      <c r="E933" s="85" t="s">
        <v>455</v>
      </c>
      <c r="F933" s="85" t="s">
        <v>542</v>
      </c>
      <c r="G933" s="95">
        <v>14</v>
      </c>
      <c r="H933" s="95">
        <v>56</v>
      </c>
    </row>
    <row r="934" spans="1:8" x14ac:dyDescent="0.25">
      <c r="A934" s="82">
        <v>933</v>
      </c>
      <c r="B934" s="85" t="s">
        <v>335</v>
      </c>
      <c r="C934" s="86">
        <v>0.33333333333333331</v>
      </c>
      <c r="D934" s="85" t="s">
        <v>323</v>
      </c>
      <c r="E934" s="85" t="s">
        <v>455</v>
      </c>
      <c r="F934" s="85" t="s">
        <v>334</v>
      </c>
      <c r="G934" s="95">
        <v>7</v>
      </c>
      <c r="H934" s="95">
        <v>28</v>
      </c>
    </row>
    <row r="935" spans="1:8" x14ac:dyDescent="0.25">
      <c r="A935" s="82">
        <v>934</v>
      </c>
      <c r="B935" s="85" t="s">
        <v>335</v>
      </c>
      <c r="C935" s="86">
        <v>0.33333333333333331</v>
      </c>
      <c r="D935" s="85" t="s">
        <v>323</v>
      </c>
      <c r="E935" s="85" t="s">
        <v>455</v>
      </c>
      <c r="F935" s="85" t="s">
        <v>328</v>
      </c>
      <c r="G935" s="95">
        <v>20</v>
      </c>
      <c r="H935" s="95">
        <v>80</v>
      </c>
    </row>
    <row r="936" spans="1:8" x14ac:dyDescent="0.25">
      <c r="A936" s="82">
        <v>935</v>
      </c>
      <c r="B936" s="85" t="s">
        <v>335</v>
      </c>
      <c r="C936" s="86">
        <v>0.5</v>
      </c>
      <c r="D936" s="85" t="s">
        <v>323</v>
      </c>
      <c r="E936" s="85" t="s">
        <v>455</v>
      </c>
      <c r="F936" s="85" t="s">
        <v>28</v>
      </c>
      <c r="G936" s="95">
        <v>7</v>
      </c>
      <c r="H936" s="95">
        <v>35</v>
      </c>
    </row>
    <row r="937" spans="1:8" x14ac:dyDescent="0.25">
      <c r="A937" s="82">
        <v>936</v>
      </c>
      <c r="B937" s="85" t="s">
        <v>335</v>
      </c>
      <c r="C937" s="86">
        <v>0.5</v>
      </c>
      <c r="D937" s="85" t="s">
        <v>323</v>
      </c>
      <c r="E937" s="85" t="s">
        <v>455</v>
      </c>
      <c r="F937" s="85" t="s">
        <v>29</v>
      </c>
      <c r="G937" s="95">
        <v>1</v>
      </c>
      <c r="H937" s="95">
        <v>5</v>
      </c>
    </row>
    <row r="938" spans="1:8" x14ac:dyDescent="0.25">
      <c r="A938" s="82">
        <v>937</v>
      </c>
      <c r="B938" s="85" t="s">
        <v>335</v>
      </c>
      <c r="C938" s="86">
        <v>0.5</v>
      </c>
      <c r="D938" s="85" t="s">
        <v>323</v>
      </c>
      <c r="E938" s="85" t="s">
        <v>455</v>
      </c>
      <c r="F938" s="85" t="s">
        <v>325</v>
      </c>
      <c r="G938" s="95">
        <v>8</v>
      </c>
      <c r="H938" s="95">
        <v>40</v>
      </c>
    </row>
    <row r="939" spans="1:8" x14ac:dyDescent="0.25">
      <c r="A939" s="82">
        <v>938</v>
      </c>
      <c r="B939" s="85" t="s">
        <v>335</v>
      </c>
      <c r="C939" s="86">
        <v>0.5</v>
      </c>
      <c r="D939" s="85" t="s">
        <v>323</v>
      </c>
      <c r="E939" s="85" t="s">
        <v>455</v>
      </c>
      <c r="F939" s="85" t="s">
        <v>535</v>
      </c>
      <c r="G939" s="95">
        <v>5</v>
      </c>
      <c r="H939" s="95">
        <v>25</v>
      </c>
    </row>
    <row r="940" spans="1:8" x14ac:dyDescent="0.25">
      <c r="A940" s="82">
        <v>939</v>
      </c>
      <c r="B940" s="85" t="s">
        <v>335</v>
      </c>
      <c r="C940" s="86">
        <v>0.5</v>
      </c>
      <c r="D940" s="85" t="s">
        <v>323</v>
      </c>
      <c r="E940" s="85" t="s">
        <v>455</v>
      </c>
      <c r="F940" s="85" t="s">
        <v>533</v>
      </c>
      <c r="G940" s="95">
        <v>2</v>
      </c>
      <c r="H940" s="95">
        <v>10</v>
      </c>
    </row>
    <row r="941" spans="1:8" x14ac:dyDescent="0.25">
      <c r="A941" s="82">
        <v>940</v>
      </c>
      <c r="B941" s="85" t="s">
        <v>335</v>
      </c>
      <c r="C941" s="86">
        <v>0.5</v>
      </c>
      <c r="D941" s="85" t="s">
        <v>323</v>
      </c>
      <c r="E941" s="85" t="s">
        <v>455</v>
      </c>
      <c r="F941" s="85" t="s">
        <v>542</v>
      </c>
      <c r="G941" s="95">
        <v>2</v>
      </c>
      <c r="H941" s="95">
        <v>10</v>
      </c>
    </row>
    <row r="942" spans="1:8" x14ac:dyDescent="0.25">
      <c r="A942" s="82">
        <v>941</v>
      </c>
      <c r="B942" s="85" t="s">
        <v>335</v>
      </c>
      <c r="C942" s="86">
        <v>0.5</v>
      </c>
      <c r="D942" s="85" t="s">
        <v>323</v>
      </c>
      <c r="E942" s="85" t="s">
        <v>455</v>
      </c>
      <c r="F942" s="85" t="s">
        <v>334</v>
      </c>
      <c r="G942" s="95">
        <v>2</v>
      </c>
      <c r="H942" s="95">
        <v>10</v>
      </c>
    </row>
    <row r="943" spans="1:8" x14ac:dyDescent="0.25">
      <c r="A943" s="82">
        <v>942</v>
      </c>
      <c r="B943" s="85" t="s">
        <v>336</v>
      </c>
      <c r="C943" s="86">
        <v>0.33333333333333331</v>
      </c>
      <c r="D943" s="85" t="s">
        <v>323</v>
      </c>
      <c r="E943" s="85" t="s">
        <v>455</v>
      </c>
      <c r="F943" s="85" t="s">
        <v>28</v>
      </c>
      <c r="G943" s="95">
        <v>6</v>
      </c>
      <c r="H943" s="95">
        <v>23.076923076923077</v>
      </c>
    </row>
    <row r="944" spans="1:8" x14ac:dyDescent="0.25">
      <c r="A944" s="82">
        <v>943</v>
      </c>
      <c r="B944" s="85" t="s">
        <v>336</v>
      </c>
      <c r="C944" s="86">
        <v>0.33333333333333331</v>
      </c>
      <c r="D944" s="85" t="s">
        <v>323</v>
      </c>
      <c r="E944" s="85" t="s">
        <v>455</v>
      </c>
      <c r="F944" s="85" t="s">
        <v>84</v>
      </c>
      <c r="G944" s="95">
        <v>13</v>
      </c>
      <c r="H944" s="95">
        <v>50</v>
      </c>
    </row>
    <row r="945" spans="1:8" x14ac:dyDescent="0.25">
      <c r="A945" s="82">
        <v>944</v>
      </c>
      <c r="B945" s="85" t="s">
        <v>336</v>
      </c>
      <c r="C945" s="86">
        <v>0.33333333333333331</v>
      </c>
      <c r="D945" s="85" t="s">
        <v>323</v>
      </c>
      <c r="E945" s="85" t="s">
        <v>455</v>
      </c>
      <c r="F945" s="85" t="s">
        <v>535</v>
      </c>
      <c r="G945" s="95">
        <v>2</v>
      </c>
      <c r="H945" s="95">
        <v>7.6923076923076916</v>
      </c>
    </row>
    <row r="946" spans="1:8" x14ac:dyDescent="0.25">
      <c r="A946" s="82">
        <v>945</v>
      </c>
      <c r="B946" s="85" t="s">
        <v>336</v>
      </c>
      <c r="C946" s="86">
        <v>0.33333333333333331</v>
      </c>
      <c r="D946" s="85" t="s">
        <v>323</v>
      </c>
      <c r="E946" s="85" t="s">
        <v>455</v>
      </c>
      <c r="F946" s="85" t="s">
        <v>40</v>
      </c>
      <c r="G946" s="95">
        <v>1</v>
      </c>
      <c r="H946" s="95">
        <v>3.8461538461538458</v>
      </c>
    </row>
    <row r="947" spans="1:8" x14ac:dyDescent="0.25">
      <c r="A947" s="82">
        <v>946</v>
      </c>
      <c r="B947" s="85" t="s">
        <v>336</v>
      </c>
      <c r="C947" s="86">
        <v>0.33333333333333331</v>
      </c>
      <c r="D947" s="85" t="s">
        <v>323</v>
      </c>
      <c r="E947" s="85" t="s">
        <v>455</v>
      </c>
      <c r="F947" s="85" t="s">
        <v>533</v>
      </c>
      <c r="G947" s="95">
        <v>3</v>
      </c>
      <c r="H947" s="95">
        <v>11.538461538461538</v>
      </c>
    </row>
    <row r="948" spans="1:8" x14ac:dyDescent="0.25">
      <c r="A948" s="82">
        <v>947</v>
      </c>
      <c r="B948" s="85" t="s">
        <v>336</v>
      </c>
      <c r="C948" s="86">
        <v>0.33333333333333331</v>
      </c>
      <c r="D948" s="85" t="s">
        <v>323</v>
      </c>
      <c r="E948" s="85" t="s">
        <v>455</v>
      </c>
      <c r="F948" s="85" t="s">
        <v>542</v>
      </c>
      <c r="G948" s="95">
        <v>7</v>
      </c>
      <c r="H948" s="95">
        <v>26.923076923076923</v>
      </c>
    </row>
    <row r="949" spans="1:8" x14ac:dyDescent="0.25">
      <c r="A949" s="82">
        <v>948</v>
      </c>
      <c r="B949" s="85" t="s">
        <v>336</v>
      </c>
      <c r="C949" s="86">
        <v>0.33333333333333331</v>
      </c>
      <c r="D949" s="85" t="s">
        <v>323</v>
      </c>
      <c r="E949" s="85" t="s">
        <v>455</v>
      </c>
      <c r="F949" s="85" t="s">
        <v>334</v>
      </c>
      <c r="G949" s="95">
        <v>1</v>
      </c>
      <c r="H949" s="95">
        <v>3.8461538461538458</v>
      </c>
    </row>
    <row r="950" spans="1:8" x14ac:dyDescent="0.25">
      <c r="A950" s="82">
        <v>949</v>
      </c>
      <c r="B950" s="85" t="s">
        <v>336</v>
      </c>
      <c r="C950" s="86">
        <v>0.33333333333333331</v>
      </c>
      <c r="D950" s="85" t="s">
        <v>323</v>
      </c>
      <c r="E950" s="85" t="s">
        <v>455</v>
      </c>
      <c r="F950" s="85" t="s">
        <v>337</v>
      </c>
      <c r="G950" s="95">
        <v>3</v>
      </c>
      <c r="H950" s="95">
        <v>11.538461538461538</v>
      </c>
    </row>
    <row r="951" spans="1:8" x14ac:dyDescent="0.25">
      <c r="A951" s="82">
        <v>950</v>
      </c>
      <c r="B951" s="85" t="s">
        <v>310</v>
      </c>
      <c r="C951" s="86">
        <v>0.33333333333333331</v>
      </c>
      <c r="D951" s="85" t="s">
        <v>23</v>
      </c>
      <c r="E951" s="85" t="s">
        <v>24</v>
      </c>
      <c r="F951" s="85" t="s">
        <v>534</v>
      </c>
      <c r="G951" s="95">
        <v>1</v>
      </c>
      <c r="H951" s="95">
        <v>4</v>
      </c>
    </row>
    <row r="952" spans="1:8" x14ac:dyDescent="0.25">
      <c r="A952" s="82">
        <v>951</v>
      </c>
      <c r="B952" s="85" t="s">
        <v>310</v>
      </c>
      <c r="C952" s="86">
        <v>0.33333333333333331</v>
      </c>
      <c r="D952" s="85" t="s">
        <v>23</v>
      </c>
      <c r="E952" s="85" t="s">
        <v>24</v>
      </c>
      <c r="F952" s="85" t="s">
        <v>84</v>
      </c>
      <c r="G952" s="95">
        <v>7</v>
      </c>
      <c r="H952" s="95">
        <v>28</v>
      </c>
    </row>
    <row r="953" spans="1:8" x14ac:dyDescent="0.25">
      <c r="A953" s="82">
        <v>952</v>
      </c>
      <c r="B953" s="85" t="s">
        <v>338</v>
      </c>
      <c r="C953" s="86">
        <v>0.3611111111111111</v>
      </c>
      <c r="D953" s="85" t="s">
        <v>323</v>
      </c>
      <c r="E953" s="85" t="s">
        <v>455</v>
      </c>
      <c r="F953" s="85" t="s">
        <v>28</v>
      </c>
      <c r="G953" s="95">
        <v>1</v>
      </c>
      <c r="H953" s="95">
        <v>1.7094017094017093</v>
      </c>
    </row>
    <row r="954" spans="1:8" x14ac:dyDescent="0.25">
      <c r="A954" s="82">
        <v>953</v>
      </c>
      <c r="B954" s="85" t="s">
        <v>338</v>
      </c>
      <c r="C954" s="86">
        <v>0.3611111111111111</v>
      </c>
      <c r="D954" s="85" t="s">
        <v>323</v>
      </c>
      <c r="E954" s="85" t="s">
        <v>455</v>
      </c>
      <c r="F954" s="85" t="s">
        <v>84</v>
      </c>
      <c r="G954" s="95">
        <v>3</v>
      </c>
      <c r="H954" s="95">
        <v>5.1282051282051286</v>
      </c>
    </row>
    <row r="955" spans="1:8" x14ac:dyDescent="0.25">
      <c r="A955" s="82">
        <v>954</v>
      </c>
      <c r="B955" s="85" t="s">
        <v>338</v>
      </c>
      <c r="C955" s="86">
        <v>0.3611111111111111</v>
      </c>
      <c r="D955" s="85" t="s">
        <v>323</v>
      </c>
      <c r="E955" s="85" t="s">
        <v>455</v>
      </c>
      <c r="F955" s="85" t="s">
        <v>535</v>
      </c>
      <c r="G955" s="95">
        <v>7</v>
      </c>
      <c r="H955" s="95">
        <v>11.965811965811966</v>
      </c>
    </row>
    <row r="956" spans="1:8" x14ac:dyDescent="0.25">
      <c r="A956" s="82">
        <v>955</v>
      </c>
      <c r="B956" s="85" t="s">
        <v>338</v>
      </c>
      <c r="C956" s="86">
        <v>0.3611111111111111</v>
      </c>
      <c r="D956" s="85" t="s">
        <v>323</v>
      </c>
      <c r="E956" s="85" t="s">
        <v>455</v>
      </c>
      <c r="F956" s="85" t="s">
        <v>533</v>
      </c>
      <c r="G956" s="95">
        <v>5</v>
      </c>
      <c r="H956" s="95">
        <v>8.5470085470085486</v>
      </c>
    </row>
    <row r="957" spans="1:8" x14ac:dyDescent="0.25">
      <c r="A957" s="82">
        <v>956</v>
      </c>
      <c r="B957" s="85" t="s">
        <v>338</v>
      </c>
      <c r="C957" s="86">
        <v>0.3611111111111111</v>
      </c>
      <c r="D957" s="85" t="s">
        <v>323</v>
      </c>
      <c r="E957" s="85" t="s">
        <v>455</v>
      </c>
      <c r="F957" s="85" t="s">
        <v>542</v>
      </c>
      <c r="G957" s="95">
        <v>8</v>
      </c>
      <c r="H957" s="95">
        <v>13.675213675213675</v>
      </c>
    </row>
    <row r="958" spans="1:8" x14ac:dyDescent="0.25">
      <c r="A958" s="82">
        <v>957</v>
      </c>
      <c r="B958" s="85" t="s">
        <v>339</v>
      </c>
      <c r="C958" s="86">
        <v>0.66666666666666663</v>
      </c>
      <c r="D958" s="85" t="s">
        <v>23</v>
      </c>
      <c r="E958" s="85" t="s">
        <v>455</v>
      </c>
      <c r="F958" s="85" t="s">
        <v>28</v>
      </c>
      <c r="G958" s="95">
        <v>23</v>
      </c>
      <c r="H958" s="95">
        <v>92</v>
      </c>
    </row>
    <row r="959" spans="1:8" x14ac:dyDescent="0.25">
      <c r="A959" s="82">
        <v>958</v>
      </c>
      <c r="B959" s="85" t="s">
        <v>339</v>
      </c>
      <c r="C959" s="86">
        <v>0.66666666666666663</v>
      </c>
      <c r="D959" s="85" t="s">
        <v>23</v>
      </c>
      <c r="E959" s="85" t="s">
        <v>455</v>
      </c>
      <c r="F959" s="85" t="s">
        <v>84</v>
      </c>
      <c r="G959" s="95">
        <v>32</v>
      </c>
      <c r="H959" s="95">
        <v>128</v>
      </c>
    </row>
    <row r="960" spans="1:8" x14ac:dyDescent="0.25">
      <c r="A960" s="82">
        <v>959</v>
      </c>
      <c r="B960" s="85" t="s">
        <v>339</v>
      </c>
      <c r="C960" s="86">
        <v>0.66666666666666663</v>
      </c>
      <c r="D960" s="85" t="s">
        <v>23</v>
      </c>
      <c r="E960" s="85" t="s">
        <v>455</v>
      </c>
      <c r="F960" s="85" t="s">
        <v>533</v>
      </c>
      <c r="G960" s="95">
        <v>1</v>
      </c>
      <c r="H960" s="95">
        <v>4</v>
      </c>
    </row>
    <row r="961" spans="1:8" x14ac:dyDescent="0.25">
      <c r="A961" s="82">
        <v>960</v>
      </c>
      <c r="B961" s="85" t="s">
        <v>339</v>
      </c>
      <c r="C961" s="86">
        <v>0.66666666666666663</v>
      </c>
      <c r="D961" s="85" t="s">
        <v>23</v>
      </c>
      <c r="E961" s="85" t="s">
        <v>455</v>
      </c>
      <c r="F961" s="85" t="s">
        <v>542</v>
      </c>
      <c r="G961" s="95">
        <v>2</v>
      </c>
      <c r="H961" s="95">
        <v>8</v>
      </c>
    </row>
    <row r="962" spans="1:8" x14ac:dyDescent="0.25">
      <c r="A962" s="82">
        <v>961</v>
      </c>
      <c r="B962" s="85" t="s">
        <v>340</v>
      </c>
      <c r="C962" s="86">
        <v>0.3125</v>
      </c>
      <c r="D962" s="85" t="s">
        <v>23</v>
      </c>
      <c r="E962" s="85" t="s">
        <v>455</v>
      </c>
      <c r="F962" s="85" t="s">
        <v>28</v>
      </c>
      <c r="G962" s="95">
        <v>3</v>
      </c>
      <c r="H962" s="95">
        <v>12</v>
      </c>
    </row>
    <row r="963" spans="1:8" x14ac:dyDescent="0.25">
      <c r="A963" s="82">
        <v>962</v>
      </c>
      <c r="B963" s="85" t="s">
        <v>340</v>
      </c>
      <c r="C963" s="86">
        <v>0.3125</v>
      </c>
      <c r="D963" s="85" t="s">
        <v>23</v>
      </c>
      <c r="E963" s="85" t="s">
        <v>455</v>
      </c>
      <c r="F963" s="85" t="s">
        <v>84</v>
      </c>
      <c r="G963" s="95">
        <v>5</v>
      </c>
      <c r="H963" s="95">
        <v>20</v>
      </c>
    </row>
    <row r="964" spans="1:8" x14ac:dyDescent="0.25">
      <c r="A964" s="82">
        <v>963</v>
      </c>
      <c r="B964" s="85" t="s">
        <v>340</v>
      </c>
      <c r="C964" s="86">
        <v>0.3125</v>
      </c>
      <c r="D964" s="85" t="s">
        <v>23</v>
      </c>
      <c r="E964" s="85" t="s">
        <v>455</v>
      </c>
      <c r="F964" s="85" t="s">
        <v>533</v>
      </c>
      <c r="G964" s="95">
        <v>3</v>
      </c>
      <c r="H964" s="95">
        <v>12</v>
      </c>
    </row>
    <row r="965" spans="1:8" x14ac:dyDescent="0.25">
      <c r="A965" s="82">
        <v>964</v>
      </c>
      <c r="B965" s="85" t="s">
        <v>340</v>
      </c>
      <c r="C965" s="86">
        <v>0.3125</v>
      </c>
      <c r="D965" s="85" t="s">
        <v>23</v>
      </c>
      <c r="E965" s="85" t="s">
        <v>455</v>
      </c>
      <c r="F965" s="85" t="s">
        <v>542</v>
      </c>
      <c r="G965" s="95">
        <v>1</v>
      </c>
      <c r="H965" s="95">
        <v>4</v>
      </c>
    </row>
    <row r="966" spans="1:8" x14ac:dyDescent="0.25">
      <c r="A966" s="82">
        <v>965</v>
      </c>
      <c r="B966" s="85" t="s">
        <v>340</v>
      </c>
      <c r="C966" s="86">
        <v>0.58333333333333337</v>
      </c>
      <c r="D966" s="85" t="s">
        <v>23</v>
      </c>
      <c r="E966" s="85" t="s">
        <v>455</v>
      </c>
      <c r="F966" s="85" t="s">
        <v>28</v>
      </c>
      <c r="G966" s="95">
        <v>2</v>
      </c>
      <c r="H966" s="95">
        <v>8</v>
      </c>
    </row>
    <row r="967" spans="1:8" x14ac:dyDescent="0.25">
      <c r="A967" s="82">
        <v>966</v>
      </c>
      <c r="B967" s="85" t="s">
        <v>340</v>
      </c>
      <c r="C967" s="86">
        <v>0.58333333333333337</v>
      </c>
      <c r="D967" s="85" t="s">
        <v>23</v>
      </c>
      <c r="E967" s="85" t="s">
        <v>455</v>
      </c>
      <c r="F967" s="85" t="s">
        <v>84</v>
      </c>
      <c r="G967" s="95">
        <v>7</v>
      </c>
      <c r="H967" s="95">
        <v>28</v>
      </c>
    </row>
    <row r="968" spans="1:8" x14ac:dyDescent="0.25">
      <c r="A968" s="82">
        <v>967</v>
      </c>
      <c r="B968" s="85" t="s">
        <v>340</v>
      </c>
      <c r="C968" s="86">
        <v>0.58333333333333337</v>
      </c>
      <c r="D968" s="85" t="s">
        <v>23</v>
      </c>
      <c r="E968" s="85" t="s">
        <v>455</v>
      </c>
      <c r="F968" s="85" t="s">
        <v>535</v>
      </c>
      <c r="G968" s="95">
        <v>1</v>
      </c>
      <c r="H968" s="95">
        <v>4</v>
      </c>
    </row>
    <row r="969" spans="1:8" x14ac:dyDescent="0.25">
      <c r="A969" s="82">
        <v>968</v>
      </c>
      <c r="B969" s="85" t="s">
        <v>340</v>
      </c>
      <c r="C969" s="86">
        <v>0.58333333333333337</v>
      </c>
      <c r="D969" s="85" t="s">
        <v>23</v>
      </c>
      <c r="E969" s="85" t="s">
        <v>455</v>
      </c>
      <c r="F969" s="85" t="s">
        <v>533</v>
      </c>
      <c r="G969" s="95">
        <v>1</v>
      </c>
      <c r="H969" s="95">
        <v>4</v>
      </c>
    </row>
    <row r="970" spans="1:8" x14ac:dyDescent="0.25">
      <c r="A970" s="82">
        <v>969</v>
      </c>
      <c r="B970" s="85" t="s">
        <v>340</v>
      </c>
      <c r="C970" s="86">
        <v>0.58333333333333337</v>
      </c>
      <c r="D970" s="85" t="s">
        <v>323</v>
      </c>
      <c r="E970" s="85" t="s">
        <v>455</v>
      </c>
      <c r="F970" s="85" t="s">
        <v>28</v>
      </c>
      <c r="G970" s="95">
        <v>14</v>
      </c>
      <c r="H970" s="95">
        <v>31.111111111111118</v>
      </c>
    </row>
    <row r="971" spans="1:8" x14ac:dyDescent="0.25">
      <c r="A971" s="82">
        <v>970</v>
      </c>
      <c r="B971" s="85" t="s">
        <v>340</v>
      </c>
      <c r="C971" s="86">
        <v>0.58333333333333337</v>
      </c>
      <c r="D971" s="85" t="s">
        <v>323</v>
      </c>
      <c r="E971" s="85" t="s">
        <v>455</v>
      </c>
      <c r="F971" s="85" t="s">
        <v>84</v>
      </c>
      <c r="G971" s="95">
        <v>48</v>
      </c>
      <c r="H971" s="95">
        <v>106.66666666666667</v>
      </c>
    </row>
    <row r="972" spans="1:8" x14ac:dyDescent="0.25">
      <c r="A972" s="82">
        <v>971</v>
      </c>
      <c r="B972" s="85" t="s">
        <v>340</v>
      </c>
      <c r="C972" s="86">
        <v>0.58333333333333337</v>
      </c>
      <c r="D972" s="85" t="s">
        <v>323</v>
      </c>
      <c r="E972" s="85" t="s">
        <v>455</v>
      </c>
      <c r="F972" s="85" t="s">
        <v>29</v>
      </c>
      <c r="G972" s="95">
        <v>1</v>
      </c>
      <c r="H972" s="95">
        <v>2.2222222222222223</v>
      </c>
    </row>
    <row r="973" spans="1:8" x14ac:dyDescent="0.25">
      <c r="A973" s="82">
        <v>972</v>
      </c>
      <c r="B973" s="85" t="s">
        <v>340</v>
      </c>
      <c r="C973" s="86">
        <v>0.58333333333333337</v>
      </c>
      <c r="D973" s="85" t="s">
        <v>323</v>
      </c>
      <c r="E973" s="85" t="s">
        <v>455</v>
      </c>
      <c r="F973" s="85" t="s">
        <v>325</v>
      </c>
      <c r="G973" s="95">
        <v>11</v>
      </c>
      <c r="H973" s="95">
        <v>24.444444444444446</v>
      </c>
    </row>
    <row r="974" spans="1:8" x14ac:dyDescent="0.25">
      <c r="A974" s="82">
        <v>973</v>
      </c>
      <c r="B974" s="85" t="s">
        <v>340</v>
      </c>
      <c r="C974" s="86">
        <v>0.58333333333333337</v>
      </c>
      <c r="D974" s="85" t="s">
        <v>323</v>
      </c>
      <c r="E974" s="85" t="s">
        <v>455</v>
      </c>
      <c r="F974" s="85" t="s">
        <v>535</v>
      </c>
      <c r="G974" s="95">
        <v>54</v>
      </c>
      <c r="H974" s="95">
        <v>120.00000000000001</v>
      </c>
    </row>
    <row r="975" spans="1:8" x14ac:dyDescent="0.25">
      <c r="A975" s="82">
        <v>974</v>
      </c>
      <c r="B975" s="85" t="s">
        <v>340</v>
      </c>
      <c r="C975" s="86">
        <v>0.58333333333333337</v>
      </c>
      <c r="D975" s="85" t="s">
        <v>323</v>
      </c>
      <c r="E975" s="85" t="s">
        <v>455</v>
      </c>
      <c r="F975" s="85" t="s">
        <v>40</v>
      </c>
      <c r="G975" s="95">
        <v>1</v>
      </c>
      <c r="H975" s="95">
        <v>2.2222222222222223</v>
      </c>
    </row>
    <row r="976" spans="1:8" x14ac:dyDescent="0.25">
      <c r="A976" s="82">
        <v>975</v>
      </c>
      <c r="B976" s="85" t="s">
        <v>340</v>
      </c>
      <c r="C976" s="86">
        <v>0.58333333333333337</v>
      </c>
      <c r="D976" s="85" t="s">
        <v>323</v>
      </c>
      <c r="E976" s="85" t="s">
        <v>455</v>
      </c>
      <c r="F976" s="85" t="s">
        <v>533</v>
      </c>
      <c r="G976" s="95">
        <v>12</v>
      </c>
      <c r="H976" s="95">
        <v>26.666666666666668</v>
      </c>
    </row>
    <row r="977" spans="1:8" x14ac:dyDescent="0.25">
      <c r="A977" s="82">
        <v>976</v>
      </c>
      <c r="B977" s="85" t="s">
        <v>340</v>
      </c>
      <c r="C977" s="86">
        <v>0.58333333333333337</v>
      </c>
      <c r="D977" s="85" t="s">
        <v>323</v>
      </c>
      <c r="E977" s="85" t="s">
        <v>455</v>
      </c>
      <c r="F977" s="85" t="s">
        <v>337</v>
      </c>
      <c r="G977" s="95">
        <v>20</v>
      </c>
      <c r="H977" s="95">
        <v>44.444444444444443</v>
      </c>
    </row>
    <row r="978" spans="1:8" x14ac:dyDescent="0.25">
      <c r="A978" s="82">
        <v>977</v>
      </c>
      <c r="B978" s="85" t="s">
        <v>341</v>
      </c>
      <c r="C978" s="86">
        <v>0.33333333333333331</v>
      </c>
      <c r="D978" s="85" t="s">
        <v>23</v>
      </c>
      <c r="E978" s="85" t="s">
        <v>455</v>
      </c>
      <c r="F978" s="85" t="s">
        <v>28</v>
      </c>
      <c r="G978" s="95">
        <v>2</v>
      </c>
      <c r="H978" s="95">
        <v>8</v>
      </c>
    </row>
    <row r="979" spans="1:8" x14ac:dyDescent="0.25">
      <c r="A979" s="82">
        <v>978</v>
      </c>
      <c r="B979" s="85" t="s">
        <v>341</v>
      </c>
      <c r="C979" s="86">
        <v>0.33333333333333331</v>
      </c>
      <c r="D979" s="85" t="s">
        <v>23</v>
      </c>
      <c r="E979" s="85" t="s">
        <v>455</v>
      </c>
      <c r="F979" s="85" t="s">
        <v>84</v>
      </c>
      <c r="G979" s="95">
        <v>2</v>
      </c>
      <c r="H979" s="95">
        <v>8</v>
      </c>
    </row>
    <row r="980" spans="1:8" x14ac:dyDescent="0.25">
      <c r="A980" s="82">
        <v>979</v>
      </c>
      <c r="B980" s="85" t="s">
        <v>341</v>
      </c>
      <c r="C980" s="86">
        <v>0.33333333333333331</v>
      </c>
      <c r="D980" s="85" t="s">
        <v>23</v>
      </c>
      <c r="E980" s="85" t="s">
        <v>455</v>
      </c>
      <c r="F980" s="85" t="s">
        <v>535</v>
      </c>
      <c r="G980" s="95">
        <v>2</v>
      </c>
      <c r="H980" s="95">
        <v>8</v>
      </c>
    </row>
    <row r="981" spans="1:8" x14ac:dyDescent="0.25">
      <c r="A981" s="82">
        <v>980</v>
      </c>
      <c r="B981" s="85" t="s">
        <v>341</v>
      </c>
      <c r="C981" s="86">
        <v>0.33333333333333331</v>
      </c>
      <c r="D981" s="85" t="s">
        <v>23</v>
      </c>
      <c r="E981" s="85" t="s">
        <v>455</v>
      </c>
      <c r="F981" s="85" t="s">
        <v>533</v>
      </c>
      <c r="G981" s="95">
        <v>1</v>
      </c>
      <c r="H981" s="95">
        <v>4</v>
      </c>
    </row>
    <row r="982" spans="1:8" x14ac:dyDescent="0.25">
      <c r="A982" s="82">
        <v>981</v>
      </c>
      <c r="B982" s="85" t="s">
        <v>341</v>
      </c>
      <c r="C982" s="86">
        <v>0.33333333333333331</v>
      </c>
      <c r="D982" s="85" t="s">
        <v>323</v>
      </c>
      <c r="E982" s="85" t="s">
        <v>455</v>
      </c>
      <c r="F982" s="85" t="s">
        <v>333</v>
      </c>
      <c r="G982" s="95">
        <v>20</v>
      </c>
      <c r="H982" s="95">
        <v>50</v>
      </c>
    </row>
    <row r="983" spans="1:8" x14ac:dyDescent="0.25">
      <c r="A983" s="82">
        <v>982</v>
      </c>
      <c r="B983" s="85" t="s">
        <v>341</v>
      </c>
      <c r="C983" s="86">
        <v>0.33333333333333331</v>
      </c>
      <c r="D983" s="85" t="s">
        <v>323</v>
      </c>
      <c r="E983" s="85" t="s">
        <v>455</v>
      </c>
      <c r="F983" s="85" t="s">
        <v>84</v>
      </c>
      <c r="G983" s="95">
        <v>16</v>
      </c>
      <c r="H983" s="95">
        <v>40</v>
      </c>
    </row>
    <row r="984" spans="1:8" x14ac:dyDescent="0.25">
      <c r="A984" s="82">
        <v>983</v>
      </c>
      <c r="B984" s="85" t="s">
        <v>341</v>
      </c>
      <c r="C984" s="86">
        <v>0.33333333333333331</v>
      </c>
      <c r="D984" s="85" t="s">
        <v>323</v>
      </c>
      <c r="E984" s="85" t="s">
        <v>455</v>
      </c>
      <c r="F984" s="85" t="s">
        <v>28</v>
      </c>
      <c r="G984" s="95">
        <v>4</v>
      </c>
      <c r="H984" s="95">
        <v>10</v>
      </c>
    </row>
    <row r="985" spans="1:8" x14ac:dyDescent="0.25">
      <c r="A985" s="82">
        <v>984</v>
      </c>
      <c r="B985" s="85" t="s">
        <v>341</v>
      </c>
      <c r="C985" s="86">
        <v>0.33333333333333331</v>
      </c>
      <c r="D985" s="85" t="s">
        <v>323</v>
      </c>
      <c r="E985" s="85" t="s">
        <v>455</v>
      </c>
      <c r="F985" s="85" t="s">
        <v>535</v>
      </c>
      <c r="G985" s="95">
        <v>55</v>
      </c>
      <c r="H985" s="95">
        <v>137.5</v>
      </c>
    </row>
    <row r="986" spans="1:8" x14ac:dyDescent="0.25">
      <c r="A986" s="82">
        <v>985</v>
      </c>
      <c r="B986" s="85" t="s">
        <v>341</v>
      </c>
      <c r="C986" s="86">
        <v>0.33333333333333331</v>
      </c>
      <c r="D986" s="85" t="s">
        <v>323</v>
      </c>
      <c r="E986" s="85" t="s">
        <v>455</v>
      </c>
      <c r="F986" s="85" t="s">
        <v>536</v>
      </c>
      <c r="G986" s="95">
        <v>4</v>
      </c>
      <c r="H986" s="95">
        <v>10</v>
      </c>
    </row>
    <row r="987" spans="1:8" x14ac:dyDescent="0.25">
      <c r="A987" s="82">
        <v>986</v>
      </c>
      <c r="B987" s="85" t="s">
        <v>341</v>
      </c>
      <c r="C987" s="86">
        <v>0.33333333333333331</v>
      </c>
      <c r="D987" s="85" t="s">
        <v>323</v>
      </c>
      <c r="E987" s="85" t="s">
        <v>455</v>
      </c>
      <c r="F987" s="85" t="s">
        <v>533</v>
      </c>
      <c r="G987" s="95">
        <v>5</v>
      </c>
      <c r="H987" s="95">
        <v>12.5</v>
      </c>
    </row>
    <row r="988" spans="1:8" x14ac:dyDescent="0.25">
      <c r="A988" s="82">
        <v>987</v>
      </c>
      <c r="B988" s="85" t="s">
        <v>341</v>
      </c>
      <c r="C988" s="86">
        <v>0.33333333333333331</v>
      </c>
      <c r="D988" s="85" t="s">
        <v>323</v>
      </c>
      <c r="E988" s="85" t="s">
        <v>455</v>
      </c>
      <c r="F988" s="85" t="s">
        <v>542</v>
      </c>
      <c r="G988" s="95">
        <v>7</v>
      </c>
      <c r="H988" s="95">
        <v>17.5</v>
      </c>
    </row>
    <row r="989" spans="1:8" x14ac:dyDescent="0.25">
      <c r="A989" s="82">
        <v>988</v>
      </c>
      <c r="B989" s="85" t="s">
        <v>341</v>
      </c>
      <c r="C989" s="86">
        <v>0.33333333333333331</v>
      </c>
      <c r="D989" s="85" t="s">
        <v>323</v>
      </c>
      <c r="E989" s="85" t="s">
        <v>455</v>
      </c>
      <c r="F989" s="85" t="s">
        <v>334</v>
      </c>
      <c r="G989" s="95">
        <v>4</v>
      </c>
      <c r="H989" s="95">
        <v>10</v>
      </c>
    </row>
    <row r="990" spans="1:8" x14ac:dyDescent="0.25">
      <c r="A990" s="82">
        <v>989</v>
      </c>
      <c r="B990" s="85" t="s">
        <v>341</v>
      </c>
      <c r="C990" s="86">
        <v>0.33333333333333331</v>
      </c>
      <c r="D990" s="85" t="s">
        <v>323</v>
      </c>
      <c r="E990" s="85" t="s">
        <v>455</v>
      </c>
      <c r="F990" s="85" t="s">
        <v>337</v>
      </c>
      <c r="G990" s="95">
        <v>4</v>
      </c>
      <c r="H990" s="95">
        <v>10</v>
      </c>
    </row>
    <row r="991" spans="1:8" x14ac:dyDescent="0.25">
      <c r="A991" s="82">
        <v>990</v>
      </c>
      <c r="B991" s="85" t="s">
        <v>342</v>
      </c>
      <c r="C991" s="86">
        <v>0.33333333333333331</v>
      </c>
      <c r="D991" s="85" t="s">
        <v>23</v>
      </c>
      <c r="E991" s="85" t="s">
        <v>455</v>
      </c>
      <c r="F991" s="85" t="s">
        <v>533</v>
      </c>
      <c r="G991" s="95">
        <v>8</v>
      </c>
      <c r="H991" s="95">
        <v>32</v>
      </c>
    </row>
    <row r="992" spans="1:8" x14ac:dyDescent="0.25">
      <c r="A992" s="82">
        <v>991</v>
      </c>
      <c r="B992" s="85" t="s">
        <v>342</v>
      </c>
      <c r="C992" s="86">
        <v>0.33333333333333331</v>
      </c>
      <c r="D992" s="85" t="s">
        <v>23</v>
      </c>
      <c r="E992" s="85" t="s">
        <v>455</v>
      </c>
      <c r="F992" s="85" t="s">
        <v>28</v>
      </c>
      <c r="G992" s="95">
        <v>8</v>
      </c>
      <c r="H992" s="95">
        <v>32</v>
      </c>
    </row>
    <row r="993" spans="1:8" x14ac:dyDescent="0.25">
      <c r="A993" s="82">
        <v>992</v>
      </c>
      <c r="B993" s="85" t="s">
        <v>342</v>
      </c>
      <c r="C993" s="86">
        <v>0.33333333333333331</v>
      </c>
      <c r="D993" s="85" t="s">
        <v>23</v>
      </c>
      <c r="E993" s="85" t="s">
        <v>455</v>
      </c>
      <c r="F993" s="85" t="s">
        <v>535</v>
      </c>
      <c r="G993" s="95">
        <v>2</v>
      </c>
      <c r="H993" s="95">
        <v>8</v>
      </c>
    </row>
    <row r="994" spans="1:8" x14ac:dyDescent="0.25">
      <c r="A994" s="82">
        <v>993</v>
      </c>
      <c r="B994" s="85" t="s">
        <v>342</v>
      </c>
      <c r="C994" s="86">
        <v>0.58333333333333337</v>
      </c>
      <c r="D994" s="85" t="s">
        <v>23</v>
      </c>
      <c r="E994" s="85" t="s">
        <v>455</v>
      </c>
      <c r="F994" s="85" t="s">
        <v>533</v>
      </c>
      <c r="G994" s="95">
        <v>1</v>
      </c>
      <c r="H994" s="95">
        <v>4</v>
      </c>
    </row>
    <row r="995" spans="1:8" x14ac:dyDescent="0.25">
      <c r="A995" s="82">
        <v>994</v>
      </c>
      <c r="B995" s="85" t="s">
        <v>342</v>
      </c>
      <c r="C995" s="86">
        <v>0.58333333333333337</v>
      </c>
      <c r="D995" s="85" t="s">
        <v>23</v>
      </c>
      <c r="E995" s="85" t="s">
        <v>455</v>
      </c>
      <c r="F995" s="85" t="s">
        <v>28</v>
      </c>
      <c r="G995" s="95">
        <v>1</v>
      </c>
      <c r="H995" s="95">
        <v>4</v>
      </c>
    </row>
    <row r="996" spans="1:8" x14ac:dyDescent="0.25">
      <c r="A996" s="82">
        <v>995</v>
      </c>
      <c r="B996" s="85" t="s">
        <v>342</v>
      </c>
      <c r="C996" s="86">
        <v>0.58333333333333337</v>
      </c>
      <c r="D996" s="85" t="s">
        <v>23</v>
      </c>
      <c r="E996" s="85" t="s">
        <v>455</v>
      </c>
      <c r="F996" s="85" t="s">
        <v>84</v>
      </c>
      <c r="G996" s="95">
        <v>1</v>
      </c>
      <c r="H996" s="95">
        <v>4</v>
      </c>
    </row>
    <row r="997" spans="1:8" x14ac:dyDescent="0.25">
      <c r="A997" s="82">
        <v>996</v>
      </c>
      <c r="B997" s="85" t="s">
        <v>342</v>
      </c>
      <c r="C997" s="86">
        <v>0.58333333333333337</v>
      </c>
      <c r="D997" s="85" t="s">
        <v>23</v>
      </c>
      <c r="E997" s="85" t="s">
        <v>455</v>
      </c>
      <c r="F997" s="85" t="s">
        <v>29</v>
      </c>
      <c r="G997" s="95">
        <v>1</v>
      </c>
      <c r="H997" s="95">
        <v>4</v>
      </c>
    </row>
    <row r="998" spans="1:8" x14ac:dyDescent="0.25">
      <c r="A998" s="82">
        <v>997</v>
      </c>
      <c r="B998" s="85" t="s">
        <v>342</v>
      </c>
      <c r="C998" s="86">
        <v>0.58333333333333337</v>
      </c>
      <c r="D998" s="85" t="s">
        <v>23</v>
      </c>
      <c r="E998" s="85" t="s">
        <v>455</v>
      </c>
      <c r="F998" s="85" t="s">
        <v>535</v>
      </c>
      <c r="G998" s="95">
        <v>4</v>
      </c>
      <c r="H998" s="95">
        <v>16</v>
      </c>
    </row>
    <row r="999" spans="1:8" x14ac:dyDescent="0.25">
      <c r="A999" s="82">
        <v>998</v>
      </c>
      <c r="B999" s="85" t="s">
        <v>342</v>
      </c>
      <c r="C999" s="86">
        <v>0.58333333333333337</v>
      </c>
      <c r="D999" s="85" t="s">
        <v>323</v>
      </c>
      <c r="E999" s="85" t="s">
        <v>455</v>
      </c>
      <c r="F999" s="85" t="s">
        <v>533</v>
      </c>
      <c r="G999" s="95">
        <v>3</v>
      </c>
      <c r="H999" s="95">
        <v>12</v>
      </c>
    </row>
    <row r="1000" spans="1:8" x14ac:dyDescent="0.25">
      <c r="A1000" s="82">
        <v>999</v>
      </c>
      <c r="B1000" s="85" t="s">
        <v>342</v>
      </c>
      <c r="C1000" s="86">
        <v>0.58333333333333337</v>
      </c>
      <c r="D1000" s="85" t="s">
        <v>323</v>
      </c>
      <c r="E1000" s="85" t="s">
        <v>455</v>
      </c>
      <c r="F1000" s="85" t="s">
        <v>28</v>
      </c>
      <c r="G1000" s="95">
        <v>7</v>
      </c>
      <c r="H1000" s="95">
        <v>28</v>
      </c>
    </row>
    <row r="1001" spans="1:8" x14ac:dyDescent="0.25">
      <c r="A1001" s="82">
        <v>1000</v>
      </c>
      <c r="B1001" s="85" t="s">
        <v>342</v>
      </c>
      <c r="C1001" s="86">
        <v>0.58333333333333337</v>
      </c>
      <c r="D1001" s="85" t="s">
        <v>323</v>
      </c>
      <c r="E1001" s="85" t="s">
        <v>455</v>
      </c>
      <c r="F1001" s="85" t="s">
        <v>84</v>
      </c>
      <c r="G1001" s="95">
        <v>4</v>
      </c>
      <c r="H1001" s="95">
        <v>16</v>
      </c>
    </row>
    <row r="1002" spans="1:8" x14ac:dyDescent="0.25">
      <c r="A1002" s="82">
        <v>1001</v>
      </c>
      <c r="B1002" s="85" t="s">
        <v>342</v>
      </c>
      <c r="C1002" s="86">
        <v>0.58333333333333337</v>
      </c>
      <c r="D1002" s="85" t="s">
        <v>323</v>
      </c>
      <c r="E1002" s="85" t="s">
        <v>455</v>
      </c>
      <c r="F1002" s="85" t="s">
        <v>29</v>
      </c>
      <c r="G1002" s="95">
        <v>4</v>
      </c>
      <c r="H1002" s="95">
        <v>16</v>
      </c>
    </row>
    <row r="1003" spans="1:8" x14ac:dyDescent="0.25">
      <c r="A1003" s="82">
        <v>1002</v>
      </c>
      <c r="B1003" s="85" t="s">
        <v>342</v>
      </c>
      <c r="C1003" s="86">
        <v>0.58333333333333337</v>
      </c>
      <c r="D1003" s="85" t="s">
        <v>323</v>
      </c>
      <c r="E1003" s="85" t="s">
        <v>455</v>
      </c>
      <c r="F1003" s="85" t="s">
        <v>535</v>
      </c>
      <c r="G1003" s="95">
        <v>187</v>
      </c>
      <c r="H1003" s="95">
        <v>748</v>
      </c>
    </row>
    <row r="1004" spans="1:8" x14ac:dyDescent="0.25">
      <c r="A1004" s="82">
        <v>1003</v>
      </c>
      <c r="B1004" s="85" t="s">
        <v>342</v>
      </c>
      <c r="C1004" s="86">
        <v>0.58333333333333337</v>
      </c>
      <c r="D1004" s="85" t="s">
        <v>323</v>
      </c>
      <c r="E1004" s="85" t="s">
        <v>455</v>
      </c>
      <c r="F1004" s="85" t="s">
        <v>343</v>
      </c>
      <c r="G1004" s="95">
        <v>23</v>
      </c>
      <c r="H1004" s="95">
        <v>92</v>
      </c>
    </row>
    <row r="1005" spans="1:8" x14ac:dyDescent="0.25">
      <c r="A1005" s="82">
        <v>1004</v>
      </c>
      <c r="B1005" s="85" t="s">
        <v>342</v>
      </c>
      <c r="C1005" s="86">
        <v>0.58333333333333337</v>
      </c>
      <c r="D1005" s="85" t="s">
        <v>323</v>
      </c>
      <c r="E1005" s="85" t="s">
        <v>455</v>
      </c>
      <c r="F1005" s="85" t="s">
        <v>344</v>
      </c>
      <c r="G1005" s="95">
        <v>592</v>
      </c>
      <c r="H1005" s="95">
        <v>2368.0000000000005</v>
      </c>
    </row>
    <row r="1006" spans="1:8" x14ac:dyDescent="0.25">
      <c r="A1006" s="82">
        <v>1005</v>
      </c>
      <c r="B1006" s="85" t="s">
        <v>342</v>
      </c>
      <c r="C1006" s="86">
        <v>0.58333333333333337</v>
      </c>
      <c r="D1006" s="85" t="s">
        <v>323</v>
      </c>
      <c r="E1006" s="85" t="s">
        <v>455</v>
      </c>
      <c r="F1006" s="85" t="s">
        <v>40</v>
      </c>
      <c r="G1006" s="95">
        <v>2</v>
      </c>
      <c r="H1006" s="95">
        <v>8</v>
      </c>
    </row>
    <row r="1007" spans="1:8" x14ac:dyDescent="0.25">
      <c r="A1007" s="82">
        <v>1006</v>
      </c>
      <c r="B1007" s="85" t="s">
        <v>811</v>
      </c>
      <c r="C1007" s="86">
        <v>0.33333333333333331</v>
      </c>
      <c r="D1007" s="85" t="s">
        <v>23</v>
      </c>
      <c r="E1007" s="85" t="s">
        <v>24</v>
      </c>
      <c r="F1007" s="85" t="s">
        <v>810</v>
      </c>
      <c r="G1007" s="95">
        <v>2</v>
      </c>
      <c r="H1007" s="95">
        <v>8</v>
      </c>
    </row>
    <row r="1008" spans="1:8" x14ac:dyDescent="0.25">
      <c r="A1008" s="82">
        <v>1007</v>
      </c>
      <c r="B1008" s="85" t="s">
        <v>811</v>
      </c>
      <c r="C1008" s="86">
        <v>0.33333333333333331</v>
      </c>
      <c r="D1008" s="85" t="s">
        <v>23</v>
      </c>
      <c r="E1008" s="85" t="s">
        <v>455</v>
      </c>
      <c r="F1008" s="85" t="s">
        <v>162</v>
      </c>
      <c r="G1008" s="95">
        <v>1</v>
      </c>
      <c r="H1008" s="95">
        <v>4</v>
      </c>
    </row>
    <row r="1009" spans="1:8" x14ac:dyDescent="0.25">
      <c r="A1009" s="82">
        <v>1008</v>
      </c>
      <c r="B1009" s="85" t="s">
        <v>811</v>
      </c>
      <c r="C1009" s="86">
        <v>0.33333333333333298</v>
      </c>
      <c r="D1009" s="85" t="s">
        <v>23</v>
      </c>
      <c r="E1009" s="85" t="s">
        <v>24</v>
      </c>
      <c r="F1009" s="85" t="s">
        <v>84</v>
      </c>
      <c r="G1009" s="95">
        <v>1</v>
      </c>
      <c r="H1009" s="95">
        <v>4</v>
      </c>
    </row>
    <row r="1010" spans="1:8" x14ac:dyDescent="0.25">
      <c r="A1010" s="82">
        <v>1009</v>
      </c>
      <c r="B1010" s="85" t="s">
        <v>345</v>
      </c>
      <c r="C1010" s="86">
        <v>0.66666666666666663</v>
      </c>
      <c r="D1010" s="85" t="s">
        <v>23</v>
      </c>
      <c r="E1010" s="85" t="s">
        <v>455</v>
      </c>
      <c r="F1010" s="85" t="s">
        <v>28</v>
      </c>
      <c r="G1010" s="95">
        <v>4</v>
      </c>
      <c r="H1010" s="95">
        <v>16</v>
      </c>
    </row>
    <row r="1011" spans="1:8" x14ac:dyDescent="0.25">
      <c r="A1011" s="82">
        <v>1010</v>
      </c>
      <c r="B1011" s="85" t="s">
        <v>345</v>
      </c>
      <c r="C1011" s="86">
        <v>0.66666666666666663</v>
      </c>
      <c r="D1011" s="85" t="s">
        <v>23</v>
      </c>
      <c r="E1011" s="85" t="s">
        <v>455</v>
      </c>
      <c r="F1011" s="85" t="s">
        <v>84</v>
      </c>
      <c r="G1011" s="95">
        <v>3</v>
      </c>
      <c r="H1011" s="95">
        <v>12</v>
      </c>
    </row>
    <row r="1012" spans="1:8" x14ac:dyDescent="0.25">
      <c r="A1012" s="82">
        <v>1011</v>
      </c>
      <c r="B1012" s="85" t="s">
        <v>345</v>
      </c>
      <c r="C1012" s="86">
        <v>0.66666666666666663</v>
      </c>
      <c r="D1012" s="85" t="s">
        <v>23</v>
      </c>
      <c r="E1012" s="85" t="s">
        <v>455</v>
      </c>
      <c r="F1012" s="85" t="s">
        <v>346</v>
      </c>
      <c r="G1012" s="95">
        <v>5</v>
      </c>
      <c r="H1012" s="95">
        <v>20</v>
      </c>
    </row>
    <row r="1013" spans="1:8" x14ac:dyDescent="0.25">
      <c r="A1013" s="82">
        <v>1012</v>
      </c>
      <c r="B1013" s="85" t="s">
        <v>347</v>
      </c>
      <c r="C1013" s="86">
        <v>0.33333333333333331</v>
      </c>
      <c r="D1013" s="85" t="s">
        <v>23</v>
      </c>
      <c r="E1013" s="85" t="s">
        <v>455</v>
      </c>
      <c r="F1013" s="85" t="s">
        <v>84</v>
      </c>
      <c r="G1013" s="95">
        <v>6</v>
      </c>
      <c r="H1013" s="95">
        <v>24</v>
      </c>
    </row>
    <row r="1014" spans="1:8" x14ac:dyDescent="0.25">
      <c r="A1014" s="82">
        <v>1013</v>
      </c>
      <c r="B1014" s="85" t="s">
        <v>347</v>
      </c>
      <c r="C1014" s="86">
        <v>0.33333333333333331</v>
      </c>
      <c r="D1014" s="85" t="s">
        <v>23</v>
      </c>
      <c r="E1014" s="85" t="s">
        <v>455</v>
      </c>
      <c r="F1014" s="85" t="s">
        <v>28</v>
      </c>
      <c r="G1014" s="95">
        <v>2</v>
      </c>
      <c r="H1014" s="95">
        <v>8</v>
      </c>
    </row>
    <row r="1015" spans="1:8" x14ac:dyDescent="0.25">
      <c r="A1015" s="82">
        <v>1014</v>
      </c>
      <c r="B1015" s="85" t="s">
        <v>347</v>
      </c>
      <c r="C1015" s="86">
        <v>0.33333333333333331</v>
      </c>
      <c r="D1015" s="85" t="s">
        <v>23</v>
      </c>
      <c r="E1015" s="85" t="s">
        <v>455</v>
      </c>
      <c r="F1015" s="85" t="s">
        <v>535</v>
      </c>
      <c r="G1015" s="95">
        <v>5</v>
      </c>
      <c r="H1015" s="95">
        <v>20</v>
      </c>
    </row>
    <row r="1016" spans="1:8" x14ac:dyDescent="0.25">
      <c r="A1016" s="82">
        <v>1015</v>
      </c>
      <c r="B1016" s="85" t="s">
        <v>347</v>
      </c>
      <c r="C1016" s="86">
        <v>0.33333333333333331</v>
      </c>
      <c r="D1016" s="85" t="s">
        <v>23</v>
      </c>
      <c r="E1016" s="85" t="s">
        <v>455</v>
      </c>
      <c r="F1016" s="85" t="s">
        <v>533</v>
      </c>
      <c r="G1016" s="95">
        <v>2</v>
      </c>
      <c r="H1016" s="95">
        <v>8</v>
      </c>
    </row>
    <row r="1017" spans="1:8" x14ac:dyDescent="0.25">
      <c r="A1017" s="82">
        <v>1016</v>
      </c>
      <c r="B1017" s="85" t="s">
        <v>347</v>
      </c>
      <c r="C1017" s="86">
        <v>0.33333333333333331</v>
      </c>
      <c r="D1017" s="85" t="s">
        <v>23</v>
      </c>
      <c r="E1017" s="85" t="s">
        <v>455</v>
      </c>
      <c r="F1017" s="85" t="s">
        <v>542</v>
      </c>
      <c r="G1017" s="95">
        <v>1</v>
      </c>
      <c r="H1017" s="95">
        <v>4</v>
      </c>
    </row>
    <row r="1018" spans="1:8" x14ac:dyDescent="0.25">
      <c r="A1018" s="82">
        <v>1017</v>
      </c>
      <c r="B1018" s="85" t="s">
        <v>347</v>
      </c>
      <c r="C1018" s="86">
        <v>0.33333333333333331</v>
      </c>
      <c r="D1018" s="85" t="s">
        <v>23</v>
      </c>
      <c r="E1018" s="85" t="s">
        <v>455</v>
      </c>
      <c r="F1018" s="85" t="s">
        <v>346</v>
      </c>
      <c r="G1018" s="95">
        <v>2</v>
      </c>
      <c r="H1018" s="95">
        <v>8</v>
      </c>
    </row>
    <row r="1019" spans="1:8" x14ac:dyDescent="0.25">
      <c r="A1019" s="82">
        <v>1018</v>
      </c>
      <c r="B1019" s="85" t="s">
        <v>347</v>
      </c>
      <c r="C1019" s="86">
        <v>0.58333333333333337</v>
      </c>
      <c r="D1019" s="85" t="s">
        <v>23</v>
      </c>
      <c r="E1019" s="85" t="s">
        <v>455</v>
      </c>
      <c r="F1019" s="85" t="s">
        <v>28</v>
      </c>
      <c r="G1019" s="95">
        <v>18</v>
      </c>
      <c r="H1019" s="95">
        <v>72.000000000000014</v>
      </c>
    </row>
    <row r="1020" spans="1:8" x14ac:dyDescent="0.25">
      <c r="A1020" s="82">
        <v>1019</v>
      </c>
      <c r="B1020" s="85" t="s">
        <v>347</v>
      </c>
      <c r="C1020" s="86">
        <v>0.58333333333333337</v>
      </c>
      <c r="D1020" s="85" t="s">
        <v>23</v>
      </c>
      <c r="E1020" s="85" t="s">
        <v>455</v>
      </c>
      <c r="F1020" s="85" t="s">
        <v>84</v>
      </c>
      <c r="G1020" s="95">
        <v>32</v>
      </c>
      <c r="H1020" s="95">
        <v>128</v>
      </c>
    </row>
    <row r="1021" spans="1:8" x14ac:dyDescent="0.25">
      <c r="A1021" s="82">
        <v>1020</v>
      </c>
      <c r="B1021" s="85" t="s">
        <v>347</v>
      </c>
      <c r="C1021" s="86">
        <v>0.58333333333333337</v>
      </c>
      <c r="D1021" s="85" t="s">
        <v>23</v>
      </c>
      <c r="E1021" s="85" t="s">
        <v>455</v>
      </c>
      <c r="F1021" s="85" t="s">
        <v>535</v>
      </c>
      <c r="G1021" s="95">
        <v>12</v>
      </c>
      <c r="H1021" s="95">
        <v>48</v>
      </c>
    </row>
    <row r="1022" spans="1:8" x14ac:dyDescent="0.25">
      <c r="A1022" s="82">
        <v>1021</v>
      </c>
      <c r="B1022" s="85" t="s">
        <v>347</v>
      </c>
      <c r="C1022" s="86">
        <v>0.58333333333333337</v>
      </c>
      <c r="D1022" s="85" t="s">
        <v>23</v>
      </c>
      <c r="E1022" s="85" t="s">
        <v>455</v>
      </c>
      <c r="F1022" s="85" t="s">
        <v>533</v>
      </c>
      <c r="G1022" s="95">
        <v>4</v>
      </c>
      <c r="H1022" s="95">
        <v>16</v>
      </c>
    </row>
    <row r="1023" spans="1:8" x14ac:dyDescent="0.25">
      <c r="A1023" s="82">
        <v>1022</v>
      </c>
      <c r="B1023" s="85" t="s">
        <v>347</v>
      </c>
      <c r="C1023" s="86">
        <v>0.58333333333333337</v>
      </c>
      <c r="D1023" s="85" t="s">
        <v>23</v>
      </c>
      <c r="E1023" s="85" t="s">
        <v>455</v>
      </c>
      <c r="F1023" s="85" t="s">
        <v>542</v>
      </c>
      <c r="G1023" s="95">
        <v>2</v>
      </c>
      <c r="H1023" s="95">
        <v>8</v>
      </c>
    </row>
    <row r="1024" spans="1:8" x14ac:dyDescent="0.25">
      <c r="A1024" s="82">
        <v>1023</v>
      </c>
      <c r="B1024" s="85" t="s">
        <v>347</v>
      </c>
      <c r="C1024" s="86">
        <v>0.58333333333333337</v>
      </c>
      <c r="D1024" s="85" t="s">
        <v>23</v>
      </c>
      <c r="E1024" s="85" t="s">
        <v>455</v>
      </c>
      <c r="F1024" s="85" t="s">
        <v>346</v>
      </c>
      <c r="G1024" s="95">
        <v>25</v>
      </c>
      <c r="H1024" s="95">
        <v>100</v>
      </c>
    </row>
    <row r="1025" spans="1:8" x14ac:dyDescent="0.25">
      <c r="A1025" s="82">
        <v>1024</v>
      </c>
      <c r="B1025" s="85" t="s">
        <v>347</v>
      </c>
      <c r="C1025" s="86">
        <v>0.58333333333333337</v>
      </c>
      <c r="D1025" s="85" t="s">
        <v>323</v>
      </c>
      <c r="E1025" s="85" t="s">
        <v>455</v>
      </c>
      <c r="F1025" s="85" t="s">
        <v>28</v>
      </c>
      <c r="G1025" s="95">
        <v>20</v>
      </c>
      <c r="H1025" s="95">
        <v>266.66666666666674</v>
      </c>
    </row>
    <row r="1026" spans="1:8" x14ac:dyDescent="0.25">
      <c r="A1026" s="82">
        <v>1025</v>
      </c>
      <c r="B1026" s="85" t="s">
        <v>347</v>
      </c>
      <c r="C1026" s="86">
        <v>0.58333333333333337</v>
      </c>
      <c r="D1026" s="85" t="s">
        <v>323</v>
      </c>
      <c r="E1026" s="85" t="s">
        <v>455</v>
      </c>
      <c r="F1026" s="85" t="s">
        <v>29</v>
      </c>
      <c r="G1026" s="95">
        <v>1</v>
      </c>
      <c r="H1026" s="95">
        <v>13.333333333333334</v>
      </c>
    </row>
    <row r="1027" spans="1:8" x14ac:dyDescent="0.25">
      <c r="A1027" s="82">
        <v>1026</v>
      </c>
      <c r="B1027" s="85" t="s">
        <v>347</v>
      </c>
      <c r="C1027" s="86">
        <v>0.58333333333333337</v>
      </c>
      <c r="D1027" s="85" t="s">
        <v>323</v>
      </c>
      <c r="E1027" s="85" t="s">
        <v>455</v>
      </c>
      <c r="F1027" s="85" t="s">
        <v>84</v>
      </c>
      <c r="G1027" s="95">
        <v>35</v>
      </c>
      <c r="H1027" s="95">
        <v>466.66666666666674</v>
      </c>
    </row>
    <row r="1028" spans="1:8" x14ac:dyDescent="0.25">
      <c r="A1028" s="82">
        <v>1027</v>
      </c>
      <c r="B1028" s="85" t="s">
        <v>347</v>
      </c>
      <c r="C1028" s="86">
        <v>0.58333333333333337</v>
      </c>
      <c r="D1028" s="85" t="s">
        <v>323</v>
      </c>
      <c r="E1028" s="85" t="s">
        <v>455</v>
      </c>
      <c r="F1028" s="85" t="s">
        <v>535</v>
      </c>
      <c r="G1028" s="95">
        <v>369</v>
      </c>
      <c r="H1028" s="95">
        <v>4920</v>
      </c>
    </row>
    <row r="1029" spans="1:8" x14ac:dyDescent="0.25">
      <c r="A1029" s="82">
        <v>1028</v>
      </c>
      <c r="B1029" s="85" t="s">
        <v>347</v>
      </c>
      <c r="C1029" s="86">
        <v>0.58333333333333337</v>
      </c>
      <c r="D1029" s="85" t="s">
        <v>323</v>
      </c>
      <c r="E1029" s="85" t="s">
        <v>455</v>
      </c>
      <c r="F1029" s="85" t="s">
        <v>337</v>
      </c>
      <c r="G1029" s="95">
        <v>32</v>
      </c>
      <c r="H1029" s="95">
        <v>426.66666666666669</v>
      </c>
    </row>
    <row r="1030" spans="1:8" x14ac:dyDescent="0.25">
      <c r="A1030" s="82">
        <v>1029</v>
      </c>
      <c r="B1030" s="85" t="s">
        <v>347</v>
      </c>
      <c r="C1030" s="86">
        <v>0.58333333333333337</v>
      </c>
      <c r="D1030" s="85" t="s">
        <v>323</v>
      </c>
      <c r="E1030" s="85" t="s">
        <v>455</v>
      </c>
      <c r="F1030" s="85" t="s">
        <v>348</v>
      </c>
      <c r="G1030" s="95">
        <v>2</v>
      </c>
      <c r="H1030" s="95">
        <v>26.666666666666668</v>
      </c>
    </row>
    <row r="1031" spans="1:8" x14ac:dyDescent="0.25">
      <c r="A1031" s="82">
        <v>1030</v>
      </c>
      <c r="B1031" s="85" t="s">
        <v>347</v>
      </c>
      <c r="C1031" s="86">
        <v>0.58333333333333337</v>
      </c>
      <c r="D1031" s="85" t="s">
        <v>323</v>
      </c>
      <c r="E1031" s="85" t="s">
        <v>455</v>
      </c>
      <c r="F1031" s="85" t="s">
        <v>533</v>
      </c>
      <c r="G1031" s="95">
        <v>2</v>
      </c>
      <c r="H1031" s="95">
        <v>26.666666666666668</v>
      </c>
    </row>
    <row r="1032" spans="1:8" x14ac:dyDescent="0.25">
      <c r="A1032" s="82">
        <v>1031</v>
      </c>
      <c r="B1032" s="85" t="s">
        <v>349</v>
      </c>
      <c r="C1032" s="86">
        <v>0.33333333333333331</v>
      </c>
      <c r="D1032" s="85" t="s">
        <v>23</v>
      </c>
      <c r="E1032" s="85" t="s">
        <v>455</v>
      </c>
      <c r="F1032" s="85" t="s">
        <v>28</v>
      </c>
      <c r="G1032" s="95">
        <v>2</v>
      </c>
      <c r="H1032" s="95">
        <v>8</v>
      </c>
    </row>
    <row r="1033" spans="1:8" x14ac:dyDescent="0.25">
      <c r="A1033" s="82">
        <v>1032</v>
      </c>
      <c r="B1033" s="85" t="s">
        <v>349</v>
      </c>
      <c r="C1033" s="86">
        <v>0.33333333333333331</v>
      </c>
      <c r="D1033" s="85" t="s">
        <v>23</v>
      </c>
      <c r="E1033" s="85" t="s">
        <v>455</v>
      </c>
      <c r="F1033" s="85" t="s">
        <v>334</v>
      </c>
      <c r="G1033" s="95">
        <v>1</v>
      </c>
      <c r="H1033" s="95">
        <v>4</v>
      </c>
    </row>
    <row r="1034" spans="1:8" x14ac:dyDescent="0.25">
      <c r="A1034" s="82">
        <v>1033</v>
      </c>
      <c r="B1034" s="85" t="s">
        <v>349</v>
      </c>
      <c r="C1034" s="86">
        <v>0.33333333333333331</v>
      </c>
      <c r="D1034" s="85" t="s">
        <v>23</v>
      </c>
      <c r="E1034" s="85" t="s">
        <v>455</v>
      </c>
      <c r="F1034" s="85" t="s">
        <v>84</v>
      </c>
      <c r="G1034" s="95">
        <v>4</v>
      </c>
      <c r="H1034" s="95">
        <v>16</v>
      </c>
    </row>
    <row r="1035" spans="1:8" x14ac:dyDescent="0.25">
      <c r="A1035" s="82">
        <v>1034</v>
      </c>
      <c r="B1035" s="85" t="s">
        <v>349</v>
      </c>
      <c r="C1035" s="86">
        <v>0.33333333333333331</v>
      </c>
      <c r="D1035" s="85" t="s">
        <v>23</v>
      </c>
      <c r="E1035" s="85" t="s">
        <v>455</v>
      </c>
      <c r="F1035" s="85" t="s">
        <v>535</v>
      </c>
      <c r="G1035" s="95">
        <v>3</v>
      </c>
      <c r="H1035" s="95">
        <v>12</v>
      </c>
    </row>
    <row r="1036" spans="1:8" x14ac:dyDescent="0.25">
      <c r="A1036" s="82">
        <v>1035</v>
      </c>
      <c r="B1036" s="85" t="s">
        <v>349</v>
      </c>
      <c r="C1036" s="86">
        <v>0.33333333333333331</v>
      </c>
      <c r="D1036" s="85" t="s">
        <v>23</v>
      </c>
      <c r="E1036" s="85" t="s">
        <v>455</v>
      </c>
      <c r="F1036" s="85" t="s">
        <v>533</v>
      </c>
      <c r="G1036" s="95">
        <v>5</v>
      </c>
      <c r="H1036" s="95">
        <v>20</v>
      </c>
    </row>
    <row r="1037" spans="1:8" x14ac:dyDescent="0.25">
      <c r="A1037" s="82">
        <v>1036</v>
      </c>
      <c r="B1037" s="85" t="s">
        <v>349</v>
      </c>
      <c r="C1037" s="86">
        <v>0.33333333333333331</v>
      </c>
      <c r="D1037" s="85" t="s">
        <v>23</v>
      </c>
      <c r="E1037" s="85" t="s">
        <v>455</v>
      </c>
      <c r="F1037" s="85" t="s">
        <v>346</v>
      </c>
      <c r="G1037" s="95">
        <v>8</v>
      </c>
      <c r="H1037" s="95">
        <v>32</v>
      </c>
    </row>
    <row r="1038" spans="1:8" x14ac:dyDescent="0.25">
      <c r="A1038" s="82">
        <v>1037</v>
      </c>
      <c r="B1038" s="85" t="s">
        <v>350</v>
      </c>
      <c r="C1038" s="86">
        <v>0.33333333333333331</v>
      </c>
      <c r="D1038" s="85" t="s">
        <v>23</v>
      </c>
      <c r="E1038" s="85" t="s">
        <v>455</v>
      </c>
      <c r="F1038" s="85" t="s">
        <v>28</v>
      </c>
      <c r="G1038" s="95">
        <v>1</v>
      </c>
      <c r="H1038" s="95">
        <v>4</v>
      </c>
    </row>
    <row r="1039" spans="1:8" x14ac:dyDescent="0.25">
      <c r="A1039" s="82">
        <v>1038</v>
      </c>
      <c r="B1039" s="85" t="s">
        <v>350</v>
      </c>
      <c r="C1039" s="86">
        <v>0.33333333333333331</v>
      </c>
      <c r="D1039" s="85" t="s">
        <v>23</v>
      </c>
      <c r="E1039" s="85" t="s">
        <v>455</v>
      </c>
      <c r="F1039" s="85" t="s">
        <v>84</v>
      </c>
      <c r="G1039" s="95">
        <v>2</v>
      </c>
      <c r="H1039" s="95">
        <v>8</v>
      </c>
    </row>
    <row r="1040" spans="1:8" x14ac:dyDescent="0.25">
      <c r="A1040" s="82">
        <v>1039</v>
      </c>
      <c r="B1040" s="85" t="s">
        <v>350</v>
      </c>
      <c r="C1040" s="86">
        <v>0.33333333333333331</v>
      </c>
      <c r="D1040" s="85" t="s">
        <v>23</v>
      </c>
      <c r="E1040" s="85" t="s">
        <v>455</v>
      </c>
      <c r="F1040" s="85" t="s">
        <v>535</v>
      </c>
      <c r="G1040" s="95">
        <v>1</v>
      </c>
      <c r="H1040" s="95">
        <v>4</v>
      </c>
    </row>
    <row r="1041" spans="1:8" x14ac:dyDescent="0.25">
      <c r="A1041" s="82">
        <v>1040</v>
      </c>
      <c r="B1041" s="85" t="s">
        <v>350</v>
      </c>
      <c r="C1041" s="86">
        <v>0.33333333333333331</v>
      </c>
      <c r="D1041" s="85" t="s">
        <v>23</v>
      </c>
      <c r="E1041" s="85" t="s">
        <v>455</v>
      </c>
      <c r="F1041" s="85" t="s">
        <v>533</v>
      </c>
      <c r="G1041" s="95">
        <v>1</v>
      </c>
      <c r="H1041" s="95">
        <v>4</v>
      </c>
    </row>
    <row r="1042" spans="1:8" x14ac:dyDescent="0.25">
      <c r="A1042" s="82">
        <v>1041</v>
      </c>
      <c r="B1042" s="85" t="s">
        <v>350</v>
      </c>
      <c r="C1042" s="86">
        <v>0.33333333333333331</v>
      </c>
      <c r="D1042" s="85" t="s">
        <v>23</v>
      </c>
      <c r="E1042" s="85" t="s">
        <v>455</v>
      </c>
      <c r="F1042" s="85" t="s">
        <v>542</v>
      </c>
      <c r="G1042" s="95">
        <v>1</v>
      </c>
      <c r="H1042" s="95">
        <v>4</v>
      </c>
    </row>
    <row r="1043" spans="1:8" x14ac:dyDescent="0.25">
      <c r="A1043" s="82">
        <v>1042</v>
      </c>
      <c r="B1043" s="85" t="s">
        <v>350</v>
      </c>
      <c r="C1043" s="86">
        <v>0.33333333333333331</v>
      </c>
      <c r="D1043" s="85" t="s">
        <v>23</v>
      </c>
      <c r="E1043" s="85" t="s">
        <v>455</v>
      </c>
      <c r="F1043" s="85" t="s">
        <v>334</v>
      </c>
      <c r="G1043" s="95">
        <v>1</v>
      </c>
      <c r="H1043" s="95">
        <v>4</v>
      </c>
    </row>
    <row r="1044" spans="1:8" x14ac:dyDescent="0.25">
      <c r="A1044" s="82">
        <v>1043</v>
      </c>
      <c r="B1044" s="85" t="s">
        <v>350</v>
      </c>
      <c r="C1044" s="86">
        <v>0.33333333333333331</v>
      </c>
      <c r="D1044" s="85" t="s">
        <v>23</v>
      </c>
      <c r="E1044" s="85" t="s">
        <v>455</v>
      </c>
      <c r="F1044" s="85" t="s">
        <v>346</v>
      </c>
      <c r="G1044" s="95">
        <v>3</v>
      </c>
      <c r="H1044" s="95">
        <v>12</v>
      </c>
    </row>
    <row r="1045" spans="1:8" x14ac:dyDescent="0.25">
      <c r="A1045" s="82">
        <v>1044</v>
      </c>
      <c r="B1045" s="85" t="s">
        <v>351</v>
      </c>
      <c r="C1045" s="86">
        <v>0.33333333333333331</v>
      </c>
      <c r="D1045" s="85" t="s">
        <v>23</v>
      </c>
      <c r="E1045" s="85" t="s">
        <v>455</v>
      </c>
      <c r="F1045" s="85" t="s">
        <v>533</v>
      </c>
      <c r="G1045" s="95">
        <v>1</v>
      </c>
      <c r="H1045" s="95">
        <v>4</v>
      </c>
    </row>
    <row r="1046" spans="1:8" x14ac:dyDescent="0.25">
      <c r="A1046" s="82">
        <v>1045</v>
      </c>
      <c r="B1046" s="85" t="s">
        <v>351</v>
      </c>
      <c r="C1046" s="86">
        <v>0.33333333333333331</v>
      </c>
      <c r="D1046" s="85" t="s">
        <v>23</v>
      </c>
      <c r="E1046" s="85" t="s">
        <v>455</v>
      </c>
      <c r="F1046" s="85" t="s">
        <v>346</v>
      </c>
      <c r="G1046" s="95">
        <v>1</v>
      </c>
      <c r="H1046" s="95">
        <v>4</v>
      </c>
    </row>
    <row r="1047" spans="1:8" x14ac:dyDescent="0.25">
      <c r="A1047" s="82">
        <v>1046</v>
      </c>
      <c r="B1047" s="85" t="s">
        <v>352</v>
      </c>
      <c r="C1047" s="86">
        <v>0.33333333333333331</v>
      </c>
      <c r="D1047" s="85" t="s">
        <v>23</v>
      </c>
      <c r="E1047" s="85" t="s">
        <v>455</v>
      </c>
      <c r="F1047" s="85" t="s">
        <v>533</v>
      </c>
      <c r="G1047" s="95">
        <v>1</v>
      </c>
      <c r="H1047" s="95">
        <v>4</v>
      </c>
    </row>
    <row r="1048" spans="1:8" x14ac:dyDescent="0.25">
      <c r="A1048" s="82">
        <v>1047</v>
      </c>
      <c r="B1048" s="85" t="s">
        <v>352</v>
      </c>
      <c r="C1048" s="86">
        <v>0.33333333333333331</v>
      </c>
      <c r="D1048" s="85" t="s">
        <v>23</v>
      </c>
      <c r="E1048" s="85" t="s">
        <v>455</v>
      </c>
      <c r="F1048" s="85" t="s">
        <v>535</v>
      </c>
      <c r="G1048" s="95">
        <v>2</v>
      </c>
      <c r="H1048" s="95">
        <v>8</v>
      </c>
    </row>
    <row r="1049" spans="1:8" x14ac:dyDescent="0.25">
      <c r="A1049" s="82">
        <v>1048</v>
      </c>
      <c r="B1049" s="85" t="s">
        <v>352</v>
      </c>
      <c r="C1049" s="86">
        <v>0.33333333333333331</v>
      </c>
      <c r="D1049" s="85" t="s">
        <v>23</v>
      </c>
      <c r="E1049" s="85" t="s">
        <v>455</v>
      </c>
      <c r="F1049" s="85" t="s">
        <v>346</v>
      </c>
      <c r="G1049" s="95">
        <v>3</v>
      </c>
      <c r="H1049" s="95">
        <v>12</v>
      </c>
    </row>
    <row r="1050" spans="1:8" x14ac:dyDescent="0.25">
      <c r="A1050" s="82">
        <v>1049</v>
      </c>
      <c r="B1050" s="85" t="s">
        <v>353</v>
      </c>
      <c r="C1050" s="86">
        <v>0.33333333333333331</v>
      </c>
      <c r="D1050" s="85" t="s">
        <v>23</v>
      </c>
      <c r="E1050" s="85" t="s">
        <v>455</v>
      </c>
      <c r="F1050" s="85" t="s">
        <v>535</v>
      </c>
      <c r="G1050" s="95">
        <v>2</v>
      </c>
      <c r="H1050" s="95">
        <v>8</v>
      </c>
    </row>
    <row r="1051" spans="1:8" x14ac:dyDescent="0.25">
      <c r="A1051" s="82">
        <v>1050</v>
      </c>
      <c r="B1051" s="85" t="s">
        <v>353</v>
      </c>
      <c r="C1051" s="86">
        <v>0.33333333333333331</v>
      </c>
      <c r="D1051" s="85" t="s">
        <v>23</v>
      </c>
      <c r="E1051" s="85" t="s">
        <v>455</v>
      </c>
      <c r="F1051" s="85" t="s">
        <v>533</v>
      </c>
      <c r="G1051" s="95">
        <v>1</v>
      </c>
      <c r="H1051" s="95">
        <v>4</v>
      </c>
    </row>
    <row r="1052" spans="1:8" x14ac:dyDescent="0.25">
      <c r="A1052" s="82">
        <v>1051</v>
      </c>
      <c r="B1052" s="85" t="s">
        <v>354</v>
      </c>
      <c r="C1052" s="86">
        <v>0.33333333333333331</v>
      </c>
      <c r="D1052" s="85" t="s">
        <v>23</v>
      </c>
      <c r="E1052" s="85" t="s">
        <v>455</v>
      </c>
      <c r="F1052" s="85" t="s">
        <v>28</v>
      </c>
      <c r="G1052" s="95">
        <v>1</v>
      </c>
      <c r="H1052" s="95">
        <v>4</v>
      </c>
    </row>
    <row r="1053" spans="1:8" x14ac:dyDescent="0.25">
      <c r="A1053" s="82">
        <v>1052</v>
      </c>
      <c r="B1053" s="85" t="s">
        <v>354</v>
      </c>
      <c r="C1053" s="86">
        <v>0.33333333333333331</v>
      </c>
      <c r="D1053" s="85" t="s">
        <v>23</v>
      </c>
      <c r="E1053" s="85" t="s">
        <v>455</v>
      </c>
      <c r="F1053" s="85" t="s">
        <v>84</v>
      </c>
      <c r="G1053" s="95">
        <v>5</v>
      </c>
      <c r="H1053" s="95">
        <v>20</v>
      </c>
    </row>
    <row r="1054" spans="1:8" x14ac:dyDescent="0.25">
      <c r="A1054" s="82">
        <v>1053</v>
      </c>
      <c r="B1054" s="85" t="s">
        <v>354</v>
      </c>
      <c r="C1054" s="86">
        <v>0.33333333333333331</v>
      </c>
      <c r="D1054" s="85" t="s">
        <v>23</v>
      </c>
      <c r="E1054" s="85" t="s">
        <v>455</v>
      </c>
      <c r="F1054" s="85" t="s">
        <v>535</v>
      </c>
      <c r="G1054" s="95">
        <v>3</v>
      </c>
      <c r="H1054" s="95">
        <v>12</v>
      </c>
    </row>
    <row r="1055" spans="1:8" x14ac:dyDescent="0.25">
      <c r="A1055" s="82">
        <v>1054</v>
      </c>
      <c r="B1055" s="85" t="s">
        <v>354</v>
      </c>
      <c r="C1055" s="86">
        <v>0.33333333333333331</v>
      </c>
      <c r="D1055" s="85" t="s">
        <v>23</v>
      </c>
      <c r="E1055" s="85" t="s">
        <v>455</v>
      </c>
      <c r="F1055" s="85" t="s">
        <v>533</v>
      </c>
      <c r="G1055" s="95">
        <v>2</v>
      </c>
      <c r="H1055" s="95">
        <v>8</v>
      </c>
    </row>
    <row r="1056" spans="1:8" x14ac:dyDescent="0.25">
      <c r="A1056" s="82">
        <v>1055</v>
      </c>
      <c r="B1056" s="85" t="s">
        <v>354</v>
      </c>
      <c r="C1056" s="86">
        <v>0.33333333333333331</v>
      </c>
      <c r="D1056" s="85" t="s">
        <v>23</v>
      </c>
      <c r="E1056" s="85" t="s">
        <v>455</v>
      </c>
      <c r="F1056" s="85" t="s">
        <v>542</v>
      </c>
      <c r="G1056" s="95">
        <v>1</v>
      </c>
      <c r="H1056" s="95">
        <v>4</v>
      </c>
    </row>
    <row r="1057" spans="1:8" x14ac:dyDescent="0.25">
      <c r="A1057" s="82">
        <v>1056</v>
      </c>
      <c r="B1057" s="85" t="s">
        <v>354</v>
      </c>
      <c r="C1057" s="86">
        <v>0.33333333333333331</v>
      </c>
      <c r="D1057" s="85" t="s">
        <v>23</v>
      </c>
      <c r="E1057" s="85" t="s">
        <v>455</v>
      </c>
      <c r="F1057" s="85" t="s">
        <v>346</v>
      </c>
      <c r="G1057" s="95">
        <v>5</v>
      </c>
      <c r="H1057" s="95">
        <v>20</v>
      </c>
    </row>
    <row r="1058" spans="1:8" x14ac:dyDescent="0.25">
      <c r="A1058" s="82">
        <v>1057</v>
      </c>
      <c r="B1058" s="85" t="s">
        <v>311</v>
      </c>
      <c r="C1058" s="86">
        <v>0.33333333333333331</v>
      </c>
      <c r="D1058" s="85" t="s">
        <v>23</v>
      </c>
      <c r="E1058" s="85" t="s">
        <v>24</v>
      </c>
      <c r="F1058" s="85" t="s">
        <v>542</v>
      </c>
      <c r="G1058" s="95">
        <v>4</v>
      </c>
      <c r="H1058" s="95">
        <v>800</v>
      </c>
    </row>
    <row r="1059" spans="1:8" x14ac:dyDescent="0.25">
      <c r="A1059" s="82">
        <v>1058</v>
      </c>
      <c r="B1059" s="85" t="s">
        <v>311</v>
      </c>
      <c r="C1059" s="86">
        <v>0.33333333333333331</v>
      </c>
      <c r="D1059" s="85" t="s">
        <v>23</v>
      </c>
      <c r="E1059" s="85" t="s">
        <v>24</v>
      </c>
      <c r="F1059" s="85" t="s">
        <v>26</v>
      </c>
      <c r="G1059" s="95">
        <v>2</v>
      </c>
      <c r="H1059" s="95">
        <v>400</v>
      </c>
    </row>
    <row r="1060" spans="1:8" x14ac:dyDescent="0.25">
      <c r="A1060" s="82">
        <v>1059</v>
      </c>
      <c r="B1060" s="85" t="s">
        <v>311</v>
      </c>
      <c r="C1060" s="86">
        <v>0.33333333333333331</v>
      </c>
      <c r="D1060" s="85" t="s">
        <v>23</v>
      </c>
      <c r="E1060" s="85" t="s">
        <v>24</v>
      </c>
      <c r="F1060" s="85" t="s">
        <v>162</v>
      </c>
      <c r="G1060" s="95">
        <v>3</v>
      </c>
      <c r="H1060" s="95">
        <v>600</v>
      </c>
    </row>
    <row r="1061" spans="1:8" x14ac:dyDescent="0.25">
      <c r="A1061" s="82">
        <v>1060</v>
      </c>
      <c r="B1061" s="85" t="s">
        <v>311</v>
      </c>
      <c r="C1061" s="86">
        <v>0.33333333333333331</v>
      </c>
      <c r="D1061" s="85" t="s">
        <v>23</v>
      </c>
      <c r="E1061" s="85" t="s">
        <v>24</v>
      </c>
      <c r="F1061" s="85" t="s">
        <v>30</v>
      </c>
      <c r="G1061" s="95">
        <v>1</v>
      </c>
      <c r="H1061" s="95">
        <v>200</v>
      </c>
    </row>
    <row r="1062" spans="1:8" x14ac:dyDescent="0.25">
      <c r="A1062" s="82">
        <v>1061</v>
      </c>
      <c r="B1062" s="85" t="s">
        <v>311</v>
      </c>
      <c r="C1062" s="86">
        <v>0.33333333333333331</v>
      </c>
      <c r="D1062" s="85" t="s">
        <v>23</v>
      </c>
      <c r="E1062" s="85" t="s">
        <v>24</v>
      </c>
      <c r="F1062" s="85" t="s">
        <v>31</v>
      </c>
      <c r="G1062" s="95">
        <v>2</v>
      </c>
      <c r="H1062" s="95">
        <v>400</v>
      </c>
    </row>
    <row r="1063" spans="1:8" x14ac:dyDescent="0.25">
      <c r="A1063" s="82">
        <v>1062</v>
      </c>
      <c r="B1063" s="85" t="s">
        <v>311</v>
      </c>
      <c r="C1063" s="86">
        <v>0.33333333333333331</v>
      </c>
      <c r="D1063" s="85" t="s">
        <v>23</v>
      </c>
      <c r="E1063" s="85" t="s">
        <v>24</v>
      </c>
      <c r="F1063" s="85" t="s">
        <v>84</v>
      </c>
      <c r="G1063" s="95">
        <v>7</v>
      </c>
      <c r="H1063" s="95">
        <v>1400.0000000000002</v>
      </c>
    </row>
    <row r="1064" spans="1:8" x14ac:dyDescent="0.25">
      <c r="A1064" s="82">
        <v>1063</v>
      </c>
      <c r="B1064" s="85" t="s">
        <v>312</v>
      </c>
      <c r="C1064" s="86">
        <v>0.33333333333333331</v>
      </c>
      <c r="D1064" s="85" t="s">
        <v>23</v>
      </c>
      <c r="E1064" s="85" t="s">
        <v>24</v>
      </c>
      <c r="F1064" s="85" t="s">
        <v>542</v>
      </c>
      <c r="G1064" s="95">
        <v>1</v>
      </c>
      <c r="H1064" s="95">
        <v>200</v>
      </c>
    </row>
    <row r="1065" spans="1:8" x14ac:dyDescent="0.25">
      <c r="A1065" s="82">
        <v>1064</v>
      </c>
      <c r="B1065" s="85" t="s">
        <v>312</v>
      </c>
      <c r="C1065" s="86">
        <v>0.33333333333333331</v>
      </c>
      <c r="D1065" s="85" t="s">
        <v>23</v>
      </c>
      <c r="E1065" s="85" t="s">
        <v>24</v>
      </c>
      <c r="F1065" s="85" t="s">
        <v>26</v>
      </c>
      <c r="G1065" s="95">
        <v>2</v>
      </c>
      <c r="H1065" s="95">
        <v>400</v>
      </c>
    </row>
    <row r="1066" spans="1:8" x14ac:dyDescent="0.25">
      <c r="A1066" s="82">
        <v>1065</v>
      </c>
      <c r="B1066" s="85" t="s">
        <v>312</v>
      </c>
      <c r="C1066" s="86">
        <v>0.33333333333333331</v>
      </c>
      <c r="D1066" s="85" t="s">
        <v>23</v>
      </c>
      <c r="E1066" s="85" t="s">
        <v>24</v>
      </c>
      <c r="F1066" s="85" t="s">
        <v>162</v>
      </c>
      <c r="G1066" s="95">
        <v>3</v>
      </c>
      <c r="H1066" s="95">
        <v>600</v>
      </c>
    </row>
    <row r="1067" spans="1:8" x14ac:dyDescent="0.25">
      <c r="A1067" s="82">
        <v>1066</v>
      </c>
      <c r="B1067" s="85" t="s">
        <v>312</v>
      </c>
      <c r="C1067" s="86">
        <v>0.33333333333333331</v>
      </c>
      <c r="D1067" s="85" t="s">
        <v>23</v>
      </c>
      <c r="E1067" s="85" t="s">
        <v>24</v>
      </c>
      <c r="F1067" s="85" t="s">
        <v>30</v>
      </c>
      <c r="G1067" s="95">
        <v>2</v>
      </c>
      <c r="H1067" s="95">
        <v>400</v>
      </c>
    </row>
    <row r="1068" spans="1:8" x14ac:dyDescent="0.25">
      <c r="A1068" s="82">
        <v>1067</v>
      </c>
      <c r="B1068" s="85" t="s">
        <v>312</v>
      </c>
      <c r="C1068" s="86">
        <v>0.33333333333333331</v>
      </c>
      <c r="D1068" s="85" t="s">
        <v>23</v>
      </c>
      <c r="E1068" s="85" t="s">
        <v>24</v>
      </c>
      <c r="F1068" s="85" t="s">
        <v>31</v>
      </c>
      <c r="G1068" s="95">
        <v>1</v>
      </c>
      <c r="H1068" s="95">
        <v>200</v>
      </c>
    </row>
    <row r="1069" spans="1:8" x14ac:dyDescent="0.25">
      <c r="A1069" s="82">
        <v>1068</v>
      </c>
      <c r="B1069" s="85" t="s">
        <v>312</v>
      </c>
      <c r="C1069" s="86">
        <v>0.33333333333333331</v>
      </c>
      <c r="D1069" s="85" t="s">
        <v>23</v>
      </c>
      <c r="E1069" s="85" t="s">
        <v>24</v>
      </c>
      <c r="F1069" s="85" t="s">
        <v>84</v>
      </c>
      <c r="G1069" s="95">
        <v>2</v>
      </c>
      <c r="H1069" s="95">
        <v>400</v>
      </c>
    </row>
    <row r="1070" spans="1:8" x14ac:dyDescent="0.25">
      <c r="A1070" s="82">
        <v>1069</v>
      </c>
      <c r="B1070" s="85" t="s">
        <v>313</v>
      </c>
      <c r="C1070" s="86">
        <v>0.33333333333333331</v>
      </c>
      <c r="D1070" s="85" t="s">
        <v>23</v>
      </c>
      <c r="E1070" s="85" t="s">
        <v>24</v>
      </c>
      <c r="F1070" s="85" t="s">
        <v>542</v>
      </c>
      <c r="G1070" s="95">
        <v>2</v>
      </c>
      <c r="H1070" s="95">
        <v>400</v>
      </c>
    </row>
    <row r="1071" spans="1:8" x14ac:dyDescent="0.25">
      <c r="A1071" s="82">
        <v>1070</v>
      </c>
      <c r="B1071" s="85" t="s">
        <v>313</v>
      </c>
      <c r="C1071" s="86">
        <v>0.33333333333333331</v>
      </c>
      <c r="D1071" s="85" t="s">
        <v>23</v>
      </c>
      <c r="E1071" s="85" t="s">
        <v>24</v>
      </c>
      <c r="F1071" s="85" t="s">
        <v>162</v>
      </c>
      <c r="G1071" s="95">
        <v>2</v>
      </c>
      <c r="H1071" s="95">
        <v>400</v>
      </c>
    </row>
    <row r="1072" spans="1:8" x14ac:dyDescent="0.25">
      <c r="A1072" s="82">
        <v>1071</v>
      </c>
      <c r="B1072" s="85" t="s">
        <v>313</v>
      </c>
      <c r="C1072" s="86">
        <v>0.33333333333333331</v>
      </c>
      <c r="D1072" s="85" t="s">
        <v>23</v>
      </c>
      <c r="E1072" s="85" t="s">
        <v>24</v>
      </c>
      <c r="F1072" s="85" t="s">
        <v>30</v>
      </c>
      <c r="G1072" s="95">
        <v>1</v>
      </c>
      <c r="H1072" s="95">
        <v>200</v>
      </c>
    </row>
    <row r="1073" spans="1:8" x14ac:dyDescent="0.25">
      <c r="A1073" s="82">
        <v>1072</v>
      </c>
      <c r="B1073" s="85" t="s">
        <v>313</v>
      </c>
      <c r="C1073" s="86">
        <v>0.33333333333333331</v>
      </c>
      <c r="D1073" s="85" t="s">
        <v>23</v>
      </c>
      <c r="E1073" s="85" t="s">
        <v>24</v>
      </c>
      <c r="F1073" s="85" t="s">
        <v>84</v>
      </c>
      <c r="G1073" s="95">
        <v>3</v>
      </c>
      <c r="H1073" s="95">
        <v>600</v>
      </c>
    </row>
    <row r="1074" spans="1:8" x14ac:dyDescent="0.25">
      <c r="A1074" s="82">
        <v>1073</v>
      </c>
      <c r="B1074" s="85" t="s">
        <v>314</v>
      </c>
      <c r="C1074" s="86">
        <v>0.33333333333333331</v>
      </c>
      <c r="D1074" s="85" t="s">
        <v>23</v>
      </c>
      <c r="E1074" s="85" t="s">
        <v>24</v>
      </c>
      <c r="F1074" s="85" t="s">
        <v>30</v>
      </c>
      <c r="G1074" s="95">
        <v>1</v>
      </c>
      <c r="H1074" s="95">
        <v>200</v>
      </c>
    </row>
    <row r="1075" spans="1:8" x14ac:dyDescent="0.25">
      <c r="A1075" s="82">
        <v>1074</v>
      </c>
      <c r="B1075" s="85" t="s">
        <v>314</v>
      </c>
      <c r="C1075" s="86">
        <v>0.33333333333333298</v>
      </c>
      <c r="D1075" s="85" t="s">
        <v>23</v>
      </c>
      <c r="E1075" s="85" t="s">
        <v>24</v>
      </c>
      <c r="F1075" s="85" t="s">
        <v>84</v>
      </c>
      <c r="G1075" s="95">
        <v>2</v>
      </c>
      <c r="H1075" s="95">
        <v>400</v>
      </c>
    </row>
    <row r="1076" spans="1:8" x14ac:dyDescent="0.25">
      <c r="A1076" s="82">
        <v>1075</v>
      </c>
      <c r="B1076" s="85" t="s">
        <v>315</v>
      </c>
      <c r="C1076" s="86">
        <v>0.33333333333333298</v>
      </c>
      <c r="D1076" s="85" t="s">
        <v>23</v>
      </c>
      <c r="E1076" s="85" t="s">
        <v>24</v>
      </c>
      <c r="F1076" s="85" t="s">
        <v>162</v>
      </c>
      <c r="G1076" s="95">
        <v>5</v>
      </c>
      <c r="H1076" s="95">
        <v>1000</v>
      </c>
    </row>
    <row r="1077" spans="1:8" x14ac:dyDescent="0.25">
      <c r="A1077" s="82">
        <v>1076</v>
      </c>
      <c r="B1077" s="85" t="s">
        <v>315</v>
      </c>
      <c r="C1077" s="86">
        <v>0.33333333333333298</v>
      </c>
      <c r="D1077" s="85" t="s">
        <v>23</v>
      </c>
      <c r="E1077" s="85" t="s">
        <v>24</v>
      </c>
      <c r="F1077" s="85" t="s">
        <v>30</v>
      </c>
      <c r="G1077" s="95">
        <v>4</v>
      </c>
      <c r="H1077" s="95">
        <v>800</v>
      </c>
    </row>
    <row r="1078" spans="1:8" x14ac:dyDescent="0.25">
      <c r="A1078" s="82">
        <v>1077</v>
      </c>
      <c r="B1078" s="85" t="s">
        <v>315</v>
      </c>
      <c r="C1078" s="86">
        <v>0.33333333333333298</v>
      </c>
      <c r="D1078" s="85" t="s">
        <v>23</v>
      </c>
      <c r="E1078" s="85" t="s">
        <v>24</v>
      </c>
      <c r="F1078" s="85" t="s">
        <v>84</v>
      </c>
      <c r="G1078" s="95">
        <v>4</v>
      </c>
      <c r="H1078" s="95">
        <v>800</v>
      </c>
    </row>
    <row r="1079" spans="1:8" x14ac:dyDescent="0.25">
      <c r="A1079" s="82">
        <v>1078</v>
      </c>
      <c r="B1079" s="85" t="s">
        <v>315</v>
      </c>
      <c r="C1079" s="86">
        <v>0.33333333333333298</v>
      </c>
      <c r="D1079" s="85" t="s">
        <v>23</v>
      </c>
      <c r="E1079" s="85" t="s">
        <v>24</v>
      </c>
      <c r="F1079" s="85" t="s">
        <v>37</v>
      </c>
      <c r="G1079" s="95">
        <v>5</v>
      </c>
      <c r="H1079" s="95">
        <v>1000</v>
      </c>
    </row>
    <row r="1080" spans="1:8" x14ac:dyDescent="0.25">
      <c r="A1080" s="82">
        <v>1079</v>
      </c>
      <c r="B1080" s="85" t="s">
        <v>316</v>
      </c>
      <c r="C1080" s="86">
        <v>0.33333333333333298</v>
      </c>
      <c r="D1080" s="85" t="s">
        <v>23</v>
      </c>
      <c r="E1080" s="85" t="s">
        <v>24</v>
      </c>
      <c r="F1080" s="85" t="s">
        <v>50</v>
      </c>
      <c r="G1080" s="95">
        <v>5</v>
      </c>
      <c r="H1080" s="95">
        <v>1000</v>
      </c>
    </row>
    <row r="1081" spans="1:8" x14ac:dyDescent="0.25">
      <c r="A1081" s="82">
        <v>1080</v>
      </c>
      <c r="B1081" s="85" t="s">
        <v>316</v>
      </c>
      <c r="C1081" s="86">
        <v>0.33333333333333298</v>
      </c>
      <c r="D1081" s="85" t="s">
        <v>23</v>
      </c>
      <c r="E1081" s="85" t="s">
        <v>24</v>
      </c>
      <c r="F1081" s="85" t="s">
        <v>30</v>
      </c>
      <c r="G1081" s="95">
        <v>4</v>
      </c>
      <c r="H1081" s="95">
        <v>800</v>
      </c>
    </row>
    <row r="1082" spans="1:8" x14ac:dyDescent="0.25">
      <c r="A1082" s="82">
        <v>1081</v>
      </c>
      <c r="B1082" s="85" t="s">
        <v>316</v>
      </c>
      <c r="C1082" s="86">
        <v>0.33333333333333298</v>
      </c>
      <c r="D1082" s="85" t="s">
        <v>23</v>
      </c>
      <c r="E1082" s="85" t="s">
        <v>24</v>
      </c>
      <c r="F1082" s="85" t="s">
        <v>317</v>
      </c>
      <c r="G1082" s="95">
        <v>4</v>
      </c>
      <c r="H1082" s="95">
        <v>800</v>
      </c>
    </row>
    <row r="1083" spans="1:8" x14ac:dyDescent="0.25">
      <c r="A1083" s="82">
        <v>1082</v>
      </c>
      <c r="B1083" s="85" t="s">
        <v>316</v>
      </c>
      <c r="C1083" s="86">
        <v>0.33333333333333298</v>
      </c>
      <c r="D1083" s="85" t="s">
        <v>23</v>
      </c>
      <c r="E1083" s="85" t="s">
        <v>24</v>
      </c>
      <c r="F1083" s="85" t="s">
        <v>37</v>
      </c>
      <c r="G1083" s="95">
        <v>5</v>
      </c>
      <c r="H1083" s="95">
        <v>1000</v>
      </c>
    </row>
    <row r="1084" spans="1:8" x14ac:dyDescent="0.25">
      <c r="A1084" s="82">
        <v>1083</v>
      </c>
      <c r="B1084" s="85" t="s">
        <v>318</v>
      </c>
      <c r="C1084" s="86">
        <v>0.33333333333333331</v>
      </c>
      <c r="D1084" s="85" t="s">
        <v>23</v>
      </c>
      <c r="E1084" s="85" t="s">
        <v>24</v>
      </c>
      <c r="F1084" s="85" t="s">
        <v>26</v>
      </c>
      <c r="G1084" s="95">
        <v>2</v>
      </c>
      <c r="H1084" s="95">
        <v>400</v>
      </c>
    </row>
    <row r="1085" spans="1:8" x14ac:dyDescent="0.25">
      <c r="A1085" s="82">
        <v>1084</v>
      </c>
      <c r="B1085" s="85" t="s">
        <v>318</v>
      </c>
      <c r="C1085" s="86">
        <v>0.33333333333333331</v>
      </c>
      <c r="D1085" s="85" t="s">
        <v>23</v>
      </c>
      <c r="E1085" s="85" t="s">
        <v>24</v>
      </c>
      <c r="F1085" s="85" t="s">
        <v>162</v>
      </c>
      <c r="G1085" s="95">
        <v>2</v>
      </c>
      <c r="H1085" s="95">
        <v>400</v>
      </c>
    </row>
    <row r="1086" spans="1:8" x14ac:dyDescent="0.25">
      <c r="A1086" s="82">
        <v>1085</v>
      </c>
      <c r="B1086" s="85" t="s">
        <v>318</v>
      </c>
      <c r="C1086" s="86">
        <v>0.33333333333333331</v>
      </c>
      <c r="D1086" s="85" t="s">
        <v>23</v>
      </c>
      <c r="E1086" s="85" t="s">
        <v>24</v>
      </c>
      <c r="F1086" s="85" t="s">
        <v>30</v>
      </c>
      <c r="G1086" s="95">
        <v>2</v>
      </c>
      <c r="H1086" s="95">
        <v>400</v>
      </c>
    </row>
    <row r="1087" spans="1:8" x14ac:dyDescent="0.25">
      <c r="A1087" s="82">
        <v>1086</v>
      </c>
      <c r="B1087" s="85" t="s">
        <v>318</v>
      </c>
      <c r="C1087" s="86">
        <v>0.33333333333333331</v>
      </c>
      <c r="D1087" s="85" t="s">
        <v>23</v>
      </c>
      <c r="E1087" s="85" t="s">
        <v>24</v>
      </c>
      <c r="F1087" s="85" t="s">
        <v>31</v>
      </c>
      <c r="G1087" s="95">
        <v>1</v>
      </c>
      <c r="H1087" s="95">
        <v>200</v>
      </c>
    </row>
    <row r="1088" spans="1:8" x14ac:dyDescent="0.25">
      <c r="A1088" s="82">
        <v>1087</v>
      </c>
      <c r="B1088" s="85" t="s">
        <v>318</v>
      </c>
      <c r="C1088" s="86">
        <v>0.33333333333333331</v>
      </c>
      <c r="D1088" s="85" t="s">
        <v>23</v>
      </c>
      <c r="E1088" s="85" t="s">
        <v>24</v>
      </c>
      <c r="F1088" s="85" t="s">
        <v>84</v>
      </c>
      <c r="G1088" s="95">
        <v>1</v>
      </c>
      <c r="H1088" s="95">
        <v>200</v>
      </c>
    </row>
    <row r="1089" spans="1:8" x14ac:dyDescent="0.25">
      <c r="A1089" s="82">
        <v>1088</v>
      </c>
      <c r="B1089" s="85" t="s">
        <v>318</v>
      </c>
      <c r="C1089" s="86">
        <v>0.33333333333333331</v>
      </c>
      <c r="D1089" s="85" t="s">
        <v>23</v>
      </c>
      <c r="E1089" s="85" t="s">
        <v>24</v>
      </c>
      <c r="F1089" s="85" t="s">
        <v>30</v>
      </c>
      <c r="G1089" s="95">
        <v>1</v>
      </c>
      <c r="H1089" s="95">
        <v>200</v>
      </c>
    </row>
    <row r="1090" spans="1:8" x14ac:dyDescent="0.25">
      <c r="A1090" s="82">
        <v>1089</v>
      </c>
      <c r="B1090" s="85" t="s">
        <v>319</v>
      </c>
      <c r="C1090" s="86">
        <v>0.33333333333333331</v>
      </c>
      <c r="D1090" s="85" t="s">
        <v>23</v>
      </c>
      <c r="E1090" s="85" t="s">
        <v>24</v>
      </c>
      <c r="F1090" s="85" t="s">
        <v>30</v>
      </c>
      <c r="G1090" s="95">
        <v>1</v>
      </c>
      <c r="H1090" s="95">
        <v>200</v>
      </c>
    </row>
    <row r="1091" spans="1:8" x14ac:dyDescent="0.25">
      <c r="A1091" s="82">
        <v>1090</v>
      </c>
      <c r="B1091" s="85" t="s">
        <v>319</v>
      </c>
      <c r="C1091" s="86">
        <v>0.33333333333333298</v>
      </c>
      <c r="D1091" s="85" t="s">
        <v>23</v>
      </c>
      <c r="E1091" s="85" t="s">
        <v>24</v>
      </c>
      <c r="F1091" s="85" t="s">
        <v>84</v>
      </c>
      <c r="G1091" s="95">
        <v>1</v>
      </c>
      <c r="H1091" s="95">
        <v>200</v>
      </c>
    </row>
    <row r="1092" spans="1:8" x14ac:dyDescent="0.25">
      <c r="A1092" s="82">
        <v>1091</v>
      </c>
      <c r="B1092" s="85" t="s">
        <v>320</v>
      </c>
      <c r="C1092" s="86">
        <v>0.33333333333333298</v>
      </c>
      <c r="D1092" s="85" t="s">
        <v>23</v>
      </c>
      <c r="E1092" s="85" t="s">
        <v>24</v>
      </c>
      <c r="F1092" s="85" t="s">
        <v>26</v>
      </c>
      <c r="G1092" s="95">
        <v>1</v>
      </c>
      <c r="H1092" s="95">
        <v>200</v>
      </c>
    </row>
    <row r="1093" spans="1:8" x14ac:dyDescent="0.25">
      <c r="A1093" s="82">
        <v>1092</v>
      </c>
      <c r="B1093" s="85" t="s">
        <v>320</v>
      </c>
      <c r="C1093" s="86">
        <v>0.33333333333333298</v>
      </c>
      <c r="D1093" s="85" t="s">
        <v>23</v>
      </c>
      <c r="E1093" s="85" t="s">
        <v>24</v>
      </c>
      <c r="F1093" s="85" t="s">
        <v>162</v>
      </c>
      <c r="G1093" s="95">
        <v>7</v>
      </c>
      <c r="H1093" s="95">
        <v>1400.0000000000002</v>
      </c>
    </row>
    <row r="1094" spans="1:8" x14ac:dyDescent="0.25">
      <c r="A1094" s="82">
        <v>1093</v>
      </c>
      <c r="B1094" s="85" t="s">
        <v>320</v>
      </c>
      <c r="C1094" s="86">
        <v>0.33333333333333298</v>
      </c>
      <c r="D1094" s="85" t="s">
        <v>23</v>
      </c>
      <c r="E1094" s="85" t="s">
        <v>24</v>
      </c>
      <c r="F1094" s="85" t="s">
        <v>30</v>
      </c>
      <c r="G1094" s="95">
        <v>1</v>
      </c>
      <c r="H1094" s="95">
        <v>200</v>
      </c>
    </row>
    <row r="1095" spans="1:8" x14ac:dyDescent="0.25">
      <c r="A1095" s="82">
        <v>1094</v>
      </c>
      <c r="B1095" s="85" t="s">
        <v>320</v>
      </c>
      <c r="C1095" s="86">
        <v>0.33333333333333298</v>
      </c>
      <c r="D1095" s="85" t="s">
        <v>23</v>
      </c>
      <c r="E1095" s="85" t="s">
        <v>24</v>
      </c>
      <c r="F1095" s="85" t="s">
        <v>31</v>
      </c>
      <c r="G1095" s="95">
        <v>1</v>
      </c>
      <c r="H1095" s="95">
        <v>200</v>
      </c>
    </row>
    <row r="1096" spans="1:8" x14ac:dyDescent="0.25">
      <c r="A1096" s="82">
        <v>1095</v>
      </c>
      <c r="B1096" s="85" t="s">
        <v>320</v>
      </c>
      <c r="C1096" s="86">
        <v>0.33333333333333298</v>
      </c>
      <c r="D1096" s="85" t="s">
        <v>23</v>
      </c>
      <c r="E1096" s="85" t="s">
        <v>24</v>
      </c>
      <c r="F1096" s="85" t="s">
        <v>84</v>
      </c>
      <c r="G1096" s="95">
        <v>3</v>
      </c>
      <c r="H1096" s="95">
        <v>600</v>
      </c>
    </row>
    <row r="1097" spans="1:8" x14ac:dyDescent="0.25">
      <c r="A1097" s="82">
        <v>1096</v>
      </c>
      <c r="B1097" s="85" t="s">
        <v>725</v>
      </c>
      <c r="C1097" s="86">
        <v>0.33333333333333331</v>
      </c>
      <c r="D1097" s="85" t="s">
        <v>23</v>
      </c>
      <c r="E1097" s="85" t="s">
        <v>455</v>
      </c>
      <c r="F1097" s="85" t="s">
        <v>162</v>
      </c>
      <c r="G1097" s="95">
        <v>2</v>
      </c>
      <c r="H1097" s="95">
        <v>400</v>
      </c>
    </row>
    <row r="1098" spans="1:8" x14ac:dyDescent="0.25">
      <c r="A1098" s="82">
        <v>1097</v>
      </c>
      <c r="B1098" s="85" t="s">
        <v>725</v>
      </c>
      <c r="C1098" s="86">
        <v>0.33333333333333331</v>
      </c>
      <c r="D1098" s="85" t="s">
        <v>23</v>
      </c>
      <c r="E1098" s="85" t="s">
        <v>455</v>
      </c>
      <c r="F1098" s="85" t="s">
        <v>30</v>
      </c>
      <c r="G1098" s="95">
        <v>1</v>
      </c>
      <c r="H1098" s="95">
        <v>200</v>
      </c>
    </row>
    <row r="1099" spans="1:8" x14ac:dyDescent="0.25">
      <c r="A1099" s="82">
        <v>1098</v>
      </c>
      <c r="B1099" s="85" t="s">
        <v>725</v>
      </c>
      <c r="C1099" s="86">
        <v>0.33333333333333331</v>
      </c>
      <c r="D1099" s="85" t="s">
        <v>23</v>
      </c>
      <c r="E1099" s="85" t="s">
        <v>455</v>
      </c>
      <c r="F1099" s="85" t="s">
        <v>84</v>
      </c>
      <c r="G1099" s="95">
        <v>3</v>
      </c>
      <c r="H1099" s="95">
        <v>600</v>
      </c>
    </row>
    <row r="1100" spans="1:8" x14ac:dyDescent="0.25">
      <c r="A1100" s="82">
        <v>1099</v>
      </c>
      <c r="B1100" s="85" t="s">
        <v>726</v>
      </c>
      <c r="C1100" s="86">
        <v>0.33333333333333298</v>
      </c>
      <c r="D1100" s="85" t="s">
        <v>23</v>
      </c>
      <c r="E1100" s="85" t="s">
        <v>455</v>
      </c>
      <c r="F1100" s="85" t="s">
        <v>542</v>
      </c>
      <c r="G1100" s="95">
        <v>1</v>
      </c>
      <c r="H1100" s="95">
        <v>200</v>
      </c>
    </row>
    <row r="1101" spans="1:8" x14ac:dyDescent="0.25">
      <c r="A1101" s="82">
        <v>1100</v>
      </c>
      <c r="B1101" s="85" t="s">
        <v>726</v>
      </c>
      <c r="C1101" s="86">
        <v>0.33333333333333298</v>
      </c>
      <c r="D1101" s="85" t="s">
        <v>23</v>
      </c>
      <c r="E1101" s="85" t="s">
        <v>455</v>
      </c>
      <c r="F1101" s="85" t="s">
        <v>26</v>
      </c>
      <c r="G1101" s="95">
        <v>2</v>
      </c>
      <c r="H1101" s="95">
        <v>400</v>
      </c>
    </row>
    <row r="1102" spans="1:8" x14ac:dyDescent="0.25">
      <c r="A1102" s="82">
        <v>1101</v>
      </c>
      <c r="B1102" s="85" t="s">
        <v>726</v>
      </c>
      <c r="C1102" s="86">
        <v>0.33333333333333298</v>
      </c>
      <c r="D1102" s="85" t="s">
        <v>23</v>
      </c>
      <c r="E1102" s="85" t="s">
        <v>455</v>
      </c>
      <c r="F1102" s="85" t="s">
        <v>28</v>
      </c>
      <c r="G1102" s="95">
        <v>2</v>
      </c>
      <c r="H1102" s="95">
        <v>400</v>
      </c>
    </row>
    <row r="1103" spans="1:8" x14ac:dyDescent="0.25">
      <c r="A1103" s="82">
        <v>1102</v>
      </c>
      <c r="B1103" s="85" t="s">
        <v>726</v>
      </c>
      <c r="C1103" s="86">
        <v>0.33333333333333298</v>
      </c>
      <c r="D1103" s="85" t="s">
        <v>23</v>
      </c>
      <c r="E1103" s="85" t="s">
        <v>455</v>
      </c>
      <c r="F1103" s="85" t="s">
        <v>84</v>
      </c>
      <c r="G1103" s="95">
        <v>2</v>
      </c>
      <c r="H1103" s="95">
        <v>400</v>
      </c>
    </row>
    <row r="1104" spans="1:8" x14ac:dyDescent="0.25">
      <c r="A1104" s="82">
        <v>1103</v>
      </c>
      <c r="B1104" s="85" t="s">
        <v>727</v>
      </c>
      <c r="C1104" s="86">
        <v>0.33333333333333298</v>
      </c>
      <c r="D1104" s="85" t="s">
        <v>23</v>
      </c>
      <c r="E1104" s="85" t="s">
        <v>455</v>
      </c>
      <c r="F1104" s="85" t="s">
        <v>26</v>
      </c>
      <c r="G1104" s="95">
        <v>1</v>
      </c>
      <c r="H1104" s="95">
        <v>200</v>
      </c>
    </row>
    <row r="1105" spans="1:8" x14ac:dyDescent="0.25">
      <c r="A1105" s="82">
        <v>1104</v>
      </c>
      <c r="B1105" s="85" t="s">
        <v>727</v>
      </c>
      <c r="C1105" s="86">
        <v>0.33333333333333298</v>
      </c>
      <c r="D1105" s="85" t="s">
        <v>23</v>
      </c>
      <c r="E1105" s="85" t="s">
        <v>455</v>
      </c>
      <c r="F1105" s="85" t="s">
        <v>334</v>
      </c>
      <c r="G1105" s="95">
        <v>1</v>
      </c>
      <c r="H1105" s="95">
        <v>200</v>
      </c>
    </row>
    <row r="1106" spans="1:8" x14ac:dyDescent="0.25">
      <c r="A1106" s="82">
        <v>1105</v>
      </c>
      <c r="B1106" s="85" t="s">
        <v>727</v>
      </c>
      <c r="C1106" s="86">
        <v>0.33333333333333298</v>
      </c>
      <c r="D1106" s="85" t="s">
        <v>23</v>
      </c>
      <c r="E1106" s="85" t="s">
        <v>455</v>
      </c>
      <c r="F1106" s="85" t="s">
        <v>162</v>
      </c>
      <c r="G1106" s="95">
        <v>1</v>
      </c>
      <c r="H1106" s="95">
        <v>200</v>
      </c>
    </row>
    <row r="1107" spans="1:8" x14ac:dyDescent="0.25">
      <c r="A1107" s="82">
        <v>1106</v>
      </c>
      <c r="B1107" s="85" t="s">
        <v>727</v>
      </c>
      <c r="C1107" s="86">
        <v>0.33333333333333298</v>
      </c>
      <c r="D1107" s="85" t="s">
        <v>23</v>
      </c>
      <c r="E1107" s="85" t="s">
        <v>455</v>
      </c>
      <c r="F1107" s="85" t="s">
        <v>30</v>
      </c>
      <c r="G1107" s="95">
        <v>1</v>
      </c>
      <c r="H1107" s="95">
        <v>200</v>
      </c>
    </row>
    <row r="1108" spans="1:8" x14ac:dyDescent="0.25">
      <c r="A1108" s="82">
        <v>1107</v>
      </c>
      <c r="B1108" s="85" t="s">
        <v>727</v>
      </c>
      <c r="C1108" s="86">
        <v>0.33333333333333298</v>
      </c>
      <c r="D1108" s="85" t="s">
        <v>23</v>
      </c>
      <c r="E1108" s="85" t="s">
        <v>455</v>
      </c>
      <c r="F1108" s="85" t="s">
        <v>728</v>
      </c>
      <c r="G1108" s="95">
        <v>5</v>
      </c>
      <c r="H1108" s="95">
        <v>1000</v>
      </c>
    </row>
    <row r="1109" spans="1:8" x14ac:dyDescent="0.25">
      <c r="A1109" s="82">
        <v>1108</v>
      </c>
      <c r="B1109" s="85" t="s">
        <v>727</v>
      </c>
      <c r="C1109" s="86">
        <v>0.33333333333333298</v>
      </c>
      <c r="D1109" s="85" t="s">
        <v>23</v>
      </c>
      <c r="E1109" s="85" t="s">
        <v>455</v>
      </c>
      <c r="F1109" s="85" t="s">
        <v>37</v>
      </c>
      <c r="G1109" s="95">
        <v>1</v>
      </c>
      <c r="H1109" s="95">
        <v>200</v>
      </c>
    </row>
    <row r="1110" spans="1:8" x14ac:dyDescent="0.25">
      <c r="A1110" s="82">
        <v>1109</v>
      </c>
      <c r="B1110" s="85" t="s">
        <v>727</v>
      </c>
      <c r="C1110" s="86">
        <v>0.33333333333333298</v>
      </c>
      <c r="D1110" s="85" t="s">
        <v>23</v>
      </c>
      <c r="E1110" s="85" t="s">
        <v>455</v>
      </c>
      <c r="F1110" s="85" t="s">
        <v>729</v>
      </c>
      <c r="G1110" s="95">
        <v>1</v>
      </c>
      <c r="H1110" s="95">
        <v>200</v>
      </c>
    </row>
    <row r="1111" spans="1:8" x14ac:dyDescent="0.25">
      <c r="A1111" s="82">
        <v>1110</v>
      </c>
      <c r="B1111" s="85" t="s">
        <v>355</v>
      </c>
      <c r="C1111" s="86">
        <v>0.33333333333333331</v>
      </c>
      <c r="D1111" s="85" t="s">
        <v>23</v>
      </c>
      <c r="E1111" s="85" t="s">
        <v>455</v>
      </c>
      <c r="F1111" s="85" t="s">
        <v>84</v>
      </c>
      <c r="G1111" s="95">
        <v>496</v>
      </c>
      <c r="H1111" s="95">
        <v>99200</v>
      </c>
    </row>
    <row r="1112" spans="1:8" x14ac:dyDescent="0.25">
      <c r="A1112" s="82">
        <v>1111</v>
      </c>
      <c r="B1112" s="85" t="s">
        <v>355</v>
      </c>
      <c r="C1112" s="86">
        <v>0.33333333333333331</v>
      </c>
      <c r="D1112" s="85" t="s">
        <v>23</v>
      </c>
      <c r="E1112" s="85" t="s">
        <v>455</v>
      </c>
      <c r="F1112" s="85" t="s">
        <v>28</v>
      </c>
      <c r="G1112" s="95">
        <v>13</v>
      </c>
      <c r="H1112" s="95">
        <v>2600</v>
      </c>
    </row>
    <row r="1113" spans="1:8" x14ac:dyDescent="0.25">
      <c r="A1113" s="82">
        <v>1112</v>
      </c>
      <c r="B1113" s="85" t="s">
        <v>355</v>
      </c>
      <c r="C1113" s="86">
        <v>0.33333333333333331</v>
      </c>
      <c r="D1113" s="85" t="s">
        <v>23</v>
      </c>
      <c r="E1113" s="85" t="s">
        <v>455</v>
      </c>
      <c r="F1113" s="85" t="s">
        <v>533</v>
      </c>
      <c r="G1113" s="95">
        <v>1</v>
      </c>
      <c r="H1113" s="95">
        <v>200</v>
      </c>
    </row>
    <row r="1114" spans="1:8" x14ac:dyDescent="0.25">
      <c r="A1114" s="82">
        <v>1113</v>
      </c>
      <c r="B1114" s="85" t="s">
        <v>355</v>
      </c>
      <c r="C1114" s="86">
        <v>0.33333333333333331</v>
      </c>
      <c r="D1114" s="85" t="s">
        <v>23</v>
      </c>
      <c r="E1114" s="85" t="s">
        <v>455</v>
      </c>
      <c r="F1114" s="85" t="s">
        <v>334</v>
      </c>
      <c r="G1114" s="95">
        <v>1</v>
      </c>
      <c r="H1114" s="95">
        <v>200</v>
      </c>
    </row>
    <row r="1115" spans="1:8" x14ac:dyDescent="0.25">
      <c r="A1115" s="82">
        <v>1114</v>
      </c>
      <c r="B1115" s="85" t="s">
        <v>355</v>
      </c>
      <c r="C1115" s="86">
        <v>0.33333333333333331</v>
      </c>
      <c r="D1115" s="85" t="s">
        <v>23</v>
      </c>
      <c r="E1115" s="85" t="s">
        <v>455</v>
      </c>
      <c r="F1115" s="85" t="s">
        <v>346</v>
      </c>
      <c r="G1115" s="95">
        <v>6</v>
      </c>
      <c r="H1115" s="95">
        <v>1200</v>
      </c>
    </row>
    <row r="1116" spans="1:8" x14ac:dyDescent="0.25">
      <c r="A1116" s="82">
        <v>1115</v>
      </c>
      <c r="B1116" s="85" t="s">
        <v>629</v>
      </c>
      <c r="C1116" s="86">
        <v>0.33333333333333331</v>
      </c>
      <c r="D1116" s="85" t="s">
        <v>23</v>
      </c>
      <c r="E1116" s="85" t="s">
        <v>455</v>
      </c>
      <c r="F1116" s="85" t="s">
        <v>26</v>
      </c>
      <c r="G1116" s="95">
        <v>5</v>
      </c>
      <c r="H1116" s="95">
        <v>1000</v>
      </c>
    </row>
    <row r="1117" spans="1:8" x14ac:dyDescent="0.25">
      <c r="A1117" s="82">
        <v>1116</v>
      </c>
      <c r="B1117" s="85" t="s">
        <v>629</v>
      </c>
      <c r="C1117" s="86">
        <v>0.33333333333333331</v>
      </c>
      <c r="D1117" s="85" t="s">
        <v>23</v>
      </c>
      <c r="E1117" s="85" t="s">
        <v>455</v>
      </c>
      <c r="F1117" s="85" t="s">
        <v>334</v>
      </c>
      <c r="G1117" s="95">
        <v>8</v>
      </c>
      <c r="H1117" s="95">
        <v>1600</v>
      </c>
    </row>
    <row r="1118" spans="1:8" x14ac:dyDescent="0.25">
      <c r="A1118" s="82">
        <v>1117</v>
      </c>
      <c r="B1118" s="85" t="s">
        <v>629</v>
      </c>
      <c r="C1118" s="86">
        <v>0.33333333333333331</v>
      </c>
      <c r="D1118" s="85" t="s">
        <v>23</v>
      </c>
      <c r="E1118" s="85" t="s">
        <v>455</v>
      </c>
      <c r="F1118" s="85" t="s">
        <v>28</v>
      </c>
      <c r="G1118" s="95">
        <v>13</v>
      </c>
      <c r="H1118" s="95">
        <v>2600</v>
      </c>
    </row>
    <row r="1119" spans="1:8" x14ac:dyDescent="0.25">
      <c r="A1119" s="82">
        <v>1118</v>
      </c>
      <c r="B1119" s="85" t="s">
        <v>629</v>
      </c>
      <c r="C1119" s="86">
        <v>0.33333333333333331</v>
      </c>
      <c r="D1119" s="85" t="s">
        <v>23</v>
      </c>
      <c r="E1119" s="85" t="s">
        <v>455</v>
      </c>
      <c r="F1119" s="85" t="s">
        <v>29</v>
      </c>
      <c r="G1119" s="95">
        <v>1</v>
      </c>
      <c r="H1119" s="95">
        <v>200</v>
      </c>
    </row>
    <row r="1120" spans="1:8" x14ac:dyDescent="0.25">
      <c r="A1120" s="82">
        <v>1119</v>
      </c>
      <c r="B1120" s="85" t="s">
        <v>629</v>
      </c>
      <c r="C1120" s="86">
        <v>0.33333333333333331</v>
      </c>
      <c r="D1120" s="85" t="s">
        <v>23</v>
      </c>
      <c r="E1120" s="85" t="s">
        <v>455</v>
      </c>
      <c r="F1120" s="85" t="s">
        <v>533</v>
      </c>
      <c r="G1120" s="95">
        <v>8</v>
      </c>
      <c r="H1120" s="95">
        <v>1600</v>
      </c>
    </row>
    <row r="1121" spans="1:8" x14ac:dyDescent="0.25">
      <c r="A1121" s="82">
        <v>1120</v>
      </c>
      <c r="B1121" s="85" t="s">
        <v>629</v>
      </c>
      <c r="C1121" s="86">
        <v>0.33333333333333331</v>
      </c>
      <c r="D1121" s="85" t="s">
        <v>23</v>
      </c>
      <c r="E1121" s="85" t="s">
        <v>455</v>
      </c>
      <c r="F1121" s="85" t="s">
        <v>710</v>
      </c>
      <c r="G1121" s="95">
        <v>2</v>
      </c>
      <c r="H1121" s="95">
        <v>400</v>
      </c>
    </row>
    <row r="1122" spans="1:8" x14ac:dyDescent="0.25">
      <c r="A1122" s="82">
        <v>1121</v>
      </c>
      <c r="B1122" s="85" t="s">
        <v>629</v>
      </c>
      <c r="C1122" s="86">
        <v>0.33333333333333331</v>
      </c>
      <c r="D1122" s="85" t="s">
        <v>23</v>
      </c>
      <c r="E1122" s="85" t="s">
        <v>455</v>
      </c>
      <c r="F1122" s="85" t="s">
        <v>84</v>
      </c>
      <c r="G1122" s="95">
        <v>1060</v>
      </c>
      <c r="H1122" s="95">
        <v>212000</v>
      </c>
    </row>
    <row r="1123" spans="1:8" x14ac:dyDescent="0.25">
      <c r="A1123" s="82">
        <v>1122</v>
      </c>
      <c r="B1123" s="85" t="s">
        <v>629</v>
      </c>
      <c r="C1123" s="86">
        <v>0.33333333333333331</v>
      </c>
      <c r="D1123" s="85" t="s">
        <v>23</v>
      </c>
      <c r="E1123" s="85" t="s">
        <v>455</v>
      </c>
      <c r="F1123" s="85" t="s">
        <v>711</v>
      </c>
      <c r="G1123" s="95">
        <v>1</v>
      </c>
      <c r="H1123" s="95">
        <v>200</v>
      </c>
    </row>
    <row r="1124" spans="1:8" x14ac:dyDescent="0.25">
      <c r="A1124" s="82">
        <v>1123</v>
      </c>
      <c r="B1124" s="85" t="s">
        <v>629</v>
      </c>
      <c r="C1124" s="86">
        <v>0.33333333333333331</v>
      </c>
      <c r="D1124" s="85" t="s">
        <v>23</v>
      </c>
      <c r="E1124" s="85" t="s">
        <v>455</v>
      </c>
      <c r="F1124" s="85" t="s">
        <v>66</v>
      </c>
      <c r="G1124" s="95">
        <v>7</v>
      </c>
      <c r="H1124" s="95">
        <v>1400.0000000000002</v>
      </c>
    </row>
    <row r="1125" spans="1:8" x14ac:dyDescent="0.25">
      <c r="A1125" s="82">
        <v>1124</v>
      </c>
      <c r="B1125" s="85" t="s">
        <v>712</v>
      </c>
      <c r="C1125" s="86">
        <v>0.33333333333333331</v>
      </c>
      <c r="D1125" s="85" t="s">
        <v>23</v>
      </c>
      <c r="E1125" s="85" t="s">
        <v>455</v>
      </c>
      <c r="F1125" s="85" t="s">
        <v>26</v>
      </c>
      <c r="G1125" s="95">
        <v>2</v>
      </c>
      <c r="H1125" s="95">
        <v>400</v>
      </c>
    </row>
    <row r="1126" spans="1:8" x14ac:dyDescent="0.25">
      <c r="A1126" s="82">
        <v>1125</v>
      </c>
      <c r="B1126" s="85" t="s">
        <v>712</v>
      </c>
      <c r="C1126" s="86">
        <v>0.33333333333333331</v>
      </c>
      <c r="D1126" s="85" t="s">
        <v>23</v>
      </c>
      <c r="E1126" s="85" t="s">
        <v>455</v>
      </c>
      <c r="F1126" s="85" t="s">
        <v>28</v>
      </c>
      <c r="G1126" s="95">
        <v>10</v>
      </c>
      <c r="H1126" s="95">
        <v>2000</v>
      </c>
    </row>
    <row r="1127" spans="1:8" x14ac:dyDescent="0.25">
      <c r="A1127" s="82">
        <v>1126</v>
      </c>
      <c r="B1127" s="85" t="s">
        <v>712</v>
      </c>
      <c r="C1127" s="86">
        <v>0.33333333333333331</v>
      </c>
      <c r="D1127" s="85" t="s">
        <v>23</v>
      </c>
      <c r="E1127" s="85" t="s">
        <v>455</v>
      </c>
      <c r="F1127" s="85" t="s">
        <v>29</v>
      </c>
      <c r="G1127" s="95">
        <v>1</v>
      </c>
      <c r="H1127" s="95">
        <v>200</v>
      </c>
    </row>
    <row r="1128" spans="1:8" x14ac:dyDescent="0.25">
      <c r="A1128" s="82">
        <v>1127</v>
      </c>
      <c r="B1128" s="85" t="s">
        <v>712</v>
      </c>
      <c r="C1128" s="86">
        <v>0.33333333333333331</v>
      </c>
      <c r="D1128" s="85" t="s">
        <v>23</v>
      </c>
      <c r="E1128" s="85" t="s">
        <v>455</v>
      </c>
      <c r="F1128" s="85" t="s">
        <v>533</v>
      </c>
      <c r="G1128" s="95">
        <v>4</v>
      </c>
      <c r="H1128" s="95">
        <v>800</v>
      </c>
    </row>
    <row r="1129" spans="1:8" x14ac:dyDescent="0.25">
      <c r="A1129" s="82">
        <v>1128</v>
      </c>
      <c r="B1129" s="85" t="s">
        <v>712</v>
      </c>
      <c r="C1129" s="86">
        <v>0.33333333333333331</v>
      </c>
      <c r="D1129" s="85" t="s">
        <v>23</v>
      </c>
      <c r="E1129" s="85" t="s">
        <v>455</v>
      </c>
      <c r="F1129" s="85" t="s">
        <v>84</v>
      </c>
      <c r="G1129" s="95">
        <v>219</v>
      </c>
      <c r="H1129" s="95">
        <v>43800.000000000007</v>
      </c>
    </row>
    <row r="1130" spans="1:8" x14ac:dyDescent="0.25">
      <c r="A1130" s="82">
        <v>1129</v>
      </c>
      <c r="B1130" s="85" t="s">
        <v>712</v>
      </c>
      <c r="C1130" s="86">
        <v>0.33333333333333331</v>
      </c>
      <c r="D1130" s="85" t="s">
        <v>23</v>
      </c>
      <c r="E1130" s="85" t="s">
        <v>455</v>
      </c>
      <c r="F1130" s="85" t="s">
        <v>33</v>
      </c>
      <c r="G1130" s="95">
        <v>1</v>
      </c>
      <c r="H1130" s="95">
        <v>200</v>
      </c>
    </row>
    <row r="1131" spans="1:8" x14ac:dyDescent="0.25">
      <c r="A1131" s="82">
        <v>1130</v>
      </c>
      <c r="B1131" s="85" t="s">
        <v>712</v>
      </c>
      <c r="C1131" s="86">
        <v>0.33333333333333331</v>
      </c>
      <c r="D1131" s="85" t="s">
        <v>23</v>
      </c>
      <c r="E1131" s="85" t="s">
        <v>455</v>
      </c>
      <c r="F1131" s="85" t="s">
        <v>66</v>
      </c>
      <c r="G1131" s="95">
        <v>2</v>
      </c>
      <c r="H1131" s="95">
        <v>400</v>
      </c>
    </row>
    <row r="1132" spans="1:8" x14ac:dyDescent="0.25">
      <c r="A1132" s="82">
        <v>1131</v>
      </c>
      <c r="B1132" s="85" t="s">
        <v>712</v>
      </c>
      <c r="C1132" s="86">
        <v>0.33333333333333331</v>
      </c>
      <c r="D1132" s="85" t="s">
        <v>23</v>
      </c>
      <c r="E1132" s="85" t="s">
        <v>455</v>
      </c>
      <c r="F1132" s="85" t="s">
        <v>66</v>
      </c>
      <c r="G1132" s="95">
        <v>4</v>
      </c>
      <c r="H1132" s="95">
        <v>800</v>
      </c>
    </row>
    <row r="1133" spans="1:8" x14ac:dyDescent="0.25">
      <c r="A1133" s="82">
        <v>1132</v>
      </c>
      <c r="B1133" s="85" t="s">
        <v>713</v>
      </c>
      <c r="C1133" s="86">
        <v>0.33333333333333331</v>
      </c>
      <c r="D1133" s="85" t="s">
        <v>23</v>
      </c>
      <c r="E1133" s="85" t="s">
        <v>455</v>
      </c>
      <c r="F1133" s="85" t="s">
        <v>26</v>
      </c>
      <c r="G1133" s="95">
        <v>1</v>
      </c>
      <c r="H1133" s="95">
        <v>200</v>
      </c>
    </row>
    <row r="1134" spans="1:8" x14ac:dyDescent="0.25">
      <c r="A1134" s="82">
        <v>1133</v>
      </c>
      <c r="B1134" s="85" t="s">
        <v>713</v>
      </c>
      <c r="C1134" s="86">
        <v>0.33333333333333331</v>
      </c>
      <c r="D1134" s="85" t="s">
        <v>23</v>
      </c>
      <c r="E1134" s="85" t="s">
        <v>455</v>
      </c>
      <c r="F1134" s="85" t="s">
        <v>334</v>
      </c>
      <c r="G1134" s="95">
        <v>1</v>
      </c>
      <c r="H1134" s="95">
        <v>200</v>
      </c>
    </row>
    <row r="1135" spans="1:8" x14ac:dyDescent="0.25">
      <c r="A1135" s="82">
        <v>1134</v>
      </c>
      <c r="B1135" s="85" t="s">
        <v>713</v>
      </c>
      <c r="C1135" s="86">
        <v>0.33333333333333331</v>
      </c>
      <c r="D1135" s="85" t="s">
        <v>23</v>
      </c>
      <c r="E1135" s="85" t="s">
        <v>455</v>
      </c>
      <c r="F1135" s="85" t="s">
        <v>28</v>
      </c>
      <c r="G1135" s="95">
        <v>5</v>
      </c>
      <c r="H1135" s="95">
        <v>1000</v>
      </c>
    </row>
    <row r="1136" spans="1:8" x14ac:dyDescent="0.25">
      <c r="A1136" s="82">
        <v>1135</v>
      </c>
      <c r="B1136" s="85" t="s">
        <v>713</v>
      </c>
      <c r="C1136" s="86">
        <v>0.33333333333333331</v>
      </c>
      <c r="D1136" s="85" t="s">
        <v>23</v>
      </c>
      <c r="E1136" s="85" t="s">
        <v>455</v>
      </c>
      <c r="F1136" s="85" t="s">
        <v>84</v>
      </c>
      <c r="G1136" s="95">
        <v>37</v>
      </c>
      <c r="H1136" s="95">
        <v>7400</v>
      </c>
    </row>
    <row r="1137" spans="1:8" x14ac:dyDescent="0.25">
      <c r="A1137" s="82">
        <v>1136</v>
      </c>
      <c r="B1137" s="85" t="s">
        <v>713</v>
      </c>
      <c r="C1137" s="86">
        <v>0.33333333333333331</v>
      </c>
      <c r="D1137" s="85" t="s">
        <v>23</v>
      </c>
      <c r="E1137" s="85" t="s">
        <v>455</v>
      </c>
      <c r="F1137" s="85" t="s">
        <v>66</v>
      </c>
      <c r="G1137" s="95">
        <v>2</v>
      </c>
      <c r="H1137" s="95">
        <v>400</v>
      </c>
    </row>
    <row r="1138" spans="1:8" x14ac:dyDescent="0.25">
      <c r="A1138" s="82">
        <v>1137</v>
      </c>
      <c r="B1138" s="85" t="s">
        <v>714</v>
      </c>
      <c r="C1138" s="86">
        <v>0.33333333333333331</v>
      </c>
      <c r="D1138" s="85" t="s">
        <v>23</v>
      </c>
      <c r="E1138" s="85" t="s">
        <v>455</v>
      </c>
      <c r="F1138" s="85" t="s">
        <v>28</v>
      </c>
      <c r="G1138" s="95">
        <v>3</v>
      </c>
      <c r="H1138" s="95">
        <v>600</v>
      </c>
    </row>
    <row r="1139" spans="1:8" x14ac:dyDescent="0.25">
      <c r="A1139" s="82">
        <v>1138</v>
      </c>
      <c r="B1139" s="85" t="s">
        <v>714</v>
      </c>
      <c r="C1139" s="86">
        <v>0.33333333333333331</v>
      </c>
      <c r="D1139" s="85" t="s">
        <v>23</v>
      </c>
      <c r="E1139" s="85" t="s">
        <v>455</v>
      </c>
      <c r="F1139" s="85" t="s">
        <v>533</v>
      </c>
      <c r="G1139" s="95">
        <v>1</v>
      </c>
      <c r="H1139" s="95">
        <v>200</v>
      </c>
    </row>
    <row r="1140" spans="1:8" x14ac:dyDescent="0.25">
      <c r="A1140" s="82">
        <v>1139</v>
      </c>
      <c r="B1140" s="85" t="s">
        <v>714</v>
      </c>
      <c r="C1140" s="86">
        <v>0.33333333333333331</v>
      </c>
      <c r="D1140" s="85" t="s">
        <v>23</v>
      </c>
      <c r="E1140" s="85" t="s">
        <v>455</v>
      </c>
      <c r="F1140" s="85" t="s">
        <v>84</v>
      </c>
      <c r="G1140" s="95">
        <v>8</v>
      </c>
      <c r="H1140" s="95">
        <v>1600</v>
      </c>
    </row>
    <row r="1141" spans="1:8" x14ac:dyDescent="0.25">
      <c r="A1141" s="82">
        <v>1140</v>
      </c>
      <c r="B1141" s="85" t="s">
        <v>714</v>
      </c>
      <c r="C1141" s="86">
        <v>0.33333333333333331</v>
      </c>
      <c r="D1141" s="85" t="s">
        <v>23</v>
      </c>
      <c r="E1141" s="85" t="s">
        <v>455</v>
      </c>
      <c r="F1141" s="85" t="s">
        <v>33</v>
      </c>
      <c r="G1141" s="95">
        <v>1</v>
      </c>
      <c r="H1141" s="95">
        <v>200</v>
      </c>
    </row>
    <row r="1142" spans="1:8" x14ac:dyDescent="0.25">
      <c r="A1142" s="82">
        <v>1141</v>
      </c>
      <c r="B1142" s="85" t="s">
        <v>715</v>
      </c>
      <c r="C1142" s="86">
        <v>0.33333333333333331</v>
      </c>
      <c r="D1142" s="85" t="s">
        <v>23</v>
      </c>
      <c r="E1142" s="85" t="s">
        <v>455</v>
      </c>
      <c r="F1142" s="85" t="s">
        <v>542</v>
      </c>
      <c r="G1142" s="95">
        <v>1</v>
      </c>
      <c r="H1142" s="95">
        <v>200</v>
      </c>
    </row>
    <row r="1143" spans="1:8" x14ac:dyDescent="0.25">
      <c r="A1143" s="82">
        <v>1142</v>
      </c>
      <c r="B1143" s="85" t="s">
        <v>715</v>
      </c>
      <c r="C1143" s="86">
        <v>0.33333333333333331</v>
      </c>
      <c r="D1143" s="85" t="s">
        <v>23</v>
      </c>
      <c r="E1143" s="85" t="s">
        <v>455</v>
      </c>
      <c r="F1143" s="85" t="s">
        <v>334</v>
      </c>
      <c r="G1143" s="95">
        <v>1</v>
      </c>
      <c r="H1143" s="95">
        <v>200</v>
      </c>
    </row>
    <row r="1144" spans="1:8" x14ac:dyDescent="0.25">
      <c r="A1144" s="82">
        <v>1143</v>
      </c>
      <c r="B1144" s="85" t="s">
        <v>715</v>
      </c>
      <c r="C1144" s="86">
        <v>0.33333333333333331</v>
      </c>
      <c r="D1144" s="85" t="s">
        <v>23</v>
      </c>
      <c r="E1144" s="85" t="s">
        <v>455</v>
      </c>
      <c r="F1144" s="85" t="s">
        <v>28</v>
      </c>
      <c r="G1144" s="95">
        <v>6</v>
      </c>
      <c r="H1144" s="95">
        <v>1200</v>
      </c>
    </row>
    <row r="1145" spans="1:8" x14ac:dyDescent="0.25">
      <c r="A1145" s="82">
        <v>1144</v>
      </c>
      <c r="B1145" s="85" t="s">
        <v>715</v>
      </c>
      <c r="C1145" s="86">
        <v>0.33333333333333331</v>
      </c>
      <c r="D1145" s="85" t="s">
        <v>23</v>
      </c>
      <c r="E1145" s="85" t="s">
        <v>455</v>
      </c>
      <c r="F1145" s="85" t="s">
        <v>29</v>
      </c>
      <c r="G1145" s="95">
        <v>1</v>
      </c>
      <c r="H1145" s="95">
        <v>200</v>
      </c>
    </row>
    <row r="1146" spans="1:8" x14ac:dyDescent="0.25">
      <c r="A1146" s="82">
        <v>1145</v>
      </c>
      <c r="B1146" s="85" t="s">
        <v>715</v>
      </c>
      <c r="C1146" s="86">
        <v>0.33333333333333331</v>
      </c>
      <c r="D1146" s="85" t="s">
        <v>23</v>
      </c>
      <c r="E1146" s="85" t="s">
        <v>455</v>
      </c>
      <c r="F1146" s="85" t="s">
        <v>533</v>
      </c>
      <c r="G1146" s="95">
        <v>3</v>
      </c>
      <c r="H1146" s="95">
        <v>600</v>
      </c>
    </row>
    <row r="1147" spans="1:8" x14ac:dyDescent="0.25">
      <c r="A1147" s="82">
        <v>1146</v>
      </c>
      <c r="B1147" s="85" t="s">
        <v>715</v>
      </c>
      <c r="C1147" s="86">
        <v>0.33333333333333331</v>
      </c>
      <c r="D1147" s="85" t="s">
        <v>23</v>
      </c>
      <c r="E1147" s="85" t="s">
        <v>455</v>
      </c>
      <c r="F1147" s="85" t="s">
        <v>84</v>
      </c>
      <c r="G1147" s="95">
        <v>81</v>
      </c>
      <c r="H1147" s="95">
        <v>16200</v>
      </c>
    </row>
    <row r="1148" spans="1:8" x14ac:dyDescent="0.25">
      <c r="A1148" s="82">
        <v>1147</v>
      </c>
      <c r="B1148" s="85" t="s">
        <v>715</v>
      </c>
      <c r="C1148" s="86">
        <v>0.33333333333333331</v>
      </c>
      <c r="D1148" s="85" t="s">
        <v>23</v>
      </c>
      <c r="E1148" s="85" t="s">
        <v>455</v>
      </c>
      <c r="F1148" s="85" t="s">
        <v>66</v>
      </c>
      <c r="G1148" s="95">
        <v>3</v>
      </c>
      <c r="H1148" s="95">
        <v>600</v>
      </c>
    </row>
    <row r="1149" spans="1:8" x14ac:dyDescent="0.25">
      <c r="A1149" s="82">
        <v>1148</v>
      </c>
      <c r="B1149" s="85" t="s">
        <v>730</v>
      </c>
      <c r="C1149" s="86">
        <v>0.33333333333333331</v>
      </c>
      <c r="D1149" s="85" t="s">
        <v>23</v>
      </c>
      <c r="E1149" s="85" t="s">
        <v>455</v>
      </c>
      <c r="F1149" s="85" t="s">
        <v>542</v>
      </c>
      <c r="G1149" s="95">
        <v>1</v>
      </c>
      <c r="H1149" s="95">
        <v>200</v>
      </c>
    </row>
    <row r="1150" spans="1:8" x14ac:dyDescent="0.25">
      <c r="A1150" s="82">
        <v>1149</v>
      </c>
      <c r="B1150" s="85" t="s">
        <v>730</v>
      </c>
      <c r="C1150" s="86">
        <v>0.33333333333333331</v>
      </c>
      <c r="D1150" s="85" t="s">
        <v>23</v>
      </c>
      <c r="E1150" s="85" t="s">
        <v>455</v>
      </c>
      <c r="F1150" s="85" t="s">
        <v>26</v>
      </c>
      <c r="G1150" s="95">
        <v>1</v>
      </c>
      <c r="H1150" s="95">
        <v>200</v>
      </c>
    </row>
    <row r="1151" spans="1:8" x14ac:dyDescent="0.25">
      <c r="A1151" s="82">
        <v>1150</v>
      </c>
      <c r="B1151" s="85" t="s">
        <v>730</v>
      </c>
      <c r="C1151" s="86">
        <v>0.33333333333333331</v>
      </c>
      <c r="D1151" s="85" t="s">
        <v>23</v>
      </c>
      <c r="E1151" s="85" t="s">
        <v>455</v>
      </c>
      <c r="F1151" s="85" t="s">
        <v>30</v>
      </c>
      <c r="G1151" s="95">
        <v>1</v>
      </c>
      <c r="H1151" s="95">
        <v>200</v>
      </c>
    </row>
    <row r="1152" spans="1:8" x14ac:dyDescent="0.25">
      <c r="A1152" s="82">
        <v>1151</v>
      </c>
      <c r="B1152" s="85" t="s">
        <v>730</v>
      </c>
      <c r="C1152" s="86">
        <v>0.33333333333333331</v>
      </c>
      <c r="D1152" s="85" t="s">
        <v>23</v>
      </c>
      <c r="E1152" s="85" t="s">
        <v>455</v>
      </c>
      <c r="F1152" s="85" t="s">
        <v>728</v>
      </c>
      <c r="G1152" s="95">
        <v>15</v>
      </c>
      <c r="H1152" s="95">
        <v>3000</v>
      </c>
    </row>
    <row r="1153" spans="1:8" x14ac:dyDescent="0.25">
      <c r="A1153" s="82">
        <v>1152</v>
      </c>
      <c r="B1153" s="85" t="s">
        <v>730</v>
      </c>
      <c r="C1153" s="86">
        <v>0.33333333333333331</v>
      </c>
      <c r="D1153" s="85" t="s">
        <v>23</v>
      </c>
      <c r="E1153" s="85" t="s">
        <v>455</v>
      </c>
      <c r="F1153" s="85" t="s">
        <v>184</v>
      </c>
      <c r="G1153" s="95">
        <v>1</v>
      </c>
      <c r="H1153" s="95">
        <v>200</v>
      </c>
    </row>
    <row r="1154" spans="1:8" x14ac:dyDescent="0.25">
      <c r="A1154" s="82">
        <v>1153</v>
      </c>
      <c r="B1154" s="85" t="s">
        <v>731</v>
      </c>
      <c r="C1154" s="86">
        <v>0.33333333333333331</v>
      </c>
      <c r="D1154" s="85" t="s">
        <v>23</v>
      </c>
      <c r="E1154" s="85" t="s">
        <v>24</v>
      </c>
      <c r="F1154" s="85" t="s">
        <v>26</v>
      </c>
      <c r="G1154" s="95">
        <v>2</v>
      </c>
      <c r="H1154" s="95">
        <v>400</v>
      </c>
    </row>
    <row r="1155" spans="1:8" x14ac:dyDescent="0.25">
      <c r="A1155" s="82">
        <v>1154</v>
      </c>
      <c r="B1155" s="85" t="s">
        <v>731</v>
      </c>
      <c r="C1155" s="86">
        <v>0.33333333333333331</v>
      </c>
      <c r="D1155" s="85" t="s">
        <v>23</v>
      </c>
      <c r="E1155" s="85" t="s">
        <v>24</v>
      </c>
      <c r="F1155" s="85" t="s">
        <v>162</v>
      </c>
      <c r="G1155" s="95">
        <v>1</v>
      </c>
      <c r="H1155" s="95">
        <v>200</v>
      </c>
    </row>
    <row r="1156" spans="1:8" x14ac:dyDescent="0.25">
      <c r="A1156" s="82">
        <v>1155</v>
      </c>
      <c r="B1156" s="85" t="s">
        <v>731</v>
      </c>
      <c r="C1156" s="86">
        <v>0.33333333333333298</v>
      </c>
      <c r="D1156" s="85" t="s">
        <v>23</v>
      </c>
      <c r="E1156" s="85" t="s">
        <v>24</v>
      </c>
      <c r="F1156" s="85" t="s">
        <v>30</v>
      </c>
      <c r="G1156" s="95">
        <v>2</v>
      </c>
      <c r="H1156" s="95">
        <v>400</v>
      </c>
    </row>
    <row r="1157" spans="1:8" x14ac:dyDescent="0.25">
      <c r="A1157" s="82">
        <v>1156</v>
      </c>
      <c r="B1157" s="85" t="s">
        <v>731</v>
      </c>
      <c r="C1157" s="86">
        <v>0.33333333333333298</v>
      </c>
      <c r="D1157" s="85" t="s">
        <v>23</v>
      </c>
      <c r="E1157" s="85" t="s">
        <v>24</v>
      </c>
      <c r="F1157" s="85" t="s">
        <v>728</v>
      </c>
      <c r="G1157" s="95">
        <v>93</v>
      </c>
      <c r="H1157" s="95">
        <v>18600</v>
      </c>
    </row>
    <row r="1158" spans="1:8" x14ac:dyDescent="0.25">
      <c r="A1158" s="82">
        <v>1157</v>
      </c>
      <c r="B1158" s="85" t="s">
        <v>731</v>
      </c>
      <c r="C1158" s="86">
        <v>0.33333333333333298</v>
      </c>
      <c r="D1158" s="85" t="s">
        <v>23</v>
      </c>
      <c r="E1158" s="85" t="s">
        <v>24</v>
      </c>
      <c r="F1158" s="85" t="s">
        <v>184</v>
      </c>
      <c r="G1158" s="95">
        <v>1</v>
      </c>
      <c r="H1158" s="95">
        <v>200</v>
      </c>
    </row>
    <row r="1159" spans="1:8" x14ac:dyDescent="0.25">
      <c r="A1159" s="82">
        <v>1158</v>
      </c>
      <c r="B1159" s="85" t="s">
        <v>731</v>
      </c>
      <c r="C1159" s="86">
        <v>0.33333333333333298</v>
      </c>
      <c r="D1159" s="85" t="s">
        <v>23</v>
      </c>
      <c r="E1159" s="85" t="s">
        <v>24</v>
      </c>
      <c r="F1159" s="85" t="s">
        <v>733</v>
      </c>
      <c r="G1159" s="95">
        <v>2</v>
      </c>
      <c r="H1159" s="95">
        <v>400</v>
      </c>
    </row>
    <row r="1160" spans="1:8" x14ac:dyDescent="0.25">
      <c r="A1160" s="82">
        <v>1159</v>
      </c>
      <c r="B1160" s="85" t="s">
        <v>732</v>
      </c>
      <c r="C1160" s="86">
        <v>0.33333333333333298</v>
      </c>
      <c r="D1160" s="85" t="s">
        <v>23</v>
      </c>
      <c r="E1160" s="85" t="s">
        <v>24</v>
      </c>
      <c r="F1160" s="85" t="s">
        <v>334</v>
      </c>
      <c r="G1160" s="95">
        <v>1</v>
      </c>
      <c r="H1160" s="95">
        <v>200</v>
      </c>
    </row>
    <row r="1161" spans="1:8" x14ac:dyDescent="0.25">
      <c r="A1161" s="82">
        <v>1160</v>
      </c>
      <c r="B1161" s="85" t="s">
        <v>732</v>
      </c>
      <c r="C1161" s="86">
        <v>0.33333333333333298</v>
      </c>
      <c r="D1161" s="85" t="s">
        <v>23</v>
      </c>
      <c r="E1161" s="85" t="s">
        <v>24</v>
      </c>
      <c r="F1161" s="85" t="s">
        <v>30</v>
      </c>
      <c r="G1161" s="95">
        <v>2</v>
      </c>
      <c r="H1161" s="95">
        <v>400</v>
      </c>
    </row>
    <row r="1162" spans="1:8" x14ac:dyDescent="0.25">
      <c r="A1162" s="82">
        <v>1161</v>
      </c>
      <c r="B1162" s="85" t="s">
        <v>732</v>
      </c>
      <c r="C1162" s="86">
        <v>0.33333333333333298</v>
      </c>
      <c r="D1162" s="85" t="s">
        <v>23</v>
      </c>
      <c r="E1162" s="85" t="s">
        <v>24</v>
      </c>
      <c r="F1162" s="85" t="s">
        <v>728</v>
      </c>
      <c r="G1162" s="95">
        <v>21</v>
      </c>
      <c r="H1162" s="95">
        <v>4200</v>
      </c>
    </row>
    <row r="1163" spans="1:8" x14ac:dyDescent="0.25">
      <c r="A1163" s="82">
        <v>1162</v>
      </c>
      <c r="B1163" s="85" t="s">
        <v>732</v>
      </c>
      <c r="C1163" s="86">
        <v>0.33333333333333298</v>
      </c>
      <c r="D1163" s="85" t="s">
        <v>23</v>
      </c>
      <c r="E1163" s="85" t="s">
        <v>24</v>
      </c>
      <c r="F1163" s="85" t="s">
        <v>184</v>
      </c>
      <c r="G1163" s="95">
        <v>2</v>
      </c>
      <c r="H1163" s="95">
        <v>400</v>
      </c>
    </row>
    <row r="1164" spans="1:8" x14ac:dyDescent="0.25">
      <c r="A1164" s="82">
        <v>1163</v>
      </c>
      <c r="B1164" s="85" t="s">
        <v>732</v>
      </c>
      <c r="C1164" s="86">
        <v>0.33333333333333298</v>
      </c>
      <c r="D1164" s="85" t="s">
        <v>23</v>
      </c>
      <c r="E1164" s="85" t="s">
        <v>24</v>
      </c>
      <c r="F1164" s="85" t="s">
        <v>733</v>
      </c>
      <c r="G1164" s="95">
        <v>1</v>
      </c>
      <c r="H1164" s="95">
        <v>200</v>
      </c>
    </row>
    <row r="1165" spans="1:8" x14ac:dyDescent="0.25">
      <c r="A1165" s="82">
        <v>1164</v>
      </c>
      <c r="B1165" s="85" t="s">
        <v>732</v>
      </c>
      <c r="C1165" s="86">
        <v>0.33333333333333298</v>
      </c>
      <c r="D1165" s="85" t="s">
        <v>23</v>
      </c>
      <c r="E1165" s="85" t="s">
        <v>24</v>
      </c>
      <c r="F1165" s="85" t="s">
        <v>734</v>
      </c>
      <c r="G1165" s="95">
        <v>1</v>
      </c>
      <c r="H1165" s="95">
        <v>200</v>
      </c>
    </row>
    <row r="1166" spans="1:8" x14ac:dyDescent="0.25">
      <c r="A1166" s="82">
        <v>1165</v>
      </c>
      <c r="B1166" s="85" t="s">
        <v>735</v>
      </c>
      <c r="C1166" s="86">
        <v>0.33333333333333298</v>
      </c>
      <c r="D1166" s="85" t="s">
        <v>23</v>
      </c>
      <c r="E1166" s="85" t="s">
        <v>24</v>
      </c>
      <c r="F1166" s="85" t="s">
        <v>542</v>
      </c>
      <c r="G1166" s="95">
        <v>1</v>
      </c>
      <c r="H1166" s="95">
        <v>200</v>
      </c>
    </row>
    <row r="1167" spans="1:8" x14ac:dyDescent="0.25">
      <c r="A1167" s="82">
        <v>1166</v>
      </c>
      <c r="B1167" s="85" t="s">
        <v>735</v>
      </c>
      <c r="C1167" s="86">
        <v>0.33333333333333298</v>
      </c>
      <c r="D1167" s="85" t="s">
        <v>23</v>
      </c>
      <c r="E1167" s="85" t="s">
        <v>24</v>
      </c>
      <c r="F1167" s="85" t="s">
        <v>30</v>
      </c>
      <c r="G1167" s="95">
        <v>1</v>
      </c>
      <c r="H1167" s="95">
        <v>200</v>
      </c>
    </row>
    <row r="1168" spans="1:8" x14ac:dyDescent="0.25">
      <c r="A1168" s="82">
        <v>1167</v>
      </c>
      <c r="B1168" s="85" t="s">
        <v>735</v>
      </c>
      <c r="C1168" s="86">
        <v>0.33333333333333298</v>
      </c>
      <c r="D1168" s="85" t="s">
        <v>23</v>
      </c>
      <c r="E1168" s="85" t="s">
        <v>24</v>
      </c>
      <c r="F1168" s="85" t="s">
        <v>728</v>
      </c>
      <c r="G1168" s="95">
        <v>17</v>
      </c>
      <c r="H1168" s="95">
        <v>3400.0000000000005</v>
      </c>
    </row>
    <row r="1169" spans="1:8" x14ac:dyDescent="0.25">
      <c r="A1169" s="82">
        <v>1168</v>
      </c>
      <c r="B1169" s="85" t="s">
        <v>735</v>
      </c>
      <c r="C1169" s="86">
        <v>0.33333333333333298</v>
      </c>
      <c r="D1169" s="85" t="s">
        <v>23</v>
      </c>
      <c r="E1169" s="85" t="s">
        <v>24</v>
      </c>
      <c r="F1169" s="85" t="s">
        <v>184</v>
      </c>
      <c r="G1169" s="95">
        <v>2</v>
      </c>
      <c r="H1169" s="95">
        <v>400</v>
      </c>
    </row>
    <row r="1170" spans="1:8" x14ac:dyDescent="0.25">
      <c r="A1170" s="82">
        <v>1169</v>
      </c>
      <c r="B1170" s="85" t="s">
        <v>736</v>
      </c>
      <c r="C1170" s="86">
        <v>0.33333333333333298</v>
      </c>
      <c r="D1170" s="85" t="s">
        <v>23</v>
      </c>
      <c r="E1170" s="85" t="s">
        <v>24</v>
      </c>
      <c r="F1170" s="85" t="s">
        <v>334</v>
      </c>
      <c r="G1170" s="95">
        <v>2</v>
      </c>
      <c r="H1170" s="95">
        <v>400</v>
      </c>
    </row>
    <row r="1171" spans="1:8" x14ac:dyDescent="0.25">
      <c r="A1171" s="82">
        <v>1170</v>
      </c>
      <c r="B1171" s="85" t="s">
        <v>736</v>
      </c>
      <c r="C1171" s="86">
        <v>0.33333333333333298</v>
      </c>
      <c r="D1171" s="85" t="s">
        <v>23</v>
      </c>
      <c r="E1171" s="85" t="s">
        <v>24</v>
      </c>
      <c r="F1171" s="85" t="s">
        <v>162</v>
      </c>
      <c r="G1171" s="95">
        <v>1</v>
      </c>
      <c r="H1171" s="95">
        <v>200</v>
      </c>
    </row>
    <row r="1172" spans="1:8" x14ac:dyDescent="0.25">
      <c r="A1172" s="82">
        <v>1171</v>
      </c>
      <c r="B1172" s="85" t="s">
        <v>736</v>
      </c>
      <c r="C1172" s="86">
        <v>0.33333333333333298</v>
      </c>
      <c r="D1172" s="85" t="s">
        <v>23</v>
      </c>
      <c r="E1172" s="85" t="s">
        <v>24</v>
      </c>
      <c r="F1172" s="85" t="s">
        <v>737</v>
      </c>
      <c r="G1172" s="95">
        <v>1</v>
      </c>
      <c r="H1172" s="95">
        <v>200</v>
      </c>
    </row>
    <row r="1173" spans="1:8" x14ac:dyDescent="0.25">
      <c r="A1173" s="82">
        <v>1172</v>
      </c>
      <c r="B1173" s="85" t="s">
        <v>736</v>
      </c>
      <c r="C1173" s="86">
        <v>0.33333333333333298</v>
      </c>
      <c r="D1173" s="85" t="s">
        <v>23</v>
      </c>
      <c r="E1173" s="85" t="s">
        <v>24</v>
      </c>
      <c r="F1173" s="85" t="s">
        <v>738</v>
      </c>
      <c r="G1173" s="95">
        <v>63</v>
      </c>
      <c r="H1173" s="95">
        <v>12600.000000000002</v>
      </c>
    </row>
    <row r="1174" spans="1:8" x14ac:dyDescent="0.25">
      <c r="A1174" s="82">
        <v>1173</v>
      </c>
      <c r="B1174" s="85" t="s">
        <v>739</v>
      </c>
      <c r="C1174" s="86">
        <v>0.33333333333333298</v>
      </c>
      <c r="D1174" s="85" t="s">
        <v>23</v>
      </c>
      <c r="E1174" s="85" t="s">
        <v>24</v>
      </c>
      <c r="F1174" s="85" t="s">
        <v>542</v>
      </c>
      <c r="G1174" s="95">
        <v>1</v>
      </c>
      <c r="H1174" s="95">
        <v>200</v>
      </c>
    </row>
    <row r="1175" spans="1:8" x14ac:dyDescent="0.25">
      <c r="A1175" s="82">
        <v>1174</v>
      </c>
      <c r="B1175" s="85" t="s">
        <v>739</v>
      </c>
      <c r="C1175" s="86">
        <v>0.33333333333333298</v>
      </c>
      <c r="D1175" s="85" t="s">
        <v>23</v>
      </c>
      <c r="E1175" s="85" t="s">
        <v>24</v>
      </c>
      <c r="F1175" s="85" t="s">
        <v>30</v>
      </c>
      <c r="G1175" s="95">
        <v>1</v>
      </c>
      <c r="H1175" s="95">
        <v>200</v>
      </c>
    </row>
    <row r="1176" spans="1:8" x14ac:dyDescent="0.25">
      <c r="A1176" s="82">
        <v>1175</v>
      </c>
      <c r="B1176" s="85" t="s">
        <v>739</v>
      </c>
      <c r="C1176" s="86">
        <v>0.33333333333333298</v>
      </c>
      <c r="D1176" s="85" t="s">
        <v>23</v>
      </c>
      <c r="E1176" s="85" t="s">
        <v>24</v>
      </c>
      <c r="F1176" s="85" t="s">
        <v>728</v>
      </c>
      <c r="G1176" s="95">
        <v>7</v>
      </c>
      <c r="H1176" s="95">
        <v>1400.0000000000002</v>
      </c>
    </row>
    <row r="1177" spans="1:8" x14ac:dyDescent="0.25">
      <c r="A1177" s="82">
        <v>1176</v>
      </c>
      <c r="B1177" s="85" t="s">
        <v>740</v>
      </c>
      <c r="C1177" s="86">
        <v>0.33333333333333298</v>
      </c>
      <c r="D1177" s="85" t="s">
        <v>23</v>
      </c>
      <c r="E1177" s="85" t="s">
        <v>24</v>
      </c>
      <c r="F1177" s="85" t="s">
        <v>728</v>
      </c>
      <c r="G1177" s="95">
        <v>5</v>
      </c>
      <c r="H1177" s="95">
        <v>1000</v>
      </c>
    </row>
    <row r="1178" spans="1:8" x14ac:dyDescent="0.25">
      <c r="A1178" s="82">
        <v>1177</v>
      </c>
      <c r="B1178" s="85" t="s">
        <v>740</v>
      </c>
      <c r="C1178" s="86">
        <v>0.33333333333333298</v>
      </c>
      <c r="D1178" s="85" t="s">
        <v>23</v>
      </c>
      <c r="E1178" s="85" t="s">
        <v>24</v>
      </c>
      <c r="F1178" s="85" t="s">
        <v>184</v>
      </c>
      <c r="G1178" s="95">
        <v>2</v>
      </c>
      <c r="H1178" s="95">
        <v>400</v>
      </c>
    </row>
    <row r="1179" spans="1:8" x14ac:dyDescent="0.25">
      <c r="A1179" s="82">
        <v>1178</v>
      </c>
      <c r="B1179" s="85" t="s">
        <v>741</v>
      </c>
      <c r="C1179" s="86">
        <v>0.33333333333333298</v>
      </c>
      <c r="D1179" s="85" t="s">
        <v>23</v>
      </c>
      <c r="E1179" s="85" t="s">
        <v>24</v>
      </c>
      <c r="F1179" s="85" t="s">
        <v>84</v>
      </c>
      <c r="G1179" s="95">
        <v>4</v>
      </c>
      <c r="H1179" s="95">
        <v>800</v>
      </c>
    </row>
    <row r="1180" spans="1:8" x14ac:dyDescent="0.25">
      <c r="A1180" s="82">
        <v>1179</v>
      </c>
      <c r="B1180" s="85" t="s">
        <v>742</v>
      </c>
      <c r="C1180" s="86">
        <v>0.33333333333333298</v>
      </c>
      <c r="D1180" s="85" t="s">
        <v>23</v>
      </c>
      <c r="E1180" s="85" t="s">
        <v>24</v>
      </c>
      <c r="F1180" s="85" t="s">
        <v>728</v>
      </c>
      <c r="G1180" s="95">
        <v>6</v>
      </c>
      <c r="H1180" s="95">
        <v>1200</v>
      </c>
    </row>
    <row r="1181" spans="1:8" x14ac:dyDescent="0.25">
      <c r="A1181" s="82">
        <v>1180</v>
      </c>
      <c r="B1181" s="85" t="s">
        <v>742</v>
      </c>
      <c r="C1181" s="86">
        <v>0.33333333333333298</v>
      </c>
      <c r="D1181" s="85" t="s">
        <v>23</v>
      </c>
      <c r="E1181" s="85" t="s">
        <v>24</v>
      </c>
      <c r="F1181" s="85" t="s">
        <v>184</v>
      </c>
      <c r="G1181" s="95">
        <v>2</v>
      </c>
      <c r="H1181" s="95">
        <v>400</v>
      </c>
    </row>
    <row r="1182" spans="1:8" x14ac:dyDescent="0.25">
      <c r="A1182" s="82">
        <v>1181</v>
      </c>
      <c r="B1182" s="85" t="s">
        <v>742</v>
      </c>
      <c r="C1182" s="86">
        <v>0.33333333333333298</v>
      </c>
      <c r="D1182" s="85" t="s">
        <v>23</v>
      </c>
      <c r="E1182" s="85" t="s">
        <v>24</v>
      </c>
      <c r="F1182" s="85" t="s">
        <v>733</v>
      </c>
      <c r="G1182" s="95">
        <v>2</v>
      </c>
      <c r="H1182" s="95">
        <v>400</v>
      </c>
    </row>
    <row r="1183" spans="1:8" x14ac:dyDescent="0.25">
      <c r="A1183" s="82">
        <v>1182</v>
      </c>
      <c r="B1183" s="85" t="s">
        <v>743</v>
      </c>
      <c r="C1183" s="86">
        <v>0.33333333333333298</v>
      </c>
      <c r="D1183" s="85" t="s">
        <v>23</v>
      </c>
      <c r="E1183" s="85" t="s">
        <v>24</v>
      </c>
      <c r="F1183" s="85" t="s">
        <v>542</v>
      </c>
      <c r="G1183" s="95">
        <v>1</v>
      </c>
      <c r="H1183" s="95">
        <v>200</v>
      </c>
    </row>
    <row r="1184" spans="1:8" x14ac:dyDescent="0.25">
      <c r="A1184" s="82">
        <v>1183</v>
      </c>
      <c r="B1184" s="85" t="s">
        <v>743</v>
      </c>
      <c r="C1184" s="86">
        <v>0.33333333333333298</v>
      </c>
      <c r="D1184" s="85" t="s">
        <v>23</v>
      </c>
      <c r="E1184" s="85" t="s">
        <v>24</v>
      </c>
      <c r="F1184" s="85" t="s">
        <v>63</v>
      </c>
      <c r="G1184" s="95">
        <v>1</v>
      </c>
      <c r="H1184" s="95">
        <v>200</v>
      </c>
    </row>
    <row r="1185" spans="1:8" x14ac:dyDescent="0.25">
      <c r="A1185" s="82">
        <v>1184</v>
      </c>
      <c r="B1185" s="85" t="s">
        <v>743</v>
      </c>
      <c r="C1185" s="86">
        <v>0.33333333333333298</v>
      </c>
      <c r="D1185" s="85" t="s">
        <v>23</v>
      </c>
      <c r="E1185" s="85" t="s">
        <v>24</v>
      </c>
      <c r="F1185" s="85" t="s">
        <v>289</v>
      </c>
      <c r="G1185" s="95">
        <v>2</v>
      </c>
      <c r="H1185" s="95">
        <v>400</v>
      </c>
    </row>
    <row r="1186" spans="1:8" x14ac:dyDescent="0.25">
      <c r="A1186" s="82">
        <v>1185</v>
      </c>
      <c r="B1186" s="85" t="s">
        <v>743</v>
      </c>
      <c r="C1186" s="86">
        <v>0.33333333333333298</v>
      </c>
      <c r="D1186" s="85" t="s">
        <v>23</v>
      </c>
      <c r="E1186" s="85" t="s">
        <v>24</v>
      </c>
      <c r="F1186" s="85" t="s">
        <v>728</v>
      </c>
      <c r="G1186" s="95">
        <v>38</v>
      </c>
      <c r="H1186" s="95">
        <v>7600.0000000000009</v>
      </c>
    </row>
    <row r="1187" spans="1:8" x14ac:dyDescent="0.25">
      <c r="A1187" s="82">
        <v>1186</v>
      </c>
      <c r="B1187" s="85" t="s">
        <v>743</v>
      </c>
      <c r="C1187" s="86">
        <v>0.33333333333333298</v>
      </c>
      <c r="D1187" s="85" t="s">
        <v>23</v>
      </c>
      <c r="E1187" s="85" t="s">
        <v>24</v>
      </c>
      <c r="F1187" s="85" t="s">
        <v>184</v>
      </c>
      <c r="G1187" s="95">
        <v>8</v>
      </c>
      <c r="H1187" s="95">
        <v>1600</v>
      </c>
    </row>
    <row r="1188" spans="1:8" x14ac:dyDescent="0.25">
      <c r="A1188" s="82">
        <v>1187</v>
      </c>
      <c r="B1188" s="85" t="s">
        <v>745</v>
      </c>
      <c r="C1188" s="86">
        <v>0.33333333333333331</v>
      </c>
      <c r="D1188" s="85" t="s">
        <v>23</v>
      </c>
      <c r="E1188" s="85" t="s">
        <v>24</v>
      </c>
      <c r="F1188" s="85" t="s">
        <v>542</v>
      </c>
      <c r="G1188" s="95">
        <v>2</v>
      </c>
      <c r="H1188" s="95">
        <v>400</v>
      </c>
    </row>
    <row r="1189" spans="1:8" x14ac:dyDescent="0.25">
      <c r="A1189" s="82">
        <v>1188</v>
      </c>
      <c r="B1189" s="85" t="s">
        <v>745</v>
      </c>
      <c r="C1189" s="86">
        <v>0.33333333333333331</v>
      </c>
      <c r="D1189" s="85" t="s">
        <v>23</v>
      </c>
      <c r="E1189" s="85" t="s">
        <v>24</v>
      </c>
      <c r="F1189" s="85" t="s">
        <v>63</v>
      </c>
      <c r="G1189" s="95">
        <v>1</v>
      </c>
      <c r="H1189" s="95">
        <v>200</v>
      </c>
    </row>
    <row r="1190" spans="1:8" x14ac:dyDescent="0.25">
      <c r="A1190" s="82">
        <v>1189</v>
      </c>
      <c r="B1190" s="85" t="s">
        <v>745</v>
      </c>
      <c r="C1190" s="86">
        <v>0.33333333333333298</v>
      </c>
      <c r="D1190" s="85" t="s">
        <v>23</v>
      </c>
      <c r="E1190" s="85" t="s">
        <v>24</v>
      </c>
      <c r="F1190" s="85" t="s">
        <v>289</v>
      </c>
      <c r="G1190" s="95">
        <v>1</v>
      </c>
      <c r="H1190" s="95">
        <v>200</v>
      </c>
    </row>
    <row r="1191" spans="1:8" x14ac:dyDescent="0.25">
      <c r="A1191" s="82">
        <v>1190</v>
      </c>
      <c r="B1191" s="85" t="s">
        <v>745</v>
      </c>
      <c r="C1191" s="86">
        <v>0.33333333333333298</v>
      </c>
      <c r="D1191" s="85" t="s">
        <v>23</v>
      </c>
      <c r="E1191" s="85" t="s">
        <v>24</v>
      </c>
      <c r="F1191" s="85" t="s">
        <v>84</v>
      </c>
      <c r="G1191" s="95">
        <v>17</v>
      </c>
      <c r="H1191" s="95">
        <v>3400.0000000000005</v>
      </c>
    </row>
    <row r="1192" spans="1:8" x14ac:dyDescent="0.25">
      <c r="A1192" s="82">
        <v>1191</v>
      </c>
      <c r="B1192" s="85" t="s">
        <v>745</v>
      </c>
      <c r="C1192" s="86">
        <v>0.33333333333333298</v>
      </c>
      <c r="D1192" s="85" t="s">
        <v>23</v>
      </c>
      <c r="E1192" s="85" t="s">
        <v>24</v>
      </c>
      <c r="F1192" s="85" t="s">
        <v>184</v>
      </c>
      <c r="G1192" s="95">
        <v>2</v>
      </c>
      <c r="H1192" s="95">
        <v>400</v>
      </c>
    </row>
    <row r="1193" spans="1:8" x14ac:dyDescent="0.25">
      <c r="A1193" s="82">
        <v>1192</v>
      </c>
      <c r="B1193" s="85" t="s">
        <v>746</v>
      </c>
      <c r="C1193" s="86">
        <v>0.33333333333333298</v>
      </c>
      <c r="D1193" s="85" t="s">
        <v>23</v>
      </c>
      <c r="E1193" s="85" t="s">
        <v>24</v>
      </c>
      <c r="F1193" s="85" t="s">
        <v>542</v>
      </c>
      <c r="G1193" s="95">
        <v>1</v>
      </c>
      <c r="H1193" s="95">
        <v>200</v>
      </c>
    </row>
    <row r="1194" spans="1:8" x14ac:dyDescent="0.25">
      <c r="A1194" s="82">
        <v>1193</v>
      </c>
      <c r="B1194" s="85" t="s">
        <v>746</v>
      </c>
      <c r="C1194" s="86">
        <v>0.33333333333333298</v>
      </c>
      <c r="D1194" s="85" t="s">
        <v>23</v>
      </c>
      <c r="E1194" s="85" t="s">
        <v>24</v>
      </c>
      <c r="F1194" s="85" t="s">
        <v>30</v>
      </c>
      <c r="G1194" s="95">
        <v>2</v>
      </c>
      <c r="H1194" s="95">
        <v>400</v>
      </c>
    </row>
    <row r="1195" spans="1:8" x14ac:dyDescent="0.25">
      <c r="A1195" s="82">
        <v>1194</v>
      </c>
      <c r="B1195" s="85" t="s">
        <v>746</v>
      </c>
      <c r="C1195" s="86">
        <v>0.33333333333333298</v>
      </c>
      <c r="D1195" s="85" t="s">
        <v>23</v>
      </c>
      <c r="E1195" s="85" t="s">
        <v>24</v>
      </c>
      <c r="F1195" s="85" t="s">
        <v>289</v>
      </c>
      <c r="G1195" s="95">
        <v>4</v>
      </c>
      <c r="H1195" s="95">
        <v>800</v>
      </c>
    </row>
    <row r="1196" spans="1:8" x14ac:dyDescent="0.25">
      <c r="A1196" s="82">
        <v>1195</v>
      </c>
      <c r="B1196" s="85" t="s">
        <v>746</v>
      </c>
      <c r="C1196" s="86">
        <v>0.33333333333333298</v>
      </c>
      <c r="D1196" s="85" t="s">
        <v>23</v>
      </c>
      <c r="E1196" s="85" t="s">
        <v>24</v>
      </c>
      <c r="F1196" s="85" t="s">
        <v>728</v>
      </c>
      <c r="G1196" s="95">
        <v>8</v>
      </c>
      <c r="H1196" s="95">
        <v>1600</v>
      </c>
    </row>
    <row r="1197" spans="1:8" x14ac:dyDescent="0.25">
      <c r="A1197" s="82">
        <v>1196</v>
      </c>
      <c r="B1197" s="85" t="s">
        <v>747</v>
      </c>
      <c r="C1197" s="86">
        <v>0.33333333333333298</v>
      </c>
      <c r="D1197" s="85" t="s">
        <v>23</v>
      </c>
      <c r="E1197" s="85" t="s">
        <v>24</v>
      </c>
      <c r="F1197" s="85" t="s">
        <v>728</v>
      </c>
      <c r="G1197" s="95">
        <v>6</v>
      </c>
      <c r="H1197" s="95">
        <v>1200</v>
      </c>
    </row>
    <row r="1198" spans="1:8" x14ac:dyDescent="0.25">
      <c r="A1198" s="82">
        <v>1197</v>
      </c>
      <c r="B1198" s="85" t="s">
        <v>748</v>
      </c>
      <c r="C1198" s="86">
        <v>0.33333333333333298</v>
      </c>
      <c r="D1198" s="85" t="s">
        <v>23</v>
      </c>
      <c r="E1198" s="85" t="s">
        <v>24</v>
      </c>
      <c r="F1198" s="85" t="s">
        <v>542</v>
      </c>
      <c r="G1198" s="95">
        <v>2</v>
      </c>
      <c r="H1198" s="95">
        <v>400</v>
      </c>
    </row>
    <row r="1199" spans="1:8" x14ac:dyDescent="0.25">
      <c r="A1199" s="82">
        <v>1198</v>
      </c>
      <c r="B1199" s="85" t="s">
        <v>748</v>
      </c>
      <c r="C1199" s="86">
        <v>0.33333333333333298</v>
      </c>
      <c r="D1199" s="85" t="s">
        <v>23</v>
      </c>
      <c r="E1199" s="85" t="s">
        <v>24</v>
      </c>
      <c r="F1199" s="85" t="s">
        <v>728</v>
      </c>
      <c r="G1199" s="95">
        <v>6</v>
      </c>
      <c r="H1199" s="95">
        <v>1200</v>
      </c>
    </row>
    <row r="1200" spans="1:8" x14ac:dyDescent="0.25">
      <c r="A1200" s="82">
        <v>1199</v>
      </c>
      <c r="B1200" s="85" t="s">
        <v>748</v>
      </c>
      <c r="C1200" s="86">
        <v>0.33333333333333298</v>
      </c>
      <c r="D1200" s="85" t="s">
        <v>23</v>
      </c>
      <c r="E1200" s="85" t="s">
        <v>24</v>
      </c>
      <c r="F1200" s="85" t="s">
        <v>536</v>
      </c>
      <c r="G1200" s="95">
        <v>1</v>
      </c>
      <c r="H1200" s="95">
        <v>200</v>
      </c>
    </row>
    <row r="1201" spans="1:8" x14ac:dyDescent="0.25">
      <c r="A1201" s="82">
        <v>1200</v>
      </c>
      <c r="B1201" s="85" t="s">
        <v>813</v>
      </c>
      <c r="C1201" s="86">
        <v>0.33333333333333331</v>
      </c>
      <c r="D1201" s="85" t="s">
        <v>23</v>
      </c>
      <c r="E1201" s="85" t="s">
        <v>455</v>
      </c>
      <c r="F1201" s="85" t="s">
        <v>728</v>
      </c>
      <c r="G1201" s="95">
        <v>1</v>
      </c>
      <c r="H1201" s="95">
        <v>200</v>
      </c>
    </row>
    <row r="1202" spans="1:8" x14ac:dyDescent="0.25">
      <c r="A1202" s="82">
        <v>1201</v>
      </c>
      <c r="B1202" s="85" t="s">
        <v>814</v>
      </c>
      <c r="C1202" s="86">
        <v>0.33333333333333331</v>
      </c>
      <c r="D1202" s="85" t="s">
        <v>23</v>
      </c>
      <c r="E1202" s="85" t="s">
        <v>455</v>
      </c>
      <c r="F1202" s="85" t="s">
        <v>542</v>
      </c>
      <c r="G1202" s="95">
        <v>1</v>
      </c>
      <c r="H1202" s="95">
        <v>200</v>
      </c>
    </row>
    <row r="1203" spans="1:8" x14ac:dyDescent="0.25">
      <c r="A1203" s="82">
        <v>1202</v>
      </c>
      <c r="B1203" s="85" t="s">
        <v>814</v>
      </c>
      <c r="C1203" s="86">
        <v>0.33333333333333298</v>
      </c>
      <c r="D1203" s="85" t="s">
        <v>23</v>
      </c>
      <c r="E1203" s="85" t="s">
        <v>455</v>
      </c>
      <c r="F1203" s="85" t="s">
        <v>30</v>
      </c>
      <c r="G1203" s="95">
        <v>1</v>
      </c>
      <c r="H1203" s="95">
        <v>200</v>
      </c>
    </row>
    <row r="1204" spans="1:8" x14ac:dyDescent="0.25">
      <c r="A1204" s="82">
        <v>1203</v>
      </c>
      <c r="B1204" s="85" t="s">
        <v>814</v>
      </c>
      <c r="C1204" s="86">
        <v>0.33333333333333298</v>
      </c>
      <c r="D1204" s="85" t="s">
        <v>23</v>
      </c>
      <c r="E1204" s="85" t="s">
        <v>455</v>
      </c>
      <c r="F1204" s="85" t="s">
        <v>728</v>
      </c>
      <c r="G1204" s="95">
        <v>34</v>
      </c>
      <c r="H1204" s="95">
        <v>6800.0000000000009</v>
      </c>
    </row>
    <row r="1205" spans="1:8" x14ac:dyDescent="0.25">
      <c r="A1205" s="82">
        <v>1204</v>
      </c>
      <c r="B1205" s="85" t="s">
        <v>814</v>
      </c>
      <c r="C1205" s="86">
        <v>0.33333333333333298</v>
      </c>
      <c r="D1205" s="85" t="s">
        <v>23</v>
      </c>
      <c r="E1205" s="85" t="s">
        <v>455</v>
      </c>
      <c r="F1205" s="85" t="s">
        <v>733</v>
      </c>
      <c r="G1205" s="95">
        <v>1</v>
      </c>
      <c r="H1205" s="95">
        <v>200</v>
      </c>
    </row>
    <row r="1206" spans="1:8" x14ac:dyDescent="0.25">
      <c r="A1206" s="82">
        <v>1205</v>
      </c>
      <c r="B1206" s="85" t="s">
        <v>815</v>
      </c>
      <c r="C1206" s="86">
        <v>0.33333333333333298</v>
      </c>
      <c r="D1206" s="85" t="s">
        <v>23</v>
      </c>
      <c r="E1206" s="85" t="s">
        <v>455</v>
      </c>
      <c r="F1206" s="85" t="s">
        <v>162</v>
      </c>
      <c r="G1206" s="95">
        <v>1</v>
      </c>
      <c r="H1206" s="95">
        <v>200</v>
      </c>
    </row>
    <row r="1207" spans="1:8" x14ac:dyDescent="0.25">
      <c r="A1207" s="82">
        <v>1206</v>
      </c>
      <c r="B1207" s="85" t="s">
        <v>815</v>
      </c>
      <c r="C1207" s="86">
        <v>0.33333333333333298</v>
      </c>
      <c r="D1207" s="85" t="s">
        <v>23</v>
      </c>
      <c r="E1207" s="85" t="s">
        <v>455</v>
      </c>
      <c r="F1207" s="85" t="s">
        <v>728</v>
      </c>
      <c r="G1207" s="95">
        <v>8</v>
      </c>
      <c r="H1207" s="95">
        <v>1600</v>
      </c>
    </row>
    <row r="1208" spans="1:8" x14ac:dyDescent="0.25">
      <c r="A1208" s="82">
        <v>1207</v>
      </c>
      <c r="B1208" s="85" t="s">
        <v>816</v>
      </c>
      <c r="C1208" s="86">
        <v>0.33333333333333298</v>
      </c>
      <c r="D1208" s="85" t="s">
        <v>23</v>
      </c>
      <c r="E1208" s="85" t="s">
        <v>455</v>
      </c>
      <c r="F1208" s="85" t="s">
        <v>728</v>
      </c>
      <c r="G1208" s="95">
        <v>12</v>
      </c>
      <c r="H1208" s="95">
        <v>2400</v>
      </c>
    </row>
    <row r="1209" spans="1:8" x14ac:dyDescent="0.25">
      <c r="A1209" s="82">
        <v>1208</v>
      </c>
      <c r="B1209" s="85" t="s">
        <v>817</v>
      </c>
      <c r="C1209" s="86">
        <v>0.33333333333333298</v>
      </c>
      <c r="D1209" s="85" t="s">
        <v>23</v>
      </c>
      <c r="E1209" s="85" t="s">
        <v>455</v>
      </c>
      <c r="F1209" s="85" t="s">
        <v>162</v>
      </c>
      <c r="G1209" s="95">
        <v>2</v>
      </c>
      <c r="H1209" s="95">
        <v>400</v>
      </c>
    </row>
    <row r="1210" spans="1:8" x14ac:dyDescent="0.25">
      <c r="A1210" s="82">
        <v>1209</v>
      </c>
      <c r="B1210" s="85" t="s">
        <v>817</v>
      </c>
      <c r="C1210" s="86">
        <v>0.33333333333333298</v>
      </c>
      <c r="D1210" s="85" t="s">
        <v>23</v>
      </c>
      <c r="E1210" s="85" t="s">
        <v>455</v>
      </c>
      <c r="F1210" s="85" t="s">
        <v>728</v>
      </c>
      <c r="G1210" s="95">
        <v>11</v>
      </c>
      <c r="H1210" s="95">
        <v>2200</v>
      </c>
    </row>
    <row r="1211" spans="1:8" x14ac:dyDescent="0.25">
      <c r="A1211" s="82">
        <v>1210</v>
      </c>
      <c r="B1211" s="85" t="s">
        <v>817</v>
      </c>
      <c r="C1211" s="86">
        <v>0.33333333333333298</v>
      </c>
      <c r="D1211" s="85" t="s">
        <v>23</v>
      </c>
      <c r="E1211" s="85" t="s">
        <v>455</v>
      </c>
      <c r="F1211" s="85" t="s">
        <v>733</v>
      </c>
      <c r="G1211" s="95">
        <v>1</v>
      </c>
      <c r="H1211" s="95">
        <v>200</v>
      </c>
    </row>
    <row r="1212" spans="1:8" x14ac:dyDescent="0.25">
      <c r="A1212" s="82">
        <v>1211</v>
      </c>
      <c r="B1212" s="85" t="s">
        <v>819</v>
      </c>
      <c r="C1212" s="86">
        <v>0.33333333333333331</v>
      </c>
      <c r="D1212" s="85" t="s">
        <v>23</v>
      </c>
      <c r="E1212" s="85" t="s">
        <v>455</v>
      </c>
      <c r="F1212" s="85" t="s">
        <v>542</v>
      </c>
      <c r="G1212" s="95">
        <v>1</v>
      </c>
      <c r="H1212" s="95">
        <v>200</v>
      </c>
    </row>
    <row r="1213" spans="1:8" x14ac:dyDescent="0.25">
      <c r="A1213" s="82">
        <v>1212</v>
      </c>
      <c r="B1213" s="85" t="s">
        <v>819</v>
      </c>
      <c r="C1213" s="86">
        <v>0.33333333333333331</v>
      </c>
      <c r="D1213" s="85" t="s">
        <v>23</v>
      </c>
      <c r="E1213" s="85" t="s">
        <v>455</v>
      </c>
      <c r="F1213" s="85" t="s">
        <v>728</v>
      </c>
      <c r="G1213" s="95">
        <v>4</v>
      </c>
      <c r="H1213" s="95">
        <v>800</v>
      </c>
    </row>
    <row r="1214" spans="1:8" x14ac:dyDescent="0.25">
      <c r="A1214" s="82">
        <v>1213</v>
      </c>
      <c r="B1214" s="85" t="s">
        <v>819</v>
      </c>
      <c r="C1214" s="86">
        <v>0.33333333333333298</v>
      </c>
      <c r="D1214" s="85" t="s">
        <v>23</v>
      </c>
      <c r="E1214" s="85" t="s">
        <v>455</v>
      </c>
      <c r="F1214" s="85" t="s">
        <v>733</v>
      </c>
      <c r="G1214" s="95">
        <v>1</v>
      </c>
      <c r="H1214" s="95">
        <v>200</v>
      </c>
    </row>
    <row r="1215" spans="1:8" x14ac:dyDescent="0.25">
      <c r="A1215" s="82">
        <v>1214</v>
      </c>
      <c r="B1215" s="85" t="s">
        <v>820</v>
      </c>
      <c r="C1215" s="86">
        <v>0.33333333333333298</v>
      </c>
      <c r="D1215" s="85" t="s">
        <v>23</v>
      </c>
      <c r="E1215" s="85" t="s">
        <v>455</v>
      </c>
      <c r="F1215" s="85" t="s">
        <v>542</v>
      </c>
      <c r="G1215" s="95">
        <v>1</v>
      </c>
      <c r="H1215" s="95">
        <v>200</v>
      </c>
    </row>
    <row r="1216" spans="1:8" x14ac:dyDescent="0.25">
      <c r="A1216" s="82">
        <v>1215</v>
      </c>
      <c r="B1216" s="85" t="s">
        <v>820</v>
      </c>
      <c r="C1216" s="86">
        <v>0.33333333333333298</v>
      </c>
      <c r="D1216" s="85" t="s">
        <v>23</v>
      </c>
      <c r="E1216" s="85" t="s">
        <v>455</v>
      </c>
      <c r="F1216" s="85" t="s">
        <v>26</v>
      </c>
      <c r="G1216" s="95">
        <v>1</v>
      </c>
      <c r="H1216" s="95">
        <v>200</v>
      </c>
    </row>
    <row r="1217" spans="1:8" x14ac:dyDescent="0.25">
      <c r="A1217" s="82">
        <v>1216</v>
      </c>
      <c r="B1217" s="85" t="s">
        <v>820</v>
      </c>
      <c r="C1217" s="86">
        <v>0.33333333333333298</v>
      </c>
      <c r="D1217" s="85" t="s">
        <v>23</v>
      </c>
      <c r="E1217" s="85" t="s">
        <v>455</v>
      </c>
      <c r="F1217" s="85" t="s">
        <v>728</v>
      </c>
      <c r="G1217" s="95">
        <v>25</v>
      </c>
      <c r="H1217" s="95">
        <v>5000</v>
      </c>
    </row>
    <row r="1218" spans="1:8" x14ac:dyDescent="0.25">
      <c r="A1218" s="82">
        <v>1217</v>
      </c>
      <c r="B1218" s="85" t="s">
        <v>820</v>
      </c>
      <c r="C1218" s="86">
        <v>0.33333333333333298</v>
      </c>
      <c r="D1218" s="85" t="s">
        <v>23</v>
      </c>
      <c r="E1218" s="85" t="s">
        <v>455</v>
      </c>
      <c r="F1218" s="85" t="s">
        <v>536</v>
      </c>
      <c r="G1218" s="95">
        <v>1</v>
      </c>
      <c r="H1218" s="95">
        <v>200</v>
      </c>
    </row>
    <row r="1219" spans="1:8" x14ac:dyDescent="0.25">
      <c r="A1219" s="82">
        <v>1218</v>
      </c>
      <c r="B1219" s="85" t="s">
        <v>821</v>
      </c>
      <c r="C1219" s="86">
        <v>0.33333333333333298</v>
      </c>
      <c r="D1219" s="85" t="s">
        <v>23</v>
      </c>
      <c r="E1219" s="85" t="s">
        <v>455</v>
      </c>
      <c r="F1219" s="85" t="s">
        <v>733</v>
      </c>
      <c r="G1219" s="95">
        <v>1</v>
      </c>
      <c r="H1219" s="95">
        <v>200</v>
      </c>
    </row>
    <row r="1220" spans="1:8" x14ac:dyDescent="0.25">
      <c r="A1220" s="82">
        <v>1219</v>
      </c>
      <c r="B1220" s="85" t="s">
        <v>821</v>
      </c>
      <c r="C1220" s="86">
        <v>0.33333333333333298</v>
      </c>
      <c r="D1220" s="85" t="s">
        <v>23</v>
      </c>
      <c r="E1220" s="85" t="s">
        <v>455</v>
      </c>
      <c r="F1220" s="85" t="s">
        <v>542</v>
      </c>
      <c r="G1220" s="95">
        <v>1</v>
      </c>
      <c r="H1220" s="95">
        <v>200</v>
      </c>
    </row>
    <row r="1221" spans="1:8" x14ac:dyDescent="0.25">
      <c r="A1221" s="82">
        <v>1220</v>
      </c>
      <c r="B1221" s="85" t="s">
        <v>821</v>
      </c>
      <c r="C1221" s="86">
        <v>0.33333333333333298</v>
      </c>
      <c r="D1221" s="85" t="s">
        <v>23</v>
      </c>
      <c r="E1221" s="85" t="s">
        <v>455</v>
      </c>
      <c r="F1221" s="85" t="s">
        <v>26</v>
      </c>
      <c r="G1221" s="95">
        <v>2</v>
      </c>
      <c r="H1221" s="95">
        <v>400</v>
      </c>
    </row>
    <row r="1222" spans="1:8" x14ac:dyDescent="0.25">
      <c r="A1222" s="82">
        <v>1221</v>
      </c>
      <c r="B1222" s="85" t="s">
        <v>821</v>
      </c>
      <c r="C1222" s="86">
        <v>0.33333333333333298</v>
      </c>
      <c r="D1222" s="85" t="s">
        <v>23</v>
      </c>
      <c r="E1222" s="85" t="s">
        <v>455</v>
      </c>
      <c r="F1222" s="85" t="s">
        <v>728</v>
      </c>
      <c r="G1222" s="95">
        <v>1</v>
      </c>
      <c r="H1222" s="95">
        <v>200</v>
      </c>
    </row>
    <row r="1223" spans="1:8" x14ac:dyDescent="0.25">
      <c r="A1223" s="82">
        <v>1222</v>
      </c>
      <c r="B1223" s="85" t="s">
        <v>821</v>
      </c>
      <c r="C1223" s="86">
        <v>0.33333333333333298</v>
      </c>
      <c r="D1223" s="85" t="s">
        <v>23</v>
      </c>
      <c r="E1223" s="85" t="s">
        <v>455</v>
      </c>
      <c r="F1223" s="85" t="s">
        <v>733</v>
      </c>
      <c r="G1223" s="95">
        <v>17</v>
      </c>
      <c r="H1223" s="95">
        <v>3400.0000000000005</v>
      </c>
    </row>
    <row r="1224" spans="1:8" x14ac:dyDescent="0.25">
      <c r="A1224" s="82">
        <v>1223</v>
      </c>
      <c r="B1224" s="85" t="s">
        <v>822</v>
      </c>
      <c r="C1224" s="86">
        <v>0.33333333333333298</v>
      </c>
      <c r="D1224" s="85" t="s">
        <v>23</v>
      </c>
      <c r="E1224" s="85" t="s">
        <v>455</v>
      </c>
      <c r="F1224" s="85" t="s">
        <v>824</v>
      </c>
      <c r="G1224" s="95">
        <v>2</v>
      </c>
      <c r="H1224" s="95">
        <v>400</v>
      </c>
    </row>
    <row r="1225" spans="1:8" x14ac:dyDescent="0.25">
      <c r="A1225" s="82">
        <v>1224</v>
      </c>
      <c r="B1225" s="85" t="s">
        <v>822</v>
      </c>
      <c r="C1225" s="86">
        <v>0.33333333333333298</v>
      </c>
      <c r="D1225" s="85" t="s">
        <v>23</v>
      </c>
      <c r="E1225" s="85" t="s">
        <v>455</v>
      </c>
      <c r="F1225" s="85" t="s">
        <v>26</v>
      </c>
      <c r="G1225" s="95">
        <v>4</v>
      </c>
      <c r="H1225" s="95">
        <v>800</v>
      </c>
    </row>
    <row r="1226" spans="1:8" x14ac:dyDescent="0.25">
      <c r="A1226" s="82">
        <v>1225</v>
      </c>
      <c r="B1226" s="85" t="s">
        <v>822</v>
      </c>
      <c r="C1226" s="86">
        <v>0.33333333333333298</v>
      </c>
      <c r="D1226" s="85" t="s">
        <v>23</v>
      </c>
      <c r="E1226" s="85" t="s">
        <v>455</v>
      </c>
      <c r="F1226" s="85" t="s">
        <v>162</v>
      </c>
      <c r="G1226" s="95">
        <v>8</v>
      </c>
      <c r="H1226" s="95">
        <v>1600</v>
      </c>
    </row>
    <row r="1227" spans="1:8" x14ac:dyDescent="0.25">
      <c r="A1227" s="82">
        <v>1226</v>
      </c>
      <c r="B1227" s="85" t="s">
        <v>823</v>
      </c>
      <c r="C1227" s="86">
        <v>0.33333333333333298</v>
      </c>
      <c r="D1227" s="85" t="s">
        <v>23</v>
      </c>
      <c r="E1227" s="85" t="s">
        <v>455</v>
      </c>
      <c r="F1227" s="85" t="s">
        <v>733</v>
      </c>
      <c r="G1227" s="95">
        <v>1</v>
      </c>
      <c r="H1227" s="95">
        <v>200</v>
      </c>
    </row>
    <row r="1228" spans="1:8" x14ac:dyDescent="0.25">
      <c r="A1228" s="82">
        <v>1227</v>
      </c>
      <c r="B1228" s="85" t="s">
        <v>823</v>
      </c>
      <c r="C1228" s="86">
        <v>0.33333333333333298</v>
      </c>
      <c r="D1228" s="85" t="s">
        <v>23</v>
      </c>
      <c r="E1228" s="85" t="s">
        <v>455</v>
      </c>
      <c r="F1228" s="85" t="s">
        <v>824</v>
      </c>
      <c r="G1228" s="95">
        <v>1</v>
      </c>
      <c r="H1228" s="95">
        <v>200</v>
      </c>
    </row>
    <row r="1229" spans="1:8" x14ac:dyDescent="0.25">
      <c r="A1229" s="82">
        <v>1228</v>
      </c>
      <c r="B1229" s="85" t="s">
        <v>823</v>
      </c>
      <c r="C1229" s="86">
        <v>0.33333333333333298</v>
      </c>
      <c r="D1229" s="85" t="s">
        <v>23</v>
      </c>
      <c r="E1229" s="85" t="s">
        <v>455</v>
      </c>
      <c r="F1229" s="85" t="s">
        <v>26</v>
      </c>
      <c r="G1229" s="95">
        <v>3</v>
      </c>
      <c r="H1229" s="95">
        <v>600</v>
      </c>
    </row>
    <row r="1230" spans="1:8" x14ac:dyDescent="0.25">
      <c r="A1230" s="82">
        <v>1229</v>
      </c>
      <c r="B1230" s="85" t="s">
        <v>823</v>
      </c>
      <c r="C1230" s="86">
        <v>0.33333333333333331</v>
      </c>
      <c r="D1230" s="85" t="s">
        <v>23</v>
      </c>
      <c r="E1230" s="85" t="s">
        <v>455</v>
      </c>
      <c r="F1230" s="85" t="s">
        <v>728</v>
      </c>
      <c r="G1230" s="95">
        <v>4</v>
      </c>
      <c r="H1230" s="95">
        <v>800</v>
      </c>
    </row>
    <row r="1231" spans="1:8" x14ac:dyDescent="0.25">
      <c r="A1231" s="82">
        <v>1230</v>
      </c>
      <c r="B1231" s="85" t="s">
        <v>749</v>
      </c>
      <c r="C1231" s="86">
        <v>0.33333333333333298</v>
      </c>
      <c r="D1231" s="85" t="s">
        <v>23</v>
      </c>
      <c r="E1231" s="85" t="s">
        <v>24</v>
      </c>
      <c r="F1231" s="85" t="s">
        <v>542</v>
      </c>
      <c r="G1231" s="95">
        <v>2</v>
      </c>
      <c r="H1231" s="95">
        <v>400</v>
      </c>
    </row>
    <row r="1232" spans="1:8" x14ac:dyDescent="0.25">
      <c r="A1232" s="82">
        <v>1231</v>
      </c>
      <c r="B1232" s="85" t="s">
        <v>749</v>
      </c>
      <c r="C1232" s="86">
        <v>0.33333333333333298</v>
      </c>
      <c r="D1232" s="85" t="s">
        <v>23</v>
      </c>
      <c r="E1232" s="85" t="s">
        <v>24</v>
      </c>
      <c r="F1232" s="85" t="s">
        <v>26</v>
      </c>
      <c r="G1232" s="95">
        <v>2</v>
      </c>
      <c r="H1232" s="95">
        <v>400</v>
      </c>
    </row>
    <row r="1233" spans="1:8" x14ac:dyDescent="0.25">
      <c r="A1233" s="82">
        <v>1232</v>
      </c>
      <c r="B1233" s="85" t="s">
        <v>749</v>
      </c>
      <c r="C1233" s="86">
        <v>0.33333333333333298</v>
      </c>
      <c r="D1233" s="85" t="s">
        <v>23</v>
      </c>
      <c r="E1233" s="85" t="s">
        <v>24</v>
      </c>
      <c r="F1233" s="85" t="s">
        <v>162</v>
      </c>
      <c r="G1233" s="95">
        <v>1</v>
      </c>
      <c r="H1233" s="95">
        <v>200</v>
      </c>
    </row>
    <row r="1234" spans="1:8" x14ac:dyDescent="0.25">
      <c r="A1234" s="82">
        <v>1233</v>
      </c>
      <c r="B1234" s="85" t="s">
        <v>749</v>
      </c>
      <c r="C1234" s="86">
        <v>0.33333333333333298</v>
      </c>
      <c r="D1234" s="85" t="s">
        <v>23</v>
      </c>
      <c r="E1234" s="85" t="s">
        <v>24</v>
      </c>
      <c r="F1234" s="85" t="s">
        <v>30</v>
      </c>
      <c r="G1234" s="95">
        <v>1</v>
      </c>
      <c r="H1234" s="95">
        <v>200</v>
      </c>
    </row>
    <row r="1235" spans="1:8" x14ac:dyDescent="0.25">
      <c r="A1235" s="82">
        <v>1234</v>
      </c>
      <c r="B1235" s="85" t="s">
        <v>749</v>
      </c>
      <c r="C1235" s="86">
        <v>0.33333333333333298</v>
      </c>
      <c r="D1235" s="85" t="s">
        <v>23</v>
      </c>
      <c r="E1235" s="85" t="s">
        <v>24</v>
      </c>
      <c r="F1235" s="85" t="s">
        <v>750</v>
      </c>
      <c r="G1235" s="95">
        <v>1</v>
      </c>
      <c r="H1235" s="95">
        <v>200</v>
      </c>
    </row>
    <row r="1236" spans="1:8" x14ac:dyDescent="0.25">
      <c r="A1236" s="82">
        <v>1235</v>
      </c>
      <c r="B1236" s="85" t="s">
        <v>749</v>
      </c>
      <c r="C1236" s="86">
        <v>0.33333333333333298</v>
      </c>
      <c r="D1236" s="85" t="s">
        <v>23</v>
      </c>
      <c r="E1236" s="85" t="s">
        <v>24</v>
      </c>
      <c r="F1236" s="85" t="s">
        <v>733</v>
      </c>
      <c r="G1236" s="95">
        <v>1</v>
      </c>
      <c r="H1236" s="95">
        <v>200</v>
      </c>
    </row>
    <row r="1237" spans="1:8" x14ac:dyDescent="0.25">
      <c r="A1237" s="82">
        <v>1236</v>
      </c>
      <c r="B1237" s="85" t="s">
        <v>812</v>
      </c>
      <c r="C1237" s="86">
        <v>0.33333333333333331</v>
      </c>
      <c r="D1237" s="85" t="s">
        <v>23</v>
      </c>
      <c r="E1237" s="85" t="s">
        <v>24</v>
      </c>
      <c r="F1237" s="85" t="s">
        <v>26</v>
      </c>
      <c r="G1237" s="95">
        <v>1</v>
      </c>
      <c r="H1237" s="95">
        <v>200</v>
      </c>
    </row>
    <row r="1238" spans="1:8" x14ac:dyDescent="0.25">
      <c r="A1238" s="82">
        <v>1237</v>
      </c>
      <c r="B1238" s="85" t="s">
        <v>751</v>
      </c>
      <c r="C1238" s="86">
        <v>0.33333333333333298</v>
      </c>
      <c r="D1238" s="85" t="s">
        <v>23</v>
      </c>
      <c r="E1238" s="85" t="s">
        <v>24</v>
      </c>
      <c r="F1238" s="85" t="s">
        <v>542</v>
      </c>
      <c r="G1238" s="95">
        <v>3</v>
      </c>
      <c r="H1238" s="95">
        <v>600</v>
      </c>
    </row>
    <row r="1239" spans="1:8" x14ac:dyDescent="0.25">
      <c r="A1239" s="82">
        <v>1238</v>
      </c>
      <c r="B1239" s="85" t="s">
        <v>751</v>
      </c>
      <c r="C1239" s="86">
        <v>0.33333333333333298</v>
      </c>
      <c r="D1239" s="85" t="s">
        <v>23</v>
      </c>
      <c r="E1239" s="85" t="s">
        <v>24</v>
      </c>
      <c r="F1239" s="85" t="s">
        <v>162</v>
      </c>
      <c r="G1239" s="95">
        <v>2</v>
      </c>
      <c r="H1239" s="95">
        <v>400</v>
      </c>
    </row>
    <row r="1240" spans="1:8" x14ac:dyDescent="0.25">
      <c r="A1240" s="82">
        <v>1239</v>
      </c>
      <c r="B1240" s="85" t="s">
        <v>751</v>
      </c>
      <c r="C1240" s="86">
        <v>0.33333333333333298</v>
      </c>
      <c r="D1240" s="85" t="s">
        <v>23</v>
      </c>
      <c r="E1240" s="85" t="s">
        <v>24</v>
      </c>
      <c r="F1240" s="85" t="s">
        <v>30</v>
      </c>
      <c r="G1240" s="95">
        <v>1</v>
      </c>
      <c r="H1240" s="95">
        <v>200</v>
      </c>
    </row>
    <row r="1241" spans="1:8" x14ac:dyDescent="0.25">
      <c r="A1241" s="82">
        <v>1240</v>
      </c>
      <c r="B1241" s="85" t="s">
        <v>751</v>
      </c>
      <c r="C1241" s="86">
        <v>0.33333333333333298</v>
      </c>
      <c r="D1241" s="85" t="s">
        <v>23</v>
      </c>
      <c r="E1241" s="85" t="s">
        <v>24</v>
      </c>
      <c r="F1241" s="85" t="s">
        <v>733</v>
      </c>
      <c r="G1241" s="95">
        <v>1</v>
      </c>
      <c r="H1241" s="95">
        <v>200</v>
      </c>
    </row>
    <row r="1242" spans="1:8" x14ac:dyDescent="0.25">
      <c r="A1242" s="82">
        <v>1241</v>
      </c>
      <c r="B1242" s="85" t="s">
        <v>752</v>
      </c>
      <c r="C1242" s="86">
        <v>0.33333333333333298</v>
      </c>
      <c r="D1242" s="85" t="s">
        <v>23</v>
      </c>
      <c r="E1242" s="85" t="s">
        <v>24</v>
      </c>
      <c r="F1242" s="85" t="s">
        <v>26</v>
      </c>
      <c r="G1242" s="95">
        <v>4</v>
      </c>
      <c r="H1242" s="95">
        <v>800</v>
      </c>
    </row>
    <row r="1243" spans="1:8" x14ac:dyDescent="0.25">
      <c r="A1243" s="82">
        <v>1242</v>
      </c>
      <c r="B1243" s="85" t="s">
        <v>753</v>
      </c>
      <c r="C1243" s="86">
        <v>0.33333333333333298</v>
      </c>
      <c r="D1243" s="85" t="s">
        <v>23</v>
      </c>
      <c r="E1243" s="85" t="s">
        <v>24</v>
      </c>
      <c r="F1243" s="85" t="s">
        <v>542</v>
      </c>
      <c r="G1243" s="95">
        <v>1</v>
      </c>
      <c r="H1243" s="95">
        <v>200</v>
      </c>
    </row>
    <row r="1244" spans="1:8" x14ac:dyDescent="0.25">
      <c r="A1244" s="82">
        <v>1243</v>
      </c>
      <c r="B1244" s="85" t="s">
        <v>753</v>
      </c>
      <c r="C1244" s="86">
        <v>0.33333333333333298</v>
      </c>
      <c r="D1244" s="85" t="s">
        <v>23</v>
      </c>
      <c r="E1244" s="85" t="s">
        <v>24</v>
      </c>
      <c r="F1244" s="85" t="s">
        <v>754</v>
      </c>
      <c r="G1244" s="95">
        <v>1</v>
      </c>
      <c r="H1244" s="95">
        <v>200</v>
      </c>
    </row>
    <row r="1245" spans="1:8" x14ac:dyDescent="0.25">
      <c r="A1245" s="82">
        <v>1244</v>
      </c>
      <c r="B1245" s="85" t="s">
        <v>753</v>
      </c>
      <c r="C1245" s="86">
        <v>0.33333333333333298</v>
      </c>
      <c r="D1245" s="85" t="s">
        <v>23</v>
      </c>
      <c r="E1245" s="85" t="s">
        <v>24</v>
      </c>
      <c r="F1245" s="85" t="s">
        <v>733</v>
      </c>
      <c r="G1245" s="95">
        <v>1</v>
      </c>
      <c r="H1245" s="95">
        <v>200</v>
      </c>
    </row>
    <row r="1246" spans="1:8" x14ac:dyDescent="0.25">
      <c r="A1246" s="82">
        <v>1245</v>
      </c>
      <c r="B1246" s="85" t="s">
        <v>755</v>
      </c>
      <c r="C1246" s="86">
        <v>0.33333333333333298</v>
      </c>
      <c r="D1246" s="85" t="s">
        <v>23</v>
      </c>
      <c r="E1246" s="85" t="s">
        <v>24</v>
      </c>
      <c r="F1246" s="85" t="s">
        <v>542</v>
      </c>
      <c r="G1246" s="95">
        <v>4</v>
      </c>
      <c r="H1246" s="95">
        <v>800</v>
      </c>
    </row>
    <row r="1247" spans="1:8" x14ac:dyDescent="0.25">
      <c r="A1247" s="82">
        <v>1246</v>
      </c>
      <c r="B1247" s="85" t="s">
        <v>755</v>
      </c>
      <c r="C1247" s="86">
        <v>0.33333333333333298</v>
      </c>
      <c r="D1247" s="85" t="s">
        <v>23</v>
      </c>
      <c r="E1247" s="85" t="s">
        <v>24</v>
      </c>
      <c r="F1247" s="85" t="s">
        <v>27</v>
      </c>
      <c r="G1247" s="95">
        <v>2</v>
      </c>
      <c r="H1247" s="95">
        <v>400</v>
      </c>
    </row>
    <row r="1248" spans="1:8" x14ac:dyDescent="0.25">
      <c r="A1248" s="82">
        <v>1247</v>
      </c>
      <c r="B1248" s="85" t="s">
        <v>755</v>
      </c>
      <c r="C1248" s="86">
        <v>0.33333333333333298</v>
      </c>
      <c r="D1248" s="85" t="s">
        <v>23</v>
      </c>
      <c r="E1248" s="85" t="s">
        <v>24</v>
      </c>
      <c r="F1248" s="85" t="s">
        <v>30</v>
      </c>
      <c r="G1248" s="95">
        <v>1</v>
      </c>
      <c r="H1248" s="95">
        <v>200</v>
      </c>
    </row>
    <row r="1249" spans="1:8" x14ac:dyDescent="0.25">
      <c r="A1249" s="82">
        <v>1248</v>
      </c>
      <c r="B1249" s="85" t="s">
        <v>755</v>
      </c>
      <c r="C1249" s="86">
        <v>0.33333333333333298</v>
      </c>
      <c r="D1249" s="85" t="s">
        <v>23</v>
      </c>
      <c r="E1249" s="85" t="s">
        <v>24</v>
      </c>
      <c r="F1249" s="85" t="s">
        <v>760</v>
      </c>
      <c r="G1249" s="95">
        <v>1</v>
      </c>
      <c r="H1249" s="95">
        <v>200</v>
      </c>
    </row>
    <row r="1250" spans="1:8" x14ac:dyDescent="0.25">
      <c r="A1250" s="82">
        <v>1249</v>
      </c>
      <c r="B1250" s="85" t="s">
        <v>755</v>
      </c>
      <c r="C1250" s="86">
        <v>0.33333333333333298</v>
      </c>
      <c r="D1250" s="85" t="s">
        <v>23</v>
      </c>
      <c r="E1250" s="85" t="s">
        <v>24</v>
      </c>
      <c r="F1250" s="85" t="s">
        <v>733</v>
      </c>
      <c r="G1250" s="95">
        <v>1</v>
      </c>
      <c r="H1250" s="95">
        <v>200</v>
      </c>
    </row>
    <row r="1251" spans="1:8" x14ac:dyDescent="0.25">
      <c r="A1251" s="82">
        <v>1250</v>
      </c>
      <c r="B1251" s="85" t="s">
        <v>756</v>
      </c>
      <c r="C1251" s="86">
        <v>0.33333333333333298</v>
      </c>
      <c r="D1251" s="85" t="s">
        <v>23</v>
      </c>
      <c r="E1251" s="85" t="s">
        <v>24</v>
      </c>
      <c r="F1251" s="85" t="s">
        <v>542</v>
      </c>
      <c r="G1251" s="95">
        <v>1</v>
      </c>
      <c r="H1251" s="95">
        <v>200</v>
      </c>
    </row>
    <row r="1252" spans="1:8" x14ac:dyDescent="0.25">
      <c r="A1252" s="82">
        <v>1251</v>
      </c>
      <c r="B1252" s="85" t="s">
        <v>756</v>
      </c>
      <c r="C1252" s="86">
        <v>0.33333333333333298</v>
      </c>
      <c r="D1252" s="85" t="s">
        <v>23</v>
      </c>
      <c r="E1252" s="85" t="s">
        <v>24</v>
      </c>
      <c r="F1252" s="85" t="s">
        <v>27</v>
      </c>
      <c r="G1252" s="95">
        <v>1</v>
      </c>
      <c r="H1252" s="95">
        <v>200</v>
      </c>
    </row>
    <row r="1253" spans="1:8" x14ac:dyDescent="0.25">
      <c r="A1253" s="82">
        <v>1252</v>
      </c>
      <c r="B1253" s="85" t="s">
        <v>756</v>
      </c>
      <c r="C1253" s="86">
        <v>0.33333333333333298</v>
      </c>
      <c r="D1253" s="85" t="s">
        <v>23</v>
      </c>
      <c r="E1253" s="85" t="s">
        <v>24</v>
      </c>
      <c r="F1253" s="85" t="s">
        <v>733</v>
      </c>
      <c r="G1253" s="95">
        <v>1</v>
      </c>
      <c r="H1253" s="95">
        <v>200</v>
      </c>
    </row>
    <row r="1254" spans="1:8" x14ac:dyDescent="0.25">
      <c r="A1254" s="82">
        <v>1253</v>
      </c>
      <c r="B1254" s="85" t="s">
        <v>757</v>
      </c>
      <c r="C1254" s="86">
        <v>0.33333333333333298</v>
      </c>
      <c r="D1254" s="85" t="s">
        <v>23</v>
      </c>
      <c r="E1254" s="85" t="s">
        <v>24</v>
      </c>
      <c r="F1254" s="85" t="s">
        <v>542</v>
      </c>
      <c r="G1254" s="95">
        <v>3</v>
      </c>
      <c r="H1254" s="95">
        <v>600</v>
      </c>
    </row>
    <row r="1255" spans="1:8" x14ac:dyDescent="0.25">
      <c r="A1255" s="82">
        <v>1254</v>
      </c>
      <c r="B1255" s="85" t="s">
        <v>757</v>
      </c>
      <c r="C1255" s="86">
        <v>0.33333333333333298</v>
      </c>
      <c r="D1255" s="85" t="s">
        <v>23</v>
      </c>
      <c r="E1255" s="85" t="s">
        <v>24</v>
      </c>
      <c r="F1255" s="85" t="s">
        <v>30</v>
      </c>
      <c r="G1255" s="95">
        <v>1</v>
      </c>
      <c r="H1255" s="95">
        <v>200</v>
      </c>
    </row>
    <row r="1256" spans="1:8" x14ac:dyDescent="0.25">
      <c r="A1256" s="82">
        <v>1255</v>
      </c>
      <c r="B1256" s="85" t="s">
        <v>757</v>
      </c>
      <c r="C1256" s="86">
        <v>0.33333333333333298</v>
      </c>
      <c r="D1256" s="85" t="s">
        <v>23</v>
      </c>
      <c r="E1256" s="85" t="s">
        <v>24</v>
      </c>
      <c r="F1256" s="85" t="s">
        <v>733</v>
      </c>
      <c r="G1256" s="95">
        <v>2</v>
      </c>
      <c r="H1256" s="95">
        <v>400</v>
      </c>
    </row>
    <row r="1257" spans="1:8" x14ac:dyDescent="0.25">
      <c r="A1257" s="82">
        <v>1256</v>
      </c>
      <c r="B1257" s="85" t="s">
        <v>758</v>
      </c>
      <c r="C1257" s="86">
        <v>0.33333333333333298</v>
      </c>
      <c r="D1257" s="85" t="s">
        <v>23</v>
      </c>
      <c r="E1257" s="85" t="s">
        <v>24</v>
      </c>
      <c r="F1257" s="85" t="s">
        <v>26</v>
      </c>
      <c r="G1257" s="95">
        <v>2</v>
      </c>
      <c r="H1257" s="95">
        <v>400</v>
      </c>
    </row>
    <row r="1258" spans="1:8" x14ac:dyDescent="0.25">
      <c r="A1258" s="82">
        <v>1257</v>
      </c>
      <c r="B1258" s="85" t="s">
        <v>758</v>
      </c>
      <c r="C1258" s="86">
        <v>0.33333333333333298</v>
      </c>
      <c r="D1258" s="85" t="s">
        <v>23</v>
      </c>
      <c r="E1258" s="85" t="s">
        <v>24</v>
      </c>
      <c r="F1258" s="85" t="s">
        <v>733</v>
      </c>
      <c r="G1258" s="95">
        <v>1</v>
      </c>
      <c r="H1258" s="95">
        <v>200</v>
      </c>
    </row>
    <row r="1259" spans="1:8" x14ac:dyDescent="0.25">
      <c r="A1259" s="82">
        <v>1258</v>
      </c>
      <c r="B1259" s="85" t="s">
        <v>759</v>
      </c>
      <c r="C1259" s="86">
        <v>0.33333333333333298</v>
      </c>
      <c r="D1259" s="85" t="s">
        <v>23</v>
      </c>
      <c r="E1259" s="85" t="s">
        <v>24</v>
      </c>
      <c r="F1259" s="85" t="s">
        <v>542</v>
      </c>
      <c r="G1259" s="95">
        <v>1</v>
      </c>
      <c r="H1259" s="95">
        <v>200</v>
      </c>
    </row>
    <row r="1260" spans="1:8" x14ac:dyDescent="0.25">
      <c r="A1260" s="82">
        <v>1259</v>
      </c>
      <c r="B1260" s="85" t="s">
        <v>759</v>
      </c>
      <c r="C1260" s="86">
        <v>0.33333333333333298</v>
      </c>
      <c r="D1260" s="85" t="s">
        <v>23</v>
      </c>
      <c r="E1260" s="85" t="s">
        <v>24</v>
      </c>
      <c r="F1260" s="85" t="s">
        <v>30</v>
      </c>
      <c r="G1260" s="95">
        <v>2</v>
      </c>
      <c r="H1260" s="95">
        <v>400</v>
      </c>
    </row>
    <row r="1261" spans="1:8" x14ac:dyDescent="0.25">
      <c r="A1261" s="82">
        <v>1260</v>
      </c>
      <c r="B1261" s="85" t="s">
        <v>759</v>
      </c>
      <c r="C1261" s="86">
        <v>0.33333333333333298</v>
      </c>
      <c r="D1261" s="85" t="s">
        <v>23</v>
      </c>
      <c r="E1261" s="85" t="s">
        <v>24</v>
      </c>
      <c r="F1261" s="85" t="s">
        <v>733</v>
      </c>
      <c r="G1261" s="95">
        <v>1</v>
      </c>
      <c r="H1261" s="95">
        <v>200</v>
      </c>
    </row>
    <row r="1262" spans="1:8" x14ac:dyDescent="0.25">
      <c r="A1262" s="82">
        <v>1261</v>
      </c>
      <c r="B1262" s="85" t="s">
        <v>761</v>
      </c>
      <c r="C1262" s="86">
        <v>0.33333333333333298</v>
      </c>
      <c r="D1262" s="85" t="s">
        <v>23</v>
      </c>
      <c r="E1262" s="85" t="s">
        <v>24</v>
      </c>
      <c r="F1262" s="85" t="s">
        <v>542</v>
      </c>
      <c r="G1262" s="95">
        <v>4</v>
      </c>
      <c r="H1262" s="95">
        <v>800</v>
      </c>
    </row>
    <row r="1263" spans="1:8" x14ac:dyDescent="0.25">
      <c r="A1263" s="82">
        <v>1262</v>
      </c>
      <c r="B1263" s="85" t="s">
        <v>761</v>
      </c>
      <c r="C1263" s="86">
        <v>0.33333333333333298</v>
      </c>
      <c r="D1263" s="85" t="s">
        <v>23</v>
      </c>
      <c r="E1263" s="85" t="s">
        <v>24</v>
      </c>
      <c r="F1263" s="85" t="s">
        <v>26</v>
      </c>
      <c r="G1263" s="95">
        <v>3</v>
      </c>
      <c r="H1263" s="95">
        <v>600</v>
      </c>
    </row>
    <row r="1264" spans="1:8" x14ac:dyDescent="0.25">
      <c r="A1264" s="82">
        <v>1263</v>
      </c>
      <c r="B1264" s="85" t="s">
        <v>761</v>
      </c>
      <c r="C1264" s="86">
        <v>0.33333333333333298</v>
      </c>
      <c r="D1264" s="85" t="s">
        <v>23</v>
      </c>
      <c r="E1264" s="85" t="s">
        <v>24</v>
      </c>
      <c r="F1264" s="85" t="s">
        <v>58</v>
      </c>
      <c r="G1264" s="95">
        <v>1</v>
      </c>
      <c r="H1264" s="95">
        <v>200</v>
      </c>
    </row>
    <row r="1265" spans="1:8" x14ac:dyDescent="0.25">
      <c r="A1265" s="82">
        <v>1264</v>
      </c>
      <c r="B1265" s="85" t="s">
        <v>761</v>
      </c>
      <c r="C1265" s="86">
        <v>0.33333333333333298</v>
      </c>
      <c r="D1265" s="85" t="s">
        <v>23</v>
      </c>
      <c r="E1265" s="85" t="s">
        <v>24</v>
      </c>
      <c r="F1265" s="85" t="s">
        <v>733</v>
      </c>
      <c r="G1265" s="95">
        <v>1</v>
      </c>
      <c r="H1265" s="95">
        <v>200</v>
      </c>
    </row>
    <row r="1266" spans="1:8" x14ac:dyDescent="0.25">
      <c r="A1266" s="82">
        <v>1265</v>
      </c>
      <c r="B1266" s="85" t="s">
        <v>762</v>
      </c>
      <c r="C1266" s="86">
        <v>0.33333333333333298</v>
      </c>
      <c r="D1266" s="85" t="s">
        <v>23</v>
      </c>
      <c r="E1266" s="85" t="s">
        <v>24</v>
      </c>
      <c r="F1266" s="85" t="s">
        <v>542</v>
      </c>
      <c r="G1266" s="95">
        <v>1</v>
      </c>
      <c r="H1266" s="95">
        <v>200</v>
      </c>
    </row>
    <row r="1267" spans="1:8" x14ac:dyDescent="0.25">
      <c r="A1267" s="82">
        <v>1266</v>
      </c>
      <c r="B1267" s="85" t="s">
        <v>762</v>
      </c>
      <c r="C1267" s="86">
        <v>0.33333333333333298</v>
      </c>
      <c r="D1267" s="85" t="s">
        <v>23</v>
      </c>
      <c r="E1267" s="85" t="s">
        <v>24</v>
      </c>
      <c r="F1267" s="85" t="s">
        <v>26</v>
      </c>
      <c r="G1267" s="95">
        <v>2</v>
      </c>
      <c r="H1267" s="95">
        <v>400</v>
      </c>
    </row>
    <row r="1268" spans="1:8" x14ac:dyDescent="0.25">
      <c r="A1268" s="82">
        <v>1267</v>
      </c>
      <c r="B1268" s="85" t="s">
        <v>762</v>
      </c>
      <c r="C1268" s="86">
        <v>0.33333333333333298</v>
      </c>
      <c r="D1268" s="85" t="s">
        <v>23</v>
      </c>
      <c r="E1268" s="85" t="s">
        <v>24</v>
      </c>
      <c r="F1268" s="85" t="s">
        <v>162</v>
      </c>
      <c r="G1268" s="95">
        <v>1</v>
      </c>
      <c r="H1268" s="95">
        <v>200</v>
      </c>
    </row>
    <row r="1269" spans="1:8" x14ac:dyDescent="0.25">
      <c r="A1269" s="82">
        <v>1268</v>
      </c>
      <c r="B1269" s="85" t="s">
        <v>763</v>
      </c>
      <c r="C1269" s="86">
        <v>0.33333333333333298</v>
      </c>
      <c r="D1269" s="85" t="s">
        <v>23</v>
      </c>
      <c r="E1269" s="85" t="s">
        <v>24</v>
      </c>
      <c r="F1269" s="85" t="s">
        <v>26</v>
      </c>
      <c r="G1269" s="95">
        <v>2</v>
      </c>
      <c r="H1269" s="95">
        <v>400</v>
      </c>
    </row>
    <row r="1270" spans="1:8" x14ac:dyDescent="0.25">
      <c r="A1270" s="82">
        <v>1269</v>
      </c>
      <c r="B1270" s="85" t="s">
        <v>763</v>
      </c>
      <c r="C1270" s="86">
        <v>0.33333333333333331</v>
      </c>
      <c r="D1270" s="85" t="s">
        <v>23</v>
      </c>
      <c r="E1270" s="85" t="s">
        <v>24</v>
      </c>
      <c r="F1270" s="85" t="s">
        <v>733</v>
      </c>
      <c r="G1270" s="95">
        <v>1</v>
      </c>
      <c r="H1270" s="95">
        <v>200</v>
      </c>
    </row>
    <row r="1271" spans="1:8" x14ac:dyDescent="0.25">
      <c r="A1271" s="82">
        <v>1270</v>
      </c>
      <c r="B1271" s="85" t="s">
        <v>764</v>
      </c>
      <c r="C1271" s="86">
        <v>0.33333333333333298</v>
      </c>
      <c r="D1271" s="85" t="s">
        <v>23</v>
      </c>
      <c r="E1271" s="85" t="s">
        <v>24</v>
      </c>
      <c r="F1271" s="85" t="s">
        <v>733</v>
      </c>
      <c r="G1271" s="95">
        <v>1</v>
      </c>
      <c r="H1271" s="95">
        <v>200</v>
      </c>
    </row>
    <row r="1272" spans="1:8" x14ac:dyDescent="0.25">
      <c r="A1272" s="82">
        <v>1271</v>
      </c>
      <c r="B1272" s="85" t="s">
        <v>764</v>
      </c>
      <c r="C1272" s="86">
        <v>0.33333333333333298</v>
      </c>
      <c r="D1272" s="85" t="s">
        <v>23</v>
      </c>
      <c r="E1272" s="85" t="s">
        <v>24</v>
      </c>
      <c r="F1272" s="85" t="s">
        <v>542</v>
      </c>
      <c r="G1272" s="95">
        <v>2</v>
      </c>
      <c r="H1272" s="95">
        <v>400</v>
      </c>
    </row>
    <row r="1273" spans="1:8" x14ac:dyDescent="0.25">
      <c r="A1273" s="82">
        <v>1272</v>
      </c>
      <c r="B1273" s="85" t="s">
        <v>765</v>
      </c>
      <c r="C1273" s="86">
        <v>0.33333333333333298</v>
      </c>
      <c r="D1273" s="85" t="s">
        <v>23</v>
      </c>
      <c r="E1273" s="85" t="s">
        <v>24</v>
      </c>
      <c r="F1273" s="85" t="s">
        <v>26</v>
      </c>
      <c r="G1273" s="95">
        <v>1</v>
      </c>
      <c r="H1273" s="95">
        <v>200</v>
      </c>
    </row>
    <row r="1274" spans="1:8" x14ac:dyDescent="0.25">
      <c r="A1274" s="82">
        <v>1273</v>
      </c>
      <c r="B1274" s="85" t="s">
        <v>765</v>
      </c>
      <c r="C1274" s="86">
        <v>0.33333333333333298</v>
      </c>
      <c r="D1274" s="85" t="s">
        <v>23</v>
      </c>
      <c r="E1274" s="85" t="s">
        <v>24</v>
      </c>
      <c r="F1274" s="85" t="s">
        <v>58</v>
      </c>
      <c r="G1274" s="95">
        <v>1</v>
      </c>
      <c r="H1274" s="95">
        <v>200</v>
      </c>
    </row>
    <row r="1275" spans="1:8" x14ac:dyDescent="0.25">
      <c r="A1275" s="82">
        <v>1274</v>
      </c>
      <c r="B1275" s="85" t="s">
        <v>765</v>
      </c>
      <c r="C1275" s="86">
        <v>0.33333333333333298</v>
      </c>
      <c r="D1275" s="85" t="s">
        <v>23</v>
      </c>
      <c r="E1275" s="85" t="s">
        <v>24</v>
      </c>
      <c r="F1275" s="85" t="s">
        <v>733</v>
      </c>
      <c r="G1275" s="95">
        <v>1</v>
      </c>
      <c r="H1275" s="95">
        <v>200</v>
      </c>
    </row>
    <row r="1276" spans="1:8" x14ac:dyDescent="0.25">
      <c r="A1276" s="82">
        <v>1275</v>
      </c>
      <c r="B1276" s="85" t="s">
        <v>766</v>
      </c>
      <c r="C1276" s="86">
        <v>0.33333333333333298</v>
      </c>
      <c r="D1276" s="85" t="s">
        <v>23</v>
      </c>
      <c r="E1276" s="85" t="s">
        <v>24</v>
      </c>
      <c r="F1276" s="85" t="s">
        <v>542</v>
      </c>
      <c r="G1276" s="95">
        <v>4</v>
      </c>
      <c r="H1276" s="95">
        <v>800</v>
      </c>
    </row>
    <row r="1277" spans="1:8" x14ac:dyDescent="0.25">
      <c r="A1277" s="82">
        <v>1276</v>
      </c>
      <c r="B1277" s="85" t="s">
        <v>766</v>
      </c>
      <c r="C1277" s="86">
        <v>0.33333333333333298</v>
      </c>
      <c r="D1277" s="85" t="s">
        <v>23</v>
      </c>
      <c r="E1277" s="85" t="s">
        <v>24</v>
      </c>
      <c r="F1277" s="85" t="s">
        <v>26</v>
      </c>
      <c r="G1277" s="95">
        <v>2</v>
      </c>
      <c r="H1277" s="95">
        <v>400</v>
      </c>
    </row>
    <row r="1278" spans="1:8" x14ac:dyDescent="0.25">
      <c r="A1278" s="82">
        <v>1277</v>
      </c>
      <c r="B1278" s="85" t="s">
        <v>766</v>
      </c>
      <c r="C1278" s="86">
        <v>0.33333333333333298</v>
      </c>
      <c r="D1278" s="85" t="s">
        <v>23</v>
      </c>
      <c r="E1278" s="85" t="s">
        <v>24</v>
      </c>
      <c r="F1278" s="85" t="s">
        <v>771</v>
      </c>
      <c r="G1278" s="95">
        <v>1</v>
      </c>
      <c r="H1278" s="95">
        <v>200</v>
      </c>
    </row>
    <row r="1279" spans="1:8" x14ac:dyDescent="0.25">
      <c r="A1279" s="82">
        <v>1278</v>
      </c>
      <c r="B1279" s="85" t="s">
        <v>766</v>
      </c>
      <c r="C1279" s="86">
        <v>0.33333333333333331</v>
      </c>
      <c r="D1279" s="85" t="s">
        <v>23</v>
      </c>
      <c r="E1279" s="85" t="s">
        <v>24</v>
      </c>
      <c r="F1279" s="85" t="s">
        <v>162</v>
      </c>
      <c r="G1279" s="95">
        <v>1</v>
      </c>
      <c r="H1279" s="95">
        <v>200</v>
      </c>
    </row>
    <row r="1280" spans="1:8" x14ac:dyDescent="0.25">
      <c r="A1280" s="82">
        <v>1279</v>
      </c>
      <c r="B1280" s="85" t="s">
        <v>766</v>
      </c>
      <c r="C1280" s="86">
        <v>0.33333333333333298</v>
      </c>
      <c r="D1280" s="85" t="s">
        <v>23</v>
      </c>
      <c r="E1280" s="85" t="s">
        <v>24</v>
      </c>
      <c r="F1280" s="85" t="s">
        <v>733</v>
      </c>
      <c r="G1280" s="95">
        <v>1</v>
      </c>
      <c r="H1280" s="95">
        <v>200</v>
      </c>
    </row>
    <row r="1281" spans="1:8" x14ac:dyDescent="0.25">
      <c r="A1281" s="82">
        <v>1280</v>
      </c>
      <c r="B1281" s="85" t="s">
        <v>767</v>
      </c>
      <c r="C1281" s="86">
        <v>0.33333333333333298</v>
      </c>
      <c r="D1281" s="85" t="s">
        <v>23</v>
      </c>
      <c r="E1281" s="85" t="s">
        <v>24</v>
      </c>
      <c r="F1281" s="85" t="s">
        <v>542</v>
      </c>
      <c r="G1281" s="95">
        <v>2</v>
      </c>
      <c r="H1281" s="95">
        <v>400</v>
      </c>
    </row>
    <row r="1282" spans="1:8" x14ac:dyDescent="0.25">
      <c r="A1282" s="82">
        <v>1281</v>
      </c>
      <c r="B1282" s="85" t="s">
        <v>767</v>
      </c>
      <c r="C1282" s="86">
        <v>0.33333333333333298</v>
      </c>
      <c r="D1282" s="85" t="s">
        <v>23</v>
      </c>
      <c r="E1282" s="85" t="s">
        <v>24</v>
      </c>
      <c r="F1282" s="85" t="s">
        <v>26</v>
      </c>
      <c r="G1282" s="95">
        <v>7</v>
      </c>
      <c r="H1282" s="95">
        <v>1400.0000000000002</v>
      </c>
    </row>
    <row r="1283" spans="1:8" x14ac:dyDescent="0.25">
      <c r="A1283" s="82">
        <v>1282</v>
      </c>
      <c r="B1283" s="85" t="s">
        <v>768</v>
      </c>
      <c r="C1283" s="86">
        <v>0.33333333333333298</v>
      </c>
      <c r="D1283" s="85" t="s">
        <v>23</v>
      </c>
      <c r="E1283" s="85" t="s">
        <v>24</v>
      </c>
      <c r="F1283" s="85" t="s">
        <v>542</v>
      </c>
      <c r="G1283" s="95">
        <v>1</v>
      </c>
      <c r="H1283" s="95">
        <v>200</v>
      </c>
    </row>
    <row r="1284" spans="1:8" x14ac:dyDescent="0.25">
      <c r="A1284" s="82">
        <v>1283</v>
      </c>
      <c r="B1284" s="85" t="s">
        <v>768</v>
      </c>
      <c r="C1284" s="86">
        <v>0.33333333333333298</v>
      </c>
      <c r="D1284" s="85" t="s">
        <v>23</v>
      </c>
      <c r="E1284" s="85" t="s">
        <v>24</v>
      </c>
      <c r="F1284" s="85" t="s">
        <v>26</v>
      </c>
      <c r="G1284" s="95">
        <v>2</v>
      </c>
      <c r="H1284" s="95">
        <v>400</v>
      </c>
    </row>
    <row r="1285" spans="1:8" x14ac:dyDescent="0.25">
      <c r="A1285" s="82">
        <v>1284</v>
      </c>
      <c r="B1285" s="85" t="s">
        <v>768</v>
      </c>
      <c r="C1285" s="86">
        <v>0.33333333333333298</v>
      </c>
      <c r="D1285" s="85" t="s">
        <v>23</v>
      </c>
      <c r="E1285" s="85" t="s">
        <v>24</v>
      </c>
      <c r="F1285" s="85" t="s">
        <v>733</v>
      </c>
      <c r="G1285" s="95">
        <v>1</v>
      </c>
      <c r="H1285" s="95">
        <v>200</v>
      </c>
    </row>
    <row r="1286" spans="1:8" x14ac:dyDescent="0.25">
      <c r="A1286" s="82">
        <v>1285</v>
      </c>
      <c r="B1286" s="85" t="s">
        <v>769</v>
      </c>
      <c r="C1286" s="86">
        <v>0.33333333333333298</v>
      </c>
      <c r="D1286" s="85" t="s">
        <v>23</v>
      </c>
      <c r="E1286" s="85" t="s">
        <v>24</v>
      </c>
      <c r="F1286" s="85" t="s">
        <v>542</v>
      </c>
      <c r="G1286" s="95">
        <v>1</v>
      </c>
      <c r="H1286" s="95">
        <v>200</v>
      </c>
    </row>
    <row r="1287" spans="1:8" x14ac:dyDescent="0.25">
      <c r="A1287" s="82">
        <v>1286</v>
      </c>
      <c r="B1287" s="85" t="s">
        <v>769</v>
      </c>
      <c r="C1287" s="86">
        <v>0.33333333333333298</v>
      </c>
      <c r="D1287" s="85" t="s">
        <v>23</v>
      </c>
      <c r="E1287" s="85" t="s">
        <v>24</v>
      </c>
      <c r="F1287" s="85" t="s">
        <v>26</v>
      </c>
      <c r="G1287" s="95">
        <v>1</v>
      </c>
      <c r="H1287" s="95">
        <v>200</v>
      </c>
    </row>
    <row r="1288" spans="1:8" x14ac:dyDescent="0.25">
      <c r="A1288" s="82">
        <v>1287</v>
      </c>
      <c r="B1288" s="85" t="s">
        <v>769</v>
      </c>
      <c r="C1288" s="86">
        <v>0.33333333333333298</v>
      </c>
      <c r="D1288" s="85" t="s">
        <v>23</v>
      </c>
      <c r="E1288" s="85" t="s">
        <v>24</v>
      </c>
      <c r="F1288" s="85" t="s">
        <v>733</v>
      </c>
      <c r="G1288" s="95">
        <v>1</v>
      </c>
      <c r="H1288" s="95">
        <v>200</v>
      </c>
    </row>
    <row r="1289" spans="1:8" x14ac:dyDescent="0.25">
      <c r="A1289" s="82">
        <v>1288</v>
      </c>
      <c r="B1289" s="85" t="s">
        <v>770</v>
      </c>
      <c r="C1289" s="86">
        <v>0.33333333333333298</v>
      </c>
      <c r="D1289" s="85" t="s">
        <v>23</v>
      </c>
      <c r="E1289" s="85" t="s">
        <v>24</v>
      </c>
      <c r="F1289" s="85" t="s">
        <v>542</v>
      </c>
      <c r="G1289" s="95">
        <v>1</v>
      </c>
      <c r="H1289" s="95">
        <v>200</v>
      </c>
    </row>
    <row r="1290" spans="1:8" x14ac:dyDescent="0.25">
      <c r="A1290" s="82">
        <v>1289</v>
      </c>
      <c r="B1290" s="85" t="s">
        <v>770</v>
      </c>
      <c r="C1290" s="86">
        <v>0.33333333333333298</v>
      </c>
      <c r="D1290" s="85" t="s">
        <v>23</v>
      </c>
      <c r="E1290" s="85" t="s">
        <v>24</v>
      </c>
      <c r="F1290" s="85" t="s">
        <v>26</v>
      </c>
      <c r="G1290" s="95">
        <v>1</v>
      </c>
      <c r="H1290" s="95">
        <v>200</v>
      </c>
    </row>
    <row r="1291" spans="1:8" x14ac:dyDescent="0.25">
      <c r="A1291" s="82">
        <v>1290</v>
      </c>
      <c r="B1291" s="85" t="s">
        <v>770</v>
      </c>
      <c r="C1291" s="86">
        <v>0.33333333333333298</v>
      </c>
      <c r="D1291" s="85" t="s">
        <v>23</v>
      </c>
      <c r="E1291" s="85" t="s">
        <v>24</v>
      </c>
      <c r="F1291" s="85" t="s">
        <v>162</v>
      </c>
      <c r="G1291" s="95">
        <v>1</v>
      </c>
      <c r="H1291" s="95">
        <v>200</v>
      </c>
    </row>
    <row r="1292" spans="1:8" x14ac:dyDescent="0.25">
      <c r="A1292" s="82">
        <v>1291</v>
      </c>
      <c r="B1292" s="85" t="s">
        <v>772</v>
      </c>
      <c r="C1292" s="86">
        <v>0.33333333333333298</v>
      </c>
      <c r="D1292" s="85" t="s">
        <v>23</v>
      </c>
      <c r="E1292" s="85" t="s">
        <v>24</v>
      </c>
      <c r="F1292" s="85" t="s">
        <v>542</v>
      </c>
      <c r="G1292" s="95">
        <v>2</v>
      </c>
      <c r="H1292" s="95">
        <v>400</v>
      </c>
    </row>
    <row r="1293" spans="1:8" x14ac:dyDescent="0.25">
      <c r="A1293" s="82">
        <v>1292</v>
      </c>
      <c r="B1293" s="85" t="s">
        <v>772</v>
      </c>
      <c r="C1293" s="86">
        <v>0.33333333333333298</v>
      </c>
      <c r="D1293" s="85" t="s">
        <v>23</v>
      </c>
      <c r="E1293" s="85" t="s">
        <v>24</v>
      </c>
      <c r="F1293" s="85" t="s">
        <v>27</v>
      </c>
      <c r="G1293" s="95">
        <v>1</v>
      </c>
      <c r="H1293" s="95">
        <v>200</v>
      </c>
    </row>
    <row r="1294" spans="1:8" x14ac:dyDescent="0.25">
      <c r="A1294" s="82">
        <v>1293</v>
      </c>
      <c r="B1294" s="85" t="s">
        <v>772</v>
      </c>
      <c r="C1294" s="86">
        <v>0.33333333333333298</v>
      </c>
      <c r="D1294" s="85" t="s">
        <v>23</v>
      </c>
      <c r="E1294" s="85" t="s">
        <v>24</v>
      </c>
      <c r="F1294" s="85" t="s">
        <v>162</v>
      </c>
      <c r="G1294" s="95">
        <v>1</v>
      </c>
      <c r="H1294" s="95">
        <v>200</v>
      </c>
    </row>
    <row r="1295" spans="1:8" x14ac:dyDescent="0.25">
      <c r="A1295" s="82">
        <v>1294</v>
      </c>
      <c r="B1295" s="85" t="s">
        <v>772</v>
      </c>
      <c r="C1295" s="86">
        <v>0.33333333333333298</v>
      </c>
      <c r="D1295" s="85" t="s">
        <v>23</v>
      </c>
      <c r="E1295" s="85" t="s">
        <v>24</v>
      </c>
      <c r="F1295" s="85" t="s">
        <v>728</v>
      </c>
      <c r="G1295" s="95">
        <v>1</v>
      </c>
      <c r="H1295" s="95">
        <v>200</v>
      </c>
    </row>
    <row r="1296" spans="1:8" x14ac:dyDescent="0.25">
      <c r="A1296" s="82">
        <v>1295</v>
      </c>
      <c r="B1296" s="85" t="s">
        <v>772</v>
      </c>
      <c r="C1296" s="86">
        <v>0.33333333333333298</v>
      </c>
      <c r="D1296" s="85" t="s">
        <v>23</v>
      </c>
      <c r="E1296" s="85" t="s">
        <v>24</v>
      </c>
      <c r="F1296" s="85" t="s">
        <v>733</v>
      </c>
      <c r="G1296" s="95">
        <v>1</v>
      </c>
      <c r="H1296" s="95">
        <v>200</v>
      </c>
    </row>
    <row r="1297" spans="1:8" x14ac:dyDescent="0.25">
      <c r="A1297" s="82">
        <v>1296</v>
      </c>
      <c r="B1297" s="85" t="s">
        <v>773</v>
      </c>
      <c r="C1297" s="86">
        <v>0.33333333333333298</v>
      </c>
      <c r="D1297" s="85" t="s">
        <v>23</v>
      </c>
      <c r="E1297" s="85" t="s">
        <v>24</v>
      </c>
      <c r="F1297" s="85" t="s">
        <v>26</v>
      </c>
      <c r="G1297" s="95">
        <v>3</v>
      </c>
      <c r="H1297" s="95">
        <v>600</v>
      </c>
    </row>
    <row r="1298" spans="1:8" x14ac:dyDescent="0.25">
      <c r="A1298" s="82">
        <v>1297</v>
      </c>
      <c r="B1298" s="85" t="s">
        <v>773</v>
      </c>
      <c r="C1298" s="86">
        <v>0.33333333333333298</v>
      </c>
      <c r="D1298" s="85" t="s">
        <v>23</v>
      </c>
      <c r="E1298" s="85" t="s">
        <v>24</v>
      </c>
      <c r="F1298" s="85" t="s">
        <v>58</v>
      </c>
      <c r="G1298" s="95">
        <v>1</v>
      </c>
      <c r="H1298" s="95">
        <v>200</v>
      </c>
    </row>
    <row r="1299" spans="1:8" x14ac:dyDescent="0.25">
      <c r="A1299" s="82">
        <v>1298</v>
      </c>
      <c r="B1299" s="85" t="s">
        <v>774</v>
      </c>
      <c r="C1299" s="86">
        <v>0.33333333333333298</v>
      </c>
      <c r="D1299" s="85" t="s">
        <v>23</v>
      </c>
      <c r="E1299" s="85" t="s">
        <v>24</v>
      </c>
      <c r="F1299" s="85" t="s">
        <v>542</v>
      </c>
      <c r="G1299" s="95">
        <v>2</v>
      </c>
      <c r="H1299" s="95">
        <v>400</v>
      </c>
    </row>
    <row r="1300" spans="1:8" x14ac:dyDescent="0.25">
      <c r="A1300" s="82">
        <v>1299</v>
      </c>
      <c r="B1300" s="85" t="s">
        <v>775</v>
      </c>
      <c r="C1300" s="86">
        <v>0.33333333333333298</v>
      </c>
      <c r="D1300" s="85" t="s">
        <v>23</v>
      </c>
      <c r="E1300" s="85" t="s">
        <v>24</v>
      </c>
      <c r="F1300" s="85" t="s">
        <v>733</v>
      </c>
      <c r="G1300" s="95">
        <v>1</v>
      </c>
      <c r="H1300" s="95">
        <v>200</v>
      </c>
    </row>
    <row r="1301" spans="1:8" x14ac:dyDescent="0.25">
      <c r="A1301" s="82">
        <v>1300</v>
      </c>
      <c r="B1301" s="85" t="s">
        <v>776</v>
      </c>
      <c r="C1301" s="86">
        <v>0.33333333333333298</v>
      </c>
      <c r="D1301" s="85" t="s">
        <v>23</v>
      </c>
      <c r="E1301" s="85" t="s">
        <v>24</v>
      </c>
      <c r="F1301" s="85" t="s">
        <v>27</v>
      </c>
      <c r="G1301" s="95">
        <v>2</v>
      </c>
      <c r="H1301" s="95">
        <v>400</v>
      </c>
    </row>
    <row r="1302" spans="1:8" x14ac:dyDescent="0.25">
      <c r="A1302" s="82">
        <v>1301</v>
      </c>
      <c r="B1302" s="85" t="s">
        <v>776</v>
      </c>
      <c r="C1302" s="86">
        <v>0.33333333333333298</v>
      </c>
      <c r="D1302" s="85" t="s">
        <v>23</v>
      </c>
      <c r="E1302" s="85" t="s">
        <v>24</v>
      </c>
      <c r="F1302" s="85" t="s">
        <v>50</v>
      </c>
      <c r="G1302" s="95">
        <v>1</v>
      </c>
      <c r="H1302" s="95">
        <v>200</v>
      </c>
    </row>
    <row r="1303" spans="1:8" x14ac:dyDescent="0.25">
      <c r="A1303" s="82">
        <v>1302</v>
      </c>
      <c r="B1303" s="85" t="s">
        <v>776</v>
      </c>
      <c r="C1303" s="86">
        <v>0.33333333333333298</v>
      </c>
      <c r="D1303" s="85" t="s">
        <v>23</v>
      </c>
      <c r="E1303" s="85" t="s">
        <v>24</v>
      </c>
      <c r="F1303" s="85" t="s">
        <v>58</v>
      </c>
      <c r="G1303" s="95">
        <v>1</v>
      </c>
      <c r="H1303" s="95">
        <v>200</v>
      </c>
    </row>
    <row r="1304" spans="1:8" x14ac:dyDescent="0.25">
      <c r="A1304" s="82">
        <v>1303</v>
      </c>
      <c r="B1304" s="85" t="s">
        <v>778</v>
      </c>
      <c r="C1304" s="86">
        <v>0.33333333333333298</v>
      </c>
      <c r="D1304" s="85" t="s">
        <v>23</v>
      </c>
      <c r="E1304" s="85" t="s">
        <v>24</v>
      </c>
      <c r="F1304" s="85" t="s">
        <v>542</v>
      </c>
      <c r="G1304" s="95">
        <v>4</v>
      </c>
      <c r="H1304" s="95">
        <v>800</v>
      </c>
    </row>
    <row r="1305" spans="1:8" x14ac:dyDescent="0.25">
      <c r="A1305" s="82">
        <v>1304</v>
      </c>
      <c r="B1305" s="85" t="s">
        <v>778</v>
      </c>
      <c r="C1305" s="86">
        <v>0.33333333333333298</v>
      </c>
      <c r="D1305" s="85" t="s">
        <v>23</v>
      </c>
      <c r="E1305" s="85" t="s">
        <v>24</v>
      </c>
      <c r="F1305" s="85" t="s">
        <v>26</v>
      </c>
      <c r="G1305" s="95">
        <v>7</v>
      </c>
      <c r="H1305" s="95">
        <v>1400.0000000000002</v>
      </c>
    </row>
    <row r="1306" spans="1:8" x14ac:dyDescent="0.25">
      <c r="A1306" s="82">
        <v>1305</v>
      </c>
      <c r="B1306" s="85" t="s">
        <v>778</v>
      </c>
      <c r="C1306" s="86">
        <v>0.33333333333333298</v>
      </c>
      <c r="D1306" s="85" t="s">
        <v>23</v>
      </c>
      <c r="E1306" s="85" t="s">
        <v>24</v>
      </c>
      <c r="F1306" s="85" t="s">
        <v>771</v>
      </c>
      <c r="G1306" s="95">
        <v>1</v>
      </c>
      <c r="H1306" s="95">
        <v>200</v>
      </c>
    </row>
    <row r="1307" spans="1:8" x14ac:dyDescent="0.25">
      <c r="A1307" s="82">
        <v>1306</v>
      </c>
      <c r="B1307" s="85" t="s">
        <v>778</v>
      </c>
      <c r="C1307" s="86">
        <v>0.33333333333333298</v>
      </c>
      <c r="D1307" s="85" t="s">
        <v>23</v>
      </c>
      <c r="E1307" s="85" t="s">
        <v>24</v>
      </c>
      <c r="F1307" s="85" t="s">
        <v>162</v>
      </c>
      <c r="G1307" s="95">
        <v>1</v>
      </c>
      <c r="H1307" s="95">
        <v>200</v>
      </c>
    </row>
    <row r="1308" spans="1:8" x14ac:dyDescent="0.25">
      <c r="A1308" s="82">
        <v>1307</v>
      </c>
      <c r="B1308" s="85" t="s">
        <v>778</v>
      </c>
      <c r="C1308" s="86">
        <v>0.33333333333333298</v>
      </c>
      <c r="D1308" s="85" t="s">
        <v>23</v>
      </c>
      <c r="E1308" s="85" t="s">
        <v>24</v>
      </c>
      <c r="F1308" s="85" t="s">
        <v>30</v>
      </c>
      <c r="G1308" s="95">
        <v>1</v>
      </c>
      <c r="H1308" s="95">
        <v>200</v>
      </c>
    </row>
    <row r="1309" spans="1:8" x14ac:dyDescent="0.25">
      <c r="A1309" s="82">
        <v>1308</v>
      </c>
      <c r="B1309" s="85" t="s">
        <v>778</v>
      </c>
      <c r="C1309" s="86">
        <v>0.33333333333333298</v>
      </c>
      <c r="D1309" s="85" t="s">
        <v>23</v>
      </c>
      <c r="E1309" s="85" t="s">
        <v>24</v>
      </c>
      <c r="F1309" s="85" t="s">
        <v>733</v>
      </c>
      <c r="G1309" s="95">
        <v>1</v>
      </c>
      <c r="H1309" s="95">
        <v>200</v>
      </c>
    </row>
    <row r="1310" spans="1:8" x14ac:dyDescent="0.25">
      <c r="A1310" s="82">
        <v>1309</v>
      </c>
      <c r="B1310" s="85" t="s">
        <v>779</v>
      </c>
      <c r="C1310" s="86">
        <v>0.33333333333333298</v>
      </c>
      <c r="D1310" s="85" t="s">
        <v>23</v>
      </c>
      <c r="E1310" s="85" t="s">
        <v>24</v>
      </c>
      <c r="F1310" s="85" t="s">
        <v>542</v>
      </c>
      <c r="G1310" s="95">
        <v>2</v>
      </c>
      <c r="H1310" s="95">
        <v>400</v>
      </c>
    </row>
    <row r="1311" spans="1:8" x14ac:dyDescent="0.25">
      <c r="A1311" s="82">
        <v>1310</v>
      </c>
      <c r="B1311" s="85" t="s">
        <v>779</v>
      </c>
      <c r="C1311" s="86">
        <v>0.33333333333333298</v>
      </c>
      <c r="D1311" s="85" t="s">
        <v>23</v>
      </c>
      <c r="E1311" s="85" t="s">
        <v>24</v>
      </c>
      <c r="F1311" s="85" t="s">
        <v>26</v>
      </c>
      <c r="G1311" s="95">
        <v>2</v>
      </c>
      <c r="H1311" s="95">
        <v>400</v>
      </c>
    </row>
    <row r="1312" spans="1:8" x14ac:dyDescent="0.25">
      <c r="A1312" s="82">
        <v>1311</v>
      </c>
      <c r="B1312" s="85" t="s">
        <v>779</v>
      </c>
      <c r="C1312" s="86">
        <v>0.33333333333333298</v>
      </c>
      <c r="D1312" s="85" t="s">
        <v>23</v>
      </c>
      <c r="E1312" s="85" t="s">
        <v>24</v>
      </c>
      <c r="F1312" s="85" t="s">
        <v>783</v>
      </c>
      <c r="G1312" s="95">
        <v>1</v>
      </c>
      <c r="H1312" s="95">
        <v>200</v>
      </c>
    </row>
    <row r="1313" spans="1:8" x14ac:dyDescent="0.25">
      <c r="A1313" s="82">
        <v>1312</v>
      </c>
      <c r="B1313" s="85" t="s">
        <v>779</v>
      </c>
      <c r="C1313" s="86">
        <v>0.33333333333333298</v>
      </c>
      <c r="D1313" s="85" t="s">
        <v>23</v>
      </c>
      <c r="E1313" s="85" t="s">
        <v>24</v>
      </c>
      <c r="F1313" s="85" t="s">
        <v>728</v>
      </c>
      <c r="G1313" s="95">
        <v>1</v>
      </c>
      <c r="H1313" s="95">
        <v>200</v>
      </c>
    </row>
    <row r="1314" spans="1:8" x14ac:dyDescent="0.25">
      <c r="A1314" s="82">
        <v>1313</v>
      </c>
      <c r="B1314" s="85" t="s">
        <v>779</v>
      </c>
      <c r="C1314" s="86">
        <v>0.33333333333333298</v>
      </c>
      <c r="D1314" s="85" t="s">
        <v>23</v>
      </c>
      <c r="E1314" s="85" t="s">
        <v>24</v>
      </c>
      <c r="F1314" s="85" t="s">
        <v>33</v>
      </c>
      <c r="G1314" s="95">
        <v>1</v>
      </c>
      <c r="H1314" s="95">
        <v>200</v>
      </c>
    </row>
    <row r="1315" spans="1:8" x14ac:dyDescent="0.25">
      <c r="A1315" s="82">
        <v>1314</v>
      </c>
      <c r="B1315" s="85" t="s">
        <v>780</v>
      </c>
      <c r="C1315" s="86">
        <v>0.33333333333333298</v>
      </c>
      <c r="D1315" s="85" t="s">
        <v>23</v>
      </c>
      <c r="E1315" s="85" t="s">
        <v>24</v>
      </c>
      <c r="F1315" s="85" t="s">
        <v>542</v>
      </c>
      <c r="G1315" s="95">
        <v>1</v>
      </c>
      <c r="H1315" s="95">
        <v>200</v>
      </c>
    </row>
    <row r="1316" spans="1:8" x14ac:dyDescent="0.25">
      <c r="A1316" s="82">
        <v>1315</v>
      </c>
      <c r="B1316" s="85" t="s">
        <v>780</v>
      </c>
      <c r="C1316" s="86">
        <v>0.33333333333333298</v>
      </c>
      <c r="D1316" s="85" t="s">
        <v>23</v>
      </c>
      <c r="E1316" s="85" t="s">
        <v>24</v>
      </c>
      <c r="F1316" s="85" t="s">
        <v>26</v>
      </c>
      <c r="G1316" s="95">
        <v>4</v>
      </c>
      <c r="H1316" s="95">
        <v>800</v>
      </c>
    </row>
    <row r="1317" spans="1:8" x14ac:dyDescent="0.25">
      <c r="A1317" s="82">
        <v>1316</v>
      </c>
      <c r="B1317" s="85" t="s">
        <v>780</v>
      </c>
      <c r="C1317" s="86">
        <v>0.33333333333333298</v>
      </c>
      <c r="D1317" s="85" t="s">
        <v>23</v>
      </c>
      <c r="E1317" s="85" t="s">
        <v>24</v>
      </c>
      <c r="F1317" s="85" t="s">
        <v>733</v>
      </c>
      <c r="G1317" s="95">
        <v>1</v>
      </c>
      <c r="H1317" s="95">
        <v>200</v>
      </c>
    </row>
    <row r="1318" spans="1:8" x14ac:dyDescent="0.25">
      <c r="A1318" s="82">
        <v>1317</v>
      </c>
      <c r="B1318" s="85" t="s">
        <v>781</v>
      </c>
      <c r="C1318" s="86">
        <v>0.33333333333333298</v>
      </c>
      <c r="D1318" s="85" t="s">
        <v>23</v>
      </c>
      <c r="E1318" s="85" t="s">
        <v>24</v>
      </c>
      <c r="F1318" s="85" t="s">
        <v>542</v>
      </c>
      <c r="G1318" s="95">
        <v>2</v>
      </c>
      <c r="H1318" s="95">
        <v>400</v>
      </c>
    </row>
    <row r="1319" spans="1:8" x14ac:dyDescent="0.25">
      <c r="A1319" s="82">
        <v>1318</v>
      </c>
      <c r="B1319" s="85" t="s">
        <v>781</v>
      </c>
      <c r="C1319" s="86">
        <v>0.33333333333333298</v>
      </c>
      <c r="D1319" s="85" t="s">
        <v>23</v>
      </c>
      <c r="E1319" s="85" t="s">
        <v>24</v>
      </c>
      <c r="F1319" s="85" t="s">
        <v>162</v>
      </c>
      <c r="G1319" s="95">
        <v>2</v>
      </c>
      <c r="H1319" s="95">
        <v>400</v>
      </c>
    </row>
    <row r="1320" spans="1:8" x14ac:dyDescent="0.25">
      <c r="A1320" s="82">
        <v>1319</v>
      </c>
      <c r="B1320" s="85" t="s">
        <v>781</v>
      </c>
      <c r="C1320" s="86">
        <v>0.33333333333333298</v>
      </c>
      <c r="D1320" s="85" t="s">
        <v>23</v>
      </c>
      <c r="E1320" s="85" t="s">
        <v>24</v>
      </c>
      <c r="F1320" s="85" t="s">
        <v>30</v>
      </c>
      <c r="G1320" s="95">
        <v>1</v>
      </c>
      <c r="H1320" s="95">
        <v>200</v>
      </c>
    </row>
    <row r="1321" spans="1:8" x14ac:dyDescent="0.25">
      <c r="A1321" s="82">
        <v>1320</v>
      </c>
      <c r="B1321" s="85" t="s">
        <v>782</v>
      </c>
      <c r="C1321" s="86">
        <v>0.33333333333333298</v>
      </c>
      <c r="D1321" s="85" t="s">
        <v>23</v>
      </c>
      <c r="E1321" s="85" t="s">
        <v>24</v>
      </c>
      <c r="F1321" s="85" t="s">
        <v>542</v>
      </c>
      <c r="G1321" s="95">
        <v>3</v>
      </c>
      <c r="H1321" s="95">
        <v>600</v>
      </c>
    </row>
    <row r="1322" spans="1:8" x14ac:dyDescent="0.25">
      <c r="A1322" s="82">
        <v>1321</v>
      </c>
      <c r="B1322" s="85" t="s">
        <v>782</v>
      </c>
      <c r="C1322" s="86">
        <v>0.33333333333333298</v>
      </c>
      <c r="D1322" s="85" t="s">
        <v>23</v>
      </c>
      <c r="E1322" s="85" t="s">
        <v>24</v>
      </c>
      <c r="F1322" s="85" t="s">
        <v>26</v>
      </c>
      <c r="G1322" s="95">
        <v>1</v>
      </c>
      <c r="H1322" s="95">
        <v>200</v>
      </c>
    </row>
    <row r="1323" spans="1:8" x14ac:dyDescent="0.25">
      <c r="A1323" s="82">
        <v>1322</v>
      </c>
      <c r="B1323" s="85" t="s">
        <v>782</v>
      </c>
      <c r="C1323" s="86">
        <v>0.33333333333333298</v>
      </c>
      <c r="D1323" s="85" t="s">
        <v>23</v>
      </c>
      <c r="E1323" s="85" t="s">
        <v>24</v>
      </c>
      <c r="F1323" s="85" t="s">
        <v>162</v>
      </c>
      <c r="G1323" s="95">
        <v>1</v>
      </c>
      <c r="H1323" s="95">
        <v>200</v>
      </c>
    </row>
    <row r="1324" spans="1:8" x14ac:dyDescent="0.25">
      <c r="A1324" s="82">
        <v>1323</v>
      </c>
      <c r="B1324" s="85" t="s">
        <v>784</v>
      </c>
      <c r="C1324" s="86">
        <v>0.33333333333333298</v>
      </c>
      <c r="D1324" s="85" t="s">
        <v>23</v>
      </c>
      <c r="E1324" s="85" t="s">
        <v>24</v>
      </c>
      <c r="F1324" s="85" t="s">
        <v>542</v>
      </c>
      <c r="G1324" s="95">
        <v>4</v>
      </c>
      <c r="H1324" s="95">
        <v>800</v>
      </c>
    </row>
    <row r="1325" spans="1:8" x14ac:dyDescent="0.25">
      <c r="A1325" s="82">
        <v>1324</v>
      </c>
      <c r="B1325" s="85" t="s">
        <v>784</v>
      </c>
      <c r="C1325" s="86">
        <v>0.33333333333333298</v>
      </c>
      <c r="D1325" s="85" t="s">
        <v>23</v>
      </c>
      <c r="E1325" s="85" t="s">
        <v>24</v>
      </c>
      <c r="F1325" s="85" t="s">
        <v>26</v>
      </c>
      <c r="G1325" s="95">
        <v>7</v>
      </c>
      <c r="H1325" s="95">
        <v>1400.0000000000002</v>
      </c>
    </row>
    <row r="1326" spans="1:8" x14ac:dyDescent="0.25">
      <c r="A1326" s="82">
        <v>1325</v>
      </c>
      <c r="B1326" s="85" t="s">
        <v>784</v>
      </c>
      <c r="C1326" s="86">
        <v>0.33333333333333298</v>
      </c>
      <c r="D1326" s="85" t="s">
        <v>23</v>
      </c>
      <c r="E1326" s="85" t="s">
        <v>24</v>
      </c>
      <c r="F1326" s="85" t="s">
        <v>771</v>
      </c>
      <c r="G1326" s="95">
        <v>1</v>
      </c>
      <c r="H1326" s="95">
        <v>200</v>
      </c>
    </row>
    <row r="1327" spans="1:8" x14ac:dyDescent="0.25">
      <c r="A1327" s="82">
        <v>1326</v>
      </c>
      <c r="B1327" s="85" t="s">
        <v>784</v>
      </c>
      <c r="C1327" s="86">
        <v>0.33333333333333298</v>
      </c>
      <c r="D1327" s="85" t="s">
        <v>23</v>
      </c>
      <c r="E1327" s="85" t="s">
        <v>24</v>
      </c>
      <c r="F1327" s="85" t="s">
        <v>162</v>
      </c>
      <c r="G1327" s="95">
        <v>1</v>
      </c>
      <c r="H1327" s="95">
        <v>200</v>
      </c>
    </row>
    <row r="1328" spans="1:8" x14ac:dyDescent="0.25">
      <c r="A1328" s="82">
        <v>1327</v>
      </c>
      <c r="B1328" s="85" t="s">
        <v>784</v>
      </c>
      <c r="C1328" s="86">
        <v>0.33333333333333298</v>
      </c>
      <c r="D1328" s="85" t="s">
        <v>23</v>
      </c>
      <c r="E1328" s="85" t="s">
        <v>24</v>
      </c>
      <c r="F1328" s="85" t="s">
        <v>30</v>
      </c>
      <c r="G1328" s="95">
        <v>1</v>
      </c>
      <c r="H1328" s="95">
        <v>200</v>
      </c>
    </row>
    <row r="1329" spans="1:8" x14ac:dyDescent="0.25">
      <c r="A1329" s="82">
        <v>1328</v>
      </c>
      <c r="B1329" s="85" t="s">
        <v>784</v>
      </c>
      <c r="C1329" s="86">
        <v>0.33333333333333298</v>
      </c>
      <c r="D1329" s="85" t="s">
        <v>23</v>
      </c>
      <c r="E1329" s="85" t="s">
        <v>24</v>
      </c>
      <c r="F1329" s="85" t="s">
        <v>750</v>
      </c>
      <c r="G1329" s="95">
        <v>1</v>
      </c>
      <c r="H1329" s="95">
        <v>200</v>
      </c>
    </row>
    <row r="1330" spans="1:8" x14ac:dyDescent="0.25">
      <c r="A1330" s="82">
        <v>1329</v>
      </c>
      <c r="B1330" s="85" t="s">
        <v>784</v>
      </c>
      <c r="C1330" s="86">
        <v>0.33333333333333298</v>
      </c>
      <c r="D1330" s="85" t="s">
        <v>23</v>
      </c>
      <c r="E1330" s="85" t="s">
        <v>24</v>
      </c>
      <c r="F1330" s="85" t="s">
        <v>733</v>
      </c>
      <c r="G1330" s="95">
        <v>1</v>
      </c>
      <c r="H1330" s="95">
        <v>200</v>
      </c>
    </row>
    <row r="1331" spans="1:8" x14ac:dyDescent="0.25">
      <c r="A1331" s="82">
        <v>1330</v>
      </c>
      <c r="B1331" s="85" t="s">
        <v>785</v>
      </c>
      <c r="C1331" s="86">
        <v>0.33333333333333298</v>
      </c>
      <c r="D1331" s="85" t="s">
        <v>23</v>
      </c>
      <c r="E1331" s="85" t="s">
        <v>24</v>
      </c>
      <c r="F1331" s="85" t="s">
        <v>542</v>
      </c>
      <c r="G1331" s="95">
        <v>2</v>
      </c>
      <c r="H1331" s="95">
        <v>400</v>
      </c>
    </row>
    <row r="1332" spans="1:8" x14ac:dyDescent="0.25">
      <c r="A1332" s="82">
        <v>1331</v>
      </c>
      <c r="B1332" s="85" t="s">
        <v>785</v>
      </c>
      <c r="C1332" s="86">
        <v>0.33333333333333298</v>
      </c>
      <c r="D1332" s="85" t="s">
        <v>23</v>
      </c>
      <c r="E1332" s="85" t="s">
        <v>24</v>
      </c>
      <c r="F1332" s="85" t="s">
        <v>26</v>
      </c>
      <c r="G1332" s="95">
        <v>4</v>
      </c>
      <c r="H1332" s="95">
        <v>800</v>
      </c>
    </row>
    <row r="1333" spans="1:8" x14ac:dyDescent="0.25">
      <c r="A1333" s="82">
        <v>1332</v>
      </c>
      <c r="B1333" s="85" t="s">
        <v>786</v>
      </c>
      <c r="C1333" s="86">
        <v>0.33333333333333298</v>
      </c>
      <c r="D1333" s="85" t="s">
        <v>23</v>
      </c>
      <c r="E1333" s="85" t="s">
        <v>24</v>
      </c>
      <c r="F1333" s="85" t="s">
        <v>542</v>
      </c>
      <c r="G1333" s="95">
        <v>1</v>
      </c>
      <c r="H1333" s="95">
        <v>200</v>
      </c>
    </row>
    <row r="1334" spans="1:8" x14ac:dyDescent="0.25">
      <c r="A1334" s="82">
        <v>1333</v>
      </c>
      <c r="B1334" s="85" t="s">
        <v>786</v>
      </c>
      <c r="C1334" s="86">
        <v>0.33333333333333298</v>
      </c>
      <c r="D1334" s="85" t="s">
        <v>23</v>
      </c>
      <c r="E1334" s="85" t="s">
        <v>24</v>
      </c>
      <c r="F1334" s="85" t="s">
        <v>26</v>
      </c>
      <c r="G1334" s="95">
        <v>1</v>
      </c>
      <c r="H1334" s="95">
        <v>200</v>
      </c>
    </row>
    <row r="1335" spans="1:8" x14ac:dyDescent="0.25">
      <c r="A1335" s="82">
        <v>1334</v>
      </c>
      <c r="B1335" s="85" t="s">
        <v>786</v>
      </c>
      <c r="C1335" s="86">
        <v>0.33333333333333298</v>
      </c>
      <c r="D1335" s="85" t="s">
        <v>23</v>
      </c>
      <c r="E1335" s="85" t="s">
        <v>24</v>
      </c>
      <c r="F1335" s="85" t="s">
        <v>162</v>
      </c>
      <c r="G1335" s="95">
        <v>4</v>
      </c>
      <c r="H1335" s="95">
        <v>800</v>
      </c>
    </row>
    <row r="1336" spans="1:8" x14ac:dyDescent="0.25">
      <c r="A1336" s="82">
        <v>1335</v>
      </c>
      <c r="B1336" s="85" t="s">
        <v>786</v>
      </c>
      <c r="C1336" s="86">
        <v>0.33333333333333298</v>
      </c>
      <c r="D1336" s="85" t="s">
        <v>23</v>
      </c>
      <c r="E1336" s="85" t="s">
        <v>24</v>
      </c>
      <c r="F1336" s="85" t="s">
        <v>750</v>
      </c>
      <c r="G1336" s="95">
        <v>2</v>
      </c>
      <c r="H1336" s="95">
        <v>400</v>
      </c>
    </row>
    <row r="1337" spans="1:8" x14ac:dyDescent="0.25">
      <c r="A1337" s="82">
        <v>1336</v>
      </c>
      <c r="B1337" s="85" t="s">
        <v>786</v>
      </c>
      <c r="C1337" s="86">
        <v>0.33333333333333298</v>
      </c>
      <c r="D1337" s="85" t="s">
        <v>23</v>
      </c>
      <c r="E1337" s="85" t="s">
        <v>24</v>
      </c>
      <c r="F1337" s="85" t="s">
        <v>733</v>
      </c>
      <c r="G1337" s="95">
        <v>1</v>
      </c>
      <c r="H1337" s="95">
        <v>200</v>
      </c>
    </row>
    <row r="1338" spans="1:8" x14ac:dyDescent="0.25">
      <c r="A1338" s="82">
        <v>1337</v>
      </c>
      <c r="B1338" s="85" t="s">
        <v>787</v>
      </c>
      <c r="C1338" s="86">
        <v>0.33333333333333298</v>
      </c>
      <c r="D1338" s="85" t="s">
        <v>23</v>
      </c>
      <c r="E1338" s="85" t="s">
        <v>24</v>
      </c>
      <c r="F1338" s="85" t="s">
        <v>542</v>
      </c>
      <c r="G1338" s="95">
        <v>2</v>
      </c>
      <c r="H1338" s="95">
        <v>400</v>
      </c>
    </row>
    <row r="1339" spans="1:8" x14ac:dyDescent="0.25">
      <c r="A1339" s="82">
        <v>1338</v>
      </c>
      <c r="B1339" s="85" t="s">
        <v>787</v>
      </c>
      <c r="C1339" s="86">
        <v>0.33333333333333298</v>
      </c>
      <c r="D1339" s="85" t="s">
        <v>23</v>
      </c>
      <c r="E1339" s="85" t="s">
        <v>24</v>
      </c>
      <c r="F1339" s="85" t="s">
        <v>26</v>
      </c>
      <c r="G1339" s="95">
        <v>3</v>
      </c>
      <c r="H1339" s="95">
        <v>600</v>
      </c>
    </row>
    <row r="1340" spans="1:8" x14ac:dyDescent="0.25">
      <c r="A1340" s="82">
        <v>1339</v>
      </c>
      <c r="B1340" s="85" t="s">
        <v>788</v>
      </c>
      <c r="C1340" s="86">
        <v>0.33333333333333298</v>
      </c>
      <c r="D1340" s="85" t="s">
        <v>23</v>
      </c>
      <c r="E1340" s="85" t="s">
        <v>24</v>
      </c>
      <c r="F1340" s="85" t="s">
        <v>542</v>
      </c>
      <c r="G1340" s="95">
        <v>2</v>
      </c>
      <c r="H1340" s="95">
        <v>400</v>
      </c>
    </row>
    <row r="1341" spans="1:8" x14ac:dyDescent="0.25">
      <c r="A1341" s="82">
        <v>1340</v>
      </c>
      <c r="B1341" s="85" t="s">
        <v>788</v>
      </c>
      <c r="C1341" s="86">
        <v>0.33333333333333298</v>
      </c>
      <c r="D1341" s="85" t="s">
        <v>23</v>
      </c>
      <c r="E1341" s="85" t="s">
        <v>24</v>
      </c>
      <c r="F1341" s="85" t="s">
        <v>26</v>
      </c>
      <c r="G1341" s="95">
        <v>1</v>
      </c>
      <c r="H1341" s="95">
        <v>200</v>
      </c>
    </row>
    <row r="1342" spans="1:8" x14ac:dyDescent="0.25">
      <c r="A1342" s="82">
        <v>1341</v>
      </c>
      <c r="B1342" s="85" t="s">
        <v>788</v>
      </c>
      <c r="C1342" s="86">
        <v>0.33333333333333298</v>
      </c>
      <c r="D1342" s="85" t="s">
        <v>23</v>
      </c>
      <c r="E1342" s="85" t="s">
        <v>24</v>
      </c>
      <c r="F1342" s="85" t="s">
        <v>30</v>
      </c>
      <c r="G1342" s="95">
        <v>1</v>
      </c>
      <c r="H1342" s="95">
        <v>200</v>
      </c>
    </row>
    <row r="1343" spans="1:8" x14ac:dyDescent="0.25">
      <c r="A1343" s="82">
        <v>1342</v>
      </c>
      <c r="B1343" s="85" t="s">
        <v>788</v>
      </c>
      <c r="C1343" s="86">
        <v>0.33333333333333298</v>
      </c>
      <c r="D1343" s="85" t="s">
        <v>23</v>
      </c>
      <c r="E1343" s="85" t="s">
        <v>24</v>
      </c>
      <c r="F1343" s="85" t="s">
        <v>733</v>
      </c>
      <c r="G1343" s="95">
        <v>1</v>
      </c>
      <c r="H1343" s="95">
        <v>200</v>
      </c>
    </row>
    <row r="1344" spans="1:8" x14ac:dyDescent="0.25">
      <c r="A1344" s="82">
        <v>1343</v>
      </c>
      <c r="B1344" s="85" t="s">
        <v>789</v>
      </c>
      <c r="C1344" s="86">
        <v>0.33333333333333298</v>
      </c>
      <c r="D1344" s="85" t="s">
        <v>23</v>
      </c>
      <c r="E1344" s="85" t="s">
        <v>24</v>
      </c>
      <c r="F1344" s="85" t="s">
        <v>542</v>
      </c>
      <c r="G1344" s="95">
        <v>4</v>
      </c>
      <c r="H1344" s="95">
        <v>800</v>
      </c>
    </row>
    <row r="1345" spans="1:8" x14ac:dyDescent="0.25">
      <c r="A1345" s="82">
        <v>1344</v>
      </c>
      <c r="B1345" s="85" t="s">
        <v>789</v>
      </c>
      <c r="C1345" s="86">
        <v>0.33333333333333298</v>
      </c>
      <c r="D1345" s="85" t="s">
        <v>23</v>
      </c>
      <c r="E1345" s="85" t="s">
        <v>24</v>
      </c>
      <c r="F1345" s="85" t="s">
        <v>27</v>
      </c>
      <c r="G1345" s="95">
        <v>1</v>
      </c>
      <c r="H1345" s="95">
        <v>200</v>
      </c>
    </row>
    <row r="1346" spans="1:8" x14ac:dyDescent="0.25">
      <c r="A1346" s="82">
        <v>1345</v>
      </c>
      <c r="B1346" s="85" t="s">
        <v>789</v>
      </c>
      <c r="C1346" s="86">
        <v>0.33333333333333298</v>
      </c>
      <c r="D1346" s="85" t="s">
        <v>23</v>
      </c>
      <c r="E1346" s="85" t="s">
        <v>24</v>
      </c>
      <c r="F1346" s="85" t="s">
        <v>162</v>
      </c>
      <c r="G1346" s="95">
        <v>1</v>
      </c>
      <c r="H1346" s="95">
        <v>200</v>
      </c>
    </row>
    <row r="1347" spans="1:8" x14ac:dyDescent="0.25">
      <c r="A1347" s="82">
        <v>1346</v>
      </c>
      <c r="B1347" s="85" t="s">
        <v>790</v>
      </c>
      <c r="C1347" s="86">
        <v>0.33333333333333298</v>
      </c>
      <c r="D1347" s="85" t="s">
        <v>23</v>
      </c>
      <c r="E1347" s="85" t="s">
        <v>24</v>
      </c>
      <c r="F1347" s="85" t="s">
        <v>542</v>
      </c>
      <c r="G1347" s="95">
        <v>4</v>
      </c>
      <c r="H1347" s="95">
        <v>800</v>
      </c>
    </row>
    <row r="1348" spans="1:8" x14ac:dyDescent="0.25">
      <c r="A1348" s="82">
        <v>1347</v>
      </c>
      <c r="B1348" s="85" t="s">
        <v>790</v>
      </c>
      <c r="C1348" s="86">
        <v>0.33333333333333298</v>
      </c>
      <c r="D1348" s="85" t="s">
        <v>23</v>
      </c>
      <c r="E1348" s="85" t="s">
        <v>24</v>
      </c>
      <c r="F1348" s="85" t="s">
        <v>733</v>
      </c>
      <c r="G1348" s="95">
        <v>1</v>
      </c>
      <c r="H1348" s="95">
        <v>200</v>
      </c>
    </row>
    <row r="1349" spans="1:8" x14ac:dyDescent="0.25">
      <c r="A1349" s="82">
        <v>1348</v>
      </c>
      <c r="B1349" s="85" t="s">
        <v>791</v>
      </c>
      <c r="C1349" s="86">
        <v>0.33333333333333298</v>
      </c>
      <c r="D1349" s="85" t="s">
        <v>23</v>
      </c>
      <c r="E1349" s="85" t="s">
        <v>24</v>
      </c>
      <c r="F1349" s="85" t="s">
        <v>542</v>
      </c>
      <c r="G1349" s="95">
        <v>2</v>
      </c>
      <c r="H1349" s="95">
        <v>400</v>
      </c>
    </row>
    <row r="1350" spans="1:8" x14ac:dyDescent="0.25">
      <c r="A1350" s="82">
        <v>1349</v>
      </c>
      <c r="B1350" s="85" t="s">
        <v>791</v>
      </c>
      <c r="C1350" s="86">
        <v>0.33333333333333298</v>
      </c>
      <c r="D1350" s="85" t="s">
        <v>23</v>
      </c>
      <c r="E1350" s="85" t="s">
        <v>24</v>
      </c>
      <c r="F1350" s="85" t="s">
        <v>27</v>
      </c>
      <c r="G1350" s="95">
        <v>2</v>
      </c>
      <c r="H1350" s="95">
        <v>400</v>
      </c>
    </row>
    <row r="1351" spans="1:8" x14ac:dyDescent="0.25">
      <c r="A1351" s="82">
        <v>1350</v>
      </c>
      <c r="B1351" s="85" t="s">
        <v>792</v>
      </c>
      <c r="C1351" s="86">
        <v>0.33333333333333298</v>
      </c>
      <c r="D1351" s="85" t="s">
        <v>23</v>
      </c>
      <c r="E1351" s="85" t="s">
        <v>24</v>
      </c>
      <c r="F1351" s="85" t="s">
        <v>542</v>
      </c>
      <c r="G1351" s="95">
        <v>1</v>
      </c>
      <c r="H1351" s="95">
        <v>200</v>
      </c>
    </row>
    <row r="1352" spans="1:8" x14ac:dyDescent="0.25">
      <c r="A1352" s="82">
        <v>1351</v>
      </c>
      <c r="B1352" s="85" t="s">
        <v>792</v>
      </c>
      <c r="C1352" s="86">
        <v>0.33333333333333298</v>
      </c>
      <c r="D1352" s="85" t="s">
        <v>23</v>
      </c>
      <c r="E1352" s="85" t="s">
        <v>24</v>
      </c>
      <c r="F1352" s="85" t="s">
        <v>162</v>
      </c>
      <c r="G1352" s="95">
        <v>2</v>
      </c>
      <c r="H1352" s="95">
        <v>400</v>
      </c>
    </row>
    <row r="1353" spans="1:8" x14ac:dyDescent="0.25">
      <c r="A1353" s="82">
        <v>1352</v>
      </c>
      <c r="B1353" s="85" t="s">
        <v>792</v>
      </c>
      <c r="C1353" s="86">
        <v>0.33333333333333298</v>
      </c>
      <c r="D1353" s="85" t="s">
        <v>23</v>
      </c>
      <c r="E1353" s="85" t="s">
        <v>24</v>
      </c>
      <c r="F1353" s="85" t="s">
        <v>733</v>
      </c>
      <c r="G1353" s="95">
        <v>1</v>
      </c>
      <c r="H1353" s="95">
        <v>200</v>
      </c>
    </row>
    <row r="1354" spans="1:8" x14ac:dyDescent="0.25">
      <c r="A1354" s="82">
        <v>1353</v>
      </c>
      <c r="B1354" s="85" t="s">
        <v>793</v>
      </c>
      <c r="C1354" s="86">
        <v>0.33333333333333298</v>
      </c>
      <c r="D1354" s="85" t="s">
        <v>23</v>
      </c>
      <c r="E1354" s="85" t="s">
        <v>24</v>
      </c>
      <c r="F1354" s="85" t="s">
        <v>542</v>
      </c>
      <c r="G1354" s="95">
        <v>7</v>
      </c>
      <c r="H1354" s="95">
        <v>1400.0000000000002</v>
      </c>
    </row>
    <row r="1355" spans="1:8" x14ac:dyDescent="0.25">
      <c r="A1355" s="82">
        <v>1354</v>
      </c>
      <c r="B1355" s="85" t="s">
        <v>793</v>
      </c>
      <c r="C1355" s="86">
        <v>0.33333333333333298</v>
      </c>
      <c r="D1355" s="85" t="s">
        <v>23</v>
      </c>
      <c r="E1355" s="85" t="s">
        <v>24</v>
      </c>
      <c r="F1355" s="85" t="s">
        <v>27</v>
      </c>
      <c r="G1355" s="95">
        <v>3</v>
      </c>
      <c r="H1355" s="95">
        <v>600</v>
      </c>
    </row>
    <row r="1356" spans="1:8" x14ac:dyDescent="0.25">
      <c r="A1356" s="82">
        <v>1355</v>
      </c>
      <c r="B1356" s="85" t="s">
        <v>793</v>
      </c>
      <c r="C1356" s="86">
        <v>0.33333333333333298</v>
      </c>
      <c r="D1356" s="85" t="s">
        <v>23</v>
      </c>
      <c r="E1356" s="85" t="s">
        <v>24</v>
      </c>
      <c r="F1356" s="85" t="s">
        <v>733</v>
      </c>
      <c r="G1356" s="95">
        <v>1</v>
      </c>
      <c r="H1356" s="95">
        <v>200</v>
      </c>
    </row>
    <row r="1357" spans="1:8" x14ac:dyDescent="0.25">
      <c r="A1357" s="82">
        <v>1356</v>
      </c>
      <c r="B1357" s="85" t="s">
        <v>794</v>
      </c>
      <c r="C1357" s="86">
        <v>0.33333333333333298</v>
      </c>
      <c r="D1357" s="85" t="s">
        <v>23</v>
      </c>
      <c r="E1357" s="85" t="s">
        <v>24</v>
      </c>
      <c r="F1357" s="85" t="s">
        <v>542</v>
      </c>
      <c r="G1357" s="95">
        <v>7</v>
      </c>
      <c r="H1357" s="95">
        <v>1400.0000000000002</v>
      </c>
    </row>
    <row r="1358" spans="1:8" x14ac:dyDescent="0.25">
      <c r="A1358" s="82">
        <v>1357</v>
      </c>
      <c r="B1358" s="85" t="s">
        <v>794</v>
      </c>
      <c r="C1358" s="86">
        <v>0.33333333333333298</v>
      </c>
      <c r="D1358" s="85" t="s">
        <v>23</v>
      </c>
      <c r="E1358" s="85" t="s">
        <v>24</v>
      </c>
      <c r="F1358" s="85" t="s">
        <v>26</v>
      </c>
      <c r="G1358" s="95">
        <v>4</v>
      </c>
      <c r="H1358" s="95">
        <v>800</v>
      </c>
    </row>
    <row r="1359" spans="1:8" x14ac:dyDescent="0.25">
      <c r="A1359" s="82">
        <v>1358</v>
      </c>
      <c r="B1359" s="85" t="s">
        <v>794</v>
      </c>
      <c r="C1359" s="86">
        <v>0.33333333333333298</v>
      </c>
      <c r="D1359" s="85" t="s">
        <v>23</v>
      </c>
      <c r="E1359" s="85" t="s">
        <v>24</v>
      </c>
      <c r="F1359" s="85" t="s">
        <v>771</v>
      </c>
      <c r="G1359" s="95">
        <v>1</v>
      </c>
      <c r="H1359" s="95">
        <v>200</v>
      </c>
    </row>
    <row r="1360" spans="1:8" x14ac:dyDescent="0.25">
      <c r="A1360" s="82">
        <v>1359</v>
      </c>
      <c r="B1360" s="85" t="s">
        <v>794</v>
      </c>
      <c r="C1360" s="86">
        <v>0.33333333333333298</v>
      </c>
      <c r="D1360" s="85" t="s">
        <v>23</v>
      </c>
      <c r="E1360" s="85" t="s">
        <v>24</v>
      </c>
      <c r="F1360" s="85" t="s">
        <v>162</v>
      </c>
      <c r="G1360" s="95">
        <v>4</v>
      </c>
      <c r="H1360" s="95">
        <v>800</v>
      </c>
    </row>
    <row r="1361" spans="1:8" x14ac:dyDescent="0.25">
      <c r="A1361" s="82">
        <v>1360</v>
      </c>
      <c r="B1361" s="85" t="s">
        <v>794</v>
      </c>
      <c r="C1361" s="86">
        <v>0.33333333333333298</v>
      </c>
      <c r="D1361" s="85" t="s">
        <v>23</v>
      </c>
      <c r="E1361" s="85" t="s">
        <v>24</v>
      </c>
      <c r="F1361" s="85" t="s">
        <v>30</v>
      </c>
      <c r="G1361" s="95">
        <v>4</v>
      </c>
      <c r="H1361" s="95">
        <v>800</v>
      </c>
    </row>
    <row r="1362" spans="1:8" x14ac:dyDescent="0.25">
      <c r="A1362" s="82">
        <v>1361</v>
      </c>
      <c r="B1362" s="85" t="s">
        <v>794</v>
      </c>
      <c r="C1362" s="86">
        <v>0.33333333333333298</v>
      </c>
      <c r="D1362" s="85" t="s">
        <v>23</v>
      </c>
      <c r="E1362" s="85" t="s">
        <v>24</v>
      </c>
      <c r="F1362" s="85" t="s">
        <v>733</v>
      </c>
      <c r="G1362" s="95">
        <v>1</v>
      </c>
      <c r="H1362" s="95">
        <v>200</v>
      </c>
    </row>
    <row r="1363" spans="1:8" x14ac:dyDescent="0.25">
      <c r="A1363" s="82">
        <v>1362</v>
      </c>
      <c r="B1363" s="85" t="s">
        <v>795</v>
      </c>
      <c r="C1363" s="86">
        <v>0.33333333333333298</v>
      </c>
      <c r="D1363" s="85" t="s">
        <v>23</v>
      </c>
      <c r="E1363" s="85" t="s">
        <v>24</v>
      </c>
      <c r="F1363" s="85" t="s">
        <v>542</v>
      </c>
      <c r="G1363" s="95">
        <v>2</v>
      </c>
      <c r="H1363" s="95">
        <v>400</v>
      </c>
    </row>
    <row r="1364" spans="1:8" x14ac:dyDescent="0.25">
      <c r="A1364" s="82">
        <v>1363</v>
      </c>
      <c r="B1364" s="85" t="s">
        <v>795</v>
      </c>
      <c r="C1364" s="86">
        <v>0.33333333333333298</v>
      </c>
      <c r="D1364" s="85" t="s">
        <v>23</v>
      </c>
      <c r="E1364" s="85" t="s">
        <v>24</v>
      </c>
      <c r="F1364" s="85" t="s">
        <v>26</v>
      </c>
      <c r="G1364" s="95">
        <v>4</v>
      </c>
      <c r="H1364" s="95">
        <v>800</v>
      </c>
    </row>
    <row r="1365" spans="1:8" x14ac:dyDescent="0.25">
      <c r="A1365" s="82">
        <v>1364</v>
      </c>
      <c r="B1365" s="85" t="s">
        <v>795</v>
      </c>
      <c r="C1365" s="86">
        <v>0.33333333333333298</v>
      </c>
      <c r="D1365" s="85" t="s">
        <v>23</v>
      </c>
      <c r="E1365" s="85" t="s">
        <v>24</v>
      </c>
      <c r="F1365" s="85" t="s">
        <v>771</v>
      </c>
      <c r="G1365" s="95">
        <v>7</v>
      </c>
      <c r="H1365" s="95">
        <v>1400.0000000000002</v>
      </c>
    </row>
    <row r="1366" spans="1:8" x14ac:dyDescent="0.25">
      <c r="A1366" s="82">
        <v>1365</v>
      </c>
      <c r="B1366" s="85" t="s">
        <v>795</v>
      </c>
      <c r="C1366" s="86">
        <v>0.33333333333333298</v>
      </c>
      <c r="D1366" s="85" t="s">
        <v>23</v>
      </c>
      <c r="E1366" s="85" t="s">
        <v>24</v>
      </c>
      <c r="F1366" s="85" t="s">
        <v>30</v>
      </c>
      <c r="G1366" s="95">
        <v>2</v>
      </c>
      <c r="H1366" s="95">
        <v>400</v>
      </c>
    </row>
    <row r="1367" spans="1:8" x14ac:dyDescent="0.25">
      <c r="A1367" s="82">
        <v>1366</v>
      </c>
      <c r="B1367" s="85" t="s">
        <v>796</v>
      </c>
      <c r="C1367" s="86">
        <v>0.33333333333333298</v>
      </c>
      <c r="D1367" s="85" t="s">
        <v>23</v>
      </c>
      <c r="E1367" s="85" t="s">
        <v>24</v>
      </c>
      <c r="F1367" s="85" t="s">
        <v>542</v>
      </c>
      <c r="G1367" s="95">
        <v>2</v>
      </c>
      <c r="H1367" s="95">
        <v>400</v>
      </c>
    </row>
    <row r="1368" spans="1:8" x14ac:dyDescent="0.25">
      <c r="A1368" s="82">
        <v>1367</v>
      </c>
      <c r="B1368" s="85" t="s">
        <v>796</v>
      </c>
      <c r="C1368" s="86">
        <v>0.33333333333333298</v>
      </c>
      <c r="D1368" s="85" t="s">
        <v>23</v>
      </c>
      <c r="E1368" s="85" t="s">
        <v>24</v>
      </c>
      <c r="F1368" s="85" t="s">
        <v>26</v>
      </c>
      <c r="G1368" s="95">
        <v>6</v>
      </c>
      <c r="H1368" s="95">
        <v>1200</v>
      </c>
    </row>
    <row r="1369" spans="1:8" x14ac:dyDescent="0.25">
      <c r="A1369" s="82">
        <v>1368</v>
      </c>
      <c r="B1369" s="85" t="s">
        <v>796</v>
      </c>
      <c r="C1369" s="86">
        <v>0.33333333333333298</v>
      </c>
      <c r="D1369" s="85" t="s">
        <v>23</v>
      </c>
      <c r="E1369" s="85" t="s">
        <v>24</v>
      </c>
      <c r="F1369" s="85" t="s">
        <v>162</v>
      </c>
      <c r="G1369" s="95">
        <v>2</v>
      </c>
      <c r="H1369" s="95">
        <v>400</v>
      </c>
    </row>
    <row r="1370" spans="1:8" x14ac:dyDescent="0.25">
      <c r="A1370" s="82">
        <v>1369</v>
      </c>
      <c r="B1370" s="85" t="s">
        <v>797</v>
      </c>
      <c r="C1370" s="86">
        <v>0.33333333333333298</v>
      </c>
      <c r="D1370" s="85" t="s">
        <v>23</v>
      </c>
      <c r="E1370" s="85" t="s">
        <v>24</v>
      </c>
      <c r="F1370" s="85" t="s">
        <v>542</v>
      </c>
      <c r="G1370" s="95">
        <v>3</v>
      </c>
      <c r="H1370" s="95">
        <v>600</v>
      </c>
    </row>
    <row r="1371" spans="1:8" x14ac:dyDescent="0.25">
      <c r="A1371" s="82">
        <v>1370</v>
      </c>
      <c r="B1371" s="85" t="s">
        <v>797</v>
      </c>
      <c r="C1371" s="86">
        <v>0.33333333333333298</v>
      </c>
      <c r="D1371" s="85" t="s">
        <v>23</v>
      </c>
      <c r="E1371" s="85" t="s">
        <v>24</v>
      </c>
      <c r="F1371" s="85" t="s">
        <v>162</v>
      </c>
      <c r="G1371" s="95">
        <v>1</v>
      </c>
      <c r="H1371" s="95">
        <v>200</v>
      </c>
    </row>
    <row r="1372" spans="1:8" x14ac:dyDescent="0.25">
      <c r="A1372" s="82">
        <v>1371</v>
      </c>
      <c r="B1372" s="85" t="s">
        <v>797</v>
      </c>
      <c r="C1372" s="86">
        <v>0.33333333333333298</v>
      </c>
      <c r="D1372" s="85" t="s">
        <v>23</v>
      </c>
      <c r="E1372" s="85" t="s">
        <v>24</v>
      </c>
      <c r="F1372" s="85" t="s">
        <v>733</v>
      </c>
      <c r="G1372" s="95">
        <v>1</v>
      </c>
      <c r="H1372" s="95">
        <v>200</v>
      </c>
    </row>
    <row r="1373" spans="1:8" x14ac:dyDescent="0.25">
      <c r="A1373" s="82">
        <v>1372</v>
      </c>
      <c r="B1373" s="85" t="s">
        <v>799</v>
      </c>
      <c r="C1373" s="86">
        <v>0.33333333333333298</v>
      </c>
      <c r="D1373" s="85" t="s">
        <v>23</v>
      </c>
      <c r="E1373" s="85" t="s">
        <v>24</v>
      </c>
      <c r="F1373" s="85" t="s">
        <v>542</v>
      </c>
      <c r="G1373" s="95">
        <v>5</v>
      </c>
      <c r="H1373" s="95">
        <v>1000</v>
      </c>
    </row>
    <row r="1374" spans="1:8" x14ac:dyDescent="0.25">
      <c r="A1374" s="82">
        <v>1373</v>
      </c>
      <c r="B1374" s="85" t="s">
        <v>799</v>
      </c>
      <c r="C1374" s="86">
        <v>0.33333333333333298</v>
      </c>
      <c r="D1374" s="85" t="s">
        <v>23</v>
      </c>
      <c r="E1374" s="85" t="s">
        <v>24</v>
      </c>
      <c r="F1374" s="85" t="s">
        <v>26</v>
      </c>
      <c r="G1374" s="95">
        <v>8</v>
      </c>
      <c r="H1374" s="95">
        <v>1600</v>
      </c>
    </row>
    <row r="1375" spans="1:8" x14ac:dyDescent="0.25">
      <c r="A1375" s="82">
        <v>1374</v>
      </c>
      <c r="B1375" s="85" t="s">
        <v>799</v>
      </c>
      <c r="C1375" s="86">
        <v>0.33333333333333298</v>
      </c>
      <c r="D1375" s="85" t="s">
        <v>23</v>
      </c>
      <c r="E1375" s="85" t="s">
        <v>24</v>
      </c>
      <c r="F1375" s="85" t="s">
        <v>733</v>
      </c>
      <c r="G1375" s="95">
        <v>1</v>
      </c>
      <c r="H1375" s="95">
        <v>200</v>
      </c>
    </row>
    <row r="1376" spans="1:8" x14ac:dyDescent="0.25">
      <c r="A1376" s="82">
        <v>1375</v>
      </c>
      <c r="B1376" s="85" t="s">
        <v>800</v>
      </c>
      <c r="C1376" s="86">
        <v>0.33333333333333298</v>
      </c>
      <c r="D1376" s="85" t="s">
        <v>23</v>
      </c>
      <c r="E1376" s="85" t="s">
        <v>24</v>
      </c>
      <c r="F1376" s="85" t="s">
        <v>542</v>
      </c>
      <c r="G1376" s="95">
        <v>4</v>
      </c>
      <c r="H1376" s="95">
        <v>800</v>
      </c>
    </row>
    <row r="1377" spans="1:8" x14ac:dyDescent="0.25">
      <c r="A1377" s="82">
        <v>1376</v>
      </c>
      <c r="B1377" s="85" t="s">
        <v>800</v>
      </c>
      <c r="C1377" s="86">
        <v>0.33333333333333298</v>
      </c>
      <c r="D1377" s="85" t="s">
        <v>23</v>
      </c>
      <c r="E1377" s="85" t="s">
        <v>24</v>
      </c>
      <c r="F1377" s="85" t="s">
        <v>26</v>
      </c>
      <c r="G1377" s="95">
        <v>3</v>
      </c>
      <c r="H1377" s="95">
        <v>600</v>
      </c>
    </row>
    <row r="1378" spans="1:8" x14ac:dyDescent="0.25">
      <c r="A1378" s="82">
        <v>1377</v>
      </c>
      <c r="B1378" s="85" t="s">
        <v>800</v>
      </c>
      <c r="C1378" s="86">
        <v>0.33333333333333298</v>
      </c>
      <c r="D1378" s="85" t="s">
        <v>23</v>
      </c>
      <c r="E1378" s="85" t="s">
        <v>24</v>
      </c>
      <c r="F1378" s="85" t="s">
        <v>162</v>
      </c>
      <c r="G1378" s="95">
        <v>1</v>
      </c>
      <c r="H1378" s="95">
        <v>200</v>
      </c>
    </row>
    <row r="1379" spans="1:8" x14ac:dyDescent="0.25">
      <c r="A1379" s="82">
        <v>1378</v>
      </c>
      <c r="B1379" s="85" t="s">
        <v>800</v>
      </c>
      <c r="C1379" s="86">
        <v>0.33333333333333298</v>
      </c>
      <c r="D1379" s="85" t="s">
        <v>23</v>
      </c>
      <c r="E1379" s="85" t="s">
        <v>24</v>
      </c>
      <c r="F1379" s="85" t="s">
        <v>737</v>
      </c>
      <c r="G1379" s="95">
        <v>1</v>
      </c>
      <c r="H1379" s="95">
        <v>200</v>
      </c>
    </row>
    <row r="1380" spans="1:8" x14ac:dyDescent="0.25">
      <c r="A1380" s="82">
        <v>1379</v>
      </c>
      <c r="B1380" s="85" t="s">
        <v>800</v>
      </c>
      <c r="C1380" s="86">
        <v>0.33333333333333298</v>
      </c>
      <c r="D1380" s="85" t="s">
        <v>23</v>
      </c>
      <c r="E1380" s="85" t="s">
        <v>24</v>
      </c>
      <c r="F1380" s="85" t="s">
        <v>733</v>
      </c>
      <c r="G1380" s="95">
        <v>1</v>
      </c>
      <c r="H1380" s="95">
        <v>200</v>
      </c>
    </row>
    <row r="1381" spans="1:8" x14ac:dyDescent="0.25">
      <c r="A1381" s="82">
        <v>1380</v>
      </c>
      <c r="B1381" s="85" t="s">
        <v>801</v>
      </c>
      <c r="C1381" s="86">
        <v>0.33333333333333298</v>
      </c>
      <c r="D1381" s="85" t="s">
        <v>23</v>
      </c>
      <c r="E1381" s="85" t="s">
        <v>24</v>
      </c>
      <c r="F1381" s="85" t="s">
        <v>542</v>
      </c>
      <c r="G1381" s="95">
        <v>2</v>
      </c>
      <c r="H1381" s="95">
        <v>400</v>
      </c>
    </row>
    <row r="1382" spans="1:8" x14ac:dyDescent="0.25">
      <c r="A1382" s="82">
        <v>1381</v>
      </c>
      <c r="B1382" s="85" t="s">
        <v>801</v>
      </c>
      <c r="C1382" s="86">
        <v>0.33333333333333298</v>
      </c>
      <c r="D1382" s="85" t="s">
        <v>23</v>
      </c>
      <c r="E1382" s="85" t="s">
        <v>24</v>
      </c>
      <c r="F1382" s="85" t="s">
        <v>26</v>
      </c>
      <c r="G1382" s="95">
        <v>2</v>
      </c>
      <c r="H1382" s="95">
        <v>400</v>
      </c>
    </row>
    <row r="1383" spans="1:8" x14ac:dyDescent="0.25">
      <c r="A1383" s="82">
        <v>1382</v>
      </c>
      <c r="B1383" s="85" t="s">
        <v>802</v>
      </c>
      <c r="C1383" s="86">
        <v>0.33333333333333298</v>
      </c>
      <c r="D1383" s="85" t="s">
        <v>23</v>
      </c>
      <c r="E1383" s="85" t="s">
        <v>24</v>
      </c>
      <c r="F1383" s="85" t="s">
        <v>542</v>
      </c>
      <c r="G1383" s="95">
        <v>2</v>
      </c>
      <c r="H1383" s="95">
        <v>400</v>
      </c>
    </row>
    <row r="1384" spans="1:8" x14ac:dyDescent="0.25">
      <c r="A1384" s="82">
        <v>1383</v>
      </c>
      <c r="B1384" s="85" t="s">
        <v>802</v>
      </c>
      <c r="C1384" s="86">
        <v>0.33333333333333298</v>
      </c>
      <c r="D1384" s="85" t="s">
        <v>23</v>
      </c>
      <c r="E1384" s="85" t="s">
        <v>24</v>
      </c>
      <c r="F1384" s="85" t="s">
        <v>26</v>
      </c>
      <c r="G1384" s="95">
        <v>1</v>
      </c>
      <c r="H1384" s="95">
        <v>200</v>
      </c>
    </row>
    <row r="1385" spans="1:8" x14ac:dyDescent="0.25">
      <c r="A1385" s="82">
        <v>1384</v>
      </c>
      <c r="B1385" s="85" t="s">
        <v>802</v>
      </c>
      <c r="C1385" s="86">
        <v>0.33333333333333298</v>
      </c>
      <c r="D1385" s="85" t="s">
        <v>23</v>
      </c>
      <c r="E1385" s="85" t="s">
        <v>24</v>
      </c>
      <c r="F1385" s="85" t="s">
        <v>31</v>
      </c>
      <c r="G1385" s="95">
        <v>1</v>
      </c>
      <c r="H1385" s="95">
        <v>200</v>
      </c>
    </row>
    <row r="1386" spans="1:8" x14ac:dyDescent="0.25">
      <c r="A1386" s="82">
        <v>1385</v>
      </c>
      <c r="B1386" s="85" t="s">
        <v>802</v>
      </c>
      <c r="C1386" s="86">
        <v>0.33333333333333298</v>
      </c>
      <c r="D1386" s="85" t="s">
        <v>23</v>
      </c>
      <c r="E1386" s="85" t="s">
        <v>24</v>
      </c>
      <c r="F1386" s="85" t="s">
        <v>733</v>
      </c>
      <c r="G1386" s="95">
        <v>1</v>
      </c>
      <c r="H1386" s="95">
        <v>200</v>
      </c>
    </row>
    <row r="1387" spans="1:8" x14ac:dyDescent="0.25">
      <c r="A1387" s="82">
        <v>1386</v>
      </c>
      <c r="B1387" s="85" t="s">
        <v>803</v>
      </c>
      <c r="C1387" s="86">
        <v>0.33333333333333298</v>
      </c>
      <c r="D1387" s="85" t="s">
        <v>23</v>
      </c>
      <c r="E1387" s="85" t="s">
        <v>24</v>
      </c>
      <c r="F1387" s="85" t="s">
        <v>542</v>
      </c>
      <c r="G1387" s="95">
        <v>2</v>
      </c>
      <c r="H1387" s="95">
        <v>400</v>
      </c>
    </row>
    <row r="1388" spans="1:8" x14ac:dyDescent="0.25">
      <c r="A1388" s="82">
        <v>1387</v>
      </c>
      <c r="B1388" s="85" t="s">
        <v>804</v>
      </c>
      <c r="C1388" s="86">
        <v>0.33333333333333298</v>
      </c>
      <c r="D1388" s="85" t="s">
        <v>23</v>
      </c>
      <c r="E1388" s="85" t="s">
        <v>24</v>
      </c>
      <c r="F1388" s="85" t="s">
        <v>542</v>
      </c>
      <c r="G1388" s="95">
        <v>2</v>
      </c>
      <c r="H1388" s="95">
        <v>400</v>
      </c>
    </row>
    <row r="1389" spans="1:8" x14ac:dyDescent="0.25">
      <c r="A1389" s="82">
        <v>1388</v>
      </c>
      <c r="B1389" s="85" t="s">
        <v>804</v>
      </c>
      <c r="C1389" s="86">
        <v>0.33333333333333298</v>
      </c>
      <c r="D1389" s="85" t="s">
        <v>23</v>
      </c>
      <c r="E1389" s="85" t="s">
        <v>24</v>
      </c>
      <c r="F1389" s="85" t="s">
        <v>26</v>
      </c>
      <c r="G1389" s="95">
        <v>1</v>
      </c>
      <c r="H1389" s="95">
        <v>200</v>
      </c>
    </row>
    <row r="1390" spans="1:8" x14ac:dyDescent="0.25">
      <c r="A1390" s="82">
        <v>1389</v>
      </c>
      <c r="B1390" s="85" t="s">
        <v>804</v>
      </c>
      <c r="C1390" s="86">
        <v>0.33333333333333298</v>
      </c>
      <c r="D1390" s="85" t="s">
        <v>23</v>
      </c>
      <c r="E1390" s="85" t="s">
        <v>24</v>
      </c>
      <c r="F1390" s="85" t="s">
        <v>162</v>
      </c>
      <c r="G1390" s="95">
        <v>1</v>
      </c>
      <c r="H1390" s="95">
        <v>200</v>
      </c>
    </row>
    <row r="1391" spans="1:8" x14ac:dyDescent="0.25">
      <c r="A1391" s="82">
        <v>1390</v>
      </c>
      <c r="B1391" s="85" t="s">
        <v>804</v>
      </c>
      <c r="C1391" s="86">
        <v>0.33333333333333298</v>
      </c>
      <c r="D1391" s="85" t="s">
        <v>23</v>
      </c>
      <c r="E1391" s="85" t="s">
        <v>24</v>
      </c>
      <c r="F1391" s="85" t="s">
        <v>733</v>
      </c>
      <c r="G1391" s="95">
        <v>1</v>
      </c>
      <c r="H1391" s="95">
        <v>200</v>
      </c>
    </row>
    <row r="1392" spans="1:8" x14ac:dyDescent="0.25">
      <c r="A1392" s="82">
        <v>1391</v>
      </c>
      <c r="B1392" s="85" t="s">
        <v>805</v>
      </c>
      <c r="C1392" s="86">
        <v>0.33333333333333298</v>
      </c>
      <c r="D1392" s="85" t="s">
        <v>23</v>
      </c>
      <c r="E1392" s="85" t="s">
        <v>24</v>
      </c>
      <c r="F1392" s="85" t="s">
        <v>542</v>
      </c>
      <c r="G1392" s="95">
        <v>2</v>
      </c>
      <c r="H1392" s="95">
        <v>400</v>
      </c>
    </row>
    <row r="1393" spans="1:8" x14ac:dyDescent="0.25">
      <c r="A1393" s="82">
        <v>1392</v>
      </c>
      <c r="B1393" s="85" t="s">
        <v>805</v>
      </c>
      <c r="C1393" s="86">
        <v>0.33333333333333298</v>
      </c>
      <c r="D1393" s="85" t="s">
        <v>23</v>
      </c>
      <c r="E1393" s="85" t="s">
        <v>24</v>
      </c>
      <c r="F1393" s="85" t="s">
        <v>26</v>
      </c>
      <c r="G1393" s="95">
        <v>3</v>
      </c>
      <c r="H1393" s="95">
        <v>600</v>
      </c>
    </row>
    <row r="1394" spans="1:8" x14ac:dyDescent="0.25">
      <c r="A1394" s="82">
        <v>1393</v>
      </c>
      <c r="B1394" s="85" t="s">
        <v>805</v>
      </c>
      <c r="C1394" s="86">
        <v>0.33333333333333298</v>
      </c>
      <c r="D1394" s="85" t="s">
        <v>23</v>
      </c>
      <c r="E1394" s="85" t="s">
        <v>24</v>
      </c>
      <c r="F1394" s="85" t="s">
        <v>162</v>
      </c>
      <c r="G1394" s="95">
        <v>2</v>
      </c>
      <c r="H1394" s="95">
        <v>400</v>
      </c>
    </row>
    <row r="1395" spans="1:8" x14ac:dyDescent="0.25">
      <c r="A1395" s="82">
        <v>1394</v>
      </c>
      <c r="B1395" s="85" t="s">
        <v>805</v>
      </c>
      <c r="C1395" s="86">
        <v>0.33333333333333298</v>
      </c>
      <c r="D1395" s="85" t="s">
        <v>23</v>
      </c>
      <c r="E1395" s="85" t="s">
        <v>24</v>
      </c>
      <c r="F1395" s="85" t="s">
        <v>733</v>
      </c>
      <c r="G1395" s="95">
        <v>1</v>
      </c>
      <c r="H1395" s="95">
        <v>200</v>
      </c>
    </row>
    <row r="1396" spans="1:8" x14ac:dyDescent="0.25">
      <c r="A1396" s="82">
        <v>1395</v>
      </c>
      <c r="B1396" s="85" t="s">
        <v>806</v>
      </c>
      <c r="C1396" s="86">
        <v>0.33333333333333298</v>
      </c>
      <c r="D1396" s="85" t="s">
        <v>23</v>
      </c>
      <c r="E1396" s="85" t="s">
        <v>24</v>
      </c>
      <c r="F1396" s="85" t="s">
        <v>542</v>
      </c>
      <c r="G1396" s="95">
        <v>1</v>
      </c>
      <c r="H1396" s="95">
        <v>200</v>
      </c>
    </row>
    <row r="1397" spans="1:8" x14ac:dyDescent="0.25">
      <c r="A1397" s="82">
        <v>1396</v>
      </c>
      <c r="B1397" s="85" t="s">
        <v>806</v>
      </c>
      <c r="C1397" s="86">
        <v>0.33333333333333298</v>
      </c>
      <c r="D1397" s="85" t="s">
        <v>23</v>
      </c>
      <c r="E1397" s="85" t="s">
        <v>24</v>
      </c>
      <c r="F1397" s="85" t="s">
        <v>162</v>
      </c>
      <c r="G1397" s="95">
        <v>1</v>
      </c>
      <c r="H1397" s="95">
        <v>200</v>
      </c>
    </row>
    <row r="1398" spans="1:8" x14ac:dyDescent="0.25">
      <c r="A1398" s="82">
        <v>1397</v>
      </c>
      <c r="B1398" s="85" t="s">
        <v>806</v>
      </c>
      <c r="C1398" s="86">
        <v>0.33333333333333298</v>
      </c>
      <c r="D1398" s="85" t="s">
        <v>23</v>
      </c>
      <c r="E1398" s="85" t="s">
        <v>24</v>
      </c>
      <c r="F1398" s="85" t="s">
        <v>30</v>
      </c>
      <c r="G1398" s="95">
        <v>1</v>
      </c>
      <c r="H1398" s="95">
        <v>200</v>
      </c>
    </row>
    <row r="1399" spans="1:8" x14ac:dyDescent="0.25">
      <c r="A1399" s="82">
        <v>1398</v>
      </c>
      <c r="B1399" s="85" t="s">
        <v>807</v>
      </c>
      <c r="C1399" s="86">
        <v>0.33333333333333298</v>
      </c>
      <c r="D1399" s="85" t="s">
        <v>23</v>
      </c>
      <c r="E1399" s="85" t="s">
        <v>24</v>
      </c>
      <c r="F1399" s="85" t="s">
        <v>542</v>
      </c>
      <c r="G1399" s="95">
        <v>3</v>
      </c>
      <c r="H1399" s="95">
        <v>600</v>
      </c>
    </row>
    <row r="1400" spans="1:8" x14ac:dyDescent="0.25">
      <c r="A1400" s="82">
        <v>1399</v>
      </c>
      <c r="B1400" s="85" t="s">
        <v>807</v>
      </c>
      <c r="C1400" s="86">
        <v>0.33333333333333298</v>
      </c>
      <c r="D1400" s="85" t="s">
        <v>23</v>
      </c>
      <c r="E1400" s="85" t="s">
        <v>24</v>
      </c>
      <c r="F1400" s="85" t="s">
        <v>26</v>
      </c>
      <c r="G1400" s="95">
        <v>1</v>
      </c>
      <c r="H1400" s="95">
        <v>200</v>
      </c>
    </row>
    <row r="1401" spans="1:8" x14ac:dyDescent="0.25">
      <c r="A1401" s="82">
        <v>1400</v>
      </c>
      <c r="B1401" s="85" t="s">
        <v>807</v>
      </c>
      <c r="C1401" s="86">
        <v>0.33333333333333298</v>
      </c>
      <c r="D1401" s="85" t="s">
        <v>23</v>
      </c>
      <c r="E1401" s="85" t="s">
        <v>24</v>
      </c>
      <c r="F1401" s="85" t="s">
        <v>733</v>
      </c>
      <c r="G1401" s="95">
        <v>1</v>
      </c>
      <c r="H1401" s="95">
        <v>200</v>
      </c>
    </row>
    <row r="1402" spans="1:8" x14ac:dyDescent="0.25">
      <c r="A1402" s="82">
        <v>1401</v>
      </c>
      <c r="B1402" s="85" t="s">
        <v>808</v>
      </c>
      <c r="C1402" s="86">
        <v>0.33333333333333298</v>
      </c>
      <c r="D1402" s="85" t="s">
        <v>23</v>
      </c>
      <c r="E1402" s="85" t="s">
        <v>24</v>
      </c>
      <c r="F1402" s="85" t="s">
        <v>542</v>
      </c>
      <c r="G1402" s="95">
        <v>2</v>
      </c>
      <c r="H1402" s="95">
        <v>400</v>
      </c>
    </row>
    <row r="1403" spans="1:8" x14ac:dyDescent="0.25">
      <c r="A1403" s="82">
        <v>1402</v>
      </c>
      <c r="B1403" s="85" t="s">
        <v>808</v>
      </c>
      <c r="C1403" s="86">
        <v>0.33333333333333298</v>
      </c>
      <c r="D1403" s="85" t="s">
        <v>23</v>
      </c>
      <c r="E1403" s="85" t="s">
        <v>24</v>
      </c>
      <c r="F1403" s="85" t="s">
        <v>162</v>
      </c>
      <c r="G1403" s="95">
        <v>1</v>
      </c>
      <c r="H1403" s="95">
        <v>200</v>
      </c>
    </row>
    <row r="1404" spans="1:8" x14ac:dyDescent="0.25">
      <c r="A1404" s="82">
        <v>1403</v>
      </c>
      <c r="B1404" s="85" t="s">
        <v>809</v>
      </c>
      <c r="C1404" s="86">
        <v>0.33333333333333298</v>
      </c>
      <c r="D1404" s="85" t="s">
        <v>23</v>
      </c>
      <c r="E1404" s="85" t="s">
        <v>24</v>
      </c>
      <c r="F1404" s="85" t="s">
        <v>542</v>
      </c>
      <c r="G1404" s="95">
        <v>1</v>
      </c>
      <c r="H1404" s="95">
        <v>200</v>
      </c>
    </row>
    <row r="1405" spans="1:8" x14ac:dyDescent="0.25">
      <c r="A1405" s="82">
        <v>1404</v>
      </c>
      <c r="B1405" s="85" t="s">
        <v>809</v>
      </c>
      <c r="C1405" s="86">
        <v>0.33333333333333298</v>
      </c>
      <c r="D1405" s="85" t="s">
        <v>23</v>
      </c>
      <c r="E1405" s="85" t="s">
        <v>24</v>
      </c>
      <c r="F1405" s="85" t="s">
        <v>26</v>
      </c>
      <c r="G1405" s="95">
        <v>1</v>
      </c>
      <c r="H1405" s="95">
        <v>200</v>
      </c>
    </row>
    <row r="1406" spans="1:8" x14ac:dyDescent="0.25">
      <c r="A1406" s="82">
        <v>1405</v>
      </c>
      <c r="B1406" s="85" t="s">
        <v>809</v>
      </c>
      <c r="C1406" s="86">
        <v>0.33333333333333298</v>
      </c>
      <c r="D1406" s="85" t="s">
        <v>23</v>
      </c>
      <c r="E1406" s="85" t="s">
        <v>24</v>
      </c>
      <c r="F1406" s="85" t="s">
        <v>162</v>
      </c>
      <c r="G1406" s="95">
        <v>1</v>
      </c>
      <c r="H1406" s="95">
        <v>200</v>
      </c>
    </row>
    <row r="1407" spans="1:8" x14ac:dyDescent="0.25">
      <c r="A1407" s="82">
        <v>1406</v>
      </c>
      <c r="B1407" s="85" t="s">
        <v>809</v>
      </c>
      <c r="C1407" s="86">
        <v>0.33333333333333298</v>
      </c>
      <c r="D1407" s="85" t="s">
        <v>23</v>
      </c>
      <c r="E1407" s="85" t="s">
        <v>24</v>
      </c>
      <c r="F1407" s="85" t="s">
        <v>733</v>
      </c>
      <c r="G1407" s="95">
        <v>1</v>
      </c>
      <c r="H1407" s="95">
        <v>200</v>
      </c>
    </row>
    <row r="1408" spans="1:8" x14ac:dyDescent="0.25">
      <c r="A1408" s="82">
        <v>1407</v>
      </c>
      <c r="B1408" s="85" t="s">
        <v>717</v>
      </c>
      <c r="C1408" s="86">
        <v>0.33333333333333331</v>
      </c>
      <c r="D1408" s="85" t="s">
        <v>23</v>
      </c>
      <c r="E1408" s="85" t="s">
        <v>718</v>
      </c>
      <c r="F1408" s="85" t="s">
        <v>719</v>
      </c>
      <c r="G1408" s="95">
        <v>5</v>
      </c>
      <c r="H1408" s="95">
        <v>1000</v>
      </c>
    </row>
    <row r="1409" spans="1:8" x14ac:dyDescent="0.25">
      <c r="A1409" s="82">
        <v>1408</v>
      </c>
      <c r="B1409" s="85" t="s">
        <v>717</v>
      </c>
      <c r="C1409" s="86">
        <v>0.33333333333333331</v>
      </c>
      <c r="D1409" s="85" t="s">
        <v>23</v>
      </c>
      <c r="E1409" s="85" t="s">
        <v>718</v>
      </c>
      <c r="F1409" s="85" t="s">
        <v>27</v>
      </c>
      <c r="G1409" s="95">
        <v>1</v>
      </c>
      <c r="H1409" s="95">
        <v>200</v>
      </c>
    </row>
    <row r="1410" spans="1:8" x14ac:dyDescent="0.25">
      <c r="A1410" s="82">
        <v>1409</v>
      </c>
      <c r="B1410" s="85" t="s">
        <v>717</v>
      </c>
      <c r="C1410" s="86">
        <v>0.33333333333333331</v>
      </c>
      <c r="D1410" s="85" t="s">
        <v>23</v>
      </c>
      <c r="E1410" s="85" t="s">
        <v>718</v>
      </c>
      <c r="F1410" s="85" t="s">
        <v>162</v>
      </c>
      <c r="G1410" s="95">
        <v>2</v>
      </c>
      <c r="H1410" s="95">
        <v>400</v>
      </c>
    </row>
    <row r="1411" spans="1:8" x14ac:dyDescent="0.25">
      <c r="A1411" s="82">
        <v>1410</v>
      </c>
      <c r="B1411" s="85" t="s">
        <v>717</v>
      </c>
      <c r="C1411" s="86">
        <v>0.33333333333333331</v>
      </c>
      <c r="D1411" s="85" t="s">
        <v>23</v>
      </c>
      <c r="E1411" s="85" t="s">
        <v>718</v>
      </c>
      <c r="F1411" s="85" t="s">
        <v>722</v>
      </c>
      <c r="G1411" s="95">
        <v>1</v>
      </c>
      <c r="H1411" s="95">
        <v>200</v>
      </c>
    </row>
    <row r="1412" spans="1:8" x14ac:dyDescent="0.25">
      <c r="A1412" s="82">
        <v>1411</v>
      </c>
      <c r="B1412" s="85" t="s">
        <v>720</v>
      </c>
      <c r="C1412" s="86">
        <v>0.33333333333333331</v>
      </c>
      <c r="D1412" s="85" t="s">
        <v>23</v>
      </c>
      <c r="E1412" s="85" t="s">
        <v>718</v>
      </c>
      <c r="F1412" s="85" t="s">
        <v>719</v>
      </c>
      <c r="G1412" s="95">
        <v>6</v>
      </c>
      <c r="H1412" s="95">
        <v>1200</v>
      </c>
    </row>
    <row r="1413" spans="1:8" x14ac:dyDescent="0.25">
      <c r="A1413" s="82">
        <v>1412</v>
      </c>
      <c r="B1413" s="85" t="s">
        <v>720</v>
      </c>
      <c r="C1413" s="86">
        <v>0.33333333333333331</v>
      </c>
      <c r="D1413" s="85" t="s">
        <v>23</v>
      </c>
      <c r="E1413" s="85" t="s">
        <v>718</v>
      </c>
      <c r="F1413" s="85" t="s">
        <v>26</v>
      </c>
      <c r="G1413" s="95">
        <v>2</v>
      </c>
      <c r="H1413" s="95">
        <v>400</v>
      </c>
    </row>
    <row r="1414" spans="1:8" x14ac:dyDescent="0.25">
      <c r="A1414" s="82">
        <v>1413</v>
      </c>
      <c r="B1414" s="85" t="s">
        <v>720</v>
      </c>
      <c r="C1414" s="86">
        <v>0.33333333333333331</v>
      </c>
      <c r="D1414" s="85" t="s">
        <v>23</v>
      </c>
      <c r="E1414" s="85" t="s">
        <v>718</v>
      </c>
      <c r="F1414" s="85" t="s">
        <v>27</v>
      </c>
      <c r="G1414" s="95">
        <v>3</v>
      </c>
      <c r="H1414" s="95">
        <v>600</v>
      </c>
    </row>
    <row r="1415" spans="1:8" x14ac:dyDescent="0.25">
      <c r="A1415" s="82">
        <v>1414</v>
      </c>
      <c r="B1415" s="85" t="s">
        <v>720</v>
      </c>
      <c r="C1415" s="86">
        <v>0.33333333333333331</v>
      </c>
      <c r="D1415" s="85" t="s">
        <v>23</v>
      </c>
      <c r="E1415" s="85" t="s">
        <v>718</v>
      </c>
      <c r="F1415" s="85" t="s">
        <v>162</v>
      </c>
      <c r="G1415" s="95">
        <v>1</v>
      </c>
      <c r="H1415" s="95">
        <v>200</v>
      </c>
    </row>
    <row r="1416" spans="1:8" x14ac:dyDescent="0.25">
      <c r="A1416" s="82">
        <v>1415</v>
      </c>
      <c r="B1416" s="85" t="s">
        <v>720</v>
      </c>
      <c r="C1416" s="86">
        <v>0.33333333333333331</v>
      </c>
      <c r="D1416" s="85" t="s">
        <v>23</v>
      </c>
      <c r="E1416" s="85" t="s">
        <v>718</v>
      </c>
      <c r="F1416" s="85" t="s">
        <v>722</v>
      </c>
      <c r="G1416" s="95">
        <v>1</v>
      </c>
      <c r="H1416" s="95">
        <v>200</v>
      </c>
    </row>
    <row r="1417" spans="1:8" x14ac:dyDescent="0.25">
      <c r="A1417" s="82">
        <v>1416</v>
      </c>
      <c r="B1417" s="85" t="s">
        <v>721</v>
      </c>
      <c r="C1417" s="86">
        <v>0.33333333333333331</v>
      </c>
      <c r="D1417" s="85" t="s">
        <v>23</v>
      </c>
      <c r="E1417" s="85" t="s">
        <v>718</v>
      </c>
      <c r="F1417" s="85" t="s">
        <v>719</v>
      </c>
      <c r="G1417" s="95">
        <v>4</v>
      </c>
      <c r="H1417" s="95">
        <v>800</v>
      </c>
    </row>
    <row r="1418" spans="1:8" x14ac:dyDescent="0.25">
      <c r="A1418" s="82">
        <v>1417</v>
      </c>
      <c r="B1418" s="85" t="s">
        <v>721</v>
      </c>
      <c r="C1418" s="86">
        <v>0.33333333333333331</v>
      </c>
      <c r="D1418" s="85" t="s">
        <v>23</v>
      </c>
      <c r="E1418" s="85" t="s">
        <v>718</v>
      </c>
      <c r="F1418" s="85" t="s">
        <v>26</v>
      </c>
      <c r="G1418" s="95">
        <v>3</v>
      </c>
      <c r="H1418" s="95">
        <v>600</v>
      </c>
    </row>
    <row r="1419" spans="1:8" x14ac:dyDescent="0.25">
      <c r="A1419" s="82">
        <v>1418</v>
      </c>
      <c r="B1419" s="85" t="s">
        <v>721</v>
      </c>
      <c r="C1419" s="86">
        <v>0.33333333333333331</v>
      </c>
      <c r="D1419" s="85" t="s">
        <v>23</v>
      </c>
      <c r="E1419" s="85" t="s">
        <v>718</v>
      </c>
      <c r="F1419" s="85" t="s">
        <v>27</v>
      </c>
      <c r="G1419" s="95">
        <v>1</v>
      </c>
      <c r="H1419" s="95">
        <v>200</v>
      </c>
    </row>
    <row r="1420" spans="1:8" x14ac:dyDescent="0.25">
      <c r="A1420" s="82">
        <v>1419</v>
      </c>
      <c r="B1420" s="85" t="s">
        <v>721</v>
      </c>
      <c r="C1420" s="86">
        <v>0.33333333333333331</v>
      </c>
      <c r="D1420" s="85" t="s">
        <v>23</v>
      </c>
      <c r="E1420" s="85" t="s">
        <v>718</v>
      </c>
      <c r="F1420" s="85" t="s">
        <v>162</v>
      </c>
      <c r="G1420" s="95">
        <v>2</v>
      </c>
      <c r="H1420" s="95">
        <v>400</v>
      </c>
    </row>
    <row r="1421" spans="1:8" x14ac:dyDescent="0.25">
      <c r="A1421" s="82">
        <v>1420</v>
      </c>
      <c r="B1421" s="85" t="s">
        <v>721</v>
      </c>
      <c r="C1421" s="86">
        <v>0.33333333333333331</v>
      </c>
      <c r="D1421" s="85" t="s">
        <v>23</v>
      </c>
      <c r="E1421" s="85" t="s">
        <v>718</v>
      </c>
      <c r="F1421" s="85" t="s">
        <v>536</v>
      </c>
      <c r="G1421" s="95">
        <v>1</v>
      </c>
      <c r="H1421" s="95">
        <v>200</v>
      </c>
    </row>
    <row r="1422" spans="1:8" x14ac:dyDescent="0.25">
      <c r="A1422" s="82">
        <v>1421</v>
      </c>
      <c r="B1422" s="85" t="s">
        <v>723</v>
      </c>
      <c r="C1422" s="86">
        <v>0.33333333333333331</v>
      </c>
      <c r="D1422" s="85" t="s">
        <v>23</v>
      </c>
      <c r="E1422" s="85" t="s">
        <v>718</v>
      </c>
      <c r="F1422" s="85" t="s">
        <v>719</v>
      </c>
      <c r="G1422" s="95">
        <v>3</v>
      </c>
      <c r="H1422" s="95">
        <v>600</v>
      </c>
    </row>
    <row r="1423" spans="1:8" x14ac:dyDescent="0.25">
      <c r="A1423" s="82">
        <v>1422</v>
      </c>
      <c r="B1423" s="85" t="s">
        <v>723</v>
      </c>
      <c r="C1423" s="86">
        <v>0.33333333333333331</v>
      </c>
      <c r="D1423" s="85" t="s">
        <v>23</v>
      </c>
      <c r="E1423" s="85" t="s">
        <v>718</v>
      </c>
      <c r="F1423" s="85" t="s">
        <v>162</v>
      </c>
      <c r="G1423" s="95">
        <v>1</v>
      </c>
      <c r="H1423" s="95">
        <v>200</v>
      </c>
    </row>
    <row r="1424" spans="1:8" x14ac:dyDescent="0.25">
      <c r="A1424" s="82">
        <v>1423</v>
      </c>
      <c r="B1424" s="85" t="s">
        <v>723</v>
      </c>
      <c r="C1424" s="86">
        <v>0.33333333333333331</v>
      </c>
      <c r="D1424" s="85" t="s">
        <v>23</v>
      </c>
      <c r="E1424" s="85" t="s">
        <v>718</v>
      </c>
      <c r="F1424" s="85" t="s">
        <v>722</v>
      </c>
      <c r="G1424" s="95">
        <v>1</v>
      </c>
      <c r="H1424" s="95">
        <v>200</v>
      </c>
    </row>
    <row r="1425" spans="1:8" x14ac:dyDescent="0.25">
      <c r="A1425" s="82">
        <v>1424</v>
      </c>
      <c r="B1425" s="85" t="s">
        <v>724</v>
      </c>
      <c r="C1425" s="86">
        <v>0.33333333333333331</v>
      </c>
      <c r="D1425" s="85" t="s">
        <v>23</v>
      </c>
      <c r="E1425" s="85" t="s">
        <v>718</v>
      </c>
      <c r="F1425" s="85" t="s">
        <v>27</v>
      </c>
      <c r="G1425" s="95">
        <v>2</v>
      </c>
      <c r="H1425" s="95">
        <v>400</v>
      </c>
    </row>
    <row r="1426" spans="1:8" x14ac:dyDescent="0.25">
      <c r="A1426" s="82">
        <v>1425</v>
      </c>
      <c r="B1426" s="85" t="s">
        <v>724</v>
      </c>
      <c r="C1426" s="86">
        <v>0.33333333333333331</v>
      </c>
      <c r="D1426" s="85" t="s">
        <v>23</v>
      </c>
      <c r="E1426" s="85" t="s">
        <v>718</v>
      </c>
      <c r="F1426" s="85" t="s">
        <v>722</v>
      </c>
      <c r="G1426" s="95">
        <v>1</v>
      </c>
      <c r="H1426" s="95">
        <v>200</v>
      </c>
    </row>
    <row r="1427" spans="1:8" x14ac:dyDescent="0.25">
      <c r="A1427" s="82">
        <v>1426</v>
      </c>
      <c r="B1427" s="85" t="s">
        <v>356</v>
      </c>
      <c r="C1427" s="86">
        <v>0.58333333333333337</v>
      </c>
      <c r="D1427" s="85" t="s">
        <v>323</v>
      </c>
      <c r="E1427" s="85" t="s">
        <v>455</v>
      </c>
      <c r="F1427" s="85" t="s">
        <v>535</v>
      </c>
      <c r="G1427" s="95">
        <v>167</v>
      </c>
      <c r="H1427" s="95">
        <v>8350</v>
      </c>
    </row>
    <row r="1428" spans="1:8" x14ac:dyDescent="0.25">
      <c r="A1428" s="82">
        <v>1427</v>
      </c>
      <c r="B1428" s="85" t="s">
        <v>356</v>
      </c>
      <c r="C1428" s="86">
        <v>0.625</v>
      </c>
      <c r="D1428" s="85" t="s">
        <v>323</v>
      </c>
      <c r="E1428" s="85" t="s">
        <v>455</v>
      </c>
      <c r="F1428" s="85" t="s">
        <v>334</v>
      </c>
      <c r="G1428" s="95">
        <v>72</v>
      </c>
      <c r="H1428" s="95">
        <v>3600</v>
      </c>
    </row>
    <row r="1429" spans="1:8" x14ac:dyDescent="0.25">
      <c r="A1429" s="82">
        <v>1428</v>
      </c>
      <c r="B1429" s="85" t="s">
        <v>356</v>
      </c>
      <c r="C1429" s="86">
        <v>0.66666666666666696</v>
      </c>
      <c r="D1429" s="85" t="s">
        <v>323</v>
      </c>
      <c r="E1429" s="85" t="s">
        <v>455</v>
      </c>
      <c r="F1429" s="85" t="s">
        <v>325</v>
      </c>
      <c r="G1429" s="95">
        <v>4</v>
      </c>
      <c r="H1429" s="95">
        <v>200</v>
      </c>
    </row>
    <row r="1430" spans="1:8" x14ac:dyDescent="0.25">
      <c r="A1430" s="82">
        <v>1429</v>
      </c>
      <c r="B1430" s="85" t="s">
        <v>356</v>
      </c>
      <c r="C1430" s="86">
        <v>0.70833333333333304</v>
      </c>
      <c r="D1430" s="85" t="s">
        <v>323</v>
      </c>
      <c r="E1430" s="85" t="s">
        <v>455</v>
      </c>
      <c r="F1430" s="85" t="s">
        <v>533</v>
      </c>
      <c r="G1430" s="95">
        <v>6</v>
      </c>
      <c r="H1430" s="95">
        <v>300</v>
      </c>
    </row>
    <row r="1431" spans="1:8" x14ac:dyDescent="0.25">
      <c r="A1431" s="82">
        <v>1430</v>
      </c>
      <c r="B1431" s="85" t="s">
        <v>356</v>
      </c>
      <c r="C1431" s="86">
        <v>0.75</v>
      </c>
      <c r="D1431" s="85" t="s">
        <v>323</v>
      </c>
      <c r="E1431" s="85" t="s">
        <v>455</v>
      </c>
      <c r="F1431" s="85" t="s">
        <v>343</v>
      </c>
      <c r="G1431" s="95">
        <v>21</v>
      </c>
      <c r="H1431" s="95">
        <v>1050</v>
      </c>
    </row>
    <row r="1432" spans="1:8" x14ac:dyDescent="0.25">
      <c r="A1432" s="82">
        <v>1431</v>
      </c>
      <c r="B1432" s="85" t="s">
        <v>356</v>
      </c>
      <c r="C1432" s="86">
        <v>0.79166666666666696</v>
      </c>
      <c r="D1432" s="85" t="s">
        <v>323</v>
      </c>
      <c r="E1432" s="85" t="s">
        <v>455</v>
      </c>
      <c r="F1432" s="85" t="s">
        <v>540</v>
      </c>
      <c r="G1432" s="95">
        <v>2</v>
      </c>
      <c r="H1432" s="95">
        <v>100</v>
      </c>
    </row>
    <row r="1433" spans="1:8" x14ac:dyDescent="0.25">
      <c r="A1433" s="82">
        <v>1432</v>
      </c>
      <c r="B1433" s="85" t="s">
        <v>356</v>
      </c>
      <c r="C1433" s="86">
        <v>0.83333333333333304</v>
      </c>
      <c r="D1433" s="85" t="s">
        <v>323</v>
      </c>
      <c r="E1433" s="85" t="s">
        <v>455</v>
      </c>
      <c r="F1433" s="85" t="s">
        <v>357</v>
      </c>
      <c r="G1433" s="95">
        <v>3</v>
      </c>
      <c r="H1433" s="95">
        <v>150</v>
      </c>
    </row>
    <row r="1434" spans="1:8" x14ac:dyDescent="0.25">
      <c r="A1434" s="82">
        <v>1433</v>
      </c>
      <c r="B1434" s="85" t="s">
        <v>358</v>
      </c>
      <c r="C1434" s="86">
        <v>0.33333333333333331</v>
      </c>
      <c r="D1434" s="85" t="s">
        <v>323</v>
      </c>
      <c r="E1434" s="85" t="s">
        <v>455</v>
      </c>
      <c r="F1434" s="85" t="s">
        <v>535</v>
      </c>
      <c r="G1434" s="95">
        <v>80</v>
      </c>
      <c r="H1434" s="95">
        <v>4000</v>
      </c>
    </row>
    <row r="1435" spans="1:8" x14ac:dyDescent="0.25">
      <c r="A1435" s="82">
        <v>1434</v>
      </c>
      <c r="B1435" s="85" t="s">
        <v>358</v>
      </c>
      <c r="C1435" s="86">
        <v>0.33333333333333331</v>
      </c>
      <c r="D1435" s="85" t="s">
        <v>323</v>
      </c>
      <c r="E1435" s="85" t="s">
        <v>455</v>
      </c>
      <c r="F1435" s="85" t="s">
        <v>334</v>
      </c>
      <c r="G1435" s="95">
        <v>31</v>
      </c>
      <c r="H1435" s="95">
        <v>1550</v>
      </c>
    </row>
    <row r="1436" spans="1:8" x14ac:dyDescent="0.25">
      <c r="A1436" s="82">
        <v>1435</v>
      </c>
      <c r="B1436" s="85" t="s">
        <v>358</v>
      </c>
      <c r="C1436" s="86">
        <v>0.33333333333333331</v>
      </c>
      <c r="D1436" s="85" t="s">
        <v>323</v>
      </c>
      <c r="E1436" s="85" t="s">
        <v>455</v>
      </c>
      <c r="F1436" s="85" t="s">
        <v>357</v>
      </c>
      <c r="G1436" s="95">
        <v>5</v>
      </c>
      <c r="H1436" s="95">
        <v>250</v>
      </c>
    </row>
    <row r="1437" spans="1:8" x14ac:dyDescent="0.25">
      <c r="A1437" s="82">
        <v>1436</v>
      </c>
      <c r="B1437" s="85" t="s">
        <v>358</v>
      </c>
      <c r="C1437" s="86">
        <v>0.33333333333333331</v>
      </c>
      <c r="D1437" s="85" t="s">
        <v>323</v>
      </c>
      <c r="E1437" s="85" t="s">
        <v>455</v>
      </c>
      <c r="F1437" s="85" t="s">
        <v>343</v>
      </c>
      <c r="G1437" s="95">
        <v>18</v>
      </c>
      <c r="H1437" s="95">
        <v>900</v>
      </c>
    </row>
    <row r="1438" spans="1:8" x14ac:dyDescent="0.25">
      <c r="A1438" s="82">
        <v>1437</v>
      </c>
      <c r="B1438" s="85" t="s">
        <v>358</v>
      </c>
      <c r="C1438" s="86">
        <v>0.33333333333333331</v>
      </c>
      <c r="D1438" s="85" t="s">
        <v>323</v>
      </c>
      <c r="E1438" s="85" t="s">
        <v>455</v>
      </c>
      <c r="F1438" s="85" t="s">
        <v>533</v>
      </c>
      <c r="G1438" s="95">
        <v>1</v>
      </c>
      <c r="H1438" s="95">
        <v>50</v>
      </c>
    </row>
    <row r="1439" spans="1:8" x14ac:dyDescent="0.25">
      <c r="A1439" s="82">
        <v>1438</v>
      </c>
      <c r="B1439" s="85" t="s">
        <v>358</v>
      </c>
      <c r="C1439" s="86">
        <v>0.33333333333333331</v>
      </c>
      <c r="D1439" s="85" t="s">
        <v>323</v>
      </c>
      <c r="E1439" s="85" t="s">
        <v>455</v>
      </c>
      <c r="F1439" s="85" t="s">
        <v>359</v>
      </c>
      <c r="G1439" s="95">
        <v>19</v>
      </c>
      <c r="H1439" s="95">
        <v>950.00000000000011</v>
      </c>
    </row>
    <row r="1440" spans="1:8" x14ac:dyDescent="0.25">
      <c r="A1440" s="82">
        <v>1439</v>
      </c>
      <c r="B1440" s="85" t="s">
        <v>360</v>
      </c>
      <c r="C1440" s="86">
        <v>0.33333333333333331</v>
      </c>
      <c r="D1440" s="85" t="s">
        <v>323</v>
      </c>
      <c r="E1440" s="85" t="s">
        <v>455</v>
      </c>
      <c r="F1440" s="85" t="s">
        <v>535</v>
      </c>
      <c r="G1440" s="95">
        <v>125</v>
      </c>
      <c r="H1440" s="95">
        <v>6250</v>
      </c>
    </row>
    <row r="1441" spans="1:8" x14ac:dyDescent="0.25">
      <c r="A1441" s="82">
        <v>1440</v>
      </c>
      <c r="B1441" s="85" t="s">
        <v>360</v>
      </c>
      <c r="C1441" s="86">
        <v>0.33333333333333331</v>
      </c>
      <c r="D1441" s="85" t="s">
        <v>323</v>
      </c>
      <c r="E1441" s="85" t="s">
        <v>455</v>
      </c>
      <c r="F1441" s="85" t="s">
        <v>334</v>
      </c>
      <c r="G1441" s="95">
        <v>55</v>
      </c>
      <c r="H1441" s="95">
        <v>2750</v>
      </c>
    </row>
    <row r="1442" spans="1:8" x14ac:dyDescent="0.25">
      <c r="A1442" s="82">
        <v>1441</v>
      </c>
      <c r="B1442" s="85" t="s">
        <v>360</v>
      </c>
      <c r="C1442" s="86">
        <v>0.33333333333333331</v>
      </c>
      <c r="D1442" s="85" t="s">
        <v>323</v>
      </c>
      <c r="E1442" s="85" t="s">
        <v>455</v>
      </c>
      <c r="F1442" s="85" t="s">
        <v>343</v>
      </c>
      <c r="G1442" s="95">
        <v>35</v>
      </c>
      <c r="H1442" s="95">
        <v>1750</v>
      </c>
    </row>
    <row r="1443" spans="1:8" x14ac:dyDescent="0.25">
      <c r="A1443" s="82">
        <v>1442</v>
      </c>
      <c r="B1443" s="85" t="s">
        <v>360</v>
      </c>
      <c r="C1443" s="86">
        <v>0.33333333333333331</v>
      </c>
      <c r="D1443" s="85" t="s">
        <v>323</v>
      </c>
      <c r="E1443" s="85" t="s">
        <v>455</v>
      </c>
      <c r="F1443" s="85" t="s">
        <v>533</v>
      </c>
      <c r="G1443" s="95">
        <v>3</v>
      </c>
      <c r="H1443" s="95">
        <v>150</v>
      </c>
    </row>
    <row r="1444" spans="1:8" x14ac:dyDescent="0.25">
      <c r="A1444" s="82">
        <v>1443</v>
      </c>
      <c r="B1444" s="85" t="s">
        <v>360</v>
      </c>
      <c r="C1444" s="86">
        <v>0.33333333333333331</v>
      </c>
      <c r="D1444" s="85" t="s">
        <v>323</v>
      </c>
      <c r="E1444" s="85" t="s">
        <v>455</v>
      </c>
      <c r="F1444" s="85" t="s">
        <v>540</v>
      </c>
      <c r="G1444" s="95">
        <v>1</v>
      </c>
      <c r="H1444" s="95">
        <v>50</v>
      </c>
    </row>
    <row r="1445" spans="1:8" x14ac:dyDescent="0.25">
      <c r="A1445" s="82">
        <v>1444</v>
      </c>
      <c r="B1445" s="85" t="s">
        <v>360</v>
      </c>
      <c r="C1445" s="86">
        <v>0.33333333333333331</v>
      </c>
      <c r="D1445" s="85" t="s">
        <v>323</v>
      </c>
      <c r="E1445" s="85" t="s">
        <v>455</v>
      </c>
      <c r="F1445" s="85" t="s">
        <v>357</v>
      </c>
      <c r="G1445" s="95">
        <v>2</v>
      </c>
      <c r="H1445" s="95">
        <v>100</v>
      </c>
    </row>
    <row r="1446" spans="1:8" x14ac:dyDescent="0.25">
      <c r="A1446" s="82">
        <v>1445</v>
      </c>
      <c r="B1446" s="85" t="s">
        <v>360</v>
      </c>
      <c r="C1446" s="86">
        <v>0.33333333333333331</v>
      </c>
      <c r="D1446" s="85" t="s">
        <v>323</v>
      </c>
      <c r="E1446" s="85" t="s">
        <v>455</v>
      </c>
      <c r="F1446" s="85" t="s">
        <v>337</v>
      </c>
      <c r="G1446" s="95">
        <v>3</v>
      </c>
      <c r="H1446" s="95">
        <v>150</v>
      </c>
    </row>
    <row r="1447" spans="1:8" x14ac:dyDescent="0.25">
      <c r="A1447" s="82">
        <v>1446</v>
      </c>
      <c r="B1447" s="85" t="s">
        <v>360</v>
      </c>
      <c r="C1447" s="86">
        <v>0.33333333333333331</v>
      </c>
      <c r="D1447" s="85" t="s">
        <v>323</v>
      </c>
      <c r="E1447" s="85" t="s">
        <v>455</v>
      </c>
      <c r="F1447" s="85" t="s">
        <v>539</v>
      </c>
      <c r="G1447" s="95">
        <v>1</v>
      </c>
      <c r="H1447" s="95">
        <v>50</v>
      </c>
    </row>
    <row r="1448" spans="1:8" x14ac:dyDescent="0.25">
      <c r="A1448" s="82">
        <v>1447</v>
      </c>
      <c r="B1448" s="85" t="s">
        <v>361</v>
      </c>
      <c r="C1448" s="86">
        <v>0.33333333333333331</v>
      </c>
      <c r="D1448" s="85" t="s">
        <v>323</v>
      </c>
      <c r="E1448" s="85" t="s">
        <v>455</v>
      </c>
      <c r="F1448" s="85" t="s">
        <v>535</v>
      </c>
      <c r="G1448" s="95">
        <v>808</v>
      </c>
      <c r="H1448" s="95">
        <v>40400</v>
      </c>
    </row>
    <row r="1449" spans="1:8" x14ac:dyDescent="0.25">
      <c r="A1449" s="82">
        <v>1448</v>
      </c>
      <c r="B1449" s="85" t="s">
        <v>361</v>
      </c>
      <c r="C1449" s="86">
        <v>0.33333333333333331</v>
      </c>
      <c r="D1449" s="85" t="s">
        <v>323</v>
      </c>
      <c r="E1449" s="85" t="s">
        <v>455</v>
      </c>
      <c r="F1449" s="85" t="s">
        <v>334</v>
      </c>
      <c r="G1449" s="95">
        <v>199</v>
      </c>
      <c r="H1449" s="95">
        <v>9950.0000000000018</v>
      </c>
    </row>
    <row r="1450" spans="1:8" x14ac:dyDescent="0.25">
      <c r="A1450" s="82">
        <v>1449</v>
      </c>
      <c r="B1450" s="85" t="s">
        <v>361</v>
      </c>
      <c r="C1450" s="86">
        <v>0.33333333333333331</v>
      </c>
      <c r="D1450" s="85" t="s">
        <v>323</v>
      </c>
      <c r="E1450" s="85" t="s">
        <v>455</v>
      </c>
      <c r="F1450" s="85" t="s">
        <v>343</v>
      </c>
      <c r="G1450" s="95">
        <v>45</v>
      </c>
      <c r="H1450" s="95">
        <v>2250</v>
      </c>
    </row>
    <row r="1451" spans="1:8" x14ac:dyDescent="0.25">
      <c r="A1451" s="82">
        <v>1450</v>
      </c>
      <c r="B1451" s="85" t="s">
        <v>361</v>
      </c>
      <c r="C1451" s="86">
        <v>0.33333333333333331</v>
      </c>
      <c r="D1451" s="85" t="s">
        <v>323</v>
      </c>
      <c r="E1451" s="85" t="s">
        <v>455</v>
      </c>
      <c r="F1451" s="85" t="s">
        <v>357</v>
      </c>
      <c r="G1451" s="95">
        <v>15</v>
      </c>
      <c r="H1451" s="95">
        <v>750</v>
      </c>
    </row>
    <row r="1452" spans="1:8" x14ac:dyDescent="0.25">
      <c r="A1452" s="82">
        <v>1451</v>
      </c>
      <c r="B1452" s="85" t="s">
        <v>361</v>
      </c>
      <c r="C1452" s="86">
        <v>0.33333333333333331</v>
      </c>
      <c r="D1452" s="85" t="s">
        <v>323</v>
      </c>
      <c r="E1452" s="85" t="s">
        <v>455</v>
      </c>
      <c r="F1452" s="85" t="s">
        <v>337</v>
      </c>
      <c r="G1452" s="95">
        <v>40</v>
      </c>
      <c r="H1452" s="95">
        <v>2000</v>
      </c>
    </row>
    <row r="1453" spans="1:8" x14ac:dyDescent="0.25">
      <c r="A1453" s="82">
        <v>1452</v>
      </c>
      <c r="B1453" s="85" t="s">
        <v>361</v>
      </c>
      <c r="C1453" s="86">
        <v>0.33333333333333331</v>
      </c>
      <c r="D1453" s="85" t="s">
        <v>323</v>
      </c>
      <c r="E1453" s="85" t="s">
        <v>455</v>
      </c>
      <c r="F1453" s="85" t="s">
        <v>362</v>
      </c>
      <c r="G1453" s="95">
        <v>2</v>
      </c>
      <c r="H1453" s="95">
        <v>100</v>
      </c>
    </row>
    <row r="1454" spans="1:8" x14ac:dyDescent="0.25">
      <c r="A1454" s="82">
        <v>1453</v>
      </c>
      <c r="B1454" s="85" t="s">
        <v>361</v>
      </c>
      <c r="C1454" s="86">
        <v>0.33333333333333331</v>
      </c>
      <c r="D1454" s="85" t="s">
        <v>323</v>
      </c>
      <c r="E1454" s="85" t="s">
        <v>455</v>
      </c>
      <c r="F1454" s="85" t="s">
        <v>533</v>
      </c>
      <c r="G1454" s="95">
        <v>3</v>
      </c>
      <c r="H1454" s="95">
        <v>150</v>
      </c>
    </row>
    <row r="1455" spans="1:8" x14ac:dyDescent="0.25">
      <c r="A1455" s="82">
        <v>1454</v>
      </c>
      <c r="B1455" s="85" t="s">
        <v>361</v>
      </c>
      <c r="C1455" s="86">
        <v>0.33333333333333331</v>
      </c>
      <c r="D1455" s="85" t="s">
        <v>323</v>
      </c>
      <c r="E1455" s="85" t="s">
        <v>455</v>
      </c>
      <c r="F1455" s="85" t="s">
        <v>539</v>
      </c>
      <c r="G1455" s="95">
        <v>9</v>
      </c>
      <c r="H1455" s="95">
        <v>450</v>
      </c>
    </row>
    <row r="1456" spans="1:8" x14ac:dyDescent="0.25">
      <c r="A1456" s="82">
        <v>1455</v>
      </c>
      <c r="B1456" s="85" t="s">
        <v>363</v>
      </c>
      <c r="C1456" s="86">
        <v>0.33333333333333331</v>
      </c>
      <c r="D1456" s="85" t="s">
        <v>323</v>
      </c>
      <c r="E1456" s="85" t="s">
        <v>455</v>
      </c>
      <c r="F1456" s="85" t="s">
        <v>535</v>
      </c>
      <c r="G1456" s="95">
        <v>454</v>
      </c>
      <c r="H1456" s="95">
        <v>45400.000000000007</v>
      </c>
    </row>
    <row r="1457" spans="1:8" x14ac:dyDescent="0.25">
      <c r="A1457" s="82">
        <v>1456</v>
      </c>
      <c r="B1457" s="85" t="s">
        <v>363</v>
      </c>
      <c r="C1457" s="86">
        <v>0.33333333333333331</v>
      </c>
      <c r="D1457" s="85" t="s">
        <v>323</v>
      </c>
      <c r="E1457" s="85" t="s">
        <v>455</v>
      </c>
      <c r="F1457" s="85" t="s">
        <v>334</v>
      </c>
      <c r="G1457" s="95">
        <v>138</v>
      </c>
      <c r="H1457" s="95">
        <v>13800</v>
      </c>
    </row>
    <row r="1458" spans="1:8" x14ac:dyDescent="0.25">
      <c r="A1458" s="82">
        <v>1457</v>
      </c>
      <c r="B1458" s="85" t="s">
        <v>363</v>
      </c>
      <c r="C1458" s="86">
        <v>0.33333333333333331</v>
      </c>
      <c r="D1458" s="85" t="s">
        <v>323</v>
      </c>
      <c r="E1458" s="85" t="s">
        <v>455</v>
      </c>
      <c r="F1458" s="85" t="s">
        <v>343</v>
      </c>
      <c r="G1458" s="95">
        <v>55</v>
      </c>
      <c r="H1458" s="95">
        <v>5500</v>
      </c>
    </row>
    <row r="1459" spans="1:8" x14ac:dyDescent="0.25">
      <c r="A1459" s="82">
        <v>1458</v>
      </c>
      <c r="B1459" s="85" t="s">
        <v>363</v>
      </c>
      <c r="C1459" s="86">
        <v>0.33333333333333331</v>
      </c>
      <c r="D1459" s="85" t="s">
        <v>323</v>
      </c>
      <c r="E1459" s="85" t="s">
        <v>455</v>
      </c>
      <c r="F1459" s="85" t="s">
        <v>325</v>
      </c>
      <c r="G1459" s="95">
        <v>12</v>
      </c>
      <c r="H1459" s="95">
        <v>1200</v>
      </c>
    </row>
    <row r="1460" spans="1:8" x14ac:dyDescent="0.25">
      <c r="A1460" s="82">
        <v>1459</v>
      </c>
      <c r="B1460" s="85" t="s">
        <v>363</v>
      </c>
      <c r="C1460" s="86">
        <v>0.33333333333333331</v>
      </c>
      <c r="D1460" s="85" t="s">
        <v>323</v>
      </c>
      <c r="E1460" s="85" t="s">
        <v>455</v>
      </c>
      <c r="F1460" s="85" t="s">
        <v>533</v>
      </c>
      <c r="G1460" s="95">
        <v>2</v>
      </c>
      <c r="H1460" s="95">
        <v>200</v>
      </c>
    </row>
    <row r="1461" spans="1:8" x14ac:dyDescent="0.25">
      <c r="A1461" s="82">
        <v>1460</v>
      </c>
      <c r="B1461" s="85" t="s">
        <v>363</v>
      </c>
      <c r="C1461" s="86">
        <v>0.33333333333333331</v>
      </c>
      <c r="D1461" s="85" t="s">
        <v>323</v>
      </c>
      <c r="E1461" s="85" t="s">
        <v>455</v>
      </c>
      <c r="F1461" s="85" t="s">
        <v>537</v>
      </c>
      <c r="G1461" s="95">
        <v>4</v>
      </c>
      <c r="H1461" s="95">
        <v>400</v>
      </c>
    </row>
    <row r="1462" spans="1:8" x14ac:dyDescent="0.25">
      <c r="A1462" s="82">
        <v>1461</v>
      </c>
      <c r="B1462" s="85" t="s">
        <v>363</v>
      </c>
      <c r="C1462" s="86">
        <v>0.33333333333333331</v>
      </c>
      <c r="D1462" s="85" t="s">
        <v>323</v>
      </c>
      <c r="E1462" s="85" t="s">
        <v>455</v>
      </c>
      <c r="F1462" s="85" t="s">
        <v>40</v>
      </c>
      <c r="G1462" s="95">
        <v>4</v>
      </c>
      <c r="H1462" s="95">
        <v>400</v>
      </c>
    </row>
    <row r="1463" spans="1:8" x14ac:dyDescent="0.25">
      <c r="A1463" s="82">
        <v>1462</v>
      </c>
      <c r="B1463" s="85" t="s">
        <v>363</v>
      </c>
      <c r="C1463" s="86">
        <v>0.33333333333333331</v>
      </c>
      <c r="D1463" s="85" t="s">
        <v>323</v>
      </c>
      <c r="E1463" s="85" t="s">
        <v>455</v>
      </c>
      <c r="F1463" s="85" t="s">
        <v>540</v>
      </c>
      <c r="G1463" s="95">
        <v>4</v>
      </c>
      <c r="H1463" s="95">
        <v>400</v>
      </c>
    </row>
    <row r="1464" spans="1:8" x14ac:dyDescent="0.25">
      <c r="A1464" s="82">
        <v>1463</v>
      </c>
      <c r="B1464" s="85" t="s">
        <v>363</v>
      </c>
      <c r="C1464" s="86">
        <v>0.33333333333333331</v>
      </c>
      <c r="D1464" s="85" t="s">
        <v>323</v>
      </c>
      <c r="E1464" s="85" t="s">
        <v>455</v>
      </c>
      <c r="F1464" s="85" t="s">
        <v>344</v>
      </c>
      <c r="G1464" s="95">
        <v>7</v>
      </c>
      <c r="H1464" s="95">
        <v>700.00000000000011</v>
      </c>
    </row>
    <row r="1465" spans="1:8" x14ac:dyDescent="0.25">
      <c r="A1465" s="82">
        <v>1464</v>
      </c>
      <c r="B1465" s="85" t="s">
        <v>364</v>
      </c>
      <c r="C1465" s="86">
        <v>0.33333333333333331</v>
      </c>
      <c r="D1465" s="85" t="s">
        <v>323</v>
      </c>
      <c r="E1465" s="85" t="s">
        <v>455</v>
      </c>
      <c r="F1465" s="85" t="s">
        <v>535</v>
      </c>
      <c r="G1465" s="95">
        <v>349</v>
      </c>
      <c r="H1465" s="95">
        <v>17450</v>
      </c>
    </row>
    <row r="1466" spans="1:8" x14ac:dyDescent="0.25">
      <c r="A1466" s="82">
        <v>1465</v>
      </c>
      <c r="B1466" s="85" t="s">
        <v>364</v>
      </c>
      <c r="C1466" s="86">
        <v>0.33333333333333331</v>
      </c>
      <c r="D1466" s="85" t="s">
        <v>323</v>
      </c>
      <c r="E1466" s="85" t="s">
        <v>455</v>
      </c>
      <c r="F1466" s="85" t="s">
        <v>334</v>
      </c>
      <c r="G1466" s="95">
        <v>172</v>
      </c>
      <c r="H1466" s="95">
        <v>8600</v>
      </c>
    </row>
    <row r="1467" spans="1:8" x14ac:dyDescent="0.25">
      <c r="A1467" s="82">
        <v>1466</v>
      </c>
      <c r="B1467" s="85" t="s">
        <v>364</v>
      </c>
      <c r="C1467" s="86">
        <v>0.33333333333333331</v>
      </c>
      <c r="D1467" s="85" t="s">
        <v>323</v>
      </c>
      <c r="E1467" s="85" t="s">
        <v>455</v>
      </c>
      <c r="F1467" s="85" t="s">
        <v>35</v>
      </c>
      <c r="G1467" s="95">
        <v>108</v>
      </c>
      <c r="H1467" s="95">
        <v>5400</v>
      </c>
    </row>
    <row r="1468" spans="1:8" x14ac:dyDescent="0.25">
      <c r="A1468" s="82">
        <v>1467</v>
      </c>
      <c r="B1468" s="85" t="s">
        <v>364</v>
      </c>
      <c r="C1468" s="86">
        <v>0.33333333333333331</v>
      </c>
      <c r="D1468" s="85" t="s">
        <v>323</v>
      </c>
      <c r="E1468" s="85" t="s">
        <v>455</v>
      </c>
      <c r="F1468" s="85" t="s">
        <v>325</v>
      </c>
      <c r="G1468" s="95">
        <v>8</v>
      </c>
      <c r="H1468" s="95">
        <v>400</v>
      </c>
    </row>
    <row r="1469" spans="1:8" x14ac:dyDescent="0.25">
      <c r="A1469" s="82">
        <v>1468</v>
      </c>
      <c r="B1469" s="85" t="s">
        <v>364</v>
      </c>
      <c r="C1469" s="86">
        <v>0.33333333333333331</v>
      </c>
      <c r="D1469" s="85" t="s">
        <v>323</v>
      </c>
      <c r="E1469" s="85" t="s">
        <v>455</v>
      </c>
      <c r="F1469" s="85" t="s">
        <v>366</v>
      </c>
      <c r="G1469" s="95">
        <v>28</v>
      </c>
      <c r="H1469" s="95">
        <v>1400.0000000000002</v>
      </c>
    </row>
    <row r="1470" spans="1:8" x14ac:dyDescent="0.25">
      <c r="A1470" s="82">
        <v>1469</v>
      </c>
      <c r="B1470" s="85" t="s">
        <v>364</v>
      </c>
      <c r="C1470" s="86">
        <v>0.33333333333333331</v>
      </c>
      <c r="D1470" s="85" t="s">
        <v>323</v>
      </c>
      <c r="E1470" s="85" t="s">
        <v>455</v>
      </c>
      <c r="F1470" s="85" t="s">
        <v>540</v>
      </c>
      <c r="G1470" s="95">
        <v>3</v>
      </c>
      <c r="H1470" s="95">
        <v>150</v>
      </c>
    </row>
    <row r="1471" spans="1:8" x14ac:dyDescent="0.25">
      <c r="A1471" s="82">
        <v>1470</v>
      </c>
      <c r="B1471" s="85" t="s">
        <v>364</v>
      </c>
      <c r="C1471" s="86">
        <v>0.33333333333333331</v>
      </c>
      <c r="D1471" s="85" t="s">
        <v>323</v>
      </c>
      <c r="E1471" s="85" t="s">
        <v>455</v>
      </c>
      <c r="F1471" s="85" t="s">
        <v>362</v>
      </c>
      <c r="G1471" s="95">
        <v>1</v>
      </c>
      <c r="H1471" s="95">
        <v>50</v>
      </c>
    </row>
    <row r="1472" spans="1:8" x14ac:dyDescent="0.25">
      <c r="A1472" s="82">
        <v>1471</v>
      </c>
      <c r="B1472" s="85" t="s">
        <v>364</v>
      </c>
      <c r="C1472" s="86">
        <v>0.33333333333333331</v>
      </c>
      <c r="D1472" s="85" t="s">
        <v>323</v>
      </c>
      <c r="E1472" s="85" t="s">
        <v>455</v>
      </c>
      <c r="F1472" s="85" t="s">
        <v>533</v>
      </c>
      <c r="G1472" s="95">
        <v>1</v>
      </c>
      <c r="H1472" s="95">
        <v>50</v>
      </c>
    </row>
    <row r="1473" spans="1:8" x14ac:dyDescent="0.25">
      <c r="A1473" s="82">
        <v>1472</v>
      </c>
      <c r="B1473" s="85" t="s">
        <v>367</v>
      </c>
      <c r="C1473" s="86">
        <v>0.33333333333333331</v>
      </c>
      <c r="D1473" s="85" t="s">
        <v>323</v>
      </c>
      <c r="E1473" s="85" t="s">
        <v>455</v>
      </c>
      <c r="F1473" s="85" t="s">
        <v>535</v>
      </c>
      <c r="G1473" s="95">
        <v>335</v>
      </c>
      <c r="H1473" s="95">
        <v>16750</v>
      </c>
    </row>
    <row r="1474" spans="1:8" x14ac:dyDescent="0.25">
      <c r="A1474" s="82">
        <v>1473</v>
      </c>
      <c r="B1474" s="85" t="s">
        <v>367</v>
      </c>
      <c r="C1474" s="86">
        <v>0.33333333333333331</v>
      </c>
      <c r="D1474" s="85" t="s">
        <v>323</v>
      </c>
      <c r="E1474" s="85" t="s">
        <v>455</v>
      </c>
      <c r="F1474" s="85" t="s">
        <v>334</v>
      </c>
      <c r="G1474" s="95">
        <v>250</v>
      </c>
      <c r="H1474" s="95">
        <v>12500</v>
      </c>
    </row>
    <row r="1475" spans="1:8" x14ac:dyDescent="0.25">
      <c r="A1475" s="82">
        <v>1474</v>
      </c>
      <c r="B1475" s="85" t="s">
        <v>367</v>
      </c>
      <c r="C1475" s="86">
        <v>0.33333333333333331</v>
      </c>
      <c r="D1475" s="85" t="s">
        <v>323</v>
      </c>
      <c r="E1475" s="85" t="s">
        <v>455</v>
      </c>
      <c r="F1475" s="85" t="s">
        <v>35</v>
      </c>
      <c r="G1475" s="95">
        <v>63</v>
      </c>
      <c r="H1475" s="95">
        <v>3150.0000000000005</v>
      </c>
    </row>
    <row r="1476" spans="1:8" x14ac:dyDescent="0.25">
      <c r="A1476" s="82">
        <v>1475</v>
      </c>
      <c r="B1476" s="85" t="s">
        <v>367</v>
      </c>
      <c r="C1476" s="86">
        <v>0.33333333333333331</v>
      </c>
      <c r="D1476" s="85" t="s">
        <v>323</v>
      </c>
      <c r="E1476" s="85" t="s">
        <v>455</v>
      </c>
      <c r="F1476" s="85" t="s">
        <v>325</v>
      </c>
      <c r="G1476" s="95">
        <v>15</v>
      </c>
      <c r="H1476" s="95">
        <v>750</v>
      </c>
    </row>
    <row r="1477" spans="1:8" x14ac:dyDescent="0.25">
      <c r="A1477" s="82">
        <v>1476</v>
      </c>
      <c r="B1477" s="85" t="s">
        <v>367</v>
      </c>
      <c r="C1477" s="86">
        <v>0.33333333333333331</v>
      </c>
      <c r="D1477" s="85" t="s">
        <v>323</v>
      </c>
      <c r="E1477" s="85" t="s">
        <v>455</v>
      </c>
      <c r="F1477" s="85" t="s">
        <v>343</v>
      </c>
      <c r="G1477" s="95">
        <v>7</v>
      </c>
      <c r="H1477" s="95">
        <v>350.00000000000006</v>
      </c>
    </row>
    <row r="1478" spans="1:8" x14ac:dyDescent="0.25">
      <c r="A1478" s="82">
        <v>1477</v>
      </c>
      <c r="B1478" s="85" t="s">
        <v>367</v>
      </c>
      <c r="C1478" s="86">
        <v>0.33333333333333331</v>
      </c>
      <c r="D1478" s="85" t="s">
        <v>323</v>
      </c>
      <c r="E1478" s="85" t="s">
        <v>455</v>
      </c>
      <c r="F1478" s="85" t="s">
        <v>537</v>
      </c>
      <c r="G1478" s="95">
        <v>7</v>
      </c>
      <c r="H1478" s="95">
        <v>350.00000000000006</v>
      </c>
    </row>
    <row r="1479" spans="1:8" x14ac:dyDescent="0.25">
      <c r="A1479" s="82">
        <v>1478</v>
      </c>
      <c r="B1479" s="85" t="s">
        <v>367</v>
      </c>
      <c r="C1479" s="86">
        <v>0.33333333333333331</v>
      </c>
      <c r="D1479" s="85" t="s">
        <v>323</v>
      </c>
      <c r="E1479" s="85" t="s">
        <v>455</v>
      </c>
      <c r="F1479" s="85" t="s">
        <v>533</v>
      </c>
      <c r="G1479" s="95">
        <v>10</v>
      </c>
      <c r="H1479" s="95">
        <v>500</v>
      </c>
    </row>
    <row r="1480" spans="1:8" x14ac:dyDescent="0.25">
      <c r="A1480" s="82">
        <v>1479</v>
      </c>
      <c r="B1480" s="85" t="s">
        <v>367</v>
      </c>
      <c r="C1480" s="86">
        <v>0.33333333333333331</v>
      </c>
      <c r="D1480" s="85" t="s">
        <v>323</v>
      </c>
      <c r="E1480" s="85" t="s">
        <v>455</v>
      </c>
      <c r="F1480" s="85" t="s">
        <v>540</v>
      </c>
      <c r="G1480" s="95">
        <v>6</v>
      </c>
      <c r="H1480" s="95">
        <v>300</v>
      </c>
    </row>
    <row r="1481" spans="1:8" x14ac:dyDescent="0.25">
      <c r="A1481" s="82">
        <v>1480</v>
      </c>
      <c r="B1481" s="85" t="s">
        <v>368</v>
      </c>
      <c r="C1481" s="86">
        <v>0.33333333333333331</v>
      </c>
      <c r="D1481" s="85" t="s">
        <v>284</v>
      </c>
      <c r="E1481" s="85" t="s">
        <v>455</v>
      </c>
      <c r="F1481" s="85" t="s">
        <v>35</v>
      </c>
      <c r="G1481" s="95">
        <v>6</v>
      </c>
      <c r="H1481" s="95">
        <v>300</v>
      </c>
    </row>
    <row r="1482" spans="1:8" x14ac:dyDescent="0.25">
      <c r="A1482" s="82">
        <v>1481</v>
      </c>
      <c r="B1482" s="85" t="s">
        <v>368</v>
      </c>
      <c r="C1482" s="86">
        <v>0.33333333333333331</v>
      </c>
      <c r="D1482" s="85" t="s">
        <v>284</v>
      </c>
      <c r="E1482" s="85" t="s">
        <v>455</v>
      </c>
      <c r="F1482" s="85" t="s">
        <v>362</v>
      </c>
      <c r="G1482" s="95">
        <v>2</v>
      </c>
      <c r="H1482" s="95">
        <v>100</v>
      </c>
    </row>
    <row r="1483" spans="1:8" x14ac:dyDescent="0.25">
      <c r="A1483" s="82">
        <v>1482</v>
      </c>
      <c r="B1483" s="85" t="s">
        <v>368</v>
      </c>
      <c r="C1483" s="86">
        <v>0.33333333333333331</v>
      </c>
      <c r="D1483" s="85" t="s">
        <v>284</v>
      </c>
      <c r="E1483" s="85" t="s">
        <v>455</v>
      </c>
      <c r="F1483" s="85" t="s">
        <v>535</v>
      </c>
      <c r="G1483" s="95">
        <v>1</v>
      </c>
      <c r="H1483" s="95">
        <v>50</v>
      </c>
    </row>
    <row r="1484" spans="1:8" x14ac:dyDescent="0.25">
      <c r="A1484" s="82">
        <v>1483</v>
      </c>
      <c r="B1484" s="85" t="s">
        <v>369</v>
      </c>
      <c r="C1484" s="86">
        <v>0.33333333333333331</v>
      </c>
      <c r="D1484" s="85" t="s">
        <v>284</v>
      </c>
      <c r="E1484" s="85" t="s">
        <v>455</v>
      </c>
      <c r="F1484" s="85" t="s">
        <v>362</v>
      </c>
      <c r="G1484" s="95">
        <v>3</v>
      </c>
      <c r="H1484" s="95">
        <v>150</v>
      </c>
    </row>
    <row r="1485" spans="1:8" x14ac:dyDescent="0.25">
      <c r="A1485" s="82">
        <v>1484</v>
      </c>
      <c r="B1485" s="85" t="s">
        <v>369</v>
      </c>
      <c r="C1485" s="86">
        <v>0.33333333333333331</v>
      </c>
      <c r="D1485" s="85" t="s">
        <v>284</v>
      </c>
      <c r="E1485" s="85" t="s">
        <v>455</v>
      </c>
      <c r="F1485" s="85" t="s">
        <v>537</v>
      </c>
      <c r="G1485" s="95">
        <v>19</v>
      </c>
      <c r="H1485" s="95">
        <v>950.00000000000011</v>
      </c>
    </row>
    <row r="1486" spans="1:8" x14ac:dyDescent="0.25">
      <c r="A1486" s="82">
        <v>1485</v>
      </c>
      <c r="B1486" s="85" t="s">
        <v>369</v>
      </c>
      <c r="C1486" s="86">
        <v>0.33333333333333331</v>
      </c>
      <c r="D1486" s="85" t="s">
        <v>284</v>
      </c>
      <c r="E1486" s="85" t="s">
        <v>455</v>
      </c>
      <c r="F1486" s="85" t="s">
        <v>334</v>
      </c>
      <c r="G1486" s="95">
        <v>121</v>
      </c>
      <c r="H1486" s="95">
        <v>6050.0000000000009</v>
      </c>
    </row>
    <row r="1487" spans="1:8" x14ac:dyDescent="0.25">
      <c r="A1487" s="82">
        <v>1486</v>
      </c>
      <c r="B1487" s="85" t="s">
        <v>369</v>
      </c>
      <c r="C1487" s="86">
        <v>0.33333333333333331</v>
      </c>
      <c r="D1487" s="85" t="s">
        <v>284</v>
      </c>
      <c r="E1487" s="85" t="s">
        <v>455</v>
      </c>
      <c r="F1487" s="85" t="s">
        <v>35</v>
      </c>
      <c r="G1487" s="95">
        <v>17</v>
      </c>
      <c r="H1487" s="95">
        <v>850.00000000000011</v>
      </c>
    </row>
    <row r="1488" spans="1:8" x14ac:dyDescent="0.25">
      <c r="A1488" s="82">
        <v>1487</v>
      </c>
      <c r="B1488" s="85" t="s">
        <v>369</v>
      </c>
      <c r="C1488" s="86">
        <v>0.33333333333333331</v>
      </c>
      <c r="D1488" s="85" t="s">
        <v>284</v>
      </c>
      <c r="E1488" s="85" t="s">
        <v>455</v>
      </c>
      <c r="F1488" s="85" t="s">
        <v>540</v>
      </c>
      <c r="G1488" s="95">
        <v>6</v>
      </c>
      <c r="H1488" s="95">
        <v>300</v>
      </c>
    </row>
    <row r="1489" spans="1:8" x14ac:dyDescent="0.25">
      <c r="A1489" s="82">
        <v>1488</v>
      </c>
      <c r="B1489" s="85" t="s">
        <v>369</v>
      </c>
      <c r="C1489" s="86">
        <v>0.33333333333333331</v>
      </c>
      <c r="D1489" s="85" t="s">
        <v>284</v>
      </c>
      <c r="E1489" s="85" t="s">
        <v>455</v>
      </c>
      <c r="F1489" s="85" t="s">
        <v>533</v>
      </c>
      <c r="G1489" s="95">
        <v>2</v>
      </c>
      <c r="H1489" s="95">
        <v>100</v>
      </c>
    </row>
    <row r="1490" spans="1:8" x14ac:dyDescent="0.25">
      <c r="A1490" s="82">
        <v>1489</v>
      </c>
      <c r="B1490" s="85" t="s">
        <v>370</v>
      </c>
      <c r="C1490" s="86">
        <v>0.33333333333333331</v>
      </c>
      <c r="D1490" s="85" t="s">
        <v>284</v>
      </c>
      <c r="E1490" s="85" t="s">
        <v>455</v>
      </c>
      <c r="F1490" s="85" t="s">
        <v>535</v>
      </c>
      <c r="G1490" s="95">
        <v>1</v>
      </c>
      <c r="H1490" s="95">
        <v>50</v>
      </c>
    </row>
    <row r="1491" spans="1:8" x14ac:dyDescent="0.25">
      <c r="A1491" s="82">
        <v>1490</v>
      </c>
      <c r="B1491" s="85" t="s">
        <v>370</v>
      </c>
      <c r="C1491" s="86">
        <v>0.33333333333333331</v>
      </c>
      <c r="D1491" s="85" t="s">
        <v>284</v>
      </c>
      <c r="E1491" s="85" t="s">
        <v>455</v>
      </c>
      <c r="F1491" s="85" t="s">
        <v>334</v>
      </c>
      <c r="G1491" s="95">
        <v>33</v>
      </c>
      <c r="H1491" s="95">
        <v>1650.0000000000002</v>
      </c>
    </row>
    <row r="1492" spans="1:8" x14ac:dyDescent="0.25">
      <c r="A1492" s="82">
        <v>1491</v>
      </c>
      <c r="B1492" s="85" t="s">
        <v>370</v>
      </c>
      <c r="C1492" s="86">
        <v>0.33333333333333331</v>
      </c>
      <c r="D1492" s="85" t="s">
        <v>284</v>
      </c>
      <c r="E1492" s="85" t="s">
        <v>455</v>
      </c>
      <c r="F1492" s="85" t="s">
        <v>362</v>
      </c>
      <c r="G1492" s="95">
        <v>8</v>
      </c>
      <c r="H1492" s="95">
        <v>400</v>
      </c>
    </row>
    <row r="1493" spans="1:8" x14ac:dyDescent="0.25">
      <c r="A1493" s="82">
        <v>1492</v>
      </c>
      <c r="B1493" s="85" t="s">
        <v>370</v>
      </c>
      <c r="C1493" s="86">
        <v>0.33333333333333331</v>
      </c>
      <c r="D1493" s="85" t="s">
        <v>284</v>
      </c>
      <c r="E1493" s="85" t="s">
        <v>455</v>
      </c>
      <c r="F1493" s="85" t="s">
        <v>533</v>
      </c>
      <c r="G1493" s="95">
        <v>12</v>
      </c>
      <c r="H1493" s="95">
        <v>600</v>
      </c>
    </row>
    <row r="1494" spans="1:8" x14ac:dyDescent="0.25">
      <c r="A1494" s="82">
        <v>1493</v>
      </c>
      <c r="B1494" s="85" t="s">
        <v>370</v>
      </c>
      <c r="C1494" s="86">
        <v>0.33333333333333331</v>
      </c>
      <c r="D1494" s="85" t="s">
        <v>284</v>
      </c>
      <c r="E1494" s="85" t="s">
        <v>455</v>
      </c>
      <c r="F1494" s="85" t="s">
        <v>540</v>
      </c>
      <c r="G1494" s="95">
        <v>24</v>
      </c>
      <c r="H1494" s="95">
        <v>1200</v>
      </c>
    </row>
    <row r="1495" spans="1:8" x14ac:dyDescent="0.25">
      <c r="A1495" s="82">
        <v>1494</v>
      </c>
      <c r="B1495" s="85" t="s">
        <v>370</v>
      </c>
      <c r="C1495" s="86">
        <v>0.33333333333333331</v>
      </c>
      <c r="D1495" s="85" t="s">
        <v>284</v>
      </c>
      <c r="E1495" s="85" t="s">
        <v>455</v>
      </c>
      <c r="F1495" s="85" t="s">
        <v>537</v>
      </c>
      <c r="G1495" s="95">
        <v>3</v>
      </c>
      <c r="H1495" s="95">
        <v>150</v>
      </c>
    </row>
    <row r="1496" spans="1:8" x14ac:dyDescent="0.25">
      <c r="A1496" s="82">
        <v>1495</v>
      </c>
      <c r="B1496" s="85" t="s">
        <v>371</v>
      </c>
      <c r="C1496" s="86">
        <v>0.33333333333333331</v>
      </c>
      <c r="D1496" s="85" t="s">
        <v>284</v>
      </c>
      <c r="E1496" s="85" t="s">
        <v>455</v>
      </c>
      <c r="F1496" s="85" t="s">
        <v>540</v>
      </c>
      <c r="G1496" s="95">
        <v>38</v>
      </c>
      <c r="H1496" s="95">
        <v>1900.0000000000002</v>
      </c>
    </row>
    <row r="1497" spans="1:8" x14ac:dyDescent="0.25">
      <c r="A1497" s="82">
        <v>1496</v>
      </c>
      <c r="B1497" s="85" t="s">
        <v>371</v>
      </c>
      <c r="C1497" s="86">
        <v>0.33333333333333331</v>
      </c>
      <c r="D1497" s="85" t="s">
        <v>284</v>
      </c>
      <c r="E1497" s="85" t="s">
        <v>455</v>
      </c>
      <c r="F1497" s="85" t="s">
        <v>362</v>
      </c>
      <c r="G1497" s="95">
        <v>19</v>
      </c>
      <c r="H1497" s="95">
        <v>950.00000000000011</v>
      </c>
    </row>
    <row r="1498" spans="1:8" x14ac:dyDescent="0.25">
      <c r="A1498" s="82">
        <v>1497</v>
      </c>
      <c r="B1498" s="85" t="s">
        <v>371</v>
      </c>
      <c r="C1498" s="86">
        <v>0.33333333333333331</v>
      </c>
      <c r="D1498" s="85" t="s">
        <v>284</v>
      </c>
      <c r="E1498" s="85" t="s">
        <v>455</v>
      </c>
      <c r="F1498" s="85" t="s">
        <v>334</v>
      </c>
      <c r="G1498" s="95">
        <v>43</v>
      </c>
      <c r="H1498" s="95">
        <v>2150</v>
      </c>
    </row>
    <row r="1499" spans="1:8" x14ac:dyDescent="0.25">
      <c r="A1499" s="82">
        <v>1498</v>
      </c>
      <c r="B1499" s="85" t="s">
        <v>371</v>
      </c>
      <c r="C1499" s="86">
        <v>0.33333333333333331</v>
      </c>
      <c r="D1499" s="85" t="s">
        <v>284</v>
      </c>
      <c r="E1499" s="85" t="s">
        <v>455</v>
      </c>
      <c r="F1499" s="85" t="s">
        <v>533</v>
      </c>
      <c r="G1499" s="95">
        <v>33</v>
      </c>
      <c r="H1499" s="95">
        <v>1650.0000000000002</v>
      </c>
    </row>
    <row r="1500" spans="1:8" x14ac:dyDescent="0.25">
      <c r="A1500" s="82">
        <v>1499</v>
      </c>
      <c r="B1500" s="85" t="s">
        <v>371</v>
      </c>
      <c r="C1500" s="86">
        <v>0.33333333333333331</v>
      </c>
      <c r="D1500" s="85" t="s">
        <v>284</v>
      </c>
      <c r="E1500" s="85" t="s">
        <v>455</v>
      </c>
      <c r="F1500" s="85" t="s">
        <v>35</v>
      </c>
      <c r="G1500" s="95">
        <v>2</v>
      </c>
      <c r="H1500" s="95">
        <v>100</v>
      </c>
    </row>
    <row r="1501" spans="1:8" x14ac:dyDescent="0.25">
      <c r="A1501" s="82">
        <v>1500</v>
      </c>
      <c r="B1501" s="85" t="s">
        <v>372</v>
      </c>
      <c r="C1501" s="86">
        <v>0.33333333333333331</v>
      </c>
      <c r="D1501" s="85" t="s">
        <v>23</v>
      </c>
      <c r="E1501" s="85" t="s">
        <v>455</v>
      </c>
      <c r="F1501" s="85" t="s">
        <v>334</v>
      </c>
      <c r="G1501" s="95">
        <v>2</v>
      </c>
      <c r="H1501" s="95">
        <v>100</v>
      </c>
    </row>
    <row r="1502" spans="1:8" x14ac:dyDescent="0.25">
      <c r="A1502" s="82">
        <v>1501</v>
      </c>
      <c r="B1502" s="85" t="s">
        <v>372</v>
      </c>
      <c r="C1502" s="86">
        <v>0.33333333333333331</v>
      </c>
      <c r="D1502" s="85" t="s">
        <v>23</v>
      </c>
      <c r="E1502" s="85" t="s">
        <v>455</v>
      </c>
      <c r="F1502" s="85" t="s">
        <v>535</v>
      </c>
      <c r="G1502" s="95">
        <v>2</v>
      </c>
      <c r="H1502" s="95">
        <v>100</v>
      </c>
    </row>
    <row r="1503" spans="1:8" x14ac:dyDescent="0.25">
      <c r="A1503" s="82">
        <v>1502</v>
      </c>
      <c r="B1503" s="85" t="s">
        <v>372</v>
      </c>
      <c r="C1503" s="86">
        <v>0.33333333333333331</v>
      </c>
      <c r="D1503" s="85" t="s">
        <v>23</v>
      </c>
      <c r="E1503" s="85" t="s">
        <v>455</v>
      </c>
      <c r="F1503" s="85" t="s">
        <v>533</v>
      </c>
      <c r="G1503" s="95">
        <v>10</v>
      </c>
      <c r="H1503" s="95">
        <v>500</v>
      </c>
    </row>
    <row r="1504" spans="1:8" x14ac:dyDescent="0.25">
      <c r="A1504" s="82">
        <v>1503</v>
      </c>
      <c r="B1504" s="85" t="s">
        <v>372</v>
      </c>
      <c r="C1504" s="86">
        <v>0.33333333333333331</v>
      </c>
      <c r="D1504" s="85" t="s">
        <v>23</v>
      </c>
      <c r="E1504" s="85" t="s">
        <v>455</v>
      </c>
      <c r="F1504" s="85" t="s">
        <v>537</v>
      </c>
      <c r="G1504" s="95">
        <v>1</v>
      </c>
      <c r="H1504" s="95">
        <v>50</v>
      </c>
    </row>
    <row r="1505" spans="1:8" x14ac:dyDescent="0.25">
      <c r="A1505" s="82">
        <v>1504</v>
      </c>
      <c r="B1505" s="85" t="s">
        <v>372</v>
      </c>
      <c r="C1505" s="86">
        <v>0.33333333333333331</v>
      </c>
      <c r="D1505" s="85" t="s">
        <v>23</v>
      </c>
      <c r="E1505" s="85" t="s">
        <v>455</v>
      </c>
      <c r="F1505" s="85" t="s">
        <v>35</v>
      </c>
      <c r="G1505" s="95">
        <v>4</v>
      </c>
      <c r="H1505" s="95">
        <v>200</v>
      </c>
    </row>
    <row r="1506" spans="1:8" x14ac:dyDescent="0.25">
      <c r="A1506" s="82">
        <v>1505</v>
      </c>
      <c r="B1506" s="85" t="s">
        <v>372</v>
      </c>
      <c r="C1506" s="86">
        <v>0.33333333333333331</v>
      </c>
      <c r="D1506" s="85" t="s">
        <v>23</v>
      </c>
      <c r="E1506" s="85" t="s">
        <v>455</v>
      </c>
      <c r="F1506" s="85" t="s">
        <v>362</v>
      </c>
      <c r="G1506" s="95">
        <v>2</v>
      </c>
      <c r="H1506" s="95">
        <v>100</v>
      </c>
    </row>
    <row r="1507" spans="1:8" x14ac:dyDescent="0.25">
      <c r="A1507" s="82">
        <v>1506</v>
      </c>
      <c r="B1507" s="85" t="s">
        <v>373</v>
      </c>
      <c r="C1507" s="86">
        <v>0.33333333333333331</v>
      </c>
      <c r="D1507" s="85" t="s">
        <v>23</v>
      </c>
      <c r="E1507" s="85" t="s">
        <v>455</v>
      </c>
      <c r="F1507" s="85" t="s">
        <v>334</v>
      </c>
      <c r="G1507" s="95">
        <v>37</v>
      </c>
      <c r="H1507" s="95">
        <v>1850</v>
      </c>
    </row>
    <row r="1508" spans="1:8" x14ac:dyDescent="0.25">
      <c r="A1508" s="82">
        <v>1507</v>
      </c>
      <c r="B1508" s="85" t="s">
        <v>373</v>
      </c>
      <c r="C1508" s="86">
        <v>0.33333333333333331</v>
      </c>
      <c r="D1508" s="85" t="s">
        <v>23</v>
      </c>
      <c r="E1508" s="85" t="s">
        <v>455</v>
      </c>
      <c r="F1508" s="85" t="s">
        <v>535</v>
      </c>
      <c r="G1508" s="95">
        <v>3</v>
      </c>
      <c r="H1508" s="95">
        <v>150</v>
      </c>
    </row>
    <row r="1509" spans="1:8" x14ac:dyDescent="0.25">
      <c r="A1509" s="82">
        <v>1508</v>
      </c>
      <c r="B1509" s="85" t="s">
        <v>373</v>
      </c>
      <c r="C1509" s="86">
        <v>0.33333333333333331</v>
      </c>
      <c r="D1509" s="85" t="s">
        <v>23</v>
      </c>
      <c r="E1509" s="85" t="s">
        <v>455</v>
      </c>
      <c r="F1509" s="85" t="s">
        <v>533</v>
      </c>
      <c r="G1509" s="95">
        <v>22</v>
      </c>
      <c r="H1509" s="95">
        <v>1100</v>
      </c>
    </row>
    <row r="1510" spans="1:8" x14ac:dyDescent="0.25">
      <c r="A1510" s="82">
        <v>1509</v>
      </c>
      <c r="B1510" s="85" t="s">
        <v>373</v>
      </c>
      <c r="C1510" s="86">
        <v>0.33333333333333331</v>
      </c>
      <c r="D1510" s="85" t="s">
        <v>23</v>
      </c>
      <c r="E1510" s="85" t="s">
        <v>455</v>
      </c>
      <c r="F1510" s="85" t="s">
        <v>537</v>
      </c>
      <c r="G1510" s="95">
        <v>3</v>
      </c>
      <c r="H1510" s="95">
        <v>150</v>
      </c>
    </row>
    <row r="1511" spans="1:8" x14ac:dyDescent="0.25">
      <c r="A1511" s="82">
        <v>1510</v>
      </c>
      <c r="B1511" s="85" t="s">
        <v>373</v>
      </c>
      <c r="C1511" s="86">
        <v>0.33333333333333331</v>
      </c>
      <c r="D1511" s="85" t="s">
        <v>23</v>
      </c>
      <c r="E1511" s="85" t="s">
        <v>455</v>
      </c>
      <c r="F1511" s="85" t="s">
        <v>35</v>
      </c>
      <c r="G1511" s="95">
        <v>4</v>
      </c>
      <c r="H1511" s="95">
        <v>200</v>
      </c>
    </row>
    <row r="1512" spans="1:8" x14ac:dyDescent="0.25">
      <c r="A1512" s="82">
        <v>1511</v>
      </c>
      <c r="B1512" s="85" t="s">
        <v>373</v>
      </c>
      <c r="C1512" s="86">
        <v>0.33333333333333331</v>
      </c>
      <c r="D1512" s="85" t="s">
        <v>23</v>
      </c>
      <c r="E1512" s="85" t="s">
        <v>455</v>
      </c>
      <c r="F1512" s="85" t="s">
        <v>40</v>
      </c>
      <c r="G1512" s="95">
        <v>1</v>
      </c>
      <c r="H1512" s="95">
        <v>50</v>
      </c>
    </row>
    <row r="1513" spans="1:8" x14ac:dyDescent="0.25">
      <c r="A1513" s="82">
        <v>1512</v>
      </c>
      <c r="B1513" s="85" t="s">
        <v>375</v>
      </c>
      <c r="C1513" s="86">
        <v>0.33333333333333331</v>
      </c>
      <c r="D1513" s="85" t="s">
        <v>23</v>
      </c>
      <c r="E1513" s="85" t="s">
        <v>455</v>
      </c>
      <c r="F1513" s="85" t="s">
        <v>334</v>
      </c>
      <c r="G1513" s="95">
        <v>11</v>
      </c>
      <c r="H1513" s="95">
        <v>550</v>
      </c>
    </row>
    <row r="1514" spans="1:8" x14ac:dyDescent="0.25">
      <c r="A1514" s="82">
        <v>1513</v>
      </c>
      <c r="B1514" s="85" t="s">
        <v>375</v>
      </c>
      <c r="C1514" s="86">
        <v>0.33333333333333331</v>
      </c>
      <c r="D1514" s="85" t="s">
        <v>23</v>
      </c>
      <c r="E1514" s="85" t="s">
        <v>455</v>
      </c>
      <c r="F1514" s="85" t="s">
        <v>535</v>
      </c>
      <c r="G1514" s="95">
        <v>2</v>
      </c>
      <c r="H1514" s="95">
        <v>100</v>
      </c>
    </row>
    <row r="1515" spans="1:8" x14ac:dyDescent="0.25">
      <c r="A1515" s="82">
        <v>1514</v>
      </c>
      <c r="B1515" s="85" t="s">
        <v>375</v>
      </c>
      <c r="C1515" s="86">
        <v>0.33333333333333331</v>
      </c>
      <c r="D1515" s="85" t="s">
        <v>23</v>
      </c>
      <c r="E1515" s="85" t="s">
        <v>455</v>
      </c>
      <c r="F1515" s="85" t="s">
        <v>533</v>
      </c>
      <c r="G1515" s="95">
        <v>3</v>
      </c>
      <c r="H1515" s="95">
        <v>150</v>
      </c>
    </row>
    <row r="1516" spans="1:8" x14ac:dyDescent="0.25">
      <c r="A1516" s="82">
        <v>1515</v>
      </c>
      <c r="B1516" s="85" t="s">
        <v>375</v>
      </c>
      <c r="C1516" s="86">
        <v>0.33333333333333331</v>
      </c>
      <c r="D1516" s="85" t="s">
        <v>23</v>
      </c>
      <c r="E1516" s="85" t="s">
        <v>455</v>
      </c>
      <c r="F1516" s="85" t="s">
        <v>537</v>
      </c>
      <c r="G1516" s="95">
        <v>1</v>
      </c>
      <c r="H1516" s="95">
        <v>50</v>
      </c>
    </row>
    <row r="1517" spans="1:8" x14ac:dyDescent="0.25">
      <c r="A1517" s="82">
        <v>1516</v>
      </c>
      <c r="B1517" s="85" t="s">
        <v>375</v>
      </c>
      <c r="C1517" s="86">
        <v>0.33333333333333331</v>
      </c>
      <c r="D1517" s="85" t="s">
        <v>23</v>
      </c>
      <c r="E1517" s="85" t="s">
        <v>455</v>
      </c>
      <c r="F1517" s="85" t="s">
        <v>35</v>
      </c>
      <c r="G1517" s="95">
        <v>1</v>
      </c>
      <c r="H1517" s="95">
        <v>50</v>
      </c>
    </row>
    <row r="1518" spans="1:8" x14ac:dyDescent="0.25">
      <c r="A1518" s="82">
        <v>1517</v>
      </c>
      <c r="B1518" s="85" t="s">
        <v>375</v>
      </c>
      <c r="C1518" s="86">
        <v>0.33333333333333331</v>
      </c>
      <c r="D1518" s="85" t="s">
        <v>23</v>
      </c>
      <c r="E1518" s="85" t="s">
        <v>455</v>
      </c>
      <c r="F1518" s="85" t="s">
        <v>362</v>
      </c>
      <c r="G1518" s="95">
        <v>4</v>
      </c>
      <c r="H1518" s="95">
        <v>200</v>
      </c>
    </row>
    <row r="1519" spans="1:8" x14ac:dyDescent="0.25">
      <c r="A1519" s="82">
        <v>1518</v>
      </c>
      <c r="B1519" s="85" t="s">
        <v>376</v>
      </c>
      <c r="C1519" s="86">
        <v>0.33333333333333331</v>
      </c>
      <c r="D1519" s="85" t="s">
        <v>23</v>
      </c>
      <c r="E1519" s="85" t="s">
        <v>455</v>
      </c>
      <c r="F1519" s="85" t="s">
        <v>535</v>
      </c>
      <c r="G1519" s="95">
        <v>2</v>
      </c>
      <c r="H1519" s="95">
        <v>100</v>
      </c>
    </row>
    <row r="1520" spans="1:8" x14ac:dyDescent="0.25">
      <c r="A1520" s="82">
        <v>1519</v>
      </c>
      <c r="B1520" s="85" t="s">
        <v>376</v>
      </c>
      <c r="C1520" s="86">
        <v>0.33333333333333331</v>
      </c>
      <c r="D1520" s="85" t="s">
        <v>23</v>
      </c>
      <c r="E1520" s="85" t="s">
        <v>455</v>
      </c>
      <c r="F1520" s="85" t="s">
        <v>334</v>
      </c>
      <c r="G1520" s="95">
        <v>13</v>
      </c>
      <c r="H1520" s="95">
        <v>650</v>
      </c>
    </row>
    <row r="1521" spans="1:8" x14ac:dyDescent="0.25">
      <c r="A1521" s="82">
        <v>1520</v>
      </c>
      <c r="B1521" s="85" t="s">
        <v>376</v>
      </c>
      <c r="C1521" s="86">
        <v>0.33333333333333331</v>
      </c>
      <c r="D1521" s="85" t="s">
        <v>23</v>
      </c>
      <c r="E1521" s="85" t="s">
        <v>455</v>
      </c>
      <c r="F1521" s="85" t="s">
        <v>533</v>
      </c>
      <c r="G1521" s="95">
        <v>16</v>
      </c>
      <c r="H1521" s="95">
        <v>800</v>
      </c>
    </row>
    <row r="1522" spans="1:8" x14ac:dyDescent="0.25">
      <c r="A1522" s="82">
        <v>1521</v>
      </c>
      <c r="B1522" s="85" t="s">
        <v>376</v>
      </c>
      <c r="C1522" s="86">
        <v>0.33333333333333331</v>
      </c>
      <c r="D1522" s="85" t="s">
        <v>23</v>
      </c>
      <c r="E1522" s="85" t="s">
        <v>455</v>
      </c>
      <c r="F1522" s="85" t="s">
        <v>35</v>
      </c>
      <c r="G1522" s="95">
        <v>11</v>
      </c>
      <c r="H1522" s="95">
        <v>550</v>
      </c>
    </row>
    <row r="1523" spans="1:8" x14ac:dyDescent="0.25">
      <c r="A1523" s="82">
        <v>1522</v>
      </c>
      <c r="B1523" s="85" t="s">
        <v>376</v>
      </c>
      <c r="C1523" s="86">
        <v>0.33333333333333331</v>
      </c>
      <c r="D1523" s="85" t="s">
        <v>23</v>
      </c>
      <c r="E1523" s="85" t="s">
        <v>455</v>
      </c>
      <c r="F1523" s="85" t="s">
        <v>362</v>
      </c>
      <c r="G1523" s="95">
        <v>2</v>
      </c>
      <c r="H1523" s="95">
        <v>100</v>
      </c>
    </row>
    <row r="1524" spans="1:8" x14ac:dyDescent="0.25">
      <c r="A1524" s="82">
        <v>1523</v>
      </c>
      <c r="B1524" s="85" t="s">
        <v>376</v>
      </c>
      <c r="C1524" s="86">
        <v>0.33333333333333331</v>
      </c>
      <c r="D1524" s="85" t="s">
        <v>23</v>
      </c>
      <c r="E1524" s="85" t="s">
        <v>455</v>
      </c>
      <c r="F1524" s="85" t="s">
        <v>537</v>
      </c>
      <c r="G1524" s="95">
        <v>2</v>
      </c>
      <c r="H1524" s="95">
        <v>100</v>
      </c>
    </row>
    <row r="1525" spans="1:8" x14ac:dyDescent="0.25">
      <c r="A1525" s="82">
        <v>1524</v>
      </c>
      <c r="B1525" s="85" t="s">
        <v>377</v>
      </c>
      <c r="C1525" s="86">
        <v>0.33333333333333331</v>
      </c>
      <c r="D1525" s="85" t="s">
        <v>23</v>
      </c>
      <c r="E1525" s="85" t="s">
        <v>455</v>
      </c>
      <c r="F1525" s="85" t="s">
        <v>334</v>
      </c>
      <c r="G1525" s="95">
        <v>12</v>
      </c>
      <c r="H1525" s="95">
        <v>600</v>
      </c>
    </row>
    <row r="1526" spans="1:8" x14ac:dyDescent="0.25">
      <c r="A1526" s="82">
        <v>1525</v>
      </c>
      <c r="B1526" s="85" t="s">
        <v>377</v>
      </c>
      <c r="C1526" s="86">
        <v>0.33333333333333331</v>
      </c>
      <c r="D1526" s="85" t="s">
        <v>23</v>
      </c>
      <c r="E1526" s="85" t="s">
        <v>455</v>
      </c>
      <c r="F1526" s="85" t="s">
        <v>362</v>
      </c>
      <c r="G1526" s="95">
        <v>17</v>
      </c>
      <c r="H1526" s="95">
        <v>850.00000000000011</v>
      </c>
    </row>
    <row r="1527" spans="1:8" x14ac:dyDescent="0.25">
      <c r="A1527" s="82">
        <v>1526</v>
      </c>
      <c r="B1527" s="85" t="s">
        <v>377</v>
      </c>
      <c r="C1527" s="86">
        <v>0.33333333333333331</v>
      </c>
      <c r="D1527" s="85" t="s">
        <v>23</v>
      </c>
      <c r="E1527" s="85" t="s">
        <v>455</v>
      </c>
      <c r="F1527" s="85" t="s">
        <v>35</v>
      </c>
      <c r="G1527" s="95">
        <v>4</v>
      </c>
      <c r="H1527" s="95">
        <v>200</v>
      </c>
    </row>
    <row r="1528" spans="1:8" x14ac:dyDescent="0.25">
      <c r="A1528" s="82">
        <v>1527</v>
      </c>
      <c r="B1528" s="85" t="s">
        <v>377</v>
      </c>
      <c r="C1528" s="86">
        <v>0.33333333333333331</v>
      </c>
      <c r="D1528" s="85" t="s">
        <v>23</v>
      </c>
      <c r="E1528" s="85" t="s">
        <v>455</v>
      </c>
      <c r="F1528" s="85" t="s">
        <v>533</v>
      </c>
      <c r="G1528" s="95">
        <v>9</v>
      </c>
      <c r="H1528" s="95">
        <v>450</v>
      </c>
    </row>
    <row r="1529" spans="1:8" x14ac:dyDescent="0.25">
      <c r="A1529" s="82">
        <v>1528</v>
      </c>
      <c r="B1529" s="85" t="s">
        <v>377</v>
      </c>
      <c r="C1529" s="86">
        <v>0.33333333333333331</v>
      </c>
      <c r="D1529" s="85" t="s">
        <v>23</v>
      </c>
      <c r="E1529" s="85" t="s">
        <v>455</v>
      </c>
      <c r="F1529" s="85" t="s">
        <v>535</v>
      </c>
      <c r="G1529" s="95">
        <v>1</v>
      </c>
      <c r="H1529" s="95">
        <v>50</v>
      </c>
    </row>
    <row r="1530" spans="1:8" x14ac:dyDescent="0.25">
      <c r="A1530" s="82">
        <v>1529</v>
      </c>
      <c r="B1530" s="85" t="s">
        <v>378</v>
      </c>
      <c r="C1530" s="86">
        <v>0.33333333333333331</v>
      </c>
      <c r="D1530" s="85" t="s">
        <v>23</v>
      </c>
      <c r="E1530" s="85" t="s">
        <v>455</v>
      </c>
      <c r="F1530" s="85" t="s">
        <v>362</v>
      </c>
      <c r="G1530" s="95">
        <v>4</v>
      </c>
      <c r="H1530" s="95">
        <v>200</v>
      </c>
    </row>
    <row r="1531" spans="1:8" x14ac:dyDescent="0.25">
      <c r="A1531" s="82">
        <v>1530</v>
      </c>
      <c r="B1531" s="85" t="s">
        <v>378</v>
      </c>
      <c r="C1531" s="86">
        <v>0.33333333333333331</v>
      </c>
      <c r="D1531" s="85" t="s">
        <v>23</v>
      </c>
      <c r="E1531" s="85" t="s">
        <v>455</v>
      </c>
      <c r="F1531" s="85" t="s">
        <v>537</v>
      </c>
      <c r="G1531" s="95">
        <v>3</v>
      </c>
      <c r="H1531" s="95">
        <v>150</v>
      </c>
    </row>
    <row r="1532" spans="1:8" x14ac:dyDescent="0.25">
      <c r="A1532" s="82">
        <v>1531</v>
      </c>
      <c r="B1532" s="85" t="s">
        <v>378</v>
      </c>
      <c r="C1532" s="86">
        <v>0.33333333333333331</v>
      </c>
      <c r="D1532" s="85" t="s">
        <v>23</v>
      </c>
      <c r="E1532" s="85" t="s">
        <v>455</v>
      </c>
      <c r="F1532" s="85" t="s">
        <v>35</v>
      </c>
      <c r="G1532" s="95">
        <v>4</v>
      </c>
      <c r="H1532" s="95">
        <v>200</v>
      </c>
    </row>
    <row r="1533" spans="1:8" x14ac:dyDescent="0.25">
      <c r="A1533" s="82">
        <v>1532</v>
      </c>
      <c r="B1533" s="85" t="s">
        <v>378</v>
      </c>
      <c r="C1533" s="86">
        <v>0.33333333333333331</v>
      </c>
      <c r="D1533" s="85" t="s">
        <v>23</v>
      </c>
      <c r="E1533" s="85" t="s">
        <v>455</v>
      </c>
      <c r="F1533" s="85" t="s">
        <v>334</v>
      </c>
      <c r="G1533" s="95">
        <v>17</v>
      </c>
      <c r="H1533" s="95">
        <v>850.00000000000011</v>
      </c>
    </row>
    <row r="1534" spans="1:8" x14ac:dyDescent="0.25">
      <c r="A1534" s="82">
        <v>1533</v>
      </c>
      <c r="B1534" s="85" t="s">
        <v>378</v>
      </c>
      <c r="C1534" s="86">
        <v>0.33333333333333331</v>
      </c>
      <c r="D1534" s="85" t="s">
        <v>23</v>
      </c>
      <c r="E1534" s="85" t="s">
        <v>455</v>
      </c>
      <c r="F1534" s="85" t="s">
        <v>533</v>
      </c>
      <c r="G1534" s="95">
        <v>10</v>
      </c>
      <c r="H1534" s="95">
        <v>500</v>
      </c>
    </row>
    <row r="1535" spans="1:8" x14ac:dyDescent="0.25">
      <c r="A1535" s="82">
        <v>1534</v>
      </c>
      <c r="B1535" s="85" t="s">
        <v>378</v>
      </c>
      <c r="C1535" s="86">
        <v>0.33333333333333331</v>
      </c>
      <c r="D1535" s="85" t="s">
        <v>23</v>
      </c>
      <c r="E1535" s="85" t="s">
        <v>455</v>
      </c>
      <c r="F1535" s="85" t="s">
        <v>535</v>
      </c>
      <c r="G1535" s="95">
        <v>2</v>
      </c>
      <c r="H1535" s="95">
        <v>100</v>
      </c>
    </row>
    <row r="1536" spans="1:8" x14ac:dyDescent="0.25">
      <c r="A1536" s="82">
        <v>1535</v>
      </c>
      <c r="B1536" s="85" t="s">
        <v>379</v>
      </c>
      <c r="C1536" s="86">
        <v>0.33333333333333331</v>
      </c>
      <c r="D1536" s="85" t="s">
        <v>23</v>
      </c>
      <c r="E1536" s="85" t="s">
        <v>455</v>
      </c>
      <c r="F1536" s="85" t="s">
        <v>362</v>
      </c>
      <c r="G1536" s="95">
        <v>7</v>
      </c>
      <c r="H1536" s="95">
        <v>350.00000000000006</v>
      </c>
    </row>
    <row r="1537" spans="1:8" x14ac:dyDescent="0.25">
      <c r="A1537" s="82">
        <v>1536</v>
      </c>
      <c r="B1537" s="85" t="s">
        <v>379</v>
      </c>
      <c r="C1537" s="86">
        <v>0.33333333333333331</v>
      </c>
      <c r="D1537" s="85" t="s">
        <v>23</v>
      </c>
      <c r="E1537" s="85" t="s">
        <v>455</v>
      </c>
      <c r="F1537" s="85" t="s">
        <v>334</v>
      </c>
      <c r="G1537" s="95">
        <v>3</v>
      </c>
      <c r="H1537" s="95">
        <v>150</v>
      </c>
    </row>
    <row r="1538" spans="1:8" x14ac:dyDescent="0.25">
      <c r="A1538" s="82">
        <v>1537</v>
      </c>
      <c r="B1538" s="85" t="s">
        <v>379</v>
      </c>
      <c r="C1538" s="86">
        <v>0.33333333333333331</v>
      </c>
      <c r="D1538" s="85" t="s">
        <v>23</v>
      </c>
      <c r="E1538" s="85" t="s">
        <v>455</v>
      </c>
      <c r="F1538" s="85" t="s">
        <v>537</v>
      </c>
      <c r="G1538" s="95">
        <v>3</v>
      </c>
      <c r="H1538" s="95">
        <v>150</v>
      </c>
    </row>
    <row r="1539" spans="1:8" x14ac:dyDescent="0.25">
      <c r="A1539" s="82">
        <v>1538</v>
      </c>
      <c r="B1539" s="85" t="s">
        <v>379</v>
      </c>
      <c r="C1539" s="86">
        <v>0.33333333333333331</v>
      </c>
      <c r="D1539" s="85" t="s">
        <v>23</v>
      </c>
      <c r="E1539" s="85" t="s">
        <v>455</v>
      </c>
      <c r="F1539" s="85" t="s">
        <v>533</v>
      </c>
      <c r="G1539" s="95">
        <v>4</v>
      </c>
      <c r="H1539" s="95">
        <v>200</v>
      </c>
    </row>
    <row r="1540" spans="1:8" x14ac:dyDescent="0.25">
      <c r="A1540" s="82">
        <v>1539</v>
      </c>
      <c r="B1540" s="85" t="s">
        <v>379</v>
      </c>
      <c r="C1540" s="86">
        <v>0.33333333333333331</v>
      </c>
      <c r="D1540" s="85" t="s">
        <v>23</v>
      </c>
      <c r="E1540" s="85" t="s">
        <v>455</v>
      </c>
      <c r="F1540" s="85" t="s">
        <v>35</v>
      </c>
      <c r="G1540" s="95">
        <v>1</v>
      </c>
      <c r="H1540" s="95">
        <v>50</v>
      </c>
    </row>
    <row r="1541" spans="1:8" x14ac:dyDescent="0.25">
      <c r="A1541" s="82">
        <v>1540</v>
      </c>
      <c r="B1541" s="85" t="s">
        <v>379</v>
      </c>
      <c r="C1541" s="86">
        <v>0.33333333333333331</v>
      </c>
      <c r="D1541" s="85" t="s">
        <v>23</v>
      </c>
      <c r="E1541" s="85" t="s">
        <v>455</v>
      </c>
      <c r="F1541" s="85" t="s">
        <v>535</v>
      </c>
      <c r="G1541" s="95">
        <v>3</v>
      </c>
      <c r="H1541" s="95">
        <v>150</v>
      </c>
    </row>
    <row r="1542" spans="1:8" x14ac:dyDescent="0.25">
      <c r="A1542" s="82">
        <v>1541</v>
      </c>
      <c r="B1542" s="85" t="s">
        <v>380</v>
      </c>
      <c r="C1542" s="86">
        <v>0.33333333333333331</v>
      </c>
      <c r="D1542" s="85" t="s">
        <v>23</v>
      </c>
      <c r="E1542" s="85" t="s">
        <v>455</v>
      </c>
      <c r="F1542" s="85" t="s">
        <v>535</v>
      </c>
      <c r="G1542" s="95">
        <v>4</v>
      </c>
      <c r="H1542" s="95">
        <v>200</v>
      </c>
    </row>
    <row r="1543" spans="1:8" x14ac:dyDescent="0.25">
      <c r="A1543" s="82">
        <v>1542</v>
      </c>
      <c r="B1543" s="85" t="s">
        <v>380</v>
      </c>
      <c r="C1543" s="86">
        <v>0.33333333333333331</v>
      </c>
      <c r="D1543" s="85" t="s">
        <v>23</v>
      </c>
      <c r="E1543" s="85" t="s">
        <v>455</v>
      </c>
      <c r="F1543" s="85" t="s">
        <v>35</v>
      </c>
      <c r="G1543" s="95">
        <v>21</v>
      </c>
      <c r="H1543" s="95">
        <v>1050</v>
      </c>
    </row>
    <row r="1544" spans="1:8" x14ac:dyDescent="0.25">
      <c r="A1544" s="82">
        <v>1543</v>
      </c>
      <c r="B1544" s="85" t="s">
        <v>380</v>
      </c>
      <c r="C1544" s="86">
        <v>0.33333333333333331</v>
      </c>
      <c r="D1544" s="85" t="s">
        <v>23</v>
      </c>
      <c r="E1544" s="85" t="s">
        <v>455</v>
      </c>
      <c r="F1544" s="85" t="s">
        <v>533</v>
      </c>
      <c r="G1544" s="95">
        <v>9</v>
      </c>
      <c r="H1544" s="95">
        <v>450</v>
      </c>
    </row>
    <row r="1545" spans="1:8" x14ac:dyDescent="0.25">
      <c r="A1545" s="82">
        <v>1544</v>
      </c>
      <c r="B1545" s="85" t="s">
        <v>380</v>
      </c>
      <c r="C1545" s="86">
        <v>0.33333333333333331</v>
      </c>
      <c r="D1545" s="85" t="s">
        <v>23</v>
      </c>
      <c r="E1545" s="85" t="s">
        <v>455</v>
      </c>
      <c r="F1545" s="85" t="s">
        <v>362</v>
      </c>
      <c r="G1545" s="95">
        <v>11</v>
      </c>
      <c r="H1545" s="95">
        <v>550</v>
      </c>
    </row>
    <row r="1546" spans="1:8" x14ac:dyDescent="0.25">
      <c r="A1546" s="82">
        <v>1545</v>
      </c>
      <c r="B1546" s="85" t="s">
        <v>380</v>
      </c>
      <c r="C1546" s="86">
        <v>0.33333333333333331</v>
      </c>
      <c r="D1546" s="85" t="s">
        <v>23</v>
      </c>
      <c r="E1546" s="85" t="s">
        <v>455</v>
      </c>
      <c r="F1546" s="85" t="s">
        <v>334</v>
      </c>
      <c r="G1546" s="95">
        <v>17</v>
      </c>
      <c r="H1546" s="95">
        <v>850.00000000000011</v>
      </c>
    </row>
    <row r="1547" spans="1:8" x14ac:dyDescent="0.25">
      <c r="A1547" s="82">
        <v>1546</v>
      </c>
      <c r="B1547" s="85" t="s">
        <v>380</v>
      </c>
      <c r="C1547" s="86">
        <v>0.33333333333333331</v>
      </c>
      <c r="D1547" s="85" t="s">
        <v>23</v>
      </c>
      <c r="E1547" s="85" t="s">
        <v>455</v>
      </c>
      <c r="F1547" s="85" t="s">
        <v>537</v>
      </c>
      <c r="G1547" s="95">
        <v>4</v>
      </c>
      <c r="H1547" s="95">
        <v>200</v>
      </c>
    </row>
    <row r="1548" spans="1:8" x14ac:dyDescent="0.25">
      <c r="A1548" s="82">
        <v>1547</v>
      </c>
      <c r="B1548" s="85" t="s">
        <v>381</v>
      </c>
      <c r="C1548" s="86">
        <v>0.33333333333333331</v>
      </c>
      <c r="D1548" s="85" t="s">
        <v>23</v>
      </c>
      <c r="E1548" s="85" t="s">
        <v>455</v>
      </c>
      <c r="F1548" s="85" t="s">
        <v>334</v>
      </c>
      <c r="G1548" s="95">
        <v>13</v>
      </c>
      <c r="H1548" s="95">
        <v>650</v>
      </c>
    </row>
    <row r="1549" spans="1:8" x14ac:dyDescent="0.25">
      <c r="A1549" s="82">
        <v>1548</v>
      </c>
      <c r="B1549" s="85" t="s">
        <v>381</v>
      </c>
      <c r="C1549" s="86">
        <v>0.33333333333333331</v>
      </c>
      <c r="D1549" s="85" t="s">
        <v>23</v>
      </c>
      <c r="E1549" s="85" t="s">
        <v>455</v>
      </c>
      <c r="F1549" s="85" t="s">
        <v>362</v>
      </c>
      <c r="G1549" s="95">
        <v>7</v>
      </c>
      <c r="H1549" s="95">
        <v>350.00000000000006</v>
      </c>
    </row>
    <row r="1550" spans="1:8" x14ac:dyDescent="0.25">
      <c r="A1550" s="82">
        <v>1549</v>
      </c>
      <c r="B1550" s="85" t="s">
        <v>381</v>
      </c>
      <c r="C1550" s="86">
        <v>0.33333333333333331</v>
      </c>
      <c r="D1550" s="85" t="s">
        <v>23</v>
      </c>
      <c r="E1550" s="85" t="s">
        <v>455</v>
      </c>
      <c r="F1550" s="85" t="s">
        <v>35</v>
      </c>
      <c r="G1550" s="95">
        <v>15</v>
      </c>
      <c r="H1550" s="95">
        <v>750</v>
      </c>
    </row>
    <row r="1551" spans="1:8" x14ac:dyDescent="0.25">
      <c r="A1551" s="82">
        <v>1550</v>
      </c>
      <c r="B1551" s="85" t="s">
        <v>381</v>
      </c>
      <c r="C1551" s="86">
        <v>0.33333333333333331</v>
      </c>
      <c r="D1551" s="85" t="s">
        <v>23</v>
      </c>
      <c r="E1551" s="85" t="s">
        <v>455</v>
      </c>
      <c r="F1551" s="85" t="s">
        <v>535</v>
      </c>
      <c r="G1551" s="95">
        <v>4</v>
      </c>
      <c r="H1551" s="95">
        <v>200</v>
      </c>
    </row>
    <row r="1552" spans="1:8" x14ac:dyDescent="0.25">
      <c r="A1552" s="82">
        <v>1551</v>
      </c>
      <c r="B1552" s="85" t="s">
        <v>381</v>
      </c>
      <c r="C1552" s="86">
        <v>0.33333333333333331</v>
      </c>
      <c r="D1552" s="85" t="s">
        <v>23</v>
      </c>
      <c r="E1552" s="85" t="s">
        <v>455</v>
      </c>
      <c r="F1552" s="85" t="s">
        <v>537</v>
      </c>
      <c r="G1552" s="95">
        <v>2</v>
      </c>
      <c r="H1552" s="95">
        <v>100</v>
      </c>
    </row>
    <row r="1553" spans="1:8" x14ac:dyDescent="0.25">
      <c r="A1553" s="82">
        <v>1552</v>
      </c>
      <c r="B1553" s="85" t="s">
        <v>382</v>
      </c>
      <c r="C1553" s="86">
        <v>0.33333333333333331</v>
      </c>
      <c r="D1553" s="85" t="s">
        <v>23</v>
      </c>
      <c r="E1553" s="85" t="s">
        <v>455</v>
      </c>
      <c r="F1553" s="85" t="s">
        <v>35</v>
      </c>
      <c r="G1553" s="95">
        <v>16</v>
      </c>
      <c r="H1553" s="95">
        <v>800</v>
      </c>
    </row>
    <row r="1554" spans="1:8" x14ac:dyDescent="0.25">
      <c r="A1554" s="82">
        <v>1553</v>
      </c>
      <c r="B1554" s="85" t="s">
        <v>382</v>
      </c>
      <c r="C1554" s="86">
        <v>0.33333333333333331</v>
      </c>
      <c r="D1554" s="85" t="s">
        <v>23</v>
      </c>
      <c r="E1554" s="85" t="s">
        <v>455</v>
      </c>
      <c r="F1554" s="85" t="s">
        <v>362</v>
      </c>
      <c r="G1554" s="95">
        <v>2</v>
      </c>
      <c r="H1554" s="95">
        <v>100</v>
      </c>
    </row>
    <row r="1555" spans="1:8" x14ac:dyDescent="0.25">
      <c r="A1555" s="82">
        <v>1554</v>
      </c>
      <c r="B1555" s="85" t="s">
        <v>382</v>
      </c>
      <c r="C1555" s="86">
        <v>0.33333333333333331</v>
      </c>
      <c r="D1555" s="85" t="s">
        <v>23</v>
      </c>
      <c r="E1555" s="85" t="s">
        <v>455</v>
      </c>
      <c r="F1555" s="85" t="s">
        <v>533</v>
      </c>
      <c r="G1555" s="95">
        <v>2</v>
      </c>
      <c r="H1555" s="95">
        <v>100</v>
      </c>
    </row>
    <row r="1556" spans="1:8" x14ac:dyDescent="0.25">
      <c r="A1556" s="82">
        <v>1555</v>
      </c>
      <c r="B1556" s="85" t="s">
        <v>382</v>
      </c>
      <c r="C1556" s="86">
        <v>0.33333333333333331</v>
      </c>
      <c r="D1556" s="85" t="s">
        <v>23</v>
      </c>
      <c r="E1556" s="85" t="s">
        <v>455</v>
      </c>
      <c r="F1556" s="85" t="s">
        <v>334</v>
      </c>
      <c r="G1556" s="95">
        <v>5</v>
      </c>
      <c r="H1556" s="95">
        <v>250</v>
      </c>
    </row>
    <row r="1557" spans="1:8" x14ac:dyDescent="0.25">
      <c r="A1557" s="82">
        <v>1556</v>
      </c>
      <c r="B1557" s="85" t="s">
        <v>382</v>
      </c>
      <c r="C1557" s="86">
        <v>0.33333333333333331</v>
      </c>
      <c r="D1557" s="85" t="s">
        <v>23</v>
      </c>
      <c r="E1557" s="85" t="s">
        <v>455</v>
      </c>
      <c r="F1557" s="85" t="s">
        <v>537</v>
      </c>
      <c r="G1557" s="95">
        <v>3</v>
      </c>
      <c r="H1557" s="95">
        <v>150</v>
      </c>
    </row>
    <row r="1558" spans="1:8" x14ac:dyDescent="0.25">
      <c r="A1558" s="82">
        <v>1557</v>
      </c>
      <c r="B1558" s="85" t="s">
        <v>383</v>
      </c>
      <c r="C1558" s="86">
        <v>0.33333333333333331</v>
      </c>
      <c r="D1558" s="85" t="s">
        <v>23</v>
      </c>
      <c r="E1558" s="85" t="s">
        <v>455</v>
      </c>
      <c r="F1558" s="85" t="s">
        <v>35</v>
      </c>
      <c r="G1558" s="95">
        <v>57</v>
      </c>
      <c r="H1558" s="95">
        <v>2850</v>
      </c>
    </row>
    <row r="1559" spans="1:8" x14ac:dyDescent="0.25">
      <c r="A1559" s="82">
        <v>1558</v>
      </c>
      <c r="B1559" s="85" t="s">
        <v>383</v>
      </c>
      <c r="C1559" s="86">
        <v>0.33333333333333331</v>
      </c>
      <c r="D1559" s="85" t="s">
        <v>23</v>
      </c>
      <c r="E1559" s="85" t="s">
        <v>455</v>
      </c>
      <c r="F1559" s="85" t="s">
        <v>533</v>
      </c>
      <c r="G1559" s="95">
        <v>7</v>
      </c>
      <c r="H1559" s="95">
        <v>350.00000000000006</v>
      </c>
    </row>
    <row r="1560" spans="1:8" x14ac:dyDescent="0.25">
      <c r="A1560" s="82">
        <v>1559</v>
      </c>
      <c r="B1560" s="85" t="s">
        <v>383</v>
      </c>
      <c r="C1560" s="86">
        <v>0.33333333333333331</v>
      </c>
      <c r="D1560" s="85" t="s">
        <v>23</v>
      </c>
      <c r="E1560" s="85" t="s">
        <v>455</v>
      </c>
      <c r="F1560" s="85" t="s">
        <v>537</v>
      </c>
      <c r="G1560" s="95">
        <v>3</v>
      </c>
      <c r="H1560" s="95">
        <v>150</v>
      </c>
    </row>
    <row r="1561" spans="1:8" x14ac:dyDescent="0.25">
      <c r="A1561" s="82">
        <v>1560</v>
      </c>
      <c r="B1561" s="85" t="s">
        <v>383</v>
      </c>
      <c r="C1561" s="86">
        <v>0.33333333333333331</v>
      </c>
      <c r="D1561" s="85" t="s">
        <v>23</v>
      </c>
      <c r="E1561" s="85" t="s">
        <v>455</v>
      </c>
      <c r="F1561" s="85" t="s">
        <v>362</v>
      </c>
      <c r="G1561" s="95">
        <v>8</v>
      </c>
      <c r="H1561" s="95">
        <v>400</v>
      </c>
    </row>
    <row r="1562" spans="1:8" x14ac:dyDescent="0.25">
      <c r="A1562" s="82">
        <v>1561</v>
      </c>
      <c r="B1562" s="85" t="s">
        <v>383</v>
      </c>
      <c r="C1562" s="86">
        <v>0.33333333333333331</v>
      </c>
      <c r="D1562" s="85" t="s">
        <v>23</v>
      </c>
      <c r="E1562" s="85" t="s">
        <v>455</v>
      </c>
      <c r="F1562" s="85" t="s">
        <v>535</v>
      </c>
      <c r="G1562" s="95">
        <v>1</v>
      </c>
      <c r="H1562" s="95">
        <v>50</v>
      </c>
    </row>
    <row r="1563" spans="1:8" x14ac:dyDescent="0.25">
      <c r="A1563" s="82">
        <v>1562</v>
      </c>
      <c r="B1563" s="85" t="s">
        <v>383</v>
      </c>
      <c r="C1563" s="86">
        <v>0.33333333333333331</v>
      </c>
      <c r="D1563" s="85" t="s">
        <v>23</v>
      </c>
      <c r="E1563" s="85" t="s">
        <v>455</v>
      </c>
      <c r="F1563" s="85" t="s">
        <v>334</v>
      </c>
      <c r="G1563" s="95">
        <v>7</v>
      </c>
      <c r="H1563" s="95">
        <v>350.00000000000006</v>
      </c>
    </row>
    <row r="1564" spans="1:8" x14ac:dyDescent="0.25">
      <c r="A1564" s="82">
        <v>1563</v>
      </c>
      <c r="B1564" s="85" t="s">
        <v>384</v>
      </c>
      <c r="C1564" s="86">
        <v>0.33333333333333331</v>
      </c>
      <c r="D1564" s="85" t="s">
        <v>23</v>
      </c>
      <c r="E1564" s="85" t="s">
        <v>455</v>
      </c>
      <c r="F1564" s="85" t="s">
        <v>35</v>
      </c>
      <c r="G1564" s="95">
        <v>78</v>
      </c>
      <c r="H1564" s="95">
        <v>3900.0000000000005</v>
      </c>
    </row>
    <row r="1565" spans="1:8" x14ac:dyDescent="0.25">
      <c r="A1565" s="82">
        <v>1564</v>
      </c>
      <c r="B1565" s="85" t="s">
        <v>384</v>
      </c>
      <c r="C1565" s="86">
        <v>0.33333333333333331</v>
      </c>
      <c r="D1565" s="85" t="s">
        <v>23</v>
      </c>
      <c r="E1565" s="85" t="s">
        <v>455</v>
      </c>
      <c r="F1565" s="85" t="s">
        <v>537</v>
      </c>
      <c r="G1565" s="95">
        <v>5</v>
      </c>
      <c r="H1565" s="95">
        <v>250</v>
      </c>
    </row>
    <row r="1566" spans="1:8" x14ac:dyDescent="0.25">
      <c r="A1566" s="82">
        <v>1565</v>
      </c>
      <c r="B1566" s="85" t="s">
        <v>384</v>
      </c>
      <c r="C1566" s="86">
        <v>0.33333333333333331</v>
      </c>
      <c r="D1566" s="85" t="s">
        <v>23</v>
      </c>
      <c r="E1566" s="85" t="s">
        <v>455</v>
      </c>
      <c r="F1566" s="85" t="s">
        <v>334</v>
      </c>
      <c r="G1566" s="95">
        <v>8</v>
      </c>
      <c r="H1566" s="95">
        <v>400</v>
      </c>
    </row>
    <row r="1567" spans="1:8" x14ac:dyDescent="0.25">
      <c r="A1567" s="82">
        <v>1566</v>
      </c>
      <c r="B1567" s="85" t="s">
        <v>384</v>
      </c>
      <c r="C1567" s="86">
        <v>0.33333333333333331</v>
      </c>
      <c r="D1567" s="85" t="s">
        <v>23</v>
      </c>
      <c r="E1567" s="85" t="s">
        <v>455</v>
      </c>
      <c r="F1567" s="85" t="s">
        <v>533</v>
      </c>
      <c r="G1567" s="95">
        <v>17</v>
      </c>
      <c r="H1567" s="95">
        <v>850.00000000000011</v>
      </c>
    </row>
    <row r="1568" spans="1:8" x14ac:dyDescent="0.25">
      <c r="A1568" s="82">
        <v>1567</v>
      </c>
      <c r="B1568" s="85" t="s">
        <v>384</v>
      </c>
      <c r="C1568" s="86">
        <v>0.33333333333333331</v>
      </c>
      <c r="D1568" s="85" t="s">
        <v>23</v>
      </c>
      <c r="E1568" s="85" t="s">
        <v>455</v>
      </c>
      <c r="F1568" s="85" t="s">
        <v>362</v>
      </c>
      <c r="G1568" s="95">
        <v>3</v>
      </c>
      <c r="H1568" s="95">
        <v>150</v>
      </c>
    </row>
    <row r="1569" spans="1:8" x14ac:dyDescent="0.25">
      <c r="A1569" s="82">
        <v>1568</v>
      </c>
      <c r="B1569" s="85" t="s">
        <v>384</v>
      </c>
      <c r="C1569" s="86">
        <v>0.33333333333333331</v>
      </c>
      <c r="D1569" s="85" t="s">
        <v>23</v>
      </c>
      <c r="E1569" s="85" t="s">
        <v>455</v>
      </c>
      <c r="F1569" s="85" t="s">
        <v>535</v>
      </c>
      <c r="G1569" s="95">
        <v>4</v>
      </c>
      <c r="H1569" s="95">
        <v>200</v>
      </c>
    </row>
    <row r="1570" spans="1:8" x14ac:dyDescent="0.25">
      <c r="A1570" s="82">
        <v>1569</v>
      </c>
      <c r="B1570" s="85" t="s">
        <v>385</v>
      </c>
      <c r="C1570" s="86">
        <v>0.33333333333333331</v>
      </c>
      <c r="D1570" s="85" t="s">
        <v>23</v>
      </c>
      <c r="E1570" s="85" t="s">
        <v>455</v>
      </c>
      <c r="F1570" s="85" t="s">
        <v>35</v>
      </c>
      <c r="G1570" s="95">
        <v>33</v>
      </c>
      <c r="H1570" s="95">
        <v>1650.0000000000002</v>
      </c>
    </row>
    <row r="1571" spans="1:8" x14ac:dyDescent="0.25">
      <c r="A1571" s="82">
        <v>1570</v>
      </c>
      <c r="B1571" s="85" t="s">
        <v>385</v>
      </c>
      <c r="C1571" s="86">
        <v>0.33333333333333331</v>
      </c>
      <c r="D1571" s="85" t="s">
        <v>23</v>
      </c>
      <c r="E1571" s="85" t="s">
        <v>455</v>
      </c>
      <c r="F1571" s="85" t="s">
        <v>362</v>
      </c>
      <c r="G1571" s="95">
        <v>5</v>
      </c>
      <c r="H1571" s="95">
        <v>250</v>
      </c>
    </row>
    <row r="1572" spans="1:8" x14ac:dyDescent="0.25">
      <c r="A1572" s="82">
        <v>1571</v>
      </c>
      <c r="B1572" s="85" t="s">
        <v>385</v>
      </c>
      <c r="C1572" s="86">
        <v>0.33333333333333331</v>
      </c>
      <c r="D1572" s="85" t="s">
        <v>23</v>
      </c>
      <c r="E1572" s="85" t="s">
        <v>455</v>
      </c>
      <c r="F1572" s="85" t="s">
        <v>533</v>
      </c>
      <c r="G1572" s="95">
        <v>7</v>
      </c>
      <c r="H1572" s="95">
        <v>350.00000000000006</v>
      </c>
    </row>
    <row r="1573" spans="1:8" x14ac:dyDescent="0.25">
      <c r="A1573" s="82">
        <v>1572</v>
      </c>
      <c r="B1573" s="85" t="s">
        <v>385</v>
      </c>
      <c r="C1573" s="86">
        <v>0.33333333333333331</v>
      </c>
      <c r="D1573" s="85" t="s">
        <v>23</v>
      </c>
      <c r="E1573" s="85" t="s">
        <v>455</v>
      </c>
      <c r="F1573" s="85" t="s">
        <v>535</v>
      </c>
      <c r="G1573" s="95">
        <v>2</v>
      </c>
      <c r="H1573" s="95">
        <v>100</v>
      </c>
    </row>
    <row r="1574" spans="1:8" x14ac:dyDescent="0.25">
      <c r="A1574" s="82">
        <v>1573</v>
      </c>
      <c r="B1574" s="85" t="s">
        <v>385</v>
      </c>
      <c r="C1574" s="86">
        <v>0.33333333333333331</v>
      </c>
      <c r="D1574" s="85" t="s">
        <v>23</v>
      </c>
      <c r="E1574" s="85" t="s">
        <v>455</v>
      </c>
      <c r="F1574" s="85" t="s">
        <v>334</v>
      </c>
      <c r="G1574" s="95">
        <v>4</v>
      </c>
      <c r="H1574" s="95">
        <v>200</v>
      </c>
    </row>
    <row r="1575" spans="1:8" x14ac:dyDescent="0.25">
      <c r="A1575" s="82">
        <v>1574</v>
      </c>
      <c r="B1575" s="85" t="s">
        <v>386</v>
      </c>
      <c r="C1575" s="86">
        <v>0.33333333333333331</v>
      </c>
      <c r="D1575" s="85" t="s">
        <v>23</v>
      </c>
      <c r="E1575" s="85" t="s">
        <v>455</v>
      </c>
      <c r="F1575" s="85" t="s">
        <v>35</v>
      </c>
      <c r="G1575" s="95">
        <v>137</v>
      </c>
      <c r="H1575" s="95">
        <v>6850.0000000000009</v>
      </c>
    </row>
    <row r="1576" spans="1:8" x14ac:dyDescent="0.25">
      <c r="A1576" s="82">
        <v>1575</v>
      </c>
      <c r="B1576" s="85" t="s">
        <v>386</v>
      </c>
      <c r="C1576" s="86">
        <v>0.33333333333333331</v>
      </c>
      <c r="D1576" s="85" t="s">
        <v>23</v>
      </c>
      <c r="E1576" s="85" t="s">
        <v>455</v>
      </c>
      <c r="F1576" s="85" t="s">
        <v>533</v>
      </c>
      <c r="G1576" s="95">
        <v>9</v>
      </c>
      <c r="H1576" s="95">
        <v>450</v>
      </c>
    </row>
    <row r="1577" spans="1:8" x14ac:dyDescent="0.25">
      <c r="A1577" s="82">
        <v>1576</v>
      </c>
      <c r="B1577" s="85" t="s">
        <v>386</v>
      </c>
      <c r="C1577" s="86">
        <v>0.33333333333333331</v>
      </c>
      <c r="D1577" s="85" t="s">
        <v>23</v>
      </c>
      <c r="E1577" s="85" t="s">
        <v>455</v>
      </c>
      <c r="F1577" s="85" t="s">
        <v>334</v>
      </c>
      <c r="G1577" s="95">
        <v>7</v>
      </c>
      <c r="H1577" s="95">
        <v>350.00000000000006</v>
      </c>
    </row>
    <row r="1578" spans="1:8" x14ac:dyDescent="0.25">
      <c r="A1578" s="82">
        <v>1577</v>
      </c>
      <c r="B1578" s="85" t="s">
        <v>386</v>
      </c>
      <c r="C1578" s="86">
        <v>0.33333333333333331</v>
      </c>
      <c r="D1578" s="85" t="s">
        <v>23</v>
      </c>
      <c r="E1578" s="85" t="s">
        <v>455</v>
      </c>
      <c r="F1578" s="85" t="s">
        <v>537</v>
      </c>
      <c r="G1578" s="95">
        <v>3</v>
      </c>
      <c r="H1578" s="95">
        <v>150</v>
      </c>
    </row>
    <row r="1579" spans="1:8" x14ac:dyDescent="0.25">
      <c r="A1579" s="82">
        <v>1578</v>
      </c>
      <c r="B1579" s="85" t="s">
        <v>386</v>
      </c>
      <c r="C1579" s="86">
        <v>0.33333333333333331</v>
      </c>
      <c r="D1579" s="85" t="s">
        <v>23</v>
      </c>
      <c r="E1579" s="85" t="s">
        <v>455</v>
      </c>
      <c r="F1579" s="85" t="s">
        <v>362</v>
      </c>
      <c r="G1579" s="95">
        <v>3</v>
      </c>
      <c r="H1579" s="95">
        <v>150</v>
      </c>
    </row>
    <row r="1580" spans="1:8" x14ac:dyDescent="0.25">
      <c r="A1580" s="82">
        <v>1579</v>
      </c>
      <c r="B1580" s="85" t="s">
        <v>386</v>
      </c>
      <c r="C1580" s="86">
        <v>0.33333333333333331</v>
      </c>
      <c r="D1580" s="85" t="s">
        <v>23</v>
      </c>
      <c r="E1580" s="85" t="s">
        <v>455</v>
      </c>
      <c r="F1580" s="85" t="s">
        <v>535</v>
      </c>
      <c r="G1580" s="95">
        <v>2</v>
      </c>
      <c r="H1580" s="95">
        <v>100</v>
      </c>
    </row>
    <row r="1581" spans="1:8" x14ac:dyDescent="0.25">
      <c r="A1581" s="82">
        <v>1580</v>
      </c>
      <c r="B1581" s="85" t="s">
        <v>387</v>
      </c>
      <c r="C1581" s="86">
        <v>0.33333333333333331</v>
      </c>
      <c r="D1581" s="85" t="s">
        <v>23</v>
      </c>
      <c r="E1581" s="85" t="s">
        <v>455</v>
      </c>
      <c r="F1581" s="85" t="s">
        <v>533</v>
      </c>
      <c r="G1581" s="95">
        <v>11</v>
      </c>
      <c r="H1581" s="95">
        <v>550</v>
      </c>
    </row>
    <row r="1582" spans="1:8" x14ac:dyDescent="0.25">
      <c r="A1582" s="82">
        <v>1581</v>
      </c>
      <c r="B1582" s="85" t="s">
        <v>387</v>
      </c>
      <c r="C1582" s="86">
        <v>0.33333333333333331</v>
      </c>
      <c r="D1582" s="85" t="s">
        <v>23</v>
      </c>
      <c r="E1582" s="85" t="s">
        <v>455</v>
      </c>
      <c r="F1582" s="85" t="s">
        <v>334</v>
      </c>
      <c r="G1582" s="95">
        <v>2</v>
      </c>
      <c r="H1582" s="95">
        <v>100</v>
      </c>
    </row>
    <row r="1583" spans="1:8" x14ac:dyDescent="0.25">
      <c r="A1583" s="82">
        <v>1582</v>
      </c>
      <c r="B1583" s="85" t="s">
        <v>387</v>
      </c>
      <c r="C1583" s="86">
        <v>0.33333333333333331</v>
      </c>
      <c r="D1583" s="85" t="s">
        <v>23</v>
      </c>
      <c r="E1583" s="85" t="s">
        <v>455</v>
      </c>
      <c r="F1583" s="85" t="s">
        <v>537</v>
      </c>
      <c r="G1583" s="95">
        <v>2</v>
      </c>
      <c r="H1583" s="95">
        <v>100</v>
      </c>
    </row>
    <row r="1584" spans="1:8" x14ac:dyDescent="0.25">
      <c r="A1584" s="82">
        <v>1583</v>
      </c>
      <c r="B1584" s="85" t="s">
        <v>387</v>
      </c>
      <c r="C1584" s="86">
        <v>0.33333333333333331</v>
      </c>
      <c r="D1584" s="85" t="s">
        <v>23</v>
      </c>
      <c r="E1584" s="85" t="s">
        <v>455</v>
      </c>
      <c r="F1584" s="85" t="s">
        <v>35</v>
      </c>
      <c r="G1584" s="95">
        <v>4</v>
      </c>
      <c r="H1584" s="95">
        <v>200</v>
      </c>
    </row>
    <row r="1585" spans="1:8" x14ac:dyDescent="0.25">
      <c r="A1585" s="82">
        <v>1584</v>
      </c>
      <c r="B1585" s="85" t="s">
        <v>387</v>
      </c>
      <c r="C1585" s="86">
        <v>0.33333333333333331</v>
      </c>
      <c r="D1585" s="85" t="s">
        <v>23</v>
      </c>
      <c r="E1585" s="85" t="s">
        <v>455</v>
      </c>
      <c r="F1585" s="85" t="s">
        <v>535</v>
      </c>
      <c r="G1585" s="95">
        <v>1</v>
      </c>
      <c r="H1585" s="95">
        <v>50</v>
      </c>
    </row>
    <row r="1586" spans="1:8" x14ac:dyDescent="0.25">
      <c r="A1586" s="82">
        <v>1585</v>
      </c>
      <c r="B1586" s="85" t="s">
        <v>387</v>
      </c>
      <c r="C1586" s="86">
        <v>0.33333333333333331</v>
      </c>
      <c r="D1586" s="85" t="s">
        <v>23</v>
      </c>
      <c r="E1586" s="85" t="s">
        <v>455</v>
      </c>
      <c r="F1586" s="85" t="s">
        <v>362</v>
      </c>
      <c r="G1586" s="95">
        <v>1</v>
      </c>
      <c r="H1586" s="95">
        <v>50</v>
      </c>
    </row>
    <row r="1587" spans="1:8" x14ac:dyDescent="0.25">
      <c r="A1587" s="82">
        <v>1586</v>
      </c>
      <c r="B1587" s="85" t="s">
        <v>388</v>
      </c>
      <c r="C1587" s="86">
        <v>0.33333333333333331</v>
      </c>
      <c r="D1587" s="85" t="s">
        <v>23</v>
      </c>
      <c r="E1587" s="85" t="s">
        <v>455</v>
      </c>
      <c r="F1587" s="85" t="s">
        <v>362</v>
      </c>
      <c r="G1587" s="95">
        <v>18</v>
      </c>
      <c r="H1587" s="95">
        <v>900</v>
      </c>
    </row>
    <row r="1588" spans="1:8" x14ac:dyDescent="0.25">
      <c r="A1588" s="82">
        <v>1587</v>
      </c>
      <c r="B1588" s="85" t="s">
        <v>388</v>
      </c>
      <c r="C1588" s="86">
        <v>0.33333333333333331</v>
      </c>
      <c r="D1588" s="85" t="s">
        <v>23</v>
      </c>
      <c r="E1588" s="85" t="s">
        <v>455</v>
      </c>
      <c r="F1588" s="85" t="s">
        <v>35</v>
      </c>
      <c r="G1588" s="95">
        <v>4</v>
      </c>
      <c r="H1588" s="95">
        <v>200</v>
      </c>
    </row>
    <row r="1589" spans="1:8" x14ac:dyDescent="0.25">
      <c r="A1589" s="82">
        <v>1588</v>
      </c>
      <c r="B1589" s="85" t="s">
        <v>388</v>
      </c>
      <c r="C1589" s="86">
        <v>0.33333333333333331</v>
      </c>
      <c r="D1589" s="85" t="s">
        <v>23</v>
      </c>
      <c r="E1589" s="85" t="s">
        <v>455</v>
      </c>
      <c r="F1589" s="85" t="s">
        <v>533</v>
      </c>
      <c r="G1589" s="95">
        <v>10</v>
      </c>
      <c r="H1589" s="95">
        <v>500</v>
      </c>
    </row>
    <row r="1590" spans="1:8" x14ac:dyDescent="0.25">
      <c r="A1590" s="82">
        <v>1589</v>
      </c>
      <c r="B1590" s="85" t="s">
        <v>388</v>
      </c>
      <c r="C1590" s="86">
        <v>0.33333333333333331</v>
      </c>
      <c r="D1590" s="85" t="s">
        <v>23</v>
      </c>
      <c r="E1590" s="85" t="s">
        <v>455</v>
      </c>
      <c r="F1590" s="85" t="s">
        <v>334</v>
      </c>
      <c r="G1590" s="95">
        <v>4</v>
      </c>
      <c r="H1590" s="95">
        <v>200</v>
      </c>
    </row>
    <row r="1591" spans="1:8" x14ac:dyDescent="0.25">
      <c r="A1591" s="82">
        <v>1590</v>
      </c>
      <c r="B1591" s="85" t="s">
        <v>388</v>
      </c>
      <c r="C1591" s="86">
        <v>0.33333333333333331</v>
      </c>
      <c r="D1591" s="85" t="s">
        <v>23</v>
      </c>
      <c r="E1591" s="85" t="s">
        <v>455</v>
      </c>
      <c r="F1591" s="85" t="s">
        <v>535</v>
      </c>
      <c r="G1591" s="95">
        <v>1</v>
      </c>
      <c r="H1591" s="95">
        <v>50</v>
      </c>
    </row>
    <row r="1592" spans="1:8" x14ac:dyDescent="0.25">
      <c r="A1592" s="82">
        <v>1591</v>
      </c>
      <c r="B1592" s="85" t="s">
        <v>388</v>
      </c>
      <c r="C1592" s="86">
        <v>0.33333333333333331</v>
      </c>
      <c r="D1592" s="85" t="s">
        <v>23</v>
      </c>
      <c r="E1592" s="85" t="s">
        <v>455</v>
      </c>
      <c r="F1592" s="85" t="s">
        <v>541</v>
      </c>
      <c r="G1592" s="95">
        <v>5</v>
      </c>
      <c r="H1592" s="95">
        <v>250</v>
      </c>
    </row>
    <row r="1593" spans="1:8" x14ac:dyDescent="0.25">
      <c r="A1593" s="82">
        <v>1592</v>
      </c>
      <c r="B1593" s="85" t="s">
        <v>390</v>
      </c>
      <c r="C1593" s="86">
        <v>0.33333333333333331</v>
      </c>
      <c r="D1593" s="85" t="s">
        <v>23</v>
      </c>
      <c r="E1593" s="85" t="s">
        <v>455</v>
      </c>
      <c r="F1593" s="85" t="s">
        <v>535</v>
      </c>
      <c r="G1593" s="95">
        <v>2</v>
      </c>
      <c r="H1593" s="95">
        <v>100</v>
      </c>
    </row>
    <row r="1594" spans="1:8" x14ac:dyDescent="0.25">
      <c r="A1594" s="82">
        <v>1593</v>
      </c>
      <c r="B1594" s="85" t="s">
        <v>390</v>
      </c>
      <c r="C1594" s="86">
        <v>0.33333333333333331</v>
      </c>
      <c r="D1594" s="85" t="s">
        <v>23</v>
      </c>
      <c r="E1594" s="85" t="s">
        <v>455</v>
      </c>
      <c r="F1594" s="85" t="s">
        <v>35</v>
      </c>
      <c r="G1594" s="95">
        <v>3</v>
      </c>
      <c r="H1594" s="95">
        <v>150</v>
      </c>
    </row>
    <row r="1595" spans="1:8" x14ac:dyDescent="0.25">
      <c r="A1595" s="82">
        <v>1594</v>
      </c>
      <c r="B1595" s="85" t="s">
        <v>390</v>
      </c>
      <c r="C1595" s="86">
        <v>0.33333333333333331</v>
      </c>
      <c r="D1595" s="85" t="s">
        <v>23</v>
      </c>
      <c r="E1595" s="85" t="s">
        <v>455</v>
      </c>
      <c r="F1595" s="85" t="s">
        <v>533</v>
      </c>
      <c r="G1595" s="95">
        <v>9</v>
      </c>
      <c r="H1595" s="95">
        <v>450</v>
      </c>
    </row>
    <row r="1596" spans="1:8" x14ac:dyDescent="0.25">
      <c r="A1596" s="82">
        <v>1595</v>
      </c>
      <c r="B1596" s="85" t="s">
        <v>390</v>
      </c>
      <c r="C1596" s="86">
        <v>0.33333333333333331</v>
      </c>
      <c r="D1596" s="85" t="s">
        <v>23</v>
      </c>
      <c r="E1596" s="85" t="s">
        <v>455</v>
      </c>
      <c r="F1596" s="85" t="s">
        <v>334</v>
      </c>
      <c r="G1596" s="95">
        <v>3</v>
      </c>
      <c r="H1596" s="95">
        <v>150</v>
      </c>
    </row>
    <row r="1597" spans="1:8" x14ac:dyDescent="0.25">
      <c r="A1597" s="82">
        <v>1596</v>
      </c>
      <c r="B1597" s="85" t="s">
        <v>390</v>
      </c>
      <c r="C1597" s="86">
        <v>0.33333333333333331</v>
      </c>
      <c r="D1597" s="85" t="s">
        <v>23</v>
      </c>
      <c r="E1597" s="85" t="s">
        <v>455</v>
      </c>
      <c r="F1597" s="85" t="s">
        <v>362</v>
      </c>
      <c r="G1597" s="95">
        <v>7</v>
      </c>
      <c r="H1597" s="95">
        <v>350.00000000000006</v>
      </c>
    </row>
    <row r="1598" spans="1:8" x14ac:dyDescent="0.25">
      <c r="A1598" s="82">
        <v>1597</v>
      </c>
      <c r="B1598" s="85" t="s">
        <v>391</v>
      </c>
      <c r="C1598" s="86">
        <v>0.33333333333333331</v>
      </c>
      <c r="D1598" s="85" t="s">
        <v>23</v>
      </c>
      <c r="E1598" s="85" t="s">
        <v>455</v>
      </c>
      <c r="F1598" s="85" t="s">
        <v>362</v>
      </c>
      <c r="G1598" s="95">
        <v>6</v>
      </c>
      <c r="H1598" s="95">
        <v>300</v>
      </c>
    </row>
    <row r="1599" spans="1:8" x14ac:dyDescent="0.25">
      <c r="A1599" s="82">
        <v>1598</v>
      </c>
      <c r="B1599" s="85" t="s">
        <v>391</v>
      </c>
      <c r="C1599" s="86">
        <v>0.33333333333333331</v>
      </c>
      <c r="D1599" s="85" t="s">
        <v>23</v>
      </c>
      <c r="E1599" s="85" t="s">
        <v>455</v>
      </c>
      <c r="F1599" s="85" t="s">
        <v>533</v>
      </c>
      <c r="G1599" s="95">
        <v>4</v>
      </c>
      <c r="H1599" s="95">
        <v>200</v>
      </c>
    </row>
    <row r="1600" spans="1:8" x14ac:dyDescent="0.25">
      <c r="A1600" s="82">
        <v>1599</v>
      </c>
      <c r="B1600" s="85" t="s">
        <v>391</v>
      </c>
      <c r="C1600" s="86">
        <v>0.33333333333333331</v>
      </c>
      <c r="D1600" s="85" t="s">
        <v>23</v>
      </c>
      <c r="E1600" s="85" t="s">
        <v>455</v>
      </c>
      <c r="F1600" s="85" t="s">
        <v>334</v>
      </c>
      <c r="G1600" s="95">
        <v>4</v>
      </c>
      <c r="H1600" s="95">
        <v>200</v>
      </c>
    </row>
    <row r="1601" spans="1:8" x14ac:dyDescent="0.25">
      <c r="A1601" s="82">
        <v>1600</v>
      </c>
      <c r="B1601" s="85" t="s">
        <v>391</v>
      </c>
      <c r="C1601" s="86">
        <v>0.33333333333333331</v>
      </c>
      <c r="D1601" s="85" t="s">
        <v>23</v>
      </c>
      <c r="E1601" s="85" t="s">
        <v>455</v>
      </c>
      <c r="F1601" s="85" t="s">
        <v>535</v>
      </c>
      <c r="G1601" s="95">
        <v>3</v>
      </c>
      <c r="H1601" s="95">
        <v>150</v>
      </c>
    </row>
    <row r="1602" spans="1:8" x14ac:dyDescent="0.25">
      <c r="A1602" s="82">
        <v>1601</v>
      </c>
      <c r="B1602" s="85" t="s">
        <v>391</v>
      </c>
      <c r="C1602" s="86">
        <v>0.33333333333333331</v>
      </c>
      <c r="D1602" s="85" t="s">
        <v>23</v>
      </c>
      <c r="E1602" s="85" t="s">
        <v>455</v>
      </c>
      <c r="F1602" s="85" t="s">
        <v>35</v>
      </c>
      <c r="G1602" s="95">
        <v>2</v>
      </c>
      <c r="H1602" s="95">
        <v>100</v>
      </c>
    </row>
    <row r="1603" spans="1:8" x14ac:dyDescent="0.25">
      <c r="A1603" s="82">
        <v>1602</v>
      </c>
      <c r="B1603" s="85" t="s">
        <v>392</v>
      </c>
      <c r="C1603" s="86">
        <v>0.33333333333333331</v>
      </c>
      <c r="D1603" s="85" t="s">
        <v>23</v>
      </c>
      <c r="E1603" s="85" t="s">
        <v>455</v>
      </c>
      <c r="F1603" s="85" t="s">
        <v>533</v>
      </c>
      <c r="G1603" s="95">
        <v>6</v>
      </c>
      <c r="H1603" s="95">
        <v>300</v>
      </c>
    </row>
    <row r="1604" spans="1:8" x14ac:dyDescent="0.25">
      <c r="A1604" s="82">
        <v>1603</v>
      </c>
      <c r="B1604" s="85" t="s">
        <v>392</v>
      </c>
      <c r="C1604" s="86">
        <v>0.33333333333333331</v>
      </c>
      <c r="D1604" s="85" t="s">
        <v>23</v>
      </c>
      <c r="E1604" s="85" t="s">
        <v>455</v>
      </c>
      <c r="F1604" s="85" t="s">
        <v>334</v>
      </c>
      <c r="G1604" s="95">
        <v>3</v>
      </c>
      <c r="H1604" s="95">
        <v>150</v>
      </c>
    </row>
    <row r="1605" spans="1:8" x14ac:dyDescent="0.25">
      <c r="A1605" s="82">
        <v>1604</v>
      </c>
      <c r="B1605" s="85" t="s">
        <v>392</v>
      </c>
      <c r="C1605" s="86">
        <v>0.33333333333333331</v>
      </c>
      <c r="D1605" s="85" t="s">
        <v>23</v>
      </c>
      <c r="E1605" s="85" t="s">
        <v>455</v>
      </c>
      <c r="F1605" s="85" t="s">
        <v>362</v>
      </c>
      <c r="G1605" s="95">
        <v>4</v>
      </c>
      <c r="H1605" s="95">
        <v>200</v>
      </c>
    </row>
    <row r="1606" spans="1:8" x14ac:dyDescent="0.25">
      <c r="A1606" s="82">
        <v>1605</v>
      </c>
      <c r="B1606" s="85" t="s">
        <v>392</v>
      </c>
      <c r="C1606" s="86">
        <v>0.33333333333333331</v>
      </c>
      <c r="D1606" s="85" t="s">
        <v>23</v>
      </c>
      <c r="E1606" s="85" t="s">
        <v>455</v>
      </c>
      <c r="F1606" s="85" t="s">
        <v>535</v>
      </c>
      <c r="G1606" s="95">
        <v>1</v>
      </c>
      <c r="H1606" s="95">
        <v>50</v>
      </c>
    </row>
    <row r="1607" spans="1:8" x14ac:dyDescent="0.25">
      <c r="A1607" s="82">
        <v>1606</v>
      </c>
      <c r="B1607" s="85" t="s">
        <v>393</v>
      </c>
      <c r="C1607" s="86">
        <v>0.33333333333333331</v>
      </c>
      <c r="D1607" s="85" t="s">
        <v>23</v>
      </c>
      <c r="E1607" s="85" t="s">
        <v>455</v>
      </c>
      <c r="F1607" s="85" t="s">
        <v>533</v>
      </c>
      <c r="G1607" s="95">
        <v>3</v>
      </c>
      <c r="H1607" s="95">
        <v>150</v>
      </c>
    </row>
    <row r="1608" spans="1:8" x14ac:dyDescent="0.25">
      <c r="A1608" s="82">
        <v>1607</v>
      </c>
      <c r="B1608" s="85" t="s">
        <v>393</v>
      </c>
      <c r="C1608" s="86">
        <v>0.33333333333333331</v>
      </c>
      <c r="D1608" s="85" t="s">
        <v>23</v>
      </c>
      <c r="E1608" s="85" t="s">
        <v>455</v>
      </c>
      <c r="F1608" s="85" t="s">
        <v>362</v>
      </c>
      <c r="G1608" s="95">
        <v>6</v>
      </c>
      <c r="H1608" s="95">
        <v>300</v>
      </c>
    </row>
    <row r="1609" spans="1:8" x14ac:dyDescent="0.25">
      <c r="A1609" s="82">
        <v>1608</v>
      </c>
      <c r="B1609" s="85" t="s">
        <v>393</v>
      </c>
      <c r="C1609" s="86">
        <v>0.33333333333333331</v>
      </c>
      <c r="D1609" s="85" t="s">
        <v>23</v>
      </c>
      <c r="E1609" s="85" t="s">
        <v>455</v>
      </c>
      <c r="F1609" s="85" t="s">
        <v>35</v>
      </c>
      <c r="G1609" s="95">
        <v>1</v>
      </c>
      <c r="H1609" s="95">
        <v>50</v>
      </c>
    </row>
    <row r="1610" spans="1:8" x14ac:dyDescent="0.25">
      <c r="A1610" s="82">
        <v>1609</v>
      </c>
      <c r="B1610" s="85" t="s">
        <v>393</v>
      </c>
      <c r="C1610" s="86">
        <v>0.33333333333333331</v>
      </c>
      <c r="D1610" s="85" t="s">
        <v>23</v>
      </c>
      <c r="E1610" s="85" t="s">
        <v>455</v>
      </c>
      <c r="F1610" s="85" t="s">
        <v>334</v>
      </c>
      <c r="G1610" s="95">
        <v>1</v>
      </c>
      <c r="H1610" s="95">
        <v>50</v>
      </c>
    </row>
    <row r="1611" spans="1:8" x14ac:dyDescent="0.25">
      <c r="A1611" s="82">
        <v>1610</v>
      </c>
      <c r="B1611" s="85" t="s">
        <v>393</v>
      </c>
      <c r="C1611" s="86">
        <v>0.33333333333333331</v>
      </c>
      <c r="D1611" s="85" t="s">
        <v>23</v>
      </c>
      <c r="E1611" s="85" t="s">
        <v>455</v>
      </c>
      <c r="F1611" s="85" t="s">
        <v>535</v>
      </c>
      <c r="G1611" s="95">
        <v>1</v>
      </c>
      <c r="H1611" s="95">
        <v>50</v>
      </c>
    </row>
    <row r="1612" spans="1:8" x14ac:dyDescent="0.25">
      <c r="A1612" s="82">
        <v>1611</v>
      </c>
      <c r="B1612" s="85" t="s">
        <v>394</v>
      </c>
      <c r="C1612" s="86">
        <v>0.33333333333333331</v>
      </c>
      <c r="D1612" s="85" t="s">
        <v>23</v>
      </c>
      <c r="E1612" s="85" t="s">
        <v>455</v>
      </c>
      <c r="F1612" s="85" t="s">
        <v>533</v>
      </c>
      <c r="G1612" s="95">
        <v>6</v>
      </c>
      <c r="H1612" s="95">
        <v>300</v>
      </c>
    </row>
    <row r="1613" spans="1:8" x14ac:dyDescent="0.25">
      <c r="A1613" s="82">
        <v>1612</v>
      </c>
      <c r="B1613" s="85" t="s">
        <v>394</v>
      </c>
      <c r="C1613" s="86">
        <v>0.33333333333333331</v>
      </c>
      <c r="D1613" s="85" t="s">
        <v>23</v>
      </c>
      <c r="E1613" s="85" t="s">
        <v>455</v>
      </c>
      <c r="F1613" s="85" t="s">
        <v>40</v>
      </c>
      <c r="G1613" s="95">
        <v>2</v>
      </c>
      <c r="H1613" s="95">
        <v>100</v>
      </c>
    </row>
    <row r="1614" spans="1:8" x14ac:dyDescent="0.25">
      <c r="A1614" s="82">
        <v>1613</v>
      </c>
      <c r="B1614" s="85" t="s">
        <v>394</v>
      </c>
      <c r="C1614" s="86">
        <v>0.33333333333333331</v>
      </c>
      <c r="D1614" s="85" t="s">
        <v>23</v>
      </c>
      <c r="E1614" s="85" t="s">
        <v>455</v>
      </c>
      <c r="F1614" s="85" t="s">
        <v>362</v>
      </c>
      <c r="G1614" s="95">
        <v>4</v>
      </c>
      <c r="H1614" s="95">
        <v>200</v>
      </c>
    </row>
    <row r="1615" spans="1:8" x14ac:dyDescent="0.25">
      <c r="A1615" s="82">
        <v>1614</v>
      </c>
      <c r="B1615" s="85" t="s">
        <v>394</v>
      </c>
      <c r="C1615" s="86">
        <v>0.33333333333333331</v>
      </c>
      <c r="D1615" s="85" t="s">
        <v>23</v>
      </c>
      <c r="E1615" s="85" t="s">
        <v>455</v>
      </c>
      <c r="F1615" s="85" t="s">
        <v>334</v>
      </c>
      <c r="G1615" s="95">
        <v>1</v>
      </c>
      <c r="H1615" s="95">
        <v>50</v>
      </c>
    </row>
    <row r="1616" spans="1:8" x14ac:dyDescent="0.25">
      <c r="A1616" s="82">
        <v>1615</v>
      </c>
      <c r="B1616" s="85" t="s">
        <v>394</v>
      </c>
      <c r="C1616" s="86">
        <v>0.33333333333333331</v>
      </c>
      <c r="D1616" s="85" t="s">
        <v>23</v>
      </c>
      <c r="E1616" s="85" t="s">
        <v>455</v>
      </c>
      <c r="F1616" s="85" t="s">
        <v>540</v>
      </c>
      <c r="G1616" s="95">
        <v>4</v>
      </c>
      <c r="H1616" s="95">
        <v>200</v>
      </c>
    </row>
    <row r="1617" spans="1:8" x14ac:dyDescent="0.25">
      <c r="A1617" s="82">
        <v>1616</v>
      </c>
      <c r="B1617" s="85" t="s">
        <v>394</v>
      </c>
      <c r="C1617" s="86">
        <v>0.33333333333333331</v>
      </c>
      <c r="D1617" s="85" t="s">
        <v>23</v>
      </c>
      <c r="E1617" s="85" t="s">
        <v>455</v>
      </c>
      <c r="F1617" s="85" t="s">
        <v>541</v>
      </c>
      <c r="G1617" s="95">
        <v>2</v>
      </c>
      <c r="H1617" s="95">
        <v>100</v>
      </c>
    </row>
    <row r="1618" spans="1:8" x14ac:dyDescent="0.25">
      <c r="A1618" s="82">
        <v>1617</v>
      </c>
      <c r="B1618" s="85" t="s">
        <v>395</v>
      </c>
      <c r="C1618" s="86">
        <v>0.33333333333333331</v>
      </c>
      <c r="D1618" s="85" t="s">
        <v>23</v>
      </c>
      <c r="E1618" s="85" t="s">
        <v>455</v>
      </c>
      <c r="F1618" s="85" t="s">
        <v>362</v>
      </c>
      <c r="G1618" s="95">
        <v>10</v>
      </c>
      <c r="H1618" s="95">
        <v>500</v>
      </c>
    </row>
    <row r="1619" spans="1:8" x14ac:dyDescent="0.25">
      <c r="A1619" s="82">
        <v>1618</v>
      </c>
      <c r="B1619" s="85" t="s">
        <v>395</v>
      </c>
      <c r="C1619" s="86">
        <v>0.33333333333333331</v>
      </c>
      <c r="D1619" s="85" t="s">
        <v>23</v>
      </c>
      <c r="E1619" s="85" t="s">
        <v>455</v>
      </c>
      <c r="F1619" s="85" t="s">
        <v>533</v>
      </c>
      <c r="G1619" s="95">
        <v>9</v>
      </c>
      <c r="H1619" s="95">
        <v>450</v>
      </c>
    </row>
    <row r="1620" spans="1:8" x14ac:dyDescent="0.25">
      <c r="A1620" s="82">
        <v>1619</v>
      </c>
      <c r="B1620" s="85" t="s">
        <v>395</v>
      </c>
      <c r="C1620" s="86">
        <v>0.33333333333333331</v>
      </c>
      <c r="D1620" s="85" t="s">
        <v>23</v>
      </c>
      <c r="E1620" s="85" t="s">
        <v>455</v>
      </c>
      <c r="F1620" s="85" t="s">
        <v>334</v>
      </c>
      <c r="G1620" s="95">
        <v>2</v>
      </c>
      <c r="H1620" s="95">
        <v>100</v>
      </c>
    </row>
    <row r="1621" spans="1:8" x14ac:dyDescent="0.25">
      <c r="A1621" s="82">
        <v>1620</v>
      </c>
      <c r="B1621" s="85" t="s">
        <v>395</v>
      </c>
      <c r="C1621" s="86">
        <v>0.33333333333333331</v>
      </c>
      <c r="D1621" s="85" t="s">
        <v>23</v>
      </c>
      <c r="E1621" s="85" t="s">
        <v>455</v>
      </c>
      <c r="F1621" s="85" t="s">
        <v>541</v>
      </c>
      <c r="G1621" s="95">
        <v>2</v>
      </c>
      <c r="H1621" s="95">
        <v>100</v>
      </c>
    </row>
    <row r="1622" spans="1:8" x14ac:dyDescent="0.25">
      <c r="A1622" s="82">
        <v>1621</v>
      </c>
      <c r="B1622" s="85" t="s">
        <v>395</v>
      </c>
      <c r="C1622" s="86">
        <v>0.33333333333333331</v>
      </c>
      <c r="D1622" s="85" t="s">
        <v>23</v>
      </c>
      <c r="E1622" s="85" t="s">
        <v>455</v>
      </c>
      <c r="F1622" s="85" t="s">
        <v>35</v>
      </c>
      <c r="G1622" s="95">
        <v>2</v>
      </c>
      <c r="H1622" s="95">
        <v>100</v>
      </c>
    </row>
    <row r="1623" spans="1:8" x14ac:dyDescent="0.25">
      <c r="A1623" s="82">
        <v>1622</v>
      </c>
      <c r="B1623" s="85" t="s">
        <v>395</v>
      </c>
      <c r="C1623" s="86">
        <v>0.33333333333333331</v>
      </c>
      <c r="D1623" s="85" t="s">
        <v>23</v>
      </c>
      <c r="E1623" s="85" t="s">
        <v>455</v>
      </c>
      <c r="F1623" s="85" t="s">
        <v>40</v>
      </c>
      <c r="G1623" s="95">
        <v>2</v>
      </c>
      <c r="H1623" s="95">
        <v>100</v>
      </c>
    </row>
    <row r="1624" spans="1:8" x14ac:dyDescent="0.25">
      <c r="A1624" s="82">
        <v>1623</v>
      </c>
      <c r="B1624" s="85" t="s">
        <v>396</v>
      </c>
      <c r="C1624" s="86">
        <v>0.33333333333333331</v>
      </c>
      <c r="D1624" s="85" t="s">
        <v>23</v>
      </c>
      <c r="E1624" s="85" t="s">
        <v>455</v>
      </c>
      <c r="F1624" s="85" t="s">
        <v>362</v>
      </c>
      <c r="G1624" s="95">
        <v>6</v>
      </c>
      <c r="H1624" s="95">
        <v>300</v>
      </c>
    </row>
    <row r="1625" spans="1:8" x14ac:dyDescent="0.25">
      <c r="A1625" s="82">
        <v>1624</v>
      </c>
      <c r="B1625" s="85" t="s">
        <v>396</v>
      </c>
      <c r="C1625" s="86">
        <v>0.33333333333333331</v>
      </c>
      <c r="D1625" s="85" t="s">
        <v>23</v>
      </c>
      <c r="E1625" s="85" t="s">
        <v>455</v>
      </c>
      <c r="F1625" s="85" t="s">
        <v>533</v>
      </c>
      <c r="G1625" s="95">
        <v>3</v>
      </c>
      <c r="H1625" s="95">
        <v>150</v>
      </c>
    </row>
    <row r="1626" spans="1:8" x14ac:dyDescent="0.25">
      <c r="A1626" s="82">
        <v>1625</v>
      </c>
      <c r="B1626" s="85" t="s">
        <v>396</v>
      </c>
      <c r="C1626" s="86">
        <v>0.33333333333333331</v>
      </c>
      <c r="D1626" s="85" t="s">
        <v>23</v>
      </c>
      <c r="E1626" s="85" t="s">
        <v>455</v>
      </c>
      <c r="F1626" s="85" t="s">
        <v>541</v>
      </c>
      <c r="G1626" s="95">
        <v>1</v>
      </c>
      <c r="H1626" s="95">
        <v>50</v>
      </c>
    </row>
    <row r="1627" spans="1:8" x14ac:dyDescent="0.25">
      <c r="A1627" s="82">
        <v>1626</v>
      </c>
      <c r="B1627" s="85" t="s">
        <v>396</v>
      </c>
      <c r="C1627" s="86">
        <v>0.33333333333333331</v>
      </c>
      <c r="D1627" s="85" t="s">
        <v>23</v>
      </c>
      <c r="E1627" s="85" t="s">
        <v>455</v>
      </c>
      <c r="F1627" s="85" t="s">
        <v>334</v>
      </c>
      <c r="G1627" s="95">
        <v>1</v>
      </c>
      <c r="H1627" s="95">
        <v>50</v>
      </c>
    </row>
    <row r="1628" spans="1:8" x14ac:dyDescent="0.25">
      <c r="A1628" s="82">
        <v>1627</v>
      </c>
      <c r="B1628" s="85" t="s">
        <v>396</v>
      </c>
      <c r="C1628" s="86">
        <v>0.33333333333333331</v>
      </c>
      <c r="D1628" s="85" t="s">
        <v>23</v>
      </c>
      <c r="E1628" s="85" t="s">
        <v>455</v>
      </c>
      <c r="F1628" s="85" t="s">
        <v>35</v>
      </c>
      <c r="G1628" s="95">
        <v>3</v>
      </c>
      <c r="H1628" s="95">
        <v>150</v>
      </c>
    </row>
    <row r="1629" spans="1:8" x14ac:dyDescent="0.25">
      <c r="A1629" s="82">
        <v>1628</v>
      </c>
      <c r="B1629" s="85" t="s">
        <v>397</v>
      </c>
      <c r="C1629" s="86">
        <v>0.33333333333333331</v>
      </c>
      <c r="D1629" s="85" t="s">
        <v>23</v>
      </c>
      <c r="E1629" s="85" t="s">
        <v>455</v>
      </c>
      <c r="F1629" s="85" t="s">
        <v>533</v>
      </c>
      <c r="G1629" s="95">
        <v>1</v>
      </c>
      <c r="H1629" s="95">
        <v>50</v>
      </c>
    </row>
    <row r="1630" spans="1:8" x14ac:dyDescent="0.25">
      <c r="A1630" s="82">
        <v>1629</v>
      </c>
      <c r="B1630" s="85" t="s">
        <v>397</v>
      </c>
      <c r="C1630" s="86">
        <v>0.33333333333333331</v>
      </c>
      <c r="D1630" s="85" t="s">
        <v>23</v>
      </c>
      <c r="E1630" s="85" t="s">
        <v>455</v>
      </c>
      <c r="F1630" s="85" t="s">
        <v>40</v>
      </c>
      <c r="G1630" s="95">
        <v>3</v>
      </c>
      <c r="H1630" s="95">
        <v>150</v>
      </c>
    </row>
    <row r="1631" spans="1:8" x14ac:dyDescent="0.25">
      <c r="A1631" s="82">
        <v>1630</v>
      </c>
      <c r="B1631" s="85" t="s">
        <v>397</v>
      </c>
      <c r="C1631" s="86">
        <v>0.33333333333333331</v>
      </c>
      <c r="D1631" s="85" t="s">
        <v>23</v>
      </c>
      <c r="E1631" s="85" t="s">
        <v>455</v>
      </c>
      <c r="F1631" s="85" t="s">
        <v>84</v>
      </c>
      <c r="G1631" s="95">
        <v>1</v>
      </c>
      <c r="H1631" s="95">
        <v>50</v>
      </c>
    </row>
    <row r="1632" spans="1:8" x14ac:dyDescent="0.25">
      <c r="A1632" s="82">
        <v>1631</v>
      </c>
      <c r="B1632" s="85" t="s">
        <v>397</v>
      </c>
      <c r="C1632" s="86">
        <v>0.33333333333333331</v>
      </c>
      <c r="D1632" s="85" t="s">
        <v>23</v>
      </c>
      <c r="E1632" s="85" t="s">
        <v>455</v>
      </c>
      <c r="F1632" s="85" t="s">
        <v>541</v>
      </c>
      <c r="G1632" s="95">
        <v>1</v>
      </c>
      <c r="H1632" s="95">
        <v>50</v>
      </c>
    </row>
    <row r="1633" spans="1:8" x14ac:dyDescent="0.25">
      <c r="A1633" s="82">
        <v>1632</v>
      </c>
      <c r="B1633" s="85" t="s">
        <v>397</v>
      </c>
      <c r="C1633" s="86">
        <v>0.33333333333333331</v>
      </c>
      <c r="D1633" s="85" t="s">
        <v>23</v>
      </c>
      <c r="E1633" s="85" t="s">
        <v>455</v>
      </c>
      <c r="F1633" s="85" t="s">
        <v>29</v>
      </c>
      <c r="G1633" s="95">
        <v>1</v>
      </c>
      <c r="H1633" s="95">
        <v>50</v>
      </c>
    </row>
    <row r="1634" spans="1:8" x14ac:dyDescent="0.25">
      <c r="A1634" s="82">
        <v>1633</v>
      </c>
      <c r="B1634" s="85" t="s">
        <v>397</v>
      </c>
      <c r="C1634" s="86">
        <v>0.33333333333333331</v>
      </c>
      <c r="D1634" s="85" t="s">
        <v>23</v>
      </c>
      <c r="E1634" s="85" t="s">
        <v>455</v>
      </c>
      <c r="F1634" s="85" t="s">
        <v>346</v>
      </c>
      <c r="G1634" s="95">
        <v>6</v>
      </c>
      <c r="H1634" s="95">
        <v>300</v>
      </c>
    </row>
    <row r="1635" spans="1:8" x14ac:dyDescent="0.25">
      <c r="A1635" s="82">
        <v>1634</v>
      </c>
      <c r="B1635" s="85" t="s">
        <v>398</v>
      </c>
      <c r="C1635" s="86">
        <v>0.33333333333333331</v>
      </c>
      <c r="D1635" s="85" t="s">
        <v>23</v>
      </c>
      <c r="E1635" s="85" t="s">
        <v>455</v>
      </c>
      <c r="F1635" s="85" t="s">
        <v>533</v>
      </c>
      <c r="G1635" s="95">
        <v>3</v>
      </c>
      <c r="H1635" s="95">
        <v>150</v>
      </c>
    </row>
    <row r="1636" spans="1:8" x14ac:dyDescent="0.25">
      <c r="A1636" s="82">
        <v>1635</v>
      </c>
      <c r="B1636" s="85" t="s">
        <v>398</v>
      </c>
      <c r="C1636" s="86">
        <v>0.33333333333333331</v>
      </c>
      <c r="D1636" s="85" t="s">
        <v>23</v>
      </c>
      <c r="E1636" s="85" t="s">
        <v>455</v>
      </c>
      <c r="F1636" s="85" t="s">
        <v>541</v>
      </c>
      <c r="G1636" s="95">
        <v>2</v>
      </c>
      <c r="H1636" s="95">
        <v>100</v>
      </c>
    </row>
    <row r="1637" spans="1:8" x14ac:dyDescent="0.25">
      <c r="A1637" s="82">
        <v>1636</v>
      </c>
      <c r="B1637" s="85" t="s">
        <v>398</v>
      </c>
      <c r="C1637" s="86">
        <v>0.33333333333333331</v>
      </c>
      <c r="D1637" s="85" t="s">
        <v>23</v>
      </c>
      <c r="E1637" s="85" t="s">
        <v>455</v>
      </c>
      <c r="F1637" s="85" t="s">
        <v>28</v>
      </c>
      <c r="G1637" s="95">
        <v>6</v>
      </c>
      <c r="H1637" s="95">
        <v>300</v>
      </c>
    </row>
    <row r="1638" spans="1:8" x14ac:dyDescent="0.25">
      <c r="A1638" s="82">
        <v>1637</v>
      </c>
      <c r="B1638" s="85" t="s">
        <v>398</v>
      </c>
      <c r="C1638" s="86">
        <v>0.33333333333333331</v>
      </c>
      <c r="D1638" s="85" t="s">
        <v>23</v>
      </c>
      <c r="E1638" s="85" t="s">
        <v>455</v>
      </c>
      <c r="F1638" s="85" t="s">
        <v>29</v>
      </c>
      <c r="G1638" s="95">
        <v>1</v>
      </c>
      <c r="H1638" s="95">
        <v>50</v>
      </c>
    </row>
    <row r="1639" spans="1:8" x14ac:dyDescent="0.25">
      <c r="A1639" s="82">
        <v>1638</v>
      </c>
      <c r="B1639" s="85" t="s">
        <v>398</v>
      </c>
      <c r="C1639" s="86">
        <v>0.33333333333333331</v>
      </c>
      <c r="D1639" s="85" t="s">
        <v>23</v>
      </c>
      <c r="E1639" s="85" t="s">
        <v>455</v>
      </c>
      <c r="F1639" s="85" t="s">
        <v>84</v>
      </c>
      <c r="G1639" s="95">
        <v>1</v>
      </c>
      <c r="H1639" s="95">
        <v>50</v>
      </c>
    </row>
    <row r="1640" spans="1:8" x14ac:dyDescent="0.25">
      <c r="A1640" s="82">
        <v>1639</v>
      </c>
      <c r="B1640" s="85" t="s">
        <v>398</v>
      </c>
      <c r="C1640" s="86">
        <v>0.33333333333333331</v>
      </c>
      <c r="D1640" s="85" t="s">
        <v>23</v>
      </c>
      <c r="E1640" s="85" t="s">
        <v>455</v>
      </c>
      <c r="F1640" s="85" t="s">
        <v>346</v>
      </c>
      <c r="G1640" s="95">
        <v>8</v>
      </c>
      <c r="H1640" s="95">
        <v>400</v>
      </c>
    </row>
    <row r="1641" spans="1:8" x14ac:dyDescent="0.25">
      <c r="A1641" s="82">
        <v>1640</v>
      </c>
      <c r="B1641" s="85" t="s">
        <v>399</v>
      </c>
      <c r="C1641" s="86">
        <v>0.33333333333333331</v>
      </c>
      <c r="D1641" s="85" t="s">
        <v>23</v>
      </c>
      <c r="E1641" s="85" t="s">
        <v>455</v>
      </c>
      <c r="F1641" s="85" t="s">
        <v>40</v>
      </c>
      <c r="G1641" s="95">
        <v>2</v>
      </c>
      <c r="H1641" s="95">
        <v>100</v>
      </c>
    </row>
    <row r="1642" spans="1:8" x14ac:dyDescent="0.25">
      <c r="A1642" s="82">
        <v>1641</v>
      </c>
      <c r="B1642" s="85" t="s">
        <v>399</v>
      </c>
      <c r="C1642" s="86">
        <v>0.33333333333333331</v>
      </c>
      <c r="D1642" s="85" t="s">
        <v>23</v>
      </c>
      <c r="E1642" s="85" t="s">
        <v>455</v>
      </c>
      <c r="F1642" s="85" t="s">
        <v>28</v>
      </c>
      <c r="G1642" s="95">
        <v>2</v>
      </c>
      <c r="H1642" s="95">
        <v>100</v>
      </c>
    </row>
    <row r="1643" spans="1:8" x14ac:dyDescent="0.25">
      <c r="A1643" s="82">
        <v>1642</v>
      </c>
      <c r="B1643" s="85" t="s">
        <v>399</v>
      </c>
      <c r="C1643" s="86">
        <v>0.33333333333333331</v>
      </c>
      <c r="D1643" s="85" t="s">
        <v>23</v>
      </c>
      <c r="E1643" s="85" t="s">
        <v>455</v>
      </c>
      <c r="F1643" s="85" t="s">
        <v>533</v>
      </c>
      <c r="G1643" s="95">
        <v>2</v>
      </c>
      <c r="H1643" s="95">
        <v>100</v>
      </c>
    </row>
    <row r="1644" spans="1:8" x14ac:dyDescent="0.25">
      <c r="A1644" s="82">
        <v>1643</v>
      </c>
      <c r="B1644" s="85" t="s">
        <v>399</v>
      </c>
      <c r="C1644" s="86">
        <v>0.33333333333333331</v>
      </c>
      <c r="D1644" s="85" t="s">
        <v>23</v>
      </c>
      <c r="E1644" s="85" t="s">
        <v>455</v>
      </c>
      <c r="F1644" s="85" t="s">
        <v>541</v>
      </c>
      <c r="G1644" s="95">
        <v>1</v>
      </c>
      <c r="H1644" s="95">
        <v>50</v>
      </c>
    </row>
    <row r="1645" spans="1:8" x14ac:dyDescent="0.25">
      <c r="A1645" s="82">
        <v>1644</v>
      </c>
      <c r="B1645" s="85" t="s">
        <v>399</v>
      </c>
      <c r="C1645" s="86">
        <v>0.33333333333333331</v>
      </c>
      <c r="D1645" s="85" t="s">
        <v>23</v>
      </c>
      <c r="E1645" s="85" t="s">
        <v>455</v>
      </c>
      <c r="F1645" s="85" t="s">
        <v>35</v>
      </c>
      <c r="G1645" s="95">
        <v>1</v>
      </c>
      <c r="H1645" s="95">
        <v>50</v>
      </c>
    </row>
    <row r="1646" spans="1:8" x14ac:dyDescent="0.25">
      <c r="A1646" s="82">
        <v>1645</v>
      </c>
      <c r="B1646" s="85" t="s">
        <v>399</v>
      </c>
      <c r="C1646" s="86">
        <v>0.33333333333333331</v>
      </c>
      <c r="D1646" s="85" t="s">
        <v>23</v>
      </c>
      <c r="E1646" s="85" t="s">
        <v>455</v>
      </c>
      <c r="F1646" s="85" t="s">
        <v>346</v>
      </c>
      <c r="G1646" s="95">
        <v>4</v>
      </c>
      <c r="H1646" s="95">
        <v>200</v>
      </c>
    </row>
    <row r="1647" spans="1:8" x14ac:dyDescent="0.25">
      <c r="A1647" s="82">
        <v>1646</v>
      </c>
      <c r="B1647" s="85" t="s">
        <v>399</v>
      </c>
      <c r="C1647" s="86">
        <v>0.41666666666666669</v>
      </c>
      <c r="D1647" s="85" t="s">
        <v>23</v>
      </c>
      <c r="E1647" s="85" t="s">
        <v>455</v>
      </c>
      <c r="F1647" s="85" t="s">
        <v>334</v>
      </c>
      <c r="G1647" s="95">
        <v>2</v>
      </c>
      <c r="H1647" s="95">
        <v>100</v>
      </c>
    </row>
    <row r="1648" spans="1:8" x14ac:dyDescent="0.25">
      <c r="A1648" s="82">
        <v>1647</v>
      </c>
      <c r="B1648" s="85" t="s">
        <v>399</v>
      </c>
      <c r="C1648" s="86">
        <v>0.41666666666666669</v>
      </c>
      <c r="D1648" s="85" t="s">
        <v>23</v>
      </c>
      <c r="E1648" s="85" t="s">
        <v>455</v>
      </c>
      <c r="F1648" s="85" t="s">
        <v>533</v>
      </c>
      <c r="G1648" s="95">
        <v>2</v>
      </c>
      <c r="H1648" s="95">
        <v>100</v>
      </c>
    </row>
    <row r="1649" spans="1:8" x14ac:dyDescent="0.25">
      <c r="A1649" s="82">
        <v>1648</v>
      </c>
      <c r="B1649" s="85" t="s">
        <v>399</v>
      </c>
      <c r="C1649" s="86">
        <v>0.41666666666666669</v>
      </c>
      <c r="D1649" s="85" t="s">
        <v>23</v>
      </c>
      <c r="E1649" s="85" t="s">
        <v>455</v>
      </c>
      <c r="F1649" s="85" t="s">
        <v>535</v>
      </c>
      <c r="G1649" s="95">
        <v>2</v>
      </c>
      <c r="H1649" s="95">
        <v>100</v>
      </c>
    </row>
    <row r="1650" spans="1:8" x14ac:dyDescent="0.25">
      <c r="A1650" s="82">
        <v>1649</v>
      </c>
      <c r="B1650" s="85" t="s">
        <v>399</v>
      </c>
      <c r="C1650" s="86">
        <v>0.41666666666666669</v>
      </c>
      <c r="D1650" s="85" t="s">
        <v>23</v>
      </c>
      <c r="E1650" s="85" t="s">
        <v>455</v>
      </c>
      <c r="F1650" s="85" t="s">
        <v>84</v>
      </c>
      <c r="G1650" s="95">
        <v>2</v>
      </c>
      <c r="H1650" s="95">
        <v>100</v>
      </c>
    </row>
    <row r="1651" spans="1:8" x14ac:dyDescent="0.25">
      <c r="A1651" s="82">
        <v>1650</v>
      </c>
      <c r="B1651" s="85" t="s">
        <v>399</v>
      </c>
      <c r="C1651" s="86">
        <v>0.41666666666666669</v>
      </c>
      <c r="D1651" s="85" t="s">
        <v>23</v>
      </c>
      <c r="E1651" s="85" t="s">
        <v>455</v>
      </c>
      <c r="F1651" s="85" t="s">
        <v>28</v>
      </c>
      <c r="G1651" s="95">
        <v>3</v>
      </c>
      <c r="H1651" s="95">
        <v>150</v>
      </c>
    </row>
    <row r="1652" spans="1:8" x14ac:dyDescent="0.25">
      <c r="A1652" s="82">
        <v>1651</v>
      </c>
      <c r="B1652" s="85" t="s">
        <v>399</v>
      </c>
      <c r="C1652" s="86">
        <v>0.41666666666666669</v>
      </c>
      <c r="D1652" s="85" t="s">
        <v>23</v>
      </c>
      <c r="E1652" s="85" t="s">
        <v>455</v>
      </c>
      <c r="F1652" s="85" t="s">
        <v>346</v>
      </c>
      <c r="G1652" s="95">
        <v>6</v>
      </c>
      <c r="H1652" s="95">
        <v>300</v>
      </c>
    </row>
    <row r="1653" spans="1:8" x14ac:dyDescent="0.25">
      <c r="A1653" s="82">
        <v>1652</v>
      </c>
      <c r="B1653" s="85" t="s">
        <v>399</v>
      </c>
      <c r="C1653" s="86">
        <v>0.58333333333333337</v>
      </c>
      <c r="D1653" s="85" t="s">
        <v>23</v>
      </c>
      <c r="E1653" s="85" t="s">
        <v>455</v>
      </c>
      <c r="F1653" s="85" t="s">
        <v>28</v>
      </c>
      <c r="G1653" s="95">
        <v>1</v>
      </c>
      <c r="H1653" s="95">
        <v>50</v>
      </c>
    </row>
    <row r="1654" spans="1:8" x14ac:dyDescent="0.25">
      <c r="A1654" s="82">
        <v>1653</v>
      </c>
      <c r="B1654" s="85" t="s">
        <v>399</v>
      </c>
      <c r="C1654" s="86">
        <v>0.58333333333333337</v>
      </c>
      <c r="D1654" s="85" t="s">
        <v>23</v>
      </c>
      <c r="E1654" s="85" t="s">
        <v>455</v>
      </c>
      <c r="F1654" s="85" t="s">
        <v>541</v>
      </c>
      <c r="G1654" s="95">
        <v>1</v>
      </c>
      <c r="H1654" s="95">
        <v>50</v>
      </c>
    </row>
    <row r="1655" spans="1:8" x14ac:dyDescent="0.25">
      <c r="A1655" s="82">
        <v>1654</v>
      </c>
      <c r="B1655" s="85" t="s">
        <v>399</v>
      </c>
      <c r="C1655" s="86">
        <v>0.58333333333333337</v>
      </c>
      <c r="D1655" s="85" t="s">
        <v>23</v>
      </c>
      <c r="E1655" s="85" t="s">
        <v>455</v>
      </c>
      <c r="F1655" s="85" t="s">
        <v>40</v>
      </c>
      <c r="G1655" s="95">
        <v>1</v>
      </c>
      <c r="H1655" s="95">
        <v>50</v>
      </c>
    </row>
    <row r="1656" spans="1:8" x14ac:dyDescent="0.25">
      <c r="A1656" s="82">
        <v>1655</v>
      </c>
      <c r="B1656" s="85" t="s">
        <v>399</v>
      </c>
      <c r="C1656" s="86">
        <v>0.58333333333333337</v>
      </c>
      <c r="D1656" s="85" t="s">
        <v>23</v>
      </c>
      <c r="E1656" s="85" t="s">
        <v>455</v>
      </c>
      <c r="F1656" s="85" t="s">
        <v>533</v>
      </c>
      <c r="G1656" s="95">
        <v>2</v>
      </c>
      <c r="H1656" s="95">
        <v>100</v>
      </c>
    </row>
    <row r="1657" spans="1:8" x14ac:dyDescent="0.25">
      <c r="A1657" s="82">
        <v>1656</v>
      </c>
      <c r="B1657" s="85" t="s">
        <v>399</v>
      </c>
      <c r="C1657" s="86">
        <v>0.58333333333333337</v>
      </c>
      <c r="D1657" s="85" t="s">
        <v>23</v>
      </c>
      <c r="E1657" s="85" t="s">
        <v>455</v>
      </c>
      <c r="F1657" s="85" t="s">
        <v>346</v>
      </c>
      <c r="G1657" s="95">
        <v>3</v>
      </c>
      <c r="H1657" s="95">
        <v>150</v>
      </c>
    </row>
    <row r="1658" spans="1:8" x14ac:dyDescent="0.25">
      <c r="A1658" s="82">
        <v>1657</v>
      </c>
      <c r="B1658" s="85" t="s">
        <v>400</v>
      </c>
      <c r="C1658" s="86">
        <v>0.33333333333333331</v>
      </c>
      <c r="D1658" s="85" t="s">
        <v>23</v>
      </c>
      <c r="E1658" s="85" t="s">
        <v>455</v>
      </c>
      <c r="F1658" s="85" t="s">
        <v>28</v>
      </c>
      <c r="G1658" s="95">
        <v>11</v>
      </c>
      <c r="H1658" s="95">
        <v>550</v>
      </c>
    </row>
    <row r="1659" spans="1:8" x14ac:dyDescent="0.25">
      <c r="A1659" s="82">
        <v>1658</v>
      </c>
      <c r="B1659" s="85" t="s">
        <v>400</v>
      </c>
      <c r="C1659" s="86">
        <v>0.33333333333333331</v>
      </c>
      <c r="D1659" s="85" t="s">
        <v>23</v>
      </c>
      <c r="E1659" s="85" t="s">
        <v>455</v>
      </c>
      <c r="F1659" s="85" t="s">
        <v>533</v>
      </c>
      <c r="G1659" s="95">
        <v>4</v>
      </c>
      <c r="H1659" s="95">
        <v>200</v>
      </c>
    </row>
    <row r="1660" spans="1:8" x14ac:dyDescent="0.25">
      <c r="A1660" s="82">
        <v>1659</v>
      </c>
      <c r="B1660" s="85" t="s">
        <v>400</v>
      </c>
      <c r="C1660" s="86">
        <v>0.33333333333333331</v>
      </c>
      <c r="D1660" s="85" t="s">
        <v>23</v>
      </c>
      <c r="E1660" s="85" t="s">
        <v>455</v>
      </c>
      <c r="F1660" s="85" t="s">
        <v>84</v>
      </c>
      <c r="G1660" s="95">
        <v>2</v>
      </c>
      <c r="H1660" s="95">
        <v>100</v>
      </c>
    </row>
    <row r="1661" spans="1:8" x14ac:dyDescent="0.25">
      <c r="A1661" s="82">
        <v>1660</v>
      </c>
      <c r="B1661" s="85" t="s">
        <v>400</v>
      </c>
      <c r="C1661" s="86">
        <v>0.33333333333333331</v>
      </c>
      <c r="D1661" s="85" t="s">
        <v>23</v>
      </c>
      <c r="E1661" s="85" t="s">
        <v>455</v>
      </c>
      <c r="F1661" s="85" t="s">
        <v>40</v>
      </c>
      <c r="G1661" s="95">
        <v>2</v>
      </c>
      <c r="H1661" s="95">
        <v>100</v>
      </c>
    </row>
    <row r="1662" spans="1:8" x14ac:dyDescent="0.25">
      <c r="A1662" s="82">
        <v>1661</v>
      </c>
      <c r="B1662" s="85" t="s">
        <v>400</v>
      </c>
      <c r="C1662" s="86">
        <v>0.33333333333333331</v>
      </c>
      <c r="D1662" s="85" t="s">
        <v>23</v>
      </c>
      <c r="E1662" s="85" t="s">
        <v>455</v>
      </c>
      <c r="F1662" s="85" t="s">
        <v>535</v>
      </c>
      <c r="G1662" s="95">
        <v>2</v>
      </c>
      <c r="H1662" s="95">
        <v>100</v>
      </c>
    </row>
    <row r="1663" spans="1:8" x14ac:dyDescent="0.25">
      <c r="A1663" s="82">
        <v>1662</v>
      </c>
      <c r="B1663" s="85" t="s">
        <v>400</v>
      </c>
      <c r="C1663" s="86">
        <v>0.33333333333333331</v>
      </c>
      <c r="D1663" s="85" t="s">
        <v>23</v>
      </c>
      <c r="E1663" s="85" t="s">
        <v>455</v>
      </c>
      <c r="F1663" s="85" t="s">
        <v>346</v>
      </c>
      <c r="G1663" s="95">
        <v>5</v>
      </c>
      <c r="H1663" s="95">
        <v>250</v>
      </c>
    </row>
    <row r="1664" spans="1:8" x14ac:dyDescent="0.25">
      <c r="A1664" s="82">
        <v>1663</v>
      </c>
      <c r="B1664" s="85" t="s">
        <v>400</v>
      </c>
      <c r="C1664" s="86">
        <v>0.53472222222222221</v>
      </c>
      <c r="D1664" s="85" t="s">
        <v>23</v>
      </c>
      <c r="E1664" s="85" t="s">
        <v>455</v>
      </c>
      <c r="F1664" s="85" t="s">
        <v>28</v>
      </c>
      <c r="G1664" s="95">
        <v>41</v>
      </c>
      <c r="H1664" s="95">
        <v>2050.0000000000005</v>
      </c>
    </row>
    <row r="1665" spans="1:8" x14ac:dyDescent="0.25">
      <c r="A1665" s="82">
        <v>1664</v>
      </c>
      <c r="B1665" s="85" t="s">
        <v>400</v>
      </c>
      <c r="C1665" s="86">
        <v>0.53472222222222221</v>
      </c>
      <c r="D1665" s="85" t="s">
        <v>23</v>
      </c>
      <c r="E1665" s="85" t="s">
        <v>455</v>
      </c>
      <c r="F1665" s="85" t="s">
        <v>40</v>
      </c>
      <c r="G1665" s="95">
        <v>8</v>
      </c>
      <c r="H1665" s="95">
        <v>400</v>
      </c>
    </row>
    <row r="1666" spans="1:8" x14ac:dyDescent="0.25">
      <c r="A1666" s="82">
        <v>1665</v>
      </c>
      <c r="B1666" s="85" t="s">
        <v>400</v>
      </c>
      <c r="C1666" s="86">
        <v>0.53472222222222221</v>
      </c>
      <c r="D1666" s="85" t="s">
        <v>23</v>
      </c>
      <c r="E1666" s="85" t="s">
        <v>455</v>
      </c>
      <c r="F1666" s="85" t="s">
        <v>533</v>
      </c>
      <c r="G1666" s="95">
        <v>11</v>
      </c>
      <c r="H1666" s="95">
        <v>550</v>
      </c>
    </row>
    <row r="1667" spans="1:8" x14ac:dyDescent="0.25">
      <c r="A1667" s="82">
        <v>1666</v>
      </c>
      <c r="B1667" s="85" t="s">
        <v>400</v>
      </c>
      <c r="C1667" s="86">
        <v>0.53472222222222221</v>
      </c>
      <c r="D1667" s="85" t="s">
        <v>23</v>
      </c>
      <c r="E1667" s="85" t="s">
        <v>455</v>
      </c>
      <c r="F1667" s="85" t="s">
        <v>535</v>
      </c>
      <c r="G1667" s="95">
        <v>2</v>
      </c>
      <c r="H1667" s="95">
        <v>100</v>
      </c>
    </row>
    <row r="1668" spans="1:8" x14ac:dyDescent="0.25">
      <c r="A1668" s="82">
        <v>1667</v>
      </c>
      <c r="B1668" s="85" t="s">
        <v>400</v>
      </c>
      <c r="C1668" s="86">
        <v>0.53472222222222221</v>
      </c>
      <c r="D1668" s="85" t="s">
        <v>23</v>
      </c>
      <c r="E1668" s="85" t="s">
        <v>455</v>
      </c>
      <c r="F1668" s="85" t="s">
        <v>84</v>
      </c>
      <c r="G1668" s="95">
        <v>5</v>
      </c>
      <c r="H1668" s="95">
        <v>250</v>
      </c>
    </row>
    <row r="1669" spans="1:8" x14ac:dyDescent="0.25">
      <c r="A1669" s="82">
        <v>1668</v>
      </c>
      <c r="B1669" s="85" t="s">
        <v>400</v>
      </c>
      <c r="C1669" s="86">
        <v>0.53472222222222221</v>
      </c>
      <c r="D1669" s="85" t="s">
        <v>23</v>
      </c>
      <c r="E1669" s="85" t="s">
        <v>455</v>
      </c>
      <c r="F1669" s="85" t="s">
        <v>44</v>
      </c>
      <c r="G1669" s="95">
        <v>1</v>
      </c>
      <c r="H1669" s="95">
        <v>50</v>
      </c>
    </row>
    <row r="1670" spans="1:8" x14ac:dyDescent="0.25">
      <c r="A1670" s="82">
        <v>1669</v>
      </c>
      <c r="B1670" s="85" t="s">
        <v>400</v>
      </c>
      <c r="C1670" s="86">
        <v>0.53472222222222221</v>
      </c>
      <c r="D1670" s="85" t="s">
        <v>23</v>
      </c>
      <c r="E1670" s="85" t="s">
        <v>455</v>
      </c>
      <c r="F1670" s="85" t="s">
        <v>334</v>
      </c>
      <c r="G1670" s="95">
        <v>1</v>
      </c>
      <c r="H1670" s="95">
        <v>50</v>
      </c>
    </row>
    <row r="1671" spans="1:8" x14ac:dyDescent="0.25">
      <c r="A1671" s="82">
        <v>1670</v>
      </c>
      <c r="B1671" s="85" t="s">
        <v>400</v>
      </c>
      <c r="C1671" s="86">
        <v>0.53472222222222221</v>
      </c>
      <c r="D1671" s="85" t="s">
        <v>23</v>
      </c>
      <c r="E1671" s="85" t="s">
        <v>455</v>
      </c>
      <c r="F1671" s="85" t="s">
        <v>40</v>
      </c>
      <c r="G1671" s="95">
        <v>1</v>
      </c>
      <c r="H1671" s="95">
        <v>50</v>
      </c>
    </row>
    <row r="1672" spans="1:8" x14ac:dyDescent="0.25">
      <c r="A1672" s="82">
        <v>1671</v>
      </c>
      <c r="B1672" s="85" t="s">
        <v>400</v>
      </c>
      <c r="C1672" s="86">
        <v>0.53472222222222221</v>
      </c>
      <c r="D1672" s="85" t="s">
        <v>23</v>
      </c>
      <c r="E1672" s="85" t="s">
        <v>455</v>
      </c>
      <c r="F1672" s="85" t="s">
        <v>346</v>
      </c>
      <c r="G1672" s="95">
        <v>12</v>
      </c>
      <c r="H1672" s="95">
        <v>600</v>
      </c>
    </row>
    <row r="1673" spans="1:8" x14ac:dyDescent="0.25">
      <c r="A1673" s="82">
        <v>1672</v>
      </c>
      <c r="B1673" s="85" t="s">
        <v>401</v>
      </c>
      <c r="C1673" s="86">
        <v>0.33333333333333331</v>
      </c>
      <c r="D1673" s="85" t="s">
        <v>23</v>
      </c>
      <c r="E1673" s="85" t="s">
        <v>455</v>
      </c>
      <c r="F1673" s="85" t="s">
        <v>84</v>
      </c>
      <c r="G1673" s="95">
        <v>26</v>
      </c>
      <c r="H1673" s="95">
        <v>1300</v>
      </c>
    </row>
    <row r="1674" spans="1:8" x14ac:dyDescent="0.25">
      <c r="A1674" s="82">
        <v>1673</v>
      </c>
      <c r="B1674" s="85" t="s">
        <v>401</v>
      </c>
      <c r="C1674" s="86">
        <v>0.33333333333333331</v>
      </c>
      <c r="D1674" s="85" t="s">
        <v>23</v>
      </c>
      <c r="E1674" s="85" t="s">
        <v>455</v>
      </c>
      <c r="F1674" s="85" t="s">
        <v>28</v>
      </c>
      <c r="G1674" s="95">
        <v>42</v>
      </c>
      <c r="H1674" s="95">
        <v>2100</v>
      </c>
    </row>
    <row r="1675" spans="1:8" x14ac:dyDescent="0.25">
      <c r="A1675" s="82">
        <v>1674</v>
      </c>
      <c r="B1675" s="85" t="s">
        <v>401</v>
      </c>
      <c r="C1675" s="86">
        <v>0.33333333333333331</v>
      </c>
      <c r="D1675" s="85" t="s">
        <v>23</v>
      </c>
      <c r="E1675" s="85" t="s">
        <v>455</v>
      </c>
      <c r="F1675" s="85" t="s">
        <v>40</v>
      </c>
      <c r="G1675" s="95">
        <v>52</v>
      </c>
      <c r="H1675" s="95">
        <v>2600</v>
      </c>
    </row>
    <row r="1676" spans="1:8" x14ac:dyDescent="0.25">
      <c r="A1676" s="82">
        <v>1675</v>
      </c>
      <c r="B1676" s="85" t="s">
        <v>401</v>
      </c>
      <c r="C1676" s="86">
        <v>0.33333333333333331</v>
      </c>
      <c r="D1676" s="85" t="s">
        <v>23</v>
      </c>
      <c r="E1676" s="85" t="s">
        <v>455</v>
      </c>
      <c r="F1676" s="85" t="s">
        <v>533</v>
      </c>
      <c r="G1676" s="95">
        <v>16</v>
      </c>
      <c r="H1676" s="95">
        <v>800</v>
      </c>
    </row>
    <row r="1677" spans="1:8" x14ac:dyDescent="0.25">
      <c r="A1677" s="82">
        <v>1676</v>
      </c>
      <c r="B1677" s="85" t="s">
        <v>401</v>
      </c>
      <c r="C1677" s="86">
        <v>0.33333333333333331</v>
      </c>
      <c r="D1677" s="85" t="s">
        <v>23</v>
      </c>
      <c r="E1677" s="85" t="s">
        <v>455</v>
      </c>
      <c r="F1677" s="85" t="s">
        <v>196</v>
      </c>
      <c r="G1677" s="95">
        <v>3</v>
      </c>
      <c r="H1677" s="95">
        <v>150</v>
      </c>
    </row>
    <row r="1678" spans="1:8" x14ac:dyDescent="0.25">
      <c r="A1678" s="82">
        <v>1677</v>
      </c>
      <c r="B1678" s="85" t="s">
        <v>401</v>
      </c>
      <c r="C1678" s="86">
        <v>0.33333333333333331</v>
      </c>
      <c r="D1678" s="85" t="s">
        <v>23</v>
      </c>
      <c r="E1678" s="85" t="s">
        <v>455</v>
      </c>
      <c r="F1678" s="85" t="s">
        <v>541</v>
      </c>
      <c r="G1678" s="95">
        <v>1</v>
      </c>
      <c r="H1678" s="95">
        <v>50</v>
      </c>
    </row>
    <row r="1679" spans="1:8" x14ac:dyDescent="0.25">
      <c r="A1679" s="82">
        <v>1678</v>
      </c>
      <c r="B1679" s="85" t="s">
        <v>401</v>
      </c>
      <c r="C1679" s="86">
        <v>0.33333333333333331</v>
      </c>
      <c r="D1679" s="85" t="s">
        <v>23</v>
      </c>
      <c r="E1679" s="85" t="s">
        <v>455</v>
      </c>
      <c r="F1679" s="85" t="s">
        <v>40</v>
      </c>
      <c r="G1679" s="95">
        <v>4</v>
      </c>
      <c r="H1679" s="95">
        <v>200</v>
      </c>
    </row>
    <row r="1680" spans="1:8" x14ac:dyDescent="0.25">
      <c r="A1680" s="82">
        <v>1679</v>
      </c>
      <c r="B1680" s="85" t="s">
        <v>401</v>
      </c>
      <c r="C1680" s="86">
        <v>0.33333333333333331</v>
      </c>
      <c r="D1680" s="85" t="s">
        <v>23</v>
      </c>
      <c r="E1680" s="85" t="s">
        <v>455</v>
      </c>
      <c r="F1680" s="85" t="s">
        <v>346</v>
      </c>
      <c r="G1680" s="95">
        <v>18</v>
      </c>
      <c r="H1680" s="95">
        <v>900</v>
      </c>
    </row>
    <row r="1681" spans="1:8" x14ac:dyDescent="0.25">
      <c r="A1681" s="82">
        <v>1680</v>
      </c>
      <c r="B1681" s="85" t="s">
        <v>401</v>
      </c>
      <c r="C1681" s="86">
        <v>0.65277777777777779</v>
      </c>
      <c r="D1681" s="85" t="s">
        <v>23</v>
      </c>
      <c r="E1681" s="85" t="s">
        <v>455</v>
      </c>
      <c r="F1681" s="85" t="s">
        <v>28</v>
      </c>
      <c r="G1681" s="95">
        <v>6</v>
      </c>
      <c r="H1681" s="95">
        <v>300</v>
      </c>
    </row>
    <row r="1682" spans="1:8" x14ac:dyDescent="0.25">
      <c r="A1682" s="82">
        <v>1681</v>
      </c>
      <c r="B1682" s="85" t="s">
        <v>401</v>
      </c>
      <c r="C1682" s="86">
        <v>0.65277777777777779</v>
      </c>
      <c r="D1682" s="85" t="s">
        <v>23</v>
      </c>
      <c r="E1682" s="85" t="s">
        <v>455</v>
      </c>
      <c r="F1682" s="85" t="s">
        <v>541</v>
      </c>
      <c r="G1682" s="95">
        <v>2</v>
      </c>
      <c r="H1682" s="95">
        <v>100</v>
      </c>
    </row>
    <row r="1683" spans="1:8" x14ac:dyDescent="0.25">
      <c r="A1683" s="82">
        <v>1682</v>
      </c>
      <c r="B1683" s="85" t="s">
        <v>401</v>
      </c>
      <c r="C1683" s="86">
        <v>0.65277777777777779</v>
      </c>
      <c r="D1683" s="85" t="s">
        <v>23</v>
      </c>
      <c r="E1683" s="85" t="s">
        <v>455</v>
      </c>
      <c r="F1683" s="85" t="s">
        <v>40</v>
      </c>
      <c r="G1683" s="95">
        <v>6</v>
      </c>
      <c r="H1683" s="95">
        <v>300</v>
      </c>
    </row>
    <row r="1684" spans="1:8" x14ac:dyDescent="0.25">
      <c r="A1684" s="82">
        <v>1683</v>
      </c>
      <c r="B1684" s="85" t="s">
        <v>401</v>
      </c>
      <c r="C1684" s="86">
        <v>0.65277777777777779</v>
      </c>
      <c r="D1684" s="85" t="s">
        <v>23</v>
      </c>
      <c r="E1684" s="85" t="s">
        <v>455</v>
      </c>
      <c r="F1684" s="85" t="s">
        <v>84</v>
      </c>
      <c r="G1684" s="95">
        <v>1</v>
      </c>
      <c r="H1684" s="95">
        <v>50</v>
      </c>
    </row>
    <row r="1685" spans="1:8" x14ac:dyDescent="0.25">
      <c r="A1685" s="82">
        <v>1684</v>
      </c>
      <c r="B1685" s="85" t="s">
        <v>401</v>
      </c>
      <c r="C1685" s="86">
        <v>0.65277777777777779</v>
      </c>
      <c r="D1685" s="85" t="s">
        <v>23</v>
      </c>
      <c r="E1685" s="85" t="s">
        <v>455</v>
      </c>
      <c r="F1685" s="85" t="s">
        <v>533</v>
      </c>
      <c r="G1685" s="95">
        <v>2</v>
      </c>
      <c r="H1685" s="95">
        <v>100</v>
      </c>
    </row>
    <row r="1686" spans="1:8" x14ac:dyDescent="0.25">
      <c r="A1686" s="82">
        <v>1685</v>
      </c>
      <c r="B1686" s="85" t="s">
        <v>401</v>
      </c>
      <c r="C1686" s="86">
        <v>0.65277777777777779</v>
      </c>
      <c r="D1686" s="85" t="s">
        <v>23</v>
      </c>
      <c r="E1686" s="85" t="s">
        <v>455</v>
      </c>
      <c r="F1686" s="85" t="s">
        <v>29</v>
      </c>
      <c r="G1686" s="95">
        <v>1</v>
      </c>
      <c r="H1686" s="95">
        <v>50</v>
      </c>
    </row>
    <row r="1687" spans="1:8" x14ac:dyDescent="0.25">
      <c r="A1687" s="82">
        <v>1686</v>
      </c>
      <c r="B1687" s="85" t="s">
        <v>401</v>
      </c>
      <c r="C1687" s="86">
        <v>0.65277777777777779</v>
      </c>
      <c r="D1687" s="85" t="s">
        <v>23</v>
      </c>
      <c r="E1687" s="85" t="s">
        <v>455</v>
      </c>
      <c r="F1687" s="85" t="s">
        <v>535</v>
      </c>
      <c r="G1687" s="95">
        <v>2</v>
      </c>
      <c r="H1687" s="95">
        <v>100</v>
      </c>
    </row>
    <row r="1688" spans="1:8" x14ac:dyDescent="0.25">
      <c r="A1688" s="82">
        <v>1687</v>
      </c>
      <c r="B1688" s="85" t="s">
        <v>401</v>
      </c>
      <c r="C1688" s="86">
        <v>0.65277777777777779</v>
      </c>
      <c r="D1688" s="85" t="s">
        <v>23</v>
      </c>
      <c r="E1688" s="85" t="s">
        <v>455</v>
      </c>
      <c r="F1688" s="85" t="s">
        <v>346</v>
      </c>
      <c r="G1688" s="95">
        <v>11</v>
      </c>
      <c r="H1688" s="95">
        <v>550</v>
      </c>
    </row>
    <row r="1689" spans="1:8" x14ac:dyDescent="0.25">
      <c r="A1689" s="82">
        <v>1688</v>
      </c>
      <c r="B1689" s="85" t="s">
        <v>403</v>
      </c>
      <c r="C1689" s="86">
        <v>0.33333333333333331</v>
      </c>
      <c r="D1689" s="85" t="s">
        <v>23</v>
      </c>
      <c r="E1689" s="85" t="s">
        <v>455</v>
      </c>
      <c r="F1689" s="85" t="s">
        <v>29</v>
      </c>
      <c r="G1689" s="95">
        <v>1</v>
      </c>
      <c r="H1689" s="95">
        <v>50</v>
      </c>
    </row>
    <row r="1690" spans="1:8" x14ac:dyDescent="0.25">
      <c r="A1690" s="82">
        <v>1689</v>
      </c>
      <c r="B1690" s="85" t="s">
        <v>403</v>
      </c>
      <c r="C1690" s="86">
        <v>0.33333333333333331</v>
      </c>
      <c r="D1690" s="85" t="s">
        <v>23</v>
      </c>
      <c r="E1690" s="85" t="s">
        <v>455</v>
      </c>
      <c r="F1690" s="85" t="s">
        <v>28</v>
      </c>
      <c r="G1690" s="95">
        <v>7</v>
      </c>
      <c r="H1690" s="95">
        <v>350.00000000000006</v>
      </c>
    </row>
    <row r="1691" spans="1:8" x14ac:dyDescent="0.25">
      <c r="A1691" s="82">
        <v>1690</v>
      </c>
      <c r="B1691" s="85" t="s">
        <v>403</v>
      </c>
      <c r="C1691" s="86">
        <v>0.33333333333333331</v>
      </c>
      <c r="D1691" s="85" t="s">
        <v>23</v>
      </c>
      <c r="E1691" s="85" t="s">
        <v>455</v>
      </c>
      <c r="F1691" s="85" t="s">
        <v>533</v>
      </c>
      <c r="G1691" s="95">
        <v>1</v>
      </c>
      <c r="H1691" s="95">
        <v>50</v>
      </c>
    </row>
    <row r="1692" spans="1:8" x14ac:dyDescent="0.25">
      <c r="A1692" s="82">
        <v>1691</v>
      </c>
      <c r="B1692" s="85" t="s">
        <v>403</v>
      </c>
      <c r="C1692" s="86">
        <v>0.33333333333333331</v>
      </c>
      <c r="D1692" s="85" t="s">
        <v>23</v>
      </c>
      <c r="E1692" s="85" t="s">
        <v>455</v>
      </c>
      <c r="F1692" s="85" t="s">
        <v>84</v>
      </c>
      <c r="G1692" s="95">
        <v>2</v>
      </c>
      <c r="H1692" s="95">
        <v>100</v>
      </c>
    </row>
    <row r="1693" spans="1:8" x14ac:dyDescent="0.25">
      <c r="A1693" s="82">
        <v>1692</v>
      </c>
      <c r="B1693" s="85" t="s">
        <v>403</v>
      </c>
      <c r="C1693" s="86">
        <v>0.33333333333333331</v>
      </c>
      <c r="D1693" s="85" t="s">
        <v>23</v>
      </c>
      <c r="E1693" s="85" t="s">
        <v>455</v>
      </c>
      <c r="F1693" s="85" t="s">
        <v>40</v>
      </c>
      <c r="G1693" s="95">
        <v>3</v>
      </c>
      <c r="H1693" s="95">
        <v>150</v>
      </c>
    </row>
    <row r="1694" spans="1:8" x14ac:dyDescent="0.25">
      <c r="A1694" s="82">
        <v>1693</v>
      </c>
      <c r="B1694" s="85" t="s">
        <v>403</v>
      </c>
      <c r="C1694" s="86">
        <v>0.33333333333333331</v>
      </c>
      <c r="D1694" s="85" t="s">
        <v>23</v>
      </c>
      <c r="E1694" s="85" t="s">
        <v>455</v>
      </c>
      <c r="F1694" s="85" t="s">
        <v>346</v>
      </c>
      <c r="G1694" s="95">
        <v>7</v>
      </c>
      <c r="H1694" s="95">
        <v>350.00000000000006</v>
      </c>
    </row>
    <row r="1695" spans="1:8" x14ac:dyDescent="0.25">
      <c r="A1695" s="82">
        <v>1694</v>
      </c>
      <c r="B1695" s="85" t="s">
        <v>403</v>
      </c>
      <c r="C1695" s="86">
        <v>0.625</v>
      </c>
      <c r="D1695" s="85" t="s">
        <v>23</v>
      </c>
      <c r="E1695" s="85" t="s">
        <v>455</v>
      </c>
      <c r="F1695" s="85" t="s">
        <v>28</v>
      </c>
      <c r="G1695" s="95">
        <v>5</v>
      </c>
      <c r="H1695" s="95">
        <v>250</v>
      </c>
    </row>
    <row r="1696" spans="1:8" x14ac:dyDescent="0.25">
      <c r="A1696" s="82">
        <v>1695</v>
      </c>
      <c r="B1696" s="85" t="s">
        <v>403</v>
      </c>
      <c r="C1696" s="86">
        <v>0.625</v>
      </c>
      <c r="D1696" s="85" t="s">
        <v>23</v>
      </c>
      <c r="E1696" s="85" t="s">
        <v>455</v>
      </c>
      <c r="F1696" s="85" t="s">
        <v>533</v>
      </c>
      <c r="G1696" s="95">
        <v>5</v>
      </c>
      <c r="H1696" s="95">
        <v>250</v>
      </c>
    </row>
    <row r="1697" spans="1:8" x14ac:dyDescent="0.25">
      <c r="A1697" s="82">
        <v>1696</v>
      </c>
      <c r="B1697" s="85" t="s">
        <v>403</v>
      </c>
      <c r="C1697" s="86">
        <v>0.625</v>
      </c>
      <c r="D1697" s="85" t="s">
        <v>23</v>
      </c>
      <c r="E1697" s="85" t="s">
        <v>455</v>
      </c>
      <c r="F1697" s="85" t="s">
        <v>84</v>
      </c>
      <c r="G1697" s="95">
        <v>1</v>
      </c>
      <c r="H1697" s="95">
        <v>50</v>
      </c>
    </row>
    <row r="1698" spans="1:8" x14ac:dyDescent="0.25">
      <c r="A1698" s="82">
        <v>1697</v>
      </c>
      <c r="B1698" s="85" t="s">
        <v>403</v>
      </c>
      <c r="C1698" s="86">
        <v>0.625</v>
      </c>
      <c r="D1698" s="85" t="s">
        <v>23</v>
      </c>
      <c r="E1698" s="85" t="s">
        <v>455</v>
      </c>
      <c r="F1698" s="85" t="s">
        <v>40</v>
      </c>
      <c r="G1698" s="95">
        <v>4</v>
      </c>
      <c r="H1698" s="95">
        <v>200</v>
      </c>
    </row>
    <row r="1699" spans="1:8" x14ac:dyDescent="0.25">
      <c r="A1699" s="82">
        <v>1698</v>
      </c>
      <c r="B1699" s="85" t="s">
        <v>403</v>
      </c>
      <c r="C1699" s="86">
        <v>0.625</v>
      </c>
      <c r="D1699" s="85" t="s">
        <v>23</v>
      </c>
      <c r="E1699" s="85" t="s">
        <v>455</v>
      </c>
      <c r="F1699" s="85" t="s">
        <v>541</v>
      </c>
      <c r="G1699" s="95">
        <v>1</v>
      </c>
      <c r="H1699" s="95">
        <v>50</v>
      </c>
    </row>
    <row r="1700" spans="1:8" x14ac:dyDescent="0.25">
      <c r="A1700" s="82">
        <v>1699</v>
      </c>
      <c r="B1700" s="85" t="s">
        <v>403</v>
      </c>
      <c r="C1700" s="86">
        <v>0.625</v>
      </c>
      <c r="D1700" s="85" t="s">
        <v>23</v>
      </c>
      <c r="E1700" s="85" t="s">
        <v>455</v>
      </c>
      <c r="F1700" s="85" t="s">
        <v>29</v>
      </c>
      <c r="G1700" s="95">
        <v>1</v>
      </c>
      <c r="H1700" s="95">
        <v>50</v>
      </c>
    </row>
    <row r="1701" spans="1:8" x14ac:dyDescent="0.25">
      <c r="A1701" s="82">
        <v>1700</v>
      </c>
      <c r="B1701" s="85" t="s">
        <v>403</v>
      </c>
      <c r="C1701" s="86">
        <v>0.625</v>
      </c>
      <c r="D1701" s="85" t="s">
        <v>23</v>
      </c>
      <c r="E1701" s="85" t="s">
        <v>455</v>
      </c>
      <c r="F1701" s="85" t="s">
        <v>535</v>
      </c>
      <c r="G1701" s="95">
        <v>1</v>
      </c>
      <c r="H1701" s="95">
        <v>50</v>
      </c>
    </row>
    <row r="1702" spans="1:8" x14ac:dyDescent="0.25">
      <c r="A1702" s="82">
        <v>1701</v>
      </c>
      <c r="B1702" s="85" t="s">
        <v>403</v>
      </c>
      <c r="C1702" s="86">
        <v>0.625</v>
      </c>
      <c r="D1702" s="85" t="s">
        <v>23</v>
      </c>
      <c r="E1702" s="85" t="s">
        <v>455</v>
      </c>
      <c r="F1702" s="85" t="s">
        <v>346</v>
      </c>
      <c r="G1702" s="95">
        <v>9</v>
      </c>
      <c r="H1702" s="95">
        <v>450</v>
      </c>
    </row>
    <row r="1703" spans="1:8" x14ac:dyDescent="0.25">
      <c r="A1703" s="82">
        <v>1702</v>
      </c>
      <c r="B1703" s="85" t="s">
        <v>404</v>
      </c>
      <c r="C1703" s="86">
        <v>0.33333333333333331</v>
      </c>
      <c r="D1703" s="85" t="s">
        <v>23</v>
      </c>
      <c r="E1703" s="85" t="s">
        <v>455</v>
      </c>
      <c r="F1703" s="85" t="s">
        <v>28</v>
      </c>
      <c r="G1703" s="95">
        <v>4</v>
      </c>
      <c r="H1703" s="95">
        <v>200</v>
      </c>
    </row>
    <row r="1704" spans="1:8" x14ac:dyDescent="0.25">
      <c r="A1704" s="82">
        <v>1703</v>
      </c>
      <c r="B1704" s="85" t="s">
        <v>404</v>
      </c>
      <c r="C1704" s="86">
        <v>0.33333333333333331</v>
      </c>
      <c r="D1704" s="85" t="s">
        <v>23</v>
      </c>
      <c r="E1704" s="85" t="s">
        <v>455</v>
      </c>
      <c r="F1704" s="85" t="s">
        <v>29</v>
      </c>
      <c r="G1704" s="95">
        <v>1</v>
      </c>
      <c r="H1704" s="95">
        <v>50</v>
      </c>
    </row>
    <row r="1705" spans="1:8" x14ac:dyDescent="0.25">
      <c r="A1705" s="82">
        <v>1704</v>
      </c>
      <c r="B1705" s="85" t="s">
        <v>404</v>
      </c>
      <c r="C1705" s="86">
        <v>0.33333333333333331</v>
      </c>
      <c r="D1705" s="85" t="s">
        <v>23</v>
      </c>
      <c r="E1705" s="85" t="s">
        <v>455</v>
      </c>
      <c r="F1705" s="85" t="s">
        <v>84</v>
      </c>
      <c r="G1705" s="95">
        <v>2</v>
      </c>
      <c r="H1705" s="95">
        <v>100</v>
      </c>
    </row>
    <row r="1706" spans="1:8" x14ac:dyDescent="0.25">
      <c r="A1706" s="82">
        <v>1705</v>
      </c>
      <c r="B1706" s="85" t="s">
        <v>404</v>
      </c>
      <c r="C1706" s="86">
        <v>0.33333333333333331</v>
      </c>
      <c r="D1706" s="85" t="s">
        <v>23</v>
      </c>
      <c r="E1706" s="85" t="s">
        <v>455</v>
      </c>
      <c r="F1706" s="85" t="s">
        <v>40</v>
      </c>
      <c r="G1706" s="95">
        <v>1</v>
      </c>
      <c r="H1706" s="95">
        <v>50</v>
      </c>
    </row>
    <row r="1707" spans="1:8" x14ac:dyDescent="0.25">
      <c r="A1707" s="82">
        <v>1706</v>
      </c>
      <c r="B1707" s="85" t="s">
        <v>404</v>
      </c>
      <c r="C1707" s="86">
        <v>0.33333333333333331</v>
      </c>
      <c r="D1707" s="85" t="s">
        <v>23</v>
      </c>
      <c r="E1707" s="85" t="s">
        <v>455</v>
      </c>
      <c r="F1707" s="85" t="s">
        <v>533</v>
      </c>
      <c r="G1707" s="95">
        <v>1</v>
      </c>
      <c r="H1707" s="95">
        <v>50</v>
      </c>
    </row>
    <row r="1708" spans="1:8" x14ac:dyDescent="0.25">
      <c r="A1708" s="82">
        <v>1707</v>
      </c>
      <c r="B1708" s="85" t="s">
        <v>404</v>
      </c>
      <c r="C1708" s="86">
        <v>0.33333333333333331</v>
      </c>
      <c r="D1708" s="85" t="s">
        <v>23</v>
      </c>
      <c r="E1708" s="85" t="s">
        <v>455</v>
      </c>
      <c r="F1708" s="85" t="s">
        <v>535</v>
      </c>
      <c r="G1708" s="95">
        <v>1</v>
      </c>
      <c r="H1708" s="95">
        <v>50</v>
      </c>
    </row>
    <row r="1709" spans="1:8" x14ac:dyDescent="0.25">
      <c r="A1709" s="82">
        <v>1708</v>
      </c>
      <c r="B1709" s="85" t="s">
        <v>404</v>
      </c>
      <c r="C1709" s="86">
        <v>0.33333333333333331</v>
      </c>
      <c r="D1709" s="85" t="s">
        <v>23</v>
      </c>
      <c r="E1709" s="85" t="s">
        <v>455</v>
      </c>
      <c r="F1709" s="85" t="s">
        <v>346</v>
      </c>
      <c r="G1709" s="95">
        <v>6</v>
      </c>
      <c r="H1709" s="95">
        <v>300</v>
      </c>
    </row>
    <row r="1710" spans="1:8" x14ac:dyDescent="0.25">
      <c r="A1710" s="82">
        <v>1709</v>
      </c>
      <c r="B1710" s="85" t="s">
        <v>404</v>
      </c>
      <c r="C1710" s="86">
        <v>0.51597222222222217</v>
      </c>
      <c r="D1710" s="85" t="s">
        <v>23</v>
      </c>
      <c r="E1710" s="85" t="s">
        <v>455</v>
      </c>
      <c r="F1710" s="85" t="s">
        <v>40</v>
      </c>
      <c r="G1710" s="95">
        <v>4</v>
      </c>
      <c r="H1710" s="95">
        <v>200</v>
      </c>
    </row>
    <row r="1711" spans="1:8" x14ac:dyDescent="0.25">
      <c r="A1711" s="82">
        <v>1710</v>
      </c>
      <c r="B1711" s="85" t="s">
        <v>404</v>
      </c>
      <c r="C1711" s="86">
        <v>0.51597222222222217</v>
      </c>
      <c r="D1711" s="85" t="s">
        <v>23</v>
      </c>
      <c r="E1711" s="85" t="s">
        <v>455</v>
      </c>
      <c r="F1711" s="85" t="s">
        <v>84</v>
      </c>
      <c r="G1711" s="95">
        <v>3</v>
      </c>
      <c r="H1711" s="95">
        <v>150</v>
      </c>
    </row>
    <row r="1712" spans="1:8" x14ac:dyDescent="0.25">
      <c r="A1712" s="82">
        <v>1711</v>
      </c>
      <c r="B1712" s="85" t="s">
        <v>404</v>
      </c>
      <c r="C1712" s="86">
        <v>0.51597222222222217</v>
      </c>
      <c r="D1712" s="85" t="s">
        <v>23</v>
      </c>
      <c r="E1712" s="85" t="s">
        <v>455</v>
      </c>
      <c r="F1712" s="85" t="s">
        <v>28</v>
      </c>
      <c r="G1712" s="95">
        <v>3</v>
      </c>
      <c r="H1712" s="95">
        <v>150</v>
      </c>
    </row>
    <row r="1713" spans="1:8" x14ac:dyDescent="0.25">
      <c r="A1713" s="82">
        <v>1712</v>
      </c>
      <c r="B1713" s="85" t="s">
        <v>404</v>
      </c>
      <c r="C1713" s="86">
        <v>0.51597222222222217</v>
      </c>
      <c r="D1713" s="85" t="s">
        <v>23</v>
      </c>
      <c r="E1713" s="85" t="s">
        <v>455</v>
      </c>
      <c r="F1713" s="85" t="s">
        <v>334</v>
      </c>
      <c r="G1713" s="95">
        <v>1</v>
      </c>
      <c r="H1713" s="95">
        <v>50</v>
      </c>
    </row>
    <row r="1714" spans="1:8" x14ac:dyDescent="0.25">
      <c r="A1714" s="82">
        <v>1713</v>
      </c>
      <c r="B1714" s="85" t="s">
        <v>404</v>
      </c>
      <c r="C1714" s="86">
        <v>0.51597222222222217</v>
      </c>
      <c r="D1714" s="85" t="s">
        <v>23</v>
      </c>
      <c r="E1714" s="85" t="s">
        <v>455</v>
      </c>
      <c r="F1714" s="85" t="s">
        <v>535</v>
      </c>
      <c r="G1714" s="95">
        <v>2</v>
      </c>
      <c r="H1714" s="95">
        <v>100</v>
      </c>
    </row>
    <row r="1715" spans="1:8" x14ac:dyDescent="0.25">
      <c r="A1715" s="82">
        <v>1714</v>
      </c>
      <c r="B1715" s="85" t="s">
        <v>404</v>
      </c>
      <c r="C1715" s="86">
        <v>0.51597222222222217</v>
      </c>
      <c r="D1715" s="85" t="s">
        <v>23</v>
      </c>
      <c r="E1715" s="85" t="s">
        <v>455</v>
      </c>
      <c r="F1715" s="85" t="s">
        <v>533</v>
      </c>
      <c r="G1715" s="95">
        <v>2</v>
      </c>
      <c r="H1715" s="95">
        <v>100</v>
      </c>
    </row>
    <row r="1716" spans="1:8" x14ac:dyDescent="0.25">
      <c r="A1716" s="82">
        <v>1715</v>
      </c>
      <c r="B1716" s="85" t="s">
        <v>404</v>
      </c>
      <c r="C1716" s="86">
        <v>0.51597222222222217</v>
      </c>
      <c r="D1716" s="85" t="s">
        <v>23</v>
      </c>
      <c r="E1716" s="85" t="s">
        <v>455</v>
      </c>
      <c r="F1716" s="85" t="s">
        <v>35</v>
      </c>
      <c r="G1716" s="95">
        <v>1</v>
      </c>
      <c r="H1716" s="95">
        <v>50</v>
      </c>
    </row>
    <row r="1717" spans="1:8" x14ac:dyDescent="0.25">
      <c r="A1717" s="82">
        <v>1716</v>
      </c>
      <c r="B1717" s="85" t="s">
        <v>404</v>
      </c>
      <c r="C1717" s="86">
        <v>0.51597222222222217</v>
      </c>
      <c r="D1717" s="85" t="s">
        <v>23</v>
      </c>
      <c r="E1717" s="85" t="s">
        <v>455</v>
      </c>
      <c r="F1717" s="85" t="s">
        <v>346</v>
      </c>
      <c r="G1717" s="95">
        <v>5</v>
      </c>
      <c r="H1717" s="95">
        <v>250</v>
      </c>
    </row>
    <row r="1718" spans="1:8" x14ac:dyDescent="0.25">
      <c r="A1718" s="82">
        <v>1717</v>
      </c>
      <c r="B1718" s="85" t="s">
        <v>405</v>
      </c>
      <c r="C1718" s="86">
        <v>0.33333333333333331</v>
      </c>
      <c r="D1718" s="85" t="s">
        <v>23</v>
      </c>
      <c r="E1718" s="85" t="s">
        <v>455</v>
      </c>
      <c r="F1718" s="85" t="s">
        <v>84</v>
      </c>
      <c r="G1718" s="95">
        <v>3</v>
      </c>
      <c r="H1718" s="95">
        <v>150</v>
      </c>
    </row>
    <row r="1719" spans="1:8" x14ac:dyDescent="0.25">
      <c r="A1719" s="82">
        <v>1718</v>
      </c>
      <c r="B1719" s="85" t="s">
        <v>405</v>
      </c>
      <c r="C1719" s="86">
        <v>0.33333333333333331</v>
      </c>
      <c r="D1719" s="85" t="s">
        <v>23</v>
      </c>
      <c r="E1719" s="85" t="s">
        <v>455</v>
      </c>
      <c r="F1719" s="85" t="s">
        <v>533</v>
      </c>
      <c r="G1719" s="95">
        <v>6</v>
      </c>
      <c r="H1719" s="95">
        <v>300</v>
      </c>
    </row>
    <row r="1720" spans="1:8" x14ac:dyDescent="0.25">
      <c r="A1720" s="82">
        <v>1719</v>
      </c>
      <c r="B1720" s="85" t="s">
        <v>405</v>
      </c>
      <c r="C1720" s="86">
        <v>0.33333333333333331</v>
      </c>
      <c r="D1720" s="85" t="s">
        <v>23</v>
      </c>
      <c r="E1720" s="85" t="s">
        <v>455</v>
      </c>
      <c r="F1720" s="85" t="s">
        <v>334</v>
      </c>
      <c r="G1720" s="95">
        <v>1</v>
      </c>
      <c r="H1720" s="95">
        <v>50</v>
      </c>
    </row>
    <row r="1721" spans="1:8" x14ac:dyDescent="0.25">
      <c r="A1721" s="82">
        <v>1720</v>
      </c>
      <c r="B1721" s="85" t="s">
        <v>405</v>
      </c>
      <c r="C1721" s="86">
        <v>0.33333333333333331</v>
      </c>
      <c r="D1721" s="85" t="s">
        <v>23</v>
      </c>
      <c r="E1721" s="85" t="s">
        <v>455</v>
      </c>
      <c r="F1721" s="85" t="s">
        <v>535</v>
      </c>
      <c r="G1721" s="95">
        <v>1</v>
      </c>
      <c r="H1721" s="95">
        <v>50</v>
      </c>
    </row>
    <row r="1722" spans="1:8" x14ac:dyDescent="0.25">
      <c r="A1722" s="82">
        <v>1721</v>
      </c>
      <c r="B1722" s="85" t="s">
        <v>405</v>
      </c>
      <c r="C1722" s="86">
        <v>0.33333333333333331</v>
      </c>
      <c r="D1722" s="85" t="s">
        <v>23</v>
      </c>
      <c r="E1722" s="85" t="s">
        <v>455</v>
      </c>
      <c r="F1722" s="85" t="s">
        <v>541</v>
      </c>
      <c r="G1722" s="95">
        <v>4</v>
      </c>
      <c r="H1722" s="95">
        <v>200</v>
      </c>
    </row>
    <row r="1723" spans="1:8" x14ac:dyDescent="0.25">
      <c r="A1723" s="82">
        <v>1722</v>
      </c>
      <c r="B1723" s="85" t="s">
        <v>405</v>
      </c>
      <c r="C1723" s="86">
        <v>0.33333333333333331</v>
      </c>
      <c r="D1723" s="85" t="s">
        <v>23</v>
      </c>
      <c r="E1723" s="85" t="s">
        <v>455</v>
      </c>
      <c r="F1723" s="85" t="s">
        <v>28</v>
      </c>
      <c r="G1723" s="95">
        <v>2</v>
      </c>
      <c r="H1723" s="95">
        <v>100</v>
      </c>
    </row>
    <row r="1724" spans="1:8" x14ac:dyDescent="0.25">
      <c r="A1724" s="82">
        <v>1723</v>
      </c>
      <c r="B1724" s="85" t="s">
        <v>405</v>
      </c>
      <c r="C1724" s="86">
        <v>0.33333333333333331</v>
      </c>
      <c r="D1724" s="85" t="s">
        <v>23</v>
      </c>
      <c r="E1724" s="85" t="s">
        <v>455</v>
      </c>
      <c r="F1724" s="85" t="s">
        <v>40</v>
      </c>
      <c r="G1724" s="95">
        <v>3</v>
      </c>
      <c r="H1724" s="95">
        <v>150</v>
      </c>
    </row>
    <row r="1725" spans="1:8" x14ac:dyDescent="0.25">
      <c r="A1725" s="82">
        <v>1724</v>
      </c>
      <c r="B1725" s="85" t="s">
        <v>405</v>
      </c>
      <c r="C1725" s="86">
        <v>0.33333333333333331</v>
      </c>
      <c r="D1725" s="85" t="s">
        <v>23</v>
      </c>
      <c r="E1725" s="85" t="s">
        <v>455</v>
      </c>
      <c r="F1725" s="85" t="s">
        <v>346</v>
      </c>
      <c r="G1725" s="95">
        <v>4</v>
      </c>
      <c r="H1725" s="95">
        <v>200</v>
      </c>
    </row>
    <row r="1726" spans="1:8" x14ac:dyDescent="0.25">
      <c r="A1726" s="82">
        <v>1725</v>
      </c>
      <c r="B1726" s="85" t="s">
        <v>405</v>
      </c>
      <c r="C1726" s="86">
        <v>0.57013888888888886</v>
      </c>
      <c r="D1726" s="85" t="s">
        <v>23</v>
      </c>
      <c r="E1726" s="85" t="s">
        <v>455</v>
      </c>
      <c r="F1726" s="85" t="s">
        <v>84</v>
      </c>
      <c r="G1726" s="95">
        <v>2</v>
      </c>
      <c r="H1726" s="95">
        <v>100</v>
      </c>
    </row>
    <row r="1727" spans="1:8" x14ac:dyDescent="0.25">
      <c r="A1727" s="82">
        <v>1726</v>
      </c>
      <c r="B1727" s="85" t="s">
        <v>405</v>
      </c>
      <c r="C1727" s="86">
        <v>0.57013888888888886</v>
      </c>
      <c r="D1727" s="85" t="s">
        <v>23</v>
      </c>
      <c r="E1727" s="85" t="s">
        <v>455</v>
      </c>
      <c r="F1727" s="85" t="s">
        <v>533</v>
      </c>
      <c r="G1727" s="95">
        <v>5</v>
      </c>
      <c r="H1727" s="95">
        <v>250</v>
      </c>
    </row>
    <row r="1728" spans="1:8" x14ac:dyDescent="0.25">
      <c r="A1728" s="82">
        <v>1727</v>
      </c>
      <c r="B1728" s="85" t="s">
        <v>405</v>
      </c>
      <c r="C1728" s="86">
        <v>0.57013888888888886</v>
      </c>
      <c r="D1728" s="85" t="s">
        <v>23</v>
      </c>
      <c r="E1728" s="85" t="s">
        <v>455</v>
      </c>
      <c r="F1728" s="85" t="s">
        <v>541</v>
      </c>
      <c r="G1728" s="95">
        <v>2</v>
      </c>
      <c r="H1728" s="95">
        <v>100</v>
      </c>
    </row>
    <row r="1729" spans="1:8" x14ac:dyDescent="0.25">
      <c r="A1729" s="82">
        <v>1728</v>
      </c>
      <c r="B1729" s="85" t="s">
        <v>405</v>
      </c>
      <c r="C1729" s="86">
        <v>0.57013888888888886</v>
      </c>
      <c r="D1729" s="85" t="s">
        <v>23</v>
      </c>
      <c r="E1729" s="85" t="s">
        <v>455</v>
      </c>
      <c r="F1729" s="85" t="s">
        <v>28</v>
      </c>
      <c r="G1729" s="95">
        <v>2</v>
      </c>
      <c r="H1729" s="95">
        <v>100</v>
      </c>
    </row>
    <row r="1730" spans="1:8" x14ac:dyDescent="0.25">
      <c r="A1730" s="82">
        <v>1729</v>
      </c>
      <c r="B1730" s="85" t="s">
        <v>405</v>
      </c>
      <c r="C1730" s="86">
        <v>0.57013888888888886</v>
      </c>
      <c r="D1730" s="85" t="s">
        <v>23</v>
      </c>
      <c r="E1730" s="85" t="s">
        <v>455</v>
      </c>
      <c r="F1730" s="85" t="s">
        <v>40</v>
      </c>
      <c r="G1730" s="95">
        <v>1</v>
      </c>
      <c r="H1730" s="95">
        <v>50</v>
      </c>
    </row>
    <row r="1731" spans="1:8" x14ac:dyDescent="0.25">
      <c r="A1731" s="82">
        <v>1730</v>
      </c>
      <c r="B1731" s="85" t="s">
        <v>405</v>
      </c>
      <c r="C1731" s="86">
        <v>0.57013888888888886</v>
      </c>
      <c r="D1731" s="85" t="s">
        <v>23</v>
      </c>
      <c r="E1731" s="85" t="s">
        <v>455</v>
      </c>
      <c r="F1731" s="85" t="s">
        <v>334</v>
      </c>
      <c r="G1731" s="95">
        <v>1</v>
      </c>
      <c r="H1731" s="95">
        <v>50</v>
      </c>
    </row>
    <row r="1732" spans="1:8" x14ac:dyDescent="0.25">
      <c r="A1732" s="82">
        <v>1731</v>
      </c>
      <c r="B1732" s="85" t="s">
        <v>405</v>
      </c>
      <c r="C1732" s="86">
        <v>0.57013888888888886</v>
      </c>
      <c r="D1732" s="85" t="s">
        <v>23</v>
      </c>
      <c r="E1732" s="85" t="s">
        <v>455</v>
      </c>
      <c r="F1732" s="85" t="s">
        <v>29</v>
      </c>
      <c r="G1732" s="95">
        <v>1</v>
      </c>
      <c r="H1732" s="95">
        <v>50</v>
      </c>
    </row>
    <row r="1733" spans="1:8" x14ac:dyDescent="0.25">
      <c r="A1733" s="82">
        <v>1732</v>
      </c>
      <c r="B1733" s="85" t="s">
        <v>405</v>
      </c>
      <c r="C1733" s="86">
        <v>0.57013888888888886</v>
      </c>
      <c r="D1733" s="85" t="s">
        <v>23</v>
      </c>
      <c r="E1733" s="85" t="s">
        <v>455</v>
      </c>
      <c r="F1733" s="85" t="s">
        <v>535</v>
      </c>
      <c r="G1733" s="95">
        <v>1</v>
      </c>
      <c r="H1733" s="95">
        <v>50</v>
      </c>
    </row>
    <row r="1734" spans="1:8" x14ac:dyDescent="0.25">
      <c r="A1734" s="82">
        <v>1733</v>
      </c>
      <c r="B1734" s="85" t="s">
        <v>405</v>
      </c>
      <c r="C1734" s="86">
        <v>0.57013888888888886</v>
      </c>
      <c r="D1734" s="85" t="s">
        <v>23</v>
      </c>
      <c r="E1734" s="85" t="s">
        <v>455</v>
      </c>
      <c r="F1734" s="85" t="s">
        <v>346</v>
      </c>
      <c r="G1734" s="95">
        <v>3</v>
      </c>
      <c r="H1734" s="95">
        <v>150</v>
      </c>
    </row>
    <row r="1735" spans="1:8" x14ac:dyDescent="0.25">
      <c r="A1735" s="82">
        <v>1734</v>
      </c>
      <c r="B1735" s="85" t="s">
        <v>406</v>
      </c>
      <c r="C1735" s="86">
        <v>0.33333333333333331</v>
      </c>
      <c r="D1735" s="85" t="s">
        <v>23</v>
      </c>
      <c r="E1735" s="85" t="s">
        <v>455</v>
      </c>
      <c r="F1735" s="85" t="s">
        <v>29</v>
      </c>
      <c r="G1735" s="95">
        <v>1</v>
      </c>
      <c r="H1735" s="95">
        <v>50</v>
      </c>
    </row>
    <row r="1736" spans="1:8" x14ac:dyDescent="0.25">
      <c r="A1736" s="82">
        <v>1735</v>
      </c>
      <c r="B1736" s="85" t="s">
        <v>406</v>
      </c>
      <c r="C1736" s="86">
        <v>0.33333333333333331</v>
      </c>
      <c r="D1736" s="85" t="s">
        <v>23</v>
      </c>
      <c r="E1736" s="85" t="s">
        <v>455</v>
      </c>
      <c r="F1736" s="85" t="s">
        <v>533</v>
      </c>
      <c r="G1736" s="95">
        <v>2</v>
      </c>
      <c r="H1736" s="95">
        <v>100</v>
      </c>
    </row>
    <row r="1737" spans="1:8" x14ac:dyDescent="0.25">
      <c r="A1737" s="82">
        <v>1736</v>
      </c>
      <c r="B1737" s="85" t="s">
        <v>406</v>
      </c>
      <c r="C1737" s="86">
        <v>0.33333333333333331</v>
      </c>
      <c r="D1737" s="85" t="s">
        <v>23</v>
      </c>
      <c r="E1737" s="85" t="s">
        <v>455</v>
      </c>
      <c r="F1737" s="85" t="s">
        <v>334</v>
      </c>
      <c r="G1737" s="95">
        <v>1</v>
      </c>
      <c r="H1737" s="95">
        <v>50</v>
      </c>
    </row>
    <row r="1738" spans="1:8" x14ac:dyDescent="0.25">
      <c r="A1738" s="82">
        <v>1737</v>
      </c>
      <c r="B1738" s="85" t="s">
        <v>406</v>
      </c>
      <c r="C1738" s="86">
        <v>0.33333333333333331</v>
      </c>
      <c r="D1738" s="85" t="s">
        <v>23</v>
      </c>
      <c r="E1738" s="85" t="s">
        <v>455</v>
      </c>
      <c r="F1738" s="85" t="s">
        <v>28</v>
      </c>
      <c r="G1738" s="95">
        <v>1</v>
      </c>
      <c r="H1738" s="95">
        <v>50</v>
      </c>
    </row>
    <row r="1739" spans="1:8" x14ac:dyDescent="0.25">
      <c r="A1739" s="82">
        <v>1738</v>
      </c>
      <c r="B1739" s="85" t="s">
        <v>406</v>
      </c>
      <c r="C1739" s="86">
        <v>0.33333333333333331</v>
      </c>
      <c r="D1739" s="85" t="s">
        <v>23</v>
      </c>
      <c r="E1739" s="85" t="s">
        <v>455</v>
      </c>
      <c r="F1739" s="85" t="s">
        <v>346</v>
      </c>
      <c r="G1739" s="95">
        <v>2</v>
      </c>
      <c r="H1739" s="95">
        <v>100</v>
      </c>
    </row>
    <row r="1740" spans="1:8" x14ac:dyDescent="0.25">
      <c r="A1740" s="82">
        <v>1739</v>
      </c>
      <c r="B1740" s="85" t="s">
        <v>406</v>
      </c>
      <c r="C1740" s="86">
        <v>0.56874999999999998</v>
      </c>
      <c r="D1740" s="85" t="s">
        <v>23</v>
      </c>
      <c r="E1740" s="85" t="s">
        <v>455</v>
      </c>
      <c r="F1740" s="85" t="s">
        <v>40</v>
      </c>
      <c r="G1740" s="95">
        <v>1</v>
      </c>
      <c r="H1740" s="95">
        <v>50</v>
      </c>
    </row>
    <row r="1741" spans="1:8" x14ac:dyDescent="0.25">
      <c r="A1741" s="82">
        <v>1740</v>
      </c>
      <c r="B1741" s="85" t="s">
        <v>406</v>
      </c>
      <c r="C1741" s="86">
        <v>0.56874999999999998</v>
      </c>
      <c r="D1741" s="85" t="s">
        <v>23</v>
      </c>
      <c r="E1741" s="85" t="s">
        <v>455</v>
      </c>
      <c r="F1741" s="85" t="s">
        <v>84</v>
      </c>
      <c r="G1741" s="95">
        <v>1</v>
      </c>
      <c r="H1741" s="95">
        <v>50</v>
      </c>
    </row>
    <row r="1742" spans="1:8" x14ac:dyDescent="0.25">
      <c r="A1742" s="82">
        <v>1741</v>
      </c>
      <c r="B1742" s="85" t="s">
        <v>406</v>
      </c>
      <c r="C1742" s="86">
        <v>0.56874999999999998</v>
      </c>
      <c r="D1742" s="85" t="s">
        <v>23</v>
      </c>
      <c r="E1742" s="85" t="s">
        <v>455</v>
      </c>
      <c r="F1742" s="85" t="s">
        <v>334</v>
      </c>
      <c r="G1742" s="95">
        <v>1</v>
      </c>
      <c r="H1742" s="95">
        <v>50</v>
      </c>
    </row>
    <row r="1743" spans="1:8" x14ac:dyDescent="0.25">
      <c r="A1743" s="82">
        <v>1742</v>
      </c>
      <c r="B1743" s="85" t="s">
        <v>406</v>
      </c>
      <c r="C1743" s="86">
        <v>0.56874999999999998</v>
      </c>
      <c r="D1743" s="85" t="s">
        <v>23</v>
      </c>
      <c r="E1743" s="85" t="s">
        <v>455</v>
      </c>
      <c r="F1743" s="85" t="s">
        <v>28</v>
      </c>
      <c r="G1743" s="95">
        <v>2</v>
      </c>
      <c r="H1743" s="95">
        <v>100</v>
      </c>
    </row>
    <row r="1744" spans="1:8" x14ac:dyDescent="0.25">
      <c r="A1744" s="82">
        <v>1743</v>
      </c>
      <c r="B1744" s="85" t="s">
        <v>406</v>
      </c>
      <c r="C1744" s="86">
        <v>0.56874999999999998</v>
      </c>
      <c r="D1744" s="85" t="s">
        <v>23</v>
      </c>
      <c r="E1744" s="85" t="s">
        <v>455</v>
      </c>
      <c r="F1744" s="85" t="s">
        <v>29</v>
      </c>
      <c r="G1744" s="95">
        <v>1</v>
      </c>
      <c r="H1744" s="95">
        <v>50</v>
      </c>
    </row>
    <row r="1745" spans="1:8" x14ac:dyDescent="0.25">
      <c r="A1745" s="82">
        <v>1744</v>
      </c>
      <c r="B1745" s="85" t="s">
        <v>406</v>
      </c>
      <c r="C1745" s="86">
        <v>0.56874999999999998</v>
      </c>
      <c r="D1745" s="85" t="s">
        <v>23</v>
      </c>
      <c r="E1745" s="85" t="s">
        <v>455</v>
      </c>
      <c r="F1745" s="85" t="s">
        <v>346</v>
      </c>
      <c r="G1745" s="95">
        <v>2</v>
      </c>
      <c r="H1745" s="95">
        <v>100</v>
      </c>
    </row>
    <row r="1746" spans="1:8" x14ac:dyDescent="0.25">
      <c r="A1746" s="82">
        <v>1745</v>
      </c>
      <c r="B1746" s="85" t="s">
        <v>407</v>
      </c>
      <c r="C1746" s="86">
        <v>0.33333333333333331</v>
      </c>
      <c r="D1746" s="85" t="s">
        <v>23</v>
      </c>
      <c r="E1746" s="85" t="s">
        <v>455</v>
      </c>
      <c r="F1746" s="85" t="s">
        <v>84</v>
      </c>
      <c r="G1746" s="95">
        <v>1</v>
      </c>
      <c r="H1746" s="95">
        <v>50</v>
      </c>
    </row>
    <row r="1747" spans="1:8" x14ac:dyDescent="0.25">
      <c r="A1747" s="82">
        <v>1746</v>
      </c>
      <c r="B1747" s="85" t="s">
        <v>407</v>
      </c>
      <c r="C1747" s="86">
        <v>0.33333333333333331</v>
      </c>
      <c r="D1747" s="85" t="s">
        <v>23</v>
      </c>
      <c r="E1747" s="85" t="s">
        <v>455</v>
      </c>
      <c r="F1747" s="85" t="s">
        <v>533</v>
      </c>
      <c r="G1747" s="95">
        <v>3</v>
      </c>
      <c r="H1747" s="95">
        <v>150</v>
      </c>
    </row>
    <row r="1748" spans="1:8" x14ac:dyDescent="0.25">
      <c r="A1748" s="82">
        <v>1747</v>
      </c>
      <c r="B1748" s="85" t="s">
        <v>407</v>
      </c>
      <c r="C1748" s="86">
        <v>0.33333333333333331</v>
      </c>
      <c r="D1748" s="85" t="s">
        <v>23</v>
      </c>
      <c r="E1748" s="85" t="s">
        <v>455</v>
      </c>
      <c r="F1748" s="85" t="s">
        <v>28</v>
      </c>
      <c r="G1748" s="95">
        <v>3</v>
      </c>
      <c r="H1748" s="95">
        <v>150</v>
      </c>
    </row>
    <row r="1749" spans="1:8" x14ac:dyDescent="0.25">
      <c r="A1749" s="82">
        <v>1748</v>
      </c>
      <c r="B1749" s="85" t="s">
        <v>407</v>
      </c>
      <c r="C1749" s="86">
        <v>0.33333333333333331</v>
      </c>
      <c r="D1749" s="85" t="s">
        <v>23</v>
      </c>
      <c r="E1749" s="85" t="s">
        <v>455</v>
      </c>
      <c r="F1749" s="85" t="s">
        <v>29</v>
      </c>
      <c r="G1749" s="95">
        <v>1</v>
      </c>
      <c r="H1749" s="95">
        <v>50</v>
      </c>
    </row>
    <row r="1750" spans="1:8" x14ac:dyDescent="0.25">
      <c r="A1750" s="82">
        <v>1749</v>
      </c>
      <c r="B1750" s="85" t="s">
        <v>407</v>
      </c>
      <c r="C1750" s="86">
        <v>0.33333333333333331</v>
      </c>
      <c r="D1750" s="85" t="s">
        <v>23</v>
      </c>
      <c r="E1750" s="85" t="s">
        <v>455</v>
      </c>
      <c r="F1750" s="85" t="s">
        <v>346</v>
      </c>
      <c r="G1750" s="95">
        <v>1</v>
      </c>
      <c r="H1750" s="95">
        <v>50</v>
      </c>
    </row>
    <row r="1751" spans="1:8" x14ac:dyDescent="0.25">
      <c r="A1751" s="82">
        <v>1750</v>
      </c>
      <c r="B1751" s="85" t="s">
        <v>408</v>
      </c>
      <c r="C1751" s="86">
        <v>0.33333333333333331</v>
      </c>
      <c r="D1751" s="85" t="s">
        <v>23</v>
      </c>
      <c r="E1751" s="85" t="s">
        <v>455</v>
      </c>
      <c r="F1751" s="85" t="s">
        <v>541</v>
      </c>
      <c r="G1751" s="95">
        <v>2</v>
      </c>
      <c r="H1751" s="95">
        <v>100</v>
      </c>
    </row>
    <row r="1752" spans="1:8" x14ac:dyDescent="0.25">
      <c r="A1752" s="82">
        <v>1751</v>
      </c>
      <c r="B1752" s="85" t="s">
        <v>408</v>
      </c>
      <c r="C1752" s="86">
        <v>0.33333333333333331</v>
      </c>
      <c r="D1752" s="85" t="s">
        <v>23</v>
      </c>
      <c r="E1752" s="85" t="s">
        <v>455</v>
      </c>
      <c r="F1752" s="85" t="s">
        <v>28</v>
      </c>
      <c r="G1752" s="95">
        <v>8</v>
      </c>
      <c r="H1752" s="95">
        <v>400</v>
      </c>
    </row>
    <row r="1753" spans="1:8" x14ac:dyDescent="0.25">
      <c r="A1753" s="82">
        <v>1752</v>
      </c>
      <c r="B1753" s="85" t="s">
        <v>408</v>
      </c>
      <c r="C1753" s="86">
        <v>0.33333333333333331</v>
      </c>
      <c r="D1753" s="85" t="s">
        <v>23</v>
      </c>
      <c r="E1753" s="85" t="s">
        <v>455</v>
      </c>
      <c r="F1753" s="85" t="s">
        <v>334</v>
      </c>
      <c r="G1753" s="95">
        <v>1</v>
      </c>
      <c r="H1753" s="95">
        <v>50</v>
      </c>
    </row>
    <row r="1754" spans="1:8" x14ac:dyDescent="0.25">
      <c r="A1754" s="82">
        <v>1753</v>
      </c>
      <c r="B1754" s="85" t="s">
        <v>408</v>
      </c>
      <c r="C1754" s="86">
        <v>0.33333333333333331</v>
      </c>
      <c r="D1754" s="85" t="s">
        <v>23</v>
      </c>
      <c r="E1754" s="85" t="s">
        <v>455</v>
      </c>
      <c r="F1754" s="85" t="s">
        <v>84</v>
      </c>
      <c r="G1754" s="95">
        <v>1</v>
      </c>
      <c r="H1754" s="95">
        <v>50</v>
      </c>
    </row>
    <row r="1755" spans="1:8" x14ac:dyDescent="0.25">
      <c r="A1755" s="82">
        <v>1754</v>
      </c>
      <c r="B1755" s="85" t="s">
        <v>408</v>
      </c>
      <c r="C1755" s="86">
        <v>0.33333333333333331</v>
      </c>
      <c r="D1755" s="85" t="s">
        <v>23</v>
      </c>
      <c r="E1755" s="85" t="s">
        <v>455</v>
      </c>
      <c r="F1755" s="85" t="s">
        <v>40</v>
      </c>
      <c r="G1755" s="95">
        <v>1</v>
      </c>
      <c r="H1755" s="95">
        <v>50</v>
      </c>
    </row>
    <row r="1756" spans="1:8" x14ac:dyDescent="0.25">
      <c r="A1756" s="82">
        <v>1755</v>
      </c>
      <c r="B1756" s="85" t="s">
        <v>408</v>
      </c>
      <c r="C1756" s="86">
        <v>0.33333333333333331</v>
      </c>
      <c r="D1756" s="85" t="s">
        <v>23</v>
      </c>
      <c r="E1756" s="85" t="s">
        <v>455</v>
      </c>
      <c r="F1756" s="85" t="s">
        <v>535</v>
      </c>
      <c r="G1756" s="95">
        <v>1</v>
      </c>
      <c r="H1756" s="95">
        <v>50</v>
      </c>
    </row>
    <row r="1757" spans="1:8" x14ac:dyDescent="0.25">
      <c r="A1757" s="82">
        <v>1756</v>
      </c>
      <c r="B1757" s="85" t="s">
        <v>408</v>
      </c>
      <c r="C1757" s="86">
        <v>0.33333333333333331</v>
      </c>
      <c r="D1757" s="85" t="s">
        <v>23</v>
      </c>
      <c r="E1757" s="85" t="s">
        <v>455</v>
      </c>
      <c r="F1757" s="85" t="s">
        <v>533</v>
      </c>
      <c r="G1757" s="95">
        <v>2</v>
      </c>
      <c r="H1757" s="95">
        <v>100</v>
      </c>
    </row>
    <row r="1758" spans="1:8" x14ac:dyDescent="0.25">
      <c r="A1758" s="82">
        <v>1757</v>
      </c>
      <c r="B1758" s="85" t="s">
        <v>408</v>
      </c>
      <c r="C1758" s="86">
        <v>0.33333333333333331</v>
      </c>
      <c r="D1758" s="85" t="s">
        <v>23</v>
      </c>
      <c r="E1758" s="85" t="s">
        <v>455</v>
      </c>
      <c r="F1758" s="85" t="s">
        <v>346</v>
      </c>
      <c r="G1758" s="95">
        <v>2</v>
      </c>
      <c r="H1758" s="95">
        <v>100</v>
      </c>
    </row>
    <row r="1759" spans="1:8" x14ac:dyDescent="0.25">
      <c r="A1759" s="82">
        <v>1758</v>
      </c>
      <c r="B1759" s="85" t="s">
        <v>409</v>
      </c>
      <c r="C1759" s="86">
        <v>0.33333333333333331</v>
      </c>
      <c r="D1759" s="85" t="s">
        <v>23</v>
      </c>
      <c r="E1759" s="85" t="s">
        <v>455</v>
      </c>
      <c r="F1759" s="85" t="s">
        <v>533</v>
      </c>
      <c r="G1759" s="95">
        <v>2</v>
      </c>
      <c r="H1759" s="95">
        <v>100</v>
      </c>
    </row>
    <row r="1760" spans="1:8" x14ac:dyDescent="0.25">
      <c r="A1760" s="82">
        <v>1759</v>
      </c>
      <c r="B1760" s="85" t="s">
        <v>409</v>
      </c>
      <c r="C1760" s="86">
        <v>0.33333333333333331</v>
      </c>
      <c r="D1760" s="85" t="s">
        <v>23</v>
      </c>
      <c r="E1760" s="85" t="s">
        <v>455</v>
      </c>
      <c r="F1760" s="85" t="s">
        <v>28</v>
      </c>
      <c r="G1760" s="95">
        <v>4</v>
      </c>
      <c r="H1760" s="95">
        <v>200</v>
      </c>
    </row>
    <row r="1761" spans="1:8" x14ac:dyDescent="0.25">
      <c r="A1761" s="82">
        <v>1760</v>
      </c>
      <c r="B1761" s="85" t="s">
        <v>409</v>
      </c>
      <c r="C1761" s="86">
        <v>0.33333333333333331</v>
      </c>
      <c r="D1761" s="85" t="s">
        <v>23</v>
      </c>
      <c r="E1761" s="85" t="s">
        <v>455</v>
      </c>
      <c r="F1761" s="85" t="s">
        <v>40</v>
      </c>
      <c r="G1761" s="95">
        <v>3</v>
      </c>
      <c r="H1761" s="95">
        <v>150</v>
      </c>
    </row>
    <row r="1762" spans="1:8" x14ac:dyDescent="0.25">
      <c r="A1762" s="82">
        <v>1761</v>
      </c>
      <c r="B1762" s="85" t="s">
        <v>409</v>
      </c>
      <c r="C1762" s="86">
        <v>0.33333333333333331</v>
      </c>
      <c r="D1762" s="85" t="s">
        <v>23</v>
      </c>
      <c r="E1762" s="85" t="s">
        <v>455</v>
      </c>
      <c r="F1762" s="85" t="s">
        <v>334</v>
      </c>
      <c r="G1762" s="95">
        <v>1</v>
      </c>
      <c r="H1762" s="95">
        <v>50</v>
      </c>
    </row>
    <row r="1763" spans="1:8" x14ac:dyDescent="0.25">
      <c r="A1763" s="82">
        <v>1762</v>
      </c>
      <c r="B1763" s="85" t="s">
        <v>409</v>
      </c>
      <c r="C1763" s="86">
        <v>0.33333333333333331</v>
      </c>
      <c r="D1763" s="85" t="s">
        <v>23</v>
      </c>
      <c r="E1763" s="85" t="s">
        <v>455</v>
      </c>
      <c r="F1763" s="85" t="s">
        <v>535</v>
      </c>
      <c r="G1763" s="95">
        <v>1</v>
      </c>
      <c r="H1763" s="95">
        <v>50</v>
      </c>
    </row>
    <row r="1764" spans="1:8" x14ac:dyDescent="0.25">
      <c r="A1764" s="82">
        <v>1763</v>
      </c>
      <c r="B1764" s="85" t="s">
        <v>409</v>
      </c>
      <c r="C1764" s="86">
        <v>0.33333333333333331</v>
      </c>
      <c r="D1764" s="85" t="s">
        <v>23</v>
      </c>
      <c r="E1764" s="85" t="s">
        <v>455</v>
      </c>
      <c r="F1764" s="85" t="s">
        <v>84</v>
      </c>
      <c r="G1764" s="95">
        <v>1</v>
      </c>
      <c r="H1764" s="95">
        <v>50</v>
      </c>
    </row>
    <row r="1765" spans="1:8" x14ac:dyDescent="0.25">
      <c r="A1765" s="82">
        <v>1764</v>
      </c>
      <c r="B1765" s="85" t="s">
        <v>409</v>
      </c>
      <c r="C1765" s="86">
        <v>0.33333333333333331</v>
      </c>
      <c r="D1765" s="85" t="s">
        <v>23</v>
      </c>
      <c r="E1765" s="85" t="s">
        <v>455</v>
      </c>
      <c r="F1765" s="85" t="s">
        <v>346</v>
      </c>
      <c r="G1765" s="95">
        <v>2</v>
      </c>
      <c r="H1765" s="95">
        <v>100</v>
      </c>
    </row>
    <row r="1766" spans="1:8" x14ac:dyDescent="0.25">
      <c r="A1766" s="82">
        <v>1765</v>
      </c>
      <c r="B1766" s="85" t="s">
        <v>410</v>
      </c>
      <c r="C1766" s="86">
        <v>0.33333333333333331</v>
      </c>
      <c r="D1766" s="85" t="s">
        <v>23</v>
      </c>
      <c r="E1766" s="85" t="s">
        <v>24</v>
      </c>
      <c r="F1766" s="85" t="s">
        <v>327</v>
      </c>
      <c r="G1766" s="95">
        <v>2</v>
      </c>
      <c r="H1766" s="95">
        <v>100</v>
      </c>
    </row>
    <row r="1767" spans="1:8" x14ac:dyDescent="0.25">
      <c r="A1767" s="82">
        <v>1766</v>
      </c>
      <c r="B1767" s="85" t="s">
        <v>410</v>
      </c>
      <c r="C1767" s="86">
        <v>0.33333333333333331</v>
      </c>
      <c r="D1767" s="85" t="s">
        <v>23</v>
      </c>
      <c r="E1767" s="85" t="s">
        <v>24</v>
      </c>
      <c r="F1767" s="85" t="s">
        <v>326</v>
      </c>
      <c r="G1767" s="95">
        <v>2</v>
      </c>
      <c r="H1767" s="95">
        <v>100</v>
      </c>
    </row>
    <row r="1768" spans="1:8" x14ac:dyDescent="0.25">
      <c r="A1768" s="82">
        <v>1767</v>
      </c>
      <c r="B1768" s="85" t="s">
        <v>410</v>
      </c>
      <c r="C1768" s="86">
        <v>0.33333333333333331</v>
      </c>
      <c r="D1768" s="85" t="s">
        <v>23</v>
      </c>
      <c r="E1768" s="85" t="s">
        <v>24</v>
      </c>
      <c r="F1768" s="85" t="s">
        <v>374</v>
      </c>
      <c r="G1768" s="95">
        <v>2</v>
      </c>
      <c r="H1768" s="95">
        <v>100</v>
      </c>
    </row>
    <row r="1769" spans="1:8" x14ac:dyDescent="0.25">
      <c r="A1769" s="82">
        <v>1768</v>
      </c>
      <c r="B1769" s="85" t="s">
        <v>410</v>
      </c>
      <c r="C1769" s="86">
        <v>0.33333333333333331</v>
      </c>
      <c r="D1769" s="85" t="s">
        <v>23</v>
      </c>
      <c r="E1769" s="85" t="s">
        <v>24</v>
      </c>
      <c r="F1769" s="85" t="s">
        <v>334</v>
      </c>
      <c r="G1769" s="95">
        <v>1</v>
      </c>
      <c r="H1769" s="95">
        <v>50</v>
      </c>
    </row>
    <row r="1770" spans="1:8" x14ac:dyDescent="0.25">
      <c r="A1770" s="82">
        <v>1769</v>
      </c>
      <c r="B1770" s="85" t="s">
        <v>410</v>
      </c>
      <c r="C1770" s="86">
        <v>0.33333333333333331</v>
      </c>
      <c r="D1770" s="85" t="s">
        <v>23</v>
      </c>
      <c r="E1770" s="85" t="s">
        <v>24</v>
      </c>
      <c r="F1770" s="85" t="s">
        <v>332</v>
      </c>
      <c r="G1770" s="95">
        <v>1</v>
      </c>
      <c r="H1770" s="95">
        <v>50</v>
      </c>
    </row>
    <row r="1771" spans="1:8" x14ac:dyDescent="0.25">
      <c r="A1771" s="82">
        <v>1770</v>
      </c>
      <c r="B1771" s="85" t="s">
        <v>410</v>
      </c>
      <c r="C1771" s="86">
        <v>0.33333333333333331</v>
      </c>
      <c r="D1771" s="85" t="s">
        <v>23</v>
      </c>
      <c r="E1771" s="85" t="s">
        <v>24</v>
      </c>
      <c r="F1771" s="85" t="s">
        <v>324</v>
      </c>
      <c r="G1771" s="95">
        <v>2</v>
      </c>
      <c r="H1771" s="95">
        <v>100</v>
      </c>
    </row>
    <row r="1772" spans="1:8" x14ac:dyDescent="0.25">
      <c r="A1772" s="82">
        <v>1771</v>
      </c>
      <c r="B1772" s="85" t="s">
        <v>410</v>
      </c>
      <c r="C1772" s="86">
        <v>0.33333333333333331</v>
      </c>
      <c r="D1772" s="85" t="s">
        <v>23</v>
      </c>
      <c r="E1772" s="85" t="s">
        <v>24</v>
      </c>
      <c r="F1772" s="85" t="s">
        <v>330</v>
      </c>
      <c r="G1772" s="95">
        <v>1</v>
      </c>
      <c r="H1772" s="95">
        <v>50</v>
      </c>
    </row>
    <row r="1773" spans="1:8" x14ac:dyDescent="0.25">
      <c r="A1773" s="82">
        <v>1772</v>
      </c>
      <c r="B1773" s="85" t="s">
        <v>410</v>
      </c>
      <c r="C1773" s="86">
        <v>0.33333333333333331</v>
      </c>
      <c r="D1773" s="85" t="s">
        <v>23</v>
      </c>
      <c r="E1773" s="85" t="s">
        <v>24</v>
      </c>
      <c r="F1773" s="85" t="s">
        <v>359</v>
      </c>
      <c r="G1773" s="95">
        <v>6</v>
      </c>
      <c r="H1773" s="95">
        <v>300</v>
      </c>
    </row>
    <row r="1774" spans="1:8" x14ac:dyDescent="0.25">
      <c r="A1774" s="82">
        <v>1773</v>
      </c>
      <c r="B1774" s="85" t="s">
        <v>410</v>
      </c>
      <c r="C1774" s="86">
        <v>0.68125000000000002</v>
      </c>
      <c r="D1774" s="85" t="s">
        <v>23</v>
      </c>
      <c r="E1774" s="85" t="s">
        <v>24</v>
      </c>
      <c r="F1774" s="85" t="s">
        <v>374</v>
      </c>
      <c r="G1774" s="95">
        <v>5</v>
      </c>
      <c r="H1774" s="95">
        <v>250</v>
      </c>
    </row>
    <row r="1775" spans="1:8" x14ac:dyDescent="0.25">
      <c r="A1775" s="82">
        <v>1774</v>
      </c>
      <c r="B1775" s="85" t="s">
        <v>410</v>
      </c>
      <c r="C1775" s="86">
        <v>0.68125000000000002</v>
      </c>
      <c r="D1775" s="85" t="s">
        <v>23</v>
      </c>
      <c r="E1775" s="85" t="s">
        <v>24</v>
      </c>
      <c r="F1775" s="85" t="s">
        <v>326</v>
      </c>
      <c r="G1775" s="95">
        <v>6</v>
      </c>
      <c r="H1775" s="95">
        <v>300</v>
      </c>
    </row>
    <row r="1776" spans="1:8" x14ac:dyDescent="0.25">
      <c r="A1776" s="82">
        <v>1775</v>
      </c>
      <c r="B1776" s="85" t="s">
        <v>410</v>
      </c>
      <c r="C1776" s="86">
        <v>0.68125000000000002</v>
      </c>
      <c r="D1776" s="85" t="s">
        <v>23</v>
      </c>
      <c r="E1776" s="85" t="s">
        <v>24</v>
      </c>
      <c r="F1776" s="85" t="s">
        <v>324</v>
      </c>
      <c r="G1776" s="95">
        <v>4</v>
      </c>
      <c r="H1776" s="95">
        <v>200</v>
      </c>
    </row>
    <row r="1777" spans="1:8" x14ac:dyDescent="0.25">
      <c r="A1777" s="82">
        <v>1776</v>
      </c>
      <c r="B1777" s="85" t="s">
        <v>410</v>
      </c>
      <c r="C1777" s="86">
        <v>0.68125000000000002</v>
      </c>
      <c r="D1777" s="85" t="s">
        <v>23</v>
      </c>
      <c r="E1777" s="85" t="s">
        <v>24</v>
      </c>
      <c r="F1777" s="85" t="s">
        <v>330</v>
      </c>
      <c r="G1777" s="95">
        <v>6</v>
      </c>
      <c r="H1777" s="95">
        <v>300</v>
      </c>
    </row>
    <row r="1778" spans="1:8" x14ac:dyDescent="0.25">
      <c r="A1778" s="82">
        <v>1777</v>
      </c>
      <c r="B1778" s="85" t="s">
        <v>410</v>
      </c>
      <c r="C1778" s="86">
        <v>0.68125000000000002</v>
      </c>
      <c r="D1778" s="85" t="s">
        <v>23</v>
      </c>
      <c r="E1778" s="85" t="s">
        <v>24</v>
      </c>
      <c r="F1778" s="85" t="s">
        <v>402</v>
      </c>
      <c r="G1778" s="95">
        <v>2</v>
      </c>
      <c r="H1778" s="95">
        <v>100</v>
      </c>
    </row>
    <row r="1779" spans="1:8" x14ac:dyDescent="0.25">
      <c r="A1779" s="82">
        <v>1778</v>
      </c>
      <c r="B1779" s="85" t="s">
        <v>410</v>
      </c>
      <c r="C1779" s="86">
        <v>0.68125000000000002</v>
      </c>
      <c r="D1779" s="85" t="s">
        <v>23</v>
      </c>
      <c r="E1779" s="85" t="s">
        <v>24</v>
      </c>
      <c r="F1779" s="85" t="s">
        <v>327</v>
      </c>
      <c r="G1779" s="95">
        <v>3</v>
      </c>
      <c r="H1779" s="95">
        <v>150</v>
      </c>
    </row>
    <row r="1780" spans="1:8" x14ac:dyDescent="0.25">
      <c r="A1780" s="82">
        <v>1779</v>
      </c>
      <c r="B1780" s="85" t="s">
        <v>410</v>
      </c>
      <c r="C1780" s="86">
        <v>0.68125000000000002</v>
      </c>
      <c r="D1780" s="85" t="s">
        <v>23</v>
      </c>
      <c r="E1780" s="85" t="s">
        <v>24</v>
      </c>
      <c r="F1780" s="85" t="s">
        <v>334</v>
      </c>
      <c r="G1780" s="95">
        <v>2</v>
      </c>
      <c r="H1780" s="95">
        <v>100</v>
      </c>
    </row>
    <row r="1781" spans="1:8" x14ac:dyDescent="0.25">
      <c r="A1781" s="82">
        <v>1780</v>
      </c>
      <c r="B1781" s="85" t="s">
        <v>410</v>
      </c>
      <c r="C1781" s="86">
        <v>0.68125000000000002</v>
      </c>
      <c r="D1781" s="85" t="s">
        <v>23</v>
      </c>
      <c r="E1781" s="85" t="s">
        <v>24</v>
      </c>
      <c r="F1781" s="85" t="s">
        <v>362</v>
      </c>
      <c r="G1781" s="95">
        <v>2</v>
      </c>
      <c r="H1781" s="95">
        <v>100</v>
      </c>
    </row>
    <row r="1782" spans="1:8" x14ac:dyDescent="0.25">
      <c r="A1782" s="82">
        <v>1781</v>
      </c>
      <c r="B1782" s="85" t="s">
        <v>410</v>
      </c>
      <c r="C1782" s="86">
        <v>0.68125000000000002</v>
      </c>
      <c r="D1782" s="85" t="s">
        <v>23</v>
      </c>
      <c r="E1782" s="85" t="s">
        <v>24</v>
      </c>
      <c r="F1782" s="85" t="s">
        <v>389</v>
      </c>
      <c r="G1782" s="95">
        <v>6</v>
      </c>
      <c r="H1782" s="95">
        <v>300</v>
      </c>
    </row>
    <row r="1783" spans="1:8" x14ac:dyDescent="0.25">
      <c r="A1783" s="82">
        <v>1782</v>
      </c>
      <c r="B1783" s="85" t="s">
        <v>410</v>
      </c>
      <c r="C1783" s="86">
        <v>0.68125000000000002</v>
      </c>
      <c r="D1783" s="85" t="s">
        <v>23</v>
      </c>
      <c r="E1783" s="85" t="s">
        <v>24</v>
      </c>
      <c r="F1783" s="85" t="s">
        <v>365</v>
      </c>
      <c r="G1783" s="95">
        <v>3</v>
      </c>
      <c r="H1783" s="95">
        <v>150</v>
      </c>
    </row>
    <row r="1784" spans="1:8" x14ac:dyDescent="0.25">
      <c r="A1784" s="82">
        <v>1783</v>
      </c>
      <c r="B1784" s="85" t="s">
        <v>410</v>
      </c>
      <c r="C1784" s="86">
        <v>0.68125000000000002</v>
      </c>
      <c r="D1784" s="85" t="s">
        <v>23</v>
      </c>
      <c r="E1784" s="85" t="s">
        <v>24</v>
      </c>
      <c r="F1784" s="85" t="s">
        <v>346</v>
      </c>
      <c r="G1784" s="95">
        <v>9</v>
      </c>
      <c r="H1784" s="95">
        <v>450</v>
      </c>
    </row>
    <row r="1785" spans="1:8" x14ac:dyDescent="0.25">
      <c r="A1785" s="82">
        <v>1784</v>
      </c>
      <c r="B1785" s="85" t="s">
        <v>411</v>
      </c>
      <c r="C1785" s="86">
        <v>0.33333333333333331</v>
      </c>
      <c r="D1785" s="85" t="s">
        <v>23</v>
      </c>
      <c r="E1785" s="85" t="s">
        <v>24</v>
      </c>
      <c r="F1785" s="85" t="s">
        <v>326</v>
      </c>
      <c r="G1785" s="95">
        <v>3</v>
      </c>
      <c r="H1785" s="95">
        <v>150</v>
      </c>
    </row>
    <row r="1786" spans="1:8" x14ac:dyDescent="0.25">
      <c r="A1786" s="82">
        <v>1785</v>
      </c>
      <c r="B1786" s="85" t="s">
        <v>411</v>
      </c>
      <c r="C1786" s="86">
        <v>0.33333333333333331</v>
      </c>
      <c r="D1786" s="85" t="s">
        <v>23</v>
      </c>
      <c r="E1786" s="85" t="s">
        <v>24</v>
      </c>
      <c r="F1786" s="85" t="s">
        <v>389</v>
      </c>
      <c r="G1786" s="95">
        <v>1</v>
      </c>
      <c r="H1786" s="95">
        <v>50</v>
      </c>
    </row>
    <row r="1787" spans="1:8" x14ac:dyDescent="0.25">
      <c r="A1787" s="82">
        <v>1786</v>
      </c>
      <c r="B1787" s="85" t="s">
        <v>411</v>
      </c>
      <c r="C1787" s="86">
        <v>0.33333333333333331</v>
      </c>
      <c r="D1787" s="85" t="s">
        <v>23</v>
      </c>
      <c r="E1787" s="85" t="s">
        <v>24</v>
      </c>
      <c r="F1787" s="85" t="s">
        <v>330</v>
      </c>
      <c r="G1787" s="95">
        <v>2</v>
      </c>
      <c r="H1787" s="95">
        <v>100</v>
      </c>
    </row>
    <row r="1788" spans="1:8" x14ac:dyDescent="0.25">
      <c r="A1788" s="82">
        <v>1787</v>
      </c>
      <c r="B1788" s="85" t="s">
        <v>411</v>
      </c>
      <c r="C1788" s="86">
        <v>0.33333333333333331</v>
      </c>
      <c r="D1788" s="85" t="s">
        <v>23</v>
      </c>
      <c r="E1788" s="85" t="s">
        <v>24</v>
      </c>
      <c r="F1788" s="85" t="s">
        <v>327</v>
      </c>
      <c r="G1788" s="95">
        <v>1</v>
      </c>
      <c r="H1788" s="95">
        <v>50</v>
      </c>
    </row>
    <row r="1789" spans="1:8" x14ac:dyDescent="0.25">
      <c r="A1789" s="82">
        <v>1788</v>
      </c>
      <c r="B1789" s="85" t="s">
        <v>411</v>
      </c>
      <c r="C1789" s="86">
        <v>0.33333333333333331</v>
      </c>
      <c r="D1789" s="85" t="s">
        <v>23</v>
      </c>
      <c r="E1789" s="85" t="s">
        <v>24</v>
      </c>
      <c r="F1789" s="85" t="s">
        <v>334</v>
      </c>
      <c r="G1789" s="95">
        <v>1</v>
      </c>
      <c r="H1789" s="95">
        <v>50</v>
      </c>
    </row>
    <row r="1790" spans="1:8" x14ac:dyDescent="0.25">
      <c r="A1790" s="82">
        <v>1789</v>
      </c>
      <c r="B1790" s="85" t="s">
        <v>411</v>
      </c>
      <c r="C1790" s="86">
        <v>0.33333333333333331</v>
      </c>
      <c r="D1790" s="85" t="s">
        <v>23</v>
      </c>
      <c r="E1790" s="85" t="s">
        <v>24</v>
      </c>
      <c r="F1790" s="85" t="s">
        <v>324</v>
      </c>
      <c r="G1790" s="95">
        <v>1</v>
      </c>
      <c r="H1790" s="95">
        <v>50</v>
      </c>
    </row>
    <row r="1791" spans="1:8" x14ac:dyDescent="0.25">
      <c r="A1791" s="82">
        <v>1790</v>
      </c>
      <c r="B1791" s="85" t="s">
        <v>411</v>
      </c>
      <c r="C1791" s="86">
        <v>0.33333333333333331</v>
      </c>
      <c r="D1791" s="85" t="s">
        <v>23</v>
      </c>
      <c r="E1791" s="85" t="s">
        <v>24</v>
      </c>
      <c r="F1791" s="85" t="s">
        <v>346</v>
      </c>
      <c r="G1791" s="95">
        <v>8</v>
      </c>
      <c r="H1791" s="95">
        <v>400</v>
      </c>
    </row>
    <row r="1792" spans="1:8" x14ac:dyDescent="0.25">
      <c r="A1792" s="82">
        <v>1791</v>
      </c>
      <c r="B1792" s="85" t="s">
        <v>412</v>
      </c>
      <c r="C1792" s="86">
        <v>0.33333333333333331</v>
      </c>
      <c r="D1792" s="85" t="s">
        <v>23</v>
      </c>
      <c r="E1792" s="85" t="s">
        <v>24</v>
      </c>
      <c r="F1792" s="85" t="s">
        <v>374</v>
      </c>
      <c r="G1792" s="95">
        <v>2</v>
      </c>
      <c r="H1792" s="95">
        <v>100</v>
      </c>
    </row>
    <row r="1793" spans="1:8" x14ac:dyDescent="0.25">
      <c r="A1793" s="82">
        <v>1792</v>
      </c>
      <c r="B1793" s="85" t="s">
        <v>412</v>
      </c>
      <c r="C1793" s="86">
        <v>0.33333333333333331</v>
      </c>
      <c r="D1793" s="85" t="s">
        <v>23</v>
      </c>
      <c r="E1793" s="85" t="s">
        <v>24</v>
      </c>
      <c r="F1793" s="85" t="s">
        <v>330</v>
      </c>
      <c r="G1793" s="95">
        <v>3</v>
      </c>
      <c r="H1793" s="95">
        <v>150</v>
      </c>
    </row>
    <row r="1794" spans="1:8" x14ac:dyDescent="0.25">
      <c r="A1794" s="82">
        <v>1793</v>
      </c>
      <c r="B1794" s="85" t="s">
        <v>412</v>
      </c>
      <c r="C1794" s="86">
        <v>0.33333333333333331</v>
      </c>
      <c r="D1794" s="85" t="s">
        <v>23</v>
      </c>
      <c r="E1794" s="85" t="s">
        <v>24</v>
      </c>
      <c r="F1794" s="85" t="s">
        <v>324</v>
      </c>
      <c r="G1794" s="95">
        <v>2</v>
      </c>
      <c r="H1794" s="95">
        <v>100</v>
      </c>
    </row>
    <row r="1795" spans="1:8" x14ac:dyDescent="0.25">
      <c r="A1795" s="82">
        <v>1794</v>
      </c>
      <c r="B1795" s="85" t="s">
        <v>412</v>
      </c>
      <c r="C1795" s="86">
        <v>0.33333333333333331</v>
      </c>
      <c r="D1795" s="85" t="s">
        <v>23</v>
      </c>
      <c r="E1795" s="85" t="s">
        <v>24</v>
      </c>
      <c r="F1795" s="85" t="s">
        <v>327</v>
      </c>
      <c r="G1795" s="95">
        <v>3</v>
      </c>
      <c r="H1795" s="95">
        <v>150</v>
      </c>
    </row>
    <row r="1796" spans="1:8" x14ac:dyDescent="0.25">
      <c r="A1796" s="82">
        <v>1795</v>
      </c>
      <c r="B1796" s="85" t="s">
        <v>412</v>
      </c>
      <c r="C1796" s="86">
        <v>0.33333333333333331</v>
      </c>
      <c r="D1796" s="85" t="s">
        <v>23</v>
      </c>
      <c r="E1796" s="85" t="s">
        <v>24</v>
      </c>
      <c r="F1796" s="85" t="s">
        <v>326</v>
      </c>
      <c r="G1796" s="95">
        <v>1</v>
      </c>
      <c r="H1796" s="95">
        <v>50</v>
      </c>
    </row>
    <row r="1797" spans="1:8" x14ac:dyDescent="0.25">
      <c r="A1797" s="82">
        <v>1796</v>
      </c>
      <c r="B1797" s="85" t="s">
        <v>412</v>
      </c>
      <c r="C1797" s="86">
        <v>0.33333333333333331</v>
      </c>
      <c r="D1797" s="85" t="s">
        <v>23</v>
      </c>
      <c r="E1797" s="85" t="s">
        <v>24</v>
      </c>
      <c r="F1797" s="85" t="s">
        <v>346</v>
      </c>
      <c r="G1797" s="95">
        <v>2</v>
      </c>
      <c r="H1797" s="95">
        <v>100</v>
      </c>
    </row>
    <row r="1798" spans="1:8" x14ac:dyDescent="0.25">
      <c r="A1798" s="82">
        <v>1797</v>
      </c>
      <c r="B1798" s="85" t="s">
        <v>413</v>
      </c>
      <c r="C1798" s="86">
        <v>0.33333333333333331</v>
      </c>
      <c r="D1798" s="85" t="s">
        <v>23</v>
      </c>
      <c r="E1798" s="85" t="s">
        <v>24</v>
      </c>
      <c r="F1798" s="85" t="s">
        <v>327</v>
      </c>
      <c r="G1798" s="95">
        <v>4</v>
      </c>
      <c r="H1798" s="95">
        <v>200</v>
      </c>
    </row>
    <row r="1799" spans="1:8" x14ac:dyDescent="0.25">
      <c r="A1799" s="82">
        <v>1798</v>
      </c>
      <c r="B1799" s="85" t="s">
        <v>413</v>
      </c>
      <c r="C1799" s="86">
        <v>0.33333333333333331</v>
      </c>
      <c r="D1799" s="85" t="s">
        <v>23</v>
      </c>
      <c r="E1799" s="85" t="s">
        <v>24</v>
      </c>
      <c r="F1799" s="85" t="s">
        <v>330</v>
      </c>
      <c r="G1799" s="95">
        <v>2</v>
      </c>
      <c r="H1799" s="95">
        <v>100</v>
      </c>
    </row>
    <row r="1800" spans="1:8" x14ac:dyDescent="0.25">
      <c r="A1800" s="82">
        <v>1799</v>
      </c>
      <c r="B1800" s="85" t="s">
        <v>413</v>
      </c>
      <c r="C1800" s="86">
        <v>0.33333333333333331</v>
      </c>
      <c r="D1800" s="85" t="s">
        <v>23</v>
      </c>
      <c r="E1800" s="85" t="s">
        <v>24</v>
      </c>
      <c r="F1800" s="85" t="s">
        <v>374</v>
      </c>
      <c r="G1800" s="95">
        <v>1</v>
      </c>
      <c r="H1800" s="95">
        <v>50</v>
      </c>
    </row>
    <row r="1801" spans="1:8" x14ac:dyDescent="0.25">
      <c r="A1801" s="82">
        <v>1800</v>
      </c>
      <c r="B1801" s="85" t="s">
        <v>413</v>
      </c>
      <c r="C1801" s="86">
        <v>0.33333333333333331</v>
      </c>
      <c r="D1801" s="85" t="s">
        <v>23</v>
      </c>
      <c r="E1801" s="85" t="s">
        <v>24</v>
      </c>
      <c r="F1801" s="85" t="s">
        <v>334</v>
      </c>
      <c r="G1801" s="95">
        <v>1</v>
      </c>
      <c r="H1801" s="95">
        <v>50</v>
      </c>
    </row>
    <row r="1802" spans="1:8" x14ac:dyDescent="0.25">
      <c r="A1802" s="82">
        <v>1801</v>
      </c>
      <c r="B1802" s="85" t="s">
        <v>413</v>
      </c>
      <c r="C1802" s="86">
        <v>0.33333333333333331</v>
      </c>
      <c r="D1802" s="85" t="s">
        <v>23</v>
      </c>
      <c r="E1802" s="85" t="s">
        <v>24</v>
      </c>
      <c r="F1802" s="85" t="s">
        <v>326</v>
      </c>
      <c r="G1802" s="95">
        <v>5</v>
      </c>
      <c r="H1802" s="95">
        <v>250</v>
      </c>
    </row>
    <row r="1803" spans="1:8" x14ac:dyDescent="0.25">
      <c r="A1803" s="82">
        <v>1802</v>
      </c>
      <c r="B1803" s="85" t="s">
        <v>413</v>
      </c>
      <c r="C1803" s="86">
        <v>0.33333333333333331</v>
      </c>
      <c r="D1803" s="85" t="s">
        <v>23</v>
      </c>
      <c r="E1803" s="85" t="s">
        <v>24</v>
      </c>
      <c r="F1803" s="85" t="s">
        <v>324</v>
      </c>
      <c r="G1803" s="95">
        <v>2</v>
      </c>
      <c r="H1803" s="95">
        <v>100</v>
      </c>
    </row>
    <row r="1804" spans="1:8" x14ac:dyDescent="0.25">
      <c r="A1804" s="82">
        <v>1803</v>
      </c>
      <c r="B1804" s="85" t="s">
        <v>413</v>
      </c>
      <c r="C1804" s="86">
        <v>0.33333333333333331</v>
      </c>
      <c r="D1804" s="85" t="s">
        <v>23</v>
      </c>
      <c r="E1804" s="85" t="s">
        <v>24</v>
      </c>
      <c r="F1804" s="85" t="s">
        <v>346</v>
      </c>
      <c r="G1804" s="95">
        <v>6</v>
      </c>
      <c r="H1804" s="95">
        <v>300</v>
      </c>
    </row>
    <row r="1805" spans="1:8" x14ac:dyDescent="0.25">
      <c r="A1805" s="82">
        <v>1804</v>
      </c>
      <c r="B1805" s="85" t="s">
        <v>413</v>
      </c>
      <c r="C1805" s="86">
        <v>0.33333333333333331</v>
      </c>
      <c r="D1805" s="85" t="s">
        <v>23</v>
      </c>
      <c r="E1805" s="85" t="s">
        <v>24</v>
      </c>
      <c r="F1805" s="85" t="s">
        <v>414</v>
      </c>
      <c r="G1805" s="95">
        <v>1</v>
      </c>
      <c r="H1805" s="95">
        <v>50</v>
      </c>
    </row>
    <row r="1806" spans="1:8" x14ac:dyDescent="0.25">
      <c r="A1806" s="82">
        <v>1805</v>
      </c>
      <c r="B1806" s="85" t="s">
        <v>413</v>
      </c>
      <c r="C1806" s="86">
        <v>0.33333333333333331</v>
      </c>
      <c r="D1806" s="85" t="s">
        <v>23</v>
      </c>
      <c r="E1806" s="85" t="s">
        <v>24</v>
      </c>
      <c r="F1806" s="85" t="s">
        <v>365</v>
      </c>
      <c r="G1806" s="95">
        <v>1</v>
      </c>
      <c r="H1806" s="95">
        <v>50</v>
      </c>
    </row>
    <row r="1807" spans="1:8" x14ac:dyDescent="0.25">
      <c r="A1807" s="82">
        <v>1806</v>
      </c>
      <c r="B1807" s="85" t="s">
        <v>415</v>
      </c>
      <c r="C1807" s="86">
        <v>0.33333333333333331</v>
      </c>
      <c r="D1807" s="85" t="s">
        <v>23</v>
      </c>
      <c r="E1807" s="85" t="s">
        <v>24</v>
      </c>
      <c r="F1807" s="85" t="s">
        <v>330</v>
      </c>
      <c r="G1807" s="95">
        <v>5</v>
      </c>
      <c r="H1807" s="95">
        <v>250</v>
      </c>
    </row>
    <row r="1808" spans="1:8" x14ac:dyDescent="0.25">
      <c r="A1808" s="82">
        <v>1807</v>
      </c>
      <c r="B1808" s="85" t="s">
        <v>415</v>
      </c>
      <c r="C1808" s="86">
        <v>0.33333333333333331</v>
      </c>
      <c r="D1808" s="85" t="s">
        <v>23</v>
      </c>
      <c r="E1808" s="85" t="s">
        <v>24</v>
      </c>
      <c r="F1808" s="85" t="s">
        <v>374</v>
      </c>
      <c r="G1808" s="95">
        <v>5</v>
      </c>
      <c r="H1808" s="95">
        <v>250</v>
      </c>
    </row>
    <row r="1809" spans="1:8" x14ac:dyDescent="0.25">
      <c r="A1809" s="82">
        <v>1808</v>
      </c>
      <c r="B1809" s="85" t="s">
        <v>415</v>
      </c>
      <c r="C1809" s="86">
        <v>0.33333333333333331</v>
      </c>
      <c r="D1809" s="85" t="s">
        <v>23</v>
      </c>
      <c r="E1809" s="85" t="s">
        <v>24</v>
      </c>
      <c r="F1809" s="85" t="s">
        <v>326</v>
      </c>
      <c r="G1809" s="95">
        <v>9</v>
      </c>
      <c r="H1809" s="95">
        <v>450</v>
      </c>
    </row>
    <row r="1810" spans="1:8" x14ac:dyDescent="0.25">
      <c r="A1810" s="82">
        <v>1809</v>
      </c>
      <c r="B1810" s="85" t="s">
        <v>415</v>
      </c>
      <c r="C1810" s="86">
        <v>0.33333333333333331</v>
      </c>
      <c r="D1810" s="85" t="s">
        <v>23</v>
      </c>
      <c r="E1810" s="85" t="s">
        <v>24</v>
      </c>
      <c r="F1810" s="85" t="s">
        <v>334</v>
      </c>
      <c r="G1810" s="95">
        <v>4</v>
      </c>
      <c r="H1810" s="95">
        <v>200</v>
      </c>
    </row>
    <row r="1811" spans="1:8" x14ac:dyDescent="0.25">
      <c r="A1811" s="82">
        <v>1810</v>
      </c>
      <c r="B1811" s="85" t="s">
        <v>415</v>
      </c>
      <c r="C1811" s="86">
        <v>0.33333333333333331</v>
      </c>
      <c r="D1811" s="85" t="s">
        <v>23</v>
      </c>
      <c r="E1811" s="85" t="s">
        <v>24</v>
      </c>
      <c r="F1811" s="85" t="s">
        <v>324</v>
      </c>
      <c r="G1811" s="95">
        <v>2</v>
      </c>
      <c r="H1811" s="95">
        <v>100</v>
      </c>
    </row>
    <row r="1812" spans="1:8" x14ac:dyDescent="0.25">
      <c r="A1812" s="82">
        <v>1811</v>
      </c>
      <c r="B1812" s="85" t="s">
        <v>415</v>
      </c>
      <c r="C1812" s="86">
        <v>0.33333333333333331</v>
      </c>
      <c r="D1812" s="85" t="s">
        <v>23</v>
      </c>
      <c r="E1812" s="85" t="s">
        <v>24</v>
      </c>
      <c r="F1812" s="85" t="s">
        <v>365</v>
      </c>
      <c r="G1812" s="95">
        <v>1</v>
      </c>
      <c r="H1812" s="95">
        <v>50</v>
      </c>
    </row>
    <row r="1813" spans="1:8" x14ac:dyDescent="0.25">
      <c r="A1813" s="82">
        <v>1812</v>
      </c>
      <c r="B1813" s="85" t="s">
        <v>415</v>
      </c>
      <c r="C1813" s="86">
        <v>0.33333333333333331</v>
      </c>
      <c r="D1813" s="85" t="s">
        <v>23</v>
      </c>
      <c r="E1813" s="85" t="s">
        <v>24</v>
      </c>
      <c r="F1813" s="85" t="s">
        <v>327</v>
      </c>
      <c r="G1813" s="95">
        <v>3</v>
      </c>
      <c r="H1813" s="95">
        <v>150</v>
      </c>
    </row>
    <row r="1814" spans="1:8" x14ac:dyDescent="0.25">
      <c r="A1814" s="82">
        <v>1813</v>
      </c>
      <c r="B1814" s="85" t="s">
        <v>415</v>
      </c>
      <c r="C1814" s="86">
        <v>0.33333333333333331</v>
      </c>
      <c r="D1814" s="85" t="s">
        <v>23</v>
      </c>
      <c r="E1814" s="85" t="s">
        <v>24</v>
      </c>
      <c r="F1814" s="85" t="s">
        <v>414</v>
      </c>
      <c r="G1814" s="95">
        <v>4</v>
      </c>
      <c r="H1814" s="95">
        <v>200</v>
      </c>
    </row>
    <row r="1815" spans="1:8" x14ac:dyDescent="0.25">
      <c r="A1815" s="82">
        <v>1814</v>
      </c>
      <c r="B1815" s="85" t="s">
        <v>415</v>
      </c>
      <c r="C1815" s="86">
        <v>0.33333333333333331</v>
      </c>
      <c r="D1815" s="85" t="s">
        <v>23</v>
      </c>
      <c r="E1815" s="85" t="s">
        <v>24</v>
      </c>
      <c r="F1815" s="85" t="s">
        <v>346</v>
      </c>
      <c r="G1815" s="95">
        <v>28</v>
      </c>
      <c r="H1815" s="95">
        <v>1400.0000000000002</v>
      </c>
    </row>
    <row r="1816" spans="1:8" x14ac:dyDescent="0.25">
      <c r="A1816" s="82">
        <v>1815</v>
      </c>
      <c r="B1816" s="85" t="s">
        <v>416</v>
      </c>
      <c r="C1816" s="86">
        <v>0.33333333333333331</v>
      </c>
      <c r="D1816" s="85" t="s">
        <v>23</v>
      </c>
      <c r="E1816" s="85" t="s">
        <v>24</v>
      </c>
      <c r="F1816" s="85" t="s">
        <v>330</v>
      </c>
      <c r="G1816" s="95">
        <v>2</v>
      </c>
      <c r="H1816" s="95">
        <v>100</v>
      </c>
    </row>
    <row r="1817" spans="1:8" x14ac:dyDescent="0.25">
      <c r="A1817" s="82">
        <v>1816</v>
      </c>
      <c r="B1817" s="85" t="s">
        <v>416</v>
      </c>
      <c r="C1817" s="86">
        <v>0.33333333333333331</v>
      </c>
      <c r="D1817" s="85" t="s">
        <v>23</v>
      </c>
      <c r="E1817" s="85" t="s">
        <v>24</v>
      </c>
      <c r="F1817" s="85" t="s">
        <v>374</v>
      </c>
      <c r="G1817" s="95">
        <v>3</v>
      </c>
      <c r="H1817" s="95">
        <v>150</v>
      </c>
    </row>
    <row r="1818" spans="1:8" x14ac:dyDescent="0.25">
      <c r="A1818" s="82">
        <v>1817</v>
      </c>
      <c r="B1818" s="85" t="s">
        <v>416</v>
      </c>
      <c r="C1818" s="86">
        <v>0.33333333333333331</v>
      </c>
      <c r="D1818" s="85" t="s">
        <v>23</v>
      </c>
      <c r="E1818" s="85" t="s">
        <v>24</v>
      </c>
      <c r="F1818" s="85" t="s">
        <v>326</v>
      </c>
      <c r="G1818" s="95">
        <v>1</v>
      </c>
      <c r="H1818" s="95">
        <v>50</v>
      </c>
    </row>
    <row r="1819" spans="1:8" x14ac:dyDescent="0.25">
      <c r="A1819" s="82">
        <v>1818</v>
      </c>
      <c r="B1819" s="85" t="s">
        <v>416</v>
      </c>
      <c r="C1819" s="86">
        <v>0.33333333333333331</v>
      </c>
      <c r="D1819" s="85" t="s">
        <v>23</v>
      </c>
      <c r="E1819" s="85" t="s">
        <v>24</v>
      </c>
      <c r="F1819" s="85" t="s">
        <v>334</v>
      </c>
      <c r="G1819" s="95">
        <v>2</v>
      </c>
      <c r="H1819" s="95">
        <v>100</v>
      </c>
    </row>
    <row r="1820" spans="1:8" x14ac:dyDescent="0.25">
      <c r="A1820" s="82">
        <v>1819</v>
      </c>
      <c r="B1820" s="85" t="s">
        <v>416</v>
      </c>
      <c r="C1820" s="86">
        <v>0.33333333333333331</v>
      </c>
      <c r="D1820" s="85" t="s">
        <v>23</v>
      </c>
      <c r="E1820" s="85" t="s">
        <v>24</v>
      </c>
      <c r="F1820" s="85" t="s">
        <v>324</v>
      </c>
      <c r="G1820" s="95">
        <v>1</v>
      </c>
      <c r="H1820" s="95">
        <v>50</v>
      </c>
    </row>
    <row r="1821" spans="1:8" x14ac:dyDescent="0.25">
      <c r="A1821" s="82">
        <v>1820</v>
      </c>
      <c r="B1821" s="85" t="s">
        <v>416</v>
      </c>
      <c r="C1821" s="86">
        <v>0.33333333333333331</v>
      </c>
      <c r="D1821" s="85" t="s">
        <v>23</v>
      </c>
      <c r="E1821" s="85" t="s">
        <v>24</v>
      </c>
      <c r="F1821" s="85" t="s">
        <v>365</v>
      </c>
      <c r="G1821" s="95">
        <v>2</v>
      </c>
      <c r="H1821" s="95">
        <v>100</v>
      </c>
    </row>
    <row r="1822" spans="1:8" x14ac:dyDescent="0.25">
      <c r="A1822" s="82">
        <v>1821</v>
      </c>
      <c r="B1822" s="85" t="s">
        <v>416</v>
      </c>
      <c r="C1822" s="86">
        <v>0.33333333333333331</v>
      </c>
      <c r="D1822" s="85" t="s">
        <v>23</v>
      </c>
      <c r="E1822" s="85" t="s">
        <v>24</v>
      </c>
      <c r="F1822" s="85" t="s">
        <v>327</v>
      </c>
      <c r="G1822" s="95">
        <v>1</v>
      </c>
      <c r="H1822" s="95">
        <v>50</v>
      </c>
    </row>
    <row r="1823" spans="1:8" x14ac:dyDescent="0.25">
      <c r="A1823" s="82">
        <v>1822</v>
      </c>
      <c r="B1823" s="85" t="s">
        <v>416</v>
      </c>
      <c r="C1823" s="86">
        <v>0.33333333333333331</v>
      </c>
      <c r="D1823" s="85" t="s">
        <v>23</v>
      </c>
      <c r="E1823" s="85" t="s">
        <v>24</v>
      </c>
      <c r="F1823" s="85" t="s">
        <v>414</v>
      </c>
      <c r="G1823" s="95">
        <v>1</v>
      </c>
      <c r="H1823" s="95">
        <v>50</v>
      </c>
    </row>
    <row r="1824" spans="1:8" x14ac:dyDescent="0.25">
      <c r="A1824" s="82">
        <v>1823</v>
      </c>
      <c r="B1824" s="85" t="s">
        <v>416</v>
      </c>
      <c r="C1824" s="86">
        <v>0.33333333333333331</v>
      </c>
      <c r="D1824" s="85" t="s">
        <v>23</v>
      </c>
      <c r="E1824" s="85" t="s">
        <v>24</v>
      </c>
      <c r="F1824" s="85" t="s">
        <v>346</v>
      </c>
      <c r="G1824" s="95">
        <v>9</v>
      </c>
      <c r="H1824" s="95">
        <v>450</v>
      </c>
    </row>
    <row r="1825" spans="1:8" x14ac:dyDescent="0.25">
      <c r="A1825" s="82">
        <v>1824</v>
      </c>
      <c r="B1825" s="85" t="s">
        <v>417</v>
      </c>
      <c r="C1825" s="86">
        <v>0.33333333333333331</v>
      </c>
      <c r="D1825" s="85" t="s">
        <v>23</v>
      </c>
      <c r="E1825" s="85" t="s">
        <v>24</v>
      </c>
      <c r="F1825" s="85" t="s">
        <v>330</v>
      </c>
      <c r="G1825" s="95">
        <v>11</v>
      </c>
      <c r="H1825" s="95">
        <v>550</v>
      </c>
    </row>
    <row r="1826" spans="1:8" x14ac:dyDescent="0.25">
      <c r="A1826" s="82">
        <v>1825</v>
      </c>
      <c r="B1826" s="85" t="s">
        <v>417</v>
      </c>
      <c r="C1826" s="86">
        <v>0.33333333333333331</v>
      </c>
      <c r="D1826" s="85" t="s">
        <v>23</v>
      </c>
      <c r="E1826" s="85" t="s">
        <v>24</v>
      </c>
      <c r="F1826" s="85" t="s">
        <v>374</v>
      </c>
      <c r="G1826" s="95">
        <v>5</v>
      </c>
      <c r="H1826" s="95">
        <v>250</v>
      </c>
    </row>
    <row r="1827" spans="1:8" x14ac:dyDescent="0.25">
      <c r="A1827" s="82">
        <v>1826</v>
      </c>
      <c r="B1827" s="85" t="s">
        <v>417</v>
      </c>
      <c r="C1827" s="86">
        <v>0.33333333333333331</v>
      </c>
      <c r="D1827" s="85" t="s">
        <v>23</v>
      </c>
      <c r="E1827" s="85" t="s">
        <v>24</v>
      </c>
      <c r="F1827" s="85" t="s">
        <v>327</v>
      </c>
      <c r="G1827" s="95">
        <v>4</v>
      </c>
      <c r="H1827" s="95">
        <v>200</v>
      </c>
    </row>
    <row r="1828" spans="1:8" x14ac:dyDescent="0.25">
      <c r="A1828" s="82">
        <v>1827</v>
      </c>
      <c r="B1828" s="85" t="s">
        <v>417</v>
      </c>
      <c r="C1828" s="86">
        <v>0.33333333333333331</v>
      </c>
      <c r="D1828" s="85" t="s">
        <v>23</v>
      </c>
      <c r="E1828" s="85" t="s">
        <v>24</v>
      </c>
      <c r="F1828" s="85" t="s">
        <v>365</v>
      </c>
      <c r="G1828" s="95">
        <v>3</v>
      </c>
      <c r="H1828" s="95">
        <v>150</v>
      </c>
    </row>
    <row r="1829" spans="1:8" x14ac:dyDescent="0.25">
      <c r="A1829" s="82">
        <v>1828</v>
      </c>
      <c r="B1829" s="85" t="s">
        <v>417</v>
      </c>
      <c r="C1829" s="86">
        <v>0.33333333333333331</v>
      </c>
      <c r="D1829" s="85" t="s">
        <v>23</v>
      </c>
      <c r="E1829" s="85" t="s">
        <v>24</v>
      </c>
      <c r="F1829" s="85" t="s">
        <v>334</v>
      </c>
      <c r="G1829" s="95">
        <v>2</v>
      </c>
      <c r="H1829" s="95">
        <v>100</v>
      </c>
    </row>
    <row r="1830" spans="1:8" x14ac:dyDescent="0.25">
      <c r="A1830" s="82">
        <v>1829</v>
      </c>
      <c r="B1830" s="85" t="s">
        <v>417</v>
      </c>
      <c r="C1830" s="86">
        <v>0.33333333333333331</v>
      </c>
      <c r="D1830" s="85" t="s">
        <v>23</v>
      </c>
      <c r="E1830" s="85" t="s">
        <v>24</v>
      </c>
      <c r="F1830" s="85" t="s">
        <v>326</v>
      </c>
      <c r="G1830" s="95">
        <v>7</v>
      </c>
      <c r="H1830" s="95">
        <v>350.00000000000006</v>
      </c>
    </row>
    <row r="1831" spans="1:8" x14ac:dyDescent="0.25">
      <c r="A1831" s="82">
        <v>1830</v>
      </c>
      <c r="B1831" s="85" t="s">
        <v>417</v>
      </c>
      <c r="C1831" s="86">
        <v>0.33333333333333331</v>
      </c>
      <c r="D1831" s="85" t="s">
        <v>23</v>
      </c>
      <c r="E1831" s="85" t="s">
        <v>24</v>
      </c>
      <c r="F1831" s="85" t="s">
        <v>324</v>
      </c>
      <c r="G1831" s="95">
        <v>2</v>
      </c>
      <c r="H1831" s="95">
        <v>100</v>
      </c>
    </row>
    <row r="1832" spans="1:8" x14ac:dyDescent="0.25">
      <c r="A1832" s="82">
        <v>1831</v>
      </c>
      <c r="B1832" s="85" t="s">
        <v>417</v>
      </c>
      <c r="C1832" s="86">
        <v>0.33333333333333331</v>
      </c>
      <c r="D1832" s="85" t="s">
        <v>23</v>
      </c>
      <c r="E1832" s="85" t="s">
        <v>24</v>
      </c>
      <c r="F1832" s="85" t="s">
        <v>414</v>
      </c>
      <c r="G1832" s="95">
        <v>3</v>
      </c>
      <c r="H1832" s="95">
        <v>150</v>
      </c>
    </row>
    <row r="1833" spans="1:8" x14ac:dyDescent="0.25">
      <c r="A1833" s="82">
        <v>1832</v>
      </c>
      <c r="B1833" s="85" t="s">
        <v>417</v>
      </c>
      <c r="C1833" s="86">
        <v>0.33333333333333331</v>
      </c>
      <c r="D1833" s="85" t="s">
        <v>23</v>
      </c>
      <c r="E1833" s="85" t="s">
        <v>24</v>
      </c>
      <c r="F1833" s="85" t="s">
        <v>389</v>
      </c>
      <c r="G1833" s="95">
        <v>1</v>
      </c>
      <c r="H1833" s="95">
        <v>50</v>
      </c>
    </row>
    <row r="1834" spans="1:8" x14ac:dyDescent="0.25">
      <c r="A1834" s="82">
        <v>1833</v>
      </c>
      <c r="B1834" s="85" t="s">
        <v>417</v>
      </c>
      <c r="C1834" s="86">
        <v>0.33333333333333331</v>
      </c>
      <c r="D1834" s="85" t="s">
        <v>23</v>
      </c>
      <c r="E1834" s="85" t="s">
        <v>24</v>
      </c>
      <c r="F1834" s="85" t="s">
        <v>346</v>
      </c>
      <c r="G1834" s="95">
        <v>21</v>
      </c>
      <c r="H1834" s="95">
        <v>1050</v>
      </c>
    </row>
    <row r="1835" spans="1:8" x14ac:dyDescent="0.25">
      <c r="A1835" s="82">
        <v>1834</v>
      </c>
      <c r="B1835" s="85" t="s">
        <v>418</v>
      </c>
      <c r="C1835" s="86">
        <v>0.33333333333333331</v>
      </c>
      <c r="D1835" s="85" t="s">
        <v>23</v>
      </c>
      <c r="E1835" s="85" t="s">
        <v>24</v>
      </c>
      <c r="F1835" s="85" t="s">
        <v>330</v>
      </c>
      <c r="G1835" s="95">
        <v>11</v>
      </c>
      <c r="H1835" s="95">
        <v>550</v>
      </c>
    </row>
    <row r="1836" spans="1:8" x14ac:dyDescent="0.25">
      <c r="A1836" s="82">
        <v>1835</v>
      </c>
      <c r="B1836" s="85" t="s">
        <v>418</v>
      </c>
      <c r="C1836" s="86">
        <v>0.33333333333333331</v>
      </c>
      <c r="D1836" s="85" t="s">
        <v>23</v>
      </c>
      <c r="E1836" s="85" t="s">
        <v>24</v>
      </c>
      <c r="F1836" s="85" t="s">
        <v>334</v>
      </c>
      <c r="G1836" s="95">
        <v>3</v>
      </c>
      <c r="H1836" s="95">
        <v>150</v>
      </c>
    </row>
    <row r="1837" spans="1:8" x14ac:dyDescent="0.25">
      <c r="A1837" s="82">
        <v>1836</v>
      </c>
      <c r="B1837" s="85" t="s">
        <v>418</v>
      </c>
      <c r="C1837" s="86">
        <v>0.33333333333333331</v>
      </c>
      <c r="D1837" s="85" t="s">
        <v>23</v>
      </c>
      <c r="E1837" s="85" t="s">
        <v>24</v>
      </c>
      <c r="F1837" s="85" t="s">
        <v>327</v>
      </c>
      <c r="G1837" s="95">
        <v>5</v>
      </c>
      <c r="H1837" s="95">
        <v>250</v>
      </c>
    </row>
    <row r="1838" spans="1:8" x14ac:dyDescent="0.25">
      <c r="A1838" s="82">
        <v>1837</v>
      </c>
      <c r="B1838" s="85" t="s">
        <v>418</v>
      </c>
      <c r="C1838" s="86">
        <v>0.33333333333333331</v>
      </c>
      <c r="D1838" s="85" t="s">
        <v>23</v>
      </c>
      <c r="E1838" s="85" t="s">
        <v>24</v>
      </c>
      <c r="F1838" s="85" t="s">
        <v>374</v>
      </c>
      <c r="G1838" s="95">
        <v>5</v>
      </c>
      <c r="H1838" s="95">
        <v>250</v>
      </c>
    </row>
    <row r="1839" spans="1:8" x14ac:dyDescent="0.25">
      <c r="A1839" s="82">
        <v>1838</v>
      </c>
      <c r="B1839" s="85" t="s">
        <v>418</v>
      </c>
      <c r="C1839" s="86">
        <v>0.33333333333333331</v>
      </c>
      <c r="D1839" s="85" t="s">
        <v>23</v>
      </c>
      <c r="E1839" s="85" t="s">
        <v>24</v>
      </c>
      <c r="F1839" s="85" t="s">
        <v>414</v>
      </c>
      <c r="G1839" s="95">
        <v>3</v>
      </c>
      <c r="H1839" s="95">
        <v>150</v>
      </c>
    </row>
    <row r="1840" spans="1:8" x14ac:dyDescent="0.25">
      <c r="A1840" s="82">
        <v>1839</v>
      </c>
      <c r="B1840" s="85" t="s">
        <v>418</v>
      </c>
      <c r="C1840" s="86">
        <v>0.33333333333333331</v>
      </c>
      <c r="D1840" s="85" t="s">
        <v>23</v>
      </c>
      <c r="E1840" s="85" t="s">
        <v>24</v>
      </c>
      <c r="F1840" s="85" t="s">
        <v>324</v>
      </c>
      <c r="G1840" s="95">
        <v>4</v>
      </c>
      <c r="H1840" s="95">
        <v>200</v>
      </c>
    </row>
    <row r="1841" spans="1:8" x14ac:dyDescent="0.25">
      <c r="A1841" s="82">
        <v>1840</v>
      </c>
      <c r="B1841" s="85" t="s">
        <v>418</v>
      </c>
      <c r="C1841" s="86">
        <v>0.33333333333333331</v>
      </c>
      <c r="D1841" s="85" t="s">
        <v>23</v>
      </c>
      <c r="E1841" s="85" t="s">
        <v>24</v>
      </c>
      <c r="F1841" s="85" t="s">
        <v>365</v>
      </c>
      <c r="G1841" s="95">
        <v>4</v>
      </c>
      <c r="H1841" s="95">
        <v>200</v>
      </c>
    </row>
    <row r="1842" spans="1:8" x14ac:dyDescent="0.25">
      <c r="A1842" s="82">
        <v>1841</v>
      </c>
      <c r="B1842" s="85" t="s">
        <v>418</v>
      </c>
      <c r="C1842" s="86">
        <v>0.33333333333333331</v>
      </c>
      <c r="D1842" s="85" t="s">
        <v>23</v>
      </c>
      <c r="E1842" s="85" t="s">
        <v>24</v>
      </c>
      <c r="F1842" s="85" t="s">
        <v>346</v>
      </c>
      <c r="G1842" s="95">
        <v>21</v>
      </c>
      <c r="H1842" s="95">
        <v>1050</v>
      </c>
    </row>
    <row r="1843" spans="1:8" x14ac:dyDescent="0.25">
      <c r="A1843" s="82">
        <v>1842</v>
      </c>
      <c r="B1843" s="85" t="s">
        <v>418</v>
      </c>
      <c r="C1843" s="86">
        <v>0.51666666666666672</v>
      </c>
      <c r="D1843" s="85" t="s">
        <v>23</v>
      </c>
      <c r="E1843" s="85" t="s">
        <v>24</v>
      </c>
      <c r="F1843" s="85" t="s">
        <v>374</v>
      </c>
      <c r="G1843" s="95">
        <v>10</v>
      </c>
      <c r="H1843" s="95">
        <v>500</v>
      </c>
    </row>
    <row r="1844" spans="1:8" x14ac:dyDescent="0.25">
      <c r="A1844" s="82">
        <v>1843</v>
      </c>
      <c r="B1844" s="85" t="s">
        <v>418</v>
      </c>
      <c r="C1844" s="86">
        <v>0.51666666666666672</v>
      </c>
      <c r="D1844" s="85" t="s">
        <v>23</v>
      </c>
      <c r="E1844" s="85" t="s">
        <v>24</v>
      </c>
      <c r="F1844" s="85" t="s">
        <v>414</v>
      </c>
      <c r="G1844" s="95">
        <v>4</v>
      </c>
      <c r="H1844" s="95">
        <v>200</v>
      </c>
    </row>
    <row r="1845" spans="1:8" x14ac:dyDescent="0.25">
      <c r="A1845" s="82">
        <v>1844</v>
      </c>
      <c r="B1845" s="85" t="s">
        <v>418</v>
      </c>
      <c r="C1845" s="86">
        <v>0.51666666666666672</v>
      </c>
      <c r="D1845" s="85" t="s">
        <v>23</v>
      </c>
      <c r="E1845" s="85" t="s">
        <v>24</v>
      </c>
      <c r="F1845" s="85" t="s">
        <v>330</v>
      </c>
      <c r="G1845" s="95">
        <v>10</v>
      </c>
      <c r="H1845" s="95">
        <v>500</v>
      </c>
    </row>
    <row r="1846" spans="1:8" x14ac:dyDescent="0.25">
      <c r="A1846" s="82">
        <v>1845</v>
      </c>
      <c r="B1846" s="85" t="s">
        <v>418</v>
      </c>
      <c r="C1846" s="86">
        <v>0.51666666666666672</v>
      </c>
      <c r="D1846" s="85" t="s">
        <v>23</v>
      </c>
      <c r="E1846" s="85" t="s">
        <v>24</v>
      </c>
      <c r="F1846" s="85" t="s">
        <v>326</v>
      </c>
      <c r="G1846" s="95">
        <v>4</v>
      </c>
      <c r="H1846" s="95">
        <v>200</v>
      </c>
    </row>
    <row r="1847" spans="1:8" x14ac:dyDescent="0.25">
      <c r="A1847" s="82">
        <v>1846</v>
      </c>
      <c r="B1847" s="85" t="s">
        <v>418</v>
      </c>
      <c r="C1847" s="86">
        <v>0.51666666666666672</v>
      </c>
      <c r="D1847" s="85" t="s">
        <v>23</v>
      </c>
      <c r="E1847" s="85" t="s">
        <v>24</v>
      </c>
      <c r="F1847" s="85" t="s">
        <v>365</v>
      </c>
      <c r="G1847" s="95">
        <v>3</v>
      </c>
      <c r="H1847" s="95">
        <v>150</v>
      </c>
    </row>
    <row r="1848" spans="1:8" x14ac:dyDescent="0.25">
      <c r="A1848" s="82">
        <v>1847</v>
      </c>
      <c r="B1848" s="85" t="s">
        <v>418</v>
      </c>
      <c r="C1848" s="86">
        <v>0.51666666666666672</v>
      </c>
      <c r="D1848" s="85" t="s">
        <v>23</v>
      </c>
      <c r="E1848" s="85" t="s">
        <v>24</v>
      </c>
      <c r="F1848" s="85" t="s">
        <v>327</v>
      </c>
      <c r="G1848" s="95">
        <v>2</v>
      </c>
      <c r="H1848" s="95">
        <v>100</v>
      </c>
    </row>
    <row r="1849" spans="1:8" x14ac:dyDescent="0.25">
      <c r="A1849" s="82">
        <v>1848</v>
      </c>
      <c r="B1849" s="85" t="s">
        <v>418</v>
      </c>
      <c r="C1849" s="86">
        <v>0.51666666666666672</v>
      </c>
      <c r="D1849" s="85" t="s">
        <v>23</v>
      </c>
      <c r="E1849" s="85" t="s">
        <v>24</v>
      </c>
      <c r="F1849" s="85" t="s">
        <v>324</v>
      </c>
      <c r="G1849" s="95">
        <v>8</v>
      </c>
      <c r="H1849" s="95">
        <v>400</v>
      </c>
    </row>
    <row r="1850" spans="1:8" x14ac:dyDescent="0.25">
      <c r="A1850" s="82">
        <v>1849</v>
      </c>
      <c r="B1850" s="85" t="s">
        <v>418</v>
      </c>
      <c r="C1850" s="86">
        <v>0.51666666666666672</v>
      </c>
      <c r="D1850" s="85" t="s">
        <v>23</v>
      </c>
      <c r="E1850" s="85" t="s">
        <v>24</v>
      </c>
      <c r="F1850" s="85" t="s">
        <v>332</v>
      </c>
      <c r="G1850" s="95">
        <v>3</v>
      </c>
      <c r="H1850" s="95">
        <v>150</v>
      </c>
    </row>
    <row r="1851" spans="1:8" x14ac:dyDescent="0.25">
      <c r="A1851" s="82">
        <v>1850</v>
      </c>
      <c r="B1851" s="85" t="s">
        <v>418</v>
      </c>
      <c r="C1851" s="86">
        <v>0.51666666666666672</v>
      </c>
      <c r="D1851" s="85" t="s">
        <v>23</v>
      </c>
      <c r="E1851" s="85" t="s">
        <v>24</v>
      </c>
      <c r="F1851" s="85" t="s">
        <v>402</v>
      </c>
      <c r="G1851" s="95">
        <v>1</v>
      </c>
      <c r="H1851" s="95">
        <v>50</v>
      </c>
    </row>
    <row r="1852" spans="1:8" x14ac:dyDescent="0.25">
      <c r="A1852" s="82">
        <v>1851</v>
      </c>
      <c r="B1852" s="85" t="s">
        <v>418</v>
      </c>
      <c r="C1852" s="86">
        <v>0.51666666666666672</v>
      </c>
      <c r="D1852" s="85" t="s">
        <v>23</v>
      </c>
      <c r="E1852" s="85" t="s">
        <v>24</v>
      </c>
      <c r="F1852" s="85" t="s">
        <v>334</v>
      </c>
      <c r="G1852" s="95">
        <v>2</v>
      </c>
      <c r="H1852" s="95">
        <v>100</v>
      </c>
    </row>
    <row r="1853" spans="1:8" x14ac:dyDescent="0.25">
      <c r="A1853" s="82">
        <v>1852</v>
      </c>
      <c r="B1853" s="85" t="s">
        <v>418</v>
      </c>
      <c r="C1853" s="86">
        <v>0.51666666666666672</v>
      </c>
      <c r="D1853" s="85" t="s">
        <v>23</v>
      </c>
      <c r="E1853" s="85" t="s">
        <v>24</v>
      </c>
      <c r="F1853" s="85" t="s">
        <v>346</v>
      </c>
      <c r="G1853" s="95">
        <v>21</v>
      </c>
      <c r="H1853" s="95">
        <v>1050</v>
      </c>
    </row>
    <row r="1854" spans="1:8" x14ac:dyDescent="0.25">
      <c r="A1854" s="82">
        <v>1853</v>
      </c>
      <c r="B1854" s="85" t="s">
        <v>419</v>
      </c>
      <c r="C1854" s="86">
        <v>0.33333333333333331</v>
      </c>
      <c r="D1854" s="85" t="s">
        <v>23</v>
      </c>
      <c r="E1854" s="85" t="s">
        <v>24</v>
      </c>
      <c r="F1854" s="85" t="s">
        <v>324</v>
      </c>
      <c r="G1854" s="95">
        <v>6</v>
      </c>
      <c r="H1854" s="95">
        <v>300</v>
      </c>
    </row>
    <row r="1855" spans="1:8" x14ac:dyDescent="0.25">
      <c r="A1855" s="82">
        <v>1854</v>
      </c>
      <c r="B1855" s="85" t="s">
        <v>419</v>
      </c>
      <c r="C1855" s="86">
        <v>0.33333333333333331</v>
      </c>
      <c r="D1855" s="85" t="s">
        <v>23</v>
      </c>
      <c r="E1855" s="85" t="s">
        <v>24</v>
      </c>
      <c r="F1855" s="85" t="s">
        <v>330</v>
      </c>
      <c r="G1855" s="95">
        <v>12</v>
      </c>
      <c r="H1855" s="95">
        <v>600</v>
      </c>
    </row>
    <row r="1856" spans="1:8" x14ac:dyDescent="0.25">
      <c r="A1856" s="82">
        <v>1855</v>
      </c>
      <c r="B1856" s="85" t="s">
        <v>419</v>
      </c>
      <c r="C1856" s="86">
        <v>0.33333333333333331</v>
      </c>
      <c r="D1856" s="85" t="s">
        <v>23</v>
      </c>
      <c r="E1856" s="85" t="s">
        <v>24</v>
      </c>
      <c r="F1856" s="85" t="s">
        <v>374</v>
      </c>
      <c r="G1856" s="95">
        <v>6</v>
      </c>
      <c r="H1856" s="95">
        <v>300</v>
      </c>
    </row>
    <row r="1857" spans="1:8" x14ac:dyDescent="0.25">
      <c r="A1857" s="82">
        <v>1856</v>
      </c>
      <c r="B1857" s="85" t="s">
        <v>419</v>
      </c>
      <c r="C1857" s="86">
        <v>0.33333333333333331</v>
      </c>
      <c r="D1857" s="85" t="s">
        <v>23</v>
      </c>
      <c r="E1857" s="85" t="s">
        <v>24</v>
      </c>
      <c r="F1857" s="85" t="s">
        <v>389</v>
      </c>
      <c r="G1857" s="95">
        <v>3</v>
      </c>
      <c r="H1857" s="95">
        <v>150</v>
      </c>
    </row>
    <row r="1858" spans="1:8" x14ac:dyDescent="0.25">
      <c r="A1858" s="82">
        <v>1857</v>
      </c>
      <c r="B1858" s="85" t="s">
        <v>419</v>
      </c>
      <c r="C1858" s="86">
        <v>0.33333333333333331</v>
      </c>
      <c r="D1858" s="85" t="s">
        <v>23</v>
      </c>
      <c r="E1858" s="85" t="s">
        <v>24</v>
      </c>
      <c r="F1858" s="85" t="s">
        <v>327</v>
      </c>
      <c r="G1858" s="95">
        <v>5</v>
      </c>
      <c r="H1858" s="95">
        <v>250</v>
      </c>
    </row>
    <row r="1859" spans="1:8" x14ac:dyDescent="0.25">
      <c r="A1859" s="82">
        <v>1858</v>
      </c>
      <c r="B1859" s="85" t="s">
        <v>419</v>
      </c>
      <c r="C1859" s="86">
        <v>0.33333333333333331</v>
      </c>
      <c r="D1859" s="85" t="s">
        <v>23</v>
      </c>
      <c r="E1859" s="85" t="s">
        <v>24</v>
      </c>
      <c r="F1859" s="85" t="s">
        <v>414</v>
      </c>
      <c r="G1859" s="95">
        <v>5</v>
      </c>
      <c r="H1859" s="95">
        <v>250</v>
      </c>
    </row>
    <row r="1860" spans="1:8" x14ac:dyDescent="0.25">
      <c r="A1860" s="82">
        <v>1859</v>
      </c>
      <c r="B1860" s="85" t="s">
        <v>419</v>
      </c>
      <c r="C1860" s="86">
        <v>0.33333333333333331</v>
      </c>
      <c r="D1860" s="85" t="s">
        <v>23</v>
      </c>
      <c r="E1860" s="85" t="s">
        <v>24</v>
      </c>
      <c r="F1860" s="85" t="s">
        <v>334</v>
      </c>
      <c r="G1860" s="95">
        <v>3</v>
      </c>
      <c r="H1860" s="95">
        <v>150</v>
      </c>
    </row>
    <row r="1861" spans="1:8" x14ac:dyDescent="0.25">
      <c r="A1861" s="82">
        <v>1860</v>
      </c>
      <c r="B1861" s="85" t="s">
        <v>419</v>
      </c>
      <c r="C1861" s="86">
        <v>0.33333333333333331</v>
      </c>
      <c r="D1861" s="85" t="s">
        <v>23</v>
      </c>
      <c r="E1861" s="85" t="s">
        <v>24</v>
      </c>
      <c r="F1861" s="85" t="s">
        <v>326</v>
      </c>
      <c r="G1861" s="95">
        <v>4</v>
      </c>
      <c r="H1861" s="95">
        <v>200</v>
      </c>
    </row>
    <row r="1862" spans="1:8" x14ac:dyDescent="0.25">
      <c r="A1862" s="82">
        <v>1861</v>
      </c>
      <c r="B1862" s="85" t="s">
        <v>419</v>
      </c>
      <c r="C1862" s="86">
        <v>0.33333333333333331</v>
      </c>
      <c r="D1862" s="85" t="s">
        <v>23</v>
      </c>
      <c r="E1862" s="85" t="s">
        <v>24</v>
      </c>
      <c r="F1862" s="85" t="s">
        <v>332</v>
      </c>
      <c r="G1862" s="95">
        <v>3</v>
      </c>
      <c r="H1862" s="95">
        <v>150</v>
      </c>
    </row>
    <row r="1863" spans="1:8" x14ac:dyDescent="0.25">
      <c r="A1863" s="82">
        <v>1862</v>
      </c>
      <c r="B1863" s="85" t="s">
        <v>419</v>
      </c>
      <c r="C1863" s="86">
        <v>0.33333333333333331</v>
      </c>
      <c r="D1863" s="85" t="s">
        <v>23</v>
      </c>
      <c r="E1863" s="85" t="s">
        <v>24</v>
      </c>
      <c r="F1863" s="85" t="s">
        <v>365</v>
      </c>
      <c r="G1863" s="95">
        <v>2</v>
      </c>
      <c r="H1863" s="95">
        <v>100</v>
      </c>
    </row>
    <row r="1864" spans="1:8" x14ac:dyDescent="0.25">
      <c r="A1864" s="82">
        <v>1863</v>
      </c>
      <c r="B1864" s="85" t="s">
        <v>419</v>
      </c>
      <c r="C1864" s="86">
        <v>0.33333333333333331</v>
      </c>
      <c r="D1864" s="85" t="s">
        <v>23</v>
      </c>
      <c r="E1864" s="85" t="s">
        <v>24</v>
      </c>
      <c r="F1864" s="85" t="s">
        <v>359</v>
      </c>
      <c r="G1864" s="95">
        <v>28</v>
      </c>
      <c r="H1864" s="95">
        <v>1400.0000000000002</v>
      </c>
    </row>
    <row r="1865" spans="1:8" x14ac:dyDescent="0.25">
      <c r="A1865" s="82">
        <v>1864</v>
      </c>
      <c r="B1865" s="85" t="s">
        <v>420</v>
      </c>
      <c r="C1865" s="86">
        <v>0.33333333333333331</v>
      </c>
      <c r="D1865" s="85" t="s">
        <v>23</v>
      </c>
      <c r="E1865" s="85" t="s">
        <v>24</v>
      </c>
      <c r="F1865" s="85" t="s">
        <v>374</v>
      </c>
      <c r="G1865" s="95">
        <v>5</v>
      </c>
      <c r="H1865" s="95">
        <v>250</v>
      </c>
    </row>
    <row r="1866" spans="1:8" x14ac:dyDescent="0.25">
      <c r="A1866" s="82">
        <v>1865</v>
      </c>
      <c r="B1866" s="85" t="s">
        <v>420</v>
      </c>
      <c r="C1866" s="86">
        <v>0.33333333333333331</v>
      </c>
      <c r="D1866" s="85" t="s">
        <v>23</v>
      </c>
      <c r="E1866" s="85" t="s">
        <v>24</v>
      </c>
      <c r="F1866" s="85" t="s">
        <v>327</v>
      </c>
      <c r="G1866" s="95">
        <v>4</v>
      </c>
      <c r="H1866" s="95">
        <v>200</v>
      </c>
    </row>
    <row r="1867" spans="1:8" x14ac:dyDescent="0.25">
      <c r="A1867" s="82">
        <v>1866</v>
      </c>
      <c r="B1867" s="85" t="s">
        <v>420</v>
      </c>
      <c r="C1867" s="86">
        <v>0.33333333333333331</v>
      </c>
      <c r="D1867" s="85" t="s">
        <v>23</v>
      </c>
      <c r="E1867" s="85" t="s">
        <v>24</v>
      </c>
      <c r="F1867" s="85" t="s">
        <v>330</v>
      </c>
      <c r="G1867" s="95">
        <v>4</v>
      </c>
      <c r="H1867" s="95">
        <v>200</v>
      </c>
    </row>
    <row r="1868" spans="1:8" x14ac:dyDescent="0.25">
      <c r="A1868" s="82">
        <v>1867</v>
      </c>
      <c r="B1868" s="85" t="s">
        <v>420</v>
      </c>
      <c r="C1868" s="86">
        <v>0.33333333333333331</v>
      </c>
      <c r="D1868" s="85" t="s">
        <v>23</v>
      </c>
      <c r="E1868" s="85" t="s">
        <v>24</v>
      </c>
      <c r="F1868" s="85" t="s">
        <v>414</v>
      </c>
      <c r="G1868" s="95">
        <v>4</v>
      </c>
      <c r="H1868" s="95">
        <v>200</v>
      </c>
    </row>
    <row r="1869" spans="1:8" x14ac:dyDescent="0.25">
      <c r="A1869" s="82">
        <v>1868</v>
      </c>
      <c r="B1869" s="85" t="s">
        <v>420</v>
      </c>
      <c r="C1869" s="86">
        <v>0.33333333333333331</v>
      </c>
      <c r="D1869" s="85" t="s">
        <v>23</v>
      </c>
      <c r="E1869" s="85" t="s">
        <v>24</v>
      </c>
      <c r="F1869" s="85" t="s">
        <v>324</v>
      </c>
      <c r="G1869" s="95">
        <v>3</v>
      </c>
      <c r="H1869" s="95">
        <v>150</v>
      </c>
    </row>
    <row r="1870" spans="1:8" x14ac:dyDescent="0.25">
      <c r="A1870" s="82">
        <v>1869</v>
      </c>
      <c r="B1870" s="85" t="s">
        <v>420</v>
      </c>
      <c r="C1870" s="86">
        <v>0.33333333333333331</v>
      </c>
      <c r="D1870" s="85" t="s">
        <v>23</v>
      </c>
      <c r="E1870" s="85" t="s">
        <v>24</v>
      </c>
      <c r="F1870" s="85" t="s">
        <v>389</v>
      </c>
      <c r="G1870" s="95">
        <v>1</v>
      </c>
      <c r="H1870" s="95">
        <v>50</v>
      </c>
    </row>
    <row r="1871" spans="1:8" x14ac:dyDescent="0.25">
      <c r="A1871" s="82">
        <v>1870</v>
      </c>
      <c r="B1871" s="85" t="s">
        <v>420</v>
      </c>
      <c r="C1871" s="86">
        <v>0.33333333333333331</v>
      </c>
      <c r="D1871" s="85" t="s">
        <v>23</v>
      </c>
      <c r="E1871" s="85" t="s">
        <v>24</v>
      </c>
      <c r="F1871" s="85" t="s">
        <v>334</v>
      </c>
      <c r="G1871" s="95">
        <v>4</v>
      </c>
      <c r="H1871" s="95">
        <v>200</v>
      </c>
    </row>
    <row r="1872" spans="1:8" x14ac:dyDescent="0.25">
      <c r="A1872" s="82">
        <v>1871</v>
      </c>
      <c r="B1872" s="85" t="s">
        <v>420</v>
      </c>
      <c r="C1872" s="86">
        <v>0.33333333333333331</v>
      </c>
      <c r="D1872" s="85" t="s">
        <v>23</v>
      </c>
      <c r="E1872" s="85" t="s">
        <v>24</v>
      </c>
      <c r="F1872" s="85" t="s">
        <v>332</v>
      </c>
      <c r="G1872" s="95">
        <v>2</v>
      </c>
      <c r="H1872" s="95">
        <v>100</v>
      </c>
    </row>
    <row r="1873" spans="1:8" x14ac:dyDescent="0.25">
      <c r="A1873" s="82">
        <v>1872</v>
      </c>
      <c r="B1873" s="85" t="s">
        <v>420</v>
      </c>
      <c r="C1873" s="86">
        <v>0.33333333333333331</v>
      </c>
      <c r="D1873" s="85" t="s">
        <v>23</v>
      </c>
      <c r="E1873" s="85" t="s">
        <v>24</v>
      </c>
      <c r="F1873" s="85" t="s">
        <v>359</v>
      </c>
      <c r="G1873" s="95">
        <v>18</v>
      </c>
      <c r="H1873" s="95">
        <v>900</v>
      </c>
    </row>
    <row r="1874" spans="1:8" x14ac:dyDescent="0.25">
      <c r="A1874" s="82">
        <v>1873</v>
      </c>
      <c r="B1874" s="85" t="s">
        <v>421</v>
      </c>
      <c r="C1874" s="86">
        <v>0.33333333333333331</v>
      </c>
      <c r="D1874" s="85" t="s">
        <v>23</v>
      </c>
      <c r="E1874" s="85" t="s">
        <v>24</v>
      </c>
      <c r="F1874" s="85" t="s">
        <v>414</v>
      </c>
      <c r="G1874" s="95">
        <v>4</v>
      </c>
      <c r="H1874" s="95">
        <v>200</v>
      </c>
    </row>
    <row r="1875" spans="1:8" x14ac:dyDescent="0.25">
      <c r="A1875" s="82">
        <v>1874</v>
      </c>
      <c r="B1875" s="85" t="s">
        <v>421</v>
      </c>
      <c r="C1875" s="86">
        <v>0.33333333333333331</v>
      </c>
      <c r="D1875" s="85" t="s">
        <v>23</v>
      </c>
      <c r="E1875" s="85" t="s">
        <v>24</v>
      </c>
      <c r="F1875" s="85" t="s">
        <v>327</v>
      </c>
      <c r="G1875" s="95">
        <v>7</v>
      </c>
      <c r="H1875" s="95">
        <v>350.00000000000006</v>
      </c>
    </row>
    <row r="1876" spans="1:8" x14ac:dyDescent="0.25">
      <c r="A1876" s="82">
        <v>1875</v>
      </c>
      <c r="B1876" s="85" t="s">
        <v>421</v>
      </c>
      <c r="C1876" s="86">
        <v>0.33333333333333331</v>
      </c>
      <c r="D1876" s="85" t="s">
        <v>23</v>
      </c>
      <c r="E1876" s="85" t="s">
        <v>24</v>
      </c>
      <c r="F1876" s="85" t="s">
        <v>330</v>
      </c>
      <c r="G1876" s="95">
        <v>5</v>
      </c>
      <c r="H1876" s="95">
        <v>250</v>
      </c>
    </row>
    <row r="1877" spans="1:8" x14ac:dyDescent="0.25">
      <c r="A1877" s="82">
        <v>1876</v>
      </c>
      <c r="B1877" s="85" t="s">
        <v>421</v>
      </c>
      <c r="C1877" s="86">
        <v>0.33333333333333331</v>
      </c>
      <c r="D1877" s="85" t="s">
        <v>23</v>
      </c>
      <c r="E1877" s="85" t="s">
        <v>24</v>
      </c>
      <c r="F1877" s="85" t="s">
        <v>374</v>
      </c>
      <c r="G1877" s="95">
        <v>6</v>
      </c>
      <c r="H1877" s="95">
        <v>300</v>
      </c>
    </row>
    <row r="1878" spans="1:8" x14ac:dyDescent="0.25">
      <c r="A1878" s="82">
        <v>1877</v>
      </c>
      <c r="B1878" s="85" t="s">
        <v>421</v>
      </c>
      <c r="C1878" s="86">
        <v>0.33333333333333331</v>
      </c>
      <c r="D1878" s="85" t="s">
        <v>23</v>
      </c>
      <c r="E1878" s="85" t="s">
        <v>24</v>
      </c>
      <c r="F1878" s="85" t="s">
        <v>324</v>
      </c>
      <c r="G1878" s="95">
        <v>3</v>
      </c>
      <c r="H1878" s="95">
        <v>150</v>
      </c>
    </row>
    <row r="1879" spans="1:8" x14ac:dyDescent="0.25">
      <c r="A1879" s="82">
        <v>1878</v>
      </c>
      <c r="B1879" s="85" t="s">
        <v>421</v>
      </c>
      <c r="C1879" s="86">
        <v>0.33333333333333331</v>
      </c>
      <c r="D1879" s="85" t="s">
        <v>23</v>
      </c>
      <c r="E1879" s="85" t="s">
        <v>24</v>
      </c>
      <c r="F1879" s="85" t="s">
        <v>334</v>
      </c>
      <c r="G1879" s="95">
        <v>2</v>
      </c>
      <c r="H1879" s="95">
        <v>100</v>
      </c>
    </row>
    <row r="1880" spans="1:8" x14ac:dyDescent="0.25">
      <c r="A1880" s="82">
        <v>1879</v>
      </c>
      <c r="B1880" s="85" t="s">
        <v>421</v>
      </c>
      <c r="C1880" s="86">
        <v>0.33333333333333331</v>
      </c>
      <c r="D1880" s="85" t="s">
        <v>23</v>
      </c>
      <c r="E1880" s="85" t="s">
        <v>24</v>
      </c>
      <c r="F1880" s="85" t="s">
        <v>365</v>
      </c>
      <c r="G1880" s="95">
        <v>1</v>
      </c>
      <c r="H1880" s="95">
        <v>50</v>
      </c>
    </row>
    <row r="1881" spans="1:8" x14ac:dyDescent="0.25">
      <c r="A1881" s="82">
        <v>1880</v>
      </c>
      <c r="B1881" s="85" t="s">
        <v>421</v>
      </c>
      <c r="C1881" s="86">
        <v>0.33333333333333331</v>
      </c>
      <c r="D1881" s="85" t="s">
        <v>23</v>
      </c>
      <c r="E1881" s="85" t="s">
        <v>24</v>
      </c>
      <c r="F1881" s="85" t="s">
        <v>346</v>
      </c>
      <c r="G1881" s="95">
        <v>27</v>
      </c>
      <c r="H1881" s="95">
        <v>1350</v>
      </c>
    </row>
    <row r="1882" spans="1:8" x14ac:dyDescent="0.25">
      <c r="A1882" s="82">
        <v>1881</v>
      </c>
      <c r="B1882" s="85" t="s">
        <v>422</v>
      </c>
      <c r="C1882" s="86">
        <v>0.33333333333333331</v>
      </c>
      <c r="D1882" s="85" t="s">
        <v>23</v>
      </c>
      <c r="E1882" s="85" t="s">
        <v>24</v>
      </c>
      <c r="F1882" s="85" t="s">
        <v>414</v>
      </c>
      <c r="G1882" s="95">
        <v>4</v>
      </c>
      <c r="H1882" s="95">
        <v>200</v>
      </c>
    </row>
    <row r="1883" spans="1:8" x14ac:dyDescent="0.25">
      <c r="A1883" s="82">
        <v>1882</v>
      </c>
      <c r="B1883" s="85" t="s">
        <v>422</v>
      </c>
      <c r="C1883" s="86">
        <v>0.33333333333333331</v>
      </c>
      <c r="D1883" s="85" t="s">
        <v>23</v>
      </c>
      <c r="E1883" s="85" t="s">
        <v>24</v>
      </c>
      <c r="F1883" s="85" t="s">
        <v>365</v>
      </c>
      <c r="G1883" s="95">
        <v>2</v>
      </c>
      <c r="H1883" s="95">
        <v>100</v>
      </c>
    </row>
    <row r="1884" spans="1:8" x14ac:dyDescent="0.25">
      <c r="A1884" s="82">
        <v>1883</v>
      </c>
      <c r="B1884" s="85" t="s">
        <v>422</v>
      </c>
      <c r="C1884" s="86">
        <v>0.33333333333333331</v>
      </c>
      <c r="D1884" s="85" t="s">
        <v>23</v>
      </c>
      <c r="E1884" s="85" t="s">
        <v>24</v>
      </c>
      <c r="F1884" s="85" t="s">
        <v>327</v>
      </c>
      <c r="G1884" s="95">
        <v>3</v>
      </c>
      <c r="H1884" s="95">
        <v>150</v>
      </c>
    </row>
    <row r="1885" spans="1:8" x14ac:dyDescent="0.25">
      <c r="A1885" s="82">
        <v>1884</v>
      </c>
      <c r="B1885" s="85" t="s">
        <v>422</v>
      </c>
      <c r="C1885" s="86">
        <v>0.33333333333333331</v>
      </c>
      <c r="D1885" s="85" t="s">
        <v>23</v>
      </c>
      <c r="E1885" s="85" t="s">
        <v>24</v>
      </c>
      <c r="F1885" s="85" t="s">
        <v>374</v>
      </c>
      <c r="G1885" s="95">
        <v>8</v>
      </c>
      <c r="H1885" s="95">
        <v>400</v>
      </c>
    </row>
    <row r="1886" spans="1:8" x14ac:dyDescent="0.25">
      <c r="A1886" s="82">
        <v>1885</v>
      </c>
      <c r="B1886" s="85" t="s">
        <v>422</v>
      </c>
      <c r="C1886" s="86">
        <v>0.33333333333333331</v>
      </c>
      <c r="D1886" s="85" t="s">
        <v>23</v>
      </c>
      <c r="E1886" s="85" t="s">
        <v>24</v>
      </c>
      <c r="F1886" s="85" t="s">
        <v>330</v>
      </c>
      <c r="G1886" s="95">
        <v>2</v>
      </c>
      <c r="H1886" s="95">
        <v>100</v>
      </c>
    </row>
    <row r="1887" spans="1:8" x14ac:dyDescent="0.25">
      <c r="A1887" s="82">
        <v>1886</v>
      </c>
      <c r="B1887" s="85" t="s">
        <v>422</v>
      </c>
      <c r="C1887" s="86">
        <v>0.33333333333333331</v>
      </c>
      <c r="D1887" s="85" t="s">
        <v>23</v>
      </c>
      <c r="E1887" s="85" t="s">
        <v>24</v>
      </c>
      <c r="F1887" s="85" t="s">
        <v>334</v>
      </c>
      <c r="G1887" s="95">
        <v>1</v>
      </c>
      <c r="H1887" s="95">
        <v>50</v>
      </c>
    </row>
    <row r="1888" spans="1:8" x14ac:dyDescent="0.25">
      <c r="A1888" s="82">
        <v>1887</v>
      </c>
      <c r="B1888" s="85" t="s">
        <v>422</v>
      </c>
      <c r="C1888" s="86">
        <v>0.33333333333333331</v>
      </c>
      <c r="D1888" s="85" t="s">
        <v>23</v>
      </c>
      <c r="E1888" s="85" t="s">
        <v>24</v>
      </c>
      <c r="F1888" s="85" t="s">
        <v>324</v>
      </c>
      <c r="G1888" s="95">
        <v>2</v>
      </c>
      <c r="H1888" s="95">
        <v>100</v>
      </c>
    </row>
    <row r="1889" spans="1:8" x14ac:dyDescent="0.25">
      <c r="A1889" s="82">
        <v>1888</v>
      </c>
      <c r="B1889" s="85" t="s">
        <v>422</v>
      </c>
      <c r="C1889" s="86">
        <v>0.33333333333333331</v>
      </c>
      <c r="D1889" s="85" t="s">
        <v>23</v>
      </c>
      <c r="E1889" s="85" t="s">
        <v>24</v>
      </c>
      <c r="F1889" s="85" t="s">
        <v>389</v>
      </c>
      <c r="G1889" s="95">
        <v>3</v>
      </c>
      <c r="H1889" s="95">
        <v>150</v>
      </c>
    </row>
    <row r="1890" spans="1:8" x14ac:dyDescent="0.25">
      <c r="A1890" s="82">
        <v>1889</v>
      </c>
      <c r="B1890" s="85" t="s">
        <v>422</v>
      </c>
      <c r="C1890" s="86">
        <v>0.33333333333333331</v>
      </c>
      <c r="D1890" s="85" t="s">
        <v>23</v>
      </c>
      <c r="E1890" s="85" t="s">
        <v>24</v>
      </c>
      <c r="F1890" s="85" t="s">
        <v>346</v>
      </c>
      <c r="G1890" s="95">
        <v>8</v>
      </c>
      <c r="H1890" s="95">
        <v>400</v>
      </c>
    </row>
    <row r="1891" spans="1:8" x14ac:dyDescent="0.25">
      <c r="A1891" s="82">
        <v>1890</v>
      </c>
      <c r="B1891" s="85" t="s">
        <v>423</v>
      </c>
      <c r="C1891" s="86">
        <v>0.33333333333333331</v>
      </c>
      <c r="D1891" s="85" t="s">
        <v>23</v>
      </c>
      <c r="E1891" s="85" t="s">
        <v>24</v>
      </c>
      <c r="F1891" s="85" t="s">
        <v>324</v>
      </c>
      <c r="G1891" s="95">
        <v>2</v>
      </c>
      <c r="H1891" s="95">
        <v>100</v>
      </c>
    </row>
    <row r="1892" spans="1:8" x14ac:dyDescent="0.25">
      <c r="A1892" s="82">
        <v>1891</v>
      </c>
      <c r="B1892" s="85" t="s">
        <v>423</v>
      </c>
      <c r="C1892" s="86">
        <v>0.33333333333333331</v>
      </c>
      <c r="D1892" s="85" t="s">
        <v>23</v>
      </c>
      <c r="E1892" s="85" t="s">
        <v>24</v>
      </c>
      <c r="F1892" s="85" t="s">
        <v>374</v>
      </c>
      <c r="G1892" s="95">
        <v>4</v>
      </c>
      <c r="H1892" s="95">
        <v>200</v>
      </c>
    </row>
    <row r="1893" spans="1:8" x14ac:dyDescent="0.25">
      <c r="A1893" s="82">
        <v>1892</v>
      </c>
      <c r="B1893" s="85" t="s">
        <v>423</v>
      </c>
      <c r="C1893" s="86">
        <v>0.33333333333333331</v>
      </c>
      <c r="D1893" s="85" t="s">
        <v>23</v>
      </c>
      <c r="E1893" s="85" t="s">
        <v>24</v>
      </c>
      <c r="F1893" s="85" t="s">
        <v>327</v>
      </c>
      <c r="G1893" s="95">
        <v>2</v>
      </c>
      <c r="H1893" s="95">
        <v>100</v>
      </c>
    </row>
    <row r="1894" spans="1:8" x14ac:dyDescent="0.25">
      <c r="A1894" s="82">
        <v>1893</v>
      </c>
      <c r="B1894" s="85" t="s">
        <v>423</v>
      </c>
      <c r="C1894" s="86">
        <v>0.33333333333333331</v>
      </c>
      <c r="D1894" s="85" t="s">
        <v>23</v>
      </c>
      <c r="E1894" s="85" t="s">
        <v>24</v>
      </c>
      <c r="F1894" s="85" t="s">
        <v>414</v>
      </c>
      <c r="G1894" s="95">
        <v>5</v>
      </c>
      <c r="H1894" s="95">
        <v>250</v>
      </c>
    </row>
    <row r="1895" spans="1:8" x14ac:dyDescent="0.25">
      <c r="A1895" s="82">
        <v>1894</v>
      </c>
      <c r="B1895" s="85" t="s">
        <v>423</v>
      </c>
      <c r="C1895" s="86">
        <v>0.33333333333333331</v>
      </c>
      <c r="D1895" s="85" t="s">
        <v>23</v>
      </c>
      <c r="E1895" s="85" t="s">
        <v>24</v>
      </c>
      <c r="F1895" s="85" t="s">
        <v>402</v>
      </c>
      <c r="G1895" s="95">
        <v>1</v>
      </c>
      <c r="H1895" s="95">
        <v>50</v>
      </c>
    </row>
    <row r="1896" spans="1:8" x14ac:dyDescent="0.25">
      <c r="A1896" s="82">
        <v>1895</v>
      </c>
      <c r="B1896" s="85" t="s">
        <v>423</v>
      </c>
      <c r="C1896" s="86">
        <v>0.33333333333333331</v>
      </c>
      <c r="D1896" s="85" t="s">
        <v>23</v>
      </c>
      <c r="E1896" s="85" t="s">
        <v>24</v>
      </c>
      <c r="F1896" s="85" t="s">
        <v>330</v>
      </c>
      <c r="G1896" s="95">
        <v>2</v>
      </c>
      <c r="H1896" s="95">
        <v>100</v>
      </c>
    </row>
    <row r="1897" spans="1:8" x14ac:dyDescent="0.25">
      <c r="A1897" s="82">
        <v>1896</v>
      </c>
      <c r="B1897" s="85" t="s">
        <v>423</v>
      </c>
      <c r="C1897" s="86">
        <v>0.33333333333333331</v>
      </c>
      <c r="D1897" s="85" t="s">
        <v>23</v>
      </c>
      <c r="E1897" s="85" t="s">
        <v>24</v>
      </c>
      <c r="F1897" s="85" t="s">
        <v>326</v>
      </c>
      <c r="G1897" s="95">
        <v>3</v>
      </c>
      <c r="H1897" s="95">
        <v>150</v>
      </c>
    </row>
    <row r="1898" spans="1:8" x14ac:dyDescent="0.25">
      <c r="A1898" s="82">
        <v>1897</v>
      </c>
      <c r="B1898" s="85" t="s">
        <v>423</v>
      </c>
      <c r="C1898" s="86">
        <v>0.33333333333333331</v>
      </c>
      <c r="D1898" s="85" t="s">
        <v>23</v>
      </c>
      <c r="E1898" s="85" t="s">
        <v>24</v>
      </c>
      <c r="F1898" s="85" t="s">
        <v>346</v>
      </c>
      <c r="G1898" s="95">
        <v>14</v>
      </c>
      <c r="H1898" s="95">
        <v>700.00000000000011</v>
      </c>
    </row>
    <row r="1899" spans="1:8" x14ac:dyDescent="0.25">
      <c r="A1899" s="82">
        <v>1898</v>
      </c>
      <c r="B1899" s="85" t="s">
        <v>424</v>
      </c>
      <c r="C1899" s="86">
        <v>0.33333333333333331</v>
      </c>
      <c r="D1899" s="85" t="s">
        <v>23</v>
      </c>
      <c r="E1899" s="85" t="s">
        <v>24</v>
      </c>
      <c r="F1899" s="85" t="s">
        <v>374</v>
      </c>
      <c r="G1899" s="95">
        <v>4</v>
      </c>
      <c r="H1899" s="95">
        <v>200</v>
      </c>
    </row>
    <row r="1900" spans="1:8" x14ac:dyDescent="0.25">
      <c r="A1900" s="82">
        <v>1899</v>
      </c>
      <c r="B1900" s="85" t="s">
        <v>424</v>
      </c>
      <c r="C1900" s="86">
        <v>0.33333333333333331</v>
      </c>
      <c r="D1900" s="85" t="s">
        <v>23</v>
      </c>
      <c r="E1900" s="85" t="s">
        <v>24</v>
      </c>
      <c r="F1900" s="85" t="s">
        <v>414</v>
      </c>
      <c r="G1900" s="95">
        <v>2</v>
      </c>
      <c r="H1900" s="95">
        <v>100</v>
      </c>
    </row>
    <row r="1901" spans="1:8" x14ac:dyDescent="0.25">
      <c r="A1901" s="82">
        <v>1900</v>
      </c>
      <c r="B1901" s="85" t="s">
        <v>424</v>
      </c>
      <c r="C1901" s="86">
        <v>0.33333333333333331</v>
      </c>
      <c r="D1901" s="85" t="s">
        <v>23</v>
      </c>
      <c r="E1901" s="85" t="s">
        <v>24</v>
      </c>
      <c r="F1901" s="85" t="s">
        <v>389</v>
      </c>
      <c r="G1901" s="95">
        <v>2</v>
      </c>
      <c r="H1901" s="95">
        <v>100</v>
      </c>
    </row>
    <row r="1902" spans="1:8" x14ac:dyDescent="0.25">
      <c r="A1902" s="82">
        <v>1901</v>
      </c>
      <c r="B1902" s="85" t="s">
        <v>424</v>
      </c>
      <c r="C1902" s="86">
        <v>0.33333333333333331</v>
      </c>
      <c r="D1902" s="85" t="s">
        <v>23</v>
      </c>
      <c r="E1902" s="85" t="s">
        <v>24</v>
      </c>
      <c r="F1902" s="85" t="s">
        <v>326</v>
      </c>
      <c r="G1902" s="95">
        <v>4</v>
      </c>
      <c r="H1902" s="95">
        <v>200</v>
      </c>
    </row>
    <row r="1903" spans="1:8" x14ac:dyDescent="0.25">
      <c r="A1903" s="82">
        <v>1902</v>
      </c>
      <c r="B1903" s="85" t="s">
        <v>424</v>
      </c>
      <c r="C1903" s="86">
        <v>0.33333333333333331</v>
      </c>
      <c r="D1903" s="85" t="s">
        <v>23</v>
      </c>
      <c r="E1903" s="85" t="s">
        <v>24</v>
      </c>
      <c r="F1903" s="85" t="s">
        <v>327</v>
      </c>
      <c r="G1903" s="95">
        <v>2</v>
      </c>
      <c r="H1903" s="95">
        <v>100</v>
      </c>
    </row>
    <row r="1904" spans="1:8" x14ac:dyDescent="0.25">
      <c r="A1904" s="82">
        <v>1903</v>
      </c>
      <c r="B1904" s="85" t="s">
        <v>424</v>
      </c>
      <c r="C1904" s="86">
        <v>0.33333333333333331</v>
      </c>
      <c r="D1904" s="85" t="s">
        <v>23</v>
      </c>
      <c r="E1904" s="85" t="s">
        <v>24</v>
      </c>
      <c r="F1904" s="85" t="s">
        <v>324</v>
      </c>
      <c r="G1904" s="95">
        <v>2</v>
      </c>
      <c r="H1904" s="95">
        <v>100</v>
      </c>
    </row>
    <row r="1905" spans="1:8" x14ac:dyDescent="0.25">
      <c r="A1905" s="82">
        <v>1904</v>
      </c>
      <c r="B1905" s="85" t="s">
        <v>424</v>
      </c>
      <c r="C1905" s="86">
        <v>0.33333333333333331</v>
      </c>
      <c r="D1905" s="85" t="s">
        <v>23</v>
      </c>
      <c r="E1905" s="85" t="s">
        <v>24</v>
      </c>
      <c r="F1905" s="85" t="s">
        <v>365</v>
      </c>
      <c r="G1905" s="95">
        <v>1</v>
      </c>
      <c r="H1905" s="95">
        <v>50</v>
      </c>
    </row>
    <row r="1906" spans="1:8" x14ac:dyDescent="0.25">
      <c r="A1906" s="82">
        <v>1905</v>
      </c>
      <c r="B1906" s="85" t="s">
        <v>424</v>
      </c>
      <c r="C1906" s="86">
        <v>0.33333333333333331</v>
      </c>
      <c r="D1906" s="85" t="s">
        <v>23</v>
      </c>
      <c r="E1906" s="85" t="s">
        <v>24</v>
      </c>
      <c r="F1906" s="85" t="s">
        <v>346</v>
      </c>
      <c r="G1906" s="95">
        <v>7</v>
      </c>
      <c r="H1906" s="95">
        <v>350.00000000000006</v>
      </c>
    </row>
    <row r="1907" spans="1:8" x14ac:dyDescent="0.25">
      <c r="A1907" s="82">
        <v>1906</v>
      </c>
      <c r="B1907" s="85" t="s">
        <v>425</v>
      </c>
      <c r="C1907" s="86">
        <v>0.33333333333333331</v>
      </c>
      <c r="D1907" s="85" t="s">
        <v>284</v>
      </c>
      <c r="E1907" s="85" t="s">
        <v>24</v>
      </c>
      <c r="F1907" s="85" t="s">
        <v>330</v>
      </c>
      <c r="G1907" s="95">
        <v>23</v>
      </c>
      <c r="H1907" s="95">
        <v>1150.0000000000002</v>
      </c>
    </row>
    <row r="1908" spans="1:8" x14ac:dyDescent="0.25">
      <c r="A1908" s="82">
        <v>1907</v>
      </c>
      <c r="B1908" s="85" t="s">
        <v>425</v>
      </c>
      <c r="C1908" s="86">
        <v>0.33333333333333331</v>
      </c>
      <c r="D1908" s="85" t="s">
        <v>284</v>
      </c>
      <c r="E1908" s="85" t="s">
        <v>24</v>
      </c>
      <c r="F1908" s="85" t="s">
        <v>324</v>
      </c>
      <c r="G1908" s="95">
        <v>3</v>
      </c>
      <c r="H1908" s="95">
        <v>150</v>
      </c>
    </row>
    <row r="1909" spans="1:8" x14ac:dyDescent="0.25">
      <c r="A1909" s="82">
        <v>1908</v>
      </c>
      <c r="B1909" s="85" t="s">
        <v>425</v>
      </c>
      <c r="C1909" s="86">
        <v>0.33333333333333331</v>
      </c>
      <c r="D1909" s="85" t="s">
        <v>284</v>
      </c>
      <c r="E1909" s="85" t="s">
        <v>24</v>
      </c>
      <c r="F1909" s="85" t="s">
        <v>326</v>
      </c>
      <c r="G1909" s="95">
        <v>24</v>
      </c>
      <c r="H1909" s="95">
        <v>1200</v>
      </c>
    </row>
    <row r="1910" spans="1:8" x14ac:dyDescent="0.25">
      <c r="A1910" s="82">
        <v>1909</v>
      </c>
      <c r="B1910" s="85" t="s">
        <v>425</v>
      </c>
      <c r="C1910" s="86">
        <v>0.33333333333333331</v>
      </c>
      <c r="D1910" s="85" t="s">
        <v>284</v>
      </c>
      <c r="E1910" s="85" t="s">
        <v>24</v>
      </c>
      <c r="F1910" s="85" t="s">
        <v>327</v>
      </c>
      <c r="G1910" s="95">
        <v>5</v>
      </c>
      <c r="H1910" s="95">
        <v>250</v>
      </c>
    </row>
    <row r="1911" spans="1:8" x14ac:dyDescent="0.25">
      <c r="A1911" s="82">
        <v>1910</v>
      </c>
      <c r="B1911" s="85" t="s">
        <v>425</v>
      </c>
      <c r="C1911" s="86">
        <v>0.33333333333333331</v>
      </c>
      <c r="D1911" s="85" t="s">
        <v>284</v>
      </c>
      <c r="E1911" s="85" t="s">
        <v>24</v>
      </c>
      <c r="F1911" s="85" t="s">
        <v>414</v>
      </c>
      <c r="G1911" s="95">
        <v>12</v>
      </c>
      <c r="H1911" s="95">
        <v>600</v>
      </c>
    </row>
    <row r="1912" spans="1:8" x14ac:dyDescent="0.25">
      <c r="A1912" s="82">
        <v>1911</v>
      </c>
      <c r="B1912" s="85" t="s">
        <v>425</v>
      </c>
      <c r="C1912" s="86">
        <v>0.33333333333333331</v>
      </c>
      <c r="D1912" s="85" t="s">
        <v>284</v>
      </c>
      <c r="E1912" s="85" t="s">
        <v>24</v>
      </c>
      <c r="F1912" s="85" t="s">
        <v>334</v>
      </c>
      <c r="G1912" s="95">
        <v>15</v>
      </c>
      <c r="H1912" s="95">
        <v>750</v>
      </c>
    </row>
    <row r="1913" spans="1:8" x14ac:dyDescent="0.25">
      <c r="A1913" s="82">
        <v>1912</v>
      </c>
      <c r="B1913" s="85" t="s">
        <v>425</v>
      </c>
      <c r="C1913" s="86">
        <v>0.33333333333333331</v>
      </c>
      <c r="D1913" s="85" t="s">
        <v>284</v>
      </c>
      <c r="E1913" s="85" t="s">
        <v>24</v>
      </c>
      <c r="F1913" s="85" t="s">
        <v>365</v>
      </c>
      <c r="G1913" s="95">
        <v>6</v>
      </c>
      <c r="H1913" s="95">
        <v>300</v>
      </c>
    </row>
    <row r="1914" spans="1:8" x14ac:dyDescent="0.25">
      <c r="A1914" s="82">
        <v>1913</v>
      </c>
      <c r="B1914" s="85" t="s">
        <v>425</v>
      </c>
      <c r="C1914" s="86">
        <v>0.33333333333333331</v>
      </c>
      <c r="D1914" s="85" t="s">
        <v>284</v>
      </c>
      <c r="E1914" s="85" t="s">
        <v>24</v>
      </c>
      <c r="F1914" s="85" t="s">
        <v>346</v>
      </c>
      <c r="G1914" s="95">
        <v>37</v>
      </c>
      <c r="H1914" s="95">
        <v>1850</v>
      </c>
    </row>
    <row r="1915" spans="1:8" x14ac:dyDescent="0.25">
      <c r="A1915" s="82">
        <v>1914</v>
      </c>
      <c r="B1915" s="85" t="s">
        <v>426</v>
      </c>
      <c r="C1915" s="86">
        <v>0.33333333333333331</v>
      </c>
      <c r="D1915" s="85" t="s">
        <v>284</v>
      </c>
      <c r="E1915" s="85" t="s">
        <v>24</v>
      </c>
      <c r="F1915" s="85" t="s">
        <v>427</v>
      </c>
      <c r="G1915" s="95">
        <v>17</v>
      </c>
      <c r="H1915" s="95">
        <v>850.00000000000011</v>
      </c>
    </row>
    <row r="1916" spans="1:8" x14ac:dyDescent="0.25">
      <c r="A1916" s="82">
        <v>1915</v>
      </c>
      <c r="B1916" s="85" t="s">
        <v>426</v>
      </c>
      <c r="C1916" s="86">
        <v>0.33333333333333331</v>
      </c>
      <c r="D1916" s="85" t="s">
        <v>284</v>
      </c>
      <c r="E1916" s="85" t="s">
        <v>24</v>
      </c>
      <c r="F1916" s="85" t="s">
        <v>334</v>
      </c>
      <c r="G1916" s="95">
        <v>7</v>
      </c>
      <c r="H1916" s="95">
        <v>350.00000000000006</v>
      </c>
    </row>
    <row r="1917" spans="1:8" x14ac:dyDescent="0.25">
      <c r="A1917" s="82">
        <v>1916</v>
      </c>
      <c r="B1917" s="85" t="s">
        <v>426</v>
      </c>
      <c r="C1917" s="86">
        <v>0.33333333333333331</v>
      </c>
      <c r="D1917" s="85" t="s">
        <v>284</v>
      </c>
      <c r="E1917" s="85" t="s">
        <v>24</v>
      </c>
      <c r="F1917" s="85" t="s">
        <v>326</v>
      </c>
      <c r="G1917" s="95">
        <v>69</v>
      </c>
      <c r="H1917" s="95">
        <v>3450</v>
      </c>
    </row>
    <row r="1918" spans="1:8" x14ac:dyDescent="0.25">
      <c r="A1918" s="82">
        <v>1917</v>
      </c>
      <c r="B1918" s="85" t="s">
        <v>426</v>
      </c>
      <c r="C1918" s="86">
        <v>0.33333333333333331</v>
      </c>
      <c r="D1918" s="85" t="s">
        <v>284</v>
      </c>
      <c r="E1918" s="85" t="s">
        <v>24</v>
      </c>
      <c r="F1918" s="85" t="s">
        <v>414</v>
      </c>
      <c r="G1918" s="95">
        <v>21</v>
      </c>
      <c r="H1918" s="95">
        <v>1050</v>
      </c>
    </row>
    <row r="1919" spans="1:8" x14ac:dyDescent="0.25">
      <c r="A1919" s="82">
        <v>1918</v>
      </c>
      <c r="B1919" s="85" t="s">
        <v>426</v>
      </c>
      <c r="C1919" s="86">
        <v>0.33333333333333331</v>
      </c>
      <c r="D1919" s="85" t="s">
        <v>284</v>
      </c>
      <c r="E1919" s="85" t="s">
        <v>24</v>
      </c>
      <c r="F1919" s="85" t="s">
        <v>327</v>
      </c>
      <c r="G1919" s="95">
        <v>72</v>
      </c>
      <c r="H1919" s="95">
        <v>3600</v>
      </c>
    </row>
    <row r="1920" spans="1:8" x14ac:dyDescent="0.25">
      <c r="A1920" s="82">
        <v>1919</v>
      </c>
      <c r="B1920" s="85" t="s">
        <v>426</v>
      </c>
      <c r="C1920" s="86">
        <v>0.33333333333333331</v>
      </c>
      <c r="D1920" s="85" t="s">
        <v>284</v>
      </c>
      <c r="E1920" s="85" t="s">
        <v>24</v>
      </c>
      <c r="F1920" s="85" t="s">
        <v>330</v>
      </c>
      <c r="G1920" s="95">
        <v>10</v>
      </c>
      <c r="H1920" s="95">
        <v>500</v>
      </c>
    </row>
    <row r="1921" spans="1:8" x14ac:dyDescent="0.25">
      <c r="A1921" s="82">
        <v>1920</v>
      </c>
      <c r="B1921" s="85" t="s">
        <v>426</v>
      </c>
      <c r="C1921" s="86">
        <v>0.33333333333333331</v>
      </c>
      <c r="D1921" s="85" t="s">
        <v>284</v>
      </c>
      <c r="E1921" s="85" t="s">
        <v>24</v>
      </c>
      <c r="F1921" s="85" t="s">
        <v>428</v>
      </c>
      <c r="G1921" s="95">
        <v>29</v>
      </c>
      <c r="H1921" s="95">
        <v>1450.0000000000002</v>
      </c>
    </row>
    <row r="1922" spans="1:8" x14ac:dyDescent="0.25">
      <c r="A1922" s="82">
        <v>1921</v>
      </c>
      <c r="B1922" s="85" t="s">
        <v>426</v>
      </c>
      <c r="C1922" s="86">
        <v>0.33333333333333331</v>
      </c>
      <c r="D1922" s="85" t="s">
        <v>284</v>
      </c>
      <c r="E1922" s="85" t="s">
        <v>24</v>
      </c>
      <c r="F1922" s="85" t="s">
        <v>365</v>
      </c>
      <c r="G1922" s="95">
        <v>3</v>
      </c>
      <c r="H1922" s="95">
        <v>150</v>
      </c>
    </row>
    <row r="1923" spans="1:8" x14ac:dyDescent="0.25">
      <c r="A1923" s="82">
        <v>1922</v>
      </c>
      <c r="B1923" s="85" t="s">
        <v>426</v>
      </c>
      <c r="C1923" s="86">
        <v>0.33333333333333331</v>
      </c>
      <c r="D1923" s="85" t="s">
        <v>284</v>
      </c>
      <c r="E1923" s="85" t="s">
        <v>24</v>
      </c>
      <c r="F1923" s="85" t="s">
        <v>324</v>
      </c>
      <c r="G1923" s="95">
        <v>9</v>
      </c>
      <c r="H1923" s="95">
        <v>450</v>
      </c>
    </row>
    <row r="1924" spans="1:8" x14ac:dyDescent="0.25">
      <c r="A1924" s="82">
        <v>1923</v>
      </c>
      <c r="B1924" s="85" t="s">
        <v>426</v>
      </c>
      <c r="C1924" s="86">
        <v>0.33333333333333331</v>
      </c>
      <c r="D1924" s="85" t="s">
        <v>284</v>
      </c>
      <c r="E1924" s="85" t="s">
        <v>24</v>
      </c>
      <c r="F1924" s="85" t="s">
        <v>332</v>
      </c>
      <c r="G1924" s="95">
        <v>2</v>
      </c>
      <c r="H1924" s="95">
        <v>100</v>
      </c>
    </row>
    <row r="1925" spans="1:8" x14ac:dyDescent="0.25">
      <c r="A1925" s="82">
        <v>1924</v>
      </c>
      <c r="B1925" s="85" t="s">
        <v>426</v>
      </c>
      <c r="C1925" s="86">
        <v>0.33333333333333331</v>
      </c>
      <c r="D1925" s="85" t="s">
        <v>284</v>
      </c>
      <c r="E1925" s="85" t="s">
        <v>24</v>
      </c>
      <c r="F1925" s="85" t="s">
        <v>346</v>
      </c>
      <c r="G1925" s="95">
        <v>27</v>
      </c>
      <c r="H1925" s="95">
        <v>1350</v>
      </c>
    </row>
    <row r="1926" spans="1:8" x14ac:dyDescent="0.25">
      <c r="A1926" s="82">
        <v>1925</v>
      </c>
      <c r="B1926" s="85" t="s">
        <v>429</v>
      </c>
      <c r="C1926" s="86">
        <v>0.33333333333333331</v>
      </c>
      <c r="D1926" s="85" t="s">
        <v>284</v>
      </c>
      <c r="E1926" s="85" t="s">
        <v>24</v>
      </c>
      <c r="F1926" s="85" t="s">
        <v>327</v>
      </c>
      <c r="G1926" s="95">
        <v>104</v>
      </c>
      <c r="H1926" s="95">
        <v>5200</v>
      </c>
    </row>
    <row r="1927" spans="1:8" x14ac:dyDescent="0.25">
      <c r="A1927" s="82">
        <v>1926</v>
      </c>
      <c r="B1927" s="85" t="s">
        <v>429</v>
      </c>
      <c r="C1927" s="86">
        <v>0.33333333333333331</v>
      </c>
      <c r="D1927" s="85" t="s">
        <v>284</v>
      </c>
      <c r="E1927" s="85" t="s">
        <v>24</v>
      </c>
      <c r="F1927" s="85" t="s">
        <v>326</v>
      </c>
      <c r="G1927" s="95">
        <v>45</v>
      </c>
      <c r="H1927" s="95">
        <v>2250</v>
      </c>
    </row>
    <row r="1928" spans="1:8" x14ac:dyDescent="0.25">
      <c r="A1928" s="82">
        <v>1927</v>
      </c>
      <c r="B1928" s="85" t="s">
        <v>429</v>
      </c>
      <c r="C1928" s="86">
        <v>0.33333333333333331</v>
      </c>
      <c r="D1928" s="85" t="s">
        <v>284</v>
      </c>
      <c r="E1928" s="85" t="s">
        <v>24</v>
      </c>
      <c r="F1928" s="85" t="s">
        <v>427</v>
      </c>
      <c r="G1928" s="95">
        <v>3</v>
      </c>
      <c r="H1928" s="95">
        <v>150</v>
      </c>
    </row>
    <row r="1929" spans="1:8" x14ac:dyDescent="0.25">
      <c r="A1929" s="82">
        <v>1928</v>
      </c>
      <c r="B1929" s="85" t="s">
        <v>429</v>
      </c>
      <c r="C1929" s="86">
        <v>0.33333333333333331</v>
      </c>
      <c r="D1929" s="85" t="s">
        <v>284</v>
      </c>
      <c r="E1929" s="85" t="s">
        <v>24</v>
      </c>
      <c r="F1929" s="85" t="s">
        <v>428</v>
      </c>
      <c r="G1929" s="95">
        <v>51</v>
      </c>
      <c r="H1929" s="95">
        <v>2550.0000000000005</v>
      </c>
    </row>
    <row r="1930" spans="1:8" x14ac:dyDescent="0.25">
      <c r="A1930" s="82">
        <v>1929</v>
      </c>
      <c r="B1930" s="85" t="s">
        <v>429</v>
      </c>
      <c r="C1930" s="86">
        <v>0.33333333333333331</v>
      </c>
      <c r="D1930" s="85" t="s">
        <v>284</v>
      </c>
      <c r="E1930" s="85" t="s">
        <v>24</v>
      </c>
      <c r="F1930" s="85" t="s">
        <v>414</v>
      </c>
      <c r="G1930" s="95">
        <v>30</v>
      </c>
      <c r="H1930" s="95">
        <v>1500</v>
      </c>
    </row>
    <row r="1931" spans="1:8" x14ac:dyDescent="0.25">
      <c r="A1931" s="82">
        <v>1930</v>
      </c>
      <c r="B1931" s="85" t="s">
        <v>429</v>
      </c>
      <c r="C1931" s="86">
        <v>0.33333333333333331</v>
      </c>
      <c r="D1931" s="85" t="s">
        <v>284</v>
      </c>
      <c r="E1931" s="85" t="s">
        <v>24</v>
      </c>
      <c r="F1931" s="85" t="s">
        <v>330</v>
      </c>
      <c r="G1931" s="95">
        <v>13</v>
      </c>
      <c r="H1931" s="95">
        <v>650</v>
      </c>
    </row>
    <row r="1932" spans="1:8" x14ac:dyDescent="0.25">
      <c r="A1932" s="82">
        <v>1931</v>
      </c>
      <c r="B1932" s="85" t="s">
        <v>429</v>
      </c>
      <c r="C1932" s="86">
        <v>0.33333333333333331</v>
      </c>
      <c r="D1932" s="85" t="s">
        <v>284</v>
      </c>
      <c r="E1932" s="85" t="s">
        <v>24</v>
      </c>
      <c r="F1932" s="85" t="s">
        <v>430</v>
      </c>
      <c r="G1932" s="95">
        <v>52</v>
      </c>
      <c r="H1932" s="95">
        <v>2600</v>
      </c>
    </row>
    <row r="1933" spans="1:8" x14ac:dyDescent="0.25">
      <c r="A1933" s="82">
        <v>1932</v>
      </c>
      <c r="B1933" s="85" t="s">
        <v>429</v>
      </c>
      <c r="C1933" s="86">
        <v>0.33333333333333331</v>
      </c>
      <c r="D1933" s="85" t="s">
        <v>284</v>
      </c>
      <c r="E1933" s="85" t="s">
        <v>24</v>
      </c>
      <c r="F1933" s="85" t="s">
        <v>324</v>
      </c>
      <c r="G1933" s="95">
        <v>6</v>
      </c>
      <c r="H1933" s="95">
        <v>300</v>
      </c>
    </row>
    <row r="1934" spans="1:8" x14ac:dyDescent="0.25">
      <c r="A1934" s="82">
        <v>1933</v>
      </c>
      <c r="B1934" s="85" t="s">
        <v>429</v>
      </c>
      <c r="C1934" s="86">
        <v>0.33333333333333331</v>
      </c>
      <c r="D1934" s="85" t="s">
        <v>284</v>
      </c>
      <c r="E1934" s="85" t="s">
        <v>24</v>
      </c>
      <c r="F1934" s="85" t="s">
        <v>334</v>
      </c>
      <c r="G1934" s="95">
        <v>8</v>
      </c>
      <c r="H1934" s="95">
        <v>400</v>
      </c>
    </row>
    <row r="1935" spans="1:8" x14ac:dyDescent="0.25">
      <c r="A1935" s="82">
        <v>1934</v>
      </c>
      <c r="B1935" s="85" t="s">
        <v>429</v>
      </c>
      <c r="C1935" s="86">
        <v>0.33333333333333331</v>
      </c>
      <c r="D1935" s="85" t="s">
        <v>284</v>
      </c>
      <c r="E1935" s="85" t="s">
        <v>24</v>
      </c>
      <c r="F1935" s="85" t="s">
        <v>332</v>
      </c>
      <c r="G1935" s="95">
        <v>1</v>
      </c>
      <c r="H1935" s="95">
        <v>50</v>
      </c>
    </row>
    <row r="1936" spans="1:8" x14ac:dyDescent="0.25">
      <c r="A1936" s="82">
        <v>1935</v>
      </c>
      <c r="B1936" s="85" t="s">
        <v>429</v>
      </c>
      <c r="C1936" s="86">
        <v>0.33333333333333331</v>
      </c>
      <c r="D1936" s="85" t="s">
        <v>284</v>
      </c>
      <c r="E1936" s="85" t="s">
        <v>24</v>
      </c>
      <c r="F1936" s="85" t="s">
        <v>365</v>
      </c>
      <c r="G1936" s="95">
        <v>1</v>
      </c>
      <c r="H1936" s="95">
        <v>50</v>
      </c>
    </row>
    <row r="1937" spans="1:8" x14ac:dyDescent="0.25">
      <c r="A1937" s="82">
        <v>1936</v>
      </c>
      <c r="B1937" s="85" t="s">
        <v>429</v>
      </c>
      <c r="C1937" s="86">
        <v>0.33333333333333331</v>
      </c>
      <c r="D1937" s="85" t="s">
        <v>284</v>
      </c>
      <c r="E1937" s="85" t="s">
        <v>24</v>
      </c>
      <c r="F1937" s="85" t="s">
        <v>359</v>
      </c>
      <c r="G1937" s="95">
        <v>22</v>
      </c>
      <c r="H1937" s="95">
        <v>1100</v>
      </c>
    </row>
    <row r="1938" spans="1:8" x14ac:dyDescent="0.25">
      <c r="A1938" s="82">
        <v>1937</v>
      </c>
      <c r="B1938" s="85" t="s">
        <v>429</v>
      </c>
      <c r="C1938" s="86">
        <v>0.63124999999999998</v>
      </c>
      <c r="D1938" s="85" t="s">
        <v>284</v>
      </c>
      <c r="E1938" s="85" t="s">
        <v>24</v>
      </c>
      <c r="F1938" s="85" t="s">
        <v>326</v>
      </c>
      <c r="G1938" s="95">
        <v>56</v>
      </c>
      <c r="H1938" s="95">
        <v>2800.0000000000005</v>
      </c>
    </row>
    <row r="1939" spans="1:8" x14ac:dyDescent="0.25">
      <c r="A1939" s="82">
        <v>1938</v>
      </c>
      <c r="B1939" s="85" t="s">
        <v>429</v>
      </c>
      <c r="C1939" s="86">
        <v>0.63124999999999998</v>
      </c>
      <c r="D1939" s="85" t="s">
        <v>284</v>
      </c>
      <c r="E1939" s="85" t="s">
        <v>24</v>
      </c>
      <c r="F1939" s="85" t="s">
        <v>330</v>
      </c>
      <c r="G1939" s="95">
        <v>40</v>
      </c>
      <c r="H1939" s="95">
        <v>2000</v>
      </c>
    </row>
    <row r="1940" spans="1:8" x14ac:dyDescent="0.25">
      <c r="A1940" s="82">
        <v>1939</v>
      </c>
      <c r="B1940" s="85" t="s">
        <v>429</v>
      </c>
      <c r="C1940" s="86">
        <v>0.63124999999999998</v>
      </c>
      <c r="D1940" s="85" t="s">
        <v>284</v>
      </c>
      <c r="E1940" s="85" t="s">
        <v>24</v>
      </c>
      <c r="F1940" s="85" t="s">
        <v>324</v>
      </c>
      <c r="G1940" s="95">
        <v>24</v>
      </c>
      <c r="H1940" s="95">
        <v>1200</v>
      </c>
    </row>
    <row r="1941" spans="1:8" x14ac:dyDescent="0.25">
      <c r="A1941" s="82">
        <v>1940</v>
      </c>
      <c r="B1941" s="85" t="s">
        <v>429</v>
      </c>
      <c r="C1941" s="86">
        <v>0.63124999999999998</v>
      </c>
      <c r="D1941" s="85" t="s">
        <v>284</v>
      </c>
      <c r="E1941" s="85" t="s">
        <v>24</v>
      </c>
      <c r="F1941" s="85" t="s">
        <v>327</v>
      </c>
      <c r="G1941" s="95">
        <v>67</v>
      </c>
      <c r="H1941" s="95">
        <v>3350</v>
      </c>
    </row>
    <row r="1942" spans="1:8" x14ac:dyDescent="0.25">
      <c r="A1942" s="82">
        <v>1941</v>
      </c>
      <c r="B1942" s="85" t="s">
        <v>429</v>
      </c>
      <c r="C1942" s="86">
        <v>0.63124999999999998</v>
      </c>
      <c r="D1942" s="85" t="s">
        <v>284</v>
      </c>
      <c r="E1942" s="85" t="s">
        <v>24</v>
      </c>
      <c r="F1942" s="85" t="s">
        <v>414</v>
      </c>
      <c r="G1942" s="95">
        <v>34</v>
      </c>
      <c r="H1942" s="95">
        <v>1700.0000000000002</v>
      </c>
    </row>
    <row r="1943" spans="1:8" x14ac:dyDescent="0.25">
      <c r="A1943" s="82">
        <v>1942</v>
      </c>
      <c r="B1943" s="85" t="s">
        <v>429</v>
      </c>
      <c r="C1943" s="86">
        <v>0.63124999999999998</v>
      </c>
      <c r="D1943" s="85" t="s">
        <v>284</v>
      </c>
      <c r="E1943" s="85" t="s">
        <v>24</v>
      </c>
      <c r="F1943" s="85" t="s">
        <v>428</v>
      </c>
      <c r="G1943" s="95">
        <v>127</v>
      </c>
      <c r="H1943" s="95">
        <v>6350.0000000000009</v>
      </c>
    </row>
    <row r="1944" spans="1:8" x14ac:dyDescent="0.25">
      <c r="A1944" s="82">
        <v>1943</v>
      </c>
      <c r="B1944" s="85" t="s">
        <v>429</v>
      </c>
      <c r="C1944" s="86">
        <v>0.63124999999999998</v>
      </c>
      <c r="D1944" s="85" t="s">
        <v>284</v>
      </c>
      <c r="E1944" s="85" t="s">
        <v>24</v>
      </c>
      <c r="F1944" s="85" t="s">
        <v>430</v>
      </c>
      <c r="G1944" s="95">
        <v>52</v>
      </c>
      <c r="H1944" s="95">
        <v>2600</v>
      </c>
    </row>
    <row r="1945" spans="1:8" x14ac:dyDescent="0.25">
      <c r="A1945" s="82">
        <v>1944</v>
      </c>
      <c r="B1945" s="85" t="s">
        <v>429</v>
      </c>
      <c r="C1945" s="86">
        <v>0.63124999999999998</v>
      </c>
      <c r="D1945" s="85" t="s">
        <v>284</v>
      </c>
      <c r="E1945" s="85" t="s">
        <v>24</v>
      </c>
      <c r="F1945" s="85" t="s">
        <v>431</v>
      </c>
      <c r="G1945" s="95">
        <v>7</v>
      </c>
      <c r="H1945" s="95">
        <v>350.00000000000006</v>
      </c>
    </row>
    <row r="1946" spans="1:8" x14ac:dyDescent="0.25">
      <c r="A1946" s="82">
        <v>1945</v>
      </c>
      <c r="B1946" s="85" t="s">
        <v>429</v>
      </c>
      <c r="C1946" s="86">
        <v>0.63124999999999998</v>
      </c>
      <c r="D1946" s="85" t="s">
        <v>284</v>
      </c>
      <c r="E1946" s="85" t="s">
        <v>24</v>
      </c>
      <c r="F1946" s="85" t="s">
        <v>365</v>
      </c>
      <c r="G1946" s="95">
        <v>1</v>
      </c>
      <c r="H1946" s="95">
        <v>50</v>
      </c>
    </row>
    <row r="1947" spans="1:8" x14ac:dyDescent="0.25">
      <c r="A1947" s="82">
        <v>1946</v>
      </c>
      <c r="B1947" s="85" t="s">
        <v>429</v>
      </c>
      <c r="C1947" s="86">
        <v>0.63124999999999998</v>
      </c>
      <c r="D1947" s="85" t="s">
        <v>284</v>
      </c>
      <c r="E1947" s="85" t="s">
        <v>24</v>
      </c>
      <c r="F1947" s="85" t="s">
        <v>427</v>
      </c>
      <c r="G1947" s="95">
        <v>2</v>
      </c>
      <c r="H1947" s="95">
        <v>100</v>
      </c>
    </row>
    <row r="1948" spans="1:8" x14ac:dyDescent="0.25">
      <c r="A1948" s="82">
        <v>1947</v>
      </c>
      <c r="B1948" s="85" t="s">
        <v>429</v>
      </c>
      <c r="C1948" s="86">
        <v>0.63124999999999998</v>
      </c>
      <c r="D1948" s="85" t="s">
        <v>284</v>
      </c>
      <c r="E1948" s="85" t="s">
        <v>24</v>
      </c>
      <c r="F1948" s="85" t="s">
        <v>432</v>
      </c>
      <c r="G1948" s="95">
        <v>1</v>
      </c>
      <c r="H1948" s="95">
        <v>50</v>
      </c>
    </row>
    <row r="1949" spans="1:8" x14ac:dyDescent="0.25">
      <c r="A1949" s="82">
        <v>1948</v>
      </c>
      <c r="B1949" s="85" t="s">
        <v>429</v>
      </c>
      <c r="C1949" s="86">
        <v>0.63124999999999998</v>
      </c>
      <c r="D1949" s="85" t="s">
        <v>284</v>
      </c>
      <c r="E1949" s="85" t="s">
        <v>24</v>
      </c>
      <c r="F1949" s="85" t="s">
        <v>332</v>
      </c>
      <c r="G1949" s="95">
        <v>7</v>
      </c>
      <c r="H1949" s="95">
        <v>350.00000000000006</v>
      </c>
    </row>
    <row r="1950" spans="1:8" x14ac:dyDescent="0.25">
      <c r="A1950" s="82">
        <v>1949</v>
      </c>
      <c r="B1950" s="85" t="s">
        <v>429</v>
      </c>
      <c r="C1950" s="86">
        <v>0.63124999999999998</v>
      </c>
      <c r="D1950" s="85" t="s">
        <v>284</v>
      </c>
      <c r="E1950" s="85" t="s">
        <v>24</v>
      </c>
      <c r="F1950" s="85" t="s">
        <v>346</v>
      </c>
      <c r="G1950" s="95">
        <v>32</v>
      </c>
      <c r="H1950" s="95">
        <v>1600</v>
      </c>
    </row>
    <row r="1951" spans="1:8" x14ac:dyDescent="0.25">
      <c r="A1951" s="82">
        <v>1950</v>
      </c>
      <c r="B1951" s="85" t="s">
        <v>433</v>
      </c>
      <c r="C1951" s="86">
        <v>0.3444444444444445</v>
      </c>
      <c r="D1951" s="85" t="s">
        <v>284</v>
      </c>
      <c r="E1951" s="85" t="s">
        <v>24</v>
      </c>
      <c r="F1951" s="85" t="s">
        <v>330</v>
      </c>
      <c r="G1951" s="95">
        <v>115</v>
      </c>
      <c r="H1951" s="95">
        <v>5750</v>
      </c>
    </row>
    <row r="1952" spans="1:8" x14ac:dyDescent="0.25">
      <c r="A1952" s="82">
        <v>1951</v>
      </c>
      <c r="B1952" s="85" t="s">
        <v>433</v>
      </c>
      <c r="C1952" s="86">
        <v>0.3444444444444445</v>
      </c>
      <c r="D1952" s="85" t="s">
        <v>284</v>
      </c>
      <c r="E1952" s="85" t="s">
        <v>24</v>
      </c>
      <c r="F1952" s="85" t="s">
        <v>414</v>
      </c>
      <c r="G1952" s="95">
        <v>49</v>
      </c>
      <c r="H1952" s="95">
        <v>2450</v>
      </c>
    </row>
    <row r="1953" spans="1:8" x14ac:dyDescent="0.25">
      <c r="A1953" s="82">
        <v>1952</v>
      </c>
      <c r="B1953" s="85" t="s">
        <v>433</v>
      </c>
      <c r="C1953" s="86">
        <v>0.3444444444444445</v>
      </c>
      <c r="D1953" s="85" t="s">
        <v>284</v>
      </c>
      <c r="E1953" s="85" t="s">
        <v>24</v>
      </c>
      <c r="F1953" s="85" t="s">
        <v>327</v>
      </c>
      <c r="G1953" s="95">
        <v>109</v>
      </c>
      <c r="H1953" s="95">
        <v>5450</v>
      </c>
    </row>
    <row r="1954" spans="1:8" x14ac:dyDescent="0.25">
      <c r="A1954" s="82">
        <v>1953</v>
      </c>
      <c r="B1954" s="85" t="s">
        <v>433</v>
      </c>
      <c r="C1954" s="86">
        <v>0.3444444444444445</v>
      </c>
      <c r="D1954" s="85" t="s">
        <v>284</v>
      </c>
      <c r="E1954" s="85" t="s">
        <v>24</v>
      </c>
      <c r="F1954" s="85" t="s">
        <v>430</v>
      </c>
      <c r="G1954" s="95">
        <v>23</v>
      </c>
      <c r="H1954" s="95">
        <v>1150.0000000000002</v>
      </c>
    </row>
    <row r="1955" spans="1:8" x14ac:dyDescent="0.25">
      <c r="A1955" s="82">
        <v>1954</v>
      </c>
      <c r="B1955" s="85" t="s">
        <v>433</v>
      </c>
      <c r="C1955" s="86">
        <v>0.3444444444444445</v>
      </c>
      <c r="D1955" s="85" t="s">
        <v>284</v>
      </c>
      <c r="E1955" s="85" t="s">
        <v>24</v>
      </c>
      <c r="F1955" s="85" t="s">
        <v>428</v>
      </c>
      <c r="G1955" s="95">
        <v>149</v>
      </c>
      <c r="H1955" s="95">
        <v>7450</v>
      </c>
    </row>
    <row r="1956" spans="1:8" x14ac:dyDescent="0.25">
      <c r="A1956" s="82">
        <v>1955</v>
      </c>
      <c r="B1956" s="85" t="s">
        <v>433</v>
      </c>
      <c r="C1956" s="86">
        <v>0.3444444444444445</v>
      </c>
      <c r="D1956" s="85" t="s">
        <v>284</v>
      </c>
      <c r="E1956" s="85" t="s">
        <v>24</v>
      </c>
      <c r="F1956" s="85" t="s">
        <v>427</v>
      </c>
      <c r="G1956" s="95">
        <v>20</v>
      </c>
      <c r="H1956" s="95">
        <v>1000</v>
      </c>
    </row>
    <row r="1957" spans="1:8" x14ac:dyDescent="0.25">
      <c r="A1957" s="82">
        <v>1956</v>
      </c>
      <c r="B1957" s="85" t="s">
        <v>433</v>
      </c>
      <c r="C1957" s="86">
        <v>0.3444444444444445</v>
      </c>
      <c r="D1957" s="85" t="s">
        <v>284</v>
      </c>
      <c r="E1957" s="85" t="s">
        <v>24</v>
      </c>
      <c r="F1957" s="85" t="s">
        <v>324</v>
      </c>
      <c r="G1957" s="95">
        <v>33</v>
      </c>
      <c r="H1957" s="95">
        <v>1650.0000000000002</v>
      </c>
    </row>
    <row r="1958" spans="1:8" x14ac:dyDescent="0.25">
      <c r="A1958" s="82">
        <v>1957</v>
      </c>
      <c r="B1958" s="85" t="s">
        <v>433</v>
      </c>
      <c r="C1958" s="86">
        <v>0.3444444444444445</v>
      </c>
      <c r="D1958" s="85" t="s">
        <v>284</v>
      </c>
      <c r="E1958" s="85" t="s">
        <v>24</v>
      </c>
      <c r="F1958" s="85" t="s">
        <v>434</v>
      </c>
      <c r="G1958" s="95">
        <v>3</v>
      </c>
      <c r="H1958" s="95">
        <v>150</v>
      </c>
    </row>
    <row r="1959" spans="1:8" x14ac:dyDescent="0.25">
      <c r="A1959" s="82">
        <v>1958</v>
      </c>
      <c r="B1959" s="85" t="s">
        <v>433</v>
      </c>
      <c r="C1959" s="86">
        <v>0.3444444444444445</v>
      </c>
      <c r="D1959" s="85" t="s">
        <v>284</v>
      </c>
      <c r="E1959" s="85" t="s">
        <v>24</v>
      </c>
      <c r="F1959" s="85" t="s">
        <v>332</v>
      </c>
      <c r="G1959" s="95">
        <v>2</v>
      </c>
      <c r="H1959" s="95">
        <v>100</v>
      </c>
    </row>
    <row r="1960" spans="1:8" x14ac:dyDescent="0.25">
      <c r="A1960" s="82">
        <v>1959</v>
      </c>
      <c r="B1960" s="85" t="s">
        <v>433</v>
      </c>
      <c r="C1960" s="86">
        <v>0.3444444444444445</v>
      </c>
      <c r="D1960" s="85" t="s">
        <v>284</v>
      </c>
      <c r="E1960" s="85" t="s">
        <v>24</v>
      </c>
      <c r="F1960" s="85" t="s">
        <v>431</v>
      </c>
      <c r="G1960" s="95">
        <v>2</v>
      </c>
      <c r="H1960" s="95">
        <v>100</v>
      </c>
    </row>
    <row r="1961" spans="1:8" x14ac:dyDescent="0.25">
      <c r="A1961" s="82">
        <v>1960</v>
      </c>
      <c r="B1961" s="85" t="s">
        <v>433</v>
      </c>
      <c r="C1961" s="86">
        <v>0.3444444444444445</v>
      </c>
      <c r="D1961" s="85" t="s">
        <v>284</v>
      </c>
      <c r="E1961" s="85" t="s">
        <v>24</v>
      </c>
      <c r="F1961" s="85" t="s">
        <v>334</v>
      </c>
      <c r="G1961" s="95">
        <v>1</v>
      </c>
      <c r="H1961" s="95">
        <v>50</v>
      </c>
    </row>
    <row r="1962" spans="1:8" x14ac:dyDescent="0.25">
      <c r="A1962" s="82">
        <v>1961</v>
      </c>
      <c r="B1962" s="85" t="s">
        <v>433</v>
      </c>
      <c r="C1962" s="86">
        <v>0.3444444444444445</v>
      </c>
      <c r="D1962" s="85" t="s">
        <v>284</v>
      </c>
      <c r="E1962" s="85" t="s">
        <v>24</v>
      </c>
      <c r="F1962" s="85" t="s">
        <v>365</v>
      </c>
      <c r="G1962" s="95">
        <v>5</v>
      </c>
      <c r="H1962" s="95">
        <v>250</v>
      </c>
    </row>
    <row r="1963" spans="1:8" x14ac:dyDescent="0.25">
      <c r="A1963" s="82">
        <v>1962</v>
      </c>
      <c r="B1963" s="85" t="s">
        <v>433</v>
      </c>
      <c r="C1963" s="86">
        <v>0.3444444444444445</v>
      </c>
      <c r="D1963" s="85" t="s">
        <v>284</v>
      </c>
      <c r="E1963" s="85" t="s">
        <v>24</v>
      </c>
      <c r="F1963" s="85" t="s">
        <v>326</v>
      </c>
      <c r="G1963" s="95">
        <v>17</v>
      </c>
      <c r="H1963" s="95">
        <v>850.00000000000011</v>
      </c>
    </row>
    <row r="1964" spans="1:8" x14ac:dyDescent="0.25">
      <c r="A1964" s="82">
        <v>1963</v>
      </c>
      <c r="B1964" s="85" t="s">
        <v>433</v>
      </c>
      <c r="C1964" s="86">
        <v>0.3444444444444445</v>
      </c>
      <c r="D1964" s="85" t="s">
        <v>284</v>
      </c>
      <c r="E1964" s="85" t="s">
        <v>24</v>
      </c>
      <c r="F1964" s="85" t="s">
        <v>359</v>
      </c>
      <c r="G1964" s="95">
        <v>38</v>
      </c>
      <c r="H1964" s="95">
        <v>1900.0000000000002</v>
      </c>
    </row>
    <row r="1965" spans="1:8" x14ac:dyDescent="0.25">
      <c r="A1965" s="82">
        <v>1964</v>
      </c>
      <c r="B1965" s="85" t="s">
        <v>433</v>
      </c>
      <c r="C1965" s="86">
        <v>0.44513888888888892</v>
      </c>
      <c r="D1965" s="85" t="s">
        <v>284</v>
      </c>
      <c r="E1965" s="85" t="s">
        <v>24</v>
      </c>
      <c r="F1965" s="85" t="s">
        <v>330</v>
      </c>
      <c r="G1965" s="95">
        <v>456</v>
      </c>
      <c r="H1965" s="95">
        <v>22800</v>
      </c>
    </row>
    <row r="1966" spans="1:8" x14ac:dyDescent="0.25">
      <c r="A1966" s="82">
        <v>1965</v>
      </c>
      <c r="B1966" s="85" t="s">
        <v>433</v>
      </c>
      <c r="C1966" s="86">
        <v>0.44513888888888892</v>
      </c>
      <c r="D1966" s="85" t="s">
        <v>284</v>
      </c>
      <c r="E1966" s="85" t="s">
        <v>24</v>
      </c>
      <c r="F1966" s="85" t="s">
        <v>332</v>
      </c>
      <c r="G1966" s="95">
        <v>2</v>
      </c>
      <c r="H1966" s="95">
        <v>100</v>
      </c>
    </row>
    <row r="1967" spans="1:8" x14ac:dyDescent="0.25">
      <c r="A1967" s="82">
        <v>1966</v>
      </c>
      <c r="B1967" s="85" t="s">
        <v>433</v>
      </c>
      <c r="C1967" s="86">
        <v>0.44513888888888892</v>
      </c>
      <c r="D1967" s="85" t="s">
        <v>284</v>
      </c>
      <c r="E1967" s="85" t="s">
        <v>24</v>
      </c>
      <c r="F1967" s="85" t="s">
        <v>327</v>
      </c>
      <c r="G1967" s="95">
        <v>173</v>
      </c>
      <c r="H1967" s="95">
        <v>8650</v>
      </c>
    </row>
    <row r="1968" spans="1:8" x14ac:dyDescent="0.25">
      <c r="A1968" s="82">
        <v>1967</v>
      </c>
      <c r="B1968" s="85" t="s">
        <v>433</v>
      </c>
      <c r="C1968" s="86">
        <v>0.44513888888888892</v>
      </c>
      <c r="D1968" s="85" t="s">
        <v>284</v>
      </c>
      <c r="E1968" s="85" t="s">
        <v>24</v>
      </c>
      <c r="F1968" s="85" t="s">
        <v>428</v>
      </c>
      <c r="G1968" s="95">
        <v>990</v>
      </c>
      <c r="H1968" s="95">
        <v>49500</v>
      </c>
    </row>
    <row r="1969" spans="1:8" x14ac:dyDescent="0.25">
      <c r="A1969" s="82">
        <v>1968</v>
      </c>
      <c r="B1969" s="85" t="s">
        <v>433</v>
      </c>
      <c r="C1969" s="86">
        <v>0.44513888888888892</v>
      </c>
      <c r="D1969" s="85" t="s">
        <v>284</v>
      </c>
      <c r="E1969" s="85" t="s">
        <v>24</v>
      </c>
      <c r="F1969" s="85" t="s">
        <v>324</v>
      </c>
      <c r="G1969" s="95">
        <v>171</v>
      </c>
      <c r="H1969" s="95">
        <v>8550</v>
      </c>
    </row>
    <row r="1970" spans="1:8" x14ac:dyDescent="0.25">
      <c r="A1970" s="82">
        <v>1969</v>
      </c>
      <c r="B1970" s="85" t="s">
        <v>433</v>
      </c>
      <c r="C1970" s="86">
        <v>0.44513888888888892</v>
      </c>
      <c r="D1970" s="85" t="s">
        <v>284</v>
      </c>
      <c r="E1970" s="85" t="s">
        <v>24</v>
      </c>
      <c r="F1970" s="85" t="s">
        <v>414</v>
      </c>
      <c r="G1970" s="95">
        <v>7</v>
      </c>
      <c r="H1970" s="95">
        <v>350.00000000000006</v>
      </c>
    </row>
    <row r="1971" spans="1:8" x14ac:dyDescent="0.25">
      <c r="A1971" s="82">
        <v>1970</v>
      </c>
      <c r="B1971" s="85" t="s">
        <v>433</v>
      </c>
      <c r="C1971" s="86">
        <v>0.44513888888888892</v>
      </c>
      <c r="D1971" s="85" t="s">
        <v>284</v>
      </c>
      <c r="E1971" s="85" t="s">
        <v>24</v>
      </c>
      <c r="F1971" s="85" t="s">
        <v>434</v>
      </c>
      <c r="G1971" s="95">
        <v>1</v>
      </c>
      <c r="H1971" s="95">
        <v>50</v>
      </c>
    </row>
    <row r="1972" spans="1:8" x14ac:dyDescent="0.25">
      <c r="A1972" s="82">
        <v>1971</v>
      </c>
      <c r="B1972" s="85" t="s">
        <v>433</v>
      </c>
      <c r="C1972" s="86">
        <v>0.44513888888888892</v>
      </c>
      <c r="D1972" s="85" t="s">
        <v>284</v>
      </c>
      <c r="E1972" s="85" t="s">
        <v>24</v>
      </c>
      <c r="F1972" s="85" t="s">
        <v>427</v>
      </c>
      <c r="G1972" s="95">
        <v>2</v>
      </c>
      <c r="H1972" s="95">
        <v>100</v>
      </c>
    </row>
    <row r="1973" spans="1:8" x14ac:dyDescent="0.25">
      <c r="A1973" s="82">
        <v>1972</v>
      </c>
      <c r="B1973" s="85" t="s">
        <v>433</v>
      </c>
      <c r="C1973" s="86">
        <v>0.44513888888888892</v>
      </c>
      <c r="D1973" s="85" t="s">
        <v>284</v>
      </c>
      <c r="E1973" s="85" t="s">
        <v>24</v>
      </c>
      <c r="F1973" s="85" t="s">
        <v>326</v>
      </c>
      <c r="G1973" s="95">
        <v>15</v>
      </c>
      <c r="H1973" s="95">
        <v>750</v>
      </c>
    </row>
    <row r="1974" spans="1:8" x14ac:dyDescent="0.25">
      <c r="A1974" s="82">
        <v>1973</v>
      </c>
      <c r="B1974" s="85" t="s">
        <v>433</v>
      </c>
      <c r="C1974" s="86">
        <v>0.44513888888888892</v>
      </c>
      <c r="D1974" s="85" t="s">
        <v>284</v>
      </c>
      <c r="E1974" s="85" t="s">
        <v>24</v>
      </c>
      <c r="F1974" s="85" t="s">
        <v>359</v>
      </c>
      <c r="G1974" s="95">
        <v>21</v>
      </c>
      <c r="H1974" s="95">
        <v>1050</v>
      </c>
    </row>
    <row r="1975" spans="1:8" x14ac:dyDescent="0.25">
      <c r="A1975" s="82">
        <v>1974</v>
      </c>
      <c r="B1975" s="85" t="s">
        <v>433</v>
      </c>
      <c r="C1975" s="86">
        <v>0.51597222222222217</v>
      </c>
      <c r="D1975" s="85" t="s">
        <v>284</v>
      </c>
      <c r="E1975" s="85" t="s">
        <v>24</v>
      </c>
      <c r="F1975" s="85" t="s">
        <v>327</v>
      </c>
      <c r="G1975" s="95">
        <v>57</v>
      </c>
      <c r="H1975" s="95">
        <v>2850</v>
      </c>
    </row>
    <row r="1976" spans="1:8" x14ac:dyDescent="0.25">
      <c r="A1976" s="82">
        <v>1975</v>
      </c>
      <c r="B1976" s="85" t="s">
        <v>433</v>
      </c>
      <c r="C1976" s="86">
        <v>0.51597222222222217</v>
      </c>
      <c r="D1976" s="85" t="s">
        <v>284</v>
      </c>
      <c r="E1976" s="85" t="s">
        <v>24</v>
      </c>
      <c r="F1976" s="85" t="s">
        <v>365</v>
      </c>
      <c r="G1976" s="95">
        <v>1</v>
      </c>
      <c r="H1976" s="95">
        <v>50</v>
      </c>
    </row>
    <row r="1977" spans="1:8" x14ac:dyDescent="0.25">
      <c r="A1977" s="82">
        <v>1976</v>
      </c>
      <c r="B1977" s="85" t="s">
        <v>433</v>
      </c>
      <c r="C1977" s="86">
        <v>0.51597222222222217</v>
      </c>
      <c r="D1977" s="85" t="s">
        <v>284</v>
      </c>
      <c r="E1977" s="85" t="s">
        <v>24</v>
      </c>
      <c r="F1977" s="85" t="s">
        <v>330</v>
      </c>
      <c r="G1977" s="95">
        <v>87</v>
      </c>
      <c r="H1977" s="95">
        <v>4350.0000000000009</v>
      </c>
    </row>
    <row r="1978" spans="1:8" x14ac:dyDescent="0.25">
      <c r="A1978" s="82">
        <v>1977</v>
      </c>
      <c r="B1978" s="85" t="s">
        <v>433</v>
      </c>
      <c r="C1978" s="86">
        <v>0.51597222222222217</v>
      </c>
      <c r="D1978" s="85" t="s">
        <v>284</v>
      </c>
      <c r="E1978" s="85" t="s">
        <v>24</v>
      </c>
      <c r="F1978" s="85" t="s">
        <v>428</v>
      </c>
      <c r="G1978" s="95">
        <v>210</v>
      </c>
      <c r="H1978" s="95">
        <v>10500</v>
      </c>
    </row>
    <row r="1979" spans="1:8" x14ac:dyDescent="0.25">
      <c r="A1979" s="82">
        <v>1978</v>
      </c>
      <c r="B1979" s="85" t="s">
        <v>433</v>
      </c>
      <c r="C1979" s="86">
        <v>0.51597222222222217</v>
      </c>
      <c r="D1979" s="85" t="s">
        <v>284</v>
      </c>
      <c r="E1979" s="85" t="s">
        <v>24</v>
      </c>
      <c r="F1979" s="85" t="s">
        <v>324</v>
      </c>
      <c r="G1979" s="95">
        <v>14</v>
      </c>
      <c r="H1979" s="95">
        <v>700.00000000000011</v>
      </c>
    </row>
    <row r="1980" spans="1:8" x14ac:dyDescent="0.25">
      <c r="A1980" s="82">
        <v>1979</v>
      </c>
      <c r="B1980" s="85" t="s">
        <v>433</v>
      </c>
      <c r="C1980" s="86">
        <v>0.51597222222222217</v>
      </c>
      <c r="D1980" s="85" t="s">
        <v>284</v>
      </c>
      <c r="E1980" s="85" t="s">
        <v>24</v>
      </c>
      <c r="F1980" s="85" t="s">
        <v>427</v>
      </c>
      <c r="G1980" s="95">
        <v>1</v>
      </c>
      <c r="H1980" s="95">
        <v>50</v>
      </c>
    </row>
    <row r="1981" spans="1:8" x14ac:dyDescent="0.25">
      <c r="A1981" s="82">
        <v>1980</v>
      </c>
      <c r="B1981" s="85" t="s">
        <v>433</v>
      </c>
      <c r="C1981" s="86">
        <v>0.51597222222222217</v>
      </c>
      <c r="D1981" s="85" t="s">
        <v>284</v>
      </c>
      <c r="E1981" s="85" t="s">
        <v>24</v>
      </c>
      <c r="F1981" s="85" t="s">
        <v>414</v>
      </c>
      <c r="G1981" s="95">
        <v>24</v>
      </c>
      <c r="H1981" s="95">
        <v>1200</v>
      </c>
    </row>
    <row r="1982" spans="1:8" x14ac:dyDescent="0.25">
      <c r="A1982" s="82">
        <v>1981</v>
      </c>
      <c r="B1982" s="85" t="s">
        <v>433</v>
      </c>
      <c r="C1982" s="86">
        <v>0.51597222222222217</v>
      </c>
      <c r="D1982" s="85" t="s">
        <v>284</v>
      </c>
      <c r="E1982" s="85" t="s">
        <v>24</v>
      </c>
      <c r="F1982" s="85" t="s">
        <v>326</v>
      </c>
      <c r="G1982" s="95">
        <v>19</v>
      </c>
      <c r="H1982" s="95">
        <v>950.00000000000011</v>
      </c>
    </row>
    <row r="1983" spans="1:8" x14ac:dyDescent="0.25">
      <c r="A1983" s="82">
        <v>1982</v>
      </c>
      <c r="B1983" s="85" t="s">
        <v>433</v>
      </c>
      <c r="C1983" s="86">
        <v>0.51597222222222217</v>
      </c>
      <c r="D1983" s="85" t="s">
        <v>284</v>
      </c>
      <c r="E1983" s="85" t="s">
        <v>24</v>
      </c>
      <c r="F1983" s="85" t="s">
        <v>332</v>
      </c>
      <c r="G1983" s="95">
        <v>1</v>
      </c>
      <c r="H1983" s="95">
        <v>50</v>
      </c>
    </row>
    <row r="1984" spans="1:8" x14ac:dyDescent="0.25">
      <c r="A1984" s="82">
        <v>1983</v>
      </c>
      <c r="B1984" s="85" t="s">
        <v>433</v>
      </c>
      <c r="C1984" s="86">
        <v>0.51597222222222217</v>
      </c>
      <c r="D1984" s="85" t="s">
        <v>284</v>
      </c>
      <c r="E1984" s="85" t="s">
        <v>24</v>
      </c>
      <c r="F1984" s="85" t="s">
        <v>346</v>
      </c>
      <c r="G1984" s="95">
        <v>17</v>
      </c>
      <c r="H1984" s="95">
        <v>850.00000000000011</v>
      </c>
    </row>
    <row r="1985" spans="1:8" x14ac:dyDescent="0.25">
      <c r="A1985" s="82">
        <v>1984</v>
      </c>
      <c r="B1985" s="85" t="s">
        <v>435</v>
      </c>
      <c r="C1985" s="86">
        <v>0.35833333333333334</v>
      </c>
      <c r="D1985" s="85" t="s">
        <v>284</v>
      </c>
      <c r="E1985" s="85" t="s">
        <v>24</v>
      </c>
      <c r="F1985" s="85" t="s">
        <v>428</v>
      </c>
      <c r="G1985" s="95">
        <v>81</v>
      </c>
      <c r="H1985" s="95">
        <v>4050</v>
      </c>
    </row>
    <row r="1986" spans="1:8" x14ac:dyDescent="0.25">
      <c r="A1986" s="82">
        <v>1985</v>
      </c>
      <c r="B1986" s="85" t="s">
        <v>435</v>
      </c>
      <c r="C1986" s="86">
        <v>0.35833333333333334</v>
      </c>
      <c r="D1986" s="85" t="s">
        <v>284</v>
      </c>
      <c r="E1986" s="85" t="s">
        <v>24</v>
      </c>
      <c r="F1986" s="85" t="s">
        <v>330</v>
      </c>
      <c r="G1986" s="95">
        <v>17</v>
      </c>
      <c r="H1986" s="95">
        <v>850.00000000000011</v>
      </c>
    </row>
    <row r="1987" spans="1:8" x14ac:dyDescent="0.25">
      <c r="A1987" s="82">
        <v>1986</v>
      </c>
      <c r="B1987" s="85" t="s">
        <v>435</v>
      </c>
      <c r="C1987" s="86">
        <v>0.35833333333333334</v>
      </c>
      <c r="D1987" s="85" t="s">
        <v>284</v>
      </c>
      <c r="E1987" s="85" t="s">
        <v>24</v>
      </c>
      <c r="F1987" s="85" t="s">
        <v>427</v>
      </c>
      <c r="G1987" s="95">
        <v>1</v>
      </c>
      <c r="H1987" s="95">
        <v>50</v>
      </c>
    </row>
    <row r="1988" spans="1:8" x14ac:dyDescent="0.25">
      <c r="A1988" s="82">
        <v>1987</v>
      </c>
      <c r="B1988" s="85" t="s">
        <v>435</v>
      </c>
      <c r="C1988" s="86">
        <v>0.35833333333333334</v>
      </c>
      <c r="D1988" s="85" t="s">
        <v>284</v>
      </c>
      <c r="E1988" s="85" t="s">
        <v>24</v>
      </c>
      <c r="F1988" s="85" t="s">
        <v>414</v>
      </c>
      <c r="G1988" s="95">
        <v>6</v>
      </c>
      <c r="H1988" s="95">
        <v>300</v>
      </c>
    </row>
    <row r="1989" spans="1:8" x14ac:dyDescent="0.25">
      <c r="A1989" s="82">
        <v>1988</v>
      </c>
      <c r="B1989" s="85" t="s">
        <v>435</v>
      </c>
      <c r="C1989" s="86">
        <v>0.35833333333333334</v>
      </c>
      <c r="D1989" s="85" t="s">
        <v>284</v>
      </c>
      <c r="E1989" s="85" t="s">
        <v>24</v>
      </c>
      <c r="F1989" s="85" t="s">
        <v>327</v>
      </c>
      <c r="G1989" s="95">
        <v>15</v>
      </c>
      <c r="H1989" s="95">
        <v>750</v>
      </c>
    </row>
    <row r="1990" spans="1:8" x14ac:dyDescent="0.25">
      <c r="A1990" s="82">
        <v>1989</v>
      </c>
      <c r="B1990" s="85" t="s">
        <v>435</v>
      </c>
      <c r="C1990" s="86">
        <v>0.35833333333333334</v>
      </c>
      <c r="D1990" s="85" t="s">
        <v>284</v>
      </c>
      <c r="E1990" s="85" t="s">
        <v>24</v>
      </c>
      <c r="F1990" s="85" t="s">
        <v>324</v>
      </c>
      <c r="G1990" s="95">
        <v>1</v>
      </c>
      <c r="H1990" s="95">
        <v>50</v>
      </c>
    </row>
    <row r="1991" spans="1:8" x14ac:dyDescent="0.25">
      <c r="A1991" s="82">
        <v>1990</v>
      </c>
      <c r="B1991" s="85" t="s">
        <v>435</v>
      </c>
      <c r="C1991" s="86">
        <v>0.35833333333333334</v>
      </c>
      <c r="D1991" s="85" t="s">
        <v>284</v>
      </c>
      <c r="E1991" s="85" t="s">
        <v>24</v>
      </c>
      <c r="F1991" s="85" t="s">
        <v>346</v>
      </c>
      <c r="G1991" s="95">
        <v>7</v>
      </c>
      <c r="H1991" s="95">
        <v>350.00000000000006</v>
      </c>
    </row>
    <row r="1992" spans="1:8" x14ac:dyDescent="0.25">
      <c r="A1992" s="82">
        <v>1991</v>
      </c>
      <c r="B1992" s="85" t="s">
        <v>435</v>
      </c>
      <c r="C1992" s="86">
        <v>0.57430555555555551</v>
      </c>
      <c r="D1992" s="85" t="s">
        <v>284</v>
      </c>
      <c r="E1992" s="85" t="s">
        <v>24</v>
      </c>
      <c r="F1992" s="85" t="s">
        <v>428</v>
      </c>
      <c r="G1992" s="95">
        <v>23</v>
      </c>
      <c r="H1992" s="95">
        <v>1150.0000000000002</v>
      </c>
    </row>
    <row r="1993" spans="1:8" x14ac:dyDescent="0.25">
      <c r="A1993" s="82">
        <v>1992</v>
      </c>
      <c r="B1993" s="85" t="s">
        <v>435</v>
      </c>
      <c r="C1993" s="86">
        <v>0.57430555555555551</v>
      </c>
      <c r="D1993" s="85" t="s">
        <v>284</v>
      </c>
      <c r="E1993" s="85" t="s">
        <v>24</v>
      </c>
      <c r="F1993" s="85" t="s">
        <v>414</v>
      </c>
      <c r="G1993" s="95">
        <v>3</v>
      </c>
      <c r="H1993" s="95">
        <v>150</v>
      </c>
    </row>
    <row r="1994" spans="1:8" x14ac:dyDescent="0.25">
      <c r="A1994" s="82">
        <v>1993</v>
      </c>
      <c r="B1994" s="85" t="s">
        <v>435</v>
      </c>
      <c r="C1994" s="86">
        <v>0.57430555555555551</v>
      </c>
      <c r="D1994" s="85" t="s">
        <v>284</v>
      </c>
      <c r="E1994" s="85" t="s">
        <v>24</v>
      </c>
      <c r="F1994" s="85" t="s">
        <v>327</v>
      </c>
      <c r="G1994" s="95">
        <v>1</v>
      </c>
      <c r="H1994" s="95">
        <v>50</v>
      </c>
    </row>
    <row r="1995" spans="1:8" x14ac:dyDescent="0.25">
      <c r="A1995" s="82">
        <v>1994</v>
      </c>
      <c r="B1995" s="85" t="s">
        <v>435</v>
      </c>
      <c r="C1995" s="86">
        <v>0.57430555555555551</v>
      </c>
      <c r="D1995" s="85" t="s">
        <v>284</v>
      </c>
      <c r="E1995" s="85" t="s">
        <v>24</v>
      </c>
      <c r="F1995" s="85" t="s">
        <v>427</v>
      </c>
      <c r="G1995" s="95">
        <v>2</v>
      </c>
      <c r="H1995" s="95">
        <v>100</v>
      </c>
    </row>
    <row r="1996" spans="1:8" x14ac:dyDescent="0.25">
      <c r="A1996" s="82">
        <v>1995</v>
      </c>
      <c r="B1996" s="85" t="s">
        <v>435</v>
      </c>
      <c r="C1996" s="86">
        <v>0.57430555555555551</v>
      </c>
      <c r="D1996" s="85" t="s">
        <v>284</v>
      </c>
      <c r="E1996" s="85" t="s">
        <v>24</v>
      </c>
      <c r="F1996" s="85" t="s">
        <v>436</v>
      </c>
      <c r="G1996" s="95">
        <v>1</v>
      </c>
      <c r="H1996" s="95">
        <v>50</v>
      </c>
    </row>
    <row r="1997" spans="1:8" x14ac:dyDescent="0.25">
      <c r="A1997" s="82">
        <v>1996</v>
      </c>
      <c r="B1997" s="85" t="s">
        <v>435</v>
      </c>
      <c r="C1997" s="86">
        <v>0.70277777777777783</v>
      </c>
      <c r="D1997" s="85" t="s">
        <v>284</v>
      </c>
      <c r="E1997" s="85" t="s">
        <v>24</v>
      </c>
      <c r="F1997" s="85" t="s">
        <v>428</v>
      </c>
      <c r="G1997" s="95">
        <v>15</v>
      </c>
      <c r="H1997" s="95">
        <v>750</v>
      </c>
    </row>
    <row r="1998" spans="1:8" x14ac:dyDescent="0.25">
      <c r="A1998" s="82">
        <v>1997</v>
      </c>
      <c r="B1998" s="85" t="s">
        <v>435</v>
      </c>
      <c r="C1998" s="86">
        <v>0.70277777777777783</v>
      </c>
      <c r="D1998" s="85" t="s">
        <v>284</v>
      </c>
      <c r="E1998" s="85" t="s">
        <v>24</v>
      </c>
      <c r="F1998" s="85" t="s">
        <v>330</v>
      </c>
      <c r="G1998" s="95">
        <v>1</v>
      </c>
      <c r="H1998" s="95">
        <v>50</v>
      </c>
    </row>
    <row r="1999" spans="1:8" x14ac:dyDescent="0.25">
      <c r="A1999" s="82">
        <v>1998</v>
      </c>
      <c r="B1999" s="85" t="s">
        <v>435</v>
      </c>
      <c r="C1999" s="86">
        <v>0.70277777777777783</v>
      </c>
      <c r="D1999" s="85" t="s">
        <v>284</v>
      </c>
      <c r="E1999" s="85" t="s">
        <v>24</v>
      </c>
      <c r="F1999" s="85" t="s">
        <v>427</v>
      </c>
      <c r="G1999" s="95">
        <v>1</v>
      </c>
      <c r="H1999" s="95">
        <v>50</v>
      </c>
    </row>
    <row r="2000" spans="1:8" x14ac:dyDescent="0.25">
      <c r="A2000" s="82">
        <v>1999</v>
      </c>
      <c r="B2000" s="85" t="s">
        <v>435</v>
      </c>
      <c r="C2000" s="86">
        <v>0.70277777777777783</v>
      </c>
      <c r="D2000" s="85" t="s">
        <v>284</v>
      </c>
      <c r="E2000" s="85" t="s">
        <v>24</v>
      </c>
      <c r="F2000" s="85" t="s">
        <v>346</v>
      </c>
      <c r="G2000" s="95">
        <v>2</v>
      </c>
      <c r="H2000" s="95">
        <v>100</v>
      </c>
    </row>
    <row r="2001" spans="1:8" x14ac:dyDescent="0.25">
      <c r="A2001" s="82">
        <v>2000</v>
      </c>
      <c r="B2001" s="85" t="s">
        <v>437</v>
      </c>
      <c r="C2001" s="86">
        <v>0.33333333333333331</v>
      </c>
      <c r="D2001" s="85" t="s">
        <v>284</v>
      </c>
      <c r="E2001" s="85" t="s">
        <v>24</v>
      </c>
      <c r="F2001" s="85" t="s">
        <v>324</v>
      </c>
      <c r="G2001" s="95">
        <v>2</v>
      </c>
      <c r="H2001" s="95">
        <v>100</v>
      </c>
    </row>
    <row r="2002" spans="1:8" x14ac:dyDescent="0.25">
      <c r="A2002" s="82">
        <v>2001</v>
      </c>
      <c r="B2002" s="85" t="s">
        <v>437</v>
      </c>
      <c r="C2002" s="86">
        <v>0.33333333333333331</v>
      </c>
      <c r="D2002" s="85" t="s">
        <v>284</v>
      </c>
      <c r="E2002" s="85" t="s">
        <v>24</v>
      </c>
      <c r="F2002" s="85" t="s">
        <v>330</v>
      </c>
      <c r="G2002" s="95">
        <v>11</v>
      </c>
      <c r="H2002" s="95">
        <v>550</v>
      </c>
    </row>
    <row r="2003" spans="1:8" x14ac:dyDescent="0.25">
      <c r="A2003" s="82">
        <v>2002</v>
      </c>
      <c r="B2003" s="85" t="s">
        <v>437</v>
      </c>
      <c r="C2003" s="86">
        <v>0.33333333333333331</v>
      </c>
      <c r="D2003" s="85" t="s">
        <v>284</v>
      </c>
      <c r="E2003" s="85" t="s">
        <v>24</v>
      </c>
      <c r="F2003" s="85" t="s">
        <v>428</v>
      </c>
      <c r="G2003" s="95">
        <v>24</v>
      </c>
      <c r="H2003" s="95">
        <v>1200</v>
      </c>
    </row>
    <row r="2004" spans="1:8" x14ac:dyDescent="0.25">
      <c r="A2004" s="82">
        <v>2003</v>
      </c>
      <c r="B2004" s="85" t="s">
        <v>437</v>
      </c>
      <c r="C2004" s="86">
        <v>0.33333333333333331</v>
      </c>
      <c r="D2004" s="85" t="s">
        <v>284</v>
      </c>
      <c r="E2004" s="85" t="s">
        <v>24</v>
      </c>
      <c r="F2004" s="85" t="s">
        <v>414</v>
      </c>
      <c r="G2004" s="95">
        <v>4</v>
      </c>
      <c r="H2004" s="95">
        <v>200</v>
      </c>
    </row>
    <row r="2005" spans="1:8" x14ac:dyDescent="0.25">
      <c r="A2005" s="82">
        <v>2004</v>
      </c>
      <c r="B2005" s="85" t="s">
        <v>437</v>
      </c>
      <c r="C2005" s="86">
        <v>0.33333333333333331</v>
      </c>
      <c r="D2005" s="85" t="s">
        <v>284</v>
      </c>
      <c r="E2005" s="85" t="s">
        <v>24</v>
      </c>
      <c r="F2005" s="85" t="s">
        <v>327</v>
      </c>
      <c r="G2005" s="95">
        <v>8</v>
      </c>
      <c r="H2005" s="95">
        <v>400</v>
      </c>
    </row>
    <row r="2006" spans="1:8" x14ac:dyDescent="0.25">
      <c r="A2006" s="82">
        <v>2005</v>
      </c>
      <c r="B2006" s="85" t="s">
        <v>437</v>
      </c>
      <c r="C2006" s="86">
        <v>0.33333333333333331</v>
      </c>
      <c r="D2006" s="85" t="s">
        <v>284</v>
      </c>
      <c r="E2006" s="85" t="s">
        <v>24</v>
      </c>
      <c r="F2006" s="85" t="s">
        <v>427</v>
      </c>
      <c r="G2006" s="95">
        <v>1</v>
      </c>
      <c r="H2006" s="95">
        <v>50</v>
      </c>
    </row>
    <row r="2007" spans="1:8" x14ac:dyDescent="0.25">
      <c r="A2007" s="82">
        <v>2006</v>
      </c>
      <c r="B2007" s="85" t="s">
        <v>437</v>
      </c>
      <c r="C2007" s="86">
        <v>0.33333333333333331</v>
      </c>
      <c r="D2007" s="85" t="s">
        <v>284</v>
      </c>
      <c r="E2007" s="85" t="s">
        <v>24</v>
      </c>
      <c r="F2007" s="85" t="s">
        <v>332</v>
      </c>
      <c r="G2007" s="95">
        <v>1</v>
      </c>
      <c r="H2007" s="95">
        <v>50</v>
      </c>
    </row>
    <row r="2008" spans="1:8" x14ac:dyDescent="0.25">
      <c r="A2008" s="82">
        <v>2007</v>
      </c>
      <c r="B2008" s="85" t="s">
        <v>437</v>
      </c>
      <c r="C2008" s="86">
        <v>0.33333333333333331</v>
      </c>
      <c r="D2008" s="85" t="s">
        <v>284</v>
      </c>
      <c r="E2008" s="85" t="s">
        <v>24</v>
      </c>
      <c r="F2008" s="85" t="s">
        <v>326</v>
      </c>
      <c r="G2008" s="95">
        <v>1</v>
      </c>
      <c r="H2008" s="95">
        <v>50</v>
      </c>
    </row>
    <row r="2009" spans="1:8" x14ac:dyDescent="0.25">
      <c r="A2009" s="82">
        <v>2008</v>
      </c>
      <c r="B2009" s="85" t="s">
        <v>437</v>
      </c>
      <c r="C2009" s="86">
        <v>0.33333333333333331</v>
      </c>
      <c r="D2009" s="85" t="s">
        <v>284</v>
      </c>
      <c r="E2009" s="85" t="s">
        <v>24</v>
      </c>
      <c r="F2009" s="85" t="s">
        <v>346</v>
      </c>
      <c r="G2009" s="95">
        <v>3</v>
      </c>
      <c r="H2009" s="95">
        <v>150</v>
      </c>
    </row>
    <row r="2010" spans="1:8" x14ac:dyDescent="0.25">
      <c r="A2010" s="82">
        <v>2009</v>
      </c>
      <c r="B2010" s="85" t="s">
        <v>437</v>
      </c>
      <c r="C2010" s="86">
        <v>0.58333333333333337</v>
      </c>
      <c r="D2010" s="85" t="s">
        <v>284</v>
      </c>
      <c r="E2010" s="85" t="s">
        <v>24</v>
      </c>
      <c r="F2010" s="85" t="s">
        <v>327</v>
      </c>
      <c r="G2010" s="95">
        <v>7</v>
      </c>
      <c r="H2010" s="95">
        <v>350.00000000000006</v>
      </c>
    </row>
    <row r="2011" spans="1:8" x14ac:dyDescent="0.25">
      <c r="A2011" s="82">
        <v>2010</v>
      </c>
      <c r="B2011" s="85" t="s">
        <v>437</v>
      </c>
      <c r="C2011" s="86">
        <v>0.58333333333333337</v>
      </c>
      <c r="D2011" s="85" t="s">
        <v>284</v>
      </c>
      <c r="E2011" s="85" t="s">
        <v>24</v>
      </c>
      <c r="F2011" s="85" t="s">
        <v>330</v>
      </c>
      <c r="G2011" s="95">
        <v>8</v>
      </c>
      <c r="H2011" s="95">
        <v>400</v>
      </c>
    </row>
    <row r="2012" spans="1:8" x14ac:dyDescent="0.25">
      <c r="A2012" s="82">
        <v>2011</v>
      </c>
      <c r="B2012" s="85" t="s">
        <v>437</v>
      </c>
      <c r="C2012" s="86">
        <v>0.58333333333333337</v>
      </c>
      <c r="D2012" s="85" t="s">
        <v>284</v>
      </c>
      <c r="E2012" s="85" t="s">
        <v>24</v>
      </c>
      <c r="F2012" s="85" t="s">
        <v>428</v>
      </c>
      <c r="G2012" s="95">
        <v>33</v>
      </c>
      <c r="H2012" s="95">
        <v>1650.0000000000002</v>
      </c>
    </row>
    <row r="2013" spans="1:8" x14ac:dyDescent="0.25">
      <c r="A2013" s="82">
        <v>2012</v>
      </c>
      <c r="B2013" s="85" t="s">
        <v>437</v>
      </c>
      <c r="C2013" s="86">
        <v>0.58333333333333337</v>
      </c>
      <c r="D2013" s="85" t="s">
        <v>284</v>
      </c>
      <c r="E2013" s="85" t="s">
        <v>24</v>
      </c>
      <c r="F2013" s="85" t="s">
        <v>414</v>
      </c>
      <c r="G2013" s="95">
        <v>3</v>
      </c>
      <c r="H2013" s="95">
        <v>150</v>
      </c>
    </row>
    <row r="2014" spans="1:8" x14ac:dyDescent="0.25">
      <c r="A2014" s="82">
        <v>2013</v>
      </c>
      <c r="B2014" s="85" t="s">
        <v>437</v>
      </c>
      <c r="C2014" s="86">
        <v>0.58333333333333337</v>
      </c>
      <c r="D2014" s="85" t="s">
        <v>284</v>
      </c>
      <c r="E2014" s="85" t="s">
        <v>24</v>
      </c>
      <c r="F2014" s="85" t="s">
        <v>330</v>
      </c>
      <c r="G2014" s="95">
        <v>6</v>
      </c>
      <c r="H2014" s="95">
        <v>300</v>
      </c>
    </row>
    <row r="2015" spans="1:8" x14ac:dyDescent="0.25">
      <c r="A2015" s="82">
        <v>2014</v>
      </c>
      <c r="B2015" s="85" t="s">
        <v>437</v>
      </c>
      <c r="C2015" s="86">
        <v>0.58333333333333337</v>
      </c>
      <c r="D2015" s="85" t="s">
        <v>284</v>
      </c>
      <c r="E2015" s="85" t="s">
        <v>24</v>
      </c>
      <c r="F2015" s="85" t="s">
        <v>427</v>
      </c>
      <c r="G2015" s="95">
        <v>2</v>
      </c>
      <c r="H2015" s="95">
        <v>100</v>
      </c>
    </row>
    <row r="2016" spans="1:8" x14ac:dyDescent="0.25">
      <c r="A2016" s="82">
        <v>2015</v>
      </c>
      <c r="B2016" s="85" t="s">
        <v>437</v>
      </c>
      <c r="C2016" s="86">
        <v>0.58333333333333337</v>
      </c>
      <c r="D2016" s="85" t="s">
        <v>284</v>
      </c>
      <c r="E2016" s="85" t="s">
        <v>24</v>
      </c>
      <c r="F2016" s="85" t="s">
        <v>332</v>
      </c>
      <c r="G2016" s="95">
        <v>1</v>
      </c>
      <c r="H2016" s="95">
        <v>50</v>
      </c>
    </row>
    <row r="2017" spans="1:8" x14ac:dyDescent="0.25">
      <c r="A2017" s="82">
        <v>2016</v>
      </c>
      <c r="B2017" s="85" t="s">
        <v>437</v>
      </c>
      <c r="C2017" s="86">
        <v>0.58333333333333337</v>
      </c>
      <c r="D2017" s="85" t="s">
        <v>284</v>
      </c>
      <c r="E2017" s="85" t="s">
        <v>24</v>
      </c>
      <c r="F2017" s="85" t="s">
        <v>346</v>
      </c>
      <c r="G2017" s="95">
        <v>2</v>
      </c>
      <c r="H2017" s="95">
        <v>100</v>
      </c>
    </row>
    <row r="2018" spans="1:8" x14ac:dyDescent="0.25">
      <c r="A2018" s="82">
        <v>2017</v>
      </c>
      <c r="B2018" s="85" t="s">
        <v>437</v>
      </c>
      <c r="C2018" s="86">
        <v>0.72222222222222221</v>
      </c>
      <c r="D2018" s="85" t="s">
        <v>284</v>
      </c>
      <c r="E2018" s="85" t="s">
        <v>24</v>
      </c>
      <c r="F2018" s="85" t="s">
        <v>330</v>
      </c>
      <c r="G2018" s="95">
        <v>11</v>
      </c>
      <c r="H2018" s="95">
        <v>550</v>
      </c>
    </row>
    <row r="2019" spans="1:8" x14ac:dyDescent="0.25">
      <c r="A2019" s="82">
        <v>2018</v>
      </c>
      <c r="B2019" s="85" t="s">
        <v>437</v>
      </c>
      <c r="C2019" s="86">
        <v>0.72222222222222221</v>
      </c>
      <c r="D2019" s="85" t="s">
        <v>284</v>
      </c>
      <c r="E2019" s="85" t="s">
        <v>24</v>
      </c>
      <c r="F2019" s="85" t="s">
        <v>327</v>
      </c>
      <c r="G2019" s="95">
        <v>3</v>
      </c>
      <c r="H2019" s="95">
        <v>150</v>
      </c>
    </row>
    <row r="2020" spans="1:8" x14ac:dyDescent="0.25">
      <c r="A2020" s="82">
        <v>2019</v>
      </c>
      <c r="B2020" s="85" t="s">
        <v>437</v>
      </c>
      <c r="C2020" s="86">
        <v>0.72222222222222221</v>
      </c>
      <c r="D2020" s="85" t="s">
        <v>284</v>
      </c>
      <c r="E2020" s="85" t="s">
        <v>24</v>
      </c>
      <c r="F2020" s="85" t="s">
        <v>428</v>
      </c>
      <c r="G2020" s="95">
        <v>14</v>
      </c>
      <c r="H2020" s="95">
        <v>700.00000000000011</v>
      </c>
    </row>
    <row r="2021" spans="1:8" x14ac:dyDescent="0.25">
      <c r="A2021" s="82">
        <v>2020</v>
      </c>
      <c r="B2021" s="85" t="s">
        <v>437</v>
      </c>
      <c r="C2021" s="86">
        <v>0.72222222222222221</v>
      </c>
      <c r="D2021" s="85" t="s">
        <v>284</v>
      </c>
      <c r="E2021" s="85" t="s">
        <v>24</v>
      </c>
      <c r="F2021" s="85" t="s">
        <v>427</v>
      </c>
      <c r="G2021" s="95">
        <v>1</v>
      </c>
      <c r="H2021" s="95">
        <v>50</v>
      </c>
    </row>
    <row r="2022" spans="1:8" x14ac:dyDescent="0.25">
      <c r="A2022" s="82">
        <v>2021</v>
      </c>
      <c r="B2022" s="85" t="s">
        <v>437</v>
      </c>
      <c r="C2022" s="86">
        <v>0.72222222222222221</v>
      </c>
      <c r="D2022" s="85" t="s">
        <v>284</v>
      </c>
      <c r="E2022" s="85" t="s">
        <v>24</v>
      </c>
      <c r="F2022" s="85" t="s">
        <v>324</v>
      </c>
      <c r="G2022" s="95">
        <v>1</v>
      </c>
      <c r="H2022" s="95">
        <v>50</v>
      </c>
    </row>
    <row r="2023" spans="1:8" x14ac:dyDescent="0.25">
      <c r="A2023" s="82">
        <v>2022</v>
      </c>
      <c r="B2023" s="85" t="s">
        <v>437</v>
      </c>
      <c r="C2023" s="86">
        <v>0.72222222222222221</v>
      </c>
      <c r="D2023" s="85" t="s">
        <v>284</v>
      </c>
      <c r="E2023" s="85" t="s">
        <v>24</v>
      </c>
      <c r="F2023" s="85" t="s">
        <v>414</v>
      </c>
      <c r="G2023" s="95">
        <v>1</v>
      </c>
      <c r="H2023" s="95">
        <v>50</v>
      </c>
    </row>
    <row r="2024" spans="1:8" x14ac:dyDescent="0.25">
      <c r="A2024" s="82">
        <v>2023</v>
      </c>
      <c r="B2024" s="85" t="s">
        <v>437</v>
      </c>
      <c r="C2024" s="86">
        <v>0.72222222222222221</v>
      </c>
      <c r="D2024" s="85" t="s">
        <v>284</v>
      </c>
      <c r="E2024" s="85" t="s">
        <v>24</v>
      </c>
      <c r="F2024" s="85" t="s">
        <v>346</v>
      </c>
      <c r="G2024" s="95">
        <v>1</v>
      </c>
      <c r="H2024" s="95">
        <v>50</v>
      </c>
    </row>
    <row r="2025" spans="1:8" x14ac:dyDescent="0.25">
      <c r="A2025" s="82">
        <v>2024</v>
      </c>
      <c r="B2025" s="85" t="s">
        <v>438</v>
      </c>
      <c r="C2025" s="86">
        <v>0.33333333333333331</v>
      </c>
      <c r="D2025" s="85" t="s">
        <v>284</v>
      </c>
      <c r="E2025" s="85" t="s">
        <v>24</v>
      </c>
      <c r="F2025" s="85" t="s">
        <v>330</v>
      </c>
      <c r="G2025" s="95">
        <v>6</v>
      </c>
      <c r="H2025" s="95">
        <v>300</v>
      </c>
    </row>
    <row r="2026" spans="1:8" x14ac:dyDescent="0.25">
      <c r="A2026" s="82">
        <v>2025</v>
      </c>
      <c r="B2026" s="85" t="s">
        <v>438</v>
      </c>
      <c r="C2026" s="86">
        <v>0.33333333333333331</v>
      </c>
      <c r="D2026" s="85" t="s">
        <v>284</v>
      </c>
      <c r="E2026" s="85" t="s">
        <v>24</v>
      </c>
      <c r="F2026" s="85" t="s">
        <v>414</v>
      </c>
      <c r="G2026" s="95">
        <v>4</v>
      </c>
      <c r="H2026" s="95">
        <v>200</v>
      </c>
    </row>
    <row r="2027" spans="1:8" x14ac:dyDescent="0.25">
      <c r="A2027" s="82">
        <v>2026</v>
      </c>
      <c r="B2027" s="85" t="s">
        <v>438</v>
      </c>
      <c r="C2027" s="86">
        <v>0.33333333333333331</v>
      </c>
      <c r="D2027" s="85" t="s">
        <v>284</v>
      </c>
      <c r="E2027" s="85" t="s">
        <v>24</v>
      </c>
      <c r="F2027" s="85" t="s">
        <v>428</v>
      </c>
      <c r="G2027" s="95">
        <v>4</v>
      </c>
      <c r="H2027" s="95">
        <v>200</v>
      </c>
    </row>
    <row r="2028" spans="1:8" x14ac:dyDescent="0.25">
      <c r="A2028" s="82">
        <v>2027</v>
      </c>
      <c r="B2028" s="85" t="s">
        <v>438</v>
      </c>
      <c r="C2028" s="86">
        <v>0.33333333333333331</v>
      </c>
      <c r="D2028" s="85" t="s">
        <v>284</v>
      </c>
      <c r="E2028" s="85" t="s">
        <v>24</v>
      </c>
      <c r="F2028" s="85" t="s">
        <v>324</v>
      </c>
      <c r="G2028" s="95">
        <v>3</v>
      </c>
      <c r="H2028" s="95">
        <v>150</v>
      </c>
    </row>
    <row r="2029" spans="1:8" x14ac:dyDescent="0.25">
      <c r="A2029" s="82">
        <v>2028</v>
      </c>
      <c r="B2029" s="85" t="s">
        <v>438</v>
      </c>
      <c r="C2029" s="86">
        <v>0.33333333333333331</v>
      </c>
      <c r="D2029" s="85" t="s">
        <v>284</v>
      </c>
      <c r="E2029" s="85" t="s">
        <v>24</v>
      </c>
      <c r="F2029" s="85" t="s">
        <v>327</v>
      </c>
      <c r="G2029" s="95">
        <v>3</v>
      </c>
      <c r="H2029" s="95">
        <v>150</v>
      </c>
    </row>
    <row r="2030" spans="1:8" x14ac:dyDescent="0.25">
      <c r="A2030" s="82">
        <v>2029</v>
      </c>
      <c r="B2030" s="85" t="s">
        <v>438</v>
      </c>
      <c r="C2030" s="86">
        <v>0.33333333333333331</v>
      </c>
      <c r="D2030" s="85" t="s">
        <v>284</v>
      </c>
      <c r="E2030" s="85" t="s">
        <v>24</v>
      </c>
      <c r="F2030" s="85" t="s">
        <v>359</v>
      </c>
      <c r="G2030" s="95">
        <v>5</v>
      </c>
      <c r="H2030" s="95">
        <v>250</v>
      </c>
    </row>
    <row r="2031" spans="1:8" x14ac:dyDescent="0.25">
      <c r="A2031" s="82">
        <v>2030</v>
      </c>
      <c r="B2031" s="85" t="s">
        <v>439</v>
      </c>
      <c r="C2031" s="86">
        <v>0.33333333333333331</v>
      </c>
      <c r="D2031" s="85" t="s">
        <v>284</v>
      </c>
      <c r="E2031" s="85" t="s">
        <v>24</v>
      </c>
      <c r="F2031" s="85" t="s">
        <v>414</v>
      </c>
      <c r="G2031" s="95">
        <v>3</v>
      </c>
      <c r="H2031" s="95">
        <v>150</v>
      </c>
    </row>
    <row r="2032" spans="1:8" x14ac:dyDescent="0.25">
      <c r="A2032" s="82">
        <v>2031</v>
      </c>
      <c r="B2032" s="85" t="s">
        <v>439</v>
      </c>
      <c r="C2032" s="86">
        <v>0.33333333333333331</v>
      </c>
      <c r="D2032" s="85" t="s">
        <v>284</v>
      </c>
      <c r="E2032" s="85" t="s">
        <v>24</v>
      </c>
      <c r="F2032" s="85" t="s">
        <v>327</v>
      </c>
      <c r="G2032" s="95">
        <v>8</v>
      </c>
      <c r="H2032" s="95">
        <v>400</v>
      </c>
    </row>
    <row r="2033" spans="1:8" x14ac:dyDescent="0.25">
      <c r="A2033" s="82">
        <v>2032</v>
      </c>
      <c r="B2033" s="85" t="s">
        <v>439</v>
      </c>
      <c r="C2033" s="86">
        <v>0.33333333333333331</v>
      </c>
      <c r="D2033" s="85" t="s">
        <v>284</v>
      </c>
      <c r="E2033" s="85" t="s">
        <v>24</v>
      </c>
      <c r="F2033" s="85" t="s">
        <v>326</v>
      </c>
      <c r="G2033" s="95">
        <v>2</v>
      </c>
      <c r="H2033" s="95">
        <v>100</v>
      </c>
    </row>
    <row r="2034" spans="1:8" x14ac:dyDescent="0.25">
      <c r="A2034" s="82">
        <v>2033</v>
      </c>
      <c r="B2034" s="85" t="s">
        <v>439</v>
      </c>
      <c r="C2034" s="86">
        <v>0.33333333333333331</v>
      </c>
      <c r="D2034" s="85" t="s">
        <v>284</v>
      </c>
      <c r="E2034" s="85" t="s">
        <v>24</v>
      </c>
      <c r="F2034" s="85" t="s">
        <v>428</v>
      </c>
      <c r="G2034" s="95">
        <v>4</v>
      </c>
      <c r="H2034" s="95">
        <v>200</v>
      </c>
    </row>
    <row r="2035" spans="1:8" x14ac:dyDescent="0.25">
      <c r="A2035" s="82">
        <v>2034</v>
      </c>
      <c r="B2035" s="85" t="s">
        <v>439</v>
      </c>
      <c r="C2035" s="86">
        <v>0.33333333333333331</v>
      </c>
      <c r="D2035" s="85" t="s">
        <v>284</v>
      </c>
      <c r="E2035" s="85" t="s">
        <v>24</v>
      </c>
      <c r="F2035" s="85" t="s">
        <v>330</v>
      </c>
      <c r="G2035" s="95">
        <v>1</v>
      </c>
      <c r="H2035" s="95">
        <v>50</v>
      </c>
    </row>
    <row r="2036" spans="1:8" x14ac:dyDescent="0.25">
      <c r="A2036" s="82">
        <v>2035</v>
      </c>
      <c r="B2036" s="85" t="s">
        <v>439</v>
      </c>
      <c r="C2036" s="86">
        <v>0.33333333333333331</v>
      </c>
      <c r="D2036" s="85" t="s">
        <v>284</v>
      </c>
      <c r="E2036" s="85" t="s">
        <v>24</v>
      </c>
      <c r="F2036" s="85" t="s">
        <v>332</v>
      </c>
      <c r="G2036" s="95">
        <v>1</v>
      </c>
      <c r="H2036" s="95">
        <v>50</v>
      </c>
    </row>
    <row r="2037" spans="1:8" x14ac:dyDescent="0.25">
      <c r="A2037" s="82">
        <v>2036</v>
      </c>
      <c r="B2037" s="85" t="s">
        <v>439</v>
      </c>
      <c r="C2037" s="86">
        <v>0.33333333333333331</v>
      </c>
      <c r="D2037" s="85" t="s">
        <v>284</v>
      </c>
      <c r="E2037" s="85" t="s">
        <v>24</v>
      </c>
      <c r="F2037" s="85" t="s">
        <v>359</v>
      </c>
      <c r="G2037" s="95">
        <v>10</v>
      </c>
      <c r="H2037" s="95">
        <v>500</v>
      </c>
    </row>
    <row r="2038" spans="1:8" x14ac:dyDescent="0.25">
      <c r="A2038" s="82">
        <v>2037</v>
      </c>
      <c r="B2038" s="85" t="s">
        <v>440</v>
      </c>
      <c r="C2038" s="86">
        <v>0.33333333333333331</v>
      </c>
      <c r="D2038" s="85" t="s">
        <v>23</v>
      </c>
      <c r="E2038" s="85" t="s">
        <v>24</v>
      </c>
      <c r="F2038" s="85" t="s">
        <v>327</v>
      </c>
      <c r="G2038" s="95">
        <v>10</v>
      </c>
      <c r="H2038" s="95">
        <v>500</v>
      </c>
    </row>
    <row r="2039" spans="1:8" x14ac:dyDescent="0.25">
      <c r="A2039" s="82">
        <v>2038</v>
      </c>
      <c r="B2039" s="85" t="s">
        <v>440</v>
      </c>
      <c r="C2039" s="86">
        <v>0.33333333333333331</v>
      </c>
      <c r="D2039" s="85" t="s">
        <v>23</v>
      </c>
      <c r="E2039" s="85" t="s">
        <v>24</v>
      </c>
      <c r="F2039" s="85" t="s">
        <v>428</v>
      </c>
      <c r="G2039" s="95">
        <v>21</v>
      </c>
      <c r="H2039" s="95">
        <v>1050</v>
      </c>
    </row>
    <row r="2040" spans="1:8" x14ac:dyDescent="0.25">
      <c r="A2040" s="82">
        <v>2039</v>
      </c>
      <c r="B2040" s="85" t="s">
        <v>440</v>
      </c>
      <c r="C2040" s="86">
        <v>0.33333333333333331</v>
      </c>
      <c r="D2040" s="85" t="s">
        <v>23</v>
      </c>
      <c r="E2040" s="85" t="s">
        <v>24</v>
      </c>
      <c r="F2040" s="85" t="s">
        <v>330</v>
      </c>
      <c r="G2040" s="95">
        <v>6</v>
      </c>
      <c r="H2040" s="95">
        <v>300</v>
      </c>
    </row>
    <row r="2041" spans="1:8" x14ac:dyDescent="0.25">
      <c r="A2041" s="82">
        <v>2040</v>
      </c>
      <c r="B2041" s="85" t="s">
        <v>440</v>
      </c>
      <c r="C2041" s="86">
        <v>0.33333333333333331</v>
      </c>
      <c r="D2041" s="85" t="s">
        <v>23</v>
      </c>
      <c r="E2041" s="85" t="s">
        <v>24</v>
      </c>
      <c r="F2041" s="85" t="s">
        <v>414</v>
      </c>
      <c r="G2041" s="95">
        <v>5</v>
      </c>
      <c r="H2041" s="95">
        <v>250</v>
      </c>
    </row>
    <row r="2042" spans="1:8" x14ac:dyDescent="0.25">
      <c r="A2042" s="82">
        <v>2041</v>
      </c>
      <c r="B2042" s="85" t="s">
        <v>440</v>
      </c>
      <c r="C2042" s="86">
        <v>0.33333333333333331</v>
      </c>
      <c r="D2042" s="85" t="s">
        <v>23</v>
      </c>
      <c r="E2042" s="85" t="s">
        <v>24</v>
      </c>
      <c r="F2042" s="85" t="s">
        <v>332</v>
      </c>
      <c r="G2042" s="95">
        <v>1</v>
      </c>
      <c r="H2042" s="95">
        <v>50</v>
      </c>
    </row>
    <row r="2043" spans="1:8" x14ac:dyDescent="0.25">
      <c r="A2043" s="82">
        <v>2042</v>
      </c>
      <c r="B2043" s="85" t="s">
        <v>440</v>
      </c>
      <c r="C2043" s="86">
        <v>0.33333333333333331</v>
      </c>
      <c r="D2043" s="85" t="s">
        <v>23</v>
      </c>
      <c r="E2043" s="85" t="s">
        <v>24</v>
      </c>
      <c r="F2043" s="85" t="s">
        <v>326</v>
      </c>
      <c r="G2043" s="95">
        <v>3</v>
      </c>
      <c r="H2043" s="95">
        <v>150</v>
      </c>
    </row>
    <row r="2044" spans="1:8" x14ac:dyDescent="0.25">
      <c r="A2044" s="82">
        <v>2043</v>
      </c>
      <c r="B2044" s="85" t="s">
        <v>440</v>
      </c>
      <c r="C2044" s="86">
        <v>0.33333333333333331</v>
      </c>
      <c r="D2044" s="85" t="s">
        <v>23</v>
      </c>
      <c r="E2044" s="85" t="s">
        <v>24</v>
      </c>
      <c r="F2044" s="85" t="s">
        <v>324</v>
      </c>
      <c r="G2044" s="95">
        <v>6</v>
      </c>
      <c r="H2044" s="95">
        <v>300</v>
      </c>
    </row>
    <row r="2045" spans="1:8" x14ac:dyDescent="0.25">
      <c r="A2045" s="82">
        <v>2044</v>
      </c>
      <c r="B2045" s="85" t="s">
        <v>440</v>
      </c>
      <c r="C2045" s="86">
        <v>0.33333333333333331</v>
      </c>
      <c r="D2045" s="85" t="s">
        <v>23</v>
      </c>
      <c r="E2045" s="85" t="s">
        <v>24</v>
      </c>
      <c r="F2045" s="85" t="s">
        <v>346</v>
      </c>
      <c r="G2045" s="95">
        <v>14</v>
      </c>
      <c r="H2045" s="95">
        <v>700.00000000000011</v>
      </c>
    </row>
    <row r="2046" spans="1:8" x14ac:dyDescent="0.25">
      <c r="A2046" s="82">
        <v>2045</v>
      </c>
      <c r="B2046" s="85" t="s">
        <v>440</v>
      </c>
      <c r="C2046" s="86">
        <v>0.65555555555555556</v>
      </c>
      <c r="D2046" s="85" t="s">
        <v>284</v>
      </c>
      <c r="E2046" s="85" t="s">
        <v>24</v>
      </c>
      <c r="F2046" s="85" t="s">
        <v>330</v>
      </c>
      <c r="G2046" s="95">
        <v>9</v>
      </c>
      <c r="H2046" s="95">
        <v>450</v>
      </c>
    </row>
    <row r="2047" spans="1:8" x14ac:dyDescent="0.25">
      <c r="A2047" s="82">
        <v>2046</v>
      </c>
      <c r="B2047" s="85" t="s">
        <v>440</v>
      </c>
      <c r="C2047" s="86">
        <v>0.65555555555555556</v>
      </c>
      <c r="D2047" s="85" t="s">
        <v>284</v>
      </c>
      <c r="E2047" s="85" t="s">
        <v>24</v>
      </c>
      <c r="F2047" s="85" t="s">
        <v>428</v>
      </c>
      <c r="G2047" s="95">
        <v>25</v>
      </c>
      <c r="H2047" s="95">
        <v>1250</v>
      </c>
    </row>
    <row r="2048" spans="1:8" x14ac:dyDescent="0.25">
      <c r="A2048" s="82">
        <v>2047</v>
      </c>
      <c r="B2048" s="85" t="s">
        <v>440</v>
      </c>
      <c r="C2048" s="86">
        <v>0.65555555555555556</v>
      </c>
      <c r="D2048" s="85" t="s">
        <v>284</v>
      </c>
      <c r="E2048" s="85" t="s">
        <v>24</v>
      </c>
      <c r="F2048" s="85" t="s">
        <v>374</v>
      </c>
      <c r="G2048" s="95">
        <v>1</v>
      </c>
      <c r="H2048" s="95">
        <v>50</v>
      </c>
    </row>
    <row r="2049" spans="1:8" x14ac:dyDescent="0.25">
      <c r="A2049" s="82">
        <v>2048</v>
      </c>
      <c r="B2049" s="85" t="s">
        <v>440</v>
      </c>
      <c r="C2049" s="86">
        <v>0.65555555555555556</v>
      </c>
      <c r="D2049" s="85" t="s">
        <v>284</v>
      </c>
      <c r="E2049" s="85" t="s">
        <v>24</v>
      </c>
      <c r="F2049" s="85" t="s">
        <v>326</v>
      </c>
      <c r="G2049" s="95">
        <v>5</v>
      </c>
      <c r="H2049" s="95">
        <v>250</v>
      </c>
    </row>
    <row r="2050" spans="1:8" x14ac:dyDescent="0.25">
      <c r="A2050" s="82">
        <v>2049</v>
      </c>
      <c r="B2050" s="85" t="s">
        <v>440</v>
      </c>
      <c r="C2050" s="86">
        <v>0.65555555555555556</v>
      </c>
      <c r="D2050" s="85" t="s">
        <v>284</v>
      </c>
      <c r="E2050" s="85" t="s">
        <v>24</v>
      </c>
      <c r="F2050" s="85" t="s">
        <v>414</v>
      </c>
      <c r="G2050" s="95">
        <v>3</v>
      </c>
      <c r="H2050" s="95">
        <v>150</v>
      </c>
    </row>
    <row r="2051" spans="1:8" x14ac:dyDescent="0.25">
      <c r="A2051" s="82">
        <v>2050</v>
      </c>
      <c r="B2051" s="85" t="s">
        <v>440</v>
      </c>
      <c r="C2051" s="86">
        <v>0.65555555555555556</v>
      </c>
      <c r="D2051" s="85" t="s">
        <v>284</v>
      </c>
      <c r="E2051" s="85" t="s">
        <v>24</v>
      </c>
      <c r="F2051" s="85" t="s">
        <v>327</v>
      </c>
      <c r="G2051" s="95">
        <v>9</v>
      </c>
      <c r="H2051" s="95">
        <v>450</v>
      </c>
    </row>
    <row r="2052" spans="1:8" x14ac:dyDescent="0.25">
      <c r="A2052" s="82">
        <v>2051</v>
      </c>
      <c r="B2052" s="85" t="s">
        <v>441</v>
      </c>
      <c r="C2052" s="86">
        <v>0.33333333333333331</v>
      </c>
      <c r="D2052" s="85" t="s">
        <v>284</v>
      </c>
      <c r="E2052" s="85" t="s">
        <v>24</v>
      </c>
      <c r="F2052" s="85" t="s">
        <v>428</v>
      </c>
      <c r="G2052" s="95">
        <v>16</v>
      </c>
      <c r="H2052" s="95">
        <v>800</v>
      </c>
    </row>
    <row r="2053" spans="1:8" x14ac:dyDescent="0.25">
      <c r="A2053" s="82">
        <v>2052</v>
      </c>
      <c r="B2053" s="85" t="s">
        <v>441</v>
      </c>
      <c r="C2053" s="86">
        <v>0.33333333333333331</v>
      </c>
      <c r="D2053" s="85" t="s">
        <v>284</v>
      </c>
      <c r="E2053" s="85" t="s">
        <v>24</v>
      </c>
      <c r="F2053" s="85" t="s">
        <v>330</v>
      </c>
      <c r="G2053" s="95">
        <v>5</v>
      </c>
      <c r="H2053" s="95">
        <v>250</v>
      </c>
    </row>
    <row r="2054" spans="1:8" x14ac:dyDescent="0.25">
      <c r="A2054" s="82">
        <v>2053</v>
      </c>
      <c r="B2054" s="85" t="s">
        <v>441</v>
      </c>
      <c r="C2054" s="86">
        <v>0.33333333333333331</v>
      </c>
      <c r="D2054" s="85" t="s">
        <v>284</v>
      </c>
      <c r="E2054" s="85" t="s">
        <v>24</v>
      </c>
      <c r="F2054" s="85" t="s">
        <v>414</v>
      </c>
      <c r="G2054" s="95">
        <v>4</v>
      </c>
      <c r="H2054" s="95">
        <v>200</v>
      </c>
    </row>
    <row r="2055" spans="1:8" x14ac:dyDescent="0.25">
      <c r="A2055" s="82">
        <v>2054</v>
      </c>
      <c r="B2055" s="85" t="s">
        <v>441</v>
      </c>
      <c r="C2055" s="86">
        <v>0.33333333333333331</v>
      </c>
      <c r="D2055" s="85" t="s">
        <v>284</v>
      </c>
      <c r="E2055" s="85" t="s">
        <v>24</v>
      </c>
      <c r="F2055" s="85" t="s">
        <v>327</v>
      </c>
      <c r="G2055" s="95">
        <v>2</v>
      </c>
      <c r="H2055" s="95">
        <v>100</v>
      </c>
    </row>
    <row r="2056" spans="1:8" x14ac:dyDescent="0.25">
      <c r="A2056" s="82">
        <v>2055</v>
      </c>
      <c r="B2056" s="85" t="s">
        <v>441</v>
      </c>
      <c r="C2056" s="86">
        <v>0.33333333333333331</v>
      </c>
      <c r="D2056" s="85" t="s">
        <v>284</v>
      </c>
      <c r="E2056" s="85" t="s">
        <v>24</v>
      </c>
      <c r="F2056" s="85" t="s">
        <v>362</v>
      </c>
      <c r="G2056" s="95">
        <v>1</v>
      </c>
      <c r="H2056" s="95">
        <v>50</v>
      </c>
    </row>
    <row r="2057" spans="1:8" x14ac:dyDescent="0.25">
      <c r="A2057" s="82">
        <v>2056</v>
      </c>
      <c r="B2057" s="85" t="s">
        <v>441</v>
      </c>
      <c r="C2057" s="86">
        <v>0.33333333333333331</v>
      </c>
      <c r="D2057" s="85" t="s">
        <v>284</v>
      </c>
      <c r="E2057" s="85" t="s">
        <v>24</v>
      </c>
      <c r="F2057" s="85" t="s">
        <v>326</v>
      </c>
      <c r="G2057" s="95">
        <v>2</v>
      </c>
      <c r="H2057" s="95">
        <v>100</v>
      </c>
    </row>
    <row r="2058" spans="1:8" x14ac:dyDescent="0.25">
      <c r="A2058" s="82">
        <v>2057</v>
      </c>
      <c r="B2058" s="85" t="s">
        <v>441</v>
      </c>
      <c r="C2058" s="86">
        <v>0.33333333333333331</v>
      </c>
      <c r="D2058" s="85" t="s">
        <v>284</v>
      </c>
      <c r="E2058" s="85" t="s">
        <v>24</v>
      </c>
      <c r="F2058" s="85" t="s">
        <v>436</v>
      </c>
      <c r="G2058" s="95">
        <v>1</v>
      </c>
      <c r="H2058" s="95">
        <v>50</v>
      </c>
    </row>
    <row r="2059" spans="1:8" x14ac:dyDescent="0.25">
      <c r="A2059" s="82">
        <v>2058</v>
      </c>
      <c r="B2059" s="85" t="s">
        <v>441</v>
      </c>
      <c r="C2059" s="86">
        <v>0.33333333333333331</v>
      </c>
      <c r="D2059" s="85" t="s">
        <v>284</v>
      </c>
      <c r="E2059" s="85" t="s">
        <v>24</v>
      </c>
      <c r="F2059" s="85" t="s">
        <v>324</v>
      </c>
      <c r="G2059" s="95">
        <v>3</v>
      </c>
      <c r="H2059" s="95">
        <v>150</v>
      </c>
    </row>
    <row r="2060" spans="1:8" x14ac:dyDescent="0.25">
      <c r="A2060" s="82">
        <v>2059</v>
      </c>
      <c r="B2060" s="85" t="s">
        <v>441</v>
      </c>
      <c r="C2060" s="86">
        <v>0.33333333333333331</v>
      </c>
      <c r="D2060" s="85" t="s">
        <v>284</v>
      </c>
      <c r="E2060" s="85" t="s">
        <v>24</v>
      </c>
      <c r="F2060" s="85" t="s">
        <v>359</v>
      </c>
      <c r="G2060" s="95">
        <v>4</v>
      </c>
      <c r="H2060" s="95">
        <v>200</v>
      </c>
    </row>
    <row r="2061" spans="1:8" x14ac:dyDescent="0.25">
      <c r="A2061" s="82">
        <v>2060</v>
      </c>
      <c r="B2061" s="85" t="s">
        <v>441</v>
      </c>
      <c r="C2061" s="86">
        <v>0.5625</v>
      </c>
      <c r="D2061" s="85" t="s">
        <v>284</v>
      </c>
      <c r="E2061" s="85" t="s">
        <v>24</v>
      </c>
      <c r="F2061" s="85" t="s">
        <v>428</v>
      </c>
      <c r="G2061" s="95">
        <v>76</v>
      </c>
      <c r="H2061" s="95">
        <v>3800.0000000000005</v>
      </c>
    </row>
    <row r="2062" spans="1:8" x14ac:dyDescent="0.25">
      <c r="A2062" s="82">
        <v>2061</v>
      </c>
      <c r="B2062" s="85" t="s">
        <v>441</v>
      </c>
      <c r="C2062" s="86">
        <v>0.5625</v>
      </c>
      <c r="D2062" s="85" t="s">
        <v>284</v>
      </c>
      <c r="E2062" s="85" t="s">
        <v>24</v>
      </c>
      <c r="F2062" s="85" t="s">
        <v>330</v>
      </c>
      <c r="G2062" s="95">
        <v>24</v>
      </c>
      <c r="H2062" s="95">
        <v>1200</v>
      </c>
    </row>
    <row r="2063" spans="1:8" x14ac:dyDescent="0.25">
      <c r="A2063" s="82">
        <v>2062</v>
      </c>
      <c r="B2063" s="85" t="s">
        <v>441</v>
      </c>
      <c r="C2063" s="86">
        <v>0.5625</v>
      </c>
      <c r="D2063" s="85" t="s">
        <v>284</v>
      </c>
      <c r="E2063" s="85" t="s">
        <v>24</v>
      </c>
      <c r="F2063" s="85" t="s">
        <v>414</v>
      </c>
      <c r="G2063" s="95">
        <v>6</v>
      </c>
      <c r="H2063" s="95">
        <v>300</v>
      </c>
    </row>
    <row r="2064" spans="1:8" x14ac:dyDescent="0.25">
      <c r="A2064" s="82">
        <v>2063</v>
      </c>
      <c r="B2064" s="85" t="s">
        <v>441</v>
      </c>
      <c r="C2064" s="86">
        <v>0.5625</v>
      </c>
      <c r="D2064" s="85" t="s">
        <v>284</v>
      </c>
      <c r="E2064" s="85" t="s">
        <v>24</v>
      </c>
      <c r="F2064" s="85" t="s">
        <v>324</v>
      </c>
      <c r="G2064" s="95">
        <v>5</v>
      </c>
      <c r="H2064" s="95">
        <v>250</v>
      </c>
    </row>
    <row r="2065" spans="1:8" x14ac:dyDescent="0.25">
      <c r="A2065" s="82">
        <v>2064</v>
      </c>
      <c r="B2065" s="85" t="s">
        <v>441</v>
      </c>
      <c r="C2065" s="86">
        <v>0.5625</v>
      </c>
      <c r="D2065" s="85" t="s">
        <v>284</v>
      </c>
      <c r="E2065" s="85" t="s">
        <v>24</v>
      </c>
      <c r="F2065" s="85" t="s">
        <v>427</v>
      </c>
      <c r="G2065" s="95">
        <v>1</v>
      </c>
      <c r="H2065" s="95">
        <v>50</v>
      </c>
    </row>
    <row r="2066" spans="1:8" x14ac:dyDescent="0.25">
      <c r="A2066" s="82">
        <v>2065</v>
      </c>
      <c r="B2066" s="85" t="s">
        <v>441</v>
      </c>
      <c r="C2066" s="86">
        <v>0.5625</v>
      </c>
      <c r="D2066" s="85" t="s">
        <v>284</v>
      </c>
      <c r="E2066" s="85" t="s">
        <v>24</v>
      </c>
      <c r="F2066" s="85" t="s">
        <v>332</v>
      </c>
      <c r="G2066" s="95">
        <v>3</v>
      </c>
      <c r="H2066" s="95">
        <v>150</v>
      </c>
    </row>
    <row r="2067" spans="1:8" x14ac:dyDescent="0.25">
      <c r="A2067" s="82">
        <v>2066</v>
      </c>
      <c r="B2067" s="85" t="s">
        <v>441</v>
      </c>
      <c r="C2067" s="86">
        <v>0.5625</v>
      </c>
      <c r="D2067" s="85" t="s">
        <v>284</v>
      </c>
      <c r="E2067" s="85" t="s">
        <v>24</v>
      </c>
      <c r="F2067" s="85" t="s">
        <v>327</v>
      </c>
      <c r="G2067" s="95">
        <v>3</v>
      </c>
      <c r="H2067" s="95">
        <v>150</v>
      </c>
    </row>
    <row r="2068" spans="1:8" x14ac:dyDescent="0.25">
      <c r="A2068" s="82">
        <v>2067</v>
      </c>
      <c r="B2068" s="85" t="s">
        <v>441</v>
      </c>
      <c r="C2068" s="86">
        <v>0.5625</v>
      </c>
      <c r="D2068" s="85" t="s">
        <v>284</v>
      </c>
      <c r="E2068" s="85" t="s">
        <v>24</v>
      </c>
      <c r="F2068" s="85" t="s">
        <v>326</v>
      </c>
      <c r="G2068" s="95">
        <v>1</v>
      </c>
      <c r="H2068" s="95">
        <v>50</v>
      </c>
    </row>
    <row r="2069" spans="1:8" x14ac:dyDescent="0.25">
      <c r="A2069" s="82">
        <v>2068</v>
      </c>
      <c r="B2069" s="85" t="s">
        <v>441</v>
      </c>
      <c r="C2069" s="86">
        <v>0.5625</v>
      </c>
      <c r="D2069" s="85" t="s">
        <v>284</v>
      </c>
      <c r="E2069" s="85" t="s">
        <v>24</v>
      </c>
      <c r="F2069" s="85" t="s">
        <v>374</v>
      </c>
      <c r="G2069" s="95">
        <v>3</v>
      </c>
      <c r="H2069" s="95">
        <v>150</v>
      </c>
    </row>
    <row r="2070" spans="1:8" x14ac:dyDescent="0.25">
      <c r="A2070" s="82">
        <v>2069</v>
      </c>
      <c r="B2070" s="85" t="s">
        <v>441</v>
      </c>
      <c r="C2070" s="86">
        <v>0.5625</v>
      </c>
      <c r="D2070" s="85" t="s">
        <v>284</v>
      </c>
      <c r="E2070" s="85" t="s">
        <v>24</v>
      </c>
      <c r="F2070" s="85" t="s">
        <v>434</v>
      </c>
      <c r="G2070" s="95">
        <v>1</v>
      </c>
      <c r="H2070" s="95">
        <v>50</v>
      </c>
    </row>
    <row r="2071" spans="1:8" x14ac:dyDescent="0.25">
      <c r="A2071" s="82">
        <v>2070</v>
      </c>
      <c r="B2071" s="85" t="s">
        <v>441</v>
      </c>
      <c r="C2071" s="86">
        <v>0.5625</v>
      </c>
      <c r="D2071" s="85" t="s">
        <v>284</v>
      </c>
      <c r="E2071" s="85" t="s">
        <v>24</v>
      </c>
      <c r="F2071" s="85" t="s">
        <v>359</v>
      </c>
      <c r="G2071" s="95">
        <v>25</v>
      </c>
      <c r="H2071" s="95">
        <v>1250</v>
      </c>
    </row>
    <row r="2072" spans="1:8" x14ac:dyDescent="0.25">
      <c r="A2072" s="82">
        <v>2071</v>
      </c>
      <c r="B2072" s="85" t="s">
        <v>441</v>
      </c>
      <c r="C2072" s="86">
        <v>0.70833333333333337</v>
      </c>
      <c r="D2072" s="85" t="s">
        <v>284</v>
      </c>
      <c r="E2072" s="85" t="s">
        <v>24</v>
      </c>
      <c r="F2072" s="85" t="s">
        <v>330</v>
      </c>
      <c r="G2072" s="95">
        <v>24</v>
      </c>
      <c r="H2072" s="95">
        <v>1200</v>
      </c>
    </row>
    <row r="2073" spans="1:8" x14ac:dyDescent="0.25">
      <c r="A2073" s="82">
        <v>2072</v>
      </c>
      <c r="B2073" s="85" t="s">
        <v>441</v>
      </c>
      <c r="C2073" s="86">
        <v>0.70833333333333337</v>
      </c>
      <c r="D2073" s="85" t="s">
        <v>284</v>
      </c>
      <c r="E2073" s="85" t="s">
        <v>24</v>
      </c>
      <c r="F2073" s="85" t="s">
        <v>436</v>
      </c>
      <c r="G2073" s="95">
        <v>11</v>
      </c>
      <c r="H2073" s="95">
        <v>550</v>
      </c>
    </row>
    <row r="2074" spans="1:8" x14ac:dyDescent="0.25">
      <c r="A2074" s="82">
        <v>2073</v>
      </c>
      <c r="B2074" s="85" t="s">
        <v>441</v>
      </c>
      <c r="C2074" s="86">
        <v>0.70833333333333337</v>
      </c>
      <c r="D2074" s="85" t="s">
        <v>284</v>
      </c>
      <c r="E2074" s="85" t="s">
        <v>24</v>
      </c>
      <c r="F2074" s="85" t="s">
        <v>428</v>
      </c>
      <c r="G2074" s="95">
        <v>173</v>
      </c>
      <c r="H2074" s="95">
        <v>8650</v>
      </c>
    </row>
    <row r="2075" spans="1:8" x14ac:dyDescent="0.25">
      <c r="A2075" s="82">
        <v>2074</v>
      </c>
      <c r="B2075" s="85" t="s">
        <v>441</v>
      </c>
      <c r="C2075" s="86">
        <v>0.70833333333333337</v>
      </c>
      <c r="D2075" s="85" t="s">
        <v>284</v>
      </c>
      <c r="E2075" s="85" t="s">
        <v>24</v>
      </c>
      <c r="F2075" s="85" t="s">
        <v>324</v>
      </c>
      <c r="G2075" s="95">
        <v>7</v>
      </c>
      <c r="H2075" s="95">
        <v>350.00000000000006</v>
      </c>
    </row>
    <row r="2076" spans="1:8" x14ac:dyDescent="0.25">
      <c r="A2076" s="82">
        <v>2075</v>
      </c>
      <c r="B2076" s="85" t="s">
        <v>441</v>
      </c>
      <c r="C2076" s="86">
        <v>0.70833333333333337</v>
      </c>
      <c r="D2076" s="85" t="s">
        <v>284</v>
      </c>
      <c r="E2076" s="85" t="s">
        <v>24</v>
      </c>
      <c r="F2076" s="85" t="s">
        <v>332</v>
      </c>
      <c r="G2076" s="95">
        <v>3</v>
      </c>
      <c r="H2076" s="95">
        <v>150</v>
      </c>
    </row>
    <row r="2077" spans="1:8" x14ac:dyDescent="0.25">
      <c r="A2077" s="82">
        <v>2076</v>
      </c>
      <c r="B2077" s="85" t="s">
        <v>441</v>
      </c>
      <c r="C2077" s="86">
        <v>0.70833333333333337</v>
      </c>
      <c r="D2077" s="85" t="s">
        <v>284</v>
      </c>
      <c r="E2077" s="85" t="s">
        <v>24</v>
      </c>
      <c r="F2077" s="85" t="s">
        <v>414</v>
      </c>
      <c r="G2077" s="95">
        <v>5</v>
      </c>
      <c r="H2077" s="95">
        <v>250</v>
      </c>
    </row>
    <row r="2078" spans="1:8" x14ac:dyDescent="0.25">
      <c r="A2078" s="82">
        <v>2077</v>
      </c>
      <c r="B2078" s="85" t="s">
        <v>441</v>
      </c>
      <c r="C2078" s="86">
        <v>0.70833333333333337</v>
      </c>
      <c r="D2078" s="85" t="s">
        <v>284</v>
      </c>
      <c r="E2078" s="85" t="s">
        <v>24</v>
      </c>
      <c r="F2078" s="85" t="s">
        <v>327</v>
      </c>
      <c r="G2078" s="95">
        <v>3</v>
      </c>
      <c r="H2078" s="95">
        <v>150</v>
      </c>
    </row>
    <row r="2079" spans="1:8" x14ac:dyDescent="0.25">
      <c r="A2079" s="82">
        <v>2078</v>
      </c>
      <c r="B2079" s="85" t="s">
        <v>441</v>
      </c>
      <c r="C2079" s="86">
        <v>0.70833333333333337</v>
      </c>
      <c r="D2079" s="85" t="s">
        <v>284</v>
      </c>
      <c r="E2079" s="85" t="s">
        <v>24</v>
      </c>
      <c r="F2079" s="85" t="s">
        <v>326</v>
      </c>
      <c r="G2079" s="95">
        <v>2</v>
      </c>
      <c r="H2079" s="95">
        <v>100</v>
      </c>
    </row>
    <row r="2080" spans="1:8" x14ac:dyDescent="0.25">
      <c r="A2080" s="82">
        <v>2079</v>
      </c>
      <c r="B2080" s="85" t="s">
        <v>441</v>
      </c>
      <c r="C2080" s="86">
        <v>0.70833333333333337</v>
      </c>
      <c r="D2080" s="85" t="s">
        <v>284</v>
      </c>
      <c r="E2080" s="85" t="s">
        <v>24</v>
      </c>
      <c r="F2080" s="85" t="s">
        <v>374</v>
      </c>
      <c r="G2080" s="95">
        <v>1</v>
      </c>
      <c r="H2080" s="95">
        <v>50</v>
      </c>
    </row>
    <row r="2081" spans="1:8" x14ac:dyDescent="0.25">
      <c r="A2081" s="82">
        <v>2080</v>
      </c>
      <c r="B2081" s="85" t="s">
        <v>441</v>
      </c>
      <c r="C2081" s="86">
        <v>0.70833333333333337</v>
      </c>
      <c r="D2081" s="85" t="s">
        <v>284</v>
      </c>
      <c r="E2081" s="85" t="s">
        <v>24</v>
      </c>
      <c r="F2081" s="85" t="s">
        <v>434</v>
      </c>
      <c r="G2081" s="95">
        <v>1</v>
      </c>
      <c r="H2081" s="95">
        <v>50</v>
      </c>
    </row>
    <row r="2082" spans="1:8" x14ac:dyDescent="0.25">
      <c r="A2082" s="82">
        <v>2081</v>
      </c>
      <c r="B2082" s="85" t="s">
        <v>441</v>
      </c>
      <c r="C2082" s="86">
        <v>0.70833333333333337</v>
      </c>
      <c r="D2082" s="85" t="s">
        <v>284</v>
      </c>
      <c r="E2082" s="85" t="s">
        <v>24</v>
      </c>
      <c r="F2082" s="85" t="s">
        <v>346</v>
      </c>
      <c r="G2082" s="95">
        <v>5</v>
      </c>
      <c r="H2082" s="95">
        <v>250</v>
      </c>
    </row>
    <row r="2083" spans="1:8" x14ac:dyDescent="0.25">
      <c r="A2083" s="82">
        <v>2082</v>
      </c>
      <c r="B2083" s="85" t="s">
        <v>442</v>
      </c>
      <c r="C2083" s="86">
        <v>0.33333333333333331</v>
      </c>
      <c r="D2083" s="85" t="s">
        <v>284</v>
      </c>
      <c r="E2083" s="85" t="s">
        <v>24</v>
      </c>
      <c r="F2083" s="85" t="s">
        <v>324</v>
      </c>
      <c r="G2083" s="95">
        <v>3</v>
      </c>
      <c r="H2083" s="95">
        <v>150</v>
      </c>
    </row>
    <row r="2084" spans="1:8" x14ac:dyDescent="0.25">
      <c r="A2084" s="82">
        <v>2083</v>
      </c>
      <c r="B2084" s="85" t="s">
        <v>442</v>
      </c>
      <c r="C2084" s="86">
        <v>0.33333333333333331</v>
      </c>
      <c r="D2084" s="85" t="s">
        <v>284</v>
      </c>
      <c r="E2084" s="85" t="s">
        <v>24</v>
      </c>
      <c r="F2084" s="85" t="s">
        <v>332</v>
      </c>
      <c r="G2084" s="95">
        <v>3</v>
      </c>
      <c r="H2084" s="95">
        <v>150</v>
      </c>
    </row>
    <row r="2085" spans="1:8" x14ac:dyDescent="0.25">
      <c r="A2085" s="82">
        <v>2084</v>
      </c>
      <c r="B2085" s="85" t="s">
        <v>442</v>
      </c>
      <c r="C2085" s="86">
        <v>0.33333333333333331</v>
      </c>
      <c r="D2085" s="85" t="s">
        <v>284</v>
      </c>
      <c r="E2085" s="85" t="s">
        <v>24</v>
      </c>
      <c r="F2085" s="85" t="s">
        <v>428</v>
      </c>
      <c r="G2085" s="95">
        <v>31</v>
      </c>
      <c r="H2085" s="95">
        <v>1550</v>
      </c>
    </row>
    <row r="2086" spans="1:8" x14ac:dyDescent="0.25">
      <c r="A2086" s="82">
        <v>2085</v>
      </c>
      <c r="B2086" s="85" t="s">
        <v>442</v>
      </c>
      <c r="C2086" s="86">
        <v>0.33333333333333331</v>
      </c>
      <c r="D2086" s="85" t="s">
        <v>284</v>
      </c>
      <c r="E2086" s="85" t="s">
        <v>24</v>
      </c>
      <c r="F2086" s="85" t="s">
        <v>330</v>
      </c>
      <c r="G2086" s="95">
        <v>10</v>
      </c>
      <c r="H2086" s="95">
        <v>500</v>
      </c>
    </row>
    <row r="2087" spans="1:8" x14ac:dyDescent="0.25">
      <c r="A2087" s="82">
        <v>2086</v>
      </c>
      <c r="B2087" s="85" t="s">
        <v>442</v>
      </c>
      <c r="C2087" s="86">
        <v>0.33333333333333331</v>
      </c>
      <c r="D2087" s="85" t="s">
        <v>284</v>
      </c>
      <c r="E2087" s="85" t="s">
        <v>24</v>
      </c>
      <c r="F2087" s="85" t="s">
        <v>414</v>
      </c>
      <c r="G2087" s="95">
        <v>11</v>
      </c>
      <c r="H2087" s="95">
        <v>550</v>
      </c>
    </row>
    <row r="2088" spans="1:8" x14ac:dyDescent="0.25">
      <c r="A2088" s="82">
        <v>2087</v>
      </c>
      <c r="B2088" s="85" t="s">
        <v>442</v>
      </c>
      <c r="C2088" s="86">
        <v>0.33333333333333331</v>
      </c>
      <c r="D2088" s="85" t="s">
        <v>284</v>
      </c>
      <c r="E2088" s="85" t="s">
        <v>24</v>
      </c>
      <c r="F2088" s="85" t="s">
        <v>326</v>
      </c>
      <c r="G2088" s="95">
        <v>2</v>
      </c>
      <c r="H2088" s="95">
        <v>100</v>
      </c>
    </row>
    <row r="2089" spans="1:8" x14ac:dyDescent="0.25">
      <c r="A2089" s="82">
        <v>2088</v>
      </c>
      <c r="B2089" s="85" t="s">
        <v>442</v>
      </c>
      <c r="C2089" s="86">
        <v>0.33333333333333331</v>
      </c>
      <c r="D2089" s="85" t="s">
        <v>284</v>
      </c>
      <c r="E2089" s="85" t="s">
        <v>24</v>
      </c>
      <c r="F2089" s="85" t="s">
        <v>346</v>
      </c>
      <c r="G2089" s="95">
        <v>19</v>
      </c>
      <c r="H2089" s="95">
        <v>950.00000000000011</v>
      </c>
    </row>
    <row r="2090" spans="1:8" x14ac:dyDescent="0.25">
      <c r="A2090" s="82">
        <v>2089</v>
      </c>
      <c r="B2090" s="85" t="s">
        <v>442</v>
      </c>
      <c r="C2090" s="86">
        <v>0.54027777777777775</v>
      </c>
      <c r="D2090" s="85" t="s">
        <v>284</v>
      </c>
      <c r="E2090" s="85" t="s">
        <v>24</v>
      </c>
      <c r="F2090" s="85" t="s">
        <v>374</v>
      </c>
      <c r="G2090" s="95">
        <v>4</v>
      </c>
      <c r="H2090" s="95">
        <v>200</v>
      </c>
    </row>
    <row r="2091" spans="1:8" x14ac:dyDescent="0.25">
      <c r="A2091" s="82">
        <v>2090</v>
      </c>
      <c r="B2091" s="85" t="s">
        <v>442</v>
      </c>
      <c r="C2091" s="86">
        <v>0.54027777777777775</v>
      </c>
      <c r="D2091" s="85" t="s">
        <v>284</v>
      </c>
      <c r="E2091" s="85" t="s">
        <v>24</v>
      </c>
      <c r="F2091" s="85" t="s">
        <v>428</v>
      </c>
      <c r="G2091" s="95">
        <v>28</v>
      </c>
      <c r="H2091" s="95">
        <v>1400.0000000000002</v>
      </c>
    </row>
    <row r="2092" spans="1:8" x14ac:dyDescent="0.25">
      <c r="A2092" s="82">
        <v>2091</v>
      </c>
      <c r="B2092" s="85" t="s">
        <v>442</v>
      </c>
      <c r="C2092" s="86">
        <v>0.54027777777777775</v>
      </c>
      <c r="D2092" s="85" t="s">
        <v>284</v>
      </c>
      <c r="E2092" s="85" t="s">
        <v>24</v>
      </c>
      <c r="F2092" s="85" t="s">
        <v>414</v>
      </c>
      <c r="G2092" s="95">
        <v>5</v>
      </c>
      <c r="H2092" s="95">
        <v>250</v>
      </c>
    </row>
    <row r="2093" spans="1:8" x14ac:dyDescent="0.25">
      <c r="A2093" s="82">
        <v>2092</v>
      </c>
      <c r="B2093" s="85" t="s">
        <v>442</v>
      </c>
      <c r="C2093" s="86">
        <v>0.54027777777777775</v>
      </c>
      <c r="D2093" s="85" t="s">
        <v>284</v>
      </c>
      <c r="E2093" s="85" t="s">
        <v>24</v>
      </c>
      <c r="F2093" s="85" t="s">
        <v>436</v>
      </c>
      <c r="G2093" s="95">
        <v>2</v>
      </c>
      <c r="H2093" s="95">
        <v>100</v>
      </c>
    </row>
    <row r="2094" spans="1:8" x14ac:dyDescent="0.25">
      <c r="A2094" s="82">
        <v>2093</v>
      </c>
      <c r="B2094" s="85" t="s">
        <v>442</v>
      </c>
      <c r="C2094" s="86">
        <v>0.54027777777777775</v>
      </c>
      <c r="D2094" s="85" t="s">
        <v>284</v>
      </c>
      <c r="E2094" s="85" t="s">
        <v>24</v>
      </c>
      <c r="F2094" s="85" t="s">
        <v>330</v>
      </c>
      <c r="G2094" s="95">
        <v>5</v>
      </c>
      <c r="H2094" s="95">
        <v>250</v>
      </c>
    </row>
    <row r="2095" spans="1:8" x14ac:dyDescent="0.25">
      <c r="A2095" s="82">
        <v>2094</v>
      </c>
      <c r="B2095" s="85" t="s">
        <v>442</v>
      </c>
      <c r="C2095" s="86">
        <v>0.54027777777777775</v>
      </c>
      <c r="D2095" s="85" t="s">
        <v>284</v>
      </c>
      <c r="E2095" s="85" t="s">
        <v>24</v>
      </c>
      <c r="F2095" s="85" t="s">
        <v>324</v>
      </c>
      <c r="G2095" s="95">
        <v>3</v>
      </c>
      <c r="H2095" s="95">
        <v>150</v>
      </c>
    </row>
    <row r="2096" spans="1:8" x14ac:dyDescent="0.25">
      <c r="A2096" s="82">
        <v>2095</v>
      </c>
      <c r="B2096" s="85" t="s">
        <v>442</v>
      </c>
      <c r="C2096" s="86">
        <v>0.54027777777777775</v>
      </c>
      <c r="D2096" s="85" t="s">
        <v>284</v>
      </c>
      <c r="E2096" s="85" t="s">
        <v>24</v>
      </c>
      <c r="F2096" s="85" t="s">
        <v>326</v>
      </c>
      <c r="G2096" s="95">
        <v>2</v>
      </c>
      <c r="H2096" s="95">
        <v>100</v>
      </c>
    </row>
    <row r="2097" spans="1:8" x14ac:dyDescent="0.25">
      <c r="A2097" s="82">
        <v>2096</v>
      </c>
      <c r="B2097" s="85" t="s">
        <v>442</v>
      </c>
      <c r="C2097" s="86">
        <v>0.54027777777777775</v>
      </c>
      <c r="D2097" s="85" t="s">
        <v>284</v>
      </c>
      <c r="E2097" s="85" t="s">
        <v>24</v>
      </c>
      <c r="F2097" s="85" t="s">
        <v>346</v>
      </c>
      <c r="G2097" s="95">
        <v>16</v>
      </c>
      <c r="H2097" s="95">
        <v>800</v>
      </c>
    </row>
    <row r="2098" spans="1:8" x14ac:dyDescent="0.25">
      <c r="A2098" s="82">
        <v>2097</v>
      </c>
      <c r="B2098" s="85" t="s">
        <v>443</v>
      </c>
      <c r="C2098" s="86">
        <v>0.33333333333333331</v>
      </c>
      <c r="D2098" s="85" t="s">
        <v>284</v>
      </c>
      <c r="E2098" s="85" t="s">
        <v>24</v>
      </c>
      <c r="F2098" s="85" t="s">
        <v>330</v>
      </c>
      <c r="G2098" s="95">
        <v>3</v>
      </c>
      <c r="H2098" s="95">
        <v>150</v>
      </c>
    </row>
    <row r="2099" spans="1:8" x14ac:dyDescent="0.25">
      <c r="A2099" s="82">
        <v>2098</v>
      </c>
      <c r="B2099" s="85" t="s">
        <v>443</v>
      </c>
      <c r="C2099" s="86">
        <v>0.33333333333333331</v>
      </c>
      <c r="D2099" s="85" t="s">
        <v>284</v>
      </c>
      <c r="E2099" s="85" t="s">
        <v>24</v>
      </c>
      <c r="F2099" s="85" t="s">
        <v>326</v>
      </c>
      <c r="G2099" s="95">
        <v>5</v>
      </c>
      <c r="H2099" s="95">
        <v>250</v>
      </c>
    </row>
    <row r="2100" spans="1:8" x14ac:dyDescent="0.25">
      <c r="A2100" s="82">
        <v>2099</v>
      </c>
      <c r="B2100" s="85" t="s">
        <v>443</v>
      </c>
      <c r="C2100" s="86">
        <v>0.33333333333333331</v>
      </c>
      <c r="D2100" s="85" t="s">
        <v>284</v>
      </c>
      <c r="E2100" s="85" t="s">
        <v>24</v>
      </c>
      <c r="F2100" s="85" t="s">
        <v>414</v>
      </c>
      <c r="G2100" s="95">
        <v>4</v>
      </c>
      <c r="H2100" s="95">
        <v>200</v>
      </c>
    </row>
    <row r="2101" spans="1:8" x14ac:dyDescent="0.25">
      <c r="A2101" s="82">
        <v>2100</v>
      </c>
      <c r="B2101" s="85" t="s">
        <v>443</v>
      </c>
      <c r="C2101" s="86">
        <v>0.33333333333333331</v>
      </c>
      <c r="D2101" s="85" t="s">
        <v>284</v>
      </c>
      <c r="E2101" s="85" t="s">
        <v>24</v>
      </c>
      <c r="F2101" s="85" t="s">
        <v>428</v>
      </c>
      <c r="G2101" s="95">
        <v>7</v>
      </c>
      <c r="H2101" s="95">
        <v>350.00000000000006</v>
      </c>
    </row>
    <row r="2102" spans="1:8" x14ac:dyDescent="0.25">
      <c r="A2102" s="82">
        <v>2101</v>
      </c>
      <c r="B2102" s="85" t="s">
        <v>443</v>
      </c>
      <c r="C2102" s="86">
        <v>0.33333333333333331</v>
      </c>
      <c r="D2102" s="85" t="s">
        <v>284</v>
      </c>
      <c r="E2102" s="85" t="s">
        <v>24</v>
      </c>
      <c r="F2102" s="85" t="s">
        <v>436</v>
      </c>
      <c r="G2102" s="95">
        <v>1</v>
      </c>
      <c r="H2102" s="95">
        <v>50</v>
      </c>
    </row>
    <row r="2103" spans="1:8" x14ac:dyDescent="0.25">
      <c r="A2103" s="82">
        <v>2102</v>
      </c>
      <c r="B2103" s="85" t="s">
        <v>443</v>
      </c>
      <c r="C2103" s="86">
        <v>0.33333333333333331</v>
      </c>
      <c r="D2103" s="85" t="s">
        <v>284</v>
      </c>
      <c r="E2103" s="85" t="s">
        <v>24</v>
      </c>
      <c r="F2103" s="85" t="s">
        <v>444</v>
      </c>
      <c r="G2103" s="95">
        <v>5</v>
      </c>
      <c r="H2103" s="95">
        <v>250</v>
      </c>
    </row>
    <row r="2104" spans="1:8" x14ac:dyDescent="0.25">
      <c r="A2104" s="82">
        <v>2103</v>
      </c>
      <c r="B2104" s="15" t="s">
        <v>443</v>
      </c>
      <c r="C2104" s="86">
        <v>0.68611111111111101</v>
      </c>
      <c r="D2104" s="85" t="s">
        <v>284</v>
      </c>
      <c r="E2104" s="85" t="s">
        <v>24</v>
      </c>
      <c r="F2104" s="85" t="s">
        <v>330</v>
      </c>
      <c r="G2104" s="95">
        <v>2</v>
      </c>
      <c r="H2104" s="95">
        <v>100</v>
      </c>
    </row>
    <row r="2105" spans="1:8" x14ac:dyDescent="0.25">
      <c r="A2105" s="82">
        <v>2104</v>
      </c>
      <c r="B2105" s="15" t="s">
        <v>443</v>
      </c>
      <c r="C2105" s="86">
        <v>0.68611111111111101</v>
      </c>
      <c r="D2105" s="85" t="s">
        <v>284</v>
      </c>
      <c r="E2105" s="85" t="s">
        <v>24</v>
      </c>
      <c r="F2105" s="85" t="s">
        <v>326</v>
      </c>
      <c r="G2105" s="95">
        <v>5</v>
      </c>
      <c r="H2105" s="95">
        <v>250</v>
      </c>
    </row>
    <row r="2106" spans="1:8" x14ac:dyDescent="0.25">
      <c r="A2106" s="82">
        <v>2105</v>
      </c>
      <c r="B2106" s="15" t="s">
        <v>443</v>
      </c>
      <c r="C2106" s="86">
        <v>0.68611111111111101</v>
      </c>
      <c r="D2106" s="85" t="s">
        <v>284</v>
      </c>
      <c r="E2106" s="85" t="s">
        <v>24</v>
      </c>
      <c r="F2106" s="85" t="s">
        <v>436</v>
      </c>
      <c r="G2106" s="95">
        <v>1</v>
      </c>
      <c r="H2106" s="95">
        <v>50</v>
      </c>
    </row>
    <row r="2107" spans="1:8" x14ac:dyDescent="0.25">
      <c r="A2107" s="82">
        <v>2106</v>
      </c>
      <c r="B2107" s="15" t="s">
        <v>443</v>
      </c>
      <c r="C2107" s="86">
        <v>0.68611111111111101</v>
      </c>
      <c r="D2107" s="85" t="s">
        <v>284</v>
      </c>
      <c r="E2107" s="85" t="s">
        <v>24</v>
      </c>
      <c r="F2107" s="85" t="s">
        <v>374</v>
      </c>
      <c r="G2107" s="95">
        <v>2</v>
      </c>
      <c r="H2107" s="95">
        <v>100</v>
      </c>
    </row>
    <row r="2108" spans="1:8" x14ac:dyDescent="0.25">
      <c r="A2108" s="82">
        <v>2107</v>
      </c>
      <c r="B2108" s="15" t="s">
        <v>443</v>
      </c>
      <c r="C2108" s="86">
        <v>0.68611111111111101</v>
      </c>
      <c r="D2108" s="85" t="s">
        <v>284</v>
      </c>
      <c r="E2108" s="85" t="s">
        <v>24</v>
      </c>
      <c r="F2108" s="85" t="s">
        <v>428</v>
      </c>
      <c r="G2108" s="95">
        <v>2</v>
      </c>
      <c r="H2108" s="95">
        <v>100</v>
      </c>
    </row>
    <row r="2109" spans="1:8" x14ac:dyDescent="0.25">
      <c r="A2109" s="82">
        <v>2108</v>
      </c>
      <c r="B2109" s="15" t="s">
        <v>443</v>
      </c>
      <c r="C2109" s="86">
        <v>0.68611111111111101</v>
      </c>
      <c r="D2109" s="85" t="s">
        <v>284</v>
      </c>
      <c r="E2109" s="85" t="s">
        <v>24</v>
      </c>
      <c r="F2109" s="85" t="s">
        <v>346</v>
      </c>
      <c r="G2109" s="95">
        <v>8</v>
      </c>
      <c r="H2109" s="95">
        <v>400</v>
      </c>
    </row>
    <row r="2110" spans="1:8" x14ac:dyDescent="0.25">
      <c r="A2110" s="82">
        <v>2109</v>
      </c>
      <c r="B2110" s="85" t="s">
        <v>445</v>
      </c>
      <c r="C2110" s="86">
        <v>0.34930555555555554</v>
      </c>
      <c r="D2110" s="85" t="s">
        <v>284</v>
      </c>
      <c r="E2110" s="85" t="s">
        <v>24</v>
      </c>
      <c r="F2110" s="85" t="s">
        <v>444</v>
      </c>
      <c r="G2110" s="95">
        <v>2</v>
      </c>
      <c r="H2110" s="95">
        <v>100</v>
      </c>
    </row>
    <row r="2111" spans="1:8" x14ac:dyDescent="0.25">
      <c r="A2111" s="82">
        <v>2110</v>
      </c>
      <c r="B2111" s="85" t="s">
        <v>445</v>
      </c>
      <c r="C2111" s="86">
        <v>0.34930555555555554</v>
      </c>
      <c r="D2111" s="85" t="s">
        <v>284</v>
      </c>
      <c r="E2111" s="85" t="s">
        <v>24</v>
      </c>
      <c r="F2111" s="85" t="s">
        <v>326</v>
      </c>
      <c r="G2111" s="95">
        <v>1</v>
      </c>
      <c r="H2111" s="95">
        <v>50</v>
      </c>
    </row>
    <row r="2112" spans="1:8" x14ac:dyDescent="0.25">
      <c r="A2112" s="82">
        <v>2111</v>
      </c>
      <c r="B2112" s="85" t="s">
        <v>445</v>
      </c>
      <c r="C2112" s="86">
        <v>0.66666666666666663</v>
      </c>
      <c r="D2112" s="85" t="s">
        <v>284</v>
      </c>
      <c r="E2112" s="85" t="s">
        <v>24</v>
      </c>
      <c r="F2112" s="85" t="s">
        <v>326</v>
      </c>
      <c r="G2112" s="95">
        <v>4</v>
      </c>
      <c r="H2112" s="95">
        <v>200</v>
      </c>
    </row>
    <row r="2113" spans="1:8" x14ac:dyDescent="0.25">
      <c r="A2113" s="82">
        <v>2112</v>
      </c>
      <c r="B2113" s="85" t="s">
        <v>445</v>
      </c>
      <c r="C2113" s="86">
        <v>0.66666666666666663</v>
      </c>
      <c r="D2113" s="85" t="s">
        <v>284</v>
      </c>
      <c r="E2113" s="85" t="s">
        <v>24</v>
      </c>
      <c r="F2113" s="85" t="s">
        <v>346</v>
      </c>
      <c r="G2113" s="95">
        <v>2</v>
      </c>
      <c r="H2113" s="95">
        <v>100</v>
      </c>
    </row>
    <row r="2114" spans="1:8" x14ac:dyDescent="0.25">
      <c r="A2114" s="82">
        <v>2113</v>
      </c>
      <c r="B2114" s="85" t="s">
        <v>446</v>
      </c>
      <c r="C2114" s="86">
        <v>0.33333333333333331</v>
      </c>
      <c r="D2114" s="85" t="s">
        <v>284</v>
      </c>
      <c r="E2114" s="85" t="s">
        <v>24</v>
      </c>
      <c r="F2114" s="85" t="s">
        <v>330</v>
      </c>
      <c r="G2114" s="95">
        <v>5</v>
      </c>
      <c r="H2114" s="95">
        <v>250</v>
      </c>
    </row>
    <row r="2115" spans="1:8" x14ac:dyDescent="0.25">
      <c r="A2115" s="82">
        <v>2114</v>
      </c>
      <c r="B2115" s="85" t="s">
        <v>446</v>
      </c>
      <c r="C2115" s="86">
        <v>0.33333333333333331</v>
      </c>
      <c r="D2115" s="85" t="s">
        <v>284</v>
      </c>
      <c r="E2115" s="85" t="s">
        <v>24</v>
      </c>
      <c r="F2115" s="85" t="s">
        <v>444</v>
      </c>
      <c r="G2115" s="95">
        <v>6</v>
      </c>
      <c r="H2115" s="95">
        <v>300</v>
      </c>
    </row>
    <row r="2116" spans="1:8" x14ac:dyDescent="0.25">
      <c r="A2116" s="82">
        <v>2115</v>
      </c>
      <c r="B2116" s="85" t="s">
        <v>446</v>
      </c>
      <c r="C2116" s="86">
        <v>0.33333333333333331</v>
      </c>
      <c r="D2116" s="85" t="s">
        <v>284</v>
      </c>
      <c r="E2116" s="85" t="s">
        <v>24</v>
      </c>
      <c r="F2116" s="85" t="s">
        <v>427</v>
      </c>
      <c r="G2116" s="95">
        <v>4</v>
      </c>
      <c r="H2116" s="95">
        <v>200</v>
      </c>
    </row>
    <row r="2117" spans="1:8" x14ac:dyDescent="0.25">
      <c r="A2117" s="82">
        <v>2116</v>
      </c>
      <c r="B2117" s="85" t="s">
        <v>446</v>
      </c>
      <c r="C2117" s="86">
        <v>0.33333333333333331</v>
      </c>
      <c r="D2117" s="85" t="s">
        <v>284</v>
      </c>
      <c r="E2117" s="85" t="s">
        <v>24</v>
      </c>
      <c r="F2117" s="85" t="s">
        <v>428</v>
      </c>
      <c r="G2117" s="95">
        <v>5</v>
      </c>
      <c r="H2117" s="95">
        <v>250</v>
      </c>
    </row>
    <row r="2118" spans="1:8" x14ac:dyDescent="0.25">
      <c r="A2118" s="82">
        <v>2117</v>
      </c>
      <c r="B2118" s="85" t="s">
        <v>446</v>
      </c>
      <c r="C2118" s="86">
        <v>0.33333333333333331</v>
      </c>
      <c r="D2118" s="85" t="s">
        <v>284</v>
      </c>
      <c r="E2118" s="85" t="s">
        <v>24</v>
      </c>
      <c r="F2118" s="85" t="s">
        <v>326</v>
      </c>
      <c r="G2118" s="95">
        <v>2</v>
      </c>
      <c r="H2118" s="95">
        <v>100</v>
      </c>
    </row>
    <row r="2119" spans="1:8" x14ac:dyDescent="0.25">
      <c r="A2119" s="82">
        <v>2118</v>
      </c>
      <c r="B2119" s="85" t="s">
        <v>446</v>
      </c>
      <c r="C2119" s="86">
        <v>0.33333333333333331</v>
      </c>
      <c r="D2119" s="85" t="s">
        <v>284</v>
      </c>
      <c r="E2119" s="85" t="s">
        <v>24</v>
      </c>
      <c r="F2119" s="85" t="s">
        <v>332</v>
      </c>
      <c r="G2119" s="95">
        <v>1</v>
      </c>
      <c r="H2119" s="95">
        <v>50</v>
      </c>
    </row>
    <row r="2120" spans="1:8" x14ac:dyDescent="0.25">
      <c r="A2120" s="82">
        <v>2119</v>
      </c>
      <c r="B2120" s="85" t="s">
        <v>446</v>
      </c>
      <c r="C2120" s="86">
        <v>0.33333333333333331</v>
      </c>
      <c r="D2120" s="85" t="s">
        <v>284</v>
      </c>
      <c r="E2120" s="85" t="s">
        <v>24</v>
      </c>
      <c r="F2120" s="85" t="s">
        <v>436</v>
      </c>
      <c r="G2120" s="95">
        <v>1</v>
      </c>
      <c r="H2120" s="95">
        <v>50</v>
      </c>
    </row>
    <row r="2121" spans="1:8" x14ac:dyDescent="0.25">
      <c r="A2121" s="82">
        <v>2120</v>
      </c>
      <c r="B2121" s="85" t="s">
        <v>446</v>
      </c>
      <c r="C2121" s="86">
        <v>0.33333333333333331</v>
      </c>
      <c r="D2121" s="85" t="s">
        <v>284</v>
      </c>
      <c r="E2121" s="85" t="s">
        <v>24</v>
      </c>
      <c r="F2121" s="85" t="s">
        <v>324</v>
      </c>
      <c r="G2121" s="95">
        <v>1</v>
      </c>
      <c r="H2121" s="95">
        <v>50</v>
      </c>
    </row>
    <row r="2122" spans="1:8" x14ac:dyDescent="0.25">
      <c r="A2122" s="82">
        <v>2121</v>
      </c>
      <c r="B2122" s="85" t="s">
        <v>446</v>
      </c>
      <c r="C2122" s="86">
        <v>0.33333333333333331</v>
      </c>
      <c r="D2122" s="85" t="s">
        <v>284</v>
      </c>
      <c r="E2122" s="85" t="s">
        <v>24</v>
      </c>
      <c r="F2122" s="85" t="s">
        <v>414</v>
      </c>
      <c r="G2122" s="95">
        <v>1</v>
      </c>
      <c r="H2122" s="95">
        <v>50</v>
      </c>
    </row>
    <row r="2123" spans="1:8" x14ac:dyDescent="0.25">
      <c r="A2123" s="82">
        <v>2122</v>
      </c>
      <c r="B2123" s="85" t="s">
        <v>446</v>
      </c>
      <c r="C2123" s="86">
        <v>0.33333333333333331</v>
      </c>
      <c r="D2123" s="85" t="s">
        <v>284</v>
      </c>
      <c r="E2123" s="85" t="s">
        <v>24</v>
      </c>
      <c r="F2123" s="85" t="s">
        <v>346</v>
      </c>
      <c r="G2123" s="95">
        <v>1</v>
      </c>
      <c r="H2123" s="95">
        <v>50</v>
      </c>
    </row>
    <row r="2124" spans="1:8" x14ac:dyDescent="0.25">
      <c r="A2124" s="82">
        <v>2123</v>
      </c>
      <c r="B2124" s="85" t="s">
        <v>446</v>
      </c>
      <c r="C2124" s="86">
        <v>0.66666666666666663</v>
      </c>
      <c r="D2124" s="85" t="s">
        <v>284</v>
      </c>
      <c r="E2124" s="85" t="s">
        <v>24</v>
      </c>
      <c r="F2124" s="85" t="s">
        <v>447</v>
      </c>
      <c r="G2124" s="95">
        <v>1</v>
      </c>
      <c r="H2124" s="95">
        <v>50</v>
      </c>
    </row>
    <row r="2125" spans="1:8" x14ac:dyDescent="0.25">
      <c r="A2125" s="82">
        <v>2124</v>
      </c>
      <c r="B2125" s="85" t="s">
        <v>446</v>
      </c>
      <c r="C2125" s="86">
        <v>0.66666666666666663</v>
      </c>
      <c r="D2125" s="85" t="s">
        <v>284</v>
      </c>
      <c r="E2125" s="85" t="s">
        <v>24</v>
      </c>
      <c r="F2125" s="85" t="s">
        <v>427</v>
      </c>
      <c r="G2125" s="95">
        <v>3</v>
      </c>
      <c r="H2125" s="95">
        <v>150</v>
      </c>
    </row>
    <row r="2126" spans="1:8" x14ac:dyDescent="0.25">
      <c r="A2126" s="82">
        <v>2125</v>
      </c>
      <c r="B2126" s="85" t="s">
        <v>446</v>
      </c>
      <c r="C2126" s="86">
        <v>0.66666666666666663</v>
      </c>
      <c r="D2126" s="85" t="s">
        <v>284</v>
      </c>
      <c r="E2126" s="85" t="s">
        <v>24</v>
      </c>
      <c r="F2126" s="85" t="s">
        <v>428</v>
      </c>
      <c r="G2126" s="95">
        <v>4</v>
      </c>
      <c r="H2126" s="95">
        <v>200</v>
      </c>
    </row>
    <row r="2127" spans="1:8" x14ac:dyDescent="0.25">
      <c r="A2127" s="82">
        <v>2126</v>
      </c>
      <c r="B2127" s="85" t="s">
        <v>446</v>
      </c>
      <c r="C2127" s="86">
        <v>0.66666666666666663</v>
      </c>
      <c r="D2127" s="85" t="s">
        <v>284</v>
      </c>
      <c r="E2127" s="85" t="s">
        <v>24</v>
      </c>
      <c r="F2127" s="85" t="s">
        <v>444</v>
      </c>
      <c r="G2127" s="95">
        <v>6</v>
      </c>
      <c r="H2127" s="95">
        <v>300</v>
      </c>
    </row>
    <row r="2128" spans="1:8" x14ac:dyDescent="0.25">
      <c r="A2128" s="82">
        <v>2127</v>
      </c>
      <c r="B2128" s="85" t="s">
        <v>446</v>
      </c>
      <c r="C2128" s="86">
        <v>0.66666666666666663</v>
      </c>
      <c r="D2128" s="85" t="s">
        <v>284</v>
      </c>
      <c r="E2128" s="85" t="s">
        <v>24</v>
      </c>
      <c r="F2128" s="85" t="s">
        <v>414</v>
      </c>
      <c r="G2128" s="95">
        <v>1</v>
      </c>
      <c r="H2128" s="95">
        <v>50</v>
      </c>
    </row>
    <row r="2129" spans="1:8" x14ac:dyDescent="0.25">
      <c r="A2129" s="82">
        <v>2128</v>
      </c>
      <c r="B2129" s="85" t="s">
        <v>446</v>
      </c>
      <c r="C2129" s="86">
        <v>0.66666666666666663</v>
      </c>
      <c r="D2129" s="85" t="s">
        <v>284</v>
      </c>
      <c r="E2129" s="85" t="s">
        <v>24</v>
      </c>
      <c r="F2129" s="85" t="s">
        <v>327</v>
      </c>
      <c r="G2129" s="95">
        <v>1</v>
      </c>
      <c r="H2129" s="95">
        <v>50</v>
      </c>
    </row>
    <row r="2130" spans="1:8" x14ac:dyDescent="0.25">
      <c r="A2130" s="82">
        <v>2129</v>
      </c>
      <c r="B2130" s="85" t="s">
        <v>448</v>
      </c>
      <c r="C2130" s="86">
        <v>0.33333333333333331</v>
      </c>
      <c r="D2130" s="85" t="s">
        <v>284</v>
      </c>
      <c r="E2130" s="85" t="s">
        <v>24</v>
      </c>
      <c r="F2130" s="85" t="s">
        <v>449</v>
      </c>
      <c r="G2130" s="95">
        <v>1</v>
      </c>
      <c r="H2130" s="95">
        <v>50</v>
      </c>
    </row>
    <row r="2131" spans="1:8" x14ac:dyDescent="0.25">
      <c r="A2131" s="82">
        <v>2130</v>
      </c>
      <c r="B2131" s="85" t="s">
        <v>448</v>
      </c>
      <c r="C2131" s="86">
        <v>0.33333333333333331</v>
      </c>
      <c r="D2131" s="85" t="s">
        <v>284</v>
      </c>
      <c r="E2131" s="85" t="s">
        <v>24</v>
      </c>
      <c r="F2131" s="85" t="s">
        <v>450</v>
      </c>
      <c r="G2131" s="95">
        <v>2</v>
      </c>
      <c r="H2131" s="95">
        <v>100</v>
      </c>
    </row>
    <row r="2132" spans="1:8" x14ac:dyDescent="0.25">
      <c r="A2132" s="82">
        <v>2131</v>
      </c>
      <c r="B2132" s="85" t="s">
        <v>448</v>
      </c>
      <c r="C2132" s="86">
        <v>0.33333333333333331</v>
      </c>
      <c r="D2132" s="85" t="s">
        <v>284</v>
      </c>
      <c r="E2132" s="85" t="s">
        <v>24</v>
      </c>
      <c r="F2132" s="85" t="s">
        <v>444</v>
      </c>
      <c r="G2132" s="95">
        <v>7</v>
      </c>
      <c r="H2132" s="95">
        <v>350.00000000000006</v>
      </c>
    </row>
    <row r="2133" spans="1:8" x14ac:dyDescent="0.25">
      <c r="A2133" s="82">
        <v>2132</v>
      </c>
      <c r="B2133" s="85" t="s">
        <v>448</v>
      </c>
      <c r="C2133" s="86">
        <v>0.33333333333333331</v>
      </c>
      <c r="D2133" s="85" t="s">
        <v>284</v>
      </c>
      <c r="E2133" s="85" t="s">
        <v>24</v>
      </c>
      <c r="F2133" s="85" t="s">
        <v>428</v>
      </c>
      <c r="G2133" s="95">
        <v>11</v>
      </c>
      <c r="H2133" s="95">
        <v>550</v>
      </c>
    </row>
    <row r="2134" spans="1:8" x14ac:dyDescent="0.25">
      <c r="A2134" s="82">
        <v>2133</v>
      </c>
      <c r="B2134" s="85" t="s">
        <v>448</v>
      </c>
      <c r="C2134" s="86">
        <v>0.33333333333333331</v>
      </c>
      <c r="D2134" s="85" t="s">
        <v>284</v>
      </c>
      <c r="E2134" s="85" t="s">
        <v>24</v>
      </c>
      <c r="F2134" s="85" t="s">
        <v>427</v>
      </c>
      <c r="G2134" s="95">
        <v>9</v>
      </c>
      <c r="H2134" s="95">
        <v>450</v>
      </c>
    </row>
    <row r="2135" spans="1:8" x14ac:dyDescent="0.25">
      <c r="A2135" s="82">
        <v>2134</v>
      </c>
      <c r="B2135" s="85" t="s">
        <v>448</v>
      </c>
      <c r="C2135" s="86">
        <v>0.33333333333333331</v>
      </c>
      <c r="D2135" s="85" t="s">
        <v>284</v>
      </c>
      <c r="E2135" s="85" t="s">
        <v>24</v>
      </c>
      <c r="F2135" s="85" t="s">
        <v>447</v>
      </c>
      <c r="G2135" s="95">
        <v>12</v>
      </c>
      <c r="H2135" s="95">
        <v>600</v>
      </c>
    </row>
    <row r="2136" spans="1:8" x14ac:dyDescent="0.25">
      <c r="A2136" s="82">
        <v>2135</v>
      </c>
      <c r="B2136" s="85" t="s">
        <v>448</v>
      </c>
      <c r="C2136" s="86">
        <v>0.33333333333333331</v>
      </c>
      <c r="D2136" s="85" t="s">
        <v>284</v>
      </c>
      <c r="E2136" s="85" t="s">
        <v>24</v>
      </c>
      <c r="F2136" s="85" t="s">
        <v>330</v>
      </c>
      <c r="G2136" s="95">
        <v>8</v>
      </c>
      <c r="H2136" s="95">
        <v>400</v>
      </c>
    </row>
    <row r="2137" spans="1:8" x14ac:dyDescent="0.25">
      <c r="A2137" s="82">
        <v>2136</v>
      </c>
      <c r="B2137" s="85" t="s">
        <v>448</v>
      </c>
      <c r="C2137" s="86">
        <v>0.33333333333333331</v>
      </c>
      <c r="D2137" s="85" t="s">
        <v>284</v>
      </c>
      <c r="E2137" s="85" t="s">
        <v>24</v>
      </c>
      <c r="F2137" s="85" t="s">
        <v>436</v>
      </c>
      <c r="G2137" s="95">
        <v>1</v>
      </c>
      <c r="H2137" s="95">
        <v>50</v>
      </c>
    </row>
    <row r="2138" spans="1:8" x14ac:dyDescent="0.25">
      <c r="A2138" s="82">
        <v>2137</v>
      </c>
      <c r="B2138" s="85" t="s">
        <v>448</v>
      </c>
      <c r="C2138" s="86">
        <v>0.33333333333333331</v>
      </c>
      <c r="D2138" s="85" t="s">
        <v>284</v>
      </c>
      <c r="E2138" s="85" t="s">
        <v>24</v>
      </c>
      <c r="F2138" s="85" t="s">
        <v>414</v>
      </c>
      <c r="G2138" s="95">
        <v>1</v>
      </c>
      <c r="H2138" s="95">
        <v>50</v>
      </c>
    </row>
    <row r="2139" spans="1:8" x14ac:dyDescent="0.25">
      <c r="A2139" s="82">
        <v>2138</v>
      </c>
      <c r="B2139" s="85" t="s">
        <v>448</v>
      </c>
      <c r="C2139" s="86">
        <v>0.33333333333333331</v>
      </c>
      <c r="D2139" s="85" t="s">
        <v>284</v>
      </c>
      <c r="E2139" s="85" t="s">
        <v>24</v>
      </c>
      <c r="F2139" s="85" t="s">
        <v>324</v>
      </c>
      <c r="G2139" s="95">
        <v>1</v>
      </c>
      <c r="H2139" s="95">
        <v>50</v>
      </c>
    </row>
    <row r="2140" spans="1:8" x14ac:dyDescent="0.25">
      <c r="A2140" s="82">
        <v>2139</v>
      </c>
      <c r="B2140" s="85" t="s">
        <v>448</v>
      </c>
      <c r="C2140" s="86">
        <v>0.33333333333333331</v>
      </c>
      <c r="D2140" s="85" t="s">
        <v>284</v>
      </c>
      <c r="E2140" s="85" t="s">
        <v>24</v>
      </c>
      <c r="F2140" s="85" t="s">
        <v>346</v>
      </c>
      <c r="G2140" s="95">
        <v>1</v>
      </c>
      <c r="H2140" s="95">
        <v>50</v>
      </c>
    </row>
    <row r="2141" spans="1:8" x14ac:dyDescent="0.25">
      <c r="A2141" s="82">
        <v>2140</v>
      </c>
      <c r="B2141" s="85" t="s">
        <v>448</v>
      </c>
      <c r="C2141" s="86">
        <v>0.68472222222222223</v>
      </c>
      <c r="D2141" s="85" t="s">
        <v>284</v>
      </c>
      <c r="E2141" s="85" t="s">
        <v>24</v>
      </c>
      <c r="F2141" s="85" t="s">
        <v>428</v>
      </c>
      <c r="G2141" s="95">
        <v>6</v>
      </c>
      <c r="H2141" s="95">
        <v>300</v>
      </c>
    </row>
    <row r="2142" spans="1:8" x14ac:dyDescent="0.25">
      <c r="A2142" s="82">
        <v>2141</v>
      </c>
      <c r="B2142" s="85" t="s">
        <v>448</v>
      </c>
      <c r="C2142" s="86">
        <v>0.68472222222222223</v>
      </c>
      <c r="D2142" s="85" t="s">
        <v>284</v>
      </c>
      <c r="E2142" s="85" t="s">
        <v>24</v>
      </c>
      <c r="F2142" s="85" t="s">
        <v>447</v>
      </c>
      <c r="G2142" s="95">
        <v>5</v>
      </c>
      <c r="H2142" s="95">
        <v>250</v>
      </c>
    </row>
    <row r="2143" spans="1:8" x14ac:dyDescent="0.25">
      <c r="A2143" s="82">
        <v>2142</v>
      </c>
      <c r="B2143" s="85" t="s">
        <v>448</v>
      </c>
      <c r="C2143" s="86">
        <v>0.68472222222222223</v>
      </c>
      <c r="D2143" s="85" t="s">
        <v>284</v>
      </c>
      <c r="E2143" s="85" t="s">
        <v>24</v>
      </c>
      <c r="F2143" s="85" t="s">
        <v>444</v>
      </c>
      <c r="G2143" s="95">
        <v>3</v>
      </c>
      <c r="H2143" s="95">
        <v>150</v>
      </c>
    </row>
    <row r="2144" spans="1:8" x14ac:dyDescent="0.25">
      <c r="A2144" s="82">
        <v>2143</v>
      </c>
      <c r="B2144" s="85" t="s">
        <v>448</v>
      </c>
      <c r="C2144" s="86">
        <v>0.68472222222222223</v>
      </c>
      <c r="D2144" s="85" t="s">
        <v>284</v>
      </c>
      <c r="E2144" s="85" t="s">
        <v>24</v>
      </c>
      <c r="F2144" s="85" t="s">
        <v>326</v>
      </c>
      <c r="G2144" s="95">
        <v>2</v>
      </c>
      <c r="H2144" s="95">
        <v>100</v>
      </c>
    </row>
    <row r="2145" spans="1:8" x14ac:dyDescent="0.25">
      <c r="A2145" s="82">
        <v>2144</v>
      </c>
      <c r="B2145" s="85" t="s">
        <v>448</v>
      </c>
      <c r="C2145" s="86">
        <v>0.68472222222222223</v>
      </c>
      <c r="D2145" s="85" t="s">
        <v>284</v>
      </c>
      <c r="E2145" s="85" t="s">
        <v>24</v>
      </c>
      <c r="F2145" s="85" t="s">
        <v>414</v>
      </c>
      <c r="G2145" s="95">
        <v>1</v>
      </c>
      <c r="H2145" s="95">
        <v>50</v>
      </c>
    </row>
    <row r="2146" spans="1:8" x14ac:dyDescent="0.25">
      <c r="A2146" s="82">
        <v>2145</v>
      </c>
      <c r="B2146" s="85" t="s">
        <v>448</v>
      </c>
      <c r="C2146" s="86">
        <v>0.68472222222222223</v>
      </c>
      <c r="D2146" s="85" t="s">
        <v>284</v>
      </c>
      <c r="E2146" s="85" t="s">
        <v>24</v>
      </c>
      <c r="F2146" s="85" t="s">
        <v>436</v>
      </c>
      <c r="G2146" s="95">
        <v>1</v>
      </c>
      <c r="H2146" s="95">
        <v>50</v>
      </c>
    </row>
    <row r="2147" spans="1:8" x14ac:dyDescent="0.25">
      <c r="A2147" s="82">
        <v>2146</v>
      </c>
      <c r="B2147" s="85" t="s">
        <v>448</v>
      </c>
      <c r="C2147" s="86">
        <v>0.68472222222222223</v>
      </c>
      <c r="D2147" s="85" t="s">
        <v>284</v>
      </c>
      <c r="E2147" s="85" t="s">
        <v>24</v>
      </c>
      <c r="F2147" s="85" t="s">
        <v>330</v>
      </c>
      <c r="G2147" s="95">
        <v>2</v>
      </c>
      <c r="H2147" s="95">
        <v>100</v>
      </c>
    </row>
    <row r="2148" spans="1:8" x14ac:dyDescent="0.25">
      <c r="A2148" s="82">
        <v>2147</v>
      </c>
      <c r="B2148" s="85" t="s">
        <v>448</v>
      </c>
      <c r="C2148" s="86">
        <v>0.68472222222222223</v>
      </c>
      <c r="D2148" s="85" t="s">
        <v>284</v>
      </c>
      <c r="E2148" s="85" t="s">
        <v>24</v>
      </c>
      <c r="F2148" s="85" t="s">
        <v>334</v>
      </c>
      <c r="G2148" s="95">
        <v>2</v>
      </c>
      <c r="H2148" s="95">
        <v>100</v>
      </c>
    </row>
    <row r="2149" spans="1:8" x14ac:dyDescent="0.25">
      <c r="A2149" s="82">
        <v>2148</v>
      </c>
      <c r="B2149" s="85" t="s">
        <v>448</v>
      </c>
      <c r="C2149" s="86">
        <v>0.68472222222222223</v>
      </c>
      <c r="D2149" s="85" t="s">
        <v>284</v>
      </c>
      <c r="E2149" s="85" t="s">
        <v>24</v>
      </c>
      <c r="F2149" s="85" t="s">
        <v>374</v>
      </c>
      <c r="G2149" s="95">
        <v>2</v>
      </c>
      <c r="H2149" s="95">
        <v>100</v>
      </c>
    </row>
    <row r="2150" spans="1:8" x14ac:dyDescent="0.25">
      <c r="A2150" s="82">
        <v>2149</v>
      </c>
      <c r="B2150" s="85" t="s">
        <v>448</v>
      </c>
      <c r="C2150" s="86">
        <v>0.68472222222222223</v>
      </c>
      <c r="D2150" s="85" t="s">
        <v>284</v>
      </c>
      <c r="E2150" s="85" t="s">
        <v>24</v>
      </c>
      <c r="F2150" s="85" t="s">
        <v>365</v>
      </c>
      <c r="G2150" s="95">
        <v>1</v>
      </c>
      <c r="H2150" s="95">
        <v>50</v>
      </c>
    </row>
    <row r="2151" spans="1:8" x14ac:dyDescent="0.25">
      <c r="A2151" s="82">
        <v>2150</v>
      </c>
      <c r="B2151" s="85" t="s">
        <v>448</v>
      </c>
      <c r="C2151" s="86">
        <v>0.68472222222222223</v>
      </c>
      <c r="D2151" s="85" t="s">
        <v>284</v>
      </c>
      <c r="E2151" s="85" t="s">
        <v>24</v>
      </c>
      <c r="F2151" s="85" t="s">
        <v>427</v>
      </c>
      <c r="G2151" s="95">
        <v>1</v>
      </c>
      <c r="H2151" s="95">
        <v>50</v>
      </c>
    </row>
    <row r="2152" spans="1:8" x14ac:dyDescent="0.25">
      <c r="A2152" s="82">
        <v>2151</v>
      </c>
      <c r="B2152" s="85" t="s">
        <v>448</v>
      </c>
      <c r="C2152" s="86">
        <v>0.68472222222222223</v>
      </c>
      <c r="D2152" s="85" t="s">
        <v>284</v>
      </c>
      <c r="E2152" s="85" t="s">
        <v>24</v>
      </c>
      <c r="F2152" s="85" t="s">
        <v>324</v>
      </c>
      <c r="G2152" s="95">
        <v>1</v>
      </c>
      <c r="H2152" s="95">
        <v>50</v>
      </c>
    </row>
    <row r="2153" spans="1:8" x14ac:dyDescent="0.25">
      <c r="A2153" s="82">
        <v>2152</v>
      </c>
      <c r="B2153" s="85" t="s">
        <v>451</v>
      </c>
      <c r="C2153" s="86">
        <v>0.34722222222222227</v>
      </c>
      <c r="D2153" s="85" t="s">
        <v>284</v>
      </c>
      <c r="E2153" s="85" t="s">
        <v>24</v>
      </c>
      <c r="F2153" s="85" t="s">
        <v>428</v>
      </c>
      <c r="G2153" s="95">
        <v>8</v>
      </c>
      <c r="H2153" s="95">
        <v>400</v>
      </c>
    </row>
    <row r="2154" spans="1:8" x14ac:dyDescent="0.25">
      <c r="A2154" s="82">
        <v>2153</v>
      </c>
      <c r="B2154" s="85" t="s">
        <v>451</v>
      </c>
      <c r="C2154" s="86">
        <v>0.34722222222222227</v>
      </c>
      <c r="D2154" s="85" t="s">
        <v>284</v>
      </c>
      <c r="E2154" s="85" t="s">
        <v>24</v>
      </c>
      <c r="F2154" s="85" t="s">
        <v>444</v>
      </c>
      <c r="G2154" s="95">
        <v>3</v>
      </c>
      <c r="H2154" s="95">
        <v>150</v>
      </c>
    </row>
    <row r="2155" spans="1:8" x14ac:dyDescent="0.25">
      <c r="A2155" s="82">
        <v>2154</v>
      </c>
      <c r="B2155" s="85" t="s">
        <v>451</v>
      </c>
      <c r="C2155" s="86">
        <v>0.34722222222222227</v>
      </c>
      <c r="D2155" s="85" t="s">
        <v>284</v>
      </c>
      <c r="E2155" s="85" t="s">
        <v>24</v>
      </c>
      <c r="F2155" s="85" t="s">
        <v>326</v>
      </c>
      <c r="G2155" s="95">
        <v>4</v>
      </c>
      <c r="H2155" s="95">
        <v>200</v>
      </c>
    </row>
    <row r="2156" spans="1:8" x14ac:dyDescent="0.25">
      <c r="A2156" s="82">
        <v>2155</v>
      </c>
      <c r="B2156" s="85" t="s">
        <v>451</v>
      </c>
      <c r="C2156" s="86">
        <v>0.34722222222222227</v>
      </c>
      <c r="D2156" s="85" t="s">
        <v>284</v>
      </c>
      <c r="E2156" s="85" t="s">
        <v>24</v>
      </c>
      <c r="F2156" s="85" t="s">
        <v>414</v>
      </c>
      <c r="G2156" s="95">
        <v>4</v>
      </c>
      <c r="H2156" s="95">
        <v>200</v>
      </c>
    </row>
    <row r="2157" spans="1:8" x14ac:dyDescent="0.25">
      <c r="A2157" s="82">
        <v>2156</v>
      </c>
      <c r="B2157" s="85" t="s">
        <v>451</v>
      </c>
      <c r="C2157" s="86">
        <v>0.34722222222222227</v>
      </c>
      <c r="D2157" s="85" t="s">
        <v>284</v>
      </c>
      <c r="E2157" s="85" t="s">
        <v>24</v>
      </c>
      <c r="F2157" s="85" t="s">
        <v>330</v>
      </c>
      <c r="G2157" s="95">
        <v>3</v>
      </c>
      <c r="H2157" s="95">
        <v>150</v>
      </c>
    </row>
    <row r="2158" spans="1:8" x14ac:dyDescent="0.25">
      <c r="A2158" s="82">
        <v>2157</v>
      </c>
      <c r="B2158" s="85" t="s">
        <v>451</v>
      </c>
      <c r="C2158" s="86">
        <v>0.34722222222222227</v>
      </c>
      <c r="D2158" s="85" t="s">
        <v>284</v>
      </c>
      <c r="E2158" s="85" t="s">
        <v>24</v>
      </c>
      <c r="F2158" s="85" t="s">
        <v>365</v>
      </c>
      <c r="G2158" s="95">
        <v>1</v>
      </c>
      <c r="H2158" s="95">
        <v>50</v>
      </c>
    </row>
    <row r="2159" spans="1:8" x14ac:dyDescent="0.25">
      <c r="A2159" s="82">
        <v>2158</v>
      </c>
      <c r="B2159" s="85" t="s">
        <v>451</v>
      </c>
      <c r="C2159" s="86">
        <v>0.34722222222222227</v>
      </c>
      <c r="D2159" s="85" t="s">
        <v>284</v>
      </c>
      <c r="E2159" s="85" t="s">
        <v>24</v>
      </c>
      <c r="F2159" s="85" t="s">
        <v>427</v>
      </c>
      <c r="G2159" s="95">
        <v>2</v>
      </c>
      <c r="H2159" s="95">
        <v>100</v>
      </c>
    </row>
    <row r="2160" spans="1:8" x14ac:dyDescent="0.25">
      <c r="A2160" s="82">
        <v>2159</v>
      </c>
      <c r="B2160" s="85" t="s">
        <v>451</v>
      </c>
      <c r="C2160" s="86">
        <v>0.34722222222222227</v>
      </c>
      <c r="D2160" s="85" t="s">
        <v>284</v>
      </c>
      <c r="E2160" s="85" t="s">
        <v>24</v>
      </c>
      <c r="F2160" s="85" t="s">
        <v>324</v>
      </c>
      <c r="G2160" s="95">
        <v>6</v>
      </c>
      <c r="H2160" s="95">
        <v>300</v>
      </c>
    </row>
    <row r="2161" spans="1:8" x14ac:dyDescent="0.25">
      <c r="A2161" s="82">
        <v>2160</v>
      </c>
      <c r="B2161" s="85" t="s">
        <v>451</v>
      </c>
      <c r="C2161" s="86">
        <v>0.34722222222222227</v>
      </c>
      <c r="D2161" s="85" t="s">
        <v>284</v>
      </c>
      <c r="E2161" s="85" t="s">
        <v>24</v>
      </c>
      <c r="F2161" s="85" t="s">
        <v>332</v>
      </c>
      <c r="G2161" s="95">
        <v>2</v>
      </c>
      <c r="H2161" s="95">
        <v>100</v>
      </c>
    </row>
    <row r="2162" spans="1:8" x14ac:dyDescent="0.25">
      <c r="A2162" s="82">
        <v>2161</v>
      </c>
      <c r="B2162" s="85" t="s">
        <v>451</v>
      </c>
      <c r="C2162" s="86">
        <v>0.34722222222222227</v>
      </c>
      <c r="D2162" s="85" t="s">
        <v>284</v>
      </c>
      <c r="E2162" s="85" t="s">
        <v>24</v>
      </c>
      <c r="F2162" s="85" t="s">
        <v>359</v>
      </c>
      <c r="G2162" s="95">
        <v>3</v>
      </c>
      <c r="H2162" s="95">
        <v>150</v>
      </c>
    </row>
    <row r="2163" spans="1:8" x14ac:dyDescent="0.25">
      <c r="A2163" s="82">
        <v>2162</v>
      </c>
      <c r="B2163" s="85" t="s">
        <v>451</v>
      </c>
      <c r="C2163" s="86">
        <v>0.58333333333333337</v>
      </c>
      <c r="D2163" s="85" t="s">
        <v>284</v>
      </c>
      <c r="E2163" s="85" t="s">
        <v>24</v>
      </c>
      <c r="F2163" s="85" t="s">
        <v>428</v>
      </c>
      <c r="G2163" s="95">
        <v>10</v>
      </c>
      <c r="H2163" s="95">
        <v>500</v>
      </c>
    </row>
    <row r="2164" spans="1:8" x14ac:dyDescent="0.25">
      <c r="A2164" s="82">
        <v>2163</v>
      </c>
      <c r="B2164" s="85" t="s">
        <v>451</v>
      </c>
      <c r="C2164" s="86">
        <v>0.58333333333333337</v>
      </c>
      <c r="D2164" s="85" t="s">
        <v>284</v>
      </c>
      <c r="E2164" s="85" t="s">
        <v>24</v>
      </c>
      <c r="F2164" s="85" t="s">
        <v>326</v>
      </c>
      <c r="G2164" s="95">
        <v>13</v>
      </c>
      <c r="H2164" s="95">
        <v>650</v>
      </c>
    </row>
    <row r="2165" spans="1:8" x14ac:dyDescent="0.25">
      <c r="A2165" s="82">
        <v>2164</v>
      </c>
      <c r="B2165" s="85" t="s">
        <v>451</v>
      </c>
      <c r="C2165" s="86">
        <v>0.58333333333333337</v>
      </c>
      <c r="D2165" s="85" t="s">
        <v>284</v>
      </c>
      <c r="E2165" s="85" t="s">
        <v>24</v>
      </c>
      <c r="F2165" s="85" t="s">
        <v>414</v>
      </c>
      <c r="G2165" s="95">
        <v>2</v>
      </c>
      <c r="H2165" s="95">
        <v>100</v>
      </c>
    </row>
    <row r="2166" spans="1:8" x14ac:dyDescent="0.25">
      <c r="A2166" s="82">
        <v>2165</v>
      </c>
      <c r="B2166" s="85" t="s">
        <v>451</v>
      </c>
      <c r="C2166" s="86">
        <v>0.58333333333333337</v>
      </c>
      <c r="D2166" s="85" t="s">
        <v>284</v>
      </c>
      <c r="E2166" s="85" t="s">
        <v>24</v>
      </c>
      <c r="F2166" s="85" t="s">
        <v>324</v>
      </c>
      <c r="G2166" s="95">
        <v>4</v>
      </c>
      <c r="H2166" s="95">
        <v>200</v>
      </c>
    </row>
    <row r="2167" spans="1:8" x14ac:dyDescent="0.25">
      <c r="A2167" s="82">
        <v>2166</v>
      </c>
      <c r="B2167" s="85" t="s">
        <v>451</v>
      </c>
      <c r="C2167" s="86">
        <v>0.58333333333333337</v>
      </c>
      <c r="D2167" s="85" t="s">
        <v>284</v>
      </c>
      <c r="E2167" s="85" t="s">
        <v>24</v>
      </c>
      <c r="F2167" s="85" t="s">
        <v>436</v>
      </c>
      <c r="G2167" s="95">
        <v>3</v>
      </c>
      <c r="H2167" s="95">
        <v>150</v>
      </c>
    </row>
    <row r="2168" spans="1:8" x14ac:dyDescent="0.25">
      <c r="A2168" s="82">
        <v>2167</v>
      </c>
      <c r="B2168" s="85" t="s">
        <v>451</v>
      </c>
      <c r="C2168" s="86">
        <v>0.58333333333333337</v>
      </c>
      <c r="D2168" s="85" t="s">
        <v>284</v>
      </c>
      <c r="E2168" s="85" t="s">
        <v>24</v>
      </c>
      <c r="F2168" s="85" t="s">
        <v>330</v>
      </c>
      <c r="G2168" s="95">
        <v>4</v>
      </c>
      <c r="H2168" s="95">
        <v>200</v>
      </c>
    </row>
    <row r="2169" spans="1:8" x14ac:dyDescent="0.25">
      <c r="A2169" s="82">
        <v>2168</v>
      </c>
      <c r="B2169" s="85" t="s">
        <v>451</v>
      </c>
      <c r="C2169" s="86">
        <v>0.58333333333333337</v>
      </c>
      <c r="D2169" s="85" t="s">
        <v>284</v>
      </c>
      <c r="E2169" s="85" t="s">
        <v>24</v>
      </c>
      <c r="F2169" s="85" t="s">
        <v>434</v>
      </c>
      <c r="G2169" s="95">
        <v>1</v>
      </c>
      <c r="H2169" s="95">
        <v>50</v>
      </c>
    </row>
    <row r="2170" spans="1:8" x14ac:dyDescent="0.25">
      <c r="A2170" s="82">
        <v>2169</v>
      </c>
      <c r="B2170" s="85" t="s">
        <v>451</v>
      </c>
      <c r="C2170" s="86">
        <v>0.58333333333333337</v>
      </c>
      <c r="D2170" s="85" t="s">
        <v>284</v>
      </c>
      <c r="E2170" s="85" t="s">
        <v>24</v>
      </c>
      <c r="F2170" s="85" t="s">
        <v>444</v>
      </c>
      <c r="G2170" s="95">
        <v>1</v>
      </c>
      <c r="H2170" s="95">
        <v>50</v>
      </c>
    </row>
    <row r="2171" spans="1:8" x14ac:dyDescent="0.25">
      <c r="A2171" s="82">
        <v>2170</v>
      </c>
      <c r="B2171" s="85" t="s">
        <v>452</v>
      </c>
      <c r="C2171" s="86">
        <v>0.33333333333333331</v>
      </c>
      <c r="D2171" s="85" t="s">
        <v>284</v>
      </c>
      <c r="E2171" s="85" t="s">
        <v>24</v>
      </c>
      <c r="F2171" s="85" t="s">
        <v>326</v>
      </c>
      <c r="G2171" s="95">
        <v>3</v>
      </c>
      <c r="H2171" s="95">
        <v>150</v>
      </c>
    </row>
    <row r="2172" spans="1:8" x14ac:dyDescent="0.25">
      <c r="A2172" s="82">
        <v>2171</v>
      </c>
      <c r="B2172" s="85" t="s">
        <v>452</v>
      </c>
      <c r="C2172" s="86">
        <v>0.33333333333333331</v>
      </c>
      <c r="D2172" s="85" t="s">
        <v>284</v>
      </c>
      <c r="E2172" s="85" t="s">
        <v>24</v>
      </c>
      <c r="F2172" s="85" t="s">
        <v>428</v>
      </c>
      <c r="G2172" s="95">
        <v>5</v>
      </c>
      <c r="H2172" s="95">
        <v>250</v>
      </c>
    </row>
    <row r="2173" spans="1:8" x14ac:dyDescent="0.25">
      <c r="A2173" s="82">
        <v>2172</v>
      </c>
      <c r="B2173" s="85" t="s">
        <v>452</v>
      </c>
      <c r="C2173" s="86">
        <v>0.33333333333333331</v>
      </c>
      <c r="D2173" s="85" t="s">
        <v>284</v>
      </c>
      <c r="E2173" s="85" t="s">
        <v>24</v>
      </c>
      <c r="F2173" s="85" t="s">
        <v>444</v>
      </c>
      <c r="G2173" s="95">
        <v>5</v>
      </c>
      <c r="H2173" s="95">
        <v>250</v>
      </c>
    </row>
    <row r="2174" spans="1:8" x14ac:dyDescent="0.25">
      <c r="A2174" s="82">
        <v>2173</v>
      </c>
      <c r="B2174" s="85" t="s">
        <v>452</v>
      </c>
      <c r="C2174" s="86">
        <v>0.33333333333333331</v>
      </c>
      <c r="D2174" s="85" t="s">
        <v>284</v>
      </c>
      <c r="E2174" s="85" t="s">
        <v>24</v>
      </c>
      <c r="F2174" s="85" t="s">
        <v>374</v>
      </c>
      <c r="G2174" s="95">
        <v>1</v>
      </c>
      <c r="H2174" s="95">
        <v>50</v>
      </c>
    </row>
    <row r="2175" spans="1:8" x14ac:dyDescent="0.25">
      <c r="A2175" s="82">
        <v>2174</v>
      </c>
      <c r="B2175" s="85" t="s">
        <v>452</v>
      </c>
      <c r="C2175" s="86">
        <v>0.33333333333333331</v>
      </c>
      <c r="D2175" s="85" t="s">
        <v>284</v>
      </c>
      <c r="E2175" s="85" t="s">
        <v>24</v>
      </c>
      <c r="F2175" s="85" t="s">
        <v>414</v>
      </c>
      <c r="G2175" s="95">
        <v>2</v>
      </c>
      <c r="H2175" s="95">
        <v>100</v>
      </c>
    </row>
    <row r="2176" spans="1:8" x14ac:dyDescent="0.25">
      <c r="A2176" s="82">
        <v>2175</v>
      </c>
      <c r="B2176" s="85" t="s">
        <v>452</v>
      </c>
      <c r="C2176" s="86">
        <v>0.33333333333333331</v>
      </c>
      <c r="D2176" s="85" t="s">
        <v>284</v>
      </c>
      <c r="E2176" s="85" t="s">
        <v>24</v>
      </c>
      <c r="F2176" s="85" t="s">
        <v>436</v>
      </c>
      <c r="G2176" s="95">
        <v>1</v>
      </c>
      <c r="H2176" s="95">
        <v>50</v>
      </c>
    </row>
    <row r="2177" spans="1:8" x14ac:dyDescent="0.25">
      <c r="A2177" s="82">
        <v>2176</v>
      </c>
      <c r="B2177" s="85" t="s">
        <v>452</v>
      </c>
      <c r="C2177" s="86">
        <v>0.33333333333333331</v>
      </c>
      <c r="D2177" s="85" t="s">
        <v>284</v>
      </c>
      <c r="E2177" s="85" t="s">
        <v>24</v>
      </c>
      <c r="F2177" s="85" t="s">
        <v>330</v>
      </c>
      <c r="G2177" s="95">
        <v>2</v>
      </c>
      <c r="H2177" s="95">
        <v>100</v>
      </c>
    </row>
    <row r="2178" spans="1:8" x14ac:dyDescent="0.25">
      <c r="A2178" s="82">
        <v>2177</v>
      </c>
      <c r="B2178" s="85" t="s">
        <v>452</v>
      </c>
      <c r="C2178" s="86">
        <v>0.33333333333333331</v>
      </c>
      <c r="D2178" s="85" t="s">
        <v>284</v>
      </c>
      <c r="E2178" s="85" t="s">
        <v>24</v>
      </c>
      <c r="F2178" s="85" t="s">
        <v>427</v>
      </c>
      <c r="G2178" s="95">
        <v>4</v>
      </c>
      <c r="H2178" s="95">
        <v>200</v>
      </c>
    </row>
    <row r="2179" spans="1:8" x14ac:dyDescent="0.25">
      <c r="A2179" s="82">
        <v>2178</v>
      </c>
      <c r="B2179" s="85" t="s">
        <v>452</v>
      </c>
      <c r="C2179" s="86">
        <v>0.33333333333333331</v>
      </c>
      <c r="D2179" s="85" t="s">
        <v>284</v>
      </c>
      <c r="E2179" s="85" t="s">
        <v>24</v>
      </c>
      <c r="F2179" s="85" t="s">
        <v>324</v>
      </c>
      <c r="G2179" s="95">
        <v>2</v>
      </c>
      <c r="H2179" s="95">
        <v>100</v>
      </c>
    </row>
    <row r="2180" spans="1:8" x14ac:dyDescent="0.25">
      <c r="A2180" s="82">
        <v>2179</v>
      </c>
      <c r="B2180" s="85" t="s">
        <v>452</v>
      </c>
      <c r="C2180" s="86">
        <v>0.33333333333333331</v>
      </c>
      <c r="D2180" s="85" t="s">
        <v>284</v>
      </c>
      <c r="E2180" s="85" t="s">
        <v>24</v>
      </c>
      <c r="F2180" s="85" t="s">
        <v>449</v>
      </c>
      <c r="G2180" s="95">
        <v>1</v>
      </c>
      <c r="H2180" s="95">
        <v>50</v>
      </c>
    </row>
    <row r="2181" spans="1:8" x14ac:dyDescent="0.25">
      <c r="A2181" s="82">
        <v>2180</v>
      </c>
      <c r="B2181" s="85" t="s">
        <v>453</v>
      </c>
      <c r="C2181" s="86">
        <v>0.33333333333333331</v>
      </c>
      <c r="D2181" s="85" t="s">
        <v>284</v>
      </c>
      <c r="E2181" s="85" t="s">
        <v>24</v>
      </c>
      <c r="F2181" s="85" t="s">
        <v>428</v>
      </c>
      <c r="G2181" s="95">
        <v>5</v>
      </c>
      <c r="H2181" s="95">
        <v>250</v>
      </c>
    </row>
    <row r="2182" spans="1:8" x14ac:dyDescent="0.25">
      <c r="A2182" s="82">
        <v>2181</v>
      </c>
      <c r="B2182" s="85" t="s">
        <v>453</v>
      </c>
      <c r="C2182" s="86">
        <v>0.33333333333333331</v>
      </c>
      <c r="D2182" s="85" t="s">
        <v>284</v>
      </c>
      <c r="E2182" s="85" t="s">
        <v>24</v>
      </c>
      <c r="F2182" s="85" t="s">
        <v>326</v>
      </c>
      <c r="G2182" s="95">
        <v>11</v>
      </c>
      <c r="H2182" s="95">
        <v>550</v>
      </c>
    </row>
    <row r="2183" spans="1:8" x14ac:dyDescent="0.25">
      <c r="A2183" s="82">
        <v>2182</v>
      </c>
      <c r="B2183" s="85" t="s">
        <v>453</v>
      </c>
      <c r="C2183" s="86">
        <v>0.33333333333333331</v>
      </c>
      <c r="D2183" s="85" t="s">
        <v>284</v>
      </c>
      <c r="E2183" s="85" t="s">
        <v>24</v>
      </c>
      <c r="F2183" s="85" t="s">
        <v>374</v>
      </c>
      <c r="G2183" s="95">
        <v>1</v>
      </c>
      <c r="H2183" s="95">
        <v>50</v>
      </c>
    </row>
    <row r="2184" spans="1:8" x14ac:dyDescent="0.25">
      <c r="A2184" s="82">
        <v>2183</v>
      </c>
      <c r="B2184" s="85" t="s">
        <v>453</v>
      </c>
      <c r="C2184" s="86">
        <v>0.33333333333333331</v>
      </c>
      <c r="D2184" s="85" t="s">
        <v>284</v>
      </c>
      <c r="E2184" s="85" t="s">
        <v>24</v>
      </c>
      <c r="F2184" s="85" t="s">
        <v>444</v>
      </c>
      <c r="G2184" s="95">
        <v>1</v>
      </c>
      <c r="H2184" s="95">
        <v>50</v>
      </c>
    </row>
    <row r="2185" spans="1:8" x14ac:dyDescent="0.25">
      <c r="A2185" s="82">
        <v>2184</v>
      </c>
      <c r="B2185" s="85" t="s">
        <v>453</v>
      </c>
      <c r="C2185" s="86">
        <v>0.33333333333333331</v>
      </c>
      <c r="D2185" s="85" t="s">
        <v>284</v>
      </c>
      <c r="E2185" s="85" t="s">
        <v>24</v>
      </c>
      <c r="F2185" s="85" t="s">
        <v>327</v>
      </c>
      <c r="G2185" s="95">
        <v>1</v>
      </c>
      <c r="H2185" s="95">
        <v>50</v>
      </c>
    </row>
    <row r="2186" spans="1:8" x14ac:dyDescent="0.25">
      <c r="A2186" s="82">
        <v>2185</v>
      </c>
      <c r="B2186" s="85" t="s">
        <v>453</v>
      </c>
      <c r="C2186" s="86">
        <v>0.33333333333333331</v>
      </c>
      <c r="D2186" s="85" t="s">
        <v>284</v>
      </c>
      <c r="E2186" s="85" t="s">
        <v>24</v>
      </c>
      <c r="F2186" s="85" t="s">
        <v>330</v>
      </c>
      <c r="G2186" s="95">
        <v>2</v>
      </c>
      <c r="H2186" s="95">
        <v>100</v>
      </c>
    </row>
    <row r="2187" spans="1:8" x14ac:dyDescent="0.25">
      <c r="A2187" s="82">
        <v>2186</v>
      </c>
      <c r="B2187" s="85" t="s">
        <v>453</v>
      </c>
      <c r="C2187" s="86">
        <v>0.33333333333333331</v>
      </c>
      <c r="D2187" s="85" t="s">
        <v>284</v>
      </c>
      <c r="E2187" s="85" t="s">
        <v>24</v>
      </c>
      <c r="F2187" s="85" t="s">
        <v>324</v>
      </c>
      <c r="G2187" s="95">
        <v>1</v>
      </c>
      <c r="H2187" s="95">
        <v>50</v>
      </c>
    </row>
    <row r="2188" spans="1:8" x14ac:dyDescent="0.25">
      <c r="A2188" s="82">
        <v>2187</v>
      </c>
      <c r="B2188" s="85" t="s">
        <v>453</v>
      </c>
      <c r="C2188" s="86">
        <v>0.33333333333333331</v>
      </c>
      <c r="D2188" s="85" t="s">
        <v>284</v>
      </c>
      <c r="E2188" s="85" t="s">
        <v>24</v>
      </c>
      <c r="F2188" s="85" t="s">
        <v>346</v>
      </c>
      <c r="G2188" s="95">
        <v>2</v>
      </c>
      <c r="H2188" s="95">
        <v>100</v>
      </c>
    </row>
    <row r="2189" spans="1:8" x14ac:dyDescent="0.25">
      <c r="A2189" s="82">
        <v>2188</v>
      </c>
      <c r="B2189" s="85" t="s">
        <v>454</v>
      </c>
      <c r="C2189" s="86">
        <v>0.375</v>
      </c>
      <c r="D2189" s="85" t="s">
        <v>284</v>
      </c>
      <c r="E2189" s="85" t="s">
        <v>24</v>
      </c>
      <c r="F2189" s="85" t="s">
        <v>428</v>
      </c>
      <c r="G2189" s="95">
        <v>65</v>
      </c>
      <c r="H2189" s="95">
        <v>3250</v>
      </c>
    </row>
    <row r="2190" spans="1:8" x14ac:dyDescent="0.25">
      <c r="A2190" s="82">
        <v>2189</v>
      </c>
      <c r="B2190" s="85" t="s">
        <v>454</v>
      </c>
      <c r="C2190" s="86">
        <v>0.375</v>
      </c>
      <c r="D2190" s="85" t="s">
        <v>284</v>
      </c>
      <c r="E2190" s="85" t="s">
        <v>24</v>
      </c>
      <c r="F2190" s="85" t="s">
        <v>330</v>
      </c>
      <c r="G2190" s="95">
        <v>10</v>
      </c>
      <c r="H2190" s="95">
        <v>500</v>
      </c>
    </row>
    <row r="2191" spans="1:8" x14ac:dyDescent="0.25">
      <c r="A2191" s="82">
        <v>2190</v>
      </c>
      <c r="B2191" s="85" t="s">
        <v>454</v>
      </c>
      <c r="C2191" s="86">
        <v>0.375</v>
      </c>
      <c r="D2191" s="85" t="s">
        <v>284</v>
      </c>
      <c r="E2191" s="85" t="s">
        <v>24</v>
      </c>
      <c r="F2191" s="85" t="s">
        <v>334</v>
      </c>
      <c r="G2191" s="95">
        <v>1</v>
      </c>
      <c r="H2191" s="95">
        <v>50</v>
      </c>
    </row>
    <row r="2192" spans="1:8" x14ac:dyDescent="0.25">
      <c r="A2192" s="82">
        <v>2191</v>
      </c>
      <c r="B2192" s="85" t="s">
        <v>454</v>
      </c>
      <c r="C2192" s="86">
        <v>0.375</v>
      </c>
      <c r="D2192" s="85" t="s">
        <v>284</v>
      </c>
      <c r="E2192" s="85" t="s">
        <v>24</v>
      </c>
      <c r="F2192" s="85" t="s">
        <v>444</v>
      </c>
      <c r="G2192" s="95">
        <v>7</v>
      </c>
      <c r="H2192" s="95">
        <v>350.00000000000006</v>
      </c>
    </row>
    <row r="2193" spans="1:8" x14ac:dyDescent="0.25">
      <c r="A2193" s="82">
        <v>2192</v>
      </c>
      <c r="B2193" s="85" t="s">
        <v>454</v>
      </c>
      <c r="C2193" s="86">
        <v>0.375</v>
      </c>
      <c r="D2193" s="85" t="s">
        <v>284</v>
      </c>
      <c r="E2193" s="85" t="s">
        <v>24</v>
      </c>
      <c r="F2193" s="85" t="s">
        <v>326</v>
      </c>
      <c r="G2193" s="95">
        <v>10</v>
      </c>
      <c r="H2193" s="95">
        <v>500</v>
      </c>
    </row>
    <row r="2194" spans="1:8" x14ac:dyDescent="0.25">
      <c r="A2194" s="82">
        <v>2193</v>
      </c>
      <c r="B2194" s="85" t="s">
        <v>454</v>
      </c>
      <c r="C2194" s="86">
        <v>0.375</v>
      </c>
      <c r="D2194" s="85" t="s">
        <v>284</v>
      </c>
      <c r="E2194" s="85" t="s">
        <v>24</v>
      </c>
      <c r="F2194" s="85" t="s">
        <v>324</v>
      </c>
      <c r="G2194" s="95">
        <v>10</v>
      </c>
      <c r="H2194" s="95">
        <v>500</v>
      </c>
    </row>
    <row r="2195" spans="1:8" x14ac:dyDescent="0.25">
      <c r="A2195" s="82">
        <v>2194</v>
      </c>
      <c r="B2195" s="85" t="s">
        <v>454</v>
      </c>
      <c r="C2195" s="86">
        <v>0.375</v>
      </c>
      <c r="D2195" s="85" t="s">
        <v>284</v>
      </c>
      <c r="E2195" s="85" t="s">
        <v>24</v>
      </c>
      <c r="F2195" s="85" t="s">
        <v>327</v>
      </c>
      <c r="G2195" s="95">
        <v>5</v>
      </c>
      <c r="H2195" s="95">
        <v>250</v>
      </c>
    </row>
    <row r="2196" spans="1:8" x14ac:dyDescent="0.25">
      <c r="A2196" s="82">
        <v>2195</v>
      </c>
      <c r="B2196" s="85" t="s">
        <v>454</v>
      </c>
      <c r="C2196" s="86">
        <v>0.375</v>
      </c>
      <c r="D2196" s="85" t="s">
        <v>284</v>
      </c>
      <c r="E2196" s="85" t="s">
        <v>24</v>
      </c>
      <c r="F2196" s="85" t="s">
        <v>434</v>
      </c>
      <c r="G2196" s="95">
        <v>1</v>
      </c>
      <c r="H2196" s="95">
        <v>50</v>
      </c>
    </row>
    <row r="2197" spans="1:8" x14ac:dyDescent="0.25">
      <c r="A2197" s="82">
        <v>2196</v>
      </c>
      <c r="B2197" s="85" t="s">
        <v>454</v>
      </c>
      <c r="C2197" s="86">
        <v>0.375</v>
      </c>
      <c r="D2197" s="85" t="s">
        <v>284</v>
      </c>
      <c r="E2197" s="85" t="s">
        <v>24</v>
      </c>
      <c r="F2197" s="85" t="s">
        <v>332</v>
      </c>
      <c r="G2197" s="95">
        <v>3</v>
      </c>
      <c r="H2197" s="95">
        <v>150</v>
      </c>
    </row>
    <row r="2198" spans="1:8" x14ac:dyDescent="0.25">
      <c r="A2198" s="82">
        <v>2197</v>
      </c>
      <c r="B2198" s="85" t="s">
        <v>454</v>
      </c>
      <c r="C2198" s="86">
        <v>0.375</v>
      </c>
      <c r="D2198" s="85" t="s">
        <v>284</v>
      </c>
      <c r="E2198" s="85" t="s">
        <v>24</v>
      </c>
      <c r="F2198" s="85" t="s">
        <v>414</v>
      </c>
      <c r="G2198" s="95">
        <v>1</v>
      </c>
      <c r="H2198" s="95">
        <v>50</v>
      </c>
    </row>
    <row r="2199" spans="1:8" x14ac:dyDescent="0.25">
      <c r="A2199" s="82">
        <v>2198</v>
      </c>
      <c r="B2199" s="85" t="s">
        <v>454</v>
      </c>
      <c r="C2199" s="86">
        <v>0.375</v>
      </c>
      <c r="D2199" s="85" t="s">
        <v>284</v>
      </c>
      <c r="E2199" s="85" t="s">
        <v>24</v>
      </c>
      <c r="F2199" s="85" t="s">
        <v>365</v>
      </c>
      <c r="G2199" s="95">
        <v>3</v>
      </c>
      <c r="H2199" s="95">
        <v>150</v>
      </c>
    </row>
    <row r="2200" spans="1:8" x14ac:dyDescent="0.25">
      <c r="A2200" s="82">
        <v>2199</v>
      </c>
      <c r="B2200" s="85" t="s">
        <v>454</v>
      </c>
      <c r="C2200" s="86">
        <v>0.375</v>
      </c>
      <c r="D2200" s="85" t="s">
        <v>284</v>
      </c>
      <c r="E2200" s="85" t="s">
        <v>24</v>
      </c>
      <c r="F2200" s="85" t="s">
        <v>346</v>
      </c>
      <c r="G2200" s="95">
        <v>2</v>
      </c>
      <c r="H2200" s="95">
        <v>100</v>
      </c>
    </row>
    <row r="2201" spans="1:8" x14ac:dyDescent="0.25">
      <c r="A2201" s="82">
        <v>2200</v>
      </c>
      <c r="B2201" s="85" t="s">
        <v>454</v>
      </c>
      <c r="C2201" s="86">
        <v>0.58333333333333337</v>
      </c>
      <c r="D2201" s="85" t="s">
        <v>284</v>
      </c>
      <c r="E2201" s="85" t="s">
        <v>24</v>
      </c>
      <c r="F2201" s="85" t="s">
        <v>428</v>
      </c>
      <c r="G2201" s="95">
        <v>209</v>
      </c>
      <c r="H2201" s="95">
        <v>10450.000000000002</v>
      </c>
    </row>
    <row r="2202" spans="1:8" x14ac:dyDescent="0.25">
      <c r="A2202" s="82">
        <v>2201</v>
      </c>
      <c r="B2202" s="85" t="s">
        <v>454</v>
      </c>
      <c r="C2202" s="86">
        <v>0.58333333333333337</v>
      </c>
      <c r="D2202" s="85" t="s">
        <v>284</v>
      </c>
      <c r="E2202" s="85" t="s">
        <v>24</v>
      </c>
      <c r="F2202" s="85" t="s">
        <v>374</v>
      </c>
      <c r="G2202" s="95">
        <v>25</v>
      </c>
      <c r="H2202" s="95">
        <v>1250</v>
      </c>
    </row>
    <row r="2203" spans="1:8" x14ac:dyDescent="0.25">
      <c r="A2203" s="82">
        <v>2202</v>
      </c>
      <c r="B2203" s="85" t="s">
        <v>454</v>
      </c>
      <c r="C2203" s="86">
        <v>0.58333333333333337</v>
      </c>
      <c r="D2203" s="85" t="s">
        <v>284</v>
      </c>
      <c r="E2203" s="85" t="s">
        <v>24</v>
      </c>
      <c r="F2203" s="85" t="s">
        <v>330</v>
      </c>
      <c r="G2203" s="95">
        <v>24</v>
      </c>
      <c r="H2203" s="95">
        <v>1200</v>
      </c>
    </row>
    <row r="2204" spans="1:8" x14ac:dyDescent="0.25">
      <c r="A2204" s="82">
        <v>2203</v>
      </c>
      <c r="B2204" s="85" t="s">
        <v>454</v>
      </c>
      <c r="C2204" s="86">
        <v>0.58333333333333337</v>
      </c>
      <c r="D2204" s="85" t="s">
        <v>284</v>
      </c>
      <c r="E2204" s="85" t="s">
        <v>24</v>
      </c>
      <c r="F2204" s="85" t="s">
        <v>324</v>
      </c>
      <c r="G2204" s="95">
        <v>5</v>
      </c>
      <c r="H2204" s="95">
        <v>250</v>
      </c>
    </row>
    <row r="2205" spans="1:8" x14ac:dyDescent="0.25">
      <c r="A2205" s="82">
        <v>2204</v>
      </c>
      <c r="B2205" s="85" t="s">
        <v>454</v>
      </c>
      <c r="C2205" s="86">
        <v>0.58333333333333337</v>
      </c>
      <c r="D2205" s="85" t="s">
        <v>284</v>
      </c>
      <c r="E2205" s="85" t="s">
        <v>24</v>
      </c>
      <c r="F2205" s="85" t="s">
        <v>332</v>
      </c>
      <c r="G2205" s="95">
        <v>1</v>
      </c>
      <c r="H2205" s="95">
        <v>50</v>
      </c>
    </row>
    <row r="2206" spans="1:8" x14ac:dyDescent="0.25">
      <c r="A2206" s="82">
        <v>2205</v>
      </c>
      <c r="B2206" s="85" t="s">
        <v>454</v>
      </c>
      <c r="C2206" s="86">
        <v>0.625</v>
      </c>
      <c r="D2206" s="85" t="s">
        <v>284</v>
      </c>
      <c r="E2206" s="85" t="s">
        <v>24</v>
      </c>
      <c r="F2206" s="85" t="s">
        <v>457</v>
      </c>
      <c r="G2206" s="95">
        <v>504</v>
      </c>
      <c r="H2206" s="95">
        <v>25200.000000000004</v>
      </c>
    </row>
    <row r="2207" spans="1:8" x14ac:dyDescent="0.25">
      <c r="A2207" s="82">
        <v>2206</v>
      </c>
      <c r="B2207" s="85" t="s">
        <v>454</v>
      </c>
      <c r="C2207" s="86">
        <v>0.67847222222222225</v>
      </c>
      <c r="D2207" s="85" t="s">
        <v>284</v>
      </c>
      <c r="E2207" s="85" t="s">
        <v>24</v>
      </c>
      <c r="F2207" s="85" t="s">
        <v>330</v>
      </c>
      <c r="G2207" s="95">
        <v>17</v>
      </c>
      <c r="H2207" s="95">
        <v>850.00000000000011</v>
      </c>
    </row>
    <row r="2208" spans="1:8" x14ac:dyDescent="0.25">
      <c r="A2208" s="82">
        <v>2207</v>
      </c>
      <c r="B2208" s="85" t="s">
        <v>454</v>
      </c>
      <c r="C2208" s="86">
        <v>0.67847222222222225</v>
      </c>
      <c r="D2208" s="85" t="s">
        <v>284</v>
      </c>
      <c r="E2208" s="85" t="s">
        <v>24</v>
      </c>
      <c r="F2208" s="85" t="s">
        <v>327</v>
      </c>
      <c r="G2208" s="95">
        <v>14</v>
      </c>
      <c r="H2208" s="95">
        <v>700.00000000000011</v>
      </c>
    </row>
    <row r="2209" spans="1:8" x14ac:dyDescent="0.25">
      <c r="A2209" s="82">
        <v>2208</v>
      </c>
      <c r="B2209" s="85" t="s">
        <v>454</v>
      </c>
      <c r="C2209" s="86">
        <v>0.67847222222222225</v>
      </c>
      <c r="D2209" s="85" t="s">
        <v>284</v>
      </c>
      <c r="E2209" s="85" t="s">
        <v>24</v>
      </c>
      <c r="F2209" s="85" t="s">
        <v>374</v>
      </c>
      <c r="G2209" s="95">
        <v>89</v>
      </c>
      <c r="H2209" s="95">
        <v>4450</v>
      </c>
    </row>
    <row r="2210" spans="1:8" x14ac:dyDescent="0.25">
      <c r="A2210" s="82">
        <v>2209</v>
      </c>
      <c r="B2210" s="85" t="s">
        <v>454</v>
      </c>
      <c r="C2210" s="86">
        <v>0.67847222222222225</v>
      </c>
      <c r="D2210" s="85" t="s">
        <v>284</v>
      </c>
      <c r="E2210" s="85" t="s">
        <v>24</v>
      </c>
      <c r="F2210" s="85" t="s">
        <v>334</v>
      </c>
      <c r="G2210" s="95">
        <v>1</v>
      </c>
      <c r="H2210" s="95">
        <v>50</v>
      </c>
    </row>
    <row r="2211" spans="1:8" x14ac:dyDescent="0.25">
      <c r="A2211" s="82">
        <v>2210</v>
      </c>
      <c r="B2211" s="85" t="s">
        <v>454</v>
      </c>
      <c r="C2211" s="86">
        <v>0.67847222222222225</v>
      </c>
      <c r="D2211" s="85" t="s">
        <v>284</v>
      </c>
      <c r="E2211" s="85" t="s">
        <v>24</v>
      </c>
      <c r="F2211" s="85" t="s">
        <v>414</v>
      </c>
      <c r="G2211" s="95">
        <v>1</v>
      </c>
      <c r="H2211" s="95">
        <v>50</v>
      </c>
    </row>
    <row r="2212" spans="1:8" x14ac:dyDescent="0.25">
      <c r="A2212" s="82">
        <v>2211</v>
      </c>
      <c r="B2212" s="85" t="s">
        <v>454</v>
      </c>
      <c r="C2212" s="86">
        <v>0.67847222222222225</v>
      </c>
      <c r="D2212" s="85" t="s">
        <v>284</v>
      </c>
      <c r="E2212" s="85" t="s">
        <v>24</v>
      </c>
      <c r="F2212" s="85" t="s">
        <v>324</v>
      </c>
      <c r="G2212" s="95">
        <v>3</v>
      </c>
      <c r="H2212" s="95">
        <v>150</v>
      </c>
    </row>
    <row r="2213" spans="1:8" x14ac:dyDescent="0.25">
      <c r="A2213" s="82">
        <v>2212</v>
      </c>
      <c r="B2213" s="85" t="s">
        <v>454</v>
      </c>
      <c r="C2213" s="86">
        <v>0.67847222222222225</v>
      </c>
      <c r="D2213" s="85" t="s">
        <v>284</v>
      </c>
      <c r="E2213" s="85" t="s">
        <v>24</v>
      </c>
      <c r="F2213" s="85" t="s">
        <v>428</v>
      </c>
      <c r="G2213" s="95">
        <v>7</v>
      </c>
      <c r="H2213" s="95">
        <v>350.00000000000006</v>
      </c>
    </row>
    <row r="2214" spans="1:8" x14ac:dyDescent="0.25">
      <c r="A2214" s="82">
        <v>2213</v>
      </c>
      <c r="B2214" s="85" t="s">
        <v>454</v>
      </c>
      <c r="C2214" s="86">
        <v>0.67847222222222225</v>
      </c>
      <c r="D2214" s="85" t="s">
        <v>284</v>
      </c>
      <c r="E2214" s="85" t="s">
        <v>24</v>
      </c>
      <c r="F2214" s="85" t="s">
        <v>346</v>
      </c>
      <c r="G2214" s="95">
        <v>8</v>
      </c>
      <c r="H2214" s="95">
        <v>400</v>
      </c>
    </row>
    <row r="2215" spans="1:8" x14ac:dyDescent="0.25">
      <c r="A2215" s="82">
        <v>2214</v>
      </c>
      <c r="B2215" s="85" t="s">
        <v>454</v>
      </c>
      <c r="C2215" s="86">
        <v>0.70833333333333337</v>
      </c>
      <c r="D2215" s="85" t="s">
        <v>284</v>
      </c>
      <c r="E2215" s="85" t="s">
        <v>24</v>
      </c>
      <c r="F2215" s="85" t="s">
        <v>428</v>
      </c>
      <c r="G2215" s="95">
        <v>160</v>
      </c>
      <c r="H2215" s="95">
        <v>8000</v>
      </c>
    </row>
    <row r="2216" spans="1:8" x14ac:dyDescent="0.25">
      <c r="A2216" s="82">
        <v>2215</v>
      </c>
      <c r="B2216" s="85" t="s">
        <v>454</v>
      </c>
      <c r="C2216" s="86">
        <v>0.70833333333333337</v>
      </c>
      <c r="D2216" s="85" t="s">
        <v>284</v>
      </c>
      <c r="E2216" s="85" t="s">
        <v>24</v>
      </c>
      <c r="F2216" s="85" t="s">
        <v>457</v>
      </c>
      <c r="G2216" s="95">
        <v>7000</v>
      </c>
      <c r="H2216" s="95">
        <v>350000</v>
      </c>
    </row>
    <row r="2217" spans="1:8" x14ac:dyDescent="0.25">
      <c r="A2217" s="82">
        <v>2216</v>
      </c>
      <c r="B2217" s="85" t="s">
        <v>454</v>
      </c>
      <c r="C2217" s="86">
        <v>0.75</v>
      </c>
      <c r="D2217" s="85" t="s">
        <v>284</v>
      </c>
      <c r="E2217" s="85" t="s">
        <v>24</v>
      </c>
      <c r="F2217" s="85" t="s">
        <v>330</v>
      </c>
      <c r="G2217" s="95">
        <v>27</v>
      </c>
      <c r="H2217" s="95">
        <v>1350</v>
      </c>
    </row>
    <row r="2218" spans="1:8" x14ac:dyDescent="0.25">
      <c r="A2218" s="82">
        <v>2217</v>
      </c>
      <c r="B2218" s="85" t="s">
        <v>454</v>
      </c>
      <c r="C2218" s="86">
        <v>0.75</v>
      </c>
      <c r="D2218" s="85" t="s">
        <v>284</v>
      </c>
      <c r="E2218" s="85" t="s">
        <v>24</v>
      </c>
      <c r="F2218" s="85" t="s">
        <v>428</v>
      </c>
      <c r="G2218" s="95">
        <v>59</v>
      </c>
      <c r="H2218" s="95">
        <v>2950</v>
      </c>
    </row>
    <row r="2219" spans="1:8" x14ac:dyDescent="0.25">
      <c r="A2219" s="82">
        <v>2218</v>
      </c>
      <c r="B2219" s="85" t="s">
        <v>454</v>
      </c>
      <c r="C2219" s="86">
        <v>0.75</v>
      </c>
      <c r="D2219" s="85" t="s">
        <v>284</v>
      </c>
      <c r="E2219" s="85" t="s">
        <v>24</v>
      </c>
      <c r="F2219" s="85" t="s">
        <v>324</v>
      </c>
      <c r="G2219" s="95">
        <v>1</v>
      </c>
      <c r="H2219" s="95">
        <v>50</v>
      </c>
    </row>
    <row r="2220" spans="1:8" x14ac:dyDescent="0.25">
      <c r="A2220" s="82">
        <v>2219</v>
      </c>
      <c r="B2220" s="85" t="s">
        <v>454</v>
      </c>
      <c r="C2220" s="86">
        <v>0.83333333333333337</v>
      </c>
      <c r="D2220" s="85" t="s">
        <v>284</v>
      </c>
      <c r="E2220" s="85" t="s">
        <v>24</v>
      </c>
      <c r="F2220" s="85" t="s">
        <v>330</v>
      </c>
      <c r="G2220" s="95">
        <v>24</v>
      </c>
      <c r="H2220" s="95">
        <v>1200</v>
      </c>
    </row>
    <row r="2221" spans="1:8" x14ac:dyDescent="0.25">
      <c r="A2221" s="82">
        <v>2220</v>
      </c>
      <c r="B2221" s="85" t="s">
        <v>454</v>
      </c>
      <c r="C2221" s="86">
        <v>0.83333333333333337</v>
      </c>
      <c r="D2221" s="85" t="s">
        <v>284</v>
      </c>
      <c r="E2221" s="85" t="s">
        <v>24</v>
      </c>
      <c r="F2221" s="85" t="s">
        <v>428</v>
      </c>
      <c r="G2221" s="95">
        <v>262</v>
      </c>
      <c r="H2221" s="95">
        <v>13100.000000000002</v>
      </c>
    </row>
    <row r="2222" spans="1:8" x14ac:dyDescent="0.25">
      <c r="A2222" s="82">
        <v>2221</v>
      </c>
      <c r="B2222" s="85" t="s">
        <v>454</v>
      </c>
      <c r="C2222" s="86">
        <v>0.83333333333333337</v>
      </c>
      <c r="D2222" s="85" t="s">
        <v>284</v>
      </c>
      <c r="E2222" s="85" t="s">
        <v>24</v>
      </c>
      <c r="F2222" s="85" t="s">
        <v>374</v>
      </c>
      <c r="G2222" s="95">
        <v>12</v>
      </c>
      <c r="H2222" s="95">
        <v>600</v>
      </c>
    </row>
    <row r="2223" spans="1:8" x14ac:dyDescent="0.25">
      <c r="A2223" s="82">
        <v>2222</v>
      </c>
      <c r="B2223" s="85" t="s">
        <v>454</v>
      </c>
      <c r="C2223" s="86">
        <v>0.83333333333333337</v>
      </c>
      <c r="D2223" s="85" t="s">
        <v>284</v>
      </c>
      <c r="E2223" s="85" t="s">
        <v>24</v>
      </c>
      <c r="F2223" s="85" t="s">
        <v>324</v>
      </c>
      <c r="G2223" s="95">
        <v>2</v>
      </c>
      <c r="H2223" s="95">
        <v>100</v>
      </c>
    </row>
    <row r="2224" spans="1:8" x14ac:dyDescent="0.25">
      <c r="A2224" s="82">
        <v>2223</v>
      </c>
      <c r="B2224" s="85" t="s">
        <v>454</v>
      </c>
      <c r="C2224" s="86">
        <v>0.85416666666666663</v>
      </c>
      <c r="D2224" s="85" t="s">
        <v>284</v>
      </c>
      <c r="E2224" s="85" t="s">
        <v>458</v>
      </c>
      <c r="F2224" s="85" t="s">
        <v>324</v>
      </c>
      <c r="G2224" s="95">
        <v>10</v>
      </c>
      <c r="H2224" s="95">
        <v>500</v>
      </c>
    </row>
    <row r="2225" spans="1:8" x14ac:dyDescent="0.25">
      <c r="A2225" s="82">
        <v>2224</v>
      </c>
      <c r="B2225" s="85" t="s">
        <v>454</v>
      </c>
      <c r="C2225" s="86">
        <v>0.85416666666666663</v>
      </c>
      <c r="D2225" s="85" t="s">
        <v>284</v>
      </c>
      <c r="E2225" s="85" t="s">
        <v>458</v>
      </c>
      <c r="F2225" s="85" t="s">
        <v>330</v>
      </c>
      <c r="G2225" s="95">
        <v>32</v>
      </c>
      <c r="H2225" s="95">
        <v>1600</v>
      </c>
    </row>
    <row r="2226" spans="1:8" x14ac:dyDescent="0.25">
      <c r="A2226" s="82">
        <v>2225</v>
      </c>
      <c r="B2226" s="85" t="s">
        <v>454</v>
      </c>
      <c r="C2226" s="86">
        <v>0.85416666666666663</v>
      </c>
      <c r="D2226" s="85" t="s">
        <v>284</v>
      </c>
      <c r="E2226" s="85" t="s">
        <v>458</v>
      </c>
      <c r="F2226" s="85" t="s">
        <v>428</v>
      </c>
      <c r="G2226" s="95">
        <v>332</v>
      </c>
      <c r="H2226" s="95">
        <v>16600</v>
      </c>
    </row>
    <row r="2227" spans="1:8" x14ac:dyDescent="0.25">
      <c r="A2227" s="82">
        <v>2226</v>
      </c>
      <c r="B2227" s="85" t="s">
        <v>454</v>
      </c>
      <c r="C2227" s="86">
        <v>0.85416666666666663</v>
      </c>
      <c r="D2227" s="85" t="s">
        <v>284</v>
      </c>
      <c r="E2227" s="85" t="s">
        <v>458</v>
      </c>
      <c r="F2227" s="85" t="s">
        <v>374</v>
      </c>
      <c r="G2227" s="95">
        <v>20</v>
      </c>
      <c r="H2227" s="95">
        <v>1000</v>
      </c>
    </row>
    <row r="2228" spans="1:8" x14ac:dyDescent="0.25">
      <c r="A2228" s="82">
        <v>2227</v>
      </c>
      <c r="B2228" s="85" t="s">
        <v>454</v>
      </c>
      <c r="C2228" s="86">
        <v>0.8666666666666667</v>
      </c>
      <c r="D2228" s="85" t="s">
        <v>284</v>
      </c>
      <c r="E2228" s="85" t="s">
        <v>459</v>
      </c>
      <c r="F2228" s="85" t="s">
        <v>330</v>
      </c>
      <c r="G2228" s="95">
        <v>15</v>
      </c>
      <c r="H2228" s="95">
        <v>750</v>
      </c>
    </row>
    <row r="2229" spans="1:8" x14ac:dyDescent="0.25">
      <c r="A2229" s="82">
        <v>2228</v>
      </c>
      <c r="B2229" s="85" t="s">
        <v>454</v>
      </c>
      <c r="C2229" s="86">
        <v>0.8666666666666667</v>
      </c>
      <c r="D2229" s="85" t="s">
        <v>284</v>
      </c>
      <c r="E2229" s="85" t="s">
        <v>459</v>
      </c>
      <c r="F2229" s="85" t="s">
        <v>428</v>
      </c>
      <c r="G2229" s="95">
        <v>84</v>
      </c>
      <c r="H2229" s="95">
        <v>4200</v>
      </c>
    </row>
    <row r="2230" spans="1:8" x14ac:dyDescent="0.25">
      <c r="A2230" s="82">
        <v>2229</v>
      </c>
      <c r="B2230" s="85" t="s">
        <v>454</v>
      </c>
      <c r="C2230" s="86">
        <v>0.8666666666666667</v>
      </c>
      <c r="D2230" s="85" t="s">
        <v>284</v>
      </c>
      <c r="E2230" s="85" t="s">
        <v>459</v>
      </c>
      <c r="F2230" s="85" t="s">
        <v>374</v>
      </c>
      <c r="G2230" s="95">
        <v>17</v>
      </c>
      <c r="H2230" s="95">
        <v>850.00000000000011</v>
      </c>
    </row>
    <row r="2231" spans="1:8" x14ac:dyDescent="0.25">
      <c r="A2231" s="82">
        <v>2230</v>
      </c>
      <c r="B2231" s="85" t="s">
        <v>454</v>
      </c>
      <c r="C2231" s="86">
        <v>0.8666666666666667</v>
      </c>
      <c r="D2231" s="85" t="s">
        <v>284</v>
      </c>
      <c r="E2231" s="85" t="s">
        <v>459</v>
      </c>
      <c r="F2231" s="85" t="s">
        <v>324</v>
      </c>
      <c r="G2231" s="95">
        <v>5</v>
      </c>
      <c r="H2231" s="95">
        <v>250</v>
      </c>
    </row>
    <row r="2232" spans="1:8" x14ac:dyDescent="0.25">
      <c r="A2232" s="82">
        <v>2231</v>
      </c>
      <c r="B2232" s="85" t="s">
        <v>454</v>
      </c>
      <c r="C2232" s="86">
        <v>0.93472222222222223</v>
      </c>
      <c r="D2232" s="85" t="s">
        <v>284</v>
      </c>
      <c r="E2232" s="85" t="s">
        <v>24</v>
      </c>
      <c r="F2232" s="85" t="s">
        <v>457</v>
      </c>
      <c r="G2232" s="95">
        <v>3000</v>
      </c>
      <c r="H2232" s="95">
        <v>150000</v>
      </c>
    </row>
    <row r="2233" spans="1:8" x14ac:dyDescent="0.25">
      <c r="A2233" s="82">
        <v>2232</v>
      </c>
      <c r="B2233" s="85" t="s">
        <v>454</v>
      </c>
      <c r="C2233" s="86">
        <v>0.93472222222222223</v>
      </c>
      <c r="D2233" s="85" t="s">
        <v>284</v>
      </c>
      <c r="E2233" s="85" t="s">
        <v>460</v>
      </c>
      <c r="F2233" s="85" t="s">
        <v>457</v>
      </c>
      <c r="G2233" s="95">
        <v>700</v>
      </c>
      <c r="H2233" s="95">
        <v>35000</v>
      </c>
    </row>
    <row r="2234" spans="1:8" x14ac:dyDescent="0.25">
      <c r="A2234" s="82">
        <v>2233</v>
      </c>
      <c r="B2234" s="85" t="s">
        <v>454</v>
      </c>
      <c r="C2234" s="86">
        <v>0.93472222222222223</v>
      </c>
      <c r="D2234" s="85" t="s">
        <v>284</v>
      </c>
      <c r="E2234" s="85" t="s">
        <v>459</v>
      </c>
      <c r="F2234" s="85" t="s">
        <v>457</v>
      </c>
      <c r="G2234" s="95">
        <v>700</v>
      </c>
      <c r="H2234" s="95">
        <v>35000</v>
      </c>
    </row>
    <row r="2235" spans="1:8" x14ac:dyDescent="0.25">
      <c r="A2235" s="82">
        <v>2234</v>
      </c>
      <c r="B2235" s="85" t="s">
        <v>461</v>
      </c>
      <c r="C2235" s="86">
        <v>0.33333333333333331</v>
      </c>
      <c r="D2235" s="85" t="s">
        <v>284</v>
      </c>
      <c r="E2235" s="85" t="s">
        <v>24</v>
      </c>
      <c r="F2235" s="85" t="s">
        <v>428</v>
      </c>
      <c r="G2235" s="95">
        <v>199</v>
      </c>
      <c r="H2235" s="95">
        <v>9950.0000000000018</v>
      </c>
    </row>
    <row r="2236" spans="1:8" x14ac:dyDescent="0.25">
      <c r="A2236" s="82">
        <v>2235</v>
      </c>
      <c r="B2236" s="85" t="s">
        <v>461</v>
      </c>
      <c r="C2236" s="86">
        <v>0.33333333333333331</v>
      </c>
      <c r="D2236" s="85" t="s">
        <v>284</v>
      </c>
      <c r="E2236" s="85" t="s">
        <v>24</v>
      </c>
      <c r="F2236" s="85" t="s">
        <v>326</v>
      </c>
      <c r="G2236" s="95">
        <v>5</v>
      </c>
      <c r="H2236" s="95">
        <v>250</v>
      </c>
    </row>
    <row r="2237" spans="1:8" x14ac:dyDescent="0.25">
      <c r="A2237" s="82">
        <v>2236</v>
      </c>
      <c r="B2237" s="85" t="s">
        <v>461</v>
      </c>
      <c r="C2237" s="86">
        <v>0.33333333333333331</v>
      </c>
      <c r="D2237" s="85" t="s">
        <v>284</v>
      </c>
      <c r="E2237" s="85" t="s">
        <v>24</v>
      </c>
      <c r="F2237" s="85" t="s">
        <v>414</v>
      </c>
      <c r="G2237" s="95">
        <v>5</v>
      </c>
      <c r="H2237" s="95">
        <v>250</v>
      </c>
    </row>
    <row r="2238" spans="1:8" x14ac:dyDescent="0.25">
      <c r="A2238" s="82">
        <v>2237</v>
      </c>
      <c r="B2238" s="85" t="s">
        <v>461</v>
      </c>
      <c r="C2238" s="86">
        <v>0.33333333333333331</v>
      </c>
      <c r="D2238" s="85" t="s">
        <v>284</v>
      </c>
      <c r="E2238" s="85" t="s">
        <v>24</v>
      </c>
      <c r="F2238" s="85" t="s">
        <v>332</v>
      </c>
      <c r="G2238" s="95">
        <v>2</v>
      </c>
      <c r="H2238" s="95">
        <v>100</v>
      </c>
    </row>
    <row r="2239" spans="1:8" x14ac:dyDescent="0.25">
      <c r="A2239" s="82">
        <v>2238</v>
      </c>
      <c r="B2239" s="85" t="s">
        <v>461</v>
      </c>
      <c r="C2239" s="86">
        <v>0.33333333333333331</v>
      </c>
      <c r="D2239" s="85" t="s">
        <v>284</v>
      </c>
      <c r="E2239" s="85" t="s">
        <v>24</v>
      </c>
      <c r="F2239" s="85" t="s">
        <v>334</v>
      </c>
      <c r="G2239" s="95">
        <v>4</v>
      </c>
      <c r="H2239" s="95">
        <v>200</v>
      </c>
    </row>
    <row r="2240" spans="1:8" x14ac:dyDescent="0.25">
      <c r="A2240" s="82">
        <v>2239</v>
      </c>
      <c r="B2240" s="85" t="s">
        <v>461</v>
      </c>
      <c r="C2240" s="86">
        <v>0.33333333333333331</v>
      </c>
      <c r="D2240" s="85" t="s">
        <v>284</v>
      </c>
      <c r="E2240" s="85" t="s">
        <v>24</v>
      </c>
      <c r="F2240" s="85" t="s">
        <v>324</v>
      </c>
      <c r="G2240" s="95">
        <v>4</v>
      </c>
      <c r="H2240" s="95">
        <v>200</v>
      </c>
    </row>
    <row r="2241" spans="1:8" x14ac:dyDescent="0.25">
      <c r="A2241" s="82">
        <v>2240</v>
      </c>
      <c r="B2241" s="85" t="s">
        <v>461</v>
      </c>
      <c r="C2241" s="86">
        <v>0.33333333333333331</v>
      </c>
      <c r="D2241" s="85" t="s">
        <v>284</v>
      </c>
      <c r="E2241" s="85" t="s">
        <v>24</v>
      </c>
      <c r="F2241" s="85" t="s">
        <v>327</v>
      </c>
      <c r="G2241" s="95">
        <v>20</v>
      </c>
      <c r="H2241" s="95">
        <v>1000</v>
      </c>
    </row>
    <row r="2242" spans="1:8" x14ac:dyDescent="0.25">
      <c r="A2242" s="82">
        <v>2241</v>
      </c>
      <c r="B2242" s="85" t="s">
        <v>461</v>
      </c>
      <c r="C2242" s="86">
        <v>0.33333333333333331</v>
      </c>
      <c r="D2242" s="85" t="s">
        <v>284</v>
      </c>
      <c r="E2242" s="85" t="s">
        <v>24</v>
      </c>
      <c r="F2242" s="85" t="s">
        <v>330</v>
      </c>
      <c r="G2242" s="95">
        <v>14</v>
      </c>
      <c r="H2242" s="95">
        <v>700.00000000000011</v>
      </c>
    </row>
    <row r="2243" spans="1:8" x14ac:dyDescent="0.25">
      <c r="A2243" s="82">
        <v>2242</v>
      </c>
      <c r="B2243" s="85" t="s">
        <v>461</v>
      </c>
      <c r="C2243" s="86">
        <v>0.33333333333333331</v>
      </c>
      <c r="D2243" s="85" t="s">
        <v>284</v>
      </c>
      <c r="E2243" s="85" t="s">
        <v>24</v>
      </c>
      <c r="F2243" s="85" t="s">
        <v>365</v>
      </c>
      <c r="G2243" s="95">
        <v>5</v>
      </c>
      <c r="H2243" s="95">
        <v>250</v>
      </c>
    </row>
    <row r="2244" spans="1:8" x14ac:dyDescent="0.25">
      <c r="A2244" s="82">
        <v>2243</v>
      </c>
      <c r="B2244" s="85" t="s">
        <v>461</v>
      </c>
      <c r="C2244" s="86">
        <v>0.33333333333333331</v>
      </c>
      <c r="D2244" s="85" t="s">
        <v>284</v>
      </c>
      <c r="E2244" s="85" t="s">
        <v>24</v>
      </c>
      <c r="F2244" s="85" t="s">
        <v>346</v>
      </c>
      <c r="G2244" s="95">
        <v>34</v>
      </c>
      <c r="H2244" s="95">
        <v>1700.0000000000002</v>
      </c>
    </row>
    <row r="2245" spans="1:8" x14ac:dyDescent="0.25">
      <c r="A2245" s="82">
        <v>2244</v>
      </c>
      <c r="B2245" s="85" t="s">
        <v>461</v>
      </c>
      <c r="C2245" s="86">
        <v>0.35416666666666669</v>
      </c>
      <c r="D2245" s="85" t="s">
        <v>284</v>
      </c>
      <c r="E2245" s="85" t="s">
        <v>458</v>
      </c>
      <c r="F2245" s="85" t="s">
        <v>428</v>
      </c>
      <c r="G2245" s="95">
        <v>216</v>
      </c>
      <c r="H2245" s="95">
        <v>10800</v>
      </c>
    </row>
    <row r="2246" spans="1:8" x14ac:dyDescent="0.25">
      <c r="A2246" s="82">
        <v>2245</v>
      </c>
      <c r="B2246" s="85" t="s">
        <v>461</v>
      </c>
      <c r="C2246" s="86">
        <v>0.35416666666666669</v>
      </c>
      <c r="D2246" s="85" t="s">
        <v>284</v>
      </c>
      <c r="E2246" s="85" t="s">
        <v>458</v>
      </c>
      <c r="F2246" s="85" t="s">
        <v>324</v>
      </c>
      <c r="G2246" s="95">
        <v>4</v>
      </c>
      <c r="H2246" s="95">
        <v>200</v>
      </c>
    </row>
    <row r="2247" spans="1:8" x14ac:dyDescent="0.25">
      <c r="A2247" s="82">
        <v>2246</v>
      </c>
      <c r="B2247" s="85" t="s">
        <v>461</v>
      </c>
      <c r="C2247" s="86">
        <v>0.35416666666666669</v>
      </c>
      <c r="D2247" s="85" t="s">
        <v>284</v>
      </c>
      <c r="E2247" s="85" t="s">
        <v>458</v>
      </c>
      <c r="F2247" s="85" t="s">
        <v>330</v>
      </c>
      <c r="G2247" s="95">
        <v>31</v>
      </c>
      <c r="H2247" s="95">
        <v>1550</v>
      </c>
    </row>
    <row r="2248" spans="1:8" x14ac:dyDescent="0.25">
      <c r="A2248" s="82">
        <v>2247</v>
      </c>
      <c r="B2248" s="85" t="s">
        <v>461</v>
      </c>
      <c r="C2248" s="86">
        <v>0.35416666666666669</v>
      </c>
      <c r="D2248" s="85" t="s">
        <v>284</v>
      </c>
      <c r="E2248" s="85" t="s">
        <v>458</v>
      </c>
      <c r="F2248" s="85" t="s">
        <v>444</v>
      </c>
      <c r="G2248" s="95">
        <v>13</v>
      </c>
      <c r="H2248" s="95">
        <v>650</v>
      </c>
    </row>
    <row r="2249" spans="1:8" x14ac:dyDescent="0.25">
      <c r="A2249" s="82">
        <v>2248</v>
      </c>
      <c r="B2249" s="85" t="s">
        <v>461</v>
      </c>
      <c r="C2249" s="86">
        <v>0.35416666666666669</v>
      </c>
      <c r="D2249" s="85" t="s">
        <v>284</v>
      </c>
      <c r="E2249" s="85" t="s">
        <v>458</v>
      </c>
      <c r="F2249" s="85" t="s">
        <v>374</v>
      </c>
      <c r="G2249" s="95">
        <v>36</v>
      </c>
      <c r="H2249" s="95">
        <v>1800</v>
      </c>
    </row>
    <row r="2250" spans="1:8" x14ac:dyDescent="0.25">
      <c r="A2250" s="82">
        <v>2249</v>
      </c>
      <c r="B2250" s="85" t="s">
        <v>461</v>
      </c>
      <c r="C2250" s="86">
        <v>0.35416666666666669</v>
      </c>
      <c r="D2250" s="85" t="s">
        <v>284</v>
      </c>
      <c r="E2250" s="85" t="s">
        <v>458</v>
      </c>
      <c r="F2250" s="85" t="s">
        <v>414</v>
      </c>
      <c r="G2250" s="95">
        <v>3</v>
      </c>
      <c r="H2250" s="95">
        <v>150</v>
      </c>
    </row>
    <row r="2251" spans="1:8" x14ac:dyDescent="0.25">
      <c r="A2251" s="82">
        <v>2250</v>
      </c>
      <c r="B2251" s="85" t="s">
        <v>461</v>
      </c>
      <c r="C2251" s="86">
        <v>0.35416666666666669</v>
      </c>
      <c r="D2251" s="85" t="s">
        <v>284</v>
      </c>
      <c r="E2251" s="85" t="s">
        <v>458</v>
      </c>
      <c r="F2251" s="85" t="s">
        <v>434</v>
      </c>
      <c r="G2251" s="95">
        <v>1</v>
      </c>
      <c r="H2251" s="95">
        <v>50</v>
      </c>
    </row>
    <row r="2252" spans="1:8" x14ac:dyDescent="0.25">
      <c r="A2252" s="82">
        <v>2251</v>
      </c>
      <c r="B2252" s="85" t="s">
        <v>461</v>
      </c>
      <c r="C2252" s="86">
        <v>0.35416666666666669</v>
      </c>
      <c r="D2252" s="85" t="s">
        <v>284</v>
      </c>
      <c r="E2252" s="85" t="s">
        <v>458</v>
      </c>
      <c r="F2252" s="85" t="s">
        <v>334</v>
      </c>
      <c r="G2252" s="95">
        <v>1</v>
      </c>
      <c r="H2252" s="95">
        <v>50</v>
      </c>
    </row>
    <row r="2253" spans="1:8" x14ac:dyDescent="0.25">
      <c r="A2253" s="82">
        <v>2252</v>
      </c>
      <c r="B2253" s="85" t="s">
        <v>461</v>
      </c>
      <c r="C2253" s="86">
        <v>0.35416666666666669</v>
      </c>
      <c r="D2253" s="85" t="s">
        <v>284</v>
      </c>
      <c r="E2253" s="85" t="s">
        <v>458</v>
      </c>
      <c r="F2253" s="85" t="s">
        <v>332</v>
      </c>
      <c r="G2253" s="95">
        <v>1</v>
      </c>
      <c r="H2253" s="95">
        <v>50</v>
      </c>
    </row>
    <row r="2254" spans="1:8" x14ac:dyDescent="0.25">
      <c r="A2254" s="82">
        <v>2253</v>
      </c>
      <c r="B2254" s="85" t="s">
        <v>461</v>
      </c>
      <c r="C2254" s="86">
        <v>0.35416666666666669</v>
      </c>
      <c r="D2254" s="85" t="s">
        <v>284</v>
      </c>
      <c r="E2254" s="85" t="s">
        <v>459</v>
      </c>
      <c r="F2254" s="85" t="s">
        <v>330</v>
      </c>
      <c r="G2254" s="95">
        <v>21</v>
      </c>
      <c r="H2254" s="95">
        <v>1050</v>
      </c>
    </row>
    <row r="2255" spans="1:8" x14ac:dyDescent="0.25">
      <c r="A2255" s="82">
        <v>2254</v>
      </c>
      <c r="B2255" s="85" t="s">
        <v>461</v>
      </c>
      <c r="C2255" s="86">
        <v>0.35416666666666669</v>
      </c>
      <c r="D2255" s="85" t="s">
        <v>284</v>
      </c>
      <c r="E2255" s="85" t="s">
        <v>459</v>
      </c>
      <c r="F2255" s="85" t="s">
        <v>428</v>
      </c>
      <c r="G2255" s="95">
        <v>218</v>
      </c>
      <c r="H2255" s="95">
        <v>10900</v>
      </c>
    </row>
    <row r="2256" spans="1:8" x14ac:dyDescent="0.25">
      <c r="A2256" s="82">
        <v>2255</v>
      </c>
      <c r="B2256" s="85" t="s">
        <v>461</v>
      </c>
      <c r="C2256" s="86">
        <v>0.35416666666666669</v>
      </c>
      <c r="D2256" s="85" t="s">
        <v>284</v>
      </c>
      <c r="E2256" s="85" t="s">
        <v>459</v>
      </c>
      <c r="F2256" s="85" t="s">
        <v>374</v>
      </c>
      <c r="G2256" s="95">
        <v>11</v>
      </c>
      <c r="H2256" s="95">
        <v>550</v>
      </c>
    </row>
    <row r="2257" spans="1:8" x14ac:dyDescent="0.25">
      <c r="A2257" s="82">
        <v>2256</v>
      </c>
      <c r="B2257" s="85" t="s">
        <v>461</v>
      </c>
      <c r="C2257" s="86">
        <v>0.35416666666666669</v>
      </c>
      <c r="D2257" s="85" t="s">
        <v>284</v>
      </c>
      <c r="E2257" s="85" t="s">
        <v>459</v>
      </c>
      <c r="F2257" s="85" t="s">
        <v>434</v>
      </c>
      <c r="G2257" s="95">
        <v>1</v>
      </c>
      <c r="H2257" s="95">
        <v>50</v>
      </c>
    </row>
    <row r="2258" spans="1:8" x14ac:dyDescent="0.25">
      <c r="A2258" s="82">
        <v>2257</v>
      </c>
      <c r="B2258" s="85" t="s">
        <v>461</v>
      </c>
      <c r="C2258" s="86">
        <v>0.35416666666666669</v>
      </c>
      <c r="D2258" s="85" t="s">
        <v>284</v>
      </c>
      <c r="E2258" s="85" t="s">
        <v>459</v>
      </c>
      <c r="F2258" s="85" t="s">
        <v>324</v>
      </c>
      <c r="G2258" s="95">
        <v>3</v>
      </c>
      <c r="H2258" s="95">
        <v>150</v>
      </c>
    </row>
    <row r="2259" spans="1:8" x14ac:dyDescent="0.25">
      <c r="A2259" s="82">
        <v>2258</v>
      </c>
      <c r="B2259" s="85" t="s">
        <v>461</v>
      </c>
      <c r="C2259" s="86">
        <v>0.39999999999999997</v>
      </c>
      <c r="D2259" s="85" t="s">
        <v>284</v>
      </c>
      <c r="E2259" s="85" t="s">
        <v>462</v>
      </c>
      <c r="F2259" s="85" t="s">
        <v>428</v>
      </c>
      <c r="G2259" s="95">
        <v>2000</v>
      </c>
      <c r="H2259" s="95">
        <v>100000</v>
      </c>
    </row>
    <row r="2260" spans="1:8" x14ac:dyDescent="0.25">
      <c r="A2260" s="82">
        <v>2259</v>
      </c>
      <c r="B2260" s="85" t="s">
        <v>461</v>
      </c>
      <c r="C2260" s="86">
        <v>0.39999999999999997</v>
      </c>
      <c r="D2260" s="85" t="s">
        <v>284</v>
      </c>
      <c r="E2260" s="85" t="s">
        <v>462</v>
      </c>
      <c r="F2260" s="85" t="s">
        <v>346</v>
      </c>
      <c r="G2260" s="95">
        <v>800</v>
      </c>
      <c r="H2260" s="95">
        <v>40000</v>
      </c>
    </row>
    <row r="2261" spans="1:8" x14ac:dyDescent="0.25">
      <c r="A2261" s="82">
        <v>2260</v>
      </c>
      <c r="B2261" s="85" t="s">
        <v>461</v>
      </c>
      <c r="C2261" s="86">
        <v>0.4375</v>
      </c>
      <c r="D2261" s="85" t="s">
        <v>284</v>
      </c>
      <c r="E2261" s="85" t="s">
        <v>459</v>
      </c>
      <c r="F2261" s="85" t="s">
        <v>428</v>
      </c>
      <c r="G2261" s="95">
        <v>1000</v>
      </c>
      <c r="H2261" s="95">
        <v>50000</v>
      </c>
    </row>
    <row r="2262" spans="1:8" x14ac:dyDescent="0.25">
      <c r="A2262" s="82">
        <v>2261</v>
      </c>
      <c r="B2262" s="85" t="s">
        <v>461</v>
      </c>
      <c r="C2262" s="86">
        <v>0.4375</v>
      </c>
      <c r="D2262" s="85" t="s">
        <v>284</v>
      </c>
      <c r="E2262" s="85" t="s">
        <v>459</v>
      </c>
      <c r="F2262" s="85" t="s">
        <v>359</v>
      </c>
      <c r="G2262" s="95">
        <v>400</v>
      </c>
      <c r="H2262" s="95">
        <v>20000</v>
      </c>
    </row>
    <row r="2263" spans="1:8" x14ac:dyDescent="0.25">
      <c r="A2263" s="82">
        <v>2262</v>
      </c>
      <c r="B2263" s="85" t="s">
        <v>461</v>
      </c>
      <c r="C2263" s="86">
        <v>0.44722222222222219</v>
      </c>
      <c r="D2263" s="85" t="s">
        <v>284</v>
      </c>
      <c r="E2263" s="85" t="s">
        <v>458</v>
      </c>
      <c r="F2263" s="85" t="s">
        <v>428</v>
      </c>
      <c r="G2263" s="95">
        <v>1400</v>
      </c>
      <c r="H2263" s="95">
        <v>70000</v>
      </c>
    </row>
    <row r="2264" spans="1:8" x14ac:dyDescent="0.25">
      <c r="A2264" s="82">
        <v>2263</v>
      </c>
      <c r="B2264" s="85" t="s">
        <v>461</v>
      </c>
      <c r="C2264" s="86">
        <v>0.44722222222222219</v>
      </c>
      <c r="D2264" s="85" t="s">
        <v>284</v>
      </c>
      <c r="E2264" s="85" t="s">
        <v>458</v>
      </c>
      <c r="F2264" s="85" t="s">
        <v>359</v>
      </c>
      <c r="G2264" s="95">
        <v>600</v>
      </c>
      <c r="H2264" s="95">
        <v>30000</v>
      </c>
    </row>
    <row r="2265" spans="1:8" x14ac:dyDescent="0.25">
      <c r="A2265" s="82">
        <v>2264</v>
      </c>
      <c r="B2265" s="85" t="s">
        <v>461</v>
      </c>
      <c r="C2265" s="86">
        <v>0.45833333333333331</v>
      </c>
      <c r="D2265" s="85" t="s">
        <v>284</v>
      </c>
      <c r="E2265" s="85" t="s">
        <v>459</v>
      </c>
      <c r="F2265" s="85" t="s">
        <v>457</v>
      </c>
      <c r="G2265" s="95">
        <v>1340</v>
      </c>
      <c r="H2265" s="95">
        <v>67000</v>
      </c>
    </row>
    <row r="2266" spans="1:8" x14ac:dyDescent="0.25">
      <c r="A2266" s="82">
        <v>2265</v>
      </c>
      <c r="B2266" s="85" t="s">
        <v>461</v>
      </c>
      <c r="C2266" s="86">
        <v>0.45833333333333331</v>
      </c>
      <c r="D2266" s="85" t="s">
        <v>284</v>
      </c>
      <c r="E2266" s="85" t="s">
        <v>24</v>
      </c>
      <c r="F2266" s="85" t="s">
        <v>457</v>
      </c>
      <c r="G2266" s="95">
        <v>7200</v>
      </c>
      <c r="H2266" s="95">
        <v>360000</v>
      </c>
    </row>
    <row r="2267" spans="1:8" x14ac:dyDescent="0.25">
      <c r="A2267" s="82">
        <v>2266</v>
      </c>
      <c r="B2267" s="85" t="s">
        <v>461</v>
      </c>
      <c r="C2267" s="86">
        <v>0.45833333333333331</v>
      </c>
      <c r="D2267" s="85" t="s">
        <v>284</v>
      </c>
      <c r="E2267" s="85" t="s">
        <v>459</v>
      </c>
      <c r="F2267" s="85" t="s">
        <v>428</v>
      </c>
      <c r="G2267" s="95">
        <v>966</v>
      </c>
      <c r="H2267" s="95">
        <v>48300.000000000007</v>
      </c>
    </row>
    <row r="2268" spans="1:8" x14ac:dyDescent="0.25">
      <c r="A2268" s="82">
        <v>2267</v>
      </c>
      <c r="B2268" s="85" t="s">
        <v>461</v>
      </c>
      <c r="C2268" s="86">
        <v>0.45833333333333331</v>
      </c>
      <c r="D2268" s="85" t="s">
        <v>284</v>
      </c>
      <c r="E2268" s="85" t="s">
        <v>463</v>
      </c>
      <c r="F2268" s="85" t="s">
        <v>457</v>
      </c>
      <c r="G2268" s="95">
        <v>2000</v>
      </c>
      <c r="H2268" s="95">
        <v>100000</v>
      </c>
    </row>
    <row r="2269" spans="1:8" x14ac:dyDescent="0.25">
      <c r="A2269" s="82">
        <v>2268</v>
      </c>
      <c r="B2269" s="85" t="s">
        <v>461</v>
      </c>
      <c r="C2269" s="86">
        <v>0.5</v>
      </c>
      <c r="D2269" s="85" t="s">
        <v>284</v>
      </c>
      <c r="E2269" s="85" t="s">
        <v>462</v>
      </c>
      <c r="F2269" s="85" t="s">
        <v>457</v>
      </c>
      <c r="G2269" s="95">
        <v>12500</v>
      </c>
      <c r="H2269" s="95">
        <v>625000</v>
      </c>
    </row>
    <row r="2270" spans="1:8" x14ac:dyDescent="0.25">
      <c r="A2270" s="82">
        <v>2269</v>
      </c>
      <c r="B2270" s="85" t="s">
        <v>461</v>
      </c>
      <c r="C2270" s="86">
        <v>0.5</v>
      </c>
      <c r="D2270" s="85" t="s">
        <v>284</v>
      </c>
      <c r="E2270" s="85" t="s">
        <v>459</v>
      </c>
      <c r="F2270" s="85" t="s">
        <v>457</v>
      </c>
      <c r="G2270" s="95">
        <v>1200</v>
      </c>
      <c r="H2270" s="95">
        <v>60000</v>
      </c>
    </row>
    <row r="2271" spans="1:8" x14ac:dyDescent="0.25">
      <c r="A2271" s="82">
        <v>2270</v>
      </c>
      <c r="B2271" s="85" t="s">
        <v>461</v>
      </c>
      <c r="C2271" s="86">
        <v>0.5</v>
      </c>
      <c r="D2271" s="85" t="s">
        <v>284</v>
      </c>
      <c r="E2271" s="85" t="s">
        <v>464</v>
      </c>
      <c r="F2271" s="85" t="s">
        <v>457</v>
      </c>
      <c r="G2271" s="95">
        <v>1600</v>
      </c>
      <c r="H2271" s="95">
        <v>80000</v>
      </c>
    </row>
    <row r="2272" spans="1:8" x14ac:dyDescent="0.25">
      <c r="A2272" s="82">
        <v>2271</v>
      </c>
      <c r="B2272" s="85" t="s">
        <v>461</v>
      </c>
      <c r="C2272" s="86">
        <v>0.77083333333333337</v>
      </c>
      <c r="D2272" s="85" t="s">
        <v>284</v>
      </c>
      <c r="E2272" s="85" t="s">
        <v>459</v>
      </c>
      <c r="F2272" s="85" t="s">
        <v>330</v>
      </c>
      <c r="G2272" s="95">
        <v>21</v>
      </c>
      <c r="H2272" s="95">
        <v>1050</v>
      </c>
    </row>
    <row r="2273" spans="1:8" x14ac:dyDescent="0.25">
      <c r="A2273" s="82">
        <v>2272</v>
      </c>
      <c r="B2273" s="85" t="s">
        <v>461</v>
      </c>
      <c r="C2273" s="86">
        <v>0.77083333333333337</v>
      </c>
      <c r="D2273" s="85" t="s">
        <v>284</v>
      </c>
      <c r="E2273" s="85" t="s">
        <v>459</v>
      </c>
      <c r="F2273" s="85" t="s">
        <v>428</v>
      </c>
      <c r="G2273" s="95">
        <v>41</v>
      </c>
      <c r="H2273" s="95">
        <v>2050.0000000000005</v>
      </c>
    </row>
    <row r="2274" spans="1:8" x14ac:dyDescent="0.25">
      <c r="A2274" s="82">
        <v>2273</v>
      </c>
      <c r="B2274" s="85" t="s">
        <v>461</v>
      </c>
      <c r="C2274" s="86">
        <v>0.77083333333333337</v>
      </c>
      <c r="D2274" s="85" t="s">
        <v>284</v>
      </c>
      <c r="E2274" s="85" t="s">
        <v>459</v>
      </c>
      <c r="F2274" s="85" t="s">
        <v>324</v>
      </c>
      <c r="G2274" s="95">
        <v>5</v>
      </c>
      <c r="H2274" s="95">
        <v>250</v>
      </c>
    </row>
    <row r="2275" spans="1:8" x14ac:dyDescent="0.25">
      <c r="A2275" s="82">
        <v>2274</v>
      </c>
      <c r="B2275" s="85" t="s">
        <v>461</v>
      </c>
      <c r="C2275" s="86">
        <v>0.77083333333333337</v>
      </c>
      <c r="D2275" s="85" t="s">
        <v>284</v>
      </c>
      <c r="E2275" s="85" t="s">
        <v>459</v>
      </c>
      <c r="F2275" s="85" t="s">
        <v>374</v>
      </c>
      <c r="G2275" s="95">
        <v>1</v>
      </c>
      <c r="H2275" s="95">
        <v>50</v>
      </c>
    </row>
    <row r="2276" spans="1:8" x14ac:dyDescent="0.25">
      <c r="A2276" s="82">
        <v>2275</v>
      </c>
      <c r="B2276" s="85" t="s">
        <v>461</v>
      </c>
      <c r="C2276" s="86">
        <v>0.77083333333333337</v>
      </c>
      <c r="D2276" s="85" t="s">
        <v>284</v>
      </c>
      <c r="E2276" s="85" t="s">
        <v>459</v>
      </c>
      <c r="F2276" s="85" t="s">
        <v>346</v>
      </c>
      <c r="G2276" s="95">
        <v>8</v>
      </c>
      <c r="H2276" s="95">
        <v>400</v>
      </c>
    </row>
    <row r="2277" spans="1:8" x14ac:dyDescent="0.25">
      <c r="A2277" s="82">
        <v>2276</v>
      </c>
      <c r="B2277" s="85" t="s">
        <v>461</v>
      </c>
      <c r="C2277" s="86">
        <v>0.77430555555555547</v>
      </c>
      <c r="D2277" s="85" t="s">
        <v>284</v>
      </c>
      <c r="E2277" s="85" t="s">
        <v>465</v>
      </c>
      <c r="F2277" s="85" t="s">
        <v>428</v>
      </c>
      <c r="G2277" s="95">
        <v>227</v>
      </c>
      <c r="H2277" s="95">
        <v>11350.000000000002</v>
      </c>
    </row>
    <row r="2278" spans="1:8" x14ac:dyDescent="0.25">
      <c r="A2278" s="82">
        <v>2277</v>
      </c>
      <c r="B2278" s="85" t="s">
        <v>461</v>
      </c>
      <c r="C2278" s="86">
        <v>0.77430555555555547</v>
      </c>
      <c r="D2278" s="85" t="s">
        <v>284</v>
      </c>
      <c r="E2278" s="85" t="s">
        <v>465</v>
      </c>
      <c r="F2278" s="85" t="s">
        <v>330</v>
      </c>
      <c r="G2278" s="95">
        <v>32</v>
      </c>
      <c r="H2278" s="95">
        <v>1600</v>
      </c>
    </row>
    <row r="2279" spans="1:8" x14ac:dyDescent="0.25">
      <c r="A2279" s="82">
        <v>2278</v>
      </c>
      <c r="B2279" s="85" t="s">
        <v>461</v>
      </c>
      <c r="C2279" s="86">
        <v>0.77430555555555547</v>
      </c>
      <c r="D2279" s="85" t="s">
        <v>284</v>
      </c>
      <c r="E2279" s="85" t="s">
        <v>465</v>
      </c>
      <c r="F2279" s="85" t="s">
        <v>374</v>
      </c>
      <c r="G2279" s="95">
        <v>10</v>
      </c>
      <c r="H2279" s="95">
        <v>500</v>
      </c>
    </row>
    <row r="2280" spans="1:8" x14ac:dyDescent="0.25">
      <c r="A2280" s="82">
        <v>2279</v>
      </c>
      <c r="B2280" s="85" t="s">
        <v>461</v>
      </c>
      <c r="C2280" s="86">
        <v>0.77430555555555547</v>
      </c>
      <c r="D2280" s="85" t="s">
        <v>284</v>
      </c>
      <c r="E2280" s="85" t="s">
        <v>465</v>
      </c>
      <c r="F2280" s="85" t="s">
        <v>324</v>
      </c>
      <c r="G2280" s="95">
        <v>1</v>
      </c>
      <c r="H2280" s="95">
        <v>50</v>
      </c>
    </row>
    <row r="2281" spans="1:8" x14ac:dyDescent="0.25">
      <c r="A2281" s="82">
        <v>2280</v>
      </c>
      <c r="B2281" s="85" t="s">
        <v>461</v>
      </c>
      <c r="C2281" s="86">
        <v>0.77777777777777779</v>
      </c>
      <c r="D2281" s="85" t="s">
        <v>284</v>
      </c>
      <c r="E2281" s="85" t="s">
        <v>474</v>
      </c>
      <c r="F2281" s="85" t="s">
        <v>428</v>
      </c>
      <c r="G2281" s="95">
        <v>201</v>
      </c>
      <c r="H2281" s="95">
        <v>10050</v>
      </c>
    </row>
    <row r="2282" spans="1:8" x14ac:dyDescent="0.25">
      <c r="A2282" s="82">
        <v>2281</v>
      </c>
      <c r="B2282" s="85" t="s">
        <v>461</v>
      </c>
      <c r="C2282" s="86">
        <v>0.77777777777777779</v>
      </c>
      <c r="D2282" s="85" t="s">
        <v>284</v>
      </c>
      <c r="E2282" s="85" t="s">
        <v>474</v>
      </c>
      <c r="F2282" s="85" t="s">
        <v>330</v>
      </c>
      <c r="G2282" s="95">
        <v>12</v>
      </c>
      <c r="H2282" s="95">
        <v>600</v>
      </c>
    </row>
    <row r="2283" spans="1:8" x14ac:dyDescent="0.25">
      <c r="A2283" s="82">
        <v>2282</v>
      </c>
      <c r="B2283" s="85" t="s">
        <v>461</v>
      </c>
      <c r="C2283" s="86">
        <v>0.77777777777777779</v>
      </c>
      <c r="D2283" s="85" t="s">
        <v>284</v>
      </c>
      <c r="E2283" s="85" t="s">
        <v>474</v>
      </c>
      <c r="F2283" s="85" t="s">
        <v>374</v>
      </c>
      <c r="G2283" s="95">
        <v>7</v>
      </c>
      <c r="H2283" s="95">
        <v>350.00000000000006</v>
      </c>
    </row>
    <row r="2284" spans="1:8" x14ac:dyDescent="0.25">
      <c r="A2284" s="82">
        <v>2283</v>
      </c>
      <c r="B2284" s="85" t="s">
        <v>461</v>
      </c>
      <c r="C2284" s="86">
        <v>0.78125</v>
      </c>
      <c r="D2284" s="85" t="s">
        <v>284</v>
      </c>
      <c r="E2284" s="85" t="s">
        <v>466</v>
      </c>
      <c r="F2284" s="85" t="s">
        <v>428</v>
      </c>
      <c r="G2284" s="95">
        <v>88</v>
      </c>
      <c r="H2284" s="95">
        <v>4400</v>
      </c>
    </row>
    <row r="2285" spans="1:8" x14ac:dyDescent="0.25">
      <c r="A2285" s="82">
        <v>2284</v>
      </c>
      <c r="B2285" s="85" t="s">
        <v>461</v>
      </c>
      <c r="C2285" s="86">
        <v>0.78125</v>
      </c>
      <c r="D2285" s="85" t="s">
        <v>284</v>
      </c>
      <c r="E2285" s="85" t="s">
        <v>466</v>
      </c>
      <c r="F2285" s="85" t="s">
        <v>330</v>
      </c>
      <c r="G2285" s="95">
        <v>4</v>
      </c>
      <c r="H2285" s="95">
        <v>200</v>
      </c>
    </row>
    <row r="2286" spans="1:8" x14ac:dyDescent="0.25">
      <c r="A2286" s="82">
        <v>2285</v>
      </c>
      <c r="B2286" s="85" t="s">
        <v>461</v>
      </c>
      <c r="C2286" s="86">
        <v>0.78125</v>
      </c>
      <c r="D2286" s="85" t="s">
        <v>284</v>
      </c>
      <c r="E2286" s="85" t="s">
        <v>466</v>
      </c>
      <c r="F2286" s="85" t="s">
        <v>374</v>
      </c>
      <c r="G2286" s="95">
        <v>22</v>
      </c>
      <c r="H2286" s="95">
        <v>1100</v>
      </c>
    </row>
    <row r="2287" spans="1:8" x14ac:dyDescent="0.25">
      <c r="A2287" s="82">
        <v>2286</v>
      </c>
      <c r="B2287" s="85" t="s">
        <v>461</v>
      </c>
      <c r="C2287" s="86">
        <v>0.78125</v>
      </c>
      <c r="D2287" s="85" t="s">
        <v>284</v>
      </c>
      <c r="E2287" s="85" t="s">
        <v>466</v>
      </c>
      <c r="F2287" s="85" t="s">
        <v>324</v>
      </c>
      <c r="G2287" s="95">
        <v>1</v>
      </c>
      <c r="H2287" s="95">
        <v>50</v>
      </c>
    </row>
    <row r="2288" spans="1:8" x14ac:dyDescent="0.25">
      <c r="A2288" s="82">
        <v>2287</v>
      </c>
      <c r="B2288" s="85" t="s">
        <v>461</v>
      </c>
      <c r="C2288" s="86">
        <v>0.78472222222222221</v>
      </c>
      <c r="D2288" s="85" t="s">
        <v>284</v>
      </c>
      <c r="E2288" s="85" t="s">
        <v>467</v>
      </c>
      <c r="F2288" s="85" t="s">
        <v>428</v>
      </c>
      <c r="G2288" s="95">
        <v>48</v>
      </c>
      <c r="H2288" s="95">
        <v>2400</v>
      </c>
    </row>
    <row r="2289" spans="1:8" x14ac:dyDescent="0.25">
      <c r="A2289" s="82">
        <v>2288</v>
      </c>
      <c r="B2289" s="85" t="s">
        <v>461</v>
      </c>
      <c r="C2289" s="86">
        <v>0.78472222222222221</v>
      </c>
      <c r="D2289" s="85" t="s">
        <v>284</v>
      </c>
      <c r="E2289" s="85" t="s">
        <v>467</v>
      </c>
      <c r="F2289" s="85" t="s">
        <v>330</v>
      </c>
      <c r="G2289" s="95">
        <v>10</v>
      </c>
      <c r="H2289" s="95">
        <v>500</v>
      </c>
    </row>
    <row r="2290" spans="1:8" x14ac:dyDescent="0.25">
      <c r="A2290" s="82">
        <v>2289</v>
      </c>
      <c r="B2290" s="85" t="s">
        <v>461</v>
      </c>
      <c r="C2290" s="86">
        <v>0.78472222222222221</v>
      </c>
      <c r="D2290" s="85" t="s">
        <v>284</v>
      </c>
      <c r="E2290" s="85" t="s">
        <v>467</v>
      </c>
      <c r="F2290" s="85" t="s">
        <v>374</v>
      </c>
      <c r="G2290" s="95">
        <v>18</v>
      </c>
      <c r="H2290" s="95">
        <v>900</v>
      </c>
    </row>
    <row r="2291" spans="1:8" x14ac:dyDescent="0.25">
      <c r="A2291" s="82">
        <v>2290</v>
      </c>
      <c r="B2291" s="85" t="s">
        <v>461</v>
      </c>
      <c r="C2291" s="86">
        <v>0.78472222222222221</v>
      </c>
      <c r="D2291" s="85" t="s">
        <v>284</v>
      </c>
      <c r="E2291" s="85" t="s">
        <v>467</v>
      </c>
      <c r="F2291" s="85" t="s">
        <v>324</v>
      </c>
      <c r="G2291" s="95">
        <v>1</v>
      </c>
      <c r="H2291" s="95">
        <v>50</v>
      </c>
    </row>
    <row r="2292" spans="1:8" x14ac:dyDescent="0.25">
      <c r="A2292" s="82">
        <v>2291</v>
      </c>
      <c r="B2292" s="85" t="s">
        <v>461</v>
      </c>
      <c r="C2292" s="86">
        <v>0.82291666666666663</v>
      </c>
      <c r="D2292" s="85" t="s">
        <v>284</v>
      </c>
      <c r="E2292" s="85" t="s">
        <v>24</v>
      </c>
      <c r="F2292" s="85" t="s">
        <v>457</v>
      </c>
      <c r="G2292" s="95">
        <v>2600</v>
      </c>
      <c r="H2292" s="95">
        <v>130000</v>
      </c>
    </row>
    <row r="2293" spans="1:8" x14ac:dyDescent="0.25">
      <c r="A2293" s="82">
        <v>2292</v>
      </c>
      <c r="B2293" s="85" t="s">
        <v>461</v>
      </c>
      <c r="C2293" s="86">
        <v>0.82291666666666663</v>
      </c>
      <c r="D2293" s="85" t="s">
        <v>284</v>
      </c>
      <c r="E2293" s="85" t="s">
        <v>459</v>
      </c>
      <c r="F2293" s="85" t="s">
        <v>457</v>
      </c>
      <c r="G2293" s="95">
        <v>1700</v>
      </c>
      <c r="H2293" s="95">
        <v>85000</v>
      </c>
    </row>
    <row r="2294" spans="1:8" x14ac:dyDescent="0.25">
      <c r="A2294" s="82">
        <v>2293</v>
      </c>
      <c r="B2294" s="85" t="s">
        <v>461</v>
      </c>
      <c r="C2294" s="86">
        <v>0.93472222222222223</v>
      </c>
      <c r="D2294" s="85" t="s">
        <v>547</v>
      </c>
      <c r="E2294" s="85" t="s">
        <v>24</v>
      </c>
      <c r="F2294" s="85" t="s">
        <v>457</v>
      </c>
      <c r="G2294" s="95">
        <v>3000</v>
      </c>
      <c r="H2294" s="95">
        <v>150000</v>
      </c>
    </row>
    <row r="2295" spans="1:8" x14ac:dyDescent="0.25">
      <c r="A2295" s="82">
        <v>2294</v>
      </c>
      <c r="B2295" s="85" t="s">
        <v>461</v>
      </c>
      <c r="C2295" s="86">
        <v>0.94166666666666676</v>
      </c>
      <c r="D2295" s="85" t="s">
        <v>547</v>
      </c>
      <c r="E2295" s="85" t="s">
        <v>460</v>
      </c>
      <c r="F2295" s="85" t="s">
        <v>457</v>
      </c>
      <c r="G2295" s="95">
        <v>700</v>
      </c>
      <c r="H2295" s="95">
        <v>35000</v>
      </c>
    </row>
    <row r="2296" spans="1:8" x14ac:dyDescent="0.25">
      <c r="A2296" s="82">
        <v>2295</v>
      </c>
      <c r="B2296" s="85" t="s">
        <v>461</v>
      </c>
      <c r="C2296" s="86">
        <v>0.94444444444444453</v>
      </c>
      <c r="D2296" s="85" t="s">
        <v>547</v>
      </c>
      <c r="E2296" s="85" t="s">
        <v>459</v>
      </c>
      <c r="F2296" s="85" t="s">
        <v>457</v>
      </c>
      <c r="G2296" s="95">
        <v>700</v>
      </c>
      <c r="H2296" s="95">
        <v>35000</v>
      </c>
    </row>
    <row r="2297" spans="1:8" x14ac:dyDescent="0.25">
      <c r="A2297" s="82">
        <v>2296</v>
      </c>
      <c r="B2297" s="85" t="s">
        <v>469</v>
      </c>
      <c r="C2297" s="86">
        <v>2.7777777777777779E-3</v>
      </c>
      <c r="D2297" s="85" t="s">
        <v>547</v>
      </c>
      <c r="E2297" s="85" t="s">
        <v>24</v>
      </c>
      <c r="F2297" s="85" t="s">
        <v>457</v>
      </c>
      <c r="G2297" s="95">
        <v>2000</v>
      </c>
      <c r="H2297" s="95">
        <v>100000</v>
      </c>
    </row>
    <row r="2298" spans="1:8" x14ac:dyDescent="0.25">
      <c r="A2298" s="82">
        <v>2297</v>
      </c>
      <c r="B2298" s="85" t="s">
        <v>469</v>
      </c>
      <c r="C2298" s="86">
        <v>2.7777777777777779E-3</v>
      </c>
      <c r="D2298" s="85" t="s">
        <v>547</v>
      </c>
      <c r="E2298" s="85" t="s">
        <v>459</v>
      </c>
      <c r="F2298" s="85" t="s">
        <v>457</v>
      </c>
      <c r="G2298" s="95">
        <v>1000</v>
      </c>
      <c r="H2298" s="95">
        <v>50000</v>
      </c>
    </row>
    <row r="2299" spans="1:8" x14ac:dyDescent="0.25">
      <c r="A2299" s="82">
        <v>2298</v>
      </c>
      <c r="B2299" s="85" t="s">
        <v>469</v>
      </c>
      <c r="C2299" s="86">
        <v>0.11875000000000001</v>
      </c>
      <c r="D2299" s="85" t="s">
        <v>547</v>
      </c>
      <c r="E2299" s="85" t="s">
        <v>24</v>
      </c>
      <c r="F2299" s="85" t="s">
        <v>457</v>
      </c>
      <c r="G2299" s="95">
        <v>4000</v>
      </c>
      <c r="H2299" s="95">
        <v>200000</v>
      </c>
    </row>
    <row r="2300" spans="1:8" x14ac:dyDescent="0.25">
      <c r="A2300" s="82">
        <v>2299</v>
      </c>
      <c r="B2300" s="85" t="s">
        <v>469</v>
      </c>
      <c r="C2300" s="86">
        <v>0.11944444444444445</v>
      </c>
      <c r="D2300" s="85" t="s">
        <v>547</v>
      </c>
      <c r="E2300" s="85" t="s">
        <v>459</v>
      </c>
      <c r="F2300" s="85" t="s">
        <v>457</v>
      </c>
      <c r="G2300" s="95">
        <v>20000</v>
      </c>
      <c r="H2300" s="95">
        <v>1000000</v>
      </c>
    </row>
    <row r="2301" spans="1:8" x14ac:dyDescent="0.25">
      <c r="A2301" s="82">
        <v>2300</v>
      </c>
      <c r="B2301" s="85" t="s">
        <v>469</v>
      </c>
      <c r="C2301" s="86">
        <v>0.28125</v>
      </c>
      <c r="D2301" s="85" t="s">
        <v>470</v>
      </c>
      <c r="E2301" s="85" t="s">
        <v>24</v>
      </c>
      <c r="F2301" s="85" t="s">
        <v>457</v>
      </c>
      <c r="G2301" s="95">
        <v>1000</v>
      </c>
      <c r="H2301" s="95">
        <v>50000</v>
      </c>
    </row>
    <row r="2302" spans="1:8" x14ac:dyDescent="0.25">
      <c r="A2302" s="82">
        <v>2301</v>
      </c>
      <c r="B2302" s="85" t="s">
        <v>469</v>
      </c>
      <c r="C2302" s="86">
        <v>0.28125</v>
      </c>
      <c r="D2302" s="85" t="s">
        <v>470</v>
      </c>
      <c r="E2302" s="85" t="s">
        <v>459</v>
      </c>
      <c r="F2302" s="85" t="s">
        <v>457</v>
      </c>
      <c r="G2302" s="95">
        <v>500</v>
      </c>
      <c r="H2302" s="95">
        <v>25000</v>
      </c>
    </row>
    <row r="2303" spans="1:8" x14ac:dyDescent="0.25">
      <c r="A2303" s="82">
        <v>2302</v>
      </c>
      <c r="B2303" s="85" t="s">
        <v>469</v>
      </c>
      <c r="C2303" s="86">
        <v>0.38819444444444445</v>
      </c>
      <c r="D2303" s="85" t="s">
        <v>284</v>
      </c>
      <c r="E2303" s="85" t="s">
        <v>24</v>
      </c>
      <c r="F2303" s="85" t="s">
        <v>457</v>
      </c>
      <c r="G2303" s="95">
        <v>189</v>
      </c>
      <c r="H2303" s="95">
        <v>9450.0000000000018</v>
      </c>
    </row>
    <row r="2304" spans="1:8" x14ac:dyDescent="0.25">
      <c r="A2304" s="82">
        <v>2303</v>
      </c>
      <c r="B2304" s="85" t="s">
        <v>469</v>
      </c>
      <c r="C2304" s="86">
        <v>0.39652777777777781</v>
      </c>
      <c r="D2304" s="85" t="s">
        <v>284</v>
      </c>
      <c r="E2304" s="85" t="s">
        <v>459</v>
      </c>
      <c r="F2304" s="85" t="s">
        <v>457</v>
      </c>
      <c r="G2304" s="95">
        <v>82</v>
      </c>
      <c r="H2304" s="95">
        <v>4100.0000000000009</v>
      </c>
    </row>
    <row r="2305" spans="1:8" x14ac:dyDescent="0.25">
      <c r="A2305" s="82">
        <v>2304</v>
      </c>
      <c r="B2305" s="85" t="s">
        <v>469</v>
      </c>
      <c r="C2305" s="86">
        <v>0.41041666666666665</v>
      </c>
      <c r="D2305" s="85" t="s">
        <v>284</v>
      </c>
      <c r="E2305" s="85" t="s">
        <v>471</v>
      </c>
      <c r="F2305" s="85" t="s">
        <v>457</v>
      </c>
      <c r="G2305" s="95">
        <v>65</v>
      </c>
      <c r="H2305" s="95">
        <v>3250</v>
      </c>
    </row>
    <row r="2306" spans="1:8" x14ac:dyDescent="0.25">
      <c r="A2306" s="82">
        <v>2305</v>
      </c>
      <c r="B2306" s="85" t="s">
        <v>469</v>
      </c>
      <c r="C2306" s="86">
        <v>0.45</v>
      </c>
      <c r="D2306" s="85" t="s">
        <v>284</v>
      </c>
      <c r="E2306" s="85" t="s">
        <v>24</v>
      </c>
      <c r="F2306" s="85" t="s">
        <v>428</v>
      </c>
      <c r="G2306" s="95">
        <v>65</v>
      </c>
      <c r="H2306" s="95">
        <v>3250</v>
      </c>
    </row>
    <row r="2307" spans="1:8" x14ac:dyDescent="0.25">
      <c r="A2307" s="82">
        <v>2306</v>
      </c>
      <c r="B2307" s="85" t="s">
        <v>469</v>
      </c>
      <c r="C2307" s="86">
        <v>0.45</v>
      </c>
      <c r="D2307" s="85" t="s">
        <v>284</v>
      </c>
      <c r="E2307" s="85" t="s">
        <v>24</v>
      </c>
      <c r="F2307" s="85" t="s">
        <v>374</v>
      </c>
      <c r="G2307" s="95">
        <v>10</v>
      </c>
      <c r="H2307" s="95">
        <v>500</v>
      </c>
    </row>
    <row r="2308" spans="1:8" x14ac:dyDescent="0.25">
      <c r="A2308" s="82">
        <v>2307</v>
      </c>
      <c r="B2308" s="85" t="s">
        <v>469</v>
      </c>
      <c r="C2308" s="86">
        <v>0.45</v>
      </c>
      <c r="D2308" s="85" t="s">
        <v>284</v>
      </c>
      <c r="E2308" s="85" t="s">
        <v>24</v>
      </c>
      <c r="F2308" s="85" t="s">
        <v>346</v>
      </c>
      <c r="G2308" s="95">
        <v>18</v>
      </c>
      <c r="H2308" s="95">
        <v>900</v>
      </c>
    </row>
    <row r="2309" spans="1:8" x14ac:dyDescent="0.25">
      <c r="A2309" s="82">
        <v>2308</v>
      </c>
      <c r="B2309" s="85" t="s">
        <v>469</v>
      </c>
      <c r="C2309" s="86">
        <v>0.4513888888888889</v>
      </c>
      <c r="D2309" s="85" t="s">
        <v>284</v>
      </c>
      <c r="E2309" s="85" t="s">
        <v>459</v>
      </c>
      <c r="F2309" s="85" t="s">
        <v>457</v>
      </c>
      <c r="G2309" s="95">
        <v>40</v>
      </c>
      <c r="H2309" s="95">
        <v>2000</v>
      </c>
    </row>
    <row r="2310" spans="1:8" x14ac:dyDescent="0.25">
      <c r="A2310" s="82">
        <v>2309</v>
      </c>
      <c r="B2310" s="85" t="s">
        <v>469</v>
      </c>
      <c r="C2310" s="86">
        <v>0.50694444444444442</v>
      </c>
      <c r="D2310" s="85" t="s">
        <v>284</v>
      </c>
      <c r="E2310" s="85" t="s">
        <v>24</v>
      </c>
      <c r="F2310" s="85" t="s">
        <v>457</v>
      </c>
      <c r="G2310" s="95">
        <v>280</v>
      </c>
      <c r="H2310" s="95">
        <v>14000</v>
      </c>
    </row>
    <row r="2311" spans="1:8" x14ac:dyDescent="0.25">
      <c r="A2311" s="82">
        <v>2310</v>
      </c>
      <c r="B2311" s="85" t="s">
        <v>469</v>
      </c>
      <c r="C2311" s="86">
        <v>0.54166666666666663</v>
      </c>
      <c r="D2311" s="85" t="s">
        <v>470</v>
      </c>
      <c r="E2311" s="85" t="s">
        <v>24</v>
      </c>
      <c r="F2311" s="85" t="s">
        <v>457</v>
      </c>
      <c r="G2311" s="95">
        <v>800</v>
      </c>
      <c r="H2311" s="95">
        <v>40000</v>
      </c>
    </row>
    <row r="2312" spans="1:8" x14ac:dyDescent="0.25">
      <c r="A2312" s="82">
        <v>2311</v>
      </c>
      <c r="B2312" s="85" t="s">
        <v>469</v>
      </c>
      <c r="C2312" s="86">
        <v>0.58263888888888882</v>
      </c>
      <c r="D2312" s="85" t="s">
        <v>284</v>
      </c>
      <c r="E2312" s="85" t="s">
        <v>24</v>
      </c>
      <c r="F2312" s="85" t="s">
        <v>457</v>
      </c>
      <c r="G2312" s="95">
        <v>480</v>
      </c>
      <c r="H2312" s="95">
        <v>24000</v>
      </c>
    </row>
    <row r="2313" spans="1:8" x14ac:dyDescent="0.25">
      <c r="A2313" s="82">
        <v>2312</v>
      </c>
      <c r="B2313" s="85" t="s">
        <v>469</v>
      </c>
      <c r="C2313" s="86">
        <v>0.625</v>
      </c>
      <c r="D2313" s="85" t="s">
        <v>284</v>
      </c>
      <c r="E2313" s="85" t="s">
        <v>24</v>
      </c>
      <c r="F2313" s="85" t="s">
        <v>457</v>
      </c>
      <c r="G2313" s="95">
        <v>420</v>
      </c>
      <c r="H2313" s="95">
        <v>21000</v>
      </c>
    </row>
    <row r="2314" spans="1:8" x14ac:dyDescent="0.25">
      <c r="A2314" s="82">
        <v>2313</v>
      </c>
      <c r="B2314" s="85" t="s">
        <v>469</v>
      </c>
      <c r="C2314" s="86">
        <v>0.64583333333333337</v>
      </c>
      <c r="D2314" s="85" t="s">
        <v>284</v>
      </c>
      <c r="E2314" s="85" t="s">
        <v>24</v>
      </c>
      <c r="F2314" s="85" t="s">
        <v>457</v>
      </c>
      <c r="G2314" s="95">
        <v>1500</v>
      </c>
      <c r="H2314" s="95">
        <v>75000</v>
      </c>
    </row>
    <row r="2315" spans="1:8" x14ac:dyDescent="0.25">
      <c r="A2315" s="82">
        <v>2314</v>
      </c>
      <c r="B2315" s="85" t="s">
        <v>469</v>
      </c>
      <c r="C2315" s="86">
        <v>0.64930555555555558</v>
      </c>
      <c r="D2315" s="85" t="s">
        <v>470</v>
      </c>
      <c r="E2315" s="85" t="s">
        <v>24</v>
      </c>
      <c r="F2315" s="85" t="s">
        <v>457</v>
      </c>
      <c r="G2315" s="95">
        <v>2800</v>
      </c>
      <c r="H2315" s="95">
        <v>140000</v>
      </c>
    </row>
    <row r="2316" spans="1:8" x14ac:dyDescent="0.25">
      <c r="A2316" s="82">
        <v>2315</v>
      </c>
      <c r="B2316" s="85" t="s">
        <v>469</v>
      </c>
      <c r="C2316" s="86">
        <v>0.65972222222222221</v>
      </c>
      <c r="D2316" s="85" t="s">
        <v>284</v>
      </c>
      <c r="E2316" s="85" t="s">
        <v>24</v>
      </c>
      <c r="F2316" s="85" t="s">
        <v>457</v>
      </c>
      <c r="G2316" s="95">
        <v>400</v>
      </c>
      <c r="H2316" s="95">
        <v>20000</v>
      </c>
    </row>
    <row r="2317" spans="1:8" x14ac:dyDescent="0.25">
      <c r="A2317" s="82">
        <v>2316</v>
      </c>
      <c r="B2317" s="85" t="s">
        <v>469</v>
      </c>
      <c r="C2317" s="86">
        <v>0.67152777777777783</v>
      </c>
      <c r="D2317" s="85" t="s">
        <v>23</v>
      </c>
      <c r="E2317" s="85" t="s">
        <v>24</v>
      </c>
      <c r="F2317" s="85" t="s">
        <v>457</v>
      </c>
      <c r="G2317" s="95">
        <v>48</v>
      </c>
      <c r="H2317" s="95">
        <v>2400</v>
      </c>
    </row>
    <row r="2318" spans="1:8" x14ac:dyDescent="0.25">
      <c r="A2318" s="82">
        <v>2317</v>
      </c>
      <c r="B2318" s="85" t="s">
        <v>469</v>
      </c>
      <c r="C2318" s="86">
        <v>0.70208333333333339</v>
      </c>
      <c r="D2318" s="85" t="s">
        <v>23</v>
      </c>
      <c r="E2318" s="85" t="s">
        <v>459</v>
      </c>
      <c r="F2318" s="85" t="s">
        <v>457</v>
      </c>
      <c r="G2318" s="95">
        <v>14</v>
      </c>
      <c r="H2318" s="95">
        <v>700.00000000000011</v>
      </c>
    </row>
    <row r="2319" spans="1:8" x14ac:dyDescent="0.25">
      <c r="A2319" s="82">
        <v>2318</v>
      </c>
      <c r="B2319" s="85" t="s">
        <v>469</v>
      </c>
      <c r="C2319" s="86">
        <v>0.7270833333333333</v>
      </c>
      <c r="D2319" s="85" t="s">
        <v>23</v>
      </c>
      <c r="E2319" s="85" t="s">
        <v>24</v>
      </c>
      <c r="F2319" s="85" t="s">
        <v>457</v>
      </c>
      <c r="G2319" s="95">
        <v>36</v>
      </c>
      <c r="H2319" s="95">
        <v>1800</v>
      </c>
    </row>
    <row r="2320" spans="1:8" x14ac:dyDescent="0.25">
      <c r="A2320" s="82">
        <v>2319</v>
      </c>
      <c r="B2320" s="85" t="s">
        <v>469</v>
      </c>
      <c r="C2320" s="86">
        <v>0.72916666666666663</v>
      </c>
      <c r="D2320" s="85" t="s">
        <v>23</v>
      </c>
      <c r="E2320" s="85" t="s">
        <v>466</v>
      </c>
      <c r="F2320" s="85" t="s">
        <v>457</v>
      </c>
      <c r="G2320" s="95">
        <v>31</v>
      </c>
      <c r="H2320" s="95">
        <v>1550</v>
      </c>
    </row>
    <row r="2321" spans="1:8" x14ac:dyDescent="0.25">
      <c r="A2321" s="82">
        <v>2320</v>
      </c>
      <c r="B2321" s="85" t="s">
        <v>469</v>
      </c>
      <c r="C2321" s="86">
        <v>0.79375000000000007</v>
      </c>
      <c r="D2321" s="85" t="s">
        <v>23</v>
      </c>
      <c r="E2321" s="85" t="s">
        <v>24</v>
      </c>
      <c r="F2321" s="85" t="s">
        <v>457</v>
      </c>
      <c r="G2321" s="95">
        <v>37</v>
      </c>
      <c r="H2321" s="95">
        <v>1850</v>
      </c>
    </row>
    <row r="2322" spans="1:8" x14ac:dyDescent="0.25">
      <c r="A2322" s="82">
        <v>2321</v>
      </c>
      <c r="B2322" s="85" t="s">
        <v>469</v>
      </c>
      <c r="C2322" s="86">
        <v>0.82916666666666661</v>
      </c>
      <c r="D2322" s="85" t="s">
        <v>23</v>
      </c>
      <c r="E2322" s="85" t="s">
        <v>24</v>
      </c>
      <c r="F2322" s="85" t="s">
        <v>457</v>
      </c>
      <c r="G2322" s="95">
        <v>51</v>
      </c>
      <c r="H2322" s="95">
        <v>2550.0000000000005</v>
      </c>
    </row>
    <row r="2323" spans="1:8" x14ac:dyDescent="0.25">
      <c r="A2323" s="82">
        <v>2322</v>
      </c>
      <c r="B2323" s="85" t="s">
        <v>469</v>
      </c>
      <c r="C2323" s="86">
        <v>0.875</v>
      </c>
      <c r="D2323" s="85" t="s">
        <v>23</v>
      </c>
      <c r="E2323" s="85" t="s">
        <v>24</v>
      </c>
      <c r="F2323" s="85" t="s">
        <v>457</v>
      </c>
      <c r="G2323" s="95">
        <v>1400</v>
      </c>
      <c r="H2323" s="95">
        <v>70000</v>
      </c>
    </row>
    <row r="2324" spans="1:8" x14ac:dyDescent="0.25">
      <c r="A2324" s="82">
        <v>2323</v>
      </c>
      <c r="B2324" s="85" t="s">
        <v>469</v>
      </c>
      <c r="C2324" s="86">
        <v>0.95138888888888884</v>
      </c>
      <c r="D2324" s="85" t="s">
        <v>284</v>
      </c>
      <c r="E2324" s="85" t="s">
        <v>24</v>
      </c>
      <c r="F2324" s="85" t="s">
        <v>457</v>
      </c>
      <c r="G2324" s="95">
        <v>52</v>
      </c>
      <c r="H2324" s="95">
        <v>2600</v>
      </c>
    </row>
    <row r="2325" spans="1:8" x14ac:dyDescent="0.25">
      <c r="A2325" s="82">
        <v>2324</v>
      </c>
      <c r="B2325" s="85" t="s">
        <v>469</v>
      </c>
      <c r="C2325" s="86">
        <v>0.95138888888888884</v>
      </c>
      <c r="D2325" s="85" t="s">
        <v>284</v>
      </c>
      <c r="E2325" s="85" t="s">
        <v>459</v>
      </c>
      <c r="F2325" s="85" t="s">
        <v>457</v>
      </c>
      <c r="G2325" s="95">
        <v>47</v>
      </c>
      <c r="H2325" s="95">
        <v>2350</v>
      </c>
    </row>
    <row r="2326" spans="1:8" x14ac:dyDescent="0.25">
      <c r="A2326" s="82">
        <v>2325</v>
      </c>
      <c r="B2326" s="85" t="s">
        <v>469</v>
      </c>
      <c r="C2326" s="86">
        <v>0.96388888888888891</v>
      </c>
      <c r="D2326" s="85" t="s">
        <v>284</v>
      </c>
      <c r="E2326" s="85" t="s">
        <v>472</v>
      </c>
      <c r="F2326" s="85" t="s">
        <v>428</v>
      </c>
      <c r="G2326" s="95">
        <v>15</v>
      </c>
      <c r="H2326" s="95">
        <v>750</v>
      </c>
    </row>
    <row r="2327" spans="1:8" x14ac:dyDescent="0.25">
      <c r="A2327" s="82">
        <v>2326</v>
      </c>
      <c r="B2327" s="85" t="s">
        <v>469</v>
      </c>
      <c r="C2327" s="86">
        <v>0.96388888888888891</v>
      </c>
      <c r="D2327" s="85" t="s">
        <v>284</v>
      </c>
      <c r="E2327" s="85" t="s">
        <v>472</v>
      </c>
      <c r="F2327" s="85" t="s">
        <v>330</v>
      </c>
      <c r="G2327" s="95">
        <v>4</v>
      </c>
      <c r="H2327" s="95">
        <v>200</v>
      </c>
    </row>
    <row r="2328" spans="1:8" x14ac:dyDescent="0.25">
      <c r="A2328" s="82">
        <v>2327</v>
      </c>
      <c r="B2328" s="85" t="s">
        <v>469</v>
      </c>
      <c r="C2328" s="86">
        <v>0.96388888888888891</v>
      </c>
      <c r="D2328" s="85" t="s">
        <v>284</v>
      </c>
      <c r="E2328" s="85" t="s">
        <v>472</v>
      </c>
      <c r="F2328" s="85" t="s">
        <v>374</v>
      </c>
      <c r="G2328" s="95">
        <v>2</v>
      </c>
      <c r="H2328" s="95">
        <v>100</v>
      </c>
    </row>
    <row r="2329" spans="1:8" x14ac:dyDescent="0.25">
      <c r="A2329" s="82">
        <v>2328</v>
      </c>
      <c r="B2329" s="85" t="s">
        <v>469</v>
      </c>
      <c r="C2329" s="86">
        <v>0.96388888888888891</v>
      </c>
      <c r="D2329" s="85" t="s">
        <v>284</v>
      </c>
      <c r="E2329" s="85" t="s">
        <v>472</v>
      </c>
      <c r="F2329" s="85" t="s">
        <v>473</v>
      </c>
      <c r="G2329" s="95">
        <v>1</v>
      </c>
      <c r="H2329" s="95">
        <v>50</v>
      </c>
    </row>
    <row r="2330" spans="1:8" x14ac:dyDescent="0.25">
      <c r="A2330" s="82">
        <v>2329</v>
      </c>
      <c r="B2330" s="85" t="s">
        <v>469</v>
      </c>
      <c r="C2330" s="86">
        <v>0.97083333333333333</v>
      </c>
      <c r="D2330" s="85" t="s">
        <v>284</v>
      </c>
      <c r="E2330" s="85" t="s">
        <v>465</v>
      </c>
      <c r="F2330" s="85" t="s">
        <v>428</v>
      </c>
      <c r="G2330" s="95">
        <v>9</v>
      </c>
      <c r="H2330" s="95">
        <v>450</v>
      </c>
    </row>
    <row r="2331" spans="1:8" x14ac:dyDescent="0.25">
      <c r="A2331" s="82">
        <v>2330</v>
      </c>
      <c r="B2331" s="85" t="s">
        <v>469</v>
      </c>
      <c r="C2331" s="86">
        <v>0.97083333333333333</v>
      </c>
      <c r="D2331" s="85" t="s">
        <v>284</v>
      </c>
      <c r="E2331" s="85" t="s">
        <v>465</v>
      </c>
      <c r="F2331" s="85" t="s">
        <v>374</v>
      </c>
      <c r="G2331" s="95">
        <v>22</v>
      </c>
      <c r="H2331" s="95">
        <v>1100</v>
      </c>
    </row>
    <row r="2332" spans="1:8" x14ac:dyDescent="0.25">
      <c r="A2332" s="82">
        <v>2331</v>
      </c>
      <c r="B2332" s="85" t="s">
        <v>469</v>
      </c>
      <c r="C2332" s="86">
        <v>0.97083333333333333</v>
      </c>
      <c r="D2332" s="85" t="s">
        <v>284</v>
      </c>
      <c r="E2332" s="85" t="s">
        <v>465</v>
      </c>
      <c r="F2332" s="85" t="s">
        <v>330</v>
      </c>
      <c r="G2332" s="95">
        <v>2</v>
      </c>
      <c r="H2332" s="95">
        <v>100</v>
      </c>
    </row>
    <row r="2333" spans="1:8" x14ac:dyDescent="0.25">
      <c r="A2333" s="82">
        <v>2332</v>
      </c>
      <c r="B2333" s="85" t="s">
        <v>469</v>
      </c>
      <c r="C2333" s="86">
        <v>0.97777777777777775</v>
      </c>
      <c r="D2333" s="85" t="s">
        <v>284</v>
      </c>
      <c r="E2333" s="85" t="s">
        <v>474</v>
      </c>
      <c r="F2333" s="85" t="s">
        <v>428</v>
      </c>
      <c r="G2333" s="95">
        <v>45</v>
      </c>
      <c r="H2333" s="95">
        <v>2250</v>
      </c>
    </row>
    <row r="2334" spans="1:8" x14ac:dyDescent="0.25">
      <c r="A2334" s="82">
        <v>2333</v>
      </c>
      <c r="B2334" s="85" t="s">
        <v>469</v>
      </c>
      <c r="C2334" s="86">
        <v>0.97777777777777775</v>
      </c>
      <c r="D2334" s="85" t="s">
        <v>284</v>
      </c>
      <c r="E2334" s="85" t="s">
        <v>474</v>
      </c>
      <c r="F2334" s="85" t="s">
        <v>374</v>
      </c>
      <c r="G2334" s="95">
        <v>1</v>
      </c>
      <c r="H2334" s="95">
        <v>50</v>
      </c>
    </row>
    <row r="2335" spans="1:8" x14ac:dyDescent="0.25">
      <c r="A2335" s="82">
        <v>2334</v>
      </c>
      <c r="B2335" s="85" t="s">
        <v>469</v>
      </c>
      <c r="C2335" s="86">
        <v>0.97777777777777775</v>
      </c>
      <c r="D2335" s="85" t="s">
        <v>284</v>
      </c>
      <c r="E2335" s="85" t="s">
        <v>474</v>
      </c>
      <c r="F2335" s="85" t="s">
        <v>334</v>
      </c>
      <c r="G2335" s="95">
        <v>1</v>
      </c>
      <c r="H2335" s="95">
        <v>50</v>
      </c>
    </row>
    <row r="2336" spans="1:8" x14ac:dyDescent="0.25">
      <c r="A2336" s="82">
        <v>2335</v>
      </c>
      <c r="B2336" s="85" t="s">
        <v>469</v>
      </c>
      <c r="C2336" s="86">
        <v>0.97777777777777775</v>
      </c>
      <c r="D2336" s="85" t="s">
        <v>284</v>
      </c>
      <c r="E2336" s="85" t="s">
        <v>474</v>
      </c>
      <c r="F2336" s="85" t="s">
        <v>330</v>
      </c>
      <c r="G2336" s="95">
        <v>1</v>
      </c>
      <c r="H2336" s="95">
        <v>50</v>
      </c>
    </row>
    <row r="2337" spans="1:8" x14ac:dyDescent="0.25">
      <c r="A2337" s="82">
        <v>2336</v>
      </c>
      <c r="B2337" s="85" t="s">
        <v>469</v>
      </c>
      <c r="C2337" s="86">
        <v>0.98472222222222217</v>
      </c>
      <c r="D2337" s="85" t="s">
        <v>284</v>
      </c>
      <c r="E2337" s="85" t="s">
        <v>466</v>
      </c>
      <c r="F2337" s="85" t="s">
        <v>428</v>
      </c>
      <c r="G2337" s="95">
        <v>30</v>
      </c>
      <c r="H2337" s="95">
        <v>1500</v>
      </c>
    </row>
    <row r="2338" spans="1:8" x14ac:dyDescent="0.25">
      <c r="A2338" s="82">
        <v>2337</v>
      </c>
      <c r="B2338" s="85" t="s">
        <v>469</v>
      </c>
      <c r="C2338" s="86">
        <v>0.98472222222222217</v>
      </c>
      <c r="D2338" s="85" t="s">
        <v>284</v>
      </c>
      <c r="E2338" s="85" t="s">
        <v>466</v>
      </c>
      <c r="F2338" s="85" t="s">
        <v>374</v>
      </c>
      <c r="G2338" s="95">
        <v>4</v>
      </c>
      <c r="H2338" s="95">
        <v>200</v>
      </c>
    </row>
    <row r="2339" spans="1:8" x14ac:dyDescent="0.25">
      <c r="A2339" s="82">
        <v>2338</v>
      </c>
      <c r="B2339" s="85" t="s">
        <v>475</v>
      </c>
      <c r="C2339" s="86">
        <v>0</v>
      </c>
      <c r="D2339" s="85" t="s">
        <v>284</v>
      </c>
      <c r="E2339" s="85" t="s">
        <v>24</v>
      </c>
      <c r="F2339" s="85" t="s">
        <v>457</v>
      </c>
      <c r="G2339" s="95">
        <v>2220</v>
      </c>
      <c r="H2339" s="95">
        <v>111000</v>
      </c>
    </row>
    <row r="2340" spans="1:8" x14ac:dyDescent="0.25">
      <c r="A2340" s="82">
        <v>2339</v>
      </c>
      <c r="B2340" s="85" t="s">
        <v>475</v>
      </c>
      <c r="C2340" s="86">
        <v>3.472222222222222E-3</v>
      </c>
      <c r="D2340" s="85" t="s">
        <v>284</v>
      </c>
      <c r="E2340" s="85" t="s">
        <v>459</v>
      </c>
      <c r="F2340" s="85" t="s">
        <v>457</v>
      </c>
      <c r="G2340" s="95">
        <v>880</v>
      </c>
      <c r="H2340" s="95">
        <v>44000</v>
      </c>
    </row>
    <row r="2341" spans="1:8" x14ac:dyDescent="0.25">
      <c r="A2341" s="82">
        <v>2340</v>
      </c>
      <c r="B2341" s="85" t="s">
        <v>475</v>
      </c>
      <c r="C2341" s="86">
        <v>0.12222222222222223</v>
      </c>
      <c r="D2341" s="85" t="s">
        <v>284</v>
      </c>
      <c r="E2341" s="85" t="s">
        <v>24</v>
      </c>
      <c r="F2341" s="85" t="s">
        <v>457</v>
      </c>
      <c r="G2341" s="95">
        <v>1720</v>
      </c>
      <c r="H2341" s="95">
        <v>86000</v>
      </c>
    </row>
    <row r="2342" spans="1:8" x14ac:dyDescent="0.25">
      <c r="A2342" s="82">
        <v>2341</v>
      </c>
      <c r="B2342" s="85" t="s">
        <v>475</v>
      </c>
      <c r="C2342" s="86">
        <v>0.12361111111111112</v>
      </c>
      <c r="D2342" s="85" t="s">
        <v>284</v>
      </c>
      <c r="E2342" s="85" t="s">
        <v>459</v>
      </c>
      <c r="F2342" s="85" t="s">
        <v>457</v>
      </c>
      <c r="G2342" s="95">
        <v>300</v>
      </c>
      <c r="H2342" s="95">
        <v>15000</v>
      </c>
    </row>
    <row r="2343" spans="1:8" x14ac:dyDescent="0.25">
      <c r="A2343" s="82">
        <v>2342</v>
      </c>
      <c r="B2343" s="85" t="s">
        <v>475</v>
      </c>
      <c r="C2343" s="86">
        <v>0.18611111111111112</v>
      </c>
      <c r="D2343" s="85" t="s">
        <v>284</v>
      </c>
      <c r="E2343" s="85" t="s">
        <v>459</v>
      </c>
      <c r="F2343" s="85" t="s">
        <v>457</v>
      </c>
      <c r="G2343" s="95">
        <v>420</v>
      </c>
      <c r="H2343" s="95">
        <v>21000</v>
      </c>
    </row>
    <row r="2344" spans="1:8" x14ac:dyDescent="0.25">
      <c r="A2344" s="82">
        <v>2343</v>
      </c>
      <c r="B2344" s="85" t="s">
        <v>475</v>
      </c>
      <c r="C2344" s="86">
        <v>0.18888888888888888</v>
      </c>
      <c r="D2344" s="85" t="s">
        <v>284</v>
      </c>
      <c r="E2344" s="85" t="s">
        <v>24</v>
      </c>
      <c r="F2344" s="85" t="s">
        <v>457</v>
      </c>
      <c r="G2344" s="95">
        <v>2500</v>
      </c>
      <c r="H2344" s="95">
        <v>125000</v>
      </c>
    </row>
    <row r="2345" spans="1:8" x14ac:dyDescent="0.25">
      <c r="A2345" s="82">
        <v>2344</v>
      </c>
      <c r="B2345" s="85" t="s">
        <v>475</v>
      </c>
      <c r="C2345" s="86">
        <v>0.25486111111111109</v>
      </c>
      <c r="D2345" s="85" t="s">
        <v>284</v>
      </c>
      <c r="E2345" s="85" t="s">
        <v>24</v>
      </c>
      <c r="F2345" s="85" t="s">
        <v>457</v>
      </c>
      <c r="G2345" s="95">
        <v>520</v>
      </c>
      <c r="H2345" s="95">
        <v>26000</v>
      </c>
    </row>
    <row r="2346" spans="1:8" x14ac:dyDescent="0.25">
      <c r="A2346" s="82">
        <v>2345</v>
      </c>
      <c r="B2346" s="85" t="s">
        <v>475</v>
      </c>
      <c r="C2346" s="86">
        <v>0.25694444444444448</v>
      </c>
      <c r="D2346" s="85" t="s">
        <v>284</v>
      </c>
      <c r="E2346" s="85" t="s">
        <v>459</v>
      </c>
      <c r="F2346" s="85" t="s">
        <v>457</v>
      </c>
      <c r="G2346" s="95">
        <v>19</v>
      </c>
      <c r="H2346" s="95">
        <v>950.00000000000011</v>
      </c>
    </row>
    <row r="2347" spans="1:8" x14ac:dyDescent="0.25">
      <c r="A2347" s="82">
        <v>2346</v>
      </c>
      <c r="B2347" s="85" t="s">
        <v>475</v>
      </c>
      <c r="C2347" s="86">
        <v>0.31875000000000003</v>
      </c>
      <c r="D2347" s="85" t="s">
        <v>23</v>
      </c>
      <c r="E2347" s="85" t="s">
        <v>24</v>
      </c>
      <c r="F2347" s="85" t="s">
        <v>457</v>
      </c>
      <c r="G2347" s="95">
        <v>380</v>
      </c>
      <c r="H2347" s="95">
        <v>19000</v>
      </c>
    </row>
    <row r="2348" spans="1:8" x14ac:dyDescent="0.25">
      <c r="A2348" s="82">
        <v>2347</v>
      </c>
      <c r="B2348" s="85" t="s">
        <v>475</v>
      </c>
      <c r="C2348" s="86">
        <v>0.3263888888888889</v>
      </c>
      <c r="D2348" s="85" t="s">
        <v>23</v>
      </c>
      <c r="E2348" s="85" t="s">
        <v>459</v>
      </c>
      <c r="F2348" s="85" t="s">
        <v>457</v>
      </c>
      <c r="G2348" s="95">
        <v>340</v>
      </c>
      <c r="H2348" s="95">
        <v>17000</v>
      </c>
    </row>
    <row r="2349" spans="1:8" x14ac:dyDescent="0.25">
      <c r="A2349" s="82">
        <v>2348</v>
      </c>
      <c r="B2349" s="85" t="s">
        <v>475</v>
      </c>
      <c r="C2349" s="86">
        <v>0.375</v>
      </c>
      <c r="D2349" s="85" t="s">
        <v>23</v>
      </c>
      <c r="E2349" s="85" t="s">
        <v>24</v>
      </c>
      <c r="F2349" s="85" t="s">
        <v>457</v>
      </c>
      <c r="G2349" s="95">
        <v>700</v>
      </c>
      <c r="H2349" s="95">
        <v>35000</v>
      </c>
    </row>
    <row r="2350" spans="1:8" x14ac:dyDescent="0.25">
      <c r="A2350" s="82">
        <v>2349</v>
      </c>
      <c r="B2350" s="85" t="s">
        <v>475</v>
      </c>
      <c r="C2350" s="86">
        <v>0.37847222222222227</v>
      </c>
      <c r="D2350" s="85" t="s">
        <v>23</v>
      </c>
      <c r="E2350" s="85" t="s">
        <v>24</v>
      </c>
      <c r="F2350" s="85" t="s">
        <v>457</v>
      </c>
      <c r="G2350" s="95">
        <v>360</v>
      </c>
      <c r="H2350" s="95">
        <v>18000</v>
      </c>
    </row>
    <row r="2351" spans="1:8" x14ac:dyDescent="0.25">
      <c r="A2351" s="82">
        <v>2350</v>
      </c>
      <c r="B2351" s="85" t="s">
        <v>475</v>
      </c>
      <c r="C2351" s="86">
        <v>0.41666666666666669</v>
      </c>
      <c r="D2351" s="85" t="s">
        <v>23</v>
      </c>
      <c r="E2351" s="85" t="s">
        <v>24</v>
      </c>
      <c r="F2351" s="85" t="s">
        <v>457</v>
      </c>
      <c r="G2351" s="95">
        <v>1300</v>
      </c>
      <c r="H2351" s="95">
        <v>65000</v>
      </c>
    </row>
    <row r="2352" spans="1:8" x14ac:dyDescent="0.25">
      <c r="A2352" s="82">
        <v>2351</v>
      </c>
      <c r="B2352" s="85" t="s">
        <v>475</v>
      </c>
      <c r="C2352" s="86">
        <v>0.42083333333333334</v>
      </c>
      <c r="D2352" s="85" t="s">
        <v>23</v>
      </c>
      <c r="E2352" s="85" t="s">
        <v>459</v>
      </c>
      <c r="F2352" s="85" t="s">
        <v>457</v>
      </c>
      <c r="G2352" s="95">
        <v>780</v>
      </c>
      <c r="H2352" s="95">
        <v>39000</v>
      </c>
    </row>
    <row r="2353" spans="1:8" x14ac:dyDescent="0.25">
      <c r="A2353" s="82">
        <v>2352</v>
      </c>
      <c r="B2353" s="85" t="s">
        <v>475</v>
      </c>
      <c r="C2353" s="86">
        <v>0.45833333333333331</v>
      </c>
      <c r="D2353" s="85" t="s">
        <v>23</v>
      </c>
      <c r="E2353" s="85" t="s">
        <v>24</v>
      </c>
      <c r="F2353" s="85" t="s">
        <v>457</v>
      </c>
      <c r="G2353" s="95">
        <v>2700</v>
      </c>
      <c r="H2353" s="95">
        <v>135000</v>
      </c>
    </row>
    <row r="2354" spans="1:8" x14ac:dyDescent="0.25">
      <c r="A2354" s="82">
        <v>2353</v>
      </c>
      <c r="B2354" s="85" t="s">
        <v>475</v>
      </c>
      <c r="C2354" s="86">
        <v>0.46111111111111108</v>
      </c>
      <c r="D2354" s="85" t="s">
        <v>23</v>
      </c>
      <c r="E2354" s="85" t="s">
        <v>459</v>
      </c>
      <c r="F2354" s="85" t="s">
        <v>457</v>
      </c>
      <c r="G2354" s="95">
        <v>360</v>
      </c>
      <c r="H2354" s="95">
        <v>18000</v>
      </c>
    </row>
    <row r="2355" spans="1:8" x14ac:dyDescent="0.25">
      <c r="A2355" s="82">
        <v>2354</v>
      </c>
      <c r="B2355" s="85" t="s">
        <v>475</v>
      </c>
      <c r="C2355" s="86">
        <v>0.5</v>
      </c>
      <c r="D2355" s="85" t="s">
        <v>23</v>
      </c>
      <c r="E2355" s="85" t="s">
        <v>24</v>
      </c>
      <c r="F2355" s="85" t="s">
        <v>457</v>
      </c>
      <c r="G2355" s="95">
        <v>1660</v>
      </c>
      <c r="H2355" s="95">
        <v>83000</v>
      </c>
    </row>
    <row r="2356" spans="1:8" x14ac:dyDescent="0.25">
      <c r="A2356" s="82">
        <v>2355</v>
      </c>
      <c r="B2356" s="85" t="s">
        <v>475</v>
      </c>
      <c r="C2356" s="86">
        <v>0.50277777777777777</v>
      </c>
      <c r="D2356" s="85" t="s">
        <v>23</v>
      </c>
      <c r="E2356" s="85" t="s">
        <v>459</v>
      </c>
      <c r="F2356" s="85" t="s">
        <v>457</v>
      </c>
      <c r="G2356" s="95">
        <v>6800</v>
      </c>
      <c r="H2356" s="95">
        <v>340000</v>
      </c>
    </row>
    <row r="2357" spans="1:8" x14ac:dyDescent="0.25">
      <c r="A2357" s="82">
        <v>2356</v>
      </c>
      <c r="B2357" s="85" t="s">
        <v>475</v>
      </c>
      <c r="C2357" s="86">
        <v>0.54166666666666663</v>
      </c>
      <c r="D2357" s="85" t="s">
        <v>23</v>
      </c>
      <c r="E2357" s="85" t="s">
        <v>24</v>
      </c>
      <c r="F2357" s="85" t="s">
        <v>457</v>
      </c>
      <c r="G2357" s="95">
        <v>640</v>
      </c>
      <c r="H2357" s="95">
        <v>32000</v>
      </c>
    </row>
    <row r="2358" spans="1:8" x14ac:dyDescent="0.25">
      <c r="A2358" s="82">
        <v>2357</v>
      </c>
      <c r="B2358" s="85" t="s">
        <v>475</v>
      </c>
      <c r="C2358" s="86">
        <v>0.54513888888888895</v>
      </c>
      <c r="D2358" s="85" t="s">
        <v>23</v>
      </c>
      <c r="E2358" s="85" t="s">
        <v>459</v>
      </c>
      <c r="F2358" s="85" t="s">
        <v>457</v>
      </c>
      <c r="G2358" s="95">
        <v>180</v>
      </c>
      <c r="H2358" s="95">
        <v>9000</v>
      </c>
    </row>
    <row r="2359" spans="1:8" x14ac:dyDescent="0.25">
      <c r="A2359" s="82">
        <v>2358</v>
      </c>
      <c r="B2359" s="85" t="s">
        <v>475</v>
      </c>
      <c r="C2359" s="86">
        <v>0.59583333333333333</v>
      </c>
      <c r="D2359" s="85" t="s">
        <v>23</v>
      </c>
      <c r="E2359" s="85" t="s">
        <v>24</v>
      </c>
      <c r="F2359" s="85" t="s">
        <v>457</v>
      </c>
      <c r="G2359" s="95">
        <v>940</v>
      </c>
      <c r="H2359" s="95">
        <v>47000</v>
      </c>
    </row>
    <row r="2360" spans="1:8" x14ac:dyDescent="0.25">
      <c r="A2360" s="82">
        <v>2359</v>
      </c>
      <c r="B2360" s="85" t="s">
        <v>475</v>
      </c>
      <c r="C2360" s="86">
        <v>0.59861111111111109</v>
      </c>
      <c r="D2360" s="85" t="s">
        <v>23</v>
      </c>
      <c r="E2360" s="85" t="s">
        <v>459</v>
      </c>
      <c r="F2360" s="85" t="s">
        <v>457</v>
      </c>
      <c r="G2360" s="95">
        <v>300</v>
      </c>
      <c r="H2360" s="95">
        <v>15000</v>
      </c>
    </row>
    <row r="2361" spans="1:8" x14ac:dyDescent="0.25">
      <c r="A2361" s="82">
        <v>2360</v>
      </c>
      <c r="B2361" s="85" t="s">
        <v>475</v>
      </c>
      <c r="C2361" s="86">
        <v>0.6430555555555556</v>
      </c>
      <c r="D2361" s="85" t="s">
        <v>23</v>
      </c>
      <c r="E2361" s="85" t="s">
        <v>24</v>
      </c>
      <c r="F2361" s="85" t="s">
        <v>457</v>
      </c>
      <c r="G2361" s="95">
        <v>6000</v>
      </c>
      <c r="H2361" s="95">
        <v>300000</v>
      </c>
    </row>
    <row r="2362" spans="1:8" x14ac:dyDescent="0.25">
      <c r="A2362" s="82">
        <v>2361</v>
      </c>
      <c r="B2362" s="85" t="s">
        <v>475</v>
      </c>
      <c r="C2362" s="86">
        <v>0.64583333333333337</v>
      </c>
      <c r="D2362" s="85" t="s">
        <v>23</v>
      </c>
      <c r="E2362" s="85" t="s">
        <v>459</v>
      </c>
      <c r="F2362" s="85" t="s">
        <v>457</v>
      </c>
      <c r="G2362" s="95">
        <v>480</v>
      </c>
      <c r="H2362" s="95">
        <v>24000</v>
      </c>
    </row>
    <row r="2363" spans="1:8" x14ac:dyDescent="0.25">
      <c r="A2363" s="82">
        <v>2362</v>
      </c>
      <c r="B2363" s="85" t="s">
        <v>475</v>
      </c>
      <c r="C2363" s="86">
        <v>0.6875</v>
      </c>
      <c r="D2363" s="85" t="s">
        <v>23</v>
      </c>
      <c r="E2363" s="85" t="s">
        <v>459</v>
      </c>
      <c r="F2363" s="85" t="s">
        <v>457</v>
      </c>
      <c r="G2363" s="95">
        <v>480</v>
      </c>
      <c r="H2363" s="95">
        <v>24000</v>
      </c>
    </row>
    <row r="2364" spans="1:8" x14ac:dyDescent="0.25">
      <c r="A2364" s="82">
        <v>2363</v>
      </c>
      <c r="B2364" s="85" t="s">
        <v>475</v>
      </c>
      <c r="C2364" s="86">
        <v>0.76388888888888884</v>
      </c>
      <c r="D2364" s="85" t="s">
        <v>284</v>
      </c>
      <c r="E2364" s="85" t="s">
        <v>24</v>
      </c>
      <c r="F2364" s="85" t="s">
        <v>457</v>
      </c>
      <c r="G2364" s="95">
        <v>1380</v>
      </c>
      <c r="H2364" s="95">
        <v>69000</v>
      </c>
    </row>
    <row r="2365" spans="1:8" x14ac:dyDescent="0.25">
      <c r="A2365" s="82">
        <v>2364</v>
      </c>
      <c r="B2365" s="85" t="s">
        <v>475</v>
      </c>
      <c r="C2365" s="86">
        <v>0.76388888888888884</v>
      </c>
      <c r="D2365" s="85" t="s">
        <v>284</v>
      </c>
      <c r="E2365" s="85" t="s">
        <v>459</v>
      </c>
      <c r="F2365" s="85" t="s">
        <v>457</v>
      </c>
      <c r="G2365" s="95">
        <v>148</v>
      </c>
      <c r="H2365" s="95">
        <v>7400</v>
      </c>
    </row>
    <row r="2366" spans="1:8" x14ac:dyDescent="0.25">
      <c r="A2366" s="82">
        <v>2365</v>
      </c>
      <c r="B2366" s="85" t="s">
        <v>475</v>
      </c>
      <c r="C2366" s="86">
        <v>0.82986111111111116</v>
      </c>
      <c r="D2366" s="85" t="s">
        <v>284</v>
      </c>
      <c r="E2366" s="85" t="s">
        <v>24</v>
      </c>
      <c r="F2366" s="85" t="s">
        <v>457</v>
      </c>
      <c r="G2366" s="95">
        <v>280</v>
      </c>
      <c r="H2366" s="95">
        <v>14000</v>
      </c>
    </row>
    <row r="2367" spans="1:8" x14ac:dyDescent="0.25">
      <c r="A2367" s="82">
        <v>2366</v>
      </c>
      <c r="B2367" s="85" t="s">
        <v>475</v>
      </c>
      <c r="C2367" s="86">
        <v>0.82986111111111116</v>
      </c>
      <c r="D2367" s="85" t="s">
        <v>284</v>
      </c>
      <c r="E2367" s="85" t="s">
        <v>459</v>
      </c>
      <c r="F2367" s="85" t="s">
        <v>457</v>
      </c>
      <c r="G2367" s="95">
        <v>100</v>
      </c>
      <c r="H2367" s="95">
        <v>5000</v>
      </c>
    </row>
    <row r="2368" spans="1:8" x14ac:dyDescent="0.25">
      <c r="A2368" s="82">
        <v>2367</v>
      </c>
      <c r="B2368" s="85" t="s">
        <v>475</v>
      </c>
      <c r="C2368" s="86">
        <v>0.875</v>
      </c>
      <c r="D2368" s="85" t="s">
        <v>284</v>
      </c>
      <c r="E2368" s="85" t="s">
        <v>24</v>
      </c>
      <c r="F2368" s="85" t="s">
        <v>457</v>
      </c>
      <c r="G2368" s="95">
        <v>220</v>
      </c>
      <c r="H2368" s="95">
        <v>11000</v>
      </c>
    </row>
    <row r="2369" spans="1:8" x14ac:dyDescent="0.25">
      <c r="A2369" s="82">
        <v>2368</v>
      </c>
      <c r="B2369" s="85" t="s">
        <v>475</v>
      </c>
      <c r="C2369" s="86">
        <v>0.875</v>
      </c>
      <c r="D2369" s="85" t="s">
        <v>284</v>
      </c>
      <c r="E2369" s="85" t="s">
        <v>459</v>
      </c>
      <c r="F2369" s="85" t="s">
        <v>457</v>
      </c>
      <c r="G2369" s="95">
        <v>100</v>
      </c>
      <c r="H2369" s="95">
        <v>5000</v>
      </c>
    </row>
    <row r="2370" spans="1:8" x14ac:dyDescent="0.25">
      <c r="A2370" s="82">
        <v>2369</v>
      </c>
      <c r="B2370" s="85" t="s">
        <v>476</v>
      </c>
      <c r="C2370" s="86">
        <v>3.472222222222222E-3</v>
      </c>
      <c r="D2370" s="85" t="s">
        <v>284</v>
      </c>
      <c r="E2370" s="85" t="s">
        <v>24</v>
      </c>
      <c r="F2370" s="85" t="s">
        <v>330</v>
      </c>
      <c r="G2370" s="95">
        <v>5</v>
      </c>
      <c r="H2370" s="95">
        <v>250</v>
      </c>
    </row>
    <row r="2371" spans="1:8" x14ac:dyDescent="0.25">
      <c r="A2371" s="82">
        <v>2370</v>
      </c>
      <c r="B2371" s="85" t="s">
        <v>476</v>
      </c>
      <c r="C2371" s="86">
        <v>3.472222222222222E-3</v>
      </c>
      <c r="D2371" s="85" t="s">
        <v>284</v>
      </c>
      <c r="E2371" s="85" t="s">
        <v>24</v>
      </c>
      <c r="F2371" s="85" t="s">
        <v>428</v>
      </c>
      <c r="G2371" s="95">
        <v>26</v>
      </c>
      <c r="H2371" s="95">
        <v>1300</v>
      </c>
    </row>
    <row r="2372" spans="1:8" x14ac:dyDescent="0.25">
      <c r="A2372" s="82">
        <v>2371</v>
      </c>
      <c r="B2372" s="85" t="s">
        <v>476</v>
      </c>
      <c r="C2372" s="86">
        <v>3.472222222222222E-3</v>
      </c>
      <c r="D2372" s="85" t="s">
        <v>284</v>
      </c>
      <c r="E2372" s="85" t="s">
        <v>24</v>
      </c>
      <c r="F2372" s="85" t="s">
        <v>324</v>
      </c>
      <c r="G2372" s="95">
        <v>1</v>
      </c>
      <c r="H2372" s="95">
        <v>50</v>
      </c>
    </row>
    <row r="2373" spans="1:8" x14ac:dyDescent="0.25">
      <c r="A2373" s="82">
        <v>2372</v>
      </c>
      <c r="B2373" s="85" t="s">
        <v>476</v>
      </c>
      <c r="C2373" s="86">
        <v>3.472222222222222E-3</v>
      </c>
      <c r="D2373" s="85" t="s">
        <v>284</v>
      </c>
      <c r="E2373" s="85" t="s">
        <v>24</v>
      </c>
      <c r="F2373" s="85" t="s">
        <v>374</v>
      </c>
      <c r="G2373" s="95">
        <v>3</v>
      </c>
      <c r="H2373" s="95">
        <v>150</v>
      </c>
    </row>
    <row r="2374" spans="1:8" x14ac:dyDescent="0.25">
      <c r="A2374" s="82">
        <v>2373</v>
      </c>
      <c r="B2374" s="85" t="s">
        <v>476</v>
      </c>
      <c r="C2374" s="86">
        <v>3.472222222222222E-3</v>
      </c>
      <c r="D2374" s="85" t="s">
        <v>284</v>
      </c>
      <c r="E2374" s="85" t="s">
        <v>24</v>
      </c>
      <c r="F2374" s="85" t="s">
        <v>444</v>
      </c>
      <c r="G2374" s="95">
        <v>2</v>
      </c>
      <c r="H2374" s="95">
        <v>100</v>
      </c>
    </row>
    <row r="2375" spans="1:8" x14ac:dyDescent="0.25">
      <c r="A2375" s="82">
        <v>2374</v>
      </c>
      <c r="B2375" s="85" t="s">
        <v>476</v>
      </c>
      <c r="C2375" s="86">
        <v>3.472222222222222E-3</v>
      </c>
      <c r="D2375" s="85" t="s">
        <v>284</v>
      </c>
      <c r="E2375" s="85" t="s">
        <v>24</v>
      </c>
      <c r="F2375" s="85" t="s">
        <v>326</v>
      </c>
      <c r="G2375" s="95">
        <v>2</v>
      </c>
      <c r="H2375" s="95">
        <v>100</v>
      </c>
    </row>
    <row r="2376" spans="1:8" x14ac:dyDescent="0.25">
      <c r="A2376" s="82">
        <v>2375</v>
      </c>
      <c r="B2376" s="85" t="s">
        <v>476</v>
      </c>
      <c r="C2376" s="86">
        <v>3.472222222222222E-3</v>
      </c>
      <c r="D2376" s="85" t="s">
        <v>284</v>
      </c>
      <c r="E2376" s="85" t="s">
        <v>24</v>
      </c>
      <c r="F2376" s="85" t="s">
        <v>346</v>
      </c>
      <c r="G2376" s="95">
        <v>13</v>
      </c>
      <c r="H2376" s="95">
        <v>650</v>
      </c>
    </row>
    <row r="2377" spans="1:8" x14ac:dyDescent="0.25">
      <c r="A2377" s="82">
        <v>2376</v>
      </c>
      <c r="B2377" s="85" t="s">
        <v>476</v>
      </c>
      <c r="C2377" s="86">
        <v>3.472222222222222E-3</v>
      </c>
      <c r="D2377" s="85" t="s">
        <v>284</v>
      </c>
      <c r="E2377" s="85" t="s">
        <v>459</v>
      </c>
      <c r="F2377" s="85" t="s">
        <v>444</v>
      </c>
      <c r="G2377" s="95">
        <v>6</v>
      </c>
      <c r="H2377" s="95">
        <v>300</v>
      </c>
    </row>
    <row r="2378" spans="1:8" x14ac:dyDescent="0.25">
      <c r="A2378" s="82">
        <v>2377</v>
      </c>
      <c r="B2378" s="85" t="s">
        <v>476</v>
      </c>
      <c r="C2378" s="86">
        <v>3.472222222222222E-3</v>
      </c>
      <c r="D2378" s="85" t="s">
        <v>284</v>
      </c>
      <c r="E2378" s="85" t="s">
        <v>459</v>
      </c>
      <c r="F2378" s="85" t="s">
        <v>428</v>
      </c>
      <c r="G2378" s="95">
        <v>10</v>
      </c>
      <c r="H2378" s="95">
        <v>500</v>
      </c>
    </row>
    <row r="2379" spans="1:8" x14ac:dyDescent="0.25">
      <c r="A2379" s="82">
        <v>2378</v>
      </c>
      <c r="B2379" s="85" t="s">
        <v>476</v>
      </c>
      <c r="C2379" s="86">
        <v>3.472222222222222E-3</v>
      </c>
      <c r="D2379" s="85" t="s">
        <v>284</v>
      </c>
      <c r="E2379" s="85" t="s">
        <v>459</v>
      </c>
      <c r="F2379" s="85" t="s">
        <v>326</v>
      </c>
      <c r="G2379" s="95">
        <v>4</v>
      </c>
      <c r="H2379" s="95">
        <v>200</v>
      </c>
    </row>
    <row r="2380" spans="1:8" x14ac:dyDescent="0.25">
      <c r="A2380" s="82">
        <v>2379</v>
      </c>
      <c r="B2380" s="85" t="s">
        <v>476</v>
      </c>
      <c r="C2380" s="86">
        <v>3.472222222222222E-3</v>
      </c>
      <c r="D2380" s="85" t="s">
        <v>284</v>
      </c>
      <c r="E2380" s="85" t="s">
        <v>459</v>
      </c>
      <c r="F2380" s="85" t="s">
        <v>427</v>
      </c>
      <c r="G2380" s="95">
        <v>1</v>
      </c>
      <c r="H2380" s="95">
        <v>50</v>
      </c>
    </row>
    <row r="2381" spans="1:8" x14ac:dyDescent="0.25">
      <c r="A2381" s="82">
        <v>2380</v>
      </c>
      <c r="B2381" s="85" t="s">
        <v>476</v>
      </c>
      <c r="C2381" s="86">
        <v>3.472222222222222E-3</v>
      </c>
      <c r="D2381" s="85" t="s">
        <v>284</v>
      </c>
      <c r="E2381" s="85" t="s">
        <v>459</v>
      </c>
      <c r="F2381" s="85" t="s">
        <v>330</v>
      </c>
      <c r="G2381" s="95">
        <v>1</v>
      </c>
      <c r="H2381" s="95">
        <v>50</v>
      </c>
    </row>
    <row r="2382" spans="1:8" x14ac:dyDescent="0.25">
      <c r="A2382" s="82">
        <v>2381</v>
      </c>
      <c r="B2382" s="85" t="s">
        <v>476</v>
      </c>
      <c r="C2382" s="86">
        <v>3.472222222222222E-3</v>
      </c>
      <c r="D2382" s="85" t="s">
        <v>284</v>
      </c>
      <c r="E2382" s="85" t="s">
        <v>459</v>
      </c>
      <c r="F2382" s="85" t="s">
        <v>374</v>
      </c>
      <c r="G2382" s="95">
        <v>1</v>
      </c>
      <c r="H2382" s="95">
        <v>50</v>
      </c>
    </row>
    <row r="2383" spans="1:8" x14ac:dyDescent="0.25">
      <c r="A2383" s="82">
        <v>2382</v>
      </c>
      <c r="B2383" s="85" t="s">
        <v>476</v>
      </c>
      <c r="C2383" s="86">
        <v>3.472222222222222E-3</v>
      </c>
      <c r="D2383" s="85" t="s">
        <v>284</v>
      </c>
      <c r="E2383" s="85" t="s">
        <v>459</v>
      </c>
      <c r="F2383" s="85" t="s">
        <v>346</v>
      </c>
      <c r="G2383" s="95">
        <v>8</v>
      </c>
      <c r="H2383" s="95">
        <v>400</v>
      </c>
    </row>
    <row r="2384" spans="1:8" x14ac:dyDescent="0.25">
      <c r="A2384" s="82">
        <v>2383</v>
      </c>
      <c r="B2384" s="85" t="s">
        <v>476</v>
      </c>
      <c r="C2384" s="86">
        <v>9.3055555555555558E-2</v>
      </c>
      <c r="D2384" s="85" t="s">
        <v>284</v>
      </c>
      <c r="E2384" s="85" t="s">
        <v>24</v>
      </c>
      <c r="F2384" s="85" t="s">
        <v>428</v>
      </c>
      <c r="G2384" s="95">
        <v>12</v>
      </c>
      <c r="H2384" s="95">
        <v>600</v>
      </c>
    </row>
    <row r="2385" spans="1:8" x14ac:dyDescent="0.25">
      <c r="A2385" s="82">
        <v>2384</v>
      </c>
      <c r="B2385" s="85" t="s">
        <v>476</v>
      </c>
      <c r="C2385" s="86">
        <v>9.3055555555555558E-2</v>
      </c>
      <c r="D2385" s="85" t="s">
        <v>284</v>
      </c>
      <c r="E2385" s="85" t="s">
        <v>24</v>
      </c>
      <c r="F2385" s="85" t="s">
        <v>326</v>
      </c>
      <c r="G2385" s="95">
        <v>3</v>
      </c>
      <c r="H2385" s="95">
        <v>150</v>
      </c>
    </row>
    <row r="2386" spans="1:8" x14ac:dyDescent="0.25">
      <c r="A2386" s="82">
        <v>2385</v>
      </c>
      <c r="B2386" s="85" t="s">
        <v>476</v>
      </c>
      <c r="C2386" s="86">
        <v>9.3055555555555558E-2</v>
      </c>
      <c r="D2386" s="85" t="s">
        <v>284</v>
      </c>
      <c r="E2386" s="85" t="s">
        <v>24</v>
      </c>
      <c r="F2386" s="85" t="s">
        <v>374</v>
      </c>
      <c r="G2386" s="95">
        <v>5</v>
      </c>
      <c r="H2386" s="95">
        <v>250</v>
      </c>
    </row>
    <row r="2387" spans="1:8" x14ac:dyDescent="0.25">
      <c r="A2387" s="82">
        <v>2386</v>
      </c>
      <c r="B2387" s="85" t="s">
        <v>476</v>
      </c>
      <c r="C2387" s="86">
        <v>9.3055555555555558E-2</v>
      </c>
      <c r="D2387" s="85" t="s">
        <v>284</v>
      </c>
      <c r="E2387" s="85" t="s">
        <v>24</v>
      </c>
      <c r="F2387" s="85" t="s">
        <v>324</v>
      </c>
      <c r="G2387" s="95">
        <v>1</v>
      </c>
      <c r="H2387" s="95">
        <v>50</v>
      </c>
    </row>
    <row r="2388" spans="1:8" x14ac:dyDescent="0.25">
      <c r="A2388" s="82">
        <v>2387</v>
      </c>
      <c r="B2388" s="85" t="s">
        <v>476</v>
      </c>
      <c r="C2388" s="86">
        <v>9.3055555555555558E-2</v>
      </c>
      <c r="D2388" s="85" t="s">
        <v>284</v>
      </c>
      <c r="E2388" s="85" t="s">
        <v>24</v>
      </c>
      <c r="F2388" s="85" t="s">
        <v>330</v>
      </c>
      <c r="G2388" s="95">
        <v>3</v>
      </c>
      <c r="H2388" s="95">
        <v>150</v>
      </c>
    </row>
    <row r="2389" spans="1:8" x14ac:dyDescent="0.25">
      <c r="A2389" s="82">
        <v>2388</v>
      </c>
      <c r="B2389" s="85" t="s">
        <v>476</v>
      </c>
      <c r="C2389" s="86">
        <v>9.3055555555555558E-2</v>
      </c>
      <c r="D2389" s="85" t="s">
        <v>284</v>
      </c>
      <c r="E2389" s="85" t="s">
        <v>24</v>
      </c>
      <c r="F2389" s="85" t="s">
        <v>414</v>
      </c>
      <c r="G2389" s="95">
        <v>1</v>
      </c>
      <c r="H2389" s="95">
        <v>50</v>
      </c>
    </row>
    <row r="2390" spans="1:8" x14ac:dyDescent="0.25">
      <c r="A2390" s="82">
        <v>2389</v>
      </c>
      <c r="B2390" s="85" t="s">
        <v>476</v>
      </c>
      <c r="C2390" s="86">
        <v>9.3055555555555558E-2</v>
      </c>
      <c r="D2390" s="85" t="s">
        <v>284</v>
      </c>
      <c r="E2390" s="85" t="s">
        <v>24</v>
      </c>
      <c r="F2390" s="85" t="s">
        <v>444</v>
      </c>
      <c r="G2390" s="95">
        <v>2</v>
      </c>
      <c r="H2390" s="95">
        <v>100</v>
      </c>
    </row>
    <row r="2391" spans="1:8" x14ac:dyDescent="0.25">
      <c r="A2391" s="82">
        <v>2390</v>
      </c>
      <c r="B2391" s="85" t="s">
        <v>476</v>
      </c>
      <c r="C2391" s="86">
        <v>9.3055555555555558E-2</v>
      </c>
      <c r="D2391" s="85" t="s">
        <v>284</v>
      </c>
      <c r="E2391" s="85" t="s">
        <v>24</v>
      </c>
      <c r="F2391" s="85" t="s">
        <v>346</v>
      </c>
      <c r="G2391" s="95">
        <v>10</v>
      </c>
      <c r="H2391" s="95">
        <v>500</v>
      </c>
    </row>
    <row r="2392" spans="1:8" x14ac:dyDescent="0.25">
      <c r="A2392" s="82">
        <v>2391</v>
      </c>
      <c r="B2392" s="85" t="s">
        <v>476</v>
      </c>
      <c r="C2392" s="86">
        <v>9.6527777777777768E-2</v>
      </c>
      <c r="D2392" s="85" t="s">
        <v>284</v>
      </c>
      <c r="E2392" s="85" t="s">
        <v>459</v>
      </c>
      <c r="F2392" s="85" t="s">
        <v>444</v>
      </c>
      <c r="G2392" s="95">
        <v>2</v>
      </c>
      <c r="H2392" s="95">
        <v>100</v>
      </c>
    </row>
    <row r="2393" spans="1:8" x14ac:dyDescent="0.25">
      <c r="A2393" s="82">
        <v>2392</v>
      </c>
      <c r="B2393" s="85" t="s">
        <v>476</v>
      </c>
      <c r="C2393" s="86">
        <v>9.6527777777777768E-2</v>
      </c>
      <c r="D2393" s="85" t="s">
        <v>284</v>
      </c>
      <c r="E2393" s="85" t="s">
        <v>459</v>
      </c>
      <c r="F2393" s="85" t="s">
        <v>428</v>
      </c>
      <c r="G2393" s="95">
        <v>12</v>
      </c>
      <c r="H2393" s="95">
        <v>600</v>
      </c>
    </row>
    <row r="2394" spans="1:8" x14ac:dyDescent="0.25">
      <c r="A2394" s="82">
        <v>2393</v>
      </c>
      <c r="B2394" s="85" t="s">
        <v>476</v>
      </c>
      <c r="C2394" s="86">
        <v>9.6527777777777768E-2</v>
      </c>
      <c r="D2394" s="85" t="s">
        <v>284</v>
      </c>
      <c r="E2394" s="85" t="s">
        <v>459</v>
      </c>
      <c r="F2394" s="85" t="s">
        <v>374</v>
      </c>
      <c r="G2394" s="95">
        <v>3</v>
      </c>
      <c r="H2394" s="95">
        <v>150</v>
      </c>
    </row>
    <row r="2395" spans="1:8" x14ac:dyDescent="0.25">
      <c r="A2395" s="82">
        <v>2394</v>
      </c>
      <c r="B2395" s="85" t="s">
        <v>476</v>
      </c>
      <c r="C2395" s="86">
        <v>9.6527777777777768E-2</v>
      </c>
      <c r="D2395" s="85" t="s">
        <v>284</v>
      </c>
      <c r="E2395" s="85" t="s">
        <v>459</v>
      </c>
      <c r="F2395" s="85" t="s">
        <v>346</v>
      </c>
      <c r="G2395" s="95">
        <v>7</v>
      </c>
      <c r="H2395" s="95">
        <v>350.00000000000006</v>
      </c>
    </row>
    <row r="2396" spans="1:8" x14ac:dyDescent="0.25">
      <c r="A2396" s="82">
        <v>2395</v>
      </c>
      <c r="B2396" s="85" t="s">
        <v>476</v>
      </c>
      <c r="C2396" s="86">
        <v>0.19166666666666665</v>
      </c>
      <c r="D2396" s="85" t="s">
        <v>284</v>
      </c>
      <c r="E2396" s="85" t="s">
        <v>24</v>
      </c>
      <c r="F2396" s="85" t="s">
        <v>428</v>
      </c>
      <c r="G2396" s="95">
        <v>14</v>
      </c>
      <c r="H2396" s="95">
        <v>700.00000000000011</v>
      </c>
    </row>
    <row r="2397" spans="1:8" x14ac:dyDescent="0.25">
      <c r="A2397" s="82">
        <v>2396</v>
      </c>
      <c r="B2397" s="85" t="s">
        <v>476</v>
      </c>
      <c r="C2397" s="86">
        <v>0.19166666666666665</v>
      </c>
      <c r="D2397" s="85" t="s">
        <v>284</v>
      </c>
      <c r="E2397" s="85" t="s">
        <v>24</v>
      </c>
      <c r="F2397" s="85" t="s">
        <v>444</v>
      </c>
      <c r="G2397" s="95">
        <v>7</v>
      </c>
      <c r="H2397" s="95">
        <v>350.00000000000006</v>
      </c>
    </row>
    <row r="2398" spans="1:8" x14ac:dyDescent="0.25">
      <c r="A2398" s="82">
        <v>2397</v>
      </c>
      <c r="B2398" s="85" t="s">
        <v>476</v>
      </c>
      <c r="C2398" s="86">
        <v>0.19166666666666665</v>
      </c>
      <c r="D2398" s="85" t="s">
        <v>284</v>
      </c>
      <c r="E2398" s="85" t="s">
        <v>24</v>
      </c>
      <c r="F2398" s="85" t="s">
        <v>330</v>
      </c>
      <c r="G2398" s="95">
        <v>4</v>
      </c>
      <c r="H2398" s="95">
        <v>200</v>
      </c>
    </row>
    <row r="2399" spans="1:8" x14ac:dyDescent="0.25">
      <c r="A2399" s="82">
        <v>2398</v>
      </c>
      <c r="B2399" s="85" t="s">
        <v>476</v>
      </c>
      <c r="C2399" s="86">
        <v>0.19166666666666665</v>
      </c>
      <c r="D2399" s="85" t="s">
        <v>284</v>
      </c>
      <c r="E2399" s="85" t="s">
        <v>24</v>
      </c>
      <c r="F2399" s="85" t="s">
        <v>326</v>
      </c>
      <c r="G2399" s="95">
        <v>3</v>
      </c>
      <c r="H2399" s="95">
        <v>150</v>
      </c>
    </row>
    <row r="2400" spans="1:8" x14ac:dyDescent="0.25">
      <c r="A2400" s="82">
        <v>2399</v>
      </c>
      <c r="B2400" s="85" t="s">
        <v>476</v>
      </c>
      <c r="C2400" s="86">
        <v>0.19166666666666665</v>
      </c>
      <c r="D2400" s="85" t="s">
        <v>284</v>
      </c>
      <c r="E2400" s="85" t="s">
        <v>24</v>
      </c>
      <c r="F2400" s="85" t="s">
        <v>436</v>
      </c>
      <c r="G2400" s="95">
        <v>1</v>
      </c>
      <c r="H2400" s="95">
        <v>50</v>
      </c>
    </row>
    <row r="2401" spans="1:8" x14ac:dyDescent="0.25">
      <c r="A2401" s="82">
        <v>2400</v>
      </c>
      <c r="B2401" s="85" t="s">
        <v>476</v>
      </c>
      <c r="C2401" s="86">
        <v>0.19166666666666665</v>
      </c>
      <c r="D2401" s="85" t="s">
        <v>284</v>
      </c>
      <c r="E2401" s="85" t="s">
        <v>24</v>
      </c>
      <c r="F2401" s="85" t="s">
        <v>346</v>
      </c>
      <c r="G2401" s="95">
        <v>26</v>
      </c>
      <c r="H2401" s="95">
        <v>1300</v>
      </c>
    </row>
    <row r="2402" spans="1:8" x14ac:dyDescent="0.25">
      <c r="A2402" s="82">
        <v>2401</v>
      </c>
      <c r="B2402" s="85" t="s">
        <v>476</v>
      </c>
      <c r="C2402" s="86">
        <v>0.19166666666666665</v>
      </c>
      <c r="D2402" s="85" t="s">
        <v>284</v>
      </c>
      <c r="E2402" s="85" t="s">
        <v>459</v>
      </c>
      <c r="F2402" s="85" t="s">
        <v>428</v>
      </c>
      <c r="G2402" s="95">
        <v>3</v>
      </c>
      <c r="H2402" s="95">
        <v>150</v>
      </c>
    </row>
    <row r="2403" spans="1:8" x14ac:dyDescent="0.25">
      <c r="A2403" s="82">
        <v>2402</v>
      </c>
      <c r="B2403" s="85" t="s">
        <v>476</v>
      </c>
      <c r="C2403" s="86">
        <v>0.19166666666666665</v>
      </c>
      <c r="D2403" s="85" t="s">
        <v>284</v>
      </c>
      <c r="E2403" s="85" t="s">
        <v>459</v>
      </c>
      <c r="F2403" s="85" t="s">
        <v>444</v>
      </c>
      <c r="G2403" s="95">
        <v>4</v>
      </c>
      <c r="H2403" s="95">
        <v>200</v>
      </c>
    </row>
    <row r="2404" spans="1:8" x14ac:dyDescent="0.25">
      <c r="A2404" s="82">
        <v>2403</v>
      </c>
      <c r="B2404" s="85" t="s">
        <v>476</v>
      </c>
      <c r="C2404" s="86">
        <v>0.19166666666666665</v>
      </c>
      <c r="D2404" s="85" t="s">
        <v>284</v>
      </c>
      <c r="E2404" s="85" t="s">
        <v>459</v>
      </c>
      <c r="F2404" s="85" t="s">
        <v>330</v>
      </c>
      <c r="G2404" s="95">
        <v>3</v>
      </c>
      <c r="H2404" s="95">
        <v>150</v>
      </c>
    </row>
    <row r="2405" spans="1:8" x14ac:dyDescent="0.25">
      <c r="A2405" s="82">
        <v>2404</v>
      </c>
      <c r="B2405" s="85" t="s">
        <v>476</v>
      </c>
      <c r="C2405" s="86">
        <v>0.19166666666666665</v>
      </c>
      <c r="D2405" s="85" t="s">
        <v>284</v>
      </c>
      <c r="E2405" s="85" t="s">
        <v>459</v>
      </c>
      <c r="F2405" s="85" t="s">
        <v>374</v>
      </c>
      <c r="G2405" s="95">
        <v>2</v>
      </c>
      <c r="H2405" s="95">
        <v>100</v>
      </c>
    </row>
    <row r="2406" spans="1:8" x14ac:dyDescent="0.25">
      <c r="A2406" s="82">
        <v>2405</v>
      </c>
      <c r="B2406" s="85" t="s">
        <v>476</v>
      </c>
      <c r="C2406" s="86">
        <v>0.19166666666666665</v>
      </c>
      <c r="D2406" s="85" t="s">
        <v>284</v>
      </c>
      <c r="E2406" s="85" t="s">
        <v>459</v>
      </c>
      <c r="F2406" s="85" t="s">
        <v>346</v>
      </c>
      <c r="G2406" s="95">
        <v>11</v>
      </c>
      <c r="H2406" s="95">
        <v>550</v>
      </c>
    </row>
    <row r="2407" spans="1:8" x14ac:dyDescent="0.25">
      <c r="A2407" s="82">
        <v>2406</v>
      </c>
      <c r="B2407" s="85" t="s">
        <v>476</v>
      </c>
      <c r="C2407" s="86">
        <v>0.3215277777777778</v>
      </c>
      <c r="D2407" s="85" t="s">
        <v>477</v>
      </c>
      <c r="E2407" s="85" t="s">
        <v>24</v>
      </c>
      <c r="F2407" s="85" t="s">
        <v>327</v>
      </c>
      <c r="G2407" s="95">
        <v>3</v>
      </c>
      <c r="H2407" s="95">
        <v>150</v>
      </c>
    </row>
    <row r="2408" spans="1:8" x14ac:dyDescent="0.25">
      <c r="A2408" s="82">
        <v>2407</v>
      </c>
      <c r="B2408" s="85" t="s">
        <v>476</v>
      </c>
      <c r="C2408" s="86">
        <v>0.3215277777777778</v>
      </c>
      <c r="D2408" s="85" t="s">
        <v>477</v>
      </c>
      <c r="E2408" s="85" t="s">
        <v>24</v>
      </c>
      <c r="F2408" s="85" t="s">
        <v>478</v>
      </c>
      <c r="G2408" s="95">
        <v>4</v>
      </c>
      <c r="H2408" s="95">
        <v>200</v>
      </c>
    </row>
    <row r="2409" spans="1:8" x14ac:dyDescent="0.25">
      <c r="A2409" s="82">
        <v>2408</v>
      </c>
      <c r="B2409" s="85" t="s">
        <v>476</v>
      </c>
      <c r="C2409" s="86">
        <v>0.3215277777777778</v>
      </c>
      <c r="D2409" s="85" t="s">
        <v>477</v>
      </c>
      <c r="E2409" s="85" t="s">
        <v>24</v>
      </c>
      <c r="F2409" s="85" t="s">
        <v>428</v>
      </c>
      <c r="G2409" s="95">
        <v>12</v>
      </c>
      <c r="H2409" s="95">
        <v>600</v>
      </c>
    </row>
    <row r="2410" spans="1:8" x14ac:dyDescent="0.25">
      <c r="A2410" s="82">
        <v>2409</v>
      </c>
      <c r="B2410" s="85" t="s">
        <v>476</v>
      </c>
      <c r="C2410" s="86">
        <v>0.3215277777777778</v>
      </c>
      <c r="D2410" s="85" t="s">
        <v>477</v>
      </c>
      <c r="E2410" s="85" t="s">
        <v>24</v>
      </c>
      <c r="F2410" s="85" t="s">
        <v>479</v>
      </c>
      <c r="G2410" s="95">
        <v>2</v>
      </c>
      <c r="H2410" s="95">
        <v>100</v>
      </c>
    </row>
    <row r="2411" spans="1:8" x14ac:dyDescent="0.25">
      <c r="A2411" s="82">
        <v>2410</v>
      </c>
      <c r="B2411" s="85" t="s">
        <v>476</v>
      </c>
      <c r="C2411" s="86">
        <v>0.3215277777777778</v>
      </c>
      <c r="D2411" s="85" t="s">
        <v>477</v>
      </c>
      <c r="E2411" s="85" t="s">
        <v>24</v>
      </c>
      <c r="F2411" s="85" t="s">
        <v>330</v>
      </c>
      <c r="G2411" s="95">
        <v>2</v>
      </c>
      <c r="H2411" s="95">
        <v>100</v>
      </c>
    </row>
    <row r="2412" spans="1:8" x14ac:dyDescent="0.25">
      <c r="A2412" s="82">
        <v>2411</v>
      </c>
      <c r="B2412" s="85" t="s">
        <v>476</v>
      </c>
      <c r="C2412" s="86">
        <v>0.3215277777777778</v>
      </c>
      <c r="D2412" s="85" t="s">
        <v>477</v>
      </c>
      <c r="E2412" s="85" t="s">
        <v>24</v>
      </c>
      <c r="F2412" s="85" t="s">
        <v>374</v>
      </c>
      <c r="G2412" s="95">
        <v>7</v>
      </c>
      <c r="H2412" s="95">
        <v>350.00000000000006</v>
      </c>
    </row>
    <row r="2413" spans="1:8" x14ac:dyDescent="0.25">
      <c r="A2413" s="82">
        <v>2412</v>
      </c>
      <c r="B2413" s="85" t="s">
        <v>476</v>
      </c>
      <c r="C2413" s="86">
        <v>0.3215277777777778</v>
      </c>
      <c r="D2413" s="85" t="s">
        <v>477</v>
      </c>
      <c r="E2413" s="85" t="s">
        <v>24</v>
      </c>
      <c r="F2413" s="85" t="s">
        <v>480</v>
      </c>
      <c r="G2413" s="95">
        <v>2</v>
      </c>
      <c r="H2413" s="95">
        <v>100</v>
      </c>
    </row>
    <row r="2414" spans="1:8" x14ac:dyDescent="0.25">
      <c r="A2414" s="82">
        <v>2413</v>
      </c>
      <c r="B2414" s="85" t="s">
        <v>476</v>
      </c>
      <c r="C2414" s="86">
        <v>0.3215277777777778</v>
      </c>
      <c r="D2414" s="85" t="s">
        <v>477</v>
      </c>
      <c r="E2414" s="85" t="s">
        <v>24</v>
      </c>
      <c r="F2414" s="85" t="s">
        <v>481</v>
      </c>
      <c r="G2414" s="95">
        <v>5</v>
      </c>
      <c r="H2414" s="95">
        <v>250</v>
      </c>
    </row>
    <row r="2415" spans="1:8" x14ac:dyDescent="0.25">
      <c r="A2415" s="82">
        <v>2414</v>
      </c>
      <c r="B2415" s="85" t="s">
        <v>476</v>
      </c>
      <c r="C2415" s="86">
        <v>0.3215277777777778</v>
      </c>
      <c r="D2415" s="85" t="s">
        <v>477</v>
      </c>
      <c r="E2415" s="85" t="s">
        <v>24</v>
      </c>
      <c r="F2415" s="85" t="s">
        <v>444</v>
      </c>
      <c r="G2415" s="95">
        <v>3</v>
      </c>
      <c r="H2415" s="95">
        <v>150</v>
      </c>
    </row>
    <row r="2416" spans="1:8" x14ac:dyDescent="0.25">
      <c r="A2416" s="82">
        <v>2415</v>
      </c>
      <c r="B2416" s="85" t="s">
        <v>476</v>
      </c>
      <c r="C2416" s="86">
        <v>0.3215277777777778</v>
      </c>
      <c r="D2416" s="85" t="s">
        <v>477</v>
      </c>
      <c r="E2416" s="85" t="s">
        <v>24</v>
      </c>
      <c r="F2416" s="85" t="s">
        <v>365</v>
      </c>
      <c r="G2416" s="95">
        <v>2</v>
      </c>
      <c r="H2416" s="95">
        <v>100</v>
      </c>
    </row>
    <row r="2417" spans="1:8" x14ac:dyDescent="0.25">
      <c r="A2417" s="82">
        <v>2416</v>
      </c>
      <c r="B2417" s="85" t="s">
        <v>476</v>
      </c>
      <c r="C2417" s="86">
        <v>0.3215277777777778</v>
      </c>
      <c r="D2417" s="85" t="s">
        <v>477</v>
      </c>
      <c r="E2417" s="85" t="s">
        <v>24</v>
      </c>
      <c r="F2417" s="85" t="s">
        <v>482</v>
      </c>
      <c r="G2417" s="95">
        <v>1</v>
      </c>
      <c r="H2417" s="95">
        <v>50</v>
      </c>
    </row>
    <row r="2418" spans="1:8" x14ac:dyDescent="0.25">
      <c r="A2418" s="82">
        <v>2417</v>
      </c>
      <c r="B2418" s="85" t="s">
        <v>476</v>
      </c>
      <c r="C2418" s="86">
        <v>0.41250000000000003</v>
      </c>
      <c r="D2418" s="85" t="s">
        <v>477</v>
      </c>
      <c r="E2418" s="85" t="s">
        <v>24</v>
      </c>
      <c r="F2418" s="85" t="s">
        <v>428</v>
      </c>
      <c r="G2418" s="95">
        <v>1</v>
      </c>
      <c r="H2418" s="95">
        <v>50</v>
      </c>
    </row>
    <row r="2419" spans="1:8" x14ac:dyDescent="0.25">
      <c r="A2419" s="82">
        <v>2418</v>
      </c>
      <c r="B2419" s="85" t="s">
        <v>476</v>
      </c>
      <c r="C2419" s="86">
        <v>0.41250000000000003</v>
      </c>
      <c r="D2419" s="85" t="s">
        <v>477</v>
      </c>
      <c r="E2419" s="85" t="s">
        <v>24</v>
      </c>
      <c r="F2419" s="85" t="s">
        <v>374</v>
      </c>
      <c r="G2419" s="95">
        <v>5</v>
      </c>
      <c r="H2419" s="95">
        <v>250</v>
      </c>
    </row>
    <row r="2420" spans="1:8" x14ac:dyDescent="0.25">
      <c r="A2420" s="82">
        <v>2419</v>
      </c>
      <c r="B2420" s="85" t="s">
        <v>476</v>
      </c>
      <c r="C2420" s="86">
        <v>0.41250000000000003</v>
      </c>
      <c r="D2420" s="85" t="s">
        <v>477</v>
      </c>
      <c r="E2420" s="85" t="s">
        <v>24</v>
      </c>
      <c r="F2420" s="85" t="s">
        <v>327</v>
      </c>
      <c r="G2420" s="95">
        <v>5</v>
      </c>
      <c r="H2420" s="95">
        <v>250</v>
      </c>
    </row>
    <row r="2421" spans="1:8" x14ac:dyDescent="0.25">
      <c r="A2421" s="82">
        <v>2420</v>
      </c>
      <c r="B2421" s="85" t="s">
        <v>476</v>
      </c>
      <c r="C2421" s="86">
        <v>0.41250000000000003</v>
      </c>
      <c r="D2421" s="85" t="s">
        <v>477</v>
      </c>
      <c r="E2421" s="85" t="s">
        <v>24</v>
      </c>
      <c r="F2421" s="85" t="s">
        <v>481</v>
      </c>
      <c r="G2421" s="95">
        <v>3</v>
      </c>
      <c r="H2421" s="95">
        <v>150</v>
      </c>
    </row>
    <row r="2422" spans="1:8" x14ac:dyDescent="0.25">
      <c r="A2422" s="82">
        <v>2421</v>
      </c>
      <c r="B2422" s="85" t="s">
        <v>476</v>
      </c>
      <c r="C2422" s="86">
        <v>0.41250000000000003</v>
      </c>
      <c r="D2422" s="85" t="s">
        <v>477</v>
      </c>
      <c r="E2422" s="85" t="s">
        <v>24</v>
      </c>
      <c r="F2422" s="85" t="s">
        <v>330</v>
      </c>
      <c r="G2422" s="95">
        <v>1</v>
      </c>
      <c r="H2422" s="95">
        <v>50</v>
      </c>
    </row>
    <row r="2423" spans="1:8" x14ac:dyDescent="0.25">
      <c r="A2423" s="82">
        <v>2422</v>
      </c>
      <c r="B2423" s="85" t="s">
        <v>476</v>
      </c>
      <c r="C2423" s="86">
        <v>0.41250000000000003</v>
      </c>
      <c r="D2423" s="85" t="s">
        <v>477</v>
      </c>
      <c r="E2423" s="85" t="s">
        <v>24</v>
      </c>
      <c r="F2423" s="85" t="s">
        <v>436</v>
      </c>
      <c r="G2423" s="95">
        <v>2</v>
      </c>
      <c r="H2423" s="95">
        <v>100</v>
      </c>
    </row>
    <row r="2424" spans="1:8" x14ac:dyDescent="0.25">
      <c r="A2424" s="82">
        <v>2423</v>
      </c>
      <c r="B2424" s="85" t="s">
        <v>476</v>
      </c>
      <c r="C2424" s="86">
        <v>0.41250000000000003</v>
      </c>
      <c r="D2424" s="85" t="s">
        <v>477</v>
      </c>
      <c r="E2424" s="85" t="s">
        <v>24</v>
      </c>
      <c r="F2424" s="85" t="s">
        <v>365</v>
      </c>
      <c r="G2424" s="95">
        <v>1</v>
      </c>
      <c r="H2424" s="95">
        <v>50</v>
      </c>
    </row>
    <row r="2425" spans="1:8" x14ac:dyDescent="0.25">
      <c r="A2425" s="82">
        <v>2424</v>
      </c>
      <c r="B2425" s="85" t="s">
        <v>476</v>
      </c>
      <c r="C2425" s="86">
        <v>0.41736111111111113</v>
      </c>
      <c r="D2425" s="85" t="s">
        <v>477</v>
      </c>
      <c r="E2425" s="85" t="s">
        <v>459</v>
      </c>
      <c r="F2425" s="85" t="s">
        <v>428</v>
      </c>
      <c r="G2425" s="95">
        <v>2</v>
      </c>
      <c r="H2425" s="95">
        <v>100</v>
      </c>
    </row>
    <row r="2426" spans="1:8" x14ac:dyDescent="0.25">
      <c r="A2426" s="82">
        <v>2425</v>
      </c>
      <c r="B2426" s="85" t="s">
        <v>476</v>
      </c>
      <c r="C2426" s="86">
        <v>0.41736111111111113</v>
      </c>
      <c r="D2426" s="85" t="s">
        <v>477</v>
      </c>
      <c r="E2426" s="85" t="s">
        <v>459</v>
      </c>
      <c r="F2426" s="85" t="s">
        <v>478</v>
      </c>
      <c r="G2426" s="95">
        <v>1</v>
      </c>
      <c r="H2426" s="95">
        <v>50</v>
      </c>
    </row>
    <row r="2427" spans="1:8" x14ac:dyDescent="0.25">
      <c r="A2427" s="82">
        <v>2426</v>
      </c>
      <c r="B2427" s="85" t="s">
        <v>476</v>
      </c>
      <c r="C2427" s="86">
        <v>0.41736111111111113</v>
      </c>
      <c r="D2427" s="85" t="s">
        <v>477</v>
      </c>
      <c r="E2427" s="85" t="s">
        <v>459</v>
      </c>
      <c r="F2427" s="85" t="s">
        <v>374</v>
      </c>
      <c r="G2427" s="95">
        <v>2</v>
      </c>
      <c r="H2427" s="95">
        <v>100</v>
      </c>
    </row>
    <row r="2428" spans="1:8" x14ac:dyDescent="0.25">
      <c r="A2428" s="82">
        <v>2427</v>
      </c>
      <c r="B2428" s="85" t="s">
        <v>476</v>
      </c>
      <c r="C2428" s="86">
        <v>0.41736111111111113</v>
      </c>
      <c r="D2428" s="85" t="s">
        <v>477</v>
      </c>
      <c r="E2428" s="85" t="s">
        <v>459</v>
      </c>
      <c r="F2428" s="85" t="s">
        <v>481</v>
      </c>
      <c r="G2428" s="95">
        <v>1</v>
      </c>
      <c r="H2428" s="95">
        <v>50</v>
      </c>
    </row>
    <row r="2429" spans="1:8" x14ac:dyDescent="0.25">
      <c r="A2429" s="82">
        <v>2428</v>
      </c>
      <c r="B2429" s="85" t="s">
        <v>476</v>
      </c>
      <c r="C2429" s="86">
        <v>0.41736111111111113</v>
      </c>
      <c r="D2429" s="85" t="s">
        <v>477</v>
      </c>
      <c r="E2429" s="85" t="s">
        <v>459</v>
      </c>
      <c r="F2429" s="85" t="s">
        <v>330</v>
      </c>
      <c r="G2429" s="95">
        <v>1</v>
      </c>
      <c r="H2429" s="95">
        <v>50</v>
      </c>
    </row>
    <row r="2430" spans="1:8" x14ac:dyDescent="0.25">
      <c r="A2430" s="82">
        <v>2429</v>
      </c>
      <c r="B2430" s="85" t="s">
        <v>476</v>
      </c>
      <c r="C2430" s="86">
        <v>0.45833333333333331</v>
      </c>
      <c r="D2430" s="85" t="s">
        <v>477</v>
      </c>
      <c r="E2430" s="85" t="s">
        <v>24</v>
      </c>
      <c r="F2430" s="85" t="s">
        <v>327</v>
      </c>
      <c r="G2430" s="95">
        <v>1</v>
      </c>
      <c r="H2430" s="95">
        <v>50</v>
      </c>
    </row>
    <row r="2431" spans="1:8" x14ac:dyDescent="0.25">
      <c r="A2431" s="82">
        <v>2430</v>
      </c>
      <c r="B2431" s="85" t="s">
        <v>476</v>
      </c>
      <c r="C2431" s="86">
        <v>0.45833333333333331</v>
      </c>
      <c r="D2431" s="85" t="s">
        <v>477</v>
      </c>
      <c r="E2431" s="85" t="s">
        <v>24</v>
      </c>
      <c r="F2431" s="85" t="s">
        <v>482</v>
      </c>
      <c r="G2431" s="95">
        <v>1</v>
      </c>
      <c r="H2431" s="95">
        <v>50</v>
      </c>
    </row>
    <row r="2432" spans="1:8" x14ac:dyDescent="0.25">
      <c r="A2432" s="82">
        <v>2431</v>
      </c>
      <c r="B2432" s="85" t="s">
        <v>476</v>
      </c>
      <c r="C2432" s="86">
        <v>0.45833333333333331</v>
      </c>
      <c r="D2432" s="85" t="s">
        <v>477</v>
      </c>
      <c r="E2432" s="85" t="s">
        <v>24</v>
      </c>
      <c r="F2432" s="85" t="s">
        <v>478</v>
      </c>
      <c r="G2432" s="95">
        <v>1</v>
      </c>
      <c r="H2432" s="95">
        <v>50</v>
      </c>
    </row>
    <row r="2433" spans="1:8" x14ac:dyDescent="0.25">
      <c r="A2433" s="82">
        <v>2432</v>
      </c>
      <c r="B2433" s="85" t="s">
        <v>476</v>
      </c>
      <c r="C2433" s="86">
        <v>0.46319444444444446</v>
      </c>
      <c r="D2433" s="85" t="s">
        <v>477</v>
      </c>
      <c r="E2433" s="85" t="s">
        <v>459</v>
      </c>
      <c r="F2433" s="85" t="s">
        <v>478</v>
      </c>
      <c r="G2433" s="95">
        <v>4</v>
      </c>
      <c r="H2433" s="95">
        <v>200</v>
      </c>
    </row>
    <row r="2434" spans="1:8" x14ac:dyDescent="0.25">
      <c r="A2434" s="82">
        <v>2433</v>
      </c>
      <c r="B2434" s="85" t="s">
        <v>476</v>
      </c>
      <c r="C2434" s="86">
        <v>0.46527777777777773</v>
      </c>
      <c r="D2434" s="85" t="s">
        <v>477</v>
      </c>
      <c r="E2434" s="85" t="s">
        <v>459</v>
      </c>
      <c r="F2434" s="85" t="s">
        <v>478</v>
      </c>
      <c r="G2434" s="95">
        <v>1</v>
      </c>
      <c r="H2434" s="95">
        <v>50</v>
      </c>
    </row>
    <row r="2435" spans="1:8" x14ac:dyDescent="0.25">
      <c r="A2435" s="82">
        <v>2434</v>
      </c>
      <c r="B2435" s="85" t="s">
        <v>476</v>
      </c>
      <c r="C2435" s="86">
        <v>0.5083333333333333</v>
      </c>
      <c r="D2435" s="85" t="s">
        <v>477</v>
      </c>
      <c r="E2435" s="85" t="s">
        <v>24</v>
      </c>
      <c r="F2435" s="85" t="s">
        <v>478</v>
      </c>
      <c r="G2435" s="95">
        <v>1</v>
      </c>
      <c r="H2435" s="95">
        <v>50</v>
      </c>
    </row>
    <row r="2436" spans="1:8" x14ac:dyDescent="0.25">
      <c r="A2436" s="82">
        <v>2435</v>
      </c>
      <c r="B2436" s="85" t="s">
        <v>476</v>
      </c>
      <c r="C2436" s="86">
        <v>0.5083333333333333</v>
      </c>
      <c r="D2436" s="85" t="s">
        <v>477</v>
      </c>
      <c r="E2436" s="85" t="s">
        <v>24</v>
      </c>
      <c r="F2436" s="85" t="s">
        <v>327</v>
      </c>
      <c r="G2436" s="95">
        <v>1</v>
      </c>
      <c r="H2436" s="95">
        <v>50</v>
      </c>
    </row>
    <row r="2437" spans="1:8" x14ac:dyDescent="0.25">
      <c r="A2437" s="82">
        <v>2436</v>
      </c>
      <c r="B2437" s="85" t="s">
        <v>476</v>
      </c>
      <c r="C2437" s="86">
        <v>0.5083333333333333</v>
      </c>
      <c r="D2437" s="85" t="s">
        <v>477</v>
      </c>
      <c r="E2437" s="85" t="s">
        <v>24</v>
      </c>
      <c r="F2437" s="85" t="s">
        <v>483</v>
      </c>
      <c r="G2437" s="95">
        <v>1</v>
      </c>
      <c r="H2437" s="95">
        <v>50</v>
      </c>
    </row>
    <row r="2438" spans="1:8" x14ac:dyDescent="0.25">
      <c r="A2438" s="82">
        <v>2437</v>
      </c>
      <c r="B2438" s="85" t="s">
        <v>476</v>
      </c>
      <c r="C2438" s="86">
        <v>0.51041666666666663</v>
      </c>
      <c r="D2438" s="85" t="s">
        <v>477</v>
      </c>
      <c r="E2438" s="85" t="s">
        <v>459</v>
      </c>
      <c r="F2438" s="85" t="s">
        <v>478</v>
      </c>
      <c r="G2438" s="95">
        <v>1</v>
      </c>
      <c r="H2438" s="95">
        <v>50</v>
      </c>
    </row>
    <row r="2439" spans="1:8" x14ac:dyDescent="0.25">
      <c r="A2439" s="82">
        <v>2438</v>
      </c>
      <c r="B2439" s="85" t="s">
        <v>476</v>
      </c>
      <c r="C2439" s="86">
        <v>0.54166666666666663</v>
      </c>
      <c r="D2439" s="85" t="s">
        <v>477</v>
      </c>
      <c r="E2439" s="85" t="s">
        <v>24</v>
      </c>
      <c r="F2439" s="85" t="s">
        <v>330</v>
      </c>
      <c r="G2439" s="95">
        <v>1</v>
      </c>
      <c r="H2439" s="95">
        <v>50</v>
      </c>
    </row>
    <row r="2440" spans="1:8" x14ac:dyDescent="0.25">
      <c r="A2440" s="82">
        <v>2439</v>
      </c>
      <c r="B2440" s="85" t="s">
        <v>476</v>
      </c>
      <c r="C2440" s="86">
        <v>0.54166666666666663</v>
      </c>
      <c r="D2440" s="85" t="s">
        <v>477</v>
      </c>
      <c r="E2440" s="85" t="s">
        <v>24</v>
      </c>
      <c r="F2440" s="85" t="s">
        <v>327</v>
      </c>
      <c r="G2440" s="95">
        <v>1</v>
      </c>
      <c r="H2440" s="95">
        <v>50</v>
      </c>
    </row>
    <row r="2441" spans="1:8" x14ac:dyDescent="0.25">
      <c r="A2441" s="82">
        <v>2440</v>
      </c>
      <c r="B2441" s="85" t="s">
        <v>476</v>
      </c>
      <c r="C2441" s="86">
        <v>0.54166666666666663</v>
      </c>
      <c r="D2441" s="85" t="s">
        <v>477</v>
      </c>
      <c r="E2441" s="85" t="s">
        <v>24</v>
      </c>
      <c r="F2441" s="85" t="s">
        <v>478</v>
      </c>
      <c r="G2441" s="95">
        <v>3</v>
      </c>
      <c r="H2441" s="95">
        <v>150</v>
      </c>
    </row>
    <row r="2442" spans="1:8" x14ac:dyDescent="0.25">
      <c r="A2442" s="82">
        <v>2441</v>
      </c>
      <c r="B2442" s="85" t="s">
        <v>476</v>
      </c>
      <c r="C2442" s="86">
        <v>0.54166666666666663</v>
      </c>
      <c r="D2442" s="85" t="s">
        <v>477</v>
      </c>
      <c r="E2442" s="85" t="s">
        <v>459</v>
      </c>
      <c r="F2442" s="85" t="s">
        <v>478</v>
      </c>
      <c r="G2442" s="95">
        <v>7</v>
      </c>
      <c r="H2442" s="95">
        <v>350.00000000000006</v>
      </c>
    </row>
    <row r="2443" spans="1:8" x14ac:dyDescent="0.25">
      <c r="A2443" s="82">
        <v>2442</v>
      </c>
      <c r="B2443" s="85" t="s">
        <v>484</v>
      </c>
      <c r="C2443" s="86">
        <v>0.34722222222222227</v>
      </c>
      <c r="D2443" s="85" t="s">
        <v>284</v>
      </c>
      <c r="E2443" s="85" t="s">
        <v>24</v>
      </c>
      <c r="F2443" s="85" t="s">
        <v>444</v>
      </c>
      <c r="G2443" s="95">
        <v>30</v>
      </c>
      <c r="H2443" s="95">
        <v>1500</v>
      </c>
    </row>
    <row r="2444" spans="1:8" x14ac:dyDescent="0.25">
      <c r="A2444" s="82">
        <v>2443</v>
      </c>
      <c r="B2444" s="85" t="s">
        <v>484</v>
      </c>
      <c r="C2444" s="86">
        <v>0.34722222222222227</v>
      </c>
      <c r="D2444" s="85" t="s">
        <v>284</v>
      </c>
      <c r="E2444" s="85" t="s">
        <v>24</v>
      </c>
      <c r="F2444" s="85" t="s">
        <v>428</v>
      </c>
      <c r="G2444" s="95">
        <v>3</v>
      </c>
      <c r="H2444" s="95">
        <v>150</v>
      </c>
    </row>
    <row r="2445" spans="1:8" x14ac:dyDescent="0.25">
      <c r="A2445" s="82">
        <v>2444</v>
      </c>
      <c r="B2445" s="85" t="s">
        <v>484</v>
      </c>
      <c r="C2445" s="86">
        <v>0.34722222222222227</v>
      </c>
      <c r="D2445" s="85" t="s">
        <v>284</v>
      </c>
      <c r="E2445" s="85" t="s">
        <v>24</v>
      </c>
      <c r="F2445" s="85" t="s">
        <v>479</v>
      </c>
      <c r="G2445" s="95">
        <v>1</v>
      </c>
      <c r="H2445" s="95">
        <v>50</v>
      </c>
    </row>
    <row r="2446" spans="1:8" x14ac:dyDescent="0.25">
      <c r="A2446" s="82">
        <v>2445</v>
      </c>
      <c r="B2446" s="85" t="s">
        <v>484</v>
      </c>
      <c r="C2446" s="86">
        <v>0.34722222222222227</v>
      </c>
      <c r="D2446" s="85" t="s">
        <v>284</v>
      </c>
      <c r="E2446" s="85" t="s">
        <v>24</v>
      </c>
      <c r="F2446" s="85" t="s">
        <v>374</v>
      </c>
      <c r="G2446" s="95">
        <v>1</v>
      </c>
      <c r="H2446" s="95">
        <v>50</v>
      </c>
    </row>
    <row r="2447" spans="1:8" x14ac:dyDescent="0.25">
      <c r="A2447" s="82">
        <v>2446</v>
      </c>
      <c r="B2447" s="85" t="s">
        <v>484</v>
      </c>
      <c r="C2447" s="86">
        <v>0.34722222222222227</v>
      </c>
      <c r="D2447" s="85" t="s">
        <v>284</v>
      </c>
      <c r="E2447" s="85" t="s">
        <v>24</v>
      </c>
      <c r="F2447" s="85" t="s">
        <v>334</v>
      </c>
      <c r="G2447" s="95">
        <v>40</v>
      </c>
      <c r="H2447" s="95">
        <v>2000</v>
      </c>
    </row>
    <row r="2448" spans="1:8" x14ac:dyDescent="0.25">
      <c r="A2448" s="82">
        <v>2447</v>
      </c>
      <c r="B2448" s="85" t="s">
        <v>484</v>
      </c>
      <c r="C2448" s="86">
        <v>0.34722222222222227</v>
      </c>
      <c r="D2448" s="85" t="s">
        <v>284</v>
      </c>
      <c r="E2448" s="85" t="s">
        <v>459</v>
      </c>
      <c r="F2448" s="85" t="s">
        <v>428</v>
      </c>
      <c r="G2448" s="95">
        <v>11</v>
      </c>
      <c r="H2448" s="95">
        <v>550</v>
      </c>
    </row>
    <row r="2449" spans="1:8" x14ac:dyDescent="0.25">
      <c r="A2449" s="82">
        <v>2448</v>
      </c>
      <c r="B2449" s="85" t="s">
        <v>484</v>
      </c>
      <c r="C2449" s="86">
        <v>0.34722222222222227</v>
      </c>
      <c r="D2449" s="85" t="s">
        <v>284</v>
      </c>
      <c r="E2449" s="85" t="s">
        <v>459</v>
      </c>
      <c r="F2449" s="85" t="s">
        <v>374</v>
      </c>
      <c r="G2449" s="95">
        <v>1</v>
      </c>
      <c r="H2449" s="95">
        <v>50</v>
      </c>
    </row>
    <row r="2450" spans="1:8" x14ac:dyDescent="0.25">
      <c r="A2450" s="82">
        <v>2449</v>
      </c>
      <c r="B2450" s="85" t="s">
        <v>484</v>
      </c>
      <c r="C2450" s="86">
        <v>0.34722222222222227</v>
      </c>
      <c r="D2450" s="85" t="s">
        <v>284</v>
      </c>
      <c r="E2450" s="85" t="s">
        <v>459</v>
      </c>
      <c r="F2450" s="85" t="s">
        <v>480</v>
      </c>
      <c r="G2450" s="95">
        <v>1</v>
      </c>
      <c r="H2450" s="95">
        <v>50</v>
      </c>
    </row>
    <row r="2451" spans="1:8" x14ac:dyDescent="0.25">
      <c r="A2451" s="82">
        <v>2450</v>
      </c>
      <c r="B2451" s="85" t="s">
        <v>484</v>
      </c>
      <c r="C2451" s="86">
        <v>0.34722222222222227</v>
      </c>
      <c r="D2451" s="85" t="s">
        <v>284</v>
      </c>
      <c r="E2451" s="85" t="s">
        <v>459</v>
      </c>
      <c r="F2451" s="85" t="s">
        <v>346</v>
      </c>
      <c r="G2451" s="95">
        <v>4</v>
      </c>
      <c r="H2451" s="95">
        <v>200</v>
      </c>
    </row>
    <row r="2452" spans="1:8" x14ac:dyDescent="0.25">
      <c r="A2452" s="82">
        <v>2451</v>
      </c>
      <c r="B2452" s="85" t="s">
        <v>485</v>
      </c>
      <c r="C2452" s="86">
        <v>0.4375</v>
      </c>
      <c r="D2452" s="85" t="s">
        <v>486</v>
      </c>
      <c r="E2452" s="85" t="s">
        <v>24</v>
      </c>
      <c r="F2452" s="89" t="s">
        <v>428</v>
      </c>
      <c r="G2452" s="96">
        <v>320</v>
      </c>
      <c r="H2452" s="95">
        <v>16000</v>
      </c>
    </row>
    <row r="2453" spans="1:8" x14ac:dyDescent="0.25">
      <c r="A2453" s="82">
        <v>2452</v>
      </c>
      <c r="B2453" s="85" t="s">
        <v>485</v>
      </c>
      <c r="C2453" s="86">
        <v>0.4375</v>
      </c>
      <c r="D2453" s="85" t="s">
        <v>486</v>
      </c>
      <c r="E2453" s="85" t="s">
        <v>24</v>
      </c>
      <c r="F2453" s="85" t="s">
        <v>346</v>
      </c>
      <c r="G2453" s="95">
        <v>40</v>
      </c>
      <c r="H2453" s="95">
        <v>2000</v>
      </c>
    </row>
    <row r="2454" spans="1:8" x14ac:dyDescent="0.25">
      <c r="A2454" s="82">
        <v>2453</v>
      </c>
      <c r="B2454" s="85" t="s">
        <v>485</v>
      </c>
      <c r="C2454" s="86">
        <v>0.46875</v>
      </c>
      <c r="D2454" s="85" t="s">
        <v>486</v>
      </c>
      <c r="E2454" s="85" t="s">
        <v>459</v>
      </c>
      <c r="F2454" s="85" t="s">
        <v>428</v>
      </c>
      <c r="G2454" s="95">
        <v>104</v>
      </c>
      <c r="H2454" s="95">
        <v>5200</v>
      </c>
    </row>
    <row r="2455" spans="1:8" x14ac:dyDescent="0.25">
      <c r="A2455" s="82">
        <v>2454</v>
      </c>
      <c r="B2455" s="85" t="s">
        <v>485</v>
      </c>
      <c r="C2455" s="86">
        <v>0.53055555555555556</v>
      </c>
      <c r="D2455" s="85" t="s">
        <v>486</v>
      </c>
      <c r="E2455" s="85" t="s">
        <v>24</v>
      </c>
      <c r="F2455" s="85" t="s">
        <v>428</v>
      </c>
      <c r="G2455" s="95">
        <v>800</v>
      </c>
      <c r="H2455" s="95">
        <v>40000</v>
      </c>
    </row>
    <row r="2456" spans="1:8" x14ac:dyDescent="0.25">
      <c r="A2456" s="82">
        <v>2455</v>
      </c>
      <c r="B2456" s="85" t="s">
        <v>485</v>
      </c>
      <c r="C2456" s="86">
        <v>0.53055555555555556</v>
      </c>
      <c r="D2456" s="85" t="s">
        <v>486</v>
      </c>
      <c r="E2456" s="85" t="s">
        <v>459</v>
      </c>
      <c r="F2456" s="85" t="s">
        <v>428</v>
      </c>
      <c r="G2456" s="95">
        <v>400</v>
      </c>
      <c r="H2456" s="95">
        <v>20000</v>
      </c>
    </row>
    <row r="2457" spans="1:8" x14ac:dyDescent="0.25">
      <c r="A2457" s="82">
        <v>2456</v>
      </c>
      <c r="B2457" s="85" t="s">
        <v>485</v>
      </c>
      <c r="C2457" s="86">
        <v>0.625</v>
      </c>
      <c r="D2457" s="85" t="s">
        <v>486</v>
      </c>
      <c r="E2457" s="85" t="s">
        <v>459</v>
      </c>
      <c r="F2457" s="85" t="s">
        <v>428</v>
      </c>
      <c r="G2457" s="95">
        <v>500</v>
      </c>
      <c r="H2457" s="95">
        <v>25000</v>
      </c>
    </row>
    <row r="2458" spans="1:8" x14ac:dyDescent="0.25">
      <c r="A2458" s="82">
        <v>2457</v>
      </c>
      <c r="B2458" s="85" t="s">
        <v>485</v>
      </c>
      <c r="C2458" s="86">
        <v>0.75</v>
      </c>
      <c r="D2458" s="85" t="s">
        <v>284</v>
      </c>
      <c r="E2458" s="85" t="s">
        <v>459</v>
      </c>
      <c r="F2458" s="85" t="s">
        <v>428</v>
      </c>
      <c r="G2458" s="95">
        <v>104</v>
      </c>
      <c r="H2458" s="95">
        <v>5200</v>
      </c>
    </row>
    <row r="2459" spans="1:8" x14ac:dyDescent="0.25">
      <c r="A2459" s="82">
        <v>2458</v>
      </c>
      <c r="B2459" s="85" t="s">
        <v>485</v>
      </c>
      <c r="C2459" s="86">
        <v>0.75</v>
      </c>
      <c r="D2459" s="85" t="s">
        <v>284</v>
      </c>
      <c r="E2459" s="85" t="s">
        <v>459</v>
      </c>
      <c r="F2459" s="85" t="s">
        <v>330</v>
      </c>
      <c r="G2459" s="95">
        <v>5</v>
      </c>
      <c r="H2459" s="95">
        <v>250</v>
      </c>
    </row>
    <row r="2460" spans="1:8" x14ac:dyDescent="0.25">
      <c r="A2460" s="82">
        <v>2459</v>
      </c>
      <c r="B2460" s="85" t="s">
        <v>485</v>
      </c>
      <c r="C2460" s="86">
        <v>0.75</v>
      </c>
      <c r="D2460" s="85" t="s">
        <v>284</v>
      </c>
      <c r="E2460" s="85" t="s">
        <v>459</v>
      </c>
      <c r="F2460" s="85" t="s">
        <v>444</v>
      </c>
      <c r="G2460" s="95">
        <v>4</v>
      </c>
      <c r="H2460" s="95">
        <v>200</v>
      </c>
    </row>
    <row r="2461" spans="1:8" x14ac:dyDescent="0.25">
      <c r="A2461" s="82">
        <v>2460</v>
      </c>
      <c r="B2461" s="85" t="s">
        <v>485</v>
      </c>
      <c r="C2461" s="86">
        <v>0.76250000000000007</v>
      </c>
      <c r="D2461" s="85" t="s">
        <v>284</v>
      </c>
      <c r="E2461" s="85" t="s">
        <v>465</v>
      </c>
      <c r="F2461" s="85" t="s">
        <v>428</v>
      </c>
      <c r="G2461" s="95">
        <v>201</v>
      </c>
      <c r="H2461" s="95">
        <v>10050</v>
      </c>
    </row>
    <row r="2462" spans="1:8" x14ac:dyDescent="0.25">
      <c r="A2462" s="82">
        <v>2461</v>
      </c>
      <c r="B2462" s="85" t="s">
        <v>485</v>
      </c>
      <c r="C2462" s="86">
        <v>0.76250000000000007</v>
      </c>
      <c r="D2462" s="85" t="s">
        <v>284</v>
      </c>
      <c r="E2462" s="85" t="s">
        <v>465</v>
      </c>
      <c r="F2462" s="85" t="s">
        <v>374</v>
      </c>
      <c r="G2462" s="95">
        <v>72</v>
      </c>
      <c r="H2462" s="95">
        <v>3600</v>
      </c>
    </row>
    <row r="2463" spans="1:8" x14ac:dyDescent="0.25">
      <c r="A2463" s="82">
        <v>2462</v>
      </c>
      <c r="B2463" s="85" t="s">
        <v>485</v>
      </c>
      <c r="C2463" s="86">
        <v>0.76250000000000007</v>
      </c>
      <c r="D2463" s="85" t="s">
        <v>284</v>
      </c>
      <c r="E2463" s="85" t="s">
        <v>465</v>
      </c>
      <c r="F2463" s="85" t="s">
        <v>330</v>
      </c>
      <c r="G2463" s="95">
        <v>5</v>
      </c>
      <c r="H2463" s="95">
        <v>250</v>
      </c>
    </row>
    <row r="2464" spans="1:8" x14ac:dyDescent="0.25">
      <c r="A2464" s="82">
        <v>2463</v>
      </c>
      <c r="B2464" s="85" t="s">
        <v>485</v>
      </c>
      <c r="C2464" s="86">
        <v>0.76250000000000007</v>
      </c>
      <c r="D2464" s="85" t="s">
        <v>284</v>
      </c>
      <c r="E2464" s="85" t="s">
        <v>465</v>
      </c>
      <c r="F2464" s="85" t="s">
        <v>365</v>
      </c>
      <c r="G2464" s="95">
        <v>2</v>
      </c>
      <c r="H2464" s="95">
        <v>100</v>
      </c>
    </row>
    <row r="2465" spans="1:8" x14ac:dyDescent="0.25">
      <c r="A2465" s="82">
        <v>2464</v>
      </c>
      <c r="B2465" s="85" t="s">
        <v>485</v>
      </c>
      <c r="C2465" s="86">
        <v>0.76250000000000007</v>
      </c>
      <c r="D2465" s="85" t="s">
        <v>284</v>
      </c>
      <c r="E2465" s="85" t="s">
        <v>465</v>
      </c>
      <c r="F2465" s="85" t="s">
        <v>444</v>
      </c>
      <c r="G2465" s="95">
        <v>3</v>
      </c>
      <c r="H2465" s="95">
        <v>150</v>
      </c>
    </row>
    <row r="2466" spans="1:8" x14ac:dyDescent="0.25">
      <c r="A2466" s="82">
        <v>2465</v>
      </c>
      <c r="B2466" s="85" t="s">
        <v>485</v>
      </c>
      <c r="C2466" s="86">
        <v>0.80138888888888893</v>
      </c>
      <c r="D2466" s="85" t="s">
        <v>284</v>
      </c>
      <c r="E2466" s="85" t="s">
        <v>487</v>
      </c>
      <c r="F2466" s="85" t="s">
        <v>428</v>
      </c>
      <c r="G2466" s="95">
        <v>165</v>
      </c>
      <c r="H2466" s="95">
        <v>8250</v>
      </c>
    </row>
    <row r="2467" spans="1:8" x14ac:dyDescent="0.25">
      <c r="A2467" s="82">
        <v>2466</v>
      </c>
      <c r="B2467" s="85" t="s">
        <v>485</v>
      </c>
      <c r="C2467" s="86">
        <v>0.80138888888888893</v>
      </c>
      <c r="D2467" s="85" t="s">
        <v>284</v>
      </c>
      <c r="E2467" s="85" t="s">
        <v>487</v>
      </c>
      <c r="F2467" s="85" t="s">
        <v>374</v>
      </c>
      <c r="G2467" s="95">
        <v>9</v>
      </c>
      <c r="H2467" s="95">
        <v>450</v>
      </c>
    </row>
    <row r="2468" spans="1:8" x14ac:dyDescent="0.25">
      <c r="A2468" s="82">
        <v>2467</v>
      </c>
      <c r="B2468" s="85" t="s">
        <v>485</v>
      </c>
      <c r="C2468" s="86">
        <v>0.80138888888888893</v>
      </c>
      <c r="D2468" s="85" t="s">
        <v>284</v>
      </c>
      <c r="E2468" s="85" t="s">
        <v>487</v>
      </c>
      <c r="F2468" s="85" t="s">
        <v>330</v>
      </c>
      <c r="G2468" s="95">
        <v>6</v>
      </c>
      <c r="H2468" s="95">
        <v>300</v>
      </c>
    </row>
    <row r="2469" spans="1:8" x14ac:dyDescent="0.25">
      <c r="A2469" s="82">
        <v>2468</v>
      </c>
      <c r="B2469" s="85" t="s">
        <v>485</v>
      </c>
      <c r="C2469" s="86">
        <v>0.80138888888888893</v>
      </c>
      <c r="D2469" s="85" t="s">
        <v>284</v>
      </c>
      <c r="E2469" s="85" t="s">
        <v>487</v>
      </c>
      <c r="F2469" s="85" t="s">
        <v>444</v>
      </c>
      <c r="G2469" s="95">
        <v>17</v>
      </c>
      <c r="H2469" s="95">
        <v>850.00000000000011</v>
      </c>
    </row>
    <row r="2470" spans="1:8" x14ac:dyDescent="0.25">
      <c r="A2470" s="82">
        <v>2469</v>
      </c>
      <c r="B2470" s="85" t="s">
        <v>485</v>
      </c>
      <c r="C2470" s="86">
        <v>0.80138888888888893</v>
      </c>
      <c r="D2470" s="85" t="s">
        <v>284</v>
      </c>
      <c r="E2470" s="85" t="s">
        <v>487</v>
      </c>
      <c r="F2470" s="85" t="s">
        <v>427</v>
      </c>
      <c r="G2470" s="95">
        <v>1</v>
      </c>
      <c r="H2470" s="95">
        <v>50</v>
      </c>
    </row>
    <row r="2471" spans="1:8" x14ac:dyDescent="0.25">
      <c r="A2471" s="82">
        <v>2470</v>
      </c>
      <c r="B2471" s="85" t="s">
        <v>485</v>
      </c>
      <c r="C2471" s="86">
        <v>0.80138888888888893</v>
      </c>
      <c r="D2471" s="85" t="s">
        <v>284</v>
      </c>
      <c r="E2471" s="85" t="s">
        <v>487</v>
      </c>
      <c r="F2471" s="85" t="s">
        <v>365</v>
      </c>
      <c r="G2471" s="95">
        <v>1</v>
      </c>
      <c r="H2471" s="95">
        <v>50</v>
      </c>
    </row>
    <row r="2472" spans="1:8" x14ac:dyDescent="0.25">
      <c r="A2472" s="82">
        <v>2471</v>
      </c>
      <c r="B2472" s="85" t="s">
        <v>485</v>
      </c>
      <c r="C2472" s="86">
        <v>0.80138888888888893</v>
      </c>
      <c r="D2472" s="85" t="s">
        <v>284</v>
      </c>
      <c r="E2472" s="85" t="s">
        <v>488</v>
      </c>
      <c r="F2472" s="85" t="s">
        <v>489</v>
      </c>
      <c r="G2472" s="95">
        <v>159</v>
      </c>
      <c r="H2472" s="95">
        <v>7950</v>
      </c>
    </row>
    <row r="2473" spans="1:8" x14ac:dyDescent="0.25">
      <c r="A2473" s="82">
        <v>2472</v>
      </c>
      <c r="B2473" s="85" t="s">
        <v>485</v>
      </c>
      <c r="C2473" s="86">
        <v>0.80138888888888893</v>
      </c>
      <c r="D2473" s="85" t="s">
        <v>284</v>
      </c>
      <c r="E2473" s="85" t="s">
        <v>488</v>
      </c>
      <c r="F2473" s="85" t="s">
        <v>374</v>
      </c>
      <c r="G2473" s="95">
        <v>22</v>
      </c>
      <c r="H2473" s="95">
        <v>1100</v>
      </c>
    </row>
    <row r="2474" spans="1:8" x14ac:dyDescent="0.25">
      <c r="A2474" s="82">
        <v>2473</v>
      </c>
      <c r="B2474" s="85" t="s">
        <v>485</v>
      </c>
      <c r="C2474" s="86">
        <v>0.80138888888888893</v>
      </c>
      <c r="D2474" s="85" t="s">
        <v>284</v>
      </c>
      <c r="E2474" s="85" t="s">
        <v>488</v>
      </c>
      <c r="F2474" s="85" t="s">
        <v>444</v>
      </c>
      <c r="G2474" s="95">
        <v>7</v>
      </c>
      <c r="H2474" s="95">
        <v>350.00000000000006</v>
      </c>
    </row>
    <row r="2475" spans="1:8" x14ac:dyDescent="0.25">
      <c r="A2475" s="82">
        <v>2474</v>
      </c>
      <c r="B2475" s="85" t="s">
        <v>485</v>
      </c>
      <c r="C2475" s="86">
        <v>0.80138888888888893</v>
      </c>
      <c r="D2475" s="85" t="s">
        <v>284</v>
      </c>
      <c r="E2475" s="85" t="s">
        <v>488</v>
      </c>
      <c r="F2475" s="85" t="s">
        <v>365</v>
      </c>
      <c r="G2475" s="95">
        <v>17</v>
      </c>
      <c r="H2475" s="95">
        <v>850.00000000000011</v>
      </c>
    </row>
    <row r="2476" spans="1:8" x14ac:dyDescent="0.25">
      <c r="A2476" s="82">
        <v>2475</v>
      </c>
      <c r="B2476" s="85" t="s">
        <v>485</v>
      </c>
      <c r="C2476" s="86">
        <v>0.80138888888888893</v>
      </c>
      <c r="D2476" s="85" t="s">
        <v>284</v>
      </c>
      <c r="E2476" s="85" t="s">
        <v>488</v>
      </c>
      <c r="F2476" s="85" t="s">
        <v>327</v>
      </c>
      <c r="G2476" s="95">
        <v>1</v>
      </c>
      <c r="H2476" s="95">
        <v>50</v>
      </c>
    </row>
    <row r="2477" spans="1:8" x14ac:dyDescent="0.25">
      <c r="A2477" s="82">
        <v>2476</v>
      </c>
      <c r="B2477" s="85" t="s">
        <v>485</v>
      </c>
      <c r="C2477" s="86">
        <v>0.80138888888888893</v>
      </c>
      <c r="D2477" s="85" t="s">
        <v>284</v>
      </c>
      <c r="E2477" s="85" t="s">
        <v>488</v>
      </c>
      <c r="F2477" s="85" t="s">
        <v>324</v>
      </c>
      <c r="G2477" s="95">
        <v>2</v>
      </c>
      <c r="H2477" s="95">
        <v>100</v>
      </c>
    </row>
    <row r="2478" spans="1:8" x14ac:dyDescent="0.25">
      <c r="A2478" s="82">
        <v>2477</v>
      </c>
      <c r="B2478" s="85" t="s">
        <v>485</v>
      </c>
      <c r="C2478" s="86">
        <v>0.80138888888888893</v>
      </c>
      <c r="D2478" s="85" t="s">
        <v>284</v>
      </c>
      <c r="E2478" s="85" t="s">
        <v>488</v>
      </c>
      <c r="F2478" s="85" t="s">
        <v>490</v>
      </c>
      <c r="G2478" s="95">
        <v>10</v>
      </c>
      <c r="H2478" s="95">
        <v>500</v>
      </c>
    </row>
    <row r="2479" spans="1:8" x14ac:dyDescent="0.25">
      <c r="A2479" s="82">
        <v>2478</v>
      </c>
      <c r="B2479" s="85" t="s">
        <v>485</v>
      </c>
      <c r="C2479" s="86">
        <v>0.80902777777777779</v>
      </c>
      <c r="D2479" s="85" t="s">
        <v>284</v>
      </c>
      <c r="E2479" s="85" t="s">
        <v>548</v>
      </c>
      <c r="F2479" s="85" t="s">
        <v>428</v>
      </c>
      <c r="G2479" s="95">
        <v>404</v>
      </c>
      <c r="H2479" s="95">
        <v>20200</v>
      </c>
    </row>
    <row r="2480" spans="1:8" x14ac:dyDescent="0.25">
      <c r="A2480" s="82">
        <v>2479</v>
      </c>
      <c r="B2480" s="85" t="s">
        <v>485</v>
      </c>
      <c r="C2480" s="86">
        <v>0.80902777777777779</v>
      </c>
      <c r="D2480" s="85" t="s">
        <v>284</v>
      </c>
      <c r="E2480" s="85" t="s">
        <v>548</v>
      </c>
      <c r="F2480" s="85" t="s">
        <v>330</v>
      </c>
      <c r="G2480" s="95">
        <v>19</v>
      </c>
      <c r="H2480" s="95">
        <v>950.00000000000011</v>
      </c>
    </row>
    <row r="2481" spans="1:8" x14ac:dyDescent="0.25">
      <c r="A2481" s="82">
        <v>2480</v>
      </c>
      <c r="B2481" s="85" t="s">
        <v>485</v>
      </c>
      <c r="C2481" s="86">
        <v>0.80902777777777779</v>
      </c>
      <c r="D2481" s="85" t="s">
        <v>284</v>
      </c>
      <c r="E2481" s="85" t="s">
        <v>548</v>
      </c>
      <c r="F2481" s="85" t="s">
        <v>365</v>
      </c>
      <c r="G2481" s="95">
        <v>3</v>
      </c>
      <c r="H2481" s="95">
        <v>150</v>
      </c>
    </row>
    <row r="2482" spans="1:8" x14ac:dyDescent="0.25">
      <c r="A2482" s="82">
        <v>2481</v>
      </c>
      <c r="B2482" s="85" t="s">
        <v>485</v>
      </c>
      <c r="C2482" s="86">
        <v>0.80902777777777779</v>
      </c>
      <c r="D2482" s="85" t="s">
        <v>284</v>
      </c>
      <c r="E2482" s="85" t="s">
        <v>548</v>
      </c>
      <c r="F2482" s="85" t="s">
        <v>444</v>
      </c>
      <c r="G2482" s="95">
        <v>26</v>
      </c>
      <c r="H2482" s="95">
        <v>1300</v>
      </c>
    </row>
    <row r="2483" spans="1:8" x14ac:dyDescent="0.25">
      <c r="A2483" s="82">
        <v>2482</v>
      </c>
      <c r="B2483" s="85" t="s">
        <v>485</v>
      </c>
      <c r="C2483" s="86">
        <v>0.80902777777777779</v>
      </c>
      <c r="D2483" s="85" t="s">
        <v>284</v>
      </c>
      <c r="E2483" s="85" t="s">
        <v>548</v>
      </c>
      <c r="F2483" s="85" t="s">
        <v>374</v>
      </c>
      <c r="G2483" s="95">
        <v>45</v>
      </c>
      <c r="H2483" s="95">
        <v>2250</v>
      </c>
    </row>
    <row r="2484" spans="1:8" x14ac:dyDescent="0.25">
      <c r="A2484" s="82">
        <v>2483</v>
      </c>
      <c r="B2484" s="85" t="s">
        <v>485</v>
      </c>
      <c r="C2484" s="86">
        <v>0.80902777777777779</v>
      </c>
      <c r="D2484" s="85" t="s">
        <v>284</v>
      </c>
      <c r="E2484" s="85" t="s">
        <v>548</v>
      </c>
      <c r="F2484" s="85" t="s">
        <v>414</v>
      </c>
      <c r="G2484" s="95">
        <v>4</v>
      </c>
      <c r="H2484" s="95">
        <v>200</v>
      </c>
    </row>
    <row r="2485" spans="1:8" x14ac:dyDescent="0.25">
      <c r="A2485" s="82">
        <v>2484</v>
      </c>
      <c r="B2485" s="85" t="s">
        <v>485</v>
      </c>
      <c r="C2485" s="86">
        <v>0.80902777777777779</v>
      </c>
      <c r="D2485" s="85" t="s">
        <v>284</v>
      </c>
      <c r="E2485" s="85" t="s">
        <v>548</v>
      </c>
      <c r="F2485" s="85" t="s">
        <v>324</v>
      </c>
      <c r="G2485" s="95">
        <v>6</v>
      </c>
      <c r="H2485" s="95">
        <v>300</v>
      </c>
    </row>
    <row r="2486" spans="1:8" x14ac:dyDescent="0.25">
      <c r="A2486" s="82">
        <v>2485</v>
      </c>
      <c r="B2486" s="85" t="s">
        <v>485</v>
      </c>
      <c r="C2486" s="86">
        <v>0.80902777777777779</v>
      </c>
      <c r="D2486" s="85" t="s">
        <v>284</v>
      </c>
      <c r="E2486" s="85" t="s">
        <v>548</v>
      </c>
      <c r="F2486" s="85" t="s">
        <v>427</v>
      </c>
      <c r="G2486" s="95">
        <v>1</v>
      </c>
      <c r="H2486" s="95">
        <v>50</v>
      </c>
    </row>
    <row r="2487" spans="1:8" x14ac:dyDescent="0.25">
      <c r="A2487" s="82">
        <v>2486</v>
      </c>
      <c r="B2487" s="85" t="s">
        <v>485</v>
      </c>
      <c r="C2487" s="86">
        <v>0.80902777777777779</v>
      </c>
      <c r="D2487" s="85" t="s">
        <v>284</v>
      </c>
      <c r="E2487" s="85" t="s">
        <v>548</v>
      </c>
      <c r="F2487" s="85" t="s">
        <v>434</v>
      </c>
      <c r="G2487" s="95">
        <v>1</v>
      </c>
      <c r="H2487" s="95">
        <v>50</v>
      </c>
    </row>
    <row r="2488" spans="1:8" x14ac:dyDescent="0.25">
      <c r="A2488" s="82">
        <v>2487</v>
      </c>
      <c r="B2488" s="85" t="s">
        <v>485</v>
      </c>
      <c r="C2488" s="86">
        <v>0.80902777777777779</v>
      </c>
      <c r="D2488" s="85" t="s">
        <v>284</v>
      </c>
      <c r="E2488" s="85" t="s">
        <v>548</v>
      </c>
      <c r="F2488" s="85" t="s">
        <v>332</v>
      </c>
      <c r="G2488" s="95">
        <v>1</v>
      </c>
      <c r="H2488" s="95">
        <v>50</v>
      </c>
    </row>
    <row r="2489" spans="1:8" x14ac:dyDescent="0.25">
      <c r="A2489" s="82">
        <v>2488</v>
      </c>
      <c r="B2489" s="85" t="s">
        <v>485</v>
      </c>
      <c r="C2489" s="86">
        <v>0.80902777777777779</v>
      </c>
      <c r="D2489" s="85" t="s">
        <v>284</v>
      </c>
      <c r="E2489" s="85" t="s">
        <v>548</v>
      </c>
      <c r="F2489" s="85" t="s">
        <v>491</v>
      </c>
      <c r="G2489" s="95">
        <v>1</v>
      </c>
      <c r="H2489" s="95">
        <v>50</v>
      </c>
    </row>
    <row r="2490" spans="1:8" x14ac:dyDescent="0.25">
      <c r="A2490" s="82">
        <v>2489</v>
      </c>
      <c r="B2490" s="85" t="s">
        <v>485</v>
      </c>
      <c r="C2490" s="86">
        <v>0.85972222222222217</v>
      </c>
      <c r="D2490" s="85" t="s">
        <v>284</v>
      </c>
      <c r="E2490" s="85" t="s">
        <v>459</v>
      </c>
      <c r="F2490" s="85" t="s">
        <v>457</v>
      </c>
      <c r="G2490" s="95">
        <v>111</v>
      </c>
      <c r="H2490" s="95">
        <v>5550</v>
      </c>
    </row>
    <row r="2491" spans="1:8" x14ac:dyDescent="0.25">
      <c r="A2491" s="82">
        <v>2490</v>
      </c>
      <c r="B2491" s="85" t="s">
        <v>485</v>
      </c>
      <c r="C2491" s="86">
        <v>0.86111111111111116</v>
      </c>
      <c r="D2491" s="85" t="s">
        <v>284</v>
      </c>
      <c r="E2491" s="85" t="s">
        <v>24</v>
      </c>
      <c r="F2491" s="85" t="s">
        <v>457</v>
      </c>
      <c r="G2491" s="95">
        <v>126</v>
      </c>
      <c r="H2491" s="95">
        <v>6300.0000000000009</v>
      </c>
    </row>
    <row r="2492" spans="1:8" x14ac:dyDescent="0.25">
      <c r="A2492" s="82">
        <v>2491</v>
      </c>
      <c r="B2492" s="85" t="s">
        <v>485</v>
      </c>
      <c r="C2492" s="86">
        <v>0.93819444444444444</v>
      </c>
      <c r="D2492" s="85" t="s">
        <v>284</v>
      </c>
      <c r="E2492" s="85" t="s">
        <v>465</v>
      </c>
      <c r="F2492" s="85" t="s">
        <v>428</v>
      </c>
      <c r="G2492" s="95">
        <v>134</v>
      </c>
      <c r="H2492" s="95">
        <v>6700</v>
      </c>
    </row>
    <row r="2493" spans="1:8" x14ac:dyDescent="0.25">
      <c r="A2493" s="82">
        <v>2492</v>
      </c>
      <c r="B2493" s="85" t="s">
        <v>485</v>
      </c>
      <c r="C2493" s="86">
        <v>0.93819444444444444</v>
      </c>
      <c r="D2493" s="85" t="s">
        <v>284</v>
      </c>
      <c r="E2493" s="85" t="s">
        <v>465</v>
      </c>
      <c r="F2493" s="85" t="s">
        <v>374</v>
      </c>
      <c r="G2493" s="95">
        <v>44</v>
      </c>
      <c r="H2493" s="95">
        <v>2200</v>
      </c>
    </row>
    <row r="2494" spans="1:8" x14ac:dyDescent="0.25">
      <c r="A2494" s="82">
        <v>2493</v>
      </c>
      <c r="B2494" s="85" t="s">
        <v>485</v>
      </c>
      <c r="C2494" s="86">
        <v>0.93819444444444444</v>
      </c>
      <c r="D2494" s="85" t="s">
        <v>284</v>
      </c>
      <c r="E2494" s="85" t="s">
        <v>465</v>
      </c>
      <c r="F2494" s="85" t="s">
        <v>365</v>
      </c>
      <c r="G2494" s="95">
        <v>2</v>
      </c>
      <c r="H2494" s="95">
        <v>100</v>
      </c>
    </row>
    <row r="2495" spans="1:8" x14ac:dyDescent="0.25">
      <c r="A2495" s="82">
        <v>2494</v>
      </c>
      <c r="B2495" s="85" t="s">
        <v>485</v>
      </c>
      <c r="C2495" s="86">
        <v>0.93819444444444444</v>
      </c>
      <c r="D2495" s="85" t="s">
        <v>284</v>
      </c>
      <c r="E2495" s="85" t="s">
        <v>465</v>
      </c>
      <c r="F2495" s="85" t="s">
        <v>330</v>
      </c>
      <c r="G2495" s="95">
        <v>5</v>
      </c>
      <c r="H2495" s="95">
        <v>250</v>
      </c>
    </row>
    <row r="2496" spans="1:8" x14ac:dyDescent="0.25">
      <c r="A2496" s="82">
        <v>2495</v>
      </c>
      <c r="B2496" s="85" t="s">
        <v>485</v>
      </c>
      <c r="C2496" s="86">
        <v>0.93819444444444444</v>
      </c>
      <c r="D2496" s="85" t="s">
        <v>284</v>
      </c>
      <c r="E2496" s="85" t="s">
        <v>465</v>
      </c>
      <c r="F2496" s="85" t="s">
        <v>414</v>
      </c>
      <c r="G2496" s="95">
        <v>3</v>
      </c>
      <c r="H2496" s="95">
        <v>150</v>
      </c>
    </row>
    <row r="2497" spans="1:8" x14ac:dyDescent="0.25">
      <c r="A2497" s="82">
        <v>2496</v>
      </c>
      <c r="B2497" s="85" t="s">
        <v>485</v>
      </c>
      <c r="C2497" s="86">
        <v>0.93819444444444444</v>
      </c>
      <c r="D2497" s="85" t="s">
        <v>284</v>
      </c>
      <c r="E2497" s="85" t="s">
        <v>465</v>
      </c>
      <c r="F2497" s="85" t="s">
        <v>492</v>
      </c>
      <c r="G2497" s="95">
        <v>1</v>
      </c>
      <c r="H2497" s="95">
        <v>50</v>
      </c>
    </row>
    <row r="2498" spans="1:8" x14ac:dyDescent="0.25">
      <c r="A2498" s="82">
        <v>2497</v>
      </c>
      <c r="B2498" s="85" t="s">
        <v>485</v>
      </c>
      <c r="C2498" s="86">
        <v>0.93819444444444444</v>
      </c>
      <c r="D2498" s="85" t="s">
        <v>284</v>
      </c>
      <c r="E2498" s="85" t="s">
        <v>465</v>
      </c>
      <c r="F2498" s="85" t="s">
        <v>324</v>
      </c>
      <c r="G2498" s="95">
        <v>2</v>
      </c>
      <c r="H2498" s="95">
        <v>100</v>
      </c>
    </row>
    <row r="2499" spans="1:8" x14ac:dyDescent="0.25">
      <c r="A2499" s="82">
        <v>2498</v>
      </c>
      <c r="B2499" s="85" t="s">
        <v>485</v>
      </c>
      <c r="C2499" s="86">
        <v>0.94444444444444453</v>
      </c>
      <c r="D2499" s="85" t="s">
        <v>284</v>
      </c>
      <c r="E2499" s="85" t="s">
        <v>459</v>
      </c>
      <c r="F2499" s="89" t="s">
        <v>457</v>
      </c>
      <c r="G2499" s="96">
        <v>1220</v>
      </c>
      <c r="H2499" s="95">
        <v>61000</v>
      </c>
    </row>
    <row r="2500" spans="1:8" x14ac:dyDescent="0.25">
      <c r="A2500" s="82">
        <v>2499</v>
      </c>
      <c r="B2500" s="85" t="s">
        <v>485</v>
      </c>
      <c r="C2500" s="86">
        <v>0.94791666666666663</v>
      </c>
      <c r="D2500" s="85" t="s">
        <v>284</v>
      </c>
      <c r="E2500" s="85" t="s">
        <v>24</v>
      </c>
      <c r="F2500" s="85" t="s">
        <v>457</v>
      </c>
      <c r="G2500" s="95">
        <v>2440</v>
      </c>
      <c r="H2500" s="95">
        <v>122000</v>
      </c>
    </row>
    <row r="2501" spans="1:8" x14ac:dyDescent="0.25">
      <c r="A2501" s="82">
        <v>2500</v>
      </c>
      <c r="B2501" s="85" t="s">
        <v>485</v>
      </c>
      <c r="C2501" s="86">
        <v>0.95138888888888884</v>
      </c>
      <c r="D2501" s="85" t="s">
        <v>284</v>
      </c>
      <c r="E2501" s="85" t="s">
        <v>488</v>
      </c>
      <c r="F2501" s="85" t="s">
        <v>457</v>
      </c>
      <c r="G2501" s="95">
        <v>1540</v>
      </c>
      <c r="H2501" s="95">
        <v>77000</v>
      </c>
    </row>
    <row r="2502" spans="1:8" x14ac:dyDescent="0.25">
      <c r="A2502" s="82">
        <v>2501</v>
      </c>
      <c r="B2502" s="85" t="s">
        <v>485</v>
      </c>
      <c r="C2502" s="86">
        <v>0.95138888888888884</v>
      </c>
      <c r="D2502" s="85" t="s">
        <v>284</v>
      </c>
      <c r="E2502" s="85" t="s">
        <v>466</v>
      </c>
      <c r="F2502" s="85" t="s">
        <v>457</v>
      </c>
      <c r="G2502" s="95">
        <v>539</v>
      </c>
      <c r="H2502" s="95">
        <v>26950.000000000004</v>
      </c>
    </row>
    <row r="2503" spans="1:8" x14ac:dyDescent="0.25">
      <c r="A2503" s="82">
        <v>2502</v>
      </c>
      <c r="B2503" s="85" t="s">
        <v>485</v>
      </c>
      <c r="C2503" s="86">
        <v>0.9590277777777777</v>
      </c>
      <c r="D2503" s="85" t="s">
        <v>284</v>
      </c>
      <c r="E2503" s="85" t="s">
        <v>548</v>
      </c>
      <c r="F2503" s="85" t="s">
        <v>428</v>
      </c>
      <c r="G2503" s="95">
        <v>123</v>
      </c>
      <c r="H2503" s="95">
        <v>6150</v>
      </c>
    </row>
    <row r="2504" spans="1:8" x14ac:dyDescent="0.25">
      <c r="A2504" s="82">
        <v>2503</v>
      </c>
      <c r="B2504" s="85" t="s">
        <v>485</v>
      </c>
      <c r="C2504" s="86">
        <v>0.96388888888888891</v>
      </c>
      <c r="D2504" s="85" t="s">
        <v>284</v>
      </c>
      <c r="E2504" s="85" t="s">
        <v>548</v>
      </c>
      <c r="F2504" s="85" t="s">
        <v>374</v>
      </c>
      <c r="G2504" s="95">
        <v>19</v>
      </c>
      <c r="H2504" s="95">
        <v>950.00000000000011</v>
      </c>
    </row>
    <row r="2505" spans="1:8" x14ac:dyDescent="0.25">
      <c r="A2505" s="82">
        <v>2504</v>
      </c>
      <c r="B2505" s="85" t="s">
        <v>485</v>
      </c>
      <c r="C2505" s="86">
        <v>0.96666666666666667</v>
      </c>
      <c r="D2505" s="85" t="s">
        <v>284</v>
      </c>
      <c r="E2505" s="85" t="s">
        <v>548</v>
      </c>
      <c r="F2505" s="85" t="s">
        <v>492</v>
      </c>
      <c r="G2505" s="95">
        <v>3</v>
      </c>
      <c r="H2505" s="95">
        <v>150</v>
      </c>
    </row>
    <row r="2506" spans="1:8" x14ac:dyDescent="0.25">
      <c r="A2506" s="82">
        <v>2505</v>
      </c>
      <c r="B2506" s="85" t="s">
        <v>494</v>
      </c>
      <c r="C2506" s="86">
        <v>4.1666666666666664E-2</v>
      </c>
      <c r="D2506" s="85" t="s">
        <v>284</v>
      </c>
      <c r="E2506" s="85" t="s">
        <v>24</v>
      </c>
      <c r="F2506" s="85" t="s">
        <v>428</v>
      </c>
      <c r="G2506" s="95">
        <v>105</v>
      </c>
      <c r="H2506" s="95">
        <v>5250</v>
      </c>
    </row>
    <row r="2507" spans="1:8" x14ac:dyDescent="0.25">
      <c r="A2507" s="82">
        <v>2506</v>
      </c>
      <c r="B2507" s="85" t="s">
        <v>494</v>
      </c>
      <c r="C2507" s="86">
        <v>4.1666666666666664E-2</v>
      </c>
      <c r="D2507" s="85" t="s">
        <v>284</v>
      </c>
      <c r="E2507" s="85" t="s">
        <v>24</v>
      </c>
      <c r="F2507" s="85" t="s">
        <v>480</v>
      </c>
      <c r="G2507" s="95">
        <v>2</v>
      </c>
      <c r="H2507" s="95">
        <v>100</v>
      </c>
    </row>
    <row r="2508" spans="1:8" x14ac:dyDescent="0.25">
      <c r="A2508" s="82">
        <v>2507</v>
      </c>
      <c r="B2508" s="85" t="s">
        <v>494</v>
      </c>
      <c r="C2508" s="86">
        <v>4.1666666666666664E-2</v>
      </c>
      <c r="D2508" s="85" t="s">
        <v>284</v>
      </c>
      <c r="E2508" s="85" t="s">
        <v>24</v>
      </c>
      <c r="F2508" s="85" t="s">
        <v>495</v>
      </c>
      <c r="G2508" s="95">
        <v>5</v>
      </c>
      <c r="H2508" s="95">
        <v>250</v>
      </c>
    </row>
    <row r="2509" spans="1:8" x14ac:dyDescent="0.25">
      <c r="A2509" s="82">
        <v>2508</v>
      </c>
      <c r="B2509" s="85" t="s">
        <v>494</v>
      </c>
      <c r="C2509" s="86">
        <v>4.1666666666666664E-2</v>
      </c>
      <c r="D2509" s="85" t="s">
        <v>284</v>
      </c>
      <c r="E2509" s="85" t="s">
        <v>24</v>
      </c>
      <c r="F2509" s="85" t="s">
        <v>374</v>
      </c>
      <c r="G2509" s="95">
        <v>14</v>
      </c>
      <c r="H2509" s="95">
        <v>700.00000000000011</v>
      </c>
    </row>
    <row r="2510" spans="1:8" x14ac:dyDescent="0.25">
      <c r="A2510" s="82">
        <v>2509</v>
      </c>
      <c r="B2510" s="85" t="s">
        <v>494</v>
      </c>
      <c r="C2510" s="86">
        <v>4.1666666666666664E-2</v>
      </c>
      <c r="D2510" s="85" t="s">
        <v>284</v>
      </c>
      <c r="E2510" s="85" t="s">
        <v>24</v>
      </c>
      <c r="F2510" s="85" t="s">
        <v>496</v>
      </c>
      <c r="G2510" s="95">
        <v>15</v>
      </c>
      <c r="H2510" s="95">
        <v>750</v>
      </c>
    </row>
    <row r="2511" spans="1:8" x14ac:dyDescent="0.25">
      <c r="A2511" s="82">
        <v>2510</v>
      </c>
      <c r="B2511" s="85" t="s">
        <v>494</v>
      </c>
      <c r="C2511" s="86">
        <v>4.1666666666666664E-2</v>
      </c>
      <c r="D2511" s="85" t="s">
        <v>284</v>
      </c>
      <c r="E2511" s="85" t="s">
        <v>24</v>
      </c>
      <c r="F2511" s="85" t="s">
        <v>365</v>
      </c>
      <c r="G2511" s="95">
        <v>5</v>
      </c>
      <c r="H2511" s="95">
        <v>250</v>
      </c>
    </row>
    <row r="2512" spans="1:8" x14ac:dyDescent="0.25">
      <c r="A2512" s="82">
        <v>2511</v>
      </c>
      <c r="B2512" s="85" t="s">
        <v>494</v>
      </c>
      <c r="C2512" s="86">
        <v>4.1666666666666664E-2</v>
      </c>
      <c r="D2512" s="85" t="s">
        <v>284</v>
      </c>
      <c r="E2512" s="85" t="s">
        <v>24</v>
      </c>
      <c r="F2512" s="85" t="s">
        <v>324</v>
      </c>
      <c r="G2512" s="95">
        <v>5</v>
      </c>
      <c r="H2512" s="95">
        <v>250</v>
      </c>
    </row>
    <row r="2513" spans="1:8" x14ac:dyDescent="0.25">
      <c r="A2513" s="82">
        <v>2512</v>
      </c>
      <c r="B2513" s="85" t="s">
        <v>494</v>
      </c>
      <c r="C2513" s="86">
        <v>4.1666666666666664E-2</v>
      </c>
      <c r="D2513" s="85" t="s">
        <v>284</v>
      </c>
      <c r="E2513" s="85" t="s">
        <v>24</v>
      </c>
      <c r="F2513" s="85" t="s">
        <v>444</v>
      </c>
      <c r="G2513" s="95">
        <v>9</v>
      </c>
      <c r="H2513" s="95">
        <v>450</v>
      </c>
    </row>
    <row r="2514" spans="1:8" x14ac:dyDescent="0.25">
      <c r="A2514" s="82">
        <v>2513</v>
      </c>
      <c r="B2514" s="85" t="s">
        <v>494</v>
      </c>
      <c r="C2514" s="86">
        <v>4.1666666666666664E-2</v>
      </c>
      <c r="D2514" s="85" t="s">
        <v>284</v>
      </c>
      <c r="E2514" s="85" t="s">
        <v>24</v>
      </c>
      <c r="F2514" s="85" t="s">
        <v>414</v>
      </c>
      <c r="G2514" s="95">
        <v>1</v>
      </c>
      <c r="H2514" s="95">
        <v>50</v>
      </c>
    </row>
    <row r="2515" spans="1:8" x14ac:dyDescent="0.25">
      <c r="A2515" s="82">
        <v>2514</v>
      </c>
      <c r="B2515" s="85" t="s">
        <v>494</v>
      </c>
      <c r="C2515" s="86">
        <v>4.1666666666666664E-2</v>
      </c>
      <c r="D2515" s="85" t="s">
        <v>284</v>
      </c>
      <c r="E2515" s="85" t="s">
        <v>24</v>
      </c>
      <c r="F2515" s="85" t="s">
        <v>478</v>
      </c>
      <c r="G2515" s="95">
        <v>1</v>
      </c>
      <c r="H2515" s="95">
        <v>50</v>
      </c>
    </row>
    <row r="2516" spans="1:8" x14ac:dyDescent="0.25">
      <c r="A2516" s="82">
        <v>2515</v>
      </c>
      <c r="B2516" s="85" t="s">
        <v>494</v>
      </c>
      <c r="C2516" s="86">
        <v>4.1666666666666664E-2</v>
      </c>
      <c r="D2516" s="85" t="s">
        <v>284</v>
      </c>
      <c r="E2516" s="85" t="s">
        <v>24</v>
      </c>
      <c r="F2516" s="85" t="s">
        <v>497</v>
      </c>
      <c r="G2516" s="95">
        <v>48</v>
      </c>
      <c r="H2516" s="95">
        <v>2400</v>
      </c>
    </row>
    <row r="2517" spans="1:8" x14ac:dyDescent="0.25">
      <c r="A2517" s="82">
        <v>2516</v>
      </c>
      <c r="B2517" s="85" t="s">
        <v>494</v>
      </c>
      <c r="C2517" s="86">
        <v>4.1666666666666664E-2</v>
      </c>
      <c r="D2517" s="85" t="s">
        <v>284</v>
      </c>
      <c r="E2517" s="85" t="s">
        <v>459</v>
      </c>
      <c r="F2517" s="85" t="s">
        <v>428</v>
      </c>
      <c r="G2517" s="95">
        <v>172</v>
      </c>
      <c r="H2517" s="95">
        <v>8600</v>
      </c>
    </row>
    <row r="2518" spans="1:8" x14ac:dyDescent="0.25">
      <c r="A2518" s="82">
        <v>2517</v>
      </c>
      <c r="B2518" s="85" t="s">
        <v>494</v>
      </c>
      <c r="C2518" s="86">
        <v>4.1666666666666664E-2</v>
      </c>
      <c r="D2518" s="85" t="s">
        <v>284</v>
      </c>
      <c r="E2518" s="85" t="s">
        <v>459</v>
      </c>
      <c r="F2518" s="85" t="s">
        <v>480</v>
      </c>
      <c r="G2518" s="95">
        <v>1</v>
      </c>
      <c r="H2518" s="95">
        <v>50</v>
      </c>
    </row>
    <row r="2519" spans="1:8" x14ac:dyDescent="0.25">
      <c r="A2519" s="82">
        <v>2518</v>
      </c>
      <c r="B2519" s="85" t="s">
        <v>494</v>
      </c>
      <c r="C2519" s="86">
        <v>4.1666666666666664E-2</v>
      </c>
      <c r="D2519" s="85" t="s">
        <v>284</v>
      </c>
      <c r="E2519" s="85" t="s">
        <v>459</v>
      </c>
      <c r="F2519" s="85" t="s">
        <v>495</v>
      </c>
      <c r="G2519" s="95">
        <v>3</v>
      </c>
      <c r="H2519" s="95">
        <v>150</v>
      </c>
    </row>
    <row r="2520" spans="1:8" x14ac:dyDescent="0.25">
      <c r="A2520" s="82">
        <v>2519</v>
      </c>
      <c r="B2520" s="85" t="s">
        <v>494</v>
      </c>
      <c r="C2520" s="86">
        <v>4.1666666666666664E-2</v>
      </c>
      <c r="D2520" s="85" t="s">
        <v>284</v>
      </c>
      <c r="E2520" s="85" t="s">
        <v>459</v>
      </c>
      <c r="F2520" s="85" t="s">
        <v>374</v>
      </c>
      <c r="G2520" s="95">
        <v>41</v>
      </c>
      <c r="H2520" s="95">
        <v>2050.0000000000005</v>
      </c>
    </row>
    <row r="2521" spans="1:8" x14ac:dyDescent="0.25">
      <c r="A2521" s="82">
        <v>2520</v>
      </c>
      <c r="B2521" s="85" t="s">
        <v>494</v>
      </c>
      <c r="C2521" s="86">
        <v>4.1666666666666664E-2</v>
      </c>
      <c r="D2521" s="85" t="s">
        <v>284</v>
      </c>
      <c r="E2521" s="85" t="s">
        <v>459</v>
      </c>
      <c r="F2521" s="85" t="s">
        <v>496</v>
      </c>
      <c r="G2521" s="95">
        <v>9</v>
      </c>
      <c r="H2521" s="95">
        <v>450</v>
      </c>
    </row>
    <row r="2522" spans="1:8" x14ac:dyDescent="0.25">
      <c r="A2522" s="82">
        <v>2521</v>
      </c>
      <c r="B2522" s="85" t="s">
        <v>494</v>
      </c>
      <c r="C2522" s="86">
        <v>4.1666666666666664E-2</v>
      </c>
      <c r="D2522" s="85" t="s">
        <v>284</v>
      </c>
      <c r="E2522" s="85" t="s">
        <v>459</v>
      </c>
      <c r="F2522" s="85" t="s">
        <v>365</v>
      </c>
      <c r="G2522" s="95">
        <v>2</v>
      </c>
      <c r="H2522" s="95">
        <v>100</v>
      </c>
    </row>
    <row r="2523" spans="1:8" x14ac:dyDescent="0.25">
      <c r="A2523" s="82">
        <v>2522</v>
      </c>
      <c r="B2523" s="85" t="s">
        <v>494</v>
      </c>
      <c r="C2523" s="86">
        <v>4.1666666666666664E-2</v>
      </c>
      <c r="D2523" s="85" t="s">
        <v>284</v>
      </c>
      <c r="E2523" s="85" t="s">
        <v>459</v>
      </c>
      <c r="F2523" s="85" t="s">
        <v>324</v>
      </c>
      <c r="G2523" s="95">
        <v>3</v>
      </c>
      <c r="H2523" s="95">
        <v>150</v>
      </c>
    </row>
    <row r="2524" spans="1:8" x14ac:dyDescent="0.25">
      <c r="A2524" s="82">
        <v>2523</v>
      </c>
      <c r="B2524" s="85" t="s">
        <v>494</v>
      </c>
      <c r="C2524" s="86">
        <v>4.1666666666666664E-2</v>
      </c>
      <c r="D2524" s="85" t="s">
        <v>284</v>
      </c>
      <c r="E2524" s="85" t="s">
        <v>459</v>
      </c>
      <c r="F2524" s="85" t="s">
        <v>444</v>
      </c>
      <c r="G2524" s="95">
        <v>7</v>
      </c>
      <c r="H2524" s="95">
        <v>350.00000000000006</v>
      </c>
    </row>
    <row r="2525" spans="1:8" x14ac:dyDescent="0.25">
      <c r="A2525" s="82">
        <v>2524</v>
      </c>
      <c r="B2525" s="85" t="s">
        <v>494</v>
      </c>
      <c r="C2525" s="86">
        <v>4.1666666666666664E-2</v>
      </c>
      <c r="D2525" s="85" t="s">
        <v>284</v>
      </c>
      <c r="E2525" s="85" t="s">
        <v>459</v>
      </c>
      <c r="F2525" s="85" t="s">
        <v>414</v>
      </c>
      <c r="G2525" s="95">
        <v>3</v>
      </c>
      <c r="H2525" s="95">
        <v>150</v>
      </c>
    </row>
    <row r="2526" spans="1:8" x14ac:dyDescent="0.25">
      <c r="A2526" s="82">
        <v>2525</v>
      </c>
      <c r="B2526" s="85" t="s">
        <v>494</v>
      </c>
      <c r="C2526" s="86">
        <v>4.1666666666666664E-2</v>
      </c>
      <c r="D2526" s="85" t="s">
        <v>284</v>
      </c>
      <c r="E2526" s="85" t="s">
        <v>459</v>
      </c>
      <c r="F2526" s="85" t="s">
        <v>498</v>
      </c>
      <c r="G2526" s="95">
        <v>4</v>
      </c>
      <c r="H2526" s="95">
        <v>200</v>
      </c>
    </row>
    <row r="2527" spans="1:8" x14ac:dyDescent="0.25">
      <c r="A2527" s="82">
        <v>2526</v>
      </c>
      <c r="B2527" s="85" t="s">
        <v>494</v>
      </c>
      <c r="C2527" s="86">
        <v>4.1666666666666664E-2</v>
      </c>
      <c r="D2527" s="85" t="s">
        <v>284</v>
      </c>
      <c r="E2527" s="85" t="s">
        <v>459</v>
      </c>
      <c r="F2527" s="85" t="s">
        <v>497</v>
      </c>
      <c r="G2527" s="95">
        <v>13</v>
      </c>
      <c r="H2527" s="95">
        <v>650</v>
      </c>
    </row>
    <row r="2528" spans="1:8" x14ac:dyDescent="0.25">
      <c r="A2528" s="82">
        <v>2527</v>
      </c>
      <c r="B2528" s="85" t="s">
        <v>494</v>
      </c>
      <c r="C2528" s="86">
        <v>4.1666666666666664E-2</v>
      </c>
      <c r="D2528" s="85" t="s">
        <v>284</v>
      </c>
      <c r="E2528" s="85" t="s">
        <v>459</v>
      </c>
      <c r="F2528" s="85" t="s">
        <v>492</v>
      </c>
      <c r="G2528" s="95">
        <v>1</v>
      </c>
      <c r="H2528" s="95">
        <v>50</v>
      </c>
    </row>
    <row r="2529" spans="1:8" x14ac:dyDescent="0.25">
      <c r="A2529" s="82">
        <v>2528</v>
      </c>
      <c r="B2529" s="85" t="s">
        <v>494</v>
      </c>
      <c r="C2529" s="86">
        <v>4.1666666666666664E-2</v>
      </c>
      <c r="D2529" s="85" t="s">
        <v>284</v>
      </c>
      <c r="E2529" s="85" t="s">
        <v>465</v>
      </c>
      <c r="F2529" s="85" t="s">
        <v>428</v>
      </c>
      <c r="G2529" s="95">
        <v>48</v>
      </c>
      <c r="H2529" s="95">
        <v>2400</v>
      </c>
    </row>
    <row r="2530" spans="1:8" x14ac:dyDescent="0.25">
      <c r="A2530" s="82">
        <v>2529</v>
      </c>
      <c r="B2530" s="85" t="s">
        <v>494</v>
      </c>
      <c r="C2530" s="86">
        <v>4.1666666666666664E-2</v>
      </c>
      <c r="D2530" s="85" t="s">
        <v>284</v>
      </c>
      <c r="E2530" s="85" t="s">
        <v>465</v>
      </c>
      <c r="F2530" s="85" t="s">
        <v>374</v>
      </c>
      <c r="G2530" s="95">
        <v>13</v>
      </c>
      <c r="H2530" s="95">
        <v>650</v>
      </c>
    </row>
    <row r="2531" spans="1:8" x14ac:dyDescent="0.25">
      <c r="A2531" s="82">
        <v>2530</v>
      </c>
      <c r="B2531" s="85" t="s">
        <v>494</v>
      </c>
      <c r="C2531" s="86">
        <v>4.1666666666666699E-2</v>
      </c>
      <c r="D2531" s="85" t="s">
        <v>284</v>
      </c>
      <c r="E2531" s="85" t="s">
        <v>487</v>
      </c>
      <c r="F2531" s="85" t="s">
        <v>428</v>
      </c>
      <c r="G2531" s="95">
        <v>99</v>
      </c>
      <c r="H2531" s="95">
        <v>4950</v>
      </c>
    </row>
    <row r="2532" spans="1:8" x14ac:dyDescent="0.25">
      <c r="A2532" s="82">
        <v>2531</v>
      </c>
      <c r="B2532" s="85" t="s">
        <v>494</v>
      </c>
      <c r="C2532" s="86">
        <v>4.1666666666666699E-2</v>
      </c>
      <c r="D2532" s="85" t="s">
        <v>284</v>
      </c>
      <c r="E2532" s="85" t="s">
        <v>487</v>
      </c>
      <c r="F2532" s="85" t="s">
        <v>374</v>
      </c>
      <c r="G2532" s="95">
        <v>7</v>
      </c>
      <c r="H2532" s="95">
        <v>350.00000000000006</v>
      </c>
    </row>
    <row r="2533" spans="1:8" x14ac:dyDescent="0.25">
      <c r="A2533" s="82">
        <v>2532</v>
      </c>
      <c r="B2533" s="85" t="s">
        <v>494</v>
      </c>
      <c r="C2533" s="86">
        <v>4.1666666666666699E-2</v>
      </c>
      <c r="D2533" s="85" t="s">
        <v>284</v>
      </c>
      <c r="E2533" s="85" t="s">
        <v>487</v>
      </c>
      <c r="F2533" s="85" t="s">
        <v>496</v>
      </c>
      <c r="G2533" s="95">
        <v>3</v>
      </c>
      <c r="H2533" s="95">
        <v>150</v>
      </c>
    </row>
    <row r="2534" spans="1:8" x14ac:dyDescent="0.25">
      <c r="A2534" s="82">
        <v>2533</v>
      </c>
      <c r="B2534" s="85" t="s">
        <v>494</v>
      </c>
      <c r="C2534" s="86">
        <v>4.1666666666666699E-2</v>
      </c>
      <c r="D2534" s="85" t="s">
        <v>284</v>
      </c>
      <c r="E2534" s="85" t="s">
        <v>487</v>
      </c>
      <c r="F2534" s="85" t="s">
        <v>444</v>
      </c>
      <c r="G2534" s="95">
        <v>4</v>
      </c>
      <c r="H2534" s="95">
        <v>200</v>
      </c>
    </row>
    <row r="2535" spans="1:8" x14ac:dyDescent="0.25">
      <c r="A2535" s="82">
        <v>2534</v>
      </c>
      <c r="B2535" s="85" t="s">
        <v>494</v>
      </c>
      <c r="C2535" s="86">
        <v>4.1666666666666699E-2</v>
      </c>
      <c r="D2535" s="85" t="s">
        <v>284</v>
      </c>
      <c r="E2535" s="85" t="s">
        <v>548</v>
      </c>
      <c r="F2535" s="85" t="s">
        <v>428</v>
      </c>
      <c r="G2535" s="95">
        <v>113</v>
      </c>
      <c r="H2535" s="95">
        <v>5650</v>
      </c>
    </row>
    <row r="2536" spans="1:8" x14ac:dyDescent="0.25">
      <c r="A2536" s="82">
        <v>2535</v>
      </c>
      <c r="B2536" s="85" t="s">
        <v>494</v>
      </c>
      <c r="C2536" s="86">
        <v>4.1666666666666699E-2</v>
      </c>
      <c r="D2536" s="85" t="s">
        <v>284</v>
      </c>
      <c r="E2536" s="85" t="s">
        <v>548</v>
      </c>
      <c r="F2536" s="85" t="s">
        <v>374</v>
      </c>
      <c r="G2536" s="95">
        <v>15</v>
      </c>
      <c r="H2536" s="95">
        <v>750</v>
      </c>
    </row>
    <row r="2537" spans="1:8" x14ac:dyDescent="0.25">
      <c r="A2537" s="82">
        <v>2536</v>
      </c>
      <c r="B2537" s="85" t="s">
        <v>494</v>
      </c>
      <c r="C2537" s="86">
        <v>4.1666666666666699E-2</v>
      </c>
      <c r="D2537" s="85" t="s">
        <v>284</v>
      </c>
      <c r="E2537" s="85" t="s">
        <v>548</v>
      </c>
      <c r="F2537" s="85" t="s">
        <v>496</v>
      </c>
      <c r="G2537" s="95">
        <v>1</v>
      </c>
      <c r="H2537" s="95">
        <v>50</v>
      </c>
    </row>
    <row r="2538" spans="1:8" x14ac:dyDescent="0.25">
      <c r="A2538" s="82">
        <v>2537</v>
      </c>
      <c r="B2538" s="85" t="s">
        <v>494</v>
      </c>
      <c r="C2538" s="86">
        <v>4.1666666666666664E-2</v>
      </c>
      <c r="D2538" s="85" t="s">
        <v>284</v>
      </c>
      <c r="E2538" s="85" t="s">
        <v>488</v>
      </c>
      <c r="F2538" s="85" t="s">
        <v>428</v>
      </c>
      <c r="G2538" s="95">
        <v>191</v>
      </c>
      <c r="H2538" s="95">
        <v>9550</v>
      </c>
    </row>
    <row r="2539" spans="1:8" x14ac:dyDescent="0.25">
      <c r="A2539" s="82">
        <v>2538</v>
      </c>
      <c r="B2539" s="85" t="s">
        <v>494</v>
      </c>
      <c r="C2539" s="86">
        <v>4.1666666666666664E-2</v>
      </c>
      <c r="D2539" s="85" t="s">
        <v>284</v>
      </c>
      <c r="E2539" s="85" t="s">
        <v>488</v>
      </c>
      <c r="F2539" s="85" t="s">
        <v>374</v>
      </c>
      <c r="G2539" s="95">
        <v>31</v>
      </c>
      <c r="H2539" s="95">
        <v>1550</v>
      </c>
    </row>
    <row r="2540" spans="1:8" x14ac:dyDescent="0.25">
      <c r="A2540" s="82">
        <v>2539</v>
      </c>
      <c r="B2540" s="85" t="s">
        <v>494</v>
      </c>
      <c r="C2540" s="86">
        <v>4.1666666666666664E-2</v>
      </c>
      <c r="D2540" s="85" t="s">
        <v>284</v>
      </c>
      <c r="E2540" s="85" t="s">
        <v>488</v>
      </c>
      <c r="F2540" s="85" t="s">
        <v>496</v>
      </c>
      <c r="G2540" s="95">
        <v>7</v>
      </c>
      <c r="H2540" s="95">
        <v>350.00000000000006</v>
      </c>
    </row>
    <row r="2541" spans="1:8" x14ac:dyDescent="0.25">
      <c r="A2541" s="82">
        <v>2540</v>
      </c>
      <c r="B2541" s="85" t="s">
        <v>494</v>
      </c>
      <c r="C2541" s="86">
        <v>4.1666666666666664E-2</v>
      </c>
      <c r="D2541" s="85" t="s">
        <v>284</v>
      </c>
      <c r="E2541" s="85" t="s">
        <v>488</v>
      </c>
      <c r="F2541" s="85" t="s">
        <v>365</v>
      </c>
      <c r="G2541" s="95">
        <v>1</v>
      </c>
      <c r="H2541" s="95">
        <v>50</v>
      </c>
    </row>
    <row r="2542" spans="1:8" x14ac:dyDescent="0.25">
      <c r="A2542" s="82">
        <v>2541</v>
      </c>
      <c r="B2542" s="85" t="s">
        <v>494</v>
      </c>
      <c r="C2542" s="86">
        <v>4.1666666666666664E-2</v>
      </c>
      <c r="D2542" s="85" t="s">
        <v>284</v>
      </c>
      <c r="E2542" s="85" t="s">
        <v>488</v>
      </c>
      <c r="F2542" s="85" t="s">
        <v>324</v>
      </c>
      <c r="G2542" s="95">
        <v>1</v>
      </c>
      <c r="H2542" s="95">
        <v>50</v>
      </c>
    </row>
    <row r="2543" spans="1:8" x14ac:dyDescent="0.25">
      <c r="A2543" s="82">
        <v>2542</v>
      </c>
      <c r="B2543" s="85" t="s">
        <v>494</v>
      </c>
      <c r="C2543" s="86">
        <v>4.1666666666666664E-2</v>
      </c>
      <c r="D2543" s="85" t="s">
        <v>284</v>
      </c>
      <c r="E2543" s="85" t="s">
        <v>488</v>
      </c>
      <c r="F2543" s="85" t="s">
        <v>444</v>
      </c>
      <c r="G2543" s="95">
        <v>3</v>
      </c>
      <c r="H2543" s="95">
        <v>150</v>
      </c>
    </row>
    <row r="2544" spans="1:8" x14ac:dyDescent="0.25">
      <c r="A2544" s="82">
        <v>2543</v>
      </c>
      <c r="B2544" s="85" t="s">
        <v>494</v>
      </c>
      <c r="C2544" s="86">
        <v>4.1666666666666664E-2</v>
      </c>
      <c r="D2544" s="85" t="s">
        <v>284</v>
      </c>
      <c r="E2544" s="85" t="s">
        <v>488</v>
      </c>
      <c r="F2544" s="85" t="s">
        <v>414</v>
      </c>
      <c r="G2544" s="95">
        <v>1</v>
      </c>
      <c r="H2544" s="95">
        <v>50</v>
      </c>
    </row>
    <row r="2545" spans="1:8" x14ac:dyDescent="0.25">
      <c r="A2545" s="82">
        <v>2544</v>
      </c>
      <c r="B2545" s="85" t="s">
        <v>494</v>
      </c>
      <c r="C2545" s="86">
        <v>4.1666666666666664E-2</v>
      </c>
      <c r="D2545" s="85" t="s">
        <v>284</v>
      </c>
      <c r="E2545" s="85" t="s">
        <v>488</v>
      </c>
      <c r="F2545" s="85" t="s">
        <v>498</v>
      </c>
      <c r="G2545" s="95">
        <v>4</v>
      </c>
      <c r="H2545" s="95">
        <v>200</v>
      </c>
    </row>
    <row r="2546" spans="1:8" x14ac:dyDescent="0.25">
      <c r="A2546" s="82">
        <v>2545</v>
      </c>
      <c r="B2546" s="85" t="s">
        <v>494</v>
      </c>
      <c r="C2546" s="86">
        <v>4.1666666666666664E-2</v>
      </c>
      <c r="D2546" s="85" t="s">
        <v>284</v>
      </c>
      <c r="E2546" s="85" t="s">
        <v>488</v>
      </c>
      <c r="F2546" s="85" t="s">
        <v>497</v>
      </c>
      <c r="G2546" s="95">
        <v>1</v>
      </c>
      <c r="H2546" s="95">
        <v>50</v>
      </c>
    </row>
    <row r="2547" spans="1:8" x14ac:dyDescent="0.25">
      <c r="A2547" s="82">
        <v>2546</v>
      </c>
      <c r="B2547" s="85" t="s">
        <v>494</v>
      </c>
      <c r="C2547" s="86">
        <v>8.3333333333333329E-2</v>
      </c>
      <c r="D2547" s="85" t="s">
        <v>284</v>
      </c>
      <c r="E2547" s="85" t="s">
        <v>24</v>
      </c>
      <c r="F2547" s="85" t="s">
        <v>428</v>
      </c>
      <c r="G2547" s="95">
        <v>101</v>
      </c>
      <c r="H2547" s="95">
        <v>5050</v>
      </c>
    </row>
    <row r="2548" spans="1:8" x14ac:dyDescent="0.25">
      <c r="A2548" s="82">
        <v>2547</v>
      </c>
      <c r="B2548" s="85" t="s">
        <v>494</v>
      </c>
      <c r="C2548" s="86">
        <v>8.3333333333333329E-2</v>
      </c>
      <c r="D2548" s="85" t="s">
        <v>284</v>
      </c>
      <c r="E2548" s="85" t="s">
        <v>24</v>
      </c>
      <c r="F2548" s="85" t="s">
        <v>374</v>
      </c>
      <c r="G2548" s="95">
        <v>15</v>
      </c>
      <c r="H2548" s="95">
        <v>750</v>
      </c>
    </row>
    <row r="2549" spans="1:8" x14ac:dyDescent="0.25">
      <c r="A2549" s="82">
        <v>2548</v>
      </c>
      <c r="B2549" s="85" t="s">
        <v>494</v>
      </c>
      <c r="C2549" s="86">
        <v>8.3333333333333329E-2</v>
      </c>
      <c r="D2549" s="85" t="s">
        <v>284</v>
      </c>
      <c r="E2549" s="85" t="s">
        <v>24</v>
      </c>
      <c r="F2549" s="85" t="s">
        <v>496</v>
      </c>
      <c r="G2549" s="95">
        <v>5</v>
      </c>
      <c r="H2549" s="95">
        <v>250</v>
      </c>
    </row>
    <row r="2550" spans="1:8" x14ac:dyDescent="0.25">
      <c r="A2550" s="82">
        <v>2549</v>
      </c>
      <c r="B2550" s="85" t="s">
        <v>494</v>
      </c>
      <c r="C2550" s="86">
        <v>8.3333333333333329E-2</v>
      </c>
      <c r="D2550" s="85" t="s">
        <v>284</v>
      </c>
      <c r="E2550" s="85" t="s">
        <v>24</v>
      </c>
      <c r="F2550" s="85" t="s">
        <v>365</v>
      </c>
      <c r="G2550" s="95">
        <v>2</v>
      </c>
      <c r="H2550" s="95">
        <v>100</v>
      </c>
    </row>
    <row r="2551" spans="1:8" x14ac:dyDescent="0.25">
      <c r="A2551" s="82">
        <v>2550</v>
      </c>
      <c r="B2551" s="85" t="s">
        <v>494</v>
      </c>
      <c r="C2551" s="86">
        <v>8.3333333333333329E-2</v>
      </c>
      <c r="D2551" s="85" t="s">
        <v>284</v>
      </c>
      <c r="E2551" s="85" t="s">
        <v>24</v>
      </c>
      <c r="F2551" s="85" t="s">
        <v>324</v>
      </c>
      <c r="G2551" s="95">
        <v>1</v>
      </c>
      <c r="H2551" s="95">
        <v>50</v>
      </c>
    </row>
    <row r="2552" spans="1:8" x14ac:dyDescent="0.25">
      <c r="A2552" s="82">
        <v>2551</v>
      </c>
      <c r="B2552" s="85" t="s">
        <v>494</v>
      </c>
      <c r="C2552" s="86">
        <v>8.3333333333333329E-2</v>
      </c>
      <c r="D2552" s="85" t="s">
        <v>284</v>
      </c>
      <c r="E2552" s="85" t="s">
        <v>24</v>
      </c>
      <c r="F2552" s="85" t="s">
        <v>444</v>
      </c>
      <c r="G2552" s="95">
        <v>5</v>
      </c>
      <c r="H2552" s="95">
        <v>250</v>
      </c>
    </row>
    <row r="2553" spans="1:8" x14ac:dyDescent="0.25">
      <c r="A2553" s="82">
        <v>2552</v>
      </c>
      <c r="B2553" s="85" t="s">
        <v>494</v>
      </c>
      <c r="C2553" s="86">
        <v>8.3333333333333329E-2</v>
      </c>
      <c r="D2553" s="85" t="s">
        <v>284</v>
      </c>
      <c r="E2553" s="85" t="s">
        <v>24</v>
      </c>
      <c r="F2553" s="85" t="s">
        <v>414</v>
      </c>
      <c r="G2553" s="95">
        <v>3</v>
      </c>
      <c r="H2553" s="95">
        <v>150</v>
      </c>
    </row>
    <row r="2554" spans="1:8" x14ac:dyDescent="0.25">
      <c r="A2554" s="82">
        <v>2553</v>
      </c>
      <c r="B2554" s="85" t="s">
        <v>494</v>
      </c>
      <c r="C2554" s="86">
        <v>8.3333333333333329E-2</v>
      </c>
      <c r="D2554" s="85" t="s">
        <v>284</v>
      </c>
      <c r="E2554" s="85" t="s">
        <v>24</v>
      </c>
      <c r="F2554" s="85" t="s">
        <v>498</v>
      </c>
      <c r="G2554" s="95">
        <v>2</v>
      </c>
      <c r="H2554" s="95">
        <v>100</v>
      </c>
    </row>
    <row r="2555" spans="1:8" x14ac:dyDescent="0.25">
      <c r="A2555" s="82">
        <v>2554</v>
      </c>
      <c r="B2555" s="85" t="s">
        <v>494</v>
      </c>
      <c r="C2555" s="86">
        <v>8.3333333333333329E-2</v>
      </c>
      <c r="D2555" s="85" t="s">
        <v>284</v>
      </c>
      <c r="E2555" s="85" t="s">
        <v>24</v>
      </c>
      <c r="F2555" s="85" t="s">
        <v>497</v>
      </c>
      <c r="G2555" s="95">
        <v>20</v>
      </c>
      <c r="H2555" s="95">
        <v>1000</v>
      </c>
    </row>
    <row r="2556" spans="1:8" x14ac:dyDescent="0.25">
      <c r="A2556" s="82">
        <v>2555</v>
      </c>
      <c r="B2556" s="85" t="s">
        <v>494</v>
      </c>
      <c r="C2556" s="86">
        <v>8.3333333333333329E-2</v>
      </c>
      <c r="D2556" s="85" t="s">
        <v>284</v>
      </c>
      <c r="E2556" s="85" t="s">
        <v>24</v>
      </c>
      <c r="F2556" s="85" t="s">
        <v>434</v>
      </c>
      <c r="G2556" s="95">
        <v>1</v>
      </c>
      <c r="H2556" s="95">
        <v>50</v>
      </c>
    </row>
    <row r="2557" spans="1:8" x14ac:dyDescent="0.25">
      <c r="A2557" s="82">
        <v>2556</v>
      </c>
      <c r="B2557" s="85" t="s">
        <v>494</v>
      </c>
      <c r="C2557" s="86">
        <v>8.3333333333333329E-2</v>
      </c>
      <c r="D2557" s="85" t="s">
        <v>284</v>
      </c>
      <c r="E2557" s="85" t="s">
        <v>24</v>
      </c>
      <c r="F2557" s="85" t="s">
        <v>479</v>
      </c>
      <c r="G2557" s="95">
        <v>5</v>
      </c>
      <c r="H2557" s="95">
        <v>250</v>
      </c>
    </row>
    <row r="2558" spans="1:8" x14ac:dyDescent="0.25">
      <c r="A2558" s="82">
        <v>2557</v>
      </c>
      <c r="B2558" s="85" t="s">
        <v>494</v>
      </c>
      <c r="C2558" s="86">
        <v>8.3333333333333329E-2</v>
      </c>
      <c r="D2558" s="85" t="s">
        <v>284</v>
      </c>
      <c r="E2558" s="85" t="s">
        <v>24</v>
      </c>
      <c r="F2558" s="85" t="s">
        <v>334</v>
      </c>
      <c r="G2558" s="95">
        <v>1</v>
      </c>
      <c r="H2558" s="95">
        <v>50</v>
      </c>
    </row>
    <row r="2559" spans="1:8" x14ac:dyDescent="0.25">
      <c r="A2559" s="82">
        <v>2558</v>
      </c>
      <c r="B2559" s="85" t="s">
        <v>494</v>
      </c>
      <c r="C2559" s="86">
        <v>8.3333333333333329E-2</v>
      </c>
      <c r="D2559" s="85" t="s">
        <v>284</v>
      </c>
      <c r="E2559" s="85" t="s">
        <v>24</v>
      </c>
      <c r="F2559" s="85" t="s">
        <v>480</v>
      </c>
      <c r="G2559" s="95">
        <v>1</v>
      </c>
      <c r="H2559" s="95">
        <v>50</v>
      </c>
    </row>
    <row r="2560" spans="1:8" x14ac:dyDescent="0.25">
      <c r="A2560" s="82">
        <v>2559</v>
      </c>
      <c r="B2560" s="85" t="s">
        <v>494</v>
      </c>
      <c r="C2560" s="86">
        <v>8.3333333333333329E-2</v>
      </c>
      <c r="D2560" s="85" t="s">
        <v>284</v>
      </c>
      <c r="E2560" s="85" t="s">
        <v>459</v>
      </c>
      <c r="F2560" s="85" t="s">
        <v>428</v>
      </c>
      <c r="G2560" s="95">
        <v>53</v>
      </c>
      <c r="H2560" s="95">
        <v>2650</v>
      </c>
    </row>
    <row r="2561" spans="1:8" x14ac:dyDescent="0.25">
      <c r="A2561" s="82">
        <v>2560</v>
      </c>
      <c r="B2561" s="85" t="s">
        <v>494</v>
      </c>
      <c r="C2561" s="86">
        <v>8.3333333333333329E-2</v>
      </c>
      <c r="D2561" s="85" t="s">
        <v>284</v>
      </c>
      <c r="E2561" s="85" t="s">
        <v>459</v>
      </c>
      <c r="F2561" s="85" t="s">
        <v>374</v>
      </c>
      <c r="G2561" s="95">
        <v>6</v>
      </c>
      <c r="H2561" s="95">
        <v>300</v>
      </c>
    </row>
    <row r="2562" spans="1:8" x14ac:dyDescent="0.25">
      <c r="A2562" s="82">
        <v>2561</v>
      </c>
      <c r="B2562" s="85" t="s">
        <v>494</v>
      </c>
      <c r="C2562" s="86">
        <v>8.3333333333333329E-2</v>
      </c>
      <c r="D2562" s="85" t="s">
        <v>284</v>
      </c>
      <c r="E2562" s="85" t="s">
        <v>459</v>
      </c>
      <c r="F2562" s="85" t="s">
        <v>496</v>
      </c>
      <c r="G2562" s="95">
        <v>6</v>
      </c>
      <c r="H2562" s="95">
        <v>300</v>
      </c>
    </row>
    <row r="2563" spans="1:8" x14ac:dyDescent="0.25">
      <c r="A2563" s="82">
        <v>2562</v>
      </c>
      <c r="B2563" s="85" t="s">
        <v>494</v>
      </c>
      <c r="C2563" s="86">
        <v>8.3333333333333329E-2</v>
      </c>
      <c r="D2563" s="85" t="s">
        <v>284</v>
      </c>
      <c r="E2563" s="85" t="s">
        <v>459</v>
      </c>
      <c r="F2563" s="85" t="s">
        <v>365</v>
      </c>
      <c r="G2563" s="95">
        <v>2</v>
      </c>
      <c r="H2563" s="95">
        <v>100</v>
      </c>
    </row>
    <row r="2564" spans="1:8" x14ac:dyDescent="0.25">
      <c r="A2564" s="82">
        <v>2563</v>
      </c>
      <c r="B2564" s="85" t="s">
        <v>494</v>
      </c>
      <c r="C2564" s="86">
        <v>8.3333333333333329E-2</v>
      </c>
      <c r="D2564" s="85" t="s">
        <v>284</v>
      </c>
      <c r="E2564" s="85" t="s">
        <v>459</v>
      </c>
      <c r="F2564" s="85" t="s">
        <v>444</v>
      </c>
      <c r="G2564" s="95">
        <v>1</v>
      </c>
      <c r="H2564" s="95">
        <v>50</v>
      </c>
    </row>
    <row r="2565" spans="1:8" x14ac:dyDescent="0.25">
      <c r="A2565" s="82">
        <v>2564</v>
      </c>
      <c r="B2565" s="85" t="s">
        <v>494</v>
      </c>
      <c r="C2565" s="86">
        <v>8.3333333333333329E-2</v>
      </c>
      <c r="D2565" s="85" t="s">
        <v>284</v>
      </c>
      <c r="E2565" s="85" t="s">
        <v>459</v>
      </c>
      <c r="F2565" s="85" t="s">
        <v>414</v>
      </c>
      <c r="G2565" s="95">
        <v>2</v>
      </c>
      <c r="H2565" s="95">
        <v>100</v>
      </c>
    </row>
    <row r="2566" spans="1:8" x14ac:dyDescent="0.25">
      <c r="A2566" s="82">
        <v>2565</v>
      </c>
      <c r="B2566" s="85" t="s">
        <v>494</v>
      </c>
      <c r="C2566" s="86">
        <v>8.3333333333333329E-2</v>
      </c>
      <c r="D2566" s="85" t="s">
        <v>284</v>
      </c>
      <c r="E2566" s="85" t="s">
        <v>459</v>
      </c>
      <c r="F2566" s="85" t="s">
        <v>497</v>
      </c>
      <c r="G2566" s="95">
        <v>6</v>
      </c>
      <c r="H2566" s="95">
        <v>300</v>
      </c>
    </row>
    <row r="2567" spans="1:8" x14ac:dyDescent="0.25">
      <c r="A2567" s="82">
        <v>2566</v>
      </c>
      <c r="B2567" s="85" t="s">
        <v>494</v>
      </c>
      <c r="C2567" s="86">
        <v>8.3333333333333329E-2</v>
      </c>
      <c r="D2567" s="85" t="s">
        <v>284</v>
      </c>
      <c r="E2567" s="85" t="s">
        <v>459</v>
      </c>
      <c r="F2567" s="85" t="s">
        <v>332</v>
      </c>
      <c r="G2567" s="95">
        <v>1</v>
      </c>
      <c r="H2567" s="95">
        <v>50</v>
      </c>
    </row>
    <row r="2568" spans="1:8" x14ac:dyDescent="0.25">
      <c r="A2568" s="82">
        <v>2567</v>
      </c>
      <c r="B2568" s="85" t="s">
        <v>494</v>
      </c>
      <c r="C2568" s="86">
        <v>8.3333333333333329E-2</v>
      </c>
      <c r="D2568" s="85" t="s">
        <v>284</v>
      </c>
      <c r="E2568" s="85" t="s">
        <v>459</v>
      </c>
      <c r="F2568" s="85" t="s">
        <v>479</v>
      </c>
      <c r="G2568" s="95">
        <v>2</v>
      </c>
      <c r="H2568" s="95">
        <v>100</v>
      </c>
    </row>
    <row r="2569" spans="1:8" x14ac:dyDescent="0.25">
      <c r="A2569" s="82">
        <v>2568</v>
      </c>
      <c r="B2569" s="85" t="s">
        <v>494</v>
      </c>
      <c r="C2569" s="86">
        <v>8.3333333333333329E-2</v>
      </c>
      <c r="D2569" s="85" t="s">
        <v>284</v>
      </c>
      <c r="E2569" s="85" t="s">
        <v>459</v>
      </c>
      <c r="F2569" s="85" t="s">
        <v>492</v>
      </c>
      <c r="G2569" s="95">
        <v>2</v>
      </c>
      <c r="H2569" s="95">
        <v>100</v>
      </c>
    </row>
    <row r="2570" spans="1:8" x14ac:dyDescent="0.25">
      <c r="A2570" s="82">
        <v>2569</v>
      </c>
      <c r="B2570" s="85" t="s">
        <v>494</v>
      </c>
      <c r="C2570" s="86">
        <v>8.3333333333333329E-2</v>
      </c>
      <c r="D2570" s="85" t="s">
        <v>284</v>
      </c>
      <c r="E2570" s="85" t="s">
        <v>459</v>
      </c>
      <c r="F2570" s="85" t="s">
        <v>480</v>
      </c>
      <c r="G2570" s="95">
        <v>2</v>
      </c>
      <c r="H2570" s="95">
        <v>100</v>
      </c>
    </row>
    <row r="2571" spans="1:8" x14ac:dyDescent="0.25">
      <c r="A2571" s="82">
        <v>2570</v>
      </c>
      <c r="B2571" s="85" t="s">
        <v>494</v>
      </c>
      <c r="C2571" s="86">
        <v>0.125</v>
      </c>
      <c r="D2571" s="85" t="s">
        <v>284</v>
      </c>
      <c r="E2571" s="85" t="s">
        <v>24</v>
      </c>
      <c r="F2571" s="85" t="s">
        <v>428</v>
      </c>
      <c r="G2571" s="95">
        <v>112</v>
      </c>
      <c r="H2571" s="95">
        <v>5600.0000000000009</v>
      </c>
    </row>
    <row r="2572" spans="1:8" x14ac:dyDescent="0.25">
      <c r="A2572" s="82">
        <v>2571</v>
      </c>
      <c r="B2572" s="85" t="s">
        <v>494</v>
      </c>
      <c r="C2572" s="86">
        <v>0.125</v>
      </c>
      <c r="D2572" s="85" t="s">
        <v>284</v>
      </c>
      <c r="E2572" s="85" t="s">
        <v>24</v>
      </c>
      <c r="F2572" s="85" t="s">
        <v>374</v>
      </c>
      <c r="G2572" s="95">
        <v>23</v>
      </c>
      <c r="H2572" s="95">
        <v>1150.0000000000002</v>
      </c>
    </row>
    <row r="2573" spans="1:8" x14ac:dyDescent="0.25">
      <c r="A2573" s="82">
        <v>2572</v>
      </c>
      <c r="B2573" s="85" t="s">
        <v>494</v>
      </c>
      <c r="C2573" s="86">
        <v>0.125</v>
      </c>
      <c r="D2573" s="85" t="s">
        <v>284</v>
      </c>
      <c r="E2573" s="85" t="s">
        <v>24</v>
      </c>
      <c r="F2573" s="85" t="s">
        <v>496</v>
      </c>
      <c r="G2573" s="95">
        <v>9</v>
      </c>
      <c r="H2573" s="95">
        <v>450</v>
      </c>
    </row>
    <row r="2574" spans="1:8" x14ac:dyDescent="0.25">
      <c r="A2574" s="82">
        <v>2573</v>
      </c>
      <c r="B2574" s="85" t="s">
        <v>494</v>
      </c>
      <c r="C2574" s="86">
        <v>0.125</v>
      </c>
      <c r="D2574" s="85" t="s">
        <v>284</v>
      </c>
      <c r="E2574" s="85" t="s">
        <v>24</v>
      </c>
      <c r="F2574" s="85" t="s">
        <v>365</v>
      </c>
      <c r="G2574" s="95">
        <v>4</v>
      </c>
      <c r="H2574" s="95">
        <v>200</v>
      </c>
    </row>
    <row r="2575" spans="1:8" x14ac:dyDescent="0.25">
      <c r="A2575" s="82">
        <v>2574</v>
      </c>
      <c r="B2575" s="85" t="s">
        <v>494</v>
      </c>
      <c r="C2575" s="86">
        <v>0.125</v>
      </c>
      <c r="D2575" s="85" t="s">
        <v>284</v>
      </c>
      <c r="E2575" s="85" t="s">
        <v>24</v>
      </c>
      <c r="F2575" s="85" t="s">
        <v>444</v>
      </c>
      <c r="G2575" s="95">
        <v>7</v>
      </c>
      <c r="H2575" s="95">
        <v>350.00000000000006</v>
      </c>
    </row>
    <row r="2576" spans="1:8" x14ac:dyDescent="0.25">
      <c r="A2576" s="82">
        <v>2575</v>
      </c>
      <c r="B2576" s="85" t="s">
        <v>494</v>
      </c>
      <c r="C2576" s="86">
        <v>0.125</v>
      </c>
      <c r="D2576" s="85" t="s">
        <v>284</v>
      </c>
      <c r="E2576" s="85" t="s">
        <v>24</v>
      </c>
      <c r="F2576" s="85" t="s">
        <v>497</v>
      </c>
      <c r="G2576" s="95">
        <v>32</v>
      </c>
      <c r="H2576" s="95">
        <v>1600</v>
      </c>
    </row>
    <row r="2577" spans="1:8" x14ac:dyDescent="0.25">
      <c r="A2577" s="82">
        <v>2576</v>
      </c>
      <c r="B2577" s="85" t="s">
        <v>494</v>
      </c>
      <c r="C2577" s="86">
        <v>0.125</v>
      </c>
      <c r="D2577" s="85" t="s">
        <v>284</v>
      </c>
      <c r="E2577" s="85" t="s">
        <v>24</v>
      </c>
      <c r="F2577" s="85" t="s">
        <v>324</v>
      </c>
      <c r="G2577" s="95">
        <v>3</v>
      </c>
      <c r="H2577" s="95">
        <v>150</v>
      </c>
    </row>
    <row r="2578" spans="1:8" x14ac:dyDescent="0.25">
      <c r="A2578" s="82">
        <v>2577</v>
      </c>
      <c r="B2578" s="85" t="s">
        <v>494</v>
      </c>
      <c r="C2578" s="86">
        <v>0.125</v>
      </c>
      <c r="D2578" s="85" t="s">
        <v>284</v>
      </c>
      <c r="E2578" s="85" t="s">
        <v>24</v>
      </c>
      <c r="F2578" s="85" t="s">
        <v>479</v>
      </c>
      <c r="G2578" s="95">
        <v>2</v>
      </c>
      <c r="H2578" s="95">
        <v>100</v>
      </c>
    </row>
    <row r="2579" spans="1:8" x14ac:dyDescent="0.25">
      <c r="A2579" s="82">
        <v>2578</v>
      </c>
      <c r="B2579" s="85" t="s">
        <v>494</v>
      </c>
      <c r="C2579" s="86">
        <v>0.125</v>
      </c>
      <c r="D2579" s="85" t="s">
        <v>284</v>
      </c>
      <c r="E2579" s="85" t="s">
        <v>24</v>
      </c>
      <c r="F2579" s="85" t="s">
        <v>498</v>
      </c>
      <c r="G2579" s="95">
        <v>3</v>
      </c>
      <c r="H2579" s="95">
        <v>150</v>
      </c>
    </row>
    <row r="2580" spans="1:8" x14ac:dyDescent="0.25">
      <c r="A2580" s="82">
        <v>2579</v>
      </c>
      <c r="B2580" s="85" t="s">
        <v>494</v>
      </c>
      <c r="C2580" s="86">
        <v>0.125</v>
      </c>
      <c r="D2580" s="85" t="s">
        <v>284</v>
      </c>
      <c r="E2580" s="85" t="s">
        <v>459</v>
      </c>
      <c r="F2580" s="85" t="s">
        <v>498</v>
      </c>
      <c r="G2580" s="95">
        <v>4</v>
      </c>
      <c r="H2580" s="95">
        <v>200</v>
      </c>
    </row>
    <row r="2581" spans="1:8" x14ac:dyDescent="0.25">
      <c r="A2581" s="82">
        <v>2580</v>
      </c>
      <c r="B2581" s="85" t="s">
        <v>494</v>
      </c>
      <c r="C2581" s="86">
        <v>0.125</v>
      </c>
      <c r="D2581" s="85" t="s">
        <v>284</v>
      </c>
      <c r="E2581" s="85" t="s">
        <v>459</v>
      </c>
      <c r="F2581" s="85" t="s">
        <v>497</v>
      </c>
      <c r="G2581" s="95">
        <v>9</v>
      </c>
      <c r="H2581" s="95">
        <v>450</v>
      </c>
    </row>
    <row r="2582" spans="1:8" x14ac:dyDescent="0.25">
      <c r="A2582" s="82">
        <v>2581</v>
      </c>
      <c r="B2582" s="85" t="s">
        <v>494</v>
      </c>
      <c r="C2582" s="86">
        <v>0.125</v>
      </c>
      <c r="D2582" s="85" t="s">
        <v>284</v>
      </c>
      <c r="E2582" s="85" t="s">
        <v>459</v>
      </c>
      <c r="F2582" s="85" t="s">
        <v>428</v>
      </c>
      <c r="G2582" s="95">
        <v>89</v>
      </c>
      <c r="H2582" s="95">
        <v>4450</v>
      </c>
    </row>
    <row r="2583" spans="1:8" x14ac:dyDescent="0.25">
      <c r="A2583" s="82">
        <v>2582</v>
      </c>
      <c r="B2583" s="85" t="s">
        <v>494</v>
      </c>
      <c r="C2583" s="86">
        <v>0.125</v>
      </c>
      <c r="D2583" s="85" t="s">
        <v>284</v>
      </c>
      <c r="E2583" s="85" t="s">
        <v>459</v>
      </c>
      <c r="F2583" s="85" t="s">
        <v>330</v>
      </c>
      <c r="G2583" s="95">
        <v>3</v>
      </c>
      <c r="H2583" s="95">
        <v>150</v>
      </c>
    </row>
    <row r="2584" spans="1:8" x14ac:dyDescent="0.25">
      <c r="A2584" s="82">
        <v>2583</v>
      </c>
      <c r="B2584" s="85" t="s">
        <v>494</v>
      </c>
      <c r="C2584" s="86">
        <v>0.125</v>
      </c>
      <c r="D2584" s="85" t="s">
        <v>284</v>
      </c>
      <c r="E2584" s="85" t="s">
        <v>459</v>
      </c>
      <c r="F2584" s="85" t="s">
        <v>479</v>
      </c>
      <c r="G2584" s="95">
        <v>3</v>
      </c>
      <c r="H2584" s="95">
        <v>150</v>
      </c>
    </row>
    <row r="2585" spans="1:8" x14ac:dyDescent="0.25">
      <c r="A2585" s="82">
        <v>2584</v>
      </c>
      <c r="B2585" s="85" t="s">
        <v>494</v>
      </c>
      <c r="C2585" s="86">
        <v>0.125</v>
      </c>
      <c r="D2585" s="85" t="s">
        <v>284</v>
      </c>
      <c r="E2585" s="85" t="s">
        <v>459</v>
      </c>
      <c r="F2585" s="85" t="s">
        <v>374</v>
      </c>
      <c r="G2585" s="95">
        <v>16</v>
      </c>
      <c r="H2585" s="95">
        <v>800</v>
      </c>
    </row>
    <row r="2586" spans="1:8" x14ac:dyDescent="0.25">
      <c r="A2586" s="82">
        <v>2585</v>
      </c>
      <c r="B2586" s="85" t="s">
        <v>494</v>
      </c>
      <c r="C2586" s="86">
        <v>0.125</v>
      </c>
      <c r="D2586" s="85" t="s">
        <v>284</v>
      </c>
      <c r="E2586" s="85" t="s">
        <v>459</v>
      </c>
      <c r="F2586" s="85" t="s">
        <v>444</v>
      </c>
      <c r="G2586" s="95">
        <v>3</v>
      </c>
      <c r="H2586" s="95">
        <v>150</v>
      </c>
    </row>
    <row r="2587" spans="1:8" x14ac:dyDescent="0.25">
      <c r="A2587" s="82">
        <v>2586</v>
      </c>
      <c r="B2587" s="85" t="s">
        <v>494</v>
      </c>
      <c r="C2587" s="86">
        <v>0.16666666666666666</v>
      </c>
      <c r="D2587" s="85" t="s">
        <v>284</v>
      </c>
      <c r="E2587" s="85" t="s">
        <v>24</v>
      </c>
      <c r="F2587" s="85" t="s">
        <v>428</v>
      </c>
      <c r="G2587" s="95">
        <v>183</v>
      </c>
      <c r="H2587" s="95">
        <v>9150</v>
      </c>
    </row>
    <row r="2588" spans="1:8" x14ac:dyDescent="0.25">
      <c r="A2588" s="82">
        <v>2587</v>
      </c>
      <c r="B2588" s="85" t="s">
        <v>494</v>
      </c>
      <c r="C2588" s="86">
        <v>0.16666666666666666</v>
      </c>
      <c r="D2588" s="85" t="s">
        <v>284</v>
      </c>
      <c r="E2588" s="85" t="s">
        <v>24</v>
      </c>
      <c r="F2588" s="85" t="s">
        <v>374</v>
      </c>
      <c r="G2588" s="95">
        <v>11</v>
      </c>
      <c r="H2588" s="95">
        <v>550</v>
      </c>
    </row>
    <row r="2589" spans="1:8" x14ac:dyDescent="0.25">
      <c r="A2589" s="82">
        <v>2588</v>
      </c>
      <c r="B2589" s="85" t="s">
        <v>494</v>
      </c>
      <c r="C2589" s="86">
        <v>0.16666666666666666</v>
      </c>
      <c r="D2589" s="85" t="s">
        <v>284</v>
      </c>
      <c r="E2589" s="85" t="s">
        <v>24</v>
      </c>
      <c r="F2589" s="85" t="s">
        <v>496</v>
      </c>
      <c r="G2589" s="95">
        <v>10</v>
      </c>
      <c r="H2589" s="95">
        <v>500</v>
      </c>
    </row>
    <row r="2590" spans="1:8" x14ac:dyDescent="0.25">
      <c r="A2590" s="82">
        <v>2589</v>
      </c>
      <c r="B2590" s="85" t="s">
        <v>494</v>
      </c>
      <c r="C2590" s="86">
        <v>0.16666666666666666</v>
      </c>
      <c r="D2590" s="85" t="s">
        <v>284</v>
      </c>
      <c r="E2590" s="85" t="s">
        <v>24</v>
      </c>
      <c r="F2590" s="85" t="s">
        <v>365</v>
      </c>
      <c r="G2590" s="95">
        <v>6</v>
      </c>
      <c r="H2590" s="95">
        <v>300</v>
      </c>
    </row>
    <row r="2591" spans="1:8" x14ac:dyDescent="0.25">
      <c r="A2591" s="82">
        <v>2590</v>
      </c>
      <c r="B2591" s="85" t="s">
        <v>494</v>
      </c>
      <c r="C2591" s="86">
        <v>0.16666666666666666</v>
      </c>
      <c r="D2591" s="85" t="s">
        <v>284</v>
      </c>
      <c r="E2591" s="85" t="s">
        <v>24</v>
      </c>
      <c r="F2591" s="85" t="s">
        <v>324</v>
      </c>
      <c r="G2591" s="95">
        <v>5</v>
      </c>
      <c r="H2591" s="95">
        <v>250</v>
      </c>
    </row>
    <row r="2592" spans="1:8" x14ac:dyDescent="0.25">
      <c r="A2592" s="82">
        <v>2591</v>
      </c>
      <c r="B2592" s="85" t="s">
        <v>494</v>
      </c>
      <c r="C2592" s="86">
        <v>0.16666666666666666</v>
      </c>
      <c r="D2592" s="85" t="s">
        <v>284</v>
      </c>
      <c r="E2592" s="85" t="s">
        <v>24</v>
      </c>
      <c r="F2592" s="85" t="s">
        <v>444</v>
      </c>
      <c r="G2592" s="95">
        <v>3</v>
      </c>
      <c r="H2592" s="95">
        <v>150</v>
      </c>
    </row>
    <row r="2593" spans="1:8" x14ac:dyDescent="0.25">
      <c r="A2593" s="82">
        <v>2592</v>
      </c>
      <c r="B2593" s="85" t="s">
        <v>494</v>
      </c>
      <c r="C2593" s="86">
        <v>0.16666666666666666</v>
      </c>
      <c r="D2593" s="85" t="s">
        <v>284</v>
      </c>
      <c r="E2593" s="85" t="s">
        <v>24</v>
      </c>
      <c r="F2593" s="85" t="s">
        <v>498</v>
      </c>
      <c r="G2593" s="95">
        <v>5</v>
      </c>
      <c r="H2593" s="95">
        <v>250</v>
      </c>
    </row>
    <row r="2594" spans="1:8" x14ac:dyDescent="0.25">
      <c r="A2594" s="82">
        <v>2593</v>
      </c>
      <c r="B2594" s="85" t="s">
        <v>494</v>
      </c>
      <c r="C2594" s="86">
        <v>0.16666666666666666</v>
      </c>
      <c r="D2594" s="85" t="s">
        <v>284</v>
      </c>
      <c r="E2594" s="85" t="s">
        <v>24</v>
      </c>
      <c r="F2594" s="85" t="s">
        <v>497</v>
      </c>
      <c r="G2594" s="95">
        <v>40</v>
      </c>
      <c r="H2594" s="95">
        <v>2000</v>
      </c>
    </row>
    <row r="2595" spans="1:8" x14ac:dyDescent="0.25">
      <c r="A2595" s="82">
        <v>2594</v>
      </c>
      <c r="B2595" s="85" t="s">
        <v>494</v>
      </c>
      <c r="C2595" s="86">
        <v>0.16666666666666666</v>
      </c>
      <c r="D2595" s="85" t="s">
        <v>284</v>
      </c>
      <c r="E2595" s="85" t="s">
        <v>24</v>
      </c>
      <c r="F2595" s="85" t="s">
        <v>479</v>
      </c>
      <c r="G2595" s="95">
        <v>1</v>
      </c>
      <c r="H2595" s="95">
        <v>50</v>
      </c>
    </row>
    <row r="2596" spans="1:8" x14ac:dyDescent="0.25">
      <c r="A2596" s="82">
        <v>2595</v>
      </c>
      <c r="B2596" s="85" t="s">
        <v>494</v>
      </c>
      <c r="C2596" s="86">
        <v>0.16666666666666666</v>
      </c>
      <c r="D2596" s="85" t="s">
        <v>284</v>
      </c>
      <c r="E2596" s="85" t="s">
        <v>24</v>
      </c>
      <c r="F2596" s="85" t="s">
        <v>480</v>
      </c>
      <c r="G2596" s="95">
        <v>5</v>
      </c>
      <c r="H2596" s="95">
        <v>250</v>
      </c>
    </row>
    <row r="2597" spans="1:8" x14ac:dyDescent="0.25">
      <c r="A2597" s="82">
        <v>2596</v>
      </c>
      <c r="B2597" s="85" t="s">
        <v>494</v>
      </c>
      <c r="C2597" s="86">
        <v>0.16666666666666666</v>
      </c>
      <c r="D2597" s="85" t="s">
        <v>284</v>
      </c>
      <c r="E2597" s="85" t="s">
        <v>24</v>
      </c>
      <c r="F2597" s="85" t="s">
        <v>427</v>
      </c>
      <c r="G2597" s="95">
        <v>2</v>
      </c>
      <c r="H2597" s="95">
        <v>100</v>
      </c>
    </row>
    <row r="2598" spans="1:8" x14ac:dyDescent="0.25">
      <c r="A2598" s="82">
        <v>2597</v>
      </c>
      <c r="B2598" s="85" t="s">
        <v>494</v>
      </c>
      <c r="C2598" s="86">
        <v>0.16666666666666666</v>
      </c>
      <c r="D2598" s="85" t="s">
        <v>284</v>
      </c>
      <c r="E2598" s="85" t="s">
        <v>24</v>
      </c>
      <c r="F2598" s="85" t="s">
        <v>499</v>
      </c>
      <c r="G2598" s="95">
        <v>2</v>
      </c>
      <c r="H2598" s="95">
        <v>100</v>
      </c>
    </row>
    <row r="2599" spans="1:8" x14ac:dyDescent="0.25">
      <c r="A2599" s="82">
        <v>2598</v>
      </c>
      <c r="B2599" s="85" t="s">
        <v>494</v>
      </c>
      <c r="C2599" s="86">
        <v>0.16666666666666666</v>
      </c>
      <c r="D2599" s="85" t="s">
        <v>284</v>
      </c>
      <c r="E2599" s="85" t="s">
        <v>24</v>
      </c>
      <c r="F2599" s="85" t="s">
        <v>478</v>
      </c>
      <c r="G2599" s="95">
        <v>1</v>
      </c>
      <c r="H2599" s="95">
        <v>50</v>
      </c>
    </row>
    <row r="2600" spans="1:8" x14ac:dyDescent="0.25">
      <c r="A2600" s="82">
        <v>2599</v>
      </c>
      <c r="B2600" s="85" t="s">
        <v>494</v>
      </c>
      <c r="C2600" s="86">
        <v>0.16666666666666666</v>
      </c>
      <c r="D2600" s="85" t="s">
        <v>284</v>
      </c>
      <c r="E2600" s="85" t="s">
        <v>24</v>
      </c>
      <c r="F2600" s="85" t="s">
        <v>500</v>
      </c>
      <c r="G2600" s="95">
        <v>1</v>
      </c>
      <c r="H2600" s="95">
        <v>50</v>
      </c>
    </row>
    <row r="2601" spans="1:8" x14ac:dyDescent="0.25">
      <c r="A2601" s="82">
        <v>2600</v>
      </c>
      <c r="B2601" s="85" t="s">
        <v>494</v>
      </c>
      <c r="C2601" s="86">
        <v>0.16666666666666666</v>
      </c>
      <c r="D2601" s="85" t="s">
        <v>284</v>
      </c>
      <c r="E2601" s="85" t="s">
        <v>459</v>
      </c>
      <c r="F2601" s="85" t="s">
        <v>428</v>
      </c>
      <c r="G2601" s="95">
        <v>85</v>
      </c>
      <c r="H2601" s="95">
        <v>4250</v>
      </c>
    </row>
    <row r="2602" spans="1:8" x14ac:dyDescent="0.25">
      <c r="A2602" s="82">
        <v>2601</v>
      </c>
      <c r="B2602" s="85" t="s">
        <v>494</v>
      </c>
      <c r="C2602" s="86">
        <v>0.16666666666666666</v>
      </c>
      <c r="D2602" s="85" t="s">
        <v>284</v>
      </c>
      <c r="E2602" s="85" t="s">
        <v>459</v>
      </c>
      <c r="F2602" s="85" t="s">
        <v>374</v>
      </c>
      <c r="G2602" s="95">
        <v>11</v>
      </c>
      <c r="H2602" s="95">
        <v>550</v>
      </c>
    </row>
    <row r="2603" spans="1:8" x14ac:dyDescent="0.25">
      <c r="A2603" s="82">
        <v>2602</v>
      </c>
      <c r="B2603" s="85" t="s">
        <v>494</v>
      </c>
      <c r="C2603" s="86">
        <v>0.16666666666666666</v>
      </c>
      <c r="D2603" s="85" t="s">
        <v>284</v>
      </c>
      <c r="E2603" s="85" t="s">
        <v>459</v>
      </c>
      <c r="F2603" s="85" t="s">
        <v>496</v>
      </c>
      <c r="G2603" s="95">
        <v>3</v>
      </c>
      <c r="H2603" s="95">
        <v>150</v>
      </c>
    </row>
    <row r="2604" spans="1:8" x14ac:dyDescent="0.25">
      <c r="A2604" s="82">
        <v>2603</v>
      </c>
      <c r="B2604" s="85" t="s">
        <v>494</v>
      </c>
      <c r="C2604" s="86">
        <v>0.16666666666666666</v>
      </c>
      <c r="D2604" s="85" t="s">
        <v>284</v>
      </c>
      <c r="E2604" s="85" t="s">
        <v>459</v>
      </c>
      <c r="F2604" s="85" t="s">
        <v>324</v>
      </c>
      <c r="G2604" s="95">
        <v>1</v>
      </c>
      <c r="H2604" s="95">
        <v>50</v>
      </c>
    </row>
    <row r="2605" spans="1:8" x14ac:dyDescent="0.25">
      <c r="A2605" s="82">
        <v>2604</v>
      </c>
      <c r="B2605" s="85" t="s">
        <v>494</v>
      </c>
      <c r="C2605" s="86">
        <v>0.16666666666666666</v>
      </c>
      <c r="D2605" s="85" t="s">
        <v>284</v>
      </c>
      <c r="E2605" s="85" t="s">
        <v>459</v>
      </c>
      <c r="F2605" s="85" t="s">
        <v>444</v>
      </c>
      <c r="G2605" s="95">
        <v>3</v>
      </c>
      <c r="H2605" s="95">
        <v>150</v>
      </c>
    </row>
    <row r="2606" spans="1:8" x14ac:dyDescent="0.25">
      <c r="A2606" s="82">
        <v>2605</v>
      </c>
      <c r="B2606" s="85" t="s">
        <v>494</v>
      </c>
      <c r="C2606" s="86">
        <v>0.16666666666666666</v>
      </c>
      <c r="D2606" s="85" t="s">
        <v>284</v>
      </c>
      <c r="E2606" s="85" t="s">
        <v>459</v>
      </c>
      <c r="F2606" s="85" t="s">
        <v>498</v>
      </c>
      <c r="G2606" s="95">
        <v>7</v>
      </c>
      <c r="H2606" s="95">
        <v>350.00000000000006</v>
      </c>
    </row>
    <row r="2607" spans="1:8" x14ac:dyDescent="0.25">
      <c r="A2607" s="82">
        <v>2606</v>
      </c>
      <c r="B2607" s="85" t="s">
        <v>494</v>
      </c>
      <c r="C2607" s="86">
        <v>0.16666666666666666</v>
      </c>
      <c r="D2607" s="85" t="s">
        <v>284</v>
      </c>
      <c r="E2607" s="85" t="s">
        <v>459</v>
      </c>
      <c r="F2607" s="85" t="s">
        <v>497</v>
      </c>
      <c r="G2607" s="95">
        <v>12</v>
      </c>
      <c r="H2607" s="95">
        <v>600</v>
      </c>
    </row>
    <row r="2608" spans="1:8" x14ac:dyDescent="0.25">
      <c r="A2608" s="82">
        <v>2607</v>
      </c>
      <c r="B2608" s="85" t="s">
        <v>494</v>
      </c>
      <c r="C2608" s="86">
        <v>0.16666666666666666</v>
      </c>
      <c r="D2608" s="85" t="s">
        <v>284</v>
      </c>
      <c r="E2608" s="85" t="s">
        <v>459</v>
      </c>
      <c r="F2608" s="85" t="s">
        <v>479</v>
      </c>
      <c r="G2608" s="95">
        <v>1</v>
      </c>
      <c r="H2608" s="95">
        <v>50</v>
      </c>
    </row>
    <row r="2609" spans="1:8" x14ac:dyDescent="0.25">
      <c r="A2609" s="82">
        <v>2608</v>
      </c>
      <c r="B2609" s="85" t="s">
        <v>494</v>
      </c>
      <c r="C2609" s="86">
        <v>0.16666666666666666</v>
      </c>
      <c r="D2609" s="85" t="s">
        <v>284</v>
      </c>
      <c r="E2609" s="85" t="s">
        <v>459</v>
      </c>
      <c r="F2609" s="85" t="s">
        <v>414</v>
      </c>
      <c r="G2609" s="95">
        <v>1</v>
      </c>
      <c r="H2609" s="95">
        <v>50</v>
      </c>
    </row>
    <row r="2610" spans="1:8" x14ac:dyDescent="0.25">
      <c r="A2610" s="82">
        <v>2609</v>
      </c>
      <c r="B2610" s="85" t="s">
        <v>494</v>
      </c>
      <c r="C2610" s="86">
        <v>0.20833333333333334</v>
      </c>
      <c r="D2610" s="85" t="s">
        <v>284</v>
      </c>
      <c r="E2610" s="85" t="s">
        <v>24</v>
      </c>
      <c r="F2610" s="85" t="s">
        <v>457</v>
      </c>
      <c r="G2610" s="95">
        <v>2000</v>
      </c>
      <c r="H2610" s="95">
        <v>100000</v>
      </c>
    </row>
    <row r="2611" spans="1:8" x14ac:dyDescent="0.25">
      <c r="A2611" s="82">
        <v>2610</v>
      </c>
      <c r="B2611" s="85" t="s">
        <v>494</v>
      </c>
      <c r="C2611" s="86">
        <v>0.20833333333333334</v>
      </c>
      <c r="D2611" s="85" t="s">
        <v>284</v>
      </c>
      <c r="E2611" s="85" t="s">
        <v>459</v>
      </c>
      <c r="F2611" s="85" t="s">
        <v>457</v>
      </c>
      <c r="G2611" s="95">
        <v>480</v>
      </c>
      <c r="H2611" s="95">
        <v>24000</v>
      </c>
    </row>
    <row r="2612" spans="1:8" x14ac:dyDescent="0.25">
      <c r="A2612" s="82">
        <v>2611</v>
      </c>
      <c r="B2612" s="85" t="s">
        <v>494</v>
      </c>
      <c r="C2612" s="86">
        <v>0.32291666666666669</v>
      </c>
      <c r="D2612" s="85" t="s">
        <v>486</v>
      </c>
      <c r="E2612" s="85" t="s">
        <v>24</v>
      </c>
      <c r="F2612" s="85" t="s">
        <v>428</v>
      </c>
      <c r="G2612" s="95">
        <v>488</v>
      </c>
      <c r="H2612" s="95">
        <v>24400.000000000004</v>
      </c>
    </row>
    <row r="2613" spans="1:8" x14ac:dyDescent="0.25">
      <c r="A2613" s="82">
        <v>2612</v>
      </c>
      <c r="B2613" s="85" t="s">
        <v>494</v>
      </c>
      <c r="C2613" s="86">
        <v>0.32291666666666669</v>
      </c>
      <c r="D2613" s="85" t="s">
        <v>486</v>
      </c>
      <c r="E2613" s="85" t="s">
        <v>24</v>
      </c>
      <c r="F2613" s="85" t="s">
        <v>501</v>
      </c>
      <c r="G2613" s="95">
        <v>20</v>
      </c>
      <c r="H2613" s="95">
        <v>1000</v>
      </c>
    </row>
    <row r="2614" spans="1:8" x14ac:dyDescent="0.25">
      <c r="A2614" s="82">
        <v>2613</v>
      </c>
      <c r="B2614" s="85" t="s">
        <v>494</v>
      </c>
      <c r="C2614" s="86">
        <v>0.32291666666666669</v>
      </c>
      <c r="D2614" s="85" t="s">
        <v>486</v>
      </c>
      <c r="E2614" s="85" t="s">
        <v>24</v>
      </c>
      <c r="F2614" s="85" t="s">
        <v>502</v>
      </c>
      <c r="G2614" s="95">
        <v>267</v>
      </c>
      <c r="H2614" s="95">
        <v>13350.000000000002</v>
      </c>
    </row>
    <row r="2615" spans="1:8" x14ac:dyDescent="0.25">
      <c r="A2615" s="82">
        <v>2614</v>
      </c>
      <c r="B2615" s="85" t="s">
        <v>494</v>
      </c>
      <c r="C2615" s="86">
        <v>0.32291666666666669</v>
      </c>
      <c r="D2615" s="85" t="s">
        <v>486</v>
      </c>
      <c r="E2615" s="85" t="s">
        <v>459</v>
      </c>
      <c r="F2615" s="85" t="s">
        <v>428</v>
      </c>
      <c r="G2615" s="95">
        <v>228</v>
      </c>
      <c r="H2615" s="95">
        <v>11400</v>
      </c>
    </row>
    <row r="2616" spans="1:8" x14ac:dyDescent="0.25">
      <c r="A2616" s="82">
        <v>2615</v>
      </c>
      <c r="B2616" s="85" t="s">
        <v>494</v>
      </c>
      <c r="C2616" s="86">
        <v>0.32291666666666669</v>
      </c>
      <c r="D2616" s="85" t="s">
        <v>486</v>
      </c>
      <c r="E2616" s="85" t="s">
        <v>459</v>
      </c>
      <c r="F2616" s="85" t="s">
        <v>501</v>
      </c>
      <c r="G2616" s="95">
        <v>9</v>
      </c>
      <c r="H2616" s="95">
        <v>450</v>
      </c>
    </row>
    <row r="2617" spans="1:8" x14ac:dyDescent="0.25">
      <c r="A2617" s="82">
        <v>2616</v>
      </c>
      <c r="B2617" s="85" t="s">
        <v>494</v>
      </c>
      <c r="C2617" s="86">
        <v>0.32291666666666669</v>
      </c>
      <c r="D2617" s="85" t="s">
        <v>486</v>
      </c>
      <c r="E2617" s="85" t="s">
        <v>459</v>
      </c>
      <c r="F2617" s="85" t="s">
        <v>502</v>
      </c>
      <c r="G2617" s="95">
        <v>99</v>
      </c>
      <c r="H2617" s="95">
        <v>4950</v>
      </c>
    </row>
    <row r="2618" spans="1:8" x14ac:dyDescent="0.25">
      <c r="A2618" s="82">
        <v>2617</v>
      </c>
      <c r="B2618" s="85" t="s">
        <v>494</v>
      </c>
      <c r="C2618" s="86">
        <v>0.40972222222222227</v>
      </c>
      <c r="D2618" s="85" t="s">
        <v>486</v>
      </c>
      <c r="E2618" s="85" t="s">
        <v>24</v>
      </c>
      <c r="F2618" s="85" t="s">
        <v>428</v>
      </c>
      <c r="G2618" s="95">
        <v>361</v>
      </c>
      <c r="H2618" s="95">
        <v>18050</v>
      </c>
    </row>
    <row r="2619" spans="1:8" x14ac:dyDescent="0.25">
      <c r="A2619" s="82">
        <v>2618</v>
      </c>
      <c r="B2619" s="85" t="s">
        <v>494</v>
      </c>
      <c r="C2619" s="86">
        <v>0.40972222222222227</v>
      </c>
      <c r="D2619" s="85" t="s">
        <v>486</v>
      </c>
      <c r="E2619" s="85" t="s">
        <v>24</v>
      </c>
      <c r="F2619" s="85" t="s">
        <v>501</v>
      </c>
      <c r="G2619" s="95">
        <v>38</v>
      </c>
      <c r="H2619" s="95">
        <v>1900.0000000000002</v>
      </c>
    </row>
    <row r="2620" spans="1:8" x14ac:dyDescent="0.25">
      <c r="A2620" s="82">
        <v>2619</v>
      </c>
      <c r="B2620" s="85" t="s">
        <v>494</v>
      </c>
      <c r="C2620" s="86">
        <v>0.40972222222222227</v>
      </c>
      <c r="D2620" s="85" t="s">
        <v>486</v>
      </c>
      <c r="E2620" s="85" t="s">
        <v>24</v>
      </c>
      <c r="F2620" s="85" t="s">
        <v>346</v>
      </c>
      <c r="G2620" s="95">
        <v>67</v>
      </c>
      <c r="H2620" s="95">
        <v>3350</v>
      </c>
    </row>
    <row r="2621" spans="1:8" x14ac:dyDescent="0.25">
      <c r="A2621" s="82">
        <v>2620</v>
      </c>
      <c r="B2621" s="85" t="s">
        <v>494</v>
      </c>
      <c r="C2621" s="86">
        <v>0.40972222222222227</v>
      </c>
      <c r="D2621" s="85" t="s">
        <v>486</v>
      </c>
      <c r="E2621" s="85" t="s">
        <v>24</v>
      </c>
      <c r="F2621" s="85" t="s">
        <v>374</v>
      </c>
      <c r="G2621" s="95">
        <v>496</v>
      </c>
      <c r="H2621" s="95">
        <v>24800</v>
      </c>
    </row>
    <row r="2622" spans="1:8" x14ac:dyDescent="0.25">
      <c r="A2622" s="82">
        <v>2621</v>
      </c>
      <c r="B2622" s="85" t="s">
        <v>494</v>
      </c>
      <c r="C2622" s="86">
        <v>0.40972222222222227</v>
      </c>
      <c r="D2622" s="85" t="s">
        <v>486</v>
      </c>
      <c r="E2622" s="85" t="s">
        <v>24</v>
      </c>
      <c r="F2622" s="85" t="s">
        <v>478</v>
      </c>
      <c r="G2622" s="95">
        <v>21</v>
      </c>
      <c r="H2622" s="95">
        <v>1050</v>
      </c>
    </row>
    <row r="2623" spans="1:8" x14ac:dyDescent="0.25">
      <c r="A2623" s="82">
        <v>2622</v>
      </c>
      <c r="B2623" s="85" t="s">
        <v>494</v>
      </c>
      <c r="C2623" s="86">
        <v>0.40972222222222227</v>
      </c>
      <c r="D2623" s="85" t="s">
        <v>486</v>
      </c>
      <c r="E2623" s="85" t="s">
        <v>24</v>
      </c>
      <c r="F2623" s="85" t="s">
        <v>327</v>
      </c>
      <c r="G2623" s="95">
        <v>9</v>
      </c>
      <c r="H2623" s="95">
        <v>450</v>
      </c>
    </row>
    <row r="2624" spans="1:8" x14ac:dyDescent="0.25">
      <c r="A2624" s="82">
        <v>2623</v>
      </c>
      <c r="B2624" s="85" t="s">
        <v>494</v>
      </c>
      <c r="C2624" s="86">
        <v>0.40972222222222227</v>
      </c>
      <c r="D2624" s="85" t="s">
        <v>486</v>
      </c>
      <c r="E2624" s="85" t="s">
        <v>24</v>
      </c>
      <c r="F2624" s="85" t="s">
        <v>334</v>
      </c>
      <c r="G2624" s="95">
        <v>6</v>
      </c>
      <c r="H2624" s="95">
        <v>300</v>
      </c>
    </row>
    <row r="2625" spans="1:8" x14ac:dyDescent="0.25">
      <c r="A2625" s="82">
        <v>2624</v>
      </c>
      <c r="B2625" s="85" t="s">
        <v>494</v>
      </c>
      <c r="C2625" s="86">
        <v>0.40972222222222227</v>
      </c>
      <c r="D2625" s="85" t="s">
        <v>486</v>
      </c>
      <c r="E2625" s="85" t="s">
        <v>24</v>
      </c>
      <c r="F2625" s="85" t="s">
        <v>330</v>
      </c>
      <c r="G2625" s="95">
        <v>3</v>
      </c>
      <c r="H2625" s="95">
        <v>150</v>
      </c>
    </row>
    <row r="2626" spans="1:8" x14ac:dyDescent="0.25">
      <c r="A2626" s="82">
        <v>2625</v>
      </c>
      <c r="B2626" s="85" t="s">
        <v>494</v>
      </c>
      <c r="C2626" s="86">
        <v>0.40972222222222227</v>
      </c>
      <c r="D2626" s="85" t="s">
        <v>486</v>
      </c>
      <c r="E2626" s="85" t="s">
        <v>24</v>
      </c>
      <c r="F2626" s="85" t="s">
        <v>324</v>
      </c>
      <c r="G2626" s="95">
        <v>3</v>
      </c>
      <c r="H2626" s="95">
        <v>150</v>
      </c>
    </row>
    <row r="2627" spans="1:8" x14ac:dyDescent="0.25">
      <c r="A2627" s="82">
        <v>2626</v>
      </c>
      <c r="B2627" s="85" t="s">
        <v>494</v>
      </c>
      <c r="C2627" s="86">
        <v>0.40972222222222227</v>
      </c>
      <c r="D2627" s="85" t="s">
        <v>486</v>
      </c>
      <c r="E2627" s="85" t="s">
        <v>24</v>
      </c>
      <c r="F2627" s="85" t="s">
        <v>479</v>
      </c>
      <c r="G2627" s="95">
        <v>7</v>
      </c>
      <c r="H2627" s="95">
        <v>350.00000000000006</v>
      </c>
    </row>
    <row r="2628" spans="1:8" x14ac:dyDescent="0.25">
      <c r="A2628" s="82">
        <v>2627</v>
      </c>
      <c r="B2628" s="85" t="s">
        <v>494</v>
      </c>
      <c r="C2628" s="86">
        <v>0.40972222222222227</v>
      </c>
      <c r="D2628" s="85" t="s">
        <v>486</v>
      </c>
      <c r="E2628" s="85" t="s">
        <v>24</v>
      </c>
      <c r="F2628" s="85" t="s">
        <v>501</v>
      </c>
      <c r="G2628" s="95">
        <v>15</v>
      </c>
      <c r="H2628" s="95">
        <v>750</v>
      </c>
    </row>
    <row r="2629" spans="1:8" x14ac:dyDescent="0.25">
      <c r="A2629" s="82">
        <v>2628</v>
      </c>
      <c r="B2629" s="85" t="s">
        <v>494</v>
      </c>
      <c r="C2629" s="86">
        <v>0.40972222222222227</v>
      </c>
      <c r="D2629" s="85" t="s">
        <v>486</v>
      </c>
      <c r="E2629" s="85" t="s">
        <v>459</v>
      </c>
      <c r="F2629" s="85" t="s">
        <v>428</v>
      </c>
      <c r="G2629" s="95">
        <v>35</v>
      </c>
      <c r="H2629" s="95">
        <v>1750</v>
      </c>
    </row>
    <row r="2630" spans="1:8" x14ac:dyDescent="0.25">
      <c r="A2630" s="82">
        <v>2629</v>
      </c>
      <c r="B2630" s="85" t="s">
        <v>494</v>
      </c>
      <c r="C2630" s="86">
        <v>0.40972222222222227</v>
      </c>
      <c r="D2630" s="85" t="s">
        <v>486</v>
      </c>
      <c r="E2630" s="85" t="s">
        <v>459</v>
      </c>
      <c r="F2630" s="85" t="s">
        <v>374</v>
      </c>
      <c r="G2630" s="95">
        <v>27</v>
      </c>
      <c r="H2630" s="95">
        <v>1350</v>
      </c>
    </row>
    <row r="2631" spans="1:8" x14ac:dyDescent="0.25">
      <c r="A2631" s="82">
        <v>2630</v>
      </c>
      <c r="B2631" s="85" t="s">
        <v>494</v>
      </c>
      <c r="C2631" s="86">
        <v>0.40972222222222227</v>
      </c>
      <c r="D2631" s="85" t="s">
        <v>486</v>
      </c>
      <c r="E2631" s="85" t="s">
        <v>459</v>
      </c>
      <c r="F2631" s="85" t="s">
        <v>330</v>
      </c>
      <c r="G2631" s="95">
        <v>7</v>
      </c>
      <c r="H2631" s="95">
        <v>350.00000000000006</v>
      </c>
    </row>
    <row r="2632" spans="1:8" x14ac:dyDescent="0.25">
      <c r="A2632" s="82">
        <v>2631</v>
      </c>
      <c r="B2632" s="85" t="s">
        <v>494</v>
      </c>
      <c r="C2632" s="86">
        <v>0.40972222222222227</v>
      </c>
      <c r="D2632" s="85" t="s">
        <v>486</v>
      </c>
      <c r="E2632" s="85" t="s">
        <v>459</v>
      </c>
      <c r="F2632" s="85" t="s">
        <v>503</v>
      </c>
      <c r="G2632" s="95">
        <v>14</v>
      </c>
      <c r="H2632" s="95">
        <v>700.00000000000011</v>
      </c>
    </row>
    <row r="2633" spans="1:8" x14ac:dyDescent="0.25">
      <c r="A2633" s="82">
        <v>2632</v>
      </c>
      <c r="B2633" s="85" t="s">
        <v>494</v>
      </c>
      <c r="C2633" s="86">
        <v>0.40972222222222227</v>
      </c>
      <c r="D2633" s="85" t="s">
        <v>486</v>
      </c>
      <c r="E2633" s="85" t="s">
        <v>459</v>
      </c>
      <c r="F2633" s="85" t="s">
        <v>324</v>
      </c>
      <c r="G2633" s="95">
        <v>2</v>
      </c>
      <c r="H2633" s="95">
        <v>100</v>
      </c>
    </row>
    <row r="2634" spans="1:8" x14ac:dyDescent="0.25">
      <c r="A2634" s="82">
        <v>2633</v>
      </c>
      <c r="B2634" s="85" t="s">
        <v>494</v>
      </c>
      <c r="C2634" s="86">
        <v>0.40972222222222227</v>
      </c>
      <c r="D2634" s="85" t="s">
        <v>486</v>
      </c>
      <c r="E2634" s="85" t="s">
        <v>459</v>
      </c>
      <c r="F2634" s="85" t="s">
        <v>327</v>
      </c>
      <c r="G2634" s="95">
        <v>4</v>
      </c>
      <c r="H2634" s="95">
        <v>200</v>
      </c>
    </row>
    <row r="2635" spans="1:8" x14ac:dyDescent="0.25">
      <c r="A2635" s="82">
        <v>2634</v>
      </c>
      <c r="B2635" s="85" t="s">
        <v>494</v>
      </c>
      <c r="C2635" s="86">
        <v>0.40972222222222227</v>
      </c>
      <c r="D2635" s="85" t="s">
        <v>486</v>
      </c>
      <c r="E2635" s="85" t="s">
        <v>459</v>
      </c>
      <c r="F2635" s="85" t="s">
        <v>479</v>
      </c>
      <c r="G2635" s="95">
        <v>2</v>
      </c>
      <c r="H2635" s="95">
        <v>100</v>
      </c>
    </row>
    <row r="2636" spans="1:8" x14ac:dyDescent="0.25">
      <c r="A2636" s="82">
        <v>2635</v>
      </c>
      <c r="B2636" s="85" t="s">
        <v>494</v>
      </c>
      <c r="C2636" s="86">
        <v>0.40972222222222227</v>
      </c>
      <c r="D2636" s="85" t="s">
        <v>486</v>
      </c>
      <c r="E2636" s="85" t="s">
        <v>459</v>
      </c>
      <c r="F2636" s="85" t="s">
        <v>478</v>
      </c>
      <c r="G2636" s="95">
        <v>1</v>
      </c>
      <c r="H2636" s="95">
        <v>50</v>
      </c>
    </row>
    <row r="2637" spans="1:8" x14ac:dyDescent="0.25">
      <c r="A2637" s="82">
        <v>2636</v>
      </c>
      <c r="B2637" s="85" t="s">
        <v>494</v>
      </c>
      <c r="C2637" s="86">
        <v>0.40972222222222227</v>
      </c>
      <c r="D2637" s="85" t="s">
        <v>486</v>
      </c>
      <c r="E2637" s="85" t="s">
        <v>459</v>
      </c>
      <c r="F2637" s="85" t="s">
        <v>365</v>
      </c>
      <c r="G2637" s="95">
        <v>1</v>
      </c>
      <c r="H2637" s="95">
        <v>50</v>
      </c>
    </row>
    <row r="2638" spans="1:8" x14ac:dyDescent="0.25">
      <c r="A2638" s="82">
        <v>2637</v>
      </c>
      <c r="B2638" s="85" t="s">
        <v>494</v>
      </c>
      <c r="C2638" s="86">
        <v>0.5</v>
      </c>
      <c r="D2638" s="85" t="s">
        <v>486</v>
      </c>
      <c r="E2638" s="85" t="s">
        <v>24</v>
      </c>
      <c r="F2638" s="85" t="s">
        <v>428</v>
      </c>
      <c r="G2638" s="95">
        <v>709</v>
      </c>
      <c r="H2638" s="95">
        <v>35450</v>
      </c>
    </row>
    <row r="2639" spans="1:8" x14ac:dyDescent="0.25">
      <c r="A2639" s="82">
        <v>2638</v>
      </c>
      <c r="B2639" s="85" t="s">
        <v>494</v>
      </c>
      <c r="C2639" s="86">
        <v>0.5</v>
      </c>
      <c r="D2639" s="85" t="s">
        <v>486</v>
      </c>
      <c r="E2639" s="85" t="s">
        <v>24</v>
      </c>
      <c r="F2639" s="85" t="s">
        <v>346</v>
      </c>
      <c r="G2639" s="95">
        <v>316</v>
      </c>
      <c r="H2639" s="95">
        <v>15800</v>
      </c>
    </row>
    <row r="2640" spans="1:8" x14ac:dyDescent="0.25">
      <c r="A2640" s="82">
        <v>2639</v>
      </c>
      <c r="B2640" s="85" t="s">
        <v>494</v>
      </c>
      <c r="C2640" s="86">
        <v>0.5</v>
      </c>
      <c r="D2640" s="85" t="s">
        <v>486</v>
      </c>
      <c r="E2640" s="85" t="s">
        <v>459</v>
      </c>
      <c r="F2640" s="85" t="s">
        <v>428</v>
      </c>
      <c r="G2640" s="95">
        <v>525</v>
      </c>
      <c r="H2640" s="95">
        <v>26250</v>
      </c>
    </row>
    <row r="2641" spans="1:8" x14ac:dyDescent="0.25">
      <c r="A2641" s="82">
        <v>2640</v>
      </c>
      <c r="B2641" s="85" t="s">
        <v>494</v>
      </c>
      <c r="C2641" s="86">
        <v>0.5</v>
      </c>
      <c r="D2641" s="85" t="s">
        <v>486</v>
      </c>
      <c r="E2641" s="85" t="s">
        <v>459</v>
      </c>
      <c r="F2641" s="85" t="s">
        <v>346</v>
      </c>
      <c r="G2641" s="95">
        <v>245</v>
      </c>
      <c r="H2641" s="95">
        <v>12250</v>
      </c>
    </row>
    <row r="2642" spans="1:8" x14ac:dyDescent="0.25">
      <c r="A2642" s="82">
        <v>2641</v>
      </c>
      <c r="B2642" s="85" t="s">
        <v>494</v>
      </c>
      <c r="C2642" s="86">
        <v>0.58333333333333337</v>
      </c>
      <c r="D2642" s="85" t="s">
        <v>486</v>
      </c>
      <c r="E2642" s="85" t="s">
        <v>24</v>
      </c>
      <c r="F2642" s="85" t="s">
        <v>374</v>
      </c>
      <c r="G2642" s="95">
        <v>809</v>
      </c>
      <c r="H2642" s="95">
        <v>40450</v>
      </c>
    </row>
    <row r="2643" spans="1:8" x14ac:dyDescent="0.25">
      <c r="A2643" s="82">
        <v>2642</v>
      </c>
      <c r="B2643" s="85" t="s">
        <v>494</v>
      </c>
      <c r="C2643" s="86">
        <v>0.58333333333333337</v>
      </c>
      <c r="D2643" s="85" t="s">
        <v>486</v>
      </c>
      <c r="E2643" s="85" t="s">
        <v>24</v>
      </c>
      <c r="F2643" s="85" t="s">
        <v>479</v>
      </c>
      <c r="G2643" s="95">
        <v>7</v>
      </c>
      <c r="H2643" s="95">
        <v>350.00000000000006</v>
      </c>
    </row>
    <row r="2644" spans="1:8" x14ac:dyDescent="0.25">
      <c r="A2644" s="82">
        <v>2643</v>
      </c>
      <c r="B2644" s="85" t="s">
        <v>494</v>
      </c>
      <c r="C2644" s="86">
        <v>0.58333333333333337</v>
      </c>
      <c r="D2644" s="85" t="s">
        <v>486</v>
      </c>
      <c r="E2644" s="85" t="s">
        <v>24</v>
      </c>
      <c r="F2644" s="85" t="s">
        <v>327</v>
      </c>
      <c r="G2644" s="95">
        <v>10</v>
      </c>
      <c r="H2644" s="95">
        <v>500</v>
      </c>
    </row>
    <row r="2645" spans="1:8" x14ac:dyDescent="0.25">
      <c r="A2645" s="82">
        <v>2644</v>
      </c>
      <c r="B2645" s="85" t="s">
        <v>494</v>
      </c>
      <c r="C2645" s="86">
        <v>0.58333333333333337</v>
      </c>
      <c r="D2645" s="85" t="s">
        <v>486</v>
      </c>
      <c r="E2645" s="85" t="s">
        <v>24</v>
      </c>
      <c r="F2645" s="85" t="s">
        <v>501</v>
      </c>
      <c r="G2645" s="95">
        <v>33</v>
      </c>
      <c r="H2645" s="95">
        <v>1650.0000000000002</v>
      </c>
    </row>
    <row r="2646" spans="1:8" x14ac:dyDescent="0.25">
      <c r="A2646" s="82">
        <v>2645</v>
      </c>
      <c r="B2646" s="85" t="s">
        <v>494</v>
      </c>
      <c r="C2646" s="86">
        <v>0.58333333333333337</v>
      </c>
      <c r="D2646" s="85" t="s">
        <v>486</v>
      </c>
      <c r="E2646" s="85" t="s">
        <v>24</v>
      </c>
      <c r="F2646" s="85" t="s">
        <v>434</v>
      </c>
      <c r="G2646" s="95">
        <v>2</v>
      </c>
      <c r="H2646" s="95">
        <v>100</v>
      </c>
    </row>
    <row r="2647" spans="1:8" x14ac:dyDescent="0.25">
      <c r="A2647" s="82">
        <v>2646</v>
      </c>
      <c r="B2647" s="85" t="s">
        <v>494</v>
      </c>
      <c r="C2647" s="86">
        <v>0.58333333333333337</v>
      </c>
      <c r="D2647" s="85" t="s">
        <v>486</v>
      </c>
      <c r="E2647" s="85" t="s">
        <v>24</v>
      </c>
      <c r="F2647" s="85" t="s">
        <v>428</v>
      </c>
      <c r="G2647" s="95">
        <v>474</v>
      </c>
      <c r="H2647" s="95">
        <v>23700.000000000004</v>
      </c>
    </row>
    <row r="2648" spans="1:8" x14ac:dyDescent="0.25">
      <c r="A2648" s="82">
        <v>2647</v>
      </c>
      <c r="B2648" s="85" t="s">
        <v>494</v>
      </c>
      <c r="C2648" s="86">
        <v>0.58333333333333337</v>
      </c>
      <c r="D2648" s="85" t="s">
        <v>486</v>
      </c>
      <c r="E2648" s="85" t="s">
        <v>24</v>
      </c>
      <c r="F2648" s="85" t="s">
        <v>365</v>
      </c>
      <c r="G2648" s="95">
        <v>4</v>
      </c>
      <c r="H2648" s="95">
        <v>200</v>
      </c>
    </row>
    <row r="2649" spans="1:8" x14ac:dyDescent="0.25">
      <c r="A2649" s="82">
        <v>2648</v>
      </c>
      <c r="B2649" s="85" t="s">
        <v>494</v>
      </c>
      <c r="C2649" s="86">
        <v>0.58333333333333337</v>
      </c>
      <c r="D2649" s="85" t="s">
        <v>486</v>
      </c>
      <c r="E2649" s="85" t="s">
        <v>24</v>
      </c>
      <c r="F2649" s="85" t="s">
        <v>330</v>
      </c>
      <c r="G2649" s="95">
        <v>6</v>
      </c>
      <c r="H2649" s="95">
        <v>300</v>
      </c>
    </row>
    <row r="2650" spans="1:8" x14ac:dyDescent="0.25">
      <c r="A2650" s="82">
        <v>2649</v>
      </c>
      <c r="B2650" s="85" t="s">
        <v>494</v>
      </c>
      <c r="C2650" s="86">
        <v>0.58333333333333337</v>
      </c>
      <c r="D2650" s="85" t="s">
        <v>486</v>
      </c>
      <c r="E2650" s="85" t="s">
        <v>24</v>
      </c>
      <c r="F2650" s="85" t="s">
        <v>436</v>
      </c>
      <c r="G2650" s="95">
        <v>5</v>
      </c>
      <c r="H2650" s="95">
        <v>250</v>
      </c>
    </row>
    <row r="2651" spans="1:8" x14ac:dyDescent="0.25">
      <c r="A2651" s="82">
        <v>2650</v>
      </c>
      <c r="B2651" s="85" t="s">
        <v>494</v>
      </c>
      <c r="C2651" s="86">
        <v>0.58333333333333337</v>
      </c>
      <c r="D2651" s="85" t="s">
        <v>486</v>
      </c>
      <c r="E2651" s="85" t="s">
        <v>24</v>
      </c>
      <c r="F2651" s="85" t="s">
        <v>414</v>
      </c>
      <c r="G2651" s="95">
        <v>2</v>
      </c>
      <c r="H2651" s="95">
        <v>100</v>
      </c>
    </row>
    <row r="2652" spans="1:8" x14ac:dyDescent="0.25">
      <c r="A2652" s="82">
        <v>2651</v>
      </c>
      <c r="B2652" s="85" t="s">
        <v>494</v>
      </c>
      <c r="C2652" s="86">
        <v>0.58333333333333337</v>
      </c>
      <c r="D2652" s="85" t="s">
        <v>486</v>
      </c>
      <c r="E2652" s="85" t="s">
        <v>24</v>
      </c>
      <c r="F2652" s="85" t="s">
        <v>503</v>
      </c>
      <c r="G2652" s="95">
        <v>130</v>
      </c>
      <c r="H2652" s="95">
        <v>6500</v>
      </c>
    </row>
    <row r="2653" spans="1:8" x14ac:dyDescent="0.25">
      <c r="A2653" s="82">
        <v>2652</v>
      </c>
      <c r="B2653" s="85" t="s">
        <v>494</v>
      </c>
      <c r="C2653" s="86">
        <v>0.58333333333333337</v>
      </c>
      <c r="D2653" s="85" t="s">
        <v>486</v>
      </c>
      <c r="E2653" s="85" t="s">
        <v>24</v>
      </c>
      <c r="F2653" s="85" t="s">
        <v>473</v>
      </c>
      <c r="G2653" s="95">
        <v>6</v>
      </c>
      <c r="H2653" s="95">
        <v>300</v>
      </c>
    </row>
    <row r="2654" spans="1:8" x14ac:dyDescent="0.25">
      <c r="A2654" s="82">
        <v>2653</v>
      </c>
      <c r="B2654" s="85" t="s">
        <v>494</v>
      </c>
      <c r="C2654" s="86">
        <v>0.58333333333333337</v>
      </c>
      <c r="D2654" s="85" t="s">
        <v>486</v>
      </c>
      <c r="E2654" s="85" t="s">
        <v>24</v>
      </c>
      <c r="F2654" s="85" t="s">
        <v>444</v>
      </c>
      <c r="G2654" s="95">
        <v>5</v>
      </c>
      <c r="H2654" s="95">
        <v>250</v>
      </c>
    </row>
    <row r="2655" spans="1:8" x14ac:dyDescent="0.25">
      <c r="A2655" s="82">
        <v>2654</v>
      </c>
      <c r="B2655" s="85" t="s">
        <v>494</v>
      </c>
      <c r="C2655" s="86">
        <v>0.58333333333333337</v>
      </c>
      <c r="D2655" s="85" t="s">
        <v>486</v>
      </c>
      <c r="E2655" s="85" t="s">
        <v>24</v>
      </c>
      <c r="F2655" s="85" t="s">
        <v>324</v>
      </c>
      <c r="G2655" s="95">
        <v>4</v>
      </c>
      <c r="H2655" s="95">
        <v>200</v>
      </c>
    </row>
    <row r="2656" spans="1:8" x14ac:dyDescent="0.25">
      <c r="A2656" s="82">
        <v>2655</v>
      </c>
      <c r="B2656" s="85" t="s">
        <v>494</v>
      </c>
      <c r="C2656" s="86">
        <v>0.58333333333333337</v>
      </c>
      <c r="D2656" s="85" t="s">
        <v>486</v>
      </c>
      <c r="E2656" s="85" t="s">
        <v>459</v>
      </c>
      <c r="F2656" s="85" t="s">
        <v>327</v>
      </c>
      <c r="G2656" s="95">
        <v>12</v>
      </c>
      <c r="H2656" s="95">
        <v>600</v>
      </c>
    </row>
    <row r="2657" spans="1:8" x14ac:dyDescent="0.25">
      <c r="A2657" s="82">
        <v>2656</v>
      </c>
      <c r="B2657" s="85" t="s">
        <v>494</v>
      </c>
      <c r="C2657" s="86">
        <v>0.58333333333333337</v>
      </c>
      <c r="D2657" s="85" t="s">
        <v>486</v>
      </c>
      <c r="E2657" s="85" t="s">
        <v>459</v>
      </c>
      <c r="F2657" s="85" t="s">
        <v>330</v>
      </c>
      <c r="G2657" s="95">
        <v>7</v>
      </c>
      <c r="H2657" s="95">
        <v>350.00000000000006</v>
      </c>
    </row>
    <row r="2658" spans="1:8" x14ac:dyDescent="0.25">
      <c r="A2658" s="82">
        <v>2657</v>
      </c>
      <c r="B2658" s="85" t="s">
        <v>494</v>
      </c>
      <c r="C2658" s="86">
        <v>0.58333333333333337</v>
      </c>
      <c r="D2658" s="85" t="s">
        <v>486</v>
      </c>
      <c r="E2658" s="85" t="s">
        <v>459</v>
      </c>
      <c r="F2658" s="85" t="s">
        <v>436</v>
      </c>
      <c r="G2658" s="95">
        <v>1</v>
      </c>
      <c r="H2658" s="95">
        <v>50</v>
      </c>
    </row>
    <row r="2659" spans="1:8" x14ac:dyDescent="0.25">
      <c r="A2659" s="82">
        <v>2658</v>
      </c>
      <c r="B2659" s="85" t="s">
        <v>494</v>
      </c>
      <c r="C2659" s="86">
        <v>0.58333333333333337</v>
      </c>
      <c r="D2659" s="85" t="s">
        <v>486</v>
      </c>
      <c r="E2659" s="85" t="s">
        <v>459</v>
      </c>
      <c r="F2659" s="85" t="s">
        <v>374</v>
      </c>
      <c r="G2659" s="95">
        <v>407</v>
      </c>
      <c r="H2659" s="95">
        <v>20350</v>
      </c>
    </row>
    <row r="2660" spans="1:8" x14ac:dyDescent="0.25">
      <c r="A2660" s="82">
        <v>2659</v>
      </c>
      <c r="B2660" s="85" t="s">
        <v>494</v>
      </c>
      <c r="C2660" s="86">
        <v>0.58333333333333337</v>
      </c>
      <c r="D2660" s="85" t="s">
        <v>486</v>
      </c>
      <c r="E2660" s="85" t="s">
        <v>459</v>
      </c>
      <c r="F2660" s="85" t="s">
        <v>428</v>
      </c>
      <c r="G2660" s="95">
        <v>121</v>
      </c>
      <c r="H2660" s="95">
        <v>6050.0000000000009</v>
      </c>
    </row>
    <row r="2661" spans="1:8" x14ac:dyDescent="0.25">
      <c r="A2661" s="82">
        <v>2660</v>
      </c>
      <c r="B2661" s="85" t="s">
        <v>494</v>
      </c>
      <c r="C2661" s="86">
        <v>0.58333333333333337</v>
      </c>
      <c r="D2661" s="85" t="s">
        <v>486</v>
      </c>
      <c r="E2661" s="85" t="s">
        <v>459</v>
      </c>
      <c r="F2661" s="85" t="s">
        <v>501</v>
      </c>
      <c r="G2661" s="95">
        <v>8</v>
      </c>
      <c r="H2661" s="95">
        <v>400</v>
      </c>
    </row>
    <row r="2662" spans="1:8" x14ac:dyDescent="0.25">
      <c r="A2662" s="82">
        <v>2661</v>
      </c>
      <c r="B2662" s="85" t="s">
        <v>494</v>
      </c>
      <c r="C2662" s="86">
        <v>0.58333333333333337</v>
      </c>
      <c r="D2662" s="85" t="s">
        <v>486</v>
      </c>
      <c r="E2662" s="85" t="s">
        <v>459</v>
      </c>
      <c r="F2662" s="85" t="s">
        <v>332</v>
      </c>
      <c r="G2662" s="95">
        <v>1</v>
      </c>
      <c r="H2662" s="95">
        <v>50</v>
      </c>
    </row>
    <row r="2663" spans="1:8" x14ac:dyDescent="0.25">
      <c r="A2663" s="82">
        <v>2662</v>
      </c>
      <c r="B2663" s="85" t="s">
        <v>494</v>
      </c>
      <c r="C2663" s="86">
        <v>0.58333333333333337</v>
      </c>
      <c r="D2663" s="85" t="s">
        <v>486</v>
      </c>
      <c r="E2663" s="85" t="s">
        <v>459</v>
      </c>
      <c r="F2663" s="85" t="s">
        <v>434</v>
      </c>
      <c r="G2663" s="95">
        <v>2</v>
      </c>
      <c r="H2663" s="95">
        <v>100</v>
      </c>
    </row>
    <row r="2664" spans="1:8" x14ac:dyDescent="0.25">
      <c r="A2664" s="82">
        <v>2663</v>
      </c>
      <c r="B2664" s="85" t="s">
        <v>494</v>
      </c>
      <c r="C2664" s="86">
        <v>0.58333333333333337</v>
      </c>
      <c r="D2664" s="85" t="s">
        <v>486</v>
      </c>
      <c r="E2664" s="85" t="s">
        <v>459</v>
      </c>
      <c r="F2664" s="85" t="s">
        <v>365</v>
      </c>
      <c r="G2664" s="95">
        <v>2</v>
      </c>
      <c r="H2664" s="95">
        <v>100</v>
      </c>
    </row>
    <row r="2665" spans="1:8" x14ac:dyDescent="0.25">
      <c r="A2665" s="82">
        <v>2664</v>
      </c>
      <c r="B2665" s="85" t="s">
        <v>494</v>
      </c>
      <c r="C2665" s="86">
        <v>0.58333333333333337</v>
      </c>
      <c r="D2665" s="85" t="s">
        <v>486</v>
      </c>
      <c r="E2665" s="85" t="s">
        <v>459</v>
      </c>
      <c r="F2665" s="85" t="s">
        <v>414</v>
      </c>
      <c r="G2665" s="95">
        <v>2</v>
      </c>
      <c r="H2665" s="95">
        <v>100</v>
      </c>
    </row>
    <row r="2666" spans="1:8" x14ac:dyDescent="0.25">
      <c r="A2666" s="82">
        <v>2665</v>
      </c>
      <c r="B2666" s="85" t="s">
        <v>494</v>
      </c>
      <c r="C2666" s="86">
        <v>0.58333333333333337</v>
      </c>
      <c r="D2666" s="85" t="s">
        <v>486</v>
      </c>
      <c r="E2666" s="85" t="s">
        <v>459</v>
      </c>
      <c r="F2666" s="85" t="s">
        <v>346</v>
      </c>
      <c r="G2666" s="95">
        <v>52</v>
      </c>
      <c r="H2666" s="95">
        <v>2600</v>
      </c>
    </row>
    <row r="2667" spans="1:8" x14ac:dyDescent="0.25">
      <c r="A2667" s="82">
        <v>2666</v>
      </c>
      <c r="B2667" s="85" t="s">
        <v>494</v>
      </c>
      <c r="C2667" s="86">
        <v>0.58333333333333337</v>
      </c>
      <c r="D2667" s="85" t="s">
        <v>486</v>
      </c>
      <c r="E2667" s="85" t="s">
        <v>459</v>
      </c>
      <c r="F2667" s="85" t="s">
        <v>334</v>
      </c>
      <c r="G2667" s="95">
        <v>1</v>
      </c>
      <c r="H2667" s="95">
        <v>50</v>
      </c>
    </row>
    <row r="2668" spans="1:8" x14ac:dyDescent="0.25">
      <c r="A2668" s="82">
        <v>2667</v>
      </c>
      <c r="B2668" s="85" t="s">
        <v>494</v>
      </c>
      <c r="C2668" s="86">
        <v>0.64583333333333337</v>
      </c>
      <c r="D2668" s="85" t="s">
        <v>486</v>
      </c>
      <c r="E2668" s="85" t="s">
        <v>24</v>
      </c>
      <c r="F2668" s="85" t="s">
        <v>457</v>
      </c>
      <c r="G2668" s="95">
        <v>479</v>
      </c>
      <c r="H2668" s="95">
        <v>23950.000000000004</v>
      </c>
    </row>
    <row r="2669" spans="1:8" x14ac:dyDescent="0.25">
      <c r="A2669" s="82">
        <v>2668</v>
      </c>
      <c r="B2669" s="85" t="s">
        <v>494</v>
      </c>
      <c r="C2669" s="86">
        <v>0.64583333333333337</v>
      </c>
      <c r="D2669" s="85" t="s">
        <v>486</v>
      </c>
      <c r="E2669" s="85" t="s">
        <v>459</v>
      </c>
      <c r="F2669" s="85" t="s">
        <v>374</v>
      </c>
      <c r="G2669" s="95">
        <v>65</v>
      </c>
      <c r="H2669" s="95">
        <v>3250</v>
      </c>
    </row>
    <row r="2670" spans="1:8" x14ac:dyDescent="0.25">
      <c r="A2670" s="82">
        <v>2669</v>
      </c>
      <c r="B2670" s="85" t="s">
        <v>494</v>
      </c>
      <c r="C2670" s="86">
        <v>0.64583333333333337</v>
      </c>
      <c r="D2670" s="85" t="s">
        <v>486</v>
      </c>
      <c r="E2670" s="85" t="s">
        <v>459</v>
      </c>
      <c r="F2670" s="85" t="s">
        <v>414</v>
      </c>
      <c r="G2670" s="95">
        <v>1</v>
      </c>
      <c r="H2670" s="95">
        <v>50</v>
      </c>
    </row>
    <row r="2671" spans="1:8" x14ac:dyDescent="0.25">
      <c r="A2671" s="82">
        <v>2670</v>
      </c>
      <c r="B2671" s="85" t="s">
        <v>494</v>
      </c>
      <c r="C2671" s="86">
        <v>0.64583333333333337</v>
      </c>
      <c r="D2671" s="85" t="s">
        <v>486</v>
      </c>
      <c r="E2671" s="85" t="s">
        <v>459</v>
      </c>
      <c r="F2671" s="85" t="s">
        <v>365</v>
      </c>
      <c r="G2671" s="95">
        <v>2</v>
      </c>
      <c r="H2671" s="95">
        <v>100</v>
      </c>
    </row>
    <row r="2672" spans="1:8" x14ac:dyDescent="0.25">
      <c r="A2672" s="82">
        <v>2671</v>
      </c>
      <c r="B2672" s="85" t="s">
        <v>494</v>
      </c>
      <c r="C2672" s="86">
        <v>0.64583333333333337</v>
      </c>
      <c r="D2672" s="85" t="s">
        <v>486</v>
      </c>
      <c r="E2672" s="85" t="s">
        <v>459</v>
      </c>
      <c r="F2672" s="85" t="s">
        <v>434</v>
      </c>
      <c r="G2672" s="95">
        <v>1</v>
      </c>
      <c r="H2672" s="95">
        <v>50</v>
      </c>
    </row>
    <row r="2673" spans="1:8" x14ac:dyDescent="0.25">
      <c r="A2673" s="82">
        <v>2672</v>
      </c>
      <c r="B2673" s="85" t="s">
        <v>494</v>
      </c>
      <c r="C2673" s="86">
        <v>0.64583333333333337</v>
      </c>
      <c r="D2673" s="85" t="s">
        <v>486</v>
      </c>
      <c r="E2673" s="85" t="s">
        <v>459</v>
      </c>
      <c r="F2673" s="85" t="s">
        <v>428</v>
      </c>
      <c r="G2673" s="95">
        <v>2</v>
      </c>
      <c r="H2673" s="95">
        <v>100</v>
      </c>
    </row>
    <row r="2674" spans="1:8" x14ac:dyDescent="0.25">
      <c r="A2674" s="82">
        <v>2673</v>
      </c>
      <c r="B2674" s="85" t="s">
        <v>494</v>
      </c>
      <c r="C2674" s="86">
        <v>0.64583333333333337</v>
      </c>
      <c r="D2674" s="85" t="s">
        <v>486</v>
      </c>
      <c r="E2674" s="85" t="s">
        <v>459</v>
      </c>
      <c r="F2674" s="85" t="s">
        <v>501</v>
      </c>
      <c r="G2674" s="95">
        <v>15</v>
      </c>
      <c r="H2674" s="95">
        <v>750</v>
      </c>
    </row>
    <row r="2675" spans="1:8" x14ac:dyDescent="0.25">
      <c r="A2675" s="82">
        <v>2674</v>
      </c>
      <c r="B2675" s="85" t="s">
        <v>494</v>
      </c>
      <c r="C2675" s="86">
        <v>0.64583333333333337</v>
      </c>
      <c r="D2675" s="85" t="s">
        <v>486</v>
      </c>
      <c r="E2675" s="85" t="s">
        <v>459</v>
      </c>
      <c r="F2675" s="85" t="s">
        <v>327</v>
      </c>
      <c r="G2675" s="95">
        <v>4</v>
      </c>
      <c r="H2675" s="95">
        <v>200</v>
      </c>
    </row>
    <row r="2676" spans="1:8" x14ac:dyDescent="0.25">
      <c r="A2676" s="82">
        <v>2675</v>
      </c>
      <c r="B2676" s="85" t="s">
        <v>494</v>
      </c>
      <c r="C2676" s="86">
        <v>0.64583333333333337</v>
      </c>
      <c r="D2676" s="85" t="s">
        <v>486</v>
      </c>
      <c r="E2676" s="85" t="s">
        <v>459</v>
      </c>
      <c r="F2676" s="85" t="s">
        <v>330</v>
      </c>
      <c r="G2676" s="95">
        <v>6</v>
      </c>
      <c r="H2676" s="95">
        <v>300</v>
      </c>
    </row>
    <row r="2677" spans="1:8" x14ac:dyDescent="0.25">
      <c r="A2677" s="82">
        <v>2676</v>
      </c>
      <c r="B2677" s="85" t="s">
        <v>494</v>
      </c>
      <c r="C2677" s="86">
        <v>0.67708333333333337</v>
      </c>
      <c r="D2677" s="85" t="s">
        <v>486</v>
      </c>
      <c r="E2677" s="85" t="s">
        <v>24</v>
      </c>
      <c r="F2677" s="85" t="s">
        <v>457</v>
      </c>
      <c r="G2677" s="95">
        <v>453</v>
      </c>
      <c r="H2677" s="95">
        <v>22650.000000000004</v>
      </c>
    </row>
    <row r="2678" spans="1:8" x14ac:dyDescent="0.25">
      <c r="A2678" s="82">
        <v>2677</v>
      </c>
      <c r="B2678" s="85" t="s">
        <v>494</v>
      </c>
      <c r="C2678" s="86">
        <v>0.67708333333333337</v>
      </c>
      <c r="D2678" s="85" t="s">
        <v>486</v>
      </c>
      <c r="E2678" s="85" t="s">
        <v>459</v>
      </c>
      <c r="F2678" s="85" t="s">
        <v>374</v>
      </c>
      <c r="G2678" s="95">
        <v>156</v>
      </c>
      <c r="H2678" s="95">
        <v>7800.0000000000009</v>
      </c>
    </row>
    <row r="2679" spans="1:8" x14ac:dyDescent="0.25">
      <c r="A2679" s="82">
        <v>2678</v>
      </c>
      <c r="B2679" s="85" t="s">
        <v>494</v>
      </c>
      <c r="C2679" s="86">
        <v>0.74305555555555547</v>
      </c>
      <c r="D2679" s="85" t="s">
        <v>284</v>
      </c>
      <c r="E2679" s="85" t="s">
        <v>24</v>
      </c>
      <c r="F2679" s="85" t="s">
        <v>497</v>
      </c>
      <c r="G2679" s="95">
        <v>16</v>
      </c>
      <c r="H2679" s="95">
        <v>800</v>
      </c>
    </row>
    <row r="2680" spans="1:8" x14ac:dyDescent="0.25">
      <c r="A2680" s="82">
        <v>2679</v>
      </c>
      <c r="B2680" s="85" t="s">
        <v>494</v>
      </c>
      <c r="C2680" s="86">
        <v>0.74305555555555547</v>
      </c>
      <c r="D2680" s="85" t="s">
        <v>284</v>
      </c>
      <c r="E2680" s="85" t="s">
        <v>24</v>
      </c>
      <c r="F2680" s="85" t="s">
        <v>444</v>
      </c>
      <c r="G2680" s="95">
        <v>7</v>
      </c>
      <c r="H2680" s="95">
        <v>350.00000000000006</v>
      </c>
    </row>
    <row r="2681" spans="1:8" x14ac:dyDescent="0.25">
      <c r="A2681" s="82">
        <v>2680</v>
      </c>
      <c r="B2681" s="85" t="s">
        <v>494</v>
      </c>
      <c r="C2681" s="86">
        <v>0.74305555555555547</v>
      </c>
      <c r="D2681" s="85" t="s">
        <v>284</v>
      </c>
      <c r="E2681" s="85" t="s">
        <v>24</v>
      </c>
      <c r="F2681" s="85" t="s">
        <v>330</v>
      </c>
      <c r="G2681" s="95">
        <v>12</v>
      </c>
      <c r="H2681" s="95">
        <v>600</v>
      </c>
    </row>
    <row r="2682" spans="1:8" x14ac:dyDescent="0.25">
      <c r="A2682" s="82">
        <v>2681</v>
      </c>
      <c r="B2682" s="85" t="s">
        <v>494</v>
      </c>
      <c r="C2682" s="86">
        <v>0.74305555555555547</v>
      </c>
      <c r="D2682" s="85" t="s">
        <v>284</v>
      </c>
      <c r="E2682" s="85" t="s">
        <v>24</v>
      </c>
      <c r="F2682" s="85" t="s">
        <v>473</v>
      </c>
      <c r="G2682" s="95">
        <v>2</v>
      </c>
      <c r="H2682" s="95">
        <v>100</v>
      </c>
    </row>
    <row r="2683" spans="1:8" x14ac:dyDescent="0.25">
      <c r="A2683" s="82">
        <v>2682</v>
      </c>
      <c r="B2683" s="85" t="s">
        <v>494</v>
      </c>
      <c r="C2683" s="86">
        <v>0.74305555555555547</v>
      </c>
      <c r="D2683" s="85" t="s">
        <v>284</v>
      </c>
      <c r="E2683" s="85" t="s">
        <v>24</v>
      </c>
      <c r="F2683" s="85" t="s">
        <v>374</v>
      </c>
      <c r="G2683" s="95">
        <v>9</v>
      </c>
      <c r="H2683" s="95">
        <v>450</v>
      </c>
    </row>
    <row r="2684" spans="1:8" x14ac:dyDescent="0.25">
      <c r="A2684" s="82">
        <v>2683</v>
      </c>
      <c r="B2684" s="85" t="s">
        <v>494</v>
      </c>
      <c r="C2684" s="86">
        <v>0.74305555555555547</v>
      </c>
      <c r="D2684" s="85" t="s">
        <v>284</v>
      </c>
      <c r="E2684" s="85" t="s">
        <v>24</v>
      </c>
      <c r="F2684" s="85" t="s">
        <v>504</v>
      </c>
      <c r="G2684" s="95">
        <v>2</v>
      </c>
      <c r="H2684" s="95">
        <v>100</v>
      </c>
    </row>
    <row r="2685" spans="1:8" x14ac:dyDescent="0.25">
      <c r="A2685" s="82">
        <v>2684</v>
      </c>
      <c r="B2685" s="85" t="s">
        <v>494</v>
      </c>
      <c r="C2685" s="86">
        <v>0.74305555555555547</v>
      </c>
      <c r="D2685" s="85" t="s">
        <v>284</v>
      </c>
      <c r="E2685" s="85" t="s">
        <v>24</v>
      </c>
      <c r="F2685" s="85" t="s">
        <v>414</v>
      </c>
      <c r="G2685" s="95">
        <v>1</v>
      </c>
      <c r="H2685" s="95">
        <v>50</v>
      </c>
    </row>
    <row r="2686" spans="1:8" x14ac:dyDescent="0.25">
      <c r="A2686" s="82">
        <v>2685</v>
      </c>
      <c r="B2686" s="85" t="s">
        <v>494</v>
      </c>
      <c r="C2686" s="86">
        <v>0.74305555555555547</v>
      </c>
      <c r="D2686" s="85" t="s">
        <v>284</v>
      </c>
      <c r="E2686" s="85" t="s">
        <v>24</v>
      </c>
      <c r="F2686" s="85" t="s">
        <v>324</v>
      </c>
      <c r="G2686" s="95">
        <v>5</v>
      </c>
      <c r="H2686" s="95">
        <v>250</v>
      </c>
    </row>
    <row r="2687" spans="1:8" x14ac:dyDescent="0.25">
      <c r="A2687" s="82">
        <v>2686</v>
      </c>
      <c r="B2687" s="85" t="s">
        <v>494</v>
      </c>
      <c r="C2687" s="86">
        <v>0.74305555555555547</v>
      </c>
      <c r="D2687" s="85" t="s">
        <v>284</v>
      </c>
      <c r="E2687" s="85" t="s">
        <v>24</v>
      </c>
      <c r="F2687" s="85" t="s">
        <v>427</v>
      </c>
      <c r="G2687" s="95">
        <v>2</v>
      </c>
      <c r="H2687" s="95">
        <v>100</v>
      </c>
    </row>
    <row r="2688" spans="1:8" x14ac:dyDescent="0.25">
      <c r="A2688" s="82">
        <v>2687</v>
      </c>
      <c r="B2688" s="85" t="s">
        <v>494</v>
      </c>
      <c r="C2688" s="86">
        <v>0.74305555555555547</v>
      </c>
      <c r="D2688" s="85" t="s">
        <v>284</v>
      </c>
      <c r="E2688" s="85" t="s">
        <v>24</v>
      </c>
      <c r="F2688" s="85" t="s">
        <v>498</v>
      </c>
      <c r="G2688" s="95">
        <v>1</v>
      </c>
      <c r="H2688" s="95">
        <v>50</v>
      </c>
    </row>
    <row r="2689" spans="1:8" x14ac:dyDescent="0.25">
      <c r="A2689" s="82">
        <v>2688</v>
      </c>
      <c r="B2689" s="85" t="s">
        <v>494</v>
      </c>
      <c r="C2689" s="86">
        <v>0.75</v>
      </c>
      <c r="D2689" s="85" t="s">
        <v>284</v>
      </c>
      <c r="E2689" s="85" t="s">
        <v>459</v>
      </c>
      <c r="F2689" s="85" t="s">
        <v>428</v>
      </c>
      <c r="G2689" s="95">
        <v>16</v>
      </c>
      <c r="H2689" s="95">
        <v>800</v>
      </c>
    </row>
    <row r="2690" spans="1:8" x14ac:dyDescent="0.25">
      <c r="A2690" s="82">
        <v>2689</v>
      </c>
      <c r="B2690" s="85" t="s">
        <v>494</v>
      </c>
      <c r="C2690" s="86">
        <v>0.75</v>
      </c>
      <c r="D2690" s="85" t="s">
        <v>284</v>
      </c>
      <c r="E2690" s="85" t="s">
        <v>459</v>
      </c>
      <c r="F2690" s="85" t="s">
        <v>374</v>
      </c>
      <c r="G2690" s="95">
        <v>1</v>
      </c>
      <c r="H2690" s="95">
        <v>50</v>
      </c>
    </row>
    <row r="2691" spans="1:8" x14ac:dyDescent="0.25">
      <c r="A2691" s="82">
        <v>2690</v>
      </c>
      <c r="B2691" s="85" t="s">
        <v>494</v>
      </c>
      <c r="C2691" s="86">
        <v>0.75</v>
      </c>
      <c r="D2691" s="85" t="s">
        <v>284</v>
      </c>
      <c r="E2691" s="85" t="s">
        <v>459</v>
      </c>
      <c r="F2691" s="85" t="s">
        <v>330</v>
      </c>
      <c r="G2691" s="95">
        <v>1</v>
      </c>
      <c r="H2691" s="95">
        <v>50</v>
      </c>
    </row>
    <row r="2692" spans="1:8" x14ac:dyDescent="0.25">
      <c r="A2692" s="82">
        <v>2691</v>
      </c>
      <c r="B2692" s="85" t="s">
        <v>494</v>
      </c>
      <c r="C2692" s="86">
        <v>0.75</v>
      </c>
      <c r="D2692" s="85" t="s">
        <v>284</v>
      </c>
      <c r="E2692" s="85" t="s">
        <v>459</v>
      </c>
      <c r="F2692" s="85" t="s">
        <v>444</v>
      </c>
      <c r="G2692" s="95">
        <v>4</v>
      </c>
      <c r="H2692" s="95">
        <v>200</v>
      </c>
    </row>
    <row r="2693" spans="1:8" x14ac:dyDescent="0.25">
      <c r="A2693" s="82">
        <v>2692</v>
      </c>
      <c r="B2693" s="85" t="s">
        <v>494</v>
      </c>
      <c r="C2693" s="86">
        <v>0.75</v>
      </c>
      <c r="D2693" s="85" t="s">
        <v>284</v>
      </c>
      <c r="E2693" s="85" t="s">
        <v>459</v>
      </c>
      <c r="F2693" s="85" t="s">
        <v>497</v>
      </c>
      <c r="G2693" s="95">
        <v>2</v>
      </c>
      <c r="H2693" s="95">
        <v>100</v>
      </c>
    </row>
    <row r="2694" spans="1:8" x14ac:dyDescent="0.25">
      <c r="A2694" s="82">
        <v>2693</v>
      </c>
      <c r="B2694" s="85" t="s">
        <v>494</v>
      </c>
      <c r="C2694" s="86">
        <v>0.75</v>
      </c>
      <c r="D2694" s="85" t="s">
        <v>284</v>
      </c>
      <c r="E2694" s="85" t="s">
        <v>459</v>
      </c>
      <c r="F2694" s="85" t="s">
        <v>332</v>
      </c>
      <c r="G2694" s="95">
        <v>1</v>
      </c>
      <c r="H2694" s="95">
        <v>50</v>
      </c>
    </row>
    <row r="2695" spans="1:8" x14ac:dyDescent="0.25">
      <c r="A2695" s="82">
        <v>2694</v>
      </c>
      <c r="B2695" s="85" t="s">
        <v>494</v>
      </c>
      <c r="C2695" s="86">
        <v>0.75</v>
      </c>
      <c r="D2695" s="85" t="s">
        <v>284</v>
      </c>
      <c r="E2695" s="85" t="s">
        <v>459</v>
      </c>
      <c r="F2695" s="85" t="s">
        <v>479</v>
      </c>
      <c r="G2695" s="95">
        <v>1</v>
      </c>
      <c r="H2695" s="95">
        <v>50</v>
      </c>
    </row>
    <row r="2696" spans="1:8" x14ac:dyDescent="0.25">
      <c r="A2696" s="82">
        <v>2695</v>
      </c>
      <c r="B2696" s="85" t="s">
        <v>494</v>
      </c>
      <c r="C2696" s="86">
        <v>0.79166666666666663</v>
      </c>
      <c r="D2696" s="85" t="s">
        <v>284</v>
      </c>
      <c r="E2696" s="85" t="s">
        <v>24</v>
      </c>
      <c r="F2696" s="85" t="s">
        <v>374</v>
      </c>
      <c r="G2696" s="95">
        <v>10</v>
      </c>
      <c r="H2696" s="95">
        <v>500</v>
      </c>
    </row>
    <row r="2697" spans="1:8" x14ac:dyDescent="0.25">
      <c r="A2697" s="82">
        <v>2696</v>
      </c>
      <c r="B2697" s="85" t="s">
        <v>494</v>
      </c>
      <c r="C2697" s="86">
        <v>0.79166666666666663</v>
      </c>
      <c r="D2697" s="85" t="s">
        <v>284</v>
      </c>
      <c r="E2697" s="85" t="s">
        <v>24</v>
      </c>
      <c r="F2697" s="85" t="s">
        <v>330</v>
      </c>
      <c r="G2697" s="95">
        <v>7</v>
      </c>
      <c r="H2697" s="95">
        <v>350.00000000000006</v>
      </c>
    </row>
    <row r="2698" spans="1:8" x14ac:dyDescent="0.25">
      <c r="A2698" s="82">
        <v>2697</v>
      </c>
      <c r="B2698" s="85" t="s">
        <v>494</v>
      </c>
      <c r="C2698" s="86">
        <v>0.79166666666666663</v>
      </c>
      <c r="D2698" s="85" t="s">
        <v>284</v>
      </c>
      <c r="E2698" s="85" t="s">
        <v>24</v>
      </c>
      <c r="F2698" s="85" t="s">
        <v>444</v>
      </c>
      <c r="G2698" s="95">
        <v>8</v>
      </c>
      <c r="H2698" s="95">
        <v>400</v>
      </c>
    </row>
    <row r="2699" spans="1:8" x14ac:dyDescent="0.25">
      <c r="A2699" s="82">
        <v>2698</v>
      </c>
      <c r="B2699" s="85" t="s">
        <v>494</v>
      </c>
      <c r="C2699" s="86">
        <v>0.79166666666666663</v>
      </c>
      <c r="D2699" s="85" t="s">
        <v>284</v>
      </c>
      <c r="E2699" s="85" t="s">
        <v>24</v>
      </c>
      <c r="F2699" s="85" t="s">
        <v>497</v>
      </c>
      <c r="G2699" s="95">
        <v>11</v>
      </c>
      <c r="H2699" s="95">
        <v>550</v>
      </c>
    </row>
    <row r="2700" spans="1:8" x14ac:dyDescent="0.25">
      <c r="A2700" s="82">
        <v>2699</v>
      </c>
      <c r="B2700" s="85" t="s">
        <v>494</v>
      </c>
      <c r="C2700" s="86">
        <v>0.79166666666666663</v>
      </c>
      <c r="D2700" s="85" t="s">
        <v>284</v>
      </c>
      <c r="E2700" s="85" t="s">
        <v>24</v>
      </c>
      <c r="F2700" s="85" t="s">
        <v>324</v>
      </c>
      <c r="G2700" s="95">
        <v>5</v>
      </c>
      <c r="H2700" s="95">
        <v>250</v>
      </c>
    </row>
    <row r="2701" spans="1:8" x14ac:dyDescent="0.25">
      <c r="A2701" s="82">
        <v>2700</v>
      </c>
      <c r="B2701" s="85" t="s">
        <v>494</v>
      </c>
      <c r="C2701" s="86">
        <v>0.79166666666666663</v>
      </c>
      <c r="D2701" s="85" t="s">
        <v>284</v>
      </c>
      <c r="E2701" s="85" t="s">
        <v>24</v>
      </c>
      <c r="F2701" s="85" t="s">
        <v>428</v>
      </c>
      <c r="G2701" s="95">
        <v>146</v>
      </c>
      <c r="H2701" s="95">
        <v>7300.0000000000009</v>
      </c>
    </row>
    <row r="2702" spans="1:8" x14ac:dyDescent="0.25">
      <c r="A2702" s="82">
        <v>2701</v>
      </c>
      <c r="B2702" s="85" t="s">
        <v>494</v>
      </c>
      <c r="C2702" s="86">
        <v>0.79166666666666663</v>
      </c>
      <c r="D2702" s="85" t="s">
        <v>284</v>
      </c>
      <c r="E2702" s="85" t="s">
        <v>24</v>
      </c>
      <c r="F2702" s="85" t="s">
        <v>436</v>
      </c>
      <c r="G2702" s="95">
        <v>1</v>
      </c>
      <c r="H2702" s="95">
        <v>50</v>
      </c>
    </row>
    <row r="2703" spans="1:8" x14ac:dyDescent="0.25">
      <c r="A2703" s="82">
        <v>2702</v>
      </c>
      <c r="B2703" s="85" t="s">
        <v>494</v>
      </c>
      <c r="C2703" s="86">
        <v>0.79166666666666663</v>
      </c>
      <c r="D2703" s="85" t="s">
        <v>284</v>
      </c>
      <c r="E2703" s="85" t="s">
        <v>24</v>
      </c>
      <c r="F2703" s="85" t="s">
        <v>414</v>
      </c>
      <c r="G2703" s="95">
        <v>3</v>
      </c>
      <c r="H2703" s="95">
        <v>150</v>
      </c>
    </row>
    <row r="2704" spans="1:8" x14ac:dyDescent="0.25">
      <c r="A2704" s="82">
        <v>2703</v>
      </c>
      <c r="B2704" s="85" t="s">
        <v>494</v>
      </c>
      <c r="C2704" s="86">
        <v>0.79166666666666663</v>
      </c>
      <c r="D2704" s="85" t="s">
        <v>284</v>
      </c>
      <c r="E2704" s="85" t="s">
        <v>24</v>
      </c>
      <c r="F2704" s="85" t="s">
        <v>498</v>
      </c>
      <c r="G2704" s="95">
        <v>3</v>
      </c>
      <c r="H2704" s="95">
        <v>150</v>
      </c>
    </row>
    <row r="2705" spans="1:8" x14ac:dyDescent="0.25">
      <c r="A2705" s="82">
        <v>2704</v>
      </c>
      <c r="B2705" s="85" t="s">
        <v>494</v>
      </c>
      <c r="C2705" s="86">
        <v>0.79166666666666663</v>
      </c>
      <c r="D2705" s="85" t="s">
        <v>284</v>
      </c>
      <c r="E2705" s="85" t="s">
        <v>24</v>
      </c>
      <c r="F2705" s="85" t="s">
        <v>427</v>
      </c>
      <c r="G2705" s="95">
        <v>1</v>
      </c>
      <c r="H2705" s="95">
        <v>50</v>
      </c>
    </row>
    <row r="2706" spans="1:8" x14ac:dyDescent="0.25">
      <c r="A2706" s="82">
        <v>2705</v>
      </c>
      <c r="B2706" s="85" t="s">
        <v>494</v>
      </c>
      <c r="C2706" s="86">
        <v>0.79166666666666663</v>
      </c>
      <c r="D2706" s="85" t="s">
        <v>284</v>
      </c>
      <c r="E2706" s="85" t="s">
        <v>24</v>
      </c>
      <c r="F2706" s="85" t="s">
        <v>505</v>
      </c>
      <c r="G2706" s="95">
        <v>1</v>
      </c>
      <c r="H2706" s="95">
        <v>50</v>
      </c>
    </row>
    <row r="2707" spans="1:8" x14ac:dyDescent="0.25">
      <c r="A2707" s="82">
        <v>2706</v>
      </c>
      <c r="B2707" s="85" t="s">
        <v>494</v>
      </c>
      <c r="C2707" s="86">
        <v>0.79166666666666663</v>
      </c>
      <c r="D2707" s="85" t="s">
        <v>284</v>
      </c>
      <c r="E2707" s="85" t="s">
        <v>24</v>
      </c>
      <c r="F2707" s="85" t="s">
        <v>479</v>
      </c>
      <c r="G2707" s="95">
        <v>2</v>
      </c>
      <c r="H2707" s="95">
        <v>100</v>
      </c>
    </row>
    <row r="2708" spans="1:8" x14ac:dyDescent="0.25">
      <c r="A2708" s="82">
        <v>2707</v>
      </c>
      <c r="B2708" s="85" t="s">
        <v>494</v>
      </c>
      <c r="C2708" s="86">
        <v>0.79166666666666663</v>
      </c>
      <c r="D2708" s="85" t="s">
        <v>284</v>
      </c>
      <c r="E2708" s="85" t="s">
        <v>24</v>
      </c>
      <c r="F2708" s="85" t="s">
        <v>365</v>
      </c>
      <c r="G2708" s="95">
        <v>1</v>
      </c>
      <c r="H2708" s="95">
        <v>50</v>
      </c>
    </row>
    <row r="2709" spans="1:8" x14ac:dyDescent="0.25">
      <c r="A2709" s="82">
        <v>2708</v>
      </c>
      <c r="B2709" s="85" t="s">
        <v>494</v>
      </c>
      <c r="C2709" s="86">
        <v>0.79166666666666663</v>
      </c>
      <c r="D2709" s="85" t="s">
        <v>284</v>
      </c>
      <c r="E2709" s="85" t="s">
        <v>24</v>
      </c>
      <c r="F2709" s="85" t="s">
        <v>478</v>
      </c>
      <c r="G2709" s="95">
        <v>1</v>
      </c>
      <c r="H2709" s="95">
        <v>50</v>
      </c>
    </row>
    <row r="2710" spans="1:8" x14ac:dyDescent="0.25">
      <c r="A2710" s="82">
        <v>2709</v>
      </c>
      <c r="B2710" s="85" t="s">
        <v>494</v>
      </c>
      <c r="C2710" s="86">
        <v>0.79861111111111116</v>
      </c>
      <c r="D2710" s="85" t="s">
        <v>284</v>
      </c>
      <c r="E2710" s="85" t="s">
        <v>459</v>
      </c>
      <c r="F2710" s="85" t="s">
        <v>457</v>
      </c>
      <c r="G2710" s="95">
        <v>15</v>
      </c>
      <c r="H2710" s="95">
        <v>750</v>
      </c>
    </row>
    <row r="2711" spans="1:8" x14ac:dyDescent="0.25">
      <c r="A2711" s="82">
        <v>2710</v>
      </c>
      <c r="B2711" s="85" t="s">
        <v>494</v>
      </c>
      <c r="C2711" s="86">
        <v>0.875</v>
      </c>
      <c r="D2711" s="85" t="s">
        <v>284</v>
      </c>
      <c r="E2711" s="85" t="s">
        <v>24</v>
      </c>
      <c r="F2711" s="85" t="s">
        <v>457</v>
      </c>
      <c r="G2711" s="95">
        <v>35</v>
      </c>
      <c r="H2711" s="95">
        <v>1750</v>
      </c>
    </row>
    <row r="2712" spans="1:8" x14ac:dyDescent="0.25">
      <c r="A2712" s="82">
        <v>2711</v>
      </c>
      <c r="B2712" s="85" t="s">
        <v>494</v>
      </c>
      <c r="C2712" s="86">
        <v>0.875</v>
      </c>
      <c r="D2712" s="85" t="s">
        <v>284</v>
      </c>
      <c r="E2712" s="85" t="s">
        <v>459</v>
      </c>
      <c r="F2712" s="85" t="s">
        <v>457</v>
      </c>
      <c r="G2712" s="95">
        <v>24</v>
      </c>
      <c r="H2712" s="95">
        <v>1200</v>
      </c>
    </row>
    <row r="2713" spans="1:8" x14ac:dyDescent="0.25">
      <c r="A2713" s="82">
        <v>2712</v>
      </c>
      <c r="B2713" s="85" t="s">
        <v>506</v>
      </c>
      <c r="C2713" s="86">
        <v>3.472222222222222E-3</v>
      </c>
      <c r="D2713" s="85" t="s">
        <v>486</v>
      </c>
      <c r="E2713" s="85" t="s">
        <v>24</v>
      </c>
      <c r="F2713" s="85" t="s">
        <v>457</v>
      </c>
      <c r="G2713" s="95">
        <v>789</v>
      </c>
      <c r="H2713" s="95">
        <v>39450</v>
      </c>
    </row>
    <row r="2714" spans="1:8" x14ac:dyDescent="0.25">
      <c r="A2714" s="82">
        <v>2713</v>
      </c>
      <c r="B2714" s="85" t="s">
        <v>506</v>
      </c>
      <c r="C2714" s="86">
        <v>3.472222222222222E-3</v>
      </c>
      <c r="D2714" s="85" t="s">
        <v>486</v>
      </c>
      <c r="E2714" s="85" t="s">
        <v>459</v>
      </c>
      <c r="F2714" s="85" t="s">
        <v>457</v>
      </c>
      <c r="G2714" s="95">
        <v>434</v>
      </c>
      <c r="H2714" s="95">
        <v>21700</v>
      </c>
    </row>
    <row r="2715" spans="1:8" x14ac:dyDescent="0.25">
      <c r="A2715" s="82">
        <v>2714</v>
      </c>
      <c r="B2715" s="85" t="s">
        <v>506</v>
      </c>
      <c r="C2715" s="86">
        <v>8.3333333333333329E-2</v>
      </c>
      <c r="D2715" s="85" t="s">
        <v>486</v>
      </c>
      <c r="E2715" s="85" t="s">
        <v>24</v>
      </c>
      <c r="F2715" s="85" t="s">
        <v>457</v>
      </c>
      <c r="G2715" s="95">
        <v>813</v>
      </c>
      <c r="H2715" s="95">
        <v>40650</v>
      </c>
    </row>
    <row r="2716" spans="1:8" x14ac:dyDescent="0.25">
      <c r="A2716" s="82">
        <v>2715</v>
      </c>
      <c r="B2716" s="85" t="s">
        <v>506</v>
      </c>
      <c r="C2716" s="86">
        <v>8.3333333333333329E-2</v>
      </c>
      <c r="D2716" s="85" t="s">
        <v>486</v>
      </c>
      <c r="E2716" s="85" t="s">
        <v>459</v>
      </c>
      <c r="F2716" s="85" t="s">
        <v>457</v>
      </c>
      <c r="G2716" s="95">
        <v>537</v>
      </c>
      <c r="H2716" s="95">
        <v>26850</v>
      </c>
    </row>
    <row r="2717" spans="1:8" x14ac:dyDescent="0.25">
      <c r="A2717" s="82">
        <v>2716</v>
      </c>
      <c r="B2717" s="85" t="s">
        <v>506</v>
      </c>
      <c r="C2717" s="86">
        <v>0.16666666666666666</v>
      </c>
      <c r="D2717" s="85" t="s">
        <v>486</v>
      </c>
      <c r="E2717" s="85" t="s">
        <v>24</v>
      </c>
      <c r="F2717" s="85" t="s">
        <v>457</v>
      </c>
      <c r="G2717" s="95">
        <v>320</v>
      </c>
      <c r="H2717" s="95">
        <v>16000</v>
      </c>
    </row>
    <row r="2718" spans="1:8" x14ac:dyDescent="0.25">
      <c r="A2718" s="82">
        <v>2717</v>
      </c>
      <c r="B2718" s="85" t="s">
        <v>506</v>
      </c>
      <c r="C2718" s="86">
        <v>0.16666666666666666</v>
      </c>
      <c r="D2718" s="85" t="s">
        <v>486</v>
      </c>
      <c r="E2718" s="85" t="s">
        <v>459</v>
      </c>
      <c r="F2718" s="85" t="s">
        <v>457</v>
      </c>
      <c r="G2718" s="95">
        <v>160</v>
      </c>
      <c r="H2718" s="95">
        <v>8000</v>
      </c>
    </row>
    <row r="2719" spans="1:8" x14ac:dyDescent="0.25">
      <c r="A2719" s="82">
        <v>2718</v>
      </c>
      <c r="B2719" s="85" t="s">
        <v>506</v>
      </c>
      <c r="C2719" s="86">
        <v>0.32222222222222224</v>
      </c>
      <c r="D2719" s="85" t="s">
        <v>23</v>
      </c>
      <c r="E2719" s="85" t="s">
        <v>24</v>
      </c>
      <c r="F2719" s="85" t="s">
        <v>374</v>
      </c>
      <c r="G2719" s="95">
        <v>784</v>
      </c>
      <c r="H2719" s="95">
        <v>39200</v>
      </c>
    </row>
    <row r="2720" spans="1:8" x14ac:dyDescent="0.25">
      <c r="A2720" s="82">
        <v>2719</v>
      </c>
      <c r="B2720" s="85" t="s">
        <v>506</v>
      </c>
      <c r="C2720" s="86">
        <v>0.32222222222222224</v>
      </c>
      <c r="D2720" s="85" t="s">
        <v>23</v>
      </c>
      <c r="E2720" s="85" t="s">
        <v>24</v>
      </c>
      <c r="F2720" s="85" t="s">
        <v>330</v>
      </c>
      <c r="G2720" s="95">
        <v>13</v>
      </c>
      <c r="H2720" s="95">
        <v>650</v>
      </c>
    </row>
    <row r="2721" spans="1:8" x14ac:dyDescent="0.25">
      <c r="A2721" s="82">
        <v>2720</v>
      </c>
      <c r="B2721" s="85" t="s">
        <v>506</v>
      </c>
      <c r="C2721" s="86">
        <v>0.32222222222222224</v>
      </c>
      <c r="D2721" s="85" t="s">
        <v>23</v>
      </c>
      <c r="E2721" s="85" t="s">
        <v>24</v>
      </c>
      <c r="F2721" s="85" t="s">
        <v>501</v>
      </c>
      <c r="G2721" s="95">
        <v>58</v>
      </c>
      <c r="H2721" s="95">
        <v>2900.0000000000005</v>
      </c>
    </row>
    <row r="2722" spans="1:8" x14ac:dyDescent="0.25">
      <c r="A2722" s="82">
        <v>2721</v>
      </c>
      <c r="B2722" s="85" t="s">
        <v>506</v>
      </c>
      <c r="C2722" s="86">
        <v>0.32222222222222224</v>
      </c>
      <c r="D2722" s="85" t="s">
        <v>23</v>
      </c>
      <c r="E2722" s="85" t="s">
        <v>24</v>
      </c>
      <c r="F2722" s="85" t="s">
        <v>479</v>
      </c>
      <c r="G2722" s="95">
        <v>7</v>
      </c>
      <c r="H2722" s="95">
        <v>350.00000000000006</v>
      </c>
    </row>
    <row r="2723" spans="1:8" x14ac:dyDescent="0.25">
      <c r="A2723" s="82">
        <v>2722</v>
      </c>
      <c r="B2723" s="85" t="s">
        <v>506</v>
      </c>
      <c r="C2723" s="86">
        <v>0.32222222222222224</v>
      </c>
      <c r="D2723" s="85" t="s">
        <v>23</v>
      </c>
      <c r="E2723" s="85" t="s">
        <v>24</v>
      </c>
      <c r="F2723" s="85" t="s">
        <v>428</v>
      </c>
      <c r="G2723" s="95">
        <v>149</v>
      </c>
      <c r="H2723" s="95">
        <v>7450</v>
      </c>
    </row>
    <row r="2724" spans="1:8" x14ac:dyDescent="0.25">
      <c r="A2724" s="82">
        <v>2723</v>
      </c>
      <c r="B2724" s="85" t="s">
        <v>506</v>
      </c>
      <c r="C2724" s="86">
        <v>0.32222222222222224</v>
      </c>
      <c r="D2724" s="85" t="s">
        <v>23</v>
      </c>
      <c r="E2724" s="85" t="s">
        <v>24</v>
      </c>
      <c r="F2724" s="85" t="s">
        <v>436</v>
      </c>
      <c r="G2724" s="95">
        <v>2</v>
      </c>
      <c r="H2724" s="95">
        <v>100</v>
      </c>
    </row>
    <row r="2725" spans="1:8" x14ac:dyDescent="0.25">
      <c r="A2725" s="82">
        <v>2724</v>
      </c>
      <c r="B2725" s="85" t="s">
        <v>506</v>
      </c>
      <c r="C2725" s="86">
        <v>0.32222222222222224</v>
      </c>
      <c r="D2725" s="85" t="s">
        <v>23</v>
      </c>
      <c r="E2725" s="85" t="s">
        <v>24</v>
      </c>
      <c r="F2725" s="85" t="s">
        <v>327</v>
      </c>
      <c r="G2725" s="95">
        <v>16</v>
      </c>
      <c r="H2725" s="95">
        <v>800</v>
      </c>
    </row>
    <row r="2726" spans="1:8" x14ac:dyDescent="0.25">
      <c r="A2726" s="82">
        <v>2725</v>
      </c>
      <c r="B2726" s="85" t="s">
        <v>506</v>
      </c>
      <c r="C2726" s="86">
        <v>0.32222222222222224</v>
      </c>
      <c r="D2726" s="85" t="s">
        <v>23</v>
      </c>
      <c r="E2726" s="85" t="s">
        <v>24</v>
      </c>
      <c r="F2726" s="85" t="s">
        <v>507</v>
      </c>
      <c r="G2726" s="95">
        <v>2</v>
      </c>
      <c r="H2726" s="95">
        <v>100</v>
      </c>
    </row>
    <row r="2727" spans="1:8" x14ac:dyDescent="0.25">
      <c r="A2727" s="82">
        <v>2726</v>
      </c>
      <c r="B2727" s="85" t="s">
        <v>506</v>
      </c>
      <c r="C2727" s="86">
        <v>0.32222222222222224</v>
      </c>
      <c r="D2727" s="85" t="s">
        <v>23</v>
      </c>
      <c r="E2727" s="85" t="s">
        <v>24</v>
      </c>
      <c r="F2727" s="85" t="s">
        <v>334</v>
      </c>
      <c r="G2727" s="95">
        <v>2</v>
      </c>
      <c r="H2727" s="95">
        <v>100</v>
      </c>
    </row>
    <row r="2728" spans="1:8" x14ac:dyDescent="0.25">
      <c r="A2728" s="82">
        <v>2727</v>
      </c>
      <c r="B2728" s="85" t="s">
        <v>506</v>
      </c>
      <c r="C2728" s="86">
        <v>0.32222222222222224</v>
      </c>
      <c r="D2728" s="85" t="s">
        <v>23</v>
      </c>
      <c r="E2728" s="85" t="s">
        <v>24</v>
      </c>
      <c r="F2728" s="85" t="s">
        <v>324</v>
      </c>
      <c r="G2728" s="95">
        <v>2</v>
      </c>
      <c r="H2728" s="95">
        <v>100</v>
      </c>
    </row>
    <row r="2729" spans="1:8" x14ac:dyDescent="0.25">
      <c r="A2729" s="82">
        <v>2728</v>
      </c>
      <c r="B2729" s="85" t="s">
        <v>506</v>
      </c>
      <c r="C2729" s="86">
        <v>0.32222222222222224</v>
      </c>
      <c r="D2729" s="85" t="s">
        <v>23</v>
      </c>
      <c r="E2729" s="85" t="s">
        <v>24</v>
      </c>
      <c r="F2729" s="85" t="s">
        <v>365</v>
      </c>
      <c r="G2729" s="95">
        <v>5</v>
      </c>
      <c r="H2729" s="95">
        <v>250</v>
      </c>
    </row>
    <row r="2730" spans="1:8" x14ac:dyDescent="0.25">
      <c r="A2730" s="82">
        <v>2729</v>
      </c>
      <c r="B2730" s="85" t="s">
        <v>506</v>
      </c>
      <c r="C2730" s="86">
        <v>0.32222222222222224</v>
      </c>
      <c r="D2730" s="85" t="s">
        <v>23</v>
      </c>
      <c r="E2730" s="85" t="s">
        <v>24</v>
      </c>
      <c r="F2730" s="85" t="s">
        <v>414</v>
      </c>
      <c r="G2730" s="95">
        <v>1</v>
      </c>
      <c r="H2730" s="95">
        <v>50</v>
      </c>
    </row>
    <row r="2731" spans="1:8" x14ac:dyDescent="0.25">
      <c r="A2731" s="82">
        <v>2730</v>
      </c>
      <c r="B2731" s="85" t="s">
        <v>506</v>
      </c>
      <c r="C2731" s="86">
        <v>0.32222222222222224</v>
      </c>
      <c r="D2731" s="85" t="s">
        <v>23</v>
      </c>
      <c r="E2731" s="85" t="s">
        <v>459</v>
      </c>
      <c r="F2731" s="85" t="s">
        <v>374</v>
      </c>
      <c r="G2731" s="95">
        <v>241</v>
      </c>
      <c r="H2731" s="95">
        <v>12050</v>
      </c>
    </row>
    <row r="2732" spans="1:8" x14ac:dyDescent="0.25">
      <c r="A2732" s="82">
        <v>2731</v>
      </c>
      <c r="B2732" s="85" t="s">
        <v>506</v>
      </c>
      <c r="C2732" s="86">
        <v>0.32222222222222224</v>
      </c>
      <c r="D2732" s="85" t="s">
        <v>23</v>
      </c>
      <c r="E2732" s="85" t="s">
        <v>459</v>
      </c>
      <c r="F2732" s="85" t="s">
        <v>327</v>
      </c>
      <c r="G2732" s="95">
        <v>6</v>
      </c>
      <c r="H2732" s="95">
        <v>300</v>
      </c>
    </row>
    <row r="2733" spans="1:8" x14ac:dyDescent="0.25">
      <c r="A2733" s="82">
        <v>2732</v>
      </c>
      <c r="B2733" s="85" t="s">
        <v>506</v>
      </c>
      <c r="C2733" s="86">
        <v>0.32222222222222224</v>
      </c>
      <c r="D2733" s="85" t="s">
        <v>23</v>
      </c>
      <c r="E2733" s="85" t="s">
        <v>459</v>
      </c>
      <c r="F2733" s="85" t="s">
        <v>501</v>
      </c>
      <c r="G2733" s="95">
        <v>19</v>
      </c>
      <c r="H2733" s="95">
        <v>950.00000000000011</v>
      </c>
    </row>
    <row r="2734" spans="1:8" x14ac:dyDescent="0.25">
      <c r="A2734" s="82">
        <v>2733</v>
      </c>
      <c r="B2734" s="85" t="s">
        <v>506</v>
      </c>
      <c r="C2734" s="86">
        <v>0.32222222222222224</v>
      </c>
      <c r="D2734" s="85" t="s">
        <v>23</v>
      </c>
      <c r="E2734" s="85" t="s">
        <v>459</v>
      </c>
      <c r="F2734" s="85" t="s">
        <v>324</v>
      </c>
      <c r="G2734" s="95">
        <v>1</v>
      </c>
      <c r="H2734" s="95">
        <v>50</v>
      </c>
    </row>
    <row r="2735" spans="1:8" x14ac:dyDescent="0.25">
      <c r="A2735" s="82">
        <v>2734</v>
      </c>
      <c r="B2735" s="85" t="s">
        <v>506</v>
      </c>
      <c r="C2735" s="86">
        <v>0.32222222222222224</v>
      </c>
      <c r="D2735" s="85" t="s">
        <v>23</v>
      </c>
      <c r="E2735" s="85" t="s">
        <v>459</v>
      </c>
      <c r="F2735" s="85" t="s">
        <v>428</v>
      </c>
      <c r="G2735" s="95">
        <v>17</v>
      </c>
      <c r="H2735" s="95">
        <v>850.00000000000011</v>
      </c>
    </row>
    <row r="2736" spans="1:8" x14ac:dyDescent="0.25">
      <c r="A2736" s="82">
        <v>2735</v>
      </c>
      <c r="B2736" s="85" t="s">
        <v>506</v>
      </c>
      <c r="C2736" s="86">
        <v>0.32222222222222224</v>
      </c>
      <c r="D2736" s="85" t="s">
        <v>23</v>
      </c>
      <c r="E2736" s="85" t="s">
        <v>459</v>
      </c>
      <c r="F2736" s="85" t="s">
        <v>330</v>
      </c>
      <c r="G2736" s="95">
        <v>5</v>
      </c>
      <c r="H2736" s="95">
        <v>250</v>
      </c>
    </row>
    <row r="2737" spans="1:8" x14ac:dyDescent="0.25">
      <c r="A2737" s="82">
        <v>2736</v>
      </c>
      <c r="B2737" s="85" t="s">
        <v>506</v>
      </c>
      <c r="C2737" s="86">
        <v>0.40625</v>
      </c>
      <c r="D2737" s="85" t="s">
        <v>23</v>
      </c>
      <c r="E2737" s="85" t="s">
        <v>24</v>
      </c>
      <c r="F2737" s="87" t="s">
        <v>374</v>
      </c>
      <c r="G2737" s="95">
        <v>333</v>
      </c>
      <c r="H2737" s="95">
        <v>16650.000000000004</v>
      </c>
    </row>
    <row r="2738" spans="1:8" x14ac:dyDescent="0.25">
      <c r="A2738" s="82">
        <v>2737</v>
      </c>
      <c r="B2738" s="85" t="s">
        <v>506</v>
      </c>
      <c r="C2738" s="86">
        <v>0.40625</v>
      </c>
      <c r="D2738" s="85" t="s">
        <v>23</v>
      </c>
      <c r="E2738" s="85" t="s">
        <v>24</v>
      </c>
      <c r="F2738" s="87" t="s">
        <v>501</v>
      </c>
      <c r="G2738" s="95">
        <v>6</v>
      </c>
      <c r="H2738" s="95">
        <v>300</v>
      </c>
    </row>
    <row r="2739" spans="1:8" x14ac:dyDescent="0.25">
      <c r="A2739" s="82">
        <v>2738</v>
      </c>
      <c r="B2739" s="85" t="s">
        <v>506</v>
      </c>
      <c r="C2739" s="86">
        <v>0.40625</v>
      </c>
      <c r="D2739" s="85" t="s">
        <v>23</v>
      </c>
      <c r="E2739" s="85" t="s">
        <v>24</v>
      </c>
      <c r="F2739" s="87" t="s">
        <v>330</v>
      </c>
      <c r="G2739" s="95">
        <v>7</v>
      </c>
      <c r="H2739" s="95">
        <v>350.00000000000006</v>
      </c>
    </row>
    <row r="2740" spans="1:8" x14ac:dyDescent="0.25">
      <c r="A2740" s="82">
        <v>2739</v>
      </c>
      <c r="B2740" s="85" t="s">
        <v>506</v>
      </c>
      <c r="C2740" s="86">
        <v>0.40625</v>
      </c>
      <c r="D2740" s="85" t="s">
        <v>23</v>
      </c>
      <c r="E2740" s="85" t="s">
        <v>24</v>
      </c>
      <c r="F2740" s="87" t="s">
        <v>428</v>
      </c>
      <c r="G2740" s="95">
        <v>50</v>
      </c>
      <c r="H2740" s="95">
        <v>2500</v>
      </c>
    </row>
    <row r="2741" spans="1:8" x14ac:dyDescent="0.25">
      <c r="A2741" s="82">
        <v>2740</v>
      </c>
      <c r="B2741" s="85" t="s">
        <v>506</v>
      </c>
      <c r="C2741" s="86">
        <v>0.40625</v>
      </c>
      <c r="D2741" s="85" t="s">
        <v>23</v>
      </c>
      <c r="E2741" s="85" t="s">
        <v>24</v>
      </c>
      <c r="F2741" s="87" t="s">
        <v>324</v>
      </c>
      <c r="G2741" s="95">
        <v>1</v>
      </c>
      <c r="H2741" s="95">
        <v>50</v>
      </c>
    </row>
    <row r="2742" spans="1:8" x14ac:dyDescent="0.25">
      <c r="A2742" s="82">
        <v>2741</v>
      </c>
      <c r="B2742" s="85" t="s">
        <v>506</v>
      </c>
      <c r="C2742" s="86">
        <v>0.40625</v>
      </c>
      <c r="D2742" s="85" t="s">
        <v>23</v>
      </c>
      <c r="E2742" s="85" t="s">
        <v>24</v>
      </c>
      <c r="F2742" s="87" t="s">
        <v>365</v>
      </c>
      <c r="G2742" s="95">
        <v>3</v>
      </c>
      <c r="H2742" s="95">
        <v>150</v>
      </c>
    </row>
    <row r="2743" spans="1:8" x14ac:dyDescent="0.25">
      <c r="A2743" s="82">
        <v>2742</v>
      </c>
      <c r="B2743" s="85" t="s">
        <v>506</v>
      </c>
      <c r="C2743" s="86">
        <v>0.40625</v>
      </c>
      <c r="D2743" s="85" t="s">
        <v>23</v>
      </c>
      <c r="E2743" s="85" t="s">
        <v>24</v>
      </c>
      <c r="F2743" s="85" t="s">
        <v>479</v>
      </c>
      <c r="G2743" s="95">
        <v>4</v>
      </c>
      <c r="H2743" s="95">
        <v>200</v>
      </c>
    </row>
    <row r="2744" spans="1:8" x14ac:dyDescent="0.25">
      <c r="A2744" s="82">
        <v>2743</v>
      </c>
      <c r="B2744" s="85" t="s">
        <v>506</v>
      </c>
      <c r="C2744" s="86">
        <v>0.40972222222222227</v>
      </c>
      <c r="D2744" s="85" t="s">
        <v>23</v>
      </c>
      <c r="E2744" s="85" t="s">
        <v>459</v>
      </c>
      <c r="F2744" s="85" t="s">
        <v>374</v>
      </c>
      <c r="G2744" s="95">
        <v>240</v>
      </c>
      <c r="H2744" s="95">
        <v>12000</v>
      </c>
    </row>
    <row r="2745" spans="1:8" x14ac:dyDescent="0.25">
      <c r="A2745" s="82">
        <v>2744</v>
      </c>
      <c r="B2745" s="85" t="s">
        <v>506</v>
      </c>
      <c r="C2745" s="86">
        <v>0.40972222222222227</v>
      </c>
      <c r="D2745" s="85" t="s">
        <v>23</v>
      </c>
      <c r="E2745" s="85" t="s">
        <v>459</v>
      </c>
      <c r="F2745" s="85" t="s">
        <v>501</v>
      </c>
      <c r="G2745" s="95">
        <v>14</v>
      </c>
      <c r="H2745" s="95">
        <v>700.00000000000011</v>
      </c>
    </row>
    <row r="2746" spans="1:8" x14ac:dyDescent="0.25">
      <c r="A2746" s="82">
        <v>2745</v>
      </c>
      <c r="B2746" s="85" t="s">
        <v>506</v>
      </c>
      <c r="C2746" s="86">
        <v>0.40972222222222227</v>
      </c>
      <c r="D2746" s="85" t="s">
        <v>23</v>
      </c>
      <c r="E2746" s="85" t="s">
        <v>459</v>
      </c>
      <c r="F2746" s="85" t="s">
        <v>428</v>
      </c>
      <c r="G2746" s="95">
        <v>11</v>
      </c>
      <c r="H2746" s="95">
        <v>550</v>
      </c>
    </row>
    <row r="2747" spans="1:8" x14ac:dyDescent="0.25">
      <c r="A2747" s="82">
        <v>2746</v>
      </c>
      <c r="B2747" s="85" t="s">
        <v>506</v>
      </c>
      <c r="C2747" s="86">
        <v>0.40972222222222227</v>
      </c>
      <c r="D2747" s="85" t="s">
        <v>23</v>
      </c>
      <c r="E2747" s="85" t="s">
        <v>459</v>
      </c>
      <c r="F2747" s="85" t="s">
        <v>365</v>
      </c>
      <c r="G2747" s="95">
        <v>1</v>
      </c>
      <c r="H2747" s="95">
        <v>50</v>
      </c>
    </row>
    <row r="2748" spans="1:8" x14ac:dyDescent="0.25">
      <c r="A2748" s="82">
        <v>2747</v>
      </c>
      <c r="B2748" s="85" t="s">
        <v>506</v>
      </c>
      <c r="C2748" s="86">
        <v>0.40972222222222227</v>
      </c>
      <c r="D2748" s="85" t="s">
        <v>23</v>
      </c>
      <c r="E2748" s="85" t="s">
        <v>459</v>
      </c>
      <c r="F2748" s="85" t="s">
        <v>330</v>
      </c>
      <c r="G2748" s="95">
        <v>1</v>
      </c>
      <c r="H2748" s="95">
        <v>50</v>
      </c>
    </row>
    <row r="2749" spans="1:8" x14ac:dyDescent="0.25">
      <c r="A2749" s="82">
        <v>2748</v>
      </c>
      <c r="B2749" s="85" t="s">
        <v>506</v>
      </c>
      <c r="C2749" s="86">
        <v>0.46666666666666662</v>
      </c>
      <c r="D2749" s="85" t="s">
        <v>23</v>
      </c>
      <c r="E2749" s="85" t="s">
        <v>24</v>
      </c>
      <c r="F2749" s="85" t="s">
        <v>374</v>
      </c>
      <c r="G2749" s="95">
        <v>342</v>
      </c>
      <c r="H2749" s="95">
        <v>17100</v>
      </c>
    </row>
    <row r="2750" spans="1:8" x14ac:dyDescent="0.25">
      <c r="A2750" s="82">
        <v>2749</v>
      </c>
      <c r="B2750" s="85" t="s">
        <v>506</v>
      </c>
      <c r="C2750" s="86">
        <v>0.46666666666666662</v>
      </c>
      <c r="D2750" s="85" t="s">
        <v>23</v>
      </c>
      <c r="E2750" s="85" t="s">
        <v>24</v>
      </c>
      <c r="F2750" s="85" t="s">
        <v>501</v>
      </c>
      <c r="G2750" s="95">
        <v>36</v>
      </c>
      <c r="H2750" s="95">
        <v>1800</v>
      </c>
    </row>
    <row r="2751" spans="1:8" x14ac:dyDescent="0.25">
      <c r="A2751" s="82">
        <v>2750</v>
      </c>
      <c r="B2751" s="85" t="s">
        <v>506</v>
      </c>
      <c r="C2751" s="86">
        <v>0.46666666666666662</v>
      </c>
      <c r="D2751" s="85" t="s">
        <v>23</v>
      </c>
      <c r="E2751" s="85" t="s">
        <v>24</v>
      </c>
      <c r="F2751" s="85" t="s">
        <v>327</v>
      </c>
      <c r="G2751" s="95">
        <v>9</v>
      </c>
      <c r="H2751" s="95">
        <v>450</v>
      </c>
    </row>
    <row r="2752" spans="1:8" x14ac:dyDescent="0.25">
      <c r="A2752" s="82">
        <v>2751</v>
      </c>
      <c r="B2752" s="85" t="s">
        <v>506</v>
      </c>
      <c r="C2752" s="86">
        <v>0.46666666666666662</v>
      </c>
      <c r="D2752" s="85" t="s">
        <v>23</v>
      </c>
      <c r="E2752" s="85" t="s">
        <v>24</v>
      </c>
      <c r="F2752" s="85" t="s">
        <v>365</v>
      </c>
      <c r="G2752" s="95">
        <v>2</v>
      </c>
      <c r="H2752" s="95">
        <v>100</v>
      </c>
    </row>
    <row r="2753" spans="1:8" x14ac:dyDescent="0.25">
      <c r="A2753" s="82">
        <v>2752</v>
      </c>
      <c r="B2753" s="85" t="s">
        <v>506</v>
      </c>
      <c r="C2753" s="86">
        <v>0.46666666666666662</v>
      </c>
      <c r="D2753" s="85" t="s">
        <v>23</v>
      </c>
      <c r="E2753" s="85" t="s">
        <v>24</v>
      </c>
      <c r="F2753" s="85" t="s">
        <v>428</v>
      </c>
      <c r="G2753" s="95">
        <v>46</v>
      </c>
      <c r="H2753" s="95">
        <v>2300.0000000000005</v>
      </c>
    </row>
    <row r="2754" spans="1:8" x14ac:dyDescent="0.25">
      <c r="A2754" s="82">
        <v>2753</v>
      </c>
      <c r="B2754" s="85" t="s">
        <v>506</v>
      </c>
      <c r="C2754" s="86">
        <v>0.46666666666666662</v>
      </c>
      <c r="D2754" s="85" t="s">
        <v>23</v>
      </c>
      <c r="E2754" s="85" t="s">
        <v>24</v>
      </c>
      <c r="F2754" s="85" t="s">
        <v>414</v>
      </c>
      <c r="G2754" s="95">
        <v>1</v>
      </c>
      <c r="H2754" s="95">
        <v>50</v>
      </c>
    </row>
    <row r="2755" spans="1:8" x14ac:dyDescent="0.25">
      <c r="A2755" s="82">
        <v>2754</v>
      </c>
      <c r="B2755" s="85" t="s">
        <v>506</v>
      </c>
      <c r="C2755" s="86">
        <v>0.46666666666666662</v>
      </c>
      <c r="D2755" s="85" t="s">
        <v>23</v>
      </c>
      <c r="E2755" s="85" t="s">
        <v>24</v>
      </c>
      <c r="F2755" s="85" t="s">
        <v>508</v>
      </c>
      <c r="G2755" s="95">
        <v>1</v>
      </c>
      <c r="H2755" s="95">
        <v>50</v>
      </c>
    </row>
    <row r="2756" spans="1:8" x14ac:dyDescent="0.25">
      <c r="A2756" s="82">
        <v>2755</v>
      </c>
      <c r="B2756" s="85" t="s">
        <v>506</v>
      </c>
      <c r="C2756" s="86">
        <v>0.46666666666666662</v>
      </c>
      <c r="D2756" s="85" t="s">
        <v>23</v>
      </c>
      <c r="E2756" s="85" t="s">
        <v>24</v>
      </c>
      <c r="F2756" s="85" t="s">
        <v>479</v>
      </c>
      <c r="G2756" s="95">
        <v>3</v>
      </c>
      <c r="H2756" s="95">
        <v>150</v>
      </c>
    </row>
    <row r="2757" spans="1:8" x14ac:dyDescent="0.25">
      <c r="A2757" s="82">
        <v>2756</v>
      </c>
      <c r="B2757" s="85" t="s">
        <v>506</v>
      </c>
      <c r="C2757" s="86">
        <v>0.4694444444444445</v>
      </c>
      <c r="D2757" s="85" t="s">
        <v>23</v>
      </c>
      <c r="E2757" s="85" t="s">
        <v>459</v>
      </c>
      <c r="F2757" s="85" t="s">
        <v>374</v>
      </c>
      <c r="G2757" s="95">
        <v>100</v>
      </c>
      <c r="H2757" s="95">
        <v>5000</v>
      </c>
    </row>
    <row r="2758" spans="1:8" x14ac:dyDescent="0.25">
      <c r="A2758" s="82">
        <v>2757</v>
      </c>
      <c r="B2758" s="85" t="s">
        <v>506</v>
      </c>
      <c r="C2758" s="86">
        <v>0.4694444444444445</v>
      </c>
      <c r="D2758" s="85" t="s">
        <v>23</v>
      </c>
      <c r="E2758" s="85" t="s">
        <v>459</v>
      </c>
      <c r="F2758" s="85" t="s">
        <v>501</v>
      </c>
      <c r="G2758" s="95">
        <v>22</v>
      </c>
      <c r="H2758" s="95">
        <v>1100</v>
      </c>
    </row>
    <row r="2759" spans="1:8" x14ac:dyDescent="0.25">
      <c r="A2759" s="82">
        <v>2758</v>
      </c>
      <c r="B2759" s="85" t="s">
        <v>506</v>
      </c>
      <c r="C2759" s="86">
        <v>0.4694444444444445</v>
      </c>
      <c r="D2759" s="85" t="s">
        <v>23</v>
      </c>
      <c r="E2759" s="85" t="s">
        <v>459</v>
      </c>
      <c r="F2759" s="85" t="s">
        <v>327</v>
      </c>
      <c r="G2759" s="95">
        <v>3</v>
      </c>
      <c r="H2759" s="95">
        <v>150</v>
      </c>
    </row>
    <row r="2760" spans="1:8" x14ac:dyDescent="0.25">
      <c r="A2760" s="82">
        <v>2759</v>
      </c>
      <c r="B2760" s="85" t="s">
        <v>506</v>
      </c>
      <c r="C2760" s="86">
        <v>0.4694444444444445</v>
      </c>
      <c r="D2760" s="85" t="s">
        <v>23</v>
      </c>
      <c r="E2760" s="85" t="s">
        <v>459</v>
      </c>
      <c r="F2760" s="85" t="s">
        <v>428</v>
      </c>
      <c r="G2760" s="95">
        <v>17</v>
      </c>
      <c r="H2760" s="95">
        <v>850.00000000000011</v>
      </c>
    </row>
    <row r="2761" spans="1:8" x14ac:dyDescent="0.25">
      <c r="A2761" s="82">
        <v>2760</v>
      </c>
      <c r="B2761" s="85" t="s">
        <v>506</v>
      </c>
      <c r="C2761" s="86">
        <v>0.50208333333333333</v>
      </c>
      <c r="D2761" s="85" t="s">
        <v>23</v>
      </c>
      <c r="E2761" s="85" t="s">
        <v>24</v>
      </c>
      <c r="F2761" s="85" t="s">
        <v>374</v>
      </c>
      <c r="G2761" s="95">
        <v>286</v>
      </c>
      <c r="H2761" s="95">
        <v>14300</v>
      </c>
    </row>
    <row r="2762" spans="1:8" x14ac:dyDescent="0.25">
      <c r="A2762" s="82">
        <v>2761</v>
      </c>
      <c r="B2762" s="85" t="s">
        <v>506</v>
      </c>
      <c r="C2762" s="86">
        <v>0.50208333333333333</v>
      </c>
      <c r="D2762" s="85" t="s">
        <v>23</v>
      </c>
      <c r="E2762" s="85" t="s">
        <v>24</v>
      </c>
      <c r="F2762" s="85" t="s">
        <v>414</v>
      </c>
      <c r="G2762" s="95">
        <v>11</v>
      </c>
      <c r="H2762" s="95">
        <v>550</v>
      </c>
    </row>
    <row r="2763" spans="1:8" x14ac:dyDescent="0.25">
      <c r="A2763" s="82">
        <v>2762</v>
      </c>
      <c r="B2763" s="85" t="s">
        <v>506</v>
      </c>
      <c r="C2763" s="86">
        <v>0.50208333333333333</v>
      </c>
      <c r="D2763" s="85" t="s">
        <v>23</v>
      </c>
      <c r="E2763" s="85" t="s">
        <v>24</v>
      </c>
      <c r="F2763" s="85" t="s">
        <v>327</v>
      </c>
      <c r="G2763" s="95">
        <v>4</v>
      </c>
      <c r="H2763" s="95">
        <v>200</v>
      </c>
    </row>
    <row r="2764" spans="1:8" x14ac:dyDescent="0.25">
      <c r="A2764" s="82">
        <v>2763</v>
      </c>
      <c r="B2764" s="85" t="s">
        <v>506</v>
      </c>
      <c r="C2764" s="86">
        <v>0.50208333333333333</v>
      </c>
      <c r="D2764" s="85" t="s">
        <v>23</v>
      </c>
      <c r="E2764" s="85" t="s">
        <v>24</v>
      </c>
      <c r="F2764" s="85" t="s">
        <v>330</v>
      </c>
      <c r="G2764" s="95">
        <v>4</v>
      </c>
      <c r="H2764" s="95">
        <v>200</v>
      </c>
    </row>
    <row r="2765" spans="1:8" x14ac:dyDescent="0.25">
      <c r="A2765" s="82">
        <v>2764</v>
      </c>
      <c r="B2765" s="85" t="s">
        <v>506</v>
      </c>
      <c r="C2765" s="86">
        <v>0.50416666666666665</v>
      </c>
      <c r="D2765" s="85" t="s">
        <v>23</v>
      </c>
      <c r="E2765" s="85" t="s">
        <v>459</v>
      </c>
      <c r="F2765" s="85" t="s">
        <v>374</v>
      </c>
      <c r="G2765" s="95">
        <v>49</v>
      </c>
      <c r="H2765" s="95">
        <v>2450</v>
      </c>
    </row>
    <row r="2766" spans="1:8" x14ac:dyDescent="0.25">
      <c r="A2766" s="82">
        <v>2765</v>
      </c>
      <c r="B2766" s="85" t="s">
        <v>506</v>
      </c>
      <c r="C2766" s="86">
        <v>0.50416666666666665</v>
      </c>
      <c r="D2766" s="85" t="s">
        <v>23</v>
      </c>
      <c r="E2766" s="85" t="s">
        <v>459</v>
      </c>
      <c r="F2766" s="85" t="s">
        <v>501</v>
      </c>
      <c r="G2766" s="95">
        <v>2</v>
      </c>
      <c r="H2766" s="95">
        <v>100</v>
      </c>
    </row>
    <row r="2767" spans="1:8" x14ac:dyDescent="0.25">
      <c r="A2767" s="82">
        <v>2766</v>
      </c>
      <c r="B2767" s="85" t="s">
        <v>506</v>
      </c>
      <c r="C2767" s="86">
        <v>0.50416666666666665</v>
      </c>
      <c r="D2767" s="85" t="s">
        <v>23</v>
      </c>
      <c r="E2767" s="85" t="s">
        <v>459</v>
      </c>
      <c r="F2767" s="85" t="s">
        <v>327</v>
      </c>
      <c r="G2767" s="95">
        <v>2</v>
      </c>
      <c r="H2767" s="95">
        <v>100</v>
      </c>
    </row>
    <row r="2768" spans="1:8" x14ac:dyDescent="0.25">
      <c r="A2768" s="82">
        <v>2767</v>
      </c>
      <c r="B2768" s="85" t="s">
        <v>506</v>
      </c>
      <c r="C2768" s="86">
        <v>0.50416666666666665</v>
      </c>
      <c r="D2768" s="85" t="s">
        <v>23</v>
      </c>
      <c r="E2768" s="85" t="s">
        <v>459</v>
      </c>
      <c r="F2768" s="85" t="s">
        <v>428</v>
      </c>
      <c r="G2768" s="95">
        <v>11</v>
      </c>
      <c r="H2768" s="95">
        <v>550</v>
      </c>
    </row>
    <row r="2769" spans="1:8" x14ac:dyDescent="0.25">
      <c r="A2769" s="82">
        <v>2768</v>
      </c>
      <c r="B2769" s="85" t="s">
        <v>506</v>
      </c>
      <c r="C2769" s="86">
        <v>0.60416666666666663</v>
      </c>
      <c r="D2769" s="85" t="s">
        <v>23</v>
      </c>
      <c r="E2769" s="85" t="s">
        <v>24</v>
      </c>
      <c r="F2769" s="85" t="s">
        <v>374</v>
      </c>
      <c r="G2769" s="95">
        <v>332</v>
      </c>
      <c r="H2769" s="95">
        <v>16600</v>
      </c>
    </row>
    <row r="2770" spans="1:8" x14ac:dyDescent="0.25">
      <c r="A2770" s="82">
        <v>2769</v>
      </c>
      <c r="B2770" s="85" t="s">
        <v>506</v>
      </c>
      <c r="C2770" s="86">
        <v>0.60416666666666663</v>
      </c>
      <c r="D2770" s="85" t="s">
        <v>23</v>
      </c>
      <c r="E2770" s="85" t="s">
        <v>24</v>
      </c>
      <c r="F2770" s="85" t="s">
        <v>501</v>
      </c>
      <c r="G2770" s="95">
        <v>101</v>
      </c>
      <c r="H2770" s="95">
        <v>5050</v>
      </c>
    </row>
    <row r="2771" spans="1:8" x14ac:dyDescent="0.25">
      <c r="A2771" s="82">
        <v>2770</v>
      </c>
      <c r="B2771" s="85" t="s">
        <v>506</v>
      </c>
      <c r="C2771" s="86">
        <v>0.60416666666666663</v>
      </c>
      <c r="D2771" s="85" t="s">
        <v>23</v>
      </c>
      <c r="E2771" s="85" t="s">
        <v>24</v>
      </c>
      <c r="F2771" s="85" t="s">
        <v>479</v>
      </c>
      <c r="G2771" s="95">
        <v>10</v>
      </c>
      <c r="H2771" s="95">
        <v>500</v>
      </c>
    </row>
    <row r="2772" spans="1:8" x14ac:dyDescent="0.25">
      <c r="A2772" s="82">
        <v>2771</v>
      </c>
      <c r="B2772" s="85" t="s">
        <v>506</v>
      </c>
      <c r="C2772" s="86">
        <v>0.60416666666666663</v>
      </c>
      <c r="D2772" s="85" t="s">
        <v>23</v>
      </c>
      <c r="E2772" s="85" t="s">
        <v>24</v>
      </c>
      <c r="F2772" s="85" t="s">
        <v>508</v>
      </c>
      <c r="G2772" s="95">
        <v>10</v>
      </c>
      <c r="H2772" s="95">
        <v>500</v>
      </c>
    </row>
    <row r="2773" spans="1:8" x14ac:dyDescent="0.25">
      <c r="A2773" s="82">
        <v>2772</v>
      </c>
      <c r="B2773" s="85" t="s">
        <v>506</v>
      </c>
      <c r="C2773" s="86">
        <v>0.60416666666666663</v>
      </c>
      <c r="D2773" s="85" t="s">
        <v>23</v>
      </c>
      <c r="E2773" s="85" t="s">
        <v>24</v>
      </c>
      <c r="F2773" s="85" t="s">
        <v>330</v>
      </c>
      <c r="G2773" s="95">
        <v>7</v>
      </c>
      <c r="H2773" s="95">
        <v>350.00000000000006</v>
      </c>
    </row>
    <row r="2774" spans="1:8" x14ac:dyDescent="0.25">
      <c r="A2774" s="82">
        <v>2773</v>
      </c>
      <c r="B2774" s="85" t="s">
        <v>506</v>
      </c>
      <c r="C2774" s="86">
        <v>0.60416666666666663</v>
      </c>
      <c r="D2774" s="85" t="s">
        <v>23</v>
      </c>
      <c r="E2774" s="85" t="s">
        <v>24</v>
      </c>
      <c r="F2774" s="85" t="s">
        <v>365</v>
      </c>
      <c r="G2774" s="95">
        <v>6</v>
      </c>
      <c r="H2774" s="95">
        <v>300</v>
      </c>
    </row>
    <row r="2775" spans="1:8" x14ac:dyDescent="0.25">
      <c r="A2775" s="82">
        <v>2774</v>
      </c>
      <c r="B2775" s="85" t="s">
        <v>506</v>
      </c>
      <c r="C2775" s="86">
        <v>0.60833333333333328</v>
      </c>
      <c r="D2775" s="85" t="s">
        <v>23</v>
      </c>
      <c r="E2775" s="85" t="s">
        <v>459</v>
      </c>
      <c r="F2775" s="85" t="s">
        <v>374</v>
      </c>
      <c r="G2775" s="95">
        <v>234</v>
      </c>
      <c r="H2775" s="95">
        <v>11700.000000000002</v>
      </c>
    </row>
    <row r="2776" spans="1:8" x14ac:dyDescent="0.25">
      <c r="A2776" s="82">
        <v>2775</v>
      </c>
      <c r="B2776" s="85" t="s">
        <v>506</v>
      </c>
      <c r="C2776" s="86">
        <v>0.60833333333333328</v>
      </c>
      <c r="D2776" s="85" t="s">
        <v>23</v>
      </c>
      <c r="E2776" s="85" t="s">
        <v>459</v>
      </c>
      <c r="F2776" s="85" t="s">
        <v>501</v>
      </c>
      <c r="G2776" s="95">
        <v>32</v>
      </c>
      <c r="H2776" s="95">
        <v>1600</v>
      </c>
    </row>
    <row r="2777" spans="1:8" x14ac:dyDescent="0.25">
      <c r="A2777" s="82">
        <v>2776</v>
      </c>
      <c r="B2777" s="85" t="s">
        <v>506</v>
      </c>
      <c r="C2777" s="86">
        <v>0.60833333333333328</v>
      </c>
      <c r="D2777" s="85" t="s">
        <v>23</v>
      </c>
      <c r="E2777" s="85" t="s">
        <v>459</v>
      </c>
      <c r="F2777" s="85" t="s">
        <v>365</v>
      </c>
      <c r="G2777" s="95">
        <v>2</v>
      </c>
      <c r="H2777" s="95">
        <v>100</v>
      </c>
    </row>
    <row r="2778" spans="1:8" x14ac:dyDescent="0.25">
      <c r="A2778" s="82">
        <v>2777</v>
      </c>
      <c r="B2778" s="85" t="s">
        <v>506</v>
      </c>
      <c r="C2778" s="86">
        <v>0.60833333333333328</v>
      </c>
      <c r="D2778" s="85" t="s">
        <v>23</v>
      </c>
      <c r="E2778" s="85" t="s">
        <v>459</v>
      </c>
      <c r="F2778" s="85" t="s">
        <v>479</v>
      </c>
      <c r="G2778" s="95">
        <v>3</v>
      </c>
      <c r="H2778" s="95">
        <v>150</v>
      </c>
    </row>
    <row r="2779" spans="1:8" x14ac:dyDescent="0.25">
      <c r="A2779" s="82">
        <v>2778</v>
      </c>
      <c r="B2779" s="85" t="s">
        <v>506</v>
      </c>
      <c r="C2779" s="86">
        <v>0.60833333333333328</v>
      </c>
      <c r="D2779" s="85" t="s">
        <v>23</v>
      </c>
      <c r="E2779" s="85" t="s">
        <v>459</v>
      </c>
      <c r="F2779" s="85" t="s">
        <v>428</v>
      </c>
      <c r="G2779" s="95">
        <v>43</v>
      </c>
      <c r="H2779" s="95">
        <v>2150</v>
      </c>
    </row>
    <row r="2780" spans="1:8" x14ac:dyDescent="0.25">
      <c r="A2780" s="82">
        <v>2779</v>
      </c>
      <c r="B2780" s="85" t="s">
        <v>506</v>
      </c>
      <c r="C2780" s="86">
        <v>0.64583333333333337</v>
      </c>
      <c r="D2780" s="85" t="s">
        <v>23</v>
      </c>
      <c r="E2780" s="85" t="s">
        <v>24</v>
      </c>
      <c r="F2780" s="85" t="s">
        <v>374</v>
      </c>
      <c r="G2780" s="95">
        <v>245</v>
      </c>
      <c r="H2780" s="95">
        <v>12250</v>
      </c>
    </row>
    <row r="2781" spans="1:8" x14ac:dyDescent="0.25">
      <c r="A2781" s="82">
        <v>2780</v>
      </c>
      <c r="B2781" s="85" t="s">
        <v>506</v>
      </c>
      <c r="C2781" s="86">
        <v>0.64583333333333337</v>
      </c>
      <c r="D2781" s="85" t="s">
        <v>23</v>
      </c>
      <c r="E2781" s="85" t="s">
        <v>24</v>
      </c>
      <c r="F2781" s="85" t="s">
        <v>434</v>
      </c>
      <c r="G2781" s="95">
        <v>2</v>
      </c>
      <c r="H2781" s="95">
        <v>100</v>
      </c>
    </row>
    <row r="2782" spans="1:8" x14ac:dyDescent="0.25">
      <c r="A2782" s="82">
        <v>2781</v>
      </c>
      <c r="B2782" s="85" t="s">
        <v>506</v>
      </c>
      <c r="C2782" s="86">
        <v>0.64583333333333337</v>
      </c>
      <c r="D2782" s="85" t="s">
        <v>23</v>
      </c>
      <c r="E2782" s="85" t="s">
        <v>24</v>
      </c>
      <c r="F2782" s="85" t="s">
        <v>330</v>
      </c>
      <c r="G2782" s="95">
        <v>4</v>
      </c>
      <c r="H2782" s="95">
        <v>200</v>
      </c>
    </row>
    <row r="2783" spans="1:8" x14ac:dyDescent="0.25">
      <c r="A2783" s="82">
        <v>2782</v>
      </c>
      <c r="B2783" s="85" t="s">
        <v>506</v>
      </c>
      <c r="C2783" s="86">
        <v>0.64583333333333337</v>
      </c>
      <c r="D2783" s="85" t="s">
        <v>23</v>
      </c>
      <c r="E2783" s="85" t="s">
        <v>24</v>
      </c>
      <c r="F2783" s="85" t="s">
        <v>428</v>
      </c>
      <c r="G2783" s="95">
        <v>43</v>
      </c>
      <c r="H2783" s="95">
        <v>2150</v>
      </c>
    </row>
    <row r="2784" spans="1:8" x14ac:dyDescent="0.25">
      <c r="A2784" s="82">
        <v>2783</v>
      </c>
      <c r="B2784" s="85" t="s">
        <v>506</v>
      </c>
      <c r="C2784" s="86">
        <v>0.64583333333333337</v>
      </c>
      <c r="D2784" s="85" t="s">
        <v>23</v>
      </c>
      <c r="E2784" s="85" t="s">
        <v>24</v>
      </c>
      <c r="F2784" s="85" t="s">
        <v>479</v>
      </c>
      <c r="G2784" s="95">
        <v>6</v>
      </c>
      <c r="H2784" s="95">
        <v>300</v>
      </c>
    </row>
    <row r="2785" spans="1:8" x14ac:dyDescent="0.25">
      <c r="A2785" s="82">
        <v>2784</v>
      </c>
      <c r="B2785" s="85" t="s">
        <v>506</v>
      </c>
      <c r="C2785" s="86">
        <v>0.64583333333333337</v>
      </c>
      <c r="D2785" s="85" t="s">
        <v>23</v>
      </c>
      <c r="E2785" s="85" t="s">
        <v>24</v>
      </c>
      <c r="F2785" s="85" t="s">
        <v>327</v>
      </c>
      <c r="G2785" s="95">
        <v>9</v>
      </c>
      <c r="H2785" s="95">
        <v>450</v>
      </c>
    </row>
    <row r="2786" spans="1:8" x14ac:dyDescent="0.25">
      <c r="A2786" s="82">
        <v>2785</v>
      </c>
      <c r="B2786" s="85" t="s">
        <v>506</v>
      </c>
      <c r="C2786" s="86">
        <v>0.64583333333333337</v>
      </c>
      <c r="D2786" s="85" t="s">
        <v>23</v>
      </c>
      <c r="E2786" s="85" t="s">
        <v>24</v>
      </c>
      <c r="F2786" s="85" t="s">
        <v>507</v>
      </c>
      <c r="G2786" s="95">
        <v>2</v>
      </c>
      <c r="H2786" s="95">
        <v>100</v>
      </c>
    </row>
    <row r="2787" spans="1:8" x14ac:dyDescent="0.25">
      <c r="A2787" s="82">
        <v>2786</v>
      </c>
      <c r="B2787" s="85" t="s">
        <v>506</v>
      </c>
      <c r="C2787" s="86">
        <v>0.64583333333333337</v>
      </c>
      <c r="D2787" s="85" t="s">
        <v>23</v>
      </c>
      <c r="E2787" s="85" t="s">
        <v>24</v>
      </c>
      <c r="F2787" s="85" t="s">
        <v>330</v>
      </c>
      <c r="G2787" s="95">
        <v>2</v>
      </c>
      <c r="H2787" s="95">
        <v>100</v>
      </c>
    </row>
    <row r="2788" spans="1:8" x14ac:dyDescent="0.25">
      <c r="A2788" s="82">
        <v>2787</v>
      </c>
      <c r="B2788" s="85" t="s">
        <v>506</v>
      </c>
      <c r="C2788" s="86">
        <v>0.64583333333333337</v>
      </c>
      <c r="D2788" s="85" t="s">
        <v>23</v>
      </c>
      <c r="E2788" s="85" t="s">
        <v>24</v>
      </c>
      <c r="F2788" s="85" t="s">
        <v>365</v>
      </c>
      <c r="G2788" s="95">
        <v>7</v>
      </c>
      <c r="H2788" s="95">
        <v>350.00000000000006</v>
      </c>
    </row>
    <row r="2789" spans="1:8" x14ac:dyDescent="0.25">
      <c r="A2789" s="82">
        <v>2788</v>
      </c>
      <c r="B2789" s="85" t="s">
        <v>506</v>
      </c>
      <c r="C2789" s="86">
        <v>0.64583333333333337</v>
      </c>
      <c r="D2789" s="85" t="s">
        <v>23</v>
      </c>
      <c r="E2789" s="85" t="s">
        <v>24</v>
      </c>
      <c r="F2789" s="85" t="s">
        <v>436</v>
      </c>
      <c r="G2789" s="95">
        <v>1</v>
      </c>
      <c r="H2789" s="95">
        <v>50</v>
      </c>
    </row>
    <row r="2790" spans="1:8" x14ac:dyDescent="0.25">
      <c r="A2790" s="82">
        <v>2789</v>
      </c>
      <c r="B2790" s="85" t="s">
        <v>506</v>
      </c>
      <c r="C2790" s="86">
        <v>0.64583333333333337</v>
      </c>
      <c r="D2790" s="85" t="s">
        <v>23</v>
      </c>
      <c r="E2790" s="85" t="s">
        <v>24</v>
      </c>
      <c r="F2790" s="85" t="s">
        <v>482</v>
      </c>
      <c r="G2790" s="95">
        <v>1</v>
      </c>
      <c r="H2790" s="95">
        <v>50</v>
      </c>
    </row>
    <row r="2791" spans="1:8" x14ac:dyDescent="0.25">
      <c r="A2791" s="82">
        <v>2790</v>
      </c>
      <c r="B2791" s="85" t="s">
        <v>506</v>
      </c>
      <c r="C2791" s="86">
        <v>0.65</v>
      </c>
      <c r="D2791" s="85" t="s">
        <v>23</v>
      </c>
      <c r="E2791" s="85" t="s">
        <v>459</v>
      </c>
      <c r="F2791" s="85" t="s">
        <v>374</v>
      </c>
      <c r="G2791" s="95">
        <v>121</v>
      </c>
      <c r="H2791" s="95">
        <v>6050.0000000000009</v>
      </c>
    </row>
    <row r="2792" spans="1:8" x14ac:dyDescent="0.25">
      <c r="A2792" s="82">
        <v>2791</v>
      </c>
      <c r="B2792" s="85" t="s">
        <v>506</v>
      </c>
      <c r="C2792" s="86">
        <v>0.65</v>
      </c>
      <c r="D2792" s="85" t="s">
        <v>23</v>
      </c>
      <c r="E2792" s="85" t="s">
        <v>459</v>
      </c>
      <c r="F2792" s="85" t="s">
        <v>479</v>
      </c>
      <c r="G2792" s="95">
        <v>4</v>
      </c>
      <c r="H2792" s="95">
        <v>200</v>
      </c>
    </row>
    <row r="2793" spans="1:8" x14ac:dyDescent="0.25">
      <c r="A2793" s="82">
        <v>2792</v>
      </c>
      <c r="B2793" s="85" t="s">
        <v>506</v>
      </c>
      <c r="C2793" s="86">
        <v>0.65</v>
      </c>
      <c r="D2793" s="85" t="s">
        <v>23</v>
      </c>
      <c r="E2793" s="85" t="s">
        <v>459</v>
      </c>
      <c r="F2793" s="85" t="s">
        <v>327</v>
      </c>
      <c r="G2793" s="95">
        <v>3</v>
      </c>
      <c r="H2793" s="95">
        <v>150</v>
      </c>
    </row>
    <row r="2794" spans="1:8" x14ac:dyDescent="0.25">
      <c r="A2794" s="82">
        <v>2793</v>
      </c>
      <c r="B2794" s="85" t="s">
        <v>506</v>
      </c>
      <c r="C2794" s="86">
        <v>0.65</v>
      </c>
      <c r="D2794" s="85" t="s">
        <v>23</v>
      </c>
      <c r="E2794" s="85" t="s">
        <v>459</v>
      </c>
      <c r="F2794" s="85" t="s">
        <v>501</v>
      </c>
      <c r="G2794" s="95">
        <v>20</v>
      </c>
      <c r="H2794" s="95">
        <v>1000</v>
      </c>
    </row>
    <row r="2795" spans="1:8" x14ac:dyDescent="0.25">
      <c r="A2795" s="82">
        <v>2794</v>
      </c>
      <c r="B2795" s="85" t="s">
        <v>506</v>
      </c>
      <c r="C2795" s="86">
        <v>0.65</v>
      </c>
      <c r="D2795" s="85" t="s">
        <v>23</v>
      </c>
      <c r="E2795" s="85" t="s">
        <v>459</v>
      </c>
      <c r="F2795" s="85" t="s">
        <v>330</v>
      </c>
      <c r="G2795" s="95">
        <v>4</v>
      </c>
      <c r="H2795" s="95">
        <v>200</v>
      </c>
    </row>
    <row r="2796" spans="1:8" x14ac:dyDescent="0.25">
      <c r="A2796" s="82">
        <v>2795</v>
      </c>
      <c r="B2796" s="85" t="s">
        <v>506</v>
      </c>
      <c r="C2796" s="86">
        <v>0.65</v>
      </c>
      <c r="D2796" s="85" t="s">
        <v>23</v>
      </c>
      <c r="E2796" s="85" t="s">
        <v>459</v>
      </c>
      <c r="F2796" s="85" t="s">
        <v>434</v>
      </c>
      <c r="G2796" s="95">
        <v>1</v>
      </c>
      <c r="H2796" s="95">
        <v>50</v>
      </c>
    </row>
    <row r="2797" spans="1:8" x14ac:dyDescent="0.25">
      <c r="A2797" s="82">
        <v>2796</v>
      </c>
      <c r="B2797" s="85" t="s">
        <v>506</v>
      </c>
      <c r="C2797" s="86">
        <v>0.65</v>
      </c>
      <c r="D2797" s="85" t="s">
        <v>23</v>
      </c>
      <c r="E2797" s="85" t="s">
        <v>459</v>
      </c>
      <c r="F2797" s="85" t="s">
        <v>365</v>
      </c>
      <c r="G2797" s="95">
        <v>3</v>
      </c>
      <c r="H2797" s="95">
        <v>150</v>
      </c>
    </row>
    <row r="2798" spans="1:8" x14ac:dyDescent="0.25">
      <c r="A2798" s="82">
        <v>2797</v>
      </c>
      <c r="B2798" s="85" t="s">
        <v>506</v>
      </c>
      <c r="C2798" s="86">
        <v>0.72916666666666663</v>
      </c>
      <c r="D2798" s="85" t="s">
        <v>486</v>
      </c>
      <c r="E2798" s="85" t="s">
        <v>24</v>
      </c>
      <c r="F2798" s="85" t="s">
        <v>428</v>
      </c>
      <c r="G2798" s="95">
        <v>109</v>
      </c>
      <c r="H2798" s="95">
        <v>5450</v>
      </c>
    </row>
    <row r="2799" spans="1:8" x14ac:dyDescent="0.25">
      <c r="A2799" s="82">
        <v>2798</v>
      </c>
      <c r="B2799" s="85" t="s">
        <v>506</v>
      </c>
      <c r="C2799" s="86">
        <v>0.72916666666666663</v>
      </c>
      <c r="D2799" s="85" t="s">
        <v>486</v>
      </c>
      <c r="E2799" s="85" t="s">
        <v>24</v>
      </c>
      <c r="F2799" s="85" t="s">
        <v>501</v>
      </c>
      <c r="G2799" s="95">
        <v>36</v>
      </c>
      <c r="H2799" s="95">
        <v>1800</v>
      </c>
    </row>
    <row r="2800" spans="1:8" x14ac:dyDescent="0.25">
      <c r="A2800" s="82">
        <v>2799</v>
      </c>
      <c r="B2800" s="85" t="s">
        <v>506</v>
      </c>
      <c r="C2800" s="86">
        <v>0.72916666666666663</v>
      </c>
      <c r="D2800" s="85" t="s">
        <v>486</v>
      </c>
      <c r="E2800" s="85" t="s">
        <v>24</v>
      </c>
      <c r="F2800" s="85" t="s">
        <v>374</v>
      </c>
      <c r="G2800" s="95">
        <v>64</v>
      </c>
      <c r="H2800" s="95">
        <v>3200</v>
      </c>
    </row>
    <row r="2801" spans="1:8" x14ac:dyDescent="0.25">
      <c r="A2801" s="82">
        <v>2800</v>
      </c>
      <c r="B2801" s="85" t="s">
        <v>506</v>
      </c>
      <c r="C2801" s="86">
        <v>0.72916666666666663</v>
      </c>
      <c r="D2801" s="85" t="s">
        <v>486</v>
      </c>
      <c r="E2801" s="85" t="s">
        <v>24</v>
      </c>
      <c r="F2801" s="85" t="s">
        <v>346</v>
      </c>
      <c r="G2801" s="95">
        <v>57</v>
      </c>
      <c r="H2801" s="95">
        <v>2850</v>
      </c>
    </row>
    <row r="2802" spans="1:8" x14ac:dyDescent="0.25">
      <c r="A2802" s="82">
        <v>2801</v>
      </c>
      <c r="B2802" s="85" t="s">
        <v>506</v>
      </c>
      <c r="C2802" s="86">
        <v>0.72916666666666663</v>
      </c>
      <c r="D2802" s="85" t="s">
        <v>486</v>
      </c>
      <c r="E2802" s="85" t="s">
        <v>459</v>
      </c>
      <c r="F2802" s="85" t="s">
        <v>428</v>
      </c>
      <c r="G2802" s="95">
        <v>35</v>
      </c>
      <c r="H2802" s="95">
        <v>1750</v>
      </c>
    </row>
    <row r="2803" spans="1:8" x14ac:dyDescent="0.25">
      <c r="A2803" s="82">
        <v>2802</v>
      </c>
      <c r="B2803" s="85" t="s">
        <v>506</v>
      </c>
      <c r="C2803" s="86">
        <v>0.72916666666666663</v>
      </c>
      <c r="D2803" s="85" t="s">
        <v>486</v>
      </c>
      <c r="E2803" s="85" t="s">
        <v>459</v>
      </c>
      <c r="F2803" s="85" t="s">
        <v>501</v>
      </c>
      <c r="G2803" s="95">
        <v>9</v>
      </c>
      <c r="H2803" s="95">
        <v>450</v>
      </c>
    </row>
    <row r="2804" spans="1:8" x14ac:dyDescent="0.25">
      <c r="A2804" s="82">
        <v>2803</v>
      </c>
      <c r="B2804" s="85" t="s">
        <v>506</v>
      </c>
      <c r="C2804" s="86">
        <v>0.72916666666666663</v>
      </c>
      <c r="D2804" s="85" t="s">
        <v>486</v>
      </c>
      <c r="E2804" s="85" t="s">
        <v>459</v>
      </c>
      <c r="F2804" s="85" t="s">
        <v>374</v>
      </c>
      <c r="G2804" s="95">
        <v>34</v>
      </c>
      <c r="H2804" s="95">
        <v>1700.0000000000002</v>
      </c>
    </row>
    <row r="2805" spans="1:8" x14ac:dyDescent="0.25">
      <c r="A2805" s="82">
        <v>2804</v>
      </c>
      <c r="B2805" s="85" t="s">
        <v>506</v>
      </c>
      <c r="C2805" s="86">
        <v>0.72916666666666663</v>
      </c>
      <c r="D2805" s="85" t="s">
        <v>486</v>
      </c>
      <c r="E2805" s="85" t="s">
        <v>459</v>
      </c>
      <c r="F2805" s="85" t="s">
        <v>346</v>
      </c>
      <c r="G2805" s="95">
        <v>29</v>
      </c>
      <c r="H2805" s="95">
        <v>1450.0000000000002</v>
      </c>
    </row>
    <row r="2806" spans="1:8" x14ac:dyDescent="0.25">
      <c r="A2806" s="82">
        <v>2805</v>
      </c>
      <c r="B2806" s="85" t="s">
        <v>506</v>
      </c>
      <c r="C2806" s="86">
        <v>0.79166666666666663</v>
      </c>
      <c r="D2806" s="85" t="s">
        <v>486</v>
      </c>
      <c r="E2806" s="85" t="s">
        <v>24</v>
      </c>
      <c r="F2806" s="85" t="s">
        <v>428</v>
      </c>
      <c r="G2806" s="95">
        <v>274</v>
      </c>
      <c r="H2806" s="95">
        <v>13700.000000000002</v>
      </c>
    </row>
    <row r="2807" spans="1:8" x14ac:dyDescent="0.25">
      <c r="A2807" s="82">
        <v>2806</v>
      </c>
      <c r="B2807" s="85" t="s">
        <v>506</v>
      </c>
      <c r="C2807" s="86">
        <v>0.79166666666666663</v>
      </c>
      <c r="D2807" s="85" t="s">
        <v>486</v>
      </c>
      <c r="E2807" s="85" t="s">
        <v>24</v>
      </c>
      <c r="F2807" s="85" t="s">
        <v>501</v>
      </c>
      <c r="G2807" s="95">
        <v>195</v>
      </c>
      <c r="H2807" s="95">
        <v>9750</v>
      </c>
    </row>
    <row r="2808" spans="1:8" x14ac:dyDescent="0.25">
      <c r="A2808" s="82">
        <v>2807</v>
      </c>
      <c r="B2808" s="85" t="s">
        <v>506</v>
      </c>
      <c r="C2808" s="86">
        <v>0.79166666666666663</v>
      </c>
      <c r="D2808" s="85" t="s">
        <v>486</v>
      </c>
      <c r="E2808" s="85" t="s">
        <v>24</v>
      </c>
      <c r="F2808" s="85" t="s">
        <v>374</v>
      </c>
      <c r="G2808" s="95">
        <v>135</v>
      </c>
      <c r="H2808" s="95">
        <v>6750</v>
      </c>
    </row>
    <row r="2809" spans="1:8" x14ac:dyDescent="0.25">
      <c r="A2809" s="82">
        <v>2808</v>
      </c>
      <c r="B2809" s="85" t="s">
        <v>506</v>
      </c>
      <c r="C2809" s="86">
        <v>0.79166666666666663</v>
      </c>
      <c r="D2809" s="85" t="s">
        <v>486</v>
      </c>
      <c r="E2809" s="85" t="s">
        <v>24</v>
      </c>
      <c r="F2809" s="85" t="s">
        <v>346</v>
      </c>
      <c r="G2809" s="95">
        <v>65</v>
      </c>
      <c r="H2809" s="95">
        <v>3250</v>
      </c>
    </row>
    <row r="2810" spans="1:8" x14ac:dyDescent="0.25">
      <c r="A2810" s="82">
        <v>2809</v>
      </c>
      <c r="B2810" s="85" t="s">
        <v>506</v>
      </c>
      <c r="C2810" s="86">
        <v>0.79166666666666663</v>
      </c>
      <c r="D2810" s="85" t="s">
        <v>486</v>
      </c>
      <c r="E2810" s="85" t="s">
        <v>459</v>
      </c>
      <c r="F2810" s="85" t="s">
        <v>428</v>
      </c>
      <c r="G2810" s="95">
        <v>123</v>
      </c>
      <c r="H2810" s="95">
        <v>6150</v>
      </c>
    </row>
    <row r="2811" spans="1:8" x14ac:dyDescent="0.25">
      <c r="A2811" s="82">
        <v>2810</v>
      </c>
      <c r="B2811" s="85" t="s">
        <v>506</v>
      </c>
      <c r="C2811" s="86">
        <v>0.79166666666666663</v>
      </c>
      <c r="D2811" s="85" t="s">
        <v>486</v>
      </c>
      <c r="E2811" s="85" t="s">
        <v>459</v>
      </c>
      <c r="F2811" s="85" t="s">
        <v>501</v>
      </c>
      <c r="G2811" s="95">
        <v>75</v>
      </c>
      <c r="H2811" s="95">
        <v>3750</v>
      </c>
    </row>
    <row r="2812" spans="1:8" x14ac:dyDescent="0.25">
      <c r="A2812" s="82">
        <v>2811</v>
      </c>
      <c r="B2812" s="85" t="s">
        <v>506</v>
      </c>
      <c r="C2812" s="86">
        <v>0.79166666666666663</v>
      </c>
      <c r="D2812" s="85" t="s">
        <v>486</v>
      </c>
      <c r="E2812" s="85" t="s">
        <v>459</v>
      </c>
      <c r="F2812" s="85" t="s">
        <v>374</v>
      </c>
      <c r="G2812" s="95">
        <v>68</v>
      </c>
      <c r="H2812" s="95">
        <v>3400.0000000000005</v>
      </c>
    </row>
    <row r="2813" spans="1:8" x14ac:dyDescent="0.25">
      <c r="A2813" s="82">
        <v>2812</v>
      </c>
      <c r="B2813" s="85" t="s">
        <v>506</v>
      </c>
      <c r="C2813" s="86">
        <v>0.79166666666666663</v>
      </c>
      <c r="D2813" s="85" t="s">
        <v>486</v>
      </c>
      <c r="E2813" s="85" t="s">
        <v>459</v>
      </c>
      <c r="F2813" s="85" t="s">
        <v>346</v>
      </c>
      <c r="G2813" s="95">
        <v>59</v>
      </c>
      <c r="H2813" s="95">
        <v>2950</v>
      </c>
    </row>
    <row r="2814" spans="1:8" x14ac:dyDescent="0.25">
      <c r="A2814" s="82">
        <v>2813</v>
      </c>
      <c r="B2814" s="85" t="s">
        <v>506</v>
      </c>
      <c r="C2814" s="86">
        <v>0.875</v>
      </c>
      <c r="D2814" s="85" t="s">
        <v>486</v>
      </c>
      <c r="E2814" s="85" t="s">
        <v>24</v>
      </c>
      <c r="F2814" s="85" t="s">
        <v>428</v>
      </c>
      <c r="G2814" s="95">
        <v>289</v>
      </c>
      <c r="H2814" s="95">
        <v>14450.000000000002</v>
      </c>
    </row>
    <row r="2815" spans="1:8" x14ac:dyDescent="0.25">
      <c r="A2815" s="82">
        <v>2814</v>
      </c>
      <c r="B2815" s="85" t="s">
        <v>506</v>
      </c>
      <c r="C2815" s="86">
        <v>0.875</v>
      </c>
      <c r="D2815" s="85" t="s">
        <v>486</v>
      </c>
      <c r="E2815" s="85" t="s">
        <v>24</v>
      </c>
      <c r="F2815" s="85" t="s">
        <v>501</v>
      </c>
      <c r="G2815" s="95">
        <v>68</v>
      </c>
      <c r="H2815" s="95">
        <v>3400.0000000000005</v>
      </c>
    </row>
    <row r="2816" spans="1:8" x14ac:dyDescent="0.25">
      <c r="A2816" s="82">
        <v>2815</v>
      </c>
      <c r="B2816" s="85" t="s">
        <v>506</v>
      </c>
      <c r="C2816" s="86">
        <v>0.875</v>
      </c>
      <c r="D2816" s="85" t="s">
        <v>486</v>
      </c>
      <c r="E2816" s="85" t="s">
        <v>24</v>
      </c>
      <c r="F2816" s="85" t="s">
        <v>374</v>
      </c>
      <c r="G2816" s="95">
        <v>232</v>
      </c>
      <c r="H2816" s="95">
        <v>11600.000000000002</v>
      </c>
    </row>
    <row r="2817" spans="1:8" x14ac:dyDescent="0.25">
      <c r="A2817" s="82">
        <v>2816</v>
      </c>
      <c r="B2817" s="85" t="s">
        <v>506</v>
      </c>
      <c r="C2817" s="86">
        <v>0.875</v>
      </c>
      <c r="D2817" s="85" t="s">
        <v>486</v>
      </c>
      <c r="E2817" s="85" t="s">
        <v>24</v>
      </c>
      <c r="F2817" s="85" t="s">
        <v>346</v>
      </c>
      <c r="G2817" s="95">
        <v>96</v>
      </c>
      <c r="H2817" s="95">
        <v>4800</v>
      </c>
    </row>
    <row r="2818" spans="1:8" x14ac:dyDescent="0.25">
      <c r="A2818" s="82">
        <v>2817</v>
      </c>
      <c r="B2818" s="85" t="s">
        <v>506</v>
      </c>
      <c r="C2818" s="86">
        <v>0.875</v>
      </c>
      <c r="D2818" s="85" t="s">
        <v>486</v>
      </c>
      <c r="E2818" s="85" t="s">
        <v>459</v>
      </c>
      <c r="F2818" s="85" t="s">
        <v>428</v>
      </c>
      <c r="G2818" s="95">
        <v>166</v>
      </c>
      <c r="H2818" s="95">
        <v>8300</v>
      </c>
    </row>
    <row r="2819" spans="1:8" x14ac:dyDescent="0.25">
      <c r="A2819" s="82">
        <v>2818</v>
      </c>
      <c r="B2819" s="85" t="s">
        <v>506</v>
      </c>
      <c r="C2819" s="86">
        <v>0.875</v>
      </c>
      <c r="D2819" s="85" t="s">
        <v>486</v>
      </c>
      <c r="E2819" s="85" t="s">
        <v>459</v>
      </c>
      <c r="F2819" s="85" t="s">
        <v>501</v>
      </c>
      <c r="G2819" s="95">
        <v>123</v>
      </c>
      <c r="H2819" s="95">
        <v>6150</v>
      </c>
    </row>
    <row r="2820" spans="1:8" x14ac:dyDescent="0.25">
      <c r="A2820" s="82">
        <v>2819</v>
      </c>
      <c r="B2820" s="85" t="s">
        <v>506</v>
      </c>
      <c r="C2820" s="86">
        <v>0.875</v>
      </c>
      <c r="D2820" s="85" t="s">
        <v>486</v>
      </c>
      <c r="E2820" s="85" t="s">
        <v>459</v>
      </c>
      <c r="F2820" s="85" t="s">
        <v>374</v>
      </c>
      <c r="G2820" s="95">
        <v>28</v>
      </c>
      <c r="H2820" s="95">
        <v>1400.0000000000002</v>
      </c>
    </row>
    <row r="2821" spans="1:8" x14ac:dyDescent="0.25">
      <c r="A2821" s="82">
        <v>2820</v>
      </c>
      <c r="B2821" s="85" t="s">
        <v>506</v>
      </c>
      <c r="C2821" s="86">
        <v>0.875</v>
      </c>
      <c r="D2821" s="85" t="s">
        <v>486</v>
      </c>
      <c r="E2821" s="85" t="s">
        <v>459</v>
      </c>
      <c r="F2821" s="85" t="s">
        <v>346</v>
      </c>
      <c r="G2821" s="95">
        <v>51</v>
      </c>
      <c r="H2821" s="95">
        <v>2550.0000000000005</v>
      </c>
    </row>
    <row r="2822" spans="1:8" x14ac:dyDescent="0.25">
      <c r="A2822" s="82">
        <v>2821</v>
      </c>
      <c r="B2822" s="85" t="s">
        <v>506</v>
      </c>
      <c r="C2822" s="86">
        <v>0.95833333333333337</v>
      </c>
      <c r="D2822" s="85" t="s">
        <v>486</v>
      </c>
      <c r="E2822" s="85" t="s">
        <v>24</v>
      </c>
      <c r="F2822" s="85" t="s">
        <v>428</v>
      </c>
      <c r="G2822" s="95">
        <v>219</v>
      </c>
      <c r="H2822" s="95">
        <v>10950.000000000002</v>
      </c>
    </row>
    <row r="2823" spans="1:8" x14ac:dyDescent="0.25">
      <c r="A2823" s="82">
        <v>2822</v>
      </c>
      <c r="B2823" s="85" t="s">
        <v>506</v>
      </c>
      <c r="C2823" s="86">
        <v>0.95833333333333337</v>
      </c>
      <c r="D2823" s="85" t="s">
        <v>486</v>
      </c>
      <c r="E2823" s="85" t="s">
        <v>24</v>
      </c>
      <c r="F2823" s="85" t="s">
        <v>501</v>
      </c>
      <c r="G2823" s="95">
        <v>62</v>
      </c>
      <c r="H2823" s="95">
        <v>3100</v>
      </c>
    </row>
    <row r="2824" spans="1:8" x14ac:dyDescent="0.25">
      <c r="A2824" s="82">
        <v>2823</v>
      </c>
      <c r="B2824" s="85" t="s">
        <v>506</v>
      </c>
      <c r="C2824" s="86">
        <v>0.95833333333333337</v>
      </c>
      <c r="D2824" s="85" t="s">
        <v>486</v>
      </c>
      <c r="E2824" s="85" t="s">
        <v>24</v>
      </c>
      <c r="F2824" s="85" t="s">
        <v>509</v>
      </c>
      <c r="G2824" s="95">
        <v>107</v>
      </c>
      <c r="H2824" s="95">
        <v>5350.0000000000009</v>
      </c>
    </row>
    <row r="2825" spans="1:8" x14ac:dyDescent="0.25">
      <c r="A2825" s="82">
        <v>2824</v>
      </c>
      <c r="B2825" s="85" t="s">
        <v>506</v>
      </c>
      <c r="C2825" s="86">
        <v>0.95833333333333337</v>
      </c>
      <c r="D2825" s="85" t="s">
        <v>486</v>
      </c>
      <c r="E2825" s="85" t="s">
        <v>24</v>
      </c>
      <c r="F2825" s="85" t="s">
        <v>346</v>
      </c>
      <c r="G2825" s="95">
        <v>46</v>
      </c>
      <c r="H2825" s="95">
        <v>2300.0000000000005</v>
      </c>
    </row>
    <row r="2826" spans="1:8" x14ac:dyDescent="0.25">
      <c r="A2826" s="82">
        <v>2825</v>
      </c>
      <c r="B2826" s="85" t="s">
        <v>506</v>
      </c>
      <c r="C2826" s="86">
        <v>0.95833333333333337</v>
      </c>
      <c r="D2826" s="85" t="s">
        <v>486</v>
      </c>
      <c r="E2826" s="85" t="s">
        <v>459</v>
      </c>
      <c r="F2826" s="85" t="s">
        <v>428</v>
      </c>
      <c r="G2826" s="95">
        <v>89</v>
      </c>
      <c r="H2826" s="95">
        <v>4450</v>
      </c>
    </row>
    <row r="2827" spans="1:8" x14ac:dyDescent="0.25">
      <c r="A2827" s="82">
        <v>2826</v>
      </c>
      <c r="B2827" s="85" t="s">
        <v>506</v>
      </c>
      <c r="C2827" s="86">
        <v>0.95833333333333337</v>
      </c>
      <c r="D2827" s="85" t="s">
        <v>486</v>
      </c>
      <c r="E2827" s="85" t="s">
        <v>459</v>
      </c>
      <c r="F2827" s="85" t="s">
        <v>501</v>
      </c>
      <c r="G2827" s="95">
        <v>32</v>
      </c>
      <c r="H2827" s="95">
        <v>1600</v>
      </c>
    </row>
    <row r="2828" spans="1:8" x14ac:dyDescent="0.25">
      <c r="A2828" s="82">
        <v>2827</v>
      </c>
      <c r="B2828" s="85" t="s">
        <v>506</v>
      </c>
      <c r="C2828" s="86">
        <v>0.95833333333333337</v>
      </c>
      <c r="D2828" s="85" t="s">
        <v>486</v>
      </c>
      <c r="E2828" s="85" t="s">
        <v>459</v>
      </c>
      <c r="F2828" s="85" t="s">
        <v>374</v>
      </c>
      <c r="G2828" s="95">
        <v>73</v>
      </c>
      <c r="H2828" s="95">
        <v>3650.0000000000005</v>
      </c>
    </row>
    <row r="2829" spans="1:8" x14ac:dyDescent="0.25">
      <c r="A2829" s="82">
        <v>2828</v>
      </c>
      <c r="B2829" s="85" t="s">
        <v>506</v>
      </c>
      <c r="C2829" s="86">
        <v>0.95833333333333337</v>
      </c>
      <c r="D2829" s="85" t="s">
        <v>486</v>
      </c>
      <c r="E2829" s="85" t="s">
        <v>459</v>
      </c>
      <c r="F2829" s="85" t="s">
        <v>346</v>
      </c>
      <c r="G2829" s="95">
        <v>35</v>
      </c>
      <c r="H2829" s="95">
        <v>1750</v>
      </c>
    </row>
    <row r="2830" spans="1:8" x14ac:dyDescent="0.25">
      <c r="A2830" s="82">
        <v>2829</v>
      </c>
      <c r="B2830" s="85" t="s">
        <v>510</v>
      </c>
      <c r="C2830" s="86">
        <v>4.1666666666666664E-2</v>
      </c>
      <c r="D2830" s="85" t="s">
        <v>486</v>
      </c>
      <c r="E2830" s="85" t="s">
        <v>24</v>
      </c>
      <c r="F2830" s="85" t="s">
        <v>428</v>
      </c>
      <c r="G2830" s="95">
        <v>180</v>
      </c>
      <c r="H2830" s="95">
        <v>9000</v>
      </c>
    </row>
    <row r="2831" spans="1:8" x14ac:dyDescent="0.25">
      <c r="A2831" s="82">
        <v>2830</v>
      </c>
      <c r="B2831" s="85" t="s">
        <v>510</v>
      </c>
      <c r="C2831" s="86">
        <v>4.1666666666666664E-2</v>
      </c>
      <c r="D2831" s="85" t="s">
        <v>486</v>
      </c>
      <c r="E2831" s="85" t="s">
        <v>24</v>
      </c>
      <c r="F2831" s="85" t="s">
        <v>501</v>
      </c>
      <c r="G2831" s="95">
        <v>127</v>
      </c>
      <c r="H2831" s="95">
        <v>6350.0000000000009</v>
      </c>
    </row>
    <row r="2832" spans="1:8" x14ac:dyDescent="0.25">
      <c r="A2832" s="82">
        <v>2831</v>
      </c>
      <c r="B2832" s="85" t="s">
        <v>510</v>
      </c>
      <c r="C2832" s="86">
        <v>4.1666666666666664E-2</v>
      </c>
      <c r="D2832" s="85" t="s">
        <v>486</v>
      </c>
      <c r="E2832" s="85" t="s">
        <v>24</v>
      </c>
      <c r="F2832" s="85" t="s">
        <v>374</v>
      </c>
      <c r="G2832" s="95">
        <v>95</v>
      </c>
      <c r="H2832" s="95">
        <v>4750</v>
      </c>
    </row>
    <row r="2833" spans="1:8" x14ac:dyDescent="0.25">
      <c r="A2833" s="82">
        <v>2832</v>
      </c>
      <c r="B2833" s="85" t="s">
        <v>510</v>
      </c>
      <c r="C2833" s="86">
        <v>4.1666666666666664E-2</v>
      </c>
      <c r="D2833" s="85" t="s">
        <v>486</v>
      </c>
      <c r="E2833" s="85" t="s">
        <v>24</v>
      </c>
      <c r="F2833" s="85" t="s">
        <v>346</v>
      </c>
      <c r="G2833" s="95">
        <v>141</v>
      </c>
      <c r="H2833" s="95">
        <v>7050.0000000000009</v>
      </c>
    </row>
    <row r="2834" spans="1:8" x14ac:dyDescent="0.25">
      <c r="A2834" s="82">
        <v>2833</v>
      </c>
      <c r="B2834" s="85" t="s">
        <v>510</v>
      </c>
      <c r="C2834" s="86">
        <v>4.1666666666666664E-2</v>
      </c>
      <c r="D2834" s="85" t="s">
        <v>486</v>
      </c>
      <c r="E2834" s="85" t="s">
        <v>459</v>
      </c>
      <c r="F2834" s="85" t="s">
        <v>428</v>
      </c>
      <c r="G2834" s="95">
        <v>138</v>
      </c>
      <c r="H2834" s="95">
        <v>6900</v>
      </c>
    </row>
    <row r="2835" spans="1:8" x14ac:dyDescent="0.25">
      <c r="A2835" s="82">
        <v>2834</v>
      </c>
      <c r="B2835" s="85" t="s">
        <v>510</v>
      </c>
      <c r="C2835" s="86">
        <v>4.1666666666666664E-2</v>
      </c>
      <c r="D2835" s="85" t="s">
        <v>486</v>
      </c>
      <c r="E2835" s="85" t="s">
        <v>459</v>
      </c>
      <c r="F2835" s="85" t="s">
        <v>501</v>
      </c>
      <c r="G2835" s="95">
        <v>41</v>
      </c>
      <c r="H2835" s="95">
        <v>2050.0000000000005</v>
      </c>
    </row>
    <row r="2836" spans="1:8" x14ac:dyDescent="0.25">
      <c r="A2836" s="82">
        <v>2835</v>
      </c>
      <c r="B2836" s="85" t="s">
        <v>510</v>
      </c>
      <c r="C2836" s="86">
        <v>4.1666666666666664E-2</v>
      </c>
      <c r="D2836" s="85" t="s">
        <v>486</v>
      </c>
      <c r="E2836" s="85" t="s">
        <v>459</v>
      </c>
      <c r="F2836" s="85" t="s">
        <v>374</v>
      </c>
      <c r="G2836" s="95">
        <v>62</v>
      </c>
      <c r="H2836" s="95">
        <v>3100</v>
      </c>
    </row>
    <row r="2837" spans="1:8" x14ac:dyDescent="0.25">
      <c r="A2837" s="82">
        <v>2836</v>
      </c>
      <c r="B2837" s="85" t="s">
        <v>510</v>
      </c>
      <c r="C2837" s="86">
        <v>4.1666666666666664E-2</v>
      </c>
      <c r="D2837" s="85" t="s">
        <v>486</v>
      </c>
      <c r="E2837" s="85" t="s">
        <v>459</v>
      </c>
      <c r="F2837" s="85" t="s">
        <v>346</v>
      </c>
      <c r="G2837" s="95">
        <v>62</v>
      </c>
      <c r="H2837" s="95">
        <v>3100</v>
      </c>
    </row>
    <row r="2838" spans="1:8" x14ac:dyDescent="0.25">
      <c r="A2838" s="82">
        <v>2837</v>
      </c>
      <c r="B2838" s="85" t="s">
        <v>510</v>
      </c>
      <c r="C2838" s="86">
        <v>0.125</v>
      </c>
      <c r="D2838" s="85" t="s">
        <v>486</v>
      </c>
      <c r="E2838" s="85" t="s">
        <v>24</v>
      </c>
      <c r="F2838" s="85" t="s">
        <v>428</v>
      </c>
      <c r="G2838" s="95">
        <v>289</v>
      </c>
      <c r="H2838" s="95">
        <v>14450.000000000002</v>
      </c>
    </row>
    <row r="2839" spans="1:8" x14ac:dyDescent="0.25">
      <c r="A2839" s="82">
        <v>2838</v>
      </c>
      <c r="B2839" s="85" t="s">
        <v>510</v>
      </c>
      <c r="C2839" s="86">
        <v>0.125</v>
      </c>
      <c r="D2839" s="85" t="s">
        <v>486</v>
      </c>
      <c r="E2839" s="85" t="s">
        <v>24</v>
      </c>
      <c r="F2839" s="85" t="s">
        <v>501</v>
      </c>
      <c r="G2839" s="95">
        <v>83</v>
      </c>
      <c r="H2839" s="95">
        <v>4150</v>
      </c>
    </row>
    <row r="2840" spans="1:8" x14ac:dyDescent="0.25">
      <c r="A2840" s="82">
        <v>2839</v>
      </c>
      <c r="B2840" s="85" t="s">
        <v>510</v>
      </c>
      <c r="C2840" s="86">
        <v>0.125</v>
      </c>
      <c r="D2840" s="85" t="s">
        <v>486</v>
      </c>
      <c r="E2840" s="85" t="s">
        <v>24</v>
      </c>
      <c r="F2840" s="85" t="s">
        <v>374</v>
      </c>
      <c r="G2840" s="95">
        <v>126</v>
      </c>
      <c r="H2840" s="95">
        <v>6300.0000000000009</v>
      </c>
    </row>
    <row r="2841" spans="1:8" x14ac:dyDescent="0.25">
      <c r="A2841" s="82">
        <v>2840</v>
      </c>
      <c r="B2841" s="85" t="s">
        <v>510</v>
      </c>
      <c r="C2841" s="86">
        <v>0.125</v>
      </c>
      <c r="D2841" s="85" t="s">
        <v>486</v>
      </c>
      <c r="E2841" s="85" t="s">
        <v>24</v>
      </c>
      <c r="F2841" s="85" t="s">
        <v>346</v>
      </c>
      <c r="G2841" s="95">
        <v>85</v>
      </c>
      <c r="H2841" s="95">
        <v>4250</v>
      </c>
    </row>
    <row r="2842" spans="1:8" x14ac:dyDescent="0.25">
      <c r="A2842" s="82">
        <v>2841</v>
      </c>
      <c r="B2842" s="85" t="s">
        <v>510</v>
      </c>
      <c r="C2842" s="86">
        <v>0.125</v>
      </c>
      <c r="D2842" s="85" t="s">
        <v>486</v>
      </c>
      <c r="E2842" s="85" t="s">
        <v>459</v>
      </c>
      <c r="F2842" s="85" t="s">
        <v>428</v>
      </c>
      <c r="G2842" s="95">
        <v>75</v>
      </c>
      <c r="H2842" s="95">
        <v>3750</v>
      </c>
    </row>
    <row r="2843" spans="1:8" x14ac:dyDescent="0.25">
      <c r="A2843" s="82">
        <v>2842</v>
      </c>
      <c r="B2843" s="85" t="s">
        <v>510</v>
      </c>
      <c r="C2843" s="86">
        <v>0.125</v>
      </c>
      <c r="D2843" s="85" t="s">
        <v>486</v>
      </c>
      <c r="E2843" s="85" t="s">
        <v>459</v>
      </c>
      <c r="F2843" s="85" t="s">
        <v>501</v>
      </c>
      <c r="G2843" s="95">
        <v>6</v>
      </c>
      <c r="H2843" s="95">
        <v>300</v>
      </c>
    </row>
    <row r="2844" spans="1:8" x14ac:dyDescent="0.25">
      <c r="A2844" s="82">
        <v>2843</v>
      </c>
      <c r="B2844" s="85" t="s">
        <v>510</v>
      </c>
      <c r="C2844" s="86">
        <v>0.125</v>
      </c>
      <c r="D2844" s="85" t="s">
        <v>486</v>
      </c>
      <c r="E2844" s="85" t="s">
        <v>459</v>
      </c>
      <c r="F2844" s="85" t="s">
        <v>374</v>
      </c>
      <c r="G2844" s="95">
        <v>31</v>
      </c>
      <c r="H2844" s="95">
        <v>1550</v>
      </c>
    </row>
    <row r="2845" spans="1:8" x14ac:dyDescent="0.25">
      <c r="A2845" s="82">
        <v>2844</v>
      </c>
      <c r="B2845" s="85" t="s">
        <v>510</v>
      </c>
      <c r="C2845" s="86">
        <v>0.125</v>
      </c>
      <c r="D2845" s="85" t="s">
        <v>486</v>
      </c>
      <c r="E2845" s="85" t="s">
        <v>459</v>
      </c>
      <c r="F2845" s="85" t="s">
        <v>346</v>
      </c>
      <c r="G2845" s="95">
        <v>38</v>
      </c>
      <c r="H2845" s="95">
        <v>1900.0000000000002</v>
      </c>
    </row>
    <row r="2846" spans="1:8" x14ac:dyDescent="0.25">
      <c r="A2846" s="82">
        <v>2845</v>
      </c>
      <c r="B2846" s="85" t="s">
        <v>510</v>
      </c>
      <c r="C2846" s="86">
        <v>0.20833333333333334</v>
      </c>
      <c r="D2846" s="85" t="s">
        <v>486</v>
      </c>
      <c r="E2846" s="85" t="s">
        <v>24</v>
      </c>
      <c r="F2846" s="85" t="s">
        <v>457</v>
      </c>
      <c r="G2846" s="95">
        <v>857</v>
      </c>
      <c r="H2846" s="95">
        <v>42850</v>
      </c>
    </row>
    <row r="2847" spans="1:8" x14ac:dyDescent="0.25">
      <c r="A2847" s="82">
        <v>2846</v>
      </c>
      <c r="B2847" s="85" t="s">
        <v>510</v>
      </c>
      <c r="C2847" s="86">
        <v>0.20833333333333334</v>
      </c>
      <c r="D2847" s="85" t="s">
        <v>486</v>
      </c>
      <c r="E2847" s="85" t="s">
        <v>459</v>
      </c>
      <c r="F2847" s="85" t="s">
        <v>457</v>
      </c>
      <c r="G2847" s="95">
        <v>377</v>
      </c>
      <c r="H2847" s="95">
        <v>18850</v>
      </c>
    </row>
    <row r="2848" spans="1:8" x14ac:dyDescent="0.25">
      <c r="A2848" s="82">
        <v>2847</v>
      </c>
      <c r="B2848" s="85" t="s">
        <v>510</v>
      </c>
      <c r="C2848" s="86">
        <v>0.32500000000000001</v>
      </c>
      <c r="D2848" s="85" t="s">
        <v>486</v>
      </c>
      <c r="E2848" s="85" t="s">
        <v>24</v>
      </c>
      <c r="F2848" s="85" t="s">
        <v>374</v>
      </c>
      <c r="G2848" s="95">
        <v>48</v>
      </c>
      <c r="H2848" s="95">
        <v>2400</v>
      </c>
    </row>
    <row r="2849" spans="1:8" x14ac:dyDescent="0.25">
      <c r="A2849" s="82">
        <v>2848</v>
      </c>
      <c r="B2849" s="85" t="s">
        <v>510</v>
      </c>
      <c r="C2849" s="86">
        <v>0.32500000000000001</v>
      </c>
      <c r="D2849" s="85" t="s">
        <v>486</v>
      </c>
      <c r="E2849" s="85" t="s">
        <v>24</v>
      </c>
      <c r="F2849" s="85" t="s">
        <v>501</v>
      </c>
      <c r="G2849" s="95">
        <v>32</v>
      </c>
      <c r="H2849" s="95">
        <v>1600</v>
      </c>
    </row>
    <row r="2850" spans="1:8" x14ac:dyDescent="0.25">
      <c r="A2850" s="82">
        <v>2849</v>
      </c>
      <c r="B2850" s="85" t="s">
        <v>510</v>
      </c>
      <c r="C2850" s="86">
        <v>0.32500000000000001</v>
      </c>
      <c r="D2850" s="85" t="s">
        <v>486</v>
      </c>
      <c r="E2850" s="85" t="s">
        <v>24</v>
      </c>
      <c r="F2850" s="85" t="s">
        <v>428</v>
      </c>
      <c r="G2850" s="95">
        <v>4</v>
      </c>
      <c r="H2850" s="95">
        <v>200</v>
      </c>
    </row>
    <row r="2851" spans="1:8" x14ac:dyDescent="0.25">
      <c r="A2851" s="82">
        <v>2850</v>
      </c>
      <c r="B2851" s="85" t="s">
        <v>510</v>
      </c>
      <c r="C2851" s="86">
        <v>0.32500000000000001</v>
      </c>
      <c r="D2851" s="85" t="s">
        <v>486</v>
      </c>
      <c r="E2851" s="85" t="s">
        <v>24</v>
      </c>
      <c r="F2851" s="85" t="s">
        <v>327</v>
      </c>
      <c r="G2851" s="95">
        <v>7</v>
      </c>
      <c r="H2851" s="95">
        <v>350.00000000000006</v>
      </c>
    </row>
    <row r="2852" spans="1:8" x14ac:dyDescent="0.25">
      <c r="A2852" s="82">
        <v>2851</v>
      </c>
      <c r="B2852" s="85" t="s">
        <v>510</v>
      </c>
      <c r="C2852" s="86">
        <v>0.32500000000000001</v>
      </c>
      <c r="D2852" s="85" t="s">
        <v>486</v>
      </c>
      <c r="E2852" s="85" t="s">
        <v>24</v>
      </c>
      <c r="F2852" s="85" t="s">
        <v>365</v>
      </c>
      <c r="G2852" s="95">
        <v>1</v>
      </c>
      <c r="H2852" s="95">
        <v>50</v>
      </c>
    </row>
    <row r="2853" spans="1:8" x14ac:dyDescent="0.25">
      <c r="A2853" s="82">
        <v>2852</v>
      </c>
      <c r="B2853" s="85" t="s">
        <v>510</v>
      </c>
      <c r="C2853" s="86">
        <v>0.32500000000000001</v>
      </c>
      <c r="D2853" s="85" t="s">
        <v>486</v>
      </c>
      <c r="E2853" s="85" t="s">
        <v>24</v>
      </c>
      <c r="F2853" s="85" t="s">
        <v>324</v>
      </c>
      <c r="G2853" s="95">
        <v>1</v>
      </c>
      <c r="H2853" s="95">
        <v>50</v>
      </c>
    </row>
    <row r="2854" spans="1:8" x14ac:dyDescent="0.25">
      <c r="A2854" s="82">
        <v>2853</v>
      </c>
      <c r="B2854" s="85" t="s">
        <v>510</v>
      </c>
      <c r="C2854" s="86">
        <v>0.32708333333333334</v>
      </c>
      <c r="D2854" s="85" t="s">
        <v>486</v>
      </c>
      <c r="E2854" s="85" t="s">
        <v>459</v>
      </c>
      <c r="F2854" s="85" t="s">
        <v>330</v>
      </c>
      <c r="G2854" s="95">
        <v>4</v>
      </c>
      <c r="H2854" s="95">
        <v>200</v>
      </c>
    </row>
    <row r="2855" spans="1:8" x14ac:dyDescent="0.25">
      <c r="A2855" s="82">
        <v>2854</v>
      </c>
      <c r="B2855" s="85" t="s">
        <v>510</v>
      </c>
      <c r="C2855" s="86">
        <v>0.32708333333333334</v>
      </c>
      <c r="D2855" s="85" t="s">
        <v>486</v>
      </c>
      <c r="E2855" s="85" t="s">
        <v>459</v>
      </c>
      <c r="F2855" s="85" t="s">
        <v>374</v>
      </c>
      <c r="G2855" s="95">
        <v>1</v>
      </c>
      <c r="H2855" s="95">
        <v>50</v>
      </c>
    </row>
    <row r="2856" spans="1:8" x14ac:dyDescent="0.25">
      <c r="A2856" s="82">
        <v>2855</v>
      </c>
      <c r="B2856" s="85" t="s">
        <v>510</v>
      </c>
      <c r="C2856" s="86">
        <v>0.32708333333333334</v>
      </c>
      <c r="D2856" s="85" t="s">
        <v>486</v>
      </c>
      <c r="E2856" s="85" t="s">
        <v>459</v>
      </c>
      <c r="F2856" s="85" t="s">
        <v>501</v>
      </c>
      <c r="G2856" s="95">
        <v>13</v>
      </c>
      <c r="H2856" s="95">
        <v>650</v>
      </c>
    </row>
    <row r="2857" spans="1:8" x14ac:dyDescent="0.25">
      <c r="A2857" s="82">
        <v>2856</v>
      </c>
      <c r="B2857" s="85" t="s">
        <v>510</v>
      </c>
      <c r="C2857" s="86">
        <v>0.32708333333333334</v>
      </c>
      <c r="D2857" s="85" t="s">
        <v>486</v>
      </c>
      <c r="E2857" s="85" t="s">
        <v>459</v>
      </c>
      <c r="F2857" s="85" t="s">
        <v>327</v>
      </c>
      <c r="G2857" s="95">
        <v>1</v>
      </c>
      <c r="H2857" s="95">
        <v>50</v>
      </c>
    </row>
    <row r="2858" spans="1:8" x14ac:dyDescent="0.25">
      <c r="A2858" s="82">
        <v>2857</v>
      </c>
      <c r="B2858" s="85" t="s">
        <v>510</v>
      </c>
      <c r="C2858" s="86">
        <v>0.37847222222222227</v>
      </c>
      <c r="D2858" s="85" t="s">
        <v>23</v>
      </c>
      <c r="E2858" s="85" t="s">
        <v>24</v>
      </c>
      <c r="F2858" s="85" t="s">
        <v>374</v>
      </c>
      <c r="G2858" s="95">
        <v>289</v>
      </c>
      <c r="H2858" s="95">
        <v>14450.000000000002</v>
      </c>
    </row>
    <row r="2859" spans="1:8" x14ac:dyDescent="0.25">
      <c r="A2859" s="82">
        <v>2858</v>
      </c>
      <c r="B2859" s="85" t="s">
        <v>510</v>
      </c>
      <c r="C2859" s="86">
        <v>0.37847222222222227</v>
      </c>
      <c r="D2859" s="85" t="s">
        <v>23</v>
      </c>
      <c r="E2859" s="85" t="s">
        <v>24</v>
      </c>
      <c r="F2859" s="85" t="s">
        <v>501</v>
      </c>
      <c r="G2859" s="95">
        <v>25</v>
      </c>
      <c r="H2859" s="95">
        <v>1250</v>
      </c>
    </row>
    <row r="2860" spans="1:8" x14ac:dyDescent="0.25">
      <c r="A2860" s="82">
        <v>2859</v>
      </c>
      <c r="B2860" s="85" t="s">
        <v>510</v>
      </c>
      <c r="C2860" s="86">
        <v>0.37847222222222227</v>
      </c>
      <c r="D2860" s="85" t="s">
        <v>23</v>
      </c>
      <c r="E2860" s="85" t="s">
        <v>24</v>
      </c>
      <c r="F2860" s="85" t="s">
        <v>330</v>
      </c>
      <c r="G2860" s="95">
        <v>4</v>
      </c>
      <c r="H2860" s="95">
        <v>200</v>
      </c>
    </row>
    <row r="2861" spans="1:8" x14ac:dyDescent="0.25">
      <c r="A2861" s="82">
        <v>2860</v>
      </c>
      <c r="B2861" s="85" t="s">
        <v>510</v>
      </c>
      <c r="C2861" s="86">
        <v>0.37847222222222227</v>
      </c>
      <c r="D2861" s="85" t="s">
        <v>23</v>
      </c>
      <c r="E2861" s="85" t="s">
        <v>24</v>
      </c>
      <c r="F2861" s="85" t="s">
        <v>436</v>
      </c>
      <c r="G2861" s="95">
        <v>1</v>
      </c>
      <c r="H2861" s="95">
        <v>50</v>
      </c>
    </row>
    <row r="2862" spans="1:8" x14ac:dyDescent="0.25">
      <c r="A2862" s="82">
        <v>2861</v>
      </c>
      <c r="B2862" s="85" t="s">
        <v>510</v>
      </c>
      <c r="C2862" s="86">
        <v>0.37847222222222227</v>
      </c>
      <c r="D2862" s="85" t="s">
        <v>23</v>
      </c>
      <c r="E2862" s="85" t="s">
        <v>24</v>
      </c>
      <c r="F2862" s="85" t="s">
        <v>327</v>
      </c>
      <c r="G2862" s="95">
        <v>7</v>
      </c>
      <c r="H2862" s="95">
        <v>350.00000000000006</v>
      </c>
    </row>
    <row r="2863" spans="1:8" x14ac:dyDescent="0.25">
      <c r="A2863" s="82">
        <v>2862</v>
      </c>
      <c r="B2863" s="85" t="s">
        <v>510</v>
      </c>
      <c r="C2863" s="86">
        <v>0.37847222222222227</v>
      </c>
      <c r="D2863" s="85" t="s">
        <v>23</v>
      </c>
      <c r="E2863" s="85" t="s">
        <v>24</v>
      </c>
      <c r="F2863" s="85" t="s">
        <v>434</v>
      </c>
      <c r="G2863" s="95">
        <v>2</v>
      </c>
      <c r="H2863" s="95">
        <v>100</v>
      </c>
    </row>
    <row r="2864" spans="1:8" x14ac:dyDescent="0.25">
      <c r="A2864" s="82">
        <v>2863</v>
      </c>
      <c r="B2864" s="85" t="s">
        <v>510</v>
      </c>
      <c r="C2864" s="86">
        <v>0.37847222222222227</v>
      </c>
      <c r="D2864" s="85" t="s">
        <v>23</v>
      </c>
      <c r="E2864" s="85" t="s">
        <v>24</v>
      </c>
      <c r="F2864" s="85" t="s">
        <v>334</v>
      </c>
      <c r="G2864" s="95">
        <v>2</v>
      </c>
      <c r="H2864" s="95">
        <v>100</v>
      </c>
    </row>
    <row r="2865" spans="1:8" x14ac:dyDescent="0.25">
      <c r="A2865" s="82">
        <v>2864</v>
      </c>
      <c r="B2865" s="85" t="s">
        <v>510</v>
      </c>
      <c r="C2865" s="86">
        <v>0.37847222222222227</v>
      </c>
      <c r="D2865" s="85" t="s">
        <v>23</v>
      </c>
      <c r="E2865" s="85" t="s">
        <v>24</v>
      </c>
      <c r="F2865" s="85" t="s">
        <v>479</v>
      </c>
      <c r="G2865" s="95">
        <v>1</v>
      </c>
      <c r="H2865" s="95">
        <v>50</v>
      </c>
    </row>
    <row r="2866" spans="1:8" x14ac:dyDescent="0.25">
      <c r="A2866" s="82">
        <v>2865</v>
      </c>
      <c r="B2866" s="85" t="s">
        <v>510</v>
      </c>
      <c r="C2866" s="86">
        <v>0.38055555555555554</v>
      </c>
      <c r="D2866" s="85" t="s">
        <v>23</v>
      </c>
      <c r="E2866" s="85" t="s">
        <v>459</v>
      </c>
      <c r="F2866" s="85" t="s">
        <v>374</v>
      </c>
      <c r="G2866" s="95">
        <v>135</v>
      </c>
      <c r="H2866" s="95">
        <v>6750</v>
      </c>
    </row>
    <row r="2867" spans="1:8" x14ac:dyDescent="0.25">
      <c r="A2867" s="82">
        <v>2866</v>
      </c>
      <c r="B2867" s="85" t="s">
        <v>510</v>
      </c>
      <c r="C2867" s="86">
        <v>0.38055555555555554</v>
      </c>
      <c r="D2867" s="85" t="s">
        <v>23</v>
      </c>
      <c r="E2867" s="85" t="s">
        <v>459</v>
      </c>
      <c r="F2867" s="85" t="s">
        <v>330</v>
      </c>
      <c r="G2867" s="95">
        <v>2</v>
      </c>
      <c r="H2867" s="95">
        <v>100</v>
      </c>
    </row>
    <row r="2868" spans="1:8" x14ac:dyDescent="0.25">
      <c r="A2868" s="82">
        <v>2867</v>
      </c>
      <c r="B2868" s="85" t="s">
        <v>510</v>
      </c>
      <c r="C2868" s="86">
        <v>0.38055555555555554</v>
      </c>
      <c r="D2868" s="85" t="s">
        <v>23</v>
      </c>
      <c r="E2868" s="85" t="s">
        <v>459</v>
      </c>
      <c r="F2868" s="85" t="s">
        <v>428</v>
      </c>
      <c r="G2868" s="95">
        <v>2</v>
      </c>
      <c r="H2868" s="95">
        <v>100</v>
      </c>
    </row>
    <row r="2869" spans="1:8" x14ac:dyDescent="0.25">
      <c r="A2869" s="82">
        <v>2868</v>
      </c>
      <c r="B2869" s="85" t="s">
        <v>510</v>
      </c>
      <c r="C2869" s="86">
        <v>0.38055555555555554</v>
      </c>
      <c r="D2869" s="85" t="s">
        <v>23</v>
      </c>
      <c r="E2869" s="85" t="s">
        <v>459</v>
      </c>
      <c r="F2869" s="85" t="s">
        <v>511</v>
      </c>
      <c r="G2869" s="95">
        <v>1</v>
      </c>
      <c r="H2869" s="95">
        <v>50</v>
      </c>
    </row>
    <row r="2870" spans="1:8" x14ac:dyDescent="0.25">
      <c r="A2870" s="82">
        <v>2869</v>
      </c>
      <c r="B2870" s="85" t="s">
        <v>510</v>
      </c>
      <c r="C2870" s="86">
        <v>0.38055555555555554</v>
      </c>
      <c r="D2870" s="85" t="s">
        <v>23</v>
      </c>
      <c r="E2870" s="85" t="s">
        <v>459</v>
      </c>
      <c r="F2870" s="85" t="s">
        <v>434</v>
      </c>
      <c r="G2870" s="95">
        <v>1</v>
      </c>
      <c r="H2870" s="95">
        <v>50</v>
      </c>
    </row>
    <row r="2871" spans="1:8" x14ac:dyDescent="0.25">
      <c r="A2871" s="82">
        <v>2870</v>
      </c>
      <c r="B2871" s="85" t="s">
        <v>510</v>
      </c>
      <c r="C2871" s="86">
        <v>0.38055555555555554</v>
      </c>
      <c r="D2871" s="85" t="s">
        <v>23</v>
      </c>
      <c r="E2871" s="85" t="s">
        <v>459</v>
      </c>
      <c r="F2871" s="85" t="s">
        <v>365</v>
      </c>
      <c r="G2871" s="95">
        <v>1</v>
      </c>
      <c r="H2871" s="95">
        <v>50</v>
      </c>
    </row>
    <row r="2872" spans="1:8" x14ac:dyDescent="0.25">
      <c r="A2872" s="82">
        <v>2871</v>
      </c>
      <c r="B2872" s="85" t="s">
        <v>510</v>
      </c>
      <c r="C2872" s="86">
        <v>0.38055555555555554</v>
      </c>
      <c r="D2872" s="85" t="s">
        <v>23</v>
      </c>
      <c r="E2872" s="85" t="s">
        <v>24</v>
      </c>
      <c r="F2872" s="85" t="s">
        <v>374</v>
      </c>
      <c r="G2872" s="95">
        <v>2482</v>
      </c>
      <c r="H2872" s="95">
        <v>124100.00000000001</v>
      </c>
    </row>
    <row r="2873" spans="1:8" x14ac:dyDescent="0.25">
      <c r="A2873" s="82">
        <v>2872</v>
      </c>
      <c r="B2873" s="85" t="s">
        <v>510</v>
      </c>
      <c r="C2873" s="86">
        <v>0.38055555555555554</v>
      </c>
      <c r="D2873" s="85" t="s">
        <v>23</v>
      </c>
      <c r="E2873" s="85" t="s">
        <v>24</v>
      </c>
      <c r="F2873" s="85" t="s">
        <v>330</v>
      </c>
      <c r="G2873" s="95">
        <v>78</v>
      </c>
      <c r="H2873" s="95">
        <v>3900.0000000000005</v>
      </c>
    </row>
    <row r="2874" spans="1:8" x14ac:dyDescent="0.25">
      <c r="A2874" s="82">
        <v>2873</v>
      </c>
      <c r="B2874" s="85" t="s">
        <v>510</v>
      </c>
      <c r="C2874" s="86">
        <v>0.38055555555555554</v>
      </c>
      <c r="D2874" s="85" t="s">
        <v>23</v>
      </c>
      <c r="E2874" s="85" t="s">
        <v>24</v>
      </c>
      <c r="F2874" s="85" t="s">
        <v>327</v>
      </c>
      <c r="G2874" s="95">
        <v>18</v>
      </c>
      <c r="H2874" s="95">
        <v>900</v>
      </c>
    </row>
    <row r="2875" spans="1:8" x14ac:dyDescent="0.25">
      <c r="A2875" s="82">
        <v>2874</v>
      </c>
      <c r="B2875" s="85" t="s">
        <v>510</v>
      </c>
      <c r="C2875" s="86">
        <v>0.38055555555555554</v>
      </c>
      <c r="D2875" s="85" t="s">
        <v>23</v>
      </c>
      <c r="E2875" s="85" t="s">
        <v>24</v>
      </c>
      <c r="F2875" s="85" t="s">
        <v>428</v>
      </c>
      <c r="G2875" s="95">
        <v>121</v>
      </c>
      <c r="H2875" s="95">
        <v>6050.0000000000009</v>
      </c>
    </row>
    <row r="2876" spans="1:8" x14ac:dyDescent="0.25">
      <c r="A2876" s="82">
        <v>2875</v>
      </c>
      <c r="B2876" s="85" t="s">
        <v>510</v>
      </c>
      <c r="C2876" s="86">
        <v>0.38055555555555554</v>
      </c>
      <c r="D2876" s="85" t="s">
        <v>23</v>
      </c>
      <c r="E2876" s="85" t="s">
        <v>24</v>
      </c>
      <c r="F2876" s="85" t="s">
        <v>501</v>
      </c>
      <c r="G2876" s="95">
        <v>65</v>
      </c>
      <c r="H2876" s="95">
        <v>3250</v>
      </c>
    </row>
    <row r="2877" spans="1:8" x14ac:dyDescent="0.25">
      <c r="A2877" s="82">
        <v>2876</v>
      </c>
      <c r="B2877" s="85" t="s">
        <v>510</v>
      </c>
      <c r="C2877" s="86">
        <v>0.38055555555555554</v>
      </c>
      <c r="D2877" s="85" t="s">
        <v>23</v>
      </c>
      <c r="E2877" s="85" t="s">
        <v>24</v>
      </c>
      <c r="F2877" s="85" t="s">
        <v>436</v>
      </c>
      <c r="G2877" s="95">
        <v>4</v>
      </c>
      <c r="H2877" s="95">
        <v>200</v>
      </c>
    </row>
    <row r="2878" spans="1:8" x14ac:dyDescent="0.25">
      <c r="A2878" s="82">
        <v>2877</v>
      </c>
      <c r="B2878" s="85" t="s">
        <v>510</v>
      </c>
      <c r="C2878" s="86">
        <v>0.51527777777777783</v>
      </c>
      <c r="D2878" s="85" t="s">
        <v>23</v>
      </c>
      <c r="E2878" s="85" t="s">
        <v>24</v>
      </c>
      <c r="F2878" s="85" t="s">
        <v>457</v>
      </c>
      <c r="G2878" s="95">
        <v>17680</v>
      </c>
      <c r="H2878" s="95">
        <v>884000</v>
      </c>
    </row>
    <row r="2879" spans="1:8" x14ac:dyDescent="0.25">
      <c r="A2879" s="82">
        <v>2878</v>
      </c>
      <c r="B2879" s="85" t="s">
        <v>510</v>
      </c>
      <c r="C2879" s="86">
        <v>0.58750000000000002</v>
      </c>
      <c r="D2879" s="85" t="s">
        <v>23</v>
      </c>
      <c r="E2879" s="85" t="s">
        <v>24</v>
      </c>
      <c r="F2879" s="85" t="s">
        <v>374</v>
      </c>
      <c r="G2879" s="95">
        <v>1193</v>
      </c>
      <c r="H2879" s="95">
        <v>59650.000000000007</v>
      </c>
    </row>
    <row r="2880" spans="1:8" x14ac:dyDescent="0.25">
      <c r="A2880" s="82">
        <v>2879</v>
      </c>
      <c r="B2880" s="85" t="s">
        <v>510</v>
      </c>
      <c r="C2880" s="86">
        <v>0.58750000000000002</v>
      </c>
      <c r="D2880" s="85" t="s">
        <v>23</v>
      </c>
      <c r="E2880" s="85" t="s">
        <v>24</v>
      </c>
      <c r="F2880" s="85" t="s">
        <v>330</v>
      </c>
      <c r="G2880" s="95">
        <v>16</v>
      </c>
      <c r="H2880" s="95">
        <v>800</v>
      </c>
    </row>
    <row r="2881" spans="1:8" x14ac:dyDescent="0.25">
      <c r="A2881" s="82">
        <v>2880</v>
      </c>
      <c r="B2881" s="85" t="s">
        <v>510</v>
      </c>
      <c r="C2881" s="86">
        <v>0.58750000000000002</v>
      </c>
      <c r="D2881" s="85" t="s">
        <v>23</v>
      </c>
      <c r="E2881" s="85" t="s">
        <v>24</v>
      </c>
      <c r="F2881" s="85" t="s">
        <v>428</v>
      </c>
      <c r="G2881" s="95">
        <v>15</v>
      </c>
      <c r="H2881" s="95">
        <v>750</v>
      </c>
    </row>
    <row r="2882" spans="1:8" x14ac:dyDescent="0.25">
      <c r="A2882" s="82">
        <v>2881</v>
      </c>
      <c r="B2882" s="85" t="s">
        <v>510</v>
      </c>
      <c r="C2882" s="86">
        <v>0.58750000000000002</v>
      </c>
      <c r="D2882" s="85" t="s">
        <v>23</v>
      </c>
      <c r="E2882" s="85" t="s">
        <v>24</v>
      </c>
      <c r="F2882" s="85" t="s">
        <v>327</v>
      </c>
      <c r="G2882" s="95">
        <v>7</v>
      </c>
      <c r="H2882" s="95">
        <v>350.00000000000006</v>
      </c>
    </row>
    <row r="2883" spans="1:8" x14ac:dyDescent="0.25">
      <c r="A2883" s="82">
        <v>2882</v>
      </c>
      <c r="B2883" s="85" t="s">
        <v>510</v>
      </c>
      <c r="C2883" s="86">
        <v>0.58750000000000002</v>
      </c>
      <c r="D2883" s="85" t="s">
        <v>23</v>
      </c>
      <c r="E2883" s="85" t="s">
        <v>24</v>
      </c>
      <c r="F2883" s="85" t="s">
        <v>365</v>
      </c>
      <c r="G2883" s="95">
        <v>4</v>
      </c>
      <c r="H2883" s="95">
        <v>200</v>
      </c>
    </row>
    <row r="2884" spans="1:8" x14ac:dyDescent="0.25">
      <c r="A2884" s="82">
        <v>2883</v>
      </c>
      <c r="B2884" s="85" t="s">
        <v>510</v>
      </c>
      <c r="C2884" s="86">
        <v>0.58750000000000002</v>
      </c>
      <c r="D2884" s="85" t="s">
        <v>23</v>
      </c>
      <c r="E2884" s="85" t="s">
        <v>24</v>
      </c>
      <c r="F2884" s="85" t="s">
        <v>501</v>
      </c>
      <c r="G2884" s="95">
        <v>16</v>
      </c>
      <c r="H2884" s="95">
        <v>800</v>
      </c>
    </row>
    <row r="2885" spans="1:8" x14ac:dyDescent="0.25">
      <c r="A2885" s="82">
        <v>2884</v>
      </c>
      <c r="B2885" s="85" t="s">
        <v>510</v>
      </c>
      <c r="C2885" s="86">
        <v>0.58750000000000002</v>
      </c>
      <c r="D2885" s="85" t="s">
        <v>23</v>
      </c>
      <c r="E2885" s="85" t="s">
        <v>24</v>
      </c>
      <c r="F2885" s="85" t="s">
        <v>414</v>
      </c>
      <c r="G2885" s="95">
        <v>6</v>
      </c>
      <c r="H2885" s="95">
        <v>300</v>
      </c>
    </row>
    <row r="2886" spans="1:8" x14ac:dyDescent="0.25">
      <c r="A2886" s="82">
        <v>2885</v>
      </c>
      <c r="B2886" s="85" t="s">
        <v>510</v>
      </c>
      <c r="C2886" s="86">
        <v>0.58750000000000002</v>
      </c>
      <c r="D2886" s="85" t="s">
        <v>23</v>
      </c>
      <c r="E2886" s="85" t="s">
        <v>24</v>
      </c>
      <c r="F2886" s="85" t="s">
        <v>324</v>
      </c>
      <c r="G2886" s="95">
        <v>3</v>
      </c>
      <c r="H2886" s="95">
        <v>150</v>
      </c>
    </row>
    <row r="2887" spans="1:8" x14ac:dyDescent="0.25">
      <c r="A2887" s="82">
        <v>2886</v>
      </c>
      <c r="B2887" s="85" t="s">
        <v>510</v>
      </c>
      <c r="C2887" s="86">
        <v>0.64097222222222217</v>
      </c>
      <c r="D2887" s="85" t="s">
        <v>284</v>
      </c>
      <c r="E2887" s="85" t="s">
        <v>24</v>
      </c>
      <c r="F2887" s="85" t="s">
        <v>457</v>
      </c>
      <c r="G2887" s="95">
        <v>388</v>
      </c>
      <c r="H2887" s="95">
        <v>19400.000000000004</v>
      </c>
    </row>
    <row r="2888" spans="1:8" x14ac:dyDescent="0.25">
      <c r="A2888" s="82">
        <v>2887</v>
      </c>
      <c r="B2888" s="85" t="s">
        <v>510</v>
      </c>
      <c r="C2888" s="86">
        <v>0.64097222222222217</v>
      </c>
      <c r="D2888" s="85" t="s">
        <v>284</v>
      </c>
      <c r="E2888" s="85" t="s">
        <v>24</v>
      </c>
      <c r="F2888" s="85" t="s">
        <v>457</v>
      </c>
      <c r="G2888" s="95">
        <v>66</v>
      </c>
      <c r="H2888" s="95">
        <v>3300.0000000000005</v>
      </c>
    </row>
    <row r="2889" spans="1:8" x14ac:dyDescent="0.25">
      <c r="A2889" s="82">
        <v>2888</v>
      </c>
      <c r="B2889" s="85" t="s">
        <v>510</v>
      </c>
      <c r="C2889" s="86">
        <v>0.64097222222222217</v>
      </c>
      <c r="D2889" s="85" t="s">
        <v>284</v>
      </c>
      <c r="E2889" s="85" t="s">
        <v>459</v>
      </c>
      <c r="F2889" s="85" t="s">
        <v>457</v>
      </c>
      <c r="G2889" s="95">
        <v>103</v>
      </c>
      <c r="H2889" s="95">
        <v>5150</v>
      </c>
    </row>
    <row r="2890" spans="1:8" x14ac:dyDescent="0.25">
      <c r="A2890" s="82">
        <v>2889</v>
      </c>
      <c r="B2890" s="85" t="s">
        <v>510</v>
      </c>
      <c r="C2890" s="86">
        <v>0.75</v>
      </c>
      <c r="D2890" s="85" t="s">
        <v>284</v>
      </c>
      <c r="E2890" s="85" t="s">
        <v>24</v>
      </c>
      <c r="F2890" s="85" t="s">
        <v>330</v>
      </c>
      <c r="G2890" s="95">
        <v>24</v>
      </c>
      <c r="H2890" s="95">
        <v>1200</v>
      </c>
    </row>
    <row r="2891" spans="1:8" x14ac:dyDescent="0.25">
      <c r="A2891" s="82">
        <v>2890</v>
      </c>
      <c r="B2891" s="85" t="s">
        <v>510</v>
      </c>
      <c r="C2891" s="86">
        <v>0.75</v>
      </c>
      <c r="D2891" s="85" t="s">
        <v>284</v>
      </c>
      <c r="E2891" s="85" t="s">
        <v>24</v>
      </c>
      <c r="F2891" s="85" t="s">
        <v>498</v>
      </c>
      <c r="G2891" s="95">
        <v>2</v>
      </c>
      <c r="H2891" s="95">
        <v>100</v>
      </c>
    </row>
    <row r="2892" spans="1:8" x14ac:dyDescent="0.25">
      <c r="A2892" s="82">
        <v>2891</v>
      </c>
      <c r="B2892" s="85" t="s">
        <v>510</v>
      </c>
      <c r="C2892" s="86">
        <v>0.75</v>
      </c>
      <c r="D2892" s="85" t="s">
        <v>284</v>
      </c>
      <c r="E2892" s="85" t="s">
        <v>24</v>
      </c>
      <c r="F2892" s="85" t="s">
        <v>444</v>
      </c>
      <c r="G2892" s="95">
        <v>11</v>
      </c>
      <c r="H2892" s="95">
        <v>550</v>
      </c>
    </row>
    <row r="2893" spans="1:8" x14ac:dyDescent="0.25">
      <c r="A2893" s="82">
        <v>2892</v>
      </c>
      <c r="B2893" s="85" t="s">
        <v>510</v>
      </c>
      <c r="C2893" s="86">
        <v>0.75</v>
      </c>
      <c r="D2893" s="85" t="s">
        <v>284</v>
      </c>
      <c r="E2893" s="85" t="s">
        <v>24</v>
      </c>
      <c r="F2893" s="85" t="s">
        <v>414</v>
      </c>
      <c r="G2893" s="95">
        <v>4</v>
      </c>
      <c r="H2893" s="95">
        <v>200</v>
      </c>
    </row>
    <row r="2894" spans="1:8" x14ac:dyDescent="0.25">
      <c r="A2894" s="82">
        <v>2893</v>
      </c>
      <c r="B2894" s="85" t="s">
        <v>510</v>
      </c>
      <c r="C2894" s="86">
        <v>0.75</v>
      </c>
      <c r="D2894" s="85" t="s">
        <v>284</v>
      </c>
      <c r="E2894" s="85" t="s">
        <v>24</v>
      </c>
      <c r="F2894" s="85" t="s">
        <v>428</v>
      </c>
      <c r="G2894" s="95">
        <v>258</v>
      </c>
      <c r="H2894" s="95">
        <v>12900</v>
      </c>
    </row>
    <row r="2895" spans="1:8" x14ac:dyDescent="0.25">
      <c r="A2895" s="82">
        <v>2894</v>
      </c>
      <c r="B2895" s="85" t="s">
        <v>510</v>
      </c>
      <c r="C2895" s="86">
        <v>0.75</v>
      </c>
      <c r="D2895" s="85" t="s">
        <v>284</v>
      </c>
      <c r="E2895" s="85" t="s">
        <v>24</v>
      </c>
      <c r="F2895" s="85" t="s">
        <v>434</v>
      </c>
      <c r="G2895" s="95">
        <v>2</v>
      </c>
      <c r="H2895" s="95">
        <v>100</v>
      </c>
    </row>
    <row r="2896" spans="1:8" x14ac:dyDescent="0.25">
      <c r="A2896" s="82">
        <v>2895</v>
      </c>
      <c r="B2896" s="85" t="s">
        <v>510</v>
      </c>
      <c r="C2896" s="86">
        <v>0.75</v>
      </c>
      <c r="D2896" s="85" t="s">
        <v>284</v>
      </c>
      <c r="E2896" s="85" t="s">
        <v>24</v>
      </c>
      <c r="F2896" s="85" t="s">
        <v>324</v>
      </c>
      <c r="G2896" s="95">
        <v>1</v>
      </c>
      <c r="H2896" s="95">
        <v>50</v>
      </c>
    </row>
    <row r="2897" spans="1:8" x14ac:dyDescent="0.25">
      <c r="A2897" s="82">
        <v>2896</v>
      </c>
      <c r="B2897" s="85" t="s">
        <v>510</v>
      </c>
      <c r="C2897" s="86">
        <v>0.75</v>
      </c>
      <c r="D2897" s="85" t="s">
        <v>284</v>
      </c>
      <c r="E2897" s="85" t="s">
        <v>24</v>
      </c>
      <c r="F2897" s="85" t="s">
        <v>478</v>
      </c>
      <c r="G2897" s="95">
        <v>1</v>
      </c>
      <c r="H2897" s="95">
        <v>50</v>
      </c>
    </row>
    <row r="2898" spans="1:8" x14ac:dyDescent="0.25">
      <c r="A2898" s="82">
        <v>2897</v>
      </c>
      <c r="B2898" s="85" t="s">
        <v>510</v>
      </c>
      <c r="C2898" s="86">
        <v>0.75</v>
      </c>
      <c r="D2898" s="85" t="s">
        <v>284</v>
      </c>
      <c r="E2898" s="85" t="s">
        <v>24</v>
      </c>
      <c r="F2898" s="85" t="s">
        <v>365</v>
      </c>
      <c r="G2898" s="95">
        <v>4</v>
      </c>
      <c r="H2898" s="95">
        <v>200</v>
      </c>
    </row>
    <row r="2899" spans="1:8" x14ac:dyDescent="0.25">
      <c r="A2899" s="82">
        <v>2898</v>
      </c>
      <c r="B2899" s="85" t="s">
        <v>510</v>
      </c>
      <c r="C2899" s="86">
        <v>0.75</v>
      </c>
      <c r="D2899" s="85" t="s">
        <v>284</v>
      </c>
      <c r="E2899" s="85" t="s">
        <v>24</v>
      </c>
      <c r="F2899" s="85" t="s">
        <v>374</v>
      </c>
      <c r="G2899" s="95">
        <v>7</v>
      </c>
      <c r="H2899" s="95">
        <v>350.00000000000006</v>
      </c>
    </row>
    <row r="2900" spans="1:8" x14ac:dyDescent="0.25">
      <c r="A2900" s="82">
        <v>2899</v>
      </c>
      <c r="B2900" s="85" t="s">
        <v>510</v>
      </c>
      <c r="C2900" s="86">
        <v>0.75</v>
      </c>
      <c r="D2900" s="85" t="s">
        <v>284</v>
      </c>
      <c r="E2900" s="85" t="s">
        <v>24</v>
      </c>
      <c r="F2900" s="85" t="s">
        <v>427</v>
      </c>
      <c r="G2900" s="95">
        <v>1</v>
      </c>
      <c r="H2900" s="95">
        <v>50</v>
      </c>
    </row>
    <row r="2901" spans="1:8" x14ac:dyDescent="0.25">
      <c r="A2901" s="82">
        <v>2900</v>
      </c>
      <c r="B2901" s="85" t="s">
        <v>510</v>
      </c>
      <c r="C2901" s="86">
        <v>0.75</v>
      </c>
      <c r="D2901" s="85" t="s">
        <v>284</v>
      </c>
      <c r="E2901" s="85" t="s">
        <v>24</v>
      </c>
      <c r="F2901" s="85" t="s">
        <v>497</v>
      </c>
      <c r="G2901" s="95">
        <v>42</v>
      </c>
      <c r="H2901" s="95">
        <v>2100</v>
      </c>
    </row>
    <row r="2902" spans="1:8" x14ac:dyDescent="0.25">
      <c r="A2902" s="82">
        <v>2901</v>
      </c>
      <c r="B2902" s="85" t="s">
        <v>510</v>
      </c>
      <c r="C2902" s="86">
        <v>0.75</v>
      </c>
      <c r="D2902" s="85" t="s">
        <v>284</v>
      </c>
      <c r="E2902" s="85" t="s">
        <v>459</v>
      </c>
      <c r="F2902" s="85" t="s">
        <v>330</v>
      </c>
      <c r="G2902" s="95">
        <v>8</v>
      </c>
      <c r="H2902" s="95">
        <v>400</v>
      </c>
    </row>
    <row r="2903" spans="1:8" x14ac:dyDescent="0.25">
      <c r="A2903" s="82">
        <v>2902</v>
      </c>
      <c r="B2903" s="85" t="s">
        <v>510</v>
      </c>
      <c r="C2903" s="86">
        <v>0.75</v>
      </c>
      <c r="D2903" s="85" t="s">
        <v>284</v>
      </c>
      <c r="E2903" s="85" t="s">
        <v>459</v>
      </c>
      <c r="F2903" s="85" t="s">
        <v>428</v>
      </c>
      <c r="G2903" s="95">
        <v>53</v>
      </c>
      <c r="H2903" s="95">
        <v>2650</v>
      </c>
    </row>
    <row r="2904" spans="1:8" x14ac:dyDescent="0.25">
      <c r="A2904" s="82">
        <v>2903</v>
      </c>
      <c r="B2904" s="85" t="s">
        <v>510</v>
      </c>
      <c r="C2904" s="86">
        <v>0.75</v>
      </c>
      <c r="D2904" s="85" t="s">
        <v>284</v>
      </c>
      <c r="E2904" s="85" t="s">
        <v>459</v>
      </c>
      <c r="F2904" s="85" t="s">
        <v>374</v>
      </c>
      <c r="G2904" s="95">
        <v>2</v>
      </c>
      <c r="H2904" s="95">
        <v>100</v>
      </c>
    </row>
    <row r="2905" spans="1:8" x14ac:dyDescent="0.25">
      <c r="A2905" s="82">
        <v>2904</v>
      </c>
      <c r="B2905" s="85" t="s">
        <v>510</v>
      </c>
      <c r="C2905" s="86">
        <v>0.75</v>
      </c>
      <c r="D2905" s="85" t="s">
        <v>284</v>
      </c>
      <c r="E2905" s="85" t="s">
        <v>459</v>
      </c>
      <c r="F2905" s="85" t="s">
        <v>479</v>
      </c>
      <c r="G2905" s="95">
        <v>1</v>
      </c>
      <c r="H2905" s="95">
        <v>50</v>
      </c>
    </row>
    <row r="2906" spans="1:8" x14ac:dyDescent="0.25">
      <c r="A2906" s="82">
        <v>2905</v>
      </c>
      <c r="B2906" s="85" t="s">
        <v>510</v>
      </c>
      <c r="C2906" s="86">
        <v>0.75</v>
      </c>
      <c r="D2906" s="85" t="s">
        <v>284</v>
      </c>
      <c r="E2906" s="85" t="s">
        <v>459</v>
      </c>
      <c r="F2906" s="85" t="s">
        <v>457</v>
      </c>
      <c r="G2906" s="95">
        <v>1110</v>
      </c>
      <c r="H2906" s="95">
        <v>55500</v>
      </c>
    </row>
    <row r="2907" spans="1:8" x14ac:dyDescent="0.25">
      <c r="A2907" s="82">
        <v>2906</v>
      </c>
      <c r="B2907" s="85" t="s">
        <v>510</v>
      </c>
      <c r="C2907" s="86">
        <v>0.79166666666666663</v>
      </c>
      <c r="D2907" s="85" t="s">
        <v>284</v>
      </c>
      <c r="E2907" s="85" t="s">
        <v>24</v>
      </c>
      <c r="F2907" s="85" t="s">
        <v>457</v>
      </c>
      <c r="G2907" s="95">
        <v>520</v>
      </c>
      <c r="H2907" s="95">
        <v>26000</v>
      </c>
    </row>
    <row r="2908" spans="1:8" x14ac:dyDescent="0.25">
      <c r="A2908" s="82">
        <v>2907</v>
      </c>
      <c r="B2908" s="85" t="s">
        <v>510</v>
      </c>
      <c r="C2908" s="86">
        <v>0.79166666666666663</v>
      </c>
      <c r="D2908" s="85" t="s">
        <v>284</v>
      </c>
      <c r="E2908" s="85" t="s">
        <v>459</v>
      </c>
      <c r="F2908" s="85" t="s">
        <v>330</v>
      </c>
      <c r="G2908" s="95">
        <v>52</v>
      </c>
      <c r="H2908" s="95">
        <v>2600</v>
      </c>
    </row>
    <row r="2909" spans="1:8" x14ac:dyDescent="0.25">
      <c r="A2909" s="82">
        <v>2908</v>
      </c>
      <c r="B2909" s="85" t="s">
        <v>510</v>
      </c>
      <c r="C2909" s="86">
        <v>0.79166666666666663</v>
      </c>
      <c r="D2909" s="85" t="s">
        <v>284</v>
      </c>
      <c r="E2909" s="85" t="s">
        <v>459</v>
      </c>
      <c r="F2909" s="85" t="s">
        <v>498</v>
      </c>
      <c r="G2909" s="95">
        <v>7</v>
      </c>
      <c r="H2909" s="95">
        <v>350.00000000000006</v>
      </c>
    </row>
    <row r="2910" spans="1:8" x14ac:dyDescent="0.25">
      <c r="A2910" s="82">
        <v>2909</v>
      </c>
      <c r="B2910" s="85" t="s">
        <v>510</v>
      </c>
      <c r="C2910" s="86">
        <v>0.79166666666666663</v>
      </c>
      <c r="D2910" s="85" t="s">
        <v>284</v>
      </c>
      <c r="E2910" s="85" t="s">
        <v>459</v>
      </c>
      <c r="F2910" s="85" t="s">
        <v>444</v>
      </c>
      <c r="G2910" s="95">
        <v>7</v>
      </c>
      <c r="H2910" s="95">
        <v>350.00000000000006</v>
      </c>
    </row>
    <row r="2911" spans="1:8" x14ac:dyDescent="0.25">
      <c r="A2911" s="82">
        <v>2910</v>
      </c>
      <c r="B2911" s="85" t="s">
        <v>510</v>
      </c>
      <c r="C2911" s="86">
        <v>0.79166666666666663</v>
      </c>
      <c r="D2911" s="85" t="s">
        <v>284</v>
      </c>
      <c r="E2911" s="85" t="s">
        <v>459</v>
      </c>
      <c r="F2911" s="85" t="s">
        <v>428</v>
      </c>
      <c r="G2911" s="95">
        <v>342</v>
      </c>
      <c r="H2911" s="95">
        <v>17100</v>
      </c>
    </row>
    <row r="2912" spans="1:8" x14ac:dyDescent="0.25">
      <c r="A2912" s="82">
        <v>2911</v>
      </c>
      <c r="B2912" s="85" t="s">
        <v>510</v>
      </c>
      <c r="C2912" s="86">
        <v>0.79166666666666663</v>
      </c>
      <c r="D2912" s="85" t="s">
        <v>284</v>
      </c>
      <c r="E2912" s="85" t="s">
        <v>459</v>
      </c>
      <c r="F2912" s="85" t="s">
        <v>434</v>
      </c>
      <c r="G2912" s="95">
        <v>2</v>
      </c>
      <c r="H2912" s="95">
        <v>100</v>
      </c>
    </row>
    <row r="2913" spans="1:8" x14ac:dyDescent="0.25">
      <c r="A2913" s="82">
        <v>2912</v>
      </c>
      <c r="B2913" s="85" t="s">
        <v>510</v>
      </c>
      <c r="C2913" s="86">
        <v>0.79166666666666663</v>
      </c>
      <c r="D2913" s="85" t="s">
        <v>284</v>
      </c>
      <c r="E2913" s="85" t="s">
        <v>459</v>
      </c>
      <c r="F2913" s="85" t="s">
        <v>365</v>
      </c>
      <c r="G2913" s="95">
        <v>5</v>
      </c>
      <c r="H2913" s="95">
        <v>250</v>
      </c>
    </row>
    <row r="2914" spans="1:8" x14ac:dyDescent="0.25">
      <c r="A2914" s="82">
        <v>2913</v>
      </c>
      <c r="B2914" s="85" t="s">
        <v>510</v>
      </c>
      <c r="C2914" s="86">
        <v>0.79166666666666663</v>
      </c>
      <c r="D2914" s="85" t="s">
        <v>284</v>
      </c>
      <c r="E2914" s="85" t="s">
        <v>459</v>
      </c>
      <c r="F2914" s="85" t="s">
        <v>374</v>
      </c>
      <c r="G2914" s="95">
        <v>19</v>
      </c>
      <c r="H2914" s="95">
        <v>950.00000000000011</v>
      </c>
    </row>
    <row r="2915" spans="1:8" x14ac:dyDescent="0.25">
      <c r="A2915" s="82">
        <v>2914</v>
      </c>
      <c r="B2915" s="85" t="s">
        <v>510</v>
      </c>
      <c r="C2915" s="86">
        <v>0.79166666666666663</v>
      </c>
      <c r="D2915" s="85" t="s">
        <v>284</v>
      </c>
      <c r="E2915" s="85" t="s">
        <v>459</v>
      </c>
      <c r="F2915" s="85" t="s">
        <v>427</v>
      </c>
      <c r="G2915" s="95">
        <v>1</v>
      </c>
      <c r="H2915" s="95">
        <v>50</v>
      </c>
    </row>
    <row r="2916" spans="1:8" x14ac:dyDescent="0.25">
      <c r="A2916" s="82">
        <v>2915</v>
      </c>
      <c r="B2916" s="85" t="s">
        <v>510</v>
      </c>
      <c r="C2916" s="86">
        <v>0.79166666666666663</v>
      </c>
      <c r="D2916" s="85" t="s">
        <v>284</v>
      </c>
      <c r="E2916" s="85" t="s">
        <v>459</v>
      </c>
      <c r="F2916" s="85" t="s">
        <v>497</v>
      </c>
      <c r="G2916" s="95">
        <v>24</v>
      </c>
      <c r="H2916" s="95">
        <v>1200</v>
      </c>
    </row>
    <row r="2917" spans="1:8" x14ac:dyDescent="0.25">
      <c r="A2917" s="82">
        <v>2916</v>
      </c>
      <c r="B2917" s="85" t="s">
        <v>510</v>
      </c>
      <c r="C2917" s="86">
        <v>0.79166666666666663</v>
      </c>
      <c r="D2917" s="85" t="s">
        <v>284</v>
      </c>
      <c r="E2917" s="85" t="s">
        <v>459</v>
      </c>
      <c r="F2917" s="85" t="s">
        <v>512</v>
      </c>
      <c r="G2917" s="95">
        <v>6</v>
      </c>
      <c r="H2917" s="95">
        <v>300</v>
      </c>
    </row>
    <row r="2918" spans="1:8" x14ac:dyDescent="0.25">
      <c r="A2918" s="82">
        <v>2917</v>
      </c>
      <c r="B2918" s="85" t="s">
        <v>510</v>
      </c>
      <c r="C2918" s="86">
        <v>0.79166666666666663</v>
      </c>
      <c r="D2918" s="85" t="s">
        <v>284</v>
      </c>
      <c r="E2918" s="85" t="s">
        <v>459</v>
      </c>
      <c r="F2918" s="85" t="s">
        <v>473</v>
      </c>
      <c r="G2918" s="95">
        <v>2</v>
      </c>
      <c r="H2918" s="95">
        <v>100</v>
      </c>
    </row>
    <row r="2919" spans="1:8" x14ac:dyDescent="0.25">
      <c r="A2919" s="82">
        <v>2918</v>
      </c>
      <c r="B2919" s="85" t="s">
        <v>510</v>
      </c>
      <c r="C2919" s="86">
        <v>0.875</v>
      </c>
      <c r="D2919" s="85" t="s">
        <v>284</v>
      </c>
      <c r="E2919" s="85" t="s">
        <v>24</v>
      </c>
      <c r="F2919" s="85" t="s">
        <v>330</v>
      </c>
      <c r="G2919" s="95">
        <v>8</v>
      </c>
      <c r="H2919" s="95">
        <v>400</v>
      </c>
    </row>
    <row r="2920" spans="1:8" x14ac:dyDescent="0.25">
      <c r="A2920" s="82">
        <v>2919</v>
      </c>
      <c r="B2920" s="85" t="s">
        <v>510</v>
      </c>
      <c r="C2920" s="86">
        <v>0.875</v>
      </c>
      <c r="D2920" s="85" t="s">
        <v>284</v>
      </c>
      <c r="E2920" s="85" t="s">
        <v>24</v>
      </c>
      <c r="F2920" s="85" t="s">
        <v>498</v>
      </c>
      <c r="G2920" s="95">
        <v>3</v>
      </c>
      <c r="H2920" s="95">
        <v>150</v>
      </c>
    </row>
    <row r="2921" spans="1:8" x14ac:dyDescent="0.25">
      <c r="A2921" s="82">
        <v>2920</v>
      </c>
      <c r="B2921" s="85" t="s">
        <v>510</v>
      </c>
      <c r="C2921" s="86">
        <v>0.875</v>
      </c>
      <c r="D2921" s="85" t="s">
        <v>284</v>
      </c>
      <c r="E2921" s="85" t="s">
        <v>24</v>
      </c>
      <c r="F2921" s="85" t="s">
        <v>444</v>
      </c>
      <c r="G2921" s="95">
        <v>5</v>
      </c>
      <c r="H2921" s="95">
        <v>250</v>
      </c>
    </row>
    <row r="2922" spans="1:8" x14ac:dyDescent="0.25">
      <c r="A2922" s="82">
        <v>2921</v>
      </c>
      <c r="B2922" s="85" t="s">
        <v>510</v>
      </c>
      <c r="C2922" s="86">
        <v>0.875</v>
      </c>
      <c r="D2922" s="85" t="s">
        <v>284</v>
      </c>
      <c r="E2922" s="85" t="s">
        <v>24</v>
      </c>
      <c r="F2922" s="85" t="s">
        <v>428</v>
      </c>
      <c r="G2922" s="95">
        <v>186</v>
      </c>
      <c r="H2922" s="95">
        <v>9300</v>
      </c>
    </row>
    <row r="2923" spans="1:8" x14ac:dyDescent="0.25">
      <c r="A2923" s="82">
        <v>2922</v>
      </c>
      <c r="B2923" s="85" t="s">
        <v>510</v>
      </c>
      <c r="C2923" s="86">
        <v>0.875</v>
      </c>
      <c r="D2923" s="85" t="s">
        <v>284</v>
      </c>
      <c r="E2923" s="85" t="s">
        <v>24</v>
      </c>
      <c r="F2923" s="85" t="s">
        <v>414</v>
      </c>
      <c r="G2923" s="95">
        <v>1</v>
      </c>
      <c r="H2923" s="95">
        <v>50</v>
      </c>
    </row>
    <row r="2924" spans="1:8" x14ac:dyDescent="0.25">
      <c r="A2924" s="82">
        <v>2923</v>
      </c>
      <c r="B2924" s="85" t="s">
        <v>510</v>
      </c>
      <c r="C2924" s="86">
        <v>0.875</v>
      </c>
      <c r="D2924" s="85" t="s">
        <v>284</v>
      </c>
      <c r="E2924" s="85" t="s">
        <v>24</v>
      </c>
      <c r="F2924" s="85" t="s">
        <v>374</v>
      </c>
      <c r="G2924" s="95">
        <v>16</v>
      </c>
      <c r="H2924" s="95">
        <v>800</v>
      </c>
    </row>
    <row r="2925" spans="1:8" x14ac:dyDescent="0.25">
      <c r="A2925" s="82">
        <v>2924</v>
      </c>
      <c r="B2925" s="85" t="s">
        <v>510</v>
      </c>
      <c r="C2925" s="86">
        <v>0.875</v>
      </c>
      <c r="D2925" s="85" t="s">
        <v>284</v>
      </c>
      <c r="E2925" s="85" t="s">
        <v>24</v>
      </c>
      <c r="F2925" s="85" t="s">
        <v>427</v>
      </c>
      <c r="G2925" s="95">
        <v>1</v>
      </c>
      <c r="H2925" s="95">
        <v>50</v>
      </c>
    </row>
    <row r="2926" spans="1:8" x14ac:dyDescent="0.25">
      <c r="A2926" s="82">
        <v>2925</v>
      </c>
      <c r="B2926" s="85" t="s">
        <v>510</v>
      </c>
      <c r="C2926" s="86">
        <v>0.875</v>
      </c>
      <c r="D2926" s="85" t="s">
        <v>284</v>
      </c>
      <c r="E2926" s="85" t="s">
        <v>24</v>
      </c>
      <c r="F2926" s="85" t="s">
        <v>497</v>
      </c>
      <c r="G2926" s="95">
        <v>10</v>
      </c>
      <c r="H2926" s="95">
        <v>500</v>
      </c>
    </row>
    <row r="2927" spans="1:8" x14ac:dyDescent="0.25">
      <c r="A2927" s="82">
        <v>2926</v>
      </c>
      <c r="B2927" s="85" t="s">
        <v>510</v>
      </c>
      <c r="C2927" s="86">
        <v>0.875</v>
      </c>
      <c r="D2927" s="85" t="s">
        <v>284</v>
      </c>
      <c r="E2927" s="85" t="s">
        <v>24</v>
      </c>
      <c r="F2927" s="85" t="s">
        <v>478</v>
      </c>
      <c r="G2927" s="95">
        <v>5</v>
      </c>
      <c r="H2927" s="95">
        <v>250</v>
      </c>
    </row>
    <row r="2928" spans="1:8" x14ac:dyDescent="0.25">
      <c r="A2928" s="82">
        <v>2927</v>
      </c>
      <c r="B2928" s="85" t="s">
        <v>510</v>
      </c>
      <c r="C2928" s="86">
        <v>0.875</v>
      </c>
      <c r="D2928" s="85" t="s">
        <v>284</v>
      </c>
      <c r="E2928" s="85" t="s">
        <v>459</v>
      </c>
      <c r="F2928" s="85" t="s">
        <v>330</v>
      </c>
      <c r="G2928" s="95">
        <v>30</v>
      </c>
      <c r="H2928" s="95">
        <v>1500</v>
      </c>
    </row>
    <row r="2929" spans="1:8" x14ac:dyDescent="0.25">
      <c r="A2929" s="82">
        <v>2928</v>
      </c>
      <c r="B2929" s="85" t="s">
        <v>510</v>
      </c>
      <c r="C2929" s="86">
        <v>0.875</v>
      </c>
      <c r="D2929" s="85" t="s">
        <v>284</v>
      </c>
      <c r="E2929" s="85" t="s">
        <v>459</v>
      </c>
      <c r="F2929" s="85" t="s">
        <v>498</v>
      </c>
      <c r="G2929" s="95">
        <v>6</v>
      </c>
      <c r="H2929" s="95">
        <v>300</v>
      </c>
    </row>
    <row r="2930" spans="1:8" x14ac:dyDescent="0.25">
      <c r="A2930" s="82">
        <v>2929</v>
      </c>
      <c r="B2930" s="85" t="s">
        <v>510</v>
      </c>
      <c r="C2930" s="86">
        <v>0.875</v>
      </c>
      <c r="D2930" s="85" t="s">
        <v>284</v>
      </c>
      <c r="E2930" s="85" t="s">
        <v>459</v>
      </c>
      <c r="F2930" s="85" t="s">
        <v>444</v>
      </c>
      <c r="G2930" s="95">
        <v>11</v>
      </c>
      <c r="H2930" s="95">
        <v>550</v>
      </c>
    </row>
    <row r="2931" spans="1:8" x14ac:dyDescent="0.25">
      <c r="A2931" s="82">
        <v>2930</v>
      </c>
      <c r="B2931" s="85" t="s">
        <v>510</v>
      </c>
      <c r="C2931" s="86">
        <v>0.875</v>
      </c>
      <c r="D2931" s="85" t="s">
        <v>284</v>
      </c>
      <c r="E2931" s="85" t="s">
        <v>459</v>
      </c>
      <c r="F2931" s="85" t="s">
        <v>428</v>
      </c>
      <c r="G2931" s="95">
        <v>439</v>
      </c>
      <c r="H2931" s="95">
        <v>21950</v>
      </c>
    </row>
    <row r="2932" spans="1:8" x14ac:dyDescent="0.25">
      <c r="A2932" s="82">
        <v>2931</v>
      </c>
      <c r="B2932" s="85" t="s">
        <v>510</v>
      </c>
      <c r="C2932" s="86">
        <v>0.875</v>
      </c>
      <c r="D2932" s="85" t="s">
        <v>284</v>
      </c>
      <c r="E2932" s="85" t="s">
        <v>459</v>
      </c>
      <c r="F2932" s="85" t="s">
        <v>414</v>
      </c>
      <c r="G2932" s="95">
        <v>2</v>
      </c>
      <c r="H2932" s="95">
        <v>100</v>
      </c>
    </row>
    <row r="2933" spans="1:8" x14ac:dyDescent="0.25">
      <c r="A2933" s="82">
        <v>2932</v>
      </c>
      <c r="B2933" s="85" t="s">
        <v>510</v>
      </c>
      <c r="C2933" s="86">
        <v>0.875</v>
      </c>
      <c r="D2933" s="85" t="s">
        <v>284</v>
      </c>
      <c r="E2933" s="85" t="s">
        <v>459</v>
      </c>
      <c r="F2933" s="85" t="s">
        <v>374</v>
      </c>
      <c r="G2933" s="95">
        <v>8</v>
      </c>
      <c r="H2933" s="95">
        <v>400</v>
      </c>
    </row>
    <row r="2934" spans="1:8" x14ac:dyDescent="0.25">
      <c r="A2934" s="82">
        <v>2933</v>
      </c>
      <c r="B2934" s="85" t="s">
        <v>510</v>
      </c>
      <c r="C2934" s="86">
        <v>0.875</v>
      </c>
      <c r="D2934" s="85" t="s">
        <v>284</v>
      </c>
      <c r="E2934" s="85" t="s">
        <v>459</v>
      </c>
      <c r="F2934" s="85" t="s">
        <v>434</v>
      </c>
      <c r="G2934" s="95">
        <v>2</v>
      </c>
      <c r="H2934" s="95">
        <v>100</v>
      </c>
    </row>
    <row r="2935" spans="1:8" x14ac:dyDescent="0.25">
      <c r="A2935" s="82">
        <v>2934</v>
      </c>
      <c r="B2935" s="85" t="s">
        <v>510</v>
      </c>
      <c r="C2935" s="86">
        <v>0.875</v>
      </c>
      <c r="D2935" s="85" t="s">
        <v>284</v>
      </c>
      <c r="E2935" s="85" t="s">
        <v>459</v>
      </c>
      <c r="F2935" s="85" t="s">
        <v>497</v>
      </c>
      <c r="G2935" s="95">
        <v>17</v>
      </c>
      <c r="H2935" s="95">
        <v>850.00000000000011</v>
      </c>
    </row>
    <row r="2936" spans="1:8" x14ac:dyDescent="0.25">
      <c r="A2936" s="82">
        <v>2935</v>
      </c>
      <c r="B2936" s="85" t="s">
        <v>510</v>
      </c>
      <c r="C2936" s="86">
        <v>0.875</v>
      </c>
      <c r="D2936" s="85" t="s">
        <v>284</v>
      </c>
      <c r="E2936" s="85" t="s">
        <v>459</v>
      </c>
      <c r="F2936" s="85" t="s">
        <v>512</v>
      </c>
      <c r="G2936" s="95">
        <v>2</v>
      </c>
      <c r="H2936" s="95">
        <v>100</v>
      </c>
    </row>
    <row r="2937" spans="1:8" x14ac:dyDescent="0.25">
      <c r="A2937" s="82">
        <v>2936</v>
      </c>
      <c r="B2937" s="85" t="s">
        <v>510</v>
      </c>
      <c r="C2937" s="86">
        <v>0.875</v>
      </c>
      <c r="D2937" s="85" t="s">
        <v>284</v>
      </c>
      <c r="E2937" s="85" t="s">
        <v>459</v>
      </c>
      <c r="F2937" s="85" t="s">
        <v>473</v>
      </c>
      <c r="G2937" s="95">
        <v>1</v>
      </c>
      <c r="H2937" s="95">
        <v>50</v>
      </c>
    </row>
    <row r="2938" spans="1:8" x14ac:dyDescent="0.25">
      <c r="A2938" s="82">
        <v>2937</v>
      </c>
      <c r="B2938" s="85" t="s">
        <v>510</v>
      </c>
      <c r="C2938" s="86">
        <v>0.875</v>
      </c>
      <c r="D2938" s="85" t="s">
        <v>284</v>
      </c>
      <c r="E2938" s="85" t="s">
        <v>459</v>
      </c>
      <c r="F2938" s="85" t="s">
        <v>500</v>
      </c>
      <c r="G2938" s="95">
        <v>1</v>
      </c>
      <c r="H2938" s="95">
        <v>50</v>
      </c>
    </row>
    <row r="2939" spans="1:8" x14ac:dyDescent="0.25">
      <c r="A2939" s="82">
        <v>2938</v>
      </c>
      <c r="B2939" s="85" t="s">
        <v>510</v>
      </c>
      <c r="C2939" s="86">
        <v>0.95833333333333337</v>
      </c>
      <c r="D2939" s="85" t="s">
        <v>284</v>
      </c>
      <c r="E2939" s="85" t="s">
        <v>24</v>
      </c>
      <c r="F2939" s="85" t="s">
        <v>330</v>
      </c>
      <c r="G2939" s="95">
        <v>16</v>
      </c>
      <c r="H2939" s="95">
        <v>800</v>
      </c>
    </row>
    <row r="2940" spans="1:8" x14ac:dyDescent="0.25">
      <c r="A2940" s="82">
        <v>2939</v>
      </c>
      <c r="B2940" s="85" t="s">
        <v>510</v>
      </c>
      <c r="C2940" s="86">
        <v>0.95833333333333337</v>
      </c>
      <c r="D2940" s="85" t="s">
        <v>284</v>
      </c>
      <c r="E2940" s="85" t="s">
        <v>24</v>
      </c>
      <c r="F2940" s="85" t="s">
        <v>498</v>
      </c>
      <c r="G2940" s="95">
        <v>6</v>
      </c>
      <c r="H2940" s="95">
        <v>300</v>
      </c>
    </row>
    <row r="2941" spans="1:8" x14ac:dyDescent="0.25">
      <c r="A2941" s="82">
        <v>2940</v>
      </c>
      <c r="B2941" s="85" t="s">
        <v>510</v>
      </c>
      <c r="C2941" s="86">
        <v>0.95833333333333337</v>
      </c>
      <c r="D2941" s="85" t="s">
        <v>284</v>
      </c>
      <c r="E2941" s="85" t="s">
        <v>24</v>
      </c>
      <c r="F2941" s="85" t="s">
        <v>444</v>
      </c>
      <c r="G2941" s="95">
        <v>6</v>
      </c>
      <c r="H2941" s="95">
        <v>300</v>
      </c>
    </row>
    <row r="2942" spans="1:8" x14ac:dyDescent="0.25">
      <c r="A2942" s="82">
        <v>2941</v>
      </c>
      <c r="B2942" s="85" t="s">
        <v>510</v>
      </c>
      <c r="C2942" s="86">
        <v>0.95833333333333337</v>
      </c>
      <c r="D2942" s="85" t="s">
        <v>284</v>
      </c>
      <c r="E2942" s="85" t="s">
        <v>24</v>
      </c>
      <c r="F2942" s="85" t="s">
        <v>428</v>
      </c>
      <c r="G2942" s="95">
        <v>220</v>
      </c>
      <c r="H2942" s="95">
        <v>11000</v>
      </c>
    </row>
    <row r="2943" spans="1:8" x14ac:dyDescent="0.25">
      <c r="A2943" s="82">
        <v>2942</v>
      </c>
      <c r="B2943" s="85" t="s">
        <v>510</v>
      </c>
      <c r="C2943" s="86">
        <v>0.95833333333333337</v>
      </c>
      <c r="D2943" s="85" t="s">
        <v>284</v>
      </c>
      <c r="E2943" s="85" t="s">
        <v>24</v>
      </c>
      <c r="F2943" s="85" t="s">
        <v>414</v>
      </c>
      <c r="G2943" s="95">
        <v>3</v>
      </c>
      <c r="H2943" s="95">
        <v>150</v>
      </c>
    </row>
    <row r="2944" spans="1:8" x14ac:dyDescent="0.25">
      <c r="A2944" s="82">
        <v>2943</v>
      </c>
      <c r="B2944" s="85" t="s">
        <v>510</v>
      </c>
      <c r="C2944" s="86">
        <v>0.95833333333333337</v>
      </c>
      <c r="D2944" s="85" t="s">
        <v>284</v>
      </c>
      <c r="E2944" s="85" t="s">
        <v>24</v>
      </c>
      <c r="F2944" s="85" t="s">
        <v>374</v>
      </c>
      <c r="G2944" s="95">
        <v>5</v>
      </c>
      <c r="H2944" s="95">
        <v>250</v>
      </c>
    </row>
    <row r="2945" spans="1:8" x14ac:dyDescent="0.25">
      <c r="A2945" s="82">
        <v>2944</v>
      </c>
      <c r="B2945" s="85" t="s">
        <v>510</v>
      </c>
      <c r="C2945" s="86">
        <v>0.95833333333333337</v>
      </c>
      <c r="D2945" s="85" t="s">
        <v>284</v>
      </c>
      <c r="E2945" s="85" t="s">
        <v>24</v>
      </c>
      <c r="F2945" s="85" t="s">
        <v>478</v>
      </c>
      <c r="G2945" s="95">
        <v>2</v>
      </c>
      <c r="H2945" s="95">
        <v>100</v>
      </c>
    </row>
    <row r="2946" spans="1:8" x14ac:dyDescent="0.25">
      <c r="A2946" s="82">
        <v>2945</v>
      </c>
      <c r="B2946" s="85" t="s">
        <v>510</v>
      </c>
      <c r="C2946" s="86">
        <v>0.95833333333333337</v>
      </c>
      <c r="D2946" s="85" t="s">
        <v>284</v>
      </c>
      <c r="E2946" s="85" t="s">
        <v>24</v>
      </c>
      <c r="F2946" s="85" t="s">
        <v>497</v>
      </c>
      <c r="G2946" s="95">
        <v>12</v>
      </c>
      <c r="H2946" s="95">
        <v>600</v>
      </c>
    </row>
    <row r="2947" spans="1:8" x14ac:dyDescent="0.25">
      <c r="A2947" s="82">
        <v>2946</v>
      </c>
      <c r="B2947" s="85" t="s">
        <v>510</v>
      </c>
      <c r="C2947" s="86">
        <v>0.95833333333333337</v>
      </c>
      <c r="D2947" s="85" t="s">
        <v>284</v>
      </c>
      <c r="E2947" s="85" t="s">
        <v>24</v>
      </c>
      <c r="F2947" s="85" t="s">
        <v>512</v>
      </c>
      <c r="G2947" s="95">
        <v>1</v>
      </c>
      <c r="H2947" s="95">
        <v>50</v>
      </c>
    </row>
    <row r="2948" spans="1:8" x14ac:dyDescent="0.25">
      <c r="A2948" s="82">
        <v>2947</v>
      </c>
      <c r="B2948" s="85" t="s">
        <v>510</v>
      </c>
      <c r="C2948" s="86">
        <v>0.95833333333333337</v>
      </c>
      <c r="D2948" s="85" t="s">
        <v>284</v>
      </c>
      <c r="E2948" s="85" t="s">
        <v>24</v>
      </c>
      <c r="F2948" s="85" t="s">
        <v>511</v>
      </c>
      <c r="G2948" s="95">
        <v>1</v>
      </c>
      <c r="H2948" s="95">
        <v>50</v>
      </c>
    </row>
    <row r="2949" spans="1:8" x14ac:dyDescent="0.25">
      <c r="A2949" s="82">
        <v>2948</v>
      </c>
      <c r="B2949" s="85" t="s">
        <v>510</v>
      </c>
      <c r="C2949" s="86">
        <v>0.95833333333333337</v>
      </c>
      <c r="D2949" s="85" t="s">
        <v>284</v>
      </c>
      <c r="E2949" s="85" t="s">
        <v>24</v>
      </c>
      <c r="F2949" s="85" t="s">
        <v>427</v>
      </c>
      <c r="G2949" s="95">
        <v>1</v>
      </c>
      <c r="H2949" s="95">
        <v>50</v>
      </c>
    </row>
    <row r="2950" spans="1:8" x14ac:dyDescent="0.25">
      <c r="A2950" s="82">
        <v>2949</v>
      </c>
      <c r="B2950" s="85" t="s">
        <v>510</v>
      </c>
      <c r="C2950" s="86">
        <v>0.95833333333333337</v>
      </c>
      <c r="D2950" s="85" t="s">
        <v>284</v>
      </c>
      <c r="E2950" s="85" t="s">
        <v>459</v>
      </c>
      <c r="F2950" s="85" t="s">
        <v>330</v>
      </c>
      <c r="G2950" s="95">
        <v>11</v>
      </c>
      <c r="H2950" s="95">
        <v>550</v>
      </c>
    </row>
    <row r="2951" spans="1:8" x14ac:dyDescent="0.25">
      <c r="A2951" s="82">
        <v>2950</v>
      </c>
      <c r="B2951" s="85" t="s">
        <v>510</v>
      </c>
      <c r="C2951" s="86">
        <v>0.95833333333333337</v>
      </c>
      <c r="D2951" s="85" t="s">
        <v>284</v>
      </c>
      <c r="E2951" s="85" t="s">
        <v>459</v>
      </c>
      <c r="F2951" s="85" t="s">
        <v>498</v>
      </c>
      <c r="G2951" s="95">
        <v>8</v>
      </c>
      <c r="H2951" s="95">
        <v>400</v>
      </c>
    </row>
    <row r="2952" spans="1:8" x14ac:dyDescent="0.25">
      <c r="A2952" s="82">
        <v>2951</v>
      </c>
      <c r="B2952" s="85" t="s">
        <v>510</v>
      </c>
      <c r="C2952" s="86">
        <v>0.95833333333333337</v>
      </c>
      <c r="D2952" s="85" t="s">
        <v>284</v>
      </c>
      <c r="E2952" s="85" t="s">
        <v>459</v>
      </c>
      <c r="F2952" s="85" t="s">
        <v>444</v>
      </c>
      <c r="G2952" s="95">
        <v>8</v>
      </c>
      <c r="H2952" s="95">
        <v>400</v>
      </c>
    </row>
    <row r="2953" spans="1:8" x14ac:dyDescent="0.25">
      <c r="A2953" s="82">
        <v>2952</v>
      </c>
      <c r="B2953" s="85" t="s">
        <v>510</v>
      </c>
      <c r="C2953" s="86">
        <v>0.95833333333333337</v>
      </c>
      <c r="D2953" s="85" t="s">
        <v>284</v>
      </c>
      <c r="E2953" s="85" t="s">
        <v>459</v>
      </c>
      <c r="F2953" s="85" t="s">
        <v>428</v>
      </c>
      <c r="G2953" s="95">
        <v>325</v>
      </c>
      <c r="H2953" s="95">
        <v>16250</v>
      </c>
    </row>
    <row r="2954" spans="1:8" x14ac:dyDescent="0.25">
      <c r="A2954" s="82">
        <v>2953</v>
      </c>
      <c r="B2954" s="85" t="s">
        <v>510</v>
      </c>
      <c r="C2954" s="86">
        <v>0.95833333333333337</v>
      </c>
      <c r="D2954" s="85" t="s">
        <v>284</v>
      </c>
      <c r="E2954" s="85" t="s">
        <v>459</v>
      </c>
      <c r="F2954" s="85" t="s">
        <v>414</v>
      </c>
      <c r="G2954" s="95">
        <v>3</v>
      </c>
      <c r="H2954" s="95">
        <v>150</v>
      </c>
    </row>
    <row r="2955" spans="1:8" x14ac:dyDescent="0.25">
      <c r="A2955" s="82">
        <v>2954</v>
      </c>
      <c r="B2955" s="85" t="s">
        <v>510</v>
      </c>
      <c r="C2955" s="86">
        <v>0.95833333333333337</v>
      </c>
      <c r="D2955" s="85" t="s">
        <v>284</v>
      </c>
      <c r="E2955" s="85" t="s">
        <v>459</v>
      </c>
      <c r="F2955" s="85" t="s">
        <v>374</v>
      </c>
      <c r="G2955" s="95">
        <v>16</v>
      </c>
      <c r="H2955" s="95">
        <v>800</v>
      </c>
    </row>
    <row r="2956" spans="1:8" x14ac:dyDescent="0.25">
      <c r="A2956" s="82">
        <v>2955</v>
      </c>
      <c r="B2956" s="85" t="s">
        <v>510</v>
      </c>
      <c r="C2956" s="86">
        <v>0.95833333333333337</v>
      </c>
      <c r="D2956" s="85" t="s">
        <v>284</v>
      </c>
      <c r="E2956" s="85" t="s">
        <v>459</v>
      </c>
      <c r="F2956" s="85" t="s">
        <v>478</v>
      </c>
      <c r="G2956" s="95">
        <v>2</v>
      </c>
      <c r="H2956" s="95">
        <v>100</v>
      </c>
    </row>
    <row r="2957" spans="1:8" x14ac:dyDescent="0.25">
      <c r="A2957" s="82">
        <v>2956</v>
      </c>
      <c r="B2957" s="85" t="s">
        <v>510</v>
      </c>
      <c r="C2957" s="86">
        <v>0.95833333333333337</v>
      </c>
      <c r="D2957" s="85" t="s">
        <v>284</v>
      </c>
      <c r="E2957" s="85" t="s">
        <v>459</v>
      </c>
      <c r="F2957" s="85" t="s">
        <v>497</v>
      </c>
      <c r="G2957" s="95">
        <v>21</v>
      </c>
      <c r="H2957" s="95">
        <v>1050</v>
      </c>
    </row>
    <row r="2958" spans="1:8" x14ac:dyDescent="0.25">
      <c r="A2958" s="82">
        <v>2957</v>
      </c>
      <c r="B2958" s="85" t="s">
        <v>510</v>
      </c>
      <c r="C2958" s="86">
        <v>0.95833333333333337</v>
      </c>
      <c r="D2958" s="85" t="s">
        <v>284</v>
      </c>
      <c r="E2958" s="85" t="s">
        <v>459</v>
      </c>
      <c r="F2958" s="85" t="s">
        <v>512</v>
      </c>
      <c r="G2958" s="95">
        <v>5</v>
      </c>
      <c r="H2958" s="95">
        <v>250</v>
      </c>
    </row>
    <row r="2959" spans="1:8" x14ac:dyDescent="0.25">
      <c r="A2959" s="82">
        <v>2958</v>
      </c>
      <c r="B2959" s="85" t="s">
        <v>510</v>
      </c>
      <c r="C2959" s="86">
        <v>0.95833333333333337</v>
      </c>
      <c r="D2959" s="85" t="s">
        <v>284</v>
      </c>
      <c r="E2959" s="85" t="s">
        <v>459</v>
      </c>
      <c r="F2959" s="85" t="s">
        <v>473</v>
      </c>
      <c r="G2959" s="95">
        <v>1</v>
      </c>
      <c r="H2959" s="95">
        <v>50</v>
      </c>
    </row>
    <row r="2960" spans="1:8" x14ac:dyDescent="0.25">
      <c r="A2960" s="82">
        <v>2959</v>
      </c>
      <c r="B2960" s="85" t="s">
        <v>510</v>
      </c>
      <c r="C2960" s="86">
        <v>0.95833333333333337</v>
      </c>
      <c r="D2960" s="85" t="s">
        <v>284</v>
      </c>
      <c r="E2960" s="85" t="s">
        <v>459</v>
      </c>
      <c r="F2960" s="85" t="s">
        <v>334</v>
      </c>
      <c r="G2960" s="95">
        <v>1</v>
      </c>
      <c r="H2960" s="95">
        <v>50</v>
      </c>
    </row>
    <row r="2961" spans="1:8" x14ac:dyDescent="0.25">
      <c r="A2961" s="82">
        <v>2960</v>
      </c>
      <c r="B2961" s="85" t="s">
        <v>510</v>
      </c>
      <c r="C2961" s="86">
        <v>0.95833333333333337</v>
      </c>
      <c r="D2961" s="85" t="s">
        <v>284</v>
      </c>
      <c r="E2961" s="85" t="s">
        <v>459</v>
      </c>
      <c r="F2961" s="85" t="s">
        <v>500</v>
      </c>
      <c r="G2961" s="95">
        <v>1</v>
      </c>
      <c r="H2961" s="95">
        <v>50</v>
      </c>
    </row>
    <row r="2962" spans="1:8" x14ac:dyDescent="0.25">
      <c r="A2962" s="82">
        <v>2961</v>
      </c>
      <c r="B2962" s="85" t="s">
        <v>513</v>
      </c>
      <c r="C2962" s="86">
        <v>4.1666666666666664E-2</v>
      </c>
      <c r="D2962" s="85" t="s">
        <v>284</v>
      </c>
      <c r="E2962" s="85" t="s">
        <v>24</v>
      </c>
      <c r="F2962" s="85" t="s">
        <v>330</v>
      </c>
      <c r="G2962" s="95">
        <v>10</v>
      </c>
      <c r="H2962" s="95">
        <v>500</v>
      </c>
    </row>
    <row r="2963" spans="1:8" x14ac:dyDescent="0.25">
      <c r="A2963" s="82">
        <v>2962</v>
      </c>
      <c r="B2963" s="85" t="s">
        <v>513</v>
      </c>
      <c r="C2963" s="86">
        <v>4.1666666666666664E-2</v>
      </c>
      <c r="D2963" s="85" t="s">
        <v>284</v>
      </c>
      <c r="E2963" s="85" t="s">
        <v>24</v>
      </c>
      <c r="F2963" s="85" t="s">
        <v>498</v>
      </c>
      <c r="G2963" s="95">
        <v>3</v>
      </c>
      <c r="H2963" s="95">
        <v>150</v>
      </c>
    </row>
    <row r="2964" spans="1:8" x14ac:dyDescent="0.25">
      <c r="A2964" s="82">
        <v>2963</v>
      </c>
      <c r="B2964" s="85" t="s">
        <v>513</v>
      </c>
      <c r="C2964" s="86">
        <v>4.1666666666666664E-2</v>
      </c>
      <c r="D2964" s="85" t="s">
        <v>284</v>
      </c>
      <c r="E2964" s="85" t="s">
        <v>24</v>
      </c>
      <c r="F2964" s="85" t="s">
        <v>444</v>
      </c>
      <c r="G2964" s="95">
        <v>7</v>
      </c>
      <c r="H2964" s="95">
        <v>350.00000000000006</v>
      </c>
    </row>
    <row r="2965" spans="1:8" x14ac:dyDescent="0.25">
      <c r="A2965" s="82">
        <v>2964</v>
      </c>
      <c r="B2965" s="85" t="s">
        <v>513</v>
      </c>
      <c r="C2965" s="86">
        <v>4.1666666666666664E-2</v>
      </c>
      <c r="D2965" s="85" t="s">
        <v>284</v>
      </c>
      <c r="E2965" s="85" t="s">
        <v>24</v>
      </c>
      <c r="F2965" s="85" t="s">
        <v>428</v>
      </c>
      <c r="G2965" s="95">
        <v>198</v>
      </c>
      <c r="H2965" s="95">
        <v>9900</v>
      </c>
    </row>
    <row r="2966" spans="1:8" x14ac:dyDescent="0.25">
      <c r="A2966" s="82">
        <v>2965</v>
      </c>
      <c r="B2966" s="85" t="s">
        <v>513</v>
      </c>
      <c r="C2966" s="86">
        <v>4.1666666666666664E-2</v>
      </c>
      <c r="D2966" s="85" t="s">
        <v>284</v>
      </c>
      <c r="E2966" s="85" t="s">
        <v>24</v>
      </c>
      <c r="F2966" s="85" t="s">
        <v>414</v>
      </c>
      <c r="G2966" s="95">
        <v>3</v>
      </c>
      <c r="H2966" s="95">
        <v>150</v>
      </c>
    </row>
    <row r="2967" spans="1:8" x14ac:dyDescent="0.25">
      <c r="A2967" s="82">
        <v>2966</v>
      </c>
      <c r="B2967" s="85" t="s">
        <v>513</v>
      </c>
      <c r="C2967" s="86">
        <v>4.1666666666666664E-2</v>
      </c>
      <c r="D2967" s="85" t="s">
        <v>284</v>
      </c>
      <c r="E2967" s="85" t="s">
        <v>24</v>
      </c>
      <c r="F2967" s="85" t="s">
        <v>374</v>
      </c>
      <c r="G2967" s="95">
        <v>3</v>
      </c>
      <c r="H2967" s="95">
        <v>150</v>
      </c>
    </row>
    <row r="2968" spans="1:8" x14ac:dyDescent="0.25">
      <c r="A2968" s="82">
        <v>2967</v>
      </c>
      <c r="B2968" s="85" t="s">
        <v>513</v>
      </c>
      <c r="C2968" s="86">
        <v>4.1666666666666664E-2</v>
      </c>
      <c r="D2968" s="85" t="s">
        <v>284</v>
      </c>
      <c r="E2968" s="85" t="s">
        <v>24</v>
      </c>
      <c r="F2968" s="85" t="s">
        <v>478</v>
      </c>
      <c r="G2968" s="95">
        <v>1</v>
      </c>
      <c r="H2968" s="95">
        <v>50</v>
      </c>
    </row>
    <row r="2969" spans="1:8" x14ac:dyDescent="0.25">
      <c r="A2969" s="82">
        <v>2968</v>
      </c>
      <c r="B2969" s="85" t="s">
        <v>513</v>
      </c>
      <c r="C2969" s="86">
        <v>4.1666666666666664E-2</v>
      </c>
      <c r="D2969" s="85" t="s">
        <v>284</v>
      </c>
      <c r="E2969" s="85" t="s">
        <v>24</v>
      </c>
      <c r="F2969" s="85" t="s">
        <v>497</v>
      </c>
      <c r="G2969" s="95">
        <v>13</v>
      </c>
      <c r="H2969" s="95">
        <v>650</v>
      </c>
    </row>
    <row r="2970" spans="1:8" x14ac:dyDescent="0.25">
      <c r="A2970" s="82">
        <v>2969</v>
      </c>
      <c r="B2970" s="85" t="s">
        <v>513</v>
      </c>
      <c r="C2970" s="86">
        <v>4.1666666666666664E-2</v>
      </c>
      <c r="D2970" s="85" t="s">
        <v>284</v>
      </c>
      <c r="E2970" s="85" t="s">
        <v>24</v>
      </c>
      <c r="F2970" s="85" t="s">
        <v>512</v>
      </c>
      <c r="G2970" s="95">
        <v>2</v>
      </c>
      <c r="H2970" s="95">
        <v>100</v>
      </c>
    </row>
    <row r="2971" spans="1:8" x14ac:dyDescent="0.25">
      <c r="A2971" s="82">
        <v>2970</v>
      </c>
      <c r="B2971" s="85" t="s">
        <v>513</v>
      </c>
      <c r="C2971" s="86">
        <v>4.1666666666666664E-2</v>
      </c>
      <c r="D2971" s="85" t="s">
        <v>284</v>
      </c>
      <c r="E2971" s="85" t="s">
        <v>24</v>
      </c>
      <c r="F2971" s="85" t="s">
        <v>434</v>
      </c>
      <c r="G2971" s="95">
        <v>2</v>
      </c>
      <c r="H2971" s="95">
        <v>100</v>
      </c>
    </row>
    <row r="2972" spans="1:8" x14ac:dyDescent="0.25">
      <c r="A2972" s="82">
        <v>2971</v>
      </c>
      <c r="B2972" s="85" t="s">
        <v>513</v>
      </c>
      <c r="C2972" s="86">
        <v>4.1666666666666664E-2</v>
      </c>
      <c r="D2972" s="85" t="s">
        <v>284</v>
      </c>
      <c r="E2972" s="85" t="s">
        <v>24</v>
      </c>
      <c r="F2972" s="85" t="s">
        <v>324</v>
      </c>
      <c r="G2972" s="95">
        <v>1</v>
      </c>
      <c r="H2972" s="95">
        <v>50</v>
      </c>
    </row>
    <row r="2973" spans="1:8" x14ac:dyDescent="0.25">
      <c r="A2973" s="82">
        <v>2972</v>
      </c>
      <c r="B2973" s="85" t="s">
        <v>513</v>
      </c>
      <c r="C2973" s="86">
        <v>4.1666666666666664E-2</v>
      </c>
      <c r="D2973" s="85" t="s">
        <v>284</v>
      </c>
      <c r="E2973" s="85" t="s">
        <v>24</v>
      </c>
      <c r="F2973" s="85" t="s">
        <v>365</v>
      </c>
      <c r="G2973" s="95">
        <v>2</v>
      </c>
      <c r="H2973" s="95">
        <v>100</v>
      </c>
    </row>
    <row r="2974" spans="1:8" x14ac:dyDescent="0.25">
      <c r="A2974" s="82">
        <v>2973</v>
      </c>
      <c r="B2974" s="85" t="s">
        <v>513</v>
      </c>
      <c r="C2974" s="86">
        <v>4.1666666666666664E-2</v>
      </c>
      <c r="D2974" s="85" t="s">
        <v>284</v>
      </c>
      <c r="E2974" s="85" t="s">
        <v>24</v>
      </c>
      <c r="F2974" s="85" t="s">
        <v>427</v>
      </c>
      <c r="G2974" s="95">
        <v>3</v>
      </c>
      <c r="H2974" s="95">
        <v>150</v>
      </c>
    </row>
    <row r="2975" spans="1:8" x14ac:dyDescent="0.25">
      <c r="A2975" s="82">
        <v>2974</v>
      </c>
      <c r="B2975" s="85" t="s">
        <v>513</v>
      </c>
      <c r="C2975" s="86">
        <v>4.1666666666666664E-2</v>
      </c>
      <c r="D2975" s="85" t="s">
        <v>284</v>
      </c>
      <c r="E2975" s="85" t="s">
        <v>24</v>
      </c>
      <c r="F2975" s="85" t="s">
        <v>332</v>
      </c>
      <c r="G2975" s="95">
        <v>1</v>
      </c>
      <c r="H2975" s="95">
        <v>50</v>
      </c>
    </row>
    <row r="2976" spans="1:8" x14ac:dyDescent="0.25">
      <c r="A2976" s="82">
        <v>2975</v>
      </c>
      <c r="B2976" s="85" t="s">
        <v>513</v>
      </c>
      <c r="C2976" s="86">
        <v>4.1666666666666664E-2</v>
      </c>
      <c r="D2976" s="85" t="s">
        <v>284</v>
      </c>
      <c r="E2976" s="85" t="s">
        <v>459</v>
      </c>
      <c r="F2976" s="85" t="s">
        <v>330</v>
      </c>
      <c r="G2976" s="95">
        <v>17</v>
      </c>
      <c r="H2976" s="95">
        <v>850.00000000000011</v>
      </c>
    </row>
    <row r="2977" spans="1:8" x14ac:dyDescent="0.25">
      <c r="A2977" s="82">
        <v>2976</v>
      </c>
      <c r="B2977" s="85" t="s">
        <v>513</v>
      </c>
      <c r="C2977" s="86">
        <v>4.1666666666666664E-2</v>
      </c>
      <c r="D2977" s="85" t="s">
        <v>284</v>
      </c>
      <c r="E2977" s="85" t="s">
        <v>459</v>
      </c>
      <c r="F2977" s="85" t="s">
        <v>498</v>
      </c>
      <c r="G2977" s="95">
        <v>8</v>
      </c>
      <c r="H2977" s="95">
        <v>400</v>
      </c>
    </row>
    <row r="2978" spans="1:8" x14ac:dyDescent="0.25">
      <c r="A2978" s="82">
        <v>2977</v>
      </c>
      <c r="B2978" s="85" t="s">
        <v>513</v>
      </c>
      <c r="C2978" s="86">
        <v>4.1666666666666664E-2</v>
      </c>
      <c r="D2978" s="85" t="s">
        <v>284</v>
      </c>
      <c r="E2978" s="85" t="s">
        <v>459</v>
      </c>
      <c r="F2978" s="85" t="s">
        <v>444</v>
      </c>
      <c r="G2978" s="95">
        <v>16</v>
      </c>
      <c r="H2978" s="95">
        <v>800</v>
      </c>
    </row>
    <row r="2979" spans="1:8" x14ac:dyDescent="0.25">
      <c r="A2979" s="82">
        <v>2978</v>
      </c>
      <c r="B2979" s="85" t="s">
        <v>513</v>
      </c>
      <c r="C2979" s="86">
        <v>4.1666666666666664E-2</v>
      </c>
      <c r="D2979" s="85" t="s">
        <v>284</v>
      </c>
      <c r="E2979" s="85" t="s">
        <v>459</v>
      </c>
      <c r="F2979" s="85" t="s">
        <v>428</v>
      </c>
      <c r="G2979" s="95">
        <v>421</v>
      </c>
      <c r="H2979" s="95">
        <v>21050</v>
      </c>
    </row>
    <row r="2980" spans="1:8" x14ac:dyDescent="0.25">
      <c r="A2980" s="82">
        <v>2979</v>
      </c>
      <c r="B2980" s="85" t="s">
        <v>513</v>
      </c>
      <c r="C2980" s="86">
        <v>4.1666666666666664E-2</v>
      </c>
      <c r="D2980" s="85" t="s">
        <v>284</v>
      </c>
      <c r="E2980" s="85" t="s">
        <v>459</v>
      </c>
      <c r="F2980" s="85" t="s">
        <v>414</v>
      </c>
      <c r="G2980" s="95">
        <v>3</v>
      </c>
      <c r="H2980" s="95">
        <v>150</v>
      </c>
    </row>
    <row r="2981" spans="1:8" x14ac:dyDescent="0.25">
      <c r="A2981" s="82">
        <v>2980</v>
      </c>
      <c r="B2981" s="85" t="s">
        <v>513</v>
      </c>
      <c r="C2981" s="86">
        <v>4.1666666666666664E-2</v>
      </c>
      <c r="D2981" s="85" t="s">
        <v>284</v>
      </c>
      <c r="E2981" s="85" t="s">
        <v>459</v>
      </c>
      <c r="F2981" s="85" t="s">
        <v>374</v>
      </c>
      <c r="G2981" s="95">
        <v>4</v>
      </c>
      <c r="H2981" s="95">
        <v>200</v>
      </c>
    </row>
    <row r="2982" spans="1:8" x14ac:dyDescent="0.25">
      <c r="A2982" s="82">
        <v>2981</v>
      </c>
      <c r="B2982" s="85" t="s">
        <v>513</v>
      </c>
      <c r="C2982" s="86">
        <v>4.1666666666666664E-2</v>
      </c>
      <c r="D2982" s="85" t="s">
        <v>284</v>
      </c>
      <c r="E2982" s="85" t="s">
        <v>459</v>
      </c>
      <c r="F2982" s="85" t="s">
        <v>478</v>
      </c>
      <c r="G2982" s="95">
        <v>6</v>
      </c>
      <c r="H2982" s="95">
        <v>300</v>
      </c>
    </row>
    <row r="2983" spans="1:8" x14ac:dyDescent="0.25">
      <c r="A2983" s="82">
        <v>2982</v>
      </c>
      <c r="B2983" s="85" t="s">
        <v>513</v>
      </c>
      <c r="C2983" s="86">
        <v>4.1666666666666664E-2</v>
      </c>
      <c r="D2983" s="85" t="s">
        <v>284</v>
      </c>
      <c r="E2983" s="85" t="s">
        <v>459</v>
      </c>
      <c r="F2983" s="85" t="s">
        <v>497</v>
      </c>
      <c r="G2983" s="95">
        <v>17</v>
      </c>
      <c r="H2983" s="95">
        <v>850.00000000000011</v>
      </c>
    </row>
    <row r="2984" spans="1:8" x14ac:dyDescent="0.25">
      <c r="A2984" s="82">
        <v>2983</v>
      </c>
      <c r="B2984" s="85" t="s">
        <v>513</v>
      </c>
      <c r="C2984" s="86">
        <v>4.1666666666666664E-2</v>
      </c>
      <c r="D2984" s="85" t="s">
        <v>284</v>
      </c>
      <c r="E2984" s="85" t="s">
        <v>459</v>
      </c>
      <c r="F2984" s="85" t="s">
        <v>512</v>
      </c>
      <c r="G2984" s="95">
        <v>4</v>
      </c>
      <c r="H2984" s="95">
        <v>200</v>
      </c>
    </row>
    <row r="2985" spans="1:8" x14ac:dyDescent="0.25">
      <c r="A2985" s="82">
        <v>2984</v>
      </c>
      <c r="B2985" s="85" t="s">
        <v>513</v>
      </c>
      <c r="C2985" s="86">
        <v>4.1666666666666664E-2</v>
      </c>
      <c r="D2985" s="85" t="s">
        <v>284</v>
      </c>
      <c r="E2985" s="85" t="s">
        <v>459</v>
      </c>
      <c r="F2985" s="85" t="s">
        <v>434</v>
      </c>
      <c r="G2985" s="95">
        <v>1</v>
      </c>
      <c r="H2985" s="95">
        <v>50</v>
      </c>
    </row>
    <row r="2986" spans="1:8" x14ac:dyDescent="0.25">
      <c r="A2986" s="82">
        <v>2985</v>
      </c>
      <c r="B2986" s="85" t="s">
        <v>513</v>
      </c>
      <c r="C2986" s="86">
        <v>4.1666666666666664E-2</v>
      </c>
      <c r="D2986" s="85" t="s">
        <v>284</v>
      </c>
      <c r="E2986" s="85" t="s">
        <v>459</v>
      </c>
      <c r="F2986" s="85" t="s">
        <v>324</v>
      </c>
      <c r="G2986" s="95">
        <v>3</v>
      </c>
      <c r="H2986" s="95">
        <v>150</v>
      </c>
    </row>
    <row r="2987" spans="1:8" x14ac:dyDescent="0.25">
      <c r="A2987" s="82">
        <v>2986</v>
      </c>
      <c r="B2987" s="85" t="s">
        <v>513</v>
      </c>
      <c r="C2987" s="86">
        <v>4.1666666666666664E-2</v>
      </c>
      <c r="D2987" s="85" t="s">
        <v>284</v>
      </c>
      <c r="E2987" s="85" t="s">
        <v>459</v>
      </c>
      <c r="F2987" s="85" t="s">
        <v>365</v>
      </c>
      <c r="G2987" s="95">
        <v>2</v>
      </c>
      <c r="H2987" s="95">
        <v>100</v>
      </c>
    </row>
    <row r="2988" spans="1:8" x14ac:dyDescent="0.25">
      <c r="A2988" s="82">
        <v>2987</v>
      </c>
      <c r="B2988" s="85" t="s">
        <v>513</v>
      </c>
      <c r="C2988" s="86">
        <v>4.1666666666666664E-2</v>
      </c>
      <c r="D2988" s="85" t="s">
        <v>284</v>
      </c>
      <c r="E2988" s="85" t="s">
        <v>459</v>
      </c>
      <c r="F2988" s="85" t="s">
        <v>427</v>
      </c>
      <c r="G2988" s="95">
        <v>1</v>
      </c>
      <c r="H2988" s="95">
        <v>50</v>
      </c>
    </row>
    <row r="2989" spans="1:8" x14ac:dyDescent="0.25">
      <c r="A2989" s="82">
        <v>2988</v>
      </c>
      <c r="B2989" s="85" t="s">
        <v>513</v>
      </c>
      <c r="C2989" s="86">
        <v>0.125</v>
      </c>
      <c r="D2989" s="85" t="s">
        <v>284</v>
      </c>
      <c r="E2989" s="85" t="s">
        <v>24</v>
      </c>
      <c r="F2989" s="85" t="s">
        <v>330</v>
      </c>
      <c r="G2989" s="95">
        <v>10</v>
      </c>
      <c r="H2989" s="95">
        <v>500</v>
      </c>
    </row>
    <row r="2990" spans="1:8" x14ac:dyDescent="0.25">
      <c r="A2990" s="82">
        <v>2989</v>
      </c>
      <c r="B2990" s="85" t="s">
        <v>513</v>
      </c>
      <c r="C2990" s="86">
        <v>0.125</v>
      </c>
      <c r="D2990" s="85" t="s">
        <v>284</v>
      </c>
      <c r="E2990" s="85" t="s">
        <v>24</v>
      </c>
      <c r="F2990" s="85" t="s">
        <v>498</v>
      </c>
      <c r="G2990" s="95">
        <v>5</v>
      </c>
      <c r="H2990" s="95">
        <v>250</v>
      </c>
    </row>
    <row r="2991" spans="1:8" x14ac:dyDescent="0.25">
      <c r="A2991" s="82">
        <v>2990</v>
      </c>
      <c r="B2991" s="85" t="s">
        <v>513</v>
      </c>
      <c r="C2991" s="86">
        <v>0.125</v>
      </c>
      <c r="D2991" s="85" t="s">
        <v>284</v>
      </c>
      <c r="E2991" s="85" t="s">
        <v>24</v>
      </c>
      <c r="F2991" s="85" t="s">
        <v>444</v>
      </c>
      <c r="G2991" s="95">
        <v>11</v>
      </c>
      <c r="H2991" s="95">
        <v>550</v>
      </c>
    </row>
    <row r="2992" spans="1:8" x14ac:dyDescent="0.25">
      <c r="A2992" s="82">
        <v>2991</v>
      </c>
      <c r="B2992" s="85" t="s">
        <v>513</v>
      </c>
      <c r="C2992" s="86">
        <v>0.125</v>
      </c>
      <c r="D2992" s="85" t="s">
        <v>284</v>
      </c>
      <c r="E2992" s="85" t="s">
        <v>24</v>
      </c>
      <c r="F2992" s="85" t="s">
        <v>428</v>
      </c>
      <c r="G2992" s="95">
        <v>455</v>
      </c>
      <c r="H2992" s="95">
        <v>22750</v>
      </c>
    </row>
    <row r="2993" spans="1:8" x14ac:dyDescent="0.25">
      <c r="A2993" s="82">
        <v>2992</v>
      </c>
      <c r="B2993" s="85" t="s">
        <v>513</v>
      </c>
      <c r="C2993" s="86">
        <v>0.125</v>
      </c>
      <c r="D2993" s="85" t="s">
        <v>284</v>
      </c>
      <c r="E2993" s="85" t="s">
        <v>24</v>
      </c>
      <c r="F2993" s="85" t="s">
        <v>414</v>
      </c>
      <c r="G2993" s="95">
        <v>3</v>
      </c>
      <c r="H2993" s="95">
        <v>150</v>
      </c>
    </row>
    <row r="2994" spans="1:8" x14ac:dyDescent="0.25">
      <c r="A2994" s="82">
        <v>2993</v>
      </c>
      <c r="B2994" s="85" t="s">
        <v>513</v>
      </c>
      <c r="C2994" s="86">
        <v>0.125</v>
      </c>
      <c r="D2994" s="85" t="s">
        <v>284</v>
      </c>
      <c r="E2994" s="85" t="s">
        <v>24</v>
      </c>
      <c r="F2994" s="85" t="s">
        <v>374</v>
      </c>
      <c r="G2994" s="95">
        <v>4</v>
      </c>
      <c r="H2994" s="95">
        <v>200</v>
      </c>
    </row>
    <row r="2995" spans="1:8" x14ac:dyDescent="0.25">
      <c r="A2995" s="82">
        <v>2994</v>
      </c>
      <c r="B2995" s="85" t="s">
        <v>513</v>
      </c>
      <c r="C2995" s="86">
        <v>0.125</v>
      </c>
      <c r="D2995" s="85" t="s">
        <v>284</v>
      </c>
      <c r="E2995" s="85" t="s">
        <v>24</v>
      </c>
      <c r="F2995" s="85" t="s">
        <v>478</v>
      </c>
      <c r="G2995" s="95">
        <v>3</v>
      </c>
      <c r="H2995" s="95">
        <v>150</v>
      </c>
    </row>
    <row r="2996" spans="1:8" x14ac:dyDescent="0.25">
      <c r="A2996" s="82">
        <v>2995</v>
      </c>
      <c r="B2996" s="85" t="s">
        <v>513</v>
      </c>
      <c r="C2996" s="86">
        <v>0.125</v>
      </c>
      <c r="D2996" s="85" t="s">
        <v>284</v>
      </c>
      <c r="E2996" s="85" t="s">
        <v>24</v>
      </c>
      <c r="F2996" s="85" t="s">
        <v>497</v>
      </c>
      <c r="G2996" s="95">
        <v>10</v>
      </c>
      <c r="H2996" s="95">
        <v>500</v>
      </c>
    </row>
    <row r="2997" spans="1:8" x14ac:dyDescent="0.25">
      <c r="A2997" s="82">
        <v>2996</v>
      </c>
      <c r="B2997" s="85" t="s">
        <v>513</v>
      </c>
      <c r="C2997" s="86">
        <v>0.125</v>
      </c>
      <c r="D2997" s="85" t="s">
        <v>284</v>
      </c>
      <c r="E2997" s="85" t="s">
        <v>24</v>
      </c>
      <c r="F2997" s="85" t="s">
        <v>512</v>
      </c>
      <c r="G2997" s="95">
        <v>1</v>
      </c>
      <c r="H2997" s="95">
        <v>50</v>
      </c>
    </row>
    <row r="2998" spans="1:8" x14ac:dyDescent="0.25">
      <c r="A2998" s="82">
        <v>2997</v>
      </c>
      <c r="B2998" s="85" t="s">
        <v>513</v>
      </c>
      <c r="C2998" s="86">
        <v>0.125</v>
      </c>
      <c r="D2998" s="85" t="s">
        <v>284</v>
      </c>
      <c r="E2998" s="85" t="s">
        <v>24</v>
      </c>
      <c r="F2998" s="85" t="s">
        <v>324</v>
      </c>
      <c r="G2998" s="95">
        <v>1</v>
      </c>
      <c r="H2998" s="95">
        <v>50</v>
      </c>
    </row>
    <row r="2999" spans="1:8" x14ac:dyDescent="0.25">
      <c r="A2999" s="82">
        <v>2998</v>
      </c>
      <c r="B2999" s="85" t="s">
        <v>513</v>
      </c>
      <c r="C2999" s="86">
        <v>0.125</v>
      </c>
      <c r="D2999" s="85" t="s">
        <v>284</v>
      </c>
      <c r="E2999" s="85" t="s">
        <v>24</v>
      </c>
      <c r="F2999" s="85" t="s">
        <v>500</v>
      </c>
      <c r="G2999" s="95">
        <v>1</v>
      </c>
      <c r="H2999" s="95">
        <v>50</v>
      </c>
    </row>
    <row r="3000" spans="1:8" x14ac:dyDescent="0.25">
      <c r="A3000" s="82">
        <v>2999</v>
      </c>
      <c r="B3000" s="85" t="s">
        <v>513</v>
      </c>
      <c r="C3000" s="86">
        <v>0.125</v>
      </c>
      <c r="D3000" s="85" t="s">
        <v>284</v>
      </c>
      <c r="E3000" s="85" t="s">
        <v>24</v>
      </c>
      <c r="F3000" s="85" t="s">
        <v>427</v>
      </c>
      <c r="G3000" s="95">
        <v>1</v>
      </c>
      <c r="H3000" s="95">
        <v>50</v>
      </c>
    </row>
    <row r="3001" spans="1:8" x14ac:dyDescent="0.25">
      <c r="A3001" s="82">
        <v>3000</v>
      </c>
      <c r="B3001" s="85" t="s">
        <v>513</v>
      </c>
      <c r="C3001" s="86">
        <v>0.125</v>
      </c>
      <c r="D3001" s="85" t="s">
        <v>284</v>
      </c>
      <c r="E3001" s="85" t="s">
        <v>459</v>
      </c>
      <c r="F3001" s="85" t="s">
        <v>330</v>
      </c>
      <c r="G3001" s="95">
        <v>8</v>
      </c>
      <c r="H3001" s="95">
        <v>400</v>
      </c>
    </row>
    <row r="3002" spans="1:8" x14ac:dyDescent="0.25">
      <c r="A3002" s="82">
        <v>3001</v>
      </c>
      <c r="B3002" s="85" t="s">
        <v>513</v>
      </c>
      <c r="C3002" s="86">
        <v>0.125</v>
      </c>
      <c r="D3002" s="85" t="s">
        <v>284</v>
      </c>
      <c r="E3002" s="85" t="s">
        <v>459</v>
      </c>
      <c r="F3002" s="85" t="s">
        <v>498</v>
      </c>
      <c r="G3002" s="95">
        <v>6</v>
      </c>
      <c r="H3002" s="95">
        <v>300</v>
      </c>
    </row>
    <row r="3003" spans="1:8" x14ac:dyDescent="0.25">
      <c r="A3003" s="82">
        <v>3002</v>
      </c>
      <c r="B3003" s="85" t="s">
        <v>513</v>
      </c>
      <c r="C3003" s="86">
        <v>0.125</v>
      </c>
      <c r="D3003" s="85" t="s">
        <v>284</v>
      </c>
      <c r="E3003" s="85" t="s">
        <v>459</v>
      </c>
      <c r="F3003" s="85" t="s">
        <v>444</v>
      </c>
      <c r="G3003" s="95">
        <v>6</v>
      </c>
      <c r="H3003" s="95">
        <v>300</v>
      </c>
    </row>
    <row r="3004" spans="1:8" x14ac:dyDescent="0.25">
      <c r="A3004" s="82">
        <v>3003</v>
      </c>
      <c r="B3004" s="85" t="s">
        <v>513</v>
      </c>
      <c r="C3004" s="86">
        <v>0.125</v>
      </c>
      <c r="D3004" s="85" t="s">
        <v>284</v>
      </c>
      <c r="E3004" s="85" t="s">
        <v>459</v>
      </c>
      <c r="F3004" s="85" t="s">
        <v>428</v>
      </c>
      <c r="G3004" s="95">
        <v>328</v>
      </c>
      <c r="H3004" s="95">
        <v>16400.000000000004</v>
      </c>
    </row>
    <row r="3005" spans="1:8" x14ac:dyDescent="0.25">
      <c r="A3005" s="82">
        <v>3004</v>
      </c>
      <c r="B3005" s="85" t="s">
        <v>513</v>
      </c>
      <c r="C3005" s="86">
        <v>0.125</v>
      </c>
      <c r="D3005" s="85" t="s">
        <v>284</v>
      </c>
      <c r="E3005" s="85" t="s">
        <v>459</v>
      </c>
      <c r="F3005" s="85" t="s">
        <v>414</v>
      </c>
      <c r="G3005" s="95">
        <v>3</v>
      </c>
      <c r="H3005" s="95">
        <v>150</v>
      </c>
    </row>
    <row r="3006" spans="1:8" x14ac:dyDescent="0.25">
      <c r="A3006" s="82">
        <v>3005</v>
      </c>
      <c r="B3006" s="85" t="s">
        <v>513</v>
      </c>
      <c r="C3006" s="86">
        <v>0.125</v>
      </c>
      <c r="D3006" s="85" t="s">
        <v>284</v>
      </c>
      <c r="E3006" s="85" t="s">
        <v>459</v>
      </c>
      <c r="F3006" s="85" t="s">
        <v>374</v>
      </c>
      <c r="G3006" s="95">
        <v>11</v>
      </c>
      <c r="H3006" s="95">
        <v>550</v>
      </c>
    </row>
    <row r="3007" spans="1:8" x14ac:dyDescent="0.25">
      <c r="A3007" s="82">
        <v>3006</v>
      </c>
      <c r="B3007" s="85" t="s">
        <v>513</v>
      </c>
      <c r="C3007" s="86">
        <v>0.125</v>
      </c>
      <c r="D3007" s="85" t="s">
        <v>284</v>
      </c>
      <c r="E3007" s="85" t="s">
        <v>459</v>
      </c>
      <c r="F3007" s="85" t="s">
        <v>473</v>
      </c>
      <c r="G3007" s="95">
        <v>1</v>
      </c>
      <c r="H3007" s="95">
        <v>50</v>
      </c>
    </row>
    <row r="3008" spans="1:8" x14ac:dyDescent="0.25">
      <c r="A3008" s="82">
        <v>3007</v>
      </c>
      <c r="B3008" s="85" t="s">
        <v>513</v>
      </c>
      <c r="C3008" s="86">
        <v>0.125</v>
      </c>
      <c r="D3008" s="85" t="s">
        <v>284</v>
      </c>
      <c r="E3008" s="85" t="s">
        <v>459</v>
      </c>
      <c r="F3008" s="85" t="s">
        <v>497</v>
      </c>
      <c r="G3008" s="95">
        <v>12</v>
      </c>
      <c r="H3008" s="95">
        <v>600</v>
      </c>
    </row>
    <row r="3009" spans="1:8" x14ac:dyDescent="0.25">
      <c r="A3009" s="82">
        <v>3008</v>
      </c>
      <c r="B3009" s="85" t="s">
        <v>513</v>
      </c>
      <c r="C3009" s="86">
        <v>0.125</v>
      </c>
      <c r="D3009" s="85" t="s">
        <v>284</v>
      </c>
      <c r="E3009" s="85" t="s">
        <v>459</v>
      </c>
      <c r="F3009" s="85" t="s">
        <v>512</v>
      </c>
      <c r="G3009" s="95">
        <v>2</v>
      </c>
      <c r="H3009" s="95">
        <v>100</v>
      </c>
    </row>
    <row r="3010" spans="1:8" x14ac:dyDescent="0.25">
      <c r="A3010" s="82">
        <v>3009</v>
      </c>
      <c r="B3010" s="85" t="s">
        <v>513</v>
      </c>
      <c r="C3010" s="86">
        <v>0.125</v>
      </c>
      <c r="D3010" s="85" t="s">
        <v>284</v>
      </c>
      <c r="E3010" s="85" t="s">
        <v>459</v>
      </c>
      <c r="F3010" s="85" t="s">
        <v>324</v>
      </c>
      <c r="G3010" s="95">
        <v>1</v>
      </c>
      <c r="H3010" s="95">
        <v>50</v>
      </c>
    </row>
    <row r="3011" spans="1:8" x14ac:dyDescent="0.25">
      <c r="A3011" s="82">
        <v>3010</v>
      </c>
      <c r="B3011" s="85" t="s">
        <v>513</v>
      </c>
      <c r="C3011" s="86">
        <v>0.125</v>
      </c>
      <c r="D3011" s="85" t="s">
        <v>284</v>
      </c>
      <c r="E3011" s="85" t="s">
        <v>459</v>
      </c>
      <c r="F3011" s="85" t="s">
        <v>332</v>
      </c>
      <c r="G3011" s="95">
        <v>1</v>
      </c>
      <c r="H3011" s="95">
        <v>50</v>
      </c>
    </row>
    <row r="3012" spans="1:8" x14ac:dyDescent="0.25">
      <c r="A3012" s="82">
        <v>3011</v>
      </c>
      <c r="B3012" s="85" t="s">
        <v>513</v>
      </c>
      <c r="C3012" s="86">
        <v>0.25</v>
      </c>
      <c r="D3012" s="85" t="s">
        <v>284</v>
      </c>
      <c r="E3012" s="85" t="s">
        <v>24</v>
      </c>
      <c r="F3012" s="85" t="s">
        <v>330</v>
      </c>
      <c r="G3012" s="95">
        <v>4</v>
      </c>
      <c r="H3012" s="95">
        <v>200</v>
      </c>
    </row>
    <row r="3013" spans="1:8" x14ac:dyDescent="0.25">
      <c r="A3013" s="82">
        <v>3012</v>
      </c>
      <c r="B3013" s="85" t="s">
        <v>513</v>
      </c>
      <c r="C3013" s="86">
        <v>0.25</v>
      </c>
      <c r="D3013" s="85" t="s">
        <v>284</v>
      </c>
      <c r="E3013" s="85" t="s">
        <v>24</v>
      </c>
      <c r="F3013" s="85" t="s">
        <v>498</v>
      </c>
      <c r="G3013" s="95">
        <v>5</v>
      </c>
      <c r="H3013" s="95">
        <v>250</v>
      </c>
    </row>
    <row r="3014" spans="1:8" x14ac:dyDescent="0.25">
      <c r="A3014" s="82">
        <v>3013</v>
      </c>
      <c r="B3014" s="85" t="s">
        <v>513</v>
      </c>
      <c r="C3014" s="86">
        <v>0.25</v>
      </c>
      <c r="D3014" s="85" t="s">
        <v>284</v>
      </c>
      <c r="E3014" s="85" t="s">
        <v>24</v>
      </c>
      <c r="F3014" s="85" t="s">
        <v>444</v>
      </c>
      <c r="G3014" s="95">
        <v>2</v>
      </c>
      <c r="H3014" s="95">
        <v>100</v>
      </c>
    </row>
    <row r="3015" spans="1:8" x14ac:dyDescent="0.25">
      <c r="A3015" s="82">
        <v>3014</v>
      </c>
      <c r="B3015" s="85" t="s">
        <v>513</v>
      </c>
      <c r="C3015" s="86">
        <v>0.25</v>
      </c>
      <c r="D3015" s="85" t="s">
        <v>284</v>
      </c>
      <c r="E3015" s="85" t="s">
        <v>24</v>
      </c>
      <c r="F3015" s="85" t="s">
        <v>428</v>
      </c>
      <c r="G3015" s="95">
        <v>281</v>
      </c>
      <c r="H3015" s="95">
        <v>14050</v>
      </c>
    </row>
    <row r="3016" spans="1:8" x14ac:dyDescent="0.25">
      <c r="A3016" s="82">
        <v>3015</v>
      </c>
      <c r="B3016" s="85" t="s">
        <v>513</v>
      </c>
      <c r="C3016" s="86">
        <v>0.25</v>
      </c>
      <c r="D3016" s="85" t="s">
        <v>284</v>
      </c>
      <c r="E3016" s="85" t="s">
        <v>24</v>
      </c>
      <c r="F3016" s="85" t="s">
        <v>414</v>
      </c>
      <c r="G3016" s="95">
        <v>1</v>
      </c>
      <c r="H3016" s="95">
        <v>50</v>
      </c>
    </row>
    <row r="3017" spans="1:8" x14ac:dyDescent="0.25">
      <c r="A3017" s="82">
        <v>3016</v>
      </c>
      <c r="B3017" s="85" t="s">
        <v>513</v>
      </c>
      <c r="C3017" s="86">
        <v>0.25</v>
      </c>
      <c r="D3017" s="85" t="s">
        <v>284</v>
      </c>
      <c r="E3017" s="85" t="s">
        <v>24</v>
      </c>
      <c r="F3017" s="85" t="s">
        <v>374</v>
      </c>
      <c r="G3017" s="95">
        <v>8</v>
      </c>
      <c r="H3017" s="95">
        <v>400</v>
      </c>
    </row>
    <row r="3018" spans="1:8" x14ac:dyDescent="0.25">
      <c r="A3018" s="82">
        <v>3017</v>
      </c>
      <c r="B3018" s="85" t="s">
        <v>513</v>
      </c>
      <c r="C3018" s="86">
        <v>0.25</v>
      </c>
      <c r="D3018" s="85" t="s">
        <v>284</v>
      </c>
      <c r="E3018" s="85" t="s">
        <v>24</v>
      </c>
      <c r="F3018" s="85" t="s">
        <v>511</v>
      </c>
      <c r="G3018" s="95">
        <v>3</v>
      </c>
      <c r="H3018" s="95">
        <v>150</v>
      </c>
    </row>
    <row r="3019" spans="1:8" x14ac:dyDescent="0.25">
      <c r="A3019" s="82">
        <v>3018</v>
      </c>
      <c r="B3019" s="85" t="s">
        <v>513</v>
      </c>
      <c r="C3019" s="86">
        <v>0.25</v>
      </c>
      <c r="D3019" s="85" t="s">
        <v>284</v>
      </c>
      <c r="E3019" s="85" t="s">
        <v>24</v>
      </c>
      <c r="F3019" s="85" t="s">
        <v>497</v>
      </c>
      <c r="G3019" s="95">
        <v>6</v>
      </c>
      <c r="H3019" s="95">
        <v>300</v>
      </c>
    </row>
    <row r="3020" spans="1:8" x14ac:dyDescent="0.25">
      <c r="A3020" s="82">
        <v>3019</v>
      </c>
      <c r="B3020" s="85" t="s">
        <v>513</v>
      </c>
      <c r="C3020" s="86">
        <v>0.25</v>
      </c>
      <c r="D3020" s="85" t="s">
        <v>284</v>
      </c>
      <c r="E3020" s="85" t="s">
        <v>24</v>
      </c>
      <c r="F3020" s="85" t="s">
        <v>324</v>
      </c>
      <c r="G3020" s="95">
        <v>2</v>
      </c>
      <c r="H3020" s="95">
        <v>100</v>
      </c>
    </row>
    <row r="3021" spans="1:8" x14ac:dyDescent="0.25">
      <c r="A3021" s="82">
        <v>3020</v>
      </c>
      <c r="B3021" s="85" t="s">
        <v>513</v>
      </c>
      <c r="C3021" s="86">
        <v>0.25</v>
      </c>
      <c r="D3021" s="85" t="s">
        <v>284</v>
      </c>
      <c r="E3021" s="85" t="s">
        <v>459</v>
      </c>
      <c r="F3021" s="85" t="s">
        <v>457</v>
      </c>
      <c r="G3021" s="95">
        <v>597</v>
      </c>
      <c r="H3021" s="95">
        <v>29850</v>
      </c>
    </row>
    <row r="3022" spans="1:8" x14ac:dyDescent="0.25">
      <c r="A3022" s="82">
        <v>3021</v>
      </c>
      <c r="B3022" s="85" t="s">
        <v>513</v>
      </c>
      <c r="C3022" s="86">
        <v>0.375</v>
      </c>
      <c r="D3022" s="85" t="s">
        <v>486</v>
      </c>
      <c r="E3022" s="85" t="s">
        <v>24</v>
      </c>
      <c r="F3022" s="85" t="s">
        <v>457</v>
      </c>
      <c r="G3022" s="95">
        <v>814</v>
      </c>
      <c r="H3022" s="95">
        <v>407000</v>
      </c>
    </row>
    <row r="3023" spans="1:8" x14ac:dyDescent="0.25">
      <c r="A3023" s="82">
        <v>3022</v>
      </c>
      <c r="B3023" s="85" t="s">
        <v>513</v>
      </c>
      <c r="C3023" s="86">
        <v>0.41666666666666669</v>
      </c>
      <c r="D3023" s="85" t="s">
        <v>486</v>
      </c>
      <c r="E3023" s="85" t="s">
        <v>549</v>
      </c>
      <c r="F3023" s="85" t="s">
        <v>457</v>
      </c>
      <c r="G3023" s="95">
        <v>1243</v>
      </c>
      <c r="H3023" s="95">
        <v>62150.000000000007</v>
      </c>
    </row>
    <row r="3024" spans="1:8" x14ac:dyDescent="0.25">
      <c r="A3024" s="82">
        <v>3023</v>
      </c>
      <c r="B3024" s="85" t="s">
        <v>513</v>
      </c>
      <c r="C3024" s="86">
        <v>0.45833333333333331</v>
      </c>
      <c r="D3024" s="85" t="s">
        <v>486</v>
      </c>
      <c r="E3024" s="85" t="s">
        <v>550</v>
      </c>
      <c r="F3024" s="85" t="s">
        <v>457</v>
      </c>
      <c r="G3024" s="95">
        <v>1382</v>
      </c>
      <c r="H3024" s="95">
        <v>230333.33333333337</v>
      </c>
    </row>
    <row r="3025" spans="1:8" x14ac:dyDescent="0.25">
      <c r="A3025" s="82">
        <v>3024</v>
      </c>
      <c r="B3025" s="85" t="s">
        <v>513</v>
      </c>
      <c r="C3025" s="86">
        <v>0.48958333333333331</v>
      </c>
      <c r="D3025" s="85" t="s">
        <v>486</v>
      </c>
      <c r="E3025" s="85" t="s">
        <v>459</v>
      </c>
      <c r="F3025" s="85" t="s">
        <v>457</v>
      </c>
      <c r="G3025" s="95">
        <v>663</v>
      </c>
      <c r="H3025" s="95">
        <v>132600</v>
      </c>
    </row>
    <row r="3026" spans="1:8" x14ac:dyDescent="0.25">
      <c r="A3026" s="82">
        <v>3025</v>
      </c>
      <c r="B3026" s="85" t="s">
        <v>513</v>
      </c>
      <c r="C3026" s="86">
        <v>0.45833333333333331</v>
      </c>
      <c r="D3026" s="85" t="s">
        <v>486</v>
      </c>
      <c r="E3026" s="85" t="s">
        <v>465</v>
      </c>
      <c r="F3026" s="85" t="s">
        <v>457</v>
      </c>
      <c r="G3026" s="95">
        <v>752</v>
      </c>
      <c r="H3026" s="95">
        <v>37600</v>
      </c>
    </row>
    <row r="3027" spans="1:8" x14ac:dyDescent="0.25">
      <c r="A3027" s="82">
        <v>3026</v>
      </c>
      <c r="B3027" s="85" t="s">
        <v>513</v>
      </c>
      <c r="C3027" s="86">
        <v>0.52083333333333337</v>
      </c>
      <c r="D3027" s="85" t="s">
        <v>486</v>
      </c>
      <c r="E3027" s="85" t="s">
        <v>459</v>
      </c>
      <c r="F3027" s="85" t="s">
        <v>457</v>
      </c>
      <c r="G3027" s="95">
        <v>872</v>
      </c>
      <c r="H3027" s="95">
        <v>87200</v>
      </c>
    </row>
    <row r="3028" spans="1:8" x14ac:dyDescent="0.25">
      <c r="A3028" s="82">
        <v>3027</v>
      </c>
      <c r="B3028" s="85" t="s">
        <v>513</v>
      </c>
      <c r="C3028" s="86">
        <v>0.52083333333333337</v>
      </c>
      <c r="D3028" s="85" t="s">
        <v>486</v>
      </c>
      <c r="E3028" s="85" t="s">
        <v>24</v>
      </c>
      <c r="F3028" s="85" t="s">
        <v>457</v>
      </c>
      <c r="G3028" s="95">
        <v>768</v>
      </c>
      <c r="H3028" s="95">
        <v>384000</v>
      </c>
    </row>
    <row r="3029" spans="1:8" x14ac:dyDescent="0.25">
      <c r="A3029" s="82">
        <v>3028</v>
      </c>
      <c r="B3029" s="85" t="s">
        <v>513</v>
      </c>
      <c r="C3029" s="86">
        <v>0.55208333333333337</v>
      </c>
      <c r="D3029" s="85" t="s">
        <v>486</v>
      </c>
      <c r="E3029" s="85" t="s">
        <v>24</v>
      </c>
      <c r="F3029" s="85" t="s">
        <v>457</v>
      </c>
      <c r="G3029" s="95">
        <v>412</v>
      </c>
      <c r="H3029" s="95">
        <v>82400</v>
      </c>
    </row>
    <row r="3030" spans="1:8" x14ac:dyDescent="0.25">
      <c r="A3030" s="82">
        <v>3029</v>
      </c>
      <c r="B3030" s="85" t="s">
        <v>513</v>
      </c>
      <c r="C3030" s="86">
        <v>0.55208333333333337</v>
      </c>
      <c r="D3030" s="85" t="s">
        <v>486</v>
      </c>
      <c r="E3030" s="85" t="s">
        <v>459</v>
      </c>
      <c r="F3030" s="85" t="s">
        <v>457</v>
      </c>
      <c r="G3030" s="95">
        <v>136</v>
      </c>
      <c r="H3030" s="95">
        <v>27200.000000000004</v>
      </c>
    </row>
    <row r="3031" spans="1:8" x14ac:dyDescent="0.25">
      <c r="A3031" s="82">
        <v>3030</v>
      </c>
      <c r="B3031" s="85" t="s">
        <v>513</v>
      </c>
      <c r="C3031" s="86">
        <v>0.55208333333333337</v>
      </c>
      <c r="D3031" s="85" t="s">
        <v>486</v>
      </c>
      <c r="E3031" s="85" t="s">
        <v>514</v>
      </c>
      <c r="F3031" s="85" t="s">
        <v>457</v>
      </c>
      <c r="G3031" s="95">
        <v>645</v>
      </c>
      <c r="H3031" s="95">
        <v>32250</v>
      </c>
    </row>
    <row r="3032" spans="1:8" x14ac:dyDescent="0.25">
      <c r="A3032" s="82">
        <v>3031</v>
      </c>
      <c r="B3032" s="85" t="s">
        <v>513</v>
      </c>
      <c r="C3032" s="86">
        <v>0.59027777777777779</v>
      </c>
      <c r="D3032" s="85" t="s">
        <v>486</v>
      </c>
      <c r="E3032" s="85" t="s">
        <v>24</v>
      </c>
      <c r="F3032" s="85" t="s">
        <v>457</v>
      </c>
      <c r="G3032" s="95">
        <v>610</v>
      </c>
      <c r="H3032" s="95">
        <v>122000</v>
      </c>
    </row>
    <row r="3033" spans="1:8" x14ac:dyDescent="0.25">
      <c r="A3033" s="82">
        <v>3032</v>
      </c>
      <c r="B3033" s="85" t="s">
        <v>513</v>
      </c>
      <c r="C3033" s="86">
        <v>0.59027777777777779</v>
      </c>
      <c r="D3033" s="85" t="s">
        <v>486</v>
      </c>
      <c r="E3033" s="85" t="s">
        <v>459</v>
      </c>
      <c r="F3033" s="85" t="s">
        <v>457</v>
      </c>
      <c r="G3033" s="95">
        <v>28</v>
      </c>
      <c r="H3033" s="95">
        <v>5600.0000000000009</v>
      </c>
    </row>
    <row r="3034" spans="1:8" x14ac:dyDescent="0.25">
      <c r="A3034" s="82">
        <v>3033</v>
      </c>
      <c r="B3034" s="85" t="s">
        <v>513</v>
      </c>
      <c r="C3034" s="86">
        <v>0.59375</v>
      </c>
      <c r="D3034" s="85" t="s">
        <v>486</v>
      </c>
      <c r="E3034" s="85" t="s">
        <v>551</v>
      </c>
      <c r="F3034" s="85" t="s">
        <v>457</v>
      </c>
      <c r="G3034" s="95">
        <v>665</v>
      </c>
      <c r="H3034" s="95">
        <v>33250</v>
      </c>
    </row>
    <row r="3035" spans="1:8" x14ac:dyDescent="0.25">
      <c r="A3035" s="82">
        <v>3034</v>
      </c>
      <c r="B3035" s="85" t="s">
        <v>513</v>
      </c>
      <c r="C3035" s="86">
        <v>0.625</v>
      </c>
      <c r="D3035" s="85" t="s">
        <v>486</v>
      </c>
      <c r="E3035" s="85" t="s">
        <v>24</v>
      </c>
      <c r="F3035" s="85" t="s">
        <v>457</v>
      </c>
      <c r="G3035" s="95">
        <v>188</v>
      </c>
      <c r="H3035" s="95">
        <v>37600</v>
      </c>
    </row>
    <row r="3036" spans="1:8" x14ac:dyDescent="0.25">
      <c r="A3036" s="82">
        <v>3035</v>
      </c>
      <c r="B3036" s="85" t="s">
        <v>513</v>
      </c>
      <c r="C3036" s="86">
        <v>0.625</v>
      </c>
      <c r="D3036" s="85" t="s">
        <v>486</v>
      </c>
      <c r="E3036" s="85" t="s">
        <v>459</v>
      </c>
      <c r="F3036" s="85" t="s">
        <v>457</v>
      </c>
      <c r="G3036" s="95">
        <v>2154</v>
      </c>
      <c r="H3036" s="95">
        <v>430800</v>
      </c>
    </row>
    <row r="3037" spans="1:8" x14ac:dyDescent="0.25">
      <c r="A3037" s="82">
        <v>3036</v>
      </c>
      <c r="B3037" s="85" t="s">
        <v>513</v>
      </c>
      <c r="C3037" s="86">
        <v>0.66666666666666663</v>
      </c>
      <c r="D3037" s="85" t="s">
        <v>486</v>
      </c>
      <c r="E3037" s="85" t="s">
        <v>24</v>
      </c>
      <c r="F3037" s="85" t="s">
        <v>457</v>
      </c>
      <c r="G3037" s="95">
        <v>739</v>
      </c>
      <c r="H3037" s="95">
        <v>147800</v>
      </c>
    </row>
    <row r="3038" spans="1:8" x14ac:dyDescent="0.25">
      <c r="A3038" s="82">
        <v>3037</v>
      </c>
      <c r="B3038" s="85" t="s">
        <v>513</v>
      </c>
      <c r="C3038" s="86">
        <v>0.66666666666666663</v>
      </c>
      <c r="D3038" s="85" t="s">
        <v>486</v>
      </c>
      <c r="E3038" s="85" t="s">
        <v>459</v>
      </c>
      <c r="F3038" s="85" t="s">
        <v>457</v>
      </c>
      <c r="G3038" s="95">
        <v>693</v>
      </c>
      <c r="H3038" s="95">
        <v>138600</v>
      </c>
    </row>
    <row r="3039" spans="1:8" x14ac:dyDescent="0.25">
      <c r="A3039" s="82">
        <v>3038</v>
      </c>
      <c r="B3039" s="85" t="s">
        <v>513</v>
      </c>
      <c r="C3039" s="86">
        <v>0.75</v>
      </c>
      <c r="D3039" s="85" t="s">
        <v>284</v>
      </c>
      <c r="E3039" s="85" t="s">
        <v>24</v>
      </c>
      <c r="F3039" s="85" t="s">
        <v>457</v>
      </c>
      <c r="G3039" s="95">
        <v>549</v>
      </c>
      <c r="H3039" s="95">
        <v>91500.000000000015</v>
      </c>
    </row>
    <row r="3040" spans="1:8" x14ac:dyDescent="0.25">
      <c r="A3040" s="82">
        <v>3039</v>
      </c>
      <c r="B3040" s="85" t="s">
        <v>513</v>
      </c>
      <c r="C3040" s="86">
        <v>0.75</v>
      </c>
      <c r="D3040" s="85" t="s">
        <v>284</v>
      </c>
      <c r="E3040" s="85" t="s">
        <v>459</v>
      </c>
      <c r="F3040" s="85" t="s">
        <v>457</v>
      </c>
      <c r="G3040" s="95">
        <v>472</v>
      </c>
      <c r="H3040" s="95">
        <v>23600</v>
      </c>
    </row>
    <row r="3041" spans="1:8" x14ac:dyDescent="0.25">
      <c r="A3041" s="82">
        <v>3040</v>
      </c>
      <c r="B3041" s="85" t="s">
        <v>513</v>
      </c>
      <c r="C3041" s="86">
        <v>0.83333333333333337</v>
      </c>
      <c r="D3041" s="85" t="s">
        <v>284</v>
      </c>
      <c r="E3041" s="85" t="s">
        <v>24</v>
      </c>
      <c r="F3041" s="85" t="s">
        <v>457</v>
      </c>
      <c r="G3041" s="95">
        <v>404</v>
      </c>
      <c r="H3041" s="95">
        <v>80800</v>
      </c>
    </row>
    <row r="3042" spans="1:8" x14ac:dyDescent="0.25">
      <c r="A3042" s="82">
        <v>3041</v>
      </c>
      <c r="B3042" s="85" t="s">
        <v>513</v>
      </c>
      <c r="C3042" s="86">
        <v>0.83333333333333337</v>
      </c>
      <c r="D3042" s="85" t="s">
        <v>284</v>
      </c>
      <c r="E3042" s="85" t="s">
        <v>459</v>
      </c>
      <c r="F3042" s="85" t="s">
        <v>330</v>
      </c>
      <c r="G3042" s="95">
        <v>23</v>
      </c>
      <c r="H3042" s="95">
        <v>3833.3333333333339</v>
      </c>
    </row>
    <row r="3043" spans="1:8" x14ac:dyDescent="0.25">
      <c r="A3043" s="82">
        <v>3042</v>
      </c>
      <c r="B3043" s="85" t="s">
        <v>513</v>
      </c>
      <c r="C3043" s="86">
        <v>0.83333333333333337</v>
      </c>
      <c r="D3043" s="85" t="s">
        <v>284</v>
      </c>
      <c r="E3043" s="85" t="s">
        <v>459</v>
      </c>
      <c r="F3043" s="85" t="s">
        <v>428</v>
      </c>
      <c r="G3043" s="95">
        <v>351</v>
      </c>
      <c r="H3043" s="95">
        <v>58500</v>
      </c>
    </row>
    <row r="3044" spans="1:8" x14ac:dyDescent="0.25">
      <c r="A3044" s="82">
        <v>3043</v>
      </c>
      <c r="B3044" s="85" t="s">
        <v>513</v>
      </c>
      <c r="C3044" s="86">
        <v>0.83333333333333337</v>
      </c>
      <c r="D3044" s="85" t="s">
        <v>284</v>
      </c>
      <c r="E3044" s="85" t="s">
        <v>459</v>
      </c>
      <c r="F3044" s="85" t="s">
        <v>324</v>
      </c>
      <c r="G3044" s="95">
        <v>6</v>
      </c>
      <c r="H3044" s="95">
        <v>300</v>
      </c>
    </row>
    <row r="3045" spans="1:8" x14ac:dyDescent="0.25">
      <c r="A3045" s="82">
        <v>3044</v>
      </c>
      <c r="B3045" s="85" t="s">
        <v>513</v>
      </c>
      <c r="C3045" s="86">
        <v>0.83333333333333337</v>
      </c>
      <c r="D3045" s="85" t="s">
        <v>284</v>
      </c>
      <c r="E3045" s="85" t="s">
        <v>459</v>
      </c>
      <c r="F3045" s="85" t="s">
        <v>497</v>
      </c>
      <c r="G3045" s="95">
        <v>1</v>
      </c>
      <c r="H3045" s="95">
        <v>50</v>
      </c>
    </row>
    <row r="3046" spans="1:8" x14ac:dyDescent="0.25">
      <c r="A3046" s="82">
        <v>3045</v>
      </c>
      <c r="B3046" s="85" t="s">
        <v>513</v>
      </c>
      <c r="C3046" s="86">
        <v>0.83333333333333337</v>
      </c>
      <c r="D3046" s="85" t="s">
        <v>284</v>
      </c>
      <c r="E3046" s="85" t="s">
        <v>459</v>
      </c>
      <c r="F3046" s="85" t="s">
        <v>414</v>
      </c>
      <c r="G3046" s="95">
        <v>6</v>
      </c>
      <c r="H3046" s="95">
        <v>300</v>
      </c>
    </row>
    <row r="3047" spans="1:8" x14ac:dyDescent="0.25">
      <c r="A3047" s="82">
        <v>3046</v>
      </c>
      <c r="B3047" s="85" t="s">
        <v>513</v>
      </c>
      <c r="C3047" s="86">
        <v>0.83333333333333337</v>
      </c>
      <c r="D3047" s="85" t="s">
        <v>284</v>
      </c>
      <c r="E3047" s="85" t="s">
        <v>459</v>
      </c>
      <c r="F3047" s="85" t="s">
        <v>444</v>
      </c>
      <c r="G3047" s="95">
        <v>7</v>
      </c>
      <c r="H3047" s="95">
        <v>350.00000000000006</v>
      </c>
    </row>
    <row r="3048" spans="1:8" x14ac:dyDescent="0.25">
      <c r="A3048" s="82">
        <v>3047</v>
      </c>
      <c r="B3048" s="85" t="s">
        <v>513</v>
      </c>
      <c r="C3048" s="86">
        <v>0.83333333333333337</v>
      </c>
      <c r="D3048" s="85" t="s">
        <v>284</v>
      </c>
      <c r="E3048" s="85" t="s">
        <v>459</v>
      </c>
      <c r="F3048" s="85" t="s">
        <v>374</v>
      </c>
      <c r="G3048" s="95">
        <v>5</v>
      </c>
      <c r="H3048" s="95">
        <v>250</v>
      </c>
    </row>
    <row r="3049" spans="1:8" x14ac:dyDescent="0.25">
      <c r="A3049" s="82">
        <v>3048</v>
      </c>
      <c r="B3049" s="85" t="s">
        <v>513</v>
      </c>
      <c r="C3049" s="86">
        <v>0.83333333333333337</v>
      </c>
      <c r="D3049" s="85" t="s">
        <v>284</v>
      </c>
      <c r="E3049" s="85" t="s">
        <v>459</v>
      </c>
      <c r="F3049" s="85" t="s">
        <v>478</v>
      </c>
      <c r="G3049" s="95">
        <v>1</v>
      </c>
      <c r="H3049" s="95">
        <v>50</v>
      </c>
    </row>
    <row r="3050" spans="1:8" x14ac:dyDescent="0.25">
      <c r="A3050" s="82">
        <v>3049</v>
      </c>
      <c r="B3050" s="85" t="s">
        <v>513</v>
      </c>
      <c r="C3050" s="86">
        <v>0.83333333333333337</v>
      </c>
      <c r="D3050" s="85" t="s">
        <v>284</v>
      </c>
      <c r="E3050" s="85" t="s">
        <v>459</v>
      </c>
      <c r="F3050" s="85" t="s">
        <v>498</v>
      </c>
      <c r="G3050" s="95">
        <v>2</v>
      </c>
      <c r="H3050" s="95">
        <v>100</v>
      </c>
    </row>
    <row r="3051" spans="1:8" x14ac:dyDescent="0.25">
      <c r="A3051" s="82">
        <v>3050</v>
      </c>
      <c r="B3051" s="85" t="s">
        <v>513</v>
      </c>
      <c r="C3051" s="86">
        <v>0.83333333333333337</v>
      </c>
      <c r="D3051" s="85" t="s">
        <v>284</v>
      </c>
      <c r="E3051" s="85" t="s">
        <v>459</v>
      </c>
      <c r="F3051" s="85" t="s">
        <v>434</v>
      </c>
      <c r="G3051" s="95">
        <v>1</v>
      </c>
      <c r="H3051" s="95">
        <v>50</v>
      </c>
    </row>
    <row r="3052" spans="1:8" x14ac:dyDescent="0.25">
      <c r="A3052" s="82">
        <v>3051</v>
      </c>
      <c r="B3052" s="85" t="s">
        <v>513</v>
      </c>
      <c r="C3052" s="86">
        <v>0.83333333333333337</v>
      </c>
      <c r="D3052" s="85" t="s">
        <v>284</v>
      </c>
      <c r="E3052" s="85" t="s">
        <v>459</v>
      </c>
      <c r="F3052" s="85" t="s">
        <v>365</v>
      </c>
      <c r="G3052" s="95">
        <v>1</v>
      </c>
      <c r="H3052" s="95">
        <v>50</v>
      </c>
    </row>
    <row r="3053" spans="1:8" x14ac:dyDescent="0.25">
      <c r="A3053" s="82">
        <v>3052</v>
      </c>
      <c r="B3053" s="85" t="s">
        <v>513</v>
      </c>
      <c r="C3053" s="86">
        <v>0.91666666666666663</v>
      </c>
      <c r="D3053" s="85" t="s">
        <v>284</v>
      </c>
      <c r="E3053" s="85" t="s">
        <v>24</v>
      </c>
      <c r="F3053" s="85" t="s">
        <v>457</v>
      </c>
      <c r="G3053" s="95">
        <v>509</v>
      </c>
      <c r="H3053" s="95">
        <v>101800.00000000001</v>
      </c>
    </row>
    <row r="3054" spans="1:8" x14ac:dyDescent="0.25">
      <c r="A3054" s="82">
        <v>3053</v>
      </c>
      <c r="B3054" s="85" t="s">
        <v>513</v>
      </c>
      <c r="C3054" s="86">
        <v>0.91666666666666663</v>
      </c>
      <c r="D3054" s="85" t="s">
        <v>284</v>
      </c>
      <c r="E3054" s="85" t="s">
        <v>459</v>
      </c>
      <c r="F3054" s="85" t="s">
        <v>457</v>
      </c>
      <c r="G3054" s="95">
        <v>447</v>
      </c>
      <c r="H3054" s="95">
        <v>89400</v>
      </c>
    </row>
    <row r="3055" spans="1:8" x14ac:dyDescent="0.25">
      <c r="A3055" s="82">
        <v>3054</v>
      </c>
      <c r="B3055" s="85" t="s">
        <v>515</v>
      </c>
      <c r="C3055" s="86">
        <v>0</v>
      </c>
      <c r="D3055" s="85" t="s">
        <v>284</v>
      </c>
      <c r="E3055" s="85" t="s">
        <v>24</v>
      </c>
      <c r="F3055" s="85" t="s">
        <v>457</v>
      </c>
      <c r="G3055" s="95">
        <v>650</v>
      </c>
      <c r="H3055" s="95">
        <v>325000</v>
      </c>
    </row>
    <row r="3056" spans="1:8" x14ac:dyDescent="0.25">
      <c r="A3056" s="82">
        <v>3055</v>
      </c>
      <c r="B3056" s="85" t="s">
        <v>515</v>
      </c>
      <c r="C3056" s="86">
        <v>0</v>
      </c>
      <c r="D3056" s="85" t="s">
        <v>284</v>
      </c>
      <c r="E3056" s="85" t="s">
        <v>459</v>
      </c>
      <c r="F3056" s="85" t="s">
        <v>330</v>
      </c>
      <c r="G3056" s="95">
        <v>30</v>
      </c>
      <c r="H3056" s="95">
        <v>1500</v>
      </c>
    </row>
    <row r="3057" spans="1:8" x14ac:dyDescent="0.25">
      <c r="A3057" s="82">
        <v>3056</v>
      </c>
      <c r="B3057" s="85" t="s">
        <v>515</v>
      </c>
      <c r="C3057" s="86">
        <v>0</v>
      </c>
      <c r="D3057" s="85" t="s">
        <v>284</v>
      </c>
      <c r="E3057" s="85" t="s">
        <v>459</v>
      </c>
      <c r="F3057" s="85" t="s">
        <v>428</v>
      </c>
      <c r="G3057" s="95">
        <v>253</v>
      </c>
      <c r="H3057" s="95">
        <v>12650</v>
      </c>
    </row>
    <row r="3058" spans="1:8" x14ac:dyDescent="0.25">
      <c r="A3058" s="82">
        <v>3057</v>
      </c>
      <c r="B3058" s="85" t="s">
        <v>515</v>
      </c>
      <c r="C3058" s="86">
        <v>0</v>
      </c>
      <c r="D3058" s="85" t="s">
        <v>284</v>
      </c>
      <c r="E3058" s="85" t="s">
        <v>459</v>
      </c>
      <c r="F3058" s="85" t="s">
        <v>324</v>
      </c>
      <c r="G3058" s="95">
        <v>2</v>
      </c>
      <c r="H3058" s="95">
        <v>100</v>
      </c>
    </row>
    <row r="3059" spans="1:8" x14ac:dyDescent="0.25">
      <c r="A3059" s="82">
        <v>3058</v>
      </c>
      <c r="B3059" s="85" t="s">
        <v>515</v>
      </c>
      <c r="C3059" s="86">
        <v>0</v>
      </c>
      <c r="D3059" s="85" t="s">
        <v>284</v>
      </c>
      <c r="E3059" s="85" t="s">
        <v>459</v>
      </c>
      <c r="F3059" s="85" t="s">
        <v>497</v>
      </c>
      <c r="G3059" s="95">
        <v>2</v>
      </c>
      <c r="H3059" s="95">
        <v>100</v>
      </c>
    </row>
    <row r="3060" spans="1:8" x14ac:dyDescent="0.25">
      <c r="A3060" s="82">
        <v>3059</v>
      </c>
      <c r="B3060" s="85" t="s">
        <v>515</v>
      </c>
      <c r="C3060" s="86">
        <v>0</v>
      </c>
      <c r="D3060" s="85" t="s">
        <v>284</v>
      </c>
      <c r="E3060" s="85" t="s">
        <v>459</v>
      </c>
      <c r="F3060" s="85" t="s">
        <v>414</v>
      </c>
      <c r="G3060" s="95">
        <v>3</v>
      </c>
      <c r="H3060" s="95">
        <v>150</v>
      </c>
    </row>
    <row r="3061" spans="1:8" x14ac:dyDescent="0.25">
      <c r="A3061" s="82">
        <v>3060</v>
      </c>
      <c r="B3061" s="85" t="s">
        <v>515</v>
      </c>
      <c r="C3061" s="86">
        <v>0</v>
      </c>
      <c r="D3061" s="85" t="s">
        <v>284</v>
      </c>
      <c r="E3061" s="85" t="s">
        <v>459</v>
      </c>
      <c r="F3061" s="85" t="s">
        <v>444</v>
      </c>
      <c r="G3061" s="95">
        <v>12</v>
      </c>
      <c r="H3061" s="95">
        <v>600</v>
      </c>
    </row>
    <row r="3062" spans="1:8" x14ac:dyDescent="0.25">
      <c r="A3062" s="82">
        <v>3061</v>
      </c>
      <c r="B3062" s="85" t="s">
        <v>515</v>
      </c>
      <c r="C3062" s="86">
        <v>0</v>
      </c>
      <c r="D3062" s="85" t="s">
        <v>284</v>
      </c>
      <c r="E3062" s="85" t="s">
        <v>459</v>
      </c>
      <c r="F3062" s="85" t="s">
        <v>374</v>
      </c>
      <c r="G3062" s="95">
        <v>41</v>
      </c>
      <c r="H3062" s="95">
        <v>2050.0000000000005</v>
      </c>
    </row>
    <row r="3063" spans="1:8" x14ac:dyDescent="0.25">
      <c r="A3063" s="82">
        <v>3062</v>
      </c>
      <c r="B3063" s="85" t="s">
        <v>515</v>
      </c>
      <c r="C3063" s="86">
        <v>0</v>
      </c>
      <c r="D3063" s="85" t="s">
        <v>284</v>
      </c>
      <c r="E3063" s="85" t="s">
        <v>459</v>
      </c>
      <c r="F3063" s="85" t="s">
        <v>456</v>
      </c>
      <c r="G3063" s="95">
        <v>1</v>
      </c>
      <c r="H3063" s="95">
        <v>50</v>
      </c>
    </row>
    <row r="3064" spans="1:8" x14ac:dyDescent="0.25">
      <c r="A3064" s="82">
        <v>3063</v>
      </c>
      <c r="B3064" s="85" t="s">
        <v>515</v>
      </c>
      <c r="C3064" s="86">
        <v>0</v>
      </c>
      <c r="D3064" s="85" t="s">
        <v>284</v>
      </c>
      <c r="E3064" s="85" t="s">
        <v>459</v>
      </c>
      <c r="F3064" s="85" t="s">
        <v>365</v>
      </c>
      <c r="G3064" s="95">
        <v>1</v>
      </c>
      <c r="H3064" s="95">
        <v>50</v>
      </c>
    </row>
    <row r="3065" spans="1:8" x14ac:dyDescent="0.25">
      <c r="A3065" s="82">
        <v>3064</v>
      </c>
      <c r="B3065" s="85" t="s">
        <v>515</v>
      </c>
      <c r="C3065" s="86">
        <v>0.12013888888888889</v>
      </c>
      <c r="D3065" s="85" t="s">
        <v>284</v>
      </c>
      <c r="E3065" s="85" t="s">
        <v>24</v>
      </c>
      <c r="F3065" s="85" t="s">
        <v>457</v>
      </c>
      <c r="G3065" s="95">
        <v>394</v>
      </c>
      <c r="H3065" s="95">
        <v>19700</v>
      </c>
    </row>
    <row r="3066" spans="1:8" x14ac:dyDescent="0.25">
      <c r="A3066" s="82">
        <v>3065</v>
      </c>
      <c r="B3066" s="85" t="s">
        <v>515</v>
      </c>
      <c r="C3066" s="86">
        <v>0.12083333333333333</v>
      </c>
      <c r="D3066" s="85" t="s">
        <v>284</v>
      </c>
      <c r="E3066" s="85" t="s">
        <v>459</v>
      </c>
      <c r="F3066" s="85" t="s">
        <v>457</v>
      </c>
      <c r="G3066" s="95">
        <v>366</v>
      </c>
      <c r="H3066" s="95">
        <v>36600</v>
      </c>
    </row>
    <row r="3067" spans="1:8" x14ac:dyDescent="0.25">
      <c r="A3067" s="82">
        <v>3066</v>
      </c>
      <c r="B3067" s="85" t="s">
        <v>515</v>
      </c>
      <c r="C3067" s="86">
        <v>0.25</v>
      </c>
      <c r="D3067" s="85" t="s">
        <v>284</v>
      </c>
      <c r="E3067" s="85" t="s">
        <v>24</v>
      </c>
      <c r="F3067" s="85" t="s">
        <v>457</v>
      </c>
      <c r="G3067" s="95">
        <v>539</v>
      </c>
      <c r="H3067" s="95">
        <v>53900.000000000007</v>
      </c>
    </row>
    <row r="3068" spans="1:8" x14ac:dyDescent="0.25">
      <c r="A3068" s="82">
        <v>3067</v>
      </c>
      <c r="B3068" s="85" t="s">
        <v>515</v>
      </c>
      <c r="C3068" s="86">
        <v>0.25</v>
      </c>
      <c r="D3068" s="85" t="s">
        <v>284</v>
      </c>
      <c r="E3068" s="85" t="s">
        <v>459</v>
      </c>
      <c r="F3068" s="85" t="s">
        <v>457</v>
      </c>
      <c r="G3068" s="95">
        <v>482</v>
      </c>
      <c r="H3068" s="95">
        <v>48200</v>
      </c>
    </row>
    <row r="3069" spans="1:8" x14ac:dyDescent="0.25">
      <c r="A3069" s="82">
        <v>3068</v>
      </c>
      <c r="B3069" s="85" t="s">
        <v>515</v>
      </c>
      <c r="C3069" s="86">
        <v>0.32291666666666669</v>
      </c>
      <c r="D3069" s="85" t="s">
        <v>486</v>
      </c>
      <c r="E3069" s="85" t="s">
        <v>24</v>
      </c>
      <c r="F3069" s="85" t="s">
        <v>457</v>
      </c>
      <c r="G3069" s="95">
        <v>510</v>
      </c>
      <c r="H3069" s="95">
        <v>51000</v>
      </c>
    </row>
    <row r="3070" spans="1:8" x14ac:dyDescent="0.25">
      <c r="A3070" s="82">
        <v>3069</v>
      </c>
      <c r="B3070" s="85" t="s">
        <v>515</v>
      </c>
      <c r="C3070" s="86">
        <v>0.32291666666666669</v>
      </c>
      <c r="D3070" s="85" t="s">
        <v>486</v>
      </c>
      <c r="E3070" s="85" t="s">
        <v>459</v>
      </c>
      <c r="F3070" s="85" t="s">
        <v>457</v>
      </c>
      <c r="G3070" s="95">
        <v>178</v>
      </c>
      <c r="H3070" s="95">
        <v>17800</v>
      </c>
    </row>
    <row r="3071" spans="1:8" x14ac:dyDescent="0.25">
      <c r="A3071" s="82">
        <v>3070</v>
      </c>
      <c r="B3071" s="85" t="s">
        <v>515</v>
      </c>
      <c r="C3071" s="86">
        <v>0.375</v>
      </c>
      <c r="D3071" s="85" t="s">
        <v>486</v>
      </c>
      <c r="E3071" s="85" t="s">
        <v>24</v>
      </c>
      <c r="F3071" s="85" t="s">
        <v>457</v>
      </c>
      <c r="G3071" s="95">
        <v>1131</v>
      </c>
      <c r="H3071" s="95">
        <v>113100.00000000001</v>
      </c>
    </row>
    <row r="3072" spans="1:8" x14ac:dyDescent="0.25">
      <c r="A3072" s="82">
        <v>3071</v>
      </c>
      <c r="B3072" s="85" t="s">
        <v>515</v>
      </c>
      <c r="C3072" s="86">
        <v>0.40277777777777773</v>
      </c>
      <c r="D3072" s="85" t="s">
        <v>486</v>
      </c>
      <c r="E3072" s="85" t="s">
        <v>552</v>
      </c>
      <c r="F3072" s="85" t="s">
        <v>457</v>
      </c>
      <c r="G3072" s="95">
        <v>881</v>
      </c>
      <c r="H3072" s="95">
        <v>88100.000000000015</v>
      </c>
    </row>
    <row r="3073" spans="1:8" x14ac:dyDescent="0.25">
      <c r="A3073" s="82">
        <v>3072</v>
      </c>
      <c r="B3073" s="85" t="s">
        <v>515</v>
      </c>
      <c r="C3073" s="86">
        <v>0.44444444444444442</v>
      </c>
      <c r="D3073" s="85" t="s">
        <v>486</v>
      </c>
      <c r="E3073" s="85" t="s">
        <v>552</v>
      </c>
      <c r="F3073" s="85" t="s">
        <v>457</v>
      </c>
      <c r="G3073" s="95">
        <v>529</v>
      </c>
      <c r="H3073" s="95">
        <v>52900.000000000007</v>
      </c>
    </row>
    <row r="3074" spans="1:8" x14ac:dyDescent="0.25">
      <c r="A3074" s="82">
        <v>3073</v>
      </c>
      <c r="B3074" s="85" t="s">
        <v>515</v>
      </c>
      <c r="C3074" s="86">
        <v>0.46527777777777773</v>
      </c>
      <c r="D3074" s="85" t="s">
        <v>486</v>
      </c>
      <c r="E3074" s="85" t="s">
        <v>552</v>
      </c>
      <c r="F3074" s="85" t="s">
        <v>457</v>
      </c>
      <c r="G3074" s="95">
        <v>345</v>
      </c>
      <c r="H3074" s="95">
        <v>34500</v>
      </c>
    </row>
    <row r="3075" spans="1:8" x14ac:dyDescent="0.25">
      <c r="A3075" s="82">
        <v>3074</v>
      </c>
      <c r="B3075" s="85" t="s">
        <v>515</v>
      </c>
      <c r="C3075" s="86">
        <v>0.46527777777777773</v>
      </c>
      <c r="D3075" s="85" t="s">
        <v>486</v>
      </c>
      <c r="E3075" s="85" t="s">
        <v>459</v>
      </c>
      <c r="F3075" s="85" t="s">
        <v>457</v>
      </c>
      <c r="G3075" s="95">
        <v>199</v>
      </c>
      <c r="H3075" s="95">
        <v>19900.000000000004</v>
      </c>
    </row>
    <row r="3076" spans="1:8" x14ac:dyDescent="0.25">
      <c r="A3076" s="82">
        <v>3075</v>
      </c>
      <c r="B3076" s="85" t="s">
        <v>515</v>
      </c>
      <c r="C3076" s="86">
        <v>0.51041666666666663</v>
      </c>
      <c r="D3076" s="85" t="s">
        <v>486</v>
      </c>
      <c r="E3076" s="85" t="s">
        <v>552</v>
      </c>
      <c r="F3076" s="85" t="s">
        <v>457</v>
      </c>
      <c r="G3076" s="95">
        <v>276</v>
      </c>
      <c r="H3076" s="95">
        <v>27600</v>
      </c>
    </row>
    <row r="3077" spans="1:8" x14ac:dyDescent="0.25">
      <c r="A3077" s="82">
        <v>3076</v>
      </c>
      <c r="B3077" s="85" t="s">
        <v>515</v>
      </c>
      <c r="C3077" s="86">
        <v>0.51041666666666663</v>
      </c>
      <c r="D3077" s="85" t="s">
        <v>486</v>
      </c>
      <c r="E3077" s="85" t="s">
        <v>459</v>
      </c>
      <c r="F3077" s="85" t="s">
        <v>457</v>
      </c>
      <c r="G3077" s="95">
        <v>281</v>
      </c>
      <c r="H3077" s="95">
        <v>28100</v>
      </c>
    </row>
    <row r="3078" spans="1:8" x14ac:dyDescent="0.25">
      <c r="A3078" s="82">
        <v>3077</v>
      </c>
      <c r="B3078" s="85" t="s">
        <v>515</v>
      </c>
      <c r="C3078" s="86">
        <v>0.54375000000000007</v>
      </c>
      <c r="D3078" s="85" t="s">
        <v>486</v>
      </c>
      <c r="E3078" s="85" t="s">
        <v>552</v>
      </c>
      <c r="F3078" s="85" t="s">
        <v>457</v>
      </c>
      <c r="G3078" s="95">
        <v>283</v>
      </c>
      <c r="H3078" s="95">
        <v>28300</v>
      </c>
    </row>
    <row r="3079" spans="1:8" x14ac:dyDescent="0.25">
      <c r="A3079" s="82">
        <v>3078</v>
      </c>
      <c r="B3079" s="85" t="s">
        <v>515</v>
      </c>
      <c r="C3079" s="86">
        <v>0.54375000000000007</v>
      </c>
      <c r="D3079" s="85" t="s">
        <v>486</v>
      </c>
      <c r="E3079" s="85" t="s">
        <v>459</v>
      </c>
      <c r="F3079" s="85" t="s">
        <v>457</v>
      </c>
      <c r="G3079" s="95">
        <v>214</v>
      </c>
      <c r="H3079" s="95">
        <v>21400.000000000004</v>
      </c>
    </row>
    <row r="3080" spans="1:8" x14ac:dyDescent="0.25">
      <c r="A3080" s="82">
        <v>3079</v>
      </c>
      <c r="B3080" s="85" t="s">
        <v>515</v>
      </c>
      <c r="C3080" s="86">
        <v>0.57291666666666663</v>
      </c>
      <c r="D3080" s="85" t="s">
        <v>516</v>
      </c>
      <c r="E3080" s="85" t="s">
        <v>552</v>
      </c>
      <c r="F3080" s="85" t="s">
        <v>457</v>
      </c>
      <c r="G3080" s="95">
        <v>241</v>
      </c>
      <c r="H3080" s="95">
        <v>24100</v>
      </c>
    </row>
    <row r="3081" spans="1:8" x14ac:dyDescent="0.25">
      <c r="A3081" s="82">
        <v>3080</v>
      </c>
      <c r="B3081" s="85" t="s">
        <v>515</v>
      </c>
      <c r="C3081" s="86">
        <v>0.57291666666666663</v>
      </c>
      <c r="D3081" s="85" t="s">
        <v>516</v>
      </c>
      <c r="E3081" s="85" t="s">
        <v>459</v>
      </c>
      <c r="F3081" s="85" t="s">
        <v>457</v>
      </c>
      <c r="G3081" s="95">
        <v>147</v>
      </c>
      <c r="H3081" s="95">
        <v>14700.000000000002</v>
      </c>
    </row>
    <row r="3082" spans="1:8" x14ac:dyDescent="0.25">
      <c r="A3082" s="82">
        <v>3081</v>
      </c>
      <c r="B3082" s="85" t="s">
        <v>515</v>
      </c>
      <c r="C3082" s="86">
        <v>0.61458333333333337</v>
      </c>
      <c r="D3082" s="85" t="s">
        <v>486</v>
      </c>
      <c r="E3082" s="85" t="s">
        <v>552</v>
      </c>
      <c r="F3082" s="85" t="s">
        <v>457</v>
      </c>
      <c r="G3082" s="95">
        <v>394</v>
      </c>
      <c r="H3082" s="95">
        <v>39400</v>
      </c>
    </row>
    <row r="3083" spans="1:8" x14ac:dyDescent="0.25">
      <c r="A3083" s="82">
        <v>3082</v>
      </c>
      <c r="B3083" s="85" t="s">
        <v>515</v>
      </c>
      <c r="C3083" s="86">
        <v>0.61458333333333337</v>
      </c>
      <c r="D3083" s="85" t="s">
        <v>486</v>
      </c>
      <c r="E3083" s="85" t="s">
        <v>459</v>
      </c>
      <c r="F3083" s="85" t="s">
        <v>457</v>
      </c>
      <c r="G3083" s="95">
        <v>215</v>
      </c>
      <c r="H3083" s="95">
        <v>21500</v>
      </c>
    </row>
    <row r="3084" spans="1:8" x14ac:dyDescent="0.25">
      <c r="A3084" s="82">
        <v>3083</v>
      </c>
      <c r="B3084" s="85" t="s">
        <v>515</v>
      </c>
      <c r="C3084" s="86">
        <v>0.66666666666666663</v>
      </c>
      <c r="D3084" s="85" t="s">
        <v>486</v>
      </c>
      <c r="E3084" s="85" t="s">
        <v>552</v>
      </c>
      <c r="F3084" s="85" t="s">
        <v>457</v>
      </c>
      <c r="G3084" s="95">
        <v>137</v>
      </c>
      <c r="H3084" s="95">
        <v>13700.000000000002</v>
      </c>
    </row>
    <row r="3085" spans="1:8" x14ac:dyDescent="0.25">
      <c r="A3085" s="82">
        <v>3084</v>
      </c>
      <c r="B3085" s="85" t="s">
        <v>515</v>
      </c>
      <c r="C3085" s="86">
        <v>0.66666666666666663</v>
      </c>
      <c r="D3085" s="85" t="s">
        <v>486</v>
      </c>
      <c r="E3085" s="85" t="s">
        <v>459</v>
      </c>
      <c r="F3085" s="85" t="s">
        <v>457</v>
      </c>
      <c r="G3085" s="95">
        <v>285</v>
      </c>
      <c r="H3085" s="95">
        <v>28500</v>
      </c>
    </row>
    <row r="3086" spans="1:8" x14ac:dyDescent="0.25">
      <c r="A3086" s="82">
        <v>3085</v>
      </c>
      <c r="B3086" s="85" t="s">
        <v>515</v>
      </c>
      <c r="C3086" s="86">
        <v>0.69791666666666663</v>
      </c>
      <c r="D3086" s="85" t="s">
        <v>486</v>
      </c>
      <c r="E3086" s="85" t="s">
        <v>552</v>
      </c>
      <c r="F3086" s="85" t="s">
        <v>457</v>
      </c>
      <c r="G3086" s="95">
        <v>1058</v>
      </c>
      <c r="H3086" s="95">
        <v>105800.00000000001</v>
      </c>
    </row>
    <row r="3087" spans="1:8" x14ac:dyDescent="0.25">
      <c r="A3087" s="82">
        <v>3086</v>
      </c>
      <c r="B3087" s="85" t="s">
        <v>515</v>
      </c>
      <c r="C3087" s="86">
        <v>0.71527777777777779</v>
      </c>
      <c r="D3087" s="85" t="s">
        <v>486</v>
      </c>
      <c r="E3087" s="85" t="s">
        <v>552</v>
      </c>
      <c r="F3087" s="85" t="s">
        <v>457</v>
      </c>
      <c r="G3087" s="95">
        <v>975</v>
      </c>
      <c r="H3087" s="95">
        <v>97500</v>
      </c>
    </row>
    <row r="3088" spans="1:8" x14ac:dyDescent="0.25">
      <c r="A3088" s="82">
        <v>3087</v>
      </c>
      <c r="B3088" s="85" t="s">
        <v>515</v>
      </c>
      <c r="C3088" s="86">
        <v>0.72916666666666663</v>
      </c>
      <c r="D3088" s="85" t="s">
        <v>486</v>
      </c>
      <c r="E3088" s="85" t="s">
        <v>459</v>
      </c>
      <c r="F3088" s="85" t="s">
        <v>457</v>
      </c>
      <c r="G3088" s="95">
        <v>626</v>
      </c>
      <c r="H3088" s="95">
        <v>62600</v>
      </c>
    </row>
    <row r="3089" spans="1:8" x14ac:dyDescent="0.25">
      <c r="A3089" s="82">
        <v>3088</v>
      </c>
      <c r="B3089" s="85" t="s">
        <v>515</v>
      </c>
      <c r="C3089" s="86">
        <v>0.72916666666666663</v>
      </c>
      <c r="D3089" s="85" t="s">
        <v>486</v>
      </c>
      <c r="E3089" s="85" t="s">
        <v>552</v>
      </c>
      <c r="F3089" s="85" t="s">
        <v>457</v>
      </c>
      <c r="G3089" s="95">
        <v>885</v>
      </c>
      <c r="H3089" s="95">
        <v>88500</v>
      </c>
    </row>
    <row r="3090" spans="1:8" x14ac:dyDescent="0.25">
      <c r="A3090" s="82">
        <v>3089</v>
      </c>
      <c r="B3090" s="85" t="s">
        <v>515</v>
      </c>
      <c r="C3090" s="86">
        <v>0.77083333333333337</v>
      </c>
      <c r="D3090" s="85" t="s">
        <v>284</v>
      </c>
      <c r="E3090" s="85" t="s">
        <v>552</v>
      </c>
      <c r="F3090" s="85" t="s">
        <v>457</v>
      </c>
      <c r="G3090" s="95">
        <v>268</v>
      </c>
      <c r="H3090" s="95">
        <v>26800</v>
      </c>
    </row>
    <row r="3091" spans="1:8" x14ac:dyDescent="0.25">
      <c r="A3091" s="82">
        <v>3090</v>
      </c>
      <c r="B3091" s="85" t="s">
        <v>515</v>
      </c>
      <c r="C3091" s="86">
        <v>0.77083333333333337</v>
      </c>
      <c r="D3091" s="85" t="s">
        <v>284</v>
      </c>
      <c r="E3091" s="85" t="s">
        <v>459</v>
      </c>
      <c r="F3091" s="85" t="s">
        <v>457</v>
      </c>
      <c r="G3091" s="95">
        <v>153</v>
      </c>
      <c r="H3091" s="95">
        <v>15300</v>
      </c>
    </row>
    <row r="3092" spans="1:8" x14ac:dyDescent="0.25">
      <c r="A3092" s="82">
        <v>3091</v>
      </c>
      <c r="B3092" s="85" t="s">
        <v>515</v>
      </c>
      <c r="C3092" s="86">
        <v>0.8125</v>
      </c>
      <c r="D3092" s="85" t="s">
        <v>284</v>
      </c>
      <c r="E3092" s="85" t="s">
        <v>552</v>
      </c>
      <c r="F3092" s="85" t="s">
        <v>457</v>
      </c>
      <c r="G3092" s="95">
        <v>248</v>
      </c>
      <c r="H3092" s="95">
        <v>24800</v>
      </c>
    </row>
    <row r="3093" spans="1:8" x14ac:dyDescent="0.25">
      <c r="A3093" s="82">
        <v>3092</v>
      </c>
      <c r="B3093" s="85" t="s">
        <v>515</v>
      </c>
      <c r="C3093" s="86">
        <v>0.8125</v>
      </c>
      <c r="D3093" s="85" t="s">
        <v>284</v>
      </c>
      <c r="E3093" s="85" t="s">
        <v>459</v>
      </c>
      <c r="F3093" s="85" t="s">
        <v>457</v>
      </c>
      <c r="G3093" s="95">
        <v>205</v>
      </c>
      <c r="H3093" s="95">
        <v>20500</v>
      </c>
    </row>
    <row r="3094" spans="1:8" x14ac:dyDescent="0.25">
      <c r="A3094" s="82">
        <v>3093</v>
      </c>
      <c r="B3094" s="85" t="s">
        <v>515</v>
      </c>
      <c r="C3094" s="86">
        <v>0.88263888888888886</v>
      </c>
      <c r="D3094" s="85" t="s">
        <v>284</v>
      </c>
      <c r="E3094" s="85" t="s">
        <v>552</v>
      </c>
      <c r="F3094" s="85" t="s">
        <v>457</v>
      </c>
      <c r="G3094" s="95">
        <v>254</v>
      </c>
      <c r="H3094" s="95">
        <v>25400.000000000004</v>
      </c>
    </row>
    <row r="3095" spans="1:8" x14ac:dyDescent="0.25">
      <c r="A3095" s="82">
        <v>3094</v>
      </c>
      <c r="B3095" s="85" t="s">
        <v>515</v>
      </c>
      <c r="C3095" s="86">
        <v>0.88263888888888886</v>
      </c>
      <c r="D3095" s="85" t="s">
        <v>284</v>
      </c>
      <c r="E3095" s="85" t="s">
        <v>459</v>
      </c>
      <c r="F3095" s="85" t="s">
        <v>457</v>
      </c>
      <c r="G3095" s="95">
        <v>209</v>
      </c>
      <c r="H3095" s="95">
        <v>20900.000000000004</v>
      </c>
    </row>
    <row r="3096" spans="1:8" x14ac:dyDescent="0.25">
      <c r="A3096" s="82">
        <v>3095</v>
      </c>
      <c r="B3096" s="85" t="s">
        <v>515</v>
      </c>
      <c r="C3096" s="86">
        <v>0.95833333333333337</v>
      </c>
      <c r="D3096" s="85" t="s">
        <v>284</v>
      </c>
      <c r="E3096" s="85" t="s">
        <v>552</v>
      </c>
      <c r="F3096" s="85" t="s">
        <v>457</v>
      </c>
      <c r="G3096" s="95">
        <v>230</v>
      </c>
      <c r="H3096" s="95">
        <v>23000</v>
      </c>
    </row>
    <row r="3097" spans="1:8" x14ac:dyDescent="0.25">
      <c r="A3097" s="82">
        <v>3096</v>
      </c>
      <c r="B3097" s="85" t="s">
        <v>515</v>
      </c>
      <c r="C3097" s="86">
        <v>0.95833333333333337</v>
      </c>
      <c r="D3097" s="85" t="s">
        <v>284</v>
      </c>
      <c r="E3097" s="85" t="s">
        <v>459</v>
      </c>
      <c r="F3097" s="85" t="s">
        <v>457</v>
      </c>
      <c r="G3097" s="95">
        <v>207</v>
      </c>
      <c r="H3097" s="95">
        <v>20700</v>
      </c>
    </row>
    <row r="3098" spans="1:8" x14ac:dyDescent="0.25">
      <c r="A3098" s="82">
        <v>3097</v>
      </c>
      <c r="B3098" s="85" t="s">
        <v>517</v>
      </c>
      <c r="C3098" s="86">
        <v>4.1666666666666664E-2</v>
      </c>
      <c r="D3098" s="85" t="s">
        <v>284</v>
      </c>
      <c r="E3098" s="85" t="s">
        <v>552</v>
      </c>
      <c r="F3098" s="85" t="s">
        <v>457</v>
      </c>
      <c r="G3098" s="95">
        <v>283</v>
      </c>
      <c r="H3098" s="95">
        <v>28300</v>
      </c>
    </row>
    <row r="3099" spans="1:8" x14ac:dyDescent="0.25">
      <c r="A3099" s="82">
        <v>3098</v>
      </c>
      <c r="B3099" s="85" t="s">
        <v>517</v>
      </c>
      <c r="C3099" s="86">
        <v>4.1666666666666664E-2</v>
      </c>
      <c r="D3099" s="85" t="s">
        <v>284</v>
      </c>
      <c r="E3099" s="85" t="s">
        <v>459</v>
      </c>
      <c r="F3099" s="85" t="s">
        <v>457</v>
      </c>
      <c r="G3099" s="95">
        <v>192</v>
      </c>
      <c r="H3099" s="95">
        <v>19200</v>
      </c>
    </row>
    <row r="3100" spans="1:8" x14ac:dyDescent="0.25">
      <c r="A3100" s="82">
        <v>3099</v>
      </c>
      <c r="B3100" s="85" t="s">
        <v>517</v>
      </c>
      <c r="C3100" s="86">
        <v>0.19791666666666666</v>
      </c>
      <c r="D3100" s="85" t="s">
        <v>284</v>
      </c>
      <c r="E3100" s="85" t="s">
        <v>552</v>
      </c>
      <c r="F3100" s="85" t="s">
        <v>457</v>
      </c>
      <c r="G3100" s="95">
        <v>252</v>
      </c>
      <c r="H3100" s="95">
        <v>25200.000000000004</v>
      </c>
    </row>
    <row r="3101" spans="1:8" x14ac:dyDescent="0.25">
      <c r="A3101" s="82">
        <v>3100</v>
      </c>
      <c r="B3101" s="85" t="s">
        <v>517</v>
      </c>
      <c r="C3101" s="86">
        <v>0.19791666666666666</v>
      </c>
      <c r="D3101" s="85" t="s">
        <v>284</v>
      </c>
      <c r="E3101" s="85" t="s">
        <v>459</v>
      </c>
      <c r="F3101" s="85" t="s">
        <v>457</v>
      </c>
      <c r="G3101" s="95">
        <v>210</v>
      </c>
      <c r="H3101" s="95">
        <v>21000</v>
      </c>
    </row>
    <row r="3102" spans="1:8" x14ac:dyDescent="0.25">
      <c r="A3102" s="82">
        <v>3101</v>
      </c>
      <c r="B3102" s="85" t="s">
        <v>517</v>
      </c>
      <c r="C3102" s="86">
        <v>0.32291666666666669</v>
      </c>
      <c r="D3102" s="85" t="s">
        <v>23</v>
      </c>
      <c r="E3102" s="85" t="s">
        <v>552</v>
      </c>
      <c r="F3102" s="85" t="s">
        <v>374</v>
      </c>
      <c r="G3102" s="95">
        <v>1071</v>
      </c>
      <c r="H3102" s="95">
        <v>107100.00000000001</v>
      </c>
    </row>
    <row r="3103" spans="1:8" x14ac:dyDescent="0.25">
      <c r="A3103" s="82">
        <v>3102</v>
      </c>
      <c r="B3103" s="85" t="s">
        <v>517</v>
      </c>
      <c r="C3103" s="86">
        <v>0.32291666666666669</v>
      </c>
      <c r="D3103" s="85" t="s">
        <v>23</v>
      </c>
      <c r="E3103" s="85" t="s">
        <v>552</v>
      </c>
      <c r="F3103" s="85" t="s">
        <v>330</v>
      </c>
      <c r="G3103" s="95">
        <v>37</v>
      </c>
      <c r="H3103" s="95">
        <v>3700</v>
      </c>
    </row>
    <row r="3104" spans="1:8" x14ac:dyDescent="0.25">
      <c r="A3104" s="82">
        <v>3103</v>
      </c>
      <c r="B3104" s="85" t="s">
        <v>517</v>
      </c>
      <c r="C3104" s="86">
        <v>0.32291666666666669</v>
      </c>
      <c r="D3104" s="85" t="s">
        <v>23</v>
      </c>
      <c r="E3104" s="85" t="s">
        <v>552</v>
      </c>
      <c r="F3104" s="85" t="s">
        <v>428</v>
      </c>
      <c r="G3104" s="95">
        <v>31</v>
      </c>
      <c r="H3104" s="95">
        <v>3100</v>
      </c>
    </row>
    <row r="3105" spans="1:8" x14ac:dyDescent="0.25">
      <c r="A3105" s="82">
        <v>3104</v>
      </c>
      <c r="B3105" s="85" t="s">
        <v>517</v>
      </c>
      <c r="C3105" s="86">
        <v>0.32291666666666669</v>
      </c>
      <c r="D3105" s="85" t="s">
        <v>23</v>
      </c>
      <c r="E3105" s="85" t="s">
        <v>552</v>
      </c>
      <c r="F3105" s="85" t="s">
        <v>414</v>
      </c>
      <c r="G3105" s="95">
        <v>1</v>
      </c>
      <c r="H3105" s="95">
        <v>100</v>
      </c>
    </row>
    <row r="3106" spans="1:8" x14ac:dyDescent="0.25">
      <c r="A3106" s="82">
        <v>3105</v>
      </c>
      <c r="B3106" s="85" t="s">
        <v>517</v>
      </c>
      <c r="C3106" s="86">
        <v>0.32291666666666669</v>
      </c>
      <c r="D3106" s="85" t="s">
        <v>23</v>
      </c>
      <c r="E3106" s="85" t="s">
        <v>552</v>
      </c>
      <c r="F3106" s="85" t="s">
        <v>327</v>
      </c>
      <c r="G3106" s="95">
        <v>183</v>
      </c>
      <c r="H3106" s="95">
        <v>18300</v>
      </c>
    </row>
    <row r="3107" spans="1:8" x14ac:dyDescent="0.25">
      <c r="A3107" s="82">
        <v>3106</v>
      </c>
      <c r="B3107" s="85" t="s">
        <v>517</v>
      </c>
      <c r="C3107" s="86">
        <v>0.32291666666666669</v>
      </c>
      <c r="D3107" s="85" t="s">
        <v>23</v>
      </c>
      <c r="E3107" s="85" t="s">
        <v>459</v>
      </c>
      <c r="F3107" s="85" t="s">
        <v>457</v>
      </c>
      <c r="G3107" s="95">
        <v>103</v>
      </c>
      <c r="H3107" s="95">
        <v>10300</v>
      </c>
    </row>
    <row r="3108" spans="1:8" x14ac:dyDescent="0.25">
      <c r="A3108" s="82">
        <v>3107</v>
      </c>
      <c r="B3108" s="85" t="s">
        <v>517</v>
      </c>
      <c r="C3108" s="86">
        <v>0.3611111111111111</v>
      </c>
      <c r="D3108" s="85" t="s">
        <v>23</v>
      </c>
      <c r="E3108" s="85" t="s">
        <v>24</v>
      </c>
      <c r="F3108" s="85" t="s">
        <v>374</v>
      </c>
      <c r="G3108" s="95">
        <v>705</v>
      </c>
      <c r="H3108" s="95">
        <v>70500</v>
      </c>
    </row>
    <row r="3109" spans="1:8" x14ac:dyDescent="0.25">
      <c r="A3109" s="82">
        <v>3108</v>
      </c>
      <c r="B3109" s="85" t="s">
        <v>517</v>
      </c>
      <c r="C3109" s="86">
        <v>0.3611111111111111</v>
      </c>
      <c r="D3109" s="85" t="s">
        <v>23</v>
      </c>
      <c r="E3109" s="85" t="s">
        <v>24</v>
      </c>
      <c r="F3109" s="85" t="s">
        <v>330</v>
      </c>
      <c r="G3109" s="95">
        <v>45</v>
      </c>
      <c r="H3109" s="95">
        <v>4500</v>
      </c>
    </row>
    <row r="3110" spans="1:8" x14ac:dyDescent="0.25">
      <c r="A3110" s="82">
        <v>3109</v>
      </c>
      <c r="B3110" s="85" t="s">
        <v>517</v>
      </c>
      <c r="C3110" s="86">
        <v>0.3611111111111111</v>
      </c>
      <c r="D3110" s="85" t="s">
        <v>23</v>
      </c>
      <c r="E3110" s="85" t="s">
        <v>24</v>
      </c>
      <c r="F3110" s="85" t="s">
        <v>327</v>
      </c>
      <c r="G3110" s="95">
        <v>87</v>
      </c>
      <c r="H3110" s="95">
        <v>8700.0000000000018</v>
      </c>
    </row>
    <row r="3111" spans="1:8" x14ac:dyDescent="0.25">
      <c r="A3111" s="82">
        <v>3110</v>
      </c>
      <c r="B3111" s="85" t="s">
        <v>517</v>
      </c>
      <c r="C3111" s="86">
        <v>0.3611111111111111</v>
      </c>
      <c r="D3111" s="85" t="s">
        <v>23</v>
      </c>
      <c r="E3111" s="85" t="s">
        <v>24</v>
      </c>
      <c r="F3111" s="85" t="s">
        <v>428</v>
      </c>
      <c r="G3111" s="95">
        <v>34</v>
      </c>
      <c r="H3111" s="95">
        <v>3400.0000000000005</v>
      </c>
    </row>
    <row r="3112" spans="1:8" x14ac:dyDescent="0.25">
      <c r="A3112" s="82">
        <v>3111</v>
      </c>
      <c r="B3112" s="85" t="s">
        <v>517</v>
      </c>
      <c r="C3112" s="86">
        <v>0.38541666666666669</v>
      </c>
      <c r="D3112" s="85" t="s">
        <v>23</v>
      </c>
      <c r="E3112" s="85" t="s">
        <v>24</v>
      </c>
      <c r="F3112" s="85" t="s">
        <v>374</v>
      </c>
      <c r="G3112" s="95">
        <v>702</v>
      </c>
      <c r="H3112" s="95">
        <v>70200</v>
      </c>
    </row>
    <row r="3113" spans="1:8" x14ac:dyDescent="0.25">
      <c r="A3113" s="82">
        <v>3112</v>
      </c>
      <c r="B3113" s="85" t="s">
        <v>517</v>
      </c>
      <c r="C3113" s="86">
        <v>0.38541666666666669</v>
      </c>
      <c r="D3113" s="85" t="s">
        <v>23</v>
      </c>
      <c r="E3113" s="85" t="s">
        <v>24</v>
      </c>
      <c r="F3113" s="85" t="s">
        <v>330</v>
      </c>
      <c r="G3113" s="95">
        <v>44</v>
      </c>
      <c r="H3113" s="95">
        <v>4400</v>
      </c>
    </row>
    <row r="3114" spans="1:8" x14ac:dyDescent="0.25">
      <c r="A3114" s="82">
        <v>3113</v>
      </c>
      <c r="B3114" s="85" t="s">
        <v>517</v>
      </c>
      <c r="C3114" s="86">
        <v>0.38541666666666669</v>
      </c>
      <c r="D3114" s="85" t="s">
        <v>23</v>
      </c>
      <c r="E3114" s="85" t="s">
        <v>24</v>
      </c>
      <c r="F3114" s="85" t="s">
        <v>327</v>
      </c>
      <c r="G3114" s="95">
        <v>21</v>
      </c>
      <c r="H3114" s="95">
        <v>2100</v>
      </c>
    </row>
    <row r="3115" spans="1:8" x14ac:dyDescent="0.25">
      <c r="A3115" s="82">
        <v>3114</v>
      </c>
      <c r="B3115" s="85" t="s">
        <v>517</v>
      </c>
      <c r="C3115" s="86">
        <v>0.38541666666666669</v>
      </c>
      <c r="D3115" s="85" t="s">
        <v>23</v>
      </c>
      <c r="E3115" s="85" t="s">
        <v>24</v>
      </c>
      <c r="F3115" s="85" t="s">
        <v>414</v>
      </c>
      <c r="G3115" s="95">
        <v>4</v>
      </c>
      <c r="H3115" s="95">
        <v>400</v>
      </c>
    </row>
    <row r="3116" spans="1:8" x14ac:dyDescent="0.25">
      <c r="A3116" s="82">
        <v>3115</v>
      </c>
      <c r="B3116" s="85" t="s">
        <v>517</v>
      </c>
      <c r="C3116" s="86">
        <v>0.38541666666666669</v>
      </c>
      <c r="D3116" s="85" t="s">
        <v>23</v>
      </c>
      <c r="E3116" s="85" t="s">
        <v>24</v>
      </c>
      <c r="F3116" s="85" t="s">
        <v>428</v>
      </c>
      <c r="G3116" s="95">
        <v>110</v>
      </c>
      <c r="H3116" s="95">
        <v>11000</v>
      </c>
    </row>
    <row r="3117" spans="1:8" x14ac:dyDescent="0.25">
      <c r="A3117" s="82">
        <v>3116</v>
      </c>
      <c r="B3117" s="85" t="s">
        <v>517</v>
      </c>
      <c r="C3117" s="86">
        <v>0.38541666666666669</v>
      </c>
      <c r="D3117" s="85" t="s">
        <v>23</v>
      </c>
      <c r="E3117" s="85" t="s">
        <v>459</v>
      </c>
      <c r="F3117" s="85" t="s">
        <v>374</v>
      </c>
      <c r="G3117" s="95">
        <v>405</v>
      </c>
      <c r="H3117" s="95">
        <v>40500</v>
      </c>
    </row>
    <row r="3118" spans="1:8" x14ac:dyDescent="0.25">
      <c r="A3118" s="82">
        <v>3117</v>
      </c>
      <c r="B3118" s="85" t="s">
        <v>517</v>
      </c>
      <c r="C3118" s="86">
        <v>0.38541666666666669</v>
      </c>
      <c r="D3118" s="85" t="s">
        <v>23</v>
      </c>
      <c r="E3118" s="85" t="s">
        <v>459</v>
      </c>
      <c r="F3118" s="85" t="s">
        <v>428</v>
      </c>
      <c r="G3118" s="95">
        <v>60</v>
      </c>
      <c r="H3118" s="95">
        <v>6000</v>
      </c>
    </row>
    <row r="3119" spans="1:8" x14ac:dyDescent="0.25">
      <c r="A3119" s="82">
        <v>3118</v>
      </c>
      <c r="B3119" s="85" t="s">
        <v>517</v>
      </c>
      <c r="C3119" s="86">
        <v>0.38541666666666669</v>
      </c>
      <c r="D3119" s="85" t="s">
        <v>23</v>
      </c>
      <c r="E3119" s="85" t="s">
        <v>459</v>
      </c>
      <c r="F3119" s="85" t="s">
        <v>330</v>
      </c>
      <c r="G3119" s="95">
        <v>20</v>
      </c>
      <c r="H3119" s="95">
        <v>2000</v>
      </c>
    </row>
    <row r="3120" spans="1:8" x14ac:dyDescent="0.25">
      <c r="A3120" s="82">
        <v>3119</v>
      </c>
      <c r="B3120" s="85" t="s">
        <v>517</v>
      </c>
      <c r="C3120" s="86">
        <v>0.38541666666666669</v>
      </c>
      <c r="D3120" s="85" t="s">
        <v>23</v>
      </c>
      <c r="E3120" s="85" t="s">
        <v>459</v>
      </c>
      <c r="F3120" s="85" t="s">
        <v>327</v>
      </c>
      <c r="G3120" s="95">
        <v>38</v>
      </c>
      <c r="H3120" s="95">
        <v>3800.0000000000005</v>
      </c>
    </row>
    <row r="3121" spans="1:8" x14ac:dyDescent="0.25">
      <c r="A3121" s="82">
        <v>3120</v>
      </c>
      <c r="B3121" s="85" t="s">
        <v>517</v>
      </c>
      <c r="C3121" s="86">
        <v>0.42708333333333331</v>
      </c>
      <c r="D3121" s="85" t="s">
        <v>23</v>
      </c>
      <c r="E3121" s="85" t="s">
        <v>24</v>
      </c>
      <c r="F3121" s="85" t="s">
        <v>374</v>
      </c>
      <c r="G3121" s="95">
        <v>880</v>
      </c>
      <c r="H3121" s="95">
        <v>88000</v>
      </c>
    </row>
    <row r="3122" spans="1:8" x14ac:dyDescent="0.25">
      <c r="A3122" s="82">
        <v>3121</v>
      </c>
      <c r="B3122" s="85" t="s">
        <v>517</v>
      </c>
      <c r="C3122" s="86">
        <v>0.42708333333333331</v>
      </c>
      <c r="D3122" s="85" t="s">
        <v>23</v>
      </c>
      <c r="E3122" s="85" t="s">
        <v>24</v>
      </c>
      <c r="F3122" s="85" t="s">
        <v>327</v>
      </c>
      <c r="G3122" s="95">
        <v>41</v>
      </c>
      <c r="H3122" s="95">
        <v>4100.0000000000009</v>
      </c>
    </row>
    <row r="3123" spans="1:8" x14ac:dyDescent="0.25">
      <c r="A3123" s="82">
        <v>3122</v>
      </c>
      <c r="B3123" s="85" t="s">
        <v>517</v>
      </c>
      <c r="C3123" s="86">
        <v>0.42708333333333331</v>
      </c>
      <c r="D3123" s="85" t="s">
        <v>23</v>
      </c>
      <c r="E3123" s="85" t="s">
        <v>24</v>
      </c>
      <c r="F3123" s="85" t="s">
        <v>428</v>
      </c>
      <c r="G3123" s="95">
        <v>134</v>
      </c>
      <c r="H3123" s="95">
        <v>13400</v>
      </c>
    </row>
    <row r="3124" spans="1:8" x14ac:dyDescent="0.25">
      <c r="A3124" s="82">
        <v>3123</v>
      </c>
      <c r="B3124" s="85" t="s">
        <v>517</v>
      </c>
      <c r="C3124" s="86">
        <v>0.42708333333333331</v>
      </c>
      <c r="D3124" s="85" t="s">
        <v>23</v>
      </c>
      <c r="E3124" s="85" t="s">
        <v>24</v>
      </c>
      <c r="F3124" s="85" t="s">
        <v>330</v>
      </c>
      <c r="G3124" s="95">
        <v>48</v>
      </c>
      <c r="H3124" s="95">
        <v>4800</v>
      </c>
    </row>
    <row r="3125" spans="1:8" x14ac:dyDescent="0.25">
      <c r="A3125" s="82">
        <v>3124</v>
      </c>
      <c r="B3125" s="85" t="s">
        <v>517</v>
      </c>
      <c r="C3125" s="86">
        <v>0.42708333333333331</v>
      </c>
      <c r="D3125" s="85" t="s">
        <v>23</v>
      </c>
      <c r="E3125" s="85" t="s">
        <v>24</v>
      </c>
      <c r="F3125" s="85" t="s">
        <v>324</v>
      </c>
      <c r="G3125" s="95">
        <v>1</v>
      </c>
      <c r="H3125" s="95">
        <v>100</v>
      </c>
    </row>
    <row r="3126" spans="1:8" x14ac:dyDescent="0.25">
      <c r="A3126" s="82">
        <v>3125</v>
      </c>
      <c r="B3126" s="85" t="s">
        <v>517</v>
      </c>
      <c r="C3126" s="86">
        <v>0.42708333333333331</v>
      </c>
      <c r="D3126" s="85" t="s">
        <v>23</v>
      </c>
      <c r="E3126" s="85" t="s">
        <v>459</v>
      </c>
      <c r="F3126" s="85" t="s">
        <v>374</v>
      </c>
      <c r="G3126" s="95">
        <v>378</v>
      </c>
      <c r="H3126" s="95">
        <v>37800.000000000007</v>
      </c>
    </row>
    <row r="3127" spans="1:8" x14ac:dyDescent="0.25">
      <c r="A3127" s="82">
        <v>3126</v>
      </c>
      <c r="B3127" s="85" t="s">
        <v>517</v>
      </c>
      <c r="C3127" s="86">
        <v>0.42708333333333331</v>
      </c>
      <c r="D3127" s="85" t="s">
        <v>23</v>
      </c>
      <c r="E3127" s="85" t="s">
        <v>459</v>
      </c>
      <c r="F3127" s="85" t="s">
        <v>330</v>
      </c>
      <c r="G3127" s="95">
        <v>15</v>
      </c>
      <c r="H3127" s="95">
        <v>1500</v>
      </c>
    </row>
    <row r="3128" spans="1:8" x14ac:dyDescent="0.25">
      <c r="A3128" s="82">
        <v>3127</v>
      </c>
      <c r="B3128" s="85" t="s">
        <v>517</v>
      </c>
      <c r="C3128" s="86">
        <v>0.42708333333333331</v>
      </c>
      <c r="D3128" s="85" t="s">
        <v>23</v>
      </c>
      <c r="E3128" s="85" t="s">
        <v>459</v>
      </c>
      <c r="F3128" s="85" t="s">
        <v>327</v>
      </c>
      <c r="G3128" s="95">
        <v>29</v>
      </c>
      <c r="H3128" s="95">
        <v>2900.0000000000005</v>
      </c>
    </row>
    <row r="3129" spans="1:8" x14ac:dyDescent="0.25">
      <c r="A3129" s="82">
        <v>3128</v>
      </c>
      <c r="B3129" s="85" t="s">
        <v>517</v>
      </c>
      <c r="C3129" s="86">
        <v>0.42708333333333331</v>
      </c>
      <c r="D3129" s="85" t="s">
        <v>23</v>
      </c>
      <c r="E3129" s="85" t="s">
        <v>459</v>
      </c>
      <c r="F3129" s="85" t="s">
        <v>428</v>
      </c>
      <c r="G3129" s="95">
        <v>61</v>
      </c>
      <c r="H3129" s="95">
        <v>6100.0000000000009</v>
      </c>
    </row>
    <row r="3130" spans="1:8" x14ac:dyDescent="0.25">
      <c r="A3130" s="82">
        <v>3129</v>
      </c>
      <c r="B3130" s="85" t="s">
        <v>517</v>
      </c>
      <c r="C3130" s="86">
        <v>0.42708333333333331</v>
      </c>
      <c r="D3130" s="85" t="s">
        <v>23</v>
      </c>
      <c r="E3130" s="85" t="s">
        <v>459</v>
      </c>
      <c r="F3130" s="85" t="s">
        <v>324</v>
      </c>
      <c r="G3130" s="95">
        <v>1</v>
      </c>
      <c r="H3130" s="95">
        <v>100</v>
      </c>
    </row>
    <row r="3131" spans="1:8" x14ac:dyDescent="0.25">
      <c r="A3131" s="82">
        <v>3130</v>
      </c>
      <c r="B3131" s="85" t="s">
        <v>517</v>
      </c>
      <c r="C3131" s="86">
        <v>0.45833333333333331</v>
      </c>
      <c r="D3131" s="85" t="s">
        <v>23</v>
      </c>
      <c r="E3131" s="85" t="s">
        <v>24</v>
      </c>
      <c r="F3131" s="85" t="s">
        <v>374</v>
      </c>
      <c r="G3131" s="95">
        <v>985</v>
      </c>
      <c r="H3131" s="95">
        <v>98500</v>
      </c>
    </row>
    <row r="3132" spans="1:8" x14ac:dyDescent="0.25">
      <c r="A3132" s="82">
        <v>3131</v>
      </c>
      <c r="B3132" s="85" t="s">
        <v>517</v>
      </c>
      <c r="C3132" s="86">
        <v>0.45833333333333331</v>
      </c>
      <c r="D3132" s="85" t="s">
        <v>23</v>
      </c>
      <c r="E3132" s="85" t="s">
        <v>24</v>
      </c>
      <c r="F3132" s="85" t="s">
        <v>327</v>
      </c>
      <c r="G3132" s="95">
        <v>38</v>
      </c>
      <c r="H3132" s="95">
        <v>3800.0000000000005</v>
      </c>
    </row>
    <row r="3133" spans="1:8" x14ac:dyDescent="0.25">
      <c r="A3133" s="82">
        <v>3132</v>
      </c>
      <c r="B3133" s="85" t="s">
        <v>517</v>
      </c>
      <c r="C3133" s="86">
        <v>0.45833333333333331</v>
      </c>
      <c r="D3133" s="85" t="s">
        <v>23</v>
      </c>
      <c r="E3133" s="85" t="s">
        <v>24</v>
      </c>
      <c r="F3133" s="85" t="s">
        <v>330</v>
      </c>
      <c r="G3133" s="95">
        <v>36</v>
      </c>
      <c r="H3133" s="95">
        <v>3600</v>
      </c>
    </row>
    <row r="3134" spans="1:8" x14ac:dyDescent="0.25">
      <c r="A3134" s="82">
        <v>3133</v>
      </c>
      <c r="B3134" s="85" t="s">
        <v>517</v>
      </c>
      <c r="C3134" s="86">
        <v>0.45833333333333331</v>
      </c>
      <c r="D3134" s="85" t="s">
        <v>23</v>
      </c>
      <c r="E3134" s="85" t="s">
        <v>24</v>
      </c>
      <c r="F3134" s="85" t="s">
        <v>428</v>
      </c>
      <c r="G3134" s="95">
        <v>110</v>
      </c>
      <c r="H3134" s="95">
        <v>11000</v>
      </c>
    </row>
    <row r="3135" spans="1:8" x14ac:dyDescent="0.25">
      <c r="A3135" s="82">
        <v>3134</v>
      </c>
      <c r="B3135" s="85" t="s">
        <v>517</v>
      </c>
      <c r="C3135" s="86">
        <v>0.45833333333333331</v>
      </c>
      <c r="D3135" s="85" t="s">
        <v>23</v>
      </c>
      <c r="E3135" s="85" t="s">
        <v>24</v>
      </c>
      <c r="F3135" s="85" t="s">
        <v>324</v>
      </c>
      <c r="G3135" s="95">
        <v>2</v>
      </c>
      <c r="H3135" s="95">
        <v>200</v>
      </c>
    </row>
    <row r="3136" spans="1:8" x14ac:dyDescent="0.25">
      <c r="A3136" s="82">
        <v>3135</v>
      </c>
      <c r="B3136" s="85" t="s">
        <v>517</v>
      </c>
      <c r="C3136" s="86">
        <v>0.45833333333333331</v>
      </c>
      <c r="D3136" s="85" t="s">
        <v>23</v>
      </c>
      <c r="E3136" s="85" t="s">
        <v>24</v>
      </c>
      <c r="F3136" s="85" t="s">
        <v>414</v>
      </c>
      <c r="G3136" s="95">
        <v>7</v>
      </c>
      <c r="H3136" s="95">
        <v>700.00000000000011</v>
      </c>
    </row>
    <row r="3137" spans="1:8" x14ac:dyDescent="0.25">
      <c r="A3137" s="82">
        <v>3136</v>
      </c>
      <c r="B3137" s="85" t="s">
        <v>517</v>
      </c>
      <c r="C3137" s="86">
        <v>0.46666666666666662</v>
      </c>
      <c r="D3137" s="85" t="s">
        <v>23</v>
      </c>
      <c r="E3137" s="85" t="s">
        <v>459</v>
      </c>
      <c r="F3137" s="85" t="s">
        <v>374</v>
      </c>
      <c r="G3137" s="95">
        <v>385</v>
      </c>
      <c r="H3137" s="95">
        <v>38500</v>
      </c>
    </row>
    <row r="3138" spans="1:8" x14ac:dyDescent="0.25">
      <c r="A3138" s="82">
        <v>3137</v>
      </c>
      <c r="B3138" s="85" t="s">
        <v>517</v>
      </c>
      <c r="C3138" s="86">
        <v>0.46666666666666662</v>
      </c>
      <c r="D3138" s="85" t="s">
        <v>23</v>
      </c>
      <c r="E3138" s="85" t="s">
        <v>459</v>
      </c>
      <c r="F3138" s="85" t="s">
        <v>327</v>
      </c>
      <c r="G3138" s="95">
        <v>7</v>
      </c>
      <c r="H3138" s="95">
        <v>700.00000000000011</v>
      </c>
    </row>
    <row r="3139" spans="1:8" x14ac:dyDescent="0.25">
      <c r="A3139" s="82">
        <v>3138</v>
      </c>
      <c r="B3139" s="85" t="s">
        <v>517</v>
      </c>
      <c r="C3139" s="86">
        <v>0.46666666666666662</v>
      </c>
      <c r="D3139" s="85" t="s">
        <v>23</v>
      </c>
      <c r="E3139" s="85" t="s">
        <v>459</v>
      </c>
      <c r="F3139" s="85" t="s">
        <v>330</v>
      </c>
      <c r="G3139" s="95">
        <v>14</v>
      </c>
      <c r="H3139" s="95">
        <v>1400.0000000000002</v>
      </c>
    </row>
    <row r="3140" spans="1:8" x14ac:dyDescent="0.25">
      <c r="A3140" s="82">
        <v>3139</v>
      </c>
      <c r="B3140" s="85" t="s">
        <v>517</v>
      </c>
      <c r="C3140" s="86">
        <v>0.46666666666666662</v>
      </c>
      <c r="D3140" s="85" t="s">
        <v>23</v>
      </c>
      <c r="E3140" s="85" t="s">
        <v>459</v>
      </c>
      <c r="F3140" s="85" t="s">
        <v>428</v>
      </c>
      <c r="G3140" s="95">
        <v>100</v>
      </c>
      <c r="H3140" s="95">
        <v>10000</v>
      </c>
    </row>
    <row r="3141" spans="1:8" x14ac:dyDescent="0.25">
      <c r="A3141" s="82">
        <v>3140</v>
      </c>
      <c r="B3141" s="85" t="s">
        <v>517</v>
      </c>
      <c r="C3141" s="86">
        <v>0.5</v>
      </c>
      <c r="D3141" s="85" t="s">
        <v>23</v>
      </c>
      <c r="E3141" s="85" t="s">
        <v>24</v>
      </c>
      <c r="F3141" s="85" t="s">
        <v>374</v>
      </c>
      <c r="G3141" s="95">
        <v>1011</v>
      </c>
      <c r="H3141" s="95">
        <v>101100.00000000001</v>
      </c>
    </row>
    <row r="3142" spans="1:8" x14ac:dyDescent="0.25">
      <c r="A3142" s="82">
        <v>3141</v>
      </c>
      <c r="B3142" s="85" t="s">
        <v>517</v>
      </c>
      <c r="C3142" s="86">
        <v>0.5</v>
      </c>
      <c r="D3142" s="85" t="s">
        <v>23</v>
      </c>
      <c r="E3142" s="85" t="s">
        <v>24</v>
      </c>
      <c r="F3142" s="85" t="s">
        <v>330</v>
      </c>
      <c r="G3142" s="95">
        <v>63</v>
      </c>
      <c r="H3142" s="95">
        <v>6300.0000000000009</v>
      </c>
    </row>
    <row r="3143" spans="1:8" x14ac:dyDescent="0.25">
      <c r="A3143" s="82">
        <v>3142</v>
      </c>
      <c r="B3143" s="85" t="s">
        <v>517</v>
      </c>
      <c r="C3143" s="86">
        <v>0.5</v>
      </c>
      <c r="D3143" s="85" t="s">
        <v>23</v>
      </c>
      <c r="E3143" s="85" t="s">
        <v>24</v>
      </c>
      <c r="F3143" s="85" t="s">
        <v>327</v>
      </c>
      <c r="G3143" s="95">
        <v>131</v>
      </c>
      <c r="H3143" s="95">
        <v>13100.000000000002</v>
      </c>
    </row>
    <row r="3144" spans="1:8" x14ac:dyDescent="0.25">
      <c r="A3144" s="82">
        <v>3143</v>
      </c>
      <c r="B3144" s="85" t="s">
        <v>517</v>
      </c>
      <c r="C3144" s="86">
        <v>0.5</v>
      </c>
      <c r="D3144" s="85" t="s">
        <v>23</v>
      </c>
      <c r="E3144" s="85" t="s">
        <v>24</v>
      </c>
      <c r="F3144" s="85" t="s">
        <v>428</v>
      </c>
      <c r="G3144" s="95">
        <v>163</v>
      </c>
      <c r="H3144" s="95">
        <v>16300</v>
      </c>
    </row>
    <row r="3145" spans="1:8" x14ac:dyDescent="0.25">
      <c r="A3145" s="82">
        <v>3144</v>
      </c>
      <c r="B3145" s="85" t="s">
        <v>517</v>
      </c>
      <c r="C3145" s="86">
        <v>0.5</v>
      </c>
      <c r="D3145" s="85" t="s">
        <v>23</v>
      </c>
      <c r="E3145" s="85" t="s">
        <v>24</v>
      </c>
      <c r="F3145" s="85" t="s">
        <v>414</v>
      </c>
      <c r="G3145" s="95">
        <v>33</v>
      </c>
      <c r="H3145" s="95">
        <v>3300.0000000000005</v>
      </c>
    </row>
    <row r="3146" spans="1:8" x14ac:dyDescent="0.25">
      <c r="A3146" s="82">
        <v>3145</v>
      </c>
      <c r="B3146" s="85" t="s">
        <v>517</v>
      </c>
      <c r="C3146" s="86">
        <v>0.5083333333333333</v>
      </c>
      <c r="D3146" s="85" t="s">
        <v>23</v>
      </c>
      <c r="E3146" s="85" t="s">
        <v>459</v>
      </c>
      <c r="F3146" s="85" t="s">
        <v>374</v>
      </c>
      <c r="G3146" s="95">
        <v>253</v>
      </c>
      <c r="H3146" s="95">
        <v>25300</v>
      </c>
    </row>
    <row r="3147" spans="1:8" x14ac:dyDescent="0.25">
      <c r="A3147" s="82">
        <v>3146</v>
      </c>
      <c r="B3147" s="85" t="s">
        <v>517</v>
      </c>
      <c r="C3147" s="86">
        <v>0.5083333333333333</v>
      </c>
      <c r="D3147" s="85" t="s">
        <v>23</v>
      </c>
      <c r="E3147" s="85" t="s">
        <v>459</v>
      </c>
      <c r="F3147" s="85" t="s">
        <v>327</v>
      </c>
      <c r="G3147" s="95">
        <v>12</v>
      </c>
      <c r="H3147" s="95">
        <v>1200</v>
      </c>
    </row>
    <row r="3148" spans="1:8" x14ac:dyDescent="0.25">
      <c r="A3148" s="82">
        <v>3147</v>
      </c>
      <c r="B3148" s="85" t="s">
        <v>517</v>
      </c>
      <c r="C3148" s="86">
        <v>0.5083333333333333</v>
      </c>
      <c r="D3148" s="85" t="s">
        <v>23</v>
      </c>
      <c r="E3148" s="85" t="s">
        <v>459</v>
      </c>
      <c r="F3148" s="85" t="s">
        <v>330</v>
      </c>
      <c r="G3148" s="95">
        <v>16</v>
      </c>
      <c r="H3148" s="95">
        <v>1600</v>
      </c>
    </row>
    <row r="3149" spans="1:8" x14ac:dyDescent="0.25">
      <c r="A3149" s="82">
        <v>3148</v>
      </c>
      <c r="B3149" s="85" t="s">
        <v>517</v>
      </c>
      <c r="C3149" s="86">
        <v>0.5083333333333333</v>
      </c>
      <c r="D3149" s="85" t="s">
        <v>23</v>
      </c>
      <c r="E3149" s="85" t="s">
        <v>459</v>
      </c>
      <c r="F3149" s="85" t="s">
        <v>428</v>
      </c>
      <c r="G3149" s="95">
        <v>47</v>
      </c>
      <c r="H3149" s="95">
        <v>4700</v>
      </c>
    </row>
    <row r="3150" spans="1:8" x14ac:dyDescent="0.25">
      <c r="A3150" s="82">
        <v>3149</v>
      </c>
      <c r="B3150" s="85" t="s">
        <v>517</v>
      </c>
      <c r="C3150" s="86">
        <v>0.5083333333333333</v>
      </c>
      <c r="D3150" s="85" t="s">
        <v>23</v>
      </c>
      <c r="E3150" s="85" t="s">
        <v>459</v>
      </c>
      <c r="F3150" s="85" t="s">
        <v>414</v>
      </c>
      <c r="G3150" s="95">
        <v>3</v>
      </c>
      <c r="H3150" s="95">
        <v>300</v>
      </c>
    </row>
    <row r="3151" spans="1:8" x14ac:dyDescent="0.25">
      <c r="A3151" s="82">
        <v>3150</v>
      </c>
      <c r="B3151" s="85" t="s">
        <v>517</v>
      </c>
      <c r="C3151" s="86"/>
      <c r="D3151" s="85" t="s">
        <v>23</v>
      </c>
      <c r="E3151" s="85" t="s">
        <v>24</v>
      </c>
      <c r="F3151" s="85" t="s">
        <v>374</v>
      </c>
      <c r="G3151" s="95">
        <v>1107</v>
      </c>
      <c r="H3151" s="95">
        <v>110700</v>
      </c>
    </row>
    <row r="3152" spans="1:8" x14ac:dyDescent="0.25">
      <c r="A3152" s="82">
        <v>3151</v>
      </c>
      <c r="B3152" s="85" t="s">
        <v>517</v>
      </c>
      <c r="C3152" s="85"/>
      <c r="D3152" s="85" t="s">
        <v>23</v>
      </c>
      <c r="E3152" s="85" t="s">
        <v>24</v>
      </c>
      <c r="F3152" s="85" t="s">
        <v>428</v>
      </c>
      <c r="G3152" s="95">
        <v>160</v>
      </c>
      <c r="H3152" s="95">
        <v>16000</v>
      </c>
    </row>
    <row r="3153" spans="1:8" x14ac:dyDescent="0.25">
      <c r="A3153" s="82">
        <v>3152</v>
      </c>
      <c r="B3153" s="85" t="s">
        <v>517</v>
      </c>
      <c r="C3153" s="85"/>
      <c r="D3153" s="85" t="s">
        <v>23</v>
      </c>
      <c r="E3153" s="85" t="s">
        <v>24</v>
      </c>
      <c r="F3153" s="85" t="s">
        <v>327</v>
      </c>
      <c r="G3153" s="95">
        <v>74</v>
      </c>
      <c r="H3153" s="95">
        <v>7400</v>
      </c>
    </row>
    <row r="3154" spans="1:8" x14ac:dyDescent="0.25">
      <c r="A3154" s="82">
        <v>3153</v>
      </c>
      <c r="B3154" s="85" t="s">
        <v>517</v>
      </c>
      <c r="C3154" s="85"/>
      <c r="D3154" s="85" t="s">
        <v>23</v>
      </c>
      <c r="E3154" s="85" t="s">
        <v>24</v>
      </c>
      <c r="F3154" s="85" t="s">
        <v>330</v>
      </c>
      <c r="G3154" s="95">
        <v>64</v>
      </c>
      <c r="H3154" s="95">
        <v>6400</v>
      </c>
    </row>
    <row r="3155" spans="1:8" x14ac:dyDescent="0.25">
      <c r="A3155" s="82">
        <v>3154</v>
      </c>
      <c r="B3155" s="85" t="s">
        <v>517</v>
      </c>
      <c r="C3155" s="85"/>
      <c r="D3155" s="85" t="s">
        <v>23</v>
      </c>
      <c r="E3155" s="85" t="s">
        <v>24</v>
      </c>
      <c r="F3155" s="85" t="s">
        <v>414</v>
      </c>
      <c r="G3155" s="95">
        <v>36</v>
      </c>
      <c r="H3155" s="95">
        <v>3600</v>
      </c>
    </row>
    <row r="3156" spans="1:8" x14ac:dyDescent="0.25">
      <c r="A3156" s="82">
        <v>3155</v>
      </c>
      <c r="B3156" s="85" t="s">
        <v>517</v>
      </c>
      <c r="C3156" s="85"/>
      <c r="D3156" s="85" t="s">
        <v>23</v>
      </c>
      <c r="E3156" s="85" t="s">
        <v>24</v>
      </c>
      <c r="F3156" s="85" t="s">
        <v>508</v>
      </c>
      <c r="G3156" s="95">
        <v>29</v>
      </c>
      <c r="H3156" s="95">
        <v>2900.0000000000005</v>
      </c>
    </row>
    <row r="3157" spans="1:8" x14ac:dyDescent="0.25">
      <c r="A3157" s="82">
        <v>3156</v>
      </c>
      <c r="B3157" s="85" t="s">
        <v>517</v>
      </c>
      <c r="C3157" s="85"/>
      <c r="D3157" s="85" t="s">
        <v>23</v>
      </c>
      <c r="E3157" s="85" t="s">
        <v>24</v>
      </c>
      <c r="F3157" s="85" t="s">
        <v>502</v>
      </c>
      <c r="G3157" s="95">
        <v>38</v>
      </c>
      <c r="H3157" s="95">
        <v>3800.0000000000005</v>
      </c>
    </row>
    <row r="3158" spans="1:8" x14ac:dyDescent="0.25">
      <c r="A3158" s="82">
        <v>3157</v>
      </c>
      <c r="B3158" s="85" t="s">
        <v>517</v>
      </c>
      <c r="C3158" s="86"/>
      <c r="D3158" s="85" t="s">
        <v>23</v>
      </c>
      <c r="E3158" s="85" t="s">
        <v>459</v>
      </c>
      <c r="F3158" s="85" t="s">
        <v>374</v>
      </c>
      <c r="G3158" s="95">
        <v>119</v>
      </c>
      <c r="H3158" s="95">
        <v>11900</v>
      </c>
    </row>
    <row r="3159" spans="1:8" x14ac:dyDescent="0.25">
      <c r="A3159" s="82">
        <v>3158</v>
      </c>
      <c r="B3159" s="85" t="s">
        <v>517</v>
      </c>
      <c r="C3159" s="85"/>
      <c r="D3159" s="85" t="s">
        <v>23</v>
      </c>
      <c r="E3159" s="85" t="s">
        <v>459</v>
      </c>
      <c r="F3159" s="85" t="s">
        <v>327</v>
      </c>
      <c r="G3159" s="95">
        <v>15</v>
      </c>
      <c r="H3159" s="95">
        <v>1500</v>
      </c>
    </row>
    <row r="3160" spans="1:8" x14ac:dyDescent="0.25">
      <c r="A3160" s="82">
        <v>3159</v>
      </c>
      <c r="B3160" s="85" t="s">
        <v>517</v>
      </c>
      <c r="C3160" s="85"/>
      <c r="D3160" s="85" t="s">
        <v>23</v>
      </c>
      <c r="E3160" s="85" t="s">
        <v>459</v>
      </c>
      <c r="F3160" s="85" t="s">
        <v>330</v>
      </c>
      <c r="G3160" s="95">
        <v>7</v>
      </c>
      <c r="H3160" s="95">
        <v>700.00000000000011</v>
      </c>
    </row>
    <row r="3161" spans="1:8" x14ac:dyDescent="0.25">
      <c r="A3161" s="82">
        <v>3160</v>
      </c>
      <c r="B3161" s="85" t="s">
        <v>517</v>
      </c>
      <c r="C3161" s="85"/>
      <c r="D3161" s="85" t="s">
        <v>23</v>
      </c>
      <c r="E3161" s="85" t="s">
        <v>459</v>
      </c>
      <c r="F3161" s="85" t="s">
        <v>428</v>
      </c>
      <c r="G3161" s="95">
        <v>32</v>
      </c>
      <c r="H3161" s="95">
        <v>3200</v>
      </c>
    </row>
    <row r="3162" spans="1:8" x14ac:dyDescent="0.25">
      <c r="A3162" s="82">
        <v>3161</v>
      </c>
      <c r="B3162" s="85" t="s">
        <v>517</v>
      </c>
      <c r="C3162" s="85"/>
      <c r="D3162" s="85" t="s">
        <v>23</v>
      </c>
      <c r="E3162" s="85" t="s">
        <v>459</v>
      </c>
      <c r="F3162" s="85" t="s">
        <v>414</v>
      </c>
      <c r="G3162" s="95">
        <v>2</v>
      </c>
      <c r="H3162" s="95">
        <v>200</v>
      </c>
    </row>
    <row r="3163" spans="1:8" x14ac:dyDescent="0.25">
      <c r="A3163" s="82">
        <v>3162</v>
      </c>
      <c r="B3163" s="85" t="s">
        <v>517</v>
      </c>
      <c r="C3163" s="85"/>
      <c r="D3163" s="85" t="s">
        <v>23</v>
      </c>
      <c r="E3163" s="85" t="s">
        <v>459</v>
      </c>
      <c r="F3163" s="85" t="s">
        <v>502</v>
      </c>
      <c r="G3163" s="95">
        <v>17</v>
      </c>
      <c r="H3163" s="95">
        <v>1700.0000000000002</v>
      </c>
    </row>
    <row r="3164" spans="1:8" x14ac:dyDescent="0.25">
      <c r="A3164" s="82">
        <v>3163</v>
      </c>
      <c r="B3164" s="85" t="s">
        <v>517</v>
      </c>
      <c r="C3164" s="86">
        <v>0.54513888888888895</v>
      </c>
      <c r="D3164" s="85" t="s">
        <v>23</v>
      </c>
      <c r="E3164" s="85" t="s">
        <v>24</v>
      </c>
      <c r="F3164" s="85" t="s">
        <v>374</v>
      </c>
      <c r="G3164" s="95">
        <v>1304</v>
      </c>
      <c r="H3164" s="95">
        <v>260800</v>
      </c>
    </row>
    <row r="3165" spans="1:8" x14ac:dyDescent="0.25">
      <c r="A3165" s="82">
        <v>3164</v>
      </c>
      <c r="B3165" s="85" t="s">
        <v>517</v>
      </c>
      <c r="C3165" s="86">
        <v>0.54513888888888895</v>
      </c>
      <c r="D3165" s="85" t="s">
        <v>23</v>
      </c>
      <c r="E3165" s="85" t="s">
        <v>24</v>
      </c>
      <c r="F3165" s="85" t="s">
        <v>327</v>
      </c>
      <c r="G3165" s="95">
        <v>122</v>
      </c>
      <c r="H3165" s="95">
        <v>24400.000000000004</v>
      </c>
    </row>
    <row r="3166" spans="1:8" x14ac:dyDescent="0.25">
      <c r="A3166" s="82">
        <v>3165</v>
      </c>
      <c r="B3166" s="85" t="s">
        <v>517</v>
      </c>
      <c r="C3166" s="86">
        <v>0.54513888888888895</v>
      </c>
      <c r="D3166" s="85" t="s">
        <v>23</v>
      </c>
      <c r="E3166" s="85" t="s">
        <v>24</v>
      </c>
      <c r="F3166" s="85" t="s">
        <v>330</v>
      </c>
      <c r="G3166" s="95">
        <v>124</v>
      </c>
      <c r="H3166" s="95">
        <v>24800</v>
      </c>
    </row>
    <row r="3167" spans="1:8" x14ac:dyDescent="0.25">
      <c r="A3167" s="82">
        <v>3166</v>
      </c>
      <c r="B3167" s="85" t="s">
        <v>517</v>
      </c>
      <c r="C3167" s="86">
        <v>0.54513888888888895</v>
      </c>
      <c r="D3167" s="85" t="s">
        <v>23</v>
      </c>
      <c r="E3167" s="85" t="s">
        <v>24</v>
      </c>
      <c r="F3167" s="85" t="s">
        <v>414</v>
      </c>
      <c r="G3167" s="95">
        <v>20</v>
      </c>
      <c r="H3167" s="95">
        <v>4000</v>
      </c>
    </row>
    <row r="3168" spans="1:8" x14ac:dyDescent="0.25">
      <c r="A3168" s="82">
        <v>3167</v>
      </c>
      <c r="B3168" s="85" t="s">
        <v>517</v>
      </c>
      <c r="C3168" s="86">
        <v>0.54513888888888895</v>
      </c>
      <c r="D3168" s="85" t="s">
        <v>23</v>
      </c>
      <c r="E3168" s="85" t="s">
        <v>24</v>
      </c>
      <c r="F3168" s="85" t="s">
        <v>508</v>
      </c>
      <c r="G3168" s="95">
        <v>24</v>
      </c>
      <c r="H3168" s="95">
        <v>4800</v>
      </c>
    </row>
    <row r="3169" spans="1:8" x14ac:dyDescent="0.25">
      <c r="A3169" s="82">
        <v>3168</v>
      </c>
      <c r="B3169" s="85" t="s">
        <v>517</v>
      </c>
      <c r="C3169" s="86">
        <v>0.54513888888888895</v>
      </c>
      <c r="D3169" s="85" t="s">
        <v>23</v>
      </c>
      <c r="E3169" s="85" t="s">
        <v>24</v>
      </c>
      <c r="F3169" s="85" t="s">
        <v>324</v>
      </c>
      <c r="G3169" s="95">
        <v>7</v>
      </c>
      <c r="H3169" s="95">
        <v>1400.0000000000002</v>
      </c>
    </row>
    <row r="3170" spans="1:8" x14ac:dyDescent="0.25">
      <c r="A3170" s="82">
        <v>3169</v>
      </c>
      <c r="B3170" s="85" t="s">
        <v>517</v>
      </c>
      <c r="C3170" s="86">
        <v>0.54513888888888895</v>
      </c>
      <c r="D3170" s="85" t="s">
        <v>23</v>
      </c>
      <c r="E3170" s="85" t="s">
        <v>24</v>
      </c>
      <c r="F3170" s="85" t="s">
        <v>502</v>
      </c>
      <c r="G3170" s="95">
        <v>22</v>
      </c>
      <c r="H3170" s="95">
        <v>4400</v>
      </c>
    </row>
    <row r="3171" spans="1:8" x14ac:dyDescent="0.25">
      <c r="A3171" s="82">
        <v>3170</v>
      </c>
      <c r="B3171" s="85" t="s">
        <v>517</v>
      </c>
      <c r="C3171" s="86">
        <v>0.54652777777777783</v>
      </c>
      <c r="D3171" s="85" t="s">
        <v>23</v>
      </c>
      <c r="E3171" s="85" t="s">
        <v>459</v>
      </c>
      <c r="F3171" s="85" t="s">
        <v>330</v>
      </c>
      <c r="G3171" s="95">
        <v>97</v>
      </c>
      <c r="H3171" s="95">
        <v>19400.000000000004</v>
      </c>
    </row>
    <row r="3172" spans="1:8" x14ac:dyDescent="0.25">
      <c r="A3172" s="82">
        <v>3171</v>
      </c>
      <c r="B3172" s="85" t="s">
        <v>517</v>
      </c>
      <c r="C3172" s="86">
        <v>0.54652777777777783</v>
      </c>
      <c r="D3172" s="85" t="s">
        <v>23</v>
      </c>
      <c r="E3172" s="85" t="s">
        <v>459</v>
      </c>
      <c r="F3172" s="85" t="s">
        <v>327</v>
      </c>
      <c r="G3172" s="95">
        <v>101</v>
      </c>
      <c r="H3172" s="95">
        <v>20200</v>
      </c>
    </row>
    <row r="3173" spans="1:8" x14ac:dyDescent="0.25">
      <c r="A3173" s="82">
        <v>3172</v>
      </c>
      <c r="B3173" s="85" t="s">
        <v>517</v>
      </c>
      <c r="C3173" s="86">
        <v>0.54652777777777783</v>
      </c>
      <c r="D3173" s="85" t="s">
        <v>23</v>
      </c>
      <c r="E3173" s="85" t="s">
        <v>459</v>
      </c>
      <c r="F3173" s="85" t="s">
        <v>374</v>
      </c>
      <c r="G3173" s="95">
        <v>809</v>
      </c>
      <c r="H3173" s="95">
        <v>161800</v>
      </c>
    </row>
    <row r="3174" spans="1:8" x14ac:dyDescent="0.25">
      <c r="A3174" s="82">
        <v>3173</v>
      </c>
      <c r="B3174" s="85" t="s">
        <v>517</v>
      </c>
      <c r="C3174" s="86">
        <v>0.54652777777777783</v>
      </c>
      <c r="D3174" s="85" t="s">
        <v>23</v>
      </c>
      <c r="E3174" s="85" t="s">
        <v>459</v>
      </c>
      <c r="F3174" s="85" t="s">
        <v>508</v>
      </c>
      <c r="G3174" s="95">
        <v>59</v>
      </c>
      <c r="H3174" s="95">
        <v>11800</v>
      </c>
    </row>
    <row r="3175" spans="1:8" x14ac:dyDescent="0.25">
      <c r="A3175" s="82">
        <v>3174</v>
      </c>
      <c r="B3175" s="85" t="s">
        <v>517</v>
      </c>
      <c r="C3175" s="86">
        <v>0.54652777777777783</v>
      </c>
      <c r="D3175" s="85" t="s">
        <v>23</v>
      </c>
      <c r="E3175" s="85" t="s">
        <v>459</v>
      </c>
      <c r="F3175" s="85" t="s">
        <v>428</v>
      </c>
      <c r="G3175" s="95">
        <v>433</v>
      </c>
      <c r="H3175" s="95">
        <v>86600.000000000015</v>
      </c>
    </row>
    <row r="3176" spans="1:8" x14ac:dyDescent="0.25">
      <c r="A3176" s="82">
        <v>3175</v>
      </c>
      <c r="B3176" s="85" t="s">
        <v>517</v>
      </c>
      <c r="C3176" s="86">
        <v>0.60416666666666663</v>
      </c>
      <c r="D3176" s="85" t="s">
        <v>23</v>
      </c>
      <c r="E3176" s="85" t="s">
        <v>24</v>
      </c>
      <c r="F3176" s="85" t="s">
        <v>374</v>
      </c>
      <c r="G3176" s="95">
        <v>892</v>
      </c>
      <c r="H3176" s="95">
        <v>178400</v>
      </c>
    </row>
    <row r="3177" spans="1:8" x14ac:dyDescent="0.25">
      <c r="A3177" s="82">
        <v>3176</v>
      </c>
      <c r="B3177" s="85" t="s">
        <v>517</v>
      </c>
      <c r="C3177" s="86">
        <v>0.60416666666666663</v>
      </c>
      <c r="D3177" s="85" t="s">
        <v>23</v>
      </c>
      <c r="E3177" s="85" t="s">
        <v>24</v>
      </c>
      <c r="F3177" s="85" t="s">
        <v>330</v>
      </c>
      <c r="G3177" s="95">
        <v>80</v>
      </c>
      <c r="H3177" s="95">
        <v>16000</v>
      </c>
    </row>
    <row r="3178" spans="1:8" x14ac:dyDescent="0.25">
      <c r="A3178" s="82">
        <v>3177</v>
      </c>
      <c r="B3178" s="85" t="s">
        <v>517</v>
      </c>
      <c r="C3178" s="86">
        <v>0.60416666666666663</v>
      </c>
      <c r="D3178" s="85" t="s">
        <v>23</v>
      </c>
      <c r="E3178" s="85" t="s">
        <v>24</v>
      </c>
      <c r="F3178" s="85" t="s">
        <v>327</v>
      </c>
      <c r="G3178" s="95">
        <v>75</v>
      </c>
      <c r="H3178" s="95">
        <v>15000</v>
      </c>
    </row>
    <row r="3179" spans="1:8" x14ac:dyDescent="0.25">
      <c r="A3179" s="82">
        <v>3178</v>
      </c>
      <c r="B3179" s="85" t="s">
        <v>517</v>
      </c>
      <c r="C3179" s="86">
        <v>0.60416666666666663</v>
      </c>
      <c r="D3179" s="85" t="s">
        <v>23</v>
      </c>
      <c r="E3179" s="85" t="s">
        <v>24</v>
      </c>
      <c r="F3179" s="85" t="s">
        <v>428</v>
      </c>
      <c r="G3179" s="95">
        <v>131</v>
      </c>
      <c r="H3179" s="95">
        <v>26200.000000000004</v>
      </c>
    </row>
    <row r="3180" spans="1:8" x14ac:dyDescent="0.25">
      <c r="A3180" s="82">
        <v>3179</v>
      </c>
      <c r="B3180" s="85" t="s">
        <v>517</v>
      </c>
      <c r="C3180" s="86">
        <v>0.60416666666666663</v>
      </c>
      <c r="D3180" s="85" t="s">
        <v>23</v>
      </c>
      <c r="E3180" s="85" t="s">
        <v>24</v>
      </c>
      <c r="F3180" s="85" t="s">
        <v>501</v>
      </c>
      <c r="G3180" s="95">
        <v>9</v>
      </c>
      <c r="H3180" s="95">
        <v>1800</v>
      </c>
    </row>
    <row r="3181" spans="1:8" x14ac:dyDescent="0.25">
      <c r="A3181" s="82">
        <v>3180</v>
      </c>
      <c r="B3181" s="85" t="s">
        <v>517</v>
      </c>
      <c r="C3181" s="86">
        <v>0.62847222222222221</v>
      </c>
      <c r="D3181" s="85" t="s">
        <v>23</v>
      </c>
      <c r="E3181" s="85" t="s">
        <v>459</v>
      </c>
      <c r="F3181" s="85" t="s">
        <v>428</v>
      </c>
      <c r="G3181" s="95">
        <v>52</v>
      </c>
      <c r="H3181" s="95">
        <v>10400</v>
      </c>
    </row>
    <row r="3182" spans="1:8" x14ac:dyDescent="0.25">
      <c r="A3182" s="82">
        <v>3181</v>
      </c>
      <c r="B3182" s="85" t="s">
        <v>517</v>
      </c>
      <c r="C3182" s="86">
        <v>0.62847222222222221</v>
      </c>
      <c r="D3182" s="85" t="s">
        <v>23</v>
      </c>
      <c r="E3182" s="85" t="s">
        <v>459</v>
      </c>
      <c r="F3182" s="85" t="s">
        <v>330</v>
      </c>
      <c r="G3182" s="95">
        <v>3</v>
      </c>
      <c r="H3182" s="95">
        <v>600</v>
      </c>
    </row>
    <row r="3183" spans="1:8" x14ac:dyDescent="0.25">
      <c r="A3183" s="82">
        <v>3182</v>
      </c>
      <c r="B3183" s="85" t="s">
        <v>517</v>
      </c>
      <c r="C3183" s="86">
        <v>0.62847222222222221</v>
      </c>
      <c r="D3183" s="85" t="s">
        <v>23</v>
      </c>
      <c r="E3183" s="85" t="s">
        <v>459</v>
      </c>
      <c r="F3183" s="85" t="s">
        <v>374</v>
      </c>
      <c r="G3183" s="95">
        <v>12</v>
      </c>
      <c r="H3183" s="95">
        <v>2400</v>
      </c>
    </row>
    <row r="3184" spans="1:8" x14ac:dyDescent="0.25">
      <c r="A3184" s="82">
        <v>3183</v>
      </c>
      <c r="B3184" s="85" t="s">
        <v>517</v>
      </c>
      <c r="C3184" s="86">
        <v>0.62847222222222221</v>
      </c>
      <c r="D3184" s="85" t="s">
        <v>23</v>
      </c>
      <c r="E3184" s="85" t="s">
        <v>459</v>
      </c>
      <c r="F3184" s="85" t="s">
        <v>374</v>
      </c>
      <c r="G3184" s="95">
        <v>4</v>
      </c>
      <c r="H3184" s="95">
        <v>800</v>
      </c>
    </row>
    <row r="3185" spans="1:8" x14ac:dyDescent="0.25">
      <c r="A3185" s="82">
        <v>3184</v>
      </c>
      <c r="B3185" s="85" t="s">
        <v>517</v>
      </c>
      <c r="C3185" s="86">
        <v>0.63541666666666663</v>
      </c>
      <c r="D3185" s="85" t="s">
        <v>23</v>
      </c>
      <c r="E3185" s="85" t="s">
        <v>24</v>
      </c>
      <c r="F3185" s="85" t="s">
        <v>374</v>
      </c>
      <c r="G3185" s="95">
        <v>2236</v>
      </c>
      <c r="H3185" s="95">
        <v>447200.00000000006</v>
      </c>
    </row>
    <row r="3186" spans="1:8" x14ac:dyDescent="0.25">
      <c r="A3186" s="82">
        <v>3185</v>
      </c>
      <c r="B3186" s="85" t="s">
        <v>517</v>
      </c>
      <c r="C3186" s="86">
        <v>0.63541666666666663</v>
      </c>
      <c r="D3186" s="85" t="s">
        <v>23</v>
      </c>
      <c r="E3186" s="85" t="s">
        <v>24</v>
      </c>
      <c r="F3186" s="85" t="s">
        <v>327</v>
      </c>
      <c r="G3186" s="95">
        <v>290</v>
      </c>
      <c r="H3186" s="95">
        <v>58000</v>
      </c>
    </row>
    <row r="3187" spans="1:8" x14ac:dyDescent="0.25">
      <c r="A3187" s="82">
        <v>3186</v>
      </c>
      <c r="B3187" s="85" t="s">
        <v>517</v>
      </c>
      <c r="C3187" s="86">
        <v>0.63541666666666663</v>
      </c>
      <c r="D3187" s="85" t="s">
        <v>23</v>
      </c>
      <c r="E3187" s="85" t="s">
        <v>24</v>
      </c>
      <c r="F3187" s="85" t="s">
        <v>330</v>
      </c>
      <c r="G3187" s="95">
        <v>212</v>
      </c>
      <c r="H3187" s="95">
        <v>42400</v>
      </c>
    </row>
    <row r="3188" spans="1:8" x14ac:dyDescent="0.25">
      <c r="A3188" s="82">
        <v>3187</v>
      </c>
      <c r="B3188" s="85" t="s">
        <v>517</v>
      </c>
      <c r="C3188" s="86">
        <v>0.63541666666666663</v>
      </c>
      <c r="D3188" s="85" t="s">
        <v>23</v>
      </c>
      <c r="E3188" s="85" t="s">
        <v>24</v>
      </c>
      <c r="F3188" s="85" t="s">
        <v>501</v>
      </c>
      <c r="G3188" s="95">
        <v>274</v>
      </c>
      <c r="H3188" s="95">
        <v>54800.000000000007</v>
      </c>
    </row>
    <row r="3189" spans="1:8" x14ac:dyDescent="0.25">
      <c r="A3189" s="82">
        <v>3188</v>
      </c>
      <c r="B3189" s="85" t="s">
        <v>517</v>
      </c>
      <c r="C3189" s="86">
        <v>0.63541666666666663</v>
      </c>
      <c r="D3189" s="85" t="s">
        <v>23</v>
      </c>
      <c r="E3189" s="85" t="s">
        <v>24</v>
      </c>
      <c r="F3189" s="85" t="s">
        <v>414</v>
      </c>
      <c r="G3189" s="95">
        <v>142</v>
      </c>
      <c r="H3189" s="95">
        <v>28400.000000000004</v>
      </c>
    </row>
    <row r="3190" spans="1:8" x14ac:dyDescent="0.25">
      <c r="A3190" s="82">
        <v>3189</v>
      </c>
      <c r="B3190" s="85" t="s">
        <v>517</v>
      </c>
      <c r="C3190" s="86">
        <v>0.65416666666666667</v>
      </c>
      <c r="D3190" s="85" t="s">
        <v>23</v>
      </c>
      <c r="E3190" s="85" t="s">
        <v>459</v>
      </c>
      <c r="F3190" s="85" t="s">
        <v>374</v>
      </c>
      <c r="G3190" s="95">
        <v>404</v>
      </c>
      <c r="H3190" s="95">
        <v>80800</v>
      </c>
    </row>
    <row r="3191" spans="1:8" x14ac:dyDescent="0.25">
      <c r="A3191" s="82">
        <v>3190</v>
      </c>
      <c r="B3191" s="85" t="s">
        <v>517</v>
      </c>
      <c r="C3191" s="86">
        <v>0.65416666666666667</v>
      </c>
      <c r="D3191" s="85" t="s">
        <v>23</v>
      </c>
      <c r="E3191" s="85" t="s">
        <v>459</v>
      </c>
      <c r="F3191" s="85" t="s">
        <v>428</v>
      </c>
      <c r="G3191" s="95">
        <v>43</v>
      </c>
      <c r="H3191" s="95">
        <v>8600</v>
      </c>
    </row>
    <row r="3192" spans="1:8" x14ac:dyDescent="0.25">
      <c r="A3192" s="82">
        <v>3191</v>
      </c>
      <c r="B3192" s="85" t="s">
        <v>517</v>
      </c>
      <c r="C3192" s="86">
        <v>0.65416666666666667</v>
      </c>
      <c r="D3192" s="85" t="s">
        <v>23</v>
      </c>
      <c r="E3192" s="85" t="s">
        <v>459</v>
      </c>
      <c r="F3192" s="85" t="s">
        <v>501</v>
      </c>
      <c r="G3192" s="95">
        <v>20</v>
      </c>
      <c r="H3192" s="95">
        <v>4000</v>
      </c>
    </row>
    <row r="3193" spans="1:8" x14ac:dyDescent="0.25">
      <c r="A3193" s="82">
        <v>3192</v>
      </c>
      <c r="B3193" s="85" t="s">
        <v>517</v>
      </c>
      <c r="C3193" s="86">
        <v>0.65416666666666667</v>
      </c>
      <c r="D3193" s="85" t="s">
        <v>23</v>
      </c>
      <c r="E3193" s="85" t="s">
        <v>459</v>
      </c>
      <c r="F3193" s="85" t="s">
        <v>324</v>
      </c>
      <c r="G3193" s="95">
        <v>2</v>
      </c>
      <c r="H3193" s="95">
        <v>400</v>
      </c>
    </row>
    <row r="3194" spans="1:8" x14ac:dyDescent="0.25">
      <c r="A3194" s="82">
        <v>3193</v>
      </c>
      <c r="B3194" s="85" t="s">
        <v>517</v>
      </c>
      <c r="C3194" s="86">
        <v>0.65416666666666667</v>
      </c>
      <c r="D3194" s="85" t="s">
        <v>23</v>
      </c>
      <c r="E3194" s="85" t="s">
        <v>459</v>
      </c>
      <c r="F3194" s="85" t="s">
        <v>414</v>
      </c>
      <c r="G3194" s="95">
        <v>8</v>
      </c>
      <c r="H3194" s="95">
        <v>1600</v>
      </c>
    </row>
    <row r="3195" spans="1:8" x14ac:dyDescent="0.25">
      <c r="A3195" s="82">
        <v>3194</v>
      </c>
      <c r="B3195" s="85" t="s">
        <v>517</v>
      </c>
      <c r="C3195" s="86">
        <v>0.65416666666666667</v>
      </c>
      <c r="D3195" s="85" t="s">
        <v>23</v>
      </c>
      <c r="E3195" s="85" t="s">
        <v>459</v>
      </c>
      <c r="F3195" s="85" t="s">
        <v>327</v>
      </c>
      <c r="G3195" s="95">
        <v>14</v>
      </c>
      <c r="H3195" s="95">
        <v>2800.0000000000005</v>
      </c>
    </row>
    <row r="3196" spans="1:8" x14ac:dyDescent="0.25">
      <c r="A3196" s="82">
        <v>3195</v>
      </c>
      <c r="B3196" s="85" t="s">
        <v>517</v>
      </c>
      <c r="C3196" s="86">
        <v>0.68194444444444446</v>
      </c>
      <c r="D3196" s="85" t="s">
        <v>23</v>
      </c>
      <c r="E3196" s="85" t="s">
        <v>24</v>
      </c>
      <c r="F3196" s="85" t="s">
        <v>330</v>
      </c>
      <c r="G3196" s="95">
        <v>21</v>
      </c>
      <c r="H3196" s="95">
        <v>4200</v>
      </c>
    </row>
    <row r="3197" spans="1:8" x14ac:dyDescent="0.25">
      <c r="A3197" s="82">
        <v>3196</v>
      </c>
      <c r="B3197" s="85" t="s">
        <v>517</v>
      </c>
      <c r="C3197" s="86">
        <v>0.68194444444444446</v>
      </c>
      <c r="D3197" s="85" t="s">
        <v>23</v>
      </c>
      <c r="E3197" s="85" t="s">
        <v>24</v>
      </c>
      <c r="F3197" s="85" t="s">
        <v>428</v>
      </c>
      <c r="G3197" s="95">
        <v>105</v>
      </c>
      <c r="H3197" s="95">
        <v>21000</v>
      </c>
    </row>
    <row r="3198" spans="1:8" x14ac:dyDescent="0.25">
      <c r="A3198" s="82">
        <v>3197</v>
      </c>
      <c r="B3198" s="85" t="s">
        <v>517</v>
      </c>
      <c r="C3198" s="86">
        <v>0.68194444444444446</v>
      </c>
      <c r="D3198" s="85" t="s">
        <v>23</v>
      </c>
      <c r="E3198" s="85" t="s">
        <v>24</v>
      </c>
      <c r="F3198" s="85" t="s">
        <v>327</v>
      </c>
      <c r="G3198" s="95">
        <v>33</v>
      </c>
      <c r="H3198" s="95">
        <v>6600.0000000000009</v>
      </c>
    </row>
    <row r="3199" spans="1:8" x14ac:dyDescent="0.25">
      <c r="A3199" s="82">
        <v>3198</v>
      </c>
      <c r="B3199" s="85" t="s">
        <v>517</v>
      </c>
      <c r="C3199" s="86">
        <v>0.68194444444444446</v>
      </c>
      <c r="D3199" s="85" t="s">
        <v>23</v>
      </c>
      <c r="E3199" s="85" t="s">
        <v>24</v>
      </c>
      <c r="F3199" s="85" t="s">
        <v>374</v>
      </c>
      <c r="G3199" s="95">
        <v>831</v>
      </c>
      <c r="H3199" s="95">
        <v>166200.00000000003</v>
      </c>
    </row>
    <row r="3200" spans="1:8" x14ac:dyDescent="0.25">
      <c r="A3200" s="82">
        <v>3199</v>
      </c>
      <c r="B3200" s="85" t="s">
        <v>517</v>
      </c>
      <c r="C3200" s="86">
        <v>0.68194444444444446</v>
      </c>
      <c r="D3200" s="85" t="s">
        <v>23</v>
      </c>
      <c r="E3200" s="85" t="s">
        <v>24</v>
      </c>
      <c r="F3200" s="85" t="s">
        <v>414</v>
      </c>
      <c r="G3200" s="95">
        <v>20</v>
      </c>
      <c r="H3200" s="95">
        <v>4000</v>
      </c>
    </row>
    <row r="3201" spans="1:8" x14ac:dyDescent="0.25">
      <c r="A3201" s="82">
        <v>3200</v>
      </c>
      <c r="B3201" s="85" t="s">
        <v>517</v>
      </c>
      <c r="C3201" s="86">
        <v>0.68194444444444446</v>
      </c>
      <c r="D3201" s="85" t="s">
        <v>23</v>
      </c>
      <c r="E3201" s="85" t="s">
        <v>24</v>
      </c>
      <c r="F3201" s="85" t="s">
        <v>501</v>
      </c>
      <c r="G3201" s="95">
        <v>43</v>
      </c>
      <c r="H3201" s="95">
        <v>8600</v>
      </c>
    </row>
    <row r="3202" spans="1:8" x14ac:dyDescent="0.25">
      <c r="A3202" s="82">
        <v>3201</v>
      </c>
      <c r="B3202" s="85" t="s">
        <v>517</v>
      </c>
      <c r="C3202" s="86">
        <v>0.68541666666666667</v>
      </c>
      <c r="D3202" s="85" t="s">
        <v>23</v>
      </c>
      <c r="E3202" s="85" t="s">
        <v>459</v>
      </c>
      <c r="F3202" s="85" t="s">
        <v>330</v>
      </c>
      <c r="G3202" s="95">
        <v>1</v>
      </c>
      <c r="H3202" s="95">
        <v>200</v>
      </c>
    </row>
    <row r="3203" spans="1:8" x14ac:dyDescent="0.25">
      <c r="A3203" s="82">
        <v>3202</v>
      </c>
      <c r="B3203" s="85" t="s">
        <v>517</v>
      </c>
      <c r="C3203" s="86">
        <v>0.68541666666666667</v>
      </c>
      <c r="D3203" s="85" t="s">
        <v>23</v>
      </c>
      <c r="E3203" s="85" t="s">
        <v>459</v>
      </c>
      <c r="F3203" s="85" t="s">
        <v>428</v>
      </c>
      <c r="G3203" s="95">
        <v>40</v>
      </c>
      <c r="H3203" s="95">
        <v>8000</v>
      </c>
    </row>
    <row r="3204" spans="1:8" x14ac:dyDescent="0.25">
      <c r="A3204" s="82">
        <v>3203</v>
      </c>
      <c r="B3204" s="85" t="s">
        <v>517</v>
      </c>
      <c r="C3204" s="86">
        <v>0.68541666666666667</v>
      </c>
      <c r="D3204" s="85" t="s">
        <v>23</v>
      </c>
      <c r="E3204" s="85" t="s">
        <v>459</v>
      </c>
      <c r="F3204" s="85" t="s">
        <v>374</v>
      </c>
      <c r="G3204" s="95">
        <v>220</v>
      </c>
      <c r="H3204" s="95">
        <v>44000</v>
      </c>
    </row>
    <row r="3205" spans="1:8" x14ac:dyDescent="0.25">
      <c r="A3205" s="82">
        <v>3204</v>
      </c>
      <c r="B3205" s="85" t="s">
        <v>517</v>
      </c>
      <c r="C3205" s="86">
        <v>0.68541666666666667</v>
      </c>
      <c r="D3205" s="85" t="s">
        <v>23</v>
      </c>
      <c r="E3205" s="85" t="s">
        <v>459</v>
      </c>
      <c r="F3205" s="85" t="s">
        <v>327</v>
      </c>
      <c r="G3205" s="95">
        <v>5</v>
      </c>
      <c r="H3205" s="95">
        <v>1000</v>
      </c>
    </row>
    <row r="3206" spans="1:8" x14ac:dyDescent="0.25">
      <c r="A3206" s="82">
        <v>3205</v>
      </c>
      <c r="B3206" s="85" t="s">
        <v>517</v>
      </c>
      <c r="C3206" s="86">
        <v>0.75</v>
      </c>
      <c r="D3206" s="85" t="s">
        <v>284</v>
      </c>
      <c r="E3206" s="85" t="s">
        <v>24</v>
      </c>
      <c r="F3206" s="85" t="s">
        <v>457</v>
      </c>
      <c r="G3206" s="95">
        <v>534</v>
      </c>
      <c r="H3206" s="95">
        <v>106800.00000000001</v>
      </c>
    </row>
    <row r="3207" spans="1:8" x14ac:dyDescent="0.25">
      <c r="A3207" s="82">
        <v>3206</v>
      </c>
      <c r="B3207" s="85" t="s">
        <v>517</v>
      </c>
      <c r="C3207" s="86">
        <v>0.79166666666666663</v>
      </c>
      <c r="D3207" s="85" t="s">
        <v>284</v>
      </c>
      <c r="E3207" s="85" t="s">
        <v>24</v>
      </c>
      <c r="F3207" s="85" t="s">
        <v>457</v>
      </c>
      <c r="G3207" s="95">
        <v>299</v>
      </c>
      <c r="H3207" s="95">
        <v>59800.000000000007</v>
      </c>
    </row>
    <row r="3208" spans="1:8" x14ac:dyDescent="0.25">
      <c r="A3208" s="82">
        <v>3207</v>
      </c>
      <c r="B3208" s="85" t="s">
        <v>517</v>
      </c>
      <c r="C3208" s="86">
        <v>0.79166666666666663</v>
      </c>
      <c r="D3208" s="85" t="s">
        <v>284</v>
      </c>
      <c r="E3208" s="85" t="s">
        <v>459</v>
      </c>
      <c r="F3208" s="85" t="s">
        <v>457</v>
      </c>
      <c r="G3208" s="95">
        <v>259</v>
      </c>
      <c r="H3208" s="95">
        <v>51800.000000000007</v>
      </c>
    </row>
    <row r="3209" spans="1:8" x14ac:dyDescent="0.25">
      <c r="A3209" s="82">
        <v>3208</v>
      </c>
      <c r="B3209" s="85" t="s">
        <v>517</v>
      </c>
      <c r="C3209" s="86">
        <v>0.83333333333333337</v>
      </c>
      <c r="D3209" s="85" t="s">
        <v>284</v>
      </c>
      <c r="E3209" s="85" t="s">
        <v>24</v>
      </c>
      <c r="F3209" s="85" t="s">
        <v>457</v>
      </c>
      <c r="G3209" s="95">
        <v>283</v>
      </c>
      <c r="H3209" s="95">
        <v>56600</v>
      </c>
    </row>
    <row r="3210" spans="1:8" x14ac:dyDescent="0.25">
      <c r="A3210" s="82">
        <v>3209</v>
      </c>
      <c r="B3210" s="85" t="s">
        <v>517</v>
      </c>
      <c r="C3210" s="86">
        <v>0.83333333333333337</v>
      </c>
      <c r="D3210" s="85" t="s">
        <v>284</v>
      </c>
      <c r="E3210" s="85" t="s">
        <v>459</v>
      </c>
      <c r="F3210" s="85" t="s">
        <v>457</v>
      </c>
      <c r="G3210" s="95">
        <v>156</v>
      </c>
      <c r="H3210" s="95">
        <v>31200.000000000004</v>
      </c>
    </row>
    <row r="3211" spans="1:8" x14ac:dyDescent="0.25">
      <c r="A3211" s="82">
        <v>3210</v>
      </c>
      <c r="B3211" s="85" t="s">
        <v>517</v>
      </c>
      <c r="C3211" s="86">
        <v>0.91666666666666663</v>
      </c>
      <c r="D3211" s="85" t="s">
        <v>284</v>
      </c>
      <c r="E3211" s="85" t="s">
        <v>24</v>
      </c>
      <c r="F3211" s="87" t="s">
        <v>457</v>
      </c>
      <c r="G3211" s="95">
        <v>279</v>
      </c>
      <c r="H3211" s="95">
        <v>55800.000000000007</v>
      </c>
    </row>
    <row r="3212" spans="1:8" x14ac:dyDescent="0.25">
      <c r="A3212" s="82">
        <v>3211</v>
      </c>
      <c r="B3212" s="85" t="s">
        <v>517</v>
      </c>
      <c r="C3212" s="86">
        <v>0.91666666666666663</v>
      </c>
      <c r="D3212" s="85" t="s">
        <v>284</v>
      </c>
      <c r="E3212" s="85" t="s">
        <v>459</v>
      </c>
      <c r="F3212" s="87" t="s">
        <v>457</v>
      </c>
      <c r="G3212" s="95">
        <v>207</v>
      </c>
      <c r="H3212" s="95">
        <v>41400</v>
      </c>
    </row>
    <row r="3213" spans="1:8" x14ac:dyDescent="0.25">
      <c r="A3213" s="82">
        <v>3212</v>
      </c>
      <c r="B3213" s="85" t="s">
        <v>518</v>
      </c>
      <c r="C3213" s="86">
        <v>0</v>
      </c>
      <c r="D3213" s="85" t="s">
        <v>284</v>
      </c>
      <c r="E3213" s="85" t="s">
        <v>24</v>
      </c>
      <c r="F3213" s="87" t="s">
        <v>457</v>
      </c>
      <c r="G3213" s="95">
        <v>203</v>
      </c>
      <c r="H3213" s="95">
        <v>40600</v>
      </c>
    </row>
    <row r="3214" spans="1:8" x14ac:dyDescent="0.25">
      <c r="A3214" s="82">
        <v>3213</v>
      </c>
      <c r="B3214" s="85" t="s">
        <v>518</v>
      </c>
      <c r="C3214" s="86">
        <v>0</v>
      </c>
      <c r="D3214" s="85" t="s">
        <v>284</v>
      </c>
      <c r="E3214" s="85" t="s">
        <v>459</v>
      </c>
      <c r="F3214" s="87" t="s">
        <v>457</v>
      </c>
      <c r="G3214" s="95">
        <v>185</v>
      </c>
      <c r="H3214" s="95">
        <v>37000</v>
      </c>
    </row>
    <row r="3215" spans="1:8" x14ac:dyDescent="0.25">
      <c r="A3215" s="82">
        <v>3214</v>
      </c>
      <c r="B3215" s="85" t="s">
        <v>518</v>
      </c>
      <c r="C3215" s="86">
        <v>8.3333333333333329E-2</v>
      </c>
      <c r="D3215" s="85" t="s">
        <v>284</v>
      </c>
      <c r="E3215" s="85" t="s">
        <v>24</v>
      </c>
      <c r="F3215" s="87" t="s">
        <v>457</v>
      </c>
      <c r="G3215" s="95">
        <v>213</v>
      </c>
      <c r="H3215" s="95">
        <v>42600</v>
      </c>
    </row>
    <row r="3216" spans="1:8" x14ac:dyDescent="0.25">
      <c r="A3216" s="82">
        <v>3215</v>
      </c>
      <c r="B3216" s="85" t="s">
        <v>518</v>
      </c>
      <c r="C3216" s="86">
        <v>8.3333333333333329E-2</v>
      </c>
      <c r="D3216" s="85" t="s">
        <v>284</v>
      </c>
      <c r="E3216" s="85" t="s">
        <v>459</v>
      </c>
      <c r="F3216" s="85" t="s">
        <v>457</v>
      </c>
      <c r="G3216" s="95">
        <v>107</v>
      </c>
      <c r="H3216" s="95">
        <v>21400.000000000004</v>
      </c>
    </row>
    <row r="3217" spans="1:8" x14ac:dyDescent="0.25">
      <c r="A3217" s="82">
        <v>3216</v>
      </c>
      <c r="B3217" s="85" t="s">
        <v>518</v>
      </c>
      <c r="C3217" s="86">
        <v>0.16666666666666666</v>
      </c>
      <c r="D3217" s="85" t="s">
        <v>284</v>
      </c>
      <c r="E3217" s="85" t="s">
        <v>24</v>
      </c>
      <c r="F3217" s="85" t="s">
        <v>457</v>
      </c>
      <c r="G3217" s="95">
        <v>209</v>
      </c>
      <c r="H3217" s="95">
        <v>41800.000000000007</v>
      </c>
    </row>
    <row r="3218" spans="1:8" x14ac:dyDescent="0.25">
      <c r="A3218" s="82">
        <v>3217</v>
      </c>
      <c r="B3218" s="85" t="s">
        <v>518</v>
      </c>
      <c r="C3218" s="86">
        <v>0.16666666666666666</v>
      </c>
      <c r="D3218" s="85" t="s">
        <v>284</v>
      </c>
      <c r="E3218" s="85" t="s">
        <v>459</v>
      </c>
      <c r="F3218" s="85" t="s">
        <v>457</v>
      </c>
      <c r="G3218" s="95">
        <v>164</v>
      </c>
      <c r="H3218" s="95">
        <v>8200.0000000000018</v>
      </c>
    </row>
    <row r="3219" spans="1:8" x14ac:dyDescent="0.25">
      <c r="A3219" s="82">
        <v>3218</v>
      </c>
      <c r="B3219" s="85" t="s">
        <v>518</v>
      </c>
      <c r="C3219" s="86">
        <v>0.25</v>
      </c>
      <c r="D3219" s="85" t="s">
        <v>284</v>
      </c>
      <c r="E3219" s="85" t="s">
        <v>24</v>
      </c>
      <c r="F3219" s="85" t="s">
        <v>456</v>
      </c>
      <c r="G3219" s="95">
        <v>1</v>
      </c>
      <c r="H3219" s="95">
        <v>50</v>
      </c>
    </row>
    <row r="3220" spans="1:8" x14ac:dyDescent="0.25">
      <c r="A3220" s="82">
        <v>3219</v>
      </c>
      <c r="B3220" s="85" t="s">
        <v>518</v>
      </c>
      <c r="C3220" s="86">
        <v>0.25</v>
      </c>
      <c r="D3220" s="85" t="s">
        <v>284</v>
      </c>
      <c r="E3220" s="85" t="s">
        <v>24</v>
      </c>
      <c r="F3220" s="85" t="s">
        <v>428</v>
      </c>
      <c r="G3220" s="95">
        <v>159</v>
      </c>
      <c r="H3220" s="95">
        <v>7950</v>
      </c>
    </row>
    <row r="3221" spans="1:8" x14ac:dyDescent="0.25">
      <c r="A3221" s="82">
        <v>3220</v>
      </c>
      <c r="B3221" s="85" t="s">
        <v>518</v>
      </c>
      <c r="C3221" s="86">
        <v>0.25</v>
      </c>
      <c r="D3221" s="85" t="s">
        <v>284</v>
      </c>
      <c r="E3221" s="85" t="s">
        <v>24</v>
      </c>
      <c r="F3221" s="85" t="s">
        <v>324</v>
      </c>
      <c r="G3221" s="95">
        <v>2</v>
      </c>
      <c r="H3221" s="95">
        <v>100</v>
      </c>
    </row>
    <row r="3222" spans="1:8" x14ac:dyDescent="0.25">
      <c r="A3222" s="82">
        <v>3221</v>
      </c>
      <c r="B3222" s="85" t="s">
        <v>518</v>
      </c>
      <c r="C3222" s="86">
        <v>0.25</v>
      </c>
      <c r="D3222" s="85" t="s">
        <v>284</v>
      </c>
      <c r="E3222" s="85" t="s">
        <v>24</v>
      </c>
      <c r="F3222" s="85" t="s">
        <v>519</v>
      </c>
      <c r="G3222" s="95">
        <v>2</v>
      </c>
      <c r="H3222" s="95">
        <v>100</v>
      </c>
    </row>
    <row r="3223" spans="1:8" x14ac:dyDescent="0.25">
      <c r="A3223" s="82">
        <v>3222</v>
      </c>
      <c r="B3223" s="85" t="s">
        <v>518</v>
      </c>
      <c r="C3223" s="86">
        <v>0.25</v>
      </c>
      <c r="D3223" s="85" t="s">
        <v>284</v>
      </c>
      <c r="E3223" s="85" t="s">
        <v>24</v>
      </c>
      <c r="F3223" s="85" t="s">
        <v>334</v>
      </c>
      <c r="G3223" s="95">
        <v>1</v>
      </c>
      <c r="H3223" s="95">
        <v>50</v>
      </c>
    </row>
    <row r="3224" spans="1:8" x14ac:dyDescent="0.25">
      <c r="A3224" s="82">
        <v>3223</v>
      </c>
      <c r="B3224" s="85" t="s">
        <v>518</v>
      </c>
      <c r="C3224" s="86">
        <v>0.25</v>
      </c>
      <c r="D3224" s="85" t="s">
        <v>284</v>
      </c>
      <c r="E3224" s="85" t="s">
        <v>24</v>
      </c>
      <c r="F3224" s="85" t="s">
        <v>498</v>
      </c>
      <c r="G3224" s="95">
        <v>4</v>
      </c>
      <c r="H3224" s="95">
        <v>200</v>
      </c>
    </row>
    <row r="3225" spans="1:8" x14ac:dyDescent="0.25">
      <c r="A3225" s="82">
        <v>3224</v>
      </c>
      <c r="B3225" s="85" t="s">
        <v>518</v>
      </c>
      <c r="C3225" s="86">
        <v>0.25</v>
      </c>
      <c r="D3225" s="85" t="s">
        <v>284</v>
      </c>
      <c r="E3225" s="85" t="s">
        <v>24</v>
      </c>
      <c r="F3225" s="85" t="s">
        <v>427</v>
      </c>
      <c r="G3225" s="95">
        <v>1</v>
      </c>
      <c r="H3225" s="95">
        <v>50</v>
      </c>
    </row>
    <row r="3226" spans="1:8" x14ac:dyDescent="0.25">
      <c r="A3226" s="82">
        <v>3225</v>
      </c>
      <c r="B3226" s="85" t="s">
        <v>518</v>
      </c>
      <c r="C3226" s="86">
        <v>0.25</v>
      </c>
      <c r="D3226" s="85" t="s">
        <v>284</v>
      </c>
      <c r="E3226" s="85" t="s">
        <v>24</v>
      </c>
      <c r="F3226" s="85" t="s">
        <v>500</v>
      </c>
      <c r="G3226" s="95">
        <v>1</v>
      </c>
      <c r="H3226" s="95">
        <v>50</v>
      </c>
    </row>
    <row r="3227" spans="1:8" x14ac:dyDescent="0.25">
      <c r="A3227" s="82">
        <v>3226</v>
      </c>
      <c r="B3227" s="85" t="s">
        <v>518</v>
      </c>
      <c r="C3227" s="86">
        <v>0.25</v>
      </c>
      <c r="D3227" s="85" t="s">
        <v>284</v>
      </c>
      <c r="E3227" s="85" t="s">
        <v>24</v>
      </c>
      <c r="F3227" s="85" t="s">
        <v>374</v>
      </c>
      <c r="G3227" s="95">
        <v>5</v>
      </c>
      <c r="H3227" s="95">
        <v>250</v>
      </c>
    </row>
    <row r="3228" spans="1:8" x14ac:dyDescent="0.25">
      <c r="A3228" s="82">
        <v>3227</v>
      </c>
      <c r="B3228" s="85" t="s">
        <v>518</v>
      </c>
      <c r="C3228" s="86">
        <v>0.25</v>
      </c>
      <c r="D3228" s="85" t="s">
        <v>284</v>
      </c>
      <c r="E3228" s="85" t="s">
        <v>24</v>
      </c>
      <c r="F3228" s="85" t="s">
        <v>414</v>
      </c>
      <c r="G3228" s="95">
        <v>2</v>
      </c>
      <c r="H3228" s="95">
        <v>100</v>
      </c>
    </row>
    <row r="3229" spans="1:8" x14ac:dyDescent="0.25">
      <c r="A3229" s="82">
        <v>3228</v>
      </c>
      <c r="B3229" s="85" t="s">
        <v>518</v>
      </c>
      <c r="C3229" s="86">
        <v>0.25</v>
      </c>
      <c r="D3229" s="85" t="s">
        <v>284</v>
      </c>
      <c r="E3229" s="85" t="s">
        <v>24</v>
      </c>
      <c r="F3229" s="85" t="s">
        <v>330</v>
      </c>
      <c r="G3229" s="95">
        <v>2</v>
      </c>
      <c r="H3229" s="95">
        <v>100</v>
      </c>
    </row>
    <row r="3230" spans="1:8" x14ac:dyDescent="0.25">
      <c r="A3230" s="82">
        <v>3229</v>
      </c>
      <c r="B3230" s="85" t="s">
        <v>518</v>
      </c>
      <c r="C3230" s="86">
        <v>0.25</v>
      </c>
      <c r="D3230" s="85" t="s">
        <v>284</v>
      </c>
      <c r="E3230" s="85" t="s">
        <v>24</v>
      </c>
      <c r="F3230" s="85" t="s">
        <v>444</v>
      </c>
      <c r="G3230" s="95">
        <v>2</v>
      </c>
      <c r="H3230" s="95">
        <v>100</v>
      </c>
    </row>
    <row r="3231" spans="1:8" x14ac:dyDescent="0.25">
      <c r="A3231" s="82">
        <v>3230</v>
      </c>
      <c r="B3231" s="85" t="s">
        <v>518</v>
      </c>
      <c r="C3231" s="86">
        <v>0.25</v>
      </c>
      <c r="D3231" s="85" t="s">
        <v>284</v>
      </c>
      <c r="E3231" s="85" t="s">
        <v>459</v>
      </c>
      <c r="F3231" s="85" t="s">
        <v>457</v>
      </c>
      <c r="G3231" s="95">
        <v>80</v>
      </c>
      <c r="H3231" s="95">
        <v>4000</v>
      </c>
    </row>
    <row r="3232" spans="1:8" x14ac:dyDescent="0.25">
      <c r="A3232" s="82">
        <v>3231</v>
      </c>
      <c r="B3232" s="85" t="s">
        <v>518</v>
      </c>
      <c r="C3232" s="86">
        <v>0.33749999999999997</v>
      </c>
      <c r="D3232" s="85" t="s">
        <v>23</v>
      </c>
      <c r="E3232" s="85" t="s">
        <v>24</v>
      </c>
      <c r="F3232" s="85" t="s">
        <v>330</v>
      </c>
      <c r="G3232" s="95">
        <v>8</v>
      </c>
      <c r="H3232" s="95">
        <v>400</v>
      </c>
    </row>
    <row r="3233" spans="1:8" x14ac:dyDescent="0.25">
      <c r="A3233" s="82">
        <v>3232</v>
      </c>
      <c r="B3233" s="85" t="s">
        <v>518</v>
      </c>
      <c r="C3233" s="86">
        <v>0.33749999999999997</v>
      </c>
      <c r="D3233" s="85" t="s">
        <v>23</v>
      </c>
      <c r="E3233" s="85" t="s">
        <v>24</v>
      </c>
      <c r="F3233" s="85" t="s">
        <v>327</v>
      </c>
      <c r="G3233" s="95">
        <v>10</v>
      </c>
      <c r="H3233" s="95">
        <v>500</v>
      </c>
    </row>
    <row r="3234" spans="1:8" x14ac:dyDescent="0.25">
      <c r="A3234" s="82">
        <v>3233</v>
      </c>
      <c r="B3234" s="85" t="s">
        <v>518</v>
      </c>
      <c r="C3234" s="86">
        <v>0.33749999999999997</v>
      </c>
      <c r="D3234" s="85" t="s">
        <v>23</v>
      </c>
      <c r="E3234" s="85" t="s">
        <v>24</v>
      </c>
      <c r="F3234" s="85" t="s">
        <v>374</v>
      </c>
      <c r="G3234" s="95">
        <v>436</v>
      </c>
      <c r="H3234" s="95">
        <v>21800</v>
      </c>
    </row>
    <row r="3235" spans="1:8" x14ac:dyDescent="0.25">
      <c r="A3235" s="82">
        <v>3234</v>
      </c>
      <c r="B3235" s="85" t="s">
        <v>518</v>
      </c>
      <c r="C3235" s="86">
        <v>0.33749999999999997</v>
      </c>
      <c r="D3235" s="85" t="s">
        <v>23</v>
      </c>
      <c r="E3235" s="85" t="s">
        <v>24</v>
      </c>
      <c r="F3235" s="85" t="s">
        <v>501</v>
      </c>
      <c r="G3235" s="95">
        <v>23</v>
      </c>
      <c r="H3235" s="95">
        <v>1150.0000000000002</v>
      </c>
    </row>
    <row r="3236" spans="1:8" x14ac:dyDescent="0.25">
      <c r="A3236" s="82">
        <v>3235</v>
      </c>
      <c r="B3236" s="85" t="s">
        <v>518</v>
      </c>
      <c r="C3236" s="86">
        <v>0.33749999999999997</v>
      </c>
      <c r="D3236" s="85" t="s">
        <v>23</v>
      </c>
      <c r="E3236" s="85" t="s">
        <v>24</v>
      </c>
      <c r="F3236" s="85" t="s">
        <v>324</v>
      </c>
      <c r="G3236" s="95">
        <v>7</v>
      </c>
      <c r="H3236" s="95">
        <v>350.00000000000006</v>
      </c>
    </row>
    <row r="3237" spans="1:8" x14ac:dyDescent="0.25">
      <c r="A3237" s="82">
        <v>3236</v>
      </c>
      <c r="B3237" s="85" t="s">
        <v>518</v>
      </c>
      <c r="C3237" s="86">
        <v>0.33749999999999997</v>
      </c>
      <c r="D3237" s="85" t="s">
        <v>23</v>
      </c>
      <c r="E3237" s="85" t="s">
        <v>24</v>
      </c>
      <c r="F3237" s="85" t="s">
        <v>414</v>
      </c>
      <c r="G3237" s="95">
        <v>6</v>
      </c>
      <c r="H3237" s="95">
        <v>300</v>
      </c>
    </row>
    <row r="3238" spans="1:8" x14ac:dyDescent="0.25">
      <c r="A3238" s="82">
        <v>3237</v>
      </c>
      <c r="B3238" s="85" t="s">
        <v>518</v>
      </c>
      <c r="C3238" s="86">
        <v>0.33749999999999997</v>
      </c>
      <c r="D3238" s="85" t="s">
        <v>23</v>
      </c>
      <c r="E3238" s="85" t="s">
        <v>24</v>
      </c>
      <c r="F3238" s="85" t="s">
        <v>434</v>
      </c>
      <c r="G3238" s="95">
        <v>1</v>
      </c>
      <c r="H3238" s="95">
        <v>50</v>
      </c>
    </row>
    <row r="3239" spans="1:8" x14ac:dyDescent="0.25">
      <c r="A3239" s="82">
        <v>3238</v>
      </c>
      <c r="B3239" s="85" t="s">
        <v>518</v>
      </c>
      <c r="C3239" s="86">
        <v>0.34027777777777773</v>
      </c>
      <c r="D3239" s="85" t="s">
        <v>23</v>
      </c>
      <c r="E3239" s="85" t="s">
        <v>459</v>
      </c>
      <c r="F3239" s="85" t="s">
        <v>374</v>
      </c>
      <c r="G3239" s="95">
        <v>173</v>
      </c>
      <c r="H3239" s="95">
        <v>8650</v>
      </c>
    </row>
    <row r="3240" spans="1:8" x14ac:dyDescent="0.25">
      <c r="A3240" s="82">
        <v>3239</v>
      </c>
      <c r="B3240" s="85" t="s">
        <v>518</v>
      </c>
      <c r="C3240" s="86">
        <v>0.34027777777777773</v>
      </c>
      <c r="D3240" s="85" t="s">
        <v>23</v>
      </c>
      <c r="E3240" s="85" t="s">
        <v>459</v>
      </c>
      <c r="F3240" s="85" t="s">
        <v>414</v>
      </c>
      <c r="G3240" s="95">
        <v>4</v>
      </c>
      <c r="H3240" s="95">
        <v>200</v>
      </c>
    </row>
    <row r="3241" spans="1:8" x14ac:dyDescent="0.25">
      <c r="A3241" s="82">
        <v>3240</v>
      </c>
      <c r="B3241" s="85" t="s">
        <v>518</v>
      </c>
      <c r="C3241" s="86">
        <v>0.34027777777777773</v>
      </c>
      <c r="D3241" s="85" t="s">
        <v>23</v>
      </c>
      <c r="E3241" s="85" t="s">
        <v>459</v>
      </c>
      <c r="F3241" s="85" t="s">
        <v>327</v>
      </c>
      <c r="G3241" s="95">
        <v>2</v>
      </c>
      <c r="H3241" s="95">
        <v>100</v>
      </c>
    </row>
    <row r="3242" spans="1:8" x14ac:dyDescent="0.25">
      <c r="A3242" s="82">
        <v>3241</v>
      </c>
      <c r="B3242" s="85" t="s">
        <v>518</v>
      </c>
      <c r="C3242" s="86">
        <v>0.34027777777777773</v>
      </c>
      <c r="D3242" s="85" t="s">
        <v>23</v>
      </c>
      <c r="E3242" s="85" t="s">
        <v>459</v>
      </c>
      <c r="F3242" s="85" t="s">
        <v>501</v>
      </c>
      <c r="G3242" s="95">
        <v>18</v>
      </c>
      <c r="H3242" s="95">
        <v>900</v>
      </c>
    </row>
    <row r="3243" spans="1:8" x14ac:dyDescent="0.25">
      <c r="A3243" s="82">
        <v>3242</v>
      </c>
      <c r="B3243" s="85" t="s">
        <v>518</v>
      </c>
      <c r="C3243" s="86">
        <v>0.34027777777777773</v>
      </c>
      <c r="D3243" s="85" t="s">
        <v>23</v>
      </c>
      <c r="E3243" s="85" t="s">
        <v>459</v>
      </c>
      <c r="F3243" s="85" t="s">
        <v>512</v>
      </c>
      <c r="G3243" s="95">
        <v>1</v>
      </c>
      <c r="H3243" s="95">
        <v>50</v>
      </c>
    </row>
    <row r="3244" spans="1:8" x14ac:dyDescent="0.25">
      <c r="A3244" s="82">
        <v>3243</v>
      </c>
      <c r="B3244" s="85" t="s">
        <v>518</v>
      </c>
      <c r="C3244" s="86">
        <v>0.37847222222222227</v>
      </c>
      <c r="D3244" s="85" t="s">
        <v>23</v>
      </c>
      <c r="E3244" s="85" t="s">
        <v>24</v>
      </c>
      <c r="F3244" s="85" t="s">
        <v>374</v>
      </c>
      <c r="G3244" s="95">
        <v>771</v>
      </c>
      <c r="H3244" s="95">
        <v>38550.000000000007</v>
      </c>
    </row>
    <row r="3245" spans="1:8" x14ac:dyDescent="0.25">
      <c r="A3245" s="82">
        <v>3244</v>
      </c>
      <c r="B3245" s="85" t="s">
        <v>518</v>
      </c>
      <c r="C3245" s="86">
        <v>0.37847222222222227</v>
      </c>
      <c r="D3245" s="85" t="s">
        <v>23</v>
      </c>
      <c r="E3245" s="85" t="s">
        <v>24</v>
      </c>
      <c r="F3245" s="85" t="s">
        <v>330</v>
      </c>
      <c r="G3245" s="95">
        <v>9</v>
      </c>
      <c r="H3245" s="95">
        <v>450</v>
      </c>
    </row>
    <row r="3246" spans="1:8" x14ac:dyDescent="0.25">
      <c r="A3246" s="82">
        <v>3245</v>
      </c>
      <c r="B3246" s="85" t="s">
        <v>518</v>
      </c>
      <c r="C3246" s="86">
        <v>0.37847222222222227</v>
      </c>
      <c r="D3246" s="85" t="s">
        <v>23</v>
      </c>
      <c r="E3246" s="85" t="s">
        <v>24</v>
      </c>
      <c r="F3246" s="85" t="s">
        <v>501</v>
      </c>
      <c r="G3246" s="95">
        <v>30</v>
      </c>
      <c r="H3246" s="95">
        <v>1500</v>
      </c>
    </row>
    <row r="3247" spans="1:8" x14ac:dyDescent="0.25">
      <c r="A3247" s="82">
        <v>3246</v>
      </c>
      <c r="B3247" s="85" t="s">
        <v>518</v>
      </c>
      <c r="C3247" s="86">
        <v>0.37847222222222227</v>
      </c>
      <c r="D3247" s="85" t="s">
        <v>23</v>
      </c>
      <c r="E3247" s="85" t="s">
        <v>24</v>
      </c>
      <c r="F3247" s="85" t="s">
        <v>414</v>
      </c>
      <c r="G3247" s="95">
        <v>8</v>
      </c>
      <c r="H3247" s="95">
        <v>400</v>
      </c>
    </row>
    <row r="3248" spans="1:8" x14ac:dyDescent="0.25">
      <c r="A3248" s="82">
        <v>3247</v>
      </c>
      <c r="B3248" s="85" t="s">
        <v>518</v>
      </c>
      <c r="C3248" s="86">
        <v>0.37847222222222227</v>
      </c>
      <c r="D3248" s="85" t="s">
        <v>23</v>
      </c>
      <c r="E3248" s="85" t="s">
        <v>24</v>
      </c>
      <c r="F3248" s="85" t="s">
        <v>324</v>
      </c>
      <c r="G3248" s="95">
        <v>3</v>
      </c>
      <c r="H3248" s="95">
        <v>150</v>
      </c>
    </row>
    <row r="3249" spans="1:8" x14ac:dyDescent="0.25">
      <c r="A3249" s="82">
        <v>3248</v>
      </c>
      <c r="B3249" s="85" t="s">
        <v>518</v>
      </c>
      <c r="C3249" s="86">
        <v>0.37847222222222227</v>
      </c>
      <c r="D3249" s="85" t="s">
        <v>23</v>
      </c>
      <c r="E3249" s="85" t="s">
        <v>24</v>
      </c>
      <c r="F3249" s="85" t="s">
        <v>327</v>
      </c>
      <c r="G3249" s="95">
        <v>9</v>
      </c>
      <c r="H3249" s="95">
        <v>450</v>
      </c>
    </row>
    <row r="3250" spans="1:8" x14ac:dyDescent="0.25">
      <c r="A3250" s="82">
        <v>3249</v>
      </c>
      <c r="B3250" s="85" t="s">
        <v>518</v>
      </c>
      <c r="C3250" s="86">
        <v>0.37847222222222227</v>
      </c>
      <c r="D3250" s="85" t="s">
        <v>23</v>
      </c>
      <c r="E3250" s="85" t="s">
        <v>24</v>
      </c>
      <c r="F3250" s="85" t="s">
        <v>428</v>
      </c>
      <c r="G3250" s="95">
        <v>52</v>
      </c>
      <c r="H3250" s="95">
        <v>2600</v>
      </c>
    </row>
    <row r="3251" spans="1:8" x14ac:dyDescent="0.25">
      <c r="A3251" s="82">
        <v>3250</v>
      </c>
      <c r="B3251" s="85" t="s">
        <v>518</v>
      </c>
      <c r="C3251" s="86">
        <v>0.38263888888888892</v>
      </c>
      <c r="D3251" s="85" t="s">
        <v>23</v>
      </c>
      <c r="E3251" s="85" t="s">
        <v>459</v>
      </c>
      <c r="F3251" s="85" t="s">
        <v>374</v>
      </c>
      <c r="G3251" s="95">
        <v>226</v>
      </c>
      <c r="H3251" s="95">
        <v>11300</v>
      </c>
    </row>
    <row r="3252" spans="1:8" x14ac:dyDescent="0.25">
      <c r="A3252" s="82">
        <v>3251</v>
      </c>
      <c r="B3252" s="85" t="s">
        <v>518</v>
      </c>
      <c r="C3252" s="86">
        <v>0.38263888888888892</v>
      </c>
      <c r="D3252" s="85" t="s">
        <v>23</v>
      </c>
      <c r="E3252" s="85" t="s">
        <v>459</v>
      </c>
      <c r="F3252" s="85" t="s">
        <v>501</v>
      </c>
      <c r="G3252" s="95">
        <v>26</v>
      </c>
      <c r="H3252" s="95">
        <v>1300</v>
      </c>
    </row>
    <row r="3253" spans="1:8" x14ac:dyDescent="0.25">
      <c r="A3253" s="82">
        <v>3252</v>
      </c>
      <c r="B3253" s="85" t="s">
        <v>518</v>
      </c>
      <c r="C3253" s="86">
        <v>0.38263888888888892</v>
      </c>
      <c r="D3253" s="85" t="s">
        <v>23</v>
      </c>
      <c r="E3253" s="85" t="s">
        <v>459</v>
      </c>
      <c r="F3253" s="85" t="s">
        <v>327</v>
      </c>
      <c r="G3253" s="95">
        <v>3</v>
      </c>
      <c r="H3253" s="95">
        <v>150</v>
      </c>
    </row>
    <row r="3254" spans="1:8" x14ac:dyDescent="0.25">
      <c r="A3254" s="82">
        <v>3253</v>
      </c>
      <c r="B3254" s="85" t="s">
        <v>518</v>
      </c>
      <c r="C3254" s="86">
        <v>0.38263888888888892</v>
      </c>
      <c r="D3254" s="85" t="s">
        <v>23</v>
      </c>
      <c r="E3254" s="85" t="s">
        <v>459</v>
      </c>
      <c r="F3254" s="85" t="s">
        <v>428</v>
      </c>
      <c r="G3254" s="95">
        <v>47</v>
      </c>
      <c r="H3254" s="95">
        <v>2350</v>
      </c>
    </row>
    <row r="3255" spans="1:8" x14ac:dyDescent="0.25">
      <c r="A3255" s="82">
        <v>3254</v>
      </c>
      <c r="B3255" s="85" t="s">
        <v>518</v>
      </c>
      <c r="C3255" s="86">
        <v>0.38263888888888892</v>
      </c>
      <c r="D3255" s="85" t="s">
        <v>23</v>
      </c>
      <c r="E3255" s="85" t="s">
        <v>459</v>
      </c>
      <c r="F3255" s="85" t="s">
        <v>330</v>
      </c>
      <c r="G3255" s="95">
        <v>1</v>
      </c>
      <c r="H3255" s="95">
        <v>50</v>
      </c>
    </row>
    <row r="3256" spans="1:8" x14ac:dyDescent="0.25">
      <c r="A3256" s="82">
        <v>3255</v>
      </c>
      <c r="B3256" s="85" t="s">
        <v>518</v>
      </c>
      <c r="C3256" s="86">
        <v>0.38263888888888892</v>
      </c>
      <c r="D3256" s="85" t="s">
        <v>23</v>
      </c>
      <c r="E3256" s="85" t="s">
        <v>459</v>
      </c>
      <c r="F3256" s="85" t="s">
        <v>324</v>
      </c>
      <c r="G3256" s="95">
        <v>2</v>
      </c>
      <c r="H3256" s="95">
        <v>100</v>
      </c>
    </row>
    <row r="3257" spans="1:8" x14ac:dyDescent="0.25">
      <c r="A3257" s="82">
        <v>3256</v>
      </c>
      <c r="B3257" s="85" t="s">
        <v>518</v>
      </c>
      <c r="C3257" s="86">
        <v>0.44236111111111115</v>
      </c>
      <c r="D3257" s="85" t="s">
        <v>23</v>
      </c>
      <c r="E3257" s="85" t="s">
        <v>24</v>
      </c>
      <c r="F3257" s="85" t="s">
        <v>330</v>
      </c>
      <c r="G3257" s="95">
        <v>21</v>
      </c>
      <c r="H3257" s="95">
        <v>1050</v>
      </c>
    </row>
    <row r="3258" spans="1:8" x14ac:dyDescent="0.25">
      <c r="A3258" s="82">
        <v>3257</v>
      </c>
      <c r="B3258" s="85" t="s">
        <v>518</v>
      </c>
      <c r="C3258" s="86">
        <v>0.44236111111111115</v>
      </c>
      <c r="D3258" s="85" t="s">
        <v>23</v>
      </c>
      <c r="E3258" s="85" t="s">
        <v>24</v>
      </c>
      <c r="F3258" s="85" t="s">
        <v>327</v>
      </c>
      <c r="G3258" s="95">
        <v>15</v>
      </c>
      <c r="H3258" s="95">
        <v>750</v>
      </c>
    </row>
    <row r="3259" spans="1:8" x14ac:dyDescent="0.25">
      <c r="A3259" s="82">
        <v>3258</v>
      </c>
      <c r="B3259" s="85" t="s">
        <v>518</v>
      </c>
      <c r="C3259" s="86">
        <v>0.44236111111111115</v>
      </c>
      <c r="D3259" s="85" t="s">
        <v>23</v>
      </c>
      <c r="E3259" s="85" t="s">
        <v>24</v>
      </c>
      <c r="F3259" s="85" t="s">
        <v>374</v>
      </c>
      <c r="G3259" s="95">
        <v>1252</v>
      </c>
      <c r="H3259" s="95">
        <v>62600</v>
      </c>
    </row>
    <row r="3260" spans="1:8" x14ac:dyDescent="0.25">
      <c r="A3260" s="82">
        <v>3259</v>
      </c>
      <c r="B3260" s="85" t="s">
        <v>518</v>
      </c>
      <c r="C3260" s="86">
        <v>0.44236111111111115</v>
      </c>
      <c r="D3260" s="85" t="s">
        <v>23</v>
      </c>
      <c r="E3260" s="85" t="s">
        <v>24</v>
      </c>
      <c r="F3260" s="85" t="s">
        <v>501</v>
      </c>
      <c r="G3260" s="95">
        <v>24</v>
      </c>
      <c r="H3260" s="95">
        <v>1200</v>
      </c>
    </row>
    <row r="3261" spans="1:8" x14ac:dyDescent="0.25">
      <c r="A3261" s="82">
        <v>3260</v>
      </c>
      <c r="B3261" s="85" t="s">
        <v>518</v>
      </c>
      <c r="C3261" s="86">
        <v>0.44236111111111115</v>
      </c>
      <c r="D3261" s="85" t="s">
        <v>23</v>
      </c>
      <c r="E3261" s="85" t="s">
        <v>24</v>
      </c>
      <c r="F3261" s="85" t="s">
        <v>332</v>
      </c>
      <c r="G3261" s="95">
        <v>1</v>
      </c>
      <c r="H3261" s="95">
        <v>50</v>
      </c>
    </row>
    <row r="3262" spans="1:8" x14ac:dyDescent="0.25">
      <c r="A3262" s="82">
        <v>3261</v>
      </c>
      <c r="B3262" s="85" t="s">
        <v>518</v>
      </c>
      <c r="C3262" s="86">
        <v>0.44236111111111115</v>
      </c>
      <c r="D3262" s="85" t="s">
        <v>23</v>
      </c>
      <c r="E3262" s="85" t="s">
        <v>24</v>
      </c>
      <c r="F3262" s="85" t="s">
        <v>414</v>
      </c>
      <c r="G3262" s="95">
        <v>7</v>
      </c>
      <c r="H3262" s="95">
        <v>350.00000000000006</v>
      </c>
    </row>
    <row r="3263" spans="1:8" x14ac:dyDescent="0.25">
      <c r="A3263" s="82">
        <v>3262</v>
      </c>
      <c r="B3263" s="85" t="s">
        <v>518</v>
      </c>
      <c r="C3263" s="86">
        <v>0.44236111111111115</v>
      </c>
      <c r="D3263" s="85" t="s">
        <v>23</v>
      </c>
      <c r="E3263" s="85" t="s">
        <v>24</v>
      </c>
      <c r="F3263" s="85" t="s">
        <v>428</v>
      </c>
      <c r="G3263" s="95">
        <v>81</v>
      </c>
      <c r="H3263" s="95">
        <v>4050</v>
      </c>
    </row>
    <row r="3264" spans="1:8" x14ac:dyDescent="0.25">
      <c r="A3264" s="82">
        <v>3263</v>
      </c>
      <c r="B3264" s="85" t="s">
        <v>518</v>
      </c>
      <c r="C3264" s="86">
        <v>0.44236111111111115</v>
      </c>
      <c r="D3264" s="85" t="s">
        <v>23</v>
      </c>
      <c r="E3264" s="85" t="s">
        <v>24</v>
      </c>
      <c r="F3264" s="85" t="s">
        <v>324</v>
      </c>
      <c r="G3264" s="95">
        <v>1</v>
      </c>
      <c r="H3264" s="95">
        <v>50</v>
      </c>
    </row>
    <row r="3265" spans="1:8" x14ac:dyDescent="0.25">
      <c r="A3265" s="82">
        <v>3264</v>
      </c>
      <c r="B3265" s="85" t="s">
        <v>518</v>
      </c>
      <c r="C3265" s="86">
        <v>0.44236111111111115</v>
      </c>
      <c r="D3265" s="85" t="s">
        <v>23</v>
      </c>
      <c r="E3265" s="85" t="s">
        <v>24</v>
      </c>
      <c r="F3265" s="85" t="s">
        <v>500</v>
      </c>
      <c r="G3265" s="95">
        <v>1</v>
      </c>
      <c r="H3265" s="95">
        <v>50</v>
      </c>
    </row>
    <row r="3266" spans="1:8" x14ac:dyDescent="0.25">
      <c r="A3266" s="82">
        <v>3265</v>
      </c>
      <c r="B3266" s="85" t="s">
        <v>518</v>
      </c>
      <c r="C3266" s="86">
        <v>0.44513888888888892</v>
      </c>
      <c r="D3266" s="85" t="s">
        <v>23</v>
      </c>
      <c r="E3266" s="85" t="s">
        <v>459</v>
      </c>
      <c r="F3266" s="85" t="s">
        <v>330</v>
      </c>
      <c r="G3266" s="95">
        <v>15</v>
      </c>
      <c r="H3266" s="95">
        <v>750</v>
      </c>
    </row>
    <row r="3267" spans="1:8" x14ac:dyDescent="0.25">
      <c r="A3267" s="82">
        <v>3266</v>
      </c>
      <c r="B3267" s="85" t="s">
        <v>518</v>
      </c>
      <c r="C3267" s="86">
        <v>0.44513888888888892</v>
      </c>
      <c r="D3267" s="85" t="s">
        <v>23</v>
      </c>
      <c r="E3267" s="85" t="s">
        <v>459</v>
      </c>
      <c r="F3267" s="85" t="s">
        <v>374</v>
      </c>
      <c r="G3267" s="95">
        <v>528</v>
      </c>
      <c r="H3267" s="95">
        <v>26400.000000000004</v>
      </c>
    </row>
    <row r="3268" spans="1:8" x14ac:dyDescent="0.25">
      <c r="A3268" s="82">
        <v>3267</v>
      </c>
      <c r="B3268" s="85" t="s">
        <v>518</v>
      </c>
      <c r="C3268" s="86">
        <v>0.44513888888888892</v>
      </c>
      <c r="D3268" s="85" t="s">
        <v>23</v>
      </c>
      <c r="E3268" s="85" t="s">
        <v>459</v>
      </c>
      <c r="F3268" s="85" t="s">
        <v>414</v>
      </c>
      <c r="G3268" s="95">
        <v>2</v>
      </c>
      <c r="H3268" s="95">
        <v>100</v>
      </c>
    </row>
    <row r="3269" spans="1:8" x14ac:dyDescent="0.25">
      <c r="A3269" s="82">
        <v>3268</v>
      </c>
      <c r="B3269" s="85" t="s">
        <v>518</v>
      </c>
      <c r="C3269" s="86">
        <v>0.44513888888888892</v>
      </c>
      <c r="D3269" s="85" t="s">
        <v>23</v>
      </c>
      <c r="E3269" s="85" t="s">
        <v>459</v>
      </c>
      <c r="F3269" s="85" t="s">
        <v>500</v>
      </c>
      <c r="G3269" s="95">
        <v>4</v>
      </c>
      <c r="H3269" s="95">
        <v>200</v>
      </c>
    </row>
    <row r="3270" spans="1:8" x14ac:dyDescent="0.25">
      <c r="A3270" s="82">
        <v>3269</v>
      </c>
      <c r="B3270" s="85" t="s">
        <v>518</v>
      </c>
      <c r="C3270" s="86">
        <v>0.44513888888888892</v>
      </c>
      <c r="D3270" s="85" t="s">
        <v>23</v>
      </c>
      <c r="E3270" s="85" t="s">
        <v>459</v>
      </c>
      <c r="F3270" s="85" t="s">
        <v>327</v>
      </c>
      <c r="G3270" s="95">
        <v>3</v>
      </c>
      <c r="H3270" s="95">
        <v>150</v>
      </c>
    </row>
    <row r="3271" spans="1:8" x14ac:dyDescent="0.25">
      <c r="A3271" s="82">
        <v>3270</v>
      </c>
      <c r="B3271" s="85" t="s">
        <v>518</v>
      </c>
      <c r="C3271" s="86">
        <v>0.44513888888888892</v>
      </c>
      <c r="D3271" s="85" t="s">
        <v>23</v>
      </c>
      <c r="E3271" s="85" t="s">
        <v>459</v>
      </c>
      <c r="F3271" s="85" t="s">
        <v>501</v>
      </c>
      <c r="G3271" s="95">
        <v>28</v>
      </c>
      <c r="H3271" s="95">
        <v>1400.0000000000002</v>
      </c>
    </row>
    <row r="3272" spans="1:8" x14ac:dyDescent="0.25">
      <c r="A3272" s="82">
        <v>3271</v>
      </c>
      <c r="B3272" s="85" t="s">
        <v>518</v>
      </c>
      <c r="C3272" s="86">
        <v>0.4909722222222222</v>
      </c>
      <c r="D3272" s="85" t="s">
        <v>23</v>
      </c>
      <c r="E3272" s="85" t="s">
        <v>24</v>
      </c>
      <c r="F3272" s="85" t="s">
        <v>330</v>
      </c>
      <c r="G3272" s="95">
        <v>15</v>
      </c>
      <c r="H3272" s="95">
        <v>750</v>
      </c>
    </row>
    <row r="3273" spans="1:8" x14ac:dyDescent="0.25">
      <c r="A3273" s="82">
        <v>3272</v>
      </c>
      <c r="B3273" s="85" t="s">
        <v>518</v>
      </c>
      <c r="C3273" s="86">
        <v>0.4909722222222222</v>
      </c>
      <c r="D3273" s="85" t="s">
        <v>23</v>
      </c>
      <c r="E3273" s="85" t="s">
        <v>24</v>
      </c>
      <c r="F3273" s="85" t="s">
        <v>428</v>
      </c>
      <c r="G3273" s="95">
        <v>165</v>
      </c>
      <c r="H3273" s="95">
        <v>8250</v>
      </c>
    </row>
    <row r="3274" spans="1:8" x14ac:dyDescent="0.25">
      <c r="A3274" s="82">
        <v>3273</v>
      </c>
      <c r="B3274" s="85" t="s">
        <v>518</v>
      </c>
      <c r="C3274" s="86">
        <v>0.4909722222222222</v>
      </c>
      <c r="D3274" s="85" t="s">
        <v>23</v>
      </c>
      <c r="E3274" s="85" t="s">
        <v>24</v>
      </c>
      <c r="F3274" s="85" t="s">
        <v>374</v>
      </c>
      <c r="G3274" s="95">
        <v>999</v>
      </c>
      <c r="H3274" s="95">
        <v>49950</v>
      </c>
    </row>
    <row r="3275" spans="1:8" x14ac:dyDescent="0.25">
      <c r="A3275" s="82">
        <v>3274</v>
      </c>
      <c r="B3275" s="85" t="s">
        <v>518</v>
      </c>
      <c r="C3275" s="86">
        <v>0.4909722222222222</v>
      </c>
      <c r="D3275" s="85" t="s">
        <v>23</v>
      </c>
      <c r="E3275" s="85" t="s">
        <v>24</v>
      </c>
      <c r="F3275" s="85" t="s">
        <v>324</v>
      </c>
      <c r="G3275" s="95">
        <v>12</v>
      </c>
      <c r="H3275" s="95">
        <v>600</v>
      </c>
    </row>
    <row r="3276" spans="1:8" x14ac:dyDescent="0.25">
      <c r="A3276" s="82">
        <v>3275</v>
      </c>
      <c r="B3276" s="85" t="s">
        <v>518</v>
      </c>
      <c r="C3276" s="86">
        <v>0.4909722222222222</v>
      </c>
      <c r="D3276" s="85" t="s">
        <v>23</v>
      </c>
      <c r="E3276" s="85" t="s">
        <v>24</v>
      </c>
      <c r="F3276" s="85" t="s">
        <v>327</v>
      </c>
      <c r="G3276" s="95">
        <v>22</v>
      </c>
      <c r="H3276" s="95">
        <v>1100</v>
      </c>
    </row>
    <row r="3277" spans="1:8" x14ac:dyDescent="0.25">
      <c r="A3277" s="82">
        <v>3276</v>
      </c>
      <c r="B3277" s="85" t="s">
        <v>518</v>
      </c>
      <c r="C3277" s="86">
        <v>0.4909722222222222</v>
      </c>
      <c r="D3277" s="85" t="s">
        <v>23</v>
      </c>
      <c r="E3277" s="85" t="s">
        <v>24</v>
      </c>
      <c r="F3277" s="85" t="s">
        <v>414</v>
      </c>
      <c r="G3277" s="95">
        <v>12</v>
      </c>
      <c r="H3277" s="95">
        <v>600</v>
      </c>
    </row>
    <row r="3278" spans="1:8" x14ac:dyDescent="0.25">
      <c r="A3278" s="82">
        <v>3277</v>
      </c>
      <c r="B3278" s="85" t="s">
        <v>518</v>
      </c>
      <c r="C3278" s="86">
        <v>0.4909722222222222</v>
      </c>
      <c r="D3278" s="85" t="s">
        <v>23</v>
      </c>
      <c r="E3278" s="85" t="s">
        <v>24</v>
      </c>
      <c r="F3278" s="85" t="s">
        <v>501</v>
      </c>
      <c r="G3278" s="95">
        <v>97</v>
      </c>
      <c r="H3278" s="95">
        <v>4850.0000000000009</v>
      </c>
    </row>
    <row r="3279" spans="1:8" x14ac:dyDescent="0.25">
      <c r="A3279" s="82">
        <v>3278</v>
      </c>
      <c r="B3279" s="85" t="s">
        <v>518</v>
      </c>
      <c r="C3279" s="86">
        <v>0.49374999999999997</v>
      </c>
      <c r="D3279" s="85" t="s">
        <v>23</v>
      </c>
      <c r="E3279" s="85" t="s">
        <v>459</v>
      </c>
      <c r="F3279" s="85" t="s">
        <v>374</v>
      </c>
      <c r="G3279" s="95">
        <v>322</v>
      </c>
      <c r="H3279" s="95">
        <v>16100.000000000002</v>
      </c>
    </row>
    <row r="3280" spans="1:8" x14ac:dyDescent="0.25">
      <c r="A3280" s="82">
        <v>3279</v>
      </c>
      <c r="B3280" s="85" t="s">
        <v>518</v>
      </c>
      <c r="C3280" s="86">
        <v>0.49374999999999997</v>
      </c>
      <c r="D3280" s="85" t="s">
        <v>23</v>
      </c>
      <c r="E3280" s="85" t="s">
        <v>459</v>
      </c>
      <c r="F3280" s="85" t="s">
        <v>501</v>
      </c>
      <c r="G3280" s="95">
        <v>48</v>
      </c>
      <c r="H3280" s="95">
        <v>2400</v>
      </c>
    </row>
    <row r="3281" spans="1:8" x14ac:dyDescent="0.25">
      <c r="A3281" s="82">
        <v>3280</v>
      </c>
      <c r="B3281" s="85" t="s">
        <v>518</v>
      </c>
      <c r="C3281" s="86">
        <v>0.49374999999999997</v>
      </c>
      <c r="D3281" s="85" t="s">
        <v>23</v>
      </c>
      <c r="E3281" s="85" t="s">
        <v>459</v>
      </c>
      <c r="F3281" s="85" t="s">
        <v>428</v>
      </c>
      <c r="G3281" s="95">
        <v>73</v>
      </c>
      <c r="H3281" s="95">
        <v>3650.0000000000005</v>
      </c>
    </row>
    <row r="3282" spans="1:8" x14ac:dyDescent="0.25">
      <c r="A3282" s="82">
        <v>3281</v>
      </c>
      <c r="B3282" s="85" t="s">
        <v>518</v>
      </c>
      <c r="C3282" s="86">
        <v>0.49374999999999997</v>
      </c>
      <c r="D3282" s="85" t="s">
        <v>23</v>
      </c>
      <c r="E3282" s="85" t="s">
        <v>459</v>
      </c>
      <c r="F3282" s="85" t="s">
        <v>330</v>
      </c>
      <c r="G3282" s="95">
        <v>14</v>
      </c>
      <c r="H3282" s="95">
        <v>700.00000000000011</v>
      </c>
    </row>
    <row r="3283" spans="1:8" x14ac:dyDescent="0.25">
      <c r="A3283" s="82">
        <v>3282</v>
      </c>
      <c r="B3283" s="85" t="s">
        <v>518</v>
      </c>
      <c r="C3283" s="86">
        <v>0.49374999999999997</v>
      </c>
      <c r="D3283" s="85" t="s">
        <v>23</v>
      </c>
      <c r="E3283" s="85" t="s">
        <v>459</v>
      </c>
      <c r="F3283" s="85" t="s">
        <v>324</v>
      </c>
      <c r="G3283" s="95">
        <v>3</v>
      </c>
      <c r="H3283" s="95">
        <v>150</v>
      </c>
    </row>
    <row r="3284" spans="1:8" x14ac:dyDescent="0.25">
      <c r="A3284" s="82">
        <v>3283</v>
      </c>
      <c r="B3284" s="85" t="s">
        <v>518</v>
      </c>
      <c r="C3284" s="86">
        <v>0.53680555555555554</v>
      </c>
      <c r="D3284" s="85" t="s">
        <v>23</v>
      </c>
      <c r="E3284" s="85" t="s">
        <v>24</v>
      </c>
      <c r="F3284" s="85" t="s">
        <v>330</v>
      </c>
      <c r="G3284" s="95">
        <v>38</v>
      </c>
      <c r="H3284" s="95">
        <v>1900.0000000000002</v>
      </c>
    </row>
    <row r="3285" spans="1:8" x14ac:dyDescent="0.25">
      <c r="A3285" s="82">
        <v>3284</v>
      </c>
      <c r="B3285" s="85" t="s">
        <v>518</v>
      </c>
      <c r="C3285" s="86">
        <v>0.53680555555555554</v>
      </c>
      <c r="D3285" s="85" t="s">
        <v>23</v>
      </c>
      <c r="E3285" s="85" t="s">
        <v>24</v>
      </c>
      <c r="F3285" s="85" t="s">
        <v>327</v>
      </c>
      <c r="G3285" s="95">
        <v>12</v>
      </c>
      <c r="H3285" s="95">
        <v>600</v>
      </c>
    </row>
    <row r="3286" spans="1:8" x14ac:dyDescent="0.25">
      <c r="A3286" s="82">
        <v>3285</v>
      </c>
      <c r="B3286" s="85" t="s">
        <v>518</v>
      </c>
      <c r="C3286" s="86">
        <v>0.53680555555555554</v>
      </c>
      <c r="D3286" s="85" t="s">
        <v>23</v>
      </c>
      <c r="E3286" s="85" t="s">
        <v>24</v>
      </c>
      <c r="F3286" s="85" t="s">
        <v>374</v>
      </c>
      <c r="G3286" s="95">
        <v>1205</v>
      </c>
      <c r="H3286" s="95">
        <v>60250</v>
      </c>
    </row>
    <row r="3287" spans="1:8" x14ac:dyDescent="0.25">
      <c r="A3287" s="82">
        <v>3286</v>
      </c>
      <c r="B3287" s="85" t="s">
        <v>518</v>
      </c>
      <c r="C3287" s="86">
        <v>0.53680555555555554</v>
      </c>
      <c r="D3287" s="85" t="s">
        <v>23</v>
      </c>
      <c r="E3287" s="85" t="s">
        <v>24</v>
      </c>
      <c r="F3287" s="85" t="s">
        <v>428</v>
      </c>
      <c r="G3287" s="95">
        <v>160</v>
      </c>
      <c r="H3287" s="95">
        <v>8000</v>
      </c>
    </row>
    <row r="3288" spans="1:8" x14ac:dyDescent="0.25">
      <c r="A3288" s="82">
        <v>3287</v>
      </c>
      <c r="B3288" s="85" t="s">
        <v>518</v>
      </c>
      <c r="C3288" s="86">
        <v>0.53680555555555554</v>
      </c>
      <c r="D3288" s="85" t="s">
        <v>23</v>
      </c>
      <c r="E3288" s="85" t="s">
        <v>24</v>
      </c>
      <c r="F3288" s="85" t="s">
        <v>414</v>
      </c>
      <c r="G3288" s="95">
        <v>5</v>
      </c>
      <c r="H3288" s="95">
        <v>250</v>
      </c>
    </row>
    <row r="3289" spans="1:8" x14ac:dyDescent="0.25">
      <c r="A3289" s="82">
        <v>3288</v>
      </c>
      <c r="B3289" s="85" t="s">
        <v>518</v>
      </c>
      <c r="C3289" s="86">
        <v>0.53888888888888886</v>
      </c>
      <c r="D3289" s="85" t="s">
        <v>23</v>
      </c>
      <c r="E3289" s="85" t="s">
        <v>459</v>
      </c>
      <c r="F3289" s="85" t="s">
        <v>330</v>
      </c>
      <c r="G3289" s="95">
        <v>36</v>
      </c>
      <c r="H3289" s="95">
        <v>1800</v>
      </c>
    </row>
    <row r="3290" spans="1:8" x14ac:dyDescent="0.25">
      <c r="A3290" s="82">
        <v>3289</v>
      </c>
      <c r="B3290" s="85" t="s">
        <v>518</v>
      </c>
      <c r="C3290" s="86">
        <v>0.53888888888888886</v>
      </c>
      <c r="D3290" s="85" t="s">
        <v>23</v>
      </c>
      <c r="E3290" s="85" t="s">
        <v>459</v>
      </c>
      <c r="F3290" s="85" t="s">
        <v>327</v>
      </c>
      <c r="G3290" s="95">
        <v>14</v>
      </c>
      <c r="H3290" s="95">
        <v>700.00000000000011</v>
      </c>
    </row>
    <row r="3291" spans="1:8" x14ac:dyDescent="0.25">
      <c r="A3291" s="82">
        <v>3290</v>
      </c>
      <c r="B3291" s="85" t="s">
        <v>518</v>
      </c>
      <c r="C3291" s="86">
        <v>0.53888888888888886</v>
      </c>
      <c r="D3291" s="85" t="s">
        <v>23</v>
      </c>
      <c r="E3291" s="85" t="s">
        <v>459</v>
      </c>
      <c r="F3291" s="85" t="s">
        <v>324</v>
      </c>
      <c r="G3291" s="95">
        <v>8</v>
      </c>
      <c r="H3291" s="95">
        <v>400</v>
      </c>
    </row>
    <row r="3292" spans="1:8" x14ac:dyDescent="0.25">
      <c r="A3292" s="82">
        <v>3291</v>
      </c>
      <c r="B3292" s="85" t="s">
        <v>518</v>
      </c>
      <c r="C3292" s="86">
        <v>0.53888888888888886</v>
      </c>
      <c r="D3292" s="85" t="s">
        <v>23</v>
      </c>
      <c r="E3292" s="85" t="s">
        <v>459</v>
      </c>
      <c r="F3292" s="85" t="s">
        <v>456</v>
      </c>
      <c r="G3292" s="95">
        <v>2</v>
      </c>
      <c r="H3292" s="95">
        <v>100</v>
      </c>
    </row>
    <row r="3293" spans="1:8" x14ac:dyDescent="0.25">
      <c r="A3293" s="82">
        <v>3292</v>
      </c>
      <c r="B3293" s="85" t="s">
        <v>518</v>
      </c>
      <c r="C3293" s="86">
        <v>0.53888888888888886</v>
      </c>
      <c r="D3293" s="85" t="s">
        <v>23</v>
      </c>
      <c r="E3293" s="85" t="s">
        <v>459</v>
      </c>
      <c r="F3293" s="85" t="s">
        <v>520</v>
      </c>
      <c r="G3293" s="95">
        <v>1</v>
      </c>
      <c r="H3293" s="95">
        <v>50</v>
      </c>
    </row>
    <row r="3294" spans="1:8" x14ac:dyDescent="0.25">
      <c r="A3294" s="82">
        <v>3293</v>
      </c>
      <c r="B3294" s="85" t="s">
        <v>518</v>
      </c>
      <c r="C3294" s="86">
        <v>0.53888888888888886</v>
      </c>
      <c r="D3294" s="85" t="s">
        <v>23</v>
      </c>
      <c r="E3294" s="85" t="s">
        <v>459</v>
      </c>
      <c r="F3294" s="85" t="s">
        <v>428</v>
      </c>
      <c r="G3294" s="95">
        <v>58</v>
      </c>
      <c r="H3294" s="95">
        <v>2900.0000000000005</v>
      </c>
    </row>
    <row r="3295" spans="1:8" x14ac:dyDescent="0.25">
      <c r="A3295" s="82">
        <v>3294</v>
      </c>
      <c r="B3295" s="85" t="s">
        <v>518</v>
      </c>
      <c r="C3295" s="86">
        <v>0.53888888888888886</v>
      </c>
      <c r="D3295" s="85" t="s">
        <v>23</v>
      </c>
      <c r="E3295" s="85" t="s">
        <v>459</v>
      </c>
      <c r="F3295" s="85" t="s">
        <v>324</v>
      </c>
      <c r="G3295" s="95">
        <v>12</v>
      </c>
      <c r="H3295" s="95">
        <v>600</v>
      </c>
    </row>
    <row r="3296" spans="1:8" x14ac:dyDescent="0.25">
      <c r="A3296" s="82">
        <v>3295</v>
      </c>
      <c r="B3296" s="85" t="s">
        <v>518</v>
      </c>
      <c r="C3296" s="86">
        <v>0.60902777777777783</v>
      </c>
      <c r="D3296" s="85" t="s">
        <v>23</v>
      </c>
      <c r="E3296" s="85" t="s">
        <v>24</v>
      </c>
      <c r="F3296" s="85" t="s">
        <v>330</v>
      </c>
      <c r="G3296" s="95">
        <v>12</v>
      </c>
      <c r="H3296" s="95">
        <v>600</v>
      </c>
    </row>
    <row r="3297" spans="1:8" x14ac:dyDescent="0.25">
      <c r="A3297" s="82">
        <v>3296</v>
      </c>
      <c r="B3297" s="85" t="s">
        <v>518</v>
      </c>
      <c r="C3297" s="86">
        <v>0.60902777777777783</v>
      </c>
      <c r="D3297" s="85" t="s">
        <v>23</v>
      </c>
      <c r="E3297" s="85" t="s">
        <v>24</v>
      </c>
      <c r="F3297" s="85" t="s">
        <v>374</v>
      </c>
      <c r="G3297" s="95">
        <v>841</v>
      </c>
      <c r="H3297" s="95">
        <v>42050.000000000007</v>
      </c>
    </row>
    <row r="3298" spans="1:8" x14ac:dyDescent="0.25">
      <c r="A3298" s="82">
        <v>3297</v>
      </c>
      <c r="B3298" s="85" t="s">
        <v>518</v>
      </c>
      <c r="C3298" s="86">
        <v>0.60902777777777783</v>
      </c>
      <c r="D3298" s="85" t="s">
        <v>23</v>
      </c>
      <c r="E3298" s="85" t="s">
        <v>24</v>
      </c>
      <c r="F3298" s="85" t="s">
        <v>327</v>
      </c>
      <c r="G3298" s="95">
        <v>20</v>
      </c>
      <c r="H3298" s="95">
        <v>1000</v>
      </c>
    </row>
    <row r="3299" spans="1:8" x14ac:dyDescent="0.25">
      <c r="A3299" s="82">
        <v>3298</v>
      </c>
      <c r="B3299" s="85" t="s">
        <v>518</v>
      </c>
      <c r="C3299" s="86">
        <v>0.60902777777777783</v>
      </c>
      <c r="D3299" s="85" t="s">
        <v>23</v>
      </c>
      <c r="E3299" s="85" t="s">
        <v>24</v>
      </c>
      <c r="F3299" s="85" t="s">
        <v>414</v>
      </c>
      <c r="G3299" s="95">
        <v>7</v>
      </c>
      <c r="H3299" s="95">
        <v>350.00000000000006</v>
      </c>
    </row>
    <row r="3300" spans="1:8" x14ac:dyDescent="0.25">
      <c r="A3300" s="82">
        <v>3299</v>
      </c>
      <c r="B3300" s="85" t="s">
        <v>518</v>
      </c>
      <c r="C3300" s="86">
        <v>0.60902777777777783</v>
      </c>
      <c r="D3300" s="85" t="s">
        <v>23</v>
      </c>
      <c r="E3300" s="85" t="s">
        <v>24</v>
      </c>
      <c r="F3300" s="85" t="s">
        <v>501</v>
      </c>
      <c r="G3300" s="95">
        <v>19</v>
      </c>
      <c r="H3300" s="95">
        <v>950.00000000000011</v>
      </c>
    </row>
    <row r="3301" spans="1:8" x14ac:dyDescent="0.25">
      <c r="A3301" s="82">
        <v>3300</v>
      </c>
      <c r="B3301" s="85" t="s">
        <v>518</v>
      </c>
      <c r="C3301" s="86">
        <v>0.61111111111111105</v>
      </c>
      <c r="D3301" s="85" t="s">
        <v>23</v>
      </c>
      <c r="E3301" s="85" t="s">
        <v>459</v>
      </c>
      <c r="F3301" s="85" t="s">
        <v>374</v>
      </c>
      <c r="G3301" s="95">
        <v>436</v>
      </c>
      <c r="H3301" s="95">
        <v>21800</v>
      </c>
    </row>
    <row r="3302" spans="1:8" x14ac:dyDescent="0.25">
      <c r="A3302" s="82">
        <v>3301</v>
      </c>
      <c r="B3302" s="85" t="s">
        <v>518</v>
      </c>
      <c r="C3302" s="86">
        <v>0.61111111111111105</v>
      </c>
      <c r="D3302" s="85" t="s">
        <v>23</v>
      </c>
      <c r="E3302" s="85" t="s">
        <v>459</v>
      </c>
      <c r="F3302" s="85" t="s">
        <v>330</v>
      </c>
      <c r="G3302" s="95">
        <v>9</v>
      </c>
      <c r="H3302" s="95">
        <v>450</v>
      </c>
    </row>
    <row r="3303" spans="1:8" x14ac:dyDescent="0.25">
      <c r="A3303" s="82">
        <v>3302</v>
      </c>
      <c r="B3303" s="85" t="s">
        <v>518</v>
      </c>
      <c r="C3303" s="86">
        <v>0.61111111111111105</v>
      </c>
      <c r="D3303" s="85" t="s">
        <v>23</v>
      </c>
      <c r="E3303" s="85" t="s">
        <v>459</v>
      </c>
      <c r="F3303" s="85" t="s">
        <v>501</v>
      </c>
      <c r="G3303" s="95">
        <v>39</v>
      </c>
      <c r="H3303" s="95">
        <v>1950.0000000000002</v>
      </c>
    </row>
    <row r="3304" spans="1:8" x14ac:dyDescent="0.25">
      <c r="A3304" s="82">
        <v>3303</v>
      </c>
      <c r="B3304" s="85" t="s">
        <v>518</v>
      </c>
      <c r="C3304" s="86">
        <v>0.61111111111111105</v>
      </c>
      <c r="D3304" s="85" t="s">
        <v>23</v>
      </c>
      <c r="E3304" s="85" t="s">
        <v>459</v>
      </c>
      <c r="F3304" s="85" t="s">
        <v>324</v>
      </c>
      <c r="G3304" s="95">
        <v>3</v>
      </c>
      <c r="H3304" s="95">
        <v>150</v>
      </c>
    </row>
    <row r="3305" spans="1:8" x14ac:dyDescent="0.25">
      <c r="A3305" s="82">
        <v>3304</v>
      </c>
      <c r="B3305" s="85" t="s">
        <v>518</v>
      </c>
      <c r="C3305" s="86">
        <v>0.65</v>
      </c>
      <c r="D3305" s="85" t="s">
        <v>23</v>
      </c>
      <c r="E3305" s="85" t="s">
        <v>24</v>
      </c>
      <c r="F3305" s="85" t="s">
        <v>374</v>
      </c>
      <c r="G3305" s="95">
        <v>961</v>
      </c>
      <c r="H3305" s="95">
        <v>48050.000000000007</v>
      </c>
    </row>
    <row r="3306" spans="1:8" x14ac:dyDescent="0.25">
      <c r="A3306" s="82">
        <v>3305</v>
      </c>
      <c r="B3306" s="85" t="s">
        <v>518</v>
      </c>
      <c r="C3306" s="86">
        <v>0.65</v>
      </c>
      <c r="D3306" s="85" t="s">
        <v>23</v>
      </c>
      <c r="E3306" s="85" t="s">
        <v>24</v>
      </c>
      <c r="F3306" s="85" t="s">
        <v>327</v>
      </c>
      <c r="G3306" s="95">
        <v>18</v>
      </c>
      <c r="H3306" s="95">
        <v>900</v>
      </c>
    </row>
    <row r="3307" spans="1:8" x14ac:dyDescent="0.25">
      <c r="A3307" s="82">
        <v>3306</v>
      </c>
      <c r="B3307" s="85" t="s">
        <v>518</v>
      </c>
      <c r="C3307" s="86">
        <v>0.65</v>
      </c>
      <c r="D3307" s="85" t="s">
        <v>23</v>
      </c>
      <c r="E3307" s="85" t="s">
        <v>24</v>
      </c>
      <c r="F3307" s="85" t="s">
        <v>330</v>
      </c>
      <c r="G3307" s="95">
        <v>23</v>
      </c>
      <c r="H3307" s="95">
        <v>1150.0000000000002</v>
      </c>
    </row>
    <row r="3308" spans="1:8" x14ac:dyDescent="0.25">
      <c r="A3308" s="82">
        <v>3307</v>
      </c>
      <c r="B3308" s="85" t="s">
        <v>518</v>
      </c>
      <c r="C3308" s="86">
        <v>0.65</v>
      </c>
      <c r="D3308" s="85" t="s">
        <v>23</v>
      </c>
      <c r="E3308" s="85" t="s">
        <v>24</v>
      </c>
      <c r="F3308" s="85" t="s">
        <v>324</v>
      </c>
      <c r="G3308" s="95">
        <v>5</v>
      </c>
      <c r="H3308" s="95">
        <v>250</v>
      </c>
    </row>
    <row r="3309" spans="1:8" x14ac:dyDescent="0.25">
      <c r="A3309" s="82">
        <v>3308</v>
      </c>
      <c r="B3309" s="85" t="s">
        <v>518</v>
      </c>
      <c r="C3309" s="86">
        <v>0.65</v>
      </c>
      <c r="D3309" s="85" t="s">
        <v>23</v>
      </c>
      <c r="E3309" s="85" t="s">
        <v>24</v>
      </c>
      <c r="F3309" s="85" t="s">
        <v>512</v>
      </c>
      <c r="G3309" s="95">
        <v>3</v>
      </c>
      <c r="H3309" s="95">
        <v>150</v>
      </c>
    </row>
    <row r="3310" spans="1:8" x14ac:dyDescent="0.25">
      <c r="A3310" s="82">
        <v>3309</v>
      </c>
      <c r="B3310" s="85" t="s">
        <v>518</v>
      </c>
      <c r="C3310" s="86">
        <v>0.65</v>
      </c>
      <c r="D3310" s="85" t="s">
        <v>23</v>
      </c>
      <c r="E3310" s="85" t="s">
        <v>24</v>
      </c>
      <c r="F3310" s="85" t="s">
        <v>428</v>
      </c>
      <c r="G3310" s="95">
        <v>108</v>
      </c>
      <c r="H3310" s="95">
        <v>5400</v>
      </c>
    </row>
    <row r="3311" spans="1:8" x14ac:dyDescent="0.25">
      <c r="A3311" s="82">
        <v>3310</v>
      </c>
      <c r="B3311" s="85" t="s">
        <v>518</v>
      </c>
      <c r="C3311" s="86">
        <v>0.70833333333333337</v>
      </c>
      <c r="D3311" s="85" t="s">
        <v>284</v>
      </c>
      <c r="E3311" s="85" t="s">
        <v>24</v>
      </c>
      <c r="F3311" s="85" t="s">
        <v>428</v>
      </c>
      <c r="G3311" s="95">
        <v>512</v>
      </c>
      <c r="H3311" s="95">
        <v>25600</v>
      </c>
    </row>
    <row r="3312" spans="1:8" x14ac:dyDescent="0.25">
      <c r="A3312" s="82">
        <v>3311</v>
      </c>
      <c r="B3312" s="85" t="s">
        <v>518</v>
      </c>
      <c r="C3312" s="86">
        <v>0.70833333333333337</v>
      </c>
      <c r="D3312" s="85" t="s">
        <v>284</v>
      </c>
      <c r="E3312" s="85" t="s">
        <v>24</v>
      </c>
      <c r="F3312" s="85" t="s">
        <v>427</v>
      </c>
      <c r="G3312" s="95">
        <v>2</v>
      </c>
      <c r="H3312" s="95">
        <v>100</v>
      </c>
    </row>
    <row r="3313" spans="1:8" x14ac:dyDescent="0.25">
      <c r="A3313" s="82">
        <v>3312</v>
      </c>
      <c r="B3313" s="85" t="s">
        <v>518</v>
      </c>
      <c r="C3313" s="86">
        <v>0.70833333333333337</v>
      </c>
      <c r="D3313" s="85" t="s">
        <v>284</v>
      </c>
      <c r="E3313" s="85" t="s">
        <v>24</v>
      </c>
      <c r="F3313" s="85" t="s">
        <v>444</v>
      </c>
      <c r="G3313" s="95">
        <v>15</v>
      </c>
      <c r="H3313" s="95">
        <v>750</v>
      </c>
    </row>
    <row r="3314" spans="1:8" x14ac:dyDescent="0.25">
      <c r="A3314" s="82">
        <v>3313</v>
      </c>
      <c r="B3314" s="85" t="s">
        <v>518</v>
      </c>
      <c r="C3314" s="86">
        <v>0.70833333333333337</v>
      </c>
      <c r="D3314" s="85" t="s">
        <v>284</v>
      </c>
      <c r="E3314" s="85" t="s">
        <v>24</v>
      </c>
      <c r="F3314" s="85" t="s">
        <v>414</v>
      </c>
      <c r="G3314" s="95">
        <v>1</v>
      </c>
      <c r="H3314" s="95">
        <v>50</v>
      </c>
    </row>
    <row r="3315" spans="1:8" x14ac:dyDescent="0.25">
      <c r="A3315" s="82">
        <v>3314</v>
      </c>
      <c r="B3315" s="85" t="s">
        <v>518</v>
      </c>
      <c r="C3315" s="86">
        <v>0.70833333333333337</v>
      </c>
      <c r="D3315" s="85" t="s">
        <v>284</v>
      </c>
      <c r="E3315" s="85" t="s">
        <v>24</v>
      </c>
      <c r="F3315" s="85" t="s">
        <v>498</v>
      </c>
      <c r="G3315" s="95">
        <v>2</v>
      </c>
      <c r="H3315" s="95">
        <v>100</v>
      </c>
    </row>
    <row r="3316" spans="1:8" x14ac:dyDescent="0.25">
      <c r="A3316" s="82">
        <v>3315</v>
      </c>
      <c r="B3316" s="85" t="s">
        <v>518</v>
      </c>
      <c r="C3316" s="86">
        <v>0.70833333333333337</v>
      </c>
      <c r="D3316" s="85" t="s">
        <v>284</v>
      </c>
      <c r="E3316" s="85" t="s">
        <v>24</v>
      </c>
      <c r="F3316" s="85" t="s">
        <v>330</v>
      </c>
      <c r="G3316" s="95">
        <v>5</v>
      </c>
      <c r="H3316" s="95">
        <v>250</v>
      </c>
    </row>
    <row r="3317" spans="1:8" x14ac:dyDescent="0.25">
      <c r="A3317" s="82">
        <v>3316</v>
      </c>
      <c r="B3317" s="85" t="s">
        <v>518</v>
      </c>
      <c r="C3317" s="86">
        <v>0.70833333333333337</v>
      </c>
      <c r="D3317" s="85" t="s">
        <v>284</v>
      </c>
      <c r="E3317" s="85" t="s">
        <v>24</v>
      </c>
      <c r="F3317" s="85" t="s">
        <v>499</v>
      </c>
      <c r="G3317" s="95">
        <v>1</v>
      </c>
      <c r="H3317" s="95">
        <v>50</v>
      </c>
    </row>
    <row r="3318" spans="1:8" x14ac:dyDescent="0.25">
      <c r="A3318" s="82">
        <v>3317</v>
      </c>
      <c r="B3318" s="85" t="s">
        <v>518</v>
      </c>
      <c r="C3318" s="86">
        <v>0.70833333333333337</v>
      </c>
      <c r="D3318" s="85" t="s">
        <v>284</v>
      </c>
      <c r="E3318" s="85" t="s">
        <v>24</v>
      </c>
      <c r="F3318" s="85" t="s">
        <v>324</v>
      </c>
      <c r="G3318" s="95">
        <v>5</v>
      </c>
      <c r="H3318" s="95">
        <v>250</v>
      </c>
    </row>
    <row r="3319" spans="1:8" x14ac:dyDescent="0.25">
      <c r="A3319" s="82">
        <v>3318</v>
      </c>
      <c r="B3319" s="85" t="s">
        <v>518</v>
      </c>
      <c r="C3319" s="86">
        <v>0.70833333333333337</v>
      </c>
      <c r="D3319" s="85" t="s">
        <v>284</v>
      </c>
      <c r="E3319" s="85" t="s">
        <v>24</v>
      </c>
      <c r="F3319" s="85" t="s">
        <v>374</v>
      </c>
      <c r="G3319" s="95">
        <v>2</v>
      </c>
      <c r="H3319" s="95">
        <v>100</v>
      </c>
    </row>
    <row r="3320" spans="1:8" x14ac:dyDescent="0.25">
      <c r="A3320" s="82">
        <v>3319</v>
      </c>
      <c r="B3320" s="85" t="s">
        <v>518</v>
      </c>
      <c r="C3320" s="86">
        <v>0.70833333333333337</v>
      </c>
      <c r="D3320" s="85" t="s">
        <v>284</v>
      </c>
      <c r="E3320" s="85" t="s">
        <v>24</v>
      </c>
      <c r="F3320" s="85" t="s">
        <v>327</v>
      </c>
      <c r="G3320" s="95">
        <v>1</v>
      </c>
      <c r="H3320" s="95">
        <v>50</v>
      </c>
    </row>
    <row r="3321" spans="1:8" x14ac:dyDescent="0.25">
      <c r="A3321" s="82">
        <v>3320</v>
      </c>
      <c r="B3321" s="85" t="s">
        <v>518</v>
      </c>
      <c r="C3321" s="86">
        <v>0.70833333333333337</v>
      </c>
      <c r="D3321" s="85" t="s">
        <v>284</v>
      </c>
      <c r="E3321" s="85" t="s">
        <v>24</v>
      </c>
      <c r="F3321" s="85" t="s">
        <v>511</v>
      </c>
      <c r="G3321" s="95">
        <v>1</v>
      </c>
      <c r="H3321" s="95">
        <v>50</v>
      </c>
    </row>
    <row r="3322" spans="1:8" x14ac:dyDescent="0.25">
      <c r="A3322" s="82">
        <v>3321</v>
      </c>
      <c r="B3322" s="85" t="s">
        <v>518</v>
      </c>
      <c r="C3322" s="86">
        <v>0.70833333333333337</v>
      </c>
      <c r="D3322" s="85" t="s">
        <v>284</v>
      </c>
      <c r="E3322" s="85" t="s">
        <v>24</v>
      </c>
      <c r="F3322" s="85" t="s">
        <v>512</v>
      </c>
      <c r="G3322" s="95">
        <v>1</v>
      </c>
      <c r="H3322" s="95">
        <v>50</v>
      </c>
    </row>
    <row r="3323" spans="1:8" x14ac:dyDescent="0.25">
      <c r="A3323" s="82">
        <v>3322</v>
      </c>
      <c r="B3323" s="85" t="s">
        <v>518</v>
      </c>
      <c r="C3323" s="86">
        <v>0.70833333333333337</v>
      </c>
      <c r="D3323" s="85" t="s">
        <v>284</v>
      </c>
      <c r="E3323" s="85" t="s">
        <v>24</v>
      </c>
      <c r="F3323" s="85" t="s">
        <v>434</v>
      </c>
      <c r="G3323" s="95">
        <v>1</v>
      </c>
      <c r="H3323" s="95">
        <v>50</v>
      </c>
    </row>
    <row r="3324" spans="1:8" x14ac:dyDescent="0.25">
      <c r="A3324" s="82">
        <v>3323</v>
      </c>
      <c r="B3324" s="85" t="s">
        <v>518</v>
      </c>
      <c r="C3324" s="86">
        <v>0.70833333333333337</v>
      </c>
      <c r="D3324" s="85" t="s">
        <v>284</v>
      </c>
      <c r="E3324" s="85" t="s">
        <v>24</v>
      </c>
      <c r="F3324" s="85" t="s">
        <v>519</v>
      </c>
      <c r="G3324" s="95">
        <v>2</v>
      </c>
      <c r="H3324" s="95">
        <v>100</v>
      </c>
    </row>
    <row r="3325" spans="1:8" x14ac:dyDescent="0.25">
      <c r="A3325" s="82">
        <v>3324</v>
      </c>
      <c r="B3325" s="85" t="s">
        <v>518</v>
      </c>
      <c r="C3325" s="86">
        <v>0.70833333333333337</v>
      </c>
      <c r="D3325" s="85" t="s">
        <v>284</v>
      </c>
      <c r="E3325" s="85" t="s">
        <v>459</v>
      </c>
      <c r="F3325" s="85" t="s">
        <v>521</v>
      </c>
      <c r="G3325" s="95">
        <v>2</v>
      </c>
      <c r="H3325" s="95">
        <v>100</v>
      </c>
    </row>
    <row r="3326" spans="1:8" x14ac:dyDescent="0.25">
      <c r="A3326" s="82">
        <v>3325</v>
      </c>
      <c r="B3326" s="85" t="s">
        <v>518</v>
      </c>
      <c r="C3326" s="86">
        <v>0.70833333333333337</v>
      </c>
      <c r="D3326" s="85" t="s">
        <v>284</v>
      </c>
      <c r="E3326" s="85" t="s">
        <v>459</v>
      </c>
      <c r="F3326" s="85" t="s">
        <v>330</v>
      </c>
      <c r="G3326" s="95">
        <v>7</v>
      </c>
      <c r="H3326" s="95">
        <v>350.00000000000006</v>
      </c>
    </row>
    <row r="3327" spans="1:8" x14ac:dyDescent="0.25">
      <c r="A3327" s="82">
        <v>3326</v>
      </c>
      <c r="B3327" s="85" t="s">
        <v>518</v>
      </c>
      <c r="C3327" s="86">
        <v>0.70833333333333337</v>
      </c>
      <c r="D3327" s="85" t="s">
        <v>284</v>
      </c>
      <c r="E3327" s="85" t="s">
        <v>459</v>
      </c>
      <c r="F3327" s="85" t="s">
        <v>498</v>
      </c>
      <c r="G3327" s="95">
        <v>4</v>
      </c>
      <c r="H3327" s="95">
        <v>200</v>
      </c>
    </row>
    <row r="3328" spans="1:8" x14ac:dyDescent="0.25">
      <c r="A3328" s="82">
        <v>3327</v>
      </c>
      <c r="B3328" s="85" t="s">
        <v>518</v>
      </c>
      <c r="C3328" s="86">
        <v>0.70833333333333337</v>
      </c>
      <c r="D3328" s="85" t="s">
        <v>284</v>
      </c>
      <c r="E3328" s="85" t="s">
        <v>459</v>
      </c>
      <c r="F3328" s="85" t="s">
        <v>428</v>
      </c>
      <c r="G3328" s="95">
        <v>212</v>
      </c>
      <c r="H3328" s="95">
        <v>10600</v>
      </c>
    </row>
    <row r="3329" spans="1:8" x14ac:dyDescent="0.25">
      <c r="A3329" s="82">
        <v>3328</v>
      </c>
      <c r="B3329" s="85" t="s">
        <v>518</v>
      </c>
      <c r="C3329" s="86">
        <v>0.70833333333333337</v>
      </c>
      <c r="D3329" s="85" t="s">
        <v>284</v>
      </c>
      <c r="E3329" s="85" t="s">
        <v>459</v>
      </c>
      <c r="F3329" s="85" t="s">
        <v>324</v>
      </c>
      <c r="G3329" s="95">
        <v>2</v>
      </c>
      <c r="H3329" s="95">
        <v>100</v>
      </c>
    </row>
    <row r="3330" spans="1:8" x14ac:dyDescent="0.25">
      <c r="A3330" s="82">
        <v>3329</v>
      </c>
      <c r="B3330" s="85" t="s">
        <v>518</v>
      </c>
      <c r="C3330" s="86">
        <v>0.70833333333333337</v>
      </c>
      <c r="D3330" s="85" t="s">
        <v>284</v>
      </c>
      <c r="E3330" s="85" t="s">
        <v>459</v>
      </c>
      <c r="F3330" s="85" t="s">
        <v>478</v>
      </c>
      <c r="G3330" s="95">
        <v>2</v>
      </c>
      <c r="H3330" s="95">
        <v>100</v>
      </c>
    </row>
    <row r="3331" spans="1:8" x14ac:dyDescent="0.25">
      <c r="A3331" s="82">
        <v>3330</v>
      </c>
      <c r="B3331" s="85" t="s">
        <v>518</v>
      </c>
      <c r="C3331" s="86">
        <v>0.70833333333333337</v>
      </c>
      <c r="D3331" s="85" t="s">
        <v>284</v>
      </c>
      <c r="E3331" s="85" t="s">
        <v>459</v>
      </c>
      <c r="F3331" s="85" t="s">
        <v>512</v>
      </c>
      <c r="G3331" s="95">
        <v>3</v>
      </c>
      <c r="H3331" s="95">
        <v>150</v>
      </c>
    </row>
    <row r="3332" spans="1:8" x14ac:dyDescent="0.25">
      <c r="A3332" s="82">
        <v>3331</v>
      </c>
      <c r="B3332" s="85" t="s">
        <v>518</v>
      </c>
      <c r="C3332" s="86">
        <v>0.70833333333333337</v>
      </c>
      <c r="D3332" s="85" t="s">
        <v>284</v>
      </c>
      <c r="E3332" s="85" t="s">
        <v>459</v>
      </c>
      <c r="F3332" s="85" t="s">
        <v>444</v>
      </c>
      <c r="G3332" s="95">
        <v>4</v>
      </c>
      <c r="H3332" s="95">
        <v>200</v>
      </c>
    </row>
    <row r="3333" spans="1:8" x14ac:dyDescent="0.25">
      <c r="A3333" s="82">
        <v>3332</v>
      </c>
      <c r="B3333" s="85" t="s">
        <v>518</v>
      </c>
      <c r="C3333" s="86">
        <v>0.70833333333333337</v>
      </c>
      <c r="D3333" s="85" t="s">
        <v>284</v>
      </c>
      <c r="E3333" s="85" t="s">
        <v>459</v>
      </c>
      <c r="F3333" s="85" t="s">
        <v>519</v>
      </c>
      <c r="G3333" s="95">
        <v>4</v>
      </c>
      <c r="H3333" s="95">
        <v>200</v>
      </c>
    </row>
    <row r="3334" spans="1:8" x14ac:dyDescent="0.25">
      <c r="A3334" s="82">
        <v>3333</v>
      </c>
      <c r="B3334" s="85" t="s">
        <v>518</v>
      </c>
      <c r="C3334" s="86">
        <v>0.70833333333333337</v>
      </c>
      <c r="D3334" s="85" t="s">
        <v>284</v>
      </c>
      <c r="E3334" s="85" t="s">
        <v>459</v>
      </c>
      <c r="F3334" s="85" t="s">
        <v>456</v>
      </c>
      <c r="G3334" s="95">
        <v>1</v>
      </c>
      <c r="H3334" s="95">
        <v>50</v>
      </c>
    </row>
    <row r="3335" spans="1:8" x14ac:dyDescent="0.25">
      <c r="A3335" s="82">
        <v>3334</v>
      </c>
      <c r="B3335" s="85" t="s">
        <v>518</v>
      </c>
      <c r="C3335" s="86">
        <v>0.70833333333333337</v>
      </c>
      <c r="D3335" s="85" t="s">
        <v>284</v>
      </c>
      <c r="E3335" s="85" t="s">
        <v>459</v>
      </c>
      <c r="F3335" s="85" t="s">
        <v>522</v>
      </c>
      <c r="G3335" s="95">
        <v>1</v>
      </c>
      <c r="H3335" s="95">
        <v>50</v>
      </c>
    </row>
    <row r="3336" spans="1:8" x14ac:dyDescent="0.25">
      <c r="A3336" s="82">
        <v>3335</v>
      </c>
      <c r="B3336" s="85" t="s">
        <v>518</v>
      </c>
      <c r="C3336" s="86">
        <v>0.70833333333333337</v>
      </c>
      <c r="D3336" s="85" t="s">
        <v>284</v>
      </c>
      <c r="E3336" s="85" t="s">
        <v>459</v>
      </c>
      <c r="F3336" s="85" t="s">
        <v>500</v>
      </c>
      <c r="G3336" s="95">
        <v>1</v>
      </c>
      <c r="H3336" s="95">
        <v>50</v>
      </c>
    </row>
    <row r="3337" spans="1:8" x14ac:dyDescent="0.25">
      <c r="A3337" s="82">
        <v>3336</v>
      </c>
      <c r="B3337" s="85" t="s">
        <v>518</v>
      </c>
      <c r="C3337" s="86">
        <v>0.70833333333333337</v>
      </c>
      <c r="D3337" s="85" t="s">
        <v>284</v>
      </c>
      <c r="E3337" s="85" t="s">
        <v>459</v>
      </c>
      <c r="F3337" s="85" t="s">
        <v>414</v>
      </c>
      <c r="G3337" s="95">
        <v>1</v>
      </c>
      <c r="H3337" s="95">
        <v>50</v>
      </c>
    </row>
    <row r="3338" spans="1:8" x14ac:dyDescent="0.25">
      <c r="A3338" s="82">
        <v>3337</v>
      </c>
      <c r="B3338" s="85" t="s">
        <v>518</v>
      </c>
      <c r="C3338" s="86">
        <v>0.79166666666666663</v>
      </c>
      <c r="D3338" s="85" t="s">
        <v>284</v>
      </c>
      <c r="E3338" s="85" t="s">
        <v>24</v>
      </c>
      <c r="F3338" s="85" t="s">
        <v>324</v>
      </c>
      <c r="G3338" s="95">
        <v>5</v>
      </c>
      <c r="H3338" s="95">
        <v>250</v>
      </c>
    </row>
    <row r="3339" spans="1:8" x14ac:dyDescent="0.25">
      <c r="A3339" s="82">
        <v>3338</v>
      </c>
      <c r="B3339" s="85" t="s">
        <v>518</v>
      </c>
      <c r="C3339" s="86">
        <v>0.79166666666666663</v>
      </c>
      <c r="D3339" s="85" t="s">
        <v>284</v>
      </c>
      <c r="E3339" s="85" t="s">
        <v>24</v>
      </c>
      <c r="F3339" s="85" t="s">
        <v>428</v>
      </c>
      <c r="G3339" s="95">
        <v>164</v>
      </c>
      <c r="H3339" s="95">
        <v>8200.0000000000018</v>
      </c>
    </row>
    <row r="3340" spans="1:8" x14ac:dyDescent="0.25">
      <c r="A3340" s="82">
        <v>3339</v>
      </c>
      <c r="B3340" s="85" t="s">
        <v>518</v>
      </c>
      <c r="C3340" s="86">
        <v>0.79166666666666663</v>
      </c>
      <c r="D3340" s="85" t="s">
        <v>284</v>
      </c>
      <c r="E3340" s="85" t="s">
        <v>24</v>
      </c>
      <c r="F3340" s="85" t="s">
        <v>330</v>
      </c>
      <c r="G3340" s="95">
        <v>13</v>
      </c>
      <c r="H3340" s="95">
        <v>650</v>
      </c>
    </row>
    <row r="3341" spans="1:8" x14ac:dyDescent="0.25">
      <c r="A3341" s="82">
        <v>3340</v>
      </c>
      <c r="B3341" s="85" t="s">
        <v>518</v>
      </c>
      <c r="C3341" s="86">
        <v>0.79166666666666663</v>
      </c>
      <c r="D3341" s="85" t="s">
        <v>284</v>
      </c>
      <c r="E3341" s="85" t="s">
        <v>24</v>
      </c>
      <c r="F3341" s="85" t="s">
        <v>498</v>
      </c>
      <c r="G3341" s="95">
        <v>4</v>
      </c>
      <c r="H3341" s="95">
        <v>200</v>
      </c>
    </row>
    <row r="3342" spans="1:8" x14ac:dyDescent="0.25">
      <c r="A3342" s="82">
        <v>3341</v>
      </c>
      <c r="B3342" s="85" t="s">
        <v>518</v>
      </c>
      <c r="C3342" s="86">
        <v>0.79166666666666663</v>
      </c>
      <c r="D3342" s="85" t="s">
        <v>284</v>
      </c>
      <c r="E3342" s="85" t="s">
        <v>24</v>
      </c>
      <c r="F3342" s="85" t="s">
        <v>500</v>
      </c>
      <c r="G3342" s="95">
        <v>1</v>
      </c>
      <c r="H3342" s="95">
        <v>50</v>
      </c>
    </row>
    <row r="3343" spans="1:8" x14ac:dyDescent="0.25">
      <c r="A3343" s="82">
        <v>3342</v>
      </c>
      <c r="B3343" s="85" t="s">
        <v>518</v>
      </c>
      <c r="C3343" s="86">
        <v>0.79166666666666663</v>
      </c>
      <c r="D3343" s="85" t="s">
        <v>284</v>
      </c>
      <c r="E3343" s="85" t="s">
        <v>24</v>
      </c>
      <c r="F3343" s="85" t="s">
        <v>414</v>
      </c>
      <c r="G3343" s="95">
        <v>2</v>
      </c>
      <c r="H3343" s="95">
        <v>100</v>
      </c>
    </row>
    <row r="3344" spans="1:8" x14ac:dyDescent="0.25">
      <c r="A3344" s="82">
        <v>3343</v>
      </c>
      <c r="B3344" s="85" t="s">
        <v>518</v>
      </c>
      <c r="C3344" s="86">
        <v>0.79166666666666663</v>
      </c>
      <c r="D3344" s="85" t="s">
        <v>284</v>
      </c>
      <c r="E3344" s="85" t="s">
        <v>24</v>
      </c>
      <c r="F3344" s="85" t="s">
        <v>519</v>
      </c>
      <c r="G3344" s="95">
        <v>4</v>
      </c>
      <c r="H3344" s="95">
        <v>200</v>
      </c>
    </row>
    <row r="3345" spans="1:8" x14ac:dyDescent="0.25">
      <c r="A3345" s="82">
        <v>3344</v>
      </c>
      <c r="B3345" s="85" t="s">
        <v>518</v>
      </c>
      <c r="C3345" s="86">
        <v>0.79166666666666663</v>
      </c>
      <c r="D3345" s="85" t="s">
        <v>284</v>
      </c>
      <c r="E3345" s="85" t="s">
        <v>24</v>
      </c>
      <c r="F3345" s="85" t="s">
        <v>444</v>
      </c>
      <c r="G3345" s="95">
        <v>6</v>
      </c>
      <c r="H3345" s="95">
        <v>300</v>
      </c>
    </row>
    <row r="3346" spans="1:8" x14ac:dyDescent="0.25">
      <c r="A3346" s="82">
        <v>3345</v>
      </c>
      <c r="B3346" s="85" t="s">
        <v>518</v>
      </c>
      <c r="C3346" s="86">
        <v>0.79166666666666663</v>
      </c>
      <c r="D3346" s="85" t="s">
        <v>284</v>
      </c>
      <c r="E3346" s="85" t="s">
        <v>24</v>
      </c>
      <c r="F3346" s="85" t="s">
        <v>374</v>
      </c>
      <c r="G3346" s="95">
        <v>1</v>
      </c>
      <c r="H3346" s="95">
        <v>50</v>
      </c>
    </row>
    <row r="3347" spans="1:8" x14ac:dyDescent="0.25">
      <c r="A3347" s="82">
        <v>3346</v>
      </c>
      <c r="B3347" s="85" t="s">
        <v>518</v>
      </c>
      <c r="C3347" s="86">
        <v>0.79166666666666663</v>
      </c>
      <c r="D3347" s="85" t="s">
        <v>284</v>
      </c>
      <c r="E3347" s="85" t="s">
        <v>24</v>
      </c>
      <c r="F3347" s="85" t="s">
        <v>427</v>
      </c>
      <c r="G3347" s="95">
        <v>2</v>
      </c>
      <c r="H3347" s="95">
        <v>100</v>
      </c>
    </row>
    <row r="3348" spans="1:8" x14ac:dyDescent="0.25">
      <c r="A3348" s="82">
        <v>3347</v>
      </c>
      <c r="B3348" s="85" t="s">
        <v>518</v>
      </c>
      <c r="C3348" s="86">
        <v>0.79166666666666663</v>
      </c>
      <c r="D3348" s="85" t="s">
        <v>284</v>
      </c>
      <c r="E3348" s="85" t="s">
        <v>24</v>
      </c>
      <c r="F3348" s="85" t="s">
        <v>434</v>
      </c>
      <c r="G3348" s="95">
        <v>1</v>
      </c>
      <c r="H3348" s="95">
        <v>50</v>
      </c>
    </row>
    <row r="3349" spans="1:8" x14ac:dyDescent="0.25">
      <c r="A3349" s="82">
        <v>3348</v>
      </c>
      <c r="B3349" s="85" t="s">
        <v>518</v>
      </c>
      <c r="C3349" s="86">
        <v>0.79166666666666663</v>
      </c>
      <c r="D3349" s="85" t="s">
        <v>284</v>
      </c>
      <c r="E3349" s="85" t="s">
        <v>459</v>
      </c>
      <c r="F3349" s="85" t="s">
        <v>444</v>
      </c>
      <c r="G3349" s="95">
        <v>5</v>
      </c>
      <c r="H3349" s="95">
        <v>250</v>
      </c>
    </row>
    <row r="3350" spans="1:8" x14ac:dyDescent="0.25">
      <c r="A3350" s="82">
        <v>3349</v>
      </c>
      <c r="B3350" s="85" t="s">
        <v>518</v>
      </c>
      <c r="C3350" s="86">
        <v>0.79166666666666663</v>
      </c>
      <c r="D3350" s="85" t="s">
        <v>284</v>
      </c>
      <c r="E3350" s="85" t="s">
        <v>459</v>
      </c>
      <c r="F3350" s="85" t="s">
        <v>428</v>
      </c>
      <c r="G3350" s="95">
        <v>110</v>
      </c>
      <c r="H3350" s="95">
        <v>5500</v>
      </c>
    </row>
    <row r="3351" spans="1:8" x14ac:dyDescent="0.25">
      <c r="A3351" s="82">
        <v>3350</v>
      </c>
      <c r="B3351" s="85" t="s">
        <v>518</v>
      </c>
      <c r="C3351" s="86">
        <v>0.79166666666666663</v>
      </c>
      <c r="D3351" s="85" t="s">
        <v>284</v>
      </c>
      <c r="E3351" s="85" t="s">
        <v>459</v>
      </c>
      <c r="F3351" s="85" t="s">
        <v>330</v>
      </c>
      <c r="G3351" s="95">
        <v>15</v>
      </c>
      <c r="H3351" s="95">
        <v>750</v>
      </c>
    </row>
    <row r="3352" spans="1:8" x14ac:dyDescent="0.25">
      <c r="A3352" s="82">
        <v>3351</v>
      </c>
      <c r="B3352" s="85" t="s">
        <v>518</v>
      </c>
      <c r="C3352" s="86">
        <v>0.79166666666666663</v>
      </c>
      <c r="D3352" s="85" t="s">
        <v>284</v>
      </c>
      <c r="E3352" s="85" t="s">
        <v>459</v>
      </c>
      <c r="F3352" s="85" t="s">
        <v>478</v>
      </c>
      <c r="G3352" s="95">
        <v>3</v>
      </c>
      <c r="H3352" s="95">
        <v>150</v>
      </c>
    </row>
    <row r="3353" spans="1:8" x14ac:dyDescent="0.25">
      <c r="A3353" s="82">
        <v>3352</v>
      </c>
      <c r="B3353" s="85" t="s">
        <v>518</v>
      </c>
      <c r="C3353" s="86">
        <v>0.79166666666666663</v>
      </c>
      <c r="D3353" s="85" t="s">
        <v>284</v>
      </c>
      <c r="E3353" s="85" t="s">
        <v>459</v>
      </c>
      <c r="F3353" s="85" t="s">
        <v>519</v>
      </c>
      <c r="G3353" s="95">
        <v>5</v>
      </c>
      <c r="H3353" s="95">
        <v>250</v>
      </c>
    </row>
    <row r="3354" spans="1:8" x14ac:dyDescent="0.25">
      <c r="A3354" s="82">
        <v>3353</v>
      </c>
      <c r="B3354" s="85" t="s">
        <v>518</v>
      </c>
      <c r="C3354" s="86">
        <v>0.79166666666666663</v>
      </c>
      <c r="D3354" s="85" t="s">
        <v>284</v>
      </c>
      <c r="E3354" s="85" t="s">
        <v>459</v>
      </c>
      <c r="F3354" s="85" t="s">
        <v>324</v>
      </c>
      <c r="G3354" s="95">
        <v>1</v>
      </c>
      <c r="H3354" s="95">
        <v>50</v>
      </c>
    </row>
    <row r="3355" spans="1:8" x14ac:dyDescent="0.25">
      <c r="A3355" s="82">
        <v>3354</v>
      </c>
      <c r="B3355" s="85" t="s">
        <v>518</v>
      </c>
      <c r="C3355" s="86">
        <v>0.79166666666666663</v>
      </c>
      <c r="D3355" s="85" t="s">
        <v>284</v>
      </c>
      <c r="E3355" s="85" t="s">
        <v>459</v>
      </c>
      <c r="F3355" s="85" t="s">
        <v>498</v>
      </c>
      <c r="G3355" s="95">
        <v>4</v>
      </c>
      <c r="H3355" s="95">
        <v>200</v>
      </c>
    </row>
    <row r="3356" spans="1:8" x14ac:dyDescent="0.25">
      <c r="A3356" s="82">
        <v>3355</v>
      </c>
      <c r="B3356" s="85" t="s">
        <v>518</v>
      </c>
      <c r="C3356" s="86">
        <v>0.79166666666666663</v>
      </c>
      <c r="D3356" s="85" t="s">
        <v>284</v>
      </c>
      <c r="E3356" s="85" t="s">
        <v>459</v>
      </c>
      <c r="F3356" s="85" t="s">
        <v>456</v>
      </c>
      <c r="G3356" s="95">
        <v>1</v>
      </c>
      <c r="H3356" s="95">
        <v>50</v>
      </c>
    </row>
    <row r="3357" spans="1:8" x14ac:dyDescent="0.25">
      <c r="A3357" s="82">
        <v>3356</v>
      </c>
      <c r="B3357" s="85" t="s">
        <v>518</v>
      </c>
      <c r="C3357" s="86">
        <v>0.79166666666666663</v>
      </c>
      <c r="D3357" s="85" t="s">
        <v>284</v>
      </c>
      <c r="E3357" s="85" t="s">
        <v>459</v>
      </c>
      <c r="F3357" s="85" t="s">
        <v>512</v>
      </c>
      <c r="G3357" s="95">
        <v>1</v>
      </c>
      <c r="H3357" s="95">
        <v>50</v>
      </c>
    </row>
    <row r="3358" spans="1:8" x14ac:dyDescent="0.25">
      <c r="A3358" s="82">
        <v>3357</v>
      </c>
      <c r="B3358" s="85" t="s">
        <v>518</v>
      </c>
      <c r="C3358" s="86">
        <v>0.79166666666666663</v>
      </c>
      <c r="D3358" s="85" t="s">
        <v>284</v>
      </c>
      <c r="E3358" s="85" t="s">
        <v>459</v>
      </c>
      <c r="F3358" s="85" t="s">
        <v>414</v>
      </c>
      <c r="G3358" s="95">
        <v>2</v>
      </c>
      <c r="H3358" s="95">
        <v>100</v>
      </c>
    </row>
    <row r="3359" spans="1:8" x14ac:dyDescent="0.25">
      <c r="A3359" s="82">
        <v>3358</v>
      </c>
      <c r="B3359" s="85" t="s">
        <v>518</v>
      </c>
      <c r="C3359" s="86">
        <v>0.79166666666666663</v>
      </c>
      <c r="D3359" s="85" t="s">
        <v>284</v>
      </c>
      <c r="E3359" s="85" t="s">
        <v>459</v>
      </c>
      <c r="F3359" s="85" t="s">
        <v>374</v>
      </c>
      <c r="G3359" s="95">
        <v>1</v>
      </c>
      <c r="H3359" s="95">
        <v>50</v>
      </c>
    </row>
    <row r="3360" spans="1:8" x14ac:dyDescent="0.25">
      <c r="A3360" s="82">
        <v>3359</v>
      </c>
      <c r="B3360" s="85" t="s">
        <v>518</v>
      </c>
      <c r="C3360" s="86">
        <v>0.79166666666666663</v>
      </c>
      <c r="D3360" s="85" t="s">
        <v>284</v>
      </c>
      <c r="E3360" s="85" t="s">
        <v>459</v>
      </c>
      <c r="F3360" s="85" t="s">
        <v>427</v>
      </c>
      <c r="G3360" s="95">
        <v>1</v>
      </c>
      <c r="H3360" s="95">
        <v>50</v>
      </c>
    </row>
    <row r="3361" spans="1:8" x14ac:dyDescent="0.25">
      <c r="A3361" s="82">
        <v>3360</v>
      </c>
      <c r="B3361" s="85" t="s">
        <v>518</v>
      </c>
      <c r="C3361" s="86">
        <v>0.875</v>
      </c>
      <c r="D3361" s="85" t="s">
        <v>284</v>
      </c>
      <c r="E3361" s="85" t="s">
        <v>24</v>
      </c>
      <c r="F3361" s="85" t="s">
        <v>444</v>
      </c>
      <c r="G3361" s="95">
        <v>4</v>
      </c>
      <c r="H3361" s="95">
        <v>200</v>
      </c>
    </row>
    <row r="3362" spans="1:8" x14ac:dyDescent="0.25">
      <c r="A3362" s="82">
        <v>3361</v>
      </c>
      <c r="B3362" s="85" t="s">
        <v>518</v>
      </c>
      <c r="C3362" s="86">
        <v>0.875</v>
      </c>
      <c r="D3362" s="85" t="s">
        <v>284</v>
      </c>
      <c r="E3362" s="85" t="s">
        <v>24</v>
      </c>
      <c r="F3362" s="85" t="s">
        <v>428</v>
      </c>
      <c r="G3362" s="95">
        <v>44</v>
      </c>
      <c r="H3362" s="95">
        <v>2200</v>
      </c>
    </row>
    <row r="3363" spans="1:8" x14ac:dyDescent="0.25">
      <c r="A3363" s="82">
        <v>3362</v>
      </c>
      <c r="B3363" s="85" t="s">
        <v>518</v>
      </c>
      <c r="C3363" s="86">
        <v>0.875</v>
      </c>
      <c r="D3363" s="85" t="s">
        <v>284</v>
      </c>
      <c r="E3363" s="85" t="s">
        <v>24</v>
      </c>
      <c r="F3363" s="85" t="s">
        <v>330</v>
      </c>
      <c r="G3363" s="95">
        <v>3</v>
      </c>
      <c r="H3363" s="95">
        <v>150</v>
      </c>
    </row>
    <row r="3364" spans="1:8" x14ac:dyDescent="0.25">
      <c r="A3364" s="82">
        <v>3363</v>
      </c>
      <c r="B3364" s="85" t="s">
        <v>518</v>
      </c>
      <c r="C3364" s="86">
        <v>0.875</v>
      </c>
      <c r="D3364" s="85" t="s">
        <v>284</v>
      </c>
      <c r="E3364" s="85" t="s">
        <v>24</v>
      </c>
      <c r="F3364" s="85" t="s">
        <v>478</v>
      </c>
      <c r="G3364" s="95">
        <v>1</v>
      </c>
      <c r="H3364" s="95">
        <v>50</v>
      </c>
    </row>
    <row r="3365" spans="1:8" x14ac:dyDescent="0.25">
      <c r="A3365" s="82">
        <v>3364</v>
      </c>
      <c r="B3365" s="85" t="s">
        <v>518</v>
      </c>
      <c r="C3365" s="86">
        <v>0.875</v>
      </c>
      <c r="D3365" s="85" t="s">
        <v>284</v>
      </c>
      <c r="E3365" s="85" t="s">
        <v>24</v>
      </c>
      <c r="F3365" s="85" t="s">
        <v>519</v>
      </c>
      <c r="G3365" s="95">
        <v>2</v>
      </c>
      <c r="H3365" s="95">
        <v>100</v>
      </c>
    </row>
    <row r="3366" spans="1:8" x14ac:dyDescent="0.25">
      <c r="A3366" s="82">
        <v>3365</v>
      </c>
      <c r="B3366" s="85" t="s">
        <v>518</v>
      </c>
      <c r="C3366" s="86">
        <v>0.875</v>
      </c>
      <c r="D3366" s="85" t="s">
        <v>284</v>
      </c>
      <c r="E3366" s="85" t="s">
        <v>24</v>
      </c>
      <c r="F3366" s="85" t="s">
        <v>324</v>
      </c>
      <c r="G3366" s="95">
        <v>2</v>
      </c>
      <c r="H3366" s="95">
        <v>100</v>
      </c>
    </row>
    <row r="3367" spans="1:8" x14ac:dyDescent="0.25">
      <c r="A3367" s="82">
        <v>3366</v>
      </c>
      <c r="B3367" s="85" t="s">
        <v>518</v>
      </c>
      <c r="C3367" s="86">
        <v>0.875</v>
      </c>
      <c r="D3367" s="85" t="s">
        <v>284</v>
      </c>
      <c r="E3367" s="85" t="s">
        <v>24</v>
      </c>
      <c r="F3367" s="85" t="s">
        <v>498</v>
      </c>
      <c r="G3367" s="95">
        <v>4</v>
      </c>
      <c r="H3367" s="95">
        <v>200</v>
      </c>
    </row>
    <row r="3368" spans="1:8" x14ac:dyDescent="0.25">
      <c r="A3368" s="82">
        <v>3367</v>
      </c>
      <c r="B3368" s="85" t="s">
        <v>518</v>
      </c>
      <c r="C3368" s="86">
        <v>0.875</v>
      </c>
      <c r="D3368" s="85" t="s">
        <v>284</v>
      </c>
      <c r="E3368" s="85" t="s">
        <v>24</v>
      </c>
      <c r="F3368" s="85" t="s">
        <v>512</v>
      </c>
      <c r="G3368" s="95">
        <v>3</v>
      </c>
      <c r="H3368" s="95">
        <v>150</v>
      </c>
    </row>
    <row r="3369" spans="1:8" x14ac:dyDescent="0.25">
      <c r="A3369" s="82">
        <v>3368</v>
      </c>
      <c r="B3369" s="85" t="s">
        <v>518</v>
      </c>
      <c r="C3369" s="86">
        <v>0.875</v>
      </c>
      <c r="D3369" s="85" t="s">
        <v>284</v>
      </c>
      <c r="E3369" s="85" t="s">
        <v>24</v>
      </c>
      <c r="F3369" s="85" t="s">
        <v>414</v>
      </c>
      <c r="G3369" s="95">
        <v>2</v>
      </c>
      <c r="H3369" s="95">
        <v>100</v>
      </c>
    </row>
    <row r="3370" spans="1:8" x14ac:dyDescent="0.25">
      <c r="A3370" s="82">
        <v>3369</v>
      </c>
      <c r="B3370" s="85" t="s">
        <v>518</v>
      </c>
      <c r="C3370" s="86">
        <v>0.875</v>
      </c>
      <c r="D3370" s="85" t="s">
        <v>284</v>
      </c>
      <c r="E3370" s="85" t="s">
        <v>24</v>
      </c>
      <c r="F3370" s="85" t="s">
        <v>374</v>
      </c>
      <c r="G3370" s="95">
        <v>1</v>
      </c>
      <c r="H3370" s="95">
        <v>50</v>
      </c>
    </row>
    <row r="3371" spans="1:8" x14ac:dyDescent="0.25">
      <c r="A3371" s="82">
        <v>3370</v>
      </c>
      <c r="B3371" s="85" t="s">
        <v>518</v>
      </c>
      <c r="C3371" s="86">
        <v>0.875</v>
      </c>
      <c r="D3371" s="85" t="s">
        <v>284</v>
      </c>
      <c r="E3371" s="85" t="s">
        <v>24</v>
      </c>
      <c r="F3371" s="85" t="s">
        <v>500</v>
      </c>
      <c r="G3371" s="95">
        <v>2</v>
      </c>
      <c r="H3371" s="95">
        <v>100</v>
      </c>
    </row>
    <row r="3372" spans="1:8" x14ac:dyDescent="0.25">
      <c r="A3372" s="82">
        <v>3371</v>
      </c>
      <c r="B3372" s="85" t="s">
        <v>518</v>
      </c>
      <c r="C3372" s="86">
        <v>0.875</v>
      </c>
      <c r="D3372" s="85" t="s">
        <v>284</v>
      </c>
      <c r="E3372" s="85" t="s">
        <v>24</v>
      </c>
      <c r="F3372" s="85" t="s">
        <v>497</v>
      </c>
      <c r="G3372" s="95">
        <v>1</v>
      </c>
      <c r="H3372" s="95">
        <v>50</v>
      </c>
    </row>
    <row r="3373" spans="1:8" x14ac:dyDescent="0.25">
      <c r="A3373" s="82">
        <v>3372</v>
      </c>
      <c r="B3373" s="85" t="s">
        <v>518</v>
      </c>
      <c r="C3373" s="86">
        <v>0.875</v>
      </c>
      <c r="D3373" s="85" t="s">
        <v>284</v>
      </c>
      <c r="E3373" s="85" t="s">
        <v>24</v>
      </c>
      <c r="F3373" s="85" t="s">
        <v>334</v>
      </c>
      <c r="G3373" s="95">
        <v>1</v>
      </c>
      <c r="H3373" s="95">
        <v>50</v>
      </c>
    </row>
    <row r="3374" spans="1:8" x14ac:dyDescent="0.25">
      <c r="A3374" s="82">
        <v>3373</v>
      </c>
      <c r="B3374" s="85" t="s">
        <v>518</v>
      </c>
      <c r="C3374" s="86">
        <v>0.875</v>
      </c>
      <c r="D3374" s="85" t="s">
        <v>284</v>
      </c>
      <c r="E3374" s="85" t="s">
        <v>459</v>
      </c>
      <c r="F3374" s="85" t="s">
        <v>444</v>
      </c>
      <c r="G3374" s="95">
        <v>3</v>
      </c>
      <c r="H3374" s="95">
        <v>150</v>
      </c>
    </row>
    <row r="3375" spans="1:8" x14ac:dyDescent="0.25">
      <c r="A3375" s="82">
        <v>3374</v>
      </c>
      <c r="B3375" s="85" t="s">
        <v>518</v>
      </c>
      <c r="C3375" s="86">
        <v>0.875</v>
      </c>
      <c r="D3375" s="85" t="s">
        <v>284</v>
      </c>
      <c r="E3375" s="85" t="s">
        <v>459</v>
      </c>
      <c r="F3375" s="85" t="s">
        <v>428</v>
      </c>
      <c r="G3375" s="95">
        <v>50</v>
      </c>
      <c r="H3375" s="95">
        <v>2500</v>
      </c>
    </row>
    <row r="3376" spans="1:8" x14ac:dyDescent="0.25">
      <c r="A3376" s="82">
        <v>3375</v>
      </c>
      <c r="B3376" s="85" t="s">
        <v>518</v>
      </c>
      <c r="C3376" s="86">
        <v>0.875</v>
      </c>
      <c r="D3376" s="85" t="s">
        <v>284</v>
      </c>
      <c r="E3376" s="85" t="s">
        <v>459</v>
      </c>
      <c r="F3376" s="85" t="s">
        <v>330</v>
      </c>
      <c r="G3376" s="95">
        <v>2</v>
      </c>
      <c r="H3376" s="95">
        <v>100</v>
      </c>
    </row>
    <row r="3377" spans="1:8" x14ac:dyDescent="0.25">
      <c r="A3377" s="82">
        <v>3376</v>
      </c>
      <c r="B3377" s="85" t="s">
        <v>518</v>
      </c>
      <c r="C3377" s="86">
        <v>0.875</v>
      </c>
      <c r="D3377" s="85" t="s">
        <v>284</v>
      </c>
      <c r="E3377" s="85" t="s">
        <v>459</v>
      </c>
      <c r="F3377" s="85" t="s">
        <v>434</v>
      </c>
      <c r="G3377" s="95">
        <v>1</v>
      </c>
      <c r="H3377" s="95">
        <v>50</v>
      </c>
    </row>
    <row r="3378" spans="1:8" x14ac:dyDescent="0.25">
      <c r="A3378" s="82">
        <v>3377</v>
      </c>
      <c r="B3378" s="85" t="s">
        <v>518</v>
      </c>
      <c r="C3378" s="86">
        <v>0.875</v>
      </c>
      <c r="D3378" s="85" t="s">
        <v>284</v>
      </c>
      <c r="E3378" s="85" t="s">
        <v>459</v>
      </c>
      <c r="F3378" s="85" t="s">
        <v>519</v>
      </c>
      <c r="G3378" s="95">
        <v>2</v>
      </c>
      <c r="H3378" s="95">
        <v>100</v>
      </c>
    </row>
    <row r="3379" spans="1:8" x14ac:dyDescent="0.25">
      <c r="A3379" s="82">
        <v>3378</v>
      </c>
      <c r="B3379" s="85" t="s">
        <v>518</v>
      </c>
      <c r="C3379" s="86">
        <v>0.875</v>
      </c>
      <c r="D3379" s="85" t="s">
        <v>284</v>
      </c>
      <c r="E3379" s="85" t="s">
        <v>459</v>
      </c>
      <c r="F3379" s="85" t="s">
        <v>498</v>
      </c>
      <c r="G3379" s="95">
        <v>2</v>
      </c>
      <c r="H3379" s="95">
        <v>100</v>
      </c>
    </row>
    <row r="3380" spans="1:8" x14ac:dyDescent="0.25">
      <c r="A3380" s="82">
        <v>3379</v>
      </c>
      <c r="B3380" s="85" t="s">
        <v>518</v>
      </c>
      <c r="C3380" s="86">
        <v>0.875</v>
      </c>
      <c r="D3380" s="85" t="s">
        <v>284</v>
      </c>
      <c r="E3380" s="85" t="s">
        <v>459</v>
      </c>
      <c r="F3380" s="85" t="s">
        <v>523</v>
      </c>
      <c r="G3380" s="95">
        <v>1</v>
      </c>
      <c r="H3380" s="95">
        <v>50</v>
      </c>
    </row>
    <row r="3381" spans="1:8" x14ac:dyDescent="0.25">
      <c r="A3381" s="82">
        <v>3380</v>
      </c>
      <c r="B3381" s="85" t="s">
        <v>518</v>
      </c>
      <c r="C3381" s="86">
        <v>0.875</v>
      </c>
      <c r="D3381" s="85" t="s">
        <v>284</v>
      </c>
      <c r="E3381" s="85" t="s">
        <v>459</v>
      </c>
      <c r="F3381" s="85" t="s">
        <v>427</v>
      </c>
      <c r="G3381" s="95">
        <v>1</v>
      </c>
      <c r="H3381" s="95">
        <v>50</v>
      </c>
    </row>
    <row r="3382" spans="1:8" x14ac:dyDescent="0.25">
      <c r="A3382" s="82">
        <v>3381</v>
      </c>
      <c r="B3382" s="85" t="s">
        <v>518</v>
      </c>
      <c r="C3382" s="86">
        <v>0.875</v>
      </c>
      <c r="D3382" s="85" t="s">
        <v>284</v>
      </c>
      <c r="E3382" s="85" t="s">
        <v>459</v>
      </c>
      <c r="F3382" s="85" t="s">
        <v>374</v>
      </c>
      <c r="G3382" s="95">
        <v>4</v>
      </c>
      <c r="H3382" s="95">
        <v>200</v>
      </c>
    </row>
    <row r="3383" spans="1:8" x14ac:dyDescent="0.25">
      <c r="A3383" s="82">
        <v>3382</v>
      </c>
      <c r="B3383" s="85" t="s">
        <v>518</v>
      </c>
      <c r="C3383" s="86">
        <v>0.875</v>
      </c>
      <c r="D3383" s="85" t="s">
        <v>284</v>
      </c>
      <c r="E3383" s="85" t="s">
        <v>459</v>
      </c>
      <c r="F3383" s="85" t="s">
        <v>456</v>
      </c>
      <c r="G3383" s="95">
        <v>1</v>
      </c>
      <c r="H3383" s="95">
        <v>50</v>
      </c>
    </row>
    <row r="3384" spans="1:8" x14ac:dyDescent="0.25">
      <c r="A3384" s="82">
        <v>3383</v>
      </c>
      <c r="B3384" s="85" t="s">
        <v>518</v>
      </c>
      <c r="C3384" s="86">
        <v>0.95833333333333337</v>
      </c>
      <c r="D3384" s="85" t="s">
        <v>284</v>
      </c>
      <c r="E3384" s="85" t="s">
        <v>24</v>
      </c>
      <c r="F3384" s="85" t="s">
        <v>444</v>
      </c>
      <c r="G3384" s="95">
        <v>1</v>
      </c>
      <c r="H3384" s="95">
        <v>50</v>
      </c>
    </row>
    <row r="3385" spans="1:8" x14ac:dyDescent="0.25">
      <c r="A3385" s="82">
        <v>3384</v>
      </c>
      <c r="B3385" s="85" t="s">
        <v>518</v>
      </c>
      <c r="C3385" s="86">
        <v>0.95833333333333337</v>
      </c>
      <c r="D3385" s="85" t="s">
        <v>284</v>
      </c>
      <c r="E3385" s="85" t="s">
        <v>24</v>
      </c>
      <c r="F3385" s="85" t="s">
        <v>428</v>
      </c>
      <c r="G3385" s="95">
        <v>6</v>
      </c>
      <c r="H3385" s="95">
        <v>300</v>
      </c>
    </row>
    <row r="3386" spans="1:8" x14ac:dyDescent="0.25">
      <c r="A3386" s="82">
        <v>3385</v>
      </c>
      <c r="B3386" s="85" t="s">
        <v>518</v>
      </c>
      <c r="C3386" s="86">
        <v>0.95833333333333337</v>
      </c>
      <c r="D3386" s="85" t="s">
        <v>284</v>
      </c>
      <c r="E3386" s="85" t="s">
        <v>24</v>
      </c>
      <c r="F3386" s="85" t="s">
        <v>330</v>
      </c>
      <c r="G3386" s="95">
        <v>2</v>
      </c>
      <c r="H3386" s="95">
        <v>100</v>
      </c>
    </row>
    <row r="3387" spans="1:8" x14ac:dyDescent="0.25">
      <c r="A3387" s="82">
        <v>3386</v>
      </c>
      <c r="B3387" s="85" t="s">
        <v>518</v>
      </c>
      <c r="C3387" s="86">
        <v>0.95833333333333337</v>
      </c>
      <c r="D3387" s="85" t="s">
        <v>284</v>
      </c>
      <c r="E3387" s="85" t="s">
        <v>24</v>
      </c>
      <c r="F3387" s="85" t="s">
        <v>427</v>
      </c>
      <c r="G3387" s="95">
        <v>1</v>
      </c>
      <c r="H3387" s="95">
        <v>50</v>
      </c>
    </row>
    <row r="3388" spans="1:8" x14ac:dyDescent="0.25">
      <c r="A3388" s="82">
        <v>3387</v>
      </c>
      <c r="B3388" s="85" t="s">
        <v>518</v>
      </c>
      <c r="C3388" s="86">
        <v>0.95833333333333337</v>
      </c>
      <c r="D3388" s="85" t="s">
        <v>284</v>
      </c>
      <c r="E3388" s="85" t="s">
        <v>24</v>
      </c>
      <c r="F3388" s="85" t="s">
        <v>478</v>
      </c>
      <c r="G3388" s="95">
        <v>1</v>
      </c>
      <c r="H3388" s="95">
        <v>50</v>
      </c>
    </row>
    <row r="3389" spans="1:8" x14ac:dyDescent="0.25">
      <c r="A3389" s="82">
        <v>3388</v>
      </c>
      <c r="B3389" s="85" t="s">
        <v>518</v>
      </c>
      <c r="C3389" s="86">
        <v>0.95833333333333337</v>
      </c>
      <c r="D3389" s="85" t="s">
        <v>284</v>
      </c>
      <c r="E3389" s="85" t="s">
        <v>24</v>
      </c>
      <c r="F3389" s="85" t="s">
        <v>498</v>
      </c>
      <c r="G3389" s="95">
        <v>2</v>
      </c>
      <c r="H3389" s="95">
        <v>100</v>
      </c>
    </row>
    <row r="3390" spans="1:8" x14ac:dyDescent="0.25">
      <c r="A3390" s="82">
        <v>3389</v>
      </c>
      <c r="B3390" s="85" t="s">
        <v>518</v>
      </c>
      <c r="C3390" s="86">
        <v>0.95833333333333337</v>
      </c>
      <c r="D3390" s="85" t="s">
        <v>284</v>
      </c>
      <c r="E3390" s="85" t="s">
        <v>24</v>
      </c>
      <c r="F3390" s="85" t="s">
        <v>374</v>
      </c>
      <c r="G3390" s="95">
        <v>4</v>
      </c>
      <c r="H3390" s="95">
        <v>200</v>
      </c>
    </row>
    <row r="3391" spans="1:8" x14ac:dyDescent="0.25">
      <c r="A3391" s="82">
        <v>3390</v>
      </c>
      <c r="B3391" s="85" t="s">
        <v>518</v>
      </c>
      <c r="C3391" s="86">
        <v>0.95833333333333337</v>
      </c>
      <c r="D3391" s="85" t="s">
        <v>284</v>
      </c>
      <c r="E3391" s="85" t="s">
        <v>24</v>
      </c>
      <c r="F3391" s="85" t="s">
        <v>521</v>
      </c>
      <c r="G3391" s="95">
        <v>1</v>
      </c>
      <c r="H3391" s="95">
        <v>50</v>
      </c>
    </row>
    <row r="3392" spans="1:8" x14ac:dyDescent="0.25">
      <c r="A3392" s="82">
        <v>3391</v>
      </c>
      <c r="B3392" s="85" t="s">
        <v>518</v>
      </c>
      <c r="C3392" s="86">
        <v>0.95833333333333337</v>
      </c>
      <c r="D3392" s="85" t="s">
        <v>284</v>
      </c>
      <c r="E3392" s="85" t="s">
        <v>24</v>
      </c>
      <c r="F3392" s="85" t="s">
        <v>512</v>
      </c>
      <c r="G3392" s="95">
        <v>3</v>
      </c>
      <c r="H3392" s="95">
        <v>150</v>
      </c>
    </row>
    <row r="3393" spans="1:8" x14ac:dyDescent="0.25">
      <c r="A3393" s="82">
        <v>3392</v>
      </c>
      <c r="B3393" s="85" t="s">
        <v>518</v>
      </c>
      <c r="C3393" s="86">
        <v>0.95833333333333337</v>
      </c>
      <c r="D3393" s="85" t="s">
        <v>284</v>
      </c>
      <c r="E3393" s="85" t="s">
        <v>24</v>
      </c>
      <c r="F3393" s="85" t="s">
        <v>334</v>
      </c>
      <c r="G3393" s="95">
        <v>1</v>
      </c>
      <c r="H3393" s="95">
        <v>50</v>
      </c>
    </row>
    <row r="3394" spans="1:8" x14ac:dyDescent="0.25">
      <c r="A3394" s="82">
        <v>3393</v>
      </c>
      <c r="B3394" s="85" t="s">
        <v>518</v>
      </c>
      <c r="C3394" s="86">
        <v>0.95833333333333337</v>
      </c>
      <c r="D3394" s="85" t="s">
        <v>284</v>
      </c>
      <c r="E3394" s="85" t="s">
        <v>24</v>
      </c>
      <c r="F3394" s="85" t="s">
        <v>524</v>
      </c>
      <c r="G3394" s="95">
        <v>1</v>
      </c>
      <c r="H3394" s="95">
        <v>50</v>
      </c>
    </row>
    <row r="3395" spans="1:8" x14ac:dyDescent="0.25">
      <c r="A3395" s="82">
        <v>3394</v>
      </c>
      <c r="B3395" s="85" t="s">
        <v>518</v>
      </c>
      <c r="C3395" s="86">
        <v>0.95833333333333337</v>
      </c>
      <c r="D3395" s="85" t="s">
        <v>284</v>
      </c>
      <c r="E3395" s="85" t="s">
        <v>24</v>
      </c>
      <c r="F3395" s="85" t="s">
        <v>414</v>
      </c>
      <c r="G3395" s="95">
        <v>1</v>
      </c>
      <c r="H3395" s="95">
        <v>50</v>
      </c>
    </row>
    <row r="3396" spans="1:8" x14ac:dyDescent="0.25">
      <c r="A3396" s="82">
        <v>3395</v>
      </c>
      <c r="B3396" s="85" t="s">
        <v>518</v>
      </c>
      <c r="C3396" s="86">
        <v>0.95833333333333337</v>
      </c>
      <c r="D3396" s="85" t="s">
        <v>284</v>
      </c>
      <c r="E3396" s="85" t="s">
        <v>24</v>
      </c>
      <c r="F3396" s="85" t="s">
        <v>500</v>
      </c>
      <c r="G3396" s="95">
        <v>4</v>
      </c>
      <c r="H3396" s="95">
        <v>200</v>
      </c>
    </row>
    <row r="3397" spans="1:8" x14ac:dyDescent="0.25">
      <c r="A3397" s="82">
        <v>3396</v>
      </c>
      <c r="B3397" s="85" t="s">
        <v>518</v>
      </c>
      <c r="C3397" s="86">
        <v>0.95833333333333337</v>
      </c>
      <c r="D3397" s="85" t="s">
        <v>284</v>
      </c>
      <c r="E3397" s="85" t="s">
        <v>459</v>
      </c>
      <c r="F3397" s="85" t="s">
        <v>444</v>
      </c>
      <c r="G3397" s="95">
        <v>2</v>
      </c>
      <c r="H3397" s="95">
        <v>100</v>
      </c>
    </row>
    <row r="3398" spans="1:8" x14ac:dyDescent="0.25">
      <c r="A3398" s="82">
        <v>3397</v>
      </c>
      <c r="B3398" s="85" t="s">
        <v>518</v>
      </c>
      <c r="C3398" s="86">
        <v>0.95833333333333337</v>
      </c>
      <c r="D3398" s="85" t="s">
        <v>284</v>
      </c>
      <c r="E3398" s="85" t="s">
        <v>459</v>
      </c>
      <c r="F3398" s="85" t="s">
        <v>428</v>
      </c>
      <c r="G3398" s="95">
        <v>6</v>
      </c>
      <c r="H3398" s="95">
        <v>300</v>
      </c>
    </row>
    <row r="3399" spans="1:8" x14ac:dyDescent="0.25">
      <c r="A3399" s="82">
        <v>3398</v>
      </c>
      <c r="B3399" s="85" t="s">
        <v>518</v>
      </c>
      <c r="C3399" s="86">
        <v>0.95833333333333337</v>
      </c>
      <c r="D3399" s="85" t="s">
        <v>284</v>
      </c>
      <c r="E3399" s="85" t="s">
        <v>459</v>
      </c>
      <c r="F3399" s="85" t="s">
        <v>330</v>
      </c>
      <c r="G3399" s="95">
        <v>3</v>
      </c>
      <c r="H3399" s="95">
        <v>150</v>
      </c>
    </row>
    <row r="3400" spans="1:8" x14ac:dyDescent="0.25">
      <c r="A3400" s="82">
        <v>3399</v>
      </c>
      <c r="B3400" s="85" t="s">
        <v>518</v>
      </c>
      <c r="C3400" s="86">
        <v>0.95833333333333337</v>
      </c>
      <c r="D3400" s="85" t="s">
        <v>284</v>
      </c>
      <c r="E3400" s="85" t="s">
        <v>459</v>
      </c>
      <c r="F3400" s="85" t="s">
        <v>427</v>
      </c>
      <c r="G3400" s="95">
        <v>1</v>
      </c>
      <c r="H3400" s="95">
        <v>50</v>
      </c>
    </row>
    <row r="3401" spans="1:8" x14ac:dyDescent="0.25">
      <c r="A3401" s="82">
        <v>3400</v>
      </c>
      <c r="B3401" s="85" t="s">
        <v>518</v>
      </c>
      <c r="C3401" s="86">
        <v>0.95833333333333337</v>
      </c>
      <c r="D3401" s="85" t="s">
        <v>284</v>
      </c>
      <c r="E3401" s="85" t="s">
        <v>459</v>
      </c>
      <c r="F3401" s="85" t="s">
        <v>521</v>
      </c>
      <c r="G3401" s="95">
        <v>1</v>
      </c>
      <c r="H3401" s="95">
        <v>50</v>
      </c>
    </row>
    <row r="3402" spans="1:8" x14ac:dyDescent="0.25">
      <c r="A3402" s="82">
        <v>3401</v>
      </c>
      <c r="B3402" s="85" t="s">
        <v>518</v>
      </c>
      <c r="C3402" s="86">
        <v>0.95833333333333337</v>
      </c>
      <c r="D3402" s="85" t="s">
        <v>284</v>
      </c>
      <c r="E3402" s="85" t="s">
        <v>459</v>
      </c>
      <c r="F3402" s="85" t="s">
        <v>512</v>
      </c>
      <c r="G3402" s="95">
        <v>3</v>
      </c>
      <c r="H3402" s="95">
        <v>150</v>
      </c>
    </row>
    <row r="3403" spans="1:8" x14ac:dyDescent="0.25">
      <c r="A3403" s="82">
        <v>3402</v>
      </c>
      <c r="B3403" s="85" t="s">
        <v>518</v>
      </c>
      <c r="C3403" s="86">
        <v>0.95833333333333337</v>
      </c>
      <c r="D3403" s="85" t="s">
        <v>284</v>
      </c>
      <c r="E3403" s="85" t="s">
        <v>459</v>
      </c>
      <c r="F3403" s="85" t="s">
        <v>374</v>
      </c>
      <c r="G3403" s="95">
        <v>6</v>
      </c>
      <c r="H3403" s="95">
        <v>300</v>
      </c>
    </row>
    <row r="3404" spans="1:8" x14ac:dyDescent="0.25">
      <c r="A3404" s="82">
        <v>3403</v>
      </c>
      <c r="B3404" s="85" t="s">
        <v>518</v>
      </c>
      <c r="C3404" s="86">
        <v>0.95833333333333337</v>
      </c>
      <c r="D3404" s="85" t="s">
        <v>284</v>
      </c>
      <c r="E3404" s="85" t="s">
        <v>459</v>
      </c>
      <c r="F3404" s="85" t="s">
        <v>332</v>
      </c>
      <c r="G3404" s="95">
        <v>2</v>
      </c>
      <c r="H3404" s="95">
        <v>100</v>
      </c>
    </row>
    <row r="3405" spans="1:8" x14ac:dyDescent="0.25">
      <c r="A3405" s="82">
        <v>3404</v>
      </c>
      <c r="B3405" s="85" t="s">
        <v>518</v>
      </c>
      <c r="C3405" s="86">
        <v>0.95833333333333337</v>
      </c>
      <c r="D3405" s="85" t="s">
        <v>284</v>
      </c>
      <c r="E3405" s="85" t="s">
        <v>459</v>
      </c>
      <c r="F3405" s="85" t="s">
        <v>414</v>
      </c>
      <c r="G3405" s="95">
        <v>3</v>
      </c>
      <c r="H3405" s="95">
        <v>150</v>
      </c>
    </row>
    <row r="3406" spans="1:8" x14ac:dyDescent="0.25">
      <c r="A3406" s="82">
        <v>3405</v>
      </c>
      <c r="B3406" s="85" t="s">
        <v>525</v>
      </c>
      <c r="C3406" s="86">
        <v>4.1666666666666664E-2</v>
      </c>
      <c r="D3406" s="85" t="s">
        <v>284</v>
      </c>
      <c r="E3406" s="85" t="s">
        <v>24</v>
      </c>
      <c r="F3406" s="85" t="s">
        <v>444</v>
      </c>
      <c r="G3406" s="95">
        <v>4</v>
      </c>
      <c r="H3406" s="95">
        <v>200</v>
      </c>
    </row>
    <row r="3407" spans="1:8" x14ac:dyDescent="0.25">
      <c r="A3407" s="82">
        <v>3406</v>
      </c>
      <c r="B3407" s="85" t="s">
        <v>525</v>
      </c>
      <c r="C3407" s="86">
        <v>4.1666666666666664E-2</v>
      </c>
      <c r="D3407" s="85" t="s">
        <v>284</v>
      </c>
      <c r="E3407" s="85" t="s">
        <v>459</v>
      </c>
      <c r="F3407" s="85" t="s">
        <v>428</v>
      </c>
      <c r="G3407" s="95">
        <v>78</v>
      </c>
      <c r="H3407" s="95">
        <v>3900.0000000000005</v>
      </c>
    </row>
    <row r="3408" spans="1:8" x14ac:dyDescent="0.25">
      <c r="A3408" s="82">
        <v>3407</v>
      </c>
      <c r="B3408" s="85" t="s">
        <v>525</v>
      </c>
      <c r="C3408" s="86">
        <v>4.1666666666666664E-2</v>
      </c>
      <c r="D3408" s="85" t="s">
        <v>284</v>
      </c>
      <c r="E3408" s="85" t="s">
        <v>459</v>
      </c>
      <c r="F3408" s="85" t="s">
        <v>330</v>
      </c>
      <c r="G3408" s="95">
        <v>6</v>
      </c>
      <c r="H3408" s="95">
        <v>300</v>
      </c>
    </row>
    <row r="3409" spans="1:8" x14ac:dyDescent="0.25">
      <c r="A3409" s="82">
        <v>3408</v>
      </c>
      <c r="B3409" s="85" t="s">
        <v>525</v>
      </c>
      <c r="C3409" s="86">
        <v>4.1666666666666664E-2</v>
      </c>
      <c r="D3409" s="85" t="s">
        <v>284</v>
      </c>
      <c r="E3409" s="85" t="s">
        <v>459</v>
      </c>
      <c r="F3409" s="85" t="s">
        <v>427</v>
      </c>
      <c r="G3409" s="95">
        <v>1</v>
      </c>
      <c r="H3409" s="95">
        <v>50</v>
      </c>
    </row>
    <row r="3410" spans="1:8" x14ac:dyDescent="0.25">
      <c r="A3410" s="82">
        <v>3409</v>
      </c>
      <c r="B3410" s="85" t="s">
        <v>525</v>
      </c>
      <c r="C3410" s="86">
        <v>4.1666666666666664E-2</v>
      </c>
      <c r="D3410" s="85" t="s">
        <v>284</v>
      </c>
      <c r="E3410" s="85" t="s">
        <v>459</v>
      </c>
      <c r="F3410" s="85" t="s">
        <v>478</v>
      </c>
      <c r="G3410" s="95">
        <v>1</v>
      </c>
      <c r="H3410" s="95">
        <v>50</v>
      </c>
    </row>
    <row r="3411" spans="1:8" x14ac:dyDescent="0.25">
      <c r="A3411" s="82">
        <v>3410</v>
      </c>
      <c r="B3411" s="85" t="s">
        <v>525</v>
      </c>
      <c r="C3411" s="86">
        <v>4.1666666666666664E-2</v>
      </c>
      <c r="D3411" s="85" t="s">
        <v>284</v>
      </c>
      <c r="E3411" s="85" t="s">
        <v>459</v>
      </c>
      <c r="F3411" s="85" t="s">
        <v>498</v>
      </c>
      <c r="G3411" s="95">
        <v>2</v>
      </c>
      <c r="H3411" s="95">
        <v>100</v>
      </c>
    </row>
    <row r="3412" spans="1:8" x14ac:dyDescent="0.25">
      <c r="A3412" s="82">
        <v>3411</v>
      </c>
      <c r="B3412" s="85" t="s">
        <v>525</v>
      </c>
      <c r="C3412" s="86">
        <v>4.1666666666666664E-2</v>
      </c>
      <c r="D3412" s="85" t="s">
        <v>284</v>
      </c>
      <c r="E3412" s="85" t="s">
        <v>459</v>
      </c>
      <c r="F3412" s="85" t="s">
        <v>374</v>
      </c>
      <c r="G3412" s="95">
        <v>5</v>
      </c>
      <c r="H3412" s="95">
        <v>250</v>
      </c>
    </row>
    <row r="3413" spans="1:8" x14ac:dyDescent="0.25">
      <c r="A3413" s="82">
        <v>3412</v>
      </c>
      <c r="B3413" s="85" t="s">
        <v>525</v>
      </c>
      <c r="C3413" s="86">
        <v>4.1666666666666664E-2</v>
      </c>
      <c r="D3413" s="85" t="s">
        <v>284</v>
      </c>
      <c r="E3413" s="85" t="s">
        <v>459</v>
      </c>
      <c r="F3413" s="85" t="s">
        <v>521</v>
      </c>
      <c r="G3413" s="95">
        <v>1</v>
      </c>
      <c r="H3413" s="95">
        <v>50</v>
      </c>
    </row>
    <row r="3414" spans="1:8" x14ac:dyDescent="0.25">
      <c r="A3414" s="82">
        <v>3413</v>
      </c>
      <c r="B3414" s="85" t="s">
        <v>525</v>
      </c>
      <c r="C3414" s="86">
        <v>4.1666666666666664E-2</v>
      </c>
      <c r="D3414" s="85" t="s">
        <v>284</v>
      </c>
      <c r="E3414" s="85" t="s">
        <v>459</v>
      </c>
      <c r="F3414" s="85" t="s">
        <v>519</v>
      </c>
      <c r="G3414" s="95">
        <v>3</v>
      </c>
      <c r="H3414" s="95">
        <v>150</v>
      </c>
    </row>
    <row r="3415" spans="1:8" x14ac:dyDescent="0.25">
      <c r="A3415" s="82">
        <v>3414</v>
      </c>
      <c r="B3415" s="85" t="s">
        <v>525</v>
      </c>
      <c r="C3415" s="86">
        <v>4.1666666666666664E-2</v>
      </c>
      <c r="D3415" s="85" t="s">
        <v>284</v>
      </c>
      <c r="E3415" s="85" t="s">
        <v>459</v>
      </c>
      <c r="F3415" s="85" t="s">
        <v>456</v>
      </c>
      <c r="G3415" s="95">
        <v>2</v>
      </c>
      <c r="H3415" s="95">
        <v>100</v>
      </c>
    </row>
    <row r="3416" spans="1:8" x14ac:dyDescent="0.25">
      <c r="A3416" s="82">
        <v>3415</v>
      </c>
      <c r="B3416" s="85" t="s">
        <v>525</v>
      </c>
      <c r="C3416" s="86">
        <v>4.1666666666666664E-2</v>
      </c>
      <c r="D3416" s="85" t="s">
        <v>284</v>
      </c>
      <c r="E3416" s="85" t="s">
        <v>459</v>
      </c>
      <c r="F3416" s="85" t="s">
        <v>324</v>
      </c>
      <c r="G3416" s="95">
        <v>3</v>
      </c>
      <c r="H3416" s="95">
        <v>150</v>
      </c>
    </row>
    <row r="3417" spans="1:8" x14ac:dyDescent="0.25">
      <c r="A3417" s="82">
        <v>3416</v>
      </c>
      <c r="B3417" s="85" t="s">
        <v>525</v>
      </c>
      <c r="C3417" s="86">
        <v>4.1666666666666664E-2</v>
      </c>
      <c r="D3417" s="85" t="s">
        <v>284</v>
      </c>
      <c r="E3417" s="85" t="s">
        <v>459</v>
      </c>
      <c r="F3417" s="85" t="s">
        <v>414</v>
      </c>
      <c r="G3417" s="95">
        <v>1</v>
      </c>
      <c r="H3417" s="95">
        <v>50</v>
      </c>
    </row>
    <row r="3418" spans="1:8" x14ac:dyDescent="0.25">
      <c r="A3418" s="82">
        <v>3417</v>
      </c>
      <c r="B3418" s="85" t="s">
        <v>525</v>
      </c>
      <c r="C3418" s="86">
        <v>4.1666666666666664E-2</v>
      </c>
      <c r="D3418" s="85" t="s">
        <v>284</v>
      </c>
      <c r="E3418" s="85" t="s">
        <v>459</v>
      </c>
      <c r="F3418" s="85" t="s">
        <v>500</v>
      </c>
      <c r="G3418" s="95">
        <v>2</v>
      </c>
      <c r="H3418" s="95">
        <v>100</v>
      </c>
    </row>
    <row r="3419" spans="1:8" x14ac:dyDescent="0.25">
      <c r="A3419" s="82">
        <v>3418</v>
      </c>
      <c r="B3419" s="85" t="s">
        <v>525</v>
      </c>
      <c r="C3419" s="86">
        <v>0.125</v>
      </c>
      <c r="D3419" s="85" t="s">
        <v>284</v>
      </c>
      <c r="E3419" s="85" t="s">
        <v>552</v>
      </c>
      <c r="F3419" s="85" t="s">
        <v>523</v>
      </c>
      <c r="G3419" s="95">
        <v>1</v>
      </c>
      <c r="H3419" s="95">
        <v>50</v>
      </c>
    </row>
    <row r="3420" spans="1:8" x14ac:dyDescent="0.25">
      <c r="A3420" s="82">
        <v>3419</v>
      </c>
      <c r="B3420" s="85" t="s">
        <v>525</v>
      </c>
      <c r="C3420" s="86">
        <v>0.125</v>
      </c>
      <c r="D3420" s="85" t="s">
        <v>284</v>
      </c>
      <c r="E3420" s="85" t="s">
        <v>552</v>
      </c>
      <c r="F3420" s="85" t="s">
        <v>428</v>
      </c>
      <c r="G3420" s="95">
        <v>19</v>
      </c>
      <c r="H3420" s="95">
        <v>950.00000000000011</v>
      </c>
    </row>
    <row r="3421" spans="1:8" x14ac:dyDescent="0.25">
      <c r="A3421" s="82">
        <v>3420</v>
      </c>
      <c r="B3421" s="85" t="s">
        <v>525</v>
      </c>
      <c r="C3421" s="86">
        <v>0.125</v>
      </c>
      <c r="D3421" s="85" t="s">
        <v>284</v>
      </c>
      <c r="E3421" s="85" t="s">
        <v>552</v>
      </c>
      <c r="F3421" s="85" t="s">
        <v>330</v>
      </c>
      <c r="G3421" s="95">
        <v>1</v>
      </c>
      <c r="H3421" s="95">
        <v>50</v>
      </c>
    </row>
    <row r="3422" spans="1:8" x14ac:dyDescent="0.25">
      <c r="A3422" s="82">
        <v>3421</v>
      </c>
      <c r="B3422" s="85" t="s">
        <v>525</v>
      </c>
      <c r="C3422" s="86">
        <v>0.125</v>
      </c>
      <c r="D3422" s="85" t="s">
        <v>284</v>
      </c>
      <c r="E3422" s="85" t="s">
        <v>552</v>
      </c>
      <c r="F3422" s="85" t="s">
        <v>427</v>
      </c>
      <c r="G3422" s="95">
        <v>1</v>
      </c>
      <c r="H3422" s="95">
        <v>50</v>
      </c>
    </row>
    <row r="3423" spans="1:8" x14ac:dyDescent="0.25">
      <c r="A3423" s="82">
        <v>3422</v>
      </c>
      <c r="B3423" s="85" t="s">
        <v>525</v>
      </c>
      <c r="C3423" s="86">
        <v>0.125</v>
      </c>
      <c r="D3423" s="85" t="s">
        <v>284</v>
      </c>
      <c r="E3423" s="85" t="s">
        <v>552</v>
      </c>
      <c r="F3423" s="85" t="s">
        <v>478</v>
      </c>
      <c r="G3423" s="95">
        <v>3</v>
      </c>
      <c r="H3423" s="95">
        <v>150</v>
      </c>
    </row>
    <row r="3424" spans="1:8" x14ac:dyDescent="0.25">
      <c r="A3424" s="82">
        <v>3423</v>
      </c>
      <c r="B3424" s="85" t="s">
        <v>525</v>
      </c>
      <c r="C3424" s="86">
        <v>0.125</v>
      </c>
      <c r="D3424" s="85" t="s">
        <v>284</v>
      </c>
      <c r="E3424" s="85" t="s">
        <v>552</v>
      </c>
      <c r="F3424" s="85" t="s">
        <v>498</v>
      </c>
      <c r="G3424" s="95">
        <v>3</v>
      </c>
      <c r="H3424" s="95">
        <v>150</v>
      </c>
    </row>
    <row r="3425" spans="1:8" x14ac:dyDescent="0.25">
      <c r="A3425" s="82">
        <v>3424</v>
      </c>
      <c r="B3425" s="85" t="s">
        <v>525</v>
      </c>
      <c r="C3425" s="86">
        <v>0.125</v>
      </c>
      <c r="D3425" s="85" t="s">
        <v>284</v>
      </c>
      <c r="E3425" s="85" t="s">
        <v>552</v>
      </c>
      <c r="F3425" s="85" t="s">
        <v>374</v>
      </c>
      <c r="G3425" s="95">
        <v>2</v>
      </c>
      <c r="H3425" s="95">
        <v>100</v>
      </c>
    </row>
    <row r="3426" spans="1:8" x14ac:dyDescent="0.25">
      <c r="A3426" s="82">
        <v>3425</v>
      </c>
      <c r="B3426" s="85" t="s">
        <v>525</v>
      </c>
      <c r="C3426" s="86">
        <v>0.125</v>
      </c>
      <c r="D3426" s="85" t="s">
        <v>284</v>
      </c>
      <c r="E3426" s="85" t="s">
        <v>552</v>
      </c>
      <c r="F3426" s="85" t="s">
        <v>521</v>
      </c>
      <c r="G3426" s="95">
        <v>15</v>
      </c>
      <c r="H3426" s="95">
        <v>750</v>
      </c>
    </row>
    <row r="3427" spans="1:8" x14ac:dyDescent="0.25">
      <c r="A3427" s="82">
        <v>3426</v>
      </c>
      <c r="B3427" s="85" t="s">
        <v>525</v>
      </c>
      <c r="C3427" s="86">
        <v>0.125</v>
      </c>
      <c r="D3427" s="85" t="s">
        <v>284</v>
      </c>
      <c r="E3427" s="85" t="s">
        <v>552</v>
      </c>
      <c r="F3427" s="85" t="s">
        <v>519</v>
      </c>
      <c r="G3427" s="95">
        <v>5</v>
      </c>
      <c r="H3427" s="95">
        <v>250</v>
      </c>
    </row>
    <row r="3428" spans="1:8" x14ac:dyDescent="0.25">
      <c r="A3428" s="82">
        <v>3427</v>
      </c>
      <c r="B3428" s="85" t="s">
        <v>525</v>
      </c>
      <c r="C3428" s="86">
        <v>0.125</v>
      </c>
      <c r="D3428" s="85" t="s">
        <v>284</v>
      </c>
      <c r="E3428" s="85" t="s">
        <v>552</v>
      </c>
      <c r="F3428" s="85" t="s">
        <v>512</v>
      </c>
      <c r="G3428" s="95">
        <v>1</v>
      </c>
      <c r="H3428" s="95">
        <v>50</v>
      </c>
    </row>
    <row r="3429" spans="1:8" x14ac:dyDescent="0.25">
      <c r="A3429" s="82">
        <v>3428</v>
      </c>
      <c r="B3429" s="85" t="s">
        <v>525</v>
      </c>
      <c r="C3429" s="86">
        <v>0.125</v>
      </c>
      <c r="D3429" s="85" t="s">
        <v>284</v>
      </c>
      <c r="E3429" s="85" t="s">
        <v>552</v>
      </c>
      <c r="F3429" s="85" t="s">
        <v>324</v>
      </c>
      <c r="G3429" s="95">
        <v>1</v>
      </c>
      <c r="H3429" s="95">
        <v>50</v>
      </c>
    </row>
    <row r="3430" spans="1:8" x14ac:dyDescent="0.25">
      <c r="A3430" s="82">
        <v>3429</v>
      </c>
      <c r="B3430" s="85" t="s">
        <v>525</v>
      </c>
      <c r="C3430" s="86">
        <v>0.125</v>
      </c>
      <c r="D3430" s="85" t="s">
        <v>284</v>
      </c>
      <c r="E3430" s="85" t="s">
        <v>552</v>
      </c>
      <c r="F3430" s="85" t="s">
        <v>414</v>
      </c>
      <c r="G3430" s="95">
        <v>1</v>
      </c>
      <c r="H3430" s="95">
        <v>50</v>
      </c>
    </row>
    <row r="3431" spans="1:8" x14ac:dyDescent="0.25">
      <c r="A3431" s="82">
        <v>3430</v>
      </c>
      <c r="B3431" s="85" t="s">
        <v>525</v>
      </c>
      <c r="C3431" s="86">
        <v>0.125</v>
      </c>
      <c r="D3431" s="85" t="s">
        <v>284</v>
      </c>
      <c r="E3431" s="85" t="s">
        <v>552</v>
      </c>
      <c r="F3431" s="85" t="s">
        <v>500</v>
      </c>
      <c r="G3431" s="95">
        <v>1</v>
      </c>
      <c r="H3431" s="95">
        <v>50</v>
      </c>
    </row>
    <row r="3432" spans="1:8" x14ac:dyDescent="0.25">
      <c r="A3432" s="82">
        <v>3431</v>
      </c>
      <c r="B3432" s="85" t="s">
        <v>525</v>
      </c>
      <c r="C3432" s="86">
        <v>0.125</v>
      </c>
      <c r="D3432" s="85" t="s">
        <v>284</v>
      </c>
      <c r="E3432" s="85" t="s">
        <v>552</v>
      </c>
      <c r="F3432" s="85" t="s">
        <v>365</v>
      </c>
      <c r="G3432" s="95">
        <v>1</v>
      </c>
      <c r="H3432" s="95">
        <v>50</v>
      </c>
    </row>
    <row r="3433" spans="1:8" x14ac:dyDescent="0.25">
      <c r="A3433" s="82">
        <v>3432</v>
      </c>
      <c r="B3433" s="85" t="s">
        <v>525</v>
      </c>
      <c r="C3433" s="86">
        <v>0.125</v>
      </c>
      <c r="D3433" s="85" t="s">
        <v>284</v>
      </c>
      <c r="E3433" s="85" t="s">
        <v>459</v>
      </c>
      <c r="F3433" s="85" t="s">
        <v>499</v>
      </c>
      <c r="G3433" s="95">
        <v>1</v>
      </c>
      <c r="H3433" s="95">
        <v>50</v>
      </c>
    </row>
    <row r="3434" spans="1:8" x14ac:dyDescent="0.25">
      <c r="A3434" s="82">
        <v>3433</v>
      </c>
      <c r="B3434" s="85" t="s">
        <v>525</v>
      </c>
      <c r="C3434" s="86">
        <v>0.125</v>
      </c>
      <c r="D3434" s="85" t="s">
        <v>284</v>
      </c>
      <c r="E3434" s="85" t="s">
        <v>459</v>
      </c>
      <c r="F3434" s="85" t="s">
        <v>428</v>
      </c>
      <c r="G3434" s="95">
        <v>144</v>
      </c>
      <c r="H3434" s="95">
        <v>7200</v>
      </c>
    </row>
    <row r="3435" spans="1:8" x14ac:dyDescent="0.25">
      <c r="A3435" s="82">
        <v>3434</v>
      </c>
      <c r="B3435" s="85" t="s">
        <v>525</v>
      </c>
      <c r="C3435" s="86">
        <v>0.125</v>
      </c>
      <c r="D3435" s="85" t="s">
        <v>284</v>
      </c>
      <c r="E3435" s="85" t="s">
        <v>459</v>
      </c>
      <c r="F3435" s="85" t="s">
        <v>330</v>
      </c>
      <c r="G3435" s="95">
        <v>15</v>
      </c>
      <c r="H3435" s="95">
        <v>750</v>
      </c>
    </row>
    <row r="3436" spans="1:8" x14ac:dyDescent="0.25">
      <c r="A3436" s="82">
        <v>3435</v>
      </c>
      <c r="B3436" s="85" t="s">
        <v>525</v>
      </c>
      <c r="C3436" s="86">
        <v>0.125</v>
      </c>
      <c r="D3436" s="85" t="s">
        <v>284</v>
      </c>
      <c r="E3436" s="85" t="s">
        <v>459</v>
      </c>
      <c r="F3436" s="85" t="s">
        <v>427</v>
      </c>
      <c r="G3436" s="95">
        <v>1</v>
      </c>
      <c r="H3436" s="95">
        <v>50</v>
      </c>
    </row>
    <row r="3437" spans="1:8" x14ac:dyDescent="0.25">
      <c r="A3437" s="82">
        <v>3436</v>
      </c>
      <c r="B3437" s="85" t="s">
        <v>525</v>
      </c>
      <c r="C3437" s="86">
        <v>0.125</v>
      </c>
      <c r="D3437" s="85" t="s">
        <v>284</v>
      </c>
      <c r="E3437" s="85" t="s">
        <v>459</v>
      </c>
      <c r="F3437" s="85" t="s">
        <v>334</v>
      </c>
      <c r="G3437" s="95">
        <v>1</v>
      </c>
      <c r="H3437" s="95">
        <v>50</v>
      </c>
    </row>
    <row r="3438" spans="1:8" x14ac:dyDescent="0.25">
      <c r="A3438" s="82">
        <v>3437</v>
      </c>
      <c r="B3438" s="85" t="s">
        <v>525</v>
      </c>
      <c r="C3438" s="86">
        <v>0.125</v>
      </c>
      <c r="D3438" s="85" t="s">
        <v>284</v>
      </c>
      <c r="E3438" s="85" t="s">
        <v>459</v>
      </c>
      <c r="F3438" s="85" t="s">
        <v>498</v>
      </c>
      <c r="G3438" s="95">
        <v>4</v>
      </c>
      <c r="H3438" s="95">
        <v>200</v>
      </c>
    </row>
    <row r="3439" spans="1:8" x14ac:dyDescent="0.25">
      <c r="A3439" s="82">
        <v>3438</v>
      </c>
      <c r="B3439" s="85" t="s">
        <v>525</v>
      </c>
      <c r="C3439" s="86">
        <v>0.125</v>
      </c>
      <c r="D3439" s="85" t="s">
        <v>284</v>
      </c>
      <c r="E3439" s="85" t="s">
        <v>459</v>
      </c>
      <c r="F3439" s="85" t="s">
        <v>374</v>
      </c>
      <c r="G3439" s="95">
        <v>4</v>
      </c>
      <c r="H3439" s="95">
        <v>200</v>
      </c>
    </row>
    <row r="3440" spans="1:8" x14ac:dyDescent="0.25">
      <c r="A3440" s="82">
        <v>3439</v>
      </c>
      <c r="B3440" s="85" t="s">
        <v>525</v>
      </c>
      <c r="C3440" s="86">
        <v>0.125</v>
      </c>
      <c r="D3440" s="85" t="s">
        <v>284</v>
      </c>
      <c r="E3440" s="85" t="s">
        <v>459</v>
      </c>
      <c r="F3440" s="85" t="s">
        <v>434</v>
      </c>
      <c r="G3440" s="95">
        <v>1</v>
      </c>
      <c r="H3440" s="95">
        <v>50</v>
      </c>
    </row>
    <row r="3441" spans="1:8" x14ac:dyDescent="0.25">
      <c r="A3441" s="82">
        <v>3440</v>
      </c>
      <c r="B3441" s="85" t="s">
        <v>525</v>
      </c>
      <c r="C3441" s="86">
        <v>0.125</v>
      </c>
      <c r="D3441" s="85" t="s">
        <v>284</v>
      </c>
      <c r="E3441" s="85" t="s">
        <v>459</v>
      </c>
      <c r="F3441" s="85" t="s">
        <v>519</v>
      </c>
      <c r="G3441" s="95">
        <v>2</v>
      </c>
      <c r="H3441" s="95">
        <v>100</v>
      </c>
    </row>
    <row r="3442" spans="1:8" x14ac:dyDescent="0.25">
      <c r="A3442" s="82">
        <v>3441</v>
      </c>
      <c r="B3442" s="85" t="s">
        <v>525</v>
      </c>
      <c r="C3442" s="86">
        <v>0.125</v>
      </c>
      <c r="D3442" s="85" t="s">
        <v>284</v>
      </c>
      <c r="E3442" s="85" t="s">
        <v>459</v>
      </c>
      <c r="F3442" s="85" t="s">
        <v>444</v>
      </c>
      <c r="G3442" s="95">
        <v>9</v>
      </c>
      <c r="H3442" s="95">
        <v>450</v>
      </c>
    </row>
    <row r="3443" spans="1:8" x14ac:dyDescent="0.25">
      <c r="A3443" s="82">
        <v>3442</v>
      </c>
      <c r="B3443" s="85" t="s">
        <v>525</v>
      </c>
      <c r="C3443" s="86">
        <v>0.125</v>
      </c>
      <c r="D3443" s="85" t="s">
        <v>284</v>
      </c>
      <c r="E3443" s="85" t="s">
        <v>459</v>
      </c>
      <c r="F3443" s="85" t="s">
        <v>324</v>
      </c>
      <c r="G3443" s="95">
        <v>2</v>
      </c>
      <c r="H3443" s="95">
        <v>100</v>
      </c>
    </row>
    <row r="3444" spans="1:8" x14ac:dyDescent="0.25">
      <c r="A3444" s="82">
        <v>3443</v>
      </c>
      <c r="B3444" s="85" t="s">
        <v>525</v>
      </c>
      <c r="C3444" s="86">
        <v>0.125</v>
      </c>
      <c r="D3444" s="85" t="s">
        <v>284</v>
      </c>
      <c r="E3444" s="85" t="s">
        <v>459</v>
      </c>
      <c r="F3444" s="85" t="s">
        <v>414</v>
      </c>
      <c r="G3444" s="95">
        <v>1</v>
      </c>
      <c r="H3444" s="95">
        <v>50</v>
      </c>
    </row>
    <row r="3445" spans="1:8" x14ac:dyDescent="0.25">
      <c r="A3445" s="82">
        <v>3444</v>
      </c>
      <c r="B3445" s="85" t="s">
        <v>525</v>
      </c>
      <c r="C3445" s="86">
        <v>0.20833333333333334</v>
      </c>
      <c r="D3445" s="85" t="s">
        <v>284</v>
      </c>
      <c r="E3445" s="85" t="s">
        <v>24</v>
      </c>
      <c r="F3445" s="85" t="s">
        <v>523</v>
      </c>
      <c r="G3445" s="95">
        <v>2</v>
      </c>
      <c r="H3445" s="95">
        <v>100</v>
      </c>
    </row>
    <row r="3446" spans="1:8" x14ac:dyDescent="0.25">
      <c r="A3446" s="82">
        <v>3445</v>
      </c>
      <c r="B3446" s="85" t="s">
        <v>525</v>
      </c>
      <c r="C3446" s="86">
        <v>0.20833333333333334</v>
      </c>
      <c r="D3446" s="85" t="s">
        <v>284</v>
      </c>
      <c r="E3446" s="85" t="s">
        <v>24</v>
      </c>
      <c r="F3446" s="85" t="s">
        <v>428</v>
      </c>
      <c r="G3446" s="95">
        <v>102</v>
      </c>
      <c r="H3446" s="95">
        <v>5100.0000000000009</v>
      </c>
    </row>
    <row r="3447" spans="1:8" x14ac:dyDescent="0.25">
      <c r="A3447" s="82">
        <v>3446</v>
      </c>
      <c r="B3447" s="85" t="s">
        <v>525</v>
      </c>
      <c r="C3447" s="86">
        <v>0.20833333333333334</v>
      </c>
      <c r="D3447" s="85" t="s">
        <v>284</v>
      </c>
      <c r="E3447" s="85" t="s">
        <v>24</v>
      </c>
      <c r="F3447" s="85" t="s">
        <v>330</v>
      </c>
      <c r="G3447" s="95">
        <v>6</v>
      </c>
      <c r="H3447" s="95">
        <v>300</v>
      </c>
    </row>
    <row r="3448" spans="1:8" x14ac:dyDescent="0.25">
      <c r="A3448" s="82">
        <v>3447</v>
      </c>
      <c r="B3448" s="85" t="s">
        <v>525</v>
      </c>
      <c r="C3448" s="86">
        <v>0.20833333333333334</v>
      </c>
      <c r="D3448" s="85" t="s">
        <v>284</v>
      </c>
      <c r="E3448" s="85" t="s">
        <v>24</v>
      </c>
      <c r="F3448" s="85" t="s">
        <v>324</v>
      </c>
      <c r="G3448" s="95">
        <v>2</v>
      </c>
      <c r="H3448" s="95">
        <v>100</v>
      </c>
    </row>
    <row r="3449" spans="1:8" x14ac:dyDescent="0.25">
      <c r="A3449" s="82">
        <v>3448</v>
      </c>
      <c r="B3449" s="85" t="s">
        <v>525</v>
      </c>
      <c r="C3449" s="86">
        <v>0.20833333333333334</v>
      </c>
      <c r="D3449" s="85" t="s">
        <v>284</v>
      </c>
      <c r="E3449" s="85" t="s">
        <v>24</v>
      </c>
      <c r="F3449" s="85" t="s">
        <v>478</v>
      </c>
      <c r="G3449" s="95">
        <v>1</v>
      </c>
      <c r="H3449" s="95">
        <v>50</v>
      </c>
    </row>
    <row r="3450" spans="1:8" x14ac:dyDescent="0.25">
      <c r="A3450" s="82">
        <v>3449</v>
      </c>
      <c r="B3450" s="85" t="s">
        <v>525</v>
      </c>
      <c r="C3450" s="86">
        <v>0.20833333333333334</v>
      </c>
      <c r="D3450" s="85" t="s">
        <v>284</v>
      </c>
      <c r="E3450" s="85" t="s">
        <v>24</v>
      </c>
      <c r="F3450" s="85" t="s">
        <v>498</v>
      </c>
      <c r="G3450" s="95">
        <v>2</v>
      </c>
      <c r="H3450" s="95">
        <v>100</v>
      </c>
    </row>
    <row r="3451" spans="1:8" x14ac:dyDescent="0.25">
      <c r="A3451" s="82">
        <v>3450</v>
      </c>
      <c r="B3451" s="85" t="s">
        <v>525</v>
      </c>
      <c r="C3451" s="86">
        <v>0.20833333333333334</v>
      </c>
      <c r="D3451" s="85" t="s">
        <v>284</v>
      </c>
      <c r="E3451" s="85" t="s">
        <v>24</v>
      </c>
      <c r="F3451" s="85" t="s">
        <v>374</v>
      </c>
      <c r="G3451" s="95">
        <v>4</v>
      </c>
      <c r="H3451" s="95">
        <v>200</v>
      </c>
    </row>
    <row r="3452" spans="1:8" x14ac:dyDescent="0.25">
      <c r="A3452" s="82">
        <v>3451</v>
      </c>
      <c r="B3452" s="85" t="s">
        <v>525</v>
      </c>
      <c r="C3452" s="86">
        <v>0.20833333333333334</v>
      </c>
      <c r="D3452" s="85" t="s">
        <v>284</v>
      </c>
      <c r="E3452" s="85" t="s">
        <v>24</v>
      </c>
      <c r="F3452" s="85" t="s">
        <v>521</v>
      </c>
      <c r="G3452" s="95">
        <v>3</v>
      </c>
      <c r="H3452" s="95">
        <v>150</v>
      </c>
    </row>
    <row r="3453" spans="1:8" x14ac:dyDescent="0.25">
      <c r="A3453" s="82">
        <v>3452</v>
      </c>
      <c r="B3453" s="85" t="s">
        <v>525</v>
      </c>
      <c r="C3453" s="86">
        <v>0.20833333333333334</v>
      </c>
      <c r="D3453" s="85" t="s">
        <v>284</v>
      </c>
      <c r="E3453" s="85" t="s">
        <v>24</v>
      </c>
      <c r="F3453" s="85" t="s">
        <v>519</v>
      </c>
      <c r="G3453" s="95">
        <v>2</v>
      </c>
      <c r="H3453" s="95">
        <v>100</v>
      </c>
    </row>
    <row r="3454" spans="1:8" x14ac:dyDescent="0.25">
      <c r="A3454" s="82">
        <v>3453</v>
      </c>
      <c r="B3454" s="85" t="s">
        <v>525</v>
      </c>
      <c r="C3454" s="86">
        <v>0.20833333333333334</v>
      </c>
      <c r="D3454" s="85" t="s">
        <v>284</v>
      </c>
      <c r="E3454" s="85" t="s">
        <v>24</v>
      </c>
      <c r="F3454" s="85" t="s">
        <v>444</v>
      </c>
      <c r="G3454" s="95">
        <v>3</v>
      </c>
      <c r="H3454" s="95">
        <v>150</v>
      </c>
    </row>
    <row r="3455" spans="1:8" x14ac:dyDescent="0.25">
      <c r="A3455" s="82">
        <v>3454</v>
      </c>
      <c r="B3455" s="85" t="s">
        <v>525</v>
      </c>
      <c r="C3455" s="86">
        <v>0.20833333333333334</v>
      </c>
      <c r="D3455" s="85" t="s">
        <v>284</v>
      </c>
      <c r="E3455" s="85" t="s">
        <v>24</v>
      </c>
      <c r="F3455" s="85" t="s">
        <v>332</v>
      </c>
      <c r="G3455" s="95">
        <v>1</v>
      </c>
      <c r="H3455" s="95">
        <v>50</v>
      </c>
    </row>
    <row r="3456" spans="1:8" x14ac:dyDescent="0.25">
      <c r="A3456" s="82">
        <v>3455</v>
      </c>
      <c r="B3456" s="85" t="s">
        <v>525</v>
      </c>
      <c r="C3456" s="86">
        <v>0.20833333333333334</v>
      </c>
      <c r="D3456" s="85" t="s">
        <v>284</v>
      </c>
      <c r="E3456" s="85" t="s">
        <v>24</v>
      </c>
      <c r="F3456" s="85" t="s">
        <v>497</v>
      </c>
      <c r="G3456" s="95">
        <v>1</v>
      </c>
      <c r="H3456" s="95">
        <v>50</v>
      </c>
    </row>
    <row r="3457" spans="1:8" x14ac:dyDescent="0.25">
      <c r="A3457" s="82">
        <v>3456</v>
      </c>
      <c r="B3457" s="85" t="s">
        <v>525</v>
      </c>
      <c r="C3457" s="86">
        <v>0.20833333333333334</v>
      </c>
      <c r="D3457" s="85" t="s">
        <v>284</v>
      </c>
      <c r="E3457" s="85" t="s">
        <v>459</v>
      </c>
      <c r="F3457" s="85" t="s">
        <v>512</v>
      </c>
      <c r="G3457" s="95">
        <v>1</v>
      </c>
      <c r="H3457" s="95">
        <v>50</v>
      </c>
    </row>
    <row r="3458" spans="1:8" x14ac:dyDescent="0.25">
      <c r="A3458" s="82">
        <v>3457</v>
      </c>
      <c r="B3458" s="85" t="s">
        <v>525</v>
      </c>
      <c r="C3458" s="86">
        <v>0.20833333333333334</v>
      </c>
      <c r="D3458" s="85" t="s">
        <v>284</v>
      </c>
      <c r="E3458" s="85" t="s">
        <v>459</v>
      </c>
      <c r="F3458" s="85" t="s">
        <v>428</v>
      </c>
      <c r="G3458" s="95">
        <v>200</v>
      </c>
      <c r="H3458" s="95">
        <v>10000</v>
      </c>
    </row>
    <row r="3459" spans="1:8" x14ac:dyDescent="0.25">
      <c r="A3459" s="82">
        <v>3458</v>
      </c>
      <c r="B3459" s="85" t="s">
        <v>525</v>
      </c>
      <c r="C3459" s="86">
        <v>0.20833333333333334</v>
      </c>
      <c r="D3459" s="85" t="s">
        <v>284</v>
      </c>
      <c r="E3459" s="85" t="s">
        <v>459</v>
      </c>
      <c r="F3459" s="85" t="s">
        <v>330</v>
      </c>
      <c r="G3459" s="95">
        <v>19</v>
      </c>
      <c r="H3459" s="95">
        <v>950.00000000000011</v>
      </c>
    </row>
    <row r="3460" spans="1:8" x14ac:dyDescent="0.25">
      <c r="A3460" s="82">
        <v>3459</v>
      </c>
      <c r="B3460" s="85" t="s">
        <v>525</v>
      </c>
      <c r="C3460" s="86">
        <v>0.20833333333333334</v>
      </c>
      <c r="D3460" s="85" t="s">
        <v>284</v>
      </c>
      <c r="E3460" s="85" t="s">
        <v>459</v>
      </c>
      <c r="F3460" s="85" t="s">
        <v>324</v>
      </c>
      <c r="G3460" s="95">
        <v>4</v>
      </c>
      <c r="H3460" s="95">
        <v>200</v>
      </c>
    </row>
    <row r="3461" spans="1:8" x14ac:dyDescent="0.25">
      <c r="A3461" s="82">
        <v>3460</v>
      </c>
      <c r="B3461" s="85" t="s">
        <v>525</v>
      </c>
      <c r="C3461" s="86">
        <v>0.20833333333333334</v>
      </c>
      <c r="D3461" s="85" t="s">
        <v>284</v>
      </c>
      <c r="E3461" s="85" t="s">
        <v>459</v>
      </c>
      <c r="F3461" s="85" t="s">
        <v>427</v>
      </c>
      <c r="G3461" s="95">
        <v>2</v>
      </c>
      <c r="H3461" s="95">
        <v>100</v>
      </c>
    </row>
    <row r="3462" spans="1:8" x14ac:dyDescent="0.25">
      <c r="A3462" s="82">
        <v>3461</v>
      </c>
      <c r="B3462" s="85" t="s">
        <v>525</v>
      </c>
      <c r="C3462" s="86">
        <v>0.20833333333333334</v>
      </c>
      <c r="D3462" s="85" t="s">
        <v>284</v>
      </c>
      <c r="E3462" s="85" t="s">
        <v>459</v>
      </c>
      <c r="F3462" s="85" t="s">
        <v>498</v>
      </c>
      <c r="G3462" s="95">
        <v>3</v>
      </c>
      <c r="H3462" s="95">
        <v>150</v>
      </c>
    </row>
    <row r="3463" spans="1:8" x14ac:dyDescent="0.25">
      <c r="A3463" s="82">
        <v>3462</v>
      </c>
      <c r="B3463" s="85" t="s">
        <v>525</v>
      </c>
      <c r="C3463" s="86">
        <v>0.20833333333333334</v>
      </c>
      <c r="D3463" s="85" t="s">
        <v>284</v>
      </c>
      <c r="E3463" s="85" t="s">
        <v>459</v>
      </c>
      <c r="F3463" s="85" t="s">
        <v>374</v>
      </c>
      <c r="G3463" s="95">
        <v>3</v>
      </c>
      <c r="H3463" s="95">
        <v>150</v>
      </c>
    </row>
    <row r="3464" spans="1:8" x14ac:dyDescent="0.25">
      <c r="A3464" s="82">
        <v>3463</v>
      </c>
      <c r="B3464" s="85" t="s">
        <v>525</v>
      </c>
      <c r="C3464" s="86">
        <v>0.20833333333333334</v>
      </c>
      <c r="D3464" s="85" t="s">
        <v>284</v>
      </c>
      <c r="E3464" s="85" t="s">
        <v>459</v>
      </c>
      <c r="F3464" s="85" t="s">
        <v>521</v>
      </c>
      <c r="G3464" s="95">
        <v>2</v>
      </c>
      <c r="H3464" s="95">
        <v>100</v>
      </c>
    </row>
    <row r="3465" spans="1:8" x14ac:dyDescent="0.25">
      <c r="A3465" s="82">
        <v>3464</v>
      </c>
      <c r="B3465" s="85" t="s">
        <v>525</v>
      </c>
      <c r="C3465" s="86">
        <v>0.20833333333333334</v>
      </c>
      <c r="D3465" s="85" t="s">
        <v>284</v>
      </c>
      <c r="E3465" s="85" t="s">
        <v>459</v>
      </c>
      <c r="F3465" s="85" t="s">
        <v>434</v>
      </c>
      <c r="G3465" s="95">
        <v>1</v>
      </c>
      <c r="H3465" s="95">
        <v>50</v>
      </c>
    </row>
    <row r="3466" spans="1:8" x14ac:dyDescent="0.25">
      <c r="A3466" s="82">
        <v>3465</v>
      </c>
      <c r="B3466" s="85" t="s">
        <v>525</v>
      </c>
      <c r="C3466" s="86">
        <v>0.20833333333333334</v>
      </c>
      <c r="D3466" s="85" t="s">
        <v>284</v>
      </c>
      <c r="E3466" s="85" t="s">
        <v>459</v>
      </c>
      <c r="F3466" s="85" t="s">
        <v>444</v>
      </c>
      <c r="G3466" s="95">
        <v>7</v>
      </c>
      <c r="H3466" s="95">
        <v>350.00000000000006</v>
      </c>
    </row>
    <row r="3467" spans="1:8" x14ac:dyDescent="0.25">
      <c r="A3467" s="82">
        <v>3466</v>
      </c>
      <c r="B3467" s="85" t="s">
        <v>525</v>
      </c>
      <c r="C3467" s="86">
        <v>0.20833333333333334</v>
      </c>
      <c r="D3467" s="85" t="s">
        <v>284</v>
      </c>
      <c r="E3467" s="85" t="s">
        <v>459</v>
      </c>
      <c r="F3467" s="85" t="s">
        <v>414</v>
      </c>
      <c r="G3467" s="95">
        <v>1</v>
      </c>
      <c r="H3467" s="95">
        <v>50</v>
      </c>
    </row>
    <row r="3468" spans="1:8" x14ac:dyDescent="0.25">
      <c r="A3468" s="82">
        <v>3467</v>
      </c>
      <c r="B3468" s="85" t="s">
        <v>525</v>
      </c>
      <c r="C3468" s="86">
        <v>0.25</v>
      </c>
      <c r="D3468" s="85" t="s">
        <v>284</v>
      </c>
      <c r="E3468" s="85" t="s">
        <v>24</v>
      </c>
      <c r="F3468" s="85" t="s">
        <v>500</v>
      </c>
      <c r="G3468" s="95">
        <v>1</v>
      </c>
      <c r="H3468" s="95">
        <v>50</v>
      </c>
    </row>
    <row r="3469" spans="1:8" x14ac:dyDescent="0.25">
      <c r="A3469" s="82">
        <v>3468</v>
      </c>
      <c r="B3469" s="85" t="s">
        <v>525</v>
      </c>
      <c r="C3469" s="86">
        <v>0.25</v>
      </c>
      <c r="D3469" s="85" t="s">
        <v>284</v>
      </c>
      <c r="E3469" s="85" t="s">
        <v>24</v>
      </c>
      <c r="F3469" s="85" t="s">
        <v>428</v>
      </c>
      <c r="G3469" s="95">
        <v>196</v>
      </c>
      <c r="H3469" s="95">
        <v>9800</v>
      </c>
    </row>
    <row r="3470" spans="1:8" x14ac:dyDescent="0.25">
      <c r="A3470" s="82">
        <v>3469</v>
      </c>
      <c r="B3470" s="85" t="s">
        <v>525</v>
      </c>
      <c r="C3470" s="86">
        <v>0.25</v>
      </c>
      <c r="D3470" s="85" t="s">
        <v>284</v>
      </c>
      <c r="E3470" s="85" t="s">
        <v>24</v>
      </c>
      <c r="F3470" s="85" t="s">
        <v>330</v>
      </c>
      <c r="G3470" s="95">
        <v>22</v>
      </c>
      <c r="H3470" s="95">
        <v>1100</v>
      </c>
    </row>
    <row r="3471" spans="1:8" x14ac:dyDescent="0.25">
      <c r="A3471" s="82">
        <v>3470</v>
      </c>
      <c r="B3471" s="85" t="s">
        <v>525</v>
      </c>
      <c r="C3471" s="86">
        <v>0.25</v>
      </c>
      <c r="D3471" s="85" t="s">
        <v>284</v>
      </c>
      <c r="E3471" s="85" t="s">
        <v>24</v>
      </c>
      <c r="F3471" s="85" t="s">
        <v>324</v>
      </c>
      <c r="G3471" s="95">
        <v>8</v>
      </c>
      <c r="H3471" s="95">
        <v>400</v>
      </c>
    </row>
    <row r="3472" spans="1:8" x14ac:dyDescent="0.25">
      <c r="A3472" s="82">
        <v>3471</v>
      </c>
      <c r="B3472" s="85" t="s">
        <v>525</v>
      </c>
      <c r="C3472" s="86">
        <v>0.25</v>
      </c>
      <c r="D3472" s="85" t="s">
        <v>284</v>
      </c>
      <c r="E3472" s="85" t="s">
        <v>24</v>
      </c>
      <c r="F3472" s="85" t="s">
        <v>444</v>
      </c>
      <c r="G3472" s="95">
        <v>2</v>
      </c>
      <c r="H3472" s="95">
        <v>100</v>
      </c>
    </row>
    <row r="3473" spans="1:8" x14ac:dyDescent="0.25">
      <c r="A3473" s="82">
        <v>3472</v>
      </c>
      <c r="B3473" s="85" t="s">
        <v>525</v>
      </c>
      <c r="C3473" s="86">
        <v>0.25</v>
      </c>
      <c r="D3473" s="85" t="s">
        <v>284</v>
      </c>
      <c r="E3473" s="85" t="s">
        <v>24</v>
      </c>
      <c r="F3473" s="85" t="s">
        <v>498</v>
      </c>
      <c r="G3473" s="95">
        <v>3</v>
      </c>
      <c r="H3473" s="95">
        <v>150</v>
      </c>
    </row>
    <row r="3474" spans="1:8" x14ac:dyDescent="0.25">
      <c r="A3474" s="82">
        <v>3473</v>
      </c>
      <c r="B3474" s="85" t="s">
        <v>525</v>
      </c>
      <c r="C3474" s="86">
        <v>0.25</v>
      </c>
      <c r="D3474" s="85" t="s">
        <v>284</v>
      </c>
      <c r="E3474" s="85" t="s">
        <v>24</v>
      </c>
      <c r="F3474" s="85" t="s">
        <v>374</v>
      </c>
      <c r="G3474" s="95">
        <v>1</v>
      </c>
      <c r="H3474" s="95">
        <v>50</v>
      </c>
    </row>
    <row r="3475" spans="1:8" x14ac:dyDescent="0.25">
      <c r="A3475" s="82">
        <v>3474</v>
      </c>
      <c r="B3475" s="85" t="s">
        <v>525</v>
      </c>
      <c r="C3475" s="86">
        <v>0.25</v>
      </c>
      <c r="D3475" s="85" t="s">
        <v>284</v>
      </c>
      <c r="E3475" s="85" t="s">
        <v>24</v>
      </c>
      <c r="F3475" s="85" t="s">
        <v>478</v>
      </c>
      <c r="G3475" s="95">
        <v>1</v>
      </c>
      <c r="H3475" s="95">
        <v>50</v>
      </c>
    </row>
    <row r="3476" spans="1:8" x14ac:dyDescent="0.25">
      <c r="A3476" s="82">
        <v>3475</v>
      </c>
      <c r="B3476" s="85" t="s">
        <v>525</v>
      </c>
      <c r="C3476" s="86">
        <v>0.25</v>
      </c>
      <c r="D3476" s="85" t="s">
        <v>284</v>
      </c>
      <c r="E3476" s="85" t="s">
        <v>24</v>
      </c>
      <c r="F3476" s="85" t="s">
        <v>434</v>
      </c>
      <c r="G3476" s="95">
        <v>1</v>
      </c>
      <c r="H3476" s="95">
        <v>50</v>
      </c>
    </row>
    <row r="3477" spans="1:8" x14ac:dyDescent="0.25">
      <c r="A3477" s="82">
        <v>3476</v>
      </c>
      <c r="B3477" s="85" t="s">
        <v>525</v>
      </c>
      <c r="C3477" s="86">
        <v>0.25</v>
      </c>
      <c r="D3477" s="85" t="s">
        <v>284</v>
      </c>
      <c r="E3477" s="85" t="s">
        <v>24</v>
      </c>
      <c r="F3477" s="85" t="s">
        <v>519</v>
      </c>
      <c r="G3477" s="95">
        <v>2</v>
      </c>
      <c r="H3477" s="95">
        <v>100</v>
      </c>
    </row>
    <row r="3478" spans="1:8" x14ac:dyDescent="0.25">
      <c r="A3478" s="82">
        <v>3477</v>
      </c>
      <c r="B3478" s="85" t="s">
        <v>525</v>
      </c>
      <c r="C3478" s="86">
        <v>0.33333333333333331</v>
      </c>
      <c r="D3478" s="85" t="s">
        <v>486</v>
      </c>
      <c r="E3478" s="85" t="s">
        <v>24</v>
      </c>
      <c r="F3478" s="85" t="s">
        <v>457</v>
      </c>
      <c r="G3478" s="95">
        <v>1490</v>
      </c>
      <c r="H3478" s="95">
        <v>74500</v>
      </c>
    </row>
    <row r="3479" spans="1:8" x14ac:dyDescent="0.25">
      <c r="A3479" s="82">
        <v>3478</v>
      </c>
      <c r="B3479" s="85" t="s">
        <v>525</v>
      </c>
      <c r="C3479" s="86">
        <v>0.33333333333333331</v>
      </c>
      <c r="D3479" s="85" t="s">
        <v>486</v>
      </c>
      <c r="E3479" s="85" t="s">
        <v>459</v>
      </c>
      <c r="F3479" s="85" t="s">
        <v>457</v>
      </c>
      <c r="G3479" s="95">
        <v>647</v>
      </c>
      <c r="H3479" s="95">
        <v>32350</v>
      </c>
    </row>
    <row r="3480" spans="1:8" x14ac:dyDescent="0.25">
      <c r="A3480" s="82">
        <v>3479</v>
      </c>
      <c r="B3480" s="85" t="s">
        <v>525</v>
      </c>
      <c r="C3480" s="86">
        <v>0.375</v>
      </c>
      <c r="D3480" s="85" t="s">
        <v>486</v>
      </c>
      <c r="E3480" s="85" t="s">
        <v>24</v>
      </c>
      <c r="F3480" s="85" t="s">
        <v>457</v>
      </c>
      <c r="G3480" s="95">
        <v>1371</v>
      </c>
      <c r="H3480" s="95">
        <v>68550</v>
      </c>
    </row>
    <row r="3481" spans="1:8" x14ac:dyDescent="0.25">
      <c r="A3481" s="82">
        <v>3480</v>
      </c>
      <c r="B3481" s="85" t="s">
        <v>525</v>
      </c>
      <c r="C3481" s="86">
        <v>0.375</v>
      </c>
      <c r="D3481" s="85" t="s">
        <v>486</v>
      </c>
      <c r="E3481" s="85" t="s">
        <v>459</v>
      </c>
      <c r="F3481" s="85" t="s">
        <v>457</v>
      </c>
      <c r="G3481" s="95">
        <v>717</v>
      </c>
      <c r="H3481" s="95">
        <v>35850</v>
      </c>
    </row>
    <row r="3482" spans="1:8" x14ac:dyDescent="0.25">
      <c r="A3482" s="82">
        <v>3481</v>
      </c>
      <c r="B3482" s="85" t="s">
        <v>525</v>
      </c>
      <c r="C3482" s="86">
        <v>0.4236111111111111</v>
      </c>
      <c r="D3482" s="85" t="s">
        <v>486</v>
      </c>
      <c r="E3482" s="85" t="s">
        <v>24</v>
      </c>
      <c r="F3482" s="85" t="s">
        <v>457</v>
      </c>
      <c r="G3482" s="95">
        <v>1596</v>
      </c>
      <c r="H3482" s="95">
        <v>79800</v>
      </c>
    </row>
    <row r="3483" spans="1:8" x14ac:dyDescent="0.25">
      <c r="A3483" s="82">
        <v>3482</v>
      </c>
      <c r="B3483" s="85" t="s">
        <v>525</v>
      </c>
      <c r="C3483" s="86">
        <v>0.4236111111111111</v>
      </c>
      <c r="D3483" s="85" t="s">
        <v>486</v>
      </c>
      <c r="E3483" s="85" t="s">
        <v>459</v>
      </c>
      <c r="F3483" s="85" t="s">
        <v>457</v>
      </c>
      <c r="G3483" s="95">
        <v>1243</v>
      </c>
      <c r="H3483" s="95">
        <v>62150.000000000007</v>
      </c>
    </row>
    <row r="3484" spans="1:8" x14ac:dyDescent="0.25">
      <c r="A3484" s="82">
        <v>3483</v>
      </c>
      <c r="B3484" s="85" t="s">
        <v>525</v>
      </c>
      <c r="C3484" s="86">
        <v>0.47916666666666669</v>
      </c>
      <c r="D3484" s="85" t="s">
        <v>486</v>
      </c>
      <c r="E3484" s="85" t="s">
        <v>24</v>
      </c>
      <c r="F3484" s="85" t="s">
        <v>457</v>
      </c>
      <c r="G3484" s="95">
        <v>16180</v>
      </c>
      <c r="H3484" s="95">
        <v>809000</v>
      </c>
    </row>
    <row r="3485" spans="1:8" x14ac:dyDescent="0.25">
      <c r="A3485" s="82">
        <v>3484</v>
      </c>
      <c r="B3485" s="85" t="s">
        <v>525</v>
      </c>
      <c r="C3485" s="86">
        <v>0.47916666666666669</v>
      </c>
      <c r="D3485" s="85" t="s">
        <v>486</v>
      </c>
      <c r="E3485" s="85" t="s">
        <v>459</v>
      </c>
      <c r="F3485" s="85" t="s">
        <v>457</v>
      </c>
      <c r="G3485" s="95">
        <v>1440</v>
      </c>
      <c r="H3485" s="95">
        <v>72000</v>
      </c>
    </row>
    <row r="3486" spans="1:8" x14ac:dyDescent="0.25">
      <c r="A3486" s="82">
        <v>3485</v>
      </c>
      <c r="B3486" s="85" t="s">
        <v>525</v>
      </c>
      <c r="C3486" s="86">
        <v>0.5</v>
      </c>
      <c r="D3486" s="85" t="s">
        <v>486</v>
      </c>
      <c r="E3486" s="85" t="s">
        <v>459</v>
      </c>
      <c r="F3486" s="85" t="s">
        <v>457</v>
      </c>
      <c r="G3486" s="95">
        <v>2490</v>
      </c>
      <c r="H3486" s="95">
        <v>124500</v>
      </c>
    </row>
    <row r="3487" spans="1:8" x14ac:dyDescent="0.25">
      <c r="A3487" s="82">
        <v>3486</v>
      </c>
      <c r="B3487" s="85" t="s">
        <v>525</v>
      </c>
      <c r="C3487" s="86">
        <v>0.54166666666666663</v>
      </c>
      <c r="D3487" s="85" t="s">
        <v>486</v>
      </c>
      <c r="E3487" s="85" t="s">
        <v>24</v>
      </c>
      <c r="F3487" s="85" t="s">
        <v>457</v>
      </c>
      <c r="G3487" s="95">
        <v>19650</v>
      </c>
      <c r="H3487" s="95">
        <v>982500</v>
      </c>
    </row>
    <row r="3488" spans="1:8" x14ac:dyDescent="0.25">
      <c r="A3488" s="82">
        <v>3487</v>
      </c>
      <c r="B3488" s="85" t="s">
        <v>525</v>
      </c>
      <c r="C3488" s="86">
        <v>0.60416666666666663</v>
      </c>
      <c r="D3488" s="85" t="s">
        <v>486</v>
      </c>
      <c r="E3488" s="85" t="s">
        <v>24</v>
      </c>
      <c r="F3488" s="85" t="s">
        <v>457</v>
      </c>
      <c r="G3488" s="95">
        <v>34600</v>
      </c>
      <c r="H3488" s="95">
        <v>1730000</v>
      </c>
    </row>
    <row r="3489" spans="1:8" x14ac:dyDescent="0.25">
      <c r="A3489" s="82">
        <v>3488</v>
      </c>
      <c r="B3489" s="85" t="s">
        <v>525</v>
      </c>
      <c r="C3489" s="86">
        <v>0.60416666666666663</v>
      </c>
      <c r="D3489" s="85" t="s">
        <v>486</v>
      </c>
      <c r="E3489" s="85" t="s">
        <v>459</v>
      </c>
      <c r="F3489" s="85" t="s">
        <v>457</v>
      </c>
      <c r="G3489" s="95">
        <v>1474</v>
      </c>
      <c r="H3489" s="95">
        <v>73700</v>
      </c>
    </row>
    <row r="3490" spans="1:8" x14ac:dyDescent="0.25">
      <c r="A3490" s="82">
        <v>3489</v>
      </c>
      <c r="B3490" s="85" t="s">
        <v>525</v>
      </c>
      <c r="C3490" s="86">
        <v>0.75</v>
      </c>
      <c r="D3490" s="85" t="s">
        <v>284</v>
      </c>
      <c r="E3490" s="85" t="s">
        <v>24</v>
      </c>
      <c r="F3490" s="85" t="s">
        <v>457</v>
      </c>
      <c r="G3490" s="95">
        <v>16440</v>
      </c>
      <c r="H3490" s="95">
        <v>822000</v>
      </c>
    </row>
    <row r="3491" spans="1:8" x14ac:dyDescent="0.25">
      <c r="A3491" s="82">
        <v>3490</v>
      </c>
      <c r="B3491" s="85" t="s">
        <v>525</v>
      </c>
      <c r="C3491" s="86">
        <v>0.83333333333333337</v>
      </c>
      <c r="D3491" s="85" t="s">
        <v>284</v>
      </c>
      <c r="E3491" s="85" t="s">
        <v>24</v>
      </c>
      <c r="F3491" s="85" t="s">
        <v>457</v>
      </c>
      <c r="G3491" s="95">
        <v>8328</v>
      </c>
      <c r="H3491" s="95">
        <v>416400.00000000006</v>
      </c>
    </row>
    <row r="3492" spans="1:8" x14ac:dyDescent="0.25">
      <c r="A3492" s="82">
        <v>3491</v>
      </c>
      <c r="B3492" s="85" t="s">
        <v>525</v>
      </c>
      <c r="C3492" s="86">
        <v>0.95833333333333337</v>
      </c>
      <c r="D3492" s="85" t="s">
        <v>284</v>
      </c>
      <c r="E3492" s="85" t="s">
        <v>24</v>
      </c>
      <c r="F3492" s="85" t="s">
        <v>457</v>
      </c>
      <c r="G3492" s="95">
        <v>10260</v>
      </c>
      <c r="H3492" s="95">
        <v>513000</v>
      </c>
    </row>
    <row r="3493" spans="1:8" x14ac:dyDescent="0.25">
      <c r="A3493" s="82">
        <v>3492</v>
      </c>
      <c r="B3493" s="85" t="s">
        <v>525</v>
      </c>
      <c r="C3493" s="86">
        <v>0.95833333333333337</v>
      </c>
      <c r="D3493" s="85" t="s">
        <v>284</v>
      </c>
      <c r="E3493" s="85" t="s">
        <v>459</v>
      </c>
      <c r="F3493" s="85" t="s">
        <v>457</v>
      </c>
      <c r="G3493" s="95">
        <v>891</v>
      </c>
      <c r="H3493" s="95">
        <v>178200.00000000003</v>
      </c>
    </row>
    <row r="3494" spans="1:8" x14ac:dyDescent="0.25">
      <c r="A3494" s="82">
        <v>3493</v>
      </c>
      <c r="B3494" s="85" t="s">
        <v>525</v>
      </c>
      <c r="C3494" s="86">
        <v>0.95833333333333337</v>
      </c>
      <c r="D3494" s="85" t="s">
        <v>284</v>
      </c>
      <c r="E3494" s="85" t="s">
        <v>488</v>
      </c>
      <c r="F3494" s="85" t="s">
        <v>457</v>
      </c>
      <c r="G3494" s="95">
        <v>2600</v>
      </c>
      <c r="H3494" s="95">
        <v>130000</v>
      </c>
    </row>
    <row r="3495" spans="1:8" x14ac:dyDescent="0.25">
      <c r="A3495" s="82">
        <v>3494</v>
      </c>
      <c r="B3495" s="85" t="s">
        <v>525</v>
      </c>
      <c r="C3495" s="86">
        <v>0.95833333333333337</v>
      </c>
      <c r="D3495" s="85" t="s">
        <v>284</v>
      </c>
      <c r="E3495" s="85" t="s">
        <v>465</v>
      </c>
      <c r="F3495" s="85" t="s">
        <v>457</v>
      </c>
      <c r="G3495" s="95">
        <v>181</v>
      </c>
      <c r="H3495" s="95">
        <v>9050</v>
      </c>
    </row>
    <row r="3496" spans="1:8" x14ac:dyDescent="0.25">
      <c r="A3496" s="82">
        <v>3495</v>
      </c>
      <c r="B3496" s="85" t="s">
        <v>525</v>
      </c>
      <c r="C3496" s="86">
        <v>0.95833333333333337</v>
      </c>
      <c r="D3496" s="85" t="s">
        <v>284</v>
      </c>
      <c r="E3496" s="85" t="s">
        <v>526</v>
      </c>
      <c r="F3496" s="85" t="s">
        <v>457</v>
      </c>
      <c r="G3496" s="95">
        <v>1900</v>
      </c>
      <c r="H3496" s="95">
        <v>95000</v>
      </c>
    </row>
    <row r="3497" spans="1:8" x14ac:dyDescent="0.25">
      <c r="A3497" s="82">
        <v>3496</v>
      </c>
      <c r="B3497" s="85" t="s">
        <v>525</v>
      </c>
      <c r="C3497" s="86">
        <v>0.95833333333333337</v>
      </c>
      <c r="D3497" s="85" t="s">
        <v>284</v>
      </c>
      <c r="E3497" s="85" t="s">
        <v>466</v>
      </c>
      <c r="F3497" s="85" t="s">
        <v>457</v>
      </c>
      <c r="G3497" s="95">
        <v>880</v>
      </c>
      <c r="H3497" s="95">
        <v>44000</v>
      </c>
    </row>
    <row r="3498" spans="1:8" x14ac:dyDescent="0.25">
      <c r="A3498" s="82">
        <v>3497</v>
      </c>
      <c r="B3498" s="85" t="s">
        <v>553</v>
      </c>
      <c r="C3498" s="86">
        <v>4.1666666666666664E-2</v>
      </c>
      <c r="D3498" s="85" t="s">
        <v>284</v>
      </c>
      <c r="E3498" s="85" t="s">
        <v>465</v>
      </c>
      <c r="F3498" s="85" t="s">
        <v>457</v>
      </c>
      <c r="G3498" s="95">
        <v>7070</v>
      </c>
      <c r="H3498" s="95">
        <v>353500</v>
      </c>
    </row>
    <row r="3499" spans="1:8" x14ac:dyDescent="0.25">
      <c r="A3499" s="82">
        <v>3498</v>
      </c>
      <c r="B3499" s="85" t="s">
        <v>553</v>
      </c>
      <c r="C3499" s="86">
        <v>4.1666666666666664E-2</v>
      </c>
      <c r="D3499" s="85" t="s">
        <v>284</v>
      </c>
      <c r="E3499" s="85" t="s">
        <v>459</v>
      </c>
      <c r="F3499" s="85" t="s">
        <v>457</v>
      </c>
      <c r="G3499" s="95">
        <v>7140</v>
      </c>
      <c r="H3499" s="95">
        <v>357000</v>
      </c>
    </row>
    <row r="3500" spans="1:8" x14ac:dyDescent="0.25">
      <c r="A3500" s="82">
        <v>3499</v>
      </c>
      <c r="B3500" s="85" t="s">
        <v>553</v>
      </c>
      <c r="C3500" s="86">
        <v>4.1666666666666664E-2</v>
      </c>
      <c r="D3500" s="85" t="s">
        <v>284</v>
      </c>
      <c r="E3500" s="85" t="s">
        <v>24</v>
      </c>
      <c r="F3500" s="85" t="s">
        <v>457</v>
      </c>
      <c r="G3500" s="95">
        <v>7830</v>
      </c>
      <c r="H3500" s="95">
        <v>391500</v>
      </c>
    </row>
    <row r="3501" spans="1:8" x14ac:dyDescent="0.25">
      <c r="A3501" s="82">
        <v>3500</v>
      </c>
      <c r="B3501" s="85" t="s">
        <v>553</v>
      </c>
      <c r="C3501" s="86">
        <v>4.1666666666666664E-2</v>
      </c>
      <c r="D3501" s="85" t="s">
        <v>284</v>
      </c>
      <c r="E3501" s="85" t="s">
        <v>526</v>
      </c>
      <c r="F3501" s="85" t="s">
        <v>457</v>
      </c>
      <c r="G3501" s="95">
        <v>2410</v>
      </c>
      <c r="H3501" s="95">
        <v>482000</v>
      </c>
    </row>
    <row r="3502" spans="1:8" x14ac:dyDescent="0.25">
      <c r="A3502" s="82">
        <v>3501</v>
      </c>
      <c r="B3502" s="85" t="s">
        <v>553</v>
      </c>
      <c r="C3502" s="86">
        <v>4.1666666666666664E-2</v>
      </c>
      <c r="D3502" s="85" t="s">
        <v>284</v>
      </c>
      <c r="E3502" s="85" t="s">
        <v>488</v>
      </c>
      <c r="F3502" s="85" t="s">
        <v>457</v>
      </c>
      <c r="G3502" s="95">
        <v>3220</v>
      </c>
      <c r="H3502" s="95">
        <v>161000</v>
      </c>
    </row>
    <row r="3503" spans="1:8" x14ac:dyDescent="0.25">
      <c r="A3503" s="82">
        <v>3502</v>
      </c>
      <c r="B3503" s="85" t="s">
        <v>553</v>
      </c>
      <c r="C3503" s="86">
        <v>4.1666666666666664E-2</v>
      </c>
      <c r="D3503" s="85" t="s">
        <v>284</v>
      </c>
      <c r="E3503" s="85" t="s">
        <v>466</v>
      </c>
      <c r="F3503" s="85" t="s">
        <v>457</v>
      </c>
      <c r="G3503" s="95">
        <v>1150</v>
      </c>
      <c r="H3503" s="95">
        <v>230000</v>
      </c>
    </row>
    <row r="3504" spans="1:8" x14ac:dyDescent="0.25">
      <c r="A3504" s="82">
        <v>3503</v>
      </c>
      <c r="B3504" s="85" t="s">
        <v>553</v>
      </c>
      <c r="C3504" s="86">
        <v>0.125</v>
      </c>
      <c r="D3504" s="85" t="s">
        <v>284</v>
      </c>
      <c r="E3504" s="85" t="s">
        <v>24</v>
      </c>
      <c r="F3504" s="85" t="s">
        <v>457</v>
      </c>
      <c r="G3504" s="95">
        <v>612</v>
      </c>
      <c r="H3504" s="95">
        <v>122400</v>
      </c>
    </row>
    <row r="3505" spans="1:8" x14ac:dyDescent="0.25">
      <c r="A3505" s="82">
        <v>3504</v>
      </c>
      <c r="B3505" s="85" t="s">
        <v>553</v>
      </c>
      <c r="C3505" s="86">
        <v>0.125</v>
      </c>
      <c r="D3505" s="85" t="s">
        <v>284</v>
      </c>
      <c r="E3505" s="85" t="s">
        <v>459</v>
      </c>
      <c r="F3505" s="85" t="s">
        <v>457</v>
      </c>
      <c r="G3505" s="95">
        <v>501</v>
      </c>
      <c r="H3505" s="95">
        <v>100200</v>
      </c>
    </row>
    <row r="3506" spans="1:8" x14ac:dyDescent="0.25">
      <c r="A3506" s="82">
        <v>3505</v>
      </c>
      <c r="B3506" s="85" t="s">
        <v>553</v>
      </c>
      <c r="C3506" s="86">
        <v>0.20833333333333334</v>
      </c>
      <c r="D3506" s="85" t="s">
        <v>284</v>
      </c>
      <c r="E3506" s="85" t="s">
        <v>24</v>
      </c>
      <c r="F3506" s="85" t="s">
        <v>457</v>
      </c>
      <c r="G3506" s="95">
        <v>813</v>
      </c>
      <c r="H3506" s="95">
        <v>162600</v>
      </c>
    </row>
    <row r="3507" spans="1:8" x14ac:dyDescent="0.25">
      <c r="A3507" s="82">
        <v>3506</v>
      </c>
      <c r="B3507" s="85" t="s">
        <v>553</v>
      </c>
      <c r="C3507" s="86">
        <v>0.20833333333333334</v>
      </c>
      <c r="D3507" s="85" t="s">
        <v>284</v>
      </c>
      <c r="E3507" s="85" t="s">
        <v>459</v>
      </c>
      <c r="F3507" s="85" t="s">
        <v>457</v>
      </c>
      <c r="G3507" s="95">
        <v>622</v>
      </c>
      <c r="H3507" s="95">
        <v>124400</v>
      </c>
    </row>
    <row r="3508" spans="1:8" x14ac:dyDescent="0.25">
      <c r="A3508" s="82">
        <v>3507</v>
      </c>
      <c r="B3508" s="85" t="s">
        <v>553</v>
      </c>
      <c r="C3508" s="86">
        <v>0.25</v>
      </c>
      <c r="D3508" s="85" t="s">
        <v>284</v>
      </c>
      <c r="E3508" s="85" t="s">
        <v>552</v>
      </c>
      <c r="F3508" s="85" t="s">
        <v>457</v>
      </c>
      <c r="G3508" s="95">
        <v>5860</v>
      </c>
      <c r="H3508" s="95">
        <v>293000</v>
      </c>
    </row>
    <row r="3509" spans="1:8" x14ac:dyDescent="0.25">
      <c r="A3509" s="82">
        <v>3508</v>
      </c>
      <c r="B3509" s="85" t="s">
        <v>553</v>
      </c>
      <c r="C3509" s="86">
        <v>0.25</v>
      </c>
      <c r="D3509" s="85" t="s">
        <v>284</v>
      </c>
      <c r="E3509" s="85" t="s">
        <v>459</v>
      </c>
      <c r="F3509" s="85" t="s">
        <v>457</v>
      </c>
      <c r="G3509" s="95">
        <v>5460</v>
      </c>
      <c r="H3509" s="95">
        <v>273000</v>
      </c>
    </row>
    <row r="3510" spans="1:8" x14ac:dyDescent="0.25">
      <c r="A3510" s="82">
        <v>3509</v>
      </c>
      <c r="B3510" s="85" t="s">
        <v>553</v>
      </c>
      <c r="C3510" s="86">
        <v>0.32291666666666669</v>
      </c>
      <c r="D3510" s="85" t="s">
        <v>486</v>
      </c>
      <c r="E3510" s="85" t="s">
        <v>552</v>
      </c>
      <c r="F3510" s="85" t="s">
        <v>457</v>
      </c>
      <c r="G3510" s="95">
        <v>1276</v>
      </c>
      <c r="H3510" s="95">
        <v>255200.00000000003</v>
      </c>
    </row>
    <row r="3511" spans="1:8" x14ac:dyDescent="0.25">
      <c r="A3511" s="82">
        <v>3510</v>
      </c>
      <c r="B3511" s="85" t="s">
        <v>553</v>
      </c>
      <c r="C3511" s="86">
        <v>0.32291666666666669</v>
      </c>
      <c r="D3511" s="85" t="s">
        <v>486</v>
      </c>
      <c r="E3511" s="85" t="s">
        <v>459</v>
      </c>
      <c r="F3511" s="85" t="s">
        <v>457</v>
      </c>
      <c r="G3511" s="95">
        <v>949</v>
      </c>
      <c r="H3511" s="95">
        <v>189800</v>
      </c>
    </row>
    <row r="3512" spans="1:8" x14ac:dyDescent="0.25">
      <c r="A3512" s="82">
        <v>3511</v>
      </c>
      <c r="B3512" s="85" t="s">
        <v>553</v>
      </c>
      <c r="C3512" s="86">
        <v>0.32291666666666669</v>
      </c>
      <c r="D3512" s="85" t="s">
        <v>486</v>
      </c>
      <c r="E3512" s="85" t="s">
        <v>554</v>
      </c>
      <c r="F3512" s="85" t="s">
        <v>457</v>
      </c>
      <c r="G3512" s="95">
        <v>986</v>
      </c>
      <c r="H3512" s="95">
        <v>246500</v>
      </c>
    </row>
    <row r="3513" spans="1:8" x14ac:dyDescent="0.25">
      <c r="A3513" s="82">
        <v>3512</v>
      </c>
      <c r="B3513" s="85" t="s">
        <v>553</v>
      </c>
      <c r="C3513" s="86">
        <v>0.39583333333333331</v>
      </c>
      <c r="D3513" s="85" t="s">
        <v>486</v>
      </c>
      <c r="E3513" s="85" t="s">
        <v>552</v>
      </c>
      <c r="F3513" s="85" t="s">
        <v>457</v>
      </c>
      <c r="G3513" s="95">
        <v>534</v>
      </c>
      <c r="H3513" s="95">
        <v>106800.00000000001</v>
      </c>
    </row>
    <row r="3514" spans="1:8" x14ac:dyDescent="0.25">
      <c r="A3514" s="82">
        <v>3513</v>
      </c>
      <c r="B3514" s="85" t="s">
        <v>553</v>
      </c>
      <c r="C3514" s="86">
        <v>0.39583333333333331</v>
      </c>
      <c r="D3514" s="85" t="s">
        <v>486</v>
      </c>
      <c r="E3514" s="85" t="s">
        <v>459</v>
      </c>
      <c r="F3514" s="85" t="s">
        <v>457</v>
      </c>
      <c r="G3514" s="95">
        <v>370</v>
      </c>
      <c r="H3514" s="95">
        <v>74000</v>
      </c>
    </row>
    <row r="3515" spans="1:8" x14ac:dyDescent="0.25">
      <c r="A3515" s="82">
        <v>3514</v>
      </c>
      <c r="B3515" s="85" t="s">
        <v>553</v>
      </c>
      <c r="C3515" s="86">
        <v>0.42708333333333331</v>
      </c>
      <c r="D3515" s="85" t="s">
        <v>486</v>
      </c>
      <c r="E3515" s="85" t="s">
        <v>552</v>
      </c>
      <c r="F3515" s="85" t="s">
        <v>457</v>
      </c>
      <c r="G3515" s="95">
        <v>1866</v>
      </c>
      <c r="H3515" s="95">
        <v>373200.00000000006</v>
      </c>
    </row>
    <row r="3516" spans="1:8" x14ac:dyDescent="0.25">
      <c r="A3516" s="82">
        <v>3515</v>
      </c>
      <c r="B3516" s="85" t="s">
        <v>553</v>
      </c>
      <c r="C3516" s="86">
        <v>0.44791666666666669</v>
      </c>
      <c r="D3516" s="85" t="s">
        <v>486</v>
      </c>
      <c r="E3516" s="85" t="s">
        <v>24</v>
      </c>
      <c r="F3516" s="85" t="s">
        <v>457</v>
      </c>
      <c r="G3516" s="95">
        <v>1363</v>
      </c>
      <c r="H3516" s="95">
        <v>136300</v>
      </c>
    </row>
    <row r="3517" spans="1:8" x14ac:dyDescent="0.25">
      <c r="A3517" s="82">
        <v>3516</v>
      </c>
      <c r="B3517" s="85" t="s">
        <v>553</v>
      </c>
      <c r="C3517" s="86">
        <v>0.44791666666666669</v>
      </c>
      <c r="D3517" s="85" t="s">
        <v>486</v>
      </c>
      <c r="E3517" s="85" t="s">
        <v>459</v>
      </c>
      <c r="F3517" s="85" t="s">
        <v>457</v>
      </c>
      <c r="G3517" s="95">
        <v>440</v>
      </c>
      <c r="H3517" s="95">
        <v>73333.333333333343</v>
      </c>
    </row>
    <row r="3518" spans="1:8" x14ac:dyDescent="0.25">
      <c r="A3518" s="82">
        <v>3517</v>
      </c>
      <c r="B3518" s="85" t="s">
        <v>553</v>
      </c>
      <c r="C3518" s="86">
        <v>0.53125</v>
      </c>
      <c r="D3518" s="85" t="s">
        <v>486</v>
      </c>
      <c r="E3518" s="85"/>
      <c r="F3518" s="85" t="s">
        <v>457</v>
      </c>
      <c r="G3518" s="95">
        <v>1631</v>
      </c>
      <c r="H3518" s="95">
        <v>163100</v>
      </c>
    </row>
    <row r="3519" spans="1:8" x14ac:dyDescent="0.25">
      <c r="A3519" s="82">
        <v>3518</v>
      </c>
      <c r="B3519" s="85" t="s">
        <v>553</v>
      </c>
      <c r="C3519" s="86">
        <v>0.5625</v>
      </c>
      <c r="D3519" s="85" t="s">
        <v>486</v>
      </c>
      <c r="E3519" s="85" t="s">
        <v>24</v>
      </c>
      <c r="F3519" s="85" t="s">
        <v>457</v>
      </c>
      <c r="G3519" s="95">
        <v>1124</v>
      </c>
      <c r="H3519" s="95">
        <v>374666.66666666674</v>
      </c>
    </row>
    <row r="3520" spans="1:8" x14ac:dyDescent="0.25">
      <c r="A3520" s="82">
        <v>3519</v>
      </c>
      <c r="B3520" s="85" t="s">
        <v>553</v>
      </c>
      <c r="C3520" s="86">
        <v>0.5625</v>
      </c>
      <c r="D3520" s="85" t="s">
        <v>486</v>
      </c>
      <c r="E3520" s="85" t="s">
        <v>459</v>
      </c>
      <c r="F3520" s="85" t="s">
        <v>457</v>
      </c>
      <c r="G3520" s="95">
        <v>545</v>
      </c>
      <c r="H3520" s="95">
        <v>90833.333333333343</v>
      </c>
    </row>
    <row r="3521" spans="1:8" x14ac:dyDescent="0.25">
      <c r="A3521" s="82">
        <v>3520</v>
      </c>
      <c r="B3521" s="85" t="s">
        <v>553</v>
      </c>
      <c r="C3521" s="86">
        <v>0.59027777777777779</v>
      </c>
      <c r="D3521" s="85" t="s">
        <v>486</v>
      </c>
      <c r="E3521" s="85" t="s">
        <v>24</v>
      </c>
      <c r="F3521" s="85" t="s">
        <v>457</v>
      </c>
      <c r="G3521" s="95">
        <v>976</v>
      </c>
      <c r="H3521" s="95">
        <v>195200.00000000003</v>
      </c>
    </row>
    <row r="3522" spans="1:8" x14ac:dyDescent="0.25">
      <c r="A3522" s="82">
        <v>3521</v>
      </c>
      <c r="B3522" s="85" t="s">
        <v>553</v>
      </c>
      <c r="C3522" s="86">
        <v>0.59027777777777779</v>
      </c>
      <c r="D3522" s="85" t="s">
        <v>486</v>
      </c>
      <c r="E3522" s="85" t="s">
        <v>459</v>
      </c>
      <c r="F3522" s="85" t="s">
        <v>457</v>
      </c>
      <c r="G3522" s="95">
        <v>238</v>
      </c>
      <c r="H3522" s="95">
        <v>47600</v>
      </c>
    </row>
    <row r="3523" spans="1:8" x14ac:dyDescent="0.25">
      <c r="A3523" s="82">
        <v>3522</v>
      </c>
      <c r="B3523" s="85" t="s">
        <v>553</v>
      </c>
      <c r="C3523" s="86">
        <v>0.68055555555555547</v>
      </c>
      <c r="D3523" s="85" t="s">
        <v>486</v>
      </c>
      <c r="E3523" s="85" t="s">
        <v>24</v>
      </c>
      <c r="F3523" s="85" t="s">
        <v>457</v>
      </c>
      <c r="G3523" s="95">
        <v>510</v>
      </c>
      <c r="H3523" s="95">
        <v>102000</v>
      </c>
    </row>
    <row r="3524" spans="1:8" x14ac:dyDescent="0.25">
      <c r="A3524" s="82">
        <v>3523</v>
      </c>
      <c r="B3524" s="85" t="s">
        <v>553</v>
      </c>
      <c r="C3524" s="86">
        <v>0.68055555555555547</v>
      </c>
      <c r="D3524" s="85" t="s">
        <v>486</v>
      </c>
      <c r="E3524" s="85" t="s">
        <v>459</v>
      </c>
      <c r="F3524" s="85" t="s">
        <v>457</v>
      </c>
      <c r="G3524" s="95">
        <v>213</v>
      </c>
      <c r="H3524" s="95">
        <v>42600</v>
      </c>
    </row>
    <row r="3525" spans="1:8" x14ac:dyDescent="0.25">
      <c r="A3525" s="82">
        <v>3524</v>
      </c>
      <c r="B3525" s="85" t="s">
        <v>553</v>
      </c>
      <c r="C3525" s="86">
        <v>0.6875</v>
      </c>
      <c r="D3525" s="85" t="s">
        <v>486</v>
      </c>
      <c r="E3525" s="85" t="s">
        <v>555</v>
      </c>
      <c r="F3525" s="85" t="s">
        <v>457</v>
      </c>
      <c r="G3525" s="95">
        <v>193</v>
      </c>
      <c r="H3525" s="95">
        <v>19300</v>
      </c>
    </row>
    <row r="3526" spans="1:8" x14ac:dyDescent="0.25">
      <c r="A3526" s="82">
        <v>3525</v>
      </c>
      <c r="B3526" s="85" t="s">
        <v>553</v>
      </c>
      <c r="C3526" s="86">
        <v>0.6875</v>
      </c>
      <c r="D3526" s="85" t="s">
        <v>486</v>
      </c>
      <c r="E3526" s="85" t="s">
        <v>556</v>
      </c>
      <c r="F3526" s="85" t="s">
        <v>457</v>
      </c>
      <c r="G3526" s="95">
        <v>101</v>
      </c>
      <c r="H3526" s="95">
        <v>10100</v>
      </c>
    </row>
    <row r="3527" spans="1:8" x14ac:dyDescent="0.25">
      <c r="A3527" s="82">
        <v>3526</v>
      </c>
      <c r="B3527" s="85" t="s">
        <v>553</v>
      </c>
      <c r="C3527" s="86">
        <v>0.70833333333333337</v>
      </c>
      <c r="D3527" s="85" t="s">
        <v>486</v>
      </c>
      <c r="E3527" s="85" t="s">
        <v>552</v>
      </c>
      <c r="F3527" s="85" t="s">
        <v>457</v>
      </c>
      <c r="G3527" s="95">
        <v>779</v>
      </c>
      <c r="H3527" s="95">
        <v>155800</v>
      </c>
    </row>
    <row r="3528" spans="1:8" x14ac:dyDescent="0.25">
      <c r="A3528" s="82">
        <v>3527</v>
      </c>
      <c r="B3528" s="85" t="s">
        <v>553</v>
      </c>
      <c r="C3528" s="86">
        <v>0.70833333333333337</v>
      </c>
      <c r="D3528" s="85" t="s">
        <v>486</v>
      </c>
      <c r="E3528" s="85" t="s">
        <v>557</v>
      </c>
      <c r="F3528" s="85" t="s">
        <v>457</v>
      </c>
      <c r="G3528" s="95">
        <v>69</v>
      </c>
      <c r="H3528" s="95">
        <v>6900</v>
      </c>
    </row>
    <row r="3529" spans="1:8" x14ac:dyDescent="0.25">
      <c r="A3529" s="82">
        <v>3528</v>
      </c>
      <c r="B3529" s="85" t="s">
        <v>553</v>
      </c>
      <c r="C3529" s="86">
        <v>0.70833333333333337</v>
      </c>
      <c r="D3529" s="85" t="s">
        <v>486</v>
      </c>
      <c r="E3529" s="85" t="s">
        <v>472</v>
      </c>
      <c r="F3529" s="85" t="s">
        <v>457</v>
      </c>
      <c r="G3529" s="95">
        <v>83</v>
      </c>
      <c r="H3529" s="95">
        <v>8300</v>
      </c>
    </row>
    <row r="3530" spans="1:8" x14ac:dyDescent="0.25">
      <c r="A3530" s="82">
        <v>3529</v>
      </c>
      <c r="B3530" s="85" t="s">
        <v>553</v>
      </c>
      <c r="C3530" s="86">
        <v>0.70833333333333337</v>
      </c>
      <c r="D3530" s="85" t="s">
        <v>486</v>
      </c>
      <c r="E3530" s="85" t="s">
        <v>465</v>
      </c>
      <c r="F3530" s="85" t="s">
        <v>457</v>
      </c>
      <c r="G3530" s="95">
        <v>37</v>
      </c>
      <c r="H3530" s="95">
        <v>3700</v>
      </c>
    </row>
    <row r="3531" spans="1:8" x14ac:dyDescent="0.25">
      <c r="A3531" s="82">
        <v>3530</v>
      </c>
      <c r="B3531" s="85" t="s">
        <v>553</v>
      </c>
      <c r="C3531" s="86">
        <v>0.70833333333333337</v>
      </c>
      <c r="D3531" s="85" t="s">
        <v>486</v>
      </c>
      <c r="E3531" s="85" t="s">
        <v>474</v>
      </c>
      <c r="F3531" s="85" t="s">
        <v>457</v>
      </c>
      <c r="G3531" s="95">
        <v>40</v>
      </c>
      <c r="H3531" s="95">
        <v>4000</v>
      </c>
    </row>
    <row r="3532" spans="1:8" x14ac:dyDescent="0.25">
      <c r="A3532" s="82">
        <v>3531</v>
      </c>
      <c r="B3532" s="85" t="s">
        <v>553</v>
      </c>
      <c r="C3532" s="86">
        <v>0.75</v>
      </c>
      <c r="D3532" s="85" t="s">
        <v>284</v>
      </c>
      <c r="E3532" s="85" t="s">
        <v>24</v>
      </c>
      <c r="F3532" s="85" t="s">
        <v>457</v>
      </c>
      <c r="G3532" s="95">
        <v>8270</v>
      </c>
      <c r="H3532" s="95">
        <v>413500</v>
      </c>
    </row>
    <row r="3533" spans="1:8" x14ac:dyDescent="0.25">
      <c r="A3533" s="82">
        <v>3532</v>
      </c>
      <c r="B3533" s="85" t="s">
        <v>553</v>
      </c>
      <c r="C3533" s="86">
        <v>0.75</v>
      </c>
      <c r="D3533" s="85" t="s">
        <v>284</v>
      </c>
      <c r="E3533" s="85" t="s">
        <v>24</v>
      </c>
      <c r="F3533" s="85" t="s">
        <v>669</v>
      </c>
      <c r="G3533" s="95">
        <v>80</v>
      </c>
      <c r="H3533" s="95">
        <v>4000</v>
      </c>
    </row>
    <row r="3534" spans="1:8" x14ac:dyDescent="0.25">
      <c r="A3534" s="82">
        <v>3533</v>
      </c>
      <c r="B3534" s="85" t="s">
        <v>553</v>
      </c>
      <c r="C3534" s="86">
        <v>0.75</v>
      </c>
      <c r="D3534" s="85" t="s">
        <v>284</v>
      </c>
      <c r="E3534" s="85" t="s">
        <v>459</v>
      </c>
      <c r="F3534" s="85" t="s">
        <v>457</v>
      </c>
      <c r="G3534" s="95">
        <v>589</v>
      </c>
      <c r="H3534" s="95">
        <v>58900.000000000007</v>
      </c>
    </row>
    <row r="3535" spans="1:8" x14ac:dyDescent="0.25">
      <c r="A3535" s="82">
        <v>3534</v>
      </c>
      <c r="B3535" s="85" t="s">
        <v>553</v>
      </c>
      <c r="C3535" s="86">
        <v>0.75</v>
      </c>
      <c r="D3535" s="85" t="s">
        <v>284</v>
      </c>
      <c r="E3535" s="85" t="s">
        <v>459</v>
      </c>
      <c r="F3535" s="85" t="s">
        <v>669</v>
      </c>
      <c r="G3535" s="95">
        <v>1</v>
      </c>
      <c r="H3535" s="95">
        <v>100</v>
      </c>
    </row>
    <row r="3536" spans="1:8" x14ac:dyDescent="0.25">
      <c r="A3536" s="82">
        <v>3535</v>
      </c>
      <c r="B3536" s="85" t="s">
        <v>553</v>
      </c>
      <c r="C3536" s="86">
        <v>0.75</v>
      </c>
      <c r="D3536" s="85" t="s">
        <v>284</v>
      </c>
      <c r="E3536" s="85" t="s">
        <v>555</v>
      </c>
      <c r="F3536" s="85" t="s">
        <v>457</v>
      </c>
      <c r="G3536" s="95">
        <v>455</v>
      </c>
      <c r="H3536" s="95">
        <v>30333.333333333332</v>
      </c>
    </row>
    <row r="3537" spans="1:8" x14ac:dyDescent="0.25">
      <c r="A3537" s="82">
        <v>3536</v>
      </c>
      <c r="B3537" s="85" t="s">
        <v>553</v>
      </c>
      <c r="C3537" s="86">
        <v>0.75</v>
      </c>
      <c r="D3537" s="85" t="s">
        <v>284</v>
      </c>
      <c r="E3537" s="85" t="s">
        <v>556</v>
      </c>
      <c r="F3537" s="85" t="s">
        <v>457</v>
      </c>
      <c r="G3537" s="95">
        <v>410</v>
      </c>
      <c r="H3537" s="95">
        <v>27333.333333333332</v>
      </c>
    </row>
    <row r="3538" spans="1:8" x14ac:dyDescent="0.25">
      <c r="A3538" s="82">
        <v>3537</v>
      </c>
      <c r="B3538" s="85" t="s">
        <v>553</v>
      </c>
      <c r="C3538" s="86">
        <v>0.75</v>
      </c>
      <c r="D3538" s="85" t="s">
        <v>284</v>
      </c>
      <c r="E3538" s="85" t="s">
        <v>556</v>
      </c>
      <c r="F3538" s="85" t="s">
        <v>669</v>
      </c>
      <c r="G3538" s="95">
        <v>1</v>
      </c>
      <c r="H3538" s="95">
        <v>66.666666666666671</v>
      </c>
    </row>
    <row r="3539" spans="1:8" x14ac:dyDescent="0.25">
      <c r="A3539" s="82">
        <v>3538</v>
      </c>
      <c r="B3539" s="85" t="s">
        <v>553</v>
      </c>
      <c r="C3539" s="86">
        <v>0.79166666666666663</v>
      </c>
      <c r="D3539" s="85" t="s">
        <v>284</v>
      </c>
      <c r="E3539" s="85" t="s">
        <v>488</v>
      </c>
      <c r="F3539" s="85" t="s">
        <v>457</v>
      </c>
      <c r="G3539" s="95">
        <v>214</v>
      </c>
      <c r="H3539" s="95">
        <v>42800.000000000007</v>
      </c>
    </row>
    <row r="3540" spans="1:8" x14ac:dyDescent="0.25">
      <c r="A3540" s="82">
        <v>3539</v>
      </c>
      <c r="B3540" s="85" t="s">
        <v>553</v>
      </c>
      <c r="C3540" s="86">
        <v>0.79166666666666663</v>
      </c>
      <c r="D3540" s="85" t="s">
        <v>284</v>
      </c>
      <c r="E3540" s="85" t="s">
        <v>526</v>
      </c>
      <c r="F3540" s="85" t="s">
        <v>457</v>
      </c>
      <c r="G3540" s="95">
        <v>43</v>
      </c>
      <c r="H3540" s="95">
        <v>8600</v>
      </c>
    </row>
    <row r="3541" spans="1:8" x14ac:dyDescent="0.25">
      <c r="A3541" s="82">
        <v>3540</v>
      </c>
      <c r="B3541" s="85" t="s">
        <v>553</v>
      </c>
      <c r="C3541" s="86">
        <v>0.79166666666666663</v>
      </c>
      <c r="D3541" s="85" t="s">
        <v>284</v>
      </c>
      <c r="E3541" s="85" t="s">
        <v>558</v>
      </c>
      <c r="F3541" s="85" t="s">
        <v>457</v>
      </c>
      <c r="G3541" s="95">
        <v>36</v>
      </c>
      <c r="H3541" s="95">
        <v>7200</v>
      </c>
    </row>
    <row r="3542" spans="1:8" x14ac:dyDescent="0.25">
      <c r="A3542" s="82">
        <v>3541</v>
      </c>
      <c r="B3542" s="85" t="s">
        <v>553</v>
      </c>
      <c r="C3542" s="86">
        <v>0.79166666666666663</v>
      </c>
      <c r="D3542" s="85" t="s">
        <v>284</v>
      </c>
      <c r="E3542" s="85" t="s">
        <v>559</v>
      </c>
      <c r="F3542" s="85" t="s">
        <v>457</v>
      </c>
      <c r="G3542" s="95">
        <v>119</v>
      </c>
      <c r="H3542" s="95">
        <v>23800</v>
      </c>
    </row>
    <row r="3543" spans="1:8" x14ac:dyDescent="0.25">
      <c r="A3543" s="82">
        <v>3542</v>
      </c>
      <c r="B3543" s="85" t="s">
        <v>553</v>
      </c>
      <c r="C3543" s="86">
        <v>0.79166666666666663</v>
      </c>
      <c r="D3543" s="85" t="s">
        <v>284</v>
      </c>
      <c r="E3543" s="85" t="s">
        <v>465</v>
      </c>
      <c r="F3543" s="85" t="s">
        <v>457</v>
      </c>
      <c r="G3543" s="95">
        <v>578</v>
      </c>
      <c r="H3543" s="95">
        <v>115600.00000000001</v>
      </c>
    </row>
    <row r="3544" spans="1:8" x14ac:dyDescent="0.25">
      <c r="A3544" s="82">
        <v>3543</v>
      </c>
      <c r="B3544" s="85" t="s">
        <v>553</v>
      </c>
      <c r="C3544" s="86">
        <v>0.79166666666666663</v>
      </c>
      <c r="D3544" s="85" t="s">
        <v>284</v>
      </c>
      <c r="E3544" s="85" t="s">
        <v>560</v>
      </c>
      <c r="F3544" s="85" t="s">
        <v>457</v>
      </c>
      <c r="G3544" s="95">
        <v>517</v>
      </c>
      <c r="H3544" s="95">
        <v>103400</v>
      </c>
    </row>
    <row r="3545" spans="1:8" x14ac:dyDescent="0.25">
      <c r="A3545" s="82">
        <v>3544</v>
      </c>
      <c r="B3545" s="85" t="s">
        <v>553</v>
      </c>
      <c r="C3545" s="86">
        <v>0.79166666666666663</v>
      </c>
      <c r="D3545" s="85" t="s">
        <v>284</v>
      </c>
      <c r="E3545" s="85" t="s">
        <v>561</v>
      </c>
      <c r="F3545" s="85" t="s">
        <v>457</v>
      </c>
      <c r="G3545" s="95">
        <v>500</v>
      </c>
      <c r="H3545" s="95">
        <v>100000</v>
      </c>
    </row>
    <row r="3546" spans="1:8" x14ac:dyDescent="0.25">
      <c r="A3546" s="82">
        <v>3545</v>
      </c>
      <c r="B3546" s="85" t="s">
        <v>553</v>
      </c>
      <c r="C3546" s="86">
        <v>0.83333333333333337</v>
      </c>
      <c r="D3546" s="85" t="s">
        <v>284</v>
      </c>
      <c r="E3546" s="85" t="s">
        <v>562</v>
      </c>
      <c r="F3546" s="85" t="s">
        <v>457</v>
      </c>
      <c r="G3546" s="95">
        <v>214</v>
      </c>
      <c r="H3546" s="95">
        <v>42800.000000000007</v>
      </c>
    </row>
    <row r="3547" spans="1:8" x14ac:dyDescent="0.25">
      <c r="A3547" s="82">
        <v>3546</v>
      </c>
      <c r="B3547" s="85" t="s">
        <v>553</v>
      </c>
      <c r="C3547" s="86">
        <v>0.83333333333333337</v>
      </c>
      <c r="D3547" s="85" t="s">
        <v>284</v>
      </c>
      <c r="E3547" s="85" t="s">
        <v>555</v>
      </c>
      <c r="F3547" s="85" t="s">
        <v>457</v>
      </c>
      <c r="G3547" s="95">
        <v>43</v>
      </c>
      <c r="H3547" s="95">
        <v>8600</v>
      </c>
    </row>
    <row r="3548" spans="1:8" x14ac:dyDescent="0.25">
      <c r="A3548" s="82">
        <v>3547</v>
      </c>
      <c r="B3548" s="85" t="s">
        <v>553</v>
      </c>
      <c r="C3548" s="86">
        <v>0.83333333333333337</v>
      </c>
      <c r="D3548" s="85" t="s">
        <v>284</v>
      </c>
      <c r="E3548" s="85" t="s">
        <v>556</v>
      </c>
      <c r="F3548" s="85" t="s">
        <v>457</v>
      </c>
      <c r="G3548" s="95">
        <v>36</v>
      </c>
      <c r="H3548" s="95">
        <v>7200</v>
      </c>
    </row>
    <row r="3549" spans="1:8" x14ac:dyDescent="0.25">
      <c r="A3549" s="82">
        <v>3548</v>
      </c>
      <c r="B3549" s="85" t="s">
        <v>553</v>
      </c>
      <c r="C3549" s="86">
        <v>0.83333333333333337</v>
      </c>
      <c r="D3549" s="85" t="s">
        <v>284</v>
      </c>
      <c r="E3549" s="85" t="s">
        <v>459</v>
      </c>
      <c r="F3549" s="85" t="s">
        <v>457</v>
      </c>
      <c r="G3549" s="95">
        <v>119</v>
      </c>
      <c r="H3549" s="95">
        <v>23800</v>
      </c>
    </row>
    <row r="3550" spans="1:8" x14ac:dyDescent="0.25">
      <c r="A3550" s="82">
        <v>3549</v>
      </c>
      <c r="B3550" s="85" t="s">
        <v>553</v>
      </c>
      <c r="C3550" s="86">
        <v>0.83333333333333337</v>
      </c>
      <c r="D3550" s="85" t="s">
        <v>284</v>
      </c>
      <c r="E3550" s="85" t="s">
        <v>24</v>
      </c>
      <c r="F3550" s="85" t="s">
        <v>457</v>
      </c>
      <c r="G3550" s="95">
        <v>578</v>
      </c>
      <c r="H3550" s="95">
        <v>115600.00000000001</v>
      </c>
    </row>
    <row r="3551" spans="1:8" x14ac:dyDescent="0.25">
      <c r="A3551" s="82">
        <v>3550</v>
      </c>
      <c r="B3551" s="85" t="s">
        <v>553</v>
      </c>
      <c r="C3551" s="86">
        <v>0.83333333333333337</v>
      </c>
      <c r="D3551" s="85" t="s">
        <v>284</v>
      </c>
      <c r="E3551" s="85" t="s">
        <v>459</v>
      </c>
      <c r="F3551" s="85" t="s">
        <v>669</v>
      </c>
      <c r="G3551" s="95">
        <v>2</v>
      </c>
      <c r="H3551" s="95">
        <v>400</v>
      </c>
    </row>
    <row r="3552" spans="1:8" x14ac:dyDescent="0.25">
      <c r="A3552" s="82">
        <v>3551</v>
      </c>
      <c r="B3552" s="85" t="s">
        <v>553</v>
      </c>
      <c r="C3552" s="86">
        <v>0.9375</v>
      </c>
      <c r="D3552" s="85" t="s">
        <v>284</v>
      </c>
      <c r="E3552" s="85" t="s">
        <v>24</v>
      </c>
      <c r="F3552" s="85" t="s">
        <v>457</v>
      </c>
      <c r="G3552" s="95">
        <v>211</v>
      </c>
      <c r="H3552" s="95">
        <v>42200</v>
      </c>
    </row>
    <row r="3553" spans="1:8" x14ac:dyDescent="0.25">
      <c r="A3553" s="82">
        <v>3552</v>
      </c>
      <c r="B3553" s="85" t="s">
        <v>553</v>
      </c>
      <c r="C3553" s="86">
        <v>0.9375</v>
      </c>
      <c r="D3553" s="85" t="s">
        <v>284</v>
      </c>
      <c r="E3553" s="85" t="s">
        <v>459</v>
      </c>
      <c r="F3553" s="85" t="s">
        <v>669</v>
      </c>
      <c r="G3553" s="95">
        <v>6</v>
      </c>
      <c r="H3553" s="95">
        <v>1200</v>
      </c>
    </row>
    <row r="3554" spans="1:8" x14ac:dyDescent="0.25">
      <c r="A3554" s="82">
        <v>3553</v>
      </c>
      <c r="B3554" s="85" t="s">
        <v>553</v>
      </c>
      <c r="C3554" s="86">
        <v>0.51388888888888895</v>
      </c>
      <c r="D3554" s="85" t="s">
        <v>284</v>
      </c>
      <c r="E3554" s="85" t="s">
        <v>24</v>
      </c>
      <c r="F3554" s="85" t="s">
        <v>457</v>
      </c>
      <c r="G3554" s="95">
        <v>500</v>
      </c>
      <c r="H3554" s="95">
        <v>25000</v>
      </c>
    </row>
    <row r="3555" spans="1:8" x14ac:dyDescent="0.25">
      <c r="A3555" s="82">
        <v>3554</v>
      </c>
      <c r="B3555" s="85" t="s">
        <v>553</v>
      </c>
      <c r="C3555" s="86">
        <v>0.51388888888888895</v>
      </c>
      <c r="D3555" s="85" t="s">
        <v>284</v>
      </c>
      <c r="E3555" s="85" t="s">
        <v>459</v>
      </c>
      <c r="F3555" s="85" t="s">
        <v>457</v>
      </c>
      <c r="G3555" s="95">
        <v>166</v>
      </c>
      <c r="H3555" s="95">
        <v>8300</v>
      </c>
    </row>
    <row r="3556" spans="1:8" x14ac:dyDescent="0.25">
      <c r="A3556" s="82">
        <v>3555</v>
      </c>
      <c r="B3556" s="85" t="s">
        <v>563</v>
      </c>
      <c r="C3556" s="86">
        <v>8.3333333333333329E-2</v>
      </c>
      <c r="D3556" s="85" t="s">
        <v>284</v>
      </c>
      <c r="E3556" s="85" t="s">
        <v>24</v>
      </c>
      <c r="F3556" s="85" t="s">
        <v>457</v>
      </c>
      <c r="G3556" s="95">
        <v>891</v>
      </c>
      <c r="H3556" s="95">
        <v>44550.000000000007</v>
      </c>
    </row>
    <row r="3557" spans="1:8" x14ac:dyDescent="0.25">
      <c r="A3557" s="82">
        <v>3556</v>
      </c>
      <c r="B3557" s="85" t="s">
        <v>563</v>
      </c>
      <c r="C3557" s="86">
        <v>8.3333333333333329E-2</v>
      </c>
      <c r="D3557" s="85" t="s">
        <v>284</v>
      </c>
      <c r="E3557" s="85" t="s">
        <v>459</v>
      </c>
      <c r="F3557" s="85" t="s">
        <v>457</v>
      </c>
      <c r="G3557" s="95">
        <v>12</v>
      </c>
      <c r="H3557" s="95">
        <v>600</v>
      </c>
    </row>
    <row r="3558" spans="1:8" x14ac:dyDescent="0.25">
      <c r="A3558" s="82">
        <v>3557</v>
      </c>
      <c r="B3558" s="85" t="s">
        <v>563</v>
      </c>
      <c r="C3558" s="86">
        <v>0.16666666666666666</v>
      </c>
      <c r="D3558" s="85" t="s">
        <v>284</v>
      </c>
      <c r="E3558" s="85" t="s">
        <v>552</v>
      </c>
      <c r="F3558" s="85" t="s">
        <v>457</v>
      </c>
      <c r="G3558" s="95">
        <v>453</v>
      </c>
      <c r="H3558" s="95">
        <v>90600.000000000015</v>
      </c>
    </row>
    <row r="3559" spans="1:8" x14ac:dyDescent="0.25">
      <c r="A3559" s="82">
        <v>3558</v>
      </c>
      <c r="B3559" s="85" t="s">
        <v>563</v>
      </c>
      <c r="C3559" s="86">
        <v>0.16666666666666666</v>
      </c>
      <c r="D3559" s="85" t="s">
        <v>284</v>
      </c>
      <c r="E3559" s="85" t="s">
        <v>459</v>
      </c>
      <c r="F3559" s="85" t="s">
        <v>457</v>
      </c>
      <c r="G3559" s="95">
        <v>4</v>
      </c>
      <c r="H3559" s="95">
        <v>400</v>
      </c>
    </row>
    <row r="3560" spans="1:8" x14ac:dyDescent="0.25">
      <c r="A3560" s="82">
        <v>3559</v>
      </c>
      <c r="B3560" s="85" t="s">
        <v>563</v>
      </c>
      <c r="C3560" s="86">
        <v>0.29166666666666669</v>
      </c>
      <c r="D3560" s="85" t="s">
        <v>486</v>
      </c>
      <c r="E3560" s="85" t="s">
        <v>552</v>
      </c>
      <c r="F3560" s="85" t="s">
        <v>457</v>
      </c>
      <c r="G3560" s="95">
        <v>481</v>
      </c>
      <c r="H3560" s="95">
        <v>48100</v>
      </c>
    </row>
    <row r="3561" spans="1:8" x14ac:dyDescent="0.25">
      <c r="A3561" s="82">
        <v>3560</v>
      </c>
      <c r="B3561" s="85" t="s">
        <v>563</v>
      </c>
      <c r="C3561" s="86">
        <v>0.33333333333333331</v>
      </c>
      <c r="D3561" s="85" t="s">
        <v>486</v>
      </c>
      <c r="E3561" s="85" t="s">
        <v>459</v>
      </c>
      <c r="F3561" s="85" t="s">
        <v>457</v>
      </c>
      <c r="G3561" s="95">
        <v>642</v>
      </c>
      <c r="H3561" s="95">
        <v>64200</v>
      </c>
    </row>
    <row r="3562" spans="1:8" x14ac:dyDescent="0.25">
      <c r="A3562" s="82">
        <v>3561</v>
      </c>
      <c r="B3562" s="85" t="s">
        <v>563</v>
      </c>
      <c r="C3562" s="86">
        <v>0.375</v>
      </c>
      <c r="D3562" s="85" t="s">
        <v>23</v>
      </c>
      <c r="E3562" s="85" t="s">
        <v>552</v>
      </c>
      <c r="F3562" s="85" t="s">
        <v>457</v>
      </c>
      <c r="G3562" s="95">
        <v>3666</v>
      </c>
      <c r="H3562" s="95">
        <v>366600</v>
      </c>
    </row>
    <row r="3563" spans="1:8" x14ac:dyDescent="0.25">
      <c r="A3563" s="82">
        <v>3562</v>
      </c>
      <c r="B3563" s="85" t="s">
        <v>563</v>
      </c>
      <c r="C3563" s="86">
        <v>0.375</v>
      </c>
      <c r="D3563" s="85" t="s">
        <v>23</v>
      </c>
      <c r="E3563" s="85" t="s">
        <v>459</v>
      </c>
      <c r="F3563" s="85" t="s">
        <v>457</v>
      </c>
      <c r="G3563" s="95">
        <v>696</v>
      </c>
      <c r="H3563" s="95">
        <v>69600.000000000015</v>
      </c>
    </row>
    <row r="3564" spans="1:8" x14ac:dyDescent="0.25">
      <c r="A3564" s="82">
        <v>3563</v>
      </c>
      <c r="B3564" s="85" t="s">
        <v>563</v>
      </c>
      <c r="C3564" s="86">
        <v>0.41666666666666669</v>
      </c>
      <c r="D3564" s="85" t="s">
        <v>23</v>
      </c>
      <c r="E3564" s="85" t="s">
        <v>24</v>
      </c>
      <c r="F3564" s="85" t="s">
        <v>457</v>
      </c>
      <c r="G3564" s="95">
        <v>1403</v>
      </c>
      <c r="H3564" s="95">
        <v>140300</v>
      </c>
    </row>
    <row r="3565" spans="1:8" x14ac:dyDescent="0.25">
      <c r="A3565" s="82">
        <v>3564</v>
      </c>
      <c r="B3565" s="85" t="s">
        <v>563</v>
      </c>
      <c r="C3565" s="86">
        <v>0.45833333333333331</v>
      </c>
      <c r="D3565" s="85" t="s">
        <v>486</v>
      </c>
      <c r="E3565" s="85" t="s">
        <v>552</v>
      </c>
      <c r="F3565" s="85" t="s">
        <v>457</v>
      </c>
      <c r="G3565" s="95">
        <v>3616</v>
      </c>
      <c r="H3565" s="95">
        <v>361600</v>
      </c>
    </row>
    <row r="3566" spans="1:8" x14ac:dyDescent="0.25">
      <c r="A3566" s="82">
        <v>3565</v>
      </c>
      <c r="B3566" s="85" t="s">
        <v>563</v>
      </c>
      <c r="C3566" s="86">
        <v>0.45833333333333331</v>
      </c>
      <c r="D3566" s="85" t="s">
        <v>486</v>
      </c>
      <c r="E3566" s="85" t="s">
        <v>459</v>
      </c>
      <c r="F3566" s="85" t="s">
        <v>457</v>
      </c>
      <c r="G3566" s="95">
        <v>908</v>
      </c>
      <c r="H3566" s="95">
        <v>454000</v>
      </c>
    </row>
    <row r="3567" spans="1:8" x14ac:dyDescent="0.25">
      <c r="A3567" s="82">
        <v>3566</v>
      </c>
      <c r="B3567" s="85" t="s">
        <v>563</v>
      </c>
      <c r="C3567" s="86">
        <v>0.5</v>
      </c>
      <c r="D3567" s="85" t="s">
        <v>486</v>
      </c>
      <c r="E3567" s="85" t="s">
        <v>552</v>
      </c>
      <c r="F3567" s="85" t="s">
        <v>457</v>
      </c>
      <c r="G3567" s="95">
        <v>403</v>
      </c>
      <c r="H3567" s="95">
        <v>80600.000000000015</v>
      </c>
    </row>
    <row r="3568" spans="1:8" x14ac:dyDescent="0.25">
      <c r="A3568" s="82">
        <v>3567</v>
      </c>
      <c r="B3568" s="85" t="s">
        <v>563</v>
      </c>
      <c r="C3568" s="86">
        <v>0.5</v>
      </c>
      <c r="D3568" s="85" t="s">
        <v>486</v>
      </c>
      <c r="E3568" s="85" t="s">
        <v>459</v>
      </c>
      <c r="F3568" s="85" t="s">
        <v>457</v>
      </c>
      <c r="G3568" s="95">
        <v>1012</v>
      </c>
      <c r="H3568" s="95">
        <v>101200</v>
      </c>
    </row>
    <row r="3569" spans="1:8" x14ac:dyDescent="0.25">
      <c r="A3569" s="82">
        <v>3568</v>
      </c>
      <c r="B3569" s="85" t="s">
        <v>563</v>
      </c>
      <c r="C3569" s="86">
        <v>0.55069444444444449</v>
      </c>
      <c r="D3569" s="85" t="s">
        <v>486</v>
      </c>
      <c r="E3569" s="85" t="s">
        <v>552</v>
      </c>
      <c r="F3569" s="85" t="s">
        <v>457</v>
      </c>
      <c r="G3569" s="95">
        <v>357</v>
      </c>
      <c r="H3569" s="95">
        <v>71400</v>
      </c>
    </row>
    <row r="3570" spans="1:8" x14ac:dyDescent="0.25">
      <c r="A3570" s="82">
        <v>3569</v>
      </c>
      <c r="B3570" s="85" t="s">
        <v>563</v>
      </c>
      <c r="C3570" s="86">
        <v>0.55277777777777781</v>
      </c>
      <c r="D3570" s="85" t="s">
        <v>486</v>
      </c>
      <c r="E3570" s="85" t="s">
        <v>459</v>
      </c>
      <c r="F3570" s="85" t="s">
        <v>457</v>
      </c>
      <c r="G3570" s="95">
        <v>1551</v>
      </c>
      <c r="H3570" s="95">
        <v>155100</v>
      </c>
    </row>
    <row r="3571" spans="1:8" x14ac:dyDescent="0.25">
      <c r="A3571" s="82">
        <v>3570</v>
      </c>
      <c r="B3571" s="85" t="s">
        <v>563</v>
      </c>
      <c r="C3571" s="86"/>
      <c r="D3571" s="85" t="s">
        <v>486</v>
      </c>
      <c r="E3571" s="85" t="s">
        <v>552</v>
      </c>
      <c r="F3571" s="85" t="s">
        <v>457</v>
      </c>
      <c r="G3571" s="95">
        <v>1457</v>
      </c>
      <c r="H3571" s="95">
        <v>145700.00000000003</v>
      </c>
    </row>
    <row r="3572" spans="1:8" x14ac:dyDescent="0.25">
      <c r="A3572" s="82">
        <v>3571</v>
      </c>
      <c r="B3572" s="85" t="s">
        <v>563</v>
      </c>
      <c r="C3572" s="86">
        <v>0.67361111111111116</v>
      </c>
      <c r="D3572" s="85" t="s">
        <v>486</v>
      </c>
      <c r="E3572" s="85" t="s">
        <v>552</v>
      </c>
      <c r="F3572" s="85" t="s">
        <v>457</v>
      </c>
      <c r="G3572" s="95">
        <v>528</v>
      </c>
      <c r="H3572" s="95">
        <v>52800.000000000007</v>
      </c>
    </row>
    <row r="3573" spans="1:8" x14ac:dyDescent="0.25">
      <c r="A3573" s="82">
        <v>3572</v>
      </c>
      <c r="B3573" s="85" t="s">
        <v>563</v>
      </c>
      <c r="C3573" s="86">
        <v>0.67361111111111116</v>
      </c>
      <c r="D3573" s="85" t="s">
        <v>486</v>
      </c>
      <c r="E3573" s="85" t="s">
        <v>459</v>
      </c>
      <c r="F3573" s="85" t="s">
        <v>457</v>
      </c>
      <c r="G3573" s="95">
        <v>772</v>
      </c>
      <c r="H3573" s="95">
        <v>77200</v>
      </c>
    </row>
    <row r="3574" spans="1:8" x14ac:dyDescent="0.25">
      <c r="A3574" s="82">
        <v>3573</v>
      </c>
      <c r="B3574" s="85" t="s">
        <v>563</v>
      </c>
      <c r="C3574" s="86">
        <v>0.52500000000000002</v>
      </c>
      <c r="D3574" s="85" t="s">
        <v>23</v>
      </c>
      <c r="E3574" s="85" t="s">
        <v>465</v>
      </c>
      <c r="F3574" s="85" t="s">
        <v>457</v>
      </c>
      <c r="G3574" s="95">
        <v>1466</v>
      </c>
      <c r="H3574" s="95">
        <v>146600</v>
      </c>
    </row>
    <row r="3575" spans="1:8" x14ac:dyDescent="0.25">
      <c r="A3575" s="82">
        <v>3574</v>
      </c>
      <c r="B3575" s="85" t="s">
        <v>563</v>
      </c>
      <c r="C3575" s="86">
        <v>0.52500000000000002</v>
      </c>
      <c r="D3575" s="85" t="s">
        <v>23</v>
      </c>
      <c r="E3575" s="85" t="s">
        <v>472</v>
      </c>
      <c r="F3575" s="85" t="s">
        <v>457</v>
      </c>
      <c r="G3575" s="95">
        <v>724</v>
      </c>
      <c r="H3575" s="95">
        <v>72400</v>
      </c>
    </row>
    <row r="3576" spans="1:8" x14ac:dyDescent="0.25">
      <c r="A3576" s="82">
        <v>3575</v>
      </c>
      <c r="B3576" s="85" t="s">
        <v>563</v>
      </c>
      <c r="C3576" s="86">
        <v>0.52500000000000002</v>
      </c>
      <c r="D3576" s="85" t="s">
        <v>23</v>
      </c>
      <c r="E3576" s="85" t="s">
        <v>466</v>
      </c>
      <c r="F3576" s="85" t="s">
        <v>457</v>
      </c>
      <c r="G3576" s="95">
        <v>293</v>
      </c>
      <c r="H3576" s="95">
        <v>29300</v>
      </c>
    </row>
    <row r="3577" spans="1:8" x14ac:dyDescent="0.25">
      <c r="A3577" s="82">
        <v>3576</v>
      </c>
      <c r="B3577" s="85" t="s">
        <v>563</v>
      </c>
      <c r="C3577" s="86">
        <v>0.52500000000000002</v>
      </c>
      <c r="D3577" s="85" t="s">
        <v>23</v>
      </c>
      <c r="E3577" s="85" t="s">
        <v>474</v>
      </c>
      <c r="F3577" s="85" t="s">
        <v>457</v>
      </c>
      <c r="G3577" s="95">
        <v>649</v>
      </c>
      <c r="H3577" s="95">
        <v>64900.000000000007</v>
      </c>
    </row>
    <row r="3578" spans="1:8" x14ac:dyDescent="0.25">
      <c r="A3578" s="82">
        <v>3577</v>
      </c>
      <c r="B3578" s="85" t="s">
        <v>563</v>
      </c>
      <c r="C3578" s="86">
        <v>0.75</v>
      </c>
      <c r="D3578" s="85" t="s">
        <v>284</v>
      </c>
      <c r="E3578" s="85" t="s">
        <v>24</v>
      </c>
      <c r="F3578" s="85" t="s">
        <v>457</v>
      </c>
      <c r="G3578" s="95">
        <v>766</v>
      </c>
      <c r="H3578" s="95">
        <v>38300.000000000007</v>
      </c>
    </row>
    <row r="3579" spans="1:8" x14ac:dyDescent="0.25">
      <c r="A3579" s="82">
        <v>3578</v>
      </c>
      <c r="B3579" s="85" t="s">
        <v>563</v>
      </c>
      <c r="C3579" s="86">
        <v>0.75</v>
      </c>
      <c r="D3579" s="85" t="s">
        <v>284</v>
      </c>
      <c r="E3579" s="85" t="s">
        <v>459</v>
      </c>
      <c r="F3579" s="85" t="s">
        <v>457</v>
      </c>
      <c r="G3579" s="95">
        <v>2860</v>
      </c>
      <c r="H3579" s="95">
        <v>143000</v>
      </c>
    </row>
    <row r="3580" spans="1:8" x14ac:dyDescent="0.25">
      <c r="A3580" s="82">
        <v>3579</v>
      </c>
      <c r="B3580" s="85" t="s">
        <v>563</v>
      </c>
      <c r="C3580" s="86">
        <v>0.79166666666666663</v>
      </c>
      <c r="D3580" s="85" t="s">
        <v>284</v>
      </c>
      <c r="E3580" s="85" t="s">
        <v>552</v>
      </c>
      <c r="F3580" s="85" t="s">
        <v>457</v>
      </c>
      <c r="G3580" s="95">
        <v>331</v>
      </c>
      <c r="H3580" s="95">
        <v>16550</v>
      </c>
    </row>
    <row r="3581" spans="1:8" x14ac:dyDescent="0.25">
      <c r="A3581" s="82">
        <v>3580</v>
      </c>
      <c r="B3581" s="85" t="s">
        <v>563</v>
      </c>
      <c r="C3581" s="86">
        <v>0.79166666666666663</v>
      </c>
      <c r="D3581" s="85" t="s">
        <v>284</v>
      </c>
      <c r="E3581" s="85" t="s">
        <v>459</v>
      </c>
      <c r="F3581" s="85" t="s">
        <v>457</v>
      </c>
      <c r="G3581" s="95">
        <v>1060</v>
      </c>
      <c r="H3581" s="95">
        <v>53000</v>
      </c>
    </row>
    <row r="3582" spans="1:8" x14ac:dyDescent="0.25">
      <c r="A3582" s="82">
        <v>3581</v>
      </c>
      <c r="B3582" s="85" t="s">
        <v>563</v>
      </c>
      <c r="C3582" s="86">
        <v>0.33333333333333331</v>
      </c>
      <c r="D3582" s="85" t="s">
        <v>284</v>
      </c>
      <c r="E3582" s="85" t="s">
        <v>552</v>
      </c>
      <c r="F3582" s="85" t="s">
        <v>457</v>
      </c>
      <c r="G3582" s="95">
        <v>312</v>
      </c>
      <c r="H3582" s="95">
        <v>62400.000000000007</v>
      </c>
    </row>
    <row r="3583" spans="1:8" x14ac:dyDescent="0.25">
      <c r="A3583" s="82">
        <v>3582</v>
      </c>
      <c r="B3583" s="85" t="s">
        <v>563</v>
      </c>
      <c r="C3583" s="86">
        <v>0.33333333333333331</v>
      </c>
      <c r="D3583" s="85" t="s">
        <v>284</v>
      </c>
      <c r="E3583" s="85" t="s">
        <v>459</v>
      </c>
      <c r="F3583" s="85" t="s">
        <v>457</v>
      </c>
      <c r="G3583" s="95">
        <v>622</v>
      </c>
      <c r="H3583" s="95">
        <v>124400</v>
      </c>
    </row>
    <row r="3584" spans="1:8" x14ac:dyDescent="0.25">
      <c r="A3584" s="82">
        <v>3583</v>
      </c>
      <c r="B3584" s="85" t="s">
        <v>563</v>
      </c>
      <c r="C3584" s="86">
        <v>0.875</v>
      </c>
      <c r="D3584" s="85" t="s">
        <v>284</v>
      </c>
      <c r="E3584" s="85" t="s">
        <v>552</v>
      </c>
      <c r="F3584" s="85" t="s">
        <v>457</v>
      </c>
      <c r="G3584" s="95">
        <v>302</v>
      </c>
      <c r="H3584" s="95">
        <v>60400.000000000007</v>
      </c>
    </row>
    <row r="3585" spans="1:8" x14ac:dyDescent="0.25">
      <c r="A3585" s="82">
        <v>3584</v>
      </c>
      <c r="B3585" s="85" t="s">
        <v>563</v>
      </c>
      <c r="C3585" s="86">
        <v>0.875</v>
      </c>
      <c r="D3585" s="85" t="s">
        <v>284</v>
      </c>
      <c r="E3585" s="85" t="s">
        <v>459</v>
      </c>
      <c r="F3585" s="85" t="s">
        <v>457</v>
      </c>
      <c r="G3585" s="95">
        <v>407</v>
      </c>
      <c r="H3585" s="95">
        <v>81400</v>
      </c>
    </row>
    <row r="3586" spans="1:8" x14ac:dyDescent="0.25">
      <c r="A3586" s="82">
        <v>3585</v>
      </c>
      <c r="B3586" s="85" t="s">
        <v>563</v>
      </c>
      <c r="C3586" s="86">
        <v>0.95833333333333337</v>
      </c>
      <c r="D3586" s="85" t="s">
        <v>284</v>
      </c>
      <c r="E3586" s="85" t="s">
        <v>552</v>
      </c>
      <c r="F3586" s="85" t="s">
        <v>457</v>
      </c>
      <c r="G3586" s="95">
        <v>252</v>
      </c>
      <c r="H3586" s="95">
        <v>50400.000000000007</v>
      </c>
    </row>
    <row r="3587" spans="1:8" x14ac:dyDescent="0.25">
      <c r="A3587" s="82">
        <v>3586</v>
      </c>
      <c r="B3587" s="85" t="s">
        <v>563</v>
      </c>
      <c r="C3587" s="86">
        <v>0.95833333333333337</v>
      </c>
      <c r="D3587" s="85" t="s">
        <v>284</v>
      </c>
      <c r="E3587" s="85" t="s">
        <v>459</v>
      </c>
      <c r="F3587" s="85" t="s">
        <v>457</v>
      </c>
      <c r="G3587" s="95">
        <v>288</v>
      </c>
      <c r="H3587" s="95">
        <v>57600</v>
      </c>
    </row>
    <row r="3588" spans="1:8" x14ac:dyDescent="0.25">
      <c r="A3588" s="82">
        <v>3587</v>
      </c>
      <c r="B3588" s="85" t="s">
        <v>564</v>
      </c>
      <c r="C3588" s="86">
        <v>4.1666666666666664E-2</v>
      </c>
      <c r="D3588" s="85" t="s">
        <v>284</v>
      </c>
      <c r="E3588" s="85" t="s">
        <v>552</v>
      </c>
      <c r="F3588" s="85" t="s">
        <v>457</v>
      </c>
      <c r="G3588" s="95">
        <v>233</v>
      </c>
      <c r="H3588" s="95">
        <v>46600</v>
      </c>
    </row>
    <row r="3589" spans="1:8" x14ac:dyDescent="0.25">
      <c r="A3589" s="82">
        <v>3588</v>
      </c>
      <c r="B3589" s="85" t="s">
        <v>564</v>
      </c>
      <c r="C3589" s="86">
        <v>4.1666666666666664E-2</v>
      </c>
      <c r="D3589" s="85" t="s">
        <v>284</v>
      </c>
      <c r="E3589" s="85" t="s">
        <v>459</v>
      </c>
      <c r="F3589" s="85" t="s">
        <v>457</v>
      </c>
      <c r="G3589" s="95">
        <v>346</v>
      </c>
      <c r="H3589" s="95">
        <v>69200</v>
      </c>
    </row>
    <row r="3590" spans="1:8" x14ac:dyDescent="0.25">
      <c r="A3590" s="82">
        <v>3589</v>
      </c>
      <c r="B3590" s="85" t="s">
        <v>564</v>
      </c>
      <c r="C3590" s="86">
        <v>0.125</v>
      </c>
      <c r="D3590" s="85" t="s">
        <v>284</v>
      </c>
      <c r="E3590" s="85" t="s">
        <v>552</v>
      </c>
      <c r="F3590" s="85" t="s">
        <v>457</v>
      </c>
      <c r="G3590" s="95">
        <v>278</v>
      </c>
      <c r="H3590" s="95">
        <v>55600</v>
      </c>
    </row>
    <row r="3591" spans="1:8" x14ac:dyDescent="0.25">
      <c r="A3591" s="82">
        <v>3590</v>
      </c>
      <c r="B3591" s="85" t="s">
        <v>564</v>
      </c>
      <c r="C3591" s="86">
        <v>0.125</v>
      </c>
      <c r="D3591" s="85" t="s">
        <v>284</v>
      </c>
      <c r="E3591" s="85" t="s">
        <v>459</v>
      </c>
      <c r="F3591" s="85" t="s">
        <v>457</v>
      </c>
      <c r="G3591" s="95">
        <v>612</v>
      </c>
      <c r="H3591" s="95">
        <v>122400</v>
      </c>
    </row>
    <row r="3592" spans="1:8" x14ac:dyDescent="0.25">
      <c r="A3592" s="82">
        <v>3591</v>
      </c>
      <c r="B3592" s="85" t="s">
        <v>564</v>
      </c>
      <c r="C3592" s="86">
        <v>0.20833333333333334</v>
      </c>
      <c r="D3592" s="85" t="s">
        <v>284</v>
      </c>
      <c r="E3592" s="85" t="s">
        <v>552</v>
      </c>
      <c r="F3592" s="85" t="s">
        <v>457</v>
      </c>
      <c r="G3592" s="95">
        <v>431</v>
      </c>
      <c r="H3592" s="95">
        <v>86200</v>
      </c>
    </row>
    <row r="3593" spans="1:8" x14ac:dyDescent="0.25">
      <c r="A3593" s="82">
        <v>3592</v>
      </c>
      <c r="B3593" s="85" t="s">
        <v>564</v>
      </c>
      <c r="C3593" s="86">
        <v>0.20833333333333334</v>
      </c>
      <c r="D3593" s="85" t="s">
        <v>284</v>
      </c>
      <c r="E3593" s="85" t="s">
        <v>459</v>
      </c>
      <c r="F3593" s="85" t="s">
        <v>457</v>
      </c>
      <c r="G3593" s="95">
        <v>494</v>
      </c>
      <c r="H3593" s="95">
        <v>98800.000000000015</v>
      </c>
    </row>
    <row r="3594" spans="1:8" x14ac:dyDescent="0.25">
      <c r="A3594" s="82">
        <v>3593</v>
      </c>
      <c r="B3594" s="85" t="s">
        <v>564</v>
      </c>
      <c r="C3594" s="86">
        <v>0.32291666666666669</v>
      </c>
      <c r="D3594" s="85" t="s">
        <v>486</v>
      </c>
      <c r="E3594" s="85" t="s">
        <v>552</v>
      </c>
      <c r="F3594" s="85" t="s">
        <v>457</v>
      </c>
      <c r="G3594" s="95">
        <v>282</v>
      </c>
      <c r="H3594" s="95">
        <v>56400.000000000007</v>
      </c>
    </row>
    <row r="3595" spans="1:8" x14ac:dyDescent="0.25">
      <c r="A3595" s="82">
        <v>3594</v>
      </c>
      <c r="B3595" s="85" t="s">
        <v>564</v>
      </c>
      <c r="C3595" s="86">
        <v>0.32291666666666669</v>
      </c>
      <c r="D3595" s="85" t="s">
        <v>486</v>
      </c>
      <c r="E3595" s="85" t="s">
        <v>459</v>
      </c>
      <c r="F3595" s="85" t="s">
        <v>457</v>
      </c>
      <c r="G3595" s="95">
        <v>1738</v>
      </c>
      <c r="H3595" s="95">
        <v>347600</v>
      </c>
    </row>
    <row r="3596" spans="1:8" x14ac:dyDescent="0.25">
      <c r="A3596" s="82">
        <v>3595</v>
      </c>
      <c r="B3596" s="85" t="s">
        <v>564</v>
      </c>
      <c r="C3596" s="86">
        <v>0.375</v>
      </c>
      <c r="D3596" s="85" t="s">
        <v>486</v>
      </c>
      <c r="E3596" s="85" t="s">
        <v>552</v>
      </c>
      <c r="F3596" s="85" t="s">
        <v>457</v>
      </c>
      <c r="G3596" s="95">
        <v>1173</v>
      </c>
      <c r="H3596" s="95">
        <v>234600.00000000003</v>
      </c>
    </row>
    <row r="3597" spans="1:8" x14ac:dyDescent="0.25">
      <c r="A3597" s="82">
        <v>3596</v>
      </c>
      <c r="B3597" s="85" t="s">
        <v>564</v>
      </c>
      <c r="C3597" s="86">
        <v>0.375</v>
      </c>
      <c r="D3597" s="85" t="s">
        <v>486</v>
      </c>
      <c r="E3597" s="85" t="s">
        <v>459</v>
      </c>
      <c r="F3597" s="85" t="s">
        <v>457</v>
      </c>
      <c r="G3597" s="95">
        <v>1616</v>
      </c>
      <c r="H3597" s="95">
        <v>323200</v>
      </c>
    </row>
    <row r="3598" spans="1:8" x14ac:dyDescent="0.25">
      <c r="A3598" s="82">
        <v>3597</v>
      </c>
      <c r="B3598" s="85" t="s">
        <v>564</v>
      </c>
      <c r="C3598" s="86">
        <v>0.44791666666666669</v>
      </c>
      <c r="D3598" s="85" t="s">
        <v>486</v>
      </c>
      <c r="E3598" s="85" t="s">
        <v>552</v>
      </c>
      <c r="F3598" s="85" t="s">
        <v>457</v>
      </c>
      <c r="G3598" s="95">
        <v>972</v>
      </c>
      <c r="H3598" s="95">
        <v>194400</v>
      </c>
    </row>
    <row r="3599" spans="1:8" x14ac:dyDescent="0.25">
      <c r="A3599" s="82">
        <v>3598</v>
      </c>
      <c r="B3599" s="85" t="s">
        <v>564</v>
      </c>
      <c r="C3599" s="86">
        <v>0.44791666666666669</v>
      </c>
      <c r="D3599" s="85" t="s">
        <v>486</v>
      </c>
      <c r="E3599" s="85" t="s">
        <v>472</v>
      </c>
      <c r="F3599" s="85" t="s">
        <v>457</v>
      </c>
      <c r="G3599" s="95">
        <v>100</v>
      </c>
      <c r="H3599" s="95">
        <v>5000</v>
      </c>
    </row>
    <row r="3600" spans="1:8" x14ac:dyDescent="0.25">
      <c r="A3600" s="82">
        <v>3599</v>
      </c>
      <c r="B3600" s="85" t="s">
        <v>564</v>
      </c>
      <c r="C3600" s="86">
        <v>0.48958333333333331</v>
      </c>
      <c r="D3600" s="85" t="s">
        <v>486</v>
      </c>
      <c r="E3600" s="85" t="s">
        <v>24</v>
      </c>
      <c r="F3600" s="85" t="s">
        <v>457</v>
      </c>
      <c r="G3600" s="95">
        <v>357</v>
      </c>
      <c r="H3600" s="95">
        <v>35700</v>
      </c>
    </row>
    <row r="3601" spans="1:8" x14ac:dyDescent="0.25">
      <c r="A3601" s="82">
        <v>3600</v>
      </c>
      <c r="B3601" s="85" t="s">
        <v>564</v>
      </c>
      <c r="C3601" s="86">
        <v>0.48958333333333331</v>
      </c>
      <c r="D3601" s="85" t="s">
        <v>486</v>
      </c>
      <c r="E3601" s="85" t="s">
        <v>459</v>
      </c>
      <c r="F3601" s="85" t="s">
        <v>457</v>
      </c>
      <c r="G3601" s="95">
        <v>245</v>
      </c>
      <c r="H3601" s="95">
        <v>12250</v>
      </c>
    </row>
    <row r="3602" spans="1:8" x14ac:dyDescent="0.25">
      <c r="A3602" s="82">
        <v>3601</v>
      </c>
      <c r="B3602" s="85" t="s">
        <v>564</v>
      </c>
      <c r="C3602" s="86">
        <v>0.54861111111111105</v>
      </c>
      <c r="D3602" s="85" t="s">
        <v>486</v>
      </c>
      <c r="E3602" s="85" t="s">
        <v>24</v>
      </c>
      <c r="F3602" s="85" t="s">
        <v>457</v>
      </c>
      <c r="G3602" s="95">
        <v>1000</v>
      </c>
      <c r="H3602" s="95">
        <v>200000</v>
      </c>
    </row>
    <row r="3603" spans="1:8" x14ac:dyDescent="0.25">
      <c r="A3603" s="82">
        <v>3602</v>
      </c>
      <c r="B3603" s="85" t="s">
        <v>564</v>
      </c>
      <c r="C3603" s="86">
        <v>0.54861111111111105</v>
      </c>
      <c r="D3603" s="85" t="s">
        <v>486</v>
      </c>
      <c r="E3603" s="85" t="s">
        <v>459</v>
      </c>
      <c r="F3603" s="85" t="s">
        <v>457</v>
      </c>
      <c r="G3603" s="95">
        <v>408</v>
      </c>
      <c r="H3603" s="95">
        <v>81600.000000000015</v>
      </c>
    </row>
    <row r="3604" spans="1:8" x14ac:dyDescent="0.25">
      <c r="A3604" s="82">
        <v>3603</v>
      </c>
      <c r="B3604" s="85" t="s">
        <v>564</v>
      </c>
      <c r="C3604" s="86">
        <v>0.54861111111111105</v>
      </c>
      <c r="D3604" s="85" t="s">
        <v>486</v>
      </c>
      <c r="E3604" s="85" t="s">
        <v>465</v>
      </c>
      <c r="F3604" s="85" t="s">
        <v>457</v>
      </c>
      <c r="G3604" s="95">
        <v>263</v>
      </c>
      <c r="H3604" s="95">
        <v>26300</v>
      </c>
    </row>
    <row r="3605" spans="1:8" x14ac:dyDescent="0.25">
      <c r="A3605" s="82">
        <v>3604</v>
      </c>
      <c r="B3605" s="85" t="s">
        <v>564</v>
      </c>
      <c r="C3605" s="86">
        <v>0.54861111111111105</v>
      </c>
      <c r="D3605" s="85" t="s">
        <v>486</v>
      </c>
      <c r="E3605" s="85" t="s">
        <v>472</v>
      </c>
      <c r="F3605" s="85" t="s">
        <v>457</v>
      </c>
      <c r="G3605" s="95">
        <v>81</v>
      </c>
      <c r="H3605" s="95">
        <v>8100</v>
      </c>
    </row>
    <row r="3606" spans="1:8" x14ac:dyDescent="0.25">
      <c r="A3606" s="82">
        <v>3605</v>
      </c>
      <c r="B3606" s="85" t="s">
        <v>564</v>
      </c>
      <c r="C3606" s="86">
        <v>0.63541666666666663</v>
      </c>
      <c r="D3606" s="85" t="s">
        <v>486</v>
      </c>
      <c r="E3606" s="85" t="s">
        <v>24</v>
      </c>
      <c r="F3606" s="85" t="s">
        <v>457</v>
      </c>
      <c r="G3606" s="95">
        <v>465</v>
      </c>
      <c r="H3606" s="95">
        <v>93000</v>
      </c>
    </row>
    <row r="3607" spans="1:8" x14ac:dyDescent="0.25">
      <c r="A3607" s="82">
        <v>3606</v>
      </c>
      <c r="B3607" s="85" t="s">
        <v>564</v>
      </c>
      <c r="C3607" s="86">
        <v>0.63541666666666663</v>
      </c>
      <c r="D3607" s="85" t="s">
        <v>486</v>
      </c>
      <c r="E3607" s="85" t="s">
        <v>459</v>
      </c>
      <c r="F3607" s="85" t="s">
        <v>457</v>
      </c>
      <c r="G3607" s="95">
        <v>349</v>
      </c>
      <c r="H3607" s="95">
        <v>69800</v>
      </c>
    </row>
    <row r="3608" spans="1:8" x14ac:dyDescent="0.25">
      <c r="A3608" s="82">
        <v>3607</v>
      </c>
      <c r="B3608" s="85" t="s">
        <v>564</v>
      </c>
      <c r="C3608" s="86">
        <v>0.75</v>
      </c>
      <c r="D3608" s="85" t="s">
        <v>284</v>
      </c>
      <c r="E3608" s="85" t="s">
        <v>24</v>
      </c>
      <c r="F3608" s="85" t="s">
        <v>457</v>
      </c>
      <c r="G3608" s="95">
        <v>257</v>
      </c>
      <c r="H3608" s="95">
        <v>51400.000000000007</v>
      </c>
    </row>
    <row r="3609" spans="1:8" x14ac:dyDescent="0.25">
      <c r="A3609" s="82">
        <v>3608</v>
      </c>
      <c r="B3609" s="85" t="s">
        <v>564</v>
      </c>
      <c r="C3609" s="86">
        <v>0.75</v>
      </c>
      <c r="D3609" s="85" t="s">
        <v>284</v>
      </c>
      <c r="E3609" s="85" t="s">
        <v>459</v>
      </c>
      <c r="F3609" s="85" t="s">
        <v>457</v>
      </c>
      <c r="G3609" s="95">
        <v>194</v>
      </c>
      <c r="H3609" s="95">
        <v>38800.000000000007</v>
      </c>
    </row>
    <row r="3610" spans="1:8" x14ac:dyDescent="0.25">
      <c r="A3610" s="82">
        <v>3609</v>
      </c>
      <c r="B3610" s="85" t="s">
        <v>564</v>
      </c>
      <c r="C3610" s="86">
        <v>0.88194444444444453</v>
      </c>
      <c r="D3610" s="85" t="s">
        <v>486</v>
      </c>
      <c r="E3610" s="85" t="s">
        <v>24</v>
      </c>
      <c r="F3610" s="85" t="s">
        <v>457</v>
      </c>
      <c r="G3610" s="95">
        <v>471</v>
      </c>
      <c r="H3610" s="95">
        <v>94200</v>
      </c>
    </row>
    <row r="3611" spans="1:8" x14ac:dyDescent="0.25">
      <c r="A3611" s="82">
        <v>3610</v>
      </c>
      <c r="B3611" s="85" t="s">
        <v>564</v>
      </c>
      <c r="C3611" s="86">
        <v>0.88194444444444453</v>
      </c>
      <c r="D3611" s="85" t="s">
        <v>486</v>
      </c>
      <c r="E3611" s="85" t="s">
        <v>459</v>
      </c>
      <c r="F3611" s="85" t="s">
        <v>457</v>
      </c>
      <c r="G3611" s="95">
        <v>214</v>
      </c>
      <c r="H3611" s="95">
        <v>42800.000000000007</v>
      </c>
    </row>
    <row r="3612" spans="1:8" x14ac:dyDescent="0.25">
      <c r="A3612" s="82">
        <v>3611</v>
      </c>
      <c r="B3612" s="85" t="s">
        <v>565</v>
      </c>
      <c r="C3612" s="86">
        <v>4.1666666666666664E-2</v>
      </c>
      <c r="D3612" s="85" t="s">
        <v>486</v>
      </c>
      <c r="E3612" s="85" t="s">
        <v>24</v>
      </c>
      <c r="F3612" s="85" t="s">
        <v>457</v>
      </c>
      <c r="G3612" s="95">
        <v>250</v>
      </c>
      <c r="H3612" s="95">
        <v>50000</v>
      </c>
    </row>
    <row r="3613" spans="1:8" x14ac:dyDescent="0.25">
      <c r="A3613" s="82">
        <v>3612</v>
      </c>
      <c r="B3613" s="85" t="s">
        <v>565</v>
      </c>
      <c r="C3613" s="86">
        <v>4.1666666666666664E-2</v>
      </c>
      <c r="D3613" s="85" t="s">
        <v>486</v>
      </c>
      <c r="E3613" s="85" t="s">
        <v>459</v>
      </c>
      <c r="F3613" s="85" t="s">
        <v>457</v>
      </c>
      <c r="G3613" s="95">
        <v>192</v>
      </c>
      <c r="H3613" s="95">
        <v>38400</v>
      </c>
    </row>
    <row r="3614" spans="1:8" x14ac:dyDescent="0.25">
      <c r="A3614" s="82">
        <v>3613</v>
      </c>
      <c r="B3614" s="85" t="s">
        <v>565</v>
      </c>
      <c r="C3614" s="86">
        <v>0.16666666666666666</v>
      </c>
      <c r="D3614" s="85" t="s">
        <v>486</v>
      </c>
      <c r="E3614" s="85" t="s">
        <v>552</v>
      </c>
      <c r="F3614" s="85" t="s">
        <v>457</v>
      </c>
      <c r="G3614" s="95">
        <v>521</v>
      </c>
      <c r="H3614" s="95">
        <v>52100</v>
      </c>
    </row>
    <row r="3615" spans="1:8" x14ac:dyDescent="0.25">
      <c r="A3615" s="82">
        <v>3614</v>
      </c>
      <c r="B3615" s="85" t="s">
        <v>565</v>
      </c>
      <c r="C3615" s="86">
        <v>0.33333333333333331</v>
      </c>
      <c r="D3615" s="85" t="s">
        <v>284</v>
      </c>
      <c r="E3615" s="85" t="s">
        <v>459</v>
      </c>
      <c r="F3615" s="85" t="s">
        <v>332</v>
      </c>
      <c r="G3615" s="95">
        <v>1</v>
      </c>
      <c r="H3615" s="95">
        <v>100</v>
      </c>
    </row>
    <row r="3616" spans="1:8" x14ac:dyDescent="0.25">
      <c r="A3616" s="82">
        <v>3615</v>
      </c>
      <c r="B3616" s="85" t="s">
        <v>565</v>
      </c>
      <c r="C3616" s="86">
        <v>0.33333333333333331</v>
      </c>
      <c r="D3616" s="85" t="s">
        <v>284</v>
      </c>
      <c r="E3616" s="85" t="s">
        <v>459</v>
      </c>
      <c r="F3616" s="85" t="s">
        <v>330</v>
      </c>
      <c r="G3616" s="95">
        <v>3</v>
      </c>
      <c r="H3616" s="95">
        <v>300</v>
      </c>
    </row>
    <row r="3617" spans="1:8" x14ac:dyDescent="0.25">
      <c r="A3617" s="82">
        <v>3616</v>
      </c>
      <c r="B3617" s="85" t="s">
        <v>565</v>
      </c>
      <c r="C3617" s="86">
        <v>0.33333333333333331</v>
      </c>
      <c r="D3617" s="85" t="s">
        <v>284</v>
      </c>
      <c r="E3617" s="85" t="s">
        <v>459</v>
      </c>
      <c r="F3617" s="85" t="s">
        <v>324</v>
      </c>
      <c r="G3617" s="95">
        <v>5</v>
      </c>
      <c r="H3617" s="95">
        <v>500</v>
      </c>
    </row>
    <row r="3618" spans="1:8" x14ac:dyDescent="0.25">
      <c r="A3618" s="82">
        <v>3617</v>
      </c>
      <c r="B3618" s="85" t="s">
        <v>565</v>
      </c>
      <c r="C3618" s="86">
        <v>0.33333333333333331</v>
      </c>
      <c r="D3618" s="85" t="s">
        <v>284</v>
      </c>
      <c r="E3618" s="85" t="s">
        <v>459</v>
      </c>
      <c r="F3618" s="85" t="s">
        <v>428</v>
      </c>
      <c r="G3618" s="95">
        <v>69</v>
      </c>
      <c r="H3618" s="95">
        <v>6900</v>
      </c>
    </row>
    <row r="3619" spans="1:8" x14ac:dyDescent="0.25">
      <c r="A3619" s="82">
        <v>3618</v>
      </c>
      <c r="B3619" s="85" t="s">
        <v>565</v>
      </c>
      <c r="C3619" s="86">
        <v>0.33333333333333331</v>
      </c>
      <c r="D3619" s="85" t="s">
        <v>284</v>
      </c>
      <c r="E3619" s="85" t="s">
        <v>459</v>
      </c>
      <c r="F3619" s="85" t="s">
        <v>478</v>
      </c>
      <c r="G3619" s="95">
        <v>5</v>
      </c>
      <c r="H3619" s="95">
        <v>500</v>
      </c>
    </row>
    <row r="3620" spans="1:8" x14ac:dyDescent="0.25">
      <c r="A3620" s="82">
        <v>3619</v>
      </c>
      <c r="B3620" s="85" t="s">
        <v>565</v>
      </c>
      <c r="C3620" s="86">
        <v>0.33333333333333331</v>
      </c>
      <c r="D3620" s="85" t="s">
        <v>284</v>
      </c>
      <c r="E3620" s="85" t="s">
        <v>459</v>
      </c>
      <c r="F3620" s="85" t="s">
        <v>669</v>
      </c>
      <c r="G3620" s="95">
        <v>3</v>
      </c>
      <c r="H3620" s="95">
        <v>300</v>
      </c>
    </row>
    <row r="3621" spans="1:8" x14ac:dyDescent="0.25">
      <c r="A3621" s="82">
        <v>3620</v>
      </c>
      <c r="B3621" s="85" t="s">
        <v>565</v>
      </c>
      <c r="C3621" s="86">
        <v>0.33333333333333331</v>
      </c>
      <c r="D3621" s="85" t="s">
        <v>284</v>
      </c>
      <c r="E3621" s="85" t="s">
        <v>459</v>
      </c>
      <c r="F3621" s="85" t="s">
        <v>456</v>
      </c>
      <c r="G3621" s="95">
        <v>1</v>
      </c>
      <c r="H3621" s="95">
        <v>100</v>
      </c>
    </row>
    <row r="3622" spans="1:8" x14ac:dyDescent="0.25">
      <c r="A3622" s="82">
        <v>3621</v>
      </c>
      <c r="B3622" s="85" t="s">
        <v>565</v>
      </c>
      <c r="C3622" s="86">
        <v>0.33333333333333331</v>
      </c>
      <c r="D3622" s="85" t="s">
        <v>284</v>
      </c>
      <c r="E3622" s="85" t="s">
        <v>459</v>
      </c>
      <c r="F3622" s="85" t="s">
        <v>427</v>
      </c>
      <c r="G3622" s="95">
        <v>1</v>
      </c>
      <c r="H3622" s="95">
        <v>100</v>
      </c>
    </row>
    <row r="3623" spans="1:8" x14ac:dyDescent="0.25">
      <c r="A3623" s="82">
        <v>3622</v>
      </c>
      <c r="B3623" s="85" t="s">
        <v>565</v>
      </c>
      <c r="C3623" s="86">
        <v>0.33333333333333331</v>
      </c>
      <c r="D3623" s="85" t="s">
        <v>284</v>
      </c>
      <c r="E3623" s="85" t="s">
        <v>459</v>
      </c>
      <c r="F3623" s="85" t="s">
        <v>444</v>
      </c>
      <c r="G3623" s="95">
        <v>3</v>
      </c>
      <c r="H3623" s="95">
        <v>300</v>
      </c>
    </row>
    <row r="3624" spans="1:8" x14ac:dyDescent="0.25">
      <c r="A3624" s="82">
        <v>3623</v>
      </c>
      <c r="B3624" s="85" t="s">
        <v>565</v>
      </c>
      <c r="C3624" s="86">
        <v>0.33333333333333331</v>
      </c>
      <c r="D3624" s="85" t="s">
        <v>284</v>
      </c>
      <c r="E3624" s="85" t="s">
        <v>459</v>
      </c>
      <c r="F3624" s="85" t="s">
        <v>374</v>
      </c>
      <c r="G3624" s="95">
        <v>2</v>
      </c>
      <c r="H3624" s="95">
        <v>200</v>
      </c>
    </row>
    <row r="3625" spans="1:8" x14ac:dyDescent="0.25">
      <c r="A3625" s="82">
        <v>3624</v>
      </c>
      <c r="B3625" s="85" t="s">
        <v>565</v>
      </c>
      <c r="C3625" s="86">
        <v>0.33333333333333331</v>
      </c>
      <c r="D3625" s="85" t="s">
        <v>284</v>
      </c>
      <c r="E3625" s="85" t="s">
        <v>459</v>
      </c>
      <c r="F3625" s="85" t="s">
        <v>500</v>
      </c>
      <c r="G3625" s="95">
        <v>9</v>
      </c>
      <c r="H3625" s="95">
        <v>900</v>
      </c>
    </row>
    <row r="3626" spans="1:8" x14ac:dyDescent="0.25">
      <c r="A3626" s="82">
        <v>3625</v>
      </c>
      <c r="B3626" s="85" t="s">
        <v>565</v>
      </c>
      <c r="C3626" s="86">
        <v>0.33333333333333331</v>
      </c>
      <c r="D3626" s="85" t="s">
        <v>284</v>
      </c>
      <c r="E3626" s="85" t="s">
        <v>24</v>
      </c>
      <c r="F3626" s="85" t="s">
        <v>330</v>
      </c>
      <c r="G3626" s="95">
        <v>9</v>
      </c>
      <c r="H3626" s="95">
        <v>900</v>
      </c>
    </row>
    <row r="3627" spans="1:8" x14ac:dyDescent="0.25">
      <c r="A3627" s="82">
        <v>3626</v>
      </c>
      <c r="B3627" s="85" t="s">
        <v>565</v>
      </c>
      <c r="C3627" s="86">
        <v>0.33333333333333331</v>
      </c>
      <c r="D3627" s="85" t="s">
        <v>284</v>
      </c>
      <c r="E3627" s="85" t="s">
        <v>24</v>
      </c>
      <c r="F3627" s="85" t="s">
        <v>324</v>
      </c>
      <c r="G3627" s="95">
        <v>2</v>
      </c>
      <c r="H3627" s="95">
        <v>200</v>
      </c>
    </row>
    <row r="3628" spans="1:8" x14ac:dyDescent="0.25">
      <c r="A3628" s="82">
        <v>3627</v>
      </c>
      <c r="B3628" s="85" t="s">
        <v>565</v>
      </c>
      <c r="C3628" s="86">
        <v>0.33333333333333331</v>
      </c>
      <c r="D3628" s="85" t="s">
        <v>284</v>
      </c>
      <c r="E3628" s="85" t="s">
        <v>24</v>
      </c>
      <c r="F3628" s="85" t="s">
        <v>428</v>
      </c>
      <c r="G3628" s="95">
        <v>153</v>
      </c>
      <c r="H3628" s="95">
        <v>15300</v>
      </c>
    </row>
    <row r="3629" spans="1:8" x14ac:dyDescent="0.25">
      <c r="A3629" s="82">
        <v>3628</v>
      </c>
      <c r="B3629" s="85" t="s">
        <v>565</v>
      </c>
      <c r="C3629" s="86">
        <v>0.33333333333333331</v>
      </c>
      <c r="D3629" s="85" t="s">
        <v>284</v>
      </c>
      <c r="E3629" s="85" t="s">
        <v>24</v>
      </c>
      <c r="F3629" s="85" t="s">
        <v>500</v>
      </c>
      <c r="G3629" s="95">
        <v>22</v>
      </c>
      <c r="H3629" s="95">
        <v>2200</v>
      </c>
    </row>
    <row r="3630" spans="1:8" x14ac:dyDescent="0.25">
      <c r="A3630" s="82">
        <v>3629</v>
      </c>
      <c r="B3630" s="85" t="s">
        <v>565</v>
      </c>
      <c r="C3630" s="86">
        <v>0.33333333333333331</v>
      </c>
      <c r="D3630" s="85" t="s">
        <v>284</v>
      </c>
      <c r="E3630" s="85" t="s">
        <v>24</v>
      </c>
      <c r="F3630" s="85" t="s">
        <v>444</v>
      </c>
      <c r="G3630" s="95">
        <v>3</v>
      </c>
      <c r="H3630" s="95">
        <v>300</v>
      </c>
    </row>
    <row r="3631" spans="1:8" x14ac:dyDescent="0.25">
      <c r="A3631" s="82">
        <v>3630</v>
      </c>
      <c r="B3631" s="85" t="s">
        <v>565</v>
      </c>
      <c r="C3631" s="86">
        <v>0.33333333333333331</v>
      </c>
      <c r="D3631" s="85" t="s">
        <v>284</v>
      </c>
      <c r="E3631" s="85" t="s">
        <v>24</v>
      </c>
      <c r="F3631" s="85" t="s">
        <v>374</v>
      </c>
      <c r="G3631" s="95">
        <v>1</v>
      </c>
      <c r="H3631" s="95">
        <v>100</v>
      </c>
    </row>
    <row r="3632" spans="1:8" x14ac:dyDescent="0.25">
      <c r="A3632" s="82">
        <v>3631</v>
      </c>
      <c r="B3632" s="85" t="s">
        <v>565</v>
      </c>
      <c r="C3632" s="86">
        <v>0.33333333333333331</v>
      </c>
      <c r="D3632" s="85" t="s">
        <v>284</v>
      </c>
      <c r="E3632" s="85" t="s">
        <v>24</v>
      </c>
      <c r="F3632" s="85" t="s">
        <v>414</v>
      </c>
      <c r="G3632" s="95">
        <v>5</v>
      </c>
      <c r="H3632" s="95">
        <v>500</v>
      </c>
    </row>
    <row r="3633" spans="1:8" x14ac:dyDescent="0.25">
      <c r="A3633" s="82">
        <v>3632</v>
      </c>
      <c r="B3633" s="85" t="s">
        <v>565</v>
      </c>
      <c r="C3633" s="86">
        <v>0.33333333333333331</v>
      </c>
      <c r="D3633" s="85" t="s">
        <v>284</v>
      </c>
      <c r="E3633" s="85" t="s">
        <v>24</v>
      </c>
      <c r="F3633" s="85" t="s">
        <v>519</v>
      </c>
      <c r="G3633" s="95">
        <v>1</v>
      </c>
      <c r="H3633" s="95">
        <v>100</v>
      </c>
    </row>
    <row r="3634" spans="1:8" x14ac:dyDescent="0.25">
      <c r="A3634" s="82">
        <v>3633</v>
      </c>
      <c r="B3634" s="85" t="s">
        <v>565</v>
      </c>
      <c r="C3634" s="86">
        <v>0.39583333333333331</v>
      </c>
      <c r="D3634" s="85" t="s">
        <v>284</v>
      </c>
      <c r="E3634" s="85" t="s">
        <v>552</v>
      </c>
      <c r="F3634" s="85" t="s">
        <v>457</v>
      </c>
      <c r="G3634" s="95">
        <v>282</v>
      </c>
      <c r="H3634" s="95">
        <v>56400.000000000007</v>
      </c>
    </row>
    <row r="3635" spans="1:8" x14ac:dyDescent="0.25">
      <c r="A3635" s="82">
        <v>3634</v>
      </c>
      <c r="B3635" s="85" t="s">
        <v>565</v>
      </c>
      <c r="C3635" s="86">
        <v>0.39583333333333331</v>
      </c>
      <c r="D3635" s="85" t="s">
        <v>284</v>
      </c>
      <c r="E3635" s="85" t="s">
        <v>459</v>
      </c>
      <c r="F3635" s="85" t="s">
        <v>457</v>
      </c>
      <c r="G3635" s="95">
        <v>153</v>
      </c>
      <c r="H3635" s="95">
        <v>30600</v>
      </c>
    </row>
    <row r="3636" spans="1:8" x14ac:dyDescent="0.25">
      <c r="A3636" s="82">
        <v>3635</v>
      </c>
      <c r="B3636" s="85" t="s">
        <v>565</v>
      </c>
      <c r="C3636" s="86">
        <v>0.47916666666666669</v>
      </c>
      <c r="D3636" s="85" t="s">
        <v>284</v>
      </c>
      <c r="E3636" s="85" t="s">
        <v>552</v>
      </c>
      <c r="F3636" s="85" t="s">
        <v>457</v>
      </c>
      <c r="G3636" s="95">
        <v>156</v>
      </c>
      <c r="H3636" s="95">
        <v>15600.000000000002</v>
      </c>
    </row>
    <row r="3637" spans="1:8" x14ac:dyDescent="0.25">
      <c r="A3637" s="82">
        <v>3636</v>
      </c>
      <c r="B3637" s="85" t="s">
        <v>565</v>
      </c>
      <c r="C3637" s="86">
        <v>0.47916666666666669</v>
      </c>
      <c r="D3637" s="85" t="s">
        <v>284</v>
      </c>
      <c r="E3637" s="85" t="s">
        <v>459</v>
      </c>
      <c r="F3637" s="85" t="s">
        <v>457</v>
      </c>
      <c r="G3637" s="95">
        <v>38</v>
      </c>
      <c r="H3637" s="95">
        <v>3800.0000000000005</v>
      </c>
    </row>
    <row r="3638" spans="1:8" x14ac:dyDescent="0.25">
      <c r="A3638" s="82">
        <v>3637</v>
      </c>
      <c r="B3638" s="85" t="s">
        <v>565</v>
      </c>
      <c r="C3638" s="86">
        <v>0.58333333333333337</v>
      </c>
      <c r="D3638" s="85" t="s">
        <v>284</v>
      </c>
      <c r="E3638" s="85" t="s">
        <v>552</v>
      </c>
      <c r="F3638" s="85" t="s">
        <v>457</v>
      </c>
      <c r="G3638" s="95">
        <v>179</v>
      </c>
      <c r="H3638" s="95">
        <v>8950.0000000000018</v>
      </c>
    </row>
    <row r="3639" spans="1:8" x14ac:dyDescent="0.25">
      <c r="A3639" s="82">
        <v>3638</v>
      </c>
      <c r="B3639" s="85" t="s">
        <v>565</v>
      </c>
      <c r="C3639" s="86">
        <v>0.58333333333333337</v>
      </c>
      <c r="D3639" s="85" t="s">
        <v>284</v>
      </c>
      <c r="E3639" s="85" t="s">
        <v>459</v>
      </c>
      <c r="F3639" s="85" t="s">
        <v>457</v>
      </c>
      <c r="G3639" s="95">
        <v>155</v>
      </c>
      <c r="H3639" s="95">
        <v>7750</v>
      </c>
    </row>
    <row r="3640" spans="1:8" x14ac:dyDescent="0.25">
      <c r="A3640" s="82">
        <v>3639</v>
      </c>
      <c r="B3640" s="85" t="s">
        <v>565</v>
      </c>
      <c r="C3640" s="86">
        <v>0.74305555555555547</v>
      </c>
      <c r="D3640" s="85" t="s">
        <v>486</v>
      </c>
      <c r="E3640" s="85" t="s">
        <v>552</v>
      </c>
      <c r="F3640" s="85" t="s">
        <v>457</v>
      </c>
      <c r="G3640" s="95">
        <v>281</v>
      </c>
      <c r="H3640" s="95">
        <v>28100</v>
      </c>
    </row>
    <row r="3641" spans="1:8" x14ac:dyDescent="0.25">
      <c r="A3641" s="82">
        <v>3640</v>
      </c>
      <c r="B3641" s="85" t="s">
        <v>565</v>
      </c>
      <c r="C3641" s="86">
        <v>0.74305555555555547</v>
      </c>
      <c r="D3641" s="85" t="s">
        <v>486</v>
      </c>
      <c r="E3641" s="85" t="s">
        <v>459</v>
      </c>
      <c r="F3641" s="85" t="s">
        <v>457</v>
      </c>
      <c r="G3641" s="95">
        <v>139</v>
      </c>
      <c r="H3641" s="95">
        <v>13900</v>
      </c>
    </row>
    <row r="3642" spans="1:8" x14ac:dyDescent="0.25">
      <c r="A3642" s="82">
        <v>3641</v>
      </c>
      <c r="B3642" s="85" t="s">
        <v>565</v>
      </c>
      <c r="C3642" s="86">
        <v>0.91666666666666663</v>
      </c>
      <c r="D3642" s="85" t="s">
        <v>486</v>
      </c>
      <c r="E3642" s="85" t="s">
        <v>552</v>
      </c>
      <c r="F3642" s="85" t="s">
        <v>457</v>
      </c>
      <c r="G3642" s="95">
        <v>219</v>
      </c>
      <c r="H3642" s="95">
        <v>21900.000000000004</v>
      </c>
    </row>
    <row r="3643" spans="1:8" x14ac:dyDescent="0.25">
      <c r="A3643" s="82">
        <v>3642</v>
      </c>
      <c r="B3643" s="85" t="s">
        <v>565</v>
      </c>
      <c r="C3643" s="86">
        <v>0.91666666666666663</v>
      </c>
      <c r="D3643" s="85" t="s">
        <v>486</v>
      </c>
      <c r="E3643" s="85" t="s">
        <v>459</v>
      </c>
      <c r="F3643" s="85" t="s">
        <v>457</v>
      </c>
      <c r="G3643" s="95">
        <v>84</v>
      </c>
      <c r="H3643" s="95">
        <v>8400</v>
      </c>
    </row>
    <row r="3644" spans="1:8" x14ac:dyDescent="0.25">
      <c r="A3644" s="82">
        <v>3643</v>
      </c>
      <c r="B3644" s="85" t="s">
        <v>566</v>
      </c>
      <c r="C3644" s="86">
        <v>8.3333333333333329E-2</v>
      </c>
      <c r="D3644" s="85" t="s">
        <v>486</v>
      </c>
      <c r="E3644" s="85" t="s">
        <v>552</v>
      </c>
      <c r="F3644" s="85" t="s">
        <v>457</v>
      </c>
      <c r="G3644" s="95">
        <v>173</v>
      </c>
      <c r="H3644" s="95">
        <v>17300</v>
      </c>
    </row>
    <row r="3645" spans="1:8" x14ac:dyDescent="0.25">
      <c r="A3645" s="82">
        <v>3644</v>
      </c>
      <c r="B3645" s="85" t="s">
        <v>566</v>
      </c>
      <c r="C3645" s="86">
        <v>8.3333333333333329E-2</v>
      </c>
      <c r="D3645" s="85" t="s">
        <v>486</v>
      </c>
      <c r="E3645" s="85" t="s">
        <v>459</v>
      </c>
      <c r="F3645" s="85" t="s">
        <v>457</v>
      </c>
      <c r="G3645" s="95">
        <v>75</v>
      </c>
      <c r="H3645" s="95">
        <v>7500</v>
      </c>
    </row>
    <row r="3646" spans="1:8" x14ac:dyDescent="0.25">
      <c r="A3646" s="82">
        <v>3645</v>
      </c>
      <c r="B3646" s="85" t="s">
        <v>566</v>
      </c>
      <c r="C3646" s="86">
        <v>0.25</v>
      </c>
      <c r="D3646" s="85" t="s">
        <v>486</v>
      </c>
      <c r="E3646" s="85" t="s">
        <v>552</v>
      </c>
      <c r="F3646" s="85" t="s">
        <v>457</v>
      </c>
      <c r="G3646" s="95">
        <v>420</v>
      </c>
      <c r="H3646" s="95">
        <v>42000</v>
      </c>
    </row>
    <row r="3647" spans="1:8" x14ac:dyDescent="0.25">
      <c r="A3647" s="82">
        <v>3646</v>
      </c>
      <c r="B3647" s="85" t="s">
        <v>566</v>
      </c>
      <c r="C3647" s="86">
        <v>0.41666666666666669</v>
      </c>
      <c r="D3647" s="85" t="s">
        <v>486</v>
      </c>
      <c r="E3647" s="85" t="s">
        <v>552</v>
      </c>
      <c r="F3647" s="85" t="s">
        <v>457</v>
      </c>
      <c r="G3647" s="95">
        <v>77</v>
      </c>
      <c r="H3647" s="95">
        <v>7700</v>
      </c>
    </row>
    <row r="3648" spans="1:8" x14ac:dyDescent="0.25">
      <c r="A3648" s="82">
        <v>3647</v>
      </c>
      <c r="B3648" s="85" t="s">
        <v>566</v>
      </c>
      <c r="C3648" s="86">
        <v>0.41666666666666669</v>
      </c>
      <c r="D3648" s="85" t="s">
        <v>486</v>
      </c>
      <c r="E3648" s="85" t="s">
        <v>459</v>
      </c>
      <c r="F3648" s="85" t="s">
        <v>457</v>
      </c>
      <c r="G3648" s="95">
        <v>37</v>
      </c>
      <c r="H3648" s="95">
        <v>3700</v>
      </c>
    </row>
    <row r="3649" spans="1:8" x14ac:dyDescent="0.25">
      <c r="A3649" s="82">
        <v>3648</v>
      </c>
      <c r="B3649" s="85" t="s">
        <v>566</v>
      </c>
      <c r="C3649" s="86">
        <v>0.58333333333333337</v>
      </c>
      <c r="D3649" s="85" t="s">
        <v>486</v>
      </c>
      <c r="E3649" s="85" t="s">
        <v>552</v>
      </c>
      <c r="F3649" s="85" t="s">
        <v>457</v>
      </c>
      <c r="G3649" s="95">
        <v>60</v>
      </c>
      <c r="H3649" s="95">
        <v>6000</v>
      </c>
    </row>
    <row r="3650" spans="1:8" x14ac:dyDescent="0.25">
      <c r="A3650" s="82">
        <v>3649</v>
      </c>
      <c r="B3650" s="85" t="s">
        <v>566</v>
      </c>
      <c r="C3650" s="86">
        <v>0.58333333333333337</v>
      </c>
      <c r="D3650" s="85" t="s">
        <v>486</v>
      </c>
      <c r="E3650" s="85" t="s">
        <v>459</v>
      </c>
      <c r="F3650" s="85" t="s">
        <v>457</v>
      </c>
      <c r="G3650" s="95">
        <v>19</v>
      </c>
      <c r="H3650" s="95">
        <v>1900.0000000000002</v>
      </c>
    </row>
    <row r="3651" spans="1:8" x14ac:dyDescent="0.25">
      <c r="A3651" s="82">
        <v>3650</v>
      </c>
      <c r="B3651" s="85" t="s">
        <v>566</v>
      </c>
      <c r="C3651" s="86">
        <v>0.75</v>
      </c>
      <c r="D3651" s="85" t="s">
        <v>486</v>
      </c>
      <c r="E3651" s="85" t="s">
        <v>552</v>
      </c>
      <c r="F3651" s="85" t="s">
        <v>457</v>
      </c>
      <c r="G3651" s="95">
        <v>307</v>
      </c>
      <c r="H3651" s="95">
        <v>30700.000000000004</v>
      </c>
    </row>
    <row r="3652" spans="1:8" x14ac:dyDescent="0.25">
      <c r="A3652" s="82">
        <v>3651</v>
      </c>
      <c r="B3652" s="85" t="s">
        <v>566</v>
      </c>
      <c r="C3652" s="86">
        <v>0.75</v>
      </c>
      <c r="D3652" s="85" t="s">
        <v>486</v>
      </c>
      <c r="E3652" s="85" t="s">
        <v>459</v>
      </c>
      <c r="F3652" s="85" t="s">
        <v>457</v>
      </c>
      <c r="G3652" s="95">
        <v>119</v>
      </c>
      <c r="H3652" s="95">
        <v>11900</v>
      </c>
    </row>
    <row r="3653" spans="1:8" x14ac:dyDescent="0.25">
      <c r="A3653" s="82">
        <v>3652</v>
      </c>
      <c r="B3653" s="85" t="s">
        <v>566</v>
      </c>
      <c r="C3653" s="86">
        <v>0</v>
      </c>
      <c r="D3653" s="85" t="s">
        <v>486</v>
      </c>
      <c r="E3653" s="85" t="s">
        <v>552</v>
      </c>
      <c r="F3653" s="85" t="s">
        <v>457</v>
      </c>
      <c r="G3653" s="95">
        <v>203</v>
      </c>
      <c r="H3653" s="95">
        <v>20300</v>
      </c>
    </row>
    <row r="3654" spans="1:8" x14ac:dyDescent="0.25">
      <c r="A3654" s="82">
        <v>3653</v>
      </c>
      <c r="B3654" s="85" t="s">
        <v>566</v>
      </c>
      <c r="C3654" s="86">
        <v>0</v>
      </c>
      <c r="D3654" s="85" t="s">
        <v>486</v>
      </c>
      <c r="E3654" s="85" t="s">
        <v>459</v>
      </c>
      <c r="F3654" s="85" t="s">
        <v>457</v>
      </c>
      <c r="G3654" s="95">
        <v>62</v>
      </c>
      <c r="H3654" s="95">
        <v>6200</v>
      </c>
    </row>
    <row r="3655" spans="1:8" x14ac:dyDescent="0.25">
      <c r="A3655" s="82">
        <v>3654</v>
      </c>
      <c r="B3655" s="85" t="s">
        <v>567</v>
      </c>
      <c r="C3655" s="86">
        <v>0.25</v>
      </c>
      <c r="D3655" s="85" t="s">
        <v>486</v>
      </c>
      <c r="E3655" s="85" t="s">
        <v>552</v>
      </c>
      <c r="F3655" s="85" t="s">
        <v>457</v>
      </c>
      <c r="G3655" s="95">
        <v>244</v>
      </c>
      <c r="H3655" s="95">
        <v>24400.000000000004</v>
      </c>
    </row>
    <row r="3656" spans="1:8" x14ac:dyDescent="0.25">
      <c r="A3656" s="82">
        <v>3655</v>
      </c>
      <c r="B3656" s="85" t="s">
        <v>567</v>
      </c>
      <c r="C3656" s="86">
        <v>0.25</v>
      </c>
      <c r="D3656" s="85" t="s">
        <v>486</v>
      </c>
      <c r="E3656" s="85" t="s">
        <v>459</v>
      </c>
      <c r="F3656" s="85" t="s">
        <v>457</v>
      </c>
      <c r="G3656" s="95">
        <v>68</v>
      </c>
      <c r="H3656" s="95">
        <v>6800.0000000000009</v>
      </c>
    </row>
    <row r="3657" spans="1:8" x14ac:dyDescent="0.25">
      <c r="A3657" s="82">
        <v>3656</v>
      </c>
      <c r="B3657" s="85" t="s">
        <v>567</v>
      </c>
      <c r="C3657" s="86">
        <v>0.41666666666666669</v>
      </c>
      <c r="D3657" s="85" t="s">
        <v>23</v>
      </c>
      <c r="E3657" s="85" t="s">
        <v>552</v>
      </c>
      <c r="F3657" s="85" t="s">
        <v>457</v>
      </c>
      <c r="G3657" s="95">
        <v>162</v>
      </c>
      <c r="H3657" s="95">
        <v>16200</v>
      </c>
    </row>
    <row r="3658" spans="1:8" x14ac:dyDescent="0.25">
      <c r="A3658" s="82">
        <v>3657</v>
      </c>
      <c r="B3658" s="85" t="s">
        <v>567</v>
      </c>
      <c r="C3658" s="86">
        <v>0.41666666666666669</v>
      </c>
      <c r="D3658" s="85" t="s">
        <v>23</v>
      </c>
      <c r="E3658" s="85" t="s">
        <v>459</v>
      </c>
      <c r="F3658" s="85" t="s">
        <v>457</v>
      </c>
      <c r="G3658" s="95">
        <v>50</v>
      </c>
      <c r="H3658" s="95">
        <v>5000</v>
      </c>
    </row>
    <row r="3659" spans="1:8" x14ac:dyDescent="0.25">
      <c r="A3659" s="82">
        <v>3658</v>
      </c>
      <c r="B3659" s="85" t="s">
        <v>567</v>
      </c>
      <c r="C3659" s="86">
        <v>0.58333333333333337</v>
      </c>
      <c r="D3659" s="85" t="s">
        <v>23</v>
      </c>
      <c r="E3659" s="85" t="s">
        <v>552</v>
      </c>
      <c r="F3659" s="85" t="s">
        <v>457</v>
      </c>
      <c r="G3659" s="95">
        <v>91</v>
      </c>
      <c r="H3659" s="95">
        <v>9100</v>
      </c>
    </row>
    <row r="3660" spans="1:8" x14ac:dyDescent="0.25">
      <c r="A3660" s="82">
        <v>3659</v>
      </c>
      <c r="B3660" s="85" t="s">
        <v>567</v>
      </c>
      <c r="C3660" s="86">
        <v>0.58333333333333337</v>
      </c>
      <c r="D3660" s="85" t="s">
        <v>23</v>
      </c>
      <c r="E3660" s="85" t="s">
        <v>459</v>
      </c>
      <c r="F3660" s="85" t="s">
        <v>457</v>
      </c>
      <c r="G3660" s="95">
        <v>33</v>
      </c>
      <c r="H3660" s="95">
        <v>3300.0000000000005</v>
      </c>
    </row>
    <row r="3661" spans="1:8" x14ac:dyDescent="0.25">
      <c r="A3661" s="82">
        <v>3660</v>
      </c>
      <c r="B3661" s="85" t="s">
        <v>567</v>
      </c>
      <c r="C3661" s="86">
        <v>0.75</v>
      </c>
      <c r="D3661" s="85" t="s">
        <v>486</v>
      </c>
      <c r="E3661" s="85" t="s">
        <v>552</v>
      </c>
      <c r="F3661" s="85" t="s">
        <v>457</v>
      </c>
      <c r="G3661" s="95">
        <v>309</v>
      </c>
      <c r="H3661" s="95">
        <v>30900.000000000004</v>
      </c>
    </row>
    <row r="3662" spans="1:8" x14ac:dyDescent="0.25">
      <c r="A3662" s="82">
        <v>3661</v>
      </c>
      <c r="B3662" s="85" t="s">
        <v>567</v>
      </c>
      <c r="C3662" s="86">
        <v>0.75</v>
      </c>
      <c r="D3662" s="85" t="s">
        <v>486</v>
      </c>
      <c r="E3662" s="85" t="s">
        <v>459</v>
      </c>
      <c r="F3662" s="85" t="s">
        <v>457</v>
      </c>
      <c r="G3662" s="95">
        <v>84</v>
      </c>
      <c r="H3662" s="95">
        <v>8400</v>
      </c>
    </row>
    <row r="3663" spans="1:8" x14ac:dyDescent="0.25">
      <c r="A3663" s="82">
        <v>3662</v>
      </c>
      <c r="B3663" s="85" t="s">
        <v>567</v>
      </c>
      <c r="C3663" s="86">
        <v>0</v>
      </c>
      <c r="D3663" s="85" t="s">
        <v>486</v>
      </c>
      <c r="E3663" s="85" t="s">
        <v>552</v>
      </c>
      <c r="F3663" s="85" t="s">
        <v>457</v>
      </c>
      <c r="G3663" s="95">
        <v>161</v>
      </c>
      <c r="H3663" s="95">
        <v>16100.000000000002</v>
      </c>
    </row>
    <row r="3664" spans="1:8" x14ac:dyDescent="0.25">
      <c r="A3664" s="82">
        <v>3663</v>
      </c>
      <c r="B3664" s="85" t="s">
        <v>568</v>
      </c>
      <c r="C3664" s="86">
        <v>0.33333333333333331</v>
      </c>
      <c r="D3664" s="85" t="s">
        <v>284</v>
      </c>
      <c r="E3664" s="85" t="s">
        <v>24</v>
      </c>
      <c r="F3664" s="85" t="s">
        <v>414</v>
      </c>
      <c r="G3664" s="95">
        <v>4</v>
      </c>
      <c r="H3664" s="95">
        <v>200</v>
      </c>
    </row>
    <row r="3665" spans="1:8" x14ac:dyDescent="0.25">
      <c r="A3665" s="82">
        <v>3664</v>
      </c>
      <c r="B3665" s="85" t="s">
        <v>568</v>
      </c>
      <c r="C3665" s="86">
        <v>0.33333333333333331</v>
      </c>
      <c r="D3665" s="85" t="s">
        <v>284</v>
      </c>
      <c r="E3665" s="85" t="s">
        <v>24</v>
      </c>
      <c r="F3665" s="85" t="s">
        <v>500</v>
      </c>
      <c r="G3665" s="95">
        <v>15</v>
      </c>
      <c r="H3665" s="95">
        <v>750</v>
      </c>
    </row>
    <row r="3666" spans="1:8" x14ac:dyDescent="0.25">
      <c r="A3666" s="82">
        <v>3665</v>
      </c>
      <c r="B3666" s="85" t="s">
        <v>568</v>
      </c>
      <c r="C3666" s="86">
        <v>0.33333333333333331</v>
      </c>
      <c r="D3666" s="85" t="s">
        <v>284</v>
      </c>
      <c r="E3666" s="85" t="s">
        <v>24</v>
      </c>
      <c r="F3666" s="85" t="s">
        <v>670</v>
      </c>
      <c r="G3666" s="95">
        <v>8</v>
      </c>
      <c r="H3666" s="95">
        <v>400</v>
      </c>
    </row>
    <row r="3667" spans="1:8" x14ac:dyDescent="0.25">
      <c r="A3667" s="82">
        <v>3666</v>
      </c>
      <c r="B3667" s="85" t="s">
        <v>568</v>
      </c>
      <c r="C3667" s="86">
        <v>0.33333333333333331</v>
      </c>
      <c r="D3667" s="85" t="s">
        <v>284</v>
      </c>
      <c r="E3667" s="85" t="s">
        <v>24</v>
      </c>
      <c r="F3667" s="85" t="s">
        <v>456</v>
      </c>
      <c r="G3667" s="95">
        <v>1</v>
      </c>
      <c r="H3667" s="95">
        <v>50</v>
      </c>
    </row>
    <row r="3668" spans="1:8" x14ac:dyDescent="0.25">
      <c r="A3668" s="82">
        <v>3667</v>
      </c>
      <c r="B3668" s="85" t="s">
        <v>568</v>
      </c>
      <c r="C3668" s="86">
        <v>0.33333333333333331</v>
      </c>
      <c r="D3668" s="85" t="s">
        <v>284</v>
      </c>
      <c r="E3668" s="85" t="s">
        <v>24</v>
      </c>
      <c r="F3668" s="85" t="s">
        <v>402</v>
      </c>
      <c r="G3668" s="95">
        <v>1</v>
      </c>
      <c r="H3668" s="95">
        <v>50</v>
      </c>
    </row>
    <row r="3669" spans="1:8" x14ac:dyDescent="0.25">
      <c r="A3669" s="82">
        <v>3668</v>
      </c>
      <c r="B3669" s="85" t="s">
        <v>568</v>
      </c>
      <c r="C3669" s="86">
        <v>0.33333333333333331</v>
      </c>
      <c r="D3669" s="85" t="s">
        <v>284</v>
      </c>
      <c r="E3669" s="85" t="s">
        <v>24</v>
      </c>
      <c r="F3669" s="85" t="s">
        <v>428</v>
      </c>
      <c r="G3669" s="95">
        <v>36</v>
      </c>
      <c r="H3669" s="95">
        <v>1800</v>
      </c>
    </row>
    <row r="3670" spans="1:8" x14ac:dyDescent="0.25">
      <c r="A3670" s="82">
        <v>3669</v>
      </c>
      <c r="B3670" s="85" t="s">
        <v>568</v>
      </c>
      <c r="C3670" s="86">
        <v>0.33333333333333331</v>
      </c>
      <c r="D3670" s="85" t="s">
        <v>284</v>
      </c>
      <c r="E3670" s="85" t="s">
        <v>24</v>
      </c>
      <c r="F3670" s="85" t="s">
        <v>324</v>
      </c>
      <c r="G3670" s="95">
        <v>10</v>
      </c>
      <c r="H3670" s="95">
        <v>500</v>
      </c>
    </row>
    <row r="3671" spans="1:8" x14ac:dyDescent="0.25">
      <c r="A3671" s="82">
        <v>3670</v>
      </c>
      <c r="B3671" s="85" t="s">
        <v>568</v>
      </c>
      <c r="C3671" s="86">
        <v>0.33333333333333331</v>
      </c>
      <c r="D3671" s="85" t="s">
        <v>284</v>
      </c>
      <c r="E3671" s="85" t="s">
        <v>24</v>
      </c>
      <c r="F3671" s="85" t="s">
        <v>330</v>
      </c>
      <c r="G3671" s="95">
        <v>3</v>
      </c>
      <c r="H3671" s="95">
        <v>150</v>
      </c>
    </row>
    <row r="3672" spans="1:8" x14ac:dyDescent="0.25">
      <c r="A3672" s="82">
        <v>3671</v>
      </c>
      <c r="B3672" s="85" t="s">
        <v>568</v>
      </c>
      <c r="C3672" s="86">
        <v>0.33333333333333331</v>
      </c>
      <c r="D3672" s="85" t="s">
        <v>284</v>
      </c>
      <c r="E3672" s="85" t="s">
        <v>24</v>
      </c>
      <c r="F3672" s="85" t="s">
        <v>669</v>
      </c>
      <c r="G3672" s="95">
        <v>8</v>
      </c>
      <c r="H3672" s="95">
        <v>400</v>
      </c>
    </row>
    <row r="3673" spans="1:8" x14ac:dyDescent="0.25">
      <c r="A3673" s="82">
        <v>3672</v>
      </c>
      <c r="B3673" s="85" t="s">
        <v>568</v>
      </c>
      <c r="C3673" s="86">
        <v>0.33333333333333331</v>
      </c>
      <c r="D3673" s="85" t="s">
        <v>284</v>
      </c>
      <c r="E3673" s="85" t="s">
        <v>24</v>
      </c>
      <c r="F3673" s="85" t="s">
        <v>444</v>
      </c>
      <c r="G3673" s="95">
        <v>4</v>
      </c>
      <c r="H3673" s="95">
        <v>200</v>
      </c>
    </row>
    <row r="3674" spans="1:8" x14ac:dyDescent="0.25">
      <c r="A3674" s="82">
        <v>3673</v>
      </c>
      <c r="B3674" s="85" t="s">
        <v>568</v>
      </c>
      <c r="C3674" s="86">
        <v>0.33333333333333331</v>
      </c>
      <c r="D3674" s="85" t="s">
        <v>284</v>
      </c>
      <c r="E3674" s="85" t="s">
        <v>24</v>
      </c>
      <c r="F3674" s="85" t="s">
        <v>478</v>
      </c>
      <c r="G3674" s="95">
        <v>3</v>
      </c>
      <c r="H3674" s="95">
        <v>150</v>
      </c>
    </row>
    <row r="3675" spans="1:8" x14ac:dyDescent="0.25">
      <c r="A3675" s="82">
        <v>3674</v>
      </c>
      <c r="B3675" s="85" t="s">
        <v>568</v>
      </c>
      <c r="C3675" s="86">
        <v>0.33333333333333331</v>
      </c>
      <c r="D3675" s="85" t="s">
        <v>284</v>
      </c>
      <c r="E3675" s="85" t="s">
        <v>24</v>
      </c>
      <c r="F3675" s="85" t="s">
        <v>523</v>
      </c>
      <c r="G3675" s="95">
        <v>1</v>
      </c>
      <c r="H3675" s="95">
        <v>50</v>
      </c>
    </row>
    <row r="3676" spans="1:8" x14ac:dyDescent="0.25">
      <c r="A3676" s="82">
        <v>3675</v>
      </c>
      <c r="B3676" s="85" t="s">
        <v>568</v>
      </c>
      <c r="C3676" s="86">
        <v>0.33333333333333331</v>
      </c>
      <c r="D3676" s="85" t="s">
        <v>284</v>
      </c>
      <c r="E3676" s="85" t="s">
        <v>24</v>
      </c>
      <c r="F3676" s="85" t="s">
        <v>332</v>
      </c>
      <c r="G3676" s="95">
        <v>1</v>
      </c>
      <c r="H3676" s="95">
        <v>50</v>
      </c>
    </row>
    <row r="3677" spans="1:8" x14ac:dyDescent="0.25">
      <c r="A3677" s="82">
        <v>3676</v>
      </c>
      <c r="B3677" s="85" t="s">
        <v>568</v>
      </c>
      <c r="C3677" s="86">
        <v>0.33333333333333331</v>
      </c>
      <c r="D3677" s="85" t="s">
        <v>284</v>
      </c>
      <c r="E3677" s="85" t="s">
        <v>459</v>
      </c>
      <c r="F3677" s="85" t="s">
        <v>414</v>
      </c>
      <c r="G3677" s="95">
        <v>1</v>
      </c>
      <c r="H3677" s="95">
        <v>50</v>
      </c>
    </row>
    <row r="3678" spans="1:8" x14ac:dyDescent="0.25">
      <c r="A3678" s="82">
        <v>3677</v>
      </c>
      <c r="B3678" s="85" t="s">
        <v>568</v>
      </c>
      <c r="C3678" s="86">
        <v>0.33333333333333331</v>
      </c>
      <c r="D3678" s="85" t="s">
        <v>284</v>
      </c>
      <c r="E3678" s="85" t="s">
        <v>459</v>
      </c>
      <c r="F3678" s="85" t="s">
        <v>500</v>
      </c>
      <c r="G3678" s="95">
        <v>24</v>
      </c>
      <c r="H3678" s="95">
        <v>1200</v>
      </c>
    </row>
    <row r="3679" spans="1:8" x14ac:dyDescent="0.25">
      <c r="A3679" s="82">
        <v>3678</v>
      </c>
      <c r="B3679" s="85" t="s">
        <v>568</v>
      </c>
      <c r="C3679" s="86">
        <v>0.33333333333333331</v>
      </c>
      <c r="D3679" s="85" t="s">
        <v>284</v>
      </c>
      <c r="E3679" s="85" t="s">
        <v>459</v>
      </c>
      <c r="F3679" s="85" t="s">
        <v>670</v>
      </c>
      <c r="G3679" s="95">
        <v>6</v>
      </c>
      <c r="H3679" s="95">
        <v>300</v>
      </c>
    </row>
    <row r="3680" spans="1:8" x14ac:dyDescent="0.25">
      <c r="A3680" s="82">
        <v>3679</v>
      </c>
      <c r="B3680" s="85" t="s">
        <v>568</v>
      </c>
      <c r="C3680" s="86">
        <v>0.33333333333333331</v>
      </c>
      <c r="D3680" s="85" t="s">
        <v>284</v>
      </c>
      <c r="E3680" s="85" t="s">
        <v>459</v>
      </c>
      <c r="F3680" s="85" t="s">
        <v>428</v>
      </c>
      <c r="G3680" s="95">
        <v>33</v>
      </c>
      <c r="H3680" s="95">
        <v>1650.0000000000002</v>
      </c>
    </row>
    <row r="3681" spans="1:8" x14ac:dyDescent="0.25">
      <c r="A3681" s="82">
        <v>3680</v>
      </c>
      <c r="B3681" s="85" t="s">
        <v>568</v>
      </c>
      <c r="C3681" s="86">
        <v>0.33333333333333331</v>
      </c>
      <c r="D3681" s="85" t="s">
        <v>284</v>
      </c>
      <c r="E3681" s="85" t="s">
        <v>459</v>
      </c>
      <c r="F3681" s="85" t="s">
        <v>324</v>
      </c>
      <c r="G3681" s="95">
        <v>3</v>
      </c>
      <c r="H3681" s="95">
        <v>150</v>
      </c>
    </row>
    <row r="3682" spans="1:8" x14ac:dyDescent="0.25">
      <c r="A3682" s="82">
        <v>3681</v>
      </c>
      <c r="B3682" s="85" t="s">
        <v>568</v>
      </c>
      <c r="C3682" s="86">
        <v>0.33333333333333331</v>
      </c>
      <c r="D3682" s="85" t="s">
        <v>284</v>
      </c>
      <c r="E3682" s="85" t="s">
        <v>459</v>
      </c>
      <c r="F3682" s="85" t="s">
        <v>330</v>
      </c>
      <c r="G3682" s="95">
        <v>3</v>
      </c>
      <c r="H3682" s="95">
        <v>150</v>
      </c>
    </row>
    <row r="3683" spans="1:8" x14ac:dyDescent="0.25">
      <c r="A3683" s="82">
        <v>3682</v>
      </c>
      <c r="B3683" s="85" t="s">
        <v>568</v>
      </c>
      <c r="C3683" s="86">
        <v>0.33333333333333331</v>
      </c>
      <c r="D3683" s="85" t="s">
        <v>284</v>
      </c>
      <c r="E3683" s="85" t="s">
        <v>459</v>
      </c>
      <c r="F3683" s="85" t="s">
        <v>669</v>
      </c>
      <c r="G3683" s="95">
        <v>6</v>
      </c>
      <c r="H3683" s="95">
        <v>300</v>
      </c>
    </row>
    <row r="3684" spans="1:8" x14ac:dyDescent="0.25">
      <c r="A3684" s="82">
        <v>3683</v>
      </c>
      <c r="B3684" s="85" t="s">
        <v>568</v>
      </c>
      <c r="C3684" s="86">
        <v>0.33333333333333331</v>
      </c>
      <c r="D3684" s="85" t="s">
        <v>284</v>
      </c>
      <c r="E3684" s="85" t="s">
        <v>459</v>
      </c>
      <c r="F3684" s="85" t="s">
        <v>444</v>
      </c>
      <c r="G3684" s="95">
        <v>8</v>
      </c>
      <c r="H3684" s="95">
        <v>400</v>
      </c>
    </row>
    <row r="3685" spans="1:8" x14ac:dyDescent="0.25">
      <c r="A3685" s="82">
        <v>3684</v>
      </c>
      <c r="B3685" s="85" t="s">
        <v>568</v>
      </c>
      <c r="C3685" s="86">
        <v>0.33333333333333331</v>
      </c>
      <c r="D3685" s="85" t="s">
        <v>284</v>
      </c>
      <c r="E3685" s="85" t="s">
        <v>459</v>
      </c>
      <c r="F3685" s="85" t="s">
        <v>478</v>
      </c>
      <c r="G3685" s="95">
        <v>5</v>
      </c>
      <c r="H3685" s="95">
        <v>250</v>
      </c>
    </row>
    <row r="3686" spans="1:8" x14ac:dyDescent="0.25">
      <c r="A3686" s="82">
        <v>3685</v>
      </c>
      <c r="B3686" s="85" t="s">
        <v>568</v>
      </c>
      <c r="C3686" s="86">
        <v>0.33333333333333331</v>
      </c>
      <c r="D3686" s="85" t="s">
        <v>284</v>
      </c>
      <c r="E3686" s="85" t="s">
        <v>459</v>
      </c>
      <c r="F3686" s="85" t="s">
        <v>473</v>
      </c>
      <c r="G3686" s="95">
        <v>1</v>
      </c>
      <c r="H3686" s="95">
        <v>50</v>
      </c>
    </row>
    <row r="3687" spans="1:8" x14ac:dyDescent="0.25">
      <c r="A3687" s="82">
        <v>3686</v>
      </c>
      <c r="B3687" s="85" t="s">
        <v>568</v>
      </c>
      <c r="C3687" s="86">
        <v>0.33333333333333331</v>
      </c>
      <c r="D3687" s="85" t="s">
        <v>284</v>
      </c>
      <c r="E3687" s="85" t="s">
        <v>459</v>
      </c>
      <c r="F3687" s="85" t="s">
        <v>343</v>
      </c>
      <c r="G3687" s="95">
        <v>3</v>
      </c>
      <c r="H3687" s="95">
        <v>150</v>
      </c>
    </row>
    <row r="3688" spans="1:8" x14ac:dyDescent="0.25">
      <c r="A3688" s="82">
        <v>3687</v>
      </c>
      <c r="B3688" s="85" t="s">
        <v>568</v>
      </c>
      <c r="C3688" s="86">
        <v>0.33333333333333331</v>
      </c>
      <c r="D3688" s="85" t="s">
        <v>284</v>
      </c>
      <c r="E3688" s="85" t="s">
        <v>459</v>
      </c>
      <c r="F3688" s="85" t="s">
        <v>473</v>
      </c>
      <c r="G3688" s="95">
        <v>1</v>
      </c>
      <c r="H3688" s="95">
        <v>50</v>
      </c>
    </row>
    <row r="3689" spans="1:8" x14ac:dyDescent="0.25">
      <c r="A3689" s="82">
        <v>3688</v>
      </c>
      <c r="B3689" s="85" t="s">
        <v>568</v>
      </c>
      <c r="C3689" s="86">
        <v>0.33333333333333331</v>
      </c>
      <c r="D3689" s="85" t="s">
        <v>284</v>
      </c>
      <c r="E3689" s="85" t="s">
        <v>459</v>
      </c>
      <c r="F3689" s="85" t="s">
        <v>497</v>
      </c>
      <c r="G3689" s="95">
        <v>2</v>
      </c>
      <c r="H3689" s="95">
        <v>100</v>
      </c>
    </row>
    <row r="3690" spans="1:8" x14ac:dyDescent="0.25">
      <c r="A3690" s="82">
        <v>3689</v>
      </c>
      <c r="B3690" s="85" t="s">
        <v>568</v>
      </c>
      <c r="C3690" s="86">
        <v>0.33333333333333331</v>
      </c>
      <c r="D3690" s="85" t="s">
        <v>284</v>
      </c>
      <c r="E3690" s="85" t="s">
        <v>459</v>
      </c>
      <c r="F3690" s="85" t="s">
        <v>431</v>
      </c>
      <c r="G3690" s="95">
        <v>2</v>
      </c>
      <c r="H3690" s="95">
        <v>100</v>
      </c>
    </row>
    <row r="3691" spans="1:8" x14ac:dyDescent="0.25">
      <c r="A3691" s="82">
        <v>3690</v>
      </c>
      <c r="B3691" s="85" t="s">
        <v>568</v>
      </c>
      <c r="C3691" s="86">
        <v>0.54166666666666663</v>
      </c>
      <c r="D3691" s="85" t="s">
        <v>284</v>
      </c>
      <c r="E3691" s="85" t="s">
        <v>24</v>
      </c>
      <c r="F3691" s="85" t="s">
        <v>414</v>
      </c>
      <c r="G3691" s="95">
        <v>1</v>
      </c>
      <c r="H3691" s="95">
        <v>50</v>
      </c>
    </row>
    <row r="3692" spans="1:8" x14ac:dyDescent="0.25">
      <c r="A3692" s="82">
        <v>3691</v>
      </c>
      <c r="B3692" s="85" t="s">
        <v>568</v>
      </c>
      <c r="C3692" s="86">
        <v>0.54166666666666663</v>
      </c>
      <c r="D3692" s="85" t="s">
        <v>284</v>
      </c>
      <c r="E3692" s="85" t="s">
        <v>24</v>
      </c>
      <c r="F3692" s="85" t="s">
        <v>500</v>
      </c>
      <c r="G3692" s="95">
        <v>33</v>
      </c>
      <c r="H3692" s="95">
        <v>1650.0000000000002</v>
      </c>
    </row>
    <row r="3693" spans="1:8" x14ac:dyDescent="0.25">
      <c r="A3693" s="82">
        <v>3692</v>
      </c>
      <c r="B3693" s="85" t="s">
        <v>568</v>
      </c>
      <c r="C3693" s="86">
        <v>0.54166666666666663</v>
      </c>
      <c r="D3693" s="85" t="s">
        <v>284</v>
      </c>
      <c r="E3693" s="85" t="s">
        <v>24</v>
      </c>
      <c r="F3693" s="85" t="s">
        <v>670</v>
      </c>
      <c r="G3693" s="95">
        <v>11</v>
      </c>
      <c r="H3693" s="95">
        <v>550</v>
      </c>
    </row>
    <row r="3694" spans="1:8" x14ac:dyDescent="0.25">
      <c r="A3694" s="82">
        <v>3693</v>
      </c>
      <c r="B3694" s="85" t="s">
        <v>568</v>
      </c>
      <c r="C3694" s="86">
        <v>0.54166666666666663</v>
      </c>
      <c r="D3694" s="85" t="s">
        <v>284</v>
      </c>
      <c r="E3694" s="85" t="s">
        <v>24</v>
      </c>
      <c r="F3694" s="85" t="s">
        <v>427</v>
      </c>
      <c r="G3694" s="95">
        <v>1</v>
      </c>
      <c r="H3694" s="95">
        <v>50</v>
      </c>
    </row>
    <row r="3695" spans="1:8" x14ac:dyDescent="0.25">
      <c r="A3695" s="82">
        <v>3694</v>
      </c>
      <c r="B3695" s="85" t="s">
        <v>568</v>
      </c>
      <c r="C3695" s="86">
        <v>0.54166666666666663</v>
      </c>
      <c r="D3695" s="85" t="s">
        <v>284</v>
      </c>
      <c r="E3695" s="85" t="s">
        <v>24</v>
      </c>
      <c r="F3695" s="85" t="s">
        <v>365</v>
      </c>
      <c r="G3695" s="95">
        <v>4</v>
      </c>
      <c r="H3695" s="95">
        <v>200</v>
      </c>
    </row>
    <row r="3696" spans="1:8" x14ac:dyDescent="0.25">
      <c r="A3696" s="82">
        <v>3695</v>
      </c>
      <c r="B3696" s="85" t="s">
        <v>568</v>
      </c>
      <c r="C3696" s="86">
        <v>0.54166666666666663</v>
      </c>
      <c r="D3696" s="85" t="s">
        <v>284</v>
      </c>
      <c r="E3696" s="85" t="s">
        <v>24</v>
      </c>
      <c r="F3696" s="85" t="s">
        <v>428</v>
      </c>
      <c r="G3696" s="95">
        <v>34</v>
      </c>
      <c r="H3696" s="95">
        <v>1700.0000000000002</v>
      </c>
    </row>
    <row r="3697" spans="1:8" x14ac:dyDescent="0.25">
      <c r="A3697" s="82">
        <v>3696</v>
      </c>
      <c r="B3697" s="85" t="s">
        <v>568</v>
      </c>
      <c r="C3697" s="86">
        <v>0.54166666666666663</v>
      </c>
      <c r="D3697" s="85" t="s">
        <v>284</v>
      </c>
      <c r="E3697" s="85" t="s">
        <v>24</v>
      </c>
      <c r="F3697" s="85" t="s">
        <v>324</v>
      </c>
      <c r="G3697" s="95">
        <v>6</v>
      </c>
      <c r="H3697" s="95">
        <v>300</v>
      </c>
    </row>
    <row r="3698" spans="1:8" x14ac:dyDescent="0.25">
      <c r="A3698" s="82">
        <v>3697</v>
      </c>
      <c r="B3698" s="85" t="s">
        <v>568</v>
      </c>
      <c r="C3698" s="86">
        <v>0.54166666666666663</v>
      </c>
      <c r="D3698" s="85" t="s">
        <v>284</v>
      </c>
      <c r="E3698" s="85" t="s">
        <v>24</v>
      </c>
      <c r="F3698" s="85" t="s">
        <v>330</v>
      </c>
      <c r="G3698" s="95">
        <v>3</v>
      </c>
      <c r="H3698" s="95">
        <v>150</v>
      </c>
    </row>
    <row r="3699" spans="1:8" x14ac:dyDescent="0.25">
      <c r="A3699" s="82">
        <v>3698</v>
      </c>
      <c r="B3699" s="85" t="s">
        <v>568</v>
      </c>
      <c r="C3699" s="86">
        <v>0.54166666666666663</v>
      </c>
      <c r="D3699" s="85" t="s">
        <v>284</v>
      </c>
      <c r="E3699" s="85" t="s">
        <v>24</v>
      </c>
      <c r="F3699" s="85" t="s">
        <v>669</v>
      </c>
      <c r="G3699" s="95">
        <v>9</v>
      </c>
      <c r="H3699" s="95">
        <v>450</v>
      </c>
    </row>
    <row r="3700" spans="1:8" x14ac:dyDescent="0.25">
      <c r="A3700" s="82">
        <v>3699</v>
      </c>
      <c r="B3700" s="85" t="s">
        <v>568</v>
      </c>
      <c r="C3700" s="86">
        <v>0.54166666666666663</v>
      </c>
      <c r="D3700" s="85" t="s">
        <v>284</v>
      </c>
      <c r="E3700" s="85" t="s">
        <v>24</v>
      </c>
      <c r="F3700" s="85" t="s">
        <v>444</v>
      </c>
      <c r="G3700" s="95">
        <v>3</v>
      </c>
      <c r="H3700" s="95">
        <v>150</v>
      </c>
    </row>
    <row r="3701" spans="1:8" x14ac:dyDescent="0.25">
      <c r="A3701" s="82">
        <v>3700</v>
      </c>
      <c r="B3701" s="85" t="s">
        <v>568</v>
      </c>
      <c r="C3701" s="86">
        <v>0.54166666666666663</v>
      </c>
      <c r="D3701" s="85" t="s">
        <v>284</v>
      </c>
      <c r="E3701" s="85" t="s">
        <v>24</v>
      </c>
      <c r="F3701" s="85" t="s">
        <v>478</v>
      </c>
      <c r="G3701" s="95">
        <v>2</v>
      </c>
      <c r="H3701" s="95">
        <v>100</v>
      </c>
    </row>
    <row r="3702" spans="1:8" x14ac:dyDescent="0.25">
      <c r="A3702" s="82">
        <v>3701</v>
      </c>
      <c r="B3702" s="85" t="s">
        <v>568</v>
      </c>
      <c r="C3702" s="86">
        <v>0.54166666666666663</v>
      </c>
      <c r="D3702" s="85" t="s">
        <v>284</v>
      </c>
      <c r="E3702" s="85" t="s">
        <v>24</v>
      </c>
      <c r="F3702" s="85" t="s">
        <v>497</v>
      </c>
      <c r="G3702" s="95">
        <v>1</v>
      </c>
      <c r="H3702" s="95">
        <v>50</v>
      </c>
    </row>
    <row r="3703" spans="1:8" x14ac:dyDescent="0.25">
      <c r="A3703" s="82">
        <v>3702</v>
      </c>
      <c r="B3703" s="85" t="s">
        <v>568</v>
      </c>
      <c r="C3703" s="86">
        <v>0.54166666666666663</v>
      </c>
      <c r="D3703" s="85" t="s">
        <v>284</v>
      </c>
      <c r="E3703" s="85" t="s">
        <v>24</v>
      </c>
      <c r="F3703" s="85" t="s">
        <v>434</v>
      </c>
      <c r="G3703" s="95">
        <v>1</v>
      </c>
      <c r="H3703" s="95">
        <v>50</v>
      </c>
    </row>
    <row r="3704" spans="1:8" x14ac:dyDescent="0.25">
      <c r="A3704" s="82">
        <v>3703</v>
      </c>
      <c r="B3704" s="85" t="s">
        <v>568</v>
      </c>
      <c r="C3704" s="86">
        <v>0.54166666666666663</v>
      </c>
      <c r="D3704" s="85" t="s">
        <v>284</v>
      </c>
      <c r="E3704" s="85" t="s">
        <v>24</v>
      </c>
      <c r="F3704" s="85" t="s">
        <v>511</v>
      </c>
      <c r="G3704" s="95">
        <v>1</v>
      </c>
      <c r="H3704" s="95">
        <v>50</v>
      </c>
    </row>
    <row r="3705" spans="1:8" x14ac:dyDescent="0.25">
      <c r="A3705" s="82">
        <v>3704</v>
      </c>
      <c r="B3705" s="85" t="s">
        <v>568</v>
      </c>
      <c r="C3705" s="86">
        <v>0.54166666666666663</v>
      </c>
      <c r="D3705" s="85" t="s">
        <v>284</v>
      </c>
      <c r="E3705" s="85" t="s">
        <v>24</v>
      </c>
      <c r="F3705" s="85" t="s">
        <v>473</v>
      </c>
      <c r="G3705" s="95">
        <v>1</v>
      </c>
      <c r="H3705" s="95">
        <v>50</v>
      </c>
    </row>
    <row r="3706" spans="1:8" x14ac:dyDescent="0.25">
      <c r="A3706" s="82">
        <v>3705</v>
      </c>
      <c r="B3706" s="85" t="s">
        <v>568</v>
      </c>
      <c r="C3706" s="86">
        <v>0.54166666666666663</v>
      </c>
      <c r="D3706" s="85" t="s">
        <v>284</v>
      </c>
      <c r="E3706" s="85" t="s">
        <v>24</v>
      </c>
      <c r="F3706" s="85" t="s">
        <v>498</v>
      </c>
      <c r="G3706" s="95">
        <v>2</v>
      </c>
      <c r="H3706" s="95">
        <v>100</v>
      </c>
    </row>
    <row r="3707" spans="1:8" x14ac:dyDescent="0.25">
      <c r="A3707" s="82">
        <v>3706</v>
      </c>
      <c r="B3707" s="85" t="s">
        <v>568</v>
      </c>
      <c r="C3707" s="86">
        <v>0.54166666666666663</v>
      </c>
      <c r="D3707" s="85" t="s">
        <v>284</v>
      </c>
      <c r="E3707" s="85" t="s">
        <v>24</v>
      </c>
      <c r="F3707" s="85" t="s">
        <v>334</v>
      </c>
      <c r="G3707" s="95">
        <v>1</v>
      </c>
      <c r="H3707" s="95">
        <v>50</v>
      </c>
    </row>
    <row r="3708" spans="1:8" x14ac:dyDescent="0.25">
      <c r="A3708" s="82">
        <v>3707</v>
      </c>
      <c r="B3708" s="85" t="s">
        <v>568</v>
      </c>
      <c r="C3708" s="86">
        <v>0.54166666666666663</v>
      </c>
      <c r="D3708" s="85" t="s">
        <v>284</v>
      </c>
      <c r="E3708" s="85" t="s">
        <v>459</v>
      </c>
      <c r="F3708" s="85" t="s">
        <v>414</v>
      </c>
      <c r="G3708" s="95">
        <v>1</v>
      </c>
      <c r="H3708" s="95">
        <v>50</v>
      </c>
    </row>
    <row r="3709" spans="1:8" x14ac:dyDescent="0.25">
      <c r="A3709" s="82">
        <v>3708</v>
      </c>
      <c r="B3709" s="85" t="s">
        <v>568</v>
      </c>
      <c r="C3709" s="86">
        <v>0.54166666666666663</v>
      </c>
      <c r="D3709" s="85" t="s">
        <v>284</v>
      </c>
      <c r="E3709" s="85" t="s">
        <v>459</v>
      </c>
      <c r="F3709" s="85" t="s">
        <v>500</v>
      </c>
      <c r="G3709" s="95">
        <v>25</v>
      </c>
      <c r="H3709" s="95">
        <v>1250</v>
      </c>
    </row>
    <row r="3710" spans="1:8" x14ac:dyDescent="0.25">
      <c r="A3710" s="82">
        <v>3709</v>
      </c>
      <c r="B3710" s="85" t="s">
        <v>568</v>
      </c>
      <c r="C3710" s="86">
        <v>0.54166666666666663</v>
      </c>
      <c r="D3710" s="85" t="s">
        <v>284</v>
      </c>
      <c r="E3710" s="85" t="s">
        <v>459</v>
      </c>
      <c r="F3710" s="85" t="s">
        <v>670</v>
      </c>
      <c r="G3710" s="95">
        <v>6</v>
      </c>
      <c r="H3710" s="95">
        <v>300</v>
      </c>
    </row>
    <row r="3711" spans="1:8" x14ac:dyDescent="0.25">
      <c r="A3711" s="82">
        <v>3710</v>
      </c>
      <c r="B3711" s="85" t="s">
        <v>568</v>
      </c>
      <c r="C3711" s="86">
        <v>0.54166666666666663</v>
      </c>
      <c r="D3711" s="85" t="s">
        <v>284</v>
      </c>
      <c r="E3711" s="85" t="s">
        <v>459</v>
      </c>
      <c r="F3711" s="85" t="s">
        <v>427</v>
      </c>
      <c r="G3711" s="95">
        <v>1</v>
      </c>
      <c r="H3711" s="95">
        <v>50</v>
      </c>
    </row>
    <row r="3712" spans="1:8" x14ac:dyDescent="0.25">
      <c r="A3712" s="82">
        <v>3711</v>
      </c>
      <c r="B3712" s="85" t="s">
        <v>568</v>
      </c>
      <c r="C3712" s="86">
        <v>0.54166666666666663</v>
      </c>
      <c r="D3712" s="85" t="s">
        <v>284</v>
      </c>
      <c r="E3712" s="85" t="s">
        <v>459</v>
      </c>
      <c r="F3712" s="85" t="s">
        <v>523</v>
      </c>
      <c r="G3712" s="95">
        <v>7</v>
      </c>
      <c r="H3712" s="95">
        <v>350.00000000000006</v>
      </c>
    </row>
    <row r="3713" spans="1:8" x14ac:dyDescent="0.25">
      <c r="A3713" s="82">
        <v>3712</v>
      </c>
      <c r="B3713" s="85" t="s">
        <v>568</v>
      </c>
      <c r="C3713" s="86">
        <v>0.54166666666666663</v>
      </c>
      <c r="D3713" s="85" t="s">
        <v>284</v>
      </c>
      <c r="E3713" s="85" t="s">
        <v>459</v>
      </c>
      <c r="F3713" s="85" t="s">
        <v>428</v>
      </c>
      <c r="G3713" s="95">
        <v>16</v>
      </c>
      <c r="H3713" s="95">
        <v>800</v>
      </c>
    </row>
    <row r="3714" spans="1:8" x14ac:dyDescent="0.25">
      <c r="A3714" s="82">
        <v>3713</v>
      </c>
      <c r="B3714" s="85" t="s">
        <v>568</v>
      </c>
      <c r="C3714" s="86">
        <v>0.54166666666666663</v>
      </c>
      <c r="D3714" s="85" t="s">
        <v>284</v>
      </c>
      <c r="E3714" s="85" t="s">
        <v>459</v>
      </c>
      <c r="F3714" s="85" t="s">
        <v>324</v>
      </c>
      <c r="G3714" s="95">
        <v>2</v>
      </c>
      <c r="H3714" s="95">
        <v>100</v>
      </c>
    </row>
    <row r="3715" spans="1:8" x14ac:dyDescent="0.25">
      <c r="A3715" s="82">
        <v>3714</v>
      </c>
      <c r="B3715" s="85" t="s">
        <v>568</v>
      </c>
      <c r="C3715" s="86">
        <v>0.54166666666666663</v>
      </c>
      <c r="D3715" s="85" t="s">
        <v>284</v>
      </c>
      <c r="E3715" s="85" t="s">
        <v>459</v>
      </c>
      <c r="F3715" s="85" t="s">
        <v>330</v>
      </c>
      <c r="G3715" s="95">
        <v>1</v>
      </c>
      <c r="H3715" s="95">
        <v>50</v>
      </c>
    </row>
    <row r="3716" spans="1:8" x14ac:dyDescent="0.25">
      <c r="A3716" s="82">
        <v>3715</v>
      </c>
      <c r="B3716" s="85" t="s">
        <v>568</v>
      </c>
      <c r="C3716" s="86">
        <v>0.54166666666666663</v>
      </c>
      <c r="D3716" s="85" t="s">
        <v>284</v>
      </c>
      <c r="E3716" s="85" t="s">
        <v>459</v>
      </c>
      <c r="F3716" s="85" t="s">
        <v>669</v>
      </c>
      <c r="G3716" s="95">
        <v>1</v>
      </c>
      <c r="H3716" s="95">
        <v>50</v>
      </c>
    </row>
    <row r="3717" spans="1:8" x14ac:dyDescent="0.25">
      <c r="A3717" s="82">
        <v>3716</v>
      </c>
      <c r="B3717" s="85" t="s">
        <v>568</v>
      </c>
      <c r="C3717" s="86">
        <v>0.54166666666666663</v>
      </c>
      <c r="D3717" s="85" t="s">
        <v>284</v>
      </c>
      <c r="E3717" s="85" t="s">
        <v>459</v>
      </c>
      <c r="F3717" s="85" t="s">
        <v>444</v>
      </c>
      <c r="G3717" s="95">
        <v>8</v>
      </c>
      <c r="H3717" s="95">
        <v>400</v>
      </c>
    </row>
    <row r="3718" spans="1:8" x14ac:dyDescent="0.25">
      <c r="A3718" s="82">
        <v>3717</v>
      </c>
      <c r="B3718" s="85" t="s">
        <v>568</v>
      </c>
      <c r="C3718" s="86">
        <v>0.54166666666666663</v>
      </c>
      <c r="D3718" s="85" t="s">
        <v>284</v>
      </c>
      <c r="E3718" s="85" t="s">
        <v>459</v>
      </c>
      <c r="F3718" s="85" t="s">
        <v>478</v>
      </c>
      <c r="G3718" s="95">
        <v>2</v>
      </c>
      <c r="H3718" s="95">
        <v>100</v>
      </c>
    </row>
    <row r="3719" spans="1:8" x14ac:dyDescent="0.25">
      <c r="A3719" s="82">
        <v>3718</v>
      </c>
      <c r="B3719" s="85" t="s">
        <v>568</v>
      </c>
      <c r="C3719" s="86">
        <v>0.54166666666666663</v>
      </c>
      <c r="D3719" s="85" t="s">
        <v>284</v>
      </c>
      <c r="E3719" s="85" t="s">
        <v>459</v>
      </c>
      <c r="F3719" s="85" t="s">
        <v>497</v>
      </c>
      <c r="G3719" s="95">
        <v>7</v>
      </c>
      <c r="H3719" s="95">
        <v>350.00000000000006</v>
      </c>
    </row>
    <row r="3720" spans="1:8" x14ac:dyDescent="0.25">
      <c r="A3720" s="82">
        <v>3719</v>
      </c>
      <c r="B3720" s="85" t="s">
        <v>568</v>
      </c>
      <c r="C3720" s="86">
        <v>0.54166666666666663</v>
      </c>
      <c r="D3720" s="85" t="s">
        <v>284</v>
      </c>
      <c r="E3720" s="85" t="s">
        <v>459</v>
      </c>
      <c r="F3720" s="85" t="s">
        <v>332</v>
      </c>
      <c r="G3720" s="95">
        <v>1</v>
      </c>
      <c r="H3720" s="95">
        <v>50</v>
      </c>
    </row>
    <row r="3721" spans="1:8" x14ac:dyDescent="0.25">
      <c r="A3721" s="82">
        <v>3720</v>
      </c>
      <c r="B3721" s="85" t="s">
        <v>568</v>
      </c>
      <c r="C3721" s="86">
        <v>0.54166666666666663</v>
      </c>
      <c r="D3721" s="85" t="s">
        <v>284</v>
      </c>
      <c r="E3721" s="85" t="s">
        <v>459</v>
      </c>
      <c r="F3721" s="85" t="s">
        <v>498</v>
      </c>
      <c r="G3721" s="95">
        <v>3</v>
      </c>
      <c r="H3721" s="95">
        <v>150</v>
      </c>
    </row>
    <row r="3722" spans="1:8" x14ac:dyDescent="0.25">
      <c r="A3722" s="82">
        <v>3721</v>
      </c>
      <c r="B3722" s="85" t="s">
        <v>568</v>
      </c>
      <c r="C3722" s="86">
        <v>0.70833333333333337</v>
      </c>
      <c r="D3722" s="85" t="s">
        <v>284</v>
      </c>
      <c r="E3722" s="85" t="s">
        <v>24</v>
      </c>
      <c r="F3722" s="85" t="s">
        <v>500</v>
      </c>
      <c r="G3722" s="95">
        <v>31</v>
      </c>
      <c r="H3722" s="95">
        <v>1550</v>
      </c>
    </row>
    <row r="3723" spans="1:8" x14ac:dyDescent="0.25">
      <c r="A3723" s="82">
        <v>3722</v>
      </c>
      <c r="B3723" s="85" t="s">
        <v>568</v>
      </c>
      <c r="C3723" s="86">
        <v>0.70833333333333337</v>
      </c>
      <c r="D3723" s="85" t="s">
        <v>284</v>
      </c>
      <c r="E3723" s="85" t="s">
        <v>24</v>
      </c>
      <c r="F3723" s="85" t="s">
        <v>670</v>
      </c>
      <c r="G3723" s="95">
        <v>9</v>
      </c>
      <c r="H3723" s="95">
        <v>450</v>
      </c>
    </row>
    <row r="3724" spans="1:8" x14ac:dyDescent="0.25">
      <c r="A3724" s="82">
        <v>3723</v>
      </c>
      <c r="B3724" s="85" t="s">
        <v>568</v>
      </c>
      <c r="C3724" s="86">
        <v>0.70833333333333337</v>
      </c>
      <c r="D3724" s="85" t="s">
        <v>284</v>
      </c>
      <c r="E3724" s="85" t="s">
        <v>24</v>
      </c>
      <c r="F3724" s="85" t="s">
        <v>456</v>
      </c>
      <c r="G3724" s="95">
        <v>1</v>
      </c>
      <c r="H3724" s="95">
        <v>50</v>
      </c>
    </row>
    <row r="3725" spans="1:8" x14ac:dyDescent="0.25">
      <c r="A3725" s="82">
        <v>3724</v>
      </c>
      <c r="B3725" s="85" t="s">
        <v>568</v>
      </c>
      <c r="C3725" s="86">
        <v>0.70833333333333337</v>
      </c>
      <c r="D3725" s="85" t="s">
        <v>284</v>
      </c>
      <c r="E3725" s="85" t="s">
        <v>24</v>
      </c>
      <c r="F3725" s="85" t="s">
        <v>428</v>
      </c>
      <c r="G3725" s="95">
        <v>203</v>
      </c>
      <c r="H3725" s="95">
        <v>10150</v>
      </c>
    </row>
    <row r="3726" spans="1:8" x14ac:dyDescent="0.25">
      <c r="A3726" s="82">
        <v>3725</v>
      </c>
      <c r="B3726" s="85" t="s">
        <v>568</v>
      </c>
      <c r="C3726" s="86">
        <v>0.70833333333333337</v>
      </c>
      <c r="D3726" s="85" t="s">
        <v>284</v>
      </c>
      <c r="E3726" s="85" t="s">
        <v>24</v>
      </c>
      <c r="F3726" s="85" t="s">
        <v>324</v>
      </c>
      <c r="G3726" s="95">
        <v>10</v>
      </c>
      <c r="H3726" s="95">
        <v>500</v>
      </c>
    </row>
    <row r="3727" spans="1:8" x14ac:dyDescent="0.25">
      <c r="A3727" s="82">
        <v>3726</v>
      </c>
      <c r="B3727" s="85" t="s">
        <v>568</v>
      </c>
      <c r="C3727" s="86">
        <v>0.70833333333333337</v>
      </c>
      <c r="D3727" s="85" t="s">
        <v>284</v>
      </c>
      <c r="E3727" s="85" t="s">
        <v>24</v>
      </c>
      <c r="F3727" s="85" t="s">
        <v>330</v>
      </c>
      <c r="G3727" s="95">
        <v>11</v>
      </c>
      <c r="H3727" s="95">
        <v>550</v>
      </c>
    </row>
    <row r="3728" spans="1:8" x14ac:dyDescent="0.25">
      <c r="A3728" s="82">
        <v>3727</v>
      </c>
      <c r="B3728" s="85" t="s">
        <v>568</v>
      </c>
      <c r="C3728" s="86">
        <v>0.70833333333333337</v>
      </c>
      <c r="D3728" s="85" t="s">
        <v>284</v>
      </c>
      <c r="E3728" s="85" t="s">
        <v>24</v>
      </c>
      <c r="F3728" s="85" t="s">
        <v>669</v>
      </c>
      <c r="G3728" s="95">
        <v>11</v>
      </c>
      <c r="H3728" s="95">
        <v>550</v>
      </c>
    </row>
    <row r="3729" spans="1:8" x14ac:dyDescent="0.25">
      <c r="A3729" s="82">
        <v>3728</v>
      </c>
      <c r="B3729" s="85" t="s">
        <v>568</v>
      </c>
      <c r="C3729" s="86">
        <v>0.70833333333333337</v>
      </c>
      <c r="D3729" s="85" t="s">
        <v>284</v>
      </c>
      <c r="E3729" s="85" t="s">
        <v>24</v>
      </c>
      <c r="F3729" s="85" t="s">
        <v>444</v>
      </c>
      <c r="G3729" s="95">
        <v>12</v>
      </c>
      <c r="H3729" s="95">
        <v>600</v>
      </c>
    </row>
    <row r="3730" spans="1:8" x14ac:dyDescent="0.25">
      <c r="A3730" s="82">
        <v>3729</v>
      </c>
      <c r="B3730" s="85" t="s">
        <v>568</v>
      </c>
      <c r="C3730" s="86">
        <v>0.70833333333333337</v>
      </c>
      <c r="D3730" s="85" t="s">
        <v>284</v>
      </c>
      <c r="E3730" s="85" t="s">
        <v>24</v>
      </c>
      <c r="F3730" s="85" t="s">
        <v>478</v>
      </c>
      <c r="G3730" s="95">
        <v>3</v>
      </c>
      <c r="H3730" s="95">
        <v>150</v>
      </c>
    </row>
    <row r="3731" spans="1:8" x14ac:dyDescent="0.25">
      <c r="A3731" s="82">
        <v>3730</v>
      </c>
      <c r="B3731" s="85" t="s">
        <v>568</v>
      </c>
      <c r="C3731" s="86">
        <v>0.70833333333333337</v>
      </c>
      <c r="D3731" s="85" t="s">
        <v>284</v>
      </c>
      <c r="E3731" s="85" t="s">
        <v>24</v>
      </c>
      <c r="F3731" s="85" t="s">
        <v>497</v>
      </c>
      <c r="G3731" s="95">
        <v>1</v>
      </c>
      <c r="H3731" s="95">
        <v>50</v>
      </c>
    </row>
    <row r="3732" spans="1:8" x14ac:dyDescent="0.25">
      <c r="A3732" s="82">
        <v>3731</v>
      </c>
      <c r="B3732" s="85" t="s">
        <v>568</v>
      </c>
      <c r="C3732" s="86">
        <v>0.70833333333333337</v>
      </c>
      <c r="D3732" s="85" t="s">
        <v>284</v>
      </c>
      <c r="E3732" s="85" t="s">
        <v>24</v>
      </c>
      <c r="F3732" s="85" t="s">
        <v>434</v>
      </c>
      <c r="G3732" s="95">
        <v>1</v>
      </c>
      <c r="H3732" s="95">
        <v>50</v>
      </c>
    </row>
    <row r="3733" spans="1:8" x14ac:dyDescent="0.25">
      <c r="A3733" s="82">
        <v>3732</v>
      </c>
      <c r="B3733" s="85" t="s">
        <v>568</v>
      </c>
      <c r="C3733" s="86">
        <v>0.70833333333333337</v>
      </c>
      <c r="D3733" s="85" t="s">
        <v>284</v>
      </c>
      <c r="E3733" s="85" t="s">
        <v>24</v>
      </c>
      <c r="F3733" s="85" t="s">
        <v>414</v>
      </c>
      <c r="G3733" s="95">
        <v>1</v>
      </c>
      <c r="H3733" s="95">
        <v>50</v>
      </c>
    </row>
    <row r="3734" spans="1:8" x14ac:dyDescent="0.25">
      <c r="A3734" s="82">
        <v>3733</v>
      </c>
      <c r="B3734" s="85" t="s">
        <v>568</v>
      </c>
      <c r="C3734" s="86">
        <v>0.70833333333333337</v>
      </c>
      <c r="D3734" s="85" t="s">
        <v>284</v>
      </c>
      <c r="E3734" s="85" t="s">
        <v>459</v>
      </c>
      <c r="F3734" s="85" t="s">
        <v>365</v>
      </c>
      <c r="G3734" s="95">
        <v>1</v>
      </c>
      <c r="H3734" s="95">
        <v>50</v>
      </c>
    </row>
    <row r="3735" spans="1:8" x14ac:dyDescent="0.25">
      <c r="A3735" s="82">
        <v>3734</v>
      </c>
      <c r="B3735" s="85" t="s">
        <v>568</v>
      </c>
      <c r="C3735" s="86">
        <v>0.70833333333333337</v>
      </c>
      <c r="D3735" s="85" t="s">
        <v>284</v>
      </c>
      <c r="E3735" s="85" t="s">
        <v>459</v>
      </c>
      <c r="F3735" s="85" t="s">
        <v>374</v>
      </c>
      <c r="G3735" s="95">
        <v>1</v>
      </c>
      <c r="H3735" s="95">
        <v>50</v>
      </c>
    </row>
    <row r="3736" spans="1:8" x14ac:dyDescent="0.25">
      <c r="A3736" s="82">
        <v>3735</v>
      </c>
      <c r="B3736" s="85" t="s">
        <v>568</v>
      </c>
      <c r="C3736" s="86">
        <v>0.70833333333333337</v>
      </c>
      <c r="D3736" s="85" t="s">
        <v>284</v>
      </c>
      <c r="E3736" s="85" t="s">
        <v>459</v>
      </c>
      <c r="F3736" s="85" t="s">
        <v>414</v>
      </c>
      <c r="G3736" s="95">
        <v>2</v>
      </c>
      <c r="H3736" s="95">
        <v>100</v>
      </c>
    </row>
    <row r="3737" spans="1:8" x14ac:dyDescent="0.25">
      <c r="A3737" s="82">
        <v>3736</v>
      </c>
      <c r="B3737" s="85" t="s">
        <v>568</v>
      </c>
      <c r="C3737" s="86">
        <v>0.70833333333333337</v>
      </c>
      <c r="D3737" s="85" t="s">
        <v>284</v>
      </c>
      <c r="E3737" s="85" t="s">
        <v>459</v>
      </c>
      <c r="F3737" s="85" t="s">
        <v>500</v>
      </c>
      <c r="G3737" s="95">
        <v>14</v>
      </c>
      <c r="H3737" s="95">
        <v>700.00000000000011</v>
      </c>
    </row>
    <row r="3738" spans="1:8" x14ac:dyDescent="0.25">
      <c r="A3738" s="82">
        <v>3737</v>
      </c>
      <c r="B3738" s="85" t="s">
        <v>568</v>
      </c>
      <c r="C3738" s="86">
        <v>0.70833333333333337</v>
      </c>
      <c r="D3738" s="85" t="s">
        <v>284</v>
      </c>
      <c r="E3738" s="85" t="s">
        <v>459</v>
      </c>
      <c r="F3738" s="85" t="s">
        <v>670</v>
      </c>
      <c r="G3738" s="95">
        <v>5</v>
      </c>
      <c r="H3738" s="95">
        <v>250</v>
      </c>
    </row>
    <row r="3739" spans="1:8" x14ac:dyDescent="0.25">
      <c r="A3739" s="82">
        <v>3738</v>
      </c>
      <c r="B3739" s="85" t="s">
        <v>568</v>
      </c>
      <c r="C3739" s="86">
        <v>0.70833333333333337</v>
      </c>
      <c r="D3739" s="85" t="s">
        <v>284</v>
      </c>
      <c r="E3739" s="85" t="s">
        <v>459</v>
      </c>
      <c r="F3739" s="85" t="s">
        <v>427</v>
      </c>
      <c r="G3739" s="95">
        <v>1</v>
      </c>
      <c r="H3739" s="95">
        <v>50</v>
      </c>
    </row>
    <row r="3740" spans="1:8" x14ac:dyDescent="0.25">
      <c r="A3740" s="82">
        <v>3739</v>
      </c>
      <c r="B3740" s="85" t="s">
        <v>568</v>
      </c>
      <c r="C3740" s="86">
        <v>0.70833333333333337</v>
      </c>
      <c r="D3740" s="85" t="s">
        <v>284</v>
      </c>
      <c r="E3740" s="85" t="s">
        <v>459</v>
      </c>
      <c r="F3740" s="85" t="s">
        <v>428</v>
      </c>
      <c r="G3740" s="95">
        <v>95</v>
      </c>
      <c r="H3740" s="95">
        <v>4750</v>
      </c>
    </row>
    <row r="3741" spans="1:8" x14ac:dyDescent="0.25">
      <c r="A3741" s="82">
        <v>3740</v>
      </c>
      <c r="B3741" s="85" t="s">
        <v>568</v>
      </c>
      <c r="C3741" s="86">
        <v>0.70833333333333337</v>
      </c>
      <c r="D3741" s="85" t="s">
        <v>284</v>
      </c>
      <c r="E3741" s="85" t="s">
        <v>459</v>
      </c>
      <c r="F3741" s="85" t="s">
        <v>324</v>
      </c>
      <c r="G3741" s="95">
        <v>5</v>
      </c>
      <c r="H3741" s="95">
        <v>250</v>
      </c>
    </row>
    <row r="3742" spans="1:8" x14ac:dyDescent="0.25">
      <c r="A3742" s="82">
        <v>3741</v>
      </c>
      <c r="B3742" s="85" t="s">
        <v>568</v>
      </c>
      <c r="C3742" s="86">
        <v>0.70833333333333337</v>
      </c>
      <c r="D3742" s="85" t="s">
        <v>284</v>
      </c>
      <c r="E3742" s="85" t="s">
        <v>459</v>
      </c>
      <c r="F3742" s="85" t="s">
        <v>330</v>
      </c>
      <c r="G3742" s="95">
        <v>5</v>
      </c>
      <c r="H3742" s="95">
        <v>250</v>
      </c>
    </row>
    <row r="3743" spans="1:8" x14ac:dyDescent="0.25">
      <c r="A3743" s="82">
        <v>3742</v>
      </c>
      <c r="B3743" s="85" t="s">
        <v>568</v>
      </c>
      <c r="C3743" s="86">
        <v>0.70833333333333337</v>
      </c>
      <c r="D3743" s="85" t="s">
        <v>284</v>
      </c>
      <c r="E3743" s="85" t="s">
        <v>459</v>
      </c>
      <c r="F3743" s="85" t="s">
        <v>669</v>
      </c>
      <c r="G3743" s="95">
        <v>11</v>
      </c>
      <c r="H3743" s="95">
        <v>550</v>
      </c>
    </row>
    <row r="3744" spans="1:8" x14ac:dyDescent="0.25">
      <c r="A3744" s="82">
        <v>3743</v>
      </c>
      <c r="B3744" s="85" t="s">
        <v>568</v>
      </c>
      <c r="C3744" s="86">
        <v>0.70833333333333337</v>
      </c>
      <c r="D3744" s="85" t="s">
        <v>284</v>
      </c>
      <c r="E3744" s="85" t="s">
        <v>459</v>
      </c>
      <c r="F3744" s="85" t="s">
        <v>444</v>
      </c>
      <c r="G3744" s="95">
        <v>3</v>
      </c>
      <c r="H3744" s="95">
        <v>150</v>
      </c>
    </row>
    <row r="3745" spans="1:8" x14ac:dyDescent="0.25">
      <c r="A3745" s="82">
        <v>3744</v>
      </c>
      <c r="B3745" s="85" t="s">
        <v>568</v>
      </c>
      <c r="C3745" s="86">
        <v>0.70833333333333337</v>
      </c>
      <c r="D3745" s="85" t="s">
        <v>284</v>
      </c>
      <c r="E3745" s="85" t="s">
        <v>459</v>
      </c>
      <c r="F3745" s="85" t="s">
        <v>497</v>
      </c>
      <c r="G3745" s="95">
        <v>2</v>
      </c>
      <c r="H3745" s="95">
        <v>100</v>
      </c>
    </row>
    <row r="3746" spans="1:8" x14ac:dyDescent="0.25">
      <c r="A3746" s="82">
        <v>3745</v>
      </c>
      <c r="B3746" s="85" t="s">
        <v>568</v>
      </c>
      <c r="C3746" s="86">
        <v>0.70833333333333337</v>
      </c>
      <c r="D3746" s="85" t="s">
        <v>284</v>
      </c>
      <c r="E3746" s="85" t="s">
        <v>459</v>
      </c>
      <c r="F3746" s="85" t="s">
        <v>332</v>
      </c>
      <c r="G3746" s="95">
        <v>1</v>
      </c>
      <c r="H3746" s="95">
        <v>50</v>
      </c>
    </row>
    <row r="3747" spans="1:8" x14ac:dyDescent="0.25">
      <c r="A3747" s="82">
        <v>3746</v>
      </c>
      <c r="B3747" s="85" t="s">
        <v>569</v>
      </c>
      <c r="C3747" s="86">
        <v>0.33333333333333331</v>
      </c>
      <c r="D3747" s="85" t="s">
        <v>486</v>
      </c>
      <c r="E3747" s="85" t="s">
        <v>24</v>
      </c>
      <c r="F3747" s="85" t="s">
        <v>457</v>
      </c>
      <c r="G3747" s="95">
        <v>447</v>
      </c>
      <c r="H3747" s="95">
        <v>22350</v>
      </c>
    </row>
    <row r="3748" spans="1:8" x14ac:dyDescent="0.25">
      <c r="A3748" s="82">
        <v>3747</v>
      </c>
      <c r="B3748" s="85" t="s">
        <v>569</v>
      </c>
      <c r="C3748" s="86">
        <v>0.33333333333333331</v>
      </c>
      <c r="D3748" s="85" t="s">
        <v>486</v>
      </c>
      <c r="E3748" s="85" t="s">
        <v>459</v>
      </c>
      <c r="F3748" s="85" t="s">
        <v>457</v>
      </c>
      <c r="G3748" s="95">
        <v>66</v>
      </c>
      <c r="H3748" s="95">
        <v>3300.0000000000005</v>
      </c>
    </row>
    <row r="3749" spans="1:8" x14ac:dyDescent="0.25">
      <c r="A3749" s="82">
        <v>3748</v>
      </c>
      <c r="B3749" s="85" t="s">
        <v>569</v>
      </c>
      <c r="C3749" s="86">
        <v>0.38194444444444442</v>
      </c>
      <c r="D3749" s="85" t="s">
        <v>486</v>
      </c>
      <c r="E3749" s="85" t="s">
        <v>24</v>
      </c>
      <c r="F3749" s="85" t="s">
        <v>457</v>
      </c>
      <c r="G3749" s="95">
        <v>654</v>
      </c>
      <c r="H3749" s="95">
        <v>65400.000000000007</v>
      </c>
    </row>
    <row r="3750" spans="1:8" x14ac:dyDescent="0.25">
      <c r="A3750" s="82">
        <v>3749</v>
      </c>
      <c r="B3750" s="85" t="s">
        <v>569</v>
      </c>
      <c r="C3750" s="86">
        <v>0.40625</v>
      </c>
      <c r="D3750" s="85" t="s">
        <v>486</v>
      </c>
      <c r="E3750" s="85" t="s">
        <v>24</v>
      </c>
      <c r="F3750" s="85" t="s">
        <v>457</v>
      </c>
      <c r="G3750" s="95">
        <v>587</v>
      </c>
      <c r="H3750" s="95">
        <v>58700</v>
      </c>
    </row>
    <row r="3751" spans="1:8" x14ac:dyDescent="0.25">
      <c r="A3751" s="82">
        <v>3750</v>
      </c>
      <c r="B3751" s="85" t="s">
        <v>569</v>
      </c>
      <c r="C3751" s="86">
        <v>0.4375</v>
      </c>
      <c r="D3751" s="85" t="s">
        <v>486</v>
      </c>
      <c r="E3751" s="85" t="s">
        <v>24</v>
      </c>
      <c r="F3751" s="85" t="s">
        <v>457</v>
      </c>
      <c r="G3751" s="95">
        <v>521</v>
      </c>
      <c r="H3751" s="95">
        <v>52100</v>
      </c>
    </row>
    <row r="3752" spans="1:8" x14ac:dyDescent="0.25">
      <c r="A3752" s="82">
        <v>3751</v>
      </c>
      <c r="B3752" s="85" t="s">
        <v>569</v>
      </c>
      <c r="C3752" s="86">
        <v>0.45833333333333331</v>
      </c>
      <c r="D3752" s="85" t="s">
        <v>486</v>
      </c>
      <c r="E3752" s="85" t="s">
        <v>24</v>
      </c>
      <c r="F3752" s="85" t="s">
        <v>457</v>
      </c>
      <c r="G3752" s="95">
        <v>1997</v>
      </c>
      <c r="H3752" s="95">
        <v>199700.00000000003</v>
      </c>
    </row>
    <row r="3753" spans="1:8" x14ac:dyDescent="0.25">
      <c r="A3753" s="82">
        <v>3752</v>
      </c>
      <c r="B3753" s="85" t="s">
        <v>569</v>
      </c>
      <c r="C3753" s="86">
        <v>0.47916666666666669</v>
      </c>
      <c r="D3753" s="85" t="s">
        <v>486</v>
      </c>
      <c r="E3753" s="85" t="s">
        <v>24</v>
      </c>
      <c r="F3753" s="85" t="s">
        <v>457</v>
      </c>
      <c r="G3753" s="95">
        <v>2175</v>
      </c>
      <c r="H3753" s="95">
        <v>217500</v>
      </c>
    </row>
    <row r="3754" spans="1:8" x14ac:dyDescent="0.25">
      <c r="A3754" s="82">
        <v>3753</v>
      </c>
      <c r="B3754" s="85" t="s">
        <v>569</v>
      </c>
      <c r="C3754" s="86">
        <v>0.5</v>
      </c>
      <c r="D3754" s="85" t="s">
        <v>486</v>
      </c>
      <c r="E3754" s="85" t="s">
        <v>24</v>
      </c>
      <c r="F3754" s="85" t="s">
        <v>457</v>
      </c>
      <c r="G3754" s="95">
        <v>2098</v>
      </c>
      <c r="H3754" s="95">
        <v>419600</v>
      </c>
    </row>
    <row r="3755" spans="1:8" x14ac:dyDescent="0.25">
      <c r="A3755" s="82">
        <v>3754</v>
      </c>
      <c r="B3755" s="85" t="s">
        <v>569</v>
      </c>
      <c r="C3755" s="86">
        <v>0.52083333333333337</v>
      </c>
      <c r="D3755" s="85" t="s">
        <v>486</v>
      </c>
      <c r="E3755" s="85" t="s">
        <v>24</v>
      </c>
      <c r="F3755" s="85" t="s">
        <v>457</v>
      </c>
      <c r="G3755" s="95">
        <v>1896</v>
      </c>
      <c r="H3755" s="95">
        <v>379200.00000000006</v>
      </c>
    </row>
    <row r="3756" spans="1:8" x14ac:dyDescent="0.25">
      <c r="A3756" s="82">
        <v>3755</v>
      </c>
      <c r="B3756" s="85" t="s">
        <v>569</v>
      </c>
      <c r="C3756" s="86">
        <v>0.52083333333333337</v>
      </c>
      <c r="D3756" s="85" t="s">
        <v>486</v>
      </c>
      <c r="E3756" s="85" t="s">
        <v>459</v>
      </c>
      <c r="F3756" s="85" t="s">
        <v>457</v>
      </c>
      <c r="G3756" s="95">
        <v>1080</v>
      </c>
      <c r="H3756" s="95">
        <v>108000</v>
      </c>
    </row>
    <row r="3757" spans="1:8" x14ac:dyDescent="0.25">
      <c r="A3757" s="82">
        <v>3756</v>
      </c>
      <c r="B3757" s="85" t="s">
        <v>569</v>
      </c>
      <c r="C3757" s="86">
        <v>0.54166666666666663</v>
      </c>
      <c r="D3757" s="85" t="s">
        <v>486</v>
      </c>
      <c r="E3757" s="85" t="s">
        <v>24</v>
      </c>
      <c r="F3757" s="85" t="s">
        <v>457</v>
      </c>
      <c r="G3757" s="95">
        <v>2460</v>
      </c>
      <c r="H3757" s="95">
        <v>492000</v>
      </c>
    </row>
    <row r="3758" spans="1:8" x14ac:dyDescent="0.25">
      <c r="A3758" s="82">
        <v>3757</v>
      </c>
      <c r="B3758" s="85" t="s">
        <v>569</v>
      </c>
      <c r="C3758" s="86">
        <v>0.57291666666666663</v>
      </c>
      <c r="D3758" s="85" t="s">
        <v>486</v>
      </c>
      <c r="E3758" s="85" t="s">
        <v>24</v>
      </c>
      <c r="F3758" s="85" t="s">
        <v>457</v>
      </c>
      <c r="G3758" s="95">
        <v>4248</v>
      </c>
      <c r="H3758" s="95">
        <v>424800</v>
      </c>
    </row>
    <row r="3759" spans="1:8" x14ac:dyDescent="0.25">
      <c r="A3759" s="82">
        <v>3758</v>
      </c>
      <c r="B3759" s="85" t="s">
        <v>569</v>
      </c>
      <c r="C3759" s="86">
        <v>0.59375</v>
      </c>
      <c r="D3759" s="85" t="s">
        <v>486</v>
      </c>
      <c r="E3759" s="85" t="s">
        <v>24</v>
      </c>
      <c r="F3759" s="85" t="s">
        <v>457</v>
      </c>
      <c r="G3759" s="95">
        <v>2540</v>
      </c>
      <c r="H3759" s="95">
        <v>254000</v>
      </c>
    </row>
    <row r="3760" spans="1:8" x14ac:dyDescent="0.25">
      <c r="A3760" s="82">
        <v>3759</v>
      </c>
      <c r="B3760" s="85" t="s">
        <v>569</v>
      </c>
      <c r="C3760" s="86">
        <v>0.59375</v>
      </c>
      <c r="D3760" s="85" t="s">
        <v>486</v>
      </c>
      <c r="E3760" s="85" t="s">
        <v>459</v>
      </c>
      <c r="F3760" s="85" t="s">
        <v>457</v>
      </c>
      <c r="G3760" s="95">
        <v>663</v>
      </c>
      <c r="H3760" s="95">
        <v>66300</v>
      </c>
    </row>
    <row r="3761" spans="1:8" x14ac:dyDescent="0.25">
      <c r="A3761" s="82">
        <v>3760</v>
      </c>
      <c r="B3761" s="85" t="s">
        <v>569</v>
      </c>
      <c r="C3761" s="86">
        <v>0.625</v>
      </c>
      <c r="D3761" s="85" t="s">
        <v>486</v>
      </c>
      <c r="E3761" s="85" t="s">
        <v>24</v>
      </c>
      <c r="F3761" s="85" t="s">
        <v>457</v>
      </c>
      <c r="G3761" s="95">
        <v>1228</v>
      </c>
      <c r="H3761" s="95">
        <v>122800.00000000001</v>
      </c>
    </row>
    <row r="3762" spans="1:8" x14ac:dyDescent="0.25">
      <c r="A3762" s="82">
        <v>3761</v>
      </c>
      <c r="B3762" s="85" t="s">
        <v>569</v>
      </c>
      <c r="C3762" s="86">
        <v>0.625</v>
      </c>
      <c r="D3762" s="85" t="s">
        <v>486</v>
      </c>
      <c r="E3762" s="85" t="s">
        <v>459</v>
      </c>
      <c r="F3762" s="85" t="s">
        <v>457</v>
      </c>
      <c r="G3762" s="95">
        <v>911</v>
      </c>
      <c r="H3762" s="95">
        <v>91100.000000000015</v>
      </c>
    </row>
    <row r="3763" spans="1:8" x14ac:dyDescent="0.25">
      <c r="A3763" s="82">
        <v>3762</v>
      </c>
      <c r="B3763" s="85" t="s">
        <v>569</v>
      </c>
      <c r="C3763" s="86">
        <v>0.66666666666666663</v>
      </c>
      <c r="D3763" s="85" t="s">
        <v>486</v>
      </c>
      <c r="E3763" s="85" t="s">
        <v>24</v>
      </c>
      <c r="F3763" s="85" t="s">
        <v>457</v>
      </c>
      <c r="G3763" s="95">
        <v>2351</v>
      </c>
      <c r="H3763" s="95">
        <v>235100.00000000003</v>
      </c>
    </row>
    <row r="3764" spans="1:8" x14ac:dyDescent="0.25">
      <c r="A3764" s="82">
        <v>3763</v>
      </c>
      <c r="B3764" s="85" t="s">
        <v>569</v>
      </c>
      <c r="C3764" s="86">
        <v>0.66666666666666663</v>
      </c>
      <c r="D3764" s="85" t="s">
        <v>486</v>
      </c>
      <c r="E3764" s="85" t="s">
        <v>459</v>
      </c>
      <c r="F3764" s="85" t="s">
        <v>457</v>
      </c>
      <c r="G3764" s="95">
        <v>643</v>
      </c>
      <c r="H3764" s="95">
        <v>64300</v>
      </c>
    </row>
    <row r="3765" spans="1:8" x14ac:dyDescent="0.25">
      <c r="A3765" s="82">
        <v>3764</v>
      </c>
      <c r="B3765" s="85" t="s">
        <v>569</v>
      </c>
      <c r="C3765" s="86">
        <v>0.70833333333333337</v>
      </c>
      <c r="D3765" s="85" t="s">
        <v>486</v>
      </c>
      <c r="E3765" s="85" t="s">
        <v>24</v>
      </c>
      <c r="F3765" s="85" t="s">
        <v>457</v>
      </c>
      <c r="G3765" s="95">
        <v>1673</v>
      </c>
      <c r="H3765" s="95">
        <v>167300</v>
      </c>
    </row>
    <row r="3766" spans="1:8" x14ac:dyDescent="0.25">
      <c r="A3766" s="82">
        <v>3765</v>
      </c>
      <c r="B3766" s="85" t="s">
        <v>569</v>
      </c>
      <c r="C3766" s="86">
        <v>0.70833333333333337</v>
      </c>
      <c r="D3766" s="85" t="s">
        <v>486</v>
      </c>
      <c r="E3766" s="85" t="s">
        <v>459</v>
      </c>
      <c r="F3766" s="85" t="s">
        <v>457</v>
      </c>
      <c r="G3766" s="95">
        <v>442</v>
      </c>
      <c r="H3766" s="95">
        <v>44200</v>
      </c>
    </row>
    <row r="3767" spans="1:8" x14ac:dyDescent="0.25">
      <c r="A3767" s="82">
        <v>3766</v>
      </c>
      <c r="B3767" s="85" t="s">
        <v>569</v>
      </c>
      <c r="C3767" s="86">
        <v>0.83333333333333337</v>
      </c>
      <c r="D3767" s="85" t="s">
        <v>284</v>
      </c>
      <c r="E3767" s="85" t="s">
        <v>24</v>
      </c>
      <c r="F3767" s="85" t="s">
        <v>457</v>
      </c>
      <c r="G3767" s="95">
        <v>1648</v>
      </c>
      <c r="H3767" s="95">
        <v>164800</v>
      </c>
    </row>
    <row r="3768" spans="1:8" x14ac:dyDescent="0.25">
      <c r="A3768" s="82">
        <v>3767</v>
      </c>
      <c r="B3768" s="85" t="s">
        <v>569</v>
      </c>
      <c r="C3768" s="86">
        <v>0.83333333333333337</v>
      </c>
      <c r="D3768" s="85" t="s">
        <v>284</v>
      </c>
      <c r="E3768" s="85" t="s">
        <v>459</v>
      </c>
      <c r="F3768" s="85" t="s">
        <v>457</v>
      </c>
      <c r="G3768" s="95">
        <v>376</v>
      </c>
      <c r="H3768" s="95">
        <v>37600</v>
      </c>
    </row>
    <row r="3769" spans="1:8" x14ac:dyDescent="0.25">
      <c r="A3769" s="82">
        <v>3768</v>
      </c>
      <c r="B3769" s="85" t="s">
        <v>569</v>
      </c>
      <c r="C3769" s="86">
        <v>0.91666666666666663</v>
      </c>
      <c r="D3769" s="85" t="s">
        <v>284</v>
      </c>
      <c r="E3769" s="85" t="s">
        <v>24</v>
      </c>
      <c r="F3769" s="85" t="s">
        <v>457</v>
      </c>
      <c r="G3769" s="95">
        <v>1013</v>
      </c>
      <c r="H3769" s="95">
        <v>101300.00000000001</v>
      </c>
    </row>
    <row r="3770" spans="1:8" x14ac:dyDescent="0.25">
      <c r="A3770" s="82">
        <v>3769</v>
      </c>
      <c r="B3770" s="85" t="s">
        <v>569</v>
      </c>
      <c r="C3770" s="86">
        <v>0.91666666666666663</v>
      </c>
      <c r="D3770" s="85" t="s">
        <v>284</v>
      </c>
      <c r="E3770" s="85" t="s">
        <v>459</v>
      </c>
      <c r="F3770" s="85" t="s">
        <v>457</v>
      </c>
      <c r="G3770" s="95">
        <v>390</v>
      </c>
      <c r="H3770" s="95">
        <v>39000</v>
      </c>
    </row>
    <row r="3771" spans="1:8" x14ac:dyDescent="0.25">
      <c r="A3771" s="82">
        <v>3770</v>
      </c>
      <c r="B3771" s="85" t="s">
        <v>569</v>
      </c>
      <c r="C3771" s="86">
        <v>0</v>
      </c>
      <c r="D3771" s="85" t="s">
        <v>284</v>
      </c>
      <c r="E3771" s="85" t="s">
        <v>24</v>
      </c>
      <c r="F3771" s="85" t="s">
        <v>457</v>
      </c>
      <c r="G3771" s="95">
        <v>3710</v>
      </c>
      <c r="H3771" s="95">
        <v>185500</v>
      </c>
    </row>
    <row r="3772" spans="1:8" x14ac:dyDescent="0.25">
      <c r="A3772" s="82">
        <v>3771</v>
      </c>
      <c r="B3772" s="85" t="s">
        <v>569</v>
      </c>
      <c r="C3772" s="86">
        <v>0</v>
      </c>
      <c r="D3772" s="85" t="s">
        <v>284</v>
      </c>
      <c r="E3772" s="85" t="s">
        <v>459</v>
      </c>
      <c r="F3772" s="85" t="s">
        <v>457</v>
      </c>
      <c r="G3772" s="95">
        <v>3030</v>
      </c>
      <c r="H3772" s="95">
        <v>151500</v>
      </c>
    </row>
    <row r="3773" spans="1:8" x14ac:dyDescent="0.25">
      <c r="A3773" s="82">
        <v>3772</v>
      </c>
      <c r="B3773" s="85" t="s">
        <v>570</v>
      </c>
      <c r="C3773" s="86">
        <v>8.3333333333333329E-2</v>
      </c>
      <c r="D3773" s="85" t="s">
        <v>284</v>
      </c>
      <c r="E3773" s="85" t="s">
        <v>24</v>
      </c>
      <c r="F3773" s="85" t="s">
        <v>457</v>
      </c>
      <c r="G3773" s="95">
        <v>4130</v>
      </c>
      <c r="H3773" s="95">
        <v>206500</v>
      </c>
    </row>
    <row r="3774" spans="1:8" x14ac:dyDescent="0.25">
      <c r="A3774" s="82">
        <v>3773</v>
      </c>
      <c r="B3774" s="85" t="s">
        <v>570</v>
      </c>
      <c r="C3774" s="86">
        <v>8.3333333333333329E-2</v>
      </c>
      <c r="D3774" s="85" t="s">
        <v>284</v>
      </c>
      <c r="E3774" s="85" t="s">
        <v>459</v>
      </c>
      <c r="F3774" s="85" t="s">
        <v>457</v>
      </c>
      <c r="G3774" s="95">
        <v>3520</v>
      </c>
      <c r="H3774" s="95">
        <v>176000</v>
      </c>
    </row>
    <row r="3775" spans="1:8" x14ac:dyDescent="0.25">
      <c r="A3775" s="82">
        <v>3774</v>
      </c>
      <c r="B3775" s="85" t="s">
        <v>570</v>
      </c>
      <c r="C3775" s="86">
        <v>0.16666666666666666</v>
      </c>
      <c r="D3775" s="85" t="s">
        <v>284</v>
      </c>
      <c r="E3775" s="85" t="s">
        <v>24</v>
      </c>
      <c r="F3775" s="85" t="s">
        <v>457</v>
      </c>
      <c r="G3775" s="95">
        <v>3240</v>
      </c>
      <c r="H3775" s="95">
        <v>162000</v>
      </c>
    </row>
    <row r="3776" spans="1:8" x14ac:dyDescent="0.25">
      <c r="A3776" s="82">
        <v>3775</v>
      </c>
      <c r="B3776" s="85" t="s">
        <v>570</v>
      </c>
      <c r="C3776" s="86">
        <v>0.16666666666666666</v>
      </c>
      <c r="D3776" s="85" t="s">
        <v>284</v>
      </c>
      <c r="E3776" s="85" t="s">
        <v>459</v>
      </c>
      <c r="F3776" s="85" t="s">
        <v>457</v>
      </c>
      <c r="G3776" s="95">
        <v>3020</v>
      </c>
      <c r="H3776" s="95">
        <v>151000</v>
      </c>
    </row>
    <row r="3777" spans="1:8" x14ac:dyDescent="0.25">
      <c r="A3777" s="82">
        <v>3776</v>
      </c>
      <c r="B3777" s="85" t="s">
        <v>570</v>
      </c>
      <c r="C3777" s="86">
        <v>0.32222222222222224</v>
      </c>
      <c r="D3777" s="85" t="s">
        <v>23</v>
      </c>
      <c r="E3777" s="85" t="s">
        <v>24</v>
      </c>
      <c r="F3777" s="85" t="s">
        <v>457</v>
      </c>
      <c r="G3777" s="95">
        <v>432</v>
      </c>
      <c r="H3777" s="95">
        <v>43200</v>
      </c>
    </row>
    <row r="3778" spans="1:8" x14ac:dyDescent="0.25">
      <c r="A3778" s="82">
        <v>3777</v>
      </c>
      <c r="B3778" s="85" t="s">
        <v>570</v>
      </c>
      <c r="C3778" s="86">
        <v>0.32222222222222224</v>
      </c>
      <c r="D3778" s="85" t="s">
        <v>23</v>
      </c>
      <c r="E3778" s="85" t="s">
        <v>459</v>
      </c>
      <c r="F3778" s="85" t="s">
        <v>457</v>
      </c>
      <c r="G3778" s="95">
        <v>150</v>
      </c>
      <c r="H3778" s="95">
        <v>15000</v>
      </c>
    </row>
    <row r="3779" spans="1:8" x14ac:dyDescent="0.25">
      <c r="A3779" s="82">
        <v>3778</v>
      </c>
      <c r="B3779" s="85" t="s">
        <v>570</v>
      </c>
      <c r="C3779" s="86">
        <v>0.4375</v>
      </c>
      <c r="D3779" s="85" t="s">
        <v>486</v>
      </c>
      <c r="E3779" s="85" t="s">
        <v>24</v>
      </c>
      <c r="F3779" s="85" t="s">
        <v>457</v>
      </c>
      <c r="G3779" s="95">
        <v>1884</v>
      </c>
      <c r="H3779" s="95">
        <v>269142.85714285716</v>
      </c>
    </row>
    <row r="3780" spans="1:8" x14ac:dyDescent="0.25">
      <c r="A3780" s="82">
        <v>3779</v>
      </c>
      <c r="B3780" s="85" t="s">
        <v>570</v>
      </c>
      <c r="C3780" s="86">
        <v>0.4375</v>
      </c>
      <c r="D3780" s="85" t="s">
        <v>486</v>
      </c>
      <c r="E3780" s="85" t="s">
        <v>459</v>
      </c>
      <c r="F3780" s="85" t="s">
        <v>457</v>
      </c>
      <c r="G3780" s="95">
        <v>612</v>
      </c>
      <c r="H3780" s="95">
        <v>122400</v>
      </c>
    </row>
    <row r="3781" spans="1:8" x14ac:dyDescent="0.25">
      <c r="A3781" s="82">
        <v>3780</v>
      </c>
      <c r="B3781" s="85" t="s">
        <v>570</v>
      </c>
      <c r="C3781" s="86">
        <v>0.5</v>
      </c>
      <c r="D3781" s="85" t="s">
        <v>486</v>
      </c>
      <c r="E3781" s="85" t="s">
        <v>24</v>
      </c>
      <c r="F3781" s="85" t="s">
        <v>457</v>
      </c>
      <c r="G3781" s="95">
        <v>2116</v>
      </c>
      <c r="H3781" s="95">
        <v>423200.00000000006</v>
      </c>
    </row>
    <row r="3782" spans="1:8" x14ac:dyDescent="0.25">
      <c r="A3782" s="82">
        <v>3781</v>
      </c>
      <c r="B3782" s="85" t="s">
        <v>570</v>
      </c>
      <c r="C3782" s="86">
        <v>0.5</v>
      </c>
      <c r="D3782" s="85" t="s">
        <v>486</v>
      </c>
      <c r="E3782" s="85" t="s">
        <v>459</v>
      </c>
      <c r="F3782" s="85" t="s">
        <v>457</v>
      </c>
      <c r="G3782" s="95">
        <v>1027</v>
      </c>
      <c r="H3782" s="95">
        <v>102700</v>
      </c>
    </row>
    <row r="3783" spans="1:8" x14ac:dyDescent="0.25">
      <c r="A3783" s="82">
        <v>3782</v>
      </c>
      <c r="B3783" s="85" t="s">
        <v>570</v>
      </c>
      <c r="C3783" s="86">
        <v>0.5625</v>
      </c>
      <c r="D3783" s="85" t="s">
        <v>486</v>
      </c>
      <c r="E3783" s="85" t="s">
        <v>24</v>
      </c>
      <c r="F3783" s="85" t="s">
        <v>457</v>
      </c>
      <c r="G3783" s="95">
        <v>2588</v>
      </c>
      <c r="H3783" s="95">
        <v>258800</v>
      </c>
    </row>
    <row r="3784" spans="1:8" x14ac:dyDescent="0.25">
      <c r="A3784" s="82">
        <v>3783</v>
      </c>
      <c r="B3784" s="85" t="s">
        <v>570</v>
      </c>
      <c r="C3784" s="86">
        <v>0.625</v>
      </c>
      <c r="D3784" s="85" t="s">
        <v>486</v>
      </c>
      <c r="E3784" s="85" t="s">
        <v>24</v>
      </c>
      <c r="F3784" s="85" t="s">
        <v>457</v>
      </c>
      <c r="G3784" s="95">
        <v>1870</v>
      </c>
      <c r="H3784" s="95">
        <v>187000</v>
      </c>
    </row>
    <row r="3785" spans="1:8" x14ac:dyDescent="0.25">
      <c r="A3785" s="82">
        <v>3784</v>
      </c>
      <c r="B3785" s="85" t="s">
        <v>570</v>
      </c>
      <c r="C3785" s="86">
        <v>0.66666666666666663</v>
      </c>
      <c r="D3785" s="85" t="s">
        <v>23</v>
      </c>
      <c r="E3785" s="85" t="s">
        <v>24</v>
      </c>
      <c r="F3785" s="85" t="s">
        <v>457</v>
      </c>
      <c r="G3785" s="95">
        <v>3654</v>
      </c>
      <c r="H3785" s="95">
        <v>365400.00000000006</v>
      </c>
    </row>
    <row r="3786" spans="1:8" x14ac:dyDescent="0.25">
      <c r="A3786" s="82">
        <v>3785</v>
      </c>
      <c r="B3786" s="85" t="s">
        <v>570</v>
      </c>
      <c r="C3786" s="86">
        <v>0.66666666666666663</v>
      </c>
      <c r="D3786" s="85" t="s">
        <v>23</v>
      </c>
      <c r="E3786" s="85" t="s">
        <v>459</v>
      </c>
      <c r="F3786" s="85" t="s">
        <v>457</v>
      </c>
      <c r="G3786" s="95">
        <v>731</v>
      </c>
      <c r="H3786" s="95">
        <v>73100.000000000015</v>
      </c>
    </row>
    <row r="3787" spans="1:8" x14ac:dyDescent="0.25">
      <c r="A3787" s="82">
        <v>3786</v>
      </c>
      <c r="B3787" s="85" t="s">
        <v>570</v>
      </c>
      <c r="C3787" s="86">
        <v>0.70833333333333337</v>
      </c>
      <c r="D3787" s="85" t="s">
        <v>486</v>
      </c>
      <c r="E3787" s="85" t="s">
        <v>24</v>
      </c>
      <c r="F3787" s="85" t="s">
        <v>457</v>
      </c>
      <c r="G3787" s="95">
        <v>4146</v>
      </c>
      <c r="H3787" s="95">
        <v>829200</v>
      </c>
    </row>
    <row r="3788" spans="1:8" x14ac:dyDescent="0.25">
      <c r="A3788" s="82">
        <v>3787</v>
      </c>
      <c r="B3788" s="85" t="s">
        <v>570</v>
      </c>
      <c r="C3788" s="86">
        <v>0.75</v>
      </c>
      <c r="D3788" s="85" t="s">
        <v>486</v>
      </c>
      <c r="E3788" s="85" t="s">
        <v>562</v>
      </c>
      <c r="F3788" s="85" t="s">
        <v>457</v>
      </c>
      <c r="G3788" s="95">
        <v>3998</v>
      </c>
      <c r="H3788" s="95">
        <v>799600</v>
      </c>
    </row>
    <row r="3789" spans="1:8" x14ac:dyDescent="0.25">
      <c r="A3789" s="82">
        <v>3788</v>
      </c>
      <c r="B3789" s="85" t="s">
        <v>570</v>
      </c>
      <c r="C3789" s="86">
        <v>0.79166666666666663</v>
      </c>
      <c r="D3789" s="85" t="s">
        <v>486</v>
      </c>
      <c r="E3789" s="85" t="s">
        <v>562</v>
      </c>
      <c r="F3789" s="85" t="s">
        <v>457</v>
      </c>
      <c r="G3789" s="95">
        <v>2380</v>
      </c>
      <c r="H3789" s="95">
        <v>476000</v>
      </c>
    </row>
    <row r="3790" spans="1:8" x14ac:dyDescent="0.25">
      <c r="A3790" s="82">
        <v>3789</v>
      </c>
      <c r="B3790" s="85" t="s">
        <v>570</v>
      </c>
      <c r="C3790" s="86">
        <v>0.83333333333333337</v>
      </c>
      <c r="D3790" s="85" t="s">
        <v>284</v>
      </c>
      <c r="E3790" s="85" t="s">
        <v>562</v>
      </c>
      <c r="F3790" s="85" t="s">
        <v>457</v>
      </c>
      <c r="G3790" s="95">
        <v>430</v>
      </c>
      <c r="H3790" s="95">
        <v>86000</v>
      </c>
    </row>
    <row r="3791" spans="1:8" x14ac:dyDescent="0.25">
      <c r="A3791" s="82">
        <v>3790</v>
      </c>
      <c r="B3791" s="85" t="s">
        <v>570</v>
      </c>
      <c r="C3791" s="86">
        <v>0.83333333333333337</v>
      </c>
      <c r="D3791" s="85" t="s">
        <v>284</v>
      </c>
      <c r="E3791" s="85" t="s">
        <v>459</v>
      </c>
      <c r="F3791" s="85" t="s">
        <v>457</v>
      </c>
      <c r="G3791" s="95">
        <v>272</v>
      </c>
      <c r="H3791" s="95">
        <v>54400.000000000007</v>
      </c>
    </row>
    <row r="3792" spans="1:8" x14ac:dyDescent="0.25">
      <c r="A3792" s="82">
        <v>3791</v>
      </c>
      <c r="B3792" s="85" t="s">
        <v>570</v>
      </c>
      <c r="C3792" s="86">
        <v>0.875</v>
      </c>
      <c r="D3792" s="85" t="s">
        <v>284</v>
      </c>
      <c r="E3792" s="85" t="s">
        <v>562</v>
      </c>
      <c r="F3792" s="85" t="s">
        <v>457</v>
      </c>
      <c r="G3792" s="95">
        <v>3160</v>
      </c>
      <c r="H3792" s="95">
        <v>158000</v>
      </c>
    </row>
    <row r="3793" spans="1:8" x14ac:dyDescent="0.25">
      <c r="A3793" s="82">
        <v>3792</v>
      </c>
      <c r="B3793" s="85" t="s">
        <v>570</v>
      </c>
      <c r="C3793" s="86">
        <v>0.91666666666666663</v>
      </c>
      <c r="D3793" s="85" t="s">
        <v>284</v>
      </c>
      <c r="E3793" s="85" t="s">
        <v>24</v>
      </c>
      <c r="F3793" s="85" t="s">
        <v>457</v>
      </c>
      <c r="G3793" s="95">
        <v>1730</v>
      </c>
      <c r="H3793" s="95">
        <v>115333.33333333333</v>
      </c>
    </row>
    <row r="3794" spans="1:8" x14ac:dyDescent="0.25">
      <c r="A3794" s="82">
        <v>3793</v>
      </c>
      <c r="B3794" s="85" t="s">
        <v>570</v>
      </c>
      <c r="C3794" s="86">
        <v>0.91666666666666663</v>
      </c>
      <c r="D3794" s="85" t="s">
        <v>284</v>
      </c>
      <c r="E3794" s="85" t="s">
        <v>459</v>
      </c>
      <c r="F3794" s="85" t="s">
        <v>457</v>
      </c>
      <c r="G3794" s="95">
        <v>505</v>
      </c>
      <c r="H3794" s="95">
        <v>33666.666666666672</v>
      </c>
    </row>
    <row r="3795" spans="1:8" x14ac:dyDescent="0.25">
      <c r="A3795" s="82">
        <v>3794</v>
      </c>
      <c r="B3795" s="85" t="s">
        <v>570</v>
      </c>
      <c r="C3795" s="86">
        <v>0.95833333333333337</v>
      </c>
      <c r="D3795" s="85" t="s">
        <v>284</v>
      </c>
      <c r="E3795" s="85" t="s">
        <v>24</v>
      </c>
      <c r="F3795" s="85" t="s">
        <v>457</v>
      </c>
      <c r="G3795" s="95">
        <v>891</v>
      </c>
      <c r="H3795" s="95">
        <v>59400.000000000007</v>
      </c>
    </row>
    <row r="3796" spans="1:8" x14ac:dyDescent="0.25">
      <c r="A3796" s="82">
        <v>3795</v>
      </c>
      <c r="B3796" s="85" t="s">
        <v>570</v>
      </c>
      <c r="C3796" s="86">
        <v>0.95833333333333337</v>
      </c>
      <c r="D3796" s="85" t="s">
        <v>284</v>
      </c>
      <c r="E3796" s="85" t="s">
        <v>459</v>
      </c>
      <c r="F3796" s="85" t="s">
        <v>457</v>
      </c>
      <c r="G3796" s="95">
        <v>365</v>
      </c>
      <c r="H3796" s="95">
        <v>36500</v>
      </c>
    </row>
    <row r="3797" spans="1:8" x14ac:dyDescent="0.25">
      <c r="A3797" s="82">
        <v>3796</v>
      </c>
      <c r="B3797" s="85" t="s">
        <v>571</v>
      </c>
      <c r="C3797" s="86">
        <v>0</v>
      </c>
      <c r="D3797" s="85" t="s">
        <v>284</v>
      </c>
      <c r="E3797" s="85" t="s">
        <v>24</v>
      </c>
      <c r="F3797" s="85" t="s">
        <v>457</v>
      </c>
      <c r="G3797" s="95">
        <v>320</v>
      </c>
      <c r="H3797" s="95">
        <v>64000</v>
      </c>
    </row>
    <row r="3798" spans="1:8" x14ac:dyDescent="0.25">
      <c r="A3798" s="82">
        <v>3797</v>
      </c>
      <c r="B3798" s="85" t="s">
        <v>571</v>
      </c>
      <c r="C3798" s="86">
        <v>0</v>
      </c>
      <c r="D3798" s="85" t="s">
        <v>284</v>
      </c>
      <c r="E3798" s="85" t="s">
        <v>459</v>
      </c>
      <c r="F3798" s="85" t="s">
        <v>457</v>
      </c>
      <c r="G3798" s="95">
        <v>3160</v>
      </c>
      <c r="H3798" s="95">
        <v>158000</v>
      </c>
    </row>
    <row r="3799" spans="1:8" x14ac:dyDescent="0.25">
      <c r="A3799" s="82">
        <v>3798</v>
      </c>
      <c r="B3799" s="85" t="s">
        <v>571</v>
      </c>
      <c r="C3799" s="86">
        <v>8.3333333333333329E-2</v>
      </c>
      <c r="D3799" s="85" t="s">
        <v>284</v>
      </c>
      <c r="E3799" s="85" t="s">
        <v>24</v>
      </c>
      <c r="F3799" s="85" t="s">
        <v>457</v>
      </c>
      <c r="G3799" s="95">
        <v>1730</v>
      </c>
      <c r="H3799" s="95">
        <v>115333.33333333333</v>
      </c>
    </row>
    <row r="3800" spans="1:8" x14ac:dyDescent="0.25">
      <c r="A3800" s="82">
        <v>3799</v>
      </c>
      <c r="B3800" s="85" t="s">
        <v>571</v>
      </c>
      <c r="C3800" s="86">
        <v>8.3333333333333329E-2</v>
      </c>
      <c r="D3800" s="85" t="s">
        <v>284</v>
      </c>
      <c r="E3800" s="85" t="s">
        <v>459</v>
      </c>
      <c r="F3800" s="85" t="s">
        <v>457</v>
      </c>
      <c r="G3800" s="95">
        <v>505</v>
      </c>
      <c r="H3800" s="95">
        <v>33666.666666666672</v>
      </c>
    </row>
    <row r="3801" spans="1:8" x14ac:dyDescent="0.25">
      <c r="A3801" s="82">
        <v>3800</v>
      </c>
      <c r="B3801" s="85" t="s">
        <v>571</v>
      </c>
      <c r="C3801" s="86">
        <v>0.16666666666666666</v>
      </c>
      <c r="D3801" s="85" t="s">
        <v>284</v>
      </c>
      <c r="E3801" s="85" t="s">
        <v>24</v>
      </c>
      <c r="F3801" s="85" t="s">
        <v>457</v>
      </c>
      <c r="G3801" s="95">
        <v>891</v>
      </c>
      <c r="H3801" s="95">
        <v>59400.000000000007</v>
      </c>
    </row>
    <row r="3802" spans="1:8" x14ac:dyDescent="0.25">
      <c r="A3802" s="82">
        <v>3801</v>
      </c>
      <c r="B3802" s="85" t="s">
        <v>571</v>
      </c>
      <c r="C3802" s="86">
        <v>0.16666666666666666</v>
      </c>
      <c r="D3802" s="85" t="s">
        <v>284</v>
      </c>
      <c r="E3802" s="85" t="s">
        <v>459</v>
      </c>
      <c r="F3802" s="85" t="s">
        <v>457</v>
      </c>
      <c r="G3802" s="95">
        <v>365</v>
      </c>
      <c r="H3802" s="95">
        <v>36500</v>
      </c>
    </row>
    <row r="3803" spans="1:8" x14ac:dyDescent="0.25">
      <c r="A3803" s="82">
        <v>3802</v>
      </c>
      <c r="B3803" s="85" t="s">
        <v>571</v>
      </c>
      <c r="C3803" s="86">
        <v>0.31944444444444448</v>
      </c>
      <c r="D3803" s="85" t="s">
        <v>23</v>
      </c>
      <c r="E3803" s="85" t="s">
        <v>24</v>
      </c>
      <c r="F3803" s="85" t="s">
        <v>457</v>
      </c>
      <c r="G3803" s="95">
        <v>320</v>
      </c>
      <c r="H3803" s="95">
        <v>64000</v>
      </c>
    </row>
    <row r="3804" spans="1:8" x14ac:dyDescent="0.25">
      <c r="A3804" s="82">
        <v>3803</v>
      </c>
      <c r="B3804" s="85" t="s">
        <v>571</v>
      </c>
      <c r="C3804" s="86">
        <v>0.31944444444444448</v>
      </c>
      <c r="D3804" s="85" t="s">
        <v>23</v>
      </c>
      <c r="E3804" s="85" t="s">
        <v>459</v>
      </c>
      <c r="F3804" s="85" t="s">
        <v>457</v>
      </c>
      <c r="G3804" s="95">
        <v>249</v>
      </c>
      <c r="H3804" s="95">
        <v>49800.000000000007</v>
      </c>
    </row>
    <row r="3805" spans="1:8" x14ac:dyDescent="0.25">
      <c r="A3805" s="82">
        <v>3804</v>
      </c>
      <c r="B3805" s="85" t="s">
        <v>571</v>
      </c>
      <c r="C3805" s="86">
        <v>0.39583333333333331</v>
      </c>
      <c r="D3805" s="85" t="s">
        <v>486</v>
      </c>
      <c r="E3805" s="85" t="s">
        <v>24</v>
      </c>
      <c r="F3805" s="85" t="s">
        <v>457</v>
      </c>
      <c r="G3805" s="95">
        <v>388</v>
      </c>
      <c r="H3805" s="95">
        <v>38800.000000000007</v>
      </c>
    </row>
    <row r="3806" spans="1:8" x14ac:dyDescent="0.25">
      <c r="A3806" s="82">
        <v>3805</v>
      </c>
      <c r="B3806" s="85" t="s">
        <v>571</v>
      </c>
      <c r="C3806" s="86">
        <v>0.40208333333333335</v>
      </c>
      <c r="D3806" s="85" t="s">
        <v>486</v>
      </c>
      <c r="E3806" s="85" t="s">
        <v>459</v>
      </c>
      <c r="F3806" s="85" t="s">
        <v>457</v>
      </c>
      <c r="G3806" s="95">
        <v>317</v>
      </c>
      <c r="H3806" s="95">
        <v>31700.000000000004</v>
      </c>
    </row>
    <row r="3807" spans="1:8" x14ac:dyDescent="0.25">
      <c r="A3807" s="82">
        <v>3806</v>
      </c>
      <c r="B3807" s="85" t="s">
        <v>571</v>
      </c>
      <c r="C3807" s="86">
        <v>0.48958333333333331</v>
      </c>
      <c r="D3807" s="85" t="s">
        <v>486</v>
      </c>
      <c r="E3807" s="85" t="s">
        <v>24</v>
      </c>
      <c r="F3807" s="85" t="s">
        <v>457</v>
      </c>
      <c r="G3807" s="95">
        <v>235</v>
      </c>
      <c r="H3807" s="95">
        <v>23500</v>
      </c>
    </row>
    <row r="3808" spans="1:8" x14ac:dyDescent="0.25">
      <c r="A3808" s="82">
        <v>3807</v>
      </c>
      <c r="B3808" s="85" t="s">
        <v>571</v>
      </c>
      <c r="C3808" s="86">
        <v>0.48958333333333331</v>
      </c>
      <c r="D3808" s="85" t="s">
        <v>486</v>
      </c>
      <c r="E3808" s="85" t="s">
        <v>459</v>
      </c>
      <c r="F3808" s="85" t="s">
        <v>457</v>
      </c>
      <c r="G3808" s="95">
        <v>156</v>
      </c>
      <c r="H3808" s="95">
        <v>15600.000000000002</v>
      </c>
    </row>
    <row r="3809" spans="1:8" x14ac:dyDescent="0.25">
      <c r="A3809" s="82">
        <v>3808</v>
      </c>
      <c r="B3809" s="85" t="s">
        <v>571</v>
      </c>
      <c r="C3809" s="86">
        <v>0.52083333333333337</v>
      </c>
      <c r="D3809" s="85" t="s">
        <v>486</v>
      </c>
      <c r="E3809" s="85" t="s">
        <v>24</v>
      </c>
      <c r="F3809" s="85" t="s">
        <v>457</v>
      </c>
      <c r="G3809" s="95">
        <v>673</v>
      </c>
      <c r="H3809" s="95">
        <v>67300</v>
      </c>
    </row>
    <row r="3810" spans="1:8" x14ac:dyDescent="0.25">
      <c r="A3810" s="82">
        <v>3809</v>
      </c>
      <c r="B3810" s="85" t="s">
        <v>571</v>
      </c>
      <c r="C3810" s="86">
        <v>0.52083333333333337</v>
      </c>
      <c r="D3810" s="85" t="s">
        <v>486</v>
      </c>
      <c r="E3810" s="85" t="s">
        <v>459</v>
      </c>
      <c r="F3810" s="85" t="s">
        <v>457</v>
      </c>
      <c r="G3810" s="95">
        <v>202</v>
      </c>
      <c r="H3810" s="95">
        <v>20200</v>
      </c>
    </row>
    <row r="3811" spans="1:8" x14ac:dyDescent="0.25">
      <c r="A3811" s="82">
        <v>3810</v>
      </c>
      <c r="B3811" s="85" t="s">
        <v>571</v>
      </c>
      <c r="C3811" s="86">
        <v>0.59375</v>
      </c>
      <c r="D3811" s="85" t="s">
        <v>486</v>
      </c>
      <c r="E3811" s="85" t="s">
        <v>24</v>
      </c>
      <c r="F3811" s="85" t="s">
        <v>457</v>
      </c>
      <c r="G3811" s="95">
        <v>766</v>
      </c>
      <c r="H3811" s="95">
        <v>38300.000000000007</v>
      </c>
    </row>
    <row r="3812" spans="1:8" x14ac:dyDescent="0.25">
      <c r="A3812" s="82">
        <v>3811</v>
      </c>
      <c r="B3812" s="85" t="s">
        <v>571</v>
      </c>
      <c r="C3812" s="86">
        <v>0.59375</v>
      </c>
      <c r="D3812" s="85" t="s">
        <v>486</v>
      </c>
      <c r="E3812" s="85" t="s">
        <v>459</v>
      </c>
      <c r="F3812" s="85" t="s">
        <v>457</v>
      </c>
      <c r="G3812" s="95">
        <v>334</v>
      </c>
      <c r="H3812" s="95">
        <v>16700</v>
      </c>
    </row>
    <row r="3813" spans="1:8" x14ac:dyDescent="0.25">
      <c r="A3813" s="82">
        <v>3812</v>
      </c>
      <c r="B3813" s="85" t="s">
        <v>571</v>
      </c>
      <c r="C3813" s="86">
        <v>0.625</v>
      </c>
      <c r="D3813" s="85" t="s">
        <v>486</v>
      </c>
      <c r="E3813" s="85" t="s">
        <v>24</v>
      </c>
      <c r="F3813" s="85" t="s">
        <v>457</v>
      </c>
      <c r="G3813" s="95">
        <v>4040</v>
      </c>
      <c r="H3813" s="95">
        <v>404000</v>
      </c>
    </row>
    <row r="3814" spans="1:8" x14ac:dyDescent="0.25">
      <c r="A3814" s="82">
        <v>3813</v>
      </c>
      <c r="B3814" s="85" t="s">
        <v>571</v>
      </c>
      <c r="C3814" s="86">
        <v>0.625</v>
      </c>
      <c r="D3814" s="85" t="s">
        <v>486</v>
      </c>
      <c r="E3814" s="85" t="s">
        <v>459</v>
      </c>
      <c r="F3814" s="85" t="s">
        <v>457</v>
      </c>
      <c r="G3814" s="95">
        <v>882</v>
      </c>
      <c r="H3814" s="95">
        <v>88200</v>
      </c>
    </row>
    <row r="3815" spans="1:8" x14ac:dyDescent="0.25">
      <c r="A3815" s="82">
        <v>3814</v>
      </c>
      <c r="B3815" s="85" t="s">
        <v>571</v>
      </c>
      <c r="C3815" s="86">
        <v>0.66666666666666663</v>
      </c>
      <c r="D3815" s="85" t="s">
        <v>486</v>
      </c>
      <c r="E3815" s="85" t="s">
        <v>24</v>
      </c>
      <c r="F3815" s="85" t="s">
        <v>457</v>
      </c>
      <c r="G3815" s="95">
        <v>3664</v>
      </c>
      <c r="H3815" s="95">
        <v>366400.00000000006</v>
      </c>
    </row>
    <row r="3816" spans="1:8" x14ac:dyDescent="0.25">
      <c r="A3816" s="82">
        <v>3815</v>
      </c>
      <c r="B3816" s="85" t="s">
        <v>571</v>
      </c>
      <c r="C3816" s="86">
        <v>0.66666666666666663</v>
      </c>
      <c r="D3816" s="85" t="s">
        <v>486</v>
      </c>
      <c r="E3816" s="85" t="s">
        <v>459</v>
      </c>
      <c r="F3816" s="85" t="s">
        <v>457</v>
      </c>
      <c r="G3816" s="95">
        <v>1680</v>
      </c>
      <c r="H3816" s="95">
        <v>168000</v>
      </c>
    </row>
    <row r="3817" spans="1:8" x14ac:dyDescent="0.25">
      <c r="A3817" s="82">
        <v>3816</v>
      </c>
      <c r="B3817" s="85" t="s">
        <v>571</v>
      </c>
      <c r="C3817" s="86">
        <v>0.70833333333333337</v>
      </c>
      <c r="D3817" s="85" t="s">
        <v>486</v>
      </c>
      <c r="E3817" s="85" t="s">
        <v>24</v>
      </c>
      <c r="F3817" s="85" t="s">
        <v>457</v>
      </c>
      <c r="G3817" s="95">
        <v>3624</v>
      </c>
      <c r="H3817" s="95">
        <v>362400.00000000006</v>
      </c>
    </row>
    <row r="3818" spans="1:8" x14ac:dyDescent="0.25">
      <c r="A3818" s="82">
        <v>3817</v>
      </c>
      <c r="B3818" s="85" t="s">
        <v>571</v>
      </c>
      <c r="C3818" s="86">
        <v>0.70833333333333337</v>
      </c>
      <c r="D3818" s="85" t="s">
        <v>486</v>
      </c>
      <c r="E3818" s="85" t="s">
        <v>459</v>
      </c>
      <c r="F3818" s="85" t="s">
        <v>457</v>
      </c>
      <c r="G3818" s="95">
        <v>1744</v>
      </c>
      <c r="H3818" s="95">
        <v>174400</v>
      </c>
    </row>
    <row r="3819" spans="1:8" x14ac:dyDescent="0.25">
      <c r="A3819" s="82">
        <v>3818</v>
      </c>
      <c r="B3819" s="85" t="s">
        <v>571</v>
      </c>
      <c r="C3819" s="86">
        <v>0.83333333333333337</v>
      </c>
      <c r="D3819" s="85" t="s">
        <v>284</v>
      </c>
      <c r="E3819" s="85" t="s">
        <v>24</v>
      </c>
      <c r="F3819" s="85" t="s">
        <v>457</v>
      </c>
      <c r="G3819" s="95">
        <v>4460</v>
      </c>
      <c r="H3819" s="95">
        <v>446000</v>
      </c>
    </row>
    <row r="3820" spans="1:8" x14ac:dyDescent="0.25">
      <c r="A3820" s="82">
        <v>3819</v>
      </c>
      <c r="B3820" s="85" t="s">
        <v>571</v>
      </c>
      <c r="C3820" s="86">
        <v>0.83333333333333337</v>
      </c>
      <c r="D3820" s="85" t="s">
        <v>284</v>
      </c>
      <c r="E3820" s="85" t="s">
        <v>459</v>
      </c>
      <c r="F3820" s="85" t="s">
        <v>457</v>
      </c>
      <c r="G3820" s="95">
        <v>880</v>
      </c>
      <c r="H3820" s="95">
        <v>88000</v>
      </c>
    </row>
    <row r="3821" spans="1:8" x14ac:dyDescent="0.25">
      <c r="A3821" s="82">
        <v>3820</v>
      </c>
      <c r="B3821" s="85" t="s">
        <v>571</v>
      </c>
      <c r="C3821" s="86">
        <v>0.875</v>
      </c>
      <c r="D3821" s="85" t="s">
        <v>284</v>
      </c>
      <c r="E3821" s="85" t="s">
        <v>24</v>
      </c>
      <c r="F3821" s="85" t="s">
        <v>457</v>
      </c>
      <c r="G3821" s="95">
        <v>3416</v>
      </c>
      <c r="H3821" s="95">
        <v>341600</v>
      </c>
    </row>
    <row r="3822" spans="1:8" x14ac:dyDescent="0.25">
      <c r="A3822" s="82">
        <v>3821</v>
      </c>
      <c r="B3822" s="85" t="s">
        <v>571</v>
      </c>
      <c r="C3822" s="86">
        <v>0.875</v>
      </c>
      <c r="D3822" s="85" t="s">
        <v>284</v>
      </c>
      <c r="E3822" s="85" t="s">
        <v>459</v>
      </c>
      <c r="F3822" s="85" t="s">
        <v>457</v>
      </c>
      <c r="G3822" s="95">
        <v>2872</v>
      </c>
      <c r="H3822" s="95">
        <v>287200</v>
      </c>
    </row>
    <row r="3823" spans="1:8" x14ac:dyDescent="0.25">
      <c r="A3823" s="82">
        <v>3822</v>
      </c>
      <c r="B3823" s="85" t="s">
        <v>571</v>
      </c>
      <c r="C3823" s="86">
        <v>0.91666666666666663</v>
      </c>
      <c r="D3823" s="85" t="s">
        <v>284</v>
      </c>
      <c r="E3823" s="85" t="s">
        <v>24</v>
      </c>
      <c r="F3823" s="85" t="s">
        <v>457</v>
      </c>
      <c r="G3823" s="95">
        <v>2820</v>
      </c>
      <c r="H3823" s="95">
        <v>282000</v>
      </c>
    </row>
    <row r="3824" spans="1:8" x14ac:dyDescent="0.25">
      <c r="A3824" s="82">
        <v>3823</v>
      </c>
      <c r="B3824" s="85" t="s">
        <v>571</v>
      </c>
      <c r="C3824" s="86">
        <v>0.91666666666666663</v>
      </c>
      <c r="D3824" s="85" t="s">
        <v>284</v>
      </c>
      <c r="E3824" s="85" t="s">
        <v>459</v>
      </c>
      <c r="F3824" s="85" t="s">
        <v>457</v>
      </c>
      <c r="G3824" s="95">
        <v>1608</v>
      </c>
      <c r="H3824" s="95">
        <v>160800</v>
      </c>
    </row>
    <row r="3825" spans="1:8" x14ac:dyDescent="0.25">
      <c r="A3825" s="82">
        <v>3824</v>
      </c>
      <c r="B3825" s="85" t="s">
        <v>571</v>
      </c>
      <c r="C3825" s="86">
        <v>0.95833333333333337</v>
      </c>
      <c r="D3825" s="85" t="s">
        <v>284</v>
      </c>
      <c r="E3825" s="85" t="s">
        <v>24</v>
      </c>
      <c r="F3825" s="85" t="s">
        <v>457</v>
      </c>
      <c r="G3825" s="95">
        <v>3350</v>
      </c>
      <c r="H3825" s="95">
        <v>335000</v>
      </c>
    </row>
    <row r="3826" spans="1:8" x14ac:dyDescent="0.25">
      <c r="A3826" s="82">
        <v>3825</v>
      </c>
      <c r="B3826" s="85" t="s">
        <v>571</v>
      </c>
      <c r="C3826" s="86">
        <v>0.95833333333333337</v>
      </c>
      <c r="D3826" s="85" t="s">
        <v>284</v>
      </c>
      <c r="E3826" s="85" t="s">
        <v>459</v>
      </c>
      <c r="F3826" s="85" t="s">
        <v>457</v>
      </c>
      <c r="G3826" s="95">
        <v>1390</v>
      </c>
      <c r="H3826" s="95">
        <v>139000</v>
      </c>
    </row>
    <row r="3827" spans="1:8" x14ac:dyDescent="0.25">
      <c r="A3827" s="82">
        <v>3826</v>
      </c>
      <c r="B3827" s="85" t="s">
        <v>571</v>
      </c>
      <c r="C3827" s="86">
        <v>0</v>
      </c>
      <c r="D3827" s="85" t="s">
        <v>284</v>
      </c>
      <c r="E3827" s="85" t="s">
        <v>24</v>
      </c>
      <c r="F3827" s="85" t="s">
        <v>457</v>
      </c>
      <c r="G3827" s="95">
        <v>3880</v>
      </c>
      <c r="H3827" s="95">
        <v>388000</v>
      </c>
    </row>
    <row r="3828" spans="1:8" x14ac:dyDescent="0.25">
      <c r="A3828" s="82">
        <v>3827</v>
      </c>
      <c r="B3828" s="85" t="s">
        <v>571</v>
      </c>
      <c r="C3828" s="86">
        <v>0</v>
      </c>
      <c r="D3828" s="85" t="s">
        <v>284</v>
      </c>
      <c r="E3828" s="85" t="s">
        <v>459</v>
      </c>
      <c r="F3828" s="85" t="s">
        <v>457</v>
      </c>
      <c r="G3828" s="95">
        <v>2310</v>
      </c>
      <c r="H3828" s="95">
        <v>231000</v>
      </c>
    </row>
    <row r="3829" spans="1:8" x14ac:dyDescent="0.25">
      <c r="A3829" s="82">
        <v>3828</v>
      </c>
      <c r="B3829" s="85" t="s">
        <v>572</v>
      </c>
      <c r="C3829" s="86">
        <v>4.1666666666666664E-2</v>
      </c>
      <c r="D3829" s="85" t="s">
        <v>284</v>
      </c>
      <c r="E3829" s="85" t="s">
        <v>24</v>
      </c>
      <c r="F3829" s="85" t="s">
        <v>457</v>
      </c>
      <c r="G3829" s="95">
        <v>4480</v>
      </c>
      <c r="H3829" s="95">
        <v>224000</v>
      </c>
    </row>
    <row r="3830" spans="1:8" x14ac:dyDescent="0.25">
      <c r="A3830" s="82">
        <v>3829</v>
      </c>
      <c r="B3830" s="85" t="s">
        <v>572</v>
      </c>
      <c r="C3830" s="86">
        <v>4.1666666666666664E-2</v>
      </c>
      <c r="D3830" s="85" t="s">
        <v>284</v>
      </c>
      <c r="E3830" s="85" t="s">
        <v>459</v>
      </c>
      <c r="F3830" s="85" t="s">
        <v>457</v>
      </c>
      <c r="G3830" s="95">
        <v>4090</v>
      </c>
      <c r="H3830" s="95">
        <v>204500</v>
      </c>
    </row>
    <row r="3831" spans="1:8" x14ac:dyDescent="0.25">
      <c r="A3831" s="82">
        <v>3830</v>
      </c>
      <c r="B3831" s="85" t="s">
        <v>572</v>
      </c>
      <c r="C3831" s="86">
        <v>8.3333333333333329E-2</v>
      </c>
      <c r="D3831" s="85" t="s">
        <v>284</v>
      </c>
      <c r="E3831" s="85" t="s">
        <v>24</v>
      </c>
      <c r="F3831" s="85" t="s">
        <v>457</v>
      </c>
      <c r="G3831" s="95">
        <v>4830</v>
      </c>
      <c r="H3831" s="95">
        <v>241500</v>
      </c>
    </row>
    <row r="3832" spans="1:8" x14ac:dyDescent="0.25">
      <c r="A3832" s="82">
        <v>3831</v>
      </c>
      <c r="B3832" s="85" t="s">
        <v>572</v>
      </c>
      <c r="C3832" s="86">
        <v>8.3333333333333329E-2</v>
      </c>
      <c r="D3832" s="85" t="s">
        <v>284</v>
      </c>
      <c r="E3832" s="85" t="s">
        <v>459</v>
      </c>
      <c r="F3832" s="85" t="s">
        <v>457</v>
      </c>
      <c r="G3832" s="95">
        <v>3000</v>
      </c>
      <c r="H3832" s="95">
        <v>150000</v>
      </c>
    </row>
    <row r="3833" spans="1:8" x14ac:dyDescent="0.25">
      <c r="A3833" s="82">
        <v>3832</v>
      </c>
      <c r="B3833" s="85" t="s">
        <v>572</v>
      </c>
      <c r="C3833" s="86">
        <v>0.125</v>
      </c>
      <c r="D3833" s="85" t="s">
        <v>284</v>
      </c>
      <c r="E3833" s="85" t="s">
        <v>562</v>
      </c>
      <c r="F3833" s="85" t="s">
        <v>457</v>
      </c>
      <c r="G3833" s="95">
        <v>4490</v>
      </c>
      <c r="H3833" s="95">
        <v>224500</v>
      </c>
    </row>
    <row r="3834" spans="1:8" x14ac:dyDescent="0.25">
      <c r="A3834" s="82">
        <v>3833</v>
      </c>
      <c r="B3834" s="85" t="s">
        <v>572</v>
      </c>
      <c r="C3834" s="86">
        <v>0.16666666666666666</v>
      </c>
      <c r="D3834" s="85" t="s">
        <v>284</v>
      </c>
      <c r="E3834" s="85" t="s">
        <v>24</v>
      </c>
      <c r="F3834" s="85" t="s">
        <v>457</v>
      </c>
      <c r="G3834" s="95">
        <v>3160</v>
      </c>
      <c r="H3834" s="95">
        <v>158000</v>
      </c>
    </row>
    <row r="3835" spans="1:8" x14ac:dyDescent="0.25">
      <c r="A3835" s="82">
        <v>3834</v>
      </c>
      <c r="B3835" s="85" t="s">
        <v>572</v>
      </c>
      <c r="C3835" s="86">
        <v>0.16666666666666666</v>
      </c>
      <c r="D3835" s="85" t="s">
        <v>284</v>
      </c>
      <c r="E3835" s="85" t="s">
        <v>459</v>
      </c>
      <c r="F3835" s="85" t="s">
        <v>457</v>
      </c>
      <c r="G3835" s="95">
        <v>15510</v>
      </c>
      <c r="H3835" s="95">
        <v>775500</v>
      </c>
    </row>
    <row r="3836" spans="1:8" x14ac:dyDescent="0.25">
      <c r="A3836" s="82">
        <v>3835</v>
      </c>
      <c r="B3836" s="85" t="s">
        <v>572</v>
      </c>
      <c r="C3836" s="86">
        <v>0.20833333333333334</v>
      </c>
      <c r="D3836" s="85" t="s">
        <v>284</v>
      </c>
      <c r="E3836" s="85" t="s">
        <v>24</v>
      </c>
      <c r="F3836" s="85" t="s">
        <v>457</v>
      </c>
      <c r="G3836" s="95">
        <v>7130</v>
      </c>
      <c r="H3836" s="95">
        <v>285200</v>
      </c>
    </row>
    <row r="3837" spans="1:8" x14ac:dyDescent="0.25">
      <c r="A3837" s="82">
        <v>3836</v>
      </c>
      <c r="B3837" s="85" t="s">
        <v>572</v>
      </c>
      <c r="C3837" s="86">
        <v>0.20833333333333334</v>
      </c>
      <c r="D3837" s="85" t="s">
        <v>284</v>
      </c>
      <c r="E3837" s="85" t="s">
        <v>459</v>
      </c>
      <c r="F3837" s="85" t="s">
        <v>457</v>
      </c>
      <c r="G3837" s="95">
        <v>14770</v>
      </c>
      <c r="H3837" s="95">
        <v>738500</v>
      </c>
    </row>
    <row r="3838" spans="1:8" x14ac:dyDescent="0.25">
      <c r="A3838" s="82">
        <v>3837</v>
      </c>
      <c r="B3838" s="85" t="s">
        <v>572</v>
      </c>
      <c r="C3838" s="86">
        <v>0.3125</v>
      </c>
      <c r="D3838" s="85" t="s">
        <v>486</v>
      </c>
      <c r="E3838" s="85" t="s">
        <v>24</v>
      </c>
      <c r="F3838" s="85" t="s">
        <v>457</v>
      </c>
      <c r="G3838" s="95">
        <v>7820</v>
      </c>
      <c r="H3838" s="95">
        <v>391000</v>
      </c>
    </row>
    <row r="3839" spans="1:8" x14ac:dyDescent="0.25">
      <c r="A3839" s="82">
        <v>3838</v>
      </c>
      <c r="B3839" s="85" t="s">
        <v>572</v>
      </c>
      <c r="C3839" s="86">
        <v>0.29166666666666669</v>
      </c>
      <c r="D3839" s="85" t="s">
        <v>486</v>
      </c>
      <c r="E3839" s="85" t="s">
        <v>459</v>
      </c>
      <c r="F3839" s="85" t="s">
        <v>457</v>
      </c>
      <c r="G3839" s="95">
        <v>8030</v>
      </c>
      <c r="H3839" s="95">
        <v>401500</v>
      </c>
    </row>
    <row r="3840" spans="1:8" x14ac:dyDescent="0.25">
      <c r="A3840" s="82">
        <v>3839</v>
      </c>
      <c r="B3840" s="85" t="s">
        <v>572</v>
      </c>
      <c r="C3840" s="86">
        <v>0.375</v>
      </c>
      <c r="D3840" s="85" t="s">
        <v>486</v>
      </c>
      <c r="E3840" s="85" t="s">
        <v>24</v>
      </c>
      <c r="F3840" s="85" t="s">
        <v>457</v>
      </c>
      <c r="G3840" s="95">
        <v>4400</v>
      </c>
      <c r="H3840" s="95">
        <v>220000</v>
      </c>
    </row>
    <row r="3841" spans="1:8" x14ac:dyDescent="0.25">
      <c r="A3841" s="82">
        <v>3840</v>
      </c>
      <c r="B3841" s="85" t="s">
        <v>572</v>
      </c>
      <c r="C3841" s="86">
        <v>0.375</v>
      </c>
      <c r="D3841" s="85" t="s">
        <v>486</v>
      </c>
      <c r="E3841" s="85" t="s">
        <v>459</v>
      </c>
      <c r="F3841" s="85" t="s">
        <v>457</v>
      </c>
      <c r="G3841" s="95">
        <v>3530</v>
      </c>
      <c r="H3841" s="95">
        <v>176500</v>
      </c>
    </row>
    <row r="3842" spans="1:8" x14ac:dyDescent="0.25">
      <c r="A3842" s="82">
        <v>3841</v>
      </c>
      <c r="B3842" s="85" t="s">
        <v>572</v>
      </c>
      <c r="C3842" s="86">
        <v>0.44791666666666669</v>
      </c>
      <c r="D3842" s="85" t="s">
        <v>486</v>
      </c>
      <c r="E3842" s="85" t="s">
        <v>24</v>
      </c>
      <c r="F3842" s="85" t="s">
        <v>457</v>
      </c>
      <c r="G3842" s="95">
        <v>423</v>
      </c>
      <c r="H3842" s="95">
        <v>42300.000000000007</v>
      </c>
    </row>
    <row r="3843" spans="1:8" x14ac:dyDescent="0.25">
      <c r="A3843" s="82">
        <v>3842</v>
      </c>
      <c r="B3843" s="85" t="s">
        <v>572</v>
      </c>
      <c r="C3843" s="86">
        <v>0.44791666666666669</v>
      </c>
      <c r="D3843" s="85" t="s">
        <v>486</v>
      </c>
      <c r="E3843" s="85" t="s">
        <v>459</v>
      </c>
      <c r="F3843" s="85" t="s">
        <v>457</v>
      </c>
      <c r="G3843" s="95">
        <v>320</v>
      </c>
      <c r="H3843" s="95">
        <v>32000</v>
      </c>
    </row>
    <row r="3844" spans="1:8" x14ac:dyDescent="0.25">
      <c r="A3844" s="82">
        <v>3843</v>
      </c>
      <c r="B3844" s="85" t="s">
        <v>572</v>
      </c>
      <c r="C3844" s="86">
        <v>0.5625</v>
      </c>
      <c r="D3844" s="85" t="s">
        <v>486</v>
      </c>
      <c r="E3844" s="85" t="s">
        <v>24</v>
      </c>
      <c r="F3844" s="85" t="s">
        <v>457</v>
      </c>
      <c r="G3844" s="95">
        <v>6700</v>
      </c>
      <c r="H3844" s="95">
        <v>670000</v>
      </c>
    </row>
    <row r="3845" spans="1:8" x14ac:dyDescent="0.25">
      <c r="A3845" s="82">
        <v>3844</v>
      </c>
      <c r="B3845" s="85" t="s">
        <v>572</v>
      </c>
      <c r="C3845" s="86">
        <v>0.625</v>
      </c>
      <c r="D3845" s="85" t="s">
        <v>486</v>
      </c>
      <c r="E3845" s="85" t="s">
        <v>459</v>
      </c>
      <c r="F3845" s="85" t="s">
        <v>457</v>
      </c>
      <c r="G3845" s="95">
        <v>1720</v>
      </c>
      <c r="H3845" s="95">
        <v>172000</v>
      </c>
    </row>
    <row r="3846" spans="1:8" x14ac:dyDescent="0.25">
      <c r="A3846" s="82">
        <v>3845</v>
      </c>
      <c r="B3846" s="85" t="s">
        <v>572</v>
      </c>
      <c r="C3846" s="86">
        <v>0.625</v>
      </c>
      <c r="D3846" s="85" t="s">
        <v>486</v>
      </c>
      <c r="E3846" s="85" t="s">
        <v>24</v>
      </c>
      <c r="F3846" s="85" t="s">
        <v>457</v>
      </c>
      <c r="G3846" s="95">
        <v>7092</v>
      </c>
      <c r="H3846" s="95">
        <v>709200</v>
      </c>
    </row>
    <row r="3847" spans="1:8" x14ac:dyDescent="0.25">
      <c r="A3847" s="82">
        <v>3846</v>
      </c>
      <c r="B3847" s="85" t="s">
        <v>572</v>
      </c>
      <c r="C3847" s="86">
        <v>0.70833333333333337</v>
      </c>
      <c r="D3847" s="85" t="s">
        <v>486</v>
      </c>
      <c r="E3847" s="85" t="s">
        <v>459</v>
      </c>
      <c r="F3847" s="85" t="s">
        <v>457</v>
      </c>
      <c r="G3847" s="95">
        <v>1785</v>
      </c>
      <c r="H3847" s="95">
        <v>178500</v>
      </c>
    </row>
    <row r="3848" spans="1:8" x14ac:dyDescent="0.25">
      <c r="A3848" s="82">
        <v>3847</v>
      </c>
      <c r="B3848" s="85" t="s">
        <v>572</v>
      </c>
      <c r="C3848" s="86">
        <v>0.75</v>
      </c>
      <c r="D3848" s="85" t="s">
        <v>486</v>
      </c>
      <c r="E3848" s="85" t="s">
        <v>459</v>
      </c>
      <c r="F3848" s="85" t="s">
        <v>457</v>
      </c>
      <c r="G3848" s="95">
        <v>9730</v>
      </c>
      <c r="H3848" s="95">
        <v>973000</v>
      </c>
    </row>
    <row r="3849" spans="1:8" x14ac:dyDescent="0.25">
      <c r="A3849" s="82">
        <v>3848</v>
      </c>
      <c r="B3849" s="85" t="s">
        <v>572</v>
      </c>
      <c r="C3849" s="86">
        <v>0.77083333333333337</v>
      </c>
      <c r="D3849" s="85" t="s">
        <v>486</v>
      </c>
      <c r="E3849" s="85" t="s">
        <v>24</v>
      </c>
      <c r="F3849" s="85" t="s">
        <v>457</v>
      </c>
      <c r="G3849" s="95">
        <v>268</v>
      </c>
      <c r="H3849" s="95">
        <v>53600</v>
      </c>
    </row>
    <row r="3850" spans="1:8" x14ac:dyDescent="0.25">
      <c r="A3850" s="82">
        <v>3849</v>
      </c>
      <c r="B3850" s="85" t="s">
        <v>572</v>
      </c>
      <c r="C3850" s="86">
        <v>0.8125</v>
      </c>
      <c r="D3850" s="85" t="s">
        <v>284</v>
      </c>
      <c r="E3850" s="85" t="s">
        <v>459</v>
      </c>
      <c r="F3850" s="85" t="s">
        <v>457</v>
      </c>
      <c r="G3850" s="95">
        <v>3248</v>
      </c>
      <c r="H3850" s="95">
        <v>1624000</v>
      </c>
    </row>
    <row r="3851" spans="1:8" x14ac:dyDescent="0.25">
      <c r="A3851" s="82">
        <v>3850</v>
      </c>
      <c r="B3851" s="85" t="s">
        <v>572</v>
      </c>
      <c r="C3851" s="86">
        <v>0.83333333333333337</v>
      </c>
      <c r="D3851" s="85" t="s">
        <v>284</v>
      </c>
      <c r="E3851" s="85" t="s">
        <v>24</v>
      </c>
      <c r="F3851" s="85" t="s">
        <v>457</v>
      </c>
      <c r="G3851" s="95">
        <v>3448</v>
      </c>
      <c r="H3851" s="95">
        <v>344800</v>
      </c>
    </row>
    <row r="3852" spans="1:8" x14ac:dyDescent="0.25">
      <c r="A3852" s="82">
        <v>3851</v>
      </c>
      <c r="B3852" s="85" t="s">
        <v>572</v>
      </c>
      <c r="C3852" s="86">
        <v>0.83333333333333337</v>
      </c>
      <c r="D3852" s="85" t="s">
        <v>284</v>
      </c>
      <c r="E3852" s="85" t="s">
        <v>459</v>
      </c>
      <c r="F3852" s="85" t="s">
        <v>457</v>
      </c>
      <c r="G3852" s="95">
        <v>22540</v>
      </c>
      <c r="H3852" s="95">
        <v>2254000</v>
      </c>
    </row>
    <row r="3853" spans="1:8" x14ac:dyDescent="0.25">
      <c r="A3853" s="82">
        <v>3852</v>
      </c>
      <c r="B3853" s="85" t="s">
        <v>572</v>
      </c>
      <c r="C3853" s="86">
        <v>0.875</v>
      </c>
      <c r="D3853" s="85" t="s">
        <v>284</v>
      </c>
      <c r="E3853" s="85" t="s">
        <v>24</v>
      </c>
      <c r="F3853" s="85" t="s">
        <v>457</v>
      </c>
      <c r="G3853" s="95">
        <v>1227</v>
      </c>
      <c r="H3853" s="95">
        <v>122700</v>
      </c>
    </row>
    <row r="3854" spans="1:8" x14ac:dyDescent="0.25">
      <c r="A3854" s="82">
        <v>3853</v>
      </c>
      <c r="B3854" s="85" t="s">
        <v>572</v>
      </c>
      <c r="C3854" s="86">
        <v>0.91666666666666663</v>
      </c>
      <c r="D3854" s="85" t="s">
        <v>284</v>
      </c>
      <c r="E3854" s="85" t="s">
        <v>459</v>
      </c>
      <c r="F3854" s="85" t="s">
        <v>457</v>
      </c>
      <c r="G3854" s="95">
        <v>1055</v>
      </c>
      <c r="H3854" s="95">
        <v>105500</v>
      </c>
    </row>
    <row r="3855" spans="1:8" x14ac:dyDescent="0.25">
      <c r="A3855" s="82">
        <v>3854</v>
      </c>
      <c r="B3855" s="85" t="s">
        <v>572</v>
      </c>
      <c r="C3855" s="86">
        <v>0.9375</v>
      </c>
      <c r="D3855" s="85" t="s">
        <v>284</v>
      </c>
      <c r="E3855" s="85" t="s">
        <v>24</v>
      </c>
      <c r="F3855" s="85" t="s">
        <v>457</v>
      </c>
      <c r="G3855" s="95">
        <v>4884</v>
      </c>
      <c r="H3855" s="95">
        <v>976800.00000000012</v>
      </c>
    </row>
    <row r="3856" spans="1:8" x14ac:dyDescent="0.25">
      <c r="A3856" s="82">
        <v>3855</v>
      </c>
      <c r="B3856" s="85" t="s">
        <v>572</v>
      </c>
      <c r="C3856" s="86">
        <v>1.125</v>
      </c>
      <c r="D3856" s="85" t="s">
        <v>284</v>
      </c>
      <c r="E3856" s="85" t="s">
        <v>459</v>
      </c>
      <c r="F3856" s="85" t="s">
        <v>457</v>
      </c>
      <c r="G3856" s="95">
        <v>325</v>
      </c>
      <c r="H3856" s="95">
        <v>65000</v>
      </c>
    </row>
    <row r="3857" spans="1:8" x14ac:dyDescent="0.25">
      <c r="A3857" s="82">
        <v>3856</v>
      </c>
      <c r="B3857" s="85" t="s">
        <v>572</v>
      </c>
      <c r="C3857" s="86">
        <v>0.95833333333333337</v>
      </c>
      <c r="D3857" s="85" t="s">
        <v>284</v>
      </c>
      <c r="E3857" s="85" t="s">
        <v>24</v>
      </c>
      <c r="F3857" s="85" t="s">
        <v>457</v>
      </c>
      <c r="G3857" s="95">
        <v>868</v>
      </c>
      <c r="H3857" s="95">
        <v>173600</v>
      </c>
    </row>
    <row r="3858" spans="1:8" x14ac:dyDescent="0.25">
      <c r="A3858" s="82">
        <v>3857</v>
      </c>
      <c r="B3858" s="85" t="s">
        <v>572</v>
      </c>
      <c r="C3858" s="86">
        <v>0.95833333333333337</v>
      </c>
      <c r="D3858" s="85" t="s">
        <v>284</v>
      </c>
      <c r="E3858" s="85" t="s">
        <v>459</v>
      </c>
      <c r="F3858" s="85" t="s">
        <v>457</v>
      </c>
      <c r="G3858" s="95">
        <v>284</v>
      </c>
      <c r="H3858" s="95">
        <v>28400.000000000004</v>
      </c>
    </row>
    <row r="3859" spans="1:8" x14ac:dyDescent="0.25">
      <c r="A3859" s="82">
        <v>3858</v>
      </c>
      <c r="B3859" s="85" t="s">
        <v>572</v>
      </c>
      <c r="C3859" s="86">
        <v>0</v>
      </c>
      <c r="D3859" s="85" t="s">
        <v>284</v>
      </c>
      <c r="E3859" s="85" t="s">
        <v>24</v>
      </c>
      <c r="F3859" s="85" t="s">
        <v>457</v>
      </c>
      <c r="G3859" s="95">
        <v>1300</v>
      </c>
      <c r="H3859" s="95">
        <v>260000</v>
      </c>
    </row>
    <row r="3860" spans="1:8" x14ac:dyDescent="0.25">
      <c r="A3860" s="82">
        <v>3859</v>
      </c>
      <c r="B3860" s="85" t="s">
        <v>572</v>
      </c>
      <c r="C3860" s="86">
        <v>0</v>
      </c>
      <c r="D3860" s="85" t="s">
        <v>284</v>
      </c>
      <c r="E3860" s="85" t="s">
        <v>459</v>
      </c>
      <c r="F3860" s="85" t="s">
        <v>457</v>
      </c>
      <c r="G3860" s="95">
        <v>306</v>
      </c>
      <c r="H3860" s="95">
        <v>30600</v>
      </c>
    </row>
    <row r="3861" spans="1:8" x14ac:dyDescent="0.25">
      <c r="A3861" s="82">
        <v>3860</v>
      </c>
      <c r="B3861" s="85" t="s">
        <v>573</v>
      </c>
      <c r="C3861" s="86">
        <v>4.1666666666666664E-2</v>
      </c>
      <c r="D3861" s="85" t="s">
        <v>284</v>
      </c>
      <c r="E3861" s="85" t="s">
        <v>24</v>
      </c>
      <c r="F3861" s="85" t="s">
        <v>457</v>
      </c>
      <c r="G3861" s="95">
        <v>2244</v>
      </c>
      <c r="H3861" s="95">
        <v>224400</v>
      </c>
    </row>
    <row r="3862" spans="1:8" x14ac:dyDescent="0.25">
      <c r="A3862" s="82">
        <v>3861</v>
      </c>
      <c r="B3862" s="85" t="s">
        <v>573</v>
      </c>
      <c r="C3862" s="86">
        <v>4.1666666666666664E-2</v>
      </c>
      <c r="D3862" s="85" t="s">
        <v>284</v>
      </c>
      <c r="E3862" s="85" t="s">
        <v>459</v>
      </c>
      <c r="F3862" s="85" t="s">
        <v>457</v>
      </c>
      <c r="G3862" s="95">
        <v>365</v>
      </c>
      <c r="H3862" s="95">
        <v>73000</v>
      </c>
    </row>
    <row r="3863" spans="1:8" x14ac:dyDescent="0.25">
      <c r="A3863" s="82">
        <v>3862</v>
      </c>
      <c r="B3863" s="85" t="s">
        <v>573</v>
      </c>
      <c r="C3863" s="86">
        <v>8.3333333333333329E-2</v>
      </c>
      <c r="D3863" s="85" t="s">
        <v>284</v>
      </c>
      <c r="E3863" s="85" t="s">
        <v>24</v>
      </c>
      <c r="F3863" s="85" t="s">
        <v>457</v>
      </c>
      <c r="G3863" s="95">
        <v>3028</v>
      </c>
      <c r="H3863" s="95">
        <v>151400</v>
      </c>
    </row>
    <row r="3864" spans="1:8" x14ac:dyDescent="0.25">
      <c r="A3864" s="82">
        <v>3863</v>
      </c>
      <c r="B3864" s="85" t="s">
        <v>573</v>
      </c>
      <c r="C3864" s="86">
        <v>8.3333333333333329E-2</v>
      </c>
      <c r="D3864" s="85" t="s">
        <v>284</v>
      </c>
      <c r="E3864" s="85" t="s">
        <v>459</v>
      </c>
      <c r="F3864" s="85" t="s">
        <v>457</v>
      </c>
      <c r="G3864" s="95">
        <v>623</v>
      </c>
      <c r="H3864" s="95">
        <v>31150.000000000004</v>
      </c>
    </row>
    <row r="3865" spans="1:8" x14ac:dyDescent="0.25">
      <c r="A3865" s="82">
        <v>3864</v>
      </c>
      <c r="B3865" s="85" t="s">
        <v>573</v>
      </c>
      <c r="C3865" s="86">
        <v>0.125</v>
      </c>
      <c r="D3865" s="85" t="s">
        <v>284</v>
      </c>
      <c r="E3865" s="85" t="s">
        <v>24</v>
      </c>
      <c r="F3865" s="85" t="s">
        <v>457</v>
      </c>
      <c r="G3865" s="95">
        <v>3570</v>
      </c>
      <c r="H3865" s="95">
        <v>357000</v>
      </c>
    </row>
    <row r="3866" spans="1:8" x14ac:dyDescent="0.25">
      <c r="A3866" s="82">
        <v>3865</v>
      </c>
      <c r="B3866" s="85" t="s">
        <v>573</v>
      </c>
      <c r="C3866" s="86">
        <v>0.125</v>
      </c>
      <c r="D3866" s="85" t="s">
        <v>284</v>
      </c>
      <c r="E3866" s="85" t="s">
        <v>459</v>
      </c>
      <c r="F3866" s="85" t="s">
        <v>457</v>
      </c>
      <c r="G3866" s="95">
        <v>349</v>
      </c>
      <c r="H3866" s="95">
        <v>34900</v>
      </c>
    </row>
    <row r="3867" spans="1:8" x14ac:dyDescent="0.25">
      <c r="A3867" s="82">
        <v>3866</v>
      </c>
      <c r="B3867" s="85" t="s">
        <v>573</v>
      </c>
      <c r="C3867" s="86">
        <v>0.20833333333333334</v>
      </c>
      <c r="D3867" s="85" t="s">
        <v>284</v>
      </c>
      <c r="E3867" s="85" t="s">
        <v>24</v>
      </c>
      <c r="F3867" s="85" t="s">
        <v>457</v>
      </c>
      <c r="G3867" s="95">
        <v>1024</v>
      </c>
      <c r="H3867" s="95">
        <v>102400</v>
      </c>
    </row>
    <row r="3868" spans="1:8" x14ac:dyDescent="0.25">
      <c r="A3868" s="82">
        <v>3867</v>
      </c>
      <c r="B3868" s="85" t="s">
        <v>573</v>
      </c>
      <c r="C3868" s="86">
        <v>0.20833333333333334</v>
      </c>
      <c r="D3868" s="85" t="s">
        <v>284</v>
      </c>
      <c r="E3868" s="85" t="s">
        <v>459</v>
      </c>
      <c r="F3868" s="85" t="s">
        <v>457</v>
      </c>
      <c r="G3868" s="95">
        <v>132</v>
      </c>
      <c r="H3868" s="95">
        <v>13200.000000000002</v>
      </c>
    </row>
    <row r="3869" spans="1:8" x14ac:dyDescent="0.25">
      <c r="A3869" s="82">
        <v>3868</v>
      </c>
      <c r="B3869" s="85" t="s">
        <v>573</v>
      </c>
      <c r="C3869" s="86">
        <v>0.32291666666666669</v>
      </c>
      <c r="D3869" s="85" t="s">
        <v>486</v>
      </c>
      <c r="E3869" s="85" t="s">
        <v>24</v>
      </c>
      <c r="F3869" s="85" t="s">
        <v>457</v>
      </c>
      <c r="G3869" s="95">
        <v>497</v>
      </c>
      <c r="H3869" s="95">
        <v>24850</v>
      </c>
    </row>
    <row r="3870" spans="1:8" x14ac:dyDescent="0.25">
      <c r="A3870" s="82">
        <v>3869</v>
      </c>
      <c r="B3870" s="85" t="s">
        <v>573</v>
      </c>
      <c r="C3870" s="86">
        <v>0.32291666666666669</v>
      </c>
      <c r="D3870" s="85" t="s">
        <v>486</v>
      </c>
      <c r="E3870" s="85" t="s">
        <v>459</v>
      </c>
      <c r="F3870" s="85" t="s">
        <v>457</v>
      </c>
      <c r="G3870" s="95">
        <v>207</v>
      </c>
      <c r="H3870" s="95">
        <v>10350</v>
      </c>
    </row>
    <row r="3871" spans="1:8" x14ac:dyDescent="0.25">
      <c r="A3871" s="82">
        <v>3870</v>
      </c>
      <c r="B3871" s="85" t="s">
        <v>573</v>
      </c>
      <c r="C3871" s="86">
        <v>0.375</v>
      </c>
      <c r="D3871" s="85" t="s">
        <v>486</v>
      </c>
      <c r="E3871" s="85" t="s">
        <v>24</v>
      </c>
      <c r="F3871" s="85" t="s">
        <v>457</v>
      </c>
      <c r="G3871" s="95">
        <v>355</v>
      </c>
      <c r="H3871" s="95">
        <v>71000</v>
      </c>
    </row>
    <row r="3872" spans="1:8" x14ac:dyDescent="0.25">
      <c r="A3872" s="82">
        <v>3871</v>
      </c>
      <c r="B3872" s="85" t="s">
        <v>573</v>
      </c>
      <c r="C3872" s="86">
        <v>0.375</v>
      </c>
      <c r="D3872" s="85" t="s">
        <v>486</v>
      </c>
      <c r="E3872" s="85" t="s">
        <v>459</v>
      </c>
      <c r="F3872" s="85" t="s">
        <v>457</v>
      </c>
      <c r="G3872" s="95">
        <v>211</v>
      </c>
      <c r="H3872" s="95">
        <v>42200</v>
      </c>
    </row>
    <row r="3873" spans="1:8" x14ac:dyDescent="0.25">
      <c r="A3873" s="82">
        <v>3872</v>
      </c>
      <c r="B3873" s="85" t="s">
        <v>573</v>
      </c>
      <c r="C3873" s="86">
        <v>0.41666666666666669</v>
      </c>
      <c r="D3873" s="85" t="s">
        <v>486</v>
      </c>
      <c r="E3873" s="85" t="s">
        <v>465</v>
      </c>
      <c r="F3873" s="85" t="s">
        <v>457</v>
      </c>
      <c r="G3873" s="95">
        <v>338</v>
      </c>
      <c r="H3873" s="95">
        <v>67600.000000000015</v>
      </c>
    </row>
    <row r="3874" spans="1:8" x14ac:dyDescent="0.25">
      <c r="A3874" s="82">
        <v>3873</v>
      </c>
      <c r="B3874" s="85" t="s">
        <v>573</v>
      </c>
      <c r="C3874" s="86">
        <v>0.41666666666666669</v>
      </c>
      <c r="D3874" s="85" t="s">
        <v>486</v>
      </c>
      <c r="E3874" s="85" t="s">
        <v>474</v>
      </c>
      <c r="F3874" s="85" t="s">
        <v>457</v>
      </c>
      <c r="G3874" s="95">
        <v>136</v>
      </c>
      <c r="H3874" s="95">
        <v>27200.000000000004</v>
      </c>
    </row>
    <row r="3875" spans="1:8" x14ac:dyDescent="0.25">
      <c r="A3875" s="82">
        <v>3874</v>
      </c>
      <c r="B3875" s="85" t="s">
        <v>573</v>
      </c>
      <c r="C3875" s="86">
        <v>0.41666666666666669</v>
      </c>
      <c r="D3875" s="85" t="s">
        <v>486</v>
      </c>
      <c r="E3875" s="85" t="s">
        <v>472</v>
      </c>
      <c r="F3875" s="85" t="s">
        <v>457</v>
      </c>
      <c r="G3875" s="95">
        <v>1848</v>
      </c>
      <c r="H3875" s="95">
        <v>92400</v>
      </c>
    </row>
    <row r="3876" spans="1:8" x14ac:dyDescent="0.25">
      <c r="A3876" s="82">
        <v>3875</v>
      </c>
      <c r="B3876" s="85" t="s">
        <v>573</v>
      </c>
      <c r="C3876" s="86">
        <v>0.41666666666666669</v>
      </c>
      <c r="D3876" s="85" t="s">
        <v>486</v>
      </c>
      <c r="E3876" s="85" t="s">
        <v>466</v>
      </c>
      <c r="F3876" s="85" t="s">
        <v>457</v>
      </c>
      <c r="G3876" s="95">
        <v>464</v>
      </c>
      <c r="H3876" s="95">
        <v>92800.000000000015</v>
      </c>
    </row>
    <row r="3877" spans="1:8" x14ac:dyDescent="0.25">
      <c r="A3877" s="82">
        <v>3876</v>
      </c>
      <c r="B3877" s="85" t="s">
        <v>573</v>
      </c>
      <c r="C3877" s="86">
        <v>0.46875</v>
      </c>
      <c r="D3877" s="85" t="s">
        <v>486</v>
      </c>
      <c r="E3877" s="85" t="s">
        <v>24</v>
      </c>
      <c r="F3877" s="85" t="s">
        <v>457</v>
      </c>
      <c r="G3877" s="95">
        <v>1912</v>
      </c>
      <c r="H3877" s="95">
        <v>95600.000000000015</v>
      </c>
    </row>
    <row r="3878" spans="1:8" x14ac:dyDescent="0.25">
      <c r="A3878" s="82">
        <v>3877</v>
      </c>
      <c r="B3878" s="85" t="s">
        <v>573</v>
      </c>
      <c r="C3878" s="86">
        <v>0.46875</v>
      </c>
      <c r="D3878" s="85" t="s">
        <v>486</v>
      </c>
      <c r="E3878" s="85" t="s">
        <v>459</v>
      </c>
      <c r="F3878" s="85" t="s">
        <v>457</v>
      </c>
      <c r="G3878" s="95">
        <v>820</v>
      </c>
      <c r="H3878" s="95">
        <v>51250</v>
      </c>
    </row>
    <row r="3879" spans="1:8" x14ac:dyDescent="0.25">
      <c r="A3879" s="82">
        <v>3878</v>
      </c>
      <c r="B3879" s="85" t="s">
        <v>573</v>
      </c>
      <c r="C3879" s="86">
        <v>0.5625</v>
      </c>
      <c r="D3879" s="85" t="s">
        <v>486</v>
      </c>
      <c r="E3879" s="85" t="s">
        <v>24</v>
      </c>
      <c r="F3879" s="85" t="s">
        <v>457</v>
      </c>
      <c r="G3879" s="95">
        <v>116</v>
      </c>
      <c r="H3879" s="95">
        <v>5800.0000000000009</v>
      </c>
    </row>
    <row r="3880" spans="1:8" x14ac:dyDescent="0.25">
      <c r="A3880" s="82">
        <v>3879</v>
      </c>
      <c r="B3880" s="85" t="s">
        <v>573</v>
      </c>
      <c r="C3880" s="86">
        <v>0.5625</v>
      </c>
      <c r="D3880" s="85" t="s">
        <v>486</v>
      </c>
      <c r="E3880" s="85" t="s">
        <v>459</v>
      </c>
      <c r="F3880" s="85" t="s">
        <v>457</v>
      </c>
      <c r="G3880" s="95">
        <v>320</v>
      </c>
      <c r="H3880" s="95">
        <v>16000</v>
      </c>
    </row>
    <row r="3881" spans="1:8" x14ac:dyDescent="0.25">
      <c r="A3881" s="82">
        <v>3880</v>
      </c>
      <c r="B3881" s="85" t="s">
        <v>573</v>
      </c>
      <c r="C3881" s="86">
        <v>0.64583333333333337</v>
      </c>
      <c r="D3881" s="85" t="s">
        <v>486</v>
      </c>
      <c r="E3881" s="85" t="s">
        <v>552</v>
      </c>
      <c r="F3881" s="85" t="s">
        <v>457</v>
      </c>
      <c r="G3881" s="95">
        <v>112</v>
      </c>
      <c r="H3881" s="95">
        <v>5600.0000000000009</v>
      </c>
    </row>
    <row r="3882" spans="1:8" x14ac:dyDescent="0.25">
      <c r="A3882" s="82">
        <v>3881</v>
      </c>
      <c r="B3882" s="85" t="s">
        <v>573</v>
      </c>
      <c r="C3882" s="86">
        <v>0.75</v>
      </c>
      <c r="D3882" s="85" t="s">
        <v>486</v>
      </c>
      <c r="E3882" s="85" t="s">
        <v>24</v>
      </c>
      <c r="F3882" s="85" t="s">
        <v>457</v>
      </c>
      <c r="G3882" s="95">
        <v>268</v>
      </c>
      <c r="H3882" s="95">
        <v>13400</v>
      </c>
    </row>
    <row r="3883" spans="1:8" x14ac:dyDescent="0.25">
      <c r="A3883" s="82">
        <v>3882</v>
      </c>
      <c r="B3883" s="85" t="s">
        <v>573</v>
      </c>
      <c r="C3883" s="86">
        <v>0.75</v>
      </c>
      <c r="D3883" s="85" t="s">
        <v>486</v>
      </c>
      <c r="E3883" s="85" t="s">
        <v>459</v>
      </c>
      <c r="F3883" s="85" t="s">
        <v>457</v>
      </c>
      <c r="G3883" s="95">
        <v>1632</v>
      </c>
      <c r="H3883" s="95">
        <v>81600.000000000015</v>
      </c>
    </row>
    <row r="3884" spans="1:8" x14ac:dyDescent="0.25">
      <c r="A3884" s="82">
        <v>3883</v>
      </c>
      <c r="B3884" s="85" t="s">
        <v>573</v>
      </c>
      <c r="C3884" s="86">
        <v>0.83333333333333337</v>
      </c>
      <c r="D3884" s="85" t="s">
        <v>284</v>
      </c>
      <c r="E3884" s="85" t="s">
        <v>24</v>
      </c>
      <c r="F3884" s="85" t="s">
        <v>457</v>
      </c>
      <c r="G3884" s="95">
        <v>1016</v>
      </c>
      <c r="H3884" s="95">
        <v>50800.000000000007</v>
      </c>
    </row>
    <row r="3885" spans="1:8" x14ac:dyDescent="0.25">
      <c r="A3885" s="82">
        <v>3884</v>
      </c>
      <c r="B3885" s="85" t="s">
        <v>573</v>
      </c>
      <c r="C3885" s="86">
        <v>0.83333333333333337</v>
      </c>
      <c r="D3885" s="85" t="s">
        <v>284</v>
      </c>
      <c r="E3885" s="85" t="s">
        <v>459</v>
      </c>
      <c r="F3885" s="85" t="s">
        <v>457</v>
      </c>
      <c r="G3885" s="95">
        <v>2052</v>
      </c>
      <c r="H3885" s="95">
        <v>102600.00000000001</v>
      </c>
    </row>
    <row r="3886" spans="1:8" x14ac:dyDescent="0.25">
      <c r="A3886" s="82">
        <v>3885</v>
      </c>
      <c r="B3886" s="85" t="s">
        <v>573</v>
      </c>
      <c r="C3886" s="86">
        <v>0.91666666666666663</v>
      </c>
      <c r="D3886" s="85" t="s">
        <v>284</v>
      </c>
      <c r="E3886" s="85" t="s">
        <v>24</v>
      </c>
      <c r="F3886" s="85" t="s">
        <v>457</v>
      </c>
      <c r="G3886" s="95">
        <v>608</v>
      </c>
      <c r="H3886" s="95">
        <v>30400.000000000004</v>
      </c>
    </row>
    <row r="3887" spans="1:8" x14ac:dyDescent="0.25">
      <c r="A3887" s="82">
        <v>3886</v>
      </c>
      <c r="B3887" s="85" t="s">
        <v>573</v>
      </c>
      <c r="C3887" s="86">
        <v>0.91666666666666663</v>
      </c>
      <c r="D3887" s="85" t="s">
        <v>284</v>
      </c>
      <c r="E3887" s="85" t="s">
        <v>459</v>
      </c>
      <c r="F3887" s="85" t="s">
        <v>457</v>
      </c>
      <c r="G3887" s="95">
        <v>688</v>
      </c>
      <c r="H3887" s="95">
        <v>68800</v>
      </c>
    </row>
    <row r="3888" spans="1:8" x14ac:dyDescent="0.25">
      <c r="A3888" s="82">
        <v>3887</v>
      </c>
      <c r="B3888" s="85" t="s">
        <v>573</v>
      </c>
      <c r="C3888" s="86">
        <v>0.95833333333333337</v>
      </c>
      <c r="D3888" s="85" t="s">
        <v>284</v>
      </c>
      <c r="E3888" s="85" t="s">
        <v>24</v>
      </c>
      <c r="F3888" s="85" t="s">
        <v>457</v>
      </c>
      <c r="G3888" s="95">
        <v>984</v>
      </c>
      <c r="H3888" s="95">
        <v>49200</v>
      </c>
    </row>
    <row r="3889" spans="1:8" x14ac:dyDescent="0.25">
      <c r="A3889" s="82">
        <v>3888</v>
      </c>
      <c r="B3889" s="85" t="s">
        <v>573</v>
      </c>
      <c r="C3889" s="86">
        <v>0.95833333333333337</v>
      </c>
      <c r="D3889" s="85" t="s">
        <v>284</v>
      </c>
      <c r="E3889" s="85" t="s">
        <v>459</v>
      </c>
      <c r="F3889" s="85" t="s">
        <v>457</v>
      </c>
      <c r="G3889" s="95">
        <v>796</v>
      </c>
      <c r="H3889" s="95">
        <v>39800.000000000007</v>
      </c>
    </row>
    <row r="3890" spans="1:8" x14ac:dyDescent="0.25">
      <c r="A3890" s="82">
        <v>3889</v>
      </c>
      <c r="B3890" s="85" t="s">
        <v>574</v>
      </c>
      <c r="C3890" s="86">
        <v>4.1666666666666664E-2</v>
      </c>
      <c r="D3890" s="85" t="s">
        <v>284</v>
      </c>
      <c r="E3890" s="85" t="s">
        <v>24</v>
      </c>
      <c r="F3890" s="85" t="s">
        <v>457</v>
      </c>
      <c r="G3890" s="95">
        <v>341</v>
      </c>
      <c r="H3890" s="95">
        <v>17050</v>
      </c>
    </row>
    <row r="3891" spans="1:8" x14ac:dyDescent="0.25">
      <c r="A3891" s="82">
        <v>3890</v>
      </c>
      <c r="B3891" s="85" t="s">
        <v>574</v>
      </c>
      <c r="C3891" s="86">
        <v>4.1666666666666664E-2</v>
      </c>
      <c r="D3891" s="85" t="s">
        <v>284</v>
      </c>
      <c r="E3891" s="85" t="s">
        <v>459</v>
      </c>
      <c r="F3891" s="85" t="s">
        <v>457</v>
      </c>
      <c r="G3891" s="95">
        <v>233</v>
      </c>
      <c r="H3891" s="95">
        <v>11650</v>
      </c>
    </row>
    <row r="3892" spans="1:8" x14ac:dyDescent="0.25">
      <c r="A3892" s="82">
        <v>3891</v>
      </c>
      <c r="B3892" s="85" t="s">
        <v>574</v>
      </c>
      <c r="C3892" s="86">
        <v>0.125</v>
      </c>
      <c r="D3892" s="85" t="s">
        <v>284</v>
      </c>
      <c r="E3892" s="85" t="s">
        <v>24</v>
      </c>
      <c r="F3892" s="85" t="s">
        <v>457</v>
      </c>
      <c r="G3892" s="95">
        <v>397</v>
      </c>
      <c r="H3892" s="95">
        <v>19850</v>
      </c>
    </row>
    <row r="3893" spans="1:8" x14ac:dyDescent="0.25">
      <c r="A3893" s="82">
        <v>3892</v>
      </c>
      <c r="B3893" s="85" t="s">
        <v>574</v>
      </c>
      <c r="C3893" s="86">
        <v>0.125</v>
      </c>
      <c r="D3893" s="85" t="s">
        <v>284</v>
      </c>
      <c r="E3893" s="85" t="s">
        <v>459</v>
      </c>
      <c r="F3893" s="85" t="s">
        <v>457</v>
      </c>
      <c r="G3893" s="95">
        <v>229</v>
      </c>
      <c r="H3893" s="95">
        <v>11450.000000000002</v>
      </c>
    </row>
    <row r="3894" spans="1:8" x14ac:dyDescent="0.25">
      <c r="A3894" s="82">
        <v>3893</v>
      </c>
      <c r="B3894" s="85" t="s">
        <v>574</v>
      </c>
      <c r="C3894" s="86">
        <v>0.20833333333333334</v>
      </c>
      <c r="D3894" s="85" t="s">
        <v>284</v>
      </c>
      <c r="E3894" s="85" t="s">
        <v>24</v>
      </c>
      <c r="F3894" s="85" t="s">
        <v>457</v>
      </c>
      <c r="G3894" s="95">
        <v>430</v>
      </c>
      <c r="H3894" s="95">
        <v>21500</v>
      </c>
    </row>
    <row r="3895" spans="1:8" x14ac:dyDescent="0.25">
      <c r="A3895" s="82">
        <v>3894</v>
      </c>
      <c r="B3895" s="85" t="s">
        <v>574</v>
      </c>
      <c r="C3895" s="86">
        <v>0.20833333333333334</v>
      </c>
      <c r="D3895" s="85" t="s">
        <v>284</v>
      </c>
      <c r="E3895" s="85" t="s">
        <v>459</v>
      </c>
      <c r="F3895" s="85" t="s">
        <v>457</v>
      </c>
      <c r="G3895" s="95">
        <v>328</v>
      </c>
      <c r="H3895" s="95">
        <v>16400.000000000004</v>
      </c>
    </row>
    <row r="3896" spans="1:8" x14ac:dyDescent="0.25">
      <c r="A3896" s="82">
        <v>3895</v>
      </c>
      <c r="B3896" s="85" t="s">
        <v>574</v>
      </c>
      <c r="C3896" s="86">
        <v>0.3125</v>
      </c>
      <c r="D3896" s="85" t="s">
        <v>486</v>
      </c>
      <c r="E3896" s="85" t="s">
        <v>24</v>
      </c>
      <c r="F3896" s="85" t="s">
        <v>457</v>
      </c>
      <c r="G3896" s="95">
        <v>375</v>
      </c>
      <c r="H3896" s="95">
        <v>18750</v>
      </c>
    </row>
    <row r="3897" spans="1:8" x14ac:dyDescent="0.25">
      <c r="A3897" s="82">
        <v>3896</v>
      </c>
      <c r="B3897" s="85" t="s">
        <v>574</v>
      </c>
      <c r="C3897" s="86">
        <v>0.3125</v>
      </c>
      <c r="D3897" s="85" t="s">
        <v>486</v>
      </c>
      <c r="E3897" s="85" t="s">
        <v>459</v>
      </c>
      <c r="F3897" s="85" t="s">
        <v>457</v>
      </c>
      <c r="G3897" s="95">
        <v>211</v>
      </c>
      <c r="H3897" s="95">
        <v>10550</v>
      </c>
    </row>
    <row r="3898" spans="1:8" x14ac:dyDescent="0.25">
      <c r="A3898" s="82">
        <v>3897</v>
      </c>
      <c r="B3898" s="85" t="s">
        <v>574</v>
      </c>
      <c r="C3898" s="86">
        <v>0.41666666666666669</v>
      </c>
      <c r="D3898" s="85" t="s">
        <v>486</v>
      </c>
      <c r="E3898" s="85" t="s">
        <v>24</v>
      </c>
      <c r="F3898" s="85" t="s">
        <v>457</v>
      </c>
      <c r="G3898" s="95">
        <v>312</v>
      </c>
      <c r="H3898" s="95">
        <v>15600.000000000002</v>
      </c>
    </row>
    <row r="3899" spans="1:8" x14ac:dyDescent="0.25">
      <c r="A3899" s="82">
        <v>3898</v>
      </c>
      <c r="B3899" s="85" t="s">
        <v>574</v>
      </c>
      <c r="C3899" s="86">
        <v>0.41666666666666669</v>
      </c>
      <c r="D3899" s="85" t="s">
        <v>486</v>
      </c>
      <c r="E3899" s="85" t="s">
        <v>459</v>
      </c>
      <c r="F3899" s="85" t="s">
        <v>457</v>
      </c>
      <c r="G3899" s="95">
        <v>251</v>
      </c>
      <c r="H3899" s="95">
        <v>12550</v>
      </c>
    </row>
    <row r="3900" spans="1:8" x14ac:dyDescent="0.25">
      <c r="A3900" s="82">
        <v>3899</v>
      </c>
      <c r="B3900" s="85" t="s">
        <v>574</v>
      </c>
      <c r="C3900" s="86">
        <v>0.58333333333333337</v>
      </c>
      <c r="D3900" s="85" t="s">
        <v>486</v>
      </c>
      <c r="E3900" s="85" t="s">
        <v>24</v>
      </c>
      <c r="F3900" s="85" t="s">
        <v>457</v>
      </c>
      <c r="G3900" s="95">
        <v>263</v>
      </c>
      <c r="H3900" s="95">
        <v>13150</v>
      </c>
    </row>
    <row r="3901" spans="1:8" x14ac:dyDescent="0.25">
      <c r="A3901" s="82">
        <v>3900</v>
      </c>
      <c r="B3901" s="85" t="s">
        <v>574</v>
      </c>
      <c r="C3901" s="86">
        <v>0.75</v>
      </c>
      <c r="D3901" s="85" t="s">
        <v>284</v>
      </c>
      <c r="E3901" s="85" t="s">
        <v>459</v>
      </c>
      <c r="F3901" s="85" t="s">
        <v>457</v>
      </c>
      <c r="G3901" s="95">
        <v>205</v>
      </c>
      <c r="H3901" s="95">
        <v>10250</v>
      </c>
    </row>
    <row r="3902" spans="1:8" x14ac:dyDescent="0.25">
      <c r="A3902" s="82">
        <v>3901</v>
      </c>
      <c r="B3902" s="85" t="s">
        <v>574</v>
      </c>
      <c r="C3902" s="86">
        <v>0.75</v>
      </c>
      <c r="D3902" s="85" t="s">
        <v>284</v>
      </c>
      <c r="E3902" s="85" t="s">
        <v>24</v>
      </c>
      <c r="F3902" s="85" t="s">
        <v>457</v>
      </c>
      <c r="G3902" s="95">
        <v>572</v>
      </c>
      <c r="H3902" s="95">
        <v>28600</v>
      </c>
    </row>
    <row r="3903" spans="1:8" x14ac:dyDescent="0.25">
      <c r="A3903" s="82">
        <v>3902</v>
      </c>
      <c r="B3903" s="85" t="s">
        <v>574</v>
      </c>
      <c r="C3903" s="86">
        <v>0.91666666666666663</v>
      </c>
      <c r="D3903" s="85" t="s">
        <v>284</v>
      </c>
      <c r="E3903" s="85" t="s">
        <v>459</v>
      </c>
      <c r="F3903" s="85" t="s">
        <v>457</v>
      </c>
      <c r="G3903" s="95">
        <v>440</v>
      </c>
      <c r="H3903" s="95">
        <v>22000</v>
      </c>
    </row>
    <row r="3904" spans="1:8" x14ac:dyDescent="0.25">
      <c r="A3904" s="82">
        <v>3903</v>
      </c>
      <c r="B3904" s="85" t="s">
        <v>574</v>
      </c>
      <c r="C3904" s="86">
        <v>0.91666666666666663</v>
      </c>
      <c r="D3904" s="85" t="s">
        <v>284</v>
      </c>
      <c r="E3904" s="85" t="s">
        <v>24</v>
      </c>
      <c r="F3904" s="85" t="s">
        <v>457</v>
      </c>
      <c r="G3904" s="95">
        <v>828</v>
      </c>
      <c r="H3904" s="95">
        <v>41400</v>
      </c>
    </row>
    <row r="3905" spans="1:8" x14ac:dyDescent="0.25">
      <c r="A3905" s="82">
        <v>3904</v>
      </c>
      <c r="B3905" s="85" t="s">
        <v>575</v>
      </c>
      <c r="C3905" s="86">
        <v>8.3333333333333329E-2</v>
      </c>
      <c r="D3905" s="85" t="s">
        <v>486</v>
      </c>
      <c r="E3905" s="85" t="s">
        <v>459</v>
      </c>
      <c r="F3905" s="85" t="s">
        <v>457</v>
      </c>
      <c r="G3905" s="95">
        <v>544</v>
      </c>
      <c r="H3905" s="95">
        <v>27200.000000000004</v>
      </c>
    </row>
    <row r="3906" spans="1:8" x14ac:dyDescent="0.25">
      <c r="A3906" s="82">
        <v>3905</v>
      </c>
      <c r="B3906" s="85" t="s">
        <v>575</v>
      </c>
      <c r="C3906" s="86">
        <v>0.3125</v>
      </c>
      <c r="D3906" s="85" t="s">
        <v>486</v>
      </c>
      <c r="E3906" s="85" t="s">
        <v>24</v>
      </c>
      <c r="F3906" s="85" t="s">
        <v>457</v>
      </c>
      <c r="G3906" s="95">
        <v>580</v>
      </c>
      <c r="H3906" s="95">
        <v>29000</v>
      </c>
    </row>
    <row r="3907" spans="1:8" x14ac:dyDescent="0.25">
      <c r="A3907" s="82">
        <v>3906</v>
      </c>
      <c r="B3907" s="85" t="s">
        <v>575</v>
      </c>
      <c r="C3907" s="86">
        <v>0.3125</v>
      </c>
      <c r="D3907" s="85" t="s">
        <v>486</v>
      </c>
      <c r="E3907" s="85" t="s">
        <v>459</v>
      </c>
      <c r="F3907" s="85" t="s">
        <v>457</v>
      </c>
      <c r="G3907" s="95">
        <v>1256</v>
      </c>
      <c r="H3907" s="95">
        <v>62800.000000000007</v>
      </c>
    </row>
    <row r="3908" spans="1:8" x14ac:dyDescent="0.25">
      <c r="A3908" s="82">
        <v>3907</v>
      </c>
      <c r="B3908" s="85" t="s">
        <v>575</v>
      </c>
      <c r="C3908" s="86">
        <v>0.5</v>
      </c>
      <c r="D3908" s="85" t="s">
        <v>576</v>
      </c>
      <c r="E3908" s="85" t="s">
        <v>24</v>
      </c>
      <c r="F3908" s="85" t="s">
        <v>457</v>
      </c>
      <c r="G3908" s="95">
        <v>230</v>
      </c>
      <c r="H3908" s="95">
        <v>11500</v>
      </c>
    </row>
    <row r="3909" spans="1:8" x14ac:dyDescent="0.25">
      <c r="A3909" s="82">
        <v>3908</v>
      </c>
      <c r="B3909" s="85" t="s">
        <v>575</v>
      </c>
      <c r="C3909" s="86">
        <v>0.5</v>
      </c>
      <c r="D3909" s="85" t="s">
        <v>576</v>
      </c>
      <c r="E3909" s="85" t="s">
        <v>459</v>
      </c>
      <c r="F3909" s="85" t="s">
        <v>457</v>
      </c>
      <c r="G3909" s="95">
        <v>182</v>
      </c>
      <c r="H3909" s="95">
        <v>9100</v>
      </c>
    </row>
    <row r="3910" spans="1:8" x14ac:dyDescent="0.25">
      <c r="A3910" s="82">
        <v>3909</v>
      </c>
      <c r="B3910" s="85" t="s">
        <v>575</v>
      </c>
      <c r="C3910" s="86">
        <v>0.70833333333333337</v>
      </c>
      <c r="D3910" s="85" t="s">
        <v>284</v>
      </c>
      <c r="E3910" s="85" t="s">
        <v>24</v>
      </c>
      <c r="F3910" s="85" t="s">
        <v>457</v>
      </c>
      <c r="G3910" s="95">
        <v>177</v>
      </c>
      <c r="H3910" s="95">
        <v>8850</v>
      </c>
    </row>
    <row r="3911" spans="1:8" x14ac:dyDescent="0.25">
      <c r="A3911" s="82">
        <v>3910</v>
      </c>
      <c r="B3911" s="85" t="s">
        <v>575</v>
      </c>
      <c r="C3911" s="86">
        <v>0.70833333333333337</v>
      </c>
      <c r="D3911" s="85" t="s">
        <v>284</v>
      </c>
      <c r="E3911" s="85" t="s">
        <v>459</v>
      </c>
      <c r="F3911" s="85" t="s">
        <v>457</v>
      </c>
      <c r="G3911" s="95">
        <v>162</v>
      </c>
      <c r="H3911" s="95">
        <v>8100</v>
      </c>
    </row>
    <row r="3912" spans="1:8" x14ac:dyDescent="0.25">
      <c r="A3912" s="82">
        <v>3911</v>
      </c>
      <c r="B3912" s="85" t="s">
        <v>575</v>
      </c>
      <c r="C3912" s="86">
        <v>0</v>
      </c>
      <c r="D3912" s="85" t="s">
        <v>284</v>
      </c>
      <c r="E3912" s="85" t="s">
        <v>24</v>
      </c>
      <c r="F3912" s="85" t="s">
        <v>457</v>
      </c>
      <c r="G3912" s="95">
        <v>91</v>
      </c>
      <c r="H3912" s="95">
        <v>4550</v>
      </c>
    </row>
    <row r="3913" spans="1:8" x14ac:dyDescent="0.25">
      <c r="A3913" s="82">
        <v>3912</v>
      </c>
      <c r="B3913" s="85" t="s">
        <v>575</v>
      </c>
      <c r="C3913" s="86">
        <v>0</v>
      </c>
      <c r="D3913" s="85" t="s">
        <v>284</v>
      </c>
      <c r="E3913" s="85" t="s">
        <v>459</v>
      </c>
      <c r="F3913" s="85" t="s">
        <v>457</v>
      </c>
      <c r="G3913" s="95">
        <v>71</v>
      </c>
      <c r="H3913" s="95">
        <v>3550.0000000000005</v>
      </c>
    </row>
    <row r="3914" spans="1:8" x14ac:dyDescent="0.25">
      <c r="A3914" s="82">
        <v>3913</v>
      </c>
      <c r="B3914" s="85" t="s">
        <v>577</v>
      </c>
      <c r="C3914" s="86">
        <v>0.25</v>
      </c>
      <c r="D3914" s="85" t="s">
        <v>486</v>
      </c>
      <c r="E3914" s="85" t="s">
        <v>24</v>
      </c>
      <c r="F3914" s="85" t="s">
        <v>457</v>
      </c>
      <c r="G3914" s="95">
        <v>244</v>
      </c>
      <c r="H3914" s="95">
        <v>12200.000000000002</v>
      </c>
    </row>
    <row r="3915" spans="1:8" x14ac:dyDescent="0.25">
      <c r="A3915" s="82">
        <v>3914</v>
      </c>
      <c r="B3915" s="85" t="s">
        <v>577</v>
      </c>
      <c r="C3915" s="86">
        <v>0.45833333333333331</v>
      </c>
      <c r="D3915" s="85" t="s">
        <v>486</v>
      </c>
      <c r="E3915" s="85" t="s">
        <v>24</v>
      </c>
      <c r="F3915" s="85" t="s">
        <v>457</v>
      </c>
      <c r="G3915" s="95">
        <v>212</v>
      </c>
      <c r="H3915" s="95">
        <v>10600</v>
      </c>
    </row>
    <row r="3916" spans="1:8" x14ac:dyDescent="0.25">
      <c r="A3916" s="82">
        <v>3915</v>
      </c>
      <c r="B3916" s="85" t="s">
        <v>577</v>
      </c>
      <c r="C3916" s="86">
        <v>0.45833333333333331</v>
      </c>
      <c r="D3916" s="85" t="s">
        <v>486</v>
      </c>
      <c r="E3916" s="85" t="s">
        <v>459</v>
      </c>
      <c r="F3916" s="85" t="s">
        <v>457</v>
      </c>
      <c r="G3916" s="95">
        <v>176</v>
      </c>
      <c r="H3916" s="95">
        <v>8800</v>
      </c>
    </row>
    <row r="3917" spans="1:8" x14ac:dyDescent="0.25">
      <c r="A3917" s="82">
        <v>3916</v>
      </c>
      <c r="B3917" s="85" t="s">
        <v>577</v>
      </c>
      <c r="C3917" s="86">
        <v>0.45833333333333331</v>
      </c>
      <c r="D3917" s="85" t="s">
        <v>486</v>
      </c>
      <c r="E3917" s="85" t="s">
        <v>466</v>
      </c>
      <c r="F3917" s="85" t="s">
        <v>457</v>
      </c>
      <c r="G3917" s="95">
        <v>1636</v>
      </c>
      <c r="H3917" s="95">
        <v>81800</v>
      </c>
    </row>
    <row r="3918" spans="1:8" x14ac:dyDescent="0.25">
      <c r="A3918" s="82">
        <v>3917</v>
      </c>
      <c r="B3918" s="85" t="s">
        <v>577</v>
      </c>
      <c r="C3918" s="86">
        <v>0.45833333333333331</v>
      </c>
      <c r="D3918" s="85" t="s">
        <v>576</v>
      </c>
      <c r="E3918" s="85" t="s">
        <v>472</v>
      </c>
      <c r="F3918" s="85" t="s">
        <v>457</v>
      </c>
      <c r="G3918" s="95">
        <v>224</v>
      </c>
      <c r="H3918" s="95">
        <v>11200.000000000002</v>
      </c>
    </row>
    <row r="3919" spans="1:8" x14ac:dyDescent="0.25">
      <c r="A3919" s="82">
        <v>3918</v>
      </c>
      <c r="B3919" s="85" t="s">
        <v>577</v>
      </c>
      <c r="C3919" s="86">
        <v>0.45833333333333331</v>
      </c>
      <c r="D3919" s="85" t="s">
        <v>576</v>
      </c>
      <c r="E3919" s="85" t="s">
        <v>474</v>
      </c>
      <c r="F3919" s="85" t="s">
        <v>457</v>
      </c>
      <c r="G3919" s="95">
        <v>196</v>
      </c>
      <c r="H3919" s="95">
        <v>9800</v>
      </c>
    </row>
    <row r="3920" spans="1:8" x14ac:dyDescent="0.25">
      <c r="A3920" s="82">
        <v>3919</v>
      </c>
      <c r="B3920" s="85" t="s">
        <v>577</v>
      </c>
      <c r="C3920" s="86">
        <v>0.45833333333333331</v>
      </c>
      <c r="D3920" s="85" t="s">
        <v>576</v>
      </c>
      <c r="E3920" s="85" t="s">
        <v>465</v>
      </c>
      <c r="F3920" s="85" t="s">
        <v>457</v>
      </c>
      <c r="G3920" s="95">
        <v>260</v>
      </c>
      <c r="H3920" s="95">
        <v>13000</v>
      </c>
    </row>
    <row r="3921" spans="1:8" x14ac:dyDescent="0.25">
      <c r="A3921" s="82">
        <v>3920</v>
      </c>
      <c r="B3921" s="85" t="s">
        <v>577</v>
      </c>
      <c r="C3921" s="86">
        <v>0.66666666666666663</v>
      </c>
      <c r="D3921" s="85" t="s">
        <v>576</v>
      </c>
      <c r="E3921" s="85" t="s">
        <v>24</v>
      </c>
      <c r="F3921" s="85" t="s">
        <v>457</v>
      </c>
      <c r="G3921" s="95">
        <v>140</v>
      </c>
      <c r="H3921" s="95">
        <v>7000</v>
      </c>
    </row>
    <row r="3922" spans="1:8" x14ac:dyDescent="0.25">
      <c r="A3922" s="82">
        <v>3921</v>
      </c>
      <c r="B3922" s="85" t="s">
        <v>577</v>
      </c>
      <c r="C3922" s="86">
        <v>0.66666666666666663</v>
      </c>
      <c r="D3922" s="85" t="s">
        <v>576</v>
      </c>
      <c r="E3922" s="85" t="s">
        <v>459</v>
      </c>
      <c r="F3922" s="85" t="s">
        <v>457</v>
      </c>
      <c r="G3922" s="95">
        <v>112</v>
      </c>
      <c r="H3922" s="95">
        <v>5600.0000000000009</v>
      </c>
    </row>
    <row r="3923" spans="1:8" x14ac:dyDescent="0.25">
      <c r="A3923" s="82">
        <v>3922</v>
      </c>
      <c r="B3923" s="85" t="s">
        <v>578</v>
      </c>
      <c r="C3923" s="86">
        <v>0.3125</v>
      </c>
      <c r="D3923" s="85" t="s">
        <v>576</v>
      </c>
      <c r="E3923" s="85" t="s">
        <v>24</v>
      </c>
      <c r="F3923" s="85" t="s">
        <v>457</v>
      </c>
      <c r="G3923" s="95">
        <v>108</v>
      </c>
      <c r="H3923" s="95">
        <v>5400</v>
      </c>
    </row>
    <row r="3924" spans="1:8" x14ac:dyDescent="0.25">
      <c r="A3924" s="82">
        <v>3923</v>
      </c>
      <c r="B3924" s="85" t="s">
        <v>578</v>
      </c>
      <c r="C3924" s="86">
        <v>0.3125</v>
      </c>
      <c r="D3924" s="85" t="s">
        <v>576</v>
      </c>
      <c r="E3924" s="85" t="s">
        <v>459</v>
      </c>
      <c r="F3924" s="85" t="s">
        <v>457</v>
      </c>
      <c r="G3924" s="95">
        <v>48</v>
      </c>
      <c r="H3924" s="95">
        <v>2400</v>
      </c>
    </row>
    <row r="3925" spans="1:8" x14ac:dyDescent="0.25">
      <c r="A3925" s="82">
        <v>3924</v>
      </c>
      <c r="B3925" s="85" t="s">
        <v>578</v>
      </c>
      <c r="C3925" s="86">
        <v>0.60416666666666663</v>
      </c>
      <c r="D3925" s="85" t="s">
        <v>486</v>
      </c>
      <c r="E3925" s="85" t="s">
        <v>24</v>
      </c>
      <c r="F3925" s="85" t="s">
        <v>457</v>
      </c>
      <c r="G3925" s="95">
        <v>340</v>
      </c>
      <c r="H3925" s="95">
        <v>17000</v>
      </c>
    </row>
    <row r="3926" spans="1:8" x14ac:dyDescent="0.25">
      <c r="A3926" s="82">
        <v>3925</v>
      </c>
      <c r="B3926" s="85" t="s">
        <v>578</v>
      </c>
      <c r="C3926" s="86">
        <v>0.6958333333333333</v>
      </c>
      <c r="D3926" s="85" t="s">
        <v>576</v>
      </c>
      <c r="E3926" s="85" t="s">
        <v>24</v>
      </c>
      <c r="F3926" s="85" t="s">
        <v>457</v>
      </c>
      <c r="G3926" s="95">
        <v>128</v>
      </c>
      <c r="H3926" s="95">
        <v>6400</v>
      </c>
    </row>
    <row r="3927" spans="1:8" x14ac:dyDescent="0.25">
      <c r="A3927" s="82">
        <v>3926</v>
      </c>
      <c r="B3927" s="85" t="s">
        <v>579</v>
      </c>
      <c r="C3927" s="86">
        <v>0.32291666666666669</v>
      </c>
      <c r="D3927" s="85" t="s">
        <v>576</v>
      </c>
      <c r="E3927" s="85" t="s">
        <v>24</v>
      </c>
      <c r="F3927" s="85" t="s">
        <v>457</v>
      </c>
      <c r="G3927" s="95">
        <v>128</v>
      </c>
      <c r="H3927" s="95">
        <v>6400</v>
      </c>
    </row>
    <row r="3928" spans="1:8" x14ac:dyDescent="0.25">
      <c r="A3928" s="82">
        <v>3927</v>
      </c>
      <c r="B3928" s="85" t="s">
        <v>579</v>
      </c>
      <c r="C3928" s="86">
        <v>0.5</v>
      </c>
      <c r="D3928" s="85" t="s">
        <v>576</v>
      </c>
      <c r="E3928" s="85" t="s">
        <v>24</v>
      </c>
      <c r="F3928" s="85" t="s">
        <v>457</v>
      </c>
      <c r="G3928" s="95">
        <v>144</v>
      </c>
      <c r="H3928" s="95">
        <v>7200</v>
      </c>
    </row>
    <row r="3929" spans="1:8" x14ac:dyDescent="0.25">
      <c r="A3929" s="82">
        <v>3928</v>
      </c>
      <c r="B3929" s="85" t="s">
        <v>579</v>
      </c>
      <c r="C3929" s="86">
        <v>0.5</v>
      </c>
      <c r="D3929" s="85" t="s">
        <v>576</v>
      </c>
      <c r="E3929" s="85" t="s">
        <v>459</v>
      </c>
      <c r="F3929" s="85" t="s">
        <v>457</v>
      </c>
      <c r="G3929" s="95">
        <v>132</v>
      </c>
      <c r="H3929" s="95">
        <v>6600.0000000000009</v>
      </c>
    </row>
    <row r="3930" spans="1:8" x14ac:dyDescent="0.25">
      <c r="A3930" s="82">
        <v>3929</v>
      </c>
      <c r="B3930" s="85" t="s">
        <v>579</v>
      </c>
      <c r="C3930" s="86">
        <v>0.625</v>
      </c>
      <c r="D3930" s="85" t="s">
        <v>576</v>
      </c>
      <c r="E3930" s="85" t="s">
        <v>24</v>
      </c>
      <c r="F3930" s="85" t="s">
        <v>457</v>
      </c>
      <c r="G3930" s="95">
        <v>84</v>
      </c>
      <c r="H3930" s="95">
        <v>4200</v>
      </c>
    </row>
    <row r="3931" spans="1:8" x14ac:dyDescent="0.25">
      <c r="A3931" s="82">
        <v>3930</v>
      </c>
      <c r="B3931" s="85" t="s">
        <v>579</v>
      </c>
      <c r="C3931" s="86">
        <v>0.70833333333333337</v>
      </c>
      <c r="D3931" s="85" t="s">
        <v>284</v>
      </c>
      <c r="E3931" s="85" t="s">
        <v>24</v>
      </c>
      <c r="F3931" s="85" t="s">
        <v>457</v>
      </c>
      <c r="G3931" s="95">
        <v>137</v>
      </c>
      <c r="H3931" s="95">
        <v>6850.0000000000009</v>
      </c>
    </row>
    <row r="3932" spans="1:8" x14ac:dyDescent="0.25">
      <c r="A3932" s="82">
        <v>3931</v>
      </c>
      <c r="B3932" s="85" t="s">
        <v>580</v>
      </c>
      <c r="C3932" s="86">
        <v>0.3125</v>
      </c>
      <c r="D3932" s="85" t="s">
        <v>486</v>
      </c>
      <c r="E3932" s="85" t="s">
        <v>24</v>
      </c>
      <c r="F3932" s="85" t="s">
        <v>457</v>
      </c>
      <c r="G3932" s="95">
        <v>296</v>
      </c>
      <c r="H3932" s="95">
        <v>14800</v>
      </c>
    </row>
    <row r="3933" spans="1:8" x14ac:dyDescent="0.25">
      <c r="A3933" s="82">
        <v>3932</v>
      </c>
      <c r="B3933" s="85" t="s">
        <v>580</v>
      </c>
      <c r="C3933" s="86">
        <v>0.70833333333333337</v>
      </c>
      <c r="D3933" s="85" t="s">
        <v>486</v>
      </c>
      <c r="E3933" s="85" t="s">
        <v>24</v>
      </c>
      <c r="F3933" s="85" t="s">
        <v>457</v>
      </c>
      <c r="G3933" s="95">
        <v>208</v>
      </c>
      <c r="H3933" s="95">
        <v>10400</v>
      </c>
    </row>
    <row r="3934" spans="1:8" x14ac:dyDescent="0.25">
      <c r="A3934" s="82">
        <v>3933</v>
      </c>
      <c r="B3934" s="85" t="s">
        <v>581</v>
      </c>
      <c r="C3934" s="86">
        <v>0.36458333333333331</v>
      </c>
      <c r="D3934" s="85" t="s">
        <v>486</v>
      </c>
      <c r="E3934" s="85" t="s">
        <v>24</v>
      </c>
      <c r="F3934" s="85" t="s">
        <v>457</v>
      </c>
      <c r="G3934" s="95">
        <v>292</v>
      </c>
      <c r="H3934" s="95">
        <v>14600.000000000002</v>
      </c>
    </row>
    <row r="3935" spans="1:8" x14ac:dyDescent="0.25">
      <c r="A3935" s="82">
        <v>3934</v>
      </c>
      <c r="B3935" s="85" t="s">
        <v>581</v>
      </c>
      <c r="C3935" s="86">
        <v>0.66666666666666663</v>
      </c>
      <c r="D3935" s="85" t="s">
        <v>486</v>
      </c>
      <c r="E3935" s="85" t="s">
        <v>24</v>
      </c>
      <c r="F3935" s="85" t="s">
        <v>457</v>
      </c>
      <c r="G3935" s="95">
        <v>168</v>
      </c>
      <c r="H3935" s="95">
        <v>8400</v>
      </c>
    </row>
    <row r="3936" spans="1:8" x14ac:dyDescent="0.25">
      <c r="A3936" s="82">
        <v>3935</v>
      </c>
      <c r="B3936" s="85" t="s">
        <v>527</v>
      </c>
      <c r="C3936" s="86">
        <v>0.36249999999999999</v>
      </c>
      <c r="D3936" s="85" t="s">
        <v>486</v>
      </c>
      <c r="E3936" s="85" t="s">
        <v>24</v>
      </c>
      <c r="F3936" s="85" t="s">
        <v>457</v>
      </c>
      <c r="G3936" s="95">
        <v>228</v>
      </c>
      <c r="H3936" s="95">
        <v>11400</v>
      </c>
    </row>
    <row r="3937" spans="1:8" x14ac:dyDescent="0.25">
      <c r="A3937" s="82">
        <v>3936</v>
      </c>
      <c r="B3937" s="85" t="s">
        <v>527</v>
      </c>
      <c r="C3937" s="86">
        <v>0.76388888888888884</v>
      </c>
      <c r="D3937" s="85" t="s">
        <v>486</v>
      </c>
      <c r="E3937" s="85" t="s">
        <v>24</v>
      </c>
      <c r="F3937" s="85" t="s">
        <v>457</v>
      </c>
      <c r="G3937" s="95">
        <v>2360</v>
      </c>
      <c r="H3937" s="95">
        <v>118000</v>
      </c>
    </row>
    <row r="3938" spans="1:8" x14ac:dyDescent="0.25">
      <c r="A3938" s="82">
        <v>3938</v>
      </c>
      <c r="B3938" s="85" t="s">
        <v>528</v>
      </c>
      <c r="C3938" s="86">
        <v>0.5</v>
      </c>
      <c r="D3938" s="85" t="s">
        <v>486</v>
      </c>
      <c r="E3938" s="85" t="s">
        <v>24</v>
      </c>
      <c r="F3938" s="85" t="s">
        <v>457</v>
      </c>
      <c r="G3938" s="95">
        <v>1448</v>
      </c>
      <c r="H3938" s="95">
        <v>72400</v>
      </c>
    </row>
    <row r="3939" spans="1:8" x14ac:dyDescent="0.25">
      <c r="A3939" s="82">
        <v>3939</v>
      </c>
      <c r="B3939" s="85" t="s">
        <v>528</v>
      </c>
      <c r="C3939" s="86">
        <v>0.9375</v>
      </c>
      <c r="D3939" s="85" t="s">
        <v>284</v>
      </c>
      <c r="E3939" s="85" t="s">
        <v>24</v>
      </c>
      <c r="F3939" s="85" t="s">
        <v>457</v>
      </c>
      <c r="G3939" s="95">
        <v>6012</v>
      </c>
      <c r="H3939" s="95">
        <v>300600</v>
      </c>
    </row>
    <row r="3940" spans="1:8" x14ac:dyDescent="0.25">
      <c r="A3940" s="82">
        <v>3940</v>
      </c>
      <c r="B3940" s="85" t="s">
        <v>528</v>
      </c>
      <c r="C3940" s="86">
        <v>0.9375</v>
      </c>
      <c r="D3940" s="85" t="s">
        <v>284</v>
      </c>
      <c r="E3940" s="85" t="s">
        <v>459</v>
      </c>
      <c r="F3940" s="85" t="s">
        <v>457</v>
      </c>
      <c r="G3940" s="95">
        <v>2464</v>
      </c>
      <c r="H3940" s="95">
        <v>123200</v>
      </c>
    </row>
    <row r="3941" spans="1:8" x14ac:dyDescent="0.25">
      <c r="A3941" s="82">
        <v>3941</v>
      </c>
      <c r="B3941" s="85" t="s">
        <v>528</v>
      </c>
      <c r="C3941" s="86">
        <v>0.47916666666666669</v>
      </c>
      <c r="D3941" s="85" t="s">
        <v>284</v>
      </c>
      <c r="E3941" s="85" t="s">
        <v>24</v>
      </c>
      <c r="F3941" s="85" t="s">
        <v>457</v>
      </c>
      <c r="G3941" s="95">
        <v>1788</v>
      </c>
      <c r="H3941" s="95">
        <v>89400</v>
      </c>
    </row>
    <row r="3942" spans="1:8" x14ac:dyDescent="0.25">
      <c r="A3942" s="82">
        <v>3942</v>
      </c>
      <c r="B3942" s="85" t="s">
        <v>528</v>
      </c>
      <c r="C3942" s="86">
        <v>0.47916666666666669</v>
      </c>
      <c r="D3942" s="85" t="s">
        <v>284</v>
      </c>
      <c r="E3942" s="85" t="s">
        <v>459</v>
      </c>
      <c r="F3942" s="85" t="s">
        <v>457</v>
      </c>
      <c r="G3942" s="95">
        <v>1184</v>
      </c>
      <c r="H3942" s="95">
        <v>59200</v>
      </c>
    </row>
    <row r="3943" spans="1:8" x14ac:dyDescent="0.25">
      <c r="A3943" s="82">
        <v>3943</v>
      </c>
      <c r="B3943" s="85" t="s">
        <v>529</v>
      </c>
      <c r="C3943" s="86">
        <v>0.52083333333333337</v>
      </c>
      <c r="D3943" s="85" t="s">
        <v>284</v>
      </c>
      <c r="E3943" s="85" t="s">
        <v>24</v>
      </c>
      <c r="F3943" s="85" t="s">
        <v>457</v>
      </c>
      <c r="G3943" s="95">
        <v>1096</v>
      </c>
      <c r="H3943" s="95">
        <v>54800.000000000007</v>
      </c>
    </row>
    <row r="3944" spans="1:8" x14ac:dyDescent="0.25">
      <c r="A3944" s="82">
        <v>3944</v>
      </c>
      <c r="B3944" s="85" t="s">
        <v>529</v>
      </c>
      <c r="C3944" s="86">
        <v>0.52083333333333337</v>
      </c>
      <c r="D3944" s="85" t="s">
        <v>284</v>
      </c>
      <c r="E3944" s="85" t="s">
        <v>459</v>
      </c>
      <c r="F3944" s="85" t="s">
        <v>457</v>
      </c>
      <c r="G3944" s="95">
        <v>1428</v>
      </c>
      <c r="H3944" s="95">
        <v>71400</v>
      </c>
    </row>
    <row r="3945" spans="1:8" x14ac:dyDescent="0.25">
      <c r="A3945" s="82">
        <v>3945</v>
      </c>
      <c r="B3945" s="85" t="s">
        <v>529</v>
      </c>
      <c r="C3945" s="86">
        <v>6.25E-2</v>
      </c>
      <c r="D3945" s="85" t="s">
        <v>284</v>
      </c>
      <c r="E3945" s="85" t="s">
        <v>24</v>
      </c>
      <c r="F3945" s="85" t="s">
        <v>457</v>
      </c>
      <c r="G3945" s="95">
        <v>174</v>
      </c>
      <c r="H3945" s="95">
        <v>8700.0000000000018</v>
      </c>
    </row>
    <row r="3946" spans="1:8" x14ac:dyDescent="0.25">
      <c r="A3946" s="82">
        <v>3946</v>
      </c>
      <c r="B3946" s="85" t="s">
        <v>529</v>
      </c>
      <c r="C3946" s="86">
        <v>6.25E-2</v>
      </c>
      <c r="D3946" s="85" t="s">
        <v>284</v>
      </c>
      <c r="E3946" s="85" t="s">
        <v>459</v>
      </c>
      <c r="F3946" s="85" t="s">
        <v>457</v>
      </c>
      <c r="G3946" s="95">
        <v>2400</v>
      </c>
      <c r="H3946" s="95">
        <v>120000</v>
      </c>
    </row>
    <row r="3947" spans="1:8" x14ac:dyDescent="0.25">
      <c r="A3947" s="82">
        <v>3947</v>
      </c>
      <c r="B3947" s="85" t="s">
        <v>529</v>
      </c>
      <c r="C3947" s="86">
        <v>0.10416666666666667</v>
      </c>
      <c r="D3947" s="85" t="s">
        <v>284</v>
      </c>
      <c r="E3947" s="85" t="s">
        <v>24</v>
      </c>
      <c r="F3947" s="85" t="s">
        <v>457</v>
      </c>
      <c r="G3947" s="95">
        <v>1548</v>
      </c>
      <c r="H3947" s="95">
        <v>77400</v>
      </c>
    </row>
    <row r="3948" spans="1:8" x14ac:dyDescent="0.25">
      <c r="A3948" s="82">
        <v>3948</v>
      </c>
      <c r="B3948" s="85" t="s">
        <v>529</v>
      </c>
      <c r="C3948" s="86">
        <v>0.10416666666666667</v>
      </c>
      <c r="D3948" s="85" t="s">
        <v>284</v>
      </c>
      <c r="E3948" s="85" t="s">
        <v>459</v>
      </c>
      <c r="F3948" s="85" t="s">
        <v>457</v>
      </c>
      <c r="G3948" s="95">
        <v>2500</v>
      </c>
      <c r="H3948" s="95">
        <v>125000</v>
      </c>
    </row>
    <row r="3949" spans="1:8" x14ac:dyDescent="0.25">
      <c r="A3949" s="82">
        <v>3949</v>
      </c>
      <c r="B3949" s="85" t="s">
        <v>529</v>
      </c>
      <c r="C3949" s="86">
        <v>0.14583333333333334</v>
      </c>
      <c r="D3949" s="85" t="s">
        <v>284</v>
      </c>
      <c r="E3949" s="85" t="s">
        <v>24</v>
      </c>
      <c r="F3949" s="85" t="s">
        <v>457</v>
      </c>
      <c r="G3949" s="95">
        <v>2004</v>
      </c>
      <c r="H3949" s="95">
        <v>100200</v>
      </c>
    </row>
    <row r="3950" spans="1:8" x14ac:dyDescent="0.25">
      <c r="A3950" s="82">
        <v>3950</v>
      </c>
      <c r="B3950" s="85" t="s">
        <v>529</v>
      </c>
      <c r="C3950" s="86">
        <v>0.14583333333333334</v>
      </c>
      <c r="D3950" s="85" t="s">
        <v>284</v>
      </c>
      <c r="E3950" s="85" t="s">
        <v>459</v>
      </c>
      <c r="F3950" s="85" t="s">
        <v>457</v>
      </c>
      <c r="G3950" s="95">
        <v>1824</v>
      </c>
      <c r="H3950" s="95">
        <v>91200</v>
      </c>
    </row>
    <row r="3951" spans="1:8" x14ac:dyDescent="0.25">
      <c r="A3951" s="82">
        <v>3951</v>
      </c>
      <c r="B3951" s="85" t="s">
        <v>529</v>
      </c>
      <c r="C3951" s="86">
        <v>0.1875</v>
      </c>
      <c r="D3951" s="85" t="s">
        <v>284</v>
      </c>
      <c r="E3951" s="85" t="s">
        <v>24</v>
      </c>
      <c r="F3951" s="85" t="s">
        <v>457</v>
      </c>
      <c r="G3951" s="95">
        <v>1452</v>
      </c>
      <c r="H3951" s="95">
        <v>72600.000000000015</v>
      </c>
    </row>
    <row r="3952" spans="1:8" x14ac:dyDescent="0.25">
      <c r="A3952" s="82">
        <v>3952</v>
      </c>
      <c r="B3952" s="85" t="s">
        <v>529</v>
      </c>
      <c r="C3952" s="86">
        <v>0.1875</v>
      </c>
      <c r="D3952" s="85" t="s">
        <v>284</v>
      </c>
      <c r="E3952" s="85" t="s">
        <v>459</v>
      </c>
      <c r="F3952" s="85" t="s">
        <v>457</v>
      </c>
      <c r="G3952" s="95">
        <v>1276</v>
      </c>
      <c r="H3952" s="95">
        <v>63800.000000000007</v>
      </c>
    </row>
    <row r="3953" spans="1:8" x14ac:dyDescent="0.25">
      <c r="A3953" s="82">
        <v>3953</v>
      </c>
      <c r="B3953" s="85" t="s">
        <v>529</v>
      </c>
      <c r="C3953" s="86">
        <v>0.25</v>
      </c>
      <c r="D3953" s="85" t="s">
        <v>284</v>
      </c>
      <c r="E3953" s="85" t="s">
        <v>24</v>
      </c>
      <c r="F3953" s="85" t="s">
        <v>457</v>
      </c>
      <c r="G3953" s="95">
        <v>1160</v>
      </c>
      <c r="H3953" s="95">
        <v>58000</v>
      </c>
    </row>
    <row r="3954" spans="1:8" x14ac:dyDescent="0.25">
      <c r="A3954" s="82">
        <v>3954</v>
      </c>
      <c r="B3954" s="85" t="s">
        <v>529</v>
      </c>
      <c r="C3954" s="86">
        <v>0.25</v>
      </c>
      <c r="D3954" s="85" t="s">
        <v>284</v>
      </c>
      <c r="E3954" s="85" t="s">
        <v>459</v>
      </c>
      <c r="F3954" s="85" t="s">
        <v>457</v>
      </c>
      <c r="G3954" s="95">
        <v>732</v>
      </c>
      <c r="H3954" s="95">
        <v>36600</v>
      </c>
    </row>
    <row r="3955" spans="1:8" x14ac:dyDescent="0.25">
      <c r="A3955" s="82">
        <v>3955</v>
      </c>
      <c r="B3955" s="85" t="s">
        <v>529</v>
      </c>
      <c r="C3955" s="86">
        <v>0.3125</v>
      </c>
      <c r="D3955" s="85" t="s">
        <v>486</v>
      </c>
      <c r="E3955" s="85" t="s">
        <v>24</v>
      </c>
      <c r="F3955" s="85" t="s">
        <v>457</v>
      </c>
      <c r="G3955" s="95">
        <v>533</v>
      </c>
      <c r="H3955" s="95">
        <v>26650.000000000004</v>
      </c>
    </row>
    <row r="3956" spans="1:8" x14ac:dyDescent="0.25">
      <c r="A3956" s="82">
        <v>3956</v>
      </c>
      <c r="B3956" s="85" t="s">
        <v>529</v>
      </c>
      <c r="C3956" s="86">
        <v>0.3125</v>
      </c>
      <c r="D3956" s="85" t="s">
        <v>486</v>
      </c>
      <c r="E3956" s="85" t="s">
        <v>459</v>
      </c>
      <c r="F3956" s="85" t="s">
        <v>457</v>
      </c>
      <c r="G3956" s="95">
        <v>1892</v>
      </c>
      <c r="H3956" s="95">
        <v>94600.000000000015</v>
      </c>
    </row>
    <row r="3957" spans="1:8" x14ac:dyDescent="0.25">
      <c r="A3957" s="82">
        <v>3957</v>
      </c>
      <c r="B3957" s="85" t="s">
        <v>529</v>
      </c>
      <c r="C3957" s="86">
        <v>0.35416666666666669</v>
      </c>
      <c r="D3957" s="85" t="s">
        <v>486</v>
      </c>
      <c r="E3957" s="85" t="s">
        <v>24</v>
      </c>
      <c r="F3957" s="85" t="s">
        <v>457</v>
      </c>
      <c r="G3957" s="95">
        <v>1632</v>
      </c>
      <c r="H3957" s="95">
        <v>81600.000000000015</v>
      </c>
    </row>
    <row r="3958" spans="1:8" x14ac:dyDescent="0.25">
      <c r="A3958" s="82">
        <v>3958</v>
      </c>
      <c r="B3958" s="85" t="s">
        <v>529</v>
      </c>
      <c r="C3958" s="86">
        <v>0.35416666666666669</v>
      </c>
      <c r="D3958" s="85" t="s">
        <v>486</v>
      </c>
      <c r="E3958" s="85" t="s">
        <v>459</v>
      </c>
      <c r="F3958" s="85" t="s">
        <v>457</v>
      </c>
      <c r="G3958" s="95">
        <v>2528</v>
      </c>
      <c r="H3958" s="95">
        <v>126400</v>
      </c>
    </row>
    <row r="3959" spans="1:8" x14ac:dyDescent="0.25">
      <c r="A3959" s="82">
        <v>3959</v>
      </c>
      <c r="B3959" s="85" t="s">
        <v>529</v>
      </c>
      <c r="C3959" s="86">
        <v>0.39583333333333331</v>
      </c>
      <c r="D3959" s="85" t="s">
        <v>486</v>
      </c>
      <c r="E3959" s="85" t="s">
        <v>24</v>
      </c>
      <c r="F3959" s="85" t="s">
        <v>457</v>
      </c>
      <c r="G3959" s="95">
        <v>2552</v>
      </c>
      <c r="H3959" s="95">
        <v>127600.00000000001</v>
      </c>
    </row>
    <row r="3960" spans="1:8" x14ac:dyDescent="0.25">
      <c r="A3960" s="82">
        <v>3960</v>
      </c>
      <c r="B3960" s="85" t="s">
        <v>529</v>
      </c>
      <c r="C3960" s="86">
        <v>0.39583333333333331</v>
      </c>
      <c r="D3960" s="85" t="s">
        <v>486</v>
      </c>
      <c r="E3960" s="85" t="s">
        <v>459</v>
      </c>
      <c r="F3960" s="85" t="s">
        <v>457</v>
      </c>
      <c r="G3960" s="95">
        <v>1256</v>
      </c>
      <c r="H3960" s="95">
        <v>62800.000000000007</v>
      </c>
    </row>
    <row r="3961" spans="1:8" x14ac:dyDescent="0.25">
      <c r="A3961" s="82">
        <v>3961</v>
      </c>
      <c r="B3961" s="85" t="s">
        <v>529</v>
      </c>
      <c r="C3961" s="86">
        <v>0.4375</v>
      </c>
      <c r="D3961" s="85" t="s">
        <v>486</v>
      </c>
      <c r="E3961" s="85" t="s">
        <v>24</v>
      </c>
      <c r="F3961" s="85" t="s">
        <v>457</v>
      </c>
      <c r="G3961" s="95">
        <v>2488</v>
      </c>
      <c r="H3961" s="95">
        <v>124400</v>
      </c>
    </row>
    <row r="3962" spans="1:8" x14ac:dyDescent="0.25">
      <c r="A3962" s="82">
        <v>3962</v>
      </c>
      <c r="B3962" s="85" t="s">
        <v>529</v>
      </c>
      <c r="C3962" s="86">
        <v>0.4375</v>
      </c>
      <c r="D3962" s="85" t="s">
        <v>486</v>
      </c>
      <c r="E3962" s="85" t="s">
        <v>459</v>
      </c>
      <c r="F3962" s="85" t="s">
        <v>457</v>
      </c>
      <c r="G3962" s="95">
        <v>1596</v>
      </c>
      <c r="H3962" s="95">
        <v>79800</v>
      </c>
    </row>
    <row r="3963" spans="1:8" x14ac:dyDescent="0.25">
      <c r="A3963" s="82">
        <v>3963</v>
      </c>
      <c r="B3963" s="85" t="s">
        <v>529</v>
      </c>
      <c r="C3963" s="86">
        <v>0.52083333333333337</v>
      </c>
      <c r="D3963" s="85" t="s">
        <v>486</v>
      </c>
      <c r="E3963" s="85" t="s">
        <v>24</v>
      </c>
      <c r="F3963" s="85" t="s">
        <v>457</v>
      </c>
      <c r="G3963" s="95">
        <v>848</v>
      </c>
      <c r="H3963" s="95">
        <v>42400</v>
      </c>
    </row>
    <row r="3964" spans="1:8" x14ac:dyDescent="0.25">
      <c r="A3964" s="82">
        <v>3964</v>
      </c>
      <c r="B3964" s="85" t="s">
        <v>529</v>
      </c>
      <c r="C3964" s="86">
        <v>0.52083333333333337</v>
      </c>
      <c r="D3964" s="85" t="s">
        <v>486</v>
      </c>
      <c r="E3964" s="85" t="s">
        <v>459</v>
      </c>
      <c r="F3964" s="85" t="s">
        <v>457</v>
      </c>
      <c r="G3964" s="95">
        <v>544</v>
      </c>
      <c r="H3964" s="95">
        <v>27200.000000000004</v>
      </c>
    </row>
    <row r="3965" spans="1:8" x14ac:dyDescent="0.25">
      <c r="A3965" s="82">
        <v>3965</v>
      </c>
      <c r="B3965" s="85" t="s">
        <v>529</v>
      </c>
      <c r="C3965" s="86">
        <v>0.60416666666666663</v>
      </c>
      <c r="D3965" s="85" t="s">
        <v>486</v>
      </c>
      <c r="E3965" s="85" t="s">
        <v>24</v>
      </c>
      <c r="F3965" s="85" t="s">
        <v>457</v>
      </c>
      <c r="G3965" s="95">
        <v>604</v>
      </c>
      <c r="H3965" s="95">
        <v>30200.000000000004</v>
      </c>
    </row>
    <row r="3966" spans="1:8" x14ac:dyDescent="0.25">
      <c r="A3966" s="82">
        <v>3966</v>
      </c>
      <c r="B3966" s="85" t="s">
        <v>529</v>
      </c>
      <c r="C3966" s="86">
        <v>0.60416666666666663</v>
      </c>
      <c r="D3966" s="85" t="s">
        <v>486</v>
      </c>
      <c r="E3966" s="85" t="s">
        <v>459</v>
      </c>
      <c r="F3966" s="85" t="s">
        <v>457</v>
      </c>
      <c r="G3966" s="95">
        <v>485</v>
      </c>
      <c r="H3966" s="95">
        <v>24250</v>
      </c>
    </row>
    <row r="3967" spans="1:8" x14ac:dyDescent="0.25">
      <c r="A3967" s="82">
        <v>3967</v>
      </c>
      <c r="B3967" s="85" t="s">
        <v>529</v>
      </c>
      <c r="C3967" s="86">
        <v>0.6875</v>
      </c>
      <c r="D3967" s="85" t="s">
        <v>486</v>
      </c>
      <c r="E3967" s="85" t="s">
        <v>24</v>
      </c>
      <c r="F3967" s="85" t="s">
        <v>457</v>
      </c>
      <c r="G3967" s="95">
        <v>944</v>
      </c>
      <c r="H3967" s="95">
        <v>47200</v>
      </c>
    </row>
    <row r="3968" spans="1:8" x14ac:dyDescent="0.25">
      <c r="A3968" s="82">
        <v>3968</v>
      </c>
      <c r="B3968" s="85" t="s">
        <v>529</v>
      </c>
      <c r="C3968" s="86">
        <v>0.6875</v>
      </c>
      <c r="D3968" s="85" t="s">
        <v>486</v>
      </c>
      <c r="E3968" s="85" t="s">
        <v>459</v>
      </c>
      <c r="F3968" s="85" t="s">
        <v>457</v>
      </c>
      <c r="G3968" s="95">
        <v>404</v>
      </c>
      <c r="H3968" s="95">
        <v>20200</v>
      </c>
    </row>
    <row r="3969" spans="1:8" x14ac:dyDescent="0.25">
      <c r="A3969" s="82">
        <v>3969</v>
      </c>
      <c r="B3969" s="85" t="s">
        <v>529</v>
      </c>
      <c r="C3969" s="86">
        <v>0.77083333333333337</v>
      </c>
      <c r="D3969" s="85" t="s">
        <v>284</v>
      </c>
      <c r="E3969" s="85" t="s">
        <v>24</v>
      </c>
      <c r="F3969" s="85" t="s">
        <v>457</v>
      </c>
      <c r="G3969" s="95">
        <v>3186</v>
      </c>
      <c r="H3969" s="95">
        <v>159300</v>
      </c>
    </row>
    <row r="3970" spans="1:8" x14ac:dyDescent="0.25">
      <c r="A3970" s="82">
        <v>3970</v>
      </c>
      <c r="B3970" s="85" t="s">
        <v>529</v>
      </c>
      <c r="C3970" s="86">
        <v>0.77083333333333337</v>
      </c>
      <c r="D3970" s="85" t="s">
        <v>284</v>
      </c>
      <c r="E3970" s="85" t="s">
        <v>459</v>
      </c>
      <c r="F3970" s="85" t="s">
        <v>457</v>
      </c>
      <c r="G3970" s="95">
        <v>3186</v>
      </c>
      <c r="H3970" s="95">
        <v>159300</v>
      </c>
    </row>
    <row r="3971" spans="1:8" x14ac:dyDescent="0.25">
      <c r="A3971" s="82">
        <v>3971</v>
      </c>
      <c r="B3971" s="85" t="s">
        <v>529</v>
      </c>
      <c r="C3971" s="86">
        <v>0.8125</v>
      </c>
      <c r="D3971" s="85" t="s">
        <v>284</v>
      </c>
      <c r="E3971" s="85" t="s">
        <v>24</v>
      </c>
      <c r="F3971" s="85" t="s">
        <v>457</v>
      </c>
      <c r="G3971" s="95">
        <v>874</v>
      </c>
      <c r="H3971" s="95">
        <v>43700</v>
      </c>
    </row>
    <row r="3972" spans="1:8" x14ac:dyDescent="0.25">
      <c r="A3972" s="82">
        <v>3972</v>
      </c>
      <c r="B3972" s="85" t="s">
        <v>529</v>
      </c>
      <c r="C3972" s="86">
        <v>0.8125</v>
      </c>
      <c r="D3972" s="85" t="s">
        <v>284</v>
      </c>
      <c r="E3972" s="85" t="s">
        <v>459</v>
      </c>
      <c r="F3972" s="85" t="s">
        <v>457</v>
      </c>
      <c r="G3972" s="95">
        <v>1098</v>
      </c>
      <c r="H3972" s="95">
        <v>54900.000000000007</v>
      </c>
    </row>
    <row r="3973" spans="1:8" x14ac:dyDescent="0.25">
      <c r="A3973" s="82">
        <v>3973</v>
      </c>
      <c r="B3973" s="85" t="s">
        <v>529</v>
      </c>
      <c r="C3973" s="86">
        <v>0.875</v>
      </c>
      <c r="D3973" s="85" t="s">
        <v>284</v>
      </c>
      <c r="E3973" s="85" t="s">
        <v>24</v>
      </c>
      <c r="F3973" s="85" t="s">
        <v>457</v>
      </c>
      <c r="G3973" s="95">
        <v>542</v>
      </c>
      <c r="H3973" s="95">
        <v>27100</v>
      </c>
    </row>
    <row r="3974" spans="1:8" x14ac:dyDescent="0.25">
      <c r="A3974" s="82">
        <v>3974</v>
      </c>
      <c r="B3974" s="85" t="s">
        <v>529</v>
      </c>
      <c r="C3974" s="86">
        <v>0.875</v>
      </c>
      <c r="D3974" s="85" t="s">
        <v>284</v>
      </c>
      <c r="E3974" s="85" t="s">
        <v>459</v>
      </c>
      <c r="F3974" s="85" t="s">
        <v>457</v>
      </c>
      <c r="G3974" s="95">
        <v>1258</v>
      </c>
      <c r="H3974" s="95">
        <v>62900.000000000007</v>
      </c>
    </row>
    <row r="3975" spans="1:8" x14ac:dyDescent="0.25">
      <c r="A3975" s="82">
        <v>3975</v>
      </c>
      <c r="B3975" s="85" t="s">
        <v>529</v>
      </c>
      <c r="C3975" s="86">
        <v>0.9375</v>
      </c>
      <c r="D3975" s="85" t="s">
        <v>284</v>
      </c>
      <c r="E3975" s="85" t="s">
        <v>24</v>
      </c>
      <c r="F3975" s="85" t="s">
        <v>457</v>
      </c>
      <c r="G3975" s="95">
        <v>654</v>
      </c>
      <c r="H3975" s="95">
        <v>32700.000000000004</v>
      </c>
    </row>
    <row r="3976" spans="1:8" x14ac:dyDescent="0.25">
      <c r="A3976" s="82">
        <v>3976</v>
      </c>
      <c r="B3976" s="85" t="s">
        <v>529</v>
      </c>
      <c r="C3976" s="86">
        <v>0.9375</v>
      </c>
      <c r="D3976" s="85" t="s">
        <v>284</v>
      </c>
      <c r="E3976" s="85" t="s">
        <v>459</v>
      </c>
      <c r="F3976" s="85" t="s">
        <v>457</v>
      </c>
      <c r="G3976" s="95">
        <v>2796</v>
      </c>
      <c r="H3976" s="95">
        <v>139800</v>
      </c>
    </row>
    <row r="3977" spans="1:8" x14ac:dyDescent="0.25">
      <c r="A3977" s="82">
        <v>3977</v>
      </c>
      <c r="B3977" s="85" t="s">
        <v>530</v>
      </c>
      <c r="C3977" s="86">
        <v>0.77083333333333337</v>
      </c>
      <c r="D3977" s="85" t="s">
        <v>284</v>
      </c>
      <c r="E3977" s="85" t="s">
        <v>582</v>
      </c>
      <c r="F3977" s="85" t="s">
        <v>457</v>
      </c>
      <c r="G3977" s="95">
        <v>350</v>
      </c>
      <c r="H3977" s="95">
        <v>17500</v>
      </c>
    </row>
    <row r="3978" spans="1:8" x14ac:dyDescent="0.25">
      <c r="A3978" s="82">
        <v>3978</v>
      </c>
      <c r="B3978" s="85" t="s">
        <v>530</v>
      </c>
      <c r="C3978" s="86">
        <v>0.77083333333333337</v>
      </c>
      <c r="D3978" s="85" t="s">
        <v>284</v>
      </c>
      <c r="E3978" s="85" t="s">
        <v>459</v>
      </c>
      <c r="F3978" s="85" t="s">
        <v>457</v>
      </c>
      <c r="G3978" s="95">
        <v>1888</v>
      </c>
      <c r="H3978" s="95">
        <v>94400</v>
      </c>
    </row>
    <row r="3979" spans="1:8" x14ac:dyDescent="0.25">
      <c r="A3979" s="82">
        <v>3979</v>
      </c>
      <c r="B3979" s="85" t="s">
        <v>530</v>
      </c>
      <c r="C3979" s="86">
        <v>0.84375</v>
      </c>
      <c r="D3979" s="85" t="s">
        <v>284</v>
      </c>
      <c r="E3979" s="85" t="s">
        <v>582</v>
      </c>
      <c r="F3979" s="85" t="s">
        <v>457</v>
      </c>
      <c r="G3979" s="95">
        <v>1612</v>
      </c>
      <c r="H3979" s="95">
        <v>80600.000000000015</v>
      </c>
    </row>
    <row r="3980" spans="1:8" x14ac:dyDescent="0.25">
      <c r="A3980" s="82">
        <v>3980</v>
      </c>
      <c r="B3980" s="85" t="s">
        <v>530</v>
      </c>
      <c r="C3980" s="86">
        <v>0.84375</v>
      </c>
      <c r="D3980" s="85" t="s">
        <v>284</v>
      </c>
      <c r="E3980" s="85" t="s">
        <v>459</v>
      </c>
      <c r="F3980" s="85" t="s">
        <v>457</v>
      </c>
      <c r="G3980" s="95">
        <v>3700</v>
      </c>
      <c r="H3980" s="95">
        <v>185000</v>
      </c>
    </row>
    <row r="3981" spans="1:8" x14ac:dyDescent="0.25">
      <c r="A3981" s="82">
        <v>3981</v>
      </c>
      <c r="B3981" s="85" t="s">
        <v>530</v>
      </c>
      <c r="C3981" s="86">
        <v>0.91666666666666663</v>
      </c>
      <c r="D3981" s="85" t="s">
        <v>284</v>
      </c>
      <c r="E3981" s="85" t="s">
        <v>582</v>
      </c>
      <c r="F3981" s="85" t="s">
        <v>457</v>
      </c>
      <c r="G3981" s="95">
        <v>1704</v>
      </c>
      <c r="H3981" s="95">
        <v>85200</v>
      </c>
    </row>
    <row r="3982" spans="1:8" x14ac:dyDescent="0.25">
      <c r="A3982" s="82">
        <v>3982</v>
      </c>
      <c r="B3982" s="85" t="s">
        <v>530</v>
      </c>
      <c r="C3982" s="86">
        <v>0.91666666666666663</v>
      </c>
      <c r="D3982" s="85" t="s">
        <v>284</v>
      </c>
      <c r="E3982" s="85" t="s">
        <v>459</v>
      </c>
      <c r="F3982" s="85" t="s">
        <v>457</v>
      </c>
      <c r="G3982" s="95">
        <v>4536</v>
      </c>
      <c r="H3982" s="95">
        <v>226800</v>
      </c>
    </row>
    <row r="3983" spans="1:8" x14ac:dyDescent="0.25">
      <c r="A3983" s="82">
        <v>3983</v>
      </c>
      <c r="B3983" s="85" t="s">
        <v>530</v>
      </c>
      <c r="C3983" s="86">
        <v>0</v>
      </c>
      <c r="D3983" s="85" t="s">
        <v>284</v>
      </c>
      <c r="E3983" s="85" t="s">
        <v>582</v>
      </c>
      <c r="F3983" s="85" t="s">
        <v>457</v>
      </c>
      <c r="G3983" s="95">
        <v>3260</v>
      </c>
      <c r="H3983" s="95">
        <v>163000</v>
      </c>
    </row>
    <row r="3984" spans="1:8" x14ac:dyDescent="0.25">
      <c r="A3984" s="82">
        <v>3984</v>
      </c>
      <c r="B3984" s="85" t="s">
        <v>530</v>
      </c>
      <c r="C3984" s="86">
        <v>0</v>
      </c>
      <c r="D3984" s="85" t="s">
        <v>284</v>
      </c>
      <c r="E3984" s="85" t="s">
        <v>459</v>
      </c>
      <c r="F3984" s="85" t="s">
        <v>457</v>
      </c>
      <c r="G3984" s="95">
        <v>3360</v>
      </c>
      <c r="H3984" s="95">
        <v>168000</v>
      </c>
    </row>
    <row r="3985" spans="1:8" x14ac:dyDescent="0.25">
      <c r="A3985" s="82">
        <v>3985</v>
      </c>
      <c r="B3985" s="85" t="s">
        <v>531</v>
      </c>
      <c r="C3985" s="86">
        <v>8.3333333333333329E-2</v>
      </c>
      <c r="D3985" s="85" t="s">
        <v>284</v>
      </c>
      <c r="E3985" s="85" t="s">
        <v>582</v>
      </c>
      <c r="F3985" s="85" t="s">
        <v>457</v>
      </c>
      <c r="G3985" s="95">
        <v>2376</v>
      </c>
      <c r="H3985" s="95">
        <v>118800.00000000001</v>
      </c>
    </row>
    <row r="3986" spans="1:8" x14ac:dyDescent="0.25">
      <c r="A3986" s="82">
        <v>3986</v>
      </c>
      <c r="B3986" s="85" t="s">
        <v>531</v>
      </c>
      <c r="C3986" s="86">
        <v>8.3333333333333329E-2</v>
      </c>
      <c r="D3986" s="85" t="s">
        <v>284</v>
      </c>
      <c r="E3986" s="85" t="s">
        <v>459</v>
      </c>
      <c r="F3986" s="85" t="s">
        <v>457</v>
      </c>
      <c r="G3986" s="95">
        <v>4196</v>
      </c>
      <c r="H3986" s="95">
        <v>209800</v>
      </c>
    </row>
    <row r="3987" spans="1:8" x14ac:dyDescent="0.25">
      <c r="A3987" s="82">
        <v>3987</v>
      </c>
      <c r="B3987" s="85" t="s">
        <v>531</v>
      </c>
      <c r="C3987" s="86">
        <v>0.16666666666666666</v>
      </c>
      <c r="D3987" s="85" t="s">
        <v>284</v>
      </c>
      <c r="E3987" s="85" t="s">
        <v>582</v>
      </c>
      <c r="F3987" s="85" t="s">
        <v>457</v>
      </c>
      <c r="G3987" s="95">
        <v>2868</v>
      </c>
      <c r="H3987" s="95">
        <v>143400</v>
      </c>
    </row>
    <row r="3988" spans="1:8" x14ac:dyDescent="0.25">
      <c r="A3988" s="82">
        <v>3988</v>
      </c>
      <c r="B3988" s="85" t="s">
        <v>531</v>
      </c>
      <c r="C3988" s="86">
        <v>0.16666666666666666</v>
      </c>
      <c r="D3988" s="85" t="s">
        <v>284</v>
      </c>
      <c r="E3988" s="85" t="s">
        <v>459</v>
      </c>
      <c r="F3988" s="85" t="s">
        <v>457</v>
      </c>
      <c r="G3988" s="95">
        <v>4532</v>
      </c>
      <c r="H3988" s="95">
        <v>226600.00000000003</v>
      </c>
    </row>
    <row r="3989" spans="1:8" x14ac:dyDescent="0.25">
      <c r="A3989" s="82">
        <v>3989</v>
      </c>
      <c r="B3989" s="85" t="s">
        <v>531</v>
      </c>
      <c r="C3989" s="86">
        <v>0.20833333333333334</v>
      </c>
      <c r="D3989" s="85" t="s">
        <v>284</v>
      </c>
      <c r="E3989" s="85" t="s">
        <v>582</v>
      </c>
      <c r="F3989" s="85" t="s">
        <v>457</v>
      </c>
      <c r="G3989" s="95">
        <v>3764</v>
      </c>
      <c r="H3989" s="95">
        <v>188200.00000000003</v>
      </c>
    </row>
    <row r="3990" spans="1:8" x14ac:dyDescent="0.25">
      <c r="A3990" s="82">
        <v>3990</v>
      </c>
      <c r="B3990" s="85" t="s">
        <v>531</v>
      </c>
      <c r="C3990" s="86">
        <v>0.20833333333333334</v>
      </c>
      <c r="D3990" s="85" t="s">
        <v>284</v>
      </c>
      <c r="E3990" s="85" t="s">
        <v>459</v>
      </c>
      <c r="F3990" s="85" t="s">
        <v>457</v>
      </c>
      <c r="G3990" s="95">
        <v>4588</v>
      </c>
      <c r="H3990" s="95">
        <v>229400</v>
      </c>
    </row>
    <row r="3991" spans="1:8" x14ac:dyDescent="0.25">
      <c r="A3991" s="82">
        <v>3991</v>
      </c>
      <c r="B3991" s="85" t="s">
        <v>531</v>
      </c>
      <c r="C3991" s="86">
        <v>0.3125</v>
      </c>
      <c r="D3991" s="85"/>
      <c r="E3991" s="85" t="s">
        <v>583</v>
      </c>
      <c r="F3991" s="85" t="s">
        <v>457</v>
      </c>
      <c r="G3991" s="95">
        <v>2844</v>
      </c>
      <c r="H3991" s="95">
        <v>142200.00000000003</v>
      </c>
    </row>
    <row r="3992" spans="1:8" x14ac:dyDescent="0.25">
      <c r="A3992" s="82">
        <v>3992</v>
      </c>
      <c r="B3992" s="85" t="s">
        <v>531</v>
      </c>
      <c r="C3992" s="86">
        <v>0.3125</v>
      </c>
      <c r="D3992" s="85" t="s">
        <v>23</v>
      </c>
      <c r="E3992" s="85" t="s">
        <v>459</v>
      </c>
      <c r="F3992" s="85" t="s">
        <v>457</v>
      </c>
      <c r="G3992" s="95">
        <v>4740</v>
      </c>
      <c r="H3992" s="95">
        <v>237000</v>
      </c>
    </row>
    <row r="3993" spans="1:8" x14ac:dyDescent="0.25">
      <c r="A3993" s="82">
        <v>3993</v>
      </c>
      <c r="B3993" s="85" t="s">
        <v>531</v>
      </c>
      <c r="C3993" s="86">
        <v>0.39583333333333331</v>
      </c>
      <c r="D3993" s="85" t="s">
        <v>23</v>
      </c>
      <c r="E3993" s="85" t="s">
        <v>583</v>
      </c>
      <c r="F3993" s="85" t="s">
        <v>457</v>
      </c>
      <c r="G3993" s="95">
        <v>3384</v>
      </c>
      <c r="H3993" s="95">
        <v>169200.00000000003</v>
      </c>
    </row>
    <row r="3994" spans="1:8" x14ac:dyDescent="0.25">
      <c r="A3994" s="82">
        <v>3994</v>
      </c>
      <c r="B3994" s="85" t="s">
        <v>531</v>
      </c>
      <c r="C3994" s="86">
        <v>0.39583333333333331</v>
      </c>
      <c r="D3994" s="85" t="s">
        <v>23</v>
      </c>
      <c r="E3994" s="85" t="s">
        <v>459</v>
      </c>
      <c r="F3994" s="85" t="s">
        <v>457</v>
      </c>
      <c r="G3994" s="95">
        <v>5480</v>
      </c>
      <c r="H3994" s="95">
        <v>274000</v>
      </c>
    </row>
    <row r="3995" spans="1:8" x14ac:dyDescent="0.25">
      <c r="A3995" s="82">
        <v>3995</v>
      </c>
      <c r="B3995" s="85" t="s">
        <v>531</v>
      </c>
      <c r="C3995" s="86">
        <v>0.45833333333333331</v>
      </c>
      <c r="D3995" s="85" t="s">
        <v>23</v>
      </c>
      <c r="E3995" s="85" t="s">
        <v>583</v>
      </c>
      <c r="F3995" s="85" t="s">
        <v>457</v>
      </c>
      <c r="G3995" s="95">
        <v>2368</v>
      </c>
      <c r="H3995" s="95">
        <v>118400</v>
      </c>
    </row>
    <row r="3996" spans="1:8" x14ac:dyDescent="0.25">
      <c r="A3996" s="82">
        <v>3996</v>
      </c>
      <c r="B3996" s="85" t="s">
        <v>531</v>
      </c>
      <c r="C3996" s="86">
        <v>0.45833333333333331</v>
      </c>
      <c r="D3996" s="85" t="s">
        <v>23</v>
      </c>
      <c r="E3996" s="85" t="s">
        <v>459</v>
      </c>
      <c r="F3996" s="85" t="s">
        <v>457</v>
      </c>
      <c r="G3996" s="95">
        <v>3519</v>
      </c>
      <c r="H3996" s="95">
        <v>175950.00000000003</v>
      </c>
    </row>
    <row r="3997" spans="1:8" x14ac:dyDescent="0.25">
      <c r="A3997" s="82">
        <v>3997</v>
      </c>
      <c r="B3997" s="85" t="s">
        <v>531</v>
      </c>
      <c r="C3997" s="86">
        <v>0.54166666666666663</v>
      </c>
      <c r="D3997" s="85" t="s">
        <v>486</v>
      </c>
      <c r="E3997" s="85" t="s">
        <v>583</v>
      </c>
      <c r="F3997" s="85" t="s">
        <v>457</v>
      </c>
      <c r="G3997" s="95">
        <v>1248</v>
      </c>
      <c r="H3997" s="95">
        <v>62400.000000000007</v>
      </c>
    </row>
    <row r="3998" spans="1:8" x14ac:dyDescent="0.25">
      <c r="A3998" s="82">
        <v>3998</v>
      </c>
      <c r="B3998" s="85" t="s">
        <v>531</v>
      </c>
      <c r="C3998" s="86">
        <v>0.57291666666666663</v>
      </c>
      <c r="D3998" s="85" t="s">
        <v>486</v>
      </c>
      <c r="E3998" s="85" t="s">
        <v>459</v>
      </c>
      <c r="F3998" s="85" t="s">
        <v>457</v>
      </c>
      <c r="G3998" s="95">
        <v>2540</v>
      </c>
      <c r="H3998" s="95">
        <v>508000</v>
      </c>
    </row>
    <row r="3999" spans="1:8" x14ac:dyDescent="0.25">
      <c r="A3999" s="82">
        <v>3999</v>
      </c>
      <c r="B3999" s="85" t="s">
        <v>531</v>
      </c>
      <c r="C3999" s="86">
        <v>0.57291666666666663</v>
      </c>
      <c r="D3999" s="85" t="s">
        <v>486</v>
      </c>
      <c r="E3999" s="85" t="s">
        <v>583</v>
      </c>
      <c r="F3999" s="85" t="s">
        <v>457</v>
      </c>
      <c r="G3999" s="95">
        <v>3112</v>
      </c>
      <c r="H3999" s="95">
        <v>311200</v>
      </c>
    </row>
    <row r="4000" spans="1:8" x14ac:dyDescent="0.25">
      <c r="A4000" s="82">
        <v>4000</v>
      </c>
      <c r="B4000" s="85" t="s">
        <v>531</v>
      </c>
      <c r="C4000" s="86">
        <v>0.625</v>
      </c>
      <c r="D4000" s="85" t="s">
        <v>486</v>
      </c>
      <c r="E4000" s="85" t="s">
        <v>583</v>
      </c>
      <c r="F4000" s="85" t="s">
        <v>457</v>
      </c>
      <c r="G4000" s="95">
        <v>2340</v>
      </c>
      <c r="H4000" s="95">
        <v>468000</v>
      </c>
    </row>
    <row r="4001" spans="1:8" x14ac:dyDescent="0.25">
      <c r="A4001" s="82">
        <v>4001</v>
      </c>
      <c r="B4001" s="85" t="s">
        <v>531</v>
      </c>
      <c r="C4001" s="86">
        <v>0.6875</v>
      </c>
      <c r="D4001" s="85" t="s">
        <v>486</v>
      </c>
      <c r="E4001" s="85" t="s">
        <v>459</v>
      </c>
      <c r="F4001" s="85" t="s">
        <v>457</v>
      </c>
      <c r="G4001" s="95">
        <v>7352</v>
      </c>
      <c r="H4001" s="95">
        <v>2450666.666666667</v>
      </c>
    </row>
    <row r="4002" spans="1:8" x14ac:dyDescent="0.25">
      <c r="A4002" s="82">
        <v>4002</v>
      </c>
      <c r="B4002" s="85" t="s">
        <v>531</v>
      </c>
      <c r="C4002" s="86">
        <v>0.75</v>
      </c>
      <c r="D4002" s="85" t="s">
        <v>284</v>
      </c>
      <c r="E4002" s="85" t="s">
        <v>550</v>
      </c>
      <c r="F4002" s="85" t="s">
        <v>457</v>
      </c>
      <c r="G4002" s="95">
        <v>4220</v>
      </c>
      <c r="H4002" s="95">
        <v>844000</v>
      </c>
    </row>
    <row r="4003" spans="1:8" x14ac:dyDescent="0.25">
      <c r="A4003" s="82">
        <v>4003</v>
      </c>
      <c r="B4003" s="85" t="s">
        <v>531</v>
      </c>
      <c r="C4003" s="86">
        <v>0.83333333333333337</v>
      </c>
      <c r="D4003" s="85" t="s">
        <v>284</v>
      </c>
      <c r="E4003" s="85" t="s">
        <v>550</v>
      </c>
      <c r="F4003" s="85" t="s">
        <v>457</v>
      </c>
      <c r="G4003" s="95">
        <v>870</v>
      </c>
      <c r="H4003" s="95">
        <v>870000</v>
      </c>
    </row>
    <row r="4004" spans="1:8" x14ac:dyDescent="0.25">
      <c r="A4004" s="82">
        <v>4004</v>
      </c>
      <c r="B4004" s="85" t="s">
        <v>531</v>
      </c>
      <c r="C4004" s="86">
        <v>0.875</v>
      </c>
      <c r="D4004" s="85" t="s">
        <v>284</v>
      </c>
      <c r="E4004" s="85" t="s">
        <v>550</v>
      </c>
      <c r="F4004" s="85" t="s">
        <v>457</v>
      </c>
      <c r="G4004" s="95">
        <v>35940</v>
      </c>
      <c r="H4004" s="95">
        <v>1797000</v>
      </c>
    </row>
    <row r="4005" spans="1:8" x14ac:dyDescent="0.25">
      <c r="A4005" s="82">
        <v>4005</v>
      </c>
      <c r="B4005" s="85" t="s">
        <v>531</v>
      </c>
      <c r="C4005" s="86">
        <v>0.91666666666666663</v>
      </c>
      <c r="D4005" s="85" t="s">
        <v>284</v>
      </c>
      <c r="E4005" s="85" t="s">
        <v>583</v>
      </c>
      <c r="F4005" s="85" t="s">
        <v>457</v>
      </c>
      <c r="G4005" s="95">
        <v>11970</v>
      </c>
      <c r="H4005" s="95">
        <v>598500</v>
      </c>
    </row>
    <row r="4006" spans="1:8" x14ac:dyDescent="0.25">
      <c r="A4006" s="82">
        <v>4006</v>
      </c>
      <c r="B4006" s="85" t="s">
        <v>531</v>
      </c>
      <c r="C4006" s="86">
        <v>0.91666666666666663</v>
      </c>
      <c r="D4006" s="85" t="s">
        <v>284</v>
      </c>
      <c r="E4006" s="85" t="s">
        <v>459</v>
      </c>
      <c r="F4006" s="85" t="s">
        <v>457</v>
      </c>
      <c r="G4006" s="95">
        <v>17630</v>
      </c>
      <c r="H4006" s="95">
        <v>881500</v>
      </c>
    </row>
    <row r="4007" spans="1:8" x14ac:dyDescent="0.25">
      <c r="A4007" s="82">
        <v>4007</v>
      </c>
      <c r="B4007" s="85" t="s">
        <v>531</v>
      </c>
      <c r="C4007" s="86">
        <v>0.95833333333333337</v>
      </c>
      <c r="D4007" s="85" t="s">
        <v>284</v>
      </c>
      <c r="E4007" s="85" t="s">
        <v>583</v>
      </c>
      <c r="F4007" s="85" t="s">
        <v>457</v>
      </c>
      <c r="G4007" s="95">
        <v>5470</v>
      </c>
      <c r="H4007" s="95">
        <v>273500</v>
      </c>
    </row>
    <row r="4008" spans="1:8" x14ac:dyDescent="0.25">
      <c r="A4008" s="82">
        <v>4008</v>
      </c>
      <c r="B4008" s="85" t="s">
        <v>531</v>
      </c>
      <c r="C4008" s="86">
        <v>0.95833333333333337</v>
      </c>
      <c r="D4008" s="85" t="s">
        <v>284</v>
      </c>
      <c r="E4008" s="85" t="s">
        <v>459</v>
      </c>
      <c r="F4008" s="85" t="s">
        <v>457</v>
      </c>
      <c r="G4008" s="95">
        <v>11070</v>
      </c>
      <c r="H4008" s="95">
        <v>553500</v>
      </c>
    </row>
    <row r="4009" spans="1:8" x14ac:dyDescent="0.25">
      <c r="A4009" s="82">
        <v>4009</v>
      </c>
      <c r="B4009" s="85" t="s">
        <v>531</v>
      </c>
      <c r="C4009" s="86">
        <v>0</v>
      </c>
      <c r="D4009" s="85" t="s">
        <v>284</v>
      </c>
      <c r="E4009" s="85" t="s">
        <v>583</v>
      </c>
      <c r="F4009" s="85" t="s">
        <v>457</v>
      </c>
      <c r="G4009" s="95">
        <v>6130</v>
      </c>
      <c r="H4009" s="95">
        <v>306500</v>
      </c>
    </row>
    <row r="4010" spans="1:8" x14ac:dyDescent="0.25">
      <c r="A4010" s="82">
        <v>4010</v>
      </c>
      <c r="B4010" s="85" t="s">
        <v>531</v>
      </c>
      <c r="C4010" s="86">
        <v>0</v>
      </c>
      <c r="D4010" s="85" t="s">
        <v>284</v>
      </c>
      <c r="E4010" s="85" t="s">
        <v>459</v>
      </c>
      <c r="F4010" s="85" t="s">
        <v>457</v>
      </c>
      <c r="G4010" s="95">
        <v>8760</v>
      </c>
      <c r="H4010" s="95">
        <v>438000</v>
      </c>
    </row>
    <row r="4011" spans="1:8" x14ac:dyDescent="0.25">
      <c r="A4011" s="82">
        <v>4011</v>
      </c>
      <c r="B4011" s="85" t="s">
        <v>584</v>
      </c>
      <c r="C4011" s="86">
        <v>4.1666666666666664E-2</v>
      </c>
      <c r="D4011" s="85" t="s">
        <v>284</v>
      </c>
      <c r="E4011" s="85" t="s">
        <v>583</v>
      </c>
      <c r="F4011" s="85" t="s">
        <v>457</v>
      </c>
      <c r="G4011" s="95">
        <v>4820</v>
      </c>
      <c r="H4011" s="95">
        <v>241000</v>
      </c>
    </row>
    <row r="4012" spans="1:8" x14ac:dyDescent="0.25">
      <c r="A4012" s="82">
        <v>4012</v>
      </c>
      <c r="B4012" s="85" t="s">
        <v>584</v>
      </c>
      <c r="C4012" s="86">
        <v>4.1666666666666664E-2</v>
      </c>
      <c r="D4012" s="85" t="s">
        <v>284</v>
      </c>
      <c r="E4012" s="85" t="s">
        <v>459</v>
      </c>
      <c r="F4012" s="85" t="s">
        <v>457</v>
      </c>
      <c r="G4012" s="95">
        <v>9410</v>
      </c>
      <c r="H4012" s="95">
        <v>470500</v>
      </c>
    </row>
    <row r="4013" spans="1:8" x14ac:dyDescent="0.25">
      <c r="A4013" s="82">
        <v>4013</v>
      </c>
      <c r="B4013" s="85" t="s">
        <v>584</v>
      </c>
      <c r="C4013" s="86">
        <v>8.3333333333333329E-2</v>
      </c>
      <c r="D4013" s="85" t="s">
        <v>284</v>
      </c>
      <c r="E4013" s="85" t="s">
        <v>583</v>
      </c>
      <c r="F4013" s="85" t="s">
        <v>457</v>
      </c>
      <c r="G4013" s="95">
        <v>6680</v>
      </c>
      <c r="H4013" s="95">
        <v>334000</v>
      </c>
    </row>
    <row r="4014" spans="1:8" x14ac:dyDescent="0.25">
      <c r="A4014" s="82">
        <v>4014</v>
      </c>
      <c r="B4014" s="85" t="s">
        <v>584</v>
      </c>
      <c r="C4014" s="86">
        <v>8.3333333333333329E-2</v>
      </c>
      <c r="D4014" s="85" t="s">
        <v>284</v>
      </c>
      <c r="E4014" s="85" t="s">
        <v>459</v>
      </c>
      <c r="F4014" s="85" t="s">
        <v>457</v>
      </c>
      <c r="G4014" s="95">
        <v>9910</v>
      </c>
      <c r="H4014" s="95">
        <v>495500</v>
      </c>
    </row>
    <row r="4015" spans="1:8" x14ac:dyDescent="0.25">
      <c r="A4015" s="82">
        <v>4015</v>
      </c>
      <c r="B4015" s="85" t="s">
        <v>584</v>
      </c>
      <c r="C4015" s="86">
        <v>0.125</v>
      </c>
      <c r="D4015" s="85" t="s">
        <v>284</v>
      </c>
      <c r="E4015" s="85" t="s">
        <v>583</v>
      </c>
      <c r="F4015" s="85" t="s">
        <v>457</v>
      </c>
      <c r="G4015" s="95">
        <v>5190</v>
      </c>
      <c r="H4015" s="95">
        <v>259500</v>
      </c>
    </row>
    <row r="4016" spans="1:8" x14ac:dyDescent="0.25">
      <c r="A4016" s="82">
        <v>4016</v>
      </c>
      <c r="B4016" s="85" t="s">
        <v>584</v>
      </c>
      <c r="C4016" s="86">
        <v>0.125</v>
      </c>
      <c r="D4016" s="85" t="s">
        <v>284</v>
      </c>
      <c r="E4016" s="85" t="s">
        <v>459</v>
      </c>
      <c r="F4016" s="85" t="s">
        <v>457</v>
      </c>
      <c r="G4016" s="95">
        <v>9390</v>
      </c>
      <c r="H4016" s="95">
        <v>469500</v>
      </c>
    </row>
    <row r="4017" spans="1:8" x14ac:dyDescent="0.25">
      <c r="A4017" s="82">
        <v>4017</v>
      </c>
      <c r="B4017" s="85" t="s">
        <v>584</v>
      </c>
      <c r="C4017" s="86">
        <v>0.16666666666666666</v>
      </c>
      <c r="D4017" s="85" t="s">
        <v>284</v>
      </c>
      <c r="E4017" s="85" t="s">
        <v>583</v>
      </c>
      <c r="F4017" s="85" t="s">
        <v>457</v>
      </c>
      <c r="G4017" s="95">
        <v>7020</v>
      </c>
      <c r="H4017" s="95">
        <v>351000</v>
      </c>
    </row>
    <row r="4018" spans="1:8" x14ac:dyDescent="0.25">
      <c r="A4018" s="82">
        <v>4018</v>
      </c>
      <c r="B4018" s="85" t="s">
        <v>584</v>
      </c>
      <c r="C4018" s="86">
        <v>0.16666666666666666</v>
      </c>
      <c r="D4018" s="85" t="s">
        <v>284</v>
      </c>
      <c r="E4018" s="85" t="s">
        <v>459</v>
      </c>
      <c r="F4018" s="85" t="s">
        <v>457</v>
      </c>
      <c r="G4018" s="95">
        <v>7860</v>
      </c>
      <c r="H4018" s="95">
        <v>393000</v>
      </c>
    </row>
    <row r="4019" spans="1:8" x14ac:dyDescent="0.25">
      <c r="A4019" s="82">
        <v>4019</v>
      </c>
      <c r="B4019" s="85" t="s">
        <v>584</v>
      </c>
      <c r="C4019" s="86">
        <v>0.20833333333333334</v>
      </c>
      <c r="D4019" s="85" t="s">
        <v>284</v>
      </c>
      <c r="E4019" s="85" t="s">
        <v>583</v>
      </c>
      <c r="F4019" s="85" t="s">
        <v>457</v>
      </c>
      <c r="G4019" s="95">
        <v>5500</v>
      </c>
      <c r="H4019" s="95">
        <v>275000</v>
      </c>
    </row>
    <row r="4020" spans="1:8" x14ac:dyDescent="0.25">
      <c r="A4020" s="82">
        <v>4020</v>
      </c>
      <c r="B4020" s="85" t="s">
        <v>584</v>
      </c>
      <c r="C4020" s="86">
        <v>0.20833333333333334</v>
      </c>
      <c r="D4020" s="85" t="s">
        <v>284</v>
      </c>
      <c r="E4020" s="85" t="s">
        <v>459</v>
      </c>
      <c r="F4020" s="85" t="s">
        <v>457</v>
      </c>
      <c r="G4020" s="95">
        <v>7090</v>
      </c>
      <c r="H4020" s="95">
        <v>354500</v>
      </c>
    </row>
    <row r="4021" spans="1:8" x14ac:dyDescent="0.25">
      <c r="A4021" s="82">
        <v>4021</v>
      </c>
      <c r="B4021" s="85" t="s">
        <v>584</v>
      </c>
      <c r="C4021" s="86">
        <v>0.33333333333333331</v>
      </c>
      <c r="D4021" s="85" t="s">
        <v>23</v>
      </c>
      <c r="E4021" s="85" t="s">
        <v>583</v>
      </c>
      <c r="F4021" s="85" t="s">
        <v>457</v>
      </c>
      <c r="G4021" s="95">
        <v>6330</v>
      </c>
      <c r="H4021" s="95">
        <v>316500</v>
      </c>
    </row>
    <row r="4022" spans="1:8" x14ac:dyDescent="0.25">
      <c r="A4022" s="82">
        <v>4022</v>
      </c>
      <c r="B4022" s="85" t="s">
        <v>584</v>
      </c>
      <c r="C4022" s="86">
        <v>0.35416666666666669</v>
      </c>
      <c r="D4022" s="85" t="s">
        <v>23</v>
      </c>
      <c r="E4022" s="85" t="s">
        <v>583</v>
      </c>
      <c r="F4022" s="85" t="s">
        <v>457</v>
      </c>
      <c r="G4022" s="95">
        <v>5924</v>
      </c>
      <c r="H4022" s="95">
        <v>592400</v>
      </c>
    </row>
    <row r="4023" spans="1:8" x14ac:dyDescent="0.25">
      <c r="A4023" s="82">
        <v>4023</v>
      </c>
      <c r="B4023" s="85" t="s">
        <v>584</v>
      </c>
      <c r="C4023" s="86">
        <v>0.375</v>
      </c>
      <c r="D4023" s="85" t="s">
        <v>23</v>
      </c>
      <c r="E4023" s="85" t="s">
        <v>583</v>
      </c>
      <c r="F4023" s="85" t="s">
        <v>457</v>
      </c>
      <c r="G4023" s="95">
        <v>8230</v>
      </c>
      <c r="H4023" s="95">
        <v>411500</v>
      </c>
    </row>
    <row r="4024" spans="1:8" x14ac:dyDescent="0.25">
      <c r="A4024" s="82">
        <v>4024</v>
      </c>
      <c r="B4024" s="85" t="s">
        <v>584</v>
      </c>
      <c r="C4024" s="86">
        <v>0.375</v>
      </c>
      <c r="D4024" s="85" t="s">
        <v>23</v>
      </c>
      <c r="E4024" s="85" t="s">
        <v>459</v>
      </c>
      <c r="F4024" s="85" t="s">
        <v>457</v>
      </c>
      <c r="G4024" s="95">
        <v>8380</v>
      </c>
      <c r="H4024" s="95">
        <v>419000</v>
      </c>
    </row>
    <row r="4025" spans="1:8" x14ac:dyDescent="0.25">
      <c r="A4025" s="82">
        <v>4025</v>
      </c>
      <c r="B4025" s="85" t="s">
        <v>584</v>
      </c>
      <c r="C4025" s="86">
        <v>0.40972222222222227</v>
      </c>
      <c r="D4025" s="85" t="s">
        <v>23</v>
      </c>
      <c r="E4025" s="85" t="s">
        <v>583</v>
      </c>
      <c r="F4025" s="85" t="s">
        <v>457</v>
      </c>
      <c r="G4025" s="95">
        <v>5940</v>
      </c>
      <c r="H4025" s="95">
        <v>297000</v>
      </c>
    </row>
    <row r="4026" spans="1:8" x14ac:dyDescent="0.25">
      <c r="A4026" s="82">
        <v>4026</v>
      </c>
      <c r="B4026" s="85" t="s">
        <v>584</v>
      </c>
      <c r="C4026" s="86">
        <v>0.40972222222222227</v>
      </c>
      <c r="D4026" s="85" t="s">
        <v>23</v>
      </c>
      <c r="E4026" s="85" t="s">
        <v>459</v>
      </c>
      <c r="F4026" s="85" t="s">
        <v>457</v>
      </c>
      <c r="G4026" s="95">
        <v>6580</v>
      </c>
      <c r="H4026" s="95">
        <v>329000</v>
      </c>
    </row>
    <row r="4027" spans="1:8" x14ac:dyDescent="0.25">
      <c r="A4027" s="82">
        <v>4027</v>
      </c>
      <c r="B4027" s="85" t="s">
        <v>584</v>
      </c>
      <c r="C4027" s="86">
        <v>0.45833333333333331</v>
      </c>
      <c r="D4027" s="85" t="s">
        <v>23</v>
      </c>
      <c r="E4027" s="85" t="s">
        <v>583</v>
      </c>
      <c r="F4027" s="85" t="s">
        <v>457</v>
      </c>
      <c r="G4027" s="95">
        <v>4930</v>
      </c>
      <c r="H4027" s="95">
        <v>246500</v>
      </c>
    </row>
    <row r="4028" spans="1:8" x14ac:dyDescent="0.25">
      <c r="A4028" s="82">
        <v>4028</v>
      </c>
      <c r="B4028" s="85" t="s">
        <v>584</v>
      </c>
      <c r="C4028" s="86">
        <v>0.45833333333333331</v>
      </c>
      <c r="D4028" s="85" t="s">
        <v>23</v>
      </c>
      <c r="E4028" s="85" t="s">
        <v>459</v>
      </c>
      <c r="F4028" s="85" t="s">
        <v>457</v>
      </c>
      <c r="G4028" s="95">
        <v>5020</v>
      </c>
      <c r="H4028" s="95">
        <v>251000</v>
      </c>
    </row>
    <row r="4029" spans="1:8" x14ac:dyDescent="0.25">
      <c r="A4029" s="82">
        <v>4029</v>
      </c>
      <c r="B4029" s="85" t="s">
        <v>584</v>
      </c>
      <c r="C4029" s="86">
        <v>0.5</v>
      </c>
      <c r="D4029" s="85" t="s">
        <v>23</v>
      </c>
      <c r="E4029" s="85" t="s">
        <v>583</v>
      </c>
      <c r="F4029" s="85" t="s">
        <v>457</v>
      </c>
      <c r="G4029" s="95">
        <v>2680</v>
      </c>
      <c r="H4029" s="95">
        <v>134000</v>
      </c>
    </row>
    <row r="4030" spans="1:8" x14ac:dyDescent="0.25">
      <c r="A4030" s="82">
        <v>4030</v>
      </c>
      <c r="B4030" s="85" t="s">
        <v>584</v>
      </c>
      <c r="C4030" s="86">
        <v>0.5</v>
      </c>
      <c r="D4030" s="85" t="s">
        <v>23</v>
      </c>
      <c r="E4030" s="85" t="s">
        <v>459</v>
      </c>
      <c r="F4030" s="85" t="s">
        <v>457</v>
      </c>
      <c r="G4030" s="95">
        <v>5530</v>
      </c>
      <c r="H4030" s="95">
        <v>276500</v>
      </c>
    </row>
    <row r="4031" spans="1:8" x14ac:dyDescent="0.25">
      <c r="A4031" s="82">
        <v>4031</v>
      </c>
      <c r="B4031" s="85" t="s">
        <v>584</v>
      </c>
      <c r="C4031" s="86">
        <v>0.54166666666666663</v>
      </c>
      <c r="D4031" s="85" t="s">
        <v>23</v>
      </c>
      <c r="E4031" s="85" t="s">
        <v>583</v>
      </c>
      <c r="F4031" s="85" t="s">
        <v>457</v>
      </c>
      <c r="G4031" s="95">
        <v>2840</v>
      </c>
      <c r="H4031" s="95">
        <v>142000</v>
      </c>
    </row>
    <row r="4032" spans="1:8" x14ac:dyDescent="0.25">
      <c r="A4032" s="82">
        <v>4032</v>
      </c>
      <c r="B4032" s="85" t="s">
        <v>584</v>
      </c>
      <c r="C4032" s="86">
        <v>0.54166666666666663</v>
      </c>
      <c r="D4032" s="85" t="s">
        <v>23</v>
      </c>
      <c r="E4032" s="85" t="s">
        <v>459</v>
      </c>
      <c r="F4032" s="85" t="s">
        <v>457</v>
      </c>
      <c r="G4032" s="95">
        <v>4240</v>
      </c>
      <c r="H4032" s="95">
        <v>212000</v>
      </c>
    </row>
    <row r="4033" spans="1:8" x14ac:dyDescent="0.25">
      <c r="A4033" s="82">
        <v>4033</v>
      </c>
      <c r="B4033" s="85" t="s">
        <v>584</v>
      </c>
      <c r="C4033" s="86">
        <v>0.625</v>
      </c>
      <c r="D4033" s="85" t="s">
        <v>486</v>
      </c>
      <c r="E4033" s="85" t="s">
        <v>459</v>
      </c>
      <c r="F4033" s="85" t="s">
        <v>457</v>
      </c>
      <c r="G4033" s="95">
        <v>1890</v>
      </c>
      <c r="H4033" s="95">
        <v>94500</v>
      </c>
    </row>
    <row r="4034" spans="1:8" x14ac:dyDescent="0.25">
      <c r="A4034" s="82">
        <v>4034</v>
      </c>
      <c r="B4034" s="85" t="s">
        <v>584</v>
      </c>
      <c r="C4034" s="86">
        <v>0.625</v>
      </c>
      <c r="D4034" s="85" t="s">
        <v>486</v>
      </c>
      <c r="E4034" s="85" t="s">
        <v>24</v>
      </c>
      <c r="F4034" s="85" t="s">
        <v>457</v>
      </c>
      <c r="G4034" s="95">
        <v>6430</v>
      </c>
      <c r="H4034" s="95">
        <v>321500</v>
      </c>
    </row>
    <row r="4035" spans="1:8" x14ac:dyDescent="0.25">
      <c r="A4035" s="82">
        <v>4035</v>
      </c>
      <c r="B4035" s="85" t="s">
        <v>584</v>
      </c>
      <c r="C4035" s="86">
        <v>0.66666666666666663</v>
      </c>
      <c r="D4035" s="85" t="s">
        <v>486</v>
      </c>
      <c r="E4035" s="85" t="s">
        <v>24</v>
      </c>
      <c r="F4035" s="85" t="s">
        <v>457</v>
      </c>
      <c r="G4035" s="95">
        <v>16030</v>
      </c>
      <c r="H4035" s="95">
        <v>801500</v>
      </c>
    </row>
    <row r="4036" spans="1:8" x14ac:dyDescent="0.25">
      <c r="A4036" s="82">
        <v>4036</v>
      </c>
      <c r="B4036" s="85" t="s">
        <v>584</v>
      </c>
      <c r="C4036" s="86">
        <v>0.70833333333333337</v>
      </c>
      <c r="D4036" s="85" t="s">
        <v>486</v>
      </c>
      <c r="E4036" s="85" t="s">
        <v>459</v>
      </c>
      <c r="F4036" s="85" t="s">
        <v>457</v>
      </c>
      <c r="G4036" s="95">
        <v>8590</v>
      </c>
      <c r="H4036" s="95">
        <v>859000</v>
      </c>
    </row>
    <row r="4037" spans="1:8" x14ac:dyDescent="0.25">
      <c r="A4037" s="82">
        <v>4037</v>
      </c>
      <c r="B4037" s="85" t="s">
        <v>584</v>
      </c>
      <c r="C4037" s="86">
        <v>0.70833333333333337</v>
      </c>
      <c r="D4037" s="85" t="s">
        <v>486</v>
      </c>
      <c r="E4037" s="85" t="s">
        <v>24</v>
      </c>
      <c r="F4037" s="85" t="s">
        <v>457</v>
      </c>
      <c r="G4037" s="95">
        <v>3350</v>
      </c>
      <c r="H4037" s="95">
        <v>335000</v>
      </c>
    </row>
    <row r="4038" spans="1:8" x14ac:dyDescent="0.25">
      <c r="A4038" s="82">
        <v>4038</v>
      </c>
      <c r="B4038" s="85" t="s">
        <v>584</v>
      </c>
      <c r="C4038" s="86">
        <v>0.72916666666666663</v>
      </c>
      <c r="D4038" s="85" t="s">
        <v>486</v>
      </c>
      <c r="E4038" s="85" t="s">
        <v>459</v>
      </c>
      <c r="F4038" s="85" t="s">
        <v>457</v>
      </c>
      <c r="G4038" s="95">
        <v>11460</v>
      </c>
      <c r="H4038" s="95">
        <v>573000</v>
      </c>
    </row>
    <row r="4039" spans="1:8" x14ac:dyDescent="0.25">
      <c r="A4039" s="82">
        <v>4039</v>
      </c>
      <c r="B4039" s="85" t="s">
        <v>584</v>
      </c>
      <c r="C4039" s="86">
        <v>0.75</v>
      </c>
      <c r="D4039" s="85" t="s">
        <v>486</v>
      </c>
      <c r="E4039" s="85" t="s">
        <v>24</v>
      </c>
      <c r="F4039" s="85" t="s">
        <v>457</v>
      </c>
      <c r="G4039" s="95">
        <v>3620</v>
      </c>
      <c r="H4039" s="95">
        <v>181000</v>
      </c>
    </row>
    <row r="4040" spans="1:8" x14ac:dyDescent="0.25">
      <c r="A4040" s="82">
        <v>4040</v>
      </c>
      <c r="B4040" s="85" t="s">
        <v>584</v>
      </c>
      <c r="C4040" s="86">
        <v>0.77083333333333337</v>
      </c>
      <c r="D4040" s="85" t="s">
        <v>486</v>
      </c>
      <c r="E4040" s="85" t="s">
        <v>466</v>
      </c>
      <c r="F4040" s="85" t="s">
        <v>457</v>
      </c>
      <c r="G4040" s="95">
        <v>14370</v>
      </c>
      <c r="H4040" s="95">
        <v>718500</v>
      </c>
    </row>
    <row r="4041" spans="1:8" x14ac:dyDescent="0.25">
      <c r="A4041" s="82">
        <v>4041</v>
      </c>
      <c r="B4041" s="85" t="s">
        <v>584</v>
      </c>
      <c r="C4041" s="86">
        <v>0.77083333333333337</v>
      </c>
      <c r="D4041" s="85" t="s">
        <v>486</v>
      </c>
      <c r="E4041" s="85" t="s">
        <v>586</v>
      </c>
      <c r="F4041" s="85" t="s">
        <v>457</v>
      </c>
      <c r="G4041" s="95">
        <v>2440</v>
      </c>
      <c r="H4041" s="95">
        <v>122000</v>
      </c>
    </row>
    <row r="4042" spans="1:8" x14ac:dyDescent="0.25">
      <c r="A4042" s="82">
        <v>4042</v>
      </c>
      <c r="B4042" s="85" t="s">
        <v>584</v>
      </c>
      <c r="C4042" s="86">
        <v>0.77083333333333337</v>
      </c>
      <c r="D4042" s="85" t="s">
        <v>486</v>
      </c>
      <c r="E4042" s="85" t="s">
        <v>587</v>
      </c>
      <c r="F4042" s="85" t="s">
        <v>457</v>
      </c>
      <c r="G4042" s="95">
        <v>1960</v>
      </c>
      <c r="H4042" s="95">
        <v>98000</v>
      </c>
    </row>
    <row r="4043" spans="1:8" x14ac:dyDescent="0.25">
      <c r="A4043" s="82">
        <v>4043</v>
      </c>
      <c r="B4043" s="85" t="s">
        <v>584</v>
      </c>
      <c r="C4043" s="86">
        <v>0.77083333333333337</v>
      </c>
      <c r="D4043" s="85" t="s">
        <v>486</v>
      </c>
      <c r="E4043" s="85" t="s">
        <v>459</v>
      </c>
      <c r="F4043" s="85" t="s">
        <v>457</v>
      </c>
      <c r="G4043" s="95">
        <v>1780</v>
      </c>
      <c r="H4043" s="95">
        <v>89000</v>
      </c>
    </row>
    <row r="4044" spans="1:8" x14ac:dyDescent="0.25">
      <c r="A4044" s="82">
        <v>4044</v>
      </c>
      <c r="B4044" s="85" t="s">
        <v>584</v>
      </c>
      <c r="C4044" s="86">
        <v>0.79166666666666663</v>
      </c>
      <c r="D4044" s="85" t="s">
        <v>486</v>
      </c>
      <c r="E4044" s="85" t="s">
        <v>24</v>
      </c>
      <c r="F4044" s="85" t="s">
        <v>457</v>
      </c>
      <c r="G4044" s="95">
        <v>1970</v>
      </c>
      <c r="H4044" s="95">
        <v>98500</v>
      </c>
    </row>
    <row r="4045" spans="1:8" x14ac:dyDescent="0.25">
      <c r="A4045" s="82">
        <v>4045</v>
      </c>
      <c r="B4045" s="85" t="s">
        <v>584</v>
      </c>
      <c r="C4045" s="86">
        <v>0.875</v>
      </c>
      <c r="D4045" s="85" t="s">
        <v>486</v>
      </c>
      <c r="E4045" s="85" t="s">
        <v>24</v>
      </c>
      <c r="F4045" s="85" t="s">
        <v>457</v>
      </c>
      <c r="G4045" s="95">
        <v>11450</v>
      </c>
      <c r="H4045" s="95">
        <v>572500</v>
      </c>
    </row>
    <row r="4046" spans="1:8" x14ac:dyDescent="0.25">
      <c r="A4046" s="82">
        <v>4046</v>
      </c>
      <c r="B4046" s="85" t="s">
        <v>584</v>
      </c>
      <c r="C4046" s="86">
        <v>0.92361111111111116</v>
      </c>
      <c r="D4046" s="85" t="s">
        <v>486</v>
      </c>
      <c r="E4046" s="85" t="s">
        <v>24</v>
      </c>
      <c r="F4046" s="85" t="s">
        <v>457</v>
      </c>
      <c r="G4046" s="95">
        <v>7270</v>
      </c>
      <c r="H4046" s="95">
        <v>727000</v>
      </c>
    </row>
    <row r="4047" spans="1:8" x14ac:dyDescent="0.25">
      <c r="A4047" s="82">
        <v>4047</v>
      </c>
      <c r="B4047" s="85" t="s">
        <v>584</v>
      </c>
      <c r="C4047" s="86">
        <v>0.95833333333333337</v>
      </c>
      <c r="D4047" s="85" t="s">
        <v>486</v>
      </c>
      <c r="E4047" s="85" t="s">
        <v>24</v>
      </c>
      <c r="F4047" s="85" t="s">
        <v>457</v>
      </c>
      <c r="G4047" s="95">
        <v>5900</v>
      </c>
      <c r="H4047" s="95">
        <v>590000</v>
      </c>
    </row>
    <row r="4048" spans="1:8" x14ac:dyDescent="0.25">
      <c r="A4048" s="82">
        <v>4048</v>
      </c>
      <c r="B4048" s="85" t="s">
        <v>584</v>
      </c>
      <c r="C4048" s="90">
        <v>0</v>
      </c>
      <c r="D4048" s="85" t="s">
        <v>486</v>
      </c>
      <c r="E4048" s="85" t="s">
        <v>24</v>
      </c>
      <c r="F4048" s="85" t="s">
        <v>457</v>
      </c>
      <c r="G4048" s="95">
        <v>9650</v>
      </c>
      <c r="H4048" s="95">
        <v>482500</v>
      </c>
    </row>
    <row r="4049" spans="1:8" x14ac:dyDescent="0.25">
      <c r="A4049" s="82">
        <v>4049</v>
      </c>
      <c r="B4049" s="85" t="s">
        <v>588</v>
      </c>
      <c r="C4049" s="86">
        <v>4.1666666666666664E-2</v>
      </c>
      <c r="D4049" s="85" t="s">
        <v>486</v>
      </c>
      <c r="E4049" s="85" t="s">
        <v>24</v>
      </c>
      <c r="F4049" s="85" t="s">
        <v>457</v>
      </c>
      <c r="G4049" s="95">
        <v>7100</v>
      </c>
      <c r="H4049" s="95">
        <v>355000</v>
      </c>
    </row>
    <row r="4050" spans="1:8" x14ac:dyDescent="0.25">
      <c r="A4050" s="82">
        <v>4050</v>
      </c>
      <c r="B4050" s="85" t="s">
        <v>588</v>
      </c>
      <c r="C4050" s="86">
        <v>0.125</v>
      </c>
      <c r="D4050" s="85" t="s">
        <v>486</v>
      </c>
      <c r="E4050" s="85" t="s">
        <v>24</v>
      </c>
      <c r="F4050" s="85" t="s">
        <v>457</v>
      </c>
      <c r="G4050" s="95">
        <v>6590</v>
      </c>
      <c r="H4050" s="95">
        <v>329500</v>
      </c>
    </row>
    <row r="4051" spans="1:8" x14ac:dyDescent="0.25">
      <c r="A4051" s="82">
        <v>4051</v>
      </c>
      <c r="B4051" s="85" t="s">
        <v>588</v>
      </c>
      <c r="C4051" s="86">
        <v>0.125</v>
      </c>
      <c r="D4051" s="85" t="s">
        <v>486</v>
      </c>
      <c r="E4051" s="85" t="s">
        <v>459</v>
      </c>
      <c r="F4051" s="85" t="s">
        <v>457</v>
      </c>
      <c r="G4051" s="95">
        <v>4660</v>
      </c>
      <c r="H4051" s="95">
        <v>233000</v>
      </c>
    </row>
    <row r="4052" spans="1:8" x14ac:dyDescent="0.25">
      <c r="A4052" s="82">
        <v>4052</v>
      </c>
      <c r="B4052" s="85" t="s">
        <v>588</v>
      </c>
      <c r="C4052" s="86">
        <v>0.22916666666666666</v>
      </c>
      <c r="D4052" s="85" t="s">
        <v>486</v>
      </c>
      <c r="E4052" s="85" t="s">
        <v>24</v>
      </c>
      <c r="F4052" s="85" t="s">
        <v>457</v>
      </c>
      <c r="G4052" s="95">
        <v>2900</v>
      </c>
      <c r="H4052" s="95">
        <v>145000</v>
      </c>
    </row>
    <row r="4053" spans="1:8" x14ac:dyDescent="0.25">
      <c r="A4053" s="82">
        <v>4053</v>
      </c>
      <c r="B4053" s="85" t="s">
        <v>588</v>
      </c>
      <c r="C4053" s="86">
        <v>0.32291666666666669</v>
      </c>
      <c r="D4053" s="85" t="s">
        <v>23</v>
      </c>
      <c r="E4053" s="85" t="s">
        <v>24</v>
      </c>
      <c r="F4053" s="85" t="s">
        <v>457</v>
      </c>
      <c r="G4053" s="95">
        <v>4290</v>
      </c>
      <c r="H4053" s="95">
        <v>214500</v>
      </c>
    </row>
    <row r="4054" spans="1:8" x14ac:dyDescent="0.25">
      <c r="A4054" s="82">
        <v>4054</v>
      </c>
      <c r="B4054" s="85" t="s">
        <v>588</v>
      </c>
      <c r="C4054" s="86">
        <v>0.32291666666666669</v>
      </c>
      <c r="D4054" s="85" t="s">
        <v>23</v>
      </c>
      <c r="E4054" s="85" t="s">
        <v>459</v>
      </c>
      <c r="F4054" s="85" t="s">
        <v>457</v>
      </c>
      <c r="G4054" s="95">
        <v>1810</v>
      </c>
      <c r="H4054" s="95">
        <v>90500</v>
      </c>
    </row>
    <row r="4055" spans="1:8" x14ac:dyDescent="0.25">
      <c r="A4055" s="82">
        <v>4055</v>
      </c>
      <c r="B4055" s="85" t="s">
        <v>588</v>
      </c>
      <c r="C4055" s="86">
        <v>0.36805555555555558</v>
      </c>
      <c r="D4055" s="85" t="s">
        <v>23</v>
      </c>
      <c r="E4055" s="85" t="s">
        <v>583</v>
      </c>
      <c r="F4055" s="85" t="s">
        <v>457</v>
      </c>
      <c r="G4055" s="95">
        <v>1390</v>
      </c>
      <c r="H4055" s="95">
        <v>69500</v>
      </c>
    </row>
    <row r="4056" spans="1:8" x14ac:dyDescent="0.25">
      <c r="A4056" s="82">
        <v>4056</v>
      </c>
      <c r="B4056" s="85" t="s">
        <v>588</v>
      </c>
      <c r="C4056" s="86">
        <v>0.36805555555555558</v>
      </c>
      <c r="D4056" s="85" t="s">
        <v>23</v>
      </c>
      <c r="E4056" s="85" t="s">
        <v>459</v>
      </c>
      <c r="F4056" s="85" t="s">
        <v>457</v>
      </c>
      <c r="G4056" s="95">
        <v>2820</v>
      </c>
      <c r="H4056" s="95">
        <v>141000</v>
      </c>
    </row>
    <row r="4057" spans="1:8" x14ac:dyDescent="0.25">
      <c r="A4057" s="82">
        <v>4057</v>
      </c>
      <c r="B4057" s="85" t="s">
        <v>588</v>
      </c>
      <c r="C4057" s="86">
        <v>0.41666666666666669</v>
      </c>
      <c r="D4057" s="85" t="s">
        <v>23</v>
      </c>
      <c r="E4057" s="85" t="s">
        <v>583</v>
      </c>
      <c r="F4057" s="85" t="s">
        <v>457</v>
      </c>
      <c r="G4057" s="95">
        <v>1610</v>
      </c>
      <c r="H4057" s="95">
        <v>80500</v>
      </c>
    </row>
    <row r="4058" spans="1:8" x14ac:dyDescent="0.25">
      <c r="A4058" s="82">
        <v>4058</v>
      </c>
      <c r="B4058" s="85" t="s">
        <v>588</v>
      </c>
      <c r="C4058" s="86">
        <v>0.41666666666666669</v>
      </c>
      <c r="D4058" s="85" t="s">
        <v>23</v>
      </c>
      <c r="E4058" s="85" t="s">
        <v>459</v>
      </c>
      <c r="F4058" s="85" t="s">
        <v>457</v>
      </c>
      <c r="G4058" s="95">
        <v>3720</v>
      </c>
      <c r="H4058" s="95">
        <v>186000</v>
      </c>
    </row>
    <row r="4059" spans="1:8" x14ac:dyDescent="0.25">
      <c r="A4059" s="82">
        <v>4059</v>
      </c>
      <c r="B4059" s="85" t="s">
        <v>588</v>
      </c>
      <c r="C4059" s="86">
        <v>0.45833333333333331</v>
      </c>
      <c r="D4059" s="85" t="s">
        <v>23</v>
      </c>
      <c r="E4059" s="85" t="s">
        <v>583</v>
      </c>
      <c r="F4059" s="85" t="s">
        <v>457</v>
      </c>
      <c r="G4059" s="95">
        <v>1790</v>
      </c>
      <c r="H4059" s="95">
        <v>89500</v>
      </c>
    </row>
    <row r="4060" spans="1:8" x14ac:dyDescent="0.25">
      <c r="A4060" s="82">
        <v>4060</v>
      </c>
      <c r="B4060" s="91" t="s">
        <v>588</v>
      </c>
      <c r="C4060" s="86">
        <v>0.45833333333333331</v>
      </c>
      <c r="D4060" s="85" t="s">
        <v>23</v>
      </c>
      <c r="E4060" s="85" t="s">
        <v>459</v>
      </c>
      <c r="F4060" s="85" t="s">
        <v>457</v>
      </c>
      <c r="G4060" s="95">
        <v>3860</v>
      </c>
      <c r="H4060" s="95">
        <v>193000</v>
      </c>
    </row>
    <row r="4061" spans="1:8" x14ac:dyDescent="0.25">
      <c r="A4061" s="82">
        <v>4061</v>
      </c>
      <c r="B4061" s="85" t="s">
        <v>588</v>
      </c>
      <c r="C4061" s="86">
        <v>0.5</v>
      </c>
      <c r="D4061" s="85" t="s">
        <v>23</v>
      </c>
      <c r="E4061" s="85" t="s">
        <v>583</v>
      </c>
      <c r="F4061" s="85" t="s">
        <v>457</v>
      </c>
      <c r="G4061" s="95">
        <v>1820</v>
      </c>
      <c r="H4061" s="95">
        <v>91000</v>
      </c>
    </row>
    <row r="4062" spans="1:8" x14ac:dyDescent="0.25">
      <c r="A4062" s="82">
        <v>4062</v>
      </c>
      <c r="B4062" s="85" t="s">
        <v>588</v>
      </c>
      <c r="C4062" s="86">
        <v>0.5</v>
      </c>
      <c r="D4062" s="85" t="s">
        <v>23</v>
      </c>
      <c r="E4062" s="85" t="s">
        <v>459</v>
      </c>
      <c r="F4062" s="85" t="s">
        <v>457</v>
      </c>
      <c r="G4062" s="95">
        <v>1970</v>
      </c>
      <c r="H4062" s="95">
        <v>98500</v>
      </c>
    </row>
    <row r="4063" spans="1:8" x14ac:dyDescent="0.25">
      <c r="A4063" s="82">
        <v>4063</v>
      </c>
      <c r="B4063" s="85" t="s">
        <v>588</v>
      </c>
      <c r="C4063" s="86" t="s">
        <v>589</v>
      </c>
      <c r="D4063" s="85" t="s">
        <v>470</v>
      </c>
      <c r="E4063" s="85" t="s">
        <v>583</v>
      </c>
      <c r="F4063" s="85" t="s">
        <v>457</v>
      </c>
      <c r="G4063" s="95">
        <v>1350</v>
      </c>
      <c r="H4063" s="95">
        <v>67500</v>
      </c>
    </row>
    <row r="4064" spans="1:8" x14ac:dyDescent="0.25">
      <c r="A4064" s="82">
        <v>4064</v>
      </c>
      <c r="B4064" s="85" t="s">
        <v>588</v>
      </c>
      <c r="C4064" s="86">
        <v>0.58333333333333337</v>
      </c>
      <c r="D4064" s="85" t="s">
        <v>470</v>
      </c>
      <c r="E4064" s="85" t="s">
        <v>459</v>
      </c>
      <c r="F4064" s="85" t="s">
        <v>457</v>
      </c>
      <c r="G4064" s="95">
        <v>1308</v>
      </c>
      <c r="H4064" s="95">
        <v>65400.000000000007</v>
      </c>
    </row>
    <row r="4065" spans="1:8" x14ac:dyDescent="0.25">
      <c r="A4065" s="82">
        <v>4065</v>
      </c>
      <c r="B4065" s="85" t="s">
        <v>588</v>
      </c>
      <c r="C4065" s="86">
        <v>0.66666666666666663</v>
      </c>
      <c r="D4065" s="85" t="s">
        <v>470</v>
      </c>
      <c r="E4065" s="85" t="s">
        <v>583</v>
      </c>
      <c r="F4065" s="85" t="s">
        <v>457</v>
      </c>
      <c r="G4065" s="95">
        <v>908</v>
      </c>
      <c r="H4065" s="95">
        <v>45400.000000000007</v>
      </c>
    </row>
    <row r="4066" spans="1:8" x14ac:dyDescent="0.25">
      <c r="A4066" s="82">
        <v>4066</v>
      </c>
      <c r="B4066" s="85" t="s">
        <v>588</v>
      </c>
      <c r="C4066" s="86">
        <v>0.66666666666666663</v>
      </c>
      <c r="D4066" s="85" t="s">
        <v>470</v>
      </c>
      <c r="E4066" s="85" t="s">
        <v>459</v>
      </c>
      <c r="F4066" s="85" t="s">
        <v>457</v>
      </c>
      <c r="G4066" s="95">
        <v>1414</v>
      </c>
      <c r="H4066" s="95">
        <v>70700</v>
      </c>
    </row>
    <row r="4067" spans="1:8" x14ac:dyDescent="0.25">
      <c r="A4067" s="82">
        <v>4067</v>
      </c>
      <c r="B4067" s="85" t="s">
        <v>588</v>
      </c>
      <c r="C4067" s="86">
        <v>0.75</v>
      </c>
      <c r="D4067" s="85" t="s">
        <v>486</v>
      </c>
      <c r="E4067" s="85" t="s">
        <v>583</v>
      </c>
      <c r="F4067" s="85" t="s">
        <v>457</v>
      </c>
      <c r="G4067" s="95">
        <v>714</v>
      </c>
      <c r="H4067" s="95">
        <v>35700</v>
      </c>
    </row>
    <row r="4068" spans="1:8" x14ac:dyDescent="0.25">
      <c r="A4068" s="82">
        <v>4068</v>
      </c>
      <c r="B4068" s="85" t="s">
        <v>588</v>
      </c>
      <c r="C4068" s="86">
        <v>0.75</v>
      </c>
      <c r="D4068" s="85" t="s">
        <v>486</v>
      </c>
      <c r="E4068" s="85" t="s">
        <v>459</v>
      </c>
      <c r="F4068" s="85" t="s">
        <v>457</v>
      </c>
      <c r="G4068" s="95">
        <v>2180</v>
      </c>
      <c r="H4068" s="95">
        <v>109000</v>
      </c>
    </row>
    <row r="4069" spans="1:8" x14ac:dyDescent="0.25">
      <c r="A4069" s="82">
        <v>4069</v>
      </c>
      <c r="B4069" s="85" t="s">
        <v>590</v>
      </c>
      <c r="C4069" s="86">
        <v>0.32291666666666669</v>
      </c>
      <c r="D4069" s="85" t="s">
        <v>23</v>
      </c>
      <c r="E4069" s="85" t="s">
        <v>583</v>
      </c>
      <c r="F4069" s="85" t="s">
        <v>457</v>
      </c>
      <c r="G4069" s="95">
        <v>1180</v>
      </c>
      <c r="H4069" s="95">
        <v>59000</v>
      </c>
    </row>
    <row r="4070" spans="1:8" x14ac:dyDescent="0.25">
      <c r="A4070" s="82">
        <v>4070</v>
      </c>
      <c r="B4070" s="85" t="s">
        <v>590</v>
      </c>
      <c r="C4070" s="86">
        <v>0.32291666666666669</v>
      </c>
      <c r="D4070" s="85" t="s">
        <v>23</v>
      </c>
      <c r="E4070" s="85" t="s">
        <v>459</v>
      </c>
      <c r="F4070" s="85" t="s">
        <v>457</v>
      </c>
      <c r="G4070" s="95">
        <v>970</v>
      </c>
      <c r="H4070" s="95">
        <v>48500</v>
      </c>
    </row>
    <row r="4071" spans="1:8" x14ac:dyDescent="0.25">
      <c r="A4071" s="82">
        <v>4071</v>
      </c>
      <c r="B4071" s="85" t="s">
        <v>590</v>
      </c>
      <c r="C4071" s="86">
        <v>0.66666666666666663</v>
      </c>
      <c r="D4071" s="85" t="s">
        <v>470</v>
      </c>
      <c r="E4071" s="85" t="s">
        <v>583</v>
      </c>
      <c r="F4071" s="85" t="s">
        <v>457</v>
      </c>
      <c r="G4071" s="95">
        <v>630</v>
      </c>
      <c r="H4071" s="95">
        <v>31500</v>
      </c>
    </row>
    <row r="4072" spans="1:8" x14ac:dyDescent="0.25">
      <c r="A4072" s="82">
        <v>4072</v>
      </c>
      <c r="B4072" s="85" t="s">
        <v>590</v>
      </c>
      <c r="C4072" s="86">
        <v>0.66666666666666663</v>
      </c>
      <c r="D4072" s="85" t="s">
        <v>470</v>
      </c>
      <c r="E4072" s="85" t="s">
        <v>459</v>
      </c>
      <c r="F4072" s="85" t="s">
        <v>457</v>
      </c>
      <c r="G4072" s="95">
        <v>6980</v>
      </c>
      <c r="H4072" s="95">
        <v>349000</v>
      </c>
    </row>
    <row r="4073" spans="1:8" x14ac:dyDescent="0.25">
      <c r="A4073" s="82">
        <v>4073</v>
      </c>
      <c r="B4073" s="85" t="s">
        <v>590</v>
      </c>
      <c r="C4073" s="86">
        <v>0.70833333333333337</v>
      </c>
      <c r="D4073" s="85" t="s">
        <v>470</v>
      </c>
      <c r="E4073" s="85" t="s">
        <v>583</v>
      </c>
      <c r="F4073" s="85" t="s">
        <v>457</v>
      </c>
      <c r="G4073" s="95">
        <v>4940</v>
      </c>
      <c r="H4073" s="95">
        <v>247000</v>
      </c>
    </row>
    <row r="4074" spans="1:8" x14ac:dyDescent="0.25">
      <c r="A4074" s="82">
        <v>4074</v>
      </c>
      <c r="B4074" s="85" t="s">
        <v>590</v>
      </c>
      <c r="C4074" s="86">
        <v>0.70833333333333337</v>
      </c>
      <c r="D4074" s="85" t="s">
        <v>470</v>
      </c>
      <c r="E4074" s="85" t="s">
        <v>459</v>
      </c>
      <c r="F4074" s="85" t="s">
        <v>457</v>
      </c>
      <c r="G4074" s="95">
        <v>4740</v>
      </c>
      <c r="H4074" s="95">
        <v>237000</v>
      </c>
    </row>
    <row r="4075" spans="1:8" x14ac:dyDescent="0.25">
      <c r="A4075" s="82">
        <v>4075</v>
      </c>
      <c r="B4075" s="85" t="s">
        <v>590</v>
      </c>
      <c r="C4075" s="86">
        <v>0.83333333333333337</v>
      </c>
      <c r="D4075" s="85" t="s">
        <v>284</v>
      </c>
      <c r="E4075" s="85" t="s">
        <v>583</v>
      </c>
      <c r="F4075" s="85" t="s">
        <v>457</v>
      </c>
      <c r="G4075" s="95">
        <v>3200</v>
      </c>
      <c r="H4075" s="95">
        <v>160000</v>
      </c>
    </row>
    <row r="4076" spans="1:8" x14ac:dyDescent="0.25">
      <c r="A4076" s="82">
        <v>4076</v>
      </c>
      <c r="B4076" s="85" t="s">
        <v>590</v>
      </c>
      <c r="C4076" s="86">
        <v>0.83333333333333337</v>
      </c>
      <c r="D4076" s="85" t="s">
        <v>284</v>
      </c>
      <c r="E4076" s="85" t="s">
        <v>583</v>
      </c>
      <c r="F4076" s="85" t="s">
        <v>457</v>
      </c>
      <c r="G4076" s="95">
        <v>27580</v>
      </c>
      <c r="H4076" s="95">
        <v>5516000</v>
      </c>
    </row>
    <row r="4077" spans="1:8" x14ac:dyDescent="0.25">
      <c r="A4077" s="82">
        <v>4077</v>
      </c>
      <c r="B4077" s="85" t="s">
        <v>590</v>
      </c>
      <c r="C4077" s="86">
        <v>0.83333333333333337</v>
      </c>
      <c r="D4077" s="85" t="s">
        <v>284</v>
      </c>
      <c r="E4077" s="85" t="s">
        <v>583</v>
      </c>
      <c r="F4077" s="85" t="s">
        <v>457</v>
      </c>
      <c r="G4077" s="95">
        <v>1250</v>
      </c>
      <c r="H4077" s="95">
        <v>1250000</v>
      </c>
    </row>
    <row r="4078" spans="1:8" x14ac:dyDescent="0.25">
      <c r="A4078" s="82">
        <v>4078</v>
      </c>
      <c r="B4078" s="85" t="s">
        <v>590</v>
      </c>
      <c r="C4078" s="86">
        <v>0.83333333333333337</v>
      </c>
      <c r="D4078" s="85" t="s">
        <v>284</v>
      </c>
      <c r="E4078" s="85" t="s">
        <v>583</v>
      </c>
      <c r="F4078" s="85" t="s">
        <v>457</v>
      </c>
      <c r="G4078" s="95">
        <v>1150</v>
      </c>
      <c r="H4078" s="95">
        <v>1150000</v>
      </c>
    </row>
    <row r="4079" spans="1:8" x14ac:dyDescent="0.25">
      <c r="A4079" s="82">
        <v>4079</v>
      </c>
      <c r="B4079" s="85" t="s">
        <v>590</v>
      </c>
      <c r="C4079" s="86">
        <v>0.83333333333333337</v>
      </c>
      <c r="D4079" s="85" t="s">
        <v>284</v>
      </c>
      <c r="E4079" s="85" t="s">
        <v>459</v>
      </c>
      <c r="F4079" s="85" t="s">
        <v>457</v>
      </c>
      <c r="G4079" s="95">
        <v>31800</v>
      </c>
      <c r="H4079" s="95">
        <v>1590000</v>
      </c>
    </row>
    <row r="4080" spans="1:8" x14ac:dyDescent="0.25">
      <c r="A4080" s="82">
        <v>4080</v>
      </c>
      <c r="B4080" s="85" t="s">
        <v>590</v>
      </c>
      <c r="C4080" s="86">
        <v>0.83333333333333337</v>
      </c>
      <c r="D4080" s="85" t="s">
        <v>284</v>
      </c>
      <c r="E4080" s="85" t="s">
        <v>459</v>
      </c>
      <c r="F4080" s="85" t="s">
        <v>457</v>
      </c>
      <c r="G4080" s="95">
        <v>4280</v>
      </c>
      <c r="H4080" s="95">
        <v>856000</v>
      </c>
    </row>
    <row r="4081" spans="1:8" x14ac:dyDescent="0.25">
      <c r="A4081" s="82">
        <v>4081</v>
      </c>
      <c r="B4081" s="85" t="s">
        <v>590</v>
      </c>
      <c r="C4081" s="86">
        <v>0.875</v>
      </c>
      <c r="D4081" s="85" t="s">
        <v>284</v>
      </c>
      <c r="E4081" s="85" t="s">
        <v>583</v>
      </c>
      <c r="F4081" s="85" t="s">
        <v>457</v>
      </c>
      <c r="G4081" s="95">
        <v>700</v>
      </c>
      <c r="H4081" s="95">
        <v>700000</v>
      </c>
    </row>
    <row r="4082" spans="1:8" x14ac:dyDescent="0.25">
      <c r="A4082" s="82">
        <v>4082</v>
      </c>
      <c r="B4082" s="85" t="s">
        <v>590</v>
      </c>
      <c r="C4082" s="86">
        <v>0.875</v>
      </c>
      <c r="D4082" s="85" t="s">
        <v>284</v>
      </c>
      <c r="E4082" s="85" t="s">
        <v>583</v>
      </c>
      <c r="F4082" s="85" t="s">
        <v>457</v>
      </c>
      <c r="G4082" s="95">
        <v>4390</v>
      </c>
      <c r="H4082" s="95">
        <v>878000</v>
      </c>
    </row>
    <row r="4083" spans="1:8" x14ac:dyDescent="0.25">
      <c r="A4083" s="82">
        <v>4083</v>
      </c>
      <c r="B4083" s="85" t="s">
        <v>590</v>
      </c>
      <c r="C4083" s="86">
        <v>0.875</v>
      </c>
      <c r="D4083" s="85" t="s">
        <v>284</v>
      </c>
      <c r="E4083" s="85" t="s">
        <v>591</v>
      </c>
      <c r="F4083" s="85" t="s">
        <v>457</v>
      </c>
      <c r="G4083" s="95">
        <v>4080</v>
      </c>
      <c r="H4083" s="95">
        <v>816000</v>
      </c>
    </row>
    <row r="4084" spans="1:8" x14ac:dyDescent="0.25">
      <c r="A4084" s="82">
        <v>4084</v>
      </c>
      <c r="B4084" s="85" t="s">
        <v>590</v>
      </c>
      <c r="C4084" s="86">
        <v>0.91666666666666663</v>
      </c>
      <c r="D4084" s="85" t="s">
        <v>284</v>
      </c>
      <c r="E4084" s="85" t="s">
        <v>583</v>
      </c>
      <c r="F4084" s="85" t="s">
        <v>457</v>
      </c>
      <c r="G4084" s="95">
        <v>2260</v>
      </c>
      <c r="H4084" s="95">
        <v>452000</v>
      </c>
    </row>
    <row r="4085" spans="1:8" x14ac:dyDescent="0.25">
      <c r="A4085" s="82">
        <v>4085</v>
      </c>
      <c r="B4085" s="85" t="s">
        <v>590</v>
      </c>
      <c r="C4085" s="86">
        <v>0.91666666666666663</v>
      </c>
      <c r="D4085" s="85" t="s">
        <v>284</v>
      </c>
      <c r="E4085" s="85" t="s">
        <v>459</v>
      </c>
      <c r="F4085" s="85" t="s">
        <v>457</v>
      </c>
      <c r="G4085" s="95">
        <v>2480</v>
      </c>
      <c r="H4085" s="95">
        <v>496000</v>
      </c>
    </row>
    <row r="4086" spans="1:8" x14ac:dyDescent="0.25">
      <c r="A4086" s="82">
        <v>4086</v>
      </c>
      <c r="B4086" s="85" t="s">
        <v>590</v>
      </c>
      <c r="C4086" s="86">
        <v>0.9375</v>
      </c>
      <c r="D4086" s="85" t="s">
        <v>284</v>
      </c>
      <c r="E4086" s="85" t="s">
        <v>592</v>
      </c>
      <c r="F4086" s="85" t="s">
        <v>457</v>
      </c>
      <c r="G4086" s="95">
        <v>1950</v>
      </c>
      <c r="H4086" s="95">
        <v>390000</v>
      </c>
    </row>
    <row r="4087" spans="1:8" x14ac:dyDescent="0.25">
      <c r="A4087" s="82">
        <v>4087</v>
      </c>
      <c r="B4087" s="85" t="s">
        <v>590</v>
      </c>
      <c r="C4087" s="86">
        <v>0.95833333333333337</v>
      </c>
      <c r="D4087" s="85" t="s">
        <v>284</v>
      </c>
      <c r="E4087" s="85" t="s">
        <v>583</v>
      </c>
      <c r="F4087" s="85" t="s">
        <v>457</v>
      </c>
      <c r="G4087" s="95">
        <v>616</v>
      </c>
      <c r="H4087" s="95">
        <v>123200</v>
      </c>
    </row>
    <row r="4088" spans="1:8" x14ac:dyDescent="0.25">
      <c r="A4088" s="82">
        <v>4088</v>
      </c>
      <c r="B4088" s="85" t="s">
        <v>590</v>
      </c>
      <c r="C4088" s="86">
        <v>0.95833333333333337</v>
      </c>
      <c r="D4088" s="85" t="s">
        <v>284</v>
      </c>
      <c r="E4088" s="85" t="s">
        <v>459</v>
      </c>
      <c r="F4088" s="85" t="s">
        <v>457</v>
      </c>
      <c r="G4088" s="95">
        <v>1956</v>
      </c>
      <c r="H4088" s="95">
        <v>391200.00000000006</v>
      </c>
    </row>
    <row r="4089" spans="1:8" x14ac:dyDescent="0.25">
      <c r="A4089" s="82">
        <v>4089</v>
      </c>
      <c r="B4089" s="85" t="s">
        <v>590</v>
      </c>
      <c r="C4089" s="86">
        <v>0</v>
      </c>
      <c r="D4089" s="85" t="s">
        <v>284</v>
      </c>
      <c r="E4089" s="85" t="s">
        <v>583</v>
      </c>
      <c r="F4089" s="85" t="s">
        <v>457</v>
      </c>
      <c r="G4089" s="95">
        <v>1212</v>
      </c>
      <c r="H4089" s="95">
        <v>242400</v>
      </c>
    </row>
    <row r="4090" spans="1:8" x14ac:dyDescent="0.25">
      <c r="A4090" s="82">
        <v>4090</v>
      </c>
      <c r="B4090" s="85" t="s">
        <v>590</v>
      </c>
      <c r="C4090" s="86">
        <v>0</v>
      </c>
      <c r="D4090" s="85" t="s">
        <v>284</v>
      </c>
      <c r="E4090" s="85" t="s">
        <v>459</v>
      </c>
      <c r="F4090" s="85" t="s">
        <v>457</v>
      </c>
      <c r="G4090" s="95">
        <v>924</v>
      </c>
      <c r="H4090" s="95">
        <v>184800</v>
      </c>
    </row>
    <row r="4091" spans="1:8" x14ac:dyDescent="0.25">
      <c r="A4091" s="82">
        <v>4091</v>
      </c>
      <c r="B4091" s="85" t="s">
        <v>593</v>
      </c>
      <c r="C4091" s="86">
        <v>4.1666666666666664E-2</v>
      </c>
      <c r="D4091" s="85" t="s">
        <v>284</v>
      </c>
      <c r="E4091" s="85" t="s">
        <v>583</v>
      </c>
      <c r="F4091" s="85" t="s">
        <v>457</v>
      </c>
      <c r="G4091" s="95">
        <v>432</v>
      </c>
      <c r="H4091" s="95">
        <v>86400</v>
      </c>
    </row>
    <row r="4092" spans="1:8" x14ac:dyDescent="0.25">
      <c r="A4092" s="82">
        <v>4092</v>
      </c>
      <c r="B4092" s="85" t="s">
        <v>593</v>
      </c>
      <c r="C4092" s="86">
        <v>4.1666666666666664E-2</v>
      </c>
      <c r="D4092" s="85" t="s">
        <v>284</v>
      </c>
      <c r="E4092" s="85" t="s">
        <v>459</v>
      </c>
      <c r="F4092" s="85" t="s">
        <v>457</v>
      </c>
      <c r="G4092" s="95">
        <v>696</v>
      </c>
      <c r="H4092" s="95">
        <v>139200.00000000003</v>
      </c>
    </row>
    <row r="4093" spans="1:8" x14ac:dyDescent="0.25">
      <c r="A4093" s="82">
        <v>4093</v>
      </c>
      <c r="B4093" s="85" t="s">
        <v>593</v>
      </c>
      <c r="C4093" s="86">
        <v>4.1666666666666664E-2</v>
      </c>
      <c r="D4093" s="85" t="s">
        <v>284</v>
      </c>
      <c r="E4093" s="85" t="s">
        <v>459</v>
      </c>
      <c r="F4093" s="85" t="s">
        <v>457</v>
      </c>
      <c r="G4093" s="95">
        <v>760</v>
      </c>
      <c r="H4093" s="95">
        <v>152000</v>
      </c>
    </row>
    <row r="4094" spans="1:8" x14ac:dyDescent="0.25">
      <c r="A4094" s="82">
        <v>4094</v>
      </c>
      <c r="B4094" s="85" t="s">
        <v>593</v>
      </c>
      <c r="C4094" s="86">
        <v>4.1666666666666664E-2</v>
      </c>
      <c r="D4094" s="85" t="s">
        <v>284</v>
      </c>
      <c r="E4094" s="85" t="s">
        <v>459</v>
      </c>
      <c r="F4094" s="85" t="s">
        <v>457</v>
      </c>
      <c r="G4094" s="95">
        <v>172</v>
      </c>
      <c r="H4094" s="95">
        <v>172000</v>
      </c>
    </row>
    <row r="4095" spans="1:8" x14ac:dyDescent="0.25">
      <c r="A4095" s="82">
        <v>4095</v>
      </c>
      <c r="B4095" s="85" t="s">
        <v>593</v>
      </c>
      <c r="C4095" s="86">
        <v>0.3125</v>
      </c>
      <c r="D4095" s="85" t="s">
        <v>23</v>
      </c>
      <c r="E4095" s="85" t="s">
        <v>583</v>
      </c>
      <c r="F4095" s="85" t="s">
        <v>457</v>
      </c>
      <c r="G4095" s="95">
        <v>120</v>
      </c>
      <c r="H4095" s="95">
        <v>120000</v>
      </c>
    </row>
    <row r="4096" spans="1:8" x14ac:dyDescent="0.25">
      <c r="A4096" s="82">
        <v>4096</v>
      </c>
      <c r="B4096" s="85" t="s">
        <v>593</v>
      </c>
      <c r="C4096" s="86">
        <v>0.3125</v>
      </c>
      <c r="D4096" s="85" t="s">
        <v>23</v>
      </c>
      <c r="E4096" s="85" t="s">
        <v>459</v>
      </c>
      <c r="F4096" s="85" t="s">
        <v>457</v>
      </c>
      <c r="G4096" s="95">
        <v>5690</v>
      </c>
      <c r="H4096" s="95">
        <v>284500</v>
      </c>
    </row>
    <row r="4097" spans="1:8" x14ac:dyDescent="0.25">
      <c r="A4097" s="82">
        <v>4097</v>
      </c>
      <c r="B4097" s="85" t="s">
        <v>593</v>
      </c>
      <c r="C4097" s="86">
        <v>0.41666666666666669</v>
      </c>
      <c r="D4097" s="85" t="s">
        <v>486</v>
      </c>
      <c r="E4097" s="85" t="s">
        <v>583</v>
      </c>
      <c r="F4097" s="85" t="s">
        <v>457</v>
      </c>
      <c r="G4097" s="95">
        <v>1860</v>
      </c>
      <c r="H4097" s="95">
        <v>93000</v>
      </c>
    </row>
    <row r="4098" spans="1:8" x14ac:dyDescent="0.25">
      <c r="A4098" s="82">
        <v>4098</v>
      </c>
      <c r="B4098" s="85" t="s">
        <v>593</v>
      </c>
      <c r="C4098" s="86">
        <v>0.58333333333333337</v>
      </c>
      <c r="D4098" s="85" t="s">
        <v>486</v>
      </c>
      <c r="E4098" s="85" t="s">
        <v>459</v>
      </c>
      <c r="F4098" s="85" t="s">
        <v>457</v>
      </c>
      <c r="G4098" s="95">
        <v>8800</v>
      </c>
      <c r="H4098" s="95">
        <v>880000</v>
      </c>
    </row>
    <row r="4099" spans="1:8" x14ac:dyDescent="0.25">
      <c r="A4099" s="82">
        <v>4099</v>
      </c>
      <c r="B4099" s="85" t="s">
        <v>593</v>
      </c>
      <c r="C4099" s="86">
        <v>0.58333333333333337</v>
      </c>
      <c r="D4099" s="85" t="s">
        <v>486</v>
      </c>
      <c r="E4099" s="85" t="s">
        <v>583</v>
      </c>
      <c r="F4099" s="85" t="s">
        <v>457</v>
      </c>
      <c r="G4099" s="95">
        <v>20170</v>
      </c>
      <c r="H4099" s="95">
        <v>1344666.6666666667</v>
      </c>
    </row>
    <row r="4100" spans="1:8" x14ac:dyDescent="0.25">
      <c r="A4100" s="82">
        <v>4100</v>
      </c>
      <c r="B4100" s="85" t="s">
        <v>593</v>
      </c>
      <c r="C4100" s="86">
        <v>0.625</v>
      </c>
      <c r="D4100" s="85" t="s">
        <v>486</v>
      </c>
      <c r="E4100" s="85" t="s">
        <v>583</v>
      </c>
      <c r="F4100" s="85" t="s">
        <v>457</v>
      </c>
      <c r="G4100" s="95">
        <v>2319</v>
      </c>
      <c r="H4100" s="95">
        <v>1159500</v>
      </c>
    </row>
    <row r="4101" spans="1:8" x14ac:dyDescent="0.25">
      <c r="A4101" s="82">
        <v>4101</v>
      </c>
      <c r="B4101" s="85" t="s">
        <v>593</v>
      </c>
      <c r="C4101" s="86">
        <v>0.77083333333333337</v>
      </c>
      <c r="D4101" s="85" t="s">
        <v>284</v>
      </c>
      <c r="E4101" s="85" t="s">
        <v>459</v>
      </c>
      <c r="F4101" s="85" t="s">
        <v>457</v>
      </c>
      <c r="G4101" s="95"/>
      <c r="H4101" s="95">
        <v>387500</v>
      </c>
    </row>
    <row r="4102" spans="1:8" x14ac:dyDescent="0.25">
      <c r="A4102" s="82">
        <v>4102</v>
      </c>
      <c r="B4102" s="85" t="s">
        <v>593</v>
      </c>
      <c r="C4102" s="86">
        <v>0.77777777777777779</v>
      </c>
      <c r="D4102" s="85" t="s">
        <v>284</v>
      </c>
      <c r="E4102" s="85" t="s">
        <v>550</v>
      </c>
      <c r="F4102" s="85" t="s">
        <v>457</v>
      </c>
      <c r="G4102" s="95">
        <v>1241</v>
      </c>
      <c r="H4102" s="95">
        <v>310250</v>
      </c>
    </row>
    <row r="4103" spans="1:8" x14ac:dyDescent="0.25">
      <c r="A4103" s="82">
        <v>4103</v>
      </c>
      <c r="B4103" s="85" t="s">
        <v>593</v>
      </c>
      <c r="C4103" s="86">
        <v>0.35416666666666669</v>
      </c>
      <c r="D4103" s="85" t="s">
        <v>284</v>
      </c>
      <c r="E4103" s="85" t="s">
        <v>550</v>
      </c>
      <c r="F4103" s="85" t="s">
        <v>457</v>
      </c>
      <c r="G4103" s="95">
        <v>606</v>
      </c>
      <c r="H4103" s="95">
        <v>151500</v>
      </c>
    </row>
    <row r="4104" spans="1:8" x14ac:dyDescent="0.25">
      <c r="A4104" s="82">
        <v>4104</v>
      </c>
      <c r="B4104" s="85" t="s">
        <v>593</v>
      </c>
      <c r="C4104" s="86">
        <v>0.3611111111111111</v>
      </c>
      <c r="D4104" s="85" t="s">
        <v>284</v>
      </c>
      <c r="E4104" s="85" t="s">
        <v>459</v>
      </c>
      <c r="F4104" s="85" t="s">
        <v>457</v>
      </c>
      <c r="G4104" s="95">
        <v>819</v>
      </c>
      <c r="H4104" s="95">
        <v>204750</v>
      </c>
    </row>
    <row r="4105" spans="1:8" x14ac:dyDescent="0.25">
      <c r="A4105" s="82">
        <v>4105</v>
      </c>
      <c r="B4105" s="85" t="s">
        <v>593</v>
      </c>
      <c r="C4105" s="86">
        <v>0.9375</v>
      </c>
      <c r="D4105" s="85" t="s">
        <v>284</v>
      </c>
      <c r="E4105" s="85" t="s">
        <v>24</v>
      </c>
      <c r="F4105" s="85" t="s">
        <v>457</v>
      </c>
      <c r="G4105" s="95">
        <v>355</v>
      </c>
      <c r="H4105" s="95">
        <v>88750</v>
      </c>
    </row>
    <row r="4106" spans="1:8" x14ac:dyDescent="0.25">
      <c r="A4106" s="82">
        <v>4106</v>
      </c>
      <c r="B4106" s="85" t="s">
        <v>593</v>
      </c>
      <c r="C4106" s="86">
        <v>0.94444444444444453</v>
      </c>
      <c r="D4106" s="85" t="s">
        <v>284</v>
      </c>
      <c r="E4106" s="85" t="s">
        <v>459</v>
      </c>
      <c r="F4106" s="85" t="s">
        <v>457</v>
      </c>
      <c r="G4106" s="95"/>
      <c r="H4106" s="95">
        <v>140000</v>
      </c>
    </row>
    <row r="4107" spans="1:8" x14ac:dyDescent="0.25">
      <c r="A4107" s="82">
        <v>4107</v>
      </c>
      <c r="B4107" s="85" t="s">
        <v>593</v>
      </c>
      <c r="C4107" s="86">
        <v>0.98958333333333337</v>
      </c>
      <c r="D4107" s="85" t="s">
        <v>284</v>
      </c>
      <c r="E4107" s="85" t="s">
        <v>24</v>
      </c>
      <c r="F4107" s="85" t="s">
        <v>457</v>
      </c>
      <c r="G4107" s="95">
        <v>470</v>
      </c>
      <c r="H4107" s="95">
        <v>117500</v>
      </c>
    </row>
    <row r="4108" spans="1:8" x14ac:dyDescent="0.25">
      <c r="A4108" s="82">
        <v>4108</v>
      </c>
      <c r="B4108" s="85" t="s">
        <v>593</v>
      </c>
      <c r="C4108" s="86">
        <v>0.99652777777777779</v>
      </c>
      <c r="D4108" s="85" t="s">
        <v>284</v>
      </c>
      <c r="E4108" s="85" t="s">
        <v>459</v>
      </c>
      <c r="F4108" s="85" t="s">
        <v>457</v>
      </c>
      <c r="G4108" s="95">
        <v>252</v>
      </c>
      <c r="H4108" s="95">
        <v>63000</v>
      </c>
    </row>
    <row r="4109" spans="1:8" x14ac:dyDescent="0.25">
      <c r="A4109" s="82">
        <v>4109</v>
      </c>
      <c r="B4109" s="85" t="s">
        <v>594</v>
      </c>
      <c r="C4109" s="86">
        <v>6.5972222222222224E-2</v>
      </c>
      <c r="D4109" s="85" t="s">
        <v>284</v>
      </c>
      <c r="E4109" s="85" t="s">
        <v>24</v>
      </c>
      <c r="F4109" s="85" t="s">
        <v>457</v>
      </c>
      <c r="G4109" s="95">
        <v>432</v>
      </c>
      <c r="H4109" s="95">
        <v>108000</v>
      </c>
    </row>
    <row r="4110" spans="1:8" x14ac:dyDescent="0.25">
      <c r="A4110" s="82">
        <v>4110</v>
      </c>
      <c r="B4110" s="85" t="s">
        <v>594</v>
      </c>
      <c r="C4110" s="86">
        <v>6.9444444444444434E-2</v>
      </c>
      <c r="D4110" s="85" t="s">
        <v>284</v>
      </c>
      <c r="E4110" s="85" t="s">
        <v>459</v>
      </c>
      <c r="F4110" s="85" t="s">
        <v>457</v>
      </c>
      <c r="G4110" s="95">
        <v>214</v>
      </c>
      <c r="H4110" s="95">
        <v>53500</v>
      </c>
    </row>
    <row r="4111" spans="1:8" x14ac:dyDescent="0.25">
      <c r="A4111" s="82">
        <v>4111</v>
      </c>
      <c r="B4111" s="85" t="s">
        <v>594</v>
      </c>
      <c r="C4111" s="86">
        <v>0.12847222222222224</v>
      </c>
      <c r="D4111" s="85" t="s">
        <v>284</v>
      </c>
      <c r="E4111" s="85" t="s">
        <v>24</v>
      </c>
      <c r="F4111" s="85" t="s">
        <v>457</v>
      </c>
      <c r="G4111" s="95">
        <v>365</v>
      </c>
      <c r="H4111" s="95">
        <v>91250</v>
      </c>
    </row>
    <row r="4112" spans="1:8" x14ac:dyDescent="0.25">
      <c r="A4112" s="82">
        <v>4112</v>
      </c>
      <c r="B4112" s="85" t="s">
        <v>594</v>
      </c>
      <c r="C4112" s="86">
        <v>0.13194444444444445</v>
      </c>
      <c r="D4112" s="85" t="s">
        <v>284</v>
      </c>
      <c r="E4112" s="85" t="s">
        <v>459</v>
      </c>
      <c r="F4112" s="85" t="s">
        <v>457</v>
      </c>
      <c r="G4112" s="95">
        <v>159</v>
      </c>
      <c r="H4112" s="95">
        <v>39750</v>
      </c>
    </row>
    <row r="4113" spans="1:8" x14ac:dyDescent="0.25">
      <c r="A4113" s="82">
        <v>4113</v>
      </c>
      <c r="B4113" s="85" t="s">
        <v>594</v>
      </c>
      <c r="C4113" s="86">
        <v>0.20833333333333334</v>
      </c>
      <c r="D4113" s="85" t="s">
        <v>284</v>
      </c>
      <c r="E4113" s="85" t="s">
        <v>24</v>
      </c>
      <c r="F4113" s="85" t="s">
        <v>457</v>
      </c>
      <c r="G4113" s="95">
        <v>277</v>
      </c>
      <c r="H4113" s="95">
        <v>69250</v>
      </c>
    </row>
    <row r="4114" spans="1:8" x14ac:dyDescent="0.25">
      <c r="A4114" s="82">
        <v>4114</v>
      </c>
      <c r="B4114" s="85" t="s">
        <v>594</v>
      </c>
      <c r="C4114" s="86">
        <v>0.21180555555555555</v>
      </c>
      <c r="D4114" s="85" t="s">
        <v>284</v>
      </c>
      <c r="E4114" s="85" t="s">
        <v>459</v>
      </c>
      <c r="F4114" s="85" t="s">
        <v>457</v>
      </c>
      <c r="G4114" s="95">
        <v>174</v>
      </c>
      <c r="H4114" s="95">
        <v>43500</v>
      </c>
    </row>
    <row r="4115" spans="1:8" x14ac:dyDescent="0.25">
      <c r="A4115" s="82">
        <v>4115</v>
      </c>
      <c r="B4115" s="85" t="s">
        <v>594</v>
      </c>
      <c r="C4115" s="86">
        <v>0.33333333333333331</v>
      </c>
      <c r="D4115" s="85" t="s">
        <v>486</v>
      </c>
      <c r="E4115" s="85" t="s">
        <v>24</v>
      </c>
      <c r="F4115" s="85" t="s">
        <v>457</v>
      </c>
      <c r="G4115" s="95">
        <v>214</v>
      </c>
      <c r="H4115" s="95">
        <v>53500</v>
      </c>
    </row>
    <row r="4116" spans="1:8" x14ac:dyDescent="0.25">
      <c r="A4116" s="82">
        <v>4116</v>
      </c>
      <c r="B4116" s="85" t="s">
        <v>594</v>
      </c>
      <c r="C4116" s="86">
        <v>0.33333333333333331</v>
      </c>
      <c r="D4116" s="85" t="s">
        <v>486</v>
      </c>
      <c r="E4116" s="85" t="s">
        <v>459</v>
      </c>
      <c r="F4116" s="85" t="s">
        <v>457</v>
      </c>
      <c r="G4116" s="95">
        <v>121</v>
      </c>
      <c r="H4116" s="95">
        <v>30250</v>
      </c>
    </row>
    <row r="4117" spans="1:8" x14ac:dyDescent="0.25">
      <c r="A4117" s="82">
        <v>4117</v>
      </c>
      <c r="B4117" s="85" t="s">
        <v>594</v>
      </c>
      <c r="C4117" s="86">
        <v>0.38541666666666669</v>
      </c>
      <c r="D4117" s="85" t="s">
        <v>486</v>
      </c>
      <c r="E4117" s="85" t="s">
        <v>24</v>
      </c>
      <c r="F4117" s="85" t="s">
        <v>457</v>
      </c>
      <c r="G4117" s="95">
        <v>691</v>
      </c>
      <c r="H4117" s="95">
        <v>172750</v>
      </c>
    </row>
    <row r="4118" spans="1:8" x14ac:dyDescent="0.25">
      <c r="A4118" s="82">
        <v>4118</v>
      </c>
      <c r="B4118" s="85" t="s">
        <v>594</v>
      </c>
      <c r="C4118" s="86">
        <v>0.38541666666666669</v>
      </c>
      <c r="D4118" s="85" t="s">
        <v>486</v>
      </c>
      <c r="E4118" s="85" t="s">
        <v>459</v>
      </c>
      <c r="F4118" s="85" t="s">
        <v>457</v>
      </c>
      <c r="G4118" s="95">
        <v>131</v>
      </c>
      <c r="H4118" s="95">
        <v>32750</v>
      </c>
    </row>
    <row r="4119" spans="1:8" x14ac:dyDescent="0.25">
      <c r="A4119" s="82">
        <v>4119</v>
      </c>
      <c r="B4119" s="85" t="s">
        <v>594</v>
      </c>
      <c r="C4119" s="86">
        <v>0.43055555555555558</v>
      </c>
      <c r="D4119" s="85" t="s">
        <v>486</v>
      </c>
      <c r="E4119" s="85" t="s">
        <v>24</v>
      </c>
      <c r="F4119" s="85" t="s">
        <v>457</v>
      </c>
      <c r="G4119" s="95">
        <v>1028</v>
      </c>
      <c r="H4119" s="95">
        <v>257000</v>
      </c>
    </row>
    <row r="4120" spans="1:8" x14ac:dyDescent="0.25">
      <c r="A4120" s="82">
        <v>4120</v>
      </c>
      <c r="B4120" s="85" t="s">
        <v>594</v>
      </c>
      <c r="C4120" s="86">
        <v>0.43055555555555558</v>
      </c>
      <c r="D4120" s="85" t="s">
        <v>486</v>
      </c>
      <c r="E4120" s="85" t="s">
        <v>459</v>
      </c>
      <c r="F4120" s="85" t="s">
        <v>457</v>
      </c>
      <c r="G4120" s="95">
        <v>815</v>
      </c>
      <c r="H4120" s="95">
        <v>203750</v>
      </c>
    </row>
    <row r="4121" spans="1:8" x14ac:dyDescent="0.25">
      <c r="A4121" s="82">
        <v>4121</v>
      </c>
      <c r="B4121" s="85" t="s">
        <v>594</v>
      </c>
      <c r="C4121" s="86">
        <v>0.5</v>
      </c>
      <c r="D4121" s="85" t="s">
        <v>486</v>
      </c>
      <c r="E4121" s="85" t="s">
        <v>24</v>
      </c>
      <c r="F4121" s="85" t="s">
        <v>457</v>
      </c>
      <c r="G4121" s="95">
        <v>970</v>
      </c>
      <c r="H4121" s="95">
        <v>242500</v>
      </c>
    </row>
    <row r="4122" spans="1:8" x14ac:dyDescent="0.25">
      <c r="A4122" s="82">
        <v>4122</v>
      </c>
      <c r="B4122" s="85" t="s">
        <v>594</v>
      </c>
      <c r="C4122" s="86">
        <v>0.5</v>
      </c>
      <c r="D4122" s="85" t="s">
        <v>486</v>
      </c>
      <c r="E4122" s="85" t="s">
        <v>459</v>
      </c>
      <c r="F4122" s="85" t="s">
        <v>457</v>
      </c>
      <c r="G4122" s="95">
        <v>518</v>
      </c>
      <c r="H4122" s="95">
        <v>129500</v>
      </c>
    </row>
    <row r="4123" spans="1:8" x14ac:dyDescent="0.25">
      <c r="A4123" s="82">
        <v>4123</v>
      </c>
      <c r="B4123" s="85" t="s">
        <v>594</v>
      </c>
      <c r="C4123" s="86">
        <v>0.54166666666666663</v>
      </c>
      <c r="D4123" s="85" t="s">
        <v>486</v>
      </c>
      <c r="E4123" s="85" t="s">
        <v>24</v>
      </c>
      <c r="F4123" s="85" t="s">
        <v>457</v>
      </c>
      <c r="G4123" s="95">
        <v>752</v>
      </c>
      <c r="H4123" s="95">
        <v>188000</v>
      </c>
    </row>
    <row r="4124" spans="1:8" x14ac:dyDescent="0.25">
      <c r="A4124" s="82">
        <v>4124</v>
      </c>
      <c r="B4124" s="85" t="s">
        <v>594</v>
      </c>
      <c r="C4124" s="86">
        <v>0.5625</v>
      </c>
      <c r="D4124" s="85" t="s">
        <v>486</v>
      </c>
      <c r="E4124" s="85" t="s">
        <v>24</v>
      </c>
      <c r="F4124" s="85" t="s">
        <v>457</v>
      </c>
      <c r="G4124" s="95">
        <v>203</v>
      </c>
      <c r="H4124" s="95">
        <v>50750</v>
      </c>
    </row>
    <row r="4125" spans="1:8" x14ac:dyDescent="0.25">
      <c r="A4125" s="82">
        <v>4125</v>
      </c>
      <c r="B4125" s="85" t="s">
        <v>594</v>
      </c>
      <c r="C4125" s="86">
        <v>0.58333333333333337</v>
      </c>
      <c r="D4125" s="85" t="s">
        <v>486</v>
      </c>
      <c r="E4125" s="85" t="s">
        <v>24</v>
      </c>
      <c r="F4125" s="85" t="s">
        <v>457</v>
      </c>
      <c r="G4125" s="95">
        <v>667</v>
      </c>
      <c r="H4125" s="95">
        <v>166750</v>
      </c>
    </row>
    <row r="4126" spans="1:8" x14ac:dyDescent="0.25">
      <c r="A4126" s="82">
        <v>4126</v>
      </c>
      <c r="B4126" s="85" t="s">
        <v>594</v>
      </c>
      <c r="C4126" s="86">
        <v>0.61458333333333337</v>
      </c>
      <c r="D4126" s="85" t="s">
        <v>23</v>
      </c>
      <c r="E4126" s="85" t="s">
        <v>24</v>
      </c>
      <c r="F4126" s="85" t="s">
        <v>28</v>
      </c>
      <c r="G4126" s="95">
        <v>29</v>
      </c>
      <c r="H4126" s="95">
        <v>7250</v>
      </c>
    </row>
    <row r="4127" spans="1:8" x14ac:dyDescent="0.25">
      <c r="A4127" s="82">
        <v>4127</v>
      </c>
      <c r="B4127" s="85" t="s">
        <v>594</v>
      </c>
      <c r="C4127" s="86">
        <v>0.61458333333333337</v>
      </c>
      <c r="D4127" s="85" t="s">
        <v>23</v>
      </c>
      <c r="E4127" s="85" t="s">
        <v>24</v>
      </c>
      <c r="F4127" s="85" t="s">
        <v>30</v>
      </c>
      <c r="G4127" s="95">
        <v>13</v>
      </c>
      <c r="H4127" s="95">
        <v>3250</v>
      </c>
    </row>
    <row r="4128" spans="1:8" x14ac:dyDescent="0.25">
      <c r="A4128" s="82">
        <v>4128</v>
      </c>
      <c r="B4128" s="85" t="s">
        <v>594</v>
      </c>
      <c r="C4128" s="86">
        <v>0.61458333333333337</v>
      </c>
      <c r="D4128" s="85" t="s">
        <v>23</v>
      </c>
      <c r="E4128" s="85" t="s">
        <v>24</v>
      </c>
      <c r="F4128" s="85" t="s">
        <v>31</v>
      </c>
      <c r="G4128" s="95">
        <v>1</v>
      </c>
      <c r="H4128" s="95">
        <v>250</v>
      </c>
    </row>
    <row r="4129" spans="1:8" x14ac:dyDescent="0.25">
      <c r="A4129" s="82">
        <v>4129</v>
      </c>
      <c r="B4129" s="85" t="s">
        <v>594</v>
      </c>
      <c r="C4129" s="86">
        <v>0.61458333333333337</v>
      </c>
      <c r="D4129" s="85" t="s">
        <v>23</v>
      </c>
      <c r="E4129" s="85" t="s">
        <v>24</v>
      </c>
      <c r="F4129" s="85" t="s">
        <v>671</v>
      </c>
      <c r="G4129" s="95">
        <v>3</v>
      </c>
      <c r="H4129" s="95">
        <v>750</v>
      </c>
    </row>
    <row r="4130" spans="1:8" x14ac:dyDescent="0.25">
      <c r="A4130" s="82">
        <v>4130</v>
      </c>
      <c r="B4130" s="85" t="s">
        <v>594</v>
      </c>
      <c r="C4130" s="86">
        <v>0.61458333333333337</v>
      </c>
      <c r="D4130" s="85" t="s">
        <v>23</v>
      </c>
      <c r="E4130" s="85" t="s">
        <v>24</v>
      </c>
      <c r="F4130" s="85" t="s">
        <v>84</v>
      </c>
      <c r="G4130" s="95">
        <v>13</v>
      </c>
      <c r="H4130" s="95">
        <v>3250</v>
      </c>
    </row>
    <row r="4131" spans="1:8" x14ac:dyDescent="0.25">
      <c r="A4131" s="82">
        <v>4131</v>
      </c>
      <c r="B4131" s="85" t="s">
        <v>594</v>
      </c>
      <c r="C4131" s="86">
        <v>0.61458333333333337</v>
      </c>
      <c r="D4131" s="85" t="s">
        <v>23</v>
      </c>
      <c r="E4131" s="85" t="s">
        <v>24</v>
      </c>
      <c r="F4131" s="85" t="s">
        <v>56</v>
      </c>
      <c r="G4131" s="95">
        <v>150</v>
      </c>
      <c r="H4131" s="95">
        <v>37500</v>
      </c>
    </row>
    <row r="4132" spans="1:8" x14ac:dyDescent="0.25">
      <c r="A4132" s="82">
        <v>4132</v>
      </c>
      <c r="B4132" s="85" t="s">
        <v>594</v>
      </c>
      <c r="C4132" s="86">
        <v>0.61458333333333337</v>
      </c>
      <c r="D4132" s="85" t="s">
        <v>23</v>
      </c>
      <c r="E4132" s="85" t="s">
        <v>24</v>
      </c>
      <c r="F4132" s="85" t="s">
        <v>40</v>
      </c>
      <c r="G4132" s="95">
        <v>18</v>
      </c>
      <c r="H4132" s="95">
        <v>4500</v>
      </c>
    </row>
    <row r="4133" spans="1:8" x14ac:dyDescent="0.25">
      <c r="A4133" s="82">
        <v>4133</v>
      </c>
      <c r="B4133" s="85" t="s">
        <v>594</v>
      </c>
      <c r="C4133" s="86">
        <v>0.61458333333333337</v>
      </c>
      <c r="D4133" s="85" t="s">
        <v>23</v>
      </c>
      <c r="E4133" s="85" t="s">
        <v>24</v>
      </c>
      <c r="F4133" s="85" t="s">
        <v>58</v>
      </c>
      <c r="G4133" s="95">
        <v>178</v>
      </c>
      <c r="H4133" s="95">
        <v>44500</v>
      </c>
    </row>
    <row r="4134" spans="1:8" x14ac:dyDescent="0.25">
      <c r="A4134" s="82">
        <v>4134</v>
      </c>
      <c r="B4134" s="85" t="s">
        <v>594</v>
      </c>
      <c r="C4134" s="86">
        <v>0.65625</v>
      </c>
      <c r="D4134" s="85" t="s">
        <v>23</v>
      </c>
      <c r="E4134" s="85" t="s">
        <v>24</v>
      </c>
      <c r="F4134" s="85" t="s">
        <v>132</v>
      </c>
      <c r="G4134" s="95">
        <v>1</v>
      </c>
      <c r="H4134" s="95">
        <v>250</v>
      </c>
    </row>
    <row r="4135" spans="1:8" x14ac:dyDescent="0.25">
      <c r="A4135" s="82">
        <v>4135</v>
      </c>
      <c r="B4135" s="85" t="s">
        <v>594</v>
      </c>
      <c r="C4135" s="86">
        <v>0.65625</v>
      </c>
      <c r="D4135" s="85" t="s">
        <v>23</v>
      </c>
      <c r="E4135" s="85" t="s">
        <v>24</v>
      </c>
      <c r="F4135" s="85" t="s">
        <v>672</v>
      </c>
      <c r="G4135" s="95">
        <v>2</v>
      </c>
      <c r="H4135" s="95">
        <v>500</v>
      </c>
    </row>
    <row r="4136" spans="1:8" x14ac:dyDescent="0.25">
      <c r="A4136" s="82">
        <v>4136</v>
      </c>
      <c r="B4136" s="85" t="s">
        <v>594</v>
      </c>
      <c r="C4136" s="86">
        <v>0.65625</v>
      </c>
      <c r="D4136" s="85" t="s">
        <v>23</v>
      </c>
      <c r="E4136" s="85" t="s">
        <v>24</v>
      </c>
      <c r="F4136" s="85" t="s">
        <v>28</v>
      </c>
      <c r="G4136" s="95">
        <v>19</v>
      </c>
      <c r="H4136" s="95">
        <v>4750</v>
      </c>
    </row>
    <row r="4137" spans="1:8" x14ac:dyDescent="0.25">
      <c r="A4137" s="82">
        <v>4137</v>
      </c>
      <c r="B4137" s="85" t="s">
        <v>594</v>
      </c>
      <c r="C4137" s="86">
        <v>0.65625</v>
      </c>
      <c r="D4137" s="85" t="s">
        <v>23</v>
      </c>
      <c r="E4137" s="85" t="s">
        <v>24</v>
      </c>
      <c r="F4137" s="85" t="s">
        <v>84</v>
      </c>
      <c r="G4137" s="95">
        <v>14</v>
      </c>
      <c r="H4137" s="95">
        <v>3500</v>
      </c>
    </row>
    <row r="4138" spans="1:8" x14ac:dyDescent="0.25">
      <c r="A4138" s="82">
        <v>4138</v>
      </c>
      <c r="B4138" s="85" t="s">
        <v>594</v>
      </c>
      <c r="C4138" s="86">
        <v>0.65625</v>
      </c>
      <c r="D4138" s="85" t="s">
        <v>23</v>
      </c>
      <c r="E4138" s="85" t="s">
        <v>24</v>
      </c>
      <c r="F4138" s="85" t="s">
        <v>58</v>
      </c>
      <c r="G4138" s="95">
        <v>228</v>
      </c>
      <c r="H4138" s="95">
        <v>57000</v>
      </c>
    </row>
    <row r="4139" spans="1:8" x14ac:dyDescent="0.25">
      <c r="A4139" s="82">
        <v>4139</v>
      </c>
      <c r="B4139" s="85" t="s">
        <v>594</v>
      </c>
      <c r="C4139" s="86">
        <v>0.65625</v>
      </c>
      <c r="D4139" s="85" t="s">
        <v>23</v>
      </c>
      <c r="E4139" s="85" t="s">
        <v>24</v>
      </c>
      <c r="F4139" s="85" t="s">
        <v>56</v>
      </c>
      <c r="G4139" s="95">
        <v>161</v>
      </c>
      <c r="H4139" s="95">
        <v>40250</v>
      </c>
    </row>
    <row r="4140" spans="1:8" x14ac:dyDescent="0.25">
      <c r="A4140" s="82">
        <v>4140</v>
      </c>
      <c r="B4140" s="85" t="s">
        <v>594</v>
      </c>
      <c r="C4140" s="86">
        <v>0.69791666666666663</v>
      </c>
      <c r="D4140" s="85" t="s">
        <v>23</v>
      </c>
      <c r="E4140" s="85" t="s">
        <v>24</v>
      </c>
      <c r="F4140" s="85" t="s">
        <v>30</v>
      </c>
      <c r="G4140" s="95">
        <v>5</v>
      </c>
      <c r="H4140" s="95">
        <v>1250</v>
      </c>
    </row>
    <row r="4141" spans="1:8" x14ac:dyDescent="0.25">
      <c r="A4141" s="82">
        <v>4141</v>
      </c>
      <c r="B4141" s="85" t="s">
        <v>594</v>
      </c>
      <c r="C4141" s="86">
        <v>0.69791666666666663</v>
      </c>
      <c r="D4141" s="85" t="s">
        <v>23</v>
      </c>
      <c r="E4141" s="85" t="s">
        <v>24</v>
      </c>
      <c r="F4141" s="85" t="s">
        <v>28</v>
      </c>
      <c r="G4141" s="95">
        <v>15</v>
      </c>
      <c r="H4141" s="95">
        <v>3750</v>
      </c>
    </row>
    <row r="4142" spans="1:8" x14ac:dyDescent="0.25">
      <c r="A4142" s="82">
        <v>4142</v>
      </c>
      <c r="B4142" s="85" t="s">
        <v>594</v>
      </c>
      <c r="C4142" s="86">
        <v>0.69791666666666663</v>
      </c>
      <c r="D4142" s="85" t="s">
        <v>23</v>
      </c>
      <c r="E4142" s="85" t="s">
        <v>24</v>
      </c>
      <c r="F4142" s="85" t="s">
        <v>84</v>
      </c>
      <c r="G4142" s="95">
        <v>12</v>
      </c>
      <c r="H4142" s="95">
        <v>3000</v>
      </c>
    </row>
    <row r="4143" spans="1:8" x14ac:dyDescent="0.25">
      <c r="A4143" s="82">
        <v>4143</v>
      </c>
      <c r="B4143" s="85" t="s">
        <v>594</v>
      </c>
      <c r="C4143" s="86">
        <v>0.69791666666666663</v>
      </c>
      <c r="D4143" s="85" t="s">
        <v>23</v>
      </c>
      <c r="E4143" s="85" t="s">
        <v>24</v>
      </c>
      <c r="F4143" s="85" t="s">
        <v>58</v>
      </c>
      <c r="G4143" s="95">
        <v>126</v>
      </c>
      <c r="H4143" s="95">
        <v>31500</v>
      </c>
    </row>
    <row r="4144" spans="1:8" x14ac:dyDescent="0.25">
      <c r="A4144" s="82">
        <v>4144</v>
      </c>
      <c r="B4144" s="85" t="s">
        <v>594</v>
      </c>
      <c r="C4144" s="86">
        <v>0.69791666666666663</v>
      </c>
      <c r="D4144" s="85" t="s">
        <v>23</v>
      </c>
      <c r="E4144" s="85" t="s">
        <v>24</v>
      </c>
      <c r="F4144" s="85" t="s">
        <v>56</v>
      </c>
      <c r="G4144" s="95">
        <v>126</v>
      </c>
      <c r="H4144" s="95">
        <v>31500</v>
      </c>
    </row>
    <row r="4145" spans="1:8" x14ac:dyDescent="0.25">
      <c r="A4145" s="82">
        <v>4145</v>
      </c>
      <c r="B4145" s="85" t="s">
        <v>594</v>
      </c>
      <c r="C4145" s="86">
        <v>0.75</v>
      </c>
      <c r="D4145" s="85" t="s">
        <v>284</v>
      </c>
      <c r="E4145" s="85" t="s">
        <v>24</v>
      </c>
      <c r="F4145" s="85" t="s">
        <v>673</v>
      </c>
      <c r="G4145" s="95">
        <v>4</v>
      </c>
      <c r="H4145" s="95">
        <v>1000</v>
      </c>
    </row>
    <row r="4146" spans="1:8" x14ac:dyDescent="0.25">
      <c r="A4146" s="82">
        <v>4146</v>
      </c>
      <c r="B4146" s="85" t="s">
        <v>594</v>
      </c>
      <c r="C4146" s="86">
        <v>0.75</v>
      </c>
      <c r="D4146" s="85" t="s">
        <v>284</v>
      </c>
      <c r="E4146" s="85" t="s">
        <v>24</v>
      </c>
      <c r="F4146" s="85" t="s">
        <v>479</v>
      </c>
      <c r="G4146" s="95">
        <v>1</v>
      </c>
      <c r="H4146" s="95">
        <v>250</v>
      </c>
    </row>
    <row r="4147" spans="1:8" x14ac:dyDescent="0.25">
      <c r="A4147" s="82">
        <v>4147</v>
      </c>
      <c r="B4147" s="85" t="s">
        <v>594</v>
      </c>
      <c r="C4147" s="86">
        <v>0.75</v>
      </c>
      <c r="D4147" s="85" t="s">
        <v>284</v>
      </c>
      <c r="E4147" s="85" t="s">
        <v>24</v>
      </c>
      <c r="F4147" s="85" t="s">
        <v>498</v>
      </c>
      <c r="G4147" s="95">
        <v>2</v>
      </c>
      <c r="H4147" s="95">
        <v>500</v>
      </c>
    </row>
    <row r="4148" spans="1:8" x14ac:dyDescent="0.25">
      <c r="A4148" s="82">
        <v>4148</v>
      </c>
      <c r="B4148" s="85" t="s">
        <v>594</v>
      </c>
      <c r="C4148" s="86">
        <v>0.75</v>
      </c>
      <c r="D4148" s="85" t="s">
        <v>284</v>
      </c>
      <c r="E4148" s="85" t="s">
        <v>24</v>
      </c>
      <c r="F4148" s="85" t="s">
        <v>669</v>
      </c>
      <c r="G4148" s="95">
        <v>4</v>
      </c>
      <c r="H4148" s="95">
        <v>1000</v>
      </c>
    </row>
    <row r="4149" spans="1:8" x14ac:dyDescent="0.25">
      <c r="A4149" s="82">
        <v>4149</v>
      </c>
      <c r="B4149" s="85" t="s">
        <v>594</v>
      </c>
      <c r="C4149" s="86">
        <v>0.75</v>
      </c>
      <c r="D4149" s="85" t="s">
        <v>284</v>
      </c>
      <c r="E4149" s="85" t="s">
        <v>24</v>
      </c>
      <c r="F4149" s="85" t="s">
        <v>132</v>
      </c>
      <c r="G4149" s="95">
        <v>2</v>
      </c>
      <c r="H4149" s="95">
        <v>500</v>
      </c>
    </row>
    <row r="4150" spans="1:8" x14ac:dyDescent="0.25">
      <c r="A4150" s="82">
        <v>4150</v>
      </c>
      <c r="B4150" s="85" t="s">
        <v>594</v>
      </c>
      <c r="C4150" s="86">
        <v>0.75</v>
      </c>
      <c r="D4150" s="85" t="s">
        <v>284</v>
      </c>
      <c r="E4150" s="85" t="s">
        <v>24</v>
      </c>
      <c r="F4150" s="85" t="s">
        <v>31</v>
      </c>
      <c r="G4150" s="95">
        <v>3</v>
      </c>
      <c r="H4150" s="95">
        <v>750</v>
      </c>
    </row>
    <row r="4151" spans="1:8" x14ac:dyDescent="0.25">
      <c r="A4151" s="82">
        <v>4151</v>
      </c>
      <c r="B4151" s="85" t="s">
        <v>594</v>
      </c>
      <c r="C4151" s="86">
        <v>0.75</v>
      </c>
      <c r="D4151" s="85" t="s">
        <v>284</v>
      </c>
      <c r="E4151" s="85" t="s">
        <v>24</v>
      </c>
      <c r="F4151" s="85" t="s">
        <v>289</v>
      </c>
      <c r="G4151" s="95">
        <v>16</v>
      </c>
      <c r="H4151" s="95">
        <v>4000</v>
      </c>
    </row>
    <row r="4152" spans="1:8" x14ac:dyDescent="0.25">
      <c r="A4152" s="82">
        <v>4152</v>
      </c>
      <c r="B4152" s="85" t="s">
        <v>594</v>
      </c>
      <c r="C4152" s="86">
        <v>0.75</v>
      </c>
      <c r="D4152" s="85" t="s">
        <v>284</v>
      </c>
      <c r="E4152" s="85" t="s">
        <v>24</v>
      </c>
      <c r="F4152" s="85" t="s">
        <v>28</v>
      </c>
      <c r="G4152" s="95">
        <v>25</v>
      </c>
      <c r="H4152" s="95">
        <v>6250</v>
      </c>
    </row>
    <row r="4153" spans="1:8" x14ac:dyDescent="0.25">
      <c r="A4153" s="82">
        <v>4153</v>
      </c>
      <c r="B4153" s="85" t="s">
        <v>594</v>
      </c>
      <c r="C4153" s="86">
        <v>0.75</v>
      </c>
      <c r="D4153" s="85" t="s">
        <v>284</v>
      </c>
      <c r="E4153" s="85" t="s">
        <v>24</v>
      </c>
      <c r="F4153" s="85" t="s">
        <v>84</v>
      </c>
      <c r="G4153" s="95">
        <v>16</v>
      </c>
      <c r="H4153" s="95">
        <v>4000</v>
      </c>
    </row>
    <row r="4154" spans="1:8" x14ac:dyDescent="0.25">
      <c r="A4154" s="82">
        <v>4154</v>
      </c>
      <c r="B4154" s="85" t="s">
        <v>594</v>
      </c>
      <c r="C4154" s="86">
        <v>0.75</v>
      </c>
      <c r="D4154" s="85" t="s">
        <v>284</v>
      </c>
      <c r="E4154" s="85" t="s">
        <v>24</v>
      </c>
      <c r="F4154" s="85" t="s">
        <v>674</v>
      </c>
      <c r="G4154" s="95">
        <v>6</v>
      </c>
      <c r="H4154" s="95">
        <v>1500</v>
      </c>
    </row>
    <row r="4155" spans="1:8" x14ac:dyDescent="0.25">
      <c r="A4155" s="82">
        <v>4155</v>
      </c>
      <c r="B4155" s="85" t="s">
        <v>594</v>
      </c>
      <c r="C4155" s="86">
        <v>0.75</v>
      </c>
      <c r="D4155" s="85" t="s">
        <v>284</v>
      </c>
      <c r="E4155" s="85" t="s">
        <v>24</v>
      </c>
      <c r="F4155" s="85" t="s">
        <v>58</v>
      </c>
      <c r="G4155" s="95">
        <v>212</v>
      </c>
      <c r="H4155" s="95">
        <v>53000</v>
      </c>
    </row>
    <row r="4156" spans="1:8" x14ac:dyDescent="0.25">
      <c r="A4156" s="82">
        <v>4156</v>
      </c>
      <c r="B4156" s="85" t="s">
        <v>594</v>
      </c>
      <c r="C4156" s="86">
        <v>0.75</v>
      </c>
      <c r="D4156" s="85" t="s">
        <v>284</v>
      </c>
      <c r="E4156" s="85" t="s">
        <v>24</v>
      </c>
      <c r="F4156" s="85" t="s">
        <v>56</v>
      </c>
      <c r="G4156" s="95">
        <v>224</v>
      </c>
      <c r="H4156" s="95">
        <v>56000</v>
      </c>
    </row>
    <row r="4157" spans="1:8" x14ac:dyDescent="0.25">
      <c r="A4157" s="82">
        <v>4157</v>
      </c>
      <c r="B4157" s="85" t="s">
        <v>594</v>
      </c>
      <c r="C4157" s="86">
        <v>0.75347222222222221</v>
      </c>
      <c r="D4157" s="85" t="s">
        <v>284</v>
      </c>
      <c r="E4157" s="85" t="s">
        <v>459</v>
      </c>
      <c r="F4157" s="85" t="s">
        <v>673</v>
      </c>
      <c r="G4157" s="95">
        <v>1</v>
      </c>
      <c r="H4157" s="95">
        <v>250</v>
      </c>
    </row>
    <row r="4158" spans="1:8" x14ac:dyDescent="0.25">
      <c r="A4158" s="82">
        <v>4158</v>
      </c>
      <c r="B4158" s="85" t="s">
        <v>594</v>
      </c>
      <c r="C4158" s="86">
        <v>0.75347222222222221</v>
      </c>
      <c r="D4158" s="85" t="s">
        <v>284</v>
      </c>
      <c r="E4158" s="85" t="s">
        <v>459</v>
      </c>
      <c r="F4158" s="85" t="s">
        <v>669</v>
      </c>
      <c r="G4158" s="95">
        <v>3</v>
      </c>
      <c r="H4158" s="95">
        <v>750</v>
      </c>
    </row>
    <row r="4159" spans="1:8" x14ac:dyDescent="0.25">
      <c r="A4159" s="82">
        <v>4159</v>
      </c>
      <c r="B4159" s="85" t="s">
        <v>594</v>
      </c>
      <c r="C4159" s="86">
        <v>0.75347222222222221</v>
      </c>
      <c r="D4159" s="85" t="s">
        <v>284</v>
      </c>
      <c r="E4159" s="85" t="s">
        <v>459</v>
      </c>
      <c r="F4159" s="85" t="s">
        <v>132</v>
      </c>
      <c r="G4159" s="95">
        <v>1</v>
      </c>
      <c r="H4159" s="95">
        <v>250</v>
      </c>
    </row>
    <row r="4160" spans="1:8" x14ac:dyDescent="0.25">
      <c r="A4160" s="82">
        <v>4160</v>
      </c>
      <c r="B4160" s="85" t="s">
        <v>594</v>
      </c>
      <c r="C4160" s="86">
        <v>0.75347222222222221</v>
      </c>
      <c r="D4160" s="85" t="s">
        <v>284</v>
      </c>
      <c r="E4160" s="85" t="s">
        <v>459</v>
      </c>
      <c r="F4160" s="85" t="s">
        <v>31</v>
      </c>
      <c r="G4160" s="95">
        <v>2</v>
      </c>
      <c r="H4160" s="95">
        <v>500</v>
      </c>
    </row>
    <row r="4161" spans="1:8" x14ac:dyDescent="0.25">
      <c r="A4161" s="82">
        <v>4161</v>
      </c>
      <c r="B4161" s="85" t="s">
        <v>594</v>
      </c>
      <c r="C4161" s="86">
        <v>0.75347222222222221</v>
      </c>
      <c r="D4161" s="85" t="s">
        <v>284</v>
      </c>
      <c r="E4161" s="85" t="s">
        <v>459</v>
      </c>
      <c r="F4161" s="85" t="s">
        <v>289</v>
      </c>
      <c r="G4161" s="95">
        <v>5</v>
      </c>
      <c r="H4161" s="95">
        <v>1250</v>
      </c>
    </row>
    <row r="4162" spans="1:8" x14ac:dyDescent="0.25">
      <c r="A4162" s="82">
        <v>4162</v>
      </c>
      <c r="B4162" s="85" t="s">
        <v>594</v>
      </c>
      <c r="C4162" s="86">
        <v>0.75347222222222221</v>
      </c>
      <c r="D4162" s="85" t="s">
        <v>284</v>
      </c>
      <c r="E4162" s="85" t="s">
        <v>459</v>
      </c>
      <c r="F4162" s="85" t="s">
        <v>28</v>
      </c>
      <c r="G4162" s="95">
        <v>18</v>
      </c>
      <c r="H4162" s="95">
        <v>4500</v>
      </c>
    </row>
    <row r="4163" spans="1:8" x14ac:dyDescent="0.25">
      <c r="A4163" s="82">
        <v>4163</v>
      </c>
      <c r="B4163" s="85" t="s">
        <v>594</v>
      </c>
      <c r="C4163" s="86">
        <v>0.75347222222222221</v>
      </c>
      <c r="D4163" s="85" t="s">
        <v>284</v>
      </c>
      <c r="E4163" s="85" t="s">
        <v>459</v>
      </c>
      <c r="F4163" s="85" t="s">
        <v>84</v>
      </c>
      <c r="G4163" s="95">
        <v>6</v>
      </c>
      <c r="H4163" s="95">
        <v>1500</v>
      </c>
    </row>
    <row r="4164" spans="1:8" x14ac:dyDescent="0.25">
      <c r="A4164" s="82">
        <v>4164</v>
      </c>
      <c r="B4164" s="85" t="s">
        <v>594</v>
      </c>
      <c r="C4164" s="86">
        <v>0.75347222222222221</v>
      </c>
      <c r="D4164" s="85" t="s">
        <v>284</v>
      </c>
      <c r="E4164" s="85" t="s">
        <v>459</v>
      </c>
      <c r="F4164" s="85" t="s">
        <v>674</v>
      </c>
      <c r="G4164" s="95">
        <v>3</v>
      </c>
      <c r="H4164" s="95">
        <v>750</v>
      </c>
    </row>
    <row r="4165" spans="1:8" x14ac:dyDescent="0.25">
      <c r="A4165" s="82">
        <v>4165</v>
      </c>
      <c r="B4165" s="85" t="s">
        <v>594</v>
      </c>
      <c r="C4165" s="86">
        <v>0.75347222222222221</v>
      </c>
      <c r="D4165" s="85" t="s">
        <v>284</v>
      </c>
      <c r="E4165" s="85" t="s">
        <v>459</v>
      </c>
      <c r="F4165" s="85" t="s">
        <v>58</v>
      </c>
      <c r="G4165" s="95">
        <v>120</v>
      </c>
      <c r="H4165" s="95">
        <v>30000</v>
      </c>
    </row>
    <row r="4166" spans="1:8" x14ac:dyDescent="0.25">
      <c r="A4166" s="82">
        <v>4166</v>
      </c>
      <c r="B4166" s="85" t="s">
        <v>594</v>
      </c>
      <c r="C4166" s="86">
        <v>0.75347222222222221</v>
      </c>
      <c r="D4166" s="85" t="s">
        <v>284</v>
      </c>
      <c r="E4166" s="85" t="s">
        <v>459</v>
      </c>
      <c r="F4166" s="85" t="s">
        <v>56</v>
      </c>
      <c r="G4166" s="95">
        <v>121</v>
      </c>
      <c r="H4166" s="95">
        <v>30250</v>
      </c>
    </row>
    <row r="4167" spans="1:8" x14ac:dyDescent="0.25">
      <c r="A4167" s="82">
        <v>4167</v>
      </c>
      <c r="B4167" s="85" t="s">
        <v>594</v>
      </c>
      <c r="C4167" s="86">
        <v>0.75347222222222221</v>
      </c>
      <c r="D4167" s="85" t="s">
        <v>284</v>
      </c>
      <c r="E4167" s="85" t="s">
        <v>459</v>
      </c>
      <c r="F4167" s="85" t="s">
        <v>40</v>
      </c>
      <c r="G4167" s="95">
        <v>1</v>
      </c>
      <c r="H4167" s="95">
        <v>250</v>
      </c>
    </row>
    <row r="4168" spans="1:8" x14ac:dyDescent="0.25">
      <c r="A4168" s="82">
        <v>4168</v>
      </c>
      <c r="B4168" s="85" t="s">
        <v>594</v>
      </c>
      <c r="C4168" s="86">
        <v>0.30555555555555552</v>
      </c>
      <c r="D4168" s="85" t="s">
        <v>284</v>
      </c>
      <c r="E4168" s="85" t="s">
        <v>24</v>
      </c>
      <c r="F4168" s="85" t="s">
        <v>673</v>
      </c>
      <c r="G4168" s="95">
        <v>2</v>
      </c>
      <c r="H4168" s="95">
        <v>500</v>
      </c>
    </row>
    <row r="4169" spans="1:8" x14ac:dyDescent="0.25">
      <c r="A4169" s="82">
        <v>4169</v>
      </c>
      <c r="B4169" s="85" t="s">
        <v>594</v>
      </c>
      <c r="C4169" s="86">
        <v>0.30555555555555552</v>
      </c>
      <c r="D4169" s="85" t="s">
        <v>284</v>
      </c>
      <c r="E4169" s="85" t="s">
        <v>24</v>
      </c>
      <c r="F4169" s="85" t="s">
        <v>498</v>
      </c>
      <c r="G4169" s="95">
        <v>1</v>
      </c>
      <c r="H4169" s="95">
        <v>250</v>
      </c>
    </row>
    <row r="4170" spans="1:8" x14ac:dyDescent="0.25">
      <c r="A4170" s="82">
        <v>4170</v>
      </c>
      <c r="B4170" s="85" t="s">
        <v>594</v>
      </c>
      <c r="C4170" s="86">
        <v>0.30555555555555552</v>
      </c>
      <c r="D4170" s="85" t="s">
        <v>284</v>
      </c>
      <c r="E4170" s="85" t="s">
        <v>24</v>
      </c>
      <c r="F4170" s="85" t="s">
        <v>669</v>
      </c>
      <c r="G4170" s="95">
        <v>1</v>
      </c>
      <c r="H4170" s="95">
        <v>250</v>
      </c>
    </row>
    <row r="4171" spans="1:8" x14ac:dyDescent="0.25">
      <c r="A4171" s="82">
        <v>4171</v>
      </c>
      <c r="B4171" s="85" t="s">
        <v>594</v>
      </c>
      <c r="C4171" s="86">
        <v>0.30555555555555552</v>
      </c>
      <c r="D4171" s="85" t="s">
        <v>284</v>
      </c>
      <c r="E4171" s="85" t="s">
        <v>24</v>
      </c>
      <c r="F4171" s="85" t="s">
        <v>132</v>
      </c>
      <c r="G4171" s="95">
        <v>1</v>
      </c>
      <c r="H4171" s="95">
        <v>250</v>
      </c>
    </row>
    <row r="4172" spans="1:8" x14ac:dyDescent="0.25">
      <c r="A4172" s="82">
        <v>4172</v>
      </c>
      <c r="B4172" s="85" t="s">
        <v>594</v>
      </c>
      <c r="C4172" s="86">
        <v>0.30555555555555552</v>
      </c>
      <c r="D4172" s="85" t="s">
        <v>284</v>
      </c>
      <c r="E4172" s="85" t="s">
        <v>24</v>
      </c>
      <c r="F4172" s="85" t="s">
        <v>289</v>
      </c>
      <c r="G4172" s="95">
        <v>9</v>
      </c>
      <c r="H4172" s="95">
        <v>2250</v>
      </c>
    </row>
    <row r="4173" spans="1:8" x14ac:dyDescent="0.25">
      <c r="A4173" s="82">
        <v>4173</v>
      </c>
      <c r="B4173" s="85" t="s">
        <v>594</v>
      </c>
      <c r="C4173" s="86">
        <v>0.30555555555555552</v>
      </c>
      <c r="D4173" s="85" t="s">
        <v>284</v>
      </c>
      <c r="E4173" s="85" t="s">
        <v>24</v>
      </c>
      <c r="F4173" s="85" t="s">
        <v>28</v>
      </c>
      <c r="G4173" s="95">
        <v>18</v>
      </c>
      <c r="H4173" s="95">
        <v>4500</v>
      </c>
    </row>
    <row r="4174" spans="1:8" x14ac:dyDescent="0.25">
      <c r="A4174" s="82">
        <v>4174</v>
      </c>
      <c r="B4174" s="85" t="s">
        <v>594</v>
      </c>
      <c r="C4174" s="86">
        <v>0.30555555555555552</v>
      </c>
      <c r="D4174" s="85" t="s">
        <v>284</v>
      </c>
      <c r="E4174" s="85" t="s">
        <v>24</v>
      </c>
      <c r="F4174" s="85" t="s">
        <v>84</v>
      </c>
      <c r="G4174" s="95">
        <v>20</v>
      </c>
      <c r="H4174" s="95">
        <v>5000</v>
      </c>
    </row>
    <row r="4175" spans="1:8" x14ac:dyDescent="0.25">
      <c r="A4175" s="82">
        <v>4175</v>
      </c>
      <c r="B4175" s="85" t="s">
        <v>594</v>
      </c>
      <c r="C4175" s="86">
        <v>0.30555555555555552</v>
      </c>
      <c r="D4175" s="85" t="s">
        <v>284</v>
      </c>
      <c r="E4175" s="85" t="s">
        <v>24</v>
      </c>
      <c r="F4175" s="85" t="s">
        <v>54</v>
      </c>
      <c r="G4175" s="95">
        <v>3</v>
      </c>
      <c r="H4175" s="95">
        <v>750</v>
      </c>
    </row>
    <row r="4176" spans="1:8" x14ac:dyDescent="0.25">
      <c r="A4176" s="82">
        <v>4176</v>
      </c>
      <c r="B4176" s="85" t="s">
        <v>594</v>
      </c>
      <c r="C4176" s="86">
        <v>0.30555555555555552</v>
      </c>
      <c r="D4176" s="85" t="s">
        <v>284</v>
      </c>
      <c r="E4176" s="85" t="s">
        <v>24</v>
      </c>
      <c r="F4176" s="85" t="s">
        <v>674</v>
      </c>
      <c r="G4176" s="95">
        <v>13</v>
      </c>
      <c r="H4176" s="95">
        <v>3250</v>
      </c>
    </row>
    <row r="4177" spans="1:8" x14ac:dyDescent="0.25">
      <c r="A4177" s="82">
        <v>4177</v>
      </c>
      <c r="B4177" s="85" t="s">
        <v>594</v>
      </c>
      <c r="C4177" s="86">
        <v>0.30555555555555552</v>
      </c>
      <c r="D4177" s="85" t="s">
        <v>284</v>
      </c>
      <c r="E4177" s="85" t="s">
        <v>24</v>
      </c>
      <c r="F4177" s="85" t="s">
        <v>58</v>
      </c>
      <c r="G4177" s="95">
        <v>177</v>
      </c>
      <c r="H4177" s="95">
        <v>44250</v>
      </c>
    </row>
    <row r="4178" spans="1:8" x14ac:dyDescent="0.25">
      <c r="A4178" s="82">
        <v>4178</v>
      </c>
      <c r="B4178" s="85" t="s">
        <v>594</v>
      </c>
      <c r="C4178" s="86">
        <v>0.30555555555555552</v>
      </c>
      <c r="D4178" s="85" t="s">
        <v>284</v>
      </c>
      <c r="E4178" s="85" t="s">
        <v>24</v>
      </c>
      <c r="F4178" s="85" t="s">
        <v>56</v>
      </c>
      <c r="G4178" s="95">
        <v>202</v>
      </c>
      <c r="H4178" s="95">
        <v>50500</v>
      </c>
    </row>
    <row r="4179" spans="1:8" x14ac:dyDescent="0.25">
      <c r="A4179" s="82">
        <v>4179</v>
      </c>
      <c r="B4179" s="85" t="s">
        <v>594</v>
      </c>
      <c r="C4179" s="86">
        <v>0.30555555555555552</v>
      </c>
      <c r="D4179" s="85" t="s">
        <v>284</v>
      </c>
      <c r="E4179" s="85" t="s">
        <v>24</v>
      </c>
      <c r="F4179" s="85" t="s">
        <v>40</v>
      </c>
      <c r="G4179" s="95">
        <v>1</v>
      </c>
      <c r="H4179" s="95">
        <v>250</v>
      </c>
    </row>
    <row r="4180" spans="1:8" x14ac:dyDescent="0.25">
      <c r="A4180" s="82">
        <v>4180</v>
      </c>
      <c r="B4180" s="85" t="s">
        <v>594</v>
      </c>
      <c r="C4180" s="86">
        <v>0.30902777777777779</v>
      </c>
      <c r="D4180" s="85" t="s">
        <v>284</v>
      </c>
      <c r="E4180" s="85" t="s">
        <v>459</v>
      </c>
      <c r="F4180" s="85" t="s">
        <v>498</v>
      </c>
      <c r="G4180" s="95">
        <v>1</v>
      </c>
      <c r="H4180" s="95">
        <v>250</v>
      </c>
    </row>
    <row r="4181" spans="1:8" x14ac:dyDescent="0.25">
      <c r="A4181" s="82">
        <v>4181</v>
      </c>
      <c r="B4181" s="85" t="s">
        <v>594</v>
      </c>
      <c r="C4181" s="86">
        <v>0.30902777777777779</v>
      </c>
      <c r="D4181" s="85" t="s">
        <v>284</v>
      </c>
      <c r="E4181" s="85" t="s">
        <v>459</v>
      </c>
      <c r="F4181" s="85" t="s">
        <v>669</v>
      </c>
      <c r="G4181" s="95">
        <v>2</v>
      </c>
      <c r="H4181" s="95">
        <v>500</v>
      </c>
    </row>
    <row r="4182" spans="1:8" x14ac:dyDescent="0.25">
      <c r="A4182" s="82">
        <v>4182</v>
      </c>
      <c r="B4182" s="85" t="s">
        <v>594</v>
      </c>
      <c r="C4182" s="86">
        <v>0.30902777777777779</v>
      </c>
      <c r="D4182" s="85" t="s">
        <v>284</v>
      </c>
      <c r="E4182" s="85" t="s">
        <v>459</v>
      </c>
      <c r="F4182" s="85" t="s">
        <v>132</v>
      </c>
      <c r="G4182" s="95">
        <v>1</v>
      </c>
      <c r="H4182" s="95">
        <v>250</v>
      </c>
    </row>
    <row r="4183" spans="1:8" x14ac:dyDescent="0.25">
      <c r="A4183" s="82">
        <v>4183</v>
      </c>
      <c r="B4183" s="85" t="s">
        <v>594</v>
      </c>
      <c r="C4183" s="86">
        <v>0.30902777777777779</v>
      </c>
      <c r="D4183" s="85" t="s">
        <v>284</v>
      </c>
      <c r="E4183" s="85" t="s">
        <v>459</v>
      </c>
      <c r="F4183" s="85" t="s">
        <v>31</v>
      </c>
      <c r="G4183" s="95">
        <v>2</v>
      </c>
      <c r="H4183" s="95">
        <v>500</v>
      </c>
    </row>
    <row r="4184" spans="1:8" x14ac:dyDescent="0.25">
      <c r="A4184" s="82">
        <v>4184</v>
      </c>
      <c r="B4184" s="85" t="s">
        <v>594</v>
      </c>
      <c r="C4184" s="86">
        <v>0.30902777777777779</v>
      </c>
      <c r="D4184" s="85" t="s">
        <v>284</v>
      </c>
      <c r="E4184" s="85" t="s">
        <v>459</v>
      </c>
      <c r="F4184" s="85" t="s">
        <v>289</v>
      </c>
      <c r="G4184" s="95">
        <v>9</v>
      </c>
      <c r="H4184" s="95">
        <v>2250</v>
      </c>
    </row>
    <row r="4185" spans="1:8" x14ac:dyDescent="0.25">
      <c r="A4185" s="82">
        <v>4185</v>
      </c>
      <c r="B4185" s="85" t="s">
        <v>594</v>
      </c>
      <c r="C4185" s="86">
        <v>0.30902777777777779</v>
      </c>
      <c r="D4185" s="85" t="s">
        <v>284</v>
      </c>
      <c r="E4185" s="85" t="s">
        <v>459</v>
      </c>
      <c r="F4185" s="85" t="s">
        <v>28</v>
      </c>
      <c r="G4185" s="95">
        <v>16</v>
      </c>
      <c r="H4185" s="95">
        <v>4000</v>
      </c>
    </row>
    <row r="4186" spans="1:8" x14ac:dyDescent="0.25">
      <c r="A4186" s="82">
        <v>4186</v>
      </c>
      <c r="B4186" s="85" t="s">
        <v>594</v>
      </c>
      <c r="C4186" s="86">
        <v>0.30902777777777779</v>
      </c>
      <c r="D4186" s="85" t="s">
        <v>284</v>
      </c>
      <c r="E4186" s="85" t="s">
        <v>459</v>
      </c>
      <c r="F4186" s="85" t="s">
        <v>84</v>
      </c>
      <c r="G4186" s="95">
        <v>10</v>
      </c>
      <c r="H4186" s="95">
        <v>2500</v>
      </c>
    </row>
    <row r="4187" spans="1:8" x14ac:dyDescent="0.25">
      <c r="A4187" s="82">
        <v>4187</v>
      </c>
      <c r="B4187" s="85" t="s">
        <v>594</v>
      </c>
      <c r="C4187" s="86">
        <v>0.30902777777777779</v>
      </c>
      <c r="D4187" s="85" t="s">
        <v>284</v>
      </c>
      <c r="E4187" s="85" t="s">
        <v>459</v>
      </c>
      <c r="F4187" s="85" t="s">
        <v>674</v>
      </c>
      <c r="G4187" s="95">
        <v>10</v>
      </c>
      <c r="H4187" s="95">
        <v>2500</v>
      </c>
    </row>
    <row r="4188" spans="1:8" x14ac:dyDescent="0.25">
      <c r="A4188" s="82">
        <v>4188</v>
      </c>
      <c r="B4188" s="85" t="s">
        <v>594</v>
      </c>
      <c r="C4188" s="86">
        <v>0.30902777777777779</v>
      </c>
      <c r="D4188" s="85" t="s">
        <v>284</v>
      </c>
      <c r="E4188" s="85" t="s">
        <v>459</v>
      </c>
      <c r="F4188" s="85" t="s">
        <v>58</v>
      </c>
      <c r="G4188" s="95">
        <v>114</v>
      </c>
      <c r="H4188" s="95">
        <v>28500</v>
      </c>
    </row>
    <row r="4189" spans="1:8" x14ac:dyDescent="0.25">
      <c r="A4189" s="82">
        <v>4189</v>
      </c>
      <c r="B4189" s="85" t="s">
        <v>594</v>
      </c>
      <c r="C4189" s="86">
        <v>0.30902777777777779</v>
      </c>
      <c r="D4189" s="85" t="s">
        <v>284</v>
      </c>
      <c r="E4189" s="85" t="s">
        <v>459</v>
      </c>
      <c r="F4189" s="85" t="s">
        <v>56</v>
      </c>
      <c r="G4189" s="95">
        <v>127</v>
      </c>
      <c r="H4189" s="95">
        <v>31750</v>
      </c>
    </row>
    <row r="4190" spans="1:8" x14ac:dyDescent="0.25">
      <c r="A4190" s="82">
        <v>4190</v>
      </c>
      <c r="B4190" s="85" t="s">
        <v>594</v>
      </c>
      <c r="C4190" s="86">
        <v>0.30902777777777779</v>
      </c>
      <c r="D4190" s="85" t="s">
        <v>284</v>
      </c>
      <c r="E4190" s="85" t="s">
        <v>459</v>
      </c>
      <c r="F4190" s="85" t="s">
        <v>40</v>
      </c>
      <c r="G4190" s="95">
        <v>2</v>
      </c>
      <c r="H4190" s="95">
        <v>500</v>
      </c>
    </row>
    <row r="4191" spans="1:8" x14ac:dyDescent="0.25">
      <c r="A4191" s="82">
        <v>4191</v>
      </c>
      <c r="B4191" s="85" t="s">
        <v>594</v>
      </c>
      <c r="C4191" s="86">
        <v>0.34722222222222227</v>
      </c>
      <c r="D4191" s="85" t="s">
        <v>284</v>
      </c>
      <c r="E4191" s="85" t="s">
        <v>24</v>
      </c>
      <c r="F4191" s="85" t="s">
        <v>669</v>
      </c>
      <c r="G4191" s="95">
        <v>3</v>
      </c>
      <c r="H4191" s="95">
        <v>750</v>
      </c>
    </row>
    <row r="4192" spans="1:8" x14ac:dyDescent="0.25">
      <c r="A4192" s="82">
        <v>4192</v>
      </c>
      <c r="B4192" s="85" t="s">
        <v>594</v>
      </c>
      <c r="C4192" s="86">
        <v>0.34722222222222227</v>
      </c>
      <c r="D4192" s="85" t="s">
        <v>284</v>
      </c>
      <c r="E4192" s="85" t="s">
        <v>24</v>
      </c>
      <c r="F4192" s="85" t="s">
        <v>132</v>
      </c>
      <c r="G4192" s="95">
        <v>1</v>
      </c>
      <c r="H4192" s="95">
        <v>250</v>
      </c>
    </row>
    <row r="4193" spans="1:8" x14ac:dyDescent="0.25">
      <c r="A4193" s="82">
        <v>4193</v>
      </c>
      <c r="B4193" s="85" t="s">
        <v>594</v>
      </c>
      <c r="C4193" s="86">
        <v>0.34722222222222227</v>
      </c>
      <c r="D4193" s="85" t="s">
        <v>284</v>
      </c>
      <c r="E4193" s="85" t="s">
        <v>24</v>
      </c>
      <c r="F4193" s="85" t="s">
        <v>289</v>
      </c>
      <c r="G4193" s="95">
        <v>5</v>
      </c>
      <c r="H4193" s="95">
        <v>1250</v>
      </c>
    </row>
    <row r="4194" spans="1:8" x14ac:dyDescent="0.25">
      <c r="A4194" s="82">
        <v>4194</v>
      </c>
      <c r="B4194" s="85" t="s">
        <v>594</v>
      </c>
      <c r="C4194" s="86">
        <v>0.34722222222222227</v>
      </c>
      <c r="D4194" s="85" t="s">
        <v>284</v>
      </c>
      <c r="E4194" s="85" t="s">
        <v>24</v>
      </c>
      <c r="F4194" s="85" t="s">
        <v>28</v>
      </c>
      <c r="G4194" s="95">
        <v>32</v>
      </c>
      <c r="H4194" s="95">
        <v>8000</v>
      </c>
    </row>
    <row r="4195" spans="1:8" x14ac:dyDescent="0.25">
      <c r="A4195" s="82">
        <v>4195</v>
      </c>
      <c r="B4195" s="85" t="s">
        <v>594</v>
      </c>
      <c r="C4195" s="86">
        <v>0.34722222222222227</v>
      </c>
      <c r="D4195" s="85" t="s">
        <v>284</v>
      </c>
      <c r="E4195" s="85" t="s">
        <v>24</v>
      </c>
      <c r="F4195" s="85" t="s">
        <v>84</v>
      </c>
      <c r="G4195" s="95">
        <v>7</v>
      </c>
      <c r="H4195" s="95">
        <v>1750</v>
      </c>
    </row>
    <row r="4196" spans="1:8" x14ac:dyDescent="0.25">
      <c r="A4196" s="82">
        <v>4196</v>
      </c>
      <c r="B4196" s="85" t="s">
        <v>594</v>
      </c>
      <c r="C4196" s="86">
        <v>0.34722222222222227</v>
      </c>
      <c r="D4196" s="85" t="s">
        <v>284</v>
      </c>
      <c r="E4196" s="85" t="s">
        <v>24</v>
      </c>
      <c r="F4196" s="85" t="s">
        <v>54</v>
      </c>
      <c r="G4196" s="95">
        <v>1</v>
      </c>
      <c r="H4196" s="95">
        <v>250</v>
      </c>
    </row>
    <row r="4197" spans="1:8" x14ac:dyDescent="0.25">
      <c r="A4197" s="82">
        <v>4197</v>
      </c>
      <c r="B4197" s="85" t="s">
        <v>594</v>
      </c>
      <c r="C4197" s="86">
        <v>0.34722222222222227</v>
      </c>
      <c r="D4197" s="85" t="s">
        <v>284</v>
      </c>
      <c r="E4197" s="85" t="s">
        <v>24</v>
      </c>
      <c r="F4197" s="85" t="s">
        <v>58</v>
      </c>
      <c r="G4197" s="95">
        <v>181</v>
      </c>
      <c r="H4197" s="95">
        <v>45250</v>
      </c>
    </row>
    <row r="4198" spans="1:8" x14ac:dyDescent="0.25">
      <c r="A4198" s="82">
        <v>4198</v>
      </c>
      <c r="B4198" s="85" t="s">
        <v>594</v>
      </c>
      <c r="C4198" s="86">
        <v>0.34722222222222227</v>
      </c>
      <c r="D4198" s="85" t="s">
        <v>284</v>
      </c>
      <c r="E4198" s="85" t="s">
        <v>24</v>
      </c>
      <c r="F4198" s="85" t="s">
        <v>56</v>
      </c>
      <c r="G4198" s="95">
        <v>180</v>
      </c>
      <c r="H4198" s="95">
        <v>45000</v>
      </c>
    </row>
    <row r="4199" spans="1:8" x14ac:dyDescent="0.25">
      <c r="A4199" s="82">
        <v>4199</v>
      </c>
      <c r="B4199" s="85" t="s">
        <v>594</v>
      </c>
      <c r="C4199" s="86">
        <v>0.34722222222222227</v>
      </c>
      <c r="D4199" s="85" t="s">
        <v>284</v>
      </c>
      <c r="E4199" s="85" t="s">
        <v>24</v>
      </c>
      <c r="F4199" s="85" t="s">
        <v>40</v>
      </c>
      <c r="G4199" s="95">
        <v>3</v>
      </c>
      <c r="H4199" s="95">
        <v>750</v>
      </c>
    </row>
    <row r="4200" spans="1:8" x14ac:dyDescent="0.25">
      <c r="A4200" s="82">
        <v>4200</v>
      </c>
      <c r="B4200" s="85" t="s">
        <v>594</v>
      </c>
      <c r="C4200" s="86">
        <v>0.35069444444444442</v>
      </c>
      <c r="D4200" s="85" t="s">
        <v>284</v>
      </c>
      <c r="E4200" s="85" t="s">
        <v>459</v>
      </c>
      <c r="F4200" s="85" t="s">
        <v>673</v>
      </c>
      <c r="G4200" s="95">
        <v>2</v>
      </c>
      <c r="H4200" s="95">
        <v>500</v>
      </c>
    </row>
    <row r="4201" spans="1:8" x14ac:dyDescent="0.25">
      <c r="A4201" s="82">
        <v>4201</v>
      </c>
      <c r="B4201" s="85" t="s">
        <v>594</v>
      </c>
      <c r="C4201" s="86">
        <v>0.35069444444444442</v>
      </c>
      <c r="D4201" s="85" t="s">
        <v>284</v>
      </c>
      <c r="E4201" s="85" t="s">
        <v>459</v>
      </c>
      <c r="F4201" s="85" t="s">
        <v>669</v>
      </c>
      <c r="G4201" s="95">
        <v>2</v>
      </c>
      <c r="H4201" s="95">
        <v>500</v>
      </c>
    </row>
    <row r="4202" spans="1:8" x14ac:dyDescent="0.25">
      <c r="A4202" s="82">
        <v>4202</v>
      </c>
      <c r="B4202" s="85" t="s">
        <v>594</v>
      </c>
      <c r="C4202" s="86">
        <v>0.35069444444444442</v>
      </c>
      <c r="D4202" s="85" t="s">
        <v>284</v>
      </c>
      <c r="E4202" s="85" t="s">
        <v>459</v>
      </c>
      <c r="F4202" s="85" t="s">
        <v>289</v>
      </c>
      <c r="G4202" s="95">
        <v>12</v>
      </c>
      <c r="H4202" s="95">
        <v>3000</v>
      </c>
    </row>
    <row r="4203" spans="1:8" x14ac:dyDescent="0.25">
      <c r="A4203" s="82">
        <v>4203</v>
      </c>
      <c r="B4203" s="85" t="s">
        <v>594</v>
      </c>
      <c r="C4203" s="86">
        <v>0.35069444444444442</v>
      </c>
      <c r="D4203" s="85" t="s">
        <v>284</v>
      </c>
      <c r="E4203" s="85" t="s">
        <v>459</v>
      </c>
      <c r="F4203" s="85" t="s">
        <v>28</v>
      </c>
      <c r="G4203" s="95">
        <v>18</v>
      </c>
      <c r="H4203" s="95">
        <v>4500</v>
      </c>
    </row>
    <row r="4204" spans="1:8" x14ac:dyDescent="0.25">
      <c r="A4204" s="82">
        <v>4204</v>
      </c>
      <c r="B4204" s="85" t="s">
        <v>594</v>
      </c>
      <c r="C4204" s="86">
        <v>0.35069444444444442</v>
      </c>
      <c r="D4204" s="85" t="s">
        <v>284</v>
      </c>
      <c r="E4204" s="85" t="s">
        <v>459</v>
      </c>
      <c r="F4204" s="85" t="s">
        <v>84</v>
      </c>
      <c r="G4204" s="95">
        <v>8</v>
      </c>
      <c r="H4204" s="95">
        <v>2000</v>
      </c>
    </row>
    <row r="4205" spans="1:8" x14ac:dyDescent="0.25">
      <c r="A4205" s="82">
        <v>4205</v>
      </c>
      <c r="B4205" s="85" t="s">
        <v>594</v>
      </c>
      <c r="C4205" s="86">
        <v>0.35069444444444442</v>
      </c>
      <c r="D4205" s="85" t="s">
        <v>284</v>
      </c>
      <c r="E4205" s="85" t="s">
        <v>459</v>
      </c>
      <c r="F4205" s="85" t="s">
        <v>54</v>
      </c>
      <c r="G4205" s="95">
        <v>1</v>
      </c>
      <c r="H4205" s="95">
        <v>250</v>
      </c>
    </row>
    <row r="4206" spans="1:8" x14ac:dyDescent="0.25">
      <c r="A4206" s="82">
        <v>4206</v>
      </c>
      <c r="B4206" s="85" t="s">
        <v>594</v>
      </c>
      <c r="C4206" s="86">
        <v>0.35069444444444442</v>
      </c>
      <c r="D4206" s="85" t="s">
        <v>284</v>
      </c>
      <c r="E4206" s="85" t="s">
        <v>459</v>
      </c>
      <c r="F4206" s="85" t="s">
        <v>674</v>
      </c>
      <c r="G4206" s="95">
        <v>8</v>
      </c>
      <c r="H4206" s="95">
        <v>2000</v>
      </c>
    </row>
    <row r="4207" spans="1:8" x14ac:dyDescent="0.25">
      <c r="A4207" s="82">
        <v>4207</v>
      </c>
      <c r="B4207" s="85" t="s">
        <v>594</v>
      </c>
      <c r="C4207" s="86">
        <v>0.35069444444444442</v>
      </c>
      <c r="D4207" s="85" t="s">
        <v>284</v>
      </c>
      <c r="E4207" s="85" t="s">
        <v>459</v>
      </c>
      <c r="F4207" s="85" t="s">
        <v>58</v>
      </c>
      <c r="G4207" s="95">
        <v>136</v>
      </c>
      <c r="H4207" s="95">
        <v>34000</v>
      </c>
    </row>
    <row r="4208" spans="1:8" x14ac:dyDescent="0.25">
      <c r="A4208" s="82">
        <v>4208</v>
      </c>
      <c r="B4208" s="85" t="s">
        <v>594</v>
      </c>
      <c r="C4208" s="86">
        <v>0.35069444444444442</v>
      </c>
      <c r="D4208" s="85" t="s">
        <v>284</v>
      </c>
      <c r="E4208" s="85" t="s">
        <v>459</v>
      </c>
      <c r="F4208" s="85" t="s">
        <v>56</v>
      </c>
      <c r="G4208" s="95">
        <v>143</v>
      </c>
      <c r="H4208" s="95">
        <v>35750</v>
      </c>
    </row>
    <row r="4209" spans="1:8" x14ac:dyDescent="0.25">
      <c r="A4209" s="82">
        <v>4209</v>
      </c>
      <c r="B4209" s="85" t="s">
        <v>594</v>
      </c>
      <c r="C4209" s="86">
        <v>0.35069444444444442</v>
      </c>
      <c r="D4209" s="85" t="s">
        <v>284</v>
      </c>
      <c r="E4209" s="85" t="s">
        <v>459</v>
      </c>
      <c r="F4209" s="85" t="s">
        <v>40</v>
      </c>
      <c r="G4209" s="95">
        <v>11</v>
      </c>
      <c r="H4209" s="95">
        <v>2750</v>
      </c>
    </row>
    <row r="4210" spans="1:8" x14ac:dyDescent="0.25">
      <c r="A4210" s="82">
        <v>4210</v>
      </c>
      <c r="B4210" s="85" t="s">
        <v>594</v>
      </c>
      <c r="C4210" s="86">
        <v>0.3888888888888889</v>
      </c>
      <c r="D4210" s="85" t="s">
        <v>284</v>
      </c>
      <c r="E4210" s="85" t="s">
        <v>24</v>
      </c>
      <c r="F4210" s="85" t="s">
        <v>673</v>
      </c>
      <c r="G4210" s="95">
        <v>2</v>
      </c>
      <c r="H4210" s="95">
        <v>500</v>
      </c>
    </row>
    <row r="4211" spans="1:8" x14ac:dyDescent="0.25">
      <c r="A4211" s="82">
        <v>4211</v>
      </c>
      <c r="B4211" s="85" t="s">
        <v>594</v>
      </c>
      <c r="C4211" s="86">
        <v>0.3888888888888889</v>
      </c>
      <c r="D4211" s="85" t="s">
        <v>284</v>
      </c>
      <c r="E4211" s="85" t="s">
        <v>24</v>
      </c>
      <c r="F4211" s="85" t="s">
        <v>669</v>
      </c>
      <c r="G4211" s="95">
        <v>2</v>
      </c>
      <c r="H4211" s="95">
        <v>500</v>
      </c>
    </row>
    <row r="4212" spans="1:8" x14ac:dyDescent="0.25">
      <c r="A4212" s="82">
        <v>4212</v>
      </c>
      <c r="B4212" s="85" t="s">
        <v>594</v>
      </c>
      <c r="C4212" s="86">
        <v>0.3888888888888889</v>
      </c>
      <c r="D4212" s="85" t="s">
        <v>284</v>
      </c>
      <c r="E4212" s="85" t="s">
        <v>24</v>
      </c>
      <c r="F4212" s="85" t="s">
        <v>289</v>
      </c>
      <c r="G4212" s="95">
        <v>15</v>
      </c>
      <c r="H4212" s="95">
        <v>3750</v>
      </c>
    </row>
    <row r="4213" spans="1:8" x14ac:dyDescent="0.25">
      <c r="A4213" s="82">
        <v>4213</v>
      </c>
      <c r="B4213" s="85" t="s">
        <v>594</v>
      </c>
      <c r="C4213" s="86">
        <v>0.3888888888888889</v>
      </c>
      <c r="D4213" s="85" t="s">
        <v>284</v>
      </c>
      <c r="E4213" s="85" t="s">
        <v>24</v>
      </c>
      <c r="F4213" s="85" t="s">
        <v>28</v>
      </c>
      <c r="G4213" s="95">
        <v>19</v>
      </c>
      <c r="H4213" s="95">
        <v>4750</v>
      </c>
    </row>
    <row r="4214" spans="1:8" x14ac:dyDescent="0.25">
      <c r="A4214" s="82">
        <v>4214</v>
      </c>
      <c r="B4214" s="85" t="s">
        <v>594</v>
      </c>
      <c r="C4214" s="86">
        <v>0.3888888888888889</v>
      </c>
      <c r="D4214" s="85" t="s">
        <v>284</v>
      </c>
      <c r="E4214" s="85" t="s">
        <v>24</v>
      </c>
      <c r="F4214" s="85" t="s">
        <v>84</v>
      </c>
      <c r="G4214" s="95">
        <v>17</v>
      </c>
      <c r="H4214" s="95">
        <v>4250</v>
      </c>
    </row>
    <row r="4215" spans="1:8" x14ac:dyDescent="0.25">
      <c r="A4215" s="82">
        <v>4215</v>
      </c>
      <c r="B4215" s="85" t="s">
        <v>594</v>
      </c>
      <c r="C4215" s="86">
        <v>0.3888888888888889</v>
      </c>
      <c r="D4215" s="85" t="s">
        <v>284</v>
      </c>
      <c r="E4215" s="85" t="s">
        <v>24</v>
      </c>
      <c r="F4215" s="85" t="s">
        <v>54</v>
      </c>
      <c r="G4215" s="95">
        <v>1</v>
      </c>
      <c r="H4215" s="95">
        <v>250</v>
      </c>
    </row>
    <row r="4216" spans="1:8" x14ac:dyDescent="0.25">
      <c r="A4216" s="82">
        <v>4216</v>
      </c>
      <c r="B4216" s="85" t="s">
        <v>594</v>
      </c>
      <c r="C4216" s="86">
        <v>0.3888888888888889</v>
      </c>
      <c r="D4216" s="85" t="s">
        <v>284</v>
      </c>
      <c r="E4216" s="85" t="s">
        <v>24</v>
      </c>
      <c r="F4216" s="85" t="s">
        <v>58</v>
      </c>
      <c r="G4216" s="95">
        <v>156</v>
      </c>
      <c r="H4216" s="95">
        <v>39000</v>
      </c>
    </row>
    <row r="4217" spans="1:8" x14ac:dyDescent="0.25">
      <c r="A4217" s="82">
        <v>4217</v>
      </c>
      <c r="B4217" s="85" t="s">
        <v>594</v>
      </c>
      <c r="C4217" s="86">
        <v>0.3888888888888889</v>
      </c>
      <c r="D4217" s="85" t="s">
        <v>284</v>
      </c>
      <c r="E4217" s="85" t="s">
        <v>24</v>
      </c>
      <c r="F4217" s="85" t="s">
        <v>56</v>
      </c>
      <c r="G4217" s="95">
        <v>220</v>
      </c>
      <c r="H4217" s="95">
        <v>55000</v>
      </c>
    </row>
    <row r="4218" spans="1:8" x14ac:dyDescent="0.25">
      <c r="A4218" s="82">
        <v>4218</v>
      </c>
      <c r="B4218" s="85" t="s">
        <v>594</v>
      </c>
      <c r="C4218" s="86">
        <v>0.3888888888888889</v>
      </c>
      <c r="D4218" s="85" t="s">
        <v>284</v>
      </c>
      <c r="E4218" s="85" t="s">
        <v>24</v>
      </c>
      <c r="F4218" s="85" t="s">
        <v>40</v>
      </c>
      <c r="G4218" s="95">
        <v>2</v>
      </c>
      <c r="H4218" s="95">
        <v>500</v>
      </c>
    </row>
    <row r="4219" spans="1:8" x14ac:dyDescent="0.25">
      <c r="A4219" s="82">
        <v>4219</v>
      </c>
      <c r="B4219" s="85" t="s">
        <v>594</v>
      </c>
      <c r="C4219" s="86">
        <v>0.3923611111111111</v>
      </c>
      <c r="D4219" s="85" t="s">
        <v>284</v>
      </c>
      <c r="E4219" s="85" t="s">
        <v>459</v>
      </c>
      <c r="F4219" s="85" t="s">
        <v>673</v>
      </c>
      <c r="G4219" s="95">
        <v>1</v>
      </c>
      <c r="H4219" s="95">
        <v>250</v>
      </c>
    </row>
    <row r="4220" spans="1:8" x14ac:dyDescent="0.25">
      <c r="A4220" s="82">
        <v>4220</v>
      </c>
      <c r="B4220" s="85" t="s">
        <v>594</v>
      </c>
      <c r="C4220" s="86">
        <v>0.3923611111111111</v>
      </c>
      <c r="D4220" s="85" t="s">
        <v>284</v>
      </c>
      <c r="E4220" s="85" t="s">
        <v>459</v>
      </c>
      <c r="F4220" s="85" t="s">
        <v>669</v>
      </c>
      <c r="G4220" s="95">
        <v>5</v>
      </c>
      <c r="H4220" s="95">
        <v>1250</v>
      </c>
    </row>
    <row r="4221" spans="1:8" x14ac:dyDescent="0.25">
      <c r="A4221" s="82">
        <v>4221</v>
      </c>
      <c r="B4221" s="85" t="s">
        <v>594</v>
      </c>
      <c r="C4221" s="86">
        <v>0.3923611111111111</v>
      </c>
      <c r="D4221" s="85" t="s">
        <v>284</v>
      </c>
      <c r="E4221" s="85" t="s">
        <v>459</v>
      </c>
      <c r="F4221" s="85" t="s">
        <v>289</v>
      </c>
      <c r="G4221" s="95">
        <v>10</v>
      </c>
      <c r="H4221" s="95">
        <v>2500</v>
      </c>
    </row>
    <row r="4222" spans="1:8" x14ac:dyDescent="0.25">
      <c r="A4222" s="82">
        <v>4222</v>
      </c>
      <c r="B4222" s="85" t="s">
        <v>594</v>
      </c>
      <c r="C4222" s="86">
        <v>0.3923611111111111</v>
      </c>
      <c r="D4222" s="85" t="s">
        <v>284</v>
      </c>
      <c r="E4222" s="85" t="s">
        <v>459</v>
      </c>
      <c r="F4222" s="85" t="s">
        <v>28</v>
      </c>
      <c r="G4222" s="95">
        <v>16</v>
      </c>
      <c r="H4222" s="95">
        <v>4000</v>
      </c>
    </row>
    <row r="4223" spans="1:8" x14ac:dyDescent="0.25">
      <c r="A4223" s="82">
        <v>4223</v>
      </c>
      <c r="B4223" s="85" t="s">
        <v>594</v>
      </c>
      <c r="C4223" s="86">
        <v>0.3923611111111111</v>
      </c>
      <c r="D4223" s="85" t="s">
        <v>284</v>
      </c>
      <c r="E4223" s="85" t="s">
        <v>459</v>
      </c>
      <c r="F4223" s="85" t="s">
        <v>84</v>
      </c>
      <c r="G4223" s="95">
        <v>4</v>
      </c>
      <c r="H4223" s="95">
        <v>1000</v>
      </c>
    </row>
    <row r="4224" spans="1:8" x14ac:dyDescent="0.25">
      <c r="A4224" s="82">
        <v>4224</v>
      </c>
      <c r="B4224" s="85" t="s">
        <v>594</v>
      </c>
      <c r="C4224" s="86">
        <v>0.3923611111111111</v>
      </c>
      <c r="D4224" s="85" t="s">
        <v>284</v>
      </c>
      <c r="E4224" s="85" t="s">
        <v>459</v>
      </c>
      <c r="F4224" s="85" t="s">
        <v>54</v>
      </c>
      <c r="G4224" s="95">
        <v>3</v>
      </c>
      <c r="H4224" s="95">
        <v>750</v>
      </c>
    </row>
    <row r="4225" spans="1:8" x14ac:dyDescent="0.25">
      <c r="A4225" s="82">
        <v>4225</v>
      </c>
      <c r="B4225" s="85" t="s">
        <v>594</v>
      </c>
      <c r="C4225" s="86">
        <v>0.3923611111111111</v>
      </c>
      <c r="D4225" s="85" t="s">
        <v>284</v>
      </c>
      <c r="E4225" s="85" t="s">
        <v>459</v>
      </c>
      <c r="F4225" s="85" t="s">
        <v>58</v>
      </c>
      <c r="G4225" s="95">
        <v>179</v>
      </c>
      <c r="H4225" s="95">
        <v>44750</v>
      </c>
    </row>
    <row r="4226" spans="1:8" x14ac:dyDescent="0.25">
      <c r="A4226" s="82">
        <v>4226</v>
      </c>
      <c r="B4226" s="85" t="s">
        <v>594</v>
      </c>
      <c r="C4226" s="86">
        <v>0.3923611111111111</v>
      </c>
      <c r="D4226" s="85" t="s">
        <v>284</v>
      </c>
      <c r="E4226" s="85" t="s">
        <v>459</v>
      </c>
      <c r="F4226" s="85" t="s">
        <v>56</v>
      </c>
      <c r="G4226" s="95">
        <v>144</v>
      </c>
      <c r="H4226" s="95">
        <v>36000</v>
      </c>
    </row>
    <row r="4227" spans="1:8" x14ac:dyDescent="0.25">
      <c r="A4227" s="82">
        <v>4227</v>
      </c>
      <c r="B4227" s="85" t="s">
        <v>594</v>
      </c>
      <c r="C4227" s="86">
        <v>0.3923611111111111</v>
      </c>
      <c r="D4227" s="85" t="s">
        <v>284</v>
      </c>
      <c r="E4227" s="85" t="s">
        <v>459</v>
      </c>
      <c r="F4227" s="85" t="s">
        <v>40</v>
      </c>
      <c r="G4227" s="95">
        <v>3</v>
      </c>
      <c r="H4227" s="95">
        <v>750</v>
      </c>
    </row>
    <row r="4228" spans="1:8" x14ac:dyDescent="0.25">
      <c r="A4228" s="82">
        <v>4228</v>
      </c>
      <c r="B4228" s="85" t="s">
        <v>594</v>
      </c>
      <c r="C4228" s="86">
        <v>0.97222222222222221</v>
      </c>
      <c r="D4228" s="85" t="s">
        <v>284</v>
      </c>
      <c r="E4228" s="85" t="s">
        <v>24</v>
      </c>
      <c r="F4228" s="85" t="s">
        <v>669</v>
      </c>
      <c r="G4228" s="95">
        <v>2</v>
      </c>
      <c r="H4228" s="95">
        <v>500</v>
      </c>
    </row>
    <row r="4229" spans="1:8" x14ac:dyDescent="0.25">
      <c r="A4229" s="82">
        <v>4229</v>
      </c>
      <c r="B4229" s="85" t="s">
        <v>594</v>
      </c>
      <c r="C4229" s="86">
        <v>0.97222222222222221</v>
      </c>
      <c r="D4229" s="85" t="s">
        <v>284</v>
      </c>
      <c r="E4229" s="85" t="s">
        <v>24</v>
      </c>
      <c r="F4229" s="85" t="s">
        <v>31</v>
      </c>
      <c r="G4229" s="95">
        <v>1</v>
      </c>
      <c r="H4229" s="95">
        <v>250</v>
      </c>
    </row>
    <row r="4230" spans="1:8" x14ac:dyDescent="0.25">
      <c r="A4230" s="82">
        <v>4230</v>
      </c>
      <c r="B4230" s="85" t="s">
        <v>594</v>
      </c>
      <c r="C4230" s="86">
        <v>0.97222222222222221</v>
      </c>
      <c r="D4230" s="85" t="s">
        <v>284</v>
      </c>
      <c r="E4230" s="85" t="s">
        <v>24</v>
      </c>
      <c r="F4230" s="85" t="s">
        <v>289</v>
      </c>
      <c r="G4230" s="95">
        <v>7</v>
      </c>
      <c r="H4230" s="95">
        <v>1750</v>
      </c>
    </row>
    <row r="4231" spans="1:8" x14ac:dyDescent="0.25">
      <c r="A4231" s="82">
        <v>4231</v>
      </c>
      <c r="B4231" s="85" t="s">
        <v>594</v>
      </c>
      <c r="C4231" s="86">
        <v>0.97222222222222221</v>
      </c>
      <c r="D4231" s="85" t="s">
        <v>284</v>
      </c>
      <c r="E4231" s="85" t="s">
        <v>24</v>
      </c>
      <c r="F4231" s="85" t="s">
        <v>28</v>
      </c>
      <c r="G4231" s="95">
        <v>14</v>
      </c>
      <c r="H4231" s="95">
        <v>3500</v>
      </c>
    </row>
    <row r="4232" spans="1:8" x14ac:dyDescent="0.25">
      <c r="A4232" s="82">
        <v>4232</v>
      </c>
      <c r="B4232" s="85" t="s">
        <v>594</v>
      </c>
      <c r="C4232" s="86">
        <v>0.97222222222222221</v>
      </c>
      <c r="D4232" s="85" t="s">
        <v>284</v>
      </c>
      <c r="E4232" s="85" t="s">
        <v>24</v>
      </c>
      <c r="F4232" s="85" t="s">
        <v>84</v>
      </c>
      <c r="G4232" s="95">
        <v>11</v>
      </c>
      <c r="H4232" s="95">
        <v>2750</v>
      </c>
    </row>
    <row r="4233" spans="1:8" x14ac:dyDescent="0.25">
      <c r="A4233" s="82">
        <v>4233</v>
      </c>
      <c r="B4233" s="85" t="s">
        <v>594</v>
      </c>
      <c r="C4233" s="86">
        <v>0.97222222222222221</v>
      </c>
      <c r="D4233" s="85" t="s">
        <v>284</v>
      </c>
      <c r="E4233" s="85" t="s">
        <v>24</v>
      </c>
      <c r="F4233" s="85" t="s">
        <v>54</v>
      </c>
      <c r="G4233" s="95">
        <v>1</v>
      </c>
      <c r="H4233" s="95">
        <v>250</v>
      </c>
    </row>
    <row r="4234" spans="1:8" x14ac:dyDescent="0.25">
      <c r="A4234" s="82">
        <v>4234</v>
      </c>
      <c r="B4234" s="85" t="s">
        <v>594</v>
      </c>
      <c r="C4234" s="86">
        <v>0.97222222222222221</v>
      </c>
      <c r="D4234" s="85" t="s">
        <v>284</v>
      </c>
      <c r="E4234" s="85" t="s">
        <v>24</v>
      </c>
      <c r="F4234" s="85" t="s">
        <v>58</v>
      </c>
      <c r="G4234" s="95">
        <v>159</v>
      </c>
      <c r="H4234" s="95">
        <v>39750</v>
      </c>
    </row>
    <row r="4235" spans="1:8" x14ac:dyDescent="0.25">
      <c r="A4235" s="82">
        <v>4235</v>
      </c>
      <c r="B4235" s="85" t="s">
        <v>594</v>
      </c>
      <c r="C4235" s="86">
        <v>0.97222222222222221</v>
      </c>
      <c r="D4235" s="85" t="s">
        <v>284</v>
      </c>
      <c r="E4235" s="85" t="s">
        <v>24</v>
      </c>
      <c r="F4235" s="85" t="s">
        <v>675</v>
      </c>
      <c r="G4235" s="95">
        <v>2</v>
      </c>
      <c r="H4235" s="95">
        <v>500</v>
      </c>
    </row>
    <row r="4236" spans="1:8" x14ac:dyDescent="0.25">
      <c r="A4236" s="82">
        <v>4236</v>
      </c>
      <c r="B4236" s="85" t="s">
        <v>594</v>
      </c>
      <c r="C4236" s="86">
        <v>0.97222222222222221</v>
      </c>
      <c r="D4236" s="85" t="s">
        <v>284</v>
      </c>
      <c r="E4236" s="85" t="s">
        <v>24</v>
      </c>
      <c r="F4236" s="85" t="s">
        <v>56</v>
      </c>
      <c r="G4236" s="95">
        <v>168</v>
      </c>
      <c r="H4236" s="95">
        <v>42000</v>
      </c>
    </row>
    <row r="4237" spans="1:8" x14ac:dyDescent="0.25">
      <c r="A4237" s="82">
        <v>4237</v>
      </c>
      <c r="B4237" s="85" t="s">
        <v>594</v>
      </c>
      <c r="C4237" s="86">
        <v>0.97222222222222221</v>
      </c>
      <c r="D4237" s="85" t="s">
        <v>284</v>
      </c>
      <c r="E4237" s="85" t="s">
        <v>24</v>
      </c>
      <c r="F4237" s="85" t="s">
        <v>40</v>
      </c>
      <c r="G4237" s="95">
        <v>7</v>
      </c>
      <c r="H4237" s="95">
        <v>1750</v>
      </c>
    </row>
    <row r="4238" spans="1:8" x14ac:dyDescent="0.25">
      <c r="A4238" s="82">
        <v>4238</v>
      </c>
      <c r="B4238" s="85" t="s">
        <v>594</v>
      </c>
      <c r="C4238" s="86">
        <v>0.97569444444444453</v>
      </c>
      <c r="D4238" s="85" t="s">
        <v>284</v>
      </c>
      <c r="E4238" s="85" t="s">
        <v>459</v>
      </c>
      <c r="F4238" s="85" t="s">
        <v>669</v>
      </c>
      <c r="G4238" s="95">
        <v>4</v>
      </c>
      <c r="H4238" s="95">
        <v>1000</v>
      </c>
    </row>
    <row r="4239" spans="1:8" x14ac:dyDescent="0.25">
      <c r="A4239" s="82">
        <v>4239</v>
      </c>
      <c r="B4239" s="85" t="s">
        <v>594</v>
      </c>
      <c r="C4239" s="86">
        <v>0.97569444444444453</v>
      </c>
      <c r="D4239" s="85" t="s">
        <v>284</v>
      </c>
      <c r="E4239" s="85" t="s">
        <v>459</v>
      </c>
      <c r="F4239" s="85" t="s">
        <v>132</v>
      </c>
      <c r="G4239" s="95">
        <v>1</v>
      </c>
      <c r="H4239" s="95">
        <v>250</v>
      </c>
    </row>
    <row r="4240" spans="1:8" x14ac:dyDescent="0.25">
      <c r="A4240" s="82">
        <v>4240</v>
      </c>
      <c r="B4240" s="85" t="s">
        <v>594</v>
      </c>
      <c r="C4240" s="86">
        <v>0.97569444444444453</v>
      </c>
      <c r="D4240" s="85" t="s">
        <v>284</v>
      </c>
      <c r="E4240" s="85" t="s">
        <v>459</v>
      </c>
      <c r="F4240" s="85" t="s">
        <v>31</v>
      </c>
      <c r="G4240" s="95">
        <v>1</v>
      </c>
      <c r="H4240" s="95">
        <v>250</v>
      </c>
    </row>
    <row r="4241" spans="1:8" x14ac:dyDescent="0.25">
      <c r="A4241" s="82">
        <v>4241</v>
      </c>
      <c r="B4241" s="85" t="s">
        <v>594</v>
      </c>
      <c r="C4241" s="86">
        <v>0.97569444444444453</v>
      </c>
      <c r="D4241" s="85" t="s">
        <v>284</v>
      </c>
      <c r="E4241" s="85" t="s">
        <v>459</v>
      </c>
      <c r="F4241" s="85" t="s">
        <v>289</v>
      </c>
      <c r="G4241" s="95">
        <v>7</v>
      </c>
      <c r="H4241" s="95">
        <v>1750</v>
      </c>
    </row>
    <row r="4242" spans="1:8" x14ac:dyDescent="0.25">
      <c r="A4242" s="82">
        <v>4242</v>
      </c>
      <c r="B4242" s="85" t="s">
        <v>594</v>
      </c>
      <c r="C4242" s="86">
        <v>0.97569444444444453</v>
      </c>
      <c r="D4242" s="85" t="s">
        <v>284</v>
      </c>
      <c r="E4242" s="85" t="s">
        <v>459</v>
      </c>
      <c r="F4242" s="85" t="s">
        <v>28</v>
      </c>
      <c r="G4242" s="95">
        <v>6</v>
      </c>
      <c r="H4242" s="95">
        <v>1500</v>
      </c>
    </row>
    <row r="4243" spans="1:8" x14ac:dyDescent="0.25">
      <c r="A4243" s="82">
        <v>4243</v>
      </c>
      <c r="B4243" s="85" t="s">
        <v>594</v>
      </c>
      <c r="C4243" s="86">
        <v>0.97569444444444453</v>
      </c>
      <c r="D4243" s="85" t="s">
        <v>284</v>
      </c>
      <c r="E4243" s="85" t="s">
        <v>459</v>
      </c>
      <c r="F4243" s="85" t="s">
        <v>84</v>
      </c>
      <c r="G4243" s="95">
        <v>5</v>
      </c>
      <c r="H4243" s="95">
        <v>1250</v>
      </c>
    </row>
    <row r="4244" spans="1:8" x14ac:dyDescent="0.25">
      <c r="A4244" s="82">
        <v>4244</v>
      </c>
      <c r="B4244" s="85" t="s">
        <v>594</v>
      </c>
      <c r="C4244" s="86">
        <v>0.97569444444444453</v>
      </c>
      <c r="D4244" s="85" t="s">
        <v>284</v>
      </c>
      <c r="E4244" s="85" t="s">
        <v>459</v>
      </c>
      <c r="F4244" s="85" t="s">
        <v>54</v>
      </c>
      <c r="G4244" s="95">
        <v>2</v>
      </c>
      <c r="H4244" s="95">
        <v>500</v>
      </c>
    </row>
    <row r="4245" spans="1:8" x14ac:dyDescent="0.25">
      <c r="A4245" s="82">
        <v>4245</v>
      </c>
      <c r="B4245" s="85" t="s">
        <v>594</v>
      </c>
      <c r="C4245" s="86">
        <v>0.97569444444444453</v>
      </c>
      <c r="D4245" s="85" t="s">
        <v>284</v>
      </c>
      <c r="E4245" s="85" t="s">
        <v>459</v>
      </c>
      <c r="F4245" s="85" t="s">
        <v>58</v>
      </c>
      <c r="G4245" s="95">
        <v>137</v>
      </c>
      <c r="H4245" s="95">
        <v>34250</v>
      </c>
    </row>
    <row r="4246" spans="1:8" x14ac:dyDescent="0.25">
      <c r="A4246" s="82">
        <v>4246</v>
      </c>
      <c r="B4246" s="85" t="s">
        <v>594</v>
      </c>
      <c r="C4246" s="86">
        <v>0.97569444444444453</v>
      </c>
      <c r="D4246" s="85" t="s">
        <v>284</v>
      </c>
      <c r="E4246" s="85" t="s">
        <v>459</v>
      </c>
      <c r="F4246" s="85" t="s">
        <v>56</v>
      </c>
      <c r="G4246" s="95">
        <v>127</v>
      </c>
      <c r="H4246" s="95">
        <v>31750</v>
      </c>
    </row>
    <row r="4247" spans="1:8" x14ac:dyDescent="0.25">
      <c r="A4247" s="82">
        <v>4247</v>
      </c>
      <c r="B4247" s="85" t="s">
        <v>595</v>
      </c>
      <c r="C4247" s="86">
        <v>0.25</v>
      </c>
      <c r="D4247" s="85" t="s">
        <v>486</v>
      </c>
      <c r="E4247" s="85" t="s">
        <v>24</v>
      </c>
      <c r="F4247" s="85" t="s">
        <v>30</v>
      </c>
      <c r="G4247" s="95">
        <v>5</v>
      </c>
      <c r="H4247" s="95">
        <v>1250</v>
      </c>
    </row>
    <row r="4248" spans="1:8" x14ac:dyDescent="0.25">
      <c r="A4248" s="82">
        <v>4248</v>
      </c>
      <c r="B4248" s="85" t="s">
        <v>595</v>
      </c>
      <c r="C4248" s="86">
        <v>0.25</v>
      </c>
      <c r="D4248" s="85" t="s">
        <v>486</v>
      </c>
      <c r="E4248" s="85" t="s">
        <v>24</v>
      </c>
      <c r="F4248" s="85" t="s">
        <v>28</v>
      </c>
      <c r="G4248" s="95">
        <v>3</v>
      </c>
      <c r="H4248" s="95">
        <v>750</v>
      </c>
    </row>
    <row r="4249" spans="1:8" x14ac:dyDescent="0.25">
      <c r="A4249" s="82">
        <v>4249</v>
      </c>
      <c r="B4249" s="85" t="s">
        <v>595</v>
      </c>
      <c r="C4249" s="86">
        <v>0.25</v>
      </c>
      <c r="D4249" s="85" t="s">
        <v>486</v>
      </c>
      <c r="E4249" s="85" t="s">
        <v>24</v>
      </c>
      <c r="F4249" s="85" t="s">
        <v>346</v>
      </c>
      <c r="G4249" s="95">
        <v>3</v>
      </c>
      <c r="H4249" s="95">
        <v>750</v>
      </c>
    </row>
    <row r="4250" spans="1:8" x14ac:dyDescent="0.25">
      <c r="A4250" s="82">
        <v>4250</v>
      </c>
      <c r="B4250" s="85" t="s">
        <v>595</v>
      </c>
      <c r="C4250" s="86">
        <v>0.25</v>
      </c>
      <c r="D4250" s="85" t="s">
        <v>486</v>
      </c>
      <c r="E4250" s="85" t="s">
        <v>24</v>
      </c>
      <c r="F4250" s="85" t="s">
        <v>676</v>
      </c>
      <c r="G4250" s="95">
        <v>3</v>
      </c>
      <c r="H4250" s="95">
        <v>750</v>
      </c>
    </row>
    <row r="4251" spans="1:8" x14ac:dyDescent="0.25">
      <c r="A4251" s="82">
        <v>4251</v>
      </c>
      <c r="B4251" s="85" t="s">
        <v>595</v>
      </c>
      <c r="C4251" s="86">
        <v>0.25</v>
      </c>
      <c r="D4251" s="85" t="s">
        <v>486</v>
      </c>
      <c r="E4251" s="85" t="s">
        <v>24</v>
      </c>
      <c r="F4251" s="85" t="s">
        <v>58</v>
      </c>
      <c r="G4251" s="95">
        <v>92</v>
      </c>
      <c r="H4251" s="95">
        <v>23000</v>
      </c>
    </row>
    <row r="4252" spans="1:8" x14ac:dyDescent="0.25">
      <c r="A4252" s="82">
        <v>4252</v>
      </c>
      <c r="B4252" s="85" t="s">
        <v>595</v>
      </c>
      <c r="C4252" s="86">
        <v>0.25</v>
      </c>
      <c r="D4252" s="85" t="s">
        <v>486</v>
      </c>
      <c r="E4252" s="85" t="s">
        <v>24</v>
      </c>
      <c r="F4252" s="85" t="s">
        <v>56</v>
      </c>
      <c r="G4252" s="95">
        <v>98</v>
      </c>
      <c r="H4252" s="95">
        <v>24500</v>
      </c>
    </row>
    <row r="4253" spans="1:8" x14ac:dyDescent="0.25">
      <c r="A4253" s="82">
        <v>4253</v>
      </c>
      <c r="B4253" s="85" t="s">
        <v>595</v>
      </c>
      <c r="C4253" s="86">
        <v>0.25</v>
      </c>
      <c r="D4253" s="85" t="s">
        <v>486</v>
      </c>
      <c r="E4253" s="85" t="s">
        <v>459</v>
      </c>
      <c r="F4253" s="85" t="s">
        <v>30</v>
      </c>
      <c r="G4253" s="95">
        <v>1</v>
      </c>
      <c r="H4253" s="95">
        <v>250</v>
      </c>
    </row>
    <row r="4254" spans="1:8" x14ac:dyDescent="0.25">
      <c r="A4254" s="82">
        <v>4254</v>
      </c>
      <c r="B4254" s="85" t="s">
        <v>595</v>
      </c>
      <c r="C4254" s="86">
        <v>0.25</v>
      </c>
      <c r="D4254" s="85" t="s">
        <v>486</v>
      </c>
      <c r="E4254" s="85" t="s">
        <v>459</v>
      </c>
      <c r="F4254" s="85" t="s">
        <v>28</v>
      </c>
      <c r="G4254" s="95">
        <v>1</v>
      </c>
      <c r="H4254" s="95">
        <v>250</v>
      </c>
    </row>
    <row r="4255" spans="1:8" x14ac:dyDescent="0.25">
      <c r="A4255" s="82">
        <v>4255</v>
      </c>
      <c r="B4255" s="85" t="s">
        <v>595</v>
      </c>
      <c r="C4255" s="86">
        <v>0.25</v>
      </c>
      <c r="D4255" s="85" t="s">
        <v>486</v>
      </c>
      <c r="E4255" s="85" t="s">
        <v>459</v>
      </c>
      <c r="F4255" s="85" t="s">
        <v>84</v>
      </c>
      <c r="G4255" s="95">
        <v>1</v>
      </c>
      <c r="H4255" s="95">
        <v>250</v>
      </c>
    </row>
    <row r="4256" spans="1:8" x14ac:dyDescent="0.25">
      <c r="A4256" s="82">
        <v>4256</v>
      </c>
      <c r="B4256" s="85" t="s">
        <v>595</v>
      </c>
      <c r="C4256" s="86">
        <v>0.25</v>
      </c>
      <c r="D4256" s="85" t="s">
        <v>486</v>
      </c>
      <c r="E4256" s="85" t="s">
        <v>459</v>
      </c>
      <c r="F4256" s="85" t="s">
        <v>346</v>
      </c>
      <c r="G4256" s="95">
        <v>6</v>
      </c>
      <c r="H4256" s="95">
        <v>1500</v>
      </c>
    </row>
    <row r="4257" spans="1:8" x14ac:dyDescent="0.25">
      <c r="A4257" s="82">
        <v>4257</v>
      </c>
      <c r="B4257" s="85" t="s">
        <v>595</v>
      </c>
      <c r="C4257" s="86">
        <v>0.25</v>
      </c>
      <c r="D4257" s="85" t="s">
        <v>486</v>
      </c>
      <c r="E4257" s="85" t="s">
        <v>459</v>
      </c>
      <c r="F4257" s="85" t="s">
        <v>58</v>
      </c>
      <c r="G4257" s="95">
        <v>48</v>
      </c>
      <c r="H4257" s="95">
        <v>12000</v>
      </c>
    </row>
    <row r="4258" spans="1:8" x14ac:dyDescent="0.25">
      <c r="A4258" s="82">
        <v>4258</v>
      </c>
      <c r="B4258" s="85" t="s">
        <v>595</v>
      </c>
      <c r="C4258" s="86">
        <v>0.25</v>
      </c>
      <c r="D4258" s="85" t="s">
        <v>486</v>
      </c>
      <c r="E4258" s="85" t="s">
        <v>459</v>
      </c>
      <c r="F4258" s="85" t="s">
        <v>56</v>
      </c>
      <c r="G4258" s="95">
        <v>41</v>
      </c>
      <c r="H4258" s="95">
        <v>10250</v>
      </c>
    </row>
    <row r="4259" spans="1:8" x14ac:dyDescent="0.25">
      <c r="A4259" s="82">
        <v>4259</v>
      </c>
      <c r="B4259" s="85" t="s">
        <v>595</v>
      </c>
      <c r="C4259" s="86">
        <v>0.32291666666666669</v>
      </c>
      <c r="D4259" s="85" t="s">
        <v>486</v>
      </c>
      <c r="E4259" s="85" t="s">
        <v>24</v>
      </c>
      <c r="F4259" s="85" t="s">
        <v>30</v>
      </c>
      <c r="G4259" s="95">
        <v>5</v>
      </c>
      <c r="H4259" s="95">
        <v>1250</v>
      </c>
    </row>
    <row r="4260" spans="1:8" x14ac:dyDescent="0.25">
      <c r="A4260" s="82">
        <v>4260</v>
      </c>
      <c r="B4260" s="85" t="s">
        <v>595</v>
      </c>
      <c r="C4260" s="86">
        <v>0.32291666666666669</v>
      </c>
      <c r="D4260" s="85" t="s">
        <v>486</v>
      </c>
      <c r="E4260" s="85" t="s">
        <v>24</v>
      </c>
      <c r="F4260" s="85" t="s">
        <v>31</v>
      </c>
      <c r="G4260" s="95">
        <v>1</v>
      </c>
      <c r="H4260" s="95">
        <v>250</v>
      </c>
    </row>
    <row r="4261" spans="1:8" x14ac:dyDescent="0.25">
      <c r="A4261" s="82">
        <v>4261</v>
      </c>
      <c r="B4261" s="85" t="s">
        <v>595</v>
      </c>
      <c r="C4261" s="86">
        <v>0.32291666666666669</v>
      </c>
      <c r="D4261" s="85" t="s">
        <v>486</v>
      </c>
      <c r="E4261" s="85" t="s">
        <v>24</v>
      </c>
      <c r="F4261" s="85" t="s">
        <v>28</v>
      </c>
      <c r="G4261" s="95">
        <v>1</v>
      </c>
      <c r="H4261" s="95">
        <v>250</v>
      </c>
    </row>
    <row r="4262" spans="1:8" x14ac:dyDescent="0.25">
      <c r="A4262" s="82">
        <v>4262</v>
      </c>
      <c r="B4262" s="85" t="s">
        <v>595</v>
      </c>
      <c r="C4262" s="86">
        <v>0.32291666666666669</v>
      </c>
      <c r="D4262" s="85" t="s">
        <v>486</v>
      </c>
      <c r="E4262" s="85" t="s">
        <v>24</v>
      </c>
      <c r="F4262" s="85" t="s">
        <v>670</v>
      </c>
      <c r="G4262" s="95">
        <v>1</v>
      </c>
      <c r="H4262" s="95">
        <v>250</v>
      </c>
    </row>
    <row r="4263" spans="1:8" x14ac:dyDescent="0.25">
      <c r="A4263" s="82">
        <v>4263</v>
      </c>
      <c r="B4263" s="85" t="s">
        <v>595</v>
      </c>
      <c r="C4263" s="86">
        <v>0.32291666666666669</v>
      </c>
      <c r="D4263" s="85" t="s">
        <v>486</v>
      </c>
      <c r="E4263" s="85" t="s">
        <v>24</v>
      </c>
      <c r="F4263" s="85" t="s">
        <v>58</v>
      </c>
      <c r="G4263" s="95">
        <v>48</v>
      </c>
      <c r="H4263" s="95">
        <v>12000</v>
      </c>
    </row>
    <row r="4264" spans="1:8" x14ac:dyDescent="0.25">
      <c r="A4264" s="82">
        <v>4264</v>
      </c>
      <c r="B4264" s="85" t="s">
        <v>595</v>
      </c>
      <c r="C4264" s="86">
        <v>0.32291666666666669</v>
      </c>
      <c r="D4264" s="85" t="s">
        <v>486</v>
      </c>
      <c r="E4264" s="85" t="s">
        <v>24</v>
      </c>
      <c r="F4264" s="85" t="s">
        <v>56</v>
      </c>
      <c r="G4264" s="95">
        <v>53</v>
      </c>
      <c r="H4264" s="95">
        <v>13250</v>
      </c>
    </row>
    <row r="4265" spans="1:8" x14ac:dyDescent="0.25">
      <c r="A4265" s="82">
        <v>4265</v>
      </c>
      <c r="B4265" s="85" t="s">
        <v>595</v>
      </c>
      <c r="C4265" s="86">
        <v>0.32291666666666669</v>
      </c>
      <c r="D4265" s="85" t="s">
        <v>486</v>
      </c>
      <c r="E4265" s="85" t="s">
        <v>459</v>
      </c>
      <c r="F4265" s="85" t="s">
        <v>28</v>
      </c>
      <c r="G4265" s="95">
        <v>4</v>
      </c>
      <c r="H4265" s="95">
        <v>1000</v>
      </c>
    </row>
    <row r="4266" spans="1:8" x14ac:dyDescent="0.25">
      <c r="A4266" s="82">
        <v>4266</v>
      </c>
      <c r="B4266" s="85" t="s">
        <v>595</v>
      </c>
      <c r="C4266" s="86">
        <v>0.32291666666666669</v>
      </c>
      <c r="D4266" s="85" t="s">
        <v>486</v>
      </c>
      <c r="E4266" s="85" t="s">
        <v>459</v>
      </c>
      <c r="F4266" s="85" t="s">
        <v>58</v>
      </c>
      <c r="G4266" s="95">
        <v>19</v>
      </c>
      <c r="H4266" s="95">
        <v>4750</v>
      </c>
    </row>
    <row r="4267" spans="1:8" x14ac:dyDescent="0.25">
      <c r="A4267" s="82">
        <v>4267</v>
      </c>
      <c r="B4267" s="85" t="s">
        <v>595</v>
      </c>
      <c r="C4267" s="86">
        <v>0.32291666666666669</v>
      </c>
      <c r="D4267" s="85" t="s">
        <v>486</v>
      </c>
      <c r="E4267" s="85" t="s">
        <v>459</v>
      </c>
      <c r="F4267" s="85" t="s">
        <v>56</v>
      </c>
      <c r="G4267" s="95">
        <v>42</v>
      </c>
      <c r="H4267" s="95">
        <v>10500</v>
      </c>
    </row>
    <row r="4268" spans="1:8" x14ac:dyDescent="0.25">
      <c r="A4268" s="82">
        <v>4268</v>
      </c>
      <c r="B4268" s="85" t="s">
        <v>595</v>
      </c>
      <c r="C4268" s="86">
        <v>0.41666666666666669</v>
      </c>
      <c r="D4268" s="85" t="s">
        <v>23</v>
      </c>
      <c r="E4268" s="85" t="s">
        <v>24</v>
      </c>
      <c r="F4268" s="85" t="s">
        <v>30</v>
      </c>
      <c r="G4268" s="95">
        <v>5</v>
      </c>
      <c r="H4268" s="95">
        <v>1250</v>
      </c>
    </row>
    <row r="4269" spans="1:8" x14ac:dyDescent="0.25">
      <c r="A4269" s="82">
        <v>4269</v>
      </c>
      <c r="B4269" s="85" t="s">
        <v>595</v>
      </c>
      <c r="C4269" s="86">
        <v>0.41666666666666669</v>
      </c>
      <c r="D4269" s="85" t="s">
        <v>23</v>
      </c>
      <c r="E4269" s="85" t="s">
        <v>24</v>
      </c>
      <c r="F4269" s="85" t="s">
        <v>672</v>
      </c>
      <c r="G4269" s="95">
        <v>2</v>
      </c>
      <c r="H4269" s="95">
        <v>500</v>
      </c>
    </row>
    <row r="4270" spans="1:8" x14ac:dyDescent="0.25">
      <c r="A4270" s="82">
        <v>4270</v>
      </c>
      <c r="B4270" s="85" t="s">
        <v>595</v>
      </c>
      <c r="C4270" s="86">
        <v>0.41666666666666669</v>
      </c>
      <c r="D4270" s="85" t="s">
        <v>23</v>
      </c>
      <c r="E4270" s="85" t="s">
        <v>24</v>
      </c>
      <c r="F4270" s="85" t="s">
        <v>28</v>
      </c>
      <c r="G4270" s="95">
        <v>10</v>
      </c>
      <c r="H4270" s="95">
        <v>2500</v>
      </c>
    </row>
    <row r="4271" spans="1:8" x14ac:dyDescent="0.25">
      <c r="A4271" s="82">
        <v>4271</v>
      </c>
      <c r="B4271" s="85" t="s">
        <v>595</v>
      </c>
      <c r="C4271" s="86">
        <v>0.41666666666666669</v>
      </c>
      <c r="D4271" s="85" t="s">
        <v>23</v>
      </c>
      <c r="E4271" s="85" t="s">
        <v>24</v>
      </c>
      <c r="F4271" s="85" t="s">
        <v>58</v>
      </c>
      <c r="G4271" s="95">
        <v>70</v>
      </c>
      <c r="H4271" s="95">
        <v>17500</v>
      </c>
    </row>
    <row r="4272" spans="1:8" x14ac:dyDescent="0.25">
      <c r="A4272" s="82">
        <v>4272</v>
      </c>
      <c r="B4272" s="85" t="s">
        <v>595</v>
      </c>
      <c r="C4272" s="86">
        <v>0.41666666666666669</v>
      </c>
      <c r="D4272" s="85" t="s">
        <v>23</v>
      </c>
      <c r="E4272" s="85" t="s">
        <v>24</v>
      </c>
      <c r="F4272" s="85" t="s">
        <v>56</v>
      </c>
      <c r="G4272" s="95">
        <v>58</v>
      </c>
      <c r="H4272" s="95">
        <v>14500</v>
      </c>
    </row>
    <row r="4273" spans="1:8" x14ac:dyDescent="0.25">
      <c r="A4273" s="82">
        <v>4273</v>
      </c>
      <c r="B4273" s="85" t="s">
        <v>595</v>
      </c>
      <c r="C4273" s="86">
        <v>0.41666666666666669</v>
      </c>
      <c r="D4273" s="85" t="s">
        <v>23</v>
      </c>
      <c r="E4273" s="85" t="s">
        <v>24</v>
      </c>
      <c r="F4273" s="85" t="s">
        <v>30</v>
      </c>
      <c r="G4273" s="95">
        <v>7</v>
      </c>
      <c r="H4273" s="95">
        <v>1750</v>
      </c>
    </row>
    <row r="4274" spans="1:8" x14ac:dyDescent="0.25">
      <c r="A4274" s="82">
        <v>4274</v>
      </c>
      <c r="B4274" s="85" t="s">
        <v>595</v>
      </c>
      <c r="C4274" s="86">
        <v>0.41666666666666669</v>
      </c>
      <c r="D4274" s="85" t="s">
        <v>23</v>
      </c>
      <c r="E4274" s="85" t="s">
        <v>24</v>
      </c>
      <c r="F4274" s="85" t="s">
        <v>132</v>
      </c>
      <c r="G4274" s="95">
        <v>1</v>
      </c>
      <c r="H4274" s="95">
        <v>250</v>
      </c>
    </row>
    <row r="4275" spans="1:8" x14ac:dyDescent="0.25">
      <c r="A4275" s="82">
        <v>4275</v>
      </c>
      <c r="B4275" s="85" t="s">
        <v>595</v>
      </c>
      <c r="C4275" s="86">
        <v>0.41666666666666669</v>
      </c>
      <c r="D4275" s="85" t="s">
        <v>23</v>
      </c>
      <c r="E4275" s="85" t="s">
        <v>24</v>
      </c>
      <c r="F4275" s="85" t="s">
        <v>672</v>
      </c>
      <c r="G4275" s="95">
        <v>1</v>
      </c>
      <c r="H4275" s="95">
        <v>250</v>
      </c>
    </row>
    <row r="4276" spans="1:8" x14ac:dyDescent="0.25">
      <c r="A4276" s="82">
        <v>4276</v>
      </c>
      <c r="B4276" s="85" t="s">
        <v>595</v>
      </c>
      <c r="C4276" s="86">
        <v>0.41666666666666669</v>
      </c>
      <c r="D4276" s="85" t="s">
        <v>23</v>
      </c>
      <c r="E4276" s="85" t="s">
        <v>24</v>
      </c>
      <c r="F4276" s="85" t="s">
        <v>28</v>
      </c>
      <c r="G4276" s="95">
        <v>10</v>
      </c>
      <c r="H4276" s="95">
        <v>2500</v>
      </c>
    </row>
    <row r="4277" spans="1:8" x14ac:dyDescent="0.25">
      <c r="A4277" s="82">
        <v>4277</v>
      </c>
      <c r="B4277" s="85" t="s">
        <v>595</v>
      </c>
      <c r="C4277" s="86">
        <v>0.41666666666666669</v>
      </c>
      <c r="D4277" s="85" t="s">
        <v>23</v>
      </c>
      <c r="E4277" s="85" t="s">
        <v>24</v>
      </c>
      <c r="F4277" s="85" t="s">
        <v>84</v>
      </c>
      <c r="G4277" s="95">
        <v>2</v>
      </c>
      <c r="H4277" s="95">
        <v>500</v>
      </c>
    </row>
    <row r="4278" spans="1:8" x14ac:dyDescent="0.25">
      <c r="A4278" s="82">
        <v>4278</v>
      </c>
      <c r="B4278" s="85" t="s">
        <v>595</v>
      </c>
      <c r="C4278" s="86">
        <v>0.41666666666666669</v>
      </c>
      <c r="D4278" s="85" t="s">
        <v>23</v>
      </c>
      <c r="E4278" s="85" t="s">
        <v>24</v>
      </c>
      <c r="F4278" s="85" t="s">
        <v>58</v>
      </c>
      <c r="G4278" s="95">
        <v>47</v>
      </c>
      <c r="H4278" s="95">
        <v>11750</v>
      </c>
    </row>
    <row r="4279" spans="1:8" x14ac:dyDescent="0.25">
      <c r="A4279" s="82">
        <v>4279</v>
      </c>
      <c r="B4279" s="85" t="s">
        <v>595</v>
      </c>
      <c r="C4279" s="86">
        <v>0.41666666666666669</v>
      </c>
      <c r="D4279" s="85" t="s">
        <v>23</v>
      </c>
      <c r="E4279" s="85" t="s">
        <v>24</v>
      </c>
      <c r="F4279" s="85" t="s">
        <v>674</v>
      </c>
      <c r="G4279" s="95">
        <v>1</v>
      </c>
      <c r="H4279" s="95">
        <v>250</v>
      </c>
    </row>
    <row r="4280" spans="1:8" x14ac:dyDescent="0.25">
      <c r="A4280" s="82">
        <v>4280</v>
      </c>
      <c r="B4280" s="85" t="s">
        <v>595</v>
      </c>
      <c r="C4280" s="86">
        <v>0.41666666666666669</v>
      </c>
      <c r="D4280" s="85" t="s">
        <v>23</v>
      </c>
      <c r="E4280" s="85" t="s">
        <v>24</v>
      </c>
      <c r="F4280" s="85" t="s">
        <v>56</v>
      </c>
      <c r="G4280" s="95">
        <v>31</v>
      </c>
      <c r="H4280" s="95">
        <v>7750</v>
      </c>
    </row>
    <row r="4281" spans="1:8" x14ac:dyDescent="0.25">
      <c r="A4281" s="82">
        <v>4281</v>
      </c>
      <c r="B4281" s="85" t="s">
        <v>595</v>
      </c>
      <c r="C4281" s="86">
        <v>0.54166666666666663</v>
      </c>
      <c r="D4281" s="85" t="s">
        <v>23</v>
      </c>
      <c r="E4281" s="85" t="s">
        <v>24</v>
      </c>
      <c r="F4281" s="85" t="s">
        <v>28</v>
      </c>
      <c r="G4281" s="95">
        <v>9</v>
      </c>
      <c r="H4281" s="95">
        <v>2250</v>
      </c>
    </row>
    <row r="4282" spans="1:8" x14ac:dyDescent="0.25">
      <c r="A4282" s="82">
        <v>4282</v>
      </c>
      <c r="B4282" s="85" t="s">
        <v>595</v>
      </c>
      <c r="C4282" s="86">
        <v>0.54166666666666663</v>
      </c>
      <c r="D4282" s="85" t="s">
        <v>23</v>
      </c>
      <c r="E4282" s="85" t="s">
        <v>24</v>
      </c>
      <c r="F4282" s="85" t="s">
        <v>84</v>
      </c>
      <c r="G4282" s="95">
        <v>1</v>
      </c>
      <c r="H4282" s="95">
        <v>250</v>
      </c>
    </row>
    <row r="4283" spans="1:8" x14ac:dyDescent="0.25">
      <c r="A4283" s="82">
        <v>4283</v>
      </c>
      <c r="B4283" s="85" t="s">
        <v>595</v>
      </c>
      <c r="C4283" s="86">
        <v>0.54166666666666663</v>
      </c>
      <c r="D4283" s="85" t="s">
        <v>23</v>
      </c>
      <c r="E4283" s="85" t="s">
        <v>24</v>
      </c>
      <c r="F4283" s="85" t="s">
        <v>58</v>
      </c>
      <c r="G4283" s="95">
        <v>52</v>
      </c>
      <c r="H4283" s="95">
        <v>13000</v>
      </c>
    </row>
    <row r="4284" spans="1:8" x14ac:dyDescent="0.25">
      <c r="A4284" s="82">
        <v>4284</v>
      </c>
      <c r="B4284" s="85" t="s">
        <v>595</v>
      </c>
      <c r="C4284" s="86">
        <v>0.54166666666666663</v>
      </c>
      <c r="D4284" s="85" t="s">
        <v>23</v>
      </c>
      <c r="E4284" s="85" t="s">
        <v>24</v>
      </c>
      <c r="F4284" s="85" t="s">
        <v>504</v>
      </c>
      <c r="G4284" s="95">
        <v>1</v>
      </c>
      <c r="H4284" s="95">
        <v>250</v>
      </c>
    </row>
    <row r="4285" spans="1:8" x14ac:dyDescent="0.25">
      <c r="A4285" s="82">
        <v>4285</v>
      </c>
      <c r="B4285" s="85" t="s">
        <v>595</v>
      </c>
      <c r="C4285" s="86">
        <v>0.54166666666666663</v>
      </c>
      <c r="D4285" s="85" t="s">
        <v>23</v>
      </c>
      <c r="E4285" s="85" t="s">
        <v>24</v>
      </c>
      <c r="F4285" s="85" t="s">
        <v>677</v>
      </c>
      <c r="G4285" s="95">
        <v>1</v>
      </c>
      <c r="H4285" s="95">
        <v>250</v>
      </c>
    </row>
    <row r="4286" spans="1:8" x14ac:dyDescent="0.25">
      <c r="A4286" s="82">
        <v>4286</v>
      </c>
      <c r="B4286" s="85" t="s">
        <v>595</v>
      </c>
      <c r="C4286" s="86">
        <v>0.54166666666666663</v>
      </c>
      <c r="D4286" s="85" t="s">
        <v>23</v>
      </c>
      <c r="E4286" s="85" t="s">
        <v>24</v>
      </c>
      <c r="F4286" s="85" t="s">
        <v>674</v>
      </c>
      <c r="G4286" s="95">
        <v>2</v>
      </c>
      <c r="H4286" s="95">
        <v>500</v>
      </c>
    </row>
    <row r="4287" spans="1:8" x14ac:dyDescent="0.25">
      <c r="A4287" s="82">
        <v>4287</v>
      </c>
      <c r="B4287" s="85" t="s">
        <v>595</v>
      </c>
      <c r="C4287" s="86">
        <v>0.54166666666666663</v>
      </c>
      <c r="D4287" s="85" t="s">
        <v>23</v>
      </c>
      <c r="E4287" s="85" t="s">
        <v>24</v>
      </c>
      <c r="F4287" s="85" t="s">
        <v>56</v>
      </c>
      <c r="G4287" s="95">
        <v>51</v>
      </c>
      <c r="H4287" s="95">
        <v>12750</v>
      </c>
    </row>
    <row r="4288" spans="1:8" x14ac:dyDescent="0.25">
      <c r="A4288" s="82">
        <v>4288</v>
      </c>
      <c r="B4288" s="85" t="s">
        <v>595</v>
      </c>
      <c r="C4288" s="86">
        <v>0.54166666666666663</v>
      </c>
      <c r="D4288" s="85" t="s">
        <v>486</v>
      </c>
      <c r="E4288" s="85" t="s">
        <v>459</v>
      </c>
      <c r="F4288" s="85" t="s">
        <v>30</v>
      </c>
      <c r="G4288" s="95">
        <v>4</v>
      </c>
      <c r="H4288" s="95">
        <v>1000</v>
      </c>
    </row>
    <row r="4289" spans="1:8" x14ac:dyDescent="0.25">
      <c r="A4289" s="82">
        <v>4289</v>
      </c>
      <c r="B4289" s="85" t="s">
        <v>595</v>
      </c>
      <c r="C4289" s="86">
        <v>0.54166666666666663</v>
      </c>
      <c r="D4289" s="85" t="s">
        <v>486</v>
      </c>
      <c r="E4289" s="85" t="s">
        <v>459</v>
      </c>
      <c r="F4289" s="85" t="s">
        <v>28</v>
      </c>
      <c r="G4289" s="95">
        <v>6</v>
      </c>
      <c r="H4289" s="95">
        <v>1500</v>
      </c>
    </row>
    <row r="4290" spans="1:8" x14ac:dyDescent="0.25">
      <c r="A4290" s="82">
        <v>4290</v>
      </c>
      <c r="B4290" s="85" t="s">
        <v>595</v>
      </c>
      <c r="C4290" s="86">
        <v>0.54166666666666663</v>
      </c>
      <c r="D4290" s="85" t="s">
        <v>486</v>
      </c>
      <c r="E4290" s="85" t="s">
        <v>459</v>
      </c>
      <c r="F4290" s="85" t="s">
        <v>670</v>
      </c>
      <c r="G4290" s="95">
        <v>2</v>
      </c>
      <c r="H4290" s="95">
        <v>500</v>
      </c>
    </row>
    <row r="4291" spans="1:8" x14ac:dyDescent="0.25">
      <c r="A4291" s="82">
        <v>4291</v>
      </c>
      <c r="B4291" s="85" t="s">
        <v>595</v>
      </c>
      <c r="C4291" s="86">
        <v>0.54166666666666663</v>
      </c>
      <c r="D4291" s="85" t="s">
        <v>486</v>
      </c>
      <c r="E4291" s="85" t="s">
        <v>459</v>
      </c>
      <c r="F4291" s="85" t="s">
        <v>58</v>
      </c>
      <c r="G4291" s="95">
        <v>50</v>
      </c>
      <c r="H4291" s="95">
        <v>12500</v>
      </c>
    </row>
    <row r="4292" spans="1:8" x14ac:dyDescent="0.25">
      <c r="A4292" s="82">
        <v>4292</v>
      </c>
      <c r="B4292" s="85" t="s">
        <v>595</v>
      </c>
      <c r="C4292" s="86">
        <v>0.54166666666666663</v>
      </c>
      <c r="D4292" s="85" t="s">
        <v>486</v>
      </c>
      <c r="E4292" s="85" t="s">
        <v>459</v>
      </c>
      <c r="F4292" s="85" t="s">
        <v>56</v>
      </c>
      <c r="G4292" s="95">
        <v>70</v>
      </c>
      <c r="H4292" s="95">
        <v>17500</v>
      </c>
    </row>
    <row r="4293" spans="1:8" x14ac:dyDescent="0.25">
      <c r="A4293" s="82">
        <v>4293</v>
      </c>
      <c r="B4293" s="85" t="s">
        <v>595</v>
      </c>
      <c r="C4293" s="86">
        <v>0.625</v>
      </c>
      <c r="D4293" s="85" t="s">
        <v>486</v>
      </c>
      <c r="E4293" s="85" t="s">
        <v>24</v>
      </c>
      <c r="F4293" s="85" t="s">
        <v>30</v>
      </c>
      <c r="G4293" s="95">
        <v>2</v>
      </c>
      <c r="H4293" s="95">
        <v>500</v>
      </c>
    </row>
    <row r="4294" spans="1:8" x14ac:dyDescent="0.25">
      <c r="A4294" s="82">
        <v>4294</v>
      </c>
      <c r="B4294" s="85" t="s">
        <v>595</v>
      </c>
      <c r="C4294" s="86">
        <v>0.625</v>
      </c>
      <c r="D4294" s="85" t="s">
        <v>486</v>
      </c>
      <c r="E4294" s="85" t="s">
        <v>24</v>
      </c>
      <c r="F4294" s="85" t="s">
        <v>31</v>
      </c>
      <c r="G4294" s="95">
        <v>1</v>
      </c>
      <c r="H4294" s="95">
        <v>250</v>
      </c>
    </row>
    <row r="4295" spans="1:8" x14ac:dyDescent="0.25">
      <c r="A4295" s="82">
        <v>4295</v>
      </c>
      <c r="B4295" s="85" t="s">
        <v>595</v>
      </c>
      <c r="C4295" s="86">
        <v>0.625</v>
      </c>
      <c r="D4295" s="85" t="s">
        <v>486</v>
      </c>
      <c r="E4295" s="85" t="s">
        <v>24</v>
      </c>
      <c r="F4295" s="85" t="s">
        <v>28</v>
      </c>
      <c r="G4295" s="95">
        <v>21</v>
      </c>
      <c r="H4295" s="95">
        <v>5250</v>
      </c>
    </row>
    <row r="4296" spans="1:8" x14ac:dyDescent="0.25">
      <c r="A4296" s="82">
        <v>4296</v>
      </c>
      <c r="B4296" s="85" t="s">
        <v>595</v>
      </c>
      <c r="C4296" s="86">
        <v>0.625</v>
      </c>
      <c r="D4296" s="85" t="s">
        <v>486</v>
      </c>
      <c r="E4296" s="85" t="s">
        <v>24</v>
      </c>
      <c r="F4296" s="85" t="s">
        <v>346</v>
      </c>
      <c r="G4296" s="95">
        <v>1</v>
      </c>
      <c r="H4296" s="95">
        <v>250</v>
      </c>
    </row>
    <row r="4297" spans="1:8" x14ac:dyDescent="0.25">
      <c r="A4297" s="82">
        <v>4297</v>
      </c>
      <c r="B4297" s="85" t="s">
        <v>595</v>
      </c>
      <c r="C4297" s="86">
        <v>0.625</v>
      </c>
      <c r="D4297" s="85" t="s">
        <v>486</v>
      </c>
      <c r="E4297" s="85" t="s">
        <v>24</v>
      </c>
      <c r="F4297" s="85" t="s">
        <v>58</v>
      </c>
      <c r="G4297" s="95">
        <v>80</v>
      </c>
      <c r="H4297" s="95">
        <v>20000</v>
      </c>
    </row>
    <row r="4298" spans="1:8" x14ac:dyDescent="0.25">
      <c r="A4298" s="82">
        <v>4298</v>
      </c>
      <c r="B4298" s="85" t="s">
        <v>595</v>
      </c>
      <c r="C4298" s="86">
        <v>0.625</v>
      </c>
      <c r="D4298" s="85" t="s">
        <v>486</v>
      </c>
      <c r="E4298" s="85" t="s">
        <v>24</v>
      </c>
      <c r="F4298" s="85" t="s">
        <v>56</v>
      </c>
      <c r="G4298" s="95">
        <v>90</v>
      </c>
      <c r="H4298" s="95">
        <v>22500</v>
      </c>
    </row>
    <row r="4299" spans="1:8" x14ac:dyDescent="0.25">
      <c r="A4299" s="82">
        <v>4299</v>
      </c>
      <c r="B4299" s="85" t="s">
        <v>595</v>
      </c>
      <c r="C4299" s="86">
        <v>0.70833333333333337</v>
      </c>
      <c r="D4299" s="85" t="s">
        <v>486</v>
      </c>
      <c r="E4299" s="85" t="s">
        <v>24</v>
      </c>
      <c r="F4299" s="85" t="s">
        <v>30</v>
      </c>
      <c r="G4299" s="95">
        <v>3</v>
      </c>
      <c r="H4299" s="95">
        <v>750</v>
      </c>
    </row>
    <row r="4300" spans="1:8" x14ac:dyDescent="0.25">
      <c r="A4300" s="82">
        <v>4300</v>
      </c>
      <c r="B4300" s="85" t="s">
        <v>595</v>
      </c>
      <c r="C4300" s="86">
        <v>0.70833333333333337</v>
      </c>
      <c r="D4300" s="85" t="s">
        <v>486</v>
      </c>
      <c r="E4300" s="85" t="s">
        <v>24</v>
      </c>
      <c r="F4300" s="85" t="s">
        <v>31</v>
      </c>
      <c r="G4300" s="95">
        <v>1</v>
      </c>
      <c r="H4300" s="95">
        <v>250</v>
      </c>
    </row>
    <row r="4301" spans="1:8" x14ac:dyDescent="0.25">
      <c r="A4301" s="82">
        <v>4301</v>
      </c>
      <c r="B4301" s="85" t="s">
        <v>595</v>
      </c>
      <c r="C4301" s="86">
        <v>0.70833333333333337</v>
      </c>
      <c r="D4301" s="85" t="s">
        <v>486</v>
      </c>
      <c r="E4301" s="85" t="s">
        <v>24</v>
      </c>
      <c r="F4301" s="85" t="s">
        <v>28</v>
      </c>
      <c r="G4301" s="95">
        <v>10</v>
      </c>
      <c r="H4301" s="95">
        <v>2500</v>
      </c>
    </row>
    <row r="4302" spans="1:8" x14ac:dyDescent="0.25">
      <c r="A4302" s="82">
        <v>4302</v>
      </c>
      <c r="B4302" s="85" t="s">
        <v>595</v>
      </c>
      <c r="C4302" s="86">
        <v>0.70833333333333337</v>
      </c>
      <c r="D4302" s="85" t="s">
        <v>486</v>
      </c>
      <c r="E4302" s="85" t="s">
        <v>24</v>
      </c>
      <c r="F4302" s="85" t="s">
        <v>346</v>
      </c>
      <c r="G4302" s="95">
        <v>1</v>
      </c>
      <c r="H4302" s="95">
        <v>250</v>
      </c>
    </row>
    <row r="4303" spans="1:8" x14ac:dyDescent="0.25">
      <c r="A4303" s="82">
        <v>4303</v>
      </c>
      <c r="B4303" s="85" t="s">
        <v>595</v>
      </c>
      <c r="C4303" s="86">
        <v>0.70833333333333337</v>
      </c>
      <c r="D4303" s="85" t="s">
        <v>486</v>
      </c>
      <c r="E4303" s="85" t="s">
        <v>24</v>
      </c>
      <c r="F4303" s="85" t="s">
        <v>58</v>
      </c>
      <c r="G4303" s="95">
        <v>43</v>
      </c>
      <c r="H4303" s="95">
        <v>10750</v>
      </c>
    </row>
    <row r="4304" spans="1:8" x14ac:dyDescent="0.25">
      <c r="A4304" s="82">
        <v>4304</v>
      </c>
      <c r="B4304" s="85" t="s">
        <v>595</v>
      </c>
      <c r="C4304" s="86">
        <v>0.70833333333333337</v>
      </c>
      <c r="D4304" s="85" t="s">
        <v>486</v>
      </c>
      <c r="E4304" s="85" t="s">
        <v>24</v>
      </c>
      <c r="F4304" s="85" t="s">
        <v>56</v>
      </c>
      <c r="G4304" s="95">
        <v>81</v>
      </c>
      <c r="H4304" s="95">
        <v>20250</v>
      </c>
    </row>
    <row r="4305" spans="1:8" x14ac:dyDescent="0.25">
      <c r="A4305" s="82">
        <v>4305</v>
      </c>
      <c r="B4305" s="85" t="s">
        <v>595</v>
      </c>
      <c r="C4305" s="86">
        <v>0.70833333333333337</v>
      </c>
      <c r="D4305" s="85" t="s">
        <v>486</v>
      </c>
      <c r="E4305" s="85" t="s">
        <v>459</v>
      </c>
      <c r="F4305" s="85" t="s">
        <v>30</v>
      </c>
      <c r="G4305" s="95">
        <v>2</v>
      </c>
      <c r="H4305" s="95">
        <v>500</v>
      </c>
    </row>
    <row r="4306" spans="1:8" x14ac:dyDescent="0.25">
      <c r="A4306" s="82">
        <v>4306</v>
      </c>
      <c r="B4306" s="85" t="s">
        <v>595</v>
      </c>
      <c r="C4306" s="86">
        <v>0.70833333333333337</v>
      </c>
      <c r="D4306" s="85" t="s">
        <v>486</v>
      </c>
      <c r="E4306" s="85" t="s">
        <v>459</v>
      </c>
      <c r="F4306" s="85" t="s">
        <v>28</v>
      </c>
      <c r="G4306" s="95">
        <v>6</v>
      </c>
      <c r="H4306" s="95">
        <v>1500</v>
      </c>
    </row>
    <row r="4307" spans="1:8" x14ac:dyDescent="0.25">
      <c r="A4307" s="82">
        <v>4307</v>
      </c>
      <c r="B4307" s="85" t="s">
        <v>595</v>
      </c>
      <c r="C4307" s="86">
        <v>0.70833333333333337</v>
      </c>
      <c r="D4307" s="85" t="s">
        <v>486</v>
      </c>
      <c r="E4307" s="85" t="s">
        <v>459</v>
      </c>
      <c r="F4307" s="85" t="s">
        <v>346</v>
      </c>
      <c r="G4307" s="95">
        <v>1</v>
      </c>
      <c r="H4307" s="95">
        <v>250</v>
      </c>
    </row>
    <row r="4308" spans="1:8" x14ac:dyDescent="0.25">
      <c r="A4308" s="82">
        <v>4308</v>
      </c>
      <c r="B4308" s="85" t="s">
        <v>595</v>
      </c>
      <c r="C4308" s="86">
        <v>0.70833333333333337</v>
      </c>
      <c r="D4308" s="85" t="s">
        <v>486</v>
      </c>
      <c r="E4308" s="85" t="s">
        <v>459</v>
      </c>
      <c r="F4308" s="85" t="s">
        <v>58</v>
      </c>
      <c r="G4308" s="95">
        <v>40</v>
      </c>
      <c r="H4308" s="95">
        <v>10000</v>
      </c>
    </row>
    <row r="4309" spans="1:8" x14ac:dyDescent="0.25">
      <c r="A4309" s="82">
        <v>4309</v>
      </c>
      <c r="B4309" s="85" t="s">
        <v>595</v>
      </c>
      <c r="C4309" s="86">
        <v>0.70833333333333337</v>
      </c>
      <c r="D4309" s="85" t="s">
        <v>486</v>
      </c>
      <c r="E4309" s="85" t="s">
        <v>459</v>
      </c>
      <c r="F4309" s="85" t="s">
        <v>56</v>
      </c>
      <c r="G4309" s="95">
        <v>51</v>
      </c>
      <c r="H4309" s="95">
        <v>12750</v>
      </c>
    </row>
    <row r="4310" spans="1:8" x14ac:dyDescent="0.25">
      <c r="A4310" s="82">
        <v>4310</v>
      </c>
      <c r="B4310" s="85" t="s">
        <v>595</v>
      </c>
      <c r="C4310" s="86">
        <v>0.77083333333333337</v>
      </c>
      <c r="D4310" s="85" t="s">
        <v>284</v>
      </c>
      <c r="E4310" s="85" t="s">
        <v>24</v>
      </c>
      <c r="F4310" s="85" t="s">
        <v>673</v>
      </c>
      <c r="G4310" s="95">
        <v>1</v>
      </c>
      <c r="H4310" s="95">
        <v>250</v>
      </c>
    </row>
    <row r="4311" spans="1:8" x14ac:dyDescent="0.25">
      <c r="A4311" s="82">
        <v>4311</v>
      </c>
      <c r="B4311" s="85" t="s">
        <v>595</v>
      </c>
      <c r="C4311" s="86">
        <v>0.77083333333333337</v>
      </c>
      <c r="D4311" s="85" t="s">
        <v>284</v>
      </c>
      <c r="E4311" s="85" t="s">
        <v>24</v>
      </c>
      <c r="F4311" s="85" t="s">
        <v>669</v>
      </c>
      <c r="G4311" s="95">
        <v>1</v>
      </c>
      <c r="H4311" s="95">
        <v>250</v>
      </c>
    </row>
    <row r="4312" spans="1:8" x14ac:dyDescent="0.25">
      <c r="A4312" s="82">
        <v>4312</v>
      </c>
      <c r="B4312" s="85" t="s">
        <v>595</v>
      </c>
      <c r="C4312" s="86">
        <v>0.77083333333333337</v>
      </c>
      <c r="D4312" s="85" t="s">
        <v>284</v>
      </c>
      <c r="E4312" s="85" t="s">
        <v>24</v>
      </c>
      <c r="F4312" s="85" t="s">
        <v>132</v>
      </c>
      <c r="G4312" s="95">
        <v>1</v>
      </c>
      <c r="H4312" s="95">
        <v>250</v>
      </c>
    </row>
    <row r="4313" spans="1:8" x14ac:dyDescent="0.25">
      <c r="A4313" s="82">
        <v>4313</v>
      </c>
      <c r="B4313" s="85" t="s">
        <v>595</v>
      </c>
      <c r="C4313" s="86">
        <v>0.77083333333333337</v>
      </c>
      <c r="D4313" s="85" t="s">
        <v>284</v>
      </c>
      <c r="E4313" s="85" t="s">
        <v>24</v>
      </c>
      <c r="F4313" s="85" t="s">
        <v>289</v>
      </c>
      <c r="G4313" s="95">
        <v>17</v>
      </c>
      <c r="H4313" s="95">
        <v>4250</v>
      </c>
    </row>
    <row r="4314" spans="1:8" x14ac:dyDescent="0.25">
      <c r="A4314" s="82">
        <v>4314</v>
      </c>
      <c r="B4314" s="85" t="s">
        <v>595</v>
      </c>
      <c r="C4314" s="86">
        <v>0.77083333333333337</v>
      </c>
      <c r="D4314" s="85" t="s">
        <v>284</v>
      </c>
      <c r="E4314" s="85" t="s">
        <v>24</v>
      </c>
      <c r="F4314" s="85" t="s">
        <v>28</v>
      </c>
      <c r="G4314" s="95">
        <v>76</v>
      </c>
      <c r="H4314" s="95">
        <v>19000</v>
      </c>
    </row>
    <row r="4315" spans="1:8" x14ac:dyDescent="0.25">
      <c r="A4315" s="82">
        <v>4315</v>
      </c>
      <c r="B4315" s="85" t="s">
        <v>595</v>
      </c>
      <c r="C4315" s="86">
        <v>0.77083333333333337</v>
      </c>
      <c r="D4315" s="85" t="s">
        <v>284</v>
      </c>
      <c r="E4315" s="85" t="s">
        <v>24</v>
      </c>
      <c r="F4315" s="85" t="s">
        <v>84</v>
      </c>
      <c r="G4315" s="95">
        <v>9</v>
      </c>
      <c r="H4315" s="95">
        <v>2250</v>
      </c>
    </row>
    <row r="4316" spans="1:8" x14ac:dyDescent="0.25">
      <c r="A4316" s="82">
        <v>4316</v>
      </c>
      <c r="B4316" s="85" t="s">
        <v>595</v>
      </c>
      <c r="C4316" s="86">
        <v>0.77083333333333337</v>
      </c>
      <c r="D4316" s="85" t="s">
        <v>284</v>
      </c>
      <c r="E4316" s="85" t="s">
        <v>24</v>
      </c>
      <c r="F4316" s="85" t="s">
        <v>58</v>
      </c>
      <c r="G4316" s="95">
        <v>213</v>
      </c>
      <c r="H4316" s="95">
        <v>53250</v>
      </c>
    </row>
    <row r="4317" spans="1:8" x14ac:dyDescent="0.25">
      <c r="A4317" s="82">
        <v>4317</v>
      </c>
      <c r="B4317" s="85" t="s">
        <v>595</v>
      </c>
      <c r="C4317" s="86">
        <v>0.77083333333333337</v>
      </c>
      <c r="D4317" s="85" t="s">
        <v>284</v>
      </c>
      <c r="E4317" s="85" t="s">
        <v>24</v>
      </c>
      <c r="F4317" s="85" t="s">
        <v>56</v>
      </c>
      <c r="G4317" s="95">
        <v>285</v>
      </c>
      <c r="H4317" s="95">
        <v>71250</v>
      </c>
    </row>
    <row r="4318" spans="1:8" x14ac:dyDescent="0.25">
      <c r="A4318" s="82">
        <v>4318</v>
      </c>
      <c r="B4318" s="85" t="s">
        <v>595</v>
      </c>
      <c r="C4318" s="86">
        <v>0.77083333333333337</v>
      </c>
      <c r="D4318" s="85" t="s">
        <v>284</v>
      </c>
      <c r="E4318" s="85" t="s">
        <v>24</v>
      </c>
      <c r="F4318" s="85" t="s">
        <v>40</v>
      </c>
      <c r="G4318" s="95">
        <v>8</v>
      </c>
      <c r="H4318" s="95">
        <v>2000</v>
      </c>
    </row>
    <row r="4319" spans="1:8" x14ac:dyDescent="0.25">
      <c r="A4319" s="82">
        <v>4319</v>
      </c>
      <c r="B4319" s="85" t="s">
        <v>595</v>
      </c>
      <c r="C4319" s="86">
        <v>0.77083333333333337</v>
      </c>
      <c r="D4319" s="85" t="s">
        <v>284</v>
      </c>
      <c r="E4319" s="85" t="s">
        <v>459</v>
      </c>
      <c r="F4319" s="85" t="s">
        <v>498</v>
      </c>
      <c r="G4319" s="95">
        <v>1</v>
      </c>
      <c r="H4319" s="95">
        <v>250</v>
      </c>
    </row>
    <row r="4320" spans="1:8" x14ac:dyDescent="0.25">
      <c r="A4320" s="82">
        <v>4320</v>
      </c>
      <c r="B4320" s="85" t="s">
        <v>595</v>
      </c>
      <c r="C4320" s="86">
        <v>0.77083333333333337</v>
      </c>
      <c r="D4320" s="85" t="s">
        <v>284</v>
      </c>
      <c r="E4320" s="85" t="s">
        <v>459</v>
      </c>
      <c r="F4320" s="85" t="s">
        <v>669</v>
      </c>
      <c r="G4320" s="95">
        <v>1</v>
      </c>
      <c r="H4320" s="95">
        <v>250</v>
      </c>
    </row>
    <row r="4321" spans="1:8" x14ac:dyDescent="0.25">
      <c r="A4321" s="82">
        <v>4321</v>
      </c>
      <c r="B4321" s="85" t="s">
        <v>595</v>
      </c>
      <c r="C4321" s="86">
        <v>0.77083333333333337</v>
      </c>
      <c r="D4321" s="85" t="s">
        <v>284</v>
      </c>
      <c r="E4321" s="85" t="s">
        <v>459</v>
      </c>
      <c r="F4321" s="85" t="s">
        <v>31</v>
      </c>
      <c r="G4321" s="95">
        <v>1</v>
      </c>
      <c r="H4321" s="95">
        <v>250</v>
      </c>
    </row>
    <row r="4322" spans="1:8" x14ac:dyDescent="0.25">
      <c r="A4322" s="82">
        <v>4322</v>
      </c>
      <c r="B4322" s="85" t="s">
        <v>595</v>
      </c>
      <c r="C4322" s="86">
        <v>0.77083333333333337</v>
      </c>
      <c r="D4322" s="85" t="s">
        <v>284</v>
      </c>
      <c r="E4322" s="85" t="s">
        <v>459</v>
      </c>
      <c r="F4322" s="85" t="s">
        <v>289</v>
      </c>
      <c r="G4322" s="95">
        <v>7</v>
      </c>
      <c r="H4322" s="95">
        <v>1750</v>
      </c>
    </row>
    <row r="4323" spans="1:8" x14ac:dyDescent="0.25">
      <c r="A4323" s="82">
        <v>4323</v>
      </c>
      <c r="B4323" s="85" t="s">
        <v>595</v>
      </c>
      <c r="C4323" s="86">
        <v>0.77083333333333337</v>
      </c>
      <c r="D4323" s="85" t="s">
        <v>284</v>
      </c>
      <c r="E4323" s="85" t="s">
        <v>459</v>
      </c>
      <c r="F4323" s="85" t="s">
        <v>28</v>
      </c>
      <c r="G4323" s="95">
        <v>37</v>
      </c>
      <c r="H4323" s="95">
        <v>9250</v>
      </c>
    </row>
    <row r="4324" spans="1:8" x14ac:dyDescent="0.25">
      <c r="A4324" s="82">
        <v>4324</v>
      </c>
      <c r="B4324" s="85" t="s">
        <v>595</v>
      </c>
      <c r="C4324" s="86">
        <v>0.77083333333333337</v>
      </c>
      <c r="D4324" s="85" t="s">
        <v>284</v>
      </c>
      <c r="E4324" s="85" t="s">
        <v>459</v>
      </c>
      <c r="F4324" s="85" t="s">
        <v>84</v>
      </c>
      <c r="G4324" s="95">
        <v>2</v>
      </c>
      <c r="H4324" s="95">
        <v>500</v>
      </c>
    </row>
    <row r="4325" spans="1:8" x14ac:dyDescent="0.25">
      <c r="A4325" s="82">
        <v>4325</v>
      </c>
      <c r="B4325" s="85" t="s">
        <v>595</v>
      </c>
      <c r="C4325" s="86">
        <v>0.77083333333333337</v>
      </c>
      <c r="D4325" s="85" t="s">
        <v>284</v>
      </c>
      <c r="E4325" s="85" t="s">
        <v>459</v>
      </c>
      <c r="F4325" s="85" t="s">
        <v>58</v>
      </c>
      <c r="G4325" s="95">
        <v>135</v>
      </c>
      <c r="H4325" s="95">
        <v>33750</v>
      </c>
    </row>
    <row r="4326" spans="1:8" x14ac:dyDescent="0.25">
      <c r="A4326" s="82">
        <v>4326</v>
      </c>
      <c r="B4326" s="85" t="s">
        <v>595</v>
      </c>
      <c r="C4326" s="86">
        <v>0.77083333333333337</v>
      </c>
      <c r="D4326" s="85" t="s">
        <v>284</v>
      </c>
      <c r="E4326" s="85" t="s">
        <v>459</v>
      </c>
      <c r="F4326" s="85" t="s">
        <v>56</v>
      </c>
      <c r="G4326" s="95">
        <v>151</v>
      </c>
      <c r="H4326" s="95">
        <v>37750</v>
      </c>
    </row>
    <row r="4327" spans="1:8" x14ac:dyDescent="0.25">
      <c r="A4327" s="82">
        <v>4327</v>
      </c>
      <c r="B4327" s="85" t="s">
        <v>595</v>
      </c>
      <c r="C4327" s="86">
        <v>0.77083333333333337</v>
      </c>
      <c r="D4327" s="85" t="s">
        <v>284</v>
      </c>
      <c r="E4327" s="85" t="s">
        <v>459</v>
      </c>
      <c r="F4327" s="85" t="s">
        <v>40</v>
      </c>
      <c r="G4327" s="95">
        <v>2</v>
      </c>
      <c r="H4327" s="95">
        <v>500</v>
      </c>
    </row>
    <row r="4328" spans="1:8" x14ac:dyDescent="0.25">
      <c r="A4328" s="82">
        <v>4328</v>
      </c>
      <c r="B4328" s="85" t="s">
        <v>595</v>
      </c>
      <c r="C4328" s="86">
        <v>0.83333333333333337</v>
      </c>
      <c r="D4328" s="85" t="s">
        <v>284</v>
      </c>
      <c r="E4328" s="85" t="s">
        <v>24</v>
      </c>
      <c r="F4328" s="85" t="s">
        <v>56</v>
      </c>
      <c r="G4328" s="95">
        <v>747</v>
      </c>
      <c r="H4328" s="95">
        <v>186750</v>
      </c>
    </row>
    <row r="4329" spans="1:8" x14ac:dyDescent="0.25">
      <c r="A4329" s="82">
        <v>4329</v>
      </c>
      <c r="B4329" s="85" t="s">
        <v>595</v>
      </c>
      <c r="C4329" s="86">
        <v>0.83333333333333337</v>
      </c>
      <c r="D4329" s="85" t="s">
        <v>284</v>
      </c>
      <c r="E4329" s="85" t="s">
        <v>459</v>
      </c>
      <c r="F4329" s="85" t="s">
        <v>56</v>
      </c>
      <c r="G4329" s="95">
        <v>551</v>
      </c>
      <c r="H4329" s="95">
        <v>137750</v>
      </c>
    </row>
    <row r="4330" spans="1:8" x14ac:dyDescent="0.25">
      <c r="A4330" s="82">
        <v>4330</v>
      </c>
      <c r="B4330" s="85" t="s">
        <v>595</v>
      </c>
      <c r="C4330" s="86">
        <v>0.86111111111111116</v>
      </c>
      <c r="D4330" s="85" t="s">
        <v>284</v>
      </c>
      <c r="E4330" s="85" t="s">
        <v>24</v>
      </c>
      <c r="F4330" s="85" t="s">
        <v>28</v>
      </c>
      <c r="G4330" s="95">
        <v>214</v>
      </c>
      <c r="H4330" s="95">
        <v>53500</v>
      </c>
    </row>
    <row r="4331" spans="1:8" x14ac:dyDescent="0.25">
      <c r="A4331" s="82">
        <v>4331</v>
      </c>
      <c r="B4331" s="85" t="s">
        <v>595</v>
      </c>
      <c r="C4331" s="86">
        <v>0.86111111111111116</v>
      </c>
      <c r="D4331" s="85" t="s">
        <v>284</v>
      </c>
      <c r="E4331" s="85" t="s">
        <v>24</v>
      </c>
      <c r="F4331" s="85" t="s">
        <v>84</v>
      </c>
      <c r="G4331" s="95">
        <v>12</v>
      </c>
      <c r="H4331" s="95">
        <v>3000</v>
      </c>
    </row>
    <row r="4332" spans="1:8" x14ac:dyDescent="0.25">
      <c r="A4332" s="82">
        <v>4332</v>
      </c>
      <c r="B4332" s="85" t="s">
        <v>595</v>
      </c>
      <c r="C4332" s="86">
        <v>0.86111111111111116</v>
      </c>
      <c r="D4332" s="85" t="s">
        <v>284</v>
      </c>
      <c r="E4332" s="85" t="s">
        <v>24</v>
      </c>
      <c r="F4332" s="85" t="s">
        <v>58</v>
      </c>
      <c r="G4332" s="95">
        <v>483</v>
      </c>
      <c r="H4332" s="95">
        <v>120750</v>
      </c>
    </row>
    <row r="4333" spans="1:8" x14ac:dyDescent="0.25">
      <c r="A4333" s="82">
        <v>4333</v>
      </c>
      <c r="B4333" s="85" t="s">
        <v>595</v>
      </c>
      <c r="C4333" s="86">
        <v>0.86111111111111116</v>
      </c>
      <c r="D4333" s="85" t="s">
        <v>284</v>
      </c>
      <c r="E4333" s="85" t="s">
        <v>24</v>
      </c>
      <c r="F4333" s="85" t="s">
        <v>56</v>
      </c>
      <c r="G4333" s="95">
        <v>720</v>
      </c>
      <c r="H4333" s="95">
        <v>180000</v>
      </c>
    </row>
    <row r="4334" spans="1:8" x14ac:dyDescent="0.25">
      <c r="A4334" s="82">
        <v>4334</v>
      </c>
      <c r="B4334" s="85" t="s">
        <v>595</v>
      </c>
      <c r="C4334" s="86">
        <v>0.86111111111111116</v>
      </c>
      <c r="D4334" s="85" t="s">
        <v>284</v>
      </c>
      <c r="E4334" s="85" t="s">
        <v>459</v>
      </c>
      <c r="F4334" s="85" t="s">
        <v>28</v>
      </c>
      <c r="G4334" s="95">
        <v>109</v>
      </c>
      <c r="H4334" s="95">
        <v>27250</v>
      </c>
    </row>
    <row r="4335" spans="1:8" x14ac:dyDescent="0.25">
      <c r="A4335" s="82">
        <v>4335</v>
      </c>
      <c r="B4335" s="85" t="s">
        <v>595</v>
      </c>
      <c r="C4335" s="86">
        <v>0.86111111111111116</v>
      </c>
      <c r="D4335" s="85" t="s">
        <v>284</v>
      </c>
      <c r="E4335" s="85" t="s">
        <v>459</v>
      </c>
      <c r="F4335" s="85" t="s">
        <v>84</v>
      </c>
      <c r="G4335" s="95">
        <v>5</v>
      </c>
      <c r="H4335" s="95">
        <v>1250</v>
      </c>
    </row>
    <row r="4336" spans="1:8" x14ac:dyDescent="0.25">
      <c r="A4336" s="82">
        <v>4336</v>
      </c>
      <c r="B4336" s="85" t="s">
        <v>595</v>
      </c>
      <c r="C4336" s="86">
        <v>0.86111111111111116</v>
      </c>
      <c r="D4336" s="85" t="s">
        <v>284</v>
      </c>
      <c r="E4336" s="85" t="s">
        <v>459</v>
      </c>
      <c r="F4336" s="85" t="s">
        <v>58</v>
      </c>
      <c r="G4336" s="95">
        <v>203</v>
      </c>
      <c r="H4336" s="95">
        <v>50750</v>
      </c>
    </row>
    <row r="4337" spans="1:8" x14ac:dyDescent="0.25">
      <c r="A4337" s="82">
        <v>4337</v>
      </c>
      <c r="B4337" s="85" t="s">
        <v>595</v>
      </c>
      <c r="C4337" s="86">
        <v>0.86111111111111116</v>
      </c>
      <c r="D4337" s="85" t="s">
        <v>284</v>
      </c>
      <c r="E4337" s="85" t="s">
        <v>459</v>
      </c>
      <c r="F4337" s="85" t="s">
        <v>56</v>
      </c>
      <c r="G4337" s="95">
        <v>316</v>
      </c>
      <c r="H4337" s="95">
        <v>79000</v>
      </c>
    </row>
    <row r="4338" spans="1:8" x14ac:dyDescent="0.25">
      <c r="A4338" s="82">
        <v>4338</v>
      </c>
      <c r="B4338" s="85" t="s">
        <v>595</v>
      </c>
      <c r="C4338" s="86">
        <v>0.89583333333333337</v>
      </c>
      <c r="D4338" s="85" t="s">
        <v>284</v>
      </c>
      <c r="E4338" s="85" t="s">
        <v>24</v>
      </c>
      <c r="F4338" s="85" t="s">
        <v>289</v>
      </c>
      <c r="G4338" s="95">
        <v>31</v>
      </c>
      <c r="H4338" s="95">
        <v>7750</v>
      </c>
    </row>
    <row r="4339" spans="1:8" x14ac:dyDescent="0.25">
      <c r="A4339" s="82">
        <v>4339</v>
      </c>
      <c r="B4339" s="85" t="s">
        <v>595</v>
      </c>
      <c r="C4339" s="86">
        <v>0.89583333333333337</v>
      </c>
      <c r="D4339" s="85" t="s">
        <v>284</v>
      </c>
      <c r="E4339" s="85" t="s">
        <v>24</v>
      </c>
      <c r="F4339" s="85" t="s">
        <v>28</v>
      </c>
      <c r="G4339" s="95">
        <v>160</v>
      </c>
      <c r="H4339" s="95">
        <v>40000</v>
      </c>
    </row>
    <row r="4340" spans="1:8" x14ac:dyDescent="0.25">
      <c r="A4340" s="82">
        <v>4340</v>
      </c>
      <c r="B4340" s="85" t="s">
        <v>595</v>
      </c>
      <c r="C4340" s="86">
        <v>0.89583333333333337</v>
      </c>
      <c r="D4340" s="85" t="s">
        <v>284</v>
      </c>
      <c r="E4340" s="85" t="s">
        <v>24</v>
      </c>
      <c r="F4340" s="85" t="s">
        <v>84</v>
      </c>
      <c r="G4340" s="95">
        <v>10</v>
      </c>
      <c r="H4340" s="95">
        <v>2500</v>
      </c>
    </row>
    <row r="4341" spans="1:8" x14ac:dyDescent="0.25">
      <c r="A4341" s="82">
        <v>4341</v>
      </c>
      <c r="B4341" s="85" t="s">
        <v>595</v>
      </c>
      <c r="C4341" s="86">
        <v>0.89583333333333337</v>
      </c>
      <c r="D4341" s="85" t="s">
        <v>284</v>
      </c>
      <c r="E4341" s="85" t="s">
        <v>24</v>
      </c>
      <c r="F4341" s="85" t="s">
        <v>58</v>
      </c>
      <c r="G4341" s="95">
        <v>308</v>
      </c>
      <c r="H4341" s="95">
        <v>77000</v>
      </c>
    </row>
    <row r="4342" spans="1:8" x14ac:dyDescent="0.25">
      <c r="A4342" s="82">
        <v>4342</v>
      </c>
      <c r="B4342" s="85" t="s">
        <v>595</v>
      </c>
      <c r="C4342" s="86">
        <v>0.89583333333333337</v>
      </c>
      <c r="D4342" s="85" t="s">
        <v>284</v>
      </c>
      <c r="E4342" s="85" t="s">
        <v>24</v>
      </c>
      <c r="F4342" s="85" t="s">
        <v>56</v>
      </c>
      <c r="G4342" s="95">
        <v>1153</v>
      </c>
      <c r="H4342" s="95">
        <v>288250</v>
      </c>
    </row>
    <row r="4343" spans="1:8" x14ac:dyDescent="0.25">
      <c r="A4343" s="82">
        <v>4343</v>
      </c>
      <c r="B4343" s="85" t="s">
        <v>595</v>
      </c>
      <c r="C4343" s="86">
        <v>0.89583333333333337</v>
      </c>
      <c r="D4343" s="85" t="s">
        <v>284</v>
      </c>
      <c r="E4343" s="85" t="s">
        <v>459</v>
      </c>
      <c r="F4343" s="85" t="s">
        <v>132</v>
      </c>
      <c r="G4343" s="95">
        <v>2</v>
      </c>
      <c r="H4343" s="95">
        <v>500</v>
      </c>
    </row>
    <row r="4344" spans="1:8" x14ac:dyDescent="0.25">
      <c r="A4344" s="82">
        <v>4344</v>
      </c>
      <c r="B4344" s="85" t="s">
        <v>595</v>
      </c>
      <c r="C4344" s="86">
        <v>0.89583333333333337</v>
      </c>
      <c r="D4344" s="85" t="s">
        <v>284</v>
      </c>
      <c r="E4344" s="85" t="s">
        <v>459</v>
      </c>
      <c r="F4344" s="85" t="s">
        <v>289</v>
      </c>
      <c r="G4344" s="95">
        <v>10</v>
      </c>
      <c r="H4344" s="95">
        <v>2500</v>
      </c>
    </row>
    <row r="4345" spans="1:8" x14ac:dyDescent="0.25">
      <c r="A4345" s="82">
        <v>4345</v>
      </c>
      <c r="B4345" s="85" t="s">
        <v>595</v>
      </c>
      <c r="C4345" s="86">
        <v>0.89583333333333337</v>
      </c>
      <c r="D4345" s="85" t="s">
        <v>284</v>
      </c>
      <c r="E4345" s="85" t="s">
        <v>459</v>
      </c>
      <c r="F4345" s="85" t="s">
        <v>28</v>
      </c>
      <c r="G4345" s="95">
        <v>66</v>
      </c>
      <c r="H4345" s="95">
        <v>16500</v>
      </c>
    </row>
    <row r="4346" spans="1:8" x14ac:dyDescent="0.25">
      <c r="A4346" s="82">
        <v>4346</v>
      </c>
      <c r="B4346" s="85" t="s">
        <v>595</v>
      </c>
      <c r="C4346" s="86">
        <v>0.89583333333333337</v>
      </c>
      <c r="D4346" s="85" t="s">
        <v>284</v>
      </c>
      <c r="E4346" s="85" t="s">
        <v>459</v>
      </c>
      <c r="F4346" s="85" t="s">
        <v>84</v>
      </c>
      <c r="G4346" s="95">
        <v>9</v>
      </c>
      <c r="H4346" s="95">
        <v>2250</v>
      </c>
    </row>
    <row r="4347" spans="1:8" x14ac:dyDescent="0.25">
      <c r="A4347" s="82">
        <v>4347</v>
      </c>
      <c r="B4347" s="85" t="s">
        <v>595</v>
      </c>
      <c r="C4347" s="86">
        <v>0.89583333333333337</v>
      </c>
      <c r="D4347" s="85" t="s">
        <v>284</v>
      </c>
      <c r="E4347" s="85" t="s">
        <v>459</v>
      </c>
      <c r="F4347" s="85" t="s">
        <v>58</v>
      </c>
      <c r="G4347" s="95">
        <v>187</v>
      </c>
      <c r="H4347" s="95">
        <v>46750</v>
      </c>
    </row>
    <row r="4348" spans="1:8" x14ac:dyDescent="0.25">
      <c r="A4348" s="82">
        <v>4348</v>
      </c>
      <c r="B4348" s="85" t="s">
        <v>595</v>
      </c>
      <c r="C4348" s="86">
        <v>0.89583333333333337</v>
      </c>
      <c r="D4348" s="85" t="s">
        <v>284</v>
      </c>
      <c r="E4348" s="85" t="s">
        <v>459</v>
      </c>
      <c r="F4348" s="85" t="s">
        <v>56</v>
      </c>
      <c r="G4348" s="95">
        <v>253</v>
      </c>
      <c r="H4348" s="95">
        <v>63250</v>
      </c>
    </row>
    <row r="4349" spans="1:8" x14ac:dyDescent="0.25">
      <c r="A4349" s="82">
        <v>4349</v>
      </c>
      <c r="B4349" s="85" t="s">
        <v>595</v>
      </c>
      <c r="C4349" s="86">
        <v>0.95833333333333337</v>
      </c>
      <c r="D4349" s="85" t="s">
        <v>284</v>
      </c>
      <c r="E4349" s="85" t="s">
        <v>24</v>
      </c>
      <c r="F4349" s="85" t="s">
        <v>673</v>
      </c>
      <c r="G4349" s="95">
        <v>1</v>
      </c>
      <c r="H4349" s="95">
        <v>250</v>
      </c>
    </row>
    <row r="4350" spans="1:8" x14ac:dyDescent="0.25">
      <c r="A4350" s="82">
        <v>4350</v>
      </c>
      <c r="B4350" s="85" t="s">
        <v>595</v>
      </c>
      <c r="C4350" s="86">
        <v>0.95833333333333337</v>
      </c>
      <c r="D4350" s="85" t="s">
        <v>284</v>
      </c>
      <c r="E4350" s="85" t="s">
        <v>24</v>
      </c>
      <c r="F4350" s="85" t="s">
        <v>669</v>
      </c>
      <c r="G4350" s="95">
        <v>1</v>
      </c>
      <c r="H4350" s="95">
        <v>250</v>
      </c>
    </row>
    <row r="4351" spans="1:8" x14ac:dyDescent="0.25">
      <c r="A4351" s="82">
        <v>4351</v>
      </c>
      <c r="B4351" s="85" t="s">
        <v>595</v>
      </c>
      <c r="C4351" s="86">
        <v>0.95833333333333337</v>
      </c>
      <c r="D4351" s="85" t="s">
        <v>284</v>
      </c>
      <c r="E4351" s="85" t="s">
        <v>24</v>
      </c>
      <c r="F4351" s="85" t="s">
        <v>132</v>
      </c>
      <c r="G4351" s="95">
        <v>2</v>
      </c>
      <c r="H4351" s="95">
        <v>500</v>
      </c>
    </row>
    <row r="4352" spans="1:8" x14ac:dyDescent="0.25">
      <c r="A4352" s="82">
        <v>4352</v>
      </c>
      <c r="B4352" s="85" t="s">
        <v>595</v>
      </c>
      <c r="C4352" s="86">
        <v>0.95833333333333337</v>
      </c>
      <c r="D4352" s="85" t="s">
        <v>284</v>
      </c>
      <c r="E4352" s="85" t="s">
        <v>24</v>
      </c>
      <c r="F4352" s="85" t="s">
        <v>289</v>
      </c>
      <c r="G4352" s="95">
        <v>13</v>
      </c>
      <c r="H4352" s="95">
        <v>3250</v>
      </c>
    </row>
    <row r="4353" spans="1:8" x14ac:dyDescent="0.25">
      <c r="A4353" s="82">
        <v>4353</v>
      </c>
      <c r="B4353" s="85" t="s">
        <v>595</v>
      </c>
      <c r="C4353" s="86">
        <v>0.95833333333333337</v>
      </c>
      <c r="D4353" s="85" t="s">
        <v>284</v>
      </c>
      <c r="E4353" s="85" t="s">
        <v>24</v>
      </c>
      <c r="F4353" s="85" t="s">
        <v>28</v>
      </c>
      <c r="G4353" s="95">
        <v>71</v>
      </c>
      <c r="H4353" s="95">
        <v>17750</v>
      </c>
    </row>
    <row r="4354" spans="1:8" x14ac:dyDescent="0.25">
      <c r="A4354" s="82">
        <v>4354</v>
      </c>
      <c r="B4354" s="85" t="s">
        <v>595</v>
      </c>
      <c r="C4354" s="86">
        <v>0.95833333333333337</v>
      </c>
      <c r="D4354" s="85" t="s">
        <v>284</v>
      </c>
      <c r="E4354" s="85" t="s">
        <v>24</v>
      </c>
      <c r="F4354" s="85" t="s">
        <v>84</v>
      </c>
      <c r="G4354" s="95">
        <v>3</v>
      </c>
      <c r="H4354" s="95">
        <v>750</v>
      </c>
    </row>
    <row r="4355" spans="1:8" x14ac:dyDescent="0.25">
      <c r="A4355" s="82">
        <v>4355</v>
      </c>
      <c r="B4355" s="85" t="s">
        <v>595</v>
      </c>
      <c r="C4355" s="86">
        <v>0.95833333333333337</v>
      </c>
      <c r="D4355" s="85" t="s">
        <v>284</v>
      </c>
      <c r="E4355" s="85" t="s">
        <v>24</v>
      </c>
      <c r="F4355" s="85" t="s">
        <v>58</v>
      </c>
      <c r="G4355" s="95">
        <v>381</v>
      </c>
      <c r="H4355" s="95">
        <v>95250</v>
      </c>
    </row>
    <row r="4356" spans="1:8" x14ac:dyDescent="0.25">
      <c r="A4356" s="82">
        <v>4356</v>
      </c>
      <c r="B4356" s="85" t="s">
        <v>595</v>
      </c>
      <c r="C4356" s="86">
        <v>0.95833333333333337</v>
      </c>
      <c r="D4356" s="85" t="s">
        <v>284</v>
      </c>
      <c r="E4356" s="85" t="s">
        <v>24</v>
      </c>
      <c r="F4356" s="85" t="s">
        <v>56</v>
      </c>
      <c r="G4356" s="95">
        <v>483</v>
      </c>
      <c r="H4356" s="95">
        <v>120750</v>
      </c>
    </row>
    <row r="4357" spans="1:8" x14ac:dyDescent="0.25">
      <c r="A4357" s="82">
        <v>4357</v>
      </c>
      <c r="B4357" s="85" t="s">
        <v>595</v>
      </c>
      <c r="C4357" s="86">
        <v>0.95833333333333337</v>
      </c>
      <c r="D4357" s="85" t="s">
        <v>284</v>
      </c>
      <c r="E4357" s="85" t="s">
        <v>459</v>
      </c>
      <c r="F4357" s="85" t="s">
        <v>669</v>
      </c>
      <c r="G4357" s="95">
        <v>1</v>
      </c>
      <c r="H4357" s="95">
        <v>250</v>
      </c>
    </row>
    <row r="4358" spans="1:8" x14ac:dyDescent="0.25">
      <c r="A4358" s="82">
        <v>4358</v>
      </c>
      <c r="B4358" s="85" t="s">
        <v>595</v>
      </c>
      <c r="C4358" s="86">
        <v>0.95833333333333337</v>
      </c>
      <c r="D4358" s="85" t="s">
        <v>284</v>
      </c>
      <c r="E4358" s="85" t="s">
        <v>459</v>
      </c>
      <c r="F4358" s="85" t="s">
        <v>289</v>
      </c>
      <c r="G4358" s="95">
        <v>10</v>
      </c>
      <c r="H4358" s="95">
        <v>2500</v>
      </c>
    </row>
    <row r="4359" spans="1:8" x14ac:dyDescent="0.25">
      <c r="A4359" s="82">
        <v>4359</v>
      </c>
      <c r="B4359" s="85" t="s">
        <v>595</v>
      </c>
      <c r="C4359" s="86">
        <v>0.95833333333333337</v>
      </c>
      <c r="D4359" s="85" t="s">
        <v>284</v>
      </c>
      <c r="E4359" s="85" t="s">
        <v>459</v>
      </c>
      <c r="F4359" s="85" t="s">
        <v>28</v>
      </c>
      <c r="G4359" s="95">
        <v>31</v>
      </c>
      <c r="H4359" s="95">
        <v>7750</v>
      </c>
    </row>
    <row r="4360" spans="1:8" x14ac:dyDescent="0.25">
      <c r="A4360" s="82">
        <v>4360</v>
      </c>
      <c r="B4360" s="85" t="s">
        <v>595</v>
      </c>
      <c r="C4360" s="86">
        <v>0.95833333333333337</v>
      </c>
      <c r="D4360" s="85" t="s">
        <v>284</v>
      </c>
      <c r="E4360" s="85" t="s">
        <v>459</v>
      </c>
      <c r="F4360" s="85" t="s">
        <v>84</v>
      </c>
      <c r="G4360" s="95">
        <v>2</v>
      </c>
      <c r="H4360" s="95">
        <v>500</v>
      </c>
    </row>
    <row r="4361" spans="1:8" x14ac:dyDescent="0.25">
      <c r="A4361" s="82">
        <v>4361</v>
      </c>
      <c r="B4361" s="85" t="s">
        <v>595</v>
      </c>
      <c r="C4361" s="86">
        <v>0.95833333333333337</v>
      </c>
      <c r="D4361" s="85" t="s">
        <v>284</v>
      </c>
      <c r="E4361" s="85" t="s">
        <v>459</v>
      </c>
      <c r="F4361" s="85" t="s">
        <v>58</v>
      </c>
      <c r="G4361" s="95">
        <v>140</v>
      </c>
      <c r="H4361" s="95">
        <v>35000</v>
      </c>
    </row>
    <row r="4362" spans="1:8" x14ac:dyDescent="0.25">
      <c r="A4362" s="82">
        <v>4362</v>
      </c>
      <c r="B4362" s="85" t="s">
        <v>595</v>
      </c>
      <c r="C4362" s="86">
        <v>0.95833333333333337</v>
      </c>
      <c r="D4362" s="85" t="s">
        <v>284</v>
      </c>
      <c r="E4362" s="85" t="s">
        <v>459</v>
      </c>
      <c r="F4362" s="85" t="s">
        <v>56</v>
      </c>
      <c r="G4362" s="95">
        <v>171</v>
      </c>
      <c r="H4362" s="95">
        <v>42750</v>
      </c>
    </row>
    <row r="4363" spans="1:8" x14ac:dyDescent="0.25">
      <c r="A4363" s="82">
        <v>4363</v>
      </c>
      <c r="B4363" s="85" t="s">
        <v>596</v>
      </c>
      <c r="C4363" s="86">
        <v>0</v>
      </c>
      <c r="D4363" s="85" t="s">
        <v>284</v>
      </c>
      <c r="E4363" s="85" t="s">
        <v>24</v>
      </c>
      <c r="F4363" s="85" t="s">
        <v>346</v>
      </c>
      <c r="G4363" s="95">
        <v>398</v>
      </c>
      <c r="H4363" s="95">
        <v>99500</v>
      </c>
    </row>
    <row r="4364" spans="1:8" x14ac:dyDescent="0.25">
      <c r="A4364" s="82">
        <v>4364</v>
      </c>
      <c r="B4364" s="85" t="s">
        <v>596</v>
      </c>
      <c r="C4364" s="86">
        <v>0</v>
      </c>
      <c r="D4364" s="85" t="s">
        <v>284</v>
      </c>
      <c r="E4364" s="85" t="s">
        <v>24</v>
      </c>
      <c r="F4364" s="85" t="s">
        <v>56</v>
      </c>
      <c r="G4364" s="95">
        <v>422</v>
      </c>
      <c r="H4364" s="95">
        <v>105500</v>
      </c>
    </row>
    <row r="4365" spans="1:8" x14ac:dyDescent="0.25">
      <c r="A4365" s="82">
        <v>4365</v>
      </c>
      <c r="B4365" s="85" t="s">
        <v>596</v>
      </c>
      <c r="C4365" s="86">
        <v>0</v>
      </c>
      <c r="D4365" s="85" t="s">
        <v>284</v>
      </c>
      <c r="E4365" s="85" t="s">
        <v>459</v>
      </c>
      <c r="F4365" s="85" t="s">
        <v>346</v>
      </c>
      <c r="G4365" s="95">
        <v>151</v>
      </c>
      <c r="H4365" s="95">
        <v>37750</v>
      </c>
    </row>
    <row r="4366" spans="1:8" x14ac:dyDescent="0.25">
      <c r="A4366" s="82">
        <v>4366</v>
      </c>
      <c r="B4366" s="85" t="s">
        <v>596</v>
      </c>
      <c r="C4366" s="86">
        <v>0</v>
      </c>
      <c r="D4366" s="85" t="s">
        <v>284</v>
      </c>
      <c r="E4366" s="85" t="s">
        <v>459</v>
      </c>
      <c r="F4366" s="85" t="s">
        <v>56</v>
      </c>
      <c r="G4366" s="95">
        <v>203</v>
      </c>
      <c r="H4366" s="95">
        <v>50750</v>
      </c>
    </row>
    <row r="4367" spans="1:8" x14ac:dyDescent="0.25">
      <c r="A4367" s="82">
        <v>4367</v>
      </c>
      <c r="B4367" s="85" t="s">
        <v>596</v>
      </c>
      <c r="C4367" s="86">
        <v>0.3125</v>
      </c>
      <c r="D4367" s="85" t="s">
        <v>23</v>
      </c>
      <c r="E4367" s="85" t="s">
        <v>24</v>
      </c>
      <c r="F4367" s="85" t="s">
        <v>30</v>
      </c>
      <c r="G4367" s="95">
        <v>7</v>
      </c>
      <c r="H4367" s="95">
        <v>1750</v>
      </c>
    </row>
    <row r="4368" spans="1:8" x14ac:dyDescent="0.25">
      <c r="A4368" s="82">
        <v>4368</v>
      </c>
      <c r="B4368" s="85" t="s">
        <v>596</v>
      </c>
      <c r="C4368" s="86">
        <v>0.3125</v>
      </c>
      <c r="D4368" s="85" t="s">
        <v>23</v>
      </c>
      <c r="E4368" s="85" t="s">
        <v>24</v>
      </c>
      <c r="F4368" s="85" t="s">
        <v>28</v>
      </c>
      <c r="G4368" s="95">
        <v>28</v>
      </c>
      <c r="H4368" s="95">
        <v>7000</v>
      </c>
    </row>
    <row r="4369" spans="1:8" x14ac:dyDescent="0.25">
      <c r="A4369" s="82">
        <v>4369</v>
      </c>
      <c r="B4369" s="85" t="s">
        <v>596</v>
      </c>
      <c r="C4369" s="86">
        <v>0.3125</v>
      </c>
      <c r="D4369" s="85" t="s">
        <v>23</v>
      </c>
      <c r="E4369" s="85" t="s">
        <v>24</v>
      </c>
      <c r="F4369" s="85" t="s">
        <v>84</v>
      </c>
      <c r="G4369" s="95">
        <v>8</v>
      </c>
      <c r="H4369" s="95">
        <v>2000</v>
      </c>
    </row>
    <row r="4370" spans="1:8" x14ac:dyDescent="0.25">
      <c r="A4370" s="82">
        <v>4370</v>
      </c>
      <c r="B4370" s="85" t="s">
        <v>596</v>
      </c>
      <c r="C4370" s="86">
        <v>0.3125</v>
      </c>
      <c r="D4370" s="85" t="s">
        <v>23</v>
      </c>
      <c r="E4370" s="85" t="s">
        <v>24</v>
      </c>
      <c r="F4370" s="85" t="s">
        <v>58</v>
      </c>
      <c r="G4370" s="95">
        <v>280</v>
      </c>
      <c r="H4370" s="95">
        <v>70000</v>
      </c>
    </row>
    <row r="4371" spans="1:8" x14ac:dyDescent="0.25">
      <c r="A4371" s="82">
        <v>4371</v>
      </c>
      <c r="B4371" s="85" t="s">
        <v>596</v>
      </c>
      <c r="C4371" s="86">
        <v>0.3125</v>
      </c>
      <c r="D4371" s="85" t="s">
        <v>23</v>
      </c>
      <c r="E4371" s="85" t="s">
        <v>24</v>
      </c>
      <c r="F4371" s="85" t="s">
        <v>40</v>
      </c>
      <c r="G4371" s="95">
        <v>170</v>
      </c>
      <c r="H4371" s="95">
        <v>42500</v>
      </c>
    </row>
    <row r="4372" spans="1:8" x14ac:dyDescent="0.25">
      <c r="A4372" s="82">
        <v>4372</v>
      </c>
      <c r="B4372" s="85" t="s">
        <v>596</v>
      </c>
      <c r="C4372" s="86">
        <v>0.3125</v>
      </c>
      <c r="D4372" s="85" t="s">
        <v>23</v>
      </c>
      <c r="E4372" s="85" t="s">
        <v>459</v>
      </c>
      <c r="F4372" s="85" t="s">
        <v>30</v>
      </c>
      <c r="G4372" s="95">
        <v>3</v>
      </c>
      <c r="H4372" s="95">
        <v>750</v>
      </c>
    </row>
    <row r="4373" spans="1:8" x14ac:dyDescent="0.25">
      <c r="A4373" s="82">
        <v>4373</v>
      </c>
      <c r="B4373" s="85" t="s">
        <v>596</v>
      </c>
      <c r="C4373" s="86">
        <v>0.3125</v>
      </c>
      <c r="D4373" s="85" t="s">
        <v>23</v>
      </c>
      <c r="E4373" s="85" t="s">
        <v>459</v>
      </c>
      <c r="F4373" s="85" t="s">
        <v>28</v>
      </c>
      <c r="G4373" s="95">
        <v>18</v>
      </c>
      <c r="H4373" s="95">
        <v>4500</v>
      </c>
    </row>
    <row r="4374" spans="1:8" x14ac:dyDescent="0.25">
      <c r="A4374" s="82">
        <v>4374</v>
      </c>
      <c r="B4374" s="85" t="s">
        <v>596</v>
      </c>
      <c r="C4374" s="86">
        <v>0.3125</v>
      </c>
      <c r="D4374" s="85" t="s">
        <v>23</v>
      </c>
      <c r="E4374" s="85" t="s">
        <v>459</v>
      </c>
      <c r="F4374" s="85" t="s">
        <v>84</v>
      </c>
      <c r="G4374" s="95">
        <v>3</v>
      </c>
      <c r="H4374" s="95">
        <v>750</v>
      </c>
    </row>
    <row r="4375" spans="1:8" x14ac:dyDescent="0.25">
      <c r="A4375" s="82">
        <v>4375</v>
      </c>
      <c r="B4375" s="85" t="s">
        <v>596</v>
      </c>
      <c r="C4375" s="86">
        <v>0.3125</v>
      </c>
      <c r="D4375" s="85" t="s">
        <v>23</v>
      </c>
      <c r="E4375" s="85" t="s">
        <v>459</v>
      </c>
      <c r="F4375" s="85" t="s">
        <v>58</v>
      </c>
      <c r="G4375" s="95">
        <v>70</v>
      </c>
      <c r="H4375" s="95">
        <v>17500</v>
      </c>
    </row>
    <row r="4376" spans="1:8" x14ac:dyDescent="0.25">
      <c r="A4376" s="82">
        <v>4376</v>
      </c>
      <c r="B4376" s="85" t="s">
        <v>596</v>
      </c>
      <c r="C4376" s="86">
        <v>0.3125</v>
      </c>
      <c r="D4376" s="85" t="s">
        <v>23</v>
      </c>
      <c r="E4376" s="85" t="s">
        <v>459</v>
      </c>
      <c r="F4376" s="85" t="s">
        <v>56</v>
      </c>
      <c r="G4376" s="95">
        <v>47</v>
      </c>
      <c r="H4376" s="95">
        <v>11750</v>
      </c>
    </row>
    <row r="4377" spans="1:8" x14ac:dyDescent="0.25">
      <c r="A4377" s="82">
        <v>4377</v>
      </c>
      <c r="B4377" s="85" t="s">
        <v>596</v>
      </c>
      <c r="C4377" s="86">
        <v>0.34722222222222227</v>
      </c>
      <c r="D4377" s="85" t="s">
        <v>23</v>
      </c>
      <c r="E4377" s="85" t="s">
        <v>24</v>
      </c>
      <c r="F4377" s="85" t="s">
        <v>672</v>
      </c>
      <c r="G4377" s="95">
        <v>2</v>
      </c>
      <c r="H4377" s="95">
        <v>500</v>
      </c>
    </row>
    <row r="4378" spans="1:8" x14ac:dyDescent="0.25">
      <c r="A4378" s="82">
        <v>4378</v>
      </c>
      <c r="B4378" s="85" t="s">
        <v>596</v>
      </c>
      <c r="C4378" s="86">
        <v>0.34722222222222227</v>
      </c>
      <c r="D4378" s="85" t="s">
        <v>23</v>
      </c>
      <c r="E4378" s="85" t="s">
        <v>24</v>
      </c>
      <c r="F4378" s="85" t="s">
        <v>28</v>
      </c>
      <c r="G4378" s="95">
        <v>36</v>
      </c>
      <c r="H4378" s="95">
        <v>9000</v>
      </c>
    </row>
    <row r="4379" spans="1:8" x14ac:dyDescent="0.25">
      <c r="A4379" s="82">
        <v>4379</v>
      </c>
      <c r="B4379" s="85" t="s">
        <v>596</v>
      </c>
      <c r="C4379" s="86">
        <v>0.34722222222222227</v>
      </c>
      <c r="D4379" s="85" t="s">
        <v>23</v>
      </c>
      <c r="E4379" s="85" t="s">
        <v>24</v>
      </c>
      <c r="F4379" s="85" t="s">
        <v>84</v>
      </c>
      <c r="G4379" s="95">
        <v>5</v>
      </c>
      <c r="H4379" s="95">
        <v>1250</v>
      </c>
    </row>
    <row r="4380" spans="1:8" x14ac:dyDescent="0.25">
      <c r="A4380" s="82">
        <v>4380</v>
      </c>
      <c r="B4380" s="85" t="s">
        <v>596</v>
      </c>
      <c r="C4380" s="86">
        <v>0.34722222222222227</v>
      </c>
      <c r="D4380" s="85" t="s">
        <v>23</v>
      </c>
      <c r="E4380" s="85" t="s">
        <v>24</v>
      </c>
      <c r="F4380" s="85" t="s">
        <v>58</v>
      </c>
      <c r="G4380" s="95">
        <v>253</v>
      </c>
      <c r="H4380" s="95">
        <v>63250</v>
      </c>
    </row>
    <row r="4381" spans="1:8" x14ac:dyDescent="0.25">
      <c r="A4381" s="82">
        <v>4381</v>
      </c>
      <c r="B4381" s="85" t="s">
        <v>596</v>
      </c>
      <c r="C4381" s="86">
        <v>0.34722222222222227</v>
      </c>
      <c r="D4381" s="85" t="s">
        <v>23</v>
      </c>
      <c r="E4381" s="85" t="s">
        <v>24</v>
      </c>
      <c r="F4381" s="85" t="s">
        <v>56</v>
      </c>
      <c r="G4381" s="95">
        <v>162</v>
      </c>
      <c r="H4381" s="95">
        <v>40500</v>
      </c>
    </row>
    <row r="4382" spans="1:8" x14ac:dyDescent="0.25">
      <c r="A4382" s="82">
        <v>4382</v>
      </c>
      <c r="B4382" s="85" t="s">
        <v>596</v>
      </c>
      <c r="C4382" s="86">
        <v>0.38541666666666669</v>
      </c>
      <c r="D4382" s="85" t="s">
        <v>23</v>
      </c>
      <c r="E4382" s="85" t="s">
        <v>24</v>
      </c>
      <c r="F4382" s="85" t="s">
        <v>30</v>
      </c>
      <c r="G4382" s="95">
        <v>5</v>
      </c>
      <c r="H4382" s="95">
        <v>1250</v>
      </c>
    </row>
    <row r="4383" spans="1:8" x14ac:dyDescent="0.25">
      <c r="A4383" s="82">
        <v>4383</v>
      </c>
      <c r="B4383" s="85" t="s">
        <v>596</v>
      </c>
      <c r="C4383" s="86">
        <v>0.38541666666666669</v>
      </c>
      <c r="D4383" s="85" t="s">
        <v>23</v>
      </c>
      <c r="E4383" s="85" t="s">
        <v>24</v>
      </c>
      <c r="F4383" s="85" t="s">
        <v>28</v>
      </c>
      <c r="G4383" s="95">
        <v>21</v>
      </c>
      <c r="H4383" s="95">
        <v>5250</v>
      </c>
    </row>
    <row r="4384" spans="1:8" x14ac:dyDescent="0.25">
      <c r="A4384" s="82">
        <v>4384</v>
      </c>
      <c r="B4384" s="85" t="s">
        <v>596</v>
      </c>
      <c r="C4384" s="86">
        <v>0.38541666666666669</v>
      </c>
      <c r="D4384" s="85" t="s">
        <v>23</v>
      </c>
      <c r="E4384" s="85" t="s">
        <v>24</v>
      </c>
      <c r="F4384" s="85" t="s">
        <v>84</v>
      </c>
      <c r="G4384" s="95">
        <v>4</v>
      </c>
      <c r="H4384" s="95">
        <v>1000</v>
      </c>
    </row>
    <row r="4385" spans="1:8" x14ac:dyDescent="0.25">
      <c r="A4385" s="82">
        <v>4385</v>
      </c>
      <c r="B4385" s="85" t="s">
        <v>596</v>
      </c>
      <c r="C4385" s="86">
        <v>0.38541666666666669</v>
      </c>
      <c r="D4385" s="85" t="s">
        <v>23</v>
      </c>
      <c r="E4385" s="85" t="s">
        <v>24</v>
      </c>
      <c r="F4385" s="85" t="s">
        <v>58</v>
      </c>
      <c r="G4385" s="95">
        <v>153</v>
      </c>
      <c r="H4385" s="95">
        <v>38250</v>
      </c>
    </row>
    <row r="4386" spans="1:8" x14ac:dyDescent="0.25">
      <c r="A4386" s="82">
        <v>4386</v>
      </c>
      <c r="B4386" s="85" t="s">
        <v>596</v>
      </c>
      <c r="C4386" s="86">
        <v>0.38541666666666669</v>
      </c>
      <c r="D4386" s="85" t="s">
        <v>23</v>
      </c>
      <c r="E4386" s="85" t="s">
        <v>24</v>
      </c>
      <c r="F4386" s="85" t="s">
        <v>56</v>
      </c>
      <c r="G4386" s="95">
        <v>118</v>
      </c>
      <c r="H4386" s="95">
        <v>29500</v>
      </c>
    </row>
    <row r="4387" spans="1:8" x14ac:dyDescent="0.25">
      <c r="A4387" s="82">
        <v>4387</v>
      </c>
      <c r="B4387" s="85" t="s">
        <v>596</v>
      </c>
      <c r="C4387" s="86">
        <v>0.41666666666666669</v>
      </c>
      <c r="D4387" s="85" t="s">
        <v>284</v>
      </c>
      <c r="E4387" s="85" t="s">
        <v>24</v>
      </c>
      <c r="F4387" s="85" t="s">
        <v>678</v>
      </c>
      <c r="G4387" s="95">
        <v>1</v>
      </c>
      <c r="H4387" s="95">
        <v>250</v>
      </c>
    </row>
    <row r="4388" spans="1:8" x14ac:dyDescent="0.25">
      <c r="A4388" s="82">
        <v>4388</v>
      </c>
      <c r="B4388" s="85" t="s">
        <v>596</v>
      </c>
      <c r="C4388" s="86">
        <v>0.41666666666666669</v>
      </c>
      <c r="D4388" s="85" t="s">
        <v>284</v>
      </c>
      <c r="E4388" s="85" t="s">
        <v>24</v>
      </c>
      <c r="F4388" s="85" t="s">
        <v>132</v>
      </c>
      <c r="G4388" s="95">
        <v>1</v>
      </c>
      <c r="H4388" s="95">
        <v>250</v>
      </c>
    </row>
    <row r="4389" spans="1:8" x14ac:dyDescent="0.25">
      <c r="A4389" s="82">
        <v>4389</v>
      </c>
      <c r="B4389" s="85" t="s">
        <v>596</v>
      </c>
      <c r="C4389" s="86">
        <v>0.41666666666666669</v>
      </c>
      <c r="D4389" s="85" t="s">
        <v>284</v>
      </c>
      <c r="E4389" s="85" t="s">
        <v>24</v>
      </c>
      <c r="F4389" s="85" t="s">
        <v>289</v>
      </c>
      <c r="G4389" s="95">
        <v>4</v>
      </c>
      <c r="H4389" s="95">
        <v>1000</v>
      </c>
    </row>
    <row r="4390" spans="1:8" x14ac:dyDescent="0.25">
      <c r="A4390" s="82">
        <v>4390</v>
      </c>
      <c r="B4390" s="85" t="s">
        <v>596</v>
      </c>
      <c r="C4390" s="86">
        <v>0.41666666666666669</v>
      </c>
      <c r="D4390" s="85" t="s">
        <v>284</v>
      </c>
      <c r="E4390" s="85" t="s">
        <v>24</v>
      </c>
      <c r="F4390" s="85" t="s">
        <v>28</v>
      </c>
      <c r="G4390" s="95">
        <v>51</v>
      </c>
      <c r="H4390" s="95">
        <v>12750</v>
      </c>
    </row>
    <row r="4391" spans="1:8" x14ac:dyDescent="0.25">
      <c r="A4391" s="82">
        <v>4391</v>
      </c>
      <c r="B4391" s="85" t="s">
        <v>596</v>
      </c>
      <c r="C4391" s="86">
        <v>0.41666666666666669</v>
      </c>
      <c r="D4391" s="85" t="s">
        <v>284</v>
      </c>
      <c r="E4391" s="85" t="s">
        <v>24</v>
      </c>
      <c r="F4391" s="85" t="s">
        <v>84</v>
      </c>
      <c r="G4391" s="95">
        <v>4</v>
      </c>
      <c r="H4391" s="95">
        <v>1000</v>
      </c>
    </row>
    <row r="4392" spans="1:8" x14ac:dyDescent="0.25">
      <c r="A4392" s="82">
        <v>4392</v>
      </c>
      <c r="B4392" s="85" t="s">
        <v>596</v>
      </c>
      <c r="C4392" s="86">
        <v>0.41666666666666669</v>
      </c>
      <c r="D4392" s="85" t="s">
        <v>284</v>
      </c>
      <c r="E4392" s="85" t="s">
        <v>24</v>
      </c>
      <c r="F4392" s="85" t="s">
        <v>58</v>
      </c>
      <c r="G4392" s="95">
        <v>171</v>
      </c>
      <c r="H4392" s="95">
        <v>42750</v>
      </c>
    </row>
    <row r="4393" spans="1:8" x14ac:dyDescent="0.25">
      <c r="A4393" s="82">
        <v>4393</v>
      </c>
      <c r="B4393" s="85" t="s">
        <v>596</v>
      </c>
      <c r="C4393" s="86">
        <v>0.41666666666666669</v>
      </c>
      <c r="D4393" s="85" t="s">
        <v>284</v>
      </c>
      <c r="E4393" s="85" t="s">
        <v>24</v>
      </c>
      <c r="F4393" s="85" t="s">
        <v>56</v>
      </c>
      <c r="G4393" s="95">
        <v>182</v>
      </c>
      <c r="H4393" s="95">
        <v>45500</v>
      </c>
    </row>
    <row r="4394" spans="1:8" x14ac:dyDescent="0.25">
      <c r="A4394" s="82">
        <v>4394</v>
      </c>
      <c r="B4394" s="85" t="s">
        <v>596</v>
      </c>
      <c r="C4394" s="86">
        <v>0.41666666666666669</v>
      </c>
      <c r="D4394" s="85" t="s">
        <v>284</v>
      </c>
      <c r="E4394" s="85" t="s">
        <v>459</v>
      </c>
      <c r="F4394" s="85" t="s">
        <v>289</v>
      </c>
      <c r="G4394" s="95">
        <v>7</v>
      </c>
      <c r="H4394" s="95">
        <v>1750</v>
      </c>
    </row>
    <row r="4395" spans="1:8" x14ac:dyDescent="0.25">
      <c r="A4395" s="82">
        <v>4395</v>
      </c>
      <c r="B4395" s="85" t="s">
        <v>596</v>
      </c>
      <c r="C4395" s="86">
        <v>0.41666666666666669</v>
      </c>
      <c r="D4395" s="85" t="s">
        <v>284</v>
      </c>
      <c r="E4395" s="85" t="s">
        <v>459</v>
      </c>
      <c r="F4395" s="85" t="s">
        <v>28</v>
      </c>
      <c r="G4395" s="95">
        <v>37</v>
      </c>
      <c r="H4395" s="95">
        <v>9250</v>
      </c>
    </row>
    <row r="4396" spans="1:8" x14ac:dyDescent="0.25">
      <c r="A4396" s="82">
        <v>4396</v>
      </c>
      <c r="B4396" s="85" t="s">
        <v>596</v>
      </c>
      <c r="C4396" s="86">
        <v>0.41666666666666669</v>
      </c>
      <c r="D4396" s="85" t="s">
        <v>284</v>
      </c>
      <c r="E4396" s="85" t="s">
        <v>459</v>
      </c>
      <c r="F4396" s="85" t="s">
        <v>84</v>
      </c>
      <c r="G4396" s="95">
        <v>3</v>
      </c>
      <c r="H4396" s="95">
        <v>750</v>
      </c>
    </row>
    <row r="4397" spans="1:8" x14ac:dyDescent="0.25">
      <c r="A4397" s="82">
        <v>4397</v>
      </c>
      <c r="B4397" s="85" t="s">
        <v>596</v>
      </c>
      <c r="C4397" s="86">
        <v>0.41666666666666669</v>
      </c>
      <c r="D4397" s="85" t="s">
        <v>284</v>
      </c>
      <c r="E4397" s="85" t="s">
        <v>459</v>
      </c>
      <c r="F4397" s="85" t="s">
        <v>54</v>
      </c>
      <c r="G4397" s="95">
        <v>1</v>
      </c>
      <c r="H4397" s="95">
        <v>250</v>
      </c>
    </row>
    <row r="4398" spans="1:8" x14ac:dyDescent="0.25">
      <c r="A4398" s="82">
        <v>4398</v>
      </c>
      <c r="B4398" s="85" t="s">
        <v>596</v>
      </c>
      <c r="C4398" s="86">
        <v>0.41666666666666669</v>
      </c>
      <c r="D4398" s="85" t="s">
        <v>284</v>
      </c>
      <c r="E4398" s="85" t="s">
        <v>459</v>
      </c>
      <c r="F4398" s="85" t="s">
        <v>58</v>
      </c>
      <c r="G4398" s="95">
        <v>171</v>
      </c>
      <c r="H4398" s="95">
        <v>42750</v>
      </c>
    </row>
    <row r="4399" spans="1:8" x14ac:dyDescent="0.25">
      <c r="A4399" s="82">
        <v>4399</v>
      </c>
      <c r="B4399" s="85" t="s">
        <v>596</v>
      </c>
      <c r="C4399" s="86">
        <v>0.41666666666666669</v>
      </c>
      <c r="D4399" s="85" t="s">
        <v>284</v>
      </c>
      <c r="E4399" s="85" t="s">
        <v>459</v>
      </c>
      <c r="F4399" s="85" t="s">
        <v>56</v>
      </c>
      <c r="G4399" s="95">
        <v>255</v>
      </c>
      <c r="H4399" s="95">
        <v>63750</v>
      </c>
    </row>
    <row r="4400" spans="1:8" x14ac:dyDescent="0.25">
      <c r="A4400" s="82">
        <v>4400</v>
      </c>
      <c r="B4400" s="85" t="s">
        <v>596</v>
      </c>
      <c r="C4400" s="86">
        <v>0.45833333333333331</v>
      </c>
      <c r="D4400" s="85" t="s">
        <v>23</v>
      </c>
      <c r="E4400" s="85" t="s">
        <v>24</v>
      </c>
      <c r="F4400" s="85" t="s">
        <v>30</v>
      </c>
      <c r="G4400" s="95">
        <v>4</v>
      </c>
      <c r="H4400" s="95">
        <v>1000</v>
      </c>
    </row>
    <row r="4401" spans="1:8" x14ac:dyDescent="0.25">
      <c r="A4401" s="82">
        <v>4401</v>
      </c>
      <c r="B4401" s="85" t="s">
        <v>596</v>
      </c>
      <c r="C4401" s="86">
        <v>0.45833333333333331</v>
      </c>
      <c r="D4401" s="85" t="s">
        <v>23</v>
      </c>
      <c r="E4401" s="85" t="s">
        <v>24</v>
      </c>
      <c r="F4401" s="85" t="s">
        <v>132</v>
      </c>
      <c r="G4401" s="95">
        <v>1</v>
      </c>
      <c r="H4401" s="95">
        <v>250</v>
      </c>
    </row>
    <row r="4402" spans="1:8" x14ac:dyDescent="0.25">
      <c r="A4402" s="82">
        <v>4402</v>
      </c>
      <c r="B4402" s="85" t="s">
        <v>596</v>
      </c>
      <c r="C4402" s="86">
        <v>0.45833333333333331</v>
      </c>
      <c r="D4402" s="85" t="s">
        <v>23</v>
      </c>
      <c r="E4402" s="85" t="s">
        <v>24</v>
      </c>
      <c r="F4402" s="85" t="s">
        <v>28</v>
      </c>
      <c r="G4402" s="95">
        <v>30</v>
      </c>
      <c r="H4402" s="95">
        <v>7500</v>
      </c>
    </row>
    <row r="4403" spans="1:8" x14ac:dyDescent="0.25">
      <c r="A4403" s="82">
        <v>4403</v>
      </c>
      <c r="B4403" s="85" t="s">
        <v>596</v>
      </c>
      <c r="C4403" s="86">
        <v>0.45833333333333331</v>
      </c>
      <c r="D4403" s="85" t="s">
        <v>23</v>
      </c>
      <c r="E4403" s="85" t="s">
        <v>24</v>
      </c>
      <c r="F4403" s="85" t="s">
        <v>84</v>
      </c>
      <c r="G4403" s="95">
        <v>8</v>
      </c>
      <c r="H4403" s="95">
        <v>2000</v>
      </c>
    </row>
    <row r="4404" spans="1:8" x14ac:dyDescent="0.25">
      <c r="A4404" s="82">
        <v>4404</v>
      </c>
      <c r="B4404" s="85" t="s">
        <v>596</v>
      </c>
      <c r="C4404" s="86">
        <v>0.45833333333333331</v>
      </c>
      <c r="D4404" s="85" t="s">
        <v>23</v>
      </c>
      <c r="E4404" s="85" t="s">
        <v>24</v>
      </c>
      <c r="F4404" s="85" t="s">
        <v>679</v>
      </c>
      <c r="G4404" s="95">
        <v>1</v>
      </c>
      <c r="H4404" s="95">
        <v>250</v>
      </c>
    </row>
    <row r="4405" spans="1:8" x14ac:dyDescent="0.25">
      <c r="A4405" s="82">
        <v>4405</v>
      </c>
      <c r="B4405" s="85" t="s">
        <v>596</v>
      </c>
      <c r="C4405" s="86">
        <v>0.45833333333333331</v>
      </c>
      <c r="D4405" s="85" t="s">
        <v>23</v>
      </c>
      <c r="E4405" s="85" t="s">
        <v>24</v>
      </c>
      <c r="F4405" s="85" t="s">
        <v>58</v>
      </c>
      <c r="G4405" s="95">
        <v>178</v>
      </c>
      <c r="H4405" s="95">
        <v>44500</v>
      </c>
    </row>
    <row r="4406" spans="1:8" x14ac:dyDescent="0.25">
      <c r="A4406" s="82">
        <v>4406</v>
      </c>
      <c r="B4406" s="85" t="s">
        <v>596</v>
      </c>
      <c r="C4406" s="86">
        <v>0.45833333333333331</v>
      </c>
      <c r="D4406" s="85" t="s">
        <v>23</v>
      </c>
      <c r="E4406" s="85" t="s">
        <v>24</v>
      </c>
      <c r="F4406" s="85" t="s">
        <v>56</v>
      </c>
      <c r="G4406" s="95">
        <v>144</v>
      </c>
      <c r="H4406" s="95">
        <v>36000</v>
      </c>
    </row>
    <row r="4407" spans="1:8" x14ac:dyDescent="0.25">
      <c r="A4407" s="82">
        <v>4407</v>
      </c>
      <c r="B4407" s="85" t="s">
        <v>596</v>
      </c>
      <c r="C4407" s="86">
        <v>0.5</v>
      </c>
      <c r="D4407" s="85" t="s">
        <v>284</v>
      </c>
      <c r="E4407" s="85" t="s">
        <v>24</v>
      </c>
      <c r="F4407" s="85" t="s">
        <v>457</v>
      </c>
      <c r="G4407" s="95">
        <v>414</v>
      </c>
      <c r="H4407" s="95">
        <v>103500</v>
      </c>
    </row>
    <row r="4408" spans="1:8" x14ac:dyDescent="0.25">
      <c r="A4408" s="82">
        <v>4408</v>
      </c>
      <c r="B4408" s="85" t="s">
        <v>596</v>
      </c>
      <c r="C4408" s="86">
        <v>0.54166666666666663</v>
      </c>
      <c r="D4408" s="85" t="s">
        <v>284</v>
      </c>
      <c r="E4408" s="85" t="s">
        <v>24</v>
      </c>
      <c r="F4408" s="85" t="s">
        <v>346</v>
      </c>
      <c r="G4408" s="95">
        <v>326</v>
      </c>
      <c r="H4408" s="95">
        <v>81500</v>
      </c>
    </row>
    <row r="4409" spans="1:8" x14ac:dyDescent="0.25">
      <c r="A4409" s="82">
        <v>4409</v>
      </c>
      <c r="B4409" s="85" t="s">
        <v>596</v>
      </c>
      <c r="C4409" s="86">
        <v>0.54166666666666663</v>
      </c>
      <c r="D4409" s="85" t="s">
        <v>284</v>
      </c>
      <c r="E4409" s="85" t="s">
        <v>24</v>
      </c>
      <c r="F4409" s="85" t="s">
        <v>56</v>
      </c>
      <c r="G4409" s="95">
        <v>278</v>
      </c>
      <c r="H4409" s="95">
        <v>69500</v>
      </c>
    </row>
    <row r="4410" spans="1:8" x14ac:dyDescent="0.25">
      <c r="A4410" s="82">
        <v>4410</v>
      </c>
      <c r="B4410" s="85" t="s">
        <v>596</v>
      </c>
      <c r="C4410" s="86">
        <v>0.54166666666666663</v>
      </c>
      <c r="D4410" s="85" t="s">
        <v>284</v>
      </c>
      <c r="E4410" s="85" t="s">
        <v>459</v>
      </c>
      <c r="F4410" s="85" t="s">
        <v>346</v>
      </c>
      <c r="G4410" s="95">
        <v>280</v>
      </c>
      <c r="H4410" s="95">
        <v>70000</v>
      </c>
    </row>
    <row r="4411" spans="1:8" x14ac:dyDescent="0.25">
      <c r="A4411" s="82">
        <v>4411</v>
      </c>
      <c r="B4411" s="85" t="s">
        <v>596</v>
      </c>
      <c r="C4411" s="86">
        <v>0.54166666666666663</v>
      </c>
      <c r="D4411" s="85" t="s">
        <v>284</v>
      </c>
      <c r="E4411" s="85" t="s">
        <v>459</v>
      </c>
      <c r="F4411" s="85" t="s">
        <v>56</v>
      </c>
      <c r="G4411" s="95">
        <v>207</v>
      </c>
      <c r="H4411" s="95">
        <v>51750</v>
      </c>
    </row>
    <row r="4412" spans="1:8" x14ac:dyDescent="0.25">
      <c r="A4412" s="82">
        <v>4412</v>
      </c>
      <c r="B4412" s="85" t="s">
        <v>596</v>
      </c>
      <c r="C4412" s="86">
        <v>0.58333333333333337</v>
      </c>
      <c r="D4412" s="85" t="s">
        <v>284</v>
      </c>
      <c r="E4412" s="85" t="s">
        <v>24</v>
      </c>
      <c r="F4412" s="85" t="s">
        <v>457</v>
      </c>
      <c r="G4412" s="95">
        <v>1831</v>
      </c>
      <c r="H4412" s="95">
        <v>457750</v>
      </c>
    </row>
    <row r="4413" spans="1:8" x14ac:dyDescent="0.25">
      <c r="A4413" s="82">
        <v>4413</v>
      </c>
      <c r="B4413" s="85" t="s">
        <v>596</v>
      </c>
      <c r="C4413" s="86">
        <v>0.625</v>
      </c>
      <c r="D4413" s="85" t="s">
        <v>23</v>
      </c>
      <c r="E4413" s="85" t="s">
        <v>459</v>
      </c>
      <c r="F4413" s="85" t="s">
        <v>346</v>
      </c>
      <c r="G4413" s="95">
        <v>492</v>
      </c>
      <c r="H4413" s="95">
        <v>123000</v>
      </c>
    </row>
    <row r="4414" spans="1:8" x14ac:dyDescent="0.25">
      <c r="A4414" s="82">
        <v>4414</v>
      </c>
      <c r="B4414" s="85" t="s">
        <v>596</v>
      </c>
      <c r="C4414" s="86">
        <v>0.625</v>
      </c>
      <c r="D4414" s="85" t="s">
        <v>23</v>
      </c>
      <c r="E4414" s="85" t="s">
        <v>459</v>
      </c>
      <c r="F4414" s="85" t="s">
        <v>56</v>
      </c>
      <c r="G4414" s="95">
        <v>318</v>
      </c>
      <c r="H4414" s="95">
        <v>79500</v>
      </c>
    </row>
    <row r="4415" spans="1:8" x14ac:dyDescent="0.25">
      <c r="A4415" s="82">
        <v>4415</v>
      </c>
      <c r="B4415" s="85" t="s">
        <v>596</v>
      </c>
      <c r="C4415" s="86">
        <v>0.625</v>
      </c>
      <c r="D4415" s="85" t="s">
        <v>597</v>
      </c>
      <c r="E4415" s="85" t="s">
        <v>24</v>
      </c>
      <c r="F4415" s="85" t="s">
        <v>30</v>
      </c>
      <c r="G4415" s="95">
        <v>3</v>
      </c>
      <c r="H4415" s="95">
        <v>750</v>
      </c>
    </row>
    <row r="4416" spans="1:8" x14ac:dyDescent="0.25">
      <c r="A4416" s="82">
        <v>4416</v>
      </c>
      <c r="B4416" s="85" t="s">
        <v>596</v>
      </c>
      <c r="C4416" s="86">
        <v>0.625</v>
      </c>
      <c r="D4416" s="85" t="s">
        <v>597</v>
      </c>
      <c r="E4416" s="85" t="s">
        <v>24</v>
      </c>
      <c r="F4416" s="85" t="s">
        <v>132</v>
      </c>
      <c r="G4416" s="95">
        <v>1</v>
      </c>
      <c r="H4416" s="95">
        <v>250</v>
      </c>
    </row>
    <row r="4417" spans="1:8" x14ac:dyDescent="0.25">
      <c r="A4417" s="82">
        <v>4417</v>
      </c>
      <c r="B4417" s="85" t="s">
        <v>596</v>
      </c>
      <c r="C4417" s="86">
        <v>0.625</v>
      </c>
      <c r="D4417" s="85" t="s">
        <v>597</v>
      </c>
      <c r="E4417" s="85" t="s">
        <v>24</v>
      </c>
      <c r="F4417" s="85" t="s">
        <v>28</v>
      </c>
      <c r="G4417" s="95">
        <v>22</v>
      </c>
      <c r="H4417" s="95">
        <v>5500</v>
      </c>
    </row>
    <row r="4418" spans="1:8" x14ac:dyDescent="0.25">
      <c r="A4418" s="82">
        <v>4418</v>
      </c>
      <c r="B4418" s="85" t="s">
        <v>596</v>
      </c>
      <c r="C4418" s="86">
        <v>0.625</v>
      </c>
      <c r="D4418" s="85" t="s">
        <v>597</v>
      </c>
      <c r="E4418" s="85" t="s">
        <v>24</v>
      </c>
      <c r="F4418" s="85" t="s">
        <v>84</v>
      </c>
      <c r="G4418" s="95">
        <v>1</v>
      </c>
      <c r="H4418" s="95">
        <v>250</v>
      </c>
    </row>
    <row r="4419" spans="1:8" x14ac:dyDescent="0.25">
      <c r="A4419" s="82">
        <v>4419</v>
      </c>
      <c r="B4419" s="85" t="s">
        <v>596</v>
      </c>
      <c r="C4419" s="86">
        <v>0.625</v>
      </c>
      <c r="D4419" s="85" t="s">
        <v>597</v>
      </c>
      <c r="E4419" s="85" t="s">
        <v>24</v>
      </c>
      <c r="F4419" s="85" t="s">
        <v>58</v>
      </c>
      <c r="G4419" s="95">
        <v>68</v>
      </c>
      <c r="H4419" s="95">
        <v>17000</v>
      </c>
    </row>
    <row r="4420" spans="1:8" x14ac:dyDescent="0.25">
      <c r="A4420" s="82">
        <v>4420</v>
      </c>
      <c r="B4420" s="85" t="s">
        <v>596</v>
      </c>
      <c r="C4420" s="86">
        <v>0.625</v>
      </c>
      <c r="D4420" s="85" t="s">
        <v>597</v>
      </c>
      <c r="E4420" s="85" t="s">
        <v>24</v>
      </c>
      <c r="F4420" s="85" t="s">
        <v>56</v>
      </c>
      <c r="G4420" s="95">
        <v>41</v>
      </c>
      <c r="H4420" s="95">
        <v>10250</v>
      </c>
    </row>
    <row r="4421" spans="1:8" x14ac:dyDescent="0.25">
      <c r="A4421" s="82">
        <v>4421</v>
      </c>
      <c r="B4421" s="85" t="s">
        <v>596</v>
      </c>
      <c r="C4421" s="86">
        <v>0.66666666666666663</v>
      </c>
      <c r="D4421" s="85" t="s">
        <v>23</v>
      </c>
      <c r="E4421" s="85" t="s">
        <v>24</v>
      </c>
      <c r="F4421" s="85" t="s">
        <v>28</v>
      </c>
      <c r="G4421" s="95">
        <v>145</v>
      </c>
      <c r="H4421" s="95">
        <v>36250</v>
      </c>
    </row>
    <row r="4422" spans="1:8" x14ac:dyDescent="0.25">
      <c r="A4422" s="82">
        <v>4422</v>
      </c>
      <c r="B4422" s="85" t="s">
        <v>596</v>
      </c>
      <c r="C4422" s="86">
        <v>0.66666666666666663</v>
      </c>
      <c r="D4422" s="85" t="s">
        <v>23</v>
      </c>
      <c r="E4422" s="85" t="s">
        <v>24</v>
      </c>
      <c r="F4422" s="85" t="s">
        <v>58</v>
      </c>
      <c r="G4422" s="95">
        <v>519</v>
      </c>
      <c r="H4422" s="95">
        <v>129750</v>
      </c>
    </row>
    <row r="4423" spans="1:8" x14ac:dyDescent="0.25">
      <c r="A4423" s="82">
        <v>4423</v>
      </c>
      <c r="B4423" s="85" t="s">
        <v>596</v>
      </c>
      <c r="C4423" s="86">
        <v>0.66666666666666663</v>
      </c>
      <c r="D4423" s="85" t="s">
        <v>23</v>
      </c>
      <c r="E4423" s="85" t="s">
        <v>24</v>
      </c>
      <c r="F4423" s="85" t="s">
        <v>56</v>
      </c>
      <c r="G4423" s="95">
        <v>413</v>
      </c>
      <c r="H4423" s="95">
        <v>103250</v>
      </c>
    </row>
    <row r="4424" spans="1:8" x14ac:dyDescent="0.25">
      <c r="A4424" s="82">
        <v>4424</v>
      </c>
      <c r="B4424" s="85" t="s">
        <v>596</v>
      </c>
      <c r="C4424" s="86">
        <v>0.66666666666666663</v>
      </c>
      <c r="D4424" s="85" t="s">
        <v>23</v>
      </c>
      <c r="E4424" s="85" t="s">
        <v>459</v>
      </c>
      <c r="F4424" s="85" t="s">
        <v>28</v>
      </c>
      <c r="G4424" s="95">
        <v>136</v>
      </c>
      <c r="H4424" s="95">
        <v>34000</v>
      </c>
    </row>
    <row r="4425" spans="1:8" x14ac:dyDescent="0.25">
      <c r="A4425" s="82">
        <v>4425</v>
      </c>
      <c r="B4425" s="85" t="s">
        <v>596</v>
      </c>
      <c r="C4425" s="86">
        <v>0.66666666666666663</v>
      </c>
      <c r="D4425" s="85" t="s">
        <v>23</v>
      </c>
      <c r="E4425" s="85" t="s">
        <v>459</v>
      </c>
      <c r="F4425" s="85" t="s">
        <v>84</v>
      </c>
      <c r="G4425" s="95">
        <v>10</v>
      </c>
      <c r="H4425" s="95">
        <v>2500</v>
      </c>
    </row>
    <row r="4426" spans="1:8" x14ac:dyDescent="0.25">
      <c r="A4426" s="82">
        <v>4426</v>
      </c>
      <c r="B4426" s="85" t="s">
        <v>596</v>
      </c>
      <c r="C4426" s="86">
        <v>0.66666666666666663</v>
      </c>
      <c r="D4426" s="85" t="s">
        <v>23</v>
      </c>
      <c r="E4426" s="85" t="s">
        <v>459</v>
      </c>
      <c r="F4426" s="85" t="s">
        <v>58</v>
      </c>
      <c r="G4426" s="95">
        <v>496</v>
      </c>
      <c r="H4426" s="95">
        <v>124000</v>
      </c>
    </row>
    <row r="4427" spans="1:8" x14ac:dyDescent="0.25">
      <c r="A4427" s="82">
        <v>4427</v>
      </c>
      <c r="B4427" s="85" t="s">
        <v>596</v>
      </c>
      <c r="C4427" s="86">
        <v>0.66666666666666663</v>
      </c>
      <c r="D4427" s="85" t="s">
        <v>23</v>
      </c>
      <c r="E4427" s="85" t="s">
        <v>459</v>
      </c>
      <c r="F4427" s="85" t="s">
        <v>56</v>
      </c>
      <c r="G4427" s="95">
        <v>360</v>
      </c>
      <c r="H4427" s="95">
        <v>90000</v>
      </c>
    </row>
    <row r="4428" spans="1:8" x14ac:dyDescent="0.25">
      <c r="A4428" s="82">
        <v>4428</v>
      </c>
      <c r="B4428" s="85" t="s">
        <v>596</v>
      </c>
      <c r="C4428" s="86">
        <v>0.70833333333333337</v>
      </c>
      <c r="D4428" s="85" t="s">
        <v>284</v>
      </c>
      <c r="E4428" s="85" t="s">
        <v>24</v>
      </c>
      <c r="F4428" s="85" t="s">
        <v>56</v>
      </c>
      <c r="G4428" s="95">
        <v>73</v>
      </c>
      <c r="H4428" s="95">
        <v>18250</v>
      </c>
    </row>
    <row r="4429" spans="1:8" x14ac:dyDescent="0.25">
      <c r="A4429" s="82">
        <v>4429</v>
      </c>
      <c r="B4429" s="85" t="s">
        <v>596</v>
      </c>
      <c r="C4429" s="86">
        <v>0.70833333333333337</v>
      </c>
      <c r="D4429" s="85" t="s">
        <v>486</v>
      </c>
      <c r="E4429" s="85" t="s">
        <v>459</v>
      </c>
      <c r="F4429" s="85" t="s">
        <v>673</v>
      </c>
      <c r="G4429" s="95">
        <v>1</v>
      </c>
      <c r="H4429" s="95">
        <v>250</v>
      </c>
    </row>
    <row r="4430" spans="1:8" x14ac:dyDescent="0.25">
      <c r="A4430" s="82">
        <v>4430</v>
      </c>
      <c r="B4430" s="85" t="s">
        <v>596</v>
      </c>
      <c r="C4430" s="86">
        <v>0.70833333333333337</v>
      </c>
      <c r="D4430" s="85" t="s">
        <v>486</v>
      </c>
      <c r="E4430" s="85" t="s">
        <v>459</v>
      </c>
      <c r="F4430" s="85" t="s">
        <v>28</v>
      </c>
      <c r="G4430" s="95">
        <v>70</v>
      </c>
      <c r="H4430" s="95">
        <v>17500</v>
      </c>
    </row>
    <row r="4431" spans="1:8" x14ac:dyDescent="0.25">
      <c r="A4431" s="82">
        <v>4431</v>
      </c>
      <c r="B4431" s="85" t="s">
        <v>596</v>
      </c>
      <c r="C4431" s="86">
        <v>0.70833333333333337</v>
      </c>
      <c r="D4431" s="85" t="s">
        <v>486</v>
      </c>
      <c r="E4431" s="85" t="s">
        <v>459</v>
      </c>
      <c r="F4431" s="85" t="s">
        <v>84</v>
      </c>
      <c r="G4431" s="95">
        <v>7</v>
      </c>
      <c r="H4431" s="95">
        <v>1750</v>
      </c>
    </row>
    <row r="4432" spans="1:8" x14ac:dyDescent="0.25">
      <c r="A4432" s="82">
        <v>4432</v>
      </c>
      <c r="B4432" s="85" t="s">
        <v>596</v>
      </c>
      <c r="C4432" s="86">
        <v>0.70833333333333337</v>
      </c>
      <c r="D4432" s="85" t="s">
        <v>486</v>
      </c>
      <c r="E4432" s="85" t="s">
        <v>459</v>
      </c>
      <c r="F4432" s="85" t="s">
        <v>58</v>
      </c>
      <c r="G4432" s="95">
        <v>370</v>
      </c>
      <c r="H4432" s="95">
        <v>92500</v>
      </c>
    </row>
    <row r="4433" spans="1:8" x14ac:dyDescent="0.25">
      <c r="A4433" s="82">
        <v>4433</v>
      </c>
      <c r="B4433" s="85" t="s">
        <v>596</v>
      </c>
      <c r="C4433" s="86">
        <v>0.70833333333333337</v>
      </c>
      <c r="D4433" s="85" t="s">
        <v>486</v>
      </c>
      <c r="E4433" s="85" t="s">
        <v>459</v>
      </c>
      <c r="F4433" s="85" t="s">
        <v>56</v>
      </c>
      <c r="G4433" s="95">
        <v>1580</v>
      </c>
      <c r="H4433" s="95">
        <v>395000</v>
      </c>
    </row>
    <row r="4434" spans="1:8" x14ac:dyDescent="0.25">
      <c r="A4434" s="82">
        <v>4434</v>
      </c>
      <c r="B4434" s="85" t="s">
        <v>596</v>
      </c>
      <c r="C4434" s="86">
        <v>0.75</v>
      </c>
      <c r="D4434" s="85" t="s">
        <v>486</v>
      </c>
      <c r="E4434" s="85" t="s">
        <v>24</v>
      </c>
      <c r="F4434" s="85" t="s">
        <v>30</v>
      </c>
      <c r="G4434" s="95">
        <v>2</v>
      </c>
      <c r="H4434" s="95">
        <v>2000</v>
      </c>
    </row>
    <row r="4435" spans="1:8" x14ac:dyDescent="0.25">
      <c r="A4435" s="82">
        <v>4435</v>
      </c>
      <c r="B4435" s="85" t="s">
        <v>596</v>
      </c>
      <c r="C4435" s="86">
        <v>0.75</v>
      </c>
      <c r="D4435" s="85" t="s">
        <v>486</v>
      </c>
      <c r="E4435" s="85" t="s">
        <v>24</v>
      </c>
      <c r="F4435" s="85" t="s">
        <v>31</v>
      </c>
      <c r="G4435" s="95">
        <v>5</v>
      </c>
      <c r="H4435" s="95">
        <v>5000</v>
      </c>
    </row>
    <row r="4436" spans="1:8" x14ac:dyDescent="0.25">
      <c r="A4436" s="82">
        <v>4436</v>
      </c>
      <c r="B4436" s="85" t="s">
        <v>596</v>
      </c>
      <c r="C4436" s="86">
        <v>0.75</v>
      </c>
      <c r="D4436" s="85" t="s">
        <v>486</v>
      </c>
      <c r="E4436" s="85" t="s">
        <v>24</v>
      </c>
      <c r="F4436" s="85" t="s">
        <v>28</v>
      </c>
      <c r="G4436" s="95">
        <v>13</v>
      </c>
      <c r="H4436" s="95">
        <v>13000</v>
      </c>
    </row>
    <row r="4437" spans="1:8" x14ac:dyDescent="0.25">
      <c r="A4437" s="82">
        <v>4437</v>
      </c>
      <c r="B4437" s="85" t="s">
        <v>596</v>
      </c>
      <c r="C4437" s="86">
        <v>0.75</v>
      </c>
      <c r="D4437" s="85" t="s">
        <v>486</v>
      </c>
      <c r="E4437" s="85" t="s">
        <v>24</v>
      </c>
      <c r="F4437" s="85" t="s">
        <v>58</v>
      </c>
      <c r="G4437" s="95">
        <v>17</v>
      </c>
      <c r="H4437" s="95">
        <v>17000</v>
      </c>
    </row>
    <row r="4438" spans="1:8" x14ac:dyDescent="0.25">
      <c r="A4438" s="82">
        <v>4438</v>
      </c>
      <c r="B4438" s="85" t="s">
        <v>596</v>
      </c>
      <c r="C4438" s="86">
        <v>0.75</v>
      </c>
      <c r="D4438" s="85" t="s">
        <v>486</v>
      </c>
      <c r="E4438" s="85" t="s">
        <v>24</v>
      </c>
      <c r="F4438" s="85" t="s">
        <v>56</v>
      </c>
      <c r="G4438" s="95">
        <v>21</v>
      </c>
      <c r="H4438" s="95">
        <v>21000</v>
      </c>
    </row>
    <row r="4439" spans="1:8" x14ac:dyDescent="0.25">
      <c r="A4439" s="82">
        <v>4439</v>
      </c>
      <c r="B4439" s="85" t="s">
        <v>596</v>
      </c>
      <c r="C4439" s="86">
        <v>0.79166666666666663</v>
      </c>
      <c r="D4439" s="85" t="s">
        <v>486</v>
      </c>
      <c r="E4439" s="85" t="s">
        <v>459</v>
      </c>
      <c r="F4439" s="85" t="s">
        <v>680</v>
      </c>
      <c r="G4439" s="95">
        <v>433</v>
      </c>
      <c r="H4439" s="95">
        <v>216500</v>
      </c>
    </row>
    <row r="4440" spans="1:8" x14ac:dyDescent="0.25">
      <c r="A4440" s="82">
        <v>4440</v>
      </c>
      <c r="B4440" s="85" t="s">
        <v>596</v>
      </c>
      <c r="C4440" s="86">
        <v>0.79166666666666663</v>
      </c>
      <c r="D4440" s="85" t="s">
        <v>486</v>
      </c>
      <c r="E4440" s="85" t="s">
        <v>24</v>
      </c>
      <c r="F4440" s="85" t="s">
        <v>31</v>
      </c>
      <c r="G4440" s="95">
        <v>2</v>
      </c>
      <c r="H4440" s="95">
        <v>500</v>
      </c>
    </row>
    <row r="4441" spans="1:8" x14ac:dyDescent="0.25">
      <c r="A4441" s="82">
        <v>4441</v>
      </c>
      <c r="B4441" s="85" t="s">
        <v>596</v>
      </c>
      <c r="C4441" s="86">
        <v>0.79166666666666663</v>
      </c>
      <c r="D4441" s="85" t="s">
        <v>486</v>
      </c>
      <c r="E4441" s="85" t="s">
        <v>24</v>
      </c>
      <c r="F4441" s="85" t="s">
        <v>28</v>
      </c>
      <c r="G4441" s="95">
        <v>26</v>
      </c>
      <c r="H4441" s="95">
        <v>6500</v>
      </c>
    </row>
    <row r="4442" spans="1:8" x14ac:dyDescent="0.25">
      <c r="A4442" s="82">
        <v>4442</v>
      </c>
      <c r="B4442" s="85" t="s">
        <v>596</v>
      </c>
      <c r="C4442" s="86">
        <v>0.79166666666666663</v>
      </c>
      <c r="D4442" s="85" t="s">
        <v>486</v>
      </c>
      <c r="E4442" s="85" t="s">
        <v>24</v>
      </c>
      <c r="F4442" s="85" t="s">
        <v>58</v>
      </c>
      <c r="G4442" s="95">
        <v>79</v>
      </c>
      <c r="H4442" s="95">
        <v>19750</v>
      </c>
    </row>
    <row r="4443" spans="1:8" x14ac:dyDescent="0.25">
      <c r="A4443" s="82">
        <v>4443</v>
      </c>
      <c r="B4443" s="85" t="s">
        <v>596</v>
      </c>
      <c r="C4443" s="86">
        <v>0.79166666666666663</v>
      </c>
      <c r="D4443" s="85" t="s">
        <v>486</v>
      </c>
      <c r="E4443" s="85" t="s">
        <v>24</v>
      </c>
      <c r="F4443" s="85" t="s">
        <v>56</v>
      </c>
      <c r="G4443" s="95">
        <v>106</v>
      </c>
      <c r="H4443" s="95">
        <v>26500</v>
      </c>
    </row>
    <row r="4444" spans="1:8" x14ac:dyDescent="0.25">
      <c r="A4444" s="82">
        <v>4444</v>
      </c>
      <c r="B4444" s="85" t="s">
        <v>596</v>
      </c>
      <c r="C4444" s="86">
        <v>0.83333333333333337</v>
      </c>
      <c r="D4444" s="85" t="s">
        <v>486</v>
      </c>
      <c r="E4444" s="85" t="s">
        <v>459</v>
      </c>
      <c r="F4444" s="85" t="s">
        <v>30</v>
      </c>
      <c r="G4444" s="95">
        <v>1</v>
      </c>
      <c r="H4444" s="95">
        <v>250</v>
      </c>
    </row>
    <row r="4445" spans="1:8" x14ac:dyDescent="0.25">
      <c r="A4445" s="82">
        <v>4445</v>
      </c>
      <c r="B4445" s="85" t="s">
        <v>596</v>
      </c>
      <c r="C4445" s="86">
        <v>0.83333333333333337</v>
      </c>
      <c r="D4445" s="85" t="s">
        <v>486</v>
      </c>
      <c r="E4445" s="85" t="s">
        <v>459</v>
      </c>
      <c r="F4445" s="85" t="s">
        <v>31</v>
      </c>
      <c r="G4445" s="95">
        <v>2</v>
      </c>
      <c r="H4445" s="95">
        <v>500</v>
      </c>
    </row>
    <row r="4446" spans="1:8" x14ac:dyDescent="0.25">
      <c r="A4446" s="82">
        <v>4446</v>
      </c>
      <c r="B4446" s="85" t="s">
        <v>596</v>
      </c>
      <c r="C4446" s="86">
        <v>0.83333333333333337</v>
      </c>
      <c r="D4446" s="85" t="s">
        <v>486</v>
      </c>
      <c r="E4446" s="85" t="s">
        <v>459</v>
      </c>
      <c r="F4446" s="85" t="s">
        <v>28</v>
      </c>
      <c r="G4446" s="95">
        <v>16</v>
      </c>
      <c r="H4446" s="95">
        <v>4000</v>
      </c>
    </row>
    <row r="4447" spans="1:8" x14ac:dyDescent="0.25">
      <c r="A4447" s="82">
        <v>4447</v>
      </c>
      <c r="B4447" s="85" t="s">
        <v>596</v>
      </c>
      <c r="C4447" s="86">
        <v>0.83333333333333337</v>
      </c>
      <c r="D4447" s="85" t="s">
        <v>486</v>
      </c>
      <c r="E4447" s="85" t="s">
        <v>459</v>
      </c>
      <c r="F4447" s="85" t="s">
        <v>58</v>
      </c>
      <c r="G4447" s="95">
        <v>111</v>
      </c>
      <c r="H4447" s="95">
        <v>27750</v>
      </c>
    </row>
    <row r="4448" spans="1:8" x14ac:dyDescent="0.25">
      <c r="A4448" s="82">
        <v>4448</v>
      </c>
      <c r="B4448" s="85" t="s">
        <v>596</v>
      </c>
      <c r="C4448" s="86">
        <v>0.83333333333333337</v>
      </c>
      <c r="D4448" s="85" t="s">
        <v>486</v>
      </c>
      <c r="E4448" s="85" t="s">
        <v>459</v>
      </c>
      <c r="F4448" s="85" t="s">
        <v>56</v>
      </c>
      <c r="G4448" s="95">
        <v>140</v>
      </c>
      <c r="H4448" s="95">
        <v>35000</v>
      </c>
    </row>
    <row r="4449" spans="1:8" x14ac:dyDescent="0.25">
      <c r="A4449" s="82">
        <v>4449</v>
      </c>
      <c r="B4449" s="85" t="s">
        <v>596</v>
      </c>
      <c r="C4449" s="86">
        <v>0.83333333333333337</v>
      </c>
      <c r="D4449" s="85" t="s">
        <v>486</v>
      </c>
      <c r="E4449" s="85" t="s">
        <v>24</v>
      </c>
      <c r="F4449" s="85" t="s">
        <v>457</v>
      </c>
      <c r="G4449" s="95">
        <v>226</v>
      </c>
      <c r="H4449" s="95">
        <v>56500</v>
      </c>
    </row>
    <row r="4450" spans="1:8" x14ac:dyDescent="0.25">
      <c r="A4450" s="82">
        <v>4450</v>
      </c>
      <c r="B4450" s="85" t="s">
        <v>596</v>
      </c>
      <c r="C4450" s="86">
        <v>0.875</v>
      </c>
      <c r="D4450" s="85" t="s">
        <v>486</v>
      </c>
      <c r="E4450" s="85" t="s">
        <v>459</v>
      </c>
      <c r="F4450" s="85" t="s">
        <v>31</v>
      </c>
      <c r="G4450" s="95">
        <v>2</v>
      </c>
      <c r="H4450" s="95">
        <v>500</v>
      </c>
    </row>
    <row r="4451" spans="1:8" x14ac:dyDescent="0.25">
      <c r="A4451" s="82">
        <v>4451</v>
      </c>
      <c r="B4451" s="85" t="s">
        <v>596</v>
      </c>
      <c r="C4451" s="86">
        <v>0.875</v>
      </c>
      <c r="D4451" s="85" t="s">
        <v>486</v>
      </c>
      <c r="E4451" s="85" t="s">
        <v>459</v>
      </c>
      <c r="F4451" s="85" t="s">
        <v>28</v>
      </c>
      <c r="G4451" s="95">
        <v>23</v>
      </c>
      <c r="H4451" s="95">
        <v>5750</v>
      </c>
    </row>
    <row r="4452" spans="1:8" x14ac:dyDescent="0.25">
      <c r="A4452" s="82">
        <v>4452</v>
      </c>
      <c r="B4452" s="85" t="s">
        <v>596</v>
      </c>
      <c r="C4452" s="86">
        <v>0.875</v>
      </c>
      <c r="D4452" s="85" t="s">
        <v>486</v>
      </c>
      <c r="E4452" s="85" t="s">
        <v>459</v>
      </c>
      <c r="F4452" s="85" t="s">
        <v>58</v>
      </c>
      <c r="G4452" s="95">
        <v>95</v>
      </c>
      <c r="H4452" s="95">
        <v>23750</v>
      </c>
    </row>
    <row r="4453" spans="1:8" x14ac:dyDescent="0.25">
      <c r="A4453" s="82">
        <v>4453</v>
      </c>
      <c r="B4453" s="85" t="s">
        <v>596</v>
      </c>
      <c r="C4453" s="86">
        <v>0.875</v>
      </c>
      <c r="D4453" s="85" t="s">
        <v>486</v>
      </c>
      <c r="E4453" s="85" t="s">
        <v>459</v>
      </c>
      <c r="F4453" s="85" t="s">
        <v>56</v>
      </c>
      <c r="G4453" s="95">
        <v>95</v>
      </c>
      <c r="H4453" s="95">
        <v>23750</v>
      </c>
    </row>
    <row r="4454" spans="1:8" x14ac:dyDescent="0.25">
      <c r="A4454" s="82">
        <v>4454</v>
      </c>
      <c r="B4454" s="85" t="s">
        <v>596</v>
      </c>
      <c r="C4454" s="86">
        <v>0.875</v>
      </c>
      <c r="D4454" s="85" t="s">
        <v>486</v>
      </c>
      <c r="E4454" s="85" t="s">
        <v>24</v>
      </c>
      <c r="F4454" s="85" t="s">
        <v>457</v>
      </c>
      <c r="G4454" s="95">
        <v>266</v>
      </c>
      <c r="H4454" s="95">
        <v>66500</v>
      </c>
    </row>
    <row r="4455" spans="1:8" x14ac:dyDescent="0.25">
      <c r="A4455" s="82">
        <v>4455</v>
      </c>
      <c r="B4455" s="85" t="s">
        <v>596</v>
      </c>
      <c r="C4455" s="86">
        <v>0.91666666666666663</v>
      </c>
      <c r="D4455" s="85" t="s">
        <v>486</v>
      </c>
      <c r="E4455" s="85" t="s">
        <v>24</v>
      </c>
      <c r="F4455" s="85" t="s">
        <v>457</v>
      </c>
      <c r="G4455" s="95">
        <v>1261</v>
      </c>
      <c r="H4455" s="95">
        <v>315250</v>
      </c>
    </row>
    <row r="4456" spans="1:8" x14ac:dyDescent="0.25">
      <c r="A4456" s="82">
        <v>4456</v>
      </c>
      <c r="B4456" s="85" t="s">
        <v>596</v>
      </c>
      <c r="C4456" s="86">
        <v>0.91666666666666663</v>
      </c>
      <c r="D4456" s="85" t="s">
        <v>486</v>
      </c>
      <c r="E4456" s="85" t="s">
        <v>459</v>
      </c>
      <c r="F4456" s="85" t="s">
        <v>30</v>
      </c>
      <c r="G4456" s="95">
        <v>1</v>
      </c>
      <c r="H4456" s="95">
        <v>250</v>
      </c>
    </row>
    <row r="4457" spans="1:8" x14ac:dyDescent="0.25">
      <c r="A4457" s="82">
        <v>4457</v>
      </c>
      <c r="B4457" s="85" t="s">
        <v>596</v>
      </c>
      <c r="C4457" s="86">
        <v>0.91666666666666663</v>
      </c>
      <c r="D4457" s="85" t="s">
        <v>486</v>
      </c>
      <c r="E4457" s="85" t="s">
        <v>459</v>
      </c>
      <c r="F4457" s="85" t="s">
        <v>31</v>
      </c>
      <c r="G4457" s="95">
        <v>5</v>
      </c>
      <c r="H4457" s="95">
        <v>1250</v>
      </c>
    </row>
    <row r="4458" spans="1:8" x14ac:dyDescent="0.25">
      <c r="A4458" s="82">
        <v>4458</v>
      </c>
      <c r="B4458" s="85" t="s">
        <v>596</v>
      </c>
      <c r="C4458" s="86">
        <v>0.91666666666666663</v>
      </c>
      <c r="D4458" s="85" t="s">
        <v>486</v>
      </c>
      <c r="E4458" s="85" t="s">
        <v>459</v>
      </c>
      <c r="F4458" s="85" t="s">
        <v>681</v>
      </c>
      <c r="G4458" s="95">
        <v>1</v>
      </c>
      <c r="H4458" s="95">
        <v>250</v>
      </c>
    </row>
    <row r="4459" spans="1:8" x14ac:dyDescent="0.25">
      <c r="A4459" s="82">
        <v>4459</v>
      </c>
      <c r="B4459" s="85" t="s">
        <v>596</v>
      </c>
      <c r="C4459" s="86">
        <v>0.91666666666666663</v>
      </c>
      <c r="D4459" s="85" t="s">
        <v>486</v>
      </c>
      <c r="E4459" s="85" t="s">
        <v>459</v>
      </c>
      <c r="F4459" s="85" t="s">
        <v>28</v>
      </c>
      <c r="G4459" s="95">
        <v>26</v>
      </c>
      <c r="H4459" s="95">
        <v>6500</v>
      </c>
    </row>
    <row r="4460" spans="1:8" x14ac:dyDescent="0.25">
      <c r="A4460" s="82">
        <v>4460</v>
      </c>
      <c r="B4460" s="85" t="s">
        <v>596</v>
      </c>
      <c r="C4460" s="86">
        <v>0.91666666666666663</v>
      </c>
      <c r="D4460" s="85" t="s">
        <v>486</v>
      </c>
      <c r="E4460" s="85" t="s">
        <v>459</v>
      </c>
      <c r="F4460" s="85" t="s">
        <v>58</v>
      </c>
      <c r="G4460" s="95">
        <v>86</v>
      </c>
      <c r="H4460" s="95">
        <v>21500</v>
      </c>
    </row>
    <row r="4461" spans="1:8" x14ac:dyDescent="0.25">
      <c r="A4461" s="82">
        <v>4461</v>
      </c>
      <c r="B4461" s="85" t="s">
        <v>596</v>
      </c>
      <c r="C4461" s="86">
        <v>0.91666666666666663</v>
      </c>
      <c r="D4461" s="85" t="s">
        <v>486</v>
      </c>
      <c r="E4461" s="85" t="s">
        <v>459</v>
      </c>
      <c r="F4461" s="85" t="s">
        <v>56</v>
      </c>
      <c r="G4461" s="95">
        <v>120</v>
      </c>
      <c r="H4461" s="95">
        <v>30000</v>
      </c>
    </row>
    <row r="4462" spans="1:8" x14ac:dyDescent="0.25">
      <c r="A4462" s="82">
        <v>4462</v>
      </c>
      <c r="B4462" s="85" t="s">
        <v>596</v>
      </c>
      <c r="C4462" s="86">
        <v>0.95833333333333337</v>
      </c>
      <c r="D4462" s="85" t="s">
        <v>486</v>
      </c>
      <c r="E4462" s="85" t="s">
        <v>24</v>
      </c>
      <c r="F4462" s="85" t="s">
        <v>457</v>
      </c>
      <c r="G4462" s="95">
        <v>1119</v>
      </c>
      <c r="H4462" s="95">
        <v>279750</v>
      </c>
    </row>
    <row r="4463" spans="1:8" x14ac:dyDescent="0.25">
      <c r="A4463" s="82">
        <v>4463</v>
      </c>
      <c r="B4463" s="85" t="s">
        <v>596</v>
      </c>
      <c r="C4463" s="86">
        <v>0.95833333333333337</v>
      </c>
      <c r="D4463" s="85" t="s">
        <v>486</v>
      </c>
      <c r="E4463" s="85" t="s">
        <v>459</v>
      </c>
      <c r="F4463" s="85" t="s">
        <v>28</v>
      </c>
      <c r="G4463" s="95">
        <v>22</v>
      </c>
      <c r="H4463" s="95">
        <v>5500</v>
      </c>
    </row>
    <row r="4464" spans="1:8" x14ac:dyDescent="0.25">
      <c r="A4464" s="82">
        <v>4464</v>
      </c>
      <c r="B4464" s="85" t="s">
        <v>596</v>
      </c>
      <c r="C4464" s="86">
        <v>0.95833333333333337</v>
      </c>
      <c r="D4464" s="85" t="s">
        <v>486</v>
      </c>
      <c r="E4464" s="85" t="s">
        <v>459</v>
      </c>
      <c r="F4464" s="85" t="s">
        <v>58</v>
      </c>
      <c r="G4464" s="95">
        <v>102</v>
      </c>
      <c r="H4464" s="95">
        <v>25500</v>
      </c>
    </row>
    <row r="4465" spans="1:8" x14ac:dyDescent="0.25">
      <c r="A4465" s="82">
        <v>4465</v>
      </c>
      <c r="B4465" s="85" t="s">
        <v>596</v>
      </c>
      <c r="C4465" s="86">
        <v>0.95833333333333337</v>
      </c>
      <c r="D4465" s="85" t="s">
        <v>486</v>
      </c>
      <c r="E4465" s="85" t="s">
        <v>459</v>
      </c>
      <c r="F4465" s="85" t="s">
        <v>56</v>
      </c>
      <c r="G4465" s="95">
        <v>80</v>
      </c>
      <c r="H4465" s="95">
        <v>20000</v>
      </c>
    </row>
    <row r="4466" spans="1:8" x14ac:dyDescent="0.25">
      <c r="A4466" s="82">
        <v>4466</v>
      </c>
      <c r="B4466" s="85" t="s">
        <v>598</v>
      </c>
      <c r="C4466" s="86">
        <v>0.31944444444444448</v>
      </c>
      <c r="D4466" s="85" t="s">
        <v>284</v>
      </c>
      <c r="E4466" s="85" t="s">
        <v>24</v>
      </c>
      <c r="F4466" s="85" t="s">
        <v>673</v>
      </c>
      <c r="G4466" s="95">
        <v>1</v>
      </c>
      <c r="H4466" s="95">
        <v>250</v>
      </c>
    </row>
    <row r="4467" spans="1:8" x14ac:dyDescent="0.25">
      <c r="A4467" s="82">
        <v>4467</v>
      </c>
      <c r="B4467" s="85" t="s">
        <v>598</v>
      </c>
      <c r="C4467" s="86">
        <v>0.31944444444444448</v>
      </c>
      <c r="D4467" s="85" t="s">
        <v>284</v>
      </c>
      <c r="E4467" s="85" t="s">
        <v>24</v>
      </c>
      <c r="F4467" s="85" t="s">
        <v>669</v>
      </c>
      <c r="G4467" s="95">
        <v>2</v>
      </c>
      <c r="H4467" s="95">
        <v>500</v>
      </c>
    </row>
    <row r="4468" spans="1:8" x14ac:dyDescent="0.25">
      <c r="A4468" s="82">
        <v>4468</v>
      </c>
      <c r="B4468" s="85" t="s">
        <v>598</v>
      </c>
      <c r="C4468" s="86">
        <v>0.31944444444444448</v>
      </c>
      <c r="D4468" s="85" t="s">
        <v>284</v>
      </c>
      <c r="E4468" s="85" t="s">
        <v>24</v>
      </c>
      <c r="F4468" s="85" t="s">
        <v>289</v>
      </c>
      <c r="G4468" s="95">
        <v>6</v>
      </c>
      <c r="H4468" s="95">
        <v>1500</v>
      </c>
    </row>
    <row r="4469" spans="1:8" x14ac:dyDescent="0.25">
      <c r="A4469" s="82">
        <v>4469</v>
      </c>
      <c r="B4469" s="85" t="s">
        <v>598</v>
      </c>
      <c r="C4469" s="86">
        <v>0.31944444444444448</v>
      </c>
      <c r="D4469" s="85" t="s">
        <v>284</v>
      </c>
      <c r="E4469" s="85" t="s">
        <v>24</v>
      </c>
      <c r="F4469" s="85" t="s">
        <v>28</v>
      </c>
      <c r="G4469" s="95">
        <v>72</v>
      </c>
      <c r="H4469" s="95">
        <v>18000</v>
      </c>
    </row>
    <row r="4470" spans="1:8" x14ac:dyDescent="0.25">
      <c r="A4470" s="82">
        <v>4470</v>
      </c>
      <c r="B4470" s="85" t="s">
        <v>598</v>
      </c>
      <c r="C4470" s="86">
        <v>0.31944444444444448</v>
      </c>
      <c r="D4470" s="85" t="s">
        <v>284</v>
      </c>
      <c r="E4470" s="85" t="s">
        <v>24</v>
      </c>
      <c r="F4470" s="85" t="s">
        <v>84</v>
      </c>
      <c r="G4470" s="95">
        <v>1</v>
      </c>
      <c r="H4470" s="95">
        <v>250</v>
      </c>
    </row>
    <row r="4471" spans="1:8" x14ac:dyDescent="0.25">
      <c r="A4471" s="82">
        <v>4471</v>
      </c>
      <c r="B4471" s="85" t="s">
        <v>598</v>
      </c>
      <c r="C4471" s="86">
        <v>0.31944444444444448</v>
      </c>
      <c r="D4471" s="85" t="s">
        <v>284</v>
      </c>
      <c r="E4471" s="85" t="s">
        <v>24</v>
      </c>
      <c r="F4471" s="85" t="s">
        <v>54</v>
      </c>
      <c r="G4471" s="95">
        <v>1</v>
      </c>
      <c r="H4471" s="95">
        <v>250</v>
      </c>
    </row>
    <row r="4472" spans="1:8" x14ac:dyDescent="0.25">
      <c r="A4472" s="82">
        <v>4472</v>
      </c>
      <c r="B4472" s="85" t="s">
        <v>598</v>
      </c>
      <c r="C4472" s="86">
        <v>0.31944444444444448</v>
      </c>
      <c r="D4472" s="85" t="s">
        <v>284</v>
      </c>
      <c r="E4472" s="85" t="s">
        <v>24</v>
      </c>
      <c r="F4472" s="85" t="s">
        <v>478</v>
      </c>
      <c r="G4472" s="95">
        <v>3</v>
      </c>
      <c r="H4472" s="95">
        <v>750</v>
      </c>
    </row>
    <row r="4473" spans="1:8" x14ac:dyDescent="0.25">
      <c r="A4473" s="82">
        <v>4473</v>
      </c>
      <c r="B4473" s="85" t="s">
        <v>598</v>
      </c>
      <c r="C4473" s="86">
        <v>0.31944444444444448</v>
      </c>
      <c r="D4473" s="85" t="s">
        <v>284</v>
      </c>
      <c r="E4473" s="85" t="s">
        <v>24</v>
      </c>
      <c r="F4473" s="85" t="s">
        <v>58</v>
      </c>
      <c r="G4473" s="95">
        <v>455</v>
      </c>
      <c r="H4473" s="95">
        <v>113750</v>
      </c>
    </row>
    <row r="4474" spans="1:8" x14ac:dyDescent="0.25">
      <c r="A4474" s="82">
        <v>4474</v>
      </c>
      <c r="B4474" s="85" t="s">
        <v>598</v>
      </c>
      <c r="C4474" s="86">
        <v>0.31944444444444448</v>
      </c>
      <c r="D4474" s="85" t="s">
        <v>284</v>
      </c>
      <c r="E4474" s="85" t="s">
        <v>24</v>
      </c>
      <c r="F4474" s="85" t="s">
        <v>56</v>
      </c>
      <c r="G4474" s="95">
        <v>294</v>
      </c>
      <c r="H4474" s="95">
        <v>73500</v>
      </c>
    </row>
    <row r="4475" spans="1:8" x14ac:dyDescent="0.25">
      <c r="A4475" s="82">
        <v>4475</v>
      </c>
      <c r="B4475" s="85" t="s">
        <v>598</v>
      </c>
      <c r="C4475" s="86">
        <v>0.31944444444444448</v>
      </c>
      <c r="D4475" s="85" t="s">
        <v>284</v>
      </c>
      <c r="E4475" s="85" t="s">
        <v>459</v>
      </c>
      <c r="F4475" s="85" t="s">
        <v>669</v>
      </c>
      <c r="G4475" s="95">
        <v>2</v>
      </c>
      <c r="H4475" s="95">
        <v>500</v>
      </c>
    </row>
    <row r="4476" spans="1:8" x14ac:dyDescent="0.25">
      <c r="A4476" s="82">
        <v>4476</v>
      </c>
      <c r="B4476" s="85" t="s">
        <v>598</v>
      </c>
      <c r="C4476" s="86">
        <v>0.31944444444444448</v>
      </c>
      <c r="D4476" s="85" t="s">
        <v>284</v>
      </c>
      <c r="E4476" s="85" t="s">
        <v>459</v>
      </c>
      <c r="F4476" s="85" t="s">
        <v>28</v>
      </c>
      <c r="G4476" s="95">
        <v>13</v>
      </c>
      <c r="H4476" s="95">
        <v>3250</v>
      </c>
    </row>
    <row r="4477" spans="1:8" x14ac:dyDescent="0.25">
      <c r="A4477" s="82">
        <v>4477</v>
      </c>
      <c r="B4477" s="85" t="s">
        <v>598</v>
      </c>
      <c r="C4477" s="86">
        <v>0.31944444444444448</v>
      </c>
      <c r="D4477" s="85" t="s">
        <v>284</v>
      </c>
      <c r="E4477" s="85" t="s">
        <v>459</v>
      </c>
      <c r="F4477" s="85" t="s">
        <v>84</v>
      </c>
      <c r="G4477" s="95">
        <v>3</v>
      </c>
      <c r="H4477" s="95">
        <v>750</v>
      </c>
    </row>
    <row r="4478" spans="1:8" x14ac:dyDescent="0.25">
      <c r="A4478" s="82">
        <v>4478</v>
      </c>
      <c r="B4478" s="85" t="s">
        <v>598</v>
      </c>
      <c r="C4478" s="86">
        <v>0.31944444444444448</v>
      </c>
      <c r="D4478" s="85" t="s">
        <v>284</v>
      </c>
      <c r="E4478" s="85" t="s">
        <v>459</v>
      </c>
      <c r="F4478" s="85" t="s">
        <v>58</v>
      </c>
      <c r="G4478" s="95">
        <v>121</v>
      </c>
      <c r="H4478" s="95">
        <v>30250</v>
      </c>
    </row>
    <row r="4479" spans="1:8" x14ac:dyDescent="0.25">
      <c r="A4479" s="82">
        <v>4479</v>
      </c>
      <c r="B4479" s="85" t="s">
        <v>598</v>
      </c>
      <c r="C4479" s="86">
        <v>0.31944444444444448</v>
      </c>
      <c r="D4479" s="85" t="s">
        <v>284</v>
      </c>
      <c r="E4479" s="85" t="s">
        <v>459</v>
      </c>
      <c r="F4479" s="85" t="s">
        <v>56</v>
      </c>
      <c r="G4479" s="95">
        <v>51</v>
      </c>
      <c r="H4479" s="95">
        <v>12750</v>
      </c>
    </row>
    <row r="4480" spans="1:8" x14ac:dyDescent="0.25">
      <c r="A4480" s="82">
        <v>4480</v>
      </c>
      <c r="B4480" s="85" t="s">
        <v>598</v>
      </c>
      <c r="C4480" s="86">
        <v>0.39583333333333331</v>
      </c>
      <c r="D4480" s="85" t="s">
        <v>284</v>
      </c>
      <c r="E4480" s="85" t="s">
        <v>24</v>
      </c>
      <c r="F4480" s="85" t="s">
        <v>673</v>
      </c>
      <c r="G4480" s="95">
        <v>1</v>
      </c>
      <c r="H4480" s="95">
        <v>250</v>
      </c>
    </row>
    <row r="4481" spans="1:8" x14ac:dyDescent="0.25">
      <c r="A4481" s="82">
        <v>4481</v>
      </c>
      <c r="B4481" s="85" t="s">
        <v>598</v>
      </c>
      <c r="C4481" s="86">
        <v>0.39583333333333331</v>
      </c>
      <c r="D4481" s="85" t="s">
        <v>284</v>
      </c>
      <c r="E4481" s="85" t="s">
        <v>24</v>
      </c>
      <c r="F4481" s="85" t="s">
        <v>669</v>
      </c>
      <c r="G4481" s="95">
        <v>1</v>
      </c>
      <c r="H4481" s="95">
        <v>250</v>
      </c>
    </row>
    <row r="4482" spans="1:8" x14ac:dyDescent="0.25">
      <c r="A4482" s="82">
        <v>4482</v>
      </c>
      <c r="B4482" s="85" t="s">
        <v>598</v>
      </c>
      <c r="C4482" s="86">
        <v>0.39583333333333331</v>
      </c>
      <c r="D4482" s="85" t="s">
        <v>284</v>
      </c>
      <c r="E4482" s="85" t="s">
        <v>24</v>
      </c>
      <c r="F4482" s="85" t="s">
        <v>31</v>
      </c>
      <c r="G4482" s="95">
        <v>1</v>
      </c>
      <c r="H4482" s="95">
        <v>250</v>
      </c>
    </row>
    <row r="4483" spans="1:8" x14ac:dyDescent="0.25">
      <c r="A4483" s="82">
        <v>4483</v>
      </c>
      <c r="B4483" s="85" t="s">
        <v>598</v>
      </c>
      <c r="C4483" s="86">
        <v>0.39583333333333331</v>
      </c>
      <c r="D4483" s="85" t="s">
        <v>284</v>
      </c>
      <c r="E4483" s="85" t="s">
        <v>24</v>
      </c>
      <c r="F4483" s="85" t="s">
        <v>289</v>
      </c>
      <c r="G4483" s="95">
        <v>7</v>
      </c>
      <c r="H4483" s="95">
        <v>1750</v>
      </c>
    </row>
    <row r="4484" spans="1:8" x14ac:dyDescent="0.25">
      <c r="A4484" s="82">
        <v>4484</v>
      </c>
      <c r="B4484" s="85" t="s">
        <v>598</v>
      </c>
      <c r="C4484" s="86">
        <v>0.39583333333333331</v>
      </c>
      <c r="D4484" s="85" t="s">
        <v>284</v>
      </c>
      <c r="E4484" s="85" t="s">
        <v>24</v>
      </c>
      <c r="F4484" s="85" t="s">
        <v>28</v>
      </c>
      <c r="G4484" s="95">
        <v>38</v>
      </c>
      <c r="H4484" s="95">
        <v>9500</v>
      </c>
    </row>
    <row r="4485" spans="1:8" x14ac:dyDescent="0.25">
      <c r="A4485" s="82">
        <v>4485</v>
      </c>
      <c r="B4485" s="85" t="s">
        <v>598</v>
      </c>
      <c r="C4485" s="86">
        <v>0.39583333333333331</v>
      </c>
      <c r="D4485" s="85" t="s">
        <v>284</v>
      </c>
      <c r="E4485" s="85" t="s">
        <v>24</v>
      </c>
      <c r="F4485" s="85" t="s">
        <v>84</v>
      </c>
      <c r="G4485" s="95">
        <v>4</v>
      </c>
      <c r="H4485" s="95">
        <v>1000</v>
      </c>
    </row>
    <row r="4486" spans="1:8" x14ac:dyDescent="0.25">
      <c r="A4486" s="82">
        <v>4486</v>
      </c>
      <c r="B4486" s="85" t="s">
        <v>598</v>
      </c>
      <c r="C4486" s="86">
        <v>0.39583333333333331</v>
      </c>
      <c r="D4486" s="85" t="s">
        <v>284</v>
      </c>
      <c r="E4486" s="85" t="s">
        <v>24</v>
      </c>
      <c r="F4486" s="85" t="s">
        <v>54</v>
      </c>
      <c r="G4486" s="95">
        <v>1</v>
      </c>
      <c r="H4486" s="95">
        <v>250</v>
      </c>
    </row>
    <row r="4487" spans="1:8" x14ac:dyDescent="0.25">
      <c r="A4487" s="82">
        <v>4487</v>
      </c>
      <c r="B4487" s="85" t="s">
        <v>598</v>
      </c>
      <c r="C4487" s="86">
        <v>0.39583333333333331</v>
      </c>
      <c r="D4487" s="85" t="s">
        <v>284</v>
      </c>
      <c r="E4487" s="85" t="s">
        <v>24</v>
      </c>
      <c r="F4487" s="85" t="s">
        <v>478</v>
      </c>
      <c r="G4487" s="95">
        <v>1</v>
      </c>
      <c r="H4487" s="95">
        <v>250</v>
      </c>
    </row>
    <row r="4488" spans="1:8" x14ac:dyDescent="0.25">
      <c r="A4488" s="82">
        <v>4488</v>
      </c>
      <c r="B4488" s="85" t="s">
        <v>598</v>
      </c>
      <c r="C4488" s="86">
        <v>0.39583333333333331</v>
      </c>
      <c r="D4488" s="85" t="s">
        <v>284</v>
      </c>
      <c r="E4488" s="85" t="s">
        <v>24</v>
      </c>
      <c r="F4488" s="85" t="s">
        <v>58</v>
      </c>
      <c r="G4488" s="95">
        <v>529</v>
      </c>
      <c r="H4488" s="95">
        <v>132250</v>
      </c>
    </row>
    <row r="4489" spans="1:8" x14ac:dyDescent="0.25">
      <c r="A4489" s="82">
        <v>4489</v>
      </c>
      <c r="B4489" s="85" t="s">
        <v>598</v>
      </c>
      <c r="C4489" s="86">
        <v>0.39583333333333331</v>
      </c>
      <c r="D4489" s="85" t="s">
        <v>284</v>
      </c>
      <c r="E4489" s="85" t="s">
        <v>24</v>
      </c>
      <c r="F4489" s="85" t="s">
        <v>56</v>
      </c>
      <c r="G4489" s="95">
        <v>234</v>
      </c>
      <c r="H4489" s="95">
        <v>58500</v>
      </c>
    </row>
    <row r="4490" spans="1:8" x14ac:dyDescent="0.25">
      <c r="A4490" s="82">
        <v>4490</v>
      </c>
      <c r="B4490" s="85" t="s">
        <v>598</v>
      </c>
      <c r="C4490" s="86">
        <v>0.39583333333333331</v>
      </c>
      <c r="D4490" s="85" t="s">
        <v>284</v>
      </c>
      <c r="E4490" s="85" t="s">
        <v>24</v>
      </c>
      <c r="F4490" s="85" t="s">
        <v>40</v>
      </c>
      <c r="G4490" s="95">
        <v>15</v>
      </c>
      <c r="H4490" s="95">
        <v>3750</v>
      </c>
    </row>
    <row r="4491" spans="1:8" x14ac:dyDescent="0.25">
      <c r="A4491" s="82">
        <v>4491</v>
      </c>
      <c r="B4491" s="85" t="s">
        <v>598</v>
      </c>
      <c r="C4491" s="86">
        <v>0.39583333333333331</v>
      </c>
      <c r="D4491" s="85" t="s">
        <v>284</v>
      </c>
      <c r="E4491" s="85" t="s">
        <v>459</v>
      </c>
      <c r="F4491" s="85" t="s">
        <v>289</v>
      </c>
      <c r="G4491" s="95">
        <v>2</v>
      </c>
      <c r="H4491" s="95">
        <v>500</v>
      </c>
    </row>
    <row r="4492" spans="1:8" x14ac:dyDescent="0.25">
      <c r="A4492" s="82">
        <v>4492</v>
      </c>
      <c r="B4492" s="85" t="s">
        <v>598</v>
      </c>
      <c r="C4492" s="86">
        <v>0.39583333333333331</v>
      </c>
      <c r="D4492" s="85" t="s">
        <v>284</v>
      </c>
      <c r="E4492" s="85" t="s">
        <v>459</v>
      </c>
      <c r="F4492" s="85" t="s">
        <v>28</v>
      </c>
      <c r="G4492" s="95">
        <v>5</v>
      </c>
      <c r="H4492" s="95">
        <v>1250</v>
      </c>
    </row>
    <row r="4493" spans="1:8" x14ac:dyDescent="0.25">
      <c r="A4493" s="82">
        <v>4493</v>
      </c>
      <c r="B4493" s="85" t="s">
        <v>598</v>
      </c>
      <c r="C4493" s="86">
        <v>0.39583333333333331</v>
      </c>
      <c r="D4493" s="85" t="s">
        <v>284</v>
      </c>
      <c r="E4493" s="85" t="s">
        <v>459</v>
      </c>
      <c r="F4493" s="85" t="s">
        <v>84</v>
      </c>
      <c r="G4493" s="95">
        <v>4</v>
      </c>
      <c r="H4493" s="95">
        <v>1000</v>
      </c>
    </row>
    <row r="4494" spans="1:8" x14ac:dyDescent="0.25">
      <c r="A4494" s="82">
        <v>4494</v>
      </c>
      <c r="B4494" s="85" t="s">
        <v>598</v>
      </c>
      <c r="C4494" s="86">
        <v>0.39583333333333331</v>
      </c>
      <c r="D4494" s="85" t="s">
        <v>284</v>
      </c>
      <c r="E4494" s="85" t="s">
        <v>459</v>
      </c>
      <c r="F4494" s="85" t="s">
        <v>478</v>
      </c>
      <c r="G4494" s="95">
        <v>1</v>
      </c>
      <c r="H4494" s="95">
        <v>250</v>
      </c>
    </row>
    <row r="4495" spans="1:8" x14ac:dyDescent="0.25">
      <c r="A4495" s="82">
        <v>4495</v>
      </c>
      <c r="B4495" s="85" t="s">
        <v>598</v>
      </c>
      <c r="C4495" s="86">
        <v>0.39583333333333331</v>
      </c>
      <c r="D4495" s="85" t="s">
        <v>284</v>
      </c>
      <c r="E4495" s="85" t="s">
        <v>459</v>
      </c>
      <c r="F4495" s="85" t="s">
        <v>56</v>
      </c>
      <c r="G4495" s="95">
        <v>45</v>
      </c>
      <c r="H4495" s="95">
        <v>11250</v>
      </c>
    </row>
    <row r="4496" spans="1:8" x14ac:dyDescent="0.25">
      <c r="A4496" s="82">
        <v>4496</v>
      </c>
      <c r="B4496" s="85" t="s">
        <v>598</v>
      </c>
      <c r="C4496" s="86">
        <v>0.39583333333333331</v>
      </c>
      <c r="D4496" s="85" t="s">
        <v>284</v>
      </c>
      <c r="E4496" s="85" t="s">
        <v>459</v>
      </c>
      <c r="F4496" s="85" t="s">
        <v>40</v>
      </c>
      <c r="G4496" s="95">
        <v>4</v>
      </c>
      <c r="H4496" s="95">
        <v>1000</v>
      </c>
    </row>
    <row r="4497" spans="1:8" x14ac:dyDescent="0.25">
      <c r="A4497" s="82">
        <v>4497</v>
      </c>
      <c r="B4497" s="85" t="s">
        <v>598</v>
      </c>
      <c r="C4497" s="86">
        <v>0.39583333333333331</v>
      </c>
      <c r="D4497" s="85" t="s">
        <v>284</v>
      </c>
      <c r="E4497" s="85" t="s">
        <v>459</v>
      </c>
      <c r="F4497" s="85" t="s">
        <v>58</v>
      </c>
      <c r="G4497" s="95">
        <v>4</v>
      </c>
      <c r="H4497" s="95">
        <v>1000</v>
      </c>
    </row>
    <row r="4498" spans="1:8" x14ac:dyDescent="0.25">
      <c r="A4498" s="82">
        <v>4498</v>
      </c>
      <c r="B4498" s="85" t="s">
        <v>598</v>
      </c>
      <c r="C4498" s="86">
        <v>0.45833333333333331</v>
      </c>
      <c r="D4498" s="85" t="s">
        <v>23</v>
      </c>
      <c r="E4498" s="85" t="s">
        <v>24</v>
      </c>
      <c r="F4498" s="85" t="s">
        <v>30</v>
      </c>
      <c r="G4498" s="95">
        <v>5</v>
      </c>
      <c r="H4498" s="95">
        <v>1250</v>
      </c>
    </row>
    <row r="4499" spans="1:8" x14ac:dyDescent="0.25">
      <c r="A4499" s="82">
        <v>4499</v>
      </c>
      <c r="B4499" s="85" t="s">
        <v>598</v>
      </c>
      <c r="C4499" s="86">
        <v>0.45833333333333331</v>
      </c>
      <c r="D4499" s="85" t="s">
        <v>23</v>
      </c>
      <c r="E4499" s="85" t="s">
        <v>24</v>
      </c>
      <c r="F4499" s="85" t="s">
        <v>31</v>
      </c>
      <c r="G4499" s="95">
        <v>1</v>
      </c>
      <c r="H4499" s="95">
        <v>250</v>
      </c>
    </row>
    <row r="4500" spans="1:8" x14ac:dyDescent="0.25">
      <c r="A4500" s="82">
        <v>4500</v>
      </c>
      <c r="B4500" s="85" t="s">
        <v>598</v>
      </c>
      <c r="C4500" s="86">
        <v>0.45833333333333331</v>
      </c>
      <c r="D4500" s="85" t="s">
        <v>23</v>
      </c>
      <c r="E4500" s="85" t="s">
        <v>24</v>
      </c>
      <c r="F4500" s="85" t="s">
        <v>672</v>
      </c>
      <c r="G4500" s="95">
        <v>1</v>
      </c>
      <c r="H4500" s="95">
        <v>250</v>
      </c>
    </row>
    <row r="4501" spans="1:8" x14ac:dyDescent="0.25">
      <c r="A4501" s="82">
        <v>4501</v>
      </c>
      <c r="B4501" s="85" t="s">
        <v>598</v>
      </c>
      <c r="C4501" s="86">
        <v>0.45833333333333331</v>
      </c>
      <c r="D4501" s="85" t="s">
        <v>23</v>
      </c>
      <c r="E4501" s="85" t="s">
        <v>24</v>
      </c>
      <c r="F4501" s="85" t="s">
        <v>28</v>
      </c>
      <c r="G4501" s="95">
        <v>17</v>
      </c>
      <c r="H4501" s="95">
        <v>4250</v>
      </c>
    </row>
    <row r="4502" spans="1:8" x14ac:dyDescent="0.25">
      <c r="A4502" s="82">
        <v>4502</v>
      </c>
      <c r="B4502" s="85" t="s">
        <v>598</v>
      </c>
      <c r="C4502" s="86">
        <v>0.45833333333333331</v>
      </c>
      <c r="D4502" s="85" t="s">
        <v>23</v>
      </c>
      <c r="E4502" s="85" t="s">
        <v>24</v>
      </c>
      <c r="F4502" s="85" t="s">
        <v>84</v>
      </c>
      <c r="G4502" s="95">
        <v>1</v>
      </c>
      <c r="H4502" s="95">
        <v>250</v>
      </c>
    </row>
    <row r="4503" spans="1:8" x14ac:dyDescent="0.25">
      <c r="A4503" s="82">
        <v>4503</v>
      </c>
      <c r="B4503" s="85" t="s">
        <v>598</v>
      </c>
      <c r="C4503" s="86">
        <v>0.45833333333333331</v>
      </c>
      <c r="D4503" s="85" t="s">
        <v>23</v>
      </c>
      <c r="E4503" s="85" t="s">
        <v>24</v>
      </c>
      <c r="F4503" s="85" t="s">
        <v>58</v>
      </c>
      <c r="G4503" s="95">
        <v>232</v>
      </c>
      <c r="H4503" s="95">
        <v>58000</v>
      </c>
    </row>
    <row r="4504" spans="1:8" x14ac:dyDescent="0.25">
      <c r="A4504" s="82">
        <v>4504</v>
      </c>
      <c r="B4504" s="85" t="s">
        <v>598</v>
      </c>
      <c r="C4504" s="86">
        <v>0.45833333333333331</v>
      </c>
      <c r="D4504" s="85" t="s">
        <v>23</v>
      </c>
      <c r="E4504" s="85" t="s">
        <v>24</v>
      </c>
      <c r="F4504" s="85" t="s">
        <v>677</v>
      </c>
      <c r="G4504" s="95">
        <v>1</v>
      </c>
      <c r="H4504" s="95">
        <v>250</v>
      </c>
    </row>
    <row r="4505" spans="1:8" x14ac:dyDescent="0.25">
      <c r="A4505" s="82">
        <v>4505</v>
      </c>
      <c r="B4505" s="85" t="s">
        <v>598</v>
      </c>
      <c r="C4505" s="86">
        <v>0.45833333333333331</v>
      </c>
      <c r="D4505" s="85" t="s">
        <v>23</v>
      </c>
      <c r="E4505" s="85" t="s">
        <v>24</v>
      </c>
      <c r="F4505" s="85" t="s">
        <v>682</v>
      </c>
      <c r="G4505" s="95">
        <v>1</v>
      </c>
      <c r="H4505" s="95">
        <v>250</v>
      </c>
    </row>
    <row r="4506" spans="1:8" x14ac:dyDescent="0.25">
      <c r="A4506" s="82">
        <v>4506</v>
      </c>
      <c r="B4506" s="85" t="s">
        <v>598</v>
      </c>
      <c r="C4506" s="86">
        <v>0.45833333333333331</v>
      </c>
      <c r="D4506" s="85" t="s">
        <v>23</v>
      </c>
      <c r="E4506" s="85" t="s">
        <v>24</v>
      </c>
      <c r="F4506" s="85" t="s">
        <v>674</v>
      </c>
      <c r="G4506" s="95">
        <v>4</v>
      </c>
      <c r="H4506" s="95">
        <v>1000</v>
      </c>
    </row>
    <row r="4507" spans="1:8" x14ac:dyDescent="0.25">
      <c r="A4507" s="82">
        <v>4507</v>
      </c>
      <c r="B4507" s="85" t="s">
        <v>598</v>
      </c>
      <c r="C4507" s="86">
        <v>0.45833333333333331</v>
      </c>
      <c r="D4507" s="85" t="s">
        <v>23</v>
      </c>
      <c r="E4507" s="85" t="s">
        <v>24</v>
      </c>
      <c r="F4507" s="85" t="s">
        <v>40</v>
      </c>
      <c r="G4507" s="95">
        <v>16</v>
      </c>
      <c r="H4507" s="95">
        <v>4000</v>
      </c>
    </row>
    <row r="4508" spans="1:8" x14ac:dyDescent="0.25">
      <c r="A4508" s="82">
        <v>4508</v>
      </c>
      <c r="B4508" s="85" t="s">
        <v>598</v>
      </c>
      <c r="C4508" s="86">
        <v>0.45833333333333331</v>
      </c>
      <c r="D4508" s="85" t="s">
        <v>23</v>
      </c>
      <c r="E4508" s="85" t="s">
        <v>24</v>
      </c>
      <c r="F4508" s="85" t="s">
        <v>56</v>
      </c>
      <c r="G4508" s="95">
        <v>114</v>
      </c>
      <c r="H4508" s="95">
        <v>28500</v>
      </c>
    </row>
    <row r="4509" spans="1:8" x14ac:dyDescent="0.25">
      <c r="A4509" s="82">
        <v>4509</v>
      </c>
      <c r="B4509" s="85" t="s">
        <v>598</v>
      </c>
      <c r="C4509" s="86">
        <v>0.45833333333333331</v>
      </c>
      <c r="D4509" s="85" t="s">
        <v>23</v>
      </c>
      <c r="E4509" s="85" t="s">
        <v>459</v>
      </c>
      <c r="F4509" s="85" t="s">
        <v>30</v>
      </c>
      <c r="G4509" s="95">
        <v>8</v>
      </c>
      <c r="H4509" s="95">
        <v>2000</v>
      </c>
    </row>
    <row r="4510" spans="1:8" x14ac:dyDescent="0.25">
      <c r="A4510" s="82">
        <v>4510</v>
      </c>
      <c r="B4510" s="85" t="s">
        <v>598</v>
      </c>
      <c r="C4510" s="86">
        <v>0.45833333333333331</v>
      </c>
      <c r="D4510" s="85" t="s">
        <v>23</v>
      </c>
      <c r="E4510" s="85" t="s">
        <v>459</v>
      </c>
      <c r="F4510" s="85" t="s">
        <v>31</v>
      </c>
      <c r="G4510" s="95">
        <v>1</v>
      </c>
      <c r="H4510" s="95">
        <v>250</v>
      </c>
    </row>
    <row r="4511" spans="1:8" x14ac:dyDescent="0.25">
      <c r="A4511" s="82">
        <v>4511</v>
      </c>
      <c r="B4511" s="85" t="s">
        <v>598</v>
      </c>
      <c r="C4511" s="86">
        <v>0.45833333333333331</v>
      </c>
      <c r="D4511" s="85" t="s">
        <v>23</v>
      </c>
      <c r="E4511" s="85" t="s">
        <v>459</v>
      </c>
      <c r="F4511" s="85" t="s">
        <v>28</v>
      </c>
      <c r="G4511" s="95">
        <v>6</v>
      </c>
      <c r="H4511" s="95">
        <v>1500</v>
      </c>
    </row>
    <row r="4512" spans="1:8" x14ac:dyDescent="0.25">
      <c r="A4512" s="82">
        <v>4512</v>
      </c>
      <c r="B4512" s="85" t="s">
        <v>598</v>
      </c>
      <c r="C4512" s="86">
        <v>0.45833333333333331</v>
      </c>
      <c r="D4512" s="85" t="s">
        <v>23</v>
      </c>
      <c r="E4512" s="85" t="s">
        <v>459</v>
      </c>
      <c r="F4512" s="85" t="s">
        <v>28</v>
      </c>
      <c r="G4512" s="95">
        <v>20</v>
      </c>
      <c r="H4512" s="95">
        <v>5000</v>
      </c>
    </row>
    <row r="4513" spans="1:8" x14ac:dyDescent="0.25">
      <c r="A4513" s="82">
        <v>4513</v>
      </c>
      <c r="B4513" s="85" t="s">
        <v>598</v>
      </c>
      <c r="C4513" s="86">
        <v>0.45833333333333331</v>
      </c>
      <c r="D4513" s="85" t="s">
        <v>23</v>
      </c>
      <c r="E4513" s="85" t="s">
        <v>459</v>
      </c>
      <c r="F4513" s="85" t="s">
        <v>84</v>
      </c>
      <c r="G4513" s="95">
        <v>2</v>
      </c>
      <c r="H4513" s="95">
        <v>500</v>
      </c>
    </row>
    <row r="4514" spans="1:8" x14ac:dyDescent="0.25">
      <c r="A4514" s="82">
        <v>4514</v>
      </c>
      <c r="B4514" s="85" t="s">
        <v>598</v>
      </c>
      <c r="C4514" s="86">
        <v>0.45833333333333331</v>
      </c>
      <c r="D4514" s="85" t="s">
        <v>23</v>
      </c>
      <c r="E4514" s="85" t="s">
        <v>459</v>
      </c>
      <c r="F4514" s="85" t="s">
        <v>84</v>
      </c>
      <c r="G4514" s="95">
        <v>5</v>
      </c>
      <c r="H4514" s="95">
        <v>1250</v>
      </c>
    </row>
    <row r="4515" spans="1:8" x14ac:dyDescent="0.25">
      <c r="A4515" s="82">
        <v>4515</v>
      </c>
      <c r="B4515" s="85" t="s">
        <v>598</v>
      </c>
      <c r="C4515" s="86">
        <v>0.45833333333333331</v>
      </c>
      <c r="D4515" s="85" t="s">
        <v>23</v>
      </c>
      <c r="E4515" s="85" t="s">
        <v>459</v>
      </c>
      <c r="F4515" s="85" t="s">
        <v>58</v>
      </c>
      <c r="G4515" s="95">
        <v>51</v>
      </c>
      <c r="H4515" s="95">
        <v>12750</v>
      </c>
    </row>
    <row r="4516" spans="1:8" x14ac:dyDescent="0.25">
      <c r="A4516" s="82">
        <v>4516</v>
      </c>
      <c r="B4516" s="85" t="s">
        <v>598</v>
      </c>
      <c r="C4516" s="86">
        <v>0.45833333333333331</v>
      </c>
      <c r="D4516" s="85" t="s">
        <v>23</v>
      </c>
      <c r="E4516" s="85" t="s">
        <v>459</v>
      </c>
      <c r="F4516" s="85" t="s">
        <v>58</v>
      </c>
      <c r="G4516" s="95">
        <v>208</v>
      </c>
      <c r="H4516" s="95">
        <v>52000</v>
      </c>
    </row>
    <row r="4517" spans="1:8" x14ac:dyDescent="0.25">
      <c r="A4517" s="82">
        <v>4517</v>
      </c>
      <c r="B4517" s="85" t="s">
        <v>598</v>
      </c>
      <c r="C4517" s="86">
        <v>0.45833333333333331</v>
      </c>
      <c r="D4517" s="85" t="s">
        <v>23</v>
      </c>
      <c r="E4517" s="85" t="s">
        <v>459</v>
      </c>
      <c r="F4517" s="85" t="s">
        <v>674</v>
      </c>
      <c r="G4517" s="95">
        <v>4</v>
      </c>
      <c r="H4517" s="95">
        <v>1000</v>
      </c>
    </row>
    <row r="4518" spans="1:8" x14ac:dyDescent="0.25">
      <c r="A4518" s="82">
        <v>4518</v>
      </c>
      <c r="B4518" s="85" t="s">
        <v>598</v>
      </c>
      <c r="C4518" s="86">
        <v>0.45833333333333331</v>
      </c>
      <c r="D4518" s="85" t="s">
        <v>23</v>
      </c>
      <c r="E4518" s="85" t="s">
        <v>459</v>
      </c>
      <c r="F4518" s="85" t="s">
        <v>56</v>
      </c>
      <c r="G4518" s="95">
        <v>24</v>
      </c>
      <c r="H4518" s="95">
        <v>6000</v>
      </c>
    </row>
    <row r="4519" spans="1:8" x14ac:dyDescent="0.25">
      <c r="A4519" s="82">
        <v>4519</v>
      </c>
      <c r="B4519" s="85" t="s">
        <v>598</v>
      </c>
      <c r="C4519" s="86">
        <v>0.45833333333333331</v>
      </c>
      <c r="D4519" s="85" t="s">
        <v>23</v>
      </c>
      <c r="E4519" s="85" t="s">
        <v>459</v>
      </c>
      <c r="F4519" s="85" t="s">
        <v>56</v>
      </c>
      <c r="G4519" s="95">
        <v>112</v>
      </c>
      <c r="H4519" s="95">
        <v>28000</v>
      </c>
    </row>
    <row r="4520" spans="1:8" x14ac:dyDescent="0.25">
      <c r="A4520" s="82">
        <v>4520</v>
      </c>
      <c r="B4520" s="85" t="s">
        <v>598</v>
      </c>
      <c r="C4520" s="86">
        <v>0.45833333333333331</v>
      </c>
      <c r="D4520" s="85" t="s">
        <v>23</v>
      </c>
      <c r="E4520" s="85" t="s">
        <v>459</v>
      </c>
      <c r="F4520" s="85" t="s">
        <v>40</v>
      </c>
      <c r="G4520" s="95">
        <v>10</v>
      </c>
      <c r="H4520" s="95">
        <v>2500</v>
      </c>
    </row>
    <row r="4521" spans="1:8" x14ac:dyDescent="0.25">
      <c r="A4521" s="82">
        <v>4521</v>
      </c>
      <c r="B4521" s="85" t="s">
        <v>598</v>
      </c>
      <c r="C4521" s="86">
        <v>0.5</v>
      </c>
      <c r="D4521" s="85" t="s">
        <v>23</v>
      </c>
      <c r="E4521" s="85" t="s">
        <v>24</v>
      </c>
      <c r="F4521" s="85" t="s">
        <v>30</v>
      </c>
      <c r="G4521" s="95">
        <v>1</v>
      </c>
      <c r="H4521" s="95">
        <v>250</v>
      </c>
    </row>
    <row r="4522" spans="1:8" x14ac:dyDescent="0.25">
      <c r="A4522" s="82">
        <v>4522</v>
      </c>
      <c r="B4522" s="85" t="s">
        <v>598</v>
      </c>
      <c r="C4522" s="86">
        <v>0.5</v>
      </c>
      <c r="D4522" s="85" t="s">
        <v>23</v>
      </c>
      <c r="E4522" s="85" t="s">
        <v>24</v>
      </c>
      <c r="F4522" s="85" t="s">
        <v>28</v>
      </c>
      <c r="G4522" s="95">
        <v>9</v>
      </c>
      <c r="H4522" s="95">
        <v>2250</v>
      </c>
    </row>
    <row r="4523" spans="1:8" x14ac:dyDescent="0.25">
      <c r="A4523" s="82">
        <v>4523</v>
      </c>
      <c r="B4523" s="85" t="s">
        <v>598</v>
      </c>
      <c r="C4523" s="86">
        <v>0.5</v>
      </c>
      <c r="D4523" s="85" t="s">
        <v>23</v>
      </c>
      <c r="E4523" s="85" t="s">
        <v>24</v>
      </c>
      <c r="F4523" s="85" t="s">
        <v>84</v>
      </c>
      <c r="G4523" s="95">
        <v>2</v>
      </c>
      <c r="H4523" s="95">
        <v>500</v>
      </c>
    </row>
    <row r="4524" spans="1:8" x14ac:dyDescent="0.25">
      <c r="A4524" s="82">
        <v>4524</v>
      </c>
      <c r="B4524" s="85" t="s">
        <v>598</v>
      </c>
      <c r="C4524" s="86">
        <v>0.5</v>
      </c>
      <c r="D4524" s="85" t="s">
        <v>23</v>
      </c>
      <c r="E4524" s="85" t="s">
        <v>24</v>
      </c>
      <c r="F4524" s="85" t="s">
        <v>58</v>
      </c>
      <c r="G4524" s="95">
        <v>122</v>
      </c>
      <c r="H4524" s="95">
        <v>30500</v>
      </c>
    </row>
    <row r="4525" spans="1:8" x14ac:dyDescent="0.25">
      <c r="A4525" s="82">
        <v>4525</v>
      </c>
      <c r="B4525" s="85" t="s">
        <v>598</v>
      </c>
      <c r="C4525" s="86">
        <v>0.5</v>
      </c>
      <c r="D4525" s="85" t="s">
        <v>23</v>
      </c>
      <c r="E4525" s="85" t="s">
        <v>24</v>
      </c>
      <c r="F4525" s="85" t="s">
        <v>56</v>
      </c>
      <c r="G4525" s="95">
        <v>60</v>
      </c>
      <c r="H4525" s="95">
        <v>15000</v>
      </c>
    </row>
    <row r="4526" spans="1:8" x14ac:dyDescent="0.25">
      <c r="A4526" s="82">
        <v>4526</v>
      </c>
      <c r="B4526" s="85" t="s">
        <v>598</v>
      </c>
      <c r="C4526" s="86">
        <v>0.5</v>
      </c>
      <c r="D4526" s="85" t="s">
        <v>23</v>
      </c>
      <c r="E4526" s="85" t="s">
        <v>459</v>
      </c>
      <c r="F4526" s="85" t="s">
        <v>30</v>
      </c>
      <c r="G4526" s="95">
        <v>4</v>
      </c>
      <c r="H4526" s="95">
        <v>1000</v>
      </c>
    </row>
    <row r="4527" spans="1:8" x14ac:dyDescent="0.25">
      <c r="A4527" s="82">
        <v>4527</v>
      </c>
      <c r="B4527" s="85" t="s">
        <v>598</v>
      </c>
      <c r="C4527" s="86">
        <v>0.5</v>
      </c>
      <c r="D4527" s="85" t="s">
        <v>23</v>
      </c>
      <c r="E4527" s="85" t="s">
        <v>459</v>
      </c>
      <c r="F4527" s="85" t="s">
        <v>672</v>
      </c>
      <c r="G4527" s="95">
        <v>1</v>
      </c>
      <c r="H4527" s="95">
        <v>250</v>
      </c>
    </row>
    <row r="4528" spans="1:8" x14ac:dyDescent="0.25">
      <c r="A4528" s="82">
        <v>4528</v>
      </c>
      <c r="B4528" s="85" t="s">
        <v>598</v>
      </c>
      <c r="C4528" s="86">
        <v>0.5</v>
      </c>
      <c r="D4528" s="85" t="s">
        <v>23</v>
      </c>
      <c r="E4528" s="85" t="s">
        <v>459</v>
      </c>
      <c r="F4528" s="85" t="s">
        <v>28</v>
      </c>
      <c r="G4528" s="95">
        <v>18</v>
      </c>
      <c r="H4528" s="95">
        <v>4500</v>
      </c>
    </row>
    <row r="4529" spans="1:8" x14ac:dyDescent="0.25">
      <c r="A4529" s="82">
        <v>4529</v>
      </c>
      <c r="B4529" s="85" t="s">
        <v>598</v>
      </c>
      <c r="C4529" s="86">
        <v>0.5</v>
      </c>
      <c r="D4529" s="85" t="s">
        <v>23</v>
      </c>
      <c r="E4529" s="85" t="s">
        <v>459</v>
      </c>
      <c r="F4529" s="85" t="s">
        <v>84</v>
      </c>
      <c r="G4529" s="95">
        <v>4</v>
      </c>
      <c r="H4529" s="95">
        <v>1000</v>
      </c>
    </row>
    <row r="4530" spans="1:8" x14ac:dyDescent="0.25">
      <c r="A4530" s="82">
        <v>4530</v>
      </c>
      <c r="B4530" s="85" t="s">
        <v>598</v>
      </c>
      <c r="C4530" s="86">
        <v>0.5</v>
      </c>
      <c r="D4530" s="85" t="s">
        <v>23</v>
      </c>
      <c r="E4530" s="85" t="s">
        <v>459</v>
      </c>
      <c r="F4530" s="85" t="s">
        <v>58</v>
      </c>
      <c r="G4530" s="95">
        <v>168</v>
      </c>
      <c r="H4530" s="95">
        <v>42000</v>
      </c>
    </row>
    <row r="4531" spans="1:8" x14ac:dyDescent="0.25">
      <c r="A4531" s="82">
        <v>4531</v>
      </c>
      <c r="B4531" s="85" t="s">
        <v>598</v>
      </c>
      <c r="C4531" s="86">
        <v>0.5</v>
      </c>
      <c r="D4531" s="85" t="s">
        <v>23</v>
      </c>
      <c r="E4531" s="85" t="s">
        <v>459</v>
      </c>
      <c r="F4531" s="85" t="s">
        <v>56</v>
      </c>
      <c r="G4531" s="95">
        <v>96</v>
      </c>
      <c r="H4531" s="95">
        <v>24000</v>
      </c>
    </row>
    <row r="4532" spans="1:8" x14ac:dyDescent="0.25">
      <c r="A4532" s="82">
        <v>4532</v>
      </c>
      <c r="B4532" s="85" t="s">
        <v>598</v>
      </c>
      <c r="C4532" s="86">
        <v>0.54166666666666663</v>
      </c>
      <c r="D4532" s="85" t="s">
        <v>23</v>
      </c>
      <c r="E4532" s="85" t="s">
        <v>24</v>
      </c>
      <c r="F4532" s="85" t="s">
        <v>457</v>
      </c>
      <c r="G4532" s="95">
        <v>83</v>
      </c>
      <c r="H4532" s="95">
        <v>20750</v>
      </c>
    </row>
    <row r="4533" spans="1:8" x14ac:dyDescent="0.25">
      <c r="A4533" s="82">
        <v>4533</v>
      </c>
      <c r="B4533" s="85" t="s">
        <v>598</v>
      </c>
      <c r="C4533" s="86">
        <v>0.54166666666666663</v>
      </c>
      <c r="D4533" s="85" t="s">
        <v>486</v>
      </c>
      <c r="E4533" s="85" t="s">
        <v>459</v>
      </c>
      <c r="F4533" s="85" t="s">
        <v>457</v>
      </c>
      <c r="G4533" s="95">
        <v>399</v>
      </c>
      <c r="H4533" s="95">
        <v>99750</v>
      </c>
    </row>
    <row r="4534" spans="1:8" x14ac:dyDescent="0.25">
      <c r="A4534" s="82">
        <v>4534</v>
      </c>
      <c r="B4534" s="85" t="s">
        <v>598</v>
      </c>
      <c r="C4534" s="86">
        <v>0.58333333333333337</v>
      </c>
      <c r="D4534" s="85" t="s">
        <v>486</v>
      </c>
      <c r="E4534" s="85" t="s">
        <v>24</v>
      </c>
      <c r="F4534" s="85" t="s">
        <v>457</v>
      </c>
      <c r="G4534" s="95">
        <v>194</v>
      </c>
      <c r="H4534" s="95">
        <v>48500</v>
      </c>
    </row>
    <row r="4535" spans="1:8" x14ac:dyDescent="0.25">
      <c r="A4535" s="82">
        <v>4535</v>
      </c>
      <c r="B4535" s="85" t="s">
        <v>598</v>
      </c>
      <c r="C4535" s="86">
        <v>0.61458333333333337</v>
      </c>
      <c r="D4535" s="85" t="s">
        <v>486</v>
      </c>
      <c r="E4535" s="85" t="s">
        <v>24</v>
      </c>
      <c r="F4535" s="85" t="s">
        <v>457</v>
      </c>
      <c r="G4535" s="95">
        <v>291</v>
      </c>
      <c r="H4535" s="95">
        <v>72750</v>
      </c>
    </row>
    <row r="4536" spans="1:8" x14ac:dyDescent="0.25">
      <c r="A4536" s="82">
        <v>4536</v>
      </c>
      <c r="B4536" s="85" t="s">
        <v>598</v>
      </c>
      <c r="C4536" s="86">
        <v>0.65625</v>
      </c>
      <c r="D4536" s="85" t="s">
        <v>486</v>
      </c>
      <c r="E4536" s="85" t="s">
        <v>24</v>
      </c>
      <c r="F4536" s="85" t="s">
        <v>457</v>
      </c>
      <c r="G4536" s="95">
        <v>318</v>
      </c>
      <c r="H4536" s="95">
        <v>79500</v>
      </c>
    </row>
    <row r="4537" spans="1:8" x14ac:dyDescent="0.25">
      <c r="A4537" s="82">
        <v>4537</v>
      </c>
      <c r="B4537" s="85" t="s">
        <v>598</v>
      </c>
      <c r="C4537" s="86">
        <v>0.54166666666666663</v>
      </c>
      <c r="D4537" s="85" t="s">
        <v>23</v>
      </c>
      <c r="E4537" s="85" t="s">
        <v>24</v>
      </c>
      <c r="F4537" s="85" t="s">
        <v>680</v>
      </c>
      <c r="G4537" s="95">
        <v>467</v>
      </c>
      <c r="H4537" s="95">
        <v>233500</v>
      </c>
    </row>
    <row r="4538" spans="1:8" x14ac:dyDescent="0.25">
      <c r="A4538" s="82">
        <v>4538</v>
      </c>
      <c r="B4538" s="85" t="s">
        <v>598</v>
      </c>
      <c r="C4538" s="86">
        <v>0.54166666666666663</v>
      </c>
      <c r="D4538" s="85" t="s">
        <v>23</v>
      </c>
      <c r="E4538" s="85" t="s">
        <v>24</v>
      </c>
      <c r="F4538" s="85" t="s">
        <v>680</v>
      </c>
      <c r="G4538" s="95">
        <v>103</v>
      </c>
      <c r="H4538" s="95">
        <v>51500</v>
      </c>
    </row>
    <row r="4539" spans="1:8" x14ac:dyDescent="0.25">
      <c r="A4539" s="82">
        <v>4539</v>
      </c>
      <c r="B4539" s="85" t="s">
        <v>598</v>
      </c>
      <c r="C4539" s="86">
        <v>0.69791666666666663</v>
      </c>
      <c r="D4539" s="85" t="s">
        <v>486</v>
      </c>
      <c r="E4539" s="85" t="s">
        <v>24</v>
      </c>
      <c r="F4539" s="85" t="s">
        <v>457</v>
      </c>
      <c r="G4539" s="95">
        <v>764</v>
      </c>
      <c r="H4539" s="95">
        <v>191000</v>
      </c>
    </row>
    <row r="4540" spans="1:8" x14ac:dyDescent="0.25">
      <c r="A4540" s="82">
        <v>4540</v>
      </c>
      <c r="B4540" s="85" t="s">
        <v>598</v>
      </c>
      <c r="C4540" s="86">
        <v>0.75</v>
      </c>
      <c r="D4540" s="85" t="s">
        <v>486</v>
      </c>
      <c r="E4540" s="85" t="s">
        <v>459</v>
      </c>
      <c r="F4540" s="85" t="s">
        <v>680</v>
      </c>
      <c r="G4540" s="95">
        <v>1409</v>
      </c>
      <c r="H4540" s="95">
        <v>352250</v>
      </c>
    </row>
    <row r="4541" spans="1:8" x14ac:dyDescent="0.25">
      <c r="A4541" s="82">
        <v>4541</v>
      </c>
      <c r="B4541" s="85" t="s">
        <v>598</v>
      </c>
      <c r="C4541" s="86">
        <v>0.75</v>
      </c>
      <c r="D4541" s="85" t="s">
        <v>486</v>
      </c>
      <c r="E4541" s="85" t="s">
        <v>24</v>
      </c>
      <c r="F4541" s="85" t="s">
        <v>680</v>
      </c>
      <c r="G4541" s="95">
        <v>1600</v>
      </c>
      <c r="H4541" s="95">
        <v>400000</v>
      </c>
    </row>
    <row r="4542" spans="1:8" x14ac:dyDescent="0.25">
      <c r="A4542" s="82">
        <v>4542</v>
      </c>
      <c r="B4542" s="85" t="s">
        <v>598</v>
      </c>
      <c r="C4542" s="86">
        <v>0.83333333333333337</v>
      </c>
      <c r="D4542" s="85" t="s">
        <v>486</v>
      </c>
      <c r="E4542" s="85" t="s">
        <v>24</v>
      </c>
      <c r="F4542" s="85" t="s">
        <v>680</v>
      </c>
      <c r="G4542" s="95">
        <v>385</v>
      </c>
      <c r="H4542" s="95">
        <v>96250</v>
      </c>
    </row>
    <row r="4543" spans="1:8" x14ac:dyDescent="0.25">
      <c r="A4543" s="82">
        <v>4543</v>
      </c>
      <c r="B4543" s="85" t="s">
        <v>598</v>
      </c>
      <c r="C4543" s="86">
        <v>0.83333333333333337</v>
      </c>
      <c r="D4543" s="85" t="s">
        <v>486</v>
      </c>
      <c r="E4543" s="85" t="s">
        <v>459</v>
      </c>
      <c r="F4543" s="85" t="s">
        <v>457</v>
      </c>
      <c r="G4543" s="95">
        <v>476</v>
      </c>
      <c r="H4543" s="95">
        <v>119000</v>
      </c>
    </row>
    <row r="4544" spans="1:8" x14ac:dyDescent="0.25">
      <c r="A4544" s="82">
        <v>4544</v>
      </c>
      <c r="B4544" s="85" t="s">
        <v>598</v>
      </c>
      <c r="C4544" s="86">
        <v>0.88541666666666663</v>
      </c>
      <c r="D4544" s="85" t="s">
        <v>486</v>
      </c>
      <c r="E4544" s="85" t="s">
        <v>463</v>
      </c>
      <c r="F4544" s="85" t="s">
        <v>680</v>
      </c>
      <c r="G4544" s="95">
        <v>758</v>
      </c>
      <c r="H4544" s="95">
        <v>189500</v>
      </c>
    </row>
    <row r="4545" spans="1:8" x14ac:dyDescent="0.25">
      <c r="A4545" s="82">
        <v>4545</v>
      </c>
      <c r="B4545" s="85" t="s">
        <v>598</v>
      </c>
      <c r="C4545" s="86">
        <v>0.88541666666666663</v>
      </c>
      <c r="D4545" s="85" t="s">
        <v>486</v>
      </c>
      <c r="E4545" s="85" t="s">
        <v>600</v>
      </c>
      <c r="F4545" s="85" t="s">
        <v>680</v>
      </c>
      <c r="G4545" s="95">
        <v>233</v>
      </c>
      <c r="H4545" s="95">
        <v>58250</v>
      </c>
    </row>
    <row r="4546" spans="1:8" x14ac:dyDescent="0.25">
      <c r="A4546" s="82">
        <v>4546</v>
      </c>
      <c r="B4546" s="85" t="s">
        <v>598</v>
      </c>
      <c r="C4546" s="86">
        <v>0.91666666666666663</v>
      </c>
      <c r="D4546" s="85" t="s">
        <v>486</v>
      </c>
      <c r="E4546" s="85" t="s">
        <v>24</v>
      </c>
      <c r="F4546" s="85" t="s">
        <v>680</v>
      </c>
      <c r="G4546" s="95">
        <v>15</v>
      </c>
      <c r="H4546" s="95">
        <v>3750</v>
      </c>
    </row>
    <row r="4547" spans="1:8" x14ac:dyDescent="0.25">
      <c r="A4547" s="82">
        <v>4547</v>
      </c>
      <c r="B4547" s="85" t="s">
        <v>598</v>
      </c>
      <c r="C4547" s="86">
        <v>0.91666666666666663</v>
      </c>
      <c r="D4547" s="85" t="s">
        <v>486</v>
      </c>
      <c r="E4547" s="85" t="s">
        <v>459</v>
      </c>
      <c r="F4547" s="85" t="s">
        <v>680</v>
      </c>
      <c r="G4547" s="95">
        <v>12</v>
      </c>
      <c r="H4547" s="95">
        <v>3000</v>
      </c>
    </row>
    <row r="4548" spans="1:8" x14ac:dyDescent="0.25">
      <c r="A4548" s="82">
        <v>4548</v>
      </c>
      <c r="B4548" s="85" t="s">
        <v>601</v>
      </c>
      <c r="C4548" s="86">
        <v>0.3125</v>
      </c>
      <c r="D4548" s="85" t="s">
        <v>23</v>
      </c>
      <c r="E4548" s="85" t="s">
        <v>24</v>
      </c>
      <c r="F4548" s="85" t="s">
        <v>680</v>
      </c>
      <c r="G4548" s="95">
        <v>142</v>
      </c>
      <c r="H4548" s="95">
        <v>71000</v>
      </c>
    </row>
    <row r="4549" spans="1:8" x14ac:dyDescent="0.25">
      <c r="A4549" s="82">
        <v>4549</v>
      </c>
      <c r="B4549" s="85" t="s">
        <v>601</v>
      </c>
      <c r="C4549" s="86">
        <v>0.3125</v>
      </c>
      <c r="D4549" s="85" t="s">
        <v>23</v>
      </c>
      <c r="E4549" s="85" t="s">
        <v>459</v>
      </c>
      <c r="F4549" s="85" t="s">
        <v>680</v>
      </c>
      <c r="G4549" s="95">
        <v>40</v>
      </c>
      <c r="H4549" s="95">
        <v>20000</v>
      </c>
    </row>
    <row r="4550" spans="1:8" x14ac:dyDescent="0.25">
      <c r="A4550" s="82">
        <v>4550</v>
      </c>
      <c r="B4550" s="85" t="s">
        <v>601</v>
      </c>
      <c r="C4550" s="86">
        <v>0.375</v>
      </c>
      <c r="D4550" s="85" t="s">
        <v>23</v>
      </c>
      <c r="E4550" s="85" t="s">
        <v>24</v>
      </c>
      <c r="F4550" s="85" t="s">
        <v>680</v>
      </c>
      <c r="G4550" s="95">
        <v>108</v>
      </c>
      <c r="H4550" s="95">
        <v>270000</v>
      </c>
    </row>
    <row r="4551" spans="1:8" x14ac:dyDescent="0.25">
      <c r="A4551" s="82">
        <v>4551</v>
      </c>
      <c r="B4551" s="85" t="s">
        <v>601</v>
      </c>
      <c r="C4551" s="86">
        <v>0.375</v>
      </c>
      <c r="D4551" s="85" t="s">
        <v>23</v>
      </c>
      <c r="E4551" s="85" t="s">
        <v>459</v>
      </c>
      <c r="F4551" s="85" t="s">
        <v>680</v>
      </c>
      <c r="G4551" s="95">
        <v>98</v>
      </c>
      <c r="H4551" s="95">
        <v>245000</v>
      </c>
    </row>
    <row r="4552" spans="1:8" x14ac:dyDescent="0.25">
      <c r="A4552" s="82">
        <v>4552</v>
      </c>
      <c r="B4552" s="85" t="s">
        <v>601</v>
      </c>
      <c r="C4552" s="86">
        <v>0.41666666666666669</v>
      </c>
      <c r="D4552" s="85" t="s">
        <v>23</v>
      </c>
      <c r="E4552" s="85" t="s">
        <v>24</v>
      </c>
      <c r="F4552" s="85" t="s">
        <v>680</v>
      </c>
      <c r="G4552" s="95">
        <v>990</v>
      </c>
      <c r="H4552" s="95">
        <v>2475000</v>
      </c>
    </row>
    <row r="4553" spans="1:8" x14ac:dyDescent="0.25">
      <c r="A4553" s="82">
        <v>4553</v>
      </c>
      <c r="B4553" s="85" t="s">
        <v>601</v>
      </c>
      <c r="C4553" s="86">
        <v>0.41666666666666669</v>
      </c>
      <c r="D4553" s="85" t="s">
        <v>23</v>
      </c>
      <c r="E4553" s="85" t="s">
        <v>459</v>
      </c>
      <c r="F4553" s="85" t="s">
        <v>680</v>
      </c>
      <c r="G4553" s="95">
        <v>175</v>
      </c>
      <c r="H4553" s="95">
        <v>437500</v>
      </c>
    </row>
    <row r="4554" spans="1:8" x14ac:dyDescent="0.25">
      <c r="A4554" s="82">
        <v>4554</v>
      </c>
      <c r="B4554" s="85" t="s">
        <v>601</v>
      </c>
      <c r="C4554" s="86">
        <v>0.47222222222222227</v>
      </c>
      <c r="D4554" s="85" t="s">
        <v>23</v>
      </c>
      <c r="E4554" s="85" t="s">
        <v>24</v>
      </c>
      <c r="F4554" s="85" t="s">
        <v>457</v>
      </c>
      <c r="G4554" s="95">
        <v>1335</v>
      </c>
      <c r="H4554" s="95">
        <v>333750</v>
      </c>
    </row>
    <row r="4555" spans="1:8" x14ac:dyDescent="0.25">
      <c r="A4555" s="82">
        <v>4555</v>
      </c>
      <c r="B4555" s="85" t="s">
        <v>601</v>
      </c>
      <c r="C4555" s="86">
        <v>0.52430555555555558</v>
      </c>
      <c r="D4555" s="85" t="s">
        <v>23</v>
      </c>
      <c r="E4555" s="85" t="s">
        <v>493</v>
      </c>
      <c r="F4555" s="85" t="s">
        <v>457</v>
      </c>
      <c r="G4555" s="95">
        <v>741</v>
      </c>
      <c r="H4555" s="95">
        <v>185250</v>
      </c>
    </row>
    <row r="4556" spans="1:8" x14ac:dyDescent="0.25">
      <c r="A4556" s="82">
        <v>4556</v>
      </c>
      <c r="B4556" s="85" t="s">
        <v>601</v>
      </c>
      <c r="C4556" s="86">
        <v>0.52430555555555558</v>
      </c>
      <c r="D4556" s="85" t="s">
        <v>23</v>
      </c>
      <c r="E4556" s="85" t="s">
        <v>472</v>
      </c>
      <c r="F4556" s="85" t="s">
        <v>457</v>
      </c>
      <c r="G4556" s="95">
        <v>758</v>
      </c>
      <c r="H4556" s="95">
        <v>189500</v>
      </c>
    </row>
    <row r="4557" spans="1:8" x14ac:dyDescent="0.25">
      <c r="A4557" s="82">
        <v>4557</v>
      </c>
      <c r="B4557" s="85" t="s">
        <v>601</v>
      </c>
      <c r="C4557" s="86">
        <v>0.54166666666666663</v>
      </c>
      <c r="D4557" s="85" t="s">
        <v>23</v>
      </c>
      <c r="E4557" s="85" t="s">
        <v>600</v>
      </c>
      <c r="F4557" s="85" t="s">
        <v>457</v>
      </c>
      <c r="G4557" s="95">
        <v>767</v>
      </c>
      <c r="H4557" s="95">
        <v>191750</v>
      </c>
    </row>
    <row r="4558" spans="1:8" x14ac:dyDescent="0.25">
      <c r="A4558" s="82">
        <v>4558</v>
      </c>
      <c r="B4558" s="85" t="s">
        <v>601</v>
      </c>
      <c r="C4558" s="86">
        <v>0.54166666666666663</v>
      </c>
      <c r="D4558" s="85" t="s">
        <v>23</v>
      </c>
      <c r="E4558" s="85" t="s">
        <v>600</v>
      </c>
      <c r="F4558" s="85" t="s">
        <v>457</v>
      </c>
      <c r="G4558" s="95">
        <v>39</v>
      </c>
      <c r="H4558" s="95">
        <v>9750</v>
      </c>
    </row>
    <row r="4559" spans="1:8" x14ac:dyDescent="0.25">
      <c r="A4559" s="82">
        <v>4559</v>
      </c>
      <c r="B4559" s="85" t="s">
        <v>601</v>
      </c>
      <c r="C4559" s="86">
        <v>0.54166666666666663</v>
      </c>
      <c r="D4559" s="85" t="s">
        <v>23</v>
      </c>
      <c r="E4559" s="85" t="s">
        <v>463</v>
      </c>
      <c r="F4559" s="85" t="s">
        <v>457</v>
      </c>
      <c r="G4559" s="95">
        <v>74</v>
      </c>
      <c r="H4559" s="95">
        <v>18500</v>
      </c>
    </row>
    <row r="4560" spans="1:8" x14ac:dyDescent="0.25">
      <c r="A4560" s="82">
        <v>4560</v>
      </c>
      <c r="B4560" s="85" t="s">
        <v>601</v>
      </c>
      <c r="C4560" s="86">
        <v>0.54166666666666663</v>
      </c>
      <c r="D4560" s="85" t="s">
        <v>23</v>
      </c>
      <c r="E4560" s="85" t="s">
        <v>603</v>
      </c>
      <c r="F4560" s="85" t="s">
        <v>457</v>
      </c>
      <c r="G4560" s="95">
        <v>1086</v>
      </c>
      <c r="H4560" s="95">
        <v>271500</v>
      </c>
    </row>
    <row r="4561" spans="1:8" x14ac:dyDescent="0.25">
      <c r="A4561" s="82">
        <v>4561</v>
      </c>
      <c r="B4561" s="85" t="s">
        <v>601</v>
      </c>
      <c r="C4561" s="86">
        <v>0.54166666666666663</v>
      </c>
      <c r="D4561" s="85" t="s">
        <v>23</v>
      </c>
      <c r="E4561" s="85" t="s">
        <v>24</v>
      </c>
      <c r="F4561" s="85" t="s">
        <v>289</v>
      </c>
      <c r="G4561" s="95">
        <v>3</v>
      </c>
      <c r="H4561" s="95">
        <v>750</v>
      </c>
    </row>
    <row r="4562" spans="1:8" x14ac:dyDescent="0.25">
      <c r="A4562" s="82">
        <v>4562</v>
      </c>
      <c r="B4562" s="85" t="s">
        <v>601</v>
      </c>
      <c r="C4562" s="86">
        <v>0.54166666666666663</v>
      </c>
      <c r="D4562" s="85" t="s">
        <v>23</v>
      </c>
      <c r="E4562" s="85" t="s">
        <v>24</v>
      </c>
      <c r="F4562" s="85" t="s">
        <v>28</v>
      </c>
      <c r="G4562" s="95">
        <v>13</v>
      </c>
      <c r="H4562" s="95">
        <v>3250</v>
      </c>
    </row>
    <row r="4563" spans="1:8" x14ac:dyDescent="0.25">
      <c r="A4563" s="82">
        <v>4563</v>
      </c>
      <c r="B4563" s="85" t="s">
        <v>601</v>
      </c>
      <c r="C4563" s="86">
        <v>0.54166666666666663</v>
      </c>
      <c r="D4563" s="85" t="s">
        <v>23</v>
      </c>
      <c r="E4563" s="85" t="s">
        <v>24</v>
      </c>
      <c r="F4563" s="85" t="s">
        <v>84</v>
      </c>
      <c r="G4563" s="95">
        <v>7</v>
      </c>
      <c r="H4563" s="95">
        <v>1750</v>
      </c>
    </row>
    <row r="4564" spans="1:8" x14ac:dyDescent="0.25">
      <c r="A4564" s="82">
        <v>4564</v>
      </c>
      <c r="B4564" s="85" t="s">
        <v>601</v>
      </c>
      <c r="C4564" s="86">
        <v>0.54166666666666663</v>
      </c>
      <c r="D4564" s="85" t="s">
        <v>23</v>
      </c>
      <c r="E4564" s="85" t="s">
        <v>24</v>
      </c>
      <c r="F4564" s="85" t="s">
        <v>58</v>
      </c>
      <c r="G4564" s="95">
        <v>404</v>
      </c>
      <c r="H4564" s="95">
        <v>101000</v>
      </c>
    </row>
    <row r="4565" spans="1:8" x14ac:dyDescent="0.25">
      <c r="A4565" s="82">
        <v>4565</v>
      </c>
      <c r="B4565" s="85" t="s">
        <v>601</v>
      </c>
      <c r="C4565" s="86">
        <v>0.54166666666666663</v>
      </c>
      <c r="D4565" s="85" t="s">
        <v>23</v>
      </c>
      <c r="E4565" s="85" t="s">
        <v>24</v>
      </c>
      <c r="F4565" s="85" t="s">
        <v>56</v>
      </c>
      <c r="G4565" s="95">
        <v>121</v>
      </c>
      <c r="H4565" s="95">
        <v>30250</v>
      </c>
    </row>
    <row r="4566" spans="1:8" x14ac:dyDescent="0.25">
      <c r="A4566" s="82">
        <v>4566</v>
      </c>
      <c r="B4566" s="85" t="s">
        <v>601</v>
      </c>
      <c r="C4566" s="86">
        <v>0.54166666666666663</v>
      </c>
      <c r="D4566" s="85" t="s">
        <v>23</v>
      </c>
      <c r="E4566" s="85" t="s">
        <v>24</v>
      </c>
      <c r="F4566" s="85" t="s">
        <v>40</v>
      </c>
      <c r="G4566" s="95">
        <v>10</v>
      </c>
      <c r="H4566" s="95">
        <v>2500</v>
      </c>
    </row>
    <row r="4567" spans="1:8" x14ac:dyDescent="0.25">
      <c r="A4567" s="82">
        <v>4567</v>
      </c>
      <c r="B4567" s="85" t="s">
        <v>601</v>
      </c>
      <c r="C4567" s="86">
        <v>0.58333333333333337</v>
      </c>
      <c r="D4567" s="85" t="s">
        <v>23</v>
      </c>
      <c r="E4567" s="85" t="s">
        <v>24</v>
      </c>
      <c r="F4567" s="85" t="s">
        <v>346</v>
      </c>
      <c r="G4567" s="95">
        <v>1530</v>
      </c>
      <c r="H4567" s="95">
        <v>382500</v>
      </c>
    </row>
    <row r="4568" spans="1:8" x14ac:dyDescent="0.25">
      <c r="A4568" s="82">
        <v>4568</v>
      </c>
      <c r="B4568" s="85" t="s">
        <v>601</v>
      </c>
      <c r="C4568" s="86">
        <v>0.58333333333333337</v>
      </c>
      <c r="D4568" s="85" t="s">
        <v>23</v>
      </c>
      <c r="E4568" s="85" t="s">
        <v>24</v>
      </c>
      <c r="F4568" s="85" t="s">
        <v>56</v>
      </c>
      <c r="G4568" s="95">
        <v>438</v>
      </c>
      <c r="H4568" s="95">
        <v>109500</v>
      </c>
    </row>
    <row r="4569" spans="1:8" x14ac:dyDescent="0.25">
      <c r="A4569" s="82">
        <v>4569</v>
      </c>
      <c r="B4569" s="85" t="s">
        <v>601</v>
      </c>
      <c r="C4569" s="86">
        <v>0.58333333333333337</v>
      </c>
      <c r="D4569" s="85" t="s">
        <v>23</v>
      </c>
      <c r="E4569" s="85" t="s">
        <v>24</v>
      </c>
      <c r="F4569" s="85" t="s">
        <v>40</v>
      </c>
      <c r="G4569" s="95">
        <v>68</v>
      </c>
      <c r="H4569" s="95">
        <v>17000</v>
      </c>
    </row>
    <row r="4570" spans="1:8" x14ac:dyDescent="0.25">
      <c r="A4570" s="82">
        <v>4570</v>
      </c>
      <c r="B4570" s="85" t="s">
        <v>601</v>
      </c>
      <c r="C4570" s="86">
        <v>0.58333333333333337</v>
      </c>
      <c r="D4570" s="85" t="s">
        <v>23</v>
      </c>
      <c r="E4570" s="85" t="s">
        <v>459</v>
      </c>
      <c r="F4570" s="85" t="s">
        <v>54</v>
      </c>
      <c r="G4570" s="95">
        <v>1</v>
      </c>
      <c r="H4570" s="95">
        <v>250</v>
      </c>
    </row>
    <row r="4571" spans="1:8" x14ac:dyDescent="0.25">
      <c r="A4571" s="82">
        <v>4571</v>
      </c>
      <c r="B4571" s="85" t="s">
        <v>601</v>
      </c>
      <c r="C4571" s="86">
        <v>0.58333333333333337</v>
      </c>
      <c r="D4571" s="85" t="s">
        <v>23</v>
      </c>
      <c r="E4571" s="85" t="s">
        <v>459</v>
      </c>
      <c r="F4571" s="85" t="s">
        <v>346</v>
      </c>
      <c r="G4571" s="95">
        <v>605</v>
      </c>
      <c r="H4571" s="95">
        <v>151250</v>
      </c>
    </row>
    <row r="4572" spans="1:8" x14ac:dyDescent="0.25">
      <c r="A4572" s="82">
        <v>4572</v>
      </c>
      <c r="B4572" s="85" t="s">
        <v>601</v>
      </c>
      <c r="C4572" s="86">
        <v>0.58333333333333337</v>
      </c>
      <c r="D4572" s="85" t="s">
        <v>23</v>
      </c>
      <c r="E4572" s="85" t="s">
        <v>459</v>
      </c>
      <c r="F4572" s="85" t="s">
        <v>56</v>
      </c>
      <c r="G4572" s="95">
        <v>188</v>
      </c>
      <c r="H4572" s="95">
        <v>47000</v>
      </c>
    </row>
    <row r="4573" spans="1:8" x14ac:dyDescent="0.25">
      <c r="A4573" s="82">
        <v>4573</v>
      </c>
      <c r="B4573" s="85" t="s">
        <v>601</v>
      </c>
      <c r="C4573" s="86">
        <v>0.58333333333333337</v>
      </c>
      <c r="D4573" s="85" t="s">
        <v>23</v>
      </c>
      <c r="E4573" s="85" t="s">
        <v>459</v>
      </c>
      <c r="F4573" s="85" t="s">
        <v>40</v>
      </c>
      <c r="G4573" s="95">
        <v>30</v>
      </c>
      <c r="H4573" s="95">
        <v>7500</v>
      </c>
    </row>
    <row r="4574" spans="1:8" x14ac:dyDescent="0.25">
      <c r="A4574" s="82">
        <v>4574</v>
      </c>
      <c r="B4574" s="85" t="s">
        <v>601</v>
      </c>
      <c r="C4574" s="86">
        <v>0.66666666666666663</v>
      </c>
      <c r="D4574" s="85" t="s">
        <v>23</v>
      </c>
      <c r="E4574" s="85" t="s">
        <v>24</v>
      </c>
      <c r="F4574" s="85" t="s">
        <v>346</v>
      </c>
      <c r="G4574" s="95">
        <v>1133</v>
      </c>
      <c r="H4574" s="95">
        <v>283250</v>
      </c>
    </row>
    <row r="4575" spans="1:8" x14ac:dyDescent="0.25">
      <c r="A4575" s="82">
        <v>4575</v>
      </c>
      <c r="B4575" s="85" t="s">
        <v>601</v>
      </c>
      <c r="C4575" s="86">
        <v>0.66666666666666663</v>
      </c>
      <c r="D4575" s="85" t="s">
        <v>23</v>
      </c>
      <c r="E4575" s="85" t="s">
        <v>24</v>
      </c>
      <c r="F4575" s="85" t="s">
        <v>56</v>
      </c>
      <c r="G4575" s="95">
        <v>360</v>
      </c>
      <c r="H4575" s="95">
        <v>90000</v>
      </c>
    </row>
    <row r="4576" spans="1:8" x14ac:dyDescent="0.25">
      <c r="A4576" s="82">
        <v>4576</v>
      </c>
      <c r="B4576" s="85" t="s">
        <v>601</v>
      </c>
      <c r="C4576" s="86">
        <v>0.66666666666666663</v>
      </c>
      <c r="D4576" s="85" t="s">
        <v>23</v>
      </c>
      <c r="E4576" s="85" t="s">
        <v>24</v>
      </c>
      <c r="F4576" s="85" t="s">
        <v>40</v>
      </c>
      <c r="G4576" s="95">
        <v>53</v>
      </c>
      <c r="H4576" s="95">
        <v>13250</v>
      </c>
    </row>
    <row r="4577" spans="1:8" x14ac:dyDescent="0.25">
      <c r="A4577" s="82">
        <v>4577</v>
      </c>
      <c r="B4577" s="85" t="s">
        <v>601</v>
      </c>
      <c r="C4577" s="86">
        <v>0.66666666666666663</v>
      </c>
      <c r="D4577" s="85" t="s">
        <v>23</v>
      </c>
      <c r="E4577" s="85" t="s">
        <v>459</v>
      </c>
      <c r="F4577" s="85" t="s">
        <v>346</v>
      </c>
      <c r="G4577" s="95">
        <v>581</v>
      </c>
      <c r="H4577" s="95">
        <v>145250</v>
      </c>
    </row>
    <row r="4578" spans="1:8" x14ac:dyDescent="0.25">
      <c r="A4578" s="82">
        <v>4578</v>
      </c>
      <c r="B4578" s="85" t="s">
        <v>601</v>
      </c>
      <c r="C4578" s="86">
        <v>0.66666666666666663</v>
      </c>
      <c r="D4578" s="85" t="s">
        <v>23</v>
      </c>
      <c r="E4578" s="85" t="s">
        <v>459</v>
      </c>
      <c r="F4578" s="85" t="s">
        <v>56</v>
      </c>
      <c r="G4578" s="95">
        <v>179</v>
      </c>
      <c r="H4578" s="95">
        <v>44750</v>
      </c>
    </row>
    <row r="4579" spans="1:8" x14ac:dyDescent="0.25">
      <c r="A4579" s="82">
        <v>4579</v>
      </c>
      <c r="B4579" s="85" t="s">
        <v>601</v>
      </c>
      <c r="C4579" s="86">
        <v>0.66666666666666663</v>
      </c>
      <c r="D4579" s="85" t="s">
        <v>23</v>
      </c>
      <c r="E4579" s="85" t="s">
        <v>459</v>
      </c>
      <c r="F4579" s="85" t="s">
        <v>40</v>
      </c>
      <c r="G4579" s="95">
        <v>26</v>
      </c>
      <c r="H4579" s="95">
        <v>6500</v>
      </c>
    </row>
    <row r="4580" spans="1:8" x14ac:dyDescent="0.25">
      <c r="A4580" s="82">
        <v>4580</v>
      </c>
      <c r="B4580" s="85" t="s">
        <v>601</v>
      </c>
      <c r="C4580" s="86">
        <v>0.70833333333333337</v>
      </c>
      <c r="D4580" s="85" t="s">
        <v>23</v>
      </c>
      <c r="E4580" s="85" t="s">
        <v>24</v>
      </c>
      <c r="F4580" s="85" t="s">
        <v>346</v>
      </c>
      <c r="G4580" s="95">
        <v>1370</v>
      </c>
      <c r="H4580" s="95">
        <v>342500</v>
      </c>
    </row>
    <row r="4581" spans="1:8" x14ac:dyDescent="0.25">
      <c r="A4581" s="82">
        <v>4581</v>
      </c>
      <c r="B4581" s="85" t="s">
        <v>601</v>
      </c>
      <c r="C4581" s="86">
        <v>0.70833333333333337</v>
      </c>
      <c r="D4581" s="85" t="s">
        <v>23</v>
      </c>
      <c r="E4581" s="85" t="s">
        <v>24</v>
      </c>
      <c r="F4581" s="85" t="s">
        <v>56</v>
      </c>
      <c r="G4581" s="95">
        <v>304</v>
      </c>
      <c r="H4581" s="95">
        <v>76000</v>
      </c>
    </row>
    <row r="4582" spans="1:8" x14ac:dyDescent="0.25">
      <c r="A4582" s="82">
        <v>4582</v>
      </c>
      <c r="B4582" s="85" t="s">
        <v>601</v>
      </c>
      <c r="C4582" s="86">
        <v>0.75</v>
      </c>
      <c r="D4582" s="85" t="s">
        <v>284</v>
      </c>
      <c r="E4582" s="85" t="s">
        <v>600</v>
      </c>
      <c r="F4582" s="85" t="s">
        <v>346</v>
      </c>
      <c r="G4582" s="95">
        <v>495</v>
      </c>
      <c r="H4582" s="95">
        <v>123750</v>
      </c>
    </row>
    <row r="4583" spans="1:8" x14ac:dyDescent="0.25">
      <c r="A4583" s="82">
        <v>4583</v>
      </c>
      <c r="B4583" s="85" t="s">
        <v>601</v>
      </c>
      <c r="C4583" s="86">
        <v>0.75</v>
      </c>
      <c r="D4583" s="85" t="s">
        <v>284</v>
      </c>
      <c r="E4583" s="85" t="s">
        <v>600</v>
      </c>
      <c r="F4583" s="85" t="s">
        <v>56</v>
      </c>
      <c r="G4583" s="95">
        <v>173</v>
      </c>
      <c r="H4583" s="95">
        <v>43250</v>
      </c>
    </row>
    <row r="4584" spans="1:8" x14ac:dyDescent="0.25">
      <c r="A4584" s="82">
        <v>4584</v>
      </c>
      <c r="B4584" s="85" t="s">
        <v>601</v>
      </c>
      <c r="C4584" s="86">
        <v>0.75</v>
      </c>
      <c r="D4584" s="85" t="s">
        <v>284</v>
      </c>
      <c r="E4584" s="85" t="s">
        <v>24</v>
      </c>
      <c r="F4584" s="85" t="s">
        <v>346</v>
      </c>
      <c r="G4584" s="95">
        <v>3113</v>
      </c>
      <c r="H4584" s="95">
        <v>778250</v>
      </c>
    </row>
    <row r="4585" spans="1:8" x14ac:dyDescent="0.25">
      <c r="A4585" s="82">
        <v>4585</v>
      </c>
      <c r="B4585" s="85" t="s">
        <v>601</v>
      </c>
      <c r="C4585" s="86">
        <v>0.75</v>
      </c>
      <c r="D4585" s="85" t="s">
        <v>284</v>
      </c>
      <c r="E4585" s="85" t="s">
        <v>24</v>
      </c>
      <c r="F4585" s="85" t="s">
        <v>56</v>
      </c>
      <c r="G4585" s="95">
        <v>243</v>
      </c>
      <c r="H4585" s="95">
        <v>60750</v>
      </c>
    </row>
    <row r="4586" spans="1:8" x14ac:dyDescent="0.25">
      <c r="A4586" s="82">
        <v>4586</v>
      </c>
      <c r="B4586" s="85" t="s">
        <v>601</v>
      </c>
      <c r="C4586" s="86">
        <v>0.75</v>
      </c>
      <c r="D4586" s="85" t="s">
        <v>284</v>
      </c>
      <c r="E4586" s="85" t="s">
        <v>24</v>
      </c>
      <c r="F4586" s="85" t="s">
        <v>40</v>
      </c>
      <c r="G4586" s="95">
        <v>12</v>
      </c>
      <c r="H4586" s="95">
        <v>3000</v>
      </c>
    </row>
    <row r="4587" spans="1:8" x14ac:dyDescent="0.25">
      <c r="A4587" s="82">
        <v>4587</v>
      </c>
      <c r="B4587" s="85" t="s">
        <v>601</v>
      </c>
      <c r="C4587" s="86">
        <v>0.75</v>
      </c>
      <c r="D4587" s="85" t="s">
        <v>284</v>
      </c>
      <c r="E4587" s="85" t="s">
        <v>459</v>
      </c>
      <c r="F4587" s="85" t="s">
        <v>346</v>
      </c>
      <c r="G4587" s="95">
        <v>456</v>
      </c>
      <c r="H4587" s="95">
        <v>114000</v>
      </c>
    </row>
    <row r="4588" spans="1:8" x14ac:dyDescent="0.25">
      <c r="A4588" s="82">
        <v>4588</v>
      </c>
      <c r="B4588" s="85" t="s">
        <v>601</v>
      </c>
      <c r="C4588" s="86">
        <v>0.75</v>
      </c>
      <c r="D4588" s="85" t="s">
        <v>284</v>
      </c>
      <c r="E4588" s="85" t="s">
        <v>459</v>
      </c>
      <c r="F4588" s="85" t="s">
        <v>56</v>
      </c>
      <c r="G4588" s="95">
        <v>95</v>
      </c>
      <c r="H4588" s="95">
        <v>23750</v>
      </c>
    </row>
    <row r="4589" spans="1:8" x14ac:dyDescent="0.25">
      <c r="A4589" s="82">
        <v>4589</v>
      </c>
      <c r="B4589" s="85" t="s">
        <v>601</v>
      </c>
      <c r="C4589" s="86">
        <v>0.75</v>
      </c>
      <c r="D4589" s="85" t="s">
        <v>284</v>
      </c>
      <c r="E4589" s="85" t="s">
        <v>459</v>
      </c>
      <c r="F4589" s="85" t="s">
        <v>40</v>
      </c>
      <c r="G4589" s="95">
        <v>1</v>
      </c>
      <c r="H4589" s="95">
        <v>250</v>
      </c>
    </row>
    <row r="4590" spans="1:8" x14ac:dyDescent="0.25">
      <c r="A4590" s="82">
        <v>4590</v>
      </c>
      <c r="B4590" s="85" t="s">
        <v>601</v>
      </c>
      <c r="C4590" s="86">
        <v>0.79166666666666663</v>
      </c>
      <c r="D4590" s="85" t="s">
        <v>284</v>
      </c>
      <c r="E4590" s="85" t="s">
        <v>24</v>
      </c>
      <c r="F4590" s="85" t="s">
        <v>346</v>
      </c>
      <c r="G4590" s="95">
        <v>1372</v>
      </c>
      <c r="H4590" s="95">
        <v>343000</v>
      </c>
    </row>
    <row r="4591" spans="1:8" x14ac:dyDescent="0.25">
      <c r="A4591" s="82">
        <v>4591</v>
      </c>
      <c r="B4591" s="85" t="s">
        <v>601</v>
      </c>
      <c r="C4591" s="86">
        <v>0.79166666666666663</v>
      </c>
      <c r="D4591" s="85" t="s">
        <v>284</v>
      </c>
      <c r="E4591" s="85" t="s">
        <v>24</v>
      </c>
      <c r="F4591" s="85" t="s">
        <v>56</v>
      </c>
      <c r="G4591" s="95">
        <v>389</v>
      </c>
      <c r="H4591" s="95">
        <v>97250</v>
      </c>
    </row>
    <row r="4592" spans="1:8" x14ac:dyDescent="0.25">
      <c r="A4592" s="82">
        <v>4592</v>
      </c>
      <c r="B4592" s="85" t="s">
        <v>601</v>
      </c>
      <c r="C4592" s="86">
        <v>0.79166666666666663</v>
      </c>
      <c r="D4592" s="85" t="s">
        <v>284</v>
      </c>
      <c r="E4592" s="85" t="s">
        <v>24</v>
      </c>
      <c r="F4592" s="85" t="s">
        <v>40</v>
      </c>
      <c r="G4592" s="95">
        <v>39</v>
      </c>
      <c r="H4592" s="95">
        <v>9750</v>
      </c>
    </row>
    <row r="4593" spans="1:8" x14ac:dyDescent="0.25">
      <c r="A4593" s="82">
        <v>4593</v>
      </c>
      <c r="B4593" s="85" t="s">
        <v>601</v>
      </c>
      <c r="C4593" s="86">
        <v>0.79166666666666663</v>
      </c>
      <c r="D4593" s="85" t="s">
        <v>284</v>
      </c>
      <c r="E4593" s="85" t="s">
        <v>459</v>
      </c>
      <c r="F4593" s="85" t="s">
        <v>346</v>
      </c>
      <c r="G4593" s="95">
        <v>1420</v>
      </c>
      <c r="H4593" s="95">
        <v>355000</v>
      </c>
    </row>
    <row r="4594" spans="1:8" x14ac:dyDescent="0.25">
      <c r="A4594" s="82">
        <v>4594</v>
      </c>
      <c r="B4594" s="85" t="s">
        <v>601</v>
      </c>
      <c r="C4594" s="86">
        <v>0.79166666666666663</v>
      </c>
      <c r="D4594" s="85" t="s">
        <v>284</v>
      </c>
      <c r="E4594" s="85" t="s">
        <v>459</v>
      </c>
      <c r="F4594" s="85" t="s">
        <v>56</v>
      </c>
      <c r="G4594" s="95">
        <v>364</v>
      </c>
      <c r="H4594" s="95">
        <v>91000</v>
      </c>
    </row>
    <row r="4595" spans="1:8" x14ac:dyDescent="0.25">
      <c r="A4595" s="82">
        <v>4595</v>
      </c>
      <c r="B4595" s="85" t="s">
        <v>601</v>
      </c>
      <c r="C4595" s="86">
        <v>0.79166666666666663</v>
      </c>
      <c r="D4595" s="85" t="s">
        <v>284</v>
      </c>
      <c r="E4595" s="85" t="s">
        <v>459</v>
      </c>
      <c r="F4595" s="85" t="s">
        <v>40</v>
      </c>
      <c r="G4595" s="95">
        <v>66</v>
      </c>
      <c r="H4595" s="95">
        <v>16500</v>
      </c>
    </row>
    <row r="4596" spans="1:8" x14ac:dyDescent="0.25">
      <c r="A4596" s="82">
        <v>4596</v>
      </c>
      <c r="B4596" s="85" t="s">
        <v>601</v>
      </c>
      <c r="C4596" s="86">
        <v>0.85416666666666663</v>
      </c>
      <c r="D4596" s="85" t="s">
        <v>284</v>
      </c>
      <c r="E4596" s="85" t="s">
        <v>24</v>
      </c>
      <c r="F4596" s="85" t="s">
        <v>346</v>
      </c>
      <c r="G4596" s="95">
        <v>1176</v>
      </c>
      <c r="H4596" s="95">
        <v>294000</v>
      </c>
    </row>
    <row r="4597" spans="1:8" x14ac:dyDescent="0.25">
      <c r="A4597" s="82">
        <v>4597</v>
      </c>
      <c r="B4597" s="85" t="s">
        <v>601</v>
      </c>
      <c r="C4597" s="86">
        <v>0.85416666666666663</v>
      </c>
      <c r="D4597" s="85" t="s">
        <v>284</v>
      </c>
      <c r="E4597" s="85" t="s">
        <v>24</v>
      </c>
      <c r="F4597" s="85" t="s">
        <v>56</v>
      </c>
      <c r="G4597" s="95">
        <v>385</v>
      </c>
      <c r="H4597" s="95">
        <v>96250</v>
      </c>
    </row>
    <row r="4598" spans="1:8" x14ac:dyDescent="0.25">
      <c r="A4598" s="82">
        <v>4598</v>
      </c>
      <c r="B4598" s="85" t="s">
        <v>601</v>
      </c>
      <c r="C4598" s="86">
        <v>0.85416666666666663</v>
      </c>
      <c r="D4598" s="85" t="s">
        <v>284</v>
      </c>
      <c r="E4598" s="85" t="s">
        <v>24</v>
      </c>
      <c r="F4598" s="85" t="s">
        <v>40</v>
      </c>
      <c r="G4598" s="95">
        <v>41</v>
      </c>
      <c r="H4598" s="95">
        <v>10250</v>
      </c>
    </row>
    <row r="4599" spans="1:8" x14ac:dyDescent="0.25">
      <c r="A4599" s="82">
        <v>4599</v>
      </c>
      <c r="B4599" s="85" t="s">
        <v>601</v>
      </c>
      <c r="C4599" s="86">
        <v>0.85416666666666663</v>
      </c>
      <c r="D4599" s="85" t="s">
        <v>284</v>
      </c>
      <c r="E4599" s="85" t="s">
        <v>459</v>
      </c>
      <c r="F4599" s="85" t="s">
        <v>346</v>
      </c>
      <c r="G4599" s="95">
        <v>1298</v>
      </c>
      <c r="H4599" s="95">
        <v>324500</v>
      </c>
    </row>
    <row r="4600" spans="1:8" x14ac:dyDescent="0.25">
      <c r="A4600" s="82">
        <v>4600</v>
      </c>
      <c r="B4600" s="85" t="s">
        <v>601</v>
      </c>
      <c r="C4600" s="86">
        <v>0.85416666666666663</v>
      </c>
      <c r="D4600" s="85" t="s">
        <v>284</v>
      </c>
      <c r="E4600" s="85" t="s">
        <v>459</v>
      </c>
      <c r="F4600" s="85" t="s">
        <v>56</v>
      </c>
      <c r="G4600" s="95">
        <v>436</v>
      </c>
      <c r="H4600" s="95">
        <v>109000</v>
      </c>
    </row>
    <row r="4601" spans="1:8" x14ac:dyDescent="0.25">
      <c r="A4601" s="82">
        <v>4601</v>
      </c>
      <c r="B4601" s="85" t="s">
        <v>601</v>
      </c>
      <c r="C4601" s="86">
        <v>0.85416666666666663</v>
      </c>
      <c r="D4601" s="85" t="s">
        <v>284</v>
      </c>
      <c r="E4601" s="85" t="s">
        <v>459</v>
      </c>
      <c r="F4601" s="85" t="s">
        <v>40</v>
      </c>
      <c r="G4601" s="95">
        <v>42</v>
      </c>
      <c r="H4601" s="95">
        <v>10500</v>
      </c>
    </row>
    <row r="4602" spans="1:8" x14ac:dyDescent="0.25">
      <c r="A4602" s="82">
        <v>4602</v>
      </c>
      <c r="B4602" s="85" t="s">
        <v>604</v>
      </c>
      <c r="C4602" s="86">
        <v>0.33333333333333331</v>
      </c>
      <c r="D4602" s="85" t="s">
        <v>284</v>
      </c>
      <c r="E4602" s="85" t="s">
        <v>24</v>
      </c>
      <c r="F4602" s="85" t="s">
        <v>346</v>
      </c>
      <c r="G4602" s="95">
        <v>923</v>
      </c>
      <c r="H4602" s="95">
        <v>230750</v>
      </c>
    </row>
    <row r="4603" spans="1:8" x14ac:dyDescent="0.25">
      <c r="A4603" s="82">
        <v>4603</v>
      </c>
      <c r="B4603" s="85" t="s">
        <v>604</v>
      </c>
      <c r="C4603" s="86">
        <v>0.33333333333333331</v>
      </c>
      <c r="D4603" s="85" t="s">
        <v>284</v>
      </c>
      <c r="E4603" s="85" t="s">
        <v>24</v>
      </c>
      <c r="F4603" s="85" t="s">
        <v>56</v>
      </c>
      <c r="G4603" s="95">
        <v>372</v>
      </c>
      <c r="H4603" s="95">
        <v>93000</v>
      </c>
    </row>
    <row r="4604" spans="1:8" x14ac:dyDescent="0.25">
      <c r="A4604" s="82">
        <v>4604</v>
      </c>
      <c r="B4604" s="85" t="s">
        <v>604</v>
      </c>
      <c r="C4604" s="86">
        <v>0.33333333333333331</v>
      </c>
      <c r="D4604" s="85" t="s">
        <v>284</v>
      </c>
      <c r="E4604" s="85" t="s">
        <v>459</v>
      </c>
      <c r="F4604" s="85"/>
      <c r="G4604" s="95">
        <v>552</v>
      </c>
      <c r="H4604" s="95">
        <v>138000</v>
      </c>
    </row>
    <row r="4605" spans="1:8" x14ac:dyDescent="0.25">
      <c r="A4605" s="82">
        <v>4605</v>
      </c>
      <c r="B4605" s="85" t="s">
        <v>604</v>
      </c>
      <c r="C4605" s="86">
        <v>0.41666666666666669</v>
      </c>
      <c r="D4605" s="85" t="s">
        <v>284</v>
      </c>
      <c r="E4605" s="85" t="s">
        <v>24</v>
      </c>
      <c r="F4605" s="85"/>
      <c r="G4605" s="95">
        <v>1800</v>
      </c>
      <c r="H4605" s="95">
        <v>450000</v>
      </c>
    </row>
    <row r="4606" spans="1:8" x14ac:dyDescent="0.25">
      <c r="A4606" s="82">
        <v>4606</v>
      </c>
      <c r="B4606" s="85" t="s">
        <v>605</v>
      </c>
      <c r="C4606" s="86">
        <v>0.45833333333333331</v>
      </c>
      <c r="D4606" s="85" t="s">
        <v>284</v>
      </c>
      <c r="E4606" s="85" t="s">
        <v>24</v>
      </c>
      <c r="F4606" s="85" t="s">
        <v>56</v>
      </c>
      <c r="G4606" s="95">
        <v>1817</v>
      </c>
      <c r="H4606" s="95">
        <v>454250</v>
      </c>
    </row>
    <row r="4607" spans="1:8" x14ac:dyDescent="0.25">
      <c r="A4607" s="82">
        <v>4607</v>
      </c>
      <c r="B4607" s="85" t="s">
        <v>604</v>
      </c>
      <c r="C4607" s="86">
        <v>0.48958333333333331</v>
      </c>
      <c r="D4607" s="85" t="s">
        <v>284</v>
      </c>
      <c r="E4607" s="85" t="s">
        <v>24</v>
      </c>
      <c r="F4607" s="85" t="s">
        <v>457</v>
      </c>
      <c r="G4607" s="95">
        <v>1602</v>
      </c>
      <c r="H4607" s="95">
        <v>400500</v>
      </c>
    </row>
    <row r="4608" spans="1:8" x14ac:dyDescent="0.25">
      <c r="A4608" s="82">
        <v>4608</v>
      </c>
      <c r="B4608" s="85" t="s">
        <v>604</v>
      </c>
      <c r="C4608" s="86">
        <v>0.54166666666666663</v>
      </c>
      <c r="D4608" s="85" t="s">
        <v>284</v>
      </c>
      <c r="E4608" s="85" t="s">
        <v>24</v>
      </c>
      <c r="F4608" s="85" t="s">
        <v>457</v>
      </c>
      <c r="G4608" s="95">
        <v>1776</v>
      </c>
      <c r="H4608" s="95">
        <v>444000</v>
      </c>
    </row>
    <row r="4609" spans="1:8" x14ac:dyDescent="0.25">
      <c r="A4609" s="82">
        <v>4609</v>
      </c>
      <c r="B4609" s="85" t="s">
        <v>604</v>
      </c>
      <c r="C4609" s="86">
        <v>0.54166666666666663</v>
      </c>
      <c r="D4609" s="85" t="s">
        <v>284</v>
      </c>
      <c r="E4609" s="85" t="s">
        <v>459</v>
      </c>
      <c r="F4609" s="85" t="s">
        <v>457</v>
      </c>
      <c r="G4609" s="95">
        <v>1295</v>
      </c>
      <c r="H4609" s="95">
        <v>323750</v>
      </c>
    </row>
    <row r="4610" spans="1:8" x14ac:dyDescent="0.25">
      <c r="A4610" s="82">
        <v>4610</v>
      </c>
      <c r="B4610" s="85" t="s">
        <v>604</v>
      </c>
      <c r="C4610" s="86">
        <v>0.60416666666666663</v>
      </c>
      <c r="D4610" s="85" t="s">
        <v>468</v>
      </c>
      <c r="E4610" s="85" t="s">
        <v>24</v>
      </c>
      <c r="F4610" s="85" t="s">
        <v>457</v>
      </c>
      <c r="G4610" s="95">
        <v>1934</v>
      </c>
      <c r="H4610" s="95">
        <v>483500</v>
      </c>
    </row>
    <row r="4611" spans="1:8" x14ac:dyDescent="0.25">
      <c r="A4611" s="82">
        <v>4611</v>
      </c>
      <c r="B4611" s="85" t="s">
        <v>604</v>
      </c>
      <c r="C4611" s="86">
        <v>0.65972222222222221</v>
      </c>
      <c r="D4611" s="85" t="s">
        <v>468</v>
      </c>
      <c r="E4611" s="85" t="s">
        <v>24</v>
      </c>
      <c r="F4611" s="85" t="s">
        <v>457</v>
      </c>
      <c r="G4611" s="95">
        <v>1835</v>
      </c>
      <c r="H4611" s="95">
        <v>458750</v>
      </c>
    </row>
    <row r="4612" spans="1:8" x14ac:dyDescent="0.25">
      <c r="A4612" s="82">
        <v>4612</v>
      </c>
      <c r="B4612" s="85" t="s">
        <v>606</v>
      </c>
      <c r="C4612" s="86">
        <v>0.29166666666666669</v>
      </c>
      <c r="D4612" s="85" t="s">
        <v>468</v>
      </c>
      <c r="E4612" s="85" t="s">
        <v>24</v>
      </c>
      <c r="F4612" s="85" t="s">
        <v>457</v>
      </c>
      <c r="G4612" s="95">
        <v>2155</v>
      </c>
      <c r="H4612" s="95">
        <v>538750</v>
      </c>
    </row>
    <row r="4613" spans="1:8" x14ac:dyDescent="0.25">
      <c r="A4613" s="82">
        <v>4613</v>
      </c>
      <c r="B4613" s="85" t="s">
        <v>606</v>
      </c>
      <c r="C4613" s="86">
        <v>0.41666666666666669</v>
      </c>
      <c r="D4613" s="85" t="s">
        <v>23</v>
      </c>
      <c r="E4613" s="85" t="s">
        <v>24</v>
      </c>
      <c r="F4613" s="85" t="s">
        <v>680</v>
      </c>
      <c r="G4613" s="95">
        <v>103</v>
      </c>
      <c r="H4613" s="95">
        <v>103000</v>
      </c>
    </row>
    <row r="4614" spans="1:8" x14ac:dyDescent="0.25">
      <c r="A4614" s="82">
        <v>4614</v>
      </c>
      <c r="B4614" s="85" t="s">
        <v>606</v>
      </c>
      <c r="C4614" s="86">
        <v>0.41666666666666669</v>
      </c>
      <c r="D4614" s="85" t="s">
        <v>23</v>
      </c>
      <c r="E4614" s="85" t="s">
        <v>459</v>
      </c>
      <c r="F4614" s="85" t="s">
        <v>457</v>
      </c>
      <c r="G4614" s="95">
        <v>125</v>
      </c>
      <c r="H4614" s="95">
        <v>125000</v>
      </c>
    </row>
    <row r="4615" spans="1:8" x14ac:dyDescent="0.25">
      <c r="A4615" s="82">
        <v>4615</v>
      </c>
      <c r="B4615" s="85" t="s">
        <v>606</v>
      </c>
      <c r="C4615" s="86">
        <v>0.5</v>
      </c>
      <c r="D4615" s="85" t="s">
        <v>23</v>
      </c>
      <c r="E4615" s="85" t="s">
        <v>24</v>
      </c>
      <c r="F4615" s="85" t="s">
        <v>457</v>
      </c>
      <c r="G4615" s="95">
        <v>1082</v>
      </c>
      <c r="H4615" s="95">
        <v>270500</v>
      </c>
    </row>
    <row r="4616" spans="1:8" x14ac:dyDescent="0.25">
      <c r="A4616" s="82">
        <v>4616</v>
      </c>
      <c r="B4616" s="85" t="s">
        <v>606</v>
      </c>
      <c r="C4616" s="86">
        <v>0.5</v>
      </c>
      <c r="D4616" s="85" t="s">
        <v>23</v>
      </c>
      <c r="E4616" s="85" t="s">
        <v>459</v>
      </c>
      <c r="F4616" s="85" t="s">
        <v>457</v>
      </c>
      <c r="G4616" s="95">
        <v>905</v>
      </c>
      <c r="H4616" s="95">
        <v>226250</v>
      </c>
    </row>
    <row r="4617" spans="1:8" x14ac:dyDescent="0.25">
      <c r="A4617" s="82">
        <v>4617</v>
      </c>
      <c r="B4617" s="85" t="s">
        <v>606</v>
      </c>
      <c r="C4617" s="86">
        <v>0.58333333333333337</v>
      </c>
      <c r="D4617" s="85" t="s">
        <v>23</v>
      </c>
      <c r="E4617" s="85" t="s">
        <v>24</v>
      </c>
      <c r="F4617" s="85" t="s">
        <v>680</v>
      </c>
      <c r="G4617" s="95">
        <v>196</v>
      </c>
      <c r="H4617" s="95">
        <v>196000</v>
      </c>
    </row>
    <row r="4618" spans="1:8" x14ac:dyDescent="0.25">
      <c r="A4618" s="82">
        <v>4618</v>
      </c>
      <c r="B4618" s="85" t="s">
        <v>606</v>
      </c>
      <c r="C4618" s="86">
        <v>0.58333333333333337</v>
      </c>
      <c r="D4618" s="85" t="s">
        <v>23</v>
      </c>
      <c r="E4618" s="85" t="s">
        <v>459</v>
      </c>
      <c r="F4618" s="85" t="s">
        <v>680</v>
      </c>
      <c r="G4618" s="95">
        <v>83</v>
      </c>
      <c r="H4618" s="95">
        <v>83000</v>
      </c>
    </row>
    <row r="4619" spans="1:8" x14ac:dyDescent="0.25">
      <c r="A4619" s="82">
        <v>4619</v>
      </c>
      <c r="B4619" s="85" t="s">
        <v>606</v>
      </c>
      <c r="C4619" s="86">
        <v>0.625</v>
      </c>
      <c r="D4619" s="85" t="s">
        <v>23</v>
      </c>
      <c r="E4619" s="85" t="s">
        <v>24</v>
      </c>
      <c r="F4619" s="85" t="s">
        <v>680</v>
      </c>
      <c r="G4619" s="95">
        <v>101</v>
      </c>
      <c r="H4619" s="95">
        <v>101000</v>
      </c>
    </row>
    <row r="4620" spans="1:8" x14ac:dyDescent="0.25">
      <c r="A4620" s="82">
        <v>4620</v>
      </c>
      <c r="B4620" s="85" t="s">
        <v>606</v>
      </c>
      <c r="C4620" s="86">
        <v>0.625</v>
      </c>
      <c r="D4620" s="85" t="s">
        <v>23</v>
      </c>
      <c r="E4620" s="85" t="s">
        <v>459</v>
      </c>
      <c r="F4620" s="85" t="s">
        <v>680</v>
      </c>
      <c r="G4620" s="95">
        <v>42</v>
      </c>
      <c r="H4620" s="95">
        <v>42000</v>
      </c>
    </row>
    <row r="4621" spans="1:8" x14ac:dyDescent="0.25">
      <c r="A4621" s="82">
        <v>4621</v>
      </c>
      <c r="B4621" s="85" t="s">
        <v>606</v>
      </c>
      <c r="C4621" s="86">
        <v>0.66666666666666663</v>
      </c>
      <c r="D4621" s="85" t="s">
        <v>23</v>
      </c>
      <c r="E4621" s="85" t="s">
        <v>24</v>
      </c>
      <c r="F4621" s="85" t="s">
        <v>680</v>
      </c>
      <c r="G4621" s="95">
        <v>40</v>
      </c>
      <c r="H4621" s="95">
        <v>10000</v>
      </c>
    </row>
    <row r="4622" spans="1:8" x14ac:dyDescent="0.25">
      <c r="A4622" s="82">
        <v>4622</v>
      </c>
      <c r="B4622" s="85" t="s">
        <v>606</v>
      </c>
      <c r="C4622" s="86">
        <v>0.70833333333333337</v>
      </c>
      <c r="D4622" s="85" t="s">
        <v>23</v>
      </c>
      <c r="E4622" s="85" t="s">
        <v>24</v>
      </c>
      <c r="F4622" s="85" t="s">
        <v>680</v>
      </c>
      <c r="G4622" s="95">
        <v>5</v>
      </c>
      <c r="H4622" s="95">
        <v>1250</v>
      </c>
    </row>
    <row r="4623" spans="1:8" x14ac:dyDescent="0.25">
      <c r="A4623" s="82">
        <v>4623</v>
      </c>
      <c r="B4623" s="85" t="s">
        <v>606</v>
      </c>
      <c r="C4623" s="86">
        <v>0.75</v>
      </c>
      <c r="D4623" s="85" t="s">
        <v>486</v>
      </c>
      <c r="E4623" s="85" t="s">
        <v>24</v>
      </c>
      <c r="F4623" s="85" t="s">
        <v>680</v>
      </c>
      <c r="G4623" s="95">
        <v>67</v>
      </c>
      <c r="H4623" s="95">
        <v>67000</v>
      </c>
    </row>
    <row r="4624" spans="1:8" x14ac:dyDescent="0.25">
      <c r="A4624" s="82">
        <v>4624</v>
      </c>
      <c r="B4624" s="85" t="s">
        <v>606</v>
      </c>
      <c r="C4624" s="86">
        <v>0.75</v>
      </c>
      <c r="D4624" s="85" t="s">
        <v>486</v>
      </c>
      <c r="E4624" s="85" t="s">
        <v>459</v>
      </c>
      <c r="F4624" s="85" t="s">
        <v>680</v>
      </c>
      <c r="G4624" s="95">
        <v>27</v>
      </c>
      <c r="H4624" s="95">
        <v>27000</v>
      </c>
    </row>
    <row r="4625" spans="1:8" x14ac:dyDescent="0.25">
      <c r="A4625" s="82">
        <v>4625</v>
      </c>
      <c r="B4625" s="85" t="s">
        <v>606</v>
      </c>
      <c r="C4625" s="86">
        <v>0.83333333333333337</v>
      </c>
      <c r="D4625" s="85" t="s">
        <v>486</v>
      </c>
      <c r="E4625" s="85" t="s">
        <v>24</v>
      </c>
      <c r="F4625" s="85" t="s">
        <v>680</v>
      </c>
      <c r="G4625" s="95">
        <v>23</v>
      </c>
      <c r="H4625" s="95">
        <v>23000</v>
      </c>
    </row>
    <row r="4626" spans="1:8" x14ac:dyDescent="0.25">
      <c r="A4626" s="82">
        <v>4626</v>
      </c>
      <c r="B4626" s="85" t="s">
        <v>606</v>
      </c>
      <c r="C4626" s="86">
        <v>0.83333333333333337</v>
      </c>
      <c r="D4626" s="85" t="s">
        <v>486</v>
      </c>
      <c r="E4626" s="85" t="s">
        <v>459</v>
      </c>
      <c r="F4626" s="85" t="s">
        <v>680</v>
      </c>
      <c r="G4626" s="95">
        <v>9</v>
      </c>
      <c r="H4626" s="95">
        <v>9000</v>
      </c>
    </row>
    <row r="4627" spans="1:8" x14ac:dyDescent="0.25">
      <c r="A4627" s="82">
        <v>4627</v>
      </c>
      <c r="B4627" s="85" t="s">
        <v>606</v>
      </c>
      <c r="C4627" s="86">
        <v>0.82291666666666663</v>
      </c>
      <c r="D4627" s="85" t="s">
        <v>486</v>
      </c>
      <c r="E4627" s="85" t="s">
        <v>465</v>
      </c>
      <c r="F4627" s="85" t="s">
        <v>54</v>
      </c>
      <c r="G4627" s="95">
        <v>1</v>
      </c>
      <c r="H4627" s="95">
        <v>250</v>
      </c>
    </row>
    <row r="4628" spans="1:8" x14ac:dyDescent="0.25">
      <c r="A4628" s="82">
        <v>4628</v>
      </c>
      <c r="B4628" s="85" t="s">
        <v>606</v>
      </c>
      <c r="C4628" s="86">
        <v>0.82291666666666663</v>
      </c>
      <c r="D4628" s="85" t="s">
        <v>486</v>
      </c>
      <c r="E4628" s="85" t="s">
        <v>465</v>
      </c>
      <c r="F4628" s="85" t="s">
        <v>346</v>
      </c>
      <c r="G4628" s="95">
        <v>383</v>
      </c>
      <c r="H4628" s="95">
        <v>95750</v>
      </c>
    </row>
    <row r="4629" spans="1:8" x14ac:dyDescent="0.25">
      <c r="A4629" s="82">
        <v>4629</v>
      </c>
      <c r="B4629" s="85" t="s">
        <v>606</v>
      </c>
      <c r="C4629" s="86">
        <v>0.82291666666666663</v>
      </c>
      <c r="D4629" s="85" t="s">
        <v>486</v>
      </c>
      <c r="E4629" s="85" t="s">
        <v>465</v>
      </c>
      <c r="F4629" s="85" t="s">
        <v>56</v>
      </c>
      <c r="G4629" s="95">
        <v>204</v>
      </c>
      <c r="H4629" s="95">
        <v>51000</v>
      </c>
    </row>
    <row r="4630" spans="1:8" x14ac:dyDescent="0.25">
      <c r="A4630" s="82">
        <v>4630</v>
      </c>
      <c r="B4630" s="85" t="s">
        <v>606</v>
      </c>
      <c r="C4630" s="86">
        <v>0.82291666666666663</v>
      </c>
      <c r="D4630" s="85" t="s">
        <v>486</v>
      </c>
      <c r="E4630" s="85" t="s">
        <v>607</v>
      </c>
      <c r="F4630" s="85" t="s">
        <v>669</v>
      </c>
      <c r="G4630" s="95">
        <v>3</v>
      </c>
      <c r="H4630" s="95">
        <v>750</v>
      </c>
    </row>
    <row r="4631" spans="1:8" x14ac:dyDescent="0.25">
      <c r="A4631" s="82">
        <v>4631</v>
      </c>
      <c r="B4631" s="85" t="s">
        <v>606</v>
      </c>
      <c r="C4631" s="86">
        <v>0.82291666666666663</v>
      </c>
      <c r="D4631" s="85" t="s">
        <v>486</v>
      </c>
      <c r="E4631" s="85" t="s">
        <v>607</v>
      </c>
      <c r="F4631" s="85" t="s">
        <v>54</v>
      </c>
      <c r="G4631" s="95">
        <v>4</v>
      </c>
      <c r="H4631" s="95">
        <v>1000</v>
      </c>
    </row>
    <row r="4632" spans="1:8" x14ac:dyDescent="0.25">
      <c r="A4632" s="82">
        <v>4632</v>
      </c>
      <c r="B4632" s="85" t="s">
        <v>606</v>
      </c>
      <c r="C4632" s="86">
        <v>0.82291666666666663</v>
      </c>
      <c r="D4632" s="85" t="s">
        <v>486</v>
      </c>
      <c r="E4632" s="85" t="s">
        <v>607</v>
      </c>
      <c r="F4632" s="85" t="s">
        <v>346</v>
      </c>
      <c r="G4632" s="95">
        <v>353</v>
      </c>
      <c r="H4632" s="95">
        <v>88250</v>
      </c>
    </row>
    <row r="4633" spans="1:8" x14ac:dyDescent="0.25">
      <c r="A4633" s="82">
        <v>4633</v>
      </c>
      <c r="B4633" s="85" t="s">
        <v>606</v>
      </c>
      <c r="C4633" s="86">
        <v>0.82291666666666663</v>
      </c>
      <c r="D4633" s="85" t="s">
        <v>486</v>
      </c>
      <c r="E4633" s="85" t="s">
        <v>607</v>
      </c>
      <c r="F4633" s="85" t="s">
        <v>56</v>
      </c>
      <c r="G4633" s="95">
        <v>205</v>
      </c>
      <c r="H4633" s="95">
        <v>51250</v>
      </c>
    </row>
    <row r="4634" spans="1:8" x14ac:dyDescent="0.25">
      <c r="A4634" s="82">
        <v>4634</v>
      </c>
      <c r="B4634" s="85" t="s">
        <v>606</v>
      </c>
      <c r="C4634" s="86">
        <v>0.91666666666666663</v>
      </c>
      <c r="D4634" s="85" t="s">
        <v>486</v>
      </c>
      <c r="E4634" s="85" t="s">
        <v>24</v>
      </c>
      <c r="F4634" s="85" t="s">
        <v>680</v>
      </c>
      <c r="G4634" s="95">
        <v>32</v>
      </c>
      <c r="H4634" s="95">
        <v>32000</v>
      </c>
    </row>
    <row r="4635" spans="1:8" x14ac:dyDescent="0.25">
      <c r="A4635" s="82">
        <v>4635</v>
      </c>
      <c r="B4635" s="85" t="s">
        <v>606</v>
      </c>
      <c r="C4635" s="86">
        <v>0.91666666666666663</v>
      </c>
      <c r="D4635" s="85" t="s">
        <v>486</v>
      </c>
      <c r="E4635" s="85" t="s">
        <v>459</v>
      </c>
      <c r="F4635" s="85" t="s">
        <v>680</v>
      </c>
      <c r="G4635" s="95">
        <v>24</v>
      </c>
      <c r="H4635" s="95">
        <v>24000</v>
      </c>
    </row>
    <row r="4636" spans="1:8" x14ac:dyDescent="0.25">
      <c r="A4636" s="82">
        <v>4636</v>
      </c>
      <c r="B4636" s="85" t="s">
        <v>608</v>
      </c>
      <c r="C4636" s="86">
        <v>0.32291666666666669</v>
      </c>
      <c r="D4636" s="85" t="s">
        <v>23</v>
      </c>
      <c r="E4636" s="85" t="s">
        <v>24</v>
      </c>
      <c r="F4636" s="85" t="s">
        <v>680</v>
      </c>
      <c r="G4636" s="95">
        <v>32</v>
      </c>
      <c r="H4636" s="95">
        <v>32000</v>
      </c>
    </row>
    <row r="4637" spans="1:8" x14ac:dyDescent="0.25">
      <c r="A4637" s="82">
        <v>4637</v>
      </c>
      <c r="B4637" s="85" t="s">
        <v>608</v>
      </c>
      <c r="C4637" s="86">
        <v>0.32291666666666669</v>
      </c>
      <c r="D4637" s="85" t="s">
        <v>23</v>
      </c>
      <c r="E4637" s="85" t="s">
        <v>459</v>
      </c>
      <c r="F4637" s="85" t="s">
        <v>680</v>
      </c>
      <c r="G4637" s="95">
        <v>59</v>
      </c>
      <c r="H4637" s="95">
        <v>59000</v>
      </c>
    </row>
    <row r="4638" spans="1:8" x14ac:dyDescent="0.25">
      <c r="A4638" s="82">
        <v>4638</v>
      </c>
      <c r="B4638" s="85" t="s">
        <v>608</v>
      </c>
      <c r="C4638" s="86">
        <v>0.41666666666666669</v>
      </c>
      <c r="D4638" s="85" t="s">
        <v>284</v>
      </c>
      <c r="E4638" s="85" t="s">
        <v>24</v>
      </c>
      <c r="F4638" s="85" t="s">
        <v>346</v>
      </c>
      <c r="G4638" s="95">
        <v>509</v>
      </c>
      <c r="H4638" s="95">
        <v>127250</v>
      </c>
    </row>
    <row r="4639" spans="1:8" x14ac:dyDescent="0.25">
      <c r="A4639" s="82">
        <v>4639</v>
      </c>
      <c r="B4639" s="85" t="s">
        <v>608</v>
      </c>
      <c r="C4639" s="86">
        <v>0.41666666666666669</v>
      </c>
      <c r="D4639" s="85" t="s">
        <v>284</v>
      </c>
      <c r="E4639" s="85" t="s">
        <v>24</v>
      </c>
      <c r="F4639" s="85" t="s">
        <v>56</v>
      </c>
      <c r="G4639" s="95">
        <v>128</v>
      </c>
      <c r="H4639" s="95">
        <v>32000</v>
      </c>
    </row>
    <row r="4640" spans="1:8" x14ac:dyDescent="0.25">
      <c r="A4640" s="82">
        <v>4640</v>
      </c>
      <c r="B4640" s="85" t="s">
        <v>608</v>
      </c>
      <c r="C4640" s="86">
        <v>0.41666666666666669</v>
      </c>
      <c r="D4640" s="85" t="s">
        <v>284</v>
      </c>
      <c r="E4640" s="85" t="s">
        <v>459</v>
      </c>
      <c r="F4640" s="85" t="s">
        <v>346</v>
      </c>
      <c r="G4640" s="95">
        <v>531</v>
      </c>
      <c r="H4640" s="95">
        <v>132750</v>
      </c>
    </row>
    <row r="4641" spans="1:8" x14ac:dyDescent="0.25">
      <c r="A4641" s="82">
        <v>4641</v>
      </c>
      <c r="B4641" s="85" t="s">
        <v>608</v>
      </c>
      <c r="C4641" s="86">
        <v>0.41666666666666669</v>
      </c>
      <c r="D4641" s="85" t="s">
        <v>284</v>
      </c>
      <c r="E4641" s="85" t="s">
        <v>459</v>
      </c>
      <c r="F4641" s="85" t="s">
        <v>56</v>
      </c>
      <c r="G4641" s="95">
        <v>202</v>
      </c>
      <c r="H4641" s="95">
        <v>50500</v>
      </c>
    </row>
    <row r="4642" spans="1:8" x14ac:dyDescent="0.25">
      <c r="A4642" s="82">
        <v>4642</v>
      </c>
      <c r="B4642" s="85" t="s">
        <v>608</v>
      </c>
      <c r="C4642" s="86">
        <v>0.44791666666666669</v>
      </c>
      <c r="D4642" s="85" t="s">
        <v>23</v>
      </c>
      <c r="E4642" s="85" t="s">
        <v>24</v>
      </c>
      <c r="F4642" s="85" t="s">
        <v>346</v>
      </c>
      <c r="G4642" s="95">
        <v>543</v>
      </c>
      <c r="H4642" s="95">
        <v>135750</v>
      </c>
    </row>
    <row r="4643" spans="1:8" x14ac:dyDescent="0.25">
      <c r="A4643" s="82">
        <v>4643</v>
      </c>
      <c r="B4643" s="85" t="s">
        <v>608</v>
      </c>
      <c r="C4643" s="86">
        <v>0.44791666666666669</v>
      </c>
      <c r="D4643" s="85" t="s">
        <v>23</v>
      </c>
      <c r="E4643" s="85" t="s">
        <v>24</v>
      </c>
      <c r="F4643" s="85" t="s">
        <v>56</v>
      </c>
      <c r="G4643" s="95">
        <v>135</v>
      </c>
      <c r="H4643" s="95">
        <v>33750</v>
      </c>
    </row>
    <row r="4644" spans="1:8" x14ac:dyDescent="0.25">
      <c r="A4644" s="82">
        <v>4644</v>
      </c>
      <c r="B4644" s="85" t="s">
        <v>608</v>
      </c>
      <c r="C4644" s="86">
        <v>0.48958333333333331</v>
      </c>
      <c r="D4644" s="85" t="s">
        <v>23</v>
      </c>
      <c r="E4644" s="85" t="s">
        <v>24</v>
      </c>
      <c r="F4644" s="85" t="s">
        <v>346</v>
      </c>
      <c r="G4644" s="95">
        <v>305</v>
      </c>
      <c r="H4644" s="95">
        <v>76250</v>
      </c>
    </row>
    <row r="4645" spans="1:8" x14ac:dyDescent="0.25">
      <c r="A4645" s="82">
        <v>4645</v>
      </c>
      <c r="B4645" s="85" t="s">
        <v>608</v>
      </c>
      <c r="C4645" s="86">
        <v>0.48958333333333331</v>
      </c>
      <c r="D4645" s="85" t="s">
        <v>23</v>
      </c>
      <c r="E4645" s="85" t="s">
        <v>24</v>
      </c>
      <c r="F4645" s="85" t="s">
        <v>56</v>
      </c>
      <c r="G4645" s="95">
        <v>254</v>
      </c>
      <c r="H4645" s="95">
        <v>63500</v>
      </c>
    </row>
    <row r="4646" spans="1:8" x14ac:dyDescent="0.25">
      <c r="A4646" s="82">
        <v>4646</v>
      </c>
      <c r="B4646" s="85" t="s">
        <v>608</v>
      </c>
      <c r="C4646" s="86">
        <v>0.52083333333333337</v>
      </c>
      <c r="D4646" s="85" t="s">
        <v>23</v>
      </c>
      <c r="E4646" s="85" t="s">
        <v>24</v>
      </c>
      <c r="F4646" s="85" t="s">
        <v>346</v>
      </c>
      <c r="G4646" s="95">
        <v>501</v>
      </c>
      <c r="H4646" s="95">
        <v>125250</v>
      </c>
    </row>
    <row r="4647" spans="1:8" x14ac:dyDescent="0.25">
      <c r="A4647" s="82">
        <v>4647</v>
      </c>
      <c r="B4647" s="85" t="s">
        <v>608</v>
      </c>
      <c r="C4647" s="86">
        <v>0.52083333333333337</v>
      </c>
      <c r="D4647" s="85" t="s">
        <v>23</v>
      </c>
      <c r="E4647" s="85" t="s">
        <v>24</v>
      </c>
      <c r="F4647" s="85" t="s">
        <v>56</v>
      </c>
      <c r="G4647" s="95">
        <v>140</v>
      </c>
      <c r="H4647" s="95">
        <v>35000</v>
      </c>
    </row>
    <row r="4648" spans="1:8" x14ac:dyDescent="0.25">
      <c r="A4648" s="82">
        <v>4648</v>
      </c>
      <c r="B4648" s="85" t="s">
        <v>608</v>
      </c>
      <c r="C4648" s="86">
        <v>0.58333333333333337</v>
      </c>
      <c r="D4648" s="85" t="s">
        <v>23</v>
      </c>
      <c r="E4648" s="85" t="s">
        <v>24</v>
      </c>
      <c r="F4648" s="85" t="s">
        <v>346</v>
      </c>
      <c r="G4648" s="95">
        <v>1127</v>
      </c>
      <c r="H4648" s="95">
        <v>281750</v>
      </c>
    </row>
    <row r="4649" spans="1:8" x14ac:dyDescent="0.25">
      <c r="A4649" s="82">
        <v>4649</v>
      </c>
      <c r="B4649" s="85" t="s">
        <v>608</v>
      </c>
      <c r="C4649" s="86">
        <v>0.58333333333333337</v>
      </c>
      <c r="D4649" s="85" t="s">
        <v>23</v>
      </c>
      <c r="E4649" s="85" t="s">
        <v>24</v>
      </c>
      <c r="F4649" s="85" t="s">
        <v>56</v>
      </c>
      <c r="G4649" s="95">
        <v>108</v>
      </c>
      <c r="H4649" s="95">
        <v>27000</v>
      </c>
    </row>
    <row r="4650" spans="1:8" x14ac:dyDescent="0.25">
      <c r="A4650" s="82">
        <v>4650</v>
      </c>
      <c r="B4650" s="85" t="s">
        <v>608</v>
      </c>
      <c r="C4650" s="86">
        <v>0.63888888888888895</v>
      </c>
      <c r="D4650" s="85" t="s">
        <v>284</v>
      </c>
      <c r="E4650" s="85" t="s">
        <v>24</v>
      </c>
      <c r="F4650" s="85" t="s">
        <v>346</v>
      </c>
      <c r="G4650" s="95">
        <v>244</v>
      </c>
      <c r="H4650" s="95">
        <v>61000</v>
      </c>
    </row>
    <row r="4651" spans="1:8" x14ac:dyDescent="0.25">
      <c r="A4651" s="82">
        <v>4651</v>
      </c>
      <c r="B4651" s="85" t="s">
        <v>608</v>
      </c>
      <c r="C4651" s="86">
        <v>0.63888888888888895</v>
      </c>
      <c r="D4651" s="85" t="s">
        <v>284</v>
      </c>
      <c r="E4651" s="85" t="s">
        <v>24</v>
      </c>
      <c r="F4651" s="85" t="s">
        <v>56</v>
      </c>
      <c r="G4651" s="95">
        <v>84</v>
      </c>
      <c r="H4651" s="95">
        <v>21000</v>
      </c>
    </row>
    <row r="4652" spans="1:8" x14ac:dyDescent="0.25">
      <c r="A4652" s="82">
        <v>4652</v>
      </c>
      <c r="B4652" s="85" t="s">
        <v>608</v>
      </c>
      <c r="C4652" s="86">
        <v>0.66666666666666663</v>
      </c>
      <c r="D4652" s="85" t="s">
        <v>284</v>
      </c>
      <c r="E4652" s="85" t="s">
        <v>24</v>
      </c>
      <c r="F4652" s="85" t="s">
        <v>346</v>
      </c>
      <c r="G4652" s="95">
        <v>576</v>
      </c>
      <c r="H4652" s="95">
        <v>144000</v>
      </c>
    </row>
    <row r="4653" spans="1:8" x14ac:dyDescent="0.25">
      <c r="A4653" s="82">
        <v>4653</v>
      </c>
      <c r="B4653" s="85" t="s">
        <v>608</v>
      </c>
      <c r="C4653" s="86">
        <v>0.66666666666666663</v>
      </c>
      <c r="D4653" s="85" t="s">
        <v>284</v>
      </c>
      <c r="E4653" s="85" t="s">
        <v>24</v>
      </c>
      <c r="F4653" s="85" t="s">
        <v>56</v>
      </c>
      <c r="G4653" s="95">
        <v>183</v>
      </c>
      <c r="H4653" s="95">
        <v>45750</v>
      </c>
    </row>
    <row r="4654" spans="1:8" x14ac:dyDescent="0.25">
      <c r="A4654" s="82">
        <v>4654</v>
      </c>
      <c r="B4654" s="85" t="s">
        <v>608</v>
      </c>
      <c r="C4654" s="86">
        <v>0.66666666666666663</v>
      </c>
      <c r="D4654" s="85" t="s">
        <v>284</v>
      </c>
      <c r="E4654" s="85" t="s">
        <v>459</v>
      </c>
      <c r="F4654" s="85" t="s">
        <v>346</v>
      </c>
      <c r="G4654" s="95">
        <v>267</v>
      </c>
      <c r="H4654" s="95">
        <v>66750</v>
      </c>
    </row>
    <row r="4655" spans="1:8" x14ac:dyDescent="0.25">
      <c r="A4655" s="82">
        <v>4655</v>
      </c>
      <c r="B4655" s="85" t="s">
        <v>608</v>
      </c>
      <c r="C4655" s="86">
        <v>0.66666666666666663</v>
      </c>
      <c r="D4655" s="85" t="s">
        <v>284</v>
      </c>
      <c r="E4655" s="85" t="s">
        <v>459</v>
      </c>
      <c r="F4655" s="85" t="s">
        <v>56</v>
      </c>
      <c r="G4655" s="95">
        <v>79</v>
      </c>
      <c r="H4655" s="95">
        <v>19750</v>
      </c>
    </row>
    <row r="4656" spans="1:8" x14ac:dyDescent="0.25">
      <c r="A4656" s="82">
        <v>4656</v>
      </c>
      <c r="B4656" s="85" t="s">
        <v>608</v>
      </c>
      <c r="C4656" s="86">
        <v>0.72916666666666663</v>
      </c>
      <c r="D4656" s="85" t="s">
        <v>284</v>
      </c>
      <c r="E4656" s="85" t="s">
        <v>24</v>
      </c>
      <c r="F4656" s="85" t="s">
        <v>346</v>
      </c>
      <c r="G4656" s="95">
        <v>497</v>
      </c>
      <c r="H4656" s="95">
        <v>124250</v>
      </c>
    </row>
    <row r="4657" spans="1:8" x14ac:dyDescent="0.25">
      <c r="A4657" s="82">
        <v>4657</v>
      </c>
      <c r="B4657" s="85" t="s">
        <v>608</v>
      </c>
      <c r="C4657" s="86">
        <v>0.72916666666666663</v>
      </c>
      <c r="D4657" s="85" t="s">
        <v>284</v>
      </c>
      <c r="E4657" s="85" t="s">
        <v>24</v>
      </c>
      <c r="F4657" s="85" t="s">
        <v>56</v>
      </c>
      <c r="G4657" s="95">
        <v>121</v>
      </c>
      <c r="H4657" s="95">
        <v>30250</v>
      </c>
    </row>
    <row r="4658" spans="1:8" x14ac:dyDescent="0.25">
      <c r="A4658" s="82">
        <v>4658</v>
      </c>
      <c r="B4658" s="85" t="s">
        <v>608</v>
      </c>
      <c r="C4658" s="86">
        <v>0.72916666666666663</v>
      </c>
      <c r="D4658" s="85" t="s">
        <v>284</v>
      </c>
      <c r="E4658" s="85" t="s">
        <v>459</v>
      </c>
      <c r="F4658" s="85" t="s">
        <v>346</v>
      </c>
      <c r="G4658" s="95">
        <v>189</v>
      </c>
      <c r="H4658" s="95">
        <v>47250</v>
      </c>
    </row>
    <row r="4659" spans="1:8" x14ac:dyDescent="0.25">
      <c r="A4659" s="82">
        <v>4659</v>
      </c>
      <c r="B4659" s="85" t="s">
        <v>608</v>
      </c>
      <c r="C4659" s="86">
        <v>0.72916666666666663</v>
      </c>
      <c r="D4659" s="85" t="s">
        <v>284</v>
      </c>
      <c r="E4659" s="85" t="s">
        <v>459</v>
      </c>
      <c r="F4659" s="85" t="s">
        <v>56</v>
      </c>
      <c r="G4659" s="95">
        <v>63</v>
      </c>
      <c r="H4659" s="95">
        <v>15750</v>
      </c>
    </row>
    <row r="4660" spans="1:8" x14ac:dyDescent="0.25">
      <c r="A4660" s="82">
        <v>4660</v>
      </c>
      <c r="B4660" s="85" t="s">
        <v>608</v>
      </c>
      <c r="C4660" s="86">
        <v>0.79166666666666663</v>
      </c>
      <c r="D4660" s="85" t="s">
        <v>284</v>
      </c>
      <c r="E4660" s="85" t="s">
        <v>24</v>
      </c>
      <c r="F4660" s="85" t="s">
        <v>30</v>
      </c>
      <c r="G4660" s="95">
        <v>2</v>
      </c>
      <c r="H4660" s="95">
        <v>500</v>
      </c>
    </row>
    <row r="4661" spans="1:8" x14ac:dyDescent="0.25">
      <c r="A4661" s="82">
        <v>4661</v>
      </c>
      <c r="B4661" s="85" t="s">
        <v>608</v>
      </c>
      <c r="C4661" s="86">
        <v>0.79166666666666663</v>
      </c>
      <c r="D4661" s="85" t="s">
        <v>284</v>
      </c>
      <c r="E4661" s="85" t="s">
        <v>24</v>
      </c>
      <c r="F4661" s="85" t="s">
        <v>28</v>
      </c>
      <c r="G4661" s="95">
        <v>5</v>
      </c>
      <c r="H4661" s="95">
        <v>1250</v>
      </c>
    </row>
    <row r="4662" spans="1:8" x14ac:dyDescent="0.25">
      <c r="A4662" s="82">
        <v>4662</v>
      </c>
      <c r="B4662" s="85" t="s">
        <v>608</v>
      </c>
      <c r="C4662" s="86">
        <v>0.79166666666666663</v>
      </c>
      <c r="D4662" s="85" t="s">
        <v>284</v>
      </c>
      <c r="E4662" s="85" t="s">
        <v>24</v>
      </c>
      <c r="F4662" s="85" t="s">
        <v>84</v>
      </c>
      <c r="G4662" s="95">
        <v>4</v>
      </c>
      <c r="H4662" s="95">
        <v>1000</v>
      </c>
    </row>
    <row r="4663" spans="1:8" x14ac:dyDescent="0.25">
      <c r="A4663" s="82">
        <v>4663</v>
      </c>
      <c r="B4663" s="85" t="s">
        <v>608</v>
      </c>
      <c r="C4663" s="86">
        <v>0.79166666666666663</v>
      </c>
      <c r="D4663" s="85" t="s">
        <v>284</v>
      </c>
      <c r="E4663" s="85" t="s">
        <v>24</v>
      </c>
      <c r="F4663" s="85" t="s">
        <v>58</v>
      </c>
      <c r="G4663" s="95">
        <v>138</v>
      </c>
      <c r="H4663" s="95">
        <v>34500</v>
      </c>
    </row>
    <row r="4664" spans="1:8" x14ac:dyDescent="0.25">
      <c r="A4664" s="82">
        <v>4664</v>
      </c>
      <c r="B4664" s="85" t="s">
        <v>608</v>
      </c>
      <c r="C4664" s="86">
        <v>0.79166666666666663</v>
      </c>
      <c r="D4664" s="85" t="s">
        <v>284</v>
      </c>
      <c r="E4664" s="85" t="s">
        <v>24</v>
      </c>
      <c r="F4664" s="85" t="s">
        <v>56</v>
      </c>
      <c r="G4664" s="95">
        <v>20</v>
      </c>
      <c r="H4664" s="95">
        <v>5000</v>
      </c>
    </row>
    <row r="4665" spans="1:8" x14ac:dyDescent="0.25">
      <c r="A4665" s="82">
        <v>4665</v>
      </c>
      <c r="B4665" s="85" t="s">
        <v>608</v>
      </c>
      <c r="C4665" s="86">
        <v>0.79166666666666663</v>
      </c>
      <c r="D4665" s="85" t="s">
        <v>284</v>
      </c>
      <c r="E4665" s="85" t="s">
        <v>459</v>
      </c>
      <c r="F4665" s="85" t="s">
        <v>30</v>
      </c>
      <c r="G4665" s="95">
        <v>1</v>
      </c>
      <c r="H4665" s="95">
        <v>250</v>
      </c>
    </row>
    <row r="4666" spans="1:8" x14ac:dyDescent="0.25">
      <c r="A4666" s="82">
        <v>4666</v>
      </c>
      <c r="B4666" s="85" t="s">
        <v>608</v>
      </c>
      <c r="C4666" s="86">
        <v>0.79166666666666663</v>
      </c>
      <c r="D4666" s="85" t="s">
        <v>284</v>
      </c>
      <c r="E4666" s="85" t="s">
        <v>459</v>
      </c>
      <c r="F4666" s="85" t="s">
        <v>28</v>
      </c>
      <c r="G4666" s="95">
        <v>1</v>
      </c>
      <c r="H4666" s="95">
        <v>250</v>
      </c>
    </row>
    <row r="4667" spans="1:8" x14ac:dyDescent="0.25">
      <c r="A4667" s="82">
        <v>4667</v>
      </c>
      <c r="B4667" s="85" t="s">
        <v>608</v>
      </c>
      <c r="C4667" s="86">
        <v>0.79166666666666663</v>
      </c>
      <c r="D4667" s="85" t="s">
        <v>284</v>
      </c>
      <c r="E4667" s="85" t="s">
        <v>459</v>
      </c>
      <c r="F4667" s="85" t="s">
        <v>84</v>
      </c>
      <c r="G4667" s="95">
        <v>1</v>
      </c>
      <c r="H4667" s="95">
        <v>250</v>
      </c>
    </row>
    <row r="4668" spans="1:8" x14ac:dyDescent="0.25">
      <c r="A4668" s="82">
        <v>4668</v>
      </c>
      <c r="B4668" s="85" t="s">
        <v>608</v>
      </c>
      <c r="C4668" s="86">
        <v>0.79166666666666663</v>
      </c>
      <c r="D4668" s="85" t="s">
        <v>284</v>
      </c>
      <c r="E4668" s="85" t="s">
        <v>459</v>
      </c>
      <c r="F4668" s="85" t="s">
        <v>58</v>
      </c>
      <c r="G4668" s="95">
        <v>26</v>
      </c>
      <c r="H4668" s="95">
        <v>6500</v>
      </c>
    </row>
    <row r="4669" spans="1:8" x14ac:dyDescent="0.25">
      <c r="A4669" s="82">
        <v>4669</v>
      </c>
      <c r="B4669" s="85" t="s">
        <v>608</v>
      </c>
      <c r="C4669" s="86">
        <v>0.79166666666666663</v>
      </c>
      <c r="D4669" s="85" t="s">
        <v>284</v>
      </c>
      <c r="E4669" s="85" t="s">
        <v>459</v>
      </c>
      <c r="F4669" s="85" t="s">
        <v>56</v>
      </c>
      <c r="G4669" s="95">
        <v>6</v>
      </c>
      <c r="H4669" s="95">
        <v>1500</v>
      </c>
    </row>
    <row r="4670" spans="1:8" x14ac:dyDescent="0.25">
      <c r="A4670" s="82">
        <v>4670</v>
      </c>
      <c r="B4670" s="85" t="s">
        <v>608</v>
      </c>
      <c r="C4670" s="86">
        <v>0.83333333333333337</v>
      </c>
      <c r="D4670" s="85" t="s">
        <v>284</v>
      </c>
      <c r="E4670" s="85" t="s">
        <v>24</v>
      </c>
      <c r="F4670" s="85" t="s">
        <v>683</v>
      </c>
      <c r="G4670" s="95">
        <v>3</v>
      </c>
      <c r="H4670" s="95">
        <v>750</v>
      </c>
    </row>
    <row r="4671" spans="1:8" x14ac:dyDescent="0.25">
      <c r="A4671" s="82">
        <v>4671</v>
      </c>
      <c r="B4671" s="85" t="s">
        <v>608</v>
      </c>
      <c r="C4671" s="86">
        <v>0.83333333333333337</v>
      </c>
      <c r="D4671" s="85" t="s">
        <v>284</v>
      </c>
      <c r="E4671" s="85" t="s">
        <v>24</v>
      </c>
      <c r="F4671" s="85" t="s">
        <v>30</v>
      </c>
      <c r="G4671" s="95">
        <v>14</v>
      </c>
      <c r="H4671" s="95">
        <v>3500</v>
      </c>
    </row>
    <row r="4672" spans="1:8" x14ac:dyDescent="0.25">
      <c r="A4672" s="82">
        <v>4672</v>
      </c>
      <c r="B4672" s="85" t="s">
        <v>608</v>
      </c>
      <c r="C4672" s="86">
        <v>0.83333333333333337</v>
      </c>
      <c r="D4672" s="85" t="s">
        <v>284</v>
      </c>
      <c r="E4672" s="85" t="s">
        <v>24</v>
      </c>
      <c r="F4672" s="85" t="s">
        <v>28</v>
      </c>
      <c r="G4672" s="95">
        <v>33</v>
      </c>
      <c r="H4672" s="95">
        <v>8250</v>
      </c>
    </row>
    <row r="4673" spans="1:8" x14ac:dyDescent="0.25">
      <c r="A4673" s="82">
        <v>4673</v>
      </c>
      <c r="B4673" s="85" t="s">
        <v>608</v>
      </c>
      <c r="C4673" s="86">
        <v>0.83333333333333337</v>
      </c>
      <c r="D4673" s="85" t="s">
        <v>284</v>
      </c>
      <c r="E4673" s="85" t="s">
        <v>24</v>
      </c>
      <c r="F4673" s="85" t="s">
        <v>84</v>
      </c>
      <c r="G4673" s="95">
        <v>5</v>
      </c>
      <c r="H4673" s="95">
        <v>1250</v>
      </c>
    </row>
    <row r="4674" spans="1:8" x14ac:dyDescent="0.25">
      <c r="A4674" s="82">
        <v>4674</v>
      </c>
      <c r="B4674" s="85" t="s">
        <v>608</v>
      </c>
      <c r="C4674" s="86">
        <v>0.83333333333333337</v>
      </c>
      <c r="D4674" s="85" t="s">
        <v>284</v>
      </c>
      <c r="E4674" s="85" t="s">
        <v>24</v>
      </c>
      <c r="F4674" s="85" t="s">
        <v>58</v>
      </c>
      <c r="G4674" s="95">
        <v>217</v>
      </c>
      <c r="H4674" s="95">
        <v>54250</v>
      </c>
    </row>
    <row r="4675" spans="1:8" x14ac:dyDescent="0.25">
      <c r="A4675" s="82">
        <v>4675</v>
      </c>
      <c r="B4675" s="85" t="s">
        <v>608</v>
      </c>
      <c r="C4675" s="86">
        <v>0.83333333333333337</v>
      </c>
      <c r="D4675" s="85" t="s">
        <v>284</v>
      </c>
      <c r="E4675" s="85" t="s">
        <v>24</v>
      </c>
      <c r="F4675" s="85" t="s">
        <v>684</v>
      </c>
      <c r="G4675" s="95">
        <v>3</v>
      </c>
      <c r="H4675" s="95">
        <v>750</v>
      </c>
    </row>
    <row r="4676" spans="1:8" x14ac:dyDescent="0.25">
      <c r="A4676" s="82">
        <v>4676</v>
      </c>
      <c r="B4676" s="85" t="s">
        <v>608</v>
      </c>
      <c r="C4676" s="86">
        <v>0.83333333333333337</v>
      </c>
      <c r="D4676" s="85" t="s">
        <v>284</v>
      </c>
      <c r="E4676" s="85" t="s">
        <v>24</v>
      </c>
      <c r="F4676" s="85" t="s">
        <v>504</v>
      </c>
      <c r="G4676" s="95">
        <v>3</v>
      </c>
      <c r="H4676" s="95">
        <v>750</v>
      </c>
    </row>
    <row r="4677" spans="1:8" x14ac:dyDescent="0.25">
      <c r="A4677" s="82">
        <v>4677</v>
      </c>
      <c r="B4677" s="85" t="s">
        <v>608</v>
      </c>
      <c r="C4677" s="86">
        <v>0.83333333333333337</v>
      </c>
      <c r="D4677" s="85" t="s">
        <v>284</v>
      </c>
      <c r="E4677" s="85" t="s">
        <v>24</v>
      </c>
      <c r="F4677" s="85" t="s">
        <v>677</v>
      </c>
      <c r="G4677" s="95">
        <v>1</v>
      </c>
      <c r="H4677" s="95">
        <v>250</v>
      </c>
    </row>
    <row r="4678" spans="1:8" x14ac:dyDescent="0.25">
      <c r="A4678" s="82">
        <v>4678</v>
      </c>
      <c r="B4678" s="85" t="s">
        <v>608</v>
      </c>
      <c r="C4678" s="86">
        <v>0.83333333333333337</v>
      </c>
      <c r="D4678" s="85" t="s">
        <v>284</v>
      </c>
      <c r="E4678" s="85" t="s">
        <v>24</v>
      </c>
      <c r="F4678" s="85" t="s">
        <v>56</v>
      </c>
      <c r="G4678" s="95">
        <v>54</v>
      </c>
      <c r="H4678" s="95">
        <v>13500</v>
      </c>
    </row>
    <row r="4679" spans="1:8" x14ac:dyDescent="0.25">
      <c r="A4679" s="82">
        <v>4679</v>
      </c>
      <c r="B4679" s="85" t="s">
        <v>608</v>
      </c>
      <c r="C4679" s="86">
        <v>0.83333333333333337</v>
      </c>
      <c r="D4679" s="85" t="s">
        <v>284</v>
      </c>
      <c r="E4679" s="85" t="s">
        <v>459</v>
      </c>
      <c r="F4679" s="85" t="s">
        <v>685</v>
      </c>
      <c r="G4679" s="95">
        <v>6</v>
      </c>
      <c r="H4679" s="95">
        <v>1500</v>
      </c>
    </row>
    <row r="4680" spans="1:8" x14ac:dyDescent="0.25">
      <c r="A4680" s="82">
        <v>4680</v>
      </c>
      <c r="B4680" s="85" t="s">
        <v>608</v>
      </c>
      <c r="C4680" s="86">
        <v>0.83333333333333337</v>
      </c>
      <c r="D4680" s="85" t="s">
        <v>284</v>
      </c>
      <c r="E4680" s="85" t="s">
        <v>459</v>
      </c>
      <c r="F4680" s="85" t="s">
        <v>30</v>
      </c>
      <c r="G4680" s="95">
        <v>2</v>
      </c>
      <c r="H4680" s="95">
        <v>500</v>
      </c>
    </row>
    <row r="4681" spans="1:8" x14ac:dyDescent="0.25">
      <c r="A4681" s="82">
        <v>4681</v>
      </c>
      <c r="B4681" s="85" t="s">
        <v>608</v>
      </c>
      <c r="C4681" s="86">
        <v>0.83333333333333337</v>
      </c>
      <c r="D4681" s="85" t="s">
        <v>284</v>
      </c>
      <c r="E4681" s="85" t="s">
        <v>459</v>
      </c>
      <c r="F4681" s="85" t="s">
        <v>132</v>
      </c>
      <c r="G4681" s="95">
        <v>1</v>
      </c>
      <c r="H4681" s="95">
        <v>250</v>
      </c>
    </row>
    <row r="4682" spans="1:8" x14ac:dyDescent="0.25">
      <c r="A4682" s="82">
        <v>4682</v>
      </c>
      <c r="B4682" s="85" t="s">
        <v>608</v>
      </c>
      <c r="C4682" s="86">
        <v>0.83333333333333337</v>
      </c>
      <c r="D4682" s="85" t="s">
        <v>284</v>
      </c>
      <c r="E4682" s="85" t="s">
        <v>459</v>
      </c>
      <c r="F4682" s="85" t="s">
        <v>31</v>
      </c>
      <c r="G4682" s="95">
        <v>1</v>
      </c>
      <c r="H4682" s="95">
        <v>250</v>
      </c>
    </row>
    <row r="4683" spans="1:8" x14ac:dyDescent="0.25">
      <c r="A4683" s="82">
        <v>4683</v>
      </c>
      <c r="B4683" s="85" t="s">
        <v>608</v>
      </c>
      <c r="C4683" s="86">
        <v>0.83333333333333337</v>
      </c>
      <c r="D4683" s="85" t="s">
        <v>284</v>
      </c>
      <c r="E4683" s="85" t="s">
        <v>459</v>
      </c>
      <c r="F4683" s="85" t="s">
        <v>28</v>
      </c>
      <c r="G4683" s="95">
        <v>17</v>
      </c>
      <c r="H4683" s="95">
        <v>4250</v>
      </c>
    </row>
    <row r="4684" spans="1:8" x14ac:dyDescent="0.25">
      <c r="A4684" s="82">
        <v>4684</v>
      </c>
      <c r="B4684" s="85" t="s">
        <v>608</v>
      </c>
      <c r="C4684" s="86">
        <v>0.83333333333333337</v>
      </c>
      <c r="D4684" s="85" t="s">
        <v>284</v>
      </c>
      <c r="E4684" s="85" t="s">
        <v>459</v>
      </c>
      <c r="F4684" s="85" t="s">
        <v>58</v>
      </c>
      <c r="G4684" s="95">
        <v>149</v>
      </c>
      <c r="H4684" s="95">
        <v>37250</v>
      </c>
    </row>
    <row r="4685" spans="1:8" x14ac:dyDescent="0.25">
      <c r="A4685" s="82">
        <v>4685</v>
      </c>
      <c r="B4685" s="85" t="s">
        <v>608</v>
      </c>
      <c r="C4685" s="86">
        <v>0.83333333333333337</v>
      </c>
      <c r="D4685" s="85" t="s">
        <v>284</v>
      </c>
      <c r="E4685" s="85" t="s">
        <v>459</v>
      </c>
      <c r="F4685" s="85" t="s">
        <v>504</v>
      </c>
      <c r="G4685" s="95">
        <v>1</v>
      </c>
      <c r="H4685" s="95">
        <v>250</v>
      </c>
    </row>
    <row r="4686" spans="1:8" x14ac:dyDescent="0.25">
      <c r="A4686" s="82">
        <v>4686</v>
      </c>
      <c r="B4686" s="85" t="s">
        <v>608</v>
      </c>
      <c r="C4686" s="86">
        <v>0.83333333333333337</v>
      </c>
      <c r="D4686" s="85" t="s">
        <v>284</v>
      </c>
      <c r="E4686" s="85" t="s">
        <v>459</v>
      </c>
      <c r="F4686" s="85" t="s">
        <v>56</v>
      </c>
      <c r="G4686" s="95">
        <v>36</v>
      </c>
      <c r="H4686" s="95">
        <v>9000</v>
      </c>
    </row>
    <row r="4687" spans="1:8" x14ac:dyDescent="0.25">
      <c r="A4687" s="82">
        <v>4687</v>
      </c>
      <c r="B4687" s="85" t="s">
        <v>608</v>
      </c>
      <c r="C4687" s="86">
        <v>0.83333333333333337</v>
      </c>
      <c r="D4687" s="85" t="s">
        <v>284</v>
      </c>
      <c r="E4687" s="85" t="s">
        <v>459</v>
      </c>
      <c r="F4687" s="85" t="s">
        <v>686</v>
      </c>
      <c r="G4687" s="95">
        <v>1</v>
      </c>
      <c r="H4687" s="95">
        <v>250</v>
      </c>
    </row>
    <row r="4688" spans="1:8" x14ac:dyDescent="0.25">
      <c r="A4688" s="82">
        <v>4688</v>
      </c>
      <c r="B4688" s="85" t="s">
        <v>608</v>
      </c>
      <c r="C4688" s="86">
        <v>0.92708333333333337</v>
      </c>
      <c r="D4688" s="85" t="s">
        <v>284</v>
      </c>
      <c r="E4688" s="85" t="s">
        <v>24</v>
      </c>
      <c r="F4688" s="85" t="s">
        <v>680</v>
      </c>
      <c r="G4688" s="95">
        <v>16</v>
      </c>
      <c r="H4688" s="95">
        <v>4000</v>
      </c>
    </row>
    <row r="4689" spans="1:8" x14ac:dyDescent="0.25">
      <c r="A4689" s="82">
        <v>4689</v>
      </c>
      <c r="B4689" s="85" t="s">
        <v>608</v>
      </c>
      <c r="C4689" s="86">
        <v>0.92708333333333337</v>
      </c>
      <c r="D4689" s="85" t="s">
        <v>284</v>
      </c>
      <c r="E4689" s="85" t="s">
        <v>459</v>
      </c>
      <c r="F4689" s="85" t="s">
        <v>680</v>
      </c>
      <c r="G4689" s="95">
        <v>7</v>
      </c>
      <c r="H4689" s="95">
        <v>1750</v>
      </c>
    </row>
    <row r="4690" spans="1:8" x14ac:dyDescent="0.25">
      <c r="A4690" s="82">
        <v>4690</v>
      </c>
      <c r="B4690" s="85" t="s">
        <v>609</v>
      </c>
      <c r="C4690" s="86">
        <v>0.31944444444444448</v>
      </c>
      <c r="D4690" s="85" t="s">
        <v>23</v>
      </c>
      <c r="E4690" s="85" t="s">
        <v>24</v>
      </c>
      <c r="F4690" s="85" t="s">
        <v>31</v>
      </c>
      <c r="G4690" s="95">
        <v>3</v>
      </c>
      <c r="H4690" s="95">
        <v>750</v>
      </c>
    </row>
    <row r="4691" spans="1:8" x14ac:dyDescent="0.25">
      <c r="A4691" s="82">
        <v>4691</v>
      </c>
      <c r="B4691" s="85" t="s">
        <v>609</v>
      </c>
      <c r="C4691" s="86">
        <v>0.31944444444444448</v>
      </c>
      <c r="D4691" s="85" t="s">
        <v>23</v>
      </c>
      <c r="E4691" s="85" t="s">
        <v>24</v>
      </c>
      <c r="F4691" s="85" t="s">
        <v>289</v>
      </c>
      <c r="G4691" s="95">
        <v>9</v>
      </c>
      <c r="H4691" s="95">
        <v>2250</v>
      </c>
    </row>
    <row r="4692" spans="1:8" x14ac:dyDescent="0.25">
      <c r="A4692" s="82">
        <v>4692</v>
      </c>
      <c r="B4692" s="85" t="s">
        <v>609</v>
      </c>
      <c r="C4692" s="86">
        <v>0.31944444444444448</v>
      </c>
      <c r="D4692" s="85" t="s">
        <v>23</v>
      </c>
      <c r="E4692" s="85" t="s">
        <v>24</v>
      </c>
      <c r="F4692" s="85" t="s">
        <v>28</v>
      </c>
      <c r="G4692" s="95">
        <v>404</v>
      </c>
      <c r="H4692" s="95">
        <v>101000</v>
      </c>
    </row>
    <row r="4693" spans="1:8" x14ac:dyDescent="0.25">
      <c r="A4693" s="82">
        <v>4693</v>
      </c>
      <c r="B4693" s="85" t="s">
        <v>609</v>
      </c>
      <c r="C4693" s="86">
        <v>0.31944444444444448</v>
      </c>
      <c r="D4693" s="85" t="s">
        <v>23</v>
      </c>
      <c r="E4693" s="85" t="s">
        <v>24</v>
      </c>
      <c r="F4693" s="85" t="s">
        <v>58</v>
      </c>
      <c r="G4693" s="95">
        <v>238</v>
      </c>
      <c r="H4693" s="95">
        <v>59500</v>
      </c>
    </row>
    <row r="4694" spans="1:8" x14ac:dyDescent="0.25">
      <c r="A4694" s="82">
        <v>4694</v>
      </c>
      <c r="B4694" s="85" t="s">
        <v>609</v>
      </c>
      <c r="C4694" s="86">
        <v>0.31944444444444448</v>
      </c>
      <c r="D4694" s="85" t="s">
        <v>23</v>
      </c>
      <c r="E4694" s="85" t="s">
        <v>24</v>
      </c>
      <c r="F4694" s="85" t="s">
        <v>56</v>
      </c>
      <c r="G4694" s="95">
        <v>85</v>
      </c>
      <c r="H4694" s="95">
        <v>21250</v>
      </c>
    </row>
    <row r="4695" spans="1:8" x14ac:dyDescent="0.25">
      <c r="A4695" s="82">
        <v>4695</v>
      </c>
      <c r="B4695" s="85" t="s">
        <v>609</v>
      </c>
      <c r="C4695" s="86">
        <v>0.31944444444444448</v>
      </c>
      <c r="D4695" s="85" t="s">
        <v>23</v>
      </c>
      <c r="E4695" s="85" t="s">
        <v>459</v>
      </c>
      <c r="F4695" s="85" t="s">
        <v>132</v>
      </c>
      <c r="G4695" s="95">
        <v>1</v>
      </c>
      <c r="H4695" s="95">
        <v>250</v>
      </c>
    </row>
    <row r="4696" spans="1:8" x14ac:dyDescent="0.25">
      <c r="A4696" s="82">
        <v>4696</v>
      </c>
      <c r="B4696" s="85" t="s">
        <v>609</v>
      </c>
      <c r="C4696" s="86">
        <v>0.31944444444444448</v>
      </c>
      <c r="D4696" s="85" t="s">
        <v>23</v>
      </c>
      <c r="E4696" s="85" t="s">
        <v>459</v>
      </c>
      <c r="F4696" s="85" t="s">
        <v>31</v>
      </c>
      <c r="G4696" s="95">
        <v>1</v>
      </c>
      <c r="H4696" s="95">
        <v>250</v>
      </c>
    </row>
    <row r="4697" spans="1:8" x14ac:dyDescent="0.25">
      <c r="A4697" s="82">
        <v>4697</v>
      </c>
      <c r="B4697" s="85" t="s">
        <v>609</v>
      </c>
      <c r="C4697" s="86">
        <v>0.31944444444444448</v>
      </c>
      <c r="D4697" s="85" t="s">
        <v>23</v>
      </c>
      <c r="E4697" s="85" t="s">
        <v>459</v>
      </c>
      <c r="F4697" s="85" t="s">
        <v>289</v>
      </c>
      <c r="G4697" s="95">
        <v>1</v>
      </c>
      <c r="H4697" s="95">
        <v>250</v>
      </c>
    </row>
    <row r="4698" spans="1:8" x14ac:dyDescent="0.25">
      <c r="A4698" s="82">
        <v>4698</v>
      </c>
      <c r="B4698" s="85" t="s">
        <v>609</v>
      </c>
      <c r="C4698" s="86">
        <v>0.31944444444444448</v>
      </c>
      <c r="D4698" s="85" t="s">
        <v>23</v>
      </c>
      <c r="E4698" s="85" t="s">
        <v>459</v>
      </c>
      <c r="F4698" s="85" t="s">
        <v>28</v>
      </c>
      <c r="G4698" s="95">
        <v>190</v>
      </c>
      <c r="H4698" s="95">
        <v>47500</v>
      </c>
    </row>
    <row r="4699" spans="1:8" x14ac:dyDescent="0.25">
      <c r="A4699" s="82">
        <v>4699</v>
      </c>
      <c r="B4699" s="85" t="s">
        <v>609</v>
      </c>
      <c r="C4699" s="86">
        <v>0.31944444444444448</v>
      </c>
      <c r="D4699" s="85" t="s">
        <v>23</v>
      </c>
      <c r="E4699" s="85" t="s">
        <v>459</v>
      </c>
      <c r="F4699" s="85" t="s">
        <v>84</v>
      </c>
      <c r="G4699" s="95">
        <v>1</v>
      </c>
      <c r="H4699" s="95">
        <v>250</v>
      </c>
    </row>
    <row r="4700" spans="1:8" x14ac:dyDescent="0.25">
      <c r="A4700" s="82">
        <v>4700</v>
      </c>
      <c r="B4700" s="85" t="s">
        <v>609</v>
      </c>
      <c r="C4700" s="86">
        <v>0.31944444444444448</v>
      </c>
      <c r="D4700" s="85" t="s">
        <v>23</v>
      </c>
      <c r="E4700" s="85" t="s">
        <v>459</v>
      </c>
      <c r="F4700" s="85" t="s">
        <v>58</v>
      </c>
      <c r="G4700" s="95">
        <v>135</v>
      </c>
      <c r="H4700" s="95">
        <v>33750</v>
      </c>
    </row>
    <row r="4701" spans="1:8" x14ac:dyDescent="0.25">
      <c r="A4701" s="82">
        <v>4701</v>
      </c>
      <c r="B4701" s="85" t="s">
        <v>609</v>
      </c>
      <c r="C4701" s="86">
        <v>0.31944444444444448</v>
      </c>
      <c r="D4701" s="85" t="s">
        <v>23</v>
      </c>
      <c r="E4701" s="85" t="s">
        <v>459</v>
      </c>
      <c r="F4701" s="85" t="s">
        <v>56</v>
      </c>
      <c r="G4701" s="95">
        <v>47</v>
      </c>
      <c r="H4701" s="95">
        <v>11750</v>
      </c>
    </row>
    <row r="4702" spans="1:8" x14ac:dyDescent="0.25">
      <c r="A4702" s="82">
        <v>4702</v>
      </c>
      <c r="B4702" s="85" t="s">
        <v>609</v>
      </c>
      <c r="C4702" s="86">
        <v>0.45833333333333331</v>
      </c>
      <c r="D4702" s="85" t="s">
        <v>23</v>
      </c>
      <c r="E4702" s="85" t="s">
        <v>24</v>
      </c>
      <c r="F4702" s="85" t="s">
        <v>28</v>
      </c>
      <c r="G4702" s="95">
        <v>39</v>
      </c>
      <c r="H4702" s="95">
        <v>39000</v>
      </c>
    </row>
    <row r="4703" spans="1:8" x14ac:dyDescent="0.25">
      <c r="A4703" s="82">
        <v>4703</v>
      </c>
      <c r="B4703" s="85" t="s">
        <v>609</v>
      </c>
      <c r="C4703" s="86">
        <v>0.45833333333333331</v>
      </c>
      <c r="D4703" s="85" t="s">
        <v>23</v>
      </c>
      <c r="E4703" s="85" t="s">
        <v>24</v>
      </c>
      <c r="F4703" s="85" t="s">
        <v>58</v>
      </c>
      <c r="G4703" s="95">
        <v>80</v>
      </c>
      <c r="H4703" s="95">
        <v>80000</v>
      </c>
    </row>
    <row r="4704" spans="1:8" x14ac:dyDescent="0.25">
      <c r="A4704" s="82">
        <v>4704</v>
      </c>
      <c r="B4704" s="85" t="s">
        <v>609</v>
      </c>
      <c r="C4704" s="86">
        <v>0.45833333333333331</v>
      </c>
      <c r="D4704" s="85" t="s">
        <v>23</v>
      </c>
      <c r="E4704" s="85" t="s">
        <v>24</v>
      </c>
      <c r="F4704" s="85" t="s">
        <v>56</v>
      </c>
      <c r="G4704" s="95">
        <v>40</v>
      </c>
      <c r="H4704" s="95">
        <v>40000</v>
      </c>
    </row>
    <row r="4705" spans="1:8" x14ac:dyDescent="0.25">
      <c r="A4705" s="82">
        <v>4705</v>
      </c>
      <c r="B4705" s="85" t="s">
        <v>609</v>
      </c>
      <c r="C4705" s="86">
        <v>0.45833333333333331</v>
      </c>
      <c r="D4705" s="85" t="s">
        <v>23</v>
      </c>
      <c r="E4705" s="85" t="s">
        <v>459</v>
      </c>
      <c r="F4705" s="85" t="s">
        <v>30</v>
      </c>
      <c r="G4705" s="95">
        <v>4</v>
      </c>
      <c r="H4705" s="95">
        <v>1000</v>
      </c>
    </row>
    <row r="4706" spans="1:8" x14ac:dyDescent="0.25">
      <c r="A4706" s="82">
        <v>4706</v>
      </c>
      <c r="B4706" s="85" t="s">
        <v>609</v>
      </c>
      <c r="C4706" s="86">
        <v>0.45833333333333331</v>
      </c>
      <c r="D4706" s="85" t="s">
        <v>23</v>
      </c>
      <c r="E4706" s="85" t="s">
        <v>459</v>
      </c>
      <c r="F4706" s="85" t="s">
        <v>672</v>
      </c>
      <c r="G4706" s="95">
        <v>3</v>
      </c>
      <c r="H4706" s="95">
        <v>750</v>
      </c>
    </row>
    <row r="4707" spans="1:8" x14ac:dyDescent="0.25">
      <c r="A4707" s="82">
        <v>4707</v>
      </c>
      <c r="B4707" s="85" t="s">
        <v>609</v>
      </c>
      <c r="C4707" s="86">
        <v>0.45833333333333331</v>
      </c>
      <c r="D4707" s="85" t="s">
        <v>23</v>
      </c>
      <c r="E4707" s="85" t="s">
        <v>459</v>
      </c>
      <c r="F4707" s="85" t="s">
        <v>31</v>
      </c>
      <c r="G4707" s="95">
        <v>2</v>
      </c>
      <c r="H4707" s="95">
        <v>500</v>
      </c>
    </row>
    <row r="4708" spans="1:8" x14ac:dyDescent="0.25">
      <c r="A4708" s="82">
        <v>4708</v>
      </c>
      <c r="B4708" s="85" t="s">
        <v>609</v>
      </c>
      <c r="C4708" s="86">
        <v>0.45833333333333331</v>
      </c>
      <c r="D4708" s="85" t="s">
        <v>23</v>
      </c>
      <c r="E4708" s="85" t="s">
        <v>459</v>
      </c>
      <c r="F4708" s="85" t="s">
        <v>28</v>
      </c>
      <c r="G4708" s="95">
        <v>75</v>
      </c>
      <c r="H4708" s="95">
        <v>18750</v>
      </c>
    </row>
    <row r="4709" spans="1:8" x14ac:dyDescent="0.25">
      <c r="A4709" s="82">
        <v>4709</v>
      </c>
      <c r="B4709" s="85" t="s">
        <v>609</v>
      </c>
      <c r="C4709" s="86">
        <v>0.45833333333333331</v>
      </c>
      <c r="D4709" s="85" t="s">
        <v>23</v>
      </c>
      <c r="E4709" s="85" t="s">
        <v>459</v>
      </c>
      <c r="F4709" s="85" t="s">
        <v>84</v>
      </c>
      <c r="G4709" s="95">
        <v>2</v>
      </c>
      <c r="H4709" s="95">
        <v>500</v>
      </c>
    </row>
    <row r="4710" spans="1:8" x14ac:dyDescent="0.25">
      <c r="A4710" s="82">
        <v>4710</v>
      </c>
      <c r="B4710" s="85" t="s">
        <v>609</v>
      </c>
      <c r="C4710" s="86">
        <v>0.45833333333333331</v>
      </c>
      <c r="D4710" s="85" t="s">
        <v>23</v>
      </c>
      <c r="E4710" s="85" t="s">
        <v>459</v>
      </c>
      <c r="F4710" s="85" t="s">
        <v>58</v>
      </c>
      <c r="G4710" s="95">
        <v>150</v>
      </c>
      <c r="H4710" s="95">
        <v>37500</v>
      </c>
    </row>
    <row r="4711" spans="1:8" x14ac:dyDescent="0.25">
      <c r="A4711" s="82">
        <v>4711</v>
      </c>
      <c r="B4711" s="85" t="s">
        <v>609</v>
      </c>
      <c r="C4711" s="86">
        <v>0.45833333333333331</v>
      </c>
      <c r="D4711" s="85" t="s">
        <v>23</v>
      </c>
      <c r="E4711" s="85" t="s">
        <v>459</v>
      </c>
      <c r="F4711" s="85" t="s">
        <v>508</v>
      </c>
      <c r="G4711" s="95">
        <v>2</v>
      </c>
      <c r="H4711" s="95">
        <v>500</v>
      </c>
    </row>
    <row r="4712" spans="1:8" x14ac:dyDescent="0.25">
      <c r="A4712" s="82">
        <v>4712</v>
      </c>
      <c r="B4712" s="85" t="s">
        <v>609</v>
      </c>
      <c r="C4712" s="86">
        <v>0.45833333333333331</v>
      </c>
      <c r="D4712" s="85" t="s">
        <v>23</v>
      </c>
      <c r="E4712" s="85" t="s">
        <v>459</v>
      </c>
      <c r="F4712" s="85" t="s">
        <v>687</v>
      </c>
      <c r="G4712" s="95">
        <v>3</v>
      </c>
      <c r="H4712" s="95">
        <v>750</v>
      </c>
    </row>
    <row r="4713" spans="1:8" x14ac:dyDescent="0.25">
      <c r="A4713" s="82">
        <v>4713</v>
      </c>
      <c r="B4713" s="85" t="s">
        <v>609</v>
      </c>
      <c r="C4713" s="86">
        <v>0.45833333333333331</v>
      </c>
      <c r="D4713" s="85" t="s">
        <v>23</v>
      </c>
      <c r="E4713" s="85" t="s">
        <v>459</v>
      </c>
      <c r="F4713" s="85" t="s">
        <v>56</v>
      </c>
      <c r="G4713" s="95">
        <v>44</v>
      </c>
      <c r="H4713" s="95">
        <v>11000</v>
      </c>
    </row>
    <row r="4714" spans="1:8" x14ac:dyDescent="0.25">
      <c r="A4714" s="82">
        <v>4714</v>
      </c>
      <c r="B4714" s="85" t="s">
        <v>609</v>
      </c>
      <c r="C4714" s="86">
        <v>0.58333333333333337</v>
      </c>
      <c r="D4714" s="85" t="s">
        <v>23</v>
      </c>
      <c r="E4714" s="85" t="s">
        <v>24</v>
      </c>
      <c r="F4714" s="85" t="s">
        <v>30</v>
      </c>
      <c r="G4714" s="95">
        <v>2</v>
      </c>
      <c r="H4714" s="95">
        <v>500</v>
      </c>
    </row>
    <row r="4715" spans="1:8" x14ac:dyDescent="0.25">
      <c r="A4715" s="82">
        <v>4715</v>
      </c>
      <c r="B4715" s="85" t="s">
        <v>609</v>
      </c>
      <c r="C4715" s="86">
        <v>0.58333333333333337</v>
      </c>
      <c r="D4715" s="85" t="s">
        <v>23</v>
      </c>
      <c r="E4715" s="85" t="s">
        <v>24</v>
      </c>
      <c r="F4715" s="85" t="s">
        <v>28</v>
      </c>
      <c r="G4715" s="95">
        <v>25</v>
      </c>
      <c r="H4715" s="95">
        <v>6250</v>
      </c>
    </row>
    <row r="4716" spans="1:8" x14ac:dyDescent="0.25">
      <c r="A4716" s="82">
        <v>4716</v>
      </c>
      <c r="B4716" s="85" t="s">
        <v>609</v>
      </c>
      <c r="C4716" s="86">
        <v>0.58333333333333337</v>
      </c>
      <c r="D4716" s="85" t="s">
        <v>23</v>
      </c>
      <c r="E4716" s="85" t="s">
        <v>24</v>
      </c>
      <c r="F4716" s="85" t="s">
        <v>58</v>
      </c>
      <c r="G4716" s="95">
        <v>100</v>
      </c>
      <c r="H4716" s="95">
        <v>25000</v>
      </c>
    </row>
    <row r="4717" spans="1:8" x14ac:dyDescent="0.25">
      <c r="A4717" s="82">
        <v>4717</v>
      </c>
      <c r="B4717" s="85" t="s">
        <v>609</v>
      </c>
      <c r="C4717" s="86">
        <v>0.58333333333333337</v>
      </c>
      <c r="D4717" s="85" t="s">
        <v>23</v>
      </c>
      <c r="E4717" s="85" t="s">
        <v>24</v>
      </c>
      <c r="F4717" s="85" t="s">
        <v>56</v>
      </c>
      <c r="G4717" s="95">
        <v>22</v>
      </c>
      <c r="H4717" s="95">
        <v>5500</v>
      </c>
    </row>
    <row r="4718" spans="1:8" x14ac:dyDescent="0.25">
      <c r="A4718" s="82">
        <v>4718</v>
      </c>
      <c r="B4718" s="85" t="s">
        <v>609</v>
      </c>
      <c r="C4718" s="86">
        <v>0.58333333333333337</v>
      </c>
      <c r="D4718" s="85" t="s">
        <v>23</v>
      </c>
      <c r="E4718" s="85" t="s">
        <v>459</v>
      </c>
      <c r="F4718" s="85" t="s">
        <v>56</v>
      </c>
      <c r="G4718" s="95">
        <v>38</v>
      </c>
      <c r="H4718" s="95">
        <v>9500</v>
      </c>
    </row>
    <row r="4719" spans="1:8" x14ac:dyDescent="0.25">
      <c r="A4719" s="82">
        <v>4719</v>
      </c>
      <c r="B4719" s="85" t="s">
        <v>609</v>
      </c>
      <c r="C4719" s="86">
        <v>0.58333333333333337</v>
      </c>
      <c r="D4719" s="85" t="s">
        <v>23</v>
      </c>
      <c r="E4719" s="85" t="s">
        <v>459</v>
      </c>
      <c r="F4719" s="85" t="s">
        <v>28</v>
      </c>
      <c r="G4719" s="95">
        <v>22</v>
      </c>
      <c r="H4719" s="95">
        <v>5500</v>
      </c>
    </row>
    <row r="4720" spans="1:8" x14ac:dyDescent="0.25">
      <c r="A4720" s="82">
        <v>4720</v>
      </c>
      <c r="B4720" s="85" t="s">
        <v>609</v>
      </c>
      <c r="C4720" s="86">
        <v>0.58333333333333337</v>
      </c>
      <c r="D4720" s="85" t="s">
        <v>23</v>
      </c>
      <c r="E4720" s="85" t="s">
        <v>459</v>
      </c>
      <c r="F4720" s="85" t="s">
        <v>58</v>
      </c>
      <c r="G4720" s="95">
        <v>115</v>
      </c>
      <c r="H4720" s="95">
        <v>28750</v>
      </c>
    </row>
    <row r="4721" spans="1:8" x14ac:dyDescent="0.25">
      <c r="A4721" s="82">
        <v>4721</v>
      </c>
      <c r="B4721" s="85" t="s">
        <v>609</v>
      </c>
      <c r="C4721" s="86">
        <v>0.58333333333333337</v>
      </c>
      <c r="D4721" s="85" t="s">
        <v>23</v>
      </c>
      <c r="E4721" s="85" t="s">
        <v>459</v>
      </c>
      <c r="F4721" s="85" t="s">
        <v>84</v>
      </c>
      <c r="G4721" s="95">
        <v>5</v>
      </c>
      <c r="H4721" s="95">
        <v>1250</v>
      </c>
    </row>
    <row r="4722" spans="1:8" x14ac:dyDescent="0.25">
      <c r="A4722" s="82">
        <v>4722</v>
      </c>
      <c r="B4722" s="85" t="s">
        <v>609</v>
      </c>
      <c r="C4722" s="86">
        <v>0.58333333333333337</v>
      </c>
      <c r="D4722" s="85" t="s">
        <v>23</v>
      </c>
      <c r="E4722" s="85" t="s">
        <v>459</v>
      </c>
      <c r="F4722" s="85" t="s">
        <v>45</v>
      </c>
      <c r="G4722" s="95">
        <v>7</v>
      </c>
      <c r="H4722" s="95">
        <v>1750</v>
      </c>
    </row>
    <row r="4723" spans="1:8" x14ac:dyDescent="0.25">
      <c r="A4723" s="82">
        <v>4723</v>
      </c>
      <c r="B4723" s="85" t="s">
        <v>609</v>
      </c>
      <c r="C4723" s="86">
        <v>0.58333333333333337</v>
      </c>
      <c r="D4723" s="85" t="s">
        <v>23</v>
      </c>
      <c r="E4723" s="85" t="s">
        <v>459</v>
      </c>
      <c r="F4723" s="85" t="s">
        <v>289</v>
      </c>
      <c r="G4723" s="95">
        <v>2</v>
      </c>
      <c r="H4723" s="95">
        <v>500</v>
      </c>
    </row>
    <row r="4724" spans="1:8" x14ac:dyDescent="0.25">
      <c r="A4724" s="82">
        <v>4724</v>
      </c>
      <c r="B4724" s="85" t="s">
        <v>609</v>
      </c>
      <c r="C4724" s="86">
        <v>0.58333333333333337</v>
      </c>
      <c r="D4724" s="85" t="s">
        <v>23</v>
      </c>
      <c r="E4724" s="85" t="s">
        <v>459</v>
      </c>
      <c r="F4724" s="85" t="s">
        <v>27</v>
      </c>
      <c r="G4724" s="95">
        <v>1</v>
      </c>
      <c r="H4724" s="95">
        <v>250</v>
      </c>
    </row>
    <row r="4725" spans="1:8" x14ac:dyDescent="0.25">
      <c r="A4725" s="82">
        <v>4725</v>
      </c>
      <c r="B4725" s="85" t="s">
        <v>609</v>
      </c>
      <c r="C4725" s="86">
        <v>0.58333333333333337</v>
      </c>
      <c r="D4725" s="85" t="s">
        <v>23</v>
      </c>
      <c r="E4725" s="85" t="s">
        <v>459</v>
      </c>
      <c r="F4725" s="85" t="s">
        <v>40</v>
      </c>
      <c r="G4725" s="95">
        <v>2</v>
      </c>
      <c r="H4725" s="95">
        <v>500</v>
      </c>
    </row>
    <row r="4726" spans="1:8" x14ac:dyDescent="0.25">
      <c r="A4726" s="82">
        <v>4726</v>
      </c>
      <c r="B4726" s="85" t="s">
        <v>609</v>
      </c>
      <c r="C4726" s="86">
        <v>0.58333333333333337</v>
      </c>
      <c r="D4726" s="85" t="s">
        <v>23</v>
      </c>
      <c r="E4726" s="85" t="s">
        <v>459</v>
      </c>
      <c r="F4726" s="85" t="s">
        <v>31</v>
      </c>
      <c r="G4726" s="95">
        <v>1</v>
      </c>
      <c r="H4726" s="95">
        <v>250</v>
      </c>
    </row>
    <row r="4727" spans="1:8" x14ac:dyDescent="0.25">
      <c r="A4727" s="82">
        <v>4727</v>
      </c>
      <c r="B4727" s="85" t="s">
        <v>609</v>
      </c>
      <c r="C4727" s="86">
        <v>0.70833333333333337</v>
      </c>
      <c r="D4727" s="85" t="s">
        <v>284</v>
      </c>
      <c r="E4727" s="85" t="s">
        <v>24</v>
      </c>
      <c r="F4727" s="85" t="s">
        <v>56</v>
      </c>
      <c r="G4727" s="95">
        <v>163</v>
      </c>
      <c r="H4727" s="95">
        <v>40750</v>
      </c>
    </row>
    <row r="4728" spans="1:8" x14ac:dyDescent="0.25">
      <c r="A4728" s="82">
        <v>4728</v>
      </c>
      <c r="B4728" s="85" t="s">
        <v>609</v>
      </c>
      <c r="C4728" s="86">
        <v>0.70833333333333337</v>
      </c>
      <c r="D4728" s="85" t="s">
        <v>284</v>
      </c>
      <c r="E4728" s="85" t="s">
        <v>24</v>
      </c>
      <c r="F4728" s="85" t="s">
        <v>58</v>
      </c>
      <c r="G4728" s="95">
        <v>268</v>
      </c>
      <c r="H4728" s="95">
        <v>67000</v>
      </c>
    </row>
    <row r="4729" spans="1:8" x14ac:dyDescent="0.25">
      <c r="A4729" s="82">
        <v>4729</v>
      </c>
      <c r="B4729" s="85" t="s">
        <v>609</v>
      </c>
      <c r="C4729" s="86">
        <v>0.70833333333333337</v>
      </c>
      <c r="D4729" s="85" t="s">
        <v>284</v>
      </c>
      <c r="E4729" s="85" t="s">
        <v>24</v>
      </c>
      <c r="F4729" s="85" t="s">
        <v>28</v>
      </c>
      <c r="G4729" s="95">
        <v>45</v>
      </c>
      <c r="H4729" s="95">
        <v>11250</v>
      </c>
    </row>
    <row r="4730" spans="1:8" x14ac:dyDescent="0.25">
      <c r="A4730" s="82">
        <v>4730</v>
      </c>
      <c r="B4730" s="85" t="s">
        <v>609</v>
      </c>
      <c r="C4730" s="86">
        <v>0.70833333333333337</v>
      </c>
      <c r="D4730" s="85" t="s">
        <v>284</v>
      </c>
      <c r="E4730" s="85" t="s">
        <v>24</v>
      </c>
      <c r="F4730" s="85" t="s">
        <v>84</v>
      </c>
      <c r="G4730" s="95">
        <v>34</v>
      </c>
      <c r="H4730" s="95">
        <v>8500</v>
      </c>
    </row>
    <row r="4731" spans="1:8" x14ac:dyDescent="0.25">
      <c r="A4731" s="82">
        <v>4731</v>
      </c>
      <c r="B4731" s="85" t="s">
        <v>609</v>
      </c>
      <c r="C4731" s="86">
        <v>0.70833333333333337</v>
      </c>
      <c r="D4731" s="85" t="s">
        <v>284</v>
      </c>
      <c r="E4731" s="85" t="s">
        <v>24</v>
      </c>
      <c r="F4731" s="85" t="s">
        <v>40</v>
      </c>
      <c r="G4731" s="95">
        <v>9</v>
      </c>
      <c r="H4731" s="95">
        <v>2250</v>
      </c>
    </row>
    <row r="4732" spans="1:8" x14ac:dyDescent="0.25">
      <c r="A4732" s="82">
        <v>4732</v>
      </c>
      <c r="B4732" s="85" t="s">
        <v>609</v>
      </c>
      <c r="C4732" s="86">
        <v>0.70833333333333337</v>
      </c>
      <c r="D4732" s="85" t="s">
        <v>284</v>
      </c>
      <c r="E4732" s="85" t="s">
        <v>24</v>
      </c>
      <c r="F4732" s="85" t="s">
        <v>289</v>
      </c>
      <c r="G4732" s="95">
        <v>9</v>
      </c>
      <c r="H4732" s="95">
        <v>2250</v>
      </c>
    </row>
    <row r="4733" spans="1:8" x14ac:dyDescent="0.25">
      <c r="A4733" s="82">
        <v>4733</v>
      </c>
      <c r="B4733" s="85" t="s">
        <v>609</v>
      </c>
      <c r="C4733" s="86">
        <v>0.70833333333333337</v>
      </c>
      <c r="D4733" s="85" t="s">
        <v>284</v>
      </c>
      <c r="E4733" s="85" t="s">
        <v>24</v>
      </c>
      <c r="F4733" s="85" t="s">
        <v>31</v>
      </c>
      <c r="G4733" s="95">
        <v>2</v>
      </c>
      <c r="H4733" s="95">
        <v>500</v>
      </c>
    </row>
    <row r="4734" spans="1:8" x14ac:dyDescent="0.25">
      <c r="A4734" s="82">
        <v>4734</v>
      </c>
      <c r="B4734" s="85" t="s">
        <v>609</v>
      </c>
      <c r="C4734" s="86">
        <v>0.70833333333333337</v>
      </c>
      <c r="D4734" s="85" t="s">
        <v>284</v>
      </c>
      <c r="E4734" s="85" t="s">
        <v>459</v>
      </c>
      <c r="F4734" s="85" t="s">
        <v>56</v>
      </c>
      <c r="G4734" s="95">
        <v>83</v>
      </c>
      <c r="H4734" s="95">
        <v>83000</v>
      </c>
    </row>
    <row r="4735" spans="1:8" x14ac:dyDescent="0.25">
      <c r="A4735" s="82">
        <v>4735</v>
      </c>
      <c r="B4735" s="85" t="s">
        <v>609</v>
      </c>
      <c r="C4735" s="86">
        <v>0.70833333333333337</v>
      </c>
      <c r="D4735" s="85" t="s">
        <v>284</v>
      </c>
      <c r="E4735" s="85" t="s">
        <v>459</v>
      </c>
      <c r="F4735" s="85" t="s">
        <v>58</v>
      </c>
      <c r="G4735" s="95">
        <v>99</v>
      </c>
      <c r="H4735" s="95">
        <v>99000</v>
      </c>
    </row>
    <row r="4736" spans="1:8" x14ac:dyDescent="0.25">
      <c r="A4736" s="82">
        <v>4736</v>
      </c>
      <c r="B4736" s="85" t="s">
        <v>609</v>
      </c>
      <c r="C4736" s="86">
        <v>0.70833333333333337</v>
      </c>
      <c r="D4736" s="85" t="s">
        <v>284</v>
      </c>
      <c r="E4736" s="85" t="s">
        <v>459</v>
      </c>
      <c r="F4736" s="85" t="s">
        <v>28</v>
      </c>
      <c r="G4736" s="95">
        <v>23</v>
      </c>
      <c r="H4736" s="95">
        <v>23000</v>
      </c>
    </row>
    <row r="4737" spans="1:8" x14ac:dyDescent="0.25">
      <c r="A4737" s="82">
        <v>4737</v>
      </c>
      <c r="B4737" s="85" t="s">
        <v>609</v>
      </c>
      <c r="C4737" s="86">
        <v>0.89583333333333337</v>
      </c>
      <c r="D4737" s="85" t="s">
        <v>486</v>
      </c>
      <c r="E4737" s="85" t="s">
        <v>24</v>
      </c>
      <c r="F4737" s="85" t="s">
        <v>56</v>
      </c>
      <c r="G4737" s="95">
        <v>76</v>
      </c>
      <c r="H4737" s="95">
        <v>76000</v>
      </c>
    </row>
    <row r="4738" spans="1:8" x14ac:dyDescent="0.25">
      <c r="A4738" s="82">
        <v>4738</v>
      </c>
      <c r="B4738" s="85" t="s">
        <v>609</v>
      </c>
      <c r="C4738" s="86">
        <v>0.89583333333333337</v>
      </c>
      <c r="D4738" s="85" t="s">
        <v>486</v>
      </c>
      <c r="E4738" s="85" t="s">
        <v>24</v>
      </c>
      <c r="F4738" s="85" t="s">
        <v>58</v>
      </c>
      <c r="G4738" s="95">
        <v>76</v>
      </c>
      <c r="H4738" s="95">
        <v>76000</v>
      </c>
    </row>
    <row r="4739" spans="1:8" x14ac:dyDescent="0.25">
      <c r="A4739" s="82">
        <v>4739</v>
      </c>
      <c r="B4739" s="85" t="s">
        <v>609</v>
      </c>
      <c r="C4739" s="86">
        <v>0.89583333333333337</v>
      </c>
      <c r="D4739" s="85" t="s">
        <v>486</v>
      </c>
      <c r="E4739" s="85" t="s">
        <v>24</v>
      </c>
      <c r="F4739" s="85" t="s">
        <v>28</v>
      </c>
      <c r="G4739" s="95">
        <v>19</v>
      </c>
      <c r="H4739" s="95">
        <v>19000</v>
      </c>
    </row>
    <row r="4740" spans="1:8" x14ac:dyDescent="0.25">
      <c r="A4740" s="82">
        <v>4740</v>
      </c>
      <c r="B4740" s="85" t="s">
        <v>610</v>
      </c>
      <c r="C4740" s="86">
        <v>0.3125</v>
      </c>
      <c r="D4740" s="85" t="s">
        <v>23</v>
      </c>
      <c r="E4740" s="85" t="s">
        <v>24</v>
      </c>
      <c r="F4740" s="85" t="s">
        <v>28</v>
      </c>
      <c r="G4740" s="95">
        <v>41</v>
      </c>
      <c r="H4740" s="95">
        <v>20500</v>
      </c>
    </row>
    <row r="4741" spans="1:8" x14ac:dyDescent="0.25">
      <c r="A4741" s="82">
        <v>4741</v>
      </c>
      <c r="B4741" s="85" t="s">
        <v>610</v>
      </c>
      <c r="C4741" s="86">
        <v>0.3125</v>
      </c>
      <c r="D4741" s="85" t="s">
        <v>23</v>
      </c>
      <c r="E4741" s="85" t="s">
        <v>24</v>
      </c>
      <c r="F4741" s="85" t="s">
        <v>84</v>
      </c>
      <c r="G4741" s="95">
        <v>18</v>
      </c>
      <c r="H4741" s="95">
        <v>9000</v>
      </c>
    </row>
    <row r="4742" spans="1:8" x14ac:dyDescent="0.25">
      <c r="A4742" s="82">
        <v>4742</v>
      </c>
      <c r="B4742" s="85" t="s">
        <v>610</v>
      </c>
      <c r="C4742" s="86">
        <v>0.3125</v>
      </c>
      <c r="D4742" s="85" t="s">
        <v>23</v>
      </c>
      <c r="E4742" s="85" t="s">
        <v>24</v>
      </c>
      <c r="F4742" s="85" t="s">
        <v>58</v>
      </c>
      <c r="G4742" s="95">
        <v>145</v>
      </c>
      <c r="H4742" s="95">
        <v>72500</v>
      </c>
    </row>
    <row r="4743" spans="1:8" x14ac:dyDescent="0.25">
      <c r="A4743" s="82">
        <v>4743</v>
      </c>
      <c r="B4743" s="85" t="s">
        <v>610</v>
      </c>
      <c r="C4743" s="86">
        <v>0.3125</v>
      </c>
      <c r="D4743" s="85" t="s">
        <v>23</v>
      </c>
      <c r="E4743" s="85" t="s">
        <v>24</v>
      </c>
      <c r="F4743" s="85" t="s">
        <v>132</v>
      </c>
      <c r="G4743" s="95">
        <v>1</v>
      </c>
      <c r="H4743" s="95">
        <v>500</v>
      </c>
    </row>
    <row r="4744" spans="1:8" x14ac:dyDescent="0.25">
      <c r="A4744" s="82">
        <v>4744</v>
      </c>
      <c r="B4744" s="85" t="s">
        <v>610</v>
      </c>
      <c r="C4744" s="86">
        <v>0.3125</v>
      </c>
      <c r="D4744" s="85" t="s">
        <v>23</v>
      </c>
      <c r="E4744" s="85" t="s">
        <v>24</v>
      </c>
      <c r="F4744" s="85" t="s">
        <v>40</v>
      </c>
      <c r="G4744" s="95">
        <v>3</v>
      </c>
      <c r="H4744" s="95">
        <v>1500</v>
      </c>
    </row>
    <row r="4745" spans="1:8" x14ac:dyDescent="0.25">
      <c r="A4745" s="82">
        <v>4745</v>
      </c>
      <c r="B4745" s="85" t="s">
        <v>610</v>
      </c>
      <c r="C4745" s="86">
        <v>0.3125</v>
      </c>
      <c r="D4745" s="85" t="s">
        <v>23</v>
      </c>
      <c r="E4745" s="85" t="s">
        <v>24</v>
      </c>
      <c r="F4745" s="85" t="s">
        <v>26</v>
      </c>
      <c r="G4745" s="95">
        <v>1</v>
      </c>
      <c r="H4745" s="95">
        <v>500</v>
      </c>
    </row>
    <row r="4746" spans="1:8" x14ac:dyDescent="0.25">
      <c r="A4746" s="82">
        <v>4746</v>
      </c>
      <c r="B4746" s="85" t="s">
        <v>610</v>
      </c>
      <c r="C4746" s="86">
        <v>0.3125</v>
      </c>
      <c r="D4746" s="85" t="s">
        <v>23</v>
      </c>
      <c r="E4746" s="85" t="s">
        <v>24</v>
      </c>
      <c r="F4746" s="85" t="s">
        <v>56</v>
      </c>
      <c r="G4746" s="95">
        <v>73</v>
      </c>
      <c r="H4746" s="95">
        <v>36500</v>
      </c>
    </row>
    <row r="4747" spans="1:8" x14ac:dyDescent="0.25">
      <c r="A4747" s="82">
        <v>4747</v>
      </c>
      <c r="B4747" s="85" t="s">
        <v>610</v>
      </c>
      <c r="C4747" s="86">
        <v>0.3125</v>
      </c>
      <c r="D4747" s="85" t="s">
        <v>23</v>
      </c>
      <c r="E4747" s="85" t="s">
        <v>24</v>
      </c>
      <c r="F4747" s="85" t="s">
        <v>289</v>
      </c>
      <c r="G4747" s="95">
        <v>13</v>
      </c>
      <c r="H4747" s="95">
        <v>6500</v>
      </c>
    </row>
    <row r="4748" spans="1:8" x14ac:dyDescent="0.25">
      <c r="A4748" s="82">
        <v>4748</v>
      </c>
      <c r="B4748" s="85" t="s">
        <v>610</v>
      </c>
      <c r="C4748" s="86">
        <v>0.3125</v>
      </c>
      <c r="D4748" s="85" t="s">
        <v>23</v>
      </c>
      <c r="E4748" s="85" t="s">
        <v>459</v>
      </c>
      <c r="F4748" s="85" t="s">
        <v>28</v>
      </c>
      <c r="G4748" s="95">
        <v>21</v>
      </c>
      <c r="H4748" s="95">
        <v>10500</v>
      </c>
    </row>
    <row r="4749" spans="1:8" x14ac:dyDescent="0.25">
      <c r="A4749" s="82">
        <v>4749</v>
      </c>
      <c r="B4749" s="85" t="s">
        <v>610</v>
      </c>
      <c r="C4749" s="86">
        <v>0.3125</v>
      </c>
      <c r="D4749" s="85" t="s">
        <v>23</v>
      </c>
      <c r="E4749" s="85" t="s">
        <v>459</v>
      </c>
      <c r="F4749" s="85" t="s">
        <v>84</v>
      </c>
      <c r="G4749" s="95">
        <v>9</v>
      </c>
      <c r="H4749" s="95">
        <v>4500</v>
      </c>
    </row>
    <row r="4750" spans="1:8" x14ac:dyDescent="0.25">
      <c r="A4750" s="82">
        <v>4750</v>
      </c>
      <c r="B4750" s="85" t="s">
        <v>610</v>
      </c>
      <c r="C4750" s="86">
        <v>0.3125</v>
      </c>
      <c r="D4750" s="85" t="s">
        <v>23</v>
      </c>
      <c r="E4750" s="85" t="s">
        <v>459</v>
      </c>
      <c r="F4750" s="85" t="s">
        <v>26</v>
      </c>
      <c r="G4750" s="95">
        <v>1</v>
      </c>
      <c r="H4750" s="95">
        <v>500</v>
      </c>
    </row>
    <row r="4751" spans="1:8" x14ac:dyDescent="0.25">
      <c r="A4751" s="82">
        <v>4751</v>
      </c>
      <c r="B4751" s="85" t="s">
        <v>610</v>
      </c>
      <c r="C4751" s="86">
        <v>0.3125</v>
      </c>
      <c r="D4751" s="85" t="s">
        <v>23</v>
      </c>
      <c r="E4751" s="85" t="s">
        <v>459</v>
      </c>
      <c r="F4751" s="85" t="s">
        <v>132</v>
      </c>
      <c r="G4751" s="95">
        <v>1</v>
      </c>
      <c r="H4751" s="95">
        <v>500</v>
      </c>
    </row>
    <row r="4752" spans="1:8" x14ac:dyDescent="0.25">
      <c r="A4752" s="82">
        <v>4752</v>
      </c>
      <c r="B4752" s="85" t="s">
        <v>610</v>
      </c>
      <c r="C4752" s="86">
        <v>0.3125</v>
      </c>
      <c r="D4752" s="85" t="s">
        <v>23</v>
      </c>
      <c r="E4752" s="85" t="s">
        <v>459</v>
      </c>
      <c r="F4752" s="85" t="s">
        <v>40</v>
      </c>
      <c r="G4752" s="95">
        <v>5</v>
      </c>
      <c r="H4752" s="95">
        <v>2500</v>
      </c>
    </row>
    <row r="4753" spans="1:8" x14ac:dyDescent="0.25">
      <c r="A4753" s="82">
        <v>4753</v>
      </c>
      <c r="B4753" s="85" t="s">
        <v>610</v>
      </c>
      <c r="C4753" s="86">
        <v>0.3125</v>
      </c>
      <c r="D4753" s="85" t="s">
        <v>23</v>
      </c>
      <c r="E4753" s="85" t="s">
        <v>459</v>
      </c>
      <c r="F4753" s="85" t="s">
        <v>58</v>
      </c>
      <c r="G4753" s="95">
        <v>102</v>
      </c>
      <c r="H4753" s="95">
        <v>51000</v>
      </c>
    </row>
    <row r="4754" spans="1:8" x14ac:dyDescent="0.25">
      <c r="A4754" s="82">
        <v>4754</v>
      </c>
      <c r="B4754" s="85" t="s">
        <v>610</v>
      </c>
      <c r="C4754" s="86">
        <v>0.3125</v>
      </c>
      <c r="D4754" s="85" t="s">
        <v>23</v>
      </c>
      <c r="E4754" s="85" t="s">
        <v>459</v>
      </c>
      <c r="F4754" s="85" t="s">
        <v>289</v>
      </c>
      <c r="G4754" s="95">
        <v>17</v>
      </c>
      <c r="H4754" s="95">
        <v>8500</v>
      </c>
    </row>
    <row r="4755" spans="1:8" x14ac:dyDescent="0.25">
      <c r="A4755" s="82">
        <v>4755</v>
      </c>
      <c r="B4755" s="85" t="s">
        <v>610</v>
      </c>
      <c r="C4755" s="86">
        <v>0.3125</v>
      </c>
      <c r="D4755" s="85" t="s">
        <v>23</v>
      </c>
      <c r="E4755" s="85" t="s">
        <v>459</v>
      </c>
      <c r="F4755" s="85" t="s">
        <v>56</v>
      </c>
      <c r="G4755" s="95">
        <v>84</v>
      </c>
      <c r="H4755" s="95">
        <v>42000</v>
      </c>
    </row>
    <row r="4756" spans="1:8" x14ac:dyDescent="0.25">
      <c r="A4756" s="82">
        <v>4756</v>
      </c>
      <c r="B4756" s="85" t="s">
        <v>610</v>
      </c>
      <c r="C4756" s="86">
        <v>0.47916666666666669</v>
      </c>
      <c r="D4756" s="85" t="s">
        <v>284</v>
      </c>
      <c r="E4756" s="85" t="s">
        <v>24</v>
      </c>
      <c r="F4756" s="85" t="s">
        <v>28</v>
      </c>
      <c r="G4756" s="95">
        <v>48</v>
      </c>
      <c r="H4756" s="95">
        <v>24000</v>
      </c>
    </row>
    <row r="4757" spans="1:8" x14ac:dyDescent="0.25">
      <c r="A4757" s="82">
        <v>4757</v>
      </c>
      <c r="B4757" s="85" t="s">
        <v>610</v>
      </c>
      <c r="C4757" s="86">
        <v>0.47916666666666669</v>
      </c>
      <c r="D4757" s="85" t="s">
        <v>284</v>
      </c>
      <c r="E4757" s="85" t="s">
        <v>24</v>
      </c>
      <c r="F4757" s="85" t="s">
        <v>84</v>
      </c>
      <c r="G4757" s="95">
        <v>16</v>
      </c>
      <c r="H4757" s="95">
        <v>8000</v>
      </c>
    </row>
    <row r="4758" spans="1:8" x14ac:dyDescent="0.25">
      <c r="A4758" s="82">
        <v>4758</v>
      </c>
      <c r="B4758" s="85" t="s">
        <v>610</v>
      </c>
      <c r="C4758" s="86">
        <v>0.47916666666666669</v>
      </c>
      <c r="D4758" s="85" t="s">
        <v>284</v>
      </c>
      <c r="E4758" s="85" t="s">
        <v>24</v>
      </c>
      <c r="F4758" s="85" t="s">
        <v>688</v>
      </c>
      <c r="G4758" s="95">
        <v>1</v>
      </c>
      <c r="H4758" s="95">
        <v>500</v>
      </c>
    </row>
    <row r="4759" spans="1:8" x14ac:dyDescent="0.25">
      <c r="A4759" s="82">
        <v>4759</v>
      </c>
      <c r="B4759" s="85" t="s">
        <v>610</v>
      </c>
      <c r="C4759" s="86">
        <v>0.47916666666666669</v>
      </c>
      <c r="D4759" s="85" t="s">
        <v>284</v>
      </c>
      <c r="E4759" s="85" t="s">
        <v>24</v>
      </c>
      <c r="F4759" s="85" t="s">
        <v>40</v>
      </c>
      <c r="G4759" s="95">
        <v>9</v>
      </c>
      <c r="H4759" s="95">
        <v>4500</v>
      </c>
    </row>
    <row r="4760" spans="1:8" x14ac:dyDescent="0.25">
      <c r="A4760" s="82">
        <v>4760</v>
      </c>
      <c r="B4760" s="85" t="s">
        <v>610</v>
      </c>
      <c r="C4760" s="86">
        <v>0.47916666666666669</v>
      </c>
      <c r="D4760" s="85" t="s">
        <v>284</v>
      </c>
      <c r="E4760" s="85" t="s">
        <v>24</v>
      </c>
      <c r="F4760" s="85" t="s">
        <v>56</v>
      </c>
      <c r="G4760" s="95">
        <v>92</v>
      </c>
      <c r="H4760" s="95">
        <v>46000</v>
      </c>
    </row>
    <row r="4761" spans="1:8" x14ac:dyDescent="0.25">
      <c r="A4761" s="82">
        <v>4761</v>
      </c>
      <c r="B4761" s="85" t="s">
        <v>610</v>
      </c>
      <c r="C4761" s="86">
        <v>0.47916666666666669</v>
      </c>
      <c r="D4761" s="85" t="s">
        <v>284</v>
      </c>
      <c r="E4761" s="85" t="s">
        <v>24</v>
      </c>
      <c r="F4761" s="85" t="s">
        <v>58</v>
      </c>
      <c r="G4761" s="95">
        <v>169</v>
      </c>
      <c r="H4761" s="95">
        <v>84500</v>
      </c>
    </row>
    <row r="4762" spans="1:8" x14ac:dyDescent="0.25">
      <c r="A4762" s="82">
        <v>4762</v>
      </c>
      <c r="B4762" s="85" t="s">
        <v>610</v>
      </c>
      <c r="C4762" s="86">
        <v>0.47916666666666669</v>
      </c>
      <c r="D4762" s="85" t="s">
        <v>284</v>
      </c>
      <c r="E4762" s="85" t="s">
        <v>24</v>
      </c>
      <c r="F4762" s="85" t="s">
        <v>30</v>
      </c>
      <c r="G4762" s="95">
        <v>12</v>
      </c>
      <c r="H4762" s="95">
        <v>6000</v>
      </c>
    </row>
    <row r="4763" spans="1:8" x14ac:dyDescent="0.25">
      <c r="A4763" s="82">
        <v>4763</v>
      </c>
      <c r="B4763" s="85" t="s">
        <v>610</v>
      </c>
      <c r="C4763" s="86">
        <v>0.47916666666666669</v>
      </c>
      <c r="D4763" s="85" t="s">
        <v>284</v>
      </c>
      <c r="E4763" s="85" t="s">
        <v>24</v>
      </c>
      <c r="F4763" s="85" t="s">
        <v>31</v>
      </c>
      <c r="G4763" s="95">
        <v>3</v>
      </c>
      <c r="H4763" s="95">
        <v>1500</v>
      </c>
    </row>
    <row r="4764" spans="1:8" x14ac:dyDescent="0.25">
      <c r="A4764" s="82">
        <v>4764</v>
      </c>
      <c r="B4764" s="85" t="s">
        <v>610</v>
      </c>
      <c r="C4764" s="86">
        <v>0.47916666666666669</v>
      </c>
      <c r="D4764" s="85" t="s">
        <v>284</v>
      </c>
      <c r="E4764" s="85" t="s">
        <v>24</v>
      </c>
      <c r="F4764" s="85" t="s">
        <v>289</v>
      </c>
      <c r="G4764" s="95">
        <v>5</v>
      </c>
      <c r="H4764" s="95">
        <v>2500</v>
      </c>
    </row>
    <row r="4765" spans="1:8" x14ac:dyDescent="0.25">
      <c r="A4765" s="82">
        <v>4765</v>
      </c>
      <c r="B4765" s="85" t="s">
        <v>610</v>
      </c>
      <c r="C4765" s="86">
        <v>0.47916666666666669</v>
      </c>
      <c r="D4765" s="85" t="s">
        <v>284</v>
      </c>
      <c r="E4765" s="85" t="s">
        <v>24</v>
      </c>
      <c r="F4765" s="85" t="s">
        <v>45</v>
      </c>
      <c r="G4765" s="95">
        <v>3</v>
      </c>
      <c r="H4765" s="95">
        <v>1500</v>
      </c>
    </row>
    <row r="4766" spans="1:8" x14ac:dyDescent="0.25">
      <c r="A4766" s="82">
        <v>4766</v>
      </c>
      <c r="B4766" s="85" t="s">
        <v>610</v>
      </c>
      <c r="C4766" s="86">
        <v>0.47916666666666669</v>
      </c>
      <c r="D4766" s="85" t="s">
        <v>284</v>
      </c>
      <c r="E4766" s="85" t="s">
        <v>24</v>
      </c>
      <c r="F4766" s="85" t="s">
        <v>37</v>
      </c>
      <c r="G4766" s="95">
        <v>1</v>
      </c>
      <c r="H4766" s="95">
        <v>500</v>
      </c>
    </row>
    <row r="4767" spans="1:8" x14ac:dyDescent="0.25">
      <c r="A4767" s="82">
        <v>4767</v>
      </c>
      <c r="B4767" s="85" t="s">
        <v>610</v>
      </c>
      <c r="C4767" s="86">
        <v>0.68055555555555547</v>
      </c>
      <c r="D4767" s="85" t="s">
        <v>284</v>
      </c>
      <c r="E4767" s="85" t="s">
        <v>24</v>
      </c>
      <c r="F4767" s="85" t="s">
        <v>56</v>
      </c>
      <c r="G4767" s="95">
        <v>64</v>
      </c>
      <c r="H4767" s="95">
        <v>32000</v>
      </c>
    </row>
    <row r="4768" spans="1:8" x14ac:dyDescent="0.25">
      <c r="A4768" s="82">
        <v>4768</v>
      </c>
      <c r="B4768" s="85" t="s">
        <v>610</v>
      </c>
      <c r="C4768" s="86">
        <v>0.68055555555555547</v>
      </c>
      <c r="D4768" s="85" t="s">
        <v>284</v>
      </c>
      <c r="E4768" s="85" t="s">
        <v>24</v>
      </c>
      <c r="F4768" s="85" t="s">
        <v>28</v>
      </c>
      <c r="G4768" s="95">
        <v>19</v>
      </c>
      <c r="H4768" s="95">
        <v>9500</v>
      </c>
    </row>
    <row r="4769" spans="1:8" x14ac:dyDescent="0.25">
      <c r="A4769" s="82">
        <v>4769</v>
      </c>
      <c r="B4769" s="85" t="s">
        <v>610</v>
      </c>
      <c r="C4769" s="86">
        <v>0.68055555555555547</v>
      </c>
      <c r="D4769" s="85" t="s">
        <v>284</v>
      </c>
      <c r="E4769" s="85" t="s">
        <v>24</v>
      </c>
      <c r="F4769" s="85" t="s">
        <v>58</v>
      </c>
      <c r="G4769" s="95">
        <v>100</v>
      </c>
      <c r="H4769" s="95">
        <v>50000</v>
      </c>
    </row>
    <row r="4770" spans="1:8" x14ac:dyDescent="0.25">
      <c r="A4770" s="82">
        <v>4770</v>
      </c>
      <c r="B4770" s="85" t="s">
        <v>610</v>
      </c>
      <c r="C4770" s="86">
        <v>0.68055555555555547</v>
      </c>
      <c r="D4770" s="85" t="s">
        <v>284</v>
      </c>
      <c r="E4770" s="85" t="s">
        <v>24</v>
      </c>
      <c r="F4770" s="85" t="s">
        <v>84</v>
      </c>
      <c r="G4770" s="95">
        <v>12</v>
      </c>
      <c r="H4770" s="95">
        <v>6000</v>
      </c>
    </row>
    <row r="4771" spans="1:8" x14ac:dyDescent="0.25">
      <c r="A4771" s="82">
        <v>4771</v>
      </c>
      <c r="B4771" s="85" t="s">
        <v>610</v>
      </c>
      <c r="C4771" s="86">
        <v>0.68055555555555547</v>
      </c>
      <c r="D4771" s="85" t="s">
        <v>284</v>
      </c>
      <c r="E4771" s="85" t="s">
        <v>24</v>
      </c>
      <c r="F4771" s="85" t="s">
        <v>30</v>
      </c>
      <c r="G4771" s="95">
        <v>10</v>
      </c>
      <c r="H4771" s="95">
        <v>5000</v>
      </c>
    </row>
    <row r="4772" spans="1:8" x14ac:dyDescent="0.25">
      <c r="A4772" s="82">
        <v>4772</v>
      </c>
      <c r="B4772" s="85" t="s">
        <v>610</v>
      </c>
      <c r="C4772" s="86">
        <v>0.68055555555555547</v>
      </c>
      <c r="D4772" s="85" t="s">
        <v>284</v>
      </c>
      <c r="E4772" s="85" t="s">
        <v>24</v>
      </c>
      <c r="F4772" s="85" t="s">
        <v>45</v>
      </c>
      <c r="G4772" s="95">
        <v>1</v>
      </c>
      <c r="H4772" s="95">
        <v>500</v>
      </c>
    </row>
    <row r="4773" spans="1:8" x14ac:dyDescent="0.25">
      <c r="A4773" s="82">
        <v>4773</v>
      </c>
      <c r="B4773" s="85" t="s">
        <v>610</v>
      </c>
      <c r="C4773" s="86">
        <v>0.68055555555555547</v>
      </c>
      <c r="D4773" s="85" t="s">
        <v>284</v>
      </c>
      <c r="E4773" s="85" t="s">
        <v>24</v>
      </c>
      <c r="F4773" s="85" t="s">
        <v>31</v>
      </c>
      <c r="G4773" s="95">
        <v>1</v>
      </c>
      <c r="H4773" s="95">
        <v>500</v>
      </c>
    </row>
    <row r="4774" spans="1:8" x14ac:dyDescent="0.25">
      <c r="A4774" s="82">
        <v>4774</v>
      </c>
      <c r="B4774" s="85" t="s">
        <v>610</v>
      </c>
      <c r="C4774" s="86">
        <v>0.68055555555555547</v>
      </c>
      <c r="D4774" s="85" t="s">
        <v>284</v>
      </c>
      <c r="E4774" s="85" t="s">
        <v>24</v>
      </c>
      <c r="F4774" s="85" t="s">
        <v>40</v>
      </c>
      <c r="G4774" s="95">
        <v>10</v>
      </c>
      <c r="H4774" s="95">
        <v>5000</v>
      </c>
    </row>
    <row r="4775" spans="1:8" x14ac:dyDescent="0.25">
      <c r="A4775" s="82">
        <v>4775</v>
      </c>
      <c r="B4775" s="85" t="s">
        <v>610</v>
      </c>
      <c r="C4775" s="86">
        <v>0.68055555555555547</v>
      </c>
      <c r="D4775" s="85" t="s">
        <v>284</v>
      </c>
      <c r="E4775" s="85" t="s">
        <v>24</v>
      </c>
      <c r="F4775" s="85" t="s">
        <v>27</v>
      </c>
      <c r="G4775" s="95">
        <v>1</v>
      </c>
      <c r="H4775" s="95">
        <v>500</v>
      </c>
    </row>
    <row r="4776" spans="1:8" x14ac:dyDescent="0.25">
      <c r="A4776" s="82">
        <v>4776</v>
      </c>
      <c r="B4776" s="85" t="s">
        <v>610</v>
      </c>
      <c r="C4776" s="86">
        <v>0.90625</v>
      </c>
      <c r="D4776" s="85" t="s">
        <v>486</v>
      </c>
      <c r="E4776" s="85" t="s">
        <v>24</v>
      </c>
      <c r="F4776" s="85" t="s">
        <v>28</v>
      </c>
      <c r="G4776" s="95">
        <v>4</v>
      </c>
      <c r="H4776" s="95">
        <v>4000</v>
      </c>
    </row>
    <row r="4777" spans="1:8" x14ac:dyDescent="0.25">
      <c r="A4777" s="82">
        <v>4777</v>
      </c>
      <c r="B4777" s="85" t="s">
        <v>610</v>
      </c>
      <c r="C4777" s="86">
        <v>0.90625</v>
      </c>
      <c r="D4777" s="85" t="s">
        <v>486</v>
      </c>
      <c r="E4777" s="85" t="s">
        <v>24</v>
      </c>
      <c r="F4777" s="85" t="s">
        <v>56</v>
      </c>
      <c r="G4777" s="95">
        <v>24</v>
      </c>
      <c r="H4777" s="95">
        <v>24000</v>
      </c>
    </row>
    <row r="4778" spans="1:8" x14ac:dyDescent="0.25">
      <c r="A4778" s="82">
        <v>4778</v>
      </c>
      <c r="B4778" s="85" t="s">
        <v>610</v>
      </c>
      <c r="C4778" s="86">
        <v>0.90625</v>
      </c>
      <c r="D4778" s="85" t="s">
        <v>486</v>
      </c>
      <c r="E4778" s="85" t="s">
        <v>24</v>
      </c>
      <c r="F4778" s="85" t="s">
        <v>58</v>
      </c>
      <c r="G4778" s="95">
        <v>28</v>
      </c>
      <c r="H4778" s="95">
        <v>28000</v>
      </c>
    </row>
    <row r="4779" spans="1:8" x14ac:dyDescent="0.25">
      <c r="A4779" s="82">
        <v>4779</v>
      </c>
      <c r="B4779" s="85" t="s">
        <v>610</v>
      </c>
      <c r="C4779" s="86">
        <v>0.90625</v>
      </c>
      <c r="D4779" s="85" t="s">
        <v>486</v>
      </c>
      <c r="E4779" s="85" t="s">
        <v>459</v>
      </c>
      <c r="F4779" s="85" t="s">
        <v>28</v>
      </c>
      <c r="G4779" s="95">
        <v>5</v>
      </c>
      <c r="H4779" s="95">
        <v>5000</v>
      </c>
    </row>
    <row r="4780" spans="1:8" x14ac:dyDescent="0.25">
      <c r="A4780" s="82">
        <v>4780</v>
      </c>
      <c r="B4780" s="85" t="s">
        <v>610</v>
      </c>
      <c r="C4780" s="86">
        <v>0.90625</v>
      </c>
      <c r="D4780" s="85" t="s">
        <v>486</v>
      </c>
      <c r="E4780" s="85" t="s">
        <v>459</v>
      </c>
      <c r="F4780" s="85" t="s">
        <v>56</v>
      </c>
      <c r="G4780" s="95">
        <v>26</v>
      </c>
      <c r="H4780" s="95">
        <v>26000</v>
      </c>
    </row>
    <row r="4781" spans="1:8" x14ac:dyDescent="0.25">
      <c r="A4781" s="82">
        <v>4781</v>
      </c>
      <c r="B4781" s="85" t="s">
        <v>610</v>
      </c>
      <c r="C4781" s="86">
        <v>0.90625</v>
      </c>
      <c r="D4781" s="85" t="s">
        <v>486</v>
      </c>
      <c r="E4781" s="85" t="s">
        <v>459</v>
      </c>
      <c r="F4781" s="85" t="s">
        <v>58</v>
      </c>
      <c r="G4781" s="95">
        <v>32</v>
      </c>
      <c r="H4781" s="95">
        <v>32000</v>
      </c>
    </row>
    <row r="4782" spans="1:8" x14ac:dyDescent="0.25">
      <c r="A4782" s="82">
        <v>4782</v>
      </c>
      <c r="B4782" s="85" t="s">
        <v>611</v>
      </c>
      <c r="C4782" s="86">
        <v>0.33333333333333331</v>
      </c>
      <c r="D4782" s="85" t="s">
        <v>284</v>
      </c>
      <c r="E4782" s="85" t="s">
        <v>24</v>
      </c>
      <c r="F4782" s="85" t="s">
        <v>58</v>
      </c>
      <c r="G4782" s="95">
        <v>50</v>
      </c>
      <c r="H4782" s="95">
        <v>25000</v>
      </c>
    </row>
    <row r="4783" spans="1:8" x14ac:dyDescent="0.25">
      <c r="A4783" s="82">
        <v>4783</v>
      </c>
      <c r="B4783" s="85" t="s">
        <v>611</v>
      </c>
      <c r="C4783" s="86">
        <v>0.33333333333333331</v>
      </c>
      <c r="D4783" s="85" t="s">
        <v>284</v>
      </c>
      <c r="E4783" s="85" t="s">
        <v>24</v>
      </c>
      <c r="F4783" s="85" t="s">
        <v>28</v>
      </c>
      <c r="G4783" s="95">
        <v>9</v>
      </c>
      <c r="H4783" s="95">
        <v>4500</v>
      </c>
    </row>
    <row r="4784" spans="1:8" x14ac:dyDescent="0.25">
      <c r="A4784" s="82">
        <v>4784</v>
      </c>
      <c r="B4784" s="85" t="s">
        <v>611</v>
      </c>
      <c r="C4784" s="86">
        <v>0.33333333333333331</v>
      </c>
      <c r="D4784" s="85" t="s">
        <v>284</v>
      </c>
      <c r="E4784" s="85" t="s">
        <v>24</v>
      </c>
      <c r="F4784" s="85" t="s">
        <v>56</v>
      </c>
      <c r="G4784" s="95">
        <v>46</v>
      </c>
      <c r="H4784" s="95">
        <v>23000</v>
      </c>
    </row>
    <row r="4785" spans="1:8" x14ac:dyDescent="0.25">
      <c r="A4785" s="82">
        <v>4785</v>
      </c>
      <c r="B4785" s="85" t="s">
        <v>611</v>
      </c>
      <c r="C4785" s="86">
        <v>0.33333333333333331</v>
      </c>
      <c r="D4785" s="85" t="s">
        <v>284</v>
      </c>
      <c r="E4785" s="85" t="s">
        <v>24</v>
      </c>
      <c r="F4785" s="85" t="s">
        <v>40</v>
      </c>
      <c r="G4785" s="95">
        <v>2</v>
      </c>
      <c r="H4785" s="95">
        <v>1000</v>
      </c>
    </row>
    <row r="4786" spans="1:8" x14ac:dyDescent="0.25">
      <c r="A4786" s="82">
        <v>4786</v>
      </c>
      <c r="B4786" s="85" t="s">
        <v>611</v>
      </c>
      <c r="C4786" s="86">
        <v>0.33333333333333331</v>
      </c>
      <c r="D4786" s="85" t="s">
        <v>284</v>
      </c>
      <c r="E4786" s="85" t="s">
        <v>24</v>
      </c>
      <c r="F4786" s="85" t="s">
        <v>84</v>
      </c>
      <c r="G4786" s="95">
        <v>19</v>
      </c>
      <c r="H4786" s="95">
        <v>9500</v>
      </c>
    </row>
    <row r="4787" spans="1:8" x14ac:dyDescent="0.25">
      <c r="A4787" s="82">
        <v>4787</v>
      </c>
      <c r="B4787" s="85" t="s">
        <v>611</v>
      </c>
      <c r="C4787" s="86">
        <v>0.33333333333333331</v>
      </c>
      <c r="D4787" s="85" t="s">
        <v>284</v>
      </c>
      <c r="E4787" s="85" t="s">
        <v>24</v>
      </c>
      <c r="F4787" s="85" t="s">
        <v>30</v>
      </c>
      <c r="G4787" s="95">
        <v>7</v>
      </c>
      <c r="H4787" s="95">
        <v>3500</v>
      </c>
    </row>
    <row r="4788" spans="1:8" x14ac:dyDescent="0.25">
      <c r="A4788" s="82">
        <v>4788</v>
      </c>
      <c r="B4788" s="85" t="s">
        <v>611</v>
      </c>
      <c r="C4788" s="86">
        <v>0.33333333333333331</v>
      </c>
      <c r="D4788" s="85" t="s">
        <v>284</v>
      </c>
      <c r="E4788" s="85" t="s">
        <v>24</v>
      </c>
      <c r="F4788" s="85" t="s">
        <v>27</v>
      </c>
      <c r="G4788" s="95">
        <v>3</v>
      </c>
      <c r="H4788" s="95">
        <v>1500</v>
      </c>
    </row>
    <row r="4789" spans="1:8" x14ac:dyDescent="0.25">
      <c r="A4789" s="82">
        <v>4789</v>
      </c>
      <c r="B4789" s="85" t="s">
        <v>611</v>
      </c>
      <c r="C4789" s="86">
        <v>0.33333333333333331</v>
      </c>
      <c r="D4789" s="85" t="s">
        <v>284</v>
      </c>
      <c r="E4789" s="85" t="s">
        <v>24</v>
      </c>
      <c r="F4789" s="85" t="s">
        <v>29</v>
      </c>
      <c r="G4789" s="95">
        <v>1</v>
      </c>
      <c r="H4789" s="95">
        <v>500</v>
      </c>
    </row>
    <row r="4790" spans="1:8" x14ac:dyDescent="0.25">
      <c r="A4790" s="82">
        <v>4790</v>
      </c>
      <c r="B4790" s="85" t="s">
        <v>611</v>
      </c>
      <c r="C4790" s="86">
        <v>0.33333333333333331</v>
      </c>
      <c r="D4790" s="85" t="s">
        <v>284</v>
      </c>
      <c r="E4790" s="85" t="s">
        <v>24</v>
      </c>
      <c r="F4790" s="85" t="s">
        <v>132</v>
      </c>
      <c r="G4790" s="95">
        <v>1</v>
      </c>
      <c r="H4790" s="95">
        <v>500</v>
      </c>
    </row>
    <row r="4791" spans="1:8" x14ac:dyDescent="0.25">
      <c r="A4791" s="82">
        <v>4791</v>
      </c>
      <c r="B4791" s="85" t="s">
        <v>611</v>
      </c>
      <c r="C4791" s="86">
        <v>0.33333333333333331</v>
      </c>
      <c r="D4791" s="85" t="s">
        <v>284</v>
      </c>
      <c r="E4791" s="85" t="s">
        <v>24</v>
      </c>
      <c r="F4791" s="85" t="s">
        <v>31</v>
      </c>
      <c r="G4791" s="95">
        <v>1</v>
      </c>
      <c r="H4791" s="95">
        <v>500</v>
      </c>
    </row>
    <row r="4792" spans="1:8" x14ac:dyDescent="0.25">
      <c r="A4792" s="82">
        <v>4792</v>
      </c>
      <c r="B4792" s="85" t="s">
        <v>611</v>
      </c>
      <c r="C4792" s="86">
        <v>0.33333333333333331</v>
      </c>
      <c r="D4792" s="85" t="s">
        <v>284</v>
      </c>
      <c r="E4792" s="85" t="s">
        <v>459</v>
      </c>
      <c r="F4792" s="85" t="s">
        <v>58</v>
      </c>
      <c r="G4792" s="95">
        <v>65</v>
      </c>
      <c r="H4792" s="95">
        <v>32500</v>
      </c>
    </row>
    <row r="4793" spans="1:8" x14ac:dyDescent="0.25">
      <c r="A4793" s="82">
        <v>4793</v>
      </c>
      <c r="B4793" s="85" t="s">
        <v>611</v>
      </c>
      <c r="C4793" s="86">
        <v>0.33333333333333331</v>
      </c>
      <c r="D4793" s="85" t="s">
        <v>284</v>
      </c>
      <c r="E4793" s="85" t="s">
        <v>459</v>
      </c>
      <c r="F4793" s="85" t="s">
        <v>56</v>
      </c>
      <c r="G4793" s="95">
        <v>40</v>
      </c>
      <c r="H4793" s="95">
        <v>20000</v>
      </c>
    </row>
    <row r="4794" spans="1:8" x14ac:dyDescent="0.25">
      <c r="A4794" s="82">
        <v>4794</v>
      </c>
      <c r="B4794" s="85" t="s">
        <v>611</v>
      </c>
      <c r="C4794" s="86">
        <v>0.33333333333333331</v>
      </c>
      <c r="D4794" s="85" t="s">
        <v>284</v>
      </c>
      <c r="E4794" s="85" t="s">
        <v>459</v>
      </c>
      <c r="F4794" s="85" t="s">
        <v>28</v>
      </c>
      <c r="G4794" s="95">
        <v>10</v>
      </c>
      <c r="H4794" s="95">
        <v>5000</v>
      </c>
    </row>
    <row r="4795" spans="1:8" x14ac:dyDescent="0.25">
      <c r="A4795" s="82">
        <v>4795</v>
      </c>
      <c r="B4795" s="85" t="s">
        <v>611</v>
      </c>
      <c r="C4795" s="86">
        <v>0.33333333333333331</v>
      </c>
      <c r="D4795" s="85" t="s">
        <v>284</v>
      </c>
      <c r="E4795" s="85" t="s">
        <v>459</v>
      </c>
      <c r="F4795" s="85" t="s">
        <v>84</v>
      </c>
      <c r="G4795" s="95">
        <v>9</v>
      </c>
      <c r="H4795" s="95">
        <v>4500</v>
      </c>
    </row>
    <row r="4796" spans="1:8" x14ac:dyDescent="0.25">
      <c r="A4796" s="82">
        <v>4796</v>
      </c>
      <c r="B4796" s="85" t="s">
        <v>611</v>
      </c>
      <c r="C4796" s="86">
        <v>0.33333333333333331</v>
      </c>
      <c r="D4796" s="85" t="s">
        <v>284</v>
      </c>
      <c r="E4796" s="85" t="s">
        <v>459</v>
      </c>
      <c r="F4796" s="85" t="s">
        <v>30</v>
      </c>
      <c r="G4796" s="95">
        <v>6</v>
      </c>
      <c r="H4796" s="95">
        <v>3000</v>
      </c>
    </row>
    <row r="4797" spans="1:8" x14ac:dyDescent="0.25">
      <c r="A4797" s="82">
        <v>4797</v>
      </c>
      <c r="B4797" s="85" t="s">
        <v>611</v>
      </c>
      <c r="C4797" s="86">
        <v>0.33333333333333331</v>
      </c>
      <c r="D4797" s="85" t="s">
        <v>284</v>
      </c>
      <c r="E4797" s="85" t="s">
        <v>459</v>
      </c>
      <c r="F4797" s="85" t="s">
        <v>31</v>
      </c>
      <c r="G4797" s="95">
        <v>1</v>
      </c>
      <c r="H4797" s="95">
        <v>500</v>
      </c>
    </row>
    <row r="4798" spans="1:8" x14ac:dyDescent="0.25">
      <c r="A4798" s="82">
        <v>4798</v>
      </c>
      <c r="B4798" s="85" t="s">
        <v>611</v>
      </c>
      <c r="C4798" s="86">
        <v>0.33333333333333331</v>
      </c>
      <c r="D4798" s="85" t="s">
        <v>284</v>
      </c>
      <c r="E4798" s="85" t="s">
        <v>459</v>
      </c>
      <c r="F4798" s="85" t="s">
        <v>27</v>
      </c>
      <c r="G4798" s="95">
        <v>1</v>
      </c>
      <c r="H4798" s="95">
        <v>500</v>
      </c>
    </row>
    <row r="4799" spans="1:8" x14ac:dyDescent="0.25">
      <c r="A4799" s="82">
        <v>4799</v>
      </c>
      <c r="B4799" s="85" t="s">
        <v>611</v>
      </c>
      <c r="C4799" s="86">
        <v>0.33333333333333331</v>
      </c>
      <c r="D4799" s="85" t="s">
        <v>284</v>
      </c>
      <c r="E4799" s="85" t="s">
        <v>459</v>
      </c>
      <c r="F4799" s="85" t="s">
        <v>40</v>
      </c>
      <c r="G4799" s="95">
        <v>4</v>
      </c>
      <c r="H4799" s="95">
        <v>2000</v>
      </c>
    </row>
    <row r="4800" spans="1:8" x14ac:dyDescent="0.25">
      <c r="A4800" s="82">
        <v>4800</v>
      </c>
      <c r="B4800" s="85" t="s">
        <v>611</v>
      </c>
      <c r="C4800" s="86">
        <v>0.41666666666666669</v>
      </c>
      <c r="D4800" s="85" t="s">
        <v>284</v>
      </c>
      <c r="E4800" s="85" t="s">
        <v>24</v>
      </c>
      <c r="F4800" s="85" t="s">
        <v>58</v>
      </c>
      <c r="G4800" s="95">
        <v>38</v>
      </c>
      <c r="H4800" s="95">
        <v>19000</v>
      </c>
    </row>
    <row r="4801" spans="1:8" x14ac:dyDescent="0.25">
      <c r="A4801" s="82">
        <v>4801</v>
      </c>
      <c r="B4801" s="85" t="s">
        <v>611</v>
      </c>
      <c r="C4801" s="86">
        <v>0.41666666666666669</v>
      </c>
      <c r="D4801" s="85" t="s">
        <v>284</v>
      </c>
      <c r="E4801" s="85" t="s">
        <v>24</v>
      </c>
      <c r="F4801" s="85" t="s">
        <v>84</v>
      </c>
      <c r="G4801" s="95">
        <v>3</v>
      </c>
      <c r="H4801" s="95">
        <v>1500</v>
      </c>
    </row>
    <row r="4802" spans="1:8" x14ac:dyDescent="0.25">
      <c r="A4802" s="82">
        <v>4802</v>
      </c>
      <c r="B4802" s="85" t="s">
        <v>611</v>
      </c>
      <c r="C4802" s="86">
        <v>0.41666666666666669</v>
      </c>
      <c r="D4802" s="85" t="s">
        <v>284</v>
      </c>
      <c r="E4802" s="85" t="s">
        <v>24</v>
      </c>
      <c r="F4802" s="85" t="s">
        <v>56</v>
      </c>
      <c r="G4802" s="95">
        <v>21</v>
      </c>
      <c r="H4802" s="95">
        <v>10500</v>
      </c>
    </row>
    <row r="4803" spans="1:8" x14ac:dyDescent="0.25">
      <c r="A4803" s="82">
        <v>4803</v>
      </c>
      <c r="B4803" s="85" t="s">
        <v>611</v>
      </c>
      <c r="C4803" s="86">
        <v>0.41666666666666669</v>
      </c>
      <c r="D4803" s="85" t="s">
        <v>284</v>
      </c>
      <c r="E4803" s="85" t="s">
        <v>24</v>
      </c>
      <c r="F4803" s="85" t="s">
        <v>37</v>
      </c>
      <c r="G4803" s="95">
        <v>4</v>
      </c>
      <c r="H4803" s="95">
        <v>2000</v>
      </c>
    </row>
    <row r="4804" spans="1:8" x14ac:dyDescent="0.25">
      <c r="A4804" s="82">
        <v>4804</v>
      </c>
      <c r="B4804" s="85" t="s">
        <v>611</v>
      </c>
      <c r="C4804" s="86">
        <v>0.41666666666666669</v>
      </c>
      <c r="D4804" s="85" t="s">
        <v>284</v>
      </c>
      <c r="E4804" s="85" t="s">
        <v>24</v>
      </c>
      <c r="F4804" s="85" t="s">
        <v>28</v>
      </c>
      <c r="G4804" s="95">
        <v>2</v>
      </c>
      <c r="H4804" s="95">
        <v>1000</v>
      </c>
    </row>
    <row r="4805" spans="1:8" x14ac:dyDescent="0.25">
      <c r="A4805" s="82">
        <v>4805</v>
      </c>
      <c r="B4805" s="85" t="s">
        <v>611</v>
      </c>
      <c r="C4805" s="86">
        <v>0.41666666666666669</v>
      </c>
      <c r="D4805" s="85" t="s">
        <v>284</v>
      </c>
      <c r="E4805" s="85" t="s">
        <v>24</v>
      </c>
      <c r="F4805" s="85" t="s">
        <v>40</v>
      </c>
      <c r="G4805" s="95">
        <v>1</v>
      </c>
      <c r="H4805" s="95">
        <v>500</v>
      </c>
    </row>
    <row r="4806" spans="1:8" x14ac:dyDescent="0.25">
      <c r="A4806" s="82">
        <v>4806</v>
      </c>
      <c r="B4806" s="85" t="s">
        <v>611</v>
      </c>
      <c r="C4806" s="86">
        <v>0.47916666666666669</v>
      </c>
      <c r="D4806" s="85" t="s">
        <v>284</v>
      </c>
      <c r="E4806" s="85" t="s">
        <v>24</v>
      </c>
      <c r="F4806" s="85" t="s">
        <v>56</v>
      </c>
      <c r="G4806" s="95">
        <v>21</v>
      </c>
      <c r="H4806" s="95">
        <v>10500</v>
      </c>
    </row>
    <row r="4807" spans="1:8" x14ac:dyDescent="0.25">
      <c r="A4807" s="82">
        <v>4807</v>
      </c>
      <c r="B4807" s="85" t="s">
        <v>611</v>
      </c>
      <c r="C4807" s="86">
        <v>0.47916666666666669</v>
      </c>
      <c r="D4807" s="85" t="s">
        <v>284</v>
      </c>
      <c r="E4807" s="85" t="s">
        <v>24</v>
      </c>
      <c r="F4807" s="85" t="s">
        <v>58</v>
      </c>
      <c r="G4807" s="95">
        <v>35</v>
      </c>
      <c r="H4807" s="95">
        <v>17500</v>
      </c>
    </row>
    <row r="4808" spans="1:8" x14ac:dyDescent="0.25">
      <c r="A4808" s="82">
        <v>4808</v>
      </c>
      <c r="B4808" s="85" t="s">
        <v>611</v>
      </c>
      <c r="C4808" s="86">
        <v>0.47916666666666669</v>
      </c>
      <c r="D4808" s="85" t="s">
        <v>284</v>
      </c>
      <c r="E4808" s="85" t="s">
        <v>24</v>
      </c>
      <c r="F4808" s="85" t="s">
        <v>28</v>
      </c>
      <c r="G4808" s="95">
        <v>4</v>
      </c>
      <c r="H4808" s="95">
        <v>2000</v>
      </c>
    </row>
    <row r="4809" spans="1:8" x14ac:dyDescent="0.25">
      <c r="A4809" s="82">
        <v>4809</v>
      </c>
      <c r="B4809" s="85" t="s">
        <v>611</v>
      </c>
      <c r="C4809" s="86">
        <v>0.47916666666666669</v>
      </c>
      <c r="D4809" s="85" t="s">
        <v>284</v>
      </c>
      <c r="E4809" s="85" t="s">
        <v>24</v>
      </c>
      <c r="F4809" s="85" t="s">
        <v>84</v>
      </c>
      <c r="G4809" s="95">
        <v>2</v>
      </c>
      <c r="H4809" s="95">
        <v>1000</v>
      </c>
    </row>
    <row r="4810" spans="1:8" x14ac:dyDescent="0.25">
      <c r="A4810" s="82">
        <v>4810</v>
      </c>
      <c r="B4810" s="85" t="s">
        <v>611</v>
      </c>
      <c r="C4810" s="86">
        <v>0.47916666666666669</v>
      </c>
      <c r="D4810" s="85" t="s">
        <v>284</v>
      </c>
      <c r="E4810" s="85" t="s">
        <v>24</v>
      </c>
      <c r="F4810" s="85" t="s">
        <v>30</v>
      </c>
      <c r="G4810" s="95">
        <v>2</v>
      </c>
      <c r="H4810" s="95">
        <v>1000</v>
      </c>
    </row>
    <row r="4811" spans="1:8" x14ac:dyDescent="0.25">
      <c r="A4811" s="82">
        <v>4811</v>
      </c>
      <c r="B4811" s="85" t="s">
        <v>611</v>
      </c>
      <c r="C4811" s="86">
        <v>0.60416666666666663</v>
      </c>
      <c r="D4811" s="85" t="s">
        <v>486</v>
      </c>
      <c r="E4811" s="85" t="s">
        <v>24</v>
      </c>
      <c r="F4811" s="85" t="s">
        <v>28</v>
      </c>
      <c r="G4811" s="95">
        <v>16</v>
      </c>
      <c r="H4811" s="95">
        <v>8000</v>
      </c>
    </row>
    <row r="4812" spans="1:8" x14ac:dyDescent="0.25">
      <c r="A4812" s="82">
        <v>4812</v>
      </c>
      <c r="B4812" s="85" t="s">
        <v>611</v>
      </c>
      <c r="C4812" s="86">
        <v>0.60416666666666663</v>
      </c>
      <c r="D4812" s="85" t="s">
        <v>486</v>
      </c>
      <c r="E4812" s="85" t="s">
        <v>24</v>
      </c>
      <c r="F4812" s="85" t="s">
        <v>84</v>
      </c>
      <c r="G4812" s="95">
        <v>2</v>
      </c>
      <c r="H4812" s="95">
        <v>1000</v>
      </c>
    </row>
    <row r="4813" spans="1:8" x14ac:dyDescent="0.25">
      <c r="A4813" s="82">
        <v>4813</v>
      </c>
      <c r="B4813" s="85" t="s">
        <v>611</v>
      </c>
      <c r="C4813" s="86">
        <v>0.60416666666666663</v>
      </c>
      <c r="D4813" s="85" t="s">
        <v>486</v>
      </c>
      <c r="E4813" s="85" t="s">
        <v>24</v>
      </c>
      <c r="F4813" s="85" t="s">
        <v>30</v>
      </c>
      <c r="G4813" s="95">
        <v>3</v>
      </c>
      <c r="H4813" s="95">
        <v>1500</v>
      </c>
    </row>
    <row r="4814" spans="1:8" x14ac:dyDescent="0.25">
      <c r="A4814" s="82">
        <v>4814</v>
      </c>
      <c r="B4814" s="85" t="s">
        <v>611</v>
      </c>
      <c r="C4814" s="86">
        <v>0.60416666666666663</v>
      </c>
      <c r="D4814" s="85" t="s">
        <v>486</v>
      </c>
      <c r="E4814" s="85" t="s">
        <v>24</v>
      </c>
      <c r="F4814" s="85" t="s">
        <v>56</v>
      </c>
      <c r="G4814" s="95">
        <v>14</v>
      </c>
      <c r="H4814" s="95">
        <v>7000</v>
      </c>
    </row>
    <row r="4815" spans="1:8" x14ac:dyDescent="0.25">
      <c r="A4815" s="82">
        <v>4815</v>
      </c>
      <c r="B4815" s="85" t="s">
        <v>611</v>
      </c>
      <c r="C4815" s="86">
        <v>0.60416666666666663</v>
      </c>
      <c r="D4815" s="85" t="s">
        <v>486</v>
      </c>
      <c r="E4815" s="85" t="s">
        <v>24</v>
      </c>
      <c r="F4815" s="85" t="s">
        <v>27</v>
      </c>
      <c r="G4815" s="95">
        <v>1</v>
      </c>
      <c r="H4815" s="95">
        <v>500</v>
      </c>
    </row>
    <row r="4816" spans="1:8" x14ac:dyDescent="0.25">
      <c r="A4816" s="82">
        <v>4816</v>
      </c>
      <c r="B4816" s="85" t="s">
        <v>611</v>
      </c>
      <c r="C4816" s="86">
        <v>0.60416666666666663</v>
      </c>
      <c r="D4816" s="85" t="s">
        <v>486</v>
      </c>
      <c r="E4816" s="85" t="s">
        <v>24</v>
      </c>
      <c r="F4816" s="85" t="s">
        <v>26</v>
      </c>
      <c r="G4816" s="95">
        <v>1</v>
      </c>
      <c r="H4816" s="95">
        <v>500</v>
      </c>
    </row>
    <row r="4817" spans="1:8" x14ac:dyDescent="0.25">
      <c r="A4817" s="82">
        <v>4817</v>
      </c>
      <c r="B4817" s="85" t="s">
        <v>611</v>
      </c>
      <c r="C4817" s="86">
        <v>0.60416666666666663</v>
      </c>
      <c r="D4817" s="85" t="s">
        <v>486</v>
      </c>
      <c r="E4817" s="85" t="s">
        <v>24</v>
      </c>
      <c r="F4817" s="85" t="s">
        <v>58</v>
      </c>
      <c r="G4817" s="95">
        <v>36</v>
      </c>
      <c r="H4817" s="95">
        <v>18000</v>
      </c>
    </row>
    <row r="4818" spans="1:8" x14ac:dyDescent="0.25">
      <c r="A4818" s="82">
        <v>4818</v>
      </c>
      <c r="B4818" s="85" t="s">
        <v>611</v>
      </c>
      <c r="C4818" s="86">
        <v>0.60416666666666663</v>
      </c>
      <c r="D4818" s="85" t="s">
        <v>486</v>
      </c>
      <c r="E4818" s="85" t="s">
        <v>459</v>
      </c>
      <c r="F4818" s="85" t="s">
        <v>28</v>
      </c>
      <c r="G4818" s="95">
        <v>1</v>
      </c>
      <c r="H4818" s="95">
        <v>500</v>
      </c>
    </row>
    <row r="4819" spans="1:8" x14ac:dyDescent="0.25">
      <c r="A4819" s="82">
        <v>4819</v>
      </c>
      <c r="B4819" s="85" t="s">
        <v>611</v>
      </c>
      <c r="C4819" s="86">
        <v>0.60416666666666663</v>
      </c>
      <c r="D4819" s="85" t="s">
        <v>486</v>
      </c>
      <c r="E4819" s="85" t="s">
        <v>459</v>
      </c>
      <c r="F4819" s="85" t="s">
        <v>84</v>
      </c>
      <c r="G4819" s="95">
        <v>6</v>
      </c>
      <c r="H4819" s="95">
        <v>3000</v>
      </c>
    </row>
    <row r="4820" spans="1:8" x14ac:dyDescent="0.25">
      <c r="A4820" s="82">
        <v>4820</v>
      </c>
      <c r="B4820" s="85" t="s">
        <v>611</v>
      </c>
      <c r="C4820" s="86">
        <v>0.60416666666666663</v>
      </c>
      <c r="D4820" s="85" t="s">
        <v>486</v>
      </c>
      <c r="E4820" s="85" t="s">
        <v>459</v>
      </c>
      <c r="F4820" s="85" t="s">
        <v>58</v>
      </c>
      <c r="G4820" s="95">
        <v>13</v>
      </c>
      <c r="H4820" s="95">
        <v>6500</v>
      </c>
    </row>
    <row r="4821" spans="1:8" x14ac:dyDescent="0.25">
      <c r="A4821" s="82">
        <v>4821</v>
      </c>
      <c r="B4821" s="85" t="s">
        <v>611</v>
      </c>
      <c r="C4821" s="86">
        <v>0.60416666666666663</v>
      </c>
      <c r="D4821" s="85" t="s">
        <v>486</v>
      </c>
      <c r="E4821" s="85" t="s">
        <v>459</v>
      </c>
      <c r="F4821" s="85" t="s">
        <v>56</v>
      </c>
      <c r="G4821" s="95">
        <v>12</v>
      </c>
      <c r="H4821" s="95">
        <v>6000</v>
      </c>
    </row>
    <row r="4822" spans="1:8" x14ac:dyDescent="0.25">
      <c r="A4822" s="82">
        <v>4822</v>
      </c>
      <c r="B4822" s="85" t="s">
        <v>611</v>
      </c>
      <c r="C4822" s="86">
        <v>0.60416666666666663</v>
      </c>
      <c r="D4822" s="85" t="s">
        <v>486</v>
      </c>
      <c r="E4822" s="85" t="s">
        <v>459</v>
      </c>
      <c r="F4822" s="85" t="s">
        <v>30</v>
      </c>
      <c r="G4822" s="95">
        <v>5</v>
      </c>
      <c r="H4822" s="95">
        <v>2500</v>
      </c>
    </row>
    <row r="4823" spans="1:8" x14ac:dyDescent="0.25">
      <c r="A4823" s="82">
        <v>4823</v>
      </c>
      <c r="B4823" s="85" t="s">
        <v>611</v>
      </c>
      <c r="C4823" s="86">
        <v>0.35416666666666669</v>
      </c>
      <c r="D4823" s="85" t="s">
        <v>284</v>
      </c>
      <c r="E4823" s="85" t="s">
        <v>24</v>
      </c>
      <c r="F4823" s="85" t="s">
        <v>28</v>
      </c>
      <c r="G4823" s="95">
        <v>1</v>
      </c>
      <c r="H4823" s="95">
        <v>250</v>
      </c>
    </row>
    <row r="4824" spans="1:8" x14ac:dyDescent="0.25">
      <c r="A4824" s="82">
        <v>4824</v>
      </c>
      <c r="B4824" s="85" t="s">
        <v>611</v>
      </c>
      <c r="C4824" s="86">
        <v>0.35416666666666669</v>
      </c>
      <c r="D4824" s="85" t="s">
        <v>284</v>
      </c>
      <c r="E4824" s="85" t="s">
        <v>24</v>
      </c>
      <c r="F4824" s="85" t="s">
        <v>84</v>
      </c>
      <c r="G4824" s="95">
        <v>3</v>
      </c>
      <c r="H4824" s="95">
        <v>750</v>
      </c>
    </row>
    <row r="4825" spans="1:8" x14ac:dyDescent="0.25">
      <c r="A4825" s="82">
        <v>4825</v>
      </c>
      <c r="B4825" s="85" t="s">
        <v>611</v>
      </c>
      <c r="C4825" s="86">
        <v>0.35416666666666669</v>
      </c>
      <c r="D4825" s="85" t="s">
        <v>284</v>
      </c>
      <c r="E4825" s="85" t="s">
        <v>24</v>
      </c>
      <c r="F4825" s="85" t="s">
        <v>56</v>
      </c>
      <c r="G4825" s="95">
        <v>19</v>
      </c>
      <c r="H4825" s="95">
        <v>4750</v>
      </c>
    </row>
    <row r="4826" spans="1:8" x14ac:dyDescent="0.25">
      <c r="A4826" s="82">
        <v>4826</v>
      </c>
      <c r="B4826" s="85" t="s">
        <v>611</v>
      </c>
      <c r="C4826" s="86">
        <v>0.35416666666666669</v>
      </c>
      <c r="D4826" s="85" t="s">
        <v>284</v>
      </c>
      <c r="E4826" s="85" t="s">
        <v>24</v>
      </c>
      <c r="F4826" s="85" t="s">
        <v>58</v>
      </c>
      <c r="G4826" s="95">
        <v>21</v>
      </c>
      <c r="H4826" s="95">
        <v>5250</v>
      </c>
    </row>
    <row r="4827" spans="1:8" x14ac:dyDescent="0.25">
      <c r="A4827" s="82">
        <v>4827</v>
      </c>
      <c r="B4827" s="85" t="s">
        <v>611</v>
      </c>
      <c r="C4827" s="86">
        <v>0.35416666666666669</v>
      </c>
      <c r="D4827" s="85" t="s">
        <v>284</v>
      </c>
      <c r="E4827" s="85" t="s">
        <v>24</v>
      </c>
      <c r="F4827" s="85" t="s">
        <v>30</v>
      </c>
      <c r="G4827" s="95">
        <v>2</v>
      </c>
      <c r="H4827" s="95">
        <v>500</v>
      </c>
    </row>
    <row r="4828" spans="1:8" x14ac:dyDescent="0.25">
      <c r="A4828" s="82">
        <v>4828</v>
      </c>
      <c r="B4828" s="85" t="s">
        <v>611</v>
      </c>
      <c r="C4828" s="86">
        <v>0.35416666666666669</v>
      </c>
      <c r="D4828" s="85" t="s">
        <v>284</v>
      </c>
      <c r="E4828" s="85" t="s">
        <v>24</v>
      </c>
      <c r="F4828" s="85" t="s">
        <v>26</v>
      </c>
      <c r="G4828" s="95">
        <v>2</v>
      </c>
      <c r="H4828" s="95">
        <v>500</v>
      </c>
    </row>
    <row r="4829" spans="1:8" x14ac:dyDescent="0.25">
      <c r="A4829" s="82">
        <v>4829</v>
      </c>
      <c r="B4829" s="85" t="s">
        <v>611</v>
      </c>
      <c r="C4829" s="86">
        <v>0.35416666666666669</v>
      </c>
      <c r="D4829" s="85" t="s">
        <v>284</v>
      </c>
      <c r="E4829" s="85" t="s">
        <v>24</v>
      </c>
      <c r="F4829" s="85" t="s">
        <v>31</v>
      </c>
      <c r="G4829" s="95">
        <v>1</v>
      </c>
      <c r="H4829" s="95">
        <v>250</v>
      </c>
    </row>
    <row r="4830" spans="1:8" x14ac:dyDescent="0.25">
      <c r="A4830" s="82">
        <v>4830</v>
      </c>
      <c r="B4830" s="85" t="s">
        <v>611</v>
      </c>
      <c r="C4830" s="86">
        <v>0.35416666666666669</v>
      </c>
      <c r="D4830" s="85" t="s">
        <v>284</v>
      </c>
      <c r="E4830" s="85" t="s">
        <v>459</v>
      </c>
      <c r="F4830" s="85" t="s">
        <v>56</v>
      </c>
      <c r="G4830" s="95">
        <v>9</v>
      </c>
      <c r="H4830" s="95">
        <v>2250</v>
      </c>
    </row>
    <row r="4831" spans="1:8" x14ac:dyDescent="0.25">
      <c r="A4831" s="82">
        <v>4831</v>
      </c>
      <c r="B4831" s="85" t="s">
        <v>611</v>
      </c>
      <c r="C4831" s="86">
        <v>0.35416666666666669</v>
      </c>
      <c r="D4831" s="85" t="s">
        <v>284</v>
      </c>
      <c r="E4831" s="85" t="s">
        <v>459</v>
      </c>
      <c r="F4831" s="85" t="s">
        <v>58</v>
      </c>
      <c r="G4831" s="95">
        <v>18</v>
      </c>
      <c r="H4831" s="95">
        <v>4500</v>
      </c>
    </row>
    <row r="4832" spans="1:8" x14ac:dyDescent="0.25">
      <c r="A4832" s="82">
        <v>4832</v>
      </c>
      <c r="B4832" s="85" t="s">
        <v>611</v>
      </c>
      <c r="C4832" s="86">
        <v>0.35416666666666669</v>
      </c>
      <c r="D4832" s="85" t="s">
        <v>284</v>
      </c>
      <c r="E4832" s="85" t="s">
        <v>459</v>
      </c>
      <c r="F4832" s="85" t="s">
        <v>28</v>
      </c>
      <c r="G4832" s="95">
        <v>1</v>
      </c>
      <c r="H4832" s="95">
        <v>250</v>
      </c>
    </row>
    <row r="4833" spans="1:8" x14ac:dyDescent="0.25">
      <c r="A4833" s="82">
        <v>4833</v>
      </c>
      <c r="B4833" s="85" t="s">
        <v>611</v>
      </c>
      <c r="C4833" s="86">
        <v>0.35416666666666669</v>
      </c>
      <c r="D4833" s="85" t="s">
        <v>284</v>
      </c>
      <c r="E4833" s="85" t="s">
        <v>459</v>
      </c>
      <c r="F4833" s="85" t="s">
        <v>84</v>
      </c>
      <c r="G4833" s="95">
        <v>1</v>
      </c>
      <c r="H4833" s="95">
        <v>250</v>
      </c>
    </row>
    <row r="4834" spans="1:8" x14ac:dyDescent="0.25">
      <c r="A4834" s="82">
        <v>4834</v>
      </c>
      <c r="B4834" s="85" t="s">
        <v>611</v>
      </c>
      <c r="C4834" s="86">
        <v>0.35416666666666669</v>
      </c>
      <c r="D4834" s="85" t="s">
        <v>284</v>
      </c>
      <c r="E4834" s="85" t="s">
        <v>459</v>
      </c>
      <c r="F4834" s="85" t="s">
        <v>45</v>
      </c>
      <c r="G4834" s="95">
        <v>1</v>
      </c>
      <c r="H4834" s="95">
        <v>250</v>
      </c>
    </row>
    <row r="4835" spans="1:8" x14ac:dyDescent="0.25">
      <c r="A4835" s="82">
        <v>4835</v>
      </c>
      <c r="B4835" s="85" t="s">
        <v>611</v>
      </c>
      <c r="C4835" s="86">
        <v>0.35416666666666669</v>
      </c>
      <c r="D4835" s="85" t="s">
        <v>284</v>
      </c>
      <c r="E4835" s="85" t="s">
        <v>459</v>
      </c>
      <c r="F4835" s="85" t="s">
        <v>30</v>
      </c>
      <c r="G4835" s="95">
        <v>1</v>
      </c>
      <c r="H4835" s="95">
        <v>250</v>
      </c>
    </row>
    <row r="4836" spans="1:8" x14ac:dyDescent="0.25">
      <c r="A4836" s="82">
        <v>4836</v>
      </c>
      <c r="B4836" s="85" t="s">
        <v>612</v>
      </c>
      <c r="C4836" s="86">
        <v>0.33333333333333331</v>
      </c>
      <c r="D4836" s="85" t="s">
        <v>284</v>
      </c>
      <c r="E4836" s="85" t="s">
        <v>24</v>
      </c>
      <c r="F4836" s="85" t="s">
        <v>28</v>
      </c>
      <c r="G4836" s="95">
        <v>51</v>
      </c>
      <c r="H4836" s="95">
        <v>12750</v>
      </c>
    </row>
    <row r="4837" spans="1:8" x14ac:dyDescent="0.25">
      <c r="A4837" s="82">
        <v>4837</v>
      </c>
      <c r="B4837" s="85" t="s">
        <v>612</v>
      </c>
      <c r="C4837" s="86">
        <v>0.33333333333333331</v>
      </c>
      <c r="D4837" s="85" t="s">
        <v>284</v>
      </c>
      <c r="E4837" s="85" t="s">
        <v>24</v>
      </c>
      <c r="F4837" s="85" t="s">
        <v>30</v>
      </c>
      <c r="G4837" s="95">
        <v>32</v>
      </c>
      <c r="H4837" s="95">
        <v>8000</v>
      </c>
    </row>
    <row r="4838" spans="1:8" x14ac:dyDescent="0.25">
      <c r="A4838" s="82">
        <v>4838</v>
      </c>
      <c r="B4838" s="85" t="s">
        <v>612</v>
      </c>
      <c r="C4838" s="86">
        <v>0.33333333333333331</v>
      </c>
      <c r="D4838" s="85" t="s">
        <v>284</v>
      </c>
      <c r="E4838" s="85" t="s">
        <v>24</v>
      </c>
      <c r="F4838" s="85" t="s">
        <v>58</v>
      </c>
      <c r="G4838" s="95">
        <v>13</v>
      </c>
      <c r="H4838" s="95">
        <v>3250</v>
      </c>
    </row>
    <row r="4839" spans="1:8" x14ac:dyDescent="0.25">
      <c r="A4839" s="82">
        <v>4839</v>
      </c>
      <c r="B4839" s="85" t="s">
        <v>612</v>
      </c>
      <c r="C4839" s="86">
        <v>0.33333333333333331</v>
      </c>
      <c r="D4839" s="85" t="s">
        <v>284</v>
      </c>
      <c r="E4839" s="85" t="s">
        <v>24</v>
      </c>
      <c r="F4839" s="85" t="s">
        <v>84</v>
      </c>
      <c r="G4839" s="95">
        <v>17</v>
      </c>
      <c r="H4839" s="95">
        <v>4250</v>
      </c>
    </row>
    <row r="4840" spans="1:8" x14ac:dyDescent="0.25">
      <c r="A4840" s="82">
        <v>4840</v>
      </c>
      <c r="B4840" s="85" t="s">
        <v>612</v>
      </c>
      <c r="C4840" s="86">
        <v>0.33333333333333331</v>
      </c>
      <c r="D4840" s="85" t="s">
        <v>284</v>
      </c>
      <c r="E4840" s="85" t="s">
        <v>24</v>
      </c>
      <c r="F4840" s="85" t="s">
        <v>56</v>
      </c>
      <c r="G4840" s="95">
        <v>120</v>
      </c>
      <c r="H4840" s="95">
        <v>30000</v>
      </c>
    </row>
    <row r="4841" spans="1:8" x14ac:dyDescent="0.25">
      <c r="A4841" s="82">
        <v>4841</v>
      </c>
      <c r="B4841" s="85" t="s">
        <v>612</v>
      </c>
      <c r="C4841" s="86">
        <v>0.33333333333333331</v>
      </c>
      <c r="D4841" s="85" t="s">
        <v>284</v>
      </c>
      <c r="E4841" s="85" t="s">
        <v>24</v>
      </c>
      <c r="F4841" s="85" t="s">
        <v>31</v>
      </c>
      <c r="G4841" s="95">
        <v>2</v>
      </c>
      <c r="H4841" s="95">
        <v>500</v>
      </c>
    </row>
    <row r="4842" spans="1:8" x14ac:dyDescent="0.25">
      <c r="A4842" s="82">
        <v>4842</v>
      </c>
      <c r="B4842" s="85" t="s">
        <v>612</v>
      </c>
      <c r="C4842" s="86">
        <v>0.33333333333333331</v>
      </c>
      <c r="D4842" s="85" t="s">
        <v>284</v>
      </c>
      <c r="E4842" s="85" t="s">
        <v>24</v>
      </c>
      <c r="F4842" s="85" t="s">
        <v>132</v>
      </c>
      <c r="G4842" s="95">
        <v>2</v>
      </c>
      <c r="H4842" s="95">
        <v>500</v>
      </c>
    </row>
    <row r="4843" spans="1:8" x14ac:dyDescent="0.25">
      <c r="A4843" s="82">
        <v>4843</v>
      </c>
      <c r="B4843" s="85" t="s">
        <v>612</v>
      </c>
      <c r="C4843" s="86">
        <v>0.51388888888888895</v>
      </c>
      <c r="D4843" s="85" t="s">
        <v>284</v>
      </c>
      <c r="E4843" s="85" t="s">
        <v>24</v>
      </c>
      <c r="F4843" s="85" t="s">
        <v>56</v>
      </c>
      <c r="G4843" s="95">
        <v>77</v>
      </c>
      <c r="H4843" s="95">
        <v>38500</v>
      </c>
    </row>
    <row r="4844" spans="1:8" x14ac:dyDescent="0.25">
      <c r="A4844" s="82">
        <v>4844</v>
      </c>
      <c r="B4844" s="85" t="s">
        <v>612</v>
      </c>
      <c r="C4844" s="86">
        <v>0.51388888888888895</v>
      </c>
      <c r="D4844" s="85" t="s">
        <v>284</v>
      </c>
      <c r="E4844" s="85" t="s">
        <v>24</v>
      </c>
      <c r="F4844" s="85" t="s">
        <v>28</v>
      </c>
      <c r="G4844" s="95">
        <v>37</v>
      </c>
      <c r="H4844" s="95">
        <v>18500</v>
      </c>
    </row>
    <row r="4845" spans="1:8" x14ac:dyDescent="0.25">
      <c r="A4845" s="82">
        <v>4845</v>
      </c>
      <c r="B4845" s="85" t="s">
        <v>612</v>
      </c>
      <c r="C4845" s="86">
        <v>0.51388888888888895</v>
      </c>
      <c r="D4845" s="85" t="s">
        <v>284</v>
      </c>
      <c r="E4845" s="85" t="s">
        <v>24</v>
      </c>
      <c r="F4845" s="85" t="s">
        <v>84</v>
      </c>
      <c r="G4845" s="95">
        <v>14</v>
      </c>
      <c r="H4845" s="95">
        <v>7000</v>
      </c>
    </row>
    <row r="4846" spans="1:8" x14ac:dyDescent="0.25">
      <c r="A4846" s="82">
        <v>4846</v>
      </c>
      <c r="B4846" s="85" t="s">
        <v>612</v>
      </c>
      <c r="C4846" s="86">
        <v>0.51388888888888895</v>
      </c>
      <c r="D4846" s="85" t="s">
        <v>284</v>
      </c>
      <c r="E4846" s="85" t="s">
        <v>24</v>
      </c>
      <c r="F4846" s="85" t="s">
        <v>30</v>
      </c>
      <c r="G4846" s="95">
        <v>25</v>
      </c>
      <c r="H4846" s="95">
        <v>12500</v>
      </c>
    </row>
    <row r="4847" spans="1:8" x14ac:dyDescent="0.25">
      <c r="A4847" s="82">
        <v>4847</v>
      </c>
      <c r="B4847" s="85" t="s">
        <v>612</v>
      </c>
      <c r="C4847" s="86">
        <v>0.51388888888888895</v>
      </c>
      <c r="D4847" s="85" t="s">
        <v>284</v>
      </c>
      <c r="E4847" s="85" t="s">
        <v>24</v>
      </c>
      <c r="F4847" s="85" t="s">
        <v>58</v>
      </c>
      <c r="G4847" s="95">
        <v>4</v>
      </c>
      <c r="H4847" s="95">
        <v>2000</v>
      </c>
    </row>
    <row r="4848" spans="1:8" x14ac:dyDescent="0.25">
      <c r="A4848" s="82">
        <v>4848</v>
      </c>
      <c r="B4848" s="85" t="s">
        <v>612</v>
      </c>
      <c r="C4848" s="86">
        <v>0.51388888888888895</v>
      </c>
      <c r="D4848" s="85" t="s">
        <v>284</v>
      </c>
      <c r="E4848" s="85" t="s">
        <v>24</v>
      </c>
      <c r="F4848" s="85" t="s">
        <v>132</v>
      </c>
      <c r="G4848" s="95">
        <v>2</v>
      </c>
      <c r="H4848" s="95">
        <v>1000</v>
      </c>
    </row>
    <row r="4849" spans="1:8" x14ac:dyDescent="0.25">
      <c r="A4849" s="82">
        <v>4849</v>
      </c>
      <c r="B4849" s="85" t="s">
        <v>612</v>
      </c>
      <c r="C4849" s="86">
        <v>0.51388888888888895</v>
      </c>
      <c r="D4849" s="85" t="s">
        <v>284</v>
      </c>
      <c r="E4849" s="85" t="s">
        <v>24</v>
      </c>
      <c r="F4849" s="85" t="s">
        <v>26</v>
      </c>
      <c r="G4849" s="95">
        <v>1</v>
      </c>
      <c r="H4849" s="95">
        <v>500</v>
      </c>
    </row>
    <row r="4850" spans="1:8" x14ac:dyDescent="0.25">
      <c r="A4850" s="82">
        <v>4850</v>
      </c>
      <c r="B4850" s="85" t="s">
        <v>612</v>
      </c>
      <c r="C4850" s="86">
        <v>0.51388888888888895</v>
      </c>
      <c r="D4850" s="85" t="s">
        <v>284</v>
      </c>
      <c r="E4850" s="85" t="s">
        <v>24</v>
      </c>
      <c r="F4850" s="85" t="s">
        <v>31</v>
      </c>
      <c r="G4850" s="95">
        <v>2</v>
      </c>
      <c r="H4850" s="95">
        <v>1000</v>
      </c>
    </row>
    <row r="4851" spans="1:8" x14ac:dyDescent="0.25">
      <c r="A4851" s="82">
        <v>4851</v>
      </c>
      <c r="B4851" s="85" t="s">
        <v>612</v>
      </c>
      <c r="C4851" s="86">
        <v>0.75</v>
      </c>
      <c r="D4851" s="85" t="s">
        <v>284</v>
      </c>
      <c r="E4851" s="85" t="s">
        <v>24</v>
      </c>
      <c r="F4851" s="85" t="s">
        <v>56</v>
      </c>
      <c r="G4851" s="95">
        <v>35</v>
      </c>
      <c r="H4851" s="95">
        <v>8750</v>
      </c>
    </row>
    <row r="4852" spans="1:8" x14ac:dyDescent="0.25">
      <c r="A4852" s="82">
        <v>4852</v>
      </c>
      <c r="B4852" s="85" t="s">
        <v>612</v>
      </c>
      <c r="C4852" s="86">
        <v>0.75</v>
      </c>
      <c r="D4852" s="85" t="s">
        <v>284</v>
      </c>
      <c r="E4852" s="85" t="s">
        <v>24</v>
      </c>
      <c r="F4852" s="85" t="s">
        <v>28</v>
      </c>
      <c r="G4852" s="95">
        <v>8</v>
      </c>
      <c r="H4852" s="95">
        <v>2000</v>
      </c>
    </row>
    <row r="4853" spans="1:8" x14ac:dyDescent="0.25">
      <c r="A4853" s="82">
        <v>4853</v>
      </c>
      <c r="B4853" s="85" t="s">
        <v>612</v>
      </c>
      <c r="C4853" s="86">
        <v>0.75</v>
      </c>
      <c r="D4853" s="85" t="s">
        <v>284</v>
      </c>
      <c r="E4853" s="85" t="s">
        <v>24</v>
      </c>
      <c r="F4853" s="85" t="s">
        <v>58</v>
      </c>
      <c r="G4853" s="95">
        <v>5</v>
      </c>
      <c r="H4853" s="95">
        <v>1250</v>
      </c>
    </row>
    <row r="4854" spans="1:8" x14ac:dyDescent="0.25">
      <c r="A4854" s="82">
        <v>4854</v>
      </c>
      <c r="B4854" s="85" t="s">
        <v>612</v>
      </c>
      <c r="C4854" s="86">
        <v>0.75</v>
      </c>
      <c r="D4854" s="85" t="s">
        <v>284</v>
      </c>
      <c r="E4854" s="85" t="s">
        <v>24</v>
      </c>
      <c r="F4854" s="85" t="s">
        <v>30</v>
      </c>
      <c r="G4854" s="95">
        <v>13</v>
      </c>
      <c r="H4854" s="95">
        <v>3250</v>
      </c>
    </row>
    <row r="4855" spans="1:8" x14ac:dyDescent="0.25">
      <c r="A4855" s="82">
        <v>4855</v>
      </c>
      <c r="B4855" s="85" t="s">
        <v>612</v>
      </c>
      <c r="C4855" s="86">
        <v>0.75</v>
      </c>
      <c r="D4855" s="85" t="s">
        <v>284</v>
      </c>
      <c r="E4855" s="85" t="s">
        <v>24</v>
      </c>
      <c r="F4855" s="85" t="s">
        <v>84</v>
      </c>
      <c r="G4855" s="95">
        <v>3</v>
      </c>
      <c r="H4855" s="95">
        <v>750</v>
      </c>
    </row>
    <row r="4856" spans="1:8" x14ac:dyDescent="0.25">
      <c r="A4856" s="82">
        <v>4856</v>
      </c>
      <c r="B4856" s="85" t="s">
        <v>612</v>
      </c>
      <c r="C4856" s="86">
        <v>0.75</v>
      </c>
      <c r="D4856" s="85" t="s">
        <v>284</v>
      </c>
      <c r="E4856" s="85" t="s">
        <v>24</v>
      </c>
      <c r="F4856" s="85" t="s">
        <v>132</v>
      </c>
      <c r="G4856" s="95">
        <v>1</v>
      </c>
      <c r="H4856" s="95">
        <v>250</v>
      </c>
    </row>
    <row r="4857" spans="1:8" x14ac:dyDescent="0.25">
      <c r="A4857" s="82">
        <v>4857</v>
      </c>
      <c r="B4857" s="85" t="s">
        <v>613</v>
      </c>
      <c r="C4857" s="86">
        <v>0.33333333333333331</v>
      </c>
      <c r="D4857" s="85" t="s">
        <v>284</v>
      </c>
      <c r="E4857" s="85" t="s">
        <v>24</v>
      </c>
      <c r="F4857" s="85" t="s">
        <v>56</v>
      </c>
      <c r="G4857" s="95">
        <v>105</v>
      </c>
      <c r="H4857" s="95">
        <v>26250</v>
      </c>
    </row>
    <row r="4858" spans="1:8" x14ac:dyDescent="0.25">
      <c r="A4858" s="82">
        <v>4858</v>
      </c>
      <c r="B4858" s="85" t="s">
        <v>613</v>
      </c>
      <c r="C4858" s="86">
        <v>0.33333333333333331</v>
      </c>
      <c r="D4858" s="85" t="s">
        <v>284</v>
      </c>
      <c r="E4858" s="85" t="s">
        <v>24</v>
      </c>
      <c r="F4858" s="85" t="s">
        <v>84</v>
      </c>
      <c r="G4858" s="95">
        <v>17</v>
      </c>
      <c r="H4858" s="95">
        <v>4250</v>
      </c>
    </row>
    <row r="4859" spans="1:8" x14ac:dyDescent="0.25">
      <c r="A4859" s="82">
        <v>4859</v>
      </c>
      <c r="B4859" s="85" t="s">
        <v>613</v>
      </c>
      <c r="C4859" s="86">
        <v>0.33333333333333331</v>
      </c>
      <c r="D4859" s="85" t="s">
        <v>284</v>
      </c>
      <c r="E4859" s="85" t="s">
        <v>24</v>
      </c>
      <c r="F4859" s="85" t="s">
        <v>30</v>
      </c>
      <c r="G4859" s="95">
        <v>39</v>
      </c>
      <c r="H4859" s="95">
        <v>9750</v>
      </c>
    </row>
    <row r="4860" spans="1:8" x14ac:dyDescent="0.25">
      <c r="A4860" s="82">
        <v>4860</v>
      </c>
      <c r="B4860" s="85" t="s">
        <v>613</v>
      </c>
      <c r="C4860" s="86">
        <v>0.33333333333333331</v>
      </c>
      <c r="D4860" s="85" t="s">
        <v>284</v>
      </c>
      <c r="E4860" s="85" t="s">
        <v>24</v>
      </c>
      <c r="F4860" s="85" t="s">
        <v>58</v>
      </c>
      <c r="G4860" s="95">
        <v>8</v>
      </c>
      <c r="H4860" s="95">
        <v>2000</v>
      </c>
    </row>
    <row r="4861" spans="1:8" x14ac:dyDescent="0.25">
      <c r="A4861" s="82">
        <v>4861</v>
      </c>
      <c r="B4861" s="85" t="s">
        <v>613</v>
      </c>
      <c r="C4861" s="86">
        <v>0.33333333333333331</v>
      </c>
      <c r="D4861" s="85" t="s">
        <v>284</v>
      </c>
      <c r="E4861" s="85" t="s">
        <v>24</v>
      </c>
      <c r="F4861" s="85" t="s">
        <v>28</v>
      </c>
      <c r="G4861" s="95">
        <v>27</v>
      </c>
      <c r="H4861" s="95">
        <v>6750</v>
      </c>
    </row>
    <row r="4862" spans="1:8" x14ac:dyDescent="0.25">
      <c r="A4862" s="82">
        <v>4862</v>
      </c>
      <c r="B4862" s="85" t="s">
        <v>613</v>
      </c>
      <c r="C4862" s="86">
        <v>0.33333333333333331</v>
      </c>
      <c r="D4862" s="85" t="s">
        <v>284</v>
      </c>
      <c r="E4862" s="85" t="s">
        <v>24</v>
      </c>
      <c r="F4862" s="85" t="s">
        <v>132</v>
      </c>
      <c r="G4862" s="95">
        <v>1</v>
      </c>
      <c r="H4862" s="95">
        <v>250</v>
      </c>
    </row>
    <row r="4863" spans="1:8" x14ac:dyDescent="0.25">
      <c r="A4863" s="82">
        <v>4863</v>
      </c>
      <c r="B4863" s="85" t="s">
        <v>613</v>
      </c>
      <c r="C4863" s="86">
        <v>0.69444444444444453</v>
      </c>
      <c r="D4863" s="85" t="s">
        <v>284</v>
      </c>
      <c r="E4863" s="85" t="s">
        <v>24</v>
      </c>
      <c r="F4863" s="85" t="s">
        <v>56</v>
      </c>
      <c r="G4863" s="95">
        <v>36</v>
      </c>
      <c r="H4863" s="95">
        <v>18000</v>
      </c>
    </row>
    <row r="4864" spans="1:8" x14ac:dyDescent="0.25">
      <c r="A4864" s="82">
        <v>4864</v>
      </c>
      <c r="B4864" s="85" t="s">
        <v>613</v>
      </c>
      <c r="C4864" s="86">
        <v>0.69444444444444453</v>
      </c>
      <c r="D4864" s="85" t="s">
        <v>284</v>
      </c>
      <c r="E4864" s="85" t="s">
        <v>24</v>
      </c>
      <c r="F4864" s="85" t="s">
        <v>28</v>
      </c>
      <c r="G4864" s="95">
        <v>18</v>
      </c>
      <c r="H4864" s="95">
        <v>9000</v>
      </c>
    </row>
    <row r="4865" spans="1:8" x14ac:dyDescent="0.25">
      <c r="A4865" s="82">
        <v>4865</v>
      </c>
      <c r="B4865" s="85" t="s">
        <v>613</v>
      </c>
      <c r="C4865" s="86">
        <v>0.69444444444444453</v>
      </c>
      <c r="D4865" s="85" t="s">
        <v>284</v>
      </c>
      <c r="E4865" s="85" t="s">
        <v>24</v>
      </c>
      <c r="F4865" s="85" t="s">
        <v>84</v>
      </c>
      <c r="G4865" s="95">
        <v>8</v>
      </c>
      <c r="H4865" s="95">
        <v>4000</v>
      </c>
    </row>
    <row r="4866" spans="1:8" x14ac:dyDescent="0.25">
      <c r="A4866" s="82">
        <v>4866</v>
      </c>
      <c r="B4866" s="85" t="s">
        <v>613</v>
      </c>
      <c r="C4866" s="86">
        <v>0.69444444444444453</v>
      </c>
      <c r="D4866" s="85" t="s">
        <v>284</v>
      </c>
      <c r="E4866" s="85" t="s">
        <v>24</v>
      </c>
      <c r="F4866" s="85" t="s">
        <v>30</v>
      </c>
      <c r="G4866" s="95">
        <v>8</v>
      </c>
      <c r="H4866" s="95">
        <v>4000</v>
      </c>
    </row>
    <row r="4867" spans="1:8" x14ac:dyDescent="0.25">
      <c r="A4867" s="82">
        <v>4867</v>
      </c>
      <c r="B4867" s="85" t="s">
        <v>613</v>
      </c>
      <c r="C4867" s="86">
        <v>0.69444444444444453</v>
      </c>
      <c r="D4867" s="85" t="s">
        <v>284</v>
      </c>
      <c r="E4867" s="85" t="s">
        <v>24</v>
      </c>
      <c r="F4867" s="85" t="s">
        <v>58</v>
      </c>
      <c r="G4867" s="95">
        <v>3</v>
      </c>
      <c r="H4867" s="95">
        <v>1500</v>
      </c>
    </row>
    <row r="4868" spans="1:8" x14ac:dyDescent="0.25">
      <c r="A4868" s="82">
        <v>4868</v>
      </c>
      <c r="B4868" s="85" t="s">
        <v>613</v>
      </c>
      <c r="C4868" s="86">
        <v>0.69444444444444453</v>
      </c>
      <c r="D4868" s="85" t="s">
        <v>284</v>
      </c>
      <c r="E4868" s="85" t="s">
        <v>24</v>
      </c>
      <c r="F4868" s="85" t="s">
        <v>31</v>
      </c>
      <c r="G4868" s="95">
        <v>1</v>
      </c>
      <c r="H4868" s="95">
        <v>500</v>
      </c>
    </row>
    <row r="4869" spans="1:8" x14ac:dyDescent="0.25">
      <c r="A4869" s="82">
        <v>4869</v>
      </c>
      <c r="B4869" s="85" t="s">
        <v>613</v>
      </c>
      <c r="C4869" s="86">
        <v>0.69444444444444453</v>
      </c>
      <c r="D4869" s="85" t="s">
        <v>284</v>
      </c>
      <c r="E4869" s="85" t="s">
        <v>24</v>
      </c>
      <c r="F4869" s="85" t="s">
        <v>54</v>
      </c>
      <c r="G4869" s="95">
        <v>1</v>
      </c>
      <c r="H4869" s="95">
        <v>500</v>
      </c>
    </row>
    <row r="4870" spans="1:8" x14ac:dyDescent="0.25">
      <c r="A4870" s="82">
        <v>4870</v>
      </c>
      <c r="B4870" s="85" t="s">
        <v>614</v>
      </c>
      <c r="C4870" s="86">
        <v>0.3215277777777778</v>
      </c>
      <c r="D4870" s="85" t="s">
        <v>284</v>
      </c>
      <c r="E4870" s="85" t="s">
        <v>24</v>
      </c>
      <c r="F4870" s="85" t="s">
        <v>30</v>
      </c>
      <c r="G4870" s="95">
        <v>91</v>
      </c>
      <c r="H4870" s="95">
        <v>22750</v>
      </c>
    </row>
    <row r="4871" spans="1:8" x14ac:dyDescent="0.25">
      <c r="A4871" s="82">
        <v>4871</v>
      </c>
      <c r="B4871" s="85" t="s">
        <v>614</v>
      </c>
      <c r="C4871" s="86">
        <v>0.3215277777777778</v>
      </c>
      <c r="D4871" s="85" t="s">
        <v>284</v>
      </c>
      <c r="E4871" s="85" t="s">
        <v>24</v>
      </c>
      <c r="F4871" s="85" t="s">
        <v>58</v>
      </c>
      <c r="G4871" s="95">
        <v>2</v>
      </c>
      <c r="H4871" s="95">
        <v>500</v>
      </c>
    </row>
    <row r="4872" spans="1:8" x14ac:dyDescent="0.25">
      <c r="A4872" s="82">
        <v>4872</v>
      </c>
      <c r="B4872" s="85" t="s">
        <v>614</v>
      </c>
      <c r="C4872" s="86">
        <v>0.3215277777777778</v>
      </c>
      <c r="D4872" s="85" t="s">
        <v>284</v>
      </c>
      <c r="E4872" s="85" t="s">
        <v>24</v>
      </c>
      <c r="F4872" s="85" t="s">
        <v>28</v>
      </c>
      <c r="G4872" s="95">
        <v>97</v>
      </c>
      <c r="H4872" s="95">
        <v>24250</v>
      </c>
    </row>
    <row r="4873" spans="1:8" x14ac:dyDescent="0.25">
      <c r="A4873" s="82">
        <v>4873</v>
      </c>
      <c r="B4873" s="85" t="s">
        <v>614</v>
      </c>
      <c r="C4873" s="86">
        <v>0.3215277777777778</v>
      </c>
      <c r="D4873" s="85" t="s">
        <v>284</v>
      </c>
      <c r="E4873" s="85" t="s">
        <v>24</v>
      </c>
      <c r="F4873" s="85" t="s">
        <v>84</v>
      </c>
      <c r="G4873" s="95">
        <v>108</v>
      </c>
      <c r="H4873" s="95">
        <v>27000</v>
      </c>
    </row>
    <row r="4874" spans="1:8" x14ac:dyDescent="0.25">
      <c r="A4874" s="82">
        <v>4874</v>
      </c>
      <c r="B4874" s="85" t="s">
        <v>614</v>
      </c>
      <c r="C4874" s="86">
        <v>0.3215277777777778</v>
      </c>
      <c r="D4874" s="85" t="s">
        <v>284</v>
      </c>
      <c r="E4874" s="85" t="s">
        <v>24</v>
      </c>
      <c r="F4874" s="85" t="s">
        <v>132</v>
      </c>
      <c r="G4874" s="95">
        <v>2</v>
      </c>
      <c r="H4874" s="95">
        <v>500</v>
      </c>
    </row>
    <row r="4875" spans="1:8" x14ac:dyDescent="0.25">
      <c r="A4875" s="82">
        <v>4875</v>
      </c>
      <c r="B4875" s="85" t="s">
        <v>614</v>
      </c>
      <c r="C4875" s="86">
        <v>0.3215277777777778</v>
      </c>
      <c r="D4875" s="85" t="s">
        <v>284</v>
      </c>
      <c r="E4875" s="85" t="s">
        <v>24</v>
      </c>
      <c r="F4875" s="85" t="s">
        <v>56</v>
      </c>
      <c r="G4875" s="95">
        <v>116</v>
      </c>
      <c r="H4875" s="95">
        <v>29000</v>
      </c>
    </row>
    <row r="4876" spans="1:8" x14ac:dyDescent="0.25">
      <c r="A4876" s="82">
        <v>4876</v>
      </c>
      <c r="B4876" s="85" t="s">
        <v>614</v>
      </c>
      <c r="C4876" s="86">
        <v>0.3215277777777778</v>
      </c>
      <c r="D4876" s="85" t="s">
        <v>284</v>
      </c>
      <c r="E4876" s="85" t="s">
        <v>24</v>
      </c>
      <c r="F4876" s="85" t="s">
        <v>31</v>
      </c>
      <c r="G4876" s="95">
        <v>3</v>
      </c>
      <c r="H4876" s="95">
        <v>750</v>
      </c>
    </row>
    <row r="4877" spans="1:8" x14ac:dyDescent="0.25">
      <c r="A4877" s="82">
        <v>4877</v>
      </c>
      <c r="B4877" s="85" t="s">
        <v>614</v>
      </c>
      <c r="C4877" s="86">
        <v>0.3215277777777778</v>
      </c>
      <c r="D4877" s="85" t="s">
        <v>284</v>
      </c>
      <c r="E4877" s="85" t="s">
        <v>24</v>
      </c>
      <c r="F4877" s="85" t="s">
        <v>26</v>
      </c>
      <c r="G4877" s="95">
        <v>1</v>
      </c>
      <c r="H4877" s="95">
        <v>250</v>
      </c>
    </row>
    <row r="4878" spans="1:8" x14ac:dyDescent="0.25">
      <c r="A4878" s="82">
        <v>4878</v>
      </c>
      <c r="B4878" s="85" t="s">
        <v>614</v>
      </c>
      <c r="C4878" s="86">
        <v>0.3215277777777778</v>
      </c>
      <c r="D4878" s="85" t="s">
        <v>284</v>
      </c>
      <c r="E4878" s="85" t="s">
        <v>24</v>
      </c>
      <c r="F4878" s="85" t="s">
        <v>37</v>
      </c>
      <c r="G4878" s="95">
        <v>2</v>
      </c>
      <c r="H4878" s="95">
        <v>500</v>
      </c>
    </row>
    <row r="4879" spans="1:8" x14ac:dyDescent="0.25">
      <c r="A4879" s="82">
        <v>4879</v>
      </c>
      <c r="B4879" s="85" t="s">
        <v>614</v>
      </c>
      <c r="C4879" s="86">
        <v>0.3215277777777778</v>
      </c>
      <c r="D4879" s="85" t="s">
        <v>284</v>
      </c>
      <c r="E4879" s="85" t="s">
        <v>24</v>
      </c>
      <c r="F4879" s="85" t="s">
        <v>689</v>
      </c>
      <c r="G4879" s="95">
        <v>1</v>
      </c>
      <c r="H4879" s="95">
        <v>250</v>
      </c>
    </row>
    <row r="4880" spans="1:8" x14ac:dyDescent="0.25">
      <c r="A4880" s="82">
        <v>4880</v>
      </c>
      <c r="B4880" s="85" t="s">
        <v>614</v>
      </c>
      <c r="C4880" s="86">
        <v>0.66666666666666663</v>
      </c>
      <c r="D4880" s="85" t="s">
        <v>284</v>
      </c>
      <c r="E4880" s="85" t="s">
        <v>24</v>
      </c>
      <c r="F4880" s="85" t="s">
        <v>28</v>
      </c>
      <c r="G4880" s="95">
        <v>106</v>
      </c>
      <c r="H4880" s="95">
        <v>26500</v>
      </c>
    </row>
    <row r="4881" spans="1:8" x14ac:dyDescent="0.25">
      <c r="A4881" s="82">
        <v>4881</v>
      </c>
      <c r="B4881" s="85" t="s">
        <v>614</v>
      </c>
      <c r="C4881" s="86">
        <v>0.66666666666666663</v>
      </c>
      <c r="D4881" s="85" t="s">
        <v>284</v>
      </c>
      <c r="E4881" s="85" t="s">
        <v>24</v>
      </c>
      <c r="F4881" s="85" t="s">
        <v>84</v>
      </c>
      <c r="G4881" s="95">
        <v>97</v>
      </c>
      <c r="H4881" s="95">
        <v>24250</v>
      </c>
    </row>
    <row r="4882" spans="1:8" x14ac:dyDescent="0.25">
      <c r="A4882" s="82">
        <v>4882</v>
      </c>
      <c r="B4882" s="85" t="s">
        <v>614</v>
      </c>
      <c r="C4882" s="86">
        <v>0.66666666666666663</v>
      </c>
      <c r="D4882" s="85" t="s">
        <v>284</v>
      </c>
      <c r="E4882" s="85" t="s">
        <v>24</v>
      </c>
      <c r="F4882" s="85" t="s">
        <v>56</v>
      </c>
      <c r="G4882" s="95">
        <v>144</v>
      </c>
      <c r="H4882" s="95">
        <v>36000</v>
      </c>
    </row>
    <row r="4883" spans="1:8" x14ac:dyDescent="0.25">
      <c r="A4883" s="82">
        <v>4883</v>
      </c>
      <c r="B4883" s="85" t="s">
        <v>614</v>
      </c>
      <c r="C4883" s="86">
        <v>0.66666666666666663</v>
      </c>
      <c r="D4883" s="85" t="s">
        <v>284</v>
      </c>
      <c r="E4883" s="85" t="s">
        <v>24</v>
      </c>
      <c r="F4883" s="85" t="s">
        <v>30</v>
      </c>
      <c r="G4883" s="95">
        <v>51</v>
      </c>
      <c r="H4883" s="95">
        <v>12750</v>
      </c>
    </row>
    <row r="4884" spans="1:8" x14ac:dyDescent="0.25">
      <c r="A4884" s="82">
        <v>4884</v>
      </c>
      <c r="B4884" s="85" t="s">
        <v>614</v>
      </c>
      <c r="C4884" s="86">
        <v>0.66666666666666663</v>
      </c>
      <c r="D4884" s="85" t="s">
        <v>284</v>
      </c>
      <c r="E4884" s="85" t="s">
        <v>24</v>
      </c>
      <c r="F4884" s="85" t="s">
        <v>689</v>
      </c>
      <c r="G4884" s="95">
        <v>1</v>
      </c>
      <c r="H4884" s="95">
        <v>250</v>
      </c>
    </row>
    <row r="4885" spans="1:8" x14ac:dyDescent="0.25">
      <c r="A4885" s="82">
        <v>4885</v>
      </c>
      <c r="B4885" s="85" t="s">
        <v>614</v>
      </c>
      <c r="C4885" s="86">
        <v>0.66666666666666663</v>
      </c>
      <c r="D4885" s="85" t="s">
        <v>284</v>
      </c>
      <c r="E4885" s="85" t="s">
        <v>24</v>
      </c>
      <c r="F4885" s="85" t="s">
        <v>58</v>
      </c>
      <c r="G4885" s="95">
        <v>3</v>
      </c>
      <c r="H4885" s="95">
        <v>750</v>
      </c>
    </row>
    <row r="4886" spans="1:8" x14ac:dyDescent="0.25">
      <c r="A4886" s="82">
        <v>4886</v>
      </c>
      <c r="B4886" s="85" t="s">
        <v>614</v>
      </c>
      <c r="C4886" s="86">
        <v>0.66666666666666663</v>
      </c>
      <c r="D4886" s="85" t="s">
        <v>284</v>
      </c>
      <c r="E4886" s="85" t="s">
        <v>24</v>
      </c>
      <c r="F4886" s="85" t="s">
        <v>31</v>
      </c>
      <c r="G4886" s="95">
        <v>4</v>
      </c>
      <c r="H4886" s="95">
        <v>1000</v>
      </c>
    </row>
    <row r="4887" spans="1:8" x14ac:dyDescent="0.25">
      <c r="A4887" s="82">
        <v>4887</v>
      </c>
      <c r="B4887" s="85" t="s">
        <v>614</v>
      </c>
      <c r="C4887" s="86">
        <v>0.66666666666666663</v>
      </c>
      <c r="D4887" s="85" t="s">
        <v>284</v>
      </c>
      <c r="E4887" s="85" t="s">
        <v>24</v>
      </c>
      <c r="F4887" s="85" t="s">
        <v>132</v>
      </c>
      <c r="G4887" s="95">
        <v>1</v>
      </c>
      <c r="H4887" s="95">
        <v>250</v>
      </c>
    </row>
    <row r="4888" spans="1:8" x14ac:dyDescent="0.25">
      <c r="A4888" s="82">
        <v>4888</v>
      </c>
      <c r="B4888" s="85" t="s">
        <v>614</v>
      </c>
      <c r="C4888" s="86">
        <v>0.83333333333333337</v>
      </c>
      <c r="D4888" s="85" t="s">
        <v>284</v>
      </c>
      <c r="E4888" s="85" t="s">
        <v>24</v>
      </c>
      <c r="F4888" s="85" t="s">
        <v>28</v>
      </c>
      <c r="G4888" s="95">
        <v>56</v>
      </c>
      <c r="H4888" s="95">
        <v>28000</v>
      </c>
    </row>
    <row r="4889" spans="1:8" x14ac:dyDescent="0.25">
      <c r="A4889" s="82">
        <v>4889</v>
      </c>
      <c r="B4889" s="85" t="s">
        <v>614</v>
      </c>
      <c r="C4889" s="86">
        <v>0.83333333333333337</v>
      </c>
      <c r="D4889" s="85" t="s">
        <v>284</v>
      </c>
      <c r="E4889" s="85" t="s">
        <v>24</v>
      </c>
      <c r="F4889" s="85" t="s">
        <v>84</v>
      </c>
      <c r="G4889" s="95">
        <v>50</v>
      </c>
      <c r="H4889" s="95">
        <v>25000</v>
      </c>
    </row>
    <row r="4890" spans="1:8" x14ac:dyDescent="0.25">
      <c r="A4890" s="82">
        <v>4890</v>
      </c>
      <c r="B4890" s="85" t="s">
        <v>614</v>
      </c>
      <c r="C4890" s="86">
        <v>0.83333333333333337</v>
      </c>
      <c r="D4890" s="85" t="s">
        <v>284</v>
      </c>
      <c r="E4890" s="85" t="s">
        <v>24</v>
      </c>
      <c r="F4890" s="85" t="s">
        <v>56</v>
      </c>
      <c r="G4890" s="95">
        <v>77</v>
      </c>
      <c r="H4890" s="95">
        <v>38500</v>
      </c>
    </row>
    <row r="4891" spans="1:8" x14ac:dyDescent="0.25">
      <c r="A4891" s="82">
        <v>4891</v>
      </c>
      <c r="B4891" s="85" t="s">
        <v>614</v>
      </c>
      <c r="C4891" s="86">
        <v>0.83333333333333337</v>
      </c>
      <c r="D4891" s="85" t="s">
        <v>284</v>
      </c>
      <c r="E4891" s="85" t="s">
        <v>24</v>
      </c>
      <c r="F4891" s="85" t="s">
        <v>30</v>
      </c>
      <c r="G4891" s="95">
        <v>27</v>
      </c>
      <c r="H4891" s="95">
        <v>13500</v>
      </c>
    </row>
    <row r="4892" spans="1:8" x14ac:dyDescent="0.25">
      <c r="A4892" s="82">
        <v>4892</v>
      </c>
      <c r="B4892" s="85" t="s">
        <v>614</v>
      </c>
      <c r="C4892" s="86">
        <v>0.83333333333333337</v>
      </c>
      <c r="D4892" s="85" t="s">
        <v>284</v>
      </c>
      <c r="E4892" s="85" t="s">
        <v>24</v>
      </c>
      <c r="F4892" s="85" t="s">
        <v>690</v>
      </c>
      <c r="G4892" s="95">
        <v>1</v>
      </c>
      <c r="H4892" s="95">
        <v>500</v>
      </c>
    </row>
    <row r="4893" spans="1:8" x14ac:dyDescent="0.25">
      <c r="A4893" s="82">
        <v>4893</v>
      </c>
      <c r="B4893" s="85" t="s">
        <v>614</v>
      </c>
      <c r="C4893" s="86">
        <v>0.83333333333333337</v>
      </c>
      <c r="D4893" s="85" t="s">
        <v>284</v>
      </c>
      <c r="E4893" s="85" t="s">
        <v>24</v>
      </c>
      <c r="F4893" s="85" t="s">
        <v>58</v>
      </c>
      <c r="G4893" s="95">
        <v>5</v>
      </c>
      <c r="H4893" s="95">
        <v>2500</v>
      </c>
    </row>
    <row r="4894" spans="1:8" x14ac:dyDescent="0.25">
      <c r="A4894" s="82">
        <v>4894</v>
      </c>
      <c r="B4894" s="85" t="s">
        <v>614</v>
      </c>
      <c r="C4894" s="86">
        <v>0.83333333333333337</v>
      </c>
      <c r="D4894" s="85" t="s">
        <v>284</v>
      </c>
      <c r="E4894" s="85" t="s">
        <v>24</v>
      </c>
      <c r="F4894" s="85" t="s">
        <v>132</v>
      </c>
      <c r="G4894" s="95">
        <v>1</v>
      </c>
      <c r="H4894" s="95">
        <v>500</v>
      </c>
    </row>
    <row r="4895" spans="1:8" x14ac:dyDescent="0.25">
      <c r="A4895" s="82">
        <v>4895</v>
      </c>
      <c r="B4895" s="85" t="s">
        <v>614</v>
      </c>
      <c r="C4895" s="86">
        <v>0.83333333333333337</v>
      </c>
      <c r="D4895" s="85" t="s">
        <v>284</v>
      </c>
      <c r="E4895" s="85" t="s">
        <v>24</v>
      </c>
      <c r="F4895" s="85" t="s">
        <v>31</v>
      </c>
      <c r="G4895" s="95">
        <v>2</v>
      </c>
      <c r="H4895" s="95">
        <v>1000</v>
      </c>
    </row>
    <row r="4896" spans="1:8" x14ac:dyDescent="0.25">
      <c r="A4896" s="82">
        <v>4896</v>
      </c>
      <c r="B4896" s="85" t="s">
        <v>615</v>
      </c>
      <c r="C4896" s="86">
        <v>0.31944444444444448</v>
      </c>
      <c r="D4896" s="85" t="s">
        <v>284</v>
      </c>
      <c r="E4896" s="85" t="s">
        <v>24</v>
      </c>
      <c r="F4896" s="85" t="s">
        <v>84</v>
      </c>
      <c r="G4896" s="95">
        <v>54</v>
      </c>
      <c r="H4896" s="95">
        <v>27000</v>
      </c>
    </row>
    <row r="4897" spans="1:8" x14ac:dyDescent="0.25">
      <c r="A4897" s="82">
        <v>4897</v>
      </c>
      <c r="B4897" s="85" t="s">
        <v>615</v>
      </c>
      <c r="C4897" s="86">
        <v>0.31944444444444448</v>
      </c>
      <c r="D4897" s="85" t="s">
        <v>284</v>
      </c>
      <c r="E4897" s="85" t="s">
        <v>24</v>
      </c>
      <c r="F4897" s="85" t="s">
        <v>28</v>
      </c>
      <c r="G4897" s="95">
        <v>42</v>
      </c>
      <c r="H4897" s="95">
        <v>21000</v>
      </c>
    </row>
    <row r="4898" spans="1:8" x14ac:dyDescent="0.25">
      <c r="A4898" s="82">
        <v>4898</v>
      </c>
      <c r="B4898" s="85" t="s">
        <v>615</v>
      </c>
      <c r="C4898" s="86">
        <v>0.31944444444444448</v>
      </c>
      <c r="D4898" s="85" t="s">
        <v>284</v>
      </c>
      <c r="E4898" s="85" t="s">
        <v>24</v>
      </c>
      <c r="F4898" s="85" t="s">
        <v>56</v>
      </c>
      <c r="G4898" s="95">
        <v>61</v>
      </c>
      <c r="H4898" s="95">
        <v>30500</v>
      </c>
    </row>
    <row r="4899" spans="1:8" x14ac:dyDescent="0.25">
      <c r="A4899" s="82">
        <v>4899</v>
      </c>
      <c r="B4899" s="85" t="s">
        <v>615</v>
      </c>
      <c r="C4899" s="86">
        <v>0.31944444444444448</v>
      </c>
      <c r="D4899" s="85" t="s">
        <v>284</v>
      </c>
      <c r="E4899" s="85" t="s">
        <v>24</v>
      </c>
      <c r="F4899" s="85" t="s">
        <v>30</v>
      </c>
      <c r="G4899" s="95">
        <v>15</v>
      </c>
      <c r="H4899" s="95">
        <v>7500</v>
      </c>
    </row>
    <row r="4900" spans="1:8" x14ac:dyDescent="0.25">
      <c r="A4900" s="82">
        <v>4900</v>
      </c>
      <c r="B4900" s="85" t="s">
        <v>615</v>
      </c>
      <c r="C4900" s="86">
        <v>0.31944444444444448</v>
      </c>
      <c r="D4900" s="85" t="s">
        <v>284</v>
      </c>
      <c r="E4900" s="85" t="s">
        <v>24</v>
      </c>
      <c r="F4900" s="85" t="s">
        <v>58</v>
      </c>
      <c r="G4900" s="95">
        <v>3</v>
      </c>
      <c r="H4900" s="95">
        <v>1500</v>
      </c>
    </row>
    <row r="4901" spans="1:8" x14ac:dyDescent="0.25">
      <c r="A4901" s="82">
        <v>4901</v>
      </c>
      <c r="B4901" s="85" t="s">
        <v>615</v>
      </c>
      <c r="C4901" s="86">
        <v>0.31944444444444448</v>
      </c>
      <c r="D4901" s="85" t="s">
        <v>284</v>
      </c>
      <c r="E4901" s="85" t="s">
        <v>24</v>
      </c>
      <c r="F4901" s="85" t="s">
        <v>132</v>
      </c>
      <c r="G4901" s="95">
        <v>1</v>
      </c>
      <c r="H4901" s="95">
        <v>500</v>
      </c>
    </row>
    <row r="4902" spans="1:8" x14ac:dyDescent="0.25">
      <c r="A4902" s="82">
        <v>4902</v>
      </c>
      <c r="B4902" s="85" t="s">
        <v>615</v>
      </c>
      <c r="C4902" s="86">
        <v>0.31944444444444448</v>
      </c>
      <c r="D4902" s="85" t="s">
        <v>284</v>
      </c>
      <c r="E4902" s="85" t="s">
        <v>24</v>
      </c>
      <c r="F4902" s="85" t="s">
        <v>84</v>
      </c>
      <c r="G4902" s="95">
        <v>11</v>
      </c>
      <c r="H4902" s="95">
        <v>5500</v>
      </c>
    </row>
    <row r="4903" spans="1:8" x14ac:dyDescent="0.25">
      <c r="A4903" s="82">
        <v>4903</v>
      </c>
      <c r="B4903" s="85" t="s">
        <v>615</v>
      </c>
      <c r="C4903" s="86">
        <v>0.31944444444444448</v>
      </c>
      <c r="D4903" s="85" t="s">
        <v>284</v>
      </c>
      <c r="E4903" s="85" t="s">
        <v>24</v>
      </c>
      <c r="F4903" s="85" t="s">
        <v>56</v>
      </c>
      <c r="G4903" s="95">
        <v>13</v>
      </c>
      <c r="H4903" s="95">
        <v>6500</v>
      </c>
    </row>
    <row r="4904" spans="1:8" x14ac:dyDescent="0.25">
      <c r="A4904" s="82">
        <v>4904</v>
      </c>
      <c r="B4904" s="85" t="s">
        <v>615</v>
      </c>
      <c r="C4904" s="86">
        <v>0.31944444444444448</v>
      </c>
      <c r="D4904" s="85" t="s">
        <v>284</v>
      </c>
      <c r="E4904" s="85" t="s">
        <v>24</v>
      </c>
      <c r="F4904" s="85" t="s">
        <v>28</v>
      </c>
      <c r="G4904" s="95">
        <v>7</v>
      </c>
      <c r="H4904" s="95">
        <v>3500</v>
      </c>
    </row>
    <row r="4905" spans="1:8" x14ac:dyDescent="0.25">
      <c r="A4905" s="82">
        <v>4905</v>
      </c>
      <c r="B4905" s="85" t="s">
        <v>615</v>
      </c>
      <c r="C4905" s="86">
        <v>0.31944444444444448</v>
      </c>
      <c r="D4905" s="85" t="s">
        <v>284</v>
      </c>
      <c r="E4905" s="85" t="s">
        <v>24</v>
      </c>
      <c r="F4905" s="85" t="s">
        <v>58</v>
      </c>
      <c r="G4905" s="95">
        <v>5</v>
      </c>
      <c r="H4905" s="95">
        <v>2500</v>
      </c>
    </row>
    <row r="4906" spans="1:8" x14ac:dyDescent="0.25">
      <c r="A4906" s="82">
        <v>4906</v>
      </c>
      <c r="B4906" s="85" t="s">
        <v>615</v>
      </c>
      <c r="C4906" s="86">
        <v>0.31944444444444448</v>
      </c>
      <c r="D4906" s="85" t="s">
        <v>284</v>
      </c>
      <c r="E4906" s="85" t="s">
        <v>24</v>
      </c>
      <c r="F4906" s="85" t="s">
        <v>31</v>
      </c>
      <c r="G4906" s="95">
        <v>2</v>
      </c>
      <c r="H4906" s="95">
        <v>1000</v>
      </c>
    </row>
    <row r="4907" spans="1:8" x14ac:dyDescent="0.25">
      <c r="A4907" s="82">
        <v>4907</v>
      </c>
      <c r="B4907" s="85" t="s">
        <v>615</v>
      </c>
      <c r="C4907" s="86">
        <v>0.31944444444444448</v>
      </c>
      <c r="D4907" s="85" t="s">
        <v>284</v>
      </c>
      <c r="E4907" s="85" t="s">
        <v>24</v>
      </c>
      <c r="F4907" s="85" t="s">
        <v>30</v>
      </c>
      <c r="G4907" s="95">
        <v>5</v>
      </c>
      <c r="H4907" s="95">
        <v>2500</v>
      </c>
    </row>
    <row r="4908" spans="1:8" x14ac:dyDescent="0.25">
      <c r="A4908" s="82">
        <v>4908</v>
      </c>
      <c r="B4908" s="85" t="s">
        <v>615</v>
      </c>
      <c r="C4908" s="86">
        <v>0.31944444444444448</v>
      </c>
      <c r="D4908" s="85" t="s">
        <v>284</v>
      </c>
      <c r="E4908" s="85" t="s">
        <v>24</v>
      </c>
      <c r="F4908" s="85" t="s">
        <v>35</v>
      </c>
      <c r="G4908" s="95">
        <v>1</v>
      </c>
      <c r="H4908" s="95">
        <v>500</v>
      </c>
    </row>
    <row r="4909" spans="1:8" x14ac:dyDescent="0.25">
      <c r="A4909" s="82">
        <v>4909</v>
      </c>
      <c r="B4909" s="85" t="s">
        <v>615</v>
      </c>
      <c r="C4909" s="86">
        <v>0.5</v>
      </c>
      <c r="D4909" s="85" t="s">
        <v>284</v>
      </c>
      <c r="E4909" s="85" t="s">
        <v>24</v>
      </c>
      <c r="F4909" s="85" t="s">
        <v>691</v>
      </c>
      <c r="G4909" s="95">
        <v>28</v>
      </c>
      <c r="H4909" s="95">
        <v>7000</v>
      </c>
    </row>
    <row r="4910" spans="1:8" x14ac:dyDescent="0.25">
      <c r="A4910" s="82">
        <v>4910</v>
      </c>
      <c r="B4910" s="85" t="s">
        <v>615</v>
      </c>
      <c r="C4910" s="86">
        <v>0.5</v>
      </c>
      <c r="D4910" s="85" t="s">
        <v>284</v>
      </c>
      <c r="E4910" s="85" t="s">
        <v>24</v>
      </c>
      <c r="F4910" s="85" t="s">
        <v>28</v>
      </c>
      <c r="G4910" s="95">
        <v>6</v>
      </c>
      <c r="H4910" s="95">
        <v>1500</v>
      </c>
    </row>
    <row r="4911" spans="1:8" x14ac:dyDescent="0.25">
      <c r="A4911" s="82">
        <v>4911</v>
      </c>
      <c r="B4911" s="85" t="s">
        <v>615</v>
      </c>
      <c r="C4911" s="86">
        <v>0.5</v>
      </c>
      <c r="D4911" s="85" t="s">
        <v>284</v>
      </c>
      <c r="E4911" s="85" t="s">
        <v>24</v>
      </c>
      <c r="F4911" s="85" t="s">
        <v>84</v>
      </c>
      <c r="G4911" s="95">
        <v>2</v>
      </c>
      <c r="H4911" s="95">
        <v>500</v>
      </c>
    </row>
    <row r="4912" spans="1:8" x14ac:dyDescent="0.25">
      <c r="A4912" s="82">
        <v>4912</v>
      </c>
      <c r="B4912" s="85" t="s">
        <v>615</v>
      </c>
      <c r="C4912" s="86">
        <v>0.5</v>
      </c>
      <c r="D4912" s="85" t="s">
        <v>284</v>
      </c>
      <c r="E4912" s="85" t="s">
        <v>24</v>
      </c>
      <c r="F4912" s="85" t="s">
        <v>58</v>
      </c>
      <c r="G4912" s="95">
        <v>2</v>
      </c>
      <c r="H4912" s="95">
        <v>500</v>
      </c>
    </row>
    <row r="4913" spans="1:8" x14ac:dyDescent="0.25">
      <c r="A4913" s="82">
        <v>4913</v>
      </c>
      <c r="B4913" s="85" t="s">
        <v>615</v>
      </c>
      <c r="C4913" s="86">
        <v>0.5</v>
      </c>
      <c r="D4913" s="85" t="s">
        <v>284</v>
      </c>
      <c r="E4913" s="85" t="s">
        <v>24</v>
      </c>
      <c r="F4913" s="85" t="s">
        <v>37</v>
      </c>
      <c r="G4913" s="95">
        <v>1</v>
      </c>
      <c r="H4913" s="95">
        <v>250</v>
      </c>
    </row>
    <row r="4914" spans="1:8" x14ac:dyDescent="0.25">
      <c r="A4914" s="82">
        <v>4914</v>
      </c>
      <c r="B4914" s="85" t="s">
        <v>615</v>
      </c>
      <c r="C4914" s="86">
        <v>0.5</v>
      </c>
      <c r="D4914" s="85" t="s">
        <v>284</v>
      </c>
      <c r="E4914" s="85" t="s">
        <v>24</v>
      </c>
      <c r="F4914" s="85" t="s">
        <v>58</v>
      </c>
      <c r="G4914" s="95">
        <v>1</v>
      </c>
      <c r="H4914" s="95">
        <v>250</v>
      </c>
    </row>
    <row r="4915" spans="1:8" x14ac:dyDescent="0.25">
      <c r="A4915" s="82">
        <v>4915</v>
      </c>
      <c r="B4915" s="85" t="s">
        <v>615</v>
      </c>
      <c r="C4915" s="86">
        <v>0.5</v>
      </c>
      <c r="D4915" s="85" t="s">
        <v>284</v>
      </c>
      <c r="E4915" s="85" t="s">
        <v>24</v>
      </c>
      <c r="F4915" s="85" t="s">
        <v>132</v>
      </c>
      <c r="G4915" s="95">
        <v>1</v>
      </c>
      <c r="H4915" s="95">
        <v>250</v>
      </c>
    </row>
    <row r="4916" spans="1:8" x14ac:dyDescent="0.25">
      <c r="A4916" s="82">
        <v>4916</v>
      </c>
      <c r="B4916" s="85" t="s">
        <v>615</v>
      </c>
      <c r="C4916" s="86" t="s">
        <v>616</v>
      </c>
      <c r="D4916" s="85" t="s">
        <v>284</v>
      </c>
      <c r="E4916" s="85" t="s">
        <v>24</v>
      </c>
      <c r="F4916" s="85" t="s">
        <v>28</v>
      </c>
      <c r="G4916" s="95">
        <v>23</v>
      </c>
      <c r="H4916" s="95">
        <v>5750</v>
      </c>
    </row>
    <row r="4917" spans="1:8" x14ac:dyDescent="0.25">
      <c r="A4917" s="82">
        <v>4917</v>
      </c>
      <c r="B4917" s="85" t="s">
        <v>615</v>
      </c>
      <c r="C4917" s="86" t="s">
        <v>616</v>
      </c>
      <c r="D4917" s="85" t="s">
        <v>284</v>
      </c>
      <c r="E4917" s="85" t="s">
        <v>24</v>
      </c>
      <c r="F4917" s="85" t="s">
        <v>84</v>
      </c>
      <c r="G4917" s="95">
        <v>71</v>
      </c>
      <c r="H4917" s="95">
        <v>17750</v>
      </c>
    </row>
    <row r="4918" spans="1:8" x14ac:dyDescent="0.25">
      <c r="A4918" s="82">
        <v>4918</v>
      </c>
      <c r="B4918" s="85" t="s">
        <v>615</v>
      </c>
      <c r="C4918" s="86" t="s">
        <v>616</v>
      </c>
      <c r="D4918" s="85" t="s">
        <v>284</v>
      </c>
      <c r="E4918" s="85" t="s">
        <v>24</v>
      </c>
      <c r="F4918" s="85" t="s">
        <v>56</v>
      </c>
      <c r="G4918" s="95">
        <v>80</v>
      </c>
      <c r="H4918" s="95">
        <v>20000</v>
      </c>
    </row>
    <row r="4919" spans="1:8" x14ac:dyDescent="0.25">
      <c r="A4919" s="82">
        <v>4919</v>
      </c>
      <c r="B4919" s="85" t="s">
        <v>615</v>
      </c>
      <c r="C4919" s="86" t="s">
        <v>616</v>
      </c>
      <c r="D4919" s="85" t="s">
        <v>284</v>
      </c>
      <c r="E4919" s="85" t="s">
        <v>24</v>
      </c>
      <c r="F4919" s="85" t="s">
        <v>58</v>
      </c>
      <c r="G4919" s="95">
        <v>1</v>
      </c>
      <c r="H4919" s="95">
        <v>250</v>
      </c>
    </row>
    <row r="4920" spans="1:8" x14ac:dyDescent="0.25">
      <c r="A4920" s="82">
        <v>4920</v>
      </c>
      <c r="B4920" s="85" t="s">
        <v>615</v>
      </c>
      <c r="C4920" s="86" t="s">
        <v>616</v>
      </c>
      <c r="D4920" s="85" t="s">
        <v>284</v>
      </c>
      <c r="E4920" s="85" t="s">
        <v>24</v>
      </c>
      <c r="F4920" s="85" t="s">
        <v>30</v>
      </c>
      <c r="G4920" s="95">
        <v>6</v>
      </c>
      <c r="H4920" s="95">
        <v>1500</v>
      </c>
    </row>
    <row r="4921" spans="1:8" x14ac:dyDescent="0.25">
      <c r="A4921" s="82">
        <v>4921</v>
      </c>
      <c r="B4921" s="85" t="s">
        <v>615</v>
      </c>
      <c r="C4921" s="86" t="s">
        <v>616</v>
      </c>
      <c r="D4921" s="85" t="s">
        <v>284</v>
      </c>
      <c r="E4921" s="85" t="s">
        <v>24</v>
      </c>
      <c r="F4921" s="85" t="s">
        <v>28</v>
      </c>
      <c r="G4921" s="95">
        <v>2</v>
      </c>
      <c r="H4921" s="95">
        <v>500</v>
      </c>
    </row>
    <row r="4922" spans="1:8" x14ac:dyDescent="0.25">
      <c r="A4922" s="82">
        <v>4922</v>
      </c>
      <c r="B4922" s="85" t="s">
        <v>617</v>
      </c>
      <c r="C4922" s="86">
        <v>0.31597222222222221</v>
      </c>
      <c r="D4922" s="85" t="s">
        <v>23</v>
      </c>
      <c r="E4922" s="85" t="s">
        <v>24</v>
      </c>
      <c r="F4922" s="85" t="s">
        <v>84</v>
      </c>
      <c r="G4922" s="95">
        <v>16</v>
      </c>
      <c r="H4922" s="95">
        <v>4000</v>
      </c>
    </row>
    <row r="4923" spans="1:8" x14ac:dyDescent="0.25">
      <c r="A4923" s="82">
        <v>4923</v>
      </c>
      <c r="B4923" s="85" t="s">
        <v>617</v>
      </c>
      <c r="C4923" s="86">
        <v>0.31597222222222221</v>
      </c>
      <c r="D4923" s="85" t="s">
        <v>23</v>
      </c>
      <c r="E4923" s="85" t="s">
        <v>24</v>
      </c>
      <c r="F4923" s="85" t="s">
        <v>28</v>
      </c>
      <c r="G4923" s="95">
        <v>10</v>
      </c>
      <c r="H4923" s="95">
        <v>2500</v>
      </c>
    </row>
    <row r="4924" spans="1:8" x14ac:dyDescent="0.25">
      <c r="A4924" s="82">
        <v>4924</v>
      </c>
      <c r="B4924" s="85" t="s">
        <v>617</v>
      </c>
      <c r="C4924" s="86">
        <v>0.31597222222222221</v>
      </c>
      <c r="D4924" s="85" t="s">
        <v>23</v>
      </c>
      <c r="E4924" s="85" t="s">
        <v>24</v>
      </c>
      <c r="F4924" s="85" t="s">
        <v>56</v>
      </c>
      <c r="G4924" s="95">
        <v>54</v>
      </c>
      <c r="H4924" s="95">
        <v>13500</v>
      </c>
    </row>
    <row r="4925" spans="1:8" x14ac:dyDescent="0.25">
      <c r="A4925" s="82">
        <v>4925</v>
      </c>
      <c r="B4925" s="85" t="s">
        <v>617</v>
      </c>
      <c r="C4925" s="86">
        <v>0.31597222222222221</v>
      </c>
      <c r="D4925" s="85" t="s">
        <v>23</v>
      </c>
      <c r="E4925" s="85" t="s">
        <v>24</v>
      </c>
      <c r="F4925" s="85" t="s">
        <v>58</v>
      </c>
      <c r="G4925" s="95">
        <v>1</v>
      </c>
      <c r="H4925" s="95">
        <v>250</v>
      </c>
    </row>
    <row r="4926" spans="1:8" x14ac:dyDescent="0.25">
      <c r="A4926" s="82">
        <v>4926</v>
      </c>
      <c r="B4926" s="85" t="s">
        <v>617</v>
      </c>
      <c r="C4926" s="86">
        <v>0.31597222222222221</v>
      </c>
      <c r="D4926" s="85" t="s">
        <v>23</v>
      </c>
      <c r="E4926" s="85" t="s">
        <v>24</v>
      </c>
      <c r="F4926" s="85" t="s">
        <v>30</v>
      </c>
      <c r="G4926" s="95">
        <v>8</v>
      </c>
      <c r="H4926" s="95">
        <v>2000</v>
      </c>
    </row>
    <row r="4927" spans="1:8" x14ac:dyDescent="0.25">
      <c r="A4927" s="82">
        <v>4927</v>
      </c>
      <c r="B4927" s="85" t="s">
        <v>617</v>
      </c>
      <c r="C4927" s="86">
        <v>0.58333333333333337</v>
      </c>
      <c r="D4927" s="85" t="s">
        <v>23</v>
      </c>
      <c r="E4927" s="85" t="s">
        <v>24</v>
      </c>
      <c r="F4927" s="85" t="s">
        <v>617</v>
      </c>
      <c r="G4927" s="95">
        <v>0.58333333333333337</v>
      </c>
      <c r="H4927" s="95" t="s">
        <v>24</v>
      </c>
    </row>
    <row r="4928" spans="1:8" x14ac:dyDescent="0.25">
      <c r="A4928" s="82">
        <v>4928</v>
      </c>
      <c r="B4928" s="85" t="s">
        <v>617</v>
      </c>
      <c r="C4928" s="86">
        <v>0.70833333333333337</v>
      </c>
      <c r="D4928" s="85" t="s">
        <v>284</v>
      </c>
      <c r="E4928" s="85" t="s">
        <v>24</v>
      </c>
      <c r="F4928" s="85" t="s">
        <v>617</v>
      </c>
      <c r="G4928" s="95">
        <v>0.70833333333333337</v>
      </c>
      <c r="H4928" s="95" t="s">
        <v>24</v>
      </c>
    </row>
    <row r="4929" spans="1:8" x14ac:dyDescent="0.25">
      <c r="A4929" s="82">
        <v>4929</v>
      </c>
      <c r="B4929" s="85" t="s">
        <v>617</v>
      </c>
      <c r="C4929" s="86">
        <v>0.83333333333333337</v>
      </c>
      <c r="D4929" s="85" t="s">
        <v>284</v>
      </c>
      <c r="E4929" s="85" t="s">
        <v>24</v>
      </c>
      <c r="F4929" s="85" t="s">
        <v>617</v>
      </c>
      <c r="G4929" s="95">
        <v>0.83333333333333337</v>
      </c>
      <c r="H4929" s="95" t="s">
        <v>24</v>
      </c>
    </row>
    <row r="4930" spans="1:8" x14ac:dyDescent="0.25">
      <c r="A4930" s="82">
        <v>4930</v>
      </c>
      <c r="B4930" s="85" t="s">
        <v>618</v>
      </c>
      <c r="C4930" s="86">
        <v>0.31597222222222221</v>
      </c>
      <c r="D4930" s="85" t="s">
        <v>284</v>
      </c>
      <c r="E4930" s="85" t="s">
        <v>24</v>
      </c>
      <c r="F4930" s="85" t="s">
        <v>56</v>
      </c>
      <c r="G4930" s="95">
        <v>95</v>
      </c>
      <c r="H4930" s="95">
        <v>23750</v>
      </c>
    </row>
    <row r="4931" spans="1:8" x14ac:dyDescent="0.25">
      <c r="A4931" s="82">
        <v>4931</v>
      </c>
      <c r="B4931" s="85" t="s">
        <v>618</v>
      </c>
      <c r="C4931" s="86">
        <v>0.66666666666666663</v>
      </c>
      <c r="D4931" s="85" t="s">
        <v>23</v>
      </c>
      <c r="E4931" s="85" t="s">
        <v>24</v>
      </c>
      <c r="F4931" s="85" t="s">
        <v>457</v>
      </c>
      <c r="G4931" s="95">
        <v>44</v>
      </c>
      <c r="H4931" s="95">
        <v>22000</v>
      </c>
    </row>
    <row r="4932" spans="1:8" x14ac:dyDescent="0.25">
      <c r="A4932" s="82">
        <v>4932</v>
      </c>
      <c r="B4932" s="85" t="s">
        <v>619</v>
      </c>
      <c r="C4932" s="86">
        <v>0.32291666666666669</v>
      </c>
      <c r="D4932" s="85" t="s">
        <v>23</v>
      </c>
      <c r="E4932" s="85" t="s">
        <v>24</v>
      </c>
      <c r="F4932" s="85" t="s">
        <v>84</v>
      </c>
      <c r="G4932" s="95">
        <v>66</v>
      </c>
      <c r="H4932" s="95">
        <v>66000</v>
      </c>
    </row>
    <row r="4933" spans="1:8" x14ac:dyDescent="0.25">
      <c r="A4933" s="82">
        <v>4933</v>
      </c>
      <c r="B4933" s="85" t="s">
        <v>619</v>
      </c>
      <c r="C4933" s="86">
        <v>0.32291666666666669</v>
      </c>
      <c r="D4933" s="85" t="s">
        <v>23</v>
      </c>
      <c r="E4933" s="85" t="s">
        <v>24</v>
      </c>
      <c r="F4933" s="85" t="s">
        <v>28</v>
      </c>
      <c r="G4933" s="95">
        <v>9</v>
      </c>
      <c r="H4933" s="95">
        <v>9000</v>
      </c>
    </row>
    <row r="4934" spans="1:8" x14ac:dyDescent="0.25">
      <c r="A4934" s="82">
        <v>4934</v>
      </c>
      <c r="B4934" s="85" t="s">
        <v>619</v>
      </c>
      <c r="C4934" s="86">
        <v>0.32291666666666669</v>
      </c>
      <c r="D4934" s="85" t="s">
        <v>23</v>
      </c>
      <c r="E4934" s="85" t="s">
        <v>24</v>
      </c>
      <c r="F4934" s="85" t="s">
        <v>56</v>
      </c>
      <c r="G4934" s="95">
        <v>21</v>
      </c>
      <c r="H4934" s="95">
        <v>21000</v>
      </c>
    </row>
    <row r="4935" spans="1:8" x14ac:dyDescent="0.25">
      <c r="A4935" s="82">
        <v>4935</v>
      </c>
      <c r="B4935" s="85" t="s">
        <v>619</v>
      </c>
      <c r="C4935" s="86">
        <v>0.32291666666666669</v>
      </c>
      <c r="D4935" s="85" t="s">
        <v>23</v>
      </c>
      <c r="E4935" s="85" t="s">
        <v>24</v>
      </c>
      <c r="F4935" s="85" t="s">
        <v>30</v>
      </c>
      <c r="G4935" s="95">
        <v>13</v>
      </c>
      <c r="H4935" s="95">
        <v>13000</v>
      </c>
    </row>
    <row r="4936" spans="1:8" x14ac:dyDescent="0.25">
      <c r="A4936" s="82">
        <v>4936</v>
      </c>
      <c r="B4936" s="85" t="s">
        <v>619</v>
      </c>
      <c r="C4936" s="86">
        <v>0.53472222222222221</v>
      </c>
      <c r="D4936" s="85" t="s">
        <v>23</v>
      </c>
      <c r="E4936" s="85" t="s">
        <v>24</v>
      </c>
      <c r="F4936" s="85" t="s">
        <v>457</v>
      </c>
      <c r="G4936" s="95">
        <v>181</v>
      </c>
      <c r="H4936" s="95">
        <v>45250</v>
      </c>
    </row>
    <row r="4937" spans="1:8" x14ac:dyDescent="0.25">
      <c r="A4937" s="82">
        <v>4937</v>
      </c>
      <c r="B4937" s="85" t="s">
        <v>620</v>
      </c>
      <c r="C4937" s="86">
        <v>0.34027777777777773</v>
      </c>
      <c r="D4937" s="85" t="s">
        <v>486</v>
      </c>
      <c r="E4937" s="85" t="s">
        <v>24</v>
      </c>
      <c r="F4937" s="85" t="s">
        <v>457</v>
      </c>
      <c r="G4937" s="95">
        <v>89</v>
      </c>
      <c r="H4937" s="95">
        <v>22250</v>
      </c>
    </row>
    <row r="4938" spans="1:8" x14ac:dyDescent="0.25">
      <c r="A4938" s="82">
        <v>4938</v>
      </c>
      <c r="B4938" s="85" t="s">
        <v>620</v>
      </c>
      <c r="C4938" s="86">
        <v>0.50694444444444442</v>
      </c>
      <c r="D4938" s="85" t="s">
        <v>486</v>
      </c>
      <c r="E4938" s="85" t="s">
        <v>24</v>
      </c>
      <c r="F4938" s="85" t="s">
        <v>28</v>
      </c>
      <c r="G4938" s="95">
        <v>11</v>
      </c>
      <c r="H4938" s="95">
        <v>2750</v>
      </c>
    </row>
    <row r="4939" spans="1:8" x14ac:dyDescent="0.25">
      <c r="A4939" s="82">
        <v>4939</v>
      </c>
      <c r="B4939" s="85" t="s">
        <v>620</v>
      </c>
      <c r="C4939" s="86">
        <v>0.50694444444444442</v>
      </c>
      <c r="D4939" s="85" t="s">
        <v>486</v>
      </c>
      <c r="E4939" s="85" t="s">
        <v>24</v>
      </c>
      <c r="F4939" s="85" t="s">
        <v>84</v>
      </c>
      <c r="G4939" s="95">
        <v>46</v>
      </c>
      <c r="H4939" s="95">
        <v>11500</v>
      </c>
    </row>
    <row r="4940" spans="1:8" x14ac:dyDescent="0.25">
      <c r="A4940" s="82">
        <v>4940</v>
      </c>
      <c r="B4940" s="85" t="s">
        <v>620</v>
      </c>
      <c r="C4940" s="86">
        <v>0.50694444444444442</v>
      </c>
      <c r="D4940" s="85" t="s">
        <v>486</v>
      </c>
      <c r="E4940" s="85" t="s">
        <v>24</v>
      </c>
      <c r="F4940" s="85" t="s">
        <v>56</v>
      </c>
      <c r="G4940" s="95">
        <v>20</v>
      </c>
      <c r="H4940" s="95">
        <v>5000</v>
      </c>
    </row>
    <row r="4941" spans="1:8" x14ac:dyDescent="0.25">
      <c r="A4941" s="82">
        <v>4941</v>
      </c>
      <c r="B4941" s="85" t="s">
        <v>620</v>
      </c>
      <c r="C4941" s="86">
        <v>0.50694444444444442</v>
      </c>
      <c r="D4941" s="85" t="s">
        <v>486</v>
      </c>
      <c r="E4941" s="85" t="s">
        <v>24</v>
      </c>
      <c r="F4941" s="85" t="s">
        <v>30</v>
      </c>
      <c r="G4941" s="95">
        <v>12</v>
      </c>
      <c r="H4941" s="95">
        <v>3000</v>
      </c>
    </row>
    <row r="4942" spans="1:8" x14ac:dyDescent="0.25">
      <c r="A4942" s="82">
        <v>4942</v>
      </c>
      <c r="B4942" s="85" t="s">
        <v>621</v>
      </c>
      <c r="C4942" s="86">
        <v>0.3125</v>
      </c>
      <c r="D4942" s="85" t="s">
        <v>486</v>
      </c>
      <c r="E4942" s="85" t="s">
        <v>24</v>
      </c>
      <c r="F4942" s="85" t="s">
        <v>28</v>
      </c>
      <c r="G4942" s="95">
        <v>90</v>
      </c>
      <c r="H4942" s="95">
        <v>22500</v>
      </c>
    </row>
    <row r="4943" spans="1:8" x14ac:dyDescent="0.25">
      <c r="A4943" s="82">
        <v>4943</v>
      </c>
      <c r="B4943" s="85" t="s">
        <v>621</v>
      </c>
      <c r="C4943" s="86">
        <v>0.3125</v>
      </c>
      <c r="D4943" s="85" t="s">
        <v>486</v>
      </c>
      <c r="E4943" s="85" t="s">
        <v>24</v>
      </c>
      <c r="F4943" s="85" t="s">
        <v>84</v>
      </c>
      <c r="G4943" s="95">
        <v>110</v>
      </c>
      <c r="H4943" s="95">
        <v>27500</v>
      </c>
    </row>
    <row r="4944" spans="1:8" x14ac:dyDescent="0.25">
      <c r="A4944" s="82">
        <v>4944</v>
      </c>
      <c r="B4944" s="85" t="s">
        <v>621</v>
      </c>
      <c r="C4944" s="86">
        <v>0.3125</v>
      </c>
      <c r="D4944" s="85" t="s">
        <v>486</v>
      </c>
      <c r="E4944" s="85" t="s">
        <v>24</v>
      </c>
      <c r="F4944" s="85" t="s">
        <v>56</v>
      </c>
      <c r="G4944" s="95">
        <v>40</v>
      </c>
      <c r="H4944" s="95">
        <v>10000</v>
      </c>
    </row>
    <row r="4945" spans="1:8" x14ac:dyDescent="0.25">
      <c r="A4945" s="82">
        <v>4945</v>
      </c>
      <c r="B4945" s="85" t="s">
        <v>621</v>
      </c>
      <c r="C4945" s="86">
        <v>0.3125</v>
      </c>
      <c r="D4945" s="85" t="s">
        <v>486</v>
      </c>
      <c r="E4945" s="85" t="s">
        <v>459</v>
      </c>
      <c r="F4945" s="85" t="s">
        <v>84</v>
      </c>
      <c r="G4945" s="95">
        <v>95</v>
      </c>
      <c r="H4945" s="95">
        <v>23750</v>
      </c>
    </row>
    <row r="4946" spans="1:8" x14ac:dyDescent="0.25">
      <c r="A4946" s="82">
        <v>4946</v>
      </c>
      <c r="B4946" s="85" t="s">
        <v>621</v>
      </c>
      <c r="C4946" s="86">
        <v>0.3125</v>
      </c>
      <c r="D4946" s="85" t="s">
        <v>486</v>
      </c>
      <c r="E4946" s="85" t="s">
        <v>459</v>
      </c>
      <c r="F4946" s="85" t="s">
        <v>58</v>
      </c>
      <c r="G4946" s="95">
        <v>2</v>
      </c>
      <c r="H4946" s="95">
        <v>500</v>
      </c>
    </row>
    <row r="4947" spans="1:8" x14ac:dyDescent="0.25">
      <c r="A4947" s="82">
        <v>4947</v>
      </c>
      <c r="B4947" s="85" t="s">
        <v>621</v>
      </c>
      <c r="C4947" s="86">
        <v>0.3125</v>
      </c>
      <c r="D4947" s="85" t="s">
        <v>486</v>
      </c>
      <c r="E4947" s="85" t="s">
        <v>459</v>
      </c>
      <c r="F4947" s="85" t="s">
        <v>28</v>
      </c>
      <c r="G4947" s="95">
        <v>35</v>
      </c>
      <c r="H4947" s="95">
        <v>8750</v>
      </c>
    </row>
    <row r="4948" spans="1:8" x14ac:dyDescent="0.25">
      <c r="A4948" s="82">
        <v>4948</v>
      </c>
      <c r="B4948" s="85" t="s">
        <v>621</v>
      </c>
      <c r="C4948" s="86">
        <v>0.3125</v>
      </c>
      <c r="D4948" s="85" t="s">
        <v>486</v>
      </c>
      <c r="E4948" s="85" t="s">
        <v>459</v>
      </c>
      <c r="F4948" s="85" t="s">
        <v>56</v>
      </c>
      <c r="G4948" s="95">
        <v>13</v>
      </c>
      <c r="H4948" s="95">
        <v>3250</v>
      </c>
    </row>
    <row r="4949" spans="1:8" x14ac:dyDescent="0.25">
      <c r="A4949" s="82">
        <v>4949</v>
      </c>
      <c r="B4949" s="85" t="s">
        <v>621</v>
      </c>
      <c r="C4949" s="86">
        <v>0.3125</v>
      </c>
      <c r="D4949" s="85" t="s">
        <v>486</v>
      </c>
      <c r="E4949" s="85" t="s">
        <v>459</v>
      </c>
      <c r="F4949" s="85" t="s">
        <v>31</v>
      </c>
      <c r="G4949" s="95">
        <v>2</v>
      </c>
      <c r="H4949" s="95">
        <v>500</v>
      </c>
    </row>
    <row r="4950" spans="1:8" x14ac:dyDescent="0.25">
      <c r="A4950" s="82">
        <v>4950</v>
      </c>
      <c r="B4950" s="85" t="s">
        <v>621</v>
      </c>
      <c r="C4950" s="86">
        <v>0.3125</v>
      </c>
      <c r="D4950" s="85" t="s">
        <v>486</v>
      </c>
      <c r="E4950" s="85" t="s">
        <v>459</v>
      </c>
      <c r="F4950" s="85" t="s">
        <v>132</v>
      </c>
      <c r="G4950" s="95">
        <v>1</v>
      </c>
      <c r="H4950" s="95">
        <v>250</v>
      </c>
    </row>
    <row r="4951" spans="1:8" x14ac:dyDescent="0.25">
      <c r="A4951" s="82">
        <v>4951</v>
      </c>
      <c r="B4951" s="85" t="s">
        <v>621</v>
      </c>
      <c r="C4951" s="86">
        <v>0.51388888888888895</v>
      </c>
      <c r="D4951" s="85" t="s">
        <v>486</v>
      </c>
      <c r="E4951" s="85" t="s">
        <v>24</v>
      </c>
      <c r="F4951" s="85" t="s">
        <v>84</v>
      </c>
      <c r="G4951" s="95">
        <v>73</v>
      </c>
      <c r="H4951" s="95">
        <v>18250</v>
      </c>
    </row>
    <row r="4952" spans="1:8" x14ac:dyDescent="0.25">
      <c r="A4952" s="82">
        <v>4952</v>
      </c>
      <c r="B4952" s="85" t="s">
        <v>621</v>
      </c>
      <c r="C4952" s="86">
        <v>0.51388888888888895</v>
      </c>
      <c r="D4952" s="85" t="s">
        <v>486</v>
      </c>
      <c r="E4952" s="85" t="s">
        <v>24</v>
      </c>
      <c r="F4952" s="85" t="s">
        <v>28</v>
      </c>
      <c r="G4952" s="95">
        <v>31</v>
      </c>
      <c r="H4952" s="95">
        <v>7750</v>
      </c>
    </row>
    <row r="4953" spans="1:8" x14ac:dyDescent="0.25">
      <c r="A4953" s="82">
        <v>4953</v>
      </c>
      <c r="B4953" s="85" t="s">
        <v>621</v>
      </c>
      <c r="C4953" s="86">
        <v>0.51388888888888895</v>
      </c>
      <c r="D4953" s="85" t="s">
        <v>486</v>
      </c>
      <c r="E4953" s="85" t="s">
        <v>24</v>
      </c>
      <c r="F4953" s="85" t="s">
        <v>56</v>
      </c>
      <c r="G4953" s="95">
        <v>4</v>
      </c>
      <c r="H4953" s="95">
        <v>1000</v>
      </c>
    </row>
    <row r="4954" spans="1:8" x14ac:dyDescent="0.25">
      <c r="A4954" s="82">
        <v>4954</v>
      </c>
      <c r="B4954" s="85" t="s">
        <v>621</v>
      </c>
      <c r="C4954" s="86">
        <v>0.51388888888888895</v>
      </c>
      <c r="D4954" s="85" t="s">
        <v>486</v>
      </c>
      <c r="E4954" s="85" t="s">
        <v>24</v>
      </c>
      <c r="F4954" s="85" t="s">
        <v>58</v>
      </c>
      <c r="G4954" s="95">
        <v>1</v>
      </c>
      <c r="H4954" s="95">
        <v>250</v>
      </c>
    </row>
    <row r="4955" spans="1:8" x14ac:dyDescent="0.25">
      <c r="A4955" s="82">
        <v>4955</v>
      </c>
      <c r="B4955" s="85" t="s">
        <v>621</v>
      </c>
      <c r="C4955" s="86">
        <v>0.51388888888888895</v>
      </c>
      <c r="D4955" s="85" t="s">
        <v>486</v>
      </c>
      <c r="E4955" s="85" t="s">
        <v>24</v>
      </c>
      <c r="F4955" s="85" t="s">
        <v>30</v>
      </c>
      <c r="G4955" s="95">
        <v>30</v>
      </c>
      <c r="H4955" s="95">
        <v>7500</v>
      </c>
    </row>
    <row r="4956" spans="1:8" x14ac:dyDescent="0.25">
      <c r="A4956" s="82">
        <v>4956</v>
      </c>
      <c r="B4956" s="85" t="s">
        <v>621</v>
      </c>
      <c r="C4956" s="86">
        <v>0.51388888888888895</v>
      </c>
      <c r="D4956" s="85" t="s">
        <v>486</v>
      </c>
      <c r="E4956" s="85" t="s">
        <v>24</v>
      </c>
      <c r="F4956" s="85" t="s">
        <v>31</v>
      </c>
      <c r="G4956" s="95">
        <v>3</v>
      </c>
      <c r="H4956" s="95">
        <v>750</v>
      </c>
    </row>
    <row r="4957" spans="1:8" x14ac:dyDescent="0.25">
      <c r="A4957" s="82">
        <v>4957</v>
      </c>
      <c r="B4957" s="85" t="s">
        <v>621</v>
      </c>
      <c r="C4957" s="86">
        <v>0.67361111111111116</v>
      </c>
      <c r="D4957" s="85" t="s">
        <v>486</v>
      </c>
      <c r="E4957" s="85" t="s">
        <v>24</v>
      </c>
      <c r="F4957" s="85" t="s">
        <v>457</v>
      </c>
      <c r="G4957" s="95">
        <v>239</v>
      </c>
      <c r="H4957" s="95">
        <v>59750</v>
      </c>
    </row>
    <row r="4958" spans="1:8" x14ac:dyDescent="0.25">
      <c r="A4958" s="82">
        <v>4958</v>
      </c>
      <c r="B4958" s="85" t="s">
        <v>621</v>
      </c>
      <c r="C4958" s="86">
        <v>0.84027777777777779</v>
      </c>
      <c r="D4958" s="85" t="s">
        <v>486</v>
      </c>
      <c r="E4958" s="85" t="s">
        <v>24</v>
      </c>
      <c r="F4958" s="85" t="s">
        <v>457</v>
      </c>
      <c r="G4958" s="95">
        <v>103</v>
      </c>
      <c r="H4958" s="95">
        <v>25750</v>
      </c>
    </row>
    <row r="4959" spans="1:8" x14ac:dyDescent="0.25">
      <c r="A4959" s="82">
        <v>4959</v>
      </c>
      <c r="B4959" s="85" t="s">
        <v>622</v>
      </c>
      <c r="C4959" s="86">
        <v>0.32291666666666669</v>
      </c>
      <c r="D4959" s="85" t="s">
        <v>23</v>
      </c>
      <c r="E4959" s="85" t="s">
        <v>24</v>
      </c>
      <c r="F4959" s="85" t="s">
        <v>457</v>
      </c>
      <c r="G4959" s="95">
        <v>309</v>
      </c>
      <c r="H4959" s="95">
        <v>77250</v>
      </c>
    </row>
    <row r="4960" spans="1:8" x14ac:dyDescent="0.25">
      <c r="A4960" s="82">
        <v>4960</v>
      </c>
      <c r="B4960" s="85" t="s">
        <v>622</v>
      </c>
      <c r="C4960" s="86">
        <v>0.66666666666666663</v>
      </c>
      <c r="D4960" s="85" t="s">
        <v>486</v>
      </c>
      <c r="E4960" s="85" t="s">
        <v>24</v>
      </c>
      <c r="F4960" s="85" t="s">
        <v>457</v>
      </c>
      <c r="G4960" s="95">
        <v>154</v>
      </c>
      <c r="H4960" s="95">
        <v>38500</v>
      </c>
    </row>
    <row r="4961" spans="1:8" x14ac:dyDescent="0.25">
      <c r="A4961" s="82">
        <v>4961</v>
      </c>
      <c r="B4961" s="85" t="s">
        <v>623</v>
      </c>
      <c r="C4961" s="86">
        <v>0.32291666666666669</v>
      </c>
      <c r="D4961" s="85" t="s">
        <v>23</v>
      </c>
      <c r="E4961" s="85" t="s">
        <v>24</v>
      </c>
      <c r="F4961" s="85" t="s">
        <v>457</v>
      </c>
      <c r="G4961" s="95">
        <v>142</v>
      </c>
      <c r="H4961" s="95">
        <v>35500</v>
      </c>
    </row>
    <row r="4962" spans="1:8" x14ac:dyDescent="0.25">
      <c r="A4962" s="82">
        <v>4962</v>
      </c>
      <c r="B4962" s="85" t="s">
        <v>623</v>
      </c>
      <c r="C4962" s="86">
        <v>0.66666666666666663</v>
      </c>
      <c r="D4962" s="85" t="s">
        <v>624</v>
      </c>
      <c r="E4962" s="85" t="s">
        <v>24</v>
      </c>
      <c r="F4962" s="85" t="s">
        <v>28</v>
      </c>
      <c r="G4962" s="95">
        <v>77</v>
      </c>
      <c r="H4962" s="95">
        <v>38500</v>
      </c>
    </row>
    <row r="4963" spans="1:8" x14ac:dyDescent="0.25">
      <c r="A4963" s="82">
        <v>4963</v>
      </c>
      <c r="B4963" s="85" t="s">
        <v>623</v>
      </c>
      <c r="C4963" s="86">
        <v>0.66666666666666663</v>
      </c>
      <c r="D4963" s="85" t="s">
        <v>624</v>
      </c>
      <c r="E4963" s="85" t="s">
        <v>24</v>
      </c>
      <c r="F4963" s="85" t="s">
        <v>84</v>
      </c>
      <c r="G4963" s="95">
        <v>133</v>
      </c>
      <c r="H4963" s="95">
        <v>66500</v>
      </c>
    </row>
    <row r="4964" spans="1:8" x14ac:dyDescent="0.25">
      <c r="A4964" s="82">
        <v>4964</v>
      </c>
      <c r="B4964" s="85" t="s">
        <v>623</v>
      </c>
      <c r="C4964" s="86">
        <v>0.66666666666666663</v>
      </c>
      <c r="D4964" s="85" t="s">
        <v>624</v>
      </c>
      <c r="E4964" s="85" t="s">
        <v>24</v>
      </c>
      <c r="F4964" s="85" t="s">
        <v>56</v>
      </c>
      <c r="G4964" s="95">
        <v>103</v>
      </c>
      <c r="H4964" s="95">
        <v>51500</v>
      </c>
    </row>
    <row r="4965" spans="1:8" x14ac:dyDescent="0.25">
      <c r="A4965" s="82">
        <v>4965</v>
      </c>
      <c r="B4965" s="85" t="s">
        <v>625</v>
      </c>
      <c r="C4965" s="86">
        <v>0.40625</v>
      </c>
      <c r="D4965" s="85" t="s">
        <v>486</v>
      </c>
      <c r="E4965" s="85" t="s">
        <v>24</v>
      </c>
      <c r="F4965" s="85"/>
      <c r="G4965" s="95">
        <v>141</v>
      </c>
      <c r="H4965" s="95">
        <v>35250</v>
      </c>
    </row>
    <row r="4966" spans="1:8" x14ac:dyDescent="0.25">
      <c r="A4966" s="82">
        <v>4966</v>
      </c>
      <c r="B4966" s="85" t="s">
        <v>625</v>
      </c>
      <c r="C4966" s="86">
        <v>0.5</v>
      </c>
      <c r="D4966" s="85" t="s">
        <v>486</v>
      </c>
      <c r="E4966" s="85" t="s">
        <v>24</v>
      </c>
      <c r="F4966" s="85" t="s">
        <v>28</v>
      </c>
      <c r="G4966" s="95">
        <v>10</v>
      </c>
      <c r="H4966" s="95">
        <v>3333.3333333333335</v>
      </c>
    </row>
    <row r="4967" spans="1:8" x14ac:dyDescent="0.25">
      <c r="A4967" s="82">
        <v>4967</v>
      </c>
      <c r="B4967" s="85" t="s">
        <v>625</v>
      </c>
      <c r="C4967" s="86">
        <v>0.5</v>
      </c>
      <c r="D4967" s="85" t="s">
        <v>486</v>
      </c>
      <c r="E4967" s="85" t="s">
        <v>24</v>
      </c>
      <c r="F4967" s="85" t="s">
        <v>84</v>
      </c>
      <c r="G4967" s="95">
        <v>12</v>
      </c>
      <c r="H4967" s="95">
        <v>4000</v>
      </c>
    </row>
    <row r="4968" spans="1:8" x14ac:dyDescent="0.25">
      <c r="A4968" s="82">
        <v>4968</v>
      </c>
      <c r="B4968" s="85" t="s">
        <v>625</v>
      </c>
      <c r="C4968" s="86">
        <v>0.5</v>
      </c>
      <c r="D4968" s="85" t="s">
        <v>486</v>
      </c>
      <c r="E4968" s="85" t="s">
        <v>24</v>
      </c>
      <c r="F4968" s="85" t="s">
        <v>56</v>
      </c>
      <c r="G4968" s="95">
        <v>24</v>
      </c>
      <c r="H4968" s="95">
        <v>8000</v>
      </c>
    </row>
    <row r="4969" spans="1:8" x14ac:dyDescent="0.25">
      <c r="A4969" s="82">
        <v>4969</v>
      </c>
      <c r="B4969" s="85" t="s">
        <v>625</v>
      </c>
      <c r="C4969" s="86">
        <v>0.66666666666666663</v>
      </c>
      <c r="D4969" s="85" t="s">
        <v>486</v>
      </c>
      <c r="E4969" s="85" t="s">
        <v>24</v>
      </c>
      <c r="F4969" s="85" t="s">
        <v>457</v>
      </c>
      <c r="G4969" s="95">
        <v>52</v>
      </c>
      <c r="H4969" s="95">
        <v>26000</v>
      </c>
    </row>
    <row r="4970" spans="1:8" x14ac:dyDescent="0.25">
      <c r="A4970" s="82">
        <v>4970</v>
      </c>
      <c r="B4970" s="85" t="s">
        <v>625</v>
      </c>
      <c r="C4970" s="86">
        <v>0.85416666666666663</v>
      </c>
      <c r="D4970" s="85" t="s">
        <v>486</v>
      </c>
      <c r="E4970" s="85" t="s">
        <v>24</v>
      </c>
      <c r="F4970" s="85" t="s">
        <v>28</v>
      </c>
      <c r="G4970" s="95">
        <v>21</v>
      </c>
      <c r="H4970" s="95">
        <v>5250</v>
      </c>
    </row>
    <row r="4971" spans="1:8" x14ac:dyDescent="0.25">
      <c r="A4971" s="82">
        <v>4971</v>
      </c>
      <c r="B4971" s="85" t="s">
        <v>625</v>
      </c>
      <c r="C4971" s="86">
        <v>0.85416666666666663</v>
      </c>
      <c r="D4971" s="85" t="s">
        <v>486</v>
      </c>
      <c r="E4971" s="85" t="s">
        <v>24</v>
      </c>
      <c r="F4971" s="85" t="s">
        <v>56</v>
      </c>
      <c r="G4971" s="95">
        <v>10</v>
      </c>
      <c r="H4971" s="95">
        <v>2500</v>
      </c>
    </row>
    <row r="4972" spans="1:8" x14ac:dyDescent="0.25">
      <c r="A4972" s="82">
        <v>4972</v>
      </c>
      <c r="B4972" s="85" t="s">
        <v>625</v>
      </c>
      <c r="C4972" s="86">
        <v>0.85416666666666663</v>
      </c>
      <c r="D4972" s="85" t="s">
        <v>486</v>
      </c>
      <c r="E4972" s="85" t="s">
        <v>24</v>
      </c>
      <c r="F4972" s="85" t="s">
        <v>84</v>
      </c>
      <c r="G4972" s="95">
        <v>11</v>
      </c>
      <c r="H4972" s="95">
        <v>2750</v>
      </c>
    </row>
    <row r="4973" spans="1:8" x14ac:dyDescent="0.25">
      <c r="A4973" s="82">
        <v>4973</v>
      </c>
      <c r="B4973" s="85" t="s">
        <v>625</v>
      </c>
      <c r="C4973" s="86">
        <v>0.85416666666666663</v>
      </c>
      <c r="D4973" s="85" t="s">
        <v>486</v>
      </c>
      <c r="E4973" s="85" t="s">
        <v>459</v>
      </c>
      <c r="F4973" s="85" t="s">
        <v>28</v>
      </c>
      <c r="G4973" s="95">
        <v>22</v>
      </c>
      <c r="H4973" s="95">
        <v>5500</v>
      </c>
    </row>
    <row r="4974" spans="1:8" x14ac:dyDescent="0.25">
      <c r="A4974" s="82">
        <v>4974</v>
      </c>
      <c r="B4974" s="85" t="s">
        <v>625</v>
      </c>
      <c r="C4974" s="86">
        <v>0.85416666666666663</v>
      </c>
      <c r="D4974" s="85" t="s">
        <v>486</v>
      </c>
      <c r="E4974" s="85" t="s">
        <v>459</v>
      </c>
      <c r="F4974" s="85" t="s">
        <v>56</v>
      </c>
      <c r="G4974" s="95">
        <v>7</v>
      </c>
      <c r="H4974" s="95">
        <v>1750</v>
      </c>
    </row>
    <row r="4975" spans="1:8" x14ac:dyDescent="0.25">
      <c r="A4975" s="82">
        <v>4975</v>
      </c>
      <c r="B4975" s="85" t="s">
        <v>625</v>
      </c>
      <c r="C4975" s="86">
        <v>0.85416666666666663</v>
      </c>
      <c r="D4975" s="85" t="s">
        <v>486</v>
      </c>
      <c r="E4975" s="85" t="s">
        <v>459</v>
      </c>
      <c r="F4975" s="85" t="s">
        <v>84</v>
      </c>
      <c r="G4975" s="95">
        <v>8</v>
      </c>
      <c r="H4975" s="95">
        <v>2000</v>
      </c>
    </row>
    <row r="4976" spans="1:8" x14ac:dyDescent="0.25">
      <c r="A4976" s="82">
        <v>4976</v>
      </c>
      <c r="B4976" s="85" t="s">
        <v>626</v>
      </c>
      <c r="C4976" s="86">
        <v>0.32291666666666669</v>
      </c>
      <c r="D4976" s="85" t="s">
        <v>486</v>
      </c>
      <c r="E4976" s="85" t="s">
        <v>24</v>
      </c>
      <c r="F4976" s="85" t="s">
        <v>28</v>
      </c>
      <c r="G4976" s="95">
        <v>28</v>
      </c>
      <c r="H4976" s="95">
        <v>7000</v>
      </c>
    </row>
    <row r="4977" spans="1:8" x14ac:dyDescent="0.25">
      <c r="A4977" s="82">
        <v>4977</v>
      </c>
      <c r="B4977" s="85" t="s">
        <v>626</v>
      </c>
      <c r="C4977" s="86">
        <v>0.32291666666666669</v>
      </c>
      <c r="D4977" s="85" t="s">
        <v>486</v>
      </c>
      <c r="E4977" s="85" t="s">
        <v>24</v>
      </c>
      <c r="F4977" s="85" t="s">
        <v>56</v>
      </c>
      <c r="G4977" s="95">
        <v>8</v>
      </c>
      <c r="H4977" s="95">
        <v>2000</v>
      </c>
    </row>
    <row r="4978" spans="1:8" x14ac:dyDescent="0.25">
      <c r="A4978" s="82">
        <v>4978</v>
      </c>
      <c r="B4978" s="85" t="s">
        <v>626</v>
      </c>
      <c r="C4978" s="86">
        <v>0.32291666666666669</v>
      </c>
      <c r="D4978" s="85" t="s">
        <v>486</v>
      </c>
      <c r="E4978" s="85" t="s">
        <v>24</v>
      </c>
      <c r="F4978" s="85" t="s">
        <v>84</v>
      </c>
      <c r="G4978" s="95">
        <v>9</v>
      </c>
      <c r="H4978" s="95">
        <v>2250</v>
      </c>
    </row>
    <row r="4979" spans="1:8" x14ac:dyDescent="0.25">
      <c r="A4979" s="82">
        <v>4979</v>
      </c>
      <c r="B4979" s="85" t="s">
        <v>626</v>
      </c>
      <c r="C4979" s="86">
        <v>0.32291666666666669</v>
      </c>
      <c r="D4979" s="85" t="s">
        <v>486</v>
      </c>
      <c r="E4979" s="85" t="s">
        <v>459</v>
      </c>
      <c r="F4979" s="85" t="s">
        <v>28</v>
      </c>
      <c r="G4979" s="95">
        <v>13</v>
      </c>
      <c r="H4979" s="95">
        <v>3250</v>
      </c>
    </row>
    <row r="4980" spans="1:8" x14ac:dyDescent="0.25">
      <c r="A4980" s="82">
        <v>4980</v>
      </c>
      <c r="B4980" s="85" t="s">
        <v>626</v>
      </c>
      <c r="C4980" s="86">
        <v>0.32291666666666669</v>
      </c>
      <c r="D4980" s="85" t="s">
        <v>486</v>
      </c>
      <c r="E4980" s="85" t="s">
        <v>459</v>
      </c>
      <c r="F4980" s="85" t="s">
        <v>56</v>
      </c>
      <c r="G4980" s="95">
        <v>2</v>
      </c>
      <c r="H4980" s="95">
        <v>500</v>
      </c>
    </row>
    <row r="4981" spans="1:8" x14ac:dyDescent="0.25">
      <c r="A4981" s="82">
        <v>4981</v>
      </c>
      <c r="B4981" s="85" t="s">
        <v>626</v>
      </c>
      <c r="C4981" s="86">
        <v>0.32291666666666669</v>
      </c>
      <c r="D4981" s="85" t="s">
        <v>486</v>
      </c>
      <c r="E4981" s="85" t="s">
        <v>459</v>
      </c>
      <c r="F4981" s="85" t="s">
        <v>84</v>
      </c>
      <c r="G4981" s="95">
        <v>7</v>
      </c>
      <c r="H4981" s="95">
        <v>1750</v>
      </c>
    </row>
    <row r="4982" spans="1:8" x14ac:dyDescent="0.25">
      <c r="A4982" s="82">
        <v>4982</v>
      </c>
      <c r="B4982" s="92" t="s">
        <v>627</v>
      </c>
      <c r="C4982" s="86">
        <v>0.32291666666666669</v>
      </c>
      <c r="D4982" s="85" t="s">
        <v>468</v>
      </c>
      <c r="E4982" s="85" t="s">
        <v>24</v>
      </c>
      <c r="F4982" s="85" t="s">
        <v>28</v>
      </c>
      <c r="G4982" s="95">
        <v>12</v>
      </c>
      <c r="H4982" s="95">
        <v>3000</v>
      </c>
    </row>
    <row r="4983" spans="1:8" x14ac:dyDescent="0.25">
      <c r="A4983" s="82">
        <v>4983</v>
      </c>
      <c r="B4983" s="92" t="s">
        <v>627</v>
      </c>
      <c r="C4983" s="86">
        <v>0.32291666666666669</v>
      </c>
      <c r="D4983" s="85" t="s">
        <v>468</v>
      </c>
      <c r="E4983" s="85" t="s">
        <v>24</v>
      </c>
      <c r="F4983" s="85" t="s">
        <v>56</v>
      </c>
      <c r="G4983" s="95">
        <v>3</v>
      </c>
      <c r="H4983" s="95">
        <v>750</v>
      </c>
    </row>
    <row r="4984" spans="1:8" x14ac:dyDescent="0.25">
      <c r="A4984" s="82">
        <v>4984</v>
      </c>
      <c r="B4984" s="92" t="s">
        <v>627</v>
      </c>
      <c r="C4984" s="86">
        <v>0.32291666666666669</v>
      </c>
      <c r="D4984" s="85" t="s">
        <v>468</v>
      </c>
      <c r="E4984" s="85" t="s">
        <v>24</v>
      </c>
      <c r="F4984" s="85" t="s">
        <v>84</v>
      </c>
      <c r="G4984" s="95">
        <v>8</v>
      </c>
      <c r="H4984" s="95">
        <v>2000</v>
      </c>
    </row>
    <row r="4985" spans="1:8" x14ac:dyDescent="0.25">
      <c r="A4985" s="82">
        <v>4985</v>
      </c>
      <c r="B4985" s="92" t="s">
        <v>627</v>
      </c>
      <c r="C4985" s="86">
        <v>0.41319444444444442</v>
      </c>
      <c r="D4985" s="85" t="s">
        <v>468</v>
      </c>
      <c r="E4985" s="85" t="s">
        <v>24</v>
      </c>
      <c r="F4985" s="85" t="s">
        <v>28</v>
      </c>
      <c r="G4985" s="95">
        <v>4</v>
      </c>
      <c r="H4985" s="95">
        <v>1000</v>
      </c>
    </row>
    <row r="4986" spans="1:8" x14ac:dyDescent="0.25">
      <c r="A4986" s="82">
        <v>4986</v>
      </c>
      <c r="B4986" s="92" t="s">
        <v>627</v>
      </c>
      <c r="C4986" s="86">
        <v>0.41319444444444442</v>
      </c>
      <c r="D4986" s="85" t="s">
        <v>468</v>
      </c>
      <c r="E4986" s="85" t="s">
        <v>24</v>
      </c>
      <c r="F4986" s="85" t="s">
        <v>56</v>
      </c>
      <c r="G4986" s="95">
        <v>2</v>
      </c>
      <c r="H4986" s="95">
        <v>500</v>
      </c>
    </row>
    <row r="4987" spans="1:8" x14ac:dyDescent="0.25">
      <c r="A4987" s="82">
        <v>4987</v>
      </c>
      <c r="B4987" s="92" t="s">
        <v>627</v>
      </c>
      <c r="C4987" s="86">
        <v>0.41319444444444442</v>
      </c>
      <c r="D4987" s="85" t="s">
        <v>468</v>
      </c>
      <c r="E4987" s="85" t="s">
        <v>24</v>
      </c>
      <c r="F4987" s="85" t="s">
        <v>84</v>
      </c>
      <c r="G4987" s="95">
        <v>4</v>
      </c>
      <c r="H4987" s="95">
        <v>1000</v>
      </c>
    </row>
    <row r="4988" spans="1:8" x14ac:dyDescent="0.25">
      <c r="A4988" s="82">
        <v>4988</v>
      </c>
      <c r="B4988" s="85" t="s">
        <v>627</v>
      </c>
      <c r="C4988" s="86">
        <v>0.64583333333333337</v>
      </c>
      <c r="D4988" s="85" t="s">
        <v>468</v>
      </c>
      <c r="E4988" s="85" t="s">
        <v>24</v>
      </c>
      <c r="F4988" s="85" t="s">
        <v>28</v>
      </c>
      <c r="G4988" s="95">
        <v>5</v>
      </c>
      <c r="H4988" s="95">
        <v>1250</v>
      </c>
    </row>
    <row r="4989" spans="1:8" x14ac:dyDescent="0.25">
      <c r="A4989" s="82">
        <v>4989</v>
      </c>
      <c r="B4989" s="85" t="s">
        <v>627</v>
      </c>
      <c r="C4989" s="86">
        <v>0.64583333333333337</v>
      </c>
      <c r="D4989" s="85" t="s">
        <v>468</v>
      </c>
      <c r="E4989" s="85" t="s">
        <v>24</v>
      </c>
      <c r="F4989" s="85" t="s">
        <v>56</v>
      </c>
      <c r="G4989" s="95">
        <v>1</v>
      </c>
      <c r="H4989" s="95">
        <v>250</v>
      </c>
    </row>
    <row r="4990" spans="1:8" x14ac:dyDescent="0.25">
      <c r="A4990" s="82">
        <v>4990</v>
      </c>
      <c r="B4990" s="85" t="s">
        <v>627</v>
      </c>
      <c r="C4990" s="86">
        <v>0.64583333333333337</v>
      </c>
      <c r="D4990" s="85" t="s">
        <v>468</v>
      </c>
      <c r="E4990" s="85" t="s">
        <v>24</v>
      </c>
      <c r="F4990" s="85" t="s">
        <v>84</v>
      </c>
      <c r="G4990" s="95">
        <v>0</v>
      </c>
      <c r="H4990" s="95">
        <v>0</v>
      </c>
    </row>
    <row r="4991" spans="1:8" x14ac:dyDescent="0.25">
      <c r="A4991" s="82">
        <v>4991</v>
      </c>
      <c r="B4991" s="85" t="s">
        <v>628</v>
      </c>
      <c r="C4991" s="86">
        <v>0.3125</v>
      </c>
      <c r="D4991" s="85" t="s">
        <v>468</v>
      </c>
      <c r="E4991" s="85" t="s">
        <v>24</v>
      </c>
      <c r="F4991" s="85" t="s">
        <v>56</v>
      </c>
      <c r="G4991" s="95">
        <v>19</v>
      </c>
      <c r="H4991" s="95">
        <v>4750</v>
      </c>
    </row>
    <row r="4992" spans="1:8" x14ac:dyDescent="0.25">
      <c r="A4992" s="82">
        <v>4992</v>
      </c>
      <c r="B4992" s="85" t="s">
        <v>629</v>
      </c>
      <c r="C4992" s="86">
        <v>0.47916666666666669</v>
      </c>
      <c r="D4992" s="85" t="s">
        <v>468</v>
      </c>
      <c r="E4992" s="85" t="s">
        <v>24</v>
      </c>
      <c r="F4992" s="85"/>
      <c r="G4992" s="95">
        <v>23</v>
      </c>
      <c r="H4992" s="95">
        <v>5750</v>
      </c>
    </row>
    <row r="4993" spans="1:8" x14ac:dyDescent="0.25">
      <c r="A4993" s="82">
        <v>4993</v>
      </c>
      <c r="B4993" s="85" t="s">
        <v>630</v>
      </c>
      <c r="C4993" s="86">
        <v>0.52083333333333304</v>
      </c>
      <c r="D4993" s="85" t="s">
        <v>470</v>
      </c>
      <c r="E4993" s="85" t="s">
        <v>24</v>
      </c>
      <c r="F4993" s="85"/>
      <c r="G4993" s="95">
        <v>10</v>
      </c>
      <c r="H4993" s="95">
        <v>2500</v>
      </c>
    </row>
    <row r="4994" spans="1:8" x14ac:dyDescent="0.25">
      <c r="A4994" s="82">
        <v>4994</v>
      </c>
      <c r="B4994" s="85" t="s">
        <v>631</v>
      </c>
      <c r="C4994" s="86">
        <v>0.5625</v>
      </c>
      <c r="D4994" s="85" t="s">
        <v>470</v>
      </c>
      <c r="E4994" s="85" t="s">
        <v>459</v>
      </c>
      <c r="F4994" s="85"/>
      <c r="G4994" s="95">
        <v>6</v>
      </c>
      <c r="H4994" s="95">
        <v>1500</v>
      </c>
    </row>
    <row r="4995" spans="1:8" x14ac:dyDescent="0.25">
      <c r="A4995" s="82">
        <v>4995</v>
      </c>
      <c r="B4995" s="85" t="s">
        <v>632</v>
      </c>
      <c r="C4995" s="86">
        <v>0.35416666666666669</v>
      </c>
      <c r="D4995" s="85" t="s">
        <v>486</v>
      </c>
      <c r="E4995" s="85" t="s">
        <v>24</v>
      </c>
      <c r="F4995" s="85"/>
      <c r="G4995" s="95">
        <v>17</v>
      </c>
      <c r="H4995" s="95">
        <v>4250</v>
      </c>
    </row>
    <row r="4996" spans="1:8" x14ac:dyDescent="0.25">
      <c r="A4996" s="82">
        <v>4996</v>
      </c>
      <c r="B4996" s="85" t="s">
        <v>633</v>
      </c>
      <c r="C4996" s="86">
        <v>0.32291666666666669</v>
      </c>
      <c r="D4996" s="85" t="s">
        <v>486</v>
      </c>
      <c r="E4996" s="85" t="s">
        <v>24</v>
      </c>
      <c r="F4996" s="85"/>
      <c r="G4996" s="95">
        <v>19</v>
      </c>
      <c r="H4996" s="95">
        <v>4750</v>
      </c>
    </row>
    <row r="4997" spans="1:8" x14ac:dyDescent="0.25">
      <c r="A4997" s="82">
        <v>4997</v>
      </c>
      <c r="B4997" s="85" t="s">
        <v>634</v>
      </c>
      <c r="C4997" s="86">
        <v>0.42152777777777778</v>
      </c>
      <c r="D4997" s="85" t="s">
        <v>284</v>
      </c>
      <c r="E4997" s="85" t="s">
        <v>24</v>
      </c>
      <c r="F4997" s="85"/>
      <c r="G4997" s="95">
        <v>22</v>
      </c>
      <c r="H4997" s="95">
        <v>5500</v>
      </c>
    </row>
    <row r="4998" spans="1:8" x14ac:dyDescent="0.25">
      <c r="A4998" s="82">
        <v>4998</v>
      </c>
      <c r="B4998" s="85" t="s">
        <v>635</v>
      </c>
      <c r="C4998" s="86">
        <v>0.35416666666666669</v>
      </c>
      <c r="D4998" s="85" t="s">
        <v>284</v>
      </c>
      <c r="E4998" s="85" t="s">
        <v>24</v>
      </c>
      <c r="F4998" s="85"/>
      <c r="G4998" s="95">
        <v>24</v>
      </c>
      <c r="H4998" s="95">
        <v>6000</v>
      </c>
    </row>
    <row r="4999" spans="1:8" x14ac:dyDescent="0.25">
      <c r="A4999" s="82">
        <v>4999</v>
      </c>
      <c r="B4999" s="85" t="s">
        <v>636</v>
      </c>
      <c r="C4999" s="86">
        <v>0.39583333333333331</v>
      </c>
      <c r="D4999" s="85" t="s">
        <v>284</v>
      </c>
      <c r="E4999" s="85" t="s">
        <v>24</v>
      </c>
      <c r="F4999" s="85" t="s">
        <v>84</v>
      </c>
      <c r="G4999" s="95">
        <v>2</v>
      </c>
      <c r="H4999" s="95">
        <v>500</v>
      </c>
    </row>
    <row r="5000" spans="1:8" x14ac:dyDescent="0.25">
      <c r="A5000" s="82">
        <v>5000</v>
      </c>
      <c r="B5000" s="85" t="s">
        <v>636</v>
      </c>
      <c r="C5000" s="86">
        <v>0.39583333333333331</v>
      </c>
      <c r="D5000" s="85" t="s">
        <v>284</v>
      </c>
      <c r="E5000" s="85" t="s">
        <v>24</v>
      </c>
      <c r="F5000" s="85" t="s">
        <v>28</v>
      </c>
      <c r="G5000" s="95">
        <v>5</v>
      </c>
      <c r="H5000" s="95">
        <v>1250</v>
      </c>
    </row>
    <row r="5001" spans="1:8" x14ac:dyDescent="0.25">
      <c r="A5001" s="82">
        <v>5001</v>
      </c>
      <c r="B5001" s="85" t="s">
        <v>636</v>
      </c>
      <c r="C5001" s="86">
        <v>0.39583333333333331</v>
      </c>
      <c r="D5001" s="85" t="s">
        <v>284</v>
      </c>
      <c r="E5001" s="85" t="s">
        <v>24</v>
      </c>
      <c r="F5001" s="85" t="s">
        <v>692</v>
      </c>
      <c r="G5001" s="95">
        <v>8</v>
      </c>
      <c r="H5001" s="95">
        <v>2000</v>
      </c>
    </row>
    <row r="5002" spans="1:8" x14ac:dyDescent="0.25">
      <c r="A5002" s="82">
        <v>5002</v>
      </c>
      <c r="B5002" s="85" t="s">
        <v>636</v>
      </c>
      <c r="C5002" s="86">
        <v>0.39583333333333331</v>
      </c>
      <c r="D5002" s="85" t="s">
        <v>284</v>
      </c>
      <c r="E5002" s="85" t="s">
        <v>24</v>
      </c>
      <c r="F5002" s="85" t="s">
        <v>27</v>
      </c>
      <c r="G5002" s="95">
        <v>1</v>
      </c>
      <c r="H5002" s="95">
        <v>250</v>
      </c>
    </row>
    <row r="5003" spans="1:8" x14ac:dyDescent="0.25">
      <c r="A5003" s="82">
        <v>5003</v>
      </c>
      <c r="B5003" s="85" t="s">
        <v>636</v>
      </c>
      <c r="C5003" s="86">
        <v>0.39583333333333331</v>
      </c>
      <c r="D5003" s="85" t="s">
        <v>284</v>
      </c>
      <c r="E5003" s="85" t="s">
        <v>24</v>
      </c>
      <c r="F5003" s="85" t="s">
        <v>304</v>
      </c>
      <c r="G5003" s="95">
        <v>2</v>
      </c>
      <c r="H5003" s="95">
        <v>500</v>
      </c>
    </row>
    <row r="5004" spans="1:8" x14ac:dyDescent="0.25">
      <c r="A5004" s="82">
        <v>5004</v>
      </c>
      <c r="B5004" s="85" t="s">
        <v>636</v>
      </c>
      <c r="C5004" s="86">
        <v>0.39583333333333331</v>
      </c>
      <c r="D5004" s="85" t="s">
        <v>284</v>
      </c>
      <c r="E5004" s="85" t="s">
        <v>24</v>
      </c>
      <c r="F5004" s="85" t="s">
        <v>56</v>
      </c>
      <c r="G5004" s="95">
        <v>1</v>
      </c>
      <c r="H5004" s="95">
        <v>250</v>
      </c>
    </row>
    <row r="5005" spans="1:8" x14ac:dyDescent="0.25">
      <c r="A5005" s="82">
        <v>5005</v>
      </c>
      <c r="B5005" s="85" t="s">
        <v>636</v>
      </c>
      <c r="C5005" s="86">
        <v>0.39583333333333331</v>
      </c>
      <c r="D5005" s="85" t="s">
        <v>284</v>
      </c>
      <c r="E5005" s="85" t="s">
        <v>24</v>
      </c>
      <c r="F5005" s="85" t="s">
        <v>58</v>
      </c>
      <c r="G5005" s="95">
        <v>1</v>
      </c>
      <c r="H5005" s="95">
        <v>250</v>
      </c>
    </row>
    <row r="5006" spans="1:8" x14ac:dyDescent="0.25">
      <c r="A5006" s="82">
        <v>5006</v>
      </c>
      <c r="B5006" s="85" t="s">
        <v>636</v>
      </c>
      <c r="C5006" s="86">
        <v>0.39583333333333331</v>
      </c>
      <c r="D5006" s="85" t="s">
        <v>284</v>
      </c>
      <c r="E5006" s="85" t="s">
        <v>24</v>
      </c>
      <c r="F5006" s="85" t="s">
        <v>31</v>
      </c>
      <c r="G5006" s="95">
        <v>1</v>
      </c>
      <c r="H5006" s="95">
        <v>250</v>
      </c>
    </row>
    <row r="5007" spans="1:8" x14ac:dyDescent="0.25">
      <c r="A5007" s="82">
        <v>5007</v>
      </c>
      <c r="B5007" s="85" t="s">
        <v>637</v>
      </c>
      <c r="C5007" s="86">
        <v>0.375</v>
      </c>
      <c r="D5007" s="85" t="s">
        <v>284</v>
      </c>
      <c r="E5007" s="85" t="s">
        <v>24</v>
      </c>
      <c r="F5007" s="85" t="s">
        <v>58</v>
      </c>
      <c r="G5007" s="95">
        <v>3</v>
      </c>
      <c r="H5007" s="95">
        <v>750</v>
      </c>
    </row>
    <row r="5008" spans="1:8" x14ac:dyDescent="0.25">
      <c r="A5008" s="82">
        <v>5008</v>
      </c>
      <c r="B5008" s="85" t="s">
        <v>637</v>
      </c>
      <c r="C5008" s="86">
        <v>0.375</v>
      </c>
      <c r="D5008" s="85" t="s">
        <v>284</v>
      </c>
      <c r="E5008" s="85" t="s">
        <v>24</v>
      </c>
      <c r="F5008" s="85" t="s">
        <v>693</v>
      </c>
      <c r="G5008" s="95">
        <v>8</v>
      </c>
      <c r="H5008" s="95">
        <v>2000</v>
      </c>
    </row>
    <row r="5009" spans="1:8" x14ac:dyDescent="0.25">
      <c r="A5009" s="82">
        <v>5009</v>
      </c>
      <c r="B5009" s="85" t="s">
        <v>637</v>
      </c>
      <c r="C5009" s="86">
        <v>0.375</v>
      </c>
      <c r="D5009" s="85" t="s">
        <v>284</v>
      </c>
      <c r="E5009" s="85" t="s">
        <v>24</v>
      </c>
      <c r="F5009" s="85" t="s">
        <v>692</v>
      </c>
      <c r="G5009" s="95">
        <v>1</v>
      </c>
      <c r="H5009" s="95">
        <v>250</v>
      </c>
    </row>
    <row r="5010" spans="1:8" x14ac:dyDescent="0.25">
      <c r="A5010" s="82">
        <v>5010</v>
      </c>
      <c r="B5010" s="85" t="s">
        <v>637</v>
      </c>
      <c r="C5010" s="86">
        <v>0.375</v>
      </c>
      <c r="D5010" s="85" t="s">
        <v>284</v>
      </c>
      <c r="E5010" s="85" t="s">
        <v>24</v>
      </c>
      <c r="F5010" s="85" t="s">
        <v>28</v>
      </c>
      <c r="G5010" s="95">
        <v>4</v>
      </c>
      <c r="H5010" s="95">
        <v>1000</v>
      </c>
    </row>
    <row r="5011" spans="1:8" x14ac:dyDescent="0.25">
      <c r="A5011" s="82">
        <v>5011</v>
      </c>
      <c r="B5011" s="85" t="s">
        <v>637</v>
      </c>
      <c r="C5011" s="86">
        <v>0.375</v>
      </c>
      <c r="D5011" s="85" t="s">
        <v>284</v>
      </c>
      <c r="E5011" s="85" t="s">
        <v>24</v>
      </c>
      <c r="F5011" s="85" t="s">
        <v>498</v>
      </c>
      <c r="G5011" s="95">
        <v>4</v>
      </c>
      <c r="H5011" s="95">
        <v>1000</v>
      </c>
    </row>
    <row r="5012" spans="1:8" x14ac:dyDescent="0.25">
      <c r="A5012" s="82">
        <v>5012</v>
      </c>
      <c r="B5012" s="85" t="s">
        <v>637</v>
      </c>
      <c r="C5012" s="86">
        <v>0.375</v>
      </c>
      <c r="D5012" s="85" t="s">
        <v>284</v>
      </c>
      <c r="E5012" s="85" t="s">
        <v>24</v>
      </c>
      <c r="F5012" s="85" t="s">
        <v>31</v>
      </c>
      <c r="G5012" s="95">
        <v>1</v>
      </c>
      <c r="H5012" s="95">
        <v>250</v>
      </c>
    </row>
    <row r="5013" spans="1:8" x14ac:dyDescent="0.25">
      <c r="A5013" s="82">
        <v>5013</v>
      </c>
      <c r="B5013" s="91" t="s">
        <v>638</v>
      </c>
      <c r="C5013" s="86">
        <v>0.375</v>
      </c>
      <c r="D5013" s="85" t="s">
        <v>284</v>
      </c>
      <c r="E5013" s="85" t="s">
        <v>24</v>
      </c>
      <c r="F5013" s="85" t="s">
        <v>28</v>
      </c>
      <c r="G5013" s="95">
        <v>6</v>
      </c>
      <c r="H5013" s="95">
        <v>1500</v>
      </c>
    </row>
    <row r="5014" spans="1:8" x14ac:dyDescent="0.25">
      <c r="A5014" s="82">
        <v>5014</v>
      </c>
      <c r="B5014" s="91" t="s">
        <v>638</v>
      </c>
      <c r="C5014" s="86">
        <v>0.375</v>
      </c>
      <c r="D5014" s="85" t="s">
        <v>284</v>
      </c>
      <c r="E5014" s="85" t="s">
        <v>24</v>
      </c>
      <c r="F5014" s="85" t="s">
        <v>692</v>
      </c>
      <c r="G5014" s="95">
        <v>3</v>
      </c>
      <c r="H5014" s="95">
        <v>750</v>
      </c>
    </row>
    <row r="5015" spans="1:8" x14ac:dyDescent="0.25">
      <c r="A5015" s="82">
        <v>5015</v>
      </c>
      <c r="B5015" s="91" t="s">
        <v>638</v>
      </c>
      <c r="C5015" s="86">
        <v>0.375</v>
      </c>
      <c r="D5015" s="85" t="s">
        <v>284</v>
      </c>
      <c r="E5015" s="85" t="s">
        <v>24</v>
      </c>
      <c r="F5015" s="85" t="s">
        <v>498</v>
      </c>
      <c r="G5015" s="95">
        <v>7</v>
      </c>
      <c r="H5015" s="95">
        <v>1750</v>
      </c>
    </row>
    <row r="5016" spans="1:8" x14ac:dyDescent="0.25">
      <c r="A5016" s="82">
        <v>5016</v>
      </c>
      <c r="B5016" s="91" t="s">
        <v>638</v>
      </c>
      <c r="C5016" s="86">
        <v>0.375</v>
      </c>
      <c r="D5016" s="85" t="s">
        <v>284</v>
      </c>
      <c r="E5016" s="85" t="s">
        <v>24</v>
      </c>
      <c r="F5016" s="85" t="s">
        <v>40</v>
      </c>
      <c r="G5016" s="95">
        <v>1</v>
      </c>
      <c r="H5016" s="95">
        <v>250</v>
      </c>
    </row>
    <row r="5017" spans="1:8" x14ac:dyDescent="0.25">
      <c r="A5017" s="82">
        <v>5017</v>
      </c>
      <c r="B5017" s="91" t="s">
        <v>638</v>
      </c>
      <c r="C5017" s="86">
        <v>0.375</v>
      </c>
      <c r="D5017" s="85" t="s">
        <v>284</v>
      </c>
      <c r="E5017" s="85" t="s">
        <v>24</v>
      </c>
      <c r="F5017" s="85" t="s">
        <v>84</v>
      </c>
      <c r="G5017" s="95">
        <v>4</v>
      </c>
      <c r="H5017" s="95">
        <v>1000</v>
      </c>
    </row>
    <row r="5018" spans="1:8" x14ac:dyDescent="0.25">
      <c r="A5018" s="82">
        <v>5018</v>
      </c>
      <c r="B5018" s="91" t="s">
        <v>638</v>
      </c>
      <c r="C5018" s="86">
        <v>0.375</v>
      </c>
      <c r="D5018" s="85" t="s">
        <v>284</v>
      </c>
      <c r="E5018" s="85" t="s">
        <v>24</v>
      </c>
      <c r="F5018" s="85" t="s">
        <v>693</v>
      </c>
      <c r="G5018" s="95">
        <v>2</v>
      </c>
      <c r="H5018" s="95">
        <v>500</v>
      </c>
    </row>
    <row r="5019" spans="1:8" x14ac:dyDescent="0.25">
      <c r="A5019" s="82">
        <v>5019</v>
      </c>
      <c r="B5019" s="91" t="s">
        <v>638</v>
      </c>
      <c r="C5019" s="86">
        <v>0.375</v>
      </c>
      <c r="D5019" s="85" t="s">
        <v>284</v>
      </c>
      <c r="E5019" s="85" t="s">
        <v>24</v>
      </c>
      <c r="F5019" s="85" t="s">
        <v>304</v>
      </c>
      <c r="G5019" s="95">
        <v>1</v>
      </c>
      <c r="H5019" s="95">
        <v>250</v>
      </c>
    </row>
    <row r="5020" spans="1:8" x14ac:dyDescent="0.25">
      <c r="A5020" s="82">
        <v>5020</v>
      </c>
      <c r="B5020" s="91" t="s">
        <v>638</v>
      </c>
      <c r="C5020" s="86">
        <v>0.375</v>
      </c>
      <c r="D5020" s="85" t="s">
        <v>284</v>
      </c>
      <c r="E5020" s="85" t="s">
        <v>24</v>
      </c>
      <c r="F5020" s="85" t="s">
        <v>694</v>
      </c>
      <c r="G5020" s="95">
        <v>1</v>
      </c>
      <c r="H5020" s="95">
        <v>250</v>
      </c>
    </row>
    <row r="5021" spans="1:8" x14ac:dyDescent="0.25">
      <c r="A5021" s="82">
        <v>5021</v>
      </c>
      <c r="B5021" s="91" t="s">
        <v>638</v>
      </c>
      <c r="C5021" s="86">
        <v>0.375</v>
      </c>
      <c r="D5021" s="85" t="s">
        <v>284</v>
      </c>
      <c r="E5021" s="85" t="s">
        <v>24</v>
      </c>
      <c r="F5021" s="85" t="s">
        <v>45</v>
      </c>
      <c r="G5021" s="95">
        <v>1</v>
      </c>
      <c r="H5021" s="95">
        <v>250</v>
      </c>
    </row>
    <row r="5022" spans="1:8" x14ac:dyDescent="0.25">
      <c r="A5022" s="82">
        <v>5022</v>
      </c>
      <c r="B5022" s="85" t="s">
        <v>639</v>
      </c>
      <c r="C5022" s="86">
        <v>0.45833333333333331</v>
      </c>
      <c r="D5022" s="85" t="s">
        <v>284</v>
      </c>
      <c r="E5022" s="85" t="s">
        <v>24</v>
      </c>
      <c r="F5022" s="85" t="s">
        <v>457</v>
      </c>
      <c r="G5022" s="95">
        <v>32</v>
      </c>
      <c r="H5022" s="95">
        <v>8000</v>
      </c>
    </row>
    <row r="5023" spans="1:8" x14ac:dyDescent="0.25">
      <c r="A5023" s="82">
        <v>5023</v>
      </c>
      <c r="B5023" s="85" t="s">
        <v>640</v>
      </c>
      <c r="C5023" s="86">
        <v>0.45833333333333331</v>
      </c>
      <c r="D5023" s="85" t="s">
        <v>284</v>
      </c>
      <c r="E5023" s="85" t="s">
        <v>24</v>
      </c>
      <c r="F5023" s="85" t="s">
        <v>58</v>
      </c>
      <c r="G5023" s="95">
        <v>4</v>
      </c>
      <c r="H5023" s="95">
        <v>1000</v>
      </c>
    </row>
    <row r="5024" spans="1:8" x14ac:dyDescent="0.25">
      <c r="A5024" s="82">
        <v>5024</v>
      </c>
      <c r="B5024" s="85" t="s">
        <v>640</v>
      </c>
      <c r="C5024" s="86">
        <v>0.45833333333333331</v>
      </c>
      <c r="D5024" s="85" t="s">
        <v>284</v>
      </c>
      <c r="E5024" s="85" t="s">
        <v>24</v>
      </c>
      <c r="F5024" s="85" t="s">
        <v>693</v>
      </c>
      <c r="G5024" s="95">
        <v>10</v>
      </c>
      <c r="H5024" s="95">
        <v>2500</v>
      </c>
    </row>
    <row r="5025" spans="1:8" x14ac:dyDescent="0.25">
      <c r="A5025" s="82">
        <v>5025</v>
      </c>
      <c r="B5025" s="85" t="s">
        <v>640</v>
      </c>
      <c r="C5025" s="86">
        <v>0.45833333333333331</v>
      </c>
      <c r="D5025" s="85" t="s">
        <v>284</v>
      </c>
      <c r="E5025" s="85" t="s">
        <v>24</v>
      </c>
      <c r="F5025" s="85" t="s">
        <v>692</v>
      </c>
      <c r="G5025" s="95">
        <v>1</v>
      </c>
      <c r="H5025" s="95">
        <v>250</v>
      </c>
    </row>
    <row r="5026" spans="1:8" x14ac:dyDescent="0.25">
      <c r="A5026" s="82">
        <v>5026</v>
      </c>
      <c r="B5026" s="85" t="s">
        <v>640</v>
      </c>
      <c r="C5026" s="86">
        <v>0.45833333333333331</v>
      </c>
      <c r="D5026" s="85" t="s">
        <v>284</v>
      </c>
      <c r="E5026" s="85" t="s">
        <v>24</v>
      </c>
      <c r="F5026" s="85" t="s">
        <v>498</v>
      </c>
      <c r="G5026" s="95">
        <v>3</v>
      </c>
      <c r="H5026" s="95">
        <v>750</v>
      </c>
    </row>
    <row r="5027" spans="1:8" x14ac:dyDescent="0.25">
      <c r="A5027" s="82">
        <v>5027</v>
      </c>
      <c r="B5027" s="85" t="s">
        <v>640</v>
      </c>
      <c r="C5027" s="86">
        <v>0.45833333333333331</v>
      </c>
      <c r="D5027" s="85" t="s">
        <v>284</v>
      </c>
      <c r="E5027" s="85" t="s">
        <v>24</v>
      </c>
      <c r="F5027" s="85" t="s">
        <v>84</v>
      </c>
      <c r="G5027" s="95">
        <v>2</v>
      </c>
      <c r="H5027" s="95">
        <v>500</v>
      </c>
    </row>
    <row r="5028" spans="1:8" x14ac:dyDescent="0.25">
      <c r="A5028" s="82">
        <v>5028</v>
      </c>
      <c r="B5028" s="85" t="s">
        <v>640</v>
      </c>
      <c r="C5028" s="86">
        <v>0.45833333333333331</v>
      </c>
      <c r="D5028" s="85" t="s">
        <v>284</v>
      </c>
      <c r="E5028" s="85" t="s">
        <v>24</v>
      </c>
      <c r="F5028" s="85" t="s">
        <v>304</v>
      </c>
      <c r="G5028" s="95">
        <v>1</v>
      </c>
      <c r="H5028" s="95">
        <v>250</v>
      </c>
    </row>
    <row r="5029" spans="1:8" x14ac:dyDescent="0.25">
      <c r="A5029" s="82">
        <v>5029</v>
      </c>
      <c r="B5029" s="85" t="s">
        <v>640</v>
      </c>
      <c r="C5029" s="86">
        <v>0.45833333333333331</v>
      </c>
      <c r="D5029" s="85" t="s">
        <v>284</v>
      </c>
      <c r="E5029" s="85" t="s">
        <v>24</v>
      </c>
      <c r="F5029" s="85" t="s">
        <v>30</v>
      </c>
      <c r="G5029" s="95">
        <v>1</v>
      </c>
      <c r="H5029" s="95">
        <v>250</v>
      </c>
    </row>
    <row r="5030" spans="1:8" x14ac:dyDescent="0.25">
      <c r="A5030" s="82">
        <v>5030</v>
      </c>
      <c r="B5030" s="85" t="s">
        <v>640</v>
      </c>
      <c r="C5030" s="86">
        <v>0.45833333333333331</v>
      </c>
      <c r="D5030" s="85" t="s">
        <v>284</v>
      </c>
      <c r="E5030" s="85" t="s">
        <v>24</v>
      </c>
      <c r="F5030" s="85" t="s">
        <v>695</v>
      </c>
      <c r="G5030" s="95">
        <v>2</v>
      </c>
      <c r="H5030" s="95">
        <v>500</v>
      </c>
    </row>
    <row r="5031" spans="1:8" x14ac:dyDescent="0.25">
      <c r="A5031" s="82">
        <v>5031</v>
      </c>
      <c r="B5031" s="85" t="s">
        <v>641</v>
      </c>
      <c r="C5031" s="86">
        <v>0.375</v>
      </c>
      <c r="D5031" s="85" t="s">
        <v>284</v>
      </c>
      <c r="E5031" s="85" t="s">
        <v>24</v>
      </c>
      <c r="F5031" s="85" t="s">
        <v>692</v>
      </c>
      <c r="G5031" s="95">
        <v>3</v>
      </c>
      <c r="H5031" s="95">
        <v>750</v>
      </c>
    </row>
    <row r="5032" spans="1:8" x14ac:dyDescent="0.25">
      <c r="A5032" s="82">
        <v>5032</v>
      </c>
      <c r="B5032" s="85" t="s">
        <v>641</v>
      </c>
      <c r="C5032" s="86">
        <v>0.375</v>
      </c>
      <c r="D5032" s="85" t="s">
        <v>284</v>
      </c>
      <c r="E5032" s="85" t="s">
        <v>24</v>
      </c>
      <c r="F5032" s="85" t="s">
        <v>58</v>
      </c>
      <c r="G5032" s="95">
        <v>1</v>
      </c>
      <c r="H5032" s="95">
        <v>250</v>
      </c>
    </row>
    <row r="5033" spans="1:8" x14ac:dyDescent="0.25">
      <c r="A5033" s="82">
        <v>5033</v>
      </c>
      <c r="B5033" s="85" t="s">
        <v>641</v>
      </c>
      <c r="C5033" s="86">
        <v>0.375</v>
      </c>
      <c r="D5033" s="85" t="s">
        <v>284</v>
      </c>
      <c r="E5033" s="85" t="s">
        <v>24</v>
      </c>
      <c r="F5033" s="85" t="s">
        <v>693</v>
      </c>
      <c r="G5033" s="95">
        <v>8</v>
      </c>
      <c r="H5033" s="95">
        <v>2000</v>
      </c>
    </row>
    <row r="5034" spans="1:8" x14ac:dyDescent="0.25">
      <c r="A5034" s="82">
        <v>5034</v>
      </c>
      <c r="B5034" s="85" t="s">
        <v>641</v>
      </c>
      <c r="C5034" s="86">
        <v>0.375</v>
      </c>
      <c r="D5034" s="85" t="s">
        <v>284</v>
      </c>
      <c r="E5034" s="85" t="s">
        <v>24</v>
      </c>
      <c r="F5034" s="85" t="s">
        <v>498</v>
      </c>
      <c r="G5034" s="95">
        <v>1</v>
      </c>
      <c r="H5034" s="95">
        <v>250</v>
      </c>
    </row>
    <row r="5035" spans="1:8" x14ac:dyDescent="0.25">
      <c r="A5035" s="82">
        <v>5035</v>
      </c>
      <c r="B5035" s="85" t="s">
        <v>641</v>
      </c>
      <c r="C5035" s="86">
        <v>0.375</v>
      </c>
      <c r="D5035" s="85" t="s">
        <v>284</v>
      </c>
      <c r="E5035" s="85" t="s">
        <v>24</v>
      </c>
      <c r="F5035" s="85" t="s">
        <v>84</v>
      </c>
      <c r="G5035" s="95">
        <v>1</v>
      </c>
      <c r="H5035" s="95">
        <v>250</v>
      </c>
    </row>
    <row r="5036" spans="1:8" x14ac:dyDescent="0.25">
      <c r="A5036" s="82">
        <v>5036</v>
      </c>
      <c r="B5036" s="85" t="s">
        <v>641</v>
      </c>
      <c r="C5036" s="86">
        <v>0.375</v>
      </c>
      <c r="D5036" s="85" t="s">
        <v>284</v>
      </c>
      <c r="E5036" s="85" t="s">
        <v>24</v>
      </c>
      <c r="F5036" s="85" t="s">
        <v>28</v>
      </c>
      <c r="G5036" s="95">
        <v>6</v>
      </c>
      <c r="H5036" s="95">
        <v>1500</v>
      </c>
    </row>
    <row r="5037" spans="1:8" x14ac:dyDescent="0.25">
      <c r="A5037" s="82">
        <v>5037</v>
      </c>
      <c r="B5037" s="85" t="s">
        <v>641</v>
      </c>
      <c r="C5037" s="86">
        <v>0.375</v>
      </c>
      <c r="D5037" s="85" t="s">
        <v>284</v>
      </c>
      <c r="E5037" s="85" t="s">
        <v>24</v>
      </c>
      <c r="F5037" s="85" t="s">
        <v>304</v>
      </c>
      <c r="G5037" s="95">
        <v>1</v>
      </c>
      <c r="H5037" s="95">
        <v>250</v>
      </c>
    </row>
    <row r="5038" spans="1:8" x14ac:dyDescent="0.25">
      <c r="A5038" s="82">
        <v>5038</v>
      </c>
      <c r="B5038" s="85" t="s">
        <v>642</v>
      </c>
      <c r="C5038" s="86">
        <v>0.45833333333333331</v>
      </c>
      <c r="D5038" s="85" t="s">
        <v>284</v>
      </c>
      <c r="E5038" s="85" t="s">
        <v>24</v>
      </c>
      <c r="F5038" s="85" t="s">
        <v>497</v>
      </c>
      <c r="G5038" s="95">
        <v>13</v>
      </c>
      <c r="H5038" s="95">
        <v>3250</v>
      </c>
    </row>
    <row r="5039" spans="1:8" x14ac:dyDescent="0.25">
      <c r="A5039" s="82">
        <v>5039</v>
      </c>
      <c r="B5039" s="85" t="s">
        <v>642</v>
      </c>
      <c r="C5039" s="86">
        <v>0.45833333333333331</v>
      </c>
      <c r="D5039" s="85" t="s">
        <v>284</v>
      </c>
      <c r="E5039" s="85" t="s">
        <v>24</v>
      </c>
      <c r="F5039" s="85" t="s">
        <v>694</v>
      </c>
      <c r="G5039" s="95">
        <v>3</v>
      </c>
      <c r="H5039" s="95">
        <v>750</v>
      </c>
    </row>
    <row r="5040" spans="1:8" x14ac:dyDescent="0.25">
      <c r="A5040" s="82">
        <v>5040</v>
      </c>
      <c r="B5040" s="85" t="s">
        <v>642</v>
      </c>
      <c r="C5040" s="86">
        <v>0.45833333333333331</v>
      </c>
      <c r="D5040" s="85" t="s">
        <v>284</v>
      </c>
      <c r="E5040" s="85" t="s">
        <v>24</v>
      </c>
      <c r="F5040" s="85" t="s">
        <v>692</v>
      </c>
      <c r="G5040" s="95">
        <v>5</v>
      </c>
      <c r="H5040" s="95">
        <v>1250</v>
      </c>
    </row>
    <row r="5041" spans="1:8" x14ac:dyDescent="0.25">
      <c r="A5041" s="82">
        <v>5041</v>
      </c>
      <c r="B5041" s="85" t="s">
        <v>642</v>
      </c>
      <c r="C5041" s="86">
        <v>0.45833333333333331</v>
      </c>
      <c r="D5041" s="85" t="s">
        <v>284</v>
      </c>
      <c r="E5041" s="85" t="s">
        <v>24</v>
      </c>
      <c r="F5041" s="85" t="s">
        <v>28</v>
      </c>
      <c r="G5041" s="95">
        <v>1</v>
      </c>
      <c r="H5041" s="95">
        <v>250</v>
      </c>
    </row>
    <row r="5042" spans="1:8" x14ac:dyDescent="0.25">
      <c r="A5042" s="82">
        <v>5042</v>
      </c>
      <c r="B5042" s="85" t="s">
        <v>643</v>
      </c>
      <c r="C5042" s="86">
        <v>0.45833333333333331</v>
      </c>
      <c r="D5042" s="85" t="s">
        <v>284</v>
      </c>
      <c r="E5042" s="85" t="s">
        <v>24</v>
      </c>
      <c r="F5042" s="85" t="s">
        <v>693</v>
      </c>
      <c r="G5042" s="95">
        <v>10</v>
      </c>
      <c r="H5042" s="95">
        <v>2500</v>
      </c>
    </row>
    <row r="5043" spans="1:8" x14ac:dyDescent="0.25">
      <c r="A5043" s="82">
        <v>5043</v>
      </c>
      <c r="B5043" s="85" t="s">
        <v>643</v>
      </c>
      <c r="C5043" s="86">
        <v>0.45833333333333331</v>
      </c>
      <c r="D5043" s="85" t="s">
        <v>284</v>
      </c>
      <c r="E5043" s="85" t="s">
        <v>24</v>
      </c>
      <c r="F5043" s="85" t="s">
        <v>58</v>
      </c>
      <c r="G5043" s="95">
        <v>4</v>
      </c>
      <c r="H5043" s="95">
        <v>1000</v>
      </c>
    </row>
    <row r="5044" spans="1:8" x14ac:dyDescent="0.25">
      <c r="A5044" s="82">
        <v>5044</v>
      </c>
      <c r="B5044" s="85" t="s">
        <v>643</v>
      </c>
      <c r="C5044" s="86">
        <v>0.45833333333333331</v>
      </c>
      <c r="D5044" s="85" t="s">
        <v>284</v>
      </c>
      <c r="E5044" s="85" t="s">
        <v>24</v>
      </c>
      <c r="F5044" s="85" t="s">
        <v>498</v>
      </c>
      <c r="G5044" s="95">
        <v>3</v>
      </c>
      <c r="H5044" s="95">
        <v>750</v>
      </c>
    </row>
    <row r="5045" spans="1:8" x14ac:dyDescent="0.25">
      <c r="A5045" s="82">
        <v>5045</v>
      </c>
      <c r="B5045" s="85" t="s">
        <v>643</v>
      </c>
      <c r="C5045" s="86">
        <v>0.45833333333333331</v>
      </c>
      <c r="D5045" s="85" t="s">
        <v>284</v>
      </c>
      <c r="E5045" s="85" t="s">
        <v>24</v>
      </c>
      <c r="F5045" s="85" t="s">
        <v>84</v>
      </c>
      <c r="G5045" s="95">
        <v>2</v>
      </c>
      <c r="H5045" s="95">
        <v>500</v>
      </c>
    </row>
    <row r="5046" spans="1:8" x14ac:dyDescent="0.25">
      <c r="A5046" s="82">
        <v>5046</v>
      </c>
      <c r="B5046" s="85" t="s">
        <v>643</v>
      </c>
      <c r="C5046" s="86">
        <v>0.45833333333333331</v>
      </c>
      <c r="D5046" s="85" t="s">
        <v>284</v>
      </c>
      <c r="E5046" s="85" t="s">
        <v>24</v>
      </c>
      <c r="F5046" s="85" t="s">
        <v>692</v>
      </c>
      <c r="G5046" s="95">
        <v>1</v>
      </c>
      <c r="H5046" s="95">
        <v>250</v>
      </c>
    </row>
    <row r="5047" spans="1:8" x14ac:dyDescent="0.25">
      <c r="A5047" s="82">
        <v>5047</v>
      </c>
      <c r="B5047" s="85" t="s">
        <v>643</v>
      </c>
      <c r="C5047" s="86">
        <v>0.45833333333333331</v>
      </c>
      <c r="D5047" s="85" t="s">
        <v>284</v>
      </c>
      <c r="E5047" s="85" t="s">
        <v>24</v>
      </c>
      <c r="F5047" s="85" t="s">
        <v>30</v>
      </c>
      <c r="G5047" s="95">
        <v>1</v>
      </c>
      <c r="H5047" s="95">
        <v>250</v>
      </c>
    </row>
    <row r="5048" spans="1:8" x14ac:dyDescent="0.25">
      <c r="A5048" s="82">
        <v>5048</v>
      </c>
      <c r="B5048" s="85" t="s">
        <v>643</v>
      </c>
      <c r="C5048" s="86">
        <v>0.45833333333333331</v>
      </c>
      <c r="D5048" s="85" t="s">
        <v>284</v>
      </c>
      <c r="E5048" s="85" t="s">
        <v>24</v>
      </c>
      <c r="F5048" s="85" t="s">
        <v>304</v>
      </c>
      <c r="G5048" s="95">
        <v>1</v>
      </c>
      <c r="H5048" s="95">
        <v>250</v>
      </c>
    </row>
    <row r="5049" spans="1:8" x14ac:dyDescent="0.25">
      <c r="A5049" s="82">
        <v>5049</v>
      </c>
      <c r="B5049" s="85" t="s">
        <v>643</v>
      </c>
      <c r="C5049" s="86">
        <v>0.45833333333333331</v>
      </c>
      <c r="D5049" s="85" t="s">
        <v>284</v>
      </c>
      <c r="E5049" s="85" t="s">
        <v>24</v>
      </c>
      <c r="F5049" s="85" t="s">
        <v>695</v>
      </c>
      <c r="G5049" s="95">
        <v>2</v>
      </c>
      <c r="H5049" s="95">
        <v>500</v>
      </c>
    </row>
    <row r="5050" spans="1:8" x14ac:dyDescent="0.25">
      <c r="A5050" s="82">
        <v>5050</v>
      </c>
      <c r="B5050" s="85" t="s">
        <v>644</v>
      </c>
      <c r="C5050" s="86">
        <v>0.45833333333333331</v>
      </c>
      <c r="D5050" s="85" t="s">
        <v>284</v>
      </c>
      <c r="E5050" s="85" t="s">
        <v>24</v>
      </c>
      <c r="F5050" s="85" t="s">
        <v>694</v>
      </c>
      <c r="G5050" s="95">
        <v>7</v>
      </c>
      <c r="H5050" s="95">
        <v>1750</v>
      </c>
    </row>
    <row r="5051" spans="1:8" x14ac:dyDescent="0.25">
      <c r="A5051" s="82">
        <v>5051</v>
      </c>
      <c r="B5051" s="85" t="s">
        <v>644</v>
      </c>
      <c r="C5051" s="86">
        <v>0.45833333333333331</v>
      </c>
      <c r="D5051" s="85" t="s">
        <v>284</v>
      </c>
      <c r="E5051" s="85" t="s">
        <v>24</v>
      </c>
      <c r="F5051" s="85" t="s">
        <v>499</v>
      </c>
      <c r="G5051" s="95">
        <v>2</v>
      </c>
      <c r="H5051" s="95">
        <v>500</v>
      </c>
    </row>
    <row r="5052" spans="1:8" x14ac:dyDescent="0.25">
      <c r="A5052" s="82">
        <v>5052</v>
      </c>
      <c r="B5052" s="85" t="s">
        <v>644</v>
      </c>
      <c r="C5052" s="86">
        <v>0.45833333333333331</v>
      </c>
      <c r="D5052" s="85" t="s">
        <v>284</v>
      </c>
      <c r="E5052" s="85" t="s">
        <v>24</v>
      </c>
      <c r="F5052" s="85" t="s">
        <v>28</v>
      </c>
      <c r="G5052" s="95">
        <v>10</v>
      </c>
      <c r="H5052" s="95">
        <v>2500</v>
      </c>
    </row>
    <row r="5053" spans="1:8" x14ac:dyDescent="0.25">
      <c r="A5053" s="82">
        <v>5053</v>
      </c>
      <c r="B5053" s="85" t="s">
        <v>644</v>
      </c>
      <c r="C5053" s="86">
        <v>0.45833333333333331</v>
      </c>
      <c r="D5053" s="85" t="s">
        <v>284</v>
      </c>
      <c r="E5053" s="85" t="s">
        <v>24</v>
      </c>
      <c r="F5053" s="85" t="s">
        <v>497</v>
      </c>
      <c r="G5053" s="95">
        <v>3</v>
      </c>
      <c r="H5053" s="95">
        <v>750</v>
      </c>
    </row>
    <row r="5054" spans="1:8" x14ac:dyDescent="0.25">
      <c r="A5054" s="82">
        <v>5054</v>
      </c>
      <c r="B5054" s="85" t="s">
        <v>645</v>
      </c>
      <c r="C5054" s="86">
        <v>0.45833333333333331</v>
      </c>
      <c r="D5054" s="85" t="s">
        <v>284</v>
      </c>
      <c r="E5054" s="85" t="s">
        <v>24</v>
      </c>
      <c r="F5054" s="85" t="s">
        <v>497</v>
      </c>
      <c r="G5054" s="95">
        <v>5</v>
      </c>
      <c r="H5054" s="95">
        <v>1250</v>
      </c>
    </row>
    <row r="5055" spans="1:8" x14ac:dyDescent="0.25">
      <c r="A5055" s="82">
        <v>5055</v>
      </c>
      <c r="B5055" s="85" t="s">
        <v>645</v>
      </c>
      <c r="C5055" s="86">
        <v>0.45833333333333331</v>
      </c>
      <c r="D5055" s="85" t="s">
        <v>284</v>
      </c>
      <c r="E5055" s="85" t="s">
        <v>24</v>
      </c>
      <c r="F5055" s="85" t="s">
        <v>696</v>
      </c>
      <c r="G5055" s="95">
        <v>17</v>
      </c>
      <c r="H5055" s="95">
        <v>4250</v>
      </c>
    </row>
    <row r="5056" spans="1:8" x14ac:dyDescent="0.25">
      <c r="A5056" s="82">
        <v>5056</v>
      </c>
      <c r="B5056" s="85" t="s">
        <v>645</v>
      </c>
      <c r="C5056" s="86">
        <v>0.45833333333333331</v>
      </c>
      <c r="D5056" s="85" t="s">
        <v>284</v>
      </c>
      <c r="E5056" s="85" t="s">
        <v>24</v>
      </c>
      <c r="F5056" s="85" t="s">
        <v>58</v>
      </c>
      <c r="G5056" s="95">
        <v>10</v>
      </c>
      <c r="H5056" s="95">
        <v>2500</v>
      </c>
    </row>
    <row r="5057" spans="1:8" x14ac:dyDescent="0.25">
      <c r="A5057" s="82">
        <v>5057</v>
      </c>
      <c r="B5057" s="85" t="s">
        <v>646</v>
      </c>
      <c r="C5057" s="86">
        <v>0.45833333333333331</v>
      </c>
      <c r="D5057" s="85" t="s">
        <v>284</v>
      </c>
      <c r="E5057" s="85" t="s">
        <v>24</v>
      </c>
      <c r="F5057" s="85" t="s">
        <v>28</v>
      </c>
      <c r="G5057" s="95">
        <v>10</v>
      </c>
      <c r="H5057" s="95">
        <v>2500</v>
      </c>
    </row>
    <row r="5058" spans="1:8" x14ac:dyDescent="0.25">
      <c r="A5058" s="82">
        <v>5058</v>
      </c>
      <c r="B5058" s="85" t="s">
        <v>646</v>
      </c>
      <c r="C5058" s="86">
        <v>0.45833333333333331</v>
      </c>
      <c r="D5058" s="85" t="s">
        <v>284</v>
      </c>
      <c r="E5058" s="85" t="s">
        <v>24</v>
      </c>
      <c r="F5058" s="85" t="s">
        <v>497</v>
      </c>
      <c r="G5058" s="95">
        <v>5</v>
      </c>
      <c r="H5058" s="95">
        <v>1250</v>
      </c>
    </row>
    <row r="5059" spans="1:8" x14ac:dyDescent="0.25">
      <c r="A5059" s="82">
        <v>5059</v>
      </c>
      <c r="B5059" s="85" t="s">
        <v>646</v>
      </c>
      <c r="C5059" s="86">
        <v>0.45833333333333331</v>
      </c>
      <c r="D5059" s="85" t="s">
        <v>284</v>
      </c>
      <c r="E5059" s="85" t="s">
        <v>24</v>
      </c>
      <c r="F5059" s="85" t="s">
        <v>695</v>
      </c>
      <c r="G5059" s="95">
        <v>3</v>
      </c>
      <c r="H5059" s="95">
        <v>750</v>
      </c>
    </row>
    <row r="5060" spans="1:8" x14ac:dyDescent="0.25">
      <c r="A5060" s="82">
        <v>5060</v>
      </c>
      <c r="B5060" s="85" t="s">
        <v>646</v>
      </c>
      <c r="C5060" s="86">
        <v>0.45833333333333331</v>
      </c>
      <c r="D5060" s="85" t="s">
        <v>284</v>
      </c>
      <c r="E5060" s="85" t="s">
        <v>24</v>
      </c>
      <c r="F5060" s="85" t="s">
        <v>499</v>
      </c>
      <c r="G5060" s="95">
        <v>1</v>
      </c>
      <c r="H5060" s="95">
        <v>250</v>
      </c>
    </row>
    <row r="5061" spans="1:8" x14ac:dyDescent="0.25">
      <c r="A5061" s="82">
        <v>5061</v>
      </c>
      <c r="B5061" s="85" t="s">
        <v>646</v>
      </c>
      <c r="C5061" s="86">
        <v>0.45833333333333331</v>
      </c>
      <c r="D5061" s="85" t="s">
        <v>284</v>
      </c>
      <c r="E5061" s="85" t="s">
        <v>24</v>
      </c>
      <c r="F5061" s="85" t="s">
        <v>84</v>
      </c>
      <c r="G5061" s="95">
        <v>3</v>
      </c>
      <c r="H5061" s="95">
        <v>750</v>
      </c>
    </row>
    <row r="5062" spans="1:8" x14ac:dyDescent="0.25">
      <c r="A5062" s="82">
        <v>5062</v>
      </c>
      <c r="B5062" s="85" t="s">
        <v>647</v>
      </c>
      <c r="C5062" s="86">
        <v>0.45833333333333331</v>
      </c>
      <c r="D5062" s="85" t="s">
        <v>284</v>
      </c>
      <c r="E5062" s="85" t="s">
        <v>24</v>
      </c>
      <c r="F5062" s="85" t="s">
        <v>58</v>
      </c>
      <c r="G5062" s="95">
        <v>8</v>
      </c>
      <c r="H5062" s="95">
        <v>2000</v>
      </c>
    </row>
    <row r="5063" spans="1:8" x14ac:dyDescent="0.25">
      <c r="A5063" s="82">
        <v>5063</v>
      </c>
      <c r="B5063" s="85" t="s">
        <v>647</v>
      </c>
      <c r="C5063" s="86">
        <v>0.45833333333333331</v>
      </c>
      <c r="D5063" s="85" t="s">
        <v>284</v>
      </c>
      <c r="E5063" s="85" t="s">
        <v>24</v>
      </c>
      <c r="F5063" s="85" t="s">
        <v>696</v>
      </c>
      <c r="G5063" s="95">
        <v>10</v>
      </c>
      <c r="H5063" s="95">
        <v>2500</v>
      </c>
    </row>
    <row r="5064" spans="1:8" x14ac:dyDescent="0.25">
      <c r="A5064" s="82">
        <v>5064</v>
      </c>
      <c r="B5064" s="85" t="s">
        <v>647</v>
      </c>
      <c r="C5064" s="86">
        <v>0.45833333333333331</v>
      </c>
      <c r="D5064" s="85" t="s">
        <v>284</v>
      </c>
      <c r="E5064" s="85" t="s">
        <v>24</v>
      </c>
      <c r="F5064" s="85" t="s">
        <v>498</v>
      </c>
      <c r="G5064" s="95">
        <v>1</v>
      </c>
      <c r="H5064" s="95">
        <v>250</v>
      </c>
    </row>
    <row r="5065" spans="1:8" x14ac:dyDescent="0.25">
      <c r="A5065" s="82">
        <v>5065</v>
      </c>
      <c r="B5065" s="85" t="s">
        <v>647</v>
      </c>
      <c r="C5065" s="86">
        <v>0.45833333333333331</v>
      </c>
      <c r="D5065" s="85" t="s">
        <v>284</v>
      </c>
      <c r="E5065" s="85" t="s">
        <v>24</v>
      </c>
      <c r="F5065" s="85" t="s">
        <v>304</v>
      </c>
      <c r="G5065" s="95">
        <v>2</v>
      </c>
      <c r="H5065" s="95">
        <v>500</v>
      </c>
    </row>
    <row r="5066" spans="1:8" x14ac:dyDescent="0.25">
      <c r="A5066" s="82">
        <v>5066</v>
      </c>
      <c r="B5066" s="85" t="s">
        <v>647</v>
      </c>
      <c r="C5066" s="86">
        <v>0.45833333333333331</v>
      </c>
      <c r="D5066" s="85" t="s">
        <v>284</v>
      </c>
      <c r="E5066" s="85" t="s">
        <v>24</v>
      </c>
      <c r="F5066" s="85" t="s">
        <v>499</v>
      </c>
      <c r="G5066" s="95">
        <v>1</v>
      </c>
      <c r="H5066" s="95">
        <v>250</v>
      </c>
    </row>
    <row r="5067" spans="1:8" x14ac:dyDescent="0.25">
      <c r="A5067" s="82">
        <v>5067</v>
      </c>
      <c r="B5067" s="85" t="s">
        <v>648</v>
      </c>
      <c r="C5067" s="86">
        <v>0.45833333333333331</v>
      </c>
      <c r="D5067" s="85" t="s">
        <v>284</v>
      </c>
      <c r="E5067" s="85" t="s">
        <v>24</v>
      </c>
      <c r="F5067" s="85" t="s">
        <v>696</v>
      </c>
      <c r="G5067" s="95">
        <v>12</v>
      </c>
      <c r="H5067" s="95">
        <v>3000</v>
      </c>
    </row>
    <row r="5068" spans="1:8" x14ac:dyDescent="0.25">
      <c r="A5068" s="82">
        <v>5068</v>
      </c>
      <c r="B5068" s="85" t="s">
        <v>648</v>
      </c>
      <c r="C5068" s="86">
        <v>0.45833333333333331</v>
      </c>
      <c r="D5068" s="85" t="s">
        <v>284</v>
      </c>
      <c r="E5068" s="85" t="s">
        <v>24</v>
      </c>
      <c r="F5068" s="85" t="s">
        <v>498</v>
      </c>
      <c r="G5068" s="95">
        <v>18</v>
      </c>
      <c r="H5068" s="95">
        <v>4500</v>
      </c>
    </row>
    <row r="5069" spans="1:8" x14ac:dyDescent="0.25">
      <c r="A5069" s="82">
        <v>5069</v>
      </c>
      <c r="B5069" s="85" t="s">
        <v>648</v>
      </c>
      <c r="C5069" s="86">
        <v>0.45833333333333331</v>
      </c>
      <c r="D5069" s="85" t="s">
        <v>284</v>
      </c>
      <c r="E5069" s="85" t="s">
        <v>24</v>
      </c>
      <c r="F5069" s="85" t="s">
        <v>499</v>
      </c>
      <c r="G5069" s="95">
        <v>1</v>
      </c>
      <c r="H5069" s="95">
        <v>250</v>
      </c>
    </row>
    <row r="5070" spans="1:8" x14ac:dyDescent="0.25">
      <c r="A5070" s="82">
        <v>5070</v>
      </c>
      <c r="B5070" s="85" t="s">
        <v>648</v>
      </c>
      <c r="C5070" s="86">
        <v>0.45833333333333331</v>
      </c>
      <c r="D5070" s="85" t="s">
        <v>284</v>
      </c>
      <c r="E5070" s="85" t="s">
        <v>24</v>
      </c>
      <c r="F5070" s="85" t="s">
        <v>28</v>
      </c>
      <c r="G5070" s="95">
        <v>5</v>
      </c>
      <c r="H5070" s="95">
        <v>1250</v>
      </c>
    </row>
    <row r="5071" spans="1:8" x14ac:dyDescent="0.25">
      <c r="A5071" s="82">
        <v>5071</v>
      </c>
      <c r="B5071" s="85" t="s">
        <v>649</v>
      </c>
      <c r="C5071" s="86">
        <v>0.45833333333333331</v>
      </c>
      <c r="D5071" s="85" t="s">
        <v>284</v>
      </c>
      <c r="E5071" s="85" t="s">
        <v>24</v>
      </c>
      <c r="F5071" s="85" t="s">
        <v>694</v>
      </c>
      <c r="G5071" s="95">
        <v>109</v>
      </c>
      <c r="H5071" s="95">
        <v>4360</v>
      </c>
    </row>
    <row r="5072" spans="1:8" x14ac:dyDescent="0.25">
      <c r="A5072" s="82">
        <v>5072</v>
      </c>
      <c r="B5072" s="85" t="s">
        <v>649</v>
      </c>
      <c r="C5072" s="86">
        <v>0.45833333333333331</v>
      </c>
      <c r="D5072" s="85" t="s">
        <v>284</v>
      </c>
      <c r="E5072" s="85" t="s">
        <v>24</v>
      </c>
      <c r="F5072" s="85" t="s">
        <v>692</v>
      </c>
      <c r="G5072" s="95">
        <v>69</v>
      </c>
      <c r="H5072" s="95">
        <v>2760</v>
      </c>
    </row>
    <row r="5073" spans="1:8" x14ac:dyDescent="0.25">
      <c r="A5073" s="82">
        <v>5073</v>
      </c>
      <c r="B5073" s="85" t="s">
        <v>649</v>
      </c>
      <c r="C5073" s="86">
        <v>0.45833333333333331</v>
      </c>
      <c r="D5073" s="85" t="s">
        <v>284</v>
      </c>
      <c r="E5073" s="85" t="s">
        <v>24</v>
      </c>
      <c r="F5073" s="85" t="s">
        <v>28</v>
      </c>
      <c r="G5073" s="95">
        <v>1</v>
      </c>
      <c r="H5073" s="95">
        <v>40</v>
      </c>
    </row>
    <row r="5074" spans="1:8" x14ac:dyDescent="0.25">
      <c r="A5074" s="82">
        <v>5074</v>
      </c>
      <c r="B5074" s="85" t="s">
        <v>649</v>
      </c>
      <c r="C5074" s="86">
        <v>0.45833333333333331</v>
      </c>
      <c r="D5074" s="85" t="s">
        <v>284</v>
      </c>
      <c r="E5074" s="85" t="s">
        <v>24</v>
      </c>
      <c r="F5074" s="85" t="s">
        <v>498</v>
      </c>
      <c r="G5074" s="95">
        <v>1</v>
      </c>
      <c r="H5074" s="95">
        <v>40</v>
      </c>
    </row>
    <row r="5075" spans="1:8" x14ac:dyDescent="0.25">
      <c r="A5075" s="82">
        <v>5075</v>
      </c>
      <c r="B5075" s="85" t="s">
        <v>649</v>
      </c>
      <c r="C5075" s="86">
        <v>0.45833333333333331</v>
      </c>
      <c r="D5075" s="85" t="s">
        <v>284</v>
      </c>
      <c r="E5075" s="85" t="s">
        <v>24</v>
      </c>
      <c r="F5075" s="85" t="s">
        <v>695</v>
      </c>
      <c r="G5075" s="95">
        <v>3</v>
      </c>
      <c r="H5075" s="95">
        <v>120</v>
      </c>
    </row>
    <row r="5076" spans="1:8" x14ac:dyDescent="0.25">
      <c r="A5076" s="82">
        <v>5076</v>
      </c>
      <c r="B5076" s="85" t="s">
        <v>649</v>
      </c>
      <c r="C5076" s="86">
        <v>0.45833333333333331</v>
      </c>
      <c r="D5076" s="85" t="s">
        <v>284</v>
      </c>
      <c r="E5076" s="85" t="s">
        <v>24</v>
      </c>
      <c r="F5076" s="85" t="s">
        <v>499</v>
      </c>
      <c r="G5076" s="95">
        <v>3</v>
      </c>
      <c r="H5076" s="95">
        <v>120</v>
      </c>
    </row>
    <row r="5077" spans="1:8" x14ac:dyDescent="0.25">
      <c r="A5077" s="82">
        <v>5077</v>
      </c>
      <c r="B5077" s="85" t="s">
        <v>649</v>
      </c>
      <c r="C5077" s="86">
        <v>0.45833333333333331</v>
      </c>
      <c r="D5077" s="85" t="s">
        <v>284</v>
      </c>
      <c r="E5077" s="85" t="s">
        <v>24</v>
      </c>
      <c r="F5077" s="85" t="s">
        <v>523</v>
      </c>
      <c r="G5077" s="95">
        <v>1</v>
      </c>
      <c r="H5077" s="95">
        <v>40</v>
      </c>
    </row>
    <row r="5078" spans="1:8" x14ac:dyDescent="0.25">
      <c r="A5078" s="82">
        <v>5078</v>
      </c>
      <c r="B5078" s="85" t="s">
        <v>650</v>
      </c>
      <c r="C5078" s="86">
        <v>0.5</v>
      </c>
      <c r="D5078" s="85" t="s">
        <v>284</v>
      </c>
      <c r="E5078" s="85" t="s">
        <v>24</v>
      </c>
      <c r="F5078" s="85" t="s">
        <v>692</v>
      </c>
      <c r="G5078" s="95">
        <v>7</v>
      </c>
      <c r="H5078" s="95">
        <v>280</v>
      </c>
    </row>
    <row r="5079" spans="1:8" x14ac:dyDescent="0.25">
      <c r="A5079" s="82">
        <v>5079</v>
      </c>
      <c r="B5079" s="85" t="s">
        <v>650</v>
      </c>
      <c r="C5079" s="86">
        <v>0.5</v>
      </c>
      <c r="D5079" s="85" t="s">
        <v>284</v>
      </c>
      <c r="E5079" s="85" t="s">
        <v>24</v>
      </c>
      <c r="F5079" s="85" t="s">
        <v>27</v>
      </c>
      <c r="G5079" s="95">
        <v>1</v>
      </c>
      <c r="H5079" s="95">
        <v>40</v>
      </c>
    </row>
    <row r="5080" spans="1:8" x14ac:dyDescent="0.25">
      <c r="A5080" s="82">
        <v>5080</v>
      </c>
      <c r="B5080" s="85" t="s">
        <v>650</v>
      </c>
      <c r="C5080" s="86">
        <v>0.5</v>
      </c>
      <c r="D5080" s="85" t="s">
        <v>284</v>
      </c>
      <c r="E5080" s="85" t="s">
        <v>24</v>
      </c>
      <c r="F5080" s="85" t="s">
        <v>498</v>
      </c>
      <c r="G5080" s="95">
        <v>9</v>
      </c>
      <c r="H5080" s="95">
        <v>360</v>
      </c>
    </row>
    <row r="5081" spans="1:8" x14ac:dyDescent="0.25">
      <c r="A5081" s="82">
        <v>5081</v>
      </c>
      <c r="B5081" s="85" t="s">
        <v>650</v>
      </c>
      <c r="C5081" s="86">
        <v>0.5</v>
      </c>
      <c r="D5081" s="85" t="s">
        <v>284</v>
      </c>
      <c r="E5081" s="85" t="s">
        <v>24</v>
      </c>
      <c r="F5081" s="85" t="s">
        <v>696</v>
      </c>
      <c r="G5081" s="95">
        <v>6</v>
      </c>
      <c r="H5081" s="95">
        <v>240</v>
      </c>
    </row>
    <row r="5082" spans="1:8" x14ac:dyDescent="0.25">
      <c r="A5082" s="82">
        <v>5082</v>
      </c>
      <c r="B5082" s="85" t="s">
        <v>650</v>
      </c>
      <c r="C5082" s="86">
        <v>0.5</v>
      </c>
      <c r="D5082" s="85" t="s">
        <v>284</v>
      </c>
      <c r="E5082" s="85" t="s">
        <v>24</v>
      </c>
      <c r="F5082" s="85" t="s">
        <v>304</v>
      </c>
      <c r="G5082" s="95">
        <v>4</v>
      </c>
      <c r="H5082" s="95">
        <v>160</v>
      </c>
    </row>
    <row r="5083" spans="1:8" x14ac:dyDescent="0.25">
      <c r="A5083" s="82">
        <v>5083</v>
      </c>
      <c r="B5083" s="85" t="s">
        <v>650</v>
      </c>
      <c r="C5083" s="86">
        <v>0.5</v>
      </c>
      <c r="D5083" s="85" t="s">
        <v>284</v>
      </c>
      <c r="E5083" s="85" t="s">
        <v>24</v>
      </c>
      <c r="F5083" s="85" t="s">
        <v>28</v>
      </c>
      <c r="G5083" s="95">
        <v>1</v>
      </c>
      <c r="H5083" s="95">
        <v>40</v>
      </c>
    </row>
    <row r="5084" spans="1:8" x14ac:dyDescent="0.25">
      <c r="A5084" s="82">
        <v>5084</v>
      </c>
      <c r="B5084" s="85" t="s">
        <v>650</v>
      </c>
      <c r="C5084" s="86">
        <v>0.5</v>
      </c>
      <c r="D5084" s="85" t="s">
        <v>284</v>
      </c>
      <c r="E5084" s="85" t="s">
        <v>24</v>
      </c>
      <c r="F5084" s="85" t="s">
        <v>697</v>
      </c>
      <c r="G5084" s="95">
        <v>2</v>
      </c>
      <c r="H5084" s="95">
        <v>80</v>
      </c>
    </row>
    <row r="5085" spans="1:8" x14ac:dyDescent="0.25">
      <c r="A5085" s="82">
        <v>5085</v>
      </c>
      <c r="B5085" s="85" t="s">
        <v>650</v>
      </c>
      <c r="C5085" s="86">
        <v>0.5</v>
      </c>
      <c r="D5085" s="85" t="s">
        <v>284</v>
      </c>
      <c r="E5085" s="85" t="s">
        <v>24</v>
      </c>
      <c r="F5085" s="85" t="s">
        <v>58</v>
      </c>
      <c r="G5085" s="95">
        <v>1</v>
      </c>
      <c r="H5085" s="95">
        <v>40</v>
      </c>
    </row>
    <row r="5086" spans="1:8" x14ac:dyDescent="0.25">
      <c r="A5086" s="82">
        <v>5086</v>
      </c>
      <c r="B5086" s="85" t="s">
        <v>650</v>
      </c>
      <c r="C5086" s="86">
        <v>0.5</v>
      </c>
      <c r="D5086" s="85" t="s">
        <v>284</v>
      </c>
      <c r="E5086" s="85" t="s">
        <v>24</v>
      </c>
      <c r="F5086" s="85" t="s">
        <v>694</v>
      </c>
      <c r="G5086" s="95">
        <v>1</v>
      </c>
      <c r="H5086" s="95">
        <v>40</v>
      </c>
    </row>
    <row r="5087" spans="1:8" x14ac:dyDescent="0.25">
      <c r="A5087" s="82">
        <v>5087</v>
      </c>
      <c r="B5087" s="85" t="s">
        <v>651</v>
      </c>
      <c r="C5087" s="86">
        <v>0.33333333333333331</v>
      </c>
      <c r="D5087" s="85" t="s">
        <v>284</v>
      </c>
      <c r="E5087" s="85" t="s">
        <v>24</v>
      </c>
      <c r="F5087" s="85" t="s">
        <v>58</v>
      </c>
      <c r="G5087" s="95">
        <v>2</v>
      </c>
      <c r="H5087" s="95">
        <v>1250</v>
      </c>
    </row>
    <row r="5088" spans="1:8" x14ac:dyDescent="0.25">
      <c r="A5088" s="82">
        <v>5088</v>
      </c>
      <c r="B5088" s="85" t="s">
        <v>651</v>
      </c>
      <c r="C5088" s="86">
        <v>0.33333333333333331</v>
      </c>
      <c r="D5088" s="85" t="s">
        <v>284</v>
      </c>
      <c r="E5088" s="85" t="s">
        <v>24</v>
      </c>
      <c r="F5088" s="85" t="s">
        <v>696</v>
      </c>
      <c r="G5088" s="95">
        <v>3</v>
      </c>
      <c r="H5088" s="95">
        <v>1875</v>
      </c>
    </row>
    <row r="5089" spans="1:8" x14ac:dyDescent="0.25">
      <c r="A5089" s="82">
        <v>5089</v>
      </c>
      <c r="B5089" s="85" t="s">
        <v>651</v>
      </c>
      <c r="C5089" s="86">
        <v>0.33333333333333331</v>
      </c>
      <c r="D5089" s="85" t="s">
        <v>284</v>
      </c>
      <c r="E5089" s="85" t="s">
        <v>24</v>
      </c>
      <c r="F5089" s="85" t="s">
        <v>498</v>
      </c>
      <c r="G5089" s="95">
        <v>3</v>
      </c>
      <c r="H5089" s="95">
        <v>1875</v>
      </c>
    </row>
    <row r="5090" spans="1:8" x14ac:dyDescent="0.25">
      <c r="A5090" s="82">
        <v>5090</v>
      </c>
      <c r="B5090" s="85" t="s">
        <v>651</v>
      </c>
      <c r="C5090" s="86">
        <v>0.33333333333333331</v>
      </c>
      <c r="D5090" s="85" t="s">
        <v>284</v>
      </c>
      <c r="E5090" s="85" t="s">
        <v>24</v>
      </c>
      <c r="F5090" s="85" t="s">
        <v>692</v>
      </c>
      <c r="G5090" s="95">
        <v>1</v>
      </c>
      <c r="H5090" s="95">
        <v>625</v>
      </c>
    </row>
    <row r="5091" spans="1:8" x14ac:dyDescent="0.25">
      <c r="A5091" s="82">
        <v>5091</v>
      </c>
      <c r="B5091" s="85" t="s">
        <v>652</v>
      </c>
      <c r="C5091" s="86">
        <v>0.33333333333333331</v>
      </c>
      <c r="D5091" s="85" t="s">
        <v>284</v>
      </c>
      <c r="E5091" s="85" t="s">
        <v>24</v>
      </c>
      <c r="F5091" s="85" t="s">
        <v>58</v>
      </c>
      <c r="G5091" s="95">
        <v>2</v>
      </c>
      <c r="H5091" s="95">
        <v>158.73015873015876</v>
      </c>
    </row>
    <row r="5092" spans="1:8" x14ac:dyDescent="0.25">
      <c r="A5092" s="82">
        <v>5092</v>
      </c>
      <c r="B5092" s="85" t="s">
        <v>652</v>
      </c>
      <c r="C5092" s="86">
        <v>0.33333333333333331</v>
      </c>
      <c r="D5092" s="85" t="s">
        <v>284</v>
      </c>
      <c r="E5092" s="85" t="s">
        <v>24</v>
      </c>
      <c r="F5092" s="85" t="s">
        <v>45</v>
      </c>
      <c r="G5092" s="95">
        <v>1</v>
      </c>
      <c r="H5092" s="95">
        <v>79.365079365079382</v>
      </c>
    </row>
    <row r="5093" spans="1:8" x14ac:dyDescent="0.25">
      <c r="A5093" s="82">
        <v>5093</v>
      </c>
      <c r="B5093" s="85" t="s">
        <v>652</v>
      </c>
      <c r="C5093" s="86">
        <v>0.33333333333333331</v>
      </c>
      <c r="D5093" s="85" t="s">
        <v>284</v>
      </c>
      <c r="E5093" s="85" t="s">
        <v>24</v>
      </c>
      <c r="F5093" s="85" t="s">
        <v>696</v>
      </c>
      <c r="G5093" s="95">
        <v>54</v>
      </c>
      <c r="H5093" s="95">
        <v>4285.7142857142853</v>
      </c>
    </row>
    <row r="5094" spans="1:8" x14ac:dyDescent="0.25">
      <c r="A5094" s="82">
        <v>5094</v>
      </c>
      <c r="B5094" s="85" t="s">
        <v>652</v>
      </c>
      <c r="C5094" s="86">
        <v>0.33333333333333331</v>
      </c>
      <c r="D5094" s="85" t="s">
        <v>284</v>
      </c>
      <c r="E5094" s="85" t="s">
        <v>24</v>
      </c>
      <c r="F5094" s="85" t="s">
        <v>498</v>
      </c>
      <c r="G5094" s="95">
        <v>1</v>
      </c>
      <c r="H5094" s="95">
        <v>79.365079365079382</v>
      </c>
    </row>
    <row r="5095" spans="1:8" x14ac:dyDescent="0.25">
      <c r="A5095" s="82">
        <v>5095</v>
      </c>
      <c r="B5095" s="85" t="s">
        <v>652</v>
      </c>
      <c r="C5095" s="86">
        <v>0.33333333333333331</v>
      </c>
      <c r="D5095" s="85" t="s">
        <v>284</v>
      </c>
      <c r="E5095" s="85" t="s">
        <v>24</v>
      </c>
      <c r="F5095" s="85" t="s">
        <v>523</v>
      </c>
      <c r="G5095" s="95">
        <v>1</v>
      </c>
      <c r="H5095" s="95">
        <v>79.365079365079382</v>
      </c>
    </row>
    <row r="5096" spans="1:8" x14ac:dyDescent="0.25">
      <c r="A5096" s="82">
        <v>5096</v>
      </c>
      <c r="B5096" s="85" t="s">
        <v>652</v>
      </c>
      <c r="C5096" s="86">
        <v>0.33333333333333331</v>
      </c>
      <c r="D5096" s="85" t="s">
        <v>284</v>
      </c>
      <c r="E5096" s="85" t="s">
        <v>24</v>
      </c>
      <c r="F5096" s="85" t="s">
        <v>694</v>
      </c>
      <c r="G5096" s="95">
        <v>2</v>
      </c>
      <c r="H5096" s="95">
        <v>158.73015873015876</v>
      </c>
    </row>
    <row r="5097" spans="1:8" x14ac:dyDescent="0.25">
      <c r="A5097" s="82">
        <v>5097</v>
      </c>
      <c r="B5097" s="85" t="s">
        <v>652</v>
      </c>
      <c r="C5097" s="86">
        <v>0.33333333333333331</v>
      </c>
      <c r="D5097" s="85" t="s">
        <v>284</v>
      </c>
      <c r="E5097" s="85" t="s">
        <v>24</v>
      </c>
      <c r="F5097" s="85" t="s">
        <v>304</v>
      </c>
      <c r="G5097" s="95">
        <v>2</v>
      </c>
      <c r="H5097" s="95">
        <v>158.73015873015876</v>
      </c>
    </row>
    <row r="5098" spans="1:8" x14ac:dyDescent="0.25">
      <c r="A5098" s="82">
        <v>5098</v>
      </c>
      <c r="B5098" s="85" t="s">
        <v>653</v>
      </c>
      <c r="C5098" s="86">
        <v>0.33333333333333331</v>
      </c>
      <c r="D5098" s="85" t="s">
        <v>284</v>
      </c>
      <c r="E5098" s="85" t="s">
        <v>24</v>
      </c>
      <c r="F5098" s="85" t="s">
        <v>28</v>
      </c>
      <c r="G5098" s="95">
        <v>1</v>
      </c>
      <c r="H5098" s="95">
        <v>111.1111111111111</v>
      </c>
    </row>
    <row r="5099" spans="1:8" x14ac:dyDescent="0.25">
      <c r="A5099" s="82">
        <v>5099</v>
      </c>
      <c r="B5099" s="85" t="s">
        <v>653</v>
      </c>
      <c r="C5099" s="86">
        <v>0.33333333333333331</v>
      </c>
      <c r="D5099" s="85" t="s">
        <v>284</v>
      </c>
      <c r="E5099" s="85" t="s">
        <v>24</v>
      </c>
      <c r="F5099" s="85" t="s">
        <v>84</v>
      </c>
      <c r="G5099" s="95">
        <v>1</v>
      </c>
      <c r="H5099" s="95">
        <v>111.1111111111111</v>
      </c>
    </row>
    <row r="5100" spans="1:8" x14ac:dyDescent="0.25">
      <c r="A5100" s="82">
        <v>5100</v>
      </c>
      <c r="B5100" s="85" t="s">
        <v>653</v>
      </c>
      <c r="C5100" s="86">
        <v>0.33333333333333331</v>
      </c>
      <c r="D5100" s="85" t="s">
        <v>284</v>
      </c>
      <c r="E5100" s="85" t="s">
        <v>24</v>
      </c>
      <c r="F5100" s="85" t="s">
        <v>45</v>
      </c>
      <c r="G5100" s="95">
        <v>1</v>
      </c>
      <c r="H5100" s="95">
        <v>111.1111111111111</v>
      </c>
    </row>
    <row r="5101" spans="1:8" x14ac:dyDescent="0.25">
      <c r="A5101" s="82">
        <v>5101</v>
      </c>
      <c r="B5101" s="85" t="s">
        <v>653</v>
      </c>
      <c r="C5101" s="86">
        <v>0.33333333333333331</v>
      </c>
      <c r="D5101" s="85" t="s">
        <v>284</v>
      </c>
      <c r="E5101" s="85" t="s">
        <v>24</v>
      </c>
      <c r="F5101" s="85" t="s">
        <v>696</v>
      </c>
      <c r="G5101" s="95">
        <v>34</v>
      </c>
      <c r="H5101" s="95">
        <v>3777.7777777777774</v>
      </c>
    </row>
    <row r="5102" spans="1:8" x14ac:dyDescent="0.25">
      <c r="A5102" s="82">
        <v>5102</v>
      </c>
      <c r="B5102" s="85" t="s">
        <v>653</v>
      </c>
      <c r="C5102" s="86">
        <v>0.33333333333333331</v>
      </c>
      <c r="D5102" s="85" t="s">
        <v>284</v>
      </c>
      <c r="E5102" s="85" t="s">
        <v>24</v>
      </c>
      <c r="F5102" s="85" t="s">
        <v>498</v>
      </c>
      <c r="G5102" s="95">
        <v>4</v>
      </c>
      <c r="H5102" s="95">
        <v>444.4444444444444</v>
      </c>
    </row>
    <row r="5103" spans="1:8" x14ac:dyDescent="0.25">
      <c r="A5103" s="82">
        <v>5103</v>
      </c>
      <c r="B5103" s="85" t="s">
        <v>653</v>
      </c>
      <c r="C5103" s="86">
        <v>0.33333333333333331</v>
      </c>
      <c r="D5103" s="85" t="s">
        <v>284</v>
      </c>
      <c r="E5103" s="85" t="s">
        <v>24</v>
      </c>
      <c r="F5103" s="85" t="s">
        <v>694</v>
      </c>
      <c r="G5103" s="95">
        <v>1</v>
      </c>
      <c r="H5103" s="95">
        <v>111.1111111111111</v>
      </c>
    </row>
    <row r="5104" spans="1:8" x14ac:dyDescent="0.25">
      <c r="A5104" s="82">
        <v>5104</v>
      </c>
      <c r="B5104" s="85" t="s">
        <v>653</v>
      </c>
      <c r="C5104" s="86">
        <v>0.33333333333333331</v>
      </c>
      <c r="D5104" s="85" t="s">
        <v>284</v>
      </c>
      <c r="E5104" s="85" t="s">
        <v>24</v>
      </c>
      <c r="F5104" s="85" t="s">
        <v>499</v>
      </c>
      <c r="G5104" s="95">
        <v>1</v>
      </c>
      <c r="H5104" s="95">
        <v>111.1111111111111</v>
      </c>
    </row>
    <row r="5105" spans="1:8" x14ac:dyDescent="0.25">
      <c r="A5105" s="82">
        <v>5105</v>
      </c>
      <c r="B5105" s="85" t="s">
        <v>653</v>
      </c>
      <c r="C5105" s="86">
        <v>0.33333333333333331</v>
      </c>
      <c r="D5105" s="85" t="s">
        <v>284</v>
      </c>
      <c r="E5105" s="85" t="s">
        <v>24</v>
      </c>
      <c r="F5105" s="85" t="s">
        <v>698</v>
      </c>
      <c r="G5105" s="95">
        <v>1</v>
      </c>
      <c r="H5105" s="95">
        <v>111.1111111111111</v>
      </c>
    </row>
    <row r="5106" spans="1:8" x14ac:dyDescent="0.25">
      <c r="A5106" s="82">
        <v>5106</v>
      </c>
      <c r="B5106" s="85" t="s">
        <v>653</v>
      </c>
      <c r="C5106" s="86">
        <v>0.33333333333333331</v>
      </c>
      <c r="D5106" s="85" t="s">
        <v>284</v>
      </c>
      <c r="E5106" s="85" t="s">
        <v>24</v>
      </c>
      <c r="F5106" s="85" t="s">
        <v>497</v>
      </c>
      <c r="G5106" s="95">
        <v>1</v>
      </c>
      <c r="H5106" s="95">
        <v>111.1111111111111</v>
      </c>
    </row>
    <row r="5107" spans="1:8" x14ac:dyDescent="0.25">
      <c r="A5107" s="82">
        <v>5107</v>
      </c>
      <c r="B5107" s="85" t="s">
        <v>654</v>
      </c>
      <c r="C5107" s="86">
        <v>0.33333333333333331</v>
      </c>
      <c r="D5107" s="85" t="s">
        <v>284</v>
      </c>
      <c r="E5107" s="85" t="s">
        <v>24</v>
      </c>
      <c r="F5107" s="85" t="s">
        <v>58</v>
      </c>
      <c r="G5107" s="95">
        <v>1</v>
      </c>
      <c r="H5107" s="95">
        <v>312.5</v>
      </c>
    </row>
    <row r="5108" spans="1:8" x14ac:dyDescent="0.25">
      <c r="A5108" s="82">
        <v>5108</v>
      </c>
      <c r="B5108" s="85" t="s">
        <v>654</v>
      </c>
      <c r="C5108" s="86">
        <v>0.33333333333333331</v>
      </c>
      <c r="D5108" s="85" t="s">
        <v>284</v>
      </c>
      <c r="E5108" s="85" t="s">
        <v>24</v>
      </c>
      <c r="F5108" s="85" t="s">
        <v>696</v>
      </c>
      <c r="G5108" s="95">
        <v>12</v>
      </c>
      <c r="H5108" s="95">
        <v>3750</v>
      </c>
    </row>
    <row r="5109" spans="1:8" x14ac:dyDescent="0.25">
      <c r="A5109" s="82">
        <v>5109</v>
      </c>
      <c r="B5109" s="85" t="s">
        <v>654</v>
      </c>
      <c r="C5109" s="86">
        <v>0.33333333333333331</v>
      </c>
      <c r="D5109" s="85" t="s">
        <v>284</v>
      </c>
      <c r="E5109" s="85" t="s">
        <v>24</v>
      </c>
      <c r="F5109" s="85" t="s">
        <v>498</v>
      </c>
      <c r="G5109" s="95">
        <v>1</v>
      </c>
      <c r="H5109" s="95">
        <v>312.5</v>
      </c>
    </row>
    <row r="5110" spans="1:8" x14ac:dyDescent="0.25">
      <c r="A5110" s="82">
        <v>5110</v>
      </c>
      <c r="B5110" s="85" t="s">
        <v>654</v>
      </c>
      <c r="C5110" s="86">
        <v>0.33333333333333331</v>
      </c>
      <c r="D5110" s="85" t="s">
        <v>284</v>
      </c>
      <c r="E5110" s="85" t="s">
        <v>24</v>
      </c>
      <c r="F5110" s="85" t="s">
        <v>499</v>
      </c>
      <c r="G5110" s="95">
        <v>1</v>
      </c>
      <c r="H5110" s="95">
        <v>312.5</v>
      </c>
    </row>
    <row r="5111" spans="1:8" x14ac:dyDescent="0.25">
      <c r="A5111" s="82">
        <v>5111</v>
      </c>
      <c r="B5111" s="85" t="s">
        <v>654</v>
      </c>
      <c r="C5111" s="86">
        <v>0.33333333333333331</v>
      </c>
      <c r="D5111" s="85" t="s">
        <v>284</v>
      </c>
      <c r="E5111" s="85" t="s">
        <v>24</v>
      </c>
      <c r="F5111" s="85" t="s">
        <v>698</v>
      </c>
      <c r="G5111" s="95">
        <v>1</v>
      </c>
      <c r="H5111" s="95">
        <v>312.5</v>
      </c>
    </row>
    <row r="5112" spans="1:8" x14ac:dyDescent="0.25">
      <c r="A5112" s="82">
        <v>5112</v>
      </c>
      <c r="B5112" s="85" t="s">
        <v>655</v>
      </c>
      <c r="C5112" s="86">
        <v>0.33333333333333331</v>
      </c>
      <c r="D5112" s="85" t="s">
        <v>284</v>
      </c>
      <c r="E5112" s="85" t="s">
        <v>24</v>
      </c>
      <c r="F5112" s="85" t="s">
        <v>696</v>
      </c>
      <c r="G5112" s="95">
        <v>22</v>
      </c>
      <c r="H5112" s="95">
        <v>5000</v>
      </c>
    </row>
    <row r="5113" spans="1:8" x14ac:dyDescent="0.25">
      <c r="A5113" s="82">
        <v>5113</v>
      </c>
      <c r="B5113" s="85" t="s">
        <v>656</v>
      </c>
      <c r="C5113" s="86">
        <v>0.33333333333333331</v>
      </c>
      <c r="D5113" s="85" t="s">
        <v>284</v>
      </c>
      <c r="E5113" s="85" t="s">
        <v>24</v>
      </c>
      <c r="F5113" s="85" t="s">
        <v>696</v>
      </c>
      <c r="G5113" s="95">
        <v>19</v>
      </c>
      <c r="H5113" s="95">
        <v>4999.9999999999991</v>
      </c>
    </row>
    <row r="5114" spans="1:8" x14ac:dyDescent="0.25">
      <c r="A5114" s="82">
        <v>5114</v>
      </c>
      <c r="B5114" s="85" t="s">
        <v>656</v>
      </c>
      <c r="C5114" s="86">
        <v>0.33333333333333331</v>
      </c>
      <c r="D5114" s="85" t="s">
        <v>284</v>
      </c>
      <c r="E5114" s="85" t="s">
        <v>24</v>
      </c>
      <c r="F5114" s="85" t="s">
        <v>304</v>
      </c>
      <c r="G5114" s="95">
        <v>1</v>
      </c>
      <c r="H5114" s="95">
        <v>263.15789473684208</v>
      </c>
    </row>
    <row r="5115" spans="1:8" x14ac:dyDescent="0.25">
      <c r="A5115" s="82">
        <v>5115</v>
      </c>
      <c r="B5115" s="85" t="s">
        <v>657</v>
      </c>
      <c r="C5115" s="86">
        <v>0.33333333333333331</v>
      </c>
      <c r="D5115" s="85" t="s">
        <v>284</v>
      </c>
      <c r="E5115" s="85" t="s">
        <v>24</v>
      </c>
      <c r="F5115" s="85" t="s">
        <v>29</v>
      </c>
      <c r="G5115" s="95">
        <v>1</v>
      </c>
      <c r="H5115" s="95">
        <v>454.5454545454545</v>
      </c>
    </row>
    <row r="5116" spans="1:8" x14ac:dyDescent="0.25">
      <c r="A5116" s="82">
        <v>5116</v>
      </c>
      <c r="B5116" s="85" t="s">
        <v>657</v>
      </c>
      <c r="C5116" s="86">
        <v>0.33333333333333331</v>
      </c>
      <c r="D5116" s="85" t="s">
        <v>284</v>
      </c>
      <c r="E5116" s="85" t="s">
        <v>24</v>
      </c>
      <c r="F5116" s="85" t="s">
        <v>696</v>
      </c>
      <c r="G5116" s="95">
        <v>7</v>
      </c>
      <c r="H5116" s="95">
        <v>3181.818181818182</v>
      </c>
    </row>
    <row r="5117" spans="1:8" x14ac:dyDescent="0.25">
      <c r="A5117" s="82">
        <v>5117</v>
      </c>
      <c r="B5117" s="85" t="s">
        <v>657</v>
      </c>
      <c r="C5117" s="86">
        <v>0.33333333333333331</v>
      </c>
      <c r="D5117" s="85" t="s">
        <v>284</v>
      </c>
      <c r="E5117" s="85" t="s">
        <v>24</v>
      </c>
      <c r="F5117" s="85" t="s">
        <v>304</v>
      </c>
      <c r="G5117" s="95">
        <v>1</v>
      </c>
      <c r="H5117" s="95">
        <v>454.5454545454545</v>
      </c>
    </row>
    <row r="5118" spans="1:8" x14ac:dyDescent="0.25">
      <c r="A5118" s="82">
        <v>5118</v>
      </c>
      <c r="B5118" s="85" t="s">
        <v>657</v>
      </c>
      <c r="C5118" s="86">
        <v>0.33333333333333331</v>
      </c>
      <c r="D5118" s="85" t="s">
        <v>284</v>
      </c>
      <c r="E5118" s="85" t="s">
        <v>24</v>
      </c>
      <c r="F5118" s="85" t="s">
        <v>684</v>
      </c>
      <c r="G5118" s="95">
        <v>2</v>
      </c>
      <c r="H5118" s="95">
        <v>909.09090909090901</v>
      </c>
    </row>
    <row r="5119" spans="1:8" x14ac:dyDescent="0.25">
      <c r="A5119" s="82">
        <v>5119</v>
      </c>
      <c r="B5119" s="85" t="s">
        <v>658</v>
      </c>
      <c r="C5119" s="86">
        <v>0.33333333333333331</v>
      </c>
      <c r="D5119" s="85" t="s">
        <v>284</v>
      </c>
      <c r="E5119" s="85" t="s">
        <v>24</v>
      </c>
      <c r="F5119" s="85" t="s">
        <v>45</v>
      </c>
      <c r="G5119" s="95">
        <v>1</v>
      </c>
      <c r="H5119" s="95">
        <v>714.28571428571433</v>
      </c>
    </row>
    <row r="5120" spans="1:8" x14ac:dyDescent="0.25">
      <c r="A5120" s="82">
        <v>5120</v>
      </c>
      <c r="B5120" s="85" t="s">
        <v>658</v>
      </c>
      <c r="C5120" s="86">
        <v>0.33333333333333331</v>
      </c>
      <c r="D5120" s="85" t="s">
        <v>284</v>
      </c>
      <c r="E5120" s="85" t="s">
        <v>24</v>
      </c>
      <c r="F5120" s="85" t="s">
        <v>693</v>
      </c>
      <c r="G5120" s="95">
        <v>5</v>
      </c>
      <c r="H5120" s="95">
        <v>3571.4285714285716</v>
      </c>
    </row>
    <row r="5121" spans="1:8" x14ac:dyDescent="0.25">
      <c r="A5121" s="82">
        <v>5121</v>
      </c>
      <c r="B5121" s="85" t="s">
        <v>658</v>
      </c>
      <c r="C5121" s="86">
        <v>0.33333333333333331</v>
      </c>
      <c r="D5121" s="85" t="s">
        <v>284</v>
      </c>
      <c r="E5121" s="85" t="s">
        <v>24</v>
      </c>
      <c r="F5121" s="85" t="s">
        <v>684</v>
      </c>
      <c r="G5121" s="95">
        <v>1</v>
      </c>
      <c r="H5121" s="95">
        <v>714.28571428571433</v>
      </c>
    </row>
    <row r="5122" spans="1:8" x14ac:dyDescent="0.25">
      <c r="A5122" s="82">
        <v>5122</v>
      </c>
      <c r="B5122" s="85" t="s">
        <v>659</v>
      </c>
      <c r="C5122" s="86">
        <v>0.33333333333333331</v>
      </c>
      <c r="D5122" s="85" t="s">
        <v>23</v>
      </c>
      <c r="E5122" s="85" t="s">
        <v>24</v>
      </c>
      <c r="F5122" s="85" t="s">
        <v>28</v>
      </c>
      <c r="G5122" s="95">
        <v>3</v>
      </c>
      <c r="H5122" s="95">
        <v>750</v>
      </c>
    </row>
    <row r="5123" spans="1:8" x14ac:dyDescent="0.25">
      <c r="A5123" s="82">
        <v>5123</v>
      </c>
      <c r="B5123" s="85" t="s">
        <v>659</v>
      </c>
      <c r="C5123" s="86">
        <v>0.33333333333333331</v>
      </c>
      <c r="D5123" s="85" t="s">
        <v>23</v>
      </c>
      <c r="E5123" s="85" t="s">
        <v>24</v>
      </c>
      <c r="F5123" s="85" t="s">
        <v>30</v>
      </c>
      <c r="G5123" s="95">
        <v>2</v>
      </c>
      <c r="H5123" s="95">
        <v>500</v>
      </c>
    </row>
    <row r="5124" spans="1:8" x14ac:dyDescent="0.25">
      <c r="A5124" s="82">
        <v>5124</v>
      </c>
      <c r="B5124" s="85" t="s">
        <v>659</v>
      </c>
      <c r="C5124" s="86">
        <v>0.33333333333333331</v>
      </c>
      <c r="D5124" s="85" t="s">
        <v>23</v>
      </c>
      <c r="E5124" s="85" t="s">
        <v>24</v>
      </c>
      <c r="F5124" s="85" t="s">
        <v>689</v>
      </c>
      <c r="G5124" s="95">
        <v>4</v>
      </c>
      <c r="H5124" s="95">
        <v>1000</v>
      </c>
    </row>
    <row r="5125" spans="1:8" x14ac:dyDescent="0.25">
      <c r="A5125" s="82">
        <v>5125</v>
      </c>
      <c r="B5125" s="85" t="s">
        <v>659</v>
      </c>
      <c r="C5125" s="86">
        <v>0.33333333333333331</v>
      </c>
      <c r="D5125" s="85" t="s">
        <v>23</v>
      </c>
      <c r="E5125" s="85" t="s">
        <v>24</v>
      </c>
      <c r="F5125" s="85" t="s">
        <v>27</v>
      </c>
      <c r="G5125" s="95">
        <v>1</v>
      </c>
      <c r="H5125" s="95">
        <v>250</v>
      </c>
    </row>
    <row r="5126" spans="1:8" x14ac:dyDescent="0.25">
      <c r="A5126" s="82">
        <v>5126</v>
      </c>
      <c r="B5126" s="85" t="s">
        <v>659</v>
      </c>
      <c r="C5126" s="86">
        <v>0.33333333333333331</v>
      </c>
      <c r="D5126" s="85" t="s">
        <v>23</v>
      </c>
      <c r="E5126" s="85" t="s">
        <v>24</v>
      </c>
      <c r="F5126" s="85" t="s">
        <v>698</v>
      </c>
      <c r="G5126" s="95">
        <v>1</v>
      </c>
      <c r="H5126" s="95">
        <v>250</v>
      </c>
    </row>
    <row r="5127" spans="1:8" x14ac:dyDescent="0.25">
      <c r="A5127" s="82">
        <v>5127</v>
      </c>
      <c r="B5127" s="85" t="s">
        <v>660</v>
      </c>
      <c r="C5127" s="86">
        <v>0.33333333333333331</v>
      </c>
      <c r="D5127" s="85" t="s">
        <v>23</v>
      </c>
      <c r="E5127" s="85" t="s">
        <v>24</v>
      </c>
      <c r="F5127" s="85" t="s">
        <v>28</v>
      </c>
      <c r="G5127" s="95">
        <v>2</v>
      </c>
      <c r="H5127" s="95">
        <v>500</v>
      </c>
    </row>
    <row r="5128" spans="1:8" x14ac:dyDescent="0.25">
      <c r="A5128" s="82">
        <v>5128</v>
      </c>
      <c r="B5128" s="85" t="s">
        <v>660</v>
      </c>
      <c r="C5128" s="86">
        <v>0.33333333333333331</v>
      </c>
      <c r="D5128" s="85" t="s">
        <v>23</v>
      </c>
      <c r="E5128" s="85" t="s">
        <v>24</v>
      </c>
      <c r="F5128" s="85" t="s">
        <v>31</v>
      </c>
      <c r="G5128" s="95">
        <v>1</v>
      </c>
      <c r="H5128" s="95">
        <v>250</v>
      </c>
    </row>
    <row r="5129" spans="1:8" x14ac:dyDescent="0.25">
      <c r="A5129" s="82">
        <v>5129</v>
      </c>
      <c r="B5129" s="85" t="s">
        <v>660</v>
      </c>
      <c r="C5129" s="86">
        <v>0.33333333333333331</v>
      </c>
      <c r="D5129" s="85" t="s">
        <v>23</v>
      </c>
      <c r="E5129" s="85" t="s">
        <v>24</v>
      </c>
      <c r="F5129" s="85" t="s">
        <v>58</v>
      </c>
      <c r="G5129" s="95">
        <v>1</v>
      </c>
      <c r="H5129" s="95">
        <v>250</v>
      </c>
    </row>
    <row r="5130" spans="1:8" x14ac:dyDescent="0.25">
      <c r="A5130" s="82">
        <v>5130</v>
      </c>
      <c r="B5130" s="85" t="s">
        <v>660</v>
      </c>
      <c r="C5130" s="86">
        <v>0.33333333333333331</v>
      </c>
      <c r="D5130" s="85" t="s">
        <v>23</v>
      </c>
      <c r="E5130" s="85" t="s">
        <v>24</v>
      </c>
      <c r="F5130" s="85" t="s">
        <v>689</v>
      </c>
      <c r="G5130" s="95">
        <v>4</v>
      </c>
      <c r="H5130" s="95">
        <v>1000</v>
      </c>
    </row>
    <row r="5131" spans="1:8" x14ac:dyDescent="0.25">
      <c r="A5131" s="82">
        <v>5131</v>
      </c>
      <c r="B5131" s="85" t="s">
        <v>661</v>
      </c>
      <c r="C5131" s="86">
        <v>0.33333333333333331</v>
      </c>
      <c r="D5131" s="85" t="s">
        <v>23</v>
      </c>
      <c r="E5131" s="85" t="s">
        <v>24</v>
      </c>
      <c r="F5131" s="85" t="s">
        <v>28</v>
      </c>
      <c r="G5131" s="95">
        <v>1</v>
      </c>
      <c r="H5131" s="95">
        <v>250</v>
      </c>
    </row>
    <row r="5132" spans="1:8" x14ac:dyDescent="0.25">
      <c r="A5132" s="82">
        <v>5132</v>
      </c>
      <c r="B5132" s="85" t="s">
        <v>661</v>
      </c>
      <c r="C5132" s="86">
        <v>0.33333333333333331</v>
      </c>
      <c r="D5132" s="85" t="s">
        <v>23</v>
      </c>
      <c r="E5132" s="85" t="s">
        <v>24</v>
      </c>
      <c r="F5132" s="85" t="s">
        <v>58</v>
      </c>
      <c r="G5132" s="95">
        <v>1</v>
      </c>
      <c r="H5132" s="95">
        <v>250</v>
      </c>
    </row>
    <row r="5133" spans="1:8" x14ac:dyDescent="0.25">
      <c r="A5133" s="82">
        <v>5133</v>
      </c>
      <c r="B5133" s="85" t="s">
        <v>661</v>
      </c>
      <c r="C5133" s="86">
        <v>0.33333333333333331</v>
      </c>
      <c r="D5133" s="85" t="s">
        <v>23</v>
      </c>
      <c r="E5133" s="85" t="s">
        <v>24</v>
      </c>
      <c r="F5133" s="85" t="s">
        <v>45</v>
      </c>
      <c r="G5133" s="95">
        <v>1</v>
      </c>
      <c r="H5133" s="95">
        <v>250</v>
      </c>
    </row>
    <row r="5134" spans="1:8" x14ac:dyDescent="0.25">
      <c r="A5134" s="82">
        <v>5134</v>
      </c>
      <c r="B5134" s="85" t="s">
        <v>661</v>
      </c>
      <c r="C5134" s="86">
        <v>0.33333333333333331</v>
      </c>
      <c r="D5134" s="85" t="s">
        <v>23</v>
      </c>
      <c r="E5134" s="85" t="s">
        <v>24</v>
      </c>
      <c r="F5134" s="85" t="s">
        <v>689</v>
      </c>
      <c r="G5134" s="95">
        <v>1</v>
      </c>
      <c r="H5134" s="95">
        <v>250</v>
      </c>
    </row>
    <row r="5135" spans="1:8" x14ac:dyDescent="0.25">
      <c r="A5135" s="82">
        <v>5135</v>
      </c>
      <c r="B5135" s="85" t="s">
        <v>662</v>
      </c>
      <c r="C5135" s="86">
        <v>0.33333333333333331</v>
      </c>
      <c r="D5135" s="85" t="s">
        <v>23</v>
      </c>
      <c r="E5135" s="85" t="s">
        <v>24</v>
      </c>
      <c r="F5135" s="85" t="s">
        <v>35</v>
      </c>
      <c r="G5135" s="95">
        <v>1</v>
      </c>
      <c r="H5135" s="95">
        <v>250</v>
      </c>
    </row>
    <row r="5136" spans="1:8" x14ac:dyDescent="0.25">
      <c r="A5136" s="82">
        <v>5136</v>
      </c>
      <c r="B5136" s="85" t="s">
        <v>662</v>
      </c>
      <c r="C5136" s="86">
        <v>0.33333333333333331</v>
      </c>
      <c r="D5136" s="85" t="s">
        <v>23</v>
      </c>
      <c r="E5136" s="85" t="s">
        <v>24</v>
      </c>
      <c r="F5136" s="85" t="s">
        <v>29</v>
      </c>
      <c r="G5136" s="95">
        <v>2</v>
      </c>
      <c r="H5136" s="95">
        <v>500</v>
      </c>
    </row>
    <row r="5137" spans="1:8" x14ac:dyDescent="0.25">
      <c r="A5137" s="82">
        <v>5137</v>
      </c>
      <c r="B5137" s="85" t="s">
        <v>662</v>
      </c>
      <c r="C5137" s="86">
        <v>0.33333333333333331</v>
      </c>
      <c r="D5137" s="85" t="s">
        <v>23</v>
      </c>
      <c r="E5137" s="85" t="s">
        <v>24</v>
      </c>
      <c r="F5137" s="85" t="s">
        <v>58</v>
      </c>
      <c r="G5137" s="95">
        <v>1</v>
      </c>
      <c r="H5137" s="95">
        <v>250</v>
      </c>
    </row>
    <row r="5138" spans="1:8" x14ac:dyDescent="0.25">
      <c r="A5138" s="82">
        <v>5138</v>
      </c>
      <c r="B5138" s="85" t="s">
        <v>662</v>
      </c>
      <c r="C5138" s="86">
        <v>0.33333333333333331</v>
      </c>
      <c r="D5138" s="85" t="s">
        <v>23</v>
      </c>
      <c r="E5138" s="85" t="s">
        <v>24</v>
      </c>
      <c r="F5138" s="85" t="s">
        <v>689</v>
      </c>
      <c r="G5138" s="95">
        <v>2</v>
      </c>
      <c r="H5138" s="95">
        <v>500</v>
      </c>
    </row>
    <row r="5139" spans="1:8" x14ac:dyDescent="0.25">
      <c r="A5139" s="82">
        <v>5139</v>
      </c>
      <c r="B5139" s="85" t="s">
        <v>663</v>
      </c>
      <c r="C5139" s="86">
        <v>0.33333333333333331</v>
      </c>
      <c r="D5139" s="85" t="s">
        <v>23</v>
      </c>
      <c r="E5139" s="85" t="s">
        <v>24</v>
      </c>
      <c r="F5139" s="85" t="s">
        <v>45</v>
      </c>
      <c r="G5139" s="95">
        <v>2</v>
      </c>
      <c r="H5139" s="95">
        <v>500</v>
      </c>
    </row>
    <row r="5140" spans="1:8" x14ac:dyDescent="0.25">
      <c r="A5140" s="82">
        <v>5140</v>
      </c>
      <c r="B5140" s="85" t="s">
        <v>663</v>
      </c>
      <c r="C5140" s="86">
        <v>0.33333333333333331</v>
      </c>
      <c r="D5140" s="85" t="s">
        <v>23</v>
      </c>
      <c r="E5140" s="85" t="s">
        <v>24</v>
      </c>
      <c r="F5140" s="85" t="s">
        <v>689</v>
      </c>
      <c r="G5140" s="95">
        <v>1</v>
      </c>
      <c r="H5140" s="95">
        <v>250</v>
      </c>
    </row>
    <row r="5141" spans="1:8" x14ac:dyDescent="0.25">
      <c r="A5141" s="82">
        <v>5141</v>
      </c>
      <c r="B5141" s="85" t="s">
        <v>663</v>
      </c>
      <c r="C5141" s="86">
        <v>0.33333333333333331</v>
      </c>
      <c r="D5141" s="85" t="s">
        <v>23</v>
      </c>
      <c r="E5141" s="85" t="s">
        <v>24</v>
      </c>
      <c r="F5141" s="85" t="s">
        <v>699</v>
      </c>
      <c r="G5141" s="95">
        <v>1</v>
      </c>
      <c r="H5141" s="95">
        <v>250</v>
      </c>
    </row>
    <row r="5142" spans="1:8" x14ac:dyDescent="0.25">
      <c r="A5142" s="82">
        <v>5142</v>
      </c>
      <c r="B5142" s="85" t="s">
        <v>664</v>
      </c>
      <c r="C5142" s="86">
        <v>0.33333333333333331</v>
      </c>
      <c r="D5142" s="85" t="s">
        <v>23</v>
      </c>
      <c r="E5142" s="85" t="s">
        <v>24</v>
      </c>
      <c r="F5142" s="85" t="s">
        <v>700</v>
      </c>
      <c r="G5142" s="95">
        <v>1</v>
      </c>
      <c r="H5142" s="95">
        <v>250</v>
      </c>
    </row>
    <row r="5143" spans="1:8" x14ac:dyDescent="0.25">
      <c r="A5143" s="82">
        <v>5143</v>
      </c>
      <c r="B5143" s="85" t="s">
        <v>664</v>
      </c>
      <c r="C5143" s="86">
        <v>0.33333333333333331</v>
      </c>
      <c r="D5143" s="85" t="s">
        <v>23</v>
      </c>
      <c r="E5143" s="85" t="s">
        <v>24</v>
      </c>
      <c r="F5143" s="85" t="s">
        <v>689</v>
      </c>
      <c r="G5143" s="95">
        <v>1</v>
      </c>
      <c r="H5143" s="95">
        <v>250</v>
      </c>
    </row>
    <row r="5144" spans="1:8" x14ac:dyDescent="0.25">
      <c r="A5144" s="82">
        <v>5144</v>
      </c>
      <c r="B5144" s="85" t="s">
        <v>664</v>
      </c>
      <c r="C5144" s="86">
        <v>0.33333333333333331</v>
      </c>
      <c r="D5144" s="85" t="s">
        <v>23</v>
      </c>
      <c r="E5144" s="85" t="s">
        <v>24</v>
      </c>
      <c r="F5144" s="85" t="s">
        <v>699</v>
      </c>
      <c r="G5144" s="95">
        <v>1</v>
      </c>
      <c r="H5144" s="95">
        <v>250</v>
      </c>
    </row>
    <row r="5145" spans="1:8" x14ac:dyDescent="0.25">
      <c r="A5145" s="82">
        <v>5145</v>
      </c>
      <c r="B5145" s="85" t="s">
        <v>665</v>
      </c>
      <c r="C5145" s="86">
        <v>0.33333333333333331</v>
      </c>
      <c r="D5145" s="85" t="s">
        <v>23</v>
      </c>
      <c r="E5145" s="85" t="s">
        <v>24</v>
      </c>
      <c r="F5145" s="85" t="s">
        <v>45</v>
      </c>
      <c r="G5145" s="95">
        <v>1</v>
      </c>
      <c r="H5145" s="95">
        <v>250</v>
      </c>
    </row>
    <row r="5146" spans="1:8" x14ac:dyDescent="0.25">
      <c r="A5146" s="82">
        <v>5146</v>
      </c>
      <c r="B5146" s="85" t="s">
        <v>665</v>
      </c>
      <c r="C5146" s="86">
        <v>0.33333333333333331</v>
      </c>
      <c r="D5146" s="85" t="s">
        <v>23</v>
      </c>
      <c r="E5146" s="85" t="s">
        <v>24</v>
      </c>
      <c r="F5146" s="85" t="s">
        <v>689</v>
      </c>
      <c r="G5146" s="95">
        <v>2</v>
      </c>
      <c r="H5146" s="95">
        <v>500</v>
      </c>
    </row>
    <row r="5147" spans="1:8" x14ac:dyDescent="0.25">
      <c r="A5147" s="82">
        <v>5147</v>
      </c>
      <c r="B5147" s="85" t="s">
        <v>665</v>
      </c>
      <c r="C5147" s="86">
        <v>0.33333333333333331</v>
      </c>
      <c r="D5147" s="85" t="s">
        <v>23</v>
      </c>
      <c r="E5147" s="85" t="s">
        <v>24</v>
      </c>
      <c r="F5147" s="85" t="s">
        <v>699</v>
      </c>
      <c r="G5147" s="95">
        <v>1</v>
      </c>
      <c r="H5147" s="95">
        <v>250</v>
      </c>
    </row>
    <row r="5148" spans="1:8" x14ac:dyDescent="0.25">
      <c r="A5148" s="82">
        <v>5148</v>
      </c>
      <c r="B5148" s="85" t="s">
        <v>666</v>
      </c>
      <c r="C5148" s="86">
        <v>0.33333333333333331</v>
      </c>
      <c r="D5148" s="85" t="s">
        <v>23</v>
      </c>
      <c r="E5148" s="85" t="s">
        <v>24</v>
      </c>
      <c r="F5148" s="85" t="s">
        <v>35</v>
      </c>
      <c r="G5148" s="95">
        <v>1</v>
      </c>
      <c r="H5148" s="95">
        <v>250</v>
      </c>
    </row>
    <row r="5149" spans="1:8" x14ac:dyDescent="0.25">
      <c r="A5149" s="82">
        <v>5149</v>
      </c>
      <c r="B5149" s="85" t="s">
        <v>666</v>
      </c>
      <c r="C5149" s="86">
        <v>0.33333333333333331</v>
      </c>
      <c r="D5149" s="85" t="s">
        <v>23</v>
      </c>
      <c r="E5149" s="85" t="s">
        <v>24</v>
      </c>
      <c r="F5149" s="85" t="s">
        <v>28</v>
      </c>
      <c r="G5149" s="95">
        <v>1</v>
      </c>
      <c r="H5149" s="95">
        <v>250</v>
      </c>
    </row>
    <row r="5150" spans="1:8" x14ac:dyDescent="0.25">
      <c r="A5150" s="82">
        <v>5150</v>
      </c>
      <c r="B5150" s="85" t="s">
        <v>666</v>
      </c>
      <c r="C5150" s="86">
        <v>0.33333333333333331</v>
      </c>
      <c r="D5150" s="85" t="s">
        <v>23</v>
      </c>
      <c r="E5150" s="85" t="s">
        <v>24</v>
      </c>
      <c r="F5150" s="85" t="s">
        <v>689</v>
      </c>
      <c r="G5150" s="95">
        <v>2</v>
      </c>
      <c r="H5150" s="95">
        <v>500</v>
      </c>
    </row>
    <row r="5151" spans="1:8" x14ac:dyDescent="0.25">
      <c r="A5151" s="82">
        <v>5151</v>
      </c>
      <c r="B5151" s="85" t="s">
        <v>702</v>
      </c>
      <c r="C5151" s="86">
        <v>0.33333333333333298</v>
      </c>
      <c r="D5151" s="85" t="s">
        <v>284</v>
      </c>
      <c r="E5151" s="85" t="s">
        <v>24</v>
      </c>
      <c r="F5151" s="85" t="s">
        <v>26</v>
      </c>
      <c r="G5151" s="95">
        <v>4</v>
      </c>
      <c r="H5151" s="95">
        <v>1000</v>
      </c>
    </row>
    <row r="5152" spans="1:8" x14ac:dyDescent="0.25">
      <c r="A5152" s="82">
        <v>5152</v>
      </c>
      <c r="B5152" s="85" t="s">
        <v>702</v>
      </c>
      <c r="C5152" s="86">
        <v>0.33333333333333298</v>
      </c>
      <c r="D5152" s="85" t="s">
        <v>284</v>
      </c>
      <c r="E5152" s="85" t="s">
        <v>24</v>
      </c>
      <c r="F5152" s="85" t="s">
        <v>28</v>
      </c>
      <c r="G5152" s="95">
        <v>1</v>
      </c>
      <c r="H5152" s="95">
        <v>250</v>
      </c>
    </row>
    <row r="5153" spans="1:8" x14ac:dyDescent="0.25">
      <c r="A5153" s="82">
        <v>5153</v>
      </c>
      <c r="B5153" s="85" t="s">
        <v>702</v>
      </c>
      <c r="C5153" s="86">
        <v>0.33333333333333298</v>
      </c>
      <c r="D5153" s="85" t="s">
        <v>284</v>
      </c>
      <c r="E5153" s="85" t="s">
        <v>24</v>
      </c>
      <c r="F5153" s="85" t="s">
        <v>696</v>
      </c>
      <c r="G5153" s="95">
        <v>12</v>
      </c>
      <c r="H5153" s="95">
        <v>3000</v>
      </c>
    </row>
    <row r="5154" spans="1:8" x14ac:dyDescent="0.25">
      <c r="A5154" s="82">
        <v>5154</v>
      </c>
      <c r="B5154" s="85" t="s">
        <v>702</v>
      </c>
      <c r="C5154" s="86">
        <v>0.33333333333333298</v>
      </c>
      <c r="D5154" s="85" t="s">
        <v>284</v>
      </c>
      <c r="E5154" s="85" t="s">
        <v>24</v>
      </c>
      <c r="F5154" s="85" t="s">
        <v>689</v>
      </c>
      <c r="G5154" s="95">
        <v>2</v>
      </c>
      <c r="H5154" s="95">
        <v>500</v>
      </c>
    </row>
    <row r="5155" spans="1:8" x14ac:dyDescent="0.25">
      <c r="A5155" s="82">
        <v>5155</v>
      </c>
      <c r="B5155" s="85" t="s">
        <v>702</v>
      </c>
      <c r="C5155" s="86">
        <v>0.33333333333333298</v>
      </c>
      <c r="D5155" s="85" t="s">
        <v>284</v>
      </c>
      <c r="E5155" s="85" t="s">
        <v>24</v>
      </c>
      <c r="F5155" s="85" t="s">
        <v>698</v>
      </c>
      <c r="G5155" s="95">
        <v>2</v>
      </c>
      <c r="H5155" s="95">
        <v>500</v>
      </c>
    </row>
    <row r="5156" spans="1:8" x14ac:dyDescent="0.25">
      <c r="A5156" s="82">
        <v>5156</v>
      </c>
      <c r="B5156" s="85" t="s">
        <v>702</v>
      </c>
      <c r="C5156" s="86">
        <v>0.33333333333333298</v>
      </c>
      <c r="D5156" s="85" t="s">
        <v>284</v>
      </c>
      <c r="E5156" s="85" t="s">
        <v>24</v>
      </c>
      <c r="F5156" s="85" t="s">
        <v>694</v>
      </c>
      <c r="G5156" s="95">
        <v>1</v>
      </c>
      <c r="H5156" s="95">
        <v>250</v>
      </c>
    </row>
    <row r="5157" spans="1:8" x14ac:dyDescent="0.25">
      <c r="A5157" s="82">
        <v>5157</v>
      </c>
      <c r="B5157" s="85" t="s">
        <v>702</v>
      </c>
      <c r="C5157" s="86">
        <v>0.33333333333333298</v>
      </c>
      <c r="D5157" s="85" t="s">
        <v>284</v>
      </c>
      <c r="E5157" s="85" t="s">
        <v>24</v>
      </c>
      <c r="F5157" s="85" t="s">
        <v>498</v>
      </c>
      <c r="G5157" s="95">
        <v>15</v>
      </c>
      <c r="H5157" s="95">
        <v>3750</v>
      </c>
    </row>
    <row r="5158" spans="1:8" x14ac:dyDescent="0.25">
      <c r="A5158" s="82">
        <v>5158</v>
      </c>
      <c r="B5158" s="85" t="s">
        <v>702</v>
      </c>
      <c r="C5158" s="86">
        <v>0.33333333333333298</v>
      </c>
      <c r="D5158" s="85" t="s">
        <v>284</v>
      </c>
      <c r="E5158" s="85" t="s">
        <v>24</v>
      </c>
      <c r="F5158" s="85" t="s">
        <v>304</v>
      </c>
      <c r="G5158" s="95">
        <v>2</v>
      </c>
      <c r="H5158" s="95">
        <v>500</v>
      </c>
    </row>
    <row r="5159" spans="1:8" x14ac:dyDescent="0.25">
      <c r="A5159" s="82">
        <v>5159</v>
      </c>
      <c r="B5159" s="85" t="s">
        <v>703</v>
      </c>
      <c r="C5159" s="86">
        <v>0.33333333333333298</v>
      </c>
      <c r="D5159" s="85" t="s">
        <v>23</v>
      </c>
      <c r="E5159" s="85" t="s">
        <v>24</v>
      </c>
      <c r="F5159" s="85" t="s">
        <v>28</v>
      </c>
      <c r="G5159" s="95">
        <v>1</v>
      </c>
      <c r="H5159" s="95">
        <v>250</v>
      </c>
    </row>
    <row r="5160" spans="1:8" x14ac:dyDescent="0.25">
      <c r="A5160" s="82">
        <v>5160</v>
      </c>
      <c r="B5160" s="85" t="s">
        <v>703</v>
      </c>
      <c r="C5160" s="86">
        <v>0.33333333333333298</v>
      </c>
      <c r="D5160" s="85" t="s">
        <v>23</v>
      </c>
      <c r="E5160" s="85" t="s">
        <v>24</v>
      </c>
      <c r="F5160" s="85" t="s">
        <v>29</v>
      </c>
      <c r="G5160" s="95">
        <v>2</v>
      </c>
      <c r="H5160" s="95">
        <v>500</v>
      </c>
    </row>
    <row r="5161" spans="1:8" x14ac:dyDescent="0.25">
      <c r="A5161" s="82">
        <v>5161</v>
      </c>
      <c r="B5161" s="85" t="s">
        <v>703</v>
      </c>
      <c r="C5161" s="86">
        <v>0.33333333333333298</v>
      </c>
      <c r="D5161" s="85" t="s">
        <v>23</v>
      </c>
      <c r="E5161" s="85" t="s">
        <v>24</v>
      </c>
      <c r="F5161" s="85" t="s">
        <v>30</v>
      </c>
      <c r="G5161" s="95">
        <v>1</v>
      </c>
      <c r="H5161" s="95">
        <v>250</v>
      </c>
    </row>
    <row r="5162" spans="1:8" x14ac:dyDescent="0.25">
      <c r="A5162" s="82">
        <v>5162</v>
      </c>
      <c r="B5162" s="85" t="s">
        <v>703</v>
      </c>
      <c r="C5162" s="86">
        <v>0.33333333333333298</v>
      </c>
      <c r="D5162" s="85" t="s">
        <v>23</v>
      </c>
      <c r="E5162" s="85" t="s">
        <v>24</v>
      </c>
      <c r="F5162" s="85" t="s">
        <v>689</v>
      </c>
      <c r="G5162" s="95">
        <v>1</v>
      </c>
      <c r="H5162" s="95">
        <v>250</v>
      </c>
    </row>
    <row r="5163" spans="1:8" x14ac:dyDescent="0.25">
      <c r="A5163" s="82">
        <v>5163</v>
      </c>
      <c r="B5163" s="85" t="s">
        <v>704</v>
      </c>
      <c r="C5163" s="86">
        <v>0.33333333333333298</v>
      </c>
      <c r="D5163" s="85" t="s">
        <v>284</v>
      </c>
      <c r="E5163" s="85" t="s">
        <v>24</v>
      </c>
      <c r="F5163" s="85" t="s">
        <v>132</v>
      </c>
      <c r="G5163" s="95">
        <v>1</v>
      </c>
      <c r="H5163" s="95">
        <v>250</v>
      </c>
    </row>
    <row r="5164" spans="1:8" x14ac:dyDescent="0.25">
      <c r="A5164" s="82">
        <v>5164</v>
      </c>
      <c r="B5164" s="85" t="s">
        <v>704</v>
      </c>
      <c r="C5164" s="86">
        <v>0.33333333333333298</v>
      </c>
      <c r="D5164" s="85" t="s">
        <v>284</v>
      </c>
      <c r="E5164" s="85" t="s">
        <v>24</v>
      </c>
      <c r="F5164" s="85" t="s">
        <v>28</v>
      </c>
      <c r="G5164" s="95">
        <v>2</v>
      </c>
      <c r="H5164" s="95">
        <v>500</v>
      </c>
    </row>
    <row r="5165" spans="1:8" x14ac:dyDescent="0.25">
      <c r="A5165" s="82">
        <v>5165</v>
      </c>
      <c r="B5165" s="85" t="s">
        <v>704</v>
      </c>
      <c r="C5165" s="86">
        <v>0.33333333333333298</v>
      </c>
      <c r="D5165" s="85" t="s">
        <v>284</v>
      </c>
      <c r="E5165" s="85" t="s">
        <v>24</v>
      </c>
      <c r="F5165" s="85" t="s">
        <v>58</v>
      </c>
      <c r="G5165" s="95">
        <v>1</v>
      </c>
      <c r="H5165" s="95">
        <v>250</v>
      </c>
    </row>
    <row r="5166" spans="1:8" x14ac:dyDescent="0.25">
      <c r="A5166" s="82">
        <v>5166</v>
      </c>
      <c r="B5166" s="85" t="s">
        <v>704</v>
      </c>
      <c r="C5166" s="86">
        <v>0.33333333333333298</v>
      </c>
      <c r="D5166" s="85" t="s">
        <v>284</v>
      </c>
      <c r="E5166" s="85" t="s">
        <v>24</v>
      </c>
      <c r="F5166" s="85" t="s">
        <v>696</v>
      </c>
      <c r="G5166" s="95">
        <v>16</v>
      </c>
      <c r="H5166" s="95">
        <v>4000</v>
      </c>
    </row>
    <row r="5167" spans="1:8" x14ac:dyDescent="0.25">
      <c r="A5167" s="82">
        <v>5167</v>
      </c>
      <c r="B5167" s="85" t="s">
        <v>704</v>
      </c>
      <c r="C5167" s="86">
        <v>0.33333333333333298</v>
      </c>
      <c r="D5167" s="85" t="s">
        <v>284</v>
      </c>
      <c r="E5167" s="85" t="s">
        <v>24</v>
      </c>
      <c r="F5167" s="85" t="s">
        <v>689</v>
      </c>
      <c r="G5167" s="95">
        <v>6</v>
      </c>
      <c r="H5167" s="95">
        <v>1500</v>
      </c>
    </row>
    <row r="5168" spans="1:8" x14ac:dyDescent="0.25">
      <c r="A5168" s="82">
        <v>5168</v>
      </c>
      <c r="B5168" s="85" t="s">
        <v>704</v>
      </c>
      <c r="C5168" s="86">
        <v>0.33333333333333298</v>
      </c>
      <c r="D5168" s="85" t="s">
        <v>284</v>
      </c>
      <c r="E5168" s="85" t="s">
        <v>24</v>
      </c>
      <c r="F5168" s="85" t="s">
        <v>498</v>
      </c>
      <c r="G5168" s="95">
        <v>20</v>
      </c>
      <c r="H5168" s="95">
        <v>5000</v>
      </c>
    </row>
    <row r="5169" spans="1:8" x14ac:dyDescent="0.25">
      <c r="A5169" s="82">
        <v>5169</v>
      </c>
      <c r="B5169" s="85" t="s">
        <v>704</v>
      </c>
      <c r="C5169" s="86">
        <v>0.33333333333333298</v>
      </c>
      <c r="D5169" s="85" t="s">
        <v>284</v>
      </c>
      <c r="E5169" s="85" t="s">
        <v>24</v>
      </c>
      <c r="F5169" s="85" t="s">
        <v>694</v>
      </c>
      <c r="G5169" s="95">
        <v>9</v>
      </c>
      <c r="H5169" s="95">
        <v>2250</v>
      </c>
    </row>
    <row r="5170" spans="1:8" x14ac:dyDescent="0.25">
      <c r="A5170" s="82">
        <v>5170</v>
      </c>
      <c r="B5170" s="85" t="s">
        <v>704</v>
      </c>
      <c r="C5170" s="86">
        <v>0.33333333333333298</v>
      </c>
      <c r="D5170" s="85" t="s">
        <v>284</v>
      </c>
      <c r="E5170" s="85" t="s">
        <v>24</v>
      </c>
      <c r="F5170" s="85" t="s">
        <v>523</v>
      </c>
      <c r="G5170" s="95">
        <v>1</v>
      </c>
      <c r="H5170" s="95">
        <v>250</v>
      </c>
    </row>
    <row r="5171" spans="1:8" x14ac:dyDescent="0.25">
      <c r="A5171" s="82">
        <v>5171</v>
      </c>
      <c r="B5171" s="85" t="s">
        <v>704</v>
      </c>
      <c r="C5171" s="86">
        <v>0.33333333333333298</v>
      </c>
      <c r="D5171" s="85" t="s">
        <v>284</v>
      </c>
      <c r="E5171" s="85" t="s">
        <v>24</v>
      </c>
      <c r="F5171" s="85" t="s">
        <v>304</v>
      </c>
      <c r="G5171" s="95">
        <v>3</v>
      </c>
      <c r="H5171" s="95">
        <v>750</v>
      </c>
    </row>
    <row r="5172" spans="1:8" x14ac:dyDescent="0.25">
      <c r="A5172" s="82">
        <v>5172</v>
      </c>
      <c r="B5172" s="85" t="s">
        <v>704</v>
      </c>
      <c r="C5172" s="86">
        <v>0.33333333333333298</v>
      </c>
      <c r="D5172" s="85" t="s">
        <v>284</v>
      </c>
      <c r="E5172" s="85" t="s">
        <v>24</v>
      </c>
      <c r="F5172" s="85" t="s">
        <v>692</v>
      </c>
      <c r="G5172" s="95">
        <v>3</v>
      </c>
      <c r="H5172" s="95">
        <v>750</v>
      </c>
    </row>
    <row r="5173" spans="1:8" x14ac:dyDescent="0.25">
      <c r="A5173" s="82">
        <v>5173</v>
      </c>
      <c r="B5173" s="85" t="s">
        <v>705</v>
      </c>
      <c r="C5173" s="86">
        <v>0.33333333333333298</v>
      </c>
      <c r="D5173" s="85" t="s">
        <v>284</v>
      </c>
      <c r="E5173" s="85" t="s">
        <v>24</v>
      </c>
      <c r="F5173" s="85" t="s">
        <v>696</v>
      </c>
      <c r="G5173" s="95">
        <v>3</v>
      </c>
      <c r="H5173" s="95">
        <v>750</v>
      </c>
    </row>
    <row r="5174" spans="1:8" x14ac:dyDescent="0.25">
      <c r="A5174" s="82">
        <v>5174</v>
      </c>
      <c r="B5174" s="85" t="s">
        <v>705</v>
      </c>
      <c r="C5174" s="86">
        <v>0.33333333333333298</v>
      </c>
      <c r="D5174" s="85" t="s">
        <v>284</v>
      </c>
      <c r="E5174" s="85" t="s">
        <v>24</v>
      </c>
      <c r="F5174" s="85" t="s">
        <v>698</v>
      </c>
      <c r="G5174" s="95">
        <v>3</v>
      </c>
      <c r="H5174" s="95">
        <v>750</v>
      </c>
    </row>
    <row r="5175" spans="1:8" x14ac:dyDescent="0.25">
      <c r="A5175" s="82">
        <v>5175</v>
      </c>
      <c r="B5175" s="85" t="s">
        <v>705</v>
      </c>
      <c r="C5175" s="86">
        <v>0.33333333333333298</v>
      </c>
      <c r="D5175" s="85" t="s">
        <v>284</v>
      </c>
      <c r="E5175" s="85" t="s">
        <v>24</v>
      </c>
      <c r="F5175" s="85" t="s">
        <v>498</v>
      </c>
      <c r="G5175" s="95">
        <v>10</v>
      </c>
      <c r="H5175" s="95">
        <v>2500</v>
      </c>
    </row>
    <row r="5176" spans="1:8" x14ac:dyDescent="0.25">
      <c r="A5176" s="82">
        <v>5176</v>
      </c>
      <c r="B5176" s="85" t="s">
        <v>705</v>
      </c>
      <c r="C5176" s="86">
        <v>0.33333333333333298</v>
      </c>
      <c r="D5176" s="85" t="s">
        <v>284</v>
      </c>
      <c r="E5176" s="85" t="s">
        <v>24</v>
      </c>
      <c r="F5176" s="85" t="s">
        <v>694</v>
      </c>
      <c r="G5176" s="95">
        <v>3</v>
      </c>
      <c r="H5176" s="95">
        <v>750</v>
      </c>
    </row>
    <row r="5177" spans="1:8" x14ac:dyDescent="0.25">
      <c r="A5177" s="82">
        <v>5177</v>
      </c>
      <c r="B5177" s="85" t="s">
        <v>705</v>
      </c>
      <c r="C5177" s="86">
        <v>0.33333333333333298</v>
      </c>
      <c r="D5177" s="85" t="s">
        <v>284</v>
      </c>
      <c r="E5177" s="85" t="s">
        <v>24</v>
      </c>
      <c r="F5177" s="85" t="s">
        <v>523</v>
      </c>
      <c r="G5177" s="95">
        <v>1</v>
      </c>
      <c r="H5177" s="95">
        <v>250</v>
      </c>
    </row>
    <row r="5178" spans="1:8" x14ac:dyDescent="0.25">
      <c r="A5178" s="82">
        <v>5178</v>
      </c>
      <c r="B5178" s="85" t="s">
        <v>706</v>
      </c>
      <c r="C5178" s="86">
        <v>0.33333333333333298</v>
      </c>
      <c r="D5178" s="85" t="s">
        <v>23</v>
      </c>
      <c r="E5178" s="85" t="s">
        <v>24</v>
      </c>
      <c r="F5178" s="85" t="s">
        <v>26</v>
      </c>
      <c r="G5178" s="95">
        <v>1</v>
      </c>
      <c r="H5178" s="95">
        <v>250</v>
      </c>
    </row>
    <row r="5179" spans="1:8" x14ac:dyDescent="0.25">
      <c r="A5179" s="82">
        <v>5179</v>
      </c>
      <c r="B5179" s="85" t="s">
        <v>706</v>
      </c>
      <c r="C5179" s="86">
        <v>0.33333333333333298</v>
      </c>
      <c r="D5179" s="85" t="s">
        <v>23</v>
      </c>
      <c r="E5179" s="85" t="s">
        <v>24</v>
      </c>
      <c r="F5179" s="85" t="s">
        <v>689</v>
      </c>
      <c r="G5179" s="95">
        <v>4</v>
      </c>
      <c r="H5179" s="95">
        <v>1000</v>
      </c>
    </row>
    <row r="5180" spans="1:8" x14ac:dyDescent="0.25">
      <c r="A5180" s="82">
        <v>5180</v>
      </c>
      <c r="B5180" s="85" t="s">
        <v>706</v>
      </c>
      <c r="C5180" s="86">
        <v>0.33333333333333298</v>
      </c>
      <c r="D5180" s="85" t="s">
        <v>23</v>
      </c>
      <c r="E5180" s="85" t="s">
        <v>24</v>
      </c>
      <c r="F5180" s="85" t="s">
        <v>698</v>
      </c>
      <c r="G5180" s="95">
        <v>1</v>
      </c>
      <c r="H5180" s="95">
        <v>250</v>
      </c>
    </row>
    <row r="5181" spans="1:8" x14ac:dyDescent="0.25">
      <c r="A5181" s="82">
        <v>5181</v>
      </c>
      <c r="B5181" s="85" t="s">
        <v>707</v>
      </c>
      <c r="C5181" s="86">
        <v>0.33333333333333298</v>
      </c>
      <c r="D5181" s="85" t="s">
        <v>23</v>
      </c>
      <c r="E5181" s="85" t="s">
        <v>24</v>
      </c>
      <c r="F5181" s="85" t="s">
        <v>696</v>
      </c>
      <c r="G5181" s="95">
        <v>1</v>
      </c>
      <c r="H5181" s="95">
        <v>250</v>
      </c>
    </row>
    <row r="5182" spans="1:8" x14ac:dyDescent="0.25">
      <c r="A5182" s="82">
        <v>5182</v>
      </c>
      <c r="B5182" s="85" t="s">
        <v>707</v>
      </c>
      <c r="C5182" s="86">
        <v>0.33333333333333298</v>
      </c>
      <c r="D5182" s="85" t="s">
        <v>23</v>
      </c>
      <c r="E5182" s="85" t="s">
        <v>24</v>
      </c>
      <c r="F5182" s="85" t="s">
        <v>689</v>
      </c>
      <c r="G5182" s="95">
        <v>1</v>
      </c>
      <c r="H5182" s="95">
        <v>250</v>
      </c>
    </row>
    <row r="5183" spans="1:8" x14ac:dyDescent="0.25">
      <c r="A5183" s="82">
        <v>5183</v>
      </c>
      <c r="B5183" s="85" t="s">
        <v>707</v>
      </c>
      <c r="C5183" s="86">
        <v>0.33333333333333298</v>
      </c>
      <c r="D5183" s="85" t="s">
        <v>23</v>
      </c>
      <c r="E5183" s="85" t="s">
        <v>24</v>
      </c>
      <c r="F5183" s="85" t="s">
        <v>698</v>
      </c>
      <c r="G5183" s="95">
        <v>1</v>
      </c>
      <c r="H5183" s="95">
        <v>250</v>
      </c>
    </row>
    <row r="5184" spans="1:8" x14ac:dyDescent="0.25">
      <c r="A5184" s="82">
        <v>5184</v>
      </c>
      <c r="B5184" s="85" t="s">
        <v>707</v>
      </c>
      <c r="C5184" s="86">
        <v>0.33333333333333298</v>
      </c>
      <c r="D5184" s="85" t="s">
        <v>23</v>
      </c>
      <c r="E5184" s="85" t="s">
        <v>24</v>
      </c>
      <c r="F5184" s="85" t="s">
        <v>498</v>
      </c>
      <c r="G5184" s="95">
        <v>1</v>
      </c>
      <c r="H5184" s="95">
        <v>250</v>
      </c>
    </row>
    <row r="5185" spans="1:8" x14ac:dyDescent="0.25">
      <c r="A5185" s="82">
        <v>5185</v>
      </c>
      <c r="B5185" s="85" t="s">
        <v>707</v>
      </c>
      <c r="C5185" s="86">
        <v>0.33333333333333298</v>
      </c>
      <c r="D5185" s="85" t="s">
        <v>23</v>
      </c>
      <c r="E5185" s="85" t="s">
        <v>24</v>
      </c>
      <c r="F5185" s="85" t="s">
        <v>497</v>
      </c>
      <c r="G5185" s="95">
        <v>2</v>
      </c>
      <c r="H5185" s="95">
        <v>500</v>
      </c>
    </row>
    <row r="5186" spans="1:8" x14ac:dyDescent="0.25">
      <c r="A5186" s="82">
        <v>5186</v>
      </c>
      <c r="B5186" s="85" t="s">
        <v>707</v>
      </c>
      <c r="C5186" s="86">
        <v>0.33333333333333298</v>
      </c>
      <c r="D5186" s="85" t="s">
        <v>23</v>
      </c>
      <c r="E5186" s="85" t="s">
        <v>24</v>
      </c>
      <c r="F5186" s="85" t="s">
        <v>694</v>
      </c>
      <c r="G5186" s="95">
        <v>4</v>
      </c>
      <c r="H5186" s="95">
        <v>1000</v>
      </c>
    </row>
    <row r="5187" spans="1:8" x14ac:dyDescent="0.25">
      <c r="A5187" s="82">
        <v>5187</v>
      </c>
      <c r="B5187" s="85" t="s">
        <v>708</v>
      </c>
      <c r="C5187" s="86">
        <v>0.33333333333333298</v>
      </c>
      <c r="D5187" s="85" t="s">
        <v>23</v>
      </c>
      <c r="E5187" s="85" t="s">
        <v>24</v>
      </c>
      <c r="F5187" s="85" t="s">
        <v>689</v>
      </c>
      <c r="G5187" s="95">
        <v>1</v>
      </c>
      <c r="H5187" s="95">
        <v>250</v>
      </c>
    </row>
    <row r="5188" spans="1:8" x14ac:dyDescent="0.25">
      <c r="A5188" s="82">
        <v>5188</v>
      </c>
      <c r="B5188" s="85" t="s">
        <v>708</v>
      </c>
      <c r="C5188" s="86">
        <v>0.33333333333333298</v>
      </c>
      <c r="D5188" s="85" t="s">
        <v>23</v>
      </c>
      <c r="E5188" s="85" t="s">
        <v>24</v>
      </c>
      <c r="F5188" s="85" t="s">
        <v>698</v>
      </c>
      <c r="G5188" s="95">
        <v>3</v>
      </c>
      <c r="H5188" s="95">
        <v>750</v>
      </c>
    </row>
    <row r="5189" spans="1:8" x14ac:dyDescent="0.25">
      <c r="A5189" s="82">
        <v>5189</v>
      </c>
      <c r="B5189" s="85" t="s">
        <v>708</v>
      </c>
      <c r="C5189" s="86">
        <v>0.33333333333333298</v>
      </c>
      <c r="D5189" s="85" t="s">
        <v>23</v>
      </c>
      <c r="E5189" s="85" t="s">
        <v>24</v>
      </c>
      <c r="F5189" s="85" t="s">
        <v>498</v>
      </c>
      <c r="G5189" s="95">
        <v>4</v>
      </c>
      <c r="H5189" s="95">
        <v>1000</v>
      </c>
    </row>
    <row r="5190" spans="1:8" x14ac:dyDescent="0.25">
      <c r="A5190" s="82">
        <v>5190</v>
      </c>
      <c r="B5190" s="85" t="s">
        <v>709</v>
      </c>
      <c r="C5190" s="86">
        <v>0.33333333333333298</v>
      </c>
      <c r="D5190" s="85" t="s">
        <v>23</v>
      </c>
      <c r="E5190" s="85" t="s">
        <v>24</v>
      </c>
      <c r="F5190" s="85" t="s">
        <v>689</v>
      </c>
      <c r="G5190" s="95">
        <v>3</v>
      </c>
      <c r="H5190" s="95">
        <v>750</v>
      </c>
    </row>
    <row r="5191" spans="1:8" x14ac:dyDescent="0.25">
      <c r="A5191" s="82">
        <v>5191</v>
      </c>
      <c r="B5191" s="85" t="s">
        <v>709</v>
      </c>
      <c r="C5191" s="86">
        <v>0.33333333333333298</v>
      </c>
      <c r="D5191" s="85" t="s">
        <v>23</v>
      </c>
      <c r="E5191" s="85" t="s">
        <v>24</v>
      </c>
      <c r="F5191" s="85" t="s">
        <v>698</v>
      </c>
      <c r="G5191" s="95">
        <v>1</v>
      </c>
      <c r="H5191" s="95">
        <v>250</v>
      </c>
    </row>
    <row r="5192" spans="1:8" x14ac:dyDescent="0.25">
      <c r="A5192" s="82">
        <v>5192</v>
      </c>
      <c r="B5192" s="85" t="s">
        <v>709</v>
      </c>
      <c r="C5192" s="86">
        <v>0.33333333333333298</v>
      </c>
      <c r="D5192" s="85" t="s">
        <v>23</v>
      </c>
      <c r="E5192" s="85" t="s">
        <v>24</v>
      </c>
      <c r="F5192" s="85" t="s">
        <v>498</v>
      </c>
      <c r="G5192" s="95">
        <v>4</v>
      </c>
      <c r="H5192" s="95">
        <v>1000</v>
      </c>
    </row>
    <row r="5193" spans="1:8" x14ac:dyDescent="0.25">
      <c r="A5193" s="82">
        <v>5193</v>
      </c>
      <c r="B5193" s="85" t="s">
        <v>716</v>
      </c>
      <c r="C5193" s="86">
        <v>0.33333333333333331</v>
      </c>
      <c r="D5193" s="85" t="s">
        <v>23</v>
      </c>
      <c r="E5193" s="85" t="s">
        <v>24</v>
      </c>
      <c r="F5193" s="85" t="s">
        <v>498</v>
      </c>
      <c r="G5193" s="95">
        <v>2</v>
      </c>
      <c r="H5193" s="95">
        <v>5000</v>
      </c>
    </row>
    <row r="5194" spans="1:8" x14ac:dyDescent="0.25">
      <c r="A5194" s="82">
        <v>5194</v>
      </c>
      <c r="B5194" s="83" t="s">
        <v>827</v>
      </c>
      <c r="C5194" s="93">
        <v>0.33333333333333331</v>
      </c>
      <c r="D5194" s="83" t="s">
        <v>23</v>
      </c>
      <c r="E5194" s="83" t="s">
        <v>24</v>
      </c>
      <c r="F5194" s="83" t="s">
        <v>983</v>
      </c>
      <c r="G5194" s="97">
        <v>1</v>
      </c>
      <c r="H5194" s="97">
        <v>1000</v>
      </c>
    </row>
    <row r="5195" spans="1:8" x14ac:dyDescent="0.25">
      <c r="A5195" s="82">
        <v>5195</v>
      </c>
      <c r="B5195" s="83" t="s">
        <v>827</v>
      </c>
      <c r="C5195" s="93">
        <v>0.33333333333333331</v>
      </c>
      <c r="D5195" s="83" t="s">
        <v>23</v>
      </c>
      <c r="E5195" s="83" t="s">
        <v>24</v>
      </c>
      <c r="F5195" s="83" t="s">
        <v>984</v>
      </c>
      <c r="G5195" s="97">
        <v>1</v>
      </c>
      <c r="H5195" s="97">
        <v>1000</v>
      </c>
    </row>
    <row r="5196" spans="1:8" x14ac:dyDescent="0.25">
      <c r="A5196" s="82">
        <v>5196</v>
      </c>
      <c r="B5196" s="83" t="s">
        <v>827</v>
      </c>
      <c r="C5196" s="93">
        <v>0.33333333333333331</v>
      </c>
      <c r="D5196" s="83" t="s">
        <v>23</v>
      </c>
      <c r="E5196" s="83" t="s">
        <v>24</v>
      </c>
      <c r="F5196" s="83" t="s">
        <v>985</v>
      </c>
      <c r="G5196" s="97">
        <v>3</v>
      </c>
      <c r="H5196" s="97">
        <v>3000</v>
      </c>
    </row>
    <row r="5197" spans="1:8" x14ac:dyDescent="0.25">
      <c r="A5197" s="82">
        <v>5197</v>
      </c>
      <c r="B5197" s="83" t="s">
        <v>828</v>
      </c>
      <c r="C5197" s="93">
        <v>0.33333333333333331</v>
      </c>
      <c r="D5197" s="83" t="s">
        <v>23</v>
      </c>
      <c r="E5197" s="83" t="s">
        <v>24</v>
      </c>
      <c r="F5197" s="83" t="s">
        <v>984</v>
      </c>
      <c r="G5197" s="97">
        <v>1</v>
      </c>
      <c r="H5197" s="97">
        <v>625</v>
      </c>
    </row>
    <row r="5198" spans="1:8" x14ac:dyDescent="0.25">
      <c r="A5198" s="82">
        <v>5198</v>
      </c>
      <c r="B5198" s="83" t="s">
        <v>828</v>
      </c>
      <c r="C5198" s="93">
        <v>0.33333333333333331</v>
      </c>
      <c r="D5198" s="83" t="s">
        <v>23</v>
      </c>
      <c r="E5198" s="83" t="s">
        <v>24</v>
      </c>
      <c r="F5198" s="83" t="s">
        <v>983</v>
      </c>
      <c r="G5198" s="97">
        <v>1</v>
      </c>
      <c r="H5198" s="97">
        <v>625</v>
      </c>
    </row>
    <row r="5199" spans="1:8" x14ac:dyDescent="0.25">
      <c r="A5199" s="82">
        <v>5199</v>
      </c>
      <c r="B5199" s="83" t="s">
        <v>828</v>
      </c>
      <c r="C5199" s="93">
        <v>0.33333333333333331</v>
      </c>
      <c r="D5199" s="83" t="s">
        <v>23</v>
      </c>
      <c r="E5199" s="83" t="s">
        <v>24</v>
      </c>
      <c r="F5199" s="83" t="s">
        <v>985</v>
      </c>
      <c r="G5199" s="97">
        <v>6</v>
      </c>
      <c r="H5199" s="97">
        <v>3750</v>
      </c>
    </row>
    <row r="5200" spans="1:8" x14ac:dyDescent="0.25">
      <c r="A5200" s="82">
        <v>5200</v>
      </c>
      <c r="B5200" s="83" t="s">
        <v>828</v>
      </c>
      <c r="C5200" s="93">
        <v>0.33333333333333331</v>
      </c>
      <c r="D5200" s="83" t="s">
        <v>23</v>
      </c>
      <c r="E5200" s="83" t="s">
        <v>24</v>
      </c>
      <c r="F5200" s="83" t="s">
        <v>479</v>
      </c>
      <c r="G5200" s="97">
        <v>1</v>
      </c>
      <c r="H5200" s="97">
        <v>625</v>
      </c>
    </row>
    <row r="5201" spans="1:8" x14ac:dyDescent="0.25">
      <c r="A5201" s="82">
        <v>5201</v>
      </c>
      <c r="B5201" s="83" t="s">
        <v>829</v>
      </c>
      <c r="C5201" s="93">
        <v>0.33333333333333331</v>
      </c>
      <c r="D5201" s="83" t="s">
        <v>23</v>
      </c>
      <c r="E5201" s="83" t="s">
        <v>24</v>
      </c>
      <c r="F5201" s="83" t="s">
        <v>986</v>
      </c>
      <c r="G5201" s="97">
        <v>1</v>
      </c>
      <c r="H5201" s="97">
        <v>714</v>
      </c>
    </row>
    <row r="5202" spans="1:8" x14ac:dyDescent="0.25">
      <c r="A5202" s="82">
        <v>5202</v>
      </c>
      <c r="B5202" s="83" t="s">
        <v>829</v>
      </c>
      <c r="C5202" s="93">
        <v>0.33333333333333331</v>
      </c>
      <c r="D5202" s="83" t="s">
        <v>23</v>
      </c>
      <c r="E5202" s="83" t="s">
        <v>24</v>
      </c>
      <c r="F5202" s="83" t="s">
        <v>985</v>
      </c>
      <c r="G5202" s="97">
        <v>6</v>
      </c>
      <c r="H5202" s="97">
        <v>4286</v>
      </c>
    </row>
    <row r="5203" spans="1:8" x14ac:dyDescent="0.25">
      <c r="A5203" s="82">
        <v>5203</v>
      </c>
      <c r="B5203" s="83" t="s">
        <v>830</v>
      </c>
      <c r="C5203" s="93">
        <v>0.33333333333333331</v>
      </c>
      <c r="D5203" s="83" t="s">
        <v>284</v>
      </c>
      <c r="E5203" s="83" t="s">
        <v>24</v>
      </c>
      <c r="F5203" s="83" t="s">
        <v>987</v>
      </c>
      <c r="G5203" s="97">
        <v>1</v>
      </c>
      <c r="H5203" s="97">
        <v>125</v>
      </c>
    </row>
    <row r="5204" spans="1:8" x14ac:dyDescent="0.25">
      <c r="A5204" s="82">
        <v>5204</v>
      </c>
      <c r="B5204" s="83" t="s">
        <v>830</v>
      </c>
      <c r="C5204" s="93">
        <v>0.33333333333333331</v>
      </c>
      <c r="D5204" s="83" t="s">
        <v>284</v>
      </c>
      <c r="E5204" s="83" t="s">
        <v>24</v>
      </c>
      <c r="F5204" s="83" t="s">
        <v>343</v>
      </c>
      <c r="G5204" s="97">
        <v>1</v>
      </c>
      <c r="H5204" s="97">
        <v>125</v>
      </c>
    </row>
    <row r="5205" spans="1:8" x14ac:dyDescent="0.25">
      <c r="A5205" s="82">
        <v>5205</v>
      </c>
      <c r="B5205" s="83" t="s">
        <v>830</v>
      </c>
      <c r="C5205" s="93">
        <v>0.33333333333333331</v>
      </c>
      <c r="D5205" s="83" t="s">
        <v>284</v>
      </c>
      <c r="E5205" s="83" t="s">
        <v>24</v>
      </c>
      <c r="F5205" s="83" t="s">
        <v>479</v>
      </c>
      <c r="G5205" s="97">
        <v>1</v>
      </c>
      <c r="H5205" s="97">
        <v>125</v>
      </c>
    </row>
    <row r="5206" spans="1:8" x14ac:dyDescent="0.25">
      <c r="A5206" s="82">
        <v>5206</v>
      </c>
      <c r="B5206" s="83" t="s">
        <v>830</v>
      </c>
      <c r="C5206" s="93">
        <v>0.33333333333333331</v>
      </c>
      <c r="D5206" s="83" t="s">
        <v>284</v>
      </c>
      <c r="E5206" s="83" t="s">
        <v>24</v>
      </c>
      <c r="F5206" s="83" t="s">
        <v>334</v>
      </c>
      <c r="G5206" s="97">
        <v>1</v>
      </c>
      <c r="H5206" s="97">
        <v>125</v>
      </c>
    </row>
    <row r="5207" spans="1:8" x14ac:dyDescent="0.25">
      <c r="A5207" s="82">
        <v>5207</v>
      </c>
      <c r="B5207" s="83" t="s">
        <v>830</v>
      </c>
      <c r="C5207" s="93">
        <v>0.33333333333333331</v>
      </c>
      <c r="D5207" s="83" t="s">
        <v>284</v>
      </c>
      <c r="E5207" s="83" t="s">
        <v>24</v>
      </c>
      <c r="F5207" s="83" t="s">
        <v>988</v>
      </c>
      <c r="G5207" s="97">
        <v>3</v>
      </c>
      <c r="H5207" s="97">
        <v>375</v>
      </c>
    </row>
    <row r="5208" spans="1:8" x14ac:dyDescent="0.25">
      <c r="A5208" s="82">
        <v>5208</v>
      </c>
      <c r="B5208" s="83" t="s">
        <v>830</v>
      </c>
      <c r="C5208" s="93">
        <v>0.33333333333333331</v>
      </c>
      <c r="D5208" s="83" t="s">
        <v>284</v>
      </c>
      <c r="E5208" s="83" t="s">
        <v>24</v>
      </c>
      <c r="F5208" s="83" t="s">
        <v>985</v>
      </c>
      <c r="G5208" s="97">
        <v>32</v>
      </c>
      <c r="H5208" s="97">
        <v>4000</v>
      </c>
    </row>
    <row r="5209" spans="1:8" x14ac:dyDescent="0.25">
      <c r="A5209" s="82">
        <v>5209</v>
      </c>
      <c r="B5209" s="83" t="s">
        <v>830</v>
      </c>
      <c r="C5209" s="93">
        <v>0.33333333333333331</v>
      </c>
      <c r="D5209" s="83" t="s">
        <v>284</v>
      </c>
      <c r="E5209" s="83" t="s">
        <v>24</v>
      </c>
      <c r="F5209" s="83" t="s">
        <v>478</v>
      </c>
      <c r="G5209" s="97">
        <v>1</v>
      </c>
      <c r="H5209" s="97">
        <v>125</v>
      </c>
    </row>
    <row r="5210" spans="1:8" x14ac:dyDescent="0.25">
      <c r="A5210" s="82">
        <v>5210</v>
      </c>
      <c r="B5210" s="83" t="s">
        <v>830</v>
      </c>
      <c r="C5210" s="93">
        <v>0.33333333333333331</v>
      </c>
      <c r="D5210" s="83" t="s">
        <v>284</v>
      </c>
      <c r="E5210" s="83" t="s">
        <v>24</v>
      </c>
      <c r="F5210" s="83" t="s">
        <v>523</v>
      </c>
      <c r="G5210" s="97">
        <v>1</v>
      </c>
      <c r="H5210" s="97">
        <v>125</v>
      </c>
    </row>
    <row r="5211" spans="1:8" x14ac:dyDescent="0.25">
      <c r="A5211" s="82">
        <v>5211</v>
      </c>
      <c r="B5211" s="83" t="s">
        <v>830</v>
      </c>
      <c r="C5211" s="93">
        <v>0.33333333333333331</v>
      </c>
      <c r="D5211" s="83" t="s">
        <v>284</v>
      </c>
      <c r="E5211" s="83" t="s">
        <v>24</v>
      </c>
      <c r="F5211" s="83" t="s">
        <v>983</v>
      </c>
      <c r="G5211" s="97">
        <v>1</v>
      </c>
      <c r="H5211" s="97">
        <v>125</v>
      </c>
    </row>
    <row r="5212" spans="1:8" x14ac:dyDescent="0.25">
      <c r="A5212" s="82">
        <v>5212</v>
      </c>
      <c r="B5212" s="83" t="s">
        <v>830</v>
      </c>
      <c r="C5212" s="93">
        <v>0.33333333333333331</v>
      </c>
      <c r="D5212" s="83" t="s">
        <v>284</v>
      </c>
      <c r="E5212" s="83" t="s">
        <v>24</v>
      </c>
      <c r="F5212" s="83" t="s">
        <v>497</v>
      </c>
      <c r="G5212" s="97">
        <v>1</v>
      </c>
      <c r="H5212" s="97">
        <v>125</v>
      </c>
    </row>
    <row r="5213" spans="1:8" x14ac:dyDescent="0.25">
      <c r="A5213" s="82">
        <v>5213</v>
      </c>
      <c r="B5213" s="83" t="s">
        <v>831</v>
      </c>
      <c r="C5213" s="93">
        <v>0.33333333333333331</v>
      </c>
      <c r="D5213" s="83" t="s">
        <v>23</v>
      </c>
      <c r="E5213" s="83" t="s">
        <v>24</v>
      </c>
      <c r="F5213" s="83" t="s">
        <v>479</v>
      </c>
      <c r="G5213" s="97">
        <v>8</v>
      </c>
      <c r="H5213" s="97">
        <v>1000</v>
      </c>
    </row>
    <row r="5214" spans="1:8" x14ac:dyDescent="0.25">
      <c r="A5214" s="82">
        <v>5214</v>
      </c>
      <c r="B5214" s="83" t="s">
        <v>831</v>
      </c>
      <c r="C5214" s="93">
        <v>0.33333333333333331</v>
      </c>
      <c r="D5214" s="83" t="s">
        <v>23</v>
      </c>
      <c r="E5214" s="83" t="s">
        <v>24</v>
      </c>
      <c r="F5214" s="83" t="s">
        <v>30</v>
      </c>
      <c r="G5214" s="97">
        <v>2</v>
      </c>
      <c r="H5214" s="97">
        <v>250</v>
      </c>
    </row>
    <row r="5215" spans="1:8" x14ac:dyDescent="0.25">
      <c r="A5215" s="82">
        <v>5215</v>
      </c>
      <c r="B5215" s="83" t="s">
        <v>831</v>
      </c>
      <c r="C5215" s="93">
        <v>0.33333333333333331</v>
      </c>
      <c r="D5215" s="83" t="s">
        <v>23</v>
      </c>
      <c r="E5215" s="83" t="s">
        <v>24</v>
      </c>
      <c r="F5215" s="83" t="s">
        <v>985</v>
      </c>
      <c r="G5215" s="97">
        <v>5</v>
      </c>
      <c r="H5215" s="97">
        <v>625</v>
      </c>
    </row>
    <row r="5216" spans="1:8" x14ac:dyDescent="0.25">
      <c r="A5216" s="82">
        <v>5216</v>
      </c>
      <c r="B5216" s="83" t="s">
        <v>831</v>
      </c>
      <c r="C5216" s="93">
        <v>0.33333333333333331</v>
      </c>
      <c r="D5216" s="83" t="s">
        <v>23</v>
      </c>
      <c r="E5216" s="83" t="s">
        <v>24</v>
      </c>
      <c r="F5216" s="83" t="s">
        <v>507</v>
      </c>
      <c r="G5216" s="97">
        <v>1</v>
      </c>
      <c r="H5216" s="97">
        <v>125</v>
      </c>
    </row>
    <row r="5217" spans="1:8" x14ac:dyDescent="0.25">
      <c r="A5217" s="82">
        <v>5217</v>
      </c>
      <c r="B5217" s="83" t="s">
        <v>831</v>
      </c>
      <c r="C5217" s="93">
        <v>0.33333333333333331</v>
      </c>
      <c r="D5217" s="83" t="s">
        <v>23</v>
      </c>
      <c r="E5217" s="83" t="s">
        <v>24</v>
      </c>
      <c r="F5217" s="83" t="s">
        <v>31</v>
      </c>
      <c r="G5217" s="97">
        <v>1</v>
      </c>
      <c r="H5217" s="97">
        <v>125</v>
      </c>
    </row>
    <row r="5218" spans="1:8" x14ac:dyDescent="0.25">
      <c r="A5218" s="82">
        <v>5218</v>
      </c>
      <c r="B5218" s="83" t="s">
        <v>831</v>
      </c>
      <c r="C5218" s="93">
        <v>0.33333333333333331</v>
      </c>
      <c r="D5218" s="83" t="s">
        <v>23</v>
      </c>
      <c r="E5218" s="83" t="s">
        <v>24</v>
      </c>
      <c r="F5218" s="83" t="s">
        <v>989</v>
      </c>
      <c r="G5218" s="97">
        <v>2</v>
      </c>
      <c r="H5218" s="97">
        <v>250</v>
      </c>
    </row>
    <row r="5219" spans="1:8" x14ac:dyDescent="0.25">
      <c r="A5219" s="82">
        <v>5219</v>
      </c>
      <c r="B5219" s="83" t="s">
        <v>831</v>
      </c>
      <c r="C5219" s="93">
        <v>0.33333333333333331</v>
      </c>
      <c r="D5219" s="83" t="s">
        <v>23</v>
      </c>
      <c r="E5219" s="83" t="s">
        <v>24</v>
      </c>
      <c r="F5219" s="83" t="s">
        <v>984</v>
      </c>
      <c r="G5219" s="97">
        <v>2</v>
      </c>
      <c r="H5219" s="97">
        <v>250</v>
      </c>
    </row>
    <row r="5220" spans="1:8" x14ac:dyDescent="0.25">
      <c r="A5220" s="82">
        <v>5220</v>
      </c>
      <c r="B5220" s="83" t="s">
        <v>832</v>
      </c>
      <c r="C5220" s="93">
        <v>0.33333333333333331</v>
      </c>
      <c r="D5220" s="83" t="s">
        <v>23</v>
      </c>
      <c r="E5220" s="83" t="s">
        <v>24</v>
      </c>
      <c r="F5220" s="83" t="s">
        <v>343</v>
      </c>
      <c r="G5220" s="97">
        <v>2</v>
      </c>
      <c r="H5220" s="97">
        <v>250</v>
      </c>
    </row>
    <row r="5221" spans="1:8" x14ac:dyDescent="0.25">
      <c r="A5221" s="82">
        <v>5221</v>
      </c>
      <c r="B5221" s="83" t="s">
        <v>832</v>
      </c>
      <c r="C5221" s="93">
        <v>0.33333333333333331</v>
      </c>
      <c r="D5221" s="83" t="s">
        <v>23</v>
      </c>
      <c r="E5221" s="83" t="s">
        <v>24</v>
      </c>
      <c r="F5221" s="83" t="s">
        <v>44</v>
      </c>
      <c r="G5221" s="97">
        <v>1</v>
      </c>
      <c r="H5221" s="97">
        <v>125</v>
      </c>
    </row>
    <row r="5222" spans="1:8" x14ac:dyDescent="0.25">
      <c r="A5222" s="82">
        <v>5222</v>
      </c>
      <c r="B5222" s="83" t="s">
        <v>832</v>
      </c>
      <c r="C5222" s="93">
        <v>0.33333333333333331</v>
      </c>
      <c r="D5222" s="83" t="s">
        <v>23</v>
      </c>
      <c r="E5222" s="83" t="s">
        <v>24</v>
      </c>
      <c r="F5222" s="83" t="s">
        <v>296</v>
      </c>
      <c r="G5222" s="97">
        <v>1</v>
      </c>
      <c r="H5222" s="97">
        <v>125</v>
      </c>
    </row>
    <row r="5223" spans="1:8" x14ac:dyDescent="0.25">
      <c r="A5223" s="82">
        <v>5223</v>
      </c>
      <c r="B5223" s="83" t="s">
        <v>832</v>
      </c>
      <c r="C5223" s="93">
        <v>0.33333333333333331</v>
      </c>
      <c r="D5223" s="83" t="s">
        <v>23</v>
      </c>
      <c r="E5223" s="83" t="s">
        <v>24</v>
      </c>
      <c r="F5223" s="83" t="s">
        <v>985</v>
      </c>
      <c r="G5223" s="97">
        <v>5</v>
      </c>
      <c r="H5223" s="97">
        <v>625</v>
      </c>
    </row>
    <row r="5224" spans="1:8" x14ac:dyDescent="0.25">
      <c r="A5224" s="82">
        <v>5224</v>
      </c>
      <c r="B5224" s="83" t="s">
        <v>832</v>
      </c>
      <c r="C5224" s="93">
        <v>0.33333333333333331</v>
      </c>
      <c r="D5224" s="83" t="s">
        <v>23</v>
      </c>
      <c r="E5224" s="83" t="s">
        <v>24</v>
      </c>
      <c r="F5224" s="83" t="s">
        <v>334</v>
      </c>
      <c r="G5224" s="97">
        <v>1</v>
      </c>
      <c r="H5224" s="97">
        <v>125</v>
      </c>
    </row>
    <row r="5225" spans="1:8" x14ac:dyDescent="0.25">
      <c r="A5225" s="82">
        <v>5225</v>
      </c>
      <c r="B5225" s="83" t="s">
        <v>832</v>
      </c>
      <c r="C5225" s="93">
        <v>0.33333333333333331</v>
      </c>
      <c r="D5225" s="83" t="s">
        <v>23</v>
      </c>
      <c r="E5225" s="83" t="s">
        <v>24</v>
      </c>
      <c r="F5225" s="83" t="s">
        <v>479</v>
      </c>
      <c r="G5225" s="97">
        <v>8</v>
      </c>
      <c r="H5225" s="97">
        <v>1000</v>
      </c>
    </row>
    <row r="5226" spans="1:8" x14ac:dyDescent="0.25">
      <c r="A5226" s="82">
        <v>5226</v>
      </c>
      <c r="B5226" s="83" t="s">
        <v>832</v>
      </c>
      <c r="C5226" s="93">
        <v>0.33333333333333331</v>
      </c>
      <c r="D5226" s="83" t="s">
        <v>23</v>
      </c>
      <c r="E5226" s="83" t="s">
        <v>24</v>
      </c>
      <c r="F5226" s="83" t="s">
        <v>28</v>
      </c>
      <c r="G5226" s="97">
        <v>1</v>
      </c>
      <c r="H5226" s="97">
        <v>125</v>
      </c>
    </row>
    <row r="5227" spans="1:8" x14ac:dyDescent="0.25">
      <c r="A5227" s="82">
        <v>5227</v>
      </c>
      <c r="B5227" s="83" t="s">
        <v>832</v>
      </c>
      <c r="C5227" s="93">
        <v>0.33333333333333331</v>
      </c>
      <c r="D5227" s="83" t="s">
        <v>23</v>
      </c>
      <c r="E5227" s="83" t="s">
        <v>24</v>
      </c>
      <c r="F5227" s="83" t="s">
        <v>983</v>
      </c>
      <c r="G5227" s="97">
        <v>3</v>
      </c>
      <c r="H5227" s="97">
        <v>375</v>
      </c>
    </row>
    <row r="5228" spans="1:8" x14ac:dyDescent="0.25">
      <c r="A5228" s="82">
        <v>5228</v>
      </c>
      <c r="B5228" s="83" t="s">
        <v>832</v>
      </c>
      <c r="C5228" s="93">
        <v>0.33333333333333331</v>
      </c>
      <c r="D5228" s="83" t="s">
        <v>23</v>
      </c>
      <c r="E5228" s="83" t="s">
        <v>24</v>
      </c>
      <c r="F5228" s="83" t="s">
        <v>984</v>
      </c>
      <c r="G5228" s="97">
        <v>2</v>
      </c>
      <c r="H5228" s="97">
        <v>250</v>
      </c>
    </row>
    <row r="5229" spans="1:8" x14ac:dyDescent="0.25">
      <c r="A5229" s="82">
        <v>5229</v>
      </c>
      <c r="B5229" s="83" t="s">
        <v>832</v>
      </c>
      <c r="C5229" s="93">
        <v>0.33333333333333331</v>
      </c>
      <c r="D5229" s="83" t="s">
        <v>23</v>
      </c>
      <c r="E5229" s="83" t="s">
        <v>24</v>
      </c>
      <c r="F5229" s="83" t="s">
        <v>507</v>
      </c>
      <c r="G5229" s="97">
        <v>1</v>
      </c>
      <c r="H5229" s="97">
        <v>125</v>
      </c>
    </row>
    <row r="5230" spans="1:8" x14ac:dyDescent="0.25">
      <c r="A5230" s="82">
        <v>5230</v>
      </c>
      <c r="B5230" s="83" t="s">
        <v>832</v>
      </c>
      <c r="C5230" s="93">
        <v>0.33333333333333331</v>
      </c>
      <c r="D5230" s="83" t="s">
        <v>23</v>
      </c>
      <c r="E5230" s="83" t="s">
        <v>24</v>
      </c>
      <c r="F5230" s="83" t="s">
        <v>35</v>
      </c>
      <c r="G5230" s="97">
        <v>1</v>
      </c>
      <c r="H5230" s="97">
        <v>125</v>
      </c>
    </row>
    <row r="5231" spans="1:8" x14ac:dyDescent="0.25">
      <c r="A5231" s="82">
        <v>5231</v>
      </c>
      <c r="B5231" s="83" t="s">
        <v>833</v>
      </c>
      <c r="C5231" s="93">
        <v>0.33333333333333331</v>
      </c>
      <c r="D5231" s="83" t="s">
        <v>23</v>
      </c>
      <c r="E5231" s="83" t="s">
        <v>24</v>
      </c>
      <c r="F5231" s="83" t="s">
        <v>343</v>
      </c>
      <c r="G5231" s="97">
        <v>1</v>
      </c>
      <c r="H5231" s="97">
        <v>125</v>
      </c>
    </row>
    <row r="5232" spans="1:8" x14ac:dyDescent="0.25">
      <c r="A5232" s="82">
        <v>5232</v>
      </c>
      <c r="B5232" s="83" t="s">
        <v>833</v>
      </c>
      <c r="C5232" s="93">
        <v>0.33333333333333331</v>
      </c>
      <c r="D5232" s="83" t="s">
        <v>23</v>
      </c>
      <c r="E5232" s="83" t="s">
        <v>24</v>
      </c>
      <c r="F5232" s="83" t="s">
        <v>985</v>
      </c>
      <c r="G5232" s="97">
        <v>4</v>
      </c>
      <c r="H5232" s="97">
        <v>500</v>
      </c>
    </row>
    <row r="5233" spans="1:8" x14ac:dyDescent="0.25">
      <c r="A5233" s="82">
        <v>5233</v>
      </c>
      <c r="B5233" s="83" t="s">
        <v>833</v>
      </c>
      <c r="C5233" s="93">
        <v>0.33333333333333331</v>
      </c>
      <c r="D5233" s="83" t="s">
        <v>23</v>
      </c>
      <c r="E5233" s="83" t="s">
        <v>24</v>
      </c>
      <c r="F5233" s="83" t="s">
        <v>990</v>
      </c>
      <c r="G5233" s="97">
        <v>1</v>
      </c>
      <c r="H5233" s="97">
        <v>125</v>
      </c>
    </row>
    <row r="5234" spans="1:8" x14ac:dyDescent="0.25">
      <c r="A5234" s="82">
        <v>5234</v>
      </c>
      <c r="B5234" s="83" t="s">
        <v>833</v>
      </c>
      <c r="C5234" s="93">
        <v>0.33333333333333331</v>
      </c>
      <c r="D5234" s="83" t="s">
        <v>23</v>
      </c>
      <c r="E5234" s="83" t="s">
        <v>24</v>
      </c>
      <c r="F5234" s="83" t="s">
        <v>479</v>
      </c>
      <c r="G5234" s="97">
        <v>2</v>
      </c>
      <c r="H5234" s="97">
        <v>250</v>
      </c>
    </row>
    <row r="5235" spans="1:8" x14ac:dyDescent="0.25">
      <c r="A5235" s="82">
        <v>5235</v>
      </c>
      <c r="B5235" s="83" t="s">
        <v>833</v>
      </c>
      <c r="C5235" s="93">
        <v>0.33333333333333331</v>
      </c>
      <c r="D5235" s="83" t="s">
        <v>23</v>
      </c>
      <c r="E5235" s="83" t="s">
        <v>24</v>
      </c>
      <c r="F5235" s="83" t="s">
        <v>30</v>
      </c>
      <c r="G5235" s="97">
        <v>2</v>
      </c>
      <c r="H5235" s="97">
        <v>250</v>
      </c>
    </row>
    <row r="5236" spans="1:8" x14ac:dyDescent="0.25">
      <c r="A5236" s="82">
        <v>5236</v>
      </c>
      <c r="B5236" s="83" t="s">
        <v>833</v>
      </c>
      <c r="C5236" s="93">
        <v>0.33333333333333331</v>
      </c>
      <c r="D5236" s="83" t="s">
        <v>23</v>
      </c>
      <c r="E5236" s="83" t="s">
        <v>24</v>
      </c>
      <c r="F5236" s="83" t="s">
        <v>984</v>
      </c>
      <c r="G5236" s="97">
        <v>1</v>
      </c>
      <c r="H5236" s="97">
        <v>125</v>
      </c>
    </row>
    <row r="5237" spans="1:8" x14ac:dyDescent="0.25">
      <c r="A5237" s="82">
        <v>5237</v>
      </c>
      <c r="B5237" s="83" t="s">
        <v>834</v>
      </c>
      <c r="C5237" s="93">
        <v>0.33333333333333331</v>
      </c>
      <c r="D5237" s="83" t="s">
        <v>23</v>
      </c>
      <c r="E5237" s="83" t="s">
        <v>24</v>
      </c>
      <c r="F5237" s="83" t="s">
        <v>479</v>
      </c>
      <c r="G5237" s="97">
        <v>1</v>
      </c>
      <c r="H5237" s="97">
        <v>125</v>
      </c>
    </row>
    <row r="5238" spans="1:8" x14ac:dyDescent="0.25">
      <c r="A5238" s="82">
        <v>5238</v>
      </c>
      <c r="B5238" s="83" t="s">
        <v>834</v>
      </c>
      <c r="C5238" s="93">
        <v>0.33333333333333331</v>
      </c>
      <c r="D5238" s="83" t="s">
        <v>23</v>
      </c>
      <c r="E5238" s="83" t="s">
        <v>24</v>
      </c>
      <c r="F5238" s="83" t="s">
        <v>985</v>
      </c>
      <c r="G5238" s="97">
        <v>6</v>
      </c>
      <c r="H5238" s="97">
        <v>750</v>
      </c>
    </row>
    <row r="5239" spans="1:8" x14ac:dyDescent="0.25">
      <c r="A5239" s="82">
        <v>5239</v>
      </c>
      <c r="B5239" s="83" t="s">
        <v>834</v>
      </c>
      <c r="C5239" s="93">
        <v>0.33333333333333331</v>
      </c>
      <c r="D5239" s="83" t="s">
        <v>23</v>
      </c>
      <c r="E5239" s="83" t="s">
        <v>24</v>
      </c>
      <c r="F5239" s="83" t="s">
        <v>28</v>
      </c>
      <c r="G5239" s="97">
        <v>1</v>
      </c>
      <c r="H5239" s="97">
        <v>125</v>
      </c>
    </row>
    <row r="5240" spans="1:8" x14ac:dyDescent="0.25">
      <c r="A5240" s="82">
        <v>5240</v>
      </c>
      <c r="B5240" s="83" t="s">
        <v>834</v>
      </c>
      <c r="C5240" s="93">
        <v>0.33333333333333331</v>
      </c>
      <c r="D5240" s="83" t="s">
        <v>23</v>
      </c>
      <c r="E5240" s="83" t="s">
        <v>24</v>
      </c>
      <c r="F5240" s="83" t="s">
        <v>983</v>
      </c>
      <c r="G5240" s="97">
        <v>8</v>
      </c>
      <c r="H5240" s="97">
        <v>1000</v>
      </c>
    </row>
    <row r="5241" spans="1:8" x14ac:dyDescent="0.25">
      <c r="A5241" s="82">
        <v>5241</v>
      </c>
      <c r="B5241" s="83" t="s">
        <v>834</v>
      </c>
      <c r="C5241" s="93">
        <v>0.33333333333333331</v>
      </c>
      <c r="D5241" s="83" t="s">
        <v>23</v>
      </c>
      <c r="E5241" s="83" t="s">
        <v>24</v>
      </c>
      <c r="F5241" s="83" t="s">
        <v>343</v>
      </c>
      <c r="G5241" s="97">
        <v>3</v>
      </c>
      <c r="H5241" s="97">
        <v>375</v>
      </c>
    </row>
    <row r="5242" spans="1:8" x14ac:dyDescent="0.25">
      <c r="A5242" s="82">
        <v>5242</v>
      </c>
      <c r="B5242" s="83" t="s">
        <v>834</v>
      </c>
      <c r="C5242" s="93">
        <v>0.33333333333333331</v>
      </c>
      <c r="D5242" s="83" t="s">
        <v>23</v>
      </c>
      <c r="E5242" s="83" t="s">
        <v>24</v>
      </c>
      <c r="F5242" s="83" t="s">
        <v>984</v>
      </c>
      <c r="G5242" s="97">
        <v>2</v>
      </c>
      <c r="H5242" s="97">
        <v>250</v>
      </c>
    </row>
    <row r="5243" spans="1:8" x14ac:dyDescent="0.25">
      <c r="A5243" s="82">
        <v>5243</v>
      </c>
      <c r="B5243" s="83" t="s">
        <v>835</v>
      </c>
      <c r="C5243" s="93">
        <v>0.33333333333333331</v>
      </c>
      <c r="D5243" s="83" t="s">
        <v>23</v>
      </c>
      <c r="E5243" s="83" t="s">
        <v>24</v>
      </c>
      <c r="F5243" s="83" t="s">
        <v>983</v>
      </c>
      <c r="G5243" s="97">
        <v>2</v>
      </c>
      <c r="H5243" s="97">
        <v>250</v>
      </c>
    </row>
    <row r="5244" spans="1:8" x14ac:dyDescent="0.25">
      <c r="A5244" s="82">
        <v>5244</v>
      </c>
      <c r="B5244" s="83" t="s">
        <v>835</v>
      </c>
      <c r="C5244" s="93">
        <v>0.33333333333333331</v>
      </c>
      <c r="D5244" s="83" t="s">
        <v>23</v>
      </c>
      <c r="E5244" s="83" t="s">
        <v>24</v>
      </c>
      <c r="F5244" s="83" t="s">
        <v>334</v>
      </c>
      <c r="G5244" s="97">
        <v>1</v>
      </c>
      <c r="H5244" s="97">
        <v>125</v>
      </c>
    </row>
    <row r="5245" spans="1:8" x14ac:dyDescent="0.25">
      <c r="A5245" s="82">
        <v>5245</v>
      </c>
      <c r="B5245" s="83" t="s">
        <v>835</v>
      </c>
      <c r="C5245" s="93">
        <v>0.33333333333333331</v>
      </c>
      <c r="D5245" s="83" t="s">
        <v>23</v>
      </c>
      <c r="E5245" s="83" t="s">
        <v>24</v>
      </c>
      <c r="F5245" s="83" t="s">
        <v>479</v>
      </c>
      <c r="G5245" s="97">
        <v>3</v>
      </c>
      <c r="H5245" s="97">
        <v>375</v>
      </c>
    </row>
    <row r="5246" spans="1:8" x14ac:dyDescent="0.25">
      <c r="A5246" s="82">
        <v>5246</v>
      </c>
      <c r="B5246" s="83" t="s">
        <v>835</v>
      </c>
      <c r="C5246" s="93">
        <v>0.33333333333333331</v>
      </c>
      <c r="D5246" s="83" t="s">
        <v>23</v>
      </c>
      <c r="E5246" s="83" t="s">
        <v>24</v>
      </c>
      <c r="F5246" s="83" t="s">
        <v>343</v>
      </c>
      <c r="G5246" s="97">
        <v>1</v>
      </c>
      <c r="H5246" s="97">
        <v>125</v>
      </c>
    </row>
    <row r="5247" spans="1:8" x14ac:dyDescent="0.25">
      <c r="A5247" s="82">
        <v>5247</v>
      </c>
      <c r="B5247" s="83" t="s">
        <v>835</v>
      </c>
      <c r="C5247" s="93">
        <v>0.33333333333333331</v>
      </c>
      <c r="D5247" s="83" t="s">
        <v>23</v>
      </c>
      <c r="E5247" s="83" t="s">
        <v>24</v>
      </c>
      <c r="F5247" s="83" t="s">
        <v>984</v>
      </c>
      <c r="G5247" s="97">
        <v>4</v>
      </c>
      <c r="H5247" s="97">
        <v>500</v>
      </c>
    </row>
    <row r="5248" spans="1:8" x14ac:dyDescent="0.25">
      <c r="A5248" s="82">
        <v>5248</v>
      </c>
      <c r="B5248" s="83" t="s">
        <v>835</v>
      </c>
      <c r="C5248" s="93">
        <v>0.33333333333333331</v>
      </c>
      <c r="D5248" s="83" t="s">
        <v>23</v>
      </c>
      <c r="E5248" s="83" t="s">
        <v>24</v>
      </c>
      <c r="F5248" s="83" t="s">
        <v>985</v>
      </c>
      <c r="G5248" s="97">
        <v>3</v>
      </c>
      <c r="H5248" s="97">
        <v>375</v>
      </c>
    </row>
    <row r="5249" spans="1:8" x14ac:dyDescent="0.25">
      <c r="A5249" s="82">
        <v>5249</v>
      </c>
      <c r="B5249" s="83" t="s">
        <v>836</v>
      </c>
      <c r="C5249" s="93">
        <v>0.33333333333333331</v>
      </c>
      <c r="D5249" s="83" t="s">
        <v>23</v>
      </c>
      <c r="E5249" s="83" t="s">
        <v>24</v>
      </c>
      <c r="F5249" s="83" t="s">
        <v>479</v>
      </c>
      <c r="G5249" s="97">
        <v>6</v>
      </c>
      <c r="H5249" s="97">
        <v>150</v>
      </c>
    </row>
    <row r="5250" spans="1:8" x14ac:dyDescent="0.25">
      <c r="A5250" s="82">
        <v>5250</v>
      </c>
      <c r="B5250" s="83" t="s">
        <v>836</v>
      </c>
      <c r="C5250" s="93">
        <v>0.33333333333333331</v>
      </c>
      <c r="D5250" s="83" t="s">
        <v>23</v>
      </c>
      <c r="E5250" s="83" t="s">
        <v>24</v>
      </c>
      <c r="F5250" s="83" t="s">
        <v>28</v>
      </c>
      <c r="G5250" s="97">
        <v>4</v>
      </c>
      <c r="H5250" s="97">
        <v>100</v>
      </c>
    </row>
    <row r="5251" spans="1:8" x14ac:dyDescent="0.25">
      <c r="A5251" s="82">
        <v>5251</v>
      </c>
      <c r="B5251" s="83" t="s">
        <v>836</v>
      </c>
      <c r="C5251" s="93">
        <v>0.33333333333333331</v>
      </c>
      <c r="D5251" s="83" t="s">
        <v>23</v>
      </c>
      <c r="E5251" s="83" t="s">
        <v>24</v>
      </c>
      <c r="F5251" s="83" t="s">
        <v>306</v>
      </c>
      <c r="G5251" s="97">
        <v>4</v>
      </c>
      <c r="H5251" s="97">
        <v>100</v>
      </c>
    </row>
    <row r="5252" spans="1:8" x14ac:dyDescent="0.25">
      <c r="A5252" s="82">
        <v>5252</v>
      </c>
      <c r="B5252" s="83" t="s">
        <v>836</v>
      </c>
      <c r="C5252" s="93">
        <v>0.33333333333333331</v>
      </c>
      <c r="D5252" s="83" t="s">
        <v>23</v>
      </c>
      <c r="E5252" s="83" t="s">
        <v>24</v>
      </c>
      <c r="F5252" s="83" t="s">
        <v>985</v>
      </c>
      <c r="G5252" s="97">
        <v>177</v>
      </c>
      <c r="H5252" s="97">
        <v>4425</v>
      </c>
    </row>
    <row r="5253" spans="1:8" x14ac:dyDescent="0.25">
      <c r="A5253" s="82">
        <v>5253</v>
      </c>
      <c r="B5253" s="83" t="s">
        <v>836</v>
      </c>
      <c r="C5253" s="93">
        <v>0.33333333333333331</v>
      </c>
      <c r="D5253" s="83" t="s">
        <v>23</v>
      </c>
      <c r="E5253" s="83" t="s">
        <v>24</v>
      </c>
      <c r="F5253" s="83" t="s">
        <v>991</v>
      </c>
      <c r="G5253" s="97">
        <v>5</v>
      </c>
      <c r="H5253" s="97">
        <v>125</v>
      </c>
    </row>
    <row r="5254" spans="1:8" x14ac:dyDescent="0.25">
      <c r="A5254" s="82">
        <v>5254</v>
      </c>
      <c r="B5254" s="83" t="s">
        <v>836</v>
      </c>
      <c r="C5254" s="93">
        <v>0.33333333333333331</v>
      </c>
      <c r="D5254" s="83" t="s">
        <v>23</v>
      </c>
      <c r="E5254" s="83" t="s">
        <v>24</v>
      </c>
      <c r="F5254" s="83" t="s">
        <v>983</v>
      </c>
      <c r="G5254" s="97">
        <v>2</v>
      </c>
      <c r="H5254" s="97">
        <v>50</v>
      </c>
    </row>
    <row r="5255" spans="1:8" x14ac:dyDescent="0.25">
      <c r="A5255" s="82">
        <v>5255</v>
      </c>
      <c r="B5255" s="83" t="s">
        <v>836</v>
      </c>
      <c r="C5255" s="93">
        <v>0.33333333333333331</v>
      </c>
      <c r="D5255" s="83" t="s">
        <v>23</v>
      </c>
      <c r="E5255" s="83" t="s">
        <v>24</v>
      </c>
      <c r="F5255" s="83" t="s">
        <v>30</v>
      </c>
      <c r="G5255" s="97">
        <v>2</v>
      </c>
      <c r="H5255" s="97">
        <v>50</v>
      </c>
    </row>
    <row r="5256" spans="1:8" x14ac:dyDescent="0.25">
      <c r="A5256" s="82">
        <v>5256</v>
      </c>
      <c r="B5256" s="83" t="s">
        <v>837</v>
      </c>
      <c r="C5256" s="93">
        <v>0.33333333333333331</v>
      </c>
      <c r="D5256" s="83" t="s">
        <v>23</v>
      </c>
      <c r="E5256" s="83" t="s">
        <v>24</v>
      </c>
      <c r="F5256" s="83" t="s">
        <v>985</v>
      </c>
      <c r="G5256" s="97">
        <v>3</v>
      </c>
      <c r="H5256" s="97">
        <v>100</v>
      </c>
    </row>
    <row r="5257" spans="1:8" x14ac:dyDescent="0.25">
      <c r="A5257" s="82">
        <v>5257</v>
      </c>
      <c r="B5257" s="83" t="s">
        <v>837</v>
      </c>
      <c r="C5257" s="93">
        <v>0.33333333333333331</v>
      </c>
      <c r="D5257" s="83" t="s">
        <v>23</v>
      </c>
      <c r="E5257" s="83" t="s">
        <v>24</v>
      </c>
      <c r="F5257" s="83" t="s">
        <v>991</v>
      </c>
      <c r="G5257" s="97">
        <v>3</v>
      </c>
      <c r="H5257" s="97">
        <v>100</v>
      </c>
    </row>
    <row r="5258" spans="1:8" x14ac:dyDescent="0.25">
      <c r="A5258" s="82">
        <v>5258</v>
      </c>
      <c r="B5258" s="83" t="s">
        <v>837</v>
      </c>
      <c r="C5258" s="93">
        <v>0.33333333333333331</v>
      </c>
      <c r="D5258" s="83" t="s">
        <v>23</v>
      </c>
      <c r="E5258" s="83" t="s">
        <v>24</v>
      </c>
      <c r="F5258" s="83" t="s">
        <v>58</v>
      </c>
      <c r="G5258" s="97">
        <v>2</v>
      </c>
      <c r="H5258" s="97">
        <v>67</v>
      </c>
    </row>
    <row r="5259" spans="1:8" x14ac:dyDescent="0.25">
      <c r="A5259" s="82">
        <v>5259</v>
      </c>
      <c r="B5259" s="83" t="s">
        <v>837</v>
      </c>
      <c r="C5259" s="93">
        <v>0.33333333333333331</v>
      </c>
      <c r="D5259" s="83" t="s">
        <v>23</v>
      </c>
      <c r="E5259" s="83" t="s">
        <v>24</v>
      </c>
      <c r="F5259" s="83" t="s">
        <v>30</v>
      </c>
      <c r="G5259" s="97">
        <v>1</v>
      </c>
      <c r="H5259" s="97">
        <v>33</v>
      </c>
    </row>
    <row r="5260" spans="1:8" x14ac:dyDescent="0.25">
      <c r="A5260" s="82">
        <v>5260</v>
      </c>
      <c r="B5260" s="83" t="s">
        <v>837</v>
      </c>
      <c r="C5260" s="93">
        <v>0.33333333333333331</v>
      </c>
      <c r="D5260" s="83" t="s">
        <v>23</v>
      </c>
      <c r="E5260" s="83" t="s">
        <v>24</v>
      </c>
      <c r="F5260" s="83" t="s">
        <v>983</v>
      </c>
      <c r="G5260" s="97">
        <v>4</v>
      </c>
      <c r="H5260" s="97">
        <v>133</v>
      </c>
    </row>
    <row r="5261" spans="1:8" x14ac:dyDescent="0.25">
      <c r="A5261" s="82">
        <v>5261</v>
      </c>
      <c r="B5261" s="83" t="s">
        <v>837</v>
      </c>
      <c r="C5261" s="93">
        <v>0.33333333333333331</v>
      </c>
      <c r="D5261" s="83" t="s">
        <v>23</v>
      </c>
      <c r="E5261" s="83" t="s">
        <v>24</v>
      </c>
      <c r="F5261" s="83" t="s">
        <v>35</v>
      </c>
      <c r="G5261" s="97">
        <v>3</v>
      </c>
      <c r="H5261" s="97">
        <v>100</v>
      </c>
    </row>
    <row r="5262" spans="1:8" x14ac:dyDescent="0.25">
      <c r="A5262" s="82">
        <v>5262</v>
      </c>
      <c r="B5262" s="83" t="s">
        <v>837</v>
      </c>
      <c r="C5262" s="93">
        <v>0.33333333333333331</v>
      </c>
      <c r="D5262" s="83" t="s">
        <v>23</v>
      </c>
      <c r="E5262" s="83" t="s">
        <v>24</v>
      </c>
      <c r="F5262" s="83" t="s">
        <v>984</v>
      </c>
      <c r="G5262" s="97">
        <v>3</v>
      </c>
      <c r="H5262" s="97">
        <v>100</v>
      </c>
    </row>
    <row r="5263" spans="1:8" x14ac:dyDescent="0.25">
      <c r="A5263" s="82">
        <v>5263</v>
      </c>
      <c r="B5263" s="83" t="s">
        <v>837</v>
      </c>
      <c r="C5263" s="93">
        <v>0.33333333333333331</v>
      </c>
      <c r="D5263" s="83" t="s">
        <v>23</v>
      </c>
      <c r="E5263" s="83" t="s">
        <v>24</v>
      </c>
      <c r="F5263" s="83" t="s">
        <v>479</v>
      </c>
      <c r="G5263" s="97">
        <v>4</v>
      </c>
      <c r="H5263" s="97">
        <v>133</v>
      </c>
    </row>
    <row r="5264" spans="1:8" x14ac:dyDescent="0.25">
      <c r="A5264" s="82">
        <v>5264</v>
      </c>
      <c r="B5264" s="83" t="s">
        <v>837</v>
      </c>
      <c r="C5264" s="93">
        <v>0.33333333333333331</v>
      </c>
      <c r="D5264" s="83" t="s">
        <v>23</v>
      </c>
      <c r="E5264" s="83" t="s">
        <v>24</v>
      </c>
      <c r="F5264" s="83" t="s">
        <v>334</v>
      </c>
      <c r="G5264" s="97">
        <v>2</v>
      </c>
      <c r="H5264" s="97">
        <v>67</v>
      </c>
    </row>
    <row r="5265" spans="1:8" x14ac:dyDescent="0.25">
      <c r="A5265" s="82">
        <v>5265</v>
      </c>
      <c r="B5265" s="83" t="s">
        <v>837</v>
      </c>
      <c r="C5265" s="93">
        <v>0.33333333333333331</v>
      </c>
      <c r="D5265" s="83" t="s">
        <v>23</v>
      </c>
      <c r="E5265" s="83" t="s">
        <v>24</v>
      </c>
      <c r="F5265" s="83" t="s">
        <v>343</v>
      </c>
      <c r="G5265" s="97">
        <v>3</v>
      </c>
      <c r="H5265" s="97">
        <v>100</v>
      </c>
    </row>
    <row r="5266" spans="1:8" x14ac:dyDescent="0.25">
      <c r="A5266" s="82">
        <v>5266</v>
      </c>
      <c r="B5266" s="83" t="s">
        <v>837</v>
      </c>
      <c r="C5266" s="93">
        <v>0.33333333333333331</v>
      </c>
      <c r="D5266" s="83" t="s">
        <v>23</v>
      </c>
      <c r="E5266" s="83" t="s">
        <v>24</v>
      </c>
      <c r="F5266" s="83" t="s">
        <v>28</v>
      </c>
      <c r="G5266" s="97">
        <v>1</v>
      </c>
      <c r="H5266" s="97">
        <v>33</v>
      </c>
    </row>
    <row r="5267" spans="1:8" x14ac:dyDescent="0.25">
      <c r="A5267" s="82">
        <v>5267</v>
      </c>
      <c r="B5267" s="83" t="s">
        <v>837</v>
      </c>
      <c r="C5267" s="93">
        <v>0.33333333333333331</v>
      </c>
      <c r="D5267" s="83" t="s">
        <v>23</v>
      </c>
      <c r="E5267" s="83" t="s">
        <v>24</v>
      </c>
      <c r="F5267" s="83" t="s">
        <v>66</v>
      </c>
      <c r="G5267" s="97">
        <v>1</v>
      </c>
      <c r="H5267" s="97">
        <v>33</v>
      </c>
    </row>
    <row r="5268" spans="1:8" x14ac:dyDescent="0.25">
      <c r="A5268" s="82">
        <v>5268</v>
      </c>
      <c r="B5268" s="83" t="s">
        <v>838</v>
      </c>
      <c r="C5268" s="93">
        <v>0.33333333333333331</v>
      </c>
      <c r="D5268" s="83" t="s">
        <v>23</v>
      </c>
      <c r="E5268" s="83" t="s">
        <v>24</v>
      </c>
      <c r="F5268" s="83" t="s">
        <v>30</v>
      </c>
      <c r="G5268" s="97">
        <v>1</v>
      </c>
      <c r="H5268" s="97">
        <v>143</v>
      </c>
    </row>
    <row r="5269" spans="1:8" x14ac:dyDescent="0.25">
      <c r="A5269" s="82">
        <v>5269</v>
      </c>
      <c r="B5269" s="83" t="s">
        <v>838</v>
      </c>
      <c r="C5269" s="93">
        <v>0.33333333333333331</v>
      </c>
      <c r="D5269" s="83" t="s">
        <v>23</v>
      </c>
      <c r="E5269" s="83" t="s">
        <v>24</v>
      </c>
      <c r="F5269" s="83" t="s">
        <v>343</v>
      </c>
      <c r="G5269" s="97">
        <v>1</v>
      </c>
      <c r="H5269" s="97">
        <v>143</v>
      </c>
    </row>
    <row r="5270" spans="1:8" x14ac:dyDescent="0.25">
      <c r="A5270" s="82">
        <v>5270</v>
      </c>
      <c r="B5270" s="83" t="s">
        <v>838</v>
      </c>
      <c r="C5270" s="93">
        <v>0.33333333333333331</v>
      </c>
      <c r="D5270" s="83" t="s">
        <v>23</v>
      </c>
      <c r="E5270" s="83" t="s">
        <v>24</v>
      </c>
      <c r="F5270" s="83" t="s">
        <v>985</v>
      </c>
      <c r="G5270" s="97">
        <v>1</v>
      </c>
      <c r="H5270" s="97">
        <v>143</v>
      </c>
    </row>
    <row r="5271" spans="1:8" x14ac:dyDescent="0.25">
      <c r="A5271" s="82">
        <v>5271</v>
      </c>
      <c r="B5271" s="83" t="s">
        <v>839</v>
      </c>
      <c r="C5271" s="93">
        <v>0.33333333333333331</v>
      </c>
      <c r="D5271" s="83" t="s">
        <v>23</v>
      </c>
      <c r="E5271" s="83" t="s">
        <v>24</v>
      </c>
      <c r="F5271" s="83" t="s">
        <v>984</v>
      </c>
      <c r="G5271" s="97">
        <v>2</v>
      </c>
      <c r="H5271" s="97">
        <v>200</v>
      </c>
    </row>
    <row r="5272" spans="1:8" x14ac:dyDescent="0.25">
      <c r="A5272" s="82">
        <v>5272</v>
      </c>
      <c r="B5272" s="83" t="s">
        <v>839</v>
      </c>
      <c r="C5272" s="93">
        <v>0.33333333333333331</v>
      </c>
      <c r="D5272" s="83" t="s">
        <v>23</v>
      </c>
      <c r="E5272" s="83" t="s">
        <v>24</v>
      </c>
      <c r="F5272" s="83" t="s">
        <v>985</v>
      </c>
      <c r="G5272" s="97">
        <v>4</v>
      </c>
      <c r="H5272" s="97">
        <v>400</v>
      </c>
    </row>
    <row r="5273" spans="1:8" x14ac:dyDescent="0.25">
      <c r="A5273" s="82">
        <v>5273</v>
      </c>
      <c r="B5273" s="83" t="s">
        <v>839</v>
      </c>
      <c r="C5273" s="93">
        <v>0.33333333333333331</v>
      </c>
      <c r="D5273" s="83" t="s">
        <v>23</v>
      </c>
      <c r="E5273" s="83" t="s">
        <v>24</v>
      </c>
      <c r="F5273" s="83" t="s">
        <v>334</v>
      </c>
      <c r="G5273" s="97">
        <v>1</v>
      </c>
      <c r="H5273" s="97">
        <v>100</v>
      </c>
    </row>
    <row r="5274" spans="1:8" x14ac:dyDescent="0.25">
      <c r="A5274" s="82">
        <v>5274</v>
      </c>
      <c r="B5274" s="83" t="s">
        <v>839</v>
      </c>
      <c r="C5274" s="93">
        <v>0.33333333333333331</v>
      </c>
      <c r="D5274" s="83" t="s">
        <v>23</v>
      </c>
      <c r="E5274" s="83" t="s">
        <v>24</v>
      </c>
      <c r="F5274" s="83" t="s">
        <v>479</v>
      </c>
      <c r="G5274" s="97">
        <v>4</v>
      </c>
      <c r="H5274" s="97">
        <v>400</v>
      </c>
    </row>
    <row r="5275" spans="1:8" x14ac:dyDescent="0.25">
      <c r="A5275" s="82">
        <v>5275</v>
      </c>
      <c r="B5275" s="83" t="s">
        <v>839</v>
      </c>
      <c r="C5275" s="93">
        <v>0.33333333333333331</v>
      </c>
      <c r="D5275" s="83" t="s">
        <v>23</v>
      </c>
      <c r="E5275" s="83" t="s">
        <v>24</v>
      </c>
      <c r="F5275" s="83" t="s">
        <v>343</v>
      </c>
      <c r="G5275" s="97">
        <v>1</v>
      </c>
      <c r="H5275" s="97">
        <v>100</v>
      </c>
    </row>
    <row r="5276" spans="1:8" x14ac:dyDescent="0.25">
      <c r="A5276" s="82">
        <v>5276</v>
      </c>
      <c r="B5276" s="83" t="s">
        <v>840</v>
      </c>
      <c r="C5276" s="93">
        <v>0.33333333333333331</v>
      </c>
      <c r="D5276" s="83" t="s">
        <v>23</v>
      </c>
      <c r="E5276" s="83" t="s">
        <v>24</v>
      </c>
      <c r="F5276" s="83" t="s">
        <v>984</v>
      </c>
      <c r="G5276" s="97">
        <v>2</v>
      </c>
      <c r="H5276" s="97">
        <v>222</v>
      </c>
    </row>
    <row r="5277" spans="1:8" x14ac:dyDescent="0.25">
      <c r="A5277" s="82">
        <v>5277</v>
      </c>
      <c r="B5277" s="83" t="s">
        <v>840</v>
      </c>
      <c r="C5277" s="93">
        <v>0.33333333333333331</v>
      </c>
      <c r="D5277" s="83" t="s">
        <v>23</v>
      </c>
      <c r="E5277" s="83" t="s">
        <v>24</v>
      </c>
      <c r="F5277" s="83" t="s">
        <v>334</v>
      </c>
      <c r="G5277" s="97">
        <v>2</v>
      </c>
      <c r="H5277" s="97">
        <v>222</v>
      </c>
    </row>
    <row r="5278" spans="1:8" x14ac:dyDescent="0.25">
      <c r="A5278" s="82">
        <v>5278</v>
      </c>
      <c r="B5278" s="83" t="s">
        <v>840</v>
      </c>
      <c r="C5278" s="93">
        <v>0.33333333333333331</v>
      </c>
      <c r="D5278" s="83" t="s">
        <v>23</v>
      </c>
      <c r="E5278" s="83" t="s">
        <v>24</v>
      </c>
      <c r="F5278" s="83" t="s">
        <v>985</v>
      </c>
      <c r="G5278" s="97">
        <v>2</v>
      </c>
      <c r="H5278" s="97">
        <v>222</v>
      </c>
    </row>
    <row r="5279" spans="1:8" x14ac:dyDescent="0.25">
      <c r="A5279" s="82">
        <v>5279</v>
      </c>
      <c r="B5279" s="83" t="s">
        <v>840</v>
      </c>
      <c r="C5279" s="93">
        <v>0.33333333333333331</v>
      </c>
      <c r="D5279" s="83" t="s">
        <v>23</v>
      </c>
      <c r="E5279" s="83" t="s">
        <v>24</v>
      </c>
      <c r="F5279" s="83" t="s">
        <v>479</v>
      </c>
      <c r="G5279" s="97">
        <v>3</v>
      </c>
      <c r="H5279" s="97">
        <v>333</v>
      </c>
    </row>
    <row r="5280" spans="1:8" x14ac:dyDescent="0.25">
      <c r="A5280" s="82">
        <v>5280</v>
      </c>
      <c r="B5280" s="83" t="s">
        <v>841</v>
      </c>
      <c r="C5280" s="93">
        <v>0.33333333333333331</v>
      </c>
      <c r="D5280" s="83" t="s">
        <v>23</v>
      </c>
      <c r="E5280" s="83" t="s">
        <v>24</v>
      </c>
      <c r="F5280" s="83" t="s">
        <v>984</v>
      </c>
      <c r="G5280" s="97">
        <v>2</v>
      </c>
      <c r="H5280" s="97">
        <v>222</v>
      </c>
    </row>
    <row r="5281" spans="1:8" x14ac:dyDescent="0.25">
      <c r="A5281" s="82">
        <v>5281</v>
      </c>
      <c r="B5281" s="83" t="s">
        <v>841</v>
      </c>
      <c r="C5281" s="93">
        <v>0.33333333333333331</v>
      </c>
      <c r="D5281" s="83" t="s">
        <v>23</v>
      </c>
      <c r="E5281" s="83" t="s">
        <v>24</v>
      </c>
      <c r="F5281" s="83" t="s">
        <v>334</v>
      </c>
      <c r="G5281" s="97">
        <v>2</v>
      </c>
      <c r="H5281" s="97">
        <v>222</v>
      </c>
    </row>
    <row r="5282" spans="1:8" x14ac:dyDescent="0.25">
      <c r="A5282" s="82">
        <v>5282</v>
      </c>
      <c r="B5282" s="83" t="s">
        <v>841</v>
      </c>
      <c r="C5282" s="93">
        <v>0.33333333333333331</v>
      </c>
      <c r="D5282" s="83" t="s">
        <v>23</v>
      </c>
      <c r="E5282" s="83" t="s">
        <v>24</v>
      </c>
      <c r="F5282" s="83" t="s">
        <v>479</v>
      </c>
      <c r="G5282" s="97">
        <v>3</v>
      </c>
      <c r="H5282" s="97">
        <v>333</v>
      </c>
    </row>
    <row r="5283" spans="1:8" x14ac:dyDescent="0.25">
      <c r="A5283" s="82">
        <v>5283</v>
      </c>
      <c r="B5283" s="83" t="s">
        <v>842</v>
      </c>
      <c r="C5283" s="93">
        <v>0.33333333333333331</v>
      </c>
      <c r="D5283" s="83" t="s">
        <v>843</v>
      </c>
      <c r="E5283" s="83" t="s">
        <v>24</v>
      </c>
      <c r="F5283" s="83" t="s">
        <v>497</v>
      </c>
      <c r="G5283" s="97">
        <v>40</v>
      </c>
      <c r="H5283" s="97">
        <v>400</v>
      </c>
    </row>
    <row r="5284" spans="1:8" x14ac:dyDescent="0.25">
      <c r="A5284" s="82">
        <v>5284</v>
      </c>
      <c r="B5284" s="83" t="s">
        <v>842</v>
      </c>
      <c r="C5284" s="93">
        <v>0.33333333333333331</v>
      </c>
      <c r="D5284" s="83" t="s">
        <v>843</v>
      </c>
      <c r="E5284" s="83" t="s">
        <v>24</v>
      </c>
      <c r="F5284" s="83" t="s">
        <v>983</v>
      </c>
      <c r="G5284" s="97">
        <v>2</v>
      </c>
      <c r="H5284" s="97">
        <v>20</v>
      </c>
    </row>
    <row r="5285" spans="1:8" x14ac:dyDescent="0.25">
      <c r="A5285" s="82">
        <v>5285</v>
      </c>
      <c r="B5285" s="83" t="s">
        <v>842</v>
      </c>
      <c r="C5285" s="93">
        <v>0.33333333333333331</v>
      </c>
      <c r="D5285" s="83" t="s">
        <v>843</v>
      </c>
      <c r="E5285" s="83" t="s">
        <v>24</v>
      </c>
      <c r="F5285" s="83" t="s">
        <v>988</v>
      </c>
      <c r="G5285" s="97">
        <v>4</v>
      </c>
      <c r="H5285" s="97">
        <v>40</v>
      </c>
    </row>
    <row r="5286" spans="1:8" x14ac:dyDescent="0.25">
      <c r="A5286" s="82">
        <v>5286</v>
      </c>
      <c r="B5286" s="83" t="s">
        <v>842</v>
      </c>
      <c r="C5286" s="93">
        <v>0.33333333333333331</v>
      </c>
      <c r="D5286" s="83" t="s">
        <v>843</v>
      </c>
      <c r="E5286" s="83" t="s">
        <v>24</v>
      </c>
      <c r="F5286" s="83" t="s">
        <v>478</v>
      </c>
      <c r="G5286" s="97">
        <v>2</v>
      </c>
      <c r="H5286" s="97">
        <v>20</v>
      </c>
    </row>
    <row r="5287" spans="1:8" x14ac:dyDescent="0.25">
      <c r="A5287" s="82">
        <v>5287</v>
      </c>
      <c r="B5287" s="83" t="s">
        <v>842</v>
      </c>
      <c r="C5287" s="93">
        <v>0.33333333333333331</v>
      </c>
      <c r="D5287" s="83" t="s">
        <v>843</v>
      </c>
      <c r="E5287" s="83" t="s">
        <v>24</v>
      </c>
      <c r="F5287" s="83" t="s">
        <v>449</v>
      </c>
      <c r="G5287" s="97">
        <v>3</v>
      </c>
      <c r="H5287" s="97">
        <v>30</v>
      </c>
    </row>
    <row r="5288" spans="1:8" x14ac:dyDescent="0.25">
      <c r="A5288" s="82">
        <v>5288</v>
      </c>
      <c r="B5288" s="83" t="s">
        <v>842</v>
      </c>
      <c r="C5288" s="93">
        <v>0.33333333333333331</v>
      </c>
      <c r="D5288" s="83" t="s">
        <v>843</v>
      </c>
      <c r="E5288" s="83" t="s">
        <v>24</v>
      </c>
      <c r="F5288" s="83" t="s">
        <v>343</v>
      </c>
      <c r="G5288" s="97">
        <v>2</v>
      </c>
      <c r="H5288" s="97">
        <v>20</v>
      </c>
    </row>
    <row r="5289" spans="1:8" x14ac:dyDescent="0.25">
      <c r="A5289" s="82">
        <v>5289</v>
      </c>
      <c r="B5289" s="83" t="s">
        <v>842</v>
      </c>
      <c r="C5289" s="93">
        <v>0.33333333333333331</v>
      </c>
      <c r="D5289" s="83" t="s">
        <v>843</v>
      </c>
      <c r="E5289" s="83" t="s">
        <v>24</v>
      </c>
      <c r="F5289" s="83" t="s">
        <v>987</v>
      </c>
      <c r="G5289" s="97">
        <v>28</v>
      </c>
      <c r="H5289" s="97">
        <v>280</v>
      </c>
    </row>
    <row r="5290" spans="1:8" x14ac:dyDescent="0.25">
      <c r="A5290" s="82">
        <v>5290</v>
      </c>
      <c r="B5290" s="83" t="s">
        <v>842</v>
      </c>
      <c r="C5290" s="93">
        <v>0.33333333333333331</v>
      </c>
      <c r="D5290" s="83" t="s">
        <v>843</v>
      </c>
      <c r="E5290" s="83" t="s">
        <v>24</v>
      </c>
      <c r="F5290" s="83" t="s">
        <v>58</v>
      </c>
      <c r="G5290" s="97">
        <v>1</v>
      </c>
      <c r="H5290" s="97">
        <v>10</v>
      </c>
    </row>
    <row r="5291" spans="1:8" x14ac:dyDescent="0.25">
      <c r="A5291" s="82">
        <v>5291</v>
      </c>
      <c r="B5291" s="83" t="s">
        <v>842</v>
      </c>
      <c r="C5291" s="93">
        <v>0.33333333333333331</v>
      </c>
      <c r="D5291" s="83" t="s">
        <v>843</v>
      </c>
      <c r="E5291" s="83" t="s">
        <v>24</v>
      </c>
      <c r="F5291" s="83" t="s">
        <v>985</v>
      </c>
      <c r="G5291" s="97">
        <v>93</v>
      </c>
      <c r="H5291" s="97">
        <v>930</v>
      </c>
    </row>
    <row r="5292" spans="1:8" x14ac:dyDescent="0.25">
      <c r="A5292" s="82">
        <v>5292</v>
      </c>
      <c r="B5292" s="83" t="s">
        <v>842</v>
      </c>
      <c r="C5292" s="93">
        <v>0.33333333333333331</v>
      </c>
      <c r="D5292" s="83" t="s">
        <v>843</v>
      </c>
      <c r="E5292" s="83" t="s">
        <v>24</v>
      </c>
      <c r="F5292" s="83" t="s">
        <v>984</v>
      </c>
      <c r="G5292" s="97">
        <v>37</v>
      </c>
      <c r="H5292" s="97">
        <v>370</v>
      </c>
    </row>
    <row r="5293" spans="1:8" x14ac:dyDescent="0.25">
      <c r="A5293" s="82">
        <v>5293</v>
      </c>
      <c r="B5293" s="83" t="s">
        <v>842</v>
      </c>
      <c r="C5293" s="93">
        <v>0.33333333333333331</v>
      </c>
      <c r="D5293" s="83" t="s">
        <v>843</v>
      </c>
      <c r="E5293" s="83" t="s">
        <v>24</v>
      </c>
      <c r="F5293" s="83" t="s">
        <v>334</v>
      </c>
      <c r="G5293" s="97">
        <v>6</v>
      </c>
      <c r="H5293" s="97">
        <v>60</v>
      </c>
    </row>
    <row r="5294" spans="1:8" x14ac:dyDescent="0.25">
      <c r="A5294" s="82">
        <v>5294</v>
      </c>
      <c r="B5294" s="83" t="s">
        <v>842</v>
      </c>
      <c r="C5294" s="93">
        <v>0.33333333333333331</v>
      </c>
      <c r="D5294" s="83" t="s">
        <v>843</v>
      </c>
      <c r="E5294" s="83" t="s">
        <v>24</v>
      </c>
      <c r="F5294" s="83" t="s">
        <v>991</v>
      </c>
      <c r="G5294" s="97">
        <v>39</v>
      </c>
      <c r="H5294" s="97">
        <v>390</v>
      </c>
    </row>
    <row r="5295" spans="1:8" x14ac:dyDescent="0.25">
      <c r="A5295" s="82">
        <v>5295</v>
      </c>
      <c r="B5295" s="83" t="s">
        <v>842</v>
      </c>
      <c r="C5295" s="93">
        <v>0.33333333333333331</v>
      </c>
      <c r="D5295" s="83" t="s">
        <v>843</v>
      </c>
      <c r="E5295" s="83" t="s">
        <v>24</v>
      </c>
      <c r="F5295" s="83" t="s">
        <v>479</v>
      </c>
      <c r="G5295" s="97">
        <v>41</v>
      </c>
      <c r="H5295" s="97">
        <v>410</v>
      </c>
    </row>
    <row r="5296" spans="1:8" x14ac:dyDescent="0.25">
      <c r="A5296" s="82">
        <v>5296</v>
      </c>
      <c r="B5296" s="83" t="s">
        <v>844</v>
      </c>
      <c r="C5296" s="93">
        <v>0.33333333333333331</v>
      </c>
      <c r="D5296" s="83" t="s">
        <v>284</v>
      </c>
      <c r="E5296" s="83" t="s">
        <v>24</v>
      </c>
      <c r="F5296" s="83" t="s">
        <v>992</v>
      </c>
      <c r="G5296" s="97">
        <v>1</v>
      </c>
      <c r="H5296" s="97">
        <v>20</v>
      </c>
    </row>
    <row r="5297" spans="1:8" x14ac:dyDescent="0.25">
      <c r="A5297" s="82">
        <v>5297</v>
      </c>
      <c r="B5297" s="83" t="s">
        <v>844</v>
      </c>
      <c r="C5297" s="93">
        <v>0.33333333333333331</v>
      </c>
      <c r="D5297" s="83" t="s">
        <v>284</v>
      </c>
      <c r="E5297" s="83" t="s">
        <v>24</v>
      </c>
      <c r="F5297" s="83" t="s">
        <v>35</v>
      </c>
      <c r="G5297" s="97">
        <v>1</v>
      </c>
      <c r="H5297" s="97">
        <v>20</v>
      </c>
    </row>
    <row r="5298" spans="1:8" x14ac:dyDescent="0.25">
      <c r="A5298" s="82">
        <v>5298</v>
      </c>
      <c r="B5298" s="83" t="s">
        <v>844</v>
      </c>
      <c r="C5298" s="93">
        <v>0.33333333333333331</v>
      </c>
      <c r="D5298" s="83" t="s">
        <v>284</v>
      </c>
      <c r="E5298" s="83" t="s">
        <v>24</v>
      </c>
      <c r="F5298" s="83" t="s">
        <v>987</v>
      </c>
      <c r="G5298" s="97">
        <v>11</v>
      </c>
      <c r="H5298" s="97">
        <v>220</v>
      </c>
    </row>
    <row r="5299" spans="1:8" x14ac:dyDescent="0.25">
      <c r="A5299" s="82">
        <v>5299</v>
      </c>
      <c r="B5299" s="83" t="s">
        <v>844</v>
      </c>
      <c r="C5299" s="93">
        <v>0.33333333333333331</v>
      </c>
      <c r="D5299" s="83" t="s">
        <v>284</v>
      </c>
      <c r="E5299" s="83" t="s">
        <v>24</v>
      </c>
      <c r="F5299" s="83" t="s">
        <v>991</v>
      </c>
      <c r="G5299" s="97">
        <v>6</v>
      </c>
      <c r="H5299" s="97">
        <v>120</v>
      </c>
    </row>
    <row r="5300" spans="1:8" x14ac:dyDescent="0.25">
      <c r="A5300" s="82">
        <v>5300</v>
      </c>
      <c r="B5300" s="83" t="s">
        <v>844</v>
      </c>
      <c r="C5300" s="93">
        <v>0.33333333333333331</v>
      </c>
      <c r="D5300" s="83" t="s">
        <v>284</v>
      </c>
      <c r="E5300" s="83" t="s">
        <v>24</v>
      </c>
      <c r="F5300" s="83" t="s">
        <v>984</v>
      </c>
      <c r="G5300" s="97">
        <v>26</v>
      </c>
      <c r="H5300" s="97">
        <v>520</v>
      </c>
    </row>
    <row r="5301" spans="1:8" x14ac:dyDescent="0.25">
      <c r="A5301" s="82">
        <v>5301</v>
      </c>
      <c r="B5301" s="83" t="s">
        <v>844</v>
      </c>
      <c r="C5301" s="93">
        <v>0.33333333333333331</v>
      </c>
      <c r="D5301" s="83" t="s">
        <v>284</v>
      </c>
      <c r="E5301" s="83" t="s">
        <v>24</v>
      </c>
      <c r="F5301" s="83" t="s">
        <v>985</v>
      </c>
      <c r="G5301" s="97">
        <v>8</v>
      </c>
      <c r="H5301" s="97">
        <v>160</v>
      </c>
    </row>
    <row r="5302" spans="1:8" x14ac:dyDescent="0.25">
      <c r="A5302" s="82">
        <v>5302</v>
      </c>
      <c r="B5302" s="83" t="s">
        <v>844</v>
      </c>
      <c r="C5302" s="93">
        <v>0.33333333333333331</v>
      </c>
      <c r="D5302" s="83" t="s">
        <v>284</v>
      </c>
      <c r="E5302" s="83" t="s">
        <v>24</v>
      </c>
      <c r="F5302" s="83" t="s">
        <v>479</v>
      </c>
      <c r="G5302" s="97">
        <v>57</v>
      </c>
      <c r="H5302" s="97">
        <v>1140</v>
      </c>
    </row>
    <row r="5303" spans="1:8" x14ac:dyDescent="0.25">
      <c r="A5303" s="82">
        <v>5303</v>
      </c>
      <c r="B5303" s="83" t="s">
        <v>844</v>
      </c>
      <c r="C5303" s="93">
        <v>0.33333333333333331</v>
      </c>
      <c r="D5303" s="83" t="s">
        <v>284</v>
      </c>
      <c r="E5303" s="83" t="s">
        <v>24</v>
      </c>
      <c r="F5303" s="83" t="s">
        <v>478</v>
      </c>
      <c r="G5303" s="97">
        <v>1</v>
      </c>
      <c r="H5303" s="97">
        <v>20</v>
      </c>
    </row>
    <row r="5304" spans="1:8" x14ac:dyDescent="0.25">
      <c r="A5304" s="82">
        <v>5304</v>
      </c>
      <c r="B5304" s="83" t="s">
        <v>844</v>
      </c>
      <c r="C5304" s="93">
        <v>0.33333333333333331</v>
      </c>
      <c r="D5304" s="83" t="s">
        <v>284</v>
      </c>
      <c r="E5304" s="83" t="s">
        <v>24</v>
      </c>
      <c r="F5304" s="83" t="s">
        <v>497</v>
      </c>
      <c r="G5304" s="97">
        <v>21</v>
      </c>
      <c r="H5304" s="97">
        <v>420</v>
      </c>
    </row>
    <row r="5305" spans="1:8" x14ac:dyDescent="0.25">
      <c r="A5305" s="82">
        <v>5305</v>
      </c>
      <c r="B5305" s="83" t="s">
        <v>844</v>
      </c>
      <c r="C5305" s="93">
        <v>0.33333333333333331</v>
      </c>
      <c r="D5305" s="83" t="s">
        <v>284</v>
      </c>
      <c r="E5305" s="83" t="s">
        <v>24</v>
      </c>
      <c r="F5305" s="83" t="s">
        <v>993</v>
      </c>
      <c r="G5305" s="97">
        <v>1</v>
      </c>
      <c r="H5305" s="97">
        <v>20</v>
      </c>
    </row>
    <row r="5306" spans="1:8" x14ac:dyDescent="0.25">
      <c r="A5306" s="82">
        <v>5306</v>
      </c>
      <c r="B5306" s="83" t="s">
        <v>844</v>
      </c>
      <c r="C5306" s="93">
        <v>0.33333333333333331</v>
      </c>
      <c r="D5306" s="83" t="s">
        <v>284</v>
      </c>
      <c r="E5306" s="83" t="s">
        <v>24</v>
      </c>
      <c r="F5306" s="83" t="s">
        <v>334</v>
      </c>
      <c r="G5306" s="97">
        <v>2</v>
      </c>
      <c r="H5306" s="97">
        <v>40</v>
      </c>
    </row>
    <row r="5307" spans="1:8" x14ac:dyDescent="0.25">
      <c r="A5307" s="82">
        <v>5307</v>
      </c>
      <c r="B5307" s="83" t="s">
        <v>845</v>
      </c>
      <c r="C5307" s="93">
        <v>0.33333333333333331</v>
      </c>
      <c r="D5307" s="83" t="s">
        <v>846</v>
      </c>
      <c r="E5307" s="83" t="s">
        <v>24</v>
      </c>
      <c r="F5307" s="83" t="s">
        <v>985</v>
      </c>
      <c r="G5307" s="97">
        <v>93</v>
      </c>
      <c r="H5307" s="97">
        <v>930</v>
      </c>
    </row>
    <row r="5308" spans="1:8" x14ac:dyDescent="0.25">
      <c r="A5308" s="82">
        <v>5308</v>
      </c>
      <c r="B5308" s="83" t="s">
        <v>845</v>
      </c>
      <c r="C5308" s="93">
        <v>0.33333333333333331</v>
      </c>
      <c r="D5308" s="83" t="s">
        <v>846</v>
      </c>
      <c r="E5308" s="83" t="s">
        <v>24</v>
      </c>
      <c r="F5308" s="83" t="s">
        <v>984</v>
      </c>
      <c r="G5308" s="97">
        <v>19</v>
      </c>
      <c r="H5308" s="97">
        <v>190</v>
      </c>
    </row>
    <row r="5309" spans="1:8" x14ac:dyDescent="0.25">
      <c r="A5309" s="82">
        <v>5309</v>
      </c>
      <c r="B5309" s="83" t="s">
        <v>845</v>
      </c>
      <c r="C5309" s="93">
        <v>0.33333333333333331</v>
      </c>
      <c r="D5309" s="83" t="s">
        <v>846</v>
      </c>
      <c r="E5309" s="83" t="s">
        <v>24</v>
      </c>
      <c r="F5309" s="83" t="s">
        <v>29</v>
      </c>
      <c r="G5309" s="97">
        <v>1</v>
      </c>
      <c r="H5309" s="97">
        <v>10</v>
      </c>
    </row>
    <row r="5310" spans="1:8" x14ac:dyDescent="0.25">
      <c r="A5310" s="82">
        <v>5310</v>
      </c>
      <c r="B5310" s="83" t="s">
        <v>845</v>
      </c>
      <c r="C5310" s="93">
        <v>0.33333333333333331</v>
      </c>
      <c r="D5310" s="83" t="s">
        <v>846</v>
      </c>
      <c r="E5310" s="83" t="s">
        <v>24</v>
      </c>
      <c r="F5310" s="83" t="s">
        <v>991</v>
      </c>
      <c r="G5310" s="97">
        <v>9</v>
      </c>
      <c r="H5310" s="97">
        <v>90</v>
      </c>
    </row>
    <row r="5311" spans="1:8" x14ac:dyDescent="0.25">
      <c r="A5311" s="82">
        <v>5311</v>
      </c>
      <c r="B5311" s="83" t="s">
        <v>845</v>
      </c>
      <c r="C5311" s="93">
        <v>0.33333333333333331</v>
      </c>
      <c r="D5311" s="83" t="s">
        <v>846</v>
      </c>
      <c r="E5311" s="83" t="s">
        <v>24</v>
      </c>
      <c r="F5311" s="83" t="s">
        <v>994</v>
      </c>
      <c r="G5311" s="97">
        <v>5</v>
      </c>
      <c r="H5311" s="97">
        <v>50</v>
      </c>
    </row>
    <row r="5312" spans="1:8" x14ac:dyDescent="0.25">
      <c r="A5312" s="82">
        <v>5312</v>
      </c>
      <c r="B5312" s="83" t="s">
        <v>845</v>
      </c>
      <c r="C5312" s="93">
        <v>0.33333333333333331</v>
      </c>
      <c r="D5312" s="83" t="s">
        <v>846</v>
      </c>
      <c r="E5312" s="83" t="s">
        <v>24</v>
      </c>
      <c r="F5312" s="83" t="s">
        <v>306</v>
      </c>
      <c r="G5312" s="97">
        <v>1</v>
      </c>
      <c r="H5312" s="97">
        <v>10</v>
      </c>
    </row>
    <row r="5313" spans="1:8" x14ac:dyDescent="0.25">
      <c r="A5313" s="82">
        <v>5313</v>
      </c>
      <c r="B5313" s="83" t="s">
        <v>845</v>
      </c>
      <c r="C5313" s="93">
        <v>0.33333333333333331</v>
      </c>
      <c r="D5313" s="83" t="s">
        <v>846</v>
      </c>
      <c r="E5313" s="83" t="s">
        <v>24</v>
      </c>
      <c r="F5313" s="83" t="s">
        <v>479</v>
      </c>
      <c r="G5313" s="97">
        <v>26</v>
      </c>
      <c r="H5313" s="97">
        <v>260</v>
      </c>
    </row>
    <row r="5314" spans="1:8" x14ac:dyDescent="0.25">
      <c r="A5314" s="82">
        <v>5314</v>
      </c>
      <c r="B5314" s="83" t="s">
        <v>845</v>
      </c>
      <c r="C5314" s="93">
        <v>0.33333333333333331</v>
      </c>
      <c r="D5314" s="83" t="s">
        <v>846</v>
      </c>
      <c r="E5314" s="83" t="s">
        <v>24</v>
      </c>
      <c r="F5314" s="83" t="s">
        <v>497</v>
      </c>
      <c r="G5314" s="97">
        <v>34</v>
      </c>
      <c r="H5314" s="97">
        <v>340</v>
      </c>
    </row>
    <row r="5315" spans="1:8" x14ac:dyDescent="0.25">
      <c r="A5315" s="82">
        <v>5315</v>
      </c>
      <c r="B5315" s="83" t="s">
        <v>845</v>
      </c>
      <c r="C5315" s="93">
        <v>0.33333333333333331</v>
      </c>
      <c r="D5315" s="83" t="s">
        <v>846</v>
      </c>
      <c r="E5315" s="83" t="s">
        <v>24</v>
      </c>
      <c r="F5315" s="83" t="s">
        <v>334</v>
      </c>
      <c r="G5315" s="97">
        <v>2</v>
      </c>
      <c r="H5315" s="97">
        <v>20</v>
      </c>
    </row>
    <row r="5316" spans="1:8" x14ac:dyDescent="0.25">
      <c r="A5316" s="82">
        <v>5316</v>
      </c>
      <c r="B5316" s="83" t="s">
        <v>845</v>
      </c>
      <c r="C5316" s="93">
        <v>0.33333333333333331</v>
      </c>
      <c r="D5316" s="83" t="s">
        <v>846</v>
      </c>
      <c r="E5316" s="83" t="s">
        <v>24</v>
      </c>
      <c r="F5316" s="83" t="s">
        <v>449</v>
      </c>
      <c r="G5316" s="97">
        <v>4</v>
      </c>
      <c r="H5316" s="97">
        <v>40</v>
      </c>
    </row>
    <row r="5317" spans="1:8" x14ac:dyDescent="0.25">
      <c r="A5317" s="82">
        <v>5317</v>
      </c>
      <c r="B5317" s="83" t="s">
        <v>845</v>
      </c>
      <c r="C5317" s="93">
        <v>0.33333333333333331</v>
      </c>
      <c r="D5317" s="83" t="s">
        <v>846</v>
      </c>
      <c r="E5317" s="83" t="s">
        <v>24</v>
      </c>
      <c r="F5317" s="83" t="s">
        <v>995</v>
      </c>
      <c r="G5317" s="97">
        <v>1</v>
      </c>
      <c r="H5317" s="97">
        <v>10</v>
      </c>
    </row>
    <row r="5318" spans="1:8" x14ac:dyDescent="0.25">
      <c r="A5318" s="82">
        <v>5318</v>
      </c>
      <c r="B5318" s="83" t="s">
        <v>845</v>
      </c>
      <c r="C5318" s="93">
        <v>0.33333333333333331</v>
      </c>
      <c r="D5318" s="83" t="s">
        <v>846</v>
      </c>
      <c r="E5318" s="83" t="s">
        <v>24</v>
      </c>
      <c r="F5318" s="83" t="s">
        <v>987</v>
      </c>
      <c r="G5318" s="97">
        <v>28</v>
      </c>
      <c r="H5318" s="97">
        <v>280</v>
      </c>
    </row>
    <row r="5319" spans="1:8" x14ac:dyDescent="0.25">
      <c r="A5319" s="82">
        <v>5319</v>
      </c>
      <c r="B5319" s="83" t="s">
        <v>847</v>
      </c>
      <c r="C5319" s="93">
        <v>0.33333333333333331</v>
      </c>
      <c r="D5319" s="83" t="s">
        <v>846</v>
      </c>
      <c r="E5319" s="83" t="s">
        <v>24</v>
      </c>
      <c r="F5319" s="83" t="s">
        <v>334</v>
      </c>
      <c r="G5319" s="97">
        <v>2</v>
      </c>
      <c r="H5319" s="97">
        <v>10</v>
      </c>
    </row>
    <row r="5320" spans="1:8" x14ac:dyDescent="0.25">
      <c r="A5320" s="82">
        <v>5320</v>
      </c>
      <c r="B5320" s="83" t="s">
        <v>847</v>
      </c>
      <c r="C5320" s="93">
        <v>0.33333333333333331</v>
      </c>
      <c r="D5320" s="83" t="s">
        <v>846</v>
      </c>
      <c r="E5320" s="83" t="s">
        <v>24</v>
      </c>
      <c r="F5320" s="83" t="s">
        <v>996</v>
      </c>
      <c r="G5320" s="97">
        <v>99</v>
      </c>
      <c r="H5320" s="97">
        <v>495</v>
      </c>
    </row>
    <row r="5321" spans="1:8" x14ac:dyDescent="0.25">
      <c r="A5321" s="82">
        <v>5321</v>
      </c>
      <c r="B5321" s="83" t="s">
        <v>847</v>
      </c>
      <c r="C5321" s="93">
        <v>0.33333333333333331</v>
      </c>
      <c r="D5321" s="83" t="s">
        <v>846</v>
      </c>
      <c r="E5321" s="83" t="s">
        <v>24</v>
      </c>
      <c r="F5321" s="83" t="s">
        <v>994</v>
      </c>
      <c r="G5321" s="97">
        <v>1</v>
      </c>
      <c r="H5321" s="97">
        <v>5</v>
      </c>
    </row>
    <row r="5322" spans="1:8" x14ac:dyDescent="0.25">
      <c r="A5322" s="82">
        <v>5322</v>
      </c>
      <c r="B5322" s="83" t="s">
        <v>847</v>
      </c>
      <c r="C5322" s="93">
        <v>0.33333333333333331</v>
      </c>
      <c r="D5322" s="83" t="s">
        <v>846</v>
      </c>
      <c r="E5322" s="83" t="s">
        <v>24</v>
      </c>
      <c r="F5322" s="83" t="s">
        <v>479</v>
      </c>
      <c r="G5322" s="97">
        <v>112</v>
      </c>
      <c r="H5322" s="97">
        <v>560</v>
      </c>
    </row>
    <row r="5323" spans="1:8" x14ac:dyDescent="0.25">
      <c r="A5323" s="82">
        <v>5323</v>
      </c>
      <c r="B5323" s="83" t="s">
        <v>847</v>
      </c>
      <c r="C5323" s="93">
        <v>0.33333333333333331</v>
      </c>
      <c r="D5323" s="83" t="s">
        <v>846</v>
      </c>
      <c r="E5323" s="83" t="s">
        <v>24</v>
      </c>
      <c r="F5323" s="83" t="s">
        <v>449</v>
      </c>
      <c r="G5323" s="97">
        <v>10</v>
      </c>
      <c r="H5323" s="97">
        <v>50</v>
      </c>
    </row>
    <row r="5324" spans="1:8" x14ac:dyDescent="0.25">
      <c r="A5324" s="82">
        <v>5324</v>
      </c>
      <c r="B5324" s="83" t="s">
        <v>847</v>
      </c>
      <c r="C5324" s="93">
        <v>0.33333333333333331</v>
      </c>
      <c r="D5324" s="83" t="s">
        <v>846</v>
      </c>
      <c r="E5324" s="83" t="s">
        <v>24</v>
      </c>
      <c r="F5324" s="83" t="s">
        <v>997</v>
      </c>
      <c r="G5324" s="97">
        <v>11</v>
      </c>
      <c r="H5324" s="97">
        <v>55</v>
      </c>
    </row>
    <row r="5325" spans="1:8" x14ac:dyDescent="0.25">
      <c r="A5325" s="82">
        <v>5325</v>
      </c>
      <c r="B5325" s="83" t="s">
        <v>847</v>
      </c>
      <c r="C5325" s="93">
        <v>0.33333333333333331</v>
      </c>
      <c r="D5325" s="83" t="s">
        <v>846</v>
      </c>
      <c r="E5325" s="83" t="s">
        <v>24</v>
      </c>
      <c r="F5325" s="83" t="s">
        <v>497</v>
      </c>
      <c r="G5325" s="97">
        <v>42</v>
      </c>
      <c r="H5325" s="97">
        <v>210</v>
      </c>
    </row>
    <row r="5326" spans="1:8" x14ac:dyDescent="0.25">
      <c r="A5326" s="82">
        <v>5326</v>
      </c>
      <c r="B5326" s="83" t="s">
        <v>847</v>
      </c>
      <c r="C5326" s="93">
        <v>0.33333333333333331</v>
      </c>
      <c r="D5326" s="83" t="s">
        <v>846</v>
      </c>
      <c r="E5326" s="83" t="s">
        <v>24</v>
      </c>
      <c r="F5326" s="83" t="s">
        <v>343</v>
      </c>
      <c r="G5326" s="97">
        <v>2</v>
      </c>
      <c r="H5326" s="97">
        <v>10</v>
      </c>
    </row>
    <row r="5327" spans="1:8" x14ac:dyDescent="0.25">
      <c r="A5327" s="82">
        <v>5327</v>
      </c>
      <c r="B5327" s="83" t="s">
        <v>847</v>
      </c>
      <c r="C5327" s="93">
        <v>0.33333333333333331</v>
      </c>
      <c r="D5327" s="83" t="s">
        <v>846</v>
      </c>
      <c r="E5327" s="83" t="s">
        <v>24</v>
      </c>
      <c r="F5327" s="83" t="s">
        <v>984</v>
      </c>
      <c r="G5327" s="97">
        <v>41</v>
      </c>
      <c r="H5327" s="97">
        <v>205</v>
      </c>
    </row>
    <row r="5328" spans="1:8" x14ac:dyDescent="0.25">
      <c r="A5328" s="82">
        <v>5328</v>
      </c>
      <c r="B5328" s="83" t="s">
        <v>847</v>
      </c>
      <c r="C5328" s="93">
        <v>0.33333333333333331</v>
      </c>
      <c r="D5328" s="83" t="s">
        <v>846</v>
      </c>
      <c r="E5328" s="83" t="s">
        <v>24</v>
      </c>
      <c r="F5328" s="83" t="s">
        <v>991</v>
      </c>
      <c r="G5328" s="97">
        <v>12</v>
      </c>
      <c r="H5328" s="97">
        <v>60</v>
      </c>
    </row>
    <row r="5329" spans="1:8" x14ac:dyDescent="0.25">
      <c r="A5329" s="82">
        <v>5329</v>
      </c>
      <c r="B5329" s="83" t="s">
        <v>848</v>
      </c>
      <c r="C5329" s="93">
        <v>0.33333333333333331</v>
      </c>
      <c r="D5329" s="83" t="s">
        <v>846</v>
      </c>
      <c r="E5329" s="83" t="s">
        <v>24</v>
      </c>
      <c r="F5329" s="83" t="s">
        <v>991</v>
      </c>
      <c r="G5329" s="97">
        <v>3</v>
      </c>
      <c r="H5329" s="97">
        <v>30</v>
      </c>
    </row>
    <row r="5330" spans="1:8" x14ac:dyDescent="0.25">
      <c r="A5330" s="82">
        <v>5330</v>
      </c>
      <c r="B5330" s="83" t="s">
        <v>848</v>
      </c>
      <c r="C5330" s="93">
        <v>0.33333333333333331</v>
      </c>
      <c r="D5330" s="83" t="s">
        <v>846</v>
      </c>
      <c r="E5330" s="83" t="s">
        <v>24</v>
      </c>
      <c r="F5330" s="83" t="s">
        <v>996</v>
      </c>
      <c r="G5330" s="97">
        <v>60</v>
      </c>
      <c r="H5330" s="97">
        <v>600</v>
      </c>
    </row>
    <row r="5331" spans="1:8" x14ac:dyDescent="0.25">
      <c r="A5331" s="82">
        <v>5331</v>
      </c>
      <c r="B5331" s="83" t="s">
        <v>848</v>
      </c>
      <c r="C5331" s="93">
        <v>0.33333333333333331</v>
      </c>
      <c r="D5331" s="83" t="s">
        <v>846</v>
      </c>
      <c r="E5331" s="83" t="s">
        <v>24</v>
      </c>
      <c r="F5331" s="83" t="s">
        <v>479</v>
      </c>
      <c r="G5331" s="97">
        <v>123</v>
      </c>
      <c r="H5331" s="97">
        <v>1230</v>
      </c>
    </row>
    <row r="5332" spans="1:8" x14ac:dyDescent="0.25">
      <c r="A5332" s="82">
        <v>5332</v>
      </c>
      <c r="B5332" s="83" t="s">
        <v>848</v>
      </c>
      <c r="C5332" s="93">
        <v>0.33333333333333331</v>
      </c>
      <c r="D5332" s="83" t="s">
        <v>846</v>
      </c>
      <c r="E5332" s="83" t="s">
        <v>24</v>
      </c>
      <c r="F5332" s="83" t="s">
        <v>449</v>
      </c>
      <c r="G5332" s="97">
        <v>4</v>
      </c>
      <c r="H5332" s="97">
        <v>40</v>
      </c>
    </row>
    <row r="5333" spans="1:8" x14ac:dyDescent="0.25">
      <c r="A5333" s="82">
        <v>5333</v>
      </c>
      <c r="B5333" s="83" t="s">
        <v>848</v>
      </c>
      <c r="C5333" s="93">
        <v>0.33333333333333331</v>
      </c>
      <c r="D5333" s="83" t="s">
        <v>846</v>
      </c>
      <c r="E5333" s="83" t="s">
        <v>24</v>
      </c>
      <c r="F5333" s="83" t="s">
        <v>984</v>
      </c>
      <c r="G5333" s="97">
        <v>41</v>
      </c>
      <c r="H5333" s="97">
        <v>410</v>
      </c>
    </row>
    <row r="5334" spans="1:8" x14ac:dyDescent="0.25">
      <c r="A5334" s="82">
        <v>5334</v>
      </c>
      <c r="B5334" s="83" t="s">
        <v>848</v>
      </c>
      <c r="C5334" s="93">
        <v>0.33333333333333331</v>
      </c>
      <c r="D5334" s="83" t="s">
        <v>846</v>
      </c>
      <c r="E5334" s="83" t="s">
        <v>24</v>
      </c>
      <c r="F5334" s="83" t="s">
        <v>997</v>
      </c>
      <c r="G5334" s="97">
        <v>7</v>
      </c>
      <c r="H5334" s="97">
        <v>70</v>
      </c>
    </row>
    <row r="5335" spans="1:8" x14ac:dyDescent="0.25">
      <c r="A5335" s="82">
        <v>5335</v>
      </c>
      <c r="B5335" s="83" t="s">
        <v>848</v>
      </c>
      <c r="C5335" s="93">
        <v>0.33333333333333331</v>
      </c>
      <c r="D5335" s="83" t="s">
        <v>846</v>
      </c>
      <c r="E5335" s="83" t="s">
        <v>24</v>
      </c>
      <c r="F5335" s="83" t="s">
        <v>334</v>
      </c>
      <c r="G5335" s="97">
        <v>4</v>
      </c>
      <c r="H5335" s="97">
        <v>40</v>
      </c>
    </row>
    <row r="5336" spans="1:8" x14ac:dyDescent="0.25">
      <c r="A5336" s="82">
        <v>5336</v>
      </c>
      <c r="B5336" s="83" t="s">
        <v>848</v>
      </c>
      <c r="C5336" s="93">
        <v>0.33333333333333331</v>
      </c>
      <c r="D5336" s="83" t="s">
        <v>846</v>
      </c>
      <c r="E5336" s="83" t="s">
        <v>24</v>
      </c>
      <c r="F5336" s="83" t="s">
        <v>343</v>
      </c>
      <c r="G5336" s="97">
        <v>4</v>
      </c>
      <c r="H5336" s="97">
        <v>40</v>
      </c>
    </row>
    <row r="5337" spans="1:8" x14ac:dyDescent="0.25">
      <c r="A5337" s="82">
        <v>5337</v>
      </c>
      <c r="B5337" s="83" t="s">
        <v>848</v>
      </c>
      <c r="C5337" s="93">
        <v>0.33333333333333331</v>
      </c>
      <c r="D5337" s="83" t="s">
        <v>846</v>
      </c>
      <c r="E5337" s="83" t="s">
        <v>24</v>
      </c>
      <c r="F5337" s="83" t="s">
        <v>497</v>
      </c>
      <c r="G5337" s="97">
        <v>40</v>
      </c>
      <c r="H5337" s="97">
        <v>400</v>
      </c>
    </row>
    <row r="5338" spans="1:8" x14ac:dyDescent="0.25">
      <c r="A5338" s="82">
        <v>5338</v>
      </c>
      <c r="B5338" s="83" t="s">
        <v>849</v>
      </c>
      <c r="C5338" s="93">
        <v>0.33333333333333331</v>
      </c>
      <c r="D5338" s="83" t="s">
        <v>23</v>
      </c>
      <c r="E5338" s="83" t="s">
        <v>24</v>
      </c>
      <c r="F5338" s="83" t="s">
        <v>35</v>
      </c>
      <c r="G5338" s="97">
        <v>1</v>
      </c>
      <c r="H5338" s="97">
        <v>42</v>
      </c>
    </row>
    <row r="5339" spans="1:8" x14ac:dyDescent="0.25">
      <c r="A5339" s="82">
        <v>5339</v>
      </c>
      <c r="B5339" s="83" t="s">
        <v>849</v>
      </c>
      <c r="C5339" s="93">
        <v>0.33333333333333331</v>
      </c>
      <c r="D5339" s="83" t="s">
        <v>23</v>
      </c>
      <c r="E5339" s="83" t="s">
        <v>24</v>
      </c>
      <c r="F5339" s="83" t="s">
        <v>334</v>
      </c>
      <c r="G5339" s="97">
        <v>2</v>
      </c>
      <c r="H5339" s="97">
        <v>83</v>
      </c>
    </row>
    <row r="5340" spans="1:8" x14ac:dyDescent="0.25">
      <c r="A5340" s="82">
        <v>5340</v>
      </c>
      <c r="B5340" s="83" t="s">
        <v>849</v>
      </c>
      <c r="C5340" s="93">
        <v>0.33333333333333331</v>
      </c>
      <c r="D5340" s="83" t="s">
        <v>23</v>
      </c>
      <c r="E5340" s="83" t="s">
        <v>24</v>
      </c>
      <c r="F5340" s="83" t="s">
        <v>37</v>
      </c>
      <c r="G5340" s="97">
        <v>1</v>
      </c>
      <c r="H5340" s="97">
        <v>42</v>
      </c>
    </row>
    <row r="5341" spans="1:8" x14ac:dyDescent="0.25">
      <c r="A5341" s="82">
        <v>5341</v>
      </c>
      <c r="B5341" s="83" t="s">
        <v>849</v>
      </c>
      <c r="C5341" s="93">
        <v>0.33333333333333331</v>
      </c>
      <c r="D5341" s="83" t="s">
        <v>23</v>
      </c>
      <c r="E5341" s="83" t="s">
        <v>24</v>
      </c>
      <c r="F5341" s="83" t="s">
        <v>479</v>
      </c>
      <c r="G5341" s="97">
        <v>13</v>
      </c>
      <c r="H5341" s="97">
        <v>542</v>
      </c>
    </row>
    <row r="5342" spans="1:8" x14ac:dyDescent="0.25">
      <c r="A5342" s="82">
        <v>5342</v>
      </c>
      <c r="B5342" s="83" t="s">
        <v>849</v>
      </c>
      <c r="C5342" s="93">
        <v>0.33333333333333331</v>
      </c>
      <c r="D5342" s="83" t="s">
        <v>23</v>
      </c>
      <c r="E5342" s="83" t="s">
        <v>24</v>
      </c>
      <c r="F5342" s="83" t="s">
        <v>317</v>
      </c>
      <c r="G5342" s="97">
        <v>1</v>
      </c>
      <c r="H5342" s="97">
        <v>42</v>
      </c>
    </row>
    <row r="5343" spans="1:8" x14ac:dyDescent="0.25">
      <c r="A5343" s="82">
        <v>5343</v>
      </c>
      <c r="B5343" s="83" t="s">
        <v>849</v>
      </c>
      <c r="C5343" s="93">
        <v>0.33333333333333331</v>
      </c>
      <c r="D5343" s="83" t="s">
        <v>23</v>
      </c>
      <c r="E5343" s="83" t="s">
        <v>24</v>
      </c>
      <c r="F5343" s="83" t="s">
        <v>984</v>
      </c>
      <c r="G5343" s="97">
        <v>4</v>
      </c>
      <c r="H5343" s="97">
        <v>167</v>
      </c>
    </row>
    <row r="5344" spans="1:8" x14ac:dyDescent="0.25">
      <c r="A5344" s="82">
        <v>5344</v>
      </c>
      <c r="B5344" s="83" t="s">
        <v>849</v>
      </c>
      <c r="C5344" s="93">
        <v>0.58333333333333337</v>
      </c>
      <c r="D5344" s="83" t="s">
        <v>284</v>
      </c>
      <c r="E5344" s="83" t="s">
        <v>24</v>
      </c>
      <c r="F5344" s="83" t="s">
        <v>478</v>
      </c>
      <c r="G5344" s="97">
        <v>1</v>
      </c>
      <c r="H5344" s="97">
        <v>3</v>
      </c>
    </row>
    <row r="5345" spans="1:8" x14ac:dyDescent="0.25">
      <c r="A5345" s="82">
        <v>5345</v>
      </c>
      <c r="B5345" s="83" t="s">
        <v>849</v>
      </c>
      <c r="C5345" s="93">
        <v>0.58333333333333337</v>
      </c>
      <c r="D5345" s="83" t="s">
        <v>284</v>
      </c>
      <c r="E5345" s="83" t="s">
        <v>24</v>
      </c>
      <c r="F5345" s="83" t="s">
        <v>991</v>
      </c>
      <c r="G5345" s="97">
        <v>12</v>
      </c>
      <c r="H5345" s="97">
        <v>37</v>
      </c>
    </row>
    <row r="5346" spans="1:8" x14ac:dyDescent="0.25">
      <c r="A5346" s="82">
        <v>5346</v>
      </c>
      <c r="B5346" s="83" t="s">
        <v>849</v>
      </c>
      <c r="C5346" s="93">
        <v>0.58333333333333337</v>
      </c>
      <c r="D5346" s="83" t="s">
        <v>284</v>
      </c>
      <c r="E5346" s="83" t="s">
        <v>24</v>
      </c>
      <c r="F5346" s="83" t="s">
        <v>449</v>
      </c>
      <c r="G5346" s="97">
        <v>2</v>
      </c>
      <c r="H5346" s="97">
        <v>6</v>
      </c>
    </row>
    <row r="5347" spans="1:8" x14ac:dyDescent="0.25">
      <c r="A5347" s="82">
        <v>5347</v>
      </c>
      <c r="B5347" s="83" t="s">
        <v>849</v>
      </c>
      <c r="C5347" s="93">
        <v>0.58333333333333337</v>
      </c>
      <c r="D5347" s="83" t="s">
        <v>284</v>
      </c>
      <c r="E5347" s="83" t="s">
        <v>24</v>
      </c>
      <c r="F5347" s="83" t="s">
        <v>28</v>
      </c>
      <c r="G5347" s="97">
        <v>1</v>
      </c>
      <c r="H5347" s="97">
        <v>3</v>
      </c>
    </row>
    <row r="5348" spans="1:8" x14ac:dyDescent="0.25">
      <c r="A5348" s="82">
        <v>5348</v>
      </c>
      <c r="B5348" s="83" t="s">
        <v>849</v>
      </c>
      <c r="C5348" s="93">
        <v>0.58333333333333337</v>
      </c>
      <c r="D5348" s="83" t="s">
        <v>284</v>
      </c>
      <c r="E5348" s="83" t="s">
        <v>24</v>
      </c>
      <c r="F5348" s="83" t="s">
        <v>992</v>
      </c>
      <c r="G5348" s="97">
        <v>2</v>
      </c>
      <c r="H5348" s="97">
        <v>6</v>
      </c>
    </row>
    <row r="5349" spans="1:8" x14ac:dyDescent="0.25">
      <c r="A5349" s="82">
        <v>5349</v>
      </c>
      <c r="B5349" s="83" t="s">
        <v>849</v>
      </c>
      <c r="C5349" s="93">
        <v>0.58333333333333337</v>
      </c>
      <c r="D5349" s="83" t="s">
        <v>284</v>
      </c>
      <c r="E5349" s="83" t="s">
        <v>24</v>
      </c>
      <c r="F5349" s="83" t="s">
        <v>985</v>
      </c>
      <c r="G5349" s="97">
        <v>29</v>
      </c>
      <c r="H5349" s="97">
        <v>88</v>
      </c>
    </row>
    <row r="5350" spans="1:8" x14ac:dyDescent="0.25">
      <c r="A5350" s="82">
        <v>5350</v>
      </c>
      <c r="B5350" s="83" t="s">
        <v>849</v>
      </c>
      <c r="C5350" s="93">
        <v>0.58333333333333337</v>
      </c>
      <c r="D5350" s="83" t="s">
        <v>284</v>
      </c>
      <c r="E5350" s="83" t="s">
        <v>24</v>
      </c>
      <c r="F5350" s="83" t="s">
        <v>497</v>
      </c>
      <c r="G5350" s="97">
        <v>49</v>
      </c>
      <c r="H5350" s="97">
        <v>149</v>
      </c>
    </row>
    <row r="5351" spans="1:8" x14ac:dyDescent="0.25">
      <c r="A5351" s="82">
        <v>5351</v>
      </c>
      <c r="B5351" s="83" t="s">
        <v>849</v>
      </c>
      <c r="C5351" s="93">
        <v>0.58333333333333337</v>
      </c>
      <c r="D5351" s="83" t="s">
        <v>284</v>
      </c>
      <c r="E5351" s="83" t="s">
        <v>24</v>
      </c>
      <c r="F5351" s="83" t="s">
        <v>479</v>
      </c>
      <c r="G5351" s="97">
        <v>177</v>
      </c>
      <c r="H5351" s="97">
        <v>540</v>
      </c>
    </row>
    <row r="5352" spans="1:8" x14ac:dyDescent="0.25">
      <c r="A5352" s="82">
        <v>5352</v>
      </c>
      <c r="B5352" s="83" t="s">
        <v>849</v>
      </c>
      <c r="C5352" s="93">
        <v>0.58333333333333337</v>
      </c>
      <c r="D5352" s="83" t="s">
        <v>284</v>
      </c>
      <c r="E5352" s="83" t="s">
        <v>24</v>
      </c>
      <c r="F5352" s="83" t="s">
        <v>334</v>
      </c>
      <c r="G5352" s="97">
        <v>8</v>
      </c>
      <c r="H5352" s="97">
        <v>24</v>
      </c>
    </row>
    <row r="5353" spans="1:8" x14ac:dyDescent="0.25">
      <c r="A5353" s="82">
        <v>5353</v>
      </c>
      <c r="B5353" s="83" t="s">
        <v>849</v>
      </c>
      <c r="C5353" s="93">
        <v>0.58333333333333337</v>
      </c>
      <c r="D5353" s="83" t="s">
        <v>284</v>
      </c>
      <c r="E5353" s="83" t="s">
        <v>24</v>
      </c>
      <c r="F5353" s="83" t="s">
        <v>306</v>
      </c>
      <c r="G5353" s="97">
        <v>1</v>
      </c>
      <c r="H5353" s="97">
        <v>3</v>
      </c>
    </row>
    <row r="5354" spans="1:8" x14ac:dyDescent="0.25">
      <c r="A5354" s="82">
        <v>5354</v>
      </c>
      <c r="B5354" s="83" t="s">
        <v>849</v>
      </c>
      <c r="C5354" s="93">
        <v>0.58333333333333337</v>
      </c>
      <c r="D5354" s="83" t="s">
        <v>284</v>
      </c>
      <c r="E5354" s="83" t="s">
        <v>24</v>
      </c>
      <c r="F5354" s="83" t="s">
        <v>35</v>
      </c>
      <c r="G5354" s="97">
        <v>7</v>
      </c>
      <c r="H5354" s="97">
        <v>21</v>
      </c>
    </row>
    <row r="5355" spans="1:8" x14ac:dyDescent="0.25">
      <c r="A5355" s="82">
        <v>5355</v>
      </c>
      <c r="B5355" s="83" t="s">
        <v>849</v>
      </c>
      <c r="C5355" s="93">
        <v>0.58333333333333337</v>
      </c>
      <c r="D5355" s="83" t="s">
        <v>284</v>
      </c>
      <c r="E5355" s="83" t="s">
        <v>24</v>
      </c>
      <c r="F5355" s="83" t="s">
        <v>343</v>
      </c>
      <c r="G5355" s="97">
        <v>2</v>
      </c>
      <c r="H5355" s="97">
        <v>6</v>
      </c>
    </row>
    <row r="5356" spans="1:8" x14ac:dyDescent="0.25">
      <c r="A5356" s="82">
        <v>5356</v>
      </c>
      <c r="B5356" s="83" t="s">
        <v>849</v>
      </c>
      <c r="C5356" s="93">
        <v>0.58333333333333337</v>
      </c>
      <c r="D5356" s="83" t="s">
        <v>284</v>
      </c>
      <c r="E5356" s="83" t="s">
        <v>24</v>
      </c>
      <c r="F5356" s="83" t="s">
        <v>499</v>
      </c>
      <c r="G5356" s="97">
        <v>1</v>
      </c>
      <c r="H5356" s="97">
        <v>3</v>
      </c>
    </row>
    <row r="5357" spans="1:8" x14ac:dyDescent="0.25">
      <c r="A5357" s="82">
        <v>5357</v>
      </c>
      <c r="B5357" s="83" t="s">
        <v>849</v>
      </c>
      <c r="C5357" s="93">
        <v>0.58333333333333337</v>
      </c>
      <c r="D5357" s="83" t="s">
        <v>284</v>
      </c>
      <c r="E5357" s="83" t="s">
        <v>24</v>
      </c>
      <c r="F5357" s="83" t="s">
        <v>987</v>
      </c>
      <c r="G5357" s="97">
        <v>4</v>
      </c>
      <c r="H5357" s="97">
        <v>12</v>
      </c>
    </row>
    <row r="5358" spans="1:8" x14ac:dyDescent="0.25">
      <c r="A5358" s="82">
        <v>5358</v>
      </c>
      <c r="B5358" s="83" t="s">
        <v>849</v>
      </c>
      <c r="C5358" s="93">
        <v>0.58333333333333337</v>
      </c>
      <c r="D5358" s="83" t="s">
        <v>284</v>
      </c>
      <c r="E5358" s="83" t="s">
        <v>24</v>
      </c>
      <c r="F5358" s="83" t="s">
        <v>984</v>
      </c>
      <c r="G5358" s="97">
        <v>23</v>
      </c>
      <c r="H5358" s="97">
        <v>70</v>
      </c>
    </row>
    <row r="5359" spans="1:8" x14ac:dyDescent="0.25">
      <c r="A5359" s="82">
        <v>5359</v>
      </c>
      <c r="B5359" s="83" t="s">
        <v>849</v>
      </c>
      <c r="C5359" s="93">
        <v>0.58333333333333337</v>
      </c>
      <c r="D5359" s="83" t="s">
        <v>284</v>
      </c>
      <c r="E5359" s="83" t="s">
        <v>24</v>
      </c>
      <c r="F5359" s="83" t="s">
        <v>40</v>
      </c>
      <c r="G5359" s="97">
        <v>3</v>
      </c>
      <c r="H5359" s="97">
        <v>9</v>
      </c>
    </row>
    <row r="5360" spans="1:8" x14ac:dyDescent="0.25">
      <c r="A5360" s="82">
        <v>5360</v>
      </c>
      <c r="B5360" s="83" t="s">
        <v>850</v>
      </c>
      <c r="C5360" s="93">
        <v>0.33333333333333331</v>
      </c>
      <c r="D5360" s="83" t="s">
        <v>23</v>
      </c>
      <c r="E5360" s="83" t="s">
        <v>24</v>
      </c>
      <c r="F5360" s="83" t="s">
        <v>120</v>
      </c>
      <c r="G5360" s="97">
        <v>1</v>
      </c>
      <c r="H5360" s="97">
        <v>42</v>
      </c>
    </row>
    <row r="5361" spans="1:8" x14ac:dyDescent="0.25">
      <c r="A5361" s="82">
        <v>5361</v>
      </c>
      <c r="B5361" s="83" t="s">
        <v>850</v>
      </c>
      <c r="C5361" s="93">
        <v>0.33333333333333331</v>
      </c>
      <c r="D5361" s="83" t="s">
        <v>23</v>
      </c>
      <c r="E5361" s="83" t="s">
        <v>24</v>
      </c>
      <c r="F5361" s="83" t="s">
        <v>343</v>
      </c>
      <c r="G5361" s="97">
        <v>1</v>
      </c>
      <c r="H5361" s="97">
        <v>42</v>
      </c>
    </row>
    <row r="5362" spans="1:8" x14ac:dyDescent="0.25">
      <c r="A5362" s="82">
        <v>5362</v>
      </c>
      <c r="B5362" s="83" t="s">
        <v>850</v>
      </c>
      <c r="C5362" s="93">
        <v>0.33333333333333331</v>
      </c>
      <c r="D5362" s="83" t="s">
        <v>23</v>
      </c>
      <c r="E5362" s="83" t="s">
        <v>24</v>
      </c>
      <c r="F5362" s="83" t="s">
        <v>985</v>
      </c>
      <c r="G5362" s="97">
        <v>4</v>
      </c>
      <c r="H5362" s="97">
        <v>167</v>
      </c>
    </row>
    <row r="5363" spans="1:8" x14ac:dyDescent="0.25">
      <c r="A5363" s="82">
        <v>5363</v>
      </c>
      <c r="B5363" s="83" t="s">
        <v>850</v>
      </c>
      <c r="C5363" s="93">
        <v>0.33333333333333331</v>
      </c>
      <c r="D5363" s="83" t="s">
        <v>23</v>
      </c>
      <c r="E5363" s="83" t="s">
        <v>24</v>
      </c>
      <c r="F5363" s="83" t="s">
        <v>334</v>
      </c>
      <c r="G5363" s="97">
        <v>1</v>
      </c>
      <c r="H5363" s="97">
        <v>42</v>
      </c>
    </row>
    <row r="5364" spans="1:8" x14ac:dyDescent="0.25">
      <c r="A5364" s="82">
        <v>5364</v>
      </c>
      <c r="B5364" s="83" t="s">
        <v>850</v>
      </c>
      <c r="C5364" s="93">
        <v>0.33333333333333331</v>
      </c>
      <c r="D5364" s="83" t="s">
        <v>23</v>
      </c>
      <c r="E5364" s="83" t="s">
        <v>24</v>
      </c>
      <c r="F5364" s="83" t="s">
        <v>507</v>
      </c>
      <c r="G5364" s="97">
        <v>1</v>
      </c>
      <c r="H5364" s="97">
        <v>42</v>
      </c>
    </row>
    <row r="5365" spans="1:8" x14ac:dyDescent="0.25">
      <c r="A5365" s="82">
        <v>5365</v>
      </c>
      <c r="B5365" s="83" t="s">
        <v>850</v>
      </c>
      <c r="C5365" s="93">
        <v>0.33333333333333331</v>
      </c>
      <c r="D5365" s="83" t="s">
        <v>23</v>
      </c>
      <c r="E5365" s="83" t="s">
        <v>24</v>
      </c>
      <c r="F5365" s="83" t="s">
        <v>479</v>
      </c>
      <c r="G5365" s="97">
        <v>9</v>
      </c>
      <c r="H5365" s="97">
        <v>375</v>
      </c>
    </row>
    <row r="5366" spans="1:8" x14ac:dyDescent="0.25">
      <c r="A5366" s="82">
        <v>5366</v>
      </c>
      <c r="B5366" s="83" t="s">
        <v>850</v>
      </c>
      <c r="C5366" s="93">
        <v>0.33333333333333331</v>
      </c>
      <c r="D5366" s="83" t="s">
        <v>23</v>
      </c>
      <c r="E5366" s="83" t="s">
        <v>24</v>
      </c>
      <c r="F5366" s="83" t="s">
        <v>30</v>
      </c>
      <c r="G5366" s="97">
        <v>2</v>
      </c>
      <c r="H5366" s="97">
        <v>83</v>
      </c>
    </row>
    <row r="5367" spans="1:8" x14ac:dyDescent="0.25">
      <c r="A5367" s="82">
        <v>5367</v>
      </c>
      <c r="B5367" s="83" t="s">
        <v>850</v>
      </c>
      <c r="C5367" s="93">
        <v>0.33333333333333331</v>
      </c>
      <c r="D5367" s="83" t="s">
        <v>23</v>
      </c>
      <c r="E5367" s="83" t="s">
        <v>24</v>
      </c>
      <c r="F5367" s="83" t="s">
        <v>984</v>
      </c>
      <c r="G5367" s="97">
        <v>3</v>
      </c>
      <c r="H5367" s="97">
        <v>125</v>
      </c>
    </row>
    <row r="5368" spans="1:8" x14ac:dyDescent="0.25">
      <c r="A5368" s="82">
        <v>5368</v>
      </c>
      <c r="B5368" s="83" t="s">
        <v>851</v>
      </c>
      <c r="C5368" s="93">
        <v>0.33333333333333331</v>
      </c>
      <c r="D5368" s="83" t="s">
        <v>846</v>
      </c>
      <c r="E5368" s="83" t="s">
        <v>24</v>
      </c>
      <c r="F5368" s="83" t="s">
        <v>994</v>
      </c>
      <c r="G5368" s="97">
        <v>1</v>
      </c>
      <c r="H5368" s="97">
        <v>25</v>
      </c>
    </row>
    <row r="5369" spans="1:8" x14ac:dyDescent="0.25">
      <c r="A5369" s="82">
        <v>5369</v>
      </c>
      <c r="B5369" s="83" t="s">
        <v>851</v>
      </c>
      <c r="C5369" s="93">
        <v>0.33333333333333331</v>
      </c>
      <c r="D5369" s="83" t="s">
        <v>846</v>
      </c>
      <c r="E5369" s="83" t="s">
        <v>24</v>
      </c>
      <c r="F5369" s="83" t="s">
        <v>449</v>
      </c>
      <c r="G5369" s="97">
        <v>11</v>
      </c>
      <c r="H5369" s="97">
        <v>275</v>
      </c>
    </row>
    <row r="5370" spans="1:8" x14ac:dyDescent="0.25">
      <c r="A5370" s="82">
        <v>5370</v>
      </c>
      <c r="B5370" s="83" t="s">
        <v>851</v>
      </c>
      <c r="C5370" s="93">
        <v>0.33333333333333331</v>
      </c>
      <c r="D5370" s="83" t="s">
        <v>846</v>
      </c>
      <c r="E5370" s="83" t="s">
        <v>24</v>
      </c>
      <c r="F5370" s="83" t="s">
        <v>28</v>
      </c>
      <c r="G5370" s="97">
        <v>1</v>
      </c>
      <c r="H5370" s="97">
        <v>25</v>
      </c>
    </row>
    <row r="5371" spans="1:8" x14ac:dyDescent="0.25">
      <c r="A5371" s="82">
        <v>5371</v>
      </c>
      <c r="B5371" s="83" t="s">
        <v>851</v>
      </c>
      <c r="C5371" s="93">
        <v>0.33333333333333331</v>
      </c>
      <c r="D5371" s="83" t="s">
        <v>846</v>
      </c>
      <c r="E5371" s="83" t="s">
        <v>24</v>
      </c>
      <c r="F5371" s="83" t="s">
        <v>30</v>
      </c>
      <c r="G5371" s="97">
        <v>1</v>
      </c>
      <c r="H5371" s="97">
        <v>25</v>
      </c>
    </row>
    <row r="5372" spans="1:8" x14ac:dyDescent="0.25">
      <c r="A5372" s="82">
        <v>5372</v>
      </c>
      <c r="B5372" s="83" t="s">
        <v>851</v>
      </c>
      <c r="C5372" s="93">
        <v>0.33333333333333331</v>
      </c>
      <c r="D5372" s="83" t="s">
        <v>846</v>
      </c>
      <c r="E5372" s="83" t="s">
        <v>24</v>
      </c>
      <c r="F5372" s="83" t="s">
        <v>998</v>
      </c>
      <c r="G5372" s="97">
        <v>3</v>
      </c>
      <c r="H5372" s="97">
        <v>75</v>
      </c>
    </row>
    <row r="5373" spans="1:8" x14ac:dyDescent="0.25">
      <c r="A5373" s="82">
        <v>5373</v>
      </c>
      <c r="B5373" s="83" t="s">
        <v>851</v>
      </c>
      <c r="C5373" s="93">
        <v>0.33333333333333331</v>
      </c>
      <c r="D5373" s="83" t="s">
        <v>846</v>
      </c>
      <c r="E5373" s="83" t="s">
        <v>24</v>
      </c>
      <c r="F5373" s="83" t="s">
        <v>343</v>
      </c>
      <c r="G5373" s="97">
        <v>7</v>
      </c>
      <c r="H5373" s="97">
        <v>175</v>
      </c>
    </row>
    <row r="5374" spans="1:8" x14ac:dyDescent="0.25">
      <c r="A5374" s="82">
        <v>5374</v>
      </c>
      <c r="B5374" s="83" t="s">
        <v>851</v>
      </c>
      <c r="C5374" s="93">
        <v>0.33333333333333331</v>
      </c>
      <c r="D5374" s="83" t="s">
        <v>846</v>
      </c>
      <c r="E5374" s="83" t="s">
        <v>24</v>
      </c>
      <c r="F5374" s="83" t="s">
        <v>984</v>
      </c>
      <c r="G5374" s="97">
        <v>3</v>
      </c>
      <c r="H5374" s="97">
        <v>75</v>
      </c>
    </row>
    <row r="5375" spans="1:8" x14ac:dyDescent="0.25">
      <c r="A5375" s="82">
        <v>5375</v>
      </c>
      <c r="B5375" s="83" t="s">
        <v>851</v>
      </c>
      <c r="C5375" s="93">
        <v>0.33333333333333331</v>
      </c>
      <c r="D5375" s="83" t="s">
        <v>846</v>
      </c>
      <c r="E5375" s="83" t="s">
        <v>24</v>
      </c>
      <c r="F5375" s="83" t="s">
        <v>479</v>
      </c>
      <c r="G5375" s="97">
        <v>18</v>
      </c>
      <c r="H5375" s="97">
        <v>450</v>
      </c>
    </row>
    <row r="5376" spans="1:8" x14ac:dyDescent="0.25">
      <c r="A5376" s="82">
        <v>5376</v>
      </c>
      <c r="B5376" s="83" t="s">
        <v>851</v>
      </c>
      <c r="C5376" s="93">
        <v>0.33333333333333331</v>
      </c>
      <c r="D5376" s="83" t="s">
        <v>846</v>
      </c>
      <c r="E5376" s="83" t="s">
        <v>24</v>
      </c>
      <c r="F5376" s="83" t="s">
        <v>991</v>
      </c>
      <c r="G5376" s="97">
        <v>1</v>
      </c>
      <c r="H5376" s="97">
        <v>25</v>
      </c>
    </row>
    <row r="5377" spans="1:8" x14ac:dyDescent="0.25">
      <c r="A5377" s="82">
        <v>5377</v>
      </c>
      <c r="B5377" s="83" t="s">
        <v>851</v>
      </c>
      <c r="C5377" s="93">
        <v>0.33333333333333331</v>
      </c>
      <c r="D5377" s="83" t="s">
        <v>846</v>
      </c>
      <c r="E5377" s="83" t="s">
        <v>24</v>
      </c>
      <c r="F5377" s="83" t="s">
        <v>334</v>
      </c>
      <c r="G5377" s="97">
        <v>5</v>
      </c>
      <c r="H5377" s="97">
        <v>125</v>
      </c>
    </row>
    <row r="5378" spans="1:8" x14ac:dyDescent="0.25">
      <c r="A5378" s="82">
        <v>5378</v>
      </c>
      <c r="B5378" s="83" t="s">
        <v>851</v>
      </c>
      <c r="C5378" s="93">
        <v>0.33333333333333331</v>
      </c>
      <c r="D5378" s="83" t="s">
        <v>846</v>
      </c>
      <c r="E5378" s="83" t="s">
        <v>24</v>
      </c>
      <c r="F5378" s="83" t="s">
        <v>497</v>
      </c>
      <c r="G5378" s="97">
        <v>8</v>
      </c>
      <c r="H5378" s="97">
        <v>200</v>
      </c>
    </row>
    <row r="5379" spans="1:8" x14ac:dyDescent="0.25">
      <c r="A5379" s="82">
        <v>5379</v>
      </c>
      <c r="B5379" s="83" t="s">
        <v>851</v>
      </c>
      <c r="C5379" s="93">
        <v>0.33333333333333331</v>
      </c>
      <c r="D5379" s="83" t="s">
        <v>846</v>
      </c>
      <c r="E5379" s="83" t="s">
        <v>24</v>
      </c>
      <c r="F5379" s="83" t="s">
        <v>985</v>
      </c>
      <c r="G5379" s="97">
        <v>35</v>
      </c>
      <c r="H5379" s="97">
        <v>875</v>
      </c>
    </row>
    <row r="5380" spans="1:8" x14ac:dyDescent="0.25">
      <c r="A5380" s="82">
        <v>5380</v>
      </c>
      <c r="B5380" s="83" t="s">
        <v>852</v>
      </c>
      <c r="C5380" s="93">
        <v>0.33333333333333331</v>
      </c>
      <c r="D5380" s="83" t="s">
        <v>846</v>
      </c>
      <c r="E5380" s="83" t="s">
        <v>24</v>
      </c>
      <c r="F5380" s="83" t="s">
        <v>479</v>
      </c>
      <c r="G5380" s="97">
        <v>3</v>
      </c>
      <c r="H5380" s="97">
        <v>100</v>
      </c>
    </row>
    <row r="5381" spans="1:8" x14ac:dyDescent="0.25">
      <c r="A5381" s="82">
        <v>5381</v>
      </c>
      <c r="B5381" s="83" t="s">
        <v>852</v>
      </c>
      <c r="C5381" s="93">
        <v>0.33333333333333331</v>
      </c>
      <c r="D5381" s="83" t="s">
        <v>846</v>
      </c>
      <c r="E5381" s="83" t="s">
        <v>24</v>
      </c>
      <c r="F5381" s="83" t="s">
        <v>478</v>
      </c>
      <c r="G5381" s="97">
        <v>2</v>
      </c>
      <c r="H5381" s="97">
        <v>67</v>
      </c>
    </row>
    <row r="5382" spans="1:8" x14ac:dyDescent="0.25">
      <c r="A5382" s="82">
        <v>5382</v>
      </c>
      <c r="B5382" s="83" t="s">
        <v>852</v>
      </c>
      <c r="C5382" s="93">
        <v>0.33333333333333331</v>
      </c>
      <c r="D5382" s="83" t="s">
        <v>846</v>
      </c>
      <c r="E5382" s="83" t="s">
        <v>24</v>
      </c>
      <c r="F5382" s="83" t="s">
        <v>449</v>
      </c>
      <c r="G5382" s="97">
        <v>8</v>
      </c>
      <c r="H5382" s="97">
        <v>267</v>
      </c>
    </row>
    <row r="5383" spans="1:8" x14ac:dyDescent="0.25">
      <c r="A5383" s="82">
        <v>5383</v>
      </c>
      <c r="B5383" s="83" t="s">
        <v>852</v>
      </c>
      <c r="C5383" s="93">
        <v>0.33333333333333331</v>
      </c>
      <c r="D5383" s="83" t="s">
        <v>846</v>
      </c>
      <c r="E5383" s="83" t="s">
        <v>24</v>
      </c>
      <c r="F5383" s="83" t="s">
        <v>997</v>
      </c>
      <c r="G5383" s="97">
        <v>3</v>
      </c>
      <c r="H5383" s="97">
        <v>100</v>
      </c>
    </row>
    <row r="5384" spans="1:8" x14ac:dyDescent="0.25">
      <c r="A5384" s="82">
        <v>5384</v>
      </c>
      <c r="B5384" s="83" t="s">
        <v>852</v>
      </c>
      <c r="C5384" s="93">
        <v>0.33333333333333331</v>
      </c>
      <c r="D5384" s="83" t="s">
        <v>846</v>
      </c>
      <c r="E5384" s="83" t="s">
        <v>24</v>
      </c>
      <c r="F5384" s="83" t="s">
        <v>28</v>
      </c>
      <c r="G5384" s="97">
        <v>2</v>
      </c>
      <c r="H5384" s="97">
        <v>67</v>
      </c>
    </row>
    <row r="5385" spans="1:8" x14ac:dyDescent="0.25">
      <c r="A5385" s="82">
        <v>5385</v>
      </c>
      <c r="B5385" s="83" t="s">
        <v>852</v>
      </c>
      <c r="C5385" s="93">
        <v>0.33333333333333331</v>
      </c>
      <c r="D5385" s="83" t="s">
        <v>846</v>
      </c>
      <c r="E5385" s="83" t="s">
        <v>24</v>
      </c>
      <c r="F5385" s="83" t="s">
        <v>334</v>
      </c>
      <c r="G5385" s="97">
        <v>1</v>
      </c>
      <c r="H5385" s="97">
        <v>33</v>
      </c>
    </row>
    <row r="5386" spans="1:8" x14ac:dyDescent="0.25">
      <c r="A5386" s="82">
        <v>5386</v>
      </c>
      <c r="B5386" s="83" t="s">
        <v>852</v>
      </c>
      <c r="C5386" s="93">
        <v>0.33333333333333331</v>
      </c>
      <c r="D5386" s="83" t="s">
        <v>846</v>
      </c>
      <c r="E5386" s="83" t="s">
        <v>24</v>
      </c>
      <c r="F5386" s="83" t="s">
        <v>30</v>
      </c>
      <c r="G5386" s="97">
        <v>1</v>
      </c>
      <c r="H5386" s="97">
        <v>33</v>
      </c>
    </row>
    <row r="5387" spans="1:8" x14ac:dyDescent="0.25">
      <c r="A5387" s="82">
        <v>5387</v>
      </c>
      <c r="B5387" s="83" t="s">
        <v>852</v>
      </c>
      <c r="C5387" s="93">
        <v>0.33333333333333331</v>
      </c>
      <c r="D5387" s="83" t="s">
        <v>846</v>
      </c>
      <c r="E5387" s="83" t="s">
        <v>24</v>
      </c>
      <c r="F5387" s="83" t="s">
        <v>343</v>
      </c>
      <c r="G5387" s="97">
        <v>3</v>
      </c>
      <c r="H5387" s="97">
        <v>100</v>
      </c>
    </row>
    <row r="5388" spans="1:8" x14ac:dyDescent="0.25">
      <c r="A5388" s="82">
        <v>5388</v>
      </c>
      <c r="B5388" s="83" t="s">
        <v>852</v>
      </c>
      <c r="C5388" s="93">
        <v>0.33333333333333331</v>
      </c>
      <c r="D5388" s="83" t="s">
        <v>846</v>
      </c>
      <c r="E5388" s="83" t="s">
        <v>24</v>
      </c>
      <c r="F5388" s="83" t="s">
        <v>985</v>
      </c>
      <c r="G5388" s="97">
        <v>30</v>
      </c>
      <c r="H5388" s="97">
        <v>1000</v>
      </c>
    </row>
    <row r="5389" spans="1:8" x14ac:dyDescent="0.25">
      <c r="A5389" s="82">
        <v>5389</v>
      </c>
      <c r="B5389" s="83" t="s">
        <v>852</v>
      </c>
      <c r="C5389" s="93">
        <v>0.33333333333333331</v>
      </c>
      <c r="D5389" s="83" t="s">
        <v>846</v>
      </c>
      <c r="E5389" s="83" t="s">
        <v>24</v>
      </c>
      <c r="F5389" s="83" t="s">
        <v>58</v>
      </c>
      <c r="G5389" s="97">
        <v>1</v>
      </c>
      <c r="H5389" s="97">
        <v>33</v>
      </c>
    </row>
    <row r="5390" spans="1:8" x14ac:dyDescent="0.25">
      <c r="A5390" s="82">
        <v>5390</v>
      </c>
      <c r="B5390" s="83" t="s">
        <v>852</v>
      </c>
      <c r="C5390" s="93">
        <v>0.33333333333333331</v>
      </c>
      <c r="D5390" s="83" t="s">
        <v>846</v>
      </c>
      <c r="E5390" s="83" t="s">
        <v>24</v>
      </c>
      <c r="F5390" s="83" t="s">
        <v>497</v>
      </c>
      <c r="G5390" s="97">
        <v>8</v>
      </c>
      <c r="H5390" s="97">
        <v>267</v>
      </c>
    </row>
    <row r="5391" spans="1:8" x14ac:dyDescent="0.25">
      <c r="A5391" s="82">
        <v>5391</v>
      </c>
      <c r="B5391" s="83" t="s">
        <v>852</v>
      </c>
      <c r="C5391" s="93">
        <v>0.33333333333333331</v>
      </c>
      <c r="D5391" s="83" t="s">
        <v>846</v>
      </c>
      <c r="E5391" s="83" t="s">
        <v>24</v>
      </c>
      <c r="F5391" s="83" t="s">
        <v>343</v>
      </c>
      <c r="G5391" s="97">
        <v>3</v>
      </c>
      <c r="H5391" s="97">
        <v>100</v>
      </c>
    </row>
    <row r="5392" spans="1:8" x14ac:dyDescent="0.25">
      <c r="A5392" s="82">
        <v>5392</v>
      </c>
      <c r="B5392" s="83" t="s">
        <v>852</v>
      </c>
      <c r="C5392" s="93">
        <v>0.33333333333333331</v>
      </c>
      <c r="D5392" s="83" t="s">
        <v>846</v>
      </c>
      <c r="E5392" s="83" t="s">
        <v>24</v>
      </c>
      <c r="F5392" s="83" t="s">
        <v>984</v>
      </c>
      <c r="G5392" s="97">
        <v>6</v>
      </c>
      <c r="H5392" s="97">
        <v>200</v>
      </c>
    </row>
    <row r="5393" spans="1:8" x14ac:dyDescent="0.25">
      <c r="A5393" s="82">
        <v>5393</v>
      </c>
      <c r="B5393" s="83" t="s">
        <v>853</v>
      </c>
      <c r="C5393" s="93">
        <v>0.33333333333333331</v>
      </c>
      <c r="D5393" s="83" t="s">
        <v>846</v>
      </c>
      <c r="E5393" s="83" t="s">
        <v>24</v>
      </c>
      <c r="F5393" s="83" t="s">
        <v>305</v>
      </c>
      <c r="G5393" s="97">
        <v>2</v>
      </c>
      <c r="H5393" s="97">
        <v>50</v>
      </c>
    </row>
    <row r="5394" spans="1:8" x14ac:dyDescent="0.25">
      <c r="A5394" s="82">
        <v>5394</v>
      </c>
      <c r="B5394" s="83" t="s">
        <v>853</v>
      </c>
      <c r="C5394" s="93">
        <v>0.33333333333333331</v>
      </c>
      <c r="D5394" s="83" t="s">
        <v>846</v>
      </c>
      <c r="E5394" s="83" t="s">
        <v>24</v>
      </c>
      <c r="F5394" s="83" t="s">
        <v>28</v>
      </c>
      <c r="G5394" s="97">
        <v>1</v>
      </c>
      <c r="H5394" s="97">
        <v>25</v>
      </c>
    </row>
    <row r="5395" spans="1:8" x14ac:dyDescent="0.25">
      <c r="A5395" s="82">
        <v>5395</v>
      </c>
      <c r="B5395" s="83" t="s">
        <v>853</v>
      </c>
      <c r="C5395" s="93">
        <v>0.33333333333333331</v>
      </c>
      <c r="D5395" s="83" t="s">
        <v>846</v>
      </c>
      <c r="E5395" s="83" t="s">
        <v>24</v>
      </c>
      <c r="F5395" s="83" t="s">
        <v>343</v>
      </c>
      <c r="G5395" s="97">
        <v>1</v>
      </c>
      <c r="H5395" s="97">
        <v>25</v>
      </c>
    </row>
    <row r="5396" spans="1:8" x14ac:dyDescent="0.25">
      <c r="A5396" s="82">
        <v>5396</v>
      </c>
      <c r="B5396" s="83" t="s">
        <v>853</v>
      </c>
      <c r="C5396" s="93">
        <v>0.33333333333333331</v>
      </c>
      <c r="D5396" s="83" t="s">
        <v>846</v>
      </c>
      <c r="E5396" s="83" t="s">
        <v>24</v>
      </c>
      <c r="F5396" s="83" t="s">
        <v>334</v>
      </c>
      <c r="G5396" s="97">
        <v>2</v>
      </c>
      <c r="H5396" s="97">
        <v>50</v>
      </c>
    </row>
    <row r="5397" spans="1:8" x14ac:dyDescent="0.25">
      <c r="A5397" s="82">
        <v>5397</v>
      </c>
      <c r="B5397" s="83" t="s">
        <v>853</v>
      </c>
      <c r="C5397" s="93">
        <v>0.33333333333333331</v>
      </c>
      <c r="D5397" s="83" t="s">
        <v>846</v>
      </c>
      <c r="E5397" s="83" t="s">
        <v>24</v>
      </c>
      <c r="F5397" s="83" t="s">
        <v>997</v>
      </c>
      <c r="G5397" s="97">
        <v>3</v>
      </c>
      <c r="H5397" s="97">
        <v>75</v>
      </c>
    </row>
    <row r="5398" spans="1:8" x14ac:dyDescent="0.25">
      <c r="A5398" s="82">
        <v>5398</v>
      </c>
      <c r="B5398" s="83" t="s">
        <v>853</v>
      </c>
      <c r="C5398" s="93">
        <v>0.33333333333333331</v>
      </c>
      <c r="D5398" s="83" t="s">
        <v>846</v>
      </c>
      <c r="E5398" s="83" t="s">
        <v>24</v>
      </c>
      <c r="F5398" s="83" t="s">
        <v>479</v>
      </c>
      <c r="G5398" s="97">
        <v>3</v>
      </c>
      <c r="H5398" s="97">
        <v>75</v>
      </c>
    </row>
    <row r="5399" spans="1:8" x14ac:dyDescent="0.25">
      <c r="A5399" s="82">
        <v>5399</v>
      </c>
      <c r="B5399" s="83" t="s">
        <v>853</v>
      </c>
      <c r="C5399" s="93">
        <v>0.33333333333333331</v>
      </c>
      <c r="D5399" s="83" t="s">
        <v>846</v>
      </c>
      <c r="E5399" s="83" t="s">
        <v>24</v>
      </c>
      <c r="F5399" s="83" t="s">
        <v>497</v>
      </c>
      <c r="G5399" s="97">
        <v>3</v>
      </c>
      <c r="H5399" s="97">
        <v>75</v>
      </c>
    </row>
    <row r="5400" spans="1:8" x14ac:dyDescent="0.25">
      <c r="A5400" s="82">
        <v>5400</v>
      </c>
      <c r="B5400" s="83" t="s">
        <v>853</v>
      </c>
      <c r="C5400" s="93">
        <v>0.33333333333333331</v>
      </c>
      <c r="D5400" s="83" t="s">
        <v>846</v>
      </c>
      <c r="E5400" s="83" t="s">
        <v>24</v>
      </c>
      <c r="F5400" s="83" t="s">
        <v>984</v>
      </c>
      <c r="G5400" s="97">
        <v>1</v>
      </c>
      <c r="H5400" s="97">
        <v>25</v>
      </c>
    </row>
    <row r="5401" spans="1:8" x14ac:dyDescent="0.25">
      <c r="A5401" s="82">
        <v>5401</v>
      </c>
      <c r="B5401" s="83" t="s">
        <v>853</v>
      </c>
      <c r="C5401" s="93">
        <v>0.33333333333333331</v>
      </c>
      <c r="D5401" s="83" t="s">
        <v>846</v>
      </c>
      <c r="E5401" s="83" t="s">
        <v>24</v>
      </c>
      <c r="F5401" s="83" t="s">
        <v>30</v>
      </c>
      <c r="G5401" s="97">
        <v>1</v>
      </c>
      <c r="H5401" s="97">
        <v>25</v>
      </c>
    </row>
    <row r="5402" spans="1:8" x14ac:dyDescent="0.25">
      <c r="A5402" s="82">
        <v>5402</v>
      </c>
      <c r="B5402" s="83" t="s">
        <v>853</v>
      </c>
      <c r="C5402" s="93">
        <v>0.33333333333333331</v>
      </c>
      <c r="D5402" s="83" t="s">
        <v>846</v>
      </c>
      <c r="E5402" s="83" t="s">
        <v>24</v>
      </c>
      <c r="F5402" s="83" t="s">
        <v>58</v>
      </c>
      <c r="G5402" s="97">
        <v>7</v>
      </c>
      <c r="H5402" s="97">
        <v>175</v>
      </c>
    </row>
    <row r="5403" spans="1:8" x14ac:dyDescent="0.25">
      <c r="A5403" s="82">
        <v>5403</v>
      </c>
      <c r="B5403" s="83" t="s">
        <v>853</v>
      </c>
      <c r="C5403" s="93">
        <v>0.33333333333333331</v>
      </c>
      <c r="D5403" s="83" t="s">
        <v>846</v>
      </c>
      <c r="E5403" s="83" t="s">
        <v>24</v>
      </c>
      <c r="F5403" s="83" t="s">
        <v>478</v>
      </c>
      <c r="G5403" s="97">
        <v>1</v>
      </c>
      <c r="H5403" s="97">
        <v>25</v>
      </c>
    </row>
    <row r="5404" spans="1:8" x14ac:dyDescent="0.25">
      <c r="A5404" s="82">
        <v>5404</v>
      </c>
      <c r="B5404" s="83" t="s">
        <v>853</v>
      </c>
      <c r="C5404" s="93">
        <v>0.33333333333333331</v>
      </c>
      <c r="D5404" s="83" t="s">
        <v>846</v>
      </c>
      <c r="E5404" s="83" t="s">
        <v>24</v>
      </c>
      <c r="F5404" s="83" t="s">
        <v>985</v>
      </c>
      <c r="G5404" s="97">
        <v>24</v>
      </c>
      <c r="H5404" s="97">
        <v>600</v>
      </c>
    </row>
    <row r="5405" spans="1:8" x14ac:dyDescent="0.25">
      <c r="A5405" s="82">
        <v>5405</v>
      </c>
      <c r="B5405" s="83" t="s">
        <v>853</v>
      </c>
      <c r="C5405" s="93">
        <v>0.33333333333333331</v>
      </c>
      <c r="D5405" s="83" t="s">
        <v>846</v>
      </c>
      <c r="E5405" s="83" t="s">
        <v>24</v>
      </c>
      <c r="F5405" s="83" t="s">
        <v>449</v>
      </c>
      <c r="G5405" s="97">
        <v>6</v>
      </c>
      <c r="H5405" s="97">
        <v>150</v>
      </c>
    </row>
    <row r="5406" spans="1:8" x14ac:dyDescent="0.25">
      <c r="A5406" s="82">
        <v>5406</v>
      </c>
      <c r="B5406" s="83" t="s">
        <v>854</v>
      </c>
      <c r="C5406" s="93">
        <v>0.33333333333333331</v>
      </c>
      <c r="D5406" s="83" t="s">
        <v>846</v>
      </c>
      <c r="E5406" s="83" t="s">
        <v>24</v>
      </c>
      <c r="F5406" s="83" t="s">
        <v>343</v>
      </c>
      <c r="G5406" s="97">
        <v>2</v>
      </c>
      <c r="H5406" s="97">
        <v>100</v>
      </c>
    </row>
    <row r="5407" spans="1:8" x14ac:dyDescent="0.25">
      <c r="A5407" s="82">
        <v>5407</v>
      </c>
      <c r="B5407" s="83" t="s">
        <v>854</v>
      </c>
      <c r="C5407" s="93">
        <v>0.33333333333333331</v>
      </c>
      <c r="D5407" s="83" t="s">
        <v>846</v>
      </c>
      <c r="E5407" s="83" t="s">
        <v>24</v>
      </c>
      <c r="F5407" s="83" t="s">
        <v>449</v>
      </c>
      <c r="G5407" s="97">
        <v>4</v>
      </c>
      <c r="H5407" s="97">
        <v>200</v>
      </c>
    </row>
    <row r="5408" spans="1:8" x14ac:dyDescent="0.25">
      <c r="A5408" s="82">
        <v>5408</v>
      </c>
      <c r="B5408" s="83" t="s">
        <v>854</v>
      </c>
      <c r="C5408" s="93">
        <v>0.33333333333333331</v>
      </c>
      <c r="D5408" s="83" t="s">
        <v>846</v>
      </c>
      <c r="E5408" s="83" t="s">
        <v>24</v>
      </c>
      <c r="F5408" s="83" t="s">
        <v>35</v>
      </c>
      <c r="G5408" s="97">
        <v>1</v>
      </c>
      <c r="H5408" s="97">
        <v>50</v>
      </c>
    </row>
    <row r="5409" spans="1:8" x14ac:dyDescent="0.25">
      <c r="A5409" s="82">
        <v>5409</v>
      </c>
      <c r="B5409" s="83" t="s">
        <v>854</v>
      </c>
      <c r="C5409" s="93">
        <v>0.33333333333333331</v>
      </c>
      <c r="D5409" s="83" t="s">
        <v>846</v>
      </c>
      <c r="E5409" s="83" t="s">
        <v>24</v>
      </c>
      <c r="F5409" s="83" t="s">
        <v>497</v>
      </c>
      <c r="G5409" s="97">
        <v>2</v>
      </c>
      <c r="H5409" s="97">
        <v>100</v>
      </c>
    </row>
    <row r="5410" spans="1:8" x14ac:dyDescent="0.25">
      <c r="A5410" s="82">
        <v>5410</v>
      </c>
      <c r="B5410" s="83" t="s">
        <v>854</v>
      </c>
      <c r="C5410" s="93">
        <v>0.33333333333333331</v>
      </c>
      <c r="D5410" s="83" t="s">
        <v>846</v>
      </c>
      <c r="E5410" s="83" t="s">
        <v>24</v>
      </c>
      <c r="F5410" s="83" t="s">
        <v>479</v>
      </c>
      <c r="G5410" s="97">
        <v>4</v>
      </c>
      <c r="H5410" s="97">
        <v>200</v>
      </c>
    </row>
    <row r="5411" spans="1:8" x14ac:dyDescent="0.25">
      <c r="A5411" s="82">
        <v>5411</v>
      </c>
      <c r="B5411" s="83" t="s">
        <v>854</v>
      </c>
      <c r="C5411" s="93">
        <v>0.33333333333333331</v>
      </c>
      <c r="D5411" s="83" t="s">
        <v>846</v>
      </c>
      <c r="E5411" s="83" t="s">
        <v>24</v>
      </c>
      <c r="F5411" s="83" t="s">
        <v>984</v>
      </c>
      <c r="G5411" s="97">
        <v>1</v>
      </c>
      <c r="H5411" s="97">
        <v>50</v>
      </c>
    </row>
    <row r="5412" spans="1:8" x14ac:dyDescent="0.25">
      <c r="A5412" s="82">
        <v>5412</v>
      </c>
      <c r="B5412" s="83" t="s">
        <v>854</v>
      </c>
      <c r="C5412" s="93">
        <v>0.33333333333333331</v>
      </c>
      <c r="D5412" s="83" t="s">
        <v>846</v>
      </c>
      <c r="E5412" s="83" t="s">
        <v>24</v>
      </c>
      <c r="F5412" s="83" t="s">
        <v>991</v>
      </c>
      <c r="G5412" s="97">
        <v>1</v>
      </c>
      <c r="H5412" s="97">
        <v>50</v>
      </c>
    </row>
    <row r="5413" spans="1:8" x14ac:dyDescent="0.25">
      <c r="A5413" s="82">
        <v>5413</v>
      </c>
      <c r="B5413" s="83" t="s">
        <v>854</v>
      </c>
      <c r="C5413" s="93">
        <v>0.33333333333333331</v>
      </c>
      <c r="D5413" s="83" t="s">
        <v>846</v>
      </c>
      <c r="E5413" s="83" t="s">
        <v>24</v>
      </c>
      <c r="F5413" s="83" t="s">
        <v>28</v>
      </c>
      <c r="G5413" s="97">
        <v>1</v>
      </c>
      <c r="H5413" s="97">
        <v>50</v>
      </c>
    </row>
    <row r="5414" spans="1:8" x14ac:dyDescent="0.25">
      <c r="A5414" s="82">
        <v>5414</v>
      </c>
      <c r="B5414" s="83" t="s">
        <v>854</v>
      </c>
      <c r="C5414" s="93">
        <v>0.33333333333333331</v>
      </c>
      <c r="D5414" s="83" t="s">
        <v>846</v>
      </c>
      <c r="E5414" s="83" t="s">
        <v>24</v>
      </c>
      <c r="F5414" s="83" t="s">
        <v>58</v>
      </c>
      <c r="G5414" s="97">
        <v>4</v>
      </c>
      <c r="H5414" s="97">
        <v>200</v>
      </c>
    </row>
    <row r="5415" spans="1:8" x14ac:dyDescent="0.25">
      <c r="A5415" s="82">
        <v>5415</v>
      </c>
      <c r="B5415" s="83" t="s">
        <v>854</v>
      </c>
      <c r="C5415" s="93">
        <v>0.33333333333333331</v>
      </c>
      <c r="D5415" s="83" t="s">
        <v>846</v>
      </c>
      <c r="E5415" s="83" t="s">
        <v>24</v>
      </c>
      <c r="F5415" s="83" t="s">
        <v>985</v>
      </c>
      <c r="G5415" s="97">
        <v>13</v>
      </c>
      <c r="H5415" s="97">
        <v>650</v>
      </c>
    </row>
    <row r="5416" spans="1:8" x14ac:dyDescent="0.25">
      <c r="A5416" s="82">
        <v>5416</v>
      </c>
      <c r="B5416" s="83" t="s">
        <v>854</v>
      </c>
      <c r="C5416" s="93">
        <v>0.33333333333333331</v>
      </c>
      <c r="D5416" s="83" t="s">
        <v>846</v>
      </c>
      <c r="E5416" s="83" t="s">
        <v>24</v>
      </c>
      <c r="F5416" s="83" t="s">
        <v>998</v>
      </c>
      <c r="G5416" s="97">
        <v>8</v>
      </c>
      <c r="H5416" s="97">
        <v>400</v>
      </c>
    </row>
    <row r="5417" spans="1:8" x14ac:dyDescent="0.25">
      <c r="A5417" s="82">
        <v>5417</v>
      </c>
      <c r="B5417" s="83" t="s">
        <v>855</v>
      </c>
      <c r="C5417" s="93">
        <v>0.33333333333333331</v>
      </c>
      <c r="D5417" s="83" t="s">
        <v>846</v>
      </c>
      <c r="E5417" s="83" t="s">
        <v>24</v>
      </c>
      <c r="F5417" s="83" t="s">
        <v>696</v>
      </c>
      <c r="G5417" s="97">
        <v>3</v>
      </c>
      <c r="H5417" s="97">
        <v>100</v>
      </c>
    </row>
    <row r="5418" spans="1:8" x14ac:dyDescent="0.25">
      <c r="A5418" s="82">
        <v>5418</v>
      </c>
      <c r="B5418" s="83" t="s">
        <v>855</v>
      </c>
      <c r="C5418" s="93">
        <v>0.33333333333333331</v>
      </c>
      <c r="D5418" s="83" t="s">
        <v>846</v>
      </c>
      <c r="E5418" s="83" t="s">
        <v>24</v>
      </c>
      <c r="F5418" s="83" t="s">
        <v>991</v>
      </c>
      <c r="G5418" s="97">
        <v>1</v>
      </c>
      <c r="H5418" s="97">
        <v>33</v>
      </c>
    </row>
    <row r="5419" spans="1:8" x14ac:dyDescent="0.25">
      <c r="A5419" s="82">
        <v>5419</v>
      </c>
      <c r="B5419" s="83" t="s">
        <v>855</v>
      </c>
      <c r="C5419" s="93">
        <v>0.33333333333333331</v>
      </c>
      <c r="D5419" s="83" t="s">
        <v>846</v>
      </c>
      <c r="E5419" s="83" t="s">
        <v>24</v>
      </c>
      <c r="F5419" s="83" t="s">
        <v>334</v>
      </c>
      <c r="G5419" s="97">
        <v>4</v>
      </c>
      <c r="H5419" s="97">
        <v>133</v>
      </c>
    </row>
    <row r="5420" spans="1:8" x14ac:dyDescent="0.25">
      <c r="A5420" s="82">
        <v>5420</v>
      </c>
      <c r="B5420" s="83" t="s">
        <v>855</v>
      </c>
      <c r="C5420" s="93">
        <v>0.33333333333333331</v>
      </c>
      <c r="D5420" s="83" t="s">
        <v>846</v>
      </c>
      <c r="E5420" s="83" t="s">
        <v>24</v>
      </c>
      <c r="F5420" s="83" t="s">
        <v>497</v>
      </c>
      <c r="G5420" s="97">
        <v>3</v>
      </c>
      <c r="H5420" s="97">
        <v>100</v>
      </c>
    </row>
    <row r="5421" spans="1:8" x14ac:dyDescent="0.25">
      <c r="A5421" s="82">
        <v>5421</v>
      </c>
      <c r="B5421" s="83" t="s">
        <v>855</v>
      </c>
      <c r="C5421" s="93">
        <v>0.33333333333333331</v>
      </c>
      <c r="D5421" s="83" t="s">
        <v>846</v>
      </c>
      <c r="E5421" s="83" t="s">
        <v>24</v>
      </c>
      <c r="F5421" s="83" t="s">
        <v>30</v>
      </c>
      <c r="G5421" s="97">
        <v>1</v>
      </c>
      <c r="H5421" s="97">
        <v>33</v>
      </c>
    </row>
    <row r="5422" spans="1:8" x14ac:dyDescent="0.25">
      <c r="A5422" s="82">
        <v>5422</v>
      </c>
      <c r="B5422" s="83" t="s">
        <v>855</v>
      </c>
      <c r="C5422" s="93">
        <v>0.33333333333333331</v>
      </c>
      <c r="D5422" s="83" t="s">
        <v>846</v>
      </c>
      <c r="E5422" s="83" t="s">
        <v>24</v>
      </c>
      <c r="F5422" s="83" t="s">
        <v>985</v>
      </c>
      <c r="G5422" s="97">
        <v>26</v>
      </c>
      <c r="H5422" s="97">
        <v>867</v>
      </c>
    </row>
    <row r="5423" spans="1:8" x14ac:dyDescent="0.25">
      <c r="A5423" s="82">
        <v>5423</v>
      </c>
      <c r="B5423" s="83" t="s">
        <v>855</v>
      </c>
      <c r="C5423" s="93">
        <v>0.33333333333333331</v>
      </c>
      <c r="D5423" s="83" t="s">
        <v>846</v>
      </c>
      <c r="E5423" s="83" t="s">
        <v>24</v>
      </c>
      <c r="F5423" s="83" t="s">
        <v>35</v>
      </c>
      <c r="G5423" s="97">
        <v>15</v>
      </c>
      <c r="H5423" s="97">
        <v>500</v>
      </c>
    </row>
    <row r="5424" spans="1:8" x14ac:dyDescent="0.25">
      <c r="A5424" s="82">
        <v>5424</v>
      </c>
      <c r="B5424" s="83" t="s">
        <v>855</v>
      </c>
      <c r="C5424" s="93">
        <v>0.33333333333333331</v>
      </c>
      <c r="D5424" s="83" t="s">
        <v>846</v>
      </c>
      <c r="E5424" s="83" t="s">
        <v>24</v>
      </c>
      <c r="F5424" s="83" t="s">
        <v>305</v>
      </c>
      <c r="G5424" s="97">
        <v>2</v>
      </c>
      <c r="H5424" s="97">
        <v>67</v>
      </c>
    </row>
    <row r="5425" spans="1:8" x14ac:dyDescent="0.25">
      <c r="A5425" s="82">
        <v>5425</v>
      </c>
      <c r="B5425" s="83" t="s">
        <v>855</v>
      </c>
      <c r="C5425" s="93">
        <v>0.33333333333333331</v>
      </c>
      <c r="D5425" s="83" t="s">
        <v>846</v>
      </c>
      <c r="E5425" s="83" t="s">
        <v>24</v>
      </c>
      <c r="F5425" s="83" t="s">
        <v>984</v>
      </c>
      <c r="G5425" s="97">
        <v>8</v>
      </c>
      <c r="H5425" s="97">
        <v>267</v>
      </c>
    </row>
    <row r="5426" spans="1:8" x14ac:dyDescent="0.25">
      <c r="A5426" s="82">
        <v>5426</v>
      </c>
      <c r="B5426" s="83" t="s">
        <v>855</v>
      </c>
      <c r="C5426" s="93">
        <v>0.33333333333333331</v>
      </c>
      <c r="D5426" s="83" t="s">
        <v>846</v>
      </c>
      <c r="E5426" s="83" t="s">
        <v>24</v>
      </c>
      <c r="F5426" s="83" t="s">
        <v>58</v>
      </c>
      <c r="G5426" s="97">
        <v>11</v>
      </c>
      <c r="H5426" s="97">
        <v>367</v>
      </c>
    </row>
    <row r="5427" spans="1:8" x14ac:dyDescent="0.25">
      <c r="A5427" s="82">
        <v>5427</v>
      </c>
      <c r="B5427" s="83" t="s">
        <v>855</v>
      </c>
      <c r="C5427" s="93">
        <v>0.33333333333333331</v>
      </c>
      <c r="D5427" s="83" t="s">
        <v>846</v>
      </c>
      <c r="E5427" s="83" t="s">
        <v>24</v>
      </c>
      <c r="F5427" s="83" t="s">
        <v>449</v>
      </c>
      <c r="G5427" s="97">
        <v>13</v>
      </c>
      <c r="H5427" s="97">
        <v>433</v>
      </c>
    </row>
    <row r="5428" spans="1:8" x14ac:dyDescent="0.25">
      <c r="A5428" s="82">
        <v>5428</v>
      </c>
      <c r="B5428" s="83" t="s">
        <v>855</v>
      </c>
      <c r="C5428" s="93">
        <v>0.33333333333333331</v>
      </c>
      <c r="D5428" s="83" t="s">
        <v>846</v>
      </c>
      <c r="E5428" s="83" t="s">
        <v>24</v>
      </c>
      <c r="F5428" s="83" t="s">
        <v>343</v>
      </c>
      <c r="G5428" s="97">
        <v>3</v>
      </c>
      <c r="H5428" s="97">
        <v>100</v>
      </c>
    </row>
    <row r="5429" spans="1:8" x14ac:dyDescent="0.25">
      <c r="A5429" s="82">
        <v>5429</v>
      </c>
      <c r="B5429" s="83" t="s">
        <v>855</v>
      </c>
      <c r="C5429" s="93">
        <v>0.33333333333333331</v>
      </c>
      <c r="D5429" s="83" t="s">
        <v>846</v>
      </c>
      <c r="E5429" s="83" t="s">
        <v>24</v>
      </c>
      <c r="F5429" s="83" t="s">
        <v>479</v>
      </c>
      <c r="G5429" s="97">
        <v>12</v>
      </c>
      <c r="H5429" s="97">
        <v>400</v>
      </c>
    </row>
    <row r="5430" spans="1:8" x14ac:dyDescent="0.25">
      <c r="A5430" s="82">
        <v>5430</v>
      </c>
      <c r="B5430" s="83" t="s">
        <v>856</v>
      </c>
      <c r="C5430" s="93">
        <v>0.33333333333333331</v>
      </c>
      <c r="D5430" s="83" t="s">
        <v>846</v>
      </c>
      <c r="E5430" s="83" t="s">
        <v>24</v>
      </c>
      <c r="F5430" s="83" t="s">
        <v>28</v>
      </c>
      <c r="G5430" s="97">
        <v>3</v>
      </c>
      <c r="H5430" s="97">
        <v>100</v>
      </c>
    </row>
    <row r="5431" spans="1:8" x14ac:dyDescent="0.25">
      <c r="A5431" s="82">
        <v>5431</v>
      </c>
      <c r="B5431" s="83" t="s">
        <v>856</v>
      </c>
      <c r="C5431" s="93">
        <v>0.33333333333333331</v>
      </c>
      <c r="D5431" s="83" t="s">
        <v>846</v>
      </c>
      <c r="E5431" s="83" t="s">
        <v>24</v>
      </c>
      <c r="F5431" s="83" t="s">
        <v>497</v>
      </c>
      <c r="G5431" s="97">
        <v>3</v>
      </c>
      <c r="H5431" s="97">
        <v>100</v>
      </c>
    </row>
    <row r="5432" spans="1:8" x14ac:dyDescent="0.25">
      <c r="A5432" s="82">
        <v>5432</v>
      </c>
      <c r="B5432" s="83" t="s">
        <v>856</v>
      </c>
      <c r="C5432" s="93">
        <v>0.33333333333333331</v>
      </c>
      <c r="D5432" s="83" t="s">
        <v>846</v>
      </c>
      <c r="E5432" s="83" t="s">
        <v>24</v>
      </c>
      <c r="F5432" s="83" t="s">
        <v>696</v>
      </c>
      <c r="G5432" s="97">
        <v>14</v>
      </c>
      <c r="H5432" s="97">
        <v>467</v>
      </c>
    </row>
    <row r="5433" spans="1:8" x14ac:dyDescent="0.25">
      <c r="A5433" s="82">
        <v>5433</v>
      </c>
      <c r="B5433" s="83" t="s">
        <v>856</v>
      </c>
      <c r="C5433" s="93">
        <v>0.33333333333333331</v>
      </c>
      <c r="D5433" s="83" t="s">
        <v>846</v>
      </c>
      <c r="E5433" s="83" t="s">
        <v>24</v>
      </c>
      <c r="F5433" s="83" t="s">
        <v>479</v>
      </c>
      <c r="G5433" s="97">
        <v>2</v>
      </c>
      <c r="H5433" s="97">
        <v>67</v>
      </c>
    </row>
    <row r="5434" spans="1:8" x14ac:dyDescent="0.25">
      <c r="A5434" s="82">
        <v>5434</v>
      </c>
      <c r="B5434" s="83" t="s">
        <v>856</v>
      </c>
      <c r="C5434" s="93">
        <v>0.33333333333333331</v>
      </c>
      <c r="D5434" s="83" t="s">
        <v>846</v>
      </c>
      <c r="E5434" s="83" t="s">
        <v>24</v>
      </c>
      <c r="F5434" s="83" t="s">
        <v>35</v>
      </c>
      <c r="G5434" s="97">
        <v>7</v>
      </c>
      <c r="H5434" s="97">
        <v>233</v>
      </c>
    </row>
    <row r="5435" spans="1:8" x14ac:dyDescent="0.25">
      <c r="A5435" s="82">
        <v>5435</v>
      </c>
      <c r="B5435" s="83" t="s">
        <v>856</v>
      </c>
      <c r="C5435" s="93">
        <v>0.33333333333333331</v>
      </c>
      <c r="D5435" s="83" t="s">
        <v>846</v>
      </c>
      <c r="E5435" s="83" t="s">
        <v>24</v>
      </c>
      <c r="F5435" s="83" t="s">
        <v>478</v>
      </c>
      <c r="G5435" s="97">
        <v>1</v>
      </c>
      <c r="H5435" s="97">
        <v>33</v>
      </c>
    </row>
    <row r="5436" spans="1:8" x14ac:dyDescent="0.25">
      <c r="A5436" s="82">
        <v>5436</v>
      </c>
      <c r="B5436" s="83" t="s">
        <v>856</v>
      </c>
      <c r="C5436" s="93">
        <v>0.33333333333333331</v>
      </c>
      <c r="D5436" s="83" t="s">
        <v>846</v>
      </c>
      <c r="E5436" s="83" t="s">
        <v>24</v>
      </c>
      <c r="F5436" s="83" t="s">
        <v>991</v>
      </c>
      <c r="G5436" s="97">
        <v>3</v>
      </c>
      <c r="H5436" s="97">
        <v>100</v>
      </c>
    </row>
    <row r="5437" spans="1:8" x14ac:dyDescent="0.25">
      <c r="A5437" s="82">
        <v>5437</v>
      </c>
      <c r="B5437" s="83" t="s">
        <v>856</v>
      </c>
      <c r="C5437" s="93">
        <v>0.33333333333333331</v>
      </c>
      <c r="D5437" s="83" t="s">
        <v>846</v>
      </c>
      <c r="E5437" s="83" t="s">
        <v>24</v>
      </c>
      <c r="F5437" s="83" t="s">
        <v>984</v>
      </c>
      <c r="G5437" s="97">
        <v>6</v>
      </c>
      <c r="H5437" s="97">
        <v>200</v>
      </c>
    </row>
    <row r="5438" spans="1:8" x14ac:dyDescent="0.25">
      <c r="A5438" s="82">
        <v>5438</v>
      </c>
      <c r="B5438" s="83" t="s">
        <v>856</v>
      </c>
      <c r="C5438" s="93">
        <v>0.33333333333333331</v>
      </c>
      <c r="D5438" s="83" t="s">
        <v>846</v>
      </c>
      <c r="E5438" s="83" t="s">
        <v>24</v>
      </c>
      <c r="F5438" s="83" t="s">
        <v>305</v>
      </c>
      <c r="G5438" s="97">
        <v>1</v>
      </c>
      <c r="H5438" s="97">
        <v>33</v>
      </c>
    </row>
    <row r="5439" spans="1:8" x14ac:dyDescent="0.25">
      <c r="A5439" s="82">
        <v>5439</v>
      </c>
      <c r="B5439" s="83" t="s">
        <v>856</v>
      </c>
      <c r="C5439" s="93">
        <v>0.33333333333333331</v>
      </c>
      <c r="D5439" s="83" t="s">
        <v>846</v>
      </c>
      <c r="E5439" s="83" t="s">
        <v>24</v>
      </c>
      <c r="F5439" s="83" t="s">
        <v>999</v>
      </c>
      <c r="G5439" s="97">
        <v>2</v>
      </c>
      <c r="H5439" s="97">
        <v>67</v>
      </c>
    </row>
    <row r="5440" spans="1:8" x14ac:dyDescent="0.25">
      <c r="A5440" s="82">
        <v>5440</v>
      </c>
      <c r="B5440" s="83" t="s">
        <v>856</v>
      </c>
      <c r="C5440" s="93">
        <v>0.33333333333333331</v>
      </c>
      <c r="D5440" s="83" t="s">
        <v>846</v>
      </c>
      <c r="E5440" s="83" t="s">
        <v>24</v>
      </c>
      <c r="F5440" s="83" t="s">
        <v>1000</v>
      </c>
      <c r="G5440" s="97">
        <v>4</v>
      </c>
      <c r="H5440" s="97">
        <v>133</v>
      </c>
    </row>
    <row r="5441" spans="1:8" x14ac:dyDescent="0.25">
      <c r="A5441" s="82">
        <v>5441</v>
      </c>
      <c r="B5441" s="83" t="s">
        <v>856</v>
      </c>
      <c r="C5441" s="93">
        <v>0.33333333333333331</v>
      </c>
      <c r="D5441" s="83" t="s">
        <v>846</v>
      </c>
      <c r="E5441" s="83" t="s">
        <v>24</v>
      </c>
      <c r="F5441" s="83" t="s">
        <v>997</v>
      </c>
      <c r="G5441" s="97">
        <v>5</v>
      </c>
      <c r="H5441" s="97">
        <v>167</v>
      </c>
    </row>
    <row r="5442" spans="1:8" x14ac:dyDescent="0.25">
      <c r="A5442" s="82">
        <v>5442</v>
      </c>
      <c r="B5442" s="83" t="s">
        <v>856</v>
      </c>
      <c r="C5442" s="93">
        <v>0.33333333333333331</v>
      </c>
      <c r="D5442" s="83" t="s">
        <v>846</v>
      </c>
      <c r="E5442" s="83" t="s">
        <v>24</v>
      </c>
      <c r="F5442" s="83" t="s">
        <v>334</v>
      </c>
      <c r="G5442" s="97">
        <v>3</v>
      </c>
      <c r="H5442" s="97">
        <v>100</v>
      </c>
    </row>
    <row r="5443" spans="1:8" x14ac:dyDescent="0.25">
      <c r="A5443" s="82">
        <v>5443</v>
      </c>
      <c r="B5443" s="83" t="s">
        <v>856</v>
      </c>
      <c r="C5443" s="93">
        <v>0.33333333333333331</v>
      </c>
      <c r="D5443" s="83" t="s">
        <v>846</v>
      </c>
      <c r="E5443" s="83" t="s">
        <v>24</v>
      </c>
      <c r="F5443" s="83" t="s">
        <v>58</v>
      </c>
      <c r="G5443" s="97">
        <v>2</v>
      </c>
      <c r="H5443" s="97">
        <v>67</v>
      </c>
    </row>
    <row r="5444" spans="1:8" x14ac:dyDescent="0.25">
      <c r="A5444" s="82">
        <v>5444</v>
      </c>
      <c r="B5444" s="83" t="s">
        <v>856</v>
      </c>
      <c r="C5444" s="93">
        <v>0.33333333333333331</v>
      </c>
      <c r="D5444" s="83" t="s">
        <v>846</v>
      </c>
      <c r="E5444" s="83" t="s">
        <v>24</v>
      </c>
      <c r="F5444" s="83" t="s">
        <v>120</v>
      </c>
      <c r="G5444" s="97">
        <v>2</v>
      </c>
      <c r="H5444" s="97">
        <v>67</v>
      </c>
    </row>
    <row r="5445" spans="1:8" x14ac:dyDescent="0.25">
      <c r="A5445" s="82">
        <v>5445</v>
      </c>
      <c r="B5445" s="83" t="s">
        <v>856</v>
      </c>
      <c r="C5445" s="93">
        <v>0.33333333333333331</v>
      </c>
      <c r="D5445" s="83" t="s">
        <v>846</v>
      </c>
      <c r="E5445" s="83" t="s">
        <v>24</v>
      </c>
      <c r="F5445" s="83" t="s">
        <v>343</v>
      </c>
      <c r="G5445" s="97">
        <v>28</v>
      </c>
      <c r="H5445" s="97">
        <v>933</v>
      </c>
    </row>
    <row r="5446" spans="1:8" x14ac:dyDescent="0.25">
      <c r="A5446" s="82">
        <v>5446</v>
      </c>
      <c r="B5446" s="83" t="s">
        <v>856</v>
      </c>
      <c r="C5446" s="93">
        <v>0.33333333333333331</v>
      </c>
      <c r="D5446" s="83" t="s">
        <v>846</v>
      </c>
      <c r="E5446" s="83" t="s">
        <v>24</v>
      </c>
      <c r="F5446" s="83" t="s">
        <v>985</v>
      </c>
      <c r="G5446" s="97">
        <v>39</v>
      </c>
      <c r="H5446" s="97">
        <v>1300</v>
      </c>
    </row>
    <row r="5447" spans="1:8" x14ac:dyDescent="0.25">
      <c r="A5447" s="82">
        <v>5447</v>
      </c>
      <c r="B5447" s="83" t="s">
        <v>856</v>
      </c>
      <c r="C5447" s="93">
        <v>0.33333333333333331</v>
      </c>
      <c r="D5447" s="83" t="s">
        <v>846</v>
      </c>
      <c r="E5447" s="83" t="s">
        <v>24</v>
      </c>
      <c r="F5447" s="83" t="s">
        <v>30</v>
      </c>
      <c r="G5447" s="97">
        <v>1</v>
      </c>
      <c r="H5447" s="97">
        <v>33</v>
      </c>
    </row>
    <row r="5448" spans="1:8" x14ac:dyDescent="0.25">
      <c r="A5448" s="82">
        <v>5448</v>
      </c>
      <c r="B5448" s="83" t="s">
        <v>856</v>
      </c>
      <c r="C5448" s="93">
        <v>0.33333333333333331</v>
      </c>
      <c r="D5448" s="83" t="s">
        <v>846</v>
      </c>
      <c r="E5448" s="83" t="s">
        <v>24</v>
      </c>
      <c r="F5448" s="83" t="s">
        <v>449</v>
      </c>
      <c r="G5448" s="97">
        <v>20</v>
      </c>
      <c r="H5448" s="97">
        <v>667</v>
      </c>
    </row>
    <row r="5449" spans="1:8" x14ac:dyDescent="0.25">
      <c r="A5449" s="82">
        <v>5449</v>
      </c>
      <c r="B5449" s="83" t="s">
        <v>857</v>
      </c>
      <c r="C5449" s="93">
        <v>0.33333333333333331</v>
      </c>
      <c r="D5449" s="83" t="s">
        <v>846</v>
      </c>
      <c r="E5449" s="83" t="s">
        <v>24</v>
      </c>
      <c r="F5449" s="83" t="s">
        <v>334</v>
      </c>
      <c r="G5449" s="97">
        <v>1</v>
      </c>
      <c r="H5449" s="97">
        <v>33</v>
      </c>
    </row>
    <row r="5450" spans="1:8" x14ac:dyDescent="0.25">
      <c r="A5450" s="82">
        <v>5450</v>
      </c>
      <c r="B5450" s="83" t="s">
        <v>857</v>
      </c>
      <c r="C5450" s="93">
        <v>0.33333333333333331</v>
      </c>
      <c r="D5450" s="83" t="s">
        <v>846</v>
      </c>
      <c r="E5450" s="83" t="s">
        <v>24</v>
      </c>
      <c r="F5450" s="83" t="s">
        <v>35</v>
      </c>
      <c r="G5450" s="97">
        <v>1</v>
      </c>
      <c r="H5450" s="97">
        <v>33</v>
      </c>
    </row>
    <row r="5451" spans="1:8" x14ac:dyDescent="0.25">
      <c r="A5451" s="82">
        <v>5451</v>
      </c>
      <c r="B5451" s="83" t="s">
        <v>857</v>
      </c>
      <c r="C5451" s="93">
        <v>0.33333333333333331</v>
      </c>
      <c r="D5451" s="83" t="s">
        <v>846</v>
      </c>
      <c r="E5451" s="83" t="s">
        <v>24</v>
      </c>
      <c r="F5451" s="83" t="s">
        <v>479</v>
      </c>
      <c r="G5451" s="97">
        <v>16</v>
      </c>
      <c r="H5451" s="97">
        <v>533</v>
      </c>
    </row>
    <row r="5452" spans="1:8" x14ac:dyDescent="0.25">
      <c r="A5452" s="82">
        <v>5452</v>
      </c>
      <c r="B5452" s="83" t="s">
        <v>857</v>
      </c>
      <c r="C5452" s="93">
        <v>0.33333333333333331</v>
      </c>
      <c r="D5452" s="83" t="s">
        <v>846</v>
      </c>
      <c r="E5452" s="83" t="s">
        <v>24</v>
      </c>
      <c r="F5452" s="83" t="s">
        <v>497</v>
      </c>
      <c r="G5452" s="97">
        <v>2</v>
      </c>
      <c r="H5452" s="97">
        <v>67</v>
      </c>
    </row>
    <row r="5453" spans="1:8" x14ac:dyDescent="0.25">
      <c r="A5453" s="82">
        <v>5453</v>
      </c>
      <c r="B5453" s="83" t="s">
        <v>857</v>
      </c>
      <c r="C5453" s="93">
        <v>0.33333333333333331</v>
      </c>
      <c r="D5453" s="83" t="s">
        <v>846</v>
      </c>
      <c r="E5453" s="83" t="s">
        <v>24</v>
      </c>
      <c r="F5453" s="83" t="s">
        <v>696</v>
      </c>
      <c r="G5453" s="97">
        <v>8</v>
      </c>
      <c r="H5453" s="97">
        <v>267</v>
      </c>
    </row>
    <row r="5454" spans="1:8" x14ac:dyDescent="0.25">
      <c r="A5454" s="82">
        <v>5454</v>
      </c>
      <c r="B5454" s="83" t="s">
        <v>857</v>
      </c>
      <c r="C5454" s="93">
        <v>0.33333333333333331</v>
      </c>
      <c r="D5454" s="83" t="s">
        <v>846</v>
      </c>
      <c r="E5454" s="83" t="s">
        <v>24</v>
      </c>
      <c r="F5454" s="83" t="s">
        <v>28</v>
      </c>
      <c r="G5454" s="97">
        <v>4</v>
      </c>
      <c r="H5454" s="97">
        <v>133</v>
      </c>
    </row>
    <row r="5455" spans="1:8" x14ac:dyDescent="0.25">
      <c r="A5455" s="82">
        <v>5455</v>
      </c>
      <c r="B5455" s="83" t="s">
        <v>857</v>
      </c>
      <c r="C5455" s="93">
        <v>0.33333333333333331</v>
      </c>
      <c r="D5455" s="83" t="s">
        <v>846</v>
      </c>
      <c r="E5455" s="83" t="s">
        <v>24</v>
      </c>
      <c r="F5455" s="83" t="s">
        <v>343</v>
      </c>
      <c r="G5455" s="97">
        <v>2</v>
      </c>
      <c r="H5455" s="97">
        <v>67</v>
      </c>
    </row>
    <row r="5456" spans="1:8" x14ac:dyDescent="0.25">
      <c r="A5456" s="82">
        <v>5456</v>
      </c>
      <c r="B5456" s="83" t="s">
        <v>857</v>
      </c>
      <c r="C5456" s="93">
        <v>0.33333333333333331</v>
      </c>
      <c r="D5456" s="83" t="s">
        <v>846</v>
      </c>
      <c r="E5456" s="83" t="s">
        <v>24</v>
      </c>
      <c r="F5456" s="83" t="s">
        <v>58</v>
      </c>
      <c r="G5456" s="97">
        <v>4</v>
      </c>
      <c r="H5456" s="97">
        <v>133</v>
      </c>
    </row>
    <row r="5457" spans="1:8" x14ac:dyDescent="0.25">
      <c r="A5457" s="82">
        <v>5457</v>
      </c>
      <c r="B5457" s="83" t="s">
        <v>857</v>
      </c>
      <c r="C5457" s="93">
        <v>0.33333333333333331</v>
      </c>
      <c r="D5457" s="83" t="s">
        <v>846</v>
      </c>
      <c r="E5457" s="83" t="s">
        <v>24</v>
      </c>
      <c r="F5457" s="83" t="s">
        <v>985</v>
      </c>
      <c r="G5457" s="97">
        <v>27</v>
      </c>
      <c r="H5457" s="97">
        <v>900</v>
      </c>
    </row>
    <row r="5458" spans="1:8" x14ac:dyDescent="0.25">
      <c r="A5458" s="82">
        <v>5458</v>
      </c>
      <c r="B5458" s="83" t="s">
        <v>857</v>
      </c>
      <c r="C5458" s="93">
        <v>0.33333333333333331</v>
      </c>
      <c r="D5458" s="83" t="s">
        <v>846</v>
      </c>
      <c r="E5458" s="83" t="s">
        <v>24</v>
      </c>
      <c r="F5458" s="83" t="s">
        <v>449</v>
      </c>
      <c r="G5458" s="97">
        <v>2</v>
      </c>
      <c r="H5458" s="97">
        <v>67</v>
      </c>
    </row>
    <row r="5459" spans="1:8" x14ac:dyDescent="0.25">
      <c r="A5459" s="82">
        <v>5459</v>
      </c>
      <c r="B5459" s="83" t="s">
        <v>857</v>
      </c>
      <c r="C5459" s="93">
        <v>0.33333333333333331</v>
      </c>
      <c r="D5459" s="83" t="s">
        <v>846</v>
      </c>
      <c r="E5459" s="83" t="s">
        <v>24</v>
      </c>
      <c r="F5459" s="83" t="s">
        <v>30</v>
      </c>
      <c r="G5459" s="97">
        <v>4</v>
      </c>
      <c r="H5459" s="97">
        <v>133</v>
      </c>
    </row>
    <row r="5460" spans="1:8" x14ac:dyDescent="0.25">
      <c r="A5460" s="82">
        <v>5460</v>
      </c>
      <c r="B5460" s="83" t="s">
        <v>857</v>
      </c>
      <c r="C5460" s="93">
        <v>0.33333333333333331</v>
      </c>
      <c r="D5460" s="83" t="s">
        <v>846</v>
      </c>
      <c r="E5460" s="83" t="s">
        <v>24</v>
      </c>
      <c r="F5460" s="83" t="s">
        <v>984</v>
      </c>
      <c r="G5460" s="97">
        <v>1</v>
      </c>
      <c r="H5460" s="97">
        <v>33</v>
      </c>
    </row>
    <row r="5461" spans="1:8" x14ac:dyDescent="0.25">
      <c r="A5461" s="82">
        <v>5461</v>
      </c>
      <c r="B5461" s="83" t="s">
        <v>858</v>
      </c>
      <c r="C5461" s="93">
        <v>0.33333333333333331</v>
      </c>
      <c r="D5461" s="83" t="s">
        <v>846</v>
      </c>
      <c r="E5461" s="83" t="s">
        <v>24</v>
      </c>
      <c r="F5461" s="83" t="s">
        <v>497</v>
      </c>
      <c r="G5461" s="97">
        <v>3</v>
      </c>
      <c r="H5461" s="97">
        <v>150</v>
      </c>
    </row>
    <row r="5462" spans="1:8" x14ac:dyDescent="0.25">
      <c r="A5462" s="82">
        <v>5462</v>
      </c>
      <c r="B5462" s="83" t="s">
        <v>858</v>
      </c>
      <c r="C5462" s="93">
        <v>0.33333333333333331</v>
      </c>
      <c r="D5462" s="83" t="s">
        <v>846</v>
      </c>
      <c r="E5462" s="83" t="s">
        <v>24</v>
      </c>
      <c r="F5462" s="83" t="s">
        <v>30</v>
      </c>
      <c r="G5462" s="97">
        <v>1</v>
      </c>
      <c r="H5462" s="97">
        <v>50</v>
      </c>
    </row>
    <row r="5463" spans="1:8" x14ac:dyDescent="0.25">
      <c r="A5463" s="82">
        <v>5463</v>
      </c>
      <c r="B5463" s="83" t="s">
        <v>858</v>
      </c>
      <c r="C5463" s="93">
        <v>0.33333333333333331</v>
      </c>
      <c r="D5463" s="83" t="s">
        <v>846</v>
      </c>
      <c r="E5463" s="83" t="s">
        <v>24</v>
      </c>
      <c r="F5463" s="83" t="s">
        <v>991</v>
      </c>
      <c r="G5463" s="97">
        <v>2</v>
      </c>
      <c r="H5463" s="97">
        <v>100</v>
      </c>
    </row>
    <row r="5464" spans="1:8" x14ac:dyDescent="0.25">
      <c r="A5464" s="82">
        <v>5464</v>
      </c>
      <c r="B5464" s="83" t="s">
        <v>858</v>
      </c>
      <c r="C5464" s="93">
        <v>0.33333333333333331</v>
      </c>
      <c r="D5464" s="83" t="s">
        <v>846</v>
      </c>
      <c r="E5464" s="83" t="s">
        <v>24</v>
      </c>
      <c r="F5464" s="83" t="s">
        <v>998</v>
      </c>
      <c r="G5464" s="97">
        <v>1</v>
      </c>
      <c r="H5464" s="97">
        <v>50</v>
      </c>
    </row>
    <row r="5465" spans="1:8" x14ac:dyDescent="0.25">
      <c r="A5465" s="82">
        <v>5465</v>
      </c>
      <c r="B5465" s="83" t="s">
        <v>858</v>
      </c>
      <c r="C5465" s="93">
        <v>0.33333333333333331</v>
      </c>
      <c r="D5465" s="83" t="s">
        <v>846</v>
      </c>
      <c r="E5465" s="83" t="s">
        <v>24</v>
      </c>
      <c r="F5465" s="83" t="s">
        <v>984</v>
      </c>
      <c r="G5465" s="97">
        <v>3</v>
      </c>
      <c r="H5465" s="97">
        <v>150</v>
      </c>
    </row>
    <row r="5466" spans="1:8" x14ac:dyDescent="0.25">
      <c r="A5466" s="82">
        <v>5466</v>
      </c>
      <c r="B5466" s="83" t="s">
        <v>858</v>
      </c>
      <c r="C5466" s="93">
        <v>0.33333333333333331</v>
      </c>
      <c r="D5466" s="83" t="s">
        <v>846</v>
      </c>
      <c r="E5466" s="83" t="s">
        <v>24</v>
      </c>
      <c r="F5466" s="83" t="s">
        <v>479</v>
      </c>
      <c r="G5466" s="97">
        <v>14</v>
      </c>
      <c r="H5466" s="97">
        <v>700</v>
      </c>
    </row>
    <row r="5467" spans="1:8" x14ac:dyDescent="0.25">
      <c r="A5467" s="82">
        <v>5467</v>
      </c>
      <c r="B5467" s="83" t="s">
        <v>858</v>
      </c>
      <c r="C5467" s="93">
        <v>0.33333333333333331</v>
      </c>
      <c r="D5467" s="83" t="s">
        <v>846</v>
      </c>
      <c r="E5467" s="83" t="s">
        <v>24</v>
      </c>
      <c r="F5467" s="83" t="s">
        <v>985</v>
      </c>
      <c r="G5467" s="97">
        <v>11</v>
      </c>
      <c r="H5467" s="97">
        <v>550</v>
      </c>
    </row>
    <row r="5468" spans="1:8" x14ac:dyDescent="0.25">
      <c r="A5468" s="82">
        <v>5468</v>
      </c>
      <c r="B5468" s="83" t="s">
        <v>858</v>
      </c>
      <c r="C5468" s="93">
        <v>0.33333333333333331</v>
      </c>
      <c r="D5468" s="83" t="s">
        <v>846</v>
      </c>
      <c r="E5468" s="83" t="s">
        <v>24</v>
      </c>
      <c r="F5468" s="83" t="s">
        <v>35</v>
      </c>
      <c r="G5468" s="97">
        <v>2</v>
      </c>
      <c r="H5468" s="97">
        <v>100</v>
      </c>
    </row>
    <row r="5469" spans="1:8" x14ac:dyDescent="0.25">
      <c r="A5469" s="82">
        <v>5469</v>
      </c>
      <c r="B5469" s="83" t="s">
        <v>858</v>
      </c>
      <c r="C5469" s="93">
        <v>0.33333333333333331</v>
      </c>
      <c r="D5469" s="83" t="s">
        <v>846</v>
      </c>
      <c r="E5469" s="83" t="s">
        <v>24</v>
      </c>
      <c r="F5469" s="83" t="s">
        <v>58</v>
      </c>
      <c r="G5469" s="97">
        <v>4</v>
      </c>
      <c r="H5469" s="97">
        <v>200</v>
      </c>
    </row>
    <row r="5470" spans="1:8" x14ac:dyDescent="0.25">
      <c r="A5470" s="82">
        <v>5470</v>
      </c>
      <c r="B5470" s="83" t="s">
        <v>858</v>
      </c>
      <c r="C5470" s="93">
        <v>0.33333333333333331</v>
      </c>
      <c r="D5470" s="83" t="s">
        <v>846</v>
      </c>
      <c r="E5470" s="83" t="s">
        <v>24</v>
      </c>
      <c r="F5470" s="83" t="s">
        <v>696</v>
      </c>
      <c r="G5470" s="97">
        <v>8</v>
      </c>
      <c r="H5470" s="97">
        <v>400</v>
      </c>
    </row>
    <row r="5471" spans="1:8" x14ac:dyDescent="0.25">
      <c r="A5471" s="82">
        <v>5471</v>
      </c>
      <c r="B5471" s="83" t="s">
        <v>858</v>
      </c>
      <c r="C5471" s="93">
        <v>0.33333333333333331</v>
      </c>
      <c r="D5471" s="83" t="s">
        <v>846</v>
      </c>
      <c r="E5471" s="83" t="s">
        <v>24</v>
      </c>
      <c r="F5471" s="83" t="s">
        <v>478</v>
      </c>
      <c r="G5471" s="97">
        <v>4</v>
      </c>
      <c r="H5471" s="97">
        <v>200</v>
      </c>
    </row>
    <row r="5472" spans="1:8" x14ac:dyDescent="0.25">
      <c r="A5472" s="82">
        <v>5472</v>
      </c>
      <c r="B5472" s="83" t="s">
        <v>858</v>
      </c>
      <c r="C5472" s="93">
        <v>0.33333333333333331</v>
      </c>
      <c r="D5472" s="83" t="s">
        <v>846</v>
      </c>
      <c r="E5472" s="83" t="s">
        <v>24</v>
      </c>
      <c r="F5472" s="83" t="s">
        <v>449</v>
      </c>
      <c r="G5472" s="97">
        <v>1</v>
      </c>
      <c r="H5472" s="97">
        <v>50</v>
      </c>
    </row>
    <row r="5473" spans="1:8" x14ac:dyDescent="0.25">
      <c r="A5473" s="82">
        <v>5473</v>
      </c>
      <c r="B5473" s="83" t="s">
        <v>859</v>
      </c>
      <c r="C5473" s="93">
        <v>0.33333333333333331</v>
      </c>
      <c r="D5473" s="83" t="s">
        <v>846</v>
      </c>
      <c r="E5473" s="83" t="s">
        <v>24</v>
      </c>
      <c r="F5473" s="83" t="s">
        <v>343</v>
      </c>
      <c r="G5473" s="97">
        <v>3</v>
      </c>
      <c r="H5473" s="97">
        <v>75</v>
      </c>
    </row>
    <row r="5474" spans="1:8" x14ac:dyDescent="0.25">
      <c r="A5474" s="82">
        <v>5474</v>
      </c>
      <c r="B5474" s="83" t="s">
        <v>859</v>
      </c>
      <c r="C5474" s="93">
        <v>0.33333333333333331</v>
      </c>
      <c r="D5474" s="83" t="s">
        <v>846</v>
      </c>
      <c r="E5474" s="83" t="s">
        <v>24</v>
      </c>
      <c r="F5474" s="83" t="s">
        <v>479</v>
      </c>
      <c r="G5474" s="97">
        <v>40</v>
      </c>
      <c r="H5474" s="97">
        <v>1000</v>
      </c>
    </row>
    <row r="5475" spans="1:8" x14ac:dyDescent="0.25">
      <c r="A5475" s="82">
        <v>5475</v>
      </c>
      <c r="B5475" s="83" t="s">
        <v>859</v>
      </c>
      <c r="C5475" s="93">
        <v>0.33333333333333331</v>
      </c>
      <c r="D5475" s="83" t="s">
        <v>846</v>
      </c>
      <c r="E5475" s="83" t="s">
        <v>24</v>
      </c>
      <c r="F5475" s="83" t="s">
        <v>998</v>
      </c>
      <c r="G5475" s="97">
        <v>2</v>
      </c>
      <c r="H5475" s="97">
        <v>50</v>
      </c>
    </row>
    <row r="5476" spans="1:8" x14ac:dyDescent="0.25">
      <c r="A5476" s="82">
        <v>5476</v>
      </c>
      <c r="B5476" s="83" t="s">
        <v>859</v>
      </c>
      <c r="C5476" s="93">
        <v>0.33333333333333331</v>
      </c>
      <c r="D5476" s="83" t="s">
        <v>846</v>
      </c>
      <c r="E5476" s="83" t="s">
        <v>24</v>
      </c>
      <c r="F5476" s="83" t="s">
        <v>985</v>
      </c>
      <c r="G5476" s="97">
        <v>22</v>
      </c>
      <c r="H5476" s="97">
        <v>550</v>
      </c>
    </row>
    <row r="5477" spans="1:8" x14ac:dyDescent="0.25">
      <c r="A5477" s="82">
        <v>5477</v>
      </c>
      <c r="B5477" s="83" t="s">
        <v>859</v>
      </c>
      <c r="C5477" s="93">
        <v>0.33333333333333331</v>
      </c>
      <c r="D5477" s="83" t="s">
        <v>846</v>
      </c>
      <c r="E5477" s="83" t="s">
        <v>24</v>
      </c>
      <c r="F5477" s="83" t="s">
        <v>40</v>
      </c>
      <c r="G5477" s="97">
        <v>2</v>
      </c>
      <c r="H5477" s="97">
        <v>50</v>
      </c>
    </row>
    <row r="5478" spans="1:8" x14ac:dyDescent="0.25">
      <c r="A5478" s="82">
        <v>5478</v>
      </c>
      <c r="B5478" s="83" t="s">
        <v>859</v>
      </c>
      <c r="C5478" s="93">
        <v>0.33333333333333331</v>
      </c>
      <c r="D5478" s="83" t="s">
        <v>846</v>
      </c>
      <c r="E5478" s="83" t="s">
        <v>24</v>
      </c>
      <c r="F5478" s="83" t="s">
        <v>478</v>
      </c>
      <c r="G5478" s="97">
        <v>8</v>
      </c>
      <c r="H5478" s="97">
        <v>200</v>
      </c>
    </row>
    <row r="5479" spans="1:8" x14ac:dyDescent="0.25">
      <c r="A5479" s="82">
        <v>5479</v>
      </c>
      <c r="B5479" s="83" t="s">
        <v>859</v>
      </c>
      <c r="C5479" s="93">
        <v>0.33333333333333331</v>
      </c>
      <c r="D5479" s="83" t="s">
        <v>846</v>
      </c>
      <c r="E5479" s="83" t="s">
        <v>24</v>
      </c>
      <c r="F5479" s="83" t="s">
        <v>28</v>
      </c>
      <c r="G5479" s="97">
        <v>2</v>
      </c>
      <c r="H5479" s="97">
        <v>50</v>
      </c>
    </row>
    <row r="5480" spans="1:8" x14ac:dyDescent="0.25">
      <c r="A5480" s="82">
        <v>5480</v>
      </c>
      <c r="B5480" s="83" t="s">
        <v>859</v>
      </c>
      <c r="C5480" s="93">
        <v>0.33333333333333331</v>
      </c>
      <c r="D5480" s="83" t="s">
        <v>846</v>
      </c>
      <c r="E5480" s="83" t="s">
        <v>24</v>
      </c>
      <c r="F5480" s="83" t="s">
        <v>696</v>
      </c>
      <c r="G5480" s="97">
        <v>12</v>
      </c>
      <c r="H5480" s="97">
        <v>300</v>
      </c>
    </row>
    <row r="5481" spans="1:8" x14ac:dyDescent="0.25">
      <c r="A5481" s="82">
        <v>5481</v>
      </c>
      <c r="B5481" s="83" t="s">
        <v>859</v>
      </c>
      <c r="C5481" s="93">
        <v>0.33333333333333331</v>
      </c>
      <c r="D5481" s="83" t="s">
        <v>846</v>
      </c>
      <c r="E5481" s="83" t="s">
        <v>24</v>
      </c>
      <c r="F5481" s="83" t="s">
        <v>35</v>
      </c>
      <c r="G5481" s="97">
        <v>4</v>
      </c>
      <c r="H5481" s="97">
        <v>100</v>
      </c>
    </row>
    <row r="5482" spans="1:8" x14ac:dyDescent="0.25">
      <c r="A5482" s="82">
        <v>5482</v>
      </c>
      <c r="B5482" s="83" t="s">
        <v>859</v>
      </c>
      <c r="C5482" s="93">
        <v>0.33333333333333331</v>
      </c>
      <c r="D5482" s="83" t="s">
        <v>846</v>
      </c>
      <c r="E5482" s="83" t="s">
        <v>24</v>
      </c>
      <c r="F5482" s="83" t="s">
        <v>30</v>
      </c>
      <c r="G5482" s="97">
        <v>2</v>
      </c>
      <c r="H5482" s="97">
        <v>50</v>
      </c>
    </row>
    <row r="5483" spans="1:8" x14ac:dyDescent="0.25">
      <c r="A5483" s="82">
        <v>5483</v>
      </c>
      <c r="B5483" s="83" t="s">
        <v>859</v>
      </c>
      <c r="C5483" s="93">
        <v>0.33333333333333331</v>
      </c>
      <c r="D5483" s="83" t="s">
        <v>846</v>
      </c>
      <c r="E5483" s="83" t="s">
        <v>24</v>
      </c>
      <c r="F5483" s="83" t="s">
        <v>449</v>
      </c>
      <c r="G5483" s="97">
        <v>6</v>
      </c>
      <c r="H5483" s="97">
        <v>150</v>
      </c>
    </row>
    <row r="5484" spans="1:8" x14ac:dyDescent="0.25">
      <c r="A5484" s="82">
        <v>5484</v>
      </c>
      <c r="B5484" s="83" t="s">
        <v>859</v>
      </c>
      <c r="C5484" s="93">
        <v>0.33333333333333331</v>
      </c>
      <c r="D5484" s="83" t="s">
        <v>846</v>
      </c>
      <c r="E5484" s="83" t="s">
        <v>24</v>
      </c>
      <c r="F5484" s="83" t="s">
        <v>58</v>
      </c>
      <c r="G5484" s="97">
        <v>13</v>
      </c>
      <c r="H5484" s="97">
        <v>325</v>
      </c>
    </row>
    <row r="5485" spans="1:8" x14ac:dyDescent="0.25">
      <c r="A5485" s="82">
        <v>5485</v>
      </c>
      <c r="B5485" s="83" t="s">
        <v>859</v>
      </c>
      <c r="C5485" s="93">
        <v>0.33333333333333331</v>
      </c>
      <c r="D5485" s="83" t="s">
        <v>846</v>
      </c>
      <c r="E5485" s="83" t="s">
        <v>24</v>
      </c>
      <c r="F5485" s="83" t="s">
        <v>1001</v>
      </c>
      <c r="G5485" s="97">
        <v>1</v>
      </c>
      <c r="H5485" s="97">
        <v>25</v>
      </c>
    </row>
    <row r="5486" spans="1:8" x14ac:dyDescent="0.25">
      <c r="A5486" s="82">
        <v>5486</v>
      </c>
      <c r="B5486" s="83" t="s">
        <v>859</v>
      </c>
      <c r="C5486" s="93">
        <v>0.33333333333333331</v>
      </c>
      <c r="D5486" s="83" t="s">
        <v>846</v>
      </c>
      <c r="E5486" s="83" t="s">
        <v>24</v>
      </c>
      <c r="F5486" s="83" t="s">
        <v>497</v>
      </c>
      <c r="G5486" s="97">
        <v>2</v>
      </c>
      <c r="H5486" s="97">
        <v>50</v>
      </c>
    </row>
    <row r="5487" spans="1:8" x14ac:dyDescent="0.25">
      <c r="A5487" s="82">
        <v>5487</v>
      </c>
      <c r="B5487" s="83" t="s">
        <v>859</v>
      </c>
      <c r="C5487" s="93">
        <v>0.33333333333333331</v>
      </c>
      <c r="D5487" s="83" t="s">
        <v>846</v>
      </c>
      <c r="E5487" s="83" t="s">
        <v>24</v>
      </c>
      <c r="F5487" s="83" t="s">
        <v>997</v>
      </c>
      <c r="G5487" s="97">
        <v>2</v>
      </c>
      <c r="H5487" s="97">
        <v>50</v>
      </c>
    </row>
    <row r="5488" spans="1:8" x14ac:dyDescent="0.25">
      <c r="A5488" s="82">
        <v>5488</v>
      </c>
      <c r="B5488" s="83" t="s">
        <v>859</v>
      </c>
      <c r="C5488" s="93">
        <v>0.33333333333333331</v>
      </c>
      <c r="D5488" s="83" t="s">
        <v>846</v>
      </c>
      <c r="E5488" s="83" t="s">
        <v>24</v>
      </c>
      <c r="F5488" s="83" t="s">
        <v>984</v>
      </c>
      <c r="G5488" s="97">
        <v>2</v>
      </c>
      <c r="H5488" s="97">
        <v>50</v>
      </c>
    </row>
    <row r="5489" spans="1:8" x14ac:dyDescent="0.25">
      <c r="A5489" s="82">
        <v>5489</v>
      </c>
      <c r="B5489" s="83" t="s">
        <v>859</v>
      </c>
      <c r="C5489" s="93">
        <v>0.33333333333333331</v>
      </c>
      <c r="D5489" s="83" t="s">
        <v>846</v>
      </c>
      <c r="E5489" s="83" t="s">
        <v>24</v>
      </c>
      <c r="F5489" s="83" t="s">
        <v>120</v>
      </c>
      <c r="G5489" s="97">
        <v>2</v>
      </c>
      <c r="H5489" s="97">
        <v>50</v>
      </c>
    </row>
    <row r="5490" spans="1:8" x14ac:dyDescent="0.25">
      <c r="A5490" s="82">
        <v>5490</v>
      </c>
      <c r="B5490" s="83" t="s">
        <v>860</v>
      </c>
      <c r="C5490" s="93">
        <v>0.33333333333333331</v>
      </c>
      <c r="D5490" s="83" t="s">
        <v>846</v>
      </c>
      <c r="E5490" s="83" t="s">
        <v>24</v>
      </c>
      <c r="F5490" s="83" t="s">
        <v>985</v>
      </c>
      <c r="G5490" s="97">
        <v>14</v>
      </c>
      <c r="H5490" s="97">
        <v>350</v>
      </c>
    </row>
    <row r="5491" spans="1:8" x14ac:dyDescent="0.25">
      <c r="A5491" s="82">
        <v>5491</v>
      </c>
      <c r="B5491" s="83" t="s">
        <v>860</v>
      </c>
      <c r="C5491" s="93">
        <v>0.33333333333333331</v>
      </c>
      <c r="D5491" s="83" t="s">
        <v>846</v>
      </c>
      <c r="E5491" s="83" t="s">
        <v>24</v>
      </c>
      <c r="F5491" s="83" t="s">
        <v>52</v>
      </c>
      <c r="G5491" s="97">
        <v>2</v>
      </c>
      <c r="H5491" s="97">
        <v>50</v>
      </c>
    </row>
    <row r="5492" spans="1:8" x14ac:dyDescent="0.25">
      <c r="A5492" s="82">
        <v>5492</v>
      </c>
      <c r="B5492" s="83" t="s">
        <v>860</v>
      </c>
      <c r="C5492" s="93">
        <v>0.33333333333333331</v>
      </c>
      <c r="D5492" s="83" t="s">
        <v>846</v>
      </c>
      <c r="E5492" s="83" t="s">
        <v>24</v>
      </c>
      <c r="F5492" s="83" t="s">
        <v>991</v>
      </c>
      <c r="G5492" s="97">
        <v>1</v>
      </c>
      <c r="H5492" s="97">
        <v>25</v>
      </c>
    </row>
    <row r="5493" spans="1:8" x14ac:dyDescent="0.25">
      <c r="A5493" s="82">
        <v>5493</v>
      </c>
      <c r="B5493" s="83" t="s">
        <v>860</v>
      </c>
      <c r="C5493" s="93">
        <v>0.33333333333333331</v>
      </c>
      <c r="D5493" s="83" t="s">
        <v>846</v>
      </c>
      <c r="E5493" s="83" t="s">
        <v>24</v>
      </c>
      <c r="F5493" s="83" t="s">
        <v>478</v>
      </c>
      <c r="G5493" s="97">
        <v>15</v>
      </c>
      <c r="H5493" s="97">
        <v>375</v>
      </c>
    </row>
    <row r="5494" spans="1:8" x14ac:dyDescent="0.25">
      <c r="A5494" s="82">
        <v>5494</v>
      </c>
      <c r="B5494" s="83" t="s">
        <v>860</v>
      </c>
      <c r="C5494" s="93">
        <v>0.33333333333333331</v>
      </c>
      <c r="D5494" s="83" t="s">
        <v>846</v>
      </c>
      <c r="E5494" s="83" t="s">
        <v>24</v>
      </c>
      <c r="F5494" s="83" t="s">
        <v>497</v>
      </c>
      <c r="G5494" s="97">
        <v>7</v>
      </c>
      <c r="H5494" s="97">
        <v>175</v>
      </c>
    </row>
    <row r="5495" spans="1:8" x14ac:dyDescent="0.25">
      <c r="A5495" s="82">
        <v>5495</v>
      </c>
      <c r="B5495" s="83" t="s">
        <v>860</v>
      </c>
      <c r="C5495" s="93">
        <v>0.33333333333333331</v>
      </c>
      <c r="D5495" s="83" t="s">
        <v>846</v>
      </c>
      <c r="E5495" s="83" t="s">
        <v>24</v>
      </c>
      <c r="F5495" s="83" t="s">
        <v>479</v>
      </c>
      <c r="G5495" s="97">
        <v>16</v>
      </c>
      <c r="H5495" s="97">
        <v>400</v>
      </c>
    </row>
    <row r="5496" spans="1:8" x14ac:dyDescent="0.25">
      <c r="A5496" s="82">
        <v>5496</v>
      </c>
      <c r="B5496" s="83" t="s">
        <v>860</v>
      </c>
      <c r="C5496" s="93">
        <v>0.33333333333333331</v>
      </c>
      <c r="D5496" s="83" t="s">
        <v>846</v>
      </c>
      <c r="E5496" s="83" t="s">
        <v>24</v>
      </c>
      <c r="F5496" s="83" t="s">
        <v>696</v>
      </c>
      <c r="G5496" s="97">
        <v>14</v>
      </c>
      <c r="H5496" s="97">
        <v>350</v>
      </c>
    </row>
    <row r="5497" spans="1:8" x14ac:dyDescent="0.25">
      <c r="A5497" s="82">
        <v>5497</v>
      </c>
      <c r="B5497" s="83" t="s">
        <v>860</v>
      </c>
      <c r="C5497" s="93">
        <v>0.33333333333333331</v>
      </c>
      <c r="D5497" s="83" t="s">
        <v>846</v>
      </c>
      <c r="E5497" s="83" t="s">
        <v>24</v>
      </c>
      <c r="F5497" s="83" t="s">
        <v>35</v>
      </c>
      <c r="G5497" s="97">
        <v>4</v>
      </c>
      <c r="H5497" s="97">
        <v>100</v>
      </c>
    </row>
    <row r="5498" spans="1:8" x14ac:dyDescent="0.25">
      <c r="A5498" s="82">
        <v>5498</v>
      </c>
      <c r="B5498" s="83" t="s">
        <v>860</v>
      </c>
      <c r="C5498" s="93">
        <v>0.33333333333333331</v>
      </c>
      <c r="D5498" s="83" t="s">
        <v>846</v>
      </c>
      <c r="E5498" s="83" t="s">
        <v>24</v>
      </c>
      <c r="F5498" s="83" t="s">
        <v>987</v>
      </c>
      <c r="G5498" s="97">
        <v>3</v>
      </c>
      <c r="H5498" s="97">
        <v>75</v>
      </c>
    </row>
    <row r="5499" spans="1:8" x14ac:dyDescent="0.25">
      <c r="A5499" s="82">
        <v>5499</v>
      </c>
      <c r="B5499" s="83" t="s">
        <v>860</v>
      </c>
      <c r="C5499" s="93">
        <v>0.33333333333333331</v>
      </c>
      <c r="D5499" s="83" t="s">
        <v>846</v>
      </c>
      <c r="E5499" s="83" t="s">
        <v>24</v>
      </c>
      <c r="F5499" s="83" t="s">
        <v>40</v>
      </c>
      <c r="G5499" s="97">
        <v>1</v>
      </c>
      <c r="H5499" s="97">
        <v>25</v>
      </c>
    </row>
    <row r="5500" spans="1:8" x14ac:dyDescent="0.25">
      <c r="A5500" s="82">
        <v>5500</v>
      </c>
      <c r="B5500" s="83" t="s">
        <v>860</v>
      </c>
      <c r="C5500" s="93">
        <v>0.33333333333333331</v>
      </c>
      <c r="D5500" s="83" t="s">
        <v>846</v>
      </c>
      <c r="E5500" s="83" t="s">
        <v>24</v>
      </c>
      <c r="F5500" s="83" t="s">
        <v>58</v>
      </c>
      <c r="G5500" s="97">
        <v>6</v>
      </c>
      <c r="H5500" s="97">
        <v>150</v>
      </c>
    </row>
    <row r="5501" spans="1:8" x14ac:dyDescent="0.25">
      <c r="A5501" s="82">
        <v>5501</v>
      </c>
      <c r="B5501" s="83" t="s">
        <v>860</v>
      </c>
      <c r="C5501" s="93">
        <v>0.33333333333333331</v>
      </c>
      <c r="D5501" s="83" t="s">
        <v>846</v>
      </c>
      <c r="E5501" s="83" t="s">
        <v>24</v>
      </c>
      <c r="F5501" s="83" t="s">
        <v>984</v>
      </c>
      <c r="G5501" s="97">
        <v>1</v>
      </c>
      <c r="H5501" s="97">
        <v>25</v>
      </c>
    </row>
    <row r="5502" spans="1:8" x14ac:dyDescent="0.25">
      <c r="A5502" s="82">
        <v>5502</v>
      </c>
      <c r="B5502" s="83" t="s">
        <v>860</v>
      </c>
      <c r="C5502" s="93">
        <v>0.33333333333333331</v>
      </c>
      <c r="D5502" s="83" t="s">
        <v>846</v>
      </c>
      <c r="E5502" s="83" t="s">
        <v>24</v>
      </c>
      <c r="F5502" s="83" t="s">
        <v>1002</v>
      </c>
      <c r="G5502" s="97">
        <v>1</v>
      </c>
      <c r="H5502" s="97">
        <v>25</v>
      </c>
    </row>
    <row r="5503" spans="1:8" x14ac:dyDescent="0.25">
      <c r="A5503" s="82">
        <v>5503</v>
      </c>
      <c r="B5503" s="83" t="s">
        <v>860</v>
      </c>
      <c r="C5503" s="93">
        <v>0.33333333333333331</v>
      </c>
      <c r="D5503" s="83" t="s">
        <v>846</v>
      </c>
      <c r="E5503" s="83" t="s">
        <v>24</v>
      </c>
      <c r="F5503" s="83" t="s">
        <v>343</v>
      </c>
      <c r="G5503" s="97">
        <v>5</v>
      </c>
      <c r="H5503" s="97">
        <v>125</v>
      </c>
    </row>
    <row r="5504" spans="1:8" x14ac:dyDescent="0.25">
      <c r="A5504" s="82">
        <v>5504</v>
      </c>
      <c r="B5504" s="83" t="s">
        <v>860</v>
      </c>
      <c r="C5504" s="93">
        <v>0.33333333333333331</v>
      </c>
      <c r="D5504" s="83" t="s">
        <v>846</v>
      </c>
      <c r="E5504" s="83" t="s">
        <v>24</v>
      </c>
      <c r="F5504" s="83" t="s">
        <v>997</v>
      </c>
      <c r="G5504" s="97">
        <v>2</v>
      </c>
      <c r="H5504" s="97">
        <v>50</v>
      </c>
    </row>
    <row r="5505" spans="1:8" x14ac:dyDescent="0.25">
      <c r="A5505" s="82">
        <v>5505</v>
      </c>
      <c r="B5505" s="83" t="s">
        <v>861</v>
      </c>
      <c r="C5505" s="93">
        <v>0.33333333333333331</v>
      </c>
      <c r="D5505" s="83" t="s">
        <v>846</v>
      </c>
      <c r="E5505" s="83" t="s">
        <v>24</v>
      </c>
      <c r="F5505" s="83" t="s">
        <v>983</v>
      </c>
      <c r="G5505" s="97">
        <v>2</v>
      </c>
      <c r="H5505" s="97">
        <v>67</v>
      </c>
    </row>
    <row r="5506" spans="1:8" x14ac:dyDescent="0.25">
      <c r="A5506" s="82">
        <v>5506</v>
      </c>
      <c r="B5506" s="83" t="s">
        <v>861</v>
      </c>
      <c r="C5506" s="93">
        <v>0.33333333333333331</v>
      </c>
      <c r="D5506" s="83" t="s">
        <v>846</v>
      </c>
      <c r="E5506" s="83" t="s">
        <v>24</v>
      </c>
      <c r="F5506" s="83" t="s">
        <v>985</v>
      </c>
      <c r="G5506" s="97">
        <v>32</v>
      </c>
      <c r="H5506" s="97">
        <v>1067</v>
      </c>
    </row>
    <row r="5507" spans="1:8" x14ac:dyDescent="0.25">
      <c r="A5507" s="82">
        <v>5507</v>
      </c>
      <c r="B5507" s="83" t="s">
        <v>861</v>
      </c>
      <c r="C5507" s="93">
        <v>0.33333333333333331</v>
      </c>
      <c r="D5507" s="83" t="s">
        <v>846</v>
      </c>
      <c r="E5507" s="83" t="s">
        <v>24</v>
      </c>
      <c r="F5507" s="83" t="s">
        <v>305</v>
      </c>
      <c r="G5507" s="97">
        <v>3</v>
      </c>
      <c r="H5507" s="97">
        <v>100</v>
      </c>
    </row>
    <row r="5508" spans="1:8" x14ac:dyDescent="0.25">
      <c r="A5508" s="82">
        <v>5508</v>
      </c>
      <c r="B5508" s="83" t="s">
        <v>861</v>
      </c>
      <c r="C5508" s="93">
        <v>0.33333333333333331</v>
      </c>
      <c r="D5508" s="83" t="s">
        <v>846</v>
      </c>
      <c r="E5508" s="83" t="s">
        <v>24</v>
      </c>
      <c r="F5508" s="83" t="s">
        <v>991</v>
      </c>
      <c r="G5508" s="97">
        <v>2</v>
      </c>
      <c r="H5508" s="97">
        <v>67</v>
      </c>
    </row>
    <row r="5509" spans="1:8" x14ac:dyDescent="0.25">
      <c r="A5509" s="82">
        <v>5509</v>
      </c>
      <c r="B5509" s="83" t="s">
        <v>861</v>
      </c>
      <c r="C5509" s="93">
        <v>0.33333333333333331</v>
      </c>
      <c r="D5509" s="83" t="s">
        <v>846</v>
      </c>
      <c r="E5509" s="83" t="s">
        <v>24</v>
      </c>
      <c r="F5509" s="83" t="s">
        <v>1003</v>
      </c>
      <c r="G5509" s="97">
        <v>3</v>
      </c>
      <c r="H5509" s="97">
        <v>100</v>
      </c>
    </row>
    <row r="5510" spans="1:8" x14ac:dyDescent="0.25">
      <c r="A5510" s="82">
        <v>5510</v>
      </c>
      <c r="B5510" s="83" t="s">
        <v>861</v>
      </c>
      <c r="C5510" s="93">
        <v>0.33333333333333331</v>
      </c>
      <c r="D5510" s="83" t="s">
        <v>846</v>
      </c>
      <c r="E5510" s="83" t="s">
        <v>24</v>
      </c>
      <c r="F5510" s="83" t="s">
        <v>40</v>
      </c>
      <c r="G5510" s="97">
        <v>2</v>
      </c>
      <c r="H5510" s="97">
        <v>67</v>
      </c>
    </row>
    <row r="5511" spans="1:8" x14ac:dyDescent="0.25">
      <c r="A5511" s="82">
        <v>5511</v>
      </c>
      <c r="B5511" s="83" t="s">
        <v>861</v>
      </c>
      <c r="C5511" s="93">
        <v>0.33333333333333331</v>
      </c>
      <c r="D5511" s="83" t="s">
        <v>846</v>
      </c>
      <c r="E5511" s="83" t="s">
        <v>24</v>
      </c>
      <c r="F5511" s="83" t="s">
        <v>479</v>
      </c>
      <c r="G5511" s="97">
        <v>31</v>
      </c>
      <c r="H5511" s="97">
        <v>1033</v>
      </c>
    </row>
    <row r="5512" spans="1:8" x14ac:dyDescent="0.25">
      <c r="A5512" s="82">
        <v>5512</v>
      </c>
      <c r="B5512" s="83" t="s">
        <v>861</v>
      </c>
      <c r="C5512" s="93">
        <v>0.33333333333333331</v>
      </c>
      <c r="D5512" s="83" t="s">
        <v>846</v>
      </c>
      <c r="E5512" s="83" t="s">
        <v>24</v>
      </c>
      <c r="F5512" s="83" t="s">
        <v>343</v>
      </c>
      <c r="G5512" s="97">
        <v>8</v>
      </c>
      <c r="H5512" s="97">
        <v>267</v>
      </c>
    </row>
    <row r="5513" spans="1:8" x14ac:dyDescent="0.25">
      <c r="A5513" s="82">
        <v>5513</v>
      </c>
      <c r="B5513" s="83" t="s">
        <v>861</v>
      </c>
      <c r="C5513" s="93">
        <v>0.33333333333333331</v>
      </c>
      <c r="D5513" s="83" t="s">
        <v>846</v>
      </c>
      <c r="E5513" s="83" t="s">
        <v>24</v>
      </c>
      <c r="F5513" s="83" t="s">
        <v>998</v>
      </c>
      <c r="G5513" s="97">
        <v>24</v>
      </c>
      <c r="H5513" s="97">
        <v>800</v>
      </c>
    </row>
    <row r="5514" spans="1:8" x14ac:dyDescent="0.25">
      <c r="A5514" s="82">
        <v>5514</v>
      </c>
      <c r="B5514" s="83" t="s">
        <v>861</v>
      </c>
      <c r="C5514" s="93">
        <v>0.33333333333333331</v>
      </c>
      <c r="D5514" s="83" t="s">
        <v>846</v>
      </c>
      <c r="E5514" s="83" t="s">
        <v>24</v>
      </c>
      <c r="F5514" s="83" t="s">
        <v>28</v>
      </c>
      <c r="G5514" s="97">
        <v>4</v>
      </c>
      <c r="H5514" s="97">
        <v>133</v>
      </c>
    </row>
    <row r="5515" spans="1:8" x14ac:dyDescent="0.25">
      <c r="A5515" s="82">
        <v>5515</v>
      </c>
      <c r="B5515" s="83" t="s">
        <v>861</v>
      </c>
      <c r="C5515" s="93">
        <v>0.33333333333333331</v>
      </c>
      <c r="D5515" s="83" t="s">
        <v>846</v>
      </c>
      <c r="E5515" s="83" t="s">
        <v>24</v>
      </c>
      <c r="F5515" s="83" t="s">
        <v>997</v>
      </c>
      <c r="G5515" s="97">
        <v>2</v>
      </c>
      <c r="H5515" s="97">
        <v>67</v>
      </c>
    </row>
    <row r="5516" spans="1:8" x14ac:dyDescent="0.25">
      <c r="A5516" s="82">
        <v>5516</v>
      </c>
      <c r="B5516" s="83" t="s">
        <v>861</v>
      </c>
      <c r="C5516" s="93">
        <v>0.33333333333333331</v>
      </c>
      <c r="D5516" s="83" t="s">
        <v>846</v>
      </c>
      <c r="E5516" s="83" t="s">
        <v>24</v>
      </c>
      <c r="F5516" s="83" t="s">
        <v>696</v>
      </c>
      <c r="G5516" s="97">
        <v>14</v>
      </c>
      <c r="H5516" s="97">
        <v>467</v>
      </c>
    </row>
    <row r="5517" spans="1:8" x14ac:dyDescent="0.25">
      <c r="A5517" s="82">
        <v>5517</v>
      </c>
      <c r="B5517" s="83" t="s">
        <v>861</v>
      </c>
      <c r="C5517" s="93">
        <v>0.33333333333333331</v>
      </c>
      <c r="D5517" s="83" t="s">
        <v>846</v>
      </c>
      <c r="E5517" s="83" t="s">
        <v>24</v>
      </c>
      <c r="F5517" s="83" t="s">
        <v>37</v>
      </c>
      <c r="G5517" s="97">
        <v>1</v>
      </c>
      <c r="H5517" s="97">
        <v>33</v>
      </c>
    </row>
    <row r="5518" spans="1:8" x14ac:dyDescent="0.25">
      <c r="A5518" s="82">
        <v>5518</v>
      </c>
      <c r="B5518" s="83" t="s">
        <v>861</v>
      </c>
      <c r="C5518" s="93">
        <v>0.33333333333333331</v>
      </c>
      <c r="D5518" s="83" t="s">
        <v>846</v>
      </c>
      <c r="E5518" s="83" t="s">
        <v>24</v>
      </c>
      <c r="F5518" s="83" t="s">
        <v>35</v>
      </c>
      <c r="G5518" s="97">
        <v>5</v>
      </c>
      <c r="H5518" s="97">
        <v>167</v>
      </c>
    </row>
    <row r="5519" spans="1:8" x14ac:dyDescent="0.25">
      <c r="A5519" s="82">
        <v>5519</v>
      </c>
      <c r="B5519" s="83" t="s">
        <v>861</v>
      </c>
      <c r="C5519" s="93">
        <v>0.33333333333333331</v>
      </c>
      <c r="D5519" s="83" t="s">
        <v>846</v>
      </c>
      <c r="E5519" s="83" t="s">
        <v>24</v>
      </c>
      <c r="F5519" s="83" t="s">
        <v>132</v>
      </c>
      <c r="G5519" s="97">
        <v>1</v>
      </c>
      <c r="H5519" s="97">
        <v>33</v>
      </c>
    </row>
    <row r="5520" spans="1:8" x14ac:dyDescent="0.25">
      <c r="A5520" s="82">
        <v>5520</v>
      </c>
      <c r="B5520" s="83" t="s">
        <v>861</v>
      </c>
      <c r="C5520" s="93">
        <v>0.33333333333333331</v>
      </c>
      <c r="D5520" s="83" t="s">
        <v>846</v>
      </c>
      <c r="E5520" s="83" t="s">
        <v>24</v>
      </c>
      <c r="F5520" s="83" t="s">
        <v>478</v>
      </c>
      <c r="G5520" s="97">
        <v>4</v>
      </c>
      <c r="H5520" s="97">
        <v>133</v>
      </c>
    </row>
    <row r="5521" spans="1:8" x14ac:dyDescent="0.25">
      <c r="A5521" s="82">
        <v>5521</v>
      </c>
      <c r="B5521" s="83" t="s">
        <v>861</v>
      </c>
      <c r="C5521" s="93">
        <v>0.33333333333333331</v>
      </c>
      <c r="D5521" s="83" t="s">
        <v>846</v>
      </c>
      <c r="E5521" s="83" t="s">
        <v>24</v>
      </c>
      <c r="F5521" s="83" t="s">
        <v>449</v>
      </c>
      <c r="G5521" s="97">
        <v>3</v>
      </c>
      <c r="H5521" s="97">
        <v>100</v>
      </c>
    </row>
    <row r="5522" spans="1:8" x14ac:dyDescent="0.25">
      <c r="A5522" s="82">
        <v>5522</v>
      </c>
      <c r="B5522" s="83" t="s">
        <v>861</v>
      </c>
      <c r="C5522" s="93">
        <v>0.33333333333333331</v>
      </c>
      <c r="D5522" s="83" t="s">
        <v>846</v>
      </c>
      <c r="E5522" s="83" t="s">
        <v>24</v>
      </c>
      <c r="F5522" s="83" t="s">
        <v>497</v>
      </c>
      <c r="G5522" s="97">
        <v>8</v>
      </c>
      <c r="H5522" s="97">
        <v>267</v>
      </c>
    </row>
    <row r="5523" spans="1:8" x14ac:dyDescent="0.25">
      <c r="A5523" s="82">
        <v>5523</v>
      </c>
      <c r="B5523" s="83" t="s">
        <v>861</v>
      </c>
      <c r="C5523" s="93">
        <v>0.33333333333333331</v>
      </c>
      <c r="D5523" s="83" t="s">
        <v>846</v>
      </c>
      <c r="E5523" s="83" t="s">
        <v>24</v>
      </c>
      <c r="F5523" s="83" t="s">
        <v>58</v>
      </c>
      <c r="G5523" s="97">
        <v>4</v>
      </c>
      <c r="H5523" s="97">
        <v>133</v>
      </c>
    </row>
    <row r="5524" spans="1:8" x14ac:dyDescent="0.25">
      <c r="A5524" s="82">
        <v>5524</v>
      </c>
      <c r="B5524" s="83" t="s">
        <v>861</v>
      </c>
      <c r="C5524" s="93">
        <v>0.33333333333333331</v>
      </c>
      <c r="D5524" s="83" t="s">
        <v>846</v>
      </c>
      <c r="E5524" s="83" t="s">
        <v>24</v>
      </c>
      <c r="F5524" s="83" t="s">
        <v>984</v>
      </c>
      <c r="G5524" s="97">
        <v>5</v>
      </c>
      <c r="H5524" s="97">
        <v>167</v>
      </c>
    </row>
    <row r="5525" spans="1:8" x14ac:dyDescent="0.25">
      <c r="A5525" s="82">
        <v>5525</v>
      </c>
      <c r="B5525" s="83" t="s">
        <v>861</v>
      </c>
      <c r="C5525" s="93">
        <v>0.33333333333333331</v>
      </c>
      <c r="D5525" s="83" t="s">
        <v>846</v>
      </c>
      <c r="E5525" s="83" t="s">
        <v>24</v>
      </c>
      <c r="F5525" s="83" t="s">
        <v>699</v>
      </c>
      <c r="G5525" s="97">
        <v>2</v>
      </c>
      <c r="H5525" s="97">
        <v>67</v>
      </c>
    </row>
    <row r="5526" spans="1:8" x14ac:dyDescent="0.25">
      <c r="A5526" s="82">
        <v>5526</v>
      </c>
      <c r="B5526" s="83" t="s">
        <v>861</v>
      </c>
      <c r="C5526" s="93">
        <v>0.33333333333333331</v>
      </c>
      <c r="D5526" s="83" t="s">
        <v>846</v>
      </c>
      <c r="E5526" s="83" t="s">
        <v>24</v>
      </c>
      <c r="F5526" s="83" t="s">
        <v>84</v>
      </c>
      <c r="G5526" s="97">
        <v>2</v>
      </c>
      <c r="H5526" s="97">
        <v>67</v>
      </c>
    </row>
    <row r="5527" spans="1:8" x14ac:dyDescent="0.25">
      <c r="A5527" s="82">
        <v>5527</v>
      </c>
      <c r="B5527" s="83" t="s">
        <v>861</v>
      </c>
      <c r="C5527" s="93">
        <v>0.33333333333333331</v>
      </c>
      <c r="D5527" s="83" t="s">
        <v>846</v>
      </c>
      <c r="E5527" s="83" t="s">
        <v>24</v>
      </c>
      <c r="F5527" s="83" t="s">
        <v>499</v>
      </c>
      <c r="G5527" s="97">
        <v>1</v>
      </c>
      <c r="H5527" s="97">
        <v>33</v>
      </c>
    </row>
    <row r="5528" spans="1:8" x14ac:dyDescent="0.25">
      <c r="A5528" s="82">
        <v>5528</v>
      </c>
      <c r="B5528" s="83" t="s">
        <v>862</v>
      </c>
      <c r="C5528" s="93">
        <v>0.33333333333333331</v>
      </c>
      <c r="D5528" s="83" t="s">
        <v>846</v>
      </c>
      <c r="E5528" s="83" t="s">
        <v>24</v>
      </c>
      <c r="F5528" s="83" t="s">
        <v>478</v>
      </c>
      <c r="G5528" s="97">
        <v>4</v>
      </c>
      <c r="H5528" s="97">
        <v>133</v>
      </c>
    </row>
    <row r="5529" spans="1:8" x14ac:dyDescent="0.25">
      <c r="A5529" s="82">
        <v>5529</v>
      </c>
      <c r="B5529" s="83" t="s">
        <v>862</v>
      </c>
      <c r="C5529" s="93">
        <v>0.33333333333333331</v>
      </c>
      <c r="D5529" s="83" t="s">
        <v>846</v>
      </c>
      <c r="E5529" s="83" t="s">
        <v>24</v>
      </c>
      <c r="F5529" s="83" t="s">
        <v>497</v>
      </c>
      <c r="G5529" s="97">
        <v>3</v>
      </c>
      <c r="H5529" s="97">
        <v>100</v>
      </c>
    </row>
    <row r="5530" spans="1:8" x14ac:dyDescent="0.25">
      <c r="A5530" s="82">
        <v>5530</v>
      </c>
      <c r="B5530" s="83" t="s">
        <v>862</v>
      </c>
      <c r="C5530" s="93">
        <v>0.33333333333333331</v>
      </c>
      <c r="D5530" s="83" t="s">
        <v>846</v>
      </c>
      <c r="E5530" s="83" t="s">
        <v>24</v>
      </c>
      <c r="F5530" s="83" t="s">
        <v>40</v>
      </c>
      <c r="G5530" s="97">
        <v>1</v>
      </c>
      <c r="H5530" s="97">
        <v>33</v>
      </c>
    </row>
    <row r="5531" spans="1:8" x14ac:dyDescent="0.25">
      <c r="A5531" s="82">
        <v>5531</v>
      </c>
      <c r="B5531" s="83" t="s">
        <v>862</v>
      </c>
      <c r="C5531" s="93">
        <v>0.33333333333333331</v>
      </c>
      <c r="D5531" s="83" t="s">
        <v>846</v>
      </c>
      <c r="E5531" s="83" t="s">
        <v>24</v>
      </c>
      <c r="F5531" s="83" t="s">
        <v>132</v>
      </c>
      <c r="G5531" s="97">
        <v>1</v>
      </c>
      <c r="H5531" s="97">
        <v>33</v>
      </c>
    </row>
    <row r="5532" spans="1:8" x14ac:dyDescent="0.25">
      <c r="A5532" s="82">
        <v>5532</v>
      </c>
      <c r="B5532" s="83" t="s">
        <v>862</v>
      </c>
      <c r="C5532" s="93">
        <v>0.33333333333333331</v>
      </c>
      <c r="D5532" s="83" t="s">
        <v>846</v>
      </c>
      <c r="E5532" s="83" t="s">
        <v>24</v>
      </c>
      <c r="F5532" s="83" t="s">
        <v>343</v>
      </c>
      <c r="G5532" s="97">
        <v>1</v>
      </c>
      <c r="H5532" s="97">
        <v>33</v>
      </c>
    </row>
    <row r="5533" spans="1:8" x14ac:dyDescent="0.25">
      <c r="A5533" s="82">
        <v>5533</v>
      </c>
      <c r="B5533" s="83" t="s">
        <v>862</v>
      </c>
      <c r="C5533" s="93">
        <v>0.33333333333333331</v>
      </c>
      <c r="D5533" s="83" t="s">
        <v>846</v>
      </c>
      <c r="E5533" s="83" t="s">
        <v>24</v>
      </c>
      <c r="F5533" s="83" t="s">
        <v>58</v>
      </c>
      <c r="G5533" s="97">
        <v>9</v>
      </c>
      <c r="H5533" s="97">
        <v>300</v>
      </c>
    </row>
    <row r="5534" spans="1:8" x14ac:dyDescent="0.25">
      <c r="A5534" s="82">
        <v>5534</v>
      </c>
      <c r="B5534" s="83" t="s">
        <v>862</v>
      </c>
      <c r="C5534" s="93">
        <v>0.33333333333333331</v>
      </c>
      <c r="D5534" s="83" t="s">
        <v>846</v>
      </c>
      <c r="E5534" s="83" t="s">
        <v>24</v>
      </c>
      <c r="F5534" s="83" t="s">
        <v>699</v>
      </c>
      <c r="G5534" s="97">
        <v>2</v>
      </c>
      <c r="H5534" s="97">
        <v>67</v>
      </c>
    </row>
    <row r="5535" spans="1:8" x14ac:dyDescent="0.25">
      <c r="A5535" s="82">
        <v>5535</v>
      </c>
      <c r="B5535" s="83" t="s">
        <v>862</v>
      </c>
      <c r="C5535" s="93">
        <v>0.33333333333333331</v>
      </c>
      <c r="D5535" s="83" t="s">
        <v>846</v>
      </c>
      <c r="E5535" s="83" t="s">
        <v>24</v>
      </c>
      <c r="F5535" s="83" t="s">
        <v>52</v>
      </c>
      <c r="G5535" s="97">
        <v>1</v>
      </c>
      <c r="H5535" s="97">
        <v>33</v>
      </c>
    </row>
    <row r="5536" spans="1:8" x14ac:dyDescent="0.25">
      <c r="A5536" s="82">
        <v>5536</v>
      </c>
      <c r="B5536" s="83" t="s">
        <v>862</v>
      </c>
      <c r="C5536" s="93">
        <v>0.33333333333333331</v>
      </c>
      <c r="D5536" s="83" t="s">
        <v>846</v>
      </c>
      <c r="E5536" s="83" t="s">
        <v>24</v>
      </c>
      <c r="F5536" s="83" t="s">
        <v>998</v>
      </c>
      <c r="G5536" s="97">
        <v>1</v>
      </c>
      <c r="H5536" s="97">
        <v>33</v>
      </c>
    </row>
    <row r="5537" spans="1:8" x14ac:dyDescent="0.25">
      <c r="A5537" s="82">
        <v>5537</v>
      </c>
      <c r="B5537" s="83" t="s">
        <v>862</v>
      </c>
      <c r="C5537" s="93">
        <v>0.33333333333333331</v>
      </c>
      <c r="D5537" s="83" t="s">
        <v>846</v>
      </c>
      <c r="E5537" s="83" t="s">
        <v>24</v>
      </c>
      <c r="F5537" s="83" t="s">
        <v>479</v>
      </c>
      <c r="G5537" s="97">
        <v>7</v>
      </c>
      <c r="H5537" s="97">
        <v>233</v>
      </c>
    </row>
    <row r="5538" spans="1:8" x14ac:dyDescent="0.25">
      <c r="A5538" s="82">
        <v>5538</v>
      </c>
      <c r="B5538" s="83" t="s">
        <v>862</v>
      </c>
      <c r="C5538" s="93">
        <v>0.33333333333333331</v>
      </c>
      <c r="D5538" s="83" t="s">
        <v>846</v>
      </c>
      <c r="E5538" s="83" t="s">
        <v>24</v>
      </c>
      <c r="F5538" s="83" t="s">
        <v>696</v>
      </c>
      <c r="G5538" s="97">
        <v>4</v>
      </c>
      <c r="H5538" s="97">
        <v>133</v>
      </c>
    </row>
    <row r="5539" spans="1:8" x14ac:dyDescent="0.25">
      <c r="A5539" s="82">
        <v>5539</v>
      </c>
      <c r="B5539" s="83" t="s">
        <v>862</v>
      </c>
      <c r="C5539" s="93">
        <v>0.33333333333333331</v>
      </c>
      <c r="D5539" s="83" t="s">
        <v>846</v>
      </c>
      <c r="E5539" s="83" t="s">
        <v>24</v>
      </c>
      <c r="F5539" s="83" t="s">
        <v>35</v>
      </c>
      <c r="G5539" s="97">
        <v>1</v>
      </c>
      <c r="H5539" s="97">
        <v>33</v>
      </c>
    </row>
    <row r="5540" spans="1:8" x14ac:dyDescent="0.25">
      <c r="A5540" s="82">
        <v>5540</v>
      </c>
      <c r="B5540" s="83" t="s">
        <v>862</v>
      </c>
      <c r="C5540" s="93">
        <v>0.33333333333333331</v>
      </c>
      <c r="D5540" s="83" t="s">
        <v>846</v>
      </c>
      <c r="E5540" s="83" t="s">
        <v>24</v>
      </c>
      <c r="F5540" s="83" t="s">
        <v>334</v>
      </c>
      <c r="G5540" s="97">
        <v>1</v>
      </c>
      <c r="H5540" s="97">
        <v>33</v>
      </c>
    </row>
    <row r="5541" spans="1:8" x14ac:dyDescent="0.25">
      <c r="A5541" s="82">
        <v>5541</v>
      </c>
      <c r="B5541" s="83" t="s">
        <v>862</v>
      </c>
      <c r="C5541" s="93">
        <v>0.33333333333333331</v>
      </c>
      <c r="D5541" s="83" t="s">
        <v>846</v>
      </c>
      <c r="E5541" s="83" t="s">
        <v>24</v>
      </c>
      <c r="F5541" s="83" t="s">
        <v>985</v>
      </c>
      <c r="G5541" s="97">
        <v>12</v>
      </c>
      <c r="H5541" s="97">
        <v>400</v>
      </c>
    </row>
    <row r="5542" spans="1:8" x14ac:dyDescent="0.25">
      <c r="A5542" s="82">
        <v>5542</v>
      </c>
      <c r="B5542" s="83" t="s">
        <v>862</v>
      </c>
      <c r="C5542" s="93">
        <v>0.33333333333333331</v>
      </c>
      <c r="D5542" s="83" t="s">
        <v>846</v>
      </c>
      <c r="E5542" s="83" t="s">
        <v>24</v>
      </c>
      <c r="F5542" s="83" t="s">
        <v>449</v>
      </c>
      <c r="G5542" s="97">
        <v>1</v>
      </c>
      <c r="H5542" s="97">
        <v>33</v>
      </c>
    </row>
    <row r="5543" spans="1:8" x14ac:dyDescent="0.25">
      <c r="A5543" s="82">
        <v>5543</v>
      </c>
      <c r="B5543" s="83" t="s">
        <v>862</v>
      </c>
      <c r="C5543" s="93">
        <v>0.33333333333333331</v>
      </c>
      <c r="D5543" s="83" t="s">
        <v>846</v>
      </c>
      <c r="E5543" s="83" t="s">
        <v>24</v>
      </c>
      <c r="F5543" s="83" t="s">
        <v>984</v>
      </c>
      <c r="G5543" s="97">
        <v>2</v>
      </c>
      <c r="H5543" s="97">
        <v>67</v>
      </c>
    </row>
    <row r="5544" spans="1:8" x14ac:dyDescent="0.25">
      <c r="A5544" s="82">
        <v>5544</v>
      </c>
      <c r="B5544" s="83" t="s">
        <v>862</v>
      </c>
      <c r="C5544" s="93">
        <v>0.33333333333333331</v>
      </c>
      <c r="D5544" s="83" t="s">
        <v>846</v>
      </c>
      <c r="E5544" s="83" t="s">
        <v>24</v>
      </c>
      <c r="F5544" s="83" t="s">
        <v>983</v>
      </c>
      <c r="G5544" s="97">
        <v>1</v>
      </c>
      <c r="H5544" s="97">
        <v>33</v>
      </c>
    </row>
    <row r="5545" spans="1:8" x14ac:dyDescent="0.25">
      <c r="A5545" s="82">
        <v>5545</v>
      </c>
      <c r="B5545" s="83" t="s">
        <v>862</v>
      </c>
      <c r="C5545" s="93">
        <v>0.33333333333333331</v>
      </c>
      <c r="D5545" s="83" t="s">
        <v>846</v>
      </c>
      <c r="E5545" s="83" t="s">
        <v>24</v>
      </c>
      <c r="F5545" s="83" t="s">
        <v>28</v>
      </c>
      <c r="G5545" s="97">
        <v>2</v>
      </c>
      <c r="H5545" s="97">
        <v>67</v>
      </c>
    </row>
    <row r="5546" spans="1:8" x14ac:dyDescent="0.25">
      <c r="A5546" s="82">
        <v>5546</v>
      </c>
      <c r="B5546" s="83" t="s">
        <v>862</v>
      </c>
      <c r="C5546" s="93">
        <v>0.33333333333333331</v>
      </c>
      <c r="D5546" s="83" t="s">
        <v>846</v>
      </c>
      <c r="E5546" s="83" t="s">
        <v>24</v>
      </c>
      <c r="F5546" s="83" t="s">
        <v>991</v>
      </c>
      <c r="G5546" s="97">
        <v>2</v>
      </c>
      <c r="H5546" s="97">
        <v>67</v>
      </c>
    </row>
    <row r="5547" spans="1:8" x14ac:dyDescent="0.25">
      <c r="A5547" s="82">
        <v>5547</v>
      </c>
      <c r="B5547" s="83" t="s">
        <v>862</v>
      </c>
      <c r="C5547" s="93">
        <v>0.33333333333333331</v>
      </c>
      <c r="D5547" s="83" t="s">
        <v>846</v>
      </c>
      <c r="E5547" s="83" t="s">
        <v>24</v>
      </c>
      <c r="F5547" s="83" t="s">
        <v>30</v>
      </c>
      <c r="G5547" s="97">
        <v>1</v>
      </c>
      <c r="H5547" s="97">
        <v>33</v>
      </c>
    </row>
    <row r="5548" spans="1:8" x14ac:dyDescent="0.25">
      <c r="A5548" s="82">
        <v>5548</v>
      </c>
      <c r="B5548" s="83" t="s">
        <v>863</v>
      </c>
      <c r="C5548" s="93">
        <v>0.33333333333333331</v>
      </c>
      <c r="D5548" s="83" t="s">
        <v>846</v>
      </c>
      <c r="E5548" s="83" t="s">
        <v>24</v>
      </c>
      <c r="F5548" s="83" t="s">
        <v>998</v>
      </c>
      <c r="G5548" s="97">
        <v>7</v>
      </c>
      <c r="H5548" s="97">
        <v>175</v>
      </c>
    </row>
    <row r="5549" spans="1:8" x14ac:dyDescent="0.25">
      <c r="A5549" s="82">
        <v>5549</v>
      </c>
      <c r="B5549" s="83" t="s">
        <v>863</v>
      </c>
      <c r="C5549" s="93">
        <v>0.33333333333333331</v>
      </c>
      <c r="D5549" s="83" t="s">
        <v>846</v>
      </c>
      <c r="E5549" s="83" t="s">
        <v>24</v>
      </c>
      <c r="F5549" s="83" t="s">
        <v>478</v>
      </c>
      <c r="G5549" s="97">
        <v>9</v>
      </c>
      <c r="H5549" s="97">
        <v>225</v>
      </c>
    </row>
    <row r="5550" spans="1:8" x14ac:dyDescent="0.25">
      <c r="A5550" s="82">
        <v>5550</v>
      </c>
      <c r="B5550" s="83" t="s">
        <v>863</v>
      </c>
      <c r="C5550" s="93">
        <v>0.33333333333333331</v>
      </c>
      <c r="D5550" s="83" t="s">
        <v>846</v>
      </c>
      <c r="E5550" s="83" t="s">
        <v>24</v>
      </c>
      <c r="F5550" s="83" t="s">
        <v>479</v>
      </c>
      <c r="G5550" s="97">
        <v>1</v>
      </c>
      <c r="H5550" s="97">
        <v>25</v>
      </c>
    </row>
    <row r="5551" spans="1:8" x14ac:dyDescent="0.25">
      <c r="A5551" s="82">
        <v>5551</v>
      </c>
      <c r="B5551" s="83" t="s">
        <v>863</v>
      </c>
      <c r="C5551" s="93">
        <v>0.33333333333333331</v>
      </c>
      <c r="D5551" s="83" t="s">
        <v>846</v>
      </c>
      <c r="E5551" s="83" t="s">
        <v>24</v>
      </c>
      <c r="F5551" s="83" t="s">
        <v>343</v>
      </c>
      <c r="G5551" s="97">
        <v>1</v>
      </c>
      <c r="H5551" s="97">
        <v>25</v>
      </c>
    </row>
    <row r="5552" spans="1:8" x14ac:dyDescent="0.25">
      <c r="A5552" s="82">
        <v>5552</v>
      </c>
      <c r="B5552" s="83" t="s">
        <v>863</v>
      </c>
      <c r="C5552" s="93">
        <v>0.33333333333333331</v>
      </c>
      <c r="D5552" s="83" t="s">
        <v>846</v>
      </c>
      <c r="E5552" s="83" t="s">
        <v>24</v>
      </c>
      <c r="F5552" s="83" t="s">
        <v>497</v>
      </c>
      <c r="G5552" s="97">
        <v>3</v>
      </c>
      <c r="H5552" s="97">
        <v>75</v>
      </c>
    </row>
    <row r="5553" spans="1:8" x14ac:dyDescent="0.25">
      <c r="A5553" s="82">
        <v>5553</v>
      </c>
      <c r="B5553" s="83" t="s">
        <v>863</v>
      </c>
      <c r="C5553" s="93">
        <v>0.33333333333333331</v>
      </c>
      <c r="D5553" s="83" t="s">
        <v>846</v>
      </c>
      <c r="E5553" s="83" t="s">
        <v>24</v>
      </c>
      <c r="F5553" s="83" t="s">
        <v>28</v>
      </c>
      <c r="G5553" s="97">
        <v>4</v>
      </c>
      <c r="H5553" s="97">
        <v>100</v>
      </c>
    </row>
    <row r="5554" spans="1:8" x14ac:dyDescent="0.25">
      <c r="A5554" s="82">
        <v>5554</v>
      </c>
      <c r="B5554" s="83" t="s">
        <v>863</v>
      </c>
      <c r="C5554" s="93">
        <v>0.33333333333333331</v>
      </c>
      <c r="D5554" s="83" t="s">
        <v>846</v>
      </c>
      <c r="E5554" s="83" t="s">
        <v>24</v>
      </c>
      <c r="F5554" s="83" t="s">
        <v>991</v>
      </c>
      <c r="G5554" s="97">
        <v>1</v>
      </c>
      <c r="H5554" s="97">
        <v>25</v>
      </c>
    </row>
    <row r="5555" spans="1:8" x14ac:dyDescent="0.25">
      <c r="A5555" s="82">
        <v>5555</v>
      </c>
      <c r="B5555" s="83" t="s">
        <v>863</v>
      </c>
      <c r="C5555" s="93">
        <v>0.33333333333333331</v>
      </c>
      <c r="D5555" s="83" t="s">
        <v>846</v>
      </c>
      <c r="E5555" s="83" t="s">
        <v>24</v>
      </c>
      <c r="F5555" s="83" t="s">
        <v>499</v>
      </c>
      <c r="G5555" s="97">
        <v>1</v>
      </c>
      <c r="H5555" s="97">
        <v>25</v>
      </c>
    </row>
    <row r="5556" spans="1:8" x14ac:dyDescent="0.25">
      <c r="A5556" s="82">
        <v>5556</v>
      </c>
      <c r="B5556" s="83" t="s">
        <v>863</v>
      </c>
      <c r="C5556" s="93">
        <v>0.33333333333333331</v>
      </c>
      <c r="D5556" s="83" t="s">
        <v>846</v>
      </c>
      <c r="E5556" s="83" t="s">
        <v>24</v>
      </c>
      <c r="F5556" s="83" t="s">
        <v>40</v>
      </c>
      <c r="G5556" s="97">
        <v>1</v>
      </c>
      <c r="H5556" s="97">
        <v>25</v>
      </c>
    </row>
    <row r="5557" spans="1:8" x14ac:dyDescent="0.25">
      <c r="A5557" s="82">
        <v>5557</v>
      </c>
      <c r="B5557" s="83" t="s">
        <v>863</v>
      </c>
      <c r="C5557" s="93">
        <v>0.33333333333333331</v>
      </c>
      <c r="D5557" s="83" t="s">
        <v>846</v>
      </c>
      <c r="E5557" s="83" t="s">
        <v>24</v>
      </c>
      <c r="F5557" s="83" t="s">
        <v>52</v>
      </c>
      <c r="G5557" s="97">
        <v>3</v>
      </c>
      <c r="H5557" s="97">
        <v>75</v>
      </c>
    </row>
    <row r="5558" spans="1:8" x14ac:dyDescent="0.25">
      <c r="A5558" s="82">
        <v>5558</v>
      </c>
      <c r="B5558" s="83" t="s">
        <v>863</v>
      </c>
      <c r="C5558" s="93">
        <v>0.33333333333333331</v>
      </c>
      <c r="D5558" s="83" t="s">
        <v>846</v>
      </c>
      <c r="E5558" s="83" t="s">
        <v>24</v>
      </c>
      <c r="F5558" s="83" t="s">
        <v>132</v>
      </c>
      <c r="G5558" s="97">
        <v>2</v>
      </c>
      <c r="H5558" s="97">
        <v>50</v>
      </c>
    </row>
    <row r="5559" spans="1:8" x14ac:dyDescent="0.25">
      <c r="A5559" s="82">
        <v>5559</v>
      </c>
      <c r="B5559" s="83" t="s">
        <v>863</v>
      </c>
      <c r="C5559" s="93">
        <v>0.33333333333333331</v>
      </c>
      <c r="D5559" s="83" t="s">
        <v>846</v>
      </c>
      <c r="E5559" s="83" t="s">
        <v>24</v>
      </c>
      <c r="F5559" s="83" t="s">
        <v>696</v>
      </c>
      <c r="G5559" s="97">
        <v>7</v>
      </c>
      <c r="H5559" s="97">
        <v>175</v>
      </c>
    </row>
    <row r="5560" spans="1:8" x14ac:dyDescent="0.25">
      <c r="A5560" s="82">
        <v>5560</v>
      </c>
      <c r="B5560" s="83" t="s">
        <v>863</v>
      </c>
      <c r="C5560" s="93">
        <v>0.33333333333333331</v>
      </c>
      <c r="D5560" s="83" t="s">
        <v>846</v>
      </c>
      <c r="E5560" s="83" t="s">
        <v>24</v>
      </c>
      <c r="F5560" s="83" t="s">
        <v>334</v>
      </c>
      <c r="G5560" s="97">
        <v>1</v>
      </c>
      <c r="H5560" s="97">
        <v>25</v>
      </c>
    </row>
    <row r="5561" spans="1:8" x14ac:dyDescent="0.25">
      <c r="A5561" s="82">
        <v>5561</v>
      </c>
      <c r="B5561" s="83" t="s">
        <v>863</v>
      </c>
      <c r="C5561" s="93">
        <v>0.33333333333333331</v>
      </c>
      <c r="D5561" s="83" t="s">
        <v>846</v>
      </c>
      <c r="E5561" s="83" t="s">
        <v>24</v>
      </c>
      <c r="F5561" s="83" t="s">
        <v>58</v>
      </c>
      <c r="G5561" s="97">
        <v>3</v>
      </c>
      <c r="H5561" s="97">
        <v>75</v>
      </c>
    </row>
    <row r="5562" spans="1:8" x14ac:dyDescent="0.25">
      <c r="A5562" s="82">
        <v>5562</v>
      </c>
      <c r="B5562" s="83" t="s">
        <v>863</v>
      </c>
      <c r="C5562" s="93">
        <v>0.33333333333333331</v>
      </c>
      <c r="D5562" s="83" t="s">
        <v>846</v>
      </c>
      <c r="E5562" s="83" t="s">
        <v>24</v>
      </c>
      <c r="F5562" s="83" t="s">
        <v>985</v>
      </c>
      <c r="G5562" s="97">
        <v>17</v>
      </c>
      <c r="H5562" s="97">
        <v>425</v>
      </c>
    </row>
    <row r="5563" spans="1:8" x14ac:dyDescent="0.25">
      <c r="A5563" s="82">
        <v>5563</v>
      </c>
      <c r="B5563" s="83" t="s">
        <v>863</v>
      </c>
      <c r="C5563" s="93">
        <v>0.33333333333333331</v>
      </c>
      <c r="D5563" s="83" t="s">
        <v>846</v>
      </c>
      <c r="E5563" s="83" t="s">
        <v>24</v>
      </c>
      <c r="F5563" s="83" t="s">
        <v>699</v>
      </c>
      <c r="G5563" s="97">
        <v>4</v>
      </c>
      <c r="H5563" s="97">
        <v>100</v>
      </c>
    </row>
    <row r="5564" spans="1:8" x14ac:dyDescent="0.25">
      <c r="A5564" s="82">
        <v>5564</v>
      </c>
      <c r="B5564" s="83" t="s">
        <v>863</v>
      </c>
      <c r="C5564" s="93">
        <v>0.33333333333333331</v>
      </c>
      <c r="D5564" s="83" t="s">
        <v>846</v>
      </c>
      <c r="E5564" s="83" t="s">
        <v>24</v>
      </c>
      <c r="F5564" s="83" t="s">
        <v>30</v>
      </c>
      <c r="G5564" s="97">
        <v>2</v>
      </c>
      <c r="H5564" s="97">
        <v>50</v>
      </c>
    </row>
    <row r="5565" spans="1:8" x14ac:dyDescent="0.25">
      <c r="A5565" s="82">
        <v>5565</v>
      </c>
      <c r="B5565" s="83" t="s">
        <v>864</v>
      </c>
      <c r="C5565" s="93">
        <v>0.33333333333333331</v>
      </c>
      <c r="D5565" s="83" t="s">
        <v>846</v>
      </c>
      <c r="E5565" s="83" t="s">
        <v>24</v>
      </c>
      <c r="F5565" s="83" t="s">
        <v>1004</v>
      </c>
      <c r="G5565" s="97">
        <v>1</v>
      </c>
      <c r="H5565" s="97">
        <v>33</v>
      </c>
    </row>
    <row r="5566" spans="1:8" x14ac:dyDescent="0.25">
      <c r="A5566" s="82">
        <v>5566</v>
      </c>
      <c r="B5566" s="83" t="s">
        <v>864</v>
      </c>
      <c r="C5566" s="93">
        <v>0.33333333333333331</v>
      </c>
      <c r="D5566" s="83" t="s">
        <v>846</v>
      </c>
      <c r="E5566" s="83" t="s">
        <v>24</v>
      </c>
      <c r="F5566" s="83" t="s">
        <v>998</v>
      </c>
      <c r="G5566" s="97">
        <v>23</v>
      </c>
      <c r="H5566" s="97">
        <v>767</v>
      </c>
    </row>
    <row r="5567" spans="1:8" x14ac:dyDescent="0.25">
      <c r="A5567" s="82">
        <v>5567</v>
      </c>
      <c r="B5567" s="83" t="s">
        <v>864</v>
      </c>
      <c r="C5567" s="93">
        <v>0.33333333333333331</v>
      </c>
      <c r="D5567" s="83" t="s">
        <v>846</v>
      </c>
      <c r="E5567" s="83" t="s">
        <v>24</v>
      </c>
      <c r="F5567" s="83" t="s">
        <v>997</v>
      </c>
      <c r="G5567" s="97">
        <v>1</v>
      </c>
      <c r="H5567" s="97">
        <v>33</v>
      </c>
    </row>
    <row r="5568" spans="1:8" x14ac:dyDescent="0.25">
      <c r="A5568" s="82">
        <v>5568</v>
      </c>
      <c r="B5568" s="83" t="s">
        <v>864</v>
      </c>
      <c r="C5568" s="93">
        <v>0.33333333333333331</v>
      </c>
      <c r="D5568" s="83" t="s">
        <v>846</v>
      </c>
      <c r="E5568" s="83" t="s">
        <v>24</v>
      </c>
      <c r="F5568" s="83" t="s">
        <v>1005</v>
      </c>
      <c r="G5568" s="97">
        <v>2</v>
      </c>
      <c r="H5568" s="97">
        <v>67</v>
      </c>
    </row>
    <row r="5569" spans="1:8" x14ac:dyDescent="0.25">
      <c r="A5569" s="82">
        <v>5569</v>
      </c>
      <c r="B5569" s="83" t="s">
        <v>864</v>
      </c>
      <c r="C5569" s="93">
        <v>0.33333333333333331</v>
      </c>
      <c r="D5569" s="83" t="s">
        <v>846</v>
      </c>
      <c r="E5569" s="83" t="s">
        <v>24</v>
      </c>
      <c r="F5569" s="83" t="s">
        <v>52</v>
      </c>
      <c r="G5569" s="97">
        <v>2</v>
      </c>
      <c r="H5569" s="97">
        <v>67</v>
      </c>
    </row>
    <row r="5570" spans="1:8" x14ac:dyDescent="0.25">
      <c r="A5570" s="82">
        <v>5570</v>
      </c>
      <c r="B5570" s="83" t="s">
        <v>864</v>
      </c>
      <c r="C5570" s="93">
        <v>0.33333333333333331</v>
      </c>
      <c r="D5570" s="83" t="s">
        <v>846</v>
      </c>
      <c r="E5570" s="83" t="s">
        <v>24</v>
      </c>
      <c r="F5570" s="83" t="s">
        <v>132</v>
      </c>
      <c r="G5570" s="97">
        <v>4</v>
      </c>
      <c r="H5570" s="97">
        <v>133</v>
      </c>
    </row>
    <row r="5571" spans="1:8" x14ac:dyDescent="0.25">
      <c r="A5571" s="82">
        <v>5571</v>
      </c>
      <c r="B5571" s="83" t="s">
        <v>864</v>
      </c>
      <c r="C5571" s="93">
        <v>0.33333333333333331</v>
      </c>
      <c r="D5571" s="83" t="s">
        <v>846</v>
      </c>
      <c r="E5571" s="83" t="s">
        <v>24</v>
      </c>
      <c r="F5571" s="83" t="s">
        <v>28</v>
      </c>
      <c r="G5571" s="97">
        <v>2</v>
      </c>
      <c r="H5571" s="97">
        <v>67</v>
      </c>
    </row>
    <row r="5572" spans="1:8" x14ac:dyDescent="0.25">
      <c r="A5572" s="82">
        <v>5572</v>
      </c>
      <c r="B5572" s="83" t="s">
        <v>864</v>
      </c>
      <c r="C5572" s="93">
        <v>0.33333333333333331</v>
      </c>
      <c r="D5572" s="83" t="s">
        <v>846</v>
      </c>
      <c r="E5572" s="83" t="s">
        <v>24</v>
      </c>
      <c r="F5572" s="83" t="s">
        <v>696</v>
      </c>
      <c r="G5572" s="97">
        <v>5</v>
      </c>
      <c r="H5572" s="97">
        <v>167</v>
      </c>
    </row>
    <row r="5573" spans="1:8" x14ac:dyDescent="0.25">
      <c r="A5573" s="82">
        <v>5573</v>
      </c>
      <c r="B5573" s="83" t="s">
        <v>864</v>
      </c>
      <c r="C5573" s="93">
        <v>0.33333333333333331</v>
      </c>
      <c r="D5573" s="83" t="s">
        <v>846</v>
      </c>
      <c r="E5573" s="83" t="s">
        <v>24</v>
      </c>
      <c r="F5573" s="83" t="s">
        <v>497</v>
      </c>
      <c r="G5573" s="97">
        <v>7</v>
      </c>
      <c r="H5573" s="97">
        <v>233</v>
      </c>
    </row>
    <row r="5574" spans="1:8" x14ac:dyDescent="0.25">
      <c r="A5574" s="82">
        <v>5574</v>
      </c>
      <c r="B5574" s="83" t="s">
        <v>864</v>
      </c>
      <c r="C5574" s="93">
        <v>0.33333333333333331</v>
      </c>
      <c r="D5574" s="83" t="s">
        <v>846</v>
      </c>
      <c r="E5574" s="83" t="s">
        <v>24</v>
      </c>
      <c r="F5574" s="83" t="s">
        <v>478</v>
      </c>
      <c r="G5574" s="97">
        <v>3</v>
      </c>
      <c r="H5574" s="97">
        <v>100</v>
      </c>
    </row>
    <row r="5575" spans="1:8" x14ac:dyDescent="0.25">
      <c r="A5575" s="82">
        <v>5575</v>
      </c>
      <c r="B5575" s="83" t="s">
        <v>864</v>
      </c>
      <c r="C5575" s="93">
        <v>0.33333333333333331</v>
      </c>
      <c r="D5575" s="83" t="s">
        <v>846</v>
      </c>
      <c r="E5575" s="83" t="s">
        <v>24</v>
      </c>
      <c r="F5575" s="83" t="s">
        <v>985</v>
      </c>
      <c r="G5575" s="97">
        <v>19</v>
      </c>
      <c r="H5575" s="97">
        <v>633</v>
      </c>
    </row>
    <row r="5576" spans="1:8" x14ac:dyDescent="0.25">
      <c r="A5576" s="82">
        <v>5576</v>
      </c>
      <c r="B5576" s="83" t="s">
        <v>864</v>
      </c>
      <c r="C5576" s="93">
        <v>0.33333333333333331</v>
      </c>
      <c r="D5576" s="83" t="s">
        <v>846</v>
      </c>
      <c r="E5576" s="83" t="s">
        <v>24</v>
      </c>
      <c r="F5576" s="83" t="s">
        <v>58</v>
      </c>
      <c r="G5576" s="97">
        <v>3</v>
      </c>
      <c r="H5576" s="97">
        <v>100</v>
      </c>
    </row>
    <row r="5577" spans="1:8" x14ac:dyDescent="0.25">
      <c r="A5577" s="82">
        <v>5577</v>
      </c>
      <c r="B5577" s="83" t="s">
        <v>864</v>
      </c>
      <c r="C5577" s="93">
        <v>0.33333333333333331</v>
      </c>
      <c r="D5577" s="83" t="s">
        <v>846</v>
      </c>
      <c r="E5577" s="83" t="s">
        <v>24</v>
      </c>
      <c r="F5577" s="83" t="s">
        <v>479</v>
      </c>
      <c r="G5577" s="97">
        <v>13</v>
      </c>
      <c r="H5577" s="97">
        <v>433</v>
      </c>
    </row>
    <row r="5578" spans="1:8" x14ac:dyDescent="0.25">
      <c r="A5578" s="82">
        <v>5578</v>
      </c>
      <c r="B5578" s="83" t="s">
        <v>864</v>
      </c>
      <c r="C5578" s="93">
        <v>0.33333333333333331</v>
      </c>
      <c r="D5578" s="83" t="s">
        <v>846</v>
      </c>
      <c r="E5578" s="83" t="s">
        <v>24</v>
      </c>
      <c r="F5578" s="83" t="s">
        <v>343</v>
      </c>
      <c r="G5578" s="97">
        <v>2</v>
      </c>
      <c r="H5578" s="97">
        <v>67</v>
      </c>
    </row>
    <row r="5579" spans="1:8" x14ac:dyDescent="0.25">
      <c r="A5579" s="82">
        <v>5579</v>
      </c>
      <c r="B5579" s="83" t="s">
        <v>865</v>
      </c>
      <c r="C5579" s="93">
        <v>0.60416666666666663</v>
      </c>
      <c r="D5579" s="83" t="s">
        <v>846</v>
      </c>
      <c r="E5579" s="83" t="s">
        <v>24</v>
      </c>
      <c r="F5579" s="83" t="s">
        <v>449</v>
      </c>
      <c r="G5579" s="97">
        <v>1</v>
      </c>
      <c r="H5579" s="97">
        <v>33</v>
      </c>
    </row>
    <row r="5580" spans="1:8" x14ac:dyDescent="0.25">
      <c r="A5580" s="82">
        <v>5580</v>
      </c>
      <c r="B5580" s="83" t="s">
        <v>865</v>
      </c>
      <c r="C5580" s="93">
        <v>0.60416666666666663</v>
      </c>
      <c r="D5580" s="83" t="s">
        <v>846</v>
      </c>
      <c r="E5580" s="83" t="s">
        <v>24</v>
      </c>
      <c r="F5580" s="83" t="s">
        <v>478</v>
      </c>
      <c r="G5580" s="97">
        <v>4</v>
      </c>
      <c r="H5580" s="97">
        <v>133</v>
      </c>
    </row>
    <row r="5581" spans="1:8" x14ac:dyDescent="0.25">
      <c r="A5581" s="82">
        <v>5581</v>
      </c>
      <c r="B5581" s="83" t="s">
        <v>865</v>
      </c>
      <c r="C5581" s="93">
        <v>0.60416666666666663</v>
      </c>
      <c r="D5581" s="83" t="s">
        <v>846</v>
      </c>
      <c r="E5581" s="83" t="s">
        <v>24</v>
      </c>
      <c r="F5581" s="83" t="s">
        <v>1005</v>
      </c>
      <c r="G5581" s="97">
        <v>3</v>
      </c>
      <c r="H5581" s="97">
        <v>100</v>
      </c>
    </row>
    <row r="5582" spans="1:8" x14ac:dyDescent="0.25">
      <c r="A5582" s="82">
        <v>5582</v>
      </c>
      <c r="B5582" s="83" t="s">
        <v>865</v>
      </c>
      <c r="C5582" s="93">
        <v>0.60416666666666663</v>
      </c>
      <c r="D5582" s="83" t="s">
        <v>846</v>
      </c>
      <c r="E5582" s="83" t="s">
        <v>24</v>
      </c>
      <c r="F5582" s="83" t="s">
        <v>497</v>
      </c>
      <c r="G5582" s="97">
        <v>29</v>
      </c>
      <c r="H5582" s="97">
        <v>967</v>
      </c>
    </row>
    <row r="5583" spans="1:8" x14ac:dyDescent="0.25">
      <c r="A5583" s="82">
        <v>5583</v>
      </c>
      <c r="B5583" s="83" t="s">
        <v>865</v>
      </c>
      <c r="C5583" s="93">
        <v>0.60416666666666663</v>
      </c>
      <c r="D5583" s="83" t="s">
        <v>846</v>
      </c>
      <c r="E5583" s="83" t="s">
        <v>24</v>
      </c>
      <c r="F5583" s="83" t="s">
        <v>479</v>
      </c>
      <c r="G5583" s="97">
        <v>35</v>
      </c>
      <c r="H5583" s="97">
        <v>1167</v>
      </c>
    </row>
    <row r="5584" spans="1:8" x14ac:dyDescent="0.25">
      <c r="A5584" s="82">
        <v>5584</v>
      </c>
      <c r="B5584" s="83" t="s">
        <v>865</v>
      </c>
      <c r="C5584" s="93">
        <v>0.60416666666666663</v>
      </c>
      <c r="D5584" s="83" t="s">
        <v>846</v>
      </c>
      <c r="E5584" s="83" t="s">
        <v>24</v>
      </c>
      <c r="F5584" s="83" t="s">
        <v>987</v>
      </c>
      <c r="G5584" s="97">
        <v>3</v>
      </c>
      <c r="H5584" s="97">
        <v>100</v>
      </c>
    </row>
    <row r="5585" spans="1:8" x14ac:dyDescent="0.25">
      <c r="A5585" s="82">
        <v>5585</v>
      </c>
      <c r="B5585" s="83" t="s">
        <v>865</v>
      </c>
      <c r="C5585" s="93">
        <v>0.60416666666666663</v>
      </c>
      <c r="D5585" s="83" t="s">
        <v>846</v>
      </c>
      <c r="E5585" s="83" t="s">
        <v>24</v>
      </c>
      <c r="F5585" s="83" t="s">
        <v>984</v>
      </c>
      <c r="G5585" s="97">
        <v>13</v>
      </c>
      <c r="H5585" s="97">
        <v>433</v>
      </c>
    </row>
    <row r="5586" spans="1:8" x14ac:dyDescent="0.25">
      <c r="A5586" s="82">
        <v>5586</v>
      </c>
      <c r="B5586" s="83" t="s">
        <v>865</v>
      </c>
      <c r="C5586" s="93">
        <v>0.60416666666666663</v>
      </c>
      <c r="D5586" s="83" t="s">
        <v>846</v>
      </c>
      <c r="E5586" s="83" t="s">
        <v>24</v>
      </c>
      <c r="F5586" s="83" t="s">
        <v>991</v>
      </c>
      <c r="G5586" s="97">
        <v>6</v>
      </c>
      <c r="H5586" s="97">
        <v>200</v>
      </c>
    </row>
    <row r="5587" spans="1:8" x14ac:dyDescent="0.25">
      <c r="A5587" s="82">
        <v>5587</v>
      </c>
      <c r="B5587" s="83" t="s">
        <v>865</v>
      </c>
      <c r="C5587" s="93">
        <v>0.60416666666666663</v>
      </c>
      <c r="D5587" s="83" t="s">
        <v>846</v>
      </c>
      <c r="E5587" s="83" t="s">
        <v>24</v>
      </c>
      <c r="F5587" s="83" t="s">
        <v>994</v>
      </c>
      <c r="G5587" s="97">
        <v>1</v>
      </c>
      <c r="H5587" s="97">
        <v>33</v>
      </c>
    </row>
    <row r="5588" spans="1:8" x14ac:dyDescent="0.25">
      <c r="A5588" s="82">
        <v>5588</v>
      </c>
      <c r="B5588" s="83" t="s">
        <v>865</v>
      </c>
      <c r="C5588" s="93">
        <v>0.60416666666666663</v>
      </c>
      <c r="D5588" s="83" t="s">
        <v>846</v>
      </c>
      <c r="E5588" s="83" t="s">
        <v>24</v>
      </c>
      <c r="F5588" s="83" t="s">
        <v>985</v>
      </c>
      <c r="G5588" s="97">
        <v>26</v>
      </c>
      <c r="H5588" s="97">
        <v>867</v>
      </c>
    </row>
    <row r="5589" spans="1:8" x14ac:dyDescent="0.25">
      <c r="A5589" s="82">
        <v>5589</v>
      </c>
      <c r="B5589" s="83" t="s">
        <v>865</v>
      </c>
      <c r="C5589" s="93">
        <v>0.60416666666666663</v>
      </c>
      <c r="D5589" s="83" t="s">
        <v>846</v>
      </c>
      <c r="E5589" s="83" t="s">
        <v>24</v>
      </c>
      <c r="F5589" s="83" t="s">
        <v>30</v>
      </c>
      <c r="G5589" s="97">
        <v>1</v>
      </c>
      <c r="H5589" s="97">
        <v>33</v>
      </c>
    </row>
    <row r="5590" spans="1:8" x14ac:dyDescent="0.25">
      <c r="A5590" s="82">
        <v>5590</v>
      </c>
      <c r="B5590" s="83" t="s">
        <v>865</v>
      </c>
      <c r="C5590" s="93">
        <v>0.60416666666666663</v>
      </c>
      <c r="D5590" s="83" t="s">
        <v>846</v>
      </c>
      <c r="E5590" s="83" t="s">
        <v>24</v>
      </c>
      <c r="F5590" s="83" t="s">
        <v>343</v>
      </c>
      <c r="G5590" s="97">
        <v>8</v>
      </c>
      <c r="H5590" s="97">
        <v>267</v>
      </c>
    </row>
    <row r="5591" spans="1:8" x14ac:dyDescent="0.25">
      <c r="A5591" s="82">
        <v>5591</v>
      </c>
      <c r="B5591" s="83" t="s">
        <v>865</v>
      </c>
      <c r="C5591" s="93">
        <v>0.60416666666666663</v>
      </c>
      <c r="D5591" s="83" t="s">
        <v>846</v>
      </c>
      <c r="E5591" s="83" t="s">
        <v>24</v>
      </c>
      <c r="F5591" s="83" t="s">
        <v>334</v>
      </c>
      <c r="G5591" s="97">
        <v>1</v>
      </c>
      <c r="H5591" s="97">
        <v>33</v>
      </c>
    </row>
    <row r="5592" spans="1:8" x14ac:dyDescent="0.25">
      <c r="A5592" s="82">
        <v>5592</v>
      </c>
      <c r="B5592" s="83" t="s">
        <v>865</v>
      </c>
      <c r="C5592" s="93">
        <v>0.60416666666666663</v>
      </c>
      <c r="D5592" s="83" t="s">
        <v>846</v>
      </c>
      <c r="E5592" s="83" t="s">
        <v>24</v>
      </c>
      <c r="F5592" s="83" t="s">
        <v>58</v>
      </c>
      <c r="G5592" s="97">
        <v>3</v>
      </c>
      <c r="H5592" s="97">
        <v>100</v>
      </c>
    </row>
    <row r="5593" spans="1:8" x14ac:dyDescent="0.25">
      <c r="A5593" s="82">
        <v>5593</v>
      </c>
      <c r="B5593" s="83" t="s">
        <v>865</v>
      </c>
      <c r="C5593" s="93">
        <v>0.60416666666666663</v>
      </c>
      <c r="D5593" s="83" t="s">
        <v>846</v>
      </c>
      <c r="E5593" s="83" t="s">
        <v>24</v>
      </c>
      <c r="F5593" s="83" t="s">
        <v>983</v>
      </c>
      <c r="G5593" s="97">
        <v>1</v>
      </c>
      <c r="H5593" s="97">
        <v>33</v>
      </c>
    </row>
    <row r="5594" spans="1:8" x14ac:dyDescent="0.25">
      <c r="A5594" s="82">
        <v>5594</v>
      </c>
      <c r="B5594" s="83" t="s">
        <v>865</v>
      </c>
      <c r="C5594" s="93">
        <v>0.60416666666666663</v>
      </c>
      <c r="D5594" s="83" t="s">
        <v>846</v>
      </c>
      <c r="E5594" s="83" t="s">
        <v>24</v>
      </c>
      <c r="F5594" s="83" t="s">
        <v>40</v>
      </c>
      <c r="G5594" s="97">
        <v>1</v>
      </c>
      <c r="H5594" s="97">
        <v>33</v>
      </c>
    </row>
    <row r="5595" spans="1:8" x14ac:dyDescent="0.25">
      <c r="A5595" s="82">
        <v>5595</v>
      </c>
      <c r="B5595" s="83" t="s">
        <v>865</v>
      </c>
      <c r="C5595" s="93">
        <v>0.60416666666666663</v>
      </c>
      <c r="D5595" s="83" t="s">
        <v>846</v>
      </c>
      <c r="E5595" s="83" t="s">
        <v>24</v>
      </c>
      <c r="F5595" s="83" t="s">
        <v>696</v>
      </c>
      <c r="G5595" s="97">
        <v>8</v>
      </c>
      <c r="H5595" s="97">
        <v>267</v>
      </c>
    </row>
    <row r="5596" spans="1:8" x14ac:dyDescent="0.25">
      <c r="A5596" s="82">
        <v>5596</v>
      </c>
      <c r="B5596" s="83" t="s">
        <v>865</v>
      </c>
      <c r="C5596" s="93">
        <v>0.60416666666666663</v>
      </c>
      <c r="D5596" s="83" t="s">
        <v>846</v>
      </c>
      <c r="E5596" s="83" t="s">
        <v>24</v>
      </c>
      <c r="F5596" s="83" t="s">
        <v>35</v>
      </c>
      <c r="G5596" s="97">
        <v>122</v>
      </c>
      <c r="H5596" s="97">
        <v>4067</v>
      </c>
    </row>
    <row r="5597" spans="1:8" x14ac:dyDescent="0.25">
      <c r="A5597" s="82">
        <v>5597</v>
      </c>
      <c r="B5597" s="83" t="s">
        <v>865</v>
      </c>
      <c r="C5597" s="93">
        <v>0.60416666666666663</v>
      </c>
      <c r="D5597" s="83" t="s">
        <v>846</v>
      </c>
      <c r="E5597" s="83" t="s">
        <v>24</v>
      </c>
      <c r="F5597" s="83" t="s">
        <v>37</v>
      </c>
      <c r="G5597" s="97">
        <v>1</v>
      </c>
      <c r="H5597" s="97">
        <v>33</v>
      </c>
    </row>
    <row r="5598" spans="1:8" x14ac:dyDescent="0.25">
      <c r="A5598" s="82">
        <v>5598</v>
      </c>
      <c r="B5598" s="83" t="s">
        <v>866</v>
      </c>
      <c r="C5598" s="93">
        <v>0.33333333333333331</v>
      </c>
      <c r="D5598" s="83" t="s">
        <v>846</v>
      </c>
      <c r="E5598" s="83" t="s">
        <v>24</v>
      </c>
      <c r="F5598" s="83" t="s">
        <v>987</v>
      </c>
      <c r="G5598" s="97">
        <v>3</v>
      </c>
      <c r="H5598" s="97">
        <v>100</v>
      </c>
    </row>
    <row r="5599" spans="1:8" x14ac:dyDescent="0.25">
      <c r="A5599" s="82">
        <v>5599</v>
      </c>
      <c r="B5599" s="83" t="s">
        <v>866</v>
      </c>
      <c r="C5599" s="93">
        <v>0.33333333333333331</v>
      </c>
      <c r="D5599" s="83" t="s">
        <v>846</v>
      </c>
      <c r="E5599" s="83" t="s">
        <v>24</v>
      </c>
      <c r="F5599" s="83" t="s">
        <v>1005</v>
      </c>
      <c r="G5599" s="97">
        <v>3</v>
      </c>
      <c r="H5599" s="97">
        <v>100</v>
      </c>
    </row>
    <row r="5600" spans="1:8" x14ac:dyDescent="0.25">
      <c r="A5600" s="82">
        <v>5600</v>
      </c>
      <c r="B5600" s="83" t="s">
        <v>866</v>
      </c>
      <c r="C5600" s="93">
        <v>0.33333333333333331</v>
      </c>
      <c r="D5600" s="83" t="s">
        <v>846</v>
      </c>
      <c r="E5600" s="83" t="s">
        <v>24</v>
      </c>
      <c r="F5600" s="83" t="s">
        <v>497</v>
      </c>
      <c r="G5600" s="97">
        <v>12</v>
      </c>
      <c r="H5600" s="97">
        <v>400</v>
      </c>
    </row>
    <row r="5601" spans="1:8" x14ac:dyDescent="0.25">
      <c r="A5601" s="82">
        <v>5601</v>
      </c>
      <c r="B5601" s="83" t="s">
        <v>866</v>
      </c>
      <c r="C5601" s="93">
        <v>0.33333333333333331</v>
      </c>
      <c r="D5601" s="83" t="s">
        <v>846</v>
      </c>
      <c r="E5601" s="83" t="s">
        <v>24</v>
      </c>
      <c r="F5601" s="83" t="s">
        <v>997</v>
      </c>
      <c r="G5601" s="97">
        <v>2</v>
      </c>
      <c r="H5601" s="97">
        <v>67</v>
      </c>
    </row>
    <row r="5602" spans="1:8" x14ac:dyDescent="0.25">
      <c r="A5602" s="82">
        <v>5602</v>
      </c>
      <c r="B5602" s="83" t="s">
        <v>866</v>
      </c>
      <c r="C5602" s="93">
        <v>0.33333333333333331</v>
      </c>
      <c r="D5602" s="83" t="s">
        <v>846</v>
      </c>
      <c r="E5602" s="83" t="s">
        <v>24</v>
      </c>
      <c r="F5602" s="83" t="s">
        <v>334</v>
      </c>
      <c r="G5602" s="97">
        <v>5</v>
      </c>
      <c r="H5602" s="97">
        <v>167</v>
      </c>
    </row>
    <row r="5603" spans="1:8" x14ac:dyDescent="0.25">
      <c r="A5603" s="82">
        <v>5603</v>
      </c>
      <c r="B5603" s="83" t="s">
        <v>866</v>
      </c>
      <c r="C5603" s="93">
        <v>0.33333333333333331</v>
      </c>
      <c r="D5603" s="83" t="s">
        <v>846</v>
      </c>
      <c r="E5603" s="83" t="s">
        <v>24</v>
      </c>
      <c r="F5603" s="83" t="s">
        <v>1001</v>
      </c>
      <c r="G5603" s="97">
        <v>1</v>
      </c>
      <c r="H5603" s="97">
        <v>33</v>
      </c>
    </row>
    <row r="5604" spans="1:8" x14ac:dyDescent="0.25">
      <c r="A5604" s="82">
        <v>5604</v>
      </c>
      <c r="B5604" s="83" t="s">
        <v>866</v>
      </c>
      <c r="C5604" s="93">
        <v>0.33333333333333331</v>
      </c>
      <c r="D5604" s="83" t="s">
        <v>846</v>
      </c>
      <c r="E5604" s="83" t="s">
        <v>24</v>
      </c>
      <c r="F5604" s="83" t="s">
        <v>985</v>
      </c>
      <c r="G5604" s="97">
        <v>23</v>
      </c>
      <c r="H5604" s="97">
        <v>767</v>
      </c>
    </row>
    <row r="5605" spans="1:8" x14ac:dyDescent="0.25">
      <c r="A5605" s="82">
        <v>5605</v>
      </c>
      <c r="B5605" s="83" t="s">
        <v>866</v>
      </c>
      <c r="C5605" s="93">
        <v>0.33333333333333331</v>
      </c>
      <c r="D5605" s="83" t="s">
        <v>846</v>
      </c>
      <c r="E5605" s="83" t="s">
        <v>24</v>
      </c>
      <c r="F5605" s="83" t="s">
        <v>35</v>
      </c>
      <c r="G5605" s="97">
        <v>29</v>
      </c>
      <c r="H5605" s="97">
        <v>967</v>
      </c>
    </row>
    <row r="5606" spans="1:8" x14ac:dyDescent="0.25">
      <c r="A5606" s="82">
        <v>5606</v>
      </c>
      <c r="B5606" s="83" t="s">
        <v>866</v>
      </c>
      <c r="C5606" s="93">
        <v>0.33333333333333331</v>
      </c>
      <c r="D5606" s="83" t="s">
        <v>846</v>
      </c>
      <c r="E5606" s="83" t="s">
        <v>24</v>
      </c>
      <c r="F5606" s="83" t="s">
        <v>30</v>
      </c>
      <c r="G5606" s="97">
        <v>1</v>
      </c>
      <c r="H5606" s="97">
        <v>33</v>
      </c>
    </row>
    <row r="5607" spans="1:8" x14ac:dyDescent="0.25">
      <c r="A5607" s="82">
        <v>5607</v>
      </c>
      <c r="B5607" s="83" t="s">
        <v>866</v>
      </c>
      <c r="C5607" s="93">
        <v>0.33333333333333331</v>
      </c>
      <c r="D5607" s="83" t="s">
        <v>846</v>
      </c>
      <c r="E5607" s="83" t="s">
        <v>24</v>
      </c>
      <c r="F5607" s="83" t="s">
        <v>40</v>
      </c>
      <c r="G5607" s="97">
        <v>3</v>
      </c>
      <c r="H5607" s="97">
        <v>100</v>
      </c>
    </row>
    <row r="5608" spans="1:8" x14ac:dyDescent="0.25">
      <c r="A5608" s="82">
        <v>5608</v>
      </c>
      <c r="B5608" s="83" t="s">
        <v>866</v>
      </c>
      <c r="C5608" s="93">
        <v>0.33333333333333331</v>
      </c>
      <c r="D5608" s="83" t="s">
        <v>846</v>
      </c>
      <c r="E5608" s="83" t="s">
        <v>24</v>
      </c>
      <c r="F5608" s="83" t="s">
        <v>479</v>
      </c>
      <c r="G5608" s="97">
        <v>71</v>
      </c>
      <c r="H5608" s="97">
        <v>2367</v>
      </c>
    </row>
    <row r="5609" spans="1:8" x14ac:dyDescent="0.25">
      <c r="A5609" s="82">
        <v>5609</v>
      </c>
      <c r="B5609" s="83" t="s">
        <v>866</v>
      </c>
      <c r="C5609" s="93">
        <v>0.33333333333333331</v>
      </c>
      <c r="D5609" s="83" t="s">
        <v>846</v>
      </c>
      <c r="E5609" s="83" t="s">
        <v>24</v>
      </c>
      <c r="F5609" s="83" t="s">
        <v>37</v>
      </c>
      <c r="G5609" s="97">
        <v>1</v>
      </c>
      <c r="H5609" s="97">
        <v>33</v>
      </c>
    </row>
    <row r="5610" spans="1:8" x14ac:dyDescent="0.25">
      <c r="A5610" s="82">
        <v>5610</v>
      </c>
      <c r="B5610" s="83" t="s">
        <v>866</v>
      </c>
      <c r="C5610" s="93">
        <v>0.33333333333333331</v>
      </c>
      <c r="D5610" s="83" t="s">
        <v>846</v>
      </c>
      <c r="E5610" s="83" t="s">
        <v>24</v>
      </c>
      <c r="F5610" s="83" t="s">
        <v>1006</v>
      </c>
      <c r="G5610" s="97">
        <v>1</v>
      </c>
      <c r="H5610" s="97">
        <v>33</v>
      </c>
    </row>
    <row r="5611" spans="1:8" x14ac:dyDescent="0.25">
      <c r="A5611" s="82">
        <v>5611</v>
      </c>
      <c r="B5611" s="83" t="s">
        <v>866</v>
      </c>
      <c r="C5611" s="93">
        <v>0.33333333333333331</v>
      </c>
      <c r="D5611" s="83" t="s">
        <v>846</v>
      </c>
      <c r="E5611" s="83" t="s">
        <v>24</v>
      </c>
      <c r="F5611" s="83" t="s">
        <v>983</v>
      </c>
      <c r="G5611" s="97">
        <v>5</v>
      </c>
      <c r="H5611" s="97">
        <v>167</v>
      </c>
    </row>
    <row r="5612" spans="1:8" x14ac:dyDescent="0.25">
      <c r="A5612" s="82">
        <v>5612</v>
      </c>
      <c r="B5612" s="83" t="s">
        <v>866</v>
      </c>
      <c r="C5612" s="93">
        <v>0.33333333333333331</v>
      </c>
      <c r="D5612" s="83" t="s">
        <v>846</v>
      </c>
      <c r="E5612" s="83" t="s">
        <v>24</v>
      </c>
      <c r="F5612" s="83" t="s">
        <v>696</v>
      </c>
      <c r="G5612" s="97">
        <v>4</v>
      </c>
      <c r="H5612" s="97">
        <v>133</v>
      </c>
    </row>
    <row r="5613" spans="1:8" x14ac:dyDescent="0.25">
      <c r="A5613" s="82">
        <v>5613</v>
      </c>
      <c r="B5613" s="83" t="s">
        <v>866</v>
      </c>
      <c r="C5613" s="93">
        <v>0.33333333333333331</v>
      </c>
      <c r="D5613" s="83" t="s">
        <v>846</v>
      </c>
      <c r="E5613" s="83" t="s">
        <v>24</v>
      </c>
      <c r="F5613" s="83" t="s">
        <v>984</v>
      </c>
      <c r="G5613" s="97">
        <v>2</v>
      </c>
      <c r="H5613" s="97">
        <v>67</v>
      </c>
    </row>
    <row r="5614" spans="1:8" x14ac:dyDescent="0.25">
      <c r="A5614" s="82">
        <v>5614</v>
      </c>
      <c r="B5614" s="83" t="s">
        <v>866</v>
      </c>
      <c r="C5614" s="93">
        <v>0.33333333333333331</v>
      </c>
      <c r="D5614" s="83" t="s">
        <v>846</v>
      </c>
      <c r="E5614" s="83" t="s">
        <v>24</v>
      </c>
      <c r="F5614" s="83" t="s">
        <v>343</v>
      </c>
      <c r="G5614" s="97">
        <v>6</v>
      </c>
      <c r="H5614" s="97">
        <v>200</v>
      </c>
    </row>
    <row r="5615" spans="1:8" x14ac:dyDescent="0.25">
      <c r="A5615" s="82">
        <v>5615</v>
      </c>
      <c r="B5615" s="83" t="s">
        <v>866</v>
      </c>
      <c r="C5615" s="93">
        <v>0.33333333333333331</v>
      </c>
      <c r="D5615" s="83" t="s">
        <v>846</v>
      </c>
      <c r="E5615" s="83" t="s">
        <v>24</v>
      </c>
      <c r="F5615" s="83" t="s">
        <v>28</v>
      </c>
      <c r="G5615" s="97">
        <v>1</v>
      </c>
      <c r="H5615" s="97">
        <v>33</v>
      </c>
    </row>
    <row r="5616" spans="1:8" x14ac:dyDescent="0.25">
      <c r="A5616" s="82">
        <v>5616</v>
      </c>
      <c r="B5616" s="83" t="s">
        <v>866</v>
      </c>
      <c r="C5616" s="93">
        <v>0.33333333333333331</v>
      </c>
      <c r="D5616" s="83" t="s">
        <v>846</v>
      </c>
      <c r="E5616" s="83" t="s">
        <v>24</v>
      </c>
      <c r="F5616" s="83" t="s">
        <v>478</v>
      </c>
      <c r="G5616" s="97">
        <v>6</v>
      </c>
      <c r="H5616" s="97">
        <v>200</v>
      </c>
    </row>
    <row r="5617" spans="1:8" x14ac:dyDescent="0.25">
      <c r="A5617" s="82">
        <v>5617</v>
      </c>
      <c r="B5617" s="83" t="s">
        <v>867</v>
      </c>
      <c r="C5617" s="93">
        <v>0.33333333333333331</v>
      </c>
      <c r="D5617" s="83" t="s">
        <v>846</v>
      </c>
      <c r="E5617" s="83" t="s">
        <v>24</v>
      </c>
      <c r="F5617" s="83" t="s">
        <v>499</v>
      </c>
      <c r="G5617" s="97">
        <v>2</v>
      </c>
      <c r="H5617" s="97">
        <v>50</v>
      </c>
    </row>
    <row r="5618" spans="1:8" x14ac:dyDescent="0.25">
      <c r="A5618" s="82">
        <v>5618</v>
      </c>
      <c r="B5618" s="83" t="s">
        <v>867</v>
      </c>
      <c r="C5618" s="93">
        <v>0.33333333333333331</v>
      </c>
      <c r="D5618" s="83" t="s">
        <v>846</v>
      </c>
      <c r="E5618" s="83" t="s">
        <v>24</v>
      </c>
      <c r="F5618" s="83" t="s">
        <v>30</v>
      </c>
      <c r="G5618" s="97">
        <v>2</v>
      </c>
      <c r="H5618" s="97">
        <v>50</v>
      </c>
    </row>
    <row r="5619" spans="1:8" x14ac:dyDescent="0.25">
      <c r="A5619" s="82">
        <v>5619</v>
      </c>
      <c r="B5619" s="83" t="s">
        <v>867</v>
      </c>
      <c r="C5619" s="93">
        <v>0.33333333333333331</v>
      </c>
      <c r="D5619" s="83" t="s">
        <v>846</v>
      </c>
      <c r="E5619" s="83" t="s">
        <v>24</v>
      </c>
      <c r="F5619" s="83" t="s">
        <v>343</v>
      </c>
      <c r="G5619" s="97">
        <v>4</v>
      </c>
      <c r="H5619" s="97">
        <v>100</v>
      </c>
    </row>
    <row r="5620" spans="1:8" x14ac:dyDescent="0.25">
      <c r="A5620" s="82">
        <v>5620</v>
      </c>
      <c r="B5620" s="83" t="s">
        <v>867</v>
      </c>
      <c r="C5620" s="93">
        <v>0.33333333333333331</v>
      </c>
      <c r="D5620" s="83" t="s">
        <v>846</v>
      </c>
      <c r="E5620" s="83" t="s">
        <v>24</v>
      </c>
      <c r="F5620" s="83" t="s">
        <v>987</v>
      </c>
      <c r="G5620" s="97">
        <v>1</v>
      </c>
      <c r="H5620" s="97">
        <v>25</v>
      </c>
    </row>
    <row r="5621" spans="1:8" x14ac:dyDescent="0.25">
      <c r="A5621" s="82">
        <v>5621</v>
      </c>
      <c r="B5621" s="83" t="s">
        <v>867</v>
      </c>
      <c r="C5621" s="93">
        <v>0.33333333333333331</v>
      </c>
      <c r="D5621" s="83" t="s">
        <v>846</v>
      </c>
      <c r="E5621" s="83" t="s">
        <v>24</v>
      </c>
      <c r="F5621" s="83" t="s">
        <v>1007</v>
      </c>
      <c r="G5621" s="97">
        <v>3</v>
      </c>
      <c r="H5621" s="97">
        <v>75</v>
      </c>
    </row>
    <row r="5622" spans="1:8" x14ac:dyDescent="0.25">
      <c r="A5622" s="82">
        <v>5622</v>
      </c>
      <c r="B5622" s="83" t="s">
        <v>867</v>
      </c>
      <c r="C5622" s="93">
        <v>0.33333333333333331</v>
      </c>
      <c r="D5622" s="83" t="s">
        <v>846</v>
      </c>
      <c r="E5622" s="83" t="s">
        <v>24</v>
      </c>
      <c r="F5622" s="83" t="s">
        <v>478</v>
      </c>
      <c r="G5622" s="97">
        <v>5</v>
      </c>
      <c r="H5622" s="97">
        <v>125</v>
      </c>
    </row>
    <row r="5623" spans="1:8" x14ac:dyDescent="0.25">
      <c r="A5623" s="82">
        <v>5623</v>
      </c>
      <c r="B5623" s="83" t="s">
        <v>867</v>
      </c>
      <c r="C5623" s="93">
        <v>0.33333333333333331</v>
      </c>
      <c r="D5623" s="83" t="s">
        <v>846</v>
      </c>
      <c r="E5623" s="83" t="s">
        <v>24</v>
      </c>
      <c r="F5623" s="83" t="s">
        <v>984</v>
      </c>
      <c r="G5623" s="97">
        <v>1</v>
      </c>
      <c r="H5623" s="97">
        <v>25</v>
      </c>
    </row>
    <row r="5624" spans="1:8" x14ac:dyDescent="0.25">
      <c r="A5624" s="82">
        <v>5624</v>
      </c>
      <c r="B5624" s="83" t="s">
        <v>867</v>
      </c>
      <c r="C5624" s="93">
        <v>0.33333333333333331</v>
      </c>
      <c r="D5624" s="83" t="s">
        <v>846</v>
      </c>
      <c r="E5624" s="83" t="s">
        <v>24</v>
      </c>
      <c r="F5624" s="83" t="s">
        <v>132</v>
      </c>
      <c r="G5624" s="97">
        <v>3</v>
      </c>
      <c r="H5624" s="97">
        <v>75</v>
      </c>
    </row>
    <row r="5625" spans="1:8" x14ac:dyDescent="0.25">
      <c r="A5625" s="82">
        <v>5625</v>
      </c>
      <c r="B5625" s="83" t="s">
        <v>867</v>
      </c>
      <c r="C5625" s="93">
        <v>0.33333333333333331</v>
      </c>
      <c r="D5625" s="83" t="s">
        <v>846</v>
      </c>
      <c r="E5625" s="83" t="s">
        <v>24</v>
      </c>
      <c r="F5625" s="83" t="s">
        <v>1005</v>
      </c>
      <c r="G5625" s="97">
        <v>1</v>
      </c>
      <c r="H5625" s="97">
        <v>25</v>
      </c>
    </row>
    <row r="5626" spans="1:8" x14ac:dyDescent="0.25">
      <c r="A5626" s="82">
        <v>5626</v>
      </c>
      <c r="B5626" s="83" t="s">
        <v>867</v>
      </c>
      <c r="C5626" s="93">
        <v>0.33333333333333331</v>
      </c>
      <c r="D5626" s="83" t="s">
        <v>846</v>
      </c>
      <c r="E5626" s="83" t="s">
        <v>24</v>
      </c>
      <c r="F5626" s="83" t="s">
        <v>497</v>
      </c>
      <c r="G5626" s="97">
        <v>9</v>
      </c>
      <c r="H5626" s="97">
        <v>225</v>
      </c>
    </row>
    <row r="5627" spans="1:8" x14ac:dyDescent="0.25">
      <c r="A5627" s="82">
        <v>5627</v>
      </c>
      <c r="B5627" s="83" t="s">
        <v>867</v>
      </c>
      <c r="C5627" s="93">
        <v>0.33333333333333331</v>
      </c>
      <c r="D5627" s="83" t="s">
        <v>846</v>
      </c>
      <c r="E5627" s="83" t="s">
        <v>24</v>
      </c>
      <c r="F5627" s="83" t="s">
        <v>479</v>
      </c>
      <c r="G5627" s="97">
        <v>9</v>
      </c>
      <c r="H5627" s="97">
        <v>225</v>
      </c>
    </row>
    <row r="5628" spans="1:8" x14ac:dyDescent="0.25">
      <c r="A5628" s="82">
        <v>5628</v>
      </c>
      <c r="B5628" s="83" t="s">
        <v>867</v>
      </c>
      <c r="C5628" s="93">
        <v>0.33333333333333331</v>
      </c>
      <c r="D5628" s="83" t="s">
        <v>846</v>
      </c>
      <c r="E5628" s="83" t="s">
        <v>24</v>
      </c>
      <c r="F5628" s="83" t="s">
        <v>449</v>
      </c>
      <c r="G5628" s="97">
        <v>2</v>
      </c>
      <c r="H5628" s="97">
        <v>50</v>
      </c>
    </row>
    <row r="5629" spans="1:8" x14ac:dyDescent="0.25">
      <c r="A5629" s="82">
        <v>5629</v>
      </c>
      <c r="B5629" s="83" t="s">
        <v>867</v>
      </c>
      <c r="C5629" s="93">
        <v>0.33333333333333331</v>
      </c>
      <c r="D5629" s="83" t="s">
        <v>846</v>
      </c>
      <c r="E5629" s="83" t="s">
        <v>24</v>
      </c>
      <c r="F5629" s="83" t="s">
        <v>696</v>
      </c>
      <c r="G5629" s="97">
        <v>8</v>
      </c>
      <c r="H5629" s="97">
        <v>200</v>
      </c>
    </row>
    <row r="5630" spans="1:8" x14ac:dyDescent="0.25">
      <c r="A5630" s="82">
        <v>5630</v>
      </c>
      <c r="B5630" s="83" t="s">
        <v>867</v>
      </c>
      <c r="C5630" s="93">
        <v>0.33333333333333331</v>
      </c>
      <c r="D5630" s="83" t="s">
        <v>846</v>
      </c>
      <c r="E5630" s="83" t="s">
        <v>24</v>
      </c>
      <c r="F5630" s="83" t="s">
        <v>994</v>
      </c>
      <c r="G5630" s="97">
        <v>1</v>
      </c>
      <c r="H5630" s="97">
        <v>25</v>
      </c>
    </row>
    <row r="5631" spans="1:8" x14ac:dyDescent="0.25">
      <c r="A5631" s="82">
        <v>5631</v>
      </c>
      <c r="B5631" s="83" t="s">
        <v>867</v>
      </c>
      <c r="C5631" s="93">
        <v>0.33333333333333331</v>
      </c>
      <c r="D5631" s="83" t="s">
        <v>846</v>
      </c>
      <c r="E5631" s="83" t="s">
        <v>24</v>
      </c>
      <c r="F5631" s="83" t="s">
        <v>985</v>
      </c>
      <c r="G5631" s="97">
        <v>22</v>
      </c>
      <c r="H5631" s="97">
        <v>550</v>
      </c>
    </row>
    <row r="5632" spans="1:8" x14ac:dyDescent="0.25">
      <c r="A5632" s="82">
        <v>5632</v>
      </c>
      <c r="B5632" s="83" t="s">
        <v>867</v>
      </c>
      <c r="C5632" s="93">
        <v>0.33333333333333331</v>
      </c>
      <c r="D5632" s="83" t="s">
        <v>846</v>
      </c>
      <c r="E5632" s="83" t="s">
        <v>24</v>
      </c>
      <c r="F5632" s="83" t="s">
        <v>35</v>
      </c>
      <c r="G5632" s="97">
        <v>37</v>
      </c>
      <c r="H5632" s="97">
        <v>925</v>
      </c>
    </row>
    <row r="5633" spans="1:8" x14ac:dyDescent="0.25">
      <c r="A5633" s="82">
        <v>5633</v>
      </c>
      <c r="B5633" s="83" t="s">
        <v>867</v>
      </c>
      <c r="C5633" s="93">
        <v>0.33333333333333331</v>
      </c>
      <c r="D5633" s="83" t="s">
        <v>846</v>
      </c>
      <c r="E5633" s="83" t="s">
        <v>24</v>
      </c>
      <c r="F5633" s="83" t="s">
        <v>28</v>
      </c>
      <c r="G5633" s="97">
        <v>5</v>
      </c>
      <c r="H5633" s="97">
        <v>125</v>
      </c>
    </row>
    <row r="5634" spans="1:8" x14ac:dyDescent="0.25">
      <c r="A5634" s="82">
        <v>5634</v>
      </c>
      <c r="B5634" s="83" t="s">
        <v>868</v>
      </c>
      <c r="C5634" s="93">
        <v>0.33333333333333331</v>
      </c>
      <c r="D5634" s="83" t="s">
        <v>846</v>
      </c>
      <c r="E5634" s="83" t="s">
        <v>24</v>
      </c>
      <c r="F5634" s="83" t="s">
        <v>1001</v>
      </c>
      <c r="G5634" s="97">
        <v>1</v>
      </c>
      <c r="H5634" s="97">
        <v>25</v>
      </c>
    </row>
    <row r="5635" spans="1:8" x14ac:dyDescent="0.25">
      <c r="A5635" s="82">
        <v>5635</v>
      </c>
      <c r="B5635" s="83" t="s">
        <v>868</v>
      </c>
      <c r="C5635" s="93">
        <v>0.33333333333333331</v>
      </c>
      <c r="D5635" s="83" t="s">
        <v>846</v>
      </c>
      <c r="E5635" s="83" t="s">
        <v>24</v>
      </c>
      <c r="F5635" s="83" t="s">
        <v>478</v>
      </c>
      <c r="G5635" s="97">
        <v>6</v>
      </c>
      <c r="H5635" s="97">
        <v>150</v>
      </c>
    </row>
    <row r="5636" spans="1:8" x14ac:dyDescent="0.25">
      <c r="A5636" s="82">
        <v>5636</v>
      </c>
      <c r="B5636" s="83" t="s">
        <v>868</v>
      </c>
      <c r="C5636" s="93">
        <v>0.33333333333333331</v>
      </c>
      <c r="D5636" s="83" t="s">
        <v>846</v>
      </c>
      <c r="E5636" s="83" t="s">
        <v>24</v>
      </c>
      <c r="F5636" s="83" t="s">
        <v>132</v>
      </c>
      <c r="G5636" s="97">
        <v>1</v>
      </c>
      <c r="H5636" s="97">
        <v>25</v>
      </c>
    </row>
    <row r="5637" spans="1:8" x14ac:dyDescent="0.25">
      <c r="A5637" s="82">
        <v>5637</v>
      </c>
      <c r="B5637" s="83" t="s">
        <v>868</v>
      </c>
      <c r="C5637" s="93">
        <v>0.33333333333333331</v>
      </c>
      <c r="D5637" s="83" t="s">
        <v>846</v>
      </c>
      <c r="E5637" s="83" t="s">
        <v>24</v>
      </c>
      <c r="F5637" s="83" t="s">
        <v>696</v>
      </c>
      <c r="G5637" s="97">
        <v>9</v>
      </c>
      <c r="H5637" s="97">
        <v>225</v>
      </c>
    </row>
    <row r="5638" spans="1:8" x14ac:dyDescent="0.25">
      <c r="A5638" s="82">
        <v>5638</v>
      </c>
      <c r="B5638" s="83" t="s">
        <v>868</v>
      </c>
      <c r="C5638" s="93">
        <v>0.33333333333333331</v>
      </c>
      <c r="D5638" s="83" t="s">
        <v>846</v>
      </c>
      <c r="E5638" s="83" t="s">
        <v>24</v>
      </c>
      <c r="F5638" s="83" t="s">
        <v>997</v>
      </c>
      <c r="G5638" s="97">
        <v>1</v>
      </c>
      <c r="H5638" s="97">
        <v>25</v>
      </c>
    </row>
    <row r="5639" spans="1:8" x14ac:dyDescent="0.25">
      <c r="A5639" s="82">
        <v>5639</v>
      </c>
      <c r="B5639" s="83" t="s">
        <v>868</v>
      </c>
      <c r="C5639" s="93">
        <v>0.33333333333333331</v>
      </c>
      <c r="D5639" s="83" t="s">
        <v>846</v>
      </c>
      <c r="E5639" s="83" t="s">
        <v>24</v>
      </c>
      <c r="F5639" s="83" t="s">
        <v>497</v>
      </c>
      <c r="G5639" s="97">
        <v>7</v>
      </c>
      <c r="H5639" s="97">
        <v>175</v>
      </c>
    </row>
    <row r="5640" spans="1:8" x14ac:dyDescent="0.25">
      <c r="A5640" s="82">
        <v>5640</v>
      </c>
      <c r="B5640" s="83" t="s">
        <v>868</v>
      </c>
      <c r="C5640" s="93">
        <v>0.33333333333333331</v>
      </c>
      <c r="D5640" s="83" t="s">
        <v>846</v>
      </c>
      <c r="E5640" s="83" t="s">
        <v>24</v>
      </c>
      <c r="F5640" s="83" t="s">
        <v>983</v>
      </c>
      <c r="G5640" s="97">
        <v>3</v>
      </c>
      <c r="H5640" s="97">
        <v>75</v>
      </c>
    </row>
    <row r="5641" spans="1:8" x14ac:dyDescent="0.25">
      <c r="A5641" s="82">
        <v>5641</v>
      </c>
      <c r="B5641" s="83" t="s">
        <v>868</v>
      </c>
      <c r="C5641" s="93">
        <v>0.33333333333333331</v>
      </c>
      <c r="D5641" s="83" t="s">
        <v>846</v>
      </c>
      <c r="E5641" s="83" t="s">
        <v>24</v>
      </c>
      <c r="F5641" s="83" t="s">
        <v>479</v>
      </c>
      <c r="G5641" s="97">
        <v>9</v>
      </c>
      <c r="H5641" s="97">
        <v>225</v>
      </c>
    </row>
    <row r="5642" spans="1:8" x14ac:dyDescent="0.25">
      <c r="A5642" s="82">
        <v>5642</v>
      </c>
      <c r="B5642" s="83" t="s">
        <v>868</v>
      </c>
      <c r="C5642" s="93">
        <v>0.33333333333333331</v>
      </c>
      <c r="D5642" s="83" t="s">
        <v>846</v>
      </c>
      <c r="E5642" s="83" t="s">
        <v>24</v>
      </c>
      <c r="F5642" s="83" t="s">
        <v>1002</v>
      </c>
      <c r="G5642" s="97">
        <v>1</v>
      </c>
      <c r="H5642" s="97">
        <v>25</v>
      </c>
    </row>
    <row r="5643" spans="1:8" x14ac:dyDescent="0.25">
      <c r="A5643" s="82">
        <v>5643</v>
      </c>
      <c r="B5643" s="83" t="s">
        <v>868</v>
      </c>
      <c r="C5643" s="93">
        <v>0.33333333333333331</v>
      </c>
      <c r="D5643" s="83" t="s">
        <v>846</v>
      </c>
      <c r="E5643" s="83" t="s">
        <v>24</v>
      </c>
      <c r="F5643" s="83" t="s">
        <v>991</v>
      </c>
      <c r="G5643" s="97">
        <v>3</v>
      </c>
      <c r="H5643" s="97">
        <v>75</v>
      </c>
    </row>
    <row r="5644" spans="1:8" x14ac:dyDescent="0.25">
      <c r="A5644" s="82">
        <v>5644</v>
      </c>
      <c r="B5644" s="83" t="s">
        <v>868</v>
      </c>
      <c r="C5644" s="93">
        <v>0.33333333333333331</v>
      </c>
      <c r="D5644" s="83" t="s">
        <v>846</v>
      </c>
      <c r="E5644" s="83" t="s">
        <v>24</v>
      </c>
      <c r="F5644" s="83" t="s">
        <v>449</v>
      </c>
      <c r="G5644" s="97">
        <v>3</v>
      </c>
      <c r="H5644" s="97">
        <v>75</v>
      </c>
    </row>
    <row r="5645" spans="1:8" x14ac:dyDescent="0.25">
      <c r="A5645" s="82">
        <v>5645</v>
      </c>
      <c r="B5645" s="83" t="s">
        <v>868</v>
      </c>
      <c r="C5645" s="93">
        <v>0.33333333333333331</v>
      </c>
      <c r="D5645" s="83" t="s">
        <v>846</v>
      </c>
      <c r="E5645" s="83" t="s">
        <v>24</v>
      </c>
      <c r="F5645" s="83" t="s">
        <v>343</v>
      </c>
      <c r="G5645" s="97">
        <v>15</v>
      </c>
      <c r="H5645" s="97">
        <v>375</v>
      </c>
    </row>
    <row r="5646" spans="1:8" x14ac:dyDescent="0.25">
      <c r="A5646" s="82">
        <v>5646</v>
      </c>
      <c r="B5646" s="83" t="s">
        <v>868</v>
      </c>
      <c r="C5646" s="93">
        <v>0.33333333333333331</v>
      </c>
      <c r="D5646" s="83" t="s">
        <v>846</v>
      </c>
      <c r="E5646" s="83" t="s">
        <v>24</v>
      </c>
      <c r="F5646" s="83" t="s">
        <v>306</v>
      </c>
      <c r="G5646" s="97">
        <v>1</v>
      </c>
      <c r="H5646" s="97">
        <v>25</v>
      </c>
    </row>
    <row r="5647" spans="1:8" x14ac:dyDescent="0.25">
      <c r="A5647" s="82">
        <v>5647</v>
      </c>
      <c r="B5647" s="83" t="s">
        <v>868</v>
      </c>
      <c r="C5647" s="93">
        <v>0.33333333333333331</v>
      </c>
      <c r="D5647" s="83" t="s">
        <v>846</v>
      </c>
      <c r="E5647" s="83" t="s">
        <v>24</v>
      </c>
      <c r="F5647" s="83" t="s">
        <v>985</v>
      </c>
      <c r="G5647" s="97">
        <v>27</v>
      </c>
      <c r="H5647" s="97">
        <v>675</v>
      </c>
    </row>
    <row r="5648" spans="1:8" x14ac:dyDescent="0.25">
      <c r="A5648" s="82">
        <v>5648</v>
      </c>
      <c r="B5648" s="83" t="s">
        <v>868</v>
      </c>
      <c r="C5648" s="93">
        <v>0.33333333333333331</v>
      </c>
      <c r="D5648" s="83" t="s">
        <v>846</v>
      </c>
      <c r="E5648" s="83" t="s">
        <v>24</v>
      </c>
      <c r="F5648" s="83" t="s">
        <v>35</v>
      </c>
      <c r="G5648" s="97">
        <v>21</v>
      </c>
      <c r="H5648" s="97">
        <v>525</v>
      </c>
    </row>
    <row r="5649" spans="1:8" x14ac:dyDescent="0.25">
      <c r="A5649" s="82">
        <v>5649</v>
      </c>
      <c r="B5649" s="83" t="s">
        <v>868</v>
      </c>
      <c r="C5649" s="93">
        <v>0.33333333333333331</v>
      </c>
      <c r="D5649" s="83" t="s">
        <v>846</v>
      </c>
      <c r="E5649" s="83" t="s">
        <v>24</v>
      </c>
      <c r="F5649" s="83" t="s">
        <v>1007</v>
      </c>
      <c r="G5649" s="97">
        <v>13</v>
      </c>
      <c r="H5649" s="97">
        <v>325</v>
      </c>
    </row>
    <row r="5650" spans="1:8" x14ac:dyDescent="0.25">
      <c r="A5650" s="82">
        <v>5650</v>
      </c>
      <c r="B5650" s="83" t="s">
        <v>868</v>
      </c>
      <c r="C5650" s="93">
        <v>0.33333333333333331</v>
      </c>
      <c r="D5650" s="83" t="s">
        <v>846</v>
      </c>
      <c r="E5650" s="83" t="s">
        <v>24</v>
      </c>
      <c r="F5650" s="83" t="s">
        <v>499</v>
      </c>
      <c r="G5650" s="97">
        <v>2</v>
      </c>
      <c r="H5650" s="97">
        <v>50</v>
      </c>
    </row>
    <row r="5651" spans="1:8" x14ac:dyDescent="0.25">
      <c r="A5651" s="82">
        <v>5651</v>
      </c>
      <c r="B5651" s="83" t="s">
        <v>868</v>
      </c>
      <c r="C5651" s="93">
        <v>0.33333333333333331</v>
      </c>
      <c r="D5651" s="83" t="s">
        <v>846</v>
      </c>
      <c r="E5651" s="83" t="s">
        <v>24</v>
      </c>
      <c r="F5651" s="83" t="s">
        <v>28</v>
      </c>
      <c r="G5651" s="97">
        <v>1</v>
      </c>
      <c r="H5651" s="97">
        <v>25</v>
      </c>
    </row>
    <row r="5652" spans="1:8" x14ac:dyDescent="0.25">
      <c r="A5652" s="82">
        <v>5652</v>
      </c>
      <c r="B5652" s="83" t="s">
        <v>868</v>
      </c>
      <c r="C5652" s="93">
        <v>0.33333333333333331</v>
      </c>
      <c r="D5652" s="83" t="s">
        <v>846</v>
      </c>
      <c r="E5652" s="83" t="s">
        <v>24</v>
      </c>
      <c r="F5652" s="83" t="s">
        <v>37</v>
      </c>
      <c r="G5652" s="97">
        <v>1</v>
      </c>
      <c r="H5652" s="97">
        <v>25</v>
      </c>
    </row>
    <row r="5653" spans="1:8" x14ac:dyDescent="0.25">
      <c r="A5653" s="82">
        <v>5653</v>
      </c>
      <c r="B5653" s="83" t="s">
        <v>869</v>
      </c>
      <c r="C5653" s="93">
        <v>0.33333333333333331</v>
      </c>
      <c r="D5653" s="83" t="s">
        <v>846</v>
      </c>
      <c r="E5653" s="83" t="s">
        <v>24</v>
      </c>
      <c r="F5653" s="83" t="s">
        <v>30</v>
      </c>
      <c r="G5653" s="97">
        <v>3</v>
      </c>
      <c r="H5653" s="97">
        <v>100</v>
      </c>
    </row>
    <row r="5654" spans="1:8" x14ac:dyDescent="0.25">
      <c r="A5654" s="82">
        <v>5654</v>
      </c>
      <c r="B5654" s="83" t="s">
        <v>869</v>
      </c>
      <c r="C5654" s="93">
        <v>0.33333333333333331</v>
      </c>
      <c r="D5654" s="83" t="s">
        <v>846</v>
      </c>
      <c r="E5654" s="83" t="s">
        <v>24</v>
      </c>
      <c r="F5654" s="83" t="s">
        <v>1007</v>
      </c>
      <c r="G5654" s="97">
        <v>3</v>
      </c>
      <c r="H5654" s="97">
        <v>100</v>
      </c>
    </row>
    <row r="5655" spans="1:8" x14ac:dyDescent="0.25">
      <c r="A5655" s="82">
        <v>5655</v>
      </c>
      <c r="B5655" s="83" t="s">
        <v>869</v>
      </c>
      <c r="C5655" s="93">
        <v>0.33333333333333331</v>
      </c>
      <c r="D5655" s="83" t="s">
        <v>846</v>
      </c>
      <c r="E5655" s="83" t="s">
        <v>24</v>
      </c>
      <c r="F5655" s="83" t="s">
        <v>449</v>
      </c>
      <c r="G5655" s="97">
        <v>1</v>
      </c>
      <c r="H5655" s="97">
        <v>33</v>
      </c>
    </row>
    <row r="5656" spans="1:8" x14ac:dyDescent="0.25">
      <c r="A5656" s="82">
        <v>5656</v>
      </c>
      <c r="B5656" s="83" t="s">
        <v>869</v>
      </c>
      <c r="C5656" s="93">
        <v>0.33333333333333331</v>
      </c>
      <c r="D5656" s="83" t="s">
        <v>846</v>
      </c>
      <c r="E5656" s="83" t="s">
        <v>24</v>
      </c>
      <c r="F5656" s="83" t="s">
        <v>343</v>
      </c>
      <c r="G5656" s="97">
        <v>5</v>
      </c>
      <c r="H5656" s="97">
        <v>167</v>
      </c>
    </row>
    <row r="5657" spans="1:8" x14ac:dyDescent="0.25">
      <c r="A5657" s="82">
        <v>5657</v>
      </c>
      <c r="B5657" s="83" t="s">
        <v>869</v>
      </c>
      <c r="C5657" s="93">
        <v>0.33333333333333331</v>
      </c>
      <c r="D5657" s="83" t="s">
        <v>846</v>
      </c>
      <c r="E5657" s="83" t="s">
        <v>24</v>
      </c>
      <c r="F5657" s="83" t="s">
        <v>991</v>
      </c>
      <c r="G5657" s="97">
        <v>2</v>
      </c>
      <c r="H5657" s="97">
        <v>67</v>
      </c>
    </row>
    <row r="5658" spans="1:8" x14ac:dyDescent="0.25">
      <c r="A5658" s="82">
        <v>5658</v>
      </c>
      <c r="B5658" s="83" t="s">
        <v>869</v>
      </c>
      <c r="C5658" s="93">
        <v>0.33333333333333331</v>
      </c>
      <c r="D5658" s="83" t="s">
        <v>846</v>
      </c>
      <c r="E5658" s="83" t="s">
        <v>24</v>
      </c>
      <c r="F5658" s="83" t="s">
        <v>479</v>
      </c>
      <c r="G5658" s="97">
        <v>9</v>
      </c>
      <c r="H5658" s="97">
        <v>300</v>
      </c>
    </row>
    <row r="5659" spans="1:8" x14ac:dyDescent="0.25">
      <c r="A5659" s="82">
        <v>5659</v>
      </c>
      <c r="B5659" s="83" t="s">
        <v>869</v>
      </c>
      <c r="C5659" s="93">
        <v>0.33333333333333331</v>
      </c>
      <c r="D5659" s="83" t="s">
        <v>846</v>
      </c>
      <c r="E5659" s="83" t="s">
        <v>24</v>
      </c>
      <c r="F5659" s="83" t="s">
        <v>983</v>
      </c>
      <c r="G5659" s="97">
        <v>2</v>
      </c>
      <c r="H5659" s="97">
        <v>67</v>
      </c>
    </row>
    <row r="5660" spans="1:8" x14ac:dyDescent="0.25">
      <c r="A5660" s="82">
        <v>5660</v>
      </c>
      <c r="B5660" s="83" t="s">
        <v>869</v>
      </c>
      <c r="C5660" s="93">
        <v>0.33333333333333331</v>
      </c>
      <c r="D5660" s="83" t="s">
        <v>846</v>
      </c>
      <c r="E5660" s="83" t="s">
        <v>24</v>
      </c>
      <c r="F5660" s="83" t="s">
        <v>997</v>
      </c>
      <c r="G5660" s="97">
        <v>4</v>
      </c>
      <c r="H5660" s="97">
        <v>133</v>
      </c>
    </row>
    <row r="5661" spans="1:8" x14ac:dyDescent="0.25">
      <c r="A5661" s="82">
        <v>5661</v>
      </c>
      <c r="B5661" s="83" t="s">
        <v>869</v>
      </c>
      <c r="C5661" s="93">
        <v>0.33333333333333331</v>
      </c>
      <c r="D5661" s="83" t="s">
        <v>846</v>
      </c>
      <c r="E5661" s="83" t="s">
        <v>24</v>
      </c>
      <c r="F5661" s="83" t="s">
        <v>497</v>
      </c>
      <c r="G5661" s="97">
        <v>4</v>
      </c>
      <c r="H5661" s="97">
        <v>133</v>
      </c>
    </row>
    <row r="5662" spans="1:8" x14ac:dyDescent="0.25">
      <c r="A5662" s="82">
        <v>5662</v>
      </c>
      <c r="B5662" s="83" t="s">
        <v>869</v>
      </c>
      <c r="C5662" s="93">
        <v>0.33333333333333331</v>
      </c>
      <c r="D5662" s="83" t="s">
        <v>846</v>
      </c>
      <c r="E5662" s="83" t="s">
        <v>24</v>
      </c>
      <c r="F5662" s="83" t="s">
        <v>499</v>
      </c>
      <c r="G5662" s="97">
        <v>1</v>
      </c>
      <c r="H5662" s="97">
        <v>33</v>
      </c>
    </row>
    <row r="5663" spans="1:8" x14ac:dyDescent="0.25">
      <c r="A5663" s="82">
        <v>5663</v>
      </c>
      <c r="B5663" s="83" t="s">
        <v>869</v>
      </c>
      <c r="C5663" s="93">
        <v>0.33333333333333331</v>
      </c>
      <c r="D5663" s="83" t="s">
        <v>846</v>
      </c>
      <c r="E5663" s="83" t="s">
        <v>24</v>
      </c>
      <c r="F5663" s="83" t="s">
        <v>35</v>
      </c>
      <c r="G5663" s="97">
        <v>12</v>
      </c>
      <c r="H5663" s="97">
        <v>400</v>
      </c>
    </row>
    <row r="5664" spans="1:8" x14ac:dyDescent="0.25">
      <c r="A5664" s="82">
        <v>5664</v>
      </c>
      <c r="B5664" s="83" t="s">
        <v>869</v>
      </c>
      <c r="C5664" s="93">
        <v>0.33333333333333331</v>
      </c>
      <c r="D5664" s="83" t="s">
        <v>846</v>
      </c>
      <c r="E5664" s="83" t="s">
        <v>24</v>
      </c>
      <c r="F5664" s="83" t="s">
        <v>985</v>
      </c>
      <c r="G5664" s="97">
        <v>11</v>
      </c>
      <c r="H5664" s="97">
        <v>367</v>
      </c>
    </row>
    <row r="5665" spans="1:8" x14ac:dyDescent="0.25">
      <c r="A5665" s="82">
        <v>5665</v>
      </c>
      <c r="B5665" s="83" t="s">
        <v>869</v>
      </c>
      <c r="C5665" s="93">
        <v>0.33333333333333331</v>
      </c>
      <c r="D5665" s="83" t="s">
        <v>846</v>
      </c>
      <c r="E5665" s="83" t="s">
        <v>24</v>
      </c>
      <c r="F5665" s="83" t="s">
        <v>478</v>
      </c>
      <c r="G5665" s="97">
        <v>14</v>
      </c>
      <c r="H5665" s="97">
        <v>467</v>
      </c>
    </row>
    <row r="5666" spans="1:8" x14ac:dyDescent="0.25">
      <c r="A5666" s="82">
        <v>5666</v>
      </c>
      <c r="B5666" s="83" t="s">
        <v>869</v>
      </c>
      <c r="C5666" s="93">
        <v>0.33333333333333331</v>
      </c>
      <c r="D5666" s="83" t="s">
        <v>846</v>
      </c>
      <c r="E5666" s="83" t="s">
        <v>24</v>
      </c>
      <c r="F5666" s="83" t="s">
        <v>984</v>
      </c>
      <c r="G5666" s="97">
        <v>1</v>
      </c>
      <c r="H5666" s="97">
        <v>33</v>
      </c>
    </row>
    <row r="5667" spans="1:8" x14ac:dyDescent="0.25">
      <c r="A5667" s="82">
        <v>5667</v>
      </c>
      <c r="B5667" s="83" t="s">
        <v>869</v>
      </c>
      <c r="C5667" s="93">
        <v>0.33333333333333331</v>
      </c>
      <c r="D5667" s="83" t="s">
        <v>846</v>
      </c>
      <c r="E5667" s="83" t="s">
        <v>24</v>
      </c>
      <c r="F5667" s="83" t="s">
        <v>696</v>
      </c>
      <c r="G5667" s="97">
        <v>7</v>
      </c>
      <c r="H5667" s="97">
        <v>233</v>
      </c>
    </row>
    <row r="5668" spans="1:8" x14ac:dyDescent="0.25">
      <c r="A5668" s="82">
        <v>5668</v>
      </c>
      <c r="B5668" s="83" t="s">
        <v>869</v>
      </c>
      <c r="C5668" s="93">
        <v>0.33333333333333331</v>
      </c>
      <c r="D5668" s="83" t="s">
        <v>846</v>
      </c>
      <c r="E5668" s="83" t="s">
        <v>24</v>
      </c>
      <c r="F5668" s="83" t="s">
        <v>28</v>
      </c>
      <c r="G5668" s="97">
        <v>3</v>
      </c>
      <c r="H5668" s="97">
        <v>100</v>
      </c>
    </row>
    <row r="5669" spans="1:8" x14ac:dyDescent="0.25">
      <c r="A5669" s="82">
        <v>5669</v>
      </c>
      <c r="B5669" s="83" t="s">
        <v>870</v>
      </c>
      <c r="C5669" s="93">
        <v>0.33333333333333331</v>
      </c>
      <c r="D5669" s="83" t="s">
        <v>846</v>
      </c>
      <c r="E5669" s="83" t="s">
        <v>24</v>
      </c>
      <c r="F5669" s="83" t="s">
        <v>479</v>
      </c>
      <c r="G5669" s="97">
        <v>2</v>
      </c>
      <c r="H5669" s="97">
        <v>50</v>
      </c>
    </row>
    <row r="5670" spans="1:8" x14ac:dyDescent="0.25">
      <c r="A5670" s="82">
        <v>5670</v>
      </c>
      <c r="B5670" s="83" t="s">
        <v>870</v>
      </c>
      <c r="C5670" s="93">
        <v>0.33333333333333331</v>
      </c>
      <c r="D5670" s="83" t="s">
        <v>846</v>
      </c>
      <c r="E5670" s="83" t="s">
        <v>24</v>
      </c>
      <c r="F5670" s="83" t="s">
        <v>132</v>
      </c>
      <c r="G5670" s="97">
        <v>1</v>
      </c>
      <c r="H5670" s="97">
        <v>25</v>
      </c>
    </row>
    <row r="5671" spans="1:8" x14ac:dyDescent="0.25">
      <c r="A5671" s="82">
        <v>5671</v>
      </c>
      <c r="B5671" s="83" t="s">
        <v>870</v>
      </c>
      <c r="C5671" s="93">
        <v>0.33333333333333331</v>
      </c>
      <c r="D5671" s="83" t="s">
        <v>846</v>
      </c>
      <c r="E5671" s="83" t="s">
        <v>24</v>
      </c>
      <c r="F5671" s="83" t="s">
        <v>984</v>
      </c>
      <c r="G5671" s="97">
        <v>1</v>
      </c>
      <c r="H5671" s="97">
        <v>25</v>
      </c>
    </row>
    <row r="5672" spans="1:8" x14ac:dyDescent="0.25">
      <c r="A5672" s="82">
        <v>5672</v>
      </c>
      <c r="B5672" s="83" t="s">
        <v>870</v>
      </c>
      <c r="C5672" s="93">
        <v>0.33333333333333331</v>
      </c>
      <c r="D5672" s="83" t="s">
        <v>846</v>
      </c>
      <c r="E5672" s="83" t="s">
        <v>24</v>
      </c>
      <c r="F5672" s="83" t="s">
        <v>30</v>
      </c>
      <c r="G5672" s="97">
        <v>2</v>
      </c>
      <c r="H5672" s="97">
        <v>50</v>
      </c>
    </row>
    <row r="5673" spans="1:8" x14ac:dyDescent="0.25">
      <c r="A5673" s="82">
        <v>5673</v>
      </c>
      <c r="B5673" s="83" t="s">
        <v>870</v>
      </c>
      <c r="C5673" s="93">
        <v>0.33333333333333331</v>
      </c>
      <c r="D5673" s="83" t="s">
        <v>846</v>
      </c>
      <c r="E5673" s="83" t="s">
        <v>24</v>
      </c>
      <c r="F5673" s="83" t="s">
        <v>497</v>
      </c>
      <c r="G5673" s="97">
        <v>1</v>
      </c>
      <c r="H5673" s="97">
        <v>25</v>
      </c>
    </row>
    <row r="5674" spans="1:8" x14ac:dyDescent="0.25">
      <c r="A5674" s="82">
        <v>5674</v>
      </c>
      <c r="B5674" s="83" t="s">
        <v>870</v>
      </c>
      <c r="C5674" s="93">
        <v>0.33333333333333331</v>
      </c>
      <c r="D5674" s="83" t="s">
        <v>846</v>
      </c>
      <c r="E5674" s="83" t="s">
        <v>24</v>
      </c>
      <c r="F5674" s="83" t="s">
        <v>343</v>
      </c>
      <c r="G5674" s="97">
        <v>3</v>
      </c>
      <c r="H5674" s="97">
        <v>75</v>
      </c>
    </row>
    <row r="5675" spans="1:8" x14ac:dyDescent="0.25">
      <c r="A5675" s="82">
        <v>5675</v>
      </c>
      <c r="B5675" s="83" t="s">
        <v>870</v>
      </c>
      <c r="C5675" s="93">
        <v>0.33333333333333331</v>
      </c>
      <c r="D5675" s="83" t="s">
        <v>846</v>
      </c>
      <c r="E5675" s="83" t="s">
        <v>24</v>
      </c>
      <c r="F5675" s="83" t="s">
        <v>35</v>
      </c>
      <c r="G5675" s="97">
        <v>23</v>
      </c>
      <c r="H5675" s="97">
        <v>575</v>
      </c>
    </row>
    <row r="5676" spans="1:8" x14ac:dyDescent="0.25">
      <c r="A5676" s="82">
        <v>5676</v>
      </c>
      <c r="B5676" s="83" t="s">
        <v>870</v>
      </c>
      <c r="C5676" s="93">
        <v>0.33333333333333331</v>
      </c>
      <c r="D5676" s="83" t="s">
        <v>846</v>
      </c>
      <c r="E5676" s="83" t="s">
        <v>24</v>
      </c>
      <c r="F5676" s="83" t="s">
        <v>985</v>
      </c>
      <c r="G5676" s="97">
        <v>6</v>
      </c>
      <c r="H5676" s="97">
        <v>150</v>
      </c>
    </row>
    <row r="5677" spans="1:8" x14ac:dyDescent="0.25">
      <c r="A5677" s="82">
        <v>5677</v>
      </c>
      <c r="B5677" s="83" t="s">
        <v>870</v>
      </c>
      <c r="C5677" s="93">
        <v>0.33333333333333331</v>
      </c>
      <c r="D5677" s="83" t="s">
        <v>846</v>
      </c>
      <c r="E5677" s="83" t="s">
        <v>24</v>
      </c>
      <c r="F5677" s="83" t="s">
        <v>983</v>
      </c>
      <c r="G5677" s="97">
        <v>4</v>
      </c>
      <c r="H5677" s="97">
        <v>100</v>
      </c>
    </row>
    <row r="5678" spans="1:8" x14ac:dyDescent="0.25">
      <c r="A5678" s="82">
        <v>5678</v>
      </c>
      <c r="B5678" s="83" t="s">
        <v>870</v>
      </c>
      <c r="C5678" s="93">
        <v>0.33333333333333331</v>
      </c>
      <c r="D5678" s="83" t="s">
        <v>846</v>
      </c>
      <c r="E5678" s="83" t="s">
        <v>24</v>
      </c>
      <c r="F5678" s="83" t="s">
        <v>1003</v>
      </c>
      <c r="G5678" s="97">
        <v>1</v>
      </c>
      <c r="H5678" s="97">
        <v>25</v>
      </c>
    </row>
    <row r="5679" spans="1:8" x14ac:dyDescent="0.25">
      <c r="A5679" s="82">
        <v>5679</v>
      </c>
      <c r="B5679" s="83" t="s">
        <v>870</v>
      </c>
      <c r="C5679" s="93">
        <v>0.33333333333333331</v>
      </c>
      <c r="D5679" s="83" t="s">
        <v>846</v>
      </c>
      <c r="E5679" s="83" t="s">
        <v>24</v>
      </c>
      <c r="F5679" s="83" t="s">
        <v>478</v>
      </c>
      <c r="G5679" s="97">
        <v>10</v>
      </c>
      <c r="H5679" s="97">
        <v>250</v>
      </c>
    </row>
    <row r="5680" spans="1:8" x14ac:dyDescent="0.25">
      <c r="A5680" s="82">
        <v>5680</v>
      </c>
      <c r="B5680" s="83" t="s">
        <v>870</v>
      </c>
      <c r="C5680" s="93">
        <v>0.33333333333333331</v>
      </c>
      <c r="D5680" s="83" t="s">
        <v>846</v>
      </c>
      <c r="E5680" s="83" t="s">
        <v>24</v>
      </c>
      <c r="F5680" s="83" t="s">
        <v>1007</v>
      </c>
      <c r="G5680" s="97">
        <v>2</v>
      </c>
      <c r="H5680" s="97">
        <v>50</v>
      </c>
    </row>
    <row r="5681" spans="1:8" x14ac:dyDescent="0.25">
      <c r="A5681" s="82">
        <v>5681</v>
      </c>
      <c r="B5681" s="83" t="s">
        <v>870</v>
      </c>
      <c r="C5681" s="93">
        <v>0.33333333333333331</v>
      </c>
      <c r="D5681" s="83" t="s">
        <v>846</v>
      </c>
      <c r="E5681" s="83" t="s">
        <v>24</v>
      </c>
      <c r="F5681" s="83" t="s">
        <v>696</v>
      </c>
      <c r="G5681" s="97">
        <v>4</v>
      </c>
      <c r="H5681" s="97">
        <v>100</v>
      </c>
    </row>
    <row r="5682" spans="1:8" x14ac:dyDescent="0.25">
      <c r="A5682" s="82">
        <v>5682</v>
      </c>
      <c r="B5682" s="83" t="s">
        <v>870</v>
      </c>
      <c r="C5682" s="93">
        <v>0.33333333333333331</v>
      </c>
      <c r="D5682" s="83" t="s">
        <v>846</v>
      </c>
      <c r="E5682" s="83" t="s">
        <v>24</v>
      </c>
      <c r="F5682" s="83" t="s">
        <v>991</v>
      </c>
      <c r="G5682" s="97">
        <v>1</v>
      </c>
      <c r="H5682" s="97">
        <v>25</v>
      </c>
    </row>
    <row r="5683" spans="1:8" x14ac:dyDescent="0.25">
      <c r="A5683" s="82">
        <v>5683</v>
      </c>
      <c r="B5683" s="83" t="s">
        <v>870</v>
      </c>
      <c r="C5683" s="93">
        <v>0.33333333333333331</v>
      </c>
      <c r="D5683" s="83" t="s">
        <v>846</v>
      </c>
      <c r="E5683" s="83" t="s">
        <v>24</v>
      </c>
      <c r="F5683" s="83" t="s">
        <v>28</v>
      </c>
      <c r="G5683" s="97">
        <v>1</v>
      </c>
      <c r="H5683" s="97">
        <v>25</v>
      </c>
    </row>
    <row r="5684" spans="1:8" x14ac:dyDescent="0.25">
      <c r="A5684" s="82">
        <v>5684</v>
      </c>
      <c r="B5684" s="83" t="s">
        <v>871</v>
      </c>
      <c r="C5684" s="93">
        <v>0.33333333333333331</v>
      </c>
      <c r="D5684" s="83" t="s">
        <v>846</v>
      </c>
      <c r="E5684" s="83" t="s">
        <v>24</v>
      </c>
      <c r="F5684" s="83" t="s">
        <v>479</v>
      </c>
      <c r="G5684" s="97">
        <v>4</v>
      </c>
      <c r="H5684" s="97">
        <v>133</v>
      </c>
    </row>
    <row r="5685" spans="1:8" x14ac:dyDescent="0.25">
      <c r="A5685" s="82">
        <v>5685</v>
      </c>
      <c r="B5685" s="83" t="s">
        <v>871</v>
      </c>
      <c r="C5685" s="93">
        <v>0.33333333333333331</v>
      </c>
      <c r="D5685" s="83" t="s">
        <v>846</v>
      </c>
      <c r="E5685" s="83" t="s">
        <v>24</v>
      </c>
      <c r="F5685" s="83" t="s">
        <v>1007</v>
      </c>
      <c r="G5685" s="97">
        <v>1</v>
      </c>
      <c r="H5685" s="97">
        <v>33</v>
      </c>
    </row>
    <row r="5686" spans="1:8" x14ac:dyDescent="0.25">
      <c r="A5686" s="82">
        <v>5686</v>
      </c>
      <c r="B5686" s="83" t="s">
        <v>871</v>
      </c>
      <c r="C5686" s="93">
        <v>0.33333333333333331</v>
      </c>
      <c r="D5686" s="83" t="s">
        <v>846</v>
      </c>
      <c r="E5686" s="83" t="s">
        <v>24</v>
      </c>
      <c r="F5686" s="83" t="s">
        <v>987</v>
      </c>
      <c r="G5686" s="97">
        <v>2</v>
      </c>
      <c r="H5686" s="97">
        <v>67</v>
      </c>
    </row>
    <row r="5687" spans="1:8" x14ac:dyDescent="0.25">
      <c r="A5687" s="82">
        <v>5687</v>
      </c>
      <c r="B5687" s="83" t="s">
        <v>871</v>
      </c>
      <c r="C5687" s="93">
        <v>0.33333333333333331</v>
      </c>
      <c r="D5687" s="83" t="s">
        <v>846</v>
      </c>
      <c r="E5687" s="83" t="s">
        <v>24</v>
      </c>
      <c r="F5687" s="83" t="s">
        <v>497</v>
      </c>
      <c r="G5687" s="97">
        <v>5</v>
      </c>
      <c r="H5687" s="97">
        <v>167</v>
      </c>
    </row>
    <row r="5688" spans="1:8" x14ac:dyDescent="0.25">
      <c r="A5688" s="82">
        <v>5688</v>
      </c>
      <c r="B5688" s="83" t="s">
        <v>871</v>
      </c>
      <c r="C5688" s="93">
        <v>0.33333333333333331</v>
      </c>
      <c r="D5688" s="83" t="s">
        <v>846</v>
      </c>
      <c r="E5688" s="83" t="s">
        <v>24</v>
      </c>
      <c r="F5688" s="83" t="s">
        <v>997</v>
      </c>
      <c r="G5688" s="97">
        <v>2</v>
      </c>
      <c r="H5688" s="97">
        <v>67</v>
      </c>
    </row>
    <row r="5689" spans="1:8" x14ac:dyDescent="0.25">
      <c r="A5689" s="82">
        <v>5689</v>
      </c>
      <c r="B5689" s="83" t="s">
        <v>871</v>
      </c>
      <c r="C5689" s="93">
        <v>0.33333333333333331</v>
      </c>
      <c r="D5689" s="83" t="s">
        <v>846</v>
      </c>
      <c r="E5689" s="83" t="s">
        <v>24</v>
      </c>
      <c r="F5689" s="83" t="s">
        <v>696</v>
      </c>
      <c r="G5689" s="97">
        <v>2</v>
      </c>
      <c r="H5689" s="97">
        <v>67</v>
      </c>
    </row>
    <row r="5690" spans="1:8" x14ac:dyDescent="0.25">
      <c r="A5690" s="82">
        <v>5690</v>
      </c>
      <c r="B5690" s="83" t="s">
        <v>871</v>
      </c>
      <c r="C5690" s="93">
        <v>0.33333333333333331</v>
      </c>
      <c r="D5690" s="83" t="s">
        <v>846</v>
      </c>
      <c r="E5690" s="83" t="s">
        <v>24</v>
      </c>
      <c r="F5690" s="83" t="s">
        <v>449</v>
      </c>
      <c r="G5690" s="97">
        <v>1</v>
      </c>
      <c r="H5690" s="97">
        <v>33</v>
      </c>
    </row>
    <row r="5691" spans="1:8" x14ac:dyDescent="0.25">
      <c r="A5691" s="82">
        <v>5691</v>
      </c>
      <c r="B5691" s="83" t="s">
        <v>871</v>
      </c>
      <c r="C5691" s="93">
        <v>0.33333333333333331</v>
      </c>
      <c r="D5691" s="83" t="s">
        <v>846</v>
      </c>
      <c r="E5691" s="83" t="s">
        <v>24</v>
      </c>
      <c r="F5691" s="83" t="s">
        <v>984</v>
      </c>
      <c r="G5691" s="97">
        <v>1</v>
      </c>
      <c r="H5691" s="97">
        <v>33</v>
      </c>
    </row>
    <row r="5692" spans="1:8" x14ac:dyDescent="0.25">
      <c r="A5692" s="82">
        <v>5692</v>
      </c>
      <c r="B5692" s="83" t="s">
        <v>871</v>
      </c>
      <c r="C5692" s="93">
        <v>0.33333333333333331</v>
      </c>
      <c r="D5692" s="83" t="s">
        <v>846</v>
      </c>
      <c r="E5692" s="83" t="s">
        <v>24</v>
      </c>
      <c r="F5692" s="83" t="s">
        <v>478</v>
      </c>
      <c r="G5692" s="97">
        <v>6</v>
      </c>
      <c r="H5692" s="97">
        <v>200</v>
      </c>
    </row>
    <row r="5693" spans="1:8" x14ac:dyDescent="0.25">
      <c r="A5693" s="82">
        <v>5693</v>
      </c>
      <c r="B5693" s="83" t="s">
        <v>871</v>
      </c>
      <c r="C5693" s="93">
        <v>0.33333333333333331</v>
      </c>
      <c r="D5693" s="83" t="s">
        <v>846</v>
      </c>
      <c r="E5693" s="83" t="s">
        <v>24</v>
      </c>
      <c r="F5693" s="83" t="s">
        <v>985</v>
      </c>
      <c r="G5693" s="97">
        <v>14</v>
      </c>
      <c r="H5693" s="97">
        <v>467</v>
      </c>
    </row>
    <row r="5694" spans="1:8" x14ac:dyDescent="0.25">
      <c r="A5694" s="82">
        <v>5694</v>
      </c>
      <c r="B5694" s="83" t="s">
        <v>871</v>
      </c>
      <c r="C5694" s="93">
        <v>0.33333333333333331</v>
      </c>
      <c r="D5694" s="83" t="s">
        <v>846</v>
      </c>
      <c r="E5694" s="83" t="s">
        <v>24</v>
      </c>
      <c r="F5694" s="83" t="s">
        <v>334</v>
      </c>
      <c r="G5694" s="97">
        <v>64</v>
      </c>
      <c r="H5694" s="97">
        <v>2133</v>
      </c>
    </row>
    <row r="5695" spans="1:8" x14ac:dyDescent="0.25">
      <c r="A5695" s="82">
        <v>5695</v>
      </c>
      <c r="B5695" s="83" t="s">
        <v>871</v>
      </c>
      <c r="C5695" s="93">
        <v>0.33333333333333331</v>
      </c>
      <c r="D5695" s="83" t="s">
        <v>846</v>
      </c>
      <c r="E5695" s="83" t="s">
        <v>24</v>
      </c>
      <c r="F5695" s="83" t="s">
        <v>983</v>
      </c>
      <c r="G5695" s="97">
        <v>10</v>
      </c>
      <c r="H5695" s="97">
        <v>333</v>
      </c>
    </row>
    <row r="5696" spans="1:8" x14ac:dyDescent="0.25">
      <c r="A5696" s="82">
        <v>5696</v>
      </c>
      <c r="B5696" s="83" t="s">
        <v>871</v>
      </c>
      <c r="C5696" s="93">
        <v>0.33333333333333331</v>
      </c>
      <c r="D5696" s="83" t="s">
        <v>846</v>
      </c>
      <c r="E5696" s="83" t="s">
        <v>24</v>
      </c>
      <c r="F5696" s="83" t="s">
        <v>132</v>
      </c>
      <c r="G5696" s="97">
        <v>1</v>
      </c>
      <c r="H5696" s="97">
        <v>33</v>
      </c>
    </row>
    <row r="5697" spans="1:8" x14ac:dyDescent="0.25">
      <c r="A5697" s="82">
        <v>5697</v>
      </c>
      <c r="B5697" s="83" t="s">
        <v>871</v>
      </c>
      <c r="C5697" s="93">
        <v>0.33333333333333331</v>
      </c>
      <c r="D5697" s="83" t="s">
        <v>846</v>
      </c>
      <c r="E5697" s="83" t="s">
        <v>24</v>
      </c>
      <c r="F5697" s="83" t="s">
        <v>28</v>
      </c>
      <c r="G5697" s="97">
        <v>1</v>
      </c>
      <c r="H5697" s="97">
        <v>33</v>
      </c>
    </row>
    <row r="5698" spans="1:8" x14ac:dyDescent="0.25">
      <c r="A5698" s="82">
        <v>5698</v>
      </c>
      <c r="B5698" s="83" t="s">
        <v>871</v>
      </c>
      <c r="C5698" s="93">
        <v>0.33333333333333331</v>
      </c>
      <c r="D5698" s="83" t="s">
        <v>846</v>
      </c>
      <c r="E5698" s="83" t="s">
        <v>24</v>
      </c>
      <c r="F5698" s="83" t="s">
        <v>306</v>
      </c>
      <c r="G5698" s="97">
        <v>1</v>
      </c>
      <c r="H5698" s="97">
        <v>33</v>
      </c>
    </row>
    <row r="5699" spans="1:8" x14ac:dyDescent="0.25">
      <c r="A5699" s="82">
        <v>5699</v>
      </c>
      <c r="B5699" s="83" t="s">
        <v>871</v>
      </c>
      <c r="C5699" s="93">
        <v>0.33333333333333331</v>
      </c>
      <c r="D5699" s="83" t="s">
        <v>846</v>
      </c>
      <c r="E5699" s="83" t="s">
        <v>24</v>
      </c>
      <c r="F5699" s="83" t="s">
        <v>1008</v>
      </c>
      <c r="G5699" s="97">
        <v>38</v>
      </c>
      <c r="H5699" s="97">
        <v>1267</v>
      </c>
    </row>
    <row r="5700" spans="1:8" x14ac:dyDescent="0.25">
      <c r="A5700" s="82">
        <v>5700</v>
      </c>
      <c r="B5700" s="83" t="s">
        <v>872</v>
      </c>
      <c r="C5700" s="93">
        <v>0.33333333333333331</v>
      </c>
      <c r="D5700" s="83" t="s">
        <v>846</v>
      </c>
      <c r="E5700" s="83" t="s">
        <v>24</v>
      </c>
      <c r="F5700" s="83" t="s">
        <v>997</v>
      </c>
      <c r="G5700" s="97">
        <v>1</v>
      </c>
      <c r="H5700" s="97">
        <v>33</v>
      </c>
    </row>
    <row r="5701" spans="1:8" x14ac:dyDescent="0.25">
      <c r="A5701" s="82">
        <v>5701</v>
      </c>
      <c r="B5701" s="83" t="s">
        <v>872</v>
      </c>
      <c r="C5701" s="93">
        <v>0.33333333333333331</v>
      </c>
      <c r="D5701" s="83" t="s">
        <v>846</v>
      </c>
      <c r="E5701" s="83" t="s">
        <v>24</v>
      </c>
      <c r="F5701" s="83" t="s">
        <v>985</v>
      </c>
      <c r="G5701" s="97">
        <v>13</v>
      </c>
      <c r="H5701" s="97">
        <v>433</v>
      </c>
    </row>
    <row r="5702" spans="1:8" x14ac:dyDescent="0.25">
      <c r="A5702" s="82">
        <v>5702</v>
      </c>
      <c r="B5702" s="83" t="s">
        <v>872</v>
      </c>
      <c r="C5702" s="93">
        <v>0.33333333333333331</v>
      </c>
      <c r="D5702" s="83" t="s">
        <v>846</v>
      </c>
      <c r="E5702" s="83" t="s">
        <v>24</v>
      </c>
      <c r="F5702" s="83" t="s">
        <v>696</v>
      </c>
      <c r="G5702" s="97">
        <v>9</v>
      </c>
      <c r="H5702" s="97">
        <v>300</v>
      </c>
    </row>
    <row r="5703" spans="1:8" x14ac:dyDescent="0.25">
      <c r="A5703" s="82">
        <v>5703</v>
      </c>
      <c r="B5703" s="83" t="s">
        <v>872</v>
      </c>
      <c r="C5703" s="93">
        <v>0.33333333333333331</v>
      </c>
      <c r="D5703" s="83" t="s">
        <v>846</v>
      </c>
      <c r="E5703" s="83" t="s">
        <v>24</v>
      </c>
      <c r="F5703" s="83" t="s">
        <v>334</v>
      </c>
      <c r="G5703" s="97">
        <v>59</v>
      </c>
      <c r="H5703" s="97">
        <v>1967</v>
      </c>
    </row>
    <row r="5704" spans="1:8" x14ac:dyDescent="0.25">
      <c r="A5704" s="82">
        <v>5704</v>
      </c>
      <c r="B5704" s="83" t="s">
        <v>872</v>
      </c>
      <c r="C5704" s="93">
        <v>0.33333333333333331</v>
      </c>
      <c r="D5704" s="83" t="s">
        <v>846</v>
      </c>
      <c r="E5704" s="83" t="s">
        <v>24</v>
      </c>
      <c r="F5704" s="83" t="s">
        <v>132</v>
      </c>
      <c r="G5704" s="97">
        <v>1</v>
      </c>
      <c r="H5704" s="97">
        <v>33</v>
      </c>
    </row>
    <row r="5705" spans="1:8" x14ac:dyDescent="0.25">
      <c r="A5705" s="82">
        <v>5705</v>
      </c>
      <c r="B5705" s="83" t="s">
        <v>872</v>
      </c>
      <c r="C5705" s="93">
        <v>0.33333333333333331</v>
      </c>
      <c r="D5705" s="83" t="s">
        <v>846</v>
      </c>
      <c r="E5705" s="83" t="s">
        <v>24</v>
      </c>
      <c r="F5705" s="83" t="s">
        <v>987</v>
      </c>
      <c r="G5705" s="97">
        <v>3</v>
      </c>
      <c r="H5705" s="97">
        <v>100</v>
      </c>
    </row>
    <row r="5706" spans="1:8" x14ac:dyDescent="0.25">
      <c r="A5706" s="82">
        <v>5706</v>
      </c>
      <c r="B5706" s="83" t="s">
        <v>872</v>
      </c>
      <c r="C5706" s="93">
        <v>0.33333333333333331</v>
      </c>
      <c r="D5706" s="83" t="s">
        <v>846</v>
      </c>
      <c r="E5706" s="83" t="s">
        <v>24</v>
      </c>
      <c r="F5706" s="83" t="s">
        <v>449</v>
      </c>
      <c r="G5706" s="97">
        <v>1</v>
      </c>
      <c r="H5706" s="97">
        <v>33</v>
      </c>
    </row>
    <row r="5707" spans="1:8" x14ac:dyDescent="0.25">
      <c r="A5707" s="82">
        <v>5707</v>
      </c>
      <c r="B5707" s="83" t="s">
        <v>872</v>
      </c>
      <c r="C5707" s="93">
        <v>0.33333333333333331</v>
      </c>
      <c r="D5707" s="83" t="s">
        <v>846</v>
      </c>
      <c r="E5707" s="83" t="s">
        <v>24</v>
      </c>
      <c r="F5707" s="83" t="s">
        <v>1008</v>
      </c>
      <c r="G5707" s="97">
        <v>46</v>
      </c>
      <c r="H5707" s="97">
        <v>1533</v>
      </c>
    </row>
    <row r="5708" spans="1:8" x14ac:dyDescent="0.25">
      <c r="A5708" s="82">
        <v>5708</v>
      </c>
      <c r="B5708" s="83" t="s">
        <v>872</v>
      </c>
      <c r="C5708" s="93">
        <v>0.33333333333333331</v>
      </c>
      <c r="D5708" s="83" t="s">
        <v>846</v>
      </c>
      <c r="E5708" s="83" t="s">
        <v>24</v>
      </c>
      <c r="F5708" s="83" t="s">
        <v>28</v>
      </c>
      <c r="G5708" s="97">
        <v>1</v>
      </c>
      <c r="H5708" s="97">
        <v>33</v>
      </c>
    </row>
    <row r="5709" spans="1:8" x14ac:dyDescent="0.25">
      <c r="A5709" s="82">
        <v>5709</v>
      </c>
      <c r="B5709" s="83" t="s">
        <v>872</v>
      </c>
      <c r="C5709" s="93">
        <v>0.33333333333333331</v>
      </c>
      <c r="D5709" s="83" t="s">
        <v>846</v>
      </c>
      <c r="E5709" s="83" t="s">
        <v>24</v>
      </c>
      <c r="F5709" s="83" t="s">
        <v>499</v>
      </c>
      <c r="G5709" s="97">
        <v>1</v>
      </c>
      <c r="H5709" s="97">
        <v>33</v>
      </c>
    </row>
    <row r="5710" spans="1:8" x14ac:dyDescent="0.25">
      <c r="A5710" s="82">
        <v>5710</v>
      </c>
      <c r="B5710" s="83" t="s">
        <v>872</v>
      </c>
      <c r="C5710" s="93">
        <v>0.33333333333333331</v>
      </c>
      <c r="D5710" s="83" t="s">
        <v>846</v>
      </c>
      <c r="E5710" s="83" t="s">
        <v>24</v>
      </c>
      <c r="F5710" s="83" t="s">
        <v>497</v>
      </c>
      <c r="G5710" s="97">
        <v>4</v>
      </c>
      <c r="H5710" s="97">
        <v>133</v>
      </c>
    </row>
    <row r="5711" spans="1:8" x14ac:dyDescent="0.25">
      <c r="A5711" s="82">
        <v>5711</v>
      </c>
      <c r="B5711" s="83" t="s">
        <v>872</v>
      </c>
      <c r="C5711" s="93">
        <v>0.33333333333333331</v>
      </c>
      <c r="D5711" s="83" t="s">
        <v>846</v>
      </c>
      <c r="E5711" s="83" t="s">
        <v>24</v>
      </c>
      <c r="F5711" s="83" t="s">
        <v>1006</v>
      </c>
      <c r="G5711" s="97">
        <v>1</v>
      </c>
      <c r="H5711" s="97">
        <v>33</v>
      </c>
    </row>
    <row r="5712" spans="1:8" x14ac:dyDescent="0.25">
      <c r="A5712" s="82">
        <v>5712</v>
      </c>
      <c r="B5712" s="83" t="s">
        <v>872</v>
      </c>
      <c r="C5712" s="93">
        <v>0.33333333333333331</v>
      </c>
      <c r="D5712" s="83" t="s">
        <v>846</v>
      </c>
      <c r="E5712" s="83" t="s">
        <v>24</v>
      </c>
      <c r="F5712" s="83" t="s">
        <v>983</v>
      </c>
      <c r="G5712" s="97">
        <v>1</v>
      </c>
      <c r="H5712" s="97">
        <v>33</v>
      </c>
    </row>
    <row r="5713" spans="1:8" x14ac:dyDescent="0.25">
      <c r="A5713" s="82">
        <v>5713</v>
      </c>
      <c r="B5713" s="83" t="s">
        <v>872</v>
      </c>
      <c r="C5713" s="93">
        <v>0.33333333333333331</v>
      </c>
      <c r="D5713" s="83" t="s">
        <v>846</v>
      </c>
      <c r="E5713" s="83" t="s">
        <v>24</v>
      </c>
      <c r="F5713" s="83" t="s">
        <v>984</v>
      </c>
      <c r="G5713" s="97">
        <v>4</v>
      </c>
      <c r="H5713" s="97">
        <v>133</v>
      </c>
    </row>
    <row r="5714" spans="1:8" x14ac:dyDescent="0.25">
      <c r="A5714" s="82">
        <v>5714</v>
      </c>
      <c r="B5714" s="83" t="s">
        <v>872</v>
      </c>
      <c r="C5714" s="93">
        <v>0.33333333333333331</v>
      </c>
      <c r="D5714" s="83" t="s">
        <v>846</v>
      </c>
      <c r="E5714" s="83" t="s">
        <v>24</v>
      </c>
      <c r="F5714" s="83" t="s">
        <v>479</v>
      </c>
      <c r="G5714" s="97">
        <v>22</v>
      </c>
      <c r="H5714" s="97">
        <v>733</v>
      </c>
    </row>
    <row r="5715" spans="1:8" x14ac:dyDescent="0.25">
      <c r="A5715" s="82">
        <v>5715</v>
      </c>
      <c r="B5715" s="83" t="s">
        <v>872</v>
      </c>
      <c r="C5715" s="93">
        <v>0.33333333333333331</v>
      </c>
      <c r="D5715" s="83" t="s">
        <v>846</v>
      </c>
      <c r="E5715" s="83" t="s">
        <v>24</v>
      </c>
      <c r="F5715" s="83" t="s">
        <v>991</v>
      </c>
      <c r="G5715" s="97">
        <v>2</v>
      </c>
      <c r="H5715" s="97">
        <v>67</v>
      </c>
    </row>
    <row r="5716" spans="1:8" x14ac:dyDescent="0.25">
      <c r="A5716" s="82">
        <v>5716</v>
      </c>
      <c r="B5716" s="83" t="s">
        <v>872</v>
      </c>
      <c r="C5716" s="93">
        <v>0.33333333333333331</v>
      </c>
      <c r="D5716" s="83" t="s">
        <v>846</v>
      </c>
      <c r="E5716" s="83" t="s">
        <v>24</v>
      </c>
      <c r="F5716" s="83" t="s">
        <v>478</v>
      </c>
      <c r="G5716" s="97">
        <v>7</v>
      </c>
      <c r="H5716" s="97">
        <v>233</v>
      </c>
    </row>
    <row r="5717" spans="1:8" x14ac:dyDescent="0.25">
      <c r="A5717" s="82">
        <v>5717</v>
      </c>
      <c r="B5717" s="83" t="s">
        <v>852</v>
      </c>
      <c r="C5717" s="93">
        <v>0.33333333333333331</v>
      </c>
      <c r="D5717" s="83" t="s">
        <v>846</v>
      </c>
      <c r="E5717" s="83" t="s">
        <v>24</v>
      </c>
      <c r="F5717" s="83" t="s">
        <v>334</v>
      </c>
      <c r="G5717" s="97">
        <v>46</v>
      </c>
      <c r="H5717" s="97">
        <v>2091</v>
      </c>
    </row>
    <row r="5718" spans="1:8" x14ac:dyDescent="0.25">
      <c r="A5718" s="82">
        <v>5718</v>
      </c>
      <c r="B5718" s="83" t="s">
        <v>852</v>
      </c>
      <c r="C5718" s="93">
        <v>0.33333333333333331</v>
      </c>
      <c r="D5718" s="83" t="s">
        <v>846</v>
      </c>
      <c r="E5718" s="83" t="s">
        <v>24</v>
      </c>
      <c r="F5718" s="83" t="s">
        <v>1008</v>
      </c>
      <c r="G5718" s="97">
        <v>22</v>
      </c>
      <c r="H5718" s="97">
        <v>1000</v>
      </c>
    </row>
    <row r="5719" spans="1:8" x14ac:dyDescent="0.25">
      <c r="A5719" s="82">
        <v>5719</v>
      </c>
      <c r="B5719" s="83" t="s">
        <v>852</v>
      </c>
      <c r="C5719" s="93">
        <v>0.33333333333333331</v>
      </c>
      <c r="D5719" s="83" t="s">
        <v>846</v>
      </c>
      <c r="E5719" s="83" t="s">
        <v>24</v>
      </c>
      <c r="F5719" s="83" t="s">
        <v>997</v>
      </c>
      <c r="G5719" s="97">
        <v>3</v>
      </c>
      <c r="H5719" s="97">
        <v>136</v>
      </c>
    </row>
    <row r="5720" spans="1:8" x14ac:dyDescent="0.25">
      <c r="A5720" s="82">
        <v>5720</v>
      </c>
      <c r="B5720" s="83" t="s">
        <v>852</v>
      </c>
      <c r="C5720" s="93">
        <v>0.33333333333333331</v>
      </c>
      <c r="D5720" s="83" t="s">
        <v>846</v>
      </c>
      <c r="E5720" s="83" t="s">
        <v>24</v>
      </c>
      <c r="F5720" s="83" t="s">
        <v>983</v>
      </c>
      <c r="G5720" s="97">
        <v>17</v>
      </c>
      <c r="H5720" s="97">
        <v>773</v>
      </c>
    </row>
    <row r="5721" spans="1:8" x14ac:dyDescent="0.25">
      <c r="A5721" s="82">
        <v>5721</v>
      </c>
      <c r="B5721" s="83" t="s">
        <v>852</v>
      </c>
      <c r="C5721" s="93">
        <v>0.33333333333333331</v>
      </c>
      <c r="D5721" s="83" t="s">
        <v>846</v>
      </c>
      <c r="E5721" s="83" t="s">
        <v>24</v>
      </c>
      <c r="F5721" s="83" t="s">
        <v>28</v>
      </c>
      <c r="G5721" s="97">
        <v>6</v>
      </c>
      <c r="H5721" s="97">
        <v>273</v>
      </c>
    </row>
    <row r="5722" spans="1:8" x14ac:dyDescent="0.25">
      <c r="A5722" s="82">
        <v>5722</v>
      </c>
      <c r="B5722" s="83" t="s">
        <v>852</v>
      </c>
      <c r="C5722" s="93">
        <v>0.33333333333333331</v>
      </c>
      <c r="D5722" s="83" t="s">
        <v>846</v>
      </c>
      <c r="E5722" s="83" t="s">
        <v>24</v>
      </c>
      <c r="F5722" s="83" t="s">
        <v>479</v>
      </c>
      <c r="G5722" s="97">
        <v>57</v>
      </c>
      <c r="H5722" s="97">
        <v>2591</v>
      </c>
    </row>
    <row r="5723" spans="1:8" x14ac:dyDescent="0.25">
      <c r="A5723" s="82">
        <v>5723</v>
      </c>
      <c r="B5723" s="83" t="s">
        <v>852</v>
      </c>
      <c r="C5723" s="93">
        <v>0.33333333333333331</v>
      </c>
      <c r="D5723" s="83" t="s">
        <v>846</v>
      </c>
      <c r="E5723" s="83" t="s">
        <v>24</v>
      </c>
      <c r="F5723" s="83" t="s">
        <v>984</v>
      </c>
      <c r="G5723" s="97">
        <v>9</v>
      </c>
      <c r="H5723" s="97">
        <v>409</v>
      </c>
    </row>
    <row r="5724" spans="1:8" x14ac:dyDescent="0.25">
      <c r="A5724" s="82">
        <v>5724</v>
      </c>
      <c r="B5724" s="83" t="s">
        <v>852</v>
      </c>
      <c r="C5724" s="93">
        <v>0.33333333333333331</v>
      </c>
      <c r="D5724" s="83" t="s">
        <v>846</v>
      </c>
      <c r="E5724" s="83" t="s">
        <v>24</v>
      </c>
      <c r="F5724" s="83" t="s">
        <v>296</v>
      </c>
      <c r="G5724" s="97">
        <v>3</v>
      </c>
      <c r="H5724" s="97">
        <v>136</v>
      </c>
    </row>
    <row r="5725" spans="1:8" x14ac:dyDescent="0.25">
      <c r="A5725" s="82">
        <v>5725</v>
      </c>
      <c r="B5725" s="83" t="s">
        <v>852</v>
      </c>
      <c r="C5725" s="93">
        <v>0.33333333333333331</v>
      </c>
      <c r="D5725" s="83" t="s">
        <v>846</v>
      </c>
      <c r="E5725" s="83" t="s">
        <v>24</v>
      </c>
      <c r="F5725" s="83" t="s">
        <v>30</v>
      </c>
      <c r="G5725" s="97">
        <v>9</v>
      </c>
      <c r="H5725" s="97">
        <v>409</v>
      </c>
    </row>
    <row r="5726" spans="1:8" x14ac:dyDescent="0.25">
      <c r="A5726" s="82">
        <v>5726</v>
      </c>
      <c r="B5726" s="83" t="s">
        <v>852</v>
      </c>
      <c r="C5726" s="93">
        <v>0.33333333333333331</v>
      </c>
      <c r="D5726" s="83" t="s">
        <v>846</v>
      </c>
      <c r="E5726" s="83" t="s">
        <v>24</v>
      </c>
      <c r="F5726" s="83" t="s">
        <v>343</v>
      </c>
      <c r="G5726" s="97">
        <v>4</v>
      </c>
      <c r="H5726" s="97">
        <v>182</v>
      </c>
    </row>
    <row r="5727" spans="1:8" x14ac:dyDescent="0.25">
      <c r="A5727" s="82">
        <v>5727</v>
      </c>
      <c r="B5727" s="83" t="s">
        <v>873</v>
      </c>
      <c r="C5727" s="93">
        <v>0.58333333333333337</v>
      </c>
      <c r="D5727" s="83" t="s">
        <v>23</v>
      </c>
      <c r="E5727" s="83" t="s">
        <v>24</v>
      </c>
      <c r="F5727" s="83" t="s">
        <v>983</v>
      </c>
      <c r="G5727" s="97">
        <v>4</v>
      </c>
      <c r="H5727" s="97">
        <v>182</v>
      </c>
    </row>
    <row r="5728" spans="1:8" x14ac:dyDescent="0.25">
      <c r="A5728" s="82">
        <v>5728</v>
      </c>
      <c r="B5728" s="83" t="s">
        <v>873</v>
      </c>
      <c r="C5728" s="93">
        <v>0.58333333333333337</v>
      </c>
      <c r="D5728" s="83" t="s">
        <v>23</v>
      </c>
      <c r="E5728" s="83" t="s">
        <v>24</v>
      </c>
      <c r="F5728" s="83" t="s">
        <v>1008</v>
      </c>
      <c r="G5728" s="97">
        <v>11</v>
      </c>
      <c r="H5728" s="97">
        <v>500</v>
      </c>
    </row>
    <row r="5729" spans="1:8" x14ac:dyDescent="0.25">
      <c r="A5729" s="82">
        <v>5729</v>
      </c>
      <c r="B5729" s="83" t="s">
        <v>873</v>
      </c>
      <c r="C5729" s="93">
        <v>0.58333333333333337</v>
      </c>
      <c r="D5729" s="83" t="s">
        <v>23</v>
      </c>
      <c r="E5729" s="83" t="s">
        <v>24</v>
      </c>
      <c r="F5729" s="83" t="s">
        <v>28</v>
      </c>
      <c r="G5729" s="97">
        <v>6</v>
      </c>
      <c r="H5729" s="97">
        <v>273</v>
      </c>
    </row>
    <row r="5730" spans="1:8" x14ac:dyDescent="0.25">
      <c r="A5730" s="82">
        <v>5730</v>
      </c>
      <c r="B5730" s="83" t="s">
        <v>873</v>
      </c>
      <c r="C5730" s="93">
        <v>0.58333333333333337</v>
      </c>
      <c r="D5730" s="83" t="s">
        <v>23</v>
      </c>
      <c r="E5730" s="83" t="s">
        <v>24</v>
      </c>
      <c r="F5730" s="83" t="s">
        <v>306</v>
      </c>
      <c r="G5730" s="97">
        <v>3</v>
      </c>
      <c r="H5730" s="97">
        <v>136</v>
      </c>
    </row>
    <row r="5731" spans="1:8" x14ac:dyDescent="0.25">
      <c r="A5731" s="82">
        <v>5731</v>
      </c>
      <c r="B5731" s="83" t="s">
        <v>873</v>
      </c>
      <c r="C5731" s="93">
        <v>0.58333333333333337</v>
      </c>
      <c r="D5731" s="83" t="s">
        <v>23</v>
      </c>
      <c r="E5731" s="83" t="s">
        <v>24</v>
      </c>
      <c r="F5731" s="83" t="s">
        <v>479</v>
      </c>
      <c r="G5731" s="97">
        <v>28</v>
      </c>
      <c r="H5731" s="97">
        <v>1273</v>
      </c>
    </row>
    <row r="5732" spans="1:8" x14ac:dyDescent="0.25">
      <c r="A5732" s="82">
        <v>5732</v>
      </c>
      <c r="B5732" s="83" t="s">
        <v>873</v>
      </c>
      <c r="C5732" s="93">
        <v>0.58333333333333337</v>
      </c>
      <c r="D5732" s="83" t="s">
        <v>23</v>
      </c>
      <c r="E5732" s="83" t="s">
        <v>24</v>
      </c>
      <c r="F5732" s="83" t="s">
        <v>334</v>
      </c>
      <c r="G5732" s="97">
        <v>163</v>
      </c>
      <c r="H5732" s="97">
        <v>7409</v>
      </c>
    </row>
    <row r="5733" spans="1:8" x14ac:dyDescent="0.25">
      <c r="A5733" s="82">
        <v>5733</v>
      </c>
      <c r="B5733" s="83" t="s">
        <v>873</v>
      </c>
      <c r="C5733" s="93">
        <v>0.58333333333333337</v>
      </c>
      <c r="D5733" s="83" t="s">
        <v>23</v>
      </c>
      <c r="E5733" s="83" t="s">
        <v>24</v>
      </c>
      <c r="F5733" s="83" t="s">
        <v>984</v>
      </c>
      <c r="G5733" s="97">
        <v>2</v>
      </c>
      <c r="H5733" s="97">
        <v>91</v>
      </c>
    </row>
    <row r="5734" spans="1:8" x14ac:dyDescent="0.25">
      <c r="A5734" s="82">
        <v>5734</v>
      </c>
      <c r="B5734" s="83" t="s">
        <v>873</v>
      </c>
      <c r="C5734" s="93">
        <v>0.66666666666666663</v>
      </c>
      <c r="D5734" s="83" t="s">
        <v>23</v>
      </c>
      <c r="E5734" s="83" t="s">
        <v>24</v>
      </c>
      <c r="F5734" s="83" t="s">
        <v>132</v>
      </c>
      <c r="G5734" s="97">
        <v>2</v>
      </c>
      <c r="H5734" s="97">
        <v>67</v>
      </c>
    </row>
    <row r="5735" spans="1:8" x14ac:dyDescent="0.25">
      <c r="A5735" s="82">
        <v>5735</v>
      </c>
      <c r="B5735" s="83" t="s">
        <v>873</v>
      </c>
      <c r="C5735" s="93">
        <v>0.66666666666666663</v>
      </c>
      <c r="D5735" s="83" t="s">
        <v>23</v>
      </c>
      <c r="E5735" s="83" t="s">
        <v>24</v>
      </c>
      <c r="F5735" s="83" t="s">
        <v>1001</v>
      </c>
      <c r="G5735" s="97">
        <v>1</v>
      </c>
      <c r="H5735" s="97">
        <v>33</v>
      </c>
    </row>
    <row r="5736" spans="1:8" x14ac:dyDescent="0.25">
      <c r="A5736" s="82">
        <v>5736</v>
      </c>
      <c r="B5736" s="83" t="s">
        <v>873</v>
      </c>
      <c r="C5736" s="93">
        <v>0.66666666666666663</v>
      </c>
      <c r="D5736" s="83" t="s">
        <v>23</v>
      </c>
      <c r="E5736" s="83" t="s">
        <v>24</v>
      </c>
      <c r="F5736" s="83" t="s">
        <v>991</v>
      </c>
      <c r="G5736" s="97">
        <v>1</v>
      </c>
      <c r="H5736" s="97">
        <v>33</v>
      </c>
    </row>
    <row r="5737" spans="1:8" x14ac:dyDescent="0.25">
      <c r="A5737" s="82">
        <v>5737</v>
      </c>
      <c r="B5737" s="83" t="s">
        <v>873</v>
      </c>
      <c r="C5737" s="93">
        <v>0.66666666666666663</v>
      </c>
      <c r="D5737" s="83" t="s">
        <v>23</v>
      </c>
      <c r="E5737" s="83" t="s">
        <v>24</v>
      </c>
      <c r="F5737" s="83" t="s">
        <v>983</v>
      </c>
      <c r="G5737" s="97">
        <v>1</v>
      </c>
      <c r="H5737" s="97">
        <v>33</v>
      </c>
    </row>
    <row r="5738" spans="1:8" x14ac:dyDescent="0.25">
      <c r="A5738" s="82">
        <v>5738</v>
      </c>
      <c r="B5738" s="83" t="s">
        <v>873</v>
      </c>
      <c r="C5738" s="93">
        <v>0.66666666666666663</v>
      </c>
      <c r="D5738" s="83" t="s">
        <v>23</v>
      </c>
      <c r="E5738" s="83" t="s">
        <v>24</v>
      </c>
      <c r="F5738" s="83" t="s">
        <v>58</v>
      </c>
      <c r="G5738" s="97">
        <v>1</v>
      </c>
      <c r="H5738" s="97">
        <v>33</v>
      </c>
    </row>
    <row r="5739" spans="1:8" x14ac:dyDescent="0.25">
      <c r="A5739" s="82">
        <v>5739</v>
      </c>
      <c r="B5739" s="83" t="s">
        <v>873</v>
      </c>
      <c r="C5739" s="93">
        <v>0.66666666666666663</v>
      </c>
      <c r="D5739" s="83" t="s">
        <v>23</v>
      </c>
      <c r="E5739" s="83" t="s">
        <v>24</v>
      </c>
      <c r="F5739" s="83" t="s">
        <v>1008</v>
      </c>
      <c r="G5739" s="97">
        <v>13</v>
      </c>
      <c r="H5739" s="97">
        <v>433</v>
      </c>
    </row>
    <row r="5740" spans="1:8" x14ac:dyDescent="0.25">
      <c r="A5740" s="82">
        <v>5740</v>
      </c>
      <c r="B5740" s="83" t="s">
        <v>873</v>
      </c>
      <c r="C5740" s="93">
        <v>0.66666666666666663</v>
      </c>
      <c r="D5740" s="83" t="s">
        <v>23</v>
      </c>
      <c r="E5740" s="83" t="s">
        <v>24</v>
      </c>
      <c r="F5740" s="83" t="s">
        <v>985</v>
      </c>
      <c r="G5740" s="97">
        <v>16</v>
      </c>
      <c r="H5740" s="97">
        <v>533</v>
      </c>
    </row>
    <row r="5741" spans="1:8" x14ac:dyDescent="0.25">
      <c r="A5741" s="82">
        <v>5741</v>
      </c>
      <c r="B5741" s="83" t="s">
        <v>873</v>
      </c>
      <c r="C5741" s="93">
        <v>0.66666666666666663</v>
      </c>
      <c r="D5741" s="83" t="s">
        <v>23</v>
      </c>
      <c r="E5741" s="83" t="s">
        <v>24</v>
      </c>
      <c r="F5741" s="83" t="s">
        <v>40</v>
      </c>
      <c r="G5741" s="97">
        <v>1</v>
      </c>
      <c r="H5741" s="97">
        <v>33</v>
      </c>
    </row>
    <row r="5742" spans="1:8" x14ac:dyDescent="0.25">
      <c r="A5742" s="82">
        <v>5742</v>
      </c>
      <c r="B5742" s="83" t="s">
        <v>873</v>
      </c>
      <c r="C5742" s="93">
        <v>0.66666666666666663</v>
      </c>
      <c r="D5742" s="83" t="s">
        <v>23</v>
      </c>
      <c r="E5742" s="83" t="s">
        <v>24</v>
      </c>
      <c r="F5742" s="83" t="s">
        <v>696</v>
      </c>
      <c r="G5742" s="97">
        <v>3</v>
      </c>
      <c r="H5742" s="97">
        <v>100</v>
      </c>
    </row>
    <row r="5743" spans="1:8" x14ac:dyDescent="0.25">
      <c r="A5743" s="82">
        <v>5743</v>
      </c>
      <c r="B5743" s="83" t="s">
        <v>873</v>
      </c>
      <c r="C5743" s="93">
        <v>0.66666666666666663</v>
      </c>
      <c r="D5743" s="83" t="s">
        <v>23</v>
      </c>
      <c r="E5743" s="83" t="s">
        <v>24</v>
      </c>
      <c r="F5743" s="83" t="s">
        <v>449</v>
      </c>
      <c r="G5743" s="97">
        <v>1</v>
      </c>
      <c r="H5743" s="97">
        <v>33</v>
      </c>
    </row>
    <row r="5744" spans="1:8" x14ac:dyDescent="0.25">
      <c r="A5744" s="82">
        <v>5744</v>
      </c>
      <c r="B5744" s="83" t="s">
        <v>873</v>
      </c>
      <c r="C5744" s="93">
        <v>0.66666666666666663</v>
      </c>
      <c r="D5744" s="83" t="s">
        <v>23</v>
      </c>
      <c r="E5744" s="83" t="s">
        <v>24</v>
      </c>
      <c r="F5744" s="83" t="s">
        <v>497</v>
      </c>
      <c r="G5744" s="97">
        <v>7</v>
      </c>
      <c r="H5744" s="97">
        <v>233</v>
      </c>
    </row>
    <row r="5745" spans="1:8" x14ac:dyDescent="0.25">
      <c r="A5745" s="82">
        <v>5745</v>
      </c>
      <c r="B5745" s="83" t="s">
        <v>873</v>
      </c>
      <c r="C5745" s="93">
        <v>0.66666666666666663</v>
      </c>
      <c r="D5745" s="83" t="s">
        <v>23</v>
      </c>
      <c r="E5745" s="83" t="s">
        <v>24</v>
      </c>
      <c r="F5745" s="83" t="s">
        <v>478</v>
      </c>
      <c r="G5745" s="97">
        <v>4</v>
      </c>
      <c r="H5745" s="97">
        <v>133</v>
      </c>
    </row>
    <row r="5746" spans="1:8" x14ac:dyDescent="0.25">
      <c r="A5746" s="82">
        <v>5746</v>
      </c>
      <c r="B5746" s="83" t="s">
        <v>873</v>
      </c>
      <c r="C5746" s="93">
        <v>0.66666666666666663</v>
      </c>
      <c r="D5746" s="83" t="s">
        <v>23</v>
      </c>
      <c r="E5746" s="83" t="s">
        <v>24</v>
      </c>
      <c r="F5746" s="83" t="s">
        <v>499</v>
      </c>
      <c r="G5746" s="97">
        <v>2</v>
      </c>
      <c r="H5746" s="97">
        <v>67</v>
      </c>
    </row>
    <row r="5747" spans="1:8" x14ac:dyDescent="0.25">
      <c r="A5747" s="82">
        <v>5747</v>
      </c>
      <c r="B5747" s="83" t="s">
        <v>873</v>
      </c>
      <c r="C5747" s="93">
        <v>0.66666666666666663</v>
      </c>
      <c r="D5747" s="83" t="s">
        <v>23</v>
      </c>
      <c r="E5747" s="83" t="s">
        <v>24</v>
      </c>
      <c r="F5747" s="83" t="s">
        <v>479</v>
      </c>
      <c r="G5747" s="97">
        <v>13</v>
      </c>
      <c r="H5747" s="97">
        <v>433</v>
      </c>
    </row>
    <row r="5748" spans="1:8" x14ac:dyDescent="0.25">
      <c r="A5748" s="82">
        <v>5748</v>
      </c>
      <c r="B5748" s="83" t="s">
        <v>873</v>
      </c>
      <c r="C5748" s="93">
        <v>0.66666666666666663</v>
      </c>
      <c r="D5748" s="83" t="s">
        <v>23</v>
      </c>
      <c r="E5748" s="83" t="s">
        <v>24</v>
      </c>
      <c r="F5748" s="83" t="s">
        <v>1007</v>
      </c>
      <c r="G5748" s="97">
        <v>1</v>
      </c>
      <c r="H5748" s="97">
        <v>33</v>
      </c>
    </row>
    <row r="5749" spans="1:8" x14ac:dyDescent="0.25">
      <c r="A5749" s="82">
        <v>5749</v>
      </c>
      <c r="B5749" s="83" t="s">
        <v>873</v>
      </c>
      <c r="C5749" s="93">
        <v>0.66666666666666663</v>
      </c>
      <c r="D5749" s="83" t="s">
        <v>23</v>
      </c>
      <c r="E5749" s="83" t="s">
        <v>24</v>
      </c>
      <c r="F5749" s="83" t="s">
        <v>343</v>
      </c>
      <c r="G5749" s="97">
        <v>1</v>
      </c>
      <c r="H5749" s="97">
        <v>33</v>
      </c>
    </row>
    <row r="5750" spans="1:8" x14ac:dyDescent="0.25">
      <c r="A5750" s="82">
        <v>5750</v>
      </c>
      <c r="B5750" s="83" t="s">
        <v>873</v>
      </c>
      <c r="C5750" s="93">
        <v>0.66666666666666663</v>
      </c>
      <c r="D5750" s="83" t="s">
        <v>23</v>
      </c>
      <c r="E5750" s="83" t="s">
        <v>24</v>
      </c>
      <c r="F5750" s="83" t="s">
        <v>984</v>
      </c>
      <c r="G5750" s="97">
        <v>3</v>
      </c>
      <c r="H5750" s="97">
        <v>100</v>
      </c>
    </row>
    <row r="5751" spans="1:8" x14ac:dyDescent="0.25">
      <c r="A5751" s="82">
        <v>5751</v>
      </c>
      <c r="B5751" s="83" t="s">
        <v>873</v>
      </c>
      <c r="C5751" s="93">
        <v>0.66666666666666663</v>
      </c>
      <c r="D5751" s="83" t="s">
        <v>23</v>
      </c>
      <c r="E5751" s="83" t="s">
        <v>24</v>
      </c>
      <c r="F5751" s="83" t="s">
        <v>334</v>
      </c>
      <c r="G5751" s="97">
        <v>17</v>
      </c>
      <c r="H5751" s="97">
        <v>567</v>
      </c>
    </row>
    <row r="5752" spans="1:8" x14ac:dyDescent="0.25">
      <c r="A5752" s="82">
        <v>5752</v>
      </c>
      <c r="B5752" s="83" t="s">
        <v>874</v>
      </c>
      <c r="C5752" s="93">
        <v>0.59722222222222221</v>
      </c>
      <c r="D5752" s="83" t="s">
        <v>23</v>
      </c>
      <c r="E5752" s="83" t="s">
        <v>24</v>
      </c>
      <c r="F5752" s="83" t="s">
        <v>1009</v>
      </c>
      <c r="G5752" s="97">
        <v>6</v>
      </c>
      <c r="H5752" s="97">
        <v>273</v>
      </c>
    </row>
    <row r="5753" spans="1:8" x14ac:dyDescent="0.25">
      <c r="A5753" s="82">
        <v>5753</v>
      </c>
      <c r="B5753" s="83" t="s">
        <v>874</v>
      </c>
      <c r="C5753" s="93">
        <v>0.59722222222222221</v>
      </c>
      <c r="D5753" s="83" t="s">
        <v>23</v>
      </c>
      <c r="E5753" s="83" t="s">
        <v>24</v>
      </c>
      <c r="F5753" s="83" t="s">
        <v>305</v>
      </c>
      <c r="G5753" s="97">
        <v>1</v>
      </c>
      <c r="H5753" s="97">
        <v>45</v>
      </c>
    </row>
    <row r="5754" spans="1:8" x14ac:dyDescent="0.25">
      <c r="A5754" s="82">
        <v>5754</v>
      </c>
      <c r="B5754" s="83" t="s">
        <v>874</v>
      </c>
      <c r="C5754" s="93">
        <v>0.59722222222222221</v>
      </c>
      <c r="D5754" s="83" t="s">
        <v>23</v>
      </c>
      <c r="E5754" s="83" t="s">
        <v>24</v>
      </c>
      <c r="F5754" s="83" t="s">
        <v>334</v>
      </c>
      <c r="G5754" s="97">
        <v>106</v>
      </c>
      <c r="H5754" s="97">
        <v>4818</v>
      </c>
    </row>
    <row r="5755" spans="1:8" x14ac:dyDescent="0.25">
      <c r="A5755" s="82">
        <v>5755</v>
      </c>
      <c r="B5755" s="83" t="s">
        <v>874</v>
      </c>
      <c r="C5755" s="93">
        <v>0.59722222222222221</v>
      </c>
      <c r="D5755" s="83" t="s">
        <v>23</v>
      </c>
      <c r="E5755" s="83" t="s">
        <v>24</v>
      </c>
      <c r="F5755" s="83" t="s">
        <v>1010</v>
      </c>
      <c r="G5755" s="97">
        <v>4</v>
      </c>
      <c r="H5755" s="97">
        <v>182</v>
      </c>
    </row>
    <row r="5756" spans="1:8" x14ac:dyDescent="0.25">
      <c r="A5756" s="82">
        <v>5756</v>
      </c>
      <c r="B5756" s="83" t="s">
        <v>874</v>
      </c>
      <c r="C5756" s="93">
        <v>0.59722222222222221</v>
      </c>
      <c r="D5756" s="83" t="s">
        <v>23</v>
      </c>
      <c r="E5756" s="83" t="s">
        <v>24</v>
      </c>
      <c r="F5756" s="83" t="s">
        <v>35</v>
      </c>
      <c r="G5756" s="97">
        <v>26</v>
      </c>
      <c r="H5756" s="97">
        <v>1182</v>
      </c>
    </row>
    <row r="5757" spans="1:8" x14ac:dyDescent="0.25">
      <c r="A5757" s="82">
        <v>5757</v>
      </c>
      <c r="B5757" s="83" t="s">
        <v>874</v>
      </c>
      <c r="C5757" s="93">
        <v>0.59722222222222221</v>
      </c>
      <c r="D5757" s="83" t="s">
        <v>23</v>
      </c>
      <c r="E5757" s="83" t="s">
        <v>24</v>
      </c>
      <c r="F5757" s="83" t="s">
        <v>479</v>
      </c>
      <c r="G5757" s="97">
        <v>12</v>
      </c>
      <c r="H5757" s="97">
        <v>545</v>
      </c>
    </row>
    <row r="5758" spans="1:8" x14ac:dyDescent="0.25">
      <c r="A5758" s="82">
        <v>5758</v>
      </c>
      <c r="B5758" s="83" t="s">
        <v>874</v>
      </c>
      <c r="C5758" s="93">
        <v>0.59722222222222221</v>
      </c>
      <c r="D5758" s="83" t="s">
        <v>23</v>
      </c>
      <c r="E5758" s="83" t="s">
        <v>24</v>
      </c>
      <c r="F5758" s="83" t="s">
        <v>984</v>
      </c>
      <c r="G5758" s="97">
        <v>6</v>
      </c>
      <c r="H5758" s="97">
        <v>273</v>
      </c>
    </row>
    <row r="5759" spans="1:8" x14ac:dyDescent="0.25">
      <c r="A5759" s="82">
        <v>5759</v>
      </c>
      <c r="B5759" s="83" t="s">
        <v>874</v>
      </c>
      <c r="C5759" s="93">
        <v>0.66666666666666663</v>
      </c>
      <c r="D5759" s="83" t="s">
        <v>23</v>
      </c>
      <c r="E5759" s="83" t="s">
        <v>24</v>
      </c>
      <c r="F5759" s="83" t="s">
        <v>28</v>
      </c>
      <c r="G5759" s="97">
        <v>1</v>
      </c>
      <c r="H5759" s="97">
        <v>45</v>
      </c>
    </row>
    <row r="5760" spans="1:8" x14ac:dyDescent="0.25">
      <c r="A5760" s="82">
        <v>5760</v>
      </c>
      <c r="B5760" s="83" t="s">
        <v>874</v>
      </c>
      <c r="C5760" s="93">
        <v>0.66666666666666663</v>
      </c>
      <c r="D5760" s="83" t="s">
        <v>23</v>
      </c>
      <c r="E5760" s="83" t="s">
        <v>24</v>
      </c>
      <c r="F5760" s="83" t="s">
        <v>296</v>
      </c>
      <c r="G5760" s="97">
        <v>1</v>
      </c>
      <c r="H5760" s="97">
        <v>45</v>
      </c>
    </row>
    <row r="5761" spans="1:8" x14ac:dyDescent="0.25">
      <c r="A5761" s="82">
        <v>5761</v>
      </c>
      <c r="B5761" s="83" t="s">
        <v>874</v>
      </c>
      <c r="C5761" s="93">
        <v>0.66666666666666663</v>
      </c>
      <c r="D5761" s="83" t="s">
        <v>23</v>
      </c>
      <c r="E5761" s="83" t="s">
        <v>24</v>
      </c>
      <c r="F5761" s="83" t="s">
        <v>983</v>
      </c>
      <c r="G5761" s="97">
        <v>1</v>
      </c>
      <c r="H5761" s="97">
        <v>45</v>
      </c>
    </row>
    <row r="5762" spans="1:8" x14ac:dyDescent="0.25">
      <c r="A5762" s="82">
        <v>5762</v>
      </c>
      <c r="B5762" s="83" t="s">
        <v>874</v>
      </c>
      <c r="C5762" s="93">
        <v>0.66666666666666663</v>
      </c>
      <c r="D5762" s="83" t="s">
        <v>23</v>
      </c>
      <c r="E5762" s="83" t="s">
        <v>24</v>
      </c>
      <c r="F5762" s="83" t="s">
        <v>1011</v>
      </c>
      <c r="G5762" s="97">
        <v>5</v>
      </c>
      <c r="H5762" s="97">
        <v>227</v>
      </c>
    </row>
    <row r="5763" spans="1:8" x14ac:dyDescent="0.25">
      <c r="A5763" s="82">
        <v>5763</v>
      </c>
      <c r="B5763" s="83" t="s">
        <v>874</v>
      </c>
      <c r="C5763" s="93">
        <v>0.66666666666666663</v>
      </c>
      <c r="D5763" s="83" t="s">
        <v>23</v>
      </c>
      <c r="E5763" s="83" t="s">
        <v>24</v>
      </c>
      <c r="F5763" s="83" t="s">
        <v>1012</v>
      </c>
      <c r="G5763" s="97">
        <v>4</v>
      </c>
      <c r="H5763" s="97">
        <v>182</v>
      </c>
    </row>
    <row r="5764" spans="1:8" x14ac:dyDescent="0.25">
      <c r="A5764" s="82">
        <v>5764</v>
      </c>
      <c r="B5764" s="83" t="s">
        <v>874</v>
      </c>
      <c r="C5764" s="93">
        <v>0.66666666666666663</v>
      </c>
      <c r="D5764" s="83" t="s">
        <v>23</v>
      </c>
      <c r="E5764" s="83" t="s">
        <v>24</v>
      </c>
      <c r="F5764" s="83" t="s">
        <v>305</v>
      </c>
      <c r="G5764" s="97">
        <v>4</v>
      </c>
      <c r="H5764" s="97">
        <v>182</v>
      </c>
    </row>
    <row r="5765" spans="1:8" x14ac:dyDescent="0.25">
      <c r="A5765" s="82">
        <v>5765</v>
      </c>
      <c r="B5765" s="83" t="s">
        <v>874</v>
      </c>
      <c r="C5765" s="93">
        <v>0.66666666666666663</v>
      </c>
      <c r="D5765" s="83" t="s">
        <v>23</v>
      </c>
      <c r="E5765" s="83" t="s">
        <v>24</v>
      </c>
      <c r="F5765" s="83" t="s">
        <v>984</v>
      </c>
      <c r="G5765" s="97">
        <v>6</v>
      </c>
      <c r="H5765" s="97">
        <v>273</v>
      </c>
    </row>
    <row r="5766" spans="1:8" x14ac:dyDescent="0.25">
      <c r="A5766" s="82">
        <v>5766</v>
      </c>
      <c r="B5766" s="83" t="s">
        <v>874</v>
      </c>
      <c r="C5766" s="93">
        <v>0.66666666666666663</v>
      </c>
      <c r="D5766" s="83" t="s">
        <v>23</v>
      </c>
      <c r="E5766" s="83" t="s">
        <v>24</v>
      </c>
      <c r="F5766" s="83" t="s">
        <v>479</v>
      </c>
      <c r="G5766" s="97">
        <v>19</v>
      </c>
      <c r="H5766" s="97">
        <v>864</v>
      </c>
    </row>
    <row r="5767" spans="1:8" x14ac:dyDescent="0.25">
      <c r="A5767" s="82">
        <v>5767</v>
      </c>
      <c r="B5767" s="83" t="s">
        <v>874</v>
      </c>
      <c r="C5767" s="93">
        <v>0.66666666666666663</v>
      </c>
      <c r="D5767" s="83" t="s">
        <v>23</v>
      </c>
      <c r="E5767" s="83" t="s">
        <v>24</v>
      </c>
      <c r="F5767" s="83" t="s">
        <v>306</v>
      </c>
      <c r="G5767" s="97">
        <v>4</v>
      </c>
      <c r="H5767" s="97">
        <v>182</v>
      </c>
    </row>
    <row r="5768" spans="1:8" x14ac:dyDescent="0.25">
      <c r="A5768" s="82">
        <v>5768</v>
      </c>
      <c r="B5768" s="83" t="s">
        <v>874</v>
      </c>
      <c r="C5768" s="93">
        <v>0.66666666666666663</v>
      </c>
      <c r="D5768" s="83" t="s">
        <v>23</v>
      </c>
      <c r="E5768" s="83" t="s">
        <v>24</v>
      </c>
      <c r="F5768" s="83" t="s">
        <v>1009</v>
      </c>
      <c r="G5768" s="97">
        <v>2</v>
      </c>
      <c r="H5768" s="97">
        <v>91</v>
      </c>
    </row>
    <row r="5769" spans="1:8" x14ac:dyDescent="0.25">
      <c r="A5769" s="82">
        <v>5769</v>
      </c>
      <c r="B5769" s="83" t="s">
        <v>874</v>
      </c>
      <c r="C5769" s="93">
        <v>0.66666666666666663</v>
      </c>
      <c r="D5769" s="83" t="s">
        <v>23</v>
      </c>
      <c r="E5769" s="83" t="s">
        <v>24</v>
      </c>
      <c r="F5769" s="83" t="s">
        <v>1010</v>
      </c>
      <c r="G5769" s="97">
        <v>3</v>
      </c>
      <c r="H5769" s="97">
        <v>136</v>
      </c>
    </row>
    <row r="5770" spans="1:8" x14ac:dyDescent="0.25">
      <c r="A5770" s="82">
        <v>5770</v>
      </c>
      <c r="B5770" s="83" t="s">
        <v>874</v>
      </c>
      <c r="C5770" s="93">
        <v>0.66666666666666663</v>
      </c>
      <c r="D5770" s="83" t="s">
        <v>23</v>
      </c>
      <c r="E5770" s="83" t="s">
        <v>24</v>
      </c>
      <c r="F5770" s="83" t="s">
        <v>35</v>
      </c>
      <c r="G5770" s="97">
        <v>13</v>
      </c>
      <c r="H5770" s="97">
        <v>591</v>
      </c>
    </row>
    <row r="5771" spans="1:8" x14ac:dyDescent="0.25">
      <c r="A5771" s="82">
        <v>5771</v>
      </c>
      <c r="B5771" s="83" t="s">
        <v>874</v>
      </c>
      <c r="C5771" s="93">
        <v>0.66666666666666663</v>
      </c>
      <c r="D5771" s="83" t="s">
        <v>23</v>
      </c>
      <c r="E5771" s="83" t="s">
        <v>24</v>
      </c>
      <c r="F5771" s="83" t="s">
        <v>343</v>
      </c>
      <c r="G5771" s="97">
        <v>2</v>
      </c>
      <c r="H5771" s="97">
        <v>91</v>
      </c>
    </row>
    <row r="5772" spans="1:8" x14ac:dyDescent="0.25">
      <c r="A5772" s="82">
        <v>5772</v>
      </c>
      <c r="B5772" s="83" t="s">
        <v>874</v>
      </c>
      <c r="C5772" s="93">
        <v>0.66666666666666663</v>
      </c>
      <c r="D5772" s="83" t="s">
        <v>23</v>
      </c>
      <c r="E5772" s="83" t="s">
        <v>24</v>
      </c>
      <c r="F5772" s="83" t="s">
        <v>334</v>
      </c>
      <c r="G5772" s="97">
        <v>74</v>
      </c>
      <c r="H5772" s="97">
        <v>3364</v>
      </c>
    </row>
    <row r="5773" spans="1:8" x14ac:dyDescent="0.25">
      <c r="A5773" s="82">
        <v>5773</v>
      </c>
      <c r="B5773" s="83" t="s">
        <v>875</v>
      </c>
      <c r="C5773" s="93">
        <v>0.33333333333333331</v>
      </c>
      <c r="D5773" s="83" t="s">
        <v>846</v>
      </c>
      <c r="E5773" s="83" t="s">
        <v>24</v>
      </c>
      <c r="F5773" s="83" t="s">
        <v>987</v>
      </c>
      <c r="G5773" s="97">
        <v>1</v>
      </c>
      <c r="H5773" s="97">
        <v>33</v>
      </c>
    </row>
    <row r="5774" spans="1:8" x14ac:dyDescent="0.25">
      <c r="A5774" s="82">
        <v>5774</v>
      </c>
      <c r="B5774" s="83" t="s">
        <v>875</v>
      </c>
      <c r="C5774" s="93">
        <v>0.33333333333333331</v>
      </c>
      <c r="D5774" s="83" t="s">
        <v>846</v>
      </c>
      <c r="E5774" s="83" t="s">
        <v>24</v>
      </c>
      <c r="F5774" s="83" t="s">
        <v>306</v>
      </c>
      <c r="G5774" s="97">
        <v>1</v>
      </c>
      <c r="H5774" s="97">
        <v>33</v>
      </c>
    </row>
    <row r="5775" spans="1:8" x14ac:dyDescent="0.25">
      <c r="A5775" s="82">
        <v>5775</v>
      </c>
      <c r="B5775" s="83" t="s">
        <v>875</v>
      </c>
      <c r="C5775" s="93">
        <v>0.33333333333333331</v>
      </c>
      <c r="D5775" s="83" t="s">
        <v>846</v>
      </c>
      <c r="E5775" s="83" t="s">
        <v>24</v>
      </c>
      <c r="F5775" s="83" t="s">
        <v>30</v>
      </c>
      <c r="G5775" s="97">
        <v>1</v>
      </c>
      <c r="H5775" s="97">
        <v>33</v>
      </c>
    </row>
    <row r="5776" spans="1:8" x14ac:dyDescent="0.25">
      <c r="A5776" s="82">
        <v>5776</v>
      </c>
      <c r="B5776" s="83" t="s">
        <v>875</v>
      </c>
      <c r="C5776" s="93">
        <v>0.33333333333333331</v>
      </c>
      <c r="D5776" s="83" t="s">
        <v>846</v>
      </c>
      <c r="E5776" s="83" t="s">
        <v>24</v>
      </c>
      <c r="F5776" s="83" t="s">
        <v>40</v>
      </c>
      <c r="G5776" s="97">
        <v>1</v>
      </c>
      <c r="H5776" s="97">
        <v>33</v>
      </c>
    </row>
    <row r="5777" spans="1:8" x14ac:dyDescent="0.25">
      <c r="A5777" s="82">
        <v>5777</v>
      </c>
      <c r="B5777" s="83" t="s">
        <v>875</v>
      </c>
      <c r="C5777" s="93">
        <v>0.33333333333333331</v>
      </c>
      <c r="D5777" s="83" t="s">
        <v>846</v>
      </c>
      <c r="E5777" s="83" t="s">
        <v>24</v>
      </c>
      <c r="F5777" s="83" t="s">
        <v>334</v>
      </c>
      <c r="G5777" s="97">
        <v>14</v>
      </c>
      <c r="H5777" s="97">
        <v>467</v>
      </c>
    </row>
    <row r="5778" spans="1:8" x14ac:dyDescent="0.25">
      <c r="A5778" s="82">
        <v>5778</v>
      </c>
      <c r="B5778" s="83" t="s">
        <v>875</v>
      </c>
      <c r="C5778" s="93">
        <v>0.33333333333333331</v>
      </c>
      <c r="D5778" s="83" t="s">
        <v>846</v>
      </c>
      <c r="E5778" s="83" t="s">
        <v>24</v>
      </c>
      <c r="F5778" s="83" t="s">
        <v>696</v>
      </c>
      <c r="G5778" s="97">
        <v>3</v>
      </c>
      <c r="H5778" s="97">
        <v>100</v>
      </c>
    </row>
    <row r="5779" spans="1:8" x14ac:dyDescent="0.25">
      <c r="A5779" s="82">
        <v>5779</v>
      </c>
      <c r="B5779" s="83" t="s">
        <v>875</v>
      </c>
      <c r="C5779" s="93">
        <v>0.33333333333333331</v>
      </c>
      <c r="D5779" s="83" t="s">
        <v>846</v>
      </c>
      <c r="E5779" s="83" t="s">
        <v>24</v>
      </c>
      <c r="F5779" s="83" t="s">
        <v>1013</v>
      </c>
      <c r="G5779" s="97">
        <v>1</v>
      </c>
      <c r="H5779" s="97">
        <v>33</v>
      </c>
    </row>
    <row r="5780" spans="1:8" x14ac:dyDescent="0.25">
      <c r="A5780" s="82">
        <v>5780</v>
      </c>
      <c r="B5780" s="83" t="s">
        <v>875</v>
      </c>
      <c r="C5780" s="93">
        <v>0.33333333333333331</v>
      </c>
      <c r="D5780" s="83" t="s">
        <v>846</v>
      </c>
      <c r="E5780" s="83" t="s">
        <v>24</v>
      </c>
      <c r="F5780" s="83" t="s">
        <v>985</v>
      </c>
      <c r="G5780" s="97">
        <v>5</v>
      </c>
      <c r="H5780" s="97">
        <v>167</v>
      </c>
    </row>
    <row r="5781" spans="1:8" x14ac:dyDescent="0.25">
      <c r="A5781" s="82">
        <v>5781</v>
      </c>
      <c r="B5781" s="83" t="s">
        <v>875</v>
      </c>
      <c r="C5781" s="93">
        <v>0.33333333333333331</v>
      </c>
      <c r="D5781" s="83" t="s">
        <v>846</v>
      </c>
      <c r="E5781" s="83" t="s">
        <v>24</v>
      </c>
      <c r="F5781" s="83" t="s">
        <v>479</v>
      </c>
      <c r="G5781" s="97">
        <v>15</v>
      </c>
      <c r="H5781" s="97">
        <v>500</v>
      </c>
    </row>
    <row r="5782" spans="1:8" x14ac:dyDescent="0.25">
      <c r="A5782" s="82">
        <v>5782</v>
      </c>
      <c r="B5782" s="83" t="s">
        <v>875</v>
      </c>
      <c r="C5782" s="93">
        <v>0.33333333333333331</v>
      </c>
      <c r="D5782" s="83" t="s">
        <v>846</v>
      </c>
      <c r="E5782" s="83" t="s">
        <v>24</v>
      </c>
      <c r="F5782" s="83" t="s">
        <v>497</v>
      </c>
      <c r="G5782" s="97">
        <v>2</v>
      </c>
      <c r="H5782" s="97">
        <v>67</v>
      </c>
    </row>
    <row r="5783" spans="1:8" x14ac:dyDescent="0.25">
      <c r="A5783" s="82">
        <v>5783</v>
      </c>
      <c r="B5783" s="83" t="s">
        <v>875</v>
      </c>
      <c r="C5783" s="93">
        <v>0.33333333333333331</v>
      </c>
      <c r="D5783" s="83" t="s">
        <v>846</v>
      </c>
      <c r="E5783" s="83" t="s">
        <v>24</v>
      </c>
      <c r="F5783" s="83" t="s">
        <v>1007</v>
      </c>
      <c r="G5783" s="97">
        <v>2</v>
      </c>
      <c r="H5783" s="97">
        <v>67</v>
      </c>
    </row>
    <row r="5784" spans="1:8" x14ac:dyDescent="0.25">
      <c r="A5784" s="82">
        <v>5784</v>
      </c>
      <c r="B5784" s="83" t="s">
        <v>875</v>
      </c>
      <c r="C5784" s="93">
        <v>0.33333333333333331</v>
      </c>
      <c r="D5784" s="83" t="s">
        <v>846</v>
      </c>
      <c r="E5784" s="83" t="s">
        <v>24</v>
      </c>
      <c r="F5784" s="83" t="s">
        <v>1001</v>
      </c>
      <c r="G5784" s="97">
        <v>1</v>
      </c>
      <c r="H5784" s="97">
        <v>33</v>
      </c>
    </row>
    <row r="5785" spans="1:8" x14ac:dyDescent="0.25">
      <c r="A5785" s="82">
        <v>5785</v>
      </c>
      <c r="B5785" s="83" t="s">
        <v>875</v>
      </c>
      <c r="C5785" s="93">
        <v>0.33333333333333331</v>
      </c>
      <c r="D5785" s="83" t="s">
        <v>846</v>
      </c>
      <c r="E5785" s="83" t="s">
        <v>24</v>
      </c>
      <c r="F5785" s="83" t="s">
        <v>343</v>
      </c>
      <c r="G5785" s="97">
        <v>1</v>
      </c>
      <c r="H5785" s="97">
        <v>33</v>
      </c>
    </row>
    <row r="5786" spans="1:8" x14ac:dyDescent="0.25">
      <c r="A5786" s="82">
        <v>5786</v>
      </c>
      <c r="B5786" s="83" t="s">
        <v>875</v>
      </c>
      <c r="C5786" s="93">
        <v>0.33333333333333331</v>
      </c>
      <c r="D5786" s="83" t="s">
        <v>846</v>
      </c>
      <c r="E5786" s="83" t="s">
        <v>24</v>
      </c>
      <c r="F5786" s="83" t="s">
        <v>1008</v>
      </c>
      <c r="G5786" s="97">
        <v>4</v>
      </c>
      <c r="H5786" s="97">
        <v>133</v>
      </c>
    </row>
    <row r="5787" spans="1:8" x14ac:dyDescent="0.25">
      <c r="A5787" s="82">
        <v>5787</v>
      </c>
      <c r="B5787" s="83" t="s">
        <v>875</v>
      </c>
      <c r="C5787" s="93">
        <v>0.33333333333333331</v>
      </c>
      <c r="D5787" s="83" t="s">
        <v>846</v>
      </c>
      <c r="E5787" s="83" t="s">
        <v>24</v>
      </c>
      <c r="F5787" s="83" t="s">
        <v>1006</v>
      </c>
      <c r="G5787" s="97">
        <v>1</v>
      </c>
      <c r="H5787" s="97">
        <v>33</v>
      </c>
    </row>
    <row r="5788" spans="1:8" x14ac:dyDescent="0.25">
      <c r="A5788" s="82">
        <v>5788</v>
      </c>
      <c r="B5788" s="83" t="s">
        <v>875</v>
      </c>
      <c r="C5788" s="93">
        <v>0.33333333333333331</v>
      </c>
      <c r="D5788" s="83" t="s">
        <v>846</v>
      </c>
      <c r="E5788" s="83" t="s">
        <v>24</v>
      </c>
      <c r="F5788" s="83" t="s">
        <v>478</v>
      </c>
      <c r="G5788" s="97">
        <v>8</v>
      </c>
      <c r="H5788" s="97">
        <v>267</v>
      </c>
    </row>
    <row r="5789" spans="1:8" x14ac:dyDescent="0.25">
      <c r="A5789" s="82">
        <v>5789</v>
      </c>
      <c r="B5789" s="83" t="s">
        <v>876</v>
      </c>
      <c r="C5789" s="93">
        <v>0.33333333333333331</v>
      </c>
      <c r="D5789" s="83" t="s">
        <v>284</v>
      </c>
      <c r="E5789" s="83" t="s">
        <v>24</v>
      </c>
      <c r="F5789" s="83" t="s">
        <v>58</v>
      </c>
      <c r="G5789" s="97">
        <v>8</v>
      </c>
      <c r="H5789" s="97">
        <v>1081</v>
      </c>
    </row>
    <row r="5790" spans="1:8" x14ac:dyDescent="0.25">
      <c r="A5790" s="82">
        <v>5790</v>
      </c>
      <c r="B5790" s="83" t="s">
        <v>876</v>
      </c>
      <c r="C5790" s="93">
        <v>0.33333333333333331</v>
      </c>
      <c r="D5790" s="83" t="s">
        <v>284</v>
      </c>
      <c r="E5790" s="83" t="s">
        <v>24</v>
      </c>
      <c r="F5790" s="83" t="s">
        <v>985</v>
      </c>
      <c r="G5790" s="97">
        <v>3</v>
      </c>
      <c r="H5790" s="97">
        <v>405</v>
      </c>
    </row>
    <row r="5791" spans="1:8" x14ac:dyDescent="0.25">
      <c r="A5791" s="82">
        <v>5791</v>
      </c>
      <c r="B5791" s="83" t="s">
        <v>876</v>
      </c>
      <c r="C5791" s="93">
        <v>0.33333333333333331</v>
      </c>
      <c r="D5791" s="83" t="s">
        <v>284</v>
      </c>
      <c r="E5791" s="83" t="s">
        <v>24</v>
      </c>
      <c r="F5791" s="83" t="s">
        <v>989</v>
      </c>
      <c r="G5791" s="97">
        <v>1</v>
      </c>
      <c r="H5791" s="97">
        <v>135</v>
      </c>
    </row>
    <row r="5792" spans="1:8" x14ac:dyDescent="0.25">
      <c r="A5792" s="82">
        <v>5792</v>
      </c>
      <c r="B5792" s="83" t="s">
        <v>876</v>
      </c>
      <c r="C5792" s="93">
        <v>0.33333333333333331</v>
      </c>
      <c r="D5792" s="83" t="s">
        <v>284</v>
      </c>
      <c r="E5792" s="83" t="s">
        <v>24</v>
      </c>
      <c r="F5792" s="83" t="s">
        <v>993</v>
      </c>
      <c r="G5792" s="97">
        <v>1</v>
      </c>
      <c r="H5792" s="97">
        <v>135</v>
      </c>
    </row>
    <row r="5793" spans="1:8" x14ac:dyDescent="0.25">
      <c r="A5793" s="82">
        <v>5793</v>
      </c>
      <c r="B5793" s="83" t="s">
        <v>876</v>
      </c>
      <c r="C5793" s="93">
        <v>0.33333333333333331</v>
      </c>
      <c r="D5793" s="83" t="s">
        <v>284</v>
      </c>
      <c r="E5793" s="83" t="s">
        <v>24</v>
      </c>
      <c r="F5793" s="83" t="s">
        <v>334</v>
      </c>
      <c r="G5793" s="97">
        <v>2</v>
      </c>
      <c r="H5793" s="97">
        <v>270</v>
      </c>
    </row>
    <row r="5794" spans="1:8" x14ac:dyDescent="0.25">
      <c r="A5794" s="82">
        <v>5794</v>
      </c>
      <c r="B5794" s="83" t="s">
        <v>876</v>
      </c>
      <c r="C5794" s="93">
        <v>0.33333333333333331</v>
      </c>
      <c r="D5794" s="83" t="s">
        <v>284</v>
      </c>
      <c r="E5794" s="83" t="s">
        <v>24</v>
      </c>
      <c r="F5794" s="83" t="s">
        <v>54</v>
      </c>
      <c r="G5794" s="97">
        <v>2</v>
      </c>
      <c r="H5794" s="97">
        <v>270</v>
      </c>
    </row>
    <row r="5795" spans="1:8" x14ac:dyDescent="0.25">
      <c r="A5795" s="82">
        <v>5795</v>
      </c>
      <c r="B5795" s="83" t="s">
        <v>876</v>
      </c>
      <c r="C5795" s="93">
        <v>0.33333333333333331</v>
      </c>
      <c r="D5795" s="83" t="s">
        <v>284</v>
      </c>
      <c r="E5795" s="83" t="s">
        <v>24</v>
      </c>
      <c r="F5795" s="83" t="s">
        <v>479</v>
      </c>
      <c r="G5795" s="97">
        <v>12</v>
      </c>
      <c r="H5795" s="97">
        <v>1622</v>
      </c>
    </row>
    <row r="5796" spans="1:8" x14ac:dyDescent="0.25">
      <c r="A5796" s="82">
        <v>5796</v>
      </c>
      <c r="B5796" s="83" t="s">
        <v>876</v>
      </c>
      <c r="C5796" s="93">
        <v>0.33333333333333331</v>
      </c>
      <c r="D5796" s="83" t="s">
        <v>284</v>
      </c>
      <c r="E5796" s="83" t="s">
        <v>24</v>
      </c>
      <c r="F5796" s="83" t="s">
        <v>343</v>
      </c>
      <c r="G5796" s="97">
        <v>3</v>
      </c>
      <c r="H5796" s="97">
        <v>405</v>
      </c>
    </row>
    <row r="5797" spans="1:8" x14ac:dyDescent="0.25">
      <c r="A5797" s="82">
        <v>5797</v>
      </c>
      <c r="B5797" s="83" t="s">
        <v>876</v>
      </c>
      <c r="C5797" s="93">
        <v>0.33333333333333331</v>
      </c>
      <c r="D5797" s="83" t="s">
        <v>284</v>
      </c>
      <c r="E5797" s="83" t="s">
        <v>24</v>
      </c>
      <c r="F5797" s="83" t="s">
        <v>30</v>
      </c>
      <c r="G5797" s="97">
        <v>1</v>
      </c>
      <c r="H5797" s="97">
        <v>135</v>
      </c>
    </row>
    <row r="5798" spans="1:8" x14ac:dyDescent="0.25">
      <c r="A5798" s="82">
        <v>5798</v>
      </c>
      <c r="B5798" s="83" t="s">
        <v>876</v>
      </c>
      <c r="C5798" s="93">
        <v>0.33333333333333331</v>
      </c>
      <c r="D5798" s="83" t="s">
        <v>284</v>
      </c>
      <c r="E5798" s="83" t="s">
        <v>24</v>
      </c>
      <c r="F5798" s="83" t="s">
        <v>478</v>
      </c>
      <c r="G5798" s="97">
        <v>4</v>
      </c>
      <c r="H5798" s="97">
        <v>541</v>
      </c>
    </row>
    <row r="5799" spans="1:8" x14ac:dyDescent="0.25">
      <c r="A5799" s="82">
        <v>5799</v>
      </c>
      <c r="B5799" s="83" t="s">
        <v>877</v>
      </c>
      <c r="C5799" s="93">
        <v>0.33333333333333331</v>
      </c>
      <c r="D5799" s="83" t="s">
        <v>846</v>
      </c>
      <c r="E5799" s="83" t="s">
        <v>24</v>
      </c>
      <c r="F5799" s="83" t="s">
        <v>696</v>
      </c>
      <c r="G5799" s="97">
        <v>6</v>
      </c>
      <c r="H5799" s="97">
        <v>200</v>
      </c>
    </row>
    <row r="5800" spans="1:8" x14ac:dyDescent="0.25">
      <c r="A5800" s="82">
        <v>5800</v>
      </c>
      <c r="B5800" s="83" t="s">
        <v>877</v>
      </c>
      <c r="C5800" s="93">
        <v>0.33333333333333331</v>
      </c>
      <c r="D5800" s="83" t="s">
        <v>846</v>
      </c>
      <c r="E5800" s="83" t="s">
        <v>24</v>
      </c>
      <c r="F5800" s="83" t="s">
        <v>985</v>
      </c>
      <c r="G5800" s="97">
        <v>13</v>
      </c>
      <c r="H5800" s="97">
        <v>433</v>
      </c>
    </row>
    <row r="5801" spans="1:8" x14ac:dyDescent="0.25">
      <c r="A5801" s="82">
        <v>5801</v>
      </c>
      <c r="B5801" s="83" t="s">
        <v>877</v>
      </c>
      <c r="C5801" s="93">
        <v>0.33333333333333331</v>
      </c>
      <c r="D5801" s="83" t="s">
        <v>846</v>
      </c>
      <c r="E5801" s="83" t="s">
        <v>24</v>
      </c>
      <c r="F5801" s="83" t="s">
        <v>290</v>
      </c>
      <c r="G5801" s="97">
        <v>1</v>
      </c>
      <c r="H5801" s="97">
        <v>33</v>
      </c>
    </row>
    <row r="5802" spans="1:8" x14ac:dyDescent="0.25">
      <c r="A5802" s="82">
        <v>5802</v>
      </c>
      <c r="B5802" s="83" t="s">
        <v>877</v>
      </c>
      <c r="C5802" s="93">
        <v>0.33333333333333331</v>
      </c>
      <c r="D5802" s="83" t="s">
        <v>846</v>
      </c>
      <c r="E5802" s="83" t="s">
        <v>24</v>
      </c>
      <c r="F5802" s="83" t="s">
        <v>317</v>
      </c>
      <c r="G5802" s="97">
        <v>1</v>
      </c>
      <c r="H5802" s="97">
        <v>33</v>
      </c>
    </row>
    <row r="5803" spans="1:8" x14ac:dyDescent="0.25">
      <c r="A5803" s="82">
        <v>5803</v>
      </c>
      <c r="B5803" s="83" t="s">
        <v>877</v>
      </c>
      <c r="C5803" s="93">
        <v>0.33333333333333331</v>
      </c>
      <c r="D5803" s="83" t="s">
        <v>846</v>
      </c>
      <c r="E5803" s="83" t="s">
        <v>24</v>
      </c>
      <c r="F5803" s="83" t="s">
        <v>132</v>
      </c>
      <c r="G5803" s="97">
        <v>2</v>
      </c>
      <c r="H5803" s="97">
        <v>67</v>
      </c>
    </row>
    <row r="5804" spans="1:8" x14ac:dyDescent="0.25">
      <c r="A5804" s="82">
        <v>5804</v>
      </c>
      <c r="B5804" s="83" t="s">
        <v>877</v>
      </c>
      <c r="C5804" s="93">
        <v>0.33333333333333331</v>
      </c>
      <c r="D5804" s="83" t="s">
        <v>846</v>
      </c>
      <c r="E5804" s="83" t="s">
        <v>24</v>
      </c>
      <c r="F5804" s="83" t="s">
        <v>1007</v>
      </c>
      <c r="G5804" s="97">
        <v>4</v>
      </c>
      <c r="H5804" s="97">
        <v>133</v>
      </c>
    </row>
    <row r="5805" spans="1:8" x14ac:dyDescent="0.25">
      <c r="A5805" s="82">
        <v>5805</v>
      </c>
      <c r="B5805" s="83" t="s">
        <v>877</v>
      </c>
      <c r="C5805" s="93">
        <v>0.33333333333333331</v>
      </c>
      <c r="D5805" s="83" t="s">
        <v>846</v>
      </c>
      <c r="E5805" s="83" t="s">
        <v>24</v>
      </c>
      <c r="F5805" s="83" t="s">
        <v>989</v>
      </c>
      <c r="G5805" s="97">
        <v>1</v>
      </c>
      <c r="H5805" s="97">
        <v>33</v>
      </c>
    </row>
    <row r="5806" spans="1:8" x14ac:dyDescent="0.25">
      <c r="A5806" s="82">
        <v>5806</v>
      </c>
      <c r="B5806" s="83" t="s">
        <v>877</v>
      </c>
      <c r="C5806" s="93">
        <v>0.33333333333333331</v>
      </c>
      <c r="D5806" s="83" t="s">
        <v>846</v>
      </c>
      <c r="E5806" s="83" t="s">
        <v>24</v>
      </c>
      <c r="F5806" s="83" t="s">
        <v>343</v>
      </c>
      <c r="G5806" s="97">
        <v>3</v>
      </c>
      <c r="H5806" s="97">
        <v>100</v>
      </c>
    </row>
    <row r="5807" spans="1:8" x14ac:dyDescent="0.25">
      <c r="A5807" s="82">
        <v>5807</v>
      </c>
      <c r="B5807" s="83" t="s">
        <v>877</v>
      </c>
      <c r="C5807" s="93">
        <v>0.33333333333333331</v>
      </c>
      <c r="D5807" s="83" t="s">
        <v>846</v>
      </c>
      <c r="E5807" s="83" t="s">
        <v>24</v>
      </c>
      <c r="F5807" s="83" t="s">
        <v>479</v>
      </c>
      <c r="G5807" s="97">
        <v>4</v>
      </c>
      <c r="H5807" s="97">
        <v>133</v>
      </c>
    </row>
    <row r="5808" spans="1:8" x14ac:dyDescent="0.25">
      <c r="A5808" s="82">
        <v>5808</v>
      </c>
      <c r="B5808" s="83" t="s">
        <v>877</v>
      </c>
      <c r="C5808" s="93">
        <v>0.33333333333333331</v>
      </c>
      <c r="D5808" s="83" t="s">
        <v>846</v>
      </c>
      <c r="E5808" s="83" t="s">
        <v>24</v>
      </c>
      <c r="F5808" s="83" t="s">
        <v>478</v>
      </c>
      <c r="G5808" s="97">
        <v>2</v>
      </c>
      <c r="H5808" s="97">
        <v>67</v>
      </c>
    </row>
    <row r="5809" spans="1:8" x14ac:dyDescent="0.25">
      <c r="A5809" s="82">
        <v>5809</v>
      </c>
      <c r="B5809" s="83" t="s">
        <v>877</v>
      </c>
      <c r="C5809" s="93">
        <v>0.33333333333333331</v>
      </c>
      <c r="D5809" s="83" t="s">
        <v>846</v>
      </c>
      <c r="E5809" s="83" t="s">
        <v>24</v>
      </c>
      <c r="F5809" s="83" t="s">
        <v>497</v>
      </c>
      <c r="G5809" s="97">
        <v>5</v>
      </c>
      <c r="H5809" s="97">
        <v>167</v>
      </c>
    </row>
    <row r="5810" spans="1:8" x14ac:dyDescent="0.25">
      <c r="A5810" s="82">
        <v>5810</v>
      </c>
      <c r="B5810" s="83" t="s">
        <v>877</v>
      </c>
      <c r="C5810" s="93">
        <v>0.33333333333333331</v>
      </c>
      <c r="D5810" s="83" t="s">
        <v>846</v>
      </c>
      <c r="E5810" s="83" t="s">
        <v>24</v>
      </c>
      <c r="F5810" s="83" t="s">
        <v>1014</v>
      </c>
      <c r="G5810" s="97">
        <v>1</v>
      </c>
      <c r="H5810" s="97">
        <v>33</v>
      </c>
    </row>
    <row r="5811" spans="1:8" x14ac:dyDescent="0.25">
      <c r="A5811" s="82">
        <v>5811</v>
      </c>
      <c r="B5811" s="83" t="s">
        <v>878</v>
      </c>
      <c r="C5811" s="93">
        <v>0.33333333333333331</v>
      </c>
      <c r="D5811" s="83" t="s">
        <v>846</v>
      </c>
      <c r="E5811" s="83" t="s">
        <v>24</v>
      </c>
      <c r="F5811" s="83" t="s">
        <v>985</v>
      </c>
      <c r="G5811" s="97">
        <v>10</v>
      </c>
      <c r="H5811" s="97">
        <v>500</v>
      </c>
    </row>
    <row r="5812" spans="1:8" x14ac:dyDescent="0.25">
      <c r="A5812" s="82">
        <v>5812</v>
      </c>
      <c r="B5812" s="83" t="s">
        <v>878</v>
      </c>
      <c r="C5812" s="93">
        <v>0.33333333333333331</v>
      </c>
      <c r="D5812" s="83" t="s">
        <v>846</v>
      </c>
      <c r="E5812" s="83" t="s">
        <v>24</v>
      </c>
      <c r="F5812" s="83" t="s">
        <v>1007</v>
      </c>
      <c r="G5812" s="97">
        <v>4</v>
      </c>
      <c r="H5812" s="97">
        <v>200</v>
      </c>
    </row>
    <row r="5813" spans="1:8" x14ac:dyDescent="0.25">
      <c r="A5813" s="82">
        <v>5813</v>
      </c>
      <c r="B5813" s="83" t="s">
        <v>878</v>
      </c>
      <c r="C5813" s="93">
        <v>0.33333333333333331</v>
      </c>
      <c r="D5813" s="83" t="s">
        <v>846</v>
      </c>
      <c r="E5813" s="83" t="s">
        <v>24</v>
      </c>
      <c r="F5813" s="83" t="s">
        <v>983</v>
      </c>
      <c r="G5813" s="97">
        <v>4</v>
      </c>
      <c r="H5813" s="97">
        <v>200</v>
      </c>
    </row>
    <row r="5814" spans="1:8" x14ac:dyDescent="0.25">
      <c r="A5814" s="82">
        <v>5814</v>
      </c>
      <c r="B5814" s="83" t="s">
        <v>878</v>
      </c>
      <c r="C5814" s="93">
        <v>0.33333333333333331</v>
      </c>
      <c r="D5814" s="83" t="s">
        <v>846</v>
      </c>
      <c r="E5814" s="83" t="s">
        <v>24</v>
      </c>
      <c r="F5814" s="83" t="s">
        <v>30</v>
      </c>
      <c r="G5814" s="97">
        <v>1</v>
      </c>
      <c r="H5814" s="97">
        <v>50</v>
      </c>
    </row>
    <row r="5815" spans="1:8" x14ac:dyDescent="0.25">
      <c r="A5815" s="82">
        <v>5815</v>
      </c>
      <c r="B5815" s="83" t="s">
        <v>878</v>
      </c>
      <c r="C5815" s="93">
        <v>0.33333333333333331</v>
      </c>
      <c r="D5815" s="83" t="s">
        <v>846</v>
      </c>
      <c r="E5815" s="83" t="s">
        <v>24</v>
      </c>
      <c r="F5815" s="83" t="s">
        <v>478</v>
      </c>
      <c r="G5815" s="97">
        <v>5</v>
      </c>
      <c r="H5815" s="97">
        <v>250</v>
      </c>
    </row>
    <row r="5816" spans="1:8" x14ac:dyDescent="0.25">
      <c r="A5816" s="82">
        <v>5816</v>
      </c>
      <c r="B5816" s="83" t="s">
        <v>878</v>
      </c>
      <c r="C5816" s="93">
        <v>0.33333333333333331</v>
      </c>
      <c r="D5816" s="83" t="s">
        <v>846</v>
      </c>
      <c r="E5816" s="83" t="s">
        <v>24</v>
      </c>
      <c r="F5816" s="83" t="s">
        <v>696</v>
      </c>
      <c r="G5816" s="97">
        <v>1</v>
      </c>
      <c r="H5816" s="97">
        <v>50</v>
      </c>
    </row>
    <row r="5817" spans="1:8" x14ac:dyDescent="0.25">
      <c r="A5817" s="82">
        <v>5817</v>
      </c>
      <c r="B5817" s="83" t="s">
        <v>878</v>
      </c>
      <c r="C5817" s="93">
        <v>0.33333333333333331</v>
      </c>
      <c r="D5817" s="83" t="s">
        <v>846</v>
      </c>
      <c r="E5817" s="83" t="s">
        <v>24</v>
      </c>
      <c r="F5817" s="83" t="s">
        <v>479</v>
      </c>
      <c r="G5817" s="97">
        <v>3</v>
      </c>
      <c r="H5817" s="97">
        <v>150</v>
      </c>
    </row>
    <row r="5818" spans="1:8" x14ac:dyDescent="0.25">
      <c r="A5818" s="82">
        <v>5818</v>
      </c>
      <c r="B5818" s="83" t="s">
        <v>878</v>
      </c>
      <c r="C5818" s="93">
        <v>0.33333333333333331</v>
      </c>
      <c r="D5818" s="83" t="s">
        <v>846</v>
      </c>
      <c r="E5818" s="83" t="s">
        <v>24</v>
      </c>
      <c r="F5818" s="83" t="s">
        <v>497</v>
      </c>
      <c r="G5818" s="97">
        <v>3</v>
      </c>
      <c r="H5818" s="97">
        <v>150</v>
      </c>
    </row>
    <row r="5819" spans="1:8" x14ac:dyDescent="0.25">
      <c r="A5819" s="82">
        <v>5819</v>
      </c>
      <c r="B5819" s="83" t="s">
        <v>878</v>
      </c>
      <c r="C5819" s="93">
        <v>0.33333333333333331</v>
      </c>
      <c r="D5819" s="83" t="s">
        <v>846</v>
      </c>
      <c r="E5819" s="83" t="s">
        <v>24</v>
      </c>
      <c r="F5819" s="83" t="s">
        <v>40</v>
      </c>
      <c r="G5819" s="97">
        <v>4</v>
      </c>
      <c r="H5819" s="97">
        <v>200</v>
      </c>
    </row>
    <row r="5820" spans="1:8" x14ac:dyDescent="0.25">
      <c r="A5820" s="82">
        <v>5820</v>
      </c>
      <c r="B5820" s="83" t="s">
        <v>878</v>
      </c>
      <c r="C5820" s="93">
        <v>0.33333333333333331</v>
      </c>
      <c r="D5820" s="83" t="s">
        <v>846</v>
      </c>
      <c r="E5820" s="83" t="s">
        <v>24</v>
      </c>
      <c r="F5820" s="83" t="s">
        <v>58</v>
      </c>
      <c r="G5820" s="97">
        <v>1</v>
      </c>
      <c r="H5820" s="97">
        <v>50</v>
      </c>
    </row>
    <row r="5821" spans="1:8" x14ac:dyDescent="0.25">
      <c r="A5821" s="82">
        <v>5821</v>
      </c>
      <c r="B5821" s="83" t="s">
        <v>878</v>
      </c>
      <c r="C5821" s="93">
        <v>0.33333333333333331</v>
      </c>
      <c r="D5821" s="83" t="s">
        <v>846</v>
      </c>
      <c r="E5821" s="83" t="s">
        <v>24</v>
      </c>
      <c r="F5821" s="83" t="s">
        <v>1015</v>
      </c>
      <c r="G5821" s="97">
        <v>1</v>
      </c>
      <c r="H5821" s="97">
        <v>50</v>
      </c>
    </row>
    <row r="5822" spans="1:8" x14ac:dyDescent="0.25">
      <c r="A5822" s="82">
        <v>5822</v>
      </c>
      <c r="B5822" s="83" t="s">
        <v>878</v>
      </c>
      <c r="C5822" s="93">
        <v>0.33333333333333331</v>
      </c>
      <c r="D5822" s="83" t="s">
        <v>846</v>
      </c>
      <c r="E5822" s="83" t="s">
        <v>24</v>
      </c>
      <c r="F5822" s="83" t="s">
        <v>132</v>
      </c>
      <c r="G5822" s="97">
        <v>1</v>
      </c>
      <c r="H5822" s="97">
        <v>50</v>
      </c>
    </row>
    <row r="5823" spans="1:8" x14ac:dyDescent="0.25">
      <c r="A5823" s="82">
        <v>5823</v>
      </c>
      <c r="B5823" s="83" t="s">
        <v>878</v>
      </c>
      <c r="C5823" s="93">
        <v>0.33333333333333331</v>
      </c>
      <c r="D5823" s="83" t="s">
        <v>846</v>
      </c>
      <c r="E5823" s="83" t="s">
        <v>24</v>
      </c>
      <c r="F5823" s="83" t="s">
        <v>54</v>
      </c>
      <c r="G5823" s="97">
        <v>1</v>
      </c>
      <c r="H5823" s="97">
        <v>50</v>
      </c>
    </row>
    <row r="5824" spans="1:8" x14ac:dyDescent="0.25">
      <c r="A5824" s="82">
        <v>5824</v>
      </c>
      <c r="B5824" s="83" t="s">
        <v>878</v>
      </c>
      <c r="C5824" s="93">
        <v>0.33333333333333331</v>
      </c>
      <c r="D5824" s="83" t="s">
        <v>846</v>
      </c>
      <c r="E5824" s="83" t="s">
        <v>24</v>
      </c>
      <c r="F5824" s="83" t="s">
        <v>28</v>
      </c>
      <c r="G5824" s="97">
        <v>1</v>
      </c>
      <c r="H5824" s="97">
        <v>50</v>
      </c>
    </row>
    <row r="5825" spans="1:8" x14ac:dyDescent="0.25">
      <c r="A5825" s="82">
        <v>5825</v>
      </c>
      <c r="B5825" s="83" t="s">
        <v>879</v>
      </c>
      <c r="C5825" s="93">
        <v>0.33333333333333331</v>
      </c>
      <c r="D5825" s="83" t="s">
        <v>846</v>
      </c>
      <c r="E5825" s="83" t="s">
        <v>24</v>
      </c>
      <c r="F5825" s="83" t="s">
        <v>28</v>
      </c>
      <c r="G5825" s="97">
        <v>1</v>
      </c>
      <c r="H5825" s="97">
        <v>50</v>
      </c>
    </row>
    <row r="5826" spans="1:8" x14ac:dyDescent="0.25">
      <c r="A5826" s="82">
        <v>5826</v>
      </c>
      <c r="B5826" s="83" t="s">
        <v>879</v>
      </c>
      <c r="C5826" s="93">
        <v>0.33333333333333331</v>
      </c>
      <c r="D5826" s="83" t="s">
        <v>846</v>
      </c>
      <c r="E5826" s="83" t="s">
        <v>24</v>
      </c>
      <c r="F5826" s="83" t="s">
        <v>478</v>
      </c>
      <c r="G5826" s="97">
        <v>5</v>
      </c>
      <c r="H5826" s="97">
        <v>250</v>
      </c>
    </row>
    <row r="5827" spans="1:8" x14ac:dyDescent="0.25">
      <c r="A5827" s="82">
        <v>5827</v>
      </c>
      <c r="B5827" s="83" t="s">
        <v>879</v>
      </c>
      <c r="C5827" s="93">
        <v>0.33333333333333331</v>
      </c>
      <c r="D5827" s="83" t="s">
        <v>846</v>
      </c>
      <c r="E5827" s="83" t="s">
        <v>24</v>
      </c>
      <c r="F5827" s="83" t="s">
        <v>37</v>
      </c>
      <c r="G5827" s="97">
        <v>1</v>
      </c>
      <c r="H5827" s="97">
        <v>50</v>
      </c>
    </row>
    <row r="5828" spans="1:8" x14ac:dyDescent="0.25">
      <c r="A5828" s="82">
        <v>5828</v>
      </c>
      <c r="B5828" s="83" t="s">
        <v>879</v>
      </c>
      <c r="C5828" s="93">
        <v>0.33333333333333331</v>
      </c>
      <c r="D5828" s="83" t="s">
        <v>846</v>
      </c>
      <c r="E5828" s="83" t="s">
        <v>24</v>
      </c>
      <c r="F5828" s="83" t="s">
        <v>985</v>
      </c>
      <c r="G5828" s="97">
        <v>9</v>
      </c>
      <c r="H5828" s="97">
        <v>450</v>
      </c>
    </row>
    <row r="5829" spans="1:8" x14ac:dyDescent="0.25">
      <c r="A5829" s="82">
        <v>5829</v>
      </c>
      <c r="B5829" s="83" t="s">
        <v>879</v>
      </c>
      <c r="C5829" s="93">
        <v>0.33333333333333331</v>
      </c>
      <c r="D5829" s="83" t="s">
        <v>846</v>
      </c>
      <c r="E5829" s="83" t="s">
        <v>24</v>
      </c>
      <c r="F5829" s="83" t="s">
        <v>987</v>
      </c>
      <c r="G5829" s="97">
        <v>3</v>
      </c>
      <c r="H5829" s="97">
        <v>150</v>
      </c>
    </row>
    <row r="5830" spans="1:8" x14ac:dyDescent="0.25">
      <c r="A5830" s="82">
        <v>5830</v>
      </c>
      <c r="B5830" s="83" t="s">
        <v>879</v>
      </c>
      <c r="C5830" s="93">
        <v>0.33333333333333331</v>
      </c>
      <c r="D5830" s="83" t="s">
        <v>846</v>
      </c>
      <c r="E5830" s="83" t="s">
        <v>24</v>
      </c>
      <c r="F5830" s="83" t="s">
        <v>479</v>
      </c>
      <c r="G5830" s="97">
        <v>9</v>
      </c>
      <c r="H5830" s="97">
        <v>450</v>
      </c>
    </row>
    <row r="5831" spans="1:8" x14ac:dyDescent="0.25">
      <c r="A5831" s="82">
        <v>5831</v>
      </c>
      <c r="B5831" s="83" t="s">
        <v>879</v>
      </c>
      <c r="C5831" s="93">
        <v>0.33333333333333331</v>
      </c>
      <c r="D5831" s="83" t="s">
        <v>846</v>
      </c>
      <c r="E5831" s="83" t="s">
        <v>24</v>
      </c>
      <c r="F5831" s="83" t="s">
        <v>1016</v>
      </c>
      <c r="G5831" s="97">
        <v>1</v>
      </c>
      <c r="H5831" s="97">
        <v>50</v>
      </c>
    </row>
    <row r="5832" spans="1:8" x14ac:dyDescent="0.25">
      <c r="A5832" s="82">
        <v>5832</v>
      </c>
      <c r="B5832" s="83" t="s">
        <v>879</v>
      </c>
      <c r="C5832" s="93">
        <v>0.33333333333333331</v>
      </c>
      <c r="D5832" s="83" t="s">
        <v>846</v>
      </c>
      <c r="E5832" s="83" t="s">
        <v>24</v>
      </c>
      <c r="F5832" s="83" t="s">
        <v>40</v>
      </c>
      <c r="G5832" s="97">
        <v>1</v>
      </c>
      <c r="H5832" s="97">
        <v>50</v>
      </c>
    </row>
    <row r="5833" spans="1:8" x14ac:dyDescent="0.25">
      <c r="A5833" s="82">
        <v>5833</v>
      </c>
      <c r="B5833" s="83" t="s">
        <v>879</v>
      </c>
      <c r="C5833" s="93">
        <v>0.33333333333333331</v>
      </c>
      <c r="D5833" s="83" t="s">
        <v>846</v>
      </c>
      <c r="E5833" s="83" t="s">
        <v>24</v>
      </c>
      <c r="F5833" s="83" t="s">
        <v>988</v>
      </c>
      <c r="G5833" s="97">
        <v>1</v>
      </c>
      <c r="H5833" s="97">
        <v>50</v>
      </c>
    </row>
    <row r="5834" spans="1:8" x14ac:dyDescent="0.25">
      <c r="A5834" s="82">
        <v>5834</v>
      </c>
      <c r="B5834" s="83" t="s">
        <v>879</v>
      </c>
      <c r="C5834" s="93">
        <v>0.33333333333333331</v>
      </c>
      <c r="D5834" s="83" t="s">
        <v>846</v>
      </c>
      <c r="E5834" s="83" t="s">
        <v>24</v>
      </c>
      <c r="F5834" s="83" t="s">
        <v>696</v>
      </c>
      <c r="G5834" s="97">
        <v>3</v>
      </c>
      <c r="H5834" s="97">
        <v>150</v>
      </c>
    </row>
    <row r="5835" spans="1:8" x14ac:dyDescent="0.25">
      <c r="A5835" s="82">
        <v>5835</v>
      </c>
      <c r="B5835" s="83" t="s">
        <v>879</v>
      </c>
      <c r="C5835" s="93">
        <v>0.33333333333333331</v>
      </c>
      <c r="D5835" s="83" t="s">
        <v>846</v>
      </c>
      <c r="E5835" s="83" t="s">
        <v>24</v>
      </c>
      <c r="F5835" s="83" t="s">
        <v>983</v>
      </c>
      <c r="G5835" s="97">
        <v>2</v>
      </c>
      <c r="H5835" s="97">
        <v>100</v>
      </c>
    </row>
    <row r="5836" spans="1:8" x14ac:dyDescent="0.25">
      <c r="A5836" s="82">
        <v>5836</v>
      </c>
      <c r="B5836" s="83" t="s">
        <v>879</v>
      </c>
      <c r="C5836" s="93">
        <v>0.33333333333333331</v>
      </c>
      <c r="D5836" s="83" t="s">
        <v>846</v>
      </c>
      <c r="E5836" s="83" t="s">
        <v>24</v>
      </c>
      <c r="F5836" s="83" t="s">
        <v>58</v>
      </c>
      <c r="G5836" s="97">
        <v>2</v>
      </c>
      <c r="H5836" s="97">
        <v>100</v>
      </c>
    </row>
    <row r="5837" spans="1:8" x14ac:dyDescent="0.25">
      <c r="A5837" s="82">
        <v>5837</v>
      </c>
      <c r="B5837" s="83" t="s">
        <v>879</v>
      </c>
      <c r="C5837" s="93">
        <v>0.33333333333333331</v>
      </c>
      <c r="D5837" s="83" t="s">
        <v>846</v>
      </c>
      <c r="E5837" s="83" t="s">
        <v>24</v>
      </c>
      <c r="F5837" s="83" t="s">
        <v>1008</v>
      </c>
      <c r="G5837" s="97">
        <v>6</v>
      </c>
      <c r="H5837" s="97">
        <v>300</v>
      </c>
    </row>
    <row r="5838" spans="1:8" x14ac:dyDescent="0.25">
      <c r="A5838" s="82">
        <v>5838</v>
      </c>
      <c r="B5838" s="83" t="s">
        <v>879</v>
      </c>
      <c r="C5838" s="93">
        <v>0.33333333333333331</v>
      </c>
      <c r="D5838" s="83" t="s">
        <v>846</v>
      </c>
      <c r="E5838" s="83" t="s">
        <v>24</v>
      </c>
      <c r="F5838" s="83" t="s">
        <v>30</v>
      </c>
      <c r="G5838" s="97">
        <v>2</v>
      </c>
      <c r="H5838" s="97">
        <v>100</v>
      </c>
    </row>
    <row r="5839" spans="1:8" x14ac:dyDescent="0.25">
      <c r="A5839" s="82">
        <v>5839</v>
      </c>
      <c r="B5839" s="83" t="s">
        <v>879</v>
      </c>
      <c r="C5839" s="93">
        <v>0.33333333333333331</v>
      </c>
      <c r="D5839" s="83" t="s">
        <v>846</v>
      </c>
      <c r="E5839" s="83" t="s">
        <v>24</v>
      </c>
      <c r="F5839" s="83" t="s">
        <v>1007</v>
      </c>
      <c r="G5839" s="97">
        <v>4</v>
      </c>
      <c r="H5839" s="97">
        <v>200</v>
      </c>
    </row>
    <row r="5840" spans="1:8" x14ac:dyDescent="0.25">
      <c r="A5840" s="82">
        <v>5840</v>
      </c>
      <c r="B5840" s="83" t="s">
        <v>879</v>
      </c>
      <c r="C5840" s="93">
        <v>0.33333333333333331</v>
      </c>
      <c r="D5840" s="83" t="s">
        <v>846</v>
      </c>
      <c r="E5840" s="83" t="s">
        <v>24</v>
      </c>
      <c r="F5840" s="83" t="s">
        <v>497</v>
      </c>
      <c r="G5840" s="97">
        <v>5</v>
      </c>
      <c r="H5840" s="97">
        <v>250</v>
      </c>
    </row>
    <row r="5841" spans="1:8" x14ac:dyDescent="0.25">
      <c r="A5841" s="82">
        <v>5841</v>
      </c>
      <c r="B5841" s="83" t="s">
        <v>879</v>
      </c>
      <c r="C5841" s="93">
        <v>0.33333333333333331</v>
      </c>
      <c r="D5841" s="83" t="s">
        <v>846</v>
      </c>
      <c r="E5841" s="83" t="s">
        <v>24</v>
      </c>
      <c r="F5841" s="83" t="s">
        <v>997</v>
      </c>
      <c r="G5841" s="97">
        <v>1</v>
      </c>
      <c r="H5841" s="97">
        <v>50</v>
      </c>
    </row>
    <row r="5842" spans="1:8" x14ac:dyDescent="0.25">
      <c r="A5842" s="82">
        <v>5842</v>
      </c>
      <c r="B5842" s="83" t="s">
        <v>879</v>
      </c>
      <c r="C5842" s="93">
        <v>0.33333333333333331</v>
      </c>
      <c r="D5842" s="83" t="s">
        <v>846</v>
      </c>
      <c r="E5842" s="83" t="s">
        <v>24</v>
      </c>
      <c r="F5842" s="83" t="s">
        <v>1002</v>
      </c>
      <c r="G5842" s="97">
        <v>1</v>
      </c>
      <c r="H5842" s="97">
        <v>50</v>
      </c>
    </row>
    <row r="5843" spans="1:8" x14ac:dyDescent="0.25">
      <c r="A5843" s="82">
        <v>5843</v>
      </c>
      <c r="B5843" s="83" t="s">
        <v>879</v>
      </c>
      <c r="C5843" s="93">
        <v>0.33333333333333331</v>
      </c>
      <c r="D5843" s="83" t="s">
        <v>846</v>
      </c>
      <c r="E5843" s="83" t="s">
        <v>24</v>
      </c>
      <c r="F5843" s="83" t="s">
        <v>132</v>
      </c>
      <c r="G5843" s="97">
        <v>1</v>
      </c>
      <c r="H5843" s="97">
        <v>50</v>
      </c>
    </row>
    <row r="5844" spans="1:8" x14ac:dyDescent="0.25">
      <c r="A5844" s="82">
        <v>5844</v>
      </c>
      <c r="B5844" s="83" t="s">
        <v>880</v>
      </c>
      <c r="C5844" s="93">
        <v>0.33333333333333331</v>
      </c>
      <c r="D5844" s="83" t="s">
        <v>846</v>
      </c>
      <c r="E5844" s="83" t="s">
        <v>24</v>
      </c>
      <c r="F5844" s="83" t="s">
        <v>987</v>
      </c>
      <c r="G5844" s="97">
        <v>5</v>
      </c>
      <c r="H5844" s="97">
        <v>250</v>
      </c>
    </row>
    <row r="5845" spans="1:8" x14ac:dyDescent="0.25">
      <c r="A5845" s="82">
        <v>5845</v>
      </c>
      <c r="B5845" s="83" t="s">
        <v>880</v>
      </c>
      <c r="C5845" s="93">
        <v>0.33333333333333331</v>
      </c>
      <c r="D5845" s="83" t="s">
        <v>846</v>
      </c>
      <c r="E5845" s="83" t="s">
        <v>24</v>
      </c>
      <c r="F5845" s="83" t="s">
        <v>696</v>
      </c>
      <c r="G5845" s="97">
        <v>6</v>
      </c>
      <c r="H5845" s="97">
        <v>300</v>
      </c>
    </row>
    <row r="5846" spans="1:8" x14ac:dyDescent="0.25">
      <c r="A5846" s="82">
        <v>5846</v>
      </c>
      <c r="B5846" s="83" t="s">
        <v>880</v>
      </c>
      <c r="C5846" s="93">
        <v>0.33333333333333331</v>
      </c>
      <c r="D5846" s="83" t="s">
        <v>846</v>
      </c>
      <c r="E5846" s="83" t="s">
        <v>24</v>
      </c>
      <c r="F5846" s="83" t="s">
        <v>1017</v>
      </c>
      <c r="G5846" s="97">
        <v>1</v>
      </c>
      <c r="H5846" s="97">
        <v>50</v>
      </c>
    </row>
    <row r="5847" spans="1:8" x14ac:dyDescent="0.25">
      <c r="A5847" s="82">
        <v>5847</v>
      </c>
      <c r="B5847" s="83" t="s">
        <v>880</v>
      </c>
      <c r="C5847" s="93">
        <v>0.33333333333333331</v>
      </c>
      <c r="D5847" s="83" t="s">
        <v>846</v>
      </c>
      <c r="E5847" s="83" t="s">
        <v>24</v>
      </c>
      <c r="F5847" s="83" t="s">
        <v>991</v>
      </c>
      <c r="G5847" s="97">
        <v>1</v>
      </c>
      <c r="H5847" s="97">
        <v>50</v>
      </c>
    </row>
    <row r="5848" spans="1:8" x14ac:dyDescent="0.25">
      <c r="A5848" s="82">
        <v>5848</v>
      </c>
      <c r="B5848" s="83" t="s">
        <v>880</v>
      </c>
      <c r="C5848" s="93">
        <v>0.33333333333333331</v>
      </c>
      <c r="D5848" s="83" t="s">
        <v>846</v>
      </c>
      <c r="E5848" s="83" t="s">
        <v>24</v>
      </c>
      <c r="F5848" s="83" t="s">
        <v>343</v>
      </c>
      <c r="G5848" s="97">
        <v>8</v>
      </c>
      <c r="H5848" s="97">
        <v>400</v>
      </c>
    </row>
    <row r="5849" spans="1:8" x14ac:dyDescent="0.25">
      <c r="A5849" s="82">
        <v>5849</v>
      </c>
      <c r="B5849" s="83" t="s">
        <v>880</v>
      </c>
      <c r="C5849" s="93">
        <v>0.33333333333333331</v>
      </c>
      <c r="D5849" s="83" t="s">
        <v>846</v>
      </c>
      <c r="E5849" s="83" t="s">
        <v>24</v>
      </c>
      <c r="F5849" s="83" t="s">
        <v>983</v>
      </c>
      <c r="G5849" s="97">
        <v>1</v>
      </c>
      <c r="H5849" s="97">
        <v>50</v>
      </c>
    </row>
    <row r="5850" spans="1:8" x14ac:dyDescent="0.25">
      <c r="A5850" s="82">
        <v>5850</v>
      </c>
      <c r="B5850" s="83" t="s">
        <v>880</v>
      </c>
      <c r="C5850" s="93">
        <v>0.33333333333333331</v>
      </c>
      <c r="D5850" s="83" t="s">
        <v>846</v>
      </c>
      <c r="E5850" s="83" t="s">
        <v>24</v>
      </c>
      <c r="F5850" s="83" t="s">
        <v>1008</v>
      </c>
      <c r="G5850" s="97">
        <v>3</v>
      </c>
      <c r="H5850" s="97">
        <v>150</v>
      </c>
    </row>
    <row r="5851" spans="1:8" x14ac:dyDescent="0.25">
      <c r="A5851" s="82">
        <v>5851</v>
      </c>
      <c r="B5851" s="83" t="s">
        <v>880</v>
      </c>
      <c r="C5851" s="93">
        <v>0.33333333333333331</v>
      </c>
      <c r="D5851" s="83" t="s">
        <v>846</v>
      </c>
      <c r="E5851" s="83" t="s">
        <v>24</v>
      </c>
      <c r="F5851" s="83" t="s">
        <v>984</v>
      </c>
      <c r="G5851" s="97">
        <v>1</v>
      </c>
      <c r="H5851" s="97">
        <v>50</v>
      </c>
    </row>
    <row r="5852" spans="1:8" x14ac:dyDescent="0.25">
      <c r="A5852" s="82">
        <v>5852</v>
      </c>
      <c r="B5852" s="83" t="s">
        <v>880</v>
      </c>
      <c r="C5852" s="93">
        <v>0.33333333333333331</v>
      </c>
      <c r="D5852" s="83" t="s">
        <v>846</v>
      </c>
      <c r="E5852" s="83" t="s">
        <v>24</v>
      </c>
      <c r="F5852" s="83" t="s">
        <v>479</v>
      </c>
      <c r="G5852" s="97">
        <v>6</v>
      </c>
      <c r="H5852" s="97">
        <v>300</v>
      </c>
    </row>
    <row r="5853" spans="1:8" x14ac:dyDescent="0.25">
      <c r="A5853" s="82">
        <v>5853</v>
      </c>
      <c r="B5853" s="83" t="s">
        <v>880</v>
      </c>
      <c r="C5853" s="93">
        <v>0.33333333333333331</v>
      </c>
      <c r="D5853" s="83" t="s">
        <v>846</v>
      </c>
      <c r="E5853" s="83" t="s">
        <v>24</v>
      </c>
      <c r="F5853" s="83" t="s">
        <v>478</v>
      </c>
      <c r="G5853" s="97">
        <v>3</v>
      </c>
      <c r="H5853" s="97">
        <v>150</v>
      </c>
    </row>
    <row r="5854" spans="1:8" x14ac:dyDescent="0.25">
      <c r="A5854" s="82">
        <v>5854</v>
      </c>
      <c r="B5854" s="83" t="s">
        <v>880</v>
      </c>
      <c r="C5854" s="93">
        <v>0.33333333333333331</v>
      </c>
      <c r="D5854" s="83" t="s">
        <v>846</v>
      </c>
      <c r="E5854" s="83" t="s">
        <v>24</v>
      </c>
      <c r="F5854" s="83" t="s">
        <v>985</v>
      </c>
      <c r="G5854" s="97">
        <v>15</v>
      </c>
      <c r="H5854" s="97">
        <v>750</v>
      </c>
    </row>
    <row r="5855" spans="1:8" x14ac:dyDescent="0.25">
      <c r="A5855" s="82">
        <v>5855</v>
      </c>
      <c r="B5855" s="83" t="s">
        <v>880</v>
      </c>
      <c r="C5855" s="93">
        <v>0.33333333333333331</v>
      </c>
      <c r="D5855" s="83" t="s">
        <v>846</v>
      </c>
      <c r="E5855" s="83" t="s">
        <v>24</v>
      </c>
      <c r="F5855" s="83" t="s">
        <v>58</v>
      </c>
      <c r="G5855" s="97">
        <v>2</v>
      </c>
      <c r="H5855" s="97">
        <v>100</v>
      </c>
    </row>
    <row r="5856" spans="1:8" x14ac:dyDescent="0.25">
      <c r="A5856" s="82">
        <v>5856</v>
      </c>
      <c r="B5856" s="83" t="s">
        <v>880</v>
      </c>
      <c r="C5856" s="93">
        <v>0.33333333333333331</v>
      </c>
      <c r="D5856" s="83" t="s">
        <v>846</v>
      </c>
      <c r="E5856" s="83" t="s">
        <v>24</v>
      </c>
      <c r="F5856" s="83" t="s">
        <v>40</v>
      </c>
      <c r="G5856" s="97">
        <v>1</v>
      </c>
      <c r="H5856" s="97">
        <v>50</v>
      </c>
    </row>
    <row r="5857" spans="1:8" x14ac:dyDescent="0.25">
      <c r="A5857" s="82">
        <v>5857</v>
      </c>
      <c r="B5857" s="83" t="s">
        <v>880</v>
      </c>
      <c r="C5857" s="93">
        <v>0.33333333333333331</v>
      </c>
      <c r="D5857" s="83" t="s">
        <v>846</v>
      </c>
      <c r="E5857" s="83" t="s">
        <v>24</v>
      </c>
      <c r="F5857" s="83" t="s">
        <v>449</v>
      </c>
      <c r="G5857" s="97">
        <v>1</v>
      </c>
      <c r="H5857" s="97">
        <v>50</v>
      </c>
    </row>
    <row r="5858" spans="1:8" x14ac:dyDescent="0.25">
      <c r="A5858" s="82">
        <v>5858</v>
      </c>
      <c r="B5858" s="83" t="s">
        <v>880</v>
      </c>
      <c r="C5858" s="93">
        <v>0.33333333333333331</v>
      </c>
      <c r="D5858" s="83" t="s">
        <v>846</v>
      </c>
      <c r="E5858" s="83" t="s">
        <v>24</v>
      </c>
      <c r="F5858" s="83" t="s">
        <v>1007</v>
      </c>
      <c r="G5858" s="97">
        <v>1</v>
      </c>
      <c r="H5858" s="97">
        <v>50</v>
      </c>
    </row>
    <row r="5859" spans="1:8" x14ac:dyDescent="0.25">
      <c r="A5859" s="82">
        <v>5859</v>
      </c>
      <c r="B5859" s="83" t="s">
        <v>880</v>
      </c>
      <c r="C5859" s="93">
        <v>0.33333333333333331</v>
      </c>
      <c r="D5859" s="83" t="s">
        <v>846</v>
      </c>
      <c r="E5859" s="83" t="s">
        <v>24</v>
      </c>
      <c r="F5859" s="83" t="s">
        <v>997</v>
      </c>
      <c r="G5859" s="97">
        <v>2</v>
      </c>
      <c r="H5859" s="97">
        <v>100</v>
      </c>
    </row>
    <row r="5860" spans="1:8" x14ac:dyDescent="0.25">
      <c r="A5860" s="82">
        <v>5860</v>
      </c>
      <c r="B5860" s="83" t="s">
        <v>880</v>
      </c>
      <c r="C5860" s="93">
        <v>0.33333333333333331</v>
      </c>
      <c r="D5860" s="83" t="s">
        <v>846</v>
      </c>
      <c r="E5860" s="83" t="s">
        <v>24</v>
      </c>
      <c r="F5860" s="83" t="s">
        <v>497</v>
      </c>
      <c r="G5860" s="97">
        <v>4</v>
      </c>
      <c r="H5860" s="97">
        <v>200</v>
      </c>
    </row>
    <row r="5861" spans="1:8" x14ac:dyDescent="0.25">
      <c r="A5861" s="82">
        <v>5861</v>
      </c>
      <c r="B5861" s="83" t="s">
        <v>881</v>
      </c>
      <c r="C5861" s="93">
        <v>0.33333333333333331</v>
      </c>
      <c r="D5861" s="83" t="s">
        <v>846</v>
      </c>
      <c r="E5861" s="83" t="s">
        <v>24</v>
      </c>
      <c r="F5861" s="83" t="s">
        <v>478</v>
      </c>
      <c r="G5861" s="97">
        <v>1</v>
      </c>
      <c r="H5861" s="97">
        <v>33</v>
      </c>
    </row>
    <row r="5862" spans="1:8" x14ac:dyDescent="0.25">
      <c r="A5862" s="82">
        <v>5862</v>
      </c>
      <c r="B5862" s="83" t="s">
        <v>881</v>
      </c>
      <c r="C5862" s="93">
        <v>0.33333333333333331</v>
      </c>
      <c r="D5862" s="83" t="s">
        <v>846</v>
      </c>
      <c r="E5862" s="83" t="s">
        <v>24</v>
      </c>
      <c r="F5862" s="83" t="s">
        <v>334</v>
      </c>
      <c r="G5862" s="97">
        <v>3</v>
      </c>
      <c r="H5862" s="97">
        <v>100</v>
      </c>
    </row>
    <row r="5863" spans="1:8" x14ac:dyDescent="0.25">
      <c r="A5863" s="82">
        <v>5863</v>
      </c>
      <c r="B5863" s="83" t="s">
        <v>881</v>
      </c>
      <c r="C5863" s="93">
        <v>0.33333333333333331</v>
      </c>
      <c r="D5863" s="83" t="s">
        <v>846</v>
      </c>
      <c r="E5863" s="83" t="s">
        <v>24</v>
      </c>
      <c r="F5863" s="83" t="s">
        <v>28</v>
      </c>
      <c r="G5863" s="97">
        <v>1</v>
      </c>
      <c r="H5863" s="97">
        <v>33</v>
      </c>
    </row>
    <row r="5864" spans="1:8" x14ac:dyDescent="0.25">
      <c r="A5864" s="82">
        <v>5864</v>
      </c>
      <c r="B5864" s="83" t="s">
        <v>881</v>
      </c>
      <c r="C5864" s="93">
        <v>0.33333333333333331</v>
      </c>
      <c r="D5864" s="83" t="s">
        <v>846</v>
      </c>
      <c r="E5864" s="83" t="s">
        <v>24</v>
      </c>
      <c r="F5864" s="83" t="s">
        <v>1016</v>
      </c>
      <c r="G5864" s="97">
        <v>1</v>
      </c>
      <c r="H5864" s="97">
        <v>33</v>
      </c>
    </row>
    <row r="5865" spans="1:8" x14ac:dyDescent="0.25">
      <c r="A5865" s="82">
        <v>5865</v>
      </c>
      <c r="B5865" s="83" t="s">
        <v>881</v>
      </c>
      <c r="C5865" s="93">
        <v>0.33333333333333331</v>
      </c>
      <c r="D5865" s="83" t="s">
        <v>846</v>
      </c>
      <c r="E5865" s="83" t="s">
        <v>24</v>
      </c>
      <c r="F5865" s="83" t="s">
        <v>696</v>
      </c>
      <c r="G5865" s="97">
        <v>5</v>
      </c>
      <c r="H5865" s="97">
        <v>167</v>
      </c>
    </row>
    <row r="5866" spans="1:8" x14ac:dyDescent="0.25">
      <c r="A5866" s="82">
        <v>5866</v>
      </c>
      <c r="B5866" s="83" t="s">
        <v>881</v>
      </c>
      <c r="C5866" s="93">
        <v>0.33333333333333331</v>
      </c>
      <c r="D5866" s="83" t="s">
        <v>846</v>
      </c>
      <c r="E5866" s="83" t="s">
        <v>24</v>
      </c>
      <c r="F5866" s="83" t="s">
        <v>343</v>
      </c>
      <c r="G5866" s="97">
        <v>2</v>
      </c>
      <c r="H5866" s="97">
        <v>67</v>
      </c>
    </row>
    <row r="5867" spans="1:8" x14ac:dyDescent="0.25">
      <c r="A5867" s="82">
        <v>5867</v>
      </c>
      <c r="B5867" s="83" t="s">
        <v>881</v>
      </c>
      <c r="C5867" s="93">
        <v>0.33333333333333331</v>
      </c>
      <c r="D5867" s="83" t="s">
        <v>846</v>
      </c>
      <c r="E5867" s="83" t="s">
        <v>24</v>
      </c>
      <c r="F5867" s="83" t="s">
        <v>985</v>
      </c>
      <c r="G5867" s="97">
        <v>14</v>
      </c>
      <c r="H5867" s="97">
        <v>467</v>
      </c>
    </row>
    <row r="5868" spans="1:8" x14ac:dyDescent="0.25">
      <c r="A5868" s="82">
        <v>5868</v>
      </c>
      <c r="B5868" s="83" t="s">
        <v>881</v>
      </c>
      <c r="C5868" s="93">
        <v>0.33333333333333331</v>
      </c>
      <c r="D5868" s="83" t="s">
        <v>846</v>
      </c>
      <c r="E5868" s="83" t="s">
        <v>24</v>
      </c>
      <c r="F5868" s="83" t="s">
        <v>1018</v>
      </c>
      <c r="G5868" s="97">
        <v>1</v>
      </c>
      <c r="H5868" s="97">
        <v>33</v>
      </c>
    </row>
    <row r="5869" spans="1:8" x14ac:dyDescent="0.25">
      <c r="A5869" s="82">
        <v>5869</v>
      </c>
      <c r="B5869" s="83" t="s">
        <v>881</v>
      </c>
      <c r="C5869" s="93">
        <v>0.33333333333333331</v>
      </c>
      <c r="D5869" s="83" t="s">
        <v>846</v>
      </c>
      <c r="E5869" s="83" t="s">
        <v>24</v>
      </c>
      <c r="F5869" s="83" t="s">
        <v>690</v>
      </c>
      <c r="G5869" s="97">
        <v>1</v>
      </c>
      <c r="H5869" s="97">
        <v>33</v>
      </c>
    </row>
    <row r="5870" spans="1:8" x14ac:dyDescent="0.25">
      <c r="A5870" s="82">
        <v>5870</v>
      </c>
      <c r="B5870" s="83" t="s">
        <v>881</v>
      </c>
      <c r="C5870" s="93">
        <v>0.33333333333333331</v>
      </c>
      <c r="D5870" s="83" t="s">
        <v>846</v>
      </c>
      <c r="E5870" s="83" t="s">
        <v>24</v>
      </c>
      <c r="F5870" s="83" t="s">
        <v>994</v>
      </c>
      <c r="G5870" s="97">
        <v>1</v>
      </c>
      <c r="H5870" s="97">
        <v>33</v>
      </c>
    </row>
    <row r="5871" spans="1:8" x14ac:dyDescent="0.25">
      <c r="A5871" s="82">
        <v>5871</v>
      </c>
      <c r="B5871" s="83" t="s">
        <v>881</v>
      </c>
      <c r="C5871" s="93">
        <v>0.33333333333333331</v>
      </c>
      <c r="D5871" s="83" t="s">
        <v>846</v>
      </c>
      <c r="E5871" s="83" t="s">
        <v>24</v>
      </c>
      <c r="F5871" s="83" t="s">
        <v>479</v>
      </c>
      <c r="G5871" s="97">
        <v>1</v>
      </c>
      <c r="H5871" s="97">
        <v>33</v>
      </c>
    </row>
    <row r="5872" spans="1:8" x14ac:dyDescent="0.25">
      <c r="A5872" s="82">
        <v>5872</v>
      </c>
      <c r="B5872" s="83" t="s">
        <v>881</v>
      </c>
      <c r="C5872" s="93">
        <v>0.33333333333333331</v>
      </c>
      <c r="D5872" s="83" t="s">
        <v>846</v>
      </c>
      <c r="E5872" s="83" t="s">
        <v>24</v>
      </c>
      <c r="F5872" s="83" t="s">
        <v>699</v>
      </c>
      <c r="G5872" s="97">
        <v>1</v>
      </c>
      <c r="H5872" s="97">
        <v>33</v>
      </c>
    </row>
    <row r="5873" spans="1:8" x14ac:dyDescent="0.25">
      <c r="A5873" s="82">
        <v>5873</v>
      </c>
      <c r="B5873" s="83" t="s">
        <v>881</v>
      </c>
      <c r="C5873" s="93">
        <v>0.33333333333333331</v>
      </c>
      <c r="D5873" s="83" t="s">
        <v>846</v>
      </c>
      <c r="E5873" s="83" t="s">
        <v>24</v>
      </c>
      <c r="F5873" s="83" t="s">
        <v>306</v>
      </c>
      <c r="G5873" s="97">
        <v>3</v>
      </c>
      <c r="H5873" s="97">
        <v>100</v>
      </c>
    </row>
    <row r="5874" spans="1:8" x14ac:dyDescent="0.25">
      <c r="A5874" s="82">
        <v>5874</v>
      </c>
      <c r="B5874" s="83" t="s">
        <v>881</v>
      </c>
      <c r="C5874" s="93">
        <v>0.33333333333333331</v>
      </c>
      <c r="D5874" s="83" t="s">
        <v>846</v>
      </c>
      <c r="E5874" s="83" t="s">
        <v>24</v>
      </c>
      <c r="F5874" s="83" t="s">
        <v>984</v>
      </c>
      <c r="G5874" s="97">
        <v>1</v>
      </c>
      <c r="H5874" s="97">
        <v>33</v>
      </c>
    </row>
    <row r="5875" spans="1:8" x14ac:dyDescent="0.25">
      <c r="A5875" s="82">
        <v>5875</v>
      </c>
      <c r="B5875" s="83" t="s">
        <v>881</v>
      </c>
      <c r="C5875" s="93">
        <v>0.33333333333333331</v>
      </c>
      <c r="D5875" s="83" t="s">
        <v>846</v>
      </c>
      <c r="E5875" s="83" t="s">
        <v>24</v>
      </c>
      <c r="F5875" s="83" t="s">
        <v>1007</v>
      </c>
      <c r="G5875" s="97">
        <v>5</v>
      </c>
      <c r="H5875" s="97">
        <v>167</v>
      </c>
    </row>
    <row r="5876" spans="1:8" x14ac:dyDescent="0.25">
      <c r="A5876" s="82">
        <v>5876</v>
      </c>
      <c r="B5876" s="83" t="s">
        <v>881</v>
      </c>
      <c r="C5876" s="93">
        <v>0.33333333333333331</v>
      </c>
      <c r="D5876" s="83" t="s">
        <v>846</v>
      </c>
      <c r="E5876" s="83" t="s">
        <v>24</v>
      </c>
      <c r="F5876" s="83" t="s">
        <v>997</v>
      </c>
      <c r="G5876" s="97">
        <v>1</v>
      </c>
      <c r="H5876" s="97">
        <v>33</v>
      </c>
    </row>
    <row r="5877" spans="1:8" x14ac:dyDescent="0.25">
      <c r="A5877" s="82">
        <v>5877</v>
      </c>
      <c r="B5877" s="83" t="s">
        <v>881</v>
      </c>
      <c r="C5877" s="93">
        <v>0.33333333333333331</v>
      </c>
      <c r="D5877" s="83" t="s">
        <v>846</v>
      </c>
      <c r="E5877" s="83" t="s">
        <v>24</v>
      </c>
      <c r="F5877" s="83" t="s">
        <v>983</v>
      </c>
      <c r="G5877" s="97">
        <v>1</v>
      </c>
      <c r="H5877" s="97">
        <v>33</v>
      </c>
    </row>
    <row r="5878" spans="1:8" x14ac:dyDescent="0.25">
      <c r="A5878" s="82">
        <v>5878</v>
      </c>
      <c r="B5878" s="83" t="s">
        <v>881</v>
      </c>
      <c r="C5878" s="93">
        <v>0.33333333333333331</v>
      </c>
      <c r="D5878" s="83" t="s">
        <v>846</v>
      </c>
      <c r="E5878" s="83" t="s">
        <v>24</v>
      </c>
      <c r="F5878" s="83" t="s">
        <v>40</v>
      </c>
      <c r="G5878" s="97">
        <v>1</v>
      </c>
      <c r="H5878" s="97">
        <v>33</v>
      </c>
    </row>
    <row r="5879" spans="1:8" x14ac:dyDescent="0.25">
      <c r="A5879" s="82">
        <v>5879</v>
      </c>
      <c r="B5879" s="83" t="s">
        <v>882</v>
      </c>
      <c r="C5879" s="93">
        <v>0.33333333333333331</v>
      </c>
      <c r="D5879" s="83" t="s">
        <v>846</v>
      </c>
      <c r="E5879" s="83" t="s">
        <v>24</v>
      </c>
      <c r="F5879" s="83" t="s">
        <v>478</v>
      </c>
      <c r="G5879" s="97">
        <v>3</v>
      </c>
      <c r="H5879" s="97">
        <v>150</v>
      </c>
    </row>
    <row r="5880" spans="1:8" x14ac:dyDescent="0.25">
      <c r="A5880" s="82">
        <v>5880</v>
      </c>
      <c r="B5880" s="83" t="s">
        <v>882</v>
      </c>
      <c r="C5880" s="93">
        <v>0.33333333333333331</v>
      </c>
      <c r="D5880" s="83" t="s">
        <v>846</v>
      </c>
      <c r="E5880" s="83" t="s">
        <v>24</v>
      </c>
      <c r="F5880" s="83" t="s">
        <v>497</v>
      </c>
      <c r="G5880" s="97">
        <v>2</v>
      </c>
      <c r="H5880" s="97">
        <v>100</v>
      </c>
    </row>
    <row r="5881" spans="1:8" x14ac:dyDescent="0.25">
      <c r="A5881" s="82">
        <v>5881</v>
      </c>
      <c r="B5881" s="83" t="s">
        <v>882</v>
      </c>
      <c r="C5881" s="93">
        <v>0.33333333333333331</v>
      </c>
      <c r="D5881" s="83" t="s">
        <v>846</v>
      </c>
      <c r="E5881" s="83" t="s">
        <v>24</v>
      </c>
      <c r="F5881" s="83" t="s">
        <v>28</v>
      </c>
      <c r="G5881" s="97">
        <v>2</v>
      </c>
      <c r="H5881" s="97">
        <v>100</v>
      </c>
    </row>
    <row r="5882" spans="1:8" x14ac:dyDescent="0.25">
      <c r="A5882" s="82">
        <v>5882</v>
      </c>
      <c r="B5882" s="83" t="s">
        <v>882</v>
      </c>
      <c r="C5882" s="93">
        <v>0.33333333333333331</v>
      </c>
      <c r="D5882" s="83" t="s">
        <v>846</v>
      </c>
      <c r="E5882" s="83" t="s">
        <v>24</v>
      </c>
      <c r="F5882" s="83" t="s">
        <v>1018</v>
      </c>
      <c r="G5882" s="97">
        <v>1</v>
      </c>
      <c r="H5882" s="97">
        <v>50</v>
      </c>
    </row>
    <row r="5883" spans="1:8" x14ac:dyDescent="0.25">
      <c r="A5883" s="82">
        <v>5883</v>
      </c>
      <c r="B5883" s="83" t="s">
        <v>882</v>
      </c>
      <c r="C5883" s="93">
        <v>0.33333333333333331</v>
      </c>
      <c r="D5883" s="83" t="s">
        <v>846</v>
      </c>
      <c r="E5883" s="83" t="s">
        <v>24</v>
      </c>
      <c r="F5883" s="83" t="s">
        <v>985</v>
      </c>
      <c r="G5883" s="97">
        <v>10</v>
      </c>
      <c r="H5883" s="97">
        <v>500</v>
      </c>
    </row>
    <row r="5884" spans="1:8" x14ac:dyDescent="0.25">
      <c r="A5884" s="82">
        <v>5884</v>
      </c>
      <c r="B5884" s="83" t="s">
        <v>882</v>
      </c>
      <c r="C5884" s="93">
        <v>0.33333333333333331</v>
      </c>
      <c r="D5884" s="83" t="s">
        <v>846</v>
      </c>
      <c r="E5884" s="83" t="s">
        <v>24</v>
      </c>
      <c r="F5884" s="83" t="s">
        <v>699</v>
      </c>
      <c r="G5884" s="97">
        <v>1</v>
      </c>
      <c r="H5884" s="97">
        <v>50</v>
      </c>
    </row>
    <row r="5885" spans="1:8" x14ac:dyDescent="0.25">
      <c r="A5885" s="82">
        <v>5885</v>
      </c>
      <c r="B5885" s="83" t="s">
        <v>882</v>
      </c>
      <c r="C5885" s="93">
        <v>0.33333333333333331</v>
      </c>
      <c r="D5885" s="83" t="s">
        <v>846</v>
      </c>
      <c r="E5885" s="83" t="s">
        <v>24</v>
      </c>
      <c r="F5885" s="83" t="s">
        <v>696</v>
      </c>
      <c r="G5885" s="97">
        <v>1</v>
      </c>
      <c r="H5885" s="97">
        <v>50</v>
      </c>
    </row>
    <row r="5886" spans="1:8" x14ac:dyDescent="0.25">
      <c r="A5886" s="82">
        <v>5886</v>
      </c>
      <c r="B5886" s="83" t="s">
        <v>882</v>
      </c>
      <c r="C5886" s="93">
        <v>0.33333333333333331</v>
      </c>
      <c r="D5886" s="83" t="s">
        <v>846</v>
      </c>
      <c r="E5886" s="83" t="s">
        <v>24</v>
      </c>
      <c r="F5886" s="83" t="s">
        <v>63</v>
      </c>
      <c r="G5886" s="97">
        <v>1</v>
      </c>
      <c r="H5886" s="97">
        <v>50</v>
      </c>
    </row>
    <row r="5887" spans="1:8" x14ac:dyDescent="0.25">
      <c r="A5887" s="82">
        <v>5887</v>
      </c>
      <c r="B5887" s="83" t="s">
        <v>882</v>
      </c>
      <c r="C5887" s="93">
        <v>0.33333333333333331</v>
      </c>
      <c r="D5887" s="83" t="s">
        <v>846</v>
      </c>
      <c r="E5887" s="83" t="s">
        <v>24</v>
      </c>
      <c r="F5887" s="83" t="s">
        <v>449</v>
      </c>
      <c r="G5887" s="97">
        <v>1</v>
      </c>
      <c r="H5887" s="97">
        <v>50</v>
      </c>
    </row>
    <row r="5888" spans="1:8" x14ac:dyDescent="0.25">
      <c r="A5888" s="82">
        <v>5888</v>
      </c>
      <c r="B5888" s="83" t="s">
        <v>882</v>
      </c>
      <c r="C5888" s="93">
        <v>0.33333333333333331</v>
      </c>
      <c r="D5888" s="83" t="s">
        <v>846</v>
      </c>
      <c r="E5888" s="83" t="s">
        <v>24</v>
      </c>
      <c r="F5888" s="83" t="s">
        <v>1007</v>
      </c>
      <c r="G5888" s="97">
        <v>4</v>
      </c>
      <c r="H5888" s="97">
        <v>200</v>
      </c>
    </row>
    <row r="5889" spans="1:8" x14ac:dyDescent="0.25">
      <c r="A5889" s="82">
        <v>5889</v>
      </c>
      <c r="B5889" s="83" t="s">
        <v>882</v>
      </c>
      <c r="C5889" s="93">
        <v>0.33333333333333331</v>
      </c>
      <c r="D5889" s="83" t="s">
        <v>846</v>
      </c>
      <c r="E5889" s="83" t="s">
        <v>24</v>
      </c>
      <c r="F5889" s="83" t="s">
        <v>37</v>
      </c>
      <c r="G5889" s="97">
        <v>1</v>
      </c>
      <c r="H5889" s="97">
        <v>50</v>
      </c>
    </row>
    <row r="5890" spans="1:8" x14ac:dyDescent="0.25">
      <c r="A5890" s="82">
        <v>5890</v>
      </c>
      <c r="B5890" s="83" t="s">
        <v>882</v>
      </c>
      <c r="C5890" s="93">
        <v>0.33333333333333331</v>
      </c>
      <c r="D5890" s="83" t="s">
        <v>846</v>
      </c>
      <c r="E5890" s="83" t="s">
        <v>24</v>
      </c>
      <c r="F5890" s="83" t="s">
        <v>991</v>
      </c>
      <c r="G5890" s="97">
        <v>1</v>
      </c>
      <c r="H5890" s="97">
        <v>50</v>
      </c>
    </row>
    <row r="5891" spans="1:8" x14ac:dyDescent="0.25">
      <c r="A5891" s="82">
        <v>5891</v>
      </c>
      <c r="B5891" s="83" t="s">
        <v>882</v>
      </c>
      <c r="C5891" s="93">
        <v>0.33333333333333331</v>
      </c>
      <c r="D5891" s="83" t="s">
        <v>846</v>
      </c>
      <c r="E5891" s="83" t="s">
        <v>24</v>
      </c>
      <c r="F5891" s="83" t="s">
        <v>994</v>
      </c>
      <c r="G5891" s="97">
        <v>1</v>
      </c>
      <c r="H5891" s="97">
        <v>50</v>
      </c>
    </row>
    <row r="5892" spans="1:8" x14ac:dyDescent="0.25">
      <c r="A5892" s="82">
        <v>5892</v>
      </c>
      <c r="B5892" s="83" t="s">
        <v>882</v>
      </c>
      <c r="C5892" s="93">
        <v>0.33333333333333331</v>
      </c>
      <c r="D5892" s="83" t="s">
        <v>846</v>
      </c>
      <c r="E5892" s="83" t="s">
        <v>24</v>
      </c>
      <c r="F5892" s="83" t="s">
        <v>343</v>
      </c>
      <c r="G5892" s="97">
        <v>3</v>
      </c>
      <c r="H5892" s="97">
        <v>150</v>
      </c>
    </row>
    <row r="5893" spans="1:8" x14ac:dyDescent="0.25">
      <c r="A5893" s="82">
        <v>5893</v>
      </c>
      <c r="B5893" s="83" t="s">
        <v>882</v>
      </c>
      <c r="C5893" s="93">
        <v>0.33333333333333331</v>
      </c>
      <c r="D5893" s="83" t="s">
        <v>846</v>
      </c>
      <c r="E5893" s="83" t="s">
        <v>24</v>
      </c>
      <c r="F5893" s="83" t="s">
        <v>40</v>
      </c>
      <c r="G5893" s="97">
        <v>3</v>
      </c>
      <c r="H5893" s="97">
        <v>150</v>
      </c>
    </row>
    <row r="5894" spans="1:8" x14ac:dyDescent="0.25">
      <c r="A5894" s="82">
        <v>5894</v>
      </c>
      <c r="B5894" s="83" t="s">
        <v>882</v>
      </c>
      <c r="C5894" s="93">
        <v>0.33333333333333331</v>
      </c>
      <c r="D5894" s="83" t="s">
        <v>846</v>
      </c>
      <c r="E5894" s="83" t="s">
        <v>24</v>
      </c>
      <c r="F5894" s="83" t="s">
        <v>479</v>
      </c>
      <c r="G5894" s="97">
        <v>4</v>
      </c>
      <c r="H5894" s="97">
        <v>200</v>
      </c>
    </row>
    <row r="5895" spans="1:8" x14ac:dyDescent="0.25">
      <c r="A5895" s="82">
        <v>5895</v>
      </c>
      <c r="B5895" s="83" t="s">
        <v>882</v>
      </c>
      <c r="C5895" s="93">
        <v>0.33333333333333331</v>
      </c>
      <c r="D5895" s="83" t="s">
        <v>846</v>
      </c>
      <c r="E5895" s="83" t="s">
        <v>24</v>
      </c>
      <c r="F5895" s="83" t="s">
        <v>132</v>
      </c>
      <c r="G5895" s="97">
        <v>2</v>
      </c>
      <c r="H5895" s="97">
        <v>100</v>
      </c>
    </row>
    <row r="5896" spans="1:8" x14ac:dyDescent="0.25">
      <c r="A5896" s="82">
        <v>5896</v>
      </c>
      <c r="B5896" s="83" t="s">
        <v>882</v>
      </c>
      <c r="C5896" s="93">
        <v>0.33333333333333331</v>
      </c>
      <c r="D5896" s="83" t="s">
        <v>846</v>
      </c>
      <c r="E5896" s="83" t="s">
        <v>24</v>
      </c>
      <c r="F5896" s="83" t="s">
        <v>58</v>
      </c>
      <c r="G5896" s="97">
        <v>1</v>
      </c>
      <c r="H5896" s="97">
        <v>50</v>
      </c>
    </row>
    <row r="5897" spans="1:8" x14ac:dyDescent="0.25">
      <c r="A5897" s="82">
        <v>5897</v>
      </c>
      <c r="B5897" s="83" t="s">
        <v>883</v>
      </c>
      <c r="C5897" s="93">
        <v>0.33333333333333331</v>
      </c>
      <c r="D5897" s="83" t="s">
        <v>843</v>
      </c>
      <c r="E5897" s="83" t="s">
        <v>24</v>
      </c>
      <c r="F5897" s="83" t="s">
        <v>40</v>
      </c>
      <c r="G5897" s="97">
        <v>1</v>
      </c>
      <c r="H5897" s="97">
        <v>100</v>
      </c>
    </row>
    <row r="5898" spans="1:8" x14ac:dyDescent="0.25">
      <c r="A5898" s="82">
        <v>5898</v>
      </c>
      <c r="B5898" s="83" t="s">
        <v>883</v>
      </c>
      <c r="C5898" s="93">
        <v>0.33333333333333331</v>
      </c>
      <c r="D5898" s="83" t="s">
        <v>843</v>
      </c>
      <c r="E5898" s="83" t="s">
        <v>24</v>
      </c>
      <c r="F5898" s="83" t="s">
        <v>991</v>
      </c>
      <c r="G5898" s="97">
        <v>1</v>
      </c>
      <c r="H5898" s="97">
        <v>100</v>
      </c>
    </row>
    <row r="5899" spans="1:8" x14ac:dyDescent="0.25">
      <c r="A5899" s="82">
        <v>5899</v>
      </c>
      <c r="B5899" s="83" t="s">
        <v>883</v>
      </c>
      <c r="C5899" s="93">
        <v>0.33333333333333331</v>
      </c>
      <c r="D5899" s="83" t="s">
        <v>843</v>
      </c>
      <c r="E5899" s="83" t="s">
        <v>24</v>
      </c>
      <c r="F5899" s="83" t="s">
        <v>1008</v>
      </c>
      <c r="G5899" s="97">
        <v>1</v>
      </c>
      <c r="H5899" s="97">
        <v>100</v>
      </c>
    </row>
    <row r="5900" spans="1:8" x14ac:dyDescent="0.25">
      <c r="A5900" s="82">
        <v>5900</v>
      </c>
      <c r="B5900" s="83" t="s">
        <v>883</v>
      </c>
      <c r="C5900" s="93">
        <v>0.33333333333333331</v>
      </c>
      <c r="D5900" s="83" t="s">
        <v>843</v>
      </c>
      <c r="E5900" s="83" t="s">
        <v>24</v>
      </c>
      <c r="F5900" s="83" t="s">
        <v>343</v>
      </c>
      <c r="G5900" s="97">
        <v>1</v>
      </c>
      <c r="H5900" s="97">
        <v>100</v>
      </c>
    </row>
    <row r="5901" spans="1:8" x14ac:dyDescent="0.25">
      <c r="A5901" s="82">
        <v>5901</v>
      </c>
      <c r="B5901" s="83" t="s">
        <v>883</v>
      </c>
      <c r="C5901" s="93">
        <v>0.33333333333333331</v>
      </c>
      <c r="D5901" s="83" t="s">
        <v>843</v>
      </c>
      <c r="E5901" s="83" t="s">
        <v>24</v>
      </c>
      <c r="F5901" s="83" t="s">
        <v>985</v>
      </c>
      <c r="G5901" s="97">
        <v>4</v>
      </c>
      <c r="H5901" s="97">
        <v>400</v>
      </c>
    </row>
    <row r="5902" spans="1:8" x14ac:dyDescent="0.25">
      <c r="A5902" s="82">
        <v>5902</v>
      </c>
      <c r="B5902" s="83" t="s">
        <v>883</v>
      </c>
      <c r="C5902" s="93">
        <v>0.33333333333333331</v>
      </c>
      <c r="D5902" s="83" t="s">
        <v>843</v>
      </c>
      <c r="E5902" s="83" t="s">
        <v>24</v>
      </c>
      <c r="F5902" s="83" t="s">
        <v>479</v>
      </c>
      <c r="G5902" s="97">
        <v>1</v>
      </c>
      <c r="H5902" s="97">
        <v>100</v>
      </c>
    </row>
    <row r="5903" spans="1:8" x14ac:dyDescent="0.25">
      <c r="A5903" s="82">
        <v>5903</v>
      </c>
      <c r="B5903" s="83" t="s">
        <v>884</v>
      </c>
      <c r="C5903" s="93">
        <v>0.33333333333333331</v>
      </c>
      <c r="D5903" s="83" t="s">
        <v>843</v>
      </c>
      <c r="E5903" s="83" t="s">
        <v>24</v>
      </c>
      <c r="F5903" s="83" t="s">
        <v>690</v>
      </c>
      <c r="G5903" s="97">
        <v>12</v>
      </c>
      <c r="H5903" s="97">
        <v>1200</v>
      </c>
    </row>
    <row r="5904" spans="1:8" x14ac:dyDescent="0.25">
      <c r="A5904" s="82">
        <v>5904</v>
      </c>
      <c r="B5904" s="83" t="s">
        <v>885</v>
      </c>
      <c r="C5904" s="93">
        <v>0.33333333333333331</v>
      </c>
      <c r="D5904" s="83" t="s">
        <v>284</v>
      </c>
      <c r="E5904" s="83" t="s">
        <v>24</v>
      </c>
      <c r="F5904" s="83" t="s">
        <v>334</v>
      </c>
      <c r="G5904" s="97">
        <v>4</v>
      </c>
      <c r="H5904" s="97">
        <v>667</v>
      </c>
    </row>
    <row r="5905" spans="1:8" x14ac:dyDescent="0.25">
      <c r="A5905" s="82">
        <v>5905</v>
      </c>
      <c r="B5905" s="83" t="s">
        <v>885</v>
      </c>
      <c r="C5905" s="93">
        <v>0.33333333333333331</v>
      </c>
      <c r="D5905" s="83" t="s">
        <v>284</v>
      </c>
      <c r="E5905" s="83" t="s">
        <v>24</v>
      </c>
      <c r="F5905" s="83" t="s">
        <v>28</v>
      </c>
      <c r="G5905" s="97">
        <v>1</v>
      </c>
      <c r="H5905" s="97">
        <v>167</v>
      </c>
    </row>
    <row r="5906" spans="1:8" x14ac:dyDescent="0.25">
      <c r="A5906" s="82">
        <v>5906</v>
      </c>
      <c r="B5906" s="83" t="s">
        <v>885</v>
      </c>
      <c r="C5906" s="93">
        <v>0.33333333333333331</v>
      </c>
      <c r="D5906" s="83" t="s">
        <v>284</v>
      </c>
      <c r="E5906" s="83" t="s">
        <v>24</v>
      </c>
      <c r="F5906" s="83" t="s">
        <v>984</v>
      </c>
      <c r="G5906" s="97">
        <v>2</v>
      </c>
      <c r="H5906" s="97">
        <v>333</v>
      </c>
    </row>
    <row r="5907" spans="1:8" x14ac:dyDescent="0.25">
      <c r="A5907" s="82">
        <v>5907</v>
      </c>
      <c r="B5907" s="83" t="s">
        <v>885</v>
      </c>
      <c r="C5907" s="93">
        <v>0.33333333333333331</v>
      </c>
      <c r="D5907" s="83" t="s">
        <v>284</v>
      </c>
      <c r="E5907" s="83" t="s">
        <v>24</v>
      </c>
      <c r="F5907" s="83" t="s">
        <v>478</v>
      </c>
      <c r="G5907" s="97">
        <v>3</v>
      </c>
      <c r="H5907" s="97">
        <v>500</v>
      </c>
    </row>
    <row r="5908" spans="1:8" x14ac:dyDescent="0.25">
      <c r="A5908" s="82">
        <v>5908</v>
      </c>
      <c r="B5908" s="83" t="s">
        <v>885</v>
      </c>
      <c r="C5908" s="93">
        <v>0.33333333333333331</v>
      </c>
      <c r="D5908" s="83" t="s">
        <v>284</v>
      </c>
      <c r="E5908" s="83" t="s">
        <v>24</v>
      </c>
      <c r="F5908" s="83" t="s">
        <v>985</v>
      </c>
      <c r="G5908" s="97">
        <v>6</v>
      </c>
      <c r="H5908" s="97">
        <v>1000</v>
      </c>
    </row>
    <row r="5909" spans="1:8" x14ac:dyDescent="0.25">
      <c r="A5909" s="82">
        <v>5909</v>
      </c>
      <c r="B5909" s="83" t="s">
        <v>885</v>
      </c>
      <c r="C5909" s="93">
        <v>0.33333333333333331</v>
      </c>
      <c r="D5909" s="83" t="s">
        <v>284</v>
      </c>
      <c r="E5909" s="83" t="s">
        <v>24</v>
      </c>
      <c r="F5909" s="83" t="s">
        <v>132</v>
      </c>
      <c r="G5909" s="97">
        <v>1</v>
      </c>
      <c r="H5909" s="97">
        <v>167</v>
      </c>
    </row>
    <row r="5910" spans="1:8" x14ac:dyDescent="0.25">
      <c r="A5910" s="82">
        <v>5910</v>
      </c>
      <c r="B5910" s="83" t="s">
        <v>885</v>
      </c>
      <c r="C5910" s="93">
        <v>0.33333333333333331</v>
      </c>
      <c r="D5910" s="83" t="s">
        <v>284</v>
      </c>
      <c r="E5910" s="83" t="s">
        <v>24</v>
      </c>
      <c r="F5910" s="83" t="s">
        <v>987</v>
      </c>
      <c r="G5910" s="97">
        <v>1</v>
      </c>
      <c r="H5910" s="97">
        <v>167</v>
      </c>
    </row>
    <row r="5911" spans="1:8" x14ac:dyDescent="0.25">
      <c r="A5911" s="82">
        <v>5911</v>
      </c>
      <c r="B5911" s="83" t="s">
        <v>885</v>
      </c>
      <c r="C5911" s="93">
        <v>0.33333333333333331</v>
      </c>
      <c r="D5911" s="83" t="s">
        <v>284</v>
      </c>
      <c r="E5911" s="83" t="s">
        <v>24</v>
      </c>
      <c r="F5911" s="83" t="s">
        <v>1007</v>
      </c>
      <c r="G5911" s="97">
        <v>11</v>
      </c>
      <c r="H5911" s="97">
        <v>1833</v>
      </c>
    </row>
    <row r="5912" spans="1:8" x14ac:dyDescent="0.25">
      <c r="A5912" s="82">
        <v>5912</v>
      </c>
      <c r="B5912" s="83" t="s">
        <v>885</v>
      </c>
      <c r="C5912" s="93">
        <v>0.33333333333333331</v>
      </c>
      <c r="D5912" s="83" t="s">
        <v>284</v>
      </c>
      <c r="E5912" s="83" t="s">
        <v>24</v>
      </c>
      <c r="F5912" s="83" t="s">
        <v>479</v>
      </c>
      <c r="G5912" s="97">
        <v>12</v>
      </c>
      <c r="H5912" s="97">
        <v>2000</v>
      </c>
    </row>
    <row r="5913" spans="1:8" x14ac:dyDescent="0.25">
      <c r="A5913" s="82">
        <v>5913</v>
      </c>
      <c r="B5913" s="83" t="s">
        <v>885</v>
      </c>
      <c r="C5913" s="93">
        <v>0.33333333333333331</v>
      </c>
      <c r="D5913" s="83" t="s">
        <v>284</v>
      </c>
      <c r="E5913" s="83" t="s">
        <v>24</v>
      </c>
      <c r="F5913" s="83" t="s">
        <v>343</v>
      </c>
      <c r="G5913" s="97">
        <v>1</v>
      </c>
      <c r="H5913" s="97">
        <v>167</v>
      </c>
    </row>
    <row r="5914" spans="1:8" x14ac:dyDescent="0.25">
      <c r="A5914" s="82">
        <v>5914</v>
      </c>
      <c r="B5914" s="83" t="s">
        <v>886</v>
      </c>
      <c r="C5914" s="93">
        <v>0.33333333333333331</v>
      </c>
      <c r="D5914" s="83" t="s">
        <v>846</v>
      </c>
      <c r="E5914" s="83" t="s">
        <v>24</v>
      </c>
      <c r="F5914" s="83" t="s">
        <v>696</v>
      </c>
      <c r="G5914" s="97">
        <v>2</v>
      </c>
      <c r="H5914" s="97">
        <v>100</v>
      </c>
    </row>
    <row r="5915" spans="1:8" x14ac:dyDescent="0.25">
      <c r="A5915" s="82">
        <v>5915</v>
      </c>
      <c r="B5915" s="83" t="s">
        <v>886</v>
      </c>
      <c r="C5915" s="93">
        <v>0.33333333333333331</v>
      </c>
      <c r="D5915" s="83" t="s">
        <v>846</v>
      </c>
      <c r="E5915" s="83" t="s">
        <v>24</v>
      </c>
      <c r="F5915" s="83" t="s">
        <v>478</v>
      </c>
      <c r="G5915" s="97">
        <v>5</v>
      </c>
      <c r="H5915" s="97">
        <v>250</v>
      </c>
    </row>
    <row r="5916" spans="1:8" x14ac:dyDescent="0.25">
      <c r="A5916" s="82">
        <v>5916</v>
      </c>
      <c r="B5916" s="83" t="s">
        <v>886</v>
      </c>
      <c r="C5916" s="93">
        <v>0.33333333333333331</v>
      </c>
      <c r="D5916" s="83" t="s">
        <v>846</v>
      </c>
      <c r="E5916" s="83" t="s">
        <v>24</v>
      </c>
      <c r="F5916" s="83" t="s">
        <v>1008</v>
      </c>
      <c r="G5916" s="97">
        <v>3</v>
      </c>
      <c r="H5916" s="97">
        <v>150</v>
      </c>
    </row>
    <row r="5917" spans="1:8" x14ac:dyDescent="0.25">
      <c r="A5917" s="82">
        <v>5917</v>
      </c>
      <c r="B5917" s="83" t="s">
        <v>886</v>
      </c>
      <c r="C5917" s="93">
        <v>0.33333333333333331</v>
      </c>
      <c r="D5917" s="83" t="s">
        <v>846</v>
      </c>
      <c r="E5917" s="83" t="s">
        <v>24</v>
      </c>
      <c r="F5917" s="83" t="s">
        <v>40</v>
      </c>
      <c r="G5917" s="97">
        <v>2</v>
      </c>
      <c r="H5917" s="97">
        <v>100</v>
      </c>
    </row>
    <row r="5918" spans="1:8" x14ac:dyDescent="0.25">
      <c r="A5918" s="82">
        <v>5918</v>
      </c>
      <c r="B5918" s="83" t="s">
        <v>886</v>
      </c>
      <c r="C5918" s="93">
        <v>0.33333333333333331</v>
      </c>
      <c r="D5918" s="83" t="s">
        <v>846</v>
      </c>
      <c r="E5918" s="83" t="s">
        <v>24</v>
      </c>
      <c r="F5918" s="83" t="s">
        <v>497</v>
      </c>
      <c r="G5918" s="97">
        <v>2</v>
      </c>
      <c r="H5918" s="97">
        <v>100</v>
      </c>
    </row>
    <row r="5919" spans="1:8" x14ac:dyDescent="0.25">
      <c r="A5919" s="82">
        <v>5919</v>
      </c>
      <c r="B5919" s="83" t="s">
        <v>886</v>
      </c>
      <c r="C5919" s="93">
        <v>0.33333333333333331</v>
      </c>
      <c r="D5919" s="83" t="s">
        <v>846</v>
      </c>
      <c r="E5919" s="83" t="s">
        <v>24</v>
      </c>
      <c r="F5919" s="83" t="s">
        <v>306</v>
      </c>
      <c r="G5919" s="97">
        <v>1</v>
      </c>
      <c r="H5919" s="97">
        <v>50</v>
      </c>
    </row>
    <row r="5920" spans="1:8" x14ac:dyDescent="0.25">
      <c r="A5920" s="82">
        <v>5920</v>
      </c>
      <c r="B5920" s="83" t="s">
        <v>886</v>
      </c>
      <c r="C5920" s="93">
        <v>0.33333333333333331</v>
      </c>
      <c r="D5920" s="83" t="s">
        <v>846</v>
      </c>
      <c r="E5920" s="83" t="s">
        <v>24</v>
      </c>
      <c r="F5920" s="83" t="s">
        <v>1018</v>
      </c>
      <c r="G5920" s="97">
        <v>1</v>
      </c>
      <c r="H5920" s="97">
        <v>50</v>
      </c>
    </row>
    <row r="5921" spans="1:8" x14ac:dyDescent="0.25">
      <c r="A5921" s="82">
        <v>5921</v>
      </c>
      <c r="B5921" s="83" t="s">
        <v>886</v>
      </c>
      <c r="C5921" s="93">
        <v>0.33333333333333331</v>
      </c>
      <c r="D5921" s="83" t="s">
        <v>846</v>
      </c>
      <c r="E5921" s="83" t="s">
        <v>24</v>
      </c>
      <c r="F5921" s="83" t="s">
        <v>334</v>
      </c>
      <c r="G5921" s="97">
        <v>1</v>
      </c>
      <c r="H5921" s="97">
        <v>50</v>
      </c>
    </row>
    <row r="5922" spans="1:8" x14ac:dyDescent="0.25">
      <c r="A5922" s="82">
        <v>5922</v>
      </c>
      <c r="B5922" s="83" t="s">
        <v>886</v>
      </c>
      <c r="C5922" s="93">
        <v>0.33333333333333331</v>
      </c>
      <c r="D5922" s="83" t="s">
        <v>846</v>
      </c>
      <c r="E5922" s="83" t="s">
        <v>24</v>
      </c>
      <c r="F5922" s="83" t="s">
        <v>479</v>
      </c>
      <c r="G5922" s="97">
        <v>8</v>
      </c>
      <c r="H5922" s="97">
        <v>400</v>
      </c>
    </row>
    <row r="5923" spans="1:8" x14ac:dyDescent="0.25">
      <c r="A5923" s="82">
        <v>5923</v>
      </c>
      <c r="B5923" s="83" t="s">
        <v>886</v>
      </c>
      <c r="C5923" s="93">
        <v>0.33333333333333331</v>
      </c>
      <c r="D5923" s="83" t="s">
        <v>846</v>
      </c>
      <c r="E5923" s="83" t="s">
        <v>24</v>
      </c>
      <c r="F5923" s="83" t="s">
        <v>343</v>
      </c>
      <c r="G5923" s="97">
        <v>1</v>
      </c>
      <c r="H5923" s="97">
        <v>50</v>
      </c>
    </row>
    <row r="5924" spans="1:8" x14ac:dyDescent="0.25">
      <c r="A5924" s="82">
        <v>5924</v>
      </c>
      <c r="B5924" s="83" t="s">
        <v>886</v>
      </c>
      <c r="C5924" s="93">
        <v>0.33333333333333331</v>
      </c>
      <c r="D5924" s="83" t="s">
        <v>846</v>
      </c>
      <c r="E5924" s="83" t="s">
        <v>24</v>
      </c>
      <c r="F5924" s="83" t="s">
        <v>1019</v>
      </c>
      <c r="G5924" s="97">
        <v>1</v>
      </c>
      <c r="H5924" s="97">
        <v>50</v>
      </c>
    </row>
    <row r="5925" spans="1:8" x14ac:dyDescent="0.25">
      <c r="A5925" s="82">
        <v>5925</v>
      </c>
      <c r="B5925" s="83" t="s">
        <v>886</v>
      </c>
      <c r="C5925" s="93">
        <v>0.33333333333333331</v>
      </c>
      <c r="D5925" s="83" t="s">
        <v>846</v>
      </c>
      <c r="E5925" s="83" t="s">
        <v>24</v>
      </c>
      <c r="F5925" s="83" t="s">
        <v>985</v>
      </c>
      <c r="G5925" s="97">
        <v>7</v>
      </c>
      <c r="H5925" s="97">
        <v>350</v>
      </c>
    </row>
    <row r="5926" spans="1:8" x14ac:dyDescent="0.25">
      <c r="A5926" s="82">
        <v>5926</v>
      </c>
      <c r="B5926" s="83" t="s">
        <v>887</v>
      </c>
      <c r="C5926" s="93">
        <v>0.33333333333333331</v>
      </c>
      <c r="D5926" s="83" t="s">
        <v>846</v>
      </c>
      <c r="E5926" s="83" t="s">
        <v>24</v>
      </c>
      <c r="F5926" s="83" t="s">
        <v>497</v>
      </c>
      <c r="G5926" s="97">
        <v>1</v>
      </c>
      <c r="H5926" s="97">
        <v>100</v>
      </c>
    </row>
    <row r="5927" spans="1:8" x14ac:dyDescent="0.25">
      <c r="A5927" s="82">
        <v>5927</v>
      </c>
      <c r="B5927" s="83" t="s">
        <v>887</v>
      </c>
      <c r="C5927" s="93">
        <v>0.33333333333333331</v>
      </c>
      <c r="D5927" s="83" t="s">
        <v>846</v>
      </c>
      <c r="E5927" s="83" t="s">
        <v>24</v>
      </c>
      <c r="F5927" s="83" t="s">
        <v>988</v>
      </c>
      <c r="G5927" s="97">
        <v>2</v>
      </c>
      <c r="H5927" s="97">
        <v>200</v>
      </c>
    </row>
    <row r="5928" spans="1:8" x14ac:dyDescent="0.25">
      <c r="A5928" s="82">
        <v>5928</v>
      </c>
      <c r="B5928" s="83" t="s">
        <v>887</v>
      </c>
      <c r="C5928" s="93">
        <v>0.33333333333333331</v>
      </c>
      <c r="D5928" s="83" t="s">
        <v>846</v>
      </c>
      <c r="E5928" s="83" t="s">
        <v>24</v>
      </c>
      <c r="F5928" s="83" t="s">
        <v>478</v>
      </c>
      <c r="G5928" s="97">
        <v>3</v>
      </c>
      <c r="H5928" s="97">
        <v>300</v>
      </c>
    </row>
    <row r="5929" spans="1:8" x14ac:dyDescent="0.25">
      <c r="A5929" s="82">
        <v>5929</v>
      </c>
      <c r="B5929" s="83" t="s">
        <v>887</v>
      </c>
      <c r="C5929" s="93">
        <v>0.33333333333333331</v>
      </c>
      <c r="D5929" s="83" t="s">
        <v>846</v>
      </c>
      <c r="E5929" s="83" t="s">
        <v>24</v>
      </c>
      <c r="F5929" s="83" t="s">
        <v>343</v>
      </c>
      <c r="G5929" s="97">
        <v>3</v>
      </c>
      <c r="H5929" s="97">
        <v>300</v>
      </c>
    </row>
    <row r="5930" spans="1:8" x14ac:dyDescent="0.25">
      <c r="A5930" s="82">
        <v>5930</v>
      </c>
      <c r="B5930" s="83" t="s">
        <v>887</v>
      </c>
      <c r="C5930" s="93">
        <v>0.33333333333333331</v>
      </c>
      <c r="D5930" s="83" t="s">
        <v>846</v>
      </c>
      <c r="E5930" s="83" t="s">
        <v>24</v>
      </c>
      <c r="F5930" s="83" t="s">
        <v>40</v>
      </c>
      <c r="G5930" s="97">
        <v>5</v>
      </c>
      <c r="H5930" s="97">
        <v>500</v>
      </c>
    </row>
    <row r="5931" spans="1:8" x14ac:dyDescent="0.25">
      <c r="A5931" s="82">
        <v>5931</v>
      </c>
      <c r="B5931" s="83" t="s">
        <v>887</v>
      </c>
      <c r="C5931" s="93">
        <v>0.33333333333333331</v>
      </c>
      <c r="D5931" s="83" t="s">
        <v>846</v>
      </c>
      <c r="E5931" s="83" t="s">
        <v>24</v>
      </c>
      <c r="F5931" s="83" t="s">
        <v>132</v>
      </c>
      <c r="G5931" s="97">
        <v>1</v>
      </c>
      <c r="H5931" s="97">
        <v>100</v>
      </c>
    </row>
    <row r="5932" spans="1:8" x14ac:dyDescent="0.25">
      <c r="A5932" s="82">
        <v>5932</v>
      </c>
      <c r="B5932" s="83" t="s">
        <v>887</v>
      </c>
      <c r="C5932" s="93">
        <v>0.33333333333333331</v>
      </c>
      <c r="D5932" s="83" t="s">
        <v>846</v>
      </c>
      <c r="E5932" s="83" t="s">
        <v>24</v>
      </c>
      <c r="F5932" s="83" t="s">
        <v>289</v>
      </c>
      <c r="G5932" s="97">
        <v>1</v>
      </c>
      <c r="H5932" s="97">
        <v>100</v>
      </c>
    </row>
    <row r="5933" spans="1:8" x14ac:dyDescent="0.25">
      <c r="A5933" s="82">
        <v>5933</v>
      </c>
      <c r="B5933" s="83" t="s">
        <v>887</v>
      </c>
      <c r="C5933" s="93">
        <v>0.33333333333333331</v>
      </c>
      <c r="D5933" s="83" t="s">
        <v>846</v>
      </c>
      <c r="E5933" s="83" t="s">
        <v>24</v>
      </c>
      <c r="F5933" s="83" t="s">
        <v>30</v>
      </c>
      <c r="G5933" s="97">
        <v>1</v>
      </c>
      <c r="H5933" s="97">
        <v>100</v>
      </c>
    </row>
    <row r="5934" spans="1:8" x14ac:dyDescent="0.25">
      <c r="A5934" s="82">
        <v>5934</v>
      </c>
      <c r="B5934" s="83" t="s">
        <v>887</v>
      </c>
      <c r="C5934" s="93">
        <v>0.33333333333333331</v>
      </c>
      <c r="D5934" s="83" t="s">
        <v>846</v>
      </c>
      <c r="E5934" s="83" t="s">
        <v>24</v>
      </c>
      <c r="F5934" s="83" t="s">
        <v>985</v>
      </c>
      <c r="G5934" s="97">
        <v>6</v>
      </c>
      <c r="H5934" s="97">
        <v>600</v>
      </c>
    </row>
    <row r="5935" spans="1:8" x14ac:dyDescent="0.25">
      <c r="A5935" s="82">
        <v>5935</v>
      </c>
      <c r="B5935" s="83" t="s">
        <v>887</v>
      </c>
      <c r="C5935" s="93">
        <v>0.33333333333333331</v>
      </c>
      <c r="D5935" s="83" t="s">
        <v>846</v>
      </c>
      <c r="E5935" s="83" t="s">
        <v>24</v>
      </c>
      <c r="F5935" s="83" t="s">
        <v>696</v>
      </c>
      <c r="G5935" s="97">
        <v>3</v>
      </c>
      <c r="H5935" s="97">
        <v>300</v>
      </c>
    </row>
    <row r="5936" spans="1:8" x14ac:dyDescent="0.25">
      <c r="A5936" s="82">
        <v>5936</v>
      </c>
      <c r="B5936" s="83" t="s">
        <v>887</v>
      </c>
      <c r="C5936" s="93">
        <v>0.33333333333333331</v>
      </c>
      <c r="D5936" s="83" t="s">
        <v>846</v>
      </c>
      <c r="E5936" s="83" t="s">
        <v>24</v>
      </c>
      <c r="F5936" s="83" t="s">
        <v>54</v>
      </c>
      <c r="G5936" s="97">
        <v>1</v>
      </c>
      <c r="H5936" s="97">
        <v>100</v>
      </c>
    </row>
    <row r="5937" spans="1:8" x14ac:dyDescent="0.25">
      <c r="A5937" s="82">
        <v>5937</v>
      </c>
      <c r="B5937" s="83" t="s">
        <v>887</v>
      </c>
      <c r="C5937" s="93">
        <v>0.33333333333333331</v>
      </c>
      <c r="D5937" s="83" t="s">
        <v>846</v>
      </c>
      <c r="E5937" s="83" t="s">
        <v>24</v>
      </c>
      <c r="F5937" s="83" t="s">
        <v>479</v>
      </c>
      <c r="G5937" s="97">
        <v>1</v>
      </c>
      <c r="H5937" s="97">
        <v>100</v>
      </c>
    </row>
    <row r="5938" spans="1:8" x14ac:dyDescent="0.25">
      <c r="A5938" s="82">
        <v>5938</v>
      </c>
      <c r="B5938" s="83" t="s">
        <v>887</v>
      </c>
      <c r="C5938" s="93">
        <v>0.33333333333333331</v>
      </c>
      <c r="D5938" s="83" t="s">
        <v>846</v>
      </c>
      <c r="E5938" s="83" t="s">
        <v>24</v>
      </c>
      <c r="F5938" s="83" t="s">
        <v>1019</v>
      </c>
      <c r="G5938" s="97">
        <v>1</v>
      </c>
      <c r="H5938" s="97">
        <v>100</v>
      </c>
    </row>
    <row r="5939" spans="1:8" x14ac:dyDescent="0.25">
      <c r="A5939" s="82">
        <v>5939</v>
      </c>
      <c r="B5939" s="83" t="s">
        <v>887</v>
      </c>
      <c r="C5939" s="93">
        <v>0.33333333333333331</v>
      </c>
      <c r="D5939" s="83" t="s">
        <v>846</v>
      </c>
      <c r="E5939" s="83" t="s">
        <v>24</v>
      </c>
      <c r="F5939" s="83" t="s">
        <v>1007</v>
      </c>
      <c r="G5939" s="97">
        <v>4</v>
      </c>
      <c r="H5939" s="97">
        <v>400</v>
      </c>
    </row>
    <row r="5940" spans="1:8" x14ac:dyDescent="0.25">
      <c r="A5940" s="82">
        <v>5940</v>
      </c>
      <c r="B5940" s="83" t="s">
        <v>887</v>
      </c>
      <c r="C5940" s="93">
        <v>0.33333333333333331</v>
      </c>
      <c r="D5940" s="83" t="s">
        <v>846</v>
      </c>
      <c r="E5940" s="83" t="s">
        <v>24</v>
      </c>
      <c r="F5940" s="83" t="s">
        <v>994</v>
      </c>
      <c r="G5940" s="97">
        <v>1</v>
      </c>
      <c r="H5940" s="97">
        <v>100</v>
      </c>
    </row>
    <row r="5941" spans="1:8" x14ac:dyDescent="0.25">
      <c r="A5941" s="82">
        <v>5941</v>
      </c>
      <c r="B5941" s="83" t="s">
        <v>888</v>
      </c>
      <c r="C5941" s="93">
        <v>0.33333333333333331</v>
      </c>
      <c r="D5941" s="83" t="s">
        <v>846</v>
      </c>
      <c r="E5941" s="83" t="s">
        <v>24</v>
      </c>
      <c r="F5941" s="83" t="s">
        <v>1017</v>
      </c>
      <c r="G5941" s="97">
        <v>1</v>
      </c>
      <c r="H5941" s="97">
        <v>152</v>
      </c>
    </row>
    <row r="5942" spans="1:8" x14ac:dyDescent="0.25">
      <c r="A5942" s="82">
        <v>5942</v>
      </c>
      <c r="B5942" s="83" t="s">
        <v>888</v>
      </c>
      <c r="C5942" s="93">
        <v>0.33333333333333331</v>
      </c>
      <c r="D5942" s="83" t="s">
        <v>846</v>
      </c>
      <c r="E5942" s="83" t="s">
        <v>24</v>
      </c>
      <c r="F5942" s="83" t="s">
        <v>478</v>
      </c>
      <c r="G5942" s="97">
        <v>3</v>
      </c>
      <c r="H5942" s="97">
        <v>455</v>
      </c>
    </row>
    <row r="5943" spans="1:8" x14ac:dyDescent="0.25">
      <c r="A5943" s="82">
        <v>5943</v>
      </c>
      <c r="B5943" s="83" t="s">
        <v>888</v>
      </c>
      <c r="C5943" s="93">
        <v>0.33333333333333331</v>
      </c>
      <c r="D5943" s="83" t="s">
        <v>846</v>
      </c>
      <c r="E5943" s="83" t="s">
        <v>24</v>
      </c>
      <c r="F5943" s="83" t="s">
        <v>499</v>
      </c>
      <c r="G5943" s="97">
        <v>1</v>
      </c>
      <c r="H5943" s="97">
        <v>152</v>
      </c>
    </row>
    <row r="5944" spans="1:8" x14ac:dyDescent="0.25">
      <c r="A5944" s="82">
        <v>5944</v>
      </c>
      <c r="B5944" s="83" t="s">
        <v>888</v>
      </c>
      <c r="C5944" s="93">
        <v>0.33333333333333331</v>
      </c>
      <c r="D5944" s="83" t="s">
        <v>846</v>
      </c>
      <c r="E5944" s="83" t="s">
        <v>24</v>
      </c>
      <c r="F5944" s="83" t="s">
        <v>985</v>
      </c>
      <c r="G5944" s="97">
        <v>8</v>
      </c>
      <c r="H5944" s="97">
        <v>1212</v>
      </c>
    </row>
    <row r="5945" spans="1:8" x14ac:dyDescent="0.25">
      <c r="A5945" s="82">
        <v>5945</v>
      </c>
      <c r="B5945" s="83" t="s">
        <v>888</v>
      </c>
      <c r="C5945" s="93">
        <v>0.33333333333333331</v>
      </c>
      <c r="D5945" s="83" t="s">
        <v>846</v>
      </c>
      <c r="E5945" s="83" t="s">
        <v>24</v>
      </c>
      <c r="F5945" s="83" t="s">
        <v>40</v>
      </c>
      <c r="G5945" s="97">
        <v>1</v>
      </c>
      <c r="H5945" s="97">
        <v>152</v>
      </c>
    </row>
    <row r="5946" spans="1:8" x14ac:dyDescent="0.25">
      <c r="A5946" s="82">
        <v>5946</v>
      </c>
      <c r="B5946" s="83" t="s">
        <v>888</v>
      </c>
      <c r="C5946" s="93">
        <v>0.33333333333333331</v>
      </c>
      <c r="D5946" s="83" t="s">
        <v>846</v>
      </c>
      <c r="E5946" s="83" t="s">
        <v>24</v>
      </c>
      <c r="F5946" s="83" t="s">
        <v>696</v>
      </c>
      <c r="G5946" s="97">
        <v>1</v>
      </c>
      <c r="H5946" s="97">
        <v>152</v>
      </c>
    </row>
    <row r="5947" spans="1:8" x14ac:dyDescent="0.25">
      <c r="A5947" s="82">
        <v>5947</v>
      </c>
      <c r="B5947" s="83" t="s">
        <v>888</v>
      </c>
      <c r="C5947" s="93">
        <v>0.33333333333333331</v>
      </c>
      <c r="D5947" s="83" t="s">
        <v>846</v>
      </c>
      <c r="E5947" s="83" t="s">
        <v>24</v>
      </c>
      <c r="F5947" s="83" t="s">
        <v>449</v>
      </c>
      <c r="G5947" s="97">
        <v>1</v>
      </c>
      <c r="H5947" s="97">
        <v>152</v>
      </c>
    </row>
    <row r="5948" spans="1:8" x14ac:dyDescent="0.25">
      <c r="A5948" s="82">
        <v>5948</v>
      </c>
      <c r="B5948" s="83" t="s">
        <v>888</v>
      </c>
      <c r="C5948" s="93">
        <v>0.33333333333333331</v>
      </c>
      <c r="D5948" s="83" t="s">
        <v>846</v>
      </c>
      <c r="E5948" s="83" t="s">
        <v>24</v>
      </c>
      <c r="F5948" s="83" t="s">
        <v>1018</v>
      </c>
      <c r="G5948" s="97">
        <v>1</v>
      </c>
      <c r="H5948" s="97">
        <v>152</v>
      </c>
    </row>
    <row r="5949" spans="1:8" x14ac:dyDescent="0.25">
      <c r="A5949" s="82">
        <v>5949</v>
      </c>
      <c r="B5949" s="83" t="s">
        <v>888</v>
      </c>
      <c r="C5949" s="93">
        <v>0.33333333333333331</v>
      </c>
      <c r="D5949" s="83" t="s">
        <v>846</v>
      </c>
      <c r="E5949" s="83" t="s">
        <v>24</v>
      </c>
      <c r="F5949" s="83" t="s">
        <v>479</v>
      </c>
      <c r="G5949" s="97">
        <v>14</v>
      </c>
      <c r="H5949" s="97">
        <v>2121</v>
      </c>
    </row>
    <row r="5950" spans="1:8" x14ac:dyDescent="0.25">
      <c r="A5950" s="82">
        <v>5950</v>
      </c>
      <c r="B5950" s="83" t="s">
        <v>888</v>
      </c>
      <c r="C5950" s="93">
        <v>0.33333333333333331</v>
      </c>
      <c r="D5950" s="83" t="s">
        <v>846</v>
      </c>
      <c r="E5950" s="83" t="s">
        <v>24</v>
      </c>
      <c r="F5950" s="83" t="s">
        <v>132</v>
      </c>
      <c r="G5950" s="97">
        <v>2</v>
      </c>
      <c r="H5950" s="97">
        <v>303</v>
      </c>
    </row>
    <row r="5951" spans="1:8" x14ac:dyDescent="0.25">
      <c r="A5951" s="82">
        <v>5951</v>
      </c>
      <c r="B5951" s="83" t="s">
        <v>888</v>
      </c>
      <c r="C5951" s="93">
        <v>0.33333333333333331</v>
      </c>
      <c r="D5951" s="83" t="s">
        <v>846</v>
      </c>
      <c r="E5951" s="83" t="s">
        <v>24</v>
      </c>
      <c r="F5951" s="83" t="s">
        <v>343</v>
      </c>
      <c r="G5951" s="97">
        <v>5</v>
      </c>
      <c r="H5951" s="97">
        <v>758</v>
      </c>
    </row>
    <row r="5952" spans="1:8" x14ac:dyDescent="0.25">
      <c r="A5952" s="82">
        <v>5952</v>
      </c>
      <c r="B5952" s="83" t="s">
        <v>888</v>
      </c>
      <c r="C5952" s="93">
        <v>0.33333333333333331</v>
      </c>
      <c r="D5952" s="83" t="s">
        <v>846</v>
      </c>
      <c r="E5952" s="83" t="s">
        <v>24</v>
      </c>
      <c r="F5952" s="83" t="s">
        <v>988</v>
      </c>
      <c r="G5952" s="97">
        <v>3</v>
      </c>
      <c r="H5952" s="97">
        <v>455</v>
      </c>
    </row>
    <row r="5953" spans="1:8" x14ac:dyDescent="0.25">
      <c r="A5953" s="82">
        <v>5953</v>
      </c>
      <c r="B5953" s="83" t="s">
        <v>888</v>
      </c>
      <c r="C5953" s="93">
        <v>0.33333333333333331</v>
      </c>
      <c r="D5953" s="83" t="s">
        <v>846</v>
      </c>
      <c r="E5953" s="83" t="s">
        <v>24</v>
      </c>
      <c r="F5953" s="83" t="s">
        <v>984</v>
      </c>
      <c r="G5953" s="97">
        <v>2</v>
      </c>
      <c r="H5953" s="97">
        <v>303</v>
      </c>
    </row>
    <row r="5954" spans="1:8" x14ac:dyDescent="0.25">
      <c r="A5954" s="82">
        <v>5954</v>
      </c>
      <c r="B5954" s="83" t="s">
        <v>888</v>
      </c>
      <c r="C5954" s="93">
        <v>0.33333333333333331</v>
      </c>
      <c r="D5954" s="83" t="s">
        <v>846</v>
      </c>
      <c r="E5954" s="83" t="s">
        <v>24</v>
      </c>
      <c r="F5954" s="83" t="s">
        <v>31</v>
      </c>
      <c r="G5954" s="97">
        <v>1</v>
      </c>
      <c r="H5954" s="97">
        <v>152</v>
      </c>
    </row>
    <row r="5955" spans="1:8" x14ac:dyDescent="0.25">
      <c r="A5955" s="82">
        <v>5955</v>
      </c>
      <c r="B5955" s="83" t="s">
        <v>888</v>
      </c>
      <c r="C5955" s="93">
        <v>0.33333333333333331</v>
      </c>
      <c r="D5955" s="83" t="s">
        <v>846</v>
      </c>
      <c r="E5955" s="83" t="s">
        <v>24</v>
      </c>
      <c r="F5955" s="83" t="s">
        <v>1008</v>
      </c>
      <c r="G5955" s="97">
        <v>2</v>
      </c>
      <c r="H5955" s="97">
        <v>303</v>
      </c>
    </row>
    <row r="5956" spans="1:8" x14ac:dyDescent="0.25">
      <c r="A5956" s="82">
        <v>5956</v>
      </c>
      <c r="B5956" s="83" t="s">
        <v>888</v>
      </c>
      <c r="C5956" s="93">
        <v>0.33333333333333331</v>
      </c>
      <c r="D5956" s="83" t="s">
        <v>846</v>
      </c>
      <c r="E5956" s="83" t="s">
        <v>24</v>
      </c>
      <c r="F5956" s="83" t="s">
        <v>983</v>
      </c>
      <c r="G5956" s="97">
        <v>3</v>
      </c>
      <c r="H5956" s="97">
        <v>455</v>
      </c>
    </row>
    <row r="5957" spans="1:8" x14ac:dyDescent="0.25">
      <c r="A5957" s="82">
        <v>5957</v>
      </c>
      <c r="B5957" s="83" t="s">
        <v>888</v>
      </c>
      <c r="C5957" s="93">
        <v>0.33333333333333331</v>
      </c>
      <c r="D5957" s="83" t="s">
        <v>846</v>
      </c>
      <c r="E5957" s="83" t="s">
        <v>24</v>
      </c>
      <c r="F5957" s="83" t="s">
        <v>497</v>
      </c>
      <c r="G5957" s="97">
        <v>3</v>
      </c>
      <c r="H5957" s="97">
        <v>455</v>
      </c>
    </row>
    <row r="5958" spans="1:8" x14ac:dyDescent="0.25">
      <c r="A5958" s="82">
        <v>5958</v>
      </c>
      <c r="B5958" s="83" t="s">
        <v>889</v>
      </c>
      <c r="C5958" s="93">
        <v>0.33333333333333331</v>
      </c>
      <c r="D5958" s="83" t="s">
        <v>843</v>
      </c>
      <c r="E5958" s="83" t="s">
        <v>24</v>
      </c>
      <c r="F5958" s="83" t="s">
        <v>40</v>
      </c>
      <c r="G5958" s="97">
        <v>1</v>
      </c>
      <c r="H5958" s="97">
        <v>76</v>
      </c>
    </row>
    <row r="5959" spans="1:8" x14ac:dyDescent="0.25">
      <c r="A5959" s="82">
        <v>5959</v>
      </c>
      <c r="B5959" s="83" t="s">
        <v>889</v>
      </c>
      <c r="C5959" s="93">
        <v>0.33333333333333331</v>
      </c>
      <c r="D5959" s="83" t="s">
        <v>843</v>
      </c>
      <c r="E5959" s="83" t="s">
        <v>24</v>
      </c>
      <c r="F5959" s="83" t="s">
        <v>334</v>
      </c>
      <c r="G5959" s="97">
        <v>8</v>
      </c>
      <c r="H5959" s="97">
        <v>606</v>
      </c>
    </row>
    <row r="5960" spans="1:8" x14ac:dyDescent="0.25">
      <c r="A5960" s="82">
        <v>5960</v>
      </c>
      <c r="B5960" s="83" t="s">
        <v>889</v>
      </c>
      <c r="C5960" s="93">
        <v>0.33333333333333331</v>
      </c>
      <c r="D5960" s="83" t="s">
        <v>843</v>
      </c>
      <c r="E5960" s="83" t="s">
        <v>24</v>
      </c>
      <c r="F5960" s="83" t="s">
        <v>478</v>
      </c>
      <c r="G5960" s="97">
        <v>8</v>
      </c>
      <c r="H5960" s="97">
        <v>606</v>
      </c>
    </row>
    <row r="5961" spans="1:8" x14ac:dyDescent="0.25">
      <c r="A5961" s="82">
        <v>5961</v>
      </c>
      <c r="B5961" s="83" t="s">
        <v>889</v>
      </c>
      <c r="C5961" s="93">
        <v>0.33333333333333331</v>
      </c>
      <c r="D5961" s="83" t="s">
        <v>843</v>
      </c>
      <c r="E5961" s="83" t="s">
        <v>24</v>
      </c>
      <c r="F5961" s="83" t="s">
        <v>28</v>
      </c>
      <c r="G5961" s="97">
        <v>2</v>
      </c>
      <c r="H5961" s="97">
        <v>152</v>
      </c>
    </row>
    <row r="5962" spans="1:8" x14ac:dyDescent="0.25">
      <c r="A5962" s="82">
        <v>5962</v>
      </c>
      <c r="B5962" s="83" t="s">
        <v>889</v>
      </c>
      <c r="C5962" s="93">
        <v>0.33333333333333331</v>
      </c>
      <c r="D5962" s="83" t="s">
        <v>843</v>
      </c>
      <c r="E5962" s="83" t="s">
        <v>24</v>
      </c>
      <c r="F5962" s="83" t="s">
        <v>479</v>
      </c>
      <c r="G5962" s="97">
        <v>32</v>
      </c>
      <c r="H5962" s="97">
        <v>2424</v>
      </c>
    </row>
    <row r="5963" spans="1:8" x14ac:dyDescent="0.25">
      <c r="A5963" s="82">
        <v>5963</v>
      </c>
      <c r="B5963" s="83" t="s">
        <v>889</v>
      </c>
      <c r="C5963" s="93">
        <v>0.33333333333333331</v>
      </c>
      <c r="D5963" s="83" t="s">
        <v>843</v>
      </c>
      <c r="E5963" s="83" t="s">
        <v>24</v>
      </c>
      <c r="F5963" s="83" t="s">
        <v>499</v>
      </c>
      <c r="G5963" s="97">
        <v>2</v>
      </c>
      <c r="H5963" s="97">
        <v>152</v>
      </c>
    </row>
    <row r="5964" spans="1:8" x14ac:dyDescent="0.25">
      <c r="A5964" s="82">
        <v>5964</v>
      </c>
      <c r="B5964" s="83" t="s">
        <v>889</v>
      </c>
      <c r="C5964" s="93">
        <v>0.33333333333333331</v>
      </c>
      <c r="D5964" s="83" t="s">
        <v>843</v>
      </c>
      <c r="E5964" s="83" t="s">
        <v>24</v>
      </c>
      <c r="F5964" s="83" t="s">
        <v>343</v>
      </c>
      <c r="G5964" s="97">
        <v>12</v>
      </c>
      <c r="H5964" s="97">
        <v>909</v>
      </c>
    </row>
    <row r="5965" spans="1:8" x14ac:dyDescent="0.25">
      <c r="A5965" s="82">
        <v>5965</v>
      </c>
      <c r="B5965" s="83" t="s">
        <v>889</v>
      </c>
      <c r="C5965" s="93">
        <v>0.33333333333333331</v>
      </c>
      <c r="D5965" s="83" t="s">
        <v>843</v>
      </c>
      <c r="E5965" s="83" t="s">
        <v>24</v>
      </c>
      <c r="F5965" s="83" t="s">
        <v>984</v>
      </c>
      <c r="G5965" s="97">
        <v>8</v>
      </c>
      <c r="H5965" s="97">
        <v>606</v>
      </c>
    </row>
    <row r="5966" spans="1:8" x14ac:dyDescent="0.25">
      <c r="A5966" s="82">
        <v>5966</v>
      </c>
      <c r="B5966" s="83" t="s">
        <v>889</v>
      </c>
      <c r="C5966" s="93">
        <v>0.33333333333333331</v>
      </c>
      <c r="D5966" s="83" t="s">
        <v>843</v>
      </c>
      <c r="E5966" s="83" t="s">
        <v>24</v>
      </c>
      <c r="F5966" s="83" t="s">
        <v>985</v>
      </c>
      <c r="G5966" s="97">
        <v>20</v>
      </c>
      <c r="H5966" s="97">
        <v>1515</v>
      </c>
    </row>
    <row r="5967" spans="1:8" x14ac:dyDescent="0.25">
      <c r="A5967" s="82">
        <v>5967</v>
      </c>
      <c r="B5967" s="83" t="s">
        <v>889</v>
      </c>
      <c r="C5967" s="93">
        <v>0.33333333333333331</v>
      </c>
      <c r="D5967" s="83" t="s">
        <v>843</v>
      </c>
      <c r="E5967" s="83" t="s">
        <v>24</v>
      </c>
      <c r="F5967" s="83" t="s">
        <v>990</v>
      </c>
      <c r="G5967" s="97">
        <v>1</v>
      </c>
      <c r="H5967" s="97">
        <v>76</v>
      </c>
    </row>
    <row r="5968" spans="1:8" x14ac:dyDescent="0.25">
      <c r="A5968" s="82">
        <v>5968</v>
      </c>
      <c r="B5968" s="83" t="s">
        <v>889</v>
      </c>
      <c r="C5968" s="93">
        <v>0.33333333333333331</v>
      </c>
      <c r="D5968" s="83" t="s">
        <v>843</v>
      </c>
      <c r="E5968" s="83" t="s">
        <v>24</v>
      </c>
      <c r="F5968" s="83" t="s">
        <v>1008</v>
      </c>
      <c r="G5968" s="97">
        <v>1</v>
      </c>
      <c r="H5968" s="97">
        <v>76</v>
      </c>
    </row>
    <row r="5969" spans="1:8" x14ac:dyDescent="0.25">
      <c r="A5969" s="82">
        <v>5969</v>
      </c>
      <c r="B5969" s="83" t="s">
        <v>889</v>
      </c>
      <c r="C5969" s="93">
        <v>0.33333333333333331</v>
      </c>
      <c r="D5969" s="83" t="s">
        <v>843</v>
      </c>
      <c r="E5969" s="83" t="s">
        <v>24</v>
      </c>
      <c r="F5969" s="83" t="s">
        <v>1013</v>
      </c>
      <c r="G5969" s="97">
        <v>6</v>
      </c>
      <c r="H5969" s="97">
        <v>455</v>
      </c>
    </row>
    <row r="5970" spans="1:8" x14ac:dyDescent="0.25">
      <c r="A5970" s="82">
        <v>5970</v>
      </c>
      <c r="B5970" s="83" t="s">
        <v>889</v>
      </c>
      <c r="C5970" s="93">
        <v>0.33333333333333331</v>
      </c>
      <c r="D5970" s="83" t="s">
        <v>843</v>
      </c>
      <c r="E5970" s="83" t="s">
        <v>24</v>
      </c>
      <c r="F5970" s="83" t="s">
        <v>449</v>
      </c>
      <c r="G5970" s="97">
        <v>8</v>
      </c>
      <c r="H5970" s="97">
        <v>606</v>
      </c>
    </row>
    <row r="5971" spans="1:8" x14ac:dyDescent="0.25">
      <c r="A5971" s="82">
        <v>5971</v>
      </c>
      <c r="B5971" s="83" t="s">
        <v>889</v>
      </c>
      <c r="C5971" s="93">
        <v>0.33333333333333331</v>
      </c>
      <c r="D5971" s="83" t="s">
        <v>843</v>
      </c>
      <c r="E5971" s="83" t="s">
        <v>24</v>
      </c>
      <c r="F5971" s="83" t="s">
        <v>991</v>
      </c>
      <c r="G5971" s="97">
        <v>2</v>
      </c>
      <c r="H5971" s="97">
        <v>152</v>
      </c>
    </row>
    <row r="5972" spans="1:8" x14ac:dyDescent="0.25">
      <c r="A5972" s="82">
        <v>5972</v>
      </c>
      <c r="B5972" s="83" t="s">
        <v>889</v>
      </c>
      <c r="C5972" s="93">
        <v>0.33333333333333331</v>
      </c>
      <c r="D5972" s="83" t="s">
        <v>843</v>
      </c>
      <c r="E5972" s="83" t="s">
        <v>24</v>
      </c>
      <c r="F5972" s="83" t="s">
        <v>497</v>
      </c>
      <c r="G5972" s="97">
        <v>2</v>
      </c>
      <c r="H5972" s="97">
        <v>152</v>
      </c>
    </row>
    <row r="5973" spans="1:8" x14ac:dyDescent="0.25">
      <c r="A5973" s="82">
        <v>5973</v>
      </c>
      <c r="B5973" s="83" t="s">
        <v>890</v>
      </c>
      <c r="C5973" s="93">
        <v>0.33333333333333331</v>
      </c>
      <c r="D5973" s="83" t="s">
        <v>846</v>
      </c>
      <c r="E5973" s="83" t="s">
        <v>24</v>
      </c>
      <c r="F5973" s="83" t="s">
        <v>28</v>
      </c>
      <c r="G5973" s="97">
        <v>1</v>
      </c>
      <c r="H5973" s="97">
        <v>102</v>
      </c>
    </row>
    <row r="5974" spans="1:8" x14ac:dyDescent="0.25">
      <c r="A5974" s="82">
        <v>5974</v>
      </c>
      <c r="B5974" s="83" t="s">
        <v>890</v>
      </c>
      <c r="C5974" s="93">
        <v>0.33333333333333331</v>
      </c>
      <c r="D5974" s="83" t="s">
        <v>846</v>
      </c>
      <c r="E5974" s="83" t="s">
        <v>24</v>
      </c>
      <c r="F5974" s="83" t="s">
        <v>988</v>
      </c>
      <c r="G5974" s="97">
        <v>1</v>
      </c>
      <c r="H5974" s="97">
        <v>102</v>
      </c>
    </row>
    <row r="5975" spans="1:8" x14ac:dyDescent="0.25">
      <c r="A5975" s="82">
        <v>5975</v>
      </c>
      <c r="B5975" s="83" t="s">
        <v>890</v>
      </c>
      <c r="C5975" s="93">
        <v>0.33333333333333331</v>
      </c>
      <c r="D5975" s="83" t="s">
        <v>846</v>
      </c>
      <c r="E5975" s="83" t="s">
        <v>24</v>
      </c>
      <c r="F5975" s="83" t="s">
        <v>132</v>
      </c>
      <c r="G5975" s="97">
        <v>2</v>
      </c>
      <c r="H5975" s="97">
        <v>204</v>
      </c>
    </row>
    <row r="5976" spans="1:8" x14ac:dyDescent="0.25">
      <c r="A5976" s="82">
        <v>5976</v>
      </c>
      <c r="B5976" s="83" t="s">
        <v>890</v>
      </c>
      <c r="C5976" s="93">
        <v>0.33333333333333331</v>
      </c>
      <c r="D5976" s="83" t="s">
        <v>846</v>
      </c>
      <c r="E5976" s="83" t="s">
        <v>24</v>
      </c>
      <c r="F5976" s="83" t="s">
        <v>1013</v>
      </c>
      <c r="G5976" s="97">
        <v>1</v>
      </c>
      <c r="H5976" s="97">
        <v>102</v>
      </c>
    </row>
    <row r="5977" spans="1:8" x14ac:dyDescent="0.25">
      <c r="A5977" s="82">
        <v>5977</v>
      </c>
      <c r="B5977" s="83" t="s">
        <v>890</v>
      </c>
      <c r="C5977" s="93">
        <v>0.33333333333333331</v>
      </c>
      <c r="D5977" s="83" t="s">
        <v>846</v>
      </c>
      <c r="E5977" s="83" t="s">
        <v>24</v>
      </c>
      <c r="F5977" s="83" t="s">
        <v>40</v>
      </c>
      <c r="G5977" s="97">
        <v>4</v>
      </c>
      <c r="H5977" s="97">
        <v>408</v>
      </c>
    </row>
    <row r="5978" spans="1:8" x14ac:dyDescent="0.25">
      <c r="A5978" s="82">
        <v>5978</v>
      </c>
      <c r="B5978" s="83" t="s">
        <v>890</v>
      </c>
      <c r="C5978" s="93">
        <v>0.33333333333333331</v>
      </c>
      <c r="D5978" s="83" t="s">
        <v>846</v>
      </c>
      <c r="E5978" s="83" t="s">
        <v>24</v>
      </c>
      <c r="F5978" s="83" t="s">
        <v>479</v>
      </c>
      <c r="G5978" s="97">
        <v>6</v>
      </c>
      <c r="H5978" s="97">
        <v>612</v>
      </c>
    </row>
    <row r="5979" spans="1:8" x14ac:dyDescent="0.25">
      <c r="A5979" s="82">
        <v>5979</v>
      </c>
      <c r="B5979" s="83" t="s">
        <v>890</v>
      </c>
      <c r="C5979" s="93">
        <v>0.33333333333333331</v>
      </c>
      <c r="D5979" s="83" t="s">
        <v>846</v>
      </c>
      <c r="E5979" s="83" t="s">
        <v>24</v>
      </c>
      <c r="F5979" s="83" t="s">
        <v>343</v>
      </c>
      <c r="G5979" s="97">
        <v>15</v>
      </c>
      <c r="H5979" s="97">
        <v>1531</v>
      </c>
    </row>
    <row r="5980" spans="1:8" x14ac:dyDescent="0.25">
      <c r="A5980" s="82">
        <v>5980</v>
      </c>
      <c r="B5980" s="83" t="s">
        <v>890</v>
      </c>
      <c r="C5980" s="93">
        <v>0.33333333333333331</v>
      </c>
      <c r="D5980" s="83" t="s">
        <v>846</v>
      </c>
      <c r="E5980" s="83" t="s">
        <v>24</v>
      </c>
      <c r="F5980" s="83" t="s">
        <v>478</v>
      </c>
      <c r="G5980" s="97">
        <v>2</v>
      </c>
      <c r="H5980" s="97">
        <v>204</v>
      </c>
    </row>
    <row r="5981" spans="1:8" x14ac:dyDescent="0.25">
      <c r="A5981" s="82">
        <v>5981</v>
      </c>
      <c r="B5981" s="83" t="s">
        <v>890</v>
      </c>
      <c r="C5981" s="93">
        <v>0.33333333333333331</v>
      </c>
      <c r="D5981" s="83" t="s">
        <v>846</v>
      </c>
      <c r="E5981" s="83" t="s">
        <v>24</v>
      </c>
      <c r="F5981" s="83" t="s">
        <v>696</v>
      </c>
      <c r="G5981" s="97">
        <v>5</v>
      </c>
      <c r="H5981" s="97">
        <v>510</v>
      </c>
    </row>
    <row r="5982" spans="1:8" x14ac:dyDescent="0.25">
      <c r="A5982" s="82">
        <v>5982</v>
      </c>
      <c r="B5982" s="83" t="s">
        <v>890</v>
      </c>
      <c r="C5982" s="93">
        <v>0.33333333333333331</v>
      </c>
      <c r="D5982" s="83" t="s">
        <v>846</v>
      </c>
      <c r="E5982" s="83" t="s">
        <v>24</v>
      </c>
      <c r="F5982" s="83" t="s">
        <v>449</v>
      </c>
      <c r="G5982" s="97">
        <v>4</v>
      </c>
      <c r="H5982" s="97">
        <v>408</v>
      </c>
    </row>
    <row r="5983" spans="1:8" x14ac:dyDescent="0.25">
      <c r="A5983" s="82">
        <v>5983</v>
      </c>
      <c r="B5983" s="83" t="s">
        <v>890</v>
      </c>
      <c r="C5983" s="93">
        <v>0.33333333333333331</v>
      </c>
      <c r="D5983" s="83" t="s">
        <v>846</v>
      </c>
      <c r="E5983" s="83" t="s">
        <v>24</v>
      </c>
      <c r="F5983" s="83" t="s">
        <v>1007</v>
      </c>
      <c r="G5983" s="97">
        <v>3</v>
      </c>
      <c r="H5983" s="97">
        <v>306</v>
      </c>
    </row>
    <row r="5984" spans="1:8" x14ac:dyDescent="0.25">
      <c r="A5984" s="82">
        <v>5984</v>
      </c>
      <c r="B5984" s="83" t="s">
        <v>890</v>
      </c>
      <c r="C5984" s="93">
        <v>0.33333333333333331</v>
      </c>
      <c r="D5984" s="83" t="s">
        <v>846</v>
      </c>
      <c r="E5984" s="83" t="s">
        <v>24</v>
      </c>
      <c r="F5984" s="83" t="s">
        <v>1020</v>
      </c>
      <c r="G5984" s="97">
        <v>1</v>
      </c>
      <c r="H5984" s="97">
        <v>102</v>
      </c>
    </row>
    <row r="5985" spans="1:8" x14ac:dyDescent="0.25">
      <c r="A5985" s="82">
        <v>5985</v>
      </c>
      <c r="B5985" s="83" t="s">
        <v>890</v>
      </c>
      <c r="C5985" s="93">
        <v>0.33333333333333331</v>
      </c>
      <c r="D5985" s="83" t="s">
        <v>846</v>
      </c>
      <c r="E5985" s="83" t="s">
        <v>24</v>
      </c>
      <c r="F5985" s="83" t="s">
        <v>984</v>
      </c>
      <c r="G5985" s="97">
        <v>3</v>
      </c>
      <c r="H5985" s="97">
        <v>306</v>
      </c>
    </row>
    <row r="5986" spans="1:8" x14ac:dyDescent="0.25">
      <c r="A5986" s="82">
        <v>5986</v>
      </c>
      <c r="B5986" s="83" t="s">
        <v>890</v>
      </c>
      <c r="C5986" s="93">
        <v>0.33333333333333331</v>
      </c>
      <c r="D5986" s="83" t="s">
        <v>846</v>
      </c>
      <c r="E5986" s="83" t="s">
        <v>24</v>
      </c>
      <c r="F5986" s="83" t="s">
        <v>983</v>
      </c>
      <c r="G5986" s="97">
        <v>11</v>
      </c>
      <c r="H5986" s="97">
        <v>1122</v>
      </c>
    </row>
    <row r="5987" spans="1:8" x14ac:dyDescent="0.25">
      <c r="A5987" s="82">
        <v>5987</v>
      </c>
      <c r="B5987" s="83" t="s">
        <v>890</v>
      </c>
      <c r="C5987" s="93">
        <v>0.33333333333333331</v>
      </c>
      <c r="D5987" s="83" t="s">
        <v>846</v>
      </c>
      <c r="E5987" s="83" t="s">
        <v>24</v>
      </c>
      <c r="F5987" s="83" t="s">
        <v>1008</v>
      </c>
      <c r="G5987" s="97">
        <v>3</v>
      </c>
      <c r="H5987" s="97">
        <v>306</v>
      </c>
    </row>
    <row r="5988" spans="1:8" x14ac:dyDescent="0.25">
      <c r="A5988" s="82">
        <v>5988</v>
      </c>
      <c r="B5988" s="83" t="s">
        <v>890</v>
      </c>
      <c r="C5988" s="93">
        <v>0.33333333333333331</v>
      </c>
      <c r="D5988" s="83" t="s">
        <v>846</v>
      </c>
      <c r="E5988" s="83" t="s">
        <v>24</v>
      </c>
      <c r="F5988" s="83" t="s">
        <v>497</v>
      </c>
      <c r="G5988" s="97">
        <v>5</v>
      </c>
      <c r="H5988" s="97">
        <v>510</v>
      </c>
    </row>
    <row r="5989" spans="1:8" x14ac:dyDescent="0.25">
      <c r="A5989" s="82">
        <v>5989</v>
      </c>
      <c r="B5989" s="83" t="s">
        <v>890</v>
      </c>
      <c r="C5989" s="93">
        <v>0.33333333333333331</v>
      </c>
      <c r="D5989" s="83" t="s">
        <v>846</v>
      </c>
      <c r="E5989" s="83" t="s">
        <v>24</v>
      </c>
      <c r="F5989" s="83" t="s">
        <v>991</v>
      </c>
      <c r="G5989" s="97">
        <v>1</v>
      </c>
      <c r="H5989" s="97">
        <v>102</v>
      </c>
    </row>
    <row r="5990" spans="1:8" x14ac:dyDescent="0.25">
      <c r="A5990" s="82">
        <v>5990</v>
      </c>
      <c r="B5990" s="83" t="s">
        <v>890</v>
      </c>
      <c r="C5990" s="93">
        <v>0.33333333333333331</v>
      </c>
      <c r="D5990" s="83" t="s">
        <v>846</v>
      </c>
      <c r="E5990" s="83" t="s">
        <v>24</v>
      </c>
      <c r="F5990" s="83" t="s">
        <v>985</v>
      </c>
      <c r="G5990" s="97">
        <v>12</v>
      </c>
      <c r="H5990" s="97">
        <v>1224</v>
      </c>
    </row>
    <row r="5991" spans="1:8" x14ac:dyDescent="0.25">
      <c r="A5991" s="82">
        <v>5991</v>
      </c>
      <c r="B5991" s="83" t="s">
        <v>891</v>
      </c>
      <c r="C5991" s="93">
        <v>0.33333333333333331</v>
      </c>
      <c r="D5991" s="83" t="s">
        <v>846</v>
      </c>
      <c r="E5991" s="83" t="s">
        <v>24</v>
      </c>
      <c r="F5991" s="83" t="s">
        <v>343</v>
      </c>
      <c r="G5991" s="97">
        <v>11</v>
      </c>
      <c r="H5991" s="97">
        <v>1410</v>
      </c>
    </row>
    <row r="5992" spans="1:8" x14ac:dyDescent="0.25">
      <c r="A5992" s="82">
        <v>5992</v>
      </c>
      <c r="B5992" s="83" t="s">
        <v>891</v>
      </c>
      <c r="C5992" s="93">
        <v>0.33333333333333331</v>
      </c>
      <c r="D5992" s="83" t="s">
        <v>846</v>
      </c>
      <c r="E5992" s="83" t="s">
        <v>24</v>
      </c>
      <c r="F5992" s="83" t="s">
        <v>132</v>
      </c>
      <c r="G5992" s="97">
        <v>2</v>
      </c>
      <c r="H5992" s="97">
        <v>256</v>
      </c>
    </row>
    <row r="5993" spans="1:8" x14ac:dyDescent="0.25">
      <c r="A5993" s="82">
        <v>5993</v>
      </c>
      <c r="B5993" s="83" t="s">
        <v>891</v>
      </c>
      <c r="C5993" s="93">
        <v>0.33333333333333331</v>
      </c>
      <c r="D5993" s="83" t="s">
        <v>846</v>
      </c>
      <c r="E5993" s="83" t="s">
        <v>24</v>
      </c>
      <c r="F5993" s="83" t="s">
        <v>1007</v>
      </c>
      <c r="G5993" s="97">
        <v>5</v>
      </c>
      <c r="H5993" s="97">
        <v>641</v>
      </c>
    </row>
    <row r="5994" spans="1:8" x14ac:dyDescent="0.25">
      <c r="A5994" s="82">
        <v>5994</v>
      </c>
      <c r="B5994" s="83" t="s">
        <v>891</v>
      </c>
      <c r="C5994" s="93">
        <v>0.33333333333333331</v>
      </c>
      <c r="D5994" s="83" t="s">
        <v>846</v>
      </c>
      <c r="E5994" s="83" t="s">
        <v>24</v>
      </c>
      <c r="F5994" s="83" t="s">
        <v>1020</v>
      </c>
      <c r="G5994" s="97">
        <v>1</v>
      </c>
      <c r="H5994" s="97">
        <v>128</v>
      </c>
    </row>
    <row r="5995" spans="1:8" x14ac:dyDescent="0.25">
      <c r="A5995" s="82">
        <v>5995</v>
      </c>
      <c r="B5995" s="83" t="s">
        <v>891</v>
      </c>
      <c r="C5995" s="93">
        <v>0.33333333333333331</v>
      </c>
      <c r="D5995" s="83" t="s">
        <v>846</v>
      </c>
      <c r="E5995" s="83" t="s">
        <v>24</v>
      </c>
      <c r="F5995" s="83" t="s">
        <v>478</v>
      </c>
      <c r="G5995" s="97">
        <v>3</v>
      </c>
      <c r="H5995" s="97">
        <v>385</v>
      </c>
    </row>
    <row r="5996" spans="1:8" x14ac:dyDescent="0.25">
      <c r="A5996" s="82">
        <v>5996</v>
      </c>
      <c r="B5996" s="83" t="s">
        <v>891</v>
      </c>
      <c r="C5996" s="93">
        <v>0.33333333333333331</v>
      </c>
      <c r="D5996" s="83" t="s">
        <v>846</v>
      </c>
      <c r="E5996" s="83" t="s">
        <v>24</v>
      </c>
      <c r="F5996" s="83" t="s">
        <v>985</v>
      </c>
      <c r="G5996" s="97">
        <v>7</v>
      </c>
      <c r="H5996" s="97">
        <v>897</v>
      </c>
    </row>
    <row r="5997" spans="1:8" x14ac:dyDescent="0.25">
      <c r="A5997" s="82">
        <v>5997</v>
      </c>
      <c r="B5997" s="83" t="s">
        <v>891</v>
      </c>
      <c r="C5997" s="93">
        <v>0.33333333333333331</v>
      </c>
      <c r="D5997" s="83" t="s">
        <v>846</v>
      </c>
      <c r="E5997" s="83" t="s">
        <v>24</v>
      </c>
      <c r="F5997" s="83" t="s">
        <v>988</v>
      </c>
      <c r="G5997" s="97">
        <v>1</v>
      </c>
      <c r="H5997" s="97">
        <v>128</v>
      </c>
    </row>
    <row r="5998" spans="1:8" x14ac:dyDescent="0.25">
      <c r="A5998" s="82">
        <v>5998</v>
      </c>
      <c r="B5998" s="83" t="s">
        <v>891</v>
      </c>
      <c r="C5998" s="93">
        <v>0.33333333333333331</v>
      </c>
      <c r="D5998" s="83" t="s">
        <v>846</v>
      </c>
      <c r="E5998" s="83" t="s">
        <v>24</v>
      </c>
      <c r="F5998" s="83" t="s">
        <v>984</v>
      </c>
      <c r="G5998" s="97">
        <v>1</v>
      </c>
      <c r="H5998" s="97">
        <v>128</v>
      </c>
    </row>
    <row r="5999" spans="1:8" x14ac:dyDescent="0.25">
      <c r="A5999" s="82">
        <v>5999</v>
      </c>
      <c r="B5999" s="83" t="s">
        <v>891</v>
      </c>
      <c r="C5999" s="93">
        <v>0.33333333333333331</v>
      </c>
      <c r="D5999" s="83" t="s">
        <v>846</v>
      </c>
      <c r="E5999" s="83" t="s">
        <v>24</v>
      </c>
      <c r="F5999" s="83" t="s">
        <v>497</v>
      </c>
      <c r="G5999" s="97">
        <v>3</v>
      </c>
      <c r="H5999" s="97">
        <v>385</v>
      </c>
    </row>
    <row r="6000" spans="1:8" x14ac:dyDescent="0.25">
      <c r="A6000" s="82">
        <v>6000</v>
      </c>
      <c r="B6000" s="83" t="s">
        <v>891</v>
      </c>
      <c r="C6000" s="93">
        <v>0.33333333333333331</v>
      </c>
      <c r="D6000" s="83" t="s">
        <v>846</v>
      </c>
      <c r="E6000" s="83" t="s">
        <v>24</v>
      </c>
      <c r="F6000" s="83" t="s">
        <v>449</v>
      </c>
      <c r="G6000" s="97">
        <v>3</v>
      </c>
      <c r="H6000" s="97">
        <v>385</v>
      </c>
    </row>
    <row r="6001" spans="1:8" x14ac:dyDescent="0.25">
      <c r="A6001" s="82">
        <v>6001</v>
      </c>
      <c r="B6001" s="83" t="s">
        <v>891</v>
      </c>
      <c r="C6001" s="93">
        <v>0.33333333333333331</v>
      </c>
      <c r="D6001" s="83" t="s">
        <v>846</v>
      </c>
      <c r="E6001" s="83" t="s">
        <v>24</v>
      </c>
      <c r="F6001" s="83" t="s">
        <v>40</v>
      </c>
      <c r="G6001" s="97">
        <v>1</v>
      </c>
      <c r="H6001" s="97">
        <v>128</v>
      </c>
    </row>
    <row r="6002" spans="1:8" x14ac:dyDescent="0.25">
      <c r="A6002" s="82">
        <v>6002</v>
      </c>
      <c r="B6002" s="83" t="s">
        <v>891</v>
      </c>
      <c r="C6002" s="93">
        <v>0.33333333333333331</v>
      </c>
      <c r="D6002" s="83" t="s">
        <v>846</v>
      </c>
      <c r="E6002" s="83" t="s">
        <v>24</v>
      </c>
      <c r="F6002" s="83" t="s">
        <v>690</v>
      </c>
      <c r="G6002" s="97">
        <v>2</v>
      </c>
      <c r="H6002" s="97">
        <v>256</v>
      </c>
    </row>
    <row r="6003" spans="1:8" x14ac:dyDescent="0.25">
      <c r="A6003" s="82">
        <v>6003</v>
      </c>
      <c r="B6003" s="83" t="s">
        <v>891</v>
      </c>
      <c r="C6003" s="93">
        <v>0.33333333333333331</v>
      </c>
      <c r="D6003" s="83" t="s">
        <v>846</v>
      </c>
      <c r="E6003" s="83" t="s">
        <v>24</v>
      </c>
      <c r="F6003" s="83" t="s">
        <v>983</v>
      </c>
      <c r="G6003" s="97">
        <v>7</v>
      </c>
      <c r="H6003" s="97">
        <v>897</v>
      </c>
    </row>
    <row r="6004" spans="1:8" x14ac:dyDescent="0.25">
      <c r="A6004" s="82">
        <v>6004</v>
      </c>
      <c r="B6004" s="83" t="s">
        <v>891</v>
      </c>
      <c r="C6004" s="93">
        <v>0.33333333333333331</v>
      </c>
      <c r="D6004" s="83" t="s">
        <v>846</v>
      </c>
      <c r="E6004" s="83" t="s">
        <v>24</v>
      </c>
      <c r="F6004" s="83" t="s">
        <v>479</v>
      </c>
      <c r="G6004" s="97">
        <v>4</v>
      </c>
      <c r="H6004" s="97">
        <v>513</v>
      </c>
    </row>
    <row r="6005" spans="1:8" x14ac:dyDescent="0.25">
      <c r="A6005" s="82">
        <v>6005</v>
      </c>
      <c r="B6005" s="83" t="s">
        <v>891</v>
      </c>
      <c r="C6005" s="93">
        <v>0.33333333333333331</v>
      </c>
      <c r="D6005" s="83" t="s">
        <v>846</v>
      </c>
      <c r="E6005" s="83" t="s">
        <v>24</v>
      </c>
      <c r="F6005" s="83" t="s">
        <v>696</v>
      </c>
      <c r="G6005" s="97">
        <v>4</v>
      </c>
      <c r="H6005" s="97">
        <v>513</v>
      </c>
    </row>
    <row r="6006" spans="1:8" x14ac:dyDescent="0.25">
      <c r="A6006" s="82">
        <v>6006</v>
      </c>
      <c r="B6006" s="83" t="s">
        <v>892</v>
      </c>
      <c r="C6006" s="93">
        <v>0.33333333333333331</v>
      </c>
      <c r="D6006" s="83" t="s">
        <v>846</v>
      </c>
      <c r="E6006" s="83" t="s">
        <v>24</v>
      </c>
      <c r="F6006" s="83" t="s">
        <v>479</v>
      </c>
      <c r="G6006" s="97">
        <v>11</v>
      </c>
      <c r="H6006" s="97">
        <v>1146</v>
      </c>
    </row>
    <row r="6007" spans="1:8" x14ac:dyDescent="0.25">
      <c r="A6007" s="82">
        <v>6007</v>
      </c>
      <c r="B6007" s="83" t="s">
        <v>892</v>
      </c>
      <c r="C6007" s="93">
        <v>0.33333333333333331</v>
      </c>
      <c r="D6007" s="83" t="s">
        <v>846</v>
      </c>
      <c r="E6007" s="83" t="s">
        <v>24</v>
      </c>
      <c r="F6007" s="83" t="s">
        <v>988</v>
      </c>
      <c r="G6007" s="97">
        <v>2</v>
      </c>
      <c r="H6007" s="97">
        <v>208</v>
      </c>
    </row>
    <row r="6008" spans="1:8" x14ac:dyDescent="0.25">
      <c r="A6008" s="82">
        <v>6008</v>
      </c>
      <c r="B6008" s="83" t="s">
        <v>892</v>
      </c>
      <c r="C6008" s="93">
        <v>0.33333333333333331</v>
      </c>
      <c r="D6008" s="83" t="s">
        <v>846</v>
      </c>
      <c r="E6008" s="83" t="s">
        <v>24</v>
      </c>
      <c r="F6008" s="83" t="s">
        <v>306</v>
      </c>
      <c r="G6008" s="97">
        <v>2</v>
      </c>
      <c r="H6008" s="97">
        <v>208</v>
      </c>
    </row>
    <row r="6009" spans="1:8" x14ac:dyDescent="0.25">
      <c r="A6009" s="82">
        <v>6009</v>
      </c>
      <c r="B6009" s="83" t="s">
        <v>892</v>
      </c>
      <c r="C6009" s="93">
        <v>0.33333333333333331</v>
      </c>
      <c r="D6009" s="83" t="s">
        <v>846</v>
      </c>
      <c r="E6009" s="83" t="s">
        <v>24</v>
      </c>
      <c r="F6009" s="83" t="s">
        <v>1008</v>
      </c>
      <c r="G6009" s="97">
        <v>1</v>
      </c>
      <c r="H6009" s="97">
        <v>104</v>
      </c>
    </row>
    <row r="6010" spans="1:8" x14ac:dyDescent="0.25">
      <c r="A6010" s="82">
        <v>6010</v>
      </c>
      <c r="B6010" s="83" t="s">
        <v>892</v>
      </c>
      <c r="C6010" s="93">
        <v>0.33333333333333331</v>
      </c>
      <c r="D6010" s="83" t="s">
        <v>846</v>
      </c>
      <c r="E6010" s="83" t="s">
        <v>24</v>
      </c>
      <c r="F6010" s="83" t="s">
        <v>497</v>
      </c>
      <c r="G6010" s="97">
        <v>3</v>
      </c>
      <c r="H6010" s="97">
        <v>313</v>
      </c>
    </row>
    <row r="6011" spans="1:8" x14ac:dyDescent="0.25">
      <c r="A6011" s="82">
        <v>6011</v>
      </c>
      <c r="B6011" s="83" t="s">
        <v>892</v>
      </c>
      <c r="C6011" s="93">
        <v>0.33333333333333331</v>
      </c>
      <c r="D6011" s="83" t="s">
        <v>846</v>
      </c>
      <c r="E6011" s="83" t="s">
        <v>24</v>
      </c>
      <c r="F6011" s="83" t="s">
        <v>478</v>
      </c>
      <c r="G6011" s="97">
        <v>3</v>
      </c>
      <c r="H6011" s="97">
        <v>313</v>
      </c>
    </row>
    <row r="6012" spans="1:8" x14ac:dyDescent="0.25">
      <c r="A6012" s="82">
        <v>6012</v>
      </c>
      <c r="B6012" s="83" t="s">
        <v>892</v>
      </c>
      <c r="C6012" s="93">
        <v>0.33333333333333331</v>
      </c>
      <c r="D6012" s="83" t="s">
        <v>846</v>
      </c>
      <c r="E6012" s="83" t="s">
        <v>24</v>
      </c>
      <c r="F6012" s="83" t="s">
        <v>449</v>
      </c>
      <c r="G6012" s="97">
        <v>1</v>
      </c>
      <c r="H6012" s="97">
        <v>104</v>
      </c>
    </row>
    <row r="6013" spans="1:8" x14ac:dyDescent="0.25">
      <c r="A6013" s="82">
        <v>6013</v>
      </c>
      <c r="B6013" s="83" t="s">
        <v>892</v>
      </c>
      <c r="C6013" s="93">
        <v>0.33333333333333331</v>
      </c>
      <c r="D6013" s="83" t="s">
        <v>846</v>
      </c>
      <c r="E6013" s="83" t="s">
        <v>24</v>
      </c>
      <c r="F6013" s="83" t="s">
        <v>1007</v>
      </c>
      <c r="G6013" s="97">
        <v>3</v>
      </c>
      <c r="H6013" s="97">
        <v>313</v>
      </c>
    </row>
    <row r="6014" spans="1:8" x14ac:dyDescent="0.25">
      <c r="A6014" s="82">
        <v>6014</v>
      </c>
      <c r="B6014" s="83" t="s">
        <v>892</v>
      </c>
      <c r="C6014" s="93">
        <v>0.33333333333333331</v>
      </c>
      <c r="D6014" s="83" t="s">
        <v>846</v>
      </c>
      <c r="E6014" s="83" t="s">
        <v>24</v>
      </c>
      <c r="F6014" s="83" t="s">
        <v>334</v>
      </c>
      <c r="G6014" s="97">
        <v>1</v>
      </c>
      <c r="H6014" s="97">
        <v>104</v>
      </c>
    </row>
    <row r="6015" spans="1:8" x14ac:dyDescent="0.25">
      <c r="A6015" s="82">
        <v>6015</v>
      </c>
      <c r="B6015" s="83" t="s">
        <v>892</v>
      </c>
      <c r="C6015" s="93">
        <v>0.33333333333333331</v>
      </c>
      <c r="D6015" s="83" t="s">
        <v>846</v>
      </c>
      <c r="E6015" s="83" t="s">
        <v>24</v>
      </c>
      <c r="F6015" s="83" t="s">
        <v>54</v>
      </c>
      <c r="G6015" s="97">
        <v>2</v>
      </c>
      <c r="H6015" s="97">
        <v>208</v>
      </c>
    </row>
    <row r="6016" spans="1:8" x14ac:dyDescent="0.25">
      <c r="A6016" s="82">
        <v>6016</v>
      </c>
      <c r="B6016" s="83" t="s">
        <v>892</v>
      </c>
      <c r="C6016" s="93">
        <v>0.33333333333333331</v>
      </c>
      <c r="D6016" s="83" t="s">
        <v>846</v>
      </c>
      <c r="E6016" s="83" t="s">
        <v>24</v>
      </c>
      <c r="F6016" s="83" t="s">
        <v>985</v>
      </c>
      <c r="G6016" s="97">
        <v>6</v>
      </c>
      <c r="H6016" s="97">
        <v>625</v>
      </c>
    </row>
    <row r="6017" spans="1:8" x14ac:dyDescent="0.25">
      <c r="A6017" s="82">
        <v>6017</v>
      </c>
      <c r="B6017" s="83" t="s">
        <v>892</v>
      </c>
      <c r="C6017" s="93">
        <v>0.33333333333333331</v>
      </c>
      <c r="D6017" s="83" t="s">
        <v>846</v>
      </c>
      <c r="E6017" s="83" t="s">
        <v>24</v>
      </c>
      <c r="F6017" s="83" t="s">
        <v>984</v>
      </c>
      <c r="G6017" s="97">
        <v>1</v>
      </c>
      <c r="H6017" s="97">
        <v>104</v>
      </c>
    </row>
    <row r="6018" spans="1:8" x14ac:dyDescent="0.25">
      <c r="A6018" s="82">
        <v>6018</v>
      </c>
      <c r="B6018" s="83" t="s">
        <v>892</v>
      </c>
      <c r="C6018" s="93">
        <v>0.33333333333333331</v>
      </c>
      <c r="D6018" s="83" t="s">
        <v>846</v>
      </c>
      <c r="E6018" s="83" t="s">
        <v>24</v>
      </c>
      <c r="F6018" s="83" t="s">
        <v>343</v>
      </c>
      <c r="G6018" s="97">
        <v>16</v>
      </c>
      <c r="H6018" s="97">
        <v>1667</v>
      </c>
    </row>
    <row r="6019" spans="1:8" x14ac:dyDescent="0.25">
      <c r="A6019" s="82">
        <v>6019</v>
      </c>
      <c r="B6019" s="83" t="s">
        <v>892</v>
      </c>
      <c r="C6019" s="93">
        <v>0.33333333333333331</v>
      </c>
      <c r="D6019" s="83" t="s">
        <v>846</v>
      </c>
      <c r="E6019" s="83" t="s">
        <v>24</v>
      </c>
      <c r="F6019" s="83" t="s">
        <v>990</v>
      </c>
      <c r="G6019" s="97">
        <v>1</v>
      </c>
      <c r="H6019" s="97">
        <v>104</v>
      </c>
    </row>
    <row r="6020" spans="1:8" x14ac:dyDescent="0.25">
      <c r="A6020" s="82">
        <v>6020</v>
      </c>
      <c r="B6020" s="83" t="s">
        <v>892</v>
      </c>
      <c r="C6020" s="93">
        <v>0.33333333333333331</v>
      </c>
      <c r="D6020" s="83" t="s">
        <v>846</v>
      </c>
      <c r="E6020" s="83" t="s">
        <v>24</v>
      </c>
      <c r="F6020" s="83" t="s">
        <v>983</v>
      </c>
      <c r="G6020" s="97">
        <v>8</v>
      </c>
      <c r="H6020" s="97">
        <v>833</v>
      </c>
    </row>
    <row r="6021" spans="1:8" x14ac:dyDescent="0.25">
      <c r="A6021" s="82">
        <v>6021</v>
      </c>
      <c r="B6021" s="83" t="s">
        <v>892</v>
      </c>
      <c r="C6021" s="93">
        <v>0.33333333333333331</v>
      </c>
      <c r="D6021" s="83" t="s">
        <v>846</v>
      </c>
      <c r="E6021" s="83" t="s">
        <v>24</v>
      </c>
      <c r="F6021" s="83" t="s">
        <v>1019</v>
      </c>
      <c r="G6021" s="97">
        <v>2</v>
      </c>
      <c r="H6021" s="97">
        <v>208</v>
      </c>
    </row>
    <row r="6022" spans="1:8" x14ac:dyDescent="0.25">
      <c r="A6022" s="82">
        <v>6022</v>
      </c>
      <c r="B6022" s="83" t="s">
        <v>892</v>
      </c>
      <c r="C6022" s="93">
        <v>0.33333333333333331</v>
      </c>
      <c r="D6022" s="83" t="s">
        <v>846</v>
      </c>
      <c r="E6022" s="83" t="s">
        <v>24</v>
      </c>
      <c r="F6022" s="83" t="s">
        <v>40</v>
      </c>
      <c r="G6022" s="97">
        <v>2</v>
      </c>
      <c r="H6022" s="97">
        <v>208</v>
      </c>
    </row>
    <row r="6023" spans="1:8" x14ac:dyDescent="0.25">
      <c r="A6023" s="82">
        <v>6023</v>
      </c>
      <c r="B6023" s="83" t="s">
        <v>892</v>
      </c>
      <c r="C6023" s="93">
        <v>0.33333333333333331</v>
      </c>
      <c r="D6023" s="83" t="s">
        <v>846</v>
      </c>
      <c r="E6023" s="83" t="s">
        <v>24</v>
      </c>
      <c r="F6023" s="83" t="s">
        <v>696</v>
      </c>
      <c r="G6023" s="97">
        <v>1</v>
      </c>
      <c r="H6023" s="97">
        <v>104</v>
      </c>
    </row>
    <row r="6024" spans="1:8" x14ac:dyDescent="0.25">
      <c r="A6024" s="82">
        <v>6024</v>
      </c>
      <c r="B6024" s="83" t="s">
        <v>892</v>
      </c>
      <c r="C6024" s="93">
        <v>0.33333333333333331</v>
      </c>
      <c r="D6024" s="83" t="s">
        <v>846</v>
      </c>
      <c r="E6024" s="83" t="s">
        <v>24</v>
      </c>
      <c r="F6024" s="83" t="s">
        <v>991</v>
      </c>
      <c r="G6024" s="97">
        <v>1</v>
      </c>
      <c r="H6024" s="97">
        <v>104</v>
      </c>
    </row>
    <row r="6025" spans="1:8" x14ac:dyDescent="0.25">
      <c r="A6025" s="82">
        <v>6025</v>
      </c>
      <c r="B6025" s="83" t="s">
        <v>893</v>
      </c>
      <c r="C6025" s="93">
        <v>0.33333333333333331</v>
      </c>
      <c r="D6025" s="83" t="s">
        <v>846</v>
      </c>
      <c r="E6025" s="83" t="s">
        <v>24</v>
      </c>
      <c r="F6025" s="83" t="s">
        <v>499</v>
      </c>
      <c r="G6025" s="97">
        <v>1</v>
      </c>
      <c r="H6025" s="97">
        <v>100</v>
      </c>
    </row>
    <row r="6026" spans="1:8" x14ac:dyDescent="0.25">
      <c r="A6026" s="82">
        <v>6026</v>
      </c>
      <c r="B6026" s="83" t="s">
        <v>893</v>
      </c>
      <c r="C6026" s="93">
        <v>0.33333333333333331</v>
      </c>
      <c r="D6026" s="83" t="s">
        <v>846</v>
      </c>
      <c r="E6026" s="83" t="s">
        <v>24</v>
      </c>
      <c r="F6026" s="83" t="s">
        <v>985</v>
      </c>
      <c r="G6026" s="97">
        <v>9</v>
      </c>
      <c r="H6026" s="97">
        <v>900</v>
      </c>
    </row>
    <row r="6027" spans="1:8" x14ac:dyDescent="0.25">
      <c r="A6027" s="82">
        <v>6027</v>
      </c>
      <c r="B6027" s="83" t="s">
        <v>893</v>
      </c>
      <c r="C6027" s="93">
        <v>0.33333333333333331</v>
      </c>
      <c r="D6027" s="83" t="s">
        <v>846</v>
      </c>
      <c r="E6027" s="83" t="s">
        <v>24</v>
      </c>
      <c r="F6027" s="83" t="s">
        <v>1016</v>
      </c>
      <c r="G6027" s="97">
        <v>1</v>
      </c>
      <c r="H6027" s="97">
        <v>100</v>
      </c>
    </row>
    <row r="6028" spans="1:8" x14ac:dyDescent="0.25">
      <c r="A6028" s="82">
        <v>6028</v>
      </c>
      <c r="B6028" s="83" t="s">
        <v>893</v>
      </c>
      <c r="C6028" s="93">
        <v>0.33333333333333331</v>
      </c>
      <c r="D6028" s="83" t="s">
        <v>846</v>
      </c>
      <c r="E6028" s="83" t="s">
        <v>24</v>
      </c>
      <c r="F6028" s="83" t="s">
        <v>497</v>
      </c>
      <c r="G6028" s="97">
        <v>2</v>
      </c>
      <c r="H6028" s="97">
        <v>200</v>
      </c>
    </row>
    <row r="6029" spans="1:8" x14ac:dyDescent="0.25">
      <c r="A6029" s="82">
        <v>6029</v>
      </c>
      <c r="B6029" s="83" t="s">
        <v>893</v>
      </c>
      <c r="C6029" s="93">
        <v>0.33333333333333331</v>
      </c>
      <c r="D6029" s="83" t="s">
        <v>846</v>
      </c>
      <c r="E6029" s="83" t="s">
        <v>24</v>
      </c>
      <c r="F6029" s="83" t="s">
        <v>1008</v>
      </c>
      <c r="G6029" s="97">
        <v>1</v>
      </c>
      <c r="H6029" s="97">
        <v>100</v>
      </c>
    </row>
    <row r="6030" spans="1:8" x14ac:dyDescent="0.25">
      <c r="A6030" s="82">
        <v>6030</v>
      </c>
      <c r="B6030" s="83" t="s">
        <v>893</v>
      </c>
      <c r="C6030" s="93">
        <v>0.33333333333333331</v>
      </c>
      <c r="D6030" s="83" t="s">
        <v>846</v>
      </c>
      <c r="E6030" s="83" t="s">
        <v>24</v>
      </c>
      <c r="F6030" s="83" t="s">
        <v>63</v>
      </c>
      <c r="G6030" s="97">
        <v>1</v>
      </c>
      <c r="H6030" s="97">
        <v>100</v>
      </c>
    </row>
    <row r="6031" spans="1:8" x14ac:dyDescent="0.25">
      <c r="A6031" s="82">
        <v>6031</v>
      </c>
      <c r="B6031" s="83" t="s">
        <v>893</v>
      </c>
      <c r="C6031" s="93">
        <v>0.33333333333333331</v>
      </c>
      <c r="D6031" s="83" t="s">
        <v>846</v>
      </c>
      <c r="E6031" s="83" t="s">
        <v>24</v>
      </c>
      <c r="F6031" s="83" t="s">
        <v>988</v>
      </c>
      <c r="G6031" s="97">
        <v>4</v>
      </c>
      <c r="H6031" s="97">
        <v>400</v>
      </c>
    </row>
    <row r="6032" spans="1:8" x14ac:dyDescent="0.25">
      <c r="A6032" s="82">
        <v>6032</v>
      </c>
      <c r="B6032" s="83" t="s">
        <v>893</v>
      </c>
      <c r="C6032" s="93">
        <v>0.33333333333333331</v>
      </c>
      <c r="D6032" s="83" t="s">
        <v>846</v>
      </c>
      <c r="E6032" s="83" t="s">
        <v>24</v>
      </c>
      <c r="F6032" s="83" t="s">
        <v>1007</v>
      </c>
      <c r="G6032" s="97">
        <v>4</v>
      </c>
      <c r="H6032" s="97">
        <v>400</v>
      </c>
    </row>
    <row r="6033" spans="1:8" x14ac:dyDescent="0.25">
      <c r="A6033" s="82">
        <v>6033</v>
      </c>
      <c r="B6033" s="83" t="s">
        <v>893</v>
      </c>
      <c r="C6033" s="93">
        <v>0.33333333333333331</v>
      </c>
      <c r="D6033" s="83" t="s">
        <v>846</v>
      </c>
      <c r="E6033" s="83" t="s">
        <v>24</v>
      </c>
      <c r="F6033" s="83" t="s">
        <v>132</v>
      </c>
      <c r="G6033" s="97">
        <v>1</v>
      </c>
      <c r="H6033" s="97">
        <v>100</v>
      </c>
    </row>
    <row r="6034" spans="1:8" x14ac:dyDescent="0.25">
      <c r="A6034" s="82">
        <v>6034</v>
      </c>
      <c r="B6034" s="83" t="s">
        <v>893</v>
      </c>
      <c r="C6034" s="93">
        <v>0.33333333333333331</v>
      </c>
      <c r="D6034" s="83" t="s">
        <v>846</v>
      </c>
      <c r="E6034" s="83" t="s">
        <v>24</v>
      </c>
      <c r="F6034" s="83" t="s">
        <v>334</v>
      </c>
      <c r="G6034" s="97">
        <v>1</v>
      </c>
      <c r="H6034" s="97">
        <v>100</v>
      </c>
    </row>
    <row r="6035" spans="1:8" x14ac:dyDescent="0.25">
      <c r="A6035" s="82">
        <v>6035</v>
      </c>
      <c r="B6035" s="83" t="s">
        <v>893</v>
      </c>
      <c r="C6035" s="93">
        <v>0.33333333333333331</v>
      </c>
      <c r="D6035" s="83" t="s">
        <v>846</v>
      </c>
      <c r="E6035" s="83" t="s">
        <v>24</v>
      </c>
      <c r="F6035" s="83" t="s">
        <v>478</v>
      </c>
      <c r="G6035" s="97">
        <v>4</v>
      </c>
      <c r="H6035" s="97">
        <v>400</v>
      </c>
    </row>
    <row r="6036" spans="1:8" x14ac:dyDescent="0.25">
      <c r="A6036" s="82">
        <v>6036</v>
      </c>
      <c r="B6036" s="83" t="s">
        <v>893</v>
      </c>
      <c r="C6036" s="93">
        <v>0.33333333333333331</v>
      </c>
      <c r="D6036" s="83" t="s">
        <v>846</v>
      </c>
      <c r="E6036" s="83" t="s">
        <v>24</v>
      </c>
      <c r="F6036" s="83" t="s">
        <v>343</v>
      </c>
      <c r="G6036" s="97">
        <v>10</v>
      </c>
      <c r="H6036" s="97">
        <v>1000</v>
      </c>
    </row>
    <row r="6037" spans="1:8" x14ac:dyDescent="0.25">
      <c r="A6037" s="82">
        <v>6037</v>
      </c>
      <c r="B6037" s="83" t="s">
        <v>893</v>
      </c>
      <c r="C6037" s="93">
        <v>0.33333333333333331</v>
      </c>
      <c r="D6037" s="83" t="s">
        <v>846</v>
      </c>
      <c r="E6037" s="83" t="s">
        <v>24</v>
      </c>
      <c r="F6037" s="83" t="s">
        <v>991</v>
      </c>
      <c r="G6037" s="97">
        <v>1</v>
      </c>
      <c r="H6037" s="97">
        <v>100</v>
      </c>
    </row>
    <row r="6038" spans="1:8" x14ac:dyDescent="0.25">
      <c r="A6038" s="82">
        <v>6038</v>
      </c>
      <c r="B6038" s="83" t="s">
        <v>893</v>
      </c>
      <c r="C6038" s="93">
        <v>0.33333333333333331</v>
      </c>
      <c r="D6038" s="83" t="s">
        <v>846</v>
      </c>
      <c r="E6038" s="83" t="s">
        <v>24</v>
      </c>
      <c r="F6038" s="83" t="s">
        <v>983</v>
      </c>
      <c r="G6038" s="97">
        <v>7</v>
      </c>
      <c r="H6038" s="97">
        <v>700</v>
      </c>
    </row>
    <row r="6039" spans="1:8" x14ac:dyDescent="0.25">
      <c r="A6039" s="82">
        <v>6039</v>
      </c>
      <c r="B6039" s="83" t="s">
        <v>893</v>
      </c>
      <c r="C6039" s="93">
        <v>0.33333333333333331</v>
      </c>
      <c r="D6039" s="83" t="s">
        <v>846</v>
      </c>
      <c r="E6039" s="83" t="s">
        <v>24</v>
      </c>
      <c r="F6039" s="83" t="s">
        <v>1020</v>
      </c>
      <c r="G6039" s="97">
        <v>1</v>
      </c>
      <c r="H6039" s="97">
        <v>100</v>
      </c>
    </row>
    <row r="6040" spans="1:8" x14ac:dyDescent="0.25">
      <c r="A6040" s="82">
        <v>6040</v>
      </c>
      <c r="B6040" s="83" t="s">
        <v>894</v>
      </c>
      <c r="C6040" s="93">
        <v>0.33333333333333331</v>
      </c>
      <c r="D6040" s="83" t="s">
        <v>846</v>
      </c>
      <c r="E6040" s="83" t="s">
        <v>24</v>
      </c>
      <c r="F6040" s="83" t="s">
        <v>479</v>
      </c>
      <c r="G6040" s="97">
        <v>2</v>
      </c>
      <c r="H6040" s="97">
        <v>435</v>
      </c>
    </row>
    <row r="6041" spans="1:8" x14ac:dyDescent="0.25">
      <c r="A6041" s="82">
        <v>6041</v>
      </c>
      <c r="B6041" s="83" t="s">
        <v>894</v>
      </c>
      <c r="C6041" s="93">
        <v>0.33333333333333331</v>
      </c>
      <c r="D6041" s="83" t="s">
        <v>846</v>
      </c>
      <c r="E6041" s="83" t="s">
        <v>24</v>
      </c>
      <c r="F6041" s="83" t="s">
        <v>449</v>
      </c>
      <c r="G6041" s="97">
        <v>1</v>
      </c>
      <c r="H6041" s="97">
        <v>217</v>
      </c>
    </row>
    <row r="6042" spans="1:8" x14ac:dyDescent="0.25">
      <c r="A6042" s="82">
        <v>6042</v>
      </c>
      <c r="B6042" s="83" t="s">
        <v>894</v>
      </c>
      <c r="C6042" s="93">
        <v>0.33333333333333331</v>
      </c>
      <c r="D6042" s="83" t="s">
        <v>846</v>
      </c>
      <c r="E6042" s="83" t="s">
        <v>24</v>
      </c>
      <c r="F6042" s="83" t="s">
        <v>54</v>
      </c>
      <c r="G6042" s="97">
        <v>1</v>
      </c>
      <c r="H6042" s="97">
        <v>217</v>
      </c>
    </row>
    <row r="6043" spans="1:8" x14ac:dyDescent="0.25">
      <c r="A6043" s="82">
        <v>6043</v>
      </c>
      <c r="B6043" s="83" t="s">
        <v>894</v>
      </c>
      <c r="C6043" s="93">
        <v>0.33333333333333331</v>
      </c>
      <c r="D6043" s="83" t="s">
        <v>846</v>
      </c>
      <c r="E6043" s="83" t="s">
        <v>24</v>
      </c>
      <c r="F6043" s="83" t="s">
        <v>984</v>
      </c>
      <c r="G6043" s="97">
        <v>1</v>
      </c>
      <c r="H6043" s="97">
        <v>217</v>
      </c>
    </row>
    <row r="6044" spans="1:8" x14ac:dyDescent="0.25">
      <c r="A6044" s="82">
        <v>6044</v>
      </c>
      <c r="B6044" s="83" t="s">
        <v>894</v>
      </c>
      <c r="C6044" s="93">
        <v>0.33333333333333331</v>
      </c>
      <c r="D6044" s="83" t="s">
        <v>846</v>
      </c>
      <c r="E6044" s="83" t="s">
        <v>24</v>
      </c>
      <c r="F6044" s="83" t="s">
        <v>31</v>
      </c>
      <c r="G6044" s="97">
        <v>1</v>
      </c>
      <c r="H6044" s="97">
        <v>217</v>
      </c>
    </row>
    <row r="6045" spans="1:8" x14ac:dyDescent="0.25">
      <c r="A6045" s="82">
        <v>6045</v>
      </c>
      <c r="B6045" s="83" t="s">
        <v>894</v>
      </c>
      <c r="C6045" s="93">
        <v>0.33333333333333331</v>
      </c>
      <c r="D6045" s="83" t="s">
        <v>846</v>
      </c>
      <c r="E6045" s="83" t="s">
        <v>24</v>
      </c>
      <c r="F6045" s="83" t="s">
        <v>988</v>
      </c>
      <c r="G6045" s="97">
        <v>3</v>
      </c>
      <c r="H6045" s="97">
        <v>652</v>
      </c>
    </row>
    <row r="6046" spans="1:8" x14ac:dyDescent="0.25">
      <c r="A6046" s="82">
        <v>6046</v>
      </c>
      <c r="B6046" s="83" t="s">
        <v>894</v>
      </c>
      <c r="C6046" s="93">
        <v>0.33333333333333331</v>
      </c>
      <c r="D6046" s="83" t="s">
        <v>846</v>
      </c>
      <c r="E6046" s="83" t="s">
        <v>24</v>
      </c>
      <c r="F6046" s="83" t="s">
        <v>983</v>
      </c>
      <c r="G6046" s="97">
        <v>2</v>
      </c>
      <c r="H6046" s="97">
        <v>435</v>
      </c>
    </row>
    <row r="6047" spans="1:8" x14ac:dyDescent="0.25">
      <c r="A6047" s="82">
        <v>6047</v>
      </c>
      <c r="B6047" s="83" t="s">
        <v>894</v>
      </c>
      <c r="C6047" s="93">
        <v>0.33333333333333331</v>
      </c>
      <c r="D6047" s="83" t="s">
        <v>846</v>
      </c>
      <c r="E6047" s="83" t="s">
        <v>24</v>
      </c>
      <c r="F6047" s="83" t="s">
        <v>985</v>
      </c>
      <c r="G6047" s="97">
        <v>1</v>
      </c>
      <c r="H6047" s="97">
        <v>217</v>
      </c>
    </row>
    <row r="6048" spans="1:8" x14ac:dyDescent="0.25">
      <c r="A6048" s="82">
        <v>6048</v>
      </c>
      <c r="B6048" s="83" t="s">
        <v>894</v>
      </c>
      <c r="C6048" s="93">
        <v>0.33333333333333331</v>
      </c>
      <c r="D6048" s="83" t="s">
        <v>846</v>
      </c>
      <c r="E6048" s="83" t="s">
        <v>24</v>
      </c>
      <c r="F6048" s="83" t="s">
        <v>478</v>
      </c>
      <c r="G6048" s="97">
        <v>4</v>
      </c>
      <c r="H6048" s="97">
        <v>870</v>
      </c>
    </row>
    <row r="6049" spans="1:8" x14ac:dyDescent="0.25">
      <c r="A6049" s="82">
        <v>6049</v>
      </c>
      <c r="B6049" s="83" t="s">
        <v>894</v>
      </c>
      <c r="C6049" s="93">
        <v>0.33333333333333331</v>
      </c>
      <c r="D6049" s="83" t="s">
        <v>846</v>
      </c>
      <c r="E6049" s="83" t="s">
        <v>24</v>
      </c>
      <c r="F6049" s="83" t="s">
        <v>343</v>
      </c>
      <c r="G6049" s="97">
        <v>6</v>
      </c>
      <c r="H6049" s="97">
        <v>1304</v>
      </c>
    </row>
    <row r="6050" spans="1:8" x14ac:dyDescent="0.25">
      <c r="A6050" s="82">
        <v>6050</v>
      </c>
      <c r="B6050" s="83" t="s">
        <v>895</v>
      </c>
      <c r="C6050" s="93">
        <v>0.33333333333333331</v>
      </c>
      <c r="D6050" s="83" t="s">
        <v>846</v>
      </c>
      <c r="E6050" s="83" t="s">
        <v>24</v>
      </c>
      <c r="F6050" s="83" t="s">
        <v>132</v>
      </c>
      <c r="G6050" s="97">
        <v>1</v>
      </c>
      <c r="H6050" s="97">
        <v>116</v>
      </c>
    </row>
    <row r="6051" spans="1:8" x14ac:dyDescent="0.25">
      <c r="A6051" s="82">
        <v>6051</v>
      </c>
      <c r="B6051" s="83" t="s">
        <v>895</v>
      </c>
      <c r="C6051" s="93">
        <v>0.33333333333333331</v>
      </c>
      <c r="D6051" s="83" t="s">
        <v>846</v>
      </c>
      <c r="E6051" s="83" t="s">
        <v>24</v>
      </c>
      <c r="F6051" s="83" t="s">
        <v>1008</v>
      </c>
      <c r="G6051" s="97">
        <v>3</v>
      </c>
      <c r="H6051" s="97">
        <v>349</v>
      </c>
    </row>
    <row r="6052" spans="1:8" x14ac:dyDescent="0.25">
      <c r="A6052" s="82">
        <v>6052</v>
      </c>
      <c r="B6052" s="83" t="s">
        <v>895</v>
      </c>
      <c r="C6052" s="93">
        <v>0.33333333333333331</v>
      </c>
      <c r="D6052" s="83" t="s">
        <v>846</v>
      </c>
      <c r="E6052" s="83" t="s">
        <v>24</v>
      </c>
      <c r="F6052" s="83" t="s">
        <v>334</v>
      </c>
      <c r="G6052" s="97">
        <v>4</v>
      </c>
      <c r="H6052" s="97">
        <v>465</v>
      </c>
    </row>
    <row r="6053" spans="1:8" x14ac:dyDescent="0.25">
      <c r="A6053" s="82">
        <v>6053</v>
      </c>
      <c r="B6053" s="83" t="s">
        <v>895</v>
      </c>
      <c r="C6053" s="93">
        <v>0.33333333333333331</v>
      </c>
      <c r="D6053" s="83" t="s">
        <v>846</v>
      </c>
      <c r="E6053" s="83" t="s">
        <v>24</v>
      </c>
      <c r="F6053" s="83" t="s">
        <v>479</v>
      </c>
      <c r="G6053" s="97">
        <v>1</v>
      </c>
      <c r="H6053" s="97">
        <v>116</v>
      </c>
    </row>
    <row r="6054" spans="1:8" x14ac:dyDescent="0.25">
      <c r="A6054" s="82">
        <v>6054</v>
      </c>
      <c r="B6054" s="83" t="s">
        <v>895</v>
      </c>
      <c r="C6054" s="93">
        <v>0.33333333333333331</v>
      </c>
      <c r="D6054" s="83" t="s">
        <v>846</v>
      </c>
      <c r="E6054" s="83" t="s">
        <v>24</v>
      </c>
      <c r="F6054" s="83" t="s">
        <v>1007</v>
      </c>
      <c r="G6054" s="97">
        <v>2</v>
      </c>
      <c r="H6054" s="97">
        <v>233</v>
      </c>
    </row>
    <row r="6055" spans="1:8" x14ac:dyDescent="0.25">
      <c r="A6055" s="82">
        <v>6055</v>
      </c>
      <c r="B6055" s="83" t="s">
        <v>895</v>
      </c>
      <c r="C6055" s="93">
        <v>0.33333333333333331</v>
      </c>
      <c r="D6055" s="83" t="s">
        <v>846</v>
      </c>
      <c r="E6055" s="83" t="s">
        <v>24</v>
      </c>
      <c r="F6055" s="83" t="s">
        <v>983</v>
      </c>
      <c r="G6055" s="97">
        <v>5</v>
      </c>
      <c r="H6055" s="97">
        <v>581</v>
      </c>
    </row>
    <row r="6056" spans="1:8" x14ac:dyDescent="0.25">
      <c r="A6056" s="82">
        <v>6056</v>
      </c>
      <c r="B6056" s="83" t="s">
        <v>895</v>
      </c>
      <c r="C6056" s="93">
        <v>0.33333333333333331</v>
      </c>
      <c r="D6056" s="83" t="s">
        <v>846</v>
      </c>
      <c r="E6056" s="83" t="s">
        <v>24</v>
      </c>
      <c r="F6056" s="83" t="s">
        <v>497</v>
      </c>
      <c r="G6056" s="97">
        <v>2</v>
      </c>
      <c r="H6056" s="97">
        <v>233</v>
      </c>
    </row>
    <row r="6057" spans="1:8" x14ac:dyDescent="0.25">
      <c r="A6057" s="82">
        <v>6057</v>
      </c>
      <c r="B6057" s="83" t="s">
        <v>895</v>
      </c>
      <c r="C6057" s="93">
        <v>0.33333333333333331</v>
      </c>
      <c r="D6057" s="83" t="s">
        <v>846</v>
      </c>
      <c r="E6057" s="83" t="s">
        <v>24</v>
      </c>
      <c r="F6057" s="83" t="s">
        <v>449</v>
      </c>
      <c r="G6057" s="97">
        <v>1</v>
      </c>
      <c r="H6057" s="97">
        <v>116</v>
      </c>
    </row>
    <row r="6058" spans="1:8" x14ac:dyDescent="0.25">
      <c r="A6058" s="82">
        <v>6058</v>
      </c>
      <c r="B6058" s="83" t="s">
        <v>895</v>
      </c>
      <c r="C6058" s="93">
        <v>0.33333333333333331</v>
      </c>
      <c r="D6058" s="83" t="s">
        <v>846</v>
      </c>
      <c r="E6058" s="83" t="s">
        <v>24</v>
      </c>
      <c r="F6058" s="83" t="s">
        <v>988</v>
      </c>
      <c r="G6058" s="97">
        <v>2</v>
      </c>
      <c r="H6058" s="97">
        <v>233</v>
      </c>
    </row>
    <row r="6059" spans="1:8" x14ac:dyDescent="0.25">
      <c r="A6059" s="82">
        <v>6059</v>
      </c>
      <c r="B6059" s="83" t="s">
        <v>895</v>
      </c>
      <c r="C6059" s="93">
        <v>0.33333333333333331</v>
      </c>
      <c r="D6059" s="83" t="s">
        <v>846</v>
      </c>
      <c r="E6059" s="83" t="s">
        <v>24</v>
      </c>
      <c r="F6059" s="83" t="s">
        <v>343</v>
      </c>
      <c r="G6059" s="97">
        <v>5</v>
      </c>
      <c r="H6059" s="97">
        <v>581</v>
      </c>
    </row>
    <row r="6060" spans="1:8" x14ac:dyDescent="0.25">
      <c r="A6060" s="82">
        <v>6060</v>
      </c>
      <c r="B6060" s="83" t="s">
        <v>895</v>
      </c>
      <c r="C6060" s="93">
        <v>0.33333333333333331</v>
      </c>
      <c r="D6060" s="83" t="s">
        <v>846</v>
      </c>
      <c r="E6060" s="83" t="s">
        <v>24</v>
      </c>
      <c r="F6060" s="83" t="s">
        <v>696</v>
      </c>
      <c r="G6060" s="97">
        <v>1</v>
      </c>
      <c r="H6060" s="97">
        <v>116</v>
      </c>
    </row>
    <row r="6061" spans="1:8" x14ac:dyDescent="0.25">
      <c r="A6061" s="82">
        <v>6061</v>
      </c>
      <c r="B6061" s="83" t="s">
        <v>895</v>
      </c>
      <c r="C6061" s="93">
        <v>0.33333333333333331</v>
      </c>
      <c r="D6061" s="83" t="s">
        <v>846</v>
      </c>
      <c r="E6061" s="83" t="s">
        <v>24</v>
      </c>
      <c r="F6061" s="83" t="s">
        <v>306</v>
      </c>
      <c r="G6061" s="97">
        <v>1</v>
      </c>
      <c r="H6061" s="97">
        <v>116</v>
      </c>
    </row>
    <row r="6062" spans="1:8" x14ac:dyDescent="0.25">
      <c r="A6062" s="82">
        <v>6062</v>
      </c>
      <c r="B6062" s="83" t="s">
        <v>895</v>
      </c>
      <c r="C6062" s="93">
        <v>0.33333333333333331</v>
      </c>
      <c r="D6062" s="83" t="s">
        <v>846</v>
      </c>
      <c r="E6062" s="83" t="s">
        <v>24</v>
      </c>
      <c r="F6062" s="83" t="s">
        <v>478</v>
      </c>
      <c r="G6062" s="97">
        <v>6</v>
      </c>
      <c r="H6062" s="97">
        <v>698</v>
      </c>
    </row>
    <row r="6063" spans="1:8" x14ac:dyDescent="0.25">
      <c r="A6063" s="82">
        <v>6063</v>
      </c>
      <c r="B6063" s="83" t="s">
        <v>895</v>
      </c>
      <c r="C6063" s="93">
        <v>0.33333333333333331</v>
      </c>
      <c r="D6063" s="83" t="s">
        <v>846</v>
      </c>
      <c r="E6063" s="83" t="s">
        <v>24</v>
      </c>
      <c r="F6063" s="83" t="s">
        <v>985</v>
      </c>
      <c r="G6063" s="97">
        <v>9</v>
      </c>
      <c r="H6063" s="97">
        <v>1047</v>
      </c>
    </row>
    <row r="6064" spans="1:8" x14ac:dyDescent="0.25">
      <c r="A6064" s="82">
        <v>6064</v>
      </c>
      <c r="B6064" s="83" t="s">
        <v>896</v>
      </c>
      <c r="C6064" s="93">
        <v>0.33333333333333331</v>
      </c>
      <c r="D6064" s="83" t="s">
        <v>846</v>
      </c>
      <c r="E6064" s="83" t="s">
        <v>24</v>
      </c>
      <c r="F6064" s="83" t="s">
        <v>1008</v>
      </c>
      <c r="G6064" s="97">
        <v>3</v>
      </c>
      <c r="H6064" s="97">
        <v>349</v>
      </c>
    </row>
    <row r="6065" spans="1:8" x14ac:dyDescent="0.25">
      <c r="A6065" s="82">
        <v>6065</v>
      </c>
      <c r="B6065" s="83" t="s">
        <v>896</v>
      </c>
      <c r="C6065" s="93">
        <v>0.33333333333333331</v>
      </c>
      <c r="D6065" s="83" t="s">
        <v>846</v>
      </c>
      <c r="E6065" s="83" t="s">
        <v>24</v>
      </c>
      <c r="F6065" s="83" t="s">
        <v>479</v>
      </c>
      <c r="G6065" s="97">
        <v>1</v>
      </c>
      <c r="H6065" s="97">
        <v>116</v>
      </c>
    </row>
    <row r="6066" spans="1:8" x14ac:dyDescent="0.25">
      <c r="A6066" s="82">
        <v>6066</v>
      </c>
      <c r="B6066" s="83" t="s">
        <v>896</v>
      </c>
      <c r="C6066" s="93">
        <v>0.33333333333333331</v>
      </c>
      <c r="D6066" s="83" t="s">
        <v>846</v>
      </c>
      <c r="E6066" s="83" t="s">
        <v>24</v>
      </c>
      <c r="F6066" s="83" t="s">
        <v>497</v>
      </c>
      <c r="G6066" s="97">
        <v>3</v>
      </c>
      <c r="H6066" s="97">
        <v>349</v>
      </c>
    </row>
    <row r="6067" spans="1:8" x14ac:dyDescent="0.25">
      <c r="A6067" s="82">
        <v>6067</v>
      </c>
      <c r="B6067" s="83" t="s">
        <v>896</v>
      </c>
      <c r="C6067" s="93">
        <v>0.33333333333333331</v>
      </c>
      <c r="D6067" s="83" t="s">
        <v>846</v>
      </c>
      <c r="E6067" s="83" t="s">
        <v>24</v>
      </c>
      <c r="F6067" s="83" t="s">
        <v>985</v>
      </c>
      <c r="G6067" s="97">
        <v>7</v>
      </c>
      <c r="H6067" s="97">
        <v>814</v>
      </c>
    </row>
    <row r="6068" spans="1:8" x14ac:dyDescent="0.25">
      <c r="A6068" s="82">
        <v>6068</v>
      </c>
      <c r="B6068" s="83" t="s">
        <v>896</v>
      </c>
      <c r="C6068" s="93">
        <v>0.33333333333333331</v>
      </c>
      <c r="D6068" s="83" t="s">
        <v>846</v>
      </c>
      <c r="E6068" s="83" t="s">
        <v>24</v>
      </c>
      <c r="F6068" s="83" t="s">
        <v>983</v>
      </c>
      <c r="G6068" s="97">
        <v>8</v>
      </c>
      <c r="H6068" s="97">
        <v>930</v>
      </c>
    </row>
    <row r="6069" spans="1:8" x14ac:dyDescent="0.25">
      <c r="A6069" s="82">
        <v>6069</v>
      </c>
      <c r="B6069" s="83" t="s">
        <v>896</v>
      </c>
      <c r="C6069" s="93">
        <v>0.33333333333333331</v>
      </c>
      <c r="D6069" s="83" t="s">
        <v>846</v>
      </c>
      <c r="E6069" s="83" t="s">
        <v>24</v>
      </c>
      <c r="F6069" s="83" t="s">
        <v>991</v>
      </c>
      <c r="G6069" s="97">
        <v>1</v>
      </c>
      <c r="H6069" s="97">
        <v>116</v>
      </c>
    </row>
    <row r="6070" spans="1:8" x14ac:dyDescent="0.25">
      <c r="A6070" s="82">
        <v>6070</v>
      </c>
      <c r="B6070" s="83" t="s">
        <v>896</v>
      </c>
      <c r="C6070" s="93">
        <v>0.33333333333333331</v>
      </c>
      <c r="D6070" s="83" t="s">
        <v>846</v>
      </c>
      <c r="E6070" s="83" t="s">
        <v>24</v>
      </c>
      <c r="F6070" s="83" t="s">
        <v>478</v>
      </c>
      <c r="G6070" s="97">
        <v>8</v>
      </c>
      <c r="H6070" s="97">
        <v>930</v>
      </c>
    </row>
    <row r="6071" spans="1:8" x14ac:dyDescent="0.25">
      <c r="A6071" s="82">
        <v>6071</v>
      </c>
      <c r="B6071" s="83" t="s">
        <v>896</v>
      </c>
      <c r="C6071" s="93">
        <v>0.33333333333333331</v>
      </c>
      <c r="D6071" s="83" t="s">
        <v>846</v>
      </c>
      <c r="E6071" s="83" t="s">
        <v>24</v>
      </c>
      <c r="F6071" s="83" t="s">
        <v>984</v>
      </c>
      <c r="G6071" s="97">
        <v>1</v>
      </c>
      <c r="H6071" s="97">
        <v>116</v>
      </c>
    </row>
    <row r="6072" spans="1:8" x14ac:dyDescent="0.25">
      <c r="A6072" s="82">
        <v>6072</v>
      </c>
      <c r="B6072" s="83" t="s">
        <v>896</v>
      </c>
      <c r="C6072" s="93">
        <v>0.33333333333333331</v>
      </c>
      <c r="D6072" s="83" t="s">
        <v>846</v>
      </c>
      <c r="E6072" s="83" t="s">
        <v>24</v>
      </c>
      <c r="F6072" s="83" t="s">
        <v>306</v>
      </c>
      <c r="G6072" s="97">
        <v>1</v>
      </c>
      <c r="H6072" s="97">
        <v>116</v>
      </c>
    </row>
    <row r="6073" spans="1:8" x14ac:dyDescent="0.25">
      <c r="A6073" s="82">
        <v>6073</v>
      </c>
      <c r="B6073" s="83" t="s">
        <v>896</v>
      </c>
      <c r="C6073" s="93">
        <v>0.33333333333333331</v>
      </c>
      <c r="D6073" s="83" t="s">
        <v>846</v>
      </c>
      <c r="E6073" s="83" t="s">
        <v>24</v>
      </c>
      <c r="F6073" s="83" t="s">
        <v>343</v>
      </c>
      <c r="G6073" s="97">
        <v>17</v>
      </c>
      <c r="H6073" s="97">
        <v>1977</v>
      </c>
    </row>
    <row r="6074" spans="1:8" x14ac:dyDescent="0.25">
      <c r="A6074" s="82">
        <v>6074</v>
      </c>
      <c r="B6074" s="83" t="s">
        <v>896</v>
      </c>
      <c r="C6074" s="93">
        <v>0.33333333333333331</v>
      </c>
      <c r="D6074" s="83" t="s">
        <v>846</v>
      </c>
      <c r="E6074" s="83" t="s">
        <v>24</v>
      </c>
      <c r="F6074" s="83" t="s">
        <v>988</v>
      </c>
      <c r="G6074" s="97">
        <v>6</v>
      </c>
      <c r="H6074" s="97">
        <v>698</v>
      </c>
    </row>
    <row r="6075" spans="1:8" x14ac:dyDescent="0.25">
      <c r="A6075" s="82">
        <v>6075</v>
      </c>
      <c r="B6075" s="83" t="s">
        <v>897</v>
      </c>
      <c r="C6075" s="93">
        <v>0.33333333333333331</v>
      </c>
      <c r="D6075" s="83" t="s">
        <v>846</v>
      </c>
      <c r="E6075" s="83" t="s">
        <v>24</v>
      </c>
      <c r="F6075" s="83" t="s">
        <v>449</v>
      </c>
      <c r="G6075" s="97">
        <v>4</v>
      </c>
      <c r="H6075" s="97">
        <v>476</v>
      </c>
    </row>
    <row r="6076" spans="1:8" x14ac:dyDescent="0.25">
      <c r="A6076" s="82">
        <v>6076</v>
      </c>
      <c r="B6076" s="83" t="s">
        <v>897</v>
      </c>
      <c r="C6076" s="93">
        <v>0.33333333333333331</v>
      </c>
      <c r="D6076" s="83" t="s">
        <v>846</v>
      </c>
      <c r="E6076" s="83" t="s">
        <v>24</v>
      </c>
      <c r="F6076" s="83" t="s">
        <v>985</v>
      </c>
      <c r="G6076" s="97">
        <v>3</v>
      </c>
      <c r="H6076" s="97">
        <v>357</v>
      </c>
    </row>
    <row r="6077" spans="1:8" x14ac:dyDescent="0.25">
      <c r="A6077" s="82">
        <v>6077</v>
      </c>
      <c r="B6077" s="83" t="s">
        <v>897</v>
      </c>
      <c r="C6077" s="93">
        <v>0.33333333333333331</v>
      </c>
      <c r="D6077" s="83" t="s">
        <v>846</v>
      </c>
      <c r="E6077" s="83" t="s">
        <v>24</v>
      </c>
      <c r="F6077" s="83" t="s">
        <v>1007</v>
      </c>
      <c r="G6077" s="97">
        <v>2</v>
      </c>
      <c r="H6077" s="97">
        <v>238</v>
      </c>
    </row>
    <row r="6078" spans="1:8" x14ac:dyDescent="0.25">
      <c r="A6078" s="82">
        <v>6078</v>
      </c>
      <c r="B6078" s="83" t="s">
        <v>897</v>
      </c>
      <c r="C6078" s="93">
        <v>0.33333333333333331</v>
      </c>
      <c r="D6078" s="83" t="s">
        <v>846</v>
      </c>
      <c r="E6078" s="83" t="s">
        <v>24</v>
      </c>
      <c r="F6078" s="83" t="s">
        <v>984</v>
      </c>
      <c r="G6078" s="97">
        <v>1</v>
      </c>
      <c r="H6078" s="97">
        <v>119</v>
      </c>
    </row>
    <row r="6079" spans="1:8" x14ac:dyDescent="0.25">
      <c r="A6079" s="82">
        <v>6079</v>
      </c>
      <c r="B6079" s="83" t="s">
        <v>897</v>
      </c>
      <c r="C6079" s="93">
        <v>0.33333333333333331</v>
      </c>
      <c r="D6079" s="83" t="s">
        <v>846</v>
      </c>
      <c r="E6079" s="83" t="s">
        <v>24</v>
      </c>
      <c r="F6079" s="83" t="s">
        <v>497</v>
      </c>
      <c r="G6079" s="97">
        <v>4</v>
      </c>
      <c r="H6079" s="97">
        <v>476</v>
      </c>
    </row>
    <row r="6080" spans="1:8" x14ac:dyDescent="0.25">
      <c r="A6080" s="82">
        <v>6080</v>
      </c>
      <c r="B6080" s="83" t="s">
        <v>897</v>
      </c>
      <c r="C6080" s="93">
        <v>0.33333333333333331</v>
      </c>
      <c r="D6080" s="83" t="s">
        <v>846</v>
      </c>
      <c r="E6080" s="83" t="s">
        <v>24</v>
      </c>
      <c r="F6080" s="83" t="s">
        <v>132</v>
      </c>
      <c r="G6080" s="97">
        <v>2</v>
      </c>
      <c r="H6080" s="97">
        <v>238</v>
      </c>
    </row>
    <row r="6081" spans="1:8" x14ac:dyDescent="0.25">
      <c r="A6081" s="82">
        <v>6081</v>
      </c>
      <c r="B6081" s="83" t="s">
        <v>897</v>
      </c>
      <c r="C6081" s="93">
        <v>0.33333333333333331</v>
      </c>
      <c r="D6081" s="83" t="s">
        <v>846</v>
      </c>
      <c r="E6081" s="83" t="s">
        <v>24</v>
      </c>
      <c r="F6081" s="83" t="s">
        <v>1008</v>
      </c>
      <c r="G6081" s="97">
        <v>1</v>
      </c>
      <c r="H6081" s="97">
        <v>119</v>
      </c>
    </row>
    <row r="6082" spans="1:8" x14ac:dyDescent="0.25">
      <c r="A6082" s="82">
        <v>6082</v>
      </c>
      <c r="B6082" s="83" t="s">
        <v>897</v>
      </c>
      <c r="C6082" s="93">
        <v>0.33333333333333331</v>
      </c>
      <c r="D6082" s="83" t="s">
        <v>846</v>
      </c>
      <c r="E6082" s="83" t="s">
        <v>24</v>
      </c>
      <c r="F6082" s="83" t="s">
        <v>1018</v>
      </c>
      <c r="G6082" s="97">
        <v>1</v>
      </c>
      <c r="H6082" s="97">
        <v>119</v>
      </c>
    </row>
    <row r="6083" spans="1:8" x14ac:dyDescent="0.25">
      <c r="A6083" s="82">
        <v>6083</v>
      </c>
      <c r="B6083" s="83" t="s">
        <v>897</v>
      </c>
      <c r="C6083" s="93">
        <v>0.33333333333333331</v>
      </c>
      <c r="D6083" s="83" t="s">
        <v>846</v>
      </c>
      <c r="E6083" s="83" t="s">
        <v>24</v>
      </c>
      <c r="F6083" s="83" t="s">
        <v>478</v>
      </c>
      <c r="G6083" s="97">
        <v>5</v>
      </c>
      <c r="H6083" s="97">
        <v>595</v>
      </c>
    </row>
    <row r="6084" spans="1:8" x14ac:dyDescent="0.25">
      <c r="A6084" s="82">
        <v>6084</v>
      </c>
      <c r="B6084" s="83" t="s">
        <v>897</v>
      </c>
      <c r="C6084" s="93">
        <v>0.33333333333333331</v>
      </c>
      <c r="D6084" s="83" t="s">
        <v>846</v>
      </c>
      <c r="E6084" s="83" t="s">
        <v>24</v>
      </c>
      <c r="F6084" s="83" t="s">
        <v>998</v>
      </c>
      <c r="G6084" s="97">
        <v>2</v>
      </c>
      <c r="H6084" s="97">
        <v>238</v>
      </c>
    </row>
    <row r="6085" spans="1:8" x14ac:dyDescent="0.25">
      <c r="A6085" s="82">
        <v>6085</v>
      </c>
      <c r="B6085" s="83" t="s">
        <v>897</v>
      </c>
      <c r="C6085" s="93">
        <v>0.33333333333333331</v>
      </c>
      <c r="D6085" s="83" t="s">
        <v>846</v>
      </c>
      <c r="E6085" s="83" t="s">
        <v>24</v>
      </c>
      <c r="F6085" s="83" t="s">
        <v>479</v>
      </c>
      <c r="G6085" s="97">
        <v>5</v>
      </c>
      <c r="H6085" s="97">
        <v>595</v>
      </c>
    </row>
    <row r="6086" spans="1:8" x14ac:dyDescent="0.25">
      <c r="A6086" s="82">
        <v>6086</v>
      </c>
      <c r="B6086" s="83" t="s">
        <v>897</v>
      </c>
      <c r="C6086" s="93">
        <v>0.33333333333333331</v>
      </c>
      <c r="D6086" s="83" t="s">
        <v>846</v>
      </c>
      <c r="E6086" s="83" t="s">
        <v>24</v>
      </c>
      <c r="F6086" s="83" t="s">
        <v>991</v>
      </c>
      <c r="G6086" s="97">
        <v>1</v>
      </c>
      <c r="H6086" s="97">
        <v>119</v>
      </c>
    </row>
    <row r="6087" spans="1:8" x14ac:dyDescent="0.25">
      <c r="A6087" s="82">
        <v>6087</v>
      </c>
      <c r="B6087" s="83" t="s">
        <v>897</v>
      </c>
      <c r="C6087" s="93">
        <v>0.33333333333333331</v>
      </c>
      <c r="D6087" s="83" t="s">
        <v>846</v>
      </c>
      <c r="E6087" s="83" t="s">
        <v>24</v>
      </c>
      <c r="F6087" s="83" t="s">
        <v>343</v>
      </c>
      <c r="G6087" s="97">
        <v>9</v>
      </c>
      <c r="H6087" s="97">
        <v>1071</v>
      </c>
    </row>
    <row r="6088" spans="1:8" x14ac:dyDescent="0.25">
      <c r="A6088" s="82">
        <v>6088</v>
      </c>
      <c r="B6088" s="83" t="s">
        <v>897</v>
      </c>
      <c r="C6088" s="93">
        <v>0.33333333333333331</v>
      </c>
      <c r="D6088" s="83" t="s">
        <v>846</v>
      </c>
      <c r="E6088" s="83" t="s">
        <v>24</v>
      </c>
      <c r="F6088" s="83" t="s">
        <v>994</v>
      </c>
      <c r="G6088" s="97">
        <v>1</v>
      </c>
      <c r="H6088" s="97">
        <v>119</v>
      </c>
    </row>
    <row r="6089" spans="1:8" x14ac:dyDescent="0.25">
      <c r="A6089" s="82">
        <v>6089</v>
      </c>
      <c r="B6089" s="83" t="s">
        <v>897</v>
      </c>
      <c r="C6089" s="93">
        <v>0.33333333333333331</v>
      </c>
      <c r="D6089" s="83" t="s">
        <v>846</v>
      </c>
      <c r="E6089" s="83" t="s">
        <v>24</v>
      </c>
      <c r="F6089" s="83" t="s">
        <v>696</v>
      </c>
      <c r="G6089" s="97">
        <v>4</v>
      </c>
      <c r="H6089" s="97">
        <v>476</v>
      </c>
    </row>
    <row r="6090" spans="1:8" x14ac:dyDescent="0.25">
      <c r="A6090" s="82">
        <v>6090</v>
      </c>
      <c r="B6090" s="83" t="s">
        <v>897</v>
      </c>
      <c r="C6090" s="93">
        <v>0.33333333333333331</v>
      </c>
      <c r="D6090" s="83" t="s">
        <v>846</v>
      </c>
      <c r="E6090" s="83" t="s">
        <v>24</v>
      </c>
      <c r="F6090" s="83" t="s">
        <v>983</v>
      </c>
      <c r="G6090" s="97">
        <v>8</v>
      </c>
      <c r="H6090" s="97">
        <v>952</v>
      </c>
    </row>
    <row r="6091" spans="1:8" x14ac:dyDescent="0.25">
      <c r="A6091" s="82">
        <v>6091</v>
      </c>
      <c r="B6091" s="83" t="s">
        <v>897</v>
      </c>
      <c r="C6091" s="93">
        <v>0.33333333333333331</v>
      </c>
      <c r="D6091" s="83" t="s">
        <v>846</v>
      </c>
      <c r="E6091" s="83" t="s">
        <v>24</v>
      </c>
      <c r="F6091" s="83" t="s">
        <v>40</v>
      </c>
      <c r="G6091" s="97">
        <v>2</v>
      </c>
      <c r="H6091" s="97">
        <v>238</v>
      </c>
    </row>
    <row r="6092" spans="1:8" x14ac:dyDescent="0.25">
      <c r="A6092" s="82">
        <v>6092</v>
      </c>
      <c r="B6092" s="83" t="s">
        <v>897</v>
      </c>
      <c r="C6092" s="93">
        <v>0.33333333333333331</v>
      </c>
      <c r="D6092" s="83" t="s">
        <v>846</v>
      </c>
      <c r="E6092" s="83" t="s">
        <v>24</v>
      </c>
      <c r="F6092" s="83" t="s">
        <v>988</v>
      </c>
      <c r="G6092" s="97">
        <v>3</v>
      </c>
      <c r="H6092" s="97">
        <v>357</v>
      </c>
    </row>
    <row r="6093" spans="1:8" x14ac:dyDescent="0.25">
      <c r="A6093" s="82">
        <v>6093</v>
      </c>
      <c r="B6093" s="83" t="s">
        <v>897</v>
      </c>
      <c r="C6093" s="93">
        <v>0.33333333333333331</v>
      </c>
      <c r="D6093" s="83" t="s">
        <v>846</v>
      </c>
      <c r="E6093" s="83" t="s">
        <v>24</v>
      </c>
      <c r="F6093" s="83" t="s">
        <v>28</v>
      </c>
      <c r="G6093" s="97">
        <v>1</v>
      </c>
      <c r="H6093" s="97">
        <v>119</v>
      </c>
    </row>
    <row r="6094" spans="1:8" x14ac:dyDescent="0.25">
      <c r="A6094" s="82">
        <v>6094</v>
      </c>
      <c r="B6094" s="83" t="s">
        <v>897</v>
      </c>
      <c r="C6094" s="93">
        <v>0.33333333333333331</v>
      </c>
      <c r="D6094" s="83" t="s">
        <v>846</v>
      </c>
      <c r="E6094" s="83" t="s">
        <v>24</v>
      </c>
      <c r="F6094" s="83" t="s">
        <v>306</v>
      </c>
      <c r="G6094" s="97">
        <v>1</v>
      </c>
      <c r="H6094" s="97">
        <v>119</v>
      </c>
    </row>
    <row r="6095" spans="1:8" x14ac:dyDescent="0.25">
      <c r="A6095" s="82">
        <v>6095</v>
      </c>
      <c r="B6095" s="83" t="s">
        <v>898</v>
      </c>
      <c r="C6095" s="93">
        <v>0.33333333333333331</v>
      </c>
      <c r="D6095" s="83" t="s">
        <v>846</v>
      </c>
      <c r="E6095" s="83" t="s">
        <v>24</v>
      </c>
      <c r="F6095" s="83" t="s">
        <v>985</v>
      </c>
      <c r="G6095" s="97">
        <v>3</v>
      </c>
      <c r="H6095" s="97">
        <v>375</v>
      </c>
    </row>
    <row r="6096" spans="1:8" x14ac:dyDescent="0.25">
      <c r="A6096" s="82">
        <v>6096</v>
      </c>
      <c r="B6096" s="83" t="s">
        <v>898</v>
      </c>
      <c r="C6096" s="93">
        <v>0.33333333333333331</v>
      </c>
      <c r="D6096" s="83" t="s">
        <v>846</v>
      </c>
      <c r="E6096" s="83" t="s">
        <v>24</v>
      </c>
      <c r="F6096" s="83" t="s">
        <v>343</v>
      </c>
      <c r="G6096" s="97">
        <v>2</v>
      </c>
      <c r="H6096" s="97">
        <v>250</v>
      </c>
    </row>
    <row r="6097" spans="1:8" x14ac:dyDescent="0.25">
      <c r="A6097" s="82">
        <v>6097</v>
      </c>
      <c r="B6097" s="83" t="s">
        <v>898</v>
      </c>
      <c r="C6097" s="93">
        <v>0.33333333333333331</v>
      </c>
      <c r="D6097" s="83" t="s">
        <v>846</v>
      </c>
      <c r="E6097" s="83" t="s">
        <v>24</v>
      </c>
      <c r="F6097" s="83" t="s">
        <v>983</v>
      </c>
      <c r="G6097" s="97">
        <v>2</v>
      </c>
      <c r="H6097" s="97">
        <v>250</v>
      </c>
    </row>
    <row r="6098" spans="1:8" x14ac:dyDescent="0.25">
      <c r="A6098" s="82">
        <v>6098</v>
      </c>
      <c r="B6098" s="83" t="s">
        <v>898</v>
      </c>
      <c r="C6098" s="93">
        <v>0.33333333333333331</v>
      </c>
      <c r="D6098" s="83" t="s">
        <v>846</v>
      </c>
      <c r="E6098" s="83" t="s">
        <v>24</v>
      </c>
      <c r="F6098" s="83" t="s">
        <v>984</v>
      </c>
      <c r="G6098" s="97">
        <v>3</v>
      </c>
      <c r="H6098" s="97">
        <v>375</v>
      </c>
    </row>
    <row r="6099" spans="1:8" x14ac:dyDescent="0.25">
      <c r="A6099" s="82">
        <v>6099</v>
      </c>
      <c r="B6099" s="83" t="s">
        <v>898</v>
      </c>
      <c r="C6099" s="93">
        <v>0.33333333333333331</v>
      </c>
      <c r="D6099" s="83" t="s">
        <v>846</v>
      </c>
      <c r="E6099" s="83" t="s">
        <v>24</v>
      </c>
      <c r="F6099" s="83" t="s">
        <v>334</v>
      </c>
      <c r="G6099" s="97">
        <v>1</v>
      </c>
      <c r="H6099" s="97">
        <v>125</v>
      </c>
    </row>
    <row r="6100" spans="1:8" x14ac:dyDescent="0.25">
      <c r="A6100" s="82">
        <v>6100</v>
      </c>
      <c r="B6100" s="83" t="s">
        <v>898</v>
      </c>
      <c r="C6100" s="93">
        <v>0.33333333333333331</v>
      </c>
      <c r="D6100" s="83" t="s">
        <v>846</v>
      </c>
      <c r="E6100" s="83" t="s">
        <v>24</v>
      </c>
      <c r="F6100" s="83" t="s">
        <v>997</v>
      </c>
      <c r="G6100" s="97">
        <v>1</v>
      </c>
      <c r="H6100" s="97">
        <v>125</v>
      </c>
    </row>
    <row r="6101" spans="1:8" x14ac:dyDescent="0.25">
      <c r="A6101" s="82">
        <v>6101</v>
      </c>
      <c r="B6101" s="83" t="s">
        <v>898</v>
      </c>
      <c r="C6101" s="93">
        <v>0.33333333333333331</v>
      </c>
      <c r="D6101" s="83" t="s">
        <v>846</v>
      </c>
      <c r="E6101" s="83" t="s">
        <v>24</v>
      </c>
      <c r="F6101" s="83" t="s">
        <v>497</v>
      </c>
      <c r="G6101" s="97">
        <v>2</v>
      </c>
      <c r="H6101" s="97">
        <v>250</v>
      </c>
    </row>
    <row r="6102" spans="1:8" x14ac:dyDescent="0.25">
      <c r="A6102" s="82">
        <v>6102</v>
      </c>
      <c r="B6102" s="83" t="s">
        <v>898</v>
      </c>
      <c r="C6102" s="93">
        <v>0.33333333333333331</v>
      </c>
      <c r="D6102" s="83" t="s">
        <v>846</v>
      </c>
      <c r="E6102" s="83" t="s">
        <v>24</v>
      </c>
      <c r="F6102" s="83" t="s">
        <v>1007</v>
      </c>
      <c r="G6102" s="97">
        <v>4</v>
      </c>
      <c r="H6102" s="97">
        <v>500</v>
      </c>
    </row>
    <row r="6103" spans="1:8" x14ac:dyDescent="0.25">
      <c r="A6103" s="82">
        <v>6103</v>
      </c>
      <c r="B6103" s="83" t="s">
        <v>898</v>
      </c>
      <c r="C6103" s="93">
        <v>0.33333333333333331</v>
      </c>
      <c r="D6103" s="83" t="s">
        <v>846</v>
      </c>
      <c r="E6103" s="83" t="s">
        <v>24</v>
      </c>
      <c r="F6103" s="83" t="s">
        <v>478</v>
      </c>
      <c r="G6103" s="97">
        <v>16</v>
      </c>
      <c r="H6103" s="97">
        <v>2000</v>
      </c>
    </row>
    <row r="6104" spans="1:8" x14ac:dyDescent="0.25">
      <c r="A6104" s="82">
        <v>6104</v>
      </c>
      <c r="B6104" s="83" t="s">
        <v>898</v>
      </c>
      <c r="C6104" s="93">
        <v>0.33333333333333331</v>
      </c>
      <c r="D6104" s="83" t="s">
        <v>846</v>
      </c>
      <c r="E6104" s="83" t="s">
        <v>24</v>
      </c>
      <c r="F6104" s="83" t="s">
        <v>479</v>
      </c>
      <c r="G6104" s="97">
        <v>2</v>
      </c>
      <c r="H6104" s="97">
        <v>250</v>
      </c>
    </row>
    <row r="6105" spans="1:8" x14ac:dyDescent="0.25">
      <c r="A6105" s="82">
        <v>6105</v>
      </c>
      <c r="B6105" s="83" t="s">
        <v>898</v>
      </c>
      <c r="C6105" s="93">
        <v>0.33333333333333331</v>
      </c>
      <c r="D6105" s="83" t="s">
        <v>846</v>
      </c>
      <c r="E6105" s="83" t="s">
        <v>24</v>
      </c>
      <c r="F6105" s="83" t="s">
        <v>696</v>
      </c>
      <c r="G6105" s="97">
        <v>2</v>
      </c>
      <c r="H6105" s="97">
        <v>250</v>
      </c>
    </row>
    <row r="6106" spans="1:8" x14ac:dyDescent="0.25">
      <c r="A6106" s="82">
        <v>6106</v>
      </c>
      <c r="B6106" s="83" t="s">
        <v>898</v>
      </c>
      <c r="C6106" s="93">
        <v>0.33333333333333331</v>
      </c>
      <c r="D6106" s="83" t="s">
        <v>846</v>
      </c>
      <c r="E6106" s="83" t="s">
        <v>24</v>
      </c>
      <c r="F6106" s="83" t="s">
        <v>1001</v>
      </c>
      <c r="G6106" s="97">
        <v>1</v>
      </c>
      <c r="H6106" s="97">
        <v>125</v>
      </c>
    </row>
    <row r="6107" spans="1:8" x14ac:dyDescent="0.25">
      <c r="A6107" s="82">
        <v>6107</v>
      </c>
      <c r="B6107" s="83" t="s">
        <v>898</v>
      </c>
      <c r="C6107" s="93">
        <v>0.33333333333333331</v>
      </c>
      <c r="D6107" s="83" t="s">
        <v>846</v>
      </c>
      <c r="E6107" s="83" t="s">
        <v>24</v>
      </c>
      <c r="F6107" s="83" t="s">
        <v>31</v>
      </c>
      <c r="G6107" s="97">
        <v>1</v>
      </c>
      <c r="H6107" s="97">
        <v>125</v>
      </c>
    </row>
    <row r="6108" spans="1:8" x14ac:dyDescent="0.25">
      <c r="A6108" s="82">
        <v>6108</v>
      </c>
      <c r="B6108" s="83" t="s">
        <v>898</v>
      </c>
      <c r="C6108" s="93">
        <v>0.33333333333333331</v>
      </c>
      <c r="D6108" s="83" t="s">
        <v>846</v>
      </c>
      <c r="E6108" s="83" t="s">
        <v>24</v>
      </c>
      <c r="F6108" s="83" t="s">
        <v>988</v>
      </c>
      <c r="G6108" s="97">
        <v>7</v>
      </c>
      <c r="H6108" s="97">
        <v>875</v>
      </c>
    </row>
    <row r="6109" spans="1:8" x14ac:dyDescent="0.25">
      <c r="A6109" s="82">
        <v>6109</v>
      </c>
      <c r="B6109" s="83" t="s">
        <v>899</v>
      </c>
      <c r="C6109" s="93">
        <v>0.33333333333333331</v>
      </c>
      <c r="D6109" s="83" t="s">
        <v>846</v>
      </c>
      <c r="E6109" s="83" t="s">
        <v>24</v>
      </c>
      <c r="F6109" s="83" t="s">
        <v>983</v>
      </c>
      <c r="G6109" s="97">
        <v>1</v>
      </c>
      <c r="H6109" s="97">
        <v>139</v>
      </c>
    </row>
    <row r="6110" spans="1:8" x14ac:dyDescent="0.25">
      <c r="A6110" s="82">
        <v>6110</v>
      </c>
      <c r="B6110" s="83" t="s">
        <v>899</v>
      </c>
      <c r="C6110" s="93">
        <v>0.33333333333333331</v>
      </c>
      <c r="D6110" s="83" t="s">
        <v>846</v>
      </c>
      <c r="E6110" s="83" t="s">
        <v>24</v>
      </c>
      <c r="F6110" s="83" t="s">
        <v>1018</v>
      </c>
      <c r="G6110" s="97">
        <v>5</v>
      </c>
      <c r="H6110" s="97">
        <v>694</v>
      </c>
    </row>
    <row r="6111" spans="1:8" x14ac:dyDescent="0.25">
      <c r="A6111" s="82">
        <v>6111</v>
      </c>
      <c r="B6111" s="83" t="s">
        <v>899</v>
      </c>
      <c r="C6111" s="93">
        <v>0.33333333333333331</v>
      </c>
      <c r="D6111" s="83" t="s">
        <v>846</v>
      </c>
      <c r="E6111" s="83" t="s">
        <v>24</v>
      </c>
      <c r="F6111" s="83" t="s">
        <v>478</v>
      </c>
      <c r="G6111" s="97">
        <v>10</v>
      </c>
      <c r="H6111" s="97">
        <v>1389</v>
      </c>
    </row>
    <row r="6112" spans="1:8" x14ac:dyDescent="0.25">
      <c r="A6112" s="82">
        <v>6112</v>
      </c>
      <c r="B6112" s="83" t="s">
        <v>899</v>
      </c>
      <c r="C6112" s="93">
        <v>0.33333333333333331</v>
      </c>
      <c r="D6112" s="83" t="s">
        <v>846</v>
      </c>
      <c r="E6112" s="83" t="s">
        <v>24</v>
      </c>
      <c r="F6112" s="83" t="s">
        <v>987</v>
      </c>
      <c r="G6112" s="97">
        <v>1</v>
      </c>
      <c r="H6112" s="97">
        <v>139</v>
      </c>
    </row>
    <row r="6113" spans="1:8" x14ac:dyDescent="0.25">
      <c r="A6113" s="82">
        <v>6113</v>
      </c>
      <c r="B6113" s="83" t="s">
        <v>899</v>
      </c>
      <c r="C6113" s="93">
        <v>0.33333333333333331</v>
      </c>
      <c r="D6113" s="83" t="s">
        <v>846</v>
      </c>
      <c r="E6113" s="83" t="s">
        <v>24</v>
      </c>
      <c r="F6113" s="83" t="s">
        <v>54</v>
      </c>
      <c r="G6113" s="97">
        <v>1</v>
      </c>
      <c r="H6113" s="97">
        <v>139</v>
      </c>
    </row>
    <row r="6114" spans="1:8" x14ac:dyDescent="0.25">
      <c r="A6114" s="82">
        <v>6114</v>
      </c>
      <c r="B6114" s="83" t="s">
        <v>899</v>
      </c>
      <c r="C6114" s="93">
        <v>0.33333333333333331</v>
      </c>
      <c r="D6114" s="83" t="s">
        <v>846</v>
      </c>
      <c r="E6114" s="83" t="s">
        <v>24</v>
      </c>
      <c r="F6114" s="83" t="s">
        <v>497</v>
      </c>
      <c r="G6114" s="97">
        <v>3</v>
      </c>
      <c r="H6114" s="97">
        <v>417</v>
      </c>
    </row>
    <row r="6115" spans="1:8" x14ac:dyDescent="0.25">
      <c r="A6115" s="82">
        <v>6115</v>
      </c>
      <c r="B6115" s="83" t="s">
        <v>899</v>
      </c>
      <c r="C6115" s="93">
        <v>0.33333333333333331</v>
      </c>
      <c r="D6115" s="83" t="s">
        <v>846</v>
      </c>
      <c r="E6115" s="83" t="s">
        <v>24</v>
      </c>
      <c r="F6115" s="83" t="s">
        <v>343</v>
      </c>
      <c r="G6115" s="97">
        <v>1</v>
      </c>
      <c r="H6115" s="97">
        <v>139</v>
      </c>
    </row>
    <row r="6116" spans="1:8" x14ac:dyDescent="0.25">
      <c r="A6116" s="82">
        <v>6116</v>
      </c>
      <c r="B6116" s="83" t="s">
        <v>899</v>
      </c>
      <c r="C6116" s="93">
        <v>0.33333333333333331</v>
      </c>
      <c r="D6116" s="83" t="s">
        <v>846</v>
      </c>
      <c r="E6116" s="83" t="s">
        <v>24</v>
      </c>
      <c r="F6116" s="83" t="s">
        <v>479</v>
      </c>
      <c r="G6116" s="97">
        <v>3</v>
      </c>
      <c r="H6116" s="97">
        <v>417</v>
      </c>
    </row>
    <row r="6117" spans="1:8" x14ac:dyDescent="0.25">
      <c r="A6117" s="82">
        <v>6117</v>
      </c>
      <c r="B6117" s="83" t="s">
        <v>899</v>
      </c>
      <c r="C6117" s="93">
        <v>0.33333333333333331</v>
      </c>
      <c r="D6117" s="83" t="s">
        <v>846</v>
      </c>
      <c r="E6117" s="83" t="s">
        <v>24</v>
      </c>
      <c r="F6117" s="83" t="s">
        <v>984</v>
      </c>
      <c r="G6117" s="97">
        <v>1</v>
      </c>
      <c r="H6117" s="97">
        <v>139</v>
      </c>
    </row>
    <row r="6118" spans="1:8" x14ac:dyDescent="0.25">
      <c r="A6118" s="82">
        <v>6118</v>
      </c>
      <c r="B6118" s="83" t="s">
        <v>899</v>
      </c>
      <c r="C6118" s="93">
        <v>0.33333333333333331</v>
      </c>
      <c r="D6118" s="83" t="s">
        <v>846</v>
      </c>
      <c r="E6118" s="83" t="s">
        <v>24</v>
      </c>
      <c r="F6118" s="83" t="s">
        <v>499</v>
      </c>
      <c r="G6118" s="97">
        <v>1</v>
      </c>
      <c r="H6118" s="97">
        <v>139</v>
      </c>
    </row>
    <row r="6119" spans="1:8" x14ac:dyDescent="0.25">
      <c r="A6119" s="82">
        <v>6119</v>
      </c>
      <c r="B6119" s="83" t="s">
        <v>899</v>
      </c>
      <c r="C6119" s="93">
        <v>0.33333333333333331</v>
      </c>
      <c r="D6119" s="83" t="s">
        <v>846</v>
      </c>
      <c r="E6119" s="83" t="s">
        <v>24</v>
      </c>
      <c r="F6119" s="83" t="s">
        <v>334</v>
      </c>
      <c r="G6119" s="97">
        <v>2</v>
      </c>
      <c r="H6119" s="97">
        <v>278</v>
      </c>
    </row>
    <row r="6120" spans="1:8" x14ac:dyDescent="0.25">
      <c r="A6120" s="82">
        <v>6120</v>
      </c>
      <c r="B6120" s="83" t="s">
        <v>899</v>
      </c>
      <c r="C6120" s="93">
        <v>0.33333333333333331</v>
      </c>
      <c r="D6120" s="83" t="s">
        <v>846</v>
      </c>
      <c r="E6120" s="83" t="s">
        <v>24</v>
      </c>
      <c r="F6120" s="83" t="s">
        <v>988</v>
      </c>
      <c r="G6120" s="97">
        <v>1</v>
      </c>
      <c r="H6120" s="97">
        <v>139</v>
      </c>
    </row>
    <row r="6121" spans="1:8" x14ac:dyDescent="0.25">
      <c r="A6121" s="82">
        <v>6121</v>
      </c>
      <c r="B6121" s="83" t="s">
        <v>899</v>
      </c>
      <c r="C6121" s="93">
        <v>0.33333333333333331</v>
      </c>
      <c r="D6121" s="83" t="s">
        <v>846</v>
      </c>
      <c r="E6121" s="83" t="s">
        <v>24</v>
      </c>
      <c r="F6121" s="83" t="s">
        <v>985</v>
      </c>
      <c r="G6121" s="97">
        <v>3</v>
      </c>
      <c r="H6121" s="97">
        <v>417</v>
      </c>
    </row>
    <row r="6122" spans="1:8" x14ac:dyDescent="0.25">
      <c r="A6122" s="82">
        <v>6122</v>
      </c>
      <c r="B6122" s="83" t="s">
        <v>899</v>
      </c>
      <c r="C6122" s="93">
        <v>0.33333333333333331</v>
      </c>
      <c r="D6122" s="83" t="s">
        <v>846</v>
      </c>
      <c r="E6122" s="83" t="s">
        <v>24</v>
      </c>
      <c r="F6122" s="83" t="s">
        <v>696</v>
      </c>
      <c r="G6122" s="97">
        <v>3</v>
      </c>
      <c r="H6122" s="97">
        <v>417</v>
      </c>
    </row>
    <row r="6123" spans="1:8" x14ac:dyDescent="0.25">
      <c r="A6123" s="82">
        <v>6123</v>
      </c>
      <c r="B6123" s="83" t="s">
        <v>900</v>
      </c>
      <c r="C6123" s="93">
        <v>0.33333333333333331</v>
      </c>
      <c r="D6123" s="83" t="s">
        <v>846</v>
      </c>
      <c r="E6123" s="83" t="s">
        <v>24</v>
      </c>
      <c r="F6123" s="83" t="s">
        <v>1018</v>
      </c>
      <c r="G6123" s="97">
        <v>1</v>
      </c>
      <c r="H6123" s="97">
        <v>147</v>
      </c>
    </row>
    <row r="6124" spans="1:8" x14ac:dyDescent="0.25">
      <c r="A6124" s="82">
        <v>6124</v>
      </c>
      <c r="B6124" s="83" t="s">
        <v>900</v>
      </c>
      <c r="C6124" s="93">
        <v>0.33333333333333331</v>
      </c>
      <c r="D6124" s="83" t="s">
        <v>846</v>
      </c>
      <c r="E6124" s="83" t="s">
        <v>24</v>
      </c>
      <c r="F6124" s="83" t="s">
        <v>132</v>
      </c>
      <c r="G6124" s="97">
        <v>3</v>
      </c>
      <c r="H6124" s="97">
        <v>441</v>
      </c>
    </row>
    <row r="6125" spans="1:8" x14ac:dyDescent="0.25">
      <c r="A6125" s="82">
        <v>6125</v>
      </c>
      <c r="B6125" s="83" t="s">
        <v>900</v>
      </c>
      <c r="C6125" s="93">
        <v>0.33333333333333331</v>
      </c>
      <c r="D6125" s="83" t="s">
        <v>846</v>
      </c>
      <c r="E6125" s="83" t="s">
        <v>24</v>
      </c>
      <c r="F6125" s="83" t="s">
        <v>499</v>
      </c>
      <c r="G6125" s="97">
        <v>1</v>
      </c>
      <c r="H6125" s="97">
        <v>147</v>
      </c>
    </row>
    <row r="6126" spans="1:8" x14ac:dyDescent="0.25">
      <c r="A6126" s="82">
        <v>6126</v>
      </c>
      <c r="B6126" s="83" t="s">
        <v>900</v>
      </c>
      <c r="C6126" s="93">
        <v>0.33333333333333331</v>
      </c>
      <c r="D6126" s="83" t="s">
        <v>846</v>
      </c>
      <c r="E6126" s="83" t="s">
        <v>24</v>
      </c>
      <c r="F6126" s="83" t="s">
        <v>343</v>
      </c>
      <c r="G6126" s="97">
        <v>3</v>
      </c>
      <c r="H6126" s="97">
        <v>441</v>
      </c>
    </row>
    <row r="6127" spans="1:8" x14ac:dyDescent="0.25">
      <c r="A6127" s="82">
        <v>6127</v>
      </c>
      <c r="B6127" s="83" t="s">
        <v>900</v>
      </c>
      <c r="C6127" s="93">
        <v>0.33333333333333331</v>
      </c>
      <c r="D6127" s="83" t="s">
        <v>846</v>
      </c>
      <c r="E6127" s="83" t="s">
        <v>24</v>
      </c>
      <c r="F6127" s="83" t="s">
        <v>696</v>
      </c>
      <c r="G6127" s="97">
        <v>2</v>
      </c>
      <c r="H6127" s="97">
        <v>294</v>
      </c>
    </row>
    <row r="6128" spans="1:8" x14ac:dyDescent="0.25">
      <c r="A6128" s="82">
        <v>6128</v>
      </c>
      <c r="B6128" s="83" t="s">
        <v>900</v>
      </c>
      <c r="C6128" s="93">
        <v>0.33333333333333331</v>
      </c>
      <c r="D6128" s="83" t="s">
        <v>846</v>
      </c>
      <c r="E6128" s="83" t="s">
        <v>24</v>
      </c>
      <c r="F6128" s="83" t="s">
        <v>1007</v>
      </c>
      <c r="G6128" s="97">
        <v>3</v>
      </c>
      <c r="H6128" s="97">
        <v>441</v>
      </c>
    </row>
    <row r="6129" spans="1:8" x14ac:dyDescent="0.25">
      <c r="A6129" s="82">
        <v>6129</v>
      </c>
      <c r="B6129" s="83" t="s">
        <v>900</v>
      </c>
      <c r="C6129" s="93">
        <v>0.33333333333333331</v>
      </c>
      <c r="D6129" s="83" t="s">
        <v>846</v>
      </c>
      <c r="E6129" s="83" t="s">
        <v>24</v>
      </c>
      <c r="F6129" s="83" t="s">
        <v>983</v>
      </c>
      <c r="G6129" s="97">
        <v>1</v>
      </c>
      <c r="H6129" s="97">
        <v>147</v>
      </c>
    </row>
    <row r="6130" spans="1:8" x14ac:dyDescent="0.25">
      <c r="A6130" s="82">
        <v>6130</v>
      </c>
      <c r="B6130" s="83" t="s">
        <v>900</v>
      </c>
      <c r="C6130" s="93">
        <v>0.33333333333333331</v>
      </c>
      <c r="D6130" s="83" t="s">
        <v>846</v>
      </c>
      <c r="E6130" s="83" t="s">
        <v>24</v>
      </c>
      <c r="F6130" s="83" t="s">
        <v>1008</v>
      </c>
      <c r="G6130" s="97">
        <v>1</v>
      </c>
      <c r="H6130" s="97">
        <v>147</v>
      </c>
    </row>
    <row r="6131" spans="1:8" x14ac:dyDescent="0.25">
      <c r="A6131" s="82">
        <v>6131</v>
      </c>
      <c r="B6131" s="83" t="s">
        <v>900</v>
      </c>
      <c r="C6131" s="93">
        <v>0.33333333333333331</v>
      </c>
      <c r="D6131" s="83" t="s">
        <v>846</v>
      </c>
      <c r="E6131" s="83" t="s">
        <v>24</v>
      </c>
      <c r="F6131" s="83" t="s">
        <v>478</v>
      </c>
      <c r="G6131" s="97">
        <v>15</v>
      </c>
      <c r="H6131" s="97">
        <v>2206</v>
      </c>
    </row>
    <row r="6132" spans="1:8" x14ac:dyDescent="0.25">
      <c r="A6132" s="82">
        <v>6132</v>
      </c>
      <c r="B6132" s="83" t="s">
        <v>900</v>
      </c>
      <c r="C6132" s="93">
        <v>0.33333333333333331</v>
      </c>
      <c r="D6132" s="83" t="s">
        <v>846</v>
      </c>
      <c r="E6132" s="83" t="s">
        <v>24</v>
      </c>
      <c r="F6132" s="83" t="s">
        <v>998</v>
      </c>
      <c r="G6132" s="97">
        <v>6</v>
      </c>
      <c r="H6132" s="97">
        <v>882</v>
      </c>
    </row>
    <row r="6133" spans="1:8" x14ac:dyDescent="0.25">
      <c r="A6133" s="82">
        <v>6133</v>
      </c>
      <c r="B6133" s="83" t="s">
        <v>900</v>
      </c>
      <c r="C6133" s="93">
        <v>0.33333333333333331</v>
      </c>
      <c r="D6133" s="83" t="s">
        <v>846</v>
      </c>
      <c r="E6133" s="83" t="s">
        <v>24</v>
      </c>
      <c r="F6133" s="83" t="s">
        <v>58</v>
      </c>
      <c r="G6133" s="97">
        <v>1</v>
      </c>
      <c r="H6133" s="97">
        <v>147</v>
      </c>
    </row>
    <row r="6134" spans="1:8" x14ac:dyDescent="0.25">
      <c r="A6134" s="82">
        <v>6134</v>
      </c>
      <c r="B6134" s="83" t="s">
        <v>900</v>
      </c>
      <c r="C6134" s="93">
        <v>0.33333333333333331</v>
      </c>
      <c r="D6134" s="83" t="s">
        <v>846</v>
      </c>
      <c r="E6134" s="83" t="s">
        <v>24</v>
      </c>
      <c r="F6134" s="83" t="s">
        <v>985</v>
      </c>
      <c r="G6134" s="97">
        <v>1</v>
      </c>
      <c r="H6134" s="97">
        <v>147</v>
      </c>
    </row>
    <row r="6135" spans="1:8" x14ac:dyDescent="0.25">
      <c r="A6135" s="82">
        <v>6135</v>
      </c>
      <c r="B6135" s="83" t="s">
        <v>900</v>
      </c>
      <c r="C6135" s="93">
        <v>0.33333333333333331</v>
      </c>
      <c r="D6135" s="83" t="s">
        <v>846</v>
      </c>
      <c r="E6135" s="83" t="s">
        <v>24</v>
      </c>
      <c r="F6135" s="83" t="s">
        <v>497</v>
      </c>
      <c r="G6135" s="97">
        <v>1</v>
      </c>
      <c r="H6135" s="97">
        <v>147</v>
      </c>
    </row>
    <row r="6136" spans="1:8" x14ac:dyDescent="0.25">
      <c r="A6136" s="82">
        <v>6136</v>
      </c>
      <c r="B6136" s="83" t="s">
        <v>900</v>
      </c>
      <c r="C6136" s="93">
        <v>0.33333333333333331</v>
      </c>
      <c r="D6136" s="83" t="s">
        <v>846</v>
      </c>
      <c r="E6136" s="83" t="s">
        <v>24</v>
      </c>
      <c r="F6136" s="83" t="s">
        <v>40</v>
      </c>
      <c r="G6136" s="97">
        <v>1</v>
      </c>
      <c r="H6136" s="97">
        <v>147</v>
      </c>
    </row>
    <row r="6137" spans="1:8" x14ac:dyDescent="0.25">
      <c r="A6137" s="82">
        <v>6137</v>
      </c>
      <c r="B6137" s="83" t="s">
        <v>901</v>
      </c>
      <c r="C6137" s="93">
        <v>0.33333333333333331</v>
      </c>
      <c r="D6137" s="83" t="s">
        <v>846</v>
      </c>
      <c r="E6137" s="83" t="s">
        <v>24</v>
      </c>
      <c r="F6137" s="83" t="s">
        <v>478</v>
      </c>
      <c r="G6137" s="97">
        <v>7</v>
      </c>
      <c r="H6137" s="97">
        <v>1000</v>
      </c>
    </row>
    <row r="6138" spans="1:8" x14ac:dyDescent="0.25">
      <c r="A6138" s="82">
        <v>6138</v>
      </c>
      <c r="B6138" s="83" t="s">
        <v>901</v>
      </c>
      <c r="C6138" s="93">
        <v>0.33333333333333331</v>
      </c>
      <c r="D6138" s="83" t="s">
        <v>846</v>
      </c>
      <c r="E6138" s="83" t="s">
        <v>24</v>
      </c>
      <c r="F6138" s="83" t="s">
        <v>306</v>
      </c>
      <c r="G6138" s="97">
        <v>4</v>
      </c>
      <c r="H6138" s="97">
        <v>571</v>
      </c>
    </row>
    <row r="6139" spans="1:8" x14ac:dyDescent="0.25">
      <c r="A6139" s="82">
        <v>6139</v>
      </c>
      <c r="B6139" s="83" t="s">
        <v>901</v>
      </c>
      <c r="C6139" s="93">
        <v>0.33333333333333331</v>
      </c>
      <c r="D6139" s="83" t="s">
        <v>846</v>
      </c>
      <c r="E6139" s="83" t="s">
        <v>24</v>
      </c>
      <c r="F6139" s="83" t="s">
        <v>988</v>
      </c>
      <c r="G6139" s="97">
        <v>1</v>
      </c>
      <c r="H6139" s="97">
        <v>143</v>
      </c>
    </row>
    <row r="6140" spans="1:8" x14ac:dyDescent="0.25">
      <c r="A6140" s="82">
        <v>6140</v>
      </c>
      <c r="B6140" s="83" t="s">
        <v>901</v>
      </c>
      <c r="C6140" s="93">
        <v>0.33333333333333331</v>
      </c>
      <c r="D6140" s="83" t="s">
        <v>846</v>
      </c>
      <c r="E6140" s="83" t="s">
        <v>24</v>
      </c>
      <c r="F6140" s="83" t="s">
        <v>1007</v>
      </c>
      <c r="G6140" s="97">
        <v>4</v>
      </c>
      <c r="H6140" s="97">
        <v>571</v>
      </c>
    </row>
    <row r="6141" spans="1:8" x14ac:dyDescent="0.25">
      <c r="A6141" s="82">
        <v>6141</v>
      </c>
      <c r="B6141" s="83" t="s">
        <v>901</v>
      </c>
      <c r="C6141" s="93">
        <v>0.33333333333333331</v>
      </c>
      <c r="D6141" s="83" t="s">
        <v>846</v>
      </c>
      <c r="E6141" s="83" t="s">
        <v>24</v>
      </c>
      <c r="F6141" s="83" t="s">
        <v>1016</v>
      </c>
      <c r="G6141" s="97">
        <v>1</v>
      </c>
      <c r="H6141" s="97">
        <v>143</v>
      </c>
    </row>
    <row r="6142" spans="1:8" x14ac:dyDescent="0.25">
      <c r="A6142" s="82">
        <v>6142</v>
      </c>
      <c r="B6142" s="83" t="s">
        <v>901</v>
      </c>
      <c r="C6142" s="93">
        <v>0.33333333333333331</v>
      </c>
      <c r="D6142" s="83" t="s">
        <v>846</v>
      </c>
      <c r="E6142" s="83" t="s">
        <v>24</v>
      </c>
      <c r="F6142" s="83" t="s">
        <v>132</v>
      </c>
      <c r="G6142" s="97">
        <v>1</v>
      </c>
      <c r="H6142" s="97">
        <v>143</v>
      </c>
    </row>
    <row r="6143" spans="1:8" x14ac:dyDescent="0.25">
      <c r="A6143" s="82">
        <v>6143</v>
      </c>
      <c r="B6143" s="83" t="s">
        <v>901</v>
      </c>
      <c r="C6143" s="93">
        <v>0.33333333333333331</v>
      </c>
      <c r="D6143" s="83" t="s">
        <v>846</v>
      </c>
      <c r="E6143" s="83" t="s">
        <v>24</v>
      </c>
      <c r="F6143" s="83" t="s">
        <v>1017</v>
      </c>
      <c r="G6143" s="97">
        <v>1</v>
      </c>
      <c r="H6143" s="97">
        <v>143</v>
      </c>
    </row>
    <row r="6144" spans="1:8" x14ac:dyDescent="0.25">
      <c r="A6144" s="82">
        <v>6144</v>
      </c>
      <c r="B6144" s="83" t="s">
        <v>901</v>
      </c>
      <c r="C6144" s="93">
        <v>0.33333333333333331</v>
      </c>
      <c r="D6144" s="83" t="s">
        <v>846</v>
      </c>
      <c r="E6144" s="83" t="s">
        <v>24</v>
      </c>
      <c r="F6144" s="83" t="s">
        <v>984</v>
      </c>
      <c r="G6144" s="97">
        <v>2</v>
      </c>
      <c r="H6144" s="97">
        <v>286</v>
      </c>
    </row>
    <row r="6145" spans="1:8" x14ac:dyDescent="0.25">
      <c r="A6145" s="82">
        <v>6145</v>
      </c>
      <c r="B6145" s="83" t="s">
        <v>901</v>
      </c>
      <c r="C6145" s="93">
        <v>0.33333333333333331</v>
      </c>
      <c r="D6145" s="83" t="s">
        <v>846</v>
      </c>
      <c r="E6145" s="83" t="s">
        <v>24</v>
      </c>
      <c r="F6145" s="83" t="s">
        <v>696</v>
      </c>
      <c r="G6145" s="97">
        <v>3</v>
      </c>
      <c r="H6145" s="97">
        <v>429</v>
      </c>
    </row>
    <row r="6146" spans="1:8" x14ac:dyDescent="0.25">
      <c r="A6146" s="82">
        <v>6146</v>
      </c>
      <c r="B6146" s="83" t="s">
        <v>901</v>
      </c>
      <c r="C6146" s="93">
        <v>0.33333333333333331</v>
      </c>
      <c r="D6146" s="83" t="s">
        <v>846</v>
      </c>
      <c r="E6146" s="83" t="s">
        <v>24</v>
      </c>
      <c r="F6146" s="83" t="s">
        <v>985</v>
      </c>
      <c r="G6146" s="97">
        <v>8</v>
      </c>
      <c r="H6146" s="97">
        <v>1143</v>
      </c>
    </row>
    <row r="6147" spans="1:8" x14ac:dyDescent="0.25">
      <c r="A6147" s="82">
        <v>6147</v>
      </c>
      <c r="B6147" s="83" t="s">
        <v>901</v>
      </c>
      <c r="C6147" s="93">
        <v>0.33333333333333331</v>
      </c>
      <c r="D6147" s="83" t="s">
        <v>846</v>
      </c>
      <c r="E6147" s="83" t="s">
        <v>24</v>
      </c>
      <c r="F6147" s="83" t="s">
        <v>497</v>
      </c>
      <c r="G6147" s="97">
        <v>2</v>
      </c>
      <c r="H6147" s="97">
        <v>286</v>
      </c>
    </row>
    <row r="6148" spans="1:8" x14ac:dyDescent="0.25">
      <c r="A6148" s="82">
        <v>6148</v>
      </c>
      <c r="B6148" s="83" t="s">
        <v>901</v>
      </c>
      <c r="C6148" s="93">
        <v>0.33333333333333331</v>
      </c>
      <c r="D6148" s="83" t="s">
        <v>846</v>
      </c>
      <c r="E6148" s="83" t="s">
        <v>24</v>
      </c>
      <c r="F6148" s="83" t="s">
        <v>1018</v>
      </c>
      <c r="G6148" s="97">
        <v>4</v>
      </c>
      <c r="H6148" s="97">
        <v>571</v>
      </c>
    </row>
    <row r="6149" spans="1:8" x14ac:dyDescent="0.25">
      <c r="A6149" s="82">
        <v>6149</v>
      </c>
      <c r="B6149" s="83" t="s">
        <v>901</v>
      </c>
      <c r="C6149" s="93">
        <v>0.33333333333333331</v>
      </c>
      <c r="D6149" s="83" t="s">
        <v>846</v>
      </c>
      <c r="E6149" s="83" t="s">
        <v>24</v>
      </c>
      <c r="F6149" s="83" t="s">
        <v>994</v>
      </c>
      <c r="G6149" s="97">
        <v>1</v>
      </c>
      <c r="H6149" s="97">
        <v>143</v>
      </c>
    </row>
    <row r="6150" spans="1:8" x14ac:dyDescent="0.25">
      <c r="A6150" s="82">
        <v>6150</v>
      </c>
      <c r="B6150" s="83" t="s">
        <v>901</v>
      </c>
      <c r="C6150" s="93">
        <v>0.33333333333333331</v>
      </c>
      <c r="D6150" s="83" t="s">
        <v>846</v>
      </c>
      <c r="E6150" s="83" t="s">
        <v>24</v>
      </c>
      <c r="F6150" s="83" t="s">
        <v>983</v>
      </c>
      <c r="G6150" s="97">
        <v>1</v>
      </c>
      <c r="H6150" s="97">
        <v>143</v>
      </c>
    </row>
    <row r="6151" spans="1:8" x14ac:dyDescent="0.25">
      <c r="A6151" s="82">
        <v>6151</v>
      </c>
      <c r="B6151" s="83" t="s">
        <v>901</v>
      </c>
      <c r="C6151" s="93">
        <v>0.33333333333333331</v>
      </c>
      <c r="D6151" s="83" t="s">
        <v>846</v>
      </c>
      <c r="E6151" s="83" t="s">
        <v>24</v>
      </c>
      <c r="F6151" s="83" t="s">
        <v>479</v>
      </c>
      <c r="G6151" s="97">
        <v>1</v>
      </c>
      <c r="H6151" s="97">
        <v>143</v>
      </c>
    </row>
    <row r="6152" spans="1:8" x14ac:dyDescent="0.25">
      <c r="A6152" s="82">
        <v>6152</v>
      </c>
      <c r="B6152" s="83" t="s">
        <v>901</v>
      </c>
      <c r="C6152" s="93">
        <v>0.66666666666666663</v>
      </c>
      <c r="D6152" s="83" t="s">
        <v>846</v>
      </c>
      <c r="E6152" s="83" t="s">
        <v>24</v>
      </c>
      <c r="F6152" s="83" t="s">
        <v>343</v>
      </c>
      <c r="G6152" s="97">
        <v>1</v>
      </c>
      <c r="H6152" s="97">
        <v>96</v>
      </c>
    </row>
    <row r="6153" spans="1:8" x14ac:dyDescent="0.25">
      <c r="A6153" s="82">
        <v>6153</v>
      </c>
      <c r="B6153" s="83" t="s">
        <v>901</v>
      </c>
      <c r="C6153" s="93">
        <v>0.66666666666666663</v>
      </c>
      <c r="D6153" s="83" t="s">
        <v>846</v>
      </c>
      <c r="E6153" s="83" t="s">
        <v>24</v>
      </c>
      <c r="F6153" s="83" t="s">
        <v>696</v>
      </c>
      <c r="G6153" s="97">
        <v>1</v>
      </c>
      <c r="H6153" s="97">
        <v>96</v>
      </c>
    </row>
    <row r="6154" spans="1:8" x14ac:dyDescent="0.25">
      <c r="A6154" s="82">
        <v>6154</v>
      </c>
      <c r="B6154" s="83" t="s">
        <v>901</v>
      </c>
      <c r="C6154" s="93">
        <v>0.66666666666666663</v>
      </c>
      <c r="D6154" s="83" t="s">
        <v>846</v>
      </c>
      <c r="E6154" s="83" t="s">
        <v>24</v>
      </c>
      <c r="F6154" s="83" t="s">
        <v>449</v>
      </c>
      <c r="G6154" s="97">
        <v>1</v>
      </c>
      <c r="H6154" s="97">
        <v>96</v>
      </c>
    </row>
    <row r="6155" spans="1:8" x14ac:dyDescent="0.25">
      <c r="A6155" s="82">
        <v>6155</v>
      </c>
      <c r="B6155" s="83" t="s">
        <v>901</v>
      </c>
      <c r="C6155" s="93">
        <v>0.66666666666666663</v>
      </c>
      <c r="D6155" s="83" t="s">
        <v>846</v>
      </c>
      <c r="E6155" s="83" t="s">
        <v>24</v>
      </c>
      <c r="F6155" s="83" t="s">
        <v>988</v>
      </c>
      <c r="G6155" s="97">
        <v>3</v>
      </c>
      <c r="H6155" s="97">
        <v>288</v>
      </c>
    </row>
    <row r="6156" spans="1:8" x14ac:dyDescent="0.25">
      <c r="A6156" s="82">
        <v>6156</v>
      </c>
      <c r="B6156" s="83" t="s">
        <v>901</v>
      </c>
      <c r="C6156" s="93">
        <v>0.66666666666666663</v>
      </c>
      <c r="D6156" s="83" t="s">
        <v>846</v>
      </c>
      <c r="E6156" s="83" t="s">
        <v>24</v>
      </c>
      <c r="F6156" s="83" t="s">
        <v>63</v>
      </c>
      <c r="G6156" s="97">
        <v>4</v>
      </c>
      <c r="H6156" s="97">
        <v>385</v>
      </c>
    </row>
    <row r="6157" spans="1:8" x14ac:dyDescent="0.25">
      <c r="A6157" s="82">
        <v>6157</v>
      </c>
      <c r="B6157" s="83" t="s">
        <v>901</v>
      </c>
      <c r="C6157" s="93">
        <v>0.66666666666666663</v>
      </c>
      <c r="D6157" s="83" t="s">
        <v>846</v>
      </c>
      <c r="E6157" s="83" t="s">
        <v>24</v>
      </c>
      <c r="F6157" s="83" t="s">
        <v>1007</v>
      </c>
      <c r="G6157" s="97">
        <v>2</v>
      </c>
      <c r="H6157" s="97">
        <v>192</v>
      </c>
    </row>
    <row r="6158" spans="1:8" x14ac:dyDescent="0.25">
      <c r="A6158" s="82">
        <v>6158</v>
      </c>
      <c r="B6158" s="83" t="s">
        <v>901</v>
      </c>
      <c r="C6158" s="93">
        <v>0.66666666666666663</v>
      </c>
      <c r="D6158" s="83" t="s">
        <v>846</v>
      </c>
      <c r="E6158" s="83" t="s">
        <v>24</v>
      </c>
      <c r="F6158" s="83" t="s">
        <v>40</v>
      </c>
      <c r="G6158" s="97">
        <v>1</v>
      </c>
      <c r="H6158" s="97">
        <v>96</v>
      </c>
    </row>
    <row r="6159" spans="1:8" x14ac:dyDescent="0.25">
      <c r="A6159" s="82">
        <v>6159</v>
      </c>
      <c r="B6159" s="83" t="s">
        <v>901</v>
      </c>
      <c r="C6159" s="93">
        <v>0.66666666666666663</v>
      </c>
      <c r="D6159" s="83" t="s">
        <v>846</v>
      </c>
      <c r="E6159" s="83" t="s">
        <v>24</v>
      </c>
      <c r="F6159" s="83" t="s">
        <v>478</v>
      </c>
      <c r="G6159" s="97">
        <v>9</v>
      </c>
      <c r="H6159" s="97">
        <v>865</v>
      </c>
    </row>
    <row r="6160" spans="1:8" x14ac:dyDescent="0.25">
      <c r="A6160" s="82">
        <v>6160</v>
      </c>
      <c r="B6160" s="83" t="s">
        <v>901</v>
      </c>
      <c r="C6160" s="93">
        <v>0.66666666666666663</v>
      </c>
      <c r="D6160" s="83" t="s">
        <v>846</v>
      </c>
      <c r="E6160" s="83" t="s">
        <v>24</v>
      </c>
      <c r="F6160" s="83" t="s">
        <v>479</v>
      </c>
      <c r="G6160" s="97">
        <v>20</v>
      </c>
      <c r="H6160" s="97">
        <v>1923</v>
      </c>
    </row>
    <row r="6161" spans="1:8" x14ac:dyDescent="0.25">
      <c r="A6161" s="82">
        <v>6161</v>
      </c>
      <c r="B6161" s="83" t="s">
        <v>901</v>
      </c>
      <c r="C6161" s="93">
        <v>0.66666666666666663</v>
      </c>
      <c r="D6161" s="83" t="s">
        <v>846</v>
      </c>
      <c r="E6161" s="83" t="s">
        <v>24</v>
      </c>
      <c r="F6161" s="83" t="s">
        <v>58</v>
      </c>
      <c r="G6161" s="97">
        <v>1</v>
      </c>
      <c r="H6161" s="97">
        <v>96</v>
      </c>
    </row>
    <row r="6162" spans="1:8" x14ac:dyDescent="0.25">
      <c r="A6162" s="82">
        <v>6162</v>
      </c>
      <c r="B6162" s="83" t="s">
        <v>901</v>
      </c>
      <c r="C6162" s="93">
        <v>0.66666666666666663</v>
      </c>
      <c r="D6162" s="83" t="s">
        <v>846</v>
      </c>
      <c r="E6162" s="83" t="s">
        <v>24</v>
      </c>
      <c r="F6162" s="83" t="s">
        <v>984</v>
      </c>
      <c r="G6162" s="97">
        <v>1</v>
      </c>
      <c r="H6162" s="97">
        <v>96</v>
      </c>
    </row>
    <row r="6163" spans="1:8" x14ac:dyDescent="0.25">
      <c r="A6163" s="82">
        <v>6163</v>
      </c>
      <c r="B6163" s="83" t="s">
        <v>901</v>
      </c>
      <c r="C6163" s="93">
        <v>0.66666666666666663</v>
      </c>
      <c r="D6163" s="83" t="s">
        <v>846</v>
      </c>
      <c r="E6163" s="83" t="s">
        <v>24</v>
      </c>
      <c r="F6163" s="83" t="s">
        <v>306</v>
      </c>
      <c r="G6163" s="97">
        <v>17</v>
      </c>
      <c r="H6163" s="97">
        <v>1635</v>
      </c>
    </row>
    <row r="6164" spans="1:8" x14ac:dyDescent="0.25">
      <c r="A6164" s="82">
        <v>6164</v>
      </c>
      <c r="B6164" s="83" t="s">
        <v>901</v>
      </c>
      <c r="C6164" s="93">
        <v>0.66666666666666663</v>
      </c>
      <c r="D6164" s="83" t="s">
        <v>846</v>
      </c>
      <c r="E6164" s="83" t="s">
        <v>24</v>
      </c>
      <c r="F6164" s="83" t="s">
        <v>983</v>
      </c>
      <c r="G6164" s="97">
        <v>2</v>
      </c>
      <c r="H6164" s="97">
        <v>192</v>
      </c>
    </row>
    <row r="6165" spans="1:8" x14ac:dyDescent="0.25">
      <c r="A6165" s="82">
        <v>6165</v>
      </c>
      <c r="B6165" s="83" t="s">
        <v>901</v>
      </c>
      <c r="C6165" s="93">
        <v>0.66666666666666663</v>
      </c>
      <c r="D6165" s="83" t="s">
        <v>846</v>
      </c>
      <c r="E6165" s="83" t="s">
        <v>24</v>
      </c>
      <c r="F6165" s="83" t="s">
        <v>497</v>
      </c>
      <c r="G6165" s="97">
        <v>3</v>
      </c>
      <c r="H6165" s="97">
        <v>288</v>
      </c>
    </row>
    <row r="6166" spans="1:8" x14ac:dyDescent="0.25">
      <c r="A6166" s="82">
        <v>6166</v>
      </c>
      <c r="B6166" s="83" t="s">
        <v>901</v>
      </c>
      <c r="C6166" s="93">
        <v>0.66666666666666663</v>
      </c>
      <c r="D6166" s="83" t="s">
        <v>846</v>
      </c>
      <c r="E6166" s="83" t="s">
        <v>24</v>
      </c>
      <c r="F6166" s="83" t="s">
        <v>985</v>
      </c>
      <c r="G6166" s="97">
        <v>4</v>
      </c>
      <c r="H6166" s="97">
        <v>385</v>
      </c>
    </row>
    <row r="6167" spans="1:8" x14ac:dyDescent="0.25">
      <c r="A6167" s="82">
        <v>6167</v>
      </c>
      <c r="B6167" s="83" t="s">
        <v>902</v>
      </c>
      <c r="C6167" s="93">
        <v>0.33333333333333331</v>
      </c>
      <c r="D6167" s="83" t="s">
        <v>846</v>
      </c>
      <c r="E6167" s="83" t="s">
        <v>24</v>
      </c>
      <c r="F6167" s="83" t="s">
        <v>63</v>
      </c>
      <c r="G6167" s="97">
        <v>4</v>
      </c>
      <c r="H6167" s="97">
        <v>351</v>
      </c>
    </row>
    <row r="6168" spans="1:8" x14ac:dyDescent="0.25">
      <c r="A6168" s="82">
        <v>6168</v>
      </c>
      <c r="B6168" s="83" t="s">
        <v>902</v>
      </c>
      <c r="C6168" s="93">
        <v>0.33333333333333331</v>
      </c>
      <c r="D6168" s="83" t="s">
        <v>846</v>
      </c>
      <c r="E6168" s="83" t="s">
        <v>24</v>
      </c>
      <c r="F6168" s="83" t="s">
        <v>334</v>
      </c>
      <c r="G6168" s="97">
        <v>3</v>
      </c>
      <c r="H6168" s="97">
        <v>263</v>
      </c>
    </row>
    <row r="6169" spans="1:8" x14ac:dyDescent="0.25">
      <c r="A6169" s="82">
        <v>6169</v>
      </c>
      <c r="B6169" s="83" t="s">
        <v>902</v>
      </c>
      <c r="C6169" s="93">
        <v>0.33333333333333331</v>
      </c>
      <c r="D6169" s="83" t="s">
        <v>846</v>
      </c>
      <c r="E6169" s="83" t="s">
        <v>24</v>
      </c>
      <c r="F6169" s="83" t="s">
        <v>343</v>
      </c>
      <c r="G6169" s="97">
        <v>4</v>
      </c>
      <c r="H6169" s="97">
        <v>351</v>
      </c>
    </row>
    <row r="6170" spans="1:8" x14ac:dyDescent="0.25">
      <c r="A6170" s="82">
        <v>6170</v>
      </c>
      <c r="B6170" s="83" t="s">
        <v>902</v>
      </c>
      <c r="C6170" s="93">
        <v>0.33333333333333331</v>
      </c>
      <c r="D6170" s="83" t="s">
        <v>846</v>
      </c>
      <c r="E6170" s="83" t="s">
        <v>24</v>
      </c>
      <c r="F6170" s="83" t="s">
        <v>499</v>
      </c>
      <c r="G6170" s="97">
        <v>1</v>
      </c>
      <c r="H6170" s="97">
        <v>88</v>
      </c>
    </row>
    <row r="6171" spans="1:8" x14ac:dyDescent="0.25">
      <c r="A6171" s="82">
        <v>6171</v>
      </c>
      <c r="B6171" s="83" t="s">
        <v>902</v>
      </c>
      <c r="C6171" s="93">
        <v>0.33333333333333331</v>
      </c>
      <c r="D6171" s="83" t="s">
        <v>846</v>
      </c>
      <c r="E6171" s="83" t="s">
        <v>24</v>
      </c>
      <c r="F6171" s="83" t="s">
        <v>1021</v>
      </c>
      <c r="G6171" s="97">
        <v>1</v>
      </c>
      <c r="H6171" s="97">
        <v>88</v>
      </c>
    </row>
    <row r="6172" spans="1:8" x14ac:dyDescent="0.25">
      <c r="A6172" s="82">
        <v>6172</v>
      </c>
      <c r="B6172" s="83" t="s">
        <v>902</v>
      </c>
      <c r="C6172" s="93">
        <v>0.33333333333333331</v>
      </c>
      <c r="D6172" s="83" t="s">
        <v>846</v>
      </c>
      <c r="E6172" s="83" t="s">
        <v>24</v>
      </c>
      <c r="F6172" s="83" t="s">
        <v>997</v>
      </c>
      <c r="G6172" s="97">
        <v>6</v>
      </c>
      <c r="H6172" s="97">
        <v>526</v>
      </c>
    </row>
    <row r="6173" spans="1:8" x14ac:dyDescent="0.25">
      <c r="A6173" s="82">
        <v>6173</v>
      </c>
      <c r="B6173" s="83" t="s">
        <v>902</v>
      </c>
      <c r="C6173" s="93">
        <v>0.33333333333333331</v>
      </c>
      <c r="D6173" s="83" t="s">
        <v>846</v>
      </c>
      <c r="E6173" s="83" t="s">
        <v>24</v>
      </c>
      <c r="F6173" s="83" t="s">
        <v>988</v>
      </c>
      <c r="G6173" s="97">
        <v>1</v>
      </c>
      <c r="H6173" s="97">
        <v>88</v>
      </c>
    </row>
    <row r="6174" spans="1:8" x14ac:dyDescent="0.25">
      <c r="A6174" s="82">
        <v>6174</v>
      </c>
      <c r="B6174" s="83" t="s">
        <v>902</v>
      </c>
      <c r="C6174" s="93">
        <v>0.33333333333333331</v>
      </c>
      <c r="D6174" s="83" t="s">
        <v>846</v>
      </c>
      <c r="E6174" s="83" t="s">
        <v>24</v>
      </c>
      <c r="F6174" s="83" t="s">
        <v>58</v>
      </c>
      <c r="G6174" s="97">
        <v>1</v>
      </c>
      <c r="H6174" s="97">
        <v>88</v>
      </c>
    </row>
    <row r="6175" spans="1:8" x14ac:dyDescent="0.25">
      <c r="A6175" s="82">
        <v>6175</v>
      </c>
      <c r="B6175" s="83" t="s">
        <v>902</v>
      </c>
      <c r="C6175" s="93">
        <v>0.33333333333333331</v>
      </c>
      <c r="D6175" s="83" t="s">
        <v>846</v>
      </c>
      <c r="E6175" s="83" t="s">
        <v>24</v>
      </c>
      <c r="F6175" s="83" t="s">
        <v>983</v>
      </c>
      <c r="G6175" s="97">
        <v>3</v>
      </c>
      <c r="H6175" s="97">
        <v>263</v>
      </c>
    </row>
    <row r="6176" spans="1:8" x14ac:dyDescent="0.25">
      <c r="A6176" s="82">
        <v>6176</v>
      </c>
      <c r="B6176" s="83" t="s">
        <v>902</v>
      </c>
      <c r="C6176" s="93">
        <v>0.33333333333333331</v>
      </c>
      <c r="D6176" s="83" t="s">
        <v>846</v>
      </c>
      <c r="E6176" s="83" t="s">
        <v>24</v>
      </c>
      <c r="F6176" s="83" t="s">
        <v>994</v>
      </c>
      <c r="G6176" s="97">
        <v>2</v>
      </c>
      <c r="H6176" s="97">
        <v>175</v>
      </c>
    </row>
    <row r="6177" spans="1:8" x14ac:dyDescent="0.25">
      <c r="A6177" s="82">
        <v>6177</v>
      </c>
      <c r="B6177" s="83" t="s">
        <v>902</v>
      </c>
      <c r="C6177" s="93">
        <v>0.33333333333333331</v>
      </c>
      <c r="D6177" s="83" t="s">
        <v>846</v>
      </c>
      <c r="E6177" s="83" t="s">
        <v>24</v>
      </c>
      <c r="F6177" s="83" t="s">
        <v>478</v>
      </c>
      <c r="G6177" s="97">
        <v>13</v>
      </c>
      <c r="H6177" s="97">
        <v>1140</v>
      </c>
    </row>
    <row r="6178" spans="1:8" x14ac:dyDescent="0.25">
      <c r="A6178" s="82">
        <v>6178</v>
      </c>
      <c r="B6178" s="83" t="s">
        <v>902</v>
      </c>
      <c r="C6178" s="93">
        <v>0.33333333333333331</v>
      </c>
      <c r="D6178" s="83" t="s">
        <v>846</v>
      </c>
      <c r="E6178" s="83" t="s">
        <v>24</v>
      </c>
      <c r="F6178" s="83" t="s">
        <v>306</v>
      </c>
      <c r="G6178" s="97">
        <v>7</v>
      </c>
      <c r="H6178" s="97">
        <v>614</v>
      </c>
    </row>
    <row r="6179" spans="1:8" x14ac:dyDescent="0.25">
      <c r="A6179" s="82">
        <v>6179</v>
      </c>
      <c r="B6179" s="83" t="s">
        <v>902</v>
      </c>
      <c r="C6179" s="93">
        <v>0.33333333333333331</v>
      </c>
      <c r="D6179" s="83" t="s">
        <v>846</v>
      </c>
      <c r="E6179" s="83" t="s">
        <v>24</v>
      </c>
      <c r="F6179" s="83" t="s">
        <v>449</v>
      </c>
      <c r="G6179" s="97">
        <v>1</v>
      </c>
      <c r="H6179" s="97">
        <v>88</v>
      </c>
    </row>
    <row r="6180" spans="1:8" x14ac:dyDescent="0.25">
      <c r="A6180" s="82">
        <v>6180</v>
      </c>
      <c r="B6180" s="83" t="s">
        <v>902</v>
      </c>
      <c r="C6180" s="93">
        <v>0.33333333333333331</v>
      </c>
      <c r="D6180" s="83" t="s">
        <v>846</v>
      </c>
      <c r="E6180" s="83" t="s">
        <v>24</v>
      </c>
      <c r="F6180" s="83" t="s">
        <v>985</v>
      </c>
      <c r="G6180" s="97">
        <v>11</v>
      </c>
      <c r="H6180" s="97">
        <v>965</v>
      </c>
    </row>
    <row r="6181" spans="1:8" x14ac:dyDescent="0.25">
      <c r="A6181" s="82">
        <v>6181</v>
      </c>
      <c r="B6181" s="83" t="s">
        <v>902</v>
      </c>
      <c r="C6181" s="93">
        <v>0.33333333333333331</v>
      </c>
      <c r="D6181" s="83" t="s">
        <v>846</v>
      </c>
      <c r="E6181" s="83" t="s">
        <v>24</v>
      </c>
      <c r="F6181" s="83" t="s">
        <v>1013</v>
      </c>
      <c r="G6181" s="97">
        <v>1</v>
      </c>
      <c r="H6181" s="97">
        <v>88</v>
      </c>
    </row>
    <row r="6182" spans="1:8" x14ac:dyDescent="0.25">
      <c r="A6182" s="82">
        <v>6182</v>
      </c>
      <c r="B6182" s="83" t="s">
        <v>902</v>
      </c>
      <c r="C6182" s="93">
        <v>0.33333333333333331</v>
      </c>
      <c r="D6182" s="83" t="s">
        <v>846</v>
      </c>
      <c r="E6182" s="83" t="s">
        <v>24</v>
      </c>
      <c r="F6182" s="83" t="s">
        <v>479</v>
      </c>
      <c r="G6182" s="97">
        <v>9</v>
      </c>
      <c r="H6182" s="97">
        <v>789</v>
      </c>
    </row>
    <row r="6183" spans="1:8" x14ac:dyDescent="0.25">
      <c r="A6183" s="82">
        <v>6183</v>
      </c>
      <c r="B6183" s="83" t="s">
        <v>902</v>
      </c>
      <c r="C6183" s="93">
        <v>0.33333333333333331</v>
      </c>
      <c r="D6183" s="83" t="s">
        <v>846</v>
      </c>
      <c r="E6183" s="83" t="s">
        <v>24</v>
      </c>
      <c r="F6183" s="83" t="s">
        <v>497</v>
      </c>
      <c r="G6183" s="97">
        <v>7</v>
      </c>
      <c r="H6183" s="97">
        <v>614</v>
      </c>
    </row>
    <row r="6184" spans="1:8" x14ac:dyDescent="0.25">
      <c r="A6184" s="82">
        <v>6184</v>
      </c>
      <c r="B6184" s="83" t="s">
        <v>902</v>
      </c>
      <c r="C6184" s="93">
        <v>0.33333333333333331</v>
      </c>
      <c r="D6184" s="83" t="s">
        <v>846</v>
      </c>
      <c r="E6184" s="83" t="s">
        <v>24</v>
      </c>
      <c r="F6184" s="83" t="s">
        <v>1017</v>
      </c>
      <c r="G6184" s="97">
        <v>1</v>
      </c>
      <c r="H6184" s="97">
        <v>88</v>
      </c>
    </row>
    <row r="6185" spans="1:8" x14ac:dyDescent="0.25">
      <c r="A6185" s="82">
        <v>6185</v>
      </c>
      <c r="B6185" s="83" t="s">
        <v>903</v>
      </c>
      <c r="C6185" s="93">
        <v>0.33333333333333331</v>
      </c>
      <c r="D6185" s="83" t="s">
        <v>846</v>
      </c>
      <c r="E6185" s="83" t="s">
        <v>24</v>
      </c>
      <c r="F6185" s="83" t="s">
        <v>478</v>
      </c>
      <c r="G6185" s="97">
        <v>8</v>
      </c>
      <c r="H6185" s="97">
        <v>800</v>
      </c>
    </row>
    <row r="6186" spans="1:8" x14ac:dyDescent="0.25">
      <c r="A6186" s="82">
        <v>6186</v>
      </c>
      <c r="B6186" s="83" t="s">
        <v>903</v>
      </c>
      <c r="C6186" s="93">
        <v>0.33333333333333331</v>
      </c>
      <c r="D6186" s="83" t="s">
        <v>846</v>
      </c>
      <c r="E6186" s="83" t="s">
        <v>24</v>
      </c>
      <c r="F6186" s="83" t="s">
        <v>449</v>
      </c>
      <c r="G6186" s="97">
        <v>2</v>
      </c>
      <c r="H6186" s="97">
        <v>200</v>
      </c>
    </row>
    <row r="6187" spans="1:8" x14ac:dyDescent="0.25">
      <c r="A6187" s="82">
        <v>6187</v>
      </c>
      <c r="B6187" s="83" t="s">
        <v>903</v>
      </c>
      <c r="C6187" s="93">
        <v>0.33333333333333331</v>
      </c>
      <c r="D6187" s="83" t="s">
        <v>846</v>
      </c>
      <c r="E6187" s="83" t="s">
        <v>24</v>
      </c>
      <c r="F6187" s="83" t="s">
        <v>988</v>
      </c>
      <c r="G6187" s="97">
        <v>3</v>
      </c>
      <c r="H6187" s="97">
        <v>300</v>
      </c>
    </row>
    <row r="6188" spans="1:8" x14ac:dyDescent="0.25">
      <c r="A6188" s="82">
        <v>6188</v>
      </c>
      <c r="B6188" s="83" t="s">
        <v>903</v>
      </c>
      <c r="C6188" s="93">
        <v>0.33333333333333331</v>
      </c>
      <c r="D6188" s="83" t="s">
        <v>846</v>
      </c>
      <c r="E6188" s="83" t="s">
        <v>24</v>
      </c>
      <c r="F6188" s="83" t="s">
        <v>997</v>
      </c>
      <c r="G6188" s="97">
        <v>117</v>
      </c>
      <c r="H6188" s="97">
        <v>11700</v>
      </c>
    </row>
    <row r="6189" spans="1:8" x14ac:dyDescent="0.25">
      <c r="A6189" s="82">
        <v>6189</v>
      </c>
      <c r="B6189" s="83" t="s">
        <v>903</v>
      </c>
      <c r="C6189" s="93">
        <v>0.33333333333333331</v>
      </c>
      <c r="D6189" s="83" t="s">
        <v>846</v>
      </c>
      <c r="E6189" s="83" t="s">
        <v>24</v>
      </c>
      <c r="F6189" s="83" t="s">
        <v>343</v>
      </c>
      <c r="G6189" s="97">
        <v>3</v>
      </c>
      <c r="H6189" s="97">
        <v>300</v>
      </c>
    </row>
    <row r="6190" spans="1:8" x14ac:dyDescent="0.25">
      <c r="A6190" s="82">
        <v>6190</v>
      </c>
      <c r="B6190" s="83" t="s">
        <v>903</v>
      </c>
      <c r="C6190" s="93">
        <v>0.33333333333333331</v>
      </c>
      <c r="D6190" s="83" t="s">
        <v>846</v>
      </c>
      <c r="E6190" s="83" t="s">
        <v>24</v>
      </c>
      <c r="F6190" s="83" t="s">
        <v>1008</v>
      </c>
      <c r="G6190" s="97">
        <v>9</v>
      </c>
      <c r="H6190" s="97">
        <v>900</v>
      </c>
    </row>
    <row r="6191" spans="1:8" x14ac:dyDescent="0.25">
      <c r="A6191" s="82">
        <v>6191</v>
      </c>
      <c r="B6191" s="83" t="s">
        <v>903</v>
      </c>
      <c r="C6191" s="93">
        <v>0.33333333333333331</v>
      </c>
      <c r="D6191" s="83" t="s">
        <v>846</v>
      </c>
      <c r="E6191" s="83" t="s">
        <v>24</v>
      </c>
      <c r="F6191" s="83" t="s">
        <v>63</v>
      </c>
      <c r="G6191" s="97">
        <v>12</v>
      </c>
      <c r="H6191" s="97">
        <v>1200</v>
      </c>
    </row>
    <row r="6192" spans="1:8" x14ac:dyDescent="0.25">
      <c r="A6192" s="82">
        <v>6192</v>
      </c>
      <c r="B6192" s="83" t="s">
        <v>903</v>
      </c>
      <c r="C6192" s="93">
        <v>0.33333333333333331</v>
      </c>
      <c r="D6192" s="83" t="s">
        <v>846</v>
      </c>
      <c r="E6192" s="83" t="s">
        <v>24</v>
      </c>
      <c r="F6192" s="83" t="s">
        <v>479</v>
      </c>
      <c r="G6192" s="97">
        <v>122</v>
      </c>
      <c r="H6192" s="97">
        <v>12200</v>
      </c>
    </row>
    <row r="6193" spans="1:8" x14ac:dyDescent="0.25">
      <c r="A6193" s="82">
        <v>6193</v>
      </c>
      <c r="B6193" s="83" t="s">
        <v>903</v>
      </c>
      <c r="C6193" s="93">
        <v>0.33333333333333331</v>
      </c>
      <c r="D6193" s="83" t="s">
        <v>846</v>
      </c>
      <c r="E6193" s="83" t="s">
        <v>24</v>
      </c>
      <c r="F6193" s="83" t="s">
        <v>84</v>
      </c>
      <c r="G6193" s="97">
        <v>1</v>
      </c>
      <c r="H6193" s="97">
        <v>100</v>
      </c>
    </row>
    <row r="6194" spans="1:8" x14ac:dyDescent="0.25">
      <c r="A6194" s="82">
        <v>6194</v>
      </c>
      <c r="B6194" s="83" t="s">
        <v>903</v>
      </c>
      <c r="C6194" s="93">
        <v>0.33333333333333331</v>
      </c>
      <c r="D6194" s="83" t="s">
        <v>846</v>
      </c>
      <c r="E6194" s="83" t="s">
        <v>24</v>
      </c>
      <c r="F6194" s="83" t="s">
        <v>1017</v>
      </c>
      <c r="G6194" s="97">
        <v>1</v>
      </c>
      <c r="H6194" s="97">
        <v>100</v>
      </c>
    </row>
    <row r="6195" spans="1:8" x14ac:dyDescent="0.25">
      <c r="A6195" s="82">
        <v>6195</v>
      </c>
      <c r="B6195" s="83" t="s">
        <v>903</v>
      </c>
      <c r="C6195" s="93">
        <v>0.33333333333333331</v>
      </c>
      <c r="D6195" s="83" t="s">
        <v>846</v>
      </c>
      <c r="E6195" s="83" t="s">
        <v>24</v>
      </c>
      <c r="F6195" s="83" t="s">
        <v>991</v>
      </c>
      <c r="G6195" s="97">
        <v>21</v>
      </c>
      <c r="H6195" s="97">
        <v>2100</v>
      </c>
    </row>
    <row r="6196" spans="1:8" x14ac:dyDescent="0.25">
      <c r="A6196" s="82">
        <v>6196</v>
      </c>
      <c r="B6196" s="83" t="s">
        <v>903</v>
      </c>
      <c r="C6196" s="93">
        <v>0.33333333333333331</v>
      </c>
      <c r="D6196" s="83" t="s">
        <v>846</v>
      </c>
      <c r="E6196" s="83" t="s">
        <v>24</v>
      </c>
      <c r="F6196" s="83" t="s">
        <v>30</v>
      </c>
      <c r="G6196" s="97">
        <v>2</v>
      </c>
      <c r="H6196" s="97">
        <v>200</v>
      </c>
    </row>
    <row r="6197" spans="1:8" x14ac:dyDescent="0.25">
      <c r="A6197" s="82">
        <v>6197</v>
      </c>
      <c r="B6197" s="83" t="s">
        <v>903</v>
      </c>
      <c r="C6197" s="93">
        <v>0.33333333333333331</v>
      </c>
      <c r="D6197" s="83" t="s">
        <v>846</v>
      </c>
      <c r="E6197" s="83" t="s">
        <v>24</v>
      </c>
      <c r="F6197" s="83" t="s">
        <v>994</v>
      </c>
      <c r="G6197" s="97">
        <v>28</v>
      </c>
      <c r="H6197" s="97">
        <v>2800</v>
      </c>
    </row>
    <row r="6198" spans="1:8" x14ac:dyDescent="0.25">
      <c r="A6198" s="82">
        <v>6198</v>
      </c>
      <c r="B6198" s="83" t="s">
        <v>903</v>
      </c>
      <c r="C6198" s="93">
        <v>0.33333333333333331</v>
      </c>
      <c r="D6198" s="83" t="s">
        <v>846</v>
      </c>
      <c r="E6198" s="83" t="s">
        <v>24</v>
      </c>
      <c r="F6198" s="83" t="s">
        <v>28</v>
      </c>
      <c r="G6198" s="97">
        <v>3</v>
      </c>
      <c r="H6198" s="97">
        <v>300</v>
      </c>
    </row>
    <row r="6199" spans="1:8" x14ac:dyDescent="0.25">
      <c r="A6199" s="82">
        <v>6199</v>
      </c>
      <c r="B6199" s="83" t="s">
        <v>903</v>
      </c>
      <c r="C6199" s="93">
        <v>0.33333333333333331</v>
      </c>
      <c r="D6199" s="83" t="s">
        <v>846</v>
      </c>
      <c r="E6199" s="83" t="s">
        <v>24</v>
      </c>
      <c r="F6199" s="83" t="s">
        <v>306</v>
      </c>
      <c r="G6199" s="97">
        <v>110</v>
      </c>
      <c r="H6199" s="97">
        <v>11000</v>
      </c>
    </row>
    <row r="6200" spans="1:8" x14ac:dyDescent="0.25">
      <c r="A6200" s="82">
        <v>6200</v>
      </c>
      <c r="B6200" s="83" t="s">
        <v>903</v>
      </c>
      <c r="C6200" s="93">
        <v>0.33333333333333331</v>
      </c>
      <c r="D6200" s="83" t="s">
        <v>846</v>
      </c>
      <c r="E6200" s="83" t="s">
        <v>24</v>
      </c>
      <c r="F6200" s="83" t="s">
        <v>696</v>
      </c>
      <c r="G6200" s="97">
        <v>4</v>
      </c>
      <c r="H6200" s="97">
        <v>400</v>
      </c>
    </row>
    <row r="6201" spans="1:8" x14ac:dyDescent="0.25">
      <c r="A6201" s="82">
        <v>6201</v>
      </c>
      <c r="B6201" s="83" t="s">
        <v>903</v>
      </c>
      <c r="C6201" s="93">
        <v>0.33333333333333331</v>
      </c>
      <c r="D6201" s="83" t="s">
        <v>846</v>
      </c>
      <c r="E6201" s="83" t="s">
        <v>24</v>
      </c>
      <c r="F6201" s="83" t="s">
        <v>497</v>
      </c>
      <c r="G6201" s="97">
        <v>17</v>
      </c>
      <c r="H6201" s="97">
        <v>1700</v>
      </c>
    </row>
    <row r="6202" spans="1:8" x14ac:dyDescent="0.25">
      <c r="A6202" s="82">
        <v>6202</v>
      </c>
      <c r="B6202" s="83" t="s">
        <v>903</v>
      </c>
      <c r="C6202" s="93">
        <v>0.33333333333333331</v>
      </c>
      <c r="D6202" s="83" t="s">
        <v>846</v>
      </c>
      <c r="E6202" s="83" t="s">
        <v>24</v>
      </c>
      <c r="F6202" s="83" t="s">
        <v>40</v>
      </c>
      <c r="G6202" s="97">
        <v>1</v>
      </c>
      <c r="H6202" s="97">
        <v>100</v>
      </c>
    </row>
    <row r="6203" spans="1:8" x14ac:dyDescent="0.25">
      <c r="A6203" s="82">
        <v>6203</v>
      </c>
      <c r="B6203" s="83" t="s">
        <v>903</v>
      </c>
      <c r="C6203" s="93">
        <v>0.33333333333333331</v>
      </c>
      <c r="D6203" s="83" t="s">
        <v>846</v>
      </c>
      <c r="E6203" s="83" t="s">
        <v>24</v>
      </c>
      <c r="F6203" s="83" t="s">
        <v>1007</v>
      </c>
      <c r="G6203" s="97">
        <v>2</v>
      </c>
      <c r="H6203" s="97">
        <v>200</v>
      </c>
    </row>
    <row r="6204" spans="1:8" x14ac:dyDescent="0.25">
      <c r="A6204" s="82">
        <v>6204</v>
      </c>
      <c r="B6204" s="83" t="s">
        <v>903</v>
      </c>
      <c r="C6204" s="93">
        <v>0.33333333333333331</v>
      </c>
      <c r="D6204" s="83" t="s">
        <v>846</v>
      </c>
      <c r="E6204" s="83" t="s">
        <v>24</v>
      </c>
      <c r="F6204" s="83" t="s">
        <v>985</v>
      </c>
      <c r="G6204" s="97">
        <v>128</v>
      </c>
      <c r="H6204" s="97">
        <v>12800</v>
      </c>
    </row>
    <row r="6205" spans="1:8" x14ac:dyDescent="0.25">
      <c r="A6205" s="82">
        <v>6205</v>
      </c>
      <c r="B6205" s="83" t="s">
        <v>903</v>
      </c>
      <c r="C6205" s="93">
        <v>0.33333333333333331</v>
      </c>
      <c r="D6205" s="83" t="s">
        <v>846</v>
      </c>
      <c r="E6205" s="83" t="s">
        <v>24</v>
      </c>
      <c r="F6205" s="83" t="s">
        <v>1001</v>
      </c>
      <c r="G6205" s="97">
        <v>3</v>
      </c>
      <c r="H6205" s="97">
        <v>300</v>
      </c>
    </row>
    <row r="6206" spans="1:8" x14ac:dyDescent="0.25">
      <c r="A6206" s="82">
        <v>6206</v>
      </c>
      <c r="B6206" s="83" t="s">
        <v>903</v>
      </c>
      <c r="C6206" s="93">
        <v>0.33333333333333331</v>
      </c>
      <c r="D6206" s="83" t="s">
        <v>846</v>
      </c>
      <c r="E6206" s="83" t="s">
        <v>24</v>
      </c>
      <c r="F6206" s="83" t="s">
        <v>334</v>
      </c>
      <c r="G6206" s="97">
        <v>9</v>
      </c>
      <c r="H6206" s="97">
        <v>900</v>
      </c>
    </row>
    <row r="6207" spans="1:8" x14ac:dyDescent="0.25">
      <c r="A6207" s="82">
        <v>6207</v>
      </c>
      <c r="B6207" s="83" t="s">
        <v>903</v>
      </c>
      <c r="C6207" s="93">
        <v>0.33333333333333331</v>
      </c>
      <c r="D6207" s="83" t="s">
        <v>846</v>
      </c>
      <c r="E6207" s="83" t="s">
        <v>24</v>
      </c>
      <c r="F6207" s="83" t="s">
        <v>132</v>
      </c>
      <c r="G6207" s="97">
        <v>3</v>
      </c>
      <c r="H6207" s="97">
        <v>300</v>
      </c>
    </row>
    <row r="6208" spans="1:8" x14ac:dyDescent="0.25">
      <c r="A6208" s="82">
        <v>6208</v>
      </c>
      <c r="B6208" s="83" t="s">
        <v>903</v>
      </c>
      <c r="C6208" s="93">
        <v>0.33333333333333331</v>
      </c>
      <c r="D6208" s="83" t="s">
        <v>846</v>
      </c>
      <c r="E6208" s="83" t="s">
        <v>24</v>
      </c>
      <c r="F6208" s="83" t="s">
        <v>984</v>
      </c>
      <c r="G6208" s="97">
        <v>13</v>
      </c>
      <c r="H6208" s="97">
        <v>1300</v>
      </c>
    </row>
    <row r="6209" spans="1:8" x14ac:dyDescent="0.25">
      <c r="A6209" s="82">
        <v>6209</v>
      </c>
      <c r="B6209" s="83" t="s">
        <v>904</v>
      </c>
      <c r="C6209" s="93">
        <v>0.33333333333333331</v>
      </c>
      <c r="D6209" s="83" t="s">
        <v>846</v>
      </c>
      <c r="E6209" s="83" t="s">
        <v>24</v>
      </c>
      <c r="F6209" s="83" t="s">
        <v>997</v>
      </c>
      <c r="G6209" s="97">
        <v>68</v>
      </c>
      <c r="H6209" s="97">
        <v>6800</v>
      </c>
    </row>
    <row r="6210" spans="1:8" x14ac:dyDescent="0.25">
      <c r="A6210" s="82">
        <v>6210</v>
      </c>
      <c r="B6210" s="83" t="s">
        <v>904</v>
      </c>
      <c r="C6210" s="93">
        <v>0.33333333333333331</v>
      </c>
      <c r="D6210" s="83" t="s">
        <v>846</v>
      </c>
      <c r="E6210" s="83" t="s">
        <v>24</v>
      </c>
      <c r="F6210" s="83" t="s">
        <v>497</v>
      </c>
      <c r="G6210" s="97">
        <v>11</v>
      </c>
      <c r="H6210" s="97">
        <v>1100</v>
      </c>
    </row>
    <row r="6211" spans="1:8" x14ac:dyDescent="0.25">
      <c r="A6211" s="82">
        <v>6211</v>
      </c>
      <c r="B6211" s="83" t="s">
        <v>904</v>
      </c>
      <c r="C6211" s="93">
        <v>0.33333333333333331</v>
      </c>
      <c r="D6211" s="83" t="s">
        <v>846</v>
      </c>
      <c r="E6211" s="83" t="s">
        <v>24</v>
      </c>
      <c r="F6211" s="83" t="s">
        <v>40</v>
      </c>
      <c r="G6211" s="97">
        <v>2</v>
      </c>
      <c r="H6211" s="97">
        <v>200</v>
      </c>
    </row>
    <row r="6212" spans="1:8" x14ac:dyDescent="0.25">
      <c r="A6212" s="82">
        <v>6212</v>
      </c>
      <c r="B6212" s="83" t="s">
        <v>904</v>
      </c>
      <c r="C6212" s="93">
        <v>0.33333333333333331</v>
      </c>
      <c r="D6212" s="83" t="s">
        <v>846</v>
      </c>
      <c r="E6212" s="83" t="s">
        <v>24</v>
      </c>
      <c r="F6212" s="83" t="s">
        <v>132</v>
      </c>
      <c r="G6212" s="97">
        <v>1</v>
      </c>
      <c r="H6212" s="97">
        <v>100</v>
      </c>
    </row>
    <row r="6213" spans="1:8" x14ac:dyDescent="0.25">
      <c r="A6213" s="82">
        <v>6213</v>
      </c>
      <c r="B6213" s="83" t="s">
        <v>904</v>
      </c>
      <c r="C6213" s="93">
        <v>0.33333333333333331</v>
      </c>
      <c r="D6213" s="83" t="s">
        <v>846</v>
      </c>
      <c r="E6213" s="83" t="s">
        <v>24</v>
      </c>
      <c r="F6213" s="83" t="s">
        <v>28</v>
      </c>
      <c r="G6213" s="97">
        <v>1</v>
      </c>
      <c r="H6213" s="97">
        <v>100</v>
      </c>
    </row>
    <row r="6214" spans="1:8" x14ac:dyDescent="0.25">
      <c r="A6214" s="82">
        <v>6214</v>
      </c>
      <c r="B6214" s="83" t="s">
        <v>904</v>
      </c>
      <c r="C6214" s="93">
        <v>0.33333333333333331</v>
      </c>
      <c r="D6214" s="83" t="s">
        <v>846</v>
      </c>
      <c r="E6214" s="83" t="s">
        <v>24</v>
      </c>
      <c r="F6214" s="83" t="s">
        <v>30</v>
      </c>
      <c r="G6214" s="97">
        <v>2</v>
      </c>
      <c r="H6214" s="97">
        <v>200</v>
      </c>
    </row>
    <row r="6215" spans="1:8" x14ac:dyDescent="0.25">
      <c r="A6215" s="82">
        <v>6215</v>
      </c>
      <c r="B6215" s="83" t="s">
        <v>904</v>
      </c>
      <c r="C6215" s="93">
        <v>0.33333333333333331</v>
      </c>
      <c r="D6215" s="83" t="s">
        <v>846</v>
      </c>
      <c r="E6215" s="83" t="s">
        <v>24</v>
      </c>
      <c r="F6215" s="83" t="s">
        <v>696</v>
      </c>
      <c r="G6215" s="97">
        <v>1</v>
      </c>
      <c r="H6215" s="97">
        <v>100</v>
      </c>
    </row>
    <row r="6216" spans="1:8" x14ac:dyDescent="0.25">
      <c r="A6216" s="82">
        <v>6216</v>
      </c>
      <c r="B6216" s="83" t="s">
        <v>904</v>
      </c>
      <c r="C6216" s="93">
        <v>0.33333333333333331</v>
      </c>
      <c r="D6216" s="83" t="s">
        <v>846</v>
      </c>
      <c r="E6216" s="83" t="s">
        <v>24</v>
      </c>
      <c r="F6216" s="83" t="s">
        <v>63</v>
      </c>
      <c r="G6216" s="97">
        <v>2</v>
      </c>
      <c r="H6216" s="97">
        <v>200</v>
      </c>
    </row>
    <row r="6217" spans="1:8" x14ac:dyDescent="0.25">
      <c r="A6217" s="82">
        <v>6217</v>
      </c>
      <c r="B6217" s="83" t="s">
        <v>904</v>
      </c>
      <c r="C6217" s="93">
        <v>0.33333333333333331</v>
      </c>
      <c r="D6217" s="83" t="s">
        <v>846</v>
      </c>
      <c r="E6217" s="83" t="s">
        <v>24</v>
      </c>
      <c r="F6217" s="83" t="s">
        <v>343</v>
      </c>
      <c r="G6217" s="97">
        <v>2</v>
      </c>
      <c r="H6217" s="97">
        <v>200</v>
      </c>
    </row>
    <row r="6218" spans="1:8" x14ac:dyDescent="0.25">
      <c r="A6218" s="82">
        <v>6218</v>
      </c>
      <c r="B6218" s="83" t="s">
        <v>904</v>
      </c>
      <c r="C6218" s="93">
        <v>0.33333333333333331</v>
      </c>
      <c r="D6218" s="83" t="s">
        <v>846</v>
      </c>
      <c r="E6218" s="83" t="s">
        <v>24</v>
      </c>
      <c r="F6218" s="83" t="s">
        <v>984</v>
      </c>
      <c r="G6218" s="97">
        <v>15</v>
      </c>
      <c r="H6218" s="97">
        <v>1500</v>
      </c>
    </row>
    <row r="6219" spans="1:8" x14ac:dyDescent="0.25">
      <c r="A6219" s="82">
        <v>6219</v>
      </c>
      <c r="B6219" s="83" t="s">
        <v>904</v>
      </c>
      <c r="C6219" s="93">
        <v>0.33333333333333331</v>
      </c>
      <c r="D6219" s="83" t="s">
        <v>846</v>
      </c>
      <c r="E6219" s="83" t="s">
        <v>24</v>
      </c>
      <c r="F6219" s="83" t="s">
        <v>985</v>
      </c>
      <c r="G6219" s="97">
        <v>88</v>
      </c>
      <c r="H6219" s="97">
        <v>8800</v>
      </c>
    </row>
    <row r="6220" spans="1:8" x14ac:dyDescent="0.25">
      <c r="A6220" s="82">
        <v>6220</v>
      </c>
      <c r="B6220" s="83" t="s">
        <v>904</v>
      </c>
      <c r="C6220" s="93">
        <v>0.33333333333333331</v>
      </c>
      <c r="D6220" s="83" t="s">
        <v>846</v>
      </c>
      <c r="E6220" s="83" t="s">
        <v>24</v>
      </c>
      <c r="F6220" s="83" t="s">
        <v>84</v>
      </c>
      <c r="G6220" s="97">
        <v>1</v>
      </c>
      <c r="H6220" s="97">
        <v>100</v>
      </c>
    </row>
    <row r="6221" spans="1:8" x14ac:dyDescent="0.25">
      <c r="A6221" s="82">
        <v>6221</v>
      </c>
      <c r="B6221" s="83" t="s">
        <v>904</v>
      </c>
      <c r="C6221" s="93">
        <v>0.33333333333333331</v>
      </c>
      <c r="D6221" s="83" t="s">
        <v>846</v>
      </c>
      <c r="E6221" s="83" t="s">
        <v>24</v>
      </c>
      <c r="F6221" s="83" t="s">
        <v>478</v>
      </c>
      <c r="G6221" s="97">
        <v>5</v>
      </c>
      <c r="H6221" s="97">
        <v>500</v>
      </c>
    </row>
    <row r="6222" spans="1:8" x14ac:dyDescent="0.25">
      <c r="A6222" s="82">
        <v>6222</v>
      </c>
      <c r="B6222" s="83" t="s">
        <v>904</v>
      </c>
      <c r="C6222" s="93">
        <v>0.33333333333333331</v>
      </c>
      <c r="D6222" s="83" t="s">
        <v>846</v>
      </c>
      <c r="E6222" s="83" t="s">
        <v>24</v>
      </c>
      <c r="F6222" s="83" t="s">
        <v>988</v>
      </c>
      <c r="G6222" s="97">
        <v>3</v>
      </c>
      <c r="H6222" s="97">
        <v>300</v>
      </c>
    </row>
    <row r="6223" spans="1:8" x14ac:dyDescent="0.25">
      <c r="A6223" s="82">
        <v>6223</v>
      </c>
      <c r="B6223" s="83" t="s">
        <v>904</v>
      </c>
      <c r="C6223" s="93">
        <v>0.33333333333333331</v>
      </c>
      <c r="D6223" s="83" t="s">
        <v>846</v>
      </c>
      <c r="E6223" s="83" t="s">
        <v>24</v>
      </c>
      <c r="F6223" s="83" t="s">
        <v>306</v>
      </c>
      <c r="G6223" s="97">
        <v>105</v>
      </c>
      <c r="H6223" s="97">
        <v>10500</v>
      </c>
    </row>
    <row r="6224" spans="1:8" x14ac:dyDescent="0.25">
      <c r="A6224" s="82">
        <v>6224</v>
      </c>
      <c r="B6224" s="83" t="s">
        <v>904</v>
      </c>
      <c r="C6224" s="93">
        <v>0.33333333333333331</v>
      </c>
      <c r="D6224" s="83" t="s">
        <v>846</v>
      </c>
      <c r="E6224" s="83" t="s">
        <v>24</v>
      </c>
      <c r="F6224" s="83" t="s">
        <v>1007</v>
      </c>
      <c r="G6224" s="97">
        <v>4</v>
      </c>
      <c r="H6224" s="97">
        <v>400</v>
      </c>
    </row>
    <row r="6225" spans="1:8" x14ac:dyDescent="0.25">
      <c r="A6225" s="82">
        <v>6225</v>
      </c>
      <c r="B6225" s="83" t="s">
        <v>904</v>
      </c>
      <c r="C6225" s="93">
        <v>0.33333333333333331</v>
      </c>
      <c r="D6225" s="83" t="s">
        <v>846</v>
      </c>
      <c r="E6225" s="83" t="s">
        <v>24</v>
      </c>
      <c r="F6225" s="83" t="s">
        <v>479</v>
      </c>
      <c r="G6225" s="97">
        <v>141</v>
      </c>
      <c r="H6225" s="97">
        <v>14100</v>
      </c>
    </row>
    <row r="6226" spans="1:8" x14ac:dyDescent="0.25">
      <c r="A6226" s="82">
        <v>6226</v>
      </c>
      <c r="B6226" s="83" t="s">
        <v>904</v>
      </c>
      <c r="C6226" s="93">
        <v>0.33333333333333331</v>
      </c>
      <c r="D6226" s="83" t="s">
        <v>846</v>
      </c>
      <c r="E6226" s="83" t="s">
        <v>24</v>
      </c>
      <c r="F6226" s="83" t="s">
        <v>991</v>
      </c>
      <c r="G6226" s="97">
        <v>37</v>
      </c>
      <c r="H6226" s="97">
        <v>3700</v>
      </c>
    </row>
    <row r="6227" spans="1:8" x14ac:dyDescent="0.25">
      <c r="A6227" s="82">
        <v>6227</v>
      </c>
      <c r="B6227" s="83" t="s">
        <v>904</v>
      </c>
      <c r="C6227" s="93">
        <v>0.33333333333333331</v>
      </c>
      <c r="D6227" s="83" t="s">
        <v>846</v>
      </c>
      <c r="E6227" s="83" t="s">
        <v>24</v>
      </c>
      <c r="F6227" s="83" t="s">
        <v>994</v>
      </c>
      <c r="G6227" s="97">
        <v>10</v>
      </c>
      <c r="H6227" s="97">
        <v>1000</v>
      </c>
    </row>
    <row r="6228" spans="1:8" x14ac:dyDescent="0.25">
      <c r="A6228" s="82">
        <v>6228</v>
      </c>
      <c r="B6228" s="83" t="s">
        <v>904</v>
      </c>
      <c r="C6228" s="93">
        <v>0.33333333333333331</v>
      </c>
      <c r="D6228" s="83" t="s">
        <v>846</v>
      </c>
      <c r="E6228" s="83" t="s">
        <v>24</v>
      </c>
      <c r="F6228" s="83" t="s">
        <v>1008</v>
      </c>
      <c r="G6228" s="97">
        <v>2</v>
      </c>
      <c r="H6228" s="97">
        <v>200</v>
      </c>
    </row>
    <row r="6229" spans="1:8" x14ac:dyDescent="0.25">
      <c r="A6229" s="82">
        <v>6229</v>
      </c>
      <c r="B6229" s="83" t="s">
        <v>904</v>
      </c>
      <c r="C6229" s="93">
        <v>0.33333333333333331</v>
      </c>
      <c r="D6229" s="83" t="s">
        <v>846</v>
      </c>
      <c r="E6229" s="83" t="s">
        <v>24</v>
      </c>
      <c r="F6229" s="83" t="s">
        <v>334</v>
      </c>
      <c r="G6229" s="97">
        <v>3</v>
      </c>
      <c r="H6229" s="97">
        <v>300</v>
      </c>
    </row>
    <row r="6230" spans="1:8" x14ac:dyDescent="0.25">
      <c r="A6230" s="82">
        <v>6230</v>
      </c>
      <c r="B6230" s="83" t="s">
        <v>904</v>
      </c>
      <c r="C6230" s="93">
        <v>0.33333333333333331</v>
      </c>
      <c r="D6230" s="83" t="s">
        <v>846</v>
      </c>
      <c r="E6230" s="83" t="s">
        <v>24</v>
      </c>
      <c r="F6230" s="83" t="s">
        <v>987</v>
      </c>
      <c r="G6230" s="97">
        <v>1</v>
      </c>
      <c r="H6230" s="97">
        <v>100</v>
      </c>
    </row>
    <row r="6231" spans="1:8" x14ac:dyDescent="0.25">
      <c r="A6231" s="82">
        <v>6231</v>
      </c>
      <c r="B6231" s="83" t="s">
        <v>905</v>
      </c>
      <c r="C6231" s="93">
        <v>0.33333333333333331</v>
      </c>
      <c r="D6231" s="83" t="s">
        <v>284</v>
      </c>
      <c r="E6231" s="83" t="s">
        <v>24</v>
      </c>
      <c r="F6231" s="83" t="s">
        <v>31</v>
      </c>
      <c r="G6231" s="97">
        <v>3</v>
      </c>
      <c r="H6231" s="97">
        <v>278</v>
      </c>
    </row>
    <row r="6232" spans="1:8" x14ac:dyDescent="0.25">
      <c r="A6232" s="82">
        <v>6232</v>
      </c>
      <c r="B6232" s="83" t="s">
        <v>905</v>
      </c>
      <c r="C6232" s="93">
        <v>0.33333333333333331</v>
      </c>
      <c r="D6232" s="83" t="s">
        <v>284</v>
      </c>
      <c r="E6232" s="83" t="s">
        <v>24</v>
      </c>
      <c r="F6232" s="83" t="s">
        <v>692</v>
      </c>
      <c r="G6232" s="97">
        <v>1</v>
      </c>
      <c r="H6232" s="97">
        <v>93</v>
      </c>
    </row>
    <row r="6233" spans="1:8" x14ac:dyDescent="0.25">
      <c r="A6233" s="82">
        <v>6233</v>
      </c>
      <c r="B6233" s="83" t="s">
        <v>905</v>
      </c>
      <c r="C6233" s="93">
        <v>0.33333333333333331</v>
      </c>
      <c r="D6233" s="83" t="s">
        <v>284</v>
      </c>
      <c r="E6233" s="83" t="s">
        <v>24</v>
      </c>
      <c r="F6233" s="83" t="s">
        <v>988</v>
      </c>
      <c r="G6233" s="97">
        <v>2</v>
      </c>
      <c r="H6233" s="97">
        <v>185</v>
      </c>
    </row>
    <row r="6234" spans="1:8" x14ac:dyDescent="0.25">
      <c r="A6234" s="82">
        <v>6234</v>
      </c>
      <c r="B6234" s="83" t="s">
        <v>905</v>
      </c>
      <c r="C6234" s="93">
        <v>0.33333333333333331</v>
      </c>
      <c r="D6234" s="83" t="s">
        <v>284</v>
      </c>
      <c r="E6234" s="83" t="s">
        <v>24</v>
      </c>
      <c r="F6234" s="83" t="s">
        <v>1008</v>
      </c>
      <c r="G6234" s="97">
        <v>10</v>
      </c>
      <c r="H6234" s="97">
        <v>926</v>
      </c>
    </row>
    <row r="6235" spans="1:8" x14ac:dyDescent="0.25">
      <c r="A6235" s="82">
        <v>6235</v>
      </c>
      <c r="B6235" s="83" t="s">
        <v>905</v>
      </c>
      <c r="C6235" s="93">
        <v>0.33333333333333331</v>
      </c>
      <c r="D6235" s="83" t="s">
        <v>284</v>
      </c>
      <c r="E6235" s="83" t="s">
        <v>24</v>
      </c>
      <c r="F6235" s="83" t="s">
        <v>983</v>
      </c>
      <c r="G6235" s="97">
        <v>12</v>
      </c>
      <c r="H6235" s="97">
        <v>1111</v>
      </c>
    </row>
    <row r="6236" spans="1:8" x14ac:dyDescent="0.25">
      <c r="A6236" s="82">
        <v>6236</v>
      </c>
      <c r="B6236" s="83" t="s">
        <v>905</v>
      </c>
      <c r="C6236" s="93">
        <v>0.33333333333333331</v>
      </c>
      <c r="D6236" s="83" t="s">
        <v>284</v>
      </c>
      <c r="E6236" s="83" t="s">
        <v>24</v>
      </c>
      <c r="F6236" s="83" t="s">
        <v>132</v>
      </c>
      <c r="G6236" s="97">
        <v>1</v>
      </c>
      <c r="H6236" s="97">
        <v>93</v>
      </c>
    </row>
    <row r="6237" spans="1:8" x14ac:dyDescent="0.25">
      <c r="A6237" s="82">
        <v>6237</v>
      </c>
      <c r="B6237" s="83" t="s">
        <v>905</v>
      </c>
      <c r="C6237" s="93">
        <v>0.33333333333333331</v>
      </c>
      <c r="D6237" s="83" t="s">
        <v>284</v>
      </c>
      <c r="E6237" s="83" t="s">
        <v>24</v>
      </c>
      <c r="F6237" s="83" t="s">
        <v>985</v>
      </c>
      <c r="G6237" s="97">
        <v>162</v>
      </c>
      <c r="H6237" s="97">
        <v>15000</v>
      </c>
    </row>
    <row r="6238" spans="1:8" x14ac:dyDescent="0.25">
      <c r="A6238" s="82">
        <v>6238</v>
      </c>
      <c r="B6238" s="83" t="s">
        <v>905</v>
      </c>
      <c r="C6238" s="93">
        <v>0.33333333333333331</v>
      </c>
      <c r="D6238" s="83" t="s">
        <v>284</v>
      </c>
      <c r="E6238" s="83" t="s">
        <v>24</v>
      </c>
      <c r="F6238" s="83" t="s">
        <v>984</v>
      </c>
      <c r="G6238" s="97">
        <v>16</v>
      </c>
      <c r="H6238" s="97">
        <v>1481</v>
      </c>
    </row>
    <row r="6239" spans="1:8" x14ac:dyDescent="0.25">
      <c r="A6239" s="82">
        <v>6239</v>
      </c>
      <c r="B6239" s="83" t="s">
        <v>905</v>
      </c>
      <c r="C6239" s="93">
        <v>0.33333333333333331</v>
      </c>
      <c r="D6239" s="83" t="s">
        <v>284</v>
      </c>
      <c r="E6239" s="83" t="s">
        <v>24</v>
      </c>
      <c r="F6239" s="83" t="s">
        <v>52</v>
      </c>
      <c r="G6239" s="97">
        <v>1</v>
      </c>
      <c r="H6239" s="97">
        <v>93</v>
      </c>
    </row>
    <row r="6240" spans="1:8" x14ac:dyDescent="0.25">
      <c r="A6240" s="82">
        <v>6240</v>
      </c>
      <c r="B6240" s="83" t="s">
        <v>905</v>
      </c>
      <c r="C6240" s="93">
        <v>0.33333333333333331</v>
      </c>
      <c r="D6240" s="83" t="s">
        <v>284</v>
      </c>
      <c r="E6240" s="83" t="s">
        <v>24</v>
      </c>
      <c r="F6240" s="83" t="s">
        <v>306</v>
      </c>
      <c r="G6240" s="97">
        <v>146</v>
      </c>
      <c r="H6240" s="97">
        <v>13519</v>
      </c>
    </row>
    <row r="6241" spans="1:8" x14ac:dyDescent="0.25">
      <c r="A6241" s="82">
        <v>6241</v>
      </c>
      <c r="B6241" s="83" t="s">
        <v>905</v>
      </c>
      <c r="C6241" s="93">
        <v>0.33333333333333331</v>
      </c>
      <c r="D6241" s="83" t="s">
        <v>284</v>
      </c>
      <c r="E6241" s="83" t="s">
        <v>24</v>
      </c>
      <c r="F6241" s="83" t="s">
        <v>994</v>
      </c>
      <c r="G6241" s="97">
        <v>10</v>
      </c>
      <c r="H6241" s="97">
        <v>926</v>
      </c>
    </row>
    <row r="6242" spans="1:8" x14ac:dyDescent="0.25">
      <c r="A6242" s="82">
        <v>6242</v>
      </c>
      <c r="B6242" s="83" t="s">
        <v>905</v>
      </c>
      <c r="C6242" s="93">
        <v>0.33333333333333331</v>
      </c>
      <c r="D6242" s="83" t="s">
        <v>284</v>
      </c>
      <c r="E6242" s="83" t="s">
        <v>24</v>
      </c>
      <c r="F6242" s="83" t="s">
        <v>997</v>
      </c>
      <c r="G6242" s="97">
        <v>109</v>
      </c>
      <c r="H6242" s="97">
        <v>10093</v>
      </c>
    </row>
    <row r="6243" spans="1:8" x14ac:dyDescent="0.25">
      <c r="A6243" s="82">
        <v>6243</v>
      </c>
      <c r="B6243" s="83" t="s">
        <v>905</v>
      </c>
      <c r="C6243" s="93">
        <v>0.33333333333333331</v>
      </c>
      <c r="D6243" s="83" t="s">
        <v>284</v>
      </c>
      <c r="E6243" s="83" t="s">
        <v>24</v>
      </c>
      <c r="F6243" s="83" t="s">
        <v>1001</v>
      </c>
      <c r="G6243" s="97">
        <v>1</v>
      </c>
      <c r="H6243" s="97">
        <v>93</v>
      </c>
    </row>
    <row r="6244" spans="1:8" x14ac:dyDescent="0.25">
      <c r="A6244" s="82">
        <v>6244</v>
      </c>
      <c r="B6244" s="83" t="s">
        <v>905</v>
      </c>
      <c r="C6244" s="93">
        <v>0.33333333333333331</v>
      </c>
      <c r="D6244" s="83" t="s">
        <v>284</v>
      </c>
      <c r="E6244" s="83" t="s">
        <v>24</v>
      </c>
      <c r="F6244" s="83" t="s">
        <v>289</v>
      </c>
      <c r="G6244" s="97">
        <v>8</v>
      </c>
      <c r="H6244" s="97">
        <v>741</v>
      </c>
    </row>
    <row r="6245" spans="1:8" x14ac:dyDescent="0.25">
      <c r="A6245" s="82">
        <v>6245</v>
      </c>
      <c r="B6245" s="83" t="s">
        <v>905</v>
      </c>
      <c r="C6245" s="93">
        <v>0.33333333333333331</v>
      </c>
      <c r="D6245" s="83" t="s">
        <v>284</v>
      </c>
      <c r="E6245" s="83" t="s">
        <v>24</v>
      </c>
      <c r="F6245" s="83" t="s">
        <v>343</v>
      </c>
      <c r="G6245" s="97">
        <v>3</v>
      </c>
      <c r="H6245" s="97">
        <v>278</v>
      </c>
    </row>
    <row r="6246" spans="1:8" x14ac:dyDescent="0.25">
      <c r="A6246" s="82">
        <v>6246</v>
      </c>
      <c r="B6246" s="83" t="s">
        <v>905</v>
      </c>
      <c r="C6246" s="93">
        <v>0.33333333333333331</v>
      </c>
      <c r="D6246" s="83" t="s">
        <v>284</v>
      </c>
      <c r="E6246" s="83" t="s">
        <v>24</v>
      </c>
      <c r="F6246" s="83" t="s">
        <v>334</v>
      </c>
      <c r="G6246" s="97">
        <v>10</v>
      </c>
      <c r="H6246" s="97">
        <v>926</v>
      </c>
    </row>
    <row r="6247" spans="1:8" x14ac:dyDescent="0.25">
      <c r="A6247" s="82">
        <v>6247</v>
      </c>
      <c r="B6247" s="83" t="s">
        <v>905</v>
      </c>
      <c r="C6247" s="93">
        <v>0.33333333333333331</v>
      </c>
      <c r="D6247" s="83" t="s">
        <v>284</v>
      </c>
      <c r="E6247" s="83" t="s">
        <v>24</v>
      </c>
      <c r="F6247" s="83" t="s">
        <v>523</v>
      </c>
      <c r="G6247" s="97">
        <v>1</v>
      </c>
      <c r="H6247" s="97">
        <v>93</v>
      </c>
    </row>
    <row r="6248" spans="1:8" x14ac:dyDescent="0.25">
      <c r="A6248" s="82">
        <v>6248</v>
      </c>
      <c r="B6248" s="83" t="s">
        <v>905</v>
      </c>
      <c r="C6248" s="93">
        <v>0.33333333333333331</v>
      </c>
      <c r="D6248" s="83" t="s">
        <v>284</v>
      </c>
      <c r="E6248" s="83" t="s">
        <v>24</v>
      </c>
      <c r="F6248" s="83" t="s">
        <v>28</v>
      </c>
      <c r="G6248" s="97">
        <v>1</v>
      </c>
      <c r="H6248" s="97">
        <v>93</v>
      </c>
    </row>
    <row r="6249" spans="1:8" x14ac:dyDescent="0.25">
      <c r="A6249" s="82">
        <v>6249</v>
      </c>
      <c r="B6249" s="83" t="s">
        <v>905</v>
      </c>
      <c r="C6249" s="93">
        <v>0.33333333333333331</v>
      </c>
      <c r="D6249" s="83" t="s">
        <v>284</v>
      </c>
      <c r="E6249" s="83" t="s">
        <v>24</v>
      </c>
      <c r="F6249" s="83" t="s">
        <v>478</v>
      </c>
      <c r="G6249" s="97">
        <v>4</v>
      </c>
      <c r="H6249" s="97">
        <v>370</v>
      </c>
    </row>
    <row r="6250" spans="1:8" x14ac:dyDescent="0.25">
      <c r="A6250" s="82">
        <v>6250</v>
      </c>
      <c r="B6250" s="83" t="s">
        <v>905</v>
      </c>
      <c r="C6250" s="93">
        <v>0.33333333333333331</v>
      </c>
      <c r="D6250" s="83" t="s">
        <v>284</v>
      </c>
      <c r="E6250" s="83" t="s">
        <v>24</v>
      </c>
      <c r="F6250" s="83" t="s">
        <v>497</v>
      </c>
      <c r="G6250" s="97">
        <v>62</v>
      </c>
      <c r="H6250" s="97">
        <v>5741</v>
      </c>
    </row>
    <row r="6251" spans="1:8" x14ac:dyDescent="0.25">
      <c r="A6251" s="82">
        <v>6251</v>
      </c>
      <c r="B6251" s="83" t="s">
        <v>905</v>
      </c>
      <c r="C6251" s="93">
        <v>0.33333333333333331</v>
      </c>
      <c r="D6251" s="83" t="s">
        <v>284</v>
      </c>
      <c r="E6251" s="83" t="s">
        <v>24</v>
      </c>
      <c r="F6251" s="83" t="s">
        <v>479</v>
      </c>
      <c r="G6251" s="97">
        <v>247</v>
      </c>
      <c r="H6251" s="97">
        <v>22870</v>
      </c>
    </row>
    <row r="6252" spans="1:8" x14ac:dyDescent="0.25">
      <c r="A6252" s="82">
        <v>6252</v>
      </c>
      <c r="B6252" s="83" t="s">
        <v>905</v>
      </c>
      <c r="C6252" s="93">
        <v>0.5</v>
      </c>
      <c r="D6252" s="83" t="s">
        <v>284</v>
      </c>
      <c r="E6252" s="83" t="s">
        <v>24</v>
      </c>
      <c r="F6252" s="83" t="s">
        <v>37</v>
      </c>
      <c r="G6252" s="97">
        <v>3</v>
      </c>
      <c r="H6252" s="97">
        <v>469</v>
      </c>
    </row>
    <row r="6253" spans="1:8" x14ac:dyDescent="0.25">
      <c r="A6253" s="82">
        <v>6253</v>
      </c>
      <c r="B6253" s="83" t="s">
        <v>905</v>
      </c>
      <c r="C6253" s="93">
        <v>0.5</v>
      </c>
      <c r="D6253" s="83" t="s">
        <v>284</v>
      </c>
      <c r="E6253" s="83" t="s">
        <v>24</v>
      </c>
      <c r="F6253" s="83" t="s">
        <v>988</v>
      </c>
      <c r="G6253" s="97">
        <v>1</v>
      </c>
      <c r="H6253" s="97">
        <v>156</v>
      </c>
    </row>
    <row r="6254" spans="1:8" x14ac:dyDescent="0.25">
      <c r="A6254" s="82">
        <v>6254</v>
      </c>
      <c r="B6254" s="83" t="s">
        <v>905</v>
      </c>
      <c r="C6254" s="93">
        <v>0.5</v>
      </c>
      <c r="D6254" s="83" t="s">
        <v>284</v>
      </c>
      <c r="E6254" s="83" t="s">
        <v>24</v>
      </c>
      <c r="F6254" s="83" t="s">
        <v>997</v>
      </c>
      <c r="G6254" s="97">
        <v>59</v>
      </c>
      <c r="H6254" s="97">
        <v>9219</v>
      </c>
    </row>
    <row r="6255" spans="1:8" x14ac:dyDescent="0.25">
      <c r="A6255" s="82">
        <v>6255</v>
      </c>
      <c r="B6255" s="83" t="s">
        <v>905</v>
      </c>
      <c r="C6255" s="93">
        <v>0.5</v>
      </c>
      <c r="D6255" s="83" t="s">
        <v>284</v>
      </c>
      <c r="E6255" s="83" t="s">
        <v>24</v>
      </c>
      <c r="F6255" s="83" t="s">
        <v>31</v>
      </c>
      <c r="G6255" s="97">
        <v>4</v>
      </c>
      <c r="H6255" s="97">
        <v>625</v>
      </c>
    </row>
    <row r="6256" spans="1:8" x14ac:dyDescent="0.25">
      <c r="A6256" s="82">
        <v>6256</v>
      </c>
      <c r="B6256" s="83" t="s">
        <v>905</v>
      </c>
      <c r="C6256" s="93">
        <v>0.5</v>
      </c>
      <c r="D6256" s="83" t="s">
        <v>284</v>
      </c>
      <c r="E6256" s="83" t="s">
        <v>24</v>
      </c>
      <c r="F6256" s="83" t="s">
        <v>52</v>
      </c>
      <c r="G6256" s="97">
        <v>2</v>
      </c>
      <c r="H6256" s="97">
        <v>313</v>
      </c>
    </row>
    <row r="6257" spans="1:8" x14ac:dyDescent="0.25">
      <c r="A6257" s="82">
        <v>6257</v>
      </c>
      <c r="B6257" s="83" t="s">
        <v>905</v>
      </c>
      <c r="C6257" s="93">
        <v>0.5</v>
      </c>
      <c r="D6257" s="83" t="s">
        <v>284</v>
      </c>
      <c r="E6257" s="83" t="s">
        <v>24</v>
      </c>
      <c r="F6257" s="83" t="s">
        <v>983</v>
      </c>
      <c r="G6257" s="97">
        <v>17</v>
      </c>
      <c r="H6257" s="97">
        <v>2656</v>
      </c>
    </row>
    <row r="6258" spans="1:8" x14ac:dyDescent="0.25">
      <c r="A6258" s="82">
        <v>6258</v>
      </c>
      <c r="B6258" s="83" t="s">
        <v>905</v>
      </c>
      <c r="C6258" s="93">
        <v>0.5</v>
      </c>
      <c r="D6258" s="83" t="s">
        <v>284</v>
      </c>
      <c r="E6258" s="83" t="s">
        <v>24</v>
      </c>
      <c r="F6258" s="83" t="s">
        <v>478</v>
      </c>
      <c r="G6258" s="97">
        <v>1</v>
      </c>
      <c r="H6258" s="97">
        <v>156</v>
      </c>
    </row>
    <row r="6259" spans="1:8" x14ac:dyDescent="0.25">
      <c r="A6259" s="82">
        <v>6259</v>
      </c>
      <c r="B6259" s="83" t="s">
        <v>905</v>
      </c>
      <c r="C6259" s="93">
        <v>0.5</v>
      </c>
      <c r="D6259" s="83" t="s">
        <v>284</v>
      </c>
      <c r="E6259" s="83" t="s">
        <v>24</v>
      </c>
      <c r="F6259" s="83" t="s">
        <v>1008</v>
      </c>
      <c r="G6259" s="97">
        <v>4</v>
      </c>
      <c r="H6259" s="97">
        <v>625</v>
      </c>
    </row>
    <row r="6260" spans="1:8" x14ac:dyDescent="0.25">
      <c r="A6260" s="82">
        <v>6260</v>
      </c>
      <c r="B6260" s="83" t="s">
        <v>905</v>
      </c>
      <c r="C6260" s="93">
        <v>0.5</v>
      </c>
      <c r="D6260" s="83" t="s">
        <v>284</v>
      </c>
      <c r="E6260" s="83" t="s">
        <v>24</v>
      </c>
      <c r="F6260" s="83" t="s">
        <v>985</v>
      </c>
      <c r="G6260" s="97">
        <v>142</v>
      </c>
      <c r="H6260" s="97">
        <v>22188</v>
      </c>
    </row>
    <row r="6261" spans="1:8" x14ac:dyDescent="0.25">
      <c r="A6261" s="82">
        <v>6261</v>
      </c>
      <c r="B6261" s="83" t="s">
        <v>905</v>
      </c>
      <c r="C6261" s="93">
        <v>0.5</v>
      </c>
      <c r="D6261" s="83" t="s">
        <v>284</v>
      </c>
      <c r="E6261" s="83" t="s">
        <v>24</v>
      </c>
      <c r="F6261" s="83" t="s">
        <v>430</v>
      </c>
      <c r="G6261" s="97">
        <v>1</v>
      </c>
      <c r="H6261" s="97">
        <v>156</v>
      </c>
    </row>
    <row r="6262" spans="1:8" x14ac:dyDescent="0.25">
      <c r="A6262" s="82">
        <v>6262</v>
      </c>
      <c r="B6262" s="83" t="s">
        <v>905</v>
      </c>
      <c r="C6262" s="93">
        <v>0.5</v>
      </c>
      <c r="D6262" s="83" t="s">
        <v>284</v>
      </c>
      <c r="E6262" s="83" t="s">
        <v>24</v>
      </c>
      <c r="F6262" s="83" t="s">
        <v>992</v>
      </c>
      <c r="G6262" s="97">
        <v>1</v>
      </c>
      <c r="H6262" s="97">
        <v>156</v>
      </c>
    </row>
    <row r="6263" spans="1:8" x14ac:dyDescent="0.25">
      <c r="A6263" s="82">
        <v>6263</v>
      </c>
      <c r="B6263" s="83" t="s">
        <v>905</v>
      </c>
      <c r="C6263" s="93">
        <v>0.5</v>
      </c>
      <c r="D6263" s="83" t="s">
        <v>284</v>
      </c>
      <c r="E6263" s="83" t="s">
        <v>24</v>
      </c>
      <c r="F6263" s="83" t="s">
        <v>497</v>
      </c>
      <c r="G6263" s="97">
        <v>23</v>
      </c>
      <c r="H6263" s="97">
        <v>3594</v>
      </c>
    </row>
    <row r="6264" spans="1:8" x14ac:dyDescent="0.25">
      <c r="A6264" s="82">
        <v>6264</v>
      </c>
      <c r="B6264" s="83" t="s">
        <v>905</v>
      </c>
      <c r="C6264" s="93">
        <v>0.5</v>
      </c>
      <c r="D6264" s="83" t="s">
        <v>284</v>
      </c>
      <c r="E6264" s="83" t="s">
        <v>24</v>
      </c>
      <c r="F6264" s="83" t="s">
        <v>30</v>
      </c>
      <c r="G6264" s="97">
        <v>7</v>
      </c>
      <c r="H6264" s="97">
        <v>1094</v>
      </c>
    </row>
    <row r="6265" spans="1:8" x14ac:dyDescent="0.25">
      <c r="A6265" s="82">
        <v>6265</v>
      </c>
      <c r="B6265" s="83" t="s">
        <v>905</v>
      </c>
      <c r="C6265" s="93">
        <v>0.5</v>
      </c>
      <c r="D6265" s="83" t="s">
        <v>284</v>
      </c>
      <c r="E6265" s="83" t="s">
        <v>24</v>
      </c>
      <c r="F6265" s="83" t="s">
        <v>994</v>
      </c>
      <c r="G6265" s="97">
        <v>14</v>
      </c>
      <c r="H6265" s="97">
        <v>2188</v>
      </c>
    </row>
    <row r="6266" spans="1:8" x14ac:dyDescent="0.25">
      <c r="A6266" s="82">
        <v>6266</v>
      </c>
      <c r="B6266" s="83" t="s">
        <v>905</v>
      </c>
      <c r="C6266" s="93">
        <v>0.5</v>
      </c>
      <c r="D6266" s="83" t="s">
        <v>284</v>
      </c>
      <c r="E6266" s="83" t="s">
        <v>24</v>
      </c>
      <c r="F6266" s="83" t="s">
        <v>132</v>
      </c>
      <c r="G6266" s="97">
        <v>1</v>
      </c>
      <c r="H6266" s="97">
        <v>156</v>
      </c>
    </row>
    <row r="6267" spans="1:8" x14ac:dyDescent="0.25">
      <c r="A6267" s="82">
        <v>6267</v>
      </c>
      <c r="B6267" s="83" t="s">
        <v>905</v>
      </c>
      <c r="C6267" s="93">
        <v>0.5</v>
      </c>
      <c r="D6267" s="83" t="s">
        <v>284</v>
      </c>
      <c r="E6267" s="83" t="s">
        <v>24</v>
      </c>
      <c r="F6267" s="83" t="s">
        <v>1001</v>
      </c>
      <c r="G6267" s="97">
        <v>3</v>
      </c>
      <c r="H6267" s="97">
        <v>469</v>
      </c>
    </row>
    <row r="6268" spans="1:8" x14ac:dyDescent="0.25">
      <c r="A6268" s="82">
        <v>6268</v>
      </c>
      <c r="B6268" s="83" t="s">
        <v>905</v>
      </c>
      <c r="C6268" s="93">
        <v>0.5</v>
      </c>
      <c r="D6268" s="83" t="s">
        <v>284</v>
      </c>
      <c r="E6268" s="83" t="s">
        <v>24</v>
      </c>
      <c r="F6268" s="83" t="s">
        <v>479</v>
      </c>
      <c r="G6268" s="97">
        <v>198</v>
      </c>
      <c r="H6268" s="97">
        <v>30938</v>
      </c>
    </row>
    <row r="6269" spans="1:8" x14ac:dyDescent="0.25">
      <c r="A6269" s="82">
        <v>6269</v>
      </c>
      <c r="B6269" s="83" t="s">
        <v>905</v>
      </c>
      <c r="C6269" s="93">
        <v>0.5</v>
      </c>
      <c r="D6269" s="83" t="s">
        <v>284</v>
      </c>
      <c r="E6269" s="83" t="s">
        <v>24</v>
      </c>
      <c r="F6269" s="83" t="s">
        <v>334</v>
      </c>
      <c r="G6269" s="97">
        <v>10</v>
      </c>
      <c r="H6269" s="97">
        <v>1563</v>
      </c>
    </row>
    <row r="6270" spans="1:8" x14ac:dyDescent="0.25">
      <c r="A6270" s="82">
        <v>6270</v>
      </c>
      <c r="B6270" s="83" t="s">
        <v>905</v>
      </c>
      <c r="C6270" s="93">
        <v>0.5</v>
      </c>
      <c r="D6270" s="83" t="s">
        <v>284</v>
      </c>
      <c r="E6270" s="83" t="s">
        <v>24</v>
      </c>
      <c r="F6270" s="83" t="s">
        <v>984</v>
      </c>
      <c r="G6270" s="97">
        <v>6</v>
      </c>
      <c r="H6270" s="97">
        <v>938</v>
      </c>
    </row>
    <row r="6271" spans="1:8" x14ac:dyDescent="0.25">
      <c r="A6271" s="82">
        <v>6271</v>
      </c>
      <c r="B6271" s="83" t="s">
        <v>905</v>
      </c>
      <c r="C6271" s="93">
        <v>0.5</v>
      </c>
      <c r="D6271" s="83" t="s">
        <v>284</v>
      </c>
      <c r="E6271" s="83" t="s">
        <v>24</v>
      </c>
      <c r="F6271" s="83" t="s">
        <v>58</v>
      </c>
      <c r="G6271" s="97">
        <v>1</v>
      </c>
      <c r="H6271" s="97">
        <v>156</v>
      </c>
    </row>
    <row r="6272" spans="1:8" x14ac:dyDescent="0.25">
      <c r="A6272" s="82">
        <v>6272</v>
      </c>
      <c r="B6272" s="83" t="s">
        <v>905</v>
      </c>
      <c r="C6272" s="93">
        <v>0.5</v>
      </c>
      <c r="D6272" s="83" t="s">
        <v>284</v>
      </c>
      <c r="E6272" s="83" t="s">
        <v>24</v>
      </c>
      <c r="F6272" s="83" t="s">
        <v>306</v>
      </c>
      <c r="G6272" s="97">
        <v>62</v>
      </c>
      <c r="H6272" s="97">
        <v>9688</v>
      </c>
    </row>
    <row r="6273" spans="1:8" x14ac:dyDescent="0.25">
      <c r="A6273" s="82">
        <v>6273</v>
      </c>
      <c r="B6273" s="83" t="s">
        <v>905</v>
      </c>
      <c r="C6273" s="93">
        <v>0.5</v>
      </c>
      <c r="D6273" s="83" t="s">
        <v>284</v>
      </c>
      <c r="E6273" s="83" t="s">
        <v>24</v>
      </c>
      <c r="F6273" s="83" t="s">
        <v>989</v>
      </c>
      <c r="G6273" s="97">
        <v>1</v>
      </c>
      <c r="H6273" s="97">
        <v>156</v>
      </c>
    </row>
    <row r="6274" spans="1:8" x14ac:dyDescent="0.25">
      <c r="A6274" s="82">
        <v>6274</v>
      </c>
      <c r="B6274" s="83" t="s">
        <v>905</v>
      </c>
      <c r="C6274" s="93">
        <v>0.5</v>
      </c>
      <c r="D6274" s="83" t="s">
        <v>284</v>
      </c>
      <c r="E6274" s="83" t="s">
        <v>24</v>
      </c>
      <c r="F6274" s="83" t="s">
        <v>28</v>
      </c>
      <c r="G6274" s="97">
        <v>2</v>
      </c>
      <c r="H6274" s="97">
        <v>313</v>
      </c>
    </row>
    <row r="6275" spans="1:8" x14ac:dyDescent="0.25">
      <c r="A6275" s="82">
        <v>6275</v>
      </c>
      <c r="B6275" s="83" t="s">
        <v>905</v>
      </c>
      <c r="C6275" s="93">
        <v>0.625</v>
      </c>
      <c r="D6275" s="83" t="s">
        <v>284</v>
      </c>
      <c r="E6275" s="83" t="s">
        <v>24</v>
      </c>
      <c r="F6275" s="83" t="s">
        <v>690</v>
      </c>
      <c r="G6275" s="97">
        <v>1</v>
      </c>
      <c r="H6275" s="97">
        <v>250</v>
      </c>
    </row>
    <row r="6276" spans="1:8" x14ac:dyDescent="0.25">
      <c r="A6276" s="82">
        <v>6276</v>
      </c>
      <c r="B6276" s="83" t="s">
        <v>905</v>
      </c>
      <c r="C6276" s="93">
        <v>0.625</v>
      </c>
      <c r="D6276" s="83" t="s">
        <v>284</v>
      </c>
      <c r="E6276" s="83" t="s">
        <v>24</v>
      </c>
      <c r="F6276" s="83" t="s">
        <v>983</v>
      </c>
      <c r="G6276" s="97">
        <v>8</v>
      </c>
      <c r="H6276" s="97">
        <v>2000</v>
      </c>
    </row>
    <row r="6277" spans="1:8" x14ac:dyDescent="0.25">
      <c r="A6277" s="82">
        <v>6277</v>
      </c>
      <c r="B6277" s="83" t="s">
        <v>905</v>
      </c>
      <c r="C6277" s="93">
        <v>0.625</v>
      </c>
      <c r="D6277" s="83" t="s">
        <v>284</v>
      </c>
      <c r="E6277" s="83" t="s">
        <v>24</v>
      </c>
      <c r="F6277" s="83" t="s">
        <v>317</v>
      </c>
      <c r="G6277" s="97">
        <v>1</v>
      </c>
      <c r="H6277" s="97">
        <v>250</v>
      </c>
    </row>
    <row r="6278" spans="1:8" x14ac:dyDescent="0.25">
      <c r="A6278" s="82">
        <v>6278</v>
      </c>
      <c r="B6278" s="83" t="s">
        <v>905</v>
      </c>
      <c r="C6278" s="93">
        <v>0.625</v>
      </c>
      <c r="D6278" s="83" t="s">
        <v>284</v>
      </c>
      <c r="E6278" s="83" t="s">
        <v>24</v>
      </c>
      <c r="F6278" s="83" t="s">
        <v>994</v>
      </c>
      <c r="G6278" s="97">
        <v>10</v>
      </c>
      <c r="H6278" s="97">
        <v>2500</v>
      </c>
    </row>
    <row r="6279" spans="1:8" x14ac:dyDescent="0.25">
      <c r="A6279" s="82">
        <v>6279</v>
      </c>
      <c r="B6279" s="83" t="s">
        <v>905</v>
      </c>
      <c r="C6279" s="93">
        <v>0.625</v>
      </c>
      <c r="D6279" s="83" t="s">
        <v>284</v>
      </c>
      <c r="E6279" s="83" t="s">
        <v>24</v>
      </c>
      <c r="F6279" s="83" t="s">
        <v>28</v>
      </c>
      <c r="G6279" s="97">
        <v>3</v>
      </c>
      <c r="H6279" s="97">
        <v>750</v>
      </c>
    </row>
    <row r="6280" spans="1:8" x14ac:dyDescent="0.25">
      <c r="A6280" s="82">
        <v>6280</v>
      </c>
      <c r="B6280" s="83" t="s">
        <v>905</v>
      </c>
      <c r="C6280" s="93">
        <v>0.625</v>
      </c>
      <c r="D6280" s="83" t="s">
        <v>284</v>
      </c>
      <c r="E6280" s="83" t="s">
        <v>24</v>
      </c>
      <c r="F6280" s="83" t="s">
        <v>997</v>
      </c>
      <c r="G6280" s="97">
        <v>66</v>
      </c>
      <c r="H6280" s="97">
        <v>16500</v>
      </c>
    </row>
    <row r="6281" spans="1:8" x14ac:dyDescent="0.25">
      <c r="A6281" s="82">
        <v>6281</v>
      </c>
      <c r="B6281" s="83" t="s">
        <v>905</v>
      </c>
      <c r="C6281" s="93">
        <v>0.625</v>
      </c>
      <c r="D6281" s="83" t="s">
        <v>284</v>
      </c>
      <c r="E6281" s="83" t="s">
        <v>24</v>
      </c>
      <c r="F6281" s="83" t="s">
        <v>497</v>
      </c>
      <c r="G6281" s="97">
        <v>1</v>
      </c>
      <c r="H6281" s="97">
        <v>250</v>
      </c>
    </row>
    <row r="6282" spans="1:8" x14ac:dyDescent="0.25">
      <c r="A6282" s="82">
        <v>6282</v>
      </c>
      <c r="B6282" s="83" t="s">
        <v>905</v>
      </c>
      <c r="C6282" s="93">
        <v>0.625</v>
      </c>
      <c r="D6282" s="83" t="s">
        <v>284</v>
      </c>
      <c r="E6282" s="83" t="s">
        <v>24</v>
      </c>
      <c r="F6282" s="83" t="s">
        <v>306</v>
      </c>
      <c r="G6282" s="97">
        <v>43</v>
      </c>
      <c r="H6282" s="97">
        <v>10750</v>
      </c>
    </row>
    <row r="6283" spans="1:8" x14ac:dyDescent="0.25">
      <c r="A6283" s="82">
        <v>6283</v>
      </c>
      <c r="B6283" s="83" t="s">
        <v>905</v>
      </c>
      <c r="C6283" s="93">
        <v>0.625</v>
      </c>
      <c r="D6283" s="83" t="s">
        <v>284</v>
      </c>
      <c r="E6283" s="83" t="s">
        <v>24</v>
      </c>
      <c r="F6283" s="83" t="s">
        <v>985</v>
      </c>
      <c r="G6283" s="97">
        <v>60</v>
      </c>
      <c r="H6283" s="97">
        <v>15000</v>
      </c>
    </row>
    <row r="6284" spans="1:8" x14ac:dyDescent="0.25">
      <c r="A6284" s="82">
        <v>6284</v>
      </c>
      <c r="B6284" s="83" t="s">
        <v>905</v>
      </c>
      <c r="C6284" s="93">
        <v>0.625</v>
      </c>
      <c r="D6284" s="83" t="s">
        <v>284</v>
      </c>
      <c r="E6284" s="83" t="s">
        <v>24</v>
      </c>
      <c r="F6284" s="83" t="s">
        <v>478</v>
      </c>
      <c r="G6284" s="97">
        <v>1</v>
      </c>
      <c r="H6284" s="97">
        <v>250</v>
      </c>
    </row>
    <row r="6285" spans="1:8" x14ac:dyDescent="0.25">
      <c r="A6285" s="82">
        <v>6285</v>
      </c>
      <c r="B6285" s="83" t="s">
        <v>905</v>
      </c>
      <c r="C6285" s="93">
        <v>0.625</v>
      </c>
      <c r="D6285" s="83" t="s">
        <v>284</v>
      </c>
      <c r="E6285" s="83" t="s">
        <v>24</v>
      </c>
      <c r="F6285" s="83" t="s">
        <v>1001</v>
      </c>
      <c r="G6285" s="97">
        <v>1</v>
      </c>
      <c r="H6285" s="97">
        <v>250</v>
      </c>
    </row>
    <row r="6286" spans="1:8" x14ac:dyDescent="0.25">
      <c r="A6286" s="82">
        <v>6286</v>
      </c>
      <c r="B6286" s="83" t="s">
        <v>905</v>
      </c>
      <c r="C6286" s="93">
        <v>0.625</v>
      </c>
      <c r="D6286" s="83" t="s">
        <v>284</v>
      </c>
      <c r="E6286" s="83" t="s">
        <v>24</v>
      </c>
      <c r="F6286" s="83" t="s">
        <v>430</v>
      </c>
      <c r="G6286" s="97">
        <v>1</v>
      </c>
      <c r="H6286" s="97">
        <v>250</v>
      </c>
    </row>
    <row r="6287" spans="1:8" x14ac:dyDescent="0.25">
      <c r="A6287" s="82">
        <v>6287</v>
      </c>
      <c r="B6287" s="83" t="s">
        <v>905</v>
      </c>
      <c r="C6287" s="93">
        <v>0.625</v>
      </c>
      <c r="D6287" s="83" t="s">
        <v>284</v>
      </c>
      <c r="E6287" s="83" t="s">
        <v>24</v>
      </c>
      <c r="F6287" s="83" t="s">
        <v>30</v>
      </c>
      <c r="G6287" s="97">
        <v>5</v>
      </c>
      <c r="H6287" s="97">
        <v>1250</v>
      </c>
    </row>
    <row r="6288" spans="1:8" x14ac:dyDescent="0.25">
      <c r="A6288" s="82">
        <v>6288</v>
      </c>
      <c r="B6288" s="83" t="s">
        <v>905</v>
      </c>
      <c r="C6288" s="93">
        <v>0.625</v>
      </c>
      <c r="D6288" s="83" t="s">
        <v>284</v>
      </c>
      <c r="E6288" s="83" t="s">
        <v>24</v>
      </c>
      <c r="F6288" s="83" t="s">
        <v>984</v>
      </c>
      <c r="G6288" s="97">
        <v>17</v>
      </c>
      <c r="H6288" s="97">
        <v>4250</v>
      </c>
    </row>
    <row r="6289" spans="1:8" x14ac:dyDescent="0.25">
      <c r="A6289" s="82">
        <v>6289</v>
      </c>
      <c r="B6289" s="83" t="s">
        <v>905</v>
      </c>
      <c r="C6289" s="93">
        <v>0.625</v>
      </c>
      <c r="D6289" s="83" t="s">
        <v>284</v>
      </c>
      <c r="E6289" s="83" t="s">
        <v>24</v>
      </c>
      <c r="F6289" s="83" t="s">
        <v>1008</v>
      </c>
      <c r="G6289" s="97">
        <v>6</v>
      </c>
      <c r="H6289" s="97">
        <v>1500</v>
      </c>
    </row>
    <row r="6290" spans="1:8" x14ac:dyDescent="0.25">
      <c r="A6290" s="82">
        <v>6290</v>
      </c>
      <c r="B6290" s="83" t="s">
        <v>905</v>
      </c>
      <c r="C6290" s="93">
        <v>0.625</v>
      </c>
      <c r="D6290" s="83" t="s">
        <v>284</v>
      </c>
      <c r="E6290" s="83" t="s">
        <v>24</v>
      </c>
      <c r="F6290" s="83" t="s">
        <v>479</v>
      </c>
      <c r="G6290" s="97">
        <v>200</v>
      </c>
      <c r="H6290" s="97">
        <v>50000</v>
      </c>
    </row>
    <row r="6291" spans="1:8" x14ac:dyDescent="0.25">
      <c r="A6291" s="82">
        <v>6291</v>
      </c>
      <c r="B6291" s="83" t="s">
        <v>905</v>
      </c>
      <c r="C6291" s="93">
        <v>0.625</v>
      </c>
      <c r="D6291" s="83" t="s">
        <v>284</v>
      </c>
      <c r="E6291" s="83" t="s">
        <v>24</v>
      </c>
      <c r="F6291" s="83" t="s">
        <v>334</v>
      </c>
      <c r="G6291" s="97">
        <v>12</v>
      </c>
      <c r="H6291" s="97">
        <v>3000</v>
      </c>
    </row>
    <row r="6292" spans="1:8" x14ac:dyDescent="0.25">
      <c r="A6292" s="82">
        <v>6292</v>
      </c>
      <c r="B6292" s="83" t="s">
        <v>905</v>
      </c>
      <c r="C6292" s="93">
        <v>0.625</v>
      </c>
      <c r="D6292" s="83" t="s">
        <v>284</v>
      </c>
      <c r="E6292" s="83" t="s">
        <v>24</v>
      </c>
      <c r="F6292" s="83" t="s">
        <v>52</v>
      </c>
      <c r="G6292" s="97">
        <v>3</v>
      </c>
      <c r="H6292" s="97">
        <v>750</v>
      </c>
    </row>
    <row r="6293" spans="1:8" x14ac:dyDescent="0.25">
      <c r="A6293" s="82">
        <v>6293</v>
      </c>
      <c r="B6293" s="83" t="s">
        <v>905</v>
      </c>
      <c r="C6293" s="93">
        <v>0.625</v>
      </c>
      <c r="D6293" s="83" t="s">
        <v>284</v>
      </c>
      <c r="E6293" s="83" t="s">
        <v>24</v>
      </c>
      <c r="F6293" s="83" t="s">
        <v>31</v>
      </c>
      <c r="G6293" s="97">
        <v>1</v>
      </c>
      <c r="H6293" s="97">
        <v>250</v>
      </c>
    </row>
    <row r="6294" spans="1:8" x14ac:dyDescent="0.25">
      <c r="A6294" s="82">
        <v>6294</v>
      </c>
      <c r="B6294" s="83" t="s">
        <v>905</v>
      </c>
      <c r="C6294" s="93">
        <v>0.625</v>
      </c>
      <c r="D6294" s="83" t="s">
        <v>284</v>
      </c>
      <c r="E6294" s="83" t="s">
        <v>24</v>
      </c>
      <c r="F6294" s="83" t="s">
        <v>1022</v>
      </c>
      <c r="G6294" s="97">
        <v>2</v>
      </c>
      <c r="H6294" s="97">
        <v>500</v>
      </c>
    </row>
    <row r="6295" spans="1:8" x14ac:dyDescent="0.25">
      <c r="A6295" s="82">
        <v>6295</v>
      </c>
      <c r="B6295" s="83" t="s">
        <v>906</v>
      </c>
      <c r="C6295" s="93">
        <v>0.33333333333333331</v>
      </c>
      <c r="D6295" s="83" t="s">
        <v>846</v>
      </c>
      <c r="E6295" s="83" t="s">
        <v>24</v>
      </c>
      <c r="F6295" s="83" t="s">
        <v>997</v>
      </c>
      <c r="G6295" s="97">
        <v>67</v>
      </c>
      <c r="H6295" s="97">
        <v>4653</v>
      </c>
    </row>
    <row r="6296" spans="1:8" x14ac:dyDescent="0.25">
      <c r="A6296" s="82">
        <v>6296</v>
      </c>
      <c r="B6296" s="83" t="s">
        <v>906</v>
      </c>
      <c r="C6296" s="93">
        <v>0.33333333333333331</v>
      </c>
      <c r="D6296" s="83" t="s">
        <v>846</v>
      </c>
      <c r="E6296" s="83" t="s">
        <v>24</v>
      </c>
      <c r="F6296" s="83" t="s">
        <v>988</v>
      </c>
      <c r="G6296" s="97">
        <v>10</v>
      </c>
      <c r="H6296" s="97">
        <v>694</v>
      </c>
    </row>
    <row r="6297" spans="1:8" x14ac:dyDescent="0.25">
      <c r="A6297" s="82">
        <v>6297</v>
      </c>
      <c r="B6297" s="83" t="s">
        <v>906</v>
      </c>
      <c r="C6297" s="93">
        <v>0.33333333333333331</v>
      </c>
      <c r="D6297" s="83" t="s">
        <v>846</v>
      </c>
      <c r="E6297" s="83" t="s">
        <v>24</v>
      </c>
      <c r="F6297" s="83" t="s">
        <v>306</v>
      </c>
      <c r="G6297" s="97">
        <v>77</v>
      </c>
      <c r="H6297" s="97">
        <v>5347</v>
      </c>
    </row>
    <row r="6298" spans="1:8" x14ac:dyDescent="0.25">
      <c r="A6298" s="82">
        <v>6298</v>
      </c>
      <c r="B6298" s="83" t="s">
        <v>906</v>
      </c>
      <c r="C6298" s="93">
        <v>0.33333333333333331</v>
      </c>
      <c r="D6298" s="83" t="s">
        <v>846</v>
      </c>
      <c r="E6298" s="83" t="s">
        <v>24</v>
      </c>
      <c r="F6298" s="83" t="s">
        <v>334</v>
      </c>
      <c r="G6298" s="97">
        <v>6</v>
      </c>
      <c r="H6298" s="97">
        <v>417</v>
      </c>
    </row>
    <row r="6299" spans="1:8" x14ac:dyDescent="0.25">
      <c r="A6299" s="82">
        <v>6299</v>
      </c>
      <c r="B6299" s="83" t="s">
        <v>906</v>
      </c>
      <c r="C6299" s="93">
        <v>0.33333333333333331</v>
      </c>
      <c r="D6299" s="83" t="s">
        <v>846</v>
      </c>
      <c r="E6299" s="83" t="s">
        <v>24</v>
      </c>
      <c r="F6299" s="83" t="s">
        <v>58</v>
      </c>
      <c r="G6299" s="97">
        <v>3</v>
      </c>
      <c r="H6299" s="97">
        <v>208</v>
      </c>
    </row>
    <row r="6300" spans="1:8" x14ac:dyDescent="0.25">
      <c r="A6300" s="82">
        <v>6300</v>
      </c>
      <c r="B6300" s="83" t="s">
        <v>906</v>
      </c>
      <c r="C6300" s="93">
        <v>0.33333333333333331</v>
      </c>
      <c r="D6300" s="83" t="s">
        <v>846</v>
      </c>
      <c r="E6300" s="83" t="s">
        <v>24</v>
      </c>
      <c r="F6300" s="83" t="s">
        <v>499</v>
      </c>
      <c r="G6300" s="97">
        <v>1</v>
      </c>
      <c r="H6300" s="97">
        <v>69</v>
      </c>
    </row>
    <row r="6301" spans="1:8" x14ac:dyDescent="0.25">
      <c r="A6301" s="82">
        <v>6301</v>
      </c>
      <c r="B6301" s="83" t="s">
        <v>906</v>
      </c>
      <c r="C6301" s="93">
        <v>0.33333333333333331</v>
      </c>
      <c r="D6301" s="83" t="s">
        <v>846</v>
      </c>
      <c r="E6301" s="83" t="s">
        <v>24</v>
      </c>
      <c r="F6301" s="83" t="s">
        <v>497</v>
      </c>
      <c r="G6301" s="97">
        <v>9</v>
      </c>
      <c r="H6301" s="97">
        <v>625</v>
      </c>
    </row>
    <row r="6302" spans="1:8" x14ac:dyDescent="0.25">
      <c r="A6302" s="82">
        <v>6302</v>
      </c>
      <c r="B6302" s="83" t="s">
        <v>906</v>
      </c>
      <c r="C6302" s="93">
        <v>0.33333333333333331</v>
      </c>
      <c r="D6302" s="83" t="s">
        <v>846</v>
      </c>
      <c r="E6302" s="83" t="s">
        <v>24</v>
      </c>
      <c r="F6302" s="83" t="s">
        <v>1001</v>
      </c>
      <c r="G6302" s="97">
        <v>2</v>
      </c>
      <c r="H6302" s="97">
        <v>139</v>
      </c>
    </row>
    <row r="6303" spans="1:8" x14ac:dyDescent="0.25">
      <c r="A6303" s="82">
        <v>6303</v>
      </c>
      <c r="B6303" s="83" t="s">
        <v>906</v>
      </c>
      <c r="C6303" s="93">
        <v>0.33333333333333331</v>
      </c>
      <c r="D6303" s="83" t="s">
        <v>846</v>
      </c>
      <c r="E6303" s="83" t="s">
        <v>24</v>
      </c>
      <c r="F6303" s="83" t="s">
        <v>479</v>
      </c>
      <c r="G6303" s="97">
        <v>148</v>
      </c>
      <c r="H6303" s="97">
        <v>10278</v>
      </c>
    </row>
    <row r="6304" spans="1:8" x14ac:dyDescent="0.25">
      <c r="A6304" s="82">
        <v>6304</v>
      </c>
      <c r="B6304" s="83" t="s">
        <v>906</v>
      </c>
      <c r="C6304" s="93">
        <v>0.33333333333333331</v>
      </c>
      <c r="D6304" s="83" t="s">
        <v>846</v>
      </c>
      <c r="E6304" s="83" t="s">
        <v>24</v>
      </c>
      <c r="F6304" s="83" t="s">
        <v>983</v>
      </c>
      <c r="G6304" s="97">
        <v>6</v>
      </c>
      <c r="H6304" s="97">
        <v>417</v>
      </c>
    </row>
    <row r="6305" spans="1:8" x14ac:dyDescent="0.25">
      <c r="A6305" s="82">
        <v>6305</v>
      </c>
      <c r="B6305" s="83" t="s">
        <v>906</v>
      </c>
      <c r="C6305" s="93">
        <v>0.33333333333333331</v>
      </c>
      <c r="D6305" s="83" t="s">
        <v>846</v>
      </c>
      <c r="E6305" s="83" t="s">
        <v>24</v>
      </c>
      <c r="F6305" s="83" t="s">
        <v>994</v>
      </c>
      <c r="G6305" s="97">
        <v>10</v>
      </c>
      <c r="H6305" s="97">
        <v>694</v>
      </c>
    </row>
    <row r="6306" spans="1:8" x14ac:dyDescent="0.25">
      <c r="A6306" s="82">
        <v>6306</v>
      </c>
      <c r="B6306" s="83" t="s">
        <v>906</v>
      </c>
      <c r="C6306" s="93">
        <v>0.33333333333333331</v>
      </c>
      <c r="D6306" s="83" t="s">
        <v>846</v>
      </c>
      <c r="E6306" s="83" t="s">
        <v>24</v>
      </c>
      <c r="F6306" s="83" t="s">
        <v>63</v>
      </c>
      <c r="G6306" s="97">
        <v>1</v>
      </c>
      <c r="H6306" s="97">
        <v>69</v>
      </c>
    </row>
    <row r="6307" spans="1:8" x14ac:dyDescent="0.25">
      <c r="A6307" s="82">
        <v>6307</v>
      </c>
      <c r="B6307" s="83" t="s">
        <v>906</v>
      </c>
      <c r="C6307" s="93">
        <v>0.33333333333333331</v>
      </c>
      <c r="D6307" s="83" t="s">
        <v>846</v>
      </c>
      <c r="E6307" s="83" t="s">
        <v>24</v>
      </c>
      <c r="F6307" s="83" t="s">
        <v>696</v>
      </c>
      <c r="G6307" s="97">
        <v>2</v>
      </c>
      <c r="H6307" s="97">
        <v>139</v>
      </c>
    </row>
    <row r="6308" spans="1:8" x14ac:dyDescent="0.25">
      <c r="A6308" s="82">
        <v>6308</v>
      </c>
      <c r="B6308" s="83" t="s">
        <v>906</v>
      </c>
      <c r="C6308" s="93">
        <v>0.33333333333333331</v>
      </c>
      <c r="D6308" s="83" t="s">
        <v>846</v>
      </c>
      <c r="E6308" s="83" t="s">
        <v>24</v>
      </c>
      <c r="F6308" s="83" t="s">
        <v>478</v>
      </c>
      <c r="G6308" s="97">
        <v>4</v>
      </c>
      <c r="H6308" s="97">
        <v>278</v>
      </c>
    </row>
    <row r="6309" spans="1:8" x14ac:dyDescent="0.25">
      <c r="A6309" s="82">
        <v>6309</v>
      </c>
      <c r="B6309" s="83" t="s">
        <v>906</v>
      </c>
      <c r="C6309" s="93">
        <v>0.33333333333333331</v>
      </c>
      <c r="D6309" s="83" t="s">
        <v>846</v>
      </c>
      <c r="E6309" s="83" t="s">
        <v>24</v>
      </c>
      <c r="F6309" s="83" t="s">
        <v>985</v>
      </c>
      <c r="G6309" s="97">
        <v>111</v>
      </c>
      <c r="H6309" s="97">
        <v>7708</v>
      </c>
    </row>
    <row r="6310" spans="1:8" x14ac:dyDescent="0.25">
      <c r="A6310" s="82">
        <v>6310</v>
      </c>
      <c r="B6310" s="83" t="s">
        <v>906</v>
      </c>
      <c r="C6310" s="93">
        <v>0.33333333333333331</v>
      </c>
      <c r="D6310" s="83" t="s">
        <v>846</v>
      </c>
      <c r="E6310" s="83" t="s">
        <v>24</v>
      </c>
      <c r="F6310" s="83" t="s">
        <v>984</v>
      </c>
      <c r="G6310" s="97">
        <v>4</v>
      </c>
      <c r="H6310" s="97">
        <v>278</v>
      </c>
    </row>
    <row r="6311" spans="1:8" x14ac:dyDescent="0.25">
      <c r="A6311" s="82">
        <v>6311</v>
      </c>
      <c r="B6311" s="83" t="s">
        <v>906</v>
      </c>
      <c r="C6311" s="93">
        <v>0.33333333333333331</v>
      </c>
      <c r="D6311" s="83" t="s">
        <v>846</v>
      </c>
      <c r="E6311" s="83" t="s">
        <v>24</v>
      </c>
      <c r="F6311" s="83" t="s">
        <v>343</v>
      </c>
      <c r="G6311" s="97">
        <v>3</v>
      </c>
      <c r="H6311" s="97">
        <v>208</v>
      </c>
    </row>
    <row r="6312" spans="1:8" x14ac:dyDescent="0.25">
      <c r="A6312" s="82">
        <v>6312</v>
      </c>
      <c r="B6312" s="83" t="s">
        <v>906</v>
      </c>
      <c r="C6312" s="93">
        <v>0.33333333333333331</v>
      </c>
      <c r="D6312" s="83" t="s">
        <v>846</v>
      </c>
      <c r="E6312" s="83" t="s">
        <v>24</v>
      </c>
      <c r="F6312" s="83" t="s">
        <v>991</v>
      </c>
      <c r="G6312" s="97">
        <v>27</v>
      </c>
      <c r="H6312" s="97">
        <v>1875</v>
      </c>
    </row>
    <row r="6313" spans="1:8" x14ac:dyDescent="0.25">
      <c r="A6313" s="82">
        <v>6313</v>
      </c>
      <c r="B6313" s="83" t="s">
        <v>906</v>
      </c>
      <c r="C6313" s="93">
        <v>0.33333333333333331</v>
      </c>
      <c r="D6313" s="83" t="s">
        <v>846</v>
      </c>
      <c r="E6313" s="83" t="s">
        <v>24</v>
      </c>
      <c r="F6313" s="83" t="s">
        <v>1007</v>
      </c>
      <c r="G6313" s="97">
        <v>4</v>
      </c>
      <c r="H6313" s="97">
        <v>278</v>
      </c>
    </row>
    <row r="6314" spans="1:8" x14ac:dyDescent="0.25">
      <c r="A6314" s="82">
        <v>6314</v>
      </c>
      <c r="B6314" s="83" t="s">
        <v>906</v>
      </c>
      <c r="C6314" s="93">
        <v>0.33333333333333331</v>
      </c>
      <c r="D6314" s="83" t="s">
        <v>846</v>
      </c>
      <c r="E6314" s="83" t="s">
        <v>24</v>
      </c>
      <c r="F6314" s="83" t="s">
        <v>31</v>
      </c>
      <c r="G6314" s="97">
        <v>1</v>
      </c>
      <c r="H6314" s="97">
        <v>69</v>
      </c>
    </row>
    <row r="6315" spans="1:8" x14ac:dyDescent="0.25">
      <c r="A6315" s="82">
        <v>6315</v>
      </c>
      <c r="B6315" s="83" t="s">
        <v>906</v>
      </c>
      <c r="C6315" s="93">
        <v>0.33333333333333331</v>
      </c>
      <c r="D6315" s="83" t="s">
        <v>846</v>
      </c>
      <c r="E6315" s="83" t="s">
        <v>24</v>
      </c>
      <c r="F6315" s="83" t="s">
        <v>30</v>
      </c>
      <c r="G6315" s="97">
        <v>3</v>
      </c>
      <c r="H6315" s="97">
        <v>208</v>
      </c>
    </row>
    <row r="6316" spans="1:8" x14ac:dyDescent="0.25">
      <c r="A6316" s="82">
        <v>6316</v>
      </c>
      <c r="B6316" s="83" t="s">
        <v>906</v>
      </c>
      <c r="C6316" s="93">
        <v>0.33333333333333331</v>
      </c>
      <c r="D6316" s="83" t="s">
        <v>846</v>
      </c>
      <c r="E6316" s="83" t="s">
        <v>24</v>
      </c>
      <c r="F6316" s="83" t="s">
        <v>1008</v>
      </c>
      <c r="G6316" s="97">
        <v>6</v>
      </c>
      <c r="H6316" s="97">
        <v>417</v>
      </c>
    </row>
    <row r="6317" spans="1:8" x14ac:dyDescent="0.25">
      <c r="A6317" s="82">
        <v>6317</v>
      </c>
      <c r="B6317" s="83" t="s">
        <v>906</v>
      </c>
      <c r="C6317" s="93">
        <v>0.33333333333333331</v>
      </c>
      <c r="D6317" s="83" t="s">
        <v>846</v>
      </c>
      <c r="E6317" s="83" t="s">
        <v>24</v>
      </c>
      <c r="F6317" s="83" t="s">
        <v>1017</v>
      </c>
      <c r="G6317" s="97">
        <v>1</v>
      </c>
      <c r="H6317" s="97">
        <v>69</v>
      </c>
    </row>
    <row r="6318" spans="1:8" x14ac:dyDescent="0.25">
      <c r="A6318" s="82">
        <v>6318</v>
      </c>
      <c r="B6318" s="83" t="s">
        <v>907</v>
      </c>
      <c r="C6318" s="93">
        <v>0.33333333333333331</v>
      </c>
      <c r="D6318" s="83" t="s">
        <v>846</v>
      </c>
      <c r="E6318" s="83" t="s">
        <v>24</v>
      </c>
      <c r="F6318" s="83" t="s">
        <v>63</v>
      </c>
      <c r="G6318" s="97">
        <v>5</v>
      </c>
      <c r="H6318" s="97">
        <v>472</v>
      </c>
    </row>
    <row r="6319" spans="1:8" x14ac:dyDescent="0.25">
      <c r="A6319" s="82">
        <v>6319</v>
      </c>
      <c r="B6319" s="83" t="s">
        <v>907</v>
      </c>
      <c r="C6319" s="93">
        <v>0.33333333333333331</v>
      </c>
      <c r="D6319" s="83" t="s">
        <v>846</v>
      </c>
      <c r="E6319" s="83" t="s">
        <v>24</v>
      </c>
      <c r="F6319" s="83" t="s">
        <v>985</v>
      </c>
      <c r="G6319" s="97">
        <v>47</v>
      </c>
      <c r="H6319" s="97">
        <v>4434</v>
      </c>
    </row>
    <row r="6320" spans="1:8" x14ac:dyDescent="0.25">
      <c r="A6320" s="82">
        <v>6320</v>
      </c>
      <c r="B6320" s="83" t="s">
        <v>907</v>
      </c>
      <c r="C6320" s="93">
        <v>0.33333333333333331</v>
      </c>
      <c r="D6320" s="83" t="s">
        <v>846</v>
      </c>
      <c r="E6320" s="83" t="s">
        <v>24</v>
      </c>
      <c r="F6320" s="83" t="s">
        <v>58</v>
      </c>
      <c r="G6320" s="97">
        <v>1</v>
      </c>
      <c r="H6320" s="97">
        <v>94</v>
      </c>
    </row>
    <row r="6321" spans="1:8" x14ac:dyDescent="0.25">
      <c r="A6321" s="82">
        <v>6321</v>
      </c>
      <c r="B6321" s="83" t="s">
        <v>907</v>
      </c>
      <c r="C6321" s="93">
        <v>0.33333333333333331</v>
      </c>
      <c r="D6321" s="83" t="s">
        <v>846</v>
      </c>
      <c r="E6321" s="83" t="s">
        <v>24</v>
      </c>
      <c r="F6321" s="83" t="s">
        <v>132</v>
      </c>
      <c r="G6321" s="97">
        <v>1</v>
      </c>
      <c r="H6321" s="97">
        <v>94</v>
      </c>
    </row>
    <row r="6322" spans="1:8" x14ac:dyDescent="0.25">
      <c r="A6322" s="82">
        <v>6322</v>
      </c>
      <c r="B6322" s="83" t="s">
        <v>907</v>
      </c>
      <c r="C6322" s="93">
        <v>0.33333333333333331</v>
      </c>
      <c r="D6322" s="83" t="s">
        <v>846</v>
      </c>
      <c r="E6322" s="83" t="s">
        <v>24</v>
      </c>
      <c r="F6322" s="83" t="s">
        <v>306</v>
      </c>
      <c r="G6322" s="97">
        <v>15</v>
      </c>
      <c r="H6322" s="97">
        <v>1415</v>
      </c>
    </row>
    <row r="6323" spans="1:8" x14ac:dyDescent="0.25">
      <c r="A6323" s="82">
        <v>6323</v>
      </c>
      <c r="B6323" s="83" t="s">
        <v>907</v>
      </c>
      <c r="C6323" s="93">
        <v>0.33333333333333331</v>
      </c>
      <c r="D6323" s="83" t="s">
        <v>846</v>
      </c>
      <c r="E6323" s="83" t="s">
        <v>24</v>
      </c>
      <c r="F6323" s="83" t="s">
        <v>497</v>
      </c>
      <c r="G6323" s="97">
        <v>1</v>
      </c>
      <c r="H6323" s="97">
        <v>94</v>
      </c>
    </row>
    <row r="6324" spans="1:8" x14ac:dyDescent="0.25">
      <c r="A6324" s="82">
        <v>6324</v>
      </c>
      <c r="B6324" s="83" t="s">
        <v>907</v>
      </c>
      <c r="C6324" s="93">
        <v>0.33333333333333331</v>
      </c>
      <c r="D6324" s="83" t="s">
        <v>846</v>
      </c>
      <c r="E6324" s="83" t="s">
        <v>24</v>
      </c>
      <c r="F6324" s="83" t="s">
        <v>54</v>
      </c>
      <c r="G6324" s="97">
        <v>2</v>
      </c>
      <c r="H6324" s="97">
        <v>189</v>
      </c>
    </row>
    <row r="6325" spans="1:8" x14ac:dyDescent="0.25">
      <c r="A6325" s="82">
        <v>6325</v>
      </c>
      <c r="B6325" s="83" t="s">
        <v>907</v>
      </c>
      <c r="C6325" s="93">
        <v>0.33333333333333331</v>
      </c>
      <c r="D6325" s="83" t="s">
        <v>846</v>
      </c>
      <c r="E6325" s="83" t="s">
        <v>24</v>
      </c>
      <c r="F6325" s="83" t="s">
        <v>1001</v>
      </c>
      <c r="G6325" s="97">
        <v>1</v>
      </c>
      <c r="H6325" s="97">
        <v>94</v>
      </c>
    </row>
    <row r="6326" spans="1:8" x14ac:dyDescent="0.25">
      <c r="A6326" s="82">
        <v>6326</v>
      </c>
      <c r="B6326" s="83" t="s">
        <v>907</v>
      </c>
      <c r="C6326" s="93">
        <v>0.33333333333333331</v>
      </c>
      <c r="D6326" s="83" t="s">
        <v>846</v>
      </c>
      <c r="E6326" s="83" t="s">
        <v>24</v>
      </c>
      <c r="F6326" s="83" t="s">
        <v>478</v>
      </c>
      <c r="G6326" s="97">
        <v>3</v>
      </c>
      <c r="H6326" s="97">
        <v>283</v>
      </c>
    </row>
    <row r="6327" spans="1:8" x14ac:dyDescent="0.25">
      <c r="A6327" s="82">
        <v>6327</v>
      </c>
      <c r="B6327" s="83" t="s">
        <v>907</v>
      </c>
      <c r="C6327" s="93">
        <v>0.33333333333333331</v>
      </c>
      <c r="D6327" s="83" t="s">
        <v>846</v>
      </c>
      <c r="E6327" s="83" t="s">
        <v>24</v>
      </c>
      <c r="F6327" s="83" t="s">
        <v>989</v>
      </c>
      <c r="G6327" s="97">
        <v>1</v>
      </c>
      <c r="H6327" s="97">
        <v>94</v>
      </c>
    </row>
    <row r="6328" spans="1:8" x14ac:dyDescent="0.25">
      <c r="A6328" s="82">
        <v>6328</v>
      </c>
      <c r="B6328" s="83" t="s">
        <v>907</v>
      </c>
      <c r="C6328" s="93">
        <v>0.33333333333333331</v>
      </c>
      <c r="D6328" s="83" t="s">
        <v>846</v>
      </c>
      <c r="E6328" s="83" t="s">
        <v>24</v>
      </c>
      <c r="F6328" s="83" t="s">
        <v>479</v>
      </c>
      <c r="G6328" s="97">
        <v>64</v>
      </c>
      <c r="H6328" s="97">
        <v>6038</v>
      </c>
    </row>
    <row r="6329" spans="1:8" x14ac:dyDescent="0.25">
      <c r="A6329" s="82">
        <v>6329</v>
      </c>
      <c r="B6329" s="83" t="s">
        <v>907</v>
      </c>
      <c r="C6329" s="93">
        <v>0.33333333333333331</v>
      </c>
      <c r="D6329" s="83" t="s">
        <v>846</v>
      </c>
      <c r="E6329" s="83" t="s">
        <v>24</v>
      </c>
      <c r="F6329" s="83" t="s">
        <v>334</v>
      </c>
      <c r="G6329" s="97">
        <v>2</v>
      </c>
      <c r="H6329" s="97">
        <v>189</v>
      </c>
    </row>
    <row r="6330" spans="1:8" x14ac:dyDescent="0.25">
      <c r="A6330" s="82">
        <v>6330</v>
      </c>
      <c r="B6330" s="83" t="s">
        <v>907</v>
      </c>
      <c r="C6330" s="93">
        <v>0.33333333333333331</v>
      </c>
      <c r="D6330" s="83" t="s">
        <v>846</v>
      </c>
      <c r="E6330" s="83" t="s">
        <v>24</v>
      </c>
      <c r="F6330" s="83" t="s">
        <v>991</v>
      </c>
      <c r="G6330" s="97">
        <v>12</v>
      </c>
      <c r="H6330" s="97">
        <v>1132</v>
      </c>
    </row>
    <row r="6331" spans="1:8" x14ac:dyDescent="0.25">
      <c r="A6331" s="82">
        <v>6331</v>
      </c>
      <c r="B6331" s="83" t="s">
        <v>907</v>
      </c>
      <c r="C6331" s="93">
        <v>0.33333333333333331</v>
      </c>
      <c r="D6331" s="83" t="s">
        <v>846</v>
      </c>
      <c r="E6331" s="83" t="s">
        <v>24</v>
      </c>
      <c r="F6331" s="83" t="s">
        <v>343</v>
      </c>
      <c r="G6331" s="97">
        <v>1</v>
      </c>
      <c r="H6331" s="97">
        <v>94</v>
      </c>
    </row>
    <row r="6332" spans="1:8" x14ac:dyDescent="0.25">
      <c r="A6332" s="82">
        <v>6332</v>
      </c>
      <c r="B6332" s="83" t="s">
        <v>907</v>
      </c>
      <c r="C6332" s="93">
        <v>0.33333333333333331</v>
      </c>
      <c r="D6332" s="83" t="s">
        <v>846</v>
      </c>
      <c r="E6332" s="83" t="s">
        <v>24</v>
      </c>
      <c r="F6332" s="83" t="s">
        <v>983</v>
      </c>
      <c r="G6332" s="97">
        <v>4</v>
      </c>
      <c r="H6332" s="97">
        <v>377</v>
      </c>
    </row>
    <row r="6333" spans="1:8" x14ac:dyDescent="0.25">
      <c r="A6333" s="82">
        <v>6333</v>
      </c>
      <c r="B6333" s="83" t="s">
        <v>907</v>
      </c>
      <c r="C6333" s="93">
        <v>0.33333333333333331</v>
      </c>
      <c r="D6333" s="83" t="s">
        <v>846</v>
      </c>
      <c r="E6333" s="83" t="s">
        <v>24</v>
      </c>
      <c r="F6333" s="83" t="s">
        <v>997</v>
      </c>
      <c r="G6333" s="97">
        <v>45</v>
      </c>
      <c r="H6333" s="97">
        <v>4245</v>
      </c>
    </row>
    <row r="6334" spans="1:8" x14ac:dyDescent="0.25">
      <c r="A6334" s="82">
        <v>6334</v>
      </c>
      <c r="B6334" s="83" t="s">
        <v>907</v>
      </c>
      <c r="C6334" s="93">
        <v>0.33333333333333331</v>
      </c>
      <c r="D6334" s="83" t="s">
        <v>846</v>
      </c>
      <c r="E6334" s="83" t="s">
        <v>24</v>
      </c>
      <c r="F6334" s="83" t="s">
        <v>1007</v>
      </c>
      <c r="G6334" s="97">
        <v>6</v>
      </c>
      <c r="H6334" s="97">
        <v>566</v>
      </c>
    </row>
    <row r="6335" spans="1:8" x14ac:dyDescent="0.25">
      <c r="A6335" s="82">
        <v>6335</v>
      </c>
      <c r="B6335" s="83" t="s">
        <v>907</v>
      </c>
      <c r="C6335" s="93">
        <v>0.33333333333333331</v>
      </c>
      <c r="D6335" s="83" t="s">
        <v>846</v>
      </c>
      <c r="E6335" s="83" t="s">
        <v>24</v>
      </c>
      <c r="F6335" s="83" t="s">
        <v>994</v>
      </c>
      <c r="G6335" s="97">
        <v>16</v>
      </c>
      <c r="H6335" s="97">
        <v>1509</v>
      </c>
    </row>
    <row r="6336" spans="1:8" x14ac:dyDescent="0.25">
      <c r="A6336" s="82">
        <v>6336</v>
      </c>
      <c r="B6336" s="83" t="s">
        <v>907</v>
      </c>
      <c r="C6336" s="93">
        <v>0.33333333333333331</v>
      </c>
      <c r="D6336" s="83" t="s">
        <v>846</v>
      </c>
      <c r="E6336" s="83" t="s">
        <v>24</v>
      </c>
      <c r="F6336" s="83" t="s">
        <v>1017</v>
      </c>
      <c r="G6336" s="97">
        <v>3</v>
      </c>
      <c r="H6336" s="97">
        <v>283</v>
      </c>
    </row>
    <row r="6337" spans="1:8" x14ac:dyDescent="0.25">
      <c r="A6337" s="82">
        <v>6337</v>
      </c>
      <c r="B6337" s="83" t="s">
        <v>907</v>
      </c>
      <c r="C6337" s="93">
        <v>0.33333333333333331</v>
      </c>
      <c r="D6337" s="83" t="s">
        <v>846</v>
      </c>
      <c r="E6337" s="83" t="s">
        <v>24</v>
      </c>
      <c r="F6337" s="83" t="s">
        <v>1008</v>
      </c>
      <c r="G6337" s="97">
        <v>4</v>
      </c>
      <c r="H6337" s="97">
        <v>377</v>
      </c>
    </row>
    <row r="6338" spans="1:8" x14ac:dyDescent="0.25">
      <c r="A6338" s="82">
        <v>6338</v>
      </c>
      <c r="B6338" s="83" t="s">
        <v>907</v>
      </c>
      <c r="C6338" s="93">
        <v>0.33333333333333331</v>
      </c>
      <c r="D6338" s="83" t="s">
        <v>846</v>
      </c>
      <c r="E6338" s="83" t="s">
        <v>24</v>
      </c>
      <c r="F6338" s="83" t="s">
        <v>984</v>
      </c>
      <c r="G6338" s="97">
        <v>1</v>
      </c>
      <c r="H6338" s="97">
        <v>94</v>
      </c>
    </row>
    <row r="6339" spans="1:8" x14ac:dyDescent="0.25">
      <c r="A6339" s="82">
        <v>6339</v>
      </c>
      <c r="B6339" s="83" t="s">
        <v>907</v>
      </c>
      <c r="C6339" s="93">
        <v>0.33333333333333331</v>
      </c>
      <c r="D6339" s="83" t="s">
        <v>846</v>
      </c>
      <c r="E6339" s="83" t="s">
        <v>24</v>
      </c>
      <c r="F6339" s="83" t="s">
        <v>31</v>
      </c>
      <c r="G6339" s="97">
        <v>1</v>
      </c>
      <c r="H6339" s="97">
        <v>94</v>
      </c>
    </row>
    <row r="6340" spans="1:8" x14ac:dyDescent="0.25">
      <c r="A6340" s="82">
        <v>6340</v>
      </c>
      <c r="B6340" s="83" t="s">
        <v>907</v>
      </c>
      <c r="C6340" s="93">
        <v>0.33333333333333331</v>
      </c>
      <c r="D6340" s="83" t="s">
        <v>846</v>
      </c>
      <c r="E6340" s="83" t="s">
        <v>24</v>
      </c>
      <c r="F6340" s="83" t="s">
        <v>30</v>
      </c>
      <c r="G6340" s="97">
        <v>5</v>
      </c>
      <c r="H6340" s="97">
        <v>472</v>
      </c>
    </row>
    <row r="6341" spans="1:8" x14ac:dyDescent="0.25">
      <c r="A6341" s="82">
        <v>6341</v>
      </c>
      <c r="B6341" s="83" t="s">
        <v>908</v>
      </c>
      <c r="C6341" s="93">
        <v>0.33333333333333331</v>
      </c>
      <c r="D6341" s="83" t="s">
        <v>846</v>
      </c>
      <c r="E6341" s="83" t="s">
        <v>24</v>
      </c>
      <c r="F6341" s="83" t="s">
        <v>1018</v>
      </c>
      <c r="G6341" s="97">
        <v>3</v>
      </c>
      <c r="H6341" s="97">
        <v>319</v>
      </c>
    </row>
    <row r="6342" spans="1:8" x14ac:dyDescent="0.25">
      <c r="A6342" s="82">
        <v>6342</v>
      </c>
      <c r="B6342" s="83" t="s">
        <v>908</v>
      </c>
      <c r="C6342" s="93">
        <v>0.33333333333333331</v>
      </c>
      <c r="D6342" s="83" t="s">
        <v>846</v>
      </c>
      <c r="E6342" s="83" t="s">
        <v>24</v>
      </c>
      <c r="F6342" s="83" t="s">
        <v>1017</v>
      </c>
      <c r="G6342" s="97">
        <v>2</v>
      </c>
      <c r="H6342" s="97">
        <v>213</v>
      </c>
    </row>
    <row r="6343" spans="1:8" x14ac:dyDescent="0.25">
      <c r="A6343" s="82">
        <v>6343</v>
      </c>
      <c r="B6343" s="83" t="s">
        <v>908</v>
      </c>
      <c r="C6343" s="93">
        <v>0.33333333333333331</v>
      </c>
      <c r="D6343" s="83" t="s">
        <v>846</v>
      </c>
      <c r="E6343" s="83" t="s">
        <v>24</v>
      </c>
      <c r="F6343" s="83" t="s">
        <v>997</v>
      </c>
      <c r="G6343" s="97">
        <v>1</v>
      </c>
      <c r="H6343" s="97">
        <v>106</v>
      </c>
    </row>
    <row r="6344" spans="1:8" x14ac:dyDescent="0.25">
      <c r="A6344" s="82">
        <v>6344</v>
      </c>
      <c r="B6344" s="83" t="s">
        <v>908</v>
      </c>
      <c r="C6344" s="93">
        <v>0.33333333333333331</v>
      </c>
      <c r="D6344" s="83" t="s">
        <v>846</v>
      </c>
      <c r="E6344" s="83" t="s">
        <v>24</v>
      </c>
      <c r="F6344" s="83" t="s">
        <v>985</v>
      </c>
      <c r="G6344" s="97">
        <v>6</v>
      </c>
      <c r="H6344" s="97">
        <v>638</v>
      </c>
    </row>
    <row r="6345" spans="1:8" x14ac:dyDescent="0.25">
      <c r="A6345" s="82">
        <v>6345</v>
      </c>
      <c r="B6345" s="83" t="s">
        <v>908</v>
      </c>
      <c r="C6345" s="93">
        <v>0.33333333333333331</v>
      </c>
      <c r="D6345" s="83" t="s">
        <v>846</v>
      </c>
      <c r="E6345" s="83" t="s">
        <v>24</v>
      </c>
      <c r="F6345" s="83" t="s">
        <v>983</v>
      </c>
      <c r="G6345" s="97">
        <v>3</v>
      </c>
      <c r="H6345" s="97">
        <v>319</v>
      </c>
    </row>
    <row r="6346" spans="1:8" x14ac:dyDescent="0.25">
      <c r="A6346" s="82">
        <v>6346</v>
      </c>
      <c r="B6346" s="83" t="s">
        <v>908</v>
      </c>
      <c r="C6346" s="93">
        <v>0.33333333333333331</v>
      </c>
      <c r="D6346" s="83" t="s">
        <v>846</v>
      </c>
      <c r="E6346" s="83" t="s">
        <v>24</v>
      </c>
      <c r="F6346" s="83" t="s">
        <v>478</v>
      </c>
      <c r="G6346" s="97">
        <v>10</v>
      </c>
      <c r="H6346" s="97">
        <v>1064</v>
      </c>
    </row>
    <row r="6347" spans="1:8" x14ac:dyDescent="0.25">
      <c r="A6347" s="82">
        <v>6347</v>
      </c>
      <c r="B6347" s="83" t="s">
        <v>908</v>
      </c>
      <c r="C6347" s="93">
        <v>0.33333333333333331</v>
      </c>
      <c r="D6347" s="83" t="s">
        <v>846</v>
      </c>
      <c r="E6347" s="83" t="s">
        <v>24</v>
      </c>
      <c r="F6347" s="83" t="s">
        <v>988</v>
      </c>
      <c r="G6347" s="97">
        <v>1</v>
      </c>
      <c r="H6347" s="97">
        <v>106</v>
      </c>
    </row>
    <row r="6348" spans="1:8" x14ac:dyDescent="0.25">
      <c r="A6348" s="82">
        <v>6348</v>
      </c>
      <c r="B6348" s="83" t="s">
        <v>908</v>
      </c>
      <c r="C6348" s="93">
        <v>0.33333333333333331</v>
      </c>
      <c r="D6348" s="83" t="s">
        <v>846</v>
      </c>
      <c r="E6348" s="83" t="s">
        <v>24</v>
      </c>
      <c r="F6348" s="83" t="s">
        <v>991</v>
      </c>
      <c r="G6348" s="97">
        <v>3</v>
      </c>
      <c r="H6348" s="97">
        <v>319</v>
      </c>
    </row>
    <row r="6349" spans="1:8" x14ac:dyDescent="0.25">
      <c r="A6349" s="82">
        <v>6349</v>
      </c>
      <c r="B6349" s="83" t="s">
        <v>908</v>
      </c>
      <c r="C6349" s="93">
        <v>0.33333333333333331</v>
      </c>
      <c r="D6349" s="83" t="s">
        <v>846</v>
      </c>
      <c r="E6349" s="83" t="s">
        <v>24</v>
      </c>
      <c r="F6349" s="83" t="s">
        <v>499</v>
      </c>
      <c r="G6349" s="97">
        <v>1</v>
      </c>
      <c r="H6349" s="97">
        <v>106</v>
      </c>
    </row>
    <row r="6350" spans="1:8" x14ac:dyDescent="0.25">
      <c r="A6350" s="82">
        <v>6350</v>
      </c>
      <c r="B6350" s="83" t="s">
        <v>908</v>
      </c>
      <c r="C6350" s="93">
        <v>0.33333333333333331</v>
      </c>
      <c r="D6350" s="83" t="s">
        <v>846</v>
      </c>
      <c r="E6350" s="83" t="s">
        <v>24</v>
      </c>
      <c r="F6350" s="83" t="s">
        <v>449</v>
      </c>
      <c r="G6350" s="97">
        <v>1</v>
      </c>
      <c r="H6350" s="97">
        <v>106</v>
      </c>
    </row>
    <row r="6351" spans="1:8" x14ac:dyDescent="0.25">
      <c r="A6351" s="82">
        <v>6351</v>
      </c>
      <c r="B6351" s="83" t="s">
        <v>908</v>
      </c>
      <c r="C6351" s="93">
        <v>0.33333333333333331</v>
      </c>
      <c r="D6351" s="83" t="s">
        <v>846</v>
      </c>
      <c r="E6351" s="83" t="s">
        <v>24</v>
      </c>
      <c r="F6351" s="83" t="s">
        <v>998</v>
      </c>
      <c r="G6351" s="97">
        <v>3</v>
      </c>
      <c r="H6351" s="97">
        <v>319</v>
      </c>
    </row>
    <row r="6352" spans="1:8" x14ac:dyDescent="0.25">
      <c r="A6352" s="82">
        <v>6352</v>
      </c>
      <c r="B6352" s="83" t="s">
        <v>908</v>
      </c>
      <c r="C6352" s="93">
        <v>0.33333333333333331</v>
      </c>
      <c r="D6352" s="83" t="s">
        <v>846</v>
      </c>
      <c r="E6352" s="83" t="s">
        <v>24</v>
      </c>
      <c r="F6352" s="83" t="s">
        <v>1007</v>
      </c>
      <c r="G6352" s="97">
        <v>5</v>
      </c>
      <c r="H6352" s="97">
        <v>532</v>
      </c>
    </row>
    <row r="6353" spans="1:8" x14ac:dyDescent="0.25">
      <c r="A6353" s="82">
        <v>6353</v>
      </c>
      <c r="B6353" s="83" t="s">
        <v>908</v>
      </c>
      <c r="C6353" s="93">
        <v>0.33333333333333331</v>
      </c>
      <c r="D6353" s="83" t="s">
        <v>846</v>
      </c>
      <c r="E6353" s="83" t="s">
        <v>24</v>
      </c>
      <c r="F6353" s="83" t="s">
        <v>343</v>
      </c>
      <c r="G6353" s="97">
        <v>3</v>
      </c>
      <c r="H6353" s="97">
        <v>319</v>
      </c>
    </row>
    <row r="6354" spans="1:8" x14ac:dyDescent="0.25">
      <c r="A6354" s="82">
        <v>6354</v>
      </c>
      <c r="B6354" s="83" t="s">
        <v>908</v>
      </c>
      <c r="C6354" s="93">
        <v>0.33333333333333331</v>
      </c>
      <c r="D6354" s="83" t="s">
        <v>846</v>
      </c>
      <c r="E6354" s="83" t="s">
        <v>24</v>
      </c>
      <c r="F6354" s="83" t="s">
        <v>63</v>
      </c>
      <c r="G6354" s="97">
        <v>1</v>
      </c>
      <c r="H6354" s="97">
        <v>106</v>
      </c>
    </row>
    <row r="6355" spans="1:8" x14ac:dyDescent="0.25">
      <c r="A6355" s="82">
        <v>6355</v>
      </c>
      <c r="B6355" s="83" t="s">
        <v>908</v>
      </c>
      <c r="C6355" s="93">
        <v>0.33333333333333331</v>
      </c>
      <c r="D6355" s="83" t="s">
        <v>846</v>
      </c>
      <c r="E6355" s="83" t="s">
        <v>24</v>
      </c>
      <c r="F6355" s="83" t="s">
        <v>984</v>
      </c>
      <c r="G6355" s="97">
        <v>1</v>
      </c>
      <c r="H6355" s="97">
        <v>106</v>
      </c>
    </row>
    <row r="6356" spans="1:8" x14ac:dyDescent="0.25">
      <c r="A6356" s="82">
        <v>6356</v>
      </c>
      <c r="B6356" s="83" t="s">
        <v>908</v>
      </c>
      <c r="C6356" s="93">
        <v>0.33333333333333331</v>
      </c>
      <c r="D6356" s="83" t="s">
        <v>846</v>
      </c>
      <c r="E6356" s="83" t="s">
        <v>24</v>
      </c>
      <c r="F6356" s="83" t="s">
        <v>334</v>
      </c>
      <c r="G6356" s="97">
        <v>1</v>
      </c>
      <c r="H6356" s="97">
        <v>106</v>
      </c>
    </row>
    <row r="6357" spans="1:8" x14ac:dyDescent="0.25">
      <c r="A6357" s="82">
        <v>6357</v>
      </c>
      <c r="B6357" s="83" t="s">
        <v>908</v>
      </c>
      <c r="C6357" s="93">
        <v>0.33333333333333331</v>
      </c>
      <c r="D6357" s="83" t="s">
        <v>846</v>
      </c>
      <c r="E6357" s="83" t="s">
        <v>24</v>
      </c>
      <c r="F6357" s="83" t="s">
        <v>497</v>
      </c>
      <c r="G6357" s="97">
        <v>2</v>
      </c>
      <c r="H6357" s="97">
        <v>213</v>
      </c>
    </row>
    <row r="6358" spans="1:8" x14ac:dyDescent="0.25">
      <c r="A6358" s="82">
        <v>6358</v>
      </c>
      <c r="B6358" s="83" t="s">
        <v>908</v>
      </c>
      <c r="C6358" s="93">
        <v>0.33333333333333331</v>
      </c>
      <c r="D6358" s="83" t="s">
        <v>846</v>
      </c>
      <c r="E6358" s="83" t="s">
        <v>24</v>
      </c>
      <c r="F6358" s="83" t="s">
        <v>696</v>
      </c>
      <c r="G6358" s="97">
        <v>2</v>
      </c>
      <c r="H6358" s="97">
        <v>213</v>
      </c>
    </row>
    <row r="6359" spans="1:8" x14ac:dyDescent="0.25">
      <c r="A6359" s="82">
        <v>6359</v>
      </c>
      <c r="B6359" s="83" t="s">
        <v>908</v>
      </c>
      <c r="C6359" s="93">
        <v>0.33333333333333331</v>
      </c>
      <c r="D6359" s="83" t="s">
        <v>846</v>
      </c>
      <c r="E6359" s="83" t="s">
        <v>24</v>
      </c>
      <c r="F6359" s="83" t="s">
        <v>479</v>
      </c>
      <c r="G6359" s="97">
        <v>7</v>
      </c>
      <c r="H6359" s="97">
        <v>745</v>
      </c>
    </row>
    <row r="6360" spans="1:8" x14ac:dyDescent="0.25">
      <c r="A6360" s="82">
        <v>6360</v>
      </c>
      <c r="B6360" s="83" t="s">
        <v>908</v>
      </c>
      <c r="C6360" s="93">
        <v>0.33333333333333331</v>
      </c>
      <c r="D6360" s="83" t="s">
        <v>846</v>
      </c>
      <c r="E6360" s="83" t="s">
        <v>24</v>
      </c>
      <c r="F6360" s="83" t="s">
        <v>699</v>
      </c>
      <c r="G6360" s="97">
        <v>1</v>
      </c>
      <c r="H6360" s="97">
        <v>106</v>
      </c>
    </row>
    <row r="6361" spans="1:8" x14ac:dyDescent="0.25">
      <c r="A6361" s="82">
        <v>6361</v>
      </c>
      <c r="B6361" s="83" t="s">
        <v>908</v>
      </c>
      <c r="C6361" s="93">
        <v>0.33333333333333331</v>
      </c>
      <c r="D6361" s="83" t="s">
        <v>846</v>
      </c>
      <c r="E6361" s="83" t="s">
        <v>24</v>
      </c>
      <c r="F6361" s="83" t="s">
        <v>31</v>
      </c>
      <c r="G6361" s="97">
        <v>1</v>
      </c>
      <c r="H6361" s="97">
        <v>106</v>
      </c>
    </row>
    <row r="6362" spans="1:8" x14ac:dyDescent="0.25">
      <c r="A6362" s="82">
        <v>6362</v>
      </c>
      <c r="B6362" s="83" t="s">
        <v>908</v>
      </c>
      <c r="C6362" s="93">
        <v>0.33333333333333331</v>
      </c>
      <c r="D6362" s="83" t="s">
        <v>846</v>
      </c>
      <c r="E6362" s="83" t="s">
        <v>24</v>
      </c>
      <c r="F6362" s="83" t="s">
        <v>40</v>
      </c>
      <c r="G6362" s="97">
        <v>2</v>
      </c>
      <c r="H6362" s="97">
        <v>213</v>
      </c>
    </row>
    <row r="6363" spans="1:8" x14ac:dyDescent="0.25">
      <c r="A6363" s="82">
        <v>6363</v>
      </c>
      <c r="B6363" s="83" t="s">
        <v>908</v>
      </c>
      <c r="C6363" s="93">
        <v>0.33333333333333331</v>
      </c>
      <c r="D6363" s="83" t="s">
        <v>846</v>
      </c>
      <c r="E6363" s="83" t="s">
        <v>24</v>
      </c>
      <c r="F6363" s="83" t="s">
        <v>1008</v>
      </c>
      <c r="G6363" s="97">
        <v>1</v>
      </c>
      <c r="H6363" s="97">
        <v>106</v>
      </c>
    </row>
    <row r="6364" spans="1:8" x14ac:dyDescent="0.25">
      <c r="A6364" s="82">
        <v>6364</v>
      </c>
      <c r="B6364" s="83" t="s">
        <v>909</v>
      </c>
      <c r="C6364" s="93">
        <v>0.33333333333333331</v>
      </c>
      <c r="D6364" s="83" t="s">
        <v>846</v>
      </c>
      <c r="E6364" s="83" t="s">
        <v>24</v>
      </c>
      <c r="F6364" s="83" t="s">
        <v>343</v>
      </c>
      <c r="G6364" s="97">
        <v>2</v>
      </c>
      <c r="H6364" s="97">
        <v>303</v>
      </c>
    </row>
    <row r="6365" spans="1:8" x14ac:dyDescent="0.25">
      <c r="A6365" s="82">
        <v>6365</v>
      </c>
      <c r="B6365" s="83" t="s">
        <v>909</v>
      </c>
      <c r="C6365" s="93">
        <v>0.33333333333333331</v>
      </c>
      <c r="D6365" s="83" t="s">
        <v>846</v>
      </c>
      <c r="E6365" s="83" t="s">
        <v>24</v>
      </c>
      <c r="F6365" s="83" t="s">
        <v>997</v>
      </c>
      <c r="G6365" s="97">
        <v>1</v>
      </c>
      <c r="H6365" s="97">
        <v>152</v>
      </c>
    </row>
    <row r="6366" spans="1:8" x14ac:dyDescent="0.25">
      <c r="A6366" s="82">
        <v>6366</v>
      </c>
      <c r="B6366" s="83" t="s">
        <v>909</v>
      </c>
      <c r="C6366" s="93">
        <v>0.33333333333333331</v>
      </c>
      <c r="D6366" s="83" t="s">
        <v>846</v>
      </c>
      <c r="E6366" s="83" t="s">
        <v>24</v>
      </c>
      <c r="F6366" s="83" t="s">
        <v>988</v>
      </c>
      <c r="G6366" s="97">
        <v>2</v>
      </c>
      <c r="H6366" s="97">
        <v>303</v>
      </c>
    </row>
    <row r="6367" spans="1:8" x14ac:dyDescent="0.25">
      <c r="A6367" s="82">
        <v>6367</v>
      </c>
      <c r="B6367" s="83" t="s">
        <v>909</v>
      </c>
      <c r="C6367" s="93">
        <v>0.33333333333333331</v>
      </c>
      <c r="D6367" s="83" t="s">
        <v>846</v>
      </c>
      <c r="E6367" s="83" t="s">
        <v>24</v>
      </c>
      <c r="F6367" s="83" t="s">
        <v>63</v>
      </c>
      <c r="G6367" s="97">
        <v>1</v>
      </c>
      <c r="H6367" s="97">
        <v>152</v>
      </c>
    </row>
    <row r="6368" spans="1:8" x14ac:dyDescent="0.25">
      <c r="A6368" s="82">
        <v>6368</v>
      </c>
      <c r="B6368" s="83" t="s">
        <v>909</v>
      </c>
      <c r="C6368" s="93">
        <v>0.33333333333333331</v>
      </c>
      <c r="D6368" s="83" t="s">
        <v>846</v>
      </c>
      <c r="E6368" s="83" t="s">
        <v>24</v>
      </c>
      <c r="F6368" s="83" t="s">
        <v>1007</v>
      </c>
      <c r="G6368" s="97">
        <v>3</v>
      </c>
      <c r="H6368" s="97">
        <v>455</v>
      </c>
    </row>
    <row r="6369" spans="1:8" x14ac:dyDescent="0.25">
      <c r="A6369" s="82">
        <v>6369</v>
      </c>
      <c r="B6369" s="83" t="s">
        <v>909</v>
      </c>
      <c r="C6369" s="93">
        <v>0.33333333333333331</v>
      </c>
      <c r="D6369" s="83" t="s">
        <v>846</v>
      </c>
      <c r="E6369" s="83" t="s">
        <v>24</v>
      </c>
      <c r="F6369" s="83" t="s">
        <v>699</v>
      </c>
      <c r="G6369" s="97">
        <v>1</v>
      </c>
      <c r="H6369" s="97">
        <v>152</v>
      </c>
    </row>
    <row r="6370" spans="1:8" x14ac:dyDescent="0.25">
      <c r="A6370" s="82">
        <v>6370</v>
      </c>
      <c r="B6370" s="83" t="s">
        <v>909</v>
      </c>
      <c r="C6370" s="93">
        <v>0.33333333333333331</v>
      </c>
      <c r="D6370" s="83" t="s">
        <v>846</v>
      </c>
      <c r="E6370" s="83" t="s">
        <v>24</v>
      </c>
      <c r="F6370" s="83" t="s">
        <v>478</v>
      </c>
      <c r="G6370" s="97">
        <v>9</v>
      </c>
      <c r="H6370" s="97">
        <v>1364</v>
      </c>
    </row>
    <row r="6371" spans="1:8" x14ac:dyDescent="0.25">
      <c r="A6371" s="82">
        <v>6371</v>
      </c>
      <c r="B6371" s="83" t="s">
        <v>909</v>
      </c>
      <c r="C6371" s="93">
        <v>0.33333333333333331</v>
      </c>
      <c r="D6371" s="83" t="s">
        <v>846</v>
      </c>
      <c r="E6371" s="83" t="s">
        <v>24</v>
      </c>
      <c r="F6371" s="83" t="s">
        <v>984</v>
      </c>
      <c r="G6371" s="97">
        <v>1</v>
      </c>
      <c r="H6371" s="97">
        <v>152</v>
      </c>
    </row>
    <row r="6372" spans="1:8" x14ac:dyDescent="0.25">
      <c r="A6372" s="82">
        <v>6372</v>
      </c>
      <c r="B6372" s="83" t="s">
        <v>909</v>
      </c>
      <c r="C6372" s="93">
        <v>0.33333333333333331</v>
      </c>
      <c r="D6372" s="83" t="s">
        <v>846</v>
      </c>
      <c r="E6372" s="83" t="s">
        <v>24</v>
      </c>
      <c r="F6372" s="83" t="s">
        <v>523</v>
      </c>
      <c r="G6372" s="97">
        <v>1</v>
      </c>
      <c r="H6372" s="97">
        <v>152</v>
      </c>
    </row>
    <row r="6373" spans="1:8" x14ac:dyDescent="0.25">
      <c r="A6373" s="82">
        <v>6373</v>
      </c>
      <c r="B6373" s="83" t="s">
        <v>909</v>
      </c>
      <c r="C6373" s="93">
        <v>0.33333333333333331</v>
      </c>
      <c r="D6373" s="83" t="s">
        <v>846</v>
      </c>
      <c r="E6373" s="83" t="s">
        <v>24</v>
      </c>
      <c r="F6373" s="83" t="s">
        <v>696</v>
      </c>
      <c r="G6373" s="97">
        <v>1</v>
      </c>
      <c r="H6373" s="97">
        <v>152</v>
      </c>
    </row>
    <row r="6374" spans="1:8" x14ac:dyDescent="0.25">
      <c r="A6374" s="82">
        <v>6374</v>
      </c>
      <c r="B6374" s="83" t="s">
        <v>909</v>
      </c>
      <c r="C6374" s="93">
        <v>0.33333333333333331</v>
      </c>
      <c r="D6374" s="83" t="s">
        <v>846</v>
      </c>
      <c r="E6374" s="83" t="s">
        <v>24</v>
      </c>
      <c r="F6374" s="83" t="s">
        <v>983</v>
      </c>
      <c r="G6374" s="97">
        <v>1</v>
      </c>
      <c r="H6374" s="97">
        <v>152</v>
      </c>
    </row>
    <row r="6375" spans="1:8" x14ac:dyDescent="0.25">
      <c r="A6375" s="82">
        <v>6375</v>
      </c>
      <c r="B6375" s="83" t="s">
        <v>909</v>
      </c>
      <c r="C6375" s="93">
        <v>0.33333333333333331</v>
      </c>
      <c r="D6375" s="83" t="s">
        <v>846</v>
      </c>
      <c r="E6375" s="83" t="s">
        <v>24</v>
      </c>
      <c r="F6375" s="83" t="s">
        <v>989</v>
      </c>
      <c r="G6375" s="97">
        <v>1</v>
      </c>
      <c r="H6375" s="97">
        <v>152</v>
      </c>
    </row>
    <row r="6376" spans="1:8" x14ac:dyDescent="0.25">
      <c r="A6376" s="82">
        <v>6376</v>
      </c>
      <c r="B6376" s="83" t="s">
        <v>909</v>
      </c>
      <c r="C6376" s="93">
        <v>0.33333333333333331</v>
      </c>
      <c r="D6376" s="83" t="s">
        <v>846</v>
      </c>
      <c r="E6376" s="83" t="s">
        <v>24</v>
      </c>
      <c r="F6376" s="83" t="s">
        <v>30</v>
      </c>
      <c r="G6376" s="97">
        <v>1</v>
      </c>
      <c r="H6376" s="97">
        <v>152</v>
      </c>
    </row>
    <row r="6377" spans="1:8" x14ac:dyDescent="0.25">
      <c r="A6377" s="82">
        <v>6377</v>
      </c>
      <c r="B6377" s="83" t="s">
        <v>909</v>
      </c>
      <c r="C6377" s="93">
        <v>0.33333333333333331</v>
      </c>
      <c r="D6377" s="83" t="s">
        <v>846</v>
      </c>
      <c r="E6377" s="83" t="s">
        <v>24</v>
      </c>
      <c r="F6377" s="83" t="s">
        <v>40</v>
      </c>
      <c r="G6377" s="97">
        <v>1</v>
      </c>
      <c r="H6377" s="97">
        <v>152</v>
      </c>
    </row>
    <row r="6378" spans="1:8" x14ac:dyDescent="0.25">
      <c r="A6378" s="82">
        <v>6378</v>
      </c>
      <c r="B6378" s="83" t="s">
        <v>909</v>
      </c>
      <c r="C6378" s="93">
        <v>0.33333333333333331</v>
      </c>
      <c r="D6378" s="83" t="s">
        <v>846</v>
      </c>
      <c r="E6378" s="83" t="s">
        <v>24</v>
      </c>
      <c r="F6378" s="83" t="s">
        <v>479</v>
      </c>
      <c r="G6378" s="97">
        <v>11</v>
      </c>
      <c r="H6378" s="97">
        <v>1667</v>
      </c>
    </row>
    <row r="6379" spans="1:8" x14ac:dyDescent="0.25">
      <c r="A6379" s="82">
        <v>6379</v>
      </c>
      <c r="B6379" s="83" t="s">
        <v>909</v>
      </c>
      <c r="C6379" s="93">
        <v>0.33333333333333331</v>
      </c>
      <c r="D6379" s="83" t="s">
        <v>846</v>
      </c>
      <c r="E6379" s="83" t="s">
        <v>24</v>
      </c>
      <c r="F6379" s="83" t="s">
        <v>985</v>
      </c>
      <c r="G6379" s="97">
        <v>5</v>
      </c>
      <c r="H6379" s="97">
        <v>758</v>
      </c>
    </row>
    <row r="6380" spans="1:8" x14ac:dyDescent="0.25">
      <c r="A6380" s="82">
        <v>6380</v>
      </c>
      <c r="B6380" s="83" t="s">
        <v>910</v>
      </c>
      <c r="C6380" s="93">
        <v>0.33333333333333331</v>
      </c>
      <c r="D6380" s="83" t="s">
        <v>846</v>
      </c>
      <c r="E6380" s="83" t="s">
        <v>24</v>
      </c>
      <c r="F6380" s="83" t="s">
        <v>343</v>
      </c>
      <c r="G6380" s="97">
        <v>3</v>
      </c>
      <c r="H6380" s="97">
        <v>319</v>
      </c>
    </row>
    <row r="6381" spans="1:8" x14ac:dyDescent="0.25">
      <c r="A6381" s="82">
        <v>6381</v>
      </c>
      <c r="B6381" s="83" t="s">
        <v>910</v>
      </c>
      <c r="C6381" s="93">
        <v>0.33333333333333331</v>
      </c>
      <c r="D6381" s="83" t="s">
        <v>846</v>
      </c>
      <c r="E6381" s="83" t="s">
        <v>24</v>
      </c>
      <c r="F6381" s="83" t="s">
        <v>479</v>
      </c>
      <c r="G6381" s="97">
        <v>21</v>
      </c>
      <c r="H6381" s="97">
        <v>2234</v>
      </c>
    </row>
    <row r="6382" spans="1:8" x14ac:dyDescent="0.25">
      <c r="A6382" s="82">
        <v>6382</v>
      </c>
      <c r="B6382" s="83" t="s">
        <v>910</v>
      </c>
      <c r="C6382" s="93">
        <v>0.33333333333333331</v>
      </c>
      <c r="D6382" s="83" t="s">
        <v>846</v>
      </c>
      <c r="E6382" s="83" t="s">
        <v>24</v>
      </c>
      <c r="F6382" s="83" t="s">
        <v>37</v>
      </c>
      <c r="G6382" s="97">
        <v>2</v>
      </c>
      <c r="H6382" s="97">
        <v>213</v>
      </c>
    </row>
    <row r="6383" spans="1:8" x14ac:dyDescent="0.25">
      <c r="A6383" s="82">
        <v>6383</v>
      </c>
      <c r="B6383" s="83" t="s">
        <v>910</v>
      </c>
      <c r="C6383" s="93">
        <v>0.33333333333333331</v>
      </c>
      <c r="D6383" s="83" t="s">
        <v>846</v>
      </c>
      <c r="E6383" s="83" t="s">
        <v>24</v>
      </c>
      <c r="F6383" s="83" t="s">
        <v>499</v>
      </c>
      <c r="G6383" s="97">
        <v>1</v>
      </c>
      <c r="H6383" s="97">
        <v>106</v>
      </c>
    </row>
    <row r="6384" spans="1:8" x14ac:dyDescent="0.25">
      <c r="A6384" s="82">
        <v>6384</v>
      </c>
      <c r="B6384" s="83" t="s">
        <v>910</v>
      </c>
      <c r="C6384" s="93">
        <v>0.33333333333333331</v>
      </c>
      <c r="D6384" s="83" t="s">
        <v>846</v>
      </c>
      <c r="E6384" s="83" t="s">
        <v>24</v>
      </c>
      <c r="F6384" s="83" t="s">
        <v>696</v>
      </c>
      <c r="G6384" s="97">
        <v>4</v>
      </c>
      <c r="H6384" s="97">
        <v>426</v>
      </c>
    </row>
    <row r="6385" spans="1:8" x14ac:dyDescent="0.25">
      <c r="A6385" s="82">
        <v>6385</v>
      </c>
      <c r="B6385" s="83" t="s">
        <v>910</v>
      </c>
      <c r="C6385" s="93">
        <v>0.33333333333333331</v>
      </c>
      <c r="D6385" s="83" t="s">
        <v>846</v>
      </c>
      <c r="E6385" s="83" t="s">
        <v>24</v>
      </c>
      <c r="F6385" s="83" t="s">
        <v>994</v>
      </c>
      <c r="G6385" s="97">
        <v>3</v>
      </c>
      <c r="H6385" s="97">
        <v>319</v>
      </c>
    </row>
    <row r="6386" spans="1:8" x14ac:dyDescent="0.25">
      <c r="A6386" s="82">
        <v>6386</v>
      </c>
      <c r="B6386" s="83" t="s">
        <v>910</v>
      </c>
      <c r="C6386" s="93">
        <v>0.33333333333333331</v>
      </c>
      <c r="D6386" s="83" t="s">
        <v>846</v>
      </c>
      <c r="E6386" s="83" t="s">
        <v>24</v>
      </c>
      <c r="F6386" s="83" t="s">
        <v>54</v>
      </c>
      <c r="G6386" s="97">
        <v>3</v>
      </c>
      <c r="H6386" s="97">
        <v>319</v>
      </c>
    </row>
    <row r="6387" spans="1:8" x14ac:dyDescent="0.25">
      <c r="A6387" s="82">
        <v>6387</v>
      </c>
      <c r="B6387" s="83" t="s">
        <v>910</v>
      </c>
      <c r="C6387" s="93">
        <v>0.33333333333333331</v>
      </c>
      <c r="D6387" s="83" t="s">
        <v>846</v>
      </c>
      <c r="E6387" s="83" t="s">
        <v>24</v>
      </c>
      <c r="F6387" s="83" t="s">
        <v>988</v>
      </c>
      <c r="G6387" s="97">
        <v>1</v>
      </c>
      <c r="H6387" s="97">
        <v>106</v>
      </c>
    </row>
    <row r="6388" spans="1:8" x14ac:dyDescent="0.25">
      <c r="A6388" s="82">
        <v>6388</v>
      </c>
      <c r="B6388" s="83" t="s">
        <v>910</v>
      </c>
      <c r="C6388" s="93">
        <v>0.33333333333333331</v>
      </c>
      <c r="D6388" s="83" t="s">
        <v>846</v>
      </c>
      <c r="E6388" s="83" t="s">
        <v>24</v>
      </c>
      <c r="F6388" s="83" t="s">
        <v>497</v>
      </c>
      <c r="G6388" s="97">
        <v>1</v>
      </c>
      <c r="H6388" s="97">
        <v>106</v>
      </c>
    </row>
    <row r="6389" spans="1:8" x14ac:dyDescent="0.25">
      <c r="A6389" s="82">
        <v>6389</v>
      </c>
      <c r="B6389" s="83" t="s">
        <v>910</v>
      </c>
      <c r="C6389" s="93">
        <v>0.33333333333333331</v>
      </c>
      <c r="D6389" s="83" t="s">
        <v>846</v>
      </c>
      <c r="E6389" s="83" t="s">
        <v>24</v>
      </c>
      <c r="F6389" s="83" t="s">
        <v>699</v>
      </c>
      <c r="G6389" s="97">
        <v>2</v>
      </c>
      <c r="H6389" s="97">
        <v>213</v>
      </c>
    </row>
    <row r="6390" spans="1:8" x14ac:dyDescent="0.25">
      <c r="A6390" s="82">
        <v>6390</v>
      </c>
      <c r="B6390" s="83" t="s">
        <v>910</v>
      </c>
      <c r="C6390" s="93">
        <v>0.33333333333333331</v>
      </c>
      <c r="D6390" s="83" t="s">
        <v>846</v>
      </c>
      <c r="E6390" s="83" t="s">
        <v>24</v>
      </c>
      <c r="F6390" s="83" t="s">
        <v>306</v>
      </c>
      <c r="G6390" s="97">
        <v>2</v>
      </c>
      <c r="H6390" s="97">
        <v>213</v>
      </c>
    </row>
    <row r="6391" spans="1:8" x14ac:dyDescent="0.25">
      <c r="A6391" s="82">
        <v>6391</v>
      </c>
      <c r="B6391" s="83" t="s">
        <v>910</v>
      </c>
      <c r="C6391" s="93">
        <v>0.33333333333333331</v>
      </c>
      <c r="D6391" s="83" t="s">
        <v>846</v>
      </c>
      <c r="E6391" s="83" t="s">
        <v>24</v>
      </c>
      <c r="F6391" s="83" t="s">
        <v>40</v>
      </c>
      <c r="G6391" s="97">
        <v>1</v>
      </c>
      <c r="H6391" s="97">
        <v>106</v>
      </c>
    </row>
    <row r="6392" spans="1:8" x14ac:dyDescent="0.25">
      <c r="A6392" s="82">
        <v>6392</v>
      </c>
      <c r="B6392" s="83" t="s">
        <v>910</v>
      </c>
      <c r="C6392" s="93">
        <v>0.33333333333333331</v>
      </c>
      <c r="D6392" s="83" t="s">
        <v>846</v>
      </c>
      <c r="E6392" s="83" t="s">
        <v>24</v>
      </c>
      <c r="F6392" s="83" t="s">
        <v>985</v>
      </c>
      <c r="G6392" s="97">
        <v>1</v>
      </c>
      <c r="H6392" s="97">
        <v>106</v>
      </c>
    </row>
    <row r="6393" spans="1:8" x14ac:dyDescent="0.25">
      <c r="A6393" s="82">
        <v>6393</v>
      </c>
      <c r="B6393" s="83" t="s">
        <v>910</v>
      </c>
      <c r="C6393" s="93">
        <v>0.33333333333333331</v>
      </c>
      <c r="D6393" s="83" t="s">
        <v>846</v>
      </c>
      <c r="E6393" s="83" t="s">
        <v>24</v>
      </c>
      <c r="F6393" s="83" t="s">
        <v>983</v>
      </c>
      <c r="G6393" s="97">
        <v>2</v>
      </c>
      <c r="H6393" s="97">
        <v>213</v>
      </c>
    </row>
    <row r="6394" spans="1:8" x14ac:dyDescent="0.25">
      <c r="A6394" s="82">
        <v>6394</v>
      </c>
      <c r="B6394" s="83" t="s">
        <v>910</v>
      </c>
      <c r="C6394" s="93">
        <v>0.33333333333333331</v>
      </c>
      <c r="D6394" s="83" t="s">
        <v>846</v>
      </c>
      <c r="E6394" s="83" t="s">
        <v>24</v>
      </c>
      <c r="F6394" s="83" t="s">
        <v>984</v>
      </c>
      <c r="G6394" s="97">
        <v>2</v>
      </c>
      <c r="H6394" s="97">
        <v>213</v>
      </c>
    </row>
    <row r="6395" spans="1:8" x14ac:dyDescent="0.25">
      <c r="A6395" s="82">
        <v>6395</v>
      </c>
      <c r="B6395" s="83" t="s">
        <v>910</v>
      </c>
      <c r="C6395" s="93">
        <v>0.33333333333333331</v>
      </c>
      <c r="D6395" s="83" t="s">
        <v>846</v>
      </c>
      <c r="E6395" s="83" t="s">
        <v>24</v>
      </c>
      <c r="F6395" s="83" t="s">
        <v>1018</v>
      </c>
      <c r="G6395" s="97">
        <v>1</v>
      </c>
      <c r="H6395" s="97">
        <v>106</v>
      </c>
    </row>
    <row r="6396" spans="1:8" x14ac:dyDescent="0.25">
      <c r="A6396" s="82">
        <v>6396</v>
      </c>
      <c r="B6396" s="83" t="s">
        <v>910</v>
      </c>
      <c r="C6396" s="93">
        <v>0.33333333333333331</v>
      </c>
      <c r="D6396" s="83" t="s">
        <v>846</v>
      </c>
      <c r="E6396" s="83" t="s">
        <v>24</v>
      </c>
      <c r="F6396" s="83" t="s">
        <v>1007</v>
      </c>
      <c r="G6396" s="97">
        <v>2</v>
      </c>
      <c r="H6396" s="97">
        <v>213</v>
      </c>
    </row>
    <row r="6397" spans="1:8" x14ac:dyDescent="0.25">
      <c r="A6397" s="82">
        <v>6397</v>
      </c>
      <c r="B6397" s="83" t="s">
        <v>910</v>
      </c>
      <c r="C6397" s="93">
        <v>0.33333333333333331</v>
      </c>
      <c r="D6397" s="83" t="s">
        <v>846</v>
      </c>
      <c r="E6397" s="83" t="s">
        <v>24</v>
      </c>
      <c r="F6397" s="83" t="s">
        <v>997</v>
      </c>
      <c r="G6397" s="97">
        <v>2</v>
      </c>
      <c r="H6397" s="97">
        <v>213</v>
      </c>
    </row>
    <row r="6398" spans="1:8" x14ac:dyDescent="0.25">
      <c r="A6398" s="82">
        <v>6398</v>
      </c>
      <c r="B6398" s="83" t="s">
        <v>910</v>
      </c>
      <c r="C6398" s="93">
        <v>0.33333333333333331</v>
      </c>
      <c r="D6398" s="83" t="s">
        <v>846</v>
      </c>
      <c r="E6398" s="83" t="s">
        <v>24</v>
      </c>
      <c r="F6398" s="83" t="s">
        <v>989</v>
      </c>
      <c r="G6398" s="97">
        <v>1</v>
      </c>
      <c r="H6398" s="97">
        <v>106</v>
      </c>
    </row>
    <row r="6399" spans="1:8" x14ac:dyDescent="0.25">
      <c r="A6399" s="82">
        <v>6399</v>
      </c>
      <c r="B6399" s="83" t="s">
        <v>910</v>
      </c>
      <c r="C6399" s="93">
        <v>0.33333333333333331</v>
      </c>
      <c r="D6399" s="83" t="s">
        <v>846</v>
      </c>
      <c r="E6399" s="83" t="s">
        <v>24</v>
      </c>
      <c r="F6399" s="83" t="s">
        <v>334</v>
      </c>
      <c r="G6399" s="97">
        <v>2</v>
      </c>
      <c r="H6399" s="97">
        <v>213</v>
      </c>
    </row>
    <row r="6400" spans="1:8" x14ac:dyDescent="0.25">
      <c r="A6400" s="82">
        <v>6400</v>
      </c>
      <c r="B6400" s="83" t="s">
        <v>910</v>
      </c>
      <c r="C6400" s="93">
        <v>0.33333333333333331</v>
      </c>
      <c r="D6400" s="83" t="s">
        <v>846</v>
      </c>
      <c r="E6400" s="83" t="s">
        <v>24</v>
      </c>
      <c r="F6400" s="83" t="s">
        <v>478</v>
      </c>
      <c r="G6400" s="97">
        <v>7</v>
      </c>
      <c r="H6400" s="97">
        <v>745</v>
      </c>
    </row>
    <row r="6401" spans="1:8" x14ac:dyDescent="0.25">
      <c r="A6401" s="82">
        <v>6401</v>
      </c>
      <c r="B6401" s="83" t="s">
        <v>911</v>
      </c>
      <c r="C6401" s="93">
        <v>0.33333333333333331</v>
      </c>
      <c r="D6401" s="83" t="s">
        <v>846</v>
      </c>
      <c r="E6401" s="83" t="s">
        <v>24</v>
      </c>
      <c r="F6401" s="83" t="s">
        <v>478</v>
      </c>
      <c r="G6401" s="97">
        <v>11</v>
      </c>
      <c r="H6401" s="97">
        <v>1410</v>
      </c>
    </row>
    <row r="6402" spans="1:8" x14ac:dyDescent="0.25">
      <c r="A6402" s="82">
        <v>6402</v>
      </c>
      <c r="B6402" s="83" t="s">
        <v>911</v>
      </c>
      <c r="C6402" s="93">
        <v>0.33333333333333331</v>
      </c>
      <c r="D6402" s="83" t="s">
        <v>846</v>
      </c>
      <c r="E6402" s="83" t="s">
        <v>24</v>
      </c>
      <c r="F6402" s="83" t="s">
        <v>1007</v>
      </c>
      <c r="G6402" s="97">
        <v>1</v>
      </c>
      <c r="H6402" s="97">
        <v>128</v>
      </c>
    </row>
    <row r="6403" spans="1:8" x14ac:dyDescent="0.25">
      <c r="A6403" s="82">
        <v>6403</v>
      </c>
      <c r="B6403" s="83" t="s">
        <v>911</v>
      </c>
      <c r="C6403" s="93">
        <v>0.33333333333333331</v>
      </c>
      <c r="D6403" s="83" t="s">
        <v>846</v>
      </c>
      <c r="E6403" s="83" t="s">
        <v>24</v>
      </c>
      <c r="F6403" s="83" t="s">
        <v>987</v>
      </c>
      <c r="G6403" s="97">
        <v>1</v>
      </c>
      <c r="H6403" s="97">
        <v>128</v>
      </c>
    </row>
    <row r="6404" spans="1:8" x14ac:dyDescent="0.25">
      <c r="A6404" s="82">
        <v>6404</v>
      </c>
      <c r="B6404" s="83" t="s">
        <v>911</v>
      </c>
      <c r="C6404" s="93">
        <v>0.33333333333333331</v>
      </c>
      <c r="D6404" s="83" t="s">
        <v>846</v>
      </c>
      <c r="E6404" s="83" t="s">
        <v>24</v>
      </c>
      <c r="F6404" s="83" t="s">
        <v>306</v>
      </c>
      <c r="G6404" s="97">
        <v>2</v>
      </c>
      <c r="H6404" s="97">
        <v>256</v>
      </c>
    </row>
    <row r="6405" spans="1:8" x14ac:dyDescent="0.25">
      <c r="A6405" s="82">
        <v>6405</v>
      </c>
      <c r="B6405" s="83" t="s">
        <v>911</v>
      </c>
      <c r="C6405" s="93">
        <v>0.33333333333333331</v>
      </c>
      <c r="D6405" s="83" t="s">
        <v>846</v>
      </c>
      <c r="E6405" s="83" t="s">
        <v>24</v>
      </c>
      <c r="F6405" s="83" t="s">
        <v>696</v>
      </c>
      <c r="G6405" s="97">
        <v>2</v>
      </c>
      <c r="H6405" s="97">
        <v>256</v>
      </c>
    </row>
    <row r="6406" spans="1:8" x14ac:dyDescent="0.25">
      <c r="A6406" s="82">
        <v>6406</v>
      </c>
      <c r="B6406" s="83" t="s">
        <v>911</v>
      </c>
      <c r="C6406" s="93">
        <v>0.33333333333333331</v>
      </c>
      <c r="D6406" s="83" t="s">
        <v>846</v>
      </c>
      <c r="E6406" s="83" t="s">
        <v>24</v>
      </c>
      <c r="F6406" s="83" t="s">
        <v>31</v>
      </c>
      <c r="G6406" s="97">
        <v>2</v>
      </c>
      <c r="H6406" s="97">
        <v>256</v>
      </c>
    </row>
    <row r="6407" spans="1:8" x14ac:dyDescent="0.25">
      <c r="A6407" s="82">
        <v>6407</v>
      </c>
      <c r="B6407" s="83" t="s">
        <v>911</v>
      </c>
      <c r="C6407" s="93">
        <v>0.33333333333333331</v>
      </c>
      <c r="D6407" s="83" t="s">
        <v>846</v>
      </c>
      <c r="E6407" s="83" t="s">
        <v>24</v>
      </c>
      <c r="F6407" s="83" t="s">
        <v>991</v>
      </c>
      <c r="G6407" s="97">
        <v>1</v>
      </c>
      <c r="H6407" s="97">
        <v>128</v>
      </c>
    </row>
    <row r="6408" spans="1:8" x14ac:dyDescent="0.25">
      <c r="A6408" s="82">
        <v>6408</v>
      </c>
      <c r="B6408" s="83" t="s">
        <v>911</v>
      </c>
      <c r="C6408" s="93">
        <v>0.33333333333333331</v>
      </c>
      <c r="D6408" s="83" t="s">
        <v>846</v>
      </c>
      <c r="E6408" s="83" t="s">
        <v>24</v>
      </c>
      <c r="F6408" s="83" t="s">
        <v>997</v>
      </c>
      <c r="G6408" s="97">
        <v>2</v>
      </c>
      <c r="H6408" s="97">
        <v>256</v>
      </c>
    </row>
    <row r="6409" spans="1:8" x14ac:dyDescent="0.25">
      <c r="A6409" s="82">
        <v>6409</v>
      </c>
      <c r="B6409" s="83" t="s">
        <v>911</v>
      </c>
      <c r="C6409" s="93">
        <v>0.33333333333333331</v>
      </c>
      <c r="D6409" s="83" t="s">
        <v>846</v>
      </c>
      <c r="E6409" s="83" t="s">
        <v>24</v>
      </c>
      <c r="F6409" s="83" t="s">
        <v>985</v>
      </c>
      <c r="G6409" s="97">
        <v>4</v>
      </c>
      <c r="H6409" s="97">
        <v>513</v>
      </c>
    </row>
    <row r="6410" spans="1:8" x14ac:dyDescent="0.25">
      <c r="A6410" s="82">
        <v>6410</v>
      </c>
      <c r="B6410" s="83" t="s">
        <v>911</v>
      </c>
      <c r="C6410" s="93">
        <v>0.33333333333333331</v>
      </c>
      <c r="D6410" s="83" t="s">
        <v>846</v>
      </c>
      <c r="E6410" s="83" t="s">
        <v>24</v>
      </c>
      <c r="F6410" s="83" t="s">
        <v>334</v>
      </c>
      <c r="G6410" s="97">
        <v>4</v>
      </c>
      <c r="H6410" s="97">
        <v>513</v>
      </c>
    </row>
    <row r="6411" spans="1:8" x14ac:dyDescent="0.25">
      <c r="A6411" s="82">
        <v>6411</v>
      </c>
      <c r="B6411" s="83" t="s">
        <v>911</v>
      </c>
      <c r="C6411" s="93">
        <v>0.33333333333333331</v>
      </c>
      <c r="D6411" s="83" t="s">
        <v>846</v>
      </c>
      <c r="E6411" s="83" t="s">
        <v>24</v>
      </c>
      <c r="F6411" s="83" t="s">
        <v>28</v>
      </c>
      <c r="G6411" s="97">
        <v>3</v>
      </c>
      <c r="H6411" s="97">
        <v>385</v>
      </c>
    </row>
    <row r="6412" spans="1:8" x14ac:dyDescent="0.25">
      <c r="A6412" s="82">
        <v>6412</v>
      </c>
      <c r="B6412" s="83" t="s">
        <v>911</v>
      </c>
      <c r="C6412" s="93">
        <v>0.33333333333333331</v>
      </c>
      <c r="D6412" s="83" t="s">
        <v>846</v>
      </c>
      <c r="E6412" s="83" t="s">
        <v>24</v>
      </c>
      <c r="F6412" s="83" t="s">
        <v>343</v>
      </c>
      <c r="G6412" s="97">
        <v>1</v>
      </c>
      <c r="H6412" s="97">
        <v>128</v>
      </c>
    </row>
    <row r="6413" spans="1:8" x14ac:dyDescent="0.25">
      <c r="A6413" s="82">
        <v>6413</v>
      </c>
      <c r="B6413" s="83" t="s">
        <v>911</v>
      </c>
      <c r="C6413" s="93">
        <v>0.33333333333333331</v>
      </c>
      <c r="D6413" s="83" t="s">
        <v>846</v>
      </c>
      <c r="E6413" s="83" t="s">
        <v>24</v>
      </c>
      <c r="F6413" s="83" t="s">
        <v>479</v>
      </c>
      <c r="G6413" s="97">
        <v>9</v>
      </c>
      <c r="H6413" s="97">
        <v>1154</v>
      </c>
    </row>
    <row r="6414" spans="1:8" x14ac:dyDescent="0.25">
      <c r="A6414" s="82">
        <v>6414</v>
      </c>
      <c r="B6414" s="83" t="s">
        <v>911</v>
      </c>
      <c r="C6414" s="93">
        <v>0.33333333333333331</v>
      </c>
      <c r="D6414" s="83" t="s">
        <v>846</v>
      </c>
      <c r="E6414" s="83" t="s">
        <v>24</v>
      </c>
      <c r="F6414" s="83" t="s">
        <v>40</v>
      </c>
      <c r="G6414" s="97">
        <v>1</v>
      </c>
      <c r="H6414" s="97">
        <v>128</v>
      </c>
    </row>
    <row r="6415" spans="1:8" x14ac:dyDescent="0.25">
      <c r="A6415" s="82">
        <v>6415</v>
      </c>
      <c r="B6415" s="83" t="s">
        <v>912</v>
      </c>
      <c r="C6415" s="93">
        <v>0.33333333333333331</v>
      </c>
      <c r="D6415" s="83" t="s">
        <v>846</v>
      </c>
      <c r="E6415" s="83" t="s">
        <v>24</v>
      </c>
      <c r="F6415" s="83" t="s">
        <v>1007</v>
      </c>
      <c r="G6415" s="97">
        <v>3</v>
      </c>
      <c r="H6415" s="97">
        <v>417</v>
      </c>
    </row>
    <row r="6416" spans="1:8" x14ac:dyDescent="0.25">
      <c r="A6416" s="82">
        <v>6416</v>
      </c>
      <c r="B6416" s="83" t="s">
        <v>912</v>
      </c>
      <c r="C6416" s="93">
        <v>0.33333333333333331</v>
      </c>
      <c r="D6416" s="83" t="s">
        <v>846</v>
      </c>
      <c r="E6416" s="83" t="s">
        <v>24</v>
      </c>
      <c r="F6416" s="83" t="s">
        <v>63</v>
      </c>
      <c r="G6416" s="97">
        <v>1</v>
      </c>
      <c r="H6416" s="97">
        <v>139</v>
      </c>
    </row>
    <row r="6417" spans="1:8" x14ac:dyDescent="0.25">
      <c r="A6417" s="82">
        <v>6417</v>
      </c>
      <c r="B6417" s="83" t="s">
        <v>912</v>
      </c>
      <c r="C6417" s="93">
        <v>0.33333333333333331</v>
      </c>
      <c r="D6417" s="83" t="s">
        <v>846</v>
      </c>
      <c r="E6417" s="83" t="s">
        <v>24</v>
      </c>
      <c r="F6417" s="83" t="s">
        <v>31</v>
      </c>
      <c r="G6417" s="97">
        <v>4</v>
      </c>
      <c r="H6417" s="97">
        <v>556</v>
      </c>
    </row>
    <row r="6418" spans="1:8" x14ac:dyDescent="0.25">
      <c r="A6418" s="82">
        <v>6418</v>
      </c>
      <c r="B6418" s="83" t="s">
        <v>912</v>
      </c>
      <c r="C6418" s="93">
        <v>0.33333333333333331</v>
      </c>
      <c r="D6418" s="83" t="s">
        <v>846</v>
      </c>
      <c r="E6418" s="83" t="s">
        <v>24</v>
      </c>
      <c r="F6418" s="83" t="s">
        <v>40</v>
      </c>
      <c r="G6418" s="97">
        <v>2</v>
      </c>
      <c r="H6418" s="97">
        <v>278</v>
      </c>
    </row>
    <row r="6419" spans="1:8" x14ac:dyDescent="0.25">
      <c r="A6419" s="82">
        <v>6419</v>
      </c>
      <c r="B6419" s="83" t="s">
        <v>912</v>
      </c>
      <c r="C6419" s="93">
        <v>0.33333333333333331</v>
      </c>
      <c r="D6419" s="83" t="s">
        <v>846</v>
      </c>
      <c r="E6419" s="83" t="s">
        <v>24</v>
      </c>
      <c r="F6419" s="83" t="s">
        <v>985</v>
      </c>
      <c r="G6419" s="97">
        <v>4</v>
      </c>
      <c r="H6419" s="97">
        <v>556</v>
      </c>
    </row>
    <row r="6420" spans="1:8" x14ac:dyDescent="0.25">
      <c r="A6420" s="82">
        <v>6420</v>
      </c>
      <c r="B6420" s="83" t="s">
        <v>912</v>
      </c>
      <c r="C6420" s="93">
        <v>0.33333333333333331</v>
      </c>
      <c r="D6420" s="83" t="s">
        <v>846</v>
      </c>
      <c r="E6420" s="83" t="s">
        <v>24</v>
      </c>
      <c r="F6420" s="83" t="s">
        <v>988</v>
      </c>
      <c r="G6420" s="97">
        <v>1</v>
      </c>
      <c r="H6420" s="97">
        <v>139</v>
      </c>
    </row>
    <row r="6421" spans="1:8" x14ac:dyDescent="0.25">
      <c r="A6421" s="82">
        <v>6421</v>
      </c>
      <c r="B6421" s="83" t="s">
        <v>912</v>
      </c>
      <c r="C6421" s="93">
        <v>0.33333333333333331</v>
      </c>
      <c r="D6421" s="83" t="s">
        <v>846</v>
      </c>
      <c r="E6421" s="83" t="s">
        <v>24</v>
      </c>
      <c r="F6421" s="83" t="s">
        <v>343</v>
      </c>
      <c r="G6421" s="97">
        <v>4</v>
      </c>
      <c r="H6421" s="97">
        <v>556</v>
      </c>
    </row>
    <row r="6422" spans="1:8" x14ac:dyDescent="0.25">
      <c r="A6422" s="82">
        <v>6422</v>
      </c>
      <c r="B6422" s="83" t="s">
        <v>912</v>
      </c>
      <c r="C6422" s="93">
        <v>0.33333333333333331</v>
      </c>
      <c r="D6422" s="83" t="s">
        <v>846</v>
      </c>
      <c r="E6422" s="83" t="s">
        <v>24</v>
      </c>
      <c r="F6422" s="83" t="s">
        <v>997</v>
      </c>
      <c r="G6422" s="97">
        <v>2</v>
      </c>
      <c r="H6422" s="97">
        <v>278</v>
      </c>
    </row>
    <row r="6423" spans="1:8" x14ac:dyDescent="0.25">
      <c r="A6423" s="82">
        <v>6423</v>
      </c>
      <c r="B6423" s="83" t="s">
        <v>912</v>
      </c>
      <c r="C6423" s="93">
        <v>0.33333333333333331</v>
      </c>
      <c r="D6423" s="83" t="s">
        <v>846</v>
      </c>
      <c r="E6423" s="83" t="s">
        <v>24</v>
      </c>
      <c r="F6423" s="83" t="s">
        <v>28</v>
      </c>
      <c r="G6423" s="97">
        <v>2</v>
      </c>
      <c r="H6423" s="97">
        <v>278</v>
      </c>
    </row>
    <row r="6424" spans="1:8" x14ac:dyDescent="0.25">
      <c r="A6424" s="82">
        <v>6424</v>
      </c>
      <c r="B6424" s="83" t="s">
        <v>912</v>
      </c>
      <c r="C6424" s="93">
        <v>0.33333333333333331</v>
      </c>
      <c r="D6424" s="83" t="s">
        <v>846</v>
      </c>
      <c r="E6424" s="83" t="s">
        <v>24</v>
      </c>
      <c r="F6424" s="83" t="s">
        <v>306</v>
      </c>
      <c r="G6424" s="97">
        <v>1</v>
      </c>
      <c r="H6424" s="97">
        <v>139</v>
      </c>
    </row>
    <row r="6425" spans="1:8" x14ac:dyDescent="0.25">
      <c r="A6425" s="82">
        <v>6425</v>
      </c>
      <c r="B6425" s="83" t="s">
        <v>912</v>
      </c>
      <c r="C6425" s="93">
        <v>0.33333333333333331</v>
      </c>
      <c r="D6425" s="83" t="s">
        <v>846</v>
      </c>
      <c r="E6425" s="83" t="s">
        <v>24</v>
      </c>
      <c r="F6425" s="83" t="s">
        <v>478</v>
      </c>
      <c r="G6425" s="97">
        <v>9</v>
      </c>
      <c r="H6425" s="97">
        <v>1250</v>
      </c>
    </row>
    <row r="6426" spans="1:8" x14ac:dyDescent="0.25">
      <c r="A6426" s="82">
        <v>6426</v>
      </c>
      <c r="B6426" s="83" t="s">
        <v>912</v>
      </c>
      <c r="C6426" s="93">
        <v>0.33333333333333331</v>
      </c>
      <c r="D6426" s="83" t="s">
        <v>846</v>
      </c>
      <c r="E6426" s="83" t="s">
        <v>24</v>
      </c>
      <c r="F6426" s="83" t="s">
        <v>989</v>
      </c>
      <c r="G6426" s="97">
        <v>1</v>
      </c>
      <c r="H6426" s="97">
        <v>139</v>
      </c>
    </row>
    <row r="6427" spans="1:8" x14ac:dyDescent="0.25">
      <c r="A6427" s="82">
        <v>6427</v>
      </c>
      <c r="B6427" s="83" t="s">
        <v>912</v>
      </c>
      <c r="C6427" s="93">
        <v>0.33333333333333331</v>
      </c>
      <c r="D6427" s="83" t="s">
        <v>846</v>
      </c>
      <c r="E6427" s="83" t="s">
        <v>24</v>
      </c>
      <c r="F6427" s="83" t="s">
        <v>479</v>
      </c>
      <c r="G6427" s="97">
        <v>4</v>
      </c>
      <c r="H6427" s="97">
        <v>556</v>
      </c>
    </row>
    <row r="6428" spans="1:8" x14ac:dyDescent="0.25">
      <c r="A6428" s="82">
        <v>6428</v>
      </c>
      <c r="B6428" s="83" t="s">
        <v>913</v>
      </c>
      <c r="C6428" s="93">
        <v>0.33333333333333331</v>
      </c>
      <c r="D6428" s="83" t="s">
        <v>846</v>
      </c>
      <c r="E6428" s="83" t="s">
        <v>24</v>
      </c>
      <c r="F6428" s="83" t="s">
        <v>1001</v>
      </c>
      <c r="G6428" s="97">
        <v>1</v>
      </c>
      <c r="H6428" s="97">
        <v>116</v>
      </c>
    </row>
    <row r="6429" spans="1:8" x14ac:dyDescent="0.25">
      <c r="A6429" s="82">
        <v>6429</v>
      </c>
      <c r="B6429" s="83" t="s">
        <v>913</v>
      </c>
      <c r="C6429" s="93">
        <v>0.33333333333333331</v>
      </c>
      <c r="D6429" s="83" t="s">
        <v>846</v>
      </c>
      <c r="E6429" s="83" t="s">
        <v>24</v>
      </c>
      <c r="F6429" s="83" t="s">
        <v>696</v>
      </c>
      <c r="G6429" s="97">
        <v>1</v>
      </c>
      <c r="H6429" s="97">
        <v>116</v>
      </c>
    </row>
    <row r="6430" spans="1:8" x14ac:dyDescent="0.25">
      <c r="A6430" s="82">
        <v>6430</v>
      </c>
      <c r="B6430" s="83" t="s">
        <v>913</v>
      </c>
      <c r="C6430" s="93">
        <v>0.33333333333333331</v>
      </c>
      <c r="D6430" s="83" t="s">
        <v>846</v>
      </c>
      <c r="E6430" s="83" t="s">
        <v>24</v>
      </c>
      <c r="F6430" s="83" t="s">
        <v>293</v>
      </c>
      <c r="G6430" s="97">
        <v>1</v>
      </c>
      <c r="H6430" s="97">
        <v>116</v>
      </c>
    </row>
    <row r="6431" spans="1:8" x14ac:dyDescent="0.25">
      <c r="A6431" s="82">
        <v>6431</v>
      </c>
      <c r="B6431" s="83" t="s">
        <v>913</v>
      </c>
      <c r="C6431" s="93">
        <v>0.33333333333333331</v>
      </c>
      <c r="D6431" s="83" t="s">
        <v>846</v>
      </c>
      <c r="E6431" s="83" t="s">
        <v>24</v>
      </c>
      <c r="F6431" s="83" t="s">
        <v>40</v>
      </c>
      <c r="G6431" s="97">
        <v>1</v>
      </c>
      <c r="H6431" s="97">
        <v>116</v>
      </c>
    </row>
    <row r="6432" spans="1:8" x14ac:dyDescent="0.25">
      <c r="A6432" s="82">
        <v>6432</v>
      </c>
      <c r="B6432" s="83" t="s">
        <v>913</v>
      </c>
      <c r="C6432" s="93">
        <v>0.33333333333333331</v>
      </c>
      <c r="D6432" s="83" t="s">
        <v>846</v>
      </c>
      <c r="E6432" s="83" t="s">
        <v>24</v>
      </c>
      <c r="F6432" s="83" t="s">
        <v>983</v>
      </c>
      <c r="G6432" s="97">
        <v>2</v>
      </c>
      <c r="H6432" s="97">
        <v>233</v>
      </c>
    </row>
    <row r="6433" spans="1:8" x14ac:dyDescent="0.25">
      <c r="A6433" s="82">
        <v>6433</v>
      </c>
      <c r="B6433" s="83" t="s">
        <v>913</v>
      </c>
      <c r="C6433" s="93">
        <v>0.33333333333333331</v>
      </c>
      <c r="D6433" s="83" t="s">
        <v>846</v>
      </c>
      <c r="E6433" s="83" t="s">
        <v>24</v>
      </c>
      <c r="F6433" s="83" t="s">
        <v>1007</v>
      </c>
      <c r="G6433" s="97">
        <v>1</v>
      </c>
      <c r="H6433" s="97">
        <v>116</v>
      </c>
    </row>
    <row r="6434" spans="1:8" x14ac:dyDescent="0.25">
      <c r="A6434" s="82">
        <v>6434</v>
      </c>
      <c r="B6434" s="83" t="s">
        <v>913</v>
      </c>
      <c r="C6434" s="93">
        <v>0.33333333333333331</v>
      </c>
      <c r="D6434" s="83" t="s">
        <v>846</v>
      </c>
      <c r="E6434" s="83" t="s">
        <v>24</v>
      </c>
      <c r="F6434" s="83" t="s">
        <v>289</v>
      </c>
      <c r="G6434" s="97">
        <v>1</v>
      </c>
      <c r="H6434" s="97">
        <v>116</v>
      </c>
    </row>
    <row r="6435" spans="1:8" x14ac:dyDescent="0.25">
      <c r="A6435" s="82">
        <v>6435</v>
      </c>
      <c r="B6435" s="83" t="s">
        <v>913</v>
      </c>
      <c r="C6435" s="93">
        <v>0.33333333333333331</v>
      </c>
      <c r="D6435" s="83" t="s">
        <v>846</v>
      </c>
      <c r="E6435" s="83" t="s">
        <v>24</v>
      </c>
      <c r="F6435" s="83" t="s">
        <v>343</v>
      </c>
      <c r="G6435" s="97">
        <v>4</v>
      </c>
      <c r="H6435" s="97">
        <v>465</v>
      </c>
    </row>
    <row r="6436" spans="1:8" x14ac:dyDescent="0.25">
      <c r="A6436" s="82">
        <v>6436</v>
      </c>
      <c r="B6436" s="83" t="s">
        <v>913</v>
      </c>
      <c r="C6436" s="93">
        <v>0.33333333333333331</v>
      </c>
      <c r="D6436" s="83" t="s">
        <v>846</v>
      </c>
      <c r="E6436" s="83" t="s">
        <v>24</v>
      </c>
      <c r="F6436" s="83" t="s">
        <v>985</v>
      </c>
      <c r="G6436" s="97">
        <v>3</v>
      </c>
      <c r="H6436" s="97">
        <v>349</v>
      </c>
    </row>
    <row r="6437" spans="1:8" x14ac:dyDescent="0.25">
      <c r="A6437" s="82">
        <v>6437</v>
      </c>
      <c r="B6437" s="83" t="s">
        <v>913</v>
      </c>
      <c r="C6437" s="93">
        <v>0.33333333333333331</v>
      </c>
      <c r="D6437" s="83" t="s">
        <v>846</v>
      </c>
      <c r="E6437" s="83" t="s">
        <v>24</v>
      </c>
      <c r="F6437" s="83" t="s">
        <v>1016</v>
      </c>
      <c r="G6437" s="97">
        <v>2</v>
      </c>
      <c r="H6437" s="97">
        <v>233</v>
      </c>
    </row>
    <row r="6438" spans="1:8" x14ac:dyDescent="0.25">
      <c r="A6438" s="82">
        <v>6438</v>
      </c>
      <c r="B6438" s="83" t="s">
        <v>913</v>
      </c>
      <c r="C6438" s="93">
        <v>0.33333333333333331</v>
      </c>
      <c r="D6438" s="83" t="s">
        <v>846</v>
      </c>
      <c r="E6438" s="83" t="s">
        <v>24</v>
      </c>
      <c r="F6438" s="83" t="s">
        <v>497</v>
      </c>
      <c r="G6438" s="97">
        <v>2</v>
      </c>
      <c r="H6438" s="97">
        <v>233</v>
      </c>
    </row>
    <row r="6439" spans="1:8" x14ac:dyDescent="0.25">
      <c r="A6439" s="82">
        <v>6439</v>
      </c>
      <c r="B6439" s="83" t="s">
        <v>913</v>
      </c>
      <c r="C6439" s="93">
        <v>0.33333333333333331</v>
      </c>
      <c r="D6439" s="83" t="s">
        <v>846</v>
      </c>
      <c r="E6439" s="83" t="s">
        <v>24</v>
      </c>
      <c r="F6439" s="83" t="s">
        <v>478</v>
      </c>
      <c r="G6439" s="97">
        <v>29</v>
      </c>
      <c r="H6439" s="97">
        <v>3372</v>
      </c>
    </row>
    <row r="6440" spans="1:8" x14ac:dyDescent="0.25">
      <c r="A6440" s="82">
        <v>6440</v>
      </c>
      <c r="B6440" s="83" t="s">
        <v>913</v>
      </c>
      <c r="C6440" s="93">
        <v>0.33333333333333331</v>
      </c>
      <c r="D6440" s="83" t="s">
        <v>846</v>
      </c>
      <c r="E6440" s="83" t="s">
        <v>24</v>
      </c>
      <c r="F6440" s="83" t="s">
        <v>31</v>
      </c>
      <c r="G6440" s="97">
        <v>1</v>
      </c>
      <c r="H6440" s="97">
        <v>116</v>
      </c>
    </row>
    <row r="6441" spans="1:8" x14ac:dyDescent="0.25">
      <c r="A6441" s="82">
        <v>6441</v>
      </c>
      <c r="B6441" s="83" t="s">
        <v>913</v>
      </c>
      <c r="C6441" s="93">
        <v>0.33333333333333331</v>
      </c>
      <c r="D6441" s="83" t="s">
        <v>846</v>
      </c>
      <c r="E6441" s="83" t="s">
        <v>24</v>
      </c>
      <c r="F6441" s="83" t="s">
        <v>28</v>
      </c>
      <c r="G6441" s="97">
        <v>1</v>
      </c>
      <c r="H6441" s="97">
        <v>116</v>
      </c>
    </row>
    <row r="6442" spans="1:8" x14ac:dyDescent="0.25">
      <c r="A6442" s="82">
        <v>6442</v>
      </c>
      <c r="B6442" s="83" t="s">
        <v>914</v>
      </c>
      <c r="C6442" s="93">
        <v>0.33333333333333331</v>
      </c>
      <c r="D6442" s="83" t="s">
        <v>846</v>
      </c>
      <c r="E6442" s="83" t="s">
        <v>24</v>
      </c>
      <c r="F6442" s="83" t="s">
        <v>40</v>
      </c>
      <c r="G6442" s="97">
        <v>2</v>
      </c>
      <c r="H6442" s="97">
        <v>213</v>
      </c>
    </row>
    <row r="6443" spans="1:8" x14ac:dyDescent="0.25">
      <c r="A6443" s="82">
        <v>6443</v>
      </c>
      <c r="B6443" s="83" t="s">
        <v>914</v>
      </c>
      <c r="C6443" s="93">
        <v>0.33333333333333331</v>
      </c>
      <c r="D6443" s="83" t="s">
        <v>846</v>
      </c>
      <c r="E6443" s="83" t="s">
        <v>24</v>
      </c>
      <c r="F6443" s="83" t="s">
        <v>449</v>
      </c>
      <c r="G6443" s="97">
        <v>1</v>
      </c>
      <c r="H6443" s="97">
        <v>106</v>
      </c>
    </row>
    <row r="6444" spans="1:8" x14ac:dyDescent="0.25">
      <c r="A6444" s="82">
        <v>6444</v>
      </c>
      <c r="B6444" s="83" t="s">
        <v>914</v>
      </c>
      <c r="C6444" s="93">
        <v>0.33333333333333331</v>
      </c>
      <c r="D6444" s="83" t="s">
        <v>846</v>
      </c>
      <c r="E6444" s="83" t="s">
        <v>24</v>
      </c>
      <c r="F6444" s="83" t="s">
        <v>696</v>
      </c>
      <c r="G6444" s="97">
        <v>2</v>
      </c>
      <c r="H6444" s="97">
        <v>213</v>
      </c>
    </row>
    <row r="6445" spans="1:8" x14ac:dyDescent="0.25">
      <c r="A6445" s="82">
        <v>6445</v>
      </c>
      <c r="B6445" s="83" t="s">
        <v>914</v>
      </c>
      <c r="C6445" s="93">
        <v>0.33333333333333331</v>
      </c>
      <c r="D6445" s="83" t="s">
        <v>846</v>
      </c>
      <c r="E6445" s="83" t="s">
        <v>24</v>
      </c>
      <c r="F6445" s="83" t="s">
        <v>1023</v>
      </c>
      <c r="G6445" s="97">
        <v>3</v>
      </c>
      <c r="H6445" s="97">
        <v>319</v>
      </c>
    </row>
    <row r="6446" spans="1:8" x14ac:dyDescent="0.25">
      <c r="A6446" s="82">
        <v>6446</v>
      </c>
      <c r="B6446" s="83" t="s">
        <v>914</v>
      </c>
      <c r="C6446" s="93">
        <v>0.33333333333333331</v>
      </c>
      <c r="D6446" s="83" t="s">
        <v>846</v>
      </c>
      <c r="E6446" s="83" t="s">
        <v>24</v>
      </c>
      <c r="F6446" s="83" t="s">
        <v>1017</v>
      </c>
      <c r="G6446" s="97">
        <v>1</v>
      </c>
      <c r="H6446" s="97">
        <v>106</v>
      </c>
    </row>
    <row r="6447" spans="1:8" x14ac:dyDescent="0.25">
      <c r="A6447" s="82">
        <v>6447</v>
      </c>
      <c r="B6447" s="83" t="s">
        <v>914</v>
      </c>
      <c r="C6447" s="93">
        <v>0.33333333333333331</v>
      </c>
      <c r="D6447" s="83" t="s">
        <v>846</v>
      </c>
      <c r="E6447" s="83" t="s">
        <v>24</v>
      </c>
      <c r="F6447" s="83" t="s">
        <v>63</v>
      </c>
      <c r="G6447" s="97">
        <v>2</v>
      </c>
      <c r="H6447" s="97">
        <v>213</v>
      </c>
    </row>
    <row r="6448" spans="1:8" x14ac:dyDescent="0.25">
      <c r="A6448" s="82">
        <v>6448</v>
      </c>
      <c r="B6448" s="83" t="s">
        <v>914</v>
      </c>
      <c r="C6448" s="93">
        <v>0.33333333333333331</v>
      </c>
      <c r="D6448" s="83" t="s">
        <v>846</v>
      </c>
      <c r="E6448" s="83" t="s">
        <v>24</v>
      </c>
      <c r="F6448" s="83" t="s">
        <v>1024</v>
      </c>
      <c r="G6448" s="97">
        <v>1</v>
      </c>
      <c r="H6448" s="97">
        <v>106</v>
      </c>
    </row>
    <row r="6449" spans="1:8" x14ac:dyDescent="0.25">
      <c r="A6449" s="82">
        <v>6449</v>
      </c>
      <c r="B6449" s="83" t="s">
        <v>914</v>
      </c>
      <c r="C6449" s="93">
        <v>0.33333333333333331</v>
      </c>
      <c r="D6449" s="83" t="s">
        <v>846</v>
      </c>
      <c r="E6449" s="83" t="s">
        <v>24</v>
      </c>
      <c r="F6449" s="83" t="s">
        <v>289</v>
      </c>
      <c r="G6449" s="97">
        <v>4</v>
      </c>
      <c r="H6449" s="97">
        <v>426</v>
      </c>
    </row>
    <row r="6450" spans="1:8" x14ac:dyDescent="0.25">
      <c r="A6450" s="82">
        <v>6450</v>
      </c>
      <c r="B6450" s="83" t="s">
        <v>914</v>
      </c>
      <c r="C6450" s="93">
        <v>0.33333333333333331</v>
      </c>
      <c r="D6450" s="83" t="s">
        <v>846</v>
      </c>
      <c r="E6450" s="83" t="s">
        <v>24</v>
      </c>
      <c r="F6450" s="83" t="s">
        <v>30</v>
      </c>
      <c r="G6450" s="97">
        <v>1</v>
      </c>
      <c r="H6450" s="97">
        <v>106</v>
      </c>
    </row>
    <row r="6451" spans="1:8" x14ac:dyDescent="0.25">
      <c r="A6451" s="82">
        <v>6451</v>
      </c>
      <c r="B6451" s="83" t="s">
        <v>914</v>
      </c>
      <c r="C6451" s="93">
        <v>0.33333333333333331</v>
      </c>
      <c r="D6451" s="83" t="s">
        <v>846</v>
      </c>
      <c r="E6451" s="83" t="s">
        <v>24</v>
      </c>
      <c r="F6451" s="83" t="s">
        <v>699</v>
      </c>
      <c r="G6451" s="97">
        <v>2</v>
      </c>
      <c r="H6451" s="97">
        <v>213</v>
      </c>
    </row>
    <row r="6452" spans="1:8" x14ac:dyDescent="0.25">
      <c r="A6452" s="82">
        <v>6452</v>
      </c>
      <c r="B6452" s="83" t="s">
        <v>914</v>
      </c>
      <c r="C6452" s="93">
        <v>0.33333333333333331</v>
      </c>
      <c r="D6452" s="83" t="s">
        <v>846</v>
      </c>
      <c r="E6452" s="83" t="s">
        <v>24</v>
      </c>
      <c r="F6452" s="83" t="s">
        <v>994</v>
      </c>
      <c r="G6452" s="97">
        <v>1</v>
      </c>
      <c r="H6452" s="97">
        <v>106</v>
      </c>
    </row>
    <row r="6453" spans="1:8" x14ac:dyDescent="0.25">
      <c r="A6453" s="82">
        <v>6453</v>
      </c>
      <c r="B6453" s="83" t="s">
        <v>914</v>
      </c>
      <c r="C6453" s="93">
        <v>0.33333333333333331</v>
      </c>
      <c r="D6453" s="83" t="s">
        <v>846</v>
      </c>
      <c r="E6453" s="83" t="s">
        <v>24</v>
      </c>
      <c r="F6453" s="83" t="s">
        <v>479</v>
      </c>
      <c r="G6453" s="97">
        <v>3</v>
      </c>
      <c r="H6453" s="97">
        <v>319</v>
      </c>
    </row>
    <row r="6454" spans="1:8" x14ac:dyDescent="0.25">
      <c r="A6454" s="82">
        <v>6454</v>
      </c>
      <c r="B6454" s="83" t="s">
        <v>914</v>
      </c>
      <c r="C6454" s="93">
        <v>0.33333333333333331</v>
      </c>
      <c r="D6454" s="83" t="s">
        <v>846</v>
      </c>
      <c r="E6454" s="83" t="s">
        <v>24</v>
      </c>
      <c r="F6454" s="83" t="s">
        <v>343</v>
      </c>
      <c r="G6454" s="97">
        <v>5</v>
      </c>
      <c r="H6454" s="97">
        <v>532</v>
      </c>
    </row>
    <row r="6455" spans="1:8" x14ac:dyDescent="0.25">
      <c r="A6455" s="82">
        <v>6455</v>
      </c>
      <c r="B6455" s="83" t="s">
        <v>914</v>
      </c>
      <c r="C6455" s="93">
        <v>0.33333333333333331</v>
      </c>
      <c r="D6455" s="83" t="s">
        <v>846</v>
      </c>
      <c r="E6455" s="83" t="s">
        <v>24</v>
      </c>
      <c r="F6455" s="83" t="s">
        <v>306</v>
      </c>
      <c r="G6455" s="97">
        <v>5</v>
      </c>
      <c r="H6455" s="97">
        <v>532</v>
      </c>
    </row>
    <row r="6456" spans="1:8" x14ac:dyDescent="0.25">
      <c r="A6456" s="82">
        <v>6456</v>
      </c>
      <c r="B6456" s="83" t="s">
        <v>914</v>
      </c>
      <c r="C6456" s="93">
        <v>0.33333333333333331</v>
      </c>
      <c r="D6456" s="83" t="s">
        <v>846</v>
      </c>
      <c r="E6456" s="83" t="s">
        <v>24</v>
      </c>
      <c r="F6456" s="83" t="s">
        <v>1007</v>
      </c>
      <c r="G6456" s="97">
        <v>2</v>
      </c>
      <c r="H6456" s="97">
        <v>213</v>
      </c>
    </row>
    <row r="6457" spans="1:8" x14ac:dyDescent="0.25">
      <c r="A6457" s="82">
        <v>6457</v>
      </c>
      <c r="B6457" s="83" t="s">
        <v>914</v>
      </c>
      <c r="C6457" s="93">
        <v>0.33333333333333331</v>
      </c>
      <c r="D6457" s="83" t="s">
        <v>846</v>
      </c>
      <c r="E6457" s="83" t="s">
        <v>24</v>
      </c>
      <c r="F6457" s="83" t="s">
        <v>985</v>
      </c>
      <c r="G6457" s="97">
        <v>1</v>
      </c>
      <c r="H6457" s="97">
        <v>106</v>
      </c>
    </row>
    <row r="6458" spans="1:8" x14ac:dyDescent="0.25">
      <c r="A6458" s="82">
        <v>6458</v>
      </c>
      <c r="B6458" s="83" t="s">
        <v>914</v>
      </c>
      <c r="C6458" s="93">
        <v>0.33333333333333331</v>
      </c>
      <c r="D6458" s="83" t="s">
        <v>846</v>
      </c>
      <c r="E6458" s="83" t="s">
        <v>24</v>
      </c>
      <c r="F6458" s="83" t="s">
        <v>478</v>
      </c>
      <c r="G6458" s="97">
        <v>11</v>
      </c>
      <c r="H6458" s="97">
        <v>1170</v>
      </c>
    </row>
    <row r="6459" spans="1:8" x14ac:dyDescent="0.25">
      <c r="A6459" s="82">
        <v>6459</v>
      </c>
      <c r="B6459" s="83" t="s">
        <v>914</v>
      </c>
      <c r="C6459" s="93">
        <v>0.33333333333333331</v>
      </c>
      <c r="D6459" s="83" t="s">
        <v>846</v>
      </c>
      <c r="E6459" s="83" t="s">
        <v>24</v>
      </c>
      <c r="F6459" s="83" t="s">
        <v>28</v>
      </c>
      <c r="G6459" s="97">
        <v>6</v>
      </c>
      <c r="H6459" s="97">
        <v>638</v>
      </c>
    </row>
    <row r="6460" spans="1:8" x14ac:dyDescent="0.25">
      <c r="A6460" s="82">
        <v>6460</v>
      </c>
      <c r="B6460" s="83" t="s">
        <v>914</v>
      </c>
      <c r="C6460" s="93">
        <v>0.33333333333333331</v>
      </c>
      <c r="D6460" s="83" t="s">
        <v>846</v>
      </c>
      <c r="E6460" s="83" t="s">
        <v>24</v>
      </c>
      <c r="F6460" s="83" t="s">
        <v>497</v>
      </c>
      <c r="G6460" s="97">
        <v>1</v>
      </c>
      <c r="H6460" s="97">
        <v>106</v>
      </c>
    </row>
    <row r="6461" spans="1:8" x14ac:dyDescent="0.25">
      <c r="A6461" s="82">
        <v>6461</v>
      </c>
      <c r="B6461" s="83" t="s">
        <v>914</v>
      </c>
      <c r="C6461" s="93">
        <v>0.33333333333333331</v>
      </c>
      <c r="D6461" s="83" t="s">
        <v>846</v>
      </c>
      <c r="E6461" s="83" t="s">
        <v>24</v>
      </c>
      <c r="F6461" s="83" t="s">
        <v>334</v>
      </c>
      <c r="G6461" s="97">
        <v>2</v>
      </c>
      <c r="H6461" s="97">
        <v>213</v>
      </c>
    </row>
    <row r="6462" spans="1:8" x14ac:dyDescent="0.25">
      <c r="A6462" s="82">
        <v>6462</v>
      </c>
      <c r="B6462" s="83" t="s">
        <v>915</v>
      </c>
      <c r="C6462" s="93">
        <v>0.53125</v>
      </c>
      <c r="D6462" s="83" t="s">
        <v>846</v>
      </c>
      <c r="E6462" s="83" t="s">
        <v>24</v>
      </c>
      <c r="F6462" s="83" t="s">
        <v>40</v>
      </c>
      <c r="G6462" s="97">
        <v>1</v>
      </c>
      <c r="H6462" s="97">
        <v>122</v>
      </c>
    </row>
    <row r="6463" spans="1:8" x14ac:dyDescent="0.25">
      <c r="A6463" s="82">
        <v>6463</v>
      </c>
      <c r="B6463" s="83" t="s">
        <v>915</v>
      </c>
      <c r="C6463" s="93">
        <v>0.53125</v>
      </c>
      <c r="D6463" s="83" t="s">
        <v>846</v>
      </c>
      <c r="E6463" s="83" t="s">
        <v>24</v>
      </c>
      <c r="F6463" s="83" t="s">
        <v>63</v>
      </c>
      <c r="G6463" s="97">
        <v>2</v>
      </c>
      <c r="H6463" s="97">
        <v>244</v>
      </c>
    </row>
    <row r="6464" spans="1:8" x14ac:dyDescent="0.25">
      <c r="A6464" s="82">
        <v>6464</v>
      </c>
      <c r="B6464" s="83" t="s">
        <v>915</v>
      </c>
      <c r="C6464" s="93">
        <v>0.53125</v>
      </c>
      <c r="D6464" s="83" t="s">
        <v>846</v>
      </c>
      <c r="E6464" s="83" t="s">
        <v>24</v>
      </c>
      <c r="F6464" s="83" t="s">
        <v>343</v>
      </c>
      <c r="G6464" s="97">
        <v>5</v>
      </c>
      <c r="H6464" s="97">
        <v>610</v>
      </c>
    </row>
    <row r="6465" spans="1:8" x14ac:dyDescent="0.25">
      <c r="A6465" s="82">
        <v>6465</v>
      </c>
      <c r="B6465" s="83" t="s">
        <v>915</v>
      </c>
      <c r="C6465" s="93">
        <v>0.53125</v>
      </c>
      <c r="D6465" s="83" t="s">
        <v>846</v>
      </c>
      <c r="E6465" s="83" t="s">
        <v>24</v>
      </c>
      <c r="F6465" s="83" t="s">
        <v>1007</v>
      </c>
      <c r="G6465" s="97">
        <v>1</v>
      </c>
      <c r="H6465" s="97">
        <v>122</v>
      </c>
    </row>
    <row r="6466" spans="1:8" x14ac:dyDescent="0.25">
      <c r="A6466" s="82">
        <v>6466</v>
      </c>
      <c r="B6466" s="83" t="s">
        <v>915</v>
      </c>
      <c r="C6466" s="93">
        <v>0.53125</v>
      </c>
      <c r="D6466" s="83" t="s">
        <v>846</v>
      </c>
      <c r="E6466" s="83" t="s">
        <v>24</v>
      </c>
      <c r="F6466" s="83" t="s">
        <v>478</v>
      </c>
      <c r="G6466" s="97">
        <v>14</v>
      </c>
      <c r="H6466" s="97">
        <v>1707</v>
      </c>
    </row>
    <row r="6467" spans="1:8" x14ac:dyDescent="0.25">
      <c r="A6467" s="82">
        <v>6467</v>
      </c>
      <c r="B6467" s="83" t="s">
        <v>915</v>
      </c>
      <c r="C6467" s="93">
        <v>0.53125</v>
      </c>
      <c r="D6467" s="83" t="s">
        <v>846</v>
      </c>
      <c r="E6467" s="83" t="s">
        <v>24</v>
      </c>
      <c r="F6467" s="83" t="s">
        <v>985</v>
      </c>
      <c r="G6467" s="97">
        <v>11</v>
      </c>
      <c r="H6467" s="97">
        <v>1341</v>
      </c>
    </row>
    <row r="6468" spans="1:8" x14ac:dyDescent="0.25">
      <c r="A6468" s="82">
        <v>6468</v>
      </c>
      <c r="B6468" s="83" t="s">
        <v>915</v>
      </c>
      <c r="C6468" s="93">
        <v>0.53125</v>
      </c>
      <c r="D6468" s="83" t="s">
        <v>846</v>
      </c>
      <c r="E6468" s="83" t="s">
        <v>24</v>
      </c>
      <c r="F6468" s="83" t="s">
        <v>497</v>
      </c>
      <c r="G6468" s="97">
        <v>2</v>
      </c>
      <c r="H6468" s="97">
        <v>244</v>
      </c>
    </row>
    <row r="6469" spans="1:8" x14ac:dyDescent="0.25">
      <c r="A6469" s="82">
        <v>6469</v>
      </c>
      <c r="B6469" s="83" t="s">
        <v>915</v>
      </c>
      <c r="C6469" s="93">
        <v>0.53125</v>
      </c>
      <c r="D6469" s="83" t="s">
        <v>846</v>
      </c>
      <c r="E6469" s="83" t="s">
        <v>24</v>
      </c>
      <c r="F6469" s="83" t="s">
        <v>1023</v>
      </c>
      <c r="G6469" s="97">
        <v>5</v>
      </c>
      <c r="H6469" s="97">
        <v>610</v>
      </c>
    </row>
    <row r="6470" spans="1:8" x14ac:dyDescent="0.25">
      <c r="A6470" s="82">
        <v>6470</v>
      </c>
      <c r="B6470" s="83" t="s">
        <v>915</v>
      </c>
      <c r="C6470" s="93">
        <v>0.53125</v>
      </c>
      <c r="D6470" s="83" t="s">
        <v>846</v>
      </c>
      <c r="E6470" s="83" t="s">
        <v>24</v>
      </c>
      <c r="F6470" s="83" t="s">
        <v>479</v>
      </c>
      <c r="G6470" s="97">
        <v>2</v>
      </c>
      <c r="H6470" s="97">
        <v>244</v>
      </c>
    </row>
    <row r="6471" spans="1:8" x14ac:dyDescent="0.25">
      <c r="A6471" s="82">
        <v>6471</v>
      </c>
      <c r="B6471" s="83" t="s">
        <v>915</v>
      </c>
      <c r="C6471" s="93">
        <v>0.53125</v>
      </c>
      <c r="D6471" s="83" t="s">
        <v>846</v>
      </c>
      <c r="E6471" s="83" t="s">
        <v>24</v>
      </c>
      <c r="F6471" s="83" t="s">
        <v>991</v>
      </c>
      <c r="G6471" s="97">
        <v>1</v>
      </c>
      <c r="H6471" s="97">
        <v>122</v>
      </c>
    </row>
    <row r="6472" spans="1:8" x14ac:dyDescent="0.25">
      <c r="A6472" s="82">
        <v>6472</v>
      </c>
      <c r="B6472" s="83" t="s">
        <v>915</v>
      </c>
      <c r="C6472" s="93">
        <v>0.53125</v>
      </c>
      <c r="D6472" s="83" t="s">
        <v>846</v>
      </c>
      <c r="E6472" s="83" t="s">
        <v>24</v>
      </c>
      <c r="F6472" s="83" t="s">
        <v>997</v>
      </c>
      <c r="G6472" s="97">
        <v>4</v>
      </c>
      <c r="H6472" s="97">
        <v>488</v>
      </c>
    </row>
    <row r="6473" spans="1:8" x14ac:dyDescent="0.25">
      <c r="A6473" s="82">
        <v>6473</v>
      </c>
      <c r="B6473" s="83" t="s">
        <v>915</v>
      </c>
      <c r="C6473" s="93">
        <v>0.53125</v>
      </c>
      <c r="D6473" s="83" t="s">
        <v>846</v>
      </c>
      <c r="E6473" s="83" t="s">
        <v>24</v>
      </c>
      <c r="F6473" s="83" t="s">
        <v>983</v>
      </c>
      <c r="G6473" s="97">
        <v>1</v>
      </c>
      <c r="H6473" s="97">
        <v>122</v>
      </c>
    </row>
    <row r="6474" spans="1:8" x14ac:dyDescent="0.25">
      <c r="A6474" s="82">
        <v>6474</v>
      </c>
      <c r="B6474" s="83" t="s">
        <v>916</v>
      </c>
      <c r="C6474" s="93">
        <v>0.33333333333333331</v>
      </c>
      <c r="D6474" s="83" t="s">
        <v>917</v>
      </c>
      <c r="E6474" s="83" t="s">
        <v>24</v>
      </c>
      <c r="F6474" s="83" t="s">
        <v>40</v>
      </c>
      <c r="G6474" s="97">
        <v>1</v>
      </c>
      <c r="H6474" s="97">
        <v>167</v>
      </c>
    </row>
    <row r="6475" spans="1:8" x14ac:dyDescent="0.25">
      <c r="A6475" s="82">
        <v>6475</v>
      </c>
      <c r="B6475" s="83" t="s">
        <v>916</v>
      </c>
      <c r="C6475" s="93">
        <v>0.33333333333333331</v>
      </c>
      <c r="D6475" s="83" t="s">
        <v>917</v>
      </c>
      <c r="E6475" s="83" t="s">
        <v>24</v>
      </c>
      <c r="F6475" s="83" t="s">
        <v>985</v>
      </c>
      <c r="G6475" s="97">
        <v>20</v>
      </c>
      <c r="H6475" s="97">
        <v>3333</v>
      </c>
    </row>
    <row r="6476" spans="1:8" x14ac:dyDescent="0.25">
      <c r="A6476" s="82">
        <v>6476</v>
      </c>
      <c r="B6476" s="83" t="s">
        <v>916</v>
      </c>
      <c r="C6476" s="93">
        <v>0.33333333333333331</v>
      </c>
      <c r="D6476" s="83" t="s">
        <v>917</v>
      </c>
      <c r="E6476" s="83" t="s">
        <v>24</v>
      </c>
      <c r="F6476" s="83" t="s">
        <v>1023</v>
      </c>
      <c r="G6476" s="97">
        <v>2</v>
      </c>
      <c r="H6476" s="97">
        <v>333</v>
      </c>
    </row>
    <row r="6477" spans="1:8" x14ac:dyDescent="0.25">
      <c r="A6477" s="82">
        <v>6477</v>
      </c>
      <c r="B6477" s="83" t="s">
        <v>916</v>
      </c>
      <c r="C6477" s="93">
        <v>0.33333333333333331</v>
      </c>
      <c r="D6477" s="83" t="s">
        <v>917</v>
      </c>
      <c r="E6477" s="83" t="s">
        <v>24</v>
      </c>
      <c r="F6477" s="83" t="s">
        <v>499</v>
      </c>
      <c r="G6477" s="97">
        <v>1</v>
      </c>
      <c r="H6477" s="97">
        <v>167</v>
      </c>
    </row>
    <row r="6478" spans="1:8" x14ac:dyDescent="0.25">
      <c r="A6478" s="82">
        <v>6478</v>
      </c>
      <c r="B6478" s="83" t="s">
        <v>916</v>
      </c>
      <c r="C6478" s="93">
        <v>0.33333333333333331</v>
      </c>
      <c r="D6478" s="83" t="s">
        <v>917</v>
      </c>
      <c r="E6478" s="83" t="s">
        <v>24</v>
      </c>
      <c r="F6478" s="83" t="s">
        <v>478</v>
      </c>
      <c r="G6478" s="97">
        <v>15</v>
      </c>
      <c r="H6478" s="97">
        <v>2500</v>
      </c>
    </row>
    <row r="6479" spans="1:8" x14ac:dyDescent="0.25">
      <c r="A6479" s="82">
        <v>6479</v>
      </c>
      <c r="B6479" s="83" t="s">
        <v>916</v>
      </c>
      <c r="C6479" s="93">
        <v>0.33333333333333331</v>
      </c>
      <c r="D6479" s="83" t="s">
        <v>917</v>
      </c>
      <c r="E6479" s="83" t="s">
        <v>24</v>
      </c>
      <c r="F6479" s="83" t="s">
        <v>343</v>
      </c>
      <c r="G6479" s="97">
        <v>5</v>
      </c>
      <c r="H6479" s="97">
        <v>833</v>
      </c>
    </row>
    <row r="6480" spans="1:8" x14ac:dyDescent="0.25">
      <c r="A6480" s="82">
        <v>6480</v>
      </c>
      <c r="B6480" s="83" t="s">
        <v>916</v>
      </c>
      <c r="C6480" s="93">
        <v>0.33333333333333331</v>
      </c>
      <c r="D6480" s="83" t="s">
        <v>917</v>
      </c>
      <c r="E6480" s="83" t="s">
        <v>24</v>
      </c>
      <c r="F6480" s="83" t="s">
        <v>497</v>
      </c>
      <c r="G6480" s="97">
        <v>1</v>
      </c>
      <c r="H6480" s="97">
        <v>167</v>
      </c>
    </row>
    <row r="6481" spans="1:8" x14ac:dyDescent="0.25">
      <c r="A6481" s="82">
        <v>6481</v>
      </c>
      <c r="B6481" s="83" t="s">
        <v>918</v>
      </c>
      <c r="C6481" s="93">
        <v>0.33333333333333331</v>
      </c>
      <c r="D6481" s="83" t="s">
        <v>846</v>
      </c>
      <c r="E6481" s="83" t="s">
        <v>24</v>
      </c>
      <c r="F6481" s="83" t="s">
        <v>985</v>
      </c>
      <c r="G6481" s="97">
        <v>5</v>
      </c>
      <c r="H6481" s="97">
        <v>862</v>
      </c>
    </row>
    <row r="6482" spans="1:8" x14ac:dyDescent="0.25">
      <c r="A6482" s="82">
        <v>6482</v>
      </c>
      <c r="B6482" s="83" t="s">
        <v>918</v>
      </c>
      <c r="C6482" s="93">
        <v>0.33333333333333331</v>
      </c>
      <c r="D6482" s="83" t="s">
        <v>846</v>
      </c>
      <c r="E6482" s="83" t="s">
        <v>24</v>
      </c>
      <c r="F6482" s="83" t="s">
        <v>1008</v>
      </c>
      <c r="G6482" s="97">
        <v>1</v>
      </c>
      <c r="H6482" s="97">
        <v>172</v>
      </c>
    </row>
    <row r="6483" spans="1:8" x14ac:dyDescent="0.25">
      <c r="A6483" s="82">
        <v>6483</v>
      </c>
      <c r="B6483" s="83" t="s">
        <v>918</v>
      </c>
      <c r="C6483" s="93">
        <v>0.33333333333333331</v>
      </c>
      <c r="D6483" s="83" t="s">
        <v>846</v>
      </c>
      <c r="E6483" s="83" t="s">
        <v>24</v>
      </c>
      <c r="F6483" s="83" t="s">
        <v>63</v>
      </c>
      <c r="G6483" s="97">
        <v>1</v>
      </c>
      <c r="H6483" s="97">
        <v>172</v>
      </c>
    </row>
    <row r="6484" spans="1:8" x14ac:dyDescent="0.25">
      <c r="A6484" s="82">
        <v>6484</v>
      </c>
      <c r="B6484" s="83" t="s">
        <v>918</v>
      </c>
      <c r="C6484" s="93">
        <v>0.33333333333333331</v>
      </c>
      <c r="D6484" s="83" t="s">
        <v>846</v>
      </c>
      <c r="E6484" s="83" t="s">
        <v>24</v>
      </c>
      <c r="F6484" s="83" t="s">
        <v>1023</v>
      </c>
      <c r="G6484" s="97">
        <v>1</v>
      </c>
      <c r="H6484" s="97">
        <v>172</v>
      </c>
    </row>
    <row r="6485" spans="1:8" x14ac:dyDescent="0.25">
      <c r="A6485" s="82">
        <v>6485</v>
      </c>
      <c r="B6485" s="83" t="s">
        <v>918</v>
      </c>
      <c r="C6485" s="93">
        <v>0.33333333333333331</v>
      </c>
      <c r="D6485" s="83" t="s">
        <v>846</v>
      </c>
      <c r="E6485" s="83" t="s">
        <v>24</v>
      </c>
      <c r="F6485" s="83" t="s">
        <v>997</v>
      </c>
      <c r="G6485" s="97">
        <v>1</v>
      </c>
      <c r="H6485" s="97">
        <v>172</v>
      </c>
    </row>
    <row r="6486" spans="1:8" x14ac:dyDescent="0.25">
      <c r="A6486" s="82">
        <v>6486</v>
      </c>
      <c r="B6486" s="83" t="s">
        <v>918</v>
      </c>
      <c r="C6486" s="93">
        <v>0.33333333333333331</v>
      </c>
      <c r="D6486" s="83" t="s">
        <v>846</v>
      </c>
      <c r="E6486" s="83" t="s">
        <v>24</v>
      </c>
      <c r="F6486" s="83" t="s">
        <v>991</v>
      </c>
      <c r="G6486" s="97">
        <v>1</v>
      </c>
      <c r="H6486" s="97">
        <v>172</v>
      </c>
    </row>
    <row r="6487" spans="1:8" x14ac:dyDescent="0.25">
      <c r="A6487" s="82">
        <v>6487</v>
      </c>
      <c r="B6487" s="83" t="s">
        <v>918</v>
      </c>
      <c r="C6487" s="93">
        <v>0.33333333333333331</v>
      </c>
      <c r="D6487" s="83" t="s">
        <v>846</v>
      </c>
      <c r="E6487" s="83" t="s">
        <v>24</v>
      </c>
      <c r="F6487" s="83" t="s">
        <v>478</v>
      </c>
      <c r="G6487" s="97">
        <v>17</v>
      </c>
      <c r="H6487" s="97">
        <v>2931</v>
      </c>
    </row>
    <row r="6488" spans="1:8" x14ac:dyDescent="0.25">
      <c r="A6488" s="82">
        <v>6488</v>
      </c>
      <c r="B6488" s="83" t="s">
        <v>918</v>
      </c>
      <c r="C6488" s="93">
        <v>0.33333333333333331</v>
      </c>
      <c r="D6488" s="83" t="s">
        <v>846</v>
      </c>
      <c r="E6488" s="83" t="s">
        <v>24</v>
      </c>
      <c r="F6488" s="83" t="s">
        <v>998</v>
      </c>
      <c r="G6488" s="97">
        <v>1</v>
      </c>
      <c r="H6488" s="97">
        <v>172</v>
      </c>
    </row>
    <row r="6489" spans="1:8" x14ac:dyDescent="0.25">
      <c r="A6489" s="82">
        <v>6489</v>
      </c>
      <c r="B6489" s="83" t="s">
        <v>918</v>
      </c>
      <c r="C6489" s="93">
        <v>0.33333333333333331</v>
      </c>
      <c r="D6489" s="83" t="s">
        <v>846</v>
      </c>
      <c r="E6489" s="83" t="s">
        <v>24</v>
      </c>
      <c r="F6489" s="83" t="s">
        <v>497</v>
      </c>
      <c r="G6489" s="97">
        <v>2</v>
      </c>
      <c r="H6489" s="97">
        <v>345</v>
      </c>
    </row>
    <row r="6490" spans="1:8" x14ac:dyDescent="0.25">
      <c r="A6490" s="82">
        <v>6490</v>
      </c>
      <c r="B6490" s="83" t="s">
        <v>918</v>
      </c>
      <c r="C6490" s="93">
        <v>0.33333333333333331</v>
      </c>
      <c r="D6490" s="83" t="s">
        <v>846</v>
      </c>
      <c r="E6490" s="83" t="s">
        <v>24</v>
      </c>
      <c r="F6490" s="83" t="s">
        <v>479</v>
      </c>
      <c r="G6490" s="97">
        <v>1</v>
      </c>
      <c r="H6490" s="97">
        <v>172</v>
      </c>
    </row>
    <row r="6491" spans="1:8" x14ac:dyDescent="0.25">
      <c r="A6491" s="82">
        <v>6491</v>
      </c>
      <c r="B6491" s="83" t="s">
        <v>918</v>
      </c>
      <c r="C6491" s="93">
        <v>0.33333333333333331</v>
      </c>
      <c r="D6491" s="83" t="s">
        <v>846</v>
      </c>
      <c r="E6491" s="83" t="s">
        <v>24</v>
      </c>
      <c r="F6491" s="83" t="s">
        <v>30</v>
      </c>
      <c r="G6491" s="97">
        <v>1</v>
      </c>
      <c r="H6491" s="97">
        <v>172</v>
      </c>
    </row>
    <row r="6492" spans="1:8" x14ac:dyDescent="0.25">
      <c r="A6492" s="82">
        <v>6492</v>
      </c>
      <c r="B6492" s="83" t="s">
        <v>918</v>
      </c>
      <c r="C6492" s="93">
        <v>0.33333333333333331</v>
      </c>
      <c r="D6492" s="83" t="s">
        <v>846</v>
      </c>
      <c r="E6492" s="83" t="s">
        <v>24</v>
      </c>
      <c r="F6492" s="83" t="s">
        <v>343</v>
      </c>
      <c r="G6492" s="97">
        <v>3</v>
      </c>
      <c r="H6492" s="97">
        <v>517</v>
      </c>
    </row>
    <row r="6493" spans="1:8" x14ac:dyDescent="0.25">
      <c r="A6493" s="82">
        <v>6493</v>
      </c>
      <c r="B6493" s="83" t="s">
        <v>919</v>
      </c>
      <c r="C6493" s="93">
        <v>0.33333333333333331</v>
      </c>
      <c r="D6493" s="83" t="s">
        <v>846</v>
      </c>
      <c r="E6493" s="83" t="s">
        <v>24</v>
      </c>
      <c r="F6493" s="83" t="s">
        <v>998</v>
      </c>
      <c r="G6493" s="97">
        <v>2</v>
      </c>
      <c r="H6493" s="97">
        <v>244</v>
      </c>
    </row>
    <row r="6494" spans="1:8" x14ac:dyDescent="0.25">
      <c r="A6494" s="82">
        <v>6494</v>
      </c>
      <c r="B6494" s="83" t="s">
        <v>919</v>
      </c>
      <c r="C6494" s="93">
        <v>0.33333333333333331</v>
      </c>
      <c r="D6494" s="83" t="s">
        <v>846</v>
      </c>
      <c r="E6494" s="83" t="s">
        <v>24</v>
      </c>
      <c r="F6494" s="83" t="s">
        <v>1023</v>
      </c>
      <c r="G6494" s="97">
        <v>1</v>
      </c>
      <c r="H6494" s="97">
        <v>122</v>
      </c>
    </row>
    <row r="6495" spans="1:8" x14ac:dyDescent="0.25">
      <c r="A6495" s="82">
        <v>6495</v>
      </c>
      <c r="B6495" s="83" t="s">
        <v>919</v>
      </c>
      <c r="C6495" s="93">
        <v>0.33333333333333331</v>
      </c>
      <c r="D6495" s="83" t="s">
        <v>846</v>
      </c>
      <c r="E6495" s="83" t="s">
        <v>24</v>
      </c>
      <c r="F6495" s="83" t="s">
        <v>497</v>
      </c>
      <c r="G6495" s="97">
        <v>1</v>
      </c>
      <c r="H6495" s="97">
        <v>122</v>
      </c>
    </row>
    <row r="6496" spans="1:8" x14ac:dyDescent="0.25">
      <c r="A6496" s="82">
        <v>6496</v>
      </c>
      <c r="B6496" s="83" t="s">
        <v>919</v>
      </c>
      <c r="C6496" s="93">
        <v>0.33333333333333331</v>
      </c>
      <c r="D6496" s="83" t="s">
        <v>846</v>
      </c>
      <c r="E6496" s="83" t="s">
        <v>24</v>
      </c>
      <c r="F6496" s="83" t="s">
        <v>63</v>
      </c>
      <c r="G6496" s="97">
        <v>1</v>
      </c>
      <c r="H6496" s="97">
        <v>122</v>
      </c>
    </row>
    <row r="6497" spans="1:8" x14ac:dyDescent="0.25">
      <c r="A6497" s="82">
        <v>6497</v>
      </c>
      <c r="B6497" s="83" t="s">
        <v>919</v>
      </c>
      <c r="C6497" s="93">
        <v>0.33333333333333331</v>
      </c>
      <c r="D6497" s="83" t="s">
        <v>846</v>
      </c>
      <c r="E6497" s="83" t="s">
        <v>24</v>
      </c>
      <c r="F6497" s="83" t="s">
        <v>478</v>
      </c>
      <c r="G6497" s="97">
        <v>16</v>
      </c>
      <c r="H6497" s="97">
        <v>1951</v>
      </c>
    </row>
    <row r="6498" spans="1:8" x14ac:dyDescent="0.25">
      <c r="A6498" s="82">
        <v>6498</v>
      </c>
      <c r="B6498" s="83" t="s">
        <v>919</v>
      </c>
      <c r="C6498" s="93">
        <v>0.33333333333333331</v>
      </c>
      <c r="D6498" s="83" t="s">
        <v>846</v>
      </c>
      <c r="E6498" s="83" t="s">
        <v>24</v>
      </c>
      <c r="F6498" s="83" t="s">
        <v>343</v>
      </c>
      <c r="G6498" s="97">
        <v>13</v>
      </c>
      <c r="H6498" s="97">
        <v>1585</v>
      </c>
    </row>
    <row r="6499" spans="1:8" x14ac:dyDescent="0.25">
      <c r="A6499" s="82">
        <v>6499</v>
      </c>
      <c r="B6499" s="83" t="s">
        <v>919</v>
      </c>
      <c r="C6499" s="93">
        <v>0.33333333333333331</v>
      </c>
      <c r="D6499" s="83" t="s">
        <v>846</v>
      </c>
      <c r="E6499" s="83" t="s">
        <v>24</v>
      </c>
      <c r="F6499" s="83" t="s">
        <v>991</v>
      </c>
      <c r="G6499" s="97">
        <v>2</v>
      </c>
      <c r="H6499" s="97">
        <v>244</v>
      </c>
    </row>
    <row r="6500" spans="1:8" x14ac:dyDescent="0.25">
      <c r="A6500" s="82">
        <v>6500</v>
      </c>
      <c r="B6500" s="83" t="s">
        <v>919</v>
      </c>
      <c r="C6500" s="93">
        <v>0.33333333333333331</v>
      </c>
      <c r="D6500" s="83" t="s">
        <v>846</v>
      </c>
      <c r="E6500" s="83" t="s">
        <v>24</v>
      </c>
      <c r="F6500" s="83" t="s">
        <v>1008</v>
      </c>
      <c r="G6500" s="97">
        <v>1</v>
      </c>
      <c r="H6500" s="97">
        <v>122</v>
      </c>
    </row>
    <row r="6501" spans="1:8" x14ac:dyDescent="0.25">
      <c r="A6501" s="82">
        <v>6501</v>
      </c>
      <c r="B6501" s="83" t="s">
        <v>919</v>
      </c>
      <c r="C6501" s="93">
        <v>0.33333333333333331</v>
      </c>
      <c r="D6501" s="83" t="s">
        <v>846</v>
      </c>
      <c r="E6501" s="83" t="s">
        <v>24</v>
      </c>
      <c r="F6501" s="83" t="s">
        <v>1025</v>
      </c>
      <c r="G6501" s="97">
        <v>1</v>
      </c>
      <c r="H6501" s="97">
        <v>122</v>
      </c>
    </row>
    <row r="6502" spans="1:8" x14ac:dyDescent="0.25">
      <c r="A6502" s="82">
        <v>6502</v>
      </c>
      <c r="B6502" s="83" t="s">
        <v>919</v>
      </c>
      <c r="C6502" s="93">
        <v>0.33333333333333331</v>
      </c>
      <c r="D6502" s="83" t="s">
        <v>846</v>
      </c>
      <c r="E6502" s="83" t="s">
        <v>24</v>
      </c>
      <c r="F6502" s="83" t="s">
        <v>985</v>
      </c>
      <c r="G6502" s="97">
        <v>8</v>
      </c>
      <c r="H6502" s="97">
        <v>976</v>
      </c>
    </row>
    <row r="6503" spans="1:8" x14ac:dyDescent="0.25">
      <c r="A6503" s="82">
        <v>6503</v>
      </c>
      <c r="B6503" s="83" t="s">
        <v>919</v>
      </c>
      <c r="C6503" s="93">
        <v>0.33333333333333331</v>
      </c>
      <c r="D6503" s="83" t="s">
        <v>846</v>
      </c>
      <c r="E6503" s="83" t="s">
        <v>24</v>
      </c>
      <c r="F6503" s="83" t="s">
        <v>997</v>
      </c>
      <c r="G6503" s="97">
        <v>3</v>
      </c>
      <c r="H6503" s="97">
        <v>366</v>
      </c>
    </row>
    <row r="6504" spans="1:8" x14ac:dyDescent="0.25">
      <c r="A6504" s="82">
        <v>6504</v>
      </c>
      <c r="B6504" s="83" t="s">
        <v>920</v>
      </c>
      <c r="C6504" s="93">
        <v>0.33333333333333331</v>
      </c>
      <c r="D6504" s="83" t="s">
        <v>846</v>
      </c>
      <c r="E6504" s="83" t="s">
        <v>24</v>
      </c>
      <c r="F6504" s="83" t="s">
        <v>1023</v>
      </c>
      <c r="G6504" s="97">
        <v>1</v>
      </c>
      <c r="H6504" s="97">
        <v>179</v>
      </c>
    </row>
    <row r="6505" spans="1:8" x14ac:dyDescent="0.25">
      <c r="A6505" s="82">
        <v>6505</v>
      </c>
      <c r="B6505" s="83" t="s">
        <v>920</v>
      </c>
      <c r="C6505" s="93">
        <v>0.33333333333333331</v>
      </c>
      <c r="D6505" s="83" t="s">
        <v>846</v>
      </c>
      <c r="E6505" s="83" t="s">
        <v>24</v>
      </c>
      <c r="F6505" s="83" t="s">
        <v>63</v>
      </c>
      <c r="G6505" s="97">
        <v>1</v>
      </c>
      <c r="H6505" s="97">
        <v>179</v>
      </c>
    </row>
    <row r="6506" spans="1:8" x14ac:dyDescent="0.25">
      <c r="A6506" s="82">
        <v>6506</v>
      </c>
      <c r="B6506" s="83" t="s">
        <v>920</v>
      </c>
      <c r="C6506" s="93">
        <v>0.33333333333333331</v>
      </c>
      <c r="D6506" s="83" t="s">
        <v>846</v>
      </c>
      <c r="E6506" s="83" t="s">
        <v>24</v>
      </c>
      <c r="F6506" s="83" t="s">
        <v>985</v>
      </c>
      <c r="G6506" s="97">
        <v>6</v>
      </c>
      <c r="H6506" s="97">
        <v>1071</v>
      </c>
    </row>
    <row r="6507" spans="1:8" x14ac:dyDescent="0.25">
      <c r="A6507" s="82">
        <v>6507</v>
      </c>
      <c r="B6507" s="83" t="s">
        <v>920</v>
      </c>
      <c r="C6507" s="93">
        <v>0.33333333333333331</v>
      </c>
      <c r="D6507" s="83" t="s">
        <v>846</v>
      </c>
      <c r="E6507" s="83" t="s">
        <v>24</v>
      </c>
      <c r="F6507" s="83" t="s">
        <v>478</v>
      </c>
      <c r="G6507" s="97">
        <v>18</v>
      </c>
      <c r="H6507" s="97">
        <v>3214</v>
      </c>
    </row>
    <row r="6508" spans="1:8" x14ac:dyDescent="0.25">
      <c r="A6508" s="82">
        <v>6508</v>
      </c>
      <c r="B6508" s="83" t="s">
        <v>920</v>
      </c>
      <c r="C6508" s="93">
        <v>0.33333333333333331</v>
      </c>
      <c r="D6508" s="83" t="s">
        <v>846</v>
      </c>
      <c r="E6508" s="83" t="s">
        <v>24</v>
      </c>
      <c r="F6508" s="83" t="s">
        <v>479</v>
      </c>
      <c r="G6508" s="97">
        <v>1</v>
      </c>
      <c r="H6508" s="97">
        <v>179</v>
      </c>
    </row>
    <row r="6509" spans="1:8" x14ac:dyDescent="0.25">
      <c r="A6509" s="82">
        <v>6509</v>
      </c>
      <c r="B6509" s="83" t="s">
        <v>920</v>
      </c>
      <c r="C6509" s="93">
        <v>0.33333333333333331</v>
      </c>
      <c r="D6509" s="83" t="s">
        <v>846</v>
      </c>
      <c r="E6509" s="83" t="s">
        <v>24</v>
      </c>
      <c r="F6509" s="83" t="s">
        <v>997</v>
      </c>
      <c r="G6509" s="97">
        <v>3</v>
      </c>
      <c r="H6509" s="97">
        <v>536</v>
      </c>
    </row>
    <row r="6510" spans="1:8" x14ac:dyDescent="0.25">
      <c r="A6510" s="82">
        <v>6510</v>
      </c>
      <c r="B6510" s="83" t="s">
        <v>920</v>
      </c>
      <c r="C6510" s="93">
        <v>0.33333333333333331</v>
      </c>
      <c r="D6510" s="83" t="s">
        <v>846</v>
      </c>
      <c r="E6510" s="83" t="s">
        <v>24</v>
      </c>
      <c r="F6510" s="83" t="s">
        <v>343</v>
      </c>
      <c r="G6510" s="97">
        <v>5</v>
      </c>
      <c r="H6510" s="97">
        <v>893</v>
      </c>
    </row>
    <row r="6511" spans="1:8" x14ac:dyDescent="0.25">
      <c r="A6511" s="82">
        <v>6511</v>
      </c>
      <c r="B6511" s="83" t="s">
        <v>921</v>
      </c>
      <c r="C6511" s="93">
        <v>0.33333333333333331</v>
      </c>
      <c r="D6511" s="83" t="s">
        <v>284</v>
      </c>
      <c r="E6511" s="83" t="s">
        <v>24</v>
      </c>
      <c r="F6511" s="83" t="s">
        <v>1023</v>
      </c>
      <c r="G6511" s="97">
        <v>1</v>
      </c>
      <c r="H6511" s="97">
        <v>75</v>
      </c>
    </row>
    <row r="6512" spans="1:8" x14ac:dyDescent="0.25">
      <c r="A6512" s="82">
        <v>6512</v>
      </c>
      <c r="B6512" s="83" t="s">
        <v>921</v>
      </c>
      <c r="C6512" s="93">
        <v>0.33333333333333331</v>
      </c>
      <c r="D6512" s="83" t="s">
        <v>284</v>
      </c>
      <c r="E6512" s="83" t="s">
        <v>24</v>
      </c>
      <c r="F6512" s="83" t="s">
        <v>985</v>
      </c>
      <c r="G6512" s="97">
        <v>8</v>
      </c>
      <c r="H6512" s="97">
        <v>597</v>
      </c>
    </row>
    <row r="6513" spans="1:8" x14ac:dyDescent="0.25">
      <c r="A6513" s="82">
        <v>6513</v>
      </c>
      <c r="B6513" s="83" t="s">
        <v>921</v>
      </c>
      <c r="C6513" s="93">
        <v>0.33333333333333331</v>
      </c>
      <c r="D6513" s="83" t="s">
        <v>284</v>
      </c>
      <c r="E6513" s="83" t="s">
        <v>24</v>
      </c>
      <c r="F6513" s="83" t="s">
        <v>343</v>
      </c>
      <c r="G6513" s="97">
        <v>5</v>
      </c>
      <c r="H6513" s="97">
        <v>373</v>
      </c>
    </row>
    <row r="6514" spans="1:8" x14ac:dyDescent="0.25">
      <c r="A6514" s="82">
        <v>6514</v>
      </c>
      <c r="B6514" s="83" t="s">
        <v>921</v>
      </c>
      <c r="C6514" s="93">
        <v>0.33333333333333331</v>
      </c>
      <c r="D6514" s="83" t="s">
        <v>284</v>
      </c>
      <c r="E6514" s="83" t="s">
        <v>24</v>
      </c>
      <c r="F6514" s="83" t="s">
        <v>478</v>
      </c>
      <c r="G6514" s="97">
        <v>62</v>
      </c>
      <c r="H6514" s="97">
        <v>4627</v>
      </c>
    </row>
    <row r="6515" spans="1:8" x14ac:dyDescent="0.25">
      <c r="A6515" s="82">
        <v>6515</v>
      </c>
      <c r="B6515" s="83" t="s">
        <v>921</v>
      </c>
      <c r="C6515" s="93">
        <v>0.33333333333333331</v>
      </c>
      <c r="D6515" s="83" t="s">
        <v>284</v>
      </c>
      <c r="E6515" s="83" t="s">
        <v>24</v>
      </c>
      <c r="F6515" s="83" t="s">
        <v>479</v>
      </c>
      <c r="G6515" s="97">
        <v>4</v>
      </c>
      <c r="H6515" s="97">
        <v>299</v>
      </c>
    </row>
    <row r="6516" spans="1:8" x14ac:dyDescent="0.25">
      <c r="A6516" s="82">
        <v>6516</v>
      </c>
      <c r="B6516" s="83" t="s">
        <v>921</v>
      </c>
      <c r="C6516" s="93">
        <v>0.33333333333333331</v>
      </c>
      <c r="D6516" s="83" t="s">
        <v>284</v>
      </c>
      <c r="E6516" s="83" t="s">
        <v>24</v>
      </c>
      <c r="F6516" s="83" t="s">
        <v>306</v>
      </c>
      <c r="G6516" s="97">
        <v>2</v>
      </c>
      <c r="H6516" s="97">
        <v>149</v>
      </c>
    </row>
    <row r="6517" spans="1:8" x14ac:dyDescent="0.25">
      <c r="A6517" s="82">
        <v>6517</v>
      </c>
      <c r="B6517" s="83" t="s">
        <v>921</v>
      </c>
      <c r="C6517" s="93">
        <v>0.5</v>
      </c>
      <c r="D6517" s="83" t="s">
        <v>922</v>
      </c>
      <c r="E6517" s="83" t="s">
        <v>24</v>
      </c>
      <c r="F6517" s="83" t="s">
        <v>343</v>
      </c>
      <c r="G6517" s="97">
        <v>2</v>
      </c>
      <c r="H6517" s="97">
        <v>400</v>
      </c>
    </row>
    <row r="6518" spans="1:8" x14ac:dyDescent="0.25">
      <c r="A6518" s="82">
        <v>6518</v>
      </c>
      <c r="B6518" s="83" t="s">
        <v>921</v>
      </c>
      <c r="C6518" s="93">
        <v>0.5</v>
      </c>
      <c r="D6518" s="83" t="s">
        <v>922</v>
      </c>
      <c r="E6518" s="83" t="s">
        <v>24</v>
      </c>
      <c r="F6518" s="83" t="s">
        <v>985</v>
      </c>
      <c r="G6518" s="97">
        <v>9</v>
      </c>
      <c r="H6518" s="97">
        <v>1800</v>
      </c>
    </row>
    <row r="6519" spans="1:8" x14ac:dyDescent="0.25">
      <c r="A6519" s="82">
        <v>6519</v>
      </c>
      <c r="B6519" s="83" t="s">
        <v>921</v>
      </c>
      <c r="C6519" s="93">
        <v>0.5</v>
      </c>
      <c r="D6519" s="83" t="s">
        <v>922</v>
      </c>
      <c r="E6519" s="83" t="s">
        <v>24</v>
      </c>
      <c r="F6519" s="83" t="s">
        <v>988</v>
      </c>
      <c r="G6519" s="97">
        <v>1</v>
      </c>
      <c r="H6519" s="97">
        <v>200</v>
      </c>
    </row>
    <row r="6520" spans="1:8" x14ac:dyDescent="0.25">
      <c r="A6520" s="82">
        <v>6520</v>
      </c>
      <c r="B6520" s="83" t="s">
        <v>921</v>
      </c>
      <c r="C6520" s="93">
        <v>0.5</v>
      </c>
      <c r="D6520" s="83" t="s">
        <v>922</v>
      </c>
      <c r="E6520" s="83" t="s">
        <v>24</v>
      </c>
      <c r="F6520" s="83" t="s">
        <v>497</v>
      </c>
      <c r="G6520" s="97">
        <v>2</v>
      </c>
      <c r="H6520" s="97">
        <v>400</v>
      </c>
    </row>
    <row r="6521" spans="1:8" x14ac:dyDescent="0.25">
      <c r="A6521" s="82">
        <v>6521</v>
      </c>
      <c r="B6521" s="83" t="s">
        <v>921</v>
      </c>
      <c r="C6521" s="93">
        <v>0.5</v>
      </c>
      <c r="D6521" s="83" t="s">
        <v>922</v>
      </c>
      <c r="E6521" s="83" t="s">
        <v>24</v>
      </c>
      <c r="F6521" s="83" t="s">
        <v>478</v>
      </c>
      <c r="G6521" s="97">
        <v>13</v>
      </c>
      <c r="H6521" s="97">
        <v>2600</v>
      </c>
    </row>
    <row r="6522" spans="1:8" x14ac:dyDescent="0.25">
      <c r="A6522" s="82">
        <v>6522</v>
      </c>
      <c r="B6522" s="83" t="s">
        <v>921</v>
      </c>
      <c r="C6522" s="93">
        <v>0.5</v>
      </c>
      <c r="D6522" s="83" t="s">
        <v>922</v>
      </c>
      <c r="E6522" s="83" t="s">
        <v>24</v>
      </c>
      <c r="F6522" s="83" t="s">
        <v>499</v>
      </c>
      <c r="G6522" s="97">
        <v>1</v>
      </c>
      <c r="H6522" s="97">
        <v>200</v>
      </c>
    </row>
    <row r="6523" spans="1:8" x14ac:dyDescent="0.25">
      <c r="A6523" s="82">
        <v>6523</v>
      </c>
      <c r="B6523" s="83" t="s">
        <v>923</v>
      </c>
      <c r="C6523" s="84">
        <v>0.33333333333333331</v>
      </c>
      <c r="D6523" s="83" t="s">
        <v>846</v>
      </c>
      <c r="E6523" s="83" t="s">
        <v>24</v>
      </c>
      <c r="F6523" s="83" t="s">
        <v>498</v>
      </c>
      <c r="G6523" s="97">
        <v>4</v>
      </c>
      <c r="H6523" s="97">
        <v>666.66666666666697</v>
      </c>
    </row>
    <row r="6524" spans="1:8" x14ac:dyDescent="0.25">
      <c r="A6524" s="82">
        <v>6524</v>
      </c>
      <c r="B6524" s="83" t="s">
        <v>923</v>
      </c>
      <c r="C6524" s="84">
        <v>0.33333333333333331</v>
      </c>
      <c r="D6524" s="83" t="s">
        <v>846</v>
      </c>
      <c r="E6524" s="83" t="s">
        <v>24</v>
      </c>
      <c r="F6524" s="83" t="s">
        <v>1026</v>
      </c>
      <c r="G6524" s="97">
        <v>15</v>
      </c>
      <c r="H6524" s="97">
        <v>2500</v>
      </c>
    </row>
    <row r="6525" spans="1:8" x14ac:dyDescent="0.25">
      <c r="A6525" s="82">
        <v>6525</v>
      </c>
      <c r="B6525" s="83" t="s">
        <v>923</v>
      </c>
      <c r="C6525" s="84">
        <v>0.33333333333333331</v>
      </c>
      <c r="D6525" s="83" t="s">
        <v>846</v>
      </c>
      <c r="E6525" s="83" t="s">
        <v>24</v>
      </c>
      <c r="F6525" s="83" t="s">
        <v>1027</v>
      </c>
      <c r="G6525" s="97">
        <v>4</v>
      </c>
      <c r="H6525" s="97">
        <v>666.66666666666697</v>
      </c>
    </row>
    <row r="6526" spans="1:8" x14ac:dyDescent="0.25">
      <c r="A6526" s="82">
        <v>6526</v>
      </c>
      <c r="B6526" s="83" t="s">
        <v>923</v>
      </c>
      <c r="C6526" s="84">
        <v>0.33333333333333331</v>
      </c>
      <c r="D6526" s="83" t="s">
        <v>846</v>
      </c>
      <c r="E6526" s="83" t="s">
        <v>24</v>
      </c>
      <c r="F6526" s="83" t="s">
        <v>27</v>
      </c>
      <c r="G6526" s="97">
        <v>1</v>
      </c>
      <c r="H6526" s="97">
        <v>166.666666666667</v>
      </c>
    </row>
    <row r="6527" spans="1:8" x14ac:dyDescent="0.25">
      <c r="A6527" s="82">
        <v>6527</v>
      </c>
      <c r="B6527" s="83" t="s">
        <v>923</v>
      </c>
      <c r="C6527" s="84">
        <v>0.33333333333333331</v>
      </c>
      <c r="D6527" s="83" t="s">
        <v>846</v>
      </c>
      <c r="E6527" s="83" t="s">
        <v>24</v>
      </c>
      <c r="F6527" s="83" t="s">
        <v>26</v>
      </c>
      <c r="G6527" s="97">
        <v>4</v>
      </c>
      <c r="H6527" s="97">
        <v>666.66666666666697</v>
      </c>
    </row>
    <row r="6528" spans="1:8" x14ac:dyDescent="0.25">
      <c r="A6528" s="82">
        <v>6528</v>
      </c>
      <c r="B6528" s="83" t="s">
        <v>923</v>
      </c>
      <c r="C6528" s="84">
        <v>0.33333333333333331</v>
      </c>
      <c r="D6528" s="83" t="s">
        <v>846</v>
      </c>
      <c r="E6528" s="83" t="s">
        <v>24</v>
      </c>
      <c r="F6528" s="83" t="s">
        <v>684</v>
      </c>
      <c r="G6528" s="97">
        <v>2</v>
      </c>
      <c r="H6528" s="97">
        <v>333.33333333333297</v>
      </c>
    </row>
    <row r="6529" spans="1:8" x14ac:dyDescent="0.25">
      <c r="A6529" s="82">
        <v>6529</v>
      </c>
      <c r="B6529" s="83" t="s">
        <v>923</v>
      </c>
      <c r="C6529" s="84">
        <v>0.33333333333333331</v>
      </c>
      <c r="D6529" s="83" t="s">
        <v>846</v>
      </c>
      <c r="E6529" s="83" t="s">
        <v>24</v>
      </c>
      <c r="F6529" s="83" t="s">
        <v>1028</v>
      </c>
      <c r="G6529" s="97">
        <v>1</v>
      </c>
      <c r="H6529" s="97">
        <v>166.666666666667</v>
      </c>
    </row>
    <row r="6530" spans="1:8" x14ac:dyDescent="0.25">
      <c r="A6530" s="82">
        <v>6530</v>
      </c>
      <c r="B6530" s="83" t="s">
        <v>923</v>
      </c>
      <c r="C6530" s="84">
        <v>0.33333333333333331</v>
      </c>
      <c r="D6530" s="83" t="s">
        <v>846</v>
      </c>
      <c r="E6530" s="83" t="s">
        <v>24</v>
      </c>
      <c r="F6530" s="83" t="s">
        <v>1029</v>
      </c>
      <c r="G6530" s="97">
        <v>2</v>
      </c>
      <c r="H6530" s="97">
        <v>333.33333333333297</v>
      </c>
    </row>
    <row r="6531" spans="1:8" x14ac:dyDescent="0.25">
      <c r="A6531" s="82">
        <v>6531</v>
      </c>
      <c r="B6531" s="83" t="s">
        <v>923</v>
      </c>
      <c r="C6531" s="84">
        <v>0.33333333333333331</v>
      </c>
      <c r="D6531" s="83" t="s">
        <v>846</v>
      </c>
      <c r="E6531" s="83" t="s">
        <v>24</v>
      </c>
      <c r="F6531" s="83" t="s">
        <v>1023</v>
      </c>
      <c r="G6531" s="97">
        <v>1</v>
      </c>
      <c r="H6531" s="97">
        <v>166.666666666667</v>
      </c>
    </row>
    <row r="6532" spans="1:8" x14ac:dyDescent="0.25">
      <c r="A6532" s="82">
        <v>6532</v>
      </c>
      <c r="B6532" s="83" t="s">
        <v>924</v>
      </c>
      <c r="C6532" s="84">
        <v>0.33333333333333331</v>
      </c>
      <c r="D6532" s="83" t="s">
        <v>846</v>
      </c>
      <c r="E6532" s="83" t="s">
        <v>24</v>
      </c>
      <c r="F6532" s="83" t="s">
        <v>1030</v>
      </c>
      <c r="G6532" s="97">
        <v>12</v>
      </c>
      <c r="H6532" s="97">
        <v>895.52238805970103</v>
      </c>
    </row>
    <row r="6533" spans="1:8" x14ac:dyDescent="0.25">
      <c r="A6533" s="82">
        <v>6533</v>
      </c>
      <c r="B6533" s="83" t="s">
        <v>924</v>
      </c>
      <c r="C6533" s="84">
        <v>0.33333333333333331</v>
      </c>
      <c r="D6533" s="83" t="s">
        <v>846</v>
      </c>
      <c r="E6533" s="83" t="s">
        <v>24</v>
      </c>
      <c r="F6533" s="83" t="s">
        <v>1031</v>
      </c>
      <c r="G6533" s="97">
        <v>16</v>
      </c>
      <c r="H6533" s="97">
        <v>1194.0298507462701</v>
      </c>
    </row>
    <row r="6534" spans="1:8" x14ac:dyDescent="0.25">
      <c r="A6534" s="82">
        <v>6534</v>
      </c>
      <c r="B6534" s="83" t="s">
        <v>924</v>
      </c>
      <c r="C6534" s="84">
        <v>0.33333333333333331</v>
      </c>
      <c r="D6534" s="83" t="s">
        <v>846</v>
      </c>
      <c r="E6534" s="83" t="s">
        <v>24</v>
      </c>
      <c r="F6534" s="83" t="s">
        <v>1032</v>
      </c>
      <c r="G6534" s="97">
        <v>10</v>
      </c>
      <c r="H6534" s="97">
        <v>746.26865671641804</v>
      </c>
    </row>
    <row r="6535" spans="1:8" x14ac:dyDescent="0.25">
      <c r="A6535" s="82">
        <v>6535</v>
      </c>
      <c r="B6535" s="83" t="s">
        <v>924</v>
      </c>
      <c r="C6535" s="84">
        <v>0.33333333333333331</v>
      </c>
      <c r="D6535" s="83" t="s">
        <v>846</v>
      </c>
      <c r="E6535" s="83" t="s">
        <v>24</v>
      </c>
      <c r="F6535" s="83" t="s">
        <v>27</v>
      </c>
      <c r="G6535" s="97">
        <v>3</v>
      </c>
      <c r="H6535" s="97">
        <v>223.880597014925</v>
      </c>
    </row>
    <row r="6536" spans="1:8" x14ac:dyDescent="0.25">
      <c r="A6536" s="82">
        <v>6536</v>
      </c>
      <c r="B6536" s="83" t="s">
        <v>924</v>
      </c>
      <c r="C6536" s="84">
        <v>0.33333333333333331</v>
      </c>
      <c r="D6536" s="83" t="s">
        <v>846</v>
      </c>
      <c r="E6536" s="83" t="s">
        <v>24</v>
      </c>
      <c r="F6536" s="83" t="s">
        <v>1026</v>
      </c>
      <c r="G6536" s="97">
        <v>12</v>
      </c>
      <c r="H6536" s="97">
        <v>895.52238805970103</v>
      </c>
    </row>
    <row r="6537" spans="1:8" x14ac:dyDescent="0.25">
      <c r="A6537" s="82">
        <v>6537</v>
      </c>
      <c r="B6537" s="83" t="s">
        <v>924</v>
      </c>
      <c r="C6537" s="84">
        <v>0.33333333333333331</v>
      </c>
      <c r="D6537" s="83" t="s">
        <v>846</v>
      </c>
      <c r="E6537" s="83" t="s">
        <v>24</v>
      </c>
      <c r="F6537" s="83" t="s">
        <v>1033</v>
      </c>
      <c r="G6537" s="97">
        <v>4</v>
      </c>
      <c r="H6537" s="97">
        <v>298.50746268656701</v>
      </c>
    </row>
    <row r="6538" spans="1:8" x14ac:dyDescent="0.25">
      <c r="A6538" s="82">
        <v>6538</v>
      </c>
      <c r="B6538" s="83" t="s">
        <v>924</v>
      </c>
      <c r="C6538" s="84">
        <v>0.33333333333333331</v>
      </c>
      <c r="D6538" s="83" t="s">
        <v>846</v>
      </c>
      <c r="E6538" s="83" t="s">
        <v>24</v>
      </c>
      <c r="F6538" s="83" t="s">
        <v>498</v>
      </c>
      <c r="G6538" s="97">
        <v>9</v>
      </c>
      <c r="H6538" s="97">
        <v>671.64179104477603</v>
      </c>
    </row>
    <row r="6539" spans="1:8" x14ac:dyDescent="0.25">
      <c r="A6539" s="82">
        <v>6539</v>
      </c>
      <c r="B6539" s="83" t="s">
        <v>924</v>
      </c>
      <c r="C6539" s="84">
        <v>0.33333333333333331</v>
      </c>
      <c r="D6539" s="83" t="s">
        <v>846</v>
      </c>
      <c r="E6539" s="83" t="s">
        <v>24</v>
      </c>
      <c r="F6539" s="83" t="s">
        <v>26</v>
      </c>
      <c r="G6539" s="97">
        <v>43</v>
      </c>
      <c r="H6539" s="97">
        <v>3208.9552238806</v>
      </c>
    </row>
    <row r="6540" spans="1:8" x14ac:dyDescent="0.25">
      <c r="A6540" s="82">
        <v>6540</v>
      </c>
      <c r="B6540" s="83" t="s">
        <v>924</v>
      </c>
      <c r="C6540" s="84">
        <v>0.33333333333333331</v>
      </c>
      <c r="D6540" s="83" t="s">
        <v>846</v>
      </c>
      <c r="E6540" s="83" t="s">
        <v>24</v>
      </c>
      <c r="F6540" s="83" t="s">
        <v>733</v>
      </c>
      <c r="G6540" s="97">
        <v>2</v>
      </c>
      <c r="H6540" s="97">
        <v>149.25373134328399</v>
      </c>
    </row>
    <row r="6541" spans="1:8" x14ac:dyDescent="0.25">
      <c r="A6541" s="82">
        <v>6541</v>
      </c>
      <c r="B6541" s="83" t="s">
        <v>924</v>
      </c>
      <c r="C6541" s="84">
        <v>0.33333333333333331</v>
      </c>
      <c r="D6541" s="83" t="s">
        <v>846</v>
      </c>
      <c r="E6541" s="83" t="s">
        <v>24</v>
      </c>
      <c r="F6541" s="83" t="s">
        <v>1029</v>
      </c>
      <c r="G6541" s="97">
        <v>2</v>
      </c>
      <c r="H6541" s="97">
        <v>149.25373134328399</v>
      </c>
    </row>
    <row r="6542" spans="1:8" x14ac:dyDescent="0.25">
      <c r="A6542" s="82">
        <v>6542</v>
      </c>
      <c r="B6542" s="83" t="s">
        <v>924</v>
      </c>
      <c r="C6542" s="84">
        <v>0.33333333333333331</v>
      </c>
      <c r="D6542" s="83" t="s">
        <v>846</v>
      </c>
      <c r="E6542" s="83" t="s">
        <v>24</v>
      </c>
      <c r="F6542" s="83" t="s">
        <v>1023</v>
      </c>
      <c r="G6542" s="97">
        <v>3</v>
      </c>
      <c r="H6542" s="97">
        <v>223.880597014925</v>
      </c>
    </row>
    <row r="6543" spans="1:8" x14ac:dyDescent="0.25">
      <c r="A6543" s="82">
        <v>6543</v>
      </c>
      <c r="B6543" s="83" t="s">
        <v>924</v>
      </c>
      <c r="C6543" s="84">
        <v>0.33333333333333331</v>
      </c>
      <c r="D6543" s="83" t="s">
        <v>846</v>
      </c>
      <c r="E6543" s="83" t="s">
        <v>24</v>
      </c>
      <c r="F6543" s="83" t="s">
        <v>28</v>
      </c>
      <c r="G6543" s="97">
        <v>1</v>
      </c>
      <c r="H6543" s="97">
        <v>74.626865671641795</v>
      </c>
    </row>
    <row r="6544" spans="1:8" x14ac:dyDescent="0.25">
      <c r="A6544" s="82">
        <v>6544</v>
      </c>
      <c r="B6544" s="83" t="s">
        <v>924</v>
      </c>
      <c r="C6544" s="84">
        <v>0.33333333333333331</v>
      </c>
      <c r="D6544" s="83" t="s">
        <v>846</v>
      </c>
      <c r="E6544" s="83" t="s">
        <v>24</v>
      </c>
      <c r="F6544" s="83" t="s">
        <v>1034</v>
      </c>
      <c r="G6544" s="97">
        <v>3</v>
      </c>
      <c r="H6544" s="97">
        <v>223.880597014925</v>
      </c>
    </row>
    <row r="6545" spans="1:8" x14ac:dyDescent="0.25">
      <c r="A6545" s="82">
        <v>6545</v>
      </c>
      <c r="B6545" s="83" t="s">
        <v>924</v>
      </c>
      <c r="C6545" s="84">
        <v>0.33333333333333331</v>
      </c>
      <c r="D6545" s="83" t="s">
        <v>846</v>
      </c>
      <c r="E6545" s="83" t="s">
        <v>24</v>
      </c>
      <c r="F6545" s="83" t="s">
        <v>998</v>
      </c>
      <c r="G6545" s="97">
        <v>6</v>
      </c>
      <c r="H6545" s="97">
        <v>447.76119402985103</v>
      </c>
    </row>
    <row r="6546" spans="1:8" x14ac:dyDescent="0.25">
      <c r="A6546" s="82">
        <v>6546</v>
      </c>
      <c r="B6546" s="83" t="s">
        <v>924</v>
      </c>
      <c r="C6546" s="84">
        <v>0.33333333333333331</v>
      </c>
      <c r="D6546" s="83" t="s">
        <v>846</v>
      </c>
      <c r="E6546" s="83" t="s">
        <v>24</v>
      </c>
      <c r="F6546" s="83" t="s">
        <v>684</v>
      </c>
      <c r="G6546" s="97">
        <v>4</v>
      </c>
      <c r="H6546" s="97">
        <v>298.50746268656701</v>
      </c>
    </row>
    <row r="6547" spans="1:8" x14ac:dyDescent="0.25">
      <c r="A6547" s="82">
        <v>6547</v>
      </c>
      <c r="B6547" s="83" t="s">
        <v>924</v>
      </c>
      <c r="C6547" s="84">
        <v>0.33333333333333331</v>
      </c>
      <c r="D6547" s="83" t="s">
        <v>846</v>
      </c>
      <c r="E6547" s="83" t="s">
        <v>24</v>
      </c>
      <c r="F6547" s="83" t="s">
        <v>30</v>
      </c>
      <c r="G6547" s="97">
        <v>1</v>
      </c>
      <c r="H6547" s="97">
        <v>74.626865671641795</v>
      </c>
    </row>
    <row r="6548" spans="1:8" x14ac:dyDescent="0.25">
      <c r="A6548" s="82">
        <v>6548</v>
      </c>
      <c r="B6548" s="83" t="s">
        <v>924</v>
      </c>
      <c r="C6548" s="84">
        <v>0.33333333333333331</v>
      </c>
      <c r="D6548" s="83" t="s">
        <v>846</v>
      </c>
      <c r="E6548" s="83" t="s">
        <v>24</v>
      </c>
      <c r="F6548" s="83" t="s">
        <v>696</v>
      </c>
      <c r="G6548" s="97">
        <v>3</v>
      </c>
      <c r="H6548" s="97">
        <v>223.880597014925</v>
      </c>
    </row>
    <row r="6549" spans="1:8" x14ac:dyDescent="0.25">
      <c r="A6549" s="82">
        <v>6549</v>
      </c>
      <c r="B6549" s="83" t="s">
        <v>924</v>
      </c>
      <c r="C6549" s="84">
        <v>0.33333333333333331</v>
      </c>
      <c r="D6549" s="83" t="s">
        <v>846</v>
      </c>
      <c r="E6549" s="83" t="s">
        <v>24</v>
      </c>
      <c r="F6549" s="83" t="s">
        <v>1028</v>
      </c>
      <c r="G6549" s="97">
        <v>1</v>
      </c>
      <c r="H6549" s="97">
        <v>74.626865671641795</v>
      </c>
    </row>
    <row r="6550" spans="1:8" x14ac:dyDescent="0.25">
      <c r="A6550" s="82">
        <v>6550</v>
      </c>
      <c r="B6550" s="83" t="s">
        <v>924</v>
      </c>
      <c r="C6550" s="84">
        <v>0.33333333333333331</v>
      </c>
      <c r="D6550" s="83" t="s">
        <v>846</v>
      </c>
      <c r="E6550" s="83" t="s">
        <v>24</v>
      </c>
      <c r="F6550" s="83" t="s">
        <v>56</v>
      </c>
      <c r="G6550" s="97">
        <v>1</v>
      </c>
      <c r="H6550" s="97">
        <v>74.626865671641795</v>
      </c>
    </row>
    <row r="6551" spans="1:8" x14ac:dyDescent="0.25">
      <c r="A6551" s="82">
        <v>6551</v>
      </c>
      <c r="B6551" s="83" t="s">
        <v>924</v>
      </c>
      <c r="C6551" s="84">
        <v>0.33333333333333331</v>
      </c>
      <c r="D6551" s="83" t="s">
        <v>846</v>
      </c>
      <c r="E6551" s="83" t="s">
        <v>24</v>
      </c>
      <c r="F6551" s="83" t="s">
        <v>1035</v>
      </c>
      <c r="G6551" s="97">
        <v>1</v>
      </c>
      <c r="H6551" s="97">
        <v>74.626865671641795</v>
      </c>
    </row>
    <row r="6552" spans="1:8" x14ac:dyDescent="0.25">
      <c r="A6552" s="82">
        <v>6552</v>
      </c>
      <c r="B6552" s="83" t="s">
        <v>924</v>
      </c>
      <c r="C6552" s="84">
        <v>0.33333333333333331</v>
      </c>
      <c r="D6552" s="83" t="s">
        <v>846</v>
      </c>
      <c r="E6552" s="83" t="s">
        <v>24</v>
      </c>
      <c r="F6552" s="83" t="s">
        <v>31</v>
      </c>
      <c r="G6552" s="97">
        <v>1</v>
      </c>
      <c r="H6552" s="97">
        <v>74.626865671641795</v>
      </c>
    </row>
    <row r="6553" spans="1:8" x14ac:dyDescent="0.25">
      <c r="A6553" s="82">
        <v>6553</v>
      </c>
      <c r="B6553" s="83" t="s">
        <v>924</v>
      </c>
      <c r="C6553" s="84">
        <v>0.41666666666666669</v>
      </c>
      <c r="D6553" s="83" t="s">
        <v>846</v>
      </c>
      <c r="E6553" s="83" t="s">
        <v>459</v>
      </c>
      <c r="F6553" s="83" t="s">
        <v>457</v>
      </c>
      <c r="G6553" s="97">
        <v>157</v>
      </c>
      <c r="H6553" s="97">
        <v>10902.777777777799</v>
      </c>
    </row>
    <row r="6554" spans="1:8" x14ac:dyDescent="0.25">
      <c r="A6554" s="82">
        <v>6554</v>
      </c>
      <c r="B6554" s="83" t="s">
        <v>925</v>
      </c>
      <c r="C6554" s="84">
        <v>0.33333333333333331</v>
      </c>
      <c r="D6554" s="83" t="s">
        <v>284</v>
      </c>
      <c r="E6554" s="83" t="s">
        <v>24</v>
      </c>
      <c r="F6554" s="83" t="s">
        <v>498</v>
      </c>
      <c r="G6554" s="97">
        <v>10</v>
      </c>
      <c r="H6554" s="97">
        <v>806.45161290322596</v>
      </c>
    </row>
    <row r="6555" spans="1:8" x14ac:dyDescent="0.25">
      <c r="A6555" s="82">
        <v>6555</v>
      </c>
      <c r="B6555" s="83" t="s">
        <v>925</v>
      </c>
      <c r="C6555" s="84">
        <v>0.33333333333333331</v>
      </c>
      <c r="D6555" s="83" t="s">
        <v>284</v>
      </c>
      <c r="E6555" s="83" t="s">
        <v>24</v>
      </c>
      <c r="F6555" s="83" t="s">
        <v>1026</v>
      </c>
      <c r="G6555" s="97">
        <v>23</v>
      </c>
      <c r="H6555" s="97">
        <v>1854.83870967742</v>
      </c>
    </row>
    <row r="6556" spans="1:8" x14ac:dyDescent="0.25">
      <c r="A6556" s="82">
        <v>6556</v>
      </c>
      <c r="B6556" s="83" t="s">
        <v>925</v>
      </c>
      <c r="C6556" s="84">
        <v>0.33333333333333331</v>
      </c>
      <c r="D6556" s="83" t="s">
        <v>284</v>
      </c>
      <c r="E6556" s="83" t="s">
        <v>24</v>
      </c>
      <c r="F6556" s="83" t="s">
        <v>26</v>
      </c>
      <c r="G6556" s="97">
        <v>8</v>
      </c>
      <c r="H6556" s="97">
        <v>645.16129032258095</v>
      </c>
    </row>
    <row r="6557" spans="1:8" x14ac:dyDescent="0.25">
      <c r="A6557" s="82">
        <v>6557</v>
      </c>
      <c r="B6557" s="83" t="s">
        <v>925</v>
      </c>
      <c r="C6557" s="84">
        <v>0.33333333333333331</v>
      </c>
      <c r="D6557" s="83" t="s">
        <v>284</v>
      </c>
      <c r="E6557" s="83" t="s">
        <v>24</v>
      </c>
      <c r="F6557" s="83" t="s">
        <v>132</v>
      </c>
      <c r="G6557" s="97">
        <v>1</v>
      </c>
      <c r="H6557" s="97">
        <v>80.645161290322605</v>
      </c>
    </row>
    <row r="6558" spans="1:8" x14ac:dyDescent="0.25">
      <c r="A6558" s="82">
        <v>6558</v>
      </c>
      <c r="B6558" s="83" t="s">
        <v>925</v>
      </c>
      <c r="C6558" s="84">
        <v>0.33333333333333331</v>
      </c>
      <c r="D6558" s="83" t="s">
        <v>284</v>
      </c>
      <c r="E6558" s="83" t="s">
        <v>24</v>
      </c>
      <c r="F6558" s="83" t="s">
        <v>1030</v>
      </c>
      <c r="G6558" s="97">
        <v>4</v>
      </c>
      <c r="H6558" s="97">
        <v>322.58064516129002</v>
      </c>
    </row>
    <row r="6559" spans="1:8" x14ac:dyDescent="0.25">
      <c r="A6559" s="82">
        <v>6559</v>
      </c>
      <c r="B6559" s="83" t="s">
        <v>925</v>
      </c>
      <c r="C6559" s="84">
        <v>0.33333333333333331</v>
      </c>
      <c r="D6559" s="83" t="s">
        <v>284</v>
      </c>
      <c r="E6559" s="83" t="s">
        <v>24</v>
      </c>
      <c r="F6559" s="83" t="s">
        <v>1016</v>
      </c>
      <c r="G6559" s="97">
        <v>1</v>
      </c>
      <c r="H6559" s="97">
        <v>80.645161290322605</v>
      </c>
    </row>
    <row r="6560" spans="1:8" x14ac:dyDescent="0.25">
      <c r="A6560" s="82">
        <v>6560</v>
      </c>
      <c r="B6560" s="83" t="s">
        <v>925</v>
      </c>
      <c r="C6560" s="84">
        <v>0.33333333333333331</v>
      </c>
      <c r="D6560" s="83" t="s">
        <v>284</v>
      </c>
      <c r="E6560" s="83" t="s">
        <v>24</v>
      </c>
      <c r="F6560" s="83" t="s">
        <v>1032</v>
      </c>
      <c r="G6560" s="97">
        <v>26</v>
      </c>
      <c r="H6560" s="97">
        <v>2096.77419354839</v>
      </c>
    </row>
    <row r="6561" spans="1:8" x14ac:dyDescent="0.25">
      <c r="A6561" s="82">
        <v>6561</v>
      </c>
      <c r="B6561" s="83" t="s">
        <v>925</v>
      </c>
      <c r="C6561" s="84">
        <v>0.33333333333333331</v>
      </c>
      <c r="D6561" s="83" t="s">
        <v>284</v>
      </c>
      <c r="E6561" s="83" t="s">
        <v>24</v>
      </c>
      <c r="F6561" s="83" t="s">
        <v>27</v>
      </c>
      <c r="G6561" s="97">
        <v>4</v>
      </c>
      <c r="H6561" s="97">
        <v>322.58064516129002</v>
      </c>
    </row>
    <row r="6562" spans="1:8" x14ac:dyDescent="0.25">
      <c r="A6562" s="82">
        <v>6562</v>
      </c>
      <c r="B6562" s="83" t="s">
        <v>925</v>
      </c>
      <c r="C6562" s="84">
        <v>0.33333333333333331</v>
      </c>
      <c r="D6562" s="83" t="s">
        <v>284</v>
      </c>
      <c r="E6562" s="83" t="s">
        <v>24</v>
      </c>
      <c r="F6562" s="83" t="s">
        <v>58</v>
      </c>
      <c r="G6562" s="97">
        <v>2</v>
      </c>
      <c r="H6562" s="97">
        <v>161.29032258064501</v>
      </c>
    </row>
    <row r="6563" spans="1:8" x14ac:dyDescent="0.25">
      <c r="A6563" s="82">
        <v>6563</v>
      </c>
      <c r="B6563" s="83" t="s">
        <v>925</v>
      </c>
      <c r="C6563" s="84">
        <v>0.33333333333333331</v>
      </c>
      <c r="D6563" s="83" t="s">
        <v>284</v>
      </c>
      <c r="E6563" s="83" t="s">
        <v>24</v>
      </c>
      <c r="F6563" s="83" t="s">
        <v>28</v>
      </c>
      <c r="G6563" s="97">
        <v>1</v>
      </c>
      <c r="H6563" s="97">
        <v>80.645161290322605</v>
      </c>
    </row>
    <row r="6564" spans="1:8" x14ac:dyDescent="0.25">
      <c r="A6564" s="82">
        <v>6564</v>
      </c>
      <c r="B6564" s="83" t="s">
        <v>925</v>
      </c>
      <c r="C6564" s="84">
        <v>0.33333333333333331</v>
      </c>
      <c r="D6564" s="83" t="s">
        <v>284</v>
      </c>
      <c r="E6564" s="83" t="s">
        <v>24</v>
      </c>
      <c r="F6564" s="83" t="s">
        <v>31</v>
      </c>
      <c r="G6564" s="97">
        <v>1</v>
      </c>
      <c r="H6564" s="97">
        <v>80.645161290322605</v>
      </c>
    </row>
    <row r="6565" spans="1:8" x14ac:dyDescent="0.25">
      <c r="A6565" s="82">
        <v>6565</v>
      </c>
      <c r="B6565" s="83" t="s">
        <v>925</v>
      </c>
      <c r="C6565" s="84">
        <v>0.33333333333333331</v>
      </c>
      <c r="D6565" s="83" t="s">
        <v>284</v>
      </c>
      <c r="E6565" s="83" t="s">
        <v>24</v>
      </c>
      <c r="F6565" s="83" t="s">
        <v>30</v>
      </c>
      <c r="G6565" s="97">
        <v>1</v>
      </c>
      <c r="H6565" s="97">
        <v>80.645161290322605</v>
      </c>
    </row>
    <row r="6566" spans="1:8" x14ac:dyDescent="0.25">
      <c r="A6566" s="82">
        <v>6566</v>
      </c>
      <c r="B6566" s="83" t="s">
        <v>925</v>
      </c>
      <c r="C6566" s="84">
        <v>0.33333333333333331</v>
      </c>
      <c r="D6566" s="83" t="s">
        <v>284</v>
      </c>
      <c r="E6566" s="83" t="s">
        <v>24</v>
      </c>
      <c r="F6566" s="83" t="s">
        <v>1036</v>
      </c>
      <c r="G6566" s="97">
        <v>1</v>
      </c>
      <c r="H6566" s="97">
        <v>80.645161290322605</v>
      </c>
    </row>
    <row r="6567" spans="1:8" x14ac:dyDescent="0.25">
      <c r="A6567" s="82">
        <v>6567</v>
      </c>
      <c r="B6567" s="83" t="s">
        <v>925</v>
      </c>
      <c r="C6567" s="84">
        <v>0.33333333333333331</v>
      </c>
      <c r="D6567" s="83" t="s">
        <v>284</v>
      </c>
      <c r="E6567" s="83" t="s">
        <v>24</v>
      </c>
      <c r="F6567" s="83" t="s">
        <v>37</v>
      </c>
      <c r="G6567" s="97">
        <v>1</v>
      </c>
      <c r="H6567" s="97">
        <v>80.645161290322605</v>
      </c>
    </row>
    <row r="6568" spans="1:8" x14ac:dyDescent="0.25">
      <c r="A6568" s="82">
        <v>6568</v>
      </c>
      <c r="B6568" s="83" t="s">
        <v>926</v>
      </c>
      <c r="C6568" s="84">
        <v>0.35416666666666669</v>
      </c>
      <c r="D6568" s="83" t="s">
        <v>917</v>
      </c>
      <c r="E6568" s="83" t="s">
        <v>24</v>
      </c>
      <c r="F6568" s="83" t="s">
        <v>35</v>
      </c>
      <c r="G6568" s="97">
        <v>9</v>
      </c>
      <c r="H6568" s="97">
        <v>562.5</v>
      </c>
    </row>
    <row r="6569" spans="1:8" x14ac:dyDescent="0.25">
      <c r="A6569" s="82">
        <v>6569</v>
      </c>
      <c r="B6569" s="83" t="s">
        <v>926</v>
      </c>
      <c r="C6569" s="84">
        <v>0.35416666666666669</v>
      </c>
      <c r="D6569" s="83" t="s">
        <v>917</v>
      </c>
      <c r="E6569" s="83" t="s">
        <v>24</v>
      </c>
      <c r="F6569" s="83" t="s">
        <v>27</v>
      </c>
      <c r="G6569" s="97">
        <v>1</v>
      </c>
      <c r="H6569" s="97">
        <v>62.5</v>
      </c>
    </row>
    <row r="6570" spans="1:8" x14ac:dyDescent="0.25">
      <c r="A6570" s="82">
        <v>6570</v>
      </c>
      <c r="B6570" s="83" t="s">
        <v>926</v>
      </c>
      <c r="C6570" s="84">
        <v>0.35416666666666669</v>
      </c>
      <c r="D6570" s="83" t="s">
        <v>917</v>
      </c>
      <c r="E6570" s="83" t="s">
        <v>24</v>
      </c>
      <c r="F6570" s="83" t="s">
        <v>28</v>
      </c>
      <c r="G6570" s="97">
        <v>16</v>
      </c>
      <c r="H6570" s="97">
        <v>1000</v>
      </c>
    </row>
    <row r="6571" spans="1:8" x14ac:dyDescent="0.25">
      <c r="A6571" s="82">
        <v>6571</v>
      </c>
      <c r="B6571" s="83" t="s">
        <v>926</v>
      </c>
      <c r="C6571" s="84">
        <v>0.35416666666666669</v>
      </c>
      <c r="D6571" s="83" t="s">
        <v>917</v>
      </c>
      <c r="E6571" s="83" t="s">
        <v>24</v>
      </c>
      <c r="F6571" s="83" t="s">
        <v>30</v>
      </c>
      <c r="G6571" s="97">
        <v>13</v>
      </c>
      <c r="H6571" s="97">
        <v>812.5</v>
      </c>
    </row>
    <row r="6572" spans="1:8" x14ac:dyDescent="0.25">
      <c r="A6572" s="82">
        <v>6572</v>
      </c>
      <c r="B6572" s="83" t="s">
        <v>926</v>
      </c>
      <c r="C6572" s="84">
        <v>0.35416666666666669</v>
      </c>
      <c r="D6572" s="83" t="s">
        <v>917</v>
      </c>
      <c r="E6572" s="83" t="s">
        <v>24</v>
      </c>
      <c r="F6572" s="83" t="s">
        <v>31</v>
      </c>
      <c r="G6572" s="97">
        <v>6</v>
      </c>
      <c r="H6572" s="97">
        <v>375</v>
      </c>
    </row>
    <row r="6573" spans="1:8" x14ac:dyDescent="0.25">
      <c r="A6573" s="82">
        <v>6573</v>
      </c>
      <c r="B6573" s="83" t="s">
        <v>926</v>
      </c>
      <c r="C6573" s="84">
        <v>0.35416666666666669</v>
      </c>
      <c r="D6573" s="83" t="s">
        <v>917</v>
      </c>
      <c r="E6573" s="83" t="s">
        <v>24</v>
      </c>
      <c r="F6573" s="83" t="s">
        <v>52</v>
      </c>
      <c r="G6573" s="97">
        <v>14</v>
      </c>
      <c r="H6573" s="97">
        <v>875</v>
      </c>
    </row>
    <row r="6574" spans="1:8" x14ac:dyDescent="0.25">
      <c r="A6574" s="82">
        <v>6574</v>
      </c>
      <c r="B6574" s="83" t="s">
        <v>926</v>
      </c>
      <c r="C6574" s="84">
        <v>0.35416666666666669</v>
      </c>
      <c r="D6574" s="83" t="s">
        <v>917</v>
      </c>
      <c r="E6574" s="83" t="s">
        <v>24</v>
      </c>
      <c r="F6574" s="83" t="s">
        <v>196</v>
      </c>
      <c r="G6574" s="97">
        <v>1</v>
      </c>
      <c r="H6574" s="97">
        <v>62.5</v>
      </c>
    </row>
    <row r="6575" spans="1:8" x14ac:dyDescent="0.25">
      <c r="A6575" s="82">
        <v>6575</v>
      </c>
      <c r="B6575" s="83" t="s">
        <v>926</v>
      </c>
      <c r="C6575" s="84">
        <v>0.35416666666666669</v>
      </c>
      <c r="D6575" s="83" t="s">
        <v>917</v>
      </c>
      <c r="E6575" s="83" t="s">
        <v>24</v>
      </c>
      <c r="F6575" s="83" t="s">
        <v>1037</v>
      </c>
      <c r="G6575" s="97">
        <v>1</v>
      </c>
      <c r="H6575" s="97">
        <v>62.5</v>
      </c>
    </row>
    <row r="6576" spans="1:8" x14ac:dyDescent="0.25">
      <c r="A6576" s="82">
        <v>6576</v>
      </c>
      <c r="B6576" s="83" t="s">
        <v>926</v>
      </c>
      <c r="C6576" s="84">
        <v>0.35416666666666669</v>
      </c>
      <c r="D6576" s="83" t="s">
        <v>917</v>
      </c>
      <c r="E6576" s="83" t="s">
        <v>24</v>
      </c>
      <c r="F6576" s="83" t="s">
        <v>293</v>
      </c>
      <c r="G6576" s="97">
        <v>1</v>
      </c>
      <c r="H6576" s="97">
        <v>62.5</v>
      </c>
    </row>
    <row r="6577" spans="1:8" x14ac:dyDescent="0.25">
      <c r="A6577" s="82">
        <v>6577</v>
      </c>
      <c r="B6577" s="83" t="s">
        <v>926</v>
      </c>
      <c r="C6577" s="84">
        <v>0.35416666666666669</v>
      </c>
      <c r="D6577" s="83" t="s">
        <v>917</v>
      </c>
      <c r="E6577" s="83" t="s">
        <v>24</v>
      </c>
      <c r="F6577" s="83" t="s">
        <v>498</v>
      </c>
      <c r="G6577" s="97">
        <v>36</v>
      </c>
      <c r="H6577" s="97">
        <v>2250</v>
      </c>
    </row>
    <row r="6578" spans="1:8" x14ac:dyDescent="0.25">
      <c r="A6578" s="82">
        <v>6578</v>
      </c>
      <c r="B6578" s="83" t="s">
        <v>926</v>
      </c>
      <c r="C6578" s="84">
        <v>0.35416666666666669</v>
      </c>
      <c r="D6578" s="83" t="s">
        <v>917</v>
      </c>
      <c r="E6578" s="83" t="s">
        <v>24</v>
      </c>
      <c r="F6578" s="83" t="s">
        <v>1026</v>
      </c>
      <c r="G6578" s="97">
        <v>20</v>
      </c>
      <c r="H6578" s="97">
        <v>1250</v>
      </c>
    </row>
    <row r="6579" spans="1:8" x14ac:dyDescent="0.25">
      <c r="A6579" s="82">
        <v>6579</v>
      </c>
      <c r="B6579" s="83" t="s">
        <v>926</v>
      </c>
      <c r="C6579" s="84">
        <v>0.35416666666666669</v>
      </c>
      <c r="D6579" s="83" t="s">
        <v>917</v>
      </c>
      <c r="E6579" s="83" t="s">
        <v>24</v>
      </c>
      <c r="F6579" s="83" t="s">
        <v>1030</v>
      </c>
      <c r="G6579" s="97">
        <v>10</v>
      </c>
      <c r="H6579" s="97">
        <v>625</v>
      </c>
    </row>
    <row r="6580" spans="1:8" x14ac:dyDescent="0.25">
      <c r="A6580" s="82">
        <v>6580</v>
      </c>
      <c r="B6580" s="83" t="s">
        <v>926</v>
      </c>
      <c r="C6580" s="84">
        <v>0.35416666666666669</v>
      </c>
      <c r="D6580" s="83" t="s">
        <v>917</v>
      </c>
      <c r="E6580" s="83" t="s">
        <v>24</v>
      </c>
      <c r="F6580" s="83" t="s">
        <v>684</v>
      </c>
      <c r="G6580" s="97">
        <v>12</v>
      </c>
      <c r="H6580" s="97">
        <v>750</v>
      </c>
    </row>
    <row r="6581" spans="1:8" x14ac:dyDescent="0.25">
      <c r="A6581" s="82">
        <v>6581</v>
      </c>
      <c r="B6581" s="83" t="s">
        <v>927</v>
      </c>
      <c r="C6581" s="84">
        <v>0.31944444444444448</v>
      </c>
      <c r="D6581" s="83" t="s">
        <v>928</v>
      </c>
      <c r="E6581" s="83" t="s">
        <v>24</v>
      </c>
      <c r="F6581" s="83" t="s">
        <v>1030</v>
      </c>
      <c r="G6581" s="97">
        <v>1</v>
      </c>
      <c r="H6581" s="97">
        <v>1250</v>
      </c>
    </row>
    <row r="6582" spans="1:8" x14ac:dyDescent="0.25">
      <c r="A6582" s="82">
        <v>6582</v>
      </c>
      <c r="B6582" s="83" t="s">
        <v>927</v>
      </c>
      <c r="C6582" s="84">
        <v>0.31944444444444448</v>
      </c>
      <c r="D6582" s="83" t="s">
        <v>928</v>
      </c>
      <c r="E6582" s="83" t="s">
        <v>24</v>
      </c>
      <c r="F6582" s="83" t="s">
        <v>684</v>
      </c>
      <c r="G6582" s="97">
        <v>1</v>
      </c>
      <c r="H6582" s="97">
        <v>1250</v>
      </c>
    </row>
    <row r="6583" spans="1:8" x14ac:dyDescent="0.25">
      <c r="A6583" s="82">
        <v>6583</v>
      </c>
      <c r="B6583" s="83" t="s">
        <v>927</v>
      </c>
      <c r="C6583" s="84">
        <v>0.31944444444444448</v>
      </c>
      <c r="D6583" s="83" t="s">
        <v>928</v>
      </c>
      <c r="E6583" s="83" t="s">
        <v>24</v>
      </c>
      <c r="F6583" s="83" t="s">
        <v>498</v>
      </c>
      <c r="G6583" s="97">
        <v>1</v>
      </c>
      <c r="H6583" s="97">
        <v>1250</v>
      </c>
    </row>
    <row r="6584" spans="1:8" x14ac:dyDescent="0.25">
      <c r="A6584" s="82">
        <v>6584</v>
      </c>
      <c r="B6584" s="83" t="s">
        <v>927</v>
      </c>
      <c r="C6584" s="84">
        <v>0.31944444444444448</v>
      </c>
      <c r="D6584" s="83" t="s">
        <v>928</v>
      </c>
      <c r="E6584" s="83" t="s">
        <v>24</v>
      </c>
      <c r="F6584" s="83" t="s">
        <v>28</v>
      </c>
      <c r="G6584" s="97">
        <v>1</v>
      </c>
      <c r="H6584" s="97">
        <v>1250</v>
      </c>
    </row>
    <row r="6585" spans="1:8" x14ac:dyDescent="0.25">
      <c r="A6585" s="82">
        <v>6585</v>
      </c>
      <c r="B6585" s="83" t="s">
        <v>927</v>
      </c>
      <c r="C6585" s="84">
        <v>0.31944444444444448</v>
      </c>
      <c r="D6585" s="83" t="s">
        <v>928</v>
      </c>
      <c r="E6585" s="83" t="s">
        <v>24</v>
      </c>
      <c r="F6585" s="83" t="s">
        <v>1017</v>
      </c>
      <c r="G6585" s="97">
        <v>1</v>
      </c>
      <c r="H6585" s="97">
        <v>1250</v>
      </c>
    </row>
    <row r="6586" spans="1:8" x14ac:dyDescent="0.25">
      <c r="A6586" s="82">
        <v>6586</v>
      </c>
      <c r="B6586" s="83" t="s">
        <v>929</v>
      </c>
      <c r="C6586" s="84">
        <v>0.33333333333333331</v>
      </c>
      <c r="D6586" s="83" t="s">
        <v>284</v>
      </c>
      <c r="E6586" s="83" t="s">
        <v>24</v>
      </c>
      <c r="F6586" s="83" t="s">
        <v>1026</v>
      </c>
      <c r="G6586" s="97">
        <v>7</v>
      </c>
      <c r="H6586" s="97">
        <v>1029.4117647058799</v>
      </c>
    </row>
    <row r="6587" spans="1:8" x14ac:dyDescent="0.25">
      <c r="A6587" s="82">
        <v>6587</v>
      </c>
      <c r="B6587" s="83" t="s">
        <v>929</v>
      </c>
      <c r="C6587" s="84">
        <v>0.33333333333333331</v>
      </c>
      <c r="D6587" s="83" t="s">
        <v>284</v>
      </c>
      <c r="E6587" s="83" t="s">
        <v>24</v>
      </c>
      <c r="F6587" s="83" t="s">
        <v>684</v>
      </c>
      <c r="G6587" s="97">
        <v>4</v>
      </c>
      <c r="H6587" s="97">
        <v>588.23529411764696</v>
      </c>
    </row>
    <row r="6588" spans="1:8" x14ac:dyDescent="0.25">
      <c r="A6588" s="82">
        <v>6588</v>
      </c>
      <c r="B6588" s="83" t="s">
        <v>929</v>
      </c>
      <c r="C6588" s="84">
        <v>0.33333333333333331</v>
      </c>
      <c r="D6588" s="83" t="s">
        <v>284</v>
      </c>
      <c r="E6588" s="83" t="s">
        <v>24</v>
      </c>
      <c r="F6588" s="83" t="s">
        <v>523</v>
      </c>
      <c r="G6588" s="97">
        <v>1</v>
      </c>
      <c r="H6588" s="97">
        <v>147.058823529412</v>
      </c>
    </row>
    <row r="6589" spans="1:8" x14ac:dyDescent="0.25">
      <c r="A6589" s="82">
        <v>6589</v>
      </c>
      <c r="B6589" s="83" t="s">
        <v>929</v>
      </c>
      <c r="C6589" s="84">
        <v>0.33333333333333331</v>
      </c>
      <c r="D6589" s="83" t="s">
        <v>284</v>
      </c>
      <c r="E6589" s="83" t="s">
        <v>24</v>
      </c>
      <c r="F6589" s="83" t="s">
        <v>1036</v>
      </c>
      <c r="G6589" s="97">
        <v>5</v>
      </c>
      <c r="H6589" s="97">
        <v>735.29411764705901</v>
      </c>
    </row>
    <row r="6590" spans="1:8" x14ac:dyDescent="0.25">
      <c r="A6590" s="82">
        <v>6590</v>
      </c>
      <c r="B6590" s="83" t="s">
        <v>929</v>
      </c>
      <c r="C6590" s="84">
        <v>0.33333333333333331</v>
      </c>
      <c r="D6590" s="83" t="s">
        <v>284</v>
      </c>
      <c r="E6590" s="83" t="s">
        <v>24</v>
      </c>
      <c r="F6590" s="83" t="s">
        <v>498</v>
      </c>
      <c r="G6590" s="97">
        <v>11</v>
      </c>
      <c r="H6590" s="97">
        <v>1617.64705882353</v>
      </c>
    </row>
    <row r="6591" spans="1:8" x14ac:dyDescent="0.25">
      <c r="A6591" s="82">
        <v>6591</v>
      </c>
      <c r="B6591" s="83" t="s">
        <v>929</v>
      </c>
      <c r="C6591" s="84">
        <v>0.33333333333333331</v>
      </c>
      <c r="D6591" s="83" t="s">
        <v>284</v>
      </c>
      <c r="E6591" s="83" t="s">
        <v>24</v>
      </c>
      <c r="F6591" s="83" t="s">
        <v>30</v>
      </c>
      <c r="G6591" s="97">
        <v>2</v>
      </c>
      <c r="H6591" s="97">
        <v>294.11764705882399</v>
      </c>
    </row>
    <row r="6592" spans="1:8" x14ac:dyDescent="0.25">
      <c r="A6592" s="82">
        <v>6592</v>
      </c>
      <c r="B6592" s="83" t="s">
        <v>929</v>
      </c>
      <c r="C6592" s="84">
        <v>0.33333333333333331</v>
      </c>
      <c r="D6592" s="83" t="s">
        <v>284</v>
      </c>
      <c r="E6592" s="83" t="s">
        <v>24</v>
      </c>
      <c r="F6592" s="83" t="s">
        <v>27</v>
      </c>
      <c r="G6592" s="97">
        <v>3</v>
      </c>
      <c r="H6592" s="97">
        <v>441.17647058823502</v>
      </c>
    </row>
    <row r="6593" spans="1:8" x14ac:dyDescent="0.25">
      <c r="A6593" s="82">
        <v>6593</v>
      </c>
      <c r="B6593" s="83" t="s">
        <v>929</v>
      </c>
      <c r="C6593" s="84">
        <v>0.33333333333333331</v>
      </c>
      <c r="D6593" s="83" t="s">
        <v>284</v>
      </c>
      <c r="E6593" s="83" t="s">
        <v>24</v>
      </c>
      <c r="F6593" s="83" t="s">
        <v>1028</v>
      </c>
      <c r="G6593" s="97">
        <v>1</v>
      </c>
      <c r="H6593" s="97">
        <v>147.058823529412</v>
      </c>
    </row>
    <row r="6594" spans="1:8" x14ac:dyDescent="0.25">
      <c r="A6594" s="82">
        <v>6594</v>
      </c>
      <c r="B6594" s="83" t="s">
        <v>929</v>
      </c>
      <c r="C6594" s="84">
        <v>0.33333333333333331</v>
      </c>
      <c r="D6594" s="83" t="s">
        <v>284</v>
      </c>
      <c r="E6594" s="83" t="s">
        <v>24</v>
      </c>
      <c r="F6594" s="83" t="s">
        <v>1017</v>
      </c>
      <c r="G6594" s="97">
        <v>1</v>
      </c>
      <c r="H6594" s="97">
        <v>147.058823529412</v>
      </c>
    </row>
    <row r="6595" spans="1:8" x14ac:dyDescent="0.25">
      <c r="A6595" s="82">
        <v>6595</v>
      </c>
      <c r="B6595" s="83" t="s">
        <v>929</v>
      </c>
      <c r="C6595" s="84">
        <v>0.33333333333333331</v>
      </c>
      <c r="D6595" s="83" t="s">
        <v>284</v>
      </c>
      <c r="E6595" s="83" t="s">
        <v>24</v>
      </c>
      <c r="F6595" s="83" t="s">
        <v>1030</v>
      </c>
      <c r="G6595" s="97">
        <v>1</v>
      </c>
      <c r="H6595" s="97">
        <v>147.058823529412</v>
      </c>
    </row>
    <row r="6596" spans="1:8" x14ac:dyDescent="0.25">
      <c r="A6596" s="82">
        <v>6596</v>
      </c>
      <c r="B6596" s="83" t="s">
        <v>930</v>
      </c>
      <c r="C6596" s="84">
        <v>0.33333333333333331</v>
      </c>
      <c r="D6596" s="83" t="s">
        <v>284</v>
      </c>
      <c r="E6596" s="83" t="s">
        <v>24</v>
      </c>
      <c r="F6596" s="83" t="s">
        <v>27</v>
      </c>
      <c r="G6596" s="97">
        <v>9</v>
      </c>
      <c r="H6596" s="97">
        <v>1216.2162162162199</v>
      </c>
    </row>
    <row r="6597" spans="1:8" x14ac:dyDescent="0.25">
      <c r="A6597" s="82">
        <v>6597</v>
      </c>
      <c r="B6597" s="83" t="s">
        <v>930</v>
      </c>
      <c r="C6597" s="84">
        <v>0.33333333333333331</v>
      </c>
      <c r="D6597" s="83" t="s">
        <v>284</v>
      </c>
      <c r="E6597" s="83" t="s">
        <v>24</v>
      </c>
      <c r="F6597" s="83" t="s">
        <v>26</v>
      </c>
      <c r="G6597" s="97">
        <v>6</v>
      </c>
      <c r="H6597" s="97">
        <v>810.81081081081095</v>
      </c>
    </row>
    <row r="6598" spans="1:8" x14ac:dyDescent="0.25">
      <c r="A6598" s="82">
        <v>6598</v>
      </c>
      <c r="B6598" s="83" t="s">
        <v>930</v>
      </c>
      <c r="C6598" s="84">
        <v>0.33333333333333331</v>
      </c>
      <c r="D6598" s="83" t="s">
        <v>284</v>
      </c>
      <c r="E6598" s="83" t="s">
        <v>24</v>
      </c>
      <c r="F6598" s="83" t="s">
        <v>28</v>
      </c>
      <c r="G6598" s="97">
        <v>6</v>
      </c>
      <c r="H6598" s="97">
        <v>810.81081081081095</v>
      </c>
    </row>
    <row r="6599" spans="1:8" x14ac:dyDescent="0.25">
      <c r="A6599" s="82">
        <v>6599</v>
      </c>
      <c r="B6599" s="83" t="s">
        <v>930</v>
      </c>
      <c r="C6599" s="84">
        <v>0.33333333333333331</v>
      </c>
      <c r="D6599" s="83" t="s">
        <v>284</v>
      </c>
      <c r="E6599" s="83" t="s">
        <v>24</v>
      </c>
      <c r="F6599" s="83" t="s">
        <v>30</v>
      </c>
      <c r="G6599" s="97">
        <v>2</v>
      </c>
      <c r="H6599" s="97">
        <v>270.27027027026998</v>
      </c>
    </row>
    <row r="6600" spans="1:8" x14ac:dyDescent="0.25">
      <c r="A6600" s="82">
        <v>6600</v>
      </c>
      <c r="B6600" s="83" t="s">
        <v>930</v>
      </c>
      <c r="C6600" s="84">
        <v>0.33333333333333331</v>
      </c>
      <c r="D6600" s="83" t="s">
        <v>284</v>
      </c>
      <c r="E6600" s="83" t="s">
        <v>24</v>
      </c>
      <c r="F6600" s="83" t="s">
        <v>998</v>
      </c>
      <c r="G6600" s="97">
        <v>1</v>
      </c>
      <c r="H6600" s="97">
        <v>135.13513513513499</v>
      </c>
    </row>
    <row r="6601" spans="1:8" x14ac:dyDescent="0.25">
      <c r="A6601" s="82">
        <v>6601</v>
      </c>
      <c r="B6601" s="83" t="s">
        <v>930</v>
      </c>
      <c r="C6601" s="84">
        <v>0.33333333333333331</v>
      </c>
      <c r="D6601" s="83" t="s">
        <v>284</v>
      </c>
      <c r="E6601" s="83" t="s">
        <v>24</v>
      </c>
      <c r="F6601" s="83" t="s">
        <v>1026</v>
      </c>
      <c r="G6601" s="97">
        <v>2</v>
      </c>
      <c r="H6601" s="97">
        <v>270.27027027026998</v>
      </c>
    </row>
    <row r="6602" spans="1:8" x14ac:dyDescent="0.25">
      <c r="A6602" s="82">
        <v>6602</v>
      </c>
      <c r="B6602" s="83" t="s">
        <v>930</v>
      </c>
      <c r="C6602" s="84">
        <v>0.33333333333333331</v>
      </c>
      <c r="D6602" s="83" t="s">
        <v>284</v>
      </c>
      <c r="E6602" s="83" t="s">
        <v>24</v>
      </c>
      <c r="F6602" s="83" t="s">
        <v>498</v>
      </c>
      <c r="G6602" s="97">
        <v>6</v>
      </c>
      <c r="H6602" s="97">
        <v>810.81081081081095</v>
      </c>
    </row>
    <row r="6603" spans="1:8" x14ac:dyDescent="0.25">
      <c r="A6603" s="82">
        <v>6603</v>
      </c>
      <c r="B6603" s="83" t="s">
        <v>930</v>
      </c>
      <c r="C6603" s="84">
        <v>0.33333333333333331</v>
      </c>
      <c r="D6603" s="83" t="s">
        <v>284</v>
      </c>
      <c r="E6603" s="83" t="s">
        <v>24</v>
      </c>
      <c r="F6603" s="83" t="s">
        <v>1032</v>
      </c>
      <c r="G6603" s="97">
        <v>2</v>
      </c>
      <c r="H6603" s="97">
        <v>270.27027027026998</v>
      </c>
    </row>
    <row r="6604" spans="1:8" x14ac:dyDescent="0.25">
      <c r="A6604" s="82">
        <v>6604</v>
      </c>
      <c r="B6604" s="83" t="s">
        <v>930</v>
      </c>
      <c r="C6604" s="84">
        <v>0.33333333333333331</v>
      </c>
      <c r="D6604" s="83" t="s">
        <v>284</v>
      </c>
      <c r="E6604" s="83" t="s">
        <v>24</v>
      </c>
      <c r="F6604" s="83" t="s">
        <v>29</v>
      </c>
      <c r="G6604" s="97">
        <v>1</v>
      </c>
      <c r="H6604" s="97">
        <v>135.13513513513499</v>
      </c>
    </row>
    <row r="6605" spans="1:8" x14ac:dyDescent="0.25">
      <c r="A6605" s="82">
        <v>6605</v>
      </c>
      <c r="B6605" s="83" t="s">
        <v>930</v>
      </c>
      <c r="C6605" s="84">
        <v>0.33333333333333331</v>
      </c>
      <c r="D6605" s="83" t="s">
        <v>284</v>
      </c>
      <c r="E6605" s="83" t="s">
        <v>24</v>
      </c>
      <c r="F6605" s="83" t="s">
        <v>684</v>
      </c>
      <c r="G6605" s="97">
        <v>1</v>
      </c>
      <c r="H6605" s="97">
        <v>135.13513513513499</v>
      </c>
    </row>
    <row r="6606" spans="1:8" x14ac:dyDescent="0.25">
      <c r="A6606" s="82">
        <v>6606</v>
      </c>
      <c r="B6606" s="83" t="s">
        <v>930</v>
      </c>
      <c r="C6606" s="84">
        <v>0.33333333333333331</v>
      </c>
      <c r="D6606" s="83" t="s">
        <v>284</v>
      </c>
      <c r="E6606" s="83" t="s">
        <v>24</v>
      </c>
      <c r="F6606" s="83" t="s">
        <v>1036</v>
      </c>
      <c r="G6606" s="97">
        <v>3</v>
      </c>
      <c r="H6606" s="97">
        <v>405.40540540540502</v>
      </c>
    </row>
    <row r="6607" spans="1:8" x14ac:dyDescent="0.25">
      <c r="A6607" s="82">
        <v>6607</v>
      </c>
      <c r="B6607" s="83" t="s">
        <v>930</v>
      </c>
      <c r="C6607" s="84">
        <v>0.33333333333333331</v>
      </c>
      <c r="D6607" s="83" t="s">
        <v>284</v>
      </c>
      <c r="E6607" s="83" t="s">
        <v>24</v>
      </c>
      <c r="F6607" s="83" t="s">
        <v>694</v>
      </c>
      <c r="G6607" s="97">
        <v>1</v>
      </c>
      <c r="H6607" s="97">
        <v>135.13513513513499</v>
      </c>
    </row>
    <row r="6608" spans="1:8" x14ac:dyDescent="0.25">
      <c r="A6608" s="82">
        <v>6608</v>
      </c>
      <c r="B6608" s="83" t="s">
        <v>931</v>
      </c>
      <c r="C6608" s="84">
        <v>0.33333333333333331</v>
      </c>
      <c r="D6608" s="83" t="s">
        <v>284</v>
      </c>
      <c r="E6608" s="83" t="s">
        <v>24</v>
      </c>
      <c r="F6608" s="83" t="s">
        <v>498</v>
      </c>
      <c r="G6608" s="97">
        <v>15</v>
      </c>
      <c r="H6608" s="97">
        <v>2027.02702702703</v>
      </c>
    </row>
    <row r="6609" spans="1:8" x14ac:dyDescent="0.25">
      <c r="A6609" s="82">
        <v>6609</v>
      </c>
      <c r="B6609" s="83" t="s">
        <v>931</v>
      </c>
      <c r="C6609" s="84">
        <v>0.33333333333333331</v>
      </c>
      <c r="D6609" s="83" t="s">
        <v>284</v>
      </c>
      <c r="E6609" s="83" t="s">
        <v>24</v>
      </c>
      <c r="F6609" s="83" t="s">
        <v>684</v>
      </c>
      <c r="G6609" s="97">
        <v>11</v>
      </c>
      <c r="H6609" s="97">
        <v>1486.4864864864901</v>
      </c>
    </row>
    <row r="6610" spans="1:8" x14ac:dyDescent="0.25">
      <c r="A6610" s="82">
        <v>6610</v>
      </c>
      <c r="B6610" s="83" t="s">
        <v>931</v>
      </c>
      <c r="C6610" s="84">
        <v>0.33333333333333331</v>
      </c>
      <c r="D6610" s="83" t="s">
        <v>284</v>
      </c>
      <c r="E6610" s="83" t="s">
        <v>24</v>
      </c>
      <c r="F6610" s="83" t="s">
        <v>1032</v>
      </c>
      <c r="G6610" s="97">
        <v>2</v>
      </c>
      <c r="H6610" s="97">
        <v>270.27027027026998</v>
      </c>
    </row>
    <row r="6611" spans="1:8" x14ac:dyDescent="0.25">
      <c r="A6611" s="82">
        <v>6611</v>
      </c>
      <c r="B6611" s="83" t="s">
        <v>931</v>
      </c>
      <c r="C6611" s="84">
        <v>0.33333333333333331</v>
      </c>
      <c r="D6611" s="83" t="s">
        <v>284</v>
      </c>
      <c r="E6611" s="83" t="s">
        <v>24</v>
      </c>
      <c r="F6611" s="83" t="s">
        <v>1026</v>
      </c>
      <c r="G6611" s="97">
        <v>2</v>
      </c>
      <c r="H6611" s="97">
        <v>270.27027027026998</v>
      </c>
    </row>
    <row r="6612" spans="1:8" x14ac:dyDescent="0.25">
      <c r="A6612" s="82">
        <v>6612</v>
      </c>
      <c r="B6612" s="83" t="s">
        <v>931</v>
      </c>
      <c r="C6612" s="84">
        <v>0.33333333333333331</v>
      </c>
      <c r="D6612" s="83" t="s">
        <v>284</v>
      </c>
      <c r="E6612" s="83" t="s">
        <v>24</v>
      </c>
      <c r="F6612" s="83" t="s">
        <v>84</v>
      </c>
      <c r="G6612" s="97">
        <v>2</v>
      </c>
      <c r="H6612" s="97">
        <v>270.27027027026998</v>
      </c>
    </row>
    <row r="6613" spans="1:8" x14ac:dyDescent="0.25">
      <c r="A6613" s="82">
        <v>6613</v>
      </c>
      <c r="B6613" s="83" t="s">
        <v>931</v>
      </c>
      <c r="C6613" s="84">
        <v>0.33333333333333331</v>
      </c>
      <c r="D6613" s="83" t="s">
        <v>284</v>
      </c>
      <c r="E6613" s="83" t="s">
        <v>24</v>
      </c>
      <c r="F6613" s="83" t="s">
        <v>1038</v>
      </c>
      <c r="G6613" s="97">
        <v>1</v>
      </c>
      <c r="H6613" s="97">
        <v>135.13513513513499</v>
      </c>
    </row>
    <row r="6614" spans="1:8" x14ac:dyDescent="0.25">
      <c r="A6614" s="82">
        <v>6614</v>
      </c>
      <c r="B6614" s="83" t="s">
        <v>931</v>
      </c>
      <c r="C6614" s="84">
        <v>0.33333333333333331</v>
      </c>
      <c r="D6614" s="83" t="s">
        <v>284</v>
      </c>
      <c r="E6614" s="83" t="s">
        <v>24</v>
      </c>
      <c r="F6614" s="83" t="s">
        <v>28</v>
      </c>
      <c r="G6614" s="97">
        <v>4</v>
      </c>
      <c r="H6614" s="97">
        <v>540.54054054054097</v>
      </c>
    </row>
    <row r="6615" spans="1:8" x14ac:dyDescent="0.25">
      <c r="A6615" s="82">
        <v>6615</v>
      </c>
      <c r="B6615" s="83" t="s">
        <v>931</v>
      </c>
      <c r="C6615" s="84">
        <v>0.33333333333333331</v>
      </c>
      <c r="D6615" s="83" t="s">
        <v>284</v>
      </c>
      <c r="E6615" s="83" t="s">
        <v>24</v>
      </c>
      <c r="F6615" s="83" t="s">
        <v>1030</v>
      </c>
      <c r="G6615" s="97">
        <v>4</v>
      </c>
      <c r="H6615" s="97">
        <v>540.54054054054097</v>
      </c>
    </row>
    <row r="6616" spans="1:8" x14ac:dyDescent="0.25">
      <c r="A6616" s="82">
        <v>6616</v>
      </c>
      <c r="B6616" s="83" t="s">
        <v>931</v>
      </c>
      <c r="C6616" s="84">
        <v>0.33333333333333331</v>
      </c>
      <c r="D6616" s="83" t="s">
        <v>284</v>
      </c>
      <c r="E6616" s="83" t="s">
        <v>24</v>
      </c>
      <c r="F6616" s="83" t="s">
        <v>1024</v>
      </c>
      <c r="G6616" s="97">
        <v>1</v>
      </c>
      <c r="H6616" s="97">
        <v>135.13513513513499</v>
      </c>
    </row>
    <row r="6617" spans="1:8" x14ac:dyDescent="0.25">
      <c r="A6617" s="82">
        <v>6617</v>
      </c>
      <c r="B6617" s="83" t="s">
        <v>931</v>
      </c>
      <c r="C6617" s="84">
        <v>0.33333333333333331</v>
      </c>
      <c r="D6617" s="83" t="s">
        <v>284</v>
      </c>
      <c r="E6617" s="83" t="s">
        <v>24</v>
      </c>
      <c r="F6617" s="83" t="s">
        <v>30</v>
      </c>
      <c r="G6617" s="97">
        <v>1</v>
      </c>
      <c r="H6617" s="97">
        <v>135.13513513513499</v>
      </c>
    </row>
    <row r="6618" spans="1:8" x14ac:dyDescent="0.25">
      <c r="A6618" s="82">
        <v>6618</v>
      </c>
      <c r="B6618" s="83" t="s">
        <v>932</v>
      </c>
      <c r="C6618" s="84">
        <v>0.33333333333333331</v>
      </c>
      <c r="D6618" s="83" t="s">
        <v>846</v>
      </c>
      <c r="E6618" s="83" t="s">
        <v>24</v>
      </c>
      <c r="F6618" s="83" t="s">
        <v>28</v>
      </c>
      <c r="G6618" s="97">
        <v>61</v>
      </c>
      <c r="H6618" s="97">
        <v>4295.7746478873196</v>
      </c>
    </row>
    <row r="6619" spans="1:8" x14ac:dyDescent="0.25">
      <c r="A6619" s="82">
        <v>6619</v>
      </c>
      <c r="B6619" s="83" t="s">
        <v>932</v>
      </c>
      <c r="C6619" s="84">
        <v>0.33333333333333331</v>
      </c>
      <c r="D6619" s="83" t="s">
        <v>846</v>
      </c>
      <c r="E6619" s="83" t="s">
        <v>24</v>
      </c>
      <c r="F6619" s="83" t="s">
        <v>498</v>
      </c>
      <c r="G6619" s="97">
        <v>19</v>
      </c>
      <c r="H6619" s="97">
        <v>1338.02816901408</v>
      </c>
    </row>
    <row r="6620" spans="1:8" x14ac:dyDescent="0.25">
      <c r="A6620" s="82">
        <v>6620</v>
      </c>
      <c r="B6620" s="83" t="s">
        <v>932</v>
      </c>
      <c r="C6620" s="84">
        <v>0.33333333333333331</v>
      </c>
      <c r="D6620" s="83" t="s">
        <v>846</v>
      </c>
      <c r="E6620" s="83" t="s">
        <v>24</v>
      </c>
      <c r="F6620" s="83" t="s">
        <v>1031</v>
      </c>
      <c r="G6620" s="97">
        <v>4</v>
      </c>
      <c r="H6620" s="97">
        <v>281.69014084507</v>
      </c>
    </row>
    <row r="6621" spans="1:8" x14ac:dyDescent="0.25">
      <c r="A6621" s="82">
        <v>6621</v>
      </c>
      <c r="B6621" s="83" t="s">
        <v>932</v>
      </c>
      <c r="C6621" s="84">
        <v>0.33333333333333331</v>
      </c>
      <c r="D6621" s="83" t="s">
        <v>846</v>
      </c>
      <c r="E6621" s="83" t="s">
        <v>24</v>
      </c>
      <c r="F6621" s="83" t="s">
        <v>1026</v>
      </c>
      <c r="G6621" s="97">
        <v>2</v>
      </c>
      <c r="H6621" s="97">
        <v>140.845070422535</v>
      </c>
    </row>
    <row r="6622" spans="1:8" x14ac:dyDescent="0.25">
      <c r="A6622" s="82">
        <v>6622</v>
      </c>
      <c r="B6622" s="83" t="s">
        <v>932</v>
      </c>
      <c r="C6622" s="84">
        <v>0.33333333333333331</v>
      </c>
      <c r="D6622" s="83" t="s">
        <v>846</v>
      </c>
      <c r="E6622" s="83" t="s">
        <v>24</v>
      </c>
      <c r="F6622" s="83" t="s">
        <v>31</v>
      </c>
      <c r="G6622" s="97">
        <v>1</v>
      </c>
      <c r="H6622" s="97">
        <v>70.422535211267601</v>
      </c>
    </row>
    <row r="6623" spans="1:8" x14ac:dyDescent="0.25">
      <c r="A6623" s="82">
        <v>6623</v>
      </c>
      <c r="B6623" s="83" t="s">
        <v>932</v>
      </c>
      <c r="C6623" s="84">
        <v>0.33333333333333331</v>
      </c>
      <c r="D6623" s="83" t="s">
        <v>846</v>
      </c>
      <c r="E6623" s="83" t="s">
        <v>24</v>
      </c>
      <c r="F6623" s="83" t="s">
        <v>684</v>
      </c>
      <c r="G6623" s="97">
        <v>2</v>
      </c>
      <c r="H6623" s="97">
        <v>140.845070422535</v>
      </c>
    </row>
    <row r="6624" spans="1:8" x14ac:dyDescent="0.25">
      <c r="A6624" s="82">
        <v>6624</v>
      </c>
      <c r="B6624" s="83" t="s">
        <v>932</v>
      </c>
      <c r="C6624" s="84">
        <v>0.33333333333333331</v>
      </c>
      <c r="D6624" s="83" t="s">
        <v>846</v>
      </c>
      <c r="E6624" s="83" t="s">
        <v>24</v>
      </c>
      <c r="F6624" s="83" t="s">
        <v>84</v>
      </c>
      <c r="G6624" s="97">
        <v>7</v>
      </c>
      <c r="H6624" s="97">
        <v>492.95774647887299</v>
      </c>
    </row>
    <row r="6625" spans="1:8" x14ac:dyDescent="0.25">
      <c r="A6625" s="82">
        <v>6625</v>
      </c>
      <c r="B6625" s="83" t="s">
        <v>932</v>
      </c>
      <c r="C6625" s="84">
        <v>0.33333333333333331</v>
      </c>
      <c r="D6625" s="83" t="s">
        <v>846</v>
      </c>
      <c r="E6625" s="83" t="s">
        <v>24</v>
      </c>
      <c r="F6625" s="83" t="s">
        <v>1008</v>
      </c>
      <c r="G6625" s="97">
        <v>1</v>
      </c>
      <c r="H6625" s="97">
        <v>70.422535211267601</v>
      </c>
    </row>
    <row r="6626" spans="1:8" x14ac:dyDescent="0.25">
      <c r="A6626" s="82">
        <v>6626</v>
      </c>
      <c r="B6626" s="83" t="s">
        <v>932</v>
      </c>
      <c r="C6626" s="84">
        <v>0.33333333333333331</v>
      </c>
      <c r="D6626" s="83" t="s">
        <v>846</v>
      </c>
      <c r="E6626" s="83" t="s">
        <v>24</v>
      </c>
      <c r="F6626" s="83" t="s">
        <v>30</v>
      </c>
      <c r="G6626" s="97">
        <v>3</v>
      </c>
      <c r="H6626" s="97">
        <v>211.26760563380299</v>
      </c>
    </row>
    <row r="6627" spans="1:8" x14ac:dyDescent="0.25">
      <c r="A6627" s="82">
        <v>6627</v>
      </c>
      <c r="B6627" s="83" t="s">
        <v>932</v>
      </c>
      <c r="C6627" s="84">
        <v>0.33333333333333331</v>
      </c>
      <c r="D6627" s="83" t="s">
        <v>846</v>
      </c>
      <c r="E6627" s="83" t="s">
        <v>24</v>
      </c>
      <c r="F6627" s="83" t="s">
        <v>27</v>
      </c>
      <c r="G6627" s="97">
        <v>2</v>
      </c>
      <c r="H6627" s="97">
        <v>140.845070422535</v>
      </c>
    </row>
    <row r="6628" spans="1:8" x14ac:dyDescent="0.25">
      <c r="A6628" s="82">
        <v>6628</v>
      </c>
      <c r="B6628" s="83" t="s">
        <v>932</v>
      </c>
      <c r="C6628" s="84">
        <v>0.33333333333333331</v>
      </c>
      <c r="D6628" s="83" t="s">
        <v>846</v>
      </c>
      <c r="E6628" s="83" t="s">
        <v>24</v>
      </c>
      <c r="F6628" s="83" t="s">
        <v>1017</v>
      </c>
      <c r="G6628" s="97">
        <v>2</v>
      </c>
      <c r="H6628" s="97">
        <v>140.845070422535</v>
      </c>
    </row>
    <row r="6629" spans="1:8" x14ac:dyDescent="0.25">
      <c r="A6629" s="82">
        <v>6629</v>
      </c>
      <c r="B6629" s="83" t="s">
        <v>932</v>
      </c>
      <c r="C6629" s="84">
        <v>0.33333333333333331</v>
      </c>
      <c r="D6629" s="83" t="s">
        <v>846</v>
      </c>
      <c r="E6629" s="83" t="s">
        <v>24</v>
      </c>
      <c r="F6629" s="83" t="s">
        <v>26</v>
      </c>
      <c r="G6629" s="97">
        <v>1</v>
      </c>
      <c r="H6629" s="97">
        <v>70.422535211267601</v>
      </c>
    </row>
    <row r="6630" spans="1:8" x14ac:dyDescent="0.25">
      <c r="A6630" s="82">
        <v>6630</v>
      </c>
      <c r="B6630" s="83" t="s">
        <v>932</v>
      </c>
      <c r="C6630" s="84">
        <v>0.33333333333333331</v>
      </c>
      <c r="D6630" s="83" t="s">
        <v>846</v>
      </c>
      <c r="E6630" s="83" t="s">
        <v>24</v>
      </c>
      <c r="F6630" s="83" t="s">
        <v>1034</v>
      </c>
      <c r="G6630" s="97">
        <v>1</v>
      </c>
      <c r="H6630" s="97">
        <v>70.422535211267601</v>
      </c>
    </row>
    <row r="6631" spans="1:8" x14ac:dyDescent="0.25">
      <c r="A6631" s="82">
        <v>6631</v>
      </c>
      <c r="B6631" s="83" t="s">
        <v>932</v>
      </c>
      <c r="C6631" s="84">
        <v>0.33333333333333331</v>
      </c>
      <c r="D6631" s="83" t="s">
        <v>846</v>
      </c>
      <c r="E6631" s="83" t="s">
        <v>24</v>
      </c>
      <c r="F6631" s="83" t="s">
        <v>1027</v>
      </c>
      <c r="G6631" s="97">
        <v>1</v>
      </c>
      <c r="H6631" s="97">
        <v>70.422535211267601</v>
      </c>
    </row>
    <row r="6632" spans="1:8" x14ac:dyDescent="0.25">
      <c r="A6632" s="82">
        <v>6632</v>
      </c>
      <c r="B6632" s="83" t="s">
        <v>932</v>
      </c>
      <c r="C6632" s="84">
        <v>0.33333333333333331</v>
      </c>
      <c r="D6632" s="83" t="s">
        <v>846</v>
      </c>
      <c r="E6632" s="83" t="s">
        <v>24</v>
      </c>
      <c r="F6632" s="83" t="s">
        <v>1030</v>
      </c>
      <c r="G6632" s="97">
        <v>1</v>
      </c>
      <c r="H6632" s="97">
        <v>70.422535211267601</v>
      </c>
    </row>
    <row r="6633" spans="1:8" x14ac:dyDescent="0.25">
      <c r="A6633" s="82">
        <v>6633</v>
      </c>
      <c r="B6633" s="83" t="s">
        <v>933</v>
      </c>
      <c r="C6633" s="84">
        <v>0.33333333333333331</v>
      </c>
      <c r="D6633" s="83" t="s">
        <v>846</v>
      </c>
      <c r="E6633" s="83" t="s">
        <v>24</v>
      </c>
      <c r="F6633" s="83" t="s">
        <v>1023</v>
      </c>
      <c r="G6633" s="97">
        <v>7</v>
      </c>
      <c r="H6633" s="97">
        <v>603.44827586206895</v>
      </c>
    </row>
    <row r="6634" spans="1:8" x14ac:dyDescent="0.25">
      <c r="A6634" s="82">
        <v>6634</v>
      </c>
      <c r="B6634" s="83" t="s">
        <v>933</v>
      </c>
      <c r="C6634" s="84">
        <v>0.33333333333333331</v>
      </c>
      <c r="D6634" s="83" t="s">
        <v>846</v>
      </c>
      <c r="E6634" s="83" t="s">
        <v>24</v>
      </c>
      <c r="F6634" s="83" t="s">
        <v>498</v>
      </c>
      <c r="G6634" s="97">
        <v>21</v>
      </c>
      <c r="H6634" s="97">
        <v>1810.3448275862099</v>
      </c>
    </row>
    <row r="6635" spans="1:8" x14ac:dyDescent="0.25">
      <c r="A6635" s="82">
        <v>6635</v>
      </c>
      <c r="B6635" s="83" t="s">
        <v>933</v>
      </c>
      <c r="C6635" s="84">
        <v>0.33333333333333331</v>
      </c>
      <c r="D6635" s="83" t="s">
        <v>846</v>
      </c>
      <c r="E6635" s="83" t="s">
        <v>24</v>
      </c>
      <c r="F6635" s="83" t="s">
        <v>28</v>
      </c>
      <c r="G6635" s="97">
        <v>27</v>
      </c>
      <c r="H6635" s="97">
        <v>2327.5862068965498</v>
      </c>
    </row>
    <row r="6636" spans="1:8" x14ac:dyDescent="0.25">
      <c r="A6636" s="82">
        <v>6636</v>
      </c>
      <c r="B6636" s="83" t="s">
        <v>933</v>
      </c>
      <c r="C6636" s="84">
        <v>0.33333333333333331</v>
      </c>
      <c r="D6636" s="83" t="s">
        <v>846</v>
      </c>
      <c r="E6636" s="83" t="s">
        <v>24</v>
      </c>
      <c r="F6636" s="83" t="s">
        <v>1031</v>
      </c>
      <c r="G6636" s="97">
        <v>4</v>
      </c>
      <c r="H6636" s="97">
        <v>344.82758620689702</v>
      </c>
    </row>
    <row r="6637" spans="1:8" x14ac:dyDescent="0.25">
      <c r="A6637" s="82">
        <v>6637</v>
      </c>
      <c r="B6637" s="83" t="s">
        <v>933</v>
      </c>
      <c r="C6637" s="84">
        <v>0.33333333333333331</v>
      </c>
      <c r="D6637" s="83" t="s">
        <v>846</v>
      </c>
      <c r="E6637" s="83" t="s">
        <v>24</v>
      </c>
      <c r="F6637" s="83" t="s">
        <v>289</v>
      </c>
      <c r="G6637" s="97">
        <v>1</v>
      </c>
      <c r="H6637" s="97">
        <v>86.206896551724199</v>
      </c>
    </row>
    <row r="6638" spans="1:8" x14ac:dyDescent="0.25">
      <c r="A6638" s="82">
        <v>6638</v>
      </c>
      <c r="B6638" s="83" t="s">
        <v>933</v>
      </c>
      <c r="C6638" s="84">
        <v>0.33333333333333331</v>
      </c>
      <c r="D6638" s="83" t="s">
        <v>846</v>
      </c>
      <c r="E6638" s="83" t="s">
        <v>24</v>
      </c>
      <c r="F6638" s="83" t="s">
        <v>1026</v>
      </c>
      <c r="G6638" s="97">
        <v>8</v>
      </c>
      <c r="H6638" s="97">
        <v>689.65517241379303</v>
      </c>
    </row>
    <row r="6639" spans="1:8" x14ac:dyDescent="0.25">
      <c r="A6639" s="82">
        <v>6639</v>
      </c>
      <c r="B6639" s="83" t="s">
        <v>933</v>
      </c>
      <c r="C6639" s="84">
        <v>0.33333333333333331</v>
      </c>
      <c r="D6639" s="83" t="s">
        <v>846</v>
      </c>
      <c r="E6639" s="83" t="s">
        <v>24</v>
      </c>
      <c r="F6639" s="83" t="s">
        <v>1032</v>
      </c>
      <c r="G6639" s="97">
        <v>1</v>
      </c>
      <c r="H6639" s="97">
        <v>86.206896551724199</v>
      </c>
    </row>
    <row r="6640" spans="1:8" x14ac:dyDescent="0.25">
      <c r="A6640" s="82">
        <v>6640</v>
      </c>
      <c r="B6640" s="83" t="s">
        <v>933</v>
      </c>
      <c r="C6640" s="84">
        <v>0.33333333333333331</v>
      </c>
      <c r="D6640" s="83" t="s">
        <v>846</v>
      </c>
      <c r="E6640" s="83" t="s">
        <v>24</v>
      </c>
      <c r="F6640" s="83" t="s">
        <v>1030</v>
      </c>
      <c r="G6640" s="97">
        <v>5</v>
      </c>
      <c r="H6640" s="97">
        <v>431.03448275862098</v>
      </c>
    </row>
    <row r="6641" spans="1:8" x14ac:dyDescent="0.25">
      <c r="A6641" s="82">
        <v>6641</v>
      </c>
      <c r="B6641" s="83" t="s">
        <v>933</v>
      </c>
      <c r="C6641" s="84">
        <v>0.33333333333333331</v>
      </c>
      <c r="D6641" s="83" t="s">
        <v>846</v>
      </c>
      <c r="E6641" s="83" t="s">
        <v>24</v>
      </c>
      <c r="F6641" s="83" t="s">
        <v>317</v>
      </c>
      <c r="G6641" s="97">
        <v>1</v>
      </c>
      <c r="H6641" s="97">
        <v>86.206896551724199</v>
      </c>
    </row>
    <row r="6642" spans="1:8" x14ac:dyDescent="0.25">
      <c r="A6642" s="82">
        <v>6642</v>
      </c>
      <c r="B6642" s="83" t="s">
        <v>933</v>
      </c>
      <c r="C6642" s="84">
        <v>0.33333333333333331</v>
      </c>
      <c r="D6642" s="83" t="s">
        <v>846</v>
      </c>
      <c r="E6642" s="83" t="s">
        <v>24</v>
      </c>
      <c r="F6642" s="83" t="s">
        <v>1034</v>
      </c>
      <c r="G6642" s="97">
        <v>1</v>
      </c>
      <c r="H6642" s="97">
        <v>86.206896551724199</v>
      </c>
    </row>
    <row r="6643" spans="1:8" x14ac:dyDescent="0.25">
      <c r="A6643" s="82">
        <v>6643</v>
      </c>
      <c r="B6643" s="83" t="s">
        <v>933</v>
      </c>
      <c r="C6643" s="84">
        <v>0.33333333333333331</v>
      </c>
      <c r="D6643" s="83" t="s">
        <v>846</v>
      </c>
      <c r="E6643" s="83" t="s">
        <v>24</v>
      </c>
      <c r="F6643" s="83" t="s">
        <v>1036</v>
      </c>
      <c r="G6643" s="97">
        <v>1</v>
      </c>
      <c r="H6643" s="97">
        <v>86.206896551724199</v>
      </c>
    </row>
    <row r="6644" spans="1:8" x14ac:dyDescent="0.25">
      <c r="A6644" s="82">
        <v>6644</v>
      </c>
      <c r="B6644" s="83" t="s">
        <v>933</v>
      </c>
      <c r="C6644" s="84">
        <v>0.33333333333333331</v>
      </c>
      <c r="D6644" s="83" t="s">
        <v>846</v>
      </c>
      <c r="E6644" s="83" t="s">
        <v>24</v>
      </c>
      <c r="F6644" s="83" t="s">
        <v>1017</v>
      </c>
      <c r="G6644" s="97">
        <v>1</v>
      </c>
      <c r="H6644" s="97">
        <v>86.206896551724199</v>
      </c>
    </row>
    <row r="6645" spans="1:8" x14ac:dyDescent="0.25">
      <c r="A6645" s="82">
        <v>6645</v>
      </c>
      <c r="B6645" s="83" t="s">
        <v>933</v>
      </c>
      <c r="C6645" s="84">
        <v>0.33333333333333331</v>
      </c>
      <c r="D6645" s="83" t="s">
        <v>846</v>
      </c>
      <c r="E6645" s="83" t="s">
        <v>24</v>
      </c>
      <c r="F6645" s="83" t="s">
        <v>31</v>
      </c>
      <c r="G6645" s="97">
        <v>1</v>
      </c>
      <c r="H6645" s="97">
        <v>86.206896551724199</v>
      </c>
    </row>
    <row r="6646" spans="1:8" x14ac:dyDescent="0.25">
      <c r="A6646" s="82">
        <v>6646</v>
      </c>
      <c r="B6646" s="83" t="s">
        <v>933</v>
      </c>
      <c r="C6646" s="84">
        <v>0.33333333333333331</v>
      </c>
      <c r="D6646" s="83" t="s">
        <v>846</v>
      </c>
      <c r="E6646" s="83" t="s">
        <v>24</v>
      </c>
      <c r="F6646" s="83" t="s">
        <v>684</v>
      </c>
      <c r="G6646" s="97">
        <v>3</v>
      </c>
      <c r="H6646" s="97">
        <v>258.62068965517199</v>
      </c>
    </row>
    <row r="6647" spans="1:8" x14ac:dyDescent="0.25">
      <c r="A6647" s="82">
        <v>6647</v>
      </c>
      <c r="B6647" s="83" t="s">
        <v>933</v>
      </c>
      <c r="C6647" s="84">
        <v>0.33333333333333331</v>
      </c>
      <c r="D6647" s="83" t="s">
        <v>846</v>
      </c>
      <c r="E6647" s="83" t="s">
        <v>24</v>
      </c>
      <c r="F6647" s="83" t="s">
        <v>26</v>
      </c>
      <c r="G6647" s="97">
        <v>2</v>
      </c>
      <c r="H6647" s="97">
        <v>172.413793103448</v>
      </c>
    </row>
    <row r="6648" spans="1:8" x14ac:dyDescent="0.25">
      <c r="A6648" s="82">
        <v>6648</v>
      </c>
      <c r="B6648" s="83" t="s">
        <v>933</v>
      </c>
      <c r="C6648" s="84">
        <v>0.33333333333333331</v>
      </c>
      <c r="D6648" s="83" t="s">
        <v>846</v>
      </c>
      <c r="E6648" s="83" t="s">
        <v>24</v>
      </c>
      <c r="F6648" s="83" t="s">
        <v>84</v>
      </c>
      <c r="G6648" s="97">
        <v>1</v>
      </c>
      <c r="H6648" s="97">
        <v>86.206896551724199</v>
      </c>
    </row>
    <row r="6649" spans="1:8" x14ac:dyDescent="0.25">
      <c r="A6649" s="82">
        <v>6649</v>
      </c>
      <c r="B6649" s="83" t="s">
        <v>934</v>
      </c>
      <c r="C6649" s="84">
        <v>0.33333333333333331</v>
      </c>
      <c r="D6649" s="83" t="s">
        <v>846</v>
      </c>
      <c r="E6649" s="83" t="s">
        <v>24</v>
      </c>
      <c r="F6649" s="83" t="s">
        <v>684</v>
      </c>
      <c r="G6649" s="97">
        <v>9</v>
      </c>
      <c r="H6649" s="97">
        <v>1000</v>
      </c>
    </row>
    <row r="6650" spans="1:8" x14ac:dyDescent="0.25">
      <c r="A6650" s="82">
        <v>6650</v>
      </c>
      <c r="B6650" s="83" t="s">
        <v>934</v>
      </c>
      <c r="C6650" s="84">
        <v>0.33333333333333331</v>
      </c>
      <c r="D6650" s="83" t="s">
        <v>846</v>
      </c>
      <c r="E6650" s="83" t="s">
        <v>24</v>
      </c>
      <c r="F6650" s="83" t="s">
        <v>28</v>
      </c>
      <c r="G6650" s="97">
        <v>10</v>
      </c>
      <c r="H6650" s="97">
        <v>1111.1111111111099</v>
      </c>
    </row>
    <row r="6651" spans="1:8" x14ac:dyDescent="0.25">
      <c r="A6651" s="82">
        <v>6651</v>
      </c>
      <c r="B6651" s="83" t="s">
        <v>934</v>
      </c>
      <c r="C6651" s="84">
        <v>0.33333333333333331</v>
      </c>
      <c r="D6651" s="83" t="s">
        <v>846</v>
      </c>
      <c r="E6651" s="83" t="s">
        <v>24</v>
      </c>
      <c r="F6651" s="83" t="s">
        <v>1026</v>
      </c>
      <c r="G6651" s="97">
        <v>5</v>
      </c>
      <c r="H6651" s="97">
        <v>555.555555555556</v>
      </c>
    </row>
    <row r="6652" spans="1:8" x14ac:dyDescent="0.25">
      <c r="A6652" s="82">
        <v>6652</v>
      </c>
      <c r="B6652" s="83" t="s">
        <v>934</v>
      </c>
      <c r="C6652" s="84">
        <v>0.33333333333333331</v>
      </c>
      <c r="D6652" s="83" t="s">
        <v>846</v>
      </c>
      <c r="E6652" s="83" t="s">
        <v>24</v>
      </c>
      <c r="F6652" s="83" t="s">
        <v>1031</v>
      </c>
      <c r="G6652" s="97">
        <v>2</v>
      </c>
      <c r="H6652" s="97">
        <v>222.222222222222</v>
      </c>
    </row>
    <row r="6653" spans="1:8" x14ac:dyDescent="0.25">
      <c r="A6653" s="82">
        <v>6653</v>
      </c>
      <c r="B6653" s="83" t="s">
        <v>934</v>
      </c>
      <c r="C6653" s="84">
        <v>0.33333333333333331</v>
      </c>
      <c r="D6653" s="83" t="s">
        <v>846</v>
      </c>
      <c r="E6653" s="83" t="s">
        <v>24</v>
      </c>
      <c r="F6653" s="83" t="s">
        <v>498</v>
      </c>
      <c r="G6653" s="97">
        <v>12</v>
      </c>
      <c r="H6653" s="97">
        <v>1333.3333333333301</v>
      </c>
    </row>
    <row r="6654" spans="1:8" x14ac:dyDescent="0.25">
      <c r="A6654" s="82">
        <v>6654</v>
      </c>
      <c r="B6654" s="83" t="s">
        <v>934</v>
      </c>
      <c r="C6654" s="84">
        <v>0.33333333333333331</v>
      </c>
      <c r="D6654" s="83" t="s">
        <v>846</v>
      </c>
      <c r="E6654" s="83" t="s">
        <v>24</v>
      </c>
      <c r="F6654" s="83" t="s">
        <v>1027</v>
      </c>
      <c r="G6654" s="97">
        <v>1</v>
      </c>
      <c r="H6654" s="97">
        <v>111.111111111111</v>
      </c>
    </row>
    <row r="6655" spans="1:8" x14ac:dyDescent="0.25">
      <c r="A6655" s="82">
        <v>6655</v>
      </c>
      <c r="B6655" s="83" t="s">
        <v>934</v>
      </c>
      <c r="C6655" s="84">
        <v>0.33333333333333331</v>
      </c>
      <c r="D6655" s="83" t="s">
        <v>846</v>
      </c>
      <c r="E6655" s="83" t="s">
        <v>24</v>
      </c>
      <c r="F6655" s="83" t="s">
        <v>1032</v>
      </c>
      <c r="G6655" s="97">
        <v>9</v>
      </c>
      <c r="H6655" s="97">
        <v>1000</v>
      </c>
    </row>
    <row r="6656" spans="1:8" x14ac:dyDescent="0.25">
      <c r="A6656" s="82">
        <v>6656</v>
      </c>
      <c r="B6656" s="83" t="s">
        <v>934</v>
      </c>
      <c r="C6656" s="84">
        <v>0.33333333333333331</v>
      </c>
      <c r="D6656" s="83" t="s">
        <v>846</v>
      </c>
      <c r="E6656" s="83" t="s">
        <v>24</v>
      </c>
      <c r="F6656" s="83" t="s">
        <v>290</v>
      </c>
      <c r="G6656" s="97">
        <v>1</v>
      </c>
      <c r="H6656" s="97">
        <v>111.111111111111</v>
      </c>
    </row>
    <row r="6657" spans="1:8" x14ac:dyDescent="0.25">
      <c r="A6657" s="82">
        <v>6657</v>
      </c>
      <c r="B6657" s="83" t="s">
        <v>934</v>
      </c>
      <c r="C6657" s="84">
        <v>0.33333333333333331</v>
      </c>
      <c r="D6657" s="83" t="s">
        <v>846</v>
      </c>
      <c r="E6657" s="83" t="s">
        <v>24</v>
      </c>
      <c r="F6657" s="83" t="s">
        <v>1023</v>
      </c>
      <c r="G6657" s="97">
        <v>2</v>
      </c>
      <c r="H6657" s="97">
        <v>222.222222222222</v>
      </c>
    </row>
    <row r="6658" spans="1:8" x14ac:dyDescent="0.25">
      <c r="A6658" s="82">
        <v>6658</v>
      </c>
      <c r="B6658" s="83" t="s">
        <v>934</v>
      </c>
      <c r="C6658" s="84">
        <v>0.33333333333333331</v>
      </c>
      <c r="D6658" s="83" t="s">
        <v>846</v>
      </c>
      <c r="E6658" s="83" t="s">
        <v>24</v>
      </c>
      <c r="F6658" s="83" t="s">
        <v>1039</v>
      </c>
      <c r="G6658" s="97">
        <v>1</v>
      </c>
      <c r="H6658" s="97">
        <v>111.111111111111</v>
      </c>
    </row>
    <row r="6659" spans="1:8" x14ac:dyDescent="0.25">
      <c r="A6659" s="82">
        <v>6659</v>
      </c>
      <c r="B6659" s="83" t="s">
        <v>934</v>
      </c>
      <c r="C6659" s="84">
        <v>0.33333333333333331</v>
      </c>
      <c r="D6659" s="83" t="s">
        <v>846</v>
      </c>
      <c r="E6659" s="83" t="s">
        <v>24</v>
      </c>
      <c r="F6659" s="83" t="s">
        <v>26</v>
      </c>
      <c r="G6659" s="97">
        <v>2</v>
      </c>
      <c r="H6659" s="97">
        <v>222.222222222222</v>
      </c>
    </row>
    <row r="6660" spans="1:8" x14ac:dyDescent="0.25">
      <c r="A6660" s="82">
        <v>6660</v>
      </c>
      <c r="B6660" s="83" t="s">
        <v>934</v>
      </c>
      <c r="C6660" s="84">
        <v>0.33333333333333331</v>
      </c>
      <c r="D6660" s="83" t="s">
        <v>846</v>
      </c>
      <c r="E6660" s="83" t="s">
        <v>24</v>
      </c>
      <c r="F6660" s="83" t="s">
        <v>289</v>
      </c>
      <c r="G6660" s="97">
        <v>1</v>
      </c>
      <c r="H6660" s="97">
        <v>111.111111111111</v>
      </c>
    </row>
    <row r="6661" spans="1:8" x14ac:dyDescent="0.25">
      <c r="A6661" s="82">
        <v>6661</v>
      </c>
      <c r="B6661" s="83" t="s">
        <v>934</v>
      </c>
      <c r="C6661" s="84">
        <v>0.33333333333333331</v>
      </c>
      <c r="D6661" s="83" t="s">
        <v>846</v>
      </c>
      <c r="E6661" s="83" t="s">
        <v>24</v>
      </c>
      <c r="F6661" s="83" t="s">
        <v>1036</v>
      </c>
      <c r="G6661" s="97">
        <v>1</v>
      </c>
      <c r="H6661" s="97">
        <v>111.111111111111</v>
      </c>
    </row>
    <row r="6662" spans="1:8" x14ac:dyDescent="0.25">
      <c r="A6662" s="82">
        <v>6662</v>
      </c>
      <c r="B6662" s="83" t="s">
        <v>934</v>
      </c>
      <c r="C6662" s="84">
        <v>0.6875</v>
      </c>
      <c r="D6662" s="83" t="s">
        <v>846</v>
      </c>
      <c r="E6662" s="83" t="s">
        <v>24</v>
      </c>
      <c r="F6662" s="83" t="s">
        <v>498</v>
      </c>
      <c r="G6662" s="97">
        <v>40</v>
      </c>
      <c r="H6662" s="97">
        <v>3174.6031746031699</v>
      </c>
    </row>
    <row r="6663" spans="1:8" x14ac:dyDescent="0.25">
      <c r="A6663" s="82">
        <v>6663</v>
      </c>
      <c r="B6663" s="83" t="s">
        <v>934</v>
      </c>
      <c r="C6663" s="84">
        <v>0.6875</v>
      </c>
      <c r="D6663" s="83" t="s">
        <v>846</v>
      </c>
      <c r="E6663" s="83" t="s">
        <v>24</v>
      </c>
      <c r="F6663" s="83" t="s">
        <v>1031</v>
      </c>
      <c r="G6663" s="97">
        <v>12</v>
      </c>
      <c r="H6663" s="97">
        <v>952.38095238095195</v>
      </c>
    </row>
    <row r="6664" spans="1:8" x14ac:dyDescent="0.25">
      <c r="A6664" s="82">
        <v>6664</v>
      </c>
      <c r="B6664" s="83" t="s">
        <v>934</v>
      </c>
      <c r="C6664" s="84">
        <v>0.6875</v>
      </c>
      <c r="D6664" s="83" t="s">
        <v>846</v>
      </c>
      <c r="E6664" s="83" t="s">
        <v>24</v>
      </c>
      <c r="F6664" s="83" t="s">
        <v>28</v>
      </c>
      <c r="G6664" s="97">
        <v>22</v>
      </c>
      <c r="H6664" s="97">
        <v>1746.0317460317499</v>
      </c>
    </row>
    <row r="6665" spans="1:8" x14ac:dyDescent="0.25">
      <c r="A6665" s="82">
        <v>6665</v>
      </c>
      <c r="B6665" s="83" t="s">
        <v>934</v>
      </c>
      <c r="C6665" s="84">
        <v>0.6875</v>
      </c>
      <c r="D6665" s="83" t="s">
        <v>846</v>
      </c>
      <c r="E6665" s="83" t="s">
        <v>24</v>
      </c>
      <c r="F6665" s="83" t="s">
        <v>289</v>
      </c>
      <c r="G6665" s="97">
        <v>6</v>
      </c>
      <c r="H6665" s="97">
        <v>476.19047619047598</v>
      </c>
    </row>
    <row r="6666" spans="1:8" x14ac:dyDescent="0.25">
      <c r="A6666" s="82">
        <v>6666</v>
      </c>
      <c r="B6666" s="83" t="s">
        <v>934</v>
      </c>
      <c r="C6666" s="84">
        <v>0.6875</v>
      </c>
      <c r="D6666" s="83" t="s">
        <v>846</v>
      </c>
      <c r="E6666" s="83" t="s">
        <v>24</v>
      </c>
      <c r="F6666" s="83" t="s">
        <v>1032</v>
      </c>
      <c r="G6666" s="97">
        <v>14</v>
      </c>
      <c r="H6666" s="97">
        <v>1111.1111111111099</v>
      </c>
    </row>
    <row r="6667" spans="1:8" x14ac:dyDescent="0.25">
      <c r="A6667" s="82">
        <v>6667</v>
      </c>
      <c r="B6667" s="83" t="s">
        <v>934</v>
      </c>
      <c r="C6667" s="84">
        <v>0.6875</v>
      </c>
      <c r="D6667" s="83" t="s">
        <v>846</v>
      </c>
      <c r="E6667" s="83" t="s">
        <v>24</v>
      </c>
      <c r="F6667" s="83" t="s">
        <v>30</v>
      </c>
      <c r="G6667" s="97">
        <v>1</v>
      </c>
      <c r="H6667" s="97">
        <v>79.365079365079396</v>
      </c>
    </row>
    <row r="6668" spans="1:8" x14ac:dyDescent="0.25">
      <c r="A6668" s="82">
        <v>6668</v>
      </c>
      <c r="B6668" s="83" t="s">
        <v>934</v>
      </c>
      <c r="C6668" s="84">
        <v>0.6875</v>
      </c>
      <c r="D6668" s="83" t="s">
        <v>846</v>
      </c>
      <c r="E6668" s="83" t="s">
        <v>24</v>
      </c>
      <c r="F6668" s="83" t="s">
        <v>1030</v>
      </c>
      <c r="G6668" s="97">
        <v>6</v>
      </c>
      <c r="H6668" s="97">
        <v>476.19047619047598</v>
      </c>
    </row>
    <row r="6669" spans="1:8" x14ac:dyDescent="0.25">
      <c r="A6669" s="82">
        <v>6669</v>
      </c>
      <c r="B6669" s="83" t="s">
        <v>934</v>
      </c>
      <c r="C6669" s="84">
        <v>0.6875</v>
      </c>
      <c r="D6669" s="83" t="s">
        <v>846</v>
      </c>
      <c r="E6669" s="83" t="s">
        <v>24</v>
      </c>
      <c r="F6669" s="83" t="s">
        <v>27</v>
      </c>
      <c r="G6669" s="97">
        <v>1</v>
      </c>
      <c r="H6669" s="97">
        <v>79.365079365079396</v>
      </c>
    </row>
    <row r="6670" spans="1:8" x14ac:dyDescent="0.25">
      <c r="A6670" s="82">
        <v>6670</v>
      </c>
      <c r="B6670" s="83" t="s">
        <v>934</v>
      </c>
      <c r="C6670" s="84">
        <v>0.6875</v>
      </c>
      <c r="D6670" s="83" t="s">
        <v>846</v>
      </c>
      <c r="E6670" s="83" t="s">
        <v>24</v>
      </c>
      <c r="F6670" s="83" t="s">
        <v>1026</v>
      </c>
      <c r="G6670" s="97">
        <v>1</v>
      </c>
      <c r="H6670" s="97">
        <v>79.365079365079396</v>
      </c>
    </row>
    <row r="6671" spans="1:8" x14ac:dyDescent="0.25">
      <c r="A6671" s="82">
        <v>6671</v>
      </c>
      <c r="B6671" s="83" t="s">
        <v>934</v>
      </c>
      <c r="C6671" s="84">
        <v>0.6875</v>
      </c>
      <c r="D6671" s="83" t="s">
        <v>846</v>
      </c>
      <c r="E6671" s="83" t="s">
        <v>24</v>
      </c>
      <c r="F6671" s="83" t="s">
        <v>1017</v>
      </c>
      <c r="G6671" s="97">
        <v>4</v>
      </c>
      <c r="H6671" s="97">
        <v>317.46031746031798</v>
      </c>
    </row>
    <row r="6672" spans="1:8" x14ac:dyDescent="0.25">
      <c r="A6672" s="82">
        <v>6672</v>
      </c>
      <c r="B6672" s="83" t="s">
        <v>934</v>
      </c>
      <c r="C6672" s="84">
        <v>0.6875</v>
      </c>
      <c r="D6672" s="83" t="s">
        <v>846</v>
      </c>
      <c r="E6672" s="83" t="s">
        <v>24</v>
      </c>
      <c r="F6672" s="83" t="s">
        <v>1027</v>
      </c>
      <c r="G6672" s="97">
        <v>1</v>
      </c>
      <c r="H6672" s="97">
        <v>79.365079365079396</v>
      </c>
    </row>
    <row r="6673" spans="1:8" x14ac:dyDescent="0.25">
      <c r="A6673" s="82">
        <v>6673</v>
      </c>
      <c r="B6673" s="83" t="s">
        <v>934</v>
      </c>
      <c r="C6673" s="84">
        <v>0.6875</v>
      </c>
      <c r="D6673" s="83" t="s">
        <v>846</v>
      </c>
      <c r="E6673" s="83" t="s">
        <v>24</v>
      </c>
      <c r="F6673" s="83" t="s">
        <v>1020</v>
      </c>
      <c r="G6673" s="97">
        <v>1</v>
      </c>
      <c r="H6673" s="97">
        <v>79.365079365079396</v>
      </c>
    </row>
    <row r="6674" spans="1:8" x14ac:dyDescent="0.25">
      <c r="A6674" s="82">
        <v>6674</v>
      </c>
      <c r="B6674" s="83" t="s">
        <v>935</v>
      </c>
      <c r="C6674" s="84">
        <v>0.33333333333333331</v>
      </c>
      <c r="D6674" s="83" t="s">
        <v>846</v>
      </c>
      <c r="E6674" s="83" t="s">
        <v>24</v>
      </c>
      <c r="F6674" s="83" t="s">
        <v>498</v>
      </c>
      <c r="G6674" s="97">
        <v>33</v>
      </c>
      <c r="H6674" s="97">
        <v>2946.4285714285702</v>
      </c>
    </row>
    <row r="6675" spans="1:8" x14ac:dyDescent="0.25">
      <c r="A6675" s="82">
        <v>6675</v>
      </c>
      <c r="B6675" s="83" t="s">
        <v>935</v>
      </c>
      <c r="C6675" s="84">
        <v>0.33333333333333331</v>
      </c>
      <c r="D6675" s="83" t="s">
        <v>846</v>
      </c>
      <c r="E6675" s="83" t="s">
        <v>24</v>
      </c>
      <c r="F6675" s="83" t="s">
        <v>28</v>
      </c>
      <c r="G6675" s="97">
        <v>8</v>
      </c>
      <c r="H6675" s="97">
        <v>714.28571428571399</v>
      </c>
    </row>
    <row r="6676" spans="1:8" x14ac:dyDescent="0.25">
      <c r="A6676" s="82">
        <v>6676</v>
      </c>
      <c r="B6676" s="83" t="s">
        <v>935</v>
      </c>
      <c r="C6676" s="84">
        <v>0.33333333333333331</v>
      </c>
      <c r="D6676" s="83" t="s">
        <v>846</v>
      </c>
      <c r="E6676" s="83" t="s">
        <v>24</v>
      </c>
      <c r="F6676" s="83" t="s">
        <v>1031</v>
      </c>
      <c r="G6676" s="97">
        <v>7</v>
      </c>
      <c r="H6676" s="97">
        <v>625</v>
      </c>
    </row>
    <row r="6677" spans="1:8" x14ac:dyDescent="0.25">
      <c r="A6677" s="82">
        <v>6677</v>
      </c>
      <c r="B6677" s="83" t="s">
        <v>935</v>
      </c>
      <c r="C6677" s="84">
        <v>0.33333333333333331</v>
      </c>
      <c r="D6677" s="83" t="s">
        <v>846</v>
      </c>
      <c r="E6677" s="83" t="s">
        <v>24</v>
      </c>
      <c r="F6677" s="83" t="s">
        <v>1030</v>
      </c>
      <c r="G6677" s="97">
        <v>4</v>
      </c>
      <c r="H6677" s="97">
        <v>357.142857142857</v>
      </c>
    </row>
    <row r="6678" spans="1:8" x14ac:dyDescent="0.25">
      <c r="A6678" s="82">
        <v>6678</v>
      </c>
      <c r="B6678" s="83" t="s">
        <v>935</v>
      </c>
      <c r="C6678" s="84">
        <v>0.33333333333333331</v>
      </c>
      <c r="D6678" s="83" t="s">
        <v>846</v>
      </c>
      <c r="E6678" s="83" t="s">
        <v>24</v>
      </c>
      <c r="F6678" s="83" t="s">
        <v>26</v>
      </c>
      <c r="G6678" s="97">
        <v>3</v>
      </c>
      <c r="H6678" s="97">
        <v>267.857142857143</v>
      </c>
    </row>
    <row r="6679" spans="1:8" x14ac:dyDescent="0.25">
      <c r="A6679" s="82">
        <v>6679</v>
      </c>
      <c r="B6679" s="83" t="s">
        <v>935</v>
      </c>
      <c r="C6679" s="84">
        <v>0.33333333333333331</v>
      </c>
      <c r="D6679" s="83" t="s">
        <v>846</v>
      </c>
      <c r="E6679" s="83" t="s">
        <v>24</v>
      </c>
      <c r="F6679" s="83" t="s">
        <v>1027</v>
      </c>
      <c r="G6679" s="97">
        <v>2</v>
      </c>
      <c r="H6679" s="97">
        <v>178.57142857142901</v>
      </c>
    </row>
    <row r="6680" spans="1:8" x14ac:dyDescent="0.25">
      <c r="A6680" s="82">
        <v>6680</v>
      </c>
      <c r="B6680" s="83" t="s">
        <v>935</v>
      </c>
      <c r="C6680" s="84">
        <v>0.33333333333333331</v>
      </c>
      <c r="D6680" s="83" t="s">
        <v>846</v>
      </c>
      <c r="E6680" s="83" t="s">
        <v>24</v>
      </c>
      <c r="F6680" s="83" t="s">
        <v>1026</v>
      </c>
      <c r="G6680" s="97">
        <v>6</v>
      </c>
      <c r="H6680" s="97">
        <v>535.71428571428601</v>
      </c>
    </row>
    <row r="6681" spans="1:8" x14ac:dyDescent="0.25">
      <c r="A6681" s="82">
        <v>6681</v>
      </c>
      <c r="B6681" s="83" t="s">
        <v>935</v>
      </c>
      <c r="C6681" s="84">
        <v>0.33333333333333331</v>
      </c>
      <c r="D6681" s="83" t="s">
        <v>846</v>
      </c>
      <c r="E6681" s="83" t="s">
        <v>24</v>
      </c>
      <c r="F6681" s="83" t="s">
        <v>1032</v>
      </c>
      <c r="G6681" s="97">
        <v>15</v>
      </c>
      <c r="H6681" s="97">
        <v>1339.2857142857099</v>
      </c>
    </row>
    <row r="6682" spans="1:8" x14ac:dyDescent="0.25">
      <c r="A6682" s="82">
        <v>6682</v>
      </c>
      <c r="B6682" s="83" t="s">
        <v>935</v>
      </c>
      <c r="C6682" s="84">
        <v>0.33333333333333331</v>
      </c>
      <c r="D6682" s="83" t="s">
        <v>846</v>
      </c>
      <c r="E6682" s="83" t="s">
        <v>24</v>
      </c>
      <c r="F6682" s="83" t="s">
        <v>1020</v>
      </c>
      <c r="G6682" s="97">
        <v>1</v>
      </c>
      <c r="H6682" s="97">
        <v>89.285714285714306</v>
      </c>
    </row>
    <row r="6683" spans="1:8" x14ac:dyDescent="0.25">
      <c r="A6683" s="82">
        <v>6683</v>
      </c>
      <c r="B6683" s="83" t="s">
        <v>935</v>
      </c>
      <c r="C6683" s="84">
        <v>0.33333333333333331</v>
      </c>
      <c r="D6683" s="83" t="s">
        <v>846</v>
      </c>
      <c r="E6683" s="83" t="s">
        <v>24</v>
      </c>
      <c r="F6683" s="83" t="s">
        <v>30</v>
      </c>
      <c r="G6683" s="97">
        <v>1</v>
      </c>
      <c r="H6683" s="97">
        <v>89.285714285714306</v>
      </c>
    </row>
    <row r="6684" spans="1:8" x14ac:dyDescent="0.25">
      <c r="A6684" s="82">
        <v>6684</v>
      </c>
      <c r="B6684" s="83" t="s">
        <v>935</v>
      </c>
      <c r="C6684" s="84">
        <v>0.33333333333333331</v>
      </c>
      <c r="D6684" s="83" t="s">
        <v>846</v>
      </c>
      <c r="E6684" s="83" t="s">
        <v>24</v>
      </c>
      <c r="F6684" s="83" t="s">
        <v>1038</v>
      </c>
      <c r="G6684" s="97">
        <v>1</v>
      </c>
      <c r="H6684" s="97">
        <v>89.285714285714306</v>
      </c>
    </row>
    <row r="6685" spans="1:8" x14ac:dyDescent="0.25">
      <c r="A6685" s="82">
        <v>6685</v>
      </c>
      <c r="B6685" s="83" t="s">
        <v>935</v>
      </c>
      <c r="C6685" s="84">
        <v>0.33333333333333331</v>
      </c>
      <c r="D6685" s="83" t="s">
        <v>846</v>
      </c>
      <c r="E6685" s="83" t="s">
        <v>24</v>
      </c>
      <c r="F6685" s="83" t="s">
        <v>184</v>
      </c>
      <c r="G6685" s="97">
        <v>2</v>
      </c>
      <c r="H6685" s="97">
        <v>178.57142857142901</v>
      </c>
    </row>
    <row r="6686" spans="1:8" x14ac:dyDescent="0.25">
      <c r="A6686" s="82">
        <v>6686</v>
      </c>
      <c r="B6686" s="83" t="s">
        <v>935</v>
      </c>
      <c r="C6686" s="84">
        <v>0.33333333333333331</v>
      </c>
      <c r="D6686" s="83" t="s">
        <v>846</v>
      </c>
      <c r="E6686" s="83" t="s">
        <v>24</v>
      </c>
      <c r="F6686" s="83" t="s">
        <v>289</v>
      </c>
      <c r="G6686" s="97">
        <v>1</v>
      </c>
      <c r="H6686" s="97">
        <v>89.285714285714306</v>
      </c>
    </row>
    <row r="6687" spans="1:8" x14ac:dyDescent="0.25">
      <c r="A6687" s="82">
        <v>6687</v>
      </c>
      <c r="B6687" s="83" t="s">
        <v>936</v>
      </c>
      <c r="C6687" s="84">
        <v>0.3263888888888889</v>
      </c>
      <c r="D6687" s="83" t="s">
        <v>917</v>
      </c>
      <c r="E6687" s="83" t="s">
        <v>24</v>
      </c>
      <c r="F6687" s="83" t="s">
        <v>483</v>
      </c>
      <c r="G6687" s="97">
        <v>26</v>
      </c>
      <c r="H6687" s="97">
        <v>1477.27272727273</v>
      </c>
    </row>
    <row r="6688" spans="1:8" x14ac:dyDescent="0.25">
      <c r="A6688" s="82">
        <v>6688</v>
      </c>
      <c r="B6688" s="83" t="s">
        <v>936</v>
      </c>
      <c r="C6688" s="84">
        <v>0.3263888888888889</v>
      </c>
      <c r="D6688" s="83" t="s">
        <v>917</v>
      </c>
      <c r="E6688" s="83" t="s">
        <v>24</v>
      </c>
      <c r="F6688" s="83" t="s">
        <v>481</v>
      </c>
      <c r="G6688" s="97">
        <v>56</v>
      </c>
      <c r="H6688" s="97">
        <v>3181.8181818181802</v>
      </c>
    </row>
    <row r="6689" spans="1:8" x14ac:dyDescent="0.25">
      <c r="A6689" s="82">
        <v>6689</v>
      </c>
      <c r="B6689" s="83" t="s">
        <v>936</v>
      </c>
      <c r="C6689" s="84">
        <v>0.3263888888888889</v>
      </c>
      <c r="D6689" s="83" t="s">
        <v>917</v>
      </c>
      <c r="E6689" s="83" t="s">
        <v>24</v>
      </c>
      <c r="F6689" s="83" t="s">
        <v>996</v>
      </c>
      <c r="G6689" s="97">
        <v>8</v>
      </c>
      <c r="H6689" s="97">
        <v>454.54545454545502</v>
      </c>
    </row>
    <row r="6690" spans="1:8" x14ac:dyDescent="0.25">
      <c r="A6690" s="82">
        <v>6690</v>
      </c>
      <c r="B6690" s="83" t="s">
        <v>936</v>
      </c>
      <c r="C6690" s="84">
        <v>0.3263888888888889</v>
      </c>
      <c r="D6690" s="83" t="s">
        <v>917</v>
      </c>
      <c r="E6690" s="83" t="s">
        <v>24</v>
      </c>
      <c r="F6690" s="83" t="s">
        <v>1040</v>
      </c>
      <c r="G6690" s="97">
        <v>9</v>
      </c>
      <c r="H6690" s="97">
        <v>511.36363636363598</v>
      </c>
    </row>
    <row r="6691" spans="1:8" x14ac:dyDescent="0.25">
      <c r="A6691" s="82">
        <v>6691</v>
      </c>
      <c r="B6691" s="83" t="s">
        <v>936</v>
      </c>
      <c r="C6691" s="84">
        <v>0.3263888888888889</v>
      </c>
      <c r="D6691" s="83" t="s">
        <v>917</v>
      </c>
      <c r="E6691" s="83" t="s">
        <v>24</v>
      </c>
      <c r="F6691" s="83" t="s">
        <v>684</v>
      </c>
      <c r="G6691" s="97">
        <v>5</v>
      </c>
      <c r="H6691" s="97">
        <v>284.09090909090901</v>
      </c>
    </row>
    <row r="6692" spans="1:8" x14ac:dyDescent="0.25">
      <c r="A6692" s="82">
        <v>6692</v>
      </c>
      <c r="B6692" s="83" t="s">
        <v>936</v>
      </c>
      <c r="C6692" s="84">
        <v>0.3263888888888889</v>
      </c>
      <c r="D6692" s="83" t="s">
        <v>917</v>
      </c>
      <c r="E6692" s="83" t="s">
        <v>24</v>
      </c>
      <c r="F6692" s="83" t="s">
        <v>327</v>
      </c>
      <c r="G6692" s="97">
        <v>9</v>
      </c>
      <c r="H6692" s="97">
        <v>511.36363636363598</v>
      </c>
    </row>
    <row r="6693" spans="1:8" x14ac:dyDescent="0.25">
      <c r="A6693" s="82">
        <v>6693</v>
      </c>
      <c r="B6693" s="83" t="s">
        <v>936</v>
      </c>
      <c r="C6693" s="84">
        <v>0.3263888888888889</v>
      </c>
      <c r="D6693" s="83" t="s">
        <v>917</v>
      </c>
      <c r="E6693" s="83" t="s">
        <v>24</v>
      </c>
      <c r="F6693" s="83" t="s">
        <v>1041</v>
      </c>
      <c r="G6693" s="97">
        <v>11</v>
      </c>
      <c r="H6693" s="97">
        <v>625</v>
      </c>
    </row>
    <row r="6694" spans="1:8" x14ac:dyDescent="0.25">
      <c r="A6694" s="82">
        <v>6694</v>
      </c>
      <c r="B6694" s="83" t="s">
        <v>936</v>
      </c>
      <c r="C6694" s="84">
        <v>0.3263888888888889</v>
      </c>
      <c r="D6694" s="83" t="s">
        <v>917</v>
      </c>
      <c r="E6694" s="83" t="s">
        <v>24</v>
      </c>
      <c r="F6694" s="83" t="s">
        <v>1042</v>
      </c>
      <c r="G6694" s="97">
        <v>1</v>
      </c>
      <c r="H6694" s="97">
        <v>56.818181818181799</v>
      </c>
    </row>
    <row r="6695" spans="1:8" x14ac:dyDescent="0.25">
      <c r="A6695" s="82">
        <v>6695</v>
      </c>
      <c r="B6695" s="83" t="s">
        <v>936</v>
      </c>
      <c r="C6695" s="84">
        <v>0.3263888888888889</v>
      </c>
      <c r="D6695" s="83" t="s">
        <v>917</v>
      </c>
      <c r="E6695" s="83" t="s">
        <v>24</v>
      </c>
      <c r="F6695" s="83" t="s">
        <v>1043</v>
      </c>
      <c r="G6695" s="97">
        <v>1</v>
      </c>
      <c r="H6695" s="97">
        <v>56.818181818181799</v>
      </c>
    </row>
    <row r="6696" spans="1:8" x14ac:dyDescent="0.25">
      <c r="A6696" s="82">
        <v>6696</v>
      </c>
      <c r="B6696" s="83" t="s">
        <v>936</v>
      </c>
      <c r="C6696" s="84">
        <v>0.3263888888888889</v>
      </c>
      <c r="D6696" s="83" t="s">
        <v>917</v>
      </c>
      <c r="E6696" s="83" t="s">
        <v>24</v>
      </c>
      <c r="F6696" s="83" t="s">
        <v>1044</v>
      </c>
      <c r="G6696" s="97">
        <v>2</v>
      </c>
      <c r="H6696" s="97">
        <v>113.636363636364</v>
      </c>
    </row>
    <row r="6697" spans="1:8" x14ac:dyDescent="0.25">
      <c r="A6697" s="82">
        <v>6697</v>
      </c>
      <c r="B6697" s="83" t="s">
        <v>936</v>
      </c>
      <c r="C6697" s="84">
        <v>0.3263888888888889</v>
      </c>
      <c r="D6697" s="83" t="s">
        <v>917</v>
      </c>
      <c r="E6697" s="83" t="s">
        <v>24</v>
      </c>
      <c r="F6697" s="83" t="s">
        <v>1045</v>
      </c>
      <c r="G6697" s="97">
        <v>1</v>
      </c>
      <c r="H6697" s="97">
        <v>56.818181818181799</v>
      </c>
    </row>
    <row r="6698" spans="1:8" x14ac:dyDescent="0.25">
      <c r="A6698" s="82">
        <v>6698</v>
      </c>
      <c r="B6698" s="83" t="s">
        <v>936</v>
      </c>
      <c r="C6698" s="84">
        <v>0.3263888888888889</v>
      </c>
      <c r="D6698" s="83" t="s">
        <v>917</v>
      </c>
      <c r="E6698" s="83" t="s">
        <v>24</v>
      </c>
      <c r="F6698" s="83" t="s">
        <v>27</v>
      </c>
      <c r="G6698" s="97">
        <v>2</v>
      </c>
      <c r="H6698" s="97">
        <v>113.636363636364</v>
      </c>
    </row>
    <row r="6699" spans="1:8" x14ac:dyDescent="0.25">
      <c r="A6699" s="82">
        <v>6699</v>
      </c>
      <c r="B6699" s="83" t="s">
        <v>937</v>
      </c>
      <c r="C6699" s="84">
        <v>0.33055555555555555</v>
      </c>
      <c r="D6699" s="83" t="s">
        <v>928</v>
      </c>
      <c r="E6699" s="83" t="s">
        <v>24</v>
      </c>
      <c r="F6699" s="83" t="s">
        <v>1030</v>
      </c>
      <c r="G6699" s="97">
        <v>24</v>
      </c>
      <c r="H6699" s="97">
        <v>2857.1428571428601</v>
      </c>
    </row>
    <row r="6700" spans="1:8" x14ac:dyDescent="0.25">
      <c r="A6700" s="82">
        <v>6700</v>
      </c>
      <c r="B6700" s="83" t="s">
        <v>937</v>
      </c>
      <c r="C6700" s="84">
        <v>0.33055555555555555</v>
      </c>
      <c r="D6700" s="83" t="s">
        <v>928</v>
      </c>
      <c r="E6700" s="83" t="s">
        <v>24</v>
      </c>
      <c r="F6700" s="83" t="s">
        <v>1046</v>
      </c>
      <c r="G6700" s="97">
        <v>4</v>
      </c>
      <c r="H6700" s="97">
        <v>476.19047619047598</v>
      </c>
    </row>
    <row r="6701" spans="1:8" x14ac:dyDescent="0.25">
      <c r="A6701" s="82">
        <v>6701</v>
      </c>
      <c r="B6701" s="83" t="s">
        <v>937</v>
      </c>
      <c r="C6701" s="84">
        <v>0.33055555555555555</v>
      </c>
      <c r="D6701" s="83" t="s">
        <v>928</v>
      </c>
      <c r="E6701" s="83" t="s">
        <v>24</v>
      </c>
      <c r="F6701" s="83" t="s">
        <v>1026</v>
      </c>
      <c r="G6701" s="97">
        <v>7</v>
      </c>
      <c r="H6701" s="97">
        <v>833.33333333333303</v>
      </c>
    </row>
    <row r="6702" spans="1:8" x14ac:dyDescent="0.25">
      <c r="A6702" s="82">
        <v>6702</v>
      </c>
      <c r="B6702" s="83" t="s">
        <v>937</v>
      </c>
      <c r="C6702" s="84">
        <v>0.33055555555555555</v>
      </c>
      <c r="D6702" s="83" t="s">
        <v>928</v>
      </c>
      <c r="E6702" s="83" t="s">
        <v>24</v>
      </c>
      <c r="F6702" s="83" t="s">
        <v>996</v>
      </c>
      <c r="G6702" s="97">
        <v>9</v>
      </c>
      <c r="H6702" s="97">
        <v>1071.42857142857</v>
      </c>
    </row>
    <row r="6703" spans="1:8" x14ac:dyDescent="0.25">
      <c r="A6703" s="82">
        <v>6703</v>
      </c>
      <c r="B6703" s="83" t="s">
        <v>937</v>
      </c>
      <c r="C6703" s="84">
        <v>0.33055555555555555</v>
      </c>
      <c r="D6703" s="83" t="s">
        <v>928</v>
      </c>
      <c r="E6703" s="83" t="s">
        <v>24</v>
      </c>
      <c r="F6703" s="83" t="s">
        <v>1041</v>
      </c>
      <c r="G6703" s="97">
        <v>1</v>
      </c>
      <c r="H6703" s="97">
        <v>119.04761904761899</v>
      </c>
    </row>
    <row r="6704" spans="1:8" x14ac:dyDescent="0.25">
      <c r="A6704" s="82">
        <v>6704</v>
      </c>
      <c r="B6704" s="83" t="s">
        <v>937</v>
      </c>
      <c r="C6704" s="84">
        <v>0.33055555555555555</v>
      </c>
      <c r="D6704" s="83" t="s">
        <v>928</v>
      </c>
      <c r="E6704" s="83" t="s">
        <v>24</v>
      </c>
      <c r="F6704" s="83" t="s">
        <v>496</v>
      </c>
      <c r="G6704" s="97">
        <v>4</v>
      </c>
      <c r="H6704" s="97">
        <v>476.19047619047598</v>
      </c>
    </row>
    <row r="6705" spans="1:8" x14ac:dyDescent="0.25">
      <c r="A6705" s="82">
        <v>6705</v>
      </c>
      <c r="B6705" s="83" t="s">
        <v>937</v>
      </c>
      <c r="C6705" s="84">
        <v>0.33055555555555555</v>
      </c>
      <c r="D6705" s="83" t="s">
        <v>928</v>
      </c>
      <c r="E6705" s="83" t="s">
        <v>24</v>
      </c>
      <c r="F6705" s="83" t="s">
        <v>26</v>
      </c>
      <c r="G6705" s="97">
        <v>1</v>
      </c>
      <c r="H6705" s="97">
        <v>119.04761904761899</v>
      </c>
    </row>
    <row r="6706" spans="1:8" x14ac:dyDescent="0.25">
      <c r="A6706" s="82">
        <v>6706</v>
      </c>
      <c r="B6706" s="83" t="s">
        <v>938</v>
      </c>
      <c r="C6706" s="84">
        <v>0.32291666666666669</v>
      </c>
      <c r="D6706" s="83" t="s">
        <v>917</v>
      </c>
      <c r="E6706" s="83" t="s">
        <v>24</v>
      </c>
      <c r="F6706" s="83" t="s">
        <v>27</v>
      </c>
      <c r="G6706" s="97">
        <v>1</v>
      </c>
      <c r="H6706" s="97">
        <v>172.413793103448</v>
      </c>
    </row>
    <row r="6707" spans="1:8" x14ac:dyDescent="0.25">
      <c r="A6707" s="82">
        <v>6707</v>
      </c>
      <c r="B6707" s="83" t="s">
        <v>938</v>
      </c>
      <c r="C6707" s="84">
        <v>0.32291666666666669</v>
      </c>
      <c r="D6707" s="83" t="s">
        <v>917</v>
      </c>
      <c r="E6707" s="83" t="s">
        <v>24</v>
      </c>
      <c r="F6707" s="83" t="s">
        <v>1041</v>
      </c>
      <c r="G6707" s="97">
        <v>8</v>
      </c>
      <c r="H6707" s="97">
        <v>1379.3103448275899</v>
      </c>
    </row>
    <row r="6708" spans="1:8" x14ac:dyDescent="0.25">
      <c r="A6708" s="82">
        <v>6708</v>
      </c>
      <c r="B6708" s="83" t="s">
        <v>938</v>
      </c>
      <c r="C6708" s="84">
        <v>0.32291666666666669</v>
      </c>
      <c r="D6708" s="83" t="s">
        <v>917</v>
      </c>
      <c r="E6708" s="83" t="s">
        <v>24</v>
      </c>
      <c r="F6708" s="83" t="s">
        <v>481</v>
      </c>
      <c r="G6708" s="97">
        <v>10</v>
      </c>
      <c r="H6708" s="97">
        <v>1724.1379310344801</v>
      </c>
    </row>
    <row r="6709" spans="1:8" x14ac:dyDescent="0.25">
      <c r="A6709" s="82">
        <v>6709</v>
      </c>
      <c r="B6709" s="83" t="s">
        <v>938</v>
      </c>
      <c r="C6709" s="84">
        <v>0.32291666666666669</v>
      </c>
      <c r="D6709" s="83" t="s">
        <v>917</v>
      </c>
      <c r="E6709" s="83" t="s">
        <v>24</v>
      </c>
      <c r="F6709" s="83" t="s">
        <v>684</v>
      </c>
      <c r="G6709" s="97">
        <v>1</v>
      </c>
      <c r="H6709" s="97">
        <v>172.413793103448</v>
      </c>
    </row>
    <row r="6710" spans="1:8" x14ac:dyDescent="0.25">
      <c r="A6710" s="82">
        <v>6710</v>
      </c>
      <c r="B6710" s="83" t="s">
        <v>938</v>
      </c>
      <c r="C6710" s="84">
        <v>0.32291666666666669</v>
      </c>
      <c r="D6710" s="83" t="s">
        <v>917</v>
      </c>
      <c r="E6710" s="83" t="s">
        <v>24</v>
      </c>
      <c r="F6710" s="83" t="s">
        <v>327</v>
      </c>
      <c r="G6710" s="97">
        <v>2</v>
      </c>
      <c r="H6710" s="97">
        <v>344.82758620689702</v>
      </c>
    </row>
    <row r="6711" spans="1:8" x14ac:dyDescent="0.25">
      <c r="A6711" s="82">
        <v>6711</v>
      </c>
      <c r="B6711" s="83" t="s">
        <v>938</v>
      </c>
      <c r="C6711" s="84">
        <v>0.32291666666666669</v>
      </c>
      <c r="D6711" s="83" t="s">
        <v>917</v>
      </c>
      <c r="E6711" s="83" t="s">
        <v>24</v>
      </c>
      <c r="F6711" s="83" t="s">
        <v>1047</v>
      </c>
      <c r="G6711" s="97">
        <v>1</v>
      </c>
      <c r="H6711" s="97">
        <v>172.413793103448</v>
      </c>
    </row>
    <row r="6712" spans="1:8" x14ac:dyDescent="0.25">
      <c r="A6712" s="82">
        <v>6712</v>
      </c>
      <c r="B6712" s="83" t="s">
        <v>938</v>
      </c>
      <c r="C6712" s="84">
        <v>0.32291666666666669</v>
      </c>
      <c r="D6712" s="83" t="s">
        <v>917</v>
      </c>
      <c r="E6712" s="83" t="s">
        <v>24</v>
      </c>
      <c r="F6712" s="83" t="s">
        <v>1048</v>
      </c>
      <c r="G6712" s="97">
        <v>3</v>
      </c>
      <c r="H6712" s="97">
        <v>517.241379310345</v>
      </c>
    </row>
    <row r="6713" spans="1:8" x14ac:dyDescent="0.25">
      <c r="A6713" s="82">
        <v>6713</v>
      </c>
      <c r="B6713" s="83" t="s">
        <v>938</v>
      </c>
      <c r="C6713" s="84">
        <v>0.32291666666666669</v>
      </c>
      <c r="D6713" s="83" t="s">
        <v>917</v>
      </c>
      <c r="E6713" s="83" t="s">
        <v>24</v>
      </c>
      <c r="F6713" s="83" t="s">
        <v>483</v>
      </c>
      <c r="G6713" s="97">
        <v>5</v>
      </c>
      <c r="H6713" s="97">
        <v>862.06896551724105</v>
      </c>
    </row>
    <row r="6714" spans="1:8" x14ac:dyDescent="0.25">
      <c r="A6714" s="82">
        <v>6714</v>
      </c>
      <c r="B6714" s="83" t="s">
        <v>938</v>
      </c>
      <c r="C6714" s="84">
        <v>0.32291666666666669</v>
      </c>
      <c r="D6714" s="83" t="s">
        <v>917</v>
      </c>
      <c r="E6714" s="83" t="s">
        <v>24</v>
      </c>
      <c r="F6714" s="83" t="s">
        <v>1030</v>
      </c>
      <c r="G6714" s="97">
        <v>1</v>
      </c>
      <c r="H6714" s="97">
        <v>172.413793103448</v>
      </c>
    </row>
    <row r="6715" spans="1:8" x14ac:dyDescent="0.25">
      <c r="A6715" s="82">
        <v>6715</v>
      </c>
      <c r="B6715" s="83" t="s">
        <v>938</v>
      </c>
      <c r="C6715" s="84">
        <v>0.32291666666666669</v>
      </c>
      <c r="D6715" s="83" t="s">
        <v>917</v>
      </c>
      <c r="E6715" s="83" t="s">
        <v>24</v>
      </c>
      <c r="F6715" s="83" t="s">
        <v>1013</v>
      </c>
      <c r="G6715" s="97">
        <v>1</v>
      </c>
      <c r="H6715" s="97">
        <v>172.413793103448</v>
      </c>
    </row>
    <row r="6716" spans="1:8" x14ac:dyDescent="0.25">
      <c r="A6716" s="82">
        <v>6716</v>
      </c>
      <c r="B6716" s="83" t="s">
        <v>939</v>
      </c>
      <c r="C6716" s="84">
        <v>0.33958333333333335</v>
      </c>
      <c r="D6716" s="83" t="s">
        <v>928</v>
      </c>
      <c r="E6716" s="83" t="s">
        <v>24</v>
      </c>
      <c r="F6716" s="83" t="s">
        <v>496</v>
      </c>
      <c r="G6716" s="97">
        <v>8</v>
      </c>
      <c r="H6716" s="97">
        <v>645.16129032258095</v>
      </c>
    </row>
    <row r="6717" spans="1:8" x14ac:dyDescent="0.25">
      <c r="A6717" s="82">
        <v>6717</v>
      </c>
      <c r="B6717" s="83" t="s">
        <v>939</v>
      </c>
      <c r="C6717" s="84">
        <v>0.33958333333333335</v>
      </c>
      <c r="D6717" s="83" t="s">
        <v>928</v>
      </c>
      <c r="E6717" s="83" t="s">
        <v>24</v>
      </c>
      <c r="F6717" s="83" t="s">
        <v>184</v>
      </c>
      <c r="G6717" s="97">
        <v>2</v>
      </c>
      <c r="H6717" s="97">
        <v>161.29032258064501</v>
      </c>
    </row>
    <row r="6718" spans="1:8" x14ac:dyDescent="0.25">
      <c r="A6718" s="82">
        <v>6718</v>
      </c>
      <c r="B6718" s="83" t="s">
        <v>939</v>
      </c>
      <c r="C6718" s="84">
        <v>0.33958333333333335</v>
      </c>
      <c r="D6718" s="83" t="s">
        <v>928</v>
      </c>
      <c r="E6718" s="83" t="s">
        <v>24</v>
      </c>
      <c r="F6718" s="83" t="s">
        <v>1030</v>
      </c>
      <c r="G6718" s="97">
        <v>38</v>
      </c>
      <c r="H6718" s="97">
        <v>3064.5161290322599</v>
      </c>
    </row>
    <row r="6719" spans="1:8" x14ac:dyDescent="0.25">
      <c r="A6719" s="82">
        <v>6719</v>
      </c>
      <c r="B6719" s="83" t="s">
        <v>939</v>
      </c>
      <c r="C6719" s="84">
        <v>0.33958333333333335</v>
      </c>
      <c r="D6719" s="83" t="s">
        <v>928</v>
      </c>
      <c r="E6719" s="83" t="s">
        <v>24</v>
      </c>
      <c r="F6719" s="83" t="s">
        <v>1048</v>
      </c>
      <c r="G6719" s="97">
        <v>5</v>
      </c>
      <c r="H6719" s="97">
        <v>403.22580645161298</v>
      </c>
    </row>
    <row r="6720" spans="1:8" x14ac:dyDescent="0.25">
      <c r="A6720" s="82">
        <v>6720</v>
      </c>
      <c r="B6720" s="83" t="s">
        <v>939</v>
      </c>
      <c r="C6720" s="84">
        <v>0.33958333333333335</v>
      </c>
      <c r="D6720" s="83" t="s">
        <v>928</v>
      </c>
      <c r="E6720" s="83" t="s">
        <v>24</v>
      </c>
      <c r="F6720" s="83" t="s">
        <v>1026</v>
      </c>
      <c r="G6720" s="97">
        <v>8</v>
      </c>
      <c r="H6720" s="97">
        <v>645.16129032258095</v>
      </c>
    </row>
    <row r="6721" spans="1:8" x14ac:dyDescent="0.25">
      <c r="A6721" s="82">
        <v>6721</v>
      </c>
      <c r="B6721" s="83" t="s">
        <v>939</v>
      </c>
      <c r="C6721" s="84">
        <v>0.33958333333333335</v>
      </c>
      <c r="D6721" s="83" t="s">
        <v>928</v>
      </c>
      <c r="E6721" s="83" t="s">
        <v>24</v>
      </c>
      <c r="F6721" s="83" t="s">
        <v>1031</v>
      </c>
      <c r="G6721" s="97">
        <v>1</v>
      </c>
      <c r="H6721" s="97">
        <v>80.645161290322605</v>
      </c>
    </row>
    <row r="6722" spans="1:8" x14ac:dyDescent="0.25">
      <c r="A6722" s="82">
        <v>6722</v>
      </c>
      <c r="B6722" s="83" t="s">
        <v>939</v>
      </c>
      <c r="C6722" s="84">
        <v>0.33958333333333335</v>
      </c>
      <c r="D6722" s="83" t="s">
        <v>928</v>
      </c>
      <c r="E6722" s="83" t="s">
        <v>24</v>
      </c>
      <c r="F6722" s="83" t="s">
        <v>1049</v>
      </c>
      <c r="G6722" s="97">
        <v>6</v>
      </c>
      <c r="H6722" s="97">
        <v>483.87096774193498</v>
      </c>
    </row>
    <row r="6723" spans="1:8" x14ac:dyDescent="0.25">
      <c r="A6723" s="82">
        <v>6723</v>
      </c>
      <c r="B6723" s="83" t="s">
        <v>939</v>
      </c>
      <c r="C6723" s="84">
        <v>0.33958333333333335</v>
      </c>
      <c r="D6723" s="83" t="s">
        <v>928</v>
      </c>
      <c r="E6723" s="83" t="s">
        <v>24</v>
      </c>
      <c r="F6723" s="83" t="s">
        <v>1050</v>
      </c>
      <c r="G6723" s="97">
        <v>1</v>
      </c>
      <c r="H6723" s="97">
        <v>80.645161290322605</v>
      </c>
    </row>
    <row r="6724" spans="1:8" x14ac:dyDescent="0.25">
      <c r="A6724" s="82">
        <v>6724</v>
      </c>
      <c r="B6724" s="83" t="s">
        <v>939</v>
      </c>
      <c r="C6724" s="84">
        <v>0.33958333333333335</v>
      </c>
      <c r="D6724" s="83" t="s">
        <v>928</v>
      </c>
      <c r="E6724" s="83" t="s">
        <v>24</v>
      </c>
      <c r="F6724" s="83" t="s">
        <v>1051</v>
      </c>
      <c r="G6724" s="97">
        <v>2</v>
      </c>
      <c r="H6724" s="97">
        <v>161.29032258064501</v>
      </c>
    </row>
    <row r="6725" spans="1:8" x14ac:dyDescent="0.25">
      <c r="A6725" s="82">
        <v>6725</v>
      </c>
      <c r="B6725" s="83" t="s">
        <v>939</v>
      </c>
      <c r="C6725" s="84">
        <v>0.33958333333333335</v>
      </c>
      <c r="D6725" s="83" t="s">
        <v>928</v>
      </c>
      <c r="E6725" s="83" t="s">
        <v>24</v>
      </c>
      <c r="F6725" s="83" t="s">
        <v>1042</v>
      </c>
      <c r="G6725" s="97">
        <v>1</v>
      </c>
      <c r="H6725" s="97">
        <v>80.645161290322605</v>
      </c>
    </row>
    <row r="6726" spans="1:8" x14ac:dyDescent="0.25">
      <c r="A6726" s="82">
        <v>6726</v>
      </c>
      <c r="B6726" s="83" t="s">
        <v>940</v>
      </c>
      <c r="C6726" s="84">
        <v>0.3263888888888889</v>
      </c>
      <c r="D6726" s="83" t="s">
        <v>917</v>
      </c>
      <c r="E6726" s="83" t="s">
        <v>24</v>
      </c>
      <c r="F6726" s="83" t="s">
        <v>26</v>
      </c>
      <c r="G6726" s="97">
        <v>49</v>
      </c>
      <c r="H6726" s="97">
        <v>3888.8888888888901</v>
      </c>
    </row>
    <row r="6727" spans="1:8" x14ac:dyDescent="0.25">
      <c r="A6727" s="82">
        <v>6727</v>
      </c>
      <c r="B6727" s="83" t="s">
        <v>940</v>
      </c>
      <c r="C6727" s="84">
        <v>0.3263888888888889</v>
      </c>
      <c r="D6727" s="83" t="s">
        <v>917</v>
      </c>
      <c r="E6727" s="83" t="s">
        <v>24</v>
      </c>
      <c r="F6727" s="83" t="s">
        <v>496</v>
      </c>
      <c r="G6727" s="97">
        <v>7</v>
      </c>
      <c r="H6727" s="97">
        <v>555.555555555556</v>
      </c>
    </row>
    <row r="6728" spans="1:8" x14ac:dyDescent="0.25">
      <c r="A6728" s="82">
        <v>6728</v>
      </c>
      <c r="B6728" s="83" t="s">
        <v>940</v>
      </c>
      <c r="C6728" s="84">
        <v>0.3263888888888889</v>
      </c>
      <c r="D6728" s="83" t="s">
        <v>917</v>
      </c>
      <c r="E6728" s="83" t="s">
        <v>24</v>
      </c>
      <c r="F6728" s="83" t="s">
        <v>1030</v>
      </c>
      <c r="G6728" s="97">
        <v>3</v>
      </c>
      <c r="H6728" s="97">
        <v>238.09523809523799</v>
      </c>
    </row>
    <row r="6729" spans="1:8" x14ac:dyDescent="0.25">
      <c r="A6729" s="82">
        <v>6729</v>
      </c>
      <c r="B6729" s="83" t="s">
        <v>940</v>
      </c>
      <c r="C6729" s="84">
        <v>0.3263888888888889</v>
      </c>
      <c r="D6729" s="83" t="s">
        <v>917</v>
      </c>
      <c r="E6729" s="83" t="s">
        <v>24</v>
      </c>
      <c r="F6729" s="83" t="s">
        <v>1028</v>
      </c>
      <c r="G6729" s="97">
        <v>2</v>
      </c>
      <c r="H6729" s="97">
        <v>158.73015873015899</v>
      </c>
    </row>
    <row r="6730" spans="1:8" x14ac:dyDescent="0.25">
      <c r="A6730" s="82">
        <v>6730</v>
      </c>
      <c r="B6730" s="83" t="s">
        <v>940</v>
      </c>
      <c r="C6730" s="84">
        <v>0.3263888888888889</v>
      </c>
      <c r="D6730" s="83" t="s">
        <v>917</v>
      </c>
      <c r="E6730" s="83" t="s">
        <v>24</v>
      </c>
      <c r="F6730" s="83" t="s">
        <v>27</v>
      </c>
      <c r="G6730" s="97">
        <v>1</v>
      </c>
      <c r="H6730" s="97">
        <v>79.365079365079396</v>
      </c>
    </row>
    <row r="6731" spans="1:8" x14ac:dyDescent="0.25">
      <c r="A6731" s="82">
        <v>6731</v>
      </c>
      <c r="B6731" s="83" t="s">
        <v>940</v>
      </c>
      <c r="C6731" s="84">
        <v>0.3263888888888889</v>
      </c>
      <c r="D6731" s="83" t="s">
        <v>917</v>
      </c>
      <c r="E6731" s="83" t="s">
        <v>24</v>
      </c>
      <c r="F6731" s="83" t="s">
        <v>1026</v>
      </c>
      <c r="G6731" s="97">
        <v>11</v>
      </c>
      <c r="H6731" s="97">
        <v>873.01587301587301</v>
      </c>
    </row>
    <row r="6732" spans="1:8" x14ac:dyDescent="0.25">
      <c r="A6732" s="82">
        <v>6732</v>
      </c>
      <c r="B6732" s="83" t="s">
        <v>940</v>
      </c>
      <c r="C6732" s="84">
        <v>0.3263888888888889</v>
      </c>
      <c r="D6732" s="83" t="s">
        <v>917</v>
      </c>
      <c r="E6732" s="83" t="s">
        <v>24</v>
      </c>
      <c r="F6732" s="83" t="s">
        <v>1044</v>
      </c>
      <c r="G6732" s="97">
        <v>2</v>
      </c>
      <c r="H6732" s="97">
        <v>158.73015873015899</v>
      </c>
    </row>
    <row r="6733" spans="1:8" x14ac:dyDescent="0.25">
      <c r="A6733" s="82">
        <v>6733</v>
      </c>
      <c r="B6733" s="83" t="s">
        <v>940</v>
      </c>
      <c r="C6733" s="84">
        <v>0.3263888888888889</v>
      </c>
      <c r="D6733" s="83" t="s">
        <v>917</v>
      </c>
      <c r="E6733" s="83" t="s">
        <v>24</v>
      </c>
      <c r="F6733" s="83" t="s">
        <v>996</v>
      </c>
      <c r="G6733" s="97">
        <v>3</v>
      </c>
      <c r="H6733" s="97">
        <v>238.09523809523799</v>
      </c>
    </row>
    <row r="6734" spans="1:8" x14ac:dyDescent="0.25">
      <c r="A6734" s="82">
        <v>6734</v>
      </c>
      <c r="B6734" s="83" t="s">
        <v>940</v>
      </c>
      <c r="C6734" s="84">
        <v>0.3263888888888889</v>
      </c>
      <c r="D6734" s="83" t="s">
        <v>917</v>
      </c>
      <c r="E6734" s="83" t="s">
        <v>24</v>
      </c>
      <c r="F6734" s="83" t="s">
        <v>684</v>
      </c>
      <c r="G6734" s="97">
        <v>2</v>
      </c>
      <c r="H6734" s="97">
        <v>158.73015873015899</v>
      </c>
    </row>
    <row r="6735" spans="1:8" x14ac:dyDescent="0.25">
      <c r="A6735" s="82">
        <v>6735</v>
      </c>
      <c r="B6735" s="83" t="s">
        <v>941</v>
      </c>
      <c r="C6735" s="84">
        <v>0.33958333333333335</v>
      </c>
      <c r="D6735" s="83" t="s">
        <v>928</v>
      </c>
      <c r="E6735" s="83" t="s">
        <v>24</v>
      </c>
      <c r="F6735" s="83" t="s">
        <v>1051</v>
      </c>
      <c r="G6735" s="97">
        <v>2</v>
      </c>
      <c r="H6735" s="97">
        <v>200</v>
      </c>
    </row>
    <row r="6736" spans="1:8" x14ac:dyDescent="0.25">
      <c r="A6736" s="82">
        <v>6736</v>
      </c>
      <c r="B6736" s="83" t="s">
        <v>941</v>
      </c>
      <c r="C6736" s="84">
        <v>0.33958333333333335</v>
      </c>
      <c r="D6736" s="83" t="s">
        <v>928</v>
      </c>
      <c r="E6736" s="83" t="s">
        <v>24</v>
      </c>
      <c r="F6736" s="83" t="s">
        <v>496</v>
      </c>
      <c r="G6736" s="97">
        <v>34</v>
      </c>
      <c r="H6736" s="97">
        <v>3400</v>
      </c>
    </row>
    <row r="6737" spans="1:8" x14ac:dyDescent="0.25">
      <c r="A6737" s="82">
        <v>6737</v>
      </c>
      <c r="B6737" s="83" t="s">
        <v>941</v>
      </c>
      <c r="C6737" s="84">
        <v>0.33958333333333335</v>
      </c>
      <c r="D6737" s="83" t="s">
        <v>928</v>
      </c>
      <c r="E6737" s="83" t="s">
        <v>24</v>
      </c>
      <c r="F6737" s="83" t="s">
        <v>1052</v>
      </c>
      <c r="G6737" s="97">
        <v>3</v>
      </c>
      <c r="H6737" s="97">
        <v>300</v>
      </c>
    </row>
    <row r="6738" spans="1:8" x14ac:dyDescent="0.25">
      <c r="A6738" s="82">
        <v>6738</v>
      </c>
      <c r="B6738" s="83" t="s">
        <v>941</v>
      </c>
      <c r="C6738" s="84">
        <v>0.33958333333333335</v>
      </c>
      <c r="D6738" s="83" t="s">
        <v>928</v>
      </c>
      <c r="E6738" s="83" t="s">
        <v>24</v>
      </c>
      <c r="F6738" s="83" t="s">
        <v>1030</v>
      </c>
      <c r="G6738" s="97">
        <v>3</v>
      </c>
      <c r="H6738" s="97">
        <v>300</v>
      </c>
    </row>
    <row r="6739" spans="1:8" x14ac:dyDescent="0.25">
      <c r="A6739" s="82">
        <v>6739</v>
      </c>
      <c r="B6739" s="83" t="s">
        <v>941</v>
      </c>
      <c r="C6739" s="84">
        <v>0.33958333333333335</v>
      </c>
      <c r="D6739" s="83" t="s">
        <v>928</v>
      </c>
      <c r="E6739" s="83" t="s">
        <v>24</v>
      </c>
      <c r="F6739" s="83" t="s">
        <v>1026</v>
      </c>
      <c r="G6739" s="97">
        <v>11</v>
      </c>
      <c r="H6739" s="97">
        <v>1100</v>
      </c>
    </row>
    <row r="6740" spans="1:8" x14ac:dyDescent="0.25">
      <c r="A6740" s="82">
        <v>6740</v>
      </c>
      <c r="B6740" s="83" t="s">
        <v>941</v>
      </c>
      <c r="C6740" s="84">
        <v>0.33958333333333335</v>
      </c>
      <c r="D6740" s="83" t="s">
        <v>928</v>
      </c>
      <c r="E6740" s="83" t="s">
        <v>24</v>
      </c>
      <c r="F6740" s="83" t="s">
        <v>1048</v>
      </c>
      <c r="G6740" s="97">
        <v>7</v>
      </c>
      <c r="H6740" s="97">
        <v>700</v>
      </c>
    </row>
    <row r="6741" spans="1:8" x14ac:dyDescent="0.25">
      <c r="A6741" s="82">
        <v>6741</v>
      </c>
      <c r="B6741" s="83" t="s">
        <v>941</v>
      </c>
      <c r="C6741" s="84">
        <v>0.33958333333333335</v>
      </c>
      <c r="D6741" s="83" t="s">
        <v>928</v>
      </c>
      <c r="E6741" s="83" t="s">
        <v>24</v>
      </c>
      <c r="F6741" s="83" t="s">
        <v>1053</v>
      </c>
      <c r="G6741" s="97">
        <v>1</v>
      </c>
      <c r="H6741" s="97">
        <v>100</v>
      </c>
    </row>
    <row r="6742" spans="1:8" x14ac:dyDescent="0.25">
      <c r="A6742" s="82">
        <v>6742</v>
      </c>
      <c r="B6742" s="83" t="s">
        <v>941</v>
      </c>
      <c r="C6742" s="84">
        <v>0.33958333333333335</v>
      </c>
      <c r="D6742" s="83" t="s">
        <v>928</v>
      </c>
      <c r="E6742" s="83" t="s">
        <v>24</v>
      </c>
      <c r="F6742" s="83" t="s">
        <v>1031</v>
      </c>
      <c r="G6742" s="97">
        <v>1</v>
      </c>
      <c r="H6742" s="97">
        <v>100</v>
      </c>
    </row>
    <row r="6743" spans="1:8" x14ac:dyDescent="0.25">
      <c r="A6743" s="82">
        <v>6743</v>
      </c>
      <c r="B6743" s="83" t="s">
        <v>941</v>
      </c>
      <c r="C6743" s="84">
        <v>0.33958333333333335</v>
      </c>
      <c r="D6743" s="83" t="s">
        <v>928</v>
      </c>
      <c r="E6743" s="83" t="s">
        <v>24</v>
      </c>
      <c r="F6743" s="83" t="s">
        <v>481</v>
      </c>
      <c r="G6743" s="97">
        <v>1</v>
      </c>
      <c r="H6743" s="97">
        <v>100</v>
      </c>
    </row>
    <row r="6744" spans="1:8" x14ac:dyDescent="0.25">
      <c r="A6744" s="82">
        <v>6744</v>
      </c>
      <c r="B6744" s="83" t="s">
        <v>942</v>
      </c>
      <c r="C6744" s="84">
        <v>0.33333333333333331</v>
      </c>
      <c r="D6744" s="83" t="s">
        <v>846</v>
      </c>
      <c r="E6744" s="83" t="s">
        <v>24</v>
      </c>
      <c r="F6744" s="83" t="s">
        <v>28</v>
      </c>
      <c r="G6744" s="97">
        <v>33</v>
      </c>
      <c r="H6744" s="97">
        <v>1941.1764705882399</v>
      </c>
    </row>
    <row r="6745" spans="1:8" x14ac:dyDescent="0.25">
      <c r="A6745" s="82">
        <v>6745</v>
      </c>
      <c r="B6745" s="83" t="s">
        <v>942</v>
      </c>
      <c r="C6745" s="84">
        <v>0.33333333333333331</v>
      </c>
      <c r="D6745" s="83" t="s">
        <v>846</v>
      </c>
      <c r="E6745" s="83" t="s">
        <v>24</v>
      </c>
      <c r="F6745" s="83" t="s">
        <v>26</v>
      </c>
      <c r="G6745" s="97">
        <v>34</v>
      </c>
      <c r="H6745" s="97">
        <v>2000</v>
      </c>
    </row>
    <row r="6746" spans="1:8" x14ac:dyDescent="0.25">
      <c r="A6746" s="82">
        <v>6746</v>
      </c>
      <c r="B6746" s="83" t="s">
        <v>942</v>
      </c>
      <c r="C6746" s="84">
        <v>0.33333333333333331</v>
      </c>
      <c r="D6746" s="83" t="s">
        <v>846</v>
      </c>
      <c r="E6746" s="83" t="s">
        <v>24</v>
      </c>
      <c r="F6746" s="83" t="s">
        <v>1054</v>
      </c>
      <c r="G6746" s="97">
        <v>2</v>
      </c>
      <c r="H6746" s="97">
        <v>117.64705882352899</v>
      </c>
    </row>
    <row r="6747" spans="1:8" x14ac:dyDescent="0.25">
      <c r="A6747" s="82">
        <v>6747</v>
      </c>
      <c r="B6747" s="83" t="s">
        <v>942</v>
      </c>
      <c r="C6747" s="84">
        <v>0.33333333333333331</v>
      </c>
      <c r="D6747" s="83" t="s">
        <v>846</v>
      </c>
      <c r="E6747" s="83" t="s">
        <v>24</v>
      </c>
      <c r="F6747" s="83" t="s">
        <v>1031</v>
      </c>
      <c r="G6747" s="97">
        <v>8</v>
      </c>
      <c r="H6747" s="97">
        <v>470.58823529411802</v>
      </c>
    </row>
    <row r="6748" spans="1:8" x14ac:dyDescent="0.25">
      <c r="A6748" s="82">
        <v>6748</v>
      </c>
      <c r="B6748" s="83" t="s">
        <v>942</v>
      </c>
      <c r="C6748" s="84">
        <v>0.33333333333333331</v>
      </c>
      <c r="D6748" s="83" t="s">
        <v>846</v>
      </c>
      <c r="E6748" s="83" t="s">
        <v>24</v>
      </c>
      <c r="F6748" s="83" t="s">
        <v>996</v>
      </c>
      <c r="G6748" s="97">
        <v>21</v>
      </c>
      <c r="H6748" s="97">
        <v>1235.2941176470599</v>
      </c>
    </row>
    <row r="6749" spans="1:8" x14ac:dyDescent="0.25">
      <c r="A6749" s="82">
        <v>6749</v>
      </c>
      <c r="B6749" s="83" t="s">
        <v>942</v>
      </c>
      <c r="C6749" s="84">
        <v>0.33333333333333331</v>
      </c>
      <c r="D6749" s="83" t="s">
        <v>846</v>
      </c>
      <c r="E6749" s="83" t="s">
        <v>24</v>
      </c>
      <c r="F6749" s="83" t="s">
        <v>1030</v>
      </c>
      <c r="G6749" s="97">
        <v>24</v>
      </c>
      <c r="H6749" s="97">
        <v>1411.76470588235</v>
      </c>
    </row>
    <row r="6750" spans="1:8" x14ac:dyDescent="0.25">
      <c r="A6750" s="82">
        <v>6750</v>
      </c>
      <c r="B6750" s="83" t="s">
        <v>942</v>
      </c>
      <c r="C6750" s="84">
        <v>0.33333333333333331</v>
      </c>
      <c r="D6750" s="83" t="s">
        <v>846</v>
      </c>
      <c r="E6750" s="83" t="s">
        <v>24</v>
      </c>
      <c r="F6750" s="83" t="s">
        <v>184</v>
      </c>
      <c r="G6750" s="97">
        <v>7</v>
      </c>
      <c r="H6750" s="97">
        <v>411.76470588235298</v>
      </c>
    </row>
    <row r="6751" spans="1:8" x14ac:dyDescent="0.25">
      <c r="A6751" s="82">
        <v>6751</v>
      </c>
      <c r="B6751" s="83" t="s">
        <v>942</v>
      </c>
      <c r="C6751" s="84">
        <v>0.33333333333333331</v>
      </c>
      <c r="D6751" s="83" t="s">
        <v>846</v>
      </c>
      <c r="E6751" s="83" t="s">
        <v>24</v>
      </c>
      <c r="F6751" s="83" t="s">
        <v>684</v>
      </c>
      <c r="G6751" s="97">
        <v>1</v>
      </c>
      <c r="H6751" s="97">
        <v>58.823529411764703</v>
      </c>
    </row>
    <row r="6752" spans="1:8" x14ac:dyDescent="0.25">
      <c r="A6752" s="82">
        <v>6752</v>
      </c>
      <c r="B6752" s="83" t="s">
        <v>942</v>
      </c>
      <c r="C6752" s="84">
        <v>0.33333333333333331</v>
      </c>
      <c r="D6752" s="83" t="s">
        <v>846</v>
      </c>
      <c r="E6752" s="83" t="s">
        <v>24</v>
      </c>
      <c r="F6752" s="83" t="s">
        <v>296</v>
      </c>
      <c r="G6752" s="97">
        <v>4</v>
      </c>
      <c r="H6752" s="97">
        <v>235.29411764705901</v>
      </c>
    </row>
    <row r="6753" spans="1:8" x14ac:dyDescent="0.25">
      <c r="A6753" s="82">
        <v>6753</v>
      </c>
      <c r="B6753" s="83" t="s">
        <v>942</v>
      </c>
      <c r="C6753" s="84">
        <v>0.33333333333333331</v>
      </c>
      <c r="D6753" s="83" t="s">
        <v>846</v>
      </c>
      <c r="E6753" s="83" t="s">
        <v>24</v>
      </c>
      <c r="F6753" s="83" t="s">
        <v>1026</v>
      </c>
      <c r="G6753" s="97">
        <v>9</v>
      </c>
      <c r="H6753" s="97">
        <v>529.41176470588198</v>
      </c>
    </row>
    <row r="6754" spans="1:8" x14ac:dyDescent="0.25">
      <c r="A6754" s="82">
        <v>6754</v>
      </c>
      <c r="B6754" s="83" t="s">
        <v>942</v>
      </c>
      <c r="C6754" s="84">
        <v>0.33333333333333331</v>
      </c>
      <c r="D6754" s="83" t="s">
        <v>846</v>
      </c>
      <c r="E6754" s="83" t="s">
        <v>24</v>
      </c>
      <c r="F6754" s="83" t="s">
        <v>1032</v>
      </c>
      <c r="G6754" s="97">
        <v>4</v>
      </c>
      <c r="H6754" s="97">
        <v>235.29411764705901</v>
      </c>
    </row>
    <row r="6755" spans="1:8" x14ac:dyDescent="0.25">
      <c r="A6755" s="82">
        <v>6755</v>
      </c>
      <c r="B6755" s="83" t="s">
        <v>942</v>
      </c>
      <c r="C6755" s="84">
        <v>0.33333333333333331</v>
      </c>
      <c r="D6755" s="83" t="s">
        <v>846</v>
      </c>
      <c r="E6755" s="83" t="s">
        <v>24</v>
      </c>
      <c r="F6755" s="83" t="s">
        <v>1013</v>
      </c>
      <c r="G6755" s="97">
        <v>1</v>
      </c>
      <c r="H6755" s="97">
        <v>58.823529411764703</v>
      </c>
    </row>
    <row r="6756" spans="1:8" x14ac:dyDescent="0.25">
      <c r="A6756" s="82">
        <v>6756</v>
      </c>
      <c r="B6756" s="83" t="s">
        <v>942</v>
      </c>
      <c r="C6756" s="84">
        <v>0.33333333333333331</v>
      </c>
      <c r="D6756" s="83" t="s">
        <v>846</v>
      </c>
      <c r="E6756" s="83" t="s">
        <v>24</v>
      </c>
      <c r="F6756" s="83" t="s">
        <v>27</v>
      </c>
      <c r="G6756" s="97">
        <v>4</v>
      </c>
      <c r="H6756" s="97">
        <v>235.29411764705901</v>
      </c>
    </row>
    <row r="6757" spans="1:8" x14ac:dyDescent="0.25">
      <c r="A6757" s="82">
        <v>6757</v>
      </c>
      <c r="B6757" s="83" t="s">
        <v>942</v>
      </c>
      <c r="C6757" s="84">
        <v>0.33333333333333331</v>
      </c>
      <c r="D6757" s="83" t="s">
        <v>846</v>
      </c>
      <c r="E6757" s="83" t="s">
        <v>24</v>
      </c>
      <c r="F6757" s="83" t="s">
        <v>698</v>
      </c>
      <c r="G6757" s="97">
        <v>1</v>
      </c>
      <c r="H6757" s="97">
        <v>58.823529411764703</v>
      </c>
    </row>
    <row r="6758" spans="1:8" x14ac:dyDescent="0.25">
      <c r="A6758" s="82">
        <v>6758</v>
      </c>
      <c r="B6758" s="83" t="s">
        <v>942</v>
      </c>
      <c r="C6758" s="84">
        <v>0.33333333333333331</v>
      </c>
      <c r="D6758" s="83" t="s">
        <v>846</v>
      </c>
      <c r="E6758" s="83" t="s">
        <v>24</v>
      </c>
      <c r="F6758" s="83" t="s">
        <v>1027</v>
      </c>
      <c r="G6758" s="97">
        <v>20</v>
      </c>
      <c r="H6758" s="97">
        <v>1176.4705882352901</v>
      </c>
    </row>
    <row r="6759" spans="1:8" x14ac:dyDescent="0.25">
      <c r="A6759" s="82">
        <v>6759</v>
      </c>
      <c r="B6759" s="83" t="s">
        <v>942</v>
      </c>
      <c r="C6759" s="84">
        <v>0.33333333333333331</v>
      </c>
      <c r="D6759" s="83" t="s">
        <v>846</v>
      </c>
      <c r="E6759" s="83" t="s">
        <v>24</v>
      </c>
      <c r="F6759" s="83" t="s">
        <v>1028</v>
      </c>
      <c r="G6759" s="97">
        <v>4</v>
      </c>
      <c r="H6759" s="97">
        <v>235.29411764705901</v>
      </c>
    </row>
    <row r="6760" spans="1:8" x14ac:dyDescent="0.25">
      <c r="A6760" s="82">
        <v>6760</v>
      </c>
      <c r="B6760" s="83" t="s">
        <v>942</v>
      </c>
      <c r="C6760" s="84">
        <v>0.33333333333333331</v>
      </c>
      <c r="D6760" s="83" t="s">
        <v>846</v>
      </c>
      <c r="E6760" s="83" t="s">
        <v>24</v>
      </c>
      <c r="F6760" s="83" t="s">
        <v>54</v>
      </c>
      <c r="G6760" s="97">
        <v>1</v>
      </c>
      <c r="H6760" s="97">
        <v>58.823529411764703</v>
      </c>
    </row>
    <row r="6761" spans="1:8" x14ac:dyDescent="0.25">
      <c r="A6761" s="82">
        <v>6761</v>
      </c>
      <c r="B6761" s="83" t="s">
        <v>942</v>
      </c>
      <c r="C6761" s="84">
        <v>0.33333333333333331</v>
      </c>
      <c r="D6761" s="83" t="s">
        <v>846</v>
      </c>
      <c r="E6761" s="83" t="s">
        <v>24</v>
      </c>
      <c r="F6761" s="83" t="s">
        <v>289</v>
      </c>
      <c r="G6761" s="97">
        <v>3</v>
      </c>
      <c r="H6761" s="97">
        <v>176.470588235294</v>
      </c>
    </row>
    <row r="6762" spans="1:8" x14ac:dyDescent="0.25">
      <c r="A6762" s="82">
        <v>6762</v>
      </c>
      <c r="B6762" s="83" t="s">
        <v>942</v>
      </c>
      <c r="C6762" s="84">
        <v>0.33333333333333331</v>
      </c>
      <c r="D6762" s="83" t="s">
        <v>846</v>
      </c>
      <c r="E6762" s="83" t="s">
        <v>24</v>
      </c>
      <c r="F6762" s="83" t="s">
        <v>51</v>
      </c>
      <c r="G6762" s="97">
        <v>1</v>
      </c>
      <c r="H6762" s="97">
        <v>58.823529411764703</v>
      </c>
    </row>
    <row r="6763" spans="1:8" x14ac:dyDescent="0.25">
      <c r="A6763" s="82">
        <v>6763</v>
      </c>
      <c r="B6763" s="83" t="s">
        <v>942</v>
      </c>
      <c r="C6763" s="84">
        <v>0.33333333333333331</v>
      </c>
      <c r="D6763" s="83" t="s">
        <v>846</v>
      </c>
      <c r="E6763" s="83" t="s">
        <v>24</v>
      </c>
      <c r="F6763" s="83" t="s">
        <v>1035</v>
      </c>
      <c r="G6763" s="97">
        <v>1</v>
      </c>
      <c r="H6763" s="97">
        <v>58.823529411764703</v>
      </c>
    </row>
    <row r="6764" spans="1:8" x14ac:dyDescent="0.25">
      <c r="A6764" s="82">
        <v>6764</v>
      </c>
      <c r="B6764" s="83" t="s">
        <v>942</v>
      </c>
      <c r="C6764" s="84">
        <v>0.33333333333333331</v>
      </c>
      <c r="D6764" s="83" t="s">
        <v>846</v>
      </c>
      <c r="E6764" s="83" t="s">
        <v>24</v>
      </c>
      <c r="F6764" s="83" t="s">
        <v>1008</v>
      </c>
      <c r="G6764" s="97">
        <v>5</v>
      </c>
      <c r="H6764" s="97">
        <v>294.11764705882399</v>
      </c>
    </row>
    <row r="6765" spans="1:8" x14ac:dyDescent="0.25">
      <c r="A6765" s="82">
        <v>6765</v>
      </c>
      <c r="B6765" s="83" t="s">
        <v>942</v>
      </c>
      <c r="C6765" s="84">
        <v>0.33333333333333331</v>
      </c>
      <c r="D6765" s="83" t="s">
        <v>846</v>
      </c>
      <c r="E6765" s="83" t="s">
        <v>24</v>
      </c>
      <c r="F6765" s="83" t="s">
        <v>290</v>
      </c>
      <c r="G6765" s="97">
        <v>1</v>
      </c>
      <c r="H6765" s="97">
        <v>58.823529411764703</v>
      </c>
    </row>
    <row r="6766" spans="1:8" x14ac:dyDescent="0.25">
      <c r="A6766" s="82">
        <v>6766</v>
      </c>
      <c r="B6766" s="83" t="s">
        <v>942</v>
      </c>
      <c r="C6766" s="84">
        <v>0.33333333333333331</v>
      </c>
      <c r="D6766" s="83" t="s">
        <v>846</v>
      </c>
      <c r="E6766" s="83" t="s">
        <v>24</v>
      </c>
      <c r="F6766" s="83" t="s">
        <v>1055</v>
      </c>
      <c r="G6766" s="97">
        <v>1</v>
      </c>
      <c r="H6766" s="97">
        <v>58.823529411764703</v>
      </c>
    </row>
    <row r="6767" spans="1:8" x14ac:dyDescent="0.25">
      <c r="A6767" s="82">
        <v>6767</v>
      </c>
      <c r="B6767" s="83" t="s">
        <v>942</v>
      </c>
      <c r="C6767" s="84">
        <v>0.33333333333333331</v>
      </c>
      <c r="D6767" s="83" t="s">
        <v>846</v>
      </c>
      <c r="E6767" s="83" t="s">
        <v>24</v>
      </c>
      <c r="F6767" s="83" t="s">
        <v>692</v>
      </c>
      <c r="G6767" s="97">
        <v>3</v>
      </c>
      <c r="H6767" s="97">
        <v>176.470588235294</v>
      </c>
    </row>
    <row r="6768" spans="1:8" x14ac:dyDescent="0.25">
      <c r="A6768" s="82">
        <v>6768</v>
      </c>
      <c r="B6768" s="83" t="s">
        <v>943</v>
      </c>
      <c r="C6768" s="84">
        <v>0.33333333333333331</v>
      </c>
      <c r="D6768" s="83" t="s">
        <v>284</v>
      </c>
      <c r="E6768" s="83" t="s">
        <v>24</v>
      </c>
      <c r="F6768" s="83" t="s">
        <v>998</v>
      </c>
      <c r="G6768" s="97">
        <v>4</v>
      </c>
      <c r="H6768" s="97">
        <v>180.18018018018</v>
      </c>
    </row>
    <row r="6769" spans="1:8" x14ac:dyDescent="0.25">
      <c r="A6769" s="82">
        <v>6769</v>
      </c>
      <c r="B6769" s="83" t="s">
        <v>943</v>
      </c>
      <c r="C6769" s="84">
        <v>0.33333333333333331</v>
      </c>
      <c r="D6769" s="83" t="s">
        <v>284</v>
      </c>
      <c r="E6769" s="83" t="s">
        <v>24</v>
      </c>
      <c r="F6769" s="83" t="s">
        <v>26</v>
      </c>
      <c r="G6769" s="97">
        <v>61</v>
      </c>
      <c r="H6769" s="97">
        <v>2747.7477477477501</v>
      </c>
    </row>
    <row r="6770" spans="1:8" x14ac:dyDescent="0.25">
      <c r="A6770" s="82">
        <v>6770</v>
      </c>
      <c r="B6770" s="83" t="s">
        <v>943</v>
      </c>
      <c r="C6770" s="84">
        <v>0.33333333333333331</v>
      </c>
      <c r="D6770" s="83" t="s">
        <v>284</v>
      </c>
      <c r="E6770" s="83" t="s">
        <v>24</v>
      </c>
      <c r="F6770" s="83" t="s">
        <v>27</v>
      </c>
      <c r="G6770" s="97">
        <v>5</v>
      </c>
      <c r="H6770" s="97">
        <v>225.22522522522499</v>
      </c>
    </row>
    <row r="6771" spans="1:8" x14ac:dyDescent="0.25">
      <c r="A6771" s="82">
        <v>6771</v>
      </c>
      <c r="B6771" s="83" t="s">
        <v>943</v>
      </c>
      <c r="C6771" s="84">
        <v>0.33333333333333331</v>
      </c>
      <c r="D6771" s="83" t="s">
        <v>284</v>
      </c>
      <c r="E6771" s="83" t="s">
        <v>24</v>
      </c>
      <c r="F6771" s="83" t="s">
        <v>28</v>
      </c>
      <c r="G6771" s="97">
        <v>36</v>
      </c>
      <c r="H6771" s="97">
        <v>1621.6216216216201</v>
      </c>
    </row>
    <row r="6772" spans="1:8" x14ac:dyDescent="0.25">
      <c r="A6772" s="82">
        <v>6772</v>
      </c>
      <c r="B6772" s="83" t="s">
        <v>943</v>
      </c>
      <c r="C6772" s="84">
        <v>0.33333333333333331</v>
      </c>
      <c r="D6772" s="83" t="s">
        <v>284</v>
      </c>
      <c r="E6772" s="83" t="s">
        <v>24</v>
      </c>
      <c r="F6772" s="83" t="s">
        <v>1034</v>
      </c>
      <c r="G6772" s="97">
        <v>3</v>
      </c>
      <c r="H6772" s="97">
        <v>135.13513513513499</v>
      </c>
    </row>
    <row r="6773" spans="1:8" x14ac:dyDescent="0.25">
      <c r="A6773" s="82">
        <v>6773</v>
      </c>
      <c r="B6773" s="83" t="s">
        <v>943</v>
      </c>
      <c r="C6773" s="84">
        <v>0.33333333333333331</v>
      </c>
      <c r="D6773" s="83" t="s">
        <v>284</v>
      </c>
      <c r="E6773" s="83" t="s">
        <v>24</v>
      </c>
      <c r="F6773" s="83" t="s">
        <v>54</v>
      </c>
      <c r="G6773" s="97">
        <v>1</v>
      </c>
      <c r="H6773" s="97">
        <v>45.0450450450451</v>
      </c>
    </row>
    <row r="6774" spans="1:8" x14ac:dyDescent="0.25">
      <c r="A6774" s="82">
        <v>6774</v>
      </c>
      <c r="B6774" s="83" t="s">
        <v>943</v>
      </c>
      <c r="C6774" s="84">
        <v>0.33333333333333331</v>
      </c>
      <c r="D6774" s="83" t="s">
        <v>284</v>
      </c>
      <c r="E6774" s="83" t="s">
        <v>24</v>
      </c>
      <c r="F6774" s="83" t="s">
        <v>427</v>
      </c>
      <c r="G6774" s="97">
        <v>1</v>
      </c>
      <c r="H6774" s="97">
        <v>45.0450450450451</v>
      </c>
    </row>
    <row r="6775" spans="1:8" x14ac:dyDescent="0.25">
      <c r="A6775" s="82">
        <v>6775</v>
      </c>
      <c r="B6775" s="83" t="s">
        <v>943</v>
      </c>
      <c r="C6775" s="84">
        <v>0.33333333333333331</v>
      </c>
      <c r="D6775" s="83" t="s">
        <v>284</v>
      </c>
      <c r="E6775" s="83" t="s">
        <v>24</v>
      </c>
      <c r="F6775" s="83" t="s">
        <v>30</v>
      </c>
      <c r="G6775" s="97">
        <v>1</v>
      </c>
      <c r="H6775" s="97">
        <v>45.0450450450451</v>
      </c>
    </row>
    <row r="6776" spans="1:8" x14ac:dyDescent="0.25">
      <c r="A6776" s="82">
        <v>6776</v>
      </c>
      <c r="B6776" s="83" t="s">
        <v>943</v>
      </c>
      <c r="C6776" s="84">
        <v>0.33333333333333331</v>
      </c>
      <c r="D6776" s="83" t="s">
        <v>284</v>
      </c>
      <c r="E6776" s="83" t="s">
        <v>24</v>
      </c>
      <c r="F6776" s="83" t="s">
        <v>120</v>
      </c>
      <c r="G6776" s="97">
        <v>1</v>
      </c>
      <c r="H6776" s="97">
        <v>45.0450450450451</v>
      </c>
    </row>
    <row r="6777" spans="1:8" x14ac:dyDescent="0.25">
      <c r="A6777" s="82">
        <v>6777</v>
      </c>
      <c r="B6777" s="83" t="s">
        <v>943</v>
      </c>
      <c r="C6777" s="84">
        <v>0.33333333333333331</v>
      </c>
      <c r="D6777" s="83" t="s">
        <v>284</v>
      </c>
      <c r="E6777" s="83" t="s">
        <v>24</v>
      </c>
      <c r="F6777" s="83" t="s">
        <v>289</v>
      </c>
      <c r="G6777" s="97">
        <v>4</v>
      </c>
      <c r="H6777" s="97">
        <v>180.18018018018</v>
      </c>
    </row>
    <row r="6778" spans="1:8" x14ac:dyDescent="0.25">
      <c r="A6778" s="82">
        <v>6778</v>
      </c>
      <c r="B6778" s="83" t="s">
        <v>943</v>
      </c>
      <c r="C6778" s="84">
        <v>0.33333333333333331</v>
      </c>
      <c r="D6778" s="83" t="s">
        <v>284</v>
      </c>
      <c r="E6778" s="83" t="s">
        <v>24</v>
      </c>
      <c r="F6778" s="83" t="s">
        <v>1032</v>
      </c>
      <c r="G6778" s="97">
        <v>1</v>
      </c>
      <c r="H6778" s="97">
        <v>45.0450450450451</v>
      </c>
    </row>
    <row r="6779" spans="1:8" x14ac:dyDescent="0.25">
      <c r="A6779" s="82">
        <v>6779</v>
      </c>
      <c r="B6779" s="83" t="s">
        <v>943</v>
      </c>
      <c r="C6779" s="84">
        <v>0.33333333333333331</v>
      </c>
      <c r="D6779" s="83" t="s">
        <v>284</v>
      </c>
      <c r="E6779" s="83" t="s">
        <v>24</v>
      </c>
      <c r="F6779" s="83" t="s">
        <v>31</v>
      </c>
      <c r="G6779" s="97">
        <v>1</v>
      </c>
      <c r="H6779" s="97">
        <v>45.0450450450451</v>
      </c>
    </row>
    <row r="6780" spans="1:8" x14ac:dyDescent="0.25">
      <c r="A6780" s="82">
        <v>6780</v>
      </c>
      <c r="B6780" s="83" t="s">
        <v>943</v>
      </c>
      <c r="C6780" s="84">
        <v>0.33333333333333331</v>
      </c>
      <c r="D6780" s="83" t="s">
        <v>284</v>
      </c>
      <c r="E6780" s="83" t="s">
        <v>24</v>
      </c>
      <c r="F6780" s="83" t="s">
        <v>1049</v>
      </c>
      <c r="G6780" s="97">
        <v>1</v>
      </c>
      <c r="H6780" s="97">
        <v>45.0450450450451</v>
      </c>
    </row>
    <row r="6781" spans="1:8" x14ac:dyDescent="0.25">
      <c r="A6781" s="82">
        <v>6781</v>
      </c>
      <c r="B6781" s="83" t="s">
        <v>943</v>
      </c>
      <c r="C6781" s="84">
        <v>0.33333333333333331</v>
      </c>
      <c r="D6781" s="83" t="s">
        <v>284</v>
      </c>
      <c r="E6781" s="83" t="s">
        <v>24</v>
      </c>
      <c r="F6781" s="83" t="s">
        <v>58</v>
      </c>
      <c r="G6781" s="97">
        <v>2</v>
      </c>
      <c r="H6781" s="97">
        <v>90.090090090090101</v>
      </c>
    </row>
    <row r="6782" spans="1:8" x14ac:dyDescent="0.25">
      <c r="A6782" s="82">
        <v>6782</v>
      </c>
      <c r="B6782" s="83" t="s">
        <v>943</v>
      </c>
      <c r="C6782" s="84">
        <v>0.33333333333333331</v>
      </c>
      <c r="D6782" s="83" t="s">
        <v>284</v>
      </c>
      <c r="E6782" s="83" t="s">
        <v>24</v>
      </c>
      <c r="F6782" s="83" t="s">
        <v>45</v>
      </c>
      <c r="G6782" s="97">
        <v>1</v>
      </c>
      <c r="H6782" s="97">
        <v>45.0450450450451</v>
      </c>
    </row>
    <row r="6783" spans="1:8" x14ac:dyDescent="0.25">
      <c r="A6783" s="82">
        <v>6783</v>
      </c>
      <c r="B6783" s="83" t="s">
        <v>943</v>
      </c>
      <c r="C6783" s="84">
        <v>0.33333333333333331</v>
      </c>
      <c r="D6783" s="83" t="s">
        <v>284</v>
      </c>
      <c r="E6783" s="83" t="s">
        <v>24</v>
      </c>
      <c r="F6783" s="83" t="s">
        <v>184</v>
      </c>
      <c r="G6783" s="97">
        <v>3</v>
      </c>
      <c r="H6783" s="97">
        <v>135.13513513513499</v>
      </c>
    </row>
    <row r="6784" spans="1:8" x14ac:dyDescent="0.25">
      <c r="A6784" s="82">
        <v>6784</v>
      </c>
      <c r="B6784" s="83" t="s">
        <v>943</v>
      </c>
      <c r="C6784" s="84">
        <v>0.33333333333333331</v>
      </c>
      <c r="D6784" s="83" t="s">
        <v>284</v>
      </c>
      <c r="E6784" s="83" t="s">
        <v>24</v>
      </c>
      <c r="F6784" s="83" t="s">
        <v>56</v>
      </c>
      <c r="G6784" s="97">
        <v>1</v>
      </c>
      <c r="H6784" s="97">
        <v>45.0450450450451</v>
      </c>
    </row>
    <row r="6785" spans="1:8" x14ac:dyDescent="0.25">
      <c r="A6785" s="82">
        <v>6785</v>
      </c>
      <c r="B6785" s="83" t="s">
        <v>943</v>
      </c>
      <c r="C6785" s="84">
        <v>0.33333333333333331</v>
      </c>
      <c r="D6785" s="83" t="s">
        <v>284</v>
      </c>
      <c r="E6785" s="83" t="s">
        <v>24</v>
      </c>
      <c r="F6785" s="83" t="s">
        <v>1026</v>
      </c>
      <c r="G6785" s="97">
        <v>6</v>
      </c>
      <c r="H6785" s="97">
        <v>270.27027027026998</v>
      </c>
    </row>
    <row r="6786" spans="1:8" x14ac:dyDescent="0.25">
      <c r="A6786" s="82">
        <v>6786</v>
      </c>
      <c r="B6786" s="83" t="s">
        <v>943</v>
      </c>
      <c r="C6786" s="84">
        <v>0.33333333333333331</v>
      </c>
      <c r="D6786" s="83" t="s">
        <v>284</v>
      </c>
      <c r="E6786" s="83" t="s">
        <v>24</v>
      </c>
      <c r="F6786" s="83" t="s">
        <v>1056</v>
      </c>
      <c r="G6786" s="97">
        <v>37</v>
      </c>
      <c r="H6786" s="97">
        <v>1666.6666666666699</v>
      </c>
    </row>
    <row r="6787" spans="1:8" x14ac:dyDescent="0.25">
      <c r="A6787" s="82">
        <v>6787</v>
      </c>
      <c r="B6787" s="83" t="s">
        <v>943</v>
      </c>
      <c r="C6787" s="84">
        <v>0.33333333333333331</v>
      </c>
      <c r="D6787" s="83" t="s">
        <v>284</v>
      </c>
      <c r="E6787" s="83" t="s">
        <v>24</v>
      </c>
      <c r="F6787" s="83" t="s">
        <v>1027</v>
      </c>
      <c r="G6787" s="97">
        <v>3</v>
      </c>
      <c r="H6787" s="97">
        <v>135.13513513513499</v>
      </c>
    </row>
    <row r="6788" spans="1:8" x14ac:dyDescent="0.25">
      <c r="A6788" s="82">
        <v>6788</v>
      </c>
      <c r="B6788" s="83" t="s">
        <v>943</v>
      </c>
      <c r="C6788" s="84">
        <v>0.33333333333333331</v>
      </c>
      <c r="D6788" s="83" t="s">
        <v>284</v>
      </c>
      <c r="E6788" s="83" t="s">
        <v>24</v>
      </c>
      <c r="F6788" s="83" t="s">
        <v>1028</v>
      </c>
      <c r="G6788" s="97">
        <v>13</v>
      </c>
      <c r="H6788" s="97">
        <v>585.58558558558605</v>
      </c>
    </row>
    <row r="6789" spans="1:8" x14ac:dyDescent="0.25">
      <c r="A6789" s="82">
        <v>6789</v>
      </c>
      <c r="B6789" s="83" t="s">
        <v>943</v>
      </c>
      <c r="C6789" s="84">
        <v>0.33333333333333331</v>
      </c>
      <c r="D6789" s="83" t="s">
        <v>284</v>
      </c>
      <c r="E6789" s="83" t="s">
        <v>24</v>
      </c>
      <c r="F6789" s="83" t="s">
        <v>1030</v>
      </c>
      <c r="G6789" s="97">
        <v>8</v>
      </c>
      <c r="H6789" s="97">
        <v>360.36036036036</v>
      </c>
    </row>
    <row r="6790" spans="1:8" x14ac:dyDescent="0.25">
      <c r="A6790" s="82">
        <v>6790</v>
      </c>
      <c r="B6790" s="83" t="s">
        <v>944</v>
      </c>
      <c r="C6790" s="84">
        <v>0.3263888888888889</v>
      </c>
      <c r="D6790" s="83" t="s">
        <v>917</v>
      </c>
      <c r="E6790" s="83" t="s">
        <v>24</v>
      </c>
      <c r="F6790" s="83" t="s">
        <v>26</v>
      </c>
      <c r="G6790" s="97">
        <v>75</v>
      </c>
      <c r="H6790" s="97">
        <v>3571.4285714285702</v>
      </c>
    </row>
    <row r="6791" spans="1:8" x14ac:dyDescent="0.25">
      <c r="A6791" s="82">
        <v>6791</v>
      </c>
      <c r="B6791" s="83" t="s">
        <v>944</v>
      </c>
      <c r="C6791" s="84">
        <v>0.3263888888888889</v>
      </c>
      <c r="D6791" s="83" t="s">
        <v>917</v>
      </c>
      <c r="E6791" s="83" t="s">
        <v>24</v>
      </c>
      <c r="F6791" s="83" t="s">
        <v>1026</v>
      </c>
      <c r="G6791" s="97">
        <v>28</v>
      </c>
      <c r="H6791" s="97">
        <v>1333.3333333333301</v>
      </c>
    </row>
    <row r="6792" spans="1:8" x14ac:dyDescent="0.25">
      <c r="A6792" s="82">
        <v>6792</v>
      </c>
      <c r="B6792" s="83" t="s">
        <v>944</v>
      </c>
      <c r="C6792" s="84">
        <v>0.3263888888888889</v>
      </c>
      <c r="D6792" s="83" t="s">
        <v>917</v>
      </c>
      <c r="E6792" s="83" t="s">
        <v>24</v>
      </c>
      <c r="F6792" s="83" t="s">
        <v>1056</v>
      </c>
      <c r="G6792" s="97">
        <v>15</v>
      </c>
      <c r="H6792" s="97">
        <v>714.28571428571399</v>
      </c>
    </row>
    <row r="6793" spans="1:8" x14ac:dyDescent="0.25">
      <c r="A6793" s="82">
        <v>6793</v>
      </c>
      <c r="B6793" s="83" t="s">
        <v>944</v>
      </c>
      <c r="C6793" s="84">
        <v>0.3263888888888889</v>
      </c>
      <c r="D6793" s="83" t="s">
        <v>917</v>
      </c>
      <c r="E6793" s="83" t="s">
        <v>24</v>
      </c>
      <c r="F6793" s="83" t="s">
        <v>483</v>
      </c>
      <c r="G6793" s="97">
        <v>12</v>
      </c>
      <c r="H6793" s="97">
        <v>571.42857142857099</v>
      </c>
    </row>
    <row r="6794" spans="1:8" x14ac:dyDescent="0.25">
      <c r="A6794" s="82">
        <v>6794</v>
      </c>
      <c r="B6794" s="83" t="s">
        <v>944</v>
      </c>
      <c r="C6794" s="84">
        <v>0.3263888888888889</v>
      </c>
      <c r="D6794" s="83" t="s">
        <v>917</v>
      </c>
      <c r="E6794" s="83" t="s">
        <v>24</v>
      </c>
      <c r="F6794" s="83" t="s">
        <v>1028</v>
      </c>
      <c r="G6794" s="97">
        <v>26</v>
      </c>
      <c r="H6794" s="97">
        <v>1238.0952380952399</v>
      </c>
    </row>
    <row r="6795" spans="1:8" x14ac:dyDescent="0.25">
      <c r="A6795" s="82">
        <v>6795</v>
      </c>
      <c r="B6795" s="83" t="s">
        <v>944</v>
      </c>
      <c r="C6795" s="84">
        <v>0.3263888888888889</v>
      </c>
      <c r="D6795" s="83" t="s">
        <v>917</v>
      </c>
      <c r="E6795" s="83" t="s">
        <v>24</v>
      </c>
      <c r="F6795" s="83" t="s">
        <v>1037</v>
      </c>
      <c r="G6795" s="97">
        <v>2</v>
      </c>
      <c r="H6795" s="97">
        <v>95.238095238095198</v>
      </c>
    </row>
    <row r="6796" spans="1:8" x14ac:dyDescent="0.25">
      <c r="A6796" s="82">
        <v>6796</v>
      </c>
      <c r="B6796" s="83" t="s">
        <v>944</v>
      </c>
      <c r="C6796" s="84">
        <v>0.3263888888888889</v>
      </c>
      <c r="D6796" s="83" t="s">
        <v>917</v>
      </c>
      <c r="E6796" s="83" t="s">
        <v>24</v>
      </c>
      <c r="F6796" s="83" t="s">
        <v>1057</v>
      </c>
      <c r="G6796" s="97">
        <v>11</v>
      </c>
      <c r="H6796" s="97">
        <v>523.80952380952397</v>
      </c>
    </row>
    <row r="6797" spans="1:8" x14ac:dyDescent="0.25">
      <c r="A6797" s="82">
        <v>6797</v>
      </c>
      <c r="B6797" s="83" t="s">
        <v>944</v>
      </c>
      <c r="C6797" s="84">
        <v>0.3263888888888889</v>
      </c>
      <c r="D6797" s="83" t="s">
        <v>917</v>
      </c>
      <c r="E6797" s="83" t="s">
        <v>24</v>
      </c>
      <c r="F6797" s="83" t="s">
        <v>1058</v>
      </c>
      <c r="G6797" s="97">
        <v>1</v>
      </c>
      <c r="H6797" s="97">
        <v>47.619047619047599</v>
      </c>
    </row>
    <row r="6798" spans="1:8" x14ac:dyDescent="0.25">
      <c r="A6798" s="82">
        <v>6798</v>
      </c>
      <c r="B6798" s="83" t="s">
        <v>944</v>
      </c>
      <c r="C6798" s="84">
        <v>0.3263888888888889</v>
      </c>
      <c r="D6798" s="83" t="s">
        <v>917</v>
      </c>
      <c r="E6798" s="83" t="s">
        <v>24</v>
      </c>
      <c r="F6798" s="83" t="s">
        <v>1042</v>
      </c>
      <c r="G6798" s="97">
        <v>4</v>
      </c>
      <c r="H6798" s="97">
        <v>190.47619047619</v>
      </c>
    </row>
    <row r="6799" spans="1:8" x14ac:dyDescent="0.25">
      <c r="A6799" s="82">
        <v>6799</v>
      </c>
      <c r="B6799" s="83" t="s">
        <v>944</v>
      </c>
      <c r="C6799" s="84">
        <v>0.3263888888888889</v>
      </c>
      <c r="D6799" s="83" t="s">
        <v>917</v>
      </c>
      <c r="E6799" s="83" t="s">
        <v>24</v>
      </c>
      <c r="F6799" s="83" t="s">
        <v>1059</v>
      </c>
      <c r="G6799" s="97">
        <v>3</v>
      </c>
      <c r="H6799" s="97">
        <v>142.857142857143</v>
      </c>
    </row>
    <row r="6800" spans="1:8" x14ac:dyDescent="0.25">
      <c r="A6800" s="82">
        <v>6800</v>
      </c>
      <c r="B6800" s="83" t="s">
        <v>944</v>
      </c>
      <c r="C6800" s="84">
        <v>0.3263888888888889</v>
      </c>
      <c r="D6800" s="83" t="s">
        <v>917</v>
      </c>
      <c r="E6800" s="83" t="s">
        <v>24</v>
      </c>
      <c r="F6800" s="83" t="s">
        <v>1060</v>
      </c>
      <c r="G6800" s="97">
        <v>1</v>
      </c>
      <c r="H6800" s="97">
        <v>47.619047619047599</v>
      </c>
    </row>
    <row r="6801" spans="1:8" x14ac:dyDescent="0.25">
      <c r="A6801" s="82">
        <v>6801</v>
      </c>
      <c r="B6801" s="83" t="s">
        <v>944</v>
      </c>
      <c r="C6801" s="84">
        <v>0.3263888888888889</v>
      </c>
      <c r="D6801" s="83" t="s">
        <v>917</v>
      </c>
      <c r="E6801" s="83" t="s">
        <v>24</v>
      </c>
      <c r="F6801" s="83" t="s">
        <v>1030</v>
      </c>
      <c r="G6801" s="97">
        <v>4</v>
      </c>
      <c r="H6801" s="97">
        <v>190.47619047619</v>
      </c>
    </row>
    <row r="6802" spans="1:8" x14ac:dyDescent="0.25">
      <c r="A6802" s="82">
        <v>6802</v>
      </c>
      <c r="B6802" s="83" t="s">
        <v>944</v>
      </c>
      <c r="C6802" s="84">
        <v>0.3263888888888889</v>
      </c>
      <c r="D6802" s="83" t="s">
        <v>917</v>
      </c>
      <c r="E6802" s="83" t="s">
        <v>24</v>
      </c>
      <c r="F6802" s="83" t="s">
        <v>1061</v>
      </c>
      <c r="G6802" s="97">
        <v>2</v>
      </c>
      <c r="H6802" s="97">
        <v>95.238095238095198</v>
      </c>
    </row>
    <row r="6803" spans="1:8" x14ac:dyDescent="0.25">
      <c r="A6803" s="82">
        <v>6803</v>
      </c>
      <c r="B6803" s="83" t="s">
        <v>944</v>
      </c>
      <c r="C6803" s="84">
        <v>0.3263888888888889</v>
      </c>
      <c r="D6803" s="83" t="s">
        <v>917</v>
      </c>
      <c r="E6803" s="83" t="s">
        <v>24</v>
      </c>
      <c r="F6803" s="83" t="s">
        <v>1062</v>
      </c>
      <c r="G6803" s="97">
        <v>2</v>
      </c>
      <c r="H6803" s="97">
        <v>95.238095238095198</v>
      </c>
    </row>
    <row r="6804" spans="1:8" x14ac:dyDescent="0.25">
      <c r="A6804" s="82">
        <v>6804</v>
      </c>
      <c r="B6804" s="83" t="s">
        <v>944</v>
      </c>
      <c r="C6804" s="84">
        <v>0.3263888888888889</v>
      </c>
      <c r="D6804" s="83" t="s">
        <v>917</v>
      </c>
      <c r="E6804" s="83" t="s">
        <v>24</v>
      </c>
      <c r="F6804" s="83" t="s">
        <v>332</v>
      </c>
      <c r="G6804" s="97">
        <v>1</v>
      </c>
      <c r="H6804" s="97">
        <v>47.619047619047599</v>
      </c>
    </row>
    <row r="6805" spans="1:8" x14ac:dyDescent="0.25">
      <c r="A6805" s="82">
        <v>6805</v>
      </c>
      <c r="B6805" s="83" t="s">
        <v>944</v>
      </c>
      <c r="C6805" s="84">
        <v>0.3263888888888889</v>
      </c>
      <c r="D6805" s="83" t="s">
        <v>917</v>
      </c>
      <c r="E6805" s="83" t="s">
        <v>24</v>
      </c>
      <c r="F6805" s="83" t="s">
        <v>27</v>
      </c>
      <c r="G6805" s="97">
        <v>1</v>
      </c>
      <c r="H6805" s="97">
        <v>47.619047619047599</v>
      </c>
    </row>
    <row r="6806" spans="1:8" x14ac:dyDescent="0.25">
      <c r="A6806" s="82">
        <v>6806</v>
      </c>
      <c r="B6806" s="83" t="s">
        <v>945</v>
      </c>
      <c r="C6806" s="84">
        <v>0.32361111111111113</v>
      </c>
      <c r="D6806" s="83" t="s">
        <v>928</v>
      </c>
      <c r="E6806" s="83" t="s">
        <v>24</v>
      </c>
      <c r="F6806" s="83" t="s">
        <v>1048</v>
      </c>
      <c r="G6806" s="97">
        <v>15</v>
      </c>
      <c r="H6806" s="97">
        <v>1136.3636363636399</v>
      </c>
    </row>
    <row r="6807" spans="1:8" x14ac:dyDescent="0.25">
      <c r="A6807" s="82">
        <v>6807</v>
      </c>
      <c r="B6807" s="83" t="s">
        <v>945</v>
      </c>
      <c r="C6807" s="84">
        <v>0.32361111111111113</v>
      </c>
      <c r="D6807" s="83" t="s">
        <v>928</v>
      </c>
      <c r="E6807" s="83" t="s">
        <v>24</v>
      </c>
      <c r="F6807" s="83" t="s">
        <v>1030</v>
      </c>
      <c r="G6807" s="97">
        <v>3</v>
      </c>
      <c r="H6807" s="97">
        <v>227.272727272727</v>
      </c>
    </row>
    <row r="6808" spans="1:8" x14ac:dyDescent="0.25">
      <c r="A6808" s="82">
        <v>6808</v>
      </c>
      <c r="B6808" s="83" t="s">
        <v>945</v>
      </c>
      <c r="C6808" s="84">
        <v>0.32361111111111113</v>
      </c>
      <c r="D6808" s="83" t="s">
        <v>928</v>
      </c>
      <c r="E6808" s="83" t="s">
        <v>24</v>
      </c>
      <c r="F6808" s="83" t="s">
        <v>1026</v>
      </c>
      <c r="G6808" s="97">
        <v>30</v>
      </c>
      <c r="H6808" s="97">
        <v>2272.7272727272698</v>
      </c>
    </row>
    <row r="6809" spans="1:8" x14ac:dyDescent="0.25">
      <c r="A6809" s="82">
        <v>6809</v>
      </c>
      <c r="B6809" s="83" t="s">
        <v>945</v>
      </c>
      <c r="C6809" s="84">
        <v>0.32361111111111113</v>
      </c>
      <c r="D6809" s="83" t="s">
        <v>928</v>
      </c>
      <c r="E6809" s="83" t="s">
        <v>24</v>
      </c>
      <c r="F6809" s="83" t="s">
        <v>496</v>
      </c>
      <c r="G6809" s="97">
        <v>18</v>
      </c>
      <c r="H6809" s="97">
        <v>1363.6363636363601</v>
      </c>
    </row>
    <row r="6810" spans="1:8" x14ac:dyDescent="0.25">
      <c r="A6810" s="82">
        <v>6810</v>
      </c>
      <c r="B6810" s="83" t="s">
        <v>945</v>
      </c>
      <c r="C6810" s="84">
        <v>0.32361111111111113</v>
      </c>
      <c r="D6810" s="83" t="s">
        <v>928</v>
      </c>
      <c r="E6810" s="83" t="s">
        <v>24</v>
      </c>
      <c r="F6810" s="83" t="s">
        <v>1057</v>
      </c>
      <c r="G6810" s="97">
        <v>1</v>
      </c>
      <c r="H6810" s="97">
        <v>75.757575757575793</v>
      </c>
    </row>
    <row r="6811" spans="1:8" x14ac:dyDescent="0.25">
      <c r="A6811" s="82">
        <v>6811</v>
      </c>
      <c r="B6811" s="83" t="s">
        <v>945</v>
      </c>
      <c r="C6811" s="84">
        <v>0.32361111111111113</v>
      </c>
      <c r="D6811" s="83" t="s">
        <v>928</v>
      </c>
      <c r="E6811" s="83" t="s">
        <v>24</v>
      </c>
      <c r="F6811" s="83" t="s">
        <v>1063</v>
      </c>
      <c r="G6811" s="97">
        <v>1</v>
      </c>
      <c r="H6811" s="97">
        <v>75.757575757575793</v>
      </c>
    </row>
    <row r="6812" spans="1:8" x14ac:dyDescent="0.25">
      <c r="A6812" s="82">
        <v>6812</v>
      </c>
      <c r="B6812" s="83" t="s">
        <v>945</v>
      </c>
      <c r="C6812" s="84">
        <v>0.32361111111111113</v>
      </c>
      <c r="D6812" s="83" t="s">
        <v>928</v>
      </c>
      <c r="E6812" s="83" t="s">
        <v>24</v>
      </c>
      <c r="F6812" s="83" t="s">
        <v>1028</v>
      </c>
      <c r="G6812" s="97">
        <v>3</v>
      </c>
      <c r="H6812" s="97">
        <v>227.272727272727</v>
      </c>
    </row>
    <row r="6813" spans="1:8" x14ac:dyDescent="0.25">
      <c r="A6813" s="82">
        <v>6813</v>
      </c>
      <c r="B6813" s="83" t="s">
        <v>945</v>
      </c>
      <c r="C6813" s="84">
        <v>0.32361111111111113</v>
      </c>
      <c r="D6813" s="83" t="s">
        <v>928</v>
      </c>
      <c r="E6813" s="83" t="s">
        <v>24</v>
      </c>
      <c r="F6813" s="83" t="s">
        <v>26</v>
      </c>
      <c r="G6813" s="97">
        <v>8</v>
      </c>
      <c r="H6813" s="97">
        <v>606.06060606060601</v>
      </c>
    </row>
    <row r="6814" spans="1:8" x14ac:dyDescent="0.25">
      <c r="A6814" s="82">
        <v>6814</v>
      </c>
      <c r="B6814" s="83" t="s">
        <v>945</v>
      </c>
      <c r="C6814" s="84">
        <v>0.32361111111111113</v>
      </c>
      <c r="D6814" s="83" t="s">
        <v>928</v>
      </c>
      <c r="E6814" s="83" t="s">
        <v>24</v>
      </c>
      <c r="F6814" s="83" t="s">
        <v>1064</v>
      </c>
      <c r="G6814" s="97">
        <v>1</v>
      </c>
      <c r="H6814" s="97">
        <v>75.757575757575793</v>
      </c>
    </row>
    <row r="6815" spans="1:8" x14ac:dyDescent="0.25">
      <c r="A6815" s="82">
        <v>6815</v>
      </c>
      <c r="B6815" s="83" t="s">
        <v>946</v>
      </c>
      <c r="C6815" s="84">
        <v>0.31944444444444448</v>
      </c>
      <c r="D6815" s="83" t="s">
        <v>917</v>
      </c>
      <c r="E6815" s="83" t="s">
        <v>24</v>
      </c>
      <c r="F6815" s="83" t="s">
        <v>684</v>
      </c>
      <c r="G6815" s="97">
        <v>3</v>
      </c>
      <c r="H6815" s="97">
        <v>555.555555555556</v>
      </c>
    </row>
    <row r="6816" spans="1:8" x14ac:dyDescent="0.25">
      <c r="A6816" s="82">
        <v>6816</v>
      </c>
      <c r="B6816" s="83" t="s">
        <v>946</v>
      </c>
      <c r="C6816" s="84">
        <v>0.31944444444444448</v>
      </c>
      <c r="D6816" s="83" t="s">
        <v>917</v>
      </c>
      <c r="E6816" s="83" t="s">
        <v>24</v>
      </c>
      <c r="F6816" s="83" t="s">
        <v>1065</v>
      </c>
      <c r="G6816" s="97">
        <v>5</v>
      </c>
      <c r="H6816" s="97">
        <v>925.92592592592598</v>
      </c>
    </row>
    <row r="6817" spans="1:8" x14ac:dyDescent="0.25">
      <c r="A6817" s="82">
        <v>6817</v>
      </c>
      <c r="B6817" s="83" t="s">
        <v>946</v>
      </c>
      <c r="C6817" s="84">
        <v>0.31944444444444448</v>
      </c>
      <c r="D6817" s="83" t="s">
        <v>917</v>
      </c>
      <c r="E6817" s="83" t="s">
        <v>24</v>
      </c>
      <c r="F6817" s="83" t="s">
        <v>1041</v>
      </c>
      <c r="G6817" s="97">
        <v>2</v>
      </c>
      <c r="H6817" s="97">
        <v>370.37037037036998</v>
      </c>
    </row>
    <row r="6818" spans="1:8" x14ac:dyDescent="0.25">
      <c r="A6818" s="82">
        <v>6818</v>
      </c>
      <c r="B6818" s="83" t="s">
        <v>946</v>
      </c>
      <c r="C6818" s="84">
        <v>0.31944444444444448</v>
      </c>
      <c r="D6818" s="83" t="s">
        <v>917</v>
      </c>
      <c r="E6818" s="83" t="s">
        <v>24</v>
      </c>
      <c r="F6818" s="83" t="s">
        <v>1026</v>
      </c>
      <c r="G6818" s="97">
        <v>15</v>
      </c>
      <c r="H6818" s="97">
        <v>2777.7777777777801</v>
      </c>
    </row>
    <row r="6819" spans="1:8" x14ac:dyDescent="0.25">
      <c r="A6819" s="82">
        <v>6819</v>
      </c>
      <c r="B6819" s="83" t="s">
        <v>946</v>
      </c>
      <c r="C6819" s="84">
        <v>0.31944444444444448</v>
      </c>
      <c r="D6819" s="83" t="s">
        <v>917</v>
      </c>
      <c r="E6819" s="83" t="s">
        <v>24</v>
      </c>
      <c r="F6819" s="83" t="s">
        <v>1030</v>
      </c>
      <c r="G6819" s="97">
        <v>2</v>
      </c>
      <c r="H6819" s="97">
        <v>370.37037037036998</v>
      </c>
    </row>
    <row r="6820" spans="1:8" x14ac:dyDescent="0.25">
      <c r="A6820" s="82">
        <v>6820</v>
      </c>
      <c r="B6820" s="83" t="s">
        <v>946</v>
      </c>
      <c r="C6820" s="84">
        <v>0.31944444444444448</v>
      </c>
      <c r="D6820" s="83" t="s">
        <v>917</v>
      </c>
      <c r="E6820" s="83" t="s">
        <v>24</v>
      </c>
      <c r="F6820" s="83" t="s">
        <v>330</v>
      </c>
      <c r="G6820" s="97">
        <v>1</v>
      </c>
      <c r="H6820" s="97">
        <v>185.18518518518499</v>
      </c>
    </row>
    <row r="6821" spans="1:8" x14ac:dyDescent="0.25">
      <c r="A6821" s="82">
        <v>6821</v>
      </c>
      <c r="B6821" s="83" t="s">
        <v>947</v>
      </c>
      <c r="C6821" s="84">
        <v>0.31944444444444448</v>
      </c>
      <c r="D6821" s="83" t="s">
        <v>917</v>
      </c>
      <c r="E6821" s="83" t="s">
        <v>24</v>
      </c>
      <c r="F6821" s="83" t="s">
        <v>684</v>
      </c>
      <c r="G6821" s="97">
        <v>2</v>
      </c>
      <c r="H6821" s="97">
        <v>666.66666666666697</v>
      </c>
    </row>
    <row r="6822" spans="1:8" x14ac:dyDescent="0.25">
      <c r="A6822" s="82">
        <v>6822</v>
      </c>
      <c r="B6822" s="83" t="s">
        <v>947</v>
      </c>
      <c r="C6822" s="84">
        <v>0.31944444444444448</v>
      </c>
      <c r="D6822" s="83" t="s">
        <v>917</v>
      </c>
      <c r="E6822" s="83" t="s">
        <v>24</v>
      </c>
      <c r="F6822" s="83" t="s">
        <v>1026</v>
      </c>
      <c r="G6822" s="97">
        <v>8</v>
      </c>
      <c r="H6822" s="97">
        <v>2666.6666666666702</v>
      </c>
    </row>
    <row r="6823" spans="1:8" x14ac:dyDescent="0.25">
      <c r="A6823" s="82">
        <v>6823</v>
      </c>
      <c r="B6823" s="83" t="s">
        <v>947</v>
      </c>
      <c r="C6823" s="84">
        <v>0.31944444444444448</v>
      </c>
      <c r="D6823" s="83" t="s">
        <v>917</v>
      </c>
      <c r="E6823" s="83" t="s">
        <v>24</v>
      </c>
      <c r="F6823" s="83" t="s">
        <v>1065</v>
      </c>
      <c r="G6823" s="97">
        <v>3</v>
      </c>
      <c r="H6823" s="97">
        <v>1000</v>
      </c>
    </row>
    <row r="6824" spans="1:8" x14ac:dyDescent="0.25">
      <c r="A6824" s="82">
        <v>6824</v>
      </c>
      <c r="B6824" s="83" t="s">
        <v>947</v>
      </c>
      <c r="C6824" s="84">
        <v>0.31944444444444448</v>
      </c>
      <c r="D6824" s="83" t="s">
        <v>917</v>
      </c>
      <c r="E6824" s="83" t="s">
        <v>24</v>
      </c>
      <c r="F6824" s="83" t="s">
        <v>1066</v>
      </c>
      <c r="G6824" s="97">
        <v>3</v>
      </c>
      <c r="H6824" s="97">
        <v>1000</v>
      </c>
    </row>
    <row r="6825" spans="1:8" x14ac:dyDescent="0.25">
      <c r="A6825" s="82">
        <v>6825</v>
      </c>
      <c r="B6825" s="83" t="s">
        <v>948</v>
      </c>
      <c r="C6825" s="84">
        <v>0.32291666666666669</v>
      </c>
      <c r="D6825" s="83" t="s">
        <v>917</v>
      </c>
      <c r="E6825" s="83" t="s">
        <v>24</v>
      </c>
      <c r="F6825" s="83" t="s">
        <v>684</v>
      </c>
      <c r="G6825" s="97">
        <v>3</v>
      </c>
      <c r="H6825" s="97">
        <v>428.57142857142901</v>
      </c>
    </row>
    <row r="6826" spans="1:8" x14ac:dyDescent="0.25">
      <c r="A6826" s="82">
        <v>6826</v>
      </c>
      <c r="B6826" s="83" t="s">
        <v>948</v>
      </c>
      <c r="C6826" s="84">
        <v>0.32291666666666669</v>
      </c>
      <c r="D6826" s="83" t="s">
        <v>917</v>
      </c>
      <c r="E6826" s="83" t="s">
        <v>24</v>
      </c>
      <c r="F6826" s="83" t="s">
        <v>1026</v>
      </c>
      <c r="G6826" s="97">
        <v>24</v>
      </c>
      <c r="H6826" s="97">
        <v>3428.5714285714298</v>
      </c>
    </row>
    <row r="6827" spans="1:8" x14ac:dyDescent="0.25">
      <c r="A6827" s="82">
        <v>6827</v>
      </c>
      <c r="B6827" s="83" t="s">
        <v>948</v>
      </c>
      <c r="C6827" s="84">
        <v>0.32291666666666669</v>
      </c>
      <c r="D6827" s="83" t="s">
        <v>917</v>
      </c>
      <c r="E6827" s="83" t="s">
        <v>24</v>
      </c>
      <c r="F6827" s="83" t="s">
        <v>1030</v>
      </c>
      <c r="G6827" s="97">
        <v>2</v>
      </c>
      <c r="H6827" s="97">
        <v>285.71428571428601</v>
      </c>
    </row>
    <row r="6828" spans="1:8" x14ac:dyDescent="0.25">
      <c r="A6828" s="82">
        <v>6828</v>
      </c>
      <c r="B6828" s="83" t="s">
        <v>948</v>
      </c>
      <c r="C6828" s="84">
        <v>0.32291666666666669</v>
      </c>
      <c r="D6828" s="83" t="s">
        <v>917</v>
      </c>
      <c r="E6828" s="83" t="s">
        <v>24</v>
      </c>
      <c r="F6828" s="83" t="s">
        <v>1065</v>
      </c>
      <c r="G6828" s="97">
        <v>8</v>
      </c>
      <c r="H6828" s="97">
        <v>1142.8571428571399</v>
      </c>
    </row>
    <row r="6829" spans="1:8" x14ac:dyDescent="0.25">
      <c r="A6829" s="82">
        <v>6829</v>
      </c>
      <c r="B6829" s="83" t="s">
        <v>948</v>
      </c>
      <c r="C6829" s="84">
        <v>0.32291666666666669</v>
      </c>
      <c r="D6829" s="83" t="s">
        <v>917</v>
      </c>
      <c r="E6829" s="83" t="s">
        <v>24</v>
      </c>
      <c r="F6829" s="83" t="s">
        <v>1066</v>
      </c>
      <c r="G6829" s="97">
        <v>5</v>
      </c>
      <c r="H6829" s="97">
        <v>714.28571428571399</v>
      </c>
    </row>
    <row r="6830" spans="1:8" x14ac:dyDescent="0.25">
      <c r="A6830" s="82">
        <v>6830</v>
      </c>
      <c r="B6830" s="83" t="s">
        <v>948</v>
      </c>
      <c r="C6830" s="84">
        <v>0.32291666666666669</v>
      </c>
      <c r="D6830" s="83" t="s">
        <v>917</v>
      </c>
      <c r="E6830" s="83" t="s">
        <v>24</v>
      </c>
      <c r="F6830" s="83" t="s">
        <v>1067</v>
      </c>
      <c r="G6830" s="97">
        <v>1</v>
      </c>
      <c r="H6830" s="97">
        <v>142.857142857143</v>
      </c>
    </row>
    <row r="6831" spans="1:8" x14ac:dyDescent="0.25">
      <c r="A6831" s="82">
        <v>6831</v>
      </c>
      <c r="B6831" s="83" t="s">
        <v>949</v>
      </c>
      <c r="C6831" s="84">
        <v>0.32291666666666669</v>
      </c>
      <c r="D6831" s="83" t="s">
        <v>917</v>
      </c>
      <c r="E6831" s="83" t="s">
        <v>24</v>
      </c>
      <c r="F6831" s="83" t="s">
        <v>1026</v>
      </c>
      <c r="G6831" s="97">
        <v>25</v>
      </c>
      <c r="H6831" s="97">
        <v>3571.4285714285702</v>
      </c>
    </row>
    <row r="6832" spans="1:8" x14ac:dyDescent="0.25">
      <c r="A6832" s="82">
        <v>6832</v>
      </c>
      <c r="B6832" s="83" t="s">
        <v>949</v>
      </c>
      <c r="C6832" s="84">
        <v>0.32291666666666669</v>
      </c>
      <c r="D6832" s="83" t="s">
        <v>917</v>
      </c>
      <c r="E6832" s="83" t="s">
        <v>24</v>
      </c>
      <c r="F6832" s="83" t="s">
        <v>1068</v>
      </c>
      <c r="G6832" s="97">
        <v>3</v>
      </c>
      <c r="H6832" s="97">
        <v>428.57142857142901</v>
      </c>
    </row>
    <row r="6833" spans="1:8" x14ac:dyDescent="0.25">
      <c r="A6833" s="82">
        <v>6833</v>
      </c>
      <c r="B6833" s="83" t="s">
        <v>949</v>
      </c>
      <c r="C6833" s="84">
        <v>0.32291666666666669</v>
      </c>
      <c r="D6833" s="83" t="s">
        <v>917</v>
      </c>
      <c r="E6833" s="83" t="s">
        <v>24</v>
      </c>
      <c r="F6833" s="83" t="s">
        <v>1069</v>
      </c>
      <c r="G6833" s="97">
        <v>4</v>
      </c>
      <c r="H6833" s="97">
        <v>571.42857142857201</v>
      </c>
    </row>
    <row r="6834" spans="1:8" x14ac:dyDescent="0.25">
      <c r="A6834" s="82">
        <v>6834</v>
      </c>
      <c r="B6834" s="83" t="s">
        <v>949</v>
      </c>
      <c r="C6834" s="84">
        <v>0.32291666666666669</v>
      </c>
      <c r="D6834" s="83" t="s">
        <v>917</v>
      </c>
      <c r="E6834" s="83" t="s">
        <v>24</v>
      </c>
      <c r="F6834" s="83" t="s">
        <v>1065</v>
      </c>
      <c r="G6834" s="97">
        <v>5</v>
      </c>
      <c r="H6834" s="97">
        <v>714.28571428571399</v>
      </c>
    </row>
    <row r="6835" spans="1:8" x14ac:dyDescent="0.25">
      <c r="A6835" s="82">
        <v>6835</v>
      </c>
      <c r="B6835" s="83" t="s">
        <v>949</v>
      </c>
      <c r="C6835" s="84">
        <v>0.32291666666666669</v>
      </c>
      <c r="D6835" s="83" t="s">
        <v>917</v>
      </c>
      <c r="E6835" s="83" t="s">
        <v>24</v>
      </c>
      <c r="F6835" s="83" t="s">
        <v>1030</v>
      </c>
      <c r="G6835" s="97">
        <v>2</v>
      </c>
      <c r="H6835" s="97">
        <v>285.71428571428601</v>
      </c>
    </row>
    <row r="6836" spans="1:8" x14ac:dyDescent="0.25">
      <c r="A6836" s="82">
        <v>6836</v>
      </c>
      <c r="B6836" s="83" t="s">
        <v>949</v>
      </c>
      <c r="C6836" s="84">
        <v>0.32291666666666669</v>
      </c>
      <c r="D6836" s="83" t="s">
        <v>917</v>
      </c>
      <c r="E6836" s="83" t="s">
        <v>24</v>
      </c>
      <c r="F6836" s="83" t="s">
        <v>26</v>
      </c>
      <c r="G6836" s="97">
        <v>1</v>
      </c>
      <c r="H6836" s="97">
        <v>142.857142857143</v>
      </c>
    </row>
    <row r="6837" spans="1:8" x14ac:dyDescent="0.25">
      <c r="A6837" s="82">
        <v>6837</v>
      </c>
      <c r="B6837" s="83" t="s">
        <v>950</v>
      </c>
      <c r="C6837" s="84">
        <v>0.3215277777777778</v>
      </c>
      <c r="D6837" s="83" t="s">
        <v>928</v>
      </c>
      <c r="E6837" s="83" t="s">
        <v>24</v>
      </c>
      <c r="F6837" s="83" t="s">
        <v>84</v>
      </c>
      <c r="G6837" s="97">
        <v>1</v>
      </c>
      <c r="H6837" s="97">
        <v>125</v>
      </c>
    </row>
    <row r="6838" spans="1:8" x14ac:dyDescent="0.25">
      <c r="A6838" s="82">
        <v>6838</v>
      </c>
      <c r="B6838" s="83" t="s">
        <v>950</v>
      </c>
      <c r="C6838" s="84">
        <v>0.3215277777777778</v>
      </c>
      <c r="D6838" s="83" t="s">
        <v>928</v>
      </c>
      <c r="E6838" s="83" t="s">
        <v>24</v>
      </c>
      <c r="F6838" s="83" t="s">
        <v>58</v>
      </c>
      <c r="G6838" s="97">
        <v>7</v>
      </c>
      <c r="H6838" s="97">
        <v>875</v>
      </c>
    </row>
    <row r="6839" spans="1:8" x14ac:dyDescent="0.25">
      <c r="A6839" s="82">
        <v>6839</v>
      </c>
      <c r="B6839" s="83" t="s">
        <v>950</v>
      </c>
      <c r="C6839" s="84">
        <v>0.3215277777777778</v>
      </c>
      <c r="D6839" s="83" t="s">
        <v>928</v>
      </c>
      <c r="E6839" s="83" t="s">
        <v>24</v>
      </c>
      <c r="F6839" s="83" t="s">
        <v>28</v>
      </c>
      <c r="G6839" s="97">
        <v>28</v>
      </c>
      <c r="H6839" s="97">
        <v>3500</v>
      </c>
    </row>
    <row r="6840" spans="1:8" x14ac:dyDescent="0.25">
      <c r="A6840" s="82">
        <v>6840</v>
      </c>
      <c r="B6840" s="83" t="s">
        <v>950</v>
      </c>
      <c r="C6840" s="84">
        <v>0.3215277777777778</v>
      </c>
      <c r="D6840" s="83" t="s">
        <v>928</v>
      </c>
      <c r="E6840" s="83" t="s">
        <v>24</v>
      </c>
      <c r="F6840" s="83" t="s">
        <v>56</v>
      </c>
      <c r="G6840" s="97">
        <v>4</v>
      </c>
      <c r="H6840" s="97">
        <v>500</v>
      </c>
    </row>
    <row r="6841" spans="1:8" x14ac:dyDescent="0.25">
      <c r="A6841" s="82">
        <v>6841</v>
      </c>
      <c r="B6841" s="83" t="s">
        <v>950</v>
      </c>
      <c r="C6841" s="84">
        <v>0.3215277777777778</v>
      </c>
      <c r="D6841" s="83" t="s">
        <v>928</v>
      </c>
      <c r="E6841" s="83" t="s">
        <v>24</v>
      </c>
      <c r="F6841" s="83" t="s">
        <v>31</v>
      </c>
      <c r="G6841" s="97">
        <v>2</v>
      </c>
      <c r="H6841" s="97">
        <v>250</v>
      </c>
    </row>
    <row r="6842" spans="1:8" x14ac:dyDescent="0.25">
      <c r="A6842" s="82">
        <v>6842</v>
      </c>
      <c r="B6842" s="83" t="s">
        <v>950</v>
      </c>
      <c r="C6842" s="84">
        <v>0.3215277777777778</v>
      </c>
      <c r="D6842" s="83" t="s">
        <v>928</v>
      </c>
      <c r="E6842" s="83" t="s">
        <v>24</v>
      </c>
      <c r="F6842" s="83" t="s">
        <v>132</v>
      </c>
      <c r="G6842" s="97">
        <v>1</v>
      </c>
      <c r="H6842" s="97">
        <v>125</v>
      </c>
    </row>
    <row r="6843" spans="1:8" x14ac:dyDescent="0.25">
      <c r="A6843" s="82">
        <v>6843</v>
      </c>
      <c r="B6843" s="83" t="s">
        <v>950</v>
      </c>
      <c r="C6843" s="84">
        <v>0.3215277777777778</v>
      </c>
      <c r="D6843" s="83" t="s">
        <v>928</v>
      </c>
      <c r="E6843" s="83" t="s">
        <v>24</v>
      </c>
      <c r="F6843" s="83" t="s">
        <v>84</v>
      </c>
      <c r="G6843" s="97">
        <v>1</v>
      </c>
      <c r="H6843" s="97">
        <v>125</v>
      </c>
    </row>
    <row r="6844" spans="1:8" x14ac:dyDescent="0.25">
      <c r="A6844" s="82">
        <v>6844</v>
      </c>
      <c r="B6844" s="83" t="s">
        <v>951</v>
      </c>
      <c r="C6844" s="84">
        <v>0.32291666666666669</v>
      </c>
      <c r="D6844" s="83" t="s">
        <v>846</v>
      </c>
      <c r="E6844" s="83" t="s">
        <v>24</v>
      </c>
      <c r="F6844" s="83" t="s">
        <v>30</v>
      </c>
      <c r="G6844" s="97">
        <v>1</v>
      </c>
      <c r="H6844" s="97">
        <v>50</v>
      </c>
    </row>
    <row r="6845" spans="1:8" x14ac:dyDescent="0.25">
      <c r="A6845" s="82">
        <v>6845</v>
      </c>
      <c r="B6845" s="83" t="s">
        <v>951</v>
      </c>
      <c r="C6845" s="84">
        <v>0.32291666666666669</v>
      </c>
      <c r="D6845" s="83" t="s">
        <v>846</v>
      </c>
      <c r="E6845" s="83" t="s">
        <v>24</v>
      </c>
      <c r="F6845" s="83" t="s">
        <v>26</v>
      </c>
      <c r="G6845" s="97">
        <v>277</v>
      </c>
      <c r="H6845" s="97">
        <v>13850</v>
      </c>
    </row>
    <row r="6846" spans="1:8" x14ac:dyDescent="0.25">
      <c r="A6846" s="82">
        <v>6846</v>
      </c>
      <c r="B6846" s="83" t="s">
        <v>951</v>
      </c>
      <c r="C6846" s="84">
        <v>0.32291666666666669</v>
      </c>
      <c r="D6846" s="83" t="s">
        <v>846</v>
      </c>
      <c r="E6846" s="83" t="s">
        <v>24</v>
      </c>
      <c r="F6846" s="83" t="s">
        <v>1070</v>
      </c>
      <c r="G6846" s="97">
        <v>112</v>
      </c>
      <c r="H6846" s="97">
        <v>5600</v>
      </c>
    </row>
    <row r="6847" spans="1:8" x14ac:dyDescent="0.25">
      <c r="A6847" s="82">
        <v>6847</v>
      </c>
      <c r="B6847" s="83" t="s">
        <v>951</v>
      </c>
      <c r="C6847" s="84">
        <v>0.32291666666666669</v>
      </c>
      <c r="D6847" s="83" t="s">
        <v>846</v>
      </c>
      <c r="E6847" s="83" t="s">
        <v>24</v>
      </c>
      <c r="F6847" s="83" t="s">
        <v>1023</v>
      </c>
      <c r="G6847" s="97">
        <v>2</v>
      </c>
      <c r="H6847" s="97">
        <v>100</v>
      </c>
    </row>
    <row r="6848" spans="1:8" x14ac:dyDescent="0.25">
      <c r="A6848" s="82">
        <v>6848</v>
      </c>
      <c r="B6848" s="83" t="s">
        <v>951</v>
      </c>
      <c r="C6848" s="84">
        <v>0.32291666666666669</v>
      </c>
      <c r="D6848" s="83" t="s">
        <v>846</v>
      </c>
      <c r="E6848" s="83" t="s">
        <v>24</v>
      </c>
      <c r="F6848" s="83" t="s">
        <v>1029</v>
      </c>
      <c r="G6848" s="97">
        <v>2</v>
      </c>
      <c r="H6848" s="97">
        <v>100</v>
      </c>
    </row>
    <row r="6849" spans="1:8" x14ac:dyDescent="0.25">
      <c r="A6849" s="82">
        <v>6849</v>
      </c>
      <c r="B6849" s="83" t="s">
        <v>951</v>
      </c>
      <c r="C6849" s="84">
        <v>0.32291666666666669</v>
      </c>
      <c r="D6849" s="83" t="s">
        <v>846</v>
      </c>
      <c r="E6849" s="83" t="s">
        <v>24</v>
      </c>
      <c r="F6849" s="83" t="s">
        <v>733</v>
      </c>
      <c r="G6849" s="97">
        <v>5</v>
      </c>
      <c r="H6849" s="97">
        <v>250</v>
      </c>
    </row>
    <row r="6850" spans="1:8" x14ac:dyDescent="0.25">
      <c r="A6850" s="82">
        <v>6850</v>
      </c>
      <c r="B6850" s="83" t="s">
        <v>951</v>
      </c>
      <c r="C6850" s="84">
        <v>0.32291666666666669</v>
      </c>
      <c r="D6850" s="83" t="s">
        <v>846</v>
      </c>
      <c r="E6850" s="83" t="s">
        <v>24</v>
      </c>
      <c r="F6850" s="83" t="s">
        <v>132</v>
      </c>
      <c r="G6850" s="97">
        <v>1</v>
      </c>
      <c r="H6850" s="97">
        <v>50</v>
      </c>
    </row>
    <row r="6851" spans="1:8" x14ac:dyDescent="0.25">
      <c r="A6851" s="82">
        <v>6851</v>
      </c>
      <c r="B6851" s="83" t="s">
        <v>951</v>
      </c>
      <c r="C6851" s="84">
        <v>0.32291666666666669</v>
      </c>
      <c r="D6851" s="83" t="s">
        <v>846</v>
      </c>
      <c r="E6851" s="83" t="s">
        <v>24</v>
      </c>
      <c r="F6851" s="83" t="s">
        <v>1030</v>
      </c>
      <c r="G6851" s="97">
        <v>119</v>
      </c>
      <c r="H6851" s="97">
        <v>5950</v>
      </c>
    </row>
    <row r="6852" spans="1:8" x14ac:dyDescent="0.25">
      <c r="A6852" s="82">
        <v>6852</v>
      </c>
      <c r="B6852" s="83" t="s">
        <v>951</v>
      </c>
      <c r="C6852" s="84">
        <v>0.32291666666666669</v>
      </c>
      <c r="D6852" s="83" t="s">
        <v>846</v>
      </c>
      <c r="E6852" s="83" t="s">
        <v>24</v>
      </c>
      <c r="F6852" s="83" t="s">
        <v>1054</v>
      </c>
      <c r="G6852" s="97">
        <v>8</v>
      </c>
      <c r="H6852" s="97">
        <v>400</v>
      </c>
    </row>
    <row r="6853" spans="1:8" x14ac:dyDescent="0.25">
      <c r="A6853" s="82">
        <v>6853</v>
      </c>
      <c r="B6853" s="83" t="s">
        <v>951</v>
      </c>
      <c r="C6853" s="84">
        <v>0.32291666666666669</v>
      </c>
      <c r="D6853" s="83" t="s">
        <v>846</v>
      </c>
      <c r="E6853" s="83" t="s">
        <v>24</v>
      </c>
      <c r="F6853" s="83" t="s">
        <v>699</v>
      </c>
      <c r="G6853" s="97">
        <v>3</v>
      </c>
      <c r="H6853" s="97">
        <v>150</v>
      </c>
    </row>
    <row r="6854" spans="1:8" x14ac:dyDescent="0.25">
      <c r="A6854" s="82">
        <v>6854</v>
      </c>
      <c r="B6854" s="83" t="s">
        <v>951</v>
      </c>
      <c r="C6854" s="84">
        <v>0.32291666666666669</v>
      </c>
      <c r="D6854" s="83" t="s">
        <v>846</v>
      </c>
      <c r="E6854" s="83" t="s">
        <v>24</v>
      </c>
      <c r="F6854" s="83" t="s">
        <v>28</v>
      </c>
      <c r="G6854" s="97">
        <v>4</v>
      </c>
      <c r="H6854" s="97">
        <v>200</v>
      </c>
    </row>
    <row r="6855" spans="1:8" x14ac:dyDescent="0.25">
      <c r="A6855" s="82">
        <v>6855</v>
      </c>
      <c r="B6855" s="83" t="s">
        <v>951</v>
      </c>
      <c r="C6855" s="84">
        <v>0.32291666666666669</v>
      </c>
      <c r="D6855" s="83" t="s">
        <v>846</v>
      </c>
      <c r="E6855" s="83" t="s">
        <v>24</v>
      </c>
      <c r="F6855" s="83" t="s">
        <v>1071</v>
      </c>
      <c r="G6855" s="97">
        <v>4</v>
      </c>
      <c r="H6855" s="97">
        <v>200</v>
      </c>
    </row>
    <row r="6856" spans="1:8" x14ac:dyDescent="0.25">
      <c r="A6856" s="82">
        <v>6856</v>
      </c>
      <c r="B6856" s="83" t="s">
        <v>951</v>
      </c>
      <c r="C6856" s="84">
        <v>0.32291666666666669</v>
      </c>
      <c r="D6856" s="83" t="s">
        <v>846</v>
      </c>
      <c r="E6856" s="83" t="s">
        <v>24</v>
      </c>
      <c r="F6856" s="83" t="s">
        <v>1072</v>
      </c>
      <c r="G6856" s="97">
        <v>1</v>
      </c>
      <c r="H6856" s="97">
        <v>50</v>
      </c>
    </row>
    <row r="6857" spans="1:8" x14ac:dyDescent="0.25">
      <c r="A6857" s="82">
        <v>6857</v>
      </c>
      <c r="B6857" s="83" t="s">
        <v>951</v>
      </c>
      <c r="C6857" s="84">
        <v>0.32291666666666669</v>
      </c>
      <c r="D6857" s="83" t="s">
        <v>846</v>
      </c>
      <c r="E6857" s="83" t="s">
        <v>24</v>
      </c>
      <c r="F6857" s="83" t="s">
        <v>63</v>
      </c>
      <c r="G6857" s="97">
        <v>3</v>
      </c>
      <c r="H6857" s="97">
        <v>150</v>
      </c>
    </row>
    <row r="6858" spans="1:8" x14ac:dyDescent="0.25">
      <c r="A6858" s="82">
        <v>6858</v>
      </c>
      <c r="B6858" s="83" t="s">
        <v>951</v>
      </c>
      <c r="C6858" s="84">
        <v>0.32291666666666669</v>
      </c>
      <c r="D6858" s="83" t="s">
        <v>846</v>
      </c>
      <c r="E6858" s="83" t="s">
        <v>24</v>
      </c>
      <c r="F6858" s="83" t="s">
        <v>498</v>
      </c>
      <c r="G6858" s="97">
        <v>63</v>
      </c>
      <c r="H6858" s="97">
        <v>3150</v>
      </c>
    </row>
    <row r="6859" spans="1:8" x14ac:dyDescent="0.25">
      <c r="A6859" s="82">
        <v>6859</v>
      </c>
      <c r="B6859" s="83" t="s">
        <v>951</v>
      </c>
      <c r="C6859" s="84">
        <v>0.32291666666666669</v>
      </c>
      <c r="D6859" s="83" t="s">
        <v>846</v>
      </c>
      <c r="E6859" s="83" t="s">
        <v>24</v>
      </c>
      <c r="F6859" s="83" t="s">
        <v>1027</v>
      </c>
      <c r="G6859" s="97">
        <v>49</v>
      </c>
      <c r="H6859" s="97">
        <v>2450</v>
      </c>
    </row>
    <row r="6860" spans="1:8" x14ac:dyDescent="0.25">
      <c r="A6860" s="82">
        <v>6860</v>
      </c>
      <c r="B6860" s="83" t="s">
        <v>951</v>
      </c>
      <c r="C6860" s="84">
        <v>0.32291666666666669</v>
      </c>
      <c r="D6860" s="83" t="s">
        <v>846</v>
      </c>
      <c r="E6860" s="83" t="s">
        <v>24</v>
      </c>
      <c r="F6860" s="83" t="s">
        <v>1057</v>
      </c>
      <c r="G6860" s="97">
        <v>18</v>
      </c>
      <c r="H6860" s="97">
        <v>900</v>
      </c>
    </row>
    <row r="6861" spans="1:8" x14ac:dyDescent="0.25">
      <c r="A6861" s="82">
        <v>6861</v>
      </c>
      <c r="B6861" s="83" t="s">
        <v>951</v>
      </c>
      <c r="C6861" s="84">
        <v>0.32291666666666669</v>
      </c>
      <c r="D6861" s="83" t="s">
        <v>846</v>
      </c>
      <c r="E6861" s="83" t="s">
        <v>24</v>
      </c>
      <c r="F6861" s="83" t="s">
        <v>1028</v>
      </c>
      <c r="G6861" s="97">
        <v>18</v>
      </c>
      <c r="H6861" s="97">
        <v>900</v>
      </c>
    </row>
    <row r="6862" spans="1:8" x14ac:dyDescent="0.25">
      <c r="A6862" s="82">
        <v>6862</v>
      </c>
      <c r="B6862" s="83" t="s">
        <v>951</v>
      </c>
      <c r="C6862" s="84">
        <v>0.32291666666666669</v>
      </c>
      <c r="D6862" s="83" t="s">
        <v>846</v>
      </c>
      <c r="E6862" s="83" t="s">
        <v>24</v>
      </c>
      <c r="F6862" s="83" t="s">
        <v>1068</v>
      </c>
      <c r="G6862" s="97">
        <v>27</v>
      </c>
      <c r="H6862" s="97">
        <v>1350</v>
      </c>
    </row>
    <row r="6863" spans="1:8" x14ac:dyDescent="0.25">
      <c r="A6863" s="82">
        <v>6863</v>
      </c>
      <c r="B6863" s="83" t="s">
        <v>951</v>
      </c>
      <c r="C6863" s="84">
        <v>0.32291666666666669</v>
      </c>
      <c r="D6863" s="83" t="s">
        <v>846</v>
      </c>
      <c r="E6863" s="83" t="s">
        <v>24</v>
      </c>
      <c r="F6863" s="83" t="s">
        <v>1026</v>
      </c>
      <c r="G6863" s="97">
        <v>17</v>
      </c>
      <c r="H6863" s="97">
        <v>850</v>
      </c>
    </row>
    <row r="6864" spans="1:8" x14ac:dyDescent="0.25">
      <c r="A6864" s="82">
        <v>6864</v>
      </c>
      <c r="B6864" s="83" t="s">
        <v>951</v>
      </c>
      <c r="C6864" s="84">
        <v>0.32291666666666669</v>
      </c>
      <c r="D6864" s="83" t="s">
        <v>846</v>
      </c>
      <c r="E6864" s="83" t="s">
        <v>24</v>
      </c>
      <c r="F6864" s="83" t="s">
        <v>27</v>
      </c>
      <c r="G6864" s="97">
        <v>61</v>
      </c>
      <c r="H6864" s="97">
        <v>3050</v>
      </c>
    </row>
    <row r="6865" spans="1:8" x14ac:dyDescent="0.25">
      <c r="A6865" s="82">
        <v>6865</v>
      </c>
      <c r="B6865" s="83" t="s">
        <v>951</v>
      </c>
      <c r="C6865" s="84">
        <v>0.32291666666666669</v>
      </c>
      <c r="D6865" s="83" t="s">
        <v>846</v>
      </c>
      <c r="E6865" s="83" t="s">
        <v>24</v>
      </c>
      <c r="F6865" s="83" t="s">
        <v>1073</v>
      </c>
      <c r="G6865" s="97">
        <v>5</v>
      </c>
      <c r="H6865" s="97">
        <v>250</v>
      </c>
    </row>
    <row r="6866" spans="1:8" x14ac:dyDescent="0.25">
      <c r="A6866" s="82">
        <v>6866</v>
      </c>
      <c r="B6866" s="83" t="s">
        <v>951</v>
      </c>
      <c r="C6866" s="84">
        <v>0.32291666666666669</v>
      </c>
      <c r="D6866" s="83" t="s">
        <v>846</v>
      </c>
      <c r="E6866" s="83" t="s">
        <v>24</v>
      </c>
      <c r="F6866" s="83" t="s">
        <v>998</v>
      </c>
      <c r="G6866" s="97">
        <v>16</v>
      </c>
      <c r="H6866" s="97">
        <v>800</v>
      </c>
    </row>
    <row r="6867" spans="1:8" x14ac:dyDescent="0.25">
      <c r="A6867" s="82">
        <v>6867</v>
      </c>
      <c r="B6867" s="83" t="s">
        <v>951</v>
      </c>
      <c r="C6867" s="84">
        <v>0.32291666666666669</v>
      </c>
      <c r="D6867" s="83" t="s">
        <v>846</v>
      </c>
      <c r="E6867" s="83" t="s">
        <v>24</v>
      </c>
      <c r="F6867" s="83" t="s">
        <v>1074</v>
      </c>
      <c r="G6867" s="97">
        <v>1</v>
      </c>
      <c r="H6867" s="97">
        <v>50</v>
      </c>
    </row>
    <row r="6868" spans="1:8" x14ac:dyDescent="0.25">
      <c r="A6868" s="82">
        <v>6868</v>
      </c>
      <c r="B6868" s="83" t="s">
        <v>951</v>
      </c>
      <c r="C6868" s="84">
        <v>0.32291666666666669</v>
      </c>
      <c r="D6868" s="83" t="s">
        <v>846</v>
      </c>
      <c r="E6868" s="83" t="s">
        <v>24</v>
      </c>
      <c r="F6868" s="83" t="s">
        <v>184</v>
      </c>
      <c r="G6868" s="97">
        <v>13</v>
      </c>
      <c r="H6868" s="97">
        <v>650</v>
      </c>
    </row>
    <row r="6869" spans="1:8" x14ac:dyDescent="0.25">
      <c r="A6869" s="82">
        <v>6869</v>
      </c>
      <c r="B6869" s="83" t="s">
        <v>951</v>
      </c>
      <c r="C6869" s="84">
        <v>0.32291666666666669</v>
      </c>
      <c r="D6869" s="83" t="s">
        <v>846</v>
      </c>
      <c r="E6869" s="83" t="s">
        <v>24</v>
      </c>
      <c r="F6869" s="83" t="s">
        <v>692</v>
      </c>
      <c r="G6869" s="97">
        <v>1</v>
      </c>
      <c r="H6869" s="97">
        <v>50</v>
      </c>
    </row>
    <row r="6870" spans="1:8" x14ac:dyDescent="0.25">
      <c r="A6870" s="82">
        <v>6870</v>
      </c>
      <c r="B6870" s="83" t="s">
        <v>951</v>
      </c>
      <c r="C6870" s="84">
        <v>0.67013888888888884</v>
      </c>
      <c r="D6870" s="83" t="s">
        <v>846</v>
      </c>
      <c r="E6870" s="83" t="s">
        <v>24</v>
      </c>
      <c r="F6870" s="83" t="s">
        <v>1075</v>
      </c>
      <c r="G6870" s="97">
        <v>755</v>
      </c>
      <c r="H6870" s="97">
        <v>37750</v>
      </c>
    </row>
    <row r="6871" spans="1:8" x14ac:dyDescent="0.25">
      <c r="A6871" s="82">
        <v>6871</v>
      </c>
      <c r="B6871" s="83" t="s">
        <v>952</v>
      </c>
      <c r="C6871" s="84">
        <v>0.32083333333333336</v>
      </c>
      <c r="D6871" s="83" t="s">
        <v>846</v>
      </c>
      <c r="E6871" s="83" t="s">
        <v>24</v>
      </c>
      <c r="F6871" s="83" t="s">
        <v>26</v>
      </c>
      <c r="G6871" s="97">
        <v>418</v>
      </c>
      <c r="H6871" s="97">
        <v>16587.301587301601</v>
      </c>
    </row>
    <row r="6872" spans="1:8" x14ac:dyDescent="0.25">
      <c r="A6872" s="82">
        <v>6872</v>
      </c>
      <c r="B6872" s="83" t="s">
        <v>952</v>
      </c>
      <c r="C6872" s="84">
        <v>0.32083333333333336</v>
      </c>
      <c r="D6872" s="83" t="s">
        <v>846</v>
      </c>
      <c r="E6872" s="83" t="s">
        <v>24</v>
      </c>
      <c r="F6872" s="83" t="s">
        <v>1070</v>
      </c>
      <c r="G6872" s="97">
        <v>105</v>
      </c>
      <c r="H6872" s="97">
        <v>4166.6666666666697</v>
      </c>
    </row>
    <row r="6873" spans="1:8" x14ac:dyDescent="0.25">
      <c r="A6873" s="82">
        <v>6873</v>
      </c>
      <c r="B6873" s="83" t="s">
        <v>952</v>
      </c>
      <c r="C6873" s="84">
        <v>0.32083333333333336</v>
      </c>
      <c r="D6873" s="83" t="s">
        <v>846</v>
      </c>
      <c r="E6873" s="83" t="s">
        <v>24</v>
      </c>
      <c r="F6873" s="83" t="s">
        <v>498</v>
      </c>
      <c r="G6873" s="97">
        <v>128</v>
      </c>
      <c r="H6873" s="97">
        <v>5079.3650793650804</v>
      </c>
    </row>
    <row r="6874" spans="1:8" x14ac:dyDescent="0.25">
      <c r="A6874" s="82">
        <v>6874</v>
      </c>
      <c r="B6874" s="83" t="s">
        <v>952</v>
      </c>
      <c r="C6874" s="84">
        <v>0.32083333333333336</v>
      </c>
      <c r="D6874" s="83" t="s">
        <v>846</v>
      </c>
      <c r="E6874" s="83" t="s">
        <v>24</v>
      </c>
      <c r="F6874" s="83" t="s">
        <v>1030</v>
      </c>
      <c r="G6874" s="97">
        <v>81</v>
      </c>
      <c r="H6874" s="97">
        <v>3214.2857142857101</v>
      </c>
    </row>
    <row r="6875" spans="1:8" x14ac:dyDescent="0.25">
      <c r="A6875" s="82">
        <v>6875</v>
      </c>
      <c r="B6875" s="83" t="s">
        <v>952</v>
      </c>
      <c r="C6875" s="84">
        <v>0.32083333333333336</v>
      </c>
      <c r="D6875" s="83" t="s">
        <v>846</v>
      </c>
      <c r="E6875" s="83" t="s">
        <v>24</v>
      </c>
      <c r="F6875" s="83" t="s">
        <v>28</v>
      </c>
      <c r="G6875" s="97">
        <v>17</v>
      </c>
      <c r="H6875" s="97">
        <v>674.60317460317503</v>
      </c>
    </row>
    <row r="6876" spans="1:8" x14ac:dyDescent="0.25">
      <c r="A6876" s="82">
        <v>6876</v>
      </c>
      <c r="B6876" s="83" t="s">
        <v>952</v>
      </c>
      <c r="C6876" s="84">
        <v>0.32083333333333336</v>
      </c>
      <c r="D6876" s="83" t="s">
        <v>846</v>
      </c>
      <c r="E6876" s="83" t="s">
        <v>24</v>
      </c>
      <c r="F6876" s="83" t="s">
        <v>27</v>
      </c>
      <c r="G6876" s="97">
        <v>44</v>
      </c>
      <c r="H6876" s="97">
        <v>1746.0317460317499</v>
      </c>
    </row>
    <row r="6877" spans="1:8" x14ac:dyDescent="0.25">
      <c r="A6877" s="82">
        <v>6877</v>
      </c>
      <c r="B6877" s="83" t="s">
        <v>952</v>
      </c>
      <c r="C6877" s="84">
        <v>0.32083333333333336</v>
      </c>
      <c r="D6877" s="83" t="s">
        <v>846</v>
      </c>
      <c r="E6877" s="83" t="s">
        <v>24</v>
      </c>
      <c r="F6877" s="83" t="s">
        <v>1074</v>
      </c>
      <c r="G6877" s="97">
        <v>3</v>
      </c>
      <c r="H6877" s="97">
        <v>119.04761904761899</v>
      </c>
    </row>
    <row r="6878" spans="1:8" x14ac:dyDescent="0.25">
      <c r="A6878" s="82">
        <v>6878</v>
      </c>
      <c r="B6878" s="83" t="s">
        <v>952</v>
      </c>
      <c r="C6878" s="84">
        <v>0.32083333333333336</v>
      </c>
      <c r="D6878" s="83" t="s">
        <v>846</v>
      </c>
      <c r="E6878" s="83" t="s">
        <v>24</v>
      </c>
      <c r="F6878" s="83" t="s">
        <v>31</v>
      </c>
      <c r="G6878" s="97">
        <v>2</v>
      </c>
      <c r="H6878" s="97">
        <v>79.365079365079396</v>
      </c>
    </row>
    <row r="6879" spans="1:8" x14ac:dyDescent="0.25">
      <c r="A6879" s="82">
        <v>6879</v>
      </c>
      <c r="B6879" s="83" t="s">
        <v>952</v>
      </c>
      <c r="C6879" s="84">
        <v>0.32083333333333336</v>
      </c>
      <c r="D6879" s="83" t="s">
        <v>846</v>
      </c>
      <c r="E6879" s="83" t="s">
        <v>24</v>
      </c>
      <c r="F6879" s="83" t="s">
        <v>1027</v>
      </c>
      <c r="G6879" s="97">
        <v>59</v>
      </c>
      <c r="H6879" s="97">
        <v>2341.2698412698401</v>
      </c>
    </row>
    <row r="6880" spans="1:8" x14ac:dyDescent="0.25">
      <c r="A6880" s="82">
        <v>6880</v>
      </c>
      <c r="B6880" s="83" t="s">
        <v>952</v>
      </c>
      <c r="C6880" s="84">
        <v>0.32083333333333336</v>
      </c>
      <c r="D6880" s="83" t="s">
        <v>846</v>
      </c>
      <c r="E6880" s="83" t="s">
        <v>24</v>
      </c>
      <c r="F6880" s="83" t="s">
        <v>1057</v>
      </c>
      <c r="G6880" s="97">
        <v>30</v>
      </c>
      <c r="H6880" s="97">
        <v>1190.4761904761899</v>
      </c>
    </row>
    <row r="6881" spans="1:8" x14ac:dyDescent="0.25">
      <c r="A6881" s="82">
        <v>6881</v>
      </c>
      <c r="B6881" s="83" t="s">
        <v>952</v>
      </c>
      <c r="C6881" s="84">
        <v>0.32083333333333336</v>
      </c>
      <c r="D6881" s="83" t="s">
        <v>846</v>
      </c>
      <c r="E6881" s="83" t="s">
        <v>24</v>
      </c>
      <c r="F6881" s="83" t="s">
        <v>30</v>
      </c>
      <c r="G6881" s="97">
        <v>4</v>
      </c>
      <c r="H6881" s="97">
        <v>158.73015873015899</v>
      </c>
    </row>
    <row r="6882" spans="1:8" x14ac:dyDescent="0.25">
      <c r="A6882" s="82">
        <v>6882</v>
      </c>
      <c r="B6882" s="83" t="s">
        <v>952</v>
      </c>
      <c r="C6882" s="84">
        <v>0.32083333333333336</v>
      </c>
      <c r="D6882" s="83" t="s">
        <v>846</v>
      </c>
      <c r="E6882" s="83" t="s">
        <v>24</v>
      </c>
      <c r="F6882" s="83" t="s">
        <v>1026</v>
      </c>
      <c r="G6882" s="97">
        <v>23</v>
      </c>
      <c r="H6882" s="97">
        <v>912.69841269841299</v>
      </c>
    </row>
    <row r="6883" spans="1:8" x14ac:dyDescent="0.25">
      <c r="A6883" s="82">
        <v>6883</v>
      </c>
      <c r="B6883" s="83" t="s">
        <v>952</v>
      </c>
      <c r="C6883" s="84">
        <v>0.32083333333333336</v>
      </c>
      <c r="D6883" s="83" t="s">
        <v>846</v>
      </c>
      <c r="E6883" s="83" t="s">
        <v>24</v>
      </c>
      <c r="F6883" s="83" t="s">
        <v>1028</v>
      </c>
      <c r="G6883" s="97">
        <v>17</v>
      </c>
      <c r="H6883" s="97">
        <v>674.60317460317503</v>
      </c>
    </row>
    <row r="6884" spans="1:8" x14ac:dyDescent="0.25">
      <c r="A6884" s="82">
        <v>6884</v>
      </c>
      <c r="B6884" s="83" t="s">
        <v>952</v>
      </c>
      <c r="C6884" s="84">
        <v>0.32083333333333336</v>
      </c>
      <c r="D6884" s="83" t="s">
        <v>846</v>
      </c>
      <c r="E6884" s="83" t="s">
        <v>24</v>
      </c>
      <c r="F6884" s="83" t="s">
        <v>699</v>
      </c>
      <c r="G6884" s="97">
        <v>3</v>
      </c>
      <c r="H6884" s="97">
        <v>119.04761904761899</v>
      </c>
    </row>
    <row r="6885" spans="1:8" x14ac:dyDescent="0.25">
      <c r="A6885" s="82">
        <v>6885</v>
      </c>
      <c r="B6885" s="83" t="s">
        <v>952</v>
      </c>
      <c r="C6885" s="84">
        <v>0.32083333333333336</v>
      </c>
      <c r="D6885" s="83" t="s">
        <v>846</v>
      </c>
      <c r="E6885" s="83" t="s">
        <v>24</v>
      </c>
      <c r="F6885" s="83" t="s">
        <v>184</v>
      </c>
      <c r="G6885" s="97">
        <v>13</v>
      </c>
      <c r="H6885" s="97">
        <v>515.87301587301602</v>
      </c>
    </row>
    <row r="6886" spans="1:8" x14ac:dyDescent="0.25">
      <c r="A6886" s="82">
        <v>6886</v>
      </c>
      <c r="B6886" s="83" t="s">
        <v>952</v>
      </c>
      <c r="C6886" s="84">
        <v>0.32083333333333336</v>
      </c>
      <c r="D6886" s="83" t="s">
        <v>846</v>
      </c>
      <c r="E6886" s="83" t="s">
        <v>24</v>
      </c>
      <c r="F6886" s="83" t="s">
        <v>1068</v>
      </c>
      <c r="G6886" s="97">
        <v>8</v>
      </c>
      <c r="H6886" s="97">
        <v>317.46031746031798</v>
      </c>
    </row>
    <row r="6887" spans="1:8" x14ac:dyDescent="0.25">
      <c r="A6887" s="82">
        <v>6887</v>
      </c>
      <c r="B6887" s="83" t="s">
        <v>952</v>
      </c>
      <c r="C6887" s="84">
        <v>0.32083333333333336</v>
      </c>
      <c r="D6887" s="83" t="s">
        <v>846</v>
      </c>
      <c r="E6887" s="83" t="s">
        <v>24</v>
      </c>
      <c r="F6887" s="83" t="s">
        <v>1073</v>
      </c>
      <c r="G6887" s="97">
        <v>1</v>
      </c>
      <c r="H6887" s="97">
        <v>39.682539682539698</v>
      </c>
    </row>
    <row r="6888" spans="1:8" x14ac:dyDescent="0.25">
      <c r="A6888" s="82">
        <v>6888</v>
      </c>
      <c r="B6888" s="83" t="s">
        <v>952</v>
      </c>
      <c r="C6888" s="84">
        <v>0.32083333333333336</v>
      </c>
      <c r="D6888" s="83" t="s">
        <v>846</v>
      </c>
      <c r="E6888" s="83" t="s">
        <v>24</v>
      </c>
      <c r="F6888" s="83" t="s">
        <v>733</v>
      </c>
      <c r="G6888" s="97">
        <v>2</v>
      </c>
      <c r="H6888" s="97">
        <v>79.365079365079396</v>
      </c>
    </row>
    <row r="6889" spans="1:8" x14ac:dyDescent="0.25">
      <c r="A6889" s="82">
        <v>6889</v>
      </c>
      <c r="B6889" s="83" t="s">
        <v>952</v>
      </c>
      <c r="C6889" s="84">
        <v>0.32083333333333336</v>
      </c>
      <c r="D6889" s="83" t="s">
        <v>846</v>
      </c>
      <c r="E6889" s="83" t="s">
        <v>24</v>
      </c>
      <c r="F6889" s="83" t="s">
        <v>1072</v>
      </c>
      <c r="G6889" s="97">
        <v>5</v>
      </c>
      <c r="H6889" s="97">
        <v>198.41269841269801</v>
      </c>
    </row>
    <row r="6890" spans="1:8" x14ac:dyDescent="0.25">
      <c r="A6890" s="82">
        <v>6890</v>
      </c>
      <c r="B6890" s="83" t="s">
        <v>952</v>
      </c>
      <c r="C6890" s="84">
        <v>0.32083333333333336</v>
      </c>
      <c r="D6890" s="83" t="s">
        <v>846</v>
      </c>
      <c r="E6890" s="83" t="s">
        <v>24</v>
      </c>
      <c r="F6890" s="83" t="s">
        <v>50</v>
      </c>
      <c r="G6890" s="97">
        <v>3</v>
      </c>
      <c r="H6890" s="97">
        <v>119.04761904761899</v>
      </c>
    </row>
    <row r="6891" spans="1:8" x14ac:dyDescent="0.25">
      <c r="A6891" s="82">
        <v>6891</v>
      </c>
      <c r="B6891" s="83" t="s">
        <v>952</v>
      </c>
      <c r="C6891" s="84">
        <v>0.32083333333333336</v>
      </c>
      <c r="D6891" s="83" t="s">
        <v>846</v>
      </c>
      <c r="E6891" s="83" t="s">
        <v>24</v>
      </c>
      <c r="F6891" s="83" t="s">
        <v>1071</v>
      </c>
      <c r="G6891" s="97">
        <v>3</v>
      </c>
      <c r="H6891" s="97">
        <v>119.04761904761899</v>
      </c>
    </row>
    <row r="6892" spans="1:8" x14ac:dyDescent="0.25">
      <c r="A6892" s="82">
        <v>6892</v>
      </c>
      <c r="B6892" s="83" t="s">
        <v>952</v>
      </c>
      <c r="C6892" s="84">
        <v>0.32083333333333336</v>
      </c>
      <c r="D6892" s="83" t="s">
        <v>846</v>
      </c>
      <c r="E6892" s="83" t="s">
        <v>24</v>
      </c>
      <c r="F6892" s="83" t="s">
        <v>1023</v>
      </c>
      <c r="G6892" s="97">
        <v>4</v>
      </c>
      <c r="H6892" s="97">
        <v>158.73015873015899</v>
      </c>
    </row>
    <row r="6893" spans="1:8" x14ac:dyDescent="0.25">
      <c r="A6893" s="82">
        <v>6893</v>
      </c>
      <c r="B6893" s="83" t="s">
        <v>952</v>
      </c>
      <c r="C6893" s="84">
        <v>0.32083333333333336</v>
      </c>
      <c r="D6893" s="83" t="s">
        <v>846</v>
      </c>
      <c r="E6893" s="83" t="s">
        <v>24</v>
      </c>
      <c r="F6893" s="83" t="s">
        <v>1029</v>
      </c>
      <c r="G6893" s="97">
        <v>4</v>
      </c>
      <c r="H6893" s="97">
        <v>158.73015873015899</v>
      </c>
    </row>
    <row r="6894" spans="1:8" x14ac:dyDescent="0.25">
      <c r="A6894" s="82">
        <v>6894</v>
      </c>
      <c r="B6894" s="83" t="s">
        <v>952</v>
      </c>
      <c r="C6894" s="84">
        <v>0.32083333333333336</v>
      </c>
      <c r="D6894" s="83" t="s">
        <v>846</v>
      </c>
      <c r="E6894" s="83" t="s">
        <v>24</v>
      </c>
      <c r="F6894" s="83" t="s">
        <v>1067</v>
      </c>
      <c r="G6894" s="97">
        <v>1</v>
      </c>
      <c r="H6894" s="97">
        <v>39.682539682539698</v>
      </c>
    </row>
    <row r="6895" spans="1:8" x14ac:dyDescent="0.25">
      <c r="A6895" s="82">
        <v>6895</v>
      </c>
      <c r="B6895" s="83" t="s">
        <v>952</v>
      </c>
      <c r="C6895" s="84">
        <v>0.32083333333333336</v>
      </c>
      <c r="D6895" s="83" t="s">
        <v>846</v>
      </c>
      <c r="E6895" s="83" t="s">
        <v>24</v>
      </c>
      <c r="F6895" s="83" t="s">
        <v>51</v>
      </c>
      <c r="G6895" s="97">
        <v>1</v>
      </c>
      <c r="H6895" s="97">
        <v>39.682539682539698</v>
      </c>
    </row>
    <row r="6896" spans="1:8" x14ac:dyDescent="0.25">
      <c r="A6896" s="82">
        <v>6896</v>
      </c>
      <c r="B6896" s="83" t="s">
        <v>952</v>
      </c>
      <c r="C6896" s="84">
        <v>0.32083333333333336</v>
      </c>
      <c r="D6896" s="83" t="s">
        <v>846</v>
      </c>
      <c r="E6896" s="83" t="s">
        <v>24</v>
      </c>
      <c r="F6896" s="83" t="s">
        <v>54</v>
      </c>
      <c r="G6896" s="97">
        <v>1</v>
      </c>
      <c r="H6896" s="97">
        <v>39.682539682539698</v>
      </c>
    </row>
    <row r="6897" spans="1:8" x14ac:dyDescent="0.25">
      <c r="A6897" s="82">
        <v>6897</v>
      </c>
      <c r="B6897" s="83" t="s">
        <v>952</v>
      </c>
      <c r="C6897" s="84">
        <v>0.32083333333333336</v>
      </c>
      <c r="D6897" s="83" t="s">
        <v>846</v>
      </c>
      <c r="E6897" s="83" t="s">
        <v>24</v>
      </c>
      <c r="F6897" s="83" t="s">
        <v>692</v>
      </c>
      <c r="G6897" s="97">
        <v>8</v>
      </c>
      <c r="H6897" s="97">
        <v>317.46031746031798</v>
      </c>
    </row>
    <row r="6898" spans="1:8" x14ac:dyDescent="0.25">
      <c r="A6898" s="82">
        <v>6898</v>
      </c>
      <c r="B6898" s="83" t="s">
        <v>952</v>
      </c>
      <c r="C6898" s="84">
        <v>0.32083333333333336</v>
      </c>
      <c r="D6898" s="83" t="s">
        <v>846</v>
      </c>
      <c r="E6898" s="83" t="s">
        <v>24</v>
      </c>
      <c r="F6898" s="83" t="s">
        <v>296</v>
      </c>
      <c r="G6898" s="97">
        <v>6</v>
      </c>
      <c r="H6898" s="97">
        <v>238.09523809523799</v>
      </c>
    </row>
    <row r="6899" spans="1:8" x14ac:dyDescent="0.25">
      <c r="A6899" s="82">
        <v>6899</v>
      </c>
      <c r="B6899" s="83" t="s">
        <v>952</v>
      </c>
      <c r="C6899" s="84">
        <v>0.32083333333333336</v>
      </c>
      <c r="D6899" s="83" t="s">
        <v>846</v>
      </c>
      <c r="E6899" s="83" t="s">
        <v>24</v>
      </c>
      <c r="F6899" s="83" t="s">
        <v>1017</v>
      </c>
      <c r="G6899" s="97">
        <v>1</v>
      </c>
      <c r="H6899" s="97">
        <v>39.682539682539698</v>
      </c>
    </row>
    <row r="6900" spans="1:8" x14ac:dyDescent="0.25">
      <c r="A6900" s="82">
        <v>6900</v>
      </c>
      <c r="B6900" s="83" t="s">
        <v>952</v>
      </c>
      <c r="C6900" s="84">
        <v>0.32083333333333336</v>
      </c>
      <c r="D6900" s="83" t="s">
        <v>846</v>
      </c>
      <c r="E6900" s="83" t="s">
        <v>24</v>
      </c>
      <c r="F6900" s="83" t="s">
        <v>696</v>
      </c>
      <c r="G6900" s="97">
        <v>2</v>
      </c>
      <c r="H6900" s="97">
        <v>79.365079365079396</v>
      </c>
    </row>
    <row r="6901" spans="1:8" x14ac:dyDescent="0.25">
      <c r="A6901" s="82">
        <v>6901</v>
      </c>
      <c r="B6901" s="83" t="s">
        <v>952</v>
      </c>
      <c r="C6901" s="84">
        <v>0.32083333333333336</v>
      </c>
      <c r="D6901" s="83" t="s">
        <v>846</v>
      </c>
      <c r="E6901" s="83" t="s">
        <v>24</v>
      </c>
      <c r="F6901" s="83" t="s">
        <v>1001</v>
      </c>
      <c r="G6901" s="97">
        <v>1</v>
      </c>
      <c r="H6901" s="97">
        <v>39.682539682539698</v>
      </c>
    </row>
    <row r="6902" spans="1:8" x14ac:dyDescent="0.25">
      <c r="A6902" s="82">
        <v>6902</v>
      </c>
      <c r="B6902" s="83" t="s">
        <v>953</v>
      </c>
      <c r="C6902" s="84">
        <v>0.32291666666666669</v>
      </c>
      <c r="D6902" s="83" t="s">
        <v>23</v>
      </c>
      <c r="E6902" s="83" t="s">
        <v>24</v>
      </c>
      <c r="F6902" s="83" t="s">
        <v>26</v>
      </c>
      <c r="G6902" s="97">
        <v>171</v>
      </c>
      <c r="H6902" s="97">
        <v>4275</v>
      </c>
    </row>
    <row r="6903" spans="1:8" x14ac:dyDescent="0.25">
      <c r="A6903" s="82">
        <v>6903</v>
      </c>
      <c r="B6903" s="83" t="s">
        <v>953</v>
      </c>
      <c r="C6903" s="84">
        <v>0.32291666666666669</v>
      </c>
      <c r="D6903" s="83" t="s">
        <v>23</v>
      </c>
      <c r="E6903" s="83" t="s">
        <v>24</v>
      </c>
      <c r="F6903" s="83" t="s">
        <v>1070</v>
      </c>
      <c r="G6903" s="97">
        <v>63</v>
      </c>
      <c r="H6903" s="97">
        <v>1575</v>
      </c>
    </row>
    <row r="6904" spans="1:8" x14ac:dyDescent="0.25">
      <c r="A6904" s="82">
        <v>6904</v>
      </c>
      <c r="B6904" s="83" t="s">
        <v>953</v>
      </c>
      <c r="C6904" s="84">
        <v>0.32291666666666669</v>
      </c>
      <c r="D6904" s="83" t="s">
        <v>23</v>
      </c>
      <c r="E6904" s="83" t="s">
        <v>24</v>
      </c>
      <c r="F6904" s="83" t="s">
        <v>28</v>
      </c>
      <c r="G6904" s="97">
        <v>31</v>
      </c>
      <c r="H6904" s="97">
        <v>775</v>
      </c>
    </row>
    <row r="6905" spans="1:8" x14ac:dyDescent="0.25">
      <c r="A6905" s="82">
        <v>6905</v>
      </c>
      <c r="B6905" s="83" t="s">
        <v>953</v>
      </c>
      <c r="C6905" s="84">
        <v>0.32291666666666669</v>
      </c>
      <c r="D6905" s="83" t="s">
        <v>23</v>
      </c>
      <c r="E6905" s="83" t="s">
        <v>24</v>
      </c>
      <c r="F6905" s="83" t="s">
        <v>1068</v>
      </c>
      <c r="G6905" s="97">
        <v>8</v>
      </c>
      <c r="H6905" s="97">
        <v>200</v>
      </c>
    </row>
    <row r="6906" spans="1:8" x14ac:dyDescent="0.25">
      <c r="A6906" s="82">
        <v>6906</v>
      </c>
      <c r="B6906" s="83" t="s">
        <v>953</v>
      </c>
      <c r="C6906" s="84">
        <v>0.32291666666666669</v>
      </c>
      <c r="D6906" s="83" t="s">
        <v>23</v>
      </c>
      <c r="E6906" s="83" t="s">
        <v>24</v>
      </c>
      <c r="F6906" s="83" t="s">
        <v>1027</v>
      </c>
      <c r="G6906" s="97">
        <v>13</v>
      </c>
      <c r="H6906" s="97">
        <v>325</v>
      </c>
    </row>
    <row r="6907" spans="1:8" x14ac:dyDescent="0.25">
      <c r="A6907" s="82">
        <v>6907</v>
      </c>
      <c r="B6907" s="83" t="s">
        <v>953</v>
      </c>
      <c r="C6907" s="84">
        <v>0.32291666666666669</v>
      </c>
      <c r="D6907" s="83" t="s">
        <v>23</v>
      </c>
      <c r="E6907" s="83" t="s">
        <v>24</v>
      </c>
      <c r="F6907" s="83" t="s">
        <v>699</v>
      </c>
      <c r="G6907" s="97">
        <v>10</v>
      </c>
      <c r="H6907" s="97">
        <v>250</v>
      </c>
    </row>
    <row r="6908" spans="1:8" x14ac:dyDescent="0.25">
      <c r="A6908" s="82">
        <v>6908</v>
      </c>
      <c r="B6908" s="83" t="s">
        <v>953</v>
      </c>
      <c r="C6908" s="84">
        <v>0.32291666666666669</v>
      </c>
      <c r="D6908" s="83" t="s">
        <v>23</v>
      </c>
      <c r="E6908" s="83" t="s">
        <v>24</v>
      </c>
      <c r="F6908" s="83" t="s">
        <v>84</v>
      </c>
      <c r="G6908" s="97">
        <v>2</v>
      </c>
      <c r="H6908" s="97">
        <v>50</v>
      </c>
    </row>
    <row r="6909" spans="1:8" x14ac:dyDescent="0.25">
      <c r="A6909" s="82">
        <v>6909</v>
      </c>
      <c r="B6909" s="83" t="s">
        <v>953</v>
      </c>
      <c r="C6909" s="84">
        <v>0.32291666666666669</v>
      </c>
      <c r="D6909" s="83" t="s">
        <v>23</v>
      </c>
      <c r="E6909" s="83" t="s">
        <v>24</v>
      </c>
      <c r="F6909" s="83" t="s">
        <v>31</v>
      </c>
      <c r="G6909" s="97">
        <v>8</v>
      </c>
      <c r="H6909" s="97">
        <v>200</v>
      </c>
    </row>
    <row r="6910" spans="1:8" x14ac:dyDescent="0.25">
      <c r="A6910" s="82">
        <v>6910</v>
      </c>
      <c r="B6910" s="83" t="s">
        <v>953</v>
      </c>
      <c r="C6910" s="84">
        <v>0.32291666666666669</v>
      </c>
      <c r="D6910" s="83" t="s">
        <v>23</v>
      </c>
      <c r="E6910" s="83" t="s">
        <v>24</v>
      </c>
      <c r="F6910" s="83" t="s">
        <v>184</v>
      </c>
      <c r="G6910" s="97">
        <v>5</v>
      </c>
      <c r="H6910" s="97">
        <v>125</v>
      </c>
    </row>
    <row r="6911" spans="1:8" x14ac:dyDescent="0.25">
      <c r="A6911" s="82">
        <v>6911</v>
      </c>
      <c r="B6911" s="83" t="s">
        <v>953</v>
      </c>
      <c r="C6911" s="84">
        <v>0.32291666666666669</v>
      </c>
      <c r="D6911" s="83" t="s">
        <v>23</v>
      </c>
      <c r="E6911" s="83" t="s">
        <v>24</v>
      </c>
      <c r="F6911" s="83" t="s">
        <v>50</v>
      </c>
      <c r="G6911" s="97">
        <v>1</v>
      </c>
      <c r="H6911" s="97">
        <v>25</v>
      </c>
    </row>
    <row r="6912" spans="1:8" x14ac:dyDescent="0.25">
      <c r="A6912" s="82">
        <v>6912</v>
      </c>
      <c r="B6912" s="83" t="s">
        <v>953</v>
      </c>
      <c r="C6912" s="84">
        <v>0.32291666666666669</v>
      </c>
      <c r="D6912" s="83" t="s">
        <v>23</v>
      </c>
      <c r="E6912" s="83" t="s">
        <v>24</v>
      </c>
      <c r="F6912" s="83" t="s">
        <v>120</v>
      </c>
      <c r="G6912" s="97">
        <v>6</v>
      </c>
      <c r="H6912" s="97">
        <v>150</v>
      </c>
    </row>
    <row r="6913" spans="1:8" x14ac:dyDescent="0.25">
      <c r="A6913" s="82">
        <v>6913</v>
      </c>
      <c r="B6913" s="83" t="s">
        <v>953</v>
      </c>
      <c r="C6913" s="84">
        <v>0.32291666666666669</v>
      </c>
      <c r="D6913" s="83" t="s">
        <v>23</v>
      </c>
      <c r="E6913" s="83" t="s">
        <v>24</v>
      </c>
      <c r="F6913" s="83" t="s">
        <v>27</v>
      </c>
      <c r="G6913" s="97">
        <v>10</v>
      </c>
      <c r="H6913" s="97">
        <v>250</v>
      </c>
    </row>
    <row r="6914" spans="1:8" x14ac:dyDescent="0.25">
      <c r="A6914" s="82">
        <v>6914</v>
      </c>
      <c r="B6914" s="83" t="s">
        <v>953</v>
      </c>
      <c r="C6914" s="84">
        <v>0.32291666666666669</v>
      </c>
      <c r="D6914" s="83" t="s">
        <v>23</v>
      </c>
      <c r="E6914" s="83" t="s">
        <v>24</v>
      </c>
      <c r="F6914" s="83" t="s">
        <v>58</v>
      </c>
      <c r="G6914" s="97">
        <v>7</v>
      </c>
      <c r="H6914" s="97">
        <v>175</v>
      </c>
    </row>
    <row r="6915" spans="1:8" x14ac:dyDescent="0.25">
      <c r="A6915" s="82">
        <v>6915</v>
      </c>
      <c r="B6915" s="83" t="s">
        <v>953</v>
      </c>
      <c r="C6915" s="84">
        <v>0.32291666666666669</v>
      </c>
      <c r="D6915" s="83" t="s">
        <v>23</v>
      </c>
      <c r="E6915" s="83" t="s">
        <v>24</v>
      </c>
      <c r="F6915" s="83" t="s">
        <v>30</v>
      </c>
      <c r="G6915" s="97">
        <v>6</v>
      </c>
      <c r="H6915" s="97">
        <v>150</v>
      </c>
    </row>
    <row r="6916" spans="1:8" x14ac:dyDescent="0.25">
      <c r="A6916" s="82">
        <v>6916</v>
      </c>
      <c r="B6916" s="83" t="s">
        <v>953</v>
      </c>
      <c r="C6916" s="84">
        <v>0.32291666666666669</v>
      </c>
      <c r="D6916" s="83" t="s">
        <v>23</v>
      </c>
      <c r="E6916" s="83" t="s">
        <v>24</v>
      </c>
      <c r="F6916" s="83" t="s">
        <v>498</v>
      </c>
      <c r="G6916" s="97">
        <v>22</v>
      </c>
      <c r="H6916" s="97">
        <v>550</v>
      </c>
    </row>
    <row r="6917" spans="1:8" x14ac:dyDescent="0.25">
      <c r="A6917" s="82">
        <v>6917</v>
      </c>
      <c r="B6917" s="83" t="s">
        <v>953</v>
      </c>
      <c r="C6917" s="84">
        <v>0.32291666666666669</v>
      </c>
      <c r="D6917" s="83" t="s">
        <v>23</v>
      </c>
      <c r="E6917" s="83" t="s">
        <v>24</v>
      </c>
      <c r="F6917" s="83" t="s">
        <v>733</v>
      </c>
      <c r="G6917" s="97">
        <v>8</v>
      </c>
      <c r="H6917" s="97">
        <v>200</v>
      </c>
    </row>
    <row r="6918" spans="1:8" x14ac:dyDescent="0.25">
      <c r="A6918" s="82">
        <v>6918</v>
      </c>
      <c r="B6918" s="83" t="s">
        <v>953</v>
      </c>
      <c r="C6918" s="84">
        <v>0.32291666666666669</v>
      </c>
      <c r="D6918" s="83" t="s">
        <v>23</v>
      </c>
      <c r="E6918" s="83" t="s">
        <v>24</v>
      </c>
      <c r="F6918" s="83" t="s">
        <v>1057</v>
      </c>
      <c r="G6918" s="97">
        <v>7</v>
      </c>
      <c r="H6918" s="97">
        <v>175</v>
      </c>
    </row>
    <row r="6919" spans="1:8" x14ac:dyDescent="0.25">
      <c r="A6919" s="82">
        <v>6919</v>
      </c>
      <c r="B6919" s="83" t="s">
        <v>953</v>
      </c>
      <c r="C6919" s="84">
        <v>0.32291666666666669</v>
      </c>
      <c r="D6919" s="83" t="s">
        <v>23</v>
      </c>
      <c r="E6919" s="83" t="s">
        <v>24</v>
      </c>
      <c r="F6919" s="83" t="s">
        <v>1028</v>
      </c>
      <c r="G6919" s="97">
        <v>4</v>
      </c>
      <c r="H6919" s="97">
        <v>100</v>
      </c>
    </row>
    <row r="6920" spans="1:8" x14ac:dyDescent="0.25">
      <c r="A6920" s="82">
        <v>6920</v>
      </c>
      <c r="B6920" s="83" t="s">
        <v>953</v>
      </c>
      <c r="C6920" s="84">
        <v>0.32291666666666669</v>
      </c>
      <c r="D6920" s="83" t="s">
        <v>23</v>
      </c>
      <c r="E6920" s="83" t="s">
        <v>24</v>
      </c>
      <c r="F6920" s="83" t="s">
        <v>37</v>
      </c>
      <c r="G6920" s="97">
        <v>3</v>
      </c>
      <c r="H6920" s="97">
        <v>75</v>
      </c>
    </row>
    <row r="6921" spans="1:8" x14ac:dyDescent="0.25">
      <c r="A6921" s="82">
        <v>6921</v>
      </c>
      <c r="B6921" s="83" t="s">
        <v>953</v>
      </c>
      <c r="C6921" s="84">
        <v>0.32291666666666669</v>
      </c>
      <c r="D6921" s="83" t="s">
        <v>23</v>
      </c>
      <c r="E6921" s="83" t="s">
        <v>24</v>
      </c>
      <c r="F6921" s="83" t="s">
        <v>1026</v>
      </c>
      <c r="G6921" s="97">
        <v>4</v>
      </c>
      <c r="H6921" s="97">
        <v>100</v>
      </c>
    </row>
    <row r="6922" spans="1:8" x14ac:dyDescent="0.25">
      <c r="A6922" s="82">
        <v>6922</v>
      </c>
      <c r="B6922" s="83" t="s">
        <v>953</v>
      </c>
      <c r="C6922" s="84">
        <v>0.32291666666666669</v>
      </c>
      <c r="D6922" s="83" t="s">
        <v>23</v>
      </c>
      <c r="E6922" s="83" t="s">
        <v>24</v>
      </c>
      <c r="F6922" s="83" t="s">
        <v>1074</v>
      </c>
      <c r="G6922" s="97">
        <v>2</v>
      </c>
      <c r="H6922" s="97">
        <v>50</v>
      </c>
    </row>
    <row r="6923" spans="1:8" x14ac:dyDescent="0.25">
      <c r="A6923" s="82">
        <v>6923</v>
      </c>
      <c r="B6923" s="83" t="s">
        <v>953</v>
      </c>
      <c r="C6923" s="84">
        <v>0.32291666666666669</v>
      </c>
      <c r="D6923" s="83" t="s">
        <v>23</v>
      </c>
      <c r="E6923" s="83" t="s">
        <v>24</v>
      </c>
      <c r="F6923" s="83" t="s">
        <v>45</v>
      </c>
      <c r="G6923" s="97">
        <v>5</v>
      </c>
      <c r="H6923" s="97">
        <v>125</v>
      </c>
    </row>
    <row r="6924" spans="1:8" x14ac:dyDescent="0.25">
      <c r="A6924" s="82">
        <v>6924</v>
      </c>
      <c r="B6924" s="83" t="s">
        <v>953</v>
      </c>
      <c r="C6924" s="84">
        <v>0.32291666666666669</v>
      </c>
      <c r="D6924" s="83" t="s">
        <v>23</v>
      </c>
      <c r="E6924" s="83" t="s">
        <v>24</v>
      </c>
      <c r="F6924" s="83" t="s">
        <v>1017</v>
      </c>
      <c r="G6924" s="97">
        <v>6</v>
      </c>
      <c r="H6924" s="97">
        <v>150</v>
      </c>
    </row>
    <row r="6925" spans="1:8" x14ac:dyDescent="0.25">
      <c r="A6925" s="82">
        <v>6925</v>
      </c>
      <c r="B6925" s="83" t="s">
        <v>953</v>
      </c>
      <c r="C6925" s="84">
        <v>0.61249999999999993</v>
      </c>
      <c r="D6925" s="83" t="s">
        <v>928</v>
      </c>
      <c r="E6925" s="83" t="s">
        <v>24</v>
      </c>
      <c r="F6925" s="83" t="s">
        <v>1075</v>
      </c>
      <c r="G6925" s="97">
        <v>391</v>
      </c>
      <c r="H6925" s="97">
        <v>52837.837837837797</v>
      </c>
    </row>
    <row r="6926" spans="1:8" x14ac:dyDescent="0.25">
      <c r="A6926" s="82">
        <v>6926</v>
      </c>
      <c r="B6926" s="83" t="s">
        <v>954</v>
      </c>
      <c r="C6926" s="84">
        <v>0.32291666666666669</v>
      </c>
      <c r="D6926" s="83" t="s">
        <v>917</v>
      </c>
      <c r="E6926" s="83" t="s">
        <v>24</v>
      </c>
      <c r="F6926" s="83" t="s">
        <v>1026</v>
      </c>
      <c r="G6926" s="97">
        <v>9</v>
      </c>
      <c r="H6926" s="97">
        <v>450</v>
      </c>
    </row>
    <row r="6927" spans="1:8" x14ac:dyDescent="0.25">
      <c r="A6927" s="82">
        <v>6927</v>
      </c>
      <c r="B6927" s="83" t="s">
        <v>954</v>
      </c>
      <c r="C6927" s="84">
        <v>0.32291666666666669</v>
      </c>
      <c r="D6927" s="83" t="s">
        <v>917</v>
      </c>
      <c r="E6927" s="83" t="s">
        <v>24</v>
      </c>
      <c r="F6927" s="83" t="s">
        <v>26</v>
      </c>
      <c r="G6927" s="97">
        <v>242</v>
      </c>
      <c r="H6927" s="97">
        <v>12100</v>
      </c>
    </row>
    <row r="6928" spans="1:8" x14ac:dyDescent="0.25">
      <c r="A6928" s="82">
        <v>6928</v>
      </c>
      <c r="B6928" s="83" t="s">
        <v>954</v>
      </c>
      <c r="C6928" s="84">
        <v>0.32291666666666669</v>
      </c>
      <c r="D6928" s="83" t="s">
        <v>917</v>
      </c>
      <c r="E6928" s="83" t="s">
        <v>24</v>
      </c>
      <c r="F6928" s="83" t="s">
        <v>1037</v>
      </c>
      <c r="G6928" s="97">
        <v>2</v>
      </c>
      <c r="H6928" s="97">
        <v>100</v>
      </c>
    </row>
    <row r="6929" spans="1:8" x14ac:dyDescent="0.25">
      <c r="A6929" s="82">
        <v>6929</v>
      </c>
      <c r="B6929" s="83" t="s">
        <v>954</v>
      </c>
      <c r="C6929" s="84">
        <v>0.32291666666666669</v>
      </c>
      <c r="D6929" s="83" t="s">
        <v>917</v>
      </c>
      <c r="E6929" s="83" t="s">
        <v>24</v>
      </c>
      <c r="F6929" s="83" t="s">
        <v>1072</v>
      </c>
      <c r="G6929" s="97">
        <v>8</v>
      </c>
      <c r="H6929" s="97">
        <v>400</v>
      </c>
    </row>
    <row r="6930" spans="1:8" x14ac:dyDescent="0.25">
      <c r="A6930" s="82">
        <v>6930</v>
      </c>
      <c r="B6930" s="83" t="s">
        <v>954</v>
      </c>
      <c r="C6930" s="84">
        <v>0.32291666666666669</v>
      </c>
      <c r="D6930" s="83" t="s">
        <v>917</v>
      </c>
      <c r="E6930" s="83" t="s">
        <v>24</v>
      </c>
      <c r="F6930" s="83" t="s">
        <v>483</v>
      </c>
      <c r="G6930" s="97">
        <v>2</v>
      </c>
      <c r="H6930" s="97">
        <v>100</v>
      </c>
    </row>
    <row r="6931" spans="1:8" x14ac:dyDescent="0.25">
      <c r="A6931" s="82">
        <v>6931</v>
      </c>
      <c r="B6931" s="83" t="s">
        <v>954</v>
      </c>
      <c r="C6931" s="84">
        <v>0.32291666666666669</v>
      </c>
      <c r="D6931" s="83" t="s">
        <v>917</v>
      </c>
      <c r="E6931" s="83" t="s">
        <v>24</v>
      </c>
      <c r="F6931" s="83" t="s">
        <v>1042</v>
      </c>
      <c r="G6931" s="97">
        <v>231</v>
      </c>
      <c r="H6931" s="97">
        <v>11550</v>
      </c>
    </row>
    <row r="6932" spans="1:8" x14ac:dyDescent="0.25">
      <c r="A6932" s="82">
        <v>6932</v>
      </c>
      <c r="B6932" s="83" t="s">
        <v>954</v>
      </c>
      <c r="C6932" s="84">
        <v>0.32291666666666669</v>
      </c>
      <c r="D6932" s="83" t="s">
        <v>917</v>
      </c>
      <c r="E6932" s="83" t="s">
        <v>24</v>
      </c>
      <c r="F6932" s="83" t="s">
        <v>996</v>
      </c>
      <c r="G6932" s="97">
        <v>94</v>
      </c>
      <c r="H6932" s="97">
        <v>4700</v>
      </c>
    </row>
    <row r="6933" spans="1:8" x14ac:dyDescent="0.25">
      <c r="A6933" s="82">
        <v>6933</v>
      </c>
      <c r="B6933" s="83" t="s">
        <v>954</v>
      </c>
      <c r="C6933" s="84">
        <v>0.32291666666666669</v>
      </c>
      <c r="D6933" s="83" t="s">
        <v>917</v>
      </c>
      <c r="E6933" s="83" t="s">
        <v>24</v>
      </c>
      <c r="F6933" s="83" t="s">
        <v>1068</v>
      </c>
      <c r="G6933" s="97">
        <v>10</v>
      </c>
      <c r="H6933" s="97">
        <v>500</v>
      </c>
    </row>
    <row r="6934" spans="1:8" x14ac:dyDescent="0.25">
      <c r="A6934" s="82">
        <v>6934</v>
      </c>
      <c r="B6934" s="83" t="s">
        <v>954</v>
      </c>
      <c r="C6934" s="84">
        <v>0.32291666666666669</v>
      </c>
      <c r="D6934" s="83" t="s">
        <v>917</v>
      </c>
      <c r="E6934" s="83" t="s">
        <v>24</v>
      </c>
      <c r="F6934" s="83" t="s">
        <v>1040</v>
      </c>
      <c r="G6934" s="97">
        <v>13</v>
      </c>
      <c r="H6934" s="97">
        <v>650</v>
      </c>
    </row>
    <row r="6935" spans="1:8" x14ac:dyDescent="0.25">
      <c r="A6935" s="82">
        <v>6935</v>
      </c>
      <c r="B6935" s="83" t="s">
        <v>954</v>
      </c>
      <c r="C6935" s="84">
        <v>0.32291666666666669</v>
      </c>
      <c r="D6935" s="83" t="s">
        <v>917</v>
      </c>
      <c r="E6935" s="83" t="s">
        <v>24</v>
      </c>
      <c r="F6935" s="83" t="s">
        <v>1028</v>
      </c>
      <c r="G6935" s="97">
        <v>14</v>
      </c>
      <c r="H6935" s="97">
        <v>700</v>
      </c>
    </row>
    <row r="6936" spans="1:8" x14ac:dyDescent="0.25">
      <c r="A6936" s="82">
        <v>6936</v>
      </c>
      <c r="B6936" s="83" t="s">
        <v>954</v>
      </c>
      <c r="C6936" s="84">
        <v>0.32291666666666669</v>
      </c>
      <c r="D6936" s="83" t="s">
        <v>917</v>
      </c>
      <c r="E6936" s="83" t="s">
        <v>24</v>
      </c>
      <c r="F6936" s="83" t="s">
        <v>1030</v>
      </c>
      <c r="G6936" s="97">
        <v>48</v>
      </c>
      <c r="H6936" s="97">
        <v>2400</v>
      </c>
    </row>
    <row r="6937" spans="1:8" x14ac:dyDescent="0.25">
      <c r="A6937" s="82">
        <v>6937</v>
      </c>
      <c r="B6937" s="83" t="s">
        <v>954</v>
      </c>
      <c r="C6937" s="84">
        <v>0.32291666666666669</v>
      </c>
      <c r="D6937" s="83" t="s">
        <v>917</v>
      </c>
      <c r="E6937" s="83" t="s">
        <v>24</v>
      </c>
      <c r="F6937" s="83" t="s">
        <v>997</v>
      </c>
      <c r="G6937" s="97">
        <v>28</v>
      </c>
      <c r="H6937" s="97">
        <v>1400</v>
      </c>
    </row>
    <row r="6938" spans="1:8" x14ac:dyDescent="0.25">
      <c r="A6938" s="82">
        <v>6938</v>
      </c>
      <c r="B6938" s="83" t="s">
        <v>954</v>
      </c>
      <c r="C6938" s="84">
        <v>0.32291666666666669</v>
      </c>
      <c r="D6938" s="83" t="s">
        <v>917</v>
      </c>
      <c r="E6938" s="83" t="s">
        <v>24</v>
      </c>
      <c r="F6938" s="83" t="s">
        <v>27</v>
      </c>
      <c r="G6938" s="97">
        <v>4</v>
      </c>
      <c r="H6938" s="97">
        <v>200</v>
      </c>
    </row>
    <row r="6939" spans="1:8" x14ac:dyDescent="0.25">
      <c r="A6939" s="82">
        <v>6939</v>
      </c>
      <c r="B6939" s="83" t="s">
        <v>954</v>
      </c>
      <c r="C6939" s="84">
        <v>0.32291666666666669</v>
      </c>
      <c r="D6939" s="83" t="s">
        <v>917</v>
      </c>
      <c r="E6939" s="83" t="s">
        <v>24</v>
      </c>
      <c r="F6939" s="83" t="s">
        <v>1044</v>
      </c>
      <c r="G6939" s="97">
        <v>9</v>
      </c>
      <c r="H6939" s="97">
        <v>450</v>
      </c>
    </row>
    <row r="6940" spans="1:8" x14ac:dyDescent="0.25">
      <c r="A6940" s="82">
        <v>6940</v>
      </c>
      <c r="B6940" s="83" t="s">
        <v>954</v>
      </c>
      <c r="C6940" s="84">
        <v>0.32291666666666669</v>
      </c>
      <c r="D6940" s="83" t="s">
        <v>917</v>
      </c>
      <c r="E6940" s="83" t="s">
        <v>24</v>
      </c>
      <c r="F6940" s="83" t="s">
        <v>1057</v>
      </c>
      <c r="G6940" s="97">
        <v>4</v>
      </c>
      <c r="H6940" s="97">
        <v>200</v>
      </c>
    </row>
    <row r="6941" spans="1:8" x14ac:dyDescent="0.25">
      <c r="A6941" s="82">
        <v>6941</v>
      </c>
      <c r="B6941" s="83" t="s">
        <v>954</v>
      </c>
      <c r="C6941" s="84">
        <v>0.32291666666666669</v>
      </c>
      <c r="D6941" s="83" t="s">
        <v>917</v>
      </c>
      <c r="E6941" s="83" t="s">
        <v>24</v>
      </c>
      <c r="F6941" s="83" t="s">
        <v>1061</v>
      </c>
      <c r="G6941" s="97">
        <v>12</v>
      </c>
      <c r="H6941" s="97">
        <v>600</v>
      </c>
    </row>
    <row r="6942" spans="1:8" x14ac:dyDescent="0.25">
      <c r="A6942" s="82">
        <v>6942</v>
      </c>
      <c r="B6942" s="83" t="s">
        <v>954</v>
      </c>
      <c r="C6942" s="84">
        <v>0.32291666666666669</v>
      </c>
      <c r="D6942" s="83" t="s">
        <v>917</v>
      </c>
      <c r="E6942" s="83" t="s">
        <v>24</v>
      </c>
      <c r="F6942" s="83" t="s">
        <v>205</v>
      </c>
      <c r="G6942" s="97">
        <v>1</v>
      </c>
      <c r="H6942" s="97">
        <v>50</v>
      </c>
    </row>
    <row r="6943" spans="1:8" x14ac:dyDescent="0.25">
      <c r="A6943" s="82">
        <v>6943</v>
      </c>
      <c r="B6943" s="83" t="s">
        <v>954</v>
      </c>
      <c r="C6943" s="84">
        <v>0.32291666666666669</v>
      </c>
      <c r="D6943" s="83" t="s">
        <v>917</v>
      </c>
      <c r="E6943" s="83" t="s">
        <v>24</v>
      </c>
      <c r="F6943" s="83" t="s">
        <v>327</v>
      </c>
      <c r="G6943" s="97">
        <v>7</v>
      </c>
      <c r="H6943" s="97">
        <v>350</v>
      </c>
    </row>
    <row r="6944" spans="1:8" x14ac:dyDescent="0.25">
      <c r="A6944" s="82">
        <v>6944</v>
      </c>
      <c r="B6944" s="83" t="s">
        <v>954</v>
      </c>
      <c r="C6944" s="84">
        <v>0.32291666666666669</v>
      </c>
      <c r="D6944" s="83" t="s">
        <v>917</v>
      </c>
      <c r="E6944" s="83" t="s">
        <v>24</v>
      </c>
      <c r="F6944" s="83" t="s">
        <v>1076</v>
      </c>
      <c r="G6944" s="97">
        <v>1</v>
      </c>
      <c r="H6944" s="97">
        <v>50</v>
      </c>
    </row>
    <row r="6945" spans="1:8" x14ac:dyDescent="0.25">
      <c r="A6945" s="82">
        <v>6945</v>
      </c>
      <c r="B6945" s="83" t="s">
        <v>954</v>
      </c>
      <c r="C6945" s="84">
        <v>0.32291666666666669</v>
      </c>
      <c r="D6945" s="83" t="s">
        <v>917</v>
      </c>
      <c r="E6945" s="83" t="s">
        <v>24</v>
      </c>
      <c r="F6945" s="83" t="s">
        <v>1077</v>
      </c>
      <c r="G6945" s="97">
        <v>3</v>
      </c>
      <c r="H6945" s="97">
        <v>150</v>
      </c>
    </row>
    <row r="6946" spans="1:8" x14ac:dyDescent="0.25">
      <c r="A6946" s="82">
        <v>6946</v>
      </c>
      <c r="B6946" s="83" t="s">
        <v>955</v>
      </c>
      <c r="C6946" s="84">
        <v>0.35416666666666669</v>
      </c>
      <c r="D6946" s="83" t="s">
        <v>284</v>
      </c>
      <c r="E6946" s="83" t="s">
        <v>24</v>
      </c>
      <c r="F6946" s="83" t="s">
        <v>26</v>
      </c>
      <c r="G6946" s="97">
        <v>91</v>
      </c>
      <c r="H6946" s="97">
        <v>2275</v>
      </c>
    </row>
    <row r="6947" spans="1:8" x14ac:dyDescent="0.25">
      <c r="A6947" s="82">
        <v>6947</v>
      </c>
      <c r="B6947" s="83" t="s">
        <v>955</v>
      </c>
      <c r="C6947" s="84">
        <v>0.35416666666666669</v>
      </c>
      <c r="D6947" s="83" t="s">
        <v>284</v>
      </c>
      <c r="E6947" s="83" t="s">
        <v>24</v>
      </c>
      <c r="F6947" s="83" t="s">
        <v>1078</v>
      </c>
      <c r="G6947" s="97">
        <v>65</v>
      </c>
      <c r="H6947" s="97">
        <v>1625</v>
      </c>
    </row>
    <row r="6948" spans="1:8" x14ac:dyDescent="0.25">
      <c r="A6948" s="82">
        <v>6948</v>
      </c>
      <c r="B6948" s="83" t="s">
        <v>955</v>
      </c>
      <c r="C6948" s="84">
        <v>0.35416666666666669</v>
      </c>
      <c r="D6948" s="83" t="s">
        <v>284</v>
      </c>
      <c r="E6948" s="83" t="s">
        <v>24</v>
      </c>
      <c r="F6948" s="83" t="s">
        <v>1068</v>
      </c>
      <c r="G6948" s="97">
        <v>9</v>
      </c>
      <c r="H6948" s="97">
        <v>225</v>
      </c>
    </row>
    <row r="6949" spans="1:8" x14ac:dyDescent="0.25">
      <c r="A6949" s="82">
        <v>6949</v>
      </c>
      <c r="B6949" s="83" t="s">
        <v>955</v>
      </c>
      <c r="C6949" s="84">
        <v>0.35416666666666669</v>
      </c>
      <c r="D6949" s="83" t="s">
        <v>284</v>
      </c>
      <c r="E6949" s="83" t="s">
        <v>24</v>
      </c>
      <c r="F6949" s="83" t="s">
        <v>498</v>
      </c>
      <c r="G6949" s="97">
        <v>137</v>
      </c>
      <c r="H6949" s="97">
        <v>3425</v>
      </c>
    </row>
    <row r="6950" spans="1:8" x14ac:dyDescent="0.25">
      <c r="A6950" s="82">
        <v>6950</v>
      </c>
      <c r="B6950" s="83" t="s">
        <v>955</v>
      </c>
      <c r="C6950" s="84">
        <v>0.35416666666666669</v>
      </c>
      <c r="D6950" s="83" t="s">
        <v>284</v>
      </c>
      <c r="E6950" s="83" t="s">
        <v>24</v>
      </c>
      <c r="F6950" s="83" t="s">
        <v>184</v>
      </c>
      <c r="G6950" s="97">
        <v>2</v>
      </c>
      <c r="H6950" s="97">
        <v>50</v>
      </c>
    </row>
    <row r="6951" spans="1:8" x14ac:dyDescent="0.25">
      <c r="A6951" s="82">
        <v>6951</v>
      </c>
      <c r="B6951" s="83" t="s">
        <v>955</v>
      </c>
      <c r="C6951" s="84">
        <v>0.35416666666666669</v>
      </c>
      <c r="D6951" s="83" t="s">
        <v>284</v>
      </c>
      <c r="E6951" s="83" t="s">
        <v>24</v>
      </c>
      <c r="F6951" s="83" t="s">
        <v>1030</v>
      </c>
      <c r="G6951" s="97">
        <v>58</v>
      </c>
      <c r="H6951" s="97">
        <v>1450</v>
      </c>
    </row>
    <row r="6952" spans="1:8" x14ac:dyDescent="0.25">
      <c r="A6952" s="82">
        <v>6952</v>
      </c>
      <c r="B6952" s="83" t="s">
        <v>955</v>
      </c>
      <c r="C6952" s="84">
        <v>0.35416666666666669</v>
      </c>
      <c r="D6952" s="83" t="s">
        <v>284</v>
      </c>
      <c r="E6952" s="83" t="s">
        <v>24</v>
      </c>
      <c r="F6952" s="83" t="s">
        <v>293</v>
      </c>
      <c r="G6952" s="97">
        <v>4</v>
      </c>
      <c r="H6952" s="97">
        <v>100</v>
      </c>
    </row>
    <row r="6953" spans="1:8" x14ac:dyDescent="0.25">
      <c r="A6953" s="82">
        <v>6953</v>
      </c>
      <c r="B6953" s="83" t="s">
        <v>955</v>
      </c>
      <c r="C6953" s="84">
        <v>0.35416666666666669</v>
      </c>
      <c r="D6953" s="83" t="s">
        <v>284</v>
      </c>
      <c r="E6953" s="83" t="s">
        <v>24</v>
      </c>
      <c r="F6953" s="83" t="s">
        <v>1026</v>
      </c>
      <c r="G6953" s="97">
        <v>7</v>
      </c>
      <c r="H6953" s="97">
        <v>175</v>
      </c>
    </row>
    <row r="6954" spans="1:8" x14ac:dyDescent="0.25">
      <c r="A6954" s="82">
        <v>6954</v>
      </c>
      <c r="B6954" s="83" t="s">
        <v>955</v>
      </c>
      <c r="C6954" s="84">
        <v>0.35416666666666669</v>
      </c>
      <c r="D6954" s="83" t="s">
        <v>284</v>
      </c>
      <c r="E6954" s="83" t="s">
        <v>24</v>
      </c>
      <c r="F6954" s="83" t="s">
        <v>997</v>
      </c>
      <c r="G6954" s="97">
        <v>22</v>
      </c>
      <c r="H6954" s="97">
        <v>550</v>
      </c>
    </row>
    <row r="6955" spans="1:8" x14ac:dyDescent="0.25">
      <c r="A6955" s="82">
        <v>6955</v>
      </c>
      <c r="B6955" s="83" t="s">
        <v>955</v>
      </c>
      <c r="C6955" s="84">
        <v>0.35416666666666669</v>
      </c>
      <c r="D6955" s="83" t="s">
        <v>284</v>
      </c>
      <c r="E6955" s="83" t="s">
        <v>24</v>
      </c>
      <c r="F6955" s="83" t="s">
        <v>1028</v>
      </c>
      <c r="G6955" s="97">
        <v>6</v>
      </c>
      <c r="H6955" s="97">
        <v>150</v>
      </c>
    </row>
    <row r="6956" spans="1:8" x14ac:dyDescent="0.25">
      <c r="A6956" s="82">
        <v>6956</v>
      </c>
      <c r="B6956" s="83" t="s">
        <v>955</v>
      </c>
      <c r="C6956" s="84">
        <v>0.35416666666666669</v>
      </c>
      <c r="D6956" s="83" t="s">
        <v>284</v>
      </c>
      <c r="E6956" s="83" t="s">
        <v>24</v>
      </c>
      <c r="F6956" s="83" t="s">
        <v>995</v>
      </c>
      <c r="G6956" s="97">
        <v>1</v>
      </c>
      <c r="H6956" s="97">
        <v>25</v>
      </c>
    </row>
    <row r="6957" spans="1:8" x14ac:dyDescent="0.25">
      <c r="A6957" s="82">
        <v>6957</v>
      </c>
      <c r="B6957" s="83" t="s">
        <v>955</v>
      </c>
      <c r="C6957" s="84">
        <v>0.35416666666666669</v>
      </c>
      <c r="D6957" s="83" t="s">
        <v>284</v>
      </c>
      <c r="E6957" s="83" t="s">
        <v>24</v>
      </c>
      <c r="F6957" s="83" t="s">
        <v>28</v>
      </c>
      <c r="G6957" s="97">
        <v>6</v>
      </c>
      <c r="H6957" s="97">
        <v>150</v>
      </c>
    </row>
    <row r="6958" spans="1:8" x14ac:dyDescent="0.25">
      <c r="A6958" s="82">
        <v>6958</v>
      </c>
      <c r="B6958" s="83" t="s">
        <v>955</v>
      </c>
      <c r="C6958" s="84">
        <v>0.35416666666666669</v>
      </c>
      <c r="D6958" s="83" t="s">
        <v>284</v>
      </c>
      <c r="E6958" s="83" t="s">
        <v>24</v>
      </c>
      <c r="F6958" s="83" t="s">
        <v>698</v>
      </c>
      <c r="G6958" s="97">
        <v>3</v>
      </c>
      <c r="H6958" s="97">
        <v>75</v>
      </c>
    </row>
    <row r="6959" spans="1:8" x14ac:dyDescent="0.25">
      <c r="A6959" s="82">
        <v>6959</v>
      </c>
      <c r="B6959" s="83" t="s">
        <v>955</v>
      </c>
      <c r="C6959" s="84">
        <v>0.35416666666666669</v>
      </c>
      <c r="D6959" s="83" t="s">
        <v>284</v>
      </c>
      <c r="E6959" s="83" t="s">
        <v>24</v>
      </c>
      <c r="F6959" s="83" t="s">
        <v>31</v>
      </c>
      <c r="G6959" s="97">
        <v>9</v>
      </c>
      <c r="H6959" s="97">
        <v>225</v>
      </c>
    </row>
    <row r="6960" spans="1:8" x14ac:dyDescent="0.25">
      <c r="A6960" s="82">
        <v>6960</v>
      </c>
      <c r="B6960" s="83" t="s">
        <v>955</v>
      </c>
      <c r="C6960" s="84">
        <v>0.35416666666666669</v>
      </c>
      <c r="D6960" s="83" t="s">
        <v>284</v>
      </c>
      <c r="E6960" s="83" t="s">
        <v>24</v>
      </c>
      <c r="F6960" s="83" t="s">
        <v>56</v>
      </c>
      <c r="G6960" s="97">
        <v>1</v>
      </c>
      <c r="H6960" s="97">
        <v>25</v>
      </c>
    </row>
    <row r="6961" spans="1:8" x14ac:dyDescent="0.25">
      <c r="A6961" s="82">
        <v>6961</v>
      </c>
      <c r="B6961" s="83" t="s">
        <v>955</v>
      </c>
      <c r="C6961" s="84">
        <v>0.35416666666666669</v>
      </c>
      <c r="D6961" s="83" t="s">
        <v>284</v>
      </c>
      <c r="E6961" s="83" t="s">
        <v>24</v>
      </c>
      <c r="F6961" s="83" t="s">
        <v>296</v>
      </c>
      <c r="G6961" s="97">
        <v>2</v>
      </c>
      <c r="H6961" s="97">
        <v>50</v>
      </c>
    </row>
    <row r="6962" spans="1:8" x14ac:dyDescent="0.25">
      <c r="A6962" s="82">
        <v>6962</v>
      </c>
      <c r="B6962" s="83" t="s">
        <v>955</v>
      </c>
      <c r="C6962" s="84">
        <v>0.35416666666666669</v>
      </c>
      <c r="D6962" s="83" t="s">
        <v>284</v>
      </c>
      <c r="E6962" s="83" t="s">
        <v>24</v>
      </c>
      <c r="F6962" s="83" t="s">
        <v>30</v>
      </c>
      <c r="G6962" s="97">
        <v>5</v>
      </c>
      <c r="H6962" s="97">
        <v>125</v>
      </c>
    </row>
    <row r="6963" spans="1:8" x14ac:dyDescent="0.25">
      <c r="A6963" s="82">
        <v>6963</v>
      </c>
      <c r="B6963" s="83" t="s">
        <v>955</v>
      </c>
      <c r="C6963" s="84">
        <v>0.35416666666666669</v>
      </c>
      <c r="D6963" s="83" t="s">
        <v>284</v>
      </c>
      <c r="E6963" s="83" t="s">
        <v>24</v>
      </c>
      <c r="F6963" s="83" t="s">
        <v>1038</v>
      </c>
      <c r="G6963" s="97">
        <v>3</v>
      </c>
      <c r="H6963" s="97">
        <v>75</v>
      </c>
    </row>
    <row r="6964" spans="1:8" x14ac:dyDescent="0.25">
      <c r="A6964" s="82">
        <v>6964</v>
      </c>
      <c r="B6964" s="83" t="s">
        <v>955</v>
      </c>
      <c r="C6964" s="84">
        <v>0.35416666666666669</v>
      </c>
      <c r="D6964" s="83" t="s">
        <v>284</v>
      </c>
      <c r="E6964" s="83" t="s">
        <v>24</v>
      </c>
      <c r="F6964" s="83" t="s">
        <v>290</v>
      </c>
      <c r="G6964" s="97">
        <v>1</v>
      </c>
      <c r="H6964" s="97">
        <v>25</v>
      </c>
    </row>
    <row r="6965" spans="1:8" x14ac:dyDescent="0.25">
      <c r="A6965" s="82">
        <v>6965</v>
      </c>
      <c r="B6965" s="83" t="s">
        <v>955</v>
      </c>
      <c r="C6965" s="84">
        <v>0.35416666666666669</v>
      </c>
      <c r="D6965" s="83" t="s">
        <v>284</v>
      </c>
      <c r="E6965" s="83" t="s">
        <v>24</v>
      </c>
      <c r="F6965" s="83" t="s">
        <v>289</v>
      </c>
      <c r="G6965" s="97">
        <v>2</v>
      </c>
      <c r="H6965" s="97">
        <v>50</v>
      </c>
    </row>
    <row r="6966" spans="1:8" x14ac:dyDescent="0.25">
      <c r="A6966" s="82">
        <v>6966</v>
      </c>
      <c r="B6966" s="83" t="s">
        <v>955</v>
      </c>
      <c r="C6966" s="84">
        <v>0.35416666666666669</v>
      </c>
      <c r="D6966" s="83" t="s">
        <v>284</v>
      </c>
      <c r="E6966" s="83" t="s">
        <v>24</v>
      </c>
      <c r="F6966" s="83" t="s">
        <v>27</v>
      </c>
      <c r="G6966" s="97">
        <v>1</v>
      </c>
      <c r="H6966" s="97">
        <v>25</v>
      </c>
    </row>
    <row r="6967" spans="1:8" x14ac:dyDescent="0.25">
      <c r="A6967" s="82">
        <v>6967</v>
      </c>
      <c r="B6967" s="83" t="s">
        <v>955</v>
      </c>
      <c r="C6967" s="84">
        <v>0.35416666666666669</v>
      </c>
      <c r="D6967" s="83" t="s">
        <v>284</v>
      </c>
      <c r="E6967" s="83" t="s">
        <v>24</v>
      </c>
      <c r="F6967" s="83" t="s">
        <v>66</v>
      </c>
      <c r="G6967" s="97">
        <v>1</v>
      </c>
      <c r="H6967" s="97">
        <v>25</v>
      </c>
    </row>
    <row r="6968" spans="1:8" x14ac:dyDescent="0.25">
      <c r="A6968" s="82">
        <v>6968</v>
      </c>
      <c r="B6968" s="83" t="s">
        <v>955</v>
      </c>
      <c r="C6968" s="84">
        <v>0.35416666666666669</v>
      </c>
      <c r="D6968" s="83" t="s">
        <v>284</v>
      </c>
      <c r="E6968" s="83" t="s">
        <v>24</v>
      </c>
      <c r="F6968" s="83" t="s">
        <v>1074</v>
      </c>
      <c r="G6968" s="97">
        <v>2</v>
      </c>
      <c r="H6968" s="97">
        <v>50</v>
      </c>
    </row>
    <row r="6969" spans="1:8" x14ac:dyDescent="0.25">
      <c r="A6969" s="82">
        <v>6969</v>
      </c>
      <c r="B6969" s="83" t="s">
        <v>955</v>
      </c>
      <c r="C6969" s="84">
        <v>0.35416666666666669</v>
      </c>
      <c r="D6969" s="83" t="s">
        <v>284</v>
      </c>
      <c r="E6969" s="83" t="s">
        <v>24</v>
      </c>
      <c r="F6969" s="83" t="s">
        <v>1079</v>
      </c>
      <c r="G6969" s="97">
        <v>1</v>
      </c>
      <c r="H6969" s="97">
        <v>25</v>
      </c>
    </row>
    <row r="6970" spans="1:8" x14ac:dyDescent="0.25">
      <c r="A6970" s="82">
        <v>6970</v>
      </c>
      <c r="B6970" s="83" t="s">
        <v>955</v>
      </c>
      <c r="C6970" s="84">
        <v>0.35416666666666669</v>
      </c>
      <c r="D6970" s="83" t="s">
        <v>284</v>
      </c>
      <c r="E6970" s="83" t="s">
        <v>24</v>
      </c>
      <c r="F6970" s="83" t="s">
        <v>694</v>
      </c>
      <c r="G6970" s="97">
        <v>1</v>
      </c>
      <c r="H6970" s="97">
        <v>25</v>
      </c>
    </row>
    <row r="6971" spans="1:8" x14ac:dyDescent="0.25">
      <c r="A6971" s="82">
        <v>6971</v>
      </c>
      <c r="B6971" s="83" t="s">
        <v>955</v>
      </c>
      <c r="C6971" s="84">
        <v>0.35416666666666669</v>
      </c>
      <c r="D6971" s="83" t="s">
        <v>284</v>
      </c>
      <c r="E6971" s="83" t="s">
        <v>24</v>
      </c>
      <c r="F6971" s="83" t="s">
        <v>63</v>
      </c>
      <c r="G6971" s="97">
        <v>2</v>
      </c>
      <c r="H6971" s="97">
        <v>50</v>
      </c>
    </row>
    <row r="6972" spans="1:8" x14ac:dyDescent="0.25">
      <c r="A6972" s="82">
        <v>6972</v>
      </c>
      <c r="B6972" s="83" t="s">
        <v>955</v>
      </c>
      <c r="C6972" s="84">
        <v>0.35416666666666669</v>
      </c>
      <c r="D6972" s="83" t="s">
        <v>284</v>
      </c>
      <c r="E6972" s="83" t="s">
        <v>24</v>
      </c>
      <c r="F6972" s="83" t="s">
        <v>45</v>
      </c>
      <c r="G6972" s="97">
        <v>1</v>
      </c>
      <c r="H6972" s="97">
        <v>25</v>
      </c>
    </row>
    <row r="6973" spans="1:8" x14ac:dyDescent="0.25">
      <c r="A6973" s="82">
        <v>6973</v>
      </c>
      <c r="B6973" s="83" t="s">
        <v>955</v>
      </c>
      <c r="C6973" s="84">
        <v>0.35416666666666669</v>
      </c>
      <c r="D6973" s="83" t="s">
        <v>284</v>
      </c>
      <c r="E6973" s="83" t="s">
        <v>24</v>
      </c>
      <c r="F6973" s="83" t="s">
        <v>699</v>
      </c>
      <c r="G6973" s="97">
        <v>1</v>
      </c>
      <c r="H6973" s="97">
        <v>25</v>
      </c>
    </row>
    <row r="6974" spans="1:8" x14ac:dyDescent="0.25">
      <c r="A6974" s="82">
        <v>6974</v>
      </c>
      <c r="B6974" s="83" t="s">
        <v>956</v>
      </c>
      <c r="C6974" s="84">
        <v>0.32291666666666669</v>
      </c>
      <c r="D6974" s="83" t="s">
        <v>917</v>
      </c>
      <c r="E6974" s="83" t="s">
        <v>24</v>
      </c>
      <c r="F6974" s="83" t="s">
        <v>1080</v>
      </c>
      <c r="G6974" s="97">
        <v>1</v>
      </c>
      <c r="H6974" s="97">
        <v>25</v>
      </c>
    </row>
    <row r="6975" spans="1:8" x14ac:dyDescent="0.25">
      <c r="A6975" s="82">
        <v>6975</v>
      </c>
      <c r="B6975" s="83" t="s">
        <v>956</v>
      </c>
      <c r="C6975" s="84">
        <v>0.32291666666666669</v>
      </c>
      <c r="D6975" s="83" t="s">
        <v>917</v>
      </c>
      <c r="E6975" s="83" t="s">
        <v>24</v>
      </c>
      <c r="F6975" s="83" t="s">
        <v>1040</v>
      </c>
      <c r="G6975" s="97">
        <v>4</v>
      </c>
      <c r="H6975" s="97">
        <v>100</v>
      </c>
    </row>
    <row r="6976" spans="1:8" x14ac:dyDescent="0.25">
      <c r="A6976" s="82">
        <v>6976</v>
      </c>
      <c r="B6976" s="83" t="s">
        <v>956</v>
      </c>
      <c r="C6976" s="84">
        <v>0.32291666666666669</v>
      </c>
      <c r="D6976" s="83" t="s">
        <v>917</v>
      </c>
      <c r="E6976" s="83" t="s">
        <v>24</v>
      </c>
      <c r="F6976" s="83" t="s">
        <v>996</v>
      </c>
      <c r="G6976" s="97">
        <v>43</v>
      </c>
      <c r="H6976" s="97">
        <v>1075</v>
      </c>
    </row>
    <row r="6977" spans="1:8" x14ac:dyDescent="0.25">
      <c r="A6977" s="82">
        <v>6977</v>
      </c>
      <c r="B6977" s="83" t="s">
        <v>956</v>
      </c>
      <c r="C6977" s="84">
        <v>0.32291666666666669</v>
      </c>
      <c r="D6977" s="83" t="s">
        <v>917</v>
      </c>
      <c r="E6977" s="83" t="s">
        <v>24</v>
      </c>
      <c r="F6977" s="83" t="s">
        <v>1030</v>
      </c>
      <c r="G6977" s="97">
        <v>11</v>
      </c>
      <c r="H6977" s="97">
        <v>275</v>
      </c>
    </row>
    <row r="6978" spans="1:8" x14ac:dyDescent="0.25">
      <c r="A6978" s="82">
        <v>6978</v>
      </c>
      <c r="B6978" s="83" t="s">
        <v>956</v>
      </c>
      <c r="C6978" s="84">
        <v>0.32291666666666669</v>
      </c>
      <c r="D6978" s="83" t="s">
        <v>917</v>
      </c>
      <c r="E6978" s="83" t="s">
        <v>24</v>
      </c>
      <c r="F6978" s="83" t="s">
        <v>1026</v>
      </c>
      <c r="G6978" s="97">
        <v>5</v>
      </c>
      <c r="H6978" s="97">
        <v>125</v>
      </c>
    </row>
    <row r="6979" spans="1:8" x14ac:dyDescent="0.25">
      <c r="A6979" s="82">
        <v>6979</v>
      </c>
      <c r="B6979" s="83" t="s">
        <v>956</v>
      </c>
      <c r="C6979" s="84">
        <v>0.32291666666666669</v>
      </c>
      <c r="D6979" s="83" t="s">
        <v>917</v>
      </c>
      <c r="E6979" s="83" t="s">
        <v>24</v>
      </c>
      <c r="F6979" s="83" t="s">
        <v>1081</v>
      </c>
      <c r="G6979" s="97">
        <v>1</v>
      </c>
      <c r="H6979" s="97">
        <v>25</v>
      </c>
    </row>
    <row r="6980" spans="1:8" x14ac:dyDescent="0.25">
      <c r="A6980" s="82">
        <v>6980</v>
      </c>
      <c r="B6980" s="83" t="s">
        <v>956</v>
      </c>
      <c r="C6980" s="84">
        <v>0.32291666666666669</v>
      </c>
      <c r="D6980" s="83" t="s">
        <v>917</v>
      </c>
      <c r="E6980" s="83" t="s">
        <v>24</v>
      </c>
      <c r="F6980" s="83" t="s">
        <v>1068</v>
      </c>
      <c r="G6980" s="97">
        <v>11</v>
      </c>
      <c r="H6980" s="97">
        <v>275</v>
      </c>
    </row>
    <row r="6981" spans="1:8" x14ac:dyDescent="0.25">
      <c r="A6981" s="82">
        <v>6981</v>
      </c>
      <c r="B6981" s="83" t="s">
        <v>956</v>
      </c>
      <c r="C6981" s="84">
        <v>0.32291666666666669</v>
      </c>
      <c r="D6981" s="83" t="s">
        <v>917</v>
      </c>
      <c r="E6981" s="83" t="s">
        <v>24</v>
      </c>
      <c r="F6981" s="83" t="s">
        <v>1082</v>
      </c>
      <c r="G6981" s="97">
        <v>5</v>
      </c>
      <c r="H6981" s="97">
        <v>125</v>
      </c>
    </row>
    <row r="6982" spans="1:8" x14ac:dyDescent="0.25">
      <c r="A6982" s="82">
        <v>6982</v>
      </c>
      <c r="B6982" s="83" t="s">
        <v>956</v>
      </c>
      <c r="C6982" s="84">
        <v>0.32291666666666669</v>
      </c>
      <c r="D6982" s="83" t="s">
        <v>917</v>
      </c>
      <c r="E6982" s="83" t="s">
        <v>24</v>
      </c>
      <c r="F6982" s="83" t="s">
        <v>26</v>
      </c>
      <c r="G6982" s="97">
        <v>29</v>
      </c>
      <c r="H6982" s="97">
        <v>725</v>
      </c>
    </row>
    <row r="6983" spans="1:8" x14ac:dyDescent="0.25">
      <c r="A6983" s="82">
        <v>6983</v>
      </c>
      <c r="B6983" s="83" t="s">
        <v>956</v>
      </c>
      <c r="C6983" s="84">
        <v>0.32291666666666669</v>
      </c>
      <c r="D6983" s="83" t="s">
        <v>917</v>
      </c>
      <c r="E6983" s="83" t="s">
        <v>24</v>
      </c>
      <c r="F6983" s="83" t="s">
        <v>330</v>
      </c>
      <c r="G6983" s="97">
        <v>16</v>
      </c>
      <c r="H6983" s="97">
        <v>400</v>
      </c>
    </row>
    <row r="6984" spans="1:8" x14ac:dyDescent="0.25">
      <c r="A6984" s="82">
        <v>6984</v>
      </c>
      <c r="B6984" s="83" t="s">
        <v>956</v>
      </c>
      <c r="C6984" s="84">
        <v>0.32291666666666669</v>
      </c>
      <c r="D6984" s="83" t="s">
        <v>917</v>
      </c>
      <c r="E6984" s="83" t="s">
        <v>24</v>
      </c>
      <c r="F6984" s="83" t="s">
        <v>27</v>
      </c>
      <c r="G6984" s="97">
        <v>1</v>
      </c>
      <c r="H6984" s="97">
        <v>25</v>
      </c>
    </row>
    <row r="6985" spans="1:8" x14ac:dyDescent="0.25">
      <c r="A6985" s="82">
        <v>6985</v>
      </c>
      <c r="B6985" s="83" t="s">
        <v>956</v>
      </c>
      <c r="C6985" s="84">
        <v>0.32291666666666669</v>
      </c>
      <c r="D6985" s="83" t="s">
        <v>917</v>
      </c>
      <c r="E6985" s="83" t="s">
        <v>24</v>
      </c>
      <c r="F6985" s="83" t="s">
        <v>327</v>
      </c>
      <c r="G6985" s="97">
        <v>4</v>
      </c>
      <c r="H6985" s="97">
        <v>100</v>
      </c>
    </row>
    <row r="6986" spans="1:8" x14ac:dyDescent="0.25">
      <c r="A6986" s="82">
        <v>6986</v>
      </c>
      <c r="B6986" s="83" t="s">
        <v>956</v>
      </c>
      <c r="C6986" s="84">
        <v>0.32291666666666669</v>
      </c>
      <c r="D6986" s="83" t="s">
        <v>917</v>
      </c>
      <c r="E6986" s="83" t="s">
        <v>24</v>
      </c>
      <c r="F6986" s="83" t="s">
        <v>1083</v>
      </c>
      <c r="G6986" s="97">
        <v>1</v>
      </c>
      <c r="H6986" s="97">
        <v>25</v>
      </c>
    </row>
    <row r="6987" spans="1:8" x14ac:dyDescent="0.25">
      <c r="A6987" s="82">
        <v>6987</v>
      </c>
      <c r="B6987" s="83" t="s">
        <v>956</v>
      </c>
      <c r="C6987" s="84">
        <v>0.32291666666666669</v>
      </c>
      <c r="D6987" s="83" t="s">
        <v>917</v>
      </c>
      <c r="E6987" s="83" t="s">
        <v>24</v>
      </c>
      <c r="F6987" s="83" t="s">
        <v>1061</v>
      </c>
      <c r="G6987" s="97">
        <v>1</v>
      </c>
      <c r="H6987" s="97">
        <v>25</v>
      </c>
    </row>
    <row r="6988" spans="1:8" x14ac:dyDescent="0.25">
      <c r="A6988" s="82">
        <v>6988</v>
      </c>
      <c r="B6988" s="83" t="s">
        <v>956</v>
      </c>
      <c r="C6988" s="84">
        <v>0.32291666666666669</v>
      </c>
      <c r="D6988" s="83" t="s">
        <v>917</v>
      </c>
      <c r="E6988" s="83" t="s">
        <v>24</v>
      </c>
      <c r="F6988" s="83" t="s">
        <v>1057</v>
      </c>
      <c r="G6988" s="97">
        <v>1</v>
      </c>
      <c r="H6988" s="97">
        <v>25</v>
      </c>
    </row>
    <row r="6989" spans="1:8" x14ac:dyDescent="0.25">
      <c r="A6989" s="82">
        <v>6989</v>
      </c>
      <c r="B6989" s="83" t="s">
        <v>956</v>
      </c>
      <c r="C6989" s="84">
        <v>0.32291666666666669</v>
      </c>
      <c r="D6989" s="83" t="s">
        <v>917</v>
      </c>
      <c r="E6989" s="83" t="s">
        <v>24</v>
      </c>
      <c r="F6989" s="83" t="s">
        <v>1077</v>
      </c>
      <c r="G6989" s="97">
        <v>2</v>
      </c>
      <c r="H6989" s="97">
        <v>50</v>
      </c>
    </row>
    <row r="6990" spans="1:8" x14ac:dyDescent="0.25">
      <c r="A6990" s="82">
        <v>6990</v>
      </c>
      <c r="B6990" s="83" t="s">
        <v>956</v>
      </c>
      <c r="C6990" s="84">
        <v>0.32291666666666669</v>
      </c>
      <c r="D6990" s="83" t="s">
        <v>917</v>
      </c>
      <c r="E6990" s="83" t="s">
        <v>24</v>
      </c>
      <c r="F6990" s="83" t="s">
        <v>694</v>
      </c>
      <c r="G6990" s="97">
        <v>2</v>
      </c>
      <c r="H6990" s="97">
        <v>50</v>
      </c>
    </row>
    <row r="6991" spans="1:8" x14ac:dyDescent="0.25">
      <c r="A6991" s="82">
        <v>6991</v>
      </c>
      <c r="B6991" s="83" t="s">
        <v>956</v>
      </c>
      <c r="C6991" s="84">
        <v>0.55902777777777779</v>
      </c>
      <c r="D6991" s="83" t="s">
        <v>846</v>
      </c>
      <c r="E6991" s="83" t="s">
        <v>24</v>
      </c>
      <c r="F6991" s="83" t="s">
        <v>184</v>
      </c>
      <c r="G6991" s="97">
        <v>2</v>
      </c>
      <c r="H6991" s="97">
        <v>50</v>
      </c>
    </row>
    <row r="6992" spans="1:8" x14ac:dyDescent="0.25">
      <c r="A6992" s="82">
        <v>6992</v>
      </c>
      <c r="B6992" s="83" t="s">
        <v>956</v>
      </c>
      <c r="C6992" s="84">
        <v>0.55902777777777779</v>
      </c>
      <c r="D6992" s="83" t="s">
        <v>846</v>
      </c>
      <c r="E6992" s="83" t="s">
        <v>24</v>
      </c>
      <c r="F6992" s="83" t="s">
        <v>1026</v>
      </c>
      <c r="G6992" s="97">
        <v>12</v>
      </c>
      <c r="H6992" s="97">
        <v>300</v>
      </c>
    </row>
    <row r="6993" spans="1:8" x14ac:dyDescent="0.25">
      <c r="A6993" s="82">
        <v>6993</v>
      </c>
      <c r="B6993" s="83" t="s">
        <v>956</v>
      </c>
      <c r="C6993" s="84">
        <v>0.55902777777777779</v>
      </c>
      <c r="D6993" s="83" t="s">
        <v>846</v>
      </c>
      <c r="E6993" s="83" t="s">
        <v>24</v>
      </c>
      <c r="F6993" s="83" t="s">
        <v>26</v>
      </c>
      <c r="G6993" s="97">
        <v>54</v>
      </c>
      <c r="H6993" s="97">
        <v>1350</v>
      </c>
    </row>
    <row r="6994" spans="1:8" x14ac:dyDescent="0.25">
      <c r="A6994" s="82">
        <v>6994</v>
      </c>
      <c r="B6994" s="83" t="s">
        <v>956</v>
      </c>
      <c r="C6994" s="84">
        <v>0.55902777777777779</v>
      </c>
      <c r="D6994" s="83" t="s">
        <v>846</v>
      </c>
      <c r="E6994" s="83" t="s">
        <v>24</v>
      </c>
      <c r="F6994" s="83" t="s">
        <v>1084</v>
      </c>
      <c r="G6994" s="97">
        <v>9</v>
      </c>
      <c r="H6994" s="97">
        <v>225</v>
      </c>
    </row>
    <row r="6995" spans="1:8" x14ac:dyDescent="0.25">
      <c r="A6995" s="82">
        <v>6995</v>
      </c>
      <c r="B6995" s="83" t="s">
        <v>956</v>
      </c>
      <c r="C6995" s="84">
        <v>0.55902777777777779</v>
      </c>
      <c r="D6995" s="83" t="s">
        <v>846</v>
      </c>
      <c r="E6995" s="83" t="s">
        <v>24</v>
      </c>
      <c r="F6995" s="83" t="s">
        <v>1065</v>
      </c>
      <c r="G6995" s="97">
        <v>8</v>
      </c>
      <c r="H6995" s="97">
        <v>200</v>
      </c>
    </row>
    <row r="6996" spans="1:8" x14ac:dyDescent="0.25">
      <c r="A6996" s="82">
        <v>6996</v>
      </c>
      <c r="B6996" s="83" t="s">
        <v>956</v>
      </c>
      <c r="C6996" s="84">
        <v>0.55902777777777779</v>
      </c>
      <c r="D6996" s="83" t="s">
        <v>846</v>
      </c>
      <c r="E6996" s="83" t="s">
        <v>24</v>
      </c>
      <c r="F6996" s="83" t="s">
        <v>1068</v>
      </c>
      <c r="G6996" s="97">
        <v>12</v>
      </c>
      <c r="H6996" s="97">
        <v>300</v>
      </c>
    </row>
    <row r="6997" spans="1:8" x14ac:dyDescent="0.25">
      <c r="A6997" s="82">
        <v>6997</v>
      </c>
      <c r="B6997" s="83" t="s">
        <v>956</v>
      </c>
      <c r="C6997" s="84">
        <v>0.55902777777777779</v>
      </c>
      <c r="D6997" s="83" t="s">
        <v>846</v>
      </c>
      <c r="E6997" s="83" t="s">
        <v>24</v>
      </c>
      <c r="F6997" s="83" t="s">
        <v>699</v>
      </c>
      <c r="G6997" s="97">
        <v>3</v>
      </c>
      <c r="H6997" s="97">
        <v>75</v>
      </c>
    </row>
    <row r="6998" spans="1:8" x14ac:dyDescent="0.25">
      <c r="A6998" s="82">
        <v>6998</v>
      </c>
      <c r="B6998" s="83" t="s">
        <v>956</v>
      </c>
      <c r="C6998" s="84">
        <v>0.55902777777777779</v>
      </c>
      <c r="D6998" s="83" t="s">
        <v>846</v>
      </c>
      <c r="E6998" s="83" t="s">
        <v>24</v>
      </c>
      <c r="F6998" s="83" t="s">
        <v>28</v>
      </c>
      <c r="G6998" s="97">
        <v>7</v>
      </c>
      <c r="H6998" s="97">
        <v>175</v>
      </c>
    </row>
    <row r="6999" spans="1:8" x14ac:dyDescent="0.25">
      <c r="A6999" s="82">
        <v>6999</v>
      </c>
      <c r="B6999" s="83" t="s">
        <v>956</v>
      </c>
      <c r="C6999" s="84">
        <v>0.55902777777777779</v>
      </c>
      <c r="D6999" s="83" t="s">
        <v>846</v>
      </c>
      <c r="E6999" s="83" t="s">
        <v>24</v>
      </c>
      <c r="F6999" s="83" t="s">
        <v>1008</v>
      </c>
      <c r="G6999" s="97">
        <v>6</v>
      </c>
      <c r="H6999" s="97">
        <v>150</v>
      </c>
    </row>
    <row r="7000" spans="1:8" x14ac:dyDescent="0.25">
      <c r="A7000" s="82">
        <v>7000</v>
      </c>
      <c r="B7000" s="83" t="s">
        <v>956</v>
      </c>
      <c r="C7000" s="84">
        <v>0.55902777777777779</v>
      </c>
      <c r="D7000" s="83" t="s">
        <v>846</v>
      </c>
      <c r="E7000" s="83" t="s">
        <v>24</v>
      </c>
      <c r="F7000" s="83" t="s">
        <v>290</v>
      </c>
      <c r="G7000" s="97">
        <v>4</v>
      </c>
      <c r="H7000" s="97">
        <v>100</v>
      </c>
    </row>
    <row r="7001" spans="1:8" x14ac:dyDescent="0.25">
      <c r="A7001" s="82">
        <v>7001</v>
      </c>
      <c r="B7001" s="83" t="s">
        <v>956</v>
      </c>
      <c r="C7001" s="84">
        <v>0.55902777777777779</v>
      </c>
      <c r="D7001" s="83" t="s">
        <v>846</v>
      </c>
      <c r="E7001" s="83" t="s">
        <v>24</v>
      </c>
      <c r="F7001" s="83" t="s">
        <v>1085</v>
      </c>
      <c r="G7001" s="97">
        <v>5</v>
      </c>
      <c r="H7001" s="97">
        <v>125</v>
      </c>
    </row>
    <row r="7002" spans="1:8" x14ac:dyDescent="0.25">
      <c r="A7002" s="82">
        <v>7002</v>
      </c>
      <c r="B7002" s="83" t="s">
        <v>956</v>
      </c>
      <c r="C7002" s="84">
        <v>0.55902777777777779</v>
      </c>
      <c r="D7002" s="83" t="s">
        <v>846</v>
      </c>
      <c r="E7002" s="83" t="s">
        <v>24</v>
      </c>
      <c r="F7002" s="83" t="s">
        <v>1036</v>
      </c>
      <c r="G7002" s="97">
        <v>1</v>
      </c>
      <c r="H7002" s="97">
        <v>25</v>
      </c>
    </row>
    <row r="7003" spans="1:8" x14ac:dyDescent="0.25">
      <c r="A7003" s="82">
        <v>7003</v>
      </c>
      <c r="B7003" s="83" t="s">
        <v>956</v>
      </c>
      <c r="C7003" s="84">
        <v>0.55902777777777779</v>
      </c>
      <c r="D7003" s="83" t="s">
        <v>846</v>
      </c>
      <c r="E7003" s="83" t="s">
        <v>24</v>
      </c>
      <c r="F7003" s="83" t="s">
        <v>1072</v>
      </c>
      <c r="G7003" s="97">
        <v>5</v>
      </c>
      <c r="H7003" s="97">
        <v>125</v>
      </c>
    </row>
    <row r="7004" spans="1:8" x14ac:dyDescent="0.25">
      <c r="A7004" s="82">
        <v>7004</v>
      </c>
      <c r="B7004" s="83" t="s">
        <v>956</v>
      </c>
      <c r="C7004" s="84">
        <v>0.55902777777777779</v>
      </c>
      <c r="D7004" s="83" t="s">
        <v>846</v>
      </c>
      <c r="E7004" s="83" t="s">
        <v>24</v>
      </c>
      <c r="F7004" s="83" t="s">
        <v>696</v>
      </c>
      <c r="G7004" s="97">
        <v>2</v>
      </c>
      <c r="H7004" s="97">
        <v>50</v>
      </c>
    </row>
    <row r="7005" spans="1:8" x14ac:dyDescent="0.25">
      <c r="A7005" s="82">
        <v>7005</v>
      </c>
      <c r="B7005" s="83" t="s">
        <v>956</v>
      </c>
      <c r="C7005" s="84">
        <v>0.55902777777777779</v>
      </c>
      <c r="D7005" s="83" t="s">
        <v>846</v>
      </c>
      <c r="E7005" s="83" t="s">
        <v>24</v>
      </c>
      <c r="F7005" s="83" t="s">
        <v>1013</v>
      </c>
      <c r="G7005" s="97">
        <v>1</v>
      </c>
      <c r="H7005" s="97">
        <v>25</v>
      </c>
    </row>
    <row r="7006" spans="1:8" x14ac:dyDescent="0.25">
      <c r="A7006" s="82">
        <v>7006</v>
      </c>
      <c r="B7006" s="83" t="s">
        <v>956</v>
      </c>
      <c r="C7006" s="84">
        <v>0.55902777777777779</v>
      </c>
      <c r="D7006" s="83" t="s">
        <v>846</v>
      </c>
      <c r="E7006" s="83" t="s">
        <v>24</v>
      </c>
      <c r="F7006" s="83" t="s">
        <v>1023</v>
      </c>
      <c r="G7006" s="97">
        <v>3</v>
      </c>
      <c r="H7006" s="97">
        <v>75</v>
      </c>
    </row>
    <row r="7007" spans="1:8" x14ac:dyDescent="0.25">
      <c r="A7007" s="82">
        <v>7007</v>
      </c>
      <c r="B7007" s="83" t="s">
        <v>956</v>
      </c>
      <c r="C7007" s="84">
        <v>0.55902777777777779</v>
      </c>
      <c r="D7007" s="83" t="s">
        <v>846</v>
      </c>
      <c r="E7007" s="83" t="s">
        <v>24</v>
      </c>
      <c r="F7007" s="83" t="s">
        <v>1057</v>
      </c>
      <c r="G7007" s="97">
        <v>1</v>
      </c>
      <c r="H7007" s="97">
        <v>25</v>
      </c>
    </row>
    <row r="7008" spans="1:8" x14ac:dyDescent="0.25">
      <c r="A7008" s="82">
        <v>7008</v>
      </c>
      <c r="B7008" s="83" t="s">
        <v>956</v>
      </c>
      <c r="C7008" s="84">
        <v>0.55902777777777779</v>
      </c>
      <c r="D7008" s="83" t="s">
        <v>846</v>
      </c>
      <c r="E7008" s="83" t="s">
        <v>24</v>
      </c>
      <c r="F7008" s="83" t="s">
        <v>27</v>
      </c>
      <c r="G7008" s="97">
        <v>2</v>
      </c>
      <c r="H7008" s="97">
        <v>50</v>
      </c>
    </row>
    <row r="7009" spans="1:8" x14ac:dyDescent="0.25">
      <c r="A7009" s="82">
        <v>7009</v>
      </c>
      <c r="B7009" s="83" t="s">
        <v>956</v>
      </c>
      <c r="C7009" s="84">
        <v>0.55902777777777779</v>
      </c>
      <c r="D7009" s="83" t="s">
        <v>846</v>
      </c>
      <c r="E7009" s="83" t="s">
        <v>24</v>
      </c>
      <c r="F7009" s="83" t="s">
        <v>1071</v>
      </c>
      <c r="G7009" s="97">
        <v>3</v>
      </c>
      <c r="H7009" s="97">
        <v>75</v>
      </c>
    </row>
    <row r="7010" spans="1:8" x14ac:dyDescent="0.25">
      <c r="A7010" s="82">
        <v>7010</v>
      </c>
      <c r="B7010" s="83" t="s">
        <v>956</v>
      </c>
      <c r="C7010" s="84">
        <v>0.55902777777777779</v>
      </c>
      <c r="D7010" s="83" t="s">
        <v>846</v>
      </c>
      <c r="E7010" s="83" t="s">
        <v>24</v>
      </c>
      <c r="F7010" s="83" t="s">
        <v>56</v>
      </c>
      <c r="G7010" s="97">
        <v>2</v>
      </c>
      <c r="H7010" s="97">
        <v>50</v>
      </c>
    </row>
    <row r="7011" spans="1:8" x14ac:dyDescent="0.25">
      <c r="A7011" s="82">
        <v>7011</v>
      </c>
      <c r="B7011" s="83" t="s">
        <v>956</v>
      </c>
      <c r="C7011" s="84">
        <v>0.55902777777777779</v>
      </c>
      <c r="D7011" s="83" t="s">
        <v>846</v>
      </c>
      <c r="E7011" s="83" t="s">
        <v>24</v>
      </c>
      <c r="F7011" s="83" t="s">
        <v>1001</v>
      </c>
      <c r="G7011" s="97">
        <v>1</v>
      </c>
      <c r="H7011" s="97">
        <v>25</v>
      </c>
    </row>
    <row r="7012" spans="1:8" x14ac:dyDescent="0.25">
      <c r="A7012" s="82">
        <v>7012</v>
      </c>
      <c r="B7012" s="83" t="s">
        <v>956</v>
      </c>
      <c r="C7012" s="84">
        <v>0.55902777777777779</v>
      </c>
      <c r="D7012" s="83" t="s">
        <v>846</v>
      </c>
      <c r="E7012" s="83" t="s">
        <v>24</v>
      </c>
      <c r="F7012" s="83" t="s">
        <v>1082</v>
      </c>
      <c r="G7012" s="97">
        <v>1</v>
      </c>
      <c r="H7012" s="97">
        <v>25</v>
      </c>
    </row>
    <row r="7013" spans="1:8" x14ac:dyDescent="0.25">
      <c r="A7013" s="82">
        <v>7013</v>
      </c>
      <c r="B7013" s="83" t="s">
        <v>956</v>
      </c>
      <c r="C7013" s="84">
        <v>0.55902777777777779</v>
      </c>
      <c r="D7013" s="83" t="s">
        <v>846</v>
      </c>
      <c r="E7013" s="83" t="s">
        <v>24</v>
      </c>
      <c r="F7013" s="83" t="s">
        <v>998</v>
      </c>
      <c r="G7013" s="97">
        <v>2</v>
      </c>
      <c r="H7013" s="97">
        <v>50</v>
      </c>
    </row>
    <row r="7014" spans="1:8" x14ac:dyDescent="0.25">
      <c r="A7014" s="82">
        <v>7014</v>
      </c>
      <c r="B7014" s="83" t="s">
        <v>956</v>
      </c>
      <c r="C7014" s="84">
        <v>0.55902777777777779</v>
      </c>
      <c r="D7014" s="83" t="s">
        <v>846</v>
      </c>
      <c r="E7014" s="83" t="s">
        <v>24</v>
      </c>
      <c r="F7014" s="83" t="s">
        <v>692</v>
      </c>
      <c r="G7014" s="97">
        <v>1</v>
      </c>
      <c r="H7014" s="97">
        <v>25</v>
      </c>
    </row>
    <row r="7015" spans="1:8" x14ac:dyDescent="0.25">
      <c r="A7015" s="82">
        <v>7015</v>
      </c>
      <c r="B7015" s="83" t="s">
        <v>957</v>
      </c>
      <c r="C7015" s="84">
        <v>0.32291666666666669</v>
      </c>
      <c r="D7015" s="83" t="s">
        <v>917</v>
      </c>
      <c r="E7015" s="83" t="s">
        <v>24</v>
      </c>
      <c r="F7015" s="83" t="s">
        <v>327</v>
      </c>
      <c r="G7015" s="97">
        <v>2</v>
      </c>
      <c r="H7015" s="97">
        <v>50</v>
      </c>
    </row>
    <row r="7016" spans="1:8" x14ac:dyDescent="0.25">
      <c r="A7016" s="82">
        <v>7016</v>
      </c>
      <c r="B7016" s="83" t="s">
        <v>957</v>
      </c>
      <c r="C7016" s="84">
        <v>0.32291666666666669</v>
      </c>
      <c r="D7016" s="83" t="s">
        <v>917</v>
      </c>
      <c r="E7016" s="83" t="s">
        <v>24</v>
      </c>
      <c r="F7016" s="83" t="s">
        <v>1008</v>
      </c>
      <c r="G7016" s="97">
        <v>10</v>
      </c>
      <c r="H7016" s="97">
        <v>250</v>
      </c>
    </row>
    <row r="7017" spans="1:8" x14ac:dyDescent="0.25">
      <c r="A7017" s="82">
        <v>7017</v>
      </c>
      <c r="B7017" s="83" t="s">
        <v>957</v>
      </c>
      <c r="C7017" s="84">
        <v>0.32291666666666669</v>
      </c>
      <c r="D7017" s="83" t="s">
        <v>917</v>
      </c>
      <c r="E7017" s="83" t="s">
        <v>24</v>
      </c>
      <c r="F7017" s="83" t="s">
        <v>483</v>
      </c>
      <c r="G7017" s="97">
        <v>11</v>
      </c>
      <c r="H7017" s="97">
        <v>275</v>
      </c>
    </row>
    <row r="7018" spans="1:8" x14ac:dyDescent="0.25">
      <c r="A7018" s="82">
        <v>7018</v>
      </c>
      <c r="B7018" s="83" t="s">
        <v>957</v>
      </c>
      <c r="C7018" s="84">
        <v>0.32291666666666669</v>
      </c>
      <c r="D7018" s="83" t="s">
        <v>917</v>
      </c>
      <c r="E7018" s="83" t="s">
        <v>24</v>
      </c>
      <c r="F7018" s="83" t="s">
        <v>1086</v>
      </c>
      <c r="G7018" s="97">
        <v>6</v>
      </c>
      <c r="H7018" s="97">
        <v>150</v>
      </c>
    </row>
    <row r="7019" spans="1:8" x14ac:dyDescent="0.25">
      <c r="A7019" s="82">
        <v>7019</v>
      </c>
      <c r="B7019" s="83" t="s">
        <v>957</v>
      </c>
      <c r="C7019" s="84">
        <v>0.32291666666666669</v>
      </c>
      <c r="D7019" s="83" t="s">
        <v>917</v>
      </c>
      <c r="E7019" s="83" t="s">
        <v>24</v>
      </c>
      <c r="F7019" s="83" t="s">
        <v>996</v>
      </c>
      <c r="G7019" s="97">
        <v>13</v>
      </c>
      <c r="H7019" s="97">
        <v>325</v>
      </c>
    </row>
    <row r="7020" spans="1:8" x14ac:dyDescent="0.25">
      <c r="A7020" s="82">
        <v>7020</v>
      </c>
      <c r="B7020" s="83" t="s">
        <v>957</v>
      </c>
      <c r="C7020" s="84">
        <v>0.32291666666666669</v>
      </c>
      <c r="D7020" s="83" t="s">
        <v>917</v>
      </c>
      <c r="E7020" s="83" t="s">
        <v>24</v>
      </c>
      <c r="F7020" s="83" t="s">
        <v>1026</v>
      </c>
      <c r="G7020" s="97">
        <v>8</v>
      </c>
      <c r="H7020" s="97">
        <v>200</v>
      </c>
    </row>
    <row r="7021" spans="1:8" x14ac:dyDescent="0.25">
      <c r="A7021" s="82">
        <v>7021</v>
      </c>
      <c r="B7021" s="83" t="s">
        <v>957</v>
      </c>
      <c r="C7021" s="84">
        <v>0.32291666666666669</v>
      </c>
      <c r="D7021" s="83" t="s">
        <v>917</v>
      </c>
      <c r="E7021" s="83" t="s">
        <v>24</v>
      </c>
      <c r="F7021" s="83" t="s">
        <v>1068</v>
      </c>
      <c r="G7021" s="97">
        <v>4</v>
      </c>
      <c r="H7021" s="97">
        <v>100</v>
      </c>
    </row>
    <row r="7022" spans="1:8" x14ac:dyDescent="0.25">
      <c r="A7022" s="82">
        <v>7022</v>
      </c>
      <c r="B7022" s="83" t="s">
        <v>957</v>
      </c>
      <c r="C7022" s="84">
        <v>0.32291666666666669</v>
      </c>
      <c r="D7022" s="83" t="s">
        <v>917</v>
      </c>
      <c r="E7022" s="83" t="s">
        <v>24</v>
      </c>
      <c r="F7022" s="83" t="s">
        <v>26</v>
      </c>
      <c r="G7022" s="97">
        <v>31</v>
      </c>
      <c r="H7022" s="97">
        <v>775</v>
      </c>
    </row>
    <row r="7023" spans="1:8" x14ac:dyDescent="0.25">
      <c r="A7023" s="82">
        <v>7023</v>
      </c>
      <c r="B7023" s="83" t="s">
        <v>957</v>
      </c>
      <c r="C7023" s="84">
        <v>0.32291666666666669</v>
      </c>
      <c r="D7023" s="83" t="s">
        <v>917</v>
      </c>
      <c r="E7023" s="83" t="s">
        <v>24</v>
      </c>
      <c r="F7023" s="83" t="s">
        <v>1085</v>
      </c>
      <c r="G7023" s="97">
        <v>1</v>
      </c>
      <c r="H7023" s="97">
        <v>25</v>
      </c>
    </row>
    <row r="7024" spans="1:8" x14ac:dyDescent="0.25">
      <c r="A7024" s="82">
        <v>7024</v>
      </c>
      <c r="B7024" s="83" t="s">
        <v>957</v>
      </c>
      <c r="C7024" s="84">
        <v>0.32291666666666669</v>
      </c>
      <c r="D7024" s="83" t="s">
        <v>917</v>
      </c>
      <c r="E7024" s="83" t="s">
        <v>24</v>
      </c>
      <c r="F7024" s="83" t="s">
        <v>1087</v>
      </c>
      <c r="G7024" s="97">
        <v>2</v>
      </c>
      <c r="H7024" s="97">
        <v>50</v>
      </c>
    </row>
    <row r="7025" spans="1:8" x14ac:dyDescent="0.25">
      <c r="A7025" s="82">
        <v>7025</v>
      </c>
      <c r="B7025" s="83" t="s">
        <v>957</v>
      </c>
      <c r="C7025" s="84">
        <v>0.32291666666666669</v>
      </c>
      <c r="D7025" s="83" t="s">
        <v>917</v>
      </c>
      <c r="E7025" s="83" t="s">
        <v>24</v>
      </c>
      <c r="F7025" s="83" t="s">
        <v>1061</v>
      </c>
      <c r="G7025" s="97">
        <v>1</v>
      </c>
      <c r="H7025" s="97">
        <v>25</v>
      </c>
    </row>
    <row r="7026" spans="1:8" x14ac:dyDescent="0.25">
      <c r="A7026" s="82">
        <v>7026</v>
      </c>
      <c r="B7026" s="83" t="s">
        <v>957</v>
      </c>
      <c r="C7026" s="84">
        <v>0.32291666666666669</v>
      </c>
      <c r="D7026" s="83" t="s">
        <v>917</v>
      </c>
      <c r="E7026" s="83" t="s">
        <v>24</v>
      </c>
      <c r="F7026" s="83" t="s">
        <v>1088</v>
      </c>
      <c r="G7026" s="97">
        <v>2</v>
      </c>
      <c r="H7026" s="97">
        <v>50</v>
      </c>
    </row>
    <row r="7027" spans="1:8" x14ac:dyDescent="0.25">
      <c r="A7027" s="82">
        <v>7027</v>
      </c>
      <c r="B7027" s="83" t="s">
        <v>958</v>
      </c>
      <c r="C7027" s="84">
        <v>0.31944444444444448</v>
      </c>
      <c r="D7027" s="83" t="s">
        <v>917</v>
      </c>
      <c r="E7027" s="83" t="s">
        <v>24</v>
      </c>
      <c r="F7027" s="83" t="s">
        <v>1072</v>
      </c>
      <c r="G7027" s="97">
        <v>2</v>
      </c>
      <c r="H7027" s="97">
        <v>50</v>
      </c>
    </row>
    <row r="7028" spans="1:8" x14ac:dyDescent="0.25">
      <c r="A7028" s="82">
        <v>7028</v>
      </c>
      <c r="B7028" s="83" t="s">
        <v>958</v>
      </c>
      <c r="C7028" s="84">
        <v>0.31944444444444448</v>
      </c>
      <c r="D7028" s="83" t="s">
        <v>917</v>
      </c>
      <c r="E7028" s="83" t="s">
        <v>24</v>
      </c>
      <c r="F7028" s="83" t="s">
        <v>1026</v>
      </c>
      <c r="G7028" s="97">
        <v>19</v>
      </c>
      <c r="H7028" s="97">
        <v>475</v>
      </c>
    </row>
    <row r="7029" spans="1:8" x14ac:dyDescent="0.25">
      <c r="A7029" s="82">
        <v>7029</v>
      </c>
      <c r="B7029" s="83" t="s">
        <v>958</v>
      </c>
      <c r="C7029" s="84">
        <v>0.31944444444444448</v>
      </c>
      <c r="D7029" s="83" t="s">
        <v>917</v>
      </c>
      <c r="E7029" s="83" t="s">
        <v>24</v>
      </c>
      <c r="F7029" s="83" t="s">
        <v>324</v>
      </c>
      <c r="G7029" s="97">
        <v>4</v>
      </c>
      <c r="H7029" s="97">
        <v>100</v>
      </c>
    </row>
    <row r="7030" spans="1:8" x14ac:dyDescent="0.25">
      <c r="A7030" s="82">
        <v>7030</v>
      </c>
      <c r="B7030" s="83" t="s">
        <v>958</v>
      </c>
      <c r="C7030" s="84">
        <v>0.31944444444444448</v>
      </c>
      <c r="D7030" s="83" t="s">
        <v>917</v>
      </c>
      <c r="E7030" s="83" t="s">
        <v>24</v>
      </c>
      <c r="F7030" s="83" t="s">
        <v>1008</v>
      </c>
      <c r="G7030" s="97">
        <v>22</v>
      </c>
      <c r="H7030" s="97">
        <v>550</v>
      </c>
    </row>
    <row r="7031" spans="1:8" x14ac:dyDescent="0.25">
      <c r="A7031" s="82">
        <v>7031</v>
      </c>
      <c r="B7031" s="83" t="s">
        <v>958</v>
      </c>
      <c r="C7031" s="84">
        <v>0.31944444444444448</v>
      </c>
      <c r="D7031" s="83" t="s">
        <v>917</v>
      </c>
      <c r="E7031" s="83" t="s">
        <v>24</v>
      </c>
      <c r="F7031" s="83" t="s">
        <v>1068</v>
      </c>
      <c r="G7031" s="97">
        <v>7</v>
      </c>
      <c r="H7031" s="97">
        <v>175</v>
      </c>
    </row>
    <row r="7032" spans="1:8" x14ac:dyDescent="0.25">
      <c r="A7032" s="82">
        <v>7032</v>
      </c>
      <c r="B7032" s="83" t="s">
        <v>958</v>
      </c>
      <c r="C7032" s="84">
        <v>0.31944444444444448</v>
      </c>
      <c r="D7032" s="83" t="s">
        <v>917</v>
      </c>
      <c r="E7032" s="83" t="s">
        <v>24</v>
      </c>
      <c r="F7032" s="83" t="s">
        <v>1089</v>
      </c>
      <c r="G7032" s="97">
        <v>1</v>
      </c>
      <c r="H7032" s="97">
        <v>25</v>
      </c>
    </row>
    <row r="7033" spans="1:8" x14ac:dyDescent="0.25">
      <c r="A7033" s="82">
        <v>7033</v>
      </c>
      <c r="B7033" s="83" t="s">
        <v>958</v>
      </c>
      <c r="C7033" s="84">
        <v>0.31944444444444448</v>
      </c>
      <c r="D7033" s="83" t="s">
        <v>917</v>
      </c>
      <c r="E7033" s="83" t="s">
        <v>24</v>
      </c>
      <c r="F7033" s="83" t="s">
        <v>330</v>
      </c>
      <c r="G7033" s="97">
        <v>9</v>
      </c>
      <c r="H7033" s="97">
        <v>225</v>
      </c>
    </row>
    <row r="7034" spans="1:8" x14ac:dyDescent="0.25">
      <c r="A7034" s="82">
        <v>7034</v>
      </c>
      <c r="B7034" s="83" t="s">
        <v>958</v>
      </c>
      <c r="C7034" s="84">
        <v>0.31944444444444448</v>
      </c>
      <c r="D7034" s="83" t="s">
        <v>917</v>
      </c>
      <c r="E7034" s="83" t="s">
        <v>24</v>
      </c>
      <c r="F7034" s="83" t="s">
        <v>26</v>
      </c>
      <c r="G7034" s="97">
        <v>42</v>
      </c>
      <c r="H7034" s="97">
        <v>1050</v>
      </c>
    </row>
    <row r="7035" spans="1:8" x14ac:dyDescent="0.25">
      <c r="A7035" s="82">
        <v>7035</v>
      </c>
      <c r="B7035" s="83" t="s">
        <v>958</v>
      </c>
      <c r="C7035" s="84">
        <v>0.31944444444444448</v>
      </c>
      <c r="D7035" s="83" t="s">
        <v>917</v>
      </c>
      <c r="E7035" s="83" t="s">
        <v>24</v>
      </c>
      <c r="F7035" s="83" t="s">
        <v>27</v>
      </c>
      <c r="G7035" s="97">
        <v>4</v>
      </c>
      <c r="H7035" s="97">
        <v>100</v>
      </c>
    </row>
    <row r="7036" spans="1:8" x14ac:dyDescent="0.25">
      <c r="A7036" s="82">
        <v>7036</v>
      </c>
      <c r="B7036" s="83" t="s">
        <v>958</v>
      </c>
      <c r="C7036" s="84">
        <v>0.31944444444444448</v>
      </c>
      <c r="D7036" s="83" t="s">
        <v>917</v>
      </c>
      <c r="E7036" s="83" t="s">
        <v>24</v>
      </c>
      <c r="F7036" s="83" t="s">
        <v>996</v>
      </c>
      <c r="G7036" s="97">
        <v>8</v>
      </c>
      <c r="H7036" s="97">
        <v>200</v>
      </c>
    </row>
    <row r="7037" spans="1:8" x14ac:dyDescent="0.25">
      <c r="A7037" s="82">
        <v>7037</v>
      </c>
      <c r="B7037" s="83" t="s">
        <v>958</v>
      </c>
      <c r="C7037" s="84">
        <v>0.31944444444444448</v>
      </c>
      <c r="D7037" s="83" t="s">
        <v>917</v>
      </c>
      <c r="E7037" s="83" t="s">
        <v>24</v>
      </c>
      <c r="F7037" s="83" t="s">
        <v>1037</v>
      </c>
      <c r="G7037" s="97">
        <v>1</v>
      </c>
      <c r="H7037" s="97">
        <v>25</v>
      </c>
    </row>
    <row r="7038" spans="1:8" x14ac:dyDescent="0.25">
      <c r="A7038" s="82">
        <v>7038</v>
      </c>
      <c r="B7038" s="83" t="s">
        <v>958</v>
      </c>
      <c r="C7038" s="84">
        <v>0.31944444444444448</v>
      </c>
      <c r="D7038" s="83" t="s">
        <v>917</v>
      </c>
      <c r="E7038" s="83" t="s">
        <v>24</v>
      </c>
      <c r="F7038" s="83" t="s">
        <v>1061</v>
      </c>
      <c r="G7038" s="97">
        <v>2</v>
      </c>
      <c r="H7038" s="97">
        <v>50</v>
      </c>
    </row>
    <row r="7039" spans="1:8" x14ac:dyDescent="0.25">
      <c r="A7039" s="82">
        <v>7039</v>
      </c>
      <c r="B7039" s="83" t="s">
        <v>958</v>
      </c>
      <c r="C7039" s="84">
        <v>0.31944444444444448</v>
      </c>
      <c r="D7039" s="83" t="s">
        <v>917</v>
      </c>
      <c r="E7039" s="83" t="s">
        <v>24</v>
      </c>
      <c r="F7039" s="83" t="s">
        <v>1090</v>
      </c>
      <c r="G7039" s="97">
        <v>1</v>
      </c>
      <c r="H7039" s="97">
        <v>25</v>
      </c>
    </row>
    <row r="7040" spans="1:8" x14ac:dyDescent="0.25">
      <c r="A7040" s="82">
        <v>7040</v>
      </c>
      <c r="B7040" s="83" t="s">
        <v>958</v>
      </c>
      <c r="C7040" s="84">
        <v>0.31944444444444448</v>
      </c>
      <c r="D7040" s="83" t="s">
        <v>917</v>
      </c>
      <c r="E7040" s="83" t="s">
        <v>24</v>
      </c>
      <c r="F7040" s="83" t="s">
        <v>327</v>
      </c>
      <c r="G7040" s="97">
        <v>4</v>
      </c>
      <c r="H7040" s="97">
        <v>100</v>
      </c>
    </row>
    <row r="7041" spans="1:8" x14ac:dyDescent="0.25">
      <c r="A7041" s="82">
        <v>7041</v>
      </c>
      <c r="B7041" s="83" t="s">
        <v>958</v>
      </c>
      <c r="C7041" s="84">
        <v>0.31944444444444448</v>
      </c>
      <c r="D7041" s="83" t="s">
        <v>917</v>
      </c>
      <c r="E7041" s="83" t="s">
        <v>24</v>
      </c>
      <c r="F7041" s="83" t="s">
        <v>1077</v>
      </c>
      <c r="G7041" s="97">
        <v>1</v>
      </c>
      <c r="H7041" s="97">
        <v>25</v>
      </c>
    </row>
    <row r="7042" spans="1:8" x14ac:dyDescent="0.25">
      <c r="A7042" s="82">
        <v>7042</v>
      </c>
      <c r="B7042" s="83" t="s">
        <v>958</v>
      </c>
      <c r="C7042" s="84">
        <v>0.31944444444444448</v>
      </c>
      <c r="D7042" s="83" t="s">
        <v>917</v>
      </c>
      <c r="E7042" s="83" t="s">
        <v>24</v>
      </c>
      <c r="F7042" s="83" t="s">
        <v>1091</v>
      </c>
      <c r="G7042" s="97">
        <v>1</v>
      </c>
      <c r="H7042" s="97">
        <v>25</v>
      </c>
    </row>
    <row r="7043" spans="1:8" x14ac:dyDescent="0.25">
      <c r="A7043" s="82">
        <v>7043</v>
      </c>
      <c r="B7043" s="83" t="s">
        <v>959</v>
      </c>
      <c r="C7043" s="84">
        <v>0.32083333333333336</v>
      </c>
      <c r="D7043" s="83" t="s">
        <v>928</v>
      </c>
      <c r="E7043" s="83" t="s">
        <v>24</v>
      </c>
      <c r="F7043" s="83" t="s">
        <v>330</v>
      </c>
      <c r="G7043" s="97">
        <v>37</v>
      </c>
      <c r="H7043" s="97">
        <v>925</v>
      </c>
    </row>
    <row r="7044" spans="1:8" x14ac:dyDescent="0.25">
      <c r="A7044" s="82">
        <v>7044</v>
      </c>
      <c r="B7044" s="83" t="s">
        <v>959</v>
      </c>
      <c r="C7044" s="84">
        <v>0.32083333333333336</v>
      </c>
      <c r="D7044" s="83" t="s">
        <v>928</v>
      </c>
      <c r="E7044" s="83" t="s">
        <v>24</v>
      </c>
      <c r="F7044" s="83" t="s">
        <v>1048</v>
      </c>
      <c r="G7044" s="97">
        <v>3</v>
      </c>
      <c r="H7044" s="97">
        <v>75</v>
      </c>
    </row>
    <row r="7045" spans="1:8" x14ac:dyDescent="0.25">
      <c r="A7045" s="82">
        <v>7045</v>
      </c>
      <c r="B7045" s="83" t="s">
        <v>959</v>
      </c>
      <c r="C7045" s="84">
        <v>0.32083333333333336</v>
      </c>
      <c r="D7045" s="83" t="s">
        <v>928</v>
      </c>
      <c r="E7045" s="83" t="s">
        <v>24</v>
      </c>
      <c r="F7045" s="83" t="s">
        <v>1026</v>
      </c>
      <c r="G7045" s="97">
        <v>17</v>
      </c>
      <c r="H7045" s="97">
        <v>425</v>
      </c>
    </row>
    <row r="7046" spans="1:8" x14ac:dyDescent="0.25">
      <c r="A7046" s="82">
        <v>7046</v>
      </c>
      <c r="B7046" s="83" t="s">
        <v>959</v>
      </c>
      <c r="C7046" s="84">
        <v>0.32083333333333336</v>
      </c>
      <c r="D7046" s="83" t="s">
        <v>928</v>
      </c>
      <c r="E7046" s="83" t="s">
        <v>24</v>
      </c>
      <c r="F7046" s="83" t="s">
        <v>1068</v>
      </c>
      <c r="G7046" s="97">
        <v>9</v>
      </c>
      <c r="H7046" s="97">
        <v>225</v>
      </c>
    </row>
    <row r="7047" spans="1:8" x14ac:dyDescent="0.25">
      <c r="A7047" s="82">
        <v>7047</v>
      </c>
      <c r="B7047" s="83" t="s">
        <v>959</v>
      </c>
      <c r="C7047" s="84">
        <v>0.32083333333333336</v>
      </c>
      <c r="D7047" s="83" t="s">
        <v>928</v>
      </c>
      <c r="E7047" s="83" t="s">
        <v>24</v>
      </c>
      <c r="F7047" s="83" t="s">
        <v>1092</v>
      </c>
      <c r="G7047" s="97">
        <v>8</v>
      </c>
      <c r="H7047" s="97">
        <v>200</v>
      </c>
    </row>
    <row r="7048" spans="1:8" x14ac:dyDescent="0.25">
      <c r="A7048" s="82">
        <v>7048</v>
      </c>
      <c r="B7048" s="83" t="s">
        <v>959</v>
      </c>
      <c r="C7048" s="84">
        <v>0.32083333333333336</v>
      </c>
      <c r="D7048" s="83" t="s">
        <v>928</v>
      </c>
      <c r="E7048" s="83" t="s">
        <v>24</v>
      </c>
      <c r="F7048" s="83" t="s">
        <v>1051</v>
      </c>
      <c r="G7048" s="97">
        <v>5</v>
      </c>
      <c r="H7048" s="97">
        <v>125</v>
      </c>
    </row>
    <row r="7049" spans="1:8" x14ac:dyDescent="0.25">
      <c r="A7049" s="82">
        <v>7049</v>
      </c>
      <c r="B7049" s="83" t="s">
        <v>959</v>
      </c>
      <c r="C7049" s="84">
        <v>0.32083333333333336</v>
      </c>
      <c r="D7049" s="83" t="s">
        <v>928</v>
      </c>
      <c r="E7049" s="83" t="s">
        <v>24</v>
      </c>
      <c r="F7049" s="83" t="s">
        <v>674</v>
      </c>
      <c r="G7049" s="97">
        <v>6</v>
      </c>
      <c r="H7049" s="97">
        <v>150</v>
      </c>
    </row>
    <row r="7050" spans="1:8" x14ac:dyDescent="0.25">
      <c r="A7050" s="82">
        <v>7050</v>
      </c>
      <c r="B7050" s="83" t="s">
        <v>959</v>
      </c>
      <c r="C7050" s="84">
        <v>0.32083333333333336</v>
      </c>
      <c r="D7050" s="83" t="s">
        <v>928</v>
      </c>
      <c r="E7050" s="83" t="s">
        <v>24</v>
      </c>
      <c r="F7050" s="83" t="s">
        <v>1093</v>
      </c>
      <c r="G7050" s="97">
        <v>3</v>
      </c>
      <c r="H7050" s="97">
        <v>75</v>
      </c>
    </row>
    <row r="7051" spans="1:8" x14ac:dyDescent="0.25">
      <c r="A7051" s="82">
        <v>7051</v>
      </c>
      <c r="B7051" s="83" t="s">
        <v>959</v>
      </c>
      <c r="C7051" s="84">
        <v>0.32083333333333336</v>
      </c>
      <c r="D7051" s="83" t="s">
        <v>928</v>
      </c>
      <c r="E7051" s="83" t="s">
        <v>24</v>
      </c>
      <c r="F7051" s="83" t="s">
        <v>1078</v>
      </c>
      <c r="G7051" s="97">
        <v>3</v>
      </c>
      <c r="H7051" s="97">
        <v>75</v>
      </c>
    </row>
    <row r="7052" spans="1:8" x14ac:dyDescent="0.25">
      <c r="A7052" s="82">
        <v>7052</v>
      </c>
      <c r="B7052" s="83" t="s">
        <v>959</v>
      </c>
      <c r="C7052" s="84">
        <v>0.32083333333333336</v>
      </c>
      <c r="D7052" s="83" t="s">
        <v>928</v>
      </c>
      <c r="E7052" s="83" t="s">
        <v>24</v>
      </c>
      <c r="F7052" s="83" t="s">
        <v>1094</v>
      </c>
      <c r="G7052" s="97">
        <v>2</v>
      </c>
      <c r="H7052" s="97">
        <v>50</v>
      </c>
    </row>
    <row r="7053" spans="1:8" x14ac:dyDescent="0.25">
      <c r="A7053" s="82">
        <v>7053</v>
      </c>
      <c r="B7053" s="83" t="s">
        <v>959</v>
      </c>
      <c r="C7053" s="84">
        <v>0.32083333333333336</v>
      </c>
      <c r="D7053" s="83" t="s">
        <v>928</v>
      </c>
      <c r="E7053" s="83" t="s">
        <v>24</v>
      </c>
      <c r="F7053" s="83" t="s">
        <v>184</v>
      </c>
      <c r="G7053" s="97">
        <v>1</v>
      </c>
      <c r="H7053" s="97">
        <v>25</v>
      </c>
    </row>
    <row r="7054" spans="1:8" x14ac:dyDescent="0.25">
      <c r="A7054" s="82">
        <v>7054</v>
      </c>
      <c r="B7054" s="83" t="s">
        <v>959</v>
      </c>
      <c r="C7054" s="84">
        <v>0.32083333333333336</v>
      </c>
      <c r="D7054" s="83" t="s">
        <v>928</v>
      </c>
      <c r="E7054" s="83" t="s">
        <v>24</v>
      </c>
      <c r="F7054" s="83" t="s">
        <v>1013</v>
      </c>
      <c r="G7054" s="97">
        <v>1</v>
      </c>
      <c r="H7054" s="97">
        <v>25</v>
      </c>
    </row>
    <row r="7055" spans="1:8" x14ac:dyDescent="0.25">
      <c r="A7055" s="82">
        <v>7055</v>
      </c>
      <c r="B7055" s="83" t="s">
        <v>959</v>
      </c>
      <c r="C7055" s="84">
        <v>0.32083333333333336</v>
      </c>
      <c r="D7055" s="83" t="s">
        <v>928</v>
      </c>
      <c r="E7055" s="83" t="s">
        <v>24</v>
      </c>
      <c r="F7055" s="83" t="s">
        <v>1030</v>
      </c>
      <c r="G7055" s="97">
        <v>1</v>
      </c>
      <c r="H7055" s="97">
        <v>25</v>
      </c>
    </row>
    <row r="7056" spans="1:8" x14ac:dyDescent="0.25">
      <c r="A7056" s="82">
        <v>7056</v>
      </c>
      <c r="B7056" s="83" t="s">
        <v>960</v>
      </c>
      <c r="C7056" s="84">
        <v>0.31944444444444448</v>
      </c>
      <c r="D7056" s="83" t="s">
        <v>917</v>
      </c>
      <c r="E7056" s="83" t="s">
        <v>24</v>
      </c>
      <c r="F7056" s="83" t="s">
        <v>684</v>
      </c>
      <c r="G7056" s="97">
        <v>7</v>
      </c>
      <c r="H7056" s="97">
        <v>175</v>
      </c>
    </row>
    <row r="7057" spans="1:8" x14ac:dyDescent="0.25">
      <c r="A7057" s="82">
        <v>7057</v>
      </c>
      <c r="B7057" s="83" t="s">
        <v>960</v>
      </c>
      <c r="C7057" s="84">
        <v>0.31944444444444448</v>
      </c>
      <c r="D7057" s="83" t="s">
        <v>917</v>
      </c>
      <c r="E7057" s="83" t="s">
        <v>24</v>
      </c>
      <c r="F7057" s="83" t="s">
        <v>996</v>
      </c>
      <c r="G7057" s="97">
        <v>22</v>
      </c>
      <c r="H7057" s="97">
        <v>550</v>
      </c>
    </row>
    <row r="7058" spans="1:8" x14ac:dyDescent="0.25">
      <c r="A7058" s="82">
        <v>7058</v>
      </c>
      <c r="B7058" s="83" t="s">
        <v>960</v>
      </c>
      <c r="C7058" s="84">
        <v>0.31944444444444448</v>
      </c>
      <c r="D7058" s="83" t="s">
        <v>917</v>
      </c>
      <c r="E7058" s="83" t="s">
        <v>24</v>
      </c>
      <c r="F7058" s="83" t="s">
        <v>1093</v>
      </c>
      <c r="G7058" s="97">
        <v>16</v>
      </c>
      <c r="H7058" s="97">
        <v>400</v>
      </c>
    </row>
    <row r="7059" spans="1:8" x14ac:dyDescent="0.25">
      <c r="A7059" s="82">
        <v>7059</v>
      </c>
      <c r="B7059" s="83" t="s">
        <v>960</v>
      </c>
      <c r="C7059" s="84">
        <v>0.31944444444444448</v>
      </c>
      <c r="D7059" s="83" t="s">
        <v>917</v>
      </c>
      <c r="E7059" s="83" t="s">
        <v>24</v>
      </c>
      <c r="F7059" s="83" t="s">
        <v>1095</v>
      </c>
      <c r="G7059" s="97">
        <v>11</v>
      </c>
      <c r="H7059" s="97">
        <v>275</v>
      </c>
    </row>
    <row r="7060" spans="1:8" x14ac:dyDescent="0.25">
      <c r="A7060" s="82">
        <v>7060</v>
      </c>
      <c r="B7060" s="83" t="s">
        <v>960</v>
      </c>
      <c r="C7060" s="84">
        <v>0.31944444444444448</v>
      </c>
      <c r="D7060" s="83" t="s">
        <v>917</v>
      </c>
      <c r="E7060" s="83" t="s">
        <v>24</v>
      </c>
      <c r="F7060" s="83" t="s">
        <v>330</v>
      </c>
      <c r="G7060" s="97">
        <v>19</v>
      </c>
      <c r="H7060" s="97">
        <v>475</v>
      </c>
    </row>
    <row r="7061" spans="1:8" x14ac:dyDescent="0.25">
      <c r="A7061" s="82">
        <v>7061</v>
      </c>
      <c r="B7061" s="83" t="s">
        <v>960</v>
      </c>
      <c r="C7061" s="84">
        <v>0.31944444444444448</v>
      </c>
      <c r="D7061" s="83" t="s">
        <v>917</v>
      </c>
      <c r="E7061" s="83" t="s">
        <v>24</v>
      </c>
      <c r="F7061" s="83" t="s">
        <v>1070</v>
      </c>
      <c r="G7061" s="97">
        <v>7</v>
      </c>
      <c r="H7061" s="97">
        <v>175</v>
      </c>
    </row>
    <row r="7062" spans="1:8" x14ac:dyDescent="0.25">
      <c r="A7062" s="82">
        <v>7062</v>
      </c>
      <c r="B7062" s="83" t="s">
        <v>960</v>
      </c>
      <c r="C7062" s="84">
        <v>0.31944444444444448</v>
      </c>
      <c r="D7062" s="83" t="s">
        <v>917</v>
      </c>
      <c r="E7062" s="83" t="s">
        <v>24</v>
      </c>
      <c r="F7062" s="83" t="s">
        <v>1089</v>
      </c>
      <c r="G7062" s="97">
        <v>10</v>
      </c>
      <c r="H7062" s="97">
        <v>250</v>
      </c>
    </row>
    <row r="7063" spans="1:8" x14ac:dyDescent="0.25">
      <c r="A7063" s="82">
        <v>7063</v>
      </c>
      <c r="B7063" s="83" t="s">
        <v>960</v>
      </c>
      <c r="C7063" s="84">
        <v>0.31944444444444448</v>
      </c>
      <c r="D7063" s="83" t="s">
        <v>917</v>
      </c>
      <c r="E7063" s="83" t="s">
        <v>24</v>
      </c>
      <c r="F7063" s="83" t="s">
        <v>1027</v>
      </c>
      <c r="G7063" s="97">
        <v>6</v>
      </c>
      <c r="H7063" s="97">
        <v>150</v>
      </c>
    </row>
    <row r="7064" spans="1:8" x14ac:dyDescent="0.25">
      <c r="A7064" s="82">
        <v>7064</v>
      </c>
      <c r="B7064" s="83" t="s">
        <v>960</v>
      </c>
      <c r="C7064" s="84">
        <v>0.31944444444444448</v>
      </c>
      <c r="D7064" s="83" t="s">
        <v>917</v>
      </c>
      <c r="E7064" s="83" t="s">
        <v>24</v>
      </c>
      <c r="F7064" s="83" t="s">
        <v>1096</v>
      </c>
      <c r="G7064" s="97">
        <v>2</v>
      </c>
      <c r="H7064" s="97">
        <v>50</v>
      </c>
    </row>
    <row r="7065" spans="1:8" x14ac:dyDescent="0.25">
      <c r="A7065" s="82">
        <v>7065</v>
      </c>
      <c r="B7065" s="83" t="s">
        <v>960</v>
      </c>
      <c r="C7065" s="84">
        <v>0.31944444444444448</v>
      </c>
      <c r="D7065" s="83" t="s">
        <v>917</v>
      </c>
      <c r="E7065" s="83" t="s">
        <v>24</v>
      </c>
      <c r="F7065" s="83" t="s">
        <v>51</v>
      </c>
      <c r="G7065" s="97">
        <v>15</v>
      </c>
      <c r="H7065" s="97">
        <v>375</v>
      </c>
    </row>
    <row r="7066" spans="1:8" x14ac:dyDescent="0.25">
      <c r="A7066" s="82">
        <v>7066</v>
      </c>
      <c r="B7066" s="83" t="s">
        <v>960</v>
      </c>
      <c r="C7066" s="84">
        <v>0.31944444444444448</v>
      </c>
      <c r="D7066" s="83" t="s">
        <v>917</v>
      </c>
      <c r="E7066" s="83" t="s">
        <v>24</v>
      </c>
      <c r="F7066" s="83" t="s">
        <v>1030</v>
      </c>
      <c r="G7066" s="97">
        <v>11</v>
      </c>
      <c r="H7066" s="97">
        <v>275</v>
      </c>
    </row>
    <row r="7067" spans="1:8" x14ac:dyDescent="0.25">
      <c r="A7067" s="82">
        <v>7067</v>
      </c>
      <c r="B7067" s="83" t="s">
        <v>960</v>
      </c>
      <c r="C7067" s="84">
        <v>0.31944444444444448</v>
      </c>
      <c r="D7067" s="83" t="s">
        <v>917</v>
      </c>
      <c r="E7067" s="83" t="s">
        <v>24</v>
      </c>
      <c r="F7067" s="83" t="s">
        <v>327</v>
      </c>
      <c r="G7067" s="97">
        <v>3</v>
      </c>
      <c r="H7067" s="97">
        <v>75</v>
      </c>
    </row>
    <row r="7068" spans="1:8" x14ac:dyDescent="0.25">
      <c r="A7068" s="82">
        <v>7068</v>
      </c>
      <c r="B7068" s="83" t="s">
        <v>960</v>
      </c>
      <c r="C7068" s="84">
        <v>0.31944444444444448</v>
      </c>
      <c r="D7068" s="83" t="s">
        <v>917</v>
      </c>
      <c r="E7068" s="83" t="s">
        <v>24</v>
      </c>
      <c r="F7068" s="83" t="s">
        <v>1026</v>
      </c>
      <c r="G7068" s="97">
        <v>10</v>
      </c>
      <c r="H7068" s="97">
        <v>250</v>
      </c>
    </row>
    <row r="7069" spans="1:8" x14ac:dyDescent="0.25">
      <c r="A7069" s="82">
        <v>7069</v>
      </c>
      <c r="B7069" s="83" t="s">
        <v>960</v>
      </c>
      <c r="C7069" s="84">
        <v>0.31944444444444448</v>
      </c>
      <c r="D7069" s="83" t="s">
        <v>917</v>
      </c>
      <c r="E7069" s="83" t="s">
        <v>24</v>
      </c>
      <c r="F7069" s="83" t="s">
        <v>1097</v>
      </c>
      <c r="G7069" s="97">
        <v>2</v>
      </c>
      <c r="H7069" s="97">
        <v>50</v>
      </c>
    </row>
    <row r="7070" spans="1:8" x14ac:dyDescent="0.25">
      <c r="A7070" s="82">
        <v>7070</v>
      </c>
      <c r="B7070" s="83" t="s">
        <v>960</v>
      </c>
      <c r="C7070" s="84">
        <v>0.31944444444444448</v>
      </c>
      <c r="D7070" s="83" t="s">
        <v>917</v>
      </c>
      <c r="E7070" s="83" t="s">
        <v>24</v>
      </c>
      <c r="F7070" s="83" t="s">
        <v>694</v>
      </c>
      <c r="G7070" s="97">
        <v>1</v>
      </c>
      <c r="H7070" s="97">
        <v>25</v>
      </c>
    </row>
    <row r="7071" spans="1:8" x14ac:dyDescent="0.25">
      <c r="A7071" s="82">
        <v>7071</v>
      </c>
      <c r="B7071" s="83" t="s">
        <v>960</v>
      </c>
      <c r="C7071" s="84">
        <v>0.31944444444444448</v>
      </c>
      <c r="D7071" s="83" t="s">
        <v>917</v>
      </c>
      <c r="E7071" s="83" t="s">
        <v>24</v>
      </c>
      <c r="F7071" s="83" t="s">
        <v>1043</v>
      </c>
      <c r="G7071" s="97">
        <v>2</v>
      </c>
      <c r="H7071" s="97">
        <v>50</v>
      </c>
    </row>
    <row r="7072" spans="1:8" x14ac:dyDescent="0.25">
      <c r="A7072" s="82">
        <v>7072</v>
      </c>
      <c r="B7072" s="83" t="s">
        <v>961</v>
      </c>
      <c r="C7072" s="84">
        <v>0.3298611111111111</v>
      </c>
      <c r="D7072" s="83" t="s">
        <v>846</v>
      </c>
      <c r="E7072" s="83" t="s">
        <v>24</v>
      </c>
      <c r="F7072" s="83" t="s">
        <v>1056</v>
      </c>
      <c r="G7072" s="97">
        <v>4</v>
      </c>
      <c r="H7072" s="97">
        <v>100</v>
      </c>
    </row>
    <row r="7073" spans="1:8" x14ac:dyDescent="0.25">
      <c r="A7073" s="82">
        <v>7073</v>
      </c>
      <c r="B7073" s="83" t="s">
        <v>961</v>
      </c>
      <c r="C7073" s="84">
        <v>0.3298611111111111</v>
      </c>
      <c r="D7073" s="83" t="s">
        <v>846</v>
      </c>
      <c r="E7073" s="83" t="s">
        <v>24</v>
      </c>
      <c r="F7073" s="83" t="s">
        <v>1068</v>
      </c>
      <c r="G7073" s="97">
        <v>7</v>
      </c>
      <c r="H7073" s="97">
        <v>175</v>
      </c>
    </row>
    <row r="7074" spans="1:8" x14ac:dyDescent="0.25">
      <c r="A7074" s="82">
        <v>7074</v>
      </c>
      <c r="B7074" s="83" t="s">
        <v>961</v>
      </c>
      <c r="C7074" s="84">
        <v>0.3298611111111111</v>
      </c>
      <c r="D7074" s="83" t="s">
        <v>846</v>
      </c>
      <c r="E7074" s="83" t="s">
        <v>24</v>
      </c>
      <c r="F7074" s="83" t="s">
        <v>1074</v>
      </c>
      <c r="G7074" s="97">
        <v>12</v>
      </c>
      <c r="H7074" s="97">
        <v>300</v>
      </c>
    </row>
    <row r="7075" spans="1:8" x14ac:dyDescent="0.25">
      <c r="A7075" s="82">
        <v>7075</v>
      </c>
      <c r="B7075" s="83" t="s">
        <v>961</v>
      </c>
      <c r="C7075" s="84">
        <v>0.3298611111111111</v>
      </c>
      <c r="D7075" s="83" t="s">
        <v>846</v>
      </c>
      <c r="E7075" s="83" t="s">
        <v>24</v>
      </c>
      <c r="F7075" s="83" t="s">
        <v>28</v>
      </c>
      <c r="G7075" s="97">
        <v>13</v>
      </c>
      <c r="H7075" s="97">
        <v>325</v>
      </c>
    </row>
    <row r="7076" spans="1:8" x14ac:dyDescent="0.25">
      <c r="A7076" s="82">
        <v>7076</v>
      </c>
      <c r="B7076" s="83" t="s">
        <v>961</v>
      </c>
      <c r="C7076" s="84">
        <v>0.3298611111111111</v>
      </c>
      <c r="D7076" s="83" t="s">
        <v>846</v>
      </c>
      <c r="E7076" s="83" t="s">
        <v>24</v>
      </c>
      <c r="F7076" s="83" t="s">
        <v>699</v>
      </c>
      <c r="G7076" s="97">
        <v>5</v>
      </c>
      <c r="H7076" s="97">
        <v>125</v>
      </c>
    </row>
    <row r="7077" spans="1:8" x14ac:dyDescent="0.25">
      <c r="A7077" s="82">
        <v>7077</v>
      </c>
      <c r="B7077" s="83" t="s">
        <v>961</v>
      </c>
      <c r="C7077" s="84">
        <v>0.3298611111111111</v>
      </c>
      <c r="D7077" s="83" t="s">
        <v>846</v>
      </c>
      <c r="E7077" s="83" t="s">
        <v>24</v>
      </c>
      <c r="F7077" s="83" t="s">
        <v>296</v>
      </c>
      <c r="G7077" s="97">
        <v>2</v>
      </c>
      <c r="H7077" s="97">
        <v>50</v>
      </c>
    </row>
    <row r="7078" spans="1:8" x14ac:dyDescent="0.25">
      <c r="A7078" s="82">
        <v>7078</v>
      </c>
      <c r="B7078" s="83" t="s">
        <v>961</v>
      </c>
      <c r="C7078" s="84">
        <v>0.3298611111111111</v>
      </c>
      <c r="D7078" s="83" t="s">
        <v>846</v>
      </c>
      <c r="E7078" s="83" t="s">
        <v>24</v>
      </c>
      <c r="F7078" s="83" t="s">
        <v>84</v>
      </c>
      <c r="G7078" s="97">
        <v>1</v>
      </c>
      <c r="H7078" s="97">
        <v>25</v>
      </c>
    </row>
    <row r="7079" spans="1:8" x14ac:dyDescent="0.25">
      <c r="A7079" s="82">
        <v>7079</v>
      </c>
      <c r="B7079" s="83" t="s">
        <v>961</v>
      </c>
      <c r="C7079" s="84">
        <v>0.3298611111111111</v>
      </c>
      <c r="D7079" s="83" t="s">
        <v>846</v>
      </c>
      <c r="E7079" s="83" t="s">
        <v>24</v>
      </c>
      <c r="F7079" s="83" t="s">
        <v>1023</v>
      </c>
      <c r="G7079" s="97">
        <v>2</v>
      </c>
      <c r="H7079" s="97">
        <v>50</v>
      </c>
    </row>
    <row r="7080" spans="1:8" x14ac:dyDescent="0.25">
      <c r="A7080" s="82">
        <v>7080</v>
      </c>
      <c r="B7080" s="83" t="s">
        <v>961</v>
      </c>
      <c r="C7080" s="84">
        <v>0.3298611111111111</v>
      </c>
      <c r="D7080" s="83" t="s">
        <v>846</v>
      </c>
      <c r="E7080" s="83" t="s">
        <v>24</v>
      </c>
      <c r="F7080" s="83" t="s">
        <v>1013</v>
      </c>
      <c r="G7080" s="97">
        <v>4</v>
      </c>
      <c r="H7080" s="97">
        <v>100</v>
      </c>
    </row>
    <row r="7081" spans="1:8" x14ac:dyDescent="0.25">
      <c r="A7081" s="82">
        <v>7081</v>
      </c>
      <c r="B7081" s="83" t="s">
        <v>961</v>
      </c>
      <c r="C7081" s="84">
        <v>0.3298611111111111</v>
      </c>
      <c r="D7081" s="83" t="s">
        <v>846</v>
      </c>
      <c r="E7081" s="83" t="s">
        <v>24</v>
      </c>
      <c r="F7081" s="83" t="s">
        <v>1008</v>
      </c>
      <c r="G7081" s="97">
        <v>1</v>
      </c>
      <c r="H7081" s="97">
        <v>25</v>
      </c>
    </row>
    <row r="7082" spans="1:8" x14ac:dyDescent="0.25">
      <c r="A7082" s="82">
        <v>7082</v>
      </c>
      <c r="B7082" s="83" t="s">
        <v>961</v>
      </c>
      <c r="C7082" s="84">
        <v>0.3298611111111111</v>
      </c>
      <c r="D7082" s="83" t="s">
        <v>846</v>
      </c>
      <c r="E7082" s="83" t="s">
        <v>24</v>
      </c>
      <c r="F7082" s="83" t="s">
        <v>1098</v>
      </c>
      <c r="G7082" s="97">
        <v>1</v>
      </c>
      <c r="H7082" s="97">
        <v>25</v>
      </c>
    </row>
    <row r="7083" spans="1:8" x14ac:dyDescent="0.25">
      <c r="A7083" s="82">
        <v>7083</v>
      </c>
      <c r="B7083" s="83" t="s">
        <v>961</v>
      </c>
      <c r="C7083" s="84">
        <v>0.3298611111111111</v>
      </c>
      <c r="D7083" s="83" t="s">
        <v>846</v>
      </c>
      <c r="E7083" s="83" t="s">
        <v>24</v>
      </c>
      <c r="F7083" s="83" t="s">
        <v>289</v>
      </c>
      <c r="G7083" s="97">
        <v>1</v>
      </c>
      <c r="H7083" s="97">
        <v>25</v>
      </c>
    </row>
    <row r="7084" spans="1:8" x14ac:dyDescent="0.25">
      <c r="A7084" s="82">
        <v>7084</v>
      </c>
      <c r="B7084" s="83" t="s">
        <v>961</v>
      </c>
      <c r="C7084" s="84">
        <v>0.3298611111111111</v>
      </c>
      <c r="D7084" s="83" t="s">
        <v>846</v>
      </c>
      <c r="E7084" s="83" t="s">
        <v>24</v>
      </c>
      <c r="F7084" s="83" t="s">
        <v>30</v>
      </c>
      <c r="G7084" s="97">
        <v>3</v>
      </c>
      <c r="H7084" s="97">
        <v>75</v>
      </c>
    </row>
    <row r="7085" spans="1:8" x14ac:dyDescent="0.25">
      <c r="A7085" s="82">
        <v>7085</v>
      </c>
      <c r="B7085" s="83" t="s">
        <v>961</v>
      </c>
      <c r="C7085" s="84">
        <v>0.3298611111111111</v>
      </c>
      <c r="D7085" s="83" t="s">
        <v>846</v>
      </c>
      <c r="E7085" s="83" t="s">
        <v>24</v>
      </c>
      <c r="F7085" s="83" t="s">
        <v>132</v>
      </c>
      <c r="G7085" s="97">
        <v>11</v>
      </c>
      <c r="H7085" s="97">
        <v>275</v>
      </c>
    </row>
    <row r="7086" spans="1:8" x14ac:dyDescent="0.25">
      <c r="A7086" s="82">
        <v>7086</v>
      </c>
      <c r="B7086" s="83" t="s">
        <v>961</v>
      </c>
      <c r="C7086" s="84">
        <v>0.3298611111111111</v>
      </c>
      <c r="D7086" s="83" t="s">
        <v>846</v>
      </c>
      <c r="E7086" s="83" t="s">
        <v>24</v>
      </c>
      <c r="F7086" s="83" t="s">
        <v>990</v>
      </c>
      <c r="G7086" s="97">
        <v>5</v>
      </c>
      <c r="H7086" s="97">
        <v>125</v>
      </c>
    </row>
    <row r="7087" spans="1:8" x14ac:dyDescent="0.25">
      <c r="A7087" s="82">
        <v>7087</v>
      </c>
      <c r="B7087" s="83" t="s">
        <v>961</v>
      </c>
      <c r="C7087" s="84">
        <v>0.3298611111111111</v>
      </c>
      <c r="D7087" s="83" t="s">
        <v>846</v>
      </c>
      <c r="E7087" s="83" t="s">
        <v>24</v>
      </c>
      <c r="F7087" s="83" t="s">
        <v>1026</v>
      </c>
      <c r="G7087" s="97">
        <v>7</v>
      </c>
      <c r="H7087" s="97">
        <v>175</v>
      </c>
    </row>
    <row r="7088" spans="1:8" x14ac:dyDescent="0.25">
      <c r="A7088" s="82">
        <v>7088</v>
      </c>
      <c r="B7088" s="83" t="s">
        <v>961</v>
      </c>
      <c r="C7088" s="84">
        <v>0.3298611111111111</v>
      </c>
      <c r="D7088" s="83" t="s">
        <v>846</v>
      </c>
      <c r="E7088" s="83" t="s">
        <v>24</v>
      </c>
      <c r="F7088" s="83" t="s">
        <v>184</v>
      </c>
      <c r="G7088" s="97">
        <v>4</v>
      </c>
      <c r="H7088" s="97">
        <v>100</v>
      </c>
    </row>
    <row r="7089" spans="1:8" x14ac:dyDescent="0.25">
      <c r="A7089" s="82">
        <v>7089</v>
      </c>
      <c r="B7089" s="83" t="s">
        <v>961</v>
      </c>
      <c r="C7089" s="84">
        <v>0.3298611111111111</v>
      </c>
      <c r="D7089" s="83" t="s">
        <v>846</v>
      </c>
      <c r="E7089" s="83" t="s">
        <v>24</v>
      </c>
      <c r="F7089" s="83" t="s">
        <v>1036</v>
      </c>
      <c r="G7089" s="97">
        <v>3</v>
      </c>
      <c r="H7089" s="97">
        <v>75</v>
      </c>
    </row>
    <row r="7090" spans="1:8" x14ac:dyDescent="0.25">
      <c r="A7090" s="82">
        <v>7090</v>
      </c>
      <c r="B7090" s="83" t="s">
        <v>961</v>
      </c>
      <c r="C7090" s="84">
        <v>0.3298611111111111</v>
      </c>
      <c r="D7090" s="83" t="s">
        <v>846</v>
      </c>
      <c r="E7090" s="83" t="s">
        <v>24</v>
      </c>
      <c r="F7090" s="83" t="s">
        <v>1099</v>
      </c>
      <c r="G7090" s="97">
        <v>1</v>
      </c>
      <c r="H7090" s="97">
        <v>25</v>
      </c>
    </row>
    <row r="7091" spans="1:8" x14ac:dyDescent="0.25">
      <c r="A7091" s="82">
        <v>7091</v>
      </c>
      <c r="B7091" s="83" t="s">
        <v>961</v>
      </c>
      <c r="C7091" s="84">
        <v>0.3298611111111111</v>
      </c>
      <c r="D7091" s="83" t="s">
        <v>846</v>
      </c>
      <c r="E7091" s="83" t="s">
        <v>24</v>
      </c>
      <c r="F7091" s="83" t="s">
        <v>26</v>
      </c>
      <c r="G7091" s="97">
        <v>7</v>
      </c>
      <c r="H7091" s="97">
        <v>175</v>
      </c>
    </row>
    <row r="7092" spans="1:8" x14ac:dyDescent="0.25">
      <c r="A7092" s="82">
        <v>7092</v>
      </c>
      <c r="B7092" s="83" t="s">
        <v>961</v>
      </c>
      <c r="C7092" s="84">
        <v>0.3298611111111111</v>
      </c>
      <c r="D7092" s="83" t="s">
        <v>846</v>
      </c>
      <c r="E7092" s="83" t="s">
        <v>24</v>
      </c>
      <c r="F7092" s="83" t="s">
        <v>692</v>
      </c>
      <c r="G7092" s="97">
        <v>2</v>
      </c>
      <c r="H7092" s="97">
        <v>50</v>
      </c>
    </row>
    <row r="7093" spans="1:8" x14ac:dyDescent="0.25">
      <c r="A7093" s="82">
        <v>7093</v>
      </c>
      <c r="B7093" s="83" t="s">
        <v>962</v>
      </c>
      <c r="C7093" s="84">
        <v>0.32291666666666669</v>
      </c>
      <c r="D7093" s="83" t="s">
        <v>846</v>
      </c>
      <c r="E7093" s="83" t="s">
        <v>24</v>
      </c>
      <c r="F7093" s="83" t="s">
        <v>1065</v>
      </c>
      <c r="G7093" s="97">
        <v>11</v>
      </c>
      <c r="H7093" s="97">
        <v>275</v>
      </c>
    </row>
    <row r="7094" spans="1:8" x14ac:dyDescent="0.25">
      <c r="A7094" s="82">
        <v>7094</v>
      </c>
      <c r="B7094" s="83" t="s">
        <v>962</v>
      </c>
      <c r="C7094" s="84">
        <v>0.32291666666666669</v>
      </c>
      <c r="D7094" s="83" t="s">
        <v>846</v>
      </c>
      <c r="E7094" s="83" t="s">
        <v>24</v>
      </c>
      <c r="F7094" s="83" t="s">
        <v>28</v>
      </c>
      <c r="G7094" s="97">
        <v>3</v>
      </c>
      <c r="H7094" s="97">
        <v>75</v>
      </c>
    </row>
    <row r="7095" spans="1:8" x14ac:dyDescent="0.25">
      <c r="A7095" s="82">
        <v>7095</v>
      </c>
      <c r="B7095" s="83" t="s">
        <v>962</v>
      </c>
      <c r="C7095" s="84">
        <v>0.32291666666666669</v>
      </c>
      <c r="D7095" s="83" t="s">
        <v>846</v>
      </c>
      <c r="E7095" s="83" t="s">
        <v>24</v>
      </c>
      <c r="F7095" s="83" t="s">
        <v>1013</v>
      </c>
      <c r="G7095" s="97">
        <v>10</v>
      </c>
      <c r="H7095" s="97">
        <v>250</v>
      </c>
    </row>
    <row r="7096" spans="1:8" x14ac:dyDescent="0.25">
      <c r="A7096" s="82">
        <v>7096</v>
      </c>
      <c r="B7096" s="83" t="s">
        <v>962</v>
      </c>
      <c r="C7096" s="84">
        <v>0.32291666666666669</v>
      </c>
      <c r="D7096" s="83" t="s">
        <v>846</v>
      </c>
      <c r="E7096" s="83" t="s">
        <v>24</v>
      </c>
      <c r="F7096" s="83" t="s">
        <v>184</v>
      </c>
      <c r="G7096" s="97">
        <v>2</v>
      </c>
      <c r="H7096" s="97">
        <v>50</v>
      </c>
    </row>
    <row r="7097" spans="1:8" x14ac:dyDescent="0.25">
      <c r="A7097" s="82">
        <v>7097</v>
      </c>
      <c r="B7097" s="83" t="s">
        <v>962</v>
      </c>
      <c r="C7097" s="84">
        <v>0.32291666666666669</v>
      </c>
      <c r="D7097" s="83" t="s">
        <v>846</v>
      </c>
      <c r="E7097" s="83" t="s">
        <v>24</v>
      </c>
      <c r="F7097" s="83" t="s">
        <v>1023</v>
      </c>
      <c r="G7097" s="97">
        <v>4</v>
      </c>
      <c r="H7097" s="97">
        <v>100</v>
      </c>
    </row>
    <row r="7098" spans="1:8" x14ac:dyDescent="0.25">
      <c r="A7098" s="82">
        <v>7098</v>
      </c>
      <c r="B7098" s="83" t="s">
        <v>962</v>
      </c>
      <c r="C7098" s="84">
        <v>0.32291666666666669</v>
      </c>
      <c r="D7098" s="83" t="s">
        <v>846</v>
      </c>
      <c r="E7098" s="83" t="s">
        <v>24</v>
      </c>
      <c r="F7098" s="83" t="s">
        <v>1026</v>
      </c>
      <c r="G7098" s="97">
        <v>14</v>
      </c>
      <c r="H7098" s="97">
        <v>350</v>
      </c>
    </row>
    <row r="7099" spans="1:8" x14ac:dyDescent="0.25">
      <c r="A7099" s="82">
        <v>7099</v>
      </c>
      <c r="B7099" s="83" t="s">
        <v>962</v>
      </c>
      <c r="C7099" s="84">
        <v>0.32291666666666669</v>
      </c>
      <c r="D7099" s="83" t="s">
        <v>846</v>
      </c>
      <c r="E7099" s="83" t="s">
        <v>24</v>
      </c>
      <c r="F7099" s="83" t="s">
        <v>1068</v>
      </c>
      <c r="G7099" s="97">
        <v>5</v>
      </c>
      <c r="H7099" s="97">
        <v>125</v>
      </c>
    </row>
    <row r="7100" spans="1:8" x14ac:dyDescent="0.25">
      <c r="A7100" s="82">
        <v>7100</v>
      </c>
      <c r="B7100" s="83" t="s">
        <v>962</v>
      </c>
      <c r="C7100" s="84">
        <v>0.32291666666666669</v>
      </c>
      <c r="D7100" s="83" t="s">
        <v>846</v>
      </c>
      <c r="E7100" s="83" t="s">
        <v>24</v>
      </c>
      <c r="F7100" s="83" t="s">
        <v>1100</v>
      </c>
      <c r="G7100" s="97">
        <v>6</v>
      </c>
      <c r="H7100" s="97">
        <v>150</v>
      </c>
    </row>
    <row r="7101" spans="1:8" x14ac:dyDescent="0.25">
      <c r="A7101" s="82">
        <v>7101</v>
      </c>
      <c r="B7101" s="83" t="s">
        <v>962</v>
      </c>
      <c r="C7101" s="84">
        <v>0.32291666666666669</v>
      </c>
      <c r="D7101" s="83" t="s">
        <v>846</v>
      </c>
      <c r="E7101" s="83" t="s">
        <v>24</v>
      </c>
      <c r="F7101" s="83" t="s">
        <v>26</v>
      </c>
      <c r="G7101" s="97">
        <v>7</v>
      </c>
      <c r="H7101" s="97">
        <v>175</v>
      </c>
    </row>
    <row r="7102" spans="1:8" x14ac:dyDescent="0.25">
      <c r="A7102" s="82">
        <v>7102</v>
      </c>
      <c r="B7102" s="83" t="s">
        <v>962</v>
      </c>
      <c r="C7102" s="84">
        <v>0.32291666666666669</v>
      </c>
      <c r="D7102" s="83" t="s">
        <v>846</v>
      </c>
      <c r="E7102" s="83" t="s">
        <v>24</v>
      </c>
      <c r="F7102" s="83" t="s">
        <v>1074</v>
      </c>
      <c r="G7102" s="97">
        <v>5</v>
      </c>
      <c r="H7102" s="97">
        <v>125</v>
      </c>
    </row>
    <row r="7103" spans="1:8" x14ac:dyDescent="0.25">
      <c r="A7103" s="82">
        <v>7103</v>
      </c>
      <c r="B7103" s="83" t="s">
        <v>962</v>
      </c>
      <c r="C7103" s="84">
        <v>0.32291666666666669</v>
      </c>
      <c r="D7103" s="83" t="s">
        <v>846</v>
      </c>
      <c r="E7103" s="83" t="s">
        <v>24</v>
      </c>
      <c r="F7103" s="83" t="s">
        <v>132</v>
      </c>
      <c r="G7103" s="97">
        <v>3</v>
      </c>
      <c r="H7103" s="97">
        <v>75</v>
      </c>
    </row>
    <row r="7104" spans="1:8" x14ac:dyDescent="0.25">
      <c r="A7104" s="82">
        <v>7104</v>
      </c>
      <c r="B7104" s="83" t="s">
        <v>962</v>
      </c>
      <c r="C7104" s="84">
        <v>0.32291666666666669</v>
      </c>
      <c r="D7104" s="83" t="s">
        <v>846</v>
      </c>
      <c r="E7104" s="83" t="s">
        <v>24</v>
      </c>
      <c r="F7104" s="83" t="s">
        <v>1085</v>
      </c>
      <c r="G7104" s="97">
        <v>3</v>
      </c>
      <c r="H7104" s="97">
        <v>75</v>
      </c>
    </row>
    <row r="7105" spans="1:8" x14ac:dyDescent="0.25">
      <c r="A7105" s="82">
        <v>7105</v>
      </c>
      <c r="B7105" s="83" t="s">
        <v>962</v>
      </c>
      <c r="C7105" s="84">
        <v>0.32291666666666669</v>
      </c>
      <c r="D7105" s="83" t="s">
        <v>846</v>
      </c>
      <c r="E7105" s="83" t="s">
        <v>24</v>
      </c>
      <c r="F7105" s="83" t="s">
        <v>1072</v>
      </c>
      <c r="G7105" s="97">
        <v>1</v>
      </c>
      <c r="H7105" s="97">
        <v>25</v>
      </c>
    </row>
    <row r="7106" spans="1:8" x14ac:dyDescent="0.25">
      <c r="A7106" s="82">
        <v>7106</v>
      </c>
      <c r="B7106" s="83" t="s">
        <v>962</v>
      </c>
      <c r="C7106" s="84">
        <v>0.32291666666666669</v>
      </c>
      <c r="D7106" s="83" t="s">
        <v>846</v>
      </c>
      <c r="E7106" s="83" t="s">
        <v>24</v>
      </c>
      <c r="F7106" s="83" t="s">
        <v>692</v>
      </c>
      <c r="G7106" s="97">
        <v>5</v>
      </c>
      <c r="H7106" s="97">
        <v>125</v>
      </c>
    </row>
    <row r="7107" spans="1:8" x14ac:dyDescent="0.25">
      <c r="A7107" s="82">
        <v>7107</v>
      </c>
      <c r="B7107" s="83" t="s">
        <v>963</v>
      </c>
      <c r="C7107" s="84">
        <v>0.3298611111111111</v>
      </c>
      <c r="D7107" s="83" t="s">
        <v>928</v>
      </c>
      <c r="E7107" s="83" t="s">
        <v>24</v>
      </c>
      <c r="F7107" s="83" t="s">
        <v>1093</v>
      </c>
      <c r="G7107" s="97">
        <v>14</v>
      </c>
      <c r="H7107" s="97">
        <v>350</v>
      </c>
    </row>
    <row r="7108" spans="1:8" x14ac:dyDescent="0.25">
      <c r="A7108" s="82">
        <v>7108</v>
      </c>
      <c r="B7108" s="83" t="s">
        <v>963</v>
      </c>
      <c r="C7108" s="84">
        <v>0.3298611111111111</v>
      </c>
      <c r="D7108" s="83" t="s">
        <v>928</v>
      </c>
      <c r="E7108" s="83" t="s">
        <v>24</v>
      </c>
      <c r="F7108" s="83" t="s">
        <v>1026</v>
      </c>
      <c r="G7108" s="97">
        <v>8</v>
      </c>
      <c r="H7108" s="97">
        <v>200</v>
      </c>
    </row>
    <row r="7109" spans="1:8" x14ac:dyDescent="0.25">
      <c r="A7109" s="82">
        <v>7109</v>
      </c>
      <c r="B7109" s="83" t="s">
        <v>963</v>
      </c>
      <c r="C7109" s="84">
        <v>0.3298611111111111</v>
      </c>
      <c r="D7109" s="83" t="s">
        <v>928</v>
      </c>
      <c r="E7109" s="83" t="s">
        <v>24</v>
      </c>
      <c r="F7109" s="83" t="s">
        <v>496</v>
      </c>
      <c r="G7109" s="97">
        <v>23</v>
      </c>
      <c r="H7109" s="97">
        <v>575</v>
      </c>
    </row>
    <row r="7110" spans="1:8" x14ac:dyDescent="0.25">
      <c r="A7110" s="82">
        <v>7110</v>
      </c>
      <c r="B7110" s="83" t="s">
        <v>963</v>
      </c>
      <c r="C7110" s="84">
        <v>0.3298611111111111</v>
      </c>
      <c r="D7110" s="83" t="s">
        <v>928</v>
      </c>
      <c r="E7110" s="83" t="s">
        <v>24</v>
      </c>
      <c r="F7110" s="83" t="s">
        <v>1048</v>
      </c>
      <c r="G7110" s="97">
        <v>36</v>
      </c>
      <c r="H7110" s="97">
        <v>900</v>
      </c>
    </row>
    <row r="7111" spans="1:8" x14ac:dyDescent="0.25">
      <c r="A7111" s="82">
        <v>7111</v>
      </c>
      <c r="B7111" s="83" t="s">
        <v>963</v>
      </c>
      <c r="C7111" s="84">
        <v>0.3298611111111111</v>
      </c>
      <c r="D7111" s="83" t="s">
        <v>928</v>
      </c>
      <c r="E7111" s="83" t="s">
        <v>24</v>
      </c>
      <c r="F7111" s="83" t="s">
        <v>1037</v>
      </c>
      <c r="G7111" s="97">
        <v>1</v>
      </c>
      <c r="H7111" s="97">
        <v>25</v>
      </c>
    </row>
    <row r="7112" spans="1:8" x14ac:dyDescent="0.25">
      <c r="A7112" s="82">
        <v>7112</v>
      </c>
      <c r="B7112" s="83" t="s">
        <v>963</v>
      </c>
      <c r="C7112" s="84">
        <v>0.3298611111111111</v>
      </c>
      <c r="D7112" s="83" t="s">
        <v>928</v>
      </c>
      <c r="E7112" s="83" t="s">
        <v>24</v>
      </c>
      <c r="F7112" s="83" t="s">
        <v>1063</v>
      </c>
      <c r="G7112" s="97">
        <v>1</v>
      </c>
      <c r="H7112" s="97">
        <v>25</v>
      </c>
    </row>
    <row r="7113" spans="1:8" x14ac:dyDescent="0.25">
      <c r="A7113" s="82">
        <v>7113</v>
      </c>
      <c r="B7113" s="83" t="s">
        <v>963</v>
      </c>
      <c r="C7113" s="84">
        <v>0.3298611111111111</v>
      </c>
      <c r="D7113" s="83" t="s">
        <v>928</v>
      </c>
      <c r="E7113" s="83" t="s">
        <v>24</v>
      </c>
      <c r="F7113" s="83" t="s">
        <v>1041</v>
      </c>
      <c r="G7113" s="97">
        <v>1</v>
      </c>
      <c r="H7113" s="97">
        <v>25</v>
      </c>
    </row>
    <row r="7114" spans="1:8" x14ac:dyDescent="0.25">
      <c r="A7114" s="82">
        <v>7114</v>
      </c>
      <c r="B7114" s="83" t="s">
        <v>963</v>
      </c>
      <c r="C7114" s="84">
        <v>0.3298611111111111</v>
      </c>
      <c r="D7114" s="83" t="s">
        <v>928</v>
      </c>
      <c r="E7114" s="83" t="s">
        <v>24</v>
      </c>
      <c r="F7114" s="83" t="s">
        <v>365</v>
      </c>
      <c r="G7114" s="97">
        <v>3</v>
      </c>
      <c r="H7114" s="97">
        <v>75</v>
      </c>
    </row>
    <row r="7115" spans="1:8" x14ac:dyDescent="0.25">
      <c r="A7115" s="82">
        <v>7115</v>
      </c>
      <c r="B7115" s="83" t="s">
        <v>963</v>
      </c>
      <c r="C7115" s="84">
        <v>0.3298611111111111</v>
      </c>
      <c r="D7115" s="83" t="s">
        <v>928</v>
      </c>
      <c r="E7115" s="83" t="s">
        <v>24</v>
      </c>
      <c r="F7115" s="83" t="s">
        <v>343</v>
      </c>
      <c r="G7115" s="97">
        <v>1</v>
      </c>
      <c r="H7115" s="97">
        <v>25</v>
      </c>
    </row>
    <row r="7116" spans="1:8" x14ac:dyDescent="0.25">
      <c r="A7116" s="82">
        <v>7116</v>
      </c>
      <c r="B7116" s="83" t="s">
        <v>963</v>
      </c>
      <c r="C7116" s="84">
        <v>0.3298611111111111</v>
      </c>
      <c r="D7116" s="83" t="s">
        <v>928</v>
      </c>
      <c r="E7116" s="83" t="s">
        <v>24</v>
      </c>
      <c r="F7116" s="83" t="s">
        <v>1101</v>
      </c>
      <c r="G7116" s="97">
        <v>2</v>
      </c>
      <c r="H7116" s="97">
        <v>50</v>
      </c>
    </row>
    <row r="7117" spans="1:8" x14ac:dyDescent="0.25">
      <c r="A7117" s="82">
        <v>7117</v>
      </c>
      <c r="B7117" s="83" t="s">
        <v>963</v>
      </c>
      <c r="C7117" s="84">
        <v>0.3298611111111111</v>
      </c>
      <c r="D7117" s="83" t="s">
        <v>928</v>
      </c>
      <c r="E7117" s="83" t="s">
        <v>24</v>
      </c>
      <c r="F7117" s="83" t="s">
        <v>997</v>
      </c>
      <c r="G7117" s="97">
        <v>2</v>
      </c>
      <c r="H7117" s="97">
        <v>50</v>
      </c>
    </row>
    <row r="7118" spans="1:8" x14ac:dyDescent="0.25">
      <c r="A7118" s="82">
        <v>7118</v>
      </c>
      <c r="B7118" s="83" t="s">
        <v>963</v>
      </c>
      <c r="C7118" s="84">
        <v>0.3298611111111111</v>
      </c>
      <c r="D7118" s="83" t="s">
        <v>928</v>
      </c>
      <c r="E7118" s="83" t="s">
        <v>24</v>
      </c>
      <c r="F7118" s="83" t="s">
        <v>1102</v>
      </c>
      <c r="G7118" s="97">
        <v>4</v>
      </c>
      <c r="H7118" s="97">
        <v>100</v>
      </c>
    </row>
    <row r="7119" spans="1:8" x14ac:dyDescent="0.25">
      <c r="A7119" s="82">
        <v>7119</v>
      </c>
      <c r="B7119" s="83" t="s">
        <v>963</v>
      </c>
      <c r="C7119" s="84">
        <v>0.3298611111111111</v>
      </c>
      <c r="D7119" s="83" t="s">
        <v>928</v>
      </c>
      <c r="E7119" s="83" t="s">
        <v>24</v>
      </c>
      <c r="F7119" s="83" t="s">
        <v>1051</v>
      </c>
      <c r="G7119" s="97">
        <v>1</v>
      </c>
      <c r="H7119" s="97">
        <v>25</v>
      </c>
    </row>
    <row r="7120" spans="1:8" x14ac:dyDescent="0.25">
      <c r="A7120" s="82">
        <v>7120</v>
      </c>
      <c r="B7120" s="83" t="s">
        <v>963</v>
      </c>
      <c r="C7120" s="84">
        <v>0.3298611111111111</v>
      </c>
      <c r="D7120" s="83" t="s">
        <v>928</v>
      </c>
      <c r="E7120" s="83" t="s">
        <v>24</v>
      </c>
      <c r="F7120" s="83" t="s">
        <v>1092</v>
      </c>
      <c r="G7120" s="97">
        <v>1</v>
      </c>
      <c r="H7120" s="97">
        <v>25</v>
      </c>
    </row>
    <row r="7121" spans="1:8" x14ac:dyDescent="0.25">
      <c r="A7121" s="82">
        <v>7121</v>
      </c>
      <c r="B7121" s="83" t="s">
        <v>963</v>
      </c>
      <c r="C7121" s="84">
        <v>0.3298611111111111</v>
      </c>
      <c r="D7121" s="83" t="s">
        <v>928</v>
      </c>
      <c r="E7121" s="83" t="s">
        <v>24</v>
      </c>
      <c r="F7121" s="83" t="s">
        <v>1074</v>
      </c>
      <c r="G7121" s="97">
        <v>4</v>
      </c>
      <c r="H7121" s="97">
        <v>100</v>
      </c>
    </row>
    <row r="7122" spans="1:8" x14ac:dyDescent="0.25">
      <c r="A7122" s="82">
        <v>7122</v>
      </c>
      <c r="B7122" s="83" t="s">
        <v>964</v>
      </c>
      <c r="C7122" s="84">
        <v>0.3215277777777778</v>
      </c>
      <c r="D7122" s="83" t="s">
        <v>846</v>
      </c>
      <c r="E7122" s="83" t="s">
        <v>24</v>
      </c>
      <c r="F7122" s="83" t="s">
        <v>1013</v>
      </c>
      <c r="G7122" s="97">
        <v>3</v>
      </c>
      <c r="H7122" s="97">
        <v>75</v>
      </c>
    </row>
    <row r="7123" spans="1:8" x14ac:dyDescent="0.25">
      <c r="A7123" s="82">
        <v>7123</v>
      </c>
      <c r="B7123" s="83" t="s">
        <v>964</v>
      </c>
      <c r="C7123" s="84">
        <v>0.3215277777777778</v>
      </c>
      <c r="D7123" s="83" t="s">
        <v>846</v>
      </c>
      <c r="E7123" s="83" t="s">
        <v>24</v>
      </c>
      <c r="F7123" s="83" t="s">
        <v>1065</v>
      </c>
      <c r="G7123" s="97">
        <v>13</v>
      </c>
      <c r="H7123" s="97">
        <v>325</v>
      </c>
    </row>
    <row r="7124" spans="1:8" x14ac:dyDescent="0.25">
      <c r="A7124" s="82">
        <v>7124</v>
      </c>
      <c r="B7124" s="83" t="s">
        <v>964</v>
      </c>
      <c r="C7124" s="84">
        <v>0.3215277777777778</v>
      </c>
      <c r="D7124" s="83" t="s">
        <v>846</v>
      </c>
      <c r="E7124" s="83" t="s">
        <v>24</v>
      </c>
      <c r="F7124" s="83" t="s">
        <v>26</v>
      </c>
      <c r="G7124" s="97">
        <v>3</v>
      </c>
      <c r="H7124" s="97">
        <v>75</v>
      </c>
    </row>
    <row r="7125" spans="1:8" x14ac:dyDescent="0.25">
      <c r="A7125" s="82">
        <v>7125</v>
      </c>
      <c r="B7125" s="83" t="s">
        <v>964</v>
      </c>
      <c r="C7125" s="84">
        <v>0.3215277777777778</v>
      </c>
      <c r="D7125" s="83" t="s">
        <v>846</v>
      </c>
      <c r="E7125" s="83" t="s">
        <v>24</v>
      </c>
      <c r="F7125" s="83" t="s">
        <v>28</v>
      </c>
      <c r="G7125" s="97">
        <v>6</v>
      </c>
      <c r="H7125" s="97">
        <v>150</v>
      </c>
    </row>
    <row r="7126" spans="1:8" x14ac:dyDescent="0.25">
      <c r="A7126" s="82">
        <v>7126</v>
      </c>
      <c r="B7126" s="83" t="s">
        <v>964</v>
      </c>
      <c r="C7126" s="84">
        <v>0.3215277777777778</v>
      </c>
      <c r="D7126" s="83" t="s">
        <v>846</v>
      </c>
      <c r="E7126" s="83" t="s">
        <v>24</v>
      </c>
      <c r="F7126" s="83" t="s">
        <v>1068</v>
      </c>
      <c r="G7126" s="97">
        <v>10</v>
      </c>
      <c r="H7126" s="97">
        <v>250</v>
      </c>
    </row>
    <row r="7127" spans="1:8" x14ac:dyDescent="0.25">
      <c r="A7127" s="82">
        <v>7127</v>
      </c>
      <c r="B7127" s="83" t="s">
        <v>964</v>
      </c>
      <c r="C7127" s="84">
        <v>0.3215277777777778</v>
      </c>
      <c r="D7127" s="83" t="s">
        <v>846</v>
      </c>
      <c r="E7127" s="83" t="s">
        <v>24</v>
      </c>
      <c r="F7127" s="83" t="s">
        <v>1085</v>
      </c>
      <c r="G7127" s="97">
        <v>1</v>
      </c>
      <c r="H7127" s="97">
        <v>25</v>
      </c>
    </row>
    <row r="7128" spans="1:8" x14ac:dyDescent="0.25">
      <c r="A7128" s="82">
        <v>7128</v>
      </c>
      <c r="B7128" s="83" t="s">
        <v>964</v>
      </c>
      <c r="C7128" s="84">
        <v>0.3215277777777778</v>
      </c>
      <c r="D7128" s="83" t="s">
        <v>846</v>
      </c>
      <c r="E7128" s="83" t="s">
        <v>24</v>
      </c>
      <c r="F7128" s="83" t="s">
        <v>1026</v>
      </c>
      <c r="G7128" s="97">
        <v>5</v>
      </c>
      <c r="H7128" s="97">
        <v>125</v>
      </c>
    </row>
    <row r="7129" spans="1:8" x14ac:dyDescent="0.25">
      <c r="A7129" s="82">
        <v>7129</v>
      </c>
      <c r="B7129" s="83" t="s">
        <v>964</v>
      </c>
      <c r="C7129" s="84">
        <v>0.3215277777777778</v>
      </c>
      <c r="D7129" s="83" t="s">
        <v>846</v>
      </c>
      <c r="E7129" s="83" t="s">
        <v>24</v>
      </c>
      <c r="F7129" s="83" t="s">
        <v>1074</v>
      </c>
      <c r="G7129" s="97">
        <v>3</v>
      </c>
      <c r="H7129" s="97">
        <v>75</v>
      </c>
    </row>
    <row r="7130" spans="1:8" x14ac:dyDescent="0.25">
      <c r="A7130" s="82">
        <v>7130</v>
      </c>
      <c r="B7130" s="83" t="s">
        <v>964</v>
      </c>
      <c r="C7130" s="84">
        <v>0.3215277777777778</v>
      </c>
      <c r="D7130" s="83" t="s">
        <v>846</v>
      </c>
      <c r="E7130" s="83" t="s">
        <v>24</v>
      </c>
      <c r="F7130" s="83" t="s">
        <v>132</v>
      </c>
      <c r="G7130" s="97">
        <v>4</v>
      </c>
      <c r="H7130" s="97">
        <v>100</v>
      </c>
    </row>
    <row r="7131" spans="1:8" x14ac:dyDescent="0.25">
      <c r="A7131" s="82">
        <v>7131</v>
      </c>
      <c r="B7131" s="83" t="s">
        <v>964</v>
      </c>
      <c r="C7131" s="84">
        <v>0.3215277777777778</v>
      </c>
      <c r="D7131" s="83" t="s">
        <v>846</v>
      </c>
      <c r="E7131" s="83" t="s">
        <v>24</v>
      </c>
      <c r="F7131" s="83" t="s">
        <v>290</v>
      </c>
      <c r="G7131" s="97">
        <v>1</v>
      </c>
      <c r="H7131" s="97">
        <v>25</v>
      </c>
    </row>
    <row r="7132" spans="1:8" x14ac:dyDescent="0.25">
      <c r="A7132" s="82">
        <v>7132</v>
      </c>
      <c r="B7132" s="83" t="s">
        <v>964</v>
      </c>
      <c r="C7132" s="84">
        <v>0.3215277777777778</v>
      </c>
      <c r="D7132" s="83" t="s">
        <v>846</v>
      </c>
      <c r="E7132" s="83" t="s">
        <v>24</v>
      </c>
      <c r="F7132" s="83" t="s">
        <v>1033</v>
      </c>
      <c r="G7132" s="97">
        <v>1</v>
      </c>
      <c r="H7132" s="97">
        <v>25</v>
      </c>
    </row>
    <row r="7133" spans="1:8" x14ac:dyDescent="0.25">
      <c r="A7133" s="82">
        <v>7133</v>
      </c>
      <c r="B7133" s="83" t="s">
        <v>964</v>
      </c>
      <c r="C7133" s="84">
        <v>0.3215277777777778</v>
      </c>
      <c r="D7133" s="83" t="s">
        <v>846</v>
      </c>
      <c r="E7133" s="83" t="s">
        <v>24</v>
      </c>
      <c r="F7133" s="83" t="s">
        <v>998</v>
      </c>
      <c r="G7133" s="97">
        <v>1</v>
      </c>
      <c r="H7133" s="97">
        <v>25</v>
      </c>
    </row>
    <row r="7134" spans="1:8" x14ac:dyDescent="0.25">
      <c r="A7134" s="82">
        <v>7134</v>
      </c>
      <c r="B7134" s="83" t="s">
        <v>964</v>
      </c>
      <c r="C7134" s="84">
        <v>0.3215277777777778</v>
      </c>
      <c r="D7134" s="83" t="s">
        <v>846</v>
      </c>
      <c r="E7134" s="83" t="s">
        <v>24</v>
      </c>
      <c r="F7134" s="83" t="s">
        <v>692</v>
      </c>
      <c r="G7134" s="97">
        <v>3</v>
      </c>
      <c r="H7134" s="97">
        <v>75</v>
      </c>
    </row>
    <row r="7135" spans="1:8" x14ac:dyDescent="0.25">
      <c r="A7135" s="82">
        <v>7135</v>
      </c>
      <c r="B7135" s="83" t="s">
        <v>965</v>
      </c>
      <c r="C7135" s="84">
        <v>0.32013888888888892</v>
      </c>
      <c r="D7135" s="83" t="s">
        <v>928</v>
      </c>
      <c r="E7135" s="83" t="s">
        <v>24</v>
      </c>
      <c r="F7135" s="83" t="s">
        <v>1093</v>
      </c>
      <c r="G7135" s="97">
        <v>7</v>
      </c>
      <c r="H7135" s="97">
        <v>175</v>
      </c>
    </row>
    <row r="7136" spans="1:8" x14ac:dyDescent="0.25">
      <c r="A7136" s="82">
        <v>7136</v>
      </c>
      <c r="B7136" s="83" t="s">
        <v>965</v>
      </c>
      <c r="C7136" s="84">
        <v>0.32013888888888892</v>
      </c>
      <c r="D7136" s="83" t="s">
        <v>928</v>
      </c>
      <c r="E7136" s="83" t="s">
        <v>24</v>
      </c>
      <c r="F7136" s="83" t="s">
        <v>132</v>
      </c>
      <c r="G7136" s="97">
        <v>30</v>
      </c>
      <c r="H7136" s="97">
        <v>750</v>
      </c>
    </row>
    <row r="7137" spans="1:8" x14ac:dyDescent="0.25">
      <c r="A7137" s="82">
        <v>7137</v>
      </c>
      <c r="B7137" s="83" t="s">
        <v>965</v>
      </c>
      <c r="C7137" s="84">
        <v>0.32013888888888892</v>
      </c>
      <c r="D7137" s="83" t="s">
        <v>928</v>
      </c>
      <c r="E7137" s="83" t="s">
        <v>24</v>
      </c>
      <c r="F7137" s="83" t="s">
        <v>1026</v>
      </c>
      <c r="G7137" s="97">
        <v>8</v>
      </c>
      <c r="H7137" s="97">
        <v>200</v>
      </c>
    </row>
    <row r="7138" spans="1:8" x14ac:dyDescent="0.25">
      <c r="A7138" s="82">
        <v>7138</v>
      </c>
      <c r="B7138" s="83" t="s">
        <v>965</v>
      </c>
      <c r="C7138" s="84">
        <v>0.32013888888888892</v>
      </c>
      <c r="D7138" s="83" t="s">
        <v>928</v>
      </c>
      <c r="E7138" s="83" t="s">
        <v>24</v>
      </c>
      <c r="F7138" s="83" t="s">
        <v>1048</v>
      </c>
      <c r="G7138" s="97">
        <v>19</v>
      </c>
      <c r="H7138" s="97">
        <v>475</v>
      </c>
    </row>
    <row r="7139" spans="1:8" x14ac:dyDescent="0.25">
      <c r="A7139" s="82">
        <v>7139</v>
      </c>
      <c r="B7139" s="83" t="s">
        <v>965</v>
      </c>
      <c r="C7139" s="84">
        <v>0.32013888888888892</v>
      </c>
      <c r="D7139" s="83" t="s">
        <v>928</v>
      </c>
      <c r="E7139" s="83" t="s">
        <v>24</v>
      </c>
      <c r="F7139" s="83" t="s">
        <v>1030</v>
      </c>
      <c r="G7139" s="97">
        <v>3</v>
      </c>
      <c r="H7139" s="97">
        <v>75</v>
      </c>
    </row>
    <row r="7140" spans="1:8" x14ac:dyDescent="0.25">
      <c r="A7140" s="82">
        <v>7140</v>
      </c>
      <c r="B7140" s="83" t="s">
        <v>965</v>
      </c>
      <c r="C7140" s="84">
        <v>0.32013888888888892</v>
      </c>
      <c r="D7140" s="83" t="s">
        <v>928</v>
      </c>
      <c r="E7140" s="83" t="s">
        <v>24</v>
      </c>
      <c r="F7140" s="83" t="s">
        <v>343</v>
      </c>
      <c r="G7140" s="97">
        <v>1</v>
      </c>
      <c r="H7140" s="97">
        <v>25</v>
      </c>
    </row>
    <row r="7141" spans="1:8" x14ac:dyDescent="0.25">
      <c r="A7141" s="82">
        <v>7141</v>
      </c>
      <c r="B7141" s="83" t="s">
        <v>965</v>
      </c>
      <c r="C7141" s="84">
        <v>0.32013888888888892</v>
      </c>
      <c r="D7141" s="83" t="s">
        <v>928</v>
      </c>
      <c r="E7141" s="83" t="s">
        <v>24</v>
      </c>
      <c r="F7141" s="83" t="s">
        <v>1063</v>
      </c>
      <c r="G7141" s="97">
        <v>5</v>
      </c>
      <c r="H7141" s="97">
        <v>125</v>
      </c>
    </row>
    <row r="7142" spans="1:8" x14ac:dyDescent="0.25">
      <c r="A7142" s="82">
        <v>7142</v>
      </c>
      <c r="B7142" s="83" t="s">
        <v>965</v>
      </c>
      <c r="C7142" s="84">
        <v>0.32013888888888892</v>
      </c>
      <c r="D7142" s="83" t="s">
        <v>928</v>
      </c>
      <c r="E7142" s="83" t="s">
        <v>24</v>
      </c>
      <c r="F7142" s="83" t="s">
        <v>496</v>
      </c>
      <c r="G7142" s="97">
        <v>6</v>
      </c>
      <c r="H7142" s="97">
        <v>150</v>
      </c>
    </row>
    <row r="7143" spans="1:8" x14ac:dyDescent="0.25">
      <c r="A7143" s="82">
        <v>7143</v>
      </c>
      <c r="B7143" s="83" t="s">
        <v>965</v>
      </c>
      <c r="C7143" s="84">
        <v>0.32013888888888892</v>
      </c>
      <c r="D7143" s="83" t="s">
        <v>928</v>
      </c>
      <c r="E7143" s="83" t="s">
        <v>24</v>
      </c>
      <c r="F7143" s="83" t="s">
        <v>1074</v>
      </c>
      <c r="G7143" s="97">
        <v>5</v>
      </c>
      <c r="H7143" s="97">
        <v>125</v>
      </c>
    </row>
    <row r="7144" spans="1:8" x14ac:dyDescent="0.25">
      <c r="A7144" s="82">
        <v>7144</v>
      </c>
      <c r="B7144" s="83" t="s">
        <v>965</v>
      </c>
      <c r="C7144" s="84">
        <v>0.32013888888888892</v>
      </c>
      <c r="D7144" s="83" t="s">
        <v>928</v>
      </c>
      <c r="E7144" s="83" t="s">
        <v>24</v>
      </c>
      <c r="F7144" s="83" t="s">
        <v>1064</v>
      </c>
      <c r="G7144" s="97">
        <v>2</v>
      </c>
      <c r="H7144" s="97">
        <v>50</v>
      </c>
    </row>
    <row r="7145" spans="1:8" x14ac:dyDescent="0.25">
      <c r="A7145" s="82">
        <v>7145</v>
      </c>
      <c r="B7145" s="83" t="s">
        <v>965</v>
      </c>
      <c r="C7145" s="84">
        <v>0.32013888888888892</v>
      </c>
      <c r="D7145" s="83" t="s">
        <v>928</v>
      </c>
      <c r="E7145" s="83" t="s">
        <v>24</v>
      </c>
      <c r="F7145" s="83" t="s">
        <v>1103</v>
      </c>
      <c r="G7145" s="97">
        <v>1</v>
      </c>
      <c r="H7145" s="97">
        <v>25</v>
      </c>
    </row>
    <row r="7146" spans="1:8" x14ac:dyDescent="0.25">
      <c r="A7146" s="82">
        <v>7146</v>
      </c>
      <c r="B7146" s="83" t="s">
        <v>965</v>
      </c>
      <c r="C7146" s="84">
        <v>0.32013888888888892</v>
      </c>
      <c r="D7146" s="83" t="s">
        <v>928</v>
      </c>
      <c r="E7146" s="83" t="s">
        <v>24</v>
      </c>
      <c r="F7146" s="83" t="s">
        <v>1051</v>
      </c>
      <c r="G7146" s="97">
        <v>1</v>
      </c>
      <c r="H7146" s="97">
        <v>25</v>
      </c>
    </row>
    <row r="7147" spans="1:8" x14ac:dyDescent="0.25">
      <c r="A7147" s="82">
        <v>7147</v>
      </c>
      <c r="B7147" s="83" t="s">
        <v>966</v>
      </c>
      <c r="C7147" s="84">
        <v>0.32361111111111113</v>
      </c>
      <c r="D7147" s="83" t="s">
        <v>846</v>
      </c>
      <c r="E7147" s="83" t="s">
        <v>24</v>
      </c>
      <c r="F7147" s="83" t="s">
        <v>699</v>
      </c>
      <c r="G7147" s="97">
        <v>10</v>
      </c>
      <c r="H7147" s="97">
        <v>250</v>
      </c>
    </row>
    <row r="7148" spans="1:8" x14ac:dyDescent="0.25">
      <c r="A7148" s="82">
        <v>7148</v>
      </c>
      <c r="B7148" s="83" t="s">
        <v>966</v>
      </c>
      <c r="C7148" s="84">
        <v>0.32361111111111113</v>
      </c>
      <c r="D7148" s="83" t="s">
        <v>846</v>
      </c>
      <c r="E7148" s="83" t="s">
        <v>24</v>
      </c>
      <c r="F7148" s="83" t="s">
        <v>26</v>
      </c>
      <c r="G7148" s="97">
        <v>2</v>
      </c>
      <c r="H7148" s="97">
        <v>50</v>
      </c>
    </row>
    <row r="7149" spans="1:8" x14ac:dyDescent="0.25">
      <c r="A7149" s="82">
        <v>7149</v>
      </c>
      <c r="B7149" s="83" t="s">
        <v>966</v>
      </c>
      <c r="C7149" s="84">
        <v>0.32361111111111113</v>
      </c>
      <c r="D7149" s="83" t="s">
        <v>846</v>
      </c>
      <c r="E7149" s="83" t="s">
        <v>24</v>
      </c>
      <c r="F7149" s="83" t="s">
        <v>1026</v>
      </c>
      <c r="G7149" s="97">
        <v>7</v>
      </c>
      <c r="H7149" s="97">
        <v>175</v>
      </c>
    </row>
    <row r="7150" spans="1:8" x14ac:dyDescent="0.25">
      <c r="A7150" s="82">
        <v>7150</v>
      </c>
      <c r="B7150" s="83" t="s">
        <v>966</v>
      </c>
      <c r="C7150" s="84">
        <v>0.32361111111111113</v>
      </c>
      <c r="D7150" s="83" t="s">
        <v>846</v>
      </c>
      <c r="E7150" s="83" t="s">
        <v>24</v>
      </c>
      <c r="F7150" s="83" t="s">
        <v>27</v>
      </c>
      <c r="G7150" s="97">
        <v>7</v>
      </c>
      <c r="H7150" s="97">
        <v>175</v>
      </c>
    </row>
    <row r="7151" spans="1:8" x14ac:dyDescent="0.25">
      <c r="A7151" s="82">
        <v>7151</v>
      </c>
      <c r="B7151" s="83" t="s">
        <v>966</v>
      </c>
      <c r="C7151" s="84">
        <v>0.32361111111111113</v>
      </c>
      <c r="D7151" s="83" t="s">
        <v>846</v>
      </c>
      <c r="E7151" s="83" t="s">
        <v>24</v>
      </c>
      <c r="F7151" s="83" t="s">
        <v>132</v>
      </c>
      <c r="G7151" s="97">
        <v>9</v>
      </c>
      <c r="H7151" s="97">
        <v>225</v>
      </c>
    </row>
    <row r="7152" spans="1:8" x14ac:dyDescent="0.25">
      <c r="A7152" s="82">
        <v>7152</v>
      </c>
      <c r="B7152" s="83" t="s">
        <v>966</v>
      </c>
      <c r="C7152" s="84">
        <v>0.32361111111111113</v>
      </c>
      <c r="D7152" s="83" t="s">
        <v>846</v>
      </c>
      <c r="E7152" s="83" t="s">
        <v>24</v>
      </c>
      <c r="F7152" s="83" t="s">
        <v>1068</v>
      </c>
      <c r="G7152" s="97">
        <v>5</v>
      </c>
      <c r="H7152" s="97">
        <v>125</v>
      </c>
    </row>
    <row r="7153" spans="1:8" x14ac:dyDescent="0.25">
      <c r="A7153" s="82">
        <v>7153</v>
      </c>
      <c r="B7153" s="83" t="s">
        <v>966</v>
      </c>
      <c r="C7153" s="84">
        <v>0.32361111111111113</v>
      </c>
      <c r="D7153" s="83" t="s">
        <v>846</v>
      </c>
      <c r="E7153" s="83" t="s">
        <v>24</v>
      </c>
      <c r="F7153" s="83" t="s">
        <v>30</v>
      </c>
      <c r="G7153" s="97">
        <v>8</v>
      </c>
      <c r="H7153" s="97">
        <v>200</v>
      </c>
    </row>
    <row r="7154" spans="1:8" x14ac:dyDescent="0.25">
      <c r="A7154" s="82">
        <v>7154</v>
      </c>
      <c r="B7154" s="83" t="s">
        <v>966</v>
      </c>
      <c r="C7154" s="84">
        <v>0.32361111111111113</v>
      </c>
      <c r="D7154" s="83" t="s">
        <v>846</v>
      </c>
      <c r="E7154" s="83" t="s">
        <v>24</v>
      </c>
      <c r="F7154" s="83" t="s">
        <v>1065</v>
      </c>
      <c r="G7154" s="97">
        <v>16</v>
      </c>
      <c r="H7154" s="97">
        <v>400</v>
      </c>
    </row>
    <row r="7155" spans="1:8" x14ac:dyDescent="0.25">
      <c r="A7155" s="82">
        <v>7155</v>
      </c>
      <c r="B7155" s="83" t="s">
        <v>966</v>
      </c>
      <c r="C7155" s="84">
        <v>0.32361111111111113</v>
      </c>
      <c r="D7155" s="83" t="s">
        <v>846</v>
      </c>
      <c r="E7155" s="83" t="s">
        <v>24</v>
      </c>
      <c r="F7155" s="83" t="s">
        <v>296</v>
      </c>
      <c r="G7155" s="97">
        <v>3</v>
      </c>
      <c r="H7155" s="97">
        <v>75</v>
      </c>
    </row>
    <row r="7156" spans="1:8" x14ac:dyDescent="0.25">
      <c r="A7156" s="82">
        <v>7156</v>
      </c>
      <c r="B7156" s="83" t="s">
        <v>966</v>
      </c>
      <c r="C7156" s="84">
        <v>0.32361111111111113</v>
      </c>
      <c r="D7156" s="83" t="s">
        <v>846</v>
      </c>
      <c r="E7156" s="83" t="s">
        <v>24</v>
      </c>
      <c r="F7156" s="83" t="s">
        <v>1074</v>
      </c>
      <c r="G7156" s="97">
        <v>13</v>
      </c>
      <c r="H7156" s="97">
        <v>325</v>
      </c>
    </row>
    <row r="7157" spans="1:8" x14ac:dyDescent="0.25">
      <c r="A7157" s="82">
        <v>7157</v>
      </c>
      <c r="B7157" s="83" t="s">
        <v>966</v>
      </c>
      <c r="C7157" s="84">
        <v>0.32361111111111113</v>
      </c>
      <c r="D7157" s="83" t="s">
        <v>846</v>
      </c>
      <c r="E7157" s="83" t="s">
        <v>24</v>
      </c>
      <c r="F7157" s="83" t="s">
        <v>184</v>
      </c>
      <c r="G7157" s="97">
        <v>6</v>
      </c>
      <c r="H7157" s="97">
        <v>150</v>
      </c>
    </row>
    <row r="7158" spans="1:8" x14ac:dyDescent="0.25">
      <c r="A7158" s="82">
        <v>7158</v>
      </c>
      <c r="B7158" s="83" t="s">
        <v>966</v>
      </c>
      <c r="C7158" s="84">
        <v>0.32361111111111113</v>
      </c>
      <c r="D7158" s="83" t="s">
        <v>846</v>
      </c>
      <c r="E7158" s="83" t="s">
        <v>24</v>
      </c>
      <c r="F7158" s="83" t="s">
        <v>28</v>
      </c>
      <c r="G7158" s="97">
        <v>26</v>
      </c>
      <c r="H7158" s="97">
        <v>650</v>
      </c>
    </row>
    <row r="7159" spans="1:8" x14ac:dyDescent="0.25">
      <c r="A7159" s="82">
        <v>7159</v>
      </c>
      <c r="B7159" s="83" t="s">
        <v>966</v>
      </c>
      <c r="C7159" s="84">
        <v>0.32361111111111113</v>
      </c>
      <c r="D7159" s="83" t="s">
        <v>846</v>
      </c>
      <c r="E7159" s="83" t="s">
        <v>24</v>
      </c>
      <c r="F7159" s="83" t="s">
        <v>1013</v>
      </c>
      <c r="G7159" s="97">
        <v>2</v>
      </c>
      <c r="H7159" s="97">
        <v>50</v>
      </c>
    </row>
    <row r="7160" spans="1:8" x14ac:dyDescent="0.25">
      <c r="A7160" s="82">
        <v>7160</v>
      </c>
      <c r="B7160" s="83" t="s">
        <v>966</v>
      </c>
      <c r="C7160" s="84">
        <v>0.32361111111111113</v>
      </c>
      <c r="D7160" s="83" t="s">
        <v>846</v>
      </c>
      <c r="E7160" s="83" t="s">
        <v>24</v>
      </c>
      <c r="F7160" s="83" t="s">
        <v>84</v>
      </c>
      <c r="G7160" s="97">
        <v>4</v>
      </c>
      <c r="H7160" s="97">
        <v>100</v>
      </c>
    </row>
    <row r="7161" spans="1:8" x14ac:dyDescent="0.25">
      <c r="A7161" s="82">
        <v>7161</v>
      </c>
      <c r="B7161" s="83" t="s">
        <v>966</v>
      </c>
      <c r="C7161" s="84">
        <v>0.32361111111111113</v>
      </c>
      <c r="D7161" s="83" t="s">
        <v>846</v>
      </c>
      <c r="E7161" s="83" t="s">
        <v>24</v>
      </c>
      <c r="F7161" s="83" t="s">
        <v>1023</v>
      </c>
      <c r="G7161" s="97">
        <v>1</v>
      </c>
      <c r="H7161" s="97">
        <v>25</v>
      </c>
    </row>
    <row r="7162" spans="1:8" x14ac:dyDescent="0.25">
      <c r="A7162" s="82">
        <v>7162</v>
      </c>
      <c r="B7162" s="83" t="s">
        <v>966</v>
      </c>
      <c r="C7162" s="84">
        <v>0.32361111111111113</v>
      </c>
      <c r="D7162" s="83" t="s">
        <v>846</v>
      </c>
      <c r="E7162" s="83" t="s">
        <v>24</v>
      </c>
      <c r="F7162" s="83" t="s">
        <v>50</v>
      </c>
      <c r="G7162" s="97">
        <v>2</v>
      </c>
      <c r="H7162" s="97">
        <v>50</v>
      </c>
    </row>
    <row r="7163" spans="1:8" x14ac:dyDescent="0.25">
      <c r="A7163" s="82">
        <v>7163</v>
      </c>
      <c r="B7163" s="83" t="s">
        <v>966</v>
      </c>
      <c r="C7163" s="84">
        <v>0.32361111111111113</v>
      </c>
      <c r="D7163" s="83" t="s">
        <v>846</v>
      </c>
      <c r="E7163" s="83" t="s">
        <v>24</v>
      </c>
      <c r="F7163" s="83" t="s">
        <v>31</v>
      </c>
      <c r="G7163" s="97">
        <v>3</v>
      </c>
      <c r="H7163" s="97">
        <v>75</v>
      </c>
    </row>
    <row r="7164" spans="1:8" x14ac:dyDescent="0.25">
      <c r="A7164" s="82">
        <v>7164</v>
      </c>
      <c r="B7164" s="83" t="s">
        <v>966</v>
      </c>
      <c r="C7164" s="84">
        <v>0.32361111111111113</v>
      </c>
      <c r="D7164" s="83" t="s">
        <v>846</v>
      </c>
      <c r="E7164" s="83" t="s">
        <v>24</v>
      </c>
      <c r="F7164" s="83" t="s">
        <v>998</v>
      </c>
      <c r="G7164" s="97">
        <v>1</v>
      </c>
      <c r="H7164" s="97">
        <v>25</v>
      </c>
    </row>
    <row r="7165" spans="1:8" x14ac:dyDescent="0.25">
      <c r="A7165" s="82">
        <v>7165</v>
      </c>
      <c r="B7165" s="83" t="s">
        <v>966</v>
      </c>
      <c r="C7165" s="84">
        <v>0.32361111111111113</v>
      </c>
      <c r="D7165" s="83" t="s">
        <v>846</v>
      </c>
      <c r="E7165" s="83" t="s">
        <v>24</v>
      </c>
      <c r="F7165" s="83" t="s">
        <v>290</v>
      </c>
      <c r="G7165" s="97">
        <v>2</v>
      </c>
      <c r="H7165" s="97">
        <v>50</v>
      </c>
    </row>
    <row r="7166" spans="1:8" x14ac:dyDescent="0.25">
      <c r="A7166" s="82">
        <v>7166</v>
      </c>
      <c r="B7166" s="83" t="s">
        <v>966</v>
      </c>
      <c r="C7166" s="84">
        <v>0.32361111111111113</v>
      </c>
      <c r="D7166" s="83" t="s">
        <v>846</v>
      </c>
      <c r="E7166" s="83" t="s">
        <v>24</v>
      </c>
      <c r="F7166" s="83" t="s">
        <v>990</v>
      </c>
      <c r="G7166" s="97">
        <v>3</v>
      </c>
      <c r="H7166" s="97">
        <v>75</v>
      </c>
    </row>
    <row r="7167" spans="1:8" x14ac:dyDescent="0.25">
      <c r="A7167" s="82">
        <v>7167</v>
      </c>
      <c r="B7167" s="83" t="s">
        <v>966</v>
      </c>
      <c r="C7167" s="84">
        <v>0.32361111111111113</v>
      </c>
      <c r="D7167" s="83" t="s">
        <v>846</v>
      </c>
      <c r="E7167" s="83" t="s">
        <v>24</v>
      </c>
      <c r="F7167" s="83" t="s">
        <v>1090</v>
      </c>
      <c r="G7167" s="97">
        <v>1</v>
      </c>
      <c r="H7167" s="97">
        <v>25</v>
      </c>
    </row>
    <row r="7168" spans="1:8" x14ac:dyDescent="0.25">
      <c r="A7168" s="82">
        <v>7168</v>
      </c>
      <c r="B7168" s="83" t="s">
        <v>966</v>
      </c>
      <c r="C7168" s="84">
        <v>0.32361111111111113</v>
      </c>
      <c r="D7168" s="83" t="s">
        <v>846</v>
      </c>
      <c r="E7168" s="83" t="s">
        <v>24</v>
      </c>
      <c r="F7168" s="83" t="s">
        <v>1085</v>
      </c>
      <c r="G7168" s="97">
        <v>2</v>
      </c>
      <c r="H7168" s="97">
        <v>50</v>
      </c>
    </row>
    <row r="7169" spans="1:8" x14ac:dyDescent="0.25">
      <c r="A7169" s="82">
        <v>7169</v>
      </c>
      <c r="B7169" s="83" t="s">
        <v>966</v>
      </c>
      <c r="C7169" s="84">
        <v>0.32361111111111113</v>
      </c>
      <c r="D7169" s="83" t="s">
        <v>846</v>
      </c>
      <c r="E7169" s="83" t="s">
        <v>24</v>
      </c>
      <c r="F7169" s="83" t="s">
        <v>692</v>
      </c>
      <c r="G7169" s="97">
        <v>2</v>
      </c>
      <c r="H7169" s="97">
        <v>50</v>
      </c>
    </row>
    <row r="7170" spans="1:8" x14ac:dyDescent="0.25">
      <c r="A7170" s="82">
        <v>7170</v>
      </c>
      <c r="B7170" s="83" t="s">
        <v>967</v>
      </c>
      <c r="C7170" s="84">
        <v>0.3263888888888889</v>
      </c>
      <c r="D7170" s="83" t="s">
        <v>846</v>
      </c>
      <c r="E7170" s="83" t="s">
        <v>24</v>
      </c>
      <c r="F7170" s="83" t="s">
        <v>28</v>
      </c>
      <c r="G7170" s="97">
        <v>11</v>
      </c>
      <c r="H7170" s="97">
        <v>275</v>
      </c>
    </row>
    <row r="7171" spans="1:8" x14ac:dyDescent="0.25">
      <c r="A7171" s="82">
        <v>7171</v>
      </c>
      <c r="B7171" s="83" t="s">
        <v>967</v>
      </c>
      <c r="C7171" s="84">
        <v>0.3263888888888889</v>
      </c>
      <c r="D7171" s="83" t="s">
        <v>846</v>
      </c>
      <c r="E7171" s="83" t="s">
        <v>24</v>
      </c>
      <c r="F7171" s="83" t="s">
        <v>1085</v>
      </c>
      <c r="G7171" s="97">
        <v>2</v>
      </c>
      <c r="H7171" s="97">
        <v>50</v>
      </c>
    </row>
    <row r="7172" spans="1:8" x14ac:dyDescent="0.25">
      <c r="A7172" s="82">
        <v>7172</v>
      </c>
      <c r="B7172" s="83" t="s">
        <v>967</v>
      </c>
      <c r="C7172" s="84">
        <v>0.3263888888888889</v>
      </c>
      <c r="D7172" s="83" t="s">
        <v>846</v>
      </c>
      <c r="E7172" s="83" t="s">
        <v>24</v>
      </c>
      <c r="F7172" s="83" t="s">
        <v>184</v>
      </c>
      <c r="G7172" s="97">
        <v>12</v>
      </c>
      <c r="H7172" s="97">
        <v>300</v>
      </c>
    </row>
    <row r="7173" spans="1:8" x14ac:dyDescent="0.25">
      <c r="A7173" s="82">
        <v>7173</v>
      </c>
      <c r="B7173" s="83" t="s">
        <v>967</v>
      </c>
      <c r="C7173" s="84">
        <v>0.3263888888888889</v>
      </c>
      <c r="D7173" s="83" t="s">
        <v>846</v>
      </c>
      <c r="E7173" s="83" t="s">
        <v>24</v>
      </c>
      <c r="F7173" s="83" t="s">
        <v>289</v>
      </c>
      <c r="G7173" s="97">
        <v>1</v>
      </c>
      <c r="H7173" s="97">
        <v>25</v>
      </c>
    </row>
    <row r="7174" spans="1:8" x14ac:dyDescent="0.25">
      <c r="A7174" s="82">
        <v>7174</v>
      </c>
      <c r="B7174" s="83" t="s">
        <v>967</v>
      </c>
      <c r="C7174" s="84">
        <v>0.3263888888888889</v>
      </c>
      <c r="D7174" s="83" t="s">
        <v>846</v>
      </c>
      <c r="E7174" s="83" t="s">
        <v>24</v>
      </c>
      <c r="F7174" s="83" t="s">
        <v>296</v>
      </c>
      <c r="G7174" s="97">
        <v>5</v>
      </c>
      <c r="H7174" s="97">
        <v>125</v>
      </c>
    </row>
    <row r="7175" spans="1:8" x14ac:dyDescent="0.25">
      <c r="A7175" s="82">
        <v>7175</v>
      </c>
      <c r="B7175" s="83" t="s">
        <v>967</v>
      </c>
      <c r="C7175" s="84">
        <v>0.3263888888888889</v>
      </c>
      <c r="D7175" s="83" t="s">
        <v>846</v>
      </c>
      <c r="E7175" s="83" t="s">
        <v>24</v>
      </c>
      <c r="F7175" s="83" t="s">
        <v>1026</v>
      </c>
      <c r="G7175" s="97">
        <v>4</v>
      </c>
      <c r="H7175" s="97">
        <v>100</v>
      </c>
    </row>
    <row r="7176" spans="1:8" x14ac:dyDescent="0.25">
      <c r="A7176" s="82">
        <v>7176</v>
      </c>
      <c r="B7176" s="83" t="s">
        <v>967</v>
      </c>
      <c r="C7176" s="84">
        <v>0.3263888888888889</v>
      </c>
      <c r="D7176" s="83" t="s">
        <v>846</v>
      </c>
      <c r="E7176" s="83" t="s">
        <v>24</v>
      </c>
      <c r="F7176" s="83" t="s">
        <v>1104</v>
      </c>
      <c r="G7176" s="97">
        <v>2</v>
      </c>
      <c r="H7176" s="97">
        <v>50</v>
      </c>
    </row>
    <row r="7177" spans="1:8" x14ac:dyDescent="0.25">
      <c r="A7177" s="82">
        <v>7177</v>
      </c>
      <c r="B7177" s="83" t="s">
        <v>967</v>
      </c>
      <c r="C7177" s="84">
        <v>0.3263888888888889</v>
      </c>
      <c r="D7177" s="83" t="s">
        <v>846</v>
      </c>
      <c r="E7177" s="83" t="s">
        <v>24</v>
      </c>
      <c r="F7177" s="83" t="s">
        <v>1065</v>
      </c>
      <c r="G7177" s="97">
        <v>8</v>
      </c>
      <c r="H7177" s="97">
        <v>200</v>
      </c>
    </row>
    <row r="7178" spans="1:8" x14ac:dyDescent="0.25">
      <c r="A7178" s="82">
        <v>7178</v>
      </c>
      <c r="B7178" s="83" t="s">
        <v>967</v>
      </c>
      <c r="C7178" s="84">
        <v>0.3263888888888889</v>
      </c>
      <c r="D7178" s="83" t="s">
        <v>846</v>
      </c>
      <c r="E7178" s="83" t="s">
        <v>24</v>
      </c>
      <c r="F7178" s="83" t="s">
        <v>1013</v>
      </c>
      <c r="G7178" s="97">
        <v>1</v>
      </c>
      <c r="H7178" s="97">
        <v>25</v>
      </c>
    </row>
    <row r="7179" spans="1:8" x14ac:dyDescent="0.25">
      <c r="A7179" s="82">
        <v>7179</v>
      </c>
      <c r="B7179" s="83" t="s">
        <v>967</v>
      </c>
      <c r="C7179" s="84">
        <v>0.3263888888888889</v>
      </c>
      <c r="D7179" s="83" t="s">
        <v>846</v>
      </c>
      <c r="E7179" s="83" t="s">
        <v>24</v>
      </c>
      <c r="F7179" s="83" t="s">
        <v>132</v>
      </c>
      <c r="G7179" s="97">
        <v>5</v>
      </c>
      <c r="H7179" s="97">
        <v>125</v>
      </c>
    </row>
    <row r="7180" spans="1:8" x14ac:dyDescent="0.25">
      <c r="A7180" s="82">
        <v>7180</v>
      </c>
      <c r="B7180" s="83" t="s">
        <v>967</v>
      </c>
      <c r="C7180" s="84">
        <v>0.3263888888888889</v>
      </c>
      <c r="D7180" s="83" t="s">
        <v>846</v>
      </c>
      <c r="E7180" s="83" t="s">
        <v>24</v>
      </c>
      <c r="F7180" s="83" t="s">
        <v>30</v>
      </c>
      <c r="G7180" s="97">
        <v>5</v>
      </c>
      <c r="H7180" s="97">
        <v>125</v>
      </c>
    </row>
    <row r="7181" spans="1:8" x14ac:dyDescent="0.25">
      <c r="A7181" s="82">
        <v>7181</v>
      </c>
      <c r="B7181" s="83" t="s">
        <v>967</v>
      </c>
      <c r="C7181" s="84">
        <v>0.3263888888888889</v>
      </c>
      <c r="D7181" s="83" t="s">
        <v>846</v>
      </c>
      <c r="E7181" s="83" t="s">
        <v>24</v>
      </c>
      <c r="F7181" s="83" t="s">
        <v>1068</v>
      </c>
      <c r="G7181" s="97">
        <v>3</v>
      </c>
      <c r="H7181" s="97">
        <v>75</v>
      </c>
    </row>
    <row r="7182" spans="1:8" x14ac:dyDescent="0.25">
      <c r="A7182" s="82">
        <v>7182</v>
      </c>
      <c r="B7182" s="83" t="s">
        <v>967</v>
      </c>
      <c r="C7182" s="84">
        <v>0.3263888888888889</v>
      </c>
      <c r="D7182" s="83" t="s">
        <v>846</v>
      </c>
      <c r="E7182" s="83" t="s">
        <v>24</v>
      </c>
      <c r="F7182" s="83" t="s">
        <v>699</v>
      </c>
      <c r="G7182" s="97">
        <v>5</v>
      </c>
      <c r="H7182" s="97">
        <v>125</v>
      </c>
    </row>
    <row r="7183" spans="1:8" x14ac:dyDescent="0.25">
      <c r="A7183" s="82">
        <v>7183</v>
      </c>
      <c r="B7183" s="83" t="s">
        <v>967</v>
      </c>
      <c r="C7183" s="84">
        <v>0.3263888888888889</v>
      </c>
      <c r="D7183" s="83" t="s">
        <v>846</v>
      </c>
      <c r="E7183" s="83" t="s">
        <v>24</v>
      </c>
      <c r="F7183" s="83" t="s">
        <v>26</v>
      </c>
      <c r="G7183" s="97">
        <v>2</v>
      </c>
      <c r="H7183" s="97">
        <v>50</v>
      </c>
    </row>
    <row r="7184" spans="1:8" x14ac:dyDescent="0.25">
      <c r="A7184" s="82">
        <v>7184</v>
      </c>
      <c r="B7184" s="83" t="s">
        <v>967</v>
      </c>
      <c r="C7184" s="84">
        <v>0.3263888888888889</v>
      </c>
      <c r="D7184" s="83" t="s">
        <v>846</v>
      </c>
      <c r="E7184" s="83" t="s">
        <v>24</v>
      </c>
      <c r="F7184" s="83" t="s">
        <v>37</v>
      </c>
      <c r="G7184" s="97">
        <v>3</v>
      </c>
      <c r="H7184" s="97">
        <v>75</v>
      </c>
    </row>
    <row r="7185" spans="1:8" x14ac:dyDescent="0.25">
      <c r="A7185" s="82">
        <v>7185</v>
      </c>
      <c r="B7185" s="83" t="s">
        <v>967</v>
      </c>
      <c r="C7185" s="84">
        <v>0.3263888888888889</v>
      </c>
      <c r="D7185" s="83" t="s">
        <v>846</v>
      </c>
      <c r="E7185" s="83" t="s">
        <v>24</v>
      </c>
      <c r="F7185" s="83" t="s">
        <v>1074</v>
      </c>
      <c r="G7185" s="97">
        <v>6</v>
      </c>
      <c r="H7185" s="97">
        <v>150</v>
      </c>
    </row>
    <row r="7186" spans="1:8" x14ac:dyDescent="0.25">
      <c r="A7186" s="82">
        <v>7186</v>
      </c>
      <c r="B7186" s="83" t="s">
        <v>967</v>
      </c>
      <c r="C7186" s="84">
        <v>0.3263888888888889</v>
      </c>
      <c r="D7186" s="83" t="s">
        <v>846</v>
      </c>
      <c r="E7186" s="83" t="s">
        <v>24</v>
      </c>
      <c r="F7186" s="83" t="s">
        <v>31</v>
      </c>
      <c r="G7186" s="97">
        <v>1</v>
      </c>
      <c r="H7186" s="97">
        <v>25</v>
      </c>
    </row>
    <row r="7187" spans="1:8" x14ac:dyDescent="0.25">
      <c r="A7187" s="82">
        <v>7187</v>
      </c>
      <c r="B7187" s="83" t="s">
        <v>967</v>
      </c>
      <c r="C7187" s="84">
        <v>0.3263888888888889</v>
      </c>
      <c r="D7187" s="83" t="s">
        <v>846</v>
      </c>
      <c r="E7187" s="83" t="s">
        <v>24</v>
      </c>
      <c r="F7187" s="83" t="s">
        <v>54</v>
      </c>
      <c r="G7187" s="97">
        <v>2</v>
      </c>
      <c r="H7187" s="97">
        <v>50</v>
      </c>
    </row>
    <row r="7188" spans="1:8" x14ac:dyDescent="0.25">
      <c r="A7188" s="82">
        <v>7188</v>
      </c>
      <c r="B7188" s="83" t="s">
        <v>967</v>
      </c>
      <c r="C7188" s="84">
        <v>0.3263888888888889</v>
      </c>
      <c r="D7188" s="83" t="s">
        <v>846</v>
      </c>
      <c r="E7188" s="83" t="s">
        <v>24</v>
      </c>
      <c r="F7188" s="83" t="s">
        <v>997</v>
      </c>
      <c r="G7188" s="97">
        <v>1</v>
      </c>
      <c r="H7188" s="97">
        <v>25</v>
      </c>
    </row>
    <row r="7189" spans="1:8" x14ac:dyDescent="0.25">
      <c r="A7189" s="82">
        <v>7189</v>
      </c>
      <c r="B7189" s="83" t="s">
        <v>967</v>
      </c>
      <c r="C7189" s="84">
        <v>0.3263888888888889</v>
      </c>
      <c r="D7189" s="83" t="s">
        <v>846</v>
      </c>
      <c r="E7189" s="83" t="s">
        <v>24</v>
      </c>
      <c r="F7189" s="83" t="s">
        <v>27</v>
      </c>
      <c r="G7189" s="97">
        <v>1</v>
      </c>
      <c r="H7189" s="97">
        <v>25</v>
      </c>
    </row>
    <row r="7190" spans="1:8" x14ac:dyDescent="0.25">
      <c r="A7190" s="82">
        <v>7190</v>
      </c>
      <c r="B7190" s="83" t="s">
        <v>967</v>
      </c>
      <c r="C7190" s="84">
        <v>0.3263888888888889</v>
      </c>
      <c r="D7190" s="83" t="s">
        <v>846</v>
      </c>
      <c r="E7190" s="83" t="s">
        <v>24</v>
      </c>
      <c r="F7190" s="83" t="s">
        <v>50</v>
      </c>
      <c r="G7190" s="97">
        <v>1</v>
      </c>
      <c r="H7190" s="97">
        <v>25</v>
      </c>
    </row>
    <row r="7191" spans="1:8" x14ac:dyDescent="0.25">
      <c r="A7191" s="82">
        <v>7191</v>
      </c>
      <c r="B7191" s="83" t="s">
        <v>967</v>
      </c>
      <c r="C7191" s="84">
        <v>0.3263888888888889</v>
      </c>
      <c r="D7191" s="83" t="s">
        <v>846</v>
      </c>
      <c r="E7191" s="83" t="s">
        <v>24</v>
      </c>
      <c r="F7191" s="83" t="s">
        <v>990</v>
      </c>
      <c r="G7191" s="97">
        <v>1</v>
      </c>
      <c r="H7191" s="97">
        <v>25</v>
      </c>
    </row>
    <row r="7192" spans="1:8" x14ac:dyDescent="0.25">
      <c r="A7192" s="82">
        <v>7192</v>
      </c>
      <c r="B7192" s="83" t="s">
        <v>967</v>
      </c>
      <c r="C7192" s="84">
        <v>0.3263888888888889</v>
      </c>
      <c r="D7192" s="83" t="s">
        <v>846</v>
      </c>
      <c r="E7192" s="83" t="s">
        <v>24</v>
      </c>
      <c r="F7192" s="83" t="s">
        <v>196</v>
      </c>
      <c r="G7192" s="97">
        <v>1</v>
      </c>
      <c r="H7192" s="97">
        <v>25</v>
      </c>
    </row>
    <row r="7193" spans="1:8" x14ac:dyDescent="0.25">
      <c r="A7193" s="82">
        <v>7193</v>
      </c>
      <c r="B7193" s="83" t="s">
        <v>967</v>
      </c>
      <c r="C7193" s="84">
        <v>0.3263888888888889</v>
      </c>
      <c r="D7193" s="83" t="s">
        <v>846</v>
      </c>
      <c r="E7193" s="83" t="s">
        <v>24</v>
      </c>
      <c r="F7193" s="83" t="s">
        <v>692</v>
      </c>
      <c r="G7193" s="97">
        <v>1</v>
      </c>
      <c r="H7193" s="97">
        <v>25</v>
      </c>
    </row>
    <row r="7194" spans="1:8" x14ac:dyDescent="0.25">
      <c r="A7194" s="82">
        <v>7194</v>
      </c>
      <c r="B7194" s="83" t="s">
        <v>968</v>
      </c>
      <c r="C7194" s="84">
        <v>0.31597222222222221</v>
      </c>
      <c r="D7194" s="83" t="s">
        <v>917</v>
      </c>
      <c r="E7194" s="83" t="s">
        <v>24</v>
      </c>
      <c r="F7194" s="83" t="s">
        <v>996</v>
      </c>
      <c r="G7194" s="97">
        <v>15</v>
      </c>
      <c r="H7194" s="97">
        <v>375</v>
      </c>
    </row>
    <row r="7195" spans="1:8" x14ac:dyDescent="0.25">
      <c r="A7195" s="82">
        <v>7195</v>
      </c>
      <c r="B7195" s="83" t="s">
        <v>968</v>
      </c>
      <c r="C7195" s="84">
        <v>0.31597222222222221</v>
      </c>
      <c r="D7195" s="83" t="s">
        <v>917</v>
      </c>
      <c r="E7195" s="83" t="s">
        <v>24</v>
      </c>
      <c r="F7195" s="83" t="s">
        <v>1085</v>
      </c>
      <c r="G7195" s="97">
        <v>7</v>
      </c>
      <c r="H7195" s="97">
        <v>175</v>
      </c>
    </row>
    <row r="7196" spans="1:8" x14ac:dyDescent="0.25">
      <c r="A7196" s="82">
        <v>7196</v>
      </c>
      <c r="B7196" s="83" t="s">
        <v>968</v>
      </c>
      <c r="C7196" s="84">
        <v>0.31597222222222221</v>
      </c>
      <c r="D7196" s="83" t="s">
        <v>917</v>
      </c>
      <c r="E7196" s="83" t="s">
        <v>24</v>
      </c>
      <c r="F7196" s="83" t="s">
        <v>330</v>
      </c>
      <c r="G7196" s="97">
        <v>3</v>
      </c>
      <c r="H7196" s="97">
        <v>75</v>
      </c>
    </row>
    <row r="7197" spans="1:8" x14ac:dyDescent="0.25">
      <c r="A7197" s="82">
        <v>7197</v>
      </c>
      <c r="B7197" s="83" t="s">
        <v>968</v>
      </c>
      <c r="C7197" s="84">
        <v>0.31597222222222221</v>
      </c>
      <c r="D7197" s="83" t="s">
        <v>917</v>
      </c>
      <c r="E7197" s="83" t="s">
        <v>24</v>
      </c>
      <c r="F7197" s="83" t="s">
        <v>1070</v>
      </c>
      <c r="G7197" s="97">
        <v>5</v>
      </c>
      <c r="H7197" s="97">
        <v>125</v>
      </c>
    </row>
    <row r="7198" spans="1:8" x14ac:dyDescent="0.25">
      <c r="A7198" s="82">
        <v>7198</v>
      </c>
      <c r="B7198" s="83" t="s">
        <v>968</v>
      </c>
      <c r="C7198" s="84">
        <v>0.31597222222222221</v>
      </c>
      <c r="D7198" s="83" t="s">
        <v>917</v>
      </c>
      <c r="E7198" s="83" t="s">
        <v>24</v>
      </c>
      <c r="F7198" s="83" t="s">
        <v>26</v>
      </c>
      <c r="G7198" s="97">
        <v>4</v>
      </c>
      <c r="H7198" s="97">
        <v>100</v>
      </c>
    </row>
    <row r="7199" spans="1:8" x14ac:dyDescent="0.25">
      <c r="A7199" s="82">
        <v>7199</v>
      </c>
      <c r="B7199" s="83" t="s">
        <v>968</v>
      </c>
      <c r="C7199" s="84">
        <v>0.31597222222222221</v>
      </c>
      <c r="D7199" s="83" t="s">
        <v>917</v>
      </c>
      <c r="E7199" s="83" t="s">
        <v>24</v>
      </c>
      <c r="F7199" s="83" t="s">
        <v>343</v>
      </c>
      <c r="G7199" s="97">
        <v>1</v>
      </c>
      <c r="H7199" s="97">
        <v>25</v>
      </c>
    </row>
    <row r="7200" spans="1:8" x14ac:dyDescent="0.25">
      <c r="A7200" s="82">
        <v>7200</v>
      </c>
      <c r="B7200" s="83" t="s">
        <v>968</v>
      </c>
      <c r="C7200" s="84">
        <v>0.31597222222222221</v>
      </c>
      <c r="D7200" s="83" t="s">
        <v>917</v>
      </c>
      <c r="E7200" s="83" t="s">
        <v>24</v>
      </c>
      <c r="F7200" s="83" t="s">
        <v>1105</v>
      </c>
      <c r="G7200" s="97">
        <v>3</v>
      </c>
      <c r="H7200" s="97">
        <v>75</v>
      </c>
    </row>
    <row r="7201" spans="1:8" x14ac:dyDescent="0.25">
      <c r="A7201" s="82">
        <v>7201</v>
      </c>
      <c r="B7201" s="83" t="s">
        <v>968</v>
      </c>
      <c r="C7201" s="84">
        <v>0.31597222222222221</v>
      </c>
      <c r="D7201" s="83" t="s">
        <v>917</v>
      </c>
      <c r="E7201" s="83" t="s">
        <v>24</v>
      </c>
      <c r="F7201" s="83" t="s">
        <v>1106</v>
      </c>
      <c r="G7201" s="97">
        <v>6</v>
      </c>
      <c r="H7201" s="97">
        <v>150</v>
      </c>
    </row>
    <row r="7202" spans="1:8" x14ac:dyDescent="0.25">
      <c r="A7202" s="82">
        <v>7202</v>
      </c>
      <c r="B7202" s="83" t="s">
        <v>968</v>
      </c>
      <c r="C7202" s="84">
        <v>0.31597222222222221</v>
      </c>
      <c r="D7202" s="83" t="s">
        <v>917</v>
      </c>
      <c r="E7202" s="83" t="s">
        <v>24</v>
      </c>
      <c r="F7202" s="83" t="s">
        <v>1107</v>
      </c>
      <c r="G7202" s="97">
        <v>1</v>
      </c>
      <c r="H7202" s="97">
        <v>25</v>
      </c>
    </row>
    <row r="7203" spans="1:8" x14ac:dyDescent="0.25">
      <c r="A7203" s="82">
        <v>7203</v>
      </c>
      <c r="B7203" s="83" t="s">
        <v>968</v>
      </c>
      <c r="C7203" s="84">
        <v>0.31597222222222221</v>
      </c>
      <c r="D7203" s="83" t="s">
        <v>917</v>
      </c>
      <c r="E7203" s="83" t="s">
        <v>24</v>
      </c>
      <c r="F7203" s="83" t="s">
        <v>1108</v>
      </c>
      <c r="G7203" s="97">
        <v>1</v>
      </c>
      <c r="H7203" s="97">
        <v>25</v>
      </c>
    </row>
    <row r="7204" spans="1:8" x14ac:dyDescent="0.25">
      <c r="A7204" s="82">
        <v>7204</v>
      </c>
      <c r="B7204" s="83" t="s">
        <v>968</v>
      </c>
      <c r="C7204" s="84">
        <v>0.31597222222222221</v>
      </c>
      <c r="D7204" s="83" t="s">
        <v>917</v>
      </c>
      <c r="E7204" s="83" t="s">
        <v>24</v>
      </c>
      <c r="F7204" s="83" t="s">
        <v>1040</v>
      </c>
      <c r="G7204" s="97">
        <v>2</v>
      </c>
      <c r="H7204" s="97">
        <v>50</v>
      </c>
    </row>
    <row r="7205" spans="1:8" x14ac:dyDescent="0.25">
      <c r="A7205" s="82">
        <v>7205</v>
      </c>
      <c r="B7205" s="83" t="s">
        <v>968</v>
      </c>
      <c r="C7205" s="84">
        <v>0.31597222222222221</v>
      </c>
      <c r="D7205" s="83" t="s">
        <v>917</v>
      </c>
      <c r="E7205" s="83" t="s">
        <v>24</v>
      </c>
      <c r="F7205" s="83" t="s">
        <v>1109</v>
      </c>
      <c r="G7205" s="97">
        <v>2</v>
      </c>
      <c r="H7205" s="97">
        <v>50</v>
      </c>
    </row>
    <row r="7206" spans="1:8" x14ac:dyDescent="0.25">
      <c r="A7206" s="82">
        <v>7206</v>
      </c>
      <c r="B7206" s="83" t="s">
        <v>968</v>
      </c>
      <c r="C7206" s="84">
        <v>0.31597222222222221</v>
      </c>
      <c r="D7206" s="83" t="s">
        <v>917</v>
      </c>
      <c r="E7206" s="83" t="s">
        <v>24</v>
      </c>
      <c r="F7206" s="83" t="s">
        <v>1037</v>
      </c>
      <c r="G7206" s="97">
        <v>1</v>
      </c>
      <c r="H7206" s="97">
        <v>25</v>
      </c>
    </row>
    <row r="7207" spans="1:8" x14ac:dyDescent="0.25">
      <c r="A7207" s="82">
        <v>7207</v>
      </c>
      <c r="B7207" s="83" t="s">
        <v>968</v>
      </c>
      <c r="C7207" s="84">
        <v>0.31597222222222221</v>
      </c>
      <c r="D7207" s="83" t="s">
        <v>917</v>
      </c>
      <c r="E7207" s="83" t="s">
        <v>24</v>
      </c>
      <c r="F7207" s="83" t="s">
        <v>374</v>
      </c>
      <c r="G7207" s="97">
        <v>1</v>
      </c>
      <c r="H7207" s="97">
        <v>25</v>
      </c>
    </row>
    <row r="7208" spans="1:8" x14ac:dyDescent="0.25">
      <c r="A7208" s="82">
        <v>7208</v>
      </c>
      <c r="B7208" s="83" t="s">
        <v>969</v>
      </c>
      <c r="C7208" s="84">
        <v>0.33680555555555558</v>
      </c>
      <c r="D7208" s="83" t="s">
        <v>846</v>
      </c>
      <c r="E7208" s="83" t="s">
        <v>24</v>
      </c>
      <c r="F7208" s="83" t="s">
        <v>996</v>
      </c>
      <c r="G7208" s="97">
        <v>12</v>
      </c>
      <c r="H7208" s="97">
        <v>300</v>
      </c>
    </row>
    <row r="7209" spans="1:8" x14ac:dyDescent="0.25">
      <c r="A7209" s="82">
        <v>7209</v>
      </c>
      <c r="B7209" s="83" t="s">
        <v>969</v>
      </c>
      <c r="C7209" s="84">
        <v>0.33680555555555558</v>
      </c>
      <c r="D7209" s="83" t="s">
        <v>846</v>
      </c>
      <c r="E7209" s="83" t="s">
        <v>24</v>
      </c>
      <c r="F7209" s="83" t="s">
        <v>1110</v>
      </c>
      <c r="G7209" s="97">
        <v>10</v>
      </c>
      <c r="H7209" s="97">
        <v>250</v>
      </c>
    </row>
    <row r="7210" spans="1:8" x14ac:dyDescent="0.25">
      <c r="A7210" s="82">
        <v>7210</v>
      </c>
      <c r="B7210" s="83" t="s">
        <v>969</v>
      </c>
      <c r="C7210" s="84">
        <v>0.33680555555555558</v>
      </c>
      <c r="D7210" s="83" t="s">
        <v>846</v>
      </c>
      <c r="E7210" s="83" t="s">
        <v>24</v>
      </c>
      <c r="F7210" s="83" t="s">
        <v>496</v>
      </c>
      <c r="G7210" s="97">
        <v>23</v>
      </c>
      <c r="H7210" s="97">
        <v>575</v>
      </c>
    </row>
    <row r="7211" spans="1:8" x14ac:dyDescent="0.25">
      <c r="A7211" s="82">
        <v>7211</v>
      </c>
      <c r="B7211" s="83" t="s">
        <v>969</v>
      </c>
      <c r="C7211" s="84">
        <v>0.33680555555555558</v>
      </c>
      <c r="D7211" s="83" t="s">
        <v>846</v>
      </c>
      <c r="E7211" s="83" t="s">
        <v>24</v>
      </c>
      <c r="F7211" s="83" t="s">
        <v>1074</v>
      </c>
      <c r="G7211" s="97">
        <v>8</v>
      </c>
      <c r="H7211" s="97">
        <v>200</v>
      </c>
    </row>
    <row r="7212" spans="1:8" x14ac:dyDescent="0.25">
      <c r="A7212" s="82">
        <v>7212</v>
      </c>
      <c r="B7212" s="83" t="s">
        <v>969</v>
      </c>
      <c r="C7212" s="84">
        <v>0.33680555555555558</v>
      </c>
      <c r="D7212" s="83" t="s">
        <v>846</v>
      </c>
      <c r="E7212" s="83" t="s">
        <v>24</v>
      </c>
      <c r="F7212" s="83" t="s">
        <v>479</v>
      </c>
      <c r="G7212" s="97">
        <v>7</v>
      </c>
      <c r="H7212" s="97">
        <v>175</v>
      </c>
    </row>
    <row r="7213" spans="1:8" x14ac:dyDescent="0.25">
      <c r="A7213" s="82">
        <v>7213</v>
      </c>
      <c r="B7213" s="83" t="s">
        <v>969</v>
      </c>
      <c r="C7213" s="84">
        <v>0.33680555555555558</v>
      </c>
      <c r="D7213" s="83" t="s">
        <v>846</v>
      </c>
      <c r="E7213" s="83" t="s">
        <v>24</v>
      </c>
      <c r="F7213" s="83" t="s">
        <v>1026</v>
      </c>
      <c r="G7213" s="97">
        <v>8</v>
      </c>
      <c r="H7213" s="97">
        <v>200</v>
      </c>
    </row>
    <row r="7214" spans="1:8" x14ac:dyDescent="0.25">
      <c r="A7214" s="82">
        <v>7214</v>
      </c>
      <c r="B7214" s="83" t="s">
        <v>969</v>
      </c>
      <c r="C7214" s="84">
        <v>0.33680555555555558</v>
      </c>
      <c r="D7214" s="83" t="s">
        <v>846</v>
      </c>
      <c r="E7214" s="83" t="s">
        <v>24</v>
      </c>
      <c r="F7214" s="83" t="s">
        <v>1023</v>
      </c>
      <c r="G7214" s="97">
        <v>2</v>
      </c>
      <c r="H7214" s="97">
        <v>50</v>
      </c>
    </row>
    <row r="7215" spans="1:8" x14ac:dyDescent="0.25">
      <c r="A7215" s="82">
        <v>7215</v>
      </c>
      <c r="B7215" s="83" t="s">
        <v>969</v>
      </c>
      <c r="C7215" s="84">
        <v>0.33680555555555558</v>
      </c>
      <c r="D7215" s="83" t="s">
        <v>846</v>
      </c>
      <c r="E7215" s="83" t="s">
        <v>24</v>
      </c>
      <c r="F7215" s="83" t="s">
        <v>184</v>
      </c>
      <c r="G7215" s="97">
        <v>8</v>
      </c>
      <c r="H7215" s="97">
        <v>200</v>
      </c>
    </row>
    <row r="7216" spans="1:8" x14ac:dyDescent="0.25">
      <c r="A7216" s="82">
        <v>7216</v>
      </c>
      <c r="B7216" s="83" t="s">
        <v>969</v>
      </c>
      <c r="C7216" s="84">
        <v>0.33680555555555558</v>
      </c>
      <c r="D7216" s="83" t="s">
        <v>846</v>
      </c>
      <c r="E7216" s="83" t="s">
        <v>24</v>
      </c>
      <c r="F7216" s="83" t="s">
        <v>1089</v>
      </c>
      <c r="G7216" s="97">
        <v>4</v>
      </c>
      <c r="H7216" s="97">
        <v>100</v>
      </c>
    </row>
    <row r="7217" spans="1:8" x14ac:dyDescent="0.25">
      <c r="A7217" s="82">
        <v>7217</v>
      </c>
      <c r="B7217" s="83" t="s">
        <v>969</v>
      </c>
      <c r="C7217" s="84">
        <v>0.33680555555555558</v>
      </c>
      <c r="D7217" s="83" t="s">
        <v>846</v>
      </c>
      <c r="E7217" s="83" t="s">
        <v>24</v>
      </c>
      <c r="F7217" s="83" t="s">
        <v>343</v>
      </c>
      <c r="G7217" s="97">
        <v>7</v>
      </c>
      <c r="H7217" s="97">
        <v>175</v>
      </c>
    </row>
    <row r="7218" spans="1:8" x14ac:dyDescent="0.25">
      <c r="A7218" s="82">
        <v>7218</v>
      </c>
      <c r="B7218" s="83" t="s">
        <v>969</v>
      </c>
      <c r="C7218" s="84">
        <v>0.33680555555555558</v>
      </c>
      <c r="D7218" s="83" t="s">
        <v>846</v>
      </c>
      <c r="E7218" s="83" t="s">
        <v>24</v>
      </c>
      <c r="F7218" s="83" t="s">
        <v>1111</v>
      </c>
      <c r="G7218" s="97">
        <v>1</v>
      </c>
      <c r="H7218" s="97">
        <v>25</v>
      </c>
    </row>
    <row r="7219" spans="1:8" x14ac:dyDescent="0.25">
      <c r="A7219" s="82">
        <v>7219</v>
      </c>
      <c r="B7219" s="83" t="s">
        <v>969</v>
      </c>
      <c r="C7219" s="84">
        <v>0.33680555555555558</v>
      </c>
      <c r="D7219" s="83" t="s">
        <v>846</v>
      </c>
      <c r="E7219" s="83" t="s">
        <v>24</v>
      </c>
      <c r="F7219" s="83" t="s">
        <v>1112</v>
      </c>
      <c r="G7219" s="97">
        <v>4</v>
      </c>
      <c r="H7219" s="97">
        <v>100</v>
      </c>
    </row>
    <row r="7220" spans="1:8" x14ac:dyDescent="0.25">
      <c r="A7220" s="82">
        <v>7220</v>
      </c>
      <c r="B7220" s="83" t="s">
        <v>969</v>
      </c>
      <c r="C7220" s="84">
        <v>0.33680555555555558</v>
      </c>
      <c r="D7220" s="83" t="s">
        <v>846</v>
      </c>
      <c r="E7220" s="83" t="s">
        <v>24</v>
      </c>
      <c r="F7220" s="83" t="s">
        <v>1099</v>
      </c>
      <c r="G7220" s="97">
        <v>5</v>
      </c>
      <c r="H7220" s="97">
        <v>125</v>
      </c>
    </row>
    <row r="7221" spans="1:8" x14ac:dyDescent="0.25">
      <c r="A7221" s="82">
        <v>7221</v>
      </c>
      <c r="B7221" s="83" t="s">
        <v>969</v>
      </c>
      <c r="C7221" s="84">
        <v>0.33680555555555558</v>
      </c>
      <c r="D7221" s="83" t="s">
        <v>846</v>
      </c>
      <c r="E7221" s="83" t="s">
        <v>24</v>
      </c>
      <c r="F7221" s="83" t="s">
        <v>1113</v>
      </c>
      <c r="G7221" s="97">
        <v>2</v>
      </c>
      <c r="H7221" s="97">
        <v>50</v>
      </c>
    </row>
    <row r="7222" spans="1:8" x14ac:dyDescent="0.25">
      <c r="A7222" s="82">
        <v>7222</v>
      </c>
      <c r="B7222" s="83" t="s">
        <v>969</v>
      </c>
      <c r="C7222" s="84">
        <v>0.33680555555555558</v>
      </c>
      <c r="D7222" s="83" t="s">
        <v>846</v>
      </c>
      <c r="E7222" s="83" t="s">
        <v>24</v>
      </c>
      <c r="F7222" s="83" t="s">
        <v>1072</v>
      </c>
      <c r="G7222" s="97">
        <v>1</v>
      </c>
      <c r="H7222" s="97">
        <v>25</v>
      </c>
    </row>
    <row r="7223" spans="1:8" x14ac:dyDescent="0.25">
      <c r="A7223" s="82">
        <v>7223</v>
      </c>
      <c r="B7223" s="83" t="s">
        <v>969</v>
      </c>
      <c r="C7223" s="84">
        <v>0.33680555555555558</v>
      </c>
      <c r="D7223" s="83" t="s">
        <v>846</v>
      </c>
      <c r="E7223" s="83" t="s">
        <v>24</v>
      </c>
      <c r="F7223" s="83" t="s">
        <v>1085</v>
      </c>
      <c r="G7223" s="97">
        <v>2</v>
      </c>
      <c r="H7223" s="97">
        <v>50</v>
      </c>
    </row>
    <row r="7224" spans="1:8" x14ac:dyDescent="0.25">
      <c r="A7224" s="82">
        <v>7224</v>
      </c>
      <c r="B7224" s="83" t="s">
        <v>969</v>
      </c>
      <c r="C7224" s="84">
        <v>0.33680555555555558</v>
      </c>
      <c r="D7224" s="83" t="s">
        <v>846</v>
      </c>
      <c r="E7224" s="83" t="s">
        <v>24</v>
      </c>
      <c r="F7224" s="83" t="s">
        <v>327</v>
      </c>
      <c r="G7224" s="97">
        <v>1</v>
      </c>
      <c r="H7224" s="97">
        <v>25</v>
      </c>
    </row>
    <row r="7225" spans="1:8" x14ac:dyDescent="0.25">
      <c r="A7225" s="82">
        <v>7225</v>
      </c>
      <c r="B7225" s="83" t="s">
        <v>969</v>
      </c>
      <c r="C7225" s="84">
        <v>0.33680555555555558</v>
      </c>
      <c r="D7225" s="83" t="s">
        <v>846</v>
      </c>
      <c r="E7225" s="83" t="s">
        <v>24</v>
      </c>
      <c r="F7225" s="83" t="s">
        <v>1090</v>
      </c>
      <c r="G7225" s="97">
        <v>1</v>
      </c>
      <c r="H7225" s="97">
        <v>25</v>
      </c>
    </row>
    <row r="7226" spans="1:8" x14ac:dyDescent="0.25">
      <c r="A7226" s="82">
        <v>7226</v>
      </c>
      <c r="B7226" s="83" t="s">
        <v>969</v>
      </c>
      <c r="C7226" s="84">
        <v>0.33680555555555558</v>
      </c>
      <c r="D7226" s="83" t="s">
        <v>846</v>
      </c>
      <c r="E7226" s="83" t="s">
        <v>24</v>
      </c>
      <c r="F7226" s="83" t="s">
        <v>1057</v>
      </c>
      <c r="G7226" s="97">
        <v>1</v>
      </c>
      <c r="H7226" s="97">
        <v>25</v>
      </c>
    </row>
    <row r="7227" spans="1:8" x14ac:dyDescent="0.25">
      <c r="A7227" s="82">
        <v>7227</v>
      </c>
      <c r="B7227" s="83" t="s">
        <v>969</v>
      </c>
      <c r="C7227" s="84">
        <v>0.33680555555555558</v>
      </c>
      <c r="D7227" s="83" t="s">
        <v>846</v>
      </c>
      <c r="E7227" s="83" t="s">
        <v>24</v>
      </c>
      <c r="F7227" s="83" t="s">
        <v>50</v>
      </c>
      <c r="G7227" s="97">
        <v>1</v>
      </c>
      <c r="H7227" s="97">
        <v>25</v>
      </c>
    </row>
    <row r="7228" spans="1:8" x14ac:dyDescent="0.25">
      <c r="A7228" s="82">
        <v>7228</v>
      </c>
      <c r="B7228" s="83" t="s">
        <v>969</v>
      </c>
      <c r="C7228" s="84">
        <v>0.33680555555555558</v>
      </c>
      <c r="D7228" s="83" t="s">
        <v>846</v>
      </c>
      <c r="E7228" s="83" t="s">
        <v>24</v>
      </c>
      <c r="F7228" s="83" t="s">
        <v>1061</v>
      </c>
      <c r="G7228" s="97">
        <v>1</v>
      </c>
      <c r="H7228" s="97">
        <v>25</v>
      </c>
    </row>
    <row r="7229" spans="1:8" x14ac:dyDescent="0.25">
      <c r="A7229" s="82">
        <v>7229</v>
      </c>
      <c r="B7229" s="83" t="s">
        <v>969</v>
      </c>
      <c r="C7229" s="84">
        <v>0.33680555555555558</v>
      </c>
      <c r="D7229" s="83" t="s">
        <v>846</v>
      </c>
      <c r="E7229" s="83" t="s">
        <v>24</v>
      </c>
      <c r="F7229" s="83" t="s">
        <v>692</v>
      </c>
      <c r="G7229" s="97">
        <v>2</v>
      </c>
      <c r="H7229" s="97">
        <v>50</v>
      </c>
    </row>
    <row r="7230" spans="1:8" x14ac:dyDescent="0.25">
      <c r="A7230" s="82">
        <v>7230</v>
      </c>
      <c r="B7230" s="83" t="s">
        <v>970</v>
      </c>
      <c r="C7230" s="84">
        <v>0.32013888888888892</v>
      </c>
      <c r="D7230" s="83" t="s">
        <v>928</v>
      </c>
      <c r="E7230" s="83" t="s">
        <v>24</v>
      </c>
      <c r="F7230" s="83" t="s">
        <v>1048</v>
      </c>
      <c r="G7230" s="97">
        <v>26</v>
      </c>
      <c r="H7230" s="97">
        <v>650</v>
      </c>
    </row>
    <row r="7231" spans="1:8" x14ac:dyDescent="0.25">
      <c r="A7231" s="82">
        <v>7231</v>
      </c>
      <c r="B7231" s="83" t="s">
        <v>970</v>
      </c>
      <c r="C7231" s="84">
        <v>0.32013888888888892</v>
      </c>
      <c r="D7231" s="83" t="s">
        <v>928</v>
      </c>
      <c r="E7231" s="83" t="s">
        <v>24</v>
      </c>
      <c r="F7231" s="83" t="s">
        <v>184</v>
      </c>
      <c r="G7231" s="97">
        <v>5</v>
      </c>
      <c r="H7231" s="97">
        <v>125</v>
      </c>
    </row>
    <row r="7232" spans="1:8" x14ac:dyDescent="0.25">
      <c r="A7232" s="82">
        <v>7232</v>
      </c>
      <c r="B7232" s="83" t="s">
        <v>970</v>
      </c>
      <c r="C7232" s="84">
        <v>0.32013888888888892</v>
      </c>
      <c r="D7232" s="83" t="s">
        <v>928</v>
      </c>
      <c r="E7232" s="83" t="s">
        <v>24</v>
      </c>
      <c r="F7232" s="83" t="s">
        <v>1085</v>
      </c>
      <c r="G7232" s="97">
        <v>8</v>
      </c>
      <c r="H7232" s="97">
        <v>200</v>
      </c>
    </row>
    <row r="7233" spans="1:8" x14ac:dyDescent="0.25">
      <c r="A7233" s="82">
        <v>7233</v>
      </c>
      <c r="B7233" s="83" t="s">
        <v>970</v>
      </c>
      <c r="C7233" s="84">
        <v>0.32013888888888892</v>
      </c>
      <c r="D7233" s="83" t="s">
        <v>928</v>
      </c>
      <c r="E7233" s="83" t="s">
        <v>24</v>
      </c>
      <c r="F7233" s="83" t="s">
        <v>1074</v>
      </c>
      <c r="G7233" s="97">
        <v>12</v>
      </c>
      <c r="H7233" s="97">
        <v>300</v>
      </c>
    </row>
    <row r="7234" spans="1:8" x14ac:dyDescent="0.25">
      <c r="A7234" s="82">
        <v>7234</v>
      </c>
      <c r="B7234" s="83" t="s">
        <v>970</v>
      </c>
      <c r="C7234" s="84">
        <v>0.32013888888888892</v>
      </c>
      <c r="D7234" s="83" t="s">
        <v>928</v>
      </c>
      <c r="E7234" s="83" t="s">
        <v>24</v>
      </c>
      <c r="F7234" s="83" t="s">
        <v>479</v>
      </c>
      <c r="G7234" s="97">
        <v>5</v>
      </c>
      <c r="H7234" s="97">
        <v>125</v>
      </c>
    </row>
    <row r="7235" spans="1:8" x14ac:dyDescent="0.25">
      <c r="A7235" s="82">
        <v>7235</v>
      </c>
      <c r="B7235" s="83" t="s">
        <v>970</v>
      </c>
      <c r="C7235" s="84">
        <v>0.32013888888888892</v>
      </c>
      <c r="D7235" s="83" t="s">
        <v>928</v>
      </c>
      <c r="E7235" s="83" t="s">
        <v>24</v>
      </c>
      <c r="F7235" s="83" t="s">
        <v>1070</v>
      </c>
      <c r="G7235" s="97">
        <v>5</v>
      </c>
      <c r="H7235" s="97">
        <v>125</v>
      </c>
    </row>
    <row r="7236" spans="1:8" x14ac:dyDescent="0.25">
      <c r="A7236" s="82">
        <v>7236</v>
      </c>
      <c r="B7236" s="83" t="s">
        <v>970</v>
      </c>
      <c r="C7236" s="84">
        <v>0.32013888888888892</v>
      </c>
      <c r="D7236" s="83" t="s">
        <v>928</v>
      </c>
      <c r="E7236" s="83" t="s">
        <v>24</v>
      </c>
      <c r="F7236" s="83" t="s">
        <v>496</v>
      </c>
      <c r="G7236" s="97">
        <v>23</v>
      </c>
      <c r="H7236" s="97">
        <v>575</v>
      </c>
    </row>
    <row r="7237" spans="1:8" x14ac:dyDescent="0.25">
      <c r="A7237" s="82">
        <v>7237</v>
      </c>
      <c r="B7237" s="83" t="s">
        <v>970</v>
      </c>
      <c r="C7237" s="84">
        <v>0.32013888888888892</v>
      </c>
      <c r="D7237" s="83" t="s">
        <v>928</v>
      </c>
      <c r="E7237" s="83" t="s">
        <v>24</v>
      </c>
      <c r="F7237" s="83" t="s">
        <v>132</v>
      </c>
      <c r="G7237" s="97">
        <v>24</v>
      </c>
      <c r="H7237" s="97">
        <v>600</v>
      </c>
    </row>
    <row r="7238" spans="1:8" x14ac:dyDescent="0.25">
      <c r="A7238" s="82">
        <v>7238</v>
      </c>
      <c r="B7238" s="83" t="s">
        <v>970</v>
      </c>
      <c r="C7238" s="84">
        <v>0.32013888888888892</v>
      </c>
      <c r="D7238" s="83" t="s">
        <v>928</v>
      </c>
      <c r="E7238" s="83" t="s">
        <v>24</v>
      </c>
      <c r="F7238" s="83" t="s">
        <v>1026</v>
      </c>
      <c r="G7238" s="97">
        <v>12</v>
      </c>
      <c r="H7238" s="97">
        <v>300</v>
      </c>
    </row>
    <row r="7239" spans="1:8" x14ac:dyDescent="0.25">
      <c r="A7239" s="82">
        <v>7239</v>
      </c>
      <c r="B7239" s="83" t="s">
        <v>970</v>
      </c>
      <c r="C7239" s="84">
        <v>0.32013888888888892</v>
      </c>
      <c r="D7239" s="83" t="s">
        <v>928</v>
      </c>
      <c r="E7239" s="83" t="s">
        <v>24</v>
      </c>
      <c r="F7239" s="83" t="s">
        <v>1114</v>
      </c>
      <c r="G7239" s="97">
        <v>6</v>
      </c>
      <c r="H7239" s="97">
        <v>150</v>
      </c>
    </row>
    <row r="7240" spans="1:8" x14ac:dyDescent="0.25">
      <c r="A7240" s="82">
        <v>7240</v>
      </c>
      <c r="B7240" s="83" t="s">
        <v>970</v>
      </c>
      <c r="C7240" s="84">
        <v>0.32013888888888892</v>
      </c>
      <c r="D7240" s="83" t="s">
        <v>928</v>
      </c>
      <c r="E7240" s="83" t="s">
        <v>24</v>
      </c>
      <c r="F7240" s="83" t="s">
        <v>1064</v>
      </c>
      <c r="G7240" s="97">
        <v>4</v>
      </c>
      <c r="H7240" s="97">
        <v>100</v>
      </c>
    </row>
    <row r="7241" spans="1:8" x14ac:dyDescent="0.25">
      <c r="A7241" s="82">
        <v>7241</v>
      </c>
      <c r="B7241" s="83" t="s">
        <v>970</v>
      </c>
      <c r="C7241" s="84">
        <v>0.32013888888888892</v>
      </c>
      <c r="D7241" s="83" t="s">
        <v>928</v>
      </c>
      <c r="E7241" s="83" t="s">
        <v>24</v>
      </c>
      <c r="F7241" s="83" t="s">
        <v>1115</v>
      </c>
      <c r="G7241" s="97">
        <v>1</v>
      </c>
      <c r="H7241" s="97">
        <v>25</v>
      </c>
    </row>
    <row r="7242" spans="1:8" x14ac:dyDescent="0.25">
      <c r="A7242" s="82">
        <v>7242</v>
      </c>
      <c r="B7242" s="83" t="s">
        <v>970</v>
      </c>
      <c r="C7242" s="84">
        <v>0.32013888888888892</v>
      </c>
      <c r="D7242" s="83" t="s">
        <v>928</v>
      </c>
      <c r="E7242" s="83" t="s">
        <v>24</v>
      </c>
      <c r="F7242" s="83" t="s">
        <v>1092</v>
      </c>
      <c r="G7242" s="97">
        <v>3</v>
      </c>
      <c r="H7242" s="97">
        <v>75</v>
      </c>
    </row>
    <row r="7243" spans="1:8" x14ac:dyDescent="0.25">
      <c r="A7243" s="82">
        <v>7243</v>
      </c>
      <c r="B7243" s="83" t="s">
        <v>970</v>
      </c>
      <c r="C7243" s="84">
        <v>0.32013888888888892</v>
      </c>
      <c r="D7243" s="83" t="s">
        <v>928</v>
      </c>
      <c r="E7243" s="83" t="s">
        <v>24</v>
      </c>
      <c r="F7243" s="83" t="s">
        <v>343</v>
      </c>
      <c r="G7243" s="97">
        <v>3</v>
      </c>
      <c r="H7243" s="97">
        <v>75</v>
      </c>
    </row>
    <row r="7244" spans="1:8" x14ac:dyDescent="0.25">
      <c r="A7244" s="82">
        <v>7244</v>
      </c>
      <c r="B7244" s="83" t="s">
        <v>970</v>
      </c>
      <c r="C7244" s="84">
        <v>0.32013888888888892</v>
      </c>
      <c r="D7244" s="83" t="s">
        <v>928</v>
      </c>
      <c r="E7244" s="83" t="s">
        <v>24</v>
      </c>
      <c r="F7244" s="83" t="s">
        <v>1051</v>
      </c>
      <c r="G7244" s="97">
        <v>1</v>
      </c>
      <c r="H7244" s="97">
        <v>25</v>
      </c>
    </row>
    <row r="7245" spans="1:8" x14ac:dyDescent="0.25">
      <c r="A7245" s="82">
        <v>7245</v>
      </c>
      <c r="B7245" s="83" t="s">
        <v>970</v>
      </c>
      <c r="C7245" s="84">
        <v>0.32013888888888892</v>
      </c>
      <c r="D7245" s="83" t="s">
        <v>928</v>
      </c>
      <c r="E7245" s="83" t="s">
        <v>24</v>
      </c>
      <c r="F7245" s="83" t="s">
        <v>1116</v>
      </c>
      <c r="G7245" s="97">
        <v>2</v>
      </c>
      <c r="H7245" s="97">
        <v>50</v>
      </c>
    </row>
    <row r="7246" spans="1:8" x14ac:dyDescent="0.25">
      <c r="A7246" s="82">
        <v>7246</v>
      </c>
      <c r="B7246" s="83" t="s">
        <v>971</v>
      </c>
      <c r="C7246" s="84">
        <v>0.31944444444444448</v>
      </c>
      <c r="D7246" s="83" t="s">
        <v>846</v>
      </c>
      <c r="E7246" s="83" t="s">
        <v>24</v>
      </c>
      <c r="F7246" s="83" t="s">
        <v>1117</v>
      </c>
      <c r="G7246" s="97">
        <v>15</v>
      </c>
      <c r="H7246" s="97">
        <v>375</v>
      </c>
    </row>
    <row r="7247" spans="1:8" x14ac:dyDescent="0.25">
      <c r="A7247" s="82">
        <v>7247</v>
      </c>
      <c r="B7247" s="83" t="s">
        <v>971</v>
      </c>
      <c r="C7247" s="84">
        <v>0.31944444444444448</v>
      </c>
      <c r="D7247" s="83" t="s">
        <v>846</v>
      </c>
      <c r="E7247" s="83" t="s">
        <v>24</v>
      </c>
      <c r="F7247" s="83" t="s">
        <v>26</v>
      </c>
      <c r="G7247" s="97">
        <v>23</v>
      </c>
      <c r="H7247" s="97">
        <v>575</v>
      </c>
    </row>
    <row r="7248" spans="1:8" x14ac:dyDescent="0.25">
      <c r="A7248" s="82">
        <v>7248</v>
      </c>
      <c r="B7248" s="83" t="s">
        <v>971</v>
      </c>
      <c r="C7248" s="84">
        <v>0.31944444444444448</v>
      </c>
      <c r="D7248" s="83" t="s">
        <v>846</v>
      </c>
      <c r="E7248" s="83" t="s">
        <v>24</v>
      </c>
      <c r="F7248" s="83" t="s">
        <v>1118</v>
      </c>
      <c r="G7248" s="97">
        <v>2</v>
      </c>
      <c r="H7248" s="97">
        <v>50</v>
      </c>
    </row>
    <row r="7249" spans="1:8" x14ac:dyDescent="0.25">
      <c r="A7249" s="82">
        <v>7249</v>
      </c>
      <c r="B7249" s="83" t="s">
        <v>971</v>
      </c>
      <c r="C7249" s="84">
        <v>0.31944444444444448</v>
      </c>
      <c r="D7249" s="83" t="s">
        <v>846</v>
      </c>
      <c r="E7249" s="83" t="s">
        <v>24</v>
      </c>
      <c r="F7249" s="83" t="s">
        <v>184</v>
      </c>
      <c r="G7249" s="97">
        <v>15</v>
      </c>
      <c r="H7249" s="97">
        <v>375</v>
      </c>
    </row>
    <row r="7250" spans="1:8" x14ac:dyDescent="0.25">
      <c r="A7250" s="82">
        <v>7250</v>
      </c>
      <c r="B7250" s="83" t="s">
        <v>971</v>
      </c>
      <c r="C7250" s="84">
        <v>0.31944444444444448</v>
      </c>
      <c r="D7250" s="83" t="s">
        <v>846</v>
      </c>
      <c r="E7250" s="83" t="s">
        <v>24</v>
      </c>
      <c r="F7250" s="83" t="s">
        <v>1085</v>
      </c>
      <c r="G7250" s="97">
        <v>3</v>
      </c>
      <c r="H7250" s="97">
        <v>75</v>
      </c>
    </row>
    <row r="7251" spans="1:8" x14ac:dyDescent="0.25">
      <c r="A7251" s="82">
        <v>7251</v>
      </c>
      <c r="B7251" s="83" t="s">
        <v>971</v>
      </c>
      <c r="C7251" s="84">
        <v>0.31944444444444448</v>
      </c>
      <c r="D7251" s="83" t="s">
        <v>846</v>
      </c>
      <c r="E7251" s="83" t="s">
        <v>24</v>
      </c>
      <c r="F7251" s="83" t="s">
        <v>1065</v>
      </c>
      <c r="G7251" s="97">
        <v>13</v>
      </c>
      <c r="H7251" s="97">
        <v>325</v>
      </c>
    </row>
    <row r="7252" spans="1:8" x14ac:dyDescent="0.25">
      <c r="A7252" s="82">
        <v>7252</v>
      </c>
      <c r="B7252" s="83" t="s">
        <v>971</v>
      </c>
      <c r="C7252" s="84">
        <v>0.31944444444444448</v>
      </c>
      <c r="D7252" s="83" t="s">
        <v>846</v>
      </c>
      <c r="E7252" s="83" t="s">
        <v>24</v>
      </c>
      <c r="F7252" s="83" t="s">
        <v>1026</v>
      </c>
      <c r="G7252" s="97">
        <v>6</v>
      </c>
      <c r="H7252" s="97">
        <v>150</v>
      </c>
    </row>
    <row r="7253" spans="1:8" x14ac:dyDescent="0.25">
      <c r="A7253" s="82">
        <v>7253</v>
      </c>
      <c r="B7253" s="83" t="s">
        <v>971</v>
      </c>
      <c r="C7253" s="84">
        <v>0.31944444444444448</v>
      </c>
      <c r="D7253" s="83" t="s">
        <v>846</v>
      </c>
      <c r="E7253" s="83" t="s">
        <v>24</v>
      </c>
      <c r="F7253" s="83" t="s">
        <v>1112</v>
      </c>
      <c r="G7253" s="97">
        <v>2</v>
      </c>
      <c r="H7253" s="97">
        <v>50</v>
      </c>
    </row>
    <row r="7254" spans="1:8" x14ac:dyDescent="0.25">
      <c r="A7254" s="82">
        <v>7254</v>
      </c>
      <c r="B7254" s="83" t="s">
        <v>971</v>
      </c>
      <c r="C7254" s="84">
        <v>0.31944444444444448</v>
      </c>
      <c r="D7254" s="83" t="s">
        <v>846</v>
      </c>
      <c r="E7254" s="83" t="s">
        <v>24</v>
      </c>
      <c r="F7254" s="83" t="s">
        <v>1089</v>
      </c>
      <c r="G7254" s="97">
        <v>2</v>
      </c>
      <c r="H7254" s="97">
        <v>50</v>
      </c>
    </row>
    <row r="7255" spans="1:8" x14ac:dyDescent="0.25">
      <c r="A7255" s="82">
        <v>7255</v>
      </c>
      <c r="B7255" s="83" t="s">
        <v>971</v>
      </c>
      <c r="C7255" s="84">
        <v>0.31944444444444448</v>
      </c>
      <c r="D7255" s="83" t="s">
        <v>846</v>
      </c>
      <c r="E7255" s="83" t="s">
        <v>24</v>
      </c>
      <c r="F7255" s="83" t="s">
        <v>1107</v>
      </c>
      <c r="G7255" s="97">
        <v>4</v>
      </c>
      <c r="H7255" s="97">
        <v>100</v>
      </c>
    </row>
    <row r="7256" spans="1:8" x14ac:dyDescent="0.25">
      <c r="A7256" s="82">
        <v>7256</v>
      </c>
      <c r="B7256" s="83" t="s">
        <v>971</v>
      </c>
      <c r="C7256" s="84">
        <v>0.31944444444444448</v>
      </c>
      <c r="D7256" s="83" t="s">
        <v>846</v>
      </c>
      <c r="E7256" s="83" t="s">
        <v>24</v>
      </c>
      <c r="F7256" s="83" t="s">
        <v>1023</v>
      </c>
      <c r="G7256" s="97">
        <v>3</v>
      </c>
      <c r="H7256" s="97">
        <v>75</v>
      </c>
    </row>
    <row r="7257" spans="1:8" x14ac:dyDescent="0.25">
      <c r="A7257" s="82">
        <v>7257</v>
      </c>
      <c r="B7257" s="83" t="s">
        <v>971</v>
      </c>
      <c r="C7257" s="84">
        <v>0.31944444444444448</v>
      </c>
      <c r="D7257" s="83" t="s">
        <v>846</v>
      </c>
      <c r="E7257" s="83" t="s">
        <v>24</v>
      </c>
      <c r="F7257" s="83" t="s">
        <v>1036</v>
      </c>
      <c r="G7257" s="97">
        <v>1</v>
      </c>
      <c r="H7257" s="97">
        <v>25</v>
      </c>
    </row>
    <row r="7258" spans="1:8" x14ac:dyDescent="0.25">
      <c r="A7258" s="82">
        <v>7258</v>
      </c>
      <c r="B7258" s="83" t="s">
        <v>971</v>
      </c>
      <c r="C7258" s="84">
        <v>0.31944444444444448</v>
      </c>
      <c r="D7258" s="83" t="s">
        <v>846</v>
      </c>
      <c r="E7258" s="83" t="s">
        <v>24</v>
      </c>
      <c r="F7258" s="83" t="s">
        <v>1057</v>
      </c>
      <c r="G7258" s="97">
        <v>5</v>
      </c>
      <c r="H7258" s="97">
        <v>125</v>
      </c>
    </row>
    <row r="7259" spans="1:8" x14ac:dyDescent="0.25">
      <c r="A7259" s="82">
        <v>7259</v>
      </c>
      <c r="B7259" s="83" t="s">
        <v>971</v>
      </c>
      <c r="C7259" s="84">
        <v>0.31944444444444448</v>
      </c>
      <c r="D7259" s="83" t="s">
        <v>846</v>
      </c>
      <c r="E7259" s="83" t="s">
        <v>24</v>
      </c>
      <c r="F7259" s="83" t="s">
        <v>1068</v>
      </c>
      <c r="G7259" s="97">
        <v>7</v>
      </c>
      <c r="H7259" s="97">
        <v>175</v>
      </c>
    </row>
    <row r="7260" spans="1:8" x14ac:dyDescent="0.25">
      <c r="A7260" s="82">
        <v>7260</v>
      </c>
      <c r="B7260" s="83" t="s">
        <v>971</v>
      </c>
      <c r="C7260" s="84">
        <v>0.31944444444444448</v>
      </c>
      <c r="D7260" s="83" t="s">
        <v>846</v>
      </c>
      <c r="E7260" s="83" t="s">
        <v>24</v>
      </c>
      <c r="F7260" s="83" t="s">
        <v>1074</v>
      </c>
      <c r="G7260" s="97">
        <v>8</v>
      </c>
      <c r="H7260" s="97">
        <v>200</v>
      </c>
    </row>
    <row r="7261" spans="1:8" x14ac:dyDescent="0.25">
      <c r="A7261" s="82">
        <v>7261</v>
      </c>
      <c r="B7261" s="83" t="s">
        <v>971</v>
      </c>
      <c r="C7261" s="84">
        <v>0.31944444444444448</v>
      </c>
      <c r="D7261" s="83" t="s">
        <v>846</v>
      </c>
      <c r="E7261" s="83" t="s">
        <v>24</v>
      </c>
      <c r="F7261" s="83" t="s">
        <v>27</v>
      </c>
      <c r="G7261" s="97">
        <v>1</v>
      </c>
      <c r="H7261" s="97">
        <v>25</v>
      </c>
    </row>
    <row r="7262" spans="1:8" x14ac:dyDescent="0.25">
      <c r="A7262" s="82">
        <v>7262</v>
      </c>
      <c r="B7262" s="83" t="s">
        <v>971</v>
      </c>
      <c r="C7262" s="84">
        <v>0.31944444444444448</v>
      </c>
      <c r="D7262" s="83" t="s">
        <v>846</v>
      </c>
      <c r="E7262" s="83" t="s">
        <v>24</v>
      </c>
      <c r="F7262" s="83" t="s">
        <v>1033</v>
      </c>
      <c r="G7262" s="97">
        <v>5</v>
      </c>
      <c r="H7262" s="97">
        <v>125</v>
      </c>
    </row>
    <row r="7263" spans="1:8" x14ac:dyDescent="0.25">
      <c r="A7263" s="82">
        <v>7263</v>
      </c>
      <c r="B7263" s="83" t="s">
        <v>971</v>
      </c>
      <c r="C7263" s="84">
        <v>0.31944444444444448</v>
      </c>
      <c r="D7263" s="83" t="s">
        <v>846</v>
      </c>
      <c r="E7263" s="83" t="s">
        <v>24</v>
      </c>
      <c r="F7263" s="83" t="s">
        <v>51</v>
      </c>
      <c r="G7263" s="97">
        <v>1</v>
      </c>
      <c r="H7263" s="97">
        <v>25</v>
      </c>
    </row>
    <row r="7264" spans="1:8" x14ac:dyDescent="0.25">
      <c r="A7264" s="82">
        <v>7264</v>
      </c>
      <c r="B7264" s="83" t="s">
        <v>971</v>
      </c>
      <c r="C7264" s="84">
        <v>0.31944444444444448</v>
      </c>
      <c r="D7264" s="83" t="s">
        <v>846</v>
      </c>
      <c r="E7264" s="83" t="s">
        <v>24</v>
      </c>
      <c r="F7264" s="83" t="s">
        <v>1086</v>
      </c>
      <c r="G7264" s="97">
        <v>2</v>
      </c>
      <c r="H7264" s="97">
        <v>50</v>
      </c>
    </row>
    <row r="7265" spans="1:8" x14ac:dyDescent="0.25">
      <c r="A7265" s="82">
        <v>7265</v>
      </c>
      <c r="B7265" s="83" t="s">
        <v>971</v>
      </c>
      <c r="C7265" s="84">
        <v>0.31944444444444448</v>
      </c>
      <c r="D7265" s="83" t="s">
        <v>846</v>
      </c>
      <c r="E7265" s="83" t="s">
        <v>24</v>
      </c>
      <c r="F7265" s="83" t="s">
        <v>1072</v>
      </c>
      <c r="G7265" s="97">
        <v>2</v>
      </c>
      <c r="H7265" s="97">
        <v>50</v>
      </c>
    </row>
    <row r="7266" spans="1:8" x14ac:dyDescent="0.25">
      <c r="A7266" s="82">
        <v>7266</v>
      </c>
      <c r="B7266" s="83" t="s">
        <v>971</v>
      </c>
      <c r="C7266" s="84">
        <v>0.31944444444444448</v>
      </c>
      <c r="D7266" s="83" t="s">
        <v>846</v>
      </c>
      <c r="E7266" s="83" t="s">
        <v>24</v>
      </c>
      <c r="F7266" s="83" t="s">
        <v>1008</v>
      </c>
      <c r="G7266" s="97">
        <v>2</v>
      </c>
      <c r="H7266" s="97">
        <v>50</v>
      </c>
    </row>
    <row r="7267" spans="1:8" x14ac:dyDescent="0.25">
      <c r="A7267" s="82">
        <v>7267</v>
      </c>
      <c r="B7267" s="83" t="s">
        <v>971</v>
      </c>
      <c r="C7267" s="84">
        <v>0.31944444444444448</v>
      </c>
      <c r="D7267" s="83" t="s">
        <v>846</v>
      </c>
      <c r="E7267" s="83" t="s">
        <v>24</v>
      </c>
      <c r="F7267" s="83" t="s">
        <v>330</v>
      </c>
      <c r="G7267" s="97">
        <v>2</v>
      </c>
      <c r="H7267" s="97">
        <v>50</v>
      </c>
    </row>
    <row r="7268" spans="1:8" x14ac:dyDescent="0.25">
      <c r="A7268" s="82">
        <v>7268</v>
      </c>
      <c r="B7268" s="83" t="s">
        <v>971</v>
      </c>
      <c r="C7268" s="84">
        <v>0.31944444444444448</v>
      </c>
      <c r="D7268" s="83" t="s">
        <v>846</v>
      </c>
      <c r="E7268" s="83" t="s">
        <v>24</v>
      </c>
      <c r="F7268" s="83" t="s">
        <v>692</v>
      </c>
      <c r="G7268" s="97">
        <v>1</v>
      </c>
      <c r="H7268" s="97">
        <v>25</v>
      </c>
    </row>
    <row r="7269" spans="1:8" x14ac:dyDescent="0.25">
      <c r="A7269" s="82">
        <v>7269</v>
      </c>
      <c r="B7269" s="83" t="s">
        <v>972</v>
      </c>
      <c r="C7269" s="84">
        <v>0.32222222222222224</v>
      </c>
      <c r="D7269" s="83" t="s">
        <v>846</v>
      </c>
      <c r="E7269" s="83" t="s">
        <v>24</v>
      </c>
      <c r="F7269" s="83" t="s">
        <v>1089</v>
      </c>
      <c r="G7269" s="97">
        <v>10</v>
      </c>
      <c r="H7269" s="97">
        <v>250</v>
      </c>
    </row>
    <row r="7270" spans="1:8" x14ac:dyDescent="0.25">
      <c r="A7270" s="82">
        <v>7270</v>
      </c>
      <c r="B7270" s="83" t="s">
        <v>972</v>
      </c>
      <c r="C7270" s="84">
        <v>0.32222222222222224</v>
      </c>
      <c r="D7270" s="83" t="s">
        <v>846</v>
      </c>
      <c r="E7270" s="83" t="s">
        <v>24</v>
      </c>
      <c r="F7270" s="83" t="s">
        <v>1068</v>
      </c>
      <c r="G7270" s="97">
        <v>12</v>
      </c>
      <c r="H7270" s="97">
        <v>300</v>
      </c>
    </row>
    <row r="7271" spans="1:8" x14ac:dyDescent="0.25">
      <c r="A7271" s="82">
        <v>7271</v>
      </c>
      <c r="B7271" s="83" t="s">
        <v>972</v>
      </c>
      <c r="C7271" s="84">
        <v>0.32222222222222224</v>
      </c>
      <c r="D7271" s="83" t="s">
        <v>846</v>
      </c>
      <c r="E7271" s="83" t="s">
        <v>24</v>
      </c>
      <c r="F7271" s="83" t="s">
        <v>184</v>
      </c>
      <c r="G7271" s="97">
        <v>7</v>
      </c>
      <c r="H7271" s="97">
        <v>175</v>
      </c>
    </row>
    <row r="7272" spans="1:8" x14ac:dyDescent="0.25">
      <c r="A7272" s="82">
        <v>7272</v>
      </c>
      <c r="B7272" s="83" t="s">
        <v>972</v>
      </c>
      <c r="C7272" s="84">
        <v>0.32222222222222224</v>
      </c>
      <c r="D7272" s="83" t="s">
        <v>846</v>
      </c>
      <c r="E7272" s="83" t="s">
        <v>24</v>
      </c>
      <c r="F7272" s="83" t="s">
        <v>1119</v>
      </c>
      <c r="G7272" s="97">
        <v>19</v>
      </c>
      <c r="H7272" s="97">
        <v>475</v>
      </c>
    </row>
    <row r="7273" spans="1:8" x14ac:dyDescent="0.25">
      <c r="A7273" s="82">
        <v>7273</v>
      </c>
      <c r="B7273" s="83" t="s">
        <v>972</v>
      </c>
      <c r="C7273" s="84">
        <v>0.32222222222222224</v>
      </c>
      <c r="D7273" s="83" t="s">
        <v>846</v>
      </c>
      <c r="E7273" s="83" t="s">
        <v>24</v>
      </c>
      <c r="F7273" s="83" t="s">
        <v>1072</v>
      </c>
      <c r="G7273" s="97">
        <v>3</v>
      </c>
      <c r="H7273" s="97">
        <v>75</v>
      </c>
    </row>
    <row r="7274" spans="1:8" x14ac:dyDescent="0.25">
      <c r="A7274" s="82">
        <v>7274</v>
      </c>
      <c r="B7274" s="83" t="s">
        <v>972</v>
      </c>
      <c r="C7274" s="84">
        <v>0.32222222222222224</v>
      </c>
      <c r="D7274" s="83" t="s">
        <v>846</v>
      </c>
      <c r="E7274" s="83" t="s">
        <v>24</v>
      </c>
      <c r="F7274" s="83" t="s">
        <v>1074</v>
      </c>
      <c r="G7274" s="97">
        <v>1</v>
      </c>
      <c r="H7274" s="97">
        <v>25</v>
      </c>
    </row>
    <row r="7275" spans="1:8" x14ac:dyDescent="0.25">
      <c r="A7275" s="82">
        <v>7275</v>
      </c>
      <c r="B7275" s="83" t="s">
        <v>972</v>
      </c>
      <c r="C7275" s="84">
        <v>0.32222222222222224</v>
      </c>
      <c r="D7275" s="83" t="s">
        <v>846</v>
      </c>
      <c r="E7275" s="83" t="s">
        <v>24</v>
      </c>
      <c r="F7275" s="83" t="s">
        <v>1026</v>
      </c>
      <c r="G7275" s="97">
        <v>3</v>
      </c>
      <c r="H7275" s="97">
        <v>75</v>
      </c>
    </row>
    <row r="7276" spans="1:8" x14ac:dyDescent="0.25">
      <c r="A7276" s="82">
        <v>7276</v>
      </c>
      <c r="B7276" s="83" t="s">
        <v>972</v>
      </c>
      <c r="C7276" s="84">
        <v>0.32222222222222224</v>
      </c>
      <c r="D7276" s="83" t="s">
        <v>846</v>
      </c>
      <c r="E7276" s="83" t="s">
        <v>24</v>
      </c>
      <c r="F7276" s="83" t="s">
        <v>1057</v>
      </c>
      <c r="G7276" s="97">
        <v>5</v>
      </c>
      <c r="H7276" s="97">
        <v>125</v>
      </c>
    </row>
    <row r="7277" spans="1:8" x14ac:dyDescent="0.25">
      <c r="A7277" s="82">
        <v>7277</v>
      </c>
      <c r="B7277" s="83" t="s">
        <v>972</v>
      </c>
      <c r="C7277" s="84">
        <v>0.32222222222222224</v>
      </c>
      <c r="D7277" s="83" t="s">
        <v>846</v>
      </c>
      <c r="E7277" s="83" t="s">
        <v>24</v>
      </c>
      <c r="F7277" s="83" t="s">
        <v>1065</v>
      </c>
      <c r="G7277" s="97">
        <v>12</v>
      </c>
      <c r="H7277" s="97">
        <v>300</v>
      </c>
    </row>
    <row r="7278" spans="1:8" x14ac:dyDescent="0.25">
      <c r="A7278" s="82">
        <v>7278</v>
      </c>
      <c r="B7278" s="83" t="s">
        <v>972</v>
      </c>
      <c r="C7278" s="84">
        <v>0.32222222222222224</v>
      </c>
      <c r="D7278" s="83" t="s">
        <v>846</v>
      </c>
      <c r="E7278" s="83" t="s">
        <v>24</v>
      </c>
      <c r="F7278" s="83" t="s">
        <v>1023</v>
      </c>
      <c r="G7278" s="97">
        <v>5</v>
      </c>
      <c r="H7278" s="97">
        <v>125</v>
      </c>
    </row>
    <row r="7279" spans="1:8" x14ac:dyDescent="0.25">
      <c r="A7279" s="82">
        <v>7279</v>
      </c>
      <c r="B7279" s="83" t="s">
        <v>972</v>
      </c>
      <c r="C7279" s="84">
        <v>0.32222222222222224</v>
      </c>
      <c r="D7279" s="83" t="s">
        <v>846</v>
      </c>
      <c r="E7279" s="83" t="s">
        <v>24</v>
      </c>
      <c r="F7279" s="83" t="s">
        <v>733</v>
      </c>
      <c r="G7279" s="97">
        <v>1</v>
      </c>
      <c r="H7279" s="97">
        <v>25</v>
      </c>
    </row>
    <row r="7280" spans="1:8" x14ac:dyDescent="0.25">
      <c r="A7280" s="82">
        <v>7280</v>
      </c>
      <c r="B7280" s="83" t="s">
        <v>972</v>
      </c>
      <c r="C7280" s="84">
        <v>0.32222222222222224</v>
      </c>
      <c r="D7280" s="83" t="s">
        <v>846</v>
      </c>
      <c r="E7280" s="83" t="s">
        <v>24</v>
      </c>
      <c r="F7280" s="83" t="s">
        <v>1086</v>
      </c>
      <c r="G7280" s="97">
        <v>3</v>
      </c>
      <c r="H7280" s="97">
        <v>75</v>
      </c>
    </row>
    <row r="7281" spans="1:8" x14ac:dyDescent="0.25">
      <c r="A7281" s="82">
        <v>7281</v>
      </c>
      <c r="B7281" s="83" t="s">
        <v>972</v>
      </c>
      <c r="C7281" s="84">
        <v>0.32222222222222224</v>
      </c>
      <c r="D7281" s="83" t="s">
        <v>846</v>
      </c>
      <c r="E7281" s="83" t="s">
        <v>24</v>
      </c>
      <c r="F7281" s="83" t="s">
        <v>1112</v>
      </c>
      <c r="G7281" s="97">
        <v>1</v>
      </c>
      <c r="H7281" s="97">
        <v>25</v>
      </c>
    </row>
    <row r="7282" spans="1:8" x14ac:dyDescent="0.25">
      <c r="A7282" s="82">
        <v>7282</v>
      </c>
      <c r="B7282" s="83" t="s">
        <v>972</v>
      </c>
      <c r="C7282" s="84">
        <v>0.32222222222222224</v>
      </c>
      <c r="D7282" s="83" t="s">
        <v>846</v>
      </c>
      <c r="E7282" s="83" t="s">
        <v>24</v>
      </c>
      <c r="F7282" s="83" t="s">
        <v>1033</v>
      </c>
      <c r="G7282" s="97">
        <v>4</v>
      </c>
      <c r="H7282" s="97">
        <v>100</v>
      </c>
    </row>
    <row r="7283" spans="1:8" x14ac:dyDescent="0.25">
      <c r="A7283" s="82">
        <v>7283</v>
      </c>
      <c r="B7283" s="83" t="s">
        <v>972</v>
      </c>
      <c r="C7283" s="84">
        <v>0.32222222222222224</v>
      </c>
      <c r="D7283" s="83" t="s">
        <v>846</v>
      </c>
      <c r="E7283" s="83" t="s">
        <v>24</v>
      </c>
      <c r="F7283" s="83" t="s">
        <v>1085</v>
      </c>
      <c r="G7283" s="97">
        <v>3</v>
      </c>
      <c r="H7283" s="97">
        <v>75</v>
      </c>
    </row>
    <row r="7284" spans="1:8" x14ac:dyDescent="0.25">
      <c r="A7284" s="82">
        <v>7284</v>
      </c>
      <c r="B7284" s="83" t="s">
        <v>972</v>
      </c>
      <c r="C7284" s="84">
        <v>0.32222222222222224</v>
      </c>
      <c r="D7284" s="83" t="s">
        <v>846</v>
      </c>
      <c r="E7284" s="83" t="s">
        <v>24</v>
      </c>
      <c r="F7284" s="83" t="s">
        <v>1117</v>
      </c>
      <c r="G7284" s="97">
        <v>4</v>
      </c>
      <c r="H7284" s="97">
        <v>100</v>
      </c>
    </row>
    <row r="7285" spans="1:8" x14ac:dyDescent="0.25">
      <c r="A7285" s="82">
        <v>7285</v>
      </c>
      <c r="B7285" s="83" t="s">
        <v>972</v>
      </c>
      <c r="C7285" s="84">
        <v>0.32222222222222224</v>
      </c>
      <c r="D7285" s="83" t="s">
        <v>846</v>
      </c>
      <c r="E7285" s="83" t="s">
        <v>24</v>
      </c>
      <c r="F7285" s="83" t="s">
        <v>1109</v>
      </c>
      <c r="G7285" s="97">
        <v>1</v>
      </c>
      <c r="H7285" s="97">
        <v>25</v>
      </c>
    </row>
    <row r="7286" spans="1:8" x14ac:dyDescent="0.25">
      <c r="A7286" s="82">
        <v>7286</v>
      </c>
      <c r="B7286" s="83" t="s">
        <v>972</v>
      </c>
      <c r="C7286" s="84">
        <v>0.32222222222222224</v>
      </c>
      <c r="D7286" s="83" t="s">
        <v>846</v>
      </c>
      <c r="E7286" s="83" t="s">
        <v>24</v>
      </c>
      <c r="F7286" s="83" t="s">
        <v>692</v>
      </c>
      <c r="G7286" s="97">
        <v>2</v>
      </c>
      <c r="H7286" s="97">
        <v>50</v>
      </c>
    </row>
    <row r="7287" spans="1:8" x14ac:dyDescent="0.25">
      <c r="A7287" s="82">
        <v>7287</v>
      </c>
      <c r="B7287" s="83" t="s">
        <v>973</v>
      </c>
      <c r="C7287" s="84">
        <v>0.37013888888888885</v>
      </c>
      <c r="D7287" s="83" t="s">
        <v>928</v>
      </c>
      <c r="E7287" s="83" t="s">
        <v>24</v>
      </c>
      <c r="F7287" s="83" t="s">
        <v>1048</v>
      </c>
      <c r="G7287" s="97">
        <v>17</v>
      </c>
      <c r="H7287" s="97">
        <v>425</v>
      </c>
    </row>
    <row r="7288" spans="1:8" x14ac:dyDescent="0.25">
      <c r="A7288" s="82">
        <v>7288</v>
      </c>
      <c r="B7288" s="83" t="s">
        <v>973</v>
      </c>
      <c r="C7288" s="84">
        <v>0.37013888888888885</v>
      </c>
      <c r="D7288" s="83" t="s">
        <v>928</v>
      </c>
      <c r="E7288" s="83" t="s">
        <v>24</v>
      </c>
      <c r="F7288" s="83" t="s">
        <v>496</v>
      </c>
      <c r="G7288" s="97">
        <v>5</v>
      </c>
      <c r="H7288" s="97">
        <v>125</v>
      </c>
    </row>
    <row r="7289" spans="1:8" x14ac:dyDescent="0.25">
      <c r="A7289" s="82">
        <v>7289</v>
      </c>
      <c r="B7289" s="83" t="s">
        <v>973</v>
      </c>
      <c r="C7289" s="84">
        <v>0.37013888888888885</v>
      </c>
      <c r="D7289" s="83" t="s">
        <v>928</v>
      </c>
      <c r="E7289" s="83" t="s">
        <v>24</v>
      </c>
      <c r="F7289" s="83" t="s">
        <v>1026</v>
      </c>
      <c r="G7289" s="97">
        <v>6</v>
      </c>
      <c r="H7289" s="97">
        <v>150</v>
      </c>
    </row>
    <row r="7290" spans="1:8" x14ac:dyDescent="0.25">
      <c r="A7290" s="82">
        <v>7290</v>
      </c>
      <c r="B7290" s="83" t="s">
        <v>973</v>
      </c>
      <c r="C7290" s="84">
        <v>0.37013888888888885</v>
      </c>
      <c r="D7290" s="83" t="s">
        <v>928</v>
      </c>
      <c r="E7290" s="83" t="s">
        <v>24</v>
      </c>
      <c r="F7290" s="83" t="s">
        <v>132</v>
      </c>
      <c r="G7290" s="97">
        <v>2</v>
      </c>
      <c r="H7290" s="97">
        <v>50</v>
      </c>
    </row>
    <row r="7291" spans="1:8" x14ac:dyDescent="0.25">
      <c r="A7291" s="82">
        <v>7291</v>
      </c>
      <c r="B7291" s="83" t="s">
        <v>973</v>
      </c>
      <c r="C7291" s="84">
        <v>0.37013888888888885</v>
      </c>
      <c r="D7291" s="83" t="s">
        <v>928</v>
      </c>
      <c r="E7291" s="83" t="s">
        <v>24</v>
      </c>
      <c r="F7291" s="83" t="s">
        <v>1085</v>
      </c>
      <c r="G7291" s="97">
        <v>4</v>
      </c>
      <c r="H7291" s="97">
        <v>100</v>
      </c>
    </row>
    <row r="7292" spans="1:8" x14ac:dyDescent="0.25">
      <c r="A7292" s="82">
        <v>7292</v>
      </c>
      <c r="B7292" s="83" t="s">
        <v>973</v>
      </c>
      <c r="C7292" s="84">
        <v>0.37013888888888885</v>
      </c>
      <c r="D7292" s="83" t="s">
        <v>928</v>
      </c>
      <c r="E7292" s="83" t="s">
        <v>24</v>
      </c>
      <c r="F7292" s="83" t="s">
        <v>1064</v>
      </c>
      <c r="G7292" s="97">
        <v>4</v>
      </c>
      <c r="H7292" s="97">
        <v>100</v>
      </c>
    </row>
    <row r="7293" spans="1:8" x14ac:dyDescent="0.25">
      <c r="A7293" s="82">
        <v>7293</v>
      </c>
      <c r="B7293" s="83" t="s">
        <v>973</v>
      </c>
      <c r="C7293" s="84">
        <v>0.37013888888888885</v>
      </c>
      <c r="D7293" s="83" t="s">
        <v>928</v>
      </c>
      <c r="E7293" s="83" t="s">
        <v>24</v>
      </c>
      <c r="F7293" s="83" t="s">
        <v>1109</v>
      </c>
      <c r="G7293" s="97">
        <v>2</v>
      </c>
      <c r="H7293" s="97">
        <v>50</v>
      </c>
    </row>
    <row r="7294" spans="1:8" x14ac:dyDescent="0.25">
      <c r="A7294" s="82">
        <v>7294</v>
      </c>
      <c r="B7294" s="83" t="s">
        <v>973</v>
      </c>
      <c r="C7294" s="84">
        <v>0.37013888888888885</v>
      </c>
      <c r="D7294" s="83" t="s">
        <v>928</v>
      </c>
      <c r="E7294" s="83" t="s">
        <v>24</v>
      </c>
      <c r="F7294" s="83" t="s">
        <v>1093</v>
      </c>
      <c r="G7294" s="97">
        <v>2</v>
      </c>
      <c r="H7294" s="97">
        <v>50</v>
      </c>
    </row>
    <row r="7295" spans="1:8" x14ac:dyDescent="0.25">
      <c r="A7295" s="82">
        <v>7295</v>
      </c>
      <c r="B7295" s="83" t="s">
        <v>973</v>
      </c>
      <c r="C7295" s="84">
        <v>0.37013888888888885</v>
      </c>
      <c r="D7295" s="83" t="s">
        <v>928</v>
      </c>
      <c r="E7295" s="83" t="s">
        <v>24</v>
      </c>
      <c r="F7295" s="83" t="s">
        <v>1120</v>
      </c>
      <c r="G7295" s="97">
        <v>3</v>
      </c>
      <c r="H7295" s="97">
        <v>75</v>
      </c>
    </row>
    <row r="7296" spans="1:8" x14ac:dyDescent="0.25">
      <c r="A7296" s="82">
        <v>7296</v>
      </c>
      <c r="B7296" s="83" t="s">
        <v>973</v>
      </c>
      <c r="C7296" s="84">
        <v>0.37013888888888885</v>
      </c>
      <c r="D7296" s="83" t="s">
        <v>928</v>
      </c>
      <c r="E7296" s="83" t="s">
        <v>24</v>
      </c>
      <c r="F7296" s="83" t="s">
        <v>343</v>
      </c>
      <c r="G7296" s="97">
        <v>3</v>
      </c>
      <c r="H7296" s="97">
        <v>75</v>
      </c>
    </row>
    <row r="7297" spans="1:8" x14ac:dyDescent="0.25">
      <c r="A7297" s="82">
        <v>7297</v>
      </c>
      <c r="B7297" s="83" t="s">
        <v>973</v>
      </c>
      <c r="C7297" s="84">
        <v>0.37013888888888885</v>
      </c>
      <c r="D7297" s="83" t="s">
        <v>928</v>
      </c>
      <c r="E7297" s="83" t="s">
        <v>24</v>
      </c>
      <c r="F7297" s="83" t="s">
        <v>184</v>
      </c>
      <c r="G7297" s="97">
        <v>1</v>
      </c>
      <c r="H7297" s="97">
        <v>25</v>
      </c>
    </row>
    <row r="7298" spans="1:8" x14ac:dyDescent="0.25">
      <c r="A7298" s="82">
        <v>7298</v>
      </c>
      <c r="B7298" s="83" t="s">
        <v>974</v>
      </c>
      <c r="C7298" s="84">
        <v>0.33124999999999999</v>
      </c>
      <c r="D7298" s="83" t="s">
        <v>928</v>
      </c>
      <c r="E7298" s="83" t="s">
        <v>24</v>
      </c>
      <c r="F7298" s="83" t="s">
        <v>1093</v>
      </c>
      <c r="G7298" s="97">
        <v>2</v>
      </c>
      <c r="H7298" s="97">
        <v>50</v>
      </c>
    </row>
    <row r="7299" spans="1:8" x14ac:dyDescent="0.25">
      <c r="A7299" s="82">
        <v>7299</v>
      </c>
      <c r="B7299" s="83" t="s">
        <v>974</v>
      </c>
      <c r="C7299" s="84">
        <v>0.33124999999999999</v>
      </c>
      <c r="D7299" s="83" t="s">
        <v>928</v>
      </c>
      <c r="E7299" s="83" t="s">
        <v>24</v>
      </c>
      <c r="F7299" s="83" t="s">
        <v>496</v>
      </c>
      <c r="G7299" s="97">
        <v>4</v>
      </c>
      <c r="H7299" s="97">
        <v>100</v>
      </c>
    </row>
    <row r="7300" spans="1:8" x14ac:dyDescent="0.25">
      <c r="A7300" s="82">
        <v>7300</v>
      </c>
      <c r="B7300" s="83" t="s">
        <v>974</v>
      </c>
      <c r="C7300" s="84">
        <v>0.33124999999999999</v>
      </c>
      <c r="D7300" s="83" t="s">
        <v>928</v>
      </c>
      <c r="E7300" s="83" t="s">
        <v>24</v>
      </c>
      <c r="F7300" s="83" t="s">
        <v>1048</v>
      </c>
      <c r="G7300" s="97">
        <v>13</v>
      </c>
      <c r="H7300" s="97">
        <v>325</v>
      </c>
    </row>
    <row r="7301" spans="1:8" x14ac:dyDescent="0.25">
      <c r="A7301" s="82">
        <v>7301</v>
      </c>
      <c r="B7301" s="83" t="s">
        <v>974</v>
      </c>
      <c r="C7301" s="84">
        <v>0.33124999999999999</v>
      </c>
      <c r="D7301" s="83" t="s">
        <v>928</v>
      </c>
      <c r="E7301" s="83" t="s">
        <v>24</v>
      </c>
      <c r="F7301" s="83" t="s">
        <v>1120</v>
      </c>
      <c r="G7301" s="97">
        <v>6</v>
      </c>
      <c r="H7301" s="97">
        <v>150</v>
      </c>
    </row>
    <row r="7302" spans="1:8" x14ac:dyDescent="0.25">
      <c r="A7302" s="82">
        <v>7302</v>
      </c>
      <c r="B7302" s="83" t="s">
        <v>974</v>
      </c>
      <c r="C7302" s="84">
        <v>0.33124999999999999</v>
      </c>
      <c r="D7302" s="83" t="s">
        <v>928</v>
      </c>
      <c r="E7302" s="83" t="s">
        <v>24</v>
      </c>
      <c r="F7302" s="83" t="s">
        <v>132</v>
      </c>
      <c r="G7302" s="97">
        <v>5</v>
      </c>
      <c r="H7302" s="97">
        <v>125</v>
      </c>
    </row>
    <row r="7303" spans="1:8" x14ac:dyDescent="0.25">
      <c r="A7303" s="82">
        <v>7303</v>
      </c>
      <c r="B7303" s="83" t="s">
        <v>974</v>
      </c>
      <c r="C7303" s="84">
        <v>0.33124999999999999</v>
      </c>
      <c r="D7303" s="83" t="s">
        <v>928</v>
      </c>
      <c r="E7303" s="83" t="s">
        <v>24</v>
      </c>
      <c r="F7303" s="83" t="s">
        <v>1078</v>
      </c>
      <c r="G7303" s="97">
        <v>22</v>
      </c>
      <c r="H7303" s="97">
        <v>550</v>
      </c>
    </row>
    <row r="7304" spans="1:8" x14ac:dyDescent="0.25">
      <c r="A7304" s="82">
        <v>7304</v>
      </c>
      <c r="B7304" s="83" t="s">
        <v>974</v>
      </c>
      <c r="C7304" s="84">
        <v>0.33124999999999999</v>
      </c>
      <c r="D7304" s="83" t="s">
        <v>928</v>
      </c>
      <c r="E7304" s="83" t="s">
        <v>24</v>
      </c>
      <c r="F7304" s="83" t="s">
        <v>1102</v>
      </c>
      <c r="G7304" s="97">
        <v>1</v>
      </c>
      <c r="H7304" s="97">
        <v>25</v>
      </c>
    </row>
    <row r="7305" spans="1:8" x14ac:dyDescent="0.25">
      <c r="A7305" s="82">
        <v>7305</v>
      </c>
      <c r="B7305" s="83" t="s">
        <v>974</v>
      </c>
      <c r="C7305" s="84">
        <v>0.33124999999999999</v>
      </c>
      <c r="D7305" s="83" t="s">
        <v>928</v>
      </c>
      <c r="E7305" s="83" t="s">
        <v>24</v>
      </c>
      <c r="F7305" s="83" t="s">
        <v>1026</v>
      </c>
      <c r="G7305" s="97">
        <v>7</v>
      </c>
      <c r="H7305" s="97">
        <v>175</v>
      </c>
    </row>
    <row r="7306" spans="1:8" x14ac:dyDescent="0.25">
      <c r="A7306" s="82">
        <v>7306</v>
      </c>
      <c r="B7306" s="83" t="s">
        <v>974</v>
      </c>
      <c r="C7306" s="84">
        <v>0.33124999999999999</v>
      </c>
      <c r="D7306" s="83" t="s">
        <v>928</v>
      </c>
      <c r="E7306" s="83" t="s">
        <v>24</v>
      </c>
      <c r="F7306" s="83" t="s">
        <v>1053</v>
      </c>
      <c r="G7306" s="97">
        <v>2</v>
      </c>
      <c r="H7306" s="97">
        <v>50</v>
      </c>
    </row>
    <row r="7307" spans="1:8" x14ac:dyDescent="0.25">
      <c r="A7307" s="82">
        <v>7307</v>
      </c>
      <c r="B7307" s="83" t="s">
        <v>974</v>
      </c>
      <c r="C7307" s="84">
        <v>0.33124999999999999</v>
      </c>
      <c r="D7307" s="83" t="s">
        <v>928</v>
      </c>
      <c r="E7307" s="83" t="s">
        <v>24</v>
      </c>
      <c r="F7307" s="83" t="s">
        <v>1085</v>
      </c>
      <c r="G7307" s="97">
        <v>2</v>
      </c>
      <c r="H7307" s="97">
        <v>50</v>
      </c>
    </row>
    <row r="7308" spans="1:8" x14ac:dyDescent="0.25">
      <c r="A7308" s="82">
        <v>7308</v>
      </c>
      <c r="B7308" s="83" t="s">
        <v>974</v>
      </c>
      <c r="C7308" s="84">
        <v>0.33124999999999999</v>
      </c>
      <c r="D7308" s="83" t="s">
        <v>928</v>
      </c>
      <c r="E7308" s="83" t="s">
        <v>24</v>
      </c>
      <c r="F7308" s="83" t="s">
        <v>1057</v>
      </c>
      <c r="G7308" s="97">
        <v>2</v>
      </c>
      <c r="H7308" s="97">
        <v>50</v>
      </c>
    </row>
    <row r="7309" spans="1:8" x14ac:dyDescent="0.25">
      <c r="A7309" s="82">
        <v>7309</v>
      </c>
      <c r="B7309" s="83" t="s">
        <v>974</v>
      </c>
      <c r="C7309" s="84">
        <v>0.33124999999999999</v>
      </c>
      <c r="D7309" s="83" t="s">
        <v>928</v>
      </c>
      <c r="E7309" s="83" t="s">
        <v>24</v>
      </c>
      <c r="F7309" s="83" t="s">
        <v>1064</v>
      </c>
      <c r="G7309" s="97">
        <v>2</v>
      </c>
      <c r="H7309" s="97">
        <v>50</v>
      </c>
    </row>
    <row r="7310" spans="1:8" x14ac:dyDescent="0.25">
      <c r="A7310" s="82">
        <v>7310</v>
      </c>
      <c r="B7310" s="83" t="s">
        <v>974</v>
      </c>
      <c r="C7310" s="84">
        <v>0.33124999999999999</v>
      </c>
      <c r="D7310" s="83" t="s">
        <v>928</v>
      </c>
      <c r="E7310" s="83" t="s">
        <v>24</v>
      </c>
      <c r="F7310" s="83" t="s">
        <v>184</v>
      </c>
      <c r="G7310" s="97">
        <v>1</v>
      </c>
      <c r="H7310" s="97">
        <v>25</v>
      </c>
    </row>
    <row r="7311" spans="1:8" x14ac:dyDescent="0.25">
      <c r="A7311" s="82">
        <v>7311</v>
      </c>
      <c r="B7311" s="83" t="s">
        <v>974</v>
      </c>
      <c r="C7311" s="84">
        <v>0.33124999999999999</v>
      </c>
      <c r="D7311" s="83" t="s">
        <v>928</v>
      </c>
      <c r="E7311" s="83" t="s">
        <v>24</v>
      </c>
      <c r="F7311" s="83" t="s">
        <v>674</v>
      </c>
      <c r="G7311" s="97">
        <v>2</v>
      </c>
      <c r="H7311" s="97">
        <v>50</v>
      </c>
    </row>
    <row r="7312" spans="1:8" x14ac:dyDescent="0.25">
      <c r="A7312" s="82">
        <v>7312</v>
      </c>
      <c r="B7312" s="83" t="s">
        <v>974</v>
      </c>
      <c r="C7312" s="84">
        <v>0.33124999999999999</v>
      </c>
      <c r="D7312" s="83" t="s">
        <v>928</v>
      </c>
      <c r="E7312" s="83" t="s">
        <v>24</v>
      </c>
      <c r="F7312" s="83" t="s">
        <v>1092</v>
      </c>
      <c r="G7312" s="97">
        <v>1</v>
      </c>
      <c r="H7312" s="97">
        <v>25</v>
      </c>
    </row>
    <row r="7313" spans="1:8" x14ac:dyDescent="0.25">
      <c r="A7313" s="82">
        <v>7313</v>
      </c>
      <c r="B7313" s="83" t="s">
        <v>975</v>
      </c>
      <c r="C7313" s="84">
        <v>0.32222222222222224</v>
      </c>
      <c r="D7313" s="83" t="s">
        <v>928</v>
      </c>
      <c r="E7313" s="83" t="s">
        <v>24</v>
      </c>
      <c r="F7313" s="83" t="s">
        <v>1121</v>
      </c>
      <c r="G7313" s="97">
        <v>4</v>
      </c>
      <c r="H7313" s="97">
        <v>100</v>
      </c>
    </row>
    <row r="7314" spans="1:8" x14ac:dyDescent="0.25">
      <c r="A7314" s="82">
        <v>7314</v>
      </c>
      <c r="B7314" s="83" t="s">
        <v>975</v>
      </c>
      <c r="C7314" s="84">
        <v>0.32222222222222224</v>
      </c>
      <c r="D7314" s="83" t="s">
        <v>928</v>
      </c>
      <c r="E7314" s="83" t="s">
        <v>24</v>
      </c>
      <c r="F7314" s="83" t="s">
        <v>674</v>
      </c>
      <c r="G7314" s="97">
        <v>11</v>
      </c>
      <c r="H7314" s="97">
        <v>275</v>
      </c>
    </row>
    <row r="7315" spans="1:8" x14ac:dyDescent="0.25">
      <c r="A7315" s="82">
        <v>7315</v>
      </c>
      <c r="B7315" s="83" t="s">
        <v>975</v>
      </c>
      <c r="C7315" s="84">
        <v>0.32222222222222224</v>
      </c>
      <c r="D7315" s="83" t="s">
        <v>928</v>
      </c>
      <c r="E7315" s="83" t="s">
        <v>24</v>
      </c>
      <c r="F7315" s="83" t="s">
        <v>27</v>
      </c>
      <c r="G7315" s="97">
        <v>54</v>
      </c>
      <c r="H7315" s="97">
        <v>1350</v>
      </c>
    </row>
    <row r="7316" spans="1:8" x14ac:dyDescent="0.25">
      <c r="A7316" s="82">
        <v>7316</v>
      </c>
      <c r="B7316" s="83" t="s">
        <v>975</v>
      </c>
      <c r="C7316" s="84">
        <v>0.32222222222222224</v>
      </c>
      <c r="D7316" s="83" t="s">
        <v>928</v>
      </c>
      <c r="E7316" s="83" t="s">
        <v>24</v>
      </c>
      <c r="F7316" s="83" t="s">
        <v>1048</v>
      </c>
      <c r="G7316" s="97">
        <v>30</v>
      </c>
      <c r="H7316" s="97">
        <v>750</v>
      </c>
    </row>
    <row r="7317" spans="1:8" x14ac:dyDescent="0.25">
      <c r="A7317" s="82">
        <v>7317</v>
      </c>
      <c r="B7317" s="83" t="s">
        <v>975</v>
      </c>
      <c r="C7317" s="84">
        <v>0.32222222222222224</v>
      </c>
      <c r="D7317" s="83" t="s">
        <v>928</v>
      </c>
      <c r="E7317" s="83" t="s">
        <v>24</v>
      </c>
      <c r="F7317" s="83" t="s">
        <v>496</v>
      </c>
      <c r="G7317" s="97">
        <v>8</v>
      </c>
      <c r="H7317" s="97">
        <v>200</v>
      </c>
    </row>
    <row r="7318" spans="1:8" x14ac:dyDescent="0.25">
      <c r="A7318" s="82">
        <v>7318</v>
      </c>
      <c r="B7318" s="83" t="s">
        <v>975</v>
      </c>
      <c r="C7318" s="84">
        <v>0.32222222222222224</v>
      </c>
      <c r="D7318" s="83" t="s">
        <v>928</v>
      </c>
      <c r="E7318" s="83" t="s">
        <v>24</v>
      </c>
      <c r="F7318" s="83" t="s">
        <v>184</v>
      </c>
      <c r="G7318" s="97">
        <v>4</v>
      </c>
      <c r="H7318" s="97">
        <v>100</v>
      </c>
    </row>
    <row r="7319" spans="1:8" x14ac:dyDescent="0.25">
      <c r="A7319" s="82">
        <v>7319</v>
      </c>
      <c r="B7319" s="83" t="s">
        <v>975</v>
      </c>
      <c r="C7319" s="84">
        <v>0.32222222222222224</v>
      </c>
      <c r="D7319" s="83" t="s">
        <v>928</v>
      </c>
      <c r="E7319" s="83" t="s">
        <v>24</v>
      </c>
      <c r="F7319" s="83" t="s">
        <v>1092</v>
      </c>
      <c r="G7319" s="97">
        <v>1</v>
      </c>
      <c r="H7319" s="97">
        <v>25</v>
      </c>
    </row>
    <row r="7320" spans="1:8" x14ac:dyDescent="0.25">
      <c r="A7320" s="82">
        <v>7320</v>
      </c>
      <c r="B7320" s="83" t="s">
        <v>975</v>
      </c>
      <c r="C7320" s="84">
        <v>0.32222222222222224</v>
      </c>
      <c r="D7320" s="83" t="s">
        <v>928</v>
      </c>
      <c r="E7320" s="83" t="s">
        <v>24</v>
      </c>
      <c r="F7320" s="83" t="s">
        <v>1078</v>
      </c>
      <c r="G7320" s="97">
        <v>2</v>
      </c>
      <c r="H7320" s="97">
        <v>50</v>
      </c>
    </row>
    <row r="7321" spans="1:8" x14ac:dyDescent="0.25">
      <c r="A7321" s="82">
        <v>7321</v>
      </c>
      <c r="B7321" s="83" t="s">
        <v>975</v>
      </c>
      <c r="C7321" s="84">
        <v>0.32222222222222224</v>
      </c>
      <c r="D7321" s="83" t="s">
        <v>928</v>
      </c>
      <c r="E7321" s="83" t="s">
        <v>24</v>
      </c>
      <c r="F7321" s="83" t="s">
        <v>479</v>
      </c>
      <c r="G7321" s="97">
        <v>12</v>
      </c>
      <c r="H7321" s="97">
        <v>300</v>
      </c>
    </row>
    <row r="7322" spans="1:8" x14ac:dyDescent="0.25">
      <c r="A7322" s="82">
        <v>7322</v>
      </c>
      <c r="B7322" s="83" t="s">
        <v>975</v>
      </c>
      <c r="C7322" s="84">
        <v>0.32222222222222224</v>
      </c>
      <c r="D7322" s="83" t="s">
        <v>928</v>
      </c>
      <c r="E7322" s="83" t="s">
        <v>24</v>
      </c>
      <c r="F7322" s="83" t="s">
        <v>1060</v>
      </c>
      <c r="G7322" s="97">
        <v>3</v>
      </c>
      <c r="H7322" s="97">
        <v>75</v>
      </c>
    </row>
    <row r="7323" spans="1:8" x14ac:dyDescent="0.25">
      <c r="A7323" s="82">
        <v>7323</v>
      </c>
      <c r="B7323" s="83" t="s">
        <v>975</v>
      </c>
      <c r="C7323" s="84">
        <v>0.32222222222222224</v>
      </c>
      <c r="D7323" s="83" t="s">
        <v>928</v>
      </c>
      <c r="E7323" s="83" t="s">
        <v>24</v>
      </c>
      <c r="F7323" s="83" t="s">
        <v>1094</v>
      </c>
      <c r="G7323" s="97">
        <v>3</v>
      </c>
      <c r="H7323" s="97">
        <v>75</v>
      </c>
    </row>
    <row r="7324" spans="1:8" x14ac:dyDescent="0.25">
      <c r="A7324" s="82">
        <v>7324</v>
      </c>
      <c r="B7324" s="83" t="s">
        <v>975</v>
      </c>
      <c r="C7324" s="84">
        <v>0.32222222222222224</v>
      </c>
      <c r="D7324" s="83" t="s">
        <v>928</v>
      </c>
      <c r="E7324" s="83" t="s">
        <v>24</v>
      </c>
      <c r="F7324" s="83" t="s">
        <v>1085</v>
      </c>
      <c r="G7324" s="97">
        <v>2</v>
      </c>
      <c r="H7324" s="97">
        <v>50</v>
      </c>
    </row>
    <row r="7325" spans="1:8" x14ac:dyDescent="0.25">
      <c r="A7325" s="82">
        <v>7325</v>
      </c>
      <c r="B7325" s="83" t="s">
        <v>975</v>
      </c>
      <c r="C7325" s="84">
        <v>0.32222222222222224</v>
      </c>
      <c r="D7325" s="83" t="s">
        <v>928</v>
      </c>
      <c r="E7325" s="83" t="s">
        <v>24</v>
      </c>
      <c r="F7325" s="83" t="s">
        <v>1063</v>
      </c>
      <c r="G7325" s="97">
        <v>3</v>
      </c>
      <c r="H7325" s="97">
        <v>75</v>
      </c>
    </row>
    <row r="7326" spans="1:8" x14ac:dyDescent="0.25">
      <c r="A7326" s="82">
        <v>7326</v>
      </c>
      <c r="B7326" s="83" t="s">
        <v>975</v>
      </c>
      <c r="C7326" s="84">
        <v>0.32222222222222224</v>
      </c>
      <c r="D7326" s="83" t="s">
        <v>928</v>
      </c>
      <c r="E7326" s="83" t="s">
        <v>24</v>
      </c>
      <c r="F7326" s="83" t="s">
        <v>1026</v>
      </c>
      <c r="G7326" s="97">
        <v>5</v>
      </c>
      <c r="H7326" s="97">
        <v>125</v>
      </c>
    </row>
    <row r="7327" spans="1:8" x14ac:dyDescent="0.25">
      <c r="A7327" s="82">
        <v>7327</v>
      </c>
      <c r="B7327" s="83" t="s">
        <v>975</v>
      </c>
      <c r="C7327" s="84">
        <v>0.32222222222222224</v>
      </c>
      <c r="D7327" s="83" t="s">
        <v>928</v>
      </c>
      <c r="E7327" s="83" t="s">
        <v>24</v>
      </c>
      <c r="F7327" s="83" t="s">
        <v>51</v>
      </c>
      <c r="G7327" s="97">
        <v>2</v>
      </c>
      <c r="H7327" s="97">
        <v>50</v>
      </c>
    </row>
    <row r="7328" spans="1:8" x14ac:dyDescent="0.25">
      <c r="A7328" s="82">
        <v>7328</v>
      </c>
      <c r="B7328" s="83" t="s">
        <v>975</v>
      </c>
      <c r="C7328" s="84">
        <v>0.32222222222222224</v>
      </c>
      <c r="D7328" s="83" t="s">
        <v>928</v>
      </c>
      <c r="E7328" s="83" t="s">
        <v>24</v>
      </c>
      <c r="F7328" s="83" t="s">
        <v>1064</v>
      </c>
      <c r="G7328" s="97">
        <v>3</v>
      </c>
      <c r="H7328" s="97">
        <v>75</v>
      </c>
    </row>
    <row r="7329" spans="1:8" x14ac:dyDescent="0.25">
      <c r="A7329" s="82">
        <v>7329</v>
      </c>
      <c r="B7329" s="83" t="s">
        <v>975</v>
      </c>
      <c r="C7329" s="84">
        <v>0.32222222222222224</v>
      </c>
      <c r="D7329" s="83" t="s">
        <v>928</v>
      </c>
      <c r="E7329" s="83" t="s">
        <v>24</v>
      </c>
      <c r="F7329" s="83" t="s">
        <v>343</v>
      </c>
      <c r="G7329" s="97">
        <v>3</v>
      </c>
      <c r="H7329" s="97">
        <v>75</v>
      </c>
    </row>
    <row r="7330" spans="1:8" x14ac:dyDescent="0.25">
      <c r="A7330" s="82">
        <v>7330</v>
      </c>
      <c r="B7330" s="83" t="s">
        <v>976</v>
      </c>
      <c r="C7330" s="84">
        <v>0.32291666666666669</v>
      </c>
      <c r="D7330" s="83" t="s">
        <v>928</v>
      </c>
      <c r="E7330" s="83" t="s">
        <v>24</v>
      </c>
      <c r="F7330" s="83" t="s">
        <v>1048</v>
      </c>
      <c r="G7330" s="97">
        <v>28</v>
      </c>
      <c r="H7330" s="97">
        <v>700</v>
      </c>
    </row>
    <row r="7331" spans="1:8" x14ac:dyDescent="0.25">
      <c r="A7331" s="82">
        <v>7331</v>
      </c>
      <c r="B7331" s="83" t="s">
        <v>976</v>
      </c>
      <c r="C7331" s="84">
        <v>0.32291666666666669</v>
      </c>
      <c r="D7331" s="83" t="s">
        <v>928</v>
      </c>
      <c r="E7331" s="83" t="s">
        <v>24</v>
      </c>
      <c r="F7331" s="83" t="s">
        <v>1085</v>
      </c>
      <c r="G7331" s="97">
        <v>2</v>
      </c>
      <c r="H7331" s="97">
        <v>50</v>
      </c>
    </row>
    <row r="7332" spans="1:8" x14ac:dyDescent="0.25">
      <c r="A7332" s="82">
        <v>7332</v>
      </c>
      <c r="B7332" s="83" t="s">
        <v>976</v>
      </c>
      <c r="C7332" s="84">
        <v>0.32291666666666669</v>
      </c>
      <c r="D7332" s="83" t="s">
        <v>928</v>
      </c>
      <c r="E7332" s="83" t="s">
        <v>24</v>
      </c>
      <c r="F7332" s="83" t="s">
        <v>1122</v>
      </c>
      <c r="G7332" s="97">
        <v>1</v>
      </c>
      <c r="H7332" s="97">
        <v>25</v>
      </c>
    </row>
    <row r="7333" spans="1:8" x14ac:dyDescent="0.25">
      <c r="A7333" s="82">
        <v>7333</v>
      </c>
      <c r="B7333" s="83" t="s">
        <v>976</v>
      </c>
      <c r="C7333" s="84">
        <v>0.32291666666666669</v>
      </c>
      <c r="D7333" s="83" t="s">
        <v>928</v>
      </c>
      <c r="E7333" s="83" t="s">
        <v>24</v>
      </c>
      <c r="F7333" s="83" t="s">
        <v>26</v>
      </c>
      <c r="G7333" s="97">
        <v>5</v>
      </c>
      <c r="H7333" s="97">
        <v>125</v>
      </c>
    </row>
    <row r="7334" spans="1:8" x14ac:dyDescent="0.25">
      <c r="A7334" s="82">
        <v>7334</v>
      </c>
      <c r="B7334" s="83" t="s">
        <v>976</v>
      </c>
      <c r="C7334" s="84">
        <v>0.32291666666666669</v>
      </c>
      <c r="D7334" s="83" t="s">
        <v>928</v>
      </c>
      <c r="E7334" s="83" t="s">
        <v>24</v>
      </c>
      <c r="F7334" s="83" t="s">
        <v>1123</v>
      </c>
      <c r="G7334" s="97">
        <v>2</v>
      </c>
      <c r="H7334" s="97">
        <v>50</v>
      </c>
    </row>
    <row r="7335" spans="1:8" x14ac:dyDescent="0.25">
      <c r="A7335" s="82">
        <v>7335</v>
      </c>
      <c r="B7335" s="83" t="s">
        <v>976</v>
      </c>
      <c r="C7335" s="84">
        <v>0.32291666666666669</v>
      </c>
      <c r="D7335" s="83" t="s">
        <v>928</v>
      </c>
      <c r="E7335" s="83" t="s">
        <v>24</v>
      </c>
      <c r="F7335" s="83" t="s">
        <v>1054</v>
      </c>
      <c r="G7335" s="97">
        <v>1</v>
      </c>
      <c r="H7335" s="97">
        <v>25</v>
      </c>
    </row>
    <row r="7336" spans="1:8" x14ac:dyDescent="0.25">
      <c r="A7336" s="82">
        <v>7336</v>
      </c>
      <c r="B7336" s="83" t="s">
        <v>976</v>
      </c>
      <c r="C7336" s="84">
        <v>0.32291666666666669</v>
      </c>
      <c r="D7336" s="83" t="s">
        <v>928</v>
      </c>
      <c r="E7336" s="83" t="s">
        <v>24</v>
      </c>
      <c r="F7336" s="83" t="s">
        <v>184</v>
      </c>
      <c r="G7336" s="97">
        <v>3</v>
      </c>
      <c r="H7336" s="97">
        <v>75</v>
      </c>
    </row>
    <row r="7337" spans="1:8" x14ac:dyDescent="0.25">
      <c r="A7337" s="82">
        <v>7337</v>
      </c>
      <c r="B7337" s="83" t="s">
        <v>976</v>
      </c>
      <c r="C7337" s="84">
        <v>0.32291666666666669</v>
      </c>
      <c r="D7337" s="83" t="s">
        <v>928</v>
      </c>
      <c r="E7337" s="83" t="s">
        <v>24</v>
      </c>
      <c r="F7337" s="83" t="s">
        <v>343</v>
      </c>
      <c r="G7337" s="97">
        <v>1</v>
      </c>
      <c r="H7337" s="97">
        <v>25</v>
      </c>
    </row>
    <row r="7338" spans="1:8" x14ac:dyDescent="0.25">
      <c r="A7338" s="82">
        <v>7338</v>
      </c>
      <c r="B7338" s="83" t="s">
        <v>976</v>
      </c>
      <c r="C7338" s="84">
        <v>0.32291666666666669</v>
      </c>
      <c r="D7338" s="83" t="s">
        <v>928</v>
      </c>
      <c r="E7338" s="83" t="s">
        <v>24</v>
      </c>
      <c r="F7338" s="83" t="s">
        <v>496</v>
      </c>
      <c r="G7338" s="97">
        <v>2</v>
      </c>
      <c r="H7338" s="97">
        <v>50</v>
      </c>
    </row>
    <row r="7339" spans="1:8" x14ac:dyDescent="0.25">
      <c r="A7339" s="82">
        <v>7339</v>
      </c>
      <c r="B7339" s="83" t="s">
        <v>976</v>
      </c>
      <c r="C7339" s="84">
        <v>0.32291666666666669</v>
      </c>
      <c r="D7339" s="83" t="s">
        <v>928</v>
      </c>
      <c r="E7339" s="83" t="s">
        <v>24</v>
      </c>
      <c r="F7339" s="83" t="s">
        <v>1026</v>
      </c>
      <c r="G7339" s="97">
        <v>3</v>
      </c>
      <c r="H7339" s="97">
        <v>75</v>
      </c>
    </row>
    <row r="7340" spans="1:8" x14ac:dyDescent="0.25">
      <c r="A7340" s="82">
        <v>7340</v>
      </c>
      <c r="B7340" s="83" t="s">
        <v>976</v>
      </c>
      <c r="C7340" s="84">
        <v>0.32291666666666669</v>
      </c>
      <c r="D7340" s="83" t="s">
        <v>928</v>
      </c>
      <c r="E7340" s="83" t="s">
        <v>24</v>
      </c>
      <c r="F7340" s="83" t="s">
        <v>1094</v>
      </c>
      <c r="G7340" s="97">
        <v>1</v>
      </c>
      <c r="H7340" s="97">
        <v>25</v>
      </c>
    </row>
    <row r="7341" spans="1:8" x14ac:dyDescent="0.25">
      <c r="A7341" s="82">
        <v>7341</v>
      </c>
      <c r="B7341" s="83" t="s">
        <v>976</v>
      </c>
      <c r="C7341" s="84">
        <v>0.32291666666666669</v>
      </c>
      <c r="D7341" s="83" t="s">
        <v>928</v>
      </c>
      <c r="E7341" s="83" t="s">
        <v>24</v>
      </c>
      <c r="F7341" s="83" t="s">
        <v>1124</v>
      </c>
      <c r="G7341" s="97">
        <v>1</v>
      </c>
      <c r="H7341" s="97">
        <v>25</v>
      </c>
    </row>
    <row r="7342" spans="1:8" x14ac:dyDescent="0.25">
      <c r="A7342" s="82">
        <v>7342</v>
      </c>
      <c r="B7342" s="83" t="s">
        <v>977</v>
      </c>
      <c r="C7342" s="84">
        <v>0.32222222222222224</v>
      </c>
      <c r="D7342" s="83" t="s">
        <v>928</v>
      </c>
      <c r="E7342" s="83" t="s">
        <v>24</v>
      </c>
      <c r="F7342" s="83" t="s">
        <v>1048</v>
      </c>
      <c r="G7342" s="97">
        <v>43</v>
      </c>
      <c r="H7342" s="97">
        <v>1075</v>
      </c>
    </row>
    <row r="7343" spans="1:8" x14ac:dyDescent="0.25">
      <c r="A7343" s="82">
        <v>7343</v>
      </c>
      <c r="B7343" s="83" t="s">
        <v>977</v>
      </c>
      <c r="C7343" s="84">
        <v>0.32222222222222224</v>
      </c>
      <c r="D7343" s="83" t="s">
        <v>928</v>
      </c>
      <c r="E7343" s="83" t="s">
        <v>24</v>
      </c>
      <c r="F7343" s="83" t="s">
        <v>1085</v>
      </c>
      <c r="G7343" s="97">
        <v>4</v>
      </c>
      <c r="H7343" s="97">
        <v>100</v>
      </c>
    </row>
    <row r="7344" spans="1:8" x14ac:dyDescent="0.25">
      <c r="A7344" s="82">
        <v>7344</v>
      </c>
      <c r="B7344" s="83" t="s">
        <v>977</v>
      </c>
      <c r="C7344" s="84">
        <v>0.32222222222222224</v>
      </c>
      <c r="D7344" s="83" t="s">
        <v>928</v>
      </c>
      <c r="E7344" s="83" t="s">
        <v>24</v>
      </c>
      <c r="F7344" s="83" t="s">
        <v>1054</v>
      </c>
      <c r="G7344" s="97">
        <v>4</v>
      </c>
      <c r="H7344" s="97">
        <v>100</v>
      </c>
    </row>
    <row r="7345" spans="1:8" x14ac:dyDescent="0.25">
      <c r="A7345" s="82">
        <v>7345</v>
      </c>
      <c r="B7345" s="83" t="s">
        <v>977</v>
      </c>
      <c r="C7345" s="84">
        <v>0.32222222222222224</v>
      </c>
      <c r="D7345" s="83" t="s">
        <v>928</v>
      </c>
      <c r="E7345" s="83" t="s">
        <v>24</v>
      </c>
      <c r="F7345" s="83" t="s">
        <v>343</v>
      </c>
      <c r="G7345" s="97">
        <v>4</v>
      </c>
      <c r="H7345" s="97">
        <v>100</v>
      </c>
    </row>
    <row r="7346" spans="1:8" x14ac:dyDescent="0.25">
      <c r="A7346" s="82">
        <v>7346</v>
      </c>
      <c r="B7346" s="83" t="s">
        <v>977</v>
      </c>
      <c r="C7346" s="84">
        <v>0.32222222222222224</v>
      </c>
      <c r="D7346" s="83" t="s">
        <v>928</v>
      </c>
      <c r="E7346" s="83" t="s">
        <v>24</v>
      </c>
      <c r="F7346" s="83" t="s">
        <v>184</v>
      </c>
      <c r="G7346" s="97">
        <v>6</v>
      </c>
      <c r="H7346" s="97">
        <v>150</v>
      </c>
    </row>
    <row r="7347" spans="1:8" x14ac:dyDescent="0.25">
      <c r="A7347" s="82">
        <v>7347</v>
      </c>
      <c r="B7347" s="83" t="s">
        <v>977</v>
      </c>
      <c r="C7347" s="84">
        <v>0.32222222222222224</v>
      </c>
      <c r="D7347" s="83" t="s">
        <v>928</v>
      </c>
      <c r="E7347" s="83" t="s">
        <v>24</v>
      </c>
      <c r="F7347" s="83" t="s">
        <v>479</v>
      </c>
      <c r="G7347" s="97">
        <v>12</v>
      </c>
      <c r="H7347" s="97">
        <v>300</v>
      </c>
    </row>
    <row r="7348" spans="1:8" x14ac:dyDescent="0.25">
      <c r="A7348" s="82">
        <v>7348</v>
      </c>
      <c r="B7348" s="83" t="s">
        <v>977</v>
      </c>
      <c r="C7348" s="84">
        <v>0.32222222222222224</v>
      </c>
      <c r="D7348" s="83" t="s">
        <v>928</v>
      </c>
      <c r="E7348" s="83" t="s">
        <v>24</v>
      </c>
      <c r="F7348" s="83" t="s">
        <v>1122</v>
      </c>
      <c r="G7348" s="97">
        <v>1</v>
      </c>
      <c r="H7348" s="97">
        <v>25</v>
      </c>
    </row>
    <row r="7349" spans="1:8" x14ac:dyDescent="0.25">
      <c r="A7349" s="82">
        <v>7349</v>
      </c>
      <c r="B7349" s="83" t="s">
        <v>977</v>
      </c>
      <c r="C7349" s="84">
        <v>0.32222222222222224</v>
      </c>
      <c r="D7349" s="83" t="s">
        <v>928</v>
      </c>
      <c r="E7349" s="83" t="s">
        <v>24</v>
      </c>
      <c r="F7349" s="83" t="s">
        <v>1026</v>
      </c>
      <c r="G7349" s="97">
        <v>3</v>
      </c>
      <c r="H7349" s="97">
        <v>75</v>
      </c>
    </row>
    <row r="7350" spans="1:8" x14ac:dyDescent="0.25">
      <c r="A7350" s="82">
        <v>7350</v>
      </c>
      <c r="B7350" s="83" t="s">
        <v>977</v>
      </c>
      <c r="C7350" s="84">
        <v>0.32222222222222224</v>
      </c>
      <c r="D7350" s="83" t="s">
        <v>928</v>
      </c>
      <c r="E7350" s="83" t="s">
        <v>24</v>
      </c>
      <c r="F7350" s="83" t="s">
        <v>1023</v>
      </c>
      <c r="G7350" s="97">
        <v>2</v>
      </c>
      <c r="H7350" s="97">
        <v>50</v>
      </c>
    </row>
    <row r="7351" spans="1:8" x14ac:dyDescent="0.25">
      <c r="A7351" s="82">
        <v>7351</v>
      </c>
      <c r="B7351" s="83" t="s">
        <v>977</v>
      </c>
      <c r="C7351" s="84">
        <v>0.32222222222222224</v>
      </c>
      <c r="D7351" s="83" t="s">
        <v>928</v>
      </c>
      <c r="E7351" s="83" t="s">
        <v>24</v>
      </c>
      <c r="F7351" s="83" t="s">
        <v>1041</v>
      </c>
      <c r="G7351" s="97">
        <v>1</v>
      </c>
      <c r="H7351" s="97">
        <v>25</v>
      </c>
    </row>
    <row r="7352" spans="1:8" x14ac:dyDescent="0.25">
      <c r="A7352" s="82">
        <v>7352</v>
      </c>
      <c r="B7352" s="83" t="s">
        <v>978</v>
      </c>
      <c r="C7352" s="84">
        <v>0.31736111111111115</v>
      </c>
      <c r="D7352" s="83" t="s">
        <v>928</v>
      </c>
      <c r="E7352" s="83" t="s">
        <v>24</v>
      </c>
      <c r="F7352" s="83" t="s">
        <v>27</v>
      </c>
      <c r="G7352" s="97">
        <v>2</v>
      </c>
      <c r="H7352" s="97">
        <v>50</v>
      </c>
    </row>
    <row r="7353" spans="1:8" x14ac:dyDescent="0.25">
      <c r="A7353" s="82">
        <v>7353</v>
      </c>
      <c r="B7353" s="83" t="s">
        <v>978</v>
      </c>
      <c r="C7353" s="84">
        <v>0.31736111111111115</v>
      </c>
      <c r="D7353" s="83" t="s">
        <v>928</v>
      </c>
      <c r="E7353" s="83" t="s">
        <v>24</v>
      </c>
      <c r="F7353" s="83" t="s">
        <v>1085</v>
      </c>
      <c r="G7353" s="97">
        <v>3</v>
      </c>
      <c r="H7353" s="97">
        <v>75</v>
      </c>
    </row>
    <row r="7354" spans="1:8" x14ac:dyDescent="0.25">
      <c r="A7354" s="82">
        <v>7354</v>
      </c>
      <c r="B7354" s="83" t="s">
        <v>978</v>
      </c>
      <c r="C7354" s="84">
        <v>0.31736111111111115</v>
      </c>
      <c r="D7354" s="83" t="s">
        <v>928</v>
      </c>
      <c r="E7354" s="83" t="s">
        <v>24</v>
      </c>
      <c r="F7354" s="83" t="s">
        <v>1048</v>
      </c>
      <c r="G7354" s="97">
        <v>44</v>
      </c>
      <c r="H7354" s="97">
        <v>1100</v>
      </c>
    </row>
    <row r="7355" spans="1:8" x14ac:dyDescent="0.25">
      <c r="A7355" s="82">
        <v>7355</v>
      </c>
      <c r="B7355" s="83" t="s">
        <v>978</v>
      </c>
      <c r="C7355" s="84">
        <v>0.31736111111111115</v>
      </c>
      <c r="D7355" s="83" t="s">
        <v>928</v>
      </c>
      <c r="E7355" s="83" t="s">
        <v>24</v>
      </c>
      <c r="F7355" s="83" t="s">
        <v>479</v>
      </c>
      <c r="G7355" s="97">
        <v>6</v>
      </c>
      <c r="H7355" s="97">
        <v>150</v>
      </c>
    </row>
    <row r="7356" spans="1:8" x14ac:dyDescent="0.25">
      <c r="A7356" s="82">
        <v>7356</v>
      </c>
      <c r="B7356" s="83" t="s">
        <v>978</v>
      </c>
      <c r="C7356" s="84">
        <v>0.31736111111111115</v>
      </c>
      <c r="D7356" s="83" t="s">
        <v>928</v>
      </c>
      <c r="E7356" s="83" t="s">
        <v>24</v>
      </c>
      <c r="F7356" s="83" t="s">
        <v>343</v>
      </c>
      <c r="G7356" s="97">
        <v>1</v>
      </c>
      <c r="H7356" s="97">
        <v>25</v>
      </c>
    </row>
    <row r="7357" spans="1:8" x14ac:dyDescent="0.25">
      <c r="A7357" s="82">
        <v>7357</v>
      </c>
      <c r="B7357" s="83" t="s">
        <v>978</v>
      </c>
      <c r="C7357" s="84">
        <v>0.31736111111111115</v>
      </c>
      <c r="D7357" s="83" t="s">
        <v>928</v>
      </c>
      <c r="E7357" s="83" t="s">
        <v>24</v>
      </c>
      <c r="F7357" s="83" t="s">
        <v>184</v>
      </c>
      <c r="G7357" s="97">
        <v>1</v>
      </c>
      <c r="H7357" s="97">
        <v>25</v>
      </c>
    </row>
    <row r="7358" spans="1:8" x14ac:dyDescent="0.25">
      <c r="A7358" s="82">
        <v>7358</v>
      </c>
      <c r="B7358" s="83" t="s">
        <v>978</v>
      </c>
      <c r="C7358" s="84">
        <v>0.31736111111111115</v>
      </c>
      <c r="D7358" s="83" t="s">
        <v>928</v>
      </c>
      <c r="E7358" s="83" t="s">
        <v>24</v>
      </c>
      <c r="F7358" s="83" t="s">
        <v>1026</v>
      </c>
      <c r="G7358" s="97">
        <v>2</v>
      </c>
      <c r="H7358" s="97">
        <v>50</v>
      </c>
    </row>
    <row r="7359" spans="1:8" x14ac:dyDescent="0.25">
      <c r="A7359" s="82">
        <v>7359</v>
      </c>
      <c r="B7359" s="83" t="s">
        <v>978</v>
      </c>
      <c r="C7359" s="84">
        <v>0.31736111111111115</v>
      </c>
      <c r="D7359" s="83" t="s">
        <v>928</v>
      </c>
      <c r="E7359" s="83" t="s">
        <v>24</v>
      </c>
      <c r="F7359" s="83" t="s">
        <v>1023</v>
      </c>
      <c r="G7359" s="97">
        <v>3</v>
      </c>
      <c r="H7359" s="97">
        <v>75</v>
      </c>
    </row>
    <row r="7360" spans="1:8" x14ac:dyDescent="0.25">
      <c r="A7360" s="82">
        <v>7360</v>
      </c>
      <c r="B7360" s="83" t="s">
        <v>978</v>
      </c>
      <c r="C7360" s="84">
        <v>0.31736111111111115</v>
      </c>
      <c r="D7360" s="83" t="s">
        <v>928</v>
      </c>
      <c r="E7360" s="83" t="s">
        <v>24</v>
      </c>
      <c r="F7360" s="83" t="s">
        <v>674</v>
      </c>
      <c r="G7360" s="97">
        <v>1</v>
      </c>
      <c r="H7360" s="97">
        <v>25</v>
      </c>
    </row>
    <row r="7361" spans="1:8" x14ac:dyDescent="0.25">
      <c r="A7361" s="82">
        <v>7361</v>
      </c>
      <c r="B7361" s="83" t="s">
        <v>979</v>
      </c>
      <c r="C7361" s="84">
        <v>0.33124999999999999</v>
      </c>
      <c r="D7361" s="83" t="s">
        <v>928</v>
      </c>
      <c r="E7361" s="83" t="s">
        <v>24</v>
      </c>
      <c r="F7361" s="83" t="s">
        <v>1093</v>
      </c>
      <c r="G7361" s="97">
        <v>76</v>
      </c>
      <c r="H7361" s="97">
        <v>1900</v>
      </c>
    </row>
    <row r="7362" spans="1:8" x14ac:dyDescent="0.25">
      <c r="A7362" s="82">
        <v>7362</v>
      </c>
      <c r="B7362" s="83" t="s">
        <v>979</v>
      </c>
      <c r="C7362" s="84">
        <v>0.33124999999999999</v>
      </c>
      <c r="D7362" s="83" t="s">
        <v>928</v>
      </c>
      <c r="E7362" s="83" t="s">
        <v>24</v>
      </c>
      <c r="F7362" s="83" t="s">
        <v>1048</v>
      </c>
      <c r="G7362" s="97">
        <v>27</v>
      </c>
      <c r="H7362" s="97">
        <v>675</v>
      </c>
    </row>
    <row r="7363" spans="1:8" x14ac:dyDescent="0.25">
      <c r="A7363" s="82">
        <v>7363</v>
      </c>
      <c r="B7363" s="83" t="s">
        <v>979</v>
      </c>
      <c r="C7363" s="84">
        <v>0.33124999999999999</v>
      </c>
      <c r="D7363" s="83" t="s">
        <v>928</v>
      </c>
      <c r="E7363" s="83" t="s">
        <v>24</v>
      </c>
      <c r="F7363" s="83" t="s">
        <v>1078</v>
      </c>
      <c r="G7363" s="97">
        <v>5</v>
      </c>
      <c r="H7363" s="97">
        <v>125</v>
      </c>
    </row>
    <row r="7364" spans="1:8" x14ac:dyDescent="0.25">
      <c r="A7364" s="82">
        <v>7364</v>
      </c>
      <c r="B7364" s="83" t="s">
        <v>979</v>
      </c>
      <c r="C7364" s="84">
        <v>0.33124999999999999</v>
      </c>
      <c r="D7364" s="83" t="s">
        <v>928</v>
      </c>
      <c r="E7364" s="83" t="s">
        <v>24</v>
      </c>
      <c r="F7364" s="83" t="s">
        <v>1085</v>
      </c>
      <c r="G7364" s="97">
        <v>4</v>
      </c>
      <c r="H7364" s="97">
        <v>100</v>
      </c>
    </row>
    <row r="7365" spans="1:8" x14ac:dyDescent="0.25">
      <c r="A7365" s="82">
        <v>7365</v>
      </c>
      <c r="B7365" s="83" t="s">
        <v>979</v>
      </c>
      <c r="C7365" s="84">
        <v>0.33124999999999999</v>
      </c>
      <c r="D7365" s="83" t="s">
        <v>928</v>
      </c>
      <c r="E7365" s="83" t="s">
        <v>24</v>
      </c>
      <c r="F7365" s="83" t="s">
        <v>184</v>
      </c>
      <c r="G7365" s="97">
        <v>1</v>
      </c>
      <c r="H7365" s="97">
        <v>25</v>
      </c>
    </row>
    <row r="7366" spans="1:8" x14ac:dyDescent="0.25">
      <c r="A7366" s="82">
        <v>7366</v>
      </c>
      <c r="B7366" s="83" t="s">
        <v>979</v>
      </c>
      <c r="C7366" s="84">
        <v>0.33124999999999999</v>
      </c>
      <c r="D7366" s="83" t="s">
        <v>928</v>
      </c>
      <c r="E7366" s="83" t="s">
        <v>24</v>
      </c>
      <c r="F7366" s="83" t="s">
        <v>1026</v>
      </c>
      <c r="G7366" s="97">
        <v>2</v>
      </c>
      <c r="H7366" s="97">
        <v>50</v>
      </c>
    </row>
    <row r="7367" spans="1:8" x14ac:dyDescent="0.25">
      <c r="A7367" s="82">
        <v>7367</v>
      </c>
      <c r="B7367" s="83" t="s">
        <v>979</v>
      </c>
      <c r="C7367" s="84">
        <v>0.33124999999999999</v>
      </c>
      <c r="D7367" s="83" t="s">
        <v>928</v>
      </c>
      <c r="E7367" s="83" t="s">
        <v>24</v>
      </c>
      <c r="F7367" s="83" t="s">
        <v>1123</v>
      </c>
      <c r="G7367" s="97">
        <v>3</v>
      </c>
      <c r="H7367" s="97">
        <v>75</v>
      </c>
    </row>
    <row r="7368" spans="1:8" x14ac:dyDescent="0.25">
      <c r="A7368" s="82">
        <v>7368</v>
      </c>
      <c r="B7368" s="83" t="s">
        <v>979</v>
      </c>
      <c r="C7368" s="84">
        <v>0.33124999999999999</v>
      </c>
      <c r="D7368" s="83" t="s">
        <v>928</v>
      </c>
      <c r="E7368" s="83" t="s">
        <v>24</v>
      </c>
      <c r="F7368" s="83" t="s">
        <v>1124</v>
      </c>
      <c r="G7368" s="97">
        <v>3</v>
      </c>
      <c r="H7368" s="97">
        <v>75</v>
      </c>
    </row>
    <row r="7369" spans="1:8" x14ac:dyDescent="0.25">
      <c r="A7369" s="82">
        <v>7369</v>
      </c>
      <c r="B7369" s="83" t="s">
        <v>979</v>
      </c>
      <c r="C7369" s="84">
        <v>0.33124999999999999</v>
      </c>
      <c r="D7369" s="83" t="s">
        <v>928</v>
      </c>
      <c r="E7369" s="83" t="s">
        <v>24</v>
      </c>
      <c r="F7369" s="83" t="s">
        <v>496</v>
      </c>
      <c r="G7369" s="97">
        <v>1</v>
      </c>
      <c r="H7369" s="97">
        <v>25</v>
      </c>
    </row>
    <row r="7370" spans="1:8" x14ac:dyDescent="0.25">
      <c r="A7370" s="82">
        <v>7370</v>
      </c>
      <c r="B7370" s="83" t="s">
        <v>979</v>
      </c>
      <c r="C7370" s="84">
        <v>0.33124999999999999</v>
      </c>
      <c r="D7370" s="83" t="s">
        <v>928</v>
      </c>
      <c r="E7370" s="83" t="s">
        <v>24</v>
      </c>
      <c r="F7370" s="83" t="s">
        <v>1064</v>
      </c>
      <c r="G7370" s="97">
        <v>1</v>
      </c>
      <c r="H7370" s="97">
        <v>25</v>
      </c>
    </row>
    <row r="7371" spans="1:8" x14ac:dyDescent="0.25">
      <c r="A7371" s="82">
        <v>7371</v>
      </c>
      <c r="B7371" s="83" t="s">
        <v>979</v>
      </c>
      <c r="C7371" s="84">
        <v>0.33124999999999999</v>
      </c>
      <c r="D7371" s="83" t="s">
        <v>928</v>
      </c>
      <c r="E7371" s="83" t="s">
        <v>24</v>
      </c>
      <c r="F7371" s="83" t="s">
        <v>692</v>
      </c>
      <c r="G7371" s="97">
        <v>1</v>
      </c>
      <c r="H7371" s="97">
        <v>25</v>
      </c>
    </row>
    <row r="7372" spans="1:8" x14ac:dyDescent="0.25">
      <c r="A7372" s="82">
        <v>7372</v>
      </c>
      <c r="B7372" s="83" t="s">
        <v>979</v>
      </c>
      <c r="C7372" s="84">
        <v>0.33124999999999999</v>
      </c>
      <c r="D7372" s="83" t="s">
        <v>928</v>
      </c>
      <c r="E7372" s="83" t="s">
        <v>24</v>
      </c>
      <c r="F7372" s="83" t="s">
        <v>1063</v>
      </c>
      <c r="G7372" s="97">
        <v>1</v>
      </c>
      <c r="H7372" s="97">
        <v>25</v>
      </c>
    </row>
    <row r="7373" spans="1:8" x14ac:dyDescent="0.25">
      <c r="A7373" s="82">
        <v>7373</v>
      </c>
      <c r="B7373" s="83" t="s">
        <v>979</v>
      </c>
      <c r="C7373" s="84">
        <v>0.33124999999999999</v>
      </c>
      <c r="D7373" s="83" t="s">
        <v>928</v>
      </c>
      <c r="E7373" s="83" t="s">
        <v>24</v>
      </c>
      <c r="F7373" s="83" t="s">
        <v>1125</v>
      </c>
      <c r="G7373" s="97">
        <v>2</v>
      </c>
      <c r="H7373" s="97">
        <v>50</v>
      </c>
    </row>
    <row r="7374" spans="1:8" x14ac:dyDescent="0.25">
      <c r="A7374" s="82">
        <v>7374</v>
      </c>
      <c r="B7374" s="83" t="s">
        <v>979</v>
      </c>
      <c r="C7374" s="84">
        <v>0.33124999999999999</v>
      </c>
      <c r="D7374" s="83" t="s">
        <v>928</v>
      </c>
      <c r="E7374" s="83" t="s">
        <v>24</v>
      </c>
      <c r="F7374" s="83" t="s">
        <v>1094</v>
      </c>
      <c r="G7374" s="97">
        <v>1</v>
      </c>
      <c r="H7374" s="97">
        <v>25</v>
      </c>
    </row>
    <row r="7375" spans="1:8" x14ac:dyDescent="0.25">
      <c r="A7375" s="82">
        <v>7375</v>
      </c>
      <c r="B7375" s="83" t="s">
        <v>979</v>
      </c>
      <c r="C7375" s="84">
        <v>0.33124999999999999</v>
      </c>
      <c r="D7375" s="83" t="s">
        <v>928</v>
      </c>
      <c r="E7375" s="83" t="s">
        <v>24</v>
      </c>
      <c r="F7375" s="83" t="s">
        <v>27</v>
      </c>
      <c r="G7375" s="97">
        <v>2</v>
      </c>
      <c r="H7375" s="97">
        <v>50</v>
      </c>
    </row>
    <row r="7376" spans="1:8" x14ac:dyDescent="0.25">
      <c r="A7376" s="82">
        <v>7376</v>
      </c>
      <c r="B7376" s="83" t="s">
        <v>979</v>
      </c>
      <c r="C7376" s="84">
        <v>0.33124999999999999</v>
      </c>
      <c r="D7376" s="83" t="s">
        <v>928</v>
      </c>
      <c r="E7376" s="83" t="s">
        <v>24</v>
      </c>
      <c r="F7376" s="83" t="s">
        <v>343</v>
      </c>
      <c r="G7376" s="97">
        <v>2</v>
      </c>
      <c r="H7376" s="97">
        <v>50</v>
      </c>
    </row>
    <row r="7377" spans="1:8" x14ac:dyDescent="0.25">
      <c r="A7377" s="82">
        <v>7377</v>
      </c>
      <c r="B7377" s="83" t="s">
        <v>979</v>
      </c>
      <c r="C7377" s="84">
        <v>0.33124999999999999</v>
      </c>
      <c r="D7377" s="83" t="s">
        <v>928</v>
      </c>
      <c r="E7377" s="83" t="s">
        <v>24</v>
      </c>
      <c r="F7377" s="83" t="s">
        <v>1092</v>
      </c>
      <c r="G7377" s="97">
        <v>1</v>
      </c>
      <c r="H7377" s="97">
        <v>25</v>
      </c>
    </row>
    <row r="7378" spans="1:8" x14ac:dyDescent="0.25">
      <c r="A7378" s="82">
        <v>7378</v>
      </c>
      <c r="B7378" s="83" t="s">
        <v>980</v>
      </c>
      <c r="C7378" s="84">
        <v>0.33333333333333331</v>
      </c>
      <c r="D7378" s="83" t="s">
        <v>917</v>
      </c>
      <c r="E7378" s="83" t="s">
        <v>24</v>
      </c>
      <c r="F7378" s="83" t="s">
        <v>1093</v>
      </c>
      <c r="G7378" s="97">
        <v>24</v>
      </c>
      <c r="H7378" s="97">
        <v>600</v>
      </c>
    </row>
    <row r="7379" spans="1:8" x14ac:dyDescent="0.25">
      <c r="A7379" s="82">
        <v>7379</v>
      </c>
      <c r="B7379" s="83" t="s">
        <v>980</v>
      </c>
      <c r="C7379" s="84">
        <v>0.33333333333333331</v>
      </c>
      <c r="D7379" s="83" t="s">
        <v>917</v>
      </c>
      <c r="E7379" s="83" t="s">
        <v>24</v>
      </c>
      <c r="F7379" s="83" t="s">
        <v>1126</v>
      </c>
      <c r="G7379" s="97">
        <v>10</v>
      </c>
      <c r="H7379" s="97">
        <v>250</v>
      </c>
    </row>
    <row r="7380" spans="1:8" x14ac:dyDescent="0.25">
      <c r="A7380" s="82">
        <v>7380</v>
      </c>
      <c r="B7380" s="83" t="s">
        <v>980</v>
      </c>
      <c r="C7380" s="84">
        <v>0.33333333333333331</v>
      </c>
      <c r="D7380" s="83" t="s">
        <v>917</v>
      </c>
      <c r="E7380" s="83" t="s">
        <v>24</v>
      </c>
      <c r="F7380" s="83" t="s">
        <v>343</v>
      </c>
      <c r="G7380" s="97">
        <v>5</v>
      </c>
      <c r="H7380" s="97">
        <v>125</v>
      </c>
    </row>
    <row r="7381" spans="1:8" x14ac:dyDescent="0.25">
      <c r="A7381" s="82">
        <v>7381</v>
      </c>
      <c r="B7381" s="83" t="s">
        <v>980</v>
      </c>
      <c r="C7381" s="84">
        <v>0.33333333333333331</v>
      </c>
      <c r="D7381" s="83" t="s">
        <v>917</v>
      </c>
      <c r="E7381" s="83" t="s">
        <v>24</v>
      </c>
      <c r="F7381" s="83" t="s">
        <v>1061</v>
      </c>
      <c r="G7381" s="97">
        <v>1</v>
      </c>
      <c r="H7381" s="97">
        <v>25</v>
      </c>
    </row>
    <row r="7382" spans="1:8" x14ac:dyDescent="0.25">
      <c r="A7382" s="82">
        <v>7382</v>
      </c>
      <c r="B7382" s="83" t="s">
        <v>980</v>
      </c>
      <c r="C7382" s="84">
        <v>0.33333333333333331</v>
      </c>
      <c r="D7382" s="83" t="s">
        <v>917</v>
      </c>
      <c r="E7382" s="83" t="s">
        <v>24</v>
      </c>
      <c r="F7382" s="83" t="s">
        <v>330</v>
      </c>
      <c r="G7382" s="97">
        <v>4</v>
      </c>
      <c r="H7382" s="97">
        <v>100</v>
      </c>
    </row>
    <row r="7383" spans="1:8" x14ac:dyDescent="0.25">
      <c r="A7383" s="82">
        <v>7383</v>
      </c>
      <c r="B7383" s="83" t="s">
        <v>980</v>
      </c>
      <c r="C7383" s="84">
        <v>0.33333333333333331</v>
      </c>
      <c r="D7383" s="83" t="s">
        <v>917</v>
      </c>
      <c r="E7383" s="83" t="s">
        <v>24</v>
      </c>
      <c r="F7383" s="83" t="s">
        <v>1026</v>
      </c>
      <c r="G7383" s="97">
        <v>7</v>
      </c>
      <c r="H7383" s="97">
        <v>175</v>
      </c>
    </row>
    <row r="7384" spans="1:8" x14ac:dyDescent="0.25">
      <c r="A7384" s="82">
        <v>7384</v>
      </c>
      <c r="B7384" s="83" t="s">
        <v>980</v>
      </c>
      <c r="C7384" s="84">
        <v>0.33333333333333331</v>
      </c>
      <c r="D7384" s="83" t="s">
        <v>917</v>
      </c>
      <c r="E7384" s="83" t="s">
        <v>24</v>
      </c>
      <c r="F7384" s="83" t="s">
        <v>1118</v>
      </c>
      <c r="G7384" s="97">
        <v>2</v>
      </c>
      <c r="H7384" s="97">
        <v>50</v>
      </c>
    </row>
    <row r="7385" spans="1:8" x14ac:dyDescent="0.25">
      <c r="A7385" s="82">
        <v>7385</v>
      </c>
      <c r="B7385" s="83" t="s">
        <v>981</v>
      </c>
      <c r="C7385" s="84">
        <v>0.31736111111111115</v>
      </c>
      <c r="D7385" s="83" t="s">
        <v>928</v>
      </c>
      <c r="E7385" s="83" t="s">
        <v>24</v>
      </c>
      <c r="F7385" s="83" t="s">
        <v>479</v>
      </c>
      <c r="G7385" s="97">
        <v>3</v>
      </c>
      <c r="H7385" s="97">
        <v>75</v>
      </c>
    </row>
    <row r="7386" spans="1:8" x14ac:dyDescent="0.25">
      <c r="A7386" s="82">
        <v>7386</v>
      </c>
      <c r="B7386" s="83" t="s">
        <v>981</v>
      </c>
      <c r="C7386" s="84">
        <v>0.31736111111111115</v>
      </c>
      <c r="D7386" s="83" t="s">
        <v>928</v>
      </c>
      <c r="E7386" s="83" t="s">
        <v>24</v>
      </c>
      <c r="F7386" s="83" t="s">
        <v>1123</v>
      </c>
      <c r="G7386" s="97">
        <v>1</v>
      </c>
      <c r="H7386" s="97">
        <v>25</v>
      </c>
    </row>
    <row r="7387" spans="1:8" x14ac:dyDescent="0.25">
      <c r="A7387" s="82">
        <v>7387</v>
      </c>
      <c r="B7387" s="83" t="s">
        <v>981</v>
      </c>
      <c r="C7387" s="84">
        <v>0.31736111111111115</v>
      </c>
      <c r="D7387" s="83" t="s">
        <v>928</v>
      </c>
      <c r="E7387" s="83" t="s">
        <v>24</v>
      </c>
      <c r="F7387" s="83" t="s">
        <v>1094</v>
      </c>
      <c r="G7387" s="97">
        <v>1</v>
      </c>
      <c r="H7387" s="97">
        <v>25</v>
      </c>
    </row>
    <row r="7388" spans="1:8" x14ac:dyDescent="0.25">
      <c r="A7388" s="82">
        <v>7388</v>
      </c>
      <c r="B7388" s="83" t="s">
        <v>981</v>
      </c>
      <c r="C7388" s="84">
        <v>0.31736111111111115</v>
      </c>
      <c r="D7388" s="83" t="s">
        <v>928</v>
      </c>
      <c r="E7388" s="83" t="s">
        <v>24</v>
      </c>
      <c r="F7388" s="83" t="s">
        <v>1048</v>
      </c>
      <c r="G7388" s="97">
        <v>29</v>
      </c>
      <c r="H7388" s="97">
        <v>725</v>
      </c>
    </row>
    <row r="7389" spans="1:8" x14ac:dyDescent="0.25">
      <c r="A7389" s="82">
        <v>7389</v>
      </c>
      <c r="B7389" s="83" t="s">
        <v>981</v>
      </c>
      <c r="C7389" s="84">
        <v>0.31736111111111115</v>
      </c>
      <c r="D7389" s="83" t="s">
        <v>928</v>
      </c>
      <c r="E7389" s="83" t="s">
        <v>24</v>
      </c>
      <c r="F7389" s="83" t="s">
        <v>1064</v>
      </c>
      <c r="G7389" s="97">
        <v>5</v>
      </c>
      <c r="H7389" s="97">
        <v>125</v>
      </c>
    </row>
    <row r="7390" spans="1:8" x14ac:dyDescent="0.25">
      <c r="A7390" s="82">
        <v>7390</v>
      </c>
      <c r="B7390" s="83" t="s">
        <v>981</v>
      </c>
      <c r="C7390" s="84">
        <v>0.31736111111111115</v>
      </c>
      <c r="D7390" s="83" t="s">
        <v>928</v>
      </c>
      <c r="E7390" s="83" t="s">
        <v>24</v>
      </c>
      <c r="F7390" s="83" t="s">
        <v>1060</v>
      </c>
      <c r="G7390" s="97">
        <v>1</v>
      </c>
      <c r="H7390" s="97">
        <v>25</v>
      </c>
    </row>
    <row r="7391" spans="1:8" x14ac:dyDescent="0.25">
      <c r="A7391" s="82">
        <v>7391</v>
      </c>
      <c r="B7391" s="83" t="s">
        <v>981</v>
      </c>
      <c r="C7391" s="84">
        <v>0.31736111111111115</v>
      </c>
      <c r="D7391" s="83" t="s">
        <v>928</v>
      </c>
      <c r="E7391" s="83" t="s">
        <v>24</v>
      </c>
      <c r="F7391" s="83" t="s">
        <v>1125</v>
      </c>
      <c r="G7391" s="97">
        <v>3</v>
      </c>
      <c r="H7391" s="97">
        <v>75</v>
      </c>
    </row>
    <row r="7392" spans="1:8" x14ac:dyDescent="0.25">
      <c r="A7392" s="82">
        <v>7392</v>
      </c>
      <c r="B7392" s="83" t="s">
        <v>981</v>
      </c>
      <c r="C7392" s="84">
        <v>0.31736111111111115</v>
      </c>
      <c r="D7392" s="83" t="s">
        <v>928</v>
      </c>
      <c r="E7392" s="83" t="s">
        <v>24</v>
      </c>
      <c r="F7392" s="83" t="s">
        <v>1026</v>
      </c>
      <c r="G7392" s="97">
        <v>8</v>
      </c>
      <c r="H7392" s="97">
        <v>200</v>
      </c>
    </row>
    <row r="7393" spans="1:8" x14ac:dyDescent="0.25">
      <c r="A7393" s="82">
        <v>7393</v>
      </c>
      <c r="B7393" s="83" t="s">
        <v>981</v>
      </c>
      <c r="C7393" s="84">
        <v>0.31736111111111115</v>
      </c>
      <c r="D7393" s="83" t="s">
        <v>928</v>
      </c>
      <c r="E7393" s="83" t="s">
        <v>24</v>
      </c>
      <c r="F7393" s="83" t="s">
        <v>496</v>
      </c>
      <c r="G7393" s="97">
        <v>11</v>
      </c>
      <c r="H7393" s="97">
        <v>275</v>
      </c>
    </row>
    <row r="7394" spans="1:8" x14ac:dyDescent="0.25">
      <c r="A7394" s="82">
        <v>7394</v>
      </c>
      <c r="B7394" s="83" t="s">
        <v>981</v>
      </c>
      <c r="C7394" s="84">
        <v>0.31736111111111115</v>
      </c>
      <c r="D7394" s="83" t="s">
        <v>928</v>
      </c>
      <c r="E7394" s="83" t="s">
        <v>24</v>
      </c>
      <c r="F7394" s="83" t="s">
        <v>343</v>
      </c>
      <c r="G7394" s="97">
        <v>8</v>
      </c>
      <c r="H7394" s="97">
        <v>200</v>
      </c>
    </row>
    <row r="7395" spans="1:8" x14ac:dyDescent="0.25">
      <c r="A7395" s="82">
        <v>7395</v>
      </c>
      <c r="B7395" s="83" t="s">
        <v>981</v>
      </c>
      <c r="C7395" s="84">
        <v>0.31736111111111115</v>
      </c>
      <c r="D7395" s="83" t="s">
        <v>928</v>
      </c>
      <c r="E7395" s="83" t="s">
        <v>24</v>
      </c>
      <c r="F7395" s="83" t="s">
        <v>1092</v>
      </c>
      <c r="G7395" s="97">
        <v>6</v>
      </c>
      <c r="H7395" s="97">
        <v>150</v>
      </c>
    </row>
    <row r="7396" spans="1:8" x14ac:dyDescent="0.25">
      <c r="A7396" s="82">
        <v>7396</v>
      </c>
      <c r="B7396" s="83" t="s">
        <v>981</v>
      </c>
      <c r="C7396" s="84">
        <v>0.31736111111111115</v>
      </c>
      <c r="D7396" s="83" t="s">
        <v>928</v>
      </c>
      <c r="E7396" s="83" t="s">
        <v>24</v>
      </c>
      <c r="F7396" s="83" t="s">
        <v>1078</v>
      </c>
      <c r="G7396" s="97">
        <v>17</v>
      </c>
      <c r="H7396" s="97">
        <v>425</v>
      </c>
    </row>
    <row r="7397" spans="1:8" x14ac:dyDescent="0.25">
      <c r="A7397" s="82">
        <v>7397</v>
      </c>
      <c r="B7397" s="83" t="s">
        <v>981</v>
      </c>
      <c r="C7397" s="84">
        <v>0.31736111111111115</v>
      </c>
      <c r="D7397" s="83" t="s">
        <v>928</v>
      </c>
      <c r="E7397" s="83" t="s">
        <v>24</v>
      </c>
      <c r="F7397" s="83" t="s">
        <v>1085</v>
      </c>
      <c r="G7397" s="97">
        <v>4</v>
      </c>
      <c r="H7397" s="97">
        <v>100</v>
      </c>
    </row>
    <row r="7398" spans="1:8" x14ac:dyDescent="0.25">
      <c r="A7398" s="82">
        <v>7398</v>
      </c>
      <c r="B7398" s="83" t="s">
        <v>981</v>
      </c>
      <c r="C7398" s="84">
        <v>0.31736111111111115</v>
      </c>
      <c r="D7398" s="83" t="s">
        <v>928</v>
      </c>
      <c r="E7398" s="83" t="s">
        <v>24</v>
      </c>
      <c r="F7398" s="83" t="s">
        <v>27</v>
      </c>
      <c r="G7398" s="97">
        <v>3</v>
      </c>
      <c r="H7398" s="97">
        <v>75</v>
      </c>
    </row>
    <row r="7399" spans="1:8" x14ac:dyDescent="0.25">
      <c r="A7399" s="82">
        <v>7399</v>
      </c>
      <c r="B7399" s="83" t="s">
        <v>981</v>
      </c>
      <c r="C7399" s="84">
        <v>0.31736111111111115</v>
      </c>
      <c r="D7399" s="83" t="s">
        <v>928</v>
      </c>
      <c r="E7399" s="83" t="s">
        <v>24</v>
      </c>
      <c r="F7399" s="83" t="s">
        <v>994</v>
      </c>
      <c r="G7399" s="97">
        <v>1</v>
      </c>
      <c r="H7399" s="97">
        <v>25</v>
      </c>
    </row>
    <row r="7400" spans="1:8" x14ac:dyDescent="0.25">
      <c r="A7400" s="82">
        <v>7400</v>
      </c>
      <c r="B7400" s="83" t="s">
        <v>981</v>
      </c>
      <c r="C7400" s="84">
        <v>0.31736111111111115</v>
      </c>
      <c r="D7400" s="83" t="s">
        <v>928</v>
      </c>
      <c r="E7400" s="83" t="s">
        <v>24</v>
      </c>
      <c r="F7400" s="83" t="s">
        <v>1124</v>
      </c>
      <c r="G7400" s="97">
        <v>2</v>
      </c>
      <c r="H7400" s="97">
        <v>50</v>
      </c>
    </row>
    <row r="7401" spans="1:8" x14ac:dyDescent="0.25">
      <c r="A7401" s="82">
        <v>7401</v>
      </c>
      <c r="B7401" s="83" t="s">
        <v>982</v>
      </c>
      <c r="C7401" s="84">
        <v>0.32083333333333336</v>
      </c>
      <c r="D7401" s="83" t="s">
        <v>928</v>
      </c>
      <c r="E7401" s="83" t="s">
        <v>24</v>
      </c>
      <c r="F7401" s="83" t="s">
        <v>1078</v>
      </c>
      <c r="G7401" s="97">
        <v>11</v>
      </c>
      <c r="H7401" s="97">
        <v>275</v>
      </c>
    </row>
    <row r="7402" spans="1:8" x14ac:dyDescent="0.25">
      <c r="A7402" s="82">
        <v>7402</v>
      </c>
      <c r="B7402" s="83" t="s">
        <v>982</v>
      </c>
      <c r="C7402" s="84">
        <v>0.32083333333333336</v>
      </c>
      <c r="D7402" s="83" t="s">
        <v>928</v>
      </c>
      <c r="E7402" s="83" t="s">
        <v>24</v>
      </c>
      <c r="F7402" s="83" t="s">
        <v>1048</v>
      </c>
      <c r="G7402" s="97">
        <v>39</v>
      </c>
      <c r="H7402" s="97">
        <v>975</v>
      </c>
    </row>
    <row r="7403" spans="1:8" x14ac:dyDescent="0.25">
      <c r="A7403" s="82">
        <v>7403</v>
      </c>
      <c r="B7403" s="83" t="s">
        <v>982</v>
      </c>
      <c r="C7403" s="84">
        <v>0.32083333333333336</v>
      </c>
      <c r="D7403" s="83" t="s">
        <v>928</v>
      </c>
      <c r="E7403" s="83" t="s">
        <v>24</v>
      </c>
      <c r="F7403" s="83" t="s">
        <v>1124</v>
      </c>
      <c r="G7403" s="97">
        <v>1</v>
      </c>
      <c r="H7403" s="97">
        <v>25</v>
      </c>
    </row>
    <row r="7404" spans="1:8" x14ac:dyDescent="0.25">
      <c r="A7404" s="82">
        <v>7404</v>
      </c>
      <c r="B7404" s="83" t="s">
        <v>982</v>
      </c>
      <c r="C7404" s="84">
        <v>0.32083333333333336</v>
      </c>
      <c r="D7404" s="83" t="s">
        <v>928</v>
      </c>
      <c r="E7404" s="83" t="s">
        <v>24</v>
      </c>
      <c r="F7404" s="83" t="s">
        <v>1085</v>
      </c>
      <c r="G7404" s="97">
        <v>4</v>
      </c>
      <c r="H7404" s="97">
        <v>100</v>
      </c>
    </row>
    <row r="7405" spans="1:8" x14ac:dyDescent="0.25">
      <c r="A7405" s="82">
        <v>7405</v>
      </c>
      <c r="B7405" s="83" t="s">
        <v>982</v>
      </c>
      <c r="C7405" s="84">
        <v>0.32083333333333336</v>
      </c>
      <c r="D7405" s="83" t="s">
        <v>928</v>
      </c>
      <c r="E7405" s="83" t="s">
        <v>24</v>
      </c>
      <c r="F7405" s="83" t="s">
        <v>479</v>
      </c>
      <c r="G7405" s="97">
        <v>9</v>
      </c>
      <c r="H7405" s="97">
        <v>225</v>
      </c>
    </row>
    <row r="7406" spans="1:8" x14ac:dyDescent="0.25">
      <c r="A7406" s="82">
        <v>7406</v>
      </c>
      <c r="B7406" s="83" t="s">
        <v>982</v>
      </c>
      <c r="C7406" s="84">
        <v>0.32083333333333336</v>
      </c>
      <c r="D7406" s="83" t="s">
        <v>928</v>
      </c>
      <c r="E7406" s="83" t="s">
        <v>24</v>
      </c>
      <c r="F7406" s="83" t="s">
        <v>496</v>
      </c>
      <c r="G7406" s="97">
        <v>4</v>
      </c>
      <c r="H7406" s="97">
        <v>100</v>
      </c>
    </row>
    <row r="7407" spans="1:8" x14ac:dyDescent="0.25">
      <c r="A7407" s="82">
        <v>7407</v>
      </c>
      <c r="B7407" s="83" t="s">
        <v>982</v>
      </c>
      <c r="C7407" s="84">
        <v>0.32083333333333336</v>
      </c>
      <c r="D7407" s="83" t="s">
        <v>928</v>
      </c>
      <c r="E7407" s="83" t="s">
        <v>24</v>
      </c>
      <c r="F7407" s="83" t="s">
        <v>1127</v>
      </c>
      <c r="G7407" s="97">
        <v>3</v>
      </c>
      <c r="H7407" s="97">
        <v>75</v>
      </c>
    </row>
    <row r="7408" spans="1:8" x14ac:dyDescent="0.25">
      <c r="A7408" s="82">
        <v>7408</v>
      </c>
      <c r="B7408" s="83" t="s">
        <v>982</v>
      </c>
      <c r="C7408" s="84">
        <v>0.32083333333333336</v>
      </c>
      <c r="D7408" s="83" t="s">
        <v>928</v>
      </c>
      <c r="E7408" s="83" t="s">
        <v>24</v>
      </c>
      <c r="F7408" s="83" t="s">
        <v>995</v>
      </c>
      <c r="G7408" s="97">
        <v>1</v>
      </c>
      <c r="H7408" s="97">
        <v>25</v>
      </c>
    </row>
    <row r="7409" spans="1:8" x14ac:dyDescent="0.25">
      <c r="A7409" s="82">
        <v>7409</v>
      </c>
      <c r="B7409" s="83" t="s">
        <v>982</v>
      </c>
      <c r="C7409" s="84">
        <v>0.32083333333333336</v>
      </c>
      <c r="D7409" s="83" t="s">
        <v>928</v>
      </c>
      <c r="E7409" s="83" t="s">
        <v>24</v>
      </c>
      <c r="F7409" s="83" t="s">
        <v>1026</v>
      </c>
      <c r="G7409" s="97">
        <v>4</v>
      </c>
      <c r="H7409" s="97">
        <v>100</v>
      </c>
    </row>
    <row r="7410" spans="1:8" x14ac:dyDescent="0.25">
      <c r="A7410" s="82">
        <v>7410</v>
      </c>
      <c r="B7410" s="83" t="s">
        <v>982</v>
      </c>
      <c r="C7410" s="84">
        <v>0.32083333333333336</v>
      </c>
      <c r="D7410" s="83" t="s">
        <v>928</v>
      </c>
      <c r="E7410" s="83" t="s">
        <v>24</v>
      </c>
      <c r="F7410" s="83" t="s">
        <v>1125</v>
      </c>
      <c r="G7410" s="97">
        <v>1</v>
      </c>
      <c r="H7410" s="97">
        <v>25</v>
      </c>
    </row>
    <row r="7411" spans="1:8" x14ac:dyDescent="0.25">
      <c r="A7411" s="82">
        <v>7411</v>
      </c>
      <c r="B7411" s="83" t="s">
        <v>982</v>
      </c>
      <c r="C7411" s="84">
        <v>0.32083333333333336</v>
      </c>
      <c r="D7411" s="83" t="s">
        <v>928</v>
      </c>
      <c r="E7411" s="83" t="s">
        <v>24</v>
      </c>
      <c r="F7411" s="83" t="s">
        <v>184</v>
      </c>
      <c r="G7411" s="97">
        <v>1</v>
      </c>
      <c r="H7411" s="97">
        <v>25</v>
      </c>
    </row>
    <row r="7412" spans="1:8" x14ac:dyDescent="0.25">
      <c r="A7412" s="82">
        <v>7412</v>
      </c>
      <c r="B7412" s="83" t="s">
        <v>982</v>
      </c>
      <c r="C7412" s="84">
        <v>0.32083333333333336</v>
      </c>
      <c r="D7412" s="83" t="s">
        <v>928</v>
      </c>
      <c r="E7412" s="83" t="s">
        <v>24</v>
      </c>
      <c r="F7412" s="83" t="s">
        <v>1064</v>
      </c>
      <c r="G7412" s="97">
        <v>1</v>
      </c>
      <c r="H7412" s="97">
        <v>25</v>
      </c>
    </row>
    <row r="7413" spans="1:8" x14ac:dyDescent="0.25">
      <c r="A7413" s="82">
        <v>7413</v>
      </c>
      <c r="B7413" s="83" t="s">
        <v>982</v>
      </c>
      <c r="C7413" s="84">
        <v>0.32083333333333336</v>
      </c>
      <c r="D7413" s="83" t="s">
        <v>928</v>
      </c>
      <c r="E7413" s="83" t="s">
        <v>24</v>
      </c>
      <c r="F7413" s="83" t="s">
        <v>1092</v>
      </c>
      <c r="G7413" s="97">
        <v>2</v>
      </c>
      <c r="H7413" s="97">
        <v>50</v>
      </c>
    </row>
    <row r="7414" spans="1:8" x14ac:dyDescent="0.25">
      <c r="A7414" s="82">
        <v>7414</v>
      </c>
      <c r="B7414" s="83" t="s">
        <v>982</v>
      </c>
      <c r="C7414" s="84">
        <v>0.32083333333333336</v>
      </c>
      <c r="D7414" s="83" t="s">
        <v>928</v>
      </c>
      <c r="E7414" s="83" t="s">
        <v>24</v>
      </c>
      <c r="F7414" s="83" t="s">
        <v>343</v>
      </c>
      <c r="G7414" s="97">
        <v>4</v>
      </c>
      <c r="H7414" s="97">
        <v>100</v>
      </c>
    </row>
    <row r="7415" spans="1:8" x14ac:dyDescent="0.25">
      <c r="H7415" s="98">
        <f>SUM(H4930:H7414)</f>
        <v>2449618.4230795489</v>
      </c>
    </row>
  </sheetData>
  <dataValidations count="1">
    <dataValidation type="whole" operator="greaterThanOrEqual" allowBlank="1" showInputMessage="1" showErrorMessage="1" sqref="D4938:D4944">
      <formula1>10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'[1]Species list'!#REF!</xm:f>
          </x14:formula1>
          <xm:sqref>F5029 F5047 F4126:F4406 F4408:F4411 F4413:F4448 F4450:F4453 F4456:F4461 F4463:F4531 F4537:F4538 F4540:F4542 F4544:F4553 F4561:F4606 F4613 F4617:F4926 F4930 F4932:F4935 F4938:F4956 F4962:F4964 F4966:F4968 F4970:F4991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92"/>
  <sheetViews>
    <sheetView workbookViewId="0">
      <pane ySplit="1" topLeftCell="A5173" activePane="bottomLeft" state="frozen"/>
      <selection pane="bottomLeft" sqref="A1:K5192"/>
    </sheetView>
  </sheetViews>
  <sheetFormatPr defaultRowHeight="15" x14ac:dyDescent="0.25"/>
  <cols>
    <col min="1" max="1" width="29.5703125" style="129" customWidth="1"/>
    <col min="2" max="3" width="9.140625" style="65"/>
    <col min="4" max="4" width="22.5703125" style="65" bestFit="1" customWidth="1"/>
    <col min="5" max="9" width="9.140625" style="65"/>
    <col min="10" max="10" width="22.5703125" style="65" bestFit="1" customWidth="1"/>
    <col min="11" max="19" width="9.140625" style="65"/>
    <col min="20" max="20" width="12" style="65" bestFit="1" customWidth="1"/>
    <col min="21" max="16384" width="9.140625" style="65"/>
  </cols>
  <sheetData>
    <row r="1" spans="1:11" ht="45" x14ac:dyDescent="0.25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8</v>
      </c>
      <c r="F1" s="125" t="s">
        <v>9</v>
      </c>
      <c r="G1" s="125" t="s">
        <v>10</v>
      </c>
      <c r="H1" s="125" t="s">
        <v>11</v>
      </c>
      <c r="I1" s="126" t="s">
        <v>12</v>
      </c>
      <c r="J1" s="126" t="s">
        <v>13</v>
      </c>
      <c r="K1" s="125" t="s">
        <v>1130</v>
      </c>
    </row>
    <row r="2" spans="1:11" x14ac:dyDescent="0.25">
      <c r="A2" s="129" t="s">
        <v>22</v>
      </c>
      <c r="B2" s="74">
        <v>0.33333333333333331</v>
      </c>
      <c r="C2" s="65" t="s">
        <v>23</v>
      </c>
      <c r="D2" s="65" t="s">
        <v>24</v>
      </c>
      <c r="E2" s="65">
        <v>5000</v>
      </c>
      <c r="F2" s="65">
        <v>21</v>
      </c>
      <c r="G2" s="65">
        <f>F2/1000</f>
        <v>2.1000000000000001E-2</v>
      </c>
      <c r="H2" s="65" t="s">
        <v>26</v>
      </c>
      <c r="I2" s="65">
        <v>2</v>
      </c>
      <c r="J2" s="107">
        <f>(I2/G2)*(1/5000)*1000</f>
        <v>19.047619047619047</v>
      </c>
      <c r="K2" s="65">
        <f>(I2*1000)/(F2*(E2/25))*1000</f>
        <v>476.19047619047615</v>
      </c>
    </row>
    <row r="3" spans="1:11" x14ac:dyDescent="0.25">
      <c r="A3" s="129" t="s">
        <v>22</v>
      </c>
      <c r="B3" s="74">
        <v>0.33333333333333331</v>
      </c>
      <c r="C3" s="65" t="s">
        <v>23</v>
      </c>
      <c r="D3" s="65" t="s">
        <v>24</v>
      </c>
      <c r="E3" s="65">
        <v>5000</v>
      </c>
      <c r="F3" s="65">
        <v>21</v>
      </c>
      <c r="G3" s="65">
        <f t="shared" ref="G3:G66" si="0">F3/1000</f>
        <v>2.1000000000000001E-2</v>
      </c>
      <c r="H3" s="65" t="s">
        <v>27</v>
      </c>
      <c r="I3" s="65">
        <v>3</v>
      </c>
      <c r="J3" s="107">
        <f t="shared" ref="J3:J66" si="1">(I3/G3)*(1/5000)*1000</f>
        <v>28.571428571428573</v>
      </c>
      <c r="K3" s="65">
        <f t="shared" ref="K3:K66" si="2">(I3*1000)/(F3*(E3/25))*1000</f>
        <v>714.28571428571433</v>
      </c>
    </row>
    <row r="4" spans="1:11" x14ac:dyDescent="0.25">
      <c r="A4" s="129" t="s">
        <v>22</v>
      </c>
      <c r="B4" s="74">
        <v>0.33333333333333331</v>
      </c>
      <c r="C4" s="65" t="s">
        <v>23</v>
      </c>
      <c r="D4" s="65" t="s">
        <v>24</v>
      </c>
      <c r="E4" s="65">
        <v>5000</v>
      </c>
      <c r="F4" s="65">
        <v>21</v>
      </c>
      <c r="G4" s="65">
        <f t="shared" si="0"/>
        <v>2.1000000000000001E-2</v>
      </c>
      <c r="H4" s="65" t="s">
        <v>28</v>
      </c>
      <c r="I4" s="65">
        <v>7</v>
      </c>
      <c r="J4" s="107">
        <f t="shared" si="1"/>
        <v>66.666666666666671</v>
      </c>
      <c r="K4" s="65">
        <f t="shared" si="2"/>
        <v>1666.6666666666667</v>
      </c>
    </row>
    <row r="5" spans="1:11" x14ac:dyDescent="0.25">
      <c r="A5" s="129" t="s">
        <v>22</v>
      </c>
      <c r="B5" s="74">
        <v>0.33333333333333331</v>
      </c>
      <c r="C5" s="65" t="s">
        <v>23</v>
      </c>
      <c r="D5" s="65" t="s">
        <v>24</v>
      </c>
      <c r="E5" s="65">
        <v>5000</v>
      </c>
      <c r="F5" s="65">
        <v>21</v>
      </c>
      <c r="G5" s="65">
        <f t="shared" si="0"/>
        <v>2.1000000000000001E-2</v>
      </c>
      <c r="H5" s="65" t="s">
        <v>29</v>
      </c>
      <c r="I5" s="65">
        <v>2</v>
      </c>
      <c r="J5" s="107">
        <f t="shared" si="1"/>
        <v>19.047619047619047</v>
      </c>
      <c r="K5" s="65">
        <f t="shared" si="2"/>
        <v>476.19047619047615</v>
      </c>
    </row>
    <row r="6" spans="1:11" x14ac:dyDescent="0.25">
      <c r="A6" s="129" t="s">
        <v>22</v>
      </c>
      <c r="B6" s="74">
        <v>0.33333333333333331</v>
      </c>
      <c r="C6" s="65" t="s">
        <v>23</v>
      </c>
      <c r="D6" s="65" t="s">
        <v>24</v>
      </c>
      <c r="E6" s="65">
        <v>5000</v>
      </c>
      <c r="F6" s="65">
        <v>21</v>
      </c>
      <c r="G6" s="65">
        <f t="shared" si="0"/>
        <v>2.1000000000000001E-2</v>
      </c>
      <c r="H6" s="65" t="s">
        <v>30</v>
      </c>
      <c r="I6" s="65">
        <v>5</v>
      </c>
      <c r="J6" s="107">
        <f t="shared" si="1"/>
        <v>47.619047619047613</v>
      </c>
      <c r="K6" s="65">
        <f t="shared" si="2"/>
        <v>1190.4761904761904</v>
      </c>
    </row>
    <row r="7" spans="1:11" x14ac:dyDescent="0.25">
      <c r="A7" s="129" t="s">
        <v>22</v>
      </c>
      <c r="B7" s="74">
        <v>0.33333333333333331</v>
      </c>
      <c r="C7" s="65" t="s">
        <v>23</v>
      </c>
      <c r="D7" s="65" t="s">
        <v>24</v>
      </c>
      <c r="E7" s="65">
        <v>5000</v>
      </c>
      <c r="F7" s="65">
        <v>21</v>
      </c>
      <c r="G7" s="65">
        <f t="shared" si="0"/>
        <v>2.1000000000000001E-2</v>
      </c>
      <c r="H7" s="65" t="s">
        <v>31</v>
      </c>
      <c r="I7" s="65">
        <v>5</v>
      </c>
      <c r="J7" s="107">
        <f t="shared" si="1"/>
        <v>47.619047619047613</v>
      </c>
      <c r="K7" s="65">
        <f t="shared" si="2"/>
        <v>1190.4761904761904</v>
      </c>
    </row>
    <row r="8" spans="1:11" x14ac:dyDescent="0.25">
      <c r="A8" s="129" t="s">
        <v>22</v>
      </c>
      <c r="B8" s="74">
        <v>0.33333333333333331</v>
      </c>
      <c r="C8" s="65" t="s">
        <v>23</v>
      </c>
      <c r="D8" s="65" t="s">
        <v>24</v>
      </c>
      <c r="E8" s="65">
        <v>5000</v>
      </c>
      <c r="F8" s="65">
        <v>21</v>
      </c>
      <c r="G8" s="65">
        <f t="shared" si="0"/>
        <v>2.1000000000000001E-2</v>
      </c>
      <c r="H8" s="65" t="s">
        <v>32</v>
      </c>
      <c r="I8" s="65">
        <v>2</v>
      </c>
      <c r="J8" s="107">
        <f t="shared" si="1"/>
        <v>19.047619047619047</v>
      </c>
      <c r="K8" s="65">
        <f t="shared" si="2"/>
        <v>476.19047619047615</v>
      </c>
    </row>
    <row r="9" spans="1:11" x14ac:dyDescent="0.25">
      <c r="A9" s="129" t="s">
        <v>22</v>
      </c>
      <c r="B9" s="74">
        <v>0.33333333333333331</v>
      </c>
      <c r="C9" s="65" t="s">
        <v>23</v>
      </c>
      <c r="D9" s="65" t="s">
        <v>24</v>
      </c>
      <c r="E9" s="65">
        <v>5000</v>
      </c>
      <c r="F9" s="65">
        <v>21</v>
      </c>
      <c r="G9" s="65">
        <f t="shared" si="0"/>
        <v>2.1000000000000001E-2</v>
      </c>
      <c r="H9" s="65" t="s">
        <v>33</v>
      </c>
      <c r="I9" s="65">
        <v>4</v>
      </c>
      <c r="J9" s="107">
        <f t="shared" si="1"/>
        <v>38.095238095238095</v>
      </c>
      <c r="K9" s="65">
        <f t="shared" si="2"/>
        <v>952.38095238095229</v>
      </c>
    </row>
    <row r="10" spans="1:11" x14ac:dyDescent="0.25">
      <c r="A10" s="129" t="s">
        <v>34</v>
      </c>
      <c r="B10" s="74">
        <v>0.33333333333333331</v>
      </c>
      <c r="C10" s="65" t="s">
        <v>23</v>
      </c>
      <c r="D10" s="65" t="s">
        <v>24</v>
      </c>
      <c r="E10" s="65">
        <v>5000</v>
      </c>
      <c r="F10" s="65">
        <v>20</v>
      </c>
      <c r="G10" s="65">
        <f t="shared" si="0"/>
        <v>0.02</v>
      </c>
      <c r="H10" s="65" t="s">
        <v>35</v>
      </c>
      <c r="I10" s="65">
        <v>1</v>
      </c>
      <c r="J10" s="107">
        <f t="shared" si="1"/>
        <v>10</v>
      </c>
      <c r="K10" s="65">
        <f t="shared" si="2"/>
        <v>250</v>
      </c>
    </row>
    <row r="11" spans="1:11" x14ac:dyDescent="0.25">
      <c r="A11" s="129" t="s">
        <v>34</v>
      </c>
      <c r="B11" s="74">
        <v>0.33333333333333331</v>
      </c>
      <c r="C11" s="65" t="s">
        <v>23</v>
      </c>
      <c r="D11" s="65" t="s">
        <v>24</v>
      </c>
      <c r="E11" s="65">
        <v>5000</v>
      </c>
      <c r="F11" s="65">
        <v>20</v>
      </c>
      <c r="G11" s="65">
        <f t="shared" si="0"/>
        <v>0.02</v>
      </c>
      <c r="H11" s="65" t="s">
        <v>26</v>
      </c>
      <c r="I11" s="65">
        <v>1</v>
      </c>
      <c r="J11" s="107">
        <f t="shared" si="1"/>
        <v>10</v>
      </c>
      <c r="K11" s="65">
        <f t="shared" si="2"/>
        <v>250</v>
      </c>
    </row>
    <row r="12" spans="1:11" x14ac:dyDescent="0.25">
      <c r="A12" s="129" t="s">
        <v>34</v>
      </c>
      <c r="B12" s="74">
        <v>0.33333333333333331</v>
      </c>
      <c r="C12" s="65" t="s">
        <v>23</v>
      </c>
      <c r="D12" s="65" t="s">
        <v>24</v>
      </c>
      <c r="E12" s="65">
        <v>5000</v>
      </c>
      <c r="F12" s="65">
        <v>20</v>
      </c>
      <c r="G12" s="65">
        <f t="shared" si="0"/>
        <v>0.02</v>
      </c>
      <c r="H12" s="65" t="s">
        <v>28</v>
      </c>
      <c r="I12" s="65">
        <v>8</v>
      </c>
      <c r="J12" s="107">
        <f t="shared" si="1"/>
        <v>80</v>
      </c>
      <c r="K12" s="65">
        <f t="shared" si="2"/>
        <v>2000</v>
      </c>
    </row>
    <row r="13" spans="1:11" x14ac:dyDescent="0.25">
      <c r="A13" s="129" t="s">
        <v>34</v>
      </c>
      <c r="B13" s="74">
        <v>0.33333333333333331</v>
      </c>
      <c r="C13" s="65" t="s">
        <v>23</v>
      </c>
      <c r="D13" s="65" t="s">
        <v>24</v>
      </c>
      <c r="E13" s="65">
        <v>5000</v>
      </c>
      <c r="F13" s="65">
        <v>20</v>
      </c>
      <c r="G13" s="65">
        <f t="shared" si="0"/>
        <v>0.02</v>
      </c>
      <c r="H13" s="65" t="s">
        <v>30</v>
      </c>
      <c r="I13" s="65">
        <v>4</v>
      </c>
      <c r="J13" s="107">
        <f t="shared" si="1"/>
        <v>40</v>
      </c>
      <c r="K13" s="65">
        <f t="shared" si="2"/>
        <v>1000</v>
      </c>
    </row>
    <row r="14" spans="1:11" x14ac:dyDescent="0.25">
      <c r="A14" s="129" t="s">
        <v>34</v>
      </c>
      <c r="B14" s="74">
        <v>0.33333333333333331</v>
      </c>
      <c r="C14" s="65" t="s">
        <v>23</v>
      </c>
      <c r="D14" s="65" t="s">
        <v>24</v>
      </c>
      <c r="E14" s="65">
        <v>5000</v>
      </c>
      <c r="F14" s="65">
        <v>20</v>
      </c>
      <c r="G14" s="65">
        <f t="shared" si="0"/>
        <v>0.02</v>
      </c>
      <c r="H14" s="65" t="s">
        <v>31</v>
      </c>
      <c r="I14" s="65">
        <v>4</v>
      </c>
      <c r="J14" s="107">
        <f t="shared" si="1"/>
        <v>40</v>
      </c>
      <c r="K14" s="65">
        <f t="shared" si="2"/>
        <v>1000</v>
      </c>
    </row>
    <row r="15" spans="1:11" x14ac:dyDescent="0.25">
      <c r="A15" s="129" t="s">
        <v>34</v>
      </c>
      <c r="B15" s="74">
        <v>0.33333333333333331</v>
      </c>
      <c r="C15" s="65" t="s">
        <v>23</v>
      </c>
      <c r="D15" s="65" t="s">
        <v>24</v>
      </c>
      <c r="E15" s="65">
        <v>5000</v>
      </c>
      <c r="F15" s="65">
        <v>20</v>
      </c>
      <c r="G15" s="65">
        <f t="shared" si="0"/>
        <v>0.02</v>
      </c>
      <c r="H15" s="65" t="s">
        <v>33</v>
      </c>
      <c r="I15" s="65">
        <v>4</v>
      </c>
      <c r="J15" s="107">
        <f t="shared" si="1"/>
        <v>40</v>
      </c>
      <c r="K15" s="65">
        <f t="shared" si="2"/>
        <v>1000</v>
      </c>
    </row>
    <row r="16" spans="1:11" x14ac:dyDescent="0.25">
      <c r="A16" s="129" t="s">
        <v>34</v>
      </c>
      <c r="B16" s="74">
        <v>0.33333333333333331</v>
      </c>
      <c r="C16" s="65" t="s">
        <v>23</v>
      </c>
      <c r="D16" s="65" t="s">
        <v>24</v>
      </c>
      <c r="E16" s="65">
        <v>5000</v>
      </c>
      <c r="F16" s="65">
        <v>20</v>
      </c>
      <c r="G16" s="65">
        <f t="shared" si="0"/>
        <v>0.02</v>
      </c>
      <c r="H16" s="65" t="s">
        <v>36</v>
      </c>
      <c r="I16" s="65">
        <v>2</v>
      </c>
      <c r="J16" s="107">
        <f t="shared" si="1"/>
        <v>20</v>
      </c>
      <c r="K16" s="65">
        <f t="shared" si="2"/>
        <v>500</v>
      </c>
    </row>
    <row r="17" spans="1:11" x14ac:dyDescent="0.25">
      <c r="A17" s="129" t="s">
        <v>34</v>
      </c>
      <c r="B17" s="74">
        <v>0.33333333333333331</v>
      </c>
      <c r="C17" s="65" t="s">
        <v>23</v>
      </c>
      <c r="D17" s="65" t="s">
        <v>24</v>
      </c>
      <c r="E17" s="65">
        <v>5000</v>
      </c>
      <c r="F17" s="65">
        <v>20</v>
      </c>
      <c r="G17" s="65">
        <f t="shared" si="0"/>
        <v>0.02</v>
      </c>
      <c r="H17" s="65" t="s">
        <v>37</v>
      </c>
      <c r="I17" s="65">
        <v>3</v>
      </c>
      <c r="J17" s="107">
        <f t="shared" si="1"/>
        <v>30.000000000000004</v>
      </c>
      <c r="K17" s="65">
        <f t="shared" si="2"/>
        <v>750</v>
      </c>
    </row>
    <row r="18" spans="1:11" x14ac:dyDescent="0.25">
      <c r="A18" s="129" t="s">
        <v>38</v>
      </c>
      <c r="B18" s="74">
        <v>0.33333333333333331</v>
      </c>
      <c r="C18" s="65" t="s">
        <v>23</v>
      </c>
      <c r="D18" s="65" t="s">
        <v>24</v>
      </c>
      <c r="E18" s="65">
        <v>5000</v>
      </c>
      <c r="F18" s="65">
        <v>19</v>
      </c>
      <c r="G18" s="65">
        <f t="shared" si="0"/>
        <v>1.9E-2</v>
      </c>
      <c r="H18" s="65" t="s">
        <v>26</v>
      </c>
      <c r="I18" s="65">
        <v>1</v>
      </c>
      <c r="J18" s="107">
        <f t="shared" si="1"/>
        <v>10.526315789473685</v>
      </c>
      <c r="K18" s="65">
        <f t="shared" si="2"/>
        <v>263.15789473684208</v>
      </c>
    </row>
    <row r="19" spans="1:11" x14ac:dyDescent="0.25">
      <c r="A19" s="129" t="s">
        <v>38</v>
      </c>
      <c r="B19" s="74">
        <v>0.33333333333333331</v>
      </c>
      <c r="C19" s="65" t="s">
        <v>23</v>
      </c>
      <c r="D19" s="65" t="s">
        <v>24</v>
      </c>
      <c r="E19" s="65">
        <v>5000</v>
      </c>
      <c r="F19" s="65">
        <v>19</v>
      </c>
      <c r="G19" s="65">
        <f t="shared" si="0"/>
        <v>1.9E-2</v>
      </c>
      <c r="H19" s="65" t="s">
        <v>28</v>
      </c>
      <c r="I19" s="65">
        <v>6</v>
      </c>
      <c r="J19" s="107">
        <f t="shared" si="1"/>
        <v>63.15789473684211</v>
      </c>
      <c r="K19" s="65">
        <f t="shared" si="2"/>
        <v>1578.9473684210527</v>
      </c>
    </row>
    <row r="20" spans="1:11" x14ac:dyDescent="0.25">
      <c r="A20" s="129" t="s">
        <v>38</v>
      </c>
      <c r="B20" s="74">
        <v>0.33333333333333331</v>
      </c>
      <c r="C20" s="65" t="s">
        <v>23</v>
      </c>
      <c r="D20" s="65" t="s">
        <v>24</v>
      </c>
      <c r="E20" s="65">
        <v>5000</v>
      </c>
      <c r="F20" s="65">
        <v>19</v>
      </c>
      <c r="G20" s="65">
        <f t="shared" si="0"/>
        <v>1.9E-2</v>
      </c>
      <c r="H20" s="65" t="s">
        <v>29</v>
      </c>
      <c r="I20" s="65">
        <v>2</v>
      </c>
      <c r="J20" s="107">
        <f t="shared" si="1"/>
        <v>21.05263157894737</v>
      </c>
      <c r="K20" s="65">
        <f t="shared" si="2"/>
        <v>526.31578947368416</v>
      </c>
    </row>
    <row r="21" spans="1:11" x14ac:dyDescent="0.25">
      <c r="A21" s="129" t="s">
        <v>38</v>
      </c>
      <c r="B21" s="74">
        <v>0.33333333333333331</v>
      </c>
      <c r="C21" s="65" t="s">
        <v>23</v>
      </c>
      <c r="D21" s="65" t="s">
        <v>24</v>
      </c>
      <c r="E21" s="65">
        <v>5000</v>
      </c>
      <c r="F21" s="65">
        <v>19</v>
      </c>
      <c r="G21" s="65">
        <f t="shared" si="0"/>
        <v>1.9E-2</v>
      </c>
      <c r="H21" s="65" t="s">
        <v>40</v>
      </c>
      <c r="I21" s="65">
        <v>28</v>
      </c>
      <c r="J21" s="107">
        <f t="shared" si="1"/>
        <v>294.73684210526318</v>
      </c>
      <c r="K21" s="65">
        <f t="shared" si="2"/>
        <v>7368.4210526315792</v>
      </c>
    </row>
    <row r="22" spans="1:11" x14ac:dyDescent="0.25">
      <c r="A22" s="129" t="s">
        <v>38</v>
      </c>
      <c r="B22" s="74">
        <v>0.33333333333333331</v>
      </c>
      <c r="C22" s="65" t="s">
        <v>23</v>
      </c>
      <c r="D22" s="65" t="s">
        <v>24</v>
      </c>
      <c r="E22" s="65">
        <v>5000</v>
      </c>
      <c r="F22" s="65">
        <v>19</v>
      </c>
      <c r="G22" s="65">
        <f t="shared" si="0"/>
        <v>1.9E-2</v>
      </c>
      <c r="H22" s="65" t="s">
        <v>30</v>
      </c>
      <c r="I22" s="65">
        <v>7</v>
      </c>
      <c r="J22" s="107">
        <f t="shared" si="1"/>
        <v>73.684210526315795</v>
      </c>
      <c r="K22" s="65">
        <f t="shared" si="2"/>
        <v>1842.1052631578948</v>
      </c>
    </row>
    <row r="23" spans="1:11" x14ac:dyDescent="0.25">
      <c r="A23" s="129" t="s">
        <v>38</v>
      </c>
      <c r="B23" s="74">
        <v>0.33333333333333331</v>
      </c>
      <c r="C23" s="65" t="s">
        <v>23</v>
      </c>
      <c r="D23" s="65" t="s">
        <v>24</v>
      </c>
      <c r="E23" s="65">
        <v>5000</v>
      </c>
      <c r="F23" s="65">
        <v>19</v>
      </c>
      <c r="G23" s="65">
        <f t="shared" si="0"/>
        <v>1.9E-2</v>
      </c>
      <c r="H23" s="65" t="s">
        <v>31</v>
      </c>
      <c r="I23" s="65">
        <v>4</v>
      </c>
      <c r="J23" s="107">
        <f t="shared" si="1"/>
        <v>42.10526315789474</v>
      </c>
      <c r="K23" s="65">
        <f t="shared" si="2"/>
        <v>1052.6315789473683</v>
      </c>
    </row>
    <row r="24" spans="1:11" x14ac:dyDescent="0.25">
      <c r="A24" s="129" t="s">
        <v>38</v>
      </c>
      <c r="B24" s="74">
        <v>0.33333333333333331</v>
      </c>
      <c r="C24" s="65" t="s">
        <v>23</v>
      </c>
      <c r="D24" s="65" t="s">
        <v>24</v>
      </c>
      <c r="E24" s="65">
        <v>5000</v>
      </c>
      <c r="F24" s="65">
        <v>19</v>
      </c>
      <c r="G24" s="65">
        <f t="shared" si="0"/>
        <v>1.9E-2</v>
      </c>
      <c r="H24" s="65" t="s">
        <v>32</v>
      </c>
      <c r="I24" s="65">
        <v>1</v>
      </c>
      <c r="J24" s="107">
        <f t="shared" si="1"/>
        <v>10.526315789473685</v>
      </c>
      <c r="K24" s="65">
        <f t="shared" si="2"/>
        <v>263.15789473684208</v>
      </c>
    </row>
    <row r="25" spans="1:11" x14ac:dyDescent="0.25">
      <c r="A25" s="129" t="s">
        <v>41</v>
      </c>
      <c r="B25" s="74">
        <v>0.33333333333333331</v>
      </c>
      <c r="C25" s="65" t="s">
        <v>23</v>
      </c>
      <c r="D25" s="65" t="s">
        <v>24</v>
      </c>
      <c r="E25" s="65">
        <v>5000</v>
      </c>
      <c r="F25" s="65">
        <v>20</v>
      </c>
      <c r="G25" s="65">
        <f t="shared" si="0"/>
        <v>0.02</v>
      </c>
      <c r="H25" s="65" t="s">
        <v>28</v>
      </c>
      <c r="I25" s="65">
        <v>4</v>
      </c>
      <c r="J25" s="107">
        <f t="shared" si="1"/>
        <v>40</v>
      </c>
      <c r="K25" s="65">
        <f t="shared" si="2"/>
        <v>1000</v>
      </c>
    </row>
    <row r="26" spans="1:11" x14ac:dyDescent="0.25">
      <c r="A26" s="129" t="s">
        <v>41</v>
      </c>
      <c r="B26" s="74">
        <v>0.33333333333333331</v>
      </c>
      <c r="C26" s="65" t="s">
        <v>23</v>
      </c>
      <c r="D26" s="65" t="s">
        <v>24</v>
      </c>
      <c r="E26" s="65">
        <v>5000</v>
      </c>
      <c r="F26" s="65">
        <v>20</v>
      </c>
      <c r="G26" s="65">
        <f t="shared" si="0"/>
        <v>0.02</v>
      </c>
      <c r="H26" s="65" t="s">
        <v>40</v>
      </c>
      <c r="I26" s="65">
        <v>24</v>
      </c>
      <c r="J26" s="107">
        <f t="shared" si="1"/>
        <v>240.00000000000003</v>
      </c>
      <c r="K26" s="65">
        <f t="shared" si="2"/>
        <v>6000</v>
      </c>
    </row>
    <row r="27" spans="1:11" x14ac:dyDescent="0.25">
      <c r="A27" s="129" t="s">
        <v>41</v>
      </c>
      <c r="B27" s="74">
        <v>0.33333333333333331</v>
      </c>
      <c r="C27" s="65" t="s">
        <v>23</v>
      </c>
      <c r="D27" s="65" t="s">
        <v>24</v>
      </c>
      <c r="E27" s="65">
        <v>5000</v>
      </c>
      <c r="F27" s="65">
        <v>20</v>
      </c>
      <c r="G27" s="65">
        <f t="shared" si="0"/>
        <v>0.02</v>
      </c>
      <c r="H27" s="65" t="s">
        <v>30</v>
      </c>
      <c r="I27" s="65">
        <v>1</v>
      </c>
      <c r="J27" s="107">
        <f t="shared" si="1"/>
        <v>10</v>
      </c>
      <c r="K27" s="65">
        <f t="shared" si="2"/>
        <v>250</v>
      </c>
    </row>
    <row r="28" spans="1:11" x14ac:dyDescent="0.25">
      <c r="A28" s="129" t="s">
        <v>41</v>
      </c>
      <c r="B28" s="74">
        <v>0.33333333333333331</v>
      </c>
      <c r="C28" s="65" t="s">
        <v>23</v>
      </c>
      <c r="D28" s="65" t="s">
        <v>24</v>
      </c>
      <c r="E28" s="65">
        <v>5000</v>
      </c>
      <c r="F28" s="65">
        <v>20</v>
      </c>
      <c r="G28" s="65">
        <f t="shared" si="0"/>
        <v>0.02</v>
      </c>
      <c r="H28" s="65" t="s">
        <v>31</v>
      </c>
      <c r="I28" s="65">
        <v>2</v>
      </c>
      <c r="J28" s="107">
        <f t="shared" si="1"/>
        <v>20</v>
      </c>
      <c r="K28" s="65">
        <f t="shared" si="2"/>
        <v>500</v>
      </c>
    </row>
    <row r="29" spans="1:11" x14ac:dyDescent="0.25">
      <c r="A29" s="129" t="s">
        <v>42</v>
      </c>
      <c r="B29" s="74">
        <v>0.33333333333333331</v>
      </c>
      <c r="C29" s="65" t="s">
        <v>23</v>
      </c>
      <c r="D29" s="65" t="s">
        <v>24</v>
      </c>
      <c r="E29" s="65">
        <v>5000</v>
      </c>
      <c r="F29" s="65">
        <v>21</v>
      </c>
      <c r="G29" s="65">
        <f t="shared" si="0"/>
        <v>2.1000000000000001E-2</v>
      </c>
      <c r="H29" s="65" t="s">
        <v>26</v>
      </c>
      <c r="I29" s="65">
        <v>2</v>
      </c>
      <c r="J29" s="107">
        <f t="shared" si="1"/>
        <v>19.047619047619047</v>
      </c>
      <c r="K29" s="65">
        <f t="shared" si="2"/>
        <v>476.19047619047615</v>
      </c>
    </row>
    <row r="30" spans="1:11" x14ac:dyDescent="0.25">
      <c r="A30" s="129" t="s">
        <v>42</v>
      </c>
      <c r="B30" s="74">
        <v>0.33333333333333331</v>
      </c>
      <c r="C30" s="65" t="s">
        <v>23</v>
      </c>
      <c r="D30" s="65" t="s">
        <v>24</v>
      </c>
      <c r="E30" s="65">
        <v>5000</v>
      </c>
      <c r="F30" s="65">
        <v>21</v>
      </c>
      <c r="G30" s="65">
        <f t="shared" si="0"/>
        <v>2.1000000000000001E-2</v>
      </c>
      <c r="H30" s="65" t="s">
        <v>28</v>
      </c>
      <c r="I30" s="65">
        <v>4</v>
      </c>
      <c r="J30" s="107">
        <f t="shared" si="1"/>
        <v>38.095238095238095</v>
      </c>
      <c r="K30" s="65">
        <f t="shared" si="2"/>
        <v>952.38095238095229</v>
      </c>
    </row>
    <row r="31" spans="1:11" x14ac:dyDescent="0.25">
      <c r="A31" s="129" t="s">
        <v>42</v>
      </c>
      <c r="B31" s="74">
        <v>0.33333333333333331</v>
      </c>
      <c r="C31" s="65" t="s">
        <v>23</v>
      </c>
      <c r="D31" s="65" t="s">
        <v>24</v>
      </c>
      <c r="E31" s="65">
        <v>5000</v>
      </c>
      <c r="F31" s="65">
        <v>21</v>
      </c>
      <c r="G31" s="65">
        <f t="shared" si="0"/>
        <v>2.1000000000000001E-2</v>
      </c>
      <c r="H31" s="65" t="s">
        <v>29</v>
      </c>
      <c r="I31" s="65">
        <v>4</v>
      </c>
      <c r="J31" s="107">
        <f t="shared" si="1"/>
        <v>38.095238095238095</v>
      </c>
      <c r="K31" s="65">
        <f t="shared" si="2"/>
        <v>952.38095238095229</v>
      </c>
    </row>
    <row r="32" spans="1:11" x14ac:dyDescent="0.25">
      <c r="A32" s="129" t="s">
        <v>42</v>
      </c>
      <c r="B32" s="74">
        <v>0.33333333333333331</v>
      </c>
      <c r="C32" s="65" t="s">
        <v>23</v>
      </c>
      <c r="D32" s="65" t="s">
        <v>24</v>
      </c>
      <c r="E32" s="65">
        <v>5000</v>
      </c>
      <c r="F32" s="65">
        <v>21</v>
      </c>
      <c r="G32" s="65">
        <f t="shared" si="0"/>
        <v>2.1000000000000001E-2</v>
      </c>
      <c r="H32" s="65" t="s">
        <v>30</v>
      </c>
      <c r="I32" s="65">
        <v>7</v>
      </c>
      <c r="J32" s="107">
        <f t="shared" si="1"/>
        <v>66.666666666666671</v>
      </c>
      <c r="K32" s="65">
        <f t="shared" si="2"/>
        <v>1666.6666666666667</v>
      </c>
    </row>
    <row r="33" spans="1:11" x14ac:dyDescent="0.25">
      <c r="A33" s="129" t="s">
        <v>42</v>
      </c>
      <c r="B33" s="74">
        <v>0.33333333333333331</v>
      </c>
      <c r="C33" s="65" t="s">
        <v>23</v>
      </c>
      <c r="D33" s="65" t="s">
        <v>24</v>
      </c>
      <c r="E33" s="65">
        <v>5000</v>
      </c>
      <c r="F33" s="65">
        <v>21</v>
      </c>
      <c r="G33" s="65">
        <f t="shared" si="0"/>
        <v>2.1000000000000001E-2</v>
      </c>
      <c r="H33" s="65" t="s">
        <v>31</v>
      </c>
      <c r="I33" s="65">
        <v>4</v>
      </c>
      <c r="J33" s="107">
        <f t="shared" si="1"/>
        <v>38.095238095238095</v>
      </c>
      <c r="K33" s="65">
        <f t="shared" si="2"/>
        <v>952.38095238095229</v>
      </c>
    </row>
    <row r="34" spans="1:11" x14ac:dyDescent="0.25">
      <c r="A34" s="129" t="s">
        <v>42</v>
      </c>
      <c r="B34" s="74">
        <v>0.33333333333333331</v>
      </c>
      <c r="C34" s="65" t="s">
        <v>23</v>
      </c>
      <c r="D34" s="65" t="s">
        <v>24</v>
      </c>
      <c r="E34" s="65">
        <v>5000</v>
      </c>
      <c r="F34" s="65">
        <v>21</v>
      </c>
      <c r="G34" s="65">
        <f t="shared" si="0"/>
        <v>2.1000000000000001E-2</v>
      </c>
      <c r="H34" s="65" t="s">
        <v>44</v>
      </c>
      <c r="I34" s="65">
        <v>3</v>
      </c>
      <c r="J34" s="107">
        <f t="shared" si="1"/>
        <v>28.571428571428573</v>
      </c>
      <c r="K34" s="65">
        <f t="shared" si="2"/>
        <v>714.28571428571433</v>
      </c>
    </row>
    <row r="35" spans="1:11" x14ac:dyDescent="0.25">
      <c r="A35" s="129" t="s">
        <v>42</v>
      </c>
      <c r="B35" s="74">
        <v>0.33333333333333331</v>
      </c>
      <c r="C35" s="65" t="s">
        <v>23</v>
      </c>
      <c r="D35" s="65" t="s">
        <v>24</v>
      </c>
      <c r="E35" s="65">
        <v>5000</v>
      </c>
      <c r="F35" s="65">
        <v>21</v>
      </c>
      <c r="G35" s="65">
        <f t="shared" si="0"/>
        <v>2.1000000000000001E-2</v>
      </c>
      <c r="H35" s="65" t="s">
        <v>45</v>
      </c>
      <c r="I35" s="65">
        <v>1</v>
      </c>
      <c r="J35" s="107">
        <f t="shared" si="1"/>
        <v>9.5238095238095237</v>
      </c>
      <c r="K35" s="65">
        <f t="shared" si="2"/>
        <v>238.09523809523807</v>
      </c>
    </row>
    <row r="36" spans="1:11" x14ac:dyDescent="0.25">
      <c r="A36" s="129" t="s">
        <v>46</v>
      </c>
      <c r="B36" s="74">
        <v>0.33333333333333331</v>
      </c>
      <c r="C36" s="65" t="s">
        <v>23</v>
      </c>
      <c r="D36" s="65" t="s">
        <v>24</v>
      </c>
      <c r="E36" s="65">
        <v>5000</v>
      </c>
      <c r="F36" s="65">
        <v>24</v>
      </c>
      <c r="G36" s="65">
        <f t="shared" si="0"/>
        <v>2.4E-2</v>
      </c>
      <c r="H36" s="65" t="s">
        <v>26</v>
      </c>
      <c r="I36" s="65">
        <v>3</v>
      </c>
      <c r="J36" s="107">
        <f t="shared" si="1"/>
        <v>25</v>
      </c>
      <c r="K36" s="65">
        <f t="shared" si="2"/>
        <v>625</v>
      </c>
    </row>
    <row r="37" spans="1:11" x14ac:dyDescent="0.25">
      <c r="A37" s="129" t="s">
        <v>46</v>
      </c>
      <c r="B37" s="74">
        <v>0.33333333333333331</v>
      </c>
      <c r="C37" s="65" t="s">
        <v>23</v>
      </c>
      <c r="D37" s="65" t="s">
        <v>24</v>
      </c>
      <c r="E37" s="65">
        <v>5000</v>
      </c>
      <c r="F37" s="65">
        <v>24</v>
      </c>
      <c r="G37" s="65">
        <f t="shared" si="0"/>
        <v>2.4E-2</v>
      </c>
      <c r="H37" s="65" t="s">
        <v>28</v>
      </c>
      <c r="I37" s="65">
        <v>3</v>
      </c>
      <c r="J37" s="107">
        <f t="shared" si="1"/>
        <v>25</v>
      </c>
      <c r="K37" s="65">
        <f t="shared" si="2"/>
        <v>625</v>
      </c>
    </row>
    <row r="38" spans="1:11" x14ac:dyDescent="0.25">
      <c r="A38" s="129" t="s">
        <v>46</v>
      </c>
      <c r="B38" s="74">
        <v>0.33333333333333331</v>
      </c>
      <c r="C38" s="65" t="s">
        <v>23</v>
      </c>
      <c r="D38" s="65" t="s">
        <v>24</v>
      </c>
      <c r="E38" s="65">
        <v>5000</v>
      </c>
      <c r="F38" s="65">
        <v>24</v>
      </c>
      <c r="G38" s="65">
        <f t="shared" si="0"/>
        <v>2.4E-2</v>
      </c>
      <c r="H38" s="65" t="s">
        <v>29</v>
      </c>
      <c r="I38" s="65">
        <v>2</v>
      </c>
      <c r="J38" s="107">
        <f t="shared" si="1"/>
        <v>16.666666666666668</v>
      </c>
      <c r="K38" s="65">
        <f t="shared" si="2"/>
        <v>416.66666666666669</v>
      </c>
    </row>
    <row r="39" spans="1:11" x14ac:dyDescent="0.25">
      <c r="A39" s="129" t="s">
        <v>46</v>
      </c>
      <c r="B39" s="74">
        <v>0.33333333333333331</v>
      </c>
      <c r="C39" s="65" t="s">
        <v>23</v>
      </c>
      <c r="D39" s="65" t="s">
        <v>24</v>
      </c>
      <c r="E39" s="65">
        <v>5000</v>
      </c>
      <c r="F39" s="65">
        <v>24</v>
      </c>
      <c r="G39" s="65">
        <f t="shared" si="0"/>
        <v>2.4E-2</v>
      </c>
      <c r="H39" s="65" t="s">
        <v>40</v>
      </c>
      <c r="I39" s="65">
        <v>123</v>
      </c>
      <c r="J39" s="107">
        <f t="shared" si="1"/>
        <v>1025.0000000000002</v>
      </c>
      <c r="K39" s="65">
        <f t="shared" si="2"/>
        <v>25625</v>
      </c>
    </row>
    <row r="40" spans="1:11" x14ac:dyDescent="0.25">
      <c r="A40" s="129" t="s">
        <v>46</v>
      </c>
      <c r="B40" s="74">
        <v>0.33333333333333331</v>
      </c>
      <c r="C40" s="65" t="s">
        <v>23</v>
      </c>
      <c r="D40" s="65" t="s">
        <v>24</v>
      </c>
      <c r="E40" s="65">
        <v>5000</v>
      </c>
      <c r="F40" s="65">
        <v>24</v>
      </c>
      <c r="G40" s="65">
        <f t="shared" si="0"/>
        <v>2.4E-2</v>
      </c>
      <c r="H40" s="65" t="s">
        <v>30</v>
      </c>
      <c r="I40" s="65">
        <v>5</v>
      </c>
      <c r="J40" s="107">
        <f t="shared" si="1"/>
        <v>41.666666666666671</v>
      </c>
      <c r="K40" s="65">
        <f t="shared" si="2"/>
        <v>1041.6666666666667</v>
      </c>
    </row>
    <row r="41" spans="1:11" x14ac:dyDescent="0.25">
      <c r="A41" s="129" t="s">
        <v>46</v>
      </c>
      <c r="B41" s="74">
        <v>0.33333333333333331</v>
      </c>
      <c r="C41" s="65" t="s">
        <v>23</v>
      </c>
      <c r="D41" s="65" t="s">
        <v>24</v>
      </c>
      <c r="E41" s="65">
        <v>5000</v>
      </c>
      <c r="F41" s="65">
        <v>24</v>
      </c>
      <c r="G41" s="65">
        <f t="shared" si="0"/>
        <v>2.4E-2</v>
      </c>
      <c r="H41" s="65" t="s">
        <v>31</v>
      </c>
      <c r="I41" s="65">
        <v>2</v>
      </c>
      <c r="J41" s="107">
        <f t="shared" si="1"/>
        <v>16.666666666666668</v>
      </c>
      <c r="K41" s="65">
        <f t="shared" si="2"/>
        <v>416.66666666666669</v>
      </c>
    </row>
    <row r="42" spans="1:11" x14ac:dyDescent="0.25">
      <c r="A42" s="129" t="s">
        <v>46</v>
      </c>
      <c r="B42" s="74">
        <v>0.33333333333333331</v>
      </c>
      <c r="C42" s="65" t="s">
        <v>23</v>
      </c>
      <c r="D42" s="65" t="s">
        <v>24</v>
      </c>
      <c r="E42" s="65">
        <v>5000</v>
      </c>
      <c r="F42" s="65">
        <v>24</v>
      </c>
      <c r="G42" s="65">
        <f t="shared" si="0"/>
        <v>2.4E-2</v>
      </c>
      <c r="H42" s="65" t="s">
        <v>44</v>
      </c>
      <c r="I42" s="65">
        <v>4</v>
      </c>
      <c r="J42" s="107">
        <f t="shared" si="1"/>
        <v>33.333333333333336</v>
      </c>
      <c r="K42" s="65">
        <f t="shared" si="2"/>
        <v>833.33333333333337</v>
      </c>
    </row>
    <row r="43" spans="1:11" x14ac:dyDescent="0.25">
      <c r="A43" s="129" t="s">
        <v>47</v>
      </c>
      <c r="B43" s="74">
        <v>0.33333333333333331</v>
      </c>
      <c r="C43" s="65" t="s">
        <v>23</v>
      </c>
      <c r="D43" s="65" t="s">
        <v>24</v>
      </c>
      <c r="E43" s="65">
        <v>5000</v>
      </c>
      <c r="F43" s="65">
        <v>27</v>
      </c>
      <c r="G43" s="65">
        <f t="shared" si="0"/>
        <v>2.7E-2</v>
      </c>
      <c r="H43" s="65" t="s">
        <v>26</v>
      </c>
      <c r="I43" s="65">
        <v>3</v>
      </c>
      <c r="J43" s="107">
        <f t="shared" si="1"/>
        <v>22.222222222222221</v>
      </c>
      <c r="K43" s="65">
        <f t="shared" si="2"/>
        <v>555.55555555555554</v>
      </c>
    </row>
    <row r="44" spans="1:11" x14ac:dyDescent="0.25">
      <c r="A44" s="129" t="s">
        <v>47</v>
      </c>
      <c r="B44" s="74">
        <v>0.33333333333333331</v>
      </c>
      <c r="C44" s="65" t="s">
        <v>23</v>
      </c>
      <c r="D44" s="65" t="s">
        <v>24</v>
      </c>
      <c r="E44" s="65">
        <v>5000</v>
      </c>
      <c r="F44" s="65">
        <v>27</v>
      </c>
      <c r="G44" s="65">
        <f t="shared" si="0"/>
        <v>2.7E-2</v>
      </c>
      <c r="H44" s="65" t="s">
        <v>28</v>
      </c>
      <c r="I44" s="65">
        <v>5</v>
      </c>
      <c r="J44" s="107">
        <f t="shared" si="1"/>
        <v>37.037037037037045</v>
      </c>
      <c r="K44" s="65">
        <f t="shared" si="2"/>
        <v>925.92592592592598</v>
      </c>
    </row>
    <row r="45" spans="1:11" x14ac:dyDescent="0.25">
      <c r="A45" s="129" t="s">
        <v>47</v>
      </c>
      <c r="B45" s="74">
        <v>0.33333333333333331</v>
      </c>
      <c r="C45" s="65" t="s">
        <v>23</v>
      </c>
      <c r="D45" s="65" t="s">
        <v>24</v>
      </c>
      <c r="E45" s="65">
        <v>5000</v>
      </c>
      <c r="F45" s="65">
        <v>27</v>
      </c>
      <c r="G45" s="65">
        <f t="shared" si="0"/>
        <v>2.7E-2</v>
      </c>
      <c r="H45" s="65" t="s">
        <v>40</v>
      </c>
      <c r="I45" s="65">
        <v>44</v>
      </c>
      <c r="J45" s="107">
        <f t="shared" si="1"/>
        <v>325.92592592592598</v>
      </c>
      <c r="K45" s="65">
        <f t="shared" si="2"/>
        <v>8148.1481481481487</v>
      </c>
    </row>
    <row r="46" spans="1:11" x14ac:dyDescent="0.25">
      <c r="A46" s="129" t="s">
        <v>47</v>
      </c>
      <c r="B46" s="74">
        <v>0.33333333333333331</v>
      </c>
      <c r="C46" s="65" t="s">
        <v>23</v>
      </c>
      <c r="D46" s="65" t="s">
        <v>24</v>
      </c>
      <c r="E46" s="65">
        <v>5000</v>
      </c>
      <c r="F46" s="65">
        <v>27</v>
      </c>
      <c r="G46" s="65">
        <f t="shared" si="0"/>
        <v>2.7E-2</v>
      </c>
      <c r="H46" s="65" t="s">
        <v>30</v>
      </c>
      <c r="I46" s="65">
        <v>5</v>
      </c>
      <c r="J46" s="107">
        <f t="shared" si="1"/>
        <v>37.037037037037045</v>
      </c>
      <c r="K46" s="65">
        <f t="shared" si="2"/>
        <v>925.92592592592598</v>
      </c>
    </row>
    <row r="47" spans="1:11" x14ac:dyDescent="0.25">
      <c r="A47" s="129" t="s">
        <v>47</v>
      </c>
      <c r="B47" s="74">
        <v>0.33333333333333331</v>
      </c>
      <c r="C47" s="65" t="s">
        <v>23</v>
      </c>
      <c r="D47" s="65" t="s">
        <v>24</v>
      </c>
      <c r="E47" s="65">
        <v>5000</v>
      </c>
      <c r="F47" s="65">
        <v>27</v>
      </c>
      <c r="G47" s="65">
        <f t="shared" si="0"/>
        <v>2.7E-2</v>
      </c>
      <c r="H47" s="65" t="s">
        <v>31</v>
      </c>
      <c r="I47" s="65">
        <v>7</v>
      </c>
      <c r="J47" s="107">
        <f t="shared" si="1"/>
        <v>51.851851851851848</v>
      </c>
      <c r="K47" s="65">
        <f t="shared" si="2"/>
        <v>1296.2962962962963</v>
      </c>
    </row>
    <row r="48" spans="1:11" x14ac:dyDescent="0.25">
      <c r="A48" s="129" t="s">
        <v>47</v>
      </c>
      <c r="B48" s="74">
        <v>0.33333333333333331</v>
      </c>
      <c r="C48" s="65" t="s">
        <v>23</v>
      </c>
      <c r="D48" s="65" t="s">
        <v>24</v>
      </c>
      <c r="E48" s="65">
        <v>5000</v>
      </c>
      <c r="F48" s="65">
        <v>27</v>
      </c>
      <c r="G48" s="65">
        <f t="shared" si="0"/>
        <v>2.7E-2</v>
      </c>
      <c r="H48" s="65" t="s">
        <v>37</v>
      </c>
      <c r="I48" s="65">
        <v>2</v>
      </c>
      <c r="J48" s="107">
        <f t="shared" si="1"/>
        <v>14.814814814814815</v>
      </c>
      <c r="K48" s="65">
        <f t="shared" si="2"/>
        <v>370.37037037037032</v>
      </c>
    </row>
    <row r="49" spans="1:11" x14ac:dyDescent="0.25">
      <c r="A49" s="129" t="s">
        <v>48</v>
      </c>
      <c r="B49" s="74">
        <v>0.33333333333333331</v>
      </c>
      <c r="C49" s="65" t="s">
        <v>23</v>
      </c>
      <c r="D49" s="65" t="s">
        <v>24</v>
      </c>
      <c r="E49" s="65">
        <v>5000</v>
      </c>
      <c r="F49" s="65">
        <v>21</v>
      </c>
      <c r="G49" s="65">
        <f t="shared" si="0"/>
        <v>2.1000000000000001E-2</v>
      </c>
      <c r="H49" s="65" t="s">
        <v>35</v>
      </c>
      <c r="I49" s="65">
        <v>7</v>
      </c>
      <c r="J49" s="107">
        <f t="shared" si="1"/>
        <v>66.666666666666671</v>
      </c>
      <c r="K49" s="65">
        <f t="shared" si="2"/>
        <v>1666.6666666666667</v>
      </c>
    </row>
    <row r="50" spans="1:11" x14ac:dyDescent="0.25">
      <c r="A50" s="129" t="s">
        <v>48</v>
      </c>
      <c r="B50" s="74">
        <v>0.33333333333333331</v>
      </c>
      <c r="C50" s="65" t="s">
        <v>23</v>
      </c>
      <c r="D50" s="65" t="s">
        <v>24</v>
      </c>
      <c r="E50" s="65">
        <v>5000</v>
      </c>
      <c r="F50" s="65">
        <v>21</v>
      </c>
      <c r="G50" s="65">
        <f t="shared" si="0"/>
        <v>2.1000000000000001E-2</v>
      </c>
      <c r="H50" s="65" t="s">
        <v>50</v>
      </c>
      <c r="I50" s="65">
        <v>7</v>
      </c>
      <c r="J50" s="107">
        <f t="shared" si="1"/>
        <v>66.666666666666671</v>
      </c>
      <c r="K50" s="65">
        <f t="shared" si="2"/>
        <v>1666.6666666666667</v>
      </c>
    </row>
    <row r="51" spans="1:11" x14ac:dyDescent="0.25">
      <c r="A51" s="129" t="s">
        <v>48</v>
      </c>
      <c r="B51" s="74">
        <v>0.33333333333333331</v>
      </c>
      <c r="C51" s="65" t="s">
        <v>23</v>
      </c>
      <c r="D51" s="65" t="s">
        <v>24</v>
      </c>
      <c r="E51" s="65">
        <v>5000</v>
      </c>
      <c r="F51" s="65">
        <v>21</v>
      </c>
      <c r="G51" s="65">
        <f t="shared" si="0"/>
        <v>2.1000000000000001E-2</v>
      </c>
      <c r="H51" s="65" t="s">
        <v>28</v>
      </c>
      <c r="I51" s="65">
        <v>21</v>
      </c>
      <c r="J51" s="107">
        <f t="shared" si="1"/>
        <v>199.99999999999997</v>
      </c>
      <c r="K51" s="65">
        <f t="shared" si="2"/>
        <v>5000</v>
      </c>
    </row>
    <row r="52" spans="1:11" x14ac:dyDescent="0.25">
      <c r="A52" s="129" t="s">
        <v>48</v>
      </c>
      <c r="B52" s="74">
        <v>0.33333333333333331</v>
      </c>
      <c r="C52" s="65" t="s">
        <v>23</v>
      </c>
      <c r="D52" s="65" t="s">
        <v>24</v>
      </c>
      <c r="E52" s="65">
        <v>5000</v>
      </c>
      <c r="F52" s="65">
        <v>21</v>
      </c>
      <c r="G52" s="65">
        <f t="shared" si="0"/>
        <v>2.1000000000000001E-2</v>
      </c>
      <c r="H52" s="65" t="s">
        <v>29</v>
      </c>
      <c r="I52" s="65">
        <v>4</v>
      </c>
      <c r="J52" s="107">
        <f t="shared" si="1"/>
        <v>38.095238095238095</v>
      </c>
      <c r="K52" s="65">
        <f t="shared" si="2"/>
        <v>952.38095238095229</v>
      </c>
    </row>
    <row r="53" spans="1:11" x14ac:dyDescent="0.25">
      <c r="A53" s="129" t="s">
        <v>48</v>
      </c>
      <c r="B53" s="74">
        <v>0.33333333333333331</v>
      </c>
      <c r="C53" s="65" t="s">
        <v>23</v>
      </c>
      <c r="D53" s="65" t="s">
        <v>24</v>
      </c>
      <c r="E53" s="65">
        <v>5000</v>
      </c>
      <c r="F53" s="65">
        <v>21</v>
      </c>
      <c r="G53" s="65">
        <f t="shared" si="0"/>
        <v>2.1000000000000001E-2</v>
      </c>
      <c r="H53" s="65" t="s">
        <v>51</v>
      </c>
      <c r="I53" s="65">
        <v>4</v>
      </c>
      <c r="J53" s="107">
        <f t="shared" si="1"/>
        <v>38.095238095238095</v>
      </c>
      <c r="K53" s="65">
        <f t="shared" si="2"/>
        <v>952.38095238095229</v>
      </c>
    </row>
    <row r="54" spans="1:11" x14ac:dyDescent="0.25">
      <c r="A54" s="129" t="s">
        <v>48</v>
      </c>
      <c r="B54" s="74">
        <v>0.33333333333333331</v>
      </c>
      <c r="C54" s="65" t="s">
        <v>23</v>
      </c>
      <c r="D54" s="65" t="s">
        <v>24</v>
      </c>
      <c r="E54" s="65">
        <v>5000</v>
      </c>
      <c r="F54" s="65">
        <v>21</v>
      </c>
      <c r="G54" s="65">
        <f t="shared" si="0"/>
        <v>2.1000000000000001E-2</v>
      </c>
      <c r="H54" s="65" t="s">
        <v>30</v>
      </c>
      <c r="I54" s="65">
        <v>14</v>
      </c>
      <c r="J54" s="107">
        <f t="shared" si="1"/>
        <v>133.33333333333334</v>
      </c>
      <c r="K54" s="65">
        <f t="shared" si="2"/>
        <v>3333.3333333333335</v>
      </c>
    </row>
    <row r="55" spans="1:11" x14ac:dyDescent="0.25">
      <c r="A55" s="129" t="s">
        <v>48</v>
      </c>
      <c r="B55" s="74">
        <v>0.33333333333333331</v>
      </c>
      <c r="C55" s="65" t="s">
        <v>23</v>
      </c>
      <c r="D55" s="65" t="s">
        <v>24</v>
      </c>
      <c r="E55" s="65">
        <v>5000</v>
      </c>
      <c r="F55" s="65">
        <v>21</v>
      </c>
      <c r="G55" s="65">
        <f t="shared" si="0"/>
        <v>2.1000000000000001E-2</v>
      </c>
      <c r="H55" s="65" t="s">
        <v>31</v>
      </c>
      <c r="I55" s="65">
        <v>7</v>
      </c>
      <c r="J55" s="107">
        <f t="shared" si="1"/>
        <v>66.666666666666671</v>
      </c>
      <c r="K55" s="65">
        <f t="shared" si="2"/>
        <v>1666.6666666666667</v>
      </c>
    </row>
    <row r="56" spans="1:11" x14ac:dyDescent="0.25">
      <c r="A56" s="129" t="s">
        <v>48</v>
      </c>
      <c r="B56" s="74">
        <v>0.33333333333333331</v>
      </c>
      <c r="C56" s="65" t="s">
        <v>23</v>
      </c>
      <c r="D56" s="65" t="s">
        <v>24</v>
      </c>
      <c r="E56" s="65">
        <v>5000</v>
      </c>
      <c r="F56" s="65">
        <v>21</v>
      </c>
      <c r="G56" s="65">
        <f t="shared" si="0"/>
        <v>2.1000000000000001E-2</v>
      </c>
      <c r="H56" s="65" t="s">
        <v>52</v>
      </c>
      <c r="I56" s="65">
        <v>4</v>
      </c>
      <c r="J56" s="107">
        <f t="shared" si="1"/>
        <v>38.095238095238095</v>
      </c>
      <c r="K56" s="65">
        <f t="shared" si="2"/>
        <v>952.38095238095229</v>
      </c>
    </row>
    <row r="57" spans="1:11" x14ac:dyDescent="0.25">
      <c r="A57" s="129" t="s">
        <v>48</v>
      </c>
      <c r="B57" s="74">
        <v>0.33333333333333331</v>
      </c>
      <c r="C57" s="65" t="s">
        <v>23</v>
      </c>
      <c r="D57" s="65" t="s">
        <v>24</v>
      </c>
      <c r="E57" s="65">
        <v>5000</v>
      </c>
      <c r="F57" s="65">
        <v>21</v>
      </c>
      <c r="G57" s="65">
        <f t="shared" si="0"/>
        <v>2.1000000000000001E-2</v>
      </c>
      <c r="H57" s="65" t="s">
        <v>44</v>
      </c>
      <c r="I57" s="65">
        <v>10</v>
      </c>
      <c r="J57" s="107">
        <f t="shared" si="1"/>
        <v>95.238095238095227</v>
      </c>
      <c r="K57" s="65">
        <f t="shared" si="2"/>
        <v>2380.9523809523807</v>
      </c>
    </row>
    <row r="58" spans="1:11" x14ac:dyDescent="0.25">
      <c r="A58" s="129" t="s">
        <v>48</v>
      </c>
      <c r="B58" s="74">
        <v>0.33333333333333331</v>
      </c>
      <c r="C58" s="65" t="s">
        <v>23</v>
      </c>
      <c r="D58" s="65" t="s">
        <v>24</v>
      </c>
      <c r="E58" s="65">
        <v>5000</v>
      </c>
      <c r="F58" s="65">
        <v>21</v>
      </c>
      <c r="G58" s="65">
        <f t="shared" si="0"/>
        <v>2.1000000000000001E-2</v>
      </c>
      <c r="H58" s="65" t="s">
        <v>32</v>
      </c>
      <c r="I58" s="65">
        <v>4</v>
      </c>
      <c r="J58" s="107">
        <f t="shared" si="1"/>
        <v>38.095238095238095</v>
      </c>
      <c r="K58" s="65">
        <f t="shared" si="2"/>
        <v>952.38095238095229</v>
      </c>
    </row>
    <row r="59" spans="1:11" x14ac:dyDescent="0.25">
      <c r="A59" s="129" t="s">
        <v>48</v>
      </c>
      <c r="B59" s="74">
        <v>0.33333333333333331</v>
      </c>
      <c r="C59" s="65" t="s">
        <v>23</v>
      </c>
      <c r="D59" s="65" t="s">
        <v>24</v>
      </c>
      <c r="E59" s="65">
        <v>5000</v>
      </c>
      <c r="F59" s="65">
        <v>21</v>
      </c>
      <c r="G59" s="65">
        <f t="shared" si="0"/>
        <v>2.1000000000000001E-2</v>
      </c>
      <c r="H59" s="65" t="s">
        <v>37</v>
      </c>
      <c r="I59" s="65">
        <v>4</v>
      </c>
      <c r="J59" s="107">
        <f t="shared" si="1"/>
        <v>38.095238095238095</v>
      </c>
      <c r="K59" s="65">
        <f t="shared" si="2"/>
        <v>952.38095238095229</v>
      </c>
    </row>
    <row r="60" spans="1:11" x14ac:dyDescent="0.25">
      <c r="A60" s="129" t="s">
        <v>53</v>
      </c>
      <c r="B60" s="74">
        <v>0.33333333333333331</v>
      </c>
      <c r="C60" s="65" t="s">
        <v>23</v>
      </c>
      <c r="D60" s="65" t="s">
        <v>24</v>
      </c>
      <c r="E60" s="65">
        <v>5000</v>
      </c>
      <c r="F60" s="65">
        <v>21</v>
      </c>
      <c r="G60" s="65">
        <f t="shared" si="0"/>
        <v>2.1000000000000001E-2</v>
      </c>
      <c r="H60" s="65" t="s">
        <v>35</v>
      </c>
      <c r="I60" s="65">
        <v>7</v>
      </c>
      <c r="J60" s="107">
        <f t="shared" si="1"/>
        <v>66.666666666666671</v>
      </c>
      <c r="K60" s="65">
        <f t="shared" si="2"/>
        <v>1666.6666666666667</v>
      </c>
    </row>
    <row r="61" spans="1:11" x14ac:dyDescent="0.25">
      <c r="A61" s="129" t="s">
        <v>53</v>
      </c>
      <c r="B61" s="74">
        <v>0.33333333333333331</v>
      </c>
      <c r="C61" s="65" t="s">
        <v>23</v>
      </c>
      <c r="D61" s="65" t="s">
        <v>24</v>
      </c>
      <c r="E61" s="65">
        <v>5000</v>
      </c>
      <c r="F61" s="65">
        <v>21</v>
      </c>
      <c r="G61" s="65">
        <f t="shared" si="0"/>
        <v>2.1000000000000001E-2</v>
      </c>
      <c r="H61" s="65" t="s">
        <v>28</v>
      </c>
      <c r="I61" s="65">
        <v>17</v>
      </c>
      <c r="J61" s="107">
        <f t="shared" si="1"/>
        <v>161.90476190476193</v>
      </c>
      <c r="K61" s="65">
        <f t="shared" si="2"/>
        <v>4047.6190476190473</v>
      </c>
    </row>
    <row r="62" spans="1:11" x14ac:dyDescent="0.25">
      <c r="A62" s="129" t="s">
        <v>53</v>
      </c>
      <c r="B62" s="74">
        <v>0.33333333333333331</v>
      </c>
      <c r="C62" s="65" t="s">
        <v>23</v>
      </c>
      <c r="D62" s="65" t="s">
        <v>24</v>
      </c>
      <c r="E62" s="65">
        <v>5000</v>
      </c>
      <c r="F62" s="65">
        <v>21</v>
      </c>
      <c r="G62" s="65">
        <f t="shared" si="0"/>
        <v>2.1000000000000001E-2</v>
      </c>
      <c r="H62" s="65" t="s">
        <v>29</v>
      </c>
      <c r="I62" s="65">
        <v>7</v>
      </c>
      <c r="J62" s="107">
        <f t="shared" si="1"/>
        <v>66.666666666666671</v>
      </c>
      <c r="K62" s="65">
        <f t="shared" si="2"/>
        <v>1666.6666666666667</v>
      </c>
    </row>
    <row r="63" spans="1:11" x14ac:dyDescent="0.25">
      <c r="A63" s="129" t="s">
        <v>53</v>
      </c>
      <c r="B63" s="74">
        <v>0.33333333333333331</v>
      </c>
      <c r="C63" s="65" t="s">
        <v>23</v>
      </c>
      <c r="D63" s="65" t="s">
        <v>24</v>
      </c>
      <c r="E63" s="65">
        <v>5000</v>
      </c>
      <c r="F63" s="65">
        <v>21</v>
      </c>
      <c r="G63" s="65">
        <f t="shared" si="0"/>
        <v>2.1000000000000001E-2</v>
      </c>
      <c r="H63" s="65" t="s">
        <v>40</v>
      </c>
      <c r="I63" s="65">
        <v>304</v>
      </c>
      <c r="J63" s="107">
        <f t="shared" si="1"/>
        <v>2895.238095238095</v>
      </c>
      <c r="K63" s="65">
        <f t="shared" si="2"/>
        <v>72380.952380952382</v>
      </c>
    </row>
    <row r="64" spans="1:11" x14ac:dyDescent="0.25">
      <c r="A64" s="129" t="s">
        <v>53</v>
      </c>
      <c r="B64" s="74">
        <v>0.33333333333333331</v>
      </c>
      <c r="C64" s="65" t="s">
        <v>23</v>
      </c>
      <c r="D64" s="65" t="s">
        <v>24</v>
      </c>
      <c r="E64" s="65">
        <v>5000</v>
      </c>
      <c r="F64" s="65">
        <v>21</v>
      </c>
      <c r="G64" s="65">
        <f t="shared" si="0"/>
        <v>2.1000000000000001E-2</v>
      </c>
      <c r="H64" s="65" t="s">
        <v>51</v>
      </c>
      <c r="I64" s="65">
        <v>12</v>
      </c>
      <c r="J64" s="107">
        <f t="shared" si="1"/>
        <v>114.28571428571429</v>
      </c>
      <c r="K64" s="65">
        <f t="shared" si="2"/>
        <v>2857.1428571428573</v>
      </c>
    </row>
    <row r="65" spans="1:11" x14ac:dyDescent="0.25">
      <c r="A65" s="129" t="s">
        <v>53</v>
      </c>
      <c r="B65" s="74">
        <v>0.33333333333333331</v>
      </c>
      <c r="C65" s="65" t="s">
        <v>23</v>
      </c>
      <c r="D65" s="65" t="s">
        <v>24</v>
      </c>
      <c r="E65" s="65">
        <v>5000</v>
      </c>
      <c r="F65" s="65">
        <v>21</v>
      </c>
      <c r="G65" s="65">
        <f t="shared" si="0"/>
        <v>2.1000000000000001E-2</v>
      </c>
      <c r="H65" s="65" t="s">
        <v>54</v>
      </c>
      <c r="I65" s="65">
        <v>12</v>
      </c>
      <c r="J65" s="107">
        <f t="shared" si="1"/>
        <v>114.28571428571429</v>
      </c>
      <c r="K65" s="65">
        <f t="shared" si="2"/>
        <v>2857.1428571428573</v>
      </c>
    </row>
    <row r="66" spans="1:11" x14ac:dyDescent="0.25">
      <c r="A66" s="129" t="s">
        <v>53</v>
      </c>
      <c r="B66" s="74">
        <v>0.33333333333333331</v>
      </c>
      <c r="C66" s="65" t="s">
        <v>23</v>
      </c>
      <c r="D66" s="65" t="s">
        <v>24</v>
      </c>
      <c r="E66" s="65">
        <v>5000</v>
      </c>
      <c r="F66" s="65">
        <v>21</v>
      </c>
      <c r="G66" s="65">
        <f t="shared" si="0"/>
        <v>2.1000000000000001E-2</v>
      </c>
      <c r="H66" s="65" t="s">
        <v>30</v>
      </c>
      <c r="I66" s="65">
        <v>14</v>
      </c>
      <c r="J66" s="107">
        <f t="shared" si="1"/>
        <v>133.33333333333334</v>
      </c>
      <c r="K66" s="65">
        <f t="shared" si="2"/>
        <v>3333.3333333333335</v>
      </c>
    </row>
    <row r="67" spans="1:11" x14ac:dyDescent="0.25">
      <c r="A67" s="129" t="s">
        <v>53</v>
      </c>
      <c r="B67" s="74">
        <v>0.33333333333333331</v>
      </c>
      <c r="C67" s="65" t="s">
        <v>23</v>
      </c>
      <c r="D67" s="65" t="s">
        <v>24</v>
      </c>
      <c r="E67" s="65">
        <v>5000</v>
      </c>
      <c r="F67" s="65">
        <v>21</v>
      </c>
      <c r="G67" s="65">
        <f t="shared" ref="G67:G130" si="3">F67/1000</f>
        <v>2.1000000000000001E-2</v>
      </c>
      <c r="H67" s="65" t="s">
        <v>52</v>
      </c>
      <c r="I67" s="65">
        <v>14</v>
      </c>
      <c r="J67" s="107">
        <f t="shared" ref="J67:J130" si="4">(I67/G67)*(1/5000)*1000</f>
        <v>133.33333333333334</v>
      </c>
      <c r="K67" s="65">
        <f t="shared" ref="K67:K130" si="5">(I67*1000)/(F67*(E67/25))*1000</f>
        <v>3333.3333333333335</v>
      </c>
    </row>
    <row r="68" spans="1:11" x14ac:dyDescent="0.25">
      <c r="A68" s="129" t="s">
        <v>53</v>
      </c>
      <c r="B68" s="74">
        <v>0.33333333333333331</v>
      </c>
      <c r="C68" s="65" t="s">
        <v>23</v>
      </c>
      <c r="D68" s="65" t="s">
        <v>24</v>
      </c>
      <c r="E68" s="65">
        <v>5000</v>
      </c>
      <c r="F68" s="65">
        <v>21</v>
      </c>
      <c r="G68" s="65">
        <f t="shared" si="3"/>
        <v>2.1000000000000001E-2</v>
      </c>
      <c r="H68" s="65" t="s">
        <v>44</v>
      </c>
      <c r="I68" s="65">
        <v>13</v>
      </c>
      <c r="J68" s="107">
        <f t="shared" si="4"/>
        <v>123.80952380952381</v>
      </c>
      <c r="K68" s="65">
        <f t="shared" si="5"/>
        <v>3095.2380952380954</v>
      </c>
    </row>
    <row r="69" spans="1:11" x14ac:dyDescent="0.25">
      <c r="A69" s="129" t="s">
        <v>53</v>
      </c>
      <c r="B69" s="74">
        <v>0.33333333333333331</v>
      </c>
      <c r="C69" s="65" t="s">
        <v>23</v>
      </c>
      <c r="D69" s="65" t="s">
        <v>24</v>
      </c>
      <c r="E69" s="65">
        <v>5000</v>
      </c>
      <c r="F69" s="65">
        <v>21</v>
      </c>
      <c r="G69" s="65">
        <f t="shared" si="3"/>
        <v>2.1000000000000001E-2</v>
      </c>
      <c r="H69" s="65" t="s">
        <v>32</v>
      </c>
      <c r="I69" s="65">
        <v>4</v>
      </c>
      <c r="J69" s="107">
        <f t="shared" si="4"/>
        <v>38.095238095238095</v>
      </c>
      <c r="K69" s="65">
        <f t="shared" si="5"/>
        <v>952.38095238095229</v>
      </c>
    </row>
    <row r="70" spans="1:11" x14ac:dyDescent="0.25">
      <c r="A70" s="129" t="s">
        <v>53</v>
      </c>
      <c r="B70" s="74">
        <v>0.33333333333333331</v>
      </c>
      <c r="C70" s="65" t="s">
        <v>23</v>
      </c>
      <c r="D70" s="65" t="s">
        <v>24</v>
      </c>
      <c r="E70" s="65">
        <v>5000</v>
      </c>
      <c r="F70" s="65">
        <v>21</v>
      </c>
      <c r="G70" s="65">
        <f t="shared" si="3"/>
        <v>2.1000000000000001E-2</v>
      </c>
      <c r="H70" s="65" t="s">
        <v>37</v>
      </c>
      <c r="I70" s="65">
        <v>7</v>
      </c>
      <c r="J70" s="107">
        <f t="shared" si="4"/>
        <v>66.666666666666671</v>
      </c>
      <c r="K70" s="65">
        <f t="shared" si="5"/>
        <v>1666.6666666666667</v>
      </c>
    </row>
    <row r="71" spans="1:11" x14ac:dyDescent="0.25">
      <c r="A71" s="129" t="s">
        <v>55</v>
      </c>
      <c r="B71" s="74">
        <v>0.33333333333333331</v>
      </c>
      <c r="C71" s="65" t="s">
        <v>23</v>
      </c>
      <c r="D71" s="65" t="s">
        <v>24</v>
      </c>
      <c r="E71" s="65">
        <v>5000</v>
      </c>
      <c r="F71" s="65">
        <v>21</v>
      </c>
      <c r="G71" s="65">
        <f t="shared" si="3"/>
        <v>2.1000000000000001E-2</v>
      </c>
      <c r="H71" s="65" t="s">
        <v>26</v>
      </c>
      <c r="I71" s="65">
        <v>4</v>
      </c>
      <c r="J71" s="107">
        <f t="shared" si="4"/>
        <v>38.095238095238095</v>
      </c>
      <c r="K71" s="65">
        <f t="shared" si="5"/>
        <v>952.38095238095229</v>
      </c>
    </row>
    <row r="72" spans="1:11" x14ac:dyDescent="0.25">
      <c r="A72" s="129" t="s">
        <v>55</v>
      </c>
      <c r="B72" s="74">
        <v>0.33333333333333331</v>
      </c>
      <c r="C72" s="65" t="s">
        <v>23</v>
      </c>
      <c r="D72" s="65" t="s">
        <v>24</v>
      </c>
      <c r="E72" s="65">
        <v>5000</v>
      </c>
      <c r="F72" s="65">
        <v>21</v>
      </c>
      <c r="G72" s="65">
        <f t="shared" si="3"/>
        <v>2.1000000000000001E-2</v>
      </c>
      <c r="H72" s="65" t="s">
        <v>28</v>
      </c>
      <c r="I72" s="65">
        <v>166</v>
      </c>
      <c r="J72" s="107">
        <f t="shared" si="4"/>
        <v>1580.952380952381</v>
      </c>
      <c r="K72" s="65">
        <f t="shared" si="5"/>
        <v>39523.809523809527</v>
      </c>
    </row>
    <row r="73" spans="1:11" x14ac:dyDescent="0.25">
      <c r="A73" s="129" t="s">
        <v>55</v>
      </c>
      <c r="B73" s="74">
        <v>0.33333333333333331</v>
      </c>
      <c r="C73" s="65" t="s">
        <v>23</v>
      </c>
      <c r="D73" s="65" t="s">
        <v>24</v>
      </c>
      <c r="E73" s="65">
        <v>5000</v>
      </c>
      <c r="F73" s="65">
        <v>21</v>
      </c>
      <c r="G73" s="65">
        <f t="shared" si="3"/>
        <v>2.1000000000000001E-2</v>
      </c>
      <c r="H73" s="65" t="s">
        <v>40</v>
      </c>
      <c r="I73" s="65">
        <v>1319</v>
      </c>
      <c r="J73" s="107">
        <f t="shared" si="4"/>
        <v>12561.904761904761</v>
      </c>
      <c r="K73" s="65">
        <f t="shared" si="5"/>
        <v>314047.61904761905</v>
      </c>
    </row>
    <row r="74" spans="1:11" x14ac:dyDescent="0.25">
      <c r="A74" s="129" t="s">
        <v>55</v>
      </c>
      <c r="B74" s="74">
        <v>0.33333333333333331</v>
      </c>
      <c r="C74" s="65" t="s">
        <v>23</v>
      </c>
      <c r="D74" s="65" t="s">
        <v>24</v>
      </c>
      <c r="E74" s="65">
        <v>5000</v>
      </c>
      <c r="F74" s="65">
        <v>21</v>
      </c>
      <c r="G74" s="65">
        <f t="shared" si="3"/>
        <v>2.1000000000000001E-2</v>
      </c>
      <c r="H74" s="65" t="s">
        <v>51</v>
      </c>
      <c r="I74" s="65">
        <v>21</v>
      </c>
      <c r="J74" s="107">
        <f t="shared" si="4"/>
        <v>199.99999999999997</v>
      </c>
      <c r="K74" s="65">
        <f t="shared" si="5"/>
        <v>5000</v>
      </c>
    </row>
    <row r="75" spans="1:11" x14ac:dyDescent="0.25">
      <c r="A75" s="129" t="s">
        <v>55</v>
      </c>
      <c r="B75" s="74">
        <v>0.33333333333333331</v>
      </c>
      <c r="C75" s="65" t="s">
        <v>23</v>
      </c>
      <c r="D75" s="65" t="s">
        <v>24</v>
      </c>
      <c r="E75" s="65">
        <v>5000</v>
      </c>
      <c r="F75" s="65">
        <v>21</v>
      </c>
      <c r="G75" s="65">
        <f t="shared" si="3"/>
        <v>2.1000000000000001E-2</v>
      </c>
      <c r="H75" s="65" t="s">
        <v>30</v>
      </c>
      <c r="I75" s="65">
        <v>394</v>
      </c>
      <c r="J75" s="107">
        <f t="shared" si="4"/>
        <v>3752.3809523809518</v>
      </c>
      <c r="K75" s="65">
        <f t="shared" si="5"/>
        <v>93809.523809523816</v>
      </c>
    </row>
    <row r="76" spans="1:11" x14ac:dyDescent="0.25">
      <c r="A76" s="129" t="s">
        <v>55</v>
      </c>
      <c r="B76" s="74">
        <v>0.33333333333333331</v>
      </c>
      <c r="C76" s="65" t="s">
        <v>23</v>
      </c>
      <c r="D76" s="65" t="s">
        <v>24</v>
      </c>
      <c r="E76" s="65">
        <v>5000</v>
      </c>
      <c r="F76" s="65">
        <v>21</v>
      </c>
      <c r="G76" s="65">
        <f t="shared" si="3"/>
        <v>2.1000000000000001E-2</v>
      </c>
      <c r="H76" s="65" t="s">
        <v>52</v>
      </c>
      <c r="I76" s="65">
        <v>19</v>
      </c>
      <c r="J76" s="107">
        <f t="shared" si="4"/>
        <v>180.95238095238093</v>
      </c>
      <c r="K76" s="65">
        <f t="shared" si="5"/>
        <v>4523.8095238095239</v>
      </c>
    </row>
    <row r="77" spans="1:11" x14ac:dyDescent="0.25">
      <c r="A77" s="129" t="s">
        <v>55</v>
      </c>
      <c r="B77" s="74">
        <v>0.33333333333333331</v>
      </c>
      <c r="C77" s="65" t="s">
        <v>23</v>
      </c>
      <c r="D77" s="65" t="s">
        <v>24</v>
      </c>
      <c r="E77" s="65">
        <v>5000</v>
      </c>
      <c r="F77" s="65">
        <v>21</v>
      </c>
      <c r="G77" s="65">
        <f t="shared" si="3"/>
        <v>2.1000000000000001E-2</v>
      </c>
      <c r="H77" s="65" t="s">
        <v>44</v>
      </c>
      <c r="I77" s="65">
        <v>21</v>
      </c>
      <c r="J77" s="107">
        <f t="shared" si="4"/>
        <v>199.99999999999997</v>
      </c>
      <c r="K77" s="65">
        <f t="shared" si="5"/>
        <v>5000</v>
      </c>
    </row>
    <row r="78" spans="1:11" x14ac:dyDescent="0.25">
      <c r="A78" s="129" t="s">
        <v>55</v>
      </c>
      <c r="B78" s="74">
        <v>0.33333333333333331</v>
      </c>
      <c r="C78" s="65" t="s">
        <v>23</v>
      </c>
      <c r="D78" s="65" t="s">
        <v>24</v>
      </c>
      <c r="E78" s="65">
        <v>5000</v>
      </c>
      <c r="F78" s="65">
        <v>21</v>
      </c>
      <c r="G78" s="65">
        <f t="shared" si="3"/>
        <v>2.1000000000000001E-2</v>
      </c>
      <c r="H78" s="65" t="s">
        <v>37</v>
      </c>
      <c r="I78" s="65">
        <v>18</v>
      </c>
      <c r="J78" s="107">
        <f t="shared" si="4"/>
        <v>171.42857142857142</v>
      </c>
      <c r="K78" s="65">
        <f t="shared" si="5"/>
        <v>4285.7142857142853</v>
      </c>
    </row>
    <row r="79" spans="1:11" x14ac:dyDescent="0.25">
      <c r="A79" s="129" t="s">
        <v>55</v>
      </c>
      <c r="B79" s="74">
        <v>0.33333333333333331</v>
      </c>
      <c r="C79" s="65" t="s">
        <v>23</v>
      </c>
      <c r="D79" s="65" t="s">
        <v>24</v>
      </c>
      <c r="E79" s="65">
        <v>5000</v>
      </c>
      <c r="F79" s="65">
        <v>21</v>
      </c>
      <c r="G79" s="65">
        <f t="shared" si="3"/>
        <v>2.1000000000000001E-2</v>
      </c>
      <c r="H79" s="65" t="s">
        <v>56</v>
      </c>
      <c r="I79" s="65">
        <v>226</v>
      </c>
      <c r="J79" s="107">
        <f t="shared" si="4"/>
        <v>2152.3809523809523</v>
      </c>
      <c r="K79" s="65">
        <f t="shared" si="5"/>
        <v>53809.523809523809</v>
      </c>
    </row>
    <row r="80" spans="1:11" x14ac:dyDescent="0.25">
      <c r="A80" s="129" t="s">
        <v>57</v>
      </c>
      <c r="B80" s="74">
        <v>0.33333333333333331</v>
      </c>
      <c r="C80" s="65" t="s">
        <v>23</v>
      </c>
      <c r="D80" s="65" t="s">
        <v>24</v>
      </c>
      <c r="E80" s="65">
        <v>5000</v>
      </c>
      <c r="F80" s="65">
        <v>24</v>
      </c>
      <c r="G80" s="65">
        <f t="shared" si="3"/>
        <v>2.4E-2</v>
      </c>
      <c r="H80" s="65" t="s">
        <v>26</v>
      </c>
      <c r="I80" s="65">
        <v>1</v>
      </c>
      <c r="J80" s="107">
        <f t="shared" si="4"/>
        <v>8.3333333333333339</v>
      </c>
      <c r="K80" s="65">
        <f t="shared" si="5"/>
        <v>208.33333333333334</v>
      </c>
    </row>
    <row r="81" spans="1:11" x14ac:dyDescent="0.25">
      <c r="A81" s="129" t="s">
        <v>57</v>
      </c>
      <c r="B81" s="74">
        <v>0.33333333333333331</v>
      </c>
      <c r="C81" s="65" t="s">
        <v>23</v>
      </c>
      <c r="D81" s="65" t="s">
        <v>24</v>
      </c>
      <c r="E81" s="65">
        <v>5000</v>
      </c>
      <c r="F81" s="65">
        <v>24</v>
      </c>
      <c r="G81" s="65">
        <f t="shared" si="3"/>
        <v>2.4E-2</v>
      </c>
      <c r="H81" s="65" t="s">
        <v>28</v>
      </c>
      <c r="I81" s="65">
        <v>110</v>
      </c>
      <c r="J81" s="107">
        <f t="shared" si="4"/>
        <v>916.66666666666663</v>
      </c>
      <c r="K81" s="65">
        <f t="shared" si="5"/>
        <v>22916.666666666668</v>
      </c>
    </row>
    <row r="82" spans="1:11" x14ac:dyDescent="0.25">
      <c r="A82" s="129" t="s">
        <v>57</v>
      </c>
      <c r="B82" s="74">
        <v>0.33333333333333331</v>
      </c>
      <c r="C82" s="65" t="s">
        <v>23</v>
      </c>
      <c r="D82" s="65" t="s">
        <v>24</v>
      </c>
      <c r="E82" s="65">
        <v>5000</v>
      </c>
      <c r="F82" s="65">
        <v>24</v>
      </c>
      <c r="G82" s="65">
        <f t="shared" si="3"/>
        <v>2.4E-2</v>
      </c>
      <c r="H82" s="65" t="s">
        <v>29</v>
      </c>
      <c r="I82" s="65">
        <v>1</v>
      </c>
      <c r="J82" s="107">
        <f t="shared" si="4"/>
        <v>8.3333333333333339</v>
      </c>
      <c r="K82" s="65">
        <f t="shared" si="5"/>
        <v>208.33333333333334</v>
      </c>
    </row>
    <row r="83" spans="1:11" x14ac:dyDescent="0.25">
      <c r="A83" s="129" t="s">
        <v>57</v>
      </c>
      <c r="B83" s="74">
        <v>0.33333333333333331</v>
      </c>
      <c r="C83" s="65" t="s">
        <v>23</v>
      </c>
      <c r="D83" s="65" t="s">
        <v>24</v>
      </c>
      <c r="E83" s="65">
        <v>5000</v>
      </c>
      <c r="F83" s="65">
        <v>24</v>
      </c>
      <c r="G83" s="65">
        <f t="shared" si="3"/>
        <v>2.4E-2</v>
      </c>
      <c r="H83" s="65" t="s">
        <v>40</v>
      </c>
      <c r="I83" s="65">
        <v>496</v>
      </c>
      <c r="J83" s="107">
        <f t="shared" si="4"/>
        <v>4133.3333333333339</v>
      </c>
      <c r="K83" s="65">
        <f t="shared" si="5"/>
        <v>103333.33333333333</v>
      </c>
    </row>
    <row r="84" spans="1:11" x14ac:dyDescent="0.25">
      <c r="A84" s="129" t="s">
        <v>57</v>
      </c>
      <c r="B84" s="74">
        <v>0.33333333333333331</v>
      </c>
      <c r="C84" s="65" t="s">
        <v>23</v>
      </c>
      <c r="D84" s="65" t="s">
        <v>24</v>
      </c>
      <c r="E84" s="65">
        <v>5000</v>
      </c>
      <c r="F84" s="65">
        <v>24</v>
      </c>
      <c r="G84" s="65">
        <f t="shared" si="3"/>
        <v>2.4E-2</v>
      </c>
      <c r="H84" s="65" t="s">
        <v>51</v>
      </c>
      <c r="I84" s="65">
        <v>17</v>
      </c>
      <c r="J84" s="107">
        <f t="shared" si="4"/>
        <v>141.66666666666669</v>
      </c>
      <c r="K84" s="65">
        <f t="shared" si="5"/>
        <v>3541.6666666666665</v>
      </c>
    </row>
    <row r="85" spans="1:11" x14ac:dyDescent="0.25">
      <c r="A85" s="129" t="s">
        <v>57</v>
      </c>
      <c r="B85" s="74">
        <v>0.33333333333333331</v>
      </c>
      <c r="C85" s="65" t="s">
        <v>23</v>
      </c>
      <c r="D85" s="65" t="s">
        <v>24</v>
      </c>
      <c r="E85" s="65">
        <v>5000</v>
      </c>
      <c r="F85" s="65">
        <v>24</v>
      </c>
      <c r="G85" s="65">
        <f t="shared" si="3"/>
        <v>2.4E-2</v>
      </c>
      <c r="H85" s="65" t="s">
        <v>54</v>
      </c>
      <c r="I85" s="65">
        <v>4</v>
      </c>
      <c r="J85" s="107">
        <f t="shared" si="4"/>
        <v>33.333333333333336</v>
      </c>
      <c r="K85" s="65">
        <f t="shared" si="5"/>
        <v>833.33333333333337</v>
      </c>
    </row>
    <row r="86" spans="1:11" x14ac:dyDescent="0.25">
      <c r="A86" s="129" t="s">
        <v>57</v>
      </c>
      <c r="B86" s="74">
        <v>0.33333333333333331</v>
      </c>
      <c r="C86" s="65" t="s">
        <v>23</v>
      </c>
      <c r="D86" s="65" t="s">
        <v>24</v>
      </c>
      <c r="E86" s="65">
        <v>5000</v>
      </c>
      <c r="F86" s="65">
        <v>24</v>
      </c>
      <c r="G86" s="65">
        <f t="shared" si="3"/>
        <v>2.4E-2</v>
      </c>
      <c r="H86" s="65" t="s">
        <v>30</v>
      </c>
      <c r="I86" s="65">
        <v>96</v>
      </c>
      <c r="J86" s="107">
        <f t="shared" si="4"/>
        <v>800</v>
      </c>
      <c r="K86" s="65">
        <f t="shared" si="5"/>
        <v>20000</v>
      </c>
    </row>
    <row r="87" spans="1:11" x14ac:dyDescent="0.25">
      <c r="A87" s="129" t="s">
        <v>57</v>
      </c>
      <c r="B87" s="74">
        <v>0.33333333333333331</v>
      </c>
      <c r="C87" s="65" t="s">
        <v>23</v>
      </c>
      <c r="D87" s="65" t="s">
        <v>24</v>
      </c>
      <c r="E87" s="65">
        <v>5000</v>
      </c>
      <c r="F87" s="65">
        <v>24</v>
      </c>
      <c r="G87" s="65">
        <f t="shared" si="3"/>
        <v>2.4E-2</v>
      </c>
      <c r="H87" s="65" t="s">
        <v>31</v>
      </c>
      <c r="I87" s="65">
        <v>9</v>
      </c>
      <c r="J87" s="107">
        <f t="shared" si="4"/>
        <v>75</v>
      </c>
      <c r="K87" s="65">
        <f t="shared" si="5"/>
        <v>1875</v>
      </c>
    </row>
    <row r="88" spans="1:11" x14ac:dyDescent="0.25">
      <c r="A88" s="129" t="s">
        <v>57</v>
      </c>
      <c r="B88" s="74">
        <v>0.33333333333333331</v>
      </c>
      <c r="C88" s="65" t="s">
        <v>23</v>
      </c>
      <c r="D88" s="65" t="s">
        <v>24</v>
      </c>
      <c r="E88" s="65">
        <v>5000</v>
      </c>
      <c r="F88" s="65">
        <v>24</v>
      </c>
      <c r="G88" s="65">
        <f t="shared" si="3"/>
        <v>2.4E-2</v>
      </c>
      <c r="H88" s="65" t="s">
        <v>52</v>
      </c>
      <c r="I88" s="65">
        <v>7</v>
      </c>
      <c r="J88" s="107">
        <f t="shared" si="4"/>
        <v>58.333333333333343</v>
      </c>
      <c r="K88" s="65">
        <f t="shared" si="5"/>
        <v>1458.3333333333333</v>
      </c>
    </row>
    <row r="89" spans="1:11" x14ac:dyDescent="0.25">
      <c r="A89" s="129" t="s">
        <v>57</v>
      </c>
      <c r="B89" s="74">
        <v>0.33333333333333331</v>
      </c>
      <c r="C89" s="65" t="s">
        <v>23</v>
      </c>
      <c r="D89" s="65" t="s">
        <v>24</v>
      </c>
      <c r="E89" s="65">
        <v>5000</v>
      </c>
      <c r="F89" s="65">
        <v>24</v>
      </c>
      <c r="G89" s="65">
        <f t="shared" si="3"/>
        <v>2.4E-2</v>
      </c>
      <c r="H89" s="65" t="s">
        <v>58</v>
      </c>
      <c r="I89" s="65">
        <v>2</v>
      </c>
      <c r="J89" s="107">
        <f t="shared" si="4"/>
        <v>16.666666666666668</v>
      </c>
      <c r="K89" s="65">
        <f t="shared" si="5"/>
        <v>416.66666666666669</v>
      </c>
    </row>
    <row r="90" spans="1:11" x14ac:dyDescent="0.25">
      <c r="A90" s="129" t="s">
        <v>57</v>
      </c>
      <c r="B90" s="74">
        <v>0.33333333333333331</v>
      </c>
      <c r="C90" s="65" t="s">
        <v>23</v>
      </c>
      <c r="D90" s="65" t="s">
        <v>24</v>
      </c>
      <c r="E90" s="65">
        <v>5000</v>
      </c>
      <c r="F90" s="65">
        <v>24</v>
      </c>
      <c r="G90" s="65">
        <f t="shared" si="3"/>
        <v>2.4E-2</v>
      </c>
      <c r="H90" s="65" t="s">
        <v>33</v>
      </c>
      <c r="I90" s="65">
        <v>4</v>
      </c>
      <c r="J90" s="107">
        <f t="shared" si="4"/>
        <v>33.333333333333336</v>
      </c>
      <c r="K90" s="65">
        <f t="shared" si="5"/>
        <v>833.33333333333337</v>
      </c>
    </row>
    <row r="91" spans="1:11" x14ac:dyDescent="0.25">
      <c r="A91" s="129" t="s">
        <v>57</v>
      </c>
      <c r="B91" s="74">
        <v>0.33333333333333331</v>
      </c>
      <c r="C91" s="65" t="s">
        <v>23</v>
      </c>
      <c r="D91" s="65" t="s">
        <v>24</v>
      </c>
      <c r="E91" s="65">
        <v>5000</v>
      </c>
      <c r="F91" s="65">
        <v>24</v>
      </c>
      <c r="G91" s="65">
        <f t="shared" si="3"/>
        <v>2.4E-2</v>
      </c>
      <c r="H91" s="65" t="s">
        <v>56</v>
      </c>
      <c r="I91" s="65">
        <v>180</v>
      </c>
      <c r="J91" s="107">
        <f t="shared" si="4"/>
        <v>1500</v>
      </c>
      <c r="K91" s="65">
        <f t="shared" si="5"/>
        <v>37500</v>
      </c>
    </row>
    <row r="92" spans="1:11" x14ac:dyDescent="0.25">
      <c r="A92" s="129" t="s">
        <v>59</v>
      </c>
      <c r="B92" s="74">
        <v>0.33333333333333331</v>
      </c>
      <c r="C92" s="65" t="s">
        <v>23</v>
      </c>
      <c r="D92" s="65" t="s">
        <v>24</v>
      </c>
      <c r="E92" s="65">
        <v>5000</v>
      </c>
      <c r="F92" s="65">
        <v>21</v>
      </c>
      <c r="G92" s="65">
        <f t="shared" si="3"/>
        <v>2.1000000000000001E-2</v>
      </c>
      <c r="H92" s="65" t="s">
        <v>26</v>
      </c>
      <c r="I92" s="65">
        <v>1</v>
      </c>
      <c r="J92" s="107">
        <f t="shared" si="4"/>
        <v>9.5238095238095237</v>
      </c>
      <c r="K92" s="65">
        <f t="shared" si="5"/>
        <v>238.09523809523807</v>
      </c>
    </row>
    <row r="93" spans="1:11" x14ac:dyDescent="0.25">
      <c r="A93" s="129" t="s">
        <v>59</v>
      </c>
      <c r="B93" s="74">
        <v>0.33333333333333331</v>
      </c>
      <c r="C93" s="65" t="s">
        <v>23</v>
      </c>
      <c r="D93" s="65" t="s">
        <v>24</v>
      </c>
      <c r="E93" s="65">
        <v>5000</v>
      </c>
      <c r="F93" s="65">
        <v>21</v>
      </c>
      <c r="G93" s="65">
        <f t="shared" si="3"/>
        <v>2.1000000000000001E-2</v>
      </c>
      <c r="H93" s="65" t="s">
        <v>28</v>
      </c>
      <c r="I93" s="65">
        <v>24</v>
      </c>
      <c r="J93" s="107">
        <f t="shared" si="4"/>
        <v>228.57142857142858</v>
      </c>
      <c r="K93" s="65">
        <f t="shared" si="5"/>
        <v>5714.2857142857147</v>
      </c>
    </row>
    <row r="94" spans="1:11" x14ac:dyDescent="0.25">
      <c r="A94" s="129" t="s">
        <v>59</v>
      </c>
      <c r="B94" s="74">
        <v>0.33333333333333331</v>
      </c>
      <c r="C94" s="65" t="s">
        <v>23</v>
      </c>
      <c r="D94" s="65" t="s">
        <v>24</v>
      </c>
      <c r="E94" s="65">
        <v>5000</v>
      </c>
      <c r="F94" s="65">
        <v>21</v>
      </c>
      <c r="G94" s="65">
        <f t="shared" si="3"/>
        <v>2.1000000000000001E-2</v>
      </c>
      <c r="H94" s="65" t="s">
        <v>29</v>
      </c>
      <c r="I94" s="65">
        <v>4</v>
      </c>
      <c r="J94" s="107">
        <f t="shared" si="4"/>
        <v>38.095238095238095</v>
      </c>
      <c r="K94" s="65">
        <f t="shared" si="5"/>
        <v>952.38095238095229</v>
      </c>
    </row>
    <row r="95" spans="1:11" x14ac:dyDescent="0.25">
      <c r="A95" s="129" t="s">
        <v>59</v>
      </c>
      <c r="B95" s="74">
        <v>0.33333333333333331</v>
      </c>
      <c r="C95" s="65" t="s">
        <v>23</v>
      </c>
      <c r="D95" s="65" t="s">
        <v>24</v>
      </c>
      <c r="E95" s="65">
        <v>5000</v>
      </c>
      <c r="F95" s="65">
        <v>21</v>
      </c>
      <c r="G95" s="65">
        <f t="shared" si="3"/>
        <v>2.1000000000000001E-2</v>
      </c>
      <c r="H95" s="65" t="s">
        <v>40</v>
      </c>
      <c r="I95" s="65">
        <v>159</v>
      </c>
      <c r="J95" s="107">
        <f t="shared" si="4"/>
        <v>1514.2857142857142</v>
      </c>
      <c r="K95" s="65">
        <f t="shared" si="5"/>
        <v>37857.142857142855</v>
      </c>
    </row>
    <row r="96" spans="1:11" x14ac:dyDescent="0.25">
      <c r="A96" s="129" t="s">
        <v>59</v>
      </c>
      <c r="B96" s="74">
        <v>0.33333333333333331</v>
      </c>
      <c r="C96" s="65" t="s">
        <v>23</v>
      </c>
      <c r="D96" s="65" t="s">
        <v>24</v>
      </c>
      <c r="E96" s="65">
        <v>5000</v>
      </c>
      <c r="F96" s="65">
        <v>21</v>
      </c>
      <c r="G96" s="65">
        <f t="shared" si="3"/>
        <v>2.1000000000000001E-2</v>
      </c>
      <c r="H96" s="65" t="s">
        <v>60</v>
      </c>
      <c r="I96" s="65">
        <v>12</v>
      </c>
      <c r="J96" s="107">
        <f t="shared" si="4"/>
        <v>114.28571428571429</v>
      </c>
      <c r="K96" s="65">
        <f t="shared" si="5"/>
        <v>2857.1428571428573</v>
      </c>
    </row>
    <row r="97" spans="1:11" x14ac:dyDescent="0.25">
      <c r="A97" s="129" t="s">
        <v>59</v>
      </c>
      <c r="B97" s="74">
        <v>0.33333333333333331</v>
      </c>
      <c r="C97" s="65" t="s">
        <v>23</v>
      </c>
      <c r="D97" s="65" t="s">
        <v>24</v>
      </c>
      <c r="E97" s="65">
        <v>5000</v>
      </c>
      <c r="F97" s="65">
        <v>21</v>
      </c>
      <c r="G97" s="65">
        <f t="shared" si="3"/>
        <v>2.1000000000000001E-2</v>
      </c>
      <c r="H97" s="65" t="s">
        <v>30</v>
      </c>
      <c r="I97" s="65">
        <v>29</v>
      </c>
      <c r="J97" s="107">
        <f t="shared" si="4"/>
        <v>276.1904761904762</v>
      </c>
      <c r="K97" s="65">
        <f t="shared" si="5"/>
        <v>6904.7619047619055</v>
      </c>
    </row>
    <row r="98" spans="1:11" x14ac:dyDescent="0.25">
      <c r="A98" s="129" t="s">
        <v>59</v>
      </c>
      <c r="B98" s="74">
        <v>0.33333333333333331</v>
      </c>
      <c r="C98" s="65" t="s">
        <v>23</v>
      </c>
      <c r="D98" s="65" t="s">
        <v>24</v>
      </c>
      <c r="E98" s="65">
        <v>5000</v>
      </c>
      <c r="F98" s="65">
        <v>21</v>
      </c>
      <c r="G98" s="65">
        <f t="shared" si="3"/>
        <v>2.1000000000000001E-2</v>
      </c>
      <c r="H98" s="65" t="s">
        <v>31</v>
      </c>
      <c r="I98" s="65">
        <v>4</v>
      </c>
      <c r="J98" s="107">
        <f t="shared" si="4"/>
        <v>38.095238095238095</v>
      </c>
      <c r="K98" s="65">
        <f t="shared" si="5"/>
        <v>952.38095238095229</v>
      </c>
    </row>
    <row r="99" spans="1:11" x14ac:dyDescent="0.25">
      <c r="A99" s="129" t="s">
        <v>59</v>
      </c>
      <c r="B99" s="74">
        <v>0.33333333333333331</v>
      </c>
      <c r="C99" s="65" t="s">
        <v>23</v>
      </c>
      <c r="D99" s="65" t="s">
        <v>24</v>
      </c>
      <c r="E99" s="65">
        <v>5000</v>
      </c>
      <c r="F99" s="65">
        <v>21</v>
      </c>
      <c r="G99" s="65">
        <f t="shared" si="3"/>
        <v>2.1000000000000001E-2</v>
      </c>
      <c r="H99" s="65" t="s">
        <v>44</v>
      </c>
      <c r="I99" s="65">
        <v>7</v>
      </c>
      <c r="J99" s="107">
        <f t="shared" si="4"/>
        <v>66.666666666666671</v>
      </c>
      <c r="K99" s="65">
        <f t="shared" si="5"/>
        <v>1666.6666666666667</v>
      </c>
    </row>
    <row r="100" spans="1:11" x14ac:dyDescent="0.25">
      <c r="A100" s="129" t="s">
        <v>59</v>
      </c>
      <c r="B100" s="74">
        <v>0.33333333333333331</v>
      </c>
      <c r="C100" s="65" t="s">
        <v>23</v>
      </c>
      <c r="D100" s="65" t="s">
        <v>24</v>
      </c>
      <c r="E100" s="65">
        <v>5000</v>
      </c>
      <c r="F100" s="65">
        <v>21</v>
      </c>
      <c r="G100" s="65">
        <f t="shared" si="3"/>
        <v>2.1000000000000001E-2</v>
      </c>
      <c r="H100" s="65" t="s">
        <v>56</v>
      </c>
      <c r="I100" s="65">
        <v>29</v>
      </c>
      <c r="J100" s="107">
        <f t="shared" si="4"/>
        <v>276.1904761904762</v>
      </c>
      <c r="K100" s="65">
        <f t="shared" si="5"/>
        <v>6904.7619047619055</v>
      </c>
    </row>
    <row r="101" spans="1:11" x14ac:dyDescent="0.25">
      <c r="A101" s="129" t="s">
        <v>61</v>
      </c>
      <c r="B101" s="74">
        <v>0.33333333333333331</v>
      </c>
      <c r="C101" s="65" t="s">
        <v>23</v>
      </c>
      <c r="D101" s="65" t="s">
        <v>24</v>
      </c>
      <c r="E101" s="65">
        <v>5000</v>
      </c>
      <c r="F101" s="65">
        <v>24</v>
      </c>
      <c r="G101" s="65">
        <f t="shared" si="3"/>
        <v>2.4E-2</v>
      </c>
      <c r="H101" s="65" t="s">
        <v>35</v>
      </c>
      <c r="I101" s="65">
        <v>7</v>
      </c>
      <c r="J101" s="107">
        <f t="shared" si="4"/>
        <v>58.333333333333343</v>
      </c>
      <c r="K101" s="65">
        <f t="shared" si="5"/>
        <v>1458.3333333333333</v>
      </c>
    </row>
    <row r="102" spans="1:11" x14ac:dyDescent="0.25">
      <c r="A102" s="129" t="s">
        <v>61</v>
      </c>
      <c r="B102" s="74">
        <v>0.33333333333333331</v>
      </c>
      <c r="C102" s="65" t="s">
        <v>23</v>
      </c>
      <c r="D102" s="65" t="s">
        <v>24</v>
      </c>
      <c r="E102" s="65">
        <v>5000</v>
      </c>
      <c r="F102" s="65">
        <v>24</v>
      </c>
      <c r="G102" s="65">
        <f t="shared" si="3"/>
        <v>2.4E-2</v>
      </c>
      <c r="H102" s="65" t="s">
        <v>28</v>
      </c>
      <c r="I102" s="65">
        <v>59</v>
      </c>
      <c r="J102" s="107">
        <f t="shared" si="4"/>
        <v>491.66666666666669</v>
      </c>
      <c r="K102" s="65">
        <f t="shared" si="5"/>
        <v>12291.666666666666</v>
      </c>
    </row>
    <row r="103" spans="1:11" x14ac:dyDescent="0.25">
      <c r="A103" s="129" t="s">
        <v>61</v>
      </c>
      <c r="B103" s="74">
        <v>0.33333333333333331</v>
      </c>
      <c r="C103" s="65" t="s">
        <v>23</v>
      </c>
      <c r="D103" s="65" t="s">
        <v>24</v>
      </c>
      <c r="E103" s="65">
        <v>5000</v>
      </c>
      <c r="F103" s="65">
        <v>24</v>
      </c>
      <c r="G103" s="65">
        <f t="shared" si="3"/>
        <v>2.4E-2</v>
      </c>
      <c r="H103" s="65" t="s">
        <v>40</v>
      </c>
      <c r="I103" s="65">
        <v>1253</v>
      </c>
      <c r="J103" s="107">
        <f t="shared" si="4"/>
        <v>10441.666666666668</v>
      </c>
      <c r="K103" s="65">
        <f t="shared" si="5"/>
        <v>261041.66666666669</v>
      </c>
    </row>
    <row r="104" spans="1:11" x14ac:dyDescent="0.25">
      <c r="A104" s="129" t="s">
        <v>61</v>
      </c>
      <c r="B104" s="74">
        <v>0.33333333333333331</v>
      </c>
      <c r="C104" s="65" t="s">
        <v>23</v>
      </c>
      <c r="D104" s="65" t="s">
        <v>24</v>
      </c>
      <c r="E104" s="65">
        <v>5000</v>
      </c>
      <c r="F104" s="65">
        <v>24</v>
      </c>
      <c r="G104" s="65">
        <f t="shared" si="3"/>
        <v>2.4E-2</v>
      </c>
      <c r="H104" s="65" t="s">
        <v>54</v>
      </c>
      <c r="I104" s="65">
        <v>12</v>
      </c>
      <c r="J104" s="107">
        <f t="shared" si="4"/>
        <v>100</v>
      </c>
      <c r="K104" s="65">
        <f t="shared" si="5"/>
        <v>2500</v>
      </c>
    </row>
    <row r="105" spans="1:11" x14ac:dyDescent="0.25">
      <c r="A105" s="129" t="s">
        <v>61</v>
      </c>
      <c r="B105" s="74">
        <v>0.33333333333333331</v>
      </c>
      <c r="C105" s="65" t="s">
        <v>23</v>
      </c>
      <c r="D105" s="65" t="s">
        <v>24</v>
      </c>
      <c r="E105" s="65">
        <v>5000</v>
      </c>
      <c r="F105" s="65">
        <v>24</v>
      </c>
      <c r="G105" s="65">
        <f t="shared" si="3"/>
        <v>2.4E-2</v>
      </c>
      <c r="H105" s="65" t="s">
        <v>30</v>
      </c>
      <c r="I105" s="65">
        <v>15</v>
      </c>
      <c r="J105" s="107">
        <f t="shared" si="4"/>
        <v>125</v>
      </c>
      <c r="K105" s="65">
        <f t="shared" si="5"/>
        <v>3125</v>
      </c>
    </row>
    <row r="106" spans="1:11" x14ac:dyDescent="0.25">
      <c r="A106" s="129" t="s">
        <v>61</v>
      </c>
      <c r="B106" s="74">
        <v>0.33333333333333331</v>
      </c>
      <c r="C106" s="65" t="s">
        <v>23</v>
      </c>
      <c r="D106" s="65" t="s">
        <v>24</v>
      </c>
      <c r="E106" s="65">
        <v>5000</v>
      </c>
      <c r="F106" s="65">
        <v>24</v>
      </c>
      <c r="G106" s="65">
        <f t="shared" si="3"/>
        <v>2.4E-2</v>
      </c>
      <c r="H106" s="65" t="s">
        <v>31</v>
      </c>
      <c r="I106" s="65">
        <v>4</v>
      </c>
      <c r="J106" s="107">
        <f t="shared" si="4"/>
        <v>33.333333333333336</v>
      </c>
      <c r="K106" s="65">
        <f t="shared" si="5"/>
        <v>833.33333333333337</v>
      </c>
    </row>
    <row r="107" spans="1:11" x14ac:dyDescent="0.25">
      <c r="A107" s="129" t="s">
        <v>61</v>
      </c>
      <c r="B107" s="74">
        <v>0.33333333333333331</v>
      </c>
      <c r="C107" s="65" t="s">
        <v>23</v>
      </c>
      <c r="D107" s="65" t="s">
        <v>24</v>
      </c>
      <c r="E107" s="65">
        <v>5000</v>
      </c>
      <c r="F107" s="65">
        <v>24</v>
      </c>
      <c r="G107" s="65">
        <f t="shared" si="3"/>
        <v>2.4E-2</v>
      </c>
      <c r="H107" s="65" t="s">
        <v>52</v>
      </c>
      <c r="I107" s="65">
        <v>14</v>
      </c>
      <c r="J107" s="107">
        <f t="shared" si="4"/>
        <v>116.66666666666669</v>
      </c>
      <c r="K107" s="65">
        <f t="shared" si="5"/>
        <v>2916.6666666666665</v>
      </c>
    </row>
    <row r="108" spans="1:11" x14ac:dyDescent="0.25">
      <c r="A108" s="129" t="s">
        <v>61</v>
      </c>
      <c r="B108" s="74">
        <v>0.33333333333333331</v>
      </c>
      <c r="C108" s="65" t="s">
        <v>23</v>
      </c>
      <c r="D108" s="65" t="s">
        <v>24</v>
      </c>
      <c r="E108" s="65">
        <v>5000</v>
      </c>
      <c r="F108" s="65">
        <v>24</v>
      </c>
      <c r="G108" s="65">
        <f t="shared" si="3"/>
        <v>2.4E-2</v>
      </c>
      <c r="H108" s="65" t="s">
        <v>37</v>
      </c>
      <c r="I108" s="65">
        <v>11</v>
      </c>
      <c r="J108" s="107">
        <f t="shared" si="4"/>
        <v>91.666666666666671</v>
      </c>
      <c r="K108" s="65">
        <f t="shared" si="5"/>
        <v>2291.6666666666665</v>
      </c>
    </row>
    <row r="109" spans="1:11" x14ac:dyDescent="0.25">
      <c r="A109" s="129" t="s">
        <v>61</v>
      </c>
      <c r="B109" s="74">
        <v>0.33333333333333331</v>
      </c>
      <c r="C109" s="65" t="s">
        <v>23</v>
      </c>
      <c r="D109" s="65" t="s">
        <v>24</v>
      </c>
      <c r="E109" s="65">
        <v>5000</v>
      </c>
      <c r="F109" s="65">
        <v>24</v>
      </c>
      <c r="G109" s="65">
        <f t="shared" si="3"/>
        <v>2.4E-2</v>
      </c>
      <c r="H109" s="65" t="s">
        <v>56</v>
      </c>
      <c r="I109" s="65">
        <v>65</v>
      </c>
      <c r="J109" s="107">
        <f t="shared" si="4"/>
        <v>541.66666666666674</v>
      </c>
      <c r="K109" s="65">
        <f t="shared" si="5"/>
        <v>13541.666666666666</v>
      </c>
    </row>
    <row r="110" spans="1:11" x14ac:dyDescent="0.25">
      <c r="A110" s="129" t="s">
        <v>62</v>
      </c>
      <c r="B110" s="74">
        <v>0.33333333333333331</v>
      </c>
      <c r="C110" s="65" t="s">
        <v>23</v>
      </c>
      <c r="D110" s="65" t="s">
        <v>24</v>
      </c>
      <c r="E110" s="65">
        <v>5000</v>
      </c>
      <c r="F110" s="65">
        <v>24</v>
      </c>
      <c r="G110" s="65">
        <f t="shared" si="3"/>
        <v>2.4E-2</v>
      </c>
      <c r="H110" s="65" t="s">
        <v>28</v>
      </c>
      <c r="I110" s="65">
        <v>42</v>
      </c>
      <c r="J110" s="107">
        <f t="shared" si="4"/>
        <v>350.00000000000006</v>
      </c>
      <c r="K110" s="65">
        <f t="shared" si="5"/>
        <v>8750</v>
      </c>
    </row>
    <row r="111" spans="1:11" x14ac:dyDescent="0.25">
      <c r="A111" s="129" t="s">
        <v>62</v>
      </c>
      <c r="B111" s="74">
        <v>0.33333333333333331</v>
      </c>
      <c r="C111" s="65" t="s">
        <v>23</v>
      </c>
      <c r="D111" s="65" t="s">
        <v>24</v>
      </c>
      <c r="E111" s="65">
        <v>5000</v>
      </c>
      <c r="F111" s="65">
        <v>24</v>
      </c>
      <c r="G111" s="65">
        <f t="shared" si="3"/>
        <v>2.4E-2</v>
      </c>
      <c r="H111" s="65" t="s">
        <v>29</v>
      </c>
      <c r="I111" s="65">
        <v>2</v>
      </c>
      <c r="J111" s="107">
        <f t="shared" si="4"/>
        <v>16.666666666666668</v>
      </c>
      <c r="K111" s="65">
        <f t="shared" si="5"/>
        <v>416.66666666666669</v>
      </c>
    </row>
    <row r="112" spans="1:11" x14ac:dyDescent="0.25">
      <c r="A112" s="129" t="s">
        <v>62</v>
      </c>
      <c r="B112" s="74">
        <v>0.33333333333333331</v>
      </c>
      <c r="C112" s="65" t="s">
        <v>23</v>
      </c>
      <c r="D112" s="65" t="s">
        <v>24</v>
      </c>
      <c r="E112" s="65">
        <v>5000</v>
      </c>
      <c r="F112" s="65">
        <v>24</v>
      </c>
      <c r="G112" s="65">
        <f t="shared" si="3"/>
        <v>2.4E-2</v>
      </c>
      <c r="H112" s="65" t="s">
        <v>40</v>
      </c>
      <c r="I112" s="65">
        <v>1979</v>
      </c>
      <c r="J112" s="107">
        <f t="shared" si="4"/>
        <v>16491.666666666668</v>
      </c>
      <c r="K112" s="65">
        <f t="shared" si="5"/>
        <v>412291.66666666669</v>
      </c>
    </row>
    <row r="113" spans="1:11" x14ac:dyDescent="0.25">
      <c r="A113" s="129" t="s">
        <v>62</v>
      </c>
      <c r="B113" s="74">
        <v>0.33333333333333331</v>
      </c>
      <c r="C113" s="65" t="s">
        <v>23</v>
      </c>
      <c r="D113" s="65" t="s">
        <v>24</v>
      </c>
      <c r="E113" s="65">
        <v>5000</v>
      </c>
      <c r="F113" s="65">
        <v>24</v>
      </c>
      <c r="G113" s="65">
        <f t="shared" si="3"/>
        <v>2.4E-2</v>
      </c>
      <c r="H113" s="65" t="s">
        <v>63</v>
      </c>
      <c r="I113" s="65">
        <v>5</v>
      </c>
      <c r="J113" s="107">
        <f t="shared" si="4"/>
        <v>41.666666666666671</v>
      </c>
      <c r="K113" s="65">
        <f t="shared" si="5"/>
        <v>1041.6666666666667</v>
      </c>
    </row>
    <row r="114" spans="1:11" x14ac:dyDescent="0.25">
      <c r="A114" s="129" t="s">
        <v>62</v>
      </c>
      <c r="B114" s="74">
        <v>0.33333333333333331</v>
      </c>
      <c r="C114" s="65" t="s">
        <v>23</v>
      </c>
      <c r="D114" s="65" t="s">
        <v>24</v>
      </c>
      <c r="E114" s="65">
        <v>5000</v>
      </c>
      <c r="F114" s="65">
        <v>24</v>
      </c>
      <c r="G114" s="65">
        <f t="shared" si="3"/>
        <v>2.4E-2</v>
      </c>
      <c r="H114" s="65" t="s">
        <v>30</v>
      </c>
      <c r="I114" s="65">
        <v>1160</v>
      </c>
      <c r="J114" s="107">
        <f t="shared" si="4"/>
        <v>9666.6666666666679</v>
      </c>
      <c r="K114" s="65">
        <f t="shared" si="5"/>
        <v>241666.66666666666</v>
      </c>
    </row>
    <row r="115" spans="1:11" x14ac:dyDescent="0.25">
      <c r="A115" s="129" t="s">
        <v>62</v>
      </c>
      <c r="B115" s="74">
        <v>0.33333333333333331</v>
      </c>
      <c r="C115" s="65" t="s">
        <v>23</v>
      </c>
      <c r="D115" s="65" t="s">
        <v>24</v>
      </c>
      <c r="E115" s="65">
        <v>5000</v>
      </c>
      <c r="F115" s="65">
        <v>24</v>
      </c>
      <c r="G115" s="65">
        <f t="shared" si="3"/>
        <v>2.4E-2</v>
      </c>
      <c r="H115" s="65" t="s">
        <v>31</v>
      </c>
      <c r="I115" s="65">
        <v>1</v>
      </c>
      <c r="J115" s="107">
        <f t="shared" si="4"/>
        <v>8.3333333333333339</v>
      </c>
      <c r="K115" s="65">
        <f t="shared" si="5"/>
        <v>208.33333333333334</v>
      </c>
    </row>
    <row r="116" spans="1:11" x14ac:dyDescent="0.25">
      <c r="A116" s="129" t="s">
        <v>62</v>
      </c>
      <c r="B116" s="74">
        <v>0.33333333333333331</v>
      </c>
      <c r="C116" s="65" t="s">
        <v>23</v>
      </c>
      <c r="D116" s="65" t="s">
        <v>24</v>
      </c>
      <c r="E116" s="65">
        <v>5000</v>
      </c>
      <c r="F116" s="65">
        <v>24</v>
      </c>
      <c r="G116" s="65">
        <f t="shared" si="3"/>
        <v>2.4E-2</v>
      </c>
      <c r="H116" s="65" t="s">
        <v>44</v>
      </c>
      <c r="I116" s="65">
        <v>1</v>
      </c>
      <c r="J116" s="107">
        <f t="shared" si="4"/>
        <v>8.3333333333333339</v>
      </c>
      <c r="K116" s="65">
        <f t="shared" si="5"/>
        <v>208.33333333333334</v>
      </c>
    </row>
    <row r="117" spans="1:11" x14ac:dyDescent="0.25">
      <c r="A117" s="129" t="s">
        <v>62</v>
      </c>
      <c r="B117" s="74">
        <v>0.33333333333333331</v>
      </c>
      <c r="C117" s="65" t="s">
        <v>23</v>
      </c>
      <c r="D117" s="65" t="s">
        <v>24</v>
      </c>
      <c r="E117" s="65">
        <v>5000</v>
      </c>
      <c r="F117" s="65">
        <v>24</v>
      </c>
      <c r="G117" s="65">
        <f t="shared" si="3"/>
        <v>2.4E-2</v>
      </c>
      <c r="H117" s="65" t="s">
        <v>56</v>
      </c>
      <c r="I117" s="65">
        <v>4</v>
      </c>
      <c r="J117" s="107">
        <f t="shared" si="4"/>
        <v>33.333333333333336</v>
      </c>
      <c r="K117" s="65">
        <f t="shared" si="5"/>
        <v>833.33333333333337</v>
      </c>
    </row>
    <row r="118" spans="1:11" x14ac:dyDescent="0.25">
      <c r="A118" s="129" t="s">
        <v>64</v>
      </c>
      <c r="B118" s="74">
        <v>0.33333333333333331</v>
      </c>
      <c r="C118" s="65" t="s">
        <v>23</v>
      </c>
      <c r="D118" s="65" t="s">
        <v>24</v>
      </c>
      <c r="E118" s="65">
        <v>5000</v>
      </c>
      <c r="F118" s="65">
        <v>20</v>
      </c>
      <c r="G118" s="65">
        <f t="shared" si="3"/>
        <v>0.02</v>
      </c>
      <c r="H118" s="65" t="s">
        <v>35</v>
      </c>
      <c r="I118" s="65">
        <v>1</v>
      </c>
      <c r="J118" s="107">
        <f t="shared" si="4"/>
        <v>10</v>
      </c>
      <c r="K118" s="65">
        <f t="shared" si="5"/>
        <v>250</v>
      </c>
    </row>
    <row r="119" spans="1:11" x14ac:dyDescent="0.25">
      <c r="A119" s="129" t="s">
        <v>64</v>
      </c>
      <c r="B119" s="74">
        <v>0.33333333333333331</v>
      </c>
      <c r="C119" s="65" t="s">
        <v>23</v>
      </c>
      <c r="D119" s="65" t="s">
        <v>24</v>
      </c>
      <c r="E119" s="65">
        <v>5000</v>
      </c>
      <c r="F119" s="65">
        <v>20</v>
      </c>
      <c r="G119" s="65">
        <f t="shared" si="3"/>
        <v>0.02</v>
      </c>
      <c r="H119" s="65" t="s">
        <v>28</v>
      </c>
      <c r="I119" s="65">
        <v>20</v>
      </c>
      <c r="J119" s="107">
        <f t="shared" si="4"/>
        <v>200</v>
      </c>
      <c r="K119" s="65">
        <f t="shared" si="5"/>
        <v>5000</v>
      </c>
    </row>
    <row r="120" spans="1:11" x14ac:dyDescent="0.25">
      <c r="A120" s="129" t="s">
        <v>64</v>
      </c>
      <c r="B120" s="74">
        <v>0.33333333333333331</v>
      </c>
      <c r="C120" s="65" t="s">
        <v>23</v>
      </c>
      <c r="D120" s="65" t="s">
        <v>24</v>
      </c>
      <c r="E120" s="65">
        <v>5000</v>
      </c>
      <c r="F120" s="65">
        <v>20</v>
      </c>
      <c r="G120" s="65">
        <f t="shared" si="3"/>
        <v>0.02</v>
      </c>
      <c r="H120" s="65" t="s">
        <v>40</v>
      </c>
      <c r="I120" s="65">
        <v>20</v>
      </c>
      <c r="J120" s="107">
        <f t="shared" si="4"/>
        <v>200</v>
      </c>
      <c r="K120" s="65">
        <f t="shared" si="5"/>
        <v>5000</v>
      </c>
    </row>
    <row r="121" spans="1:11" x14ac:dyDescent="0.25">
      <c r="A121" s="129" t="s">
        <v>64</v>
      </c>
      <c r="B121" s="74">
        <v>0.33333333333333331</v>
      </c>
      <c r="C121" s="65" t="s">
        <v>23</v>
      </c>
      <c r="D121" s="65" t="s">
        <v>24</v>
      </c>
      <c r="E121" s="65">
        <v>5000</v>
      </c>
      <c r="F121" s="65">
        <v>20</v>
      </c>
      <c r="G121" s="65">
        <f t="shared" si="3"/>
        <v>0.02</v>
      </c>
      <c r="H121" s="65" t="s">
        <v>30</v>
      </c>
      <c r="I121" s="65">
        <v>61</v>
      </c>
      <c r="J121" s="107">
        <f t="shared" si="4"/>
        <v>610</v>
      </c>
      <c r="K121" s="65">
        <f t="shared" si="5"/>
        <v>15250</v>
      </c>
    </row>
    <row r="122" spans="1:11" x14ac:dyDescent="0.25">
      <c r="A122" s="129" t="s">
        <v>64</v>
      </c>
      <c r="B122" s="74">
        <v>0.33333333333333331</v>
      </c>
      <c r="C122" s="65" t="s">
        <v>23</v>
      </c>
      <c r="D122" s="65" t="s">
        <v>24</v>
      </c>
      <c r="E122" s="65">
        <v>5000</v>
      </c>
      <c r="F122" s="65">
        <v>20</v>
      </c>
      <c r="G122" s="65">
        <f t="shared" si="3"/>
        <v>0.02</v>
      </c>
      <c r="H122" s="65" t="s">
        <v>31</v>
      </c>
      <c r="I122" s="65">
        <v>2</v>
      </c>
      <c r="J122" s="107">
        <f t="shared" si="4"/>
        <v>20</v>
      </c>
      <c r="K122" s="65">
        <f t="shared" si="5"/>
        <v>500</v>
      </c>
    </row>
    <row r="123" spans="1:11" x14ac:dyDescent="0.25">
      <c r="A123" s="129" t="s">
        <v>64</v>
      </c>
      <c r="B123" s="74">
        <v>0.33333333333333331</v>
      </c>
      <c r="C123" s="65" t="s">
        <v>23</v>
      </c>
      <c r="D123" s="65" t="s">
        <v>24</v>
      </c>
      <c r="E123" s="65">
        <v>5000</v>
      </c>
      <c r="F123" s="65">
        <v>20</v>
      </c>
      <c r="G123" s="65">
        <f t="shared" si="3"/>
        <v>0.02</v>
      </c>
      <c r="H123" s="65" t="s">
        <v>58</v>
      </c>
      <c r="I123" s="65">
        <v>1</v>
      </c>
      <c r="J123" s="107">
        <f t="shared" si="4"/>
        <v>10</v>
      </c>
      <c r="K123" s="65">
        <f t="shared" si="5"/>
        <v>250</v>
      </c>
    </row>
    <row r="124" spans="1:11" x14ac:dyDescent="0.25">
      <c r="A124" s="129" t="s">
        <v>65</v>
      </c>
      <c r="B124" s="74">
        <v>0.33333333333333331</v>
      </c>
      <c r="C124" s="65" t="s">
        <v>23</v>
      </c>
      <c r="D124" s="65" t="s">
        <v>24</v>
      </c>
      <c r="E124" s="65">
        <v>5000</v>
      </c>
      <c r="F124" s="65">
        <v>21</v>
      </c>
      <c r="G124" s="65">
        <f t="shared" si="3"/>
        <v>2.1000000000000001E-2</v>
      </c>
      <c r="H124" s="65" t="s">
        <v>35</v>
      </c>
      <c r="I124" s="65">
        <v>2</v>
      </c>
      <c r="J124" s="107">
        <f t="shared" si="4"/>
        <v>19.047619047619047</v>
      </c>
      <c r="K124" s="65">
        <f t="shared" si="5"/>
        <v>476.19047619047615</v>
      </c>
    </row>
    <row r="125" spans="1:11" x14ac:dyDescent="0.25">
      <c r="A125" s="129" t="s">
        <v>65</v>
      </c>
      <c r="B125" s="74">
        <v>0.33333333333333331</v>
      </c>
      <c r="C125" s="65" t="s">
        <v>23</v>
      </c>
      <c r="D125" s="65" t="s">
        <v>24</v>
      </c>
      <c r="E125" s="65">
        <v>5000</v>
      </c>
      <c r="F125" s="65">
        <v>21</v>
      </c>
      <c r="G125" s="65">
        <f t="shared" si="3"/>
        <v>2.1000000000000001E-2</v>
      </c>
      <c r="H125" s="65" t="s">
        <v>28</v>
      </c>
      <c r="I125" s="65">
        <v>14</v>
      </c>
      <c r="J125" s="107">
        <f t="shared" si="4"/>
        <v>133.33333333333334</v>
      </c>
      <c r="K125" s="65">
        <f t="shared" si="5"/>
        <v>3333.3333333333335</v>
      </c>
    </row>
    <row r="126" spans="1:11" x14ac:dyDescent="0.25">
      <c r="A126" s="129" t="s">
        <v>65</v>
      </c>
      <c r="B126" s="74">
        <v>0.33333333333333331</v>
      </c>
      <c r="C126" s="65" t="s">
        <v>23</v>
      </c>
      <c r="D126" s="65" t="s">
        <v>24</v>
      </c>
      <c r="E126" s="65">
        <v>5000</v>
      </c>
      <c r="F126" s="65">
        <v>21</v>
      </c>
      <c r="G126" s="65">
        <f t="shared" si="3"/>
        <v>2.1000000000000001E-2</v>
      </c>
      <c r="H126" s="65" t="s">
        <v>29</v>
      </c>
      <c r="I126" s="65">
        <v>3</v>
      </c>
      <c r="J126" s="107">
        <f t="shared" si="4"/>
        <v>28.571428571428573</v>
      </c>
      <c r="K126" s="65">
        <f t="shared" si="5"/>
        <v>714.28571428571433</v>
      </c>
    </row>
    <row r="127" spans="1:11" x14ac:dyDescent="0.25">
      <c r="A127" s="129" t="s">
        <v>65</v>
      </c>
      <c r="B127" s="74">
        <v>0.33333333333333331</v>
      </c>
      <c r="C127" s="65" t="s">
        <v>23</v>
      </c>
      <c r="D127" s="65" t="s">
        <v>24</v>
      </c>
      <c r="E127" s="65">
        <v>5000</v>
      </c>
      <c r="F127" s="65">
        <v>21</v>
      </c>
      <c r="G127" s="65">
        <f t="shared" si="3"/>
        <v>2.1000000000000001E-2</v>
      </c>
      <c r="H127" s="65" t="s">
        <v>40</v>
      </c>
      <c r="I127" s="65">
        <v>11</v>
      </c>
      <c r="J127" s="107">
        <f t="shared" si="4"/>
        <v>104.76190476190474</v>
      </c>
      <c r="K127" s="65">
        <f t="shared" si="5"/>
        <v>2619.0476190476193</v>
      </c>
    </row>
    <row r="128" spans="1:11" x14ac:dyDescent="0.25">
      <c r="A128" s="129" t="s">
        <v>65</v>
      </c>
      <c r="B128" s="74">
        <v>0.33333333333333331</v>
      </c>
      <c r="C128" s="65" t="s">
        <v>23</v>
      </c>
      <c r="D128" s="65" t="s">
        <v>24</v>
      </c>
      <c r="E128" s="65">
        <v>5000</v>
      </c>
      <c r="F128" s="65">
        <v>21</v>
      </c>
      <c r="G128" s="65">
        <f t="shared" si="3"/>
        <v>2.1000000000000001E-2</v>
      </c>
      <c r="H128" s="65" t="s">
        <v>30</v>
      </c>
      <c r="I128" s="65">
        <v>79</v>
      </c>
      <c r="J128" s="107">
        <f t="shared" si="4"/>
        <v>752.38095238095241</v>
      </c>
      <c r="K128" s="65">
        <f t="shared" si="5"/>
        <v>18809.523809523809</v>
      </c>
    </row>
    <row r="129" spans="1:11" x14ac:dyDescent="0.25">
      <c r="A129" s="129" t="s">
        <v>65</v>
      </c>
      <c r="B129" s="74">
        <v>0.33333333333333331</v>
      </c>
      <c r="C129" s="65" t="s">
        <v>23</v>
      </c>
      <c r="D129" s="65" t="s">
        <v>24</v>
      </c>
      <c r="E129" s="65">
        <v>5000</v>
      </c>
      <c r="F129" s="65">
        <v>21</v>
      </c>
      <c r="G129" s="65">
        <f t="shared" si="3"/>
        <v>2.1000000000000001E-2</v>
      </c>
      <c r="H129" s="65" t="s">
        <v>31</v>
      </c>
      <c r="I129" s="65">
        <v>4</v>
      </c>
      <c r="J129" s="107">
        <f t="shared" si="4"/>
        <v>38.095238095238095</v>
      </c>
      <c r="K129" s="65">
        <f t="shared" si="5"/>
        <v>952.38095238095229</v>
      </c>
    </row>
    <row r="130" spans="1:11" x14ac:dyDescent="0.25">
      <c r="A130" s="129" t="s">
        <v>65</v>
      </c>
      <c r="B130" s="74">
        <v>0.33333333333333331</v>
      </c>
      <c r="C130" s="65" t="s">
        <v>23</v>
      </c>
      <c r="D130" s="65" t="s">
        <v>24</v>
      </c>
      <c r="E130" s="65">
        <v>5000</v>
      </c>
      <c r="F130" s="65">
        <v>21</v>
      </c>
      <c r="G130" s="65">
        <f t="shared" si="3"/>
        <v>2.1000000000000001E-2</v>
      </c>
      <c r="H130" s="65" t="s">
        <v>33</v>
      </c>
      <c r="I130" s="65">
        <v>2</v>
      </c>
      <c r="J130" s="107">
        <f t="shared" si="4"/>
        <v>19.047619047619047</v>
      </c>
      <c r="K130" s="65">
        <f t="shared" si="5"/>
        <v>476.19047619047615</v>
      </c>
    </row>
    <row r="131" spans="1:11" x14ac:dyDescent="0.25">
      <c r="A131" s="129" t="s">
        <v>65</v>
      </c>
      <c r="B131" s="74">
        <v>0.33333333333333331</v>
      </c>
      <c r="C131" s="65" t="s">
        <v>23</v>
      </c>
      <c r="D131" s="65" t="s">
        <v>24</v>
      </c>
      <c r="E131" s="65">
        <v>5000</v>
      </c>
      <c r="F131" s="65">
        <v>21</v>
      </c>
      <c r="G131" s="65">
        <f t="shared" ref="G131:G194" si="6">F131/1000</f>
        <v>2.1000000000000001E-2</v>
      </c>
      <c r="H131" s="65" t="s">
        <v>37</v>
      </c>
      <c r="I131" s="65">
        <v>2</v>
      </c>
      <c r="J131" s="107">
        <f t="shared" ref="J131:J194" si="7">(I131/G131)*(1/5000)*1000</f>
        <v>19.047619047619047</v>
      </c>
      <c r="K131" s="65">
        <f t="shared" ref="K131:K194" si="8">(I131*1000)/(F131*(E131/25))*1000</f>
        <v>476.19047619047615</v>
      </c>
    </row>
    <row r="132" spans="1:11" x14ac:dyDescent="0.25">
      <c r="A132" s="129" t="s">
        <v>65</v>
      </c>
      <c r="B132" s="74">
        <v>0.33333333333333331</v>
      </c>
      <c r="C132" s="65" t="s">
        <v>23</v>
      </c>
      <c r="D132" s="65" t="s">
        <v>24</v>
      </c>
      <c r="E132" s="65">
        <v>5000</v>
      </c>
      <c r="F132" s="65">
        <v>21</v>
      </c>
      <c r="G132" s="65">
        <f t="shared" si="6"/>
        <v>2.1000000000000001E-2</v>
      </c>
      <c r="H132" s="65" t="s">
        <v>66</v>
      </c>
      <c r="I132" s="65">
        <v>9</v>
      </c>
      <c r="J132" s="107">
        <f t="shared" si="7"/>
        <v>85.714285714285708</v>
      </c>
      <c r="K132" s="65">
        <f t="shared" si="8"/>
        <v>2142.8571428571427</v>
      </c>
    </row>
    <row r="133" spans="1:11" x14ac:dyDescent="0.25">
      <c r="A133" s="129" t="s">
        <v>67</v>
      </c>
      <c r="B133" s="74">
        <v>0.33333333333333331</v>
      </c>
      <c r="C133" s="65" t="s">
        <v>23</v>
      </c>
      <c r="D133" s="65" t="s">
        <v>24</v>
      </c>
      <c r="E133" s="65">
        <v>5000</v>
      </c>
      <c r="F133" s="65">
        <v>21</v>
      </c>
      <c r="G133" s="65">
        <f t="shared" si="6"/>
        <v>2.1000000000000001E-2</v>
      </c>
      <c r="H133" s="65" t="s">
        <v>28</v>
      </c>
      <c r="I133" s="65">
        <v>17</v>
      </c>
      <c r="J133" s="107">
        <f t="shared" si="7"/>
        <v>161.90476190476193</v>
      </c>
      <c r="K133" s="65">
        <f t="shared" si="8"/>
        <v>4047.6190476190473</v>
      </c>
    </row>
    <row r="134" spans="1:11" x14ac:dyDescent="0.25">
      <c r="A134" s="129" t="s">
        <v>67</v>
      </c>
      <c r="B134" s="74">
        <v>0.33333333333333331</v>
      </c>
      <c r="C134" s="65" t="s">
        <v>23</v>
      </c>
      <c r="D134" s="65" t="s">
        <v>24</v>
      </c>
      <c r="E134" s="65">
        <v>5000</v>
      </c>
      <c r="F134" s="65">
        <v>21</v>
      </c>
      <c r="G134" s="65">
        <f t="shared" si="6"/>
        <v>2.1000000000000001E-2</v>
      </c>
      <c r="H134" s="65" t="s">
        <v>40</v>
      </c>
      <c r="I134" s="65">
        <v>29</v>
      </c>
      <c r="J134" s="107">
        <f t="shared" si="7"/>
        <v>276.1904761904762</v>
      </c>
      <c r="K134" s="65">
        <f t="shared" si="8"/>
        <v>6904.7619047619055</v>
      </c>
    </row>
    <row r="135" spans="1:11" x14ac:dyDescent="0.25">
      <c r="A135" s="129" t="s">
        <v>67</v>
      </c>
      <c r="B135" s="74">
        <v>0.33333333333333331</v>
      </c>
      <c r="C135" s="65" t="s">
        <v>23</v>
      </c>
      <c r="D135" s="65" t="s">
        <v>24</v>
      </c>
      <c r="E135" s="65">
        <v>5000</v>
      </c>
      <c r="F135" s="65">
        <v>21</v>
      </c>
      <c r="G135" s="65">
        <f t="shared" si="6"/>
        <v>2.1000000000000001E-2</v>
      </c>
      <c r="H135" s="65" t="s">
        <v>30</v>
      </c>
      <c r="I135" s="65">
        <v>135</v>
      </c>
      <c r="J135" s="107">
        <f t="shared" si="7"/>
        <v>1285.7142857142858</v>
      </c>
      <c r="K135" s="65">
        <f t="shared" si="8"/>
        <v>32142.857142857145</v>
      </c>
    </row>
    <row r="136" spans="1:11" x14ac:dyDescent="0.25">
      <c r="A136" s="129" t="s">
        <v>67</v>
      </c>
      <c r="B136" s="74">
        <v>0.33333333333333331</v>
      </c>
      <c r="C136" s="65" t="s">
        <v>23</v>
      </c>
      <c r="D136" s="65" t="s">
        <v>24</v>
      </c>
      <c r="E136" s="65">
        <v>5000</v>
      </c>
      <c r="F136" s="65">
        <v>21</v>
      </c>
      <c r="G136" s="65">
        <f t="shared" si="6"/>
        <v>2.1000000000000001E-2</v>
      </c>
      <c r="H136" s="65" t="s">
        <v>66</v>
      </c>
      <c r="I136" s="65">
        <v>10</v>
      </c>
      <c r="J136" s="107">
        <f t="shared" si="7"/>
        <v>95.238095238095227</v>
      </c>
      <c r="K136" s="65">
        <f t="shared" si="8"/>
        <v>2380.9523809523807</v>
      </c>
    </row>
    <row r="137" spans="1:11" x14ac:dyDescent="0.25">
      <c r="A137" s="129" t="s">
        <v>68</v>
      </c>
      <c r="B137" s="74">
        <v>0.33333333333333331</v>
      </c>
      <c r="C137" s="65" t="s">
        <v>23</v>
      </c>
      <c r="D137" s="65" t="s">
        <v>24</v>
      </c>
      <c r="E137" s="65">
        <v>5000</v>
      </c>
      <c r="F137" s="65">
        <v>24</v>
      </c>
      <c r="G137" s="65">
        <f t="shared" si="6"/>
        <v>2.4E-2</v>
      </c>
      <c r="H137" s="65" t="s">
        <v>28</v>
      </c>
      <c r="I137" s="65">
        <v>22</v>
      </c>
      <c r="J137" s="107">
        <f t="shared" si="7"/>
        <v>183.33333333333334</v>
      </c>
      <c r="K137" s="65">
        <f t="shared" si="8"/>
        <v>4583.333333333333</v>
      </c>
    </row>
    <row r="138" spans="1:11" x14ac:dyDescent="0.25">
      <c r="A138" s="129" t="s">
        <v>68</v>
      </c>
      <c r="B138" s="74">
        <v>0.33333333333333331</v>
      </c>
      <c r="C138" s="65" t="s">
        <v>23</v>
      </c>
      <c r="D138" s="65" t="s">
        <v>24</v>
      </c>
      <c r="E138" s="65">
        <v>5000</v>
      </c>
      <c r="F138" s="65">
        <v>24</v>
      </c>
      <c r="G138" s="65">
        <f t="shared" si="6"/>
        <v>2.4E-2</v>
      </c>
      <c r="H138" s="65" t="s">
        <v>40</v>
      </c>
      <c r="I138" s="65">
        <v>26</v>
      </c>
      <c r="J138" s="107">
        <f t="shared" si="7"/>
        <v>216.66666666666669</v>
      </c>
      <c r="K138" s="65">
        <f t="shared" si="8"/>
        <v>5416.666666666667</v>
      </c>
    </row>
    <row r="139" spans="1:11" x14ac:dyDescent="0.25">
      <c r="A139" s="129" t="s">
        <v>68</v>
      </c>
      <c r="B139" s="74">
        <v>0.33333333333333331</v>
      </c>
      <c r="C139" s="65" t="s">
        <v>23</v>
      </c>
      <c r="D139" s="65" t="s">
        <v>24</v>
      </c>
      <c r="E139" s="65">
        <v>5000</v>
      </c>
      <c r="F139" s="65">
        <v>24</v>
      </c>
      <c r="G139" s="65">
        <f t="shared" si="6"/>
        <v>2.4E-2</v>
      </c>
      <c r="H139" s="65" t="s">
        <v>30</v>
      </c>
      <c r="I139" s="65">
        <v>119</v>
      </c>
      <c r="J139" s="107">
        <f t="shared" si="7"/>
        <v>991.66666666666674</v>
      </c>
      <c r="K139" s="65">
        <f t="shared" si="8"/>
        <v>24791.666666666668</v>
      </c>
    </row>
    <row r="140" spans="1:11" x14ac:dyDescent="0.25">
      <c r="A140" s="129" t="s">
        <v>68</v>
      </c>
      <c r="B140" s="74">
        <v>0.33333333333333331</v>
      </c>
      <c r="C140" s="65" t="s">
        <v>23</v>
      </c>
      <c r="D140" s="65" t="s">
        <v>24</v>
      </c>
      <c r="E140" s="65">
        <v>5000</v>
      </c>
      <c r="F140" s="65">
        <v>24</v>
      </c>
      <c r="G140" s="65">
        <f t="shared" si="6"/>
        <v>2.4E-2</v>
      </c>
      <c r="H140" s="65" t="s">
        <v>66</v>
      </c>
      <c r="I140" s="65">
        <v>13</v>
      </c>
      <c r="J140" s="107">
        <f t="shared" si="7"/>
        <v>108.33333333333334</v>
      </c>
      <c r="K140" s="65">
        <f t="shared" si="8"/>
        <v>2708.3333333333335</v>
      </c>
    </row>
    <row r="141" spans="1:11" x14ac:dyDescent="0.25">
      <c r="A141" s="129" t="s">
        <v>69</v>
      </c>
      <c r="B141" s="74">
        <v>0.33333333333333331</v>
      </c>
      <c r="C141" s="65" t="s">
        <v>23</v>
      </c>
      <c r="D141" s="65" t="s">
        <v>24</v>
      </c>
      <c r="E141" s="65">
        <v>5000</v>
      </c>
      <c r="F141" s="65">
        <v>21</v>
      </c>
      <c r="G141" s="65">
        <f t="shared" si="6"/>
        <v>2.1000000000000001E-2</v>
      </c>
      <c r="H141" s="65" t="s">
        <v>35</v>
      </c>
      <c r="I141" s="65">
        <v>3</v>
      </c>
      <c r="J141" s="107">
        <f t="shared" si="7"/>
        <v>28.571428571428573</v>
      </c>
      <c r="K141" s="65">
        <f t="shared" si="8"/>
        <v>714.28571428571433</v>
      </c>
    </row>
    <row r="142" spans="1:11" x14ac:dyDescent="0.25">
      <c r="A142" s="129" t="s">
        <v>69</v>
      </c>
      <c r="B142" s="74">
        <v>0.33333333333333331</v>
      </c>
      <c r="C142" s="65" t="s">
        <v>23</v>
      </c>
      <c r="D142" s="65" t="s">
        <v>24</v>
      </c>
      <c r="E142" s="65">
        <v>5000</v>
      </c>
      <c r="F142" s="65">
        <v>21</v>
      </c>
      <c r="G142" s="65">
        <f t="shared" si="6"/>
        <v>2.1000000000000001E-2</v>
      </c>
      <c r="H142" s="65" t="s">
        <v>28</v>
      </c>
      <c r="I142" s="65">
        <v>2</v>
      </c>
      <c r="J142" s="107">
        <f t="shared" si="7"/>
        <v>19.047619047619047</v>
      </c>
      <c r="K142" s="65">
        <f t="shared" si="8"/>
        <v>476.19047619047615</v>
      </c>
    </row>
    <row r="143" spans="1:11" x14ac:dyDescent="0.25">
      <c r="A143" s="129" t="s">
        <v>69</v>
      </c>
      <c r="B143" s="74">
        <v>0.33333333333333331</v>
      </c>
      <c r="C143" s="65" t="s">
        <v>23</v>
      </c>
      <c r="D143" s="65" t="s">
        <v>24</v>
      </c>
      <c r="E143" s="65">
        <v>5000</v>
      </c>
      <c r="F143" s="65">
        <v>21</v>
      </c>
      <c r="G143" s="65">
        <f t="shared" si="6"/>
        <v>2.1000000000000001E-2</v>
      </c>
      <c r="H143" s="65" t="s">
        <v>40</v>
      </c>
      <c r="I143" s="65">
        <v>4</v>
      </c>
      <c r="J143" s="107">
        <f t="shared" si="7"/>
        <v>38.095238095238095</v>
      </c>
      <c r="K143" s="65">
        <f t="shared" si="8"/>
        <v>952.38095238095229</v>
      </c>
    </row>
    <row r="144" spans="1:11" x14ac:dyDescent="0.25">
      <c r="A144" s="129" t="s">
        <v>69</v>
      </c>
      <c r="B144" s="74">
        <v>0.33333333333333331</v>
      </c>
      <c r="C144" s="65" t="s">
        <v>23</v>
      </c>
      <c r="D144" s="65" t="s">
        <v>24</v>
      </c>
      <c r="E144" s="65">
        <v>5000</v>
      </c>
      <c r="F144" s="65">
        <v>21</v>
      </c>
      <c r="G144" s="65">
        <f t="shared" si="6"/>
        <v>2.1000000000000001E-2</v>
      </c>
      <c r="H144" s="65" t="s">
        <v>30</v>
      </c>
      <c r="I144" s="65">
        <v>8</v>
      </c>
      <c r="J144" s="107">
        <f t="shared" si="7"/>
        <v>76.19047619047619</v>
      </c>
      <c r="K144" s="65">
        <f t="shared" si="8"/>
        <v>1904.7619047619046</v>
      </c>
    </row>
    <row r="145" spans="1:11" x14ac:dyDescent="0.25">
      <c r="A145" s="129" t="s">
        <v>69</v>
      </c>
      <c r="B145" s="74">
        <v>0.33333333333333331</v>
      </c>
      <c r="C145" s="65" t="s">
        <v>23</v>
      </c>
      <c r="D145" s="65" t="s">
        <v>24</v>
      </c>
      <c r="E145" s="65">
        <v>5000</v>
      </c>
      <c r="F145" s="65">
        <v>21</v>
      </c>
      <c r="G145" s="65">
        <f t="shared" si="6"/>
        <v>2.1000000000000001E-2</v>
      </c>
      <c r="H145" s="65" t="s">
        <v>66</v>
      </c>
      <c r="I145" s="65">
        <v>2</v>
      </c>
      <c r="J145" s="107">
        <f t="shared" si="7"/>
        <v>19.047619047619047</v>
      </c>
      <c r="K145" s="65">
        <f t="shared" si="8"/>
        <v>476.19047619047615</v>
      </c>
    </row>
    <row r="146" spans="1:11" x14ac:dyDescent="0.25">
      <c r="A146" s="129" t="s">
        <v>71</v>
      </c>
      <c r="B146" s="74">
        <v>0.33333333333333331</v>
      </c>
      <c r="C146" s="65" t="s">
        <v>23</v>
      </c>
      <c r="D146" s="65" t="s">
        <v>24</v>
      </c>
      <c r="E146" s="65">
        <v>5000</v>
      </c>
      <c r="F146" s="65">
        <v>20</v>
      </c>
      <c r="G146" s="65">
        <f t="shared" si="6"/>
        <v>0.02</v>
      </c>
      <c r="H146" s="65" t="s">
        <v>28</v>
      </c>
      <c r="I146" s="65">
        <v>27</v>
      </c>
      <c r="J146" s="107">
        <f t="shared" si="7"/>
        <v>270</v>
      </c>
      <c r="K146" s="65">
        <f t="shared" si="8"/>
        <v>6750</v>
      </c>
    </row>
    <row r="147" spans="1:11" x14ac:dyDescent="0.25">
      <c r="A147" s="129" t="s">
        <v>71</v>
      </c>
      <c r="B147" s="74">
        <v>0.33333333333333331</v>
      </c>
      <c r="C147" s="65" t="s">
        <v>23</v>
      </c>
      <c r="D147" s="65" t="s">
        <v>24</v>
      </c>
      <c r="E147" s="65">
        <v>5000</v>
      </c>
      <c r="F147" s="65">
        <v>20</v>
      </c>
      <c r="G147" s="65">
        <f t="shared" si="6"/>
        <v>0.02</v>
      </c>
      <c r="H147" s="65" t="s">
        <v>40</v>
      </c>
      <c r="I147" s="65">
        <v>72</v>
      </c>
      <c r="J147" s="107">
        <f t="shared" si="7"/>
        <v>720.00000000000011</v>
      </c>
      <c r="K147" s="65">
        <f t="shared" si="8"/>
        <v>18000</v>
      </c>
    </row>
    <row r="148" spans="1:11" x14ac:dyDescent="0.25">
      <c r="A148" s="129" t="s">
        <v>71</v>
      </c>
      <c r="B148" s="74">
        <v>0.33333333333333331</v>
      </c>
      <c r="C148" s="65" t="s">
        <v>23</v>
      </c>
      <c r="D148" s="65" t="s">
        <v>24</v>
      </c>
      <c r="E148" s="65">
        <v>5000</v>
      </c>
      <c r="F148" s="65">
        <v>20</v>
      </c>
      <c r="G148" s="65">
        <f t="shared" si="6"/>
        <v>0.02</v>
      </c>
      <c r="H148" s="65" t="s">
        <v>30</v>
      </c>
      <c r="I148" s="65">
        <v>58</v>
      </c>
      <c r="J148" s="107">
        <f t="shared" si="7"/>
        <v>580.00000000000011</v>
      </c>
      <c r="K148" s="65">
        <f t="shared" si="8"/>
        <v>14500</v>
      </c>
    </row>
    <row r="149" spans="1:11" x14ac:dyDescent="0.25">
      <c r="A149" s="129" t="s">
        <v>71</v>
      </c>
      <c r="B149" s="74">
        <v>0.33333333333333331</v>
      </c>
      <c r="C149" s="65" t="s">
        <v>23</v>
      </c>
      <c r="D149" s="65" t="s">
        <v>24</v>
      </c>
      <c r="E149" s="65">
        <v>5000</v>
      </c>
      <c r="F149" s="65">
        <v>20</v>
      </c>
      <c r="G149" s="65">
        <f t="shared" si="6"/>
        <v>0.02</v>
      </c>
      <c r="H149" s="65" t="s">
        <v>33</v>
      </c>
      <c r="I149" s="65">
        <v>1</v>
      </c>
      <c r="J149" s="107">
        <f t="shared" si="7"/>
        <v>10</v>
      </c>
      <c r="K149" s="65">
        <f t="shared" si="8"/>
        <v>250</v>
      </c>
    </row>
    <row r="150" spans="1:11" x14ac:dyDescent="0.25">
      <c r="A150" s="129" t="s">
        <v>71</v>
      </c>
      <c r="B150" s="74">
        <v>0.33333333333333331</v>
      </c>
      <c r="C150" s="65" t="s">
        <v>23</v>
      </c>
      <c r="D150" s="65" t="s">
        <v>24</v>
      </c>
      <c r="E150" s="65">
        <v>5000</v>
      </c>
      <c r="F150" s="65">
        <v>20</v>
      </c>
      <c r="G150" s="65">
        <f t="shared" si="6"/>
        <v>0.02</v>
      </c>
      <c r="H150" s="65" t="s">
        <v>66</v>
      </c>
      <c r="I150" s="65">
        <v>2</v>
      </c>
      <c r="J150" s="107">
        <f t="shared" si="7"/>
        <v>20</v>
      </c>
      <c r="K150" s="65">
        <f t="shared" si="8"/>
        <v>500</v>
      </c>
    </row>
    <row r="151" spans="1:11" x14ac:dyDescent="0.25">
      <c r="A151" s="129" t="s">
        <v>72</v>
      </c>
      <c r="B151" s="74">
        <v>0.33333333333333331</v>
      </c>
      <c r="C151" s="65" t="s">
        <v>23</v>
      </c>
      <c r="D151" s="65" t="s">
        <v>24</v>
      </c>
      <c r="E151" s="65">
        <v>5000</v>
      </c>
      <c r="F151" s="65">
        <v>21</v>
      </c>
      <c r="G151" s="65">
        <f t="shared" si="6"/>
        <v>2.1000000000000001E-2</v>
      </c>
      <c r="H151" s="65" t="s">
        <v>28</v>
      </c>
      <c r="I151" s="65">
        <v>2</v>
      </c>
      <c r="J151" s="107">
        <f t="shared" si="7"/>
        <v>19.047619047619047</v>
      </c>
      <c r="K151" s="65">
        <f t="shared" si="8"/>
        <v>476.19047619047615</v>
      </c>
    </row>
    <row r="152" spans="1:11" x14ac:dyDescent="0.25">
      <c r="A152" s="129" t="s">
        <v>72</v>
      </c>
      <c r="B152" s="74">
        <v>0.33333333333333331</v>
      </c>
      <c r="C152" s="65" t="s">
        <v>23</v>
      </c>
      <c r="D152" s="65" t="s">
        <v>24</v>
      </c>
      <c r="E152" s="65">
        <v>5000</v>
      </c>
      <c r="F152" s="65">
        <v>21</v>
      </c>
      <c r="G152" s="65">
        <f t="shared" si="6"/>
        <v>2.1000000000000001E-2</v>
      </c>
      <c r="H152" s="65" t="s">
        <v>40</v>
      </c>
      <c r="I152" s="65">
        <v>3</v>
      </c>
      <c r="J152" s="107">
        <f t="shared" si="7"/>
        <v>28.571428571428573</v>
      </c>
      <c r="K152" s="65">
        <f t="shared" si="8"/>
        <v>714.28571428571433</v>
      </c>
    </row>
    <row r="153" spans="1:11" x14ac:dyDescent="0.25">
      <c r="A153" s="129" t="s">
        <v>72</v>
      </c>
      <c r="B153" s="74">
        <v>0.33333333333333331</v>
      </c>
      <c r="C153" s="65" t="s">
        <v>23</v>
      </c>
      <c r="D153" s="65" t="s">
        <v>24</v>
      </c>
      <c r="E153" s="65">
        <v>5000</v>
      </c>
      <c r="F153" s="65">
        <v>21</v>
      </c>
      <c r="G153" s="65">
        <f t="shared" si="6"/>
        <v>2.1000000000000001E-2</v>
      </c>
      <c r="H153" s="65" t="s">
        <v>30</v>
      </c>
      <c r="I153" s="65">
        <v>7</v>
      </c>
      <c r="J153" s="107">
        <f t="shared" si="7"/>
        <v>66.666666666666671</v>
      </c>
      <c r="K153" s="65">
        <f t="shared" si="8"/>
        <v>1666.6666666666667</v>
      </c>
    </row>
    <row r="154" spans="1:11" x14ac:dyDescent="0.25">
      <c r="A154" s="129" t="s">
        <v>72</v>
      </c>
      <c r="B154" s="74">
        <v>0.33333333333333331</v>
      </c>
      <c r="C154" s="65" t="s">
        <v>23</v>
      </c>
      <c r="D154" s="65" t="s">
        <v>24</v>
      </c>
      <c r="E154" s="65">
        <v>5000</v>
      </c>
      <c r="F154" s="65">
        <v>21</v>
      </c>
      <c r="G154" s="65">
        <f t="shared" si="6"/>
        <v>2.1000000000000001E-2</v>
      </c>
      <c r="H154" s="65" t="s">
        <v>33</v>
      </c>
      <c r="I154" s="65">
        <v>2</v>
      </c>
      <c r="J154" s="107">
        <f t="shared" si="7"/>
        <v>19.047619047619047</v>
      </c>
      <c r="K154" s="65">
        <f t="shared" si="8"/>
        <v>476.19047619047615</v>
      </c>
    </row>
    <row r="155" spans="1:11" x14ac:dyDescent="0.25">
      <c r="A155" s="129" t="s">
        <v>72</v>
      </c>
      <c r="B155" s="74">
        <v>0.33333333333333331</v>
      </c>
      <c r="C155" s="65" t="s">
        <v>23</v>
      </c>
      <c r="D155" s="65" t="s">
        <v>24</v>
      </c>
      <c r="E155" s="65">
        <v>5000</v>
      </c>
      <c r="F155" s="65">
        <v>21</v>
      </c>
      <c r="G155" s="65">
        <f t="shared" si="6"/>
        <v>2.1000000000000001E-2</v>
      </c>
      <c r="H155" s="65" t="s">
        <v>66</v>
      </c>
      <c r="I155" s="65">
        <v>2</v>
      </c>
      <c r="J155" s="107">
        <f t="shared" si="7"/>
        <v>19.047619047619047</v>
      </c>
      <c r="K155" s="65">
        <f t="shared" si="8"/>
        <v>476.19047619047615</v>
      </c>
    </row>
    <row r="156" spans="1:11" x14ac:dyDescent="0.25">
      <c r="A156" s="129" t="s">
        <v>73</v>
      </c>
      <c r="B156" s="74">
        <v>0.33333333333333331</v>
      </c>
      <c r="C156" s="65" t="s">
        <v>23</v>
      </c>
      <c r="D156" s="65" t="s">
        <v>24</v>
      </c>
      <c r="E156" s="65">
        <v>5000</v>
      </c>
      <c r="F156" s="65">
        <v>24</v>
      </c>
      <c r="G156" s="65">
        <f t="shared" si="6"/>
        <v>2.4E-2</v>
      </c>
      <c r="H156" s="65" t="s">
        <v>28</v>
      </c>
      <c r="I156" s="65">
        <v>14</v>
      </c>
      <c r="J156" s="107">
        <f t="shared" si="7"/>
        <v>116.66666666666669</v>
      </c>
      <c r="K156" s="65">
        <f t="shared" si="8"/>
        <v>2916.6666666666665</v>
      </c>
    </row>
    <row r="157" spans="1:11" x14ac:dyDescent="0.25">
      <c r="A157" s="129" t="s">
        <v>73</v>
      </c>
      <c r="B157" s="74">
        <v>0.33333333333333331</v>
      </c>
      <c r="C157" s="65" t="s">
        <v>23</v>
      </c>
      <c r="D157" s="65" t="s">
        <v>24</v>
      </c>
      <c r="E157" s="65">
        <v>5000</v>
      </c>
      <c r="F157" s="65">
        <v>24</v>
      </c>
      <c r="G157" s="65">
        <f t="shared" si="6"/>
        <v>2.4E-2</v>
      </c>
      <c r="H157" s="65" t="s">
        <v>40</v>
      </c>
      <c r="I157" s="65">
        <v>2</v>
      </c>
      <c r="J157" s="107">
        <f t="shared" si="7"/>
        <v>16.666666666666668</v>
      </c>
      <c r="K157" s="65">
        <f t="shared" si="8"/>
        <v>416.66666666666669</v>
      </c>
    </row>
    <row r="158" spans="1:11" x14ac:dyDescent="0.25">
      <c r="A158" s="129" t="s">
        <v>73</v>
      </c>
      <c r="B158" s="74">
        <v>0.33333333333333331</v>
      </c>
      <c r="C158" s="65" t="s">
        <v>23</v>
      </c>
      <c r="D158" s="65" t="s">
        <v>24</v>
      </c>
      <c r="E158" s="65">
        <v>5000</v>
      </c>
      <c r="F158" s="65">
        <v>24</v>
      </c>
      <c r="G158" s="65">
        <f t="shared" si="6"/>
        <v>2.4E-2</v>
      </c>
      <c r="H158" s="65" t="s">
        <v>30</v>
      </c>
      <c r="I158" s="65">
        <v>14</v>
      </c>
      <c r="J158" s="107">
        <f t="shared" si="7"/>
        <v>116.66666666666669</v>
      </c>
      <c r="K158" s="65">
        <f t="shared" si="8"/>
        <v>2916.6666666666665</v>
      </c>
    </row>
    <row r="159" spans="1:11" x14ac:dyDescent="0.25">
      <c r="A159" s="129" t="s">
        <v>73</v>
      </c>
      <c r="B159" s="74">
        <v>0.33333333333333331</v>
      </c>
      <c r="C159" s="65" t="s">
        <v>23</v>
      </c>
      <c r="D159" s="65" t="s">
        <v>24</v>
      </c>
      <c r="E159" s="65">
        <v>5000</v>
      </c>
      <c r="F159" s="65">
        <v>24</v>
      </c>
      <c r="G159" s="65">
        <f t="shared" si="6"/>
        <v>2.4E-2</v>
      </c>
      <c r="H159" s="65" t="s">
        <v>66</v>
      </c>
      <c r="I159" s="65">
        <v>1</v>
      </c>
      <c r="J159" s="107">
        <f t="shared" si="7"/>
        <v>8.3333333333333339</v>
      </c>
      <c r="K159" s="65">
        <f t="shared" si="8"/>
        <v>208.33333333333334</v>
      </c>
    </row>
    <row r="160" spans="1:11" x14ac:dyDescent="0.25">
      <c r="A160" s="129" t="s">
        <v>74</v>
      </c>
      <c r="B160" s="74">
        <v>0.33333333333333331</v>
      </c>
      <c r="C160" s="65" t="s">
        <v>23</v>
      </c>
      <c r="D160" s="65" t="s">
        <v>24</v>
      </c>
      <c r="E160" s="65">
        <v>5000</v>
      </c>
      <c r="F160" s="65">
        <v>21</v>
      </c>
      <c r="G160" s="65">
        <f t="shared" si="6"/>
        <v>2.1000000000000001E-2</v>
      </c>
      <c r="H160" s="65" t="s">
        <v>28</v>
      </c>
      <c r="I160" s="65">
        <v>45</v>
      </c>
      <c r="J160" s="107">
        <f t="shared" si="7"/>
        <v>428.57142857142856</v>
      </c>
      <c r="K160" s="65">
        <f t="shared" si="8"/>
        <v>10714.285714285714</v>
      </c>
    </row>
    <row r="161" spans="1:11" x14ac:dyDescent="0.25">
      <c r="A161" s="129" t="s">
        <v>74</v>
      </c>
      <c r="B161" s="74">
        <v>0.33333333333333331</v>
      </c>
      <c r="C161" s="65" t="s">
        <v>23</v>
      </c>
      <c r="D161" s="65" t="s">
        <v>24</v>
      </c>
      <c r="E161" s="65">
        <v>5000</v>
      </c>
      <c r="F161" s="65">
        <v>21</v>
      </c>
      <c r="G161" s="65">
        <f t="shared" si="6"/>
        <v>2.1000000000000001E-2</v>
      </c>
      <c r="H161" s="65" t="s">
        <v>40</v>
      </c>
      <c r="I161" s="65">
        <v>32</v>
      </c>
      <c r="J161" s="107">
        <f t="shared" si="7"/>
        <v>304.76190476190476</v>
      </c>
      <c r="K161" s="65">
        <f t="shared" si="8"/>
        <v>7619.0476190476184</v>
      </c>
    </row>
    <row r="162" spans="1:11" x14ac:dyDescent="0.25">
      <c r="A162" s="129" t="s">
        <v>74</v>
      </c>
      <c r="B162" s="74">
        <v>0.33333333333333331</v>
      </c>
      <c r="C162" s="65" t="s">
        <v>23</v>
      </c>
      <c r="D162" s="65" t="s">
        <v>24</v>
      </c>
      <c r="E162" s="65">
        <v>5000</v>
      </c>
      <c r="F162" s="65">
        <v>21</v>
      </c>
      <c r="G162" s="65">
        <f t="shared" si="6"/>
        <v>2.1000000000000001E-2</v>
      </c>
      <c r="H162" s="65" t="s">
        <v>30</v>
      </c>
      <c r="I162" s="65">
        <v>57</v>
      </c>
      <c r="J162" s="107">
        <f t="shared" si="7"/>
        <v>542.85714285714278</v>
      </c>
      <c r="K162" s="65">
        <f t="shared" si="8"/>
        <v>13571.428571428571</v>
      </c>
    </row>
    <row r="163" spans="1:11" x14ac:dyDescent="0.25">
      <c r="A163" s="129" t="s">
        <v>74</v>
      </c>
      <c r="B163" s="74">
        <v>0.33333333333333331</v>
      </c>
      <c r="C163" s="65" t="s">
        <v>23</v>
      </c>
      <c r="D163" s="65" t="s">
        <v>24</v>
      </c>
      <c r="E163" s="65">
        <v>5000</v>
      </c>
      <c r="F163" s="65">
        <v>21</v>
      </c>
      <c r="G163" s="65">
        <f t="shared" si="6"/>
        <v>2.1000000000000001E-2</v>
      </c>
      <c r="H163" s="65" t="s">
        <v>66</v>
      </c>
      <c r="I163" s="65">
        <v>2</v>
      </c>
      <c r="J163" s="107">
        <f t="shared" si="7"/>
        <v>19.047619047619047</v>
      </c>
      <c r="K163" s="65">
        <f t="shared" si="8"/>
        <v>476.19047619047615</v>
      </c>
    </row>
    <row r="164" spans="1:11" x14ac:dyDescent="0.25">
      <c r="A164" s="129" t="s">
        <v>75</v>
      </c>
      <c r="B164" s="74">
        <v>0.33333333333333331</v>
      </c>
      <c r="C164" s="65" t="s">
        <v>23</v>
      </c>
      <c r="D164" s="65" t="s">
        <v>24</v>
      </c>
      <c r="E164" s="65">
        <v>5000</v>
      </c>
      <c r="F164" s="65">
        <v>21</v>
      </c>
      <c r="G164" s="65">
        <f t="shared" si="6"/>
        <v>2.1000000000000001E-2</v>
      </c>
      <c r="H164" s="65" t="s">
        <v>28</v>
      </c>
      <c r="I164" s="65">
        <v>7</v>
      </c>
      <c r="J164" s="107">
        <f t="shared" si="7"/>
        <v>66.666666666666671</v>
      </c>
      <c r="K164" s="65">
        <f t="shared" si="8"/>
        <v>1666.6666666666667</v>
      </c>
    </row>
    <row r="165" spans="1:11" x14ac:dyDescent="0.25">
      <c r="A165" s="129" t="s">
        <v>75</v>
      </c>
      <c r="B165" s="74">
        <v>0.33333333333333331</v>
      </c>
      <c r="C165" s="65" t="s">
        <v>23</v>
      </c>
      <c r="D165" s="65" t="s">
        <v>24</v>
      </c>
      <c r="E165" s="65">
        <v>5000</v>
      </c>
      <c r="F165" s="65">
        <v>21</v>
      </c>
      <c r="G165" s="65">
        <f t="shared" si="6"/>
        <v>2.1000000000000001E-2</v>
      </c>
      <c r="H165" s="65" t="s">
        <v>40</v>
      </c>
      <c r="I165" s="65">
        <v>8</v>
      </c>
      <c r="J165" s="107">
        <f t="shared" si="7"/>
        <v>76.19047619047619</v>
      </c>
      <c r="K165" s="65">
        <f t="shared" si="8"/>
        <v>1904.7619047619046</v>
      </c>
    </row>
    <row r="166" spans="1:11" x14ac:dyDescent="0.25">
      <c r="A166" s="129" t="s">
        <v>75</v>
      </c>
      <c r="B166" s="74">
        <v>0.33333333333333331</v>
      </c>
      <c r="C166" s="65" t="s">
        <v>23</v>
      </c>
      <c r="D166" s="65" t="s">
        <v>24</v>
      </c>
      <c r="E166" s="65">
        <v>5000</v>
      </c>
      <c r="F166" s="65">
        <v>21</v>
      </c>
      <c r="G166" s="65">
        <f t="shared" si="6"/>
        <v>2.1000000000000001E-2</v>
      </c>
      <c r="H166" s="65" t="s">
        <v>30</v>
      </c>
      <c r="I166" s="65">
        <v>12</v>
      </c>
      <c r="J166" s="107">
        <f t="shared" si="7"/>
        <v>114.28571428571429</v>
      </c>
      <c r="K166" s="65">
        <f t="shared" si="8"/>
        <v>2857.1428571428573</v>
      </c>
    </row>
    <row r="167" spans="1:11" x14ac:dyDescent="0.25">
      <c r="A167" s="129" t="s">
        <v>76</v>
      </c>
      <c r="B167" s="74">
        <v>0.33333333333333331</v>
      </c>
      <c r="C167" s="65" t="s">
        <v>23</v>
      </c>
      <c r="D167" s="65" t="s">
        <v>24</v>
      </c>
      <c r="E167" s="65">
        <v>5000</v>
      </c>
      <c r="F167" s="65">
        <v>24</v>
      </c>
      <c r="G167" s="65">
        <f t="shared" si="6"/>
        <v>2.4E-2</v>
      </c>
      <c r="H167" s="65" t="s">
        <v>35</v>
      </c>
      <c r="I167" s="65">
        <v>2</v>
      </c>
      <c r="J167" s="107">
        <f t="shared" si="7"/>
        <v>16.666666666666668</v>
      </c>
      <c r="K167" s="65">
        <f t="shared" si="8"/>
        <v>416.66666666666669</v>
      </c>
    </row>
    <row r="168" spans="1:11" x14ac:dyDescent="0.25">
      <c r="A168" s="129" t="s">
        <v>76</v>
      </c>
      <c r="B168" s="74">
        <v>0.33333333333333331</v>
      </c>
      <c r="C168" s="65" t="s">
        <v>23</v>
      </c>
      <c r="D168" s="65" t="s">
        <v>24</v>
      </c>
      <c r="E168" s="65">
        <v>5000</v>
      </c>
      <c r="F168" s="65">
        <v>24</v>
      </c>
      <c r="G168" s="65">
        <f t="shared" si="6"/>
        <v>2.4E-2</v>
      </c>
      <c r="H168" s="65" t="s">
        <v>28</v>
      </c>
      <c r="I168" s="65">
        <v>63</v>
      </c>
      <c r="J168" s="107">
        <f t="shared" si="7"/>
        <v>525</v>
      </c>
      <c r="K168" s="65">
        <f t="shared" si="8"/>
        <v>13125</v>
      </c>
    </row>
    <row r="169" spans="1:11" x14ac:dyDescent="0.25">
      <c r="A169" s="129" t="s">
        <v>76</v>
      </c>
      <c r="B169" s="74">
        <v>0.33333333333333331</v>
      </c>
      <c r="C169" s="65" t="s">
        <v>23</v>
      </c>
      <c r="D169" s="65" t="s">
        <v>24</v>
      </c>
      <c r="E169" s="65">
        <v>5000</v>
      </c>
      <c r="F169" s="65">
        <v>24</v>
      </c>
      <c r="G169" s="65">
        <f t="shared" si="6"/>
        <v>2.4E-2</v>
      </c>
      <c r="H169" s="65" t="s">
        <v>40</v>
      </c>
      <c r="I169" s="65">
        <v>16</v>
      </c>
      <c r="J169" s="107">
        <f t="shared" si="7"/>
        <v>133.33333333333334</v>
      </c>
      <c r="K169" s="65">
        <f t="shared" si="8"/>
        <v>3333.3333333333335</v>
      </c>
    </row>
    <row r="170" spans="1:11" x14ac:dyDescent="0.25">
      <c r="A170" s="129" t="s">
        <v>76</v>
      </c>
      <c r="B170" s="74">
        <v>0.33333333333333331</v>
      </c>
      <c r="C170" s="65" t="s">
        <v>23</v>
      </c>
      <c r="D170" s="65" t="s">
        <v>24</v>
      </c>
      <c r="E170" s="65">
        <v>5000</v>
      </c>
      <c r="F170" s="65">
        <v>24</v>
      </c>
      <c r="G170" s="65">
        <f t="shared" si="6"/>
        <v>2.4E-2</v>
      </c>
      <c r="H170" s="65" t="s">
        <v>30</v>
      </c>
      <c r="I170" s="65">
        <v>89</v>
      </c>
      <c r="J170" s="107">
        <f t="shared" si="7"/>
        <v>741.66666666666674</v>
      </c>
      <c r="K170" s="65">
        <f t="shared" si="8"/>
        <v>18541.666666666668</v>
      </c>
    </row>
    <row r="171" spans="1:11" x14ac:dyDescent="0.25">
      <c r="A171" s="129" t="s">
        <v>76</v>
      </c>
      <c r="B171" s="74">
        <v>0.33333333333333331</v>
      </c>
      <c r="C171" s="65" t="s">
        <v>23</v>
      </c>
      <c r="D171" s="65" t="s">
        <v>24</v>
      </c>
      <c r="E171" s="65">
        <v>5000</v>
      </c>
      <c r="F171" s="65">
        <v>24</v>
      </c>
      <c r="G171" s="65">
        <f t="shared" si="6"/>
        <v>2.4E-2</v>
      </c>
      <c r="H171" s="65" t="s">
        <v>31</v>
      </c>
      <c r="I171" s="65">
        <v>4</v>
      </c>
      <c r="J171" s="107">
        <f t="shared" si="7"/>
        <v>33.333333333333336</v>
      </c>
      <c r="K171" s="65">
        <f t="shared" si="8"/>
        <v>833.33333333333337</v>
      </c>
    </row>
    <row r="172" spans="1:11" x14ac:dyDescent="0.25">
      <c r="A172" s="129" t="s">
        <v>76</v>
      </c>
      <c r="B172" s="74">
        <v>0.33333333333333331</v>
      </c>
      <c r="C172" s="65" t="s">
        <v>23</v>
      </c>
      <c r="D172" s="65" t="s">
        <v>24</v>
      </c>
      <c r="E172" s="65">
        <v>5000</v>
      </c>
      <c r="F172" s="65">
        <v>24</v>
      </c>
      <c r="G172" s="65">
        <f t="shared" si="6"/>
        <v>2.4E-2</v>
      </c>
      <c r="H172" s="65" t="s">
        <v>77</v>
      </c>
      <c r="I172" s="65">
        <v>4</v>
      </c>
      <c r="J172" s="107">
        <f t="shared" si="7"/>
        <v>33.333333333333336</v>
      </c>
      <c r="K172" s="65">
        <f t="shared" si="8"/>
        <v>833.33333333333337</v>
      </c>
    </row>
    <row r="173" spans="1:11" x14ac:dyDescent="0.25">
      <c r="A173" s="129" t="s">
        <v>76</v>
      </c>
      <c r="B173" s="74">
        <v>0.33333333333333331</v>
      </c>
      <c r="C173" s="65" t="s">
        <v>23</v>
      </c>
      <c r="D173" s="65" t="s">
        <v>24</v>
      </c>
      <c r="E173" s="65">
        <v>5000</v>
      </c>
      <c r="F173" s="65">
        <v>24</v>
      </c>
      <c r="G173" s="65">
        <f t="shared" si="6"/>
        <v>2.4E-2</v>
      </c>
      <c r="H173" s="65" t="s">
        <v>37</v>
      </c>
      <c r="I173" s="65">
        <v>12</v>
      </c>
      <c r="J173" s="107">
        <f t="shared" si="7"/>
        <v>100</v>
      </c>
      <c r="K173" s="65">
        <f t="shared" si="8"/>
        <v>2500</v>
      </c>
    </row>
    <row r="174" spans="1:11" x14ac:dyDescent="0.25">
      <c r="A174" s="129" t="s">
        <v>78</v>
      </c>
      <c r="B174" s="74">
        <v>0.33333333333333331</v>
      </c>
      <c r="C174" s="65" t="s">
        <v>23</v>
      </c>
      <c r="D174" s="65" t="s">
        <v>24</v>
      </c>
      <c r="E174" s="65">
        <v>5000</v>
      </c>
      <c r="F174" s="65">
        <v>22</v>
      </c>
      <c r="G174" s="65">
        <f t="shared" si="6"/>
        <v>2.1999999999999999E-2</v>
      </c>
      <c r="H174" s="65" t="s">
        <v>28</v>
      </c>
      <c r="I174" s="65">
        <v>12</v>
      </c>
      <c r="J174" s="107">
        <f t="shared" si="7"/>
        <v>109.09090909090909</v>
      </c>
      <c r="K174" s="65">
        <f t="shared" si="8"/>
        <v>2727.272727272727</v>
      </c>
    </row>
    <row r="175" spans="1:11" x14ac:dyDescent="0.25">
      <c r="A175" s="129" t="s">
        <v>78</v>
      </c>
      <c r="B175" s="74">
        <v>0.33333333333333331</v>
      </c>
      <c r="C175" s="65" t="s">
        <v>23</v>
      </c>
      <c r="D175" s="65" t="s">
        <v>24</v>
      </c>
      <c r="E175" s="65">
        <v>5000</v>
      </c>
      <c r="F175" s="65">
        <v>22</v>
      </c>
      <c r="G175" s="65">
        <f t="shared" si="6"/>
        <v>2.1999999999999999E-2</v>
      </c>
      <c r="H175" s="65" t="s">
        <v>40</v>
      </c>
      <c r="I175" s="65">
        <v>59</v>
      </c>
      <c r="J175" s="107">
        <f t="shared" si="7"/>
        <v>536.36363636363637</v>
      </c>
      <c r="K175" s="65">
        <f t="shared" si="8"/>
        <v>13409.090909090908</v>
      </c>
    </row>
    <row r="176" spans="1:11" x14ac:dyDescent="0.25">
      <c r="A176" s="129" t="s">
        <v>78</v>
      </c>
      <c r="B176" s="74">
        <v>0.33333333333333331</v>
      </c>
      <c r="C176" s="65" t="s">
        <v>23</v>
      </c>
      <c r="D176" s="65" t="s">
        <v>24</v>
      </c>
      <c r="E176" s="65">
        <v>5000</v>
      </c>
      <c r="F176" s="65">
        <v>22</v>
      </c>
      <c r="G176" s="65">
        <f t="shared" si="6"/>
        <v>2.1999999999999999E-2</v>
      </c>
      <c r="H176" s="65" t="s">
        <v>30</v>
      </c>
      <c r="I176" s="65">
        <v>14.6</v>
      </c>
      <c r="J176" s="107">
        <f t="shared" si="7"/>
        <v>132.72727272727272</v>
      </c>
      <c r="K176" s="65">
        <f t="shared" si="8"/>
        <v>3318.1818181818185</v>
      </c>
    </row>
    <row r="177" spans="1:11" x14ac:dyDescent="0.25">
      <c r="A177" s="129" t="s">
        <v>78</v>
      </c>
      <c r="B177" s="74">
        <v>0.33333333333333331</v>
      </c>
      <c r="C177" s="65" t="s">
        <v>23</v>
      </c>
      <c r="D177" s="65" t="s">
        <v>24</v>
      </c>
      <c r="E177" s="65">
        <v>5000</v>
      </c>
      <c r="F177" s="65">
        <v>22</v>
      </c>
      <c r="G177" s="65">
        <f t="shared" si="6"/>
        <v>2.1999999999999999E-2</v>
      </c>
      <c r="H177" s="65" t="s">
        <v>31</v>
      </c>
      <c r="I177" s="65">
        <v>2</v>
      </c>
      <c r="J177" s="107">
        <f t="shared" si="7"/>
        <v>18.181818181818183</v>
      </c>
      <c r="K177" s="65">
        <f t="shared" si="8"/>
        <v>454.5454545454545</v>
      </c>
    </row>
    <row r="178" spans="1:11" x14ac:dyDescent="0.25">
      <c r="A178" s="129" t="s">
        <v>78</v>
      </c>
      <c r="B178" s="74">
        <v>0.33333333333333331</v>
      </c>
      <c r="C178" s="65" t="s">
        <v>23</v>
      </c>
      <c r="D178" s="65" t="s">
        <v>24</v>
      </c>
      <c r="E178" s="65">
        <v>5000</v>
      </c>
      <c r="F178" s="65">
        <v>22</v>
      </c>
      <c r="G178" s="65">
        <f t="shared" si="6"/>
        <v>2.1999999999999999E-2</v>
      </c>
      <c r="H178" s="65" t="s">
        <v>37</v>
      </c>
      <c r="I178" s="65">
        <v>12</v>
      </c>
      <c r="J178" s="107">
        <f t="shared" si="7"/>
        <v>109.09090909090909</v>
      </c>
      <c r="K178" s="65">
        <f t="shared" si="8"/>
        <v>2727.272727272727</v>
      </c>
    </row>
    <row r="179" spans="1:11" x14ac:dyDescent="0.25">
      <c r="A179" s="129" t="s">
        <v>79</v>
      </c>
      <c r="B179" s="74">
        <v>0.33333333333333331</v>
      </c>
      <c r="C179" s="65" t="s">
        <v>23</v>
      </c>
      <c r="D179" s="65" t="s">
        <v>24</v>
      </c>
      <c r="E179" s="65">
        <v>5000</v>
      </c>
      <c r="F179" s="65">
        <v>21</v>
      </c>
      <c r="G179" s="65">
        <f t="shared" si="6"/>
        <v>2.1000000000000001E-2</v>
      </c>
      <c r="H179" s="65" t="s">
        <v>28</v>
      </c>
      <c r="I179" s="65">
        <v>2</v>
      </c>
      <c r="J179" s="107">
        <f t="shared" si="7"/>
        <v>19.047619047619047</v>
      </c>
      <c r="K179" s="65">
        <f t="shared" si="8"/>
        <v>476.19047619047615</v>
      </c>
    </row>
    <row r="180" spans="1:11" x14ac:dyDescent="0.25">
      <c r="A180" s="129" t="s">
        <v>79</v>
      </c>
      <c r="B180" s="74">
        <v>0.33333333333333331</v>
      </c>
      <c r="C180" s="65" t="s">
        <v>23</v>
      </c>
      <c r="D180" s="65" t="s">
        <v>24</v>
      </c>
      <c r="E180" s="65">
        <v>5000</v>
      </c>
      <c r="F180" s="65">
        <v>21</v>
      </c>
      <c r="G180" s="65">
        <f t="shared" si="6"/>
        <v>2.1000000000000001E-2</v>
      </c>
      <c r="H180" s="65" t="s">
        <v>40</v>
      </c>
      <c r="I180" s="65">
        <v>5</v>
      </c>
      <c r="J180" s="107">
        <f t="shared" si="7"/>
        <v>47.619047619047613</v>
      </c>
      <c r="K180" s="65">
        <f t="shared" si="8"/>
        <v>1190.4761904761904</v>
      </c>
    </row>
    <row r="181" spans="1:11" x14ac:dyDescent="0.25">
      <c r="A181" s="129" t="s">
        <v>79</v>
      </c>
      <c r="B181" s="74">
        <v>0.33333333333333331</v>
      </c>
      <c r="C181" s="65" t="s">
        <v>23</v>
      </c>
      <c r="D181" s="65" t="s">
        <v>24</v>
      </c>
      <c r="E181" s="65">
        <v>5000</v>
      </c>
      <c r="F181" s="65">
        <v>21</v>
      </c>
      <c r="G181" s="65">
        <f t="shared" si="6"/>
        <v>2.1000000000000001E-2</v>
      </c>
      <c r="H181" s="65" t="s">
        <v>30</v>
      </c>
      <c r="I181" s="65">
        <v>6</v>
      </c>
      <c r="J181" s="107">
        <f t="shared" si="7"/>
        <v>57.142857142857146</v>
      </c>
      <c r="K181" s="65">
        <f t="shared" si="8"/>
        <v>1428.5714285714287</v>
      </c>
    </row>
    <row r="182" spans="1:11" x14ac:dyDescent="0.25">
      <c r="A182" s="129" t="s">
        <v>79</v>
      </c>
      <c r="B182" s="74">
        <v>0.33333333333333331</v>
      </c>
      <c r="C182" s="65" t="s">
        <v>23</v>
      </c>
      <c r="D182" s="65" t="s">
        <v>24</v>
      </c>
      <c r="E182" s="65">
        <v>5000</v>
      </c>
      <c r="F182" s="65">
        <v>21</v>
      </c>
      <c r="G182" s="65">
        <f t="shared" si="6"/>
        <v>2.1000000000000001E-2</v>
      </c>
      <c r="H182" s="65" t="s">
        <v>77</v>
      </c>
      <c r="I182" s="65">
        <v>4</v>
      </c>
      <c r="J182" s="107">
        <f t="shared" si="7"/>
        <v>38.095238095238095</v>
      </c>
      <c r="K182" s="65">
        <f t="shared" si="8"/>
        <v>952.38095238095229</v>
      </c>
    </row>
    <row r="183" spans="1:11" x14ac:dyDescent="0.25">
      <c r="A183" s="129" t="s">
        <v>80</v>
      </c>
      <c r="B183" s="74">
        <v>0.33333333333333331</v>
      </c>
      <c r="C183" s="65" t="s">
        <v>23</v>
      </c>
      <c r="D183" s="65" t="s">
        <v>24</v>
      </c>
      <c r="E183" s="65">
        <v>5000</v>
      </c>
      <c r="F183" s="65">
        <v>20</v>
      </c>
      <c r="G183" s="65">
        <f t="shared" si="6"/>
        <v>0.02</v>
      </c>
      <c r="H183" s="65" t="s">
        <v>28</v>
      </c>
      <c r="I183" s="65">
        <v>1</v>
      </c>
      <c r="J183" s="107">
        <f t="shared" si="7"/>
        <v>10</v>
      </c>
      <c r="K183" s="65">
        <f t="shared" si="8"/>
        <v>250</v>
      </c>
    </row>
    <row r="184" spans="1:11" x14ac:dyDescent="0.25">
      <c r="A184" s="129" t="s">
        <v>80</v>
      </c>
      <c r="B184" s="74">
        <v>0.33333333333333331</v>
      </c>
      <c r="C184" s="65" t="s">
        <v>23</v>
      </c>
      <c r="D184" s="65" t="s">
        <v>24</v>
      </c>
      <c r="E184" s="65">
        <v>5000</v>
      </c>
      <c r="F184" s="65">
        <v>20</v>
      </c>
      <c r="G184" s="65">
        <f t="shared" si="6"/>
        <v>0.02</v>
      </c>
      <c r="H184" s="65" t="s">
        <v>30</v>
      </c>
      <c r="I184" s="65">
        <v>1</v>
      </c>
      <c r="J184" s="107">
        <f t="shared" si="7"/>
        <v>10</v>
      </c>
      <c r="K184" s="65">
        <f t="shared" si="8"/>
        <v>250</v>
      </c>
    </row>
    <row r="185" spans="1:11" x14ac:dyDescent="0.25">
      <c r="A185" s="129" t="s">
        <v>81</v>
      </c>
      <c r="B185" s="74">
        <v>0.33333333333333331</v>
      </c>
      <c r="C185" s="65" t="s">
        <v>23</v>
      </c>
      <c r="D185" s="65" t="s">
        <v>24</v>
      </c>
      <c r="E185" s="65">
        <v>5000</v>
      </c>
      <c r="F185" s="65">
        <v>20</v>
      </c>
      <c r="G185" s="65">
        <f t="shared" si="6"/>
        <v>0.02</v>
      </c>
      <c r="H185" s="65" t="s">
        <v>26</v>
      </c>
      <c r="I185" s="65">
        <v>1</v>
      </c>
      <c r="J185" s="107">
        <f t="shared" si="7"/>
        <v>10</v>
      </c>
      <c r="K185" s="65">
        <f t="shared" si="8"/>
        <v>250</v>
      </c>
    </row>
    <row r="186" spans="1:11" x14ac:dyDescent="0.25">
      <c r="A186" s="129" t="s">
        <v>81</v>
      </c>
      <c r="B186" s="74">
        <v>0.33333333333333331</v>
      </c>
      <c r="C186" s="65" t="s">
        <v>23</v>
      </c>
      <c r="D186" s="65" t="s">
        <v>24</v>
      </c>
      <c r="E186" s="65">
        <v>5000</v>
      </c>
      <c r="F186" s="65">
        <v>20</v>
      </c>
      <c r="G186" s="65">
        <f t="shared" si="6"/>
        <v>0.02</v>
      </c>
      <c r="H186" s="65" t="s">
        <v>40</v>
      </c>
      <c r="I186" s="65">
        <v>2</v>
      </c>
      <c r="J186" s="107">
        <f t="shared" si="7"/>
        <v>20</v>
      </c>
      <c r="K186" s="65">
        <f t="shared" si="8"/>
        <v>500</v>
      </c>
    </row>
    <row r="187" spans="1:11" x14ac:dyDescent="0.25">
      <c r="A187" s="129" t="s">
        <v>81</v>
      </c>
      <c r="B187" s="74">
        <v>0.33333333333333331</v>
      </c>
      <c r="C187" s="65" t="s">
        <v>23</v>
      </c>
      <c r="D187" s="65" t="s">
        <v>24</v>
      </c>
      <c r="E187" s="65">
        <v>5000</v>
      </c>
      <c r="F187" s="65">
        <v>20</v>
      </c>
      <c r="G187" s="65">
        <f t="shared" si="6"/>
        <v>0.02</v>
      </c>
      <c r="H187" s="65" t="s">
        <v>30</v>
      </c>
      <c r="I187" s="65">
        <v>13</v>
      </c>
      <c r="J187" s="107">
        <f t="shared" si="7"/>
        <v>130</v>
      </c>
      <c r="K187" s="65">
        <f t="shared" si="8"/>
        <v>3250</v>
      </c>
    </row>
    <row r="188" spans="1:11" x14ac:dyDescent="0.25">
      <c r="A188" s="129" t="s">
        <v>81</v>
      </c>
      <c r="B188" s="74">
        <v>0.33333333333333331</v>
      </c>
      <c r="C188" s="65" t="s">
        <v>23</v>
      </c>
      <c r="D188" s="65" t="s">
        <v>24</v>
      </c>
      <c r="E188" s="65">
        <v>5000</v>
      </c>
      <c r="F188" s="65">
        <v>20</v>
      </c>
      <c r="G188" s="65">
        <f t="shared" si="6"/>
        <v>0.02</v>
      </c>
      <c r="H188" s="65" t="s">
        <v>77</v>
      </c>
      <c r="I188" s="65">
        <v>1</v>
      </c>
      <c r="J188" s="107">
        <f t="shared" si="7"/>
        <v>10</v>
      </c>
      <c r="K188" s="65">
        <f t="shared" si="8"/>
        <v>250</v>
      </c>
    </row>
    <row r="189" spans="1:11" x14ac:dyDescent="0.25">
      <c r="A189" s="129" t="s">
        <v>82</v>
      </c>
      <c r="B189" s="74">
        <v>0.33333333333333331</v>
      </c>
      <c r="C189" s="65" t="s">
        <v>23</v>
      </c>
      <c r="D189" s="65" t="s">
        <v>24</v>
      </c>
      <c r="E189" s="65">
        <v>5000</v>
      </c>
      <c r="F189" s="65">
        <v>24</v>
      </c>
      <c r="G189" s="65">
        <f t="shared" si="6"/>
        <v>2.4E-2</v>
      </c>
      <c r="H189" s="65" t="s">
        <v>40</v>
      </c>
      <c r="I189" s="65">
        <v>47</v>
      </c>
      <c r="J189" s="107">
        <f t="shared" si="7"/>
        <v>391.66666666666669</v>
      </c>
      <c r="K189" s="65">
        <f t="shared" si="8"/>
        <v>9791.6666666666661</v>
      </c>
    </row>
    <row r="190" spans="1:11" x14ac:dyDescent="0.25">
      <c r="A190" s="129" t="s">
        <v>82</v>
      </c>
      <c r="B190" s="74">
        <v>0.33333333333333331</v>
      </c>
      <c r="C190" s="65" t="s">
        <v>23</v>
      </c>
      <c r="D190" s="65" t="s">
        <v>24</v>
      </c>
      <c r="E190" s="65">
        <v>5000</v>
      </c>
      <c r="F190" s="65">
        <v>24</v>
      </c>
      <c r="G190" s="65">
        <f t="shared" si="6"/>
        <v>2.4E-2</v>
      </c>
      <c r="H190" s="65" t="s">
        <v>30</v>
      </c>
      <c r="I190" s="65">
        <v>12</v>
      </c>
      <c r="J190" s="107">
        <f t="shared" si="7"/>
        <v>100</v>
      </c>
      <c r="K190" s="65">
        <f t="shared" si="8"/>
        <v>2500</v>
      </c>
    </row>
    <row r="191" spans="1:11" x14ac:dyDescent="0.25">
      <c r="A191" s="129" t="s">
        <v>82</v>
      </c>
      <c r="B191" s="74">
        <v>0.33333333333333331</v>
      </c>
      <c r="C191" s="65" t="s">
        <v>23</v>
      </c>
      <c r="D191" s="65" t="s">
        <v>24</v>
      </c>
      <c r="E191" s="65">
        <v>5000</v>
      </c>
      <c r="F191" s="65">
        <v>24</v>
      </c>
      <c r="G191" s="65">
        <f t="shared" si="6"/>
        <v>2.4E-2</v>
      </c>
      <c r="H191" s="65" t="s">
        <v>31</v>
      </c>
      <c r="I191" s="65">
        <v>1</v>
      </c>
      <c r="J191" s="107">
        <f t="shared" si="7"/>
        <v>8.3333333333333339</v>
      </c>
      <c r="K191" s="65">
        <f t="shared" si="8"/>
        <v>208.33333333333334</v>
      </c>
    </row>
    <row r="192" spans="1:11" x14ac:dyDescent="0.25">
      <c r="A192" s="129" t="s">
        <v>82</v>
      </c>
      <c r="B192" s="74">
        <v>0.33333333333333331</v>
      </c>
      <c r="C192" s="65" t="s">
        <v>23</v>
      </c>
      <c r="D192" s="65" t="s">
        <v>24</v>
      </c>
      <c r="E192" s="65">
        <v>5000</v>
      </c>
      <c r="F192" s="65">
        <v>24</v>
      </c>
      <c r="G192" s="65">
        <f t="shared" si="6"/>
        <v>2.4E-2</v>
      </c>
      <c r="H192" s="65" t="s">
        <v>77</v>
      </c>
      <c r="I192" s="65">
        <v>1</v>
      </c>
      <c r="J192" s="107">
        <f t="shared" si="7"/>
        <v>8.3333333333333339</v>
      </c>
      <c r="K192" s="65">
        <f t="shared" si="8"/>
        <v>208.33333333333334</v>
      </c>
    </row>
    <row r="193" spans="1:11" x14ac:dyDescent="0.25">
      <c r="A193" s="129" t="s">
        <v>83</v>
      </c>
      <c r="B193" s="74">
        <v>0.33333333333333331</v>
      </c>
      <c r="C193" s="65" t="s">
        <v>23</v>
      </c>
      <c r="D193" s="65" t="s">
        <v>24</v>
      </c>
      <c r="E193" s="65">
        <v>5000</v>
      </c>
      <c r="F193" s="65">
        <v>21</v>
      </c>
      <c r="G193" s="65">
        <f t="shared" si="6"/>
        <v>2.1000000000000001E-2</v>
      </c>
      <c r="H193" s="65" t="s">
        <v>28</v>
      </c>
      <c r="I193" s="65">
        <v>8</v>
      </c>
      <c r="J193" s="107">
        <f t="shared" si="7"/>
        <v>76.19047619047619</v>
      </c>
      <c r="K193" s="65">
        <f t="shared" si="8"/>
        <v>1904.7619047619046</v>
      </c>
    </row>
    <row r="194" spans="1:11" x14ac:dyDescent="0.25">
      <c r="A194" s="129" t="s">
        <v>83</v>
      </c>
      <c r="B194" s="74">
        <v>0.33333333333333331</v>
      </c>
      <c r="C194" s="65" t="s">
        <v>23</v>
      </c>
      <c r="D194" s="65" t="s">
        <v>24</v>
      </c>
      <c r="E194" s="65">
        <v>5000</v>
      </c>
      <c r="F194" s="65">
        <v>21</v>
      </c>
      <c r="G194" s="65">
        <f t="shared" si="6"/>
        <v>2.1000000000000001E-2</v>
      </c>
      <c r="H194" s="65" t="s">
        <v>40</v>
      </c>
      <c r="I194" s="65">
        <v>30</v>
      </c>
      <c r="J194" s="107">
        <f t="shared" si="7"/>
        <v>285.71428571428572</v>
      </c>
      <c r="K194" s="65">
        <f t="shared" si="8"/>
        <v>7142.8571428571431</v>
      </c>
    </row>
    <row r="195" spans="1:11" x14ac:dyDescent="0.25">
      <c r="A195" s="129" t="s">
        <v>83</v>
      </c>
      <c r="B195" s="74">
        <v>0.33333333333333331</v>
      </c>
      <c r="C195" s="65" t="s">
        <v>23</v>
      </c>
      <c r="D195" s="65" t="s">
        <v>24</v>
      </c>
      <c r="E195" s="65">
        <v>5000</v>
      </c>
      <c r="F195" s="65">
        <v>21</v>
      </c>
      <c r="G195" s="65">
        <f t="shared" ref="G195:G266" si="9">F195/1000</f>
        <v>2.1000000000000001E-2</v>
      </c>
      <c r="H195" s="65" t="s">
        <v>30</v>
      </c>
      <c r="I195" s="65">
        <v>29</v>
      </c>
      <c r="J195" s="107">
        <f t="shared" ref="J195:J266" si="10">(I195/G195)*(1/5000)*1000</f>
        <v>276.1904761904762</v>
      </c>
      <c r="K195" s="65">
        <f t="shared" ref="K195:K258" si="11">(I195*1000)/(F195*(E195/25))*1000</f>
        <v>6904.7619047619055</v>
      </c>
    </row>
    <row r="196" spans="1:11" x14ac:dyDescent="0.25">
      <c r="A196" s="129" t="s">
        <v>83</v>
      </c>
      <c r="B196" s="74">
        <v>0.33333333333333331</v>
      </c>
      <c r="C196" s="65" t="s">
        <v>23</v>
      </c>
      <c r="D196" s="65" t="s">
        <v>24</v>
      </c>
      <c r="E196" s="65">
        <v>5000</v>
      </c>
      <c r="F196" s="65">
        <v>21</v>
      </c>
      <c r="G196" s="65">
        <f t="shared" si="9"/>
        <v>2.1000000000000001E-2</v>
      </c>
      <c r="H196" s="65" t="s">
        <v>31</v>
      </c>
      <c r="I196" s="65">
        <v>1</v>
      </c>
      <c r="J196" s="107">
        <f t="shared" si="10"/>
        <v>9.5238095238095237</v>
      </c>
      <c r="K196" s="65">
        <f t="shared" si="11"/>
        <v>238.09523809523807</v>
      </c>
    </row>
    <row r="197" spans="1:11" x14ac:dyDescent="0.25">
      <c r="A197" s="129" t="s">
        <v>83</v>
      </c>
      <c r="B197" s="74">
        <v>0.33333333333333331</v>
      </c>
      <c r="C197" s="65" t="s">
        <v>23</v>
      </c>
      <c r="D197" s="65" t="s">
        <v>24</v>
      </c>
      <c r="E197" s="65">
        <v>5000</v>
      </c>
      <c r="F197" s="65">
        <v>21</v>
      </c>
      <c r="G197" s="65">
        <f t="shared" si="9"/>
        <v>2.1000000000000001E-2</v>
      </c>
      <c r="H197" s="65" t="s">
        <v>77</v>
      </c>
      <c r="I197" s="65">
        <v>2</v>
      </c>
      <c r="J197" s="107">
        <f t="shared" si="10"/>
        <v>19.047619047619047</v>
      </c>
      <c r="K197" s="65">
        <f t="shared" si="11"/>
        <v>476.19047619047615</v>
      </c>
    </row>
    <row r="198" spans="1:11" x14ac:dyDescent="0.25">
      <c r="A198" s="129" t="s">
        <v>83</v>
      </c>
      <c r="B198" s="74">
        <v>0.33333333333333331</v>
      </c>
      <c r="C198" s="65" t="s">
        <v>23</v>
      </c>
      <c r="D198" s="65" t="s">
        <v>24</v>
      </c>
      <c r="E198" s="65">
        <v>5000</v>
      </c>
      <c r="F198" s="65">
        <v>21</v>
      </c>
      <c r="G198" s="65">
        <f t="shared" si="9"/>
        <v>2.1000000000000001E-2</v>
      </c>
      <c r="H198" s="65" t="s">
        <v>84</v>
      </c>
      <c r="I198" s="65">
        <v>6</v>
      </c>
      <c r="J198" s="107">
        <f t="shared" si="10"/>
        <v>57.142857142857146</v>
      </c>
      <c r="K198" s="65">
        <f t="shared" si="11"/>
        <v>1428.5714285714287</v>
      </c>
    </row>
    <row r="199" spans="1:11" x14ac:dyDescent="0.25">
      <c r="A199" s="129" t="s">
        <v>83</v>
      </c>
      <c r="B199" s="74">
        <v>0.33333333333333331</v>
      </c>
      <c r="C199" s="65" t="s">
        <v>23</v>
      </c>
      <c r="D199" s="65" t="s">
        <v>24</v>
      </c>
      <c r="E199" s="65">
        <v>5000</v>
      </c>
      <c r="F199" s="65">
        <v>21</v>
      </c>
      <c r="G199" s="65">
        <f t="shared" si="9"/>
        <v>2.1000000000000001E-2</v>
      </c>
      <c r="H199" s="65" t="s">
        <v>37</v>
      </c>
      <c r="I199" s="65">
        <v>4</v>
      </c>
      <c r="J199" s="107">
        <f t="shared" si="10"/>
        <v>38.095238095238095</v>
      </c>
      <c r="K199" s="65">
        <f t="shared" si="11"/>
        <v>952.38095238095229</v>
      </c>
    </row>
    <row r="200" spans="1:11" x14ac:dyDescent="0.25">
      <c r="A200" s="129" t="s">
        <v>85</v>
      </c>
      <c r="B200" s="74">
        <v>0.33333333333333331</v>
      </c>
      <c r="C200" s="65" t="s">
        <v>23</v>
      </c>
      <c r="D200" s="65" t="s">
        <v>24</v>
      </c>
      <c r="E200" s="65">
        <v>5000</v>
      </c>
      <c r="F200" s="65">
        <v>19</v>
      </c>
      <c r="G200" s="65">
        <f t="shared" si="9"/>
        <v>1.9E-2</v>
      </c>
      <c r="H200" s="65" t="s">
        <v>28</v>
      </c>
      <c r="I200" s="65">
        <v>1</v>
      </c>
      <c r="J200" s="107">
        <f t="shared" si="10"/>
        <v>10.526315789473685</v>
      </c>
      <c r="K200" s="65">
        <f t="shared" si="11"/>
        <v>263.15789473684208</v>
      </c>
    </row>
    <row r="201" spans="1:11" x14ac:dyDescent="0.25">
      <c r="A201" s="129" t="s">
        <v>85</v>
      </c>
      <c r="B201" s="74">
        <v>0.33333333333333331</v>
      </c>
      <c r="C201" s="65" t="s">
        <v>23</v>
      </c>
      <c r="D201" s="65" t="s">
        <v>24</v>
      </c>
      <c r="E201" s="65">
        <v>5000</v>
      </c>
      <c r="F201" s="65">
        <v>19</v>
      </c>
      <c r="G201" s="65">
        <f t="shared" si="9"/>
        <v>1.9E-2</v>
      </c>
      <c r="H201" s="65" t="s">
        <v>40</v>
      </c>
      <c r="I201" s="65">
        <v>3</v>
      </c>
      <c r="J201" s="107">
        <f t="shared" si="10"/>
        <v>31.578947368421055</v>
      </c>
      <c r="K201" s="65">
        <f t="shared" si="11"/>
        <v>789.47368421052636</v>
      </c>
    </row>
    <row r="202" spans="1:11" x14ac:dyDescent="0.25">
      <c r="A202" s="129" t="s">
        <v>85</v>
      </c>
      <c r="B202" s="74">
        <v>0.33333333333333331</v>
      </c>
      <c r="C202" s="65" t="s">
        <v>23</v>
      </c>
      <c r="D202" s="65" t="s">
        <v>24</v>
      </c>
      <c r="E202" s="65">
        <v>5000</v>
      </c>
      <c r="F202" s="65">
        <v>19</v>
      </c>
      <c r="G202" s="65">
        <f t="shared" si="9"/>
        <v>1.9E-2</v>
      </c>
      <c r="H202" s="65" t="s">
        <v>30</v>
      </c>
      <c r="I202" s="65">
        <v>4</v>
      </c>
      <c r="J202" s="107">
        <f t="shared" si="10"/>
        <v>42.10526315789474</v>
      </c>
      <c r="K202" s="65">
        <f t="shared" si="11"/>
        <v>1052.6315789473683</v>
      </c>
    </row>
    <row r="203" spans="1:11" x14ac:dyDescent="0.25">
      <c r="A203" s="129" t="s">
        <v>85</v>
      </c>
      <c r="B203" s="74">
        <v>0.33333333333333331</v>
      </c>
      <c r="C203" s="65" t="s">
        <v>23</v>
      </c>
      <c r="D203" s="65" t="s">
        <v>24</v>
      </c>
      <c r="E203" s="65">
        <v>5000</v>
      </c>
      <c r="F203" s="65">
        <v>19</v>
      </c>
      <c r="G203" s="65">
        <f t="shared" si="9"/>
        <v>1.9E-2</v>
      </c>
      <c r="H203" s="65" t="s">
        <v>77</v>
      </c>
      <c r="I203" s="65">
        <v>1</v>
      </c>
      <c r="J203" s="107">
        <f t="shared" si="10"/>
        <v>10.526315789473685</v>
      </c>
      <c r="K203" s="65">
        <f t="shared" si="11"/>
        <v>263.15789473684208</v>
      </c>
    </row>
    <row r="204" spans="1:11" x14ac:dyDescent="0.25">
      <c r="A204" s="129" t="s">
        <v>86</v>
      </c>
      <c r="B204" s="74">
        <v>0.33333333333333331</v>
      </c>
      <c r="C204" s="65" t="s">
        <v>23</v>
      </c>
      <c r="D204" s="65" t="s">
        <v>24</v>
      </c>
      <c r="E204" s="65">
        <v>5000</v>
      </c>
      <c r="F204" s="65">
        <v>24</v>
      </c>
      <c r="G204" s="65">
        <f t="shared" si="9"/>
        <v>2.4E-2</v>
      </c>
      <c r="H204" s="65" t="s">
        <v>28</v>
      </c>
      <c r="I204" s="65">
        <v>2</v>
      </c>
      <c r="J204" s="107">
        <f t="shared" si="10"/>
        <v>16.666666666666668</v>
      </c>
      <c r="K204" s="65">
        <f t="shared" si="11"/>
        <v>416.66666666666669</v>
      </c>
    </row>
    <row r="205" spans="1:11" x14ac:dyDescent="0.25">
      <c r="A205" s="129" t="s">
        <v>86</v>
      </c>
      <c r="B205" s="74">
        <v>0.33333333333333331</v>
      </c>
      <c r="C205" s="65" t="s">
        <v>23</v>
      </c>
      <c r="D205" s="65" t="s">
        <v>24</v>
      </c>
      <c r="E205" s="65">
        <v>5000</v>
      </c>
      <c r="F205" s="65">
        <v>24</v>
      </c>
      <c r="G205" s="65">
        <f t="shared" si="9"/>
        <v>2.4E-2</v>
      </c>
      <c r="H205" s="65" t="s">
        <v>40</v>
      </c>
      <c r="I205" s="65">
        <v>4</v>
      </c>
      <c r="J205" s="107">
        <f t="shared" si="10"/>
        <v>33.333333333333336</v>
      </c>
      <c r="K205" s="65">
        <f t="shared" si="11"/>
        <v>833.33333333333337</v>
      </c>
    </row>
    <row r="206" spans="1:11" x14ac:dyDescent="0.25">
      <c r="A206" s="129" t="s">
        <v>86</v>
      </c>
      <c r="B206" s="74">
        <v>0.33333333333333331</v>
      </c>
      <c r="C206" s="65" t="s">
        <v>23</v>
      </c>
      <c r="D206" s="65" t="s">
        <v>24</v>
      </c>
      <c r="E206" s="65">
        <v>5000</v>
      </c>
      <c r="F206" s="65">
        <v>24</v>
      </c>
      <c r="G206" s="65">
        <f t="shared" si="9"/>
        <v>2.4E-2</v>
      </c>
      <c r="H206" s="65" t="s">
        <v>30</v>
      </c>
      <c r="I206" s="65">
        <v>2</v>
      </c>
      <c r="J206" s="107">
        <f t="shared" si="10"/>
        <v>16.666666666666668</v>
      </c>
      <c r="K206" s="65">
        <f t="shared" si="11"/>
        <v>416.66666666666669</v>
      </c>
    </row>
    <row r="207" spans="1:11" x14ac:dyDescent="0.25">
      <c r="A207" s="129" t="s">
        <v>87</v>
      </c>
      <c r="B207" s="74">
        <v>0.33333333333333331</v>
      </c>
      <c r="C207" s="65" t="s">
        <v>23</v>
      </c>
      <c r="D207" s="65" t="s">
        <v>24</v>
      </c>
      <c r="E207" s="65">
        <v>5000</v>
      </c>
      <c r="F207" s="65">
        <v>21</v>
      </c>
      <c r="G207" s="65">
        <f t="shared" si="9"/>
        <v>2.1000000000000001E-2</v>
      </c>
      <c r="H207" s="65" t="s">
        <v>28</v>
      </c>
      <c r="I207" s="65">
        <v>2</v>
      </c>
      <c r="J207" s="107">
        <f t="shared" si="10"/>
        <v>19.047619047619047</v>
      </c>
      <c r="K207" s="65">
        <f t="shared" si="11"/>
        <v>476.19047619047615</v>
      </c>
    </row>
    <row r="208" spans="1:11" x14ac:dyDescent="0.25">
      <c r="A208" s="129" t="s">
        <v>87</v>
      </c>
      <c r="B208" s="74">
        <v>0.33333333333333331</v>
      </c>
      <c r="C208" s="65" t="s">
        <v>23</v>
      </c>
      <c r="D208" s="65" t="s">
        <v>24</v>
      </c>
      <c r="E208" s="65">
        <v>5000</v>
      </c>
      <c r="F208" s="65">
        <v>21</v>
      </c>
      <c r="G208" s="65">
        <f t="shared" si="9"/>
        <v>2.1000000000000001E-2</v>
      </c>
      <c r="H208" s="65" t="s">
        <v>40</v>
      </c>
      <c r="I208" s="65">
        <v>2</v>
      </c>
      <c r="J208" s="107">
        <f t="shared" si="10"/>
        <v>19.047619047619047</v>
      </c>
      <c r="K208" s="65">
        <f t="shared" si="11"/>
        <v>476.19047619047615</v>
      </c>
    </row>
    <row r="209" spans="1:11" x14ac:dyDescent="0.25">
      <c r="A209" s="129" t="s">
        <v>88</v>
      </c>
      <c r="B209" s="74">
        <v>0.33333333333333331</v>
      </c>
      <c r="C209" s="65" t="s">
        <v>23</v>
      </c>
      <c r="D209" s="65" t="s">
        <v>24</v>
      </c>
      <c r="E209" s="65">
        <v>5000</v>
      </c>
      <c r="F209" s="65">
        <v>1</v>
      </c>
      <c r="G209" s="65">
        <f t="shared" si="9"/>
        <v>1E-3</v>
      </c>
      <c r="H209" s="65" t="s">
        <v>35</v>
      </c>
      <c r="I209" s="65">
        <v>1</v>
      </c>
      <c r="J209" s="107">
        <f t="shared" si="10"/>
        <v>200</v>
      </c>
      <c r="K209" s="65">
        <f t="shared" si="11"/>
        <v>5000</v>
      </c>
    </row>
    <row r="210" spans="1:11" x14ac:dyDescent="0.25">
      <c r="A210" s="129" t="s">
        <v>88</v>
      </c>
      <c r="B210" s="74">
        <v>0.33333333333333331</v>
      </c>
      <c r="C210" s="65" t="s">
        <v>23</v>
      </c>
      <c r="D210" s="65" t="s">
        <v>24</v>
      </c>
      <c r="E210" s="65">
        <v>5000</v>
      </c>
      <c r="F210" s="65">
        <v>1</v>
      </c>
      <c r="G210" s="65">
        <f t="shared" si="9"/>
        <v>1E-3</v>
      </c>
      <c r="H210" s="65" t="s">
        <v>40</v>
      </c>
      <c r="I210" s="65">
        <v>4</v>
      </c>
      <c r="J210" s="107">
        <f t="shared" si="10"/>
        <v>800</v>
      </c>
      <c r="K210" s="65">
        <f t="shared" si="11"/>
        <v>20000</v>
      </c>
    </row>
    <row r="211" spans="1:11" x14ac:dyDescent="0.25">
      <c r="A211" s="129" t="s">
        <v>88</v>
      </c>
      <c r="B211" s="74">
        <v>0.33333333333333331</v>
      </c>
      <c r="C211" s="65" t="s">
        <v>23</v>
      </c>
      <c r="D211" s="65" t="s">
        <v>24</v>
      </c>
      <c r="E211" s="65">
        <v>5000</v>
      </c>
      <c r="F211" s="65">
        <v>1</v>
      </c>
      <c r="G211" s="65">
        <f t="shared" si="9"/>
        <v>1E-3</v>
      </c>
      <c r="H211" s="65" t="s">
        <v>30</v>
      </c>
      <c r="I211" s="65">
        <v>6</v>
      </c>
      <c r="J211" s="107">
        <f t="shared" si="10"/>
        <v>1200</v>
      </c>
      <c r="K211" s="65">
        <f t="shared" si="11"/>
        <v>30000</v>
      </c>
    </row>
    <row r="212" spans="1:11" x14ac:dyDescent="0.25">
      <c r="A212" s="129" t="s">
        <v>89</v>
      </c>
      <c r="B212" s="74">
        <v>0.33333333333333331</v>
      </c>
      <c r="C212" s="65" t="s">
        <v>23</v>
      </c>
      <c r="D212" s="65" t="s">
        <v>24</v>
      </c>
      <c r="E212" s="65">
        <v>5000</v>
      </c>
      <c r="F212" s="65">
        <v>1</v>
      </c>
      <c r="G212" s="65">
        <f t="shared" si="9"/>
        <v>1E-3</v>
      </c>
      <c r="H212" s="65" t="s">
        <v>28</v>
      </c>
      <c r="I212" s="65">
        <v>2</v>
      </c>
      <c r="J212" s="107">
        <f t="shared" si="10"/>
        <v>400</v>
      </c>
      <c r="K212" s="65">
        <f t="shared" si="11"/>
        <v>10000</v>
      </c>
    </row>
    <row r="213" spans="1:11" x14ac:dyDescent="0.25">
      <c r="A213" s="129" t="s">
        <v>89</v>
      </c>
      <c r="B213" s="74">
        <v>0.33333333333333331</v>
      </c>
      <c r="C213" s="65" t="s">
        <v>23</v>
      </c>
      <c r="D213" s="65" t="s">
        <v>24</v>
      </c>
      <c r="E213" s="65">
        <v>5000</v>
      </c>
      <c r="F213" s="65">
        <v>1</v>
      </c>
      <c r="G213" s="65">
        <f t="shared" si="9"/>
        <v>1E-3</v>
      </c>
      <c r="H213" s="65" t="s">
        <v>60</v>
      </c>
      <c r="I213" s="65">
        <v>2</v>
      </c>
      <c r="J213" s="107">
        <f t="shared" si="10"/>
        <v>400</v>
      </c>
      <c r="K213" s="65">
        <f t="shared" si="11"/>
        <v>10000</v>
      </c>
    </row>
    <row r="214" spans="1:11" x14ac:dyDescent="0.25">
      <c r="A214" s="129" t="s">
        <v>89</v>
      </c>
      <c r="B214" s="74">
        <v>0.33333333333333331</v>
      </c>
      <c r="C214" s="65" t="s">
        <v>23</v>
      </c>
      <c r="D214" s="65" t="s">
        <v>24</v>
      </c>
      <c r="E214" s="65">
        <v>5000</v>
      </c>
      <c r="F214" s="65">
        <v>1</v>
      </c>
      <c r="G214" s="65">
        <f t="shared" si="9"/>
        <v>1E-3</v>
      </c>
      <c r="H214" s="65" t="s">
        <v>30</v>
      </c>
      <c r="I214" s="65">
        <v>2</v>
      </c>
      <c r="J214" s="107">
        <f t="shared" si="10"/>
        <v>400</v>
      </c>
      <c r="K214" s="65">
        <f t="shared" si="11"/>
        <v>10000</v>
      </c>
    </row>
    <row r="215" spans="1:11" x14ac:dyDescent="0.25">
      <c r="A215" s="129" t="s">
        <v>90</v>
      </c>
      <c r="B215" s="74">
        <v>0.33333333333333331</v>
      </c>
      <c r="C215" s="65" t="s">
        <v>23</v>
      </c>
      <c r="D215" s="65" t="s">
        <v>24</v>
      </c>
      <c r="E215" s="65">
        <v>5000</v>
      </c>
      <c r="F215" s="65">
        <v>1</v>
      </c>
      <c r="G215" s="65">
        <f t="shared" si="9"/>
        <v>1E-3</v>
      </c>
      <c r="H215" s="65" t="s">
        <v>40</v>
      </c>
      <c r="I215" s="65">
        <v>31</v>
      </c>
      <c r="J215" s="107">
        <f t="shared" si="10"/>
        <v>6200</v>
      </c>
      <c r="K215" s="65">
        <f t="shared" si="11"/>
        <v>155000</v>
      </c>
    </row>
    <row r="216" spans="1:11" x14ac:dyDescent="0.25">
      <c r="A216" s="129" t="s">
        <v>90</v>
      </c>
      <c r="B216" s="74">
        <v>0.33333333333333331</v>
      </c>
      <c r="C216" s="65" t="s">
        <v>23</v>
      </c>
      <c r="D216" s="65" t="s">
        <v>24</v>
      </c>
      <c r="E216" s="65">
        <v>5000</v>
      </c>
      <c r="F216" s="65">
        <v>1</v>
      </c>
      <c r="G216" s="65">
        <f t="shared" si="9"/>
        <v>1E-3</v>
      </c>
      <c r="H216" s="65" t="s">
        <v>30</v>
      </c>
      <c r="I216" s="65">
        <v>39</v>
      </c>
      <c r="J216" s="107">
        <f t="shared" si="10"/>
        <v>7800.0000000000009</v>
      </c>
      <c r="K216" s="65">
        <f t="shared" si="11"/>
        <v>195000</v>
      </c>
    </row>
    <row r="217" spans="1:11" x14ac:dyDescent="0.25">
      <c r="A217" s="129" t="s">
        <v>90</v>
      </c>
      <c r="B217" s="74">
        <v>0.33333333333333331</v>
      </c>
      <c r="C217" s="65" t="s">
        <v>23</v>
      </c>
      <c r="D217" s="65" t="s">
        <v>24</v>
      </c>
      <c r="E217" s="65">
        <v>5000</v>
      </c>
      <c r="F217" s="65">
        <v>1</v>
      </c>
      <c r="G217" s="65">
        <f t="shared" si="9"/>
        <v>1E-3</v>
      </c>
      <c r="H217" s="65" t="s">
        <v>77</v>
      </c>
      <c r="I217" s="65">
        <v>2</v>
      </c>
      <c r="J217" s="107">
        <f t="shared" si="10"/>
        <v>400</v>
      </c>
      <c r="K217" s="65">
        <f t="shared" si="11"/>
        <v>10000</v>
      </c>
    </row>
    <row r="218" spans="1:11" x14ac:dyDescent="0.25">
      <c r="A218" s="129" t="s">
        <v>90</v>
      </c>
      <c r="B218" s="74">
        <v>0.33333333333333331</v>
      </c>
      <c r="C218" s="65" t="s">
        <v>23</v>
      </c>
      <c r="D218" s="65" t="s">
        <v>24</v>
      </c>
      <c r="E218" s="65">
        <v>5000</v>
      </c>
      <c r="F218" s="65">
        <v>1</v>
      </c>
      <c r="G218" s="65">
        <f t="shared" si="9"/>
        <v>1E-3</v>
      </c>
      <c r="H218" s="65" t="s">
        <v>37</v>
      </c>
      <c r="I218" s="65">
        <v>5</v>
      </c>
      <c r="J218" s="107">
        <f t="shared" si="10"/>
        <v>1000</v>
      </c>
      <c r="K218" s="65">
        <f t="shared" si="11"/>
        <v>25000</v>
      </c>
    </row>
    <row r="219" spans="1:11" x14ac:dyDescent="0.25">
      <c r="A219" s="129" t="s">
        <v>91</v>
      </c>
      <c r="B219" s="74">
        <v>0.33333333333333331</v>
      </c>
      <c r="C219" s="65" t="s">
        <v>23</v>
      </c>
      <c r="D219" s="65" t="s">
        <v>24</v>
      </c>
      <c r="E219" s="65">
        <v>5000</v>
      </c>
      <c r="F219" s="65">
        <v>1</v>
      </c>
      <c r="G219" s="65">
        <f t="shared" si="9"/>
        <v>1E-3</v>
      </c>
      <c r="H219" s="65" t="s">
        <v>28</v>
      </c>
      <c r="I219" s="65">
        <v>21</v>
      </c>
      <c r="J219" s="107">
        <f t="shared" si="10"/>
        <v>4200</v>
      </c>
      <c r="K219" s="65">
        <f t="shared" si="11"/>
        <v>105000</v>
      </c>
    </row>
    <row r="220" spans="1:11" x14ac:dyDescent="0.25">
      <c r="A220" s="129" t="s">
        <v>91</v>
      </c>
      <c r="B220" s="74">
        <v>0.33333333333333331</v>
      </c>
      <c r="C220" s="65" t="s">
        <v>23</v>
      </c>
      <c r="D220" s="65" t="s">
        <v>24</v>
      </c>
      <c r="E220" s="65">
        <v>5000</v>
      </c>
      <c r="F220" s="65">
        <v>1</v>
      </c>
      <c r="G220" s="65">
        <f t="shared" si="9"/>
        <v>1E-3</v>
      </c>
      <c r="H220" s="65" t="s">
        <v>40</v>
      </c>
      <c r="I220" s="65">
        <v>31</v>
      </c>
      <c r="J220" s="107">
        <f t="shared" si="10"/>
        <v>6200</v>
      </c>
      <c r="K220" s="65">
        <f t="shared" si="11"/>
        <v>155000</v>
      </c>
    </row>
    <row r="221" spans="1:11" x14ac:dyDescent="0.25">
      <c r="A221" s="129" t="s">
        <v>91</v>
      </c>
      <c r="B221" s="74">
        <v>0.33333333333333331</v>
      </c>
      <c r="C221" s="65" t="s">
        <v>23</v>
      </c>
      <c r="D221" s="65" t="s">
        <v>24</v>
      </c>
      <c r="E221" s="65">
        <v>5000</v>
      </c>
      <c r="F221" s="65">
        <v>1</v>
      </c>
      <c r="G221" s="65">
        <f t="shared" si="9"/>
        <v>1E-3</v>
      </c>
      <c r="H221" s="65" t="s">
        <v>30</v>
      </c>
      <c r="I221" s="65">
        <v>5</v>
      </c>
      <c r="J221" s="107">
        <f t="shared" si="10"/>
        <v>1000</v>
      </c>
      <c r="K221" s="65">
        <f t="shared" si="11"/>
        <v>25000</v>
      </c>
    </row>
    <row r="222" spans="1:11" x14ac:dyDescent="0.25">
      <c r="A222" s="129" t="s">
        <v>91</v>
      </c>
      <c r="B222" s="74">
        <v>0.33333333333333331</v>
      </c>
      <c r="C222" s="65" t="s">
        <v>23</v>
      </c>
      <c r="D222" s="65" t="s">
        <v>24</v>
      </c>
      <c r="E222" s="65">
        <v>5000</v>
      </c>
      <c r="F222" s="65">
        <v>1</v>
      </c>
      <c r="G222" s="65">
        <f t="shared" si="9"/>
        <v>1E-3</v>
      </c>
      <c r="H222" s="65" t="s">
        <v>37</v>
      </c>
      <c r="I222" s="65">
        <v>2</v>
      </c>
      <c r="J222" s="107">
        <f t="shared" si="10"/>
        <v>400</v>
      </c>
      <c r="K222" s="65">
        <f t="shared" si="11"/>
        <v>10000</v>
      </c>
    </row>
    <row r="223" spans="1:11" x14ac:dyDescent="0.25">
      <c r="A223" s="129" t="s">
        <v>92</v>
      </c>
      <c r="B223" s="74">
        <v>0.33333333333333331</v>
      </c>
      <c r="C223" s="65" t="s">
        <v>23</v>
      </c>
      <c r="D223" s="65" t="s">
        <v>24</v>
      </c>
      <c r="E223" s="65">
        <v>5000</v>
      </c>
      <c r="F223" s="65">
        <v>1</v>
      </c>
      <c r="G223" s="65">
        <f t="shared" si="9"/>
        <v>1E-3</v>
      </c>
      <c r="H223" s="65" t="s">
        <v>28</v>
      </c>
      <c r="I223" s="65">
        <v>45</v>
      </c>
      <c r="J223" s="107">
        <f t="shared" si="10"/>
        <v>9000</v>
      </c>
      <c r="K223" s="65">
        <f t="shared" si="11"/>
        <v>225000</v>
      </c>
    </row>
    <row r="224" spans="1:11" x14ac:dyDescent="0.25">
      <c r="A224" s="129" t="s">
        <v>92</v>
      </c>
      <c r="B224" s="74">
        <v>0.33333333333333331</v>
      </c>
      <c r="C224" s="65" t="s">
        <v>23</v>
      </c>
      <c r="D224" s="65" t="s">
        <v>24</v>
      </c>
      <c r="E224" s="65">
        <v>5000</v>
      </c>
      <c r="F224" s="65">
        <v>1</v>
      </c>
      <c r="G224" s="65">
        <f t="shared" si="9"/>
        <v>1E-3</v>
      </c>
      <c r="H224" s="65" t="s">
        <v>40</v>
      </c>
      <c r="I224" s="65">
        <v>33</v>
      </c>
      <c r="J224" s="107">
        <f t="shared" si="10"/>
        <v>6600.0000000000009</v>
      </c>
      <c r="K224" s="65">
        <f t="shared" si="11"/>
        <v>165000</v>
      </c>
    </row>
    <row r="225" spans="1:11" x14ac:dyDescent="0.25">
      <c r="A225" s="129" t="s">
        <v>92</v>
      </c>
      <c r="B225" s="74">
        <v>0.33333333333333331</v>
      </c>
      <c r="C225" s="65" t="s">
        <v>23</v>
      </c>
      <c r="D225" s="65" t="s">
        <v>24</v>
      </c>
      <c r="E225" s="65">
        <v>5000</v>
      </c>
      <c r="F225" s="65">
        <v>1</v>
      </c>
      <c r="G225" s="65">
        <f t="shared" si="9"/>
        <v>1E-3</v>
      </c>
      <c r="H225" s="65" t="s">
        <v>30</v>
      </c>
      <c r="I225" s="65">
        <v>11</v>
      </c>
      <c r="J225" s="107">
        <f t="shared" si="10"/>
        <v>2200</v>
      </c>
      <c r="K225" s="65">
        <f t="shared" si="11"/>
        <v>55000</v>
      </c>
    </row>
    <row r="226" spans="1:11" x14ac:dyDescent="0.25">
      <c r="A226" s="129" t="s">
        <v>92</v>
      </c>
      <c r="B226" s="74">
        <v>0.33333333333333331</v>
      </c>
      <c r="C226" s="65" t="s">
        <v>23</v>
      </c>
      <c r="D226" s="65" t="s">
        <v>24</v>
      </c>
      <c r="E226" s="65">
        <v>5000</v>
      </c>
      <c r="F226" s="65">
        <v>1</v>
      </c>
      <c r="G226" s="65">
        <f t="shared" si="9"/>
        <v>1E-3</v>
      </c>
      <c r="H226" s="65" t="s">
        <v>33</v>
      </c>
      <c r="I226" s="65">
        <v>1</v>
      </c>
      <c r="J226" s="107">
        <f t="shared" si="10"/>
        <v>200</v>
      </c>
      <c r="K226" s="65">
        <f t="shared" si="11"/>
        <v>5000</v>
      </c>
    </row>
    <row r="227" spans="1:11" x14ac:dyDescent="0.25">
      <c r="A227" s="129" t="s">
        <v>92</v>
      </c>
      <c r="B227" s="74">
        <v>0.33333333333333331</v>
      </c>
      <c r="C227" s="65" t="s">
        <v>23</v>
      </c>
      <c r="D227" s="65" t="s">
        <v>24</v>
      </c>
      <c r="E227" s="65">
        <v>5000</v>
      </c>
      <c r="F227" s="65">
        <v>1</v>
      </c>
      <c r="G227" s="65">
        <f t="shared" si="9"/>
        <v>1E-3</v>
      </c>
      <c r="H227" s="65" t="s">
        <v>37</v>
      </c>
      <c r="I227" s="65">
        <v>6</v>
      </c>
      <c r="J227" s="107">
        <f t="shared" si="10"/>
        <v>1200</v>
      </c>
      <c r="K227" s="65">
        <f t="shared" si="11"/>
        <v>30000</v>
      </c>
    </row>
    <row r="228" spans="1:11" x14ac:dyDescent="0.25">
      <c r="A228" s="129" t="s">
        <v>93</v>
      </c>
      <c r="B228" s="74">
        <v>0.33333333333333331</v>
      </c>
      <c r="C228" s="65" t="s">
        <v>23</v>
      </c>
      <c r="D228" s="65" t="s">
        <v>24</v>
      </c>
      <c r="E228" s="65">
        <v>5000</v>
      </c>
      <c r="F228" s="65">
        <v>1</v>
      </c>
      <c r="G228" s="65">
        <f t="shared" si="9"/>
        <v>1E-3</v>
      </c>
      <c r="H228" s="65" t="s">
        <v>27</v>
      </c>
      <c r="I228" s="65">
        <v>1</v>
      </c>
      <c r="J228" s="107">
        <f t="shared" si="10"/>
        <v>200</v>
      </c>
      <c r="K228" s="65">
        <f t="shared" si="11"/>
        <v>5000</v>
      </c>
    </row>
    <row r="229" spans="1:11" x14ac:dyDescent="0.25">
      <c r="A229" s="129" t="s">
        <v>93</v>
      </c>
      <c r="B229" s="74">
        <v>0.33333333333333331</v>
      </c>
      <c r="C229" s="65" t="s">
        <v>23</v>
      </c>
      <c r="D229" s="65" t="s">
        <v>24</v>
      </c>
      <c r="E229" s="65">
        <v>5000</v>
      </c>
      <c r="F229" s="65">
        <v>1</v>
      </c>
      <c r="G229" s="65">
        <f t="shared" si="9"/>
        <v>1E-3</v>
      </c>
      <c r="H229" s="65" t="s">
        <v>28</v>
      </c>
      <c r="I229" s="65">
        <v>4</v>
      </c>
      <c r="J229" s="107">
        <f t="shared" si="10"/>
        <v>800</v>
      </c>
      <c r="K229" s="65">
        <f t="shared" si="11"/>
        <v>20000</v>
      </c>
    </row>
    <row r="230" spans="1:11" x14ac:dyDescent="0.25">
      <c r="A230" s="129" t="s">
        <v>93</v>
      </c>
      <c r="B230" s="74">
        <v>0.33333333333333331</v>
      </c>
      <c r="C230" s="65" t="s">
        <v>23</v>
      </c>
      <c r="D230" s="65" t="s">
        <v>24</v>
      </c>
      <c r="E230" s="65">
        <v>5000</v>
      </c>
      <c r="F230" s="65">
        <v>1</v>
      </c>
      <c r="G230" s="65">
        <f t="shared" si="9"/>
        <v>1E-3</v>
      </c>
      <c r="H230" s="65" t="s">
        <v>40</v>
      </c>
      <c r="I230" s="65">
        <v>2</v>
      </c>
      <c r="J230" s="107">
        <f t="shared" si="10"/>
        <v>400</v>
      </c>
      <c r="K230" s="65">
        <f t="shared" si="11"/>
        <v>10000</v>
      </c>
    </row>
    <row r="231" spans="1:11" x14ac:dyDescent="0.25">
      <c r="A231" s="129" t="s">
        <v>93</v>
      </c>
      <c r="B231" s="74">
        <v>0.33333333333333331</v>
      </c>
      <c r="C231" s="65" t="s">
        <v>23</v>
      </c>
      <c r="D231" s="65" t="s">
        <v>24</v>
      </c>
      <c r="E231" s="65">
        <v>5000</v>
      </c>
      <c r="F231" s="65">
        <v>1</v>
      </c>
      <c r="G231" s="65">
        <f t="shared" si="9"/>
        <v>1E-3</v>
      </c>
      <c r="H231" s="65" t="s">
        <v>30</v>
      </c>
      <c r="I231" s="65">
        <v>4</v>
      </c>
      <c r="J231" s="107">
        <f t="shared" si="10"/>
        <v>800</v>
      </c>
      <c r="K231" s="65">
        <f t="shared" si="11"/>
        <v>20000</v>
      </c>
    </row>
    <row r="232" spans="1:11" x14ac:dyDescent="0.25">
      <c r="A232" s="129" t="s">
        <v>93</v>
      </c>
      <c r="B232" s="74">
        <v>0.33333333333333331</v>
      </c>
      <c r="C232" s="65" t="s">
        <v>23</v>
      </c>
      <c r="D232" s="65" t="s">
        <v>24</v>
      </c>
      <c r="E232" s="65">
        <v>5000</v>
      </c>
      <c r="F232" s="65">
        <v>1</v>
      </c>
      <c r="G232" s="65">
        <f t="shared" si="9"/>
        <v>1E-3</v>
      </c>
      <c r="H232" s="65" t="s">
        <v>84</v>
      </c>
      <c r="I232" s="65">
        <v>4</v>
      </c>
      <c r="J232" s="107">
        <f t="shared" si="10"/>
        <v>800</v>
      </c>
      <c r="K232" s="65">
        <f t="shared" si="11"/>
        <v>20000</v>
      </c>
    </row>
    <row r="233" spans="1:11" x14ac:dyDescent="0.25">
      <c r="A233" s="129" t="s">
        <v>94</v>
      </c>
      <c r="B233" s="74">
        <v>0.33333333333333331</v>
      </c>
      <c r="C233" s="65" t="s">
        <v>23</v>
      </c>
      <c r="D233" s="65" t="s">
        <v>24</v>
      </c>
      <c r="E233" s="65">
        <v>5000</v>
      </c>
      <c r="F233" s="65">
        <v>1</v>
      </c>
      <c r="G233" s="65">
        <f t="shared" si="9"/>
        <v>1E-3</v>
      </c>
      <c r="H233" s="65" t="s">
        <v>28</v>
      </c>
      <c r="I233" s="65">
        <v>5</v>
      </c>
      <c r="J233" s="107">
        <f t="shared" si="10"/>
        <v>1000</v>
      </c>
      <c r="K233" s="65">
        <f t="shared" si="11"/>
        <v>25000</v>
      </c>
    </row>
    <row r="234" spans="1:11" x14ac:dyDescent="0.25">
      <c r="A234" s="129" t="s">
        <v>94</v>
      </c>
      <c r="B234" s="74">
        <v>0.33333333333333331</v>
      </c>
      <c r="C234" s="65" t="s">
        <v>23</v>
      </c>
      <c r="D234" s="65" t="s">
        <v>24</v>
      </c>
      <c r="E234" s="65">
        <v>5000</v>
      </c>
      <c r="F234" s="65">
        <v>1</v>
      </c>
      <c r="G234" s="65">
        <f t="shared" si="9"/>
        <v>1E-3</v>
      </c>
      <c r="H234" s="65" t="s">
        <v>40</v>
      </c>
      <c r="I234" s="65">
        <v>2</v>
      </c>
      <c r="J234" s="107">
        <f t="shared" si="10"/>
        <v>400</v>
      </c>
      <c r="K234" s="65">
        <f t="shared" si="11"/>
        <v>10000</v>
      </c>
    </row>
    <row r="235" spans="1:11" x14ac:dyDescent="0.25">
      <c r="A235" s="129" t="s">
        <v>94</v>
      </c>
      <c r="B235" s="74">
        <v>0.33333333333333331</v>
      </c>
      <c r="C235" s="65" t="s">
        <v>23</v>
      </c>
      <c r="D235" s="65" t="s">
        <v>24</v>
      </c>
      <c r="E235" s="65">
        <v>5000</v>
      </c>
      <c r="F235" s="65">
        <v>1</v>
      </c>
      <c r="G235" s="65">
        <f t="shared" si="9"/>
        <v>1E-3</v>
      </c>
      <c r="H235" s="65" t="s">
        <v>30</v>
      </c>
      <c r="I235" s="65">
        <v>6</v>
      </c>
      <c r="J235" s="107">
        <f t="shared" si="10"/>
        <v>1200</v>
      </c>
      <c r="K235" s="65">
        <f t="shared" si="11"/>
        <v>30000</v>
      </c>
    </row>
    <row r="236" spans="1:11" x14ac:dyDescent="0.25">
      <c r="A236" s="129" t="s">
        <v>94</v>
      </c>
      <c r="B236" s="74">
        <v>0.33333333333333331</v>
      </c>
      <c r="C236" s="65" t="s">
        <v>23</v>
      </c>
      <c r="D236" s="65" t="s">
        <v>24</v>
      </c>
      <c r="E236" s="65">
        <v>5000</v>
      </c>
      <c r="F236" s="65">
        <v>1</v>
      </c>
      <c r="G236" s="65">
        <f t="shared" si="9"/>
        <v>1E-3</v>
      </c>
      <c r="H236" s="65" t="s">
        <v>77</v>
      </c>
      <c r="I236" s="65">
        <v>1</v>
      </c>
      <c r="J236" s="107">
        <f t="shared" si="10"/>
        <v>200</v>
      </c>
      <c r="K236" s="65">
        <f t="shared" si="11"/>
        <v>5000</v>
      </c>
    </row>
    <row r="237" spans="1:11" x14ac:dyDescent="0.25">
      <c r="A237" s="129" t="s">
        <v>94</v>
      </c>
      <c r="B237" s="74">
        <v>0.33333333333333331</v>
      </c>
      <c r="C237" s="65" t="s">
        <v>23</v>
      </c>
      <c r="D237" s="65" t="s">
        <v>24</v>
      </c>
      <c r="E237" s="65">
        <v>5000</v>
      </c>
      <c r="F237" s="65">
        <v>1</v>
      </c>
      <c r="G237" s="65">
        <f t="shared" si="9"/>
        <v>1E-3</v>
      </c>
      <c r="H237" s="65" t="s">
        <v>84</v>
      </c>
      <c r="I237" s="65">
        <v>3</v>
      </c>
      <c r="J237" s="107">
        <f t="shared" si="10"/>
        <v>600</v>
      </c>
      <c r="K237" s="65">
        <f t="shared" si="11"/>
        <v>15000</v>
      </c>
    </row>
    <row r="238" spans="1:11" x14ac:dyDescent="0.25">
      <c r="A238" s="129" t="s">
        <v>95</v>
      </c>
      <c r="B238" s="74">
        <v>0.33333333333333331</v>
      </c>
      <c r="C238" s="65" t="s">
        <v>23</v>
      </c>
      <c r="D238" s="65" t="s">
        <v>24</v>
      </c>
      <c r="E238" s="65">
        <v>5000</v>
      </c>
      <c r="F238" s="65">
        <v>1</v>
      </c>
      <c r="G238" s="65">
        <f t="shared" si="9"/>
        <v>1E-3</v>
      </c>
      <c r="H238" s="65" t="s">
        <v>28</v>
      </c>
      <c r="I238" s="65">
        <v>43</v>
      </c>
      <c r="J238" s="107">
        <f t="shared" si="10"/>
        <v>8600</v>
      </c>
      <c r="K238" s="65">
        <f t="shared" si="11"/>
        <v>215000</v>
      </c>
    </row>
    <row r="239" spans="1:11" x14ac:dyDescent="0.25">
      <c r="A239" s="129" t="s">
        <v>95</v>
      </c>
      <c r="B239" s="74">
        <v>0.33333333333333331</v>
      </c>
      <c r="C239" s="65" t="s">
        <v>23</v>
      </c>
      <c r="D239" s="65" t="s">
        <v>24</v>
      </c>
      <c r="E239" s="65">
        <v>5000</v>
      </c>
      <c r="F239" s="65">
        <v>1</v>
      </c>
      <c r="G239" s="65">
        <f t="shared" si="9"/>
        <v>1E-3</v>
      </c>
      <c r="H239" s="65" t="s">
        <v>40</v>
      </c>
      <c r="I239" s="65">
        <v>112</v>
      </c>
      <c r="J239" s="107">
        <f t="shared" si="10"/>
        <v>22400.000000000004</v>
      </c>
      <c r="K239" s="65">
        <f t="shared" si="11"/>
        <v>560000</v>
      </c>
    </row>
    <row r="240" spans="1:11" x14ac:dyDescent="0.25">
      <c r="A240" s="129" t="s">
        <v>95</v>
      </c>
      <c r="B240" s="74">
        <v>0.33333333333333331</v>
      </c>
      <c r="C240" s="65" t="s">
        <v>23</v>
      </c>
      <c r="D240" s="65" t="s">
        <v>24</v>
      </c>
      <c r="E240" s="65">
        <v>5000</v>
      </c>
      <c r="F240" s="65">
        <v>1</v>
      </c>
      <c r="G240" s="65">
        <f t="shared" si="9"/>
        <v>1E-3</v>
      </c>
      <c r="H240" s="65" t="s">
        <v>30</v>
      </c>
      <c r="I240" s="65">
        <v>26</v>
      </c>
      <c r="J240" s="107">
        <f t="shared" si="10"/>
        <v>5200</v>
      </c>
      <c r="K240" s="65">
        <f t="shared" si="11"/>
        <v>130000</v>
      </c>
    </row>
    <row r="241" spans="1:11" x14ac:dyDescent="0.25">
      <c r="A241" s="129" t="s">
        <v>95</v>
      </c>
      <c r="B241" s="74">
        <v>0.33333333333333331</v>
      </c>
      <c r="C241" s="65" t="s">
        <v>23</v>
      </c>
      <c r="D241" s="65" t="s">
        <v>24</v>
      </c>
      <c r="E241" s="65">
        <v>5000</v>
      </c>
      <c r="F241" s="65">
        <v>1</v>
      </c>
      <c r="G241" s="65">
        <f t="shared" si="9"/>
        <v>1E-3</v>
      </c>
      <c r="H241" s="65" t="s">
        <v>31</v>
      </c>
      <c r="I241" s="65">
        <v>1</v>
      </c>
      <c r="J241" s="107">
        <f t="shared" si="10"/>
        <v>200</v>
      </c>
      <c r="K241" s="65">
        <f t="shared" si="11"/>
        <v>5000</v>
      </c>
    </row>
    <row r="242" spans="1:11" x14ac:dyDescent="0.25">
      <c r="A242" s="129" t="s">
        <v>95</v>
      </c>
      <c r="B242" s="74">
        <v>0.33333333333333331</v>
      </c>
      <c r="C242" s="65" t="s">
        <v>23</v>
      </c>
      <c r="D242" s="65" t="s">
        <v>24</v>
      </c>
      <c r="E242" s="65">
        <v>5000</v>
      </c>
      <c r="F242" s="65">
        <v>1</v>
      </c>
      <c r="G242" s="65">
        <f t="shared" si="9"/>
        <v>1E-3</v>
      </c>
      <c r="H242" s="65" t="s">
        <v>77</v>
      </c>
      <c r="I242" s="65">
        <v>3</v>
      </c>
      <c r="J242" s="107">
        <f t="shared" si="10"/>
        <v>600</v>
      </c>
      <c r="K242" s="65">
        <f t="shared" si="11"/>
        <v>15000</v>
      </c>
    </row>
    <row r="243" spans="1:11" x14ac:dyDescent="0.25">
      <c r="A243" s="129" t="s">
        <v>95</v>
      </c>
      <c r="B243" s="74">
        <v>0.33333333333333331</v>
      </c>
      <c r="C243" s="65" t="s">
        <v>23</v>
      </c>
      <c r="D243" s="65" t="s">
        <v>24</v>
      </c>
      <c r="E243" s="65">
        <v>5000</v>
      </c>
      <c r="F243" s="65">
        <v>1</v>
      </c>
      <c r="G243" s="65">
        <f t="shared" si="9"/>
        <v>1E-3</v>
      </c>
      <c r="H243" s="65" t="s">
        <v>84</v>
      </c>
      <c r="I243" s="65">
        <v>2</v>
      </c>
      <c r="J243" s="107">
        <f t="shared" si="10"/>
        <v>400</v>
      </c>
      <c r="K243" s="65">
        <f t="shared" si="11"/>
        <v>10000</v>
      </c>
    </row>
    <row r="244" spans="1:11" x14ac:dyDescent="0.25">
      <c r="A244" s="129" t="s">
        <v>96</v>
      </c>
      <c r="B244" s="74">
        <v>0.33333333333333331</v>
      </c>
      <c r="C244" s="65" t="s">
        <v>23</v>
      </c>
      <c r="D244" s="65" t="s">
        <v>24</v>
      </c>
      <c r="E244" s="65">
        <v>5000</v>
      </c>
      <c r="F244" s="65">
        <v>1</v>
      </c>
      <c r="G244" s="65">
        <f t="shared" si="9"/>
        <v>1E-3</v>
      </c>
      <c r="H244" s="65" t="s">
        <v>28</v>
      </c>
      <c r="I244" s="65">
        <v>19</v>
      </c>
      <c r="J244" s="107">
        <f t="shared" si="10"/>
        <v>3800.0000000000005</v>
      </c>
      <c r="K244" s="65">
        <f t="shared" si="11"/>
        <v>95000</v>
      </c>
    </row>
    <row r="245" spans="1:11" x14ac:dyDescent="0.25">
      <c r="A245" s="129" t="s">
        <v>96</v>
      </c>
      <c r="B245" s="74">
        <v>0.33333333333333331</v>
      </c>
      <c r="C245" s="65" t="s">
        <v>23</v>
      </c>
      <c r="D245" s="65" t="s">
        <v>24</v>
      </c>
      <c r="E245" s="65">
        <v>5000</v>
      </c>
      <c r="F245" s="65">
        <v>1</v>
      </c>
      <c r="G245" s="65">
        <f t="shared" si="9"/>
        <v>1E-3</v>
      </c>
      <c r="H245" s="65" t="s">
        <v>40</v>
      </c>
      <c r="I245" s="65">
        <v>28</v>
      </c>
      <c r="J245" s="107">
        <f t="shared" si="10"/>
        <v>5600.0000000000009</v>
      </c>
      <c r="K245" s="65">
        <f t="shared" si="11"/>
        <v>140000</v>
      </c>
    </row>
    <row r="246" spans="1:11" x14ac:dyDescent="0.25">
      <c r="A246" s="129" t="s">
        <v>96</v>
      </c>
      <c r="B246" s="74">
        <v>0.33333333333333331</v>
      </c>
      <c r="C246" s="65" t="s">
        <v>23</v>
      </c>
      <c r="D246" s="65" t="s">
        <v>24</v>
      </c>
      <c r="E246" s="65">
        <v>5000</v>
      </c>
      <c r="F246" s="65">
        <v>1</v>
      </c>
      <c r="G246" s="65">
        <f t="shared" si="9"/>
        <v>1E-3</v>
      </c>
      <c r="H246" s="65" t="s">
        <v>30</v>
      </c>
      <c r="I246" s="65">
        <v>43</v>
      </c>
      <c r="J246" s="107">
        <f t="shared" si="10"/>
        <v>8600</v>
      </c>
      <c r="K246" s="65">
        <f t="shared" si="11"/>
        <v>215000</v>
      </c>
    </row>
    <row r="247" spans="1:11" x14ac:dyDescent="0.25">
      <c r="A247" s="129" t="s">
        <v>96</v>
      </c>
      <c r="B247" s="74">
        <v>0.33333333333333331</v>
      </c>
      <c r="C247" s="65" t="s">
        <v>23</v>
      </c>
      <c r="D247" s="65" t="s">
        <v>24</v>
      </c>
      <c r="E247" s="65">
        <v>5000</v>
      </c>
      <c r="F247" s="65">
        <v>1</v>
      </c>
      <c r="G247" s="65">
        <f t="shared" si="9"/>
        <v>1E-3</v>
      </c>
      <c r="H247" s="65" t="s">
        <v>77</v>
      </c>
      <c r="I247" s="65">
        <v>2</v>
      </c>
      <c r="J247" s="107">
        <f t="shared" si="10"/>
        <v>400</v>
      </c>
      <c r="K247" s="65">
        <f t="shared" si="11"/>
        <v>10000</v>
      </c>
    </row>
    <row r="248" spans="1:11" x14ac:dyDescent="0.25">
      <c r="A248" s="129" t="s">
        <v>96</v>
      </c>
      <c r="B248" s="74">
        <v>0.33333333333333331</v>
      </c>
      <c r="C248" s="65" t="s">
        <v>23</v>
      </c>
      <c r="D248" s="65" t="s">
        <v>24</v>
      </c>
      <c r="E248" s="65">
        <v>5000</v>
      </c>
      <c r="F248" s="65">
        <v>1</v>
      </c>
      <c r="G248" s="65">
        <f t="shared" si="9"/>
        <v>1E-3</v>
      </c>
      <c r="H248" s="65" t="s">
        <v>84</v>
      </c>
      <c r="I248" s="65">
        <v>3</v>
      </c>
      <c r="J248" s="107">
        <f t="shared" si="10"/>
        <v>600</v>
      </c>
      <c r="K248" s="65">
        <f t="shared" si="11"/>
        <v>15000</v>
      </c>
    </row>
    <row r="249" spans="1:11" x14ac:dyDescent="0.25">
      <c r="A249" s="129" t="s">
        <v>97</v>
      </c>
      <c r="B249" s="74">
        <v>0.33333333333333331</v>
      </c>
      <c r="C249" s="65" t="s">
        <v>23</v>
      </c>
      <c r="D249" s="65" t="s">
        <v>24</v>
      </c>
      <c r="E249" s="65">
        <v>5000</v>
      </c>
      <c r="F249" s="65">
        <v>1</v>
      </c>
      <c r="G249" s="65">
        <f t="shared" si="9"/>
        <v>1E-3</v>
      </c>
      <c r="H249" s="65" t="s">
        <v>28</v>
      </c>
      <c r="I249" s="65">
        <v>1</v>
      </c>
      <c r="J249" s="107">
        <f t="shared" si="10"/>
        <v>200</v>
      </c>
      <c r="K249" s="65">
        <f t="shared" si="11"/>
        <v>5000</v>
      </c>
    </row>
    <row r="250" spans="1:11" x14ac:dyDescent="0.25">
      <c r="A250" s="129" t="s">
        <v>97</v>
      </c>
      <c r="B250" s="74">
        <v>0.33333333333333331</v>
      </c>
      <c r="C250" s="65" t="s">
        <v>23</v>
      </c>
      <c r="D250" s="65" t="s">
        <v>24</v>
      </c>
      <c r="E250" s="65">
        <v>5000</v>
      </c>
      <c r="F250" s="65">
        <v>1</v>
      </c>
      <c r="G250" s="65">
        <f t="shared" si="9"/>
        <v>1E-3</v>
      </c>
      <c r="H250" s="65" t="s">
        <v>40</v>
      </c>
      <c r="I250" s="65">
        <v>2</v>
      </c>
      <c r="J250" s="107">
        <f t="shared" si="10"/>
        <v>400</v>
      </c>
      <c r="K250" s="65">
        <f t="shared" si="11"/>
        <v>10000</v>
      </c>
    </row>
    <row r="251" spans="1:11" x14ac:dyDescent="0.25">
      <c r="A251" s="129" t="s">
        <v>97</v>
      </c>
      <c r="B251" s="74">
        <v>0.33333333333333331</v>
      </c>
      <c r="C251" s="65" t="s">
        <v>23</v>
      </c>
      <c r="D251" s="65" t="s">
        <v>24</v>
      </c>
      <c r="E251" s="65">
        <v>5000</v>
      </c>
      <c r="F251" s="65">
        <v>1</v>
      </c>
      <c r="G251" s="65">
        <f t="shared" si="9"/>
        <v>1E-3</v>
      </c>
      <c r="H251" s="65" t="s">
        <v>30</v>
      </c>
      <c r="I251" s="65">
        <v>10</v>
      </c>
      <c r="J251" s="107">
        <f t="shared" si="10"/>
        <v>2000</v>
      </c>
      <c r="K251" s="65">
        <f t="shared" si="11"/>
        <v>50000</v>
      </c>
    </row>
    <row r="252" spans="1:11" x14ac:dyDescent="0.25">
      <c r="A252" s="129" t="s">
        <v>97</v>
      </c>
      <c r="B252" s="74">
        <v>0.33333333333333331</v>
      </c>
      <c r="C252" s="65" t="s">
        <v>23</v>
      </c>
      <c r="D252" s="65" t="s">
        <v>24</v>
      </c>
      <c r="E252" s="65">
        <v>5000</v>
      </c>
      <c r="F252" s="65">
        <v>1</v>
      </c>
      <c r="G252" s="65">
        <f t="shared" si="9"/>
        <v>1E-3</v>
      </c>
      <c r="H252" s="65" t="s">
        <v>84</v>
      </c>
      <c r="I252" s="65">
        <v>1</v>
      </c>
      <c r="J252" s="107">
        <f t="shared" si="10"/>
        <v>200</v>
      </c>
      <c r="K252" s="65">
        <f t="shared" si="11"/>
        <v>5000</v>
      </c>
    </row>
    <row r="253" spans="1:11" x14ac:dyDescent="0.25">
      <c r="A253" s="129" t="s">
        <v>98</v>
      </c>
      <c r="B253" s="74">
        <v>0.33333333333333331</v>
      </c>
      <c r="C253" s="65" t="s">
        <v>23</v>
      </c>
      <c r="D253" s="65" t="s">
        <v>24</v>
      </c>
      <c r="E253" s="65">
        <v>5000</v>
      </c>
      <c r="F253" s="65">
        <v>1</v>
      </c>
      <c r="G253" s="65">
        <f t="shared" si="9"/>
        <v>1E-3</v>
      </c>
      <c r="H253" s="65" t="s">
        <v>28</v>
      </c>
      <c r="I253" s="65">
        <v>3</v>
      </c>
      <c r="J253" s="107">
        <f t="shared" si="10"/>
        <v>600</v>
      </c>
      <c r="K253" s="65">
        <f t="shared" si="11"/>
        <v>15000</v>
      </c>
    </row>
    <row r="254" spans="1:11" x14ac:dyDescent="0.25">
      <c r="A254" s="129" t="s">
        <v>98</v>
      </c>
      <c r="B254" s="74">
        <v>0.33333333333333331</v>
      </c>
      <c r="C254" s="65" t="s">
        <v>23</v>
      </c>
      <c r="D254" s="65" t="s">
        <v>24</v>
      </c>
      <c r="E254" s="65">
        <v>5000</v>
      </c>
      <c r="F254" s="65">
        <v>1</v>
      </c>
      <c r="G254" s="65">
        <f t="shared" si="9"/>
        <v>1E-3</v>
      </c>
      <c r="H254" s="65" t="s">
        <v>30</v>
      </c>
      <c r="I254" s="65">
        <v>4</v>
      </c>
      <c r="J254" s="107">
        <f t="shared" si="10"/>
        <v>800</v>
      </c>
      <c r="K254" s="65">
        <f t="shared" si="11"/>
        <v>20000</v>
      </c>
    </row>
    <row r="255" spans="1:11" x14ac:dyDescent="0.25">
      <c r="A255" s="129" t="s">
        <v>99</v>
      </c>
      <c r="B255" s="74">
        <v>0.33333333333333331</v>
      </c>
      <c r="C255" s="65" t="s">
        <v>23</v>
      </c>
      <c r="D255" s="65" t="s">
        <v>24</v>
      </c>
      <c r="E255" s="65">
        <v>5000</v>
      </c>
      <c r="F255" s="65">
        <v>1</v>
      </c>
      <c r="G255" s="65">
        <f t="shared" si="9"/>
        <v>1E-3</v>
      </c>
      <c r="H255" s="65" t="s">
        <v>28</v>
      </c>
      <c r="I255" s="65">
        <v>5</v>
      </c>
      <c r="J255" s="107">
        <f t="shared" si="10"/>
        <v>1000</v>
      </c>
      <c r="K255" s="65">
        <f t="shared" si="11"/>
        <v>25000</v>
      </c>
    </row>
    <row r="256" spans="1:11" x14ac:dyDescent="0.25">
      <c r="A256" s="129" t="s">
        <v>99</v>
      </c>
      <c r="B256" s="74">
        <v>0.33333333333333331</v>
      </c>
      <c r="C256" s="65" t="s">
        <v>23</v>
      </c>
      <c r="D256" s="65" t="s">
        <v>24</v>
      </c>
      <c r="E256" s="65">
        <v>5000</v>
      </c>
      <c r="F256" s="65">
        <v>1</v>
      </c>
      <c r="G256" s="65">
        <f t="shared" si="9"/>
        <v>1E-3</v>
      </c>
      <c r="H256" s="65" t="s">
        <v>30</v>
      </c>
      <c r="I256" s="65">
        <v>1</v>
      </c>
      <c r="J256" s="107">
        <f t="shared" si="10"/>
        <v>200</v>
      </c>
      <c r="K256" s="65">
        <f t="shared" si="11"/>
        <v>5000</v>
      </c>
    </row>
    <row r="257" spans="1:11" x14ac:dyDescent="0.25">
      <c r="A257" s="129" t="s">
        <v>99</v>
      </c>
      <c r="B257" s="74">
        <v>0.33333333333333331</v>
      </c>
      <c r="C257" s="65" t="s">
        <v>23</v>
      </c>
      <c r="D257" s="65" t="s">
        <v>24</v>
      </c>
      <c r="E257" s="65">
        <v>5000</v>
      </c>
      <c r="F257" s="65">
        <v>1</v>
      </c>
      <c r="G257" s="65">
        <f t="shared" si="9"/>
        <v>1E-3</v>
      </c>
      <c r="H257" s="65" t="s">
        <v>31</v>
      </c>
      <c r="I257" s="65">
        <v>1</v>
      </c>
      <c r="J257" s="107">
        <f t="shared" si="10"/>
        <v>200</v>
      </c>
      <c r="K257" s="65">
        <f t="shared" si="11"/>
        <v>5000</v>
      </c>
    </row>
    <row r="258" spans="1:11" x14ac:dyDescent="0.25">
      <c r="A258" s="129" t="s">
        <v>100</v>
      </c>
      <c r="B258" s="74">
        <v>0.33333333333333331</v>
      </c>
      <c r="C258" s="65" t="s">
        <v>23</v>
      </c>
      <c r="D258" s="65" t="s">
        <v>24</v>
      </c>
      <c r="E258" s="65">
        <v>5000</v>
      </c>
      <c r="F258" s="65">
        <v>1</v>
      </c>
      <c r="G258" s="65">
        <f t="shared" si="9"/>
        <v>1E-3</v>
      </c>
      <c r="H258" s="65" t="s">
        <v>40</v>
      </c>
      <c r="I258" s="65">
        <v>1</v>
      </c>
      <c r="J258" s="107">
        <f t="shared" si="10"/>
        <v>200</v>
      </c>
      <c r="K258" s="65">
        <f t="shared" si="11"/>
        <v>5000</v>
      </c>
    </row>
    <row r="259" spans="1:11" x14ac:dyDescent="0.25">
      <c r="A259" s="129" t="s">
        <v>101</v>
      </c>
      <c r="B259" s="74">
        <v>0.33333333333333331</v>
      </c>
      <c r="C259" s="65" t="s">
        <v>23</v>
      </c>
      <c r="D259" s="65" t="s">
        <v>24</v>
      </c>
      <c r="E259" s="65">
        <v>5000</v>
      </c>
      <c r="F259" s="65">
        <v>1</v>
      </c>
      <c r="G259" s="65">
        <f t="shared" si="9"/>
        <v>1E-3</v>
      </c>
      <c r="H259" s="65" t="s">
        <v>26</v>
      </c>
      <c r="I259" s="65">
        <v>2</v>
      </c>
      <c r="J259" s="107">
        <f t="shared" si="10"/>
        <v>400</v>
      </c>
      <c r="K259" s="65">
        <f t="shared" ref="K259:K322" si="12">(I259*1000)/(F259*(E259/25))*1000</f>
        <v>10000</v>
      </c>
    </row>
    <row r="260" spans="1:11" x14ac:dyDescent="0.25">
      <c r="A260" s="129" t="s">
        <v>101</v>
      </c>
      <c r="B260" s="74">
        <v>0.33333333333333331</v>
      </c>
      <c r="C260" s="65" t="s">
        <v>23</v>
      </c>
      <c r="D260" s="65" t="s">
        <v>24</v>
      </c>
      <c r="E260" s="65">
        <v>5000</v>
      </c>
      <c r="F260" s="65">
        <v>1</v>
      </c>
      <c r="G260" s="65">
        <f t="shared" si="9"/>
        <v>1E-3</v>
      </c>
      <c r="H260" s="65" t="s">
        <v>28</v>
      </c>
      <c r="I260" s="65">
        <v>7</v>
      </c>
      <c r="J260" s="107">
        <f t="shared" si="10"/>
        <v>1400.0000000000002</v>
      </c>
      <c r="K260" s="65">
        <f t="shared" si="12"/>
        <v>35000</v>
      </c>
    </row>
    <row r="261" spans="1:11" x14ac:dyDescent="0.25">
      <c r="A261" s="129" t="s">
        <v>101</v>
      </c>
      <c r="B261" s="74">
        <v>0.33333333333333331</v>
      </c>
      <c r="C261" s="65" t="s">
        <v>23</v>
      </c>
      <c r="D261" s="65" t="s">
        <v>24</v>
      </c>
      <c r="E261" s="65">
        <v>5000</v>
      </c>
      <c r="F261" s="65">
        <v>1</v>
      </c>
      <c r="G261" s="65">
        <f t="shared" si="9"/>
        <v>1E-3</v>
      </c>
      <c r="H261" s="65" t="s">
        <v>84</v>
      </c>
      <c r="I261" s="65">
        <v>1</v>
      </c>
      <c r="J261" s="107">
        <f t="shared" si="10"/>
        <v>200</v>
      </c>
      <c r="K261" s="65">
        <f t="shared" si="12"/>
        <v>5000</v>
      </c>
    </row>
    <row r="262" spans="1:11" x14ac:dyDescent="0.25">
      <c r="A262" s="129" t="s">
        <v>102</v>
      </c>
      <c r="B262" s="74">
        <v>0.33333333333333331</v>
      </c>
      <c r="C262" s="65" t="s">
        <v>23</v>
      </c>
      <c r="D262" s="65" t="s">
        <v>24</v>
      </c>
      <c r="E262" s="65">
        <v>5000</v>
      </c>
      <c r="F262" s="65">
        <v>1</v>
      </c>
      <c r="G262" s="65">
        <f t="shared" si="9"/>
        <v>1E-3</v>
      </c>
      <c r="H262" s="65" t="s">
        <v>28</v>
      </c>
      <c r="I262" s="65">
        <v>5</v>
      </c>
      <c r="J262" s="107">
        <f t="shared" si="10"/>
        <v>1000</v>
      </c>
      <c r="K262" s="65">
        <f t="shared" si="12"/>
        <v>25000</v>
      </c>
    </row>
    <row r="263" spans="1:11" x14ac:dyDescent="0.25">
      <c r="A263" s="129" t="s">
        <v>102</v>
      </c>
      <c r="B263" s="74">
        <v>0.33333333333333331</v>
      </c>
      <c r="C263" s="65" t="s">
        <v>23</v>
      </c>
      <c r="D263" s="65" t="s">
        <v>24</v>
      </c>
      <c r="E263" s="65">
        <v>5000</v>
      </c>
      <c r="F263" s="65">
        <v>1</v>
      </c>
      <c r="G263" s="65">
        <f t="shared" si="9"/>
        <v>1E-3</v>
      </c>
      <c r="H263" s="65" t="s">
        <v>30</v>
      </c>
      <c r="I263" s="65">
        <v>3</v>
      </c>
      <c r="J263" s="107">
        <f t="shared" si="10"/>
        <v>600</v>
      </c>
      <c r="K263" s="65">
        <f t="shared" si="12"/>
        <v>15000</v>
      </c>
    </row>
    <row r="264" spans="1:11" x14ac:dyDescent="0.25">
      <c r="A264" s="129" t="s">
        <v>102</v>
      </c>
      <c r="B264" s="74">
        <v>0.33333333333333331</v>
      </c>
      <c r="C264" s="65" t="s">
        <v>23</v>
      </c>
      <c r="D264" s="65" t="s">
        <v>24</v>
      </c>
      <c r="E264" s="65">
        <v>5000</v>
      </c>
      <c r="F264" s="65">
        <v>1</v>
      </c>
      <c r="G264" s="65">
        <f t="shared" si="9"/>
        <v>1E-3</v>
      </c>
      <c r="H264" s="65" t="s">
        <v>31</v>
      </c>
      <c r="I264" s="65">
        <v>1</v>
      </c>
      <c r="J264" s="107">
        <f t="shared" si="10"/>
        <v>200</v>
      </c>
      <c r="K264" s="65">
        <f t="shared" si="12"/>
        <v>5000</v>
      </c>
    </row>
    <row r="265" spans="1:11" x14ac:dyDescent="0.25">
      <c r="A265" s="129" t="s">
        <v>103</v>
      </c>
      <c r="B265" s="74">
        <v>0.33333333333333331</v>
      </c>
      <c r="C265" s="65" t="s">
        <v>23</v>
      </c>
      <c r="D265" s="65" t="s">
        <v>24</v>
      </c>
      <c r="E265" s="65">
        <v>5000</v>
      </c>
      <c r="F265" s="65">
        <v>1</v>
      </c>
      <c r="G265" s="65">
        <f t="shared" si="9"/>
        <v>1E-3</v>
      </c>
      <c r="H265" s="65" t="s">
        <v>50</v>
      </c>
      <c r="I265" s="65">
        <v>2</v>
      </c>
      <c r="J265" s="107">
        <f t="shared" si="10"/>
        <v>400</v>
      </c>
      <c r="K265" s="65">
        <f t="shared" si="12"/>
        <v>10000</v>
      </c>
    </row>
    <row r="266" spans="1:11" x14ac:dyDescent="0.25">
      <c r="A266" s="129" t="s">
        <v>103</v>
      </c>
      <c r="B266" s="74">
        <v>0.33333333333333331</v>
      </c>
      <c r="C266" s="65" t="s">
        <v>23</v>
      </c>
      <c r="D266" s="65" t="s">
        <v>24</v>
      </c>
      <c r="E266" s="65">
        <v>5000</v>
      </c>
      <c r="F266" s="65">
        <v>1</v>
      </c>
      <c r="G266" s="65">
        <f t="shared" si="9"/>
        <v>1E-3</v>
      </c>
      <c r="H266" s="65" t="s">
        <v>31</v>
      </c>
      <c r="I266" s="65">
        <v>2</v>
      </c>
      <c r="J266" s="107">
        <f t="shared" si="10"/>
        <v>400</v>
      </c>
      <c r="K266" s="65">
        <f t="shared" si="12"/>
        <v>10000</v>
      </c>
    </row>
    <row r="267" spans="1:11" x14ac:dyDescent="0.25">
      <c r="A267" s="129" t="s">
        <v>104</v>
      </c>
      <c r="B267" s="74">
        <v>0.33333333333333331</v>
      </c>
      <c r="C267" s="65" t="s">
        <v>23</v>
      </c>
      <c r="D267" s="65" t="s">
        <v>24</v>
      </c>
      <c r="E267" s="65">
        <v>5000</v>
      </c>
      <c r="F267" s="65">
        <v>1</v>
      </c>
      <c r="G267" s="65">
        <f t="shared" ref="G267:G330" si="13">F267/1000</f>
        <v>1E-3</v>
      </c>
      <c r="H267" s="65" t="s">
        <v>28</v>
      </c>
      <c r="I267" s="65">
        <v>12</v>
      </c>
      <c r="J267" s="107">
        <f t="shared" ref="J267:J332" si="14">(I267/G267)*(1/5000)*1000</f>
        <v>2400</v>
      </c>
      <c r="K267" s="65">
        <f t="shared" si="12"/>
        <v>60000</v>
      </c>
    </row>
    <row r="268" spans="1:11" x14ac:dyDescent="0.25">
      <c r="A268" s="129" t="s">
        <v>104</v>
      </c>
      <c r="B268" s="74">
        <v>0.33333333333333331</v>
      </c>
      <c r="C268" s="65" t="s">
        <v>23</v>
      </c>
      <c r="D268" s="65" t="s">
        <v>24</v>
      </c>
      <c r="E268" s="65">
        <v>5000</v>
      </c>
      <c r="F268" s="65">
        <v>1</v>
      </c>
      <c r="G268" s="65">
        <f t="shared" si="13"/>
        <v>1E-3</v>
      </c>
      <c r="H268" s="65" t="s">
        <v>30</v>
      </c>
      <c r="I268" s="65">
        <v>10</v>
      </c>
      <c r="J268" s="107">
        <f t="shared" si="14"/>
        <v>2000</v>
      </c>
      <c r="K268" s="65">
        <f t="shared" si="12"/>
        <v>50000</v>
      </c>
    </row>
    <row r="269" spans="1:11" x14ac:dyDescent="0.25">
      <c r="A269" s="129" t="s">
        <v>105</v>
      </c>
      <c r="B269" s="74">
        <v>0.33333333333333331</v>
      </c>
      <c r="C269" s="65" t="s">
        <v>23</v>
      </c>
      <c r="D269" s="65" t="s">
        <v>24</v>
      </c>
      <c r="E269" s="65">
        <v>5000</v>
      </c>
      <c r="F269" s="65">
        <v>1</v>
      </c>
      <c r="G269" s="65">
        <f t="shared" si="13"/>
        <v>1E-3</v>
      </c>
      <c r="H269" s="65" t="s">
        <v>84</v>
      </c>
      <c r="I269" s="65">
        <v>1</v>
      </c>
      <c r="J269" s="107">
        <f t="shared" si="14"/>
        <v>200</v>
      </c>
      <c r="K269" s="65">
        <f t="shared" si="12"/>
        <v>5000</v>
      </c>
    </row>
    <row r="270" spans="1:11" x14ac:dyDescent="0.25">
      <c r="A270" s="129" t="s">
        <v>105</v>
      </c>
      <c r="B270" s="74">
        <v>0.33333333333333331</v>
      </c>
      <c r="C270" s="65" t="s">
        <v>23</v>
      </c>
      <c r="D270" s="65" t="s">
        <v>24</v>
      </c>
      <c r="E270" s="65">
        <v>5000</v>
      </c>
      <c r="F270" s="65">
        <v>1</v>
      </c>
      <c r="G270" s="65">
        <f t="shared" si="13"/>
        <v>1E-3</v>
      </c>
      <c r="H270" s="65" t="s">
        <v>35</v>
      </c>
      <c r="I270" s="65">
        <v>1</v>
      </c>
      <c r="J270" s="107">
        <f t="shared" si="14"/>
        <v>200</v>
      </c>
      <c r="K270" s="65">
        <f t="shared" si="12"/>
        <v>5000</v>
      </c>
    </row>
    <row r="271" spans="1:11" x14ac:dyDescent="0.25">
      <c r="A271" s="129" t="s">
        <v>105</v>
      </c>
      <c r="B271" s="74">
        <v>0.33333333333333331</v>
      </c>
      <c r="C271" s="65" t="s">
        <v>23</v>
      </c>
      <c r="D271" s="65" t="s">
        <v>24</v>
      </c>
      <c r="E271" s="65">
        <v>5000</v>
      </c>
      <c r="F271" s="65">
        <v>1</v>
      </c>
      <c r="G271" s="65">
        <f t="shared" si="13"/>
        <v>1E-3</v>
      </c>
      <c r="H271" s="65" t="s">
        <v>28</v>
      </c>
      <c r="I271" s="65">
        <v>22</v>
      </c>
      <c r="J271" s="107">
        <f t="shared" si="14"/>
        <v>4400</v>
      </c>
      <c r="K271" s="65">
        <f t="shared" si="12"/>
        <v>110000</v>
      </c>
    </row>
    <row r="272" spans="1:11" x14ac:dyDescent="0.25">
      <c r="A272" s="129" t="s">
        <v>105</v>
      </c>
      <c r="B272" s="74">
        <v>0.33333333333333331</v>
      </c>
      <c r="C272" s="65" t="s">
        <v>23</v>
      </c>
      <c r="D272" s="65" t="s">
        <v>24</v>
      </c>
      <c r="E272" s="65">
        <v>5000</v>
      </c>
      <c r="F272" s="65">
        <v>1</v>
      </c>
      <c r="G272" s="65">
        <f t="shared" si="13"/>
        <v>1E-3</v>
      </c>
      <c r="H272" s="65" t="s">
        <v>30</v>
      </c>
      <c r="I272" s="65">
        <v>4</v>
      </c>
      <c r="J272" s="107">
        <f t="shared" si="14"/>
        <v>800</v>
      </c>
      <c r="K272" s="65">
        <f t="shared" si="12"/>
        <v>20000</v>
      </c>
    </row>
    <row r="273" spans="1:11" x14ac:dyDescent="0.25">
      <c r="A273" s="129" t="s">
        <v>105</v>
      </c>
      <c r="B273" s="74">
        <v>0.33333333333333331</v>
      </c>
      <c r="C273" s="65" t="s">
        <v>23</v>
      </c>
      <c r="D273" s="65" t="s">
        <v>24</v>
      </c>
      <c r="E273" s="65">
        <v>5000</v>
      </c>
      <c r="F273" s="65">
        <v>1</v>
      </c>
      <c r="G273" s="65">
        <f t="shared" si="13"/>
        <v>1E-3</v>
      </c>
      <c r="H273" s="65" t="s">
        <v>77</v>
      </c>
      <c r="I273" s="65">
        <v>1</v>
      </c>
      <c r="J273" s="107">
        <f t="shared" si="14"/>
        <v>200</v>
      </c>
      <c r="K273" s="65">
        <f t="shared" si="12"/>
        <v>5000</v>
      </c>
    </row>
    <row r="274" spans="1:11" x14ac:dyDescent="0.25">
      <c r="A274" s="129" t="s">
        <v>105</v>
      </c>
      <c r="B274" s="74">
        <v>0.33333333333333331</v>
      </c>
      <c r="C274" s="65" t="s">
        <v>23</v>
      </c>
      <c r="D274" s="65" t="s">
        <v>24</v>
      </c>
      <c r="E274" s="65">
        <v>5000</v>
      </c>
      <c r="F274" s="65">
        <v>1</v>
      </c>
      <c r="G274" s="65">
        <f t="shared" si="13"/>
        <v>1E-3</v>
      </c>
      <c r="H274" s="65" t="s">
        <v>84</v>
      </c>
      <c r="I274" s="65">
        <v>1</v>
      </c>
      <c r="J274" s="107">
        <f t="shared" si="14"/>
        <v>200</v>
      </c>
      <c r="K274" s="65">
        <f t="shared" si="12"/>
        <v>5000</v>
      </c>
    </row>
    <row r="275" spans="1:11" x14ac:dyDescent="0.25">
      <c r="A275" s="129" t="s">
        <v>106</v>
      </c>
      <c r="B275" s="74">
        <v>0.33333333333333331</v>
      </c>
      <c r="C275" s="65" t="s">
        <v>23</v>
      </c>
      <c r="D275" s="65" t="s">
        <v>24</v>
      </c>
      <c r="E275" s="65">
        <v>5000</v>
      </c>
      <c r="F275" s="65">
        <v>1</v>
      </c>
      <c r="G275" s="65">
        <f t="shared" si="13"/>
        <v>1E-3</v>
      </c>
      <c r="H275" s="65" t="s">
        <v>28</v>
      </c>
      <c r="I275" s="65">
        <v>3</v>
      </c>
      <c r="J275" s="107">
        <f t="shared" si="14"/>
        <v>600</v>
      </c>
      <c r="K275" s="65">
        <f t="shared" si="12"/>
        <v>15000</v>
      </c>
    </row>
    <row r="276" spans="1:11" x14ac:dyDescent="0.25">
      <c r="A276" s="129" t="s">
        <v>106</v>
      </c>
      <c r="B276" s="74">
        <v>0.33333333333333331</v>
      </c>
      <c r="C276" s="65" t="s">
        <v>23</v>
      </c>
      <c r="D276" s="65" t="s">
        <v>24</v>
      </c>
      <c r="E276" s="65">
        <v>5000</v>
      </c>
      <c r="F276" s="65">
        <v>1</v>
      </c>
      <c r="G276" s="65">
        <f t="shared" si="13"/>
        <v>1E-3</v>
      </c>
      <c r="H276" s="65" t="s">
        <v>40</v>
      </c>
      <c r="I276" s="65">
        <v>3</v>
      </c>
      <c r="J276" s="107">
        <f t="shared" si="14"/>
        <v>600</v>
      </c>
      <c r="K276" s="65">
        <f t="shared" si="12"/>
        <v>15000</v>
      </c>
    </row>
    <row r="277" spans="1:11" x14ac:dyDescent="0.25">
      <c r="A277" s="129" t="s">
        <v>106</v>
      </c>
      <c r="B277" s="74">
        <v>0.33333333333333331</v>
      </c>
      <c r="C277" s="65" t="s">
        <v>23</v>
      </c>
      <c r="D277" s="65" t="s">
        <v>24</v>
      </c>
      <c r="E277" s="65">
        <v>5000</v>
      </c>
      <c r="F277" s="65">
        <v>1</v>
      </c>
      <c r="G277" s="65">
        <f t="shared" si="13"/>
        <v>1E-3</v>
      </c>
      <c r="H277" s="65" t="s">
        <v>30</v>
      </c>
      <c r="I277" s="65">
        <v>1</v>
      </c>
      <c r="J277" s="107">
        <f t="shared" si="14"/>
        <v>200</v>
      </c>
      <c r="K277" s="65">
        <f t="shared" si="12"/>
        <v>5000</v>
      </c>
    </row>
    <row r="278" spans="1:11" x14ac:dyDescent="0.25">
      <c r="A278" s="129" t="s">
        <v>106</v>
      </c>
      <c r="B278" s="74">
        <v>0.33333333333333331</v>
      </c>
      <c r="C278" s="65" t="s">
        <v>23</v>
      </c>
      <c r="D278" s="65" t="s">
        <v>24</v>
      </c>
      <c r="E278" s="65">
        <v>5000</v>
      </c>
      <c r="F278" s="65">
        <v>1</v>
      </c>
      <c r="G278" s="65">
        <f t="shared" si="13"/>
        <v>1E-3</v>
      </c>
      <c r="H278" s="65" t="s">
        <v>84</v>
      </c>
      <c r="I278" s="65">
        <v>1</v>
      </c>
      <c r="J278" s="107">
        <f t="shared" si="14"/>
        <v>200</v>
      </c>
      <c r="K278" s="65">
        <f t="shared" si="12"/>
        <v>5000</v>
      </c>
    </row>
    <row r="279" spans="1:11" x14ac:dyDescent="0.25">
      <c r="A279" s="129" t="s">
        <v>107</v>
      </c>
      <c r="B279" s="74">
        <v>0.33333333333333331</v>
      </c>
      <c r="C279" s="65" t="s">
        <v>23</v>
      </c>
      <c r="D279" s="65" t="s">
        <v>24</v>
      </c>
      <c r="E279" s="65">
        <v>5000</v>
      </c>
      <c r="F279" s="65">
        <v>1</v>
      </c>
      <c r="G279" s="65">
        <f t="shared" si="13"/>
        <v>1E-3</v>
      </c>
      <c r="H279" s="65" t="s">
        <v>28</v>
      </c>
      <c r="I279" s="65">
        <v>1</v>
      </c>
      <c r="J279" s="107">
        <f t="shared" si="14"/>
        <v>200</v>
      </c>
      <c r="K279" s="65">
        <f t="shared" si="12"/>
        <v>5000</v>
      </c>
    </row>
    <row r="280" spans="1:11" x14ac:dyDescent="0.25">
      <c r="A280" s="129" t="s">
        <v>107</v>
      </c>
      <c r="B280" s="74">
        <v>0.33333333333333331</v>
      </c>
      <c r="C280" s="65" t="s">
        <v>23</v>
      </c>
      <c r="D280" s="65" t="s">
        <v>24</v>
      </c>
      <c r="E280" s="65">
        <v>5000</v>
      </c>
      <c r="F280" s="65">
        <v>1</v>
      </c>
      <c r="G280" s="65">
        <f t="shared" si="13"/>
        <v>1E-3</v>
      </c>
      <c r="H280" s="65" t="s">
        <v>30</v>
      </c>
      <c r="I280" s="65">
        <v>2</v>
      </c>
      <c r="J280" s="107">
        <f t="shared" si="14"/>
        <v>400</v>
      </c>
      <c r="K280" s="65">
        <f t="shared" si="12"/>
        <v>10000</v>
      </c>
    </row>
    <row r="281" spans="1:11" x14ac:dyDescent="0.25">
      <c r="A281" s="129" t="s">
        <v>108</v>
      </c>
      <c r="B281" s="74">
        <v>0.33333333333333331</v>
      </c>
      <c r="C281" s="65" t="s">
        <v>23</v>
      </c>
      <c r="D281" s="65" t="s">
        <v>24</v>
      </c>
      <c r="E281" s="65">
        <v>5000</v>
      </c>
      <c r="F281" s="65">
        <v>1</v>
      </c>
      <c r="G281" s="65">
        <f t="shared" si="13"/>
        <v>1E-3</v>
      </c>
      <c r="H281" s="65" t="s">
        <v>28</v>
      </c>
      <c r="I281" s="65">
        <v>5</v>
      </c>
      <c r="J281" s="107">
        <f t="shared" si="14"/>
        <v>1000</v>
      </c>
      <c r="K281" s="65">
        <f t="shared" si="12"/>
        <v>25000</v>
      </c>
    </row>
    <row r="282" spans="1:11" x14ac:dyDescent="0.25">
      <c r="A282" s="129" t="s">
        <v>108</v>
      </c>
      <c r="B282" s="74">
        <v>0.33333333333333331</v>
      </c>
      <c r="C282" s="65" t="s">
        <v>23</v>
      </c>
      <c r="D282" s="65" t="s">
        <v>24</v>
      </c>
      <c r="E282" s="65">
        <v>5000</v>
      </c>
      <c r="F282" s="65">
        <v>1</v>
      </c>
      <c r="G282" s="65">
        <f t="shared" si="13"/>
        <v>1E-3</v>
      </c>
      <c r="H282" s="65" t="s">
        <v>29</v>
      </c>
      <c r="I282" s="65">
        <v>5</v>
      </c>
      <c r="J282" s="107">
        <f t="shared" si="14"/>
        <v>1000</v>
      </c>
      <c r="K282" s="65">
        <f t="shared" si="12"/>
        <v>25000</v>
      </c>
    </row>
    <row r="283" spans="1:11" x14ac:dyDescent="0.25">
      <c r="A283" s="129" t="s">
        <v>108</v>
      </c>
      <c r="B283" s="74">
        <v>0.33333333333333331</v>
      </c>
      <c r="C283" s="65" t="s">
        <v>23</v>
      </c>
      <c r="D283" s="65" t="s">
        <v>24</v>
      </c>
      <c r="E283" s="65">
        <v>5000</v>
      </c>
      <c r="F283" s="65">
        <v>1</v>
      </c>
      <c r="G283" s="65">
        <f t="shared" si="13"/>
        <v>1E-3</v>
      </c>
      <c r="H283" s="65" t="s">
        <v>40</v>
      </c>
      <c r="I283" s="65">
        <v>2</v>
      </c>
      <c r="J283" s="107">
        <f t="shared" si="14"/>
        <v>400</v>
      </c>
      <c r="K283" s="65">
        <f t="shared" si="12"/>
        <v>10000</v>
      </c>
    </row>
    <row r="284" spans="1:11" x14ac:dyDescent="0.25">
      <c r="A284" s="129" t="s">
        <v>108</v>
      </c>
      <c r="B284" s="74">
        <v>0.33333333333333331</v>
      </c>
      <c r="C284" s="65" t="s">
        <v>23</v>
      </c>
      <c r="D284" s="65" t="s">
        <v>24</v>
      </c>
      <c r="E284" s="65">
        <v>5000</v>
      </c>
      <c r="F284" s="65">
        <v>1</v>
      </c>
      <c r="G284" s="65">
        <f t="shared" si="13"/>
        <v>1E-3</v>
      </c>
      <c r="H284" s="65" t="s">
        <v>30</v>
      </c>
      <c r="I284" s="65">
        <v>5</v>
      </c>
      <c r="J284" s="107">
        <f t="shared" si="14"/>
        <v>1000</v>
      </c>
      <c r="K284" s="65">
        <f t="shared" si="12"/>
        <v>25000</v>
      </c>
    </row>
    <row r="285" spans="1:11" x14ac:dyDescent="0.25">
      <c r="A285" s="129" t="s">
        <v>109</v>
      </c>
      <c r="B285" s="74">
        <v>0.33333333333333331</v>
      </c>
      <c r="C285" s="65" t="s">
        <v>23</v>
      </c>
      <c r="D285" s="65" t="s">
        <v>24</v>
      </c>
      <c r="E285" s="65">
        <v>5000</v>
      </c>
      <c r="F285" s="65">
        <v>1</v>
      </c>
      <c r="G285" s="65">
        <f t="shared" si="13"/>
        <v>1E-3</v>
      </c>
      <c r="H285" s="65" t="s">
        <v>37</v>
      </c>
      <c r="I285" s="65">
        <v>1</v>
      </c>
      <c r="J285" s="107">
        <f t="shared" si="14"/>
        <v>200</v>
      </c>
      <c r="K285" s="65">
        <f t="shared" si="12"/>
        <v>5000</v>
      </c>
    </row>
    <row r="286" spans="1:11" x14ac:dyDescent="0.25">
      <c r="A286" s="129" t="s">
        <v>110</v>
      </c>
      <c r="B286" s="74">
        <v>0.33333333333333331</v>
      </c>
      <c r="C286" s="65" t="s">
        <v>23</v>
      </c>
      <c r="D286" s="65" t="s">
        <v>24</v>
      </c>
      <c r="E286" s="65">
        <v>5000</v>
      </c>
      <c r="F286" s="65">
        <v>1</v>
      </c>
      <c r="G286" s="65">
        <f t="shared" si="13"/>
        <v>1E-3</v>
      </c>
      <c r="H286" s="65" t="s">
        <v>28</v>
      </c>
      <c r="I286" s="65">
        <v>36</v>
      </c>
      <c r="J286" s="107">
        <f t="shared" si="14"/>
        <v>7200</v>
      </c>
      <c r="K286" s="65">
        <f t="shared" si="12"/>
        <v>180000</v>
      </c>
    </row>
    <row r="287" spans="1:11" x14ac:dyDescent="0.25">
      <c r="A287" s="129" t="s">
        <v>110</v>
      </c>
      <c r="B287" s="74">
        <v>0.33333333333333331</v>
      </c>
      <c r="C287" s="65" t="s">
        <v>23</v>
      </c>
      <c r="D287" s="65" t="s">
        <v>24</v>
      </c>
      <c r="E287" s="65">
        <v>5000</v>
      </c>
      <c r="F287" s="65">
        <v>1</v>
      </c>
      <c r="G287" s="65">
        <f t="shared" si="13"/>
        <v>1E-3</v>
      </c>
      <c r="H287" s="65" t="s">
        <v>40</v>
      </c>
      <c r="I287" s="65">
        <v>13</v>
      </c>
      <c r="J287" s="107">
        <f t="shared" si="14"/>
        <v>2600</v>
      </c>
      <c r="K287" s="65">
        <f t="shared" si="12"/>
        <v>65000</v>
      </c>
    </row>
    <row r="288" spans="1:11" x14ac:dyDescent="0.25">
      <c r="A288" s="129" t="s">
        <v>110</v>
      </c>
      <c r="B288" s="74">
        <v>0.33333333333333331</v>
      </c>
      <c r="C288" s="65" t="s">
        <v>23</v>
      </c>
      <c r="D288" s="65" t="s">
        <v>24</v>
      </c>
      <c r="E288" s="65">
        <v>5000</v>
      </c>
      <c r="F288" s="65">
        <v>1</v>
      </c>
      <c r="G288" s="65">
        <f t="shared" si="13"/>
        <v>1E-3</v>
      </c>
      <c r="H288" s="65" t="s">
        <v>30</v>
      </c>
      <c r="I288" s="65">
        <v>5</v>
      </c>
      <c r="J288" s="107">
        <f t="shared" si="14"/>
        <v>1000</v>
      </c>
      <c r="K288" s="65">
        <f t="shared" si="12"/>
        <v>25000</v>
      </c>
    </row>
    <row r="289" spans="1:11" x14ac:dyDescent="0.25">
      <c r="A289" s="129" t="s">
        <v>110</v>
      </c>
      <c r="B289" s="74">
        <v>0.33333333333333331</v>
      </c>
      <c r="C289" s="65" t="s">
        <v>23</v>
      </c>
      <c r="D289" s="65" t="s">
        <v>24</v>
      </c>
      <c r="E289" s="65">
        <v>5000</v>
      </c>
      <c r="F289" s="65">
        <v>1</v>
      </c>
      <c r="G289" s="65">
        <f t="shared" si="13"/>
        <v>1E-3</v>
      </c>
      <c r="H289" s="65" t="s">
        <v>31</v>
      </c>
      <c r="I289" s="65">
        <v>1</v>
      </c>
      <c r="J289" s="107">
        <f t="shared" si="14"/>
        <v>200</v>
      </c>
      <c r="K289" s="65">
        <f t="shared" si="12"/>
        <v>5000</v>
      </c>
    </row>
    <row r="290" spans="1:11" x14ac:dyDescent="0.25">
      <c r="A290" s="129" t="s">
        <v>110</v>
      </c>
      <c r="B290" s="74">
        <v>0.33333333333333331</v>
      </c>
      <c r="C290" s="65" t="s">
        <v>23</v>
      </c>
      <c r="D290" s="65" t="s">
        <v>24</v>
      </c>
      <c r="E290" s="65">
        <v>5000</v>
      </c>
      <c r="F290" s="65">
        <v>1</v>
      </c>
      <c r="G290" s="65">
        <f t="shared" si="13"/>
        <v>1E-3</v>
      </c>
      <c r="H290" s="65" t="s">
        <v>77</v>
      </c>
      <c r="I290" s="65">
        <v>2</v>
      </c>
      <c r="J290" s="107">
        <f t="shared" si="14"/>
        <v>400</v>
      </c>
      <c r="K290" s="65">
        <f t="shared" si="12"/>
        <v>10000</v>
      </c>
    </row>
    <row r="291" spans="1:11" x14ac:dyDescent="0.25">
      <c r="A291" s="129" t="s">
        <v>110</v>
      </c>
      <c r="B291" s="74">
        <v>0.33333333333333331</v>
      </c>
      <c r="C291" s="65" t="s">
        <v>23</v>
      </c>
      <c r="D291" s="65" t="s">
        <v>24</v>
      </c>
      <c r="E291" s="65">
        <v>5000</v>
      </c>
      <c r="F291" s="65">
        <v>1</v>
      </c>
      <c r="G291" s="65">
        <f t="shared" si="13"/>
        <v>1E-3</v>
      </c>
      <c r="H291" s="65" t="s">
        <v>84</v>
      </c>
      <c r="I291" s="65">
        <v>3</v>
      </c>
      <c r="J291" s="107">
        <f t="shared" si="14"/>
        <v>600</v>
      </c>
      <c r="K291" s="65">
        <f t="shared" si="12"/>
        <v>15000</v>
      </c>
    </row>
    <row r="292" spans="1:11" x14ac:dyDescent="0.25">
      <c r="A292" s="129" t="s">
        <v>111</v>
      </c>
      <c r="B292" s="74">
        <v>0.33333333333333331</v>
      </c>
      <c r="C292" s="65" t="s">
        <v>23</v>
      </c>
      <c r="D292" s="65" t="s">
        <v>24</v>
      </c>
      <c r="E292" s="65">
        <v>5000</v>
      </c>
      <c r="F292" s="65">
        <v>1</v>
      </c>
      <c r="G292" s="65">
        <f t="shared" si="13"/>
        <v>1E-3</v>
      </c>
      <c r="H292" s="65" t="s">
        <v>40</v>
      </c>
      <c r="I292" s="65">
        <v>2</v>
      </c>
      <c r="J292" s="107">
        <f t="shared" si="14"/>
        <v>400</v>
      </c>
      <c r="K292" s="65">
        <f t="shared" si="12"/>
        <v>10000</v>
      </c>
    </row>
    <row r="293" spans="1:11" x14ac:dyDescent="0.25">
      <c r="A293" s="129" t="s">
        <v>111</v>
      </c>
      <c r="B293" s="74">
        <v>0.33333333333333331</v>
      </c>
      <c r="C293" s="65" t="s">
        <v>23</v>
      </c>
      <c r="D293" s="65" t="s">
        <v>24</v>
      </c>
      <c r="E293" s="65">
        <v>5000</v>
      </c>
      <c r="F293" s="65">
        <v>1</v>
      </c>
      <c r="G293" s="65">
        <f t="shared" si="13"/>
        <v>1E-3</v>
      </c>
      <c r="H293" s="65" t="s">
        <v>30</v>
      </c>
      <c r="I293" s="65">
        <v>1</v>
      </c>
      <c r="J293" s="107">
        <f t="shared" si="14"/>
        <v>200</v>
      </c>
      <c r="K293" s="65">
        <f t="shared" si="12"/>
        <v>5000</v>
      </c>
    </row>
    <row r="294" spans="1:11" x14ac:dyDescent="0.25">
      <c r="A294" s="129" t="s">
        <v>111</v>
      </c>
      <c r="B294" s="74">
        <v>0.33333333333333331</v>
      </c>
      <c r="C294" s="65" t="s">
        <v>23</v>
      </c>
      <c r="D294" s="65" t="s">
        <v>24</v>
      </c>
      <c r="E294" s="65">
        <v>5000</v>
      </c>
      <c r="F294" s="65">
        <v>1</v>
      </c>
      <c r="G294" s="65">
        <f t="shared" si="13"/>
        <v>1E-3</v>
      </c>
      <c r="H294" s="65" t="s">
        <v>77</v>
      </c>
      <c r="I294" s="65">
        <v>1</v>
      </c>
      <c r="J294" s="107">
        <f t="shared" si="14"/>
        <v>200</v>
      </c>
      <c r="K294" s="65">
        <f t="shared" si="12"/>
        <v>5000</v>
      </c>
    </row>
    <row r="295" spans="1:11" x14ac:dyDescent="0.25">
      <c r="A295" s="129" t="s">
        <v>112</v>
      </c>
      <c r="B295" s="74">
        <v>0.33333333333333331</v>
      </c>
      <c r="C295" s="65" t="s">
        <v>23</v>
      </c>
      <c r="D295" s="65" t="s">
        <v>24</v>
      </c>
      <c r="E295" s="65">
        <v>5000</v>
      </c>
      <c r="F295" s="65">
        <v>1</v>
      </c>
      <c r="G295" s="65">
        <f t="shared" si="13"/>
        <v>1E-3</v>
      </c>
      <c r="H295" s="65" t="s">
        <v>28</v>
      </c>
      <c r="I295" s="65">
        <v>2</v>
      </c>
      <c r="J295" s="107">
        <f t="shared" si="14"/>
        <v>400</v>
      </c>
      <c r="K295" s="65">
        <f t="shared" si="12"/>
        <v>10000</v>
      </c>
    </row>
    <row r="296" spans="1:11" x14ac:dyDescent="0.25">
      <c r="A296" s="129" t="s">
        <v>112</v>
      </c>
      <c r="B296" s="74">
        <v>0.33333333333333331</v>
      </c>
      <c r="C296" s="65" t="s">
        <v>23</v>
      </c>
      <c r="D296" s="65" t="s">
        <v>24</v>
      </c>
      <c r="E296" s="65">
        <v>5000</v>
      </c>
      <c r="F296" s="65">
        <v>1</v>
      </c>
      <c r="G296" s="65">
        <f t="shared" si="13"/>
        <v>1E-3</v>
      </c>
      <c r="H296" s="65" t="s">
        <v>30</v>
      </c>
      <c r="I296" s="65">
        <v>2</v>
      </c>
      <c r="J296" s="107">
        <f t="shared" si="14"/>
        <v>400</v>
      </c>
      <c r="K296" s="65">
        <f t="shared" si="12"/>
        <v>10000</v>
      </c>
    </row>
    <row r="297" spans="1:11" x14ac:dyDescent="0.25">
      <c r="A297" s="129" t="s">
        <v>113</v>
      </c>
      <c r="B297" s="74">
        <v>0.33333333333333331</v>
      </c>
      <c r="C297" s="65" t="s">
        <v>23</v>
      </c>
      <c r="D297" s="65" t="s">
        <v>24</v>
      </c>
      <c r="E297" s="65">
        <v>5000</v>
      </c>
      <c r="F297" s="65">
        <v>1</v>
      </c>
      <c r="G297" s="65">
        <f t="shared" si="13"/>
        <v>1E-3</v>
      </c>
      <c r="H297" s="65" t="s">
        <v>28</v>
      </c>
      <c r="I297" s="65">
        <v>7</v>
      </c>
      <c r="J297" s="107">
        <f t="shared" si="14"/>
        <v>1400.0000000000002</v>
      </c>
      <c r="K297" s="65">
        <f t="shared" si="12"/>
        <v>35000</v>
      </c>
    </row>
    <row r="298" spans="1:11" x14ac:dyDescent="0.25">
      <c r="A298" s="129" t="s">
        <v>113</v>
      </c>
      <c r="B298" s="74">
        <v>0.33333333333333331</v>
      </c>
      <c r="C298" s="65" t="s">
        <v>23</v>
      </c>
      <c r="D298" s="65" t="s">
        <v>24</v>
      </c>
      <c r="E298" s="65">
        <v>5000</v>
      </c>
      <c r="F298" s="65">
        <v>1</v>
      </c>
      <c r="G298" s="65">
        <f t="shared" si="13"/>
        <v>1E-3</v>
      </c>
      <c r="H298" s="65" t="s">
        <v>84</v>
      </c>
      <c r="I298" s="65">
        <v>1</v>
      </c>
      <c r="J298" s="107">
        <f t="shared" si="14"/>
        <v>200</v>
      </c>
      <c r="K298" s="65">
        <f t="shared" si="12"/>
        <v>5000</v>
      </c>
    </row>
    <row r="299" spans="1:11" x14ac:dyDescent="0.25">
      <c r="A299" s="129" t="s">
        <v>114</v>
      </c>
      <c r="B299" s="74">
        <v>0.33333333333333331</v>
      </c>
      <c r="C299" s="65" t="s">
        <v>23</v>
      </c>
      <c r="D299" s="65" t="s">
        <v>24</v>
      </c>
      <c r="E299" s="65">
        <v>5000</v>
      </c>
      <c r="F299" s="65">
        <v>1</v>
      </c>
      <c r="G299" s="65">
        <f t="shared" si="13"/>
        <v>1E-3</v>
      </c>
      <c r="H299" s="65" t="s">
        <v>28</v>
      </c>
      <c r="I299" s="65">
        <v>7</v>
      </c>
      <c r="J299" s="107">
        <f t="shared" si="14"/>
        <v>1400.0000000000002</v>
      </c>
      <c r="K299" s="65">
        <f t="shared" si="12"/>
        <v>35000</v>
      </c>
    </row>
    <row r="300" spans="1:11" x14ac:dyDescent="0.25">
      <c r="A300" s="129" t="s">
        <v>115</v>
      </c>
      <c r="B300" s="74">
        <v>0.33333333333333331</v>
      </c>
      <c r="C300" s="65" t="s">
        <v>23</v>
      </c>
      <c r="D300" s="65" t="s">
        <v>24</v>
      </c>
      <c r="E300" s="65">
        <v>5000</v>
      </c>
      <c r="F300" s="65">
        <v>1</v>
      </c>
      <c r="G300" s="65">
        <f t="shared" si="13"/>
        <v>1E-3</v>
      </c>
      <c r="H300" s="65" t="s">
        <v>28</v>
      </c>
      <c r="I300" s="65">
        <v>3</v>
      </c>
      <c r="J300" s="107">
        <f t="shared" si="14"/>
        <v>600</v>
      </c>
      <c r="K300" s="65">
        <f t="shared" si="12"/>
        <v>15000</v>
      </c>
    </row>
    <row r="301" spans="1:11" x14ac:dyDescent="0.25">
      <c r="A301" s="129" t="s">
        <v>115</v>
      </c>
      <c r="B301" s="74">
        <v>0.33333333333333331</v>
      </c>
      <c r="C301" s="65" t="s">
        <v>23</v>
      </c>
      <c r="D301" s="65" t="s">
        <v>24</v>
      </c>
      <c r="E301" s="65">
        <v>5000</v>
      </c>
      <c r="F301" s="65">
        <v>1</v>
      </c>
      <c r="G301" s="65">
        <f t="shared" si="13"/>
        <v>1E-3</v>
      </c>
      <c r="H301" s="65" t="s">
        <v>31</v>
      </c>
      <c r="I301" s="65">
        <v>2</v>
      </c>
      <c r="J301" s="107">
        <f t="shared" si="14"/>
        <v>400</v>
      </c>
      <c r="K301" s="65">
        <f t="shared" si="12"/>
        <v>10000</v>
      </c>
    </row>
    <row r="302" spans="1:11" x14ac:dyDescent="0.25">
      <c r="A302" s="129" t="s">
        <v>115</v>
      </c>
      <c r="B302" s="74">
        <v>0.33333333333333331</v>
      </c>
      <c r="C302" s="65" t="s">
        <v>23</v>
      </c>
      <c r="D302" s="65" t="s">
        <v>24</v>
      </c>
      <c r="E302" s="65">
        <v>5000</v>
      </c>
      <c r="F302" s="65">
        <v>1</v>
      </c>
      <c r="G302" s="65">
        <f t="shared" si="13"/>
        <v>1E-3</v>
      </c>
      <c r="H302" s="65" t="s">
        <v>77</v>
      </c>
      <c r="I302" s="65">
        <v>4</v>
      </c>
      <c r="J302" s="107">
        <f t="shared" si="14"/>
        <v>800</v>
      </c>
      <c r="K302" s="65">
        <f t="shared" si="12"/>
        <v>20000</v>
      </c>
    </row>
    <row r="303" spans="1:11" x14ac:dyDescent="0.25">
      <c r="A303" s="129" t="s">
        <v>115</v>
      </c>
      <c r="B303" s="74">
        <v>0.33333333333333331</v>
      </c>
      <c r="C303" s="65" t="s">
        <v>23</v>
      </c>
      <c r="D303" s="65" t="s">
        <v>24</v>
      </c>
      <c r="E303" s="65">
        <v>5000</v>
      </c>
      <c r="F303" s="65">
        <v>1</v>
      </c>
      <c r="G303" s="65">
        <f t="shared" si="13"/>
        <v>1E-3</v>
      </c>
      <c r="H303" s="65" t="s">
        <v>84</v>
      </c>
      <c r="I303" s="65">
        <v>2</v>
      </c>
      <c r="J303" s="107">
        <f t="shared" si="14"/>
        <v>400</v>
      </c>
      <c r="K303" s="65">
        <f t="shared" si="12"/>
        <v>10000</v>
      </c>
    </row>
    <row r="304" spans="1:11" x14ac:dyDescent="0.25">
      <c r="A304" s="129" t="s">
        <v>116</v>
      </c>
      <c r="B304" s="74">
        <v>0.33333333333333331</v>
      </c>
      <c r="C304" s="65" t="s">
        <v>23</v>
      </c>
      <c r="D304" s="65" t="s">
        <v>24</v>
      </c>
      <c r="E304" s="65">
        <v>5000</v>
      </c>
      <c r="F304" s="65">
        <v>1</v>
      </c>
      <c r="G304" s="65">
        <f t="shared" si="13"/>
        <v>1E-3</v>
      </c>
      <c r="H304" s="65" t="s">
        <v>27</v>
      </c>
      <c r="I304" s="65">
        <v>1</v>
      </c>
      <c r="J304" s="107">
        <f t="shared" si="14"/>
        <v>200</v>
      </c>
      <c r="K304" s="65">
        <f t="shared" si="12"/>
        <v>5000</v>
      </c>
    </row>
    <row r="305" spans="1:11" x14ac:dyDescent="0.25">
      <c r="A305" s="129" t="s">
        <v>116</v>
      </c>
      <c r="B305" s="74">
        <v>0.33333333333333331</v>
      </c>
      <c r="C305" s="65" t="s">
        <v>23</v>
      </c>
      <c r="D305" s="65" t="s">
        <v>24</v>
      </c>
      <c r="E305" s="65">
        <v>5000</v>
      </c>
      <c r="F305" s="65">
        <v>1</v>
      </c>
      <c r="G305" s="65">
        <f t="shared" si="13"/>
        <v>1E-3</v>
      </c>
      <c r="H305" s="65" t="s">
        <v>30</v>
      </c>
      <c r="I305" s="65">
        <v>1</v>
      </c>
      <c r="J305" s="107">
        <f t="shared" si="14"/>
        <v>200</v>
      </c>
      <c r="K305" s="65">
        <f t="shared" si="12"/>
        <v>5000</v>
      </c>
    </row>
    <row r="306" spans="1:11" x14ac:dyDescent="0.25">
      <c r="A306" s="129" t="s">
        <v>116</v>
      </c>
      <c r="B306" s="74">
        <v>0.33333333333333331</v>
      </c>
      <c r="C306" s="65" t="s">
        <v>23</v>
      </c>
      <c r="D306" s="65" t="s">
        <v>24</v>
      </c>
      <c r="E306" s="65">
        <v>5000</v>
      </c>
      <c r="F306" s="65">
        <v>1</v>
      </c>
      <c r="G306" s="65">
        <f t="shared" si="13"/>
        <v>1E-3</v>
      </c>
      <c r="H306" s="65" t="s">
        <v>33</v>
      </c>
      <c r="I306" s="65">
        <v>1</v>
      </c>
      <c r="J306" s="107">
        <f t="shared" si="14"/>
        <v>200</v>
      </c>
      <c r="K306" s="65">
        <f t="shared" si="12"/>
        <v>5000</v>
      </c>
    </row>
    <row r="307" spans="1:11" x14ac:dyDescent="0.25">
      <c r="A307" s="129" t="s">
        <v>117</v>
      </c>
      <c r="B307" s="74">
        <v>0.33333333333333331</v>
      </c>
      <c r="C307" s="65" t="s">
        <v>23</v>
      </c>
      <c r="D307" s="65" t="s">
        <v>24</v>
      </c>
      <c r="E307" s="65">
        <v>5000</v>
      </c>
      <c r="F307" s="65">
        <v>1</v>
      </c>
      <c r="G307" s="65">
        <f t="shared" si="13"/>
        <v>1E-3</v>
      </c>
      <c r="H307" s="65" t="s">
        <v>28</v>
      </c>
      <c r="I307" s="65">
        <v>3</v>
      </c>
      <c r="J307" s="107">
        <f t="shared" si="14"/>
        <v>600</v>
      </c>
      <c r="K307" s="65">
        <f t="shared" si="12"/>
        <v>15000</v>
      </c>
    </row>
    <row r="308" spans="1:11" x14ac:dyDescent="0.25">
      <c r="A308" s="129" t="s">
        <v>117</v>
      </c>
      <c r="B308" s="74">
        <v>0.33333333333333331</v>
      </c>
      <c r="C308" s="65" t="s">
        <v>23</v>
      </c>
      <c r="D308" s="65" t="s">
        <v>24</v>
      </c>
      <c r="E308" s="65">
        <v>5000</v>
      </c>
      <c r="F308" s="65">
        <v>1</v>
      </c>
      <c r="G308" s="65">
        <f t="shared" si="13"/>
        <v>1E-3</v>
      </c>
      <c r="H308" s="65" t="s">
        <v>30</v>
      </c>
      <c r="I308" s="65">
        <v>6</v>
      </c>
      <c r="J308" s="107">
        <f t="shared" si="14"/>
        <v>1200</v>
      </c>
      <c r="K308" s="65">
        <f t="shared" si="12"/>
        <v>30000</v>
      </c>
    </row>
    <row r="309" spans="1:11" x14ac:dyDescent="0.25">
      <c r="A309" s="129" t="s">
        <v>117</v>
      </c>
      <c r="B309" s="74">
        <v>0.33333333333333331</v>
      </c>
      <c r="C309" s="65" t="s">
        <v>23</v>
      </c>
      <c r="D309" s="65" t="s">
        <v>24</v>
      </c>
      <c r="E309" s="65">
        <v>5000</v>
      </c>
      <c r="F309" s="65">
        <v>1</v>
      </c>
      <c r="G309" s="65">
        <f t="shared" si="13"/>
        <v>1E-3</v>
      </c>
      <c r="H309" s="65" t="s">
        <v>84</v>
      </c>
      <c r="I309" s="65">
        <v>3</v>
      </c>
      <c r="J309" s="107">
        <f t="shared" si="14"/>
        <v>600</v>
      </c>
      <c r="K309" s="65">
        <f t="shared" si="12"/>
        <v>15000</v>
      </c>
    </row>
    <row r="310" spans="1:11" x14ac:dyDescent="0.25">
      <c r="A310" s="129" t="s">
        <v>118</v>
      </c>
      <c r="B310" s="74">
        <v>0.33333333333333331</v>
      </c>
      <c r="C310" s="65" t="s">
        <v>23</v>
      </c>
      <c r="D310" s="65" t="s">
        <v>24</v>
      </c>
      <c r="E310" s="65">
        <v>5000</v>
      </c>
      <c r="F310" s="65">
        <v>1</v>
      </c>
      <c r="G310" s="65">
        <f t="shared" si="13"/>
        <v>1E-3</v>
      </c>
      <c r="H310" s="65" t="s">
        <v>30</v>
      </c>
      <c r="I310" s="65">
        <v>1</v>
      </c>
      <c r="J310" s="107">
        <f t="shared" si="14"/>
        <v>200</v>
      </c>
      <c r="K310" s="65">
        <f t="shared" si="12"/>
        <v>5000</v>
      </c>
    </row>
    <row r="311" spans="1:11" x14ac:dyDescent="0.25">
      <c r="A311" s="129" t="s">
        <v>118</v>
      </c>
      <c r="B311" s="74">
        <v>0.33333333333333331</v>
      </c>
      <c r="C311" s="65" t="s">
        <v>23</v>
      </c>
      <c r="D311" s="65" t="s">
        <v>24</v>
      </c>
      <c r="E311" s="65">
        <v>5000</v>
      </c>
      <c r="F311" s="65">
        <v>1</v>
      </c>
      <c r="G311" s="65">
        <f t="shared" si="13"/>
        <v>1E-3</v>
      </c>
      <c r="H311" s="65" t="s">
        <v>84</v>
      </c>
      <c r="I311" s="65">
        <v>2</v>
      </c>
      <c r="J311" s="107">
        <f t="shared" si="14"/>
        <v>400</v>
      </c>
      <c r="K311" s="65">
        <f t="shared" si="12"/>
        <v>10000</v>
      </c>
    </row>
    <row r="312" spans="1:11" x14ac:dyDescent="0.25">
      <c r="A312" s="129" t="s">
        <v>119</v>
      </c>
      <c r="B312" s="74">
        <v>0.33333333333333331</v>
      </c>
      <c r="C312" s="65" t="s">
        <v>23</v>
      </c>
      <c r="D312" s="65" t="s">
        <v>24</v>
      </c>
      <c r="E312" s="65">
        <v>5000</v>
      </c>
      <c r="F312" s="65">
        <v>1</v>
      </c>
      <c r="G312" s="65">
        <f t="shared" si="13"/>
        <v>1E-3</v>
      </c>
      <c r="H312" s="65" t="s">
        <v>27</v>
      </c>
      <c r="I312" s="65">
        <v>2</v>
      </c>
      <c r="J312" s="107">
        <f t="shared" si="14"/>
        <v>400</v>
      </c>
      <c r="K312" s="65">
        <f t="shared" si="12"/>
        <v>10000</v>
      </c>
    </row>
    <row r="313" spans="1:11" x14ac:dyDescent="0.25">
      <c r="A313" s="129" t="s">
        <v>119</v>
      </c>
      <c r="B313" s="74">
        <v>0.33333333333333331</v>
      </c>
      <c r="C313" s="65" t="s">
        <v>23</v>
      </c>
      <c r="D313" s="65" t="s">
        <v>24</v>
      </c>
      <c r="E313" s="65">
        <v>5000</v>
      </c>
      <c r="F313" s="65">
        <v>1</v>
      </c>
      <c r="G313" s="65">
        <f t="shared" si="13"/>
        <v>1E-3</v>
      </c>
      <c r="H313" s="65" t="s">
        <v>120</v>
      </c>
      <c r="I313" s="65">
        <v>3</v>
      </c>
      <c r="J313" s="107">
        <f t="shared" si="14"/>
        <v>600</v>
      </c>
      <c r="K313" s="65">
        <f t="shared" si="12"/>
        <v>15000</v>
      </c>
    </row>
    <row r="314" spans="1:11" x14ac:dyDescent="0.25">
      <c r="A314" s="129" t="s">
        <v>119</v>
      </c>
      <c r="B314" s="74">
        <v>0.33333333333333331</v>
      </c>
      <c r="C314" s="65" t="s">
        <v>23</v>
      </c>
      <c r="D314" s="65" t="s">
        <v>24</v>
      </c>
      <c r="E314" s="65">
        <v>5000</v>
      </c>
      <c r="F314" s="65">
        <v>1</v>
      </c>
      <c r="G314" s="65">
        <f t="shared" si="13"/>
        <v>1E-3</v>
      </c>
      <c r="H314" s="65" t="s">
        <v>77</v>
      </c>
      <c r="I314" s="65">
        <v>1</v>
      </c>
      <c r="J314" s="107">
        <f t="shared" si="14"/>
        <v>200</v>
      </c>
      <c r="K314" s="65">
        <f t="shared" si="12"/>
        <v>5000</v>
      </c>
    </row>
    <row r="315" spans="1:11" x14ac:dyDescent="0.25">
      <c r="A315" s="129" t="s">
        <v>119</v>
      </c>
      <c r="B315" s="74">
        <v>0.33333333333333331</v>
      </c>
      <c r="C315" s="65" t="s">
        <v>23</v>
      </c>
      <c r="D315" s="65" t="s">
        <v>24</v>
      </c>
      <c r="E315" s="65">
        <v>5000</v>
      </c>
      <c r="F315" s="65">
        <v>1</v>
      </c>
      <c r="G315" s="65">
        <f t="shared" si="13"/>
        <v>1E-3</v>
      </c>
      <c r="H315" s="65" t="s">
        <v>84</v>
      </c>
      <c r="I315" s="65">
        <v>6</v>
      </c>
      <c r="J315" s="107">
        <f t="shared" si="14"/>
        <v>1200</v>
      </c>
      <c r="K315" s="65">
        <f t="shared" si="12"/>
        <v>30000</v>
      </c>
    </row>
    <row r="316" spans="1:11" x14ac:dyDescent="0.25">
      <c r="A316" s="129" t="s">
        <v>121</v>
      </c>
      <c r="B316" s="74">
        <v>0.33333333333333331</v>
      </c>
      <c r="C316" s="65" t="s">
        <v>23</v>
      </c>
      <c r="D316" s="65" t="s">
        <v>24</v>
      </c>
      <c r="E316" s="65">
        <v>5000</v>
      </c>
      <c r="F316" s="65">
        <v>1</v>
      </c>
      <c r="G316" s="65">
        <f t="shared" si="13"/>
        <v>1E-3</v>
      </c>
      <c r="H316" s="65" t="s">
        <v>30</v>
      </c>
      <c r="I316" s="65">
        <v>1</v>
      </c>
      <c r="J316" s="107">
        <f t="shared" si="14"/>
        <v>200</v>
      </c>
      <c r="K316" s="65">
        <f t="shared" si="12"/>
        <v>5000</v>
      </c>
    </row>
    <row r="317" spans="1:11" x14ac:dyDescent="0.25">
      <c r="A317" s="129" t="s">
        <v>122</v>
      </c>
      <c r="B317" s="74">
        <v>0.33333333333333331</v>
      </c>
      <c r="C317" s="65" t="s">
        <v>23</v>
      </c>
      <c r="D317" s="65" t="s">
        <v>24</v>
      </c>
      <c r="E317" s="65">
        <v>5000</v>
      </c>
      <c r="F317" s="65">
        <v>1</v>
      </c>
      <c r="G317" s="65">
        <f t="shared" si="13"/>
        <v>1E-3</v>
      </c>
      <c r="H317" s="65" t="s">
        <v>26</v>
      </c>
      <c r="I317" s="65">
        <v>1</v>
      </c>
      <c r="J317" s="107">
        <f t="shared" si="14"/>
        <v>200</v>
      </c>
      <c r="K317" s="65">
        <f t="shared" si="12"/>
        <v>5000</v>
      </c>
    </row>
    <row r="318" spans="1:11" x14ac:dyDescent="0.25">
      <c r="A318" s="129" t="s">
        <v>122</v>
      </c>
      <c r="B318" s="74">
        <v>0.33333333333333331</v>
      </c>
      <c r="C318" s="65" t="s">
        <v>23</v>
      </c>
      <c r="D318" s="65" t="s">
        <v>24</v>
      </c>
      <c r="E318" s="65">
        <v>5000</v>
      </c>
      <c r="F318" s="65">
        <v>1</v>
      </c>
      <c r="G318" s="65">
        <f t="shared" si="13"/>
        <v>1E-3</v>
      </c>
      <c r="H318" s="65" t="s">
        <v>27</v>
      </c>
      <c r="I318" s="65">
        <v>1</v>
      </c>
      <c r="J318" s="107">
        <f t="shared" si="14"/>
        <v>200</v>
      </c>
      <c r="K318" s="65">
        <f t="shared" si="12"/>
        <v>5000</v>
      </c>
    </row>
    <row r="319" spans="1:11" x14ac:dyDescent="0.25">
      <c r="A319" s="129" t="s">
        <v>123</v>
      </c>
      <c r="B319" s="74">
        <v>0.33333333333333331</v>
      </c>
      <c r="C319" s="65" t="s">
        <v>23</v>
      </c>
      <c r="D319" s="65" t="s">
        <v>24</v>
      </c>
      <c r="E319" s="65">
        <v>5000</v>
      </c>
      <c r="F319" s="65">
        <v>1</v>
      </c>
      <c r="G319" s="65">
        <f t="shared" si="13"/>
        <v>1E-3</v>
      </c>
      <c r="H319" s="65" t="s">
        <v>30</v>
      </c>
      <c r="I319" s="65">
        <v>1</v>
      </c>
      <c r="J319" s="107">
        <f t="shared" si="14"/>
        <v>200</v>
      </c>
      <c r="K319" s="65">
        <f t="shared" si="12"/>
        <v>5000</v>
      </c>
    </row>
    <row r="320" spans="1:11" x14ac:dyDescent="0.25">
      <c r="A320" s="129" t="s">
        <v>124</v>
      </c>
      <c r="B320" s="74">
        <v>0.33333333333333331</v>
      </c>
      <c r="C320" s="65" t="s">
        <v>23</v>
      </c>
      <c r="D320" s="65" t="s">
        <v>24</v>
      </c>
      <c r="E320" s="65">
        <v>5000</v>
      </c>
      <c r="F320" s="65">
        <v>1</v>
      </c>
      <c r="G320" s="65">
        <f t="shared" si="13"/>
        <v>1E-3</v>
      </c>
      <c r="H320" s="65" t="s">
        <v>26</v>
      </c>
      <c r="I320" s="65">
        <v>2</v>
      </c>
      <c r="J320" s="107">
        <f t="shared" si="14"/>
        <v>400</v>
      </c>
      <c r="K320" s="65">
        <f t="shared" si="12"/>
        <v>10000</v>
      </c>
    </row>
    <row r="321" spans="1:11" x14ac:dyDescent="0.25">
      <c r="A321" s="129" t="s">
        <v>124</v>
      </c>
      <c r="B321" s="74">
        <v>0.33333333333333331</v>
      </c>
      <c r="C321" s="65" t="s">
        <v>23</v>
      </c>
      <c r="D321" s="65" t="s">
        <v>24</v>
      </c>
      <c r="E321" s="65">
        <v>5000</v>
      </c>
      <c r="F321" s="65">
        <v>1</v>
      </c>
      <c r="G321" s="65">
        <f t="shared" si="13"/>
        <v>1E-3</v>
      </c>
      <c r="H321" s="65" t="s">
        <v>30</v>
      </c>
      <c r="I321" s="65">
        <v>1</v>
      </c>
      <c r="J321" s="107">
        <f t="shared" si="14"/>
        <v>200</v>
      </c>
      <c r="K321" s="65">
        <f t="shared" si="12"/>
        <v>5000</v>
      </c>
    </row>
    <row r="322" spans="1:11" x14ac:dyDescent="0.25">
      <c r="A322" s="129" t="s">
        <v>125</v>
      </c>
      <c r="B322" s="74">
        <v>0.33333333333333331</v>
      </c>
      <c r="C322" s="65" t="s">
        <v>23</v>
      </c>
      <c r="D322" s="65" t="s">
        <v>24</v>
      </c>
      <c r="E322" s="65">
        <v>5000</v>
      </c>
      <c r="F322" s="65">
        <v>1</v>
      </c>
      <c r="G322" s="65">
        <f t="shared" si="13"/>
        <v>1E-3</v>
      </c>
      <c r="H322" s="65" t="s">
        <v>26</v>
      </c>
      <c r="I322" s="65">
        <v>1</v>
      </c>
      <c r="J322" s="107">
        <f t="shared" si="14"/>
        <v>200</v>
      </c>
      <c r="K322" s="65">
        <f t="shared" si="12"/>
        <v>5000</v>
      </c>
    </row>
    <row r="323" spans="1:11" x14ac:dyDescent="0.25">
      <c r="A323" s="129" t="s">
        <v>126</v>
      </c>
      <c r="B323" s="74">
        <v>0.33333333333333331</v>
      </c>
      <c r="C323" s="65" t="s">
        <v>23</v>
      </c>
      <c r="D323" s="65" t="s">
        <v>24</v>
      </c>
      <c r="E323" s="65">
        <v>5000</v>
      </c>
      <c r="F323" s="65">
        <v>1</v>
      </c>
      <c r="G323" s="65">
        <f t="shared" si="13"/>
        <v>1E-3</v>
      </c>
      <c r="H323" s="65" t="s">
        <v>26</v>
      </c>
      <c r="I323" s="65">
        <v>1</v>
      </c>
      <c r="J323" s="107">
        <f t="shared" si="14"/>
        <v>200</v>
      </c>
      <c r="K323" s="65">
        <f t="shared" ref="K323:K386" si="15">(I323*1000)/(F323*(E323/25))*1000</f>
        <v>5000</v>
      </c>
    </row>
    <row r="324" spans="1:11" x14ac:dyDescent="0.25">
      <c r="A324" s="129" t="s">
        <v>127</v>
      </c>
      <c r="B324" s="74">
        <v>0.33333333333333331</v>
      </c>
      <c r="C324" s="65" t="s">
        <v>23</v>
      </c>
      <c r="D324" s="65" t="s">
        <v>24</v>
      </c>
      <c r="E324" s="65">
        <v>5000</v>
      </c>
      <c r="F324" s="65">
        <v>1</v>
      </c>
      <c r="G324" s="65">
        <f t="shared" si="13"/>
        <v>1E-3</v>
      </c>
      <c r="H324" s="65" t="s">
        <v>35</v>
      </c>
      <c r="I324" s="65">
        <v>1</v>
      </c>
      <c r="J324" s="107">
        <f t="shared" si="14"/>
        <v>200</v>
      </c>
      <c r="K324" s="65">
        <f t="shared" si="15"/>
        <v>5000</v>
      </c>
    </row>
    <row r="325" spans="1:11" x14ac:dyDescent="0.25">
      <c r="A325" s="129" t="s">
        <v>127</v>
      </c>
      <c r="B325" s="74">
        <v>0.33333333333333331</v>
      </c>
      <c r="C325" s="65" t="s">
        <v>23</v>
      </c>
      <c r="D325" s="65" t="s">
        <v>24</v>
      </c>
      <c r="E325" s="65">
        <v>5000</v>
      </c>
      <c r="F325" s="65">
        <v>1</v>
      </c>
      <c r="G325" s="65">
        <f t="shared" si="13"/>
        <v>1E-3</v>
      </c>
      <c r="H325" s="65" t="s">
        <v>26</v>
      </c>
      <c r="I325" s="65">
        <v>1</v>
      </c>
      <c r="J325" s="107">
        <f t="shared" si="14"/>
        <v>200</v>
      </c>
      <c r="K325" s="65">
        <f t="shared" si="15"/>
        <v>5000</v>
      </c>
    </row>
    <row r="326" spans="1:11" x14ac:dyDescent="0.25">
      <c r="A326" s="129" t="s">
        <v>127</v>
      </c>
      <c r="B326" s="74">
        <v>0.33333333333333331</v>
      </c>
      <c r="C326" s="65" t="s">
        <v>23</v>
      </c>
      <c r="D326" s="65" t="s">
        <v>24</v>
      </c>
      <c r="E326" s="65">
        <v>5000</v>
      </c>
      <c r="F326" s="65">
        <v>1</v>
      </c>
      <c r="G326" s="65">
        <f t="shared" si="13"/>
        <v>1E-3</v>
      </c>
      <c r="H326" s="65" t="s">
        <v>63</v>
      </c>
      <c r="I326" s="65">
        <v>1</v>
      </c>
      <c r="J326" s="107">
        <f t="shared" si="14"/>
        <v>200</v>
      </c>
      <c r="K326" s="65">
        <f t="shared" si="15"/>
        <v>5000</v>
      </c>
    </row>
    <row r="327" spans="1:11" x14ac:dyDescent="0.25">
      <c r="A327" s="129" t="s">
        <v>127</v>
      </c>
      <c r="B327" s="74">
        <v>0.33333333333333331</v>
      </c>
      <c r="C327" s="65" t="s">
        <v>23</v>
      </c>
      <c r="D327" s="65" t="s">
        <v>24</v>
      </c>
      <c r="E327" s="65">
        <v>5000</v>
      </c>
      <c r="F327" s="65">
        <v>1</v>
      </c>
      <c r="G327" s="65">
        <f t="shared" si="13"/>
        <v>1E-3</v>
      </c>
      <c r="H327" s="65" t="s">
        <v>31</v>
      </c>
      <c r="I327" s="65">
        <v>1</v>
      </c>
      <c r="J327" s="107">
        <f t="shared" si="14"/>
        <v>200</v>
      </c>
      <c r="K327" s="65">
        <f t="shared" si="15"/>
        <v>5000</v>
      </c>
    </row>
    <row r="328" spans="1:11" x14ac:dyDescent="0.25">
      <c r="A328" s="129" t="s">
        <v>127</v>
      </c>
      <c r="B328" s="74">
        <v>0.33333333333333331</v>
      </c>
      <c r="C328" s="65" t="s">
        <v>23</v>
      </c>
      <c r="D328" s="65" t="s">
        <v>24</v>
      </c>
      <c r="E328" s="65">
        <v>5000</v>
      </c>
      <c r="F328" s="65">
        <v>1</v>
      </c>
      <c r="G328" s="65">
        <f t="shared" si="13"/>
        <v>1E-3</v>
      </c>
      <c r="H328" s="65" t="s">
        <v>77</v>
      </c>
      <c r="I328" s="65">
        <v>1</v>
      </c>
      <c r="J328" s="107">
        <f t="shared" si="14"/>
        <v>200</v>
      </c>
      <c r="K328" s="65">
        <f t="shared" si="15"/>
        <v>5000</v>
      </c>
    </row>
    <row r="329" spans="1:11" x14ac:dyDescent="0.25">
      <c r="A329" s="129" t="s">
        <v>127</v>
      </c>
      <c r="B329" s="74">
        <v>0.33333333333333331</v>
      </c>
      <c r="C329" s="65" t="s">
        <v>23</v>
      </c>
      <c r="D329" s="65" t="s">
        <v>24</v>
      </c>
      <c r="E329" s="65">
        <v>5000</v>
      </c>
      <c r="F329" s="65">
        <v>1</v>
      </c>
      <c r="G329" s="65">
        <f t="shared" si="13"/>
        <v>1E-3</v>
      </c>
      <c r="H329" s="65" t="s">
        <v>33</v>
      </c>
      <c r="I329" s="65">
        <v>1</v>
      </c>
      <c r="J329" s="107">
        <f t="shared" si="14"/>
        <v>200</v>
      </c>
      <c r="K329" s="65">
        <f t="shared" si="15"/>
        <v>5000</v>
      </c>
    </row>
    <row r="330" spans="1:11" x14ac:dyDescent="0.25">
      <c r="A330" s="129" t="s">
        <v>128</v>
      </c>
      <c r="B330" s="74">
        <v>0.33333333333333331</v>
      </c>
      <c r="C330" s="65" t="s">
        <v>23</v>
      </c>
      <c r="D330" s="65" t="s">
        <v>24</v>
      </c>
      <c r="E330" s="65">
        <v>5000</v>
      </c>
      <c r="F330" s="65">
        <v>1</v>
      </c>
      <c r="G330" s="65">
        <f t="shared" si="13"/>
        <v>1E-3</v>
      </c>
      <c r="H330" s="65" t="s">
        <v>35</v>
      </c>
      <c r="I330" s="65">
        <v>6</v>
      </c>
      <c r="J330" s="107">
        <f t="shared" si="14"/>
        <v>1200</v>
      </c>
      <c r="K330" s="65">
        <f t="shared" si="15"/>
        <v>30000</v>
      </c>
    </row>
    <row r="331" spans="1:11" x14ac:dyDescent="0.25">
      <c r="A331" s="129" t="s">
        <v>128</v>
      </c>
      <c r="B331" s="74">
        <v>0.33333333333333331</v>
      </c>
      <c r="C331" s="65" t="s">
        <v>23</v>
      </c>
      <c r="D331" s="65" t="s">
        <v>24</v>
      </c>
      <c r="E331" s="65">
        <v>5000</v>
      </c>
      <c r="F331" s="65">
        <v>1</v>
      </c>
      <c r="G331" s="65">
        <f t="shared" ref="G331:G365" si="16">F331/1000</f>
        <v>1E-3</v>
      </c>
      <c r="H331" s="65" t="s">
        <v>26</v>
      </c>
      <c r="I331" s="65">
        <v>5</v>
      </c>
      <c r="J331" s="107">
        <f t="shared" si="14"/>
        <v>1000</v>
      </c>
      <c r="K331" s="65">
        <f t="shared" si="15"/>
        <v>25000</v>
      </c>
    </row>
    <row r="332" spans="1:11" x14ac:dyDescent="0.25">
      <c r="A332" s="129" t="s">
        <v>128</v>
      </c>
      <c r="B332" s="74">
        <v>0.33333333333333331</v>
      </c>
      <c r="C332" s="65" t="s">
        <v>23</v>
      </c>
      <c r="D332" s="65" t="s">
        <v>24</v>
      </c>
      <c r="E332" s="65">
        <v>5000</v>
      </c>
      <c r="F332" s="65">
        <v>1</v>
      </c>
      <c r="G332" s="65">
        <f t="shared" si="16"/>
        <v>1E-3</v>
      </c>
      <c r="H332" s="65" t="s">
        <v>27</v>
      </c>
      <c r="I332" s="65">
        <v>3</v>
      </c>
      <c r="J332" s="107">
        <f t="shared" si="14"/>
        <v>600</v>
      </c>
      <c r="K332" s="65">
        <f t="shared" si="15"/>
        <v>15000</v>
      </c>
    </row>
    <row r="333" spans="1:11" x14ac:dyDescent="0.25">
      <c r="A333" s="129" t="s">
        <v>128</v>
      </c>
      <c r="B333" s="74">
        <v>0.33333333333333331</v>
      </c>
      <c r="C333" s="65" t="s">
        <v>23</v>
      </c>
      <c r="D333" s="65" t="s">
        <v>24</v>
      </c>
      <c r="E333" s="65">
        <v>5000</v>
      </c>
      <c r="F333" s="65">
        <v>1</v>
      </c>
      <c r="G333" s="65">
        <f t="shared" si="16"/>
        <v>1E-3</v>
      </c>
      <c r="H333" s="65" t="s">
        <v>28</v>
      </c>
      <c r="I333" s="65">
        <v>2</v>
      </c>
      <c r="J333" s="107">
        <f t="shared" ref="J333:J396" si="17">(I333/G333)*(1/5000)*1000</f>
        <v>400</v>
      </c>
      <c r="K333" s="65">
        <f t="shared" si="15"/>
        <v>10000</v>
      </c>
    </row>
    <row r="334" spans="1:11" x14ac:dyDescent="0.25">
      <c r="A334" s="129" t="s">
        <v>128</v>
      </c>
      <c r="B334" s="74">
        <v>0.33333333333333331</v>
      </c>
      <c r="C334" s="65" t="s">
        <v>23</v>
      </c>
      <c r="D334" s="65" t="s">
        <v>24</v>
      </c>
      <c r="E334" s="65">
        <v>5000</v>
      </c>
      <c r="F334" s="65">
        <v>1</v>
      </c>
      <c r="G334" s="65">
        <f t="shared" si="16"/>
        <v>1E-3</v>
      </c>
      <c r="H334" s="65" t="s">
        <v>63</v>
      </c>
      <c r="I334" s="65">
        <v>1</v>
      </c>
      <c r="J334" s="107">
        <f t="shared" si="17"/>
        <v>200</v>
      </c>
      <c r="K334" s="65">
        <f t="shared" si="15"/>
        <v>5000</v>
      </c>
    </row>
    <row r="335" spans="1:11" x14ac:dyDescent="0.25">
      <c r="A335" s="129" t="s">
        <v>128</v>
      </c>
      <c r="B335" s="74">
        <v>0.33333333333333331</v>
      </c>
      <c r="C335" s="65" t="s">
        <v>23</v>
      </c>
      <c r="D335" s="65" t="s">
        <v>24</v>
      </c>
      <c r="E335" s="65">
        <v>5000</v>
      </c>
      <c r="F335" s="65">
        <v>1</v>
      </c>
      <c r="G335" s="65">
        <f t="shared" si="16"/>
        <v>1E-3</v>
      </c>
      <c r="H335" s="65" t="s">
        <v>77</v>
      </c>
      <c r="I335" s="65">
        <v>1</v>
      </c>
      <c r="J335" s="107">
        <f t="shared" si="17"/>
        <v>200</v>
      </c>
      <c r="K335" s="65">
        <f t="shared" si="15"/>
        <v>5000</v>
      </c>
    </row>
    <row r="336" spans="1:11" x14ac:dyDescent="0.25">
      <c r="A336" s="129" t="s">
        <v>128</v>
      </c>
      <c r="B336" s="74">
        <v>0.33333333333333331</v>
      </c>
      <c r="C336" s="65" t="s">
        <v>23</v>
      </c>
      <c r="D336" s="65" t="s">
        <v>24</v>
      </c>
      <c r="E336" s="65">
        <v>5000</v>
      </c>
      <c r="F336" s="65">
        <v>1</v>
      </c>
      <c r="G336" s="65">
        <f t="shared" si="16"/>
        <v>1E-3</v>
      </c>
      <c r="H336" s="65" t="s">
        <v>35</v>
      </c>
      <c r="I336" s="65">
        <v>4</v>
      </c>
      <c r="J336" s="107">
        <f t="shared" si="17"/>
        <v>800</v>
      </c>
      <c r="K336" s="65">
        <f t="shared" si="15"/>
        <v>20000</v>
      </c>
    </row>
    <row r="337" spans="1:11" x14ac:dyDescent="0.25">
      <c r="A337" s="129" t="s">
        <v>129</v>
      </c>
      <c r="B337" s="74">
        <v>0.33333333333333331</v>
      </c>
      <c r="C337" s="65" t="s">
        <v>23</v>
      </c>
      <c r="D337" s="65" t="s">
        <v>24</v>
      </c>
      <c r="E337" s="65">
        <v>5000</v>
      </c>
      <c r="F337" s="65">
        <v>1</v>
      </c>
      <c r="G337" s="65">
        <f t="shared" si="16"/>
        <v>1E-3</v>
      </c>
      <c r="H337" s="65" t="s">
        <v>35</v>
      </c>
      <c r="I337" s="65">
        <v>4</v>
      </c>
      <c r="J337" s="107">
        <f t="shared" si="17"/>
        <v>800</v>
      </c>
      <c r="K337" s="65">
        <f t="shared" si="15"/>
        <v>20000</v>
      </c>
    </row>
    <row r="338" spans="1:11" x14ac:dyDescent="0.25">
      <c r="A338" s="129" t="s">
        <v>129</v>
      </c>
      <c r="B338" s="74">
        <v>0.33333333333333331</v>
      </c>
      <c r="C338" s="65" t="s">
        <v>23</v>
      </c>
      <c r="D338" s="65" t="s">
        <v>24</v>
      </c>
      <c r="E338" s="65">
        <v>5000</v>
      </c>
      <c r="F338" s="65">
        <v>1</v>
      </c>
      <c r="G338" s="65">
        <f t="shared" si="16"/>
        <v>1E-3</v>
      </c>
      <c r="H338" s="65" t="s">
        <v>26</v>
      </c>
      <c r="I338" s="65">
        <v>1</v>
      </c>
      <c r="J338" s="107">
        <f t="shared" si="17"/>
        <v>200</v>
      </c>
      <c r="K338" s="65">
        <f t="shared" si="15"/>
        <v>5000</v>
      </c>
    </row>
    <row r="339" spans="1:11" x14ac:dyDescent="0.25">
      <c r="A339" s="129" t="s">
        <v>129</v>
      </c>
      <c r="B339" s="74">
        <v>0.33333333333333331</v>
      </c>
      <c r="C339" s="65" t="s">
        <v>23</v>
      </c>
      <c r="D339" s="65" t="s">
        <v>24</v>
      </c>
      <c r="E339" s="65">
        <v>5000</v>
      </c>
      <c r="F339" s="65">
        <v>1</v>
      </c>
      <c r="G339" s="65">
        <f t="shared" si="16"/>
        <v>1E-3</v>
      </c>
      <c r="H339" s="65" t="s">
        <v>27</v>
      </c>
      <c r="I339" s="65">
        <v>1</v>
      </c>
      <c r="J339" s="107">
        <f t="shared" si="17"/>
        <v>200</v>
      </c>
      <c r="K339" s="65">
        <f t="shared" si="15"/>
        <v>5000</v>
      </c>
    </row>
    <row r="340" spans="1:11" x14ac:dyDescent="0.25">
      <c r="A340" s="129" t="s">
        <v>130</v>
      </c>
      <c r="B340" s="74">
        <v>0.33333333333333331</v>
      </c>
      <c r="C340" s="65" t="s">
        <v>23</v>
      </c>
      <c r="D340" s="65" t="s">
        <v>24</v>
      </c>
      <c r="E340" s="65">
        <v>5000</v>
      </c>
      <c r="F340" s="65">
        <v>1</v>
      </c>
      <c r="G340" s="65">
        <f t="shared" si="16"/>
        <v>1E-3</v>
      </c>
      <c r="H340" s="65" t="s">
        <v>35</v>
      </c>
      <c r="I340" s="65">
        <v>2</v>
      </c>
      <c r="J340" s="107">
        <f t="shared" si="17"/>
        <v>400</v>
      </c>
      <c r="K340" s="65">
        <f t="shared" si="15"/>
        <v>10000</v>
      </c>
    </row>
    <row r="341" spans="1:11" x14ac:dyDescent="0.25">
      <c r="A341" s="129" t="s">
        <v>130</v>
      </c>
      <c r="B341" s="74">
        <v>0.33333333333333331</v>
      </c>
      <c r="C341" s="65" t="s">
        <v>23</v>
      </c>
      <c r="D341" s="65" t="s">
        <v>24</v>
      </c>
      <c r="E341" s="65">
        <v>5000</v>
      </c>
      <c r="F341" s="65">
        <v>1</v>
      </c>
      <c r="G341" s="65">
        <f t="shared" si="16"/>
        <v>1E-3</v>
      </c>
      <c r="H341" s="65" t="s">
        <v>26</v>
      </c>
      <c r="I341" s="65">
        <v>2</v>
      </c>
      <c r="J341" s="107">
        <f t="shared" si="17"/>
        <v>400</v>
      </c>
      <c r="K341" s="65">
        <f t="shared" si="15"/>
        <v>10000</v>
      </c>
    </row>
    <row r="342" spans="1:11" x14ac:dyDescent="0.25">
      <c r="A342" s="129" t="s">
        <v>130</v>
      </c>
      <c r="B342" s="74">
        <v>0.33333333333333331</v>
      </c>
      <c r="C342" s="65" t="s">
        <v>23</v>
      </c>
      <c r="D342" s="65" t="s">
        <v>24</v>
      </c>
      <c r="E342" s="65">
        <v>5000</v>
      </c>
      <c r="F342" s="65">
        <v>1</v>
      </c>
      <c r="G342" s="65">
        <f t="shared" si="16"/>
        <v>1E-3</v>
      </c>
      <c r="H342" s="65" t="s">
        <v>84</v>
      </c>
      <c r="I342" s="65">
        <v>1</v>
      </c>
      <c r="J342" s="107">
        <f t="shared" si="17"/>
        <v>200</v>
      </c>
      <c r="K342" s="65">
        <f t="shared" si="15"/>
        <v>5000</v>
      </c>
    </row>
    <row r="343" spans="1:11" x14ac:dyDescent="0.25">
      <c r="A343" s="129" t="s">
        <v>131</v>
      </c>
      <c r="B343" s="74">
        <v>0.33333333333333331</v>
      </c>
      <c r="C343" s="65" t="s">
        <v>23</v>
      </c>
      <c r="D343" s="65" t="s">
        <v>24</v>
      </c>
      <c r="E343" s="65">
        <v>5000</v>
      </c>
      <c r="F343" s="65">
        <v>1</v>
      </c>
      <c r="G343" s="65">
        <f t="shared" si="16"/>
        <v>1E-3</v>
      </c>
      <c r="H343" s="65" t="s">
        <v>35</v>
      </c>
      <c r="I343" s="65">
        <v>1</v>
      </c>
      <c r="J343" s="107">
        <f t="shared" si="17"/>
        <v>200</v>
      </c>
      <c r="K343" s="65">
        <f t="shared" si="15"/>
        <v>5000</v>
      </c>
    </row>
    <row r="344" spans="1:11" x14ac:dyDescent="0.25">
      <c r="A344" s="129" t="s">
        <v>131</v>
      </c>
      <c r="B344" s="74">
        <v>0.33333333333333331</v>
      </c>
      <c r="C344" s="65" t="s">
        <v>23</v>
      </c>
      <c r="D344" s="65" t="s">
        <v>24</v>
      </c>
      <c r="E344" s="65">
        <v>5000</v>
      </c>
      <c r="F344" s="65">
        <v>1</v>
      </c>
      <c r="G344" s="65">
        <f t="shared" si="16"/>
        <v>1E-3</v>
      </c>
      <c r="H344" s="65" t="s">
        <v>26</v>
      </c>
      <c r="I344" s="65">
        <v>4</v>
      </c>
      <c r="J344" s="107">
        <f t="shared" si="17"/>
        <v>800</v>
      </c>
      <c r="K344" s="65">
        <f t="shared" si="15"/>
        <v>20000</v>
      </c>
    </row>
    <row r="345" spans="1:11" x14ac:dyDescent="0.25">
      <c r="A345" s="129" t="s">
        <v>131</v>
      </c>
      <c r="B345" s="74">
        <v>0.33333333333333331</v>
      </c>
      <c r="C345" s="65" t="s">
        <v>23</v>
      </c>
      <c r="D345" s="65" t="s">
        <v>24</v>
      </c>
      <c r="E345" s="65">
        <v>5000</v>
      </c>
      <c r="F345" s="65">
        <v>1</v>
      </c>
      <c r="G345" s="65">
        <f t="shared" si="16"/>
        <v>1E-3</v>
      </c>
      <c r="H345" s="65" t="s">
        <v>132</v>
      </c>
      <c r="I345" s="65">
        <v>1</v>
      </c>
      <c r="J345" s="107">
        <f t="shared" si="17"/>
        <v>200</v>
      </c>
      <c r="K345" s="65">
        <f t="shared" si="15"/>
        <v>5000</v>
      </c>
    </row>
    <row r="346" spans="1:11" x14ac:dyDescent="0.25">
      <c r="A346" s="129" t="s">
        <v>131</v>
      </c>
      <c r="B346" s="74">
        <v>0.33333333333333331</v>
      </c>
      <c r="C346" s="65" t="s">
        <v>23</v>
      </c>
      <c r="D346" s="65" t="s">
        <v>24</v>
      </c>
      <c r="E346" s="65">
        <v>5000</v>
      </c>
      <c r="F346" s="65">
        <v>1</v>
      </c>
      <c r="G346" s="65">
        <f t="shared" si="16"/>
        <v>1E-3</v>
      </c>
      <c r="H346" s="65" t="s">
        <v>28</v>
      </c>
      <c r="I346" s="65">
        <v>1</v>
      </c>
      <c r="J346" s="107">
        <f t="shared" si="17"/>
        <v>200</v>
      </c>
      <c r="K346" s="65">
        <f t="shared" si="15"/>
        <v>5000</v>
      </c>
    </row>
    <row r="347" spans="1:11" x14ac:dyDescent="0.25">
      <c r="A347" s="129" t="s">
        <v>131</v>
      </c>
      <c r="B347" s="74">
        <v>0.33333333333333331</v>
      </c>
      <c r="C347" s="65" t="s">
        <v>23</v>
      </c>
      <c r="D347" s="65" t="s">
        <v>24</v>
      </c>
      <c r="E347" s="65">
        <v>5000</v>
      </c>
      <c r="F347" s="65">
        <v>1</v>
      </c>
      <c r="G347" s="65">
        <f t="shared" si="16"/>
        <v>1E-3</v>
      </c>
      <c r="H347" s="65" t="s">
        <v>30</v>
      </c>
      <c r="I347" s="65">
        <v>3</v>
      </c>
      <c r="J347" s="107">
        <f t="shared" si="17"/>
        <v>600</v>
      </c>
      <c r="K347" s="65">
        <f t="shared" si="15"/>
        <v>15000</v>
      </c>
    </row>
    <row r="348" spans="1:11" x14ac:dyDescent="0.25">
      <c r="A348" s="129" t="s">
        <v>131</v>
      </c>
      <c r="B348" s="74">
        <v>0.33333333333333331</v>
      </c>
      <c r="C348" s="65" t="s">
        <v>23</v>
      </c>
      <c r="D348" s="65" t="s">
        <v>24</v>
      </c>
      <c r="E348" s="65">
        <v>5000</v>
      </c>
      <c r="F348" s="65">
        <v>1</v>
      </c>
      <c r="G348" s="65">
        <f t="shared" si="16"/>
        <v>1E-3</v>
      </c>
      <c r="H348" s="65" t="s">
        <v>84</v>
      </c>
      <c r="I348" s="65">
        <v>1</v>
      </c>
      <c r="J348" s="107">
        <f t="shared" si="17"/>
        <v>200</v>
      </c>
      <c r="K348" s="65">
        <f t="shared" si="15"/>
        <v>5000</v>
      </c>
    </row>
    <row r="349" spans="1:11" x14ac:dyDescent="0.25">
      <c r="A349" s="129" t="s">
        <v>133</v>
      </c>
      <c r="B349" s="74">
        <v>0.33333333333333331</v>
      </c>
      <c r="C349" s="65" t="s">
        <v>23</v>
      </c>
      <c r="D349" s="65" t="s">
        <v>24</v>
      </c>
      <c r="E349" s="65">
        <v>5000</v>
      </c>
      <c r="F349" s="65">
        <v>1</v>
      </c>
      <c r="G349" s="65">
        <f t="shared" si="16"/>
        <v>1E-3</v>
      </c>
      <c r="H349" s="65" t="s">
        <v>35</v>
      </c>
      <c r="I349" s="65">
        <v>3</v>
      </c>
      <c r="J349" s="107">
        <f t="shared" si="17"/>
        <v>600</v>
      </c>
      <c r="K349" s="65">
        <f t="shared" si="15"/>
        <v>15000</v>
      </c>
    </row>
    <row r="350" spans="1:11" x14ac:dyDescent="0.25">
      <c r="A350" s="129" t="s">
        <v>133</v>
      </c>
      <c r="B350" s="74">
        <v>0.33333333333333331</v>
      </c>
      <c r="C350" s="65" t="s">
        <v>23</v>
      </c>
      <c r="D350" s="65" t="s">
        <v>24</v>
      </c>
      <c r="E350" s="65">
        <v>5000</v>
      </c>
      <c r="F350" s="65">
        <v>1</v>
      </c>
      <c r="G350" s="65">
        <f t="shared" si="16"/>
        <v>1E-3</v>
      </c>
      <c r="H350" s="65" t="s">
        <v>26</v>
      </c>
      <c r="I350" s="65">
        <v>2</v>
      </c>
      <c r="J350" s="107">
        <f t="shared" si="17"/>
        <v>400</v>
      </c>
      <c r="K350" s="65">
        <f t="shared" si="15"/>
        <v>10000</v>
      </c>
    </row>
    <row r="351" spans="1:11" x14ac:dyDescent="0.25">
      <c r="A351" s="129" t="s">
        <v>133</v>
      </c>
      <c r="B351" s="74">
        <v>0.33333333333333331</v>
      </c>
      <c r="C351" s="65" t="s">
        <v>23</v>
      </c>
      <c r="D351" s="65" t="s">
        <v>24</v>
      </c>
      <c r="E351" s="65">
        <v>5000</v>
      </c>
      <c r="F351" s="65">
        <v>1</v>
      </c>
      <c r="G351" s="65">
        <f t="shared" si="16"/>
        <v>1E-3</v>
      </c>
      <c r="H351" s="65" t="s">
        <v>28</v>
      </c>
      <c r="I351" s="65">
        <v>2</v>
      </c>
      <c r="J351" s="107">
        <f t="shared" si="17"/>
        <v>400</v>
      </c>
      <c r="K351" s="65">
        <f t="shared" si="15"/>
        <v>10000</v>
      </c>
    </row>
    <row r="352" spans="1:11" x14ac:dyDescent="0.25">
      <c r="A352" s="129" t="s">
        <v>133</v>
      </c>
      <c r="B352" s="74">
        <v>0.33333333333333331</v>
      </c>
      <c r="C352" s="65" t="s">
        <v>23</v>
      </c>
      <c r="D352" s="65" t="s">
        <v>24</v>
      </c>
      <c r="E352" s="65">
        <v>5000</v>
      </c>
      <c r="F352" s="65">
        <v>1</v>
      </c>
      <c r="G352" s="65">
        <f t="shared" si="16"/>
        <v>1E-3</v>
      </c>
      <c r="H352" s="65" t="s">
        <v>30</v>
      </c>
      <c r="I352" s="65">
        <v>1</v>
      </c>
      <c r="J352" s="107">
        <f t="shared" si="17"/>
        <v>200</v>
      </c>
      <c r="K352" s="65">
        <f t="shared" si="15"/>
        <v>5000</v>
      </c>
    </row>
    <row r="353" spans="1:11" x14ac:dyDescent="0.25">
      <c r="A353" s="129" t="s">
        <v>133</v>
      </c>
      <c r="B353" s="74">
        <v>0.33333333333333331</v>
      </c>
      <c r="C353" s="65" t="s">
        <v>23</v>
      </c>
      <c r="D353" s="65" t="s">
        <v>24</v>
      </c>
      <c r="E353" s="65">
        <v>5000</v>
      </c>
      <c r="F353" s="65">
        <v>1</v>
      </c>
      <c r="G353" s="65">
        <f t="shared" si="16"/>
        <v>1E-3</v>
      </c>
      <c r="H353" s="65" t="s">
        <v>84</v>
      </c>
      <c r="I353" s="65">
        <v>2</v>
      </c>
      <c r="J353" s="107">
        <f t="shared" si="17"/>
        <v>400</v>
      </c>
      <c r="K353" s="65">
        <f t="shared" si="15"/>
        <v>10000</v>
      </c>
    </row>
    <row r="354" spans="1:11" x14ac:dyDescent="0.25">
      <c r="A354" s="129" t="s">
        <v>134</v>
      </c>
      <c r="B354" s="74">
        <v>0.33333333333333331</v>
      </c>
      <c r="C354" s="65" t="s">
        <v>23</v>
      </c>
      <c r="D354" s="65" t="s">
        <v>24</v>
      </c>
      <c r="E354" s="65">
        <v>5000</v>
      </c>
      <c r="F354" s="65">
        <v>1</v>
      </c>
      <c r="G354" s="65">
        <f t="shared" si="16"/>
        <v>1E-3</v>
      </c>
      <c r="H354" s="65" t="s">
        <v>26</v>
      </c>
      <c r="I354" s="65">
        <v>3</v>
      </c>
      <c r="J354" s="107">
        <f t="shared" si="17"/>
        <v>600</v>
      </c>
      <c r="K354" s="65">
        <f t="shared" si="15"/>
        <v>15000</v>
      </c>
    </row>
    <row r="355" spans="1:11" x14ac:dyDescent="0.25">
      <c r="A355" s="129" t="s">
        <v>134</v>
      </c>
      <c r="B355" s="74">
        <v>0.33333333333333331</v>
      </c>
      <c r="C355" s="65" t="s">
        <v>23</v>
      </c>
      <c r="D355" s="65" t="s">
        <v>24</v>
      </c>
      <c r="E355" s="65">
        <v>5000</v>
      </c>
      <c r="F355" s="65">
        <v>1</v>
      </c>
      <c r="G355" s="65">
        <f t="shared" si="16"/>
        <v>1E-3</v>
      </c>
      <c r="H355" s="65" t="s">
        <v>28</v>
      </c>
      <c r="I355" s="65">
        <v>5</v>
      </c>
      <c r="J355" s="107">
        <f t="shared" si="17"/>
        <v>1000</v>
      </c>
      <c r="K355" s="65">
        <f t="shared" si="15"/>
        <v>25000</v>
      </c>
    </row>
    <row r="356" spans="1:11" x14ac:dyDescent="0.25">
      <c r="A356" s="129" t="s">
        <v>134</v>
      </c>
      <c r="B356" s="74">
        <v>0.33333333333333331</v>
      </c>
      <c r="C356" s="65" t="s">
        <v>23</v>
      </c>
      <c r="D356" s="65" t="s">
        <v>24</v>
      </c>
      <c r="E356" s="65">
        <v>5000</v>
      </c>
      <c r="F356" s="65">
        <v>1</v>
      </c>
      <c r="G356" s="65">
        <f t="shared" si="16"/>
        <v>1E-3</v>
      </c>
      <c r="H356" s="65" t="s">
        <v>77</v>
      </c>
      <c r="I356" s="65">
        <v>3</v>
      </c>
      <c r="J356" s="107">
        <f t="shared" si="17"/>
        <v>600</v>
      </c>
      <c r="K356" s="65">
        <f t="shared" si="15"/>
        <v>15000</v>
      </c>
    </row>
    <row r="357" spans="1:11" x14ac:dyDescent="0.25">
      <c r="A357" s="129" t="s">
        <v>134</v>
      </c>
      <c r="B357" s="74">
        <v>0.33333333333333331</v>
      </c>
      <c r="C357" s="65" t="s">
        <v>23</v>
      </c>
      <c r="D357" s="65" t="s">
        <v>24</v>
      </c>
      <c r="E357" s="65">
        <v>5000</v>
      </c>
      <c r="F357" s="65">
        <v>1</v>
      </c>
      <c r="G357" s="65">
        <f t="shared" si="16"/>
        <v>1E-3</v>
      </c>
      <c r="H357" s="65" t="s">
        <v>84</v>
      </c>
      <c r="I357" s="65">
        <v>4</v>
      </c>
      <c r="J357" s="107">
        <f t="shared" si="17"/>
        <v>800</v>
      </c>
      <c r="K357" s="65">
        <f t="shared" si="15"/>
        <v>20000</v>
      </c>
    </row>
    <row r="358" spans="1:11" x14ac:dyDescent="0.25">
      <c r="A358" s="129" t="s">
        <v>135</v>
      </c>
      <c r="B358" s="74">
        <v>0.33333333333333331</v>
      </c>
      <c r="C358" s="65" t="s">
        <v>23</v>
      </c>
      <c r="D358" s="65" t="s">
        <v>24</v>
      </c>
      <c r="E358" s="65">
        <v>5000</v>
      </c>
      <c r="F358" s="65">
        <v>1</v>
      </c>
      <c r="G358" s="65">
        <f t="shared" si="16"/>
        <v>1E-3</v>
      </c>
      <c r="H358" s="65" t="s">
        <v>35</v>
      </c>
      <c r="I358" s="65">
        <v>1</v>
      </c>
      <c r="J358" s="107">
        <f t="shared" si="17"/>
        <v>200</v>
      </c>
      <c r="K358" s="65">
        <f t="shared" si="15"/>
        <v>5000</v>
      </c>
    </row>
    <row r="359" spans="1:11" x14ac:dyDescent="0.25">
      <c r="A359" s="129" t="s">
        <v>135</v>
      </c>
      <c r="B359" s="74">
        <v>0.33333333333333331</v>
      </c>
      <c r="C359" s="65" t="s">
        <v>23</v>
      </c>
      <c r="D359" s="65" t="s">
        <v>24</v>
      </c>
      <c r="E359" s="65">
        <v>5000</v>
      </c>
      <c r="F359" s="65">
        <v>1</v>
      </c>
      <c r="G359" s="65">
        <f t="shared" si="16"/>
        <v>1E-3</v>
      </c>
      <c r="H359" s="65" t="s">
        <v>28</v>
      </c>
      <c r="I359" s="65">
        <v>1</v>
      </c>
      <c r="J359" s="107">
        <f t="shared" si="17"/>
        <v>200</v>
      </c>
      <c r="K359" s="65">
        <f t="shared" si="15"/>
        <v>5000</v>
      </c>
    </row>
    <row r="360" spans="1:11" x14ac:dyDescent="0.25">
      <c r="A360" s="129" t="s">
        <v>135</v>
      </c>
      <c r="B360" s="74">
        <v>0.33333333333333331</v>
      </c>
      <c r="C360" s="65" t="s">
        <v>23</v>
      </c>
      <c r="D360" s="65" t="s">
        <v>24</v>
      </c>
      <c r="E360" s="65">
        <v>5000</v>
      </c>
      <c r="F360" s="65">
        <v>1</v>
      </c>
      <c r="G360" s="65">
        <f t="shared" si="16"/>
        <v>1E-3</v>
      </c>
      <c r="H360" s="65" t="s">
        <v>77</v>
      </c>
      <c r="I360" s="65">
        <v>1</v>
      </c>
      <c r="J360" s="107">
        <f t="shared" si="17"/>
        <v>200</v>
      </c>
      <c r="K360" s="65">
        <f t="shared" si="15"/>
        <v>5000</v>
      </c>
    </row>
    <row r="361" spans="1:11" x14ac:dyDescent="0.25">
      <c r="A361" s="129" t="s">
        <v>135</v>
      </c>
      <c r="B361" s="74">
        <v>0.33333333333333331</v>
      </c>
      <c r="C361" s="65" t="s">
        <v>23</v>
      </c>
      <c r="D361" s="65" t="s">
        <v>24</v>
      </c>
      <c r="E361" s="65">
        <v>5000</v>
      </c>
      <c r="F361" s="65">
        <v>1</v>
      </c>
      <c r="G361" s="65">
        <f t="shared" si="16"/>
        <v>1E-3</v>
      </c>
      <c r="H361" s="65" t="s">
        <v>84</v>
      </c>
      <c r="I361" s="65">
        <v>3</v>
      </c>
      <c r="J361" s="107">
        <f t="shared" si="17"/>
        <v>600</v>
      </c>
      <c r="K361" s="65">
        <f t="shared" si="15"/>
        <v>15000</v>
      </c>
    </row>
    <row r="362" spans="1:11" x14ac:dyDescent="0.25">
      <c r="A362" s="129" t="s">
        <v>136</v>
      </c>
      <c r="B362" s="74">
        <v>0.33333333333333331</v>
      </c>
      <c r="C362" s="65" t="s">
        <v>23</v>
      </c>
      <c r="D362" s="65" t="s">
        <v>24</v>
      </c>
      <c r="E362" s="65">
        <v>5000</v>
      </c>
      <c r="F362" s="65">
        <v>1</v>
      </c>
      <c r="G362" s="65">
        <f t="shared" si="16"/>
        <v>1E-3</v>
      </c>
      <c r="H362" s="65" t="s">
        <v>35</v>
      </c>
      <c r="I362" s="65">
        <v>4</v>
      </c>
      <c r="J362" s="107">
        <f t="shared" si="17"/>
        <v>800</v>
      </c>
      <c r="K362" s="65">
        <f t="shared" si="15"/>
        <v>20000</v>
      </c>
    </row>
    <row r="363" spans="1:11" x14ac:dyDescent="0.25">
      <c r="A363" s="129" t="s">
        <v>136</v>
      </c>
      <c r="B363" s="74">
        <v>0.33333333333333331</v>
      </c>
      <c r="C363" s="65" t="s">
        <v>23</v>
      </c>
      <c r="D363" s="65" t="s">
        <v>24</v>
      </c>
      <c r="E363" s="65">
        <v>5000</v>
      </c>
      <c r="F363" s="65">
        <v>1</v>
      </c>
      <c r="G363" s="65">
        <f t="shared" si="16"/>
        <v>1E-3</v>
      </c>
      <c r="H363" s="65" t="s">
        <v>28</v>
      </c>
      <c r="I363" s="65">
        <v>2</v>
      </c>
      <c r="J363" s="107">
        <f t="shared" si="17"/>
        <v>400</v>
      </c>
      <c r="K363" s="65">
        <f t="shared" si="15"/>
        <v>10000</v>
      </c>
    </row>
    <row r="364" spans="1:11" x14ac:dyDescent="0.25">
      <c r="A364" s="129" t="s">
        <v>136</v>
      </c>
      <c r="B364" s="74">
        <v>0.33333333333333331</v>
      </c>
      <c r="C364" s="65" t="s">
        <v>23</v>
      </c>
      <c r="D364" s="65" t="s">
        <v>24</v>
      </c>
      <c r="E364" s="65">
        <v>5000</v>
      </c>
      <c r="F364" s="65">
        <v>1</v>
      </c>
      <c r="G364" s="65">
        <f t="shared" si="16"/>
        <v>1E-3</v>
      </c>
      <c r="H364" s="65" t="s">
        <v>77</v>
      </c>
      <c r="I364" s="65">
        <v>2</v>
      </c>
      <c r="J364" s="107">
        <f t="shared" si="17"/>
        <v>400</v>
      </c>
      <c r="K364" s="65">
        <f t="shared" si="15"/>
        <v>10000</v>
      </c>
    </row>
    <row r="365" spans="1:11" x14ac:dyDescent="0.25">
      <c r="A365" s="129" t="s">
        <v>136</v>
      </c>
      <c r="B365" s="74">
        <v>0.33333333333333331</v>
      </c>
      <c r="C365" s="65" t="s">
        <v>23</v>
      </c>
      <c r="D365" s="65" t="s">
        <v>24</v>
      </c>
      <c r="E365" s="65">
        <v>5000</v>
      </c>
      <c r="F365" s="65">
        <v>1</v>
      </c>
      <c r="G365" s="65">
        <f t="shared" si="16"/>
        <v>1E-3</v>
      </c>
      <c r="H365" s="65" t="s">
        <v>84</v>
      </c>
      <c r="I365" s="65">
        <v>2</v>
      </c>
      <c r="J365" s="107">
        <f t="shared" si="17"/>
        <v>400</v>
      </c>
      <c r="K365" s="65">
        <f t="shared" si="15"/>
        <v>10000</v>
      </c>
    </row>
    <row r="366" spans="1:11" x14ac:dyDescent="0.25">
      <c r="A366" s="129" t="s">
        <v>137</v>
      </c>
      <c r="B366" s="74">
        <v>0.33333333333333331</v>
      </c>
      <c r="C366" s="65" t="s">
        <v>23</v>
      </c>
      <c r="D366" s="65" t="s">
        <v>24</v>
      </c>
      <c r="E366" s="65">
        <v>5000</v>
      </c>
      <c r="F366" s="65">
        <v>1</v>
      </c>
      <c r="G366" s="65">
        <f>F366/1000</f>
        <v>1E-3</v>
      </c>
      <c r="H366" s="65" t="s">
        <v>35</v>
      </c>
      <c r="I366" s="65">
        <v>3</v>
      </c>
      <c r="J366" s="107">
        <f>(I366/G366)*(1/5000)*1000</f>
        <v>600</v>
      </c>
      <c r="K366" s="65">
        <f t="shared" si="15"/>
        <v>15000</v>
      </c>
    </row>
    <row r="367" spans="1:11" x14ac:dyDescent="0.25">
      <c r="A367" s="129" t="s">
        <v>137</v>
      </c>
      <c r="B367" s="74">
        <v>0.33333333333333331</v>
      </c>
      <c r="C367" s="65" t="s">
        <v>23</v>
      </c>
      <c r="D367" s="65" t="s">
        <v>24</v>
      </c>
      <c r="E367" s="65">
        <v>5000</v>
      </c>
      <c r="F367" s="65">
        <v>1</v>
      </c>
      <c r="G367" s="65">
        <f t="shared" ref="G367:G430" si="18">F367/1000</f>
        <v>1E-3</v>
      </c>
      <c r="H367" s="65" t="s">
        <v>28</v>
      </c>
      <c r="I367" s="65">
        <v>2</v>
      </c>
      <c r="J367" s="107">
        <f t="shared" ref="J367:J371" si="19">(I367/G367)*(1/5000)*1000</f>
        <v>400</v>
      </c>
      <c r="K367" s="65">
        <f t="shared" si="15"/>
        <v>10000</v>
      </c>
    </row>
    <row r="368" spans="1:11" x14ac:dyDescent="0.25">
      <c r="A368" s="129" t="s">
        <v>137</v>
      </c>
      <c r="B368" s="74">
        <v>0.33333333333333331</v>
      </c>
      <c r="C368" s="65" t="s">
        <v>23</v>
      </c>
      <c r="D368" s="65" t="s">
        <v>24</v>
      </c>
      <c r="E368" s="65">
        <v>5000</v>
      </c>
      <c r="F368" s="65">
        <v>1</v>
      </c>
      <c r="G368" s="65">
        <f t="shared" si="18"/>
        <v>1E-3</v>
      </c>
      <c r="H368" s="65" t="s">
        <v>30</v>
      </c>
      <c r="I368" s="65">
        <v>3</v>
      </c>
      <c r="J368" s="107">
        <f t="shared" si="19"/>
        <v>600</v>
      </c>
      <c r="K368" s="65">
        <f t="shared" si="15"/>
        <v>15000</v>
      </c>
    </row>
    <row r="369" spans="1:11" x14ac:dyDescent="0.25">
      <c r="A369" s="129" t="s">
        <v>137</v>
      </c>
      <c r="B369" s="74">
        <v>0.33333333333333331</v>
      </c>
      <c r="C369" s="65" t="s">
        <v>23</v>
      </c>
      <c r="D369" s="65" t="s">
        <v>24</v>
      </c>
      <c r="E369" s="65">
        <v>5000</v>
      </c>
      <c r="F369" s="65">
        <v>1</v>
      </c>
      <c r="G369" s="65">
        <f t="shared" si="18"/>
        <v>1E-3</v>
      </c>
      <c r="H369" s="65" t="s">
        <v>77</v>
      </c>
      <c r="I369" s="65">
        <v>1</v>
      </c>
      <c r="J369" s="107">
        <f t="shared" si="19"/>
        <v>200</v>
      </c>
      <c r="K369" s="65">
        <f t="shared" si="15"/>
        <v>5000</v>
      </c>
    </row>
    <row r="370" spans="1:11" x14ac:dyDescent="0.25">
      <c r="A370" s="129" t="s">
        <v>137</v>
      </c>
      <c r="B370" s="74">
        <v>0.33333333333333331</v>
      </c>
      <c r="C370" s="65" t="s">
        <v>23</v>
      </c>
      <c r="D370" s="65" t="s">
        <v>24</v>
      </c>
      <c r="E370" s="65">
        <v>5000</v>
      </c>
      <c r="F370" s="65">
        <v>1</v>
      </c>
      <c r="G370" s="65">
        <f t="shared" si="18"/>
        <v>1E-3</v>
      </c>
      <c r="H370" s="65" t="s">
        <v>33</v>
      </c>
      <c r="I370" s="65">
        <v>1</v>
      </c>
      <c r="J370" s="107">
        <f t="shared" si="19"/>
        <v>200</v>
      </c>
      <c r="K370" s="65">
        <f t="shared" si="15"/>
        <v>5000</v>
      </c>
    </row>
    <row r="371" spans="1:11" x14ac:dyDescent="0.25">
      <c r="A371" s="129" t="s">
        <v>138</v>
      </c>
      <c r="B371" s="74">
        <v>0.33333333333333331</v>
      </c>
      <c r="C371" s="65" t="s">
        <v>23</v>
      </c>
      <c r="D371" s="65" t="s">
        <v>24</v>
      </c>
      <c r="E371" s="65">
        <v>5000</v>
      </c>
      <c r="F371" s="65">
        <v>1</v>
      </c>
      <c r="G371" s="65">
        <f t="shared" si="18"/>
        <v>1E-3</v>
      </c>
      <c r="H371" s="65" t="s">
        <v>35</v>
      </c>
      <c r="I371" s="65">
        <v>3</v>
      </c>
      <c r="J371" s="107">
        <f t="shared" si="19"/>
        <v>600</v>
      </c>
      <c r="K371" s="65">
        <f t="shared" si="15"/>
        <v>15000</v>
      </c>
    </row>
    <row r="372" spans="1:11" x14ac:dyDescent="0.25">
      <c r="A372" s="129" t="s">
        <v>138</v>
      </c>
      <c r="B372" s="74">
        <v>0.33333333333333331</v>
      </c>
      <c r="C372" s="65" t="s">
        <v>23</v>
      </c>
      <c r="D372" s="65" t="s">
        <v>24</v>
      </c>
      <c r="E372" s="65">
        <v>5000</v>
      </c>
      <c r="F372" s="65">
        <v>1</v>
      </c>
      <c r="G372" s="65">
        <f t="shared" si="18"/>
        <v>1E-3</v>
      </c>
      <c r="H372" s="65" t="s">
        <v>30</v>
      </c>
      <c r="I372" s="65">
        <v>1</v>
      </c>
      <c r="J372" s="107">
        <f t="shared" si="17"/>
        <v>200</v>
      </c>
      <c r="K372" s="65">
        <f t="shared" si="15"/>
        <v>5000</v>
      </c>
    </row>
    <row r="373" spans="1:11" x14ac:dyDescent="0.25">
      <c r="A373" s="129" t="s">
        <v>138</v>
      </c>
      <c r="B373" s="74">
        <v>0.33333333333333331</v>
      </c>
      <c r="C373" s="65" t="s">
        <v>23</v>
      </c>
      <c r="D373" s="65" t="s">
        <v>24</v>
      </c>
      <c r="E373" s="65">
        <v>5000</v>
      </c>
      <c r="F373" s="65">
        <v>1</v>
      </c>
      <c r="G373" s="65">
        <f t="shared" si="18"/>
        <v>1E-3</v>
      </c>
      <c r="H373" s="65" t="s">
        <v>84</v>
      </c>
      <c r="I373" s="65">
        <v>1</v>
      </c>
      <c r="J373" s="107">
        <f t="shared" si="17"/>
        <v>200</v>
      </c>
      <c r="K373" s="65">
        <f t="shared" si="15"/>
        <v>5000</v>
      </c>
    </row>
    <row r="374" spans="1:11" x14ac:dyDescent="0.25">
      <c r="A374" s="129" t="s">
        <v>139</v>
      </c>
      <c r="B374" s="74">
        <v>0.33333333333333331</v>
      </c>
      <c r="C374" s="65" t="s">
        <v>23</v>
      </c>
      <c r="D374" s="65" t="s">
        <v>24</v>
      </c>
      <c r="E374" s="65">
        <v>5000</v>
      </c>
      <c r="F374" s="65">
        <v>1</v>
      </c>
      <c r="G374" s="65">
        <f t="shared" si="18"/>
        <v>1E-3</v>
      </c>
      <c r="H374" s="65" t="s">
        <v>28</v>
      </c>
      <c r="I374" s="65">
        <v>4</v>
      </c>
      <c r="J374" s="107">
        <f t="shared" si="17"/>
        <v>800</v>
      </c>
      <c r="K374" s="65">
        <f t="shared" si="15"/>
        <v>20000</v>
      </c>
    </row>
    <row r="375" spans="1:11" x14ac:dyDescent="0.25">
      <c r="A375" s="129" t="s">
        <v>139</v>
      </c>
      <c r="B375" s="74">
        <v>0.33333333333333331</v>
      </c>
      <c r="C375" s="65" t="s">
        <v>23</v>
      </c>
      <c r="D375" s="65" t="s">
        <v>24</v>
      </c>
      <c r="E375" s="65">
        <v>5000</v>
      </c>
      <c r="F375" s="65">
        <v>1</v>
      </c>
      <c r="G375" s="65">
        <f t="shared" si="18"/>
        <v>1E-3</v>
      </c>
      <c r="H375" s="65" t="s">
        <v>30</v>
      </c>
      <c r="I375" s="65">
        <v>2</v>
      </c>
      <c r="J375" s="107">
        <f t="shared" si="17"/>
        <v>400</v>
      </c>
      <c r="K375" s="65">
        <f t="shared" si="15"/>
        <v>10000</v>
      </c>
    </row>
    <row r="376" spans="1:11" x14ac:dyDescent="0.25">
      <c r="A376" s="129" t="s">
        <v>139</v>
      </c>
      <c r="B376" s="74">
        <v>0.33333333333333331</v>
      </c>
      <c r="C376" s="65" t="s">
        <v>23</v>
      </c>
      <c r="D376" s="65" t="s">
        <v>24</v>
      </c>
      <c r="E376" s="65">
        <v>5000</v>
      </c>
      <c r="F376" s="65">
        <v>1</v>
      </c>
      <c r="G376" s="65">
        <f t="shared" si="18"/>
        <v>1E-3</v>
      </c>
      <c r="H376" s="65" t="s">
        <v>33</v>
      </c>
      <c r="I376" s="65">
        <v>1</v>
      </c>
      <c r="J376" s="107">
        <f t="shared" si="17"/>
        <v>200</v>
      </c>
      <c r="K376" s="65">
        <f t="shared" si="15"/>
        <v>5000</v>
      </c>
    </row>
    <row r="377" spans="1:11" x14ac:dyDescent="0.25">
      <c r="A377" s="129" t="s">
        <v>140</v>
      </c>
      <c r="B377" s="74">
        <v>0.33333333333333331</v>
      </c>
      <c r="C377" s="65" t="s">
        <v>23</v>
      </c>
      <c r="D377" s="65" t="s">
        <v>24</v>
      </c>
      <c r="E377" s="65">
        <v>5000</v>
      </c>
      <c r="F377" s="65">
        <v>1</v>
      </c>
      <c r="G377" s="65">
        <f t="shared" si="18"/>
        <v>1E-3</v>
      </c>
      <c r="H377" s="65" t="s">
        <v>28</v>
      </c>
      <c r="I377" s="65">
        <v>4</v>
      </c>
      <c r="J377" s="107">
        <f t="shared" si="17"/>
        <v>800</v>
      </c>
      <c r="K377" s="65">
        <f t="shared" si="15"/>
        <v>20000</v>
      </c>
    </row>
    <row r="378" spans="1:11" x14ac:dyDescent="0.25">
      <c r="A378" s="129" t="s">
        <v>140</v>
      </c>
      <c r="B378" s="74">
        <v>0.33333333333333331</v>
      </c>
      <c r="C378" s="65" t="s">
        <v>23</v>
      </c>
      <c r="D378" s="65" t="s">
        <v>24</v>
      </c>
      <c r="E378" s="65">
        <v>5000</v>
      </c>
      <c r="F378" s="65">
        <v>1</v>
      </c>
      <c r="G378" s="65">
        <f t="shared" si="18"/>
        <v>1E-3</v>
      </c>
      <c r="H378" s="65" t="s">
        <v>30</v>
      </c>
      <c r="I378" s="65">
        <v>2</v>
      </c>
      <c r="J378" s="107">
        <f t="shared" si="17"/>
        <v>400</v>
      </c>
      <c r="K378" s="65">
        <f t="shared" si="15"/>
        <v>10000</v>
      </c>
    </row>
    <row r="379" spans="1:11" x14ac:dyDescent="0.25">
      <c r="A379" s="129" t="s">
        <v>140</v>
      </c>
      <c r="B379" s="74">
        <v>0.33333333333333331</v>
      </c>
      <c r="C379" s="65" t="s">
        <v>23</v>
      </c>
      <c r="D379" s="65" t="s">
        <v>24</v>
      </c>
      <c r="E379" s="65">
        <v>5000</v>
      </c>
      <c r="F379" s="65">
        <v>1</v>
      </c>
      <c r="G379" s="65">
        <f t="shared" si="18"/>
        <v>1E-3</v>
      </c>
      <c r="H379" s="65" t="s">
        <v>84</v>
      </c>
      <c r="I379" s="65">
        <v>14</v>
      </c>
      <c r="J379" s="107">
        <f t="shared" si="17"/>
        <v>2800.0000000000005</v>
      </c>
      <c r="K379" s="65">
        <f t="shared" si="15"/>
        <v>70000</v>
      </c>
    </row>
    <row r="380" spans="1:11" x14ac:dyDescent="0.25">
      <c r="A380" s="129" t="s">
        <v>141</v>
      </c>
      <c r="B380" s="74">
        <v>0.33333333333333331</v>
      </c>
      <c r="C380" s="65" t="s">
        <v>23</v>
      </c>
      <c r="D380" s="65" t="s">
        <v>24</v>
      </c>
      <c r="E380" s="65">
        <v>5000</v>
      </c>
      <c r="F380" s="65">
        <v>1</v>
      </c>
      <c r="G380" s="65">
        <f t="shared" si="18"/>
        <v>1E-3</v>
      </c>
      <c r="H380" s="65" t="s">
        <v>28</v>
      </c>
      <c r="I380" s="65">
        <v>15</v>
      </c>
      <c r="J380" s="107">
        <f t="shared" si="17"/>
        <v>3000</v>
      </c>
      <c r="K380" s="65">
        <f t="shared" si="15"/>
        <v>75000</v>
      </c>
    </row>
    <row r="381" spans="1:11" x14ac:dyDescent="0.25">
      <c r="A381" s="129" t="s">
        <v>141</v>
      </c>
      <c r="B381" s="74">
        <v>0.33333333333333331</v>
      </c>
      <c r="C381" s="65" t="s">
        <v>23</v>
      </c>
      <c r="D381" s="65" t="s">
        <v>24</v>
      </c>
      <c r="E381" s="65">
        <v>5000</v>
      </c>
      <c r="F381" s="65">
        <v>1</v>
      </c>
      <c r="G381" s="65">
        <f t="shared" si="18"/>
        <v>1E-3</v>
      </c>
      <c r="H381" s="65" t="s">
        <v>30</v>
      </c>
      <c r="I381" s="65">
        <v>5</v>
      </c>
      <c r="J381" s="107">
        <f t="shared" si="17"/>
        <v>1000</v>
      </c>
      <c r="K381" s="65">
        <f t="shared" si="15"/>
        <v>25000</v>
      </c>
    </row>
    <row r="382" spans="1:11" x14ac:dyDescent="0.25">
      <c r="A382" s="129" t="s">
        <v>141</v>
      </c>
      <c r="B382" s="74">
        <v>0.33333333333333331</v>
      </c>
      <c r="C382" s="65" t="s">
        <v>23</v>
      </c>
      <c r="D382" s="65" t="s">
        <v>24</v>
      </c>
      <c r="E382" s="65">
        <v>5000</v>
      </c>
      <c r="F382" s="65">
        <v>1</v>
      </c>
      <c r="G382" s="65">
        <f t="shared" si="18"/>
        <v>1E-3</v>
      </c>
      <c r="H382" s="65" t="s">
        <v>77</v>
      </c>
      <c r="I382" s="65">
        <v>1</v>
      </c>
      <c r="J382" s="107">
        <f t="shared" si="17"/>
        <v>200</v>
      </c>
      <c r="K382" s="65">
        <f t="shared" si="15"/>
        <v>5000</v>
      </c>
    </row>
    <row r="383" spans="1:11" x14ac:dyDescent="0.25">
      <c r="A383" s="129" t="s">
        <v>141</v>
      </c>
      <c r="B383" s="74">
        <v>0.33333333333333331</v>
      </c>
      <c r="C383" s="65" t="s">
        <v>23</v>
      </c>
      <c r="D383" s="65" t="s">
        <v>24</v>
      </c>
      <c r="E383" s="65">
        <v>5000</v>
      </c>
      <c r="F383" s="65">
        <v>1</v>
      </c>
      <c r="G383" s="65">
        <f t="shared" si="18"/>
        <v>1E-3</v>
      </c>
      <c r="H383" s="65" t="s">
        <v>84</v>
      </c>
      <c r="I383" s="65">
        <v>37</v>
      </c>
      <c r="J383" s="107">
        <f t="shared" si="17"/>
        <v>7400</v>
      </c>
      <c r="K383" s="65">
        <f t="shared" si="15"/>
        <v>185000</v>
      </c>
    </row>
    <row r="384" spans="1:11" x14ac:dyDescent="0.25">
      <c r="A384" s="129" t="s">
        <v>142</v>
      </c>
      <c r="B384" s="74">
        <v>0.33333333333333331</v>
      </c>
      <c r="C384" s="65" t="s">
        <v>23</v>
      </c>
      <c r="D384" s="65" t="s">
        <v>24</v>
      </c>
      <c r="E384" s="65">
        <v>5000</v>
      </c>
      <c r="F384" s="65">
        <v>1</v>
      </c>
      <c r="G384" s="65">
        <f t="shared" si="18"/>
        <v>1E-3</v>
      </c>
      <c r="H384" s="65" t="s">
        <v>28</v>
      </c>
      <c r="I384" s="65">
        <v>9</v>
      </c>
      <c r="J384" s="107">
        <f t="shared" si="17"/>
        <v>1800</v>
      </c>
      <c r="K384" s="65">
        <f t="shared" si="15"/>
        <v>45000</v>
      </c>
    </row>
    <row r="385" spans="1:11" x14ac:dyDescent="0.25">
      <c r="A385" s="129" t="s">
        <v>142</v>
      </c>
      <c r="B385" s="74">
        <v>0.33333333333333331</v>
      </c>
      <c r="C385" s="65" t="s">
        <v>23</v>
      </c>
      <c r="D385" s="65" t="s">
        <v>24</v>
      </c>
      <c r="E385" s="65">
        <v>5000</v>
      </c>
      <c r="F385" s="65">
        <v>1</v>
      </c>
      <c r="G385" s="65">
        <f t="shared" si="18"/>
        <v>1E-3</v>
      </c>
      <c r="H385" s="65" t="s">
        <v>30</v>
      </c>
      <c r="I385" s="65">
        <v>1</v>
      </c>
      <c r="J385" s="107">
        <f t="shared" si="17"/>
        <v>200</v>
      </c>
      <c r="K385" s="65">
        <f t="shared" si="15"/>
        <v>5000</v>
      </c>
    </row>
    <row r="386" spans="1:11" x14ac:dyDescent="0.25">
      <c r="A386" s="129" t="s">
        <v>142</v>
      </c>
      <c r="B386" s="74">
        <v>0.33333333333333331</v>
      </c>
      <c r="C386" s="65" t="s">
        <v>23</v>
      </c>
      <c r="D386" s="65" t="s">
        <v>24</v>
      </c>
      <c r="E386" s="65">
        <v>5000</v>
      </c>
      <c r="F386" s="65">
        <v>1</v>
      </c>
      <c r="G386" s="65">
        <f t="shared" si="18"/>
        <v>1E-3</v>
      </c>
      <c r="H386" s="65" t="s">
        <v>77</v>
      </c>
      <c r="I386" s="65">
        <v>1</v>
      </c>
      <c r="J386" s="107">
        <f t="shared" si="17"/>
        <v>200</v>
      </c>
      <c r="K386" s="65">
        <f t="shared" si="15"/>
        <v>5000</v>
      </c>
    </row>
    <row r="387" spans="1:11" x14ac:dyDescent="0.25">
      <c r="A387" s="129" t="s">
        <v>142</v>
      </c>
      <c r="B387" s="74">
        <v>0.33333333333333331</v>
      </c>
      <c r="C387" s="65" t="s">
        <v>23</v>
      </c>
      <c r="D387" s="65" t="s">
        <v>24</v>
      </c>
      <c r="E387" s="65">
        <v>5000</v>
      </c>
      <c r="F387" s="65">
        <v>1</v>
      </c>
      <c r="G387" s="65">
        <f t="shared" si="18"/>
        <v>1E-3</v>
      </c>
      <c r="H387" s="65" t="s">
        <v>84</v>
      </c>
      <c r="I387" s="65">
        <v>9</v>
      </c>
      <c r="J387" s="107">
        <f t="shared" si="17"/>
        <v>1800</v>
      </c>
      <c r="K387" s="65">
        <f t="shared" ref="K387:K450" si="20">(I387*1000)/(F387*(E387/25))*1000</f>
        <v>45000</v>
      </c>
    </row>
    <row r="388" spans="1:11" x14ac:dyDescent="0.25">
      <c r="A388" s="129" t="s">
        <v>143</v>
      </c>
      <c r="B388" s="74">
        <v>0.33333333333333331</v>
      </c>
      <c r="C388" s="65" t="s">
        <v>23</v>
      </c>
      <c r="D388" s="65" t="s">
        <v>24</v>
      </c>
      <c r="E388" s="65">
        <v>5000</v>
      </c>
      <c r="F388" s="65">
        <v>1</v>
      </c>
      <c r="G388" s="65">
        <f t="shared" si="18"/>
        <v>1E-3</v>
      </c>
      <c r="H388" s="65" t="s">
        <v>35</v>
      </c>
      <c r="I388" s="65">
        <v>4</v>
      </c>
      <c r="J388" s="107">
        <f t="shared" si="17"/>
        <v>800</v>
      </c>
      <c r="K388" s="65">
        <f t="shared" si="20"/>
        <v>20000</v>
      </c>
    </row>
    <row r="389" spans="1:11" x14ac:dyDescent="0.25">
      <c r="A389" s="129" t="s">
        <v>143</v>
      </c>
      <c r="B389" s="74">
        <v>0.33333333333333331</v>
      </c>
      <c r="C389" s="65" t="s">
        <v>23</v>
      </c>
      <c r="D389" s="65" t="s">
        <v>24</v>
      </c>
      <c r="E389" s="65">
        <v>5000</v>
      </c>
      <c r="F389" s="65">
        <v>1</v>
      </c>
      <c r="G389" s="65">
        <f t="shared" si="18"/>
        <v>1E-3</v>
      </c>
      <c r="H389" s="65" t="s">
        <v>30</v>
      </c>
      <c r="I389" s="65">
        <v>1</v>
      </c>
      <c r="J389" s="107">
        <f t="shared" si="17"/>
        <v>200</v>
      </c>
      <c r="K389" s="65">
        <f t="shared" si="20"/>
        <v>5000</v>
      </c>
    </row>
    <row r="390" spans="1:11" x14ac:dyDescent="0.25">
      <c r="A390" s="129" t="s">
        <v>143</v>
      </c>
      <c r="B390" s="74">
        <v>0.33333333333333331</v>
      </c>
      <c r="C390" s="65" t="s">
        <v>23</v>
      </c>
      <c r="D390" s="65" t="s">
        <v>24</v>
      </c>
      <c r="E390" s="65">
        <v>5000</v>
      </c>
      <c r="F390" s="65">
        <v>1</v>
      </c>
      <c r="G390" s="65">
        <f t="shared" si="18"/>
        <v>1E-3</v>
      </c>
      <c r="H390" s="65" t="s">
        <v>84</v>
      </c>
      <c r="I390" s="65">
        <v>9</v>
      </c>
      <c r="J390" s="107">
        <f t="shared" si="17"/>
        <v>1800</v>
      </c>
      <c r="K390" s="65">
        <f t="shared" si="20"/>
        <v>45000</v>
      </c>
    </row>
    <row r="391" spans="1:11" x14ac:dyDescent="0.25">
      <c r="A391" s="129" t="s">
        <v>143</v>
      </c>
      <c r="B391" s="74">
        <v>0.33333333333333331</v>
      </c>
      <c r="C391" s="65" t="s">
        <v>23</v>
      </c>
      <c r="D391" s="65" t="s">
        <v>24</v>
      </c>
      <c r="E391" s="65">
        <v>5000</v>
      </c>
      <c r="F391" s="65">
        <v>1</v>
      </c>
      <c r="G391" s="65">
        <f t="shared" si="18"/>
        <v>1E-3</v>
      </c>
      <c r="H391" s="65" t="s">
        <v>33</v>
      </c>
      <c r="I391" s="65">
        <v>1</v>
      </c>
      <c r="J391" s="107">
        <f t="shared" si="17"/>
        <v>200</v>
      </c>
      <c r="K391" s="65">
        <f t="shared" si="20"/>
        <v>5000</v>
      </c>
    </row>
    <row r="392" spans="1:11" x14ac:dyDescent="0.25">
      <c r="A392" s="129" t="s">
        <v>144</v>
      </c>
      <c r="B392" s="74">
        <v>0.33333333333333331</v>
      </c>
      <c r="C392" s="65" t="s">
        <v>23</v>
      </c>
      <c r="D392" s="65" t="s">
        <v>24</v>
      </c>
      <c r="E392" s="65">
        <v>5000</v>
      </c>
      <c r="F392" s="65">
        <v>1</v>
      </c>
      <c r="G392" s="65">
        <f t="shared" si="18"/>
        <v>1E-3</v>
      </c>
      <c r="H392" s="65" t="s">
        <v>28</v>
      </c>
      <c r="I392" s="65">
        <v>2</v>
      </c>
      <c r="J392" s="107">
        <f t="shared" si="17"/>
        <v>400</v>
      </c>
      <c r="K392" s="65">
        <f t="shared" si="20"/>
        <v>10000</v>
      </c>
    </row>
    <row r="393" spans="1:11" x14ac:dyDescent="0.25">
      <c r="A393" s="129" t="s">
        <v>144</v>
      </c>
      <c r="B393" s="74">
        <v>0.33333333333333331</v>
      </c>
      <c r="C393" s="65" t="s">
        <v>23</v>
      </c>
      <c r="D393" s="65" t="s">
        <v>24</v>
      </c>
      <c r="E393" s="65">
        <v>5000</v>
      </c>
      <c r="F393" s="65">
        <v>1</v>
      </c>
      <c r="G393" s="65">
        <f t="shared" si="18"/>
        <v>1E-3</v>
      </c>
      <c r="H393" s="65" t="s">
        <v>84</v>
      </c>
      <c r="I393" s="65">
        <v>1</v>
      </c>
      <c r="J393" s="107">
        <f t="shared" si="17"/>
        <v>200</v>
      </c>
      <c r="K393" s="65">
        <f t="shared" si="20"/>
        <v>5000</v>
      </c>
    </row>
    <row r="394" spans="1:11" x14ac:dyDescent="0.25">
      <c r="A394" s="129" t="s">
        <v>145</v>
      </c>
      <c r="B394" s="74">
        <v>0.33333333333333331</v>
      </c>
      <c r="C394" s="65" t="s">
        <v>23</v>
      </c>
      <c r="D394" s="65" t="s">
        <v>24</v>
      </c>
      <c r="E394" s="65">
        <v>5000</v>
      </c>
      <c r="F394" s="65">
        <v>1</v>
      </c>
      <c r="G394" s="65">
        <f t="shared" si="18"/>
        <v>1E-3</v>
      </c>
      <c r="H394" s="65" t="s">
        <v>28</v>
      </c>
      <c r="I394" s="65">
        <v>16</v>
      </c>
      <c r="J394" s="107">
        <f t="shared" si="17"/>
        <v>3200</v>
      </c>
      <c r="K394" s="65">
        <f t="shared" si="20"/>
        <v>80000</v>
      </c>
    </row>
    <row r="395" spans="1:11" x14ac:dyDescent="0.25">
      <c r="A395" s="129" t="s">
        <v>145</v>
      </c>
      <c r="B395" s="74">
        <v>0.33333333333333331</v>
      </c>
      <c r="C395" s="65" t="s">
        <v>23</v>
      </c>
      <c r="D395" s="65" t="s">
        <v>24</v>
      </c>
      <c r="E395" s="65">
        <v>5000</v>
      </c>
      <c r="F395" s="65">
        <v>1</v>
      </c>
      <c r="G395" s="65">
        <f t="shared" si="18"/>
        <v>1E-3</v>
      </c>
      <c r="H395" s="65" t="s">
        <v>77</v>
      </c>
      <c r="I395" s="65">
        <v>12</v>
      </c>
      <c r="J395" s="107">
        <f t="shared" si="17"/>
        <v>2400</v>
      </c>
      <c r="K395" s="65">
        <f t="shared" si="20"/>
        <v>60000</v>
      </c>
    </row>
    <row r="396" spans="1:11" x14ac:dyDescent="0.25">
      <c r="A396" s="129" t="s">
        <v>146</v>
      </c>
      <c r="B396" s="74">
        <v>0.33333333333333331</v>
      </c>
      <c r="C396" s="65" t="s">
        <v>23</v>
      </c>
      <c r="D396" s="65" t="s">
        <v>24</v>
      </c>
      <c r="E396" s="65">
        <v>5000</v>
      </c>
      <c r="F396" s="65">
        <v>1</v>
      </c>
      <c r="G396" s="65">
        <f t="shared" si="18"/>
        <v>1E-3</v>
      </c>
      <c r="H396" s="65" t="s">
        <v>28</v>
      </c>
      <c r="I396" s="65">
        <v>27</v>
      </c>
      <c r="J396" s="107">
        <f t="shared" si="17"/>
        <v>5400</v>
      </c>
      <c r="K396" s="65">
        <f t="shared" si="20"/>
        <v>135000</v>
      </c>
    </row>
    <row r="397" spans="1:11" x14ac:dyDescent="0.25">
      <c r="A397" s="129" t="s">
        <v>146</v>
      </c>
      <c r="B397" s="74">
        <v>0.33333333333333331</v>
      </c>
      <c r="C397" s="65" t="s">
        <v>23</v>
      </c>
      <c r="D397" s="65" t="s">
        <v>24</v>
      </c>
      <c r="E397" s="65">
        <v>5000</v>
      </c>
      <c r="F397" s="65">
        <v>1</v>
      </c>
      <c r="G397" s="65">
        <f t="shared" si="18"/>
        <v>1E-3</v>
      </c>
      <c r="H397" s="65" t="s">
        <v>77</v>
      </c>
      <c r="I397" s="65">
        <v>1</v>
      </c>
      <c r="J397" s="107">
        <f t="shared" ref="J397:J466" si="21">(I397/G397)*(1/5000)*1000</f>
        <v>200</v>
      </c>
      <c r="K397" s="65">
        <f t="shared" si="20"/>
        <v>5000</v>
      </c>
    </row>
    <row r="398" spans="1:11" x14ac:dyDescent="0.25">
      <c r="A398" s="129" t="s">
        <v>146</v>
      </c>
      <c r="B398" s="74">
        <v>0.33333333333333331</v>
      </c>
      <c r="C398" s="65" t="s">
        <v>23</v>
      </c>
      <c r="D398" s="65" t="s">
        <v>24</v>
      </c>
      <c r="E398" s="65">
        <v>5000</v>
      </c>
      <c r="F398" s="65">
        <v>1</v>
      </c>
      <c r="G398" s="65">
        <f t="shared" si="18"/>
        <v>1E-3</v>
      </c>
      <c r="H398" s="65" t="s">
        <v>84</v>
      </c>
      <c r="I398" s="65">
        <v>8</v>
      </c>
      <c r="J398" s="107">
        <f t="shared" si="21"/>
        <v>1600</v>
      </c>
      <c r="K398" s="65">
        <f t="shared" si="20"/>
        <v>40000</v>
      </c>
    </row>
    <row r="399" spans="1:11" x14ac:dyDescent="0.25">
      <c r="A399" s="129" t="s">
        <v>146</v>
      </c>
      <c r="B399" s="74">
        <v>0.33333333333333331</v>
      </c>
      <c r="C399" s="65" t="s">
        <v>23</v>
      </c>
      <c r="D399" s="65" t="s">
        <v>24</v>
      </c>
      <c r="E399" s="65">
        <v>5000</v>
      </c>
      <c r="F399" s="65">
        <v>1</v>
      </c>
      <c r="G399" s="65">
        <f t="shared" si="18"/>
        <v>1E-3</v>
      </c>
      <c r="H399" s="65" t="s">
        <v>33</v>
      </c>
      <c r="I399" s="65">
        <v>2</v>
      </c>
      <c r="J399" s="107">
        <f t="shared" si="21"/>
        <v>400</v>
      </c>
      <c r="K399" s="65">
        <f t="shared" si="20"/>
        <v>10000</v>
      </c>
    </row>
    <row r="400" spans="1:11" x14ac:dyDescent="0.25">
      <c r="A400" s="129" t="s">
        <v>147</v>
      </c>
      <c r="B400" s="74">
        <v>0.33333333333333331</v>
      </c>
      <c r="C400" s="65" t="s">
        <v>23</v>
      </c>
      <c r="D400" s="65" t="s">
        <v>24</v>
      </c>
      <c r="E400" s="65">
        <v>5000</v>
      </c>
      <c r="F400" s="65">
        <v>1</v>
      </c>
      <c r="G400" s="65">
        <f t="shared" si="18"/>
        <v>1E-3</v>
      </c>
      <c r="H400" s="65" t="s">
        <v>35</v>
      </c>
      <c r="I400" s="65">
        <v>1</v>
      </c>
      <c r="J400" s="107">
        <f t="shared" si="21"/>
        <v>200</v>
      </c>
      <c r="K400" s="65">
        <f t="shared" si="20"/>
        <v>5000</v>
      </c>
    </row>
    <row r="401" spans="1:11" x14ac:dyDescent="0.25">
      <c r="A401" s="129" t="s">
        <v>147</v>
      </c>
      <c r="B401" s="74">
        <v>0.33333333333333331</v>
      </c>
      <c r="C401" s="65" t="s">
        <v>23</v>
      </c>
      <c r="D401" s="65" t="s">
        <v>24</v>
      </c>
      <c r="E401" s="65">
        <v>5000</v>
      </c>
      <c r="F401" s="65">
        <v>1</v>
      </c>
      <c r="G401" s="65">
        <f t="shared" si="18"/>
        <v>1E-3</v>
      </c>
      <c r="H401" s="65" t="s">
        <v>27</v>
      </c>
      <c r="I401" s="65">
        <v>2</v>
      </c>
      <c r="J401" s="107">
        <f t="shared" si="21"/>
        <v>400</v>
      </c>
      <c r="K401" s="65">
        <f t="shared" si="20"/>
        <v>10000</v>
      </c>
    </row>
    <row r="402" spans="1:11" x14ac:dyDescent="0.25">
      <c r="A402" s="129" t="s">
        <v>147</v>
      </c>
      <c r="B402" s="74">
        <v>0.33333333333333331</v>
      </c>
      <c r="C402" s="65" t="s">
        <v>23</v>
      </c>
      <c r="D402" s="65" t="s">
        <v>24</v>
      </c>
      <c r="E402" s="65">
        <v>5000</v>
      </c>
      <c r="F402" s="65">
        <v>1</v>
      </c>
      <c r="G402" s="65">
        <f t="shared" si="18"/>
        <v>1E-3</v>
      </c>
      <c r="H402" s="65" t="s">
        <v>28</v>
      </c>
      <c r="I402" s="65">
        <v>15</v>
      </c>
      <c r="J402" s="107">
        <f t="shared" si="21"/>
        <v>3000</v>
      </c>
      <c r="K402" s="65">
        <f t="shared" si="20"/>
        <v>75000</v>
      </c>
    </row>
    <row r="403" spans="1:11" x14ac:dyDescent="0.25">
      <c r="A403" s="129" t="s">
        <v>147</v>
      </c>
      <c r="B403" s="74">
        <v>0.33333333333333331</v>
      </c>
      <c r="C403" s="65" t="s">
        <v>23</v>
      </c>
      <c r="D403" s="65" t="s">
        <v>24</v>
      </c>
      <c r="E403" s="65">
        <v>5000</v>
      </c>
      <c r="F403" s="65">
        <v>1</v>
      </c>
      <c r="G403" s="65">
        <f t="shared" si="18"/>
        <v>1E-3</v>
      </c>
      <c r="H403" s="65" t="s">
        <v>30</v>
      </c>
      <c r="I403" s="65">
        <v>1</v>
      </c>
      <c r="J403" s="107">
        <f t="shared" si="21"/>
        <v>200</v>
      </c>
      <c r="K403" s="65">
        <f t="shared" si="20"/>
        <v>5000</v>
      </c>
    </row>
    <row r="404" spans="1:11" x14ac:dyDescent="0.25">
      <c r="A404" s="129" t="s">
        <v>148</v>
      </c>
      <c r="B404" s="74">
        <v>0.33333333333333331</v>
      </c>
      <c r="C404" s="65" t="s">
        <v>23</v>
      </c>
      <c r="D404" s="65" t="s">
        <v>24</v>
      </c>
      <c r="E404" s="65">
        <v>5000</v>
      </c>
      <c r="F404" s="65">
        <v>1</v>
      </c>
      <c r="G404" s="65">
        <f t="shared" si="18"/>
        <v>1E-3</v>
      </c>
      <c r="H404" s="65" t="s">
        <v>27</v>
      </c>
      <c r="I404" s="65">
        <v>1</v>
      </c>
      <c r="J404" s="107">
        <f t="shared" si="21"/>
        <v>200</v>
      </c>
      <c r="K404" s="65">
        <f t="shared" si="20"/>
        <v>5000</v>
      </c>
    </row>
    <row r="405" spans="1:11" x14ac:dyDescent="0.25">
      <c r="A405" s="129" t="s">
        <v>148</v>
      </c>
      <c r="B405" s="74">
        <v>0.33333333333333331</v>
      </c>
      <c r="C405" s="65" t="s">
        <v>23</v>
      </c>
      <c r="D405" s="65" t="s">
        <v>24</v>
      </c>
      <c r="E405" s="65">
        <v>5000</v>
      </c>
      <c r="F405" s="65">
        <v>1</v>
      </c>
      <c r="G405" s="65">
        <f t="shared" si="18"/>
        <v>1E-3</v>
      </c>
      <c r="H405" s="65" t="s">
        <v>28</v>
      </c>
      <c r="I405" s="65">
        <v>8</v>
      </c>
      <c r="J405" s="107">
        <f t="shared" si="21"/>
        <v>1600</v>
      </c>
      <c r="K405" s="65">
        <f t="shared" si="20"/>
        <v>40000</v>
      </c>
    </row>
    <row r="406" spans="1:11" x14ac:dyDescent="0.25">
      <c r="A406" s="129" t="s">
        <v>148</v>
      </c>
      <c r="B406" s="74">
        <v>0.33333333333333331</v>
      </c>
      <c r="C406" s="65" t="s">
        <v>23</v>
      </c>
      <c r="D406" s="65" t="s">
        <v>24</v>
      </c>
      <c r="E406" s="65">
        <v>5000</v>
      </c>
      <c r="F406" s="65">
        <v>1</v>
      </c>
      <c r="G406" s="65">
        <f t="shared" si="18"/>
        <v>1E-3</v>
      </c>
      <c r="H406" s="65" t="s">
        <v>29</v>
      </c>
      <c r="I406" s="65">
        <v>2</v>
      </c>
      <c r="J406" s="107">
        <f t="shared" si="21"/>
        <v>400</v>
      </c>
      <c r="K406" s="65">
        <f t="shared" si="20"/>
        <v>10000</v>
      </c>
    </row>
    <row r="407" spans="1:11" x14ac:dyDescent="0.25">
      <c r="A407" s="129" t="s">
        <v>148</v>
      </c>
      <c r="B407" s="74">
        <v>0.33333333333333331</v>
      </c>
      <c r="C407" s="65" t="s">
        <v>23</v>
      </c>
      <c r="D407" s="65" t="s">
        <v>24</v>
      </c>
      <c r="E407" s="65">
        <v>5000</v>
      </c>
      <c r="F407" s="65">
        <v>1</v>
      </c>
      <c r="G407" s="65">
        <f t="shared" si="18"/>
        <v>1E-3</v>
      </c>
      <c r="H407" s="65" t="s">
        <v>84</v>
      </c>
      <c r="I407" s="65">
        <v>4</v>
      </c>
      <c r="J407" s="107">
        <f t="shared" si="21"/>
        <v>800</v>
      </c>
      <c r="K407" s="65">
        <f t="shared" si="20"/>
        <v>20000</v>
      </c>
    </row>
    <row r="408" spans="1:11" x14ac:dyDescent="0.25">
      <c r="A408" s="129" t="s">
        <v>148</v>
      </c>
      <c r="B408" s="74">
        <v>0.33333333333333331</v>
      </c>
      <c r="C408" s="65" t="s">
        <v>23</v>
      </c>
      <c r="D408" s="65" t="s">
        <v>24</v>
      </c>
      <c r="E408" s="65">
        <v>5000</v>
      </c>
      <c r="F408" s="65">
        <v>1</v>
      </c>
      <c r="G408" s="65">
        <f t="shared" si="18"/>
        <v>1E-3</v>
      </c>
      <c r="H408" s="65" t="s">
        <v>33</v>
      </c>
      <c r="I408" s="65">
        <v>1</v>
      </c>
      <c r="J408" s="107">
        <f t="shared" si="21"/>
        <v>200</v>
      </c>
      <c r="K408" s="65">
        <f t="shared" si="20"/>
        <v>5000</v>
      </c>
    </row>
    <row r="409" spans="1:11" x14ac:dyDescent="0.25">
      <c r="A409" s="129" t="s">
        <v>149</v>
      </c>
      <c r="B409" s="74">
        <v>0.33333333333333331</v>
      </c>
      <c r="C409" s="65" t="s">
        <v>23</v>
      </c>
      <c r="D409" s="65" t="s">
        <v>24</v>
      </c>
      <c r="E409" s="65">
        <v>5000</v>
      </c>
      <c r="F409" s="65">
        <v>1</v>
      </c>
      <c r="G409" s="65">
        <f t="shared" si="18"/>
        <v>1E-3</v>
      </c>
      <c r="H409" s="65" t="s">
        <v>28</v>
      </c>
      <c r="I409" s="65">
        <v>18</v>
      </c>
      <c r="J409" s="107">
        <f t="shared" si="21"/>
        <v>3600</v>
      </c>
      <c r="K409" s="65">
        <f t="shared" si="20"/>
        <v>90000</v>
      </c>
    </row>
    <row r="410" spans="1:11" x14ac:dyDescent="0.25">
      <c r="A410" s="129" t="s">
        <v>149</v>
      </c>
      <c r="B410" s="74">
        <v>0.33333333333333331</v>
      </c>
      <c r="C410" s="65" t="s">
        <v>23</v>
      </c>
      <c r="D410" s="65" t="s">
        <v>24</v>
      </c>
      <c r="E410" s="65">
        <v>5000</v>
      </c>
      <c r="F410" s="65">
        <v>1</v>
      </c>
      <c r="G410" s="65">
        <f t="shared" si="18"/>
        <v>1E-3</v>
      </c>
      <c r="H410" s="65" t="s">
        <v>30</v>
      </c>
      <c r="I410" s="65">
        <v>2</v>
      </c>
      <c r="J410" s="107">
        <f t="shared" si="21"/>
        <v>400</v>
      </c>
      <c r="K410" s="65">
        <f t="shared" si="20"/>
        <v>10000</v>
      </c>
    </row>
    <row r="411" spans="1:11" x14ac:dyDescent="0.25">
      <c r="A411" s="129" t="s">
        <v>149</v>
      </c>
      <c r="B411" s="74">
        <v>0.33333333333333331</v>
      </c>
      <c r="C411" s="65" t="s">
        <v>23</v>
      </c>
      <c r="D411" s="65" t="s">
        <v>24</v>
      </c>
      <c r="E411" s="65">
        <v>5000</v>
      </c>
      <c r="F411" s="65">
        <v>1</v>
      </c>
      <c r="G411" s="65">
        <f t="shared" si="18"/>
        <v>1E-3</v>
      </c>
      <c r="H411" s="65" t="s">
        <v>84</v>
      </c>
      <c r="I411" s="65">
        <v>5</v>
      </c>
      <c r="J411" s="107">
        <f t="shared" si="21"/>
        <v>1000</v>
      </c>
      <c r="K411" s="65">
        <f t="shared" si="20"/>
        <v>25000</v>
      </c>
    </row>
    <row r="412" spans="1:11" x14ac:dyDescent="0.25">
      <c r="A412" s="129" t="s">
        <v>150</v>
      </c>
      <c r="B412" s="74">
        <v>0.33333333333333331</v>
      </c>
      <c r="C412" s="65" t="s">
        <v>23</v>
      </c>
      <c r="D412" s="65" t="s">
        <v>24</v>
      </c>
      <c r="E412" s="65">
        <v>5000</v>
      </c>
      <c r="F412" s="65">
        <v>1</v>
      </c>
      <c r="G412" s="65">
        <f t="shared" si="18"/>
        <v>1E-3</v>
      </c>
      <c r="H412" s="65" t="s">
        <v>28</v>
      </c>
      <c r="I412" s="65">
        <v>14</v>
      </c>
      <c r="J412" s="107">
        <f t="shared" si="21"/>
        <v>2800.0000000000005</v>
      </c>
      <c r="K412" s="65">
        <f t="shared" si="20"/>
        <v>70000</v>
      </c>
    </row>
    <row r="413" spans="1:11" x14ac:dyDescent="0.25">
      <c r="A413" s="129" t="s">
        <v>150</v>
      </c>
      <c r="B413" s="74">
        <v>0.33333333333333331</v>
      </c>
      <c r="C413" s="65" t="s">
        <v>23</v>
      </c>
      <c r="D413" s="65" t="s">
        <v>24</v>
      </c>
      <c r="E413" s="65">
        <v>5000</v>
      </c>
      <c r="F413" s="65">
        <v>1</v>
      </c>
      <c r="G413" s="65">
        <f t="shared" si="18"/>
        <v>1E-3</v>
      </c>
      <c r="H413" s="65" t="s">
        <v>84</v>
      </c>
      <c r="I413" s="65">
        <v>11</v>
      </c>
      <c r="J413" s="107">
        <f t="shared" si="21"/>
        <v>2200</v>
      </c>
      <c r="K413" s="65">
        <f t="shared" si="20"/>
        <v>55000</v>
      </c>
    </row>
    <row r="414" spans="1:11" x14ac:dyDescent="0.25">
      <c r="A414" s="129" t="s">
        <v>151</v>
      </c>
      <c r="B414" s="74">
        <v>0.33333333333333331</v>
      </c>
      <c r="C414" s="65" t="s">
        <v>23</v>
      </c>
      <c r="D414" s="65" t="s">
        <v>24</v>
      </c>
      <c r="E414" s="65">
        <v>5000</v>
      </c>
      <c r="F414" s="65">
        <v>1</v>
      </c>
      <c r="G414" s="65">
        <f t="shared" si="18"/>
        <v>1E-3</v>
      </c>
      <c r="H414" s="65" t="s">
        <v>35</v>
      </c>
      <c r="I414" s="65">
        <v>2</v>
      </c>
      <c r="J414" s="107">
        <f t="shared" si="21"/>
        <v>400</v>
      </c>
      <c r="K414" s="65">
        <f t="shared" si="20"/>
        <v>10000</v>
      </c>
    </row>
    <row r="415" spans="1:11" x14ac:dyDescent="0.25">
      <c r="A415" s="129" t="s">
        <v>151</v>
      </c>
      <c r="B415" s="74">
        <v>0.33333333333333331</v>
      </c>
      <c r="C415" s="65" t="s">
        <v>23</v>
      </c>
      <c r="D415" s="65" t="s">
        <v>24</v>
      </c>
      <c r="E415" s="65">
        <v>5000</v>
      </c>
      <c r="F415" s="65">
        <v>1</v>
      </c>
      <c r="G415" s="65">
        <f t="shared" si="18"/>
        <v>1E-3</v>
      </c>
      <c r="H415" s="65" t="s">
        <v>28</v>
      </c>
      <c r="I415" s="65">
        <v>14</v>
      </c>
      <c r="J415" s="107">
        <f t="shared" si="21"/>
        <v>2800.0000000000005</v>
      </c>
      <c r="K415" s="65">
        <f t="shared" si="20"/>
        <v>70000</v>
      </c>
    </row>
    <row r="416" spans="1:11" x14ac:dyDescent="0.25">
      <c r="A416" s="129" t="s">
        <v>151</v>
      </c>
      <c r="B416" s="74">
        <v>0.33333333333333331</v>
      </c>
      <c r="C416" s="65" t="s">
        <v>23</v>
      </c>
      <c r="D416" s="65" t="s">
        <v>24</v>
      </c>
      <c r="E416" s="65">
        <v>5000</v>
      </c>
      <c r="F416" s="65">
        <v>1</v>
      </c>
      <c r="G416" s="65">
        <f t="shared" si="18"/>
        <v>1E-3</v>
      </c>
      <c r="H416" s="65" t="s">
        <v>84</v>
      </c>
      <c r="I416" s="65">
        <v>8</v>
      </c>
      <c r="J416" s="107">
        <f t="shared" si="21"/>
        <v>1600</v>
      </c>
      <c r="K416" s="65">
        <f t="shared" si="20"/>
        <v>40000</v>
      </c>
    </row>
    <row r="417" spans="1:11" x14ac:dyDescent="0.25">
      <c r="A417" s="129" t="s">
        <v>152</v>
      </c>
      <c r="B417" s="74">
        <v>0.33333333333333331</v>
      </c>
      <c r="C417" s="65" t="s">
        <v>23</v>
      </c>
      <c r="D417" s="65" t="s">
        <v>24</v>
      </c>
      <c r="E417" s="65">
        <v>5000</v>
      </c>
      <c r="F417" s="65">
        <v>1</v>
      </c>
      <c r="G417" s="65">
        <f t="shared" si="18"/>
        <v>1E-3</v>
      </c>
      <c r="H417" s="65" t="s">
        <v>28</v>
      </c>
      <c r="I417" s="65">
        <v>2</v>
      </c>
      <c r="J417" s="107">
        <f t="shared" si="21"/>
        <v>400</v>
      </c>
      <c r="K417" s="65">
        <f t="shared" si="20"/>
        <v>10000</v>
      </c>
    </row>
    <row r="418" spans="1:11" x14ac:dyDescent="0.25">
      <c r="A418" s="129" t="s">
        <v>152</v>
      </c>
      <c r="B418" s="74">
        <v>0.33333333333333331</v>
      </c>
      <c r="C418" s="65" t="s">
        <v>23</v>
      </c>
      <c r="D418" s="65" t="s">
        <v>24</v>
      </c>
      <c r="E418" s="65">
        <v>5000</v>
      </c>
      <c r="F418" s="65">
        <v>1</v>
      </c>
      <c r="G418" s="65">
        <f t="shared" si="18"/>
        <v>1E-3</v>
      </c>
      <c r="H418" s="65" t="s">
        <v>84</v>
      </c>
      <c r="I418" s="65">
        <v>3</v>
      </c>
      <c r="J418" s="107">
        <f t="shared" si="21"/>
        <v>600</v>
      </c>
      <c r="K418" s="65">
        <f t="shared" si="20"/>
        <v>15000</v>
      </c>
    </row>
    <row r="419" spans="1:11" x14ac:dyDescent="0.25">
      <c r="A419" s="129" t="s">
        <v>153</v>
      </c>
      <c r="B419" s="74">
        <v>0.33333333333333331</v>
      </c>
      <c r="C419" s="65" t="s">
        <v>23</v>
      </c>
      <c r="D419" s="65" t="s">
        <v>24</v>
      </c>
      <c r="E419" s="65">
        <v>5000</v>
      </c>
      <c r="F419" s="65">
        <v>1</v>
      </c>
      <c r="G419" s="65">
        <f t="shared" si="18"/>
        <v>1E-3</v>
      </c>
      <c r="H419" s="65" t="s">
        <v>28</v>
      </c>
      <c r="I419" s="65">
        <v>4</v>
      </c>
      <c r="J419" s="107">
        <f t="shared" si="21"/>
        <v>800</v>
      </c>
      <c r="K419" s="65">
        <f t="shared" si="20"/>
        <v>20000</v>
      </c>
    </row>
    <row r="420" spans="1:11" x14ac:dyDescent="0.25">
      <c r="A420" s="129" t="s">
        <v>154</v>
      </c>
      <c r="B420" s="74">
        <v>0.33333333333333331</v>
      </c>
      <c r="C420" s="65" t="s">
        <v>23</v>
      </c>
      <c r="D420" s="65" t="s">
        <v>24</v>
      </c>
      <c r="E420" s="65">
        <v>5000</v>
      </c>
      <c r="F420" s="65">
        <v>1</v>
      </c>
      <c r="G420" s="65">
        <f t="shared" si="18"/>
        <v>1E-3</v>
      </c>
      <c r="H420" s="65" t="s">
        <v>28</v>
      </c>
      <c r="I420" s="65">
        <v>19</v>
      </c>
      <c r="J420" s="107">
        <f t="shared" si="21"/>
        <v>3800.0000000000005</v>
      </c>
      <c r="K420" s="65">
        <f t="shared" si="20"/>
        <v>95000</v>
      </c>
    </row>
    <row r="421" spans="1:11" x14ac:dyDescent="0.25">
      <c r="A421" s="129" t="s">
        <v>154</v>
      </c>
      <c r="B421" s="74">
        <v>0.33333333333333331</v>
      </c>
      <c r="C421" s="65" t="s">
        <v>23</v>
      </c>
      <c r="D421" s="65" t="s">
        <v>24</v>
      </c>
      <c r="E421" s="65">
        <v>5000</v>
      </c>
      <c r="F421" s="65">
        <v>1</v>
      </c>
      <c r="G421" s="65">
        <f t="shared" si="18"/>
        <v>1E-3</v>
      </c>
      <c r="H421" s="65" t="s">
        <v>84</v>
      </c>
      <c r="I421" s="65">
        <v>8</v>
      </c>
      <c r="J421" s="107">
        <f t="shared" si="21"/>
        <v>1600</v>
      </c>
      <c r="K421" s="65">
        <f t="shared" si="20"/>
        <v>40000</v>
      </c>
    </row>
    <row r="422" spans="1:11" x14ac:dyDescent="0.25">
      <c r="A422" s="129" t="s">
        <v>155</v>
      </c>
      <c r="B422" s="74">
        <v>0.33333333333333331</v>
      </c>
      <c r="C422" s="65" t="s">
        <v>23</v>
      </c>
      <c r="D422" s="65" t="s">
        <v>24</v>
      </c>
      <c r="E422" s="65">
        <v>5000</v>
      </c>
      <c r="F422" s="65">
        <v>1</v>
      </c>
      <c r="G422" s="65">
        <f t="shared" si="18"/>
        <v>1E-3</v>
      </c>
      <c r="H422" s="65" t="s">
        <v>28</v>
      </c>
      <c r="I422" s="65">
        <v>16</v>
      </c>
      <c r="J422" s="107">
        <f t="shared" si="21"/>
        <v>3200</v>
      </c>
      <c r="K422" s="65">
        <f t="shared" si="20"/>
        <v>80000</v>
      </c>
    </row>
    <row r="423" spans="1:11" x14ac:dyDescent="0.25">
      <c r="A423" s="129" t="s">
        <v>155</v>
      </c>
      <c r="B423" s="74">
        <v>0.33333333333333331</v>
      </c>
      <c r="C423" s="65" t="s">
        <v>23</v>
      </c>
      <c r="D423" s="65" t="s">
        <v>24</v>
      </c>
      <c r="E423" s="65">
        <v>5000</v>
      </c>
      <c r="F423" s="65">
        <v>1</v>
      </c>
      <c r="G423" s="65">
        <f t="shared" si="18"/>
        <v>1E-3</v>
      </c>
      <c r="H423" s="65" t="s">
        <v>30</v>
      </c>
      <c r="I423" s="65">
        <v>1</v>
      </c>
      <c r="J423" s="107">
        <f t="shared" si="21"/>
        <v>200</v>
      </c>
      <c r="K423" s="65">
        <f t="shared" si="20"/>
        <v>5000</v>
      </c>
    </row>
    <row r="424" spans="1:11" x14ac:dyDescent="0.25">
      <c r="A424" s="129" t="s">
        <v>155</v>
      </c>
      <c r="B424" s="74">
        <v>0.33333333333333331</v>
      </c>
      <c r="C424" s="65" t="s">
        <v>23</v>
      </c>
      <c r="D424" s="65" t="s">
        <v>24</v>
      </c>
      <c r="E424" s="65">
        <v>5000</v>
      </c>
      <c r="F424" s="65">
        <v>1</v>
      </c>
      <c r="G424" s="65">
        <f t="shared" si="18"/>
        <v>1E-3</v>
      </c>
      <c r="H424" s="65" t="s">
        <v>84</v>
      </c>
      <c r="I424" s="65">
        <v>7</v>
      </c>
      <c r="J424" s="107">
        <f t="shared" si="21"/>
        <v>1400.0000000000002</v>
      </c>
      <c r="K424" s="65">
        <f t="shared" si="20"/>
        <v>35000</v>
      </c>
    </row>
    <row r="425" spans="1:11" x14ac:dyDescent="0.25">
      <c r="A425" s="129" t="s">
        <v>156</v>
      </c>
      <c r="B425" s="74">
        <v>0.33333333333333331</v>
      </c>
      <c r="C425" s="65" t="s">
        <v>23</v>
      </c>
      <c r="D425" s="65" t="s">
        <v>24</v>
      </c>
      <c r="E425" s="65">
        <v>5000</v>
      </c>
      <c r="F425" s="65">
        <v>1</v>
      </c>
      <c r="G425" s="65">
        <f t="shared" si="18"/>
        <v>1E-3</v>
      </c>
      <c r="H425" s="65" t="s">
        <v>28</v>
      </c>
      <c r="I425" s="65">
        <v>7</v>
      </c>
      <c r="J425" s="107">
        <f t="shared" si="21"/>
        <v>1400.0000000000002</v>
      </c>
      <c r="K425" s="65">
        <f t="shared" si="20"/>
        <v>35000</v>
      </c>
    </row>
    <row r="426" spans="1:11" x14ac:dyDescent="0.25">
      <c r="A426" s="129" t="s">
        <v>156</v>
      </c>
      <c r="B426" s="74">
        <v>0.33333333333333331</v>
      </c>
      <c r="C426" s="65" t="s">
        <v>23</v>
      </c>
      <c r="D426" s="65" t="s">
        <v>24</v>
      </c>
      <c r="E426" s="65">
        <v>5000</v>
      </c>
      <c r="F426" s="65">
        <v>1</v>
      </c>
      <c r="G426" s="65">
        <f t="shared" si="18"/>
        <v>1E-3</v>
      </c>
      <c r="H426" s="65" t="s">
        <v>84</v>
      </c>
      <c r="I426" s="65">
        <v>3</v>
      </c>
      <c r="J426" s="107">
        <f t="shared" si="21"/>
        <v>600</v>
      </c>
      <c r="K426" s="65">
        <f t="shared" si="20"/>
        <v>15000</v>
      </c>
    </row>
    <row r="427" spans="1:11" x14ac:dyDescent="0.25">
      <c r="A427" s="129" t="s">
        <v>157</v>
      </c>
      <c r="B427" s="74">
        <v>0.33333333333333331</v>
      </c>
      <c r="C427" s="65" t="s">
        <v>23</v>
      </c>
      <c r="D427" s="65" t="s">
        <v>24</v>
      </c>
      <c r="E427" s="65">
        <v>5000</v>
      </c>
      <c r="F427" s="65">
        <v>1</v>
      </c>
      <c r="G427" s="65">
        <f t="shared" si="18"/>
        <v>1E-3</v>
      </c>
      <c r="H427" s="65" t="s">
        <v>28</v>
      </c>
      <c r="I427" s="65">
        <v>5</v>
      </c>
      <c r="J427" s="107">
        <f t="shared" si="21"/>
        <v>1000</v>
      </c>
      <c r="K427" s="65">
        <f t="shared" si="20"/>
        <v>25000</v>
      </c>
    </row>
    <row r="428" spans="1:11" x14ac:dyDescent="0.25">
      <c r="A428" s="129" t="s">
        <v>157</v>
      </c>
      <c r="B428" s="74">
        <v>0.33333333333333331</v>
      </c>
      <c r="C428" s="65" t="s">
        <v>23</v>
      </c>
      <c r="D428" s="65" t="s">
        <v>24</v>
      </c>
      <c r="E428" s="65">
        <v>5000</v>
      </c>
      <c r="F428" s="65">
        <v>1</v>
      </c>
      <c r="G428" s="65">
        <f t="shared" si="18"/>
        <v>1E-3</v>
      </c>
      <c r="H428" s="65" t="s">
        <v>84</v>
      </c>
      <c r="I428" s="65">
        <v>2</v>
      </c>
      <c r="J428" s="107">
        <f t="shared" si="21"/>
        <v>400</v>
      </c>
      <c r="K428" s="65">
        <f t="shared" si="20"/>
        <v>10000</v>
      </c>
    </row>
    <row r="429" spans="1:11" x14ac:dyDescent="0.25">
      <c r="A429" s="129" t="s">
        <v>158</v>
      </c>
      <c r="B429" s="74">
        <v>0.33333333333333331</v>
      </c>
      <c r="C429" s="65" t="s">
        <v>23</v>
      </c>
      <c r="D429" s="65" t="s">
        <v>24</v>
      </c>
      <c r="E429" s="65">
        <v>5000</v>
      </c>
      <c r="F429" s="65">
        <v>1</v>
      </c>
      <c r="G429" s="65">
        <f t="shared" si="18"/>
        <v>1E-3</v>
      </c>
      <c r="H429" s="65" t="s">
        <v>28</v>
      </c>
      <c r="I429" s="65">
        <v>2</v>
      </c>
      <c r="J429" s="107">
        <f t="shared" si="21"/>
        <v>400</v>
      </c>
      <c r="K429" s="65">
        <f t="shared" si="20"/>
        <v>10000</v>
      </c>
    </row>
    <row r="430" spans="1:11" x14ac:dyDescent="0.25">
      <c r="A430" s="129" t="s">
        <v>158</v>
      </c>
      <c r="B430" s="74">
        <v>0.33333333333333331</v>
      </c>
      <c r="C430" s="65" t="s">
        <v>23</v>
      </c>
      <c r="D430" s="65" t="s">
        <v>24</v>
      </c>
      <c r="E430" s="65">
        <v>5000</v>
      </c>
      <c r="F430" s="65">
        <v>1</v>
      </c>
      <c r="G430" s="65">
        <f t="shared" si="18"/>
        <v>1E-3</v>
      </c>
      <c r="H430" s="65" t="s">
        <v>84</v>
      </c>
      <c r="I430" s="65">
        <v>1</v>
      </c>
      <c r="J430" s="107">
        <f t="shared" si="21"/>
        <v>200</v>
      </c>
      <c r="K430" s="65">
        <f t="shared" si="20"/>
        <v>5000</v>
      </c>
    </row>
    <row r="431" spans="1:11" x14ac:dyDescent="0.25">
      <c r="A431" s="129" t="s">
        <v>159</v>
      </c>
      <c r="B431" s="74">
        <v>0.33333333333333331</v>
      </c>
      <c r="C431" s="65" t="s">
        <v>23</v>
      </c>
      <c r="D431" s="65" t="s">
        <v>24</v>
      </c>
      <c r="E431" s="65">
        <v>5000</v>
      </c>
      <c r="F431" s="65">
        <v>1</v>
      </c>
      <c r="G431" s="65">
        <f t="shared" ref="G431:G494" si="22">F431/1000</f>
        <v>1E-3</v>
      </c>
      <c r="H431" s="65" t="s">
        <v>28</v>
      </c>
      <c r="I431" s="65">
        <v>4</v>
      </c>
      <c r="J431" s="107">
        <f t="shared" si="21"/>
        <v>800</v>
      </c>
      <c r="K431" s="65">
        <f t="shared" si="20"/>
        <v>20000</v>
      </c>
    </row>
    <row r="432" spans="1:11" x14ac:dyDescent="0.25">
      <c r="A432" s="129" t="s">
        <v>159</v>
      </c>
      <c r="B432" s="74">
        <v>0.33333333333333331</v>
      </c>
      <c r="C432" s="65" t="s">
        <v>23</v>
      </c>
      <c r="D432" s="65" t="s">
        <v>24</v>
      </c>
      <c r="E432" s="65">
        <v>5000</v>
      </c>
      <c r="F432" s="65">
        <v>1</v>
      </c>
      <c r="G432" s="65">
        <f t="shared" si="22"/>
        <v>1E-3</v>
      </c>
      <c r="H432" s="65" t="s">
        <v>30</v>
      </c>
      <c r="I432" s="65">
        <v>1</v>
      </c>
      <c r="J432" s="107">
        <f t="shared" si="21"/>
        <v>200</v>
      </c>
      <c r="K432" s="65">
        <f t="shared" si="20"/>
        <v>5000</v>
      </c>
    </row>
    <row r="433" spans="1:11" x14ac:dyDescent="0.25">
      <c r="A433" s="129" t="s">
        <v>159</v>
      </c>
      <c r="B433" s="74">
        <v>0.33333333333333331</v>
      </c>
      <c r="C433" s="65" t="s">
        <v>23</v>
      </c>
      <c r="D433" s="65" t="s">
        <v>24</v>
      </c>
      <c r="E433" s="65">
        <v>5000</v>
      </c>
      <c r="F433" s="65">
        <v>1</v>
      </c>
      <c r="G433" s="65">
        <f t="shared" si="22"/>
        <v>1E-3</v>
      </c>
      <c r="H433" s="65" t="s">
        <v>84</v>
      </c>
      <c r="I433" s="65">
        <v>1</v>
      </c>
      <c r="J433" s="107">
        <f t="shared" si="21"/>
        <v>200</v>
      </c>
      <c r="K433" s="65">
        <f t="shared" si="20"/>
        <v>5000</v>
      </c>
    </row>
    <row r="434" spans="1:11" x14ac:dyDescent="0.25">
      <c r="A434" s="129" t="s">
        <v>160</v>
      </c>
      <c r="B434" s="74">
        <v>0.33333333333333331</v>
      </c>
      <c r="C434" s="65" t="s">
        <v>23</v>
      </c>
      <c r="D434" s="65" t="s">
        <v>24</v>
      </c>
      <c r="E434" s="65">
        <v>5000</v>
      </c>
      <c r="F434" s="65">
        <v>1</v>
      </c>
      <c r="G434" s="65">
        <f t="shared" si="22"/>
        <v>1E-3</v>
      </c>
      <c r="H434" s="65" t="s">
        <v>28</v>
      </c>
      <c r="I434" s="65">
        <v>21</v>
      </c>
      <c r="J434" s="107">
        <f t="shared" si="21"/>
        <v>4200</v>
      </c>
      <c r="K434" s="65">
        <f t="shared" si="20"/>
        <v>105000</v>
      </c>
    </row>
    <row r="435" spans="1:11" x14ac:dyDescent="0.25">
      <c r="A435" s="129" t="s">
        <v>160</v>
      </c>
      <c r="B435" s="74">
        <v>0.33333333333333331</v>
      </c>
      <c r="C435" s="65" t="s">
        <v>23</v>
      </c>
      <c r="D435" s="65" t="s">
        <v>24</v>
      </c>
      <c r="E435" s="65">
        <v>5000</v>
      </c>
      <c r="F435" s="65">
        <v>1</v>
      </c>
      <c r="G435" s="65">
        <f t="shared" si="22"/>
        <v>1E-3</v>
      </c>
      <c r="H435" s="65" t="s">
        <v>30</v>
      </c>
      <c r="I435" s="65">
        <v>1</v>
      </c>
      <c r="J435" s="107">
        <f t="shared" si="21"/>
        <v>200</v>
      </c>
      <c r="K435" s="65">
        <f t="shared" si="20"/>
        <v>5000</v>
      </c>
    </row>
    <row r="436" spans="1:11" x14ac:dyDescent="0.25">
      <c r="A436" s="129" t="s">
        <v>160</v>
      </c>
      <c r="B436" s="74">
        <v>0.33333333333333331</v>
      </c>
      <c r="C436" s="65" t="s">
        <v>23</v>
      </c>
      <c r="D436" s="65" t="s">
        <v>24</v>
      </c>
      <c r="E436" s="65">
        <v>5000</v>
      </c>
      <c r="F436" s="65">
        <v>1</v>
      </c>
      <c r="G436" s="65">
        <f t="shared" si="22"/>
        <v>1E-3</v>
      </c>
      <c r="H436" s="65" t="s">
        <v>84</v>
      </c>
      <c r="I436" s="65">
        <v>3</v>
      </c>
      <c r="J436" s="107">
        <f t="shared" si="21"/>
        <v>600</v>
      </c>
      <c r="K436" s="65">
        <f t="shared" si="20"/>
        <v>15000</v>
      </c>
    </row>
    <row r="437" spans="1:11" x14ac:dyDescent="0.25">
      <c r="A437" s="129" t="s">
        <v>161</v>
      </c>
      <c r="B437" s="74">
        <v>0.33333333333333331</v>
      </c>
      <c r="C437" s="65" t="s">
        <v>23</v>
      </c>
      <c r="D437" s="65" t="s">
        <v>24</v>
      </c>
      <c r="E437" s="65">
        <v>5000</v>
      </c>
      <c r="F437" s="65">
        <v>1</v>
      </c>
      <c r="G437" s="65">
        <f t="shared" si="22"/>
        <v>1E-3</v>
      </c>
      <c r="H437" s="65" t="s">
        <v>162</v>
      </c>
      <c r="I437" s="65">
        <v>14</v>
      </c>
      <c r="J437" s="107">
        <f t="shared" si="21"/>
        <v>2800.0000000000005</v>
      </c>
      <c r="K437" s="65">
        <f t="shared" si="20"/>
        <v>70000</v>
      </c>
    </row>
    <row r="438" spans="1:11" x14ac:dyDescent="0.25">
      <c r="A438" s="129" t="s">
        <v>161</v>
      </c>
      <c r="B438" s="74">
        <v>0.33333333333333331</v>
      </c>
      <c r="C438" s="65" t="s">
        <v>23</v>
      </c>
      <c r="D438" s="65" t="s">
        <v>24</v>
      </c>
      <c r="E438" s="65">
        <v>5000</v>
      </c>
      <c r="F438" s="65">
        <v>1</v>
      </c>
      <c r="G438" s="65">
        <f t="shared" si="22"/>
        <v>1E-3</v>
      </c>
      <c r="H438" s="65" t="s">
        <v>84</v>
      </c>
      <c r="I438" s="65">
        <v>1</v>
      </c>
      <c r="J438" s="107">
        <f t="shared" si="21"/>
        <v>200</v>
      </c>
      <c r="K438" s="65">
        <f t="shared" si="20"/>
        <v>5000</v>
      </c>
    </row>
    <row r="439" spans="1:11" x14ac:dyDescent="0.25">
      <c r="A439" s="129" t="s">
        <v>163</v>
      </c>
      <c r="B439" s="74">
        <v>0.33333333333333331</v>
      </c>
      <c r="C439" s="65" t="s">
        <v>23</v>
      </c>
      <c r="D439" s="65" t="s">
        <v>24</v>
      </c>
      <c r="E439" s="65">
        <v>5000</v>
      </c>
      <c r="F439" s="65">
        <v>1</v>
      </c>
      <c r="G439" s="65">
        <f t="shared" si="22"/>
        <v>1E-3</v>
      </c>
      <c r="H439" s="65" t="s">
        <v>162</v>
      </c>
      <c r="I439" s="65">
        <v>12</v>
      </c>
      <c r="J439" s="107">
        <f t="shared" si="21"/>
        <v>2400</v>
      </c>
      <c r="K439" s="65">
        <f t="shared" si="20"/>
        <v>60000</v>
      </c>
    </row>
    <row r="440" spans="1:11" x14ac:dyDescent="0.25">
      <c r="A440" s="129" t="s">
        <v>163</v>
      </c>
      <c r="B440" s="74">
        <v>0.33333333333333331</v>
      </c>
      <c r="C440" s="65" t="s">
        <v>23</v>
      </c>
      <c r="D440" s="65" t="s">
        <v>24</v>
      </c>
      <c r="E440" s="65">
        <v>5000</v>
      </c>
      <c r="F440" s="65">
        <v>1</v>
      </c>
      <c r="G440" s="65">
        <f t="shared" si="22"/>
        <v>1E-3</v>
      </c>
      <c r="H440" s="65" t="s">
        <v>84</v>
      </c>
      <c r="I440" s="65">
        <v>2</v>
      </c>
      <c r="J440" s="107">
        <f t="shared" si="21"/>
        <v>400</v>
      </c>
      <c r="K440" s="65">
        <f t="shared" si="20"/>
        <v>10000</v>
      </c>
    </row>
    <row r="441" spans="1:11" x14ac:dyDescent="0.25">
      <c r="A441" s="129" t="s">
        <v>164</v>
      </c>
      <c r="B441" s="74">
        <v>0.33333333333333331</v>
      </c>
      <c r="C441" s="65" t="s">
        <v>23</v>
      </c>
      <c r="D441" s="65" t="s">
        <v>24</v>
      </c>
      <c r="E441" s="65">
        <v>5000</v>
      </c>
      <c r="F441" s="65">
        <v>1</v>
      </c>
      <c r="G441" s="65">
        <f t="shared" si="22"/>
        <v>1E-3</v>
      </c>
      <c r="H441" s="65" t="s">
        <v>162</v>
      </c>
      <c r="I441" s="65">
        <v>7</v>
      </c>
      <c r="J441" s="107">
        <f t="shared" si="21"/>
        <v>1400.0000000000002</v>
      </c>
      <c r="K441" s="65">
        <f t="shared" si="20"/>
        <v>35000</v>
      </c>
    </row>
    <row r="442" spans="1:11" x14ac:dyDescent="0.25">
      <c r="A442" s="129" t="s">
        <v>164</v>
      </c>
      <c r="B442" s="74">
        <v>0.33333333333333331</v>
      </c>
      <c r="C442" s="65" t="s">
        <v>23</v>
      </c>
      <c r="D442" s="65" t="s">
        <v>24</v>
      </c>
      <c r="E442" s="65">
        <v>5000</v>
      </c>
      <c r="F442" s="65">
        <v>1</v>
      </c>
      <c r="G442" s="65">
        <f t="shared" si="22"/>
        <v>1E-3</v>
      </c>
      <c r="H442" s="65" t="s">
        <v>84</v>
      </c>
      <c r="I442" s="65">
        <v>3</v>
      </c>
      <c r="J442" s="107">
        <f t="shared" si="21"/>
        <v>600</v>
      </c>
      <c r="K442" s="65">
        <f t="shared" si="20"/>
        <v>15000</v>
      </c>
    </row>
    <row r="443" spans="1:11" x14ac:dyDescent="0.25">
      <c r="A443" s="129" t="s">
        <v>165</v>
      </c>
      <c r="B443" s="74">
        <v>0.33333333333333331</v>
      </c>
      <c r="C443" s="65" t="s">
        <v>23</v>
      </c>
      <c r="D443" s="65" t="s">
        <v>24</v>
      </c>
      <c r="E443" s="65">
        <v>5000</v>
      </c>
      <c r="F443" s="65">
        <v>1</v>
      </c>
      <c r="G443" s="65">
        <f t="shared" si="22"/>
        <v>1E-3</v>
      </c>
      <c r="H443" s="65" t="s">
        <v>162</v>
      </c>
      <c r="I443" s="65">
        <v>6</v>
      </c>
      <c r="J443" s="107">
        <f t="shared" si="21"/>
        <v>1200</v>
      </c>
      <c r="K443" s="65">
        <f t="shared" si="20"/>
        <v>30000</v>
      </c>
    </row>
    <row r="444" spans="1:11" x14ac:dyDescent="0.25">
      <c r="A444" s="129" t="s">
        <v>165</v>
      </c>
      <c r="B444" s="74">
        <v>0.33333333333333331</v>
      </c>
      <c r="C444" s="65" t="s">
        <v>23</v>
      </c>
      <c r="D444" s="65" t="s">
        <v>24</v>
      </c>
      <c r="E444" s="65">
        <v>5000</v>
      </c>
      <c r="F444" s="65">
        <v>1</v>
      </c>
      <c r="G444" s="65">
        <f t="shared" si="22"/>
        <v>1E-3</v>
      </c>
      <c r="H444" s="65" t="s">
        <v>84</v>
      </c>
      <c r="I444" s="65">
        <v>4</v>
      </c>
      <c r="J444" s="107">
        <f t="shared" si="21"/>
        <v>800</v>
      </c>
      <c r="K444" s="65">
        <f t="shared" si="20"/>
        <v>20000</v>
      </c>
    </row>
    <row r="445" spans="1:11" x14ac:dyDescent="0.25">
      <c r="A445" s="129" t="s">
        <v>166</v>
      </c>
      <c r="B445" s="74">
        <v>0.33333333333333331</v>
      </c>
      <c r="C445" s="65" t="s">
        <v>23</v>
      </c>
      <c r="D445" s="65" t="s">
        <v>24</v>
      </c>
      <c r="E445" s="65">
        <v>5000</v>
      </c>
      <c r="F445" s="65">
        <v>1</v>
      </c>
      <c r="G445" s="65">
        <f t="shared" si="22"/>
        <v>1E-3</v>
      </c>
      <c r="H445" s="65" t="s">
        <v>162</v>
      </c>
      <c r="I445" s="65">
        <v>4</v>
      </c>
      <c r="J445" s="107">
        <f t="shared" si="21"/>
        <v>800</v>
      </c>
      <c r="K445" s="65">
        <f t="shared" si="20"/>
        <v>20000</v>
      </c>
    </row>
    <row r="446" spans="1:11" x14ac:dyDescent="0.25">
      <c r="A446" s="129" t="s">
        <v>166</v>
      </c>
      <c r="B446" s="74">
        <v>0.33333333333333331</v>
      </c>
      <c r="C446" s="65" t="s">
        <v>23</v>
      </c>
      <c r="D446" s="65" t="s">
        <v>24</v>
      </c>
      <c r="E446" s="65">
        <v>5000</v>
      </c>
      <c r="F446" s="65">
        <v>1</v>
      </c>
      <c r="G446" s="65">
        <f t="shared" si="22"/>
        <v>1E-3</v>
      </c>
      <c r="H446" s="65" t="s">
        <v>84</v>
      </c>
      <c r="I446" s="65">
        <v>2</v>
      </c>
      <c r="J446" s="107">
        <f t="shared" si="21"/>
        <v>400</v>
      </c>
      <c r="K446" s="65">
        <f t="shared" si="20"/>
        <v>10000</v>
      </c>
    </row>
    <row r="447" spans="1:11" x14ac:dyDescent="0.25">
      <c r="A447" s="129" t="s">
        <v>167</v>
      </c>
      <c r="B447" s="74">
        <v>0.33333333333333331</v>
      </c>
      <c r="C447" s="65" t="s">
        <v>23</v>
      </c>
      <c r="D447" s="65" t="s">
        <v>24</v>
      </c>
      <c r="E447" s="65">
        <v>5000</v>
      </c>
      <c r="F447" s="65">
        <v>1</v>
      </c>
      <c r="G447" s="65">
        <f t="shared" si="22"/>
        <v>1E-3</v>
      </c>
      <c r="H447" s="65" t="s">
        <v>162</v>
      </c>
      <c r="I447" s="65">
        <v>1</v>
      </c>
      <c r="J447" s="107">
        <f t="shared" si="21"/>
        <v>200</v>
      </c>
      <c r="K447" s="65">
        <f t="shared" si="20"/>
        <v>5000</v>
      </c>
    </row>
    <row r="448" spans="1:11" x14ac:dyDescent="0.25">
      <c r="A448" s="129" t="s">
        <v>167</v>
      </c>
      <c r="B448" s="74">
        <v>0.33333333333333331</v>
      </c>
      <c r="C448" s="65" t="s">
        <v>23</v>
      </c>
      <c r="D448" s="65" t="s">
        <v>24</v>
      </c>
      <c r="E448" s="65">
        <v>5000</v>
      </c>
      <c r="F448" s="65">
        <v>1</v>
      </c>
      <c r="G448" s="65">
        <f t="shared" si="22"/>
        <v>1E-3</v>
      </c>
      <c r="H448" s="65" t="s">
        <v>84</v>
      </c>
      <c r="I448" s="65">
        <v>1</v>
      </c>
      <c r="J448" s="107">
        <f t="shared" si="21"/>
        <v>200</v>
      </c>
      <c r="K448" s="65">
        <f t="shared" si="20"/>
        <v>5000</v>
      </c>
    </row>
    <row r="449" spans="1:11" x14ac:dyDescent="0.25">
      <c r="A449" s="129" t="s">
        <v>168</v>
      </c>
      <c r="B449" s="74">
        <v>0.33333333333333331</v>
      </c>
      <c r="C449" s="65" t="s">
        <v>23</v>
      </c>
      <c r="D449" s="65" t="s">
        <v>24</v>
      </c>
      <c r="E449" s="65">
        <v>5000</v>
      </c>
      <c r="F449" s="65">
        <v>1</v>
      </c>
      <c r="G449" s="65">
        <f t="shared" si="22"/>
        <v>1E-3</v>
      </c>
      <c r="H449" s="65" t="s">
        <v>26</v>
      </c>
      <c r="I449" s="65">
        <v>1</v>
      </c>
      <c r="J449" s="107">
        <f t="shared" si="21"/>
        <v>200</v>
      </c>
      <c r="K449" s="65">
        <f t="shared" si="20"/>
        <v>5000</v>
      </c>
    </row>
    <row r="450" spans="1:11" x14ac:dyDescent="0.25">
      <c r="A450" s="129" t="s">
        <v>168</v>
      </c>
      <c r="B450" s="74">
        <v>0.33333333333333331</v>
      </c>
      <c r="C450" s="65" t="s">
        <v>23</v>
      </c>
      <c r="D450" s="65" t="s">
        <v>24</v>
      </c>
      <c r="E450" s="65">
        <v>5000</v>
      </c>
      <c r="F450" s="65">
        <v>1</v>
      </c>
      <c r="G450" s="65">
        <f t="shared" si="22"/>
        <v>1E-3</v>
      </c>
      <c r="H450" s="65" t="s">
        <v>84</v>
      </c>
      <c r="I450" s="65">
        <v>1</v>
      </c>
      <c r="J450" s="107">
        <f t="shared" si="21"/>
        <v>200</v>
      </c>
      <c r="K450" s="65">
        <f t="shared" si="20"/>
        <v>5000</v>
      </c>
    </row>
    <row r="451" spans="1:11" x14ac:dyDescent="0.25">
      <c r="A451" s="129" t="s">
        <v>169</v>
      </c>
      <c r="B451" s="74">
        <v>0.33333333333333331</v>
      </c>
      <c r="C451" s="65" t="s">
        <v>23</v>
      </c>
      <c r="D451" s="65" t="s">
        <v>24</v>
      </c>
      <c r="E451" s="65">
        <v>5000</v>
      </c>
      <c r="F451" s="65">
        <v>1</v>
      </c>
      <c r="G451" s="65">
        <f t="shared" si="22"/>
        <v>1E-3</v>
      </c>
      <c r="H451" s="65" t="s">
        <v>35</v>
      </c>
      <c r="I451" s="65">
        <v>1</v>
      </c>
      <c r="J451" s="107">
        <f t="shared" si="21"/>
        <v>200</v>
      </c>
      <c r="K451" s="65">
        <f t="shared" ref="K451:K514" si="23">(I451*1000)/(F451*(E451/25))*1000</f>
        <v>5000</v>
      </c>
    </row>
    <row r="452" spans="1:11" x14ac:dyDescent="0.25">
      <c r="A452" s="129" t="s">
        <v>169</v>
      </c>
      <c r="B452" s="74">
        <v>0.33333333333333331</v>
      </c>
      <c r="C452" s="65" t="s">
        <v>23</v>
      </c>
      <c r="D452" s="65" t="s">
        <v>24</v>
      </c>
      <c r="E452" s="65">
        <v>5000</v>
      </c>
      <c r="F452" s="65">
        <v>1</v>
      </c>
      <c r="G452" s="65">
        <f t="shared" si="22"/>
        <v>1E-3</v>
      </c>
      <c r="H452" s="65" t="s">
        <v>84</v>
      </c>
      <c r="I452" s="65">
        <v>2</v>
      </c>
      <c r="J452" s="107">
        <f t="shared" si="21"/>
        <v>400</v>
      </c>
      <c r="K452" s="65">
        <f t="shared" si="23"/>
        <v>10000</v>
      </c>
    </row>
    <row r="453" spans="1:11" x14ac:dyDescent="0.25">
      <c r="A453" s="129" t="s">
        <v>170</v>
      </c>
      <c r="B453" s="74">
        <v>0.33333333333333331</v>
      </c>
      <c r="C453" s="65" t="s">
        <v>23</v>
      </c>
      <c r="D453" s="65" t="s">
        <v>24</v>
      </c>
      <c r="E453" s="65">
        <v>5000</v>
      </c>
      <c r="F453" s="65">
        <v>1</v>
      </c>
      <c r="G453" s="65">
        <f t="shared" si="22"/>
        <v>1E-3</v>
      </c>
      <c r="H453" s="65" t="s">
        <v>26</v>
      </c>
      <c r="I453" s="65">
        <v>1</v>
      </c>
      <c r="J453" s="107">
        <f t="shared" si="21"/>
        <v>200</v>
      </c>
      <c r="K453" s="65">
        <f t="shared" si="23"/>
        <v>5000</v>
      </c>
    </row>
    <row r="454" spans="1:11" x14ac:dyDescent="0.25">
      <c r="A454" s="129" t="s">
        <v>170</v>
      </c>
      <c r="B454" s="74">
        <v>0.33333333333333331</v>
      </c>
      <c r="C454" s="65" t="s">
        <v>23</v>
      </c>
      <c r="D454" s="65" t="s">
        <v>24</v>
      </c>
      <c r="E454" s="65">
        <v>5000</v>
      </c>
      <c r="F454" s="65">
        <v>1</v>
      </c>
      <c r="G454" s="65">
        <f t="shared" si="22"/>
        <v>1E-3</v>
      </c>
      <c r="H454" s="65" t="s">
        <v>162</v>
      </c>
      <c r="I454" s="65">
        <v>1</v>
      </c>
      <c r="J454" s="107">
        <f t="shared" si="21"/>
        <v>200</v>
      </c>
      <c r="K454" s="65">
        <f t="shared" si="23"/>
        <v>5000</v>
      </c>
    </row>
    <row r="455" spans="1:11" x14ac:dyDescent="0.25">
      <c r="A455" s="129" t="s">
        <v>171</v>
      </c>
      <c r="B455" s="74">
        <v>0.33333333333333331</v>
      </c>
      <c r="C455" s="65" t="s">
        <v>23</v>
      </c>
      <c r="D455" s="65" t="s">
        <v>24</v>
      </c>
      <c r="E455" s="65">
        <v>5000</v>
      </c>
      <c r="F455" s="65">
        <v>1</v>
      </c>
      <c r="G455" s="65">
        <f t="shared" si="22"/>
        <v>1E-3</v>
      </c>
      <c r="H455" s="65" t="s">
        <v>26</v>
      </c>
      <c r="I455" s="65">
        <v>4</v>
      </c>
      <c r="J455" s="107">
        <f t="shared" si="21"/>
        <v>800</v>
      </c>
      <c r="K455" s="65">
        <f t="shared" si="23"/>
        <v>20000</v>
      </c>
    </row>
    <row r="456" spans="1:11" x14ac:dyDescent="0.25">
      <c r="A456" s="129" t="s">
        <v>172</v>
      </c>
      <c r="B456" s="74">
        <v>0.33333333333333331</v>
      </c>
      <c r="C456" s="65" t="s">
        <v>23</v>
      </c>
      <c r="D456" s="65" t="s">
        <v>24</v>
      </c>
      <c r="E456" s="65">
        <v>5000</v>
      </c>
      <c r="F456" s="65">
        <v>1</v>
      </c>
      <c r="G456" s="65">
        <f t="shared" si="22"/>
        <v>1E-3</v>
      </c>
      <c r="H456" s="65" t="s">
        <v>26</v>
      </c>
      <c r="I456" s="65">
        <v>8</v>
      </c>
      <c r="J456" s="107">
        <f t="shared" si="21"/>
        <v>1600</v>
      </c>
      <c r="K456" s="65">
        <f t="shared" si="23"/>
        <v>40000</v>
      </c>
    </row>
    <row r="457" spans="1:11" x14ac:dyDescent="0.25">
      <c r="A457" s="129" t="s">
        <v>173</v>
      </c>
      <c r="B457" s="74">
        <v>0.33333333333333331</v>
      </c>
      <c r="C457" s="65" t="s">
        <v>23</v>
      </c>
      <c r="D457" s="65" t="s">
        <v>24</v>
      </c>
      <c r="E457" s="65">
        <v>5000</v>
      </c>
      <c r="F457" s="65">
        <v>1</v>
      </c>
      <c r="G457" s="65">
        <f t="shared" si="22"/>
        <v>1E-3</v>
      </c>
      <c r="H457" s="65" t="s">
        <v>26</v>
      </c>
      <c r="I457" s="65">
        <v>6</v>
      </c>
      <c r="J457" s="107">
        <f t="shared" si="21"/>
        <v>1200</v>
      </c>
      <c r="K457" s="65">
        <f t="shared" si="23"/>
        <v>30000</v>
      </c>
    </row>
    <row r="458" spans="1:11" x14ac:dyDescent="0.25">
      <c r="A458" s="129" t="s">
        <v>173</v>
      </c>
      <c r="B458" s="74">
        <v>0.33333333333333331</v>
      </c>
      <c r="C458" s="65" t="s">
        <v>23</v>
      </c>
      <c r="D458" s="65" t="s">
        <v>24</v>
      </c>
      <c r="E458" s="65">
        <v>5000</v>
      </c>
      <c r="F458" s="65">
        <v>1</v>
      </c>
      <c r="G458" s="65">
        <f t="shared" si="22"/>
        <v>1E-3</v>
      </c>
      <c r="H458" s="65" t="s">
        <v>28</v>
      </c>
      <c r="I458" s="65">
        <v>1</v>
      </c>
      <c r="J458" s="107">
        <f t="shared" si="21"/>
        <v>200</v>
      </c>
      <c r="K458" s="65">
        <f t="shared" si="23"/>
        <v>5000</v>
      </c>
    </row>
    <row r="459" spans="1:11" x14ac:dyDescent="0.25">
      <c r="A459" s="129" t="s">
        <v>173</v>
      </c>
      <c r="B459" s="74">
        <v>0.33333333333333331</v>
      </c>
      <c r="C459" s="65" t="s">
        <v>23</v>
      </c>
      <c r="D459" s="65" t="s">
        <v>24</v>
      </c>
      <c r="E459" s="65">
        <v>5000</v>
      </c>
      <c r="F459" s="65">
        <v>1</v>
      </c>
      <c r="G459" s="65">
        <f t="shared" si="22"/>
        <v>1E-3</v>
      </c>
      <c r="H459" s="65" t="s">
        <v>31</v>
      </c>
      <c r="I459" s="65">
        <v>1</v>
      </c>
      <c r="J459" s="107">
        <f t="shared" si="21"/>
        <v>200</v>
      </c>
      <c r="K459" s="65">
        <f t="shared" si="23"/>
        <v>5000</v>
      </c>
    </row>
    <row r="460" spans="1:11" x14ac:dyDescent="0.25">
      <c r="A460" s="129" t="s">
        <v>174</v>
      </c>
      <c r="B460" s="74">
        <v>0.33333333333333331</v>
      </c>
      <c r="C460" s="65" t="s">
        <v>23</v>
      </c>
      <c r="D460" s="65" t="s">
        <v>24</v>
      </c>
      <c r="E460" s="65">
        <v>5000</v>
      </c>
      <c r="F460" s="65">
        <v>1</v>
      </c>
      <c r="G460" s="65">
        <f t="shared" si="22"/>
        <v>1E-3</v>
      </c>
      <c r="H460" s="65" t="s">
        <v>28</v>
      </c>
      <c r="I460" s="65">
        <v>1</v>
      </c>
      <c r="J460" s="107">
        <f t="shared" si="21"/>
        <v>200</v>
      </c>
      <c r="K460" s="65">
        <f t="shared" si="23"/>
        <v>5000</v>
      </c>
    </row>
    <row r="461" spans="1:11" x14ac:dyDescent="0.25">
      <c r="A461" s="129" t="s">
        <v>174</v>
      </c>
      <c r="B461" s="74">
        <v>0.33333333333333331</v>
      </c>
      <c r="C461" s="65" t="s">
        <v>23</v>
      </c>
      <c r="D461" s="65" t="s">
        <v>24</v>
      </c>
      <c r="E461" s="65">
        <v>5000</v>
      </c>
      <c r="F461" s="65">
        <v>1</v>
      </c>
      <c r="G461" s="65">
        <f t="shared" si="22"/>
        <v>1E-3</v>
      </c>
      <c r="H461" s="65" t="s">
        <v>30</v>
      </c>
      <c r="I461" s="65">
        <v>7</v>
      </c>
      <c r="J461" s="107">
        <f t="shared" si="21"/>
        <v>1400.0000000000002</v>
      </c>
      <c r="K461" s="65">
        <f t="shared" si="23"/>
        <v>35000</v>
      </c>
    </row>
    <row r="462" spans="1:11" x14ac:dyDescent="0.25">
      <c r="A462" s="129" t="s">
        <v>174</v>
      </c>
      <c r="B462" s="74">
        <v>0.33333333333333331</v>
      </c>
      <c r="C462" s="65" t="s">
        <v>23</v>
      </c>
      <c r="D462" s="65" t="s">
        <v>24</v>
      </c>
      <c r="E462" s="65">
        <v>5000</v>
      </c>
      <c r="F462" s="65">
        <v>1</v>
      </c>
      <c r="G462" s="65">
        <f t="shared" si="22"/>
        <v>1E-3</v>
      </c>
      <c r="H462" s="65" t="s">
        <v>84</v>
      </c>
      <c r="I462" s="65">
        <v>1</v>
      </c>
      <c r="J462" s="107">
        <f t="shared" si="21"/>
        <v>200</v>
      </c>
      <c r="K462" s="65">
        <f t="shared" si="23"/>
        <v>5000</v>
      </c>
    </row>
    <row r="463" spans="1:11" x14ac:dyDescent="0.25">
      <c r="A463" s="129" t="s">
        <v>175</v>
      </c>
      <c r="B463" s="74">
        <v>0.33333333333333331</v>
      </c>
      <c r="C463" s="65" t="s">
        <v>23</v>
      </c>
      <c r="D463" s="65" t="s">
        <v>24</v>
      </c>
      <c r="E463" s="65">
        <v>5000</v>
      </c>
      <c r="F463" s="65">
        <v>1</v>
      </c>
      <c r="G463" s="65">
        <f t="shared" si="22"/>
        <v>1E-3</v>
      </c>
      <c r="H463" s="65" t="s">
        <v>26</v>
      </c>
      <c r="I463" s="65">
        <v>1</v>
      </c>
      <c r="J463" s="107">
        <f t="shared" si="21"/>
        <v>200</v>
      </c>
      <c r="K463" s="65">
        <f t="shared" si="23"/>
        <v>5000</v>
      </c>
    </row>
    <row r="464" spans="1:11" x14ac:dyDescent="0.25">
      <c r="A464" s="129" t="s">
        <v>176</v>
      </c>
      <c r="B464" s="74">
        <v>0.33333333333333331</v>
      </c>
      <c r="C464" s="65" t="s">
        <v>23</v>
      </c>
      <c r="D464" s="65" t="s">
        <v>24</v>
      </c>
      <c r="E464" s="65">
        <v>5000</v>
      </c>
      <c r="F464" s="65">
        <v>1</v>
      </c>
      <c r="G464" s="65">
        <f t="shared" si="22"/>
        <v>1E-3</v>
      </c>
      <c r="H464" s="65" t="s">
        <v>26</v>
      </c>
      <c r="I464" s="65">
        <v>1</v>
      </c>
      <c r="J464" s="107">
        <f t="shared" si="21"/>
        <v>200</v>
      </c>
      <c r="K464" s="65">
        <f t="shared" si="23"/>
        <v>5000</v>
      </c>
    </row>
    <row r="465" spans="1:11" x14ac:dyDescent="0.25">
      <c r="A465" s="129" t="s">
        <v>177</v>
      </c>
      <c r="B465" s="74">
        <v>0.33333333333333331</v>
      </c>
      <c r="C465" s="65" t="s">
        <v>23</v>
      </c>
      <c r="D465" s="65" t="s">
        <v>24</v>
      </c>
      <c r="E465" s="65">
        <v>5000</v>
      </c>
      <c r="F465" s="65">
        <v>1</v>
      </c>
      <c r="G465" s="65">
        <f t="shared" si="22"/>
        <v>1E-3</v>
      </c>
      <c r="H465" s="65" t="s">
        <v>26</v>
      </c>
      <c r="I465" s="65">
        <v>1</v>
      </c>
      <c r="J465" s="107">
        <f t="shared" si="21"/>
        <v>200</v>
      </c>
      <c r="K465" s="65">
        <f t="shared" si="23"/>
        <v>5000</v>
      </c>
    </row>
    <row r="466" spans="1:11" x14ac:dyDescent="0.25">
      <c r="A466" s="129" t="s">
        <v>178</v>
      </c>
      <c r="B466" s="74">
        <v>0.33333333333333331</v>
      </c>
      <c r="C466" s="65" t="s">
        <v>23</v>
      </c>
      <c r="D466" s="65" t="s">
        <v>24</v>
      </c>
      <c r="E466" s="65">
        <v>5000</v>
      </c>
      <c r="F466" s="65">
        <v>1</v>
      </c>
      <c r="G466" s="65">
        <f t="shared" si="22"/>
        <v>1E-3</v>
      </c>
      <c r="H466" s="65" t="s">
        <v>26</v>
      </c>
      <c r="I466" s="65">
        <v>2</v>
      </c>
      <c r="J466" s="107">
        <f t="shared" si="21"/>
        <v>400</v>
      </c>
      <c r="K466" s="65">
        <f t="shared" si="23"/>
        <v>10000</v>
      </c>
    </row>
    <row r="467" spans="1:11" x14ac:dyDescent="0.25">
      <c r="A467" s="129" t="s">
        <v>179</v>
      </c>
      <c r="B467" s="74">
        <v>0.33333333333333331</v>
      </c>
      <c r="C467" s="65" t="s">
        <v>23</v>
      </c>
      <c r="D467" s="65" t="s">
        <v>24</v>
      </c>
      <c r="E467" s="65">
        <v>5000</v>
      </c>
      <c r="F467" s="65">
        <v>1</v>
      </c>
      <c r="G467" s="65">
        <f t="shared" si="22"/>
        <v>1E-3</v>
      </c>
      <c r="H467" s="65" t="s">
        <v>26</v>
      </c>
      <c r="I467" s="65">
        <v>1</v>
      </c>
      <c r="J467" s="107">
        <f t="shared" ref="J467:J530" si="24">(I467/G467)*(1/5000)*1000</f>
        <v>200</v>
      </c>
      <c r="K467" s="65">
        <f t="shared" si="23"/>
        <v>5000</v>
      </c>
    </row>
    <row r="468" spans="1:11" x14ac:dyDescent="0.25">
      <c r="A468" s="129" t="s">
        <v>180</v>
      </c>
      <c r="B468" s="74">
        <v>0.33333333333333331</v>
      </c>
      <c r="C468" s="65" t="s">
        <v>23</v>
      </c>
      <c r="D468" s="65" t="s">
        <v>24</v>
      </c>
      <c r="E468" s="65">
        <v>5000</v>
      </c>
      <c r="F468" s="65">
        <v>1</v>
      </c>
      <c r="G468" s="65">
        <f t="shared" si="22"/>
        <v>1E-3</v>
      </c>
      <c r="H468" s="65" t="s">
        <v>26</v>
      </c>
      <c r="I468" s="65">
        <v>1</v>
      </c>
      <c r="J468" s="107">
        <f t="shared" si="24"/>
        <v>200</v>
      </c>
      <c r="K468" s="65">
        <f t="shared" si="23"/>
        <v>5000</v>
      </c>
    </row>
    <row r="469" spans="1:11" x14ac:dyDescent="0.25">
      <c r="A469" s="129" t="s">
        <v>181</v>
      </c>
      <c r="B469" s="74">
        <v>0.33333333333333331</v>
      </c>
      <c r="C469" s="65" t="s">
        <v>23</v>
      </c>
      <c r="D469" s="65" t="s">
        <v>24</v>
      </c>
      <c r="E469" s="65">
        <v>5000</v>
      </c>
      <c r="F469" s="65">
        <v>1</v>
      </c>
      <c r="G469" s="65">
        <f t="shared" si="22"/>
        <v>1E-3</v>
      </c>
      <c r="H469" s="65" t="s">
        <v>26</v>
      </c>
      <c r="I469" s="65">
        <v>2</v>
      </c>
      <c r="J469" s="107">
        <f t="shared" si="24"/>
        <v>400</v>
      </c>
      <c r="K469" s="65">
        <f t="shared" si="23"/>
        <v>10000</v>
      </c>
    </row>
    <row r="470" spans="1:11" x14ac:dyDescent="0.25">
      <c r="A470" s="129" t="s">
        <v>182</v>
      </c>
      <c r="B470" s="74">
        <v>0.33333333333333331</v>
      </c>
      <c r="C470" s="65" t="s">
        <v>23</v>
      </c>
      <c r="D470" s="65" t="s">
        <v>24</v>
      </c>
      <c r="E470" s="65">
        <v>5000</v>
      </c>
      <c r="F470" s="65">
        <v>1</v>
      </c>
      <c r="G470" s="65">
        <f t="shared" si="22"/>
        <v>1E-3</v>
      </c>
      <c r="H470" s="65" t="s">
        <v>26</v>
      </c>
      <c r="I470" s="65">
        <v>12</v>
      </c>
      <c r="J470" s="107">
        <f t="shared" si="24"/>
        <v>2400</v>
      </c>
      <c r="K470" s="65">
        <f t="shared" si="23"/>
        <v>60000</v>
      </c>
    </row>
    <row r="471" spans="1:11" x14ac:dyDescent="0.25">
      <c r="A471" s="129" t="s">
        <v>182</v>
      </c>
      <c r="B471" s="74">
        <v>0.33333333333333331</v>
      </c>
      <c r="C471" s="65" t="s">
        <v>23</v>
      </c>
      <c r="D471" s="65" t="s">
        <v>24</v>
      </c>
      <c r="E471" s="65">
        <v>5000</v>
      </c>
      <c r="F471" s="65">
        <v>1</v>
      </c>
      <c r="G471" s="65">
        <f t="shared" si="22"/>
        <v>1E-3</v>
      </c>
      <c r="H471" s="65" t="s">
        <v>29</v>
      </c>
      <c r="I471" s="65">
        <v>1</v>
      </c>
      <c r="J471" s="107">
        <f t="shared" si="24"/>
        <v>200</v>
      </c>
      <c r="K471" s="65">
        <f t="shared" si="23"/>
        <v>5000</v>
      </c>
    </row>
    <row r="472" spans="1:11" x14ac:dyDescent="0.25">
      <c r="A472" s="129" t="s">
        <v>183</v>
      </c>
      <c r="B472" s="74">
        <v>0.33333333333333331</v>
      </c>
      <c r="C472" s="65" t="s">
        <v>23</v>
      </c>
      <c r="D472" s="65" t="s">
        <v>24</v>
      </c>
      <c r="E472" s="65">
        <v>5000</v>
      </c>
      <c r="F472" s="65">
        <v>1</v>
      </c>
      <c r="G472" s="65">
        <f t="shared" si="22"/>
        <v>1E-3</v>
      </c>
      <c r="H472" s="65" t="s">
        <v>26</v>
      </c>
      <c r="I472" s="65">
        <v>4</v>
      </c>
      <c r="J472" s="107">
        <f t="shared" si="24"/>
        <v>800</v>
      </c>
      <c r="K472" s="65">
        <f t="shared" si="23"/>
        <v>20000</v>
      </c>
    </row>
    <row r="473" spans="1:11" x14ac:dyDescent="0.25">
      <c r="A473" s="129" t="s">
        <v>183</v>
      </c>
      <c r="B473" s="74">
        <v>0.33333333333333331</v>
      </c>
      <c r="C473" s="65" t="s">
        <v>23</v>
      </c>
      <c r="D473" s="65" t="s">
        <v>24</v>
      </c>
      <c r="E473" s="65">
        <v>5000</v>
      </c>
      <c r="F473" s="65">
        <v>1</v>
      </c>
      <c r="G473" s="65">
        <f t="shared" si="22"/>
        <v>1E-3</v>
      </c>
      <c r="H473" s="65" t="s">
        <v>184</v>
      </c>
      <c r="I473" s="65">
        <v>1</v>
      </c>
      <c r="J473" s="107">
        <f t="shared" si="24"/>
        <v>200</v>
      </c>
      <c r="K473" s="65">
        <f t="shared" si="23"/>
        <v>5000</v>
      </c>
    </row>
    <row r="474" spans="1:11" x14ac:dyDescent="0.25">
      <c r="A474" s="129" t="s">
        <v>185</v>
      </c>
      <c r="B474" s="74">
        <v>0.33333333333333331</v>
      </c>
      <c r="C474" s="65" t="s">
        <v>23</v>
      </c>
      <c r="D474" s="65" t="s">
        <v>24</v>
      </c>
      <c r="E474" s="65">
        <v>5000</v>
      </c>
      <c r="F474" s="65">
        <v>1</v>
      </c>
      <c r="G474" s="65">
        <f t="shared" si="22"/>
        <v>1E-3</v>
      </c>
      <c r="H474" s="65" t="s">
        <v>26</v>
      </c>
      <c r="I474" s="65">
        <v>2</v>
      </c>
      <c r="J474" s="107">
        <f t="shared" si="24"/>
        <v>400</v>
      </c>
      <c r="K474" s="65">
        <f t="shared" si="23"/>
        <v>10000</v>
      </c>
    </row>
    <row r="475" spans="1:11" x14ac:dyDescent="0.25">
      <c r="A475" s="129" t="s">
        <v>186</v>
      </c>
      <c r="B475" s="74">
        <v>0.33333333333333331</v>
      </c>
      <c r="C475" s="65" t="s">
        <v>23</v>
      </c>
      <c r="D475" s="65" t="s">
        <v>24</v>
      </c>
      <c r="E475" s="65">
        <v>5000</v>
      </c>
      <c r="F475" s="65">
        <v>1</v>
      </c>
      <c r="G475" s="65">
        <f t="shared" si="22"/>
        <v>1E-3</v>
      </c>
      <c r="H475" s="65" t="s">
        <v>26</v>
      </c>
      <c r="I475" s="65">
        <v>1</v>
      </c>
      <c r="J475" s="107">
        <f t="shared" si="24"/>
        <v>200</v>
      </c>
      <c r="K475" s="65">
        <f t="shared" si="23"/>
        <v>5000</v>
      </c>
    </row>
    <row r="476" spans="1:11" x14ac:dyDescent="0.25">
      <c r="A476" s="129" t="s">
        <v>187</v>
      </c>
      <c r="B476" s="74">
        <v>0.33333333333333331</v>
      </c>
      <c r="C476" s="65" t="s">
        <v>23</v>
      </c>
      <c r="D476" s="65" t="s">
        <v>24</v>
      </c>
      <c r="E476" s="65">
        <v>5000</v>
      </c>
      <c r="F476" s="65">
        <v>1</v>
      </c>
      <c r="G476" s="65">
        <f t="shared" si="22"/>
        <v>1E-3</v>
      </c>
      <c r="H476" s="65" t="s">
        <v>26</v>
      </c>
      <c r="I476" s="65">
        <v>1</v>
      </c>
      <c r="J476" s="107">
        <f t="shared" si="24"/>
        <v>200</v>
      </c>
      <c r="K476" s="65">
        <f t="shared" si="23"/>
        <v>5000</v>
      </c>
    </row>
    <row r="477" spans="1:11" x14ac:dyDescent="0.25">
      <c r="A477" s="129" t="s">
        <v>187</v>
      </c>
      <c r="B477" s="74">
        <v>0.33333333333333331</v>
      </c>
      <c r="C477" s="65" t="s">
        <v>23</v>
      </c>
      <c r="D477" s="65" t="s">
        <v>24</v>
      </c>
      <c r="E477" s="65">
        <v>5000</v>
      </c>
      <c r="F477" s="65">
        <v>1</v>
      </c>
      <c r="G477" s="65">
        <f t="shared" si="22"/>
        <v>1E-3</v>
      </c>
      <c r="H477" s="65" t="s">
        <v>28</v>
      </c>
      <c r="I477" s="65">
        <v>1</v>
      </c>
      <c r="J477" s="107">
        <f t="shared" si="24"/>
        <v>200</v>
      </c>
      <c r="K477" s="65">
        <f t="shared" si="23"/>
        <v>5000</v>
      </c>
    </row>
    <row r="478" spans="1:11" x14ac:dyDescent="0.25">
      <c r="A478" s="129" t="s">
        <v>188</v>
      </c>
      <c r="B478" s="74">
        <v>0.33333333333333331</v>
      </c>
      <c r="C478" s="65" t="s">
        <v>23</v>
      </c>
      <c r="D478" s="65" t="s">
        <v>24</v>
      </c>
      <c r="E478" s="65">
        <v>5000</v>
      </c>
      <c r="F478" s="65">
        <v>1</v>
      </c>
      <c r="G478" s="65">
        <f t="shared" si="22"/>
        <v>1E-3</v>
      </c>
      <c r="H478" s="65" t="s">
        <v>26</v>
      </c>
      <c r="I478" s="65">
        <v>1</v>
      </c>
      <c r="J478" s="107">
        <f t="shared" si="24"/>
        <v>200</v>
      </c>
      <c r="K478" s="65">
        <f t="shared" si="23"/>
        <v>5000</v>
      </c>
    </row>
    <row r="479" spans="1:11" x14ac:dyDescent="0.25">
      <c r="A479" s="129" t="s">
        <v>188</v>
      </c>
      <c r="B479" s="74">
        <v>0.33333333333333331</v>
      </c>
      <c r="C479" s="65" t="s">
        <v>23</v>
      </c>
      <c r="D479" s="65" t="s">
        <v>24</v>
      </c>
      <c r="E479" s="65">
        <v>5000</v>
      </c>
      <c r="F479" s="65">
        <v>1</v>
      </c>
      <c r="G479" s="65">
        <f t="shared" si="22"/>
        <v>1E-3</v>
      </c>
      <c r="H479" s="65" t="s">
        <v>77</v>
      </c>
      <c r="I479" s="65">
        <v>1</v>
      </c>
      <c r="J479" s="107">
        <f t="shared" si="24"/>
        <v>200</v>
      </c>
      <c r="K479" s="65">
        <f t="shared" si="23"/>
        <v>5000</v>
      </c>
    </row>
    <row r="480" spans="1:11" x14ac:dyDescent="0.25">
      <c r="A480" s="129" t="s">
        <v>189</v>
      </c>
      <c r="B480" s="74">
        <v>0.33333333333333331</v>
      </c>
      <c r="C480" s="65" t="s">
        <v>23</v>
      </c>
      <c r="D480" s="65" t="s">
        <v>24</v>
      </c>
      <c r="E480" s="65">
        <v>5000</v>
      </c>
      <c r="F480" s="65">
        <v>1</v>
      </c>
      <c r="G480" s="65">
        <f t="shared" si="22"/>
        <v>1E-3</v>
      </c>
      <c r="H480" s="65" t="s">
        <v>26</v>
      </c>
      <c r="I480" s="65">
        <v>1</v>
      </c>
      <c r="J480" s="107">
        <f t="shared" si="24"/>
        <v>200</v>
      </c>
      <c r="K480" s="65">
        <f t="shared" si="23"/>
        <v>5000</v>
      </c>
    </row>
    <row r="481" spans="1:11" x14ac:dyDescent="0.25">
      <c r="A481" s="129" t="s">
        <v>190</v>
      </c>
      <c r="B481" s="74">
        <v>0.33333333333333331</v>
      </c>
      <c r="C481" s="65" t="s">
        <v>23</v>
      </c>
      <c r="D481" s="65" t="s">
        <v>24</v>
      </c>
      <c r="E481" s="65">
        <v>5000</v>
      </c>
      <c r="F481" s="65">
        <v>1</v>
      </c>
      <c r="G481" s="65">
        <f t="shared" si="22"/>
        <v>1E-3</v>
      </c>
      <c r="H481" s="65" t="s">
        <v>26</v>
      </c>
      <c r="I481" s="65">
        <v>1</v>
      </c>
      <c r="J481" s="107">
        <f t="shared" si="24"/>
        <v>200</v>
      </c>
      <c r="K481" s="65">
        <f t="shared" si="23"/>
        <v>5000</v>
      </c>
    </row>
    <row r="482" spans="1:11" x14ac:dyDescent="0.25">
      <c r="A482" s="129" t="s">
        <v>190</v>
      </c>
      <c r="B482" s="74">
        <v>0.33333333333333331</v>
      </c>
      <c r="C482" s="65" t="s">
        <v>23</v>
      </c>
      <c r="D482" s="65" t="s">
        <v>24</v>
      </c>
      <c r="E482" s="65">
        <v>5000</v>
      </c>
      <c r="F482" s="65">
        <v>1</v>
      </c>
      <c r="G482" s="65">
        <f t="shared" si="22"/>
        <v>1E-3</v>
      </c>
      <c r="H482" s="65" t="s">
        <v>191</v>
      </c>
      <c r="I482" s="65">
        <v>4</v>
      </c>
      <c r="J482" s="107">
        <f t="shared" si="24"/>
        <v>800</v>
      </c>
      <c r="K482" s="65">
        <f t="shared" si="23"/>
        <v>20000</v>
      </c>
    </row>
    <row r="483" spans="1:11" x14ac:dyDescent="0.25">
      <c r="A483" s="129" t="s">
        <v>192</v>
      </c>
      <c r="B483" s="74">
        <v>0.33333333333333331</v>
      </c>
      <c r="C483" s="65" t="s">
        <v>23</v>
      </c>
      <c r="D483" s="65" t="s">
        <v>24</v>
      </c>
      <c r="E483" s="65">
        <v>5000</v>
      </c>
      <c r="F483" s="65">
        <v>1</v>
      </c>
      <c r="G483" s="65">
        <f t="shared" si="22"/>
        <v>1E-3</v>
      </c>
      <c r="H483" s="65" t="s">
        <v>30</v>
      </c>
      <c r="I483" s="65">
        <v>1</v>
      </c>
      <c r="J483" s="107">
        <f t="shared" si="24"/>
        <v>200</v>
      </c>
      <c r="K483" s="65">
        <f t="shared" si="23"/>
        <v>5000</v>
      </c>
    </row>
    <row r="484" spans="1:11" x14ac:dyDescent="0.25">
      <c r="A484" s="129" t="s">
        <v>192</v>
      </c>
      <c r="B484" s="74">
        <v>0.33333333333333331</v>
      </c>
      <c r="C484" s="65" t="s">
        <v>23</v>
      </c>
      <c r="D484" s="65" t="s">
        <v>24</v>
      </c>
      <c r="E484" s="65">
        <v>5000</v>
      </c>
      <c r="F484" s="65">
        <v>1</v>
      </c>
      <c r="G484" s="65">
        <f t="shared" si="22"/>
        <v>1E-3</v>
      </c>
      <c r="H484" s="65" t="s">
        <v>191</v>
      </c>
      <c r="I484" s="65">
        <v>2</v>
      </c>
      <c r="J484" s="107">
        <f t="shared" si="24"/>
        <v>400</v>
      </c>
      <c r="K484" s="65">
        <f t="shared" si="23"/>
        <v>10000</v>
      </c>
    </row>
    <row r="485" spans="1:11" x14ac:dyDescent="0.25">
      <c r="A485" s="129" t="s">
        <v>193</v>
      </c>
      <c r="B485" s="74">
        <v>0.33333333333333331</v>
      </c>
      <c r="C485" s="65" t="s">
        <v>23</v>
      </c>
      <c r="D485" s="65" t="s">
        <v>24</v>
      </c>
      <c r="E485" s="65">
        <v>5000</v>
      </c>
      <c r="F485" s="65">
        <v>1</v>
      </c>
      <c r="G485" s="65">
        <f t="shared" si="22"/>
        <v>1E-3</v>
      </c>
      <c r="H485" s="65" t="s">
        <v>35</v>
      </c>
      <c r="I485" s="65">
        <v>1</v>
      </c>
      <c r="J485" s="107">
        <f t="shared" si="24"/>
        <v>200</v>
      </c>
      <c r="K485" s="65">
        <f t="shared" si="23"/>
        <v>5000</v>
      </c>
    </row>
    <row r="486" spans="1:11" x14ac:dyDescent="0.25">
      <c r="A486" s="129" t="s">
        <v>193</v>
      </c>
      <c r="B486" s="74">
        <v>0.33333333333333331</v>
      </c>
      <c r="C486" s="65" t="s">
        <v>23</v>
      </c>
      <c r="D486" s="65" t="s">
        <v>24</v>
      </c>
      <c r="E486" s="65">
        <v>5000</v>
      </c>
      <c r="F486" s="65">
        <v>1</v>
      </c>
      <c r="G486" s="65">
        <f t="shared" si="22"/>
        <v>1E-3</v>
      </c>
      <c r="H486" s="65" t="s">
        <v>26</v>
      </c>
      <c r="I486" s="65">
        <v>3</v>
      </c>
      <c r="J486" s="107">
        <f t="shared" si="24"/>
        <v>600</v>
      </c>
      <c r="K486" s="65">
        <f t="shared" si="23"/>
        <v>15000</v>
      </c>
    </row>
    <row r="487" spans="1:11" x14ac:dyDescent="0.25">
      <c r="A487" s="129" t="s">
        <v>193</v>
      </c>
      <c r="B487" s="74">
        <v>0.33333333333333331</v>
      </c>
      <c r="C487" s="65" t="s">
        <v>23</v>
      </c>
      <c r="D487" s="65" t="s">
        <v>24</v>
      </c>
      <c r="E487" s="65">
        <v>5000</v>
      </c>
      <c r="F487" s="65">
        <v>1</v>
      </c>
      <c r="G487" s="65">
        <f t="shared" si="22"/>
        <v>1E-3</v>
      </c>
      <c r="H487" s="65" t="s">
        <v>191</v>
      </c>
      <c r="I487" s="65">
        <v>2</v>
      </c>
      <c r="J487" s="107">
        <f t="shared" si="24"/>
        <v>400</v>
      </c>
      <c r="K487" s="65">
        <f t="shared" si="23"/>
        <v>10000</v>
      </c>
    </row>
    <row r="488" spans="1:11" x14ac:dyDescent="0.25">
      <c r="A488" s="129" t="s">
        <v>194</v>
      </c>
      <c r="B488" s="74">
        <v>0.33333333333333331</v>
      </c>
      <c r="C488" s="65" t="s">
        <v>23</v>
      </c>
      <c r="D488" s="65" t="s">
        <v>24</v>
      </c>
      <c r="E488" s="65">
        <v>5000</v>
      </c>
      <c r="F488" s="65">
        <v>1</v>
      </c>
      <c r="G488" s="65">
        <f t="shared" si="22"/>
        <v>1E-3</v>
      </c>
      <c r="H488" s="65" t="s">
        <v>26</v>
      </c>
      <c r="I488" s="65">
        <v>2</v>
      </c>
      <c r="J488" s="107">
        <f t="shared" si="24"/>
        <v>400</v>
      </c>
      <c r="K488" s="65">
        <f t="shared" si="23"/>
        <v>10000</v>
      </c>
    </row>
    <row r="489" spans="1:11" x14ac:dyDescent="0.25">
      <c r="A489" s="129" t="s">
        <v>194</v>
      </c>
      <c r="B489" s="74">
        <v>0.33333333333333331</v>
      </c>
      <c r="C489" s="65" t="s">
        <v>23</v>
      </c>
      <c r="D489" s="65" t="s">
        <v>24</v>
      </c>
      <c r="E489" s="65">
        <v>5000</v>
      </c>
      <c r="F489" s="65">
        <v>1</v>
      </c>
      <c r="G489" s="65">
        <f t="shared" si="22"/>
        <v>1E-3</v>
      </c>
      <c r="H489" s="65" t="s">
        <v>191</v>
      </c>
      <c r="I489" s="65">
        <v>2</v>
      </c>
      <c r="J489" s="107">
        <f t="shared" si="24"/>
        <v>400</v>
      </c>
      <c r="K489" s="65">
        <f t="shared" si="23"/>
        <v>10000</v>
      </c>
    </row>
    <row r="490" spans="1:11" x14ac:dyDescent="0.25">
      <c r="A490" s="129" t="s">
        <v>195</v>
      </c>
      <c r="B490" s="74">
        <v>0.33333333333333331</v>
      </c>
      <c r="C490" s="65" t="s">
        <v>23</v>
      </c>
      <c r="D490" s="65" t="s">
        <v>24</v>
      </c>
      <c r="E490" s="65">
        <v>5000</v>
      </c>
      <c r="F490" s="65">
        <v>1</v>
      </c>
      <c r="G490" s="65">
        <f t="shared" si="22"/>
        <v>1E-3</v>
      </c>
      <c r="H490" s="65" t="s">
        <v>35</v>
      </c>
      <c r="I490" s="65">
        <v>1</v>
      </c>
      <c r="J490" s="107">
        <f t="shared" si="24"/>
        <v>200</v>
      </c>
      <c r="K490" s="65">
        <f t="shared" si="23"/>
        <v>5000</v>
      </c>
    </row>
    <row r="491" spans="1:11" x14ac:dyDescent="0.25">
      <c r="A491" s="129" t="s">
        <v>195</v>
      </c>
      <c r="B491" s="74">
        <v>0.33333333333333331</v>
      </c>
      <c r="C491" s="65" t="s">
        <v>23</v>
      </c>
      <c r="D491" s="65" t="s">
        <v>24</v>
      </c>
      <c r="E491" s="65">
        <v>5000</v>
      </c>
      <c r="F491" s="65">
        <v>1</v>
      </c>
      <c r="G491" s="65">
        <f t="shared" si="22"/>
        <v>1E-3</v>
      </c>
      <c r="H491" s="65" t="s">
        <v>196</v>
      </c>
      <c r="I491" s="65">
        <v>1</v>
      </c>
      <c r="J491" s="107">
        <f t="shared" si="24"/>
        <v>200</v>
      </c>
      <c r="K491" s="65">
        <f t="shared" si="23"/>
        <v>5000</v>
      </c>
    </row>
    <row r="492" spans="1:11" x14ac:dyDescent="0.25">
      <c r="A492" s="129" t="s">
        <v>195</v>
      </c>
      <c r="B492" s="74">
        <v>0.33333333333333331</v>
      </c>
      <c r="C492" s="65" t="s">
        <v>23</v>
      </c>
      <c r="D492" s="65" t="s">
        <v>24</v>
      </c>
      <c r="E492" s="65">
        <v>5000</v>
      </c>
      <c r="F492" s="65">
        <v>1</v>
      </c>
      <c r="G492" s="65">
        <f t="shared" si="22"/>
        <v>1E-3</v>
      </c>
      <c r="H492" s="65" t="s">
        <v>191</v>
      </c>
      <c r="I492" s="65">
        <v>4</v>
      </c>
      <c r="J492" s="107">
        <f t="shared" si="24"/>
        <v>800</v>
      </c>
      <c r="K492" s="65">
        <f t="shared" si="23"/>
        <v>20000</v>
      </c>
    </row>
    <row r="493" spans="1:11" x14ac:dyDescent="0.25">
      <c r="A493" s="129" t="s">
        <v>197</v>
      </c>
      <c r="B493" s="74">
        <v>0.33333333333333331</v>
      </c>
      <c r="C493" s="65" t="s">
        <v>23</v>
      </c>
      <c r="D493" s="65" t="s">
        <v>24</v>
      </c>
      <c r="E493" s="65">
        <v>5000</v>
      </c>
      <c r="F493" s="65">
        <v>1</v>
      </c>
      <c r="G493" s="65">
        <f t="shared" si="22"/>
        <v>1E-3</v>
      </c>
      <c r="H493" s="65" t="s">
        <v>35</v>
      </c>
      <c r="I493" s="65">
        <v>1</v>
      </c>
      <c r="J493" s="107">
        <f t="shared" si="24"/>
        <v>200</v>
      </c>
      <c r="K493" s="65">
        <f t="shared" si="23"/>
        <v>5000</v>
      </c>
    </row>
    <row r="494" spans="1:11" x14ac:dyDescent="0.25">
      <c r="A494" s="129" t="s">
        <v>197</v>
      </c>
      <c r="B494" s="74">
        <v>0.33333333333333331</v>
      </c>
      <c r="C494" s="65" t="s">
        <v>23</v>
      </c>
      <c r="D494" s="65" t="s">
        <v>24</v>
      </c>
      <c r="E494" s="65">
        <v>5000</v>
      </c>
      <c r="F494" s="65">
        <v>1</v>
      </c>
      <c r="G494" s="65">
        <f t="shared" si="22"/>
        <v>1E-3</v>
      </c>
      <c r="H494" s="65" t="s">
        <v>196</v>
      </c>
      <c r="I494" s="65">
        <v>1</v>
      </c>
      <c r="J494" s="107">
        <f t="shared" si="24"/>
        <v>200</v>
      </c>
      <c r="K494" s="65">
        <f t="shared" si="23"/>
        <v>5000</v>
      </c>
    </row>
    <row r="495" spans="1:11" x14ac:dyDescent="0.25">
      <c r="A495" s="129" t="s">
        <v>198</v>
      </c>
      <c r="B495" s="74">
        <v>0.33333333333333331</v>
      </c>
      <c r="C495" s="65" t="s">
        <v>23</v>
      </c>
      <c r="D495" s="65" t="s">
        <v>24</v>
      </c>
      <c r="E495" s="65">
        <v>5000</v>
      </c>
      <c r="F495" s="65">
        <v>1</v>
      </c>
      <c r="G495" s="65">
        <f t="shared" ref="G495:G558" si="25">F495/1000</f>
        <v>1E-3</v>
      </c>
      <c r="H495" s="65" t="s">
        <v>54</v>
      </c>
      <c r="I495" s="65">
        <v>1</v>
      </c>
      <c r="J495" s="107">
        <f t="shared" si="24"/>
        <v>200</v>
      </c>
      <c r="K495" s="65">
        <f t="shared" si="23"/>
        <v>5000</v>
      </c>
    </row>
    <row r="496" spans="1:11" x14ac:dyDescent="0.25">
      <c r="A496" s="129" t="s">
        <v>198</v>
      </c>
      <c r="B496" s="74">
        <v>0.33333333333333331</v>
      </c>
      <c r="C496" s="65" t="s">
        <v>23</v>
      </c>
      <c r="D496" s="65" t="s">
        <v>24</v>
      </c>
      <c r="E496" s="65">
        <v>5000</v>
      </c>
      <c r="F496" s="65">
        <v>1</v>
      </c>
      <c r="G496" s="65">
        <f t="shared" si="25"/>
        <v>1E-3</v>
      </c>
      <c r="H496" s="65" t="s">
        <v>191</v>
      </c>
      <c r="I496" s="65">
        <v>2</v>
      </c>
      <c r="J496" s="107">
        <f t="shared" si="24"/>
        <v>400</v>
      </c>
      <c r="K496" s="65">
        <f t="shared" si="23"/>
        <v>10000</v>
      </c>
    </row>
    <row r="497" spans="1:11" x14ac:dyDescent="0.25">
      <c r="A497" s="129" t="s">
        <v>199</v>
      </c>
      <c r="B497" s="74">
        <v>0.33333333333333331</v>
      </c>
      <c r="C497" s="65" t="s">
        <v>23</v>
      </c>
      <c r="D497" s="65" t="s">
        <v>24</v>
      </c>
      <c r="E497" s="65">
        <v>5000</v>
      </c>
      <c r="F497" s="65">
        <v>1</v>
      </c>
      <c r="G497" s="65">
        <f t="shared" si="25"/>
        <v>1E-3</v>
      </c>
      <c r="H497" s="65" t="s">
        <v>35</v>
      </c>
      <c r="I497" s="65">
        <v>2</v>
      </c>
      <c r="J497" s="107">
        <f t="shared" si="24"/>
        <v>400</v>
      </c>
      <c r="K497" s="65">
        <f t="shared" si="23"/>
        <v>10000</v>
      </c>
    </row>
    <row r="498" spans="1:11" x14ac:dyDescent="0.25">
      <c r="A498" s="129" t="s">
        <v>199</v>
      </c>
      <c r="B498" s="74">
        <v>0.33333333333333331</v>
      </c>
      <c r="C498" s="65" t="s">
        <v>23</v>
      </c>
      <c r="D498" s="65" t="s">
        <v>24</v>
      </c>
      <c r="E498" s="65">
        <v>5000</v>
      </c>
      <c r="F498" s="65">
        <v>1</v>
      </c>
      <c r="G498" s="65">
        <f t="shared" si="25"/>
        <v>1E-3</v>
      </c>
      <c r="H498" s="65" t="s">
        <v>30</v>
      </c>
      <c r="I498" s="65">
        <v>1</v>
      </c>
      <c r="J498" s="107">
        <f t="shared" si="24"/>
        <v>200</v>
      </c>
      <c r="K498" s="65">
        <f t="shared" si="23"/>
        <v>5000</v>
      </c>
    </row>
    <row r="499" spans="1:11" x14ac:dyDescent="0.25">
      <c r="A499" s="129" t="s">
        <v>199</v>
      </c>
      <c r="B499" s="74">
        <v>0.33333333333333331</v>
      </c>
      <c r="C499" s="65" t="s">
        <v>23</v>
      </c>
      <c r="D499" s="65" t="s">
        <v>24</v>
      </c>
      <c r="E499" s="65">
        <v>5000</v>
      </c>
      <c r="F499" s="65">
        <v>1</v>
      </c>
      <c r="G499" s="65">
        <f t="shared" si="25"/>
        <v>1E-3</v>
      </c>
      <c r="H499" s="65" t="s">
        <v>191</v>
      </c>
      <c r="I499" s="65">
        <v>1</v>
      </c>
      <c r="J499" s="107">
        <f t="shared" si="24"/>
        <v>200</v>
      </c>
      <c r="K499" s="65">
        <f t="shared" si="23"/>
        <v>5000</v>
      </c>
    </row>
    <row r="500" spans="1:11" x14ac:dyDescent="0.25">
      <c r="A500" s="129" t="s">
        <v>201</v>
      </c>
      <c r="B500" s="74">
        <v>0.33333333333333331</v>
      </c>
      <c r="C500" s="65" t="s">
        <v>23</v>
      </c>
      <c r="D500" s="65" t="s">
        <v>24</v>
      </c>
      <c r="E500" s="65">
        <v>5000</v>
      </c>
      <c r="F500" s="65">
        <v>1</v>
      </c>
      <c r="G500" s="65">
        <f t="shared" si="25"/>
        <v>1E-3</v>
      </c>
      <c r="H500" s="65" t="s">
        <v>26</v>
      </c>
      <c r="I500" s="65">
        <v>4</v>
      </c>
      <c r="J500" s="107">
        <f t="shared" si="24"/>
        <v>800</v>
      </c>
      <c r="K500" s="65">
        <f t="shared" si="23"/>
        <v>20000</v>
      </c>
    </row>
    <row r="501" spans="1:11" x14ac:dyDescent="0.25">
      <c r="A501" s="129" t="s">
        <v>201</v>
      </c>
      <c r="B501" s="74">
        <v>0.33333333333333331</v>
      </c>
      <c r="C501" s="65" t="s">
        <v>23</v>
      </c>
      <c r="D501" s="65" t="s">
        <v>24</v>
      </c>
      <c r="E501" s="65">
        <v>5000</v>
      </c>
      <c r="F501" s="65">
        <v>1</v>
      </c>
      <c r="G501" s="65">
        <f t="shared" si="25"/>
        <v>1E-3</v>
      </c>
      <c r="H501" s="65" t="s">
        <v>27</v>
      </c>
      <c r="I501" s="65">
        <v>1</v>
      </c>
      <c r="J501" s="107">
        <f t="shared" si="24"/>
        <v>200</v>
      </c>
      <c r="K501" s="65">
        <f t="shared" si="23"/>
        <v>5000</v>
      </c>
    </row>
    <row r="502" spans="1:11" x14ac:dyDescent="0.25">
      <c r="A502" s="129" t="s">
        <v>201</v>
      </c>
      <c r="B502" s="74">
        <v>0.33333333333333331</v>
      </c>
      <c r="C502" s="65" t="s">
        <v>23</v>
      </c>
      <c r="D502" s="65" t="s">
        <v>24</v>
      </c>
      <c r="E502" s="65">
        <v>5000</v>
      </c>
      <c r="F502" s="65">
        <v>1</v>
      </c>
      <c r="G502" s="65">
        <f t="shared" si="25"/>
        <v>1E-3</v>
      </c>
      <c r="H502" s="65" t="s">
        <v>191</v>
      </c>
      <c r="I502" s="65">
        <v>2</v>
      </c>
      <c r="J502" s="107">
        <f t="shared" si="24"/>
        <v>400</v>
      </c>
      <c r="K502" s="65">
        <f t="shared" si="23"/>
        <v>10000</v>
      </c>
    </row>
    <row r="503" spans="1:11" x14ac:dyDescent="0.25">
      <c r="A503" s="129" t="s">
        <v>202</v>
      </c>
      <c r="B503" s="74">
        <v>0.33333333333333331</v>
      </c>
      <c r="C503" s="65" t="s">
        <v>23</v>
      </c>
      <c r="D503" s="65" t="s">
        <v>24</v>
      </c>
      <c r="E503" s="65">
        <v>5000</v>
      </c>
      <c r="F503" s="65">
        <v>1</v>
      </c>
      <c r="G503" s="65">
        <f t="shared" si="25"/>
        <v>1E-3</v>
      </c>
      <c r="H503" s="65" t="s">
        <v>27</v>
      </c>
      <c r="I503" s="65">
        <v>4</v>
      </c>
      <c r="J503" s="107">
        <f t="shared" si="24"/>
        <v>800</v>
      </c>
      <c r="K503" s="65">
        <f t="shared" si="23"/>
        <v>20000</v>
      </c>
    </row>
    <row r="504" spans="1:11" x14ac:dyDescent="0.25">
      <c r="A504" s="129" t="s">
        <v>203</v>
      </c>
      <c r="B504" s="74">
        <v>0.33333333333333331</v>
      </c>
      <c r="C504" s="65" t="s">
        <v>23</v>
      </c>
      <c r="D504" s="65" t="s">
        <v>24</v>
      </c>
      <c r="E504" s="65">
        <v>5000</v>
      </c>
      <c r="F504" s="65">
        <v>1</v>
      </c>
      <c r="G504" s="65">
        <f t="shared" si="25"/>
        <v>1E-3</v>
      </c>
      <c r="H504" s="65" t="s">
        <v>35</v>
      </c>
      <c r="I504" s="65">
        <v>2</v>
      </c>
      <c r="J504" s="107">
        <f t="shared" si="24"/>
        <v>400</v>
      </c>
      <c r="K504" s="65">
        <f t="shared" si="23"/>
        <v>10000</v>
      </c>
    </row>
    <row r="505" spans="1:11" x14ac:dyDescent="0.25">
      <c r="A505" s="129" t="s">
        <v>203</v>
      </c>
      <c r="B505" s="74">
        <v>0.33333333333333331</v>
      </c>
      <c r="C505" s="65" t="s">
        <v>23</v>
      </c>
      <c r="D505" s="65" t="s">
        <v>24</v>
      </c>
      <c r="E505" s="65">
        <v>5000</v>
      </c>
      <c r="F505" s="65">
        <v>1</v>
      </c>
      <c r="G505" s="65">
        <f t="shared" si="25"/>
        <v>1E-3</v>
      </c>
      <c r="H505" s="65" t="s">
        <v>26</v>
      </c>
      <c r="I505" s="65">
        <v>4</v>
      </c>
      <c r="J505" s="107">
        <f t="shared" si="24"/>
        <v>800</v>
      </c>
      <c r="K505" s="65">
        <f t="shared" si="23"/>
        <v>20000</v>
      </c>
    </row>
    <row r="506" spans="1:11" x14ac:dyDescent="0.25">
      <c r="A506" s="129" t="s">
        <v>203</v>
      </c>
      <c r="B506" s="74">
        <v>0.33333333333333331</v>
      </c>
      <c r="C506" s="65" t="s">
        <v>23</v>
      </c>
      <c r="D506" s="65" t="s">
        <v>24</v>
      </c>
      <c r="E506" s="65">
        <v>5000</v>
      </c>
      <c r="F506" s="65">
        <v>1</v>
      </c>
      <c r="G506" s="65">
        <f t="shared" si="25"/>
        <v>1E-3</v>
      </c>
      <c r="H506" s="65" t="s">
        <v>27</v>
      </c>
      <c r="I506" s="65">
        <v>4</v>
      </c>
      <c r="J506" s="107">
        <f t="shared" si="24"/>
        <v>800</v>
      </c>
      <c r="K506" s="65">
        <f t="shared" si="23"/>
        <v>20000</v>
      </c>
    </row>
    <row r="507" spans="1:11" x14ac:dyDescent="0.25">
      <c r="A507" s="129" t="s">
        <v>204</v>
      </c>
      <c r="B507" s="74">
        <v>0.33333333333333331</v>
      </c>
      <c r="C507" s="65" t="s">
        <v>23</v>
      </c>
      <c r="D507" s="65" t="s">
        <v>24</v>
      </c>
      <c r="E507" s="65">
        <v>5000</v>
      </c>
      <c r="F507" s="65">
        <v>1</v>
      </c>
      <c r="G507" s="65">
        <f t="shared" si="25"/>
        <v>1E-3</v>
      </c>
      <c r="H507" s="65" t="s">
        <v>205</v>
      </c>
      <c r="I507" s="65">
        <v>2</v>
      </c>
      <c r="J507" s="107">
        <f t="shared" si="24"/>
        <v>400</v>
      </c>
      <c r="K507" s="65">
        <f t="shared" si="23"/>
        <v>10000</v>
      </c>
    </row>
    <row r="508" spans="1:11" x14ac:dyDescent="0.25">
      <c r="A508" s="129" t="s">
        <v>204</v>
      </c>
      <c r="B508" s="74">
        <v>0.33333333333333331</v>
      </c>
      <c r="C508" s="65" t="s">
        <v>23</v>
      </c>
      <c r="D508" s="65" t="s">
        <v>24</v>
      </c>
      <c r="E508" s="65">
        <v>5000</v>
      </c>
      <c r="F508" s="65">
        <v>1</v>
      </c>
      <c r="G508" s="65">
        <f t="shared" si="25"/>
        <v>1E-3</v>
      </c>
      <c r="H508" s="65" t="s">
        <v>35</v>
      </c>
      <c r="I508" s="65">
        <v>3</v>
      </c>
      <c r="J508" s="107">
        <f t="shared" si="24"/>
        <v>600</v>
      </c>
      <c r="K508" s="65">
        <f t="shared" si="23"/>
        <v>15000</v>
      </c>
    </row>
    <row r="509" spans="1:11" x14ac:dyDescent="0.25">
      <c r="A509" s="129" t="s">
        <v>204</v>
      </c>
      <c r="B509" s="74">
        <v>0.33333333333333331</v>
      </c>
      <c r="C509" s="65" t="s">
        <v>23</v>
      </c>
      <c r="D509" s="65" t="s">
        <v>24</v>
      </c>
      <c r="E509" s="65">
        <v>5000</v>
      </c>
      <c r="F509" s="65">
        <v>1</v>
      </c>
      <c r="G509" s="65">
        <f t="shared" si="25"/>
        <v>1E-3</v>
      </c>
      <c r="H509" s="65" t="s">
        <v>29</v>
      </c>
      <c r="I509" s="65">
        <v>2</v>
      </c>
      <c r="J509" s="107">
        <f t="shared" si="24"/>
        <v>400</v>
      </c>
      <c r="K509" s="65">
        <f t="shared" si="23"/>
        <v>10000</v>
      </c>
    </row>
    <row r="510" spans="1:11" x14ac:dyDescent="0.25">
      <c r="A510" s="129" t="s">
        <v>204</v>
      </c>
      <c r="B510" s="74">
        <v>0.33333333333333331</v>
      </c>
      <c r="C510" s="65" t="s">
        <v>23</v>
      </c>
      <c r="D510" s="65" t="s">
        <v>24</v>
      </c>
      <c r="E510" s="65">
        <v>5000</v>
      </c>
      <c r="F510" s="65">
        <v>1</v>
      </c>
      <c r="G510" s="65">
        <f t="shared" si="25"/>
        <v>1E-3</v>
      </c>
      <c r="H510" s="65" t="s">
        <v>30</v>
      </c>
      <c r="I510" s="65">
        <v>4</v>
      </c>
      <c r="J510" s="107">
        <f t="shared" si="24"/>
        <v>800</v>
      </c>
      <c r="K510" s="65">
        <f t="shared" si="23"/>
        <v>20000</v>
      </c>
    </row>
    <row r="511" spans="1:11" x14ac:dyDescent="0.25">
      <c r="A511" s="129" t="s">
        <v>204</v>
      </c>
      <c r="B511" s="74">
        <v>0.33333333333333331</v>
      </c>
      <c r="C511" s="65" t="s">
        <v>23</v>
      </c>
      <c r="D511" s="65" t="s">
        <v>24</v>
      </c>
      <c r="E511" s="65">
        <v>5000</v>
      </c>
      <c r="F511" s="65">
        <v>1</v>
      </c>
      <c r="G511" s="65">
        <f t="shared" si="25"/>
        <v>1E-3</v>
      </c>
      <c r="H511" s="65" t="s">
        <v>31</v>
      </c>
      <c r="I511" s="65">
        <v>2</v>
      </c>
      <c r="J511" s="107">
        <f t="shared" si="24"/>
        <v>400</v>
      </c>
      <c r="K511" s="65">
        <f t="shared" si="23"/>
        <v>10000</v>
      </c>
    </row>
    <row r="512" spans="1:11" x14ac:dyDescent="0.25">
      <c r="A512" s="129" t="s">
        <v>204</v>
      </c>
      <c r="B512" s="74">
        <v>0.33333333333333331</v>
      </c>
      <c r="C512" s="65" t="s">
        <v>23</v>
      </c>
      <c r="D512" s="65" t="s">
        <v>24</v>
      </c>
      <c r="E512" s="65">
        <v>5000</v>
      </c>
      <c r="F512" s="65">
        <v>1</v>
      </c>
      <c r="G512" s="65">
        <f t="shared" si="25"/>
        <v>1E-3</v>
      </c>
      <c r="H512" s="65" t="s">
        <v>33</v>
      </c>
      <c r="I512" s="65">
        <v>1</v>
      </c>
      <c r="J512" s="107">
        <f t="shared" si="24"/>
        <v>200</v>
      </c>
      <c r="K512" s="65">
        <f t="shared" si="23"/>
        <v>5000</v>
      </c>
    </row>
    <row r="513" spans="1:11" x14ac:dyDescent="0.25">
      <c r="A513" s="129" t="s">
        <v>204</v>
      </c>
      <c r="B513" s="74">
        <v>0.33333333333333331</v>
      </c>
      <c r="C513" s="65" t="s">
        <v>23</v>
      </c>
      <c r="D513" s="65" t="s">
        <v>24</v>
      </c>
      <c r="E513" s="65">
        <v>5000</v>
      </c>
      <c r="F513" s="65">
        <v>1</v>
      </c>
      <c r="G513" s="65">
        <f t="shared" si="25"/>
        <v>1E-3</v>
      </c>
      <c r="H513" s="65" t="s">
        <v>191</v>
      </c>
      <c r="I513" s="65">
        <v>2</v>
      </c>
      <c r="J513" s="107">
        <f t="shared" si="24"/>
        <v>400</v>
      </c>
      <c r="K513" s="65">
        <f t="shared" si="23"/>
        <v>10000</v>
      </c>
    </row>
    <row r="514" spans="1:11" x14ac:dyDescent="0.25">
      <c r="A514" s="129" t="s">
        <v>206</v>
      </c>
      <c r="B514" s="74">
        <v>0.33333333333333331</v>
      </c>
      <c r="C514" s="65" t="s">
        <v>23</v>
      </c>
      <c r="D514" s="65" t="s">
        <v>24</v>
      </c>
      <c r="E514" s="65">
        <v>5000</v>
      </c>
      <c r="F514" s="65">
        <v>1</v>
      </c>
      <c r="G514" s="65">
        <f t="shared" si="25"/>
        <v>1E-3</v>
      </c>
      <c r="H514" s="65" t="s">
        <v>26</v>
      </c>
      <c r="I514" s="65">
        <v>4</v>
      </c>
      <c r="J514" s="107">
        <f t="shared" si="24"/>
        <v>800</v>
      </c>
      <c r="K514" s="65">
        <f t="shared" si="23"/>
        <v>20000</v>
      </c>
    </row>
    <row r="515" spans="1:11" x14ac:dyDescent="0.25">
      <c r="A515" s="129" t="s">
        <v>206</v>
      </c>
      <c r="B515" s="74">
        <v>0.33333333333333331</v>
      </c>
      <c r="C515" s="65" t="s">
        <v>23</v>
      </c>
      <c r="D515" s="65" t="s">
        <v>24</v>
      </c>
      <c r="E515" s="65">
        <v>5000</v>
      </c>
      <c r="F515" s="65">
        <v>1</v>
      </c>
      <c r="G515" s="65">
        <f t="shared" si="25"/>
        <v>1E-3</v>
      </c>
      <c r="H515" s="65" t="s">
        <v>30</v>
      </c>
      <c r="I515" s="65">
        <v>1</v>
      </c>
      <c r="J515" s="107">
        <f t="shared" si="24"/>
        <v>200</v>
      </c>
      <c r="K515" s="65">
        <f t="shared" ref="K515:K578" si="26">(I515*1000)/(F515*(E515/25))*1000</f>
        <v>5000</v>
      </c>
    </row>
    <row r="516" spans="1:11" x14ac:dyDescent="0.25">
      <c r="A516" s="129" t="s">
        <v>207</v>
      </c>
      <c r="B516" s="74">
        <v>0.33333333333333331</v>
      </c>
      <c r="C516" s="65" t="s">
        <v>23</v>
      </c>
      <c r="D516" s="65" t="s">
        <v>24</v>
      </c>
      <c r="E516" s="65">
        <v>5000</v>
      </c>
      <c r="F516" s="65">
        <v>1</v>
      </c>
      <c r="G516" s="65">
        <f t="shared" si="25"/>
        <v>1E-3</v>
      </c>
      <c r="H516" s="65" t="s">
        <v>26</v>
      </c>
      <c r="I516" s="65">
        <v>2</v>
      </c>
      <c r="J516" s="107">
        <f t="shared" si="24"/>
        <v>400</v>
      </c>
      <c r="K516" s="65">
        <f t="shared" si="26"/>
        <v>10000</v>
      </c>
    </row>
    <row r="517" spans="1:11" x14ac:dyDescent="0.25">
      <c r="A517" s="129" t="s">
        <v>207</v>
      </c>
      <c r="B517" s="74">
        <v>0.33333333333333331</v>
      </c>
      <c r="C517" s="65" t="s">
        <v>23</v>
      </c>
      <c r="D517" s="65" t="s">
        <v>24</v>
      </c>
      <c r="E517" s="65">
        <v>5000</v>
      </c>
      <c r="F517" s="65">
        <v>1</v>
      </c>
      <c r="G517" s="65">
        <f t="shared" si="25"/>
        <v>1E-3</v>
      </c>
      <c r="H517" s="65" t="s">
        <v>162</v>
      </c>
      <c r="I517" s="65">
        <v>1</v>
      </c>
      <c r="J517" s="107">
        <f t="shared" si="24"/>
        <v>200</v>
      </c>
      <c r="K517" s="65">
        <f t="shared" si="26"/>
        <v>5000</v>
      </c>
    </row>
    <row r="518" spans="1:11" x14ac:dyDescent="0.25">
      <c r="A518" s="129" t="s">
        <v>208</v>
      </c>
      <c r="B518" s="74">
        <v>0.33333333333333331</v>
      </c>
      <c r="C518" s="65" t="s">
        <v>23</v>
      </c>
      <c r="D518" s="65" t="s">
        <v>24</v>
      </c>
      <c r="E518" s="65">
        <v>5000</v>
      </c>
      <c r="F518" s="65">
        <v>1</v>
      </c>
      <c r="G518" s="65">
        <f t="shared" si="25"/>
        <v>1E-3</v>
      </c>
      <c r="H518" s="65" t="s">
        <v>26</v>
      </c>
      <c r="I518" s="65">
        <v>1</v>
      </c>
      <c r="J518" s="107">
        <f t="shared" si="24"/>
        <v>200</v>
      </c>
      <c r="K518" s="65">
        <f t="shared" si="26"/>
        <v>5000</v>
      </c>
    </row>
    <row r="519" spans="1:11" x14ac:dyDescent="0.25">
      <c r="A519" s="129" t="s">
        <v>208</v>
      </c>
      <c r="B519" s="74">
        <v>0.33333333333333331</v>
      </c>
      <c r="C519" s="65" t="s">
        <v>23</v>
      </c>
      <c r="D519" s="65" t="s">
        <v>24</v>
      </c>
      <c r="E519" s="65">
        <v>5000</v>
      </c>
      <c r="F519" s="65">
        <v>1</v>
      </c>
      <c r="G519" s="65">
        <f t="shared" si="25"/>
        <v>1E-3</v>
      </c>
      <c r="H519" s="65" t="s">
        <v>27</v>
      </c>
      <c r="I519" s="65">
        <v>2</v>
      </c>
      <c r="J519" s="107">
        <f t="shared" si="24"/>
        <v>400</v>
      </c>
      <c r="K519" s="65">
        <f t="shared" si="26"/>
        <v>10000</v>
      </c>
    </row>
    <row r="520" spans="1:11" x14ac:dyDescent="0.25">
      <c r="A520" s="129" t="s">
        <v>208</v>
      </c>
      <c r="B520" s="74">
        <v>0.33333333333333331</v>
      </c>
      <c r="C520" s="65" t="s">
        <v>23</v>
      </c>
      <c r="D520" s="65" t="s">
        <v>24</v>
      </c>
      <c r="E520" s="65">
        <v>5000</v>
      </c>
      <c r="F520" s="65">
        <v>1</v>
      </c>
      <c r="G520" s="65">
        <f t="shared" si="25"/>
        <v>1E-3</v>
      </c>
      <c r="H520" s="65" t="s">
        <v>191</v>
      </c>
      <c r="I520" s="65">
        <v>1</v>
      </c>
      <c r="J520" s="107">
        <f t="shared" si="24"/>
        <v>200</v>
      </c>
      <c r="K520" s="65">
        <f t="shared" si="26"/>
        <v>5000</v>
      </c>
    </row>
    <row r="521" spans="1:11" x14ac:dyDescent="0.25">
      <c r="A521" s="129" t="s">
        <v>209</v>
      </c>
      <c r="B521" s="74">
        <v>0.33333333333333331</v>
      </c>
      <c r="C521" s="65" t="s">
        <v>23</v>
      </c>
      <c r="D521" s="65" t="s">
        <v>24</v>
      </c>
      <c r="E521" s="65">
        <v>5000</v>
      </c>
      <c r="F521" s="65">
        <v>1</v>
      </c>
      <c r="G521" s="65">
        <f t="shared" si="25"/>
        <v>1E-3</v>
      </c>
      <c r="H521" s="65" t="s">
        <v>26</v>
      </c>
      <c r="I521" s="65">
        <v>2</v>
      </c>
      <c r="J521" s="107">
        <f t="shared" si="24"/>
        <v>400</v>
      </c>
      <c r="K521" s="65">
        <f t="shared" si="26"/>
        <v>10000</v>
      </c>
    </row>
    <row r="522" spans="1:11" x14ac:dyDescent="0.25">
      <c r="A522" s="129" t="s">
        <v>210</v>
      </c>
      <c r="B522" s="74">
        <v>0.33333333333333331</v>
      </c>
      <c r="C522" s="65" t="s">
        <v>23</v>
      </c>
      <c r="D522" s="65" t="s">
        <v>24</v>
      </c>
      <c r="E522" s="65">
        <v>5000</v>
      </c>
      <c r="F522" s="65">
        <v>1</v>
      </c>
      <c r="G522" s="65">
        <f t="shared" si="25"/>
        <v>1E-3</v>
      </c>
      <c r="H522" s="65" t="s">
        <v>26</v>
      </c>
      <c r="I522" s="65">
        <v>2</v>
      </c>
      <c r="J522" s="107">
        <f t="shared" si="24"/>
        <v>400</v>
      </c>
      <c r="K522" s="65">
        <f t="shared" si="26"/>
        <v>10000</v>
      </c>
    </row>
    <row r="523" spans="1:11" x14ac:dyDescent="0.25">
      <c r="A523" s="129" t="s">
        <v>210</v>
      </c>
      <c r="B523" s="74">
        <v>0.33333333333333331</v>
      </c>
      <c r="C523" s="65" t="s">
        <v>23</v>
      </c>
      <c r="D523" s="65" t="s">
        <v>24</v>
      </c>
      <c r="E523" s="65">
        <v>5000</v>
      </c>
      <c r="F523" s="65">
        <v>1</v>
      </c>
      <c r="G523" s="65">
        <f t="shared" si="25"/>
        <v>1E-3</v>
      </c>
      <c r="H523" s="65" t="s">
        <v>120</v>
      </c>
      <c r="I523" s="65">
        <v>2</v>
      </c>
      <c r="J523" s="107">
        <f t="shared" si="24"/>
        <v>400</v>
      </c>
      <c r="K523" s="65">
        <f t="shared" si="26"/>
        <v>10000</v>
      </c>
    </row>
    <row r="524" spans="1:11" x14ac:dyDescent="0.25">
      <c r="A524" s="129" t="s">
        <v>210</v>
      </c>
      <c r="B524" s="74">
        <v>0.33333333333333331</v>
      </c>
      <c r="C524" s="65" t="s">
        <v>23</v>
      </c>
      <c r="D524" s="65" t="s">
        <v>24</v>
      </c>
      <c r="E524" s="65">
        <v>5000</v>
      </c>
      <c r="F524" s="65">
        <v>1</v>
      </c>
      <c r="G524" s="65">
        <f t="shared" si="25"/>
        <v>1E-3</v>
      </c>
      <c r="H524" s="65" t="s">
        <v>191</v>
      </c>
      <c r="I524" s="65">
        <v>3</v>
      </c>
      <c r="J524" s="107">
        <f t="shared" si="24"/>
        <v>600</v>
      </c>
      <c r="K524" s="65">
        <f t="shared" si="26"/>
        <v>15000</v>
      </c>
    </row>
    <row r="525" spans="1:11" x14ac:dyDescent="0.25">
      <c r="A525" s="129" t="s">
        <v>211</v>
      </c>
      <c r="B525" s="74">
        <v>0.33333333333333331</v>
      </c>
      <c r="C525" s="65" t="s">
        <v>23</v>
      </c>
      <c r="D525" s="65" t="s">
        <v>24</v>
      </c>
      <c r="E525" s="65">
        <v>5000</v>
      </c>
      <c r="F525" s="65">
        <v>1</v>
      </c>
      <c r="G525" s="65">
        <f t="shared" si="25"/>
        <v>1E-3</v>
      </c>
      <c r="H525" s="65" t="s">
        <v>35</v>
      </c>
      <c r="I525" s="65">
        <v>1</v>
      </c>
      <c r="J525" s="107">
        <f t="shared" si="24"/>
        <v>200</v>
      </c>
      <c r="K525" s="65">
        <f t="shared" si="26"/>
        <v>5000</v>
      </c>
    </row>
    <row r="526" spans="1:11" x14ac:dyDescent="0.25">
      <c r="A526" s="129" t="s">
        <v>211</v>
      </c>
      <c r="B526" s="74">
        <v>0.33333333333333331</v>
      </c>
      <c r="C526" s="65" t="s">
        <v>23</v>
      </c>
      <c r="D526" s="65" t="s">
        <v>24</v>
      </c>
      <c r="E526" s="65">
        <v>5000</v>
      </c>
      <c r="F526" s="65">
        <v>1</v>
      </c>
      <c r="G526" s="65">
        <f t="shared" si="25"/>
        <v>1E-3</v>
      </c>
      <c r="H526" s="65" t="s">
        <v>26</v>
      </c>
      <c r="I526" s="65">
        <v>2</v>
      </c>
      <c r="J526" s="107">
        <f t="shared" si="24"/>
        <v>400</v>
      </c>
      <c r="K526" s="65">
        <f t="shared" si="26"/>
        <v>10000</v>
      </c>
    </row>
    <row r="527" spans="1:11" x14ac:dyDescent="0.25">
      <c r="A527" s="129" t="s">
        <v>211</v>
      </c>
      <c r="B527" s="74">
        <v>0.33333333333333331</v>
      </c>
      <c r="C527" s="65" t="s">
        <v>23</v>
      </c>
      <c r="D527" s="65" t="s">
        <v>24</v>
      </c>
      <c r="E527" s="65">
        <v>5000</v>
      </c>
      <c r="F527" s="65">
        <v>1</v>
      </c>
      <c r="G527" s="65">
        <f t="shared" si="25"/>
        <v>1E-3</v>
      </c>
      <c r="H527" s="65" t="s">
        <v>132</v>
      </c>
      <c r="I527" s="65">
        <v>1</v>
      </c>
      <c r="J527" s="107">
        <f t="shared" si="24"/>
        <v>200</v>
      </c>
      <c r="K527" s="65">
        <f t="shared" si="26"/>
        <v>5000</v>
      </c>
    </row>
    <row r="528" spans="1:11" x14ac:dyDescent="0.25">
      <c r="A528" s="129" t="s">
        <v>212</v>
      </c>
      <c r="B528" s="74">
        <v>0.33333333333333331</v>
      </c>
      <c r="C528" s="65" t="s">
        <v>23</v>
      </c>
      <c r="D528" s="65" t="s">
        <v>24</v>
      </c>
      <c r="E528" s="65">
        <v>5000</v>
      </c>
      <c r="F528" s="65">
        <v>1</v>
      </c>
      <c r="G528" s="65">
        <f t="shared" si="25"/>
        <v>1E-3</v>
      </c>
      <c r="H528" s="65" t="s">
        <v>35</v>
      </c>
      <c r="I528" s="65">
        <v>1</v>
      </c>
      <c r="J528" s="107">
        <f t="shared" si="24"/>
        <v>200</v>
      </c>
      <c r="K528" s="65">
        <f t="shared" si="26"/>
        <v>5000</v>
      </c>
    </row>
    <row r="529" spans="1:11" x14ac:dyDescent="0.25">
      <c r="A529" s="129" t="s">
        <v>212</v>
      </c>
      <c r="B529" s="74">
        <v>0.33333333333333331</v>
      </c>
      <c r="C529" s="65" t="s">
        <v>23</v>
      </c>
      <c r="D529" s="65" t="s">
        <v>24</v>
      </c>
      <c r="E529" s="65">
        <v>5000</v>
      </c>
      <c r="F529" s="65">
        <v>1</v>
      </c>
      <c r="G529" s="65">
        <f t="shared" si="25"/>
        <v>1E-3</v>
      </c>
      <c r="H529" s="65" t="s">
        <v>26</v>
      </c>
      <c r="I529" s="65">
        <v>1</v>
      </c>
      <c r="J529" s="107">
        <f t="shared" si="24"/>
        <v>200</v>
      </c>
      <c r="K529" s="65">
        <f t="shared" si="26"/>
        <v>5000</v>
      </c>
    </row>
    <row r="530" spans="1:11" x14ac:dyDescent="0.25">
      <c r="A530" s="129" t="s">
        <v>213</v>
      </c>
      <c r="B530" s="74">
        <v>0.33333333333333331</v>
      </c>
      <c r="C530" s="65" t="s">
        <v>23</v>
      </c>
      <c r="D530" s="65" t="s">
        <v>24</v>
      </c>
      <c r="E530" s="65">
        <v>5000</v>
      </c>
      <c r="F530" s="65">
        <v>1</v>
      </c>
      <c r="G530" s="65">
        <f t="shared" si="25"/>
        <v>1E-3</v>
      </c>
      <c r="H530" s="65" t="s">
        <v>31</v>
      </c>
      <c r="I530" s="65">
        <v>2</v>
      </c>
      <c r="J530" s="107">
        <f t="shared" si="24"/>
        <v>400</v>
      </c>
      <c r="K530" s="65">
        <f t="shared" si="26"/>
        <v>10000</v>
      </c>
    </row>
    <row r="531" spans="1:11" x14ac:dyDescent="0.25">
      <c r="A531" s="129" t="s">
        <v>214</v>
      </c>
      <c r="B531" s="74">
        <v>0.33333333333333331</v>
      </c>
      <c r="C531" s="65" t="s">
        <v>23</v>
      </c>
      <c r="D531" s="65" t="s">
        <v>24</v>
      </c>
      <c r="E531" s="65">
        <v>5000</v>
      </c>
      <c r="F531" s="65">
        <v>1</v>
      </c>
      <c r="G531" s="65">
        <f t="shared" si="25"/>
        <v>1E-3</v>
      </c>
      <c r="H531" s="65" t="s">
        <v>191</v>
      </c>
      <c r="I531" s="65">
        <v>1</v>
      </c>
      <c r="J531" s="107">
        <f t="shared" ref="J531:J601" si="27">(I531/G531)*(1/5000)*1000</f>
        <v>200</v>
      </c>
      <c r="K531" s="65">
        <f t="shared" si="26"/>
        <v>5000</v>
      </c>
    </row>
    <row r="532" spans="1:11" x14ac:dyDescent="0.25">
      <c r="A532" s="129" t="s">
        <v>215</v>
      </c>
      <c r="B532" s="74">
        <v>0.33333333333333331</v>
      </c>
      <c r="C532" s="65" t="s">
        <v>23</v>
      </c>
      <c r="D532" s="65" t="s">
        <v>24</v>
      </c>
      <c r="E532" s="65">
        <v>5000</v>
      </c>
      <c r="F532" s="65">
        <v>1</v>
      </c>
      <c r="G532" s="65">
        <f t="shared" si="25"/>
        <v>1E-3</v>
      </c>
      <c r="H532" s="65" t="s">
        <v>26</v>
      </c>
      <c r="I532" s="65">
        <v>1</v>
      </c>
      <c r="J532" s="107">
        <f t="shared" si="27"/>
        <v>200</v>
      </c>
      <c r="K532" s="65">
        <f t="shared" si="26"/>
        <v>5000</v>
      </c>
    </row>
    <row r="533" spans="1:11" x14ac:dyDescent="0.25">
      <c r="A533" s="129" t="s">
        <v>215</v>
      </c>
      <c r="B533" s="74">
        <v>0.33333333333333331</v>
      </c>
      <c r="C533" s="65" t="s">
        <v>23</v>
      </c>
      <c r="D533" s="65" t="s">
        <v>24</v>
      </c>
      <c r="E533" s="65">
        <v>5000</v>
      </c>
      <c r="F533" s="65">
        <v>1</v>
      </c>
      <c r="G533" s="65">
        <f t="shared" si="25"/>
        <v>1E-3</v>
      </c>
      <c r="H533" s="65" t="s">
        <v>191</v>
      </c>
      <c r="I533" s="65">
        <v>2</v>
      </c>
      <c r="J533" s="107">
        <f t="shared" si="27"/>
        <v>400</v>
      </c>
      <c r="K533" s="65">
        <f t="shared" si="26"/>
        <v>10000</v>
      </c>
    </row>
    <row r="534" spans="1:11" x14ac:dyDescent="0.25">
      <c r="A534" s="129" t="s">
        <v>216</v>
      </c>
      <c r="B534" s="74">
        <v>0.33333333333333331</v>
      </c>
      <c r="C534" s="65" t="s">
        <v>23</v>
      </c>
      <c r="D534" s="65" t="s">
        <v>24</v>
      </c>
      <c r="E534" s="65">
        <v>5000</v>
      </c>
      <c r="F534" s="65">
        <v>1</v>
      </c>
      <c r="G534" s="65">
        <f t="shared" si="25"/>
        <v>1E-3</v>
      </c>
      <c r="H534" s="65" t="s">
        <v>35</v>
      </c>
      <c r="I534" s="65">
        <v>1</v>
      </c>
      <c r="J534" s="107">
        <f t="shared" si="27"/>
        <v>200</v>
      </c>
      <c r="K534" s="65">
        <f t="shared" si="26"/>
        <v>5000</v>
      </c>
    </row>
    <row r="535" spans="1:11" x14ac:dyDescent="0.25">
      <c r="A535" s="129" t="s">
        <v>216</v>
      </c>
      <c r="B535" s="74">
        <v>0.33333333333333331</v>
      </c>
      <c r="C535" s="65" t="s">
        <v>23</v>
      </c>
      <c r="D535" s="65" t="s">
        <v>24</v>
      </c>
      <c r="E535" s="65">
        <v>5000</v>
      </c>
      <c r="F535" s="65">
        <v>1</v>
      </c>
      <c r="G535" s="65">
        <f t="shared" si="25"/>
        <v>1E-3</v>
      </c>
      <c r="H535" s="65" t="s">
        <v>26</v>
      </c>
      <c r="I535" s="65">
        <v>4</v>
      </c>
      <c r="J535" s="107">
        <f t="shared" si="27"/>
        <v>800</v>
      </c>
      <c r="K535" s="65">
        <f t="shared" si="26"/>
        <v>20000</v>
      </c>
    </row>
    <row r="536" spans="1:11" x14ac:dyDescent="0.25">
      <c r="A536" s="129" t="s">
        <v>217</v>
      </c>
      <c r="B536" s="74">
        <v>0.33333333333333331</v>
      </c>
      <c r="C536" s="65" t="s">
        <v>23</v>
      </c>
      <c r="D536" s="65" t="s">
        <v>24</v>
      </c>
      <c r="E536" s="65">
        <v>5000</v>
      </c>
      <c r="F536" s="65">
        <v>1</v>
      </c>
      <c r="G536" s="65">
        <f t="shared" si="25"/>
        <v>1E-3</v>
      </c>
      <c r="H536" s="65" t="s">
        <v>26</v>
      </c>
      <c r="I536" s="65">
        <v>2</v>
      </c>
      <c r="J536" s="107">
        <f t="shared" si="27"/>
        <v>400</v>
      </c>
      <c r="K536" s="65">
        <f t="shared" si="26"/>
        <v>10000</v>
      </c>
    </row>
    <row r="537" spans="1:11" x14ac:dyDescent="0.25">
      <c r="A537" s="129" t="s">
        <v>217</v>
      </c>
      <c r="B537" s="74">
        <v>0.33333333333333331</v>
      </c>
      <c r="C537" s="65" t="s">
        <v>23</v>
      </c>
      <c r="D537" s="65" t="s">
        <v>24</v>
      </c>
      <c r="E537" s="65">
        <v>5000</v>
      </c>
      <c r="F537" s="65">
        <v>1</v>
      </c>
      <c r="G537" s="65">
        <f t="shared" si="25"/>
        <v>1E-3</v>
      </c>
      <c r="H537" s="65" t="s">
        <v>30</v>
      </c>
      <c r="I537" s="65">
        <v>1</v>
      </c>
      <c r="J537" s="107">
        <f t="shared" si="27"/>
        <v>200</v>
      </c>
      <c r="K537" s="65">
        <f t="shared" si="26"/>
        <v>5000</v>
      </c>
    </row>
    <row r="538" spans="1:11" x14ac:dyDescent="0.25">
      <c r="A538" s="129" t="s">
        <v>218</v>
      </c>
      <c r="B538" s="74">
        <v>0.33333333333333331</v>
      </c>
      <c r="C538" s="65" t="s">
        <v>23</v>
      </c>
      <c r="D538" s="65" t="s">
        <v>24</v>
      </c>
      <c r="E538" s="65">
        <v>5000</v>
      </c>
      <c r="F538" s="65">
        <v>1</v>
      </c>
      <c r="G538" s="65">
        <f t="shared" si="25"/>
        <v>1E-3</v>
      </c>
      <c r="H538" s="65" t="s">
        <v>26</v>
      </c>
      <c r="I538" s="65">
        <v>1</v>
      </c>
      <c r="J538" s="107">
        <f t="shared" si="27"/>
        <v>200</v>
      </c>
      <c r="K538" s="65">
        <f t="shared" si="26"/>
        <v>5000</v>
      </c>
    </row>
    <row r="539" spans="1:11" x14ac:dyDescent="0.25">
      <c r="A539" s="129" t="s">
        <v>218</v>
      </c>
      <c r="B539" s="74">
        <v>0.33333333333333331</v>
      </c>
      <c r="C539" s="65" t="s">
        <v>23</v>
      </c>
      <c r="D539" s="65" t="s">
        <v>24</v>
      </c>
      <c r="E539" s="65">
        <v>5000</v>
      </c>
      <c r="F539" s="65">
        <v>1</v>
      </c>
      <c r="G539" s="65">
        <f t="shared" si="25"/>
        <v>1E-3</v>
      </c>
      <c r="H539" s="65" t="s">
        <v>184</v>
      </c>
      <c r="I539" s="65">
        <v>1</v>
      </c>
      <c r="J539" s="107">
        <f t="shared" si="27"/>
        <v>200</v>
      </c>
      <c r="K539" s="65">
        <f t="shared" si="26"/>
        <v>5000</v>
      </c>
    </row>
    <row r="540" spans="1:11" x14ac:dyDescent="0.25">
      <c r="A540" s="129" t="s">
        <v>219</v>
      </c>
      <c r="B540" s="74">
        <v>0.33333333333333331</v>
      </c>
      <c r="C540" s="65" t="s">
        <v>23</v>
      </c>
      <c r="D540" s="65" t="s">
        <v>24</v>
      </c>
      <c r="E540" s="65">
        <v>5000</v>
      </c>
      <c r="F540" s="65">
        <v>1</v>
      </c>
      <c r="G540" s="65">
        <f t="shared" si="25"/>
        <v>1E-3</v>
      </c>
      <c r="H540" s="65" t="s">
        <v>26</v>
      </c>
      <c r="I540" s="65">
        <v>1</v>
      </c>
      <c r="J540" s="107">
        <f t="shared" si="27"/>
        <v>200</v>
      </c>
      <c r="K540" s="65">
        <f t="shared" si="26"/>
        <v>5000</v>
      </c>
    </row>
    <row r="541" spans="1:11" x14ac:dyDescent="0.25">
      <c r="A541" s="129" t="s">
        <v>219</v>
      </c>
      <c r="B541" s="74">
        <v>0.33333333333333331</v>
      </c>
      <c r="C541" s="65" t="s">
        <v>23</v>
      </c>
      <c r="D541" s="65" t="s">
        <v>24</v>
      </c>
      <c r="E541" s="65">
        <v>5000</v>
      </c>
      <c r="F541" s="65">
        <v>1</v>
      </c>
      <c r="G541" s="65">
        <f t="shared" si="25"/>
        <v>1E-3</v>
      </c>
      <c r="H541" s="65" t="s">
        <v>27</v>
      </c>
      <c r="I541" s="65">
        <v>1</v>
      </c>
      <c r="J541" s="107">
        <f t="shared" si="27"/>
        <v>200</v>
      </c>
      <c r="K541" s="65">
        <f t="shared" si="26"/>
        <v>5000</v>
      </c>
    </row>
    <row r="542" spans="1:11" x14ac:dyDescent="0.25">
      <c r="A542" s="129" t="s">
        <v>220</v>
      </c>
      <c r="B542" s="74">
        <v>0.33333333333333331</v>
      </c>
      <c r="C542" s="65" t="s">
        <v>23</v>
      </c>
      <c r="D542" s="65" t="s">
        <v>24</v>
      </c>
      <c r="E542" s="65">
        <v>5000</v>
      </c>
      <c r="F542" s="65">
        <v>1</v>
      </c>
      <c r="G542" s="65">
        <f t="shared" si="25"/>
        <v>1E-3</v>
      </c>
      <c r="H542" s="65" t="s">
        <v>26</v>
      </c>
      <c r="I542" s="65">
        <v>1</v>
      </c>
      <c r="J542" s="107">
        <f t="shared" si="27"/>
        <v>200</v>
      </c>
      <c r="K542" s="65">
        <f t="shared" si="26"/>
        <v>5000</v>
      </c>
    </row>
    <row r="543" spans="1:11" x14ac:dyDescent="0.25">
      <c r="A543" s="129" t="s">
        <v>220</v>
      </c>
      <c r="B543" s="74">
        <v>0.33333333333333331</v>
      </c>
      <c r="C543" s="65" t="s">
        <v>23</v>
      </c>
      <c r="D543" s="65" t="s">
        <v>24</v>
      </c>
      <c r="E543" s="65">
        <v>5000</v>
      </c>
      <c r="F543" s="65">
        <v>1</v>
      </c>
      <c r="G543" s="65">
        <f t="shared" si="25"/>
        <v>1E-3</v>
      </c>
      <c r="H543" s="65" t="s">
        <v>27</v>
      </c>
      <c r="I543" s="65">
        <v>1</v>
      </c>
      <c r="J543" s="107">
        <f t="shared" si="27"/>
        <v>200</v>
      </c>
      <c r="K543" s="65">
        <f t="shared" si="26"/>
        <v>5000</v>
      </c>
    </row>
    <row r="544" spans="1:11" x14ac:dyDescent="0.25">
      <c r="A544" s="129" t="s">
        <v>220</v>
      </c>
      <c r="B544" s="74">
        <v>0.33333333333333331</v>
      </c>
      <c r="C544" s="65" t="s">
        <v>23</v>
      </c>
      <c r="D544" s="65" t="s">
        <v>24</v>
      </c>
      <c r="E544" s="65">
        <v>5000</v>
      </c>
      <c r="F544" s="65">
        <v>1</v>
      </c>
      <c r="G544" s="65">
        <f t="shared" si="25"/>
        <v>1E-3</v>
      </c>
      <c r="H544" s="65" t="s">
        <v>30</v>
      </c>
      <c r="I544" s="65">
        <v>1</v>
      </c>
      <c r="J544" s="107">
        <f t="shared" si="27"/>
        <v>200</v>
      </c>
      <c r="K544" s="65">
        <f t="shared" si="26"/>
        <v>5000</v>
      </c>
    </row>
    <row r="545" spans="1:11" x14ac:dyDescent="0.25">
      <c r="A545" s="129" t="s">
        <v>221</v>
      </c>
      <c r="B545" s="74">
        <v>0.33333333333333331</v>
      </c>
      <c r="C545" s="65" t="s">
        <v>23</v>
      </c>
      <c r="D545" s="65" t="s">
        <v>24</v>
      </c>
      <c r="E545" s="65">
        <v>5000</v>
      </c>
      <c r="F545" s="65">
        <v>1</v>
      </c>
      <c r="G545" s="65">
        <f t="shared" si="25"/>
        <v>1E-3</v>
      </c>
      <c r="H545" s="65" t="s">
        <v>35</v>
      </c>
      <c r="I545" s="65">
        <v>1</v>
      </c>
      <c r="J545" s="107">
        <f t="shared" si="27"/>
        <v>200</v>
      </c>
      <c r="K545" s="65">
        <f t="shared" si="26"/>
        <v>5000</v>
      </c>
    </row>
    <row r="546" spans="1:11" x14ac:dyDescent="0.25">
      <c r="A546" s="129" t="s">
        <v>221</v>
      </c>
      <c r="B546" s="74">
        <v>0.33333333333333331</v>
      </c>
      <c r="C546" s="65" t="s">
        <v>23</v>
      </c>
      <c r="D546" s="65" t="s">
        <v>24</v>
      </c>
      <c r="E546" s="65">
        <v>5000</v>
      </c>
      <c r="F546" s="65">
        <v>1</v>
      </c>
      <c r="G546" s="65">
        <f t="shared" si="25"/>
        <v>1E-3</v>
      </c>
      <c r="H546" s="65" t="s">
        <v>26</v>
      </c>
      <c r="I546" s="65">
        <v>2</v>
      </c>
      <c r="J546" s="107">
        <f t="shared" si="27"/>
        <v>400</v>
      </c>
      <c r="K546" s="65">
        <f t="shared" si="26"/>
        <v>10000</v>
      </c>
    </row>
    <row r="547" spans="1:11" x14ac:dyDescent="0.25">
      <c r="A547" s="129" t="s">
        <v>221</v>
      </c>
      <c r="B547" s="74">
        <v>0.33333333333333331</v>
      </c>
      <c r="C547" s="65" t="s">
        <v>23</v>
      </c>
      <c r="D547" s="65" t="s">
        <v>24</v>
      </c>
      <c r="E547" s="65">
        <v>5000</v>
      </c>
      <c r="F547" s="65">
        <v>1</v>
      </c>
      <c r="G547" s="65">
        <f t="shared" si="25"/>
        <v>1E-3</v>
      </c>
      <c r="H547" s="65" t="s">
        <v>31</v>
      </c>
      <c r="I547" s="65">
        <v>1</v>
      </c>
      <c r="J547" s="107">
        <f t="shared" si="27"/>
        <v>200</v>
      </c>
      <c r="K547" s="65">
        <f t="shared" si="26"/>
        <v>5000</v>
      </c>
    </row>
    <row r="548" spans="1:11" x14ac:dyDescent="0.25">
      <c r="A548" s="129" t="s">
        <v>221</v>
      </c>
      <c r="B548" s="74">
        <v>0.33333333333333331</v>
      </c>
      <c r="C548" s="65" t="s">
        <v>23</v>
      </c>
      <c r="D548" s="65" t="s">
        <v>24</v>
      </c>
      <c r="E548" s="65">
        <v>5000</v>
      </c>
      <c r="F548" s="65">
        <v>1</v>
      </c>
      <c r="G548" s="65">
        <f t="shared" si="25"/>
        <v>1E-3</v>
      </c>
      <c r="H548" s="65" t="s">
        <v>84</v>
      </c>
      <c r="I548" s="65">
        <v>1</v>
      </c>
      <c r="J548" s="107">
        <f t="shared" si="27"/>
        <v>200</v>
      </c>
      <c r="K548" s="65">
        <f t="shared" si="26"/>
        <v>5000</v>
      </c>
    </row>
    <row r="549" spans="1:11" x14ac:dyDescent="0.25">
      <c r="A549" s="129" t="s">
        <v>222</v>
      </c>
      <c r="B549" s="74">
        <v>0.33333333333333331</v>
      </c>
      <c r="C549" s="65" t="s">
        <v>23</v>
      </c>
      <c r="D549" s="65" t="s">
        <v>24</v>
      </c>
      <c r="E549" s="65">
        <v>5000</v>
      </c>
      <c r="F549" s="65">
        <v>1</v>
      </c>
      <c r="G549" s="65">
        <f t="shared" si="25"/>
        <v>1E-3</v>
      </c>
      <c r="H549" s="65" t="s">
        <v>35</v>
      </c>
      <c r="I549" s="65">
        <v>2</v>
      </c>
      <c r="J549" s="107">
        <f t="shared" si="27"/>
        <v>400</v>
      </c>
      <c r="K549" s="65">
        <f t="shared" si="26"/>
        <v>10000</v>
      </c>
    </row>
    <row r="550" spans="1:11" x14ac:dyDescent="0.25">
      <c r="A550" s="129" t="s">
        <v>222</v>
      </c>
      <c r="B550" s="74">
        <v>0.33333333333333331</v>
      </c>
      <c r="C550" s="65" t="s">
        <v>23</v>
      </c>
      <c r="D550" s="65" t="s">
        <v>24</v>
      </c>
      <c r="E550" s="65">
        <v>5000</v>
      </c>
      <c r="F550" s="65">
        <v>1</v>
      </c>
      <c r="G550" s="65">
        <f t="shared" si="25"/>
        <v>1E-3</v>
      </c>
      <c r="H550" s="65" t="s">
        <v>26</v>
      </c>
      <c r="I550" s="65">
        <v>5</v>
      </c>
      <c r="J550" s="107">
        <f t="shared" si="27"/>
        <v>1000</v>
      </c>
      <c r="K550" s="65">
        <f t="shared" si="26"/>
        <v>25000</v>
      </c>
    </row>
    <row r="551" spans="1:11" x14ac:dyDescent="0.25">
      <c r="A551" s="129" t="s">
        <v>222</v>
      </c>
      <c r="B551" s="74">
        <v>0.33333333333333331</v>
      </c>
      <c r="C551" s="65" t="s">
        <v>23</v>
      </c>
      <c r="D551" s="65" t="s">
        <v>24</v>
      </c>
      <c r="E551" s="65">
        <v>5000</v>
      </c>
      <c r="F551" s="65">
        <v>1</v>
      </c>
      <c r="G551" s="65">
        <f t="shared" si="25"/>
        <v>1E-3</v>
      </c>
      <c r="H551" s="65" t="s">
        <v>31</v>
      </c>
      <c r="I551" s="65">
        <v>2</v>
      </c>
      <c r="J551" s="107">
        <f t="shared" si="27"/>
        <v>400</v>
      </c>
      <c r="K551" s="65">
        <f t="shared" si="26"/>
        <v>10000</v>
      </c>
    </row>
    <row r="552" spans="1:11" x14ac:dyDescent="0.25">
      <c r="A552" s="129" t="s">
        <v>222</v>
      </c>
      <c r="B552" s="74">
        <v>0.33333333333333331</v>
      </c>
      <c r="C552" s="65" t="s">
        <v>23</v>
      </c>
      <c r="D552" s="65" t="s">
        <v>24</v>
      </c>
      <c r="E552" s="65">
        <v>5000</v>
      </c>
      <c r="F552" s="65">
        <v>1</v>
      </c>
      <c r="G552" s="65">
        <f t="shared" si="25"/>
        <v>1E-3</v>
      </c>
      <c r="H552" s="65" t="s">
        <v>84</v>
      </c>
      <c r="I552" s="65">
        <v>4</v>
      </c>
      <c r="J552" s="107">
        <f t="shared" si="27"/>
        <v>800</v>
      </c>
      <c r="K552" s="65">
        <f t="shared" si="26"/>
        <v>20000</v>
      </c>
    </row>
    <row r="553" spans="1:11" x14ac:dyDescent="0.25">
      <c r="A553" s="129" t="s">
        <v>223</v>
      </c>
      <c r="B553" s="74">
        <v>0.33333333333333331</v>
      </c>
      <c r="C553" s="65" t="s">
        <v>23</v>
      </c>
      <c r="D553" s="65" t="s">
        <v>24</v>
      </c>
      <c r="E553" s="65">
        <v>5000</v>
      </c>
      <c r="F553" s="65">
        <v>1</v>
      </c>
      <c r="G553" s="65">
        <f t="shared" si="25"/>
        <v>1E-3</v>
      </c>
      <c r="H553" s="65" t="s">
        <v>35</v>
      </c>
      <c r="I553" s="65">
        <v>4</v>
      </c>
      <c r="J553" s="107">
        <f t="shared" si="27"/>
        <v>800</v>
      </c>
      <c r="K553" s="65">
        <f t="shared" si="26"/>
        <v>20000</v>
      </c>
    </row>
    <row r="554" spans="1:11" x14ac:dyDescent="0.25">
      <c r="A554" s="129" t="s">
        <v>223</v>
      </c>
      <c r="B554" s="74">
        <v>0.33333333333333331</v>
      </c>
      <c r="C554" s="65" t="s">
        <v>23</v>
      </c>
      <c r="D554" s="65" t="s">
        <v>24</v>
      </c>
      <c r="E554" s="65">
        <v>5000</v>
      </c>
      <c r="F554" s="65">
        <v>1</v>
      </c>
      <c r="G554" s="65">
        <f t="shared" si="25"/>
        <v>1E-3</v>
      </c>
      <c r="H554" s="65" t="s">
        <v>26</v>
      </c>
      <c r="I554" s="65">
        <v>1</v>
      </c>
      <c r="J554" s="107">
        <f t="shared" si="27"/>
        <v>200</v>
      </c>
      <c r="K554" s="65">
        <f t="shared" si="26"/>
        <v>5000</v>
      </c>
    </row>
    <row r="555" spans="1:11" x14ac:dyDescent="0.25">
      <c r="A555" s="129" t="s">
        <v>224</v>
      </c>
      <c r="B555" s="74">
        <v>0.33333333333333331</v>
      </c>
      <c r="C555" s="65" t="s">
        <v>23</v>
      </c>
      <c r="D555" s="65" t="s">
        <v>24</v>
      </c>
      <c r="E555" s="65">
        <v>5000</v>
      </c>
      <c r="F555" s="65">
        <v>1</v>
      </c>
      <c r="G555" s="65">
        <f t="shared" si="25"/>
        <v>1E-3</v>
      </c>
      <c r="H555" s="65" t="s">
        <v>26</v>
      </c>
      <c r="I555" s="65">
        <v>2</v>
      </c>
      <c r="J555" s="107">
        <f t="shared" si="27"/>
        <v>400</v>
      </c>
      <c r="K555" s="65">
        <f t="shared" si="26"/>
        <v>10000</v>
      </c>
    </row>
    <row r="556" spans="1:11" x14ac:dyDescent="0.25">
      <c r="A556" s="129" t="s">
        <v>224</v>
      </c>
      <c r="B556" s="74">
        <v>0.33333333333333331</v>
      </c>
      <c r="C556" s="65" t="s">
        <v>23</v>
      </c>
      <c r="D556" s="65" t="s">
        <v>24</v>
      </c>
      <c r="E556" s="65">
        <v>5000</v>
      </c>
      <c r="F556" s="65">
        <v>1</v>
      </c>
      <c r="G556" s="65">
        <f t="shared" si="25"/>
        <v>1E-3</v>
      </c>
      <c r="H556" s="65" t="s">
        <v>27</v>
      </c>
      <c r="I556" s="65">
        <v>2</v>
      </c>
      <c r="J556" s="107">
        <f t="shared" si="27"/>
        <v>400</v>
      </c>
      <c r="K556" s="65">
        <f t="shared" si="26"/>
        <v>10000</v>
      </c>
    </row>
    <row r="557" spans="1:11" x14ac:dyDescent="0.25">
      <c r="A557" s="129" t="s">
        <v>224</v>
      </c>
      <c r="B557" s="74">
        <v>0.33333333333333331</v>
      </c>
      <c r="C557" s="65" t="s">
        <v>23</v>
      </c>
      <c r="D557" s="65" t="s">
        <v>24</v>
      </c>
      <c r="E557" s="65">
        <v>5000</v>
      </c>
      <c r="F557" s="65">
        <v>1</v>
      </c>
      <c r="G557" s="65">
        <f t="shared" si="25"/>
        <v>1E-3</v>
      </c>
      <c r="H557" s="65" t="s">
        <v>84</v>
      </c>
      <c r="I557" s="65">
        <v>3</v>
      </c>
      <c r="J557" s="107">
        <f t="shared" si="27"/>
        <v>600</v>
      </c>
      <c r="K557" s="65">
        <f t="shared" si="26"/>
        <v>15000</v>
      </c>
    </row>
    <row r="558" spans="1:11" x14ac:dyDescent="0.25">
      <c r="A558" s="129" t="s">
        <v>225</v>
      </c>
      <c r="B558" s="74">
        <v>0.33333333333333331</v>
      </c>
      <c r="C558" s="65" t="s">
        <v>23</v>
      </c>
      <c r="D558" s="65" t="s">
        <v>24</v>
      </c>
      <c r="E558" s="65">
        <v>5000</v>
      </c>
      <c r="F558" s="65">
        <v>1</v>
      </c>
      <c r="G558" s="65">
        <f t="shared" si="25"/>
        <v>1E-3</v>
      </c>
      <c r="H558" s="65" t="s">
        <v>26</v>
      </c>
      <c r="I558" s="65">
        <v>3</v>
      </c>
      <c r="J558" s="107">
        <f t="shared" si="27"/>
        <v>600</v>
      </c>
      <c r="K558" s="65">
        <f t="shared" si="26"/>
        <v>15000</v>
      </c>
    </row>
    <row r="559" spans="1:11" x14ac:dyDescent="0.25">
      <c r="A559" s="129" t="s">
        <v>225</v>
      </c>
      <c r="B559" s="74">
        <v>0.33333333333333331</v>
      </c>
      <c r="C559" s="65" t="s">
        <v>23</v>
      </c>
      <c r="D559" s="65" t="s">
        <v>24</v>
      </c>
      <c r="E559" s="65">
        <v>5000</v>
      </c>
      <c r="F559" s="65">
        <v>1</v>
      </c>
      <c r="G559" s="65">
        <f t="shared" ref="G559:G622" si="28">F559/1000</f>
        <v>1E-3</v>
      </c>
      <c r="H559" s="65" t="s">
        <v>27</v>
      </c>
      <c r="I559" s="65">
        <v>4</v>
      </c>
      <c r="J559" s="107">
        <f t="shared" si="27"/>
        <v>800</v>
      </c>
      <c r="K559" s="65">
        <f t="shared" si="26"/>
        <v>20000</v>
      </c>
    </row>
    <row r="560" spans="1:11" x14ac:dyDescent="0.25">
      <c r="A560" s="129" t="s">
        <v>225</v>
      </c>
      <c r="B560" s="74">
        <v>0.33333333333333331</v>
      </c>
      <c r="C560" s="65" t="s">
        <v>23</v>
      </c>
      <c r="D560" s="65" t="s">
        <v>24</v>
      </c>
      <c r="E560" s="65">
        <v>5000</v>
      </c>
      <c r="F560" s="65">
        <v>1</v>
      </c>
      <c r="G560" s="65">
        <f t="shared" si="28"/>
        <v>1E-3</v>
      </c>
      <c r="H560" s="65" t="s">
        <v>84</v>
      </c>
      <c r="I560" s="65">
        <v>1</v>
      </c>
      <c r="J560" s="107">
        <f t="shared" si="27"/>
        <v>200</v>
      </c>
      <c r="K560" s="65">
        <f t="shared" si="26"/>
        <v>5000</v>
      </c>
    </row>
    <row r="561" spans="1:11" x14ac:dyDescent="0.25">
      <c r="A561" s="129" t="s">
        <v>226</v>
      </c>
      <c r="B561" s="74">
        <v>0.33333333333333331</v>
      </c>
      <c r="C561" s="65" t="s">
        <v>23</v>
      </c>
      <c r="D561" s="65" t="s">
        <v>24</v>
      </c>
      <c r="E561" s="65">
        <v>5000</v>
      </c>
      <c r="F561" s="65">
        <v>1</v>
      </c>
      <c r="G561" s="65">
        <f t="shared" si="28"/>
        <v>1E-3</v>
      </c>
      <c r="H561" s="65" t="s">
        <v>35</v>
      </c>
      <c r="I561" s="65">
        <v>17</v>
      </c>
      <c r="J561" s="107">
        <f t="shared" si="27"/>
        <v>3400.0000000000005</v>
      </c>
      <c r="K561" s="65">
        <f t="shared" si="26"/>
        <v>85000</v>
      </c>
    </row>
    <row r="562" spans="1:11" x14ac:dyDescent="0.25">
      <c r="A562" s="129" t="s">
        <v>226</v>
      </c>
      <c r="B562" s="74">
        <v>0.33333333333333331</v>
      </c>
      <c r="C562" s="65" t="s">
        <v>23</v>
      </c>
      <c r="D562" s="65" t="s">
        <v>24</v>
      </c>
      <c r="E562" s="65">
        <v>5000</v>
      </c>
      <c r="F562" s="65">
        <v>1</v>
      </c>
      <c r="G562" s="65">
        <f t="shared" si="28"/>
        <v>1E-3</v>
      </c>
      <c r="H562" s="65" t="s">
        <v>26</v>
      </c>
      <c r="I562" s="65">
        <v>12</v>
      </c>
      <c r="J562" s="107">
        <f t="shared" si="27"/>
        <v>2400</v>
      </c>
      <c r="K562" s="65">
        <f t="shared" si="26"/>
        <v>60000</v>
      </c>
    </row>
    <row r="563" spans="1:11" x14ac:dyDescent="0.25">
      <c r="A563" s="129" t="s">
        <v>226</v>
      </c>
      <c r="B563" s="74">
        <v>0.33333333333333331</v>
      </c>
      <c r="C563" s="65" t="s">
        <v>23</v>
      </c>
      <c r="D563" s="65" t="s">
        <v>24</v>
      </c>
      <c r="E563" s="65">
        <v>5000</v>
      </c>
      <c r="F563" s="65">
        <v>1</v>
      </c>
      <c r="G563" s="65">
        <f t="shared" si="28"/>
        <v>1E-3</v>
      </c>
      <c r="H563" s="65" t="s">
        <v>27</v>
      </c>
      <c r="I563" s="65">
        <v>14</v>
      </c>
      <c r="J563" s="107">
        <f t="shared" si="27"/>
        <v>2800.0000000000005</v>
      </c>
      <c r="K563" s="65">
        <f t="shared" si="26"/>
        <v>70000</v>
      </c>
    </row>
    <row r="564" spans="1:11" x14ac:dyDescent="0.25">
      <c r="A564" s="129" t="s">
        <v>227</v>
      </c>
      <c r="B564" s="74">
        <v>0.33333333333333331</v>
      </c>
      <c r="C564" s="65" t="s">
        <v>23</v>
      </c>
      <c r="D564" s="65" t="s">
        <v>24</v>
      </c>
      <c r="E564" s="65">
        <v>5000</v>
      </c>
      <c r="F564" s="65">
        <v>1</v>
      </c>
      <c r="G564" s="65">
        <f t="shared" si="28"/>
        <v>1E-3</v>
      </c>
      <c r="H564" s="65" t="s">
        <v>35</v>
      </c>
      <c r="I564" s="65">
        <v>4</v>
      </c>
      <c r="J564" s="107">
        <f t="shared" si="27"/>
        <v>800</v>
      </c>
      <c r="K564" s="65">
        <f t="shared" si="26"/>
        <v>20000</v>
      </c>
    </row>
    <row r="565" spans="1:11" x14ac:dyDescent="0.25">
      <c r="A565" s="129" t="s">
        <v>227</v>
      </c>
      <c r="B565" s="74">
        <v>0.33333333333333331</v>
      </c>
      <c r="C565" s="65" t="s">
        <v>23</v>
      </c>
      <c r="D565" s="65" t="s">
        <v>24</v>
      </c>
      <c r="E565" s="65">
        <v>5000</v>
      </c>
      <c r="F565" s="65">
        <v>1</v>
      </c>
      <c r="G565" s="65">
        <f t="shared" si="28"/>
        <v>1E-3</v>
      </c>
      <c r="H565" s="65" t="s">
        <v>26</v>
      </c>
      <c r="I565" s="65">
        <v>4</v>
      </c>
      <c r="J565" s="107">
        <f t="shared" si="27"/>
        <v>800</v>
      </c>
      <c r="K565" s="65">
        <f t="shared" si="26"/>
        <v>20000</v>
      </c>
    </row>
    <row r="566" spans="1:11" x14ac:dyDescent="0.25">
      <c r="A566" s="129" t="s">
        <v>227</v>
      </c>
      <c r="B566" s="74">
        <v>0.33333333333333331</v>
      </c>
      <c r="C566" s="65" t="s">
        <v>23</v>
      </c>
      <c r="D566" s="65" t="s">
        <v>24</v>
      </c>
      <c r="E566" s="65">
        <v>5000</v>
      </c>
      <c r="F566" s="65">
        <v>1</v>
      </c>
      <c r="G566" s="65">
        <f t="shared" si="28"/>
        <v>1E-3</v>
      </c>
      <c r="H566" s="65" t="s">
        <v>31</v>
      </c>
      <c r="I566" s="65">
        <v>2</v>
      </c>
      <c r="J566" s="107">
        <f t="shared" si="27"/>
        <v>400</v>
      </c>
      <c r="K566" s="65">
        <f t="shared" si="26"/>
        <v>10000</v>
      </c>
    </row>
    <row r="567" spans="1:11" x14ac:dyDescent="0.25">
      <c r="A567" s="129" t="s">
        <v>228</v>
      </c>
      <c r="B567" s="74">
        <v>0.33333333333333331</v>
      </c>
      <c r="C567" s="65" t="s">
        <v>23</v>
      </c>
      <c r="D567" s="65" t="s">
        <v>24</v>
      </c>
      <c r="E567" s="65">
        <v>5000</v>
      </c>
      <c r="F567" s="65">
        <v>1</v>
      </c>
      <c r="G567" s="65">
        <f t="shared" si="28"/>
        <v>1E-3</v>
      </c>
      <c r="H567" s="65" t="s">
        <v>35</v>
      </c>
      <c r="I567" s="65">
        <v>1</v>
      </c>
      <c r="J567" s="107">
        <f t="shared" si="27"/>
        <v>200</v>
      </c>
      <c r="K567" s="65">
        <f t="shared" si="26"/>
        <v>5000</v>
      </c>
    </row>
    <row r="568" spans="1:11" x14ac:dyDescent="0.25">
      <c r="A568" s="129" t="s">
        <v>228</v>
      </c>
      <c r="B568" s="74">
        <v>0.33333333333333331</v>
      </c>
      <c r="C568" s="65" t="s">
        <v>23</v>
      </c>
      <c r="D568" s="65" t="s">
        <v>24</v>
      </c>
      <c r="E568" s="65">
        <v>5000</v>
      </c>
      <c r="F568" s="65">
        <v>1</v>
      </c>
      <c r="G568" s="65">
        <f t="shared" si="28"/>
        <v>1E-3</v>
      </c>
      <c r="H568" s="65" t="s">
        <v>27</v>
      </c>
      <c r="I568" s="65">
        <v>2</v>
      </c>
      <c r="J568" s="107">
        <f t="shared" si="27"/>
        <v>400</v>
      </c>
      <c r="K568" s="65">
        <f t="shared" si="26"/>
        <v>10000</v>
      </c>
    </row>
    <row r="569" spans="1:11" x14ac:dyDescent="0.25">
      <c r="A569" s="129" t="s">
        <v>228</v>
      </c>
      <c r="B569" s="74">
        <v>0.33333333333333331</v>
      </c>
      <c r="C569" s="65" t="s">
        <v>23</v>
      </c>
      <c r="D569" s="65" t="s">
        <v>24</v>
      </c>
      <c r="E569" s="65">
        <v>5000</v>
      </c>
      <c r="F569" s="65">
        <v>1</v>
      </c>
      <c r="G569" s="65">
        <f t="shared" si="28"/>
        <v>1E-3</v>
      </c>
      <c r="H569" s="65" t="s">
        <v>31</v>
      </c>
      <c r="I569" s="65">
        <v>4</v>
      </c>
      <c r="J569" s="107">
        <f t="shared" si="27"/>
        <v>800</v>
      </c>
      <c r="K569" s="65">
        <f t="shared" si="26"/>
        <v>20000</v>
      </c>
    </row>
    <row r="570" spans="1:11" x14ac:dyDescent="0.25">
      <c r="A570" s="129" t="s">
        <v>229</v>
      </c>
      <c r="B570" s="74">
        <v>0.33333333333333331</v>
      </c>
      <c r="C570" s="65" t="s">
        <v>23</v>
      </c>
      <c r="D570" s="65" t="s">
        <v>24</v>
      </c>
      <c r="E570" s="65">
        <v>5000</v>
      </c>
      <c r="F570" s="65">
        <v>1</v>
      </c>
      <c r="G570" s="65">
        <f t="shared" si="28"/>
        <v>1E-3</v>
      </c>
      <c r="H570" s="65" t="s">
        <v>26</v>
      </c>
      <c r="I570" s="65">
        <v>2</v>
      </c>
      <c r="J570" s="107">
        <f t="shared" si="27"/>
        <v>400</v>
      </c>
      <c r="K570" s="65">
        <f t="shared" si="26"/>
        <v>10000</v>
      </c>
    </row>
    <row r="571" spans="1:11" x14ac:dyDescent="0.25">
      <c r="A571" s="129" t="s">
        <v>229</v>
      </c>
      <c r="B571" s="74">
        <v>0.33333333333333331</v>
      </c>
      <c r="C571" s="65" t="s">
        <v>23</v>
      </c>
      <c r="D571" s="65" t="s">
        <v>24</v>
      </c>
      <c r="E571" s="65">
        <v>5000</v>
      </c>
      <c r="F571" s="65">
        <v>1</v>
      </c>
      <c r="G571" s="65">
        <f t="shared" si="28"/>
        <v>1E-3</v>
      </c>
      <c r="H571" s="65" t="s">
        <v>27</v>
      </c>
      <c r="I571" s="65">
        <v>4</v>
      </c>
      <c r="J571" s="107">
        <f t="shared" si="27"/>
        <v>800</v>
      </c>
      <c r="K571" s="65">
        <f t="shared" si="26"/>
        <v>20000</v>
      </c>
    </row>
    <row r="572" spans="1:11" x14ac:dyDescent="0.25">
      <c r="A572" s="129" t="s">
        <v>229</v>
      </c>
      <c r="B572" s="74">
        <v>0.33333333333333331</v>
      </c>
      <c r="C572" s="65" t="s">
        <v>23</v>
      </c>
      <c r="D572" s="65" t="s">
        <v>24</v>
      </c>
      <c r="E572" s="65">
        <v>5000</v>
      </c>
      <c r="F572" s="65">
        <v>1</v>
      </c>
      <c r="G572" s="65">
        <f t="shared" si="28"/>
        <v>1E-3</v>
      </c>
      <c r="H572" s="65" t="s">
        <v>191</v>
      </c>
      <c r="I572" s="65">
        <v>2</v>
      </c>
      <c r="J572" s="107">
        <f t="shared" si="27"/>
        <v>400</v>
      </c>
      <c r="K572" s="65">
        <f t="shared" si="26"/>
        <v>10000</v>
      </c>
    </row>
    <row r="573" spans="1:11" x14ac:dyDescent="0.25">
      <c r="A573" s="129" t="s">
        <v>230</v>
      </c>
      <c r="B573" s="74">
        <v>0.33333333333333331</v>
      </c>
      <c r="C573" s="65" t="s">
        <v>23</v>
      </c>
      <c r="D573" s="65" t="s">
        <v>24</v>
      </c>
      <c r="E573" s="65">
        <v>5000</v>
      </c>
      <c r="F573" s="65">
        <v>1</v>
      </c>
      <c r="G573" s="65">
        <f t="shared" si="28"/>
        <v>1E-3</v>
      </c>
      <c r="H573" s="65" t="s">
        <v>35</v>
      </c>
      <c r="I573" s="65">
        <v>7</v>
      </c>
      <c r="J573" s="107">
        <f t="shared" si="27"/>
        <v>1400.0000000000002</v>
      </c>
      <c r="K573" s="65">
        <f t="shared" si="26"/>
        <v>35000</v>
      </c>
    </row>
    <row r="574" spans="1:11" x14ac:dyDescent="0.25">
      <c r="A574" s="129" t="s">
        <v>230</v>
      </c>
      <c r="B574" s="74">
        <v>0.33333333333333331</v>
      </c>
      <c r="C574" s="65" t="s">
        <v>23</v>
      </c>
      <c r="D574" s="65" t="s">
        <v>24</v>
      </c>
      <c r="E574" s="65">
        <v>5000</v>
      </c>
      <c r="F574" s="65">
        <v>1</v>
      </c>
      <c r="G574" s="65">
        <f t="shared" si="28"/>
        <v>1E-3</v>
      </c>
      <c r="H574" s="65" t="s">
        <v>26</v>
      </c>
      <c r="I574" s="65">
        <v>2</v>
      </c>
      <c r="J574" s="107">
        <f t="shared" si="27"/>
        <v>400</v>
      </c>
      <c r="K574" s="65">
        <f t="shared" si="26"/>
        <v>10000</v>
      </c>
    </row>
    <row r="575" spans="1:11" x14ac:dyDescent="0.25">
      <c r="A575" s="129" t="s">
        <v>230</v>
      </c>
      <c r="B575" s="74">
        <v>0.33333333333333331</v>
      </c>
      <c r="C575" s="65" t="s">
        <v>23</v>
      </c>
      <c r="D575" s="65" t="s">
        <v>24</v>
      </c>
      <c r="E575" s="65">
        <v>5000</v>
      </c>
      <c r="F575" s="65">
        <v>1</v>
      </c>
      <c r="G575" s="65">
        <f t="shared" si="28"/>
        <v>1E-3</v>
      </c>
      <c r="H575" s="65" t="s">
        <v>27</v>
      </c>
      <c r="I575" s="65">
        <v>2</v>
      </c>
      <c r="J575" s="107">
        <f t="shared" si="27"/>
        <v>400</v>
      </c>
      <c r="K575" s="65">
        <f t="shared" si="26"/>
        <v>10000</v>
      </c>
    </row>
    <row r="576" spans="1:11" x14ac:dyDescent="0.25">
      <c r="A576" s="129" t="s">
        <v>230</v>
      </c>
      <c r="B576" s="74">
        <v>0.33333333333333331</v>
      </c>
      <c r="C576" s="65" t="s">
        <v>23</v>
      </c>
      <c r="D576" s="65" t="s">
        <v>24</v>
      </c>
      <c r="E576" s="65">
        <v>5000</v>
      </c>
      <c r="F576" s="65">
        <v>1</v>
      </c>
      <c r="G576" s="65">
        <f t="shared" si="28"/>
        <v>1E-3</v>
      </c>
      <c r="H576" s="65" t="s">
        <v>31</v>
      </c>
      <c r="I576" s="65">
        <v>1</v>
      </c>
      <c r="J576" s="107">
        <f t="shared" si="27"/>
        <v>200</v>
      </c>
      <c r="K576" s="65">
        <f t="shared" si="26"/>
        <v>5000</v>
      </c>
    </row>
    <row r="577" spans="1:11" x14ac:dyDescent="0.25">
      <c r="A577" s="129" t="s">
        <v>231</v>
      </c>
      <c r="B577" s="74">
        <v>0.33333333333333331</v>
      </c>
      <c r="C577" s="65" t="s">
        <v>23</v>
      </c>
      <c r="D577" s="65" t="s">
        <v>24</v>
      </c>
      <c r="E577" s="65">
        <v>5000</v>
      </c>
      <c r="F577" s="65">
        <v>1</v>
      </c>
      <c r="G577" s="65">
        <f t="shared" si="28"/>
        <v>1E-3</v>
      </c>
      <c r="H577" s="65" t="s">
        <v>26</v>
      </c>
      <c r="I577" s="65">
        <v>1</v>
      </c>
      <c r="J577" s="107">
        <f t="shared" si="27"/>
        <v>200</v>
      </c>
      <c r="K577" s="65">
        <f t="shared" si="26"/>
        <v>5000</v>
      </c>
    </row>
    <row r="578" spans="1:11" x14ac:dyDescent="0.25">
      <c r="A578" s="129" t="s">
        <v>231</v>
      </c>
      <c r="B578" s="74">
        <v>0.33333333333333331</v>
      </c>
      <c r="C578" s="65" t="s">
        <v>23</v>
      </c>
      <c r="D578" s="65" t="s">
        <v>24</v>
      </c>
      <c r="E578" s="65">
        <v>5000</v>
      </c>
      <c r="F578" s="65">
        <v>1</v>
      </c>
      <c r="G578" s="65">
        <f t="shared" si="28"/>
        <v>1E-3</v>
      </c>
      <c r="H578" s="65" t="s">
        <v>27</v>
      </c>
      <c r="I578" s="65">
        <v>2</v>
      </c>
      <c r="J578" s="107">
        <f t="shared" si="27"/>
        <v>400</v>
      </c>
      <c r="K578" s="65">
        <f t="shared" si="26"/>
        <v>10000</v>
      </c>
    </row>
    <row r="579" spans="1:11" x14ac:dyDescent="0.25">
      <c r="A579" s="129" t="s">
        <v>232</v>
      </c>
      <c r="B579" s="74">
        <v>0.33333333333333331</v>
      </c>
      <c r="C579" s="65" t="s">
        <v>23</v>
      </c>
      <c r="D579" s="65" t="s">
        <v>24</v>
      </c>
      <c r="E579" s="65">
        <v>5000</v>
      </c>
      <c r="F579" s="65">
        <v>1</v>
      </c>
      <c r="G579" s="65">
        <f t="shared" si="28"/>
        <v>1E-3</v>
      </c>
      <c r="H579" s="65" t="s">
        <v>35</v>
      </c>
      <c r="I579" s="65">
        <v>2</v>
      </c>
      <c r="J579" s="107">
        <f t="shared" si="27"/>
        <v>400</v>
      </c>
      <c r="K579" s="65">
        <f t="shared" ref="K579:K642" si="29">(I579*1000)/(F579*(E579/25))*1000</f>
        <v>10000</v>
      </c>
    </row>
    <row r="580" spans="1:11" x14ac:dyDescent="0.25">
      <c r="A580" s="129" t="s">
        <v>232</v>
      </c>
      <c r="B580" s="74">
        <v>0.33333333333333331</v>
      </c>
      <c r="C580" s="65" t="s">
        <v>23</v>
      </c>
      <c r="D580" s="65" t="s">
        <v>24</v>
      </c>
      <c r="E580" s="65">
        <v>5000</v>
      </c>
      <c r="F580" s="65">
        <v>1</v>
      </c>
      <c r="G580" s="65">
        <f t="shared" si="28"/>
        <v>1E-3</v>
      </c>
      <c r="H580" s="65" t="s">
        <v>26</v>
      </c>
      <c r="I580" s="65">
        <v>1</v>
      </c>
      <c r="J580" s="107">
        <f t="shared" si="27"/>
        <v>200</v>
      </c>
      <c r="K580" s="65">
        <f t="shared" si="29"/>
        <v>5000</v>
      </c>
    </row>
    <row r="581" spans="1:11" x14ac:dyDescent="0.25">
      <c r="A581" s="129" t="s">
        <v>232</v>
      </c>
      <c r="B581" s="74">
        <v>0.33333333333333331</v>
      </c>
      <c r="C581" s="65" t="s">
        <v>23</v>
      </c>
      <c r="D581" s="65" t="s">
        <v>24</v>
      </c>
      <c r="E581" s="65">
        <v>5000</v>
      </c>
      <c r="F581" s="65">
        <v>1</v>
      </c>
      <c r="G581" s="65">
        <f t="shared" si="28"/>
        <v>1E-3</v>
      </c>
      <c r="H581" s="65" t="s">
        <v>27</v>
      </c>
      <c r="I581" s="65">
        <v>2</v>
      </c>
      <c r="J581" s="107">
        <f t="shared" si="27"/>
        <v>400</v>
      </c>
      <c r="K581" s="65">
        <f t="shared" si="29"/>
        <v>10000</v>
      </c>
    </row>
    <row r="582" spans="1:11" x14ac:dyDescent="0.25">
      <c r="A582" s="129" t="s">
        <v>232</v>
      </c>
      <c r="B582" s="74">
        <v>0.33333333333333331</v>
      </c>
      <c r="C582" s="65" t="s">
        <v>23</v>
      </c>
      <c r="D582" s="65" t="s">
        <v>24</v>
      </c>
      <c r="E582" s="65">
        <v>5000</v>
      </c>
      <c r="F582" s="65">
        <v>1</v>
      </c>
      <c r="G582" s="65">
        <f t="shared" si="28"/>
        <v>1E-3</v>
      </c>
      <c r="H582" s="65" t="s">
        <v>191</v>
      </c>
      <c r="I582" s="65">
        <v>1</v>
      </c>
      <c r="J582" s="107">
        <f t="shared" si="27"/>
        <v>200</v>
      </c>
      <c r="K582" s="65">
        <f t="shared" si="29"/>
        <v>5000</v>
      </c>
    </row>
    <row r="583" spans="1:11" x14ac:dyDescent="0.25">
      <c r="A583" s="129" t="s">
        <v>233</v>
      </c>
      <c r="B583" s="74">
        <v>0.33333333333333331</v>
      </c>
      <c r="C583" s="65" t="s">
        <v>23</v>
      </c>
      <c r="D583" s="65" t="s">
        <v>24</v>
      </c>
      <c r="E583" s="65">
        <v>5000</v>
      </c>
      <c r="F583" s="65">
        <v>1</v>
      </c>
      <c r="G583" s="65">
        <f t="shared" si="28"/>
        <v>1E-3</v>
      </c>
      <c r="H583" s="65" t="s">
        <v>35</v>
      </c>
      <c r="I583" s="65">
        <v>4</v>
      </c>
      <c r="J583" s="107">
        <f t="shared" si="27"/>
        <v>800</v>
      </c>
      <c r="K583" s="65">
        <f t="shared" si="29"/>
        <v>20000</v>
      </c>
    </row>
    <row r="584" spans="1:11" x14ac:dyDescent="0.25">
      <c r="A584" s="129" t="s">
        <v>233</v>
      </c>
      <c r="B584" s="74">
        <v>0.33333333333333331</v>
      </c>
      <c r="C584" s="65" t="s">
        <v>23</v>
      </c>
      <c r="D584" s="65" t="s">
        <v>24</v>
      </c>
      <c r="E584" s="65">
        <v>5000</v>
      </c>
      <c r="F584" s="65">
        <v>1</v>
      </c>
      <c r="G584" s="65">
        <f t="shared" si="28"/>
        <v>1E-3</v>
      </c>
      <c r="H584" s="65" t="s">
        <v>27</v>
      </c>
      <c r="I584" s="65">
        <v>1</v>
      </c>
      <c r="J584" s="107">
        <f t="shared" si="27"/>
        <v>200</v>
      </c>
      <c r="K584" s="65">
        <f t="shared" si="29"/>
        <v>5000</v>
      </c>
    </row>
    <row r="585" spans="1:11" x14ac:dyDescent="0.25">
      <c r="A585" s="129" t="s">
        <v>233</v>
      </c>
      <c r="B585" s="74">
        <v>0.33333333333333331</v>
      </c>
      <c r="C585" s="65" t="s">
        <v>23</v>
      </c>
      <c r="D585" s="65" t="s">
        <v>24</v>
      </c>
      <c r="E585" s="65">
        <v>5000</v>
      </c>
      <c r="F585" s="65">
        <v>1</v>
      </c>
      <c r="G585" s="65">
        <f t="shared" si="28"/>
        <v>1E-3</v>
      </c>
      <c r="H585" s="65" t="s">
        <v>31</v>
      </c>
      <c r="I585" s="65">
        <v>2</v>
      </c>
      <c r="J585" s="107">
        <f t="shared" si="27"/>
        <v>400</v>
      </c>
      <c r="K585" s="65">
        <f t="shared" si="29"/>
        <v>10000</v>
      </c>
    </row>
    <row r="586" spans="1:11" x14ac:dyDescent="0.25">
      <c r="A586" s="129" t="s">
        <v>234</v>
      </c>
      <c r="B586" s="74">
        <v>0.33333333333333331</v>
      </c>
      <c r="C586" s="65" t="s">
        <v>23</v>
      </c>
      <c r="D586" s="65" t="s">
        <v>24</v>
      </c>
      <c r="E586" s="65">
        <v>5000</v>
      </c>
      <c r="F586" s="65">
        <v>1</v>
      </c>
      <c r="G586" s="65">
        <f t="shared" si="28"/>
        <v>1E-3</v>
      </c>
      <c r="H586" s="65" t="s">
        <v>205</v>
      </c>
      <c r="I586" s="65">
        <v>1</v>
      </c>
      <c r="J586" s="107">
        <f t="shared" si="27"/>
        <v>200</v>
      </c>
      <c r="K586" s="65">
        <f t="shared" si="29"/>
        <v>5000</v>
      </c>
    </row>
    <row r="587" spans="1:11" x14ac:dyDescent="0.25">
      <c r="A587" s="129" t="s">
        <v>234</v>
      </c>
      <c r="B587" s="74">
        <v>0.33333333333333331</v>
      </c>
      <c r="C587" s="65" t="s">
        <v>23</v>
      </c>
      <c r="D587" s="65" t="s">
        <v>24</v>
      </c>
      <c r="E587" s="65">
        <v>5000</v>
      </c>
      <c r="F587" s="65">
        <v>1</v>
      </c>
      <c r="G587" s="65">
        <f t="shared" si="28"/>
        <v>1E-3</v>
      </c>
      <c r="H587" s="65" t="s">
        <v>35</v>
      </c>
      <c r="I587" s="65">
        <v>2</v>
      </c>
      <c r="J587" s="107">
        <f t="shared" si="27"/>
        <v>400</v>
      </c>
      <c r="K587" s="65">
        <f t="shared" si="29"/>
        <v>10000</v>
      </c>
    </row>
    <row r="588" spans="1:11" x14ac:dyDescent="0.25">
      <c r="A588" s="129" t="s">
        <v>234</v>
      </c>
      <c r="B588" s="74">
        <v>0.33333333333333331</v>
      </c>
      <c r="C588" s="65" t="s">
        <v>23</v>
      </c>
      <c r="D588" s="65" t="s">
        <v>24</v>
      </c>
      <c r="E588" s="65">
        <v>5000</v>
      </c>
      <c r="F588" s="65">
        <v>1</v>
      </c>
      <c r="G588" s="65">
        <f t="shared" si="28"/>
        <v>1E-3</v>
      </c>
      <c r="H588" s="65" t="s">
        <v>26</v>
      </c>
      <c r="I588" s="65">
        <v>2</v>
      </c>
      <c r="J588" s="107">
        <f t="shared" si="27"/>
        <v>400</v>
      </c>
      <c r="K588" s="65">
        <f t="shared" si="29"/>
        <v>10000</v>
      </c>
    </row>
    <row r="589" spans="1:11" x14ac:dyDescent="0.25">
      <c r="A589" s="129" t="s">
        <v>234</v>
      </c>
      <c r="B589" s="74">
        <v>0.33333333333333331</v>
      </c>
      <c r="C589" s="65" t="s">
        <v>23</v>
      </c>
      <c r="D589" s="65" t="s">
        <v>24</v>
      </c>
      <c r="E589" s="65">
        <v>5000</v>
      </c>
      <c r="F589" s="65">
        <v>1</v>
      </c>
      <c r="G589" s="65">
        <f t="shared" si="28"/>
        <v>1E-3</v>
      </c>
      <c r="H589" s="65" t="s">
        <v>30</v>
      </c>
      <c r="I589" s="65">
        <v>1</v>
      </c>
      <c r="J589" s="107">
        <f t="shared" si="27"/>
        <v>200</v>
      </c>
      <c r="K589" s="65">
        <f t="shared" si="29"/>
        <v>5000</v>
      </c>
    </row>
    <row r="590" spans="1:11" x14ac:dyDescent="0.25">
      <c r="A590" s="129" t="s">
        <v>235</v>
      </c>
      <c r="B590" s="74">
        <v>0.33333333333333331</v>
      </c>
      <c r="C590" s="65" t="s">
        <v>23</v>
      </c>
      <c r="D590" s="65" t="s">
        <v>24</v>
      </c>
      <c r="E590" s="65">
        <v>5000</v>
      </c>
      <c r="F590" s="65">
        <v>1</v>
      </c>
      <c r="G590" s="65">
        <f t="shared" si="28"/>
        <v>1E-3</v>
      </c>
      <c r="H590" s="65" t="s">
        <v>35</v>
      </c>
      <c r="I590" s="65">
        <v>1</v>
      </c>
      <c r="J590" s="107">
        <f t="shared" si="27"/>
        <v>200</v>
      </c>
      <c r="K590" s="65">
        <f t="shared" si="29"/>
        <v>5000</v>
      </c>
    </row>
    <row r="591" spans="1:11" x14ac:dyDescent="0.25">
      <c r="A591" s="129" t="s">
        <v>236</v>
      </c>
      <c r="B591" s="74">
        <v>0.33333333333333331</v>
      </c>
      <c r="C591" s="65" t="s">
        <v>23</v>
      </c>
      <c r="D591" s="65" t="s">
        <v>24</v>
      </c>
      <c r="E591" s="65">
        <v>5000</v>
      </c>
      <c r="F591" s="65">
        <v>1</v>
      </c>
      <c r="G591" s="65">
        <f t="shared" si="28"/>
        <v>1E-3</v>
      </c>
      <c r="H591" s="65" t="s">
        <v>35</v>
      </c>
      <c r="I591" s="65">
        <v>4</v>
      </c>
      <c r="J591" s="107">
        <f t="shared" si="27"/>
        <v>800</v>
      </c>
      <c r="K591" s="65">
        <f t="shared" si="29"/>
        <v>20000</v>
      </c>
    </row>
    <row r="592" spans="1:11" x14ac:dyDescent="0.25">
      <c r="A592" s="129" t="s">
        <v>236</v>
      </c>
      <c r="B592" s="74">
        <v>0.33333333333333331</v>
      </c>
      <c r="C592" s="65" t="s">
        <v>23</v>
      </c>
      <c r="D592" s="65" t="s">
        <v>24</v>
      </c>
      <c r="E592" s="65">
        <v>5000</v>
      </c>
      <c r="F592" s="65">
        <v>1</v>
      </c>
      <c r="G592" s="65">
        <f t="shared" si="28"/>
        <v>1E-3</v>
      </c>
      <c r="H592" s="65" t="s">
        <v>27</v>
      </c>
      <c r="I592" s="65">
        <v>1</v>
      </c>
      <c r="J592" s="107">
        <f t="shared" si="27"/>
        <v>200</v>
      </c>
      <c r="K592" s="65">
        <f t="shared" si="29"/>
        <v>5000</v>
      </c>
    </row>
    <row r="593" spans="1:11" x14ac:dyDescent="0.25">
      <c r="A593" s="129" t="s">
        <v>237</v>
      </c>
      <c r="B593" s="74">
        <v>0.33333333333333331</v>
      </c>
      <c r="C593" s="65" t="s">
        <v>23</v>
      </c>
      <c r="D593" s="65" t="s">
        <v>24</v>
      </c>
      <c r="E593" s="65">
        <v>5000</v>
      </c>
      <c r="F593" s="65">
        <v>1</v>
      </c>
      <c r="G593" s="65">
        <f t="shared" si="28"/>
        <v>1E-3</v>
      </c>
      <c r="H593" s="65" t="s">
        <v>35</v>
      </c>
      <c r="I593" s="65">
        <v>2</v>
      </c>
      <c r="J593" s="107">
        <f t="shared" si="27"/>
        <v>400</v>
      </c>
      <c r="K593" s="65">
        <f t="shared" si="29"/>
        <v>10000</v>
      </c>
    </row>
    <row r="594" spans="1:11" x14ac:dyDescent="0.25">
      <c r="A594" s="129" t="s">
        <v>237</v>
      </c>
      <c r="B594" s="74">
        <v>0.33333333333333331</v>
      </c>
      <c r="C594" s="65" t="s">
        <v>23</v>
      </c>
      <c r="D594" s="65" t="s">
        <v>24</v>
      </c>
      <c r="E594" s="65">
        <v>5000</v>
      </c>
      <c r="F594" s="65">
        <v>1</v>
      </c>
      <c r="G594" s="65">
        <f t="shared" si="28"/>
        <v>1E-3</v>
      </c>
      <c r="H594" s="65" t="s">
        <v>26</v>
      </c>
      <c r="I594" s="65">
        <v>4</v>
      </c>
      <c r="J594" s="107">
        <f t="shared" si="27"/>
        <v>800</v>
      </c>
      <c r="K594" s="65">
        <f t="shared" si="29"/>
        <v>20000</v>
      </c>
    </row>
    <row r="595" spans="1:11" x14ac:dyDescent="0.25">
      <c r="A595" s="129" t="s">
        <v>237</v>
      </c>
      <c r="B595" s="74">
        <v>0.33333333333333331</v>
      </c>
      <c r="C595" s="65" t="s">
        <v>23</v>
      </c>
      <c r="D595" s="65" t="s">
        <v>24</v>
      </c>
      <c r="E595" s="65">
        <v>5000</v>
      </c>
      <c r="F595" s="65">
        <v>1</v>
      </c>
      <c r="G595" s="65">
        <f t="shared" si="28"/>
        <v>1E-3</v>
      </c>
      <c r="H595" s="65" t="s">
        <v>30</v>
      </c>
      <c r="I595" s="65">
        <v>1</v>
      </c>
      <c r="J595" s="107">
        <f t="shared" si="27"/>
        <v>200</v>
      </c>
      <c r="K595" s="65">
        <f t="shared" si="29"/>
        <v>5000</v>
      </c>
    </row>
    <row r="596" spans="1:11" x14ac:dyDescent="0.25">
      <c r="A596" s="129" t="s">
        <v>237</v>
      </c>
      <c r="B596" s="74">
        <v>0.33333333333333331</v>
      </c>
      <c r="C596" s="65" t="s">
        <v>23</v>
      </c>
      <c r="D596" s="65" t="s">
        <v>24</v>
      </c>
      <c r="E596" s="65">
        <v>5000</v>
      </c>
      <c r="F596" s="65">
        <v>1</v>
      </c>
      <c r="G596" s="65">
        <f t="shared" si="28"/>
        <v>1E-3</v>
      </c>
      <c r="H596" s="65" t="s">
        <v>84</v>
      </c>
      <c r="I596" s="65">
        <v>2</v>
      </c>
      <c r="J596" s="107">
        <f t="shared" si="27"/>
        <v>400</v>
      </c>
      <c r="K596" s="65">
        <f t="shared" si="29"/>
        <v>10000</v>
      </c>
    </row>
    <row r="597" spans="1:11" x14ac:dyDescent="0.25">
      <c r="A597" s="129" t="s">
        <v>237</v>
      </c>
      <c r="B597" s="74">
        <v>0.33333333333333331</v>
      </c>
      <c r="C597" s="65" t="s">
        <v>23</v>
      </c>
      <c r="D597" s="65" t="s">
        <v>24</v>
      </c>
      <c r="E597" s="65">
        <v>5000</v>
      </c>
      <c r="F597" s="65">
        <v>1</v>
      </c>
      <c r="G597" s="65">
        <f t="shared" si="28"/>
        <v>1E-3</v>
      </c>
      <c r="H597" s="65" t="s">
        <v>191</v>
      </c>
      <c r="I597" s="65">
        <v>1</v>
      </c>
      <c r="J597" s="107">
        <f t="shared" si="27"/>
        <v>200</v>
      </c>
      <c r="K597" s="65">
        <f t="shared" si="29"/>
        <v>5000</v>
      </c>
    </row>
    <row r="598" spans="1:11" x14ac:dyDescent="0.25">
      <c r="A598" s="129" t="s">
        <v>238</v>
      </c>
      <c r="B598" s="74">
        <v>0.33333333333333331</v>
      </c>
      <c r="C598" s="65" t="s">
        <v>23</v>
      </c>
      <c r="D598" s="65" t="s">
        <v>24</v>
      </c>
      <c r="E598" s="65">
        <v>5000</v>
      </c>
      <c r="F598" s="65">
        <v>1</v>
      </c>
      <c r="G598" s="65">
        <f t="shared" si="28"/>
        <v>1E-3</v>
      </c>
      <c r="H598" s="65" t="s">
        <v>35</v>
      </c>
      <c r="I598" s="65">
        <v>3</v>
      </c>
      <c r="J598" s="107">
        <f t="shared" si="27"/>
        <v>600</v>
      </c>
      <c r="K598" s="65">
        <f t="shared" si="29"/>
        <v>15000</v>
      </c>
    </row>
    <row r="599" spans="1:11" x14ac:dyDescent="0.25">
      <c r="A599" s="129" t="s">
        <v>238</v>
      </c>
      <c r="B599" s="74">
        <v>0.33333333333333331</v>
      </c>
      <c r="C599" s="65" t="s">
        <v>23</v>
      </c>
      <c r="D599" s="65" t="s">
        <v>24</v>
      </c>
      <c r="E599" s="65">
        <v>5000</v>
      </c>
      <c r="F599" s="65">
        <v>1</v>
      </c>
      <c r="G599" s="65">
        <f t="shared" si="28"/>
        <v>1E-3</v>
      </c>
      <c r="H599" s="65" t="s">
        <v>26</v>
      </c>
      <c r="I599" s="65">
        <v>1</v>
      </c>
      <c r="J599" s="107">
        <f t="shared" si="27"/>
        <v>200</v>
      </c>
      <c r="K599" s="65">
        <f t="shared" si="29"/>
        <v>5000</v>
      </c>
    </row>
    <row r="600" spans="1:11" x14ac:dyDescent="0.25">
      <c r="A600" s="129" t="s">
        <v>238</v>
      </c>
      <c r="B600" s="74">
        <v>0.33333333333333331</v>
      </c>
      <c r="C600" s="65" t="s">
        <v>23</v>
      </c>
      <c r="D600" s="65" t="s">
        <v>24</v>
      </c>
      <c r="E600" s="65">
        <v>5000</v>
      </c>
      <c r="F600" s="65">
        <v>1</v>
      </c>
      <c r="G600" s="65">
        <f t="shared" si="28"/>
        <v>1E-3</v>
      </c>
      <c r="H600" s="65" t="s">
        <v>162</v>
      </c>
      <c r="I600" s="65">
        <v>1</v>
      </c>
      <c r="J600" s="107">
        <f t="shared" si="27"/>
        <v>200</v>
      </c>
      <c r="K600" s="65">
        <f t="shared" si="29"/>
        <v>5000</v>
      </c>
    </row>
    <row r="601" spans="1:11" x14ac:dyDescent="0.25">
      <c r="A601" s="129" t="s">
        <v>239</v>
      </c>
      <c r="B601" s="74">
        <v>0.33333333333333331</v>
      </c>
      <c r="C601" s="65" t="s">
        <v>23</v>
      </c>
      <c r="D601" s="65" t="s">
        <v>24</v>
      </c>
      <c r="E601" s="65">
        <v>5000</v>
      </c>
      <c r="F601" s="65">
        <v>1</v>
      </c>
      <c r="G601" s="65">
        <f t="shared" si="28"/>
        <v>1E-3</v>
      </c>
      <c r="H601" s="65" t="s">
        <v>35</v>
      </c>
      <c r="I601" s="65">
        <v>2</v>
      </c>
      <c r="J601" s="107">
        <f t="shared" si="27"/>
        <v>400</v>
      </c>
      <c r="K601" s="65">
        <f t="shared" si="29"/>
        <v>10000</v>
      </c>
    </row>
    <row r="602" spans="1:11" x14ac:dyDescent="0.25">
      <c r="A602" s="129" t="s">
        <v>239</v>
      </c>
      <c r="B602" s="74">
        <v>0.33333333333333331</v>
      </c>
      <c r="C602" s="65" t="s">
        <v>23</v>
      </c>
      <c r="D602" s="65" t="s">
        <v>24</v>
      </c>
      <c r="E602" s="65">
        <v>5000</v>
      </c>
      <c r="F602" s="65">
        <v>1</v>
      </c>
      <c r="G602" s="65">
        <f t="shared" si="28"/>
        <v>1E-3</v>
      </c>
      <c r="H602" s="65" t="s">
        <v>26</v>
      </c>
      <c r="I602" s="65">
        <v>3</v>
      </c>
      <c r="J602" s="107">
        <f t="shared" ref="J602:J688" si="30">(I602/G602)*(1/5000)*1000</f>
        <v>600</v>
      </c>
      <c r="K602" s="65">
        <f t="shared" si="29"/>
        <v>15000</v>
      </c>
    </row>
    <row r="603" spans="1:11" x14ac:dyDescent="0.25">
      <c r="A603" s="129" t="s">
        <v>239</v>
      </c>
      <c r="B603" s="74">
        <v>0.33333333333333331</v>
      </c>
      <c r="C603" s="65" t="s">
        <v>23</v>
      </c>
      <c r="D603" s="65" t="s">
        <v>24</v>
      </c>
      <c r="E603" s="65">
        <v>5000</v>
      </c>
      <c r="F603" s="65">
        <v>1</v>
      </c>
      <c r="G603" s="65">
        <f t="shared" si="28"/>
        <v>1E-3</v>
      </c>
      <c r="H603" s="65" t="s">
        <v>27</v>
      </c>
      <c r="I603" s="65">
        <v>2</v>
      </c>
      <c r="J603" s="107">
        <f t="shared" si="30"/>
        <v>400</v>
      </c>
      <c r="K603" s="65">
        <f t="shared" si="29"/>
        <v>10000</v>
      </c>
    </row>
    <row r="604" spans="1:11" x14ac:dyDescent="0.25">
      <c r="A604" s="129" t="s">
        <v>239</v>
      </c>
      <c r="B604" s="74">
        <v>0.33333333333333331</v>
      </c>
      <c r="C604" s="65" t="s">
        <v>23</v>
      </c>
      <c r="D604" s="65" t="s">
        <v>24</v>
      </c>
      <c r="E604" s="65">
        <v>5000</v>
      </c>
      <c r="F604" s="65">
        <v>1</v>
      </c>
      <c r="G604" s="65">
        <f t="shared" si="28"/>
        <v>1E-3</v>
      </c>
      <c r="H604" s="65" t="s">
        <v>31</v>
      </c>
      <c r="I604" s="65">
        <v>1</v>
      </c>
      <c r="J604" s="107">
        <f t="shared" si="30"/>
        <v>200</v>
      </c>
      <c r="K604" s="65">
        <f t="shared" si="29"/>
        <v>5000</v>
      </c>
    </row>
    <row r="605" spans="1:11" x14ac:dyDescent="0.25">
      <c r="A605" s="129" t="s">
        <v>240</v>
      </c>
      <c r="B605" s="74">
        <v>0.33333333333333331</v>
      </c>
      <c r="C605" s="65" t="s">
        <v>23</v>
      </c>
      <c r="D605" s="65" t="s">
        <v>24</v>
      </c>
      <c r="E605" s="65">
        <v>5000</v>
      </c>
      <c r="F605" s="65">
        <v>1</v>
      </c>
      <c r="G605" s="65">
        <f t="shared" si="28"/>
        <v>1E-3</v>
      </c>
      <c r="H605" s="65" t="s">
        <v>35</v>
      </c>
      <c r="I605" s="65">
        <v>4</v>
      </c>
      <c r="J605" s="107">
        <f t="shared" si="30"/>
        <v>800</v>
      </c>
      <c r="K605" s="65">
        <f t="shared" si="29"/>
        <v>20000</v>
      </c>
    </row>
    <row r="606" spans="1:11" x14ac:dyDescent="0.25">
      <c r="A606" s="129" t="s">
        <v>240</v>
      </c>
      <c r="B606" s="74">
        <v>0.33333333333333331</v>
      </c>
      <c r="C606" s="65" t="s">
        <v>23</v>
      </c>
      <c r="D606" s="65" t="s">
        <v>24</v>
      </c>
      <c r="E606" s="65">
        <v>5000</v>
      </c>
      <c r="F606" s="65">
        <v>1</v>
      </c>
      <c r="G606" s="65">
        <f t="shared" si="28"/>
        <v>1E-3</v>
      </c>
      <c r="H606" s="65" t="s">
        <v>26</v>
      </c>
      <c r="I606" s="65">
        <v>3</v>
      </c>
      <c r="J606" s="107">
        <f t="shared" si="30"/>
        <v>600</v>
      </c>
      <c r="K606" s="65">
        <f t="shared" si="29"/>
        <v>15000</v>
      </c>
    </row>
    <row r="607" spans="1:11" x14ac:dyDescent="0.25">
      <c r="A607" s="129" t="s">
        <v>240</v>
      </c>
      <c r="B607" s="74">
        <v>0.33333333333333331</v>
      </c>
      <c r="C607" s="65" t="s">
        <v>23</v>
      </c>
      <c r="D607" s="65" t="s">
        <v>24</v>
      </c>
      <c r="E607" s="65">
        <v>5000</v>
      </c>
      <c r="F607" s="65">
        <v>1</v>
      </c>
      <c r="G607" s="65">
        <f t="shared" si="28"/>
        <v>1E-3</v>
      </c>
      <c r="H607" s="65" t="s">
        <v>28</v>
      </c>
      <c r="I607" s="65">
        <v>1</v>
      </c>
      <c r="J607" s="107">
        <f t="shared" si="30"/>
        <v>200</v>
      </c>
      <c r="K607" s="65">
        <f t="shared" si="29"/>
        <v>5000</v>
      </c>
    </row>
    <row r="608" spans="1:11" x14ac:dyDescent="0.25">
      <c r="A608" s="129" t="s">
        <v>240</v>
      </c>
      <c r="B608" s="74">
        <v>0.33333333333333331</v>
      </c>
      <c r="C608" s="65" t="s">
        <v>23</v>
      </c>
      <c r="D608" s="65" t="s">
        <v>24</v>
      </c>
      <c r="E608" s="65">
        <v>5000</v>
      </c>
      <c r="F608" s="65">
        <v>1</v>
      </c>
      <c r="G608" s="65">
        <f t="shared" si="28"/>
        <v>1E-3</v>
      </c>
      <c r="H608" s="65" t="s">
        <v>84</v>
      </c>
      <c r="I608" s="65">
        <v>2</v>
      </c>
      <c r="J608" s="107">
        <f t="shared" si="30"/>
        <v>400</v>
      </c>
      <c r="K608" s="65">
        <f t="shared" si="29"/>
        <v>10000</v>
      </c>
    </row>
    <row r="609" spans="1:11" x14ac:dyDescent="0.25">
      <c r="A609" s="129" t="s">
        <v>240</v>
      </c>
      <c r="B609" s="74">
        <v>0.33333333333333331</v>
      </c>
      <c r="C609" s="65" t="s">
        <v>23</v>
      </c>
      <c r="D609" s="65" t="s">
        <v>24</v>
      </c>
      <c r="E609" s="65">
        <v>5000</v>
      </c>
      <c r="F609" s="65">
        <v>1</v>
      </c>
      <c r="G609" s="65">
        <f t="shared" si="28"/>
        <v>1E-3</v>
      </c>
      <c r="H609" s="65" t="s">
        <v>191</v>
      </c>
      <c r="I609" s="65">
        <v>1</v>
      </c>
      <c r="J609" s="107">
        <f t="shared" si="30"/>
        <v>200</v>
      </c>
      <c r="K609" s="65">
        <f t="shared" si="29"/>
        <v>5000</v>
      </c>
    </row>
    <row r="610" spans="1:11" x14ac:dyDescent="0.25">
      <c r="A610" s="129" t="s">
        <v>241</v>
      </c>
      <c r="B610" s="74">
        <v>0.33333333333333331</v>
      </c>
      <c r="C610" s="65" t="s">
        <v>23</v>
      </c>
      <c r="D610" s="65" t="s">
        <v>24</v>
      </c>
      <c r="E610" s="65">
        <v>5000</v>
      </c>
      <c r="F610" s="65">
        <v>1</v>
      </c>
      <c r="G610" s="65">
        <f t="shared" si="28"/>
        <v>1E-3</v>
      </c>
      <c r="H610" s="65" t="s">
        <v>35</v>
      </c>
      <c r="I610" s="65">
        <v>2</v>
      </c>
      <c r="J610" s="107">
        <f t="shared" si="30"/>
        <v>400</v>
      </c>
      <c r="K610" s="65">
        <f t="shared" si="29"/>
        <v>10000</v>
      </c>
    </row>
    <row r="611" spans="1:11" x14ac:dyDescent="0.25">
      <c r="A611" s="129" t="s">
        <v>241</v>
      </c>
      <c r="B611" s="74">
        <v>0.33333333333333331</v>
      </c>
      <c r="C611" s="65" t="s">
        <v>23</v>
      </c>
      <c r="D611" s="65" t="s">
        <v>24</v>
      </c>
      <c r="E611" s="65">
        <v>5000</v>
      </c>
      <c r="F611" s="65">
        <v>1</v>
      </c>
      <c r="G611" s="65">
        <f t="shared" si="28"/>
        <v>1E-3</v>
      </c>
      <c r="H611" s="65" t="s">
        <v>26</v>
      </c>
      <c r="I611" s="65">
        <v>3</v>
      </c>
      <c r="J611" s="107">
        <f t="shared" si="30"/>
        <v>600</v>
      </c>
      <c r="K611" s="65">
        <f t="shared" si="29"/>
        <v>15000</v>
      </c>
    </row>
    <row r="612" spans="1:11" x14ac:dyDescent="0.25">
      <c r="A612" s="129" t="s">
        <v>241</v>
      </c>
      <c r="B612" s="74">
        <v>0.33333333333333331</v>
      </c>
      <c r="C612" s="65" t="s">
        <v>23</v>
      </c>
      <c r="D612" s="65" t="s">
        <v>24</v>
      </c>
      <c r="E612" s="65">
        <v>5000</v>
      </c>
      <c r="F612" s="65">
        <v>1</v>
      </c>
      <c r="G612" s="65">
        <f t="shared" si="28"/>
        <v>1E-3</v>
      </c>
      <c r="H612" s="65" t="s">
        <v>27</v>
      </c>
      <c r="I612" s="65">
        <v>1</v>
      </c>
      <c r="J612" s="107">
        <f t="shared" si="30"/>
        <v>200</v>
      </c>
      <c r="K612" s="65">
        <f t="shared" si="29"/>
        <v>5000</v>
      </c>
    </row>
    <row r="613" spans="1:11" x14ac:dyDescent="0.25">
      <c r="A613" s="129" t="s">
        <v>241</v>
      </c>
      <c r="B613" s="74">
        <v>0.33333333333333331</v>
      </c>
      <c r="C613" s="65" t="s">
        <v>23</v>
      </c>
      <c r="D613" s="65" t="s">
        <v>24</v>
      </c>
      <c r="E613" s="65">
        <v>5000</v>
      </c>
      <c r="F613" s="65">
        <v>1</v>
      </c>
      <c r="G613" s="65">
        <f t="shared" si="28"/>
        <v>1E-3</v>
      </c>
      <c r="H613" s="65" t="s">
        <v>30</v>
      </c>
      <c r="I613" s="65">
        <v>1</v>
      </c>
      <c r="J613" s="107">
        <f t="shared" si="30"/>
        <v>200</v>
      </c>
      <c r="K613" s="65">
        <f t="shared" si="29"/>
        <v>5000</v>
      </c>
    </row>
    <row r="614" spans="1:11" x14ac:dyDescent="0.25">
      <c r="A614" s="129" t="s">
        <v>242</v>
      </c>
      <c r="B614" s="74">
        <v>0.33333333333333331</v>
      </c>
      <c r="C614" s="65" t="s">
        <v>23</v>
      </c>
      <c r="D614" s="65" t="s">
        <v>24</v>
      </c>
      <c r="E614" s="65">
        <v>5000</v>
      </c>
      <c r="F614" s="65">
        <v>1</v>
      </c>
      <c r="G614" s="65">
        <f t="shared" si="28"/>
        <v>1E-3</v>
      </c>
      <c r="H614" s="65" t="s">
        <v>35</v>
      </c>
      <c r="I614" s="65">
        <v>1</v>
      </c>
      <c r="J614" s="107">
        <f t="shared" si="30"/>
        <v>200</v>
      </c>
      <c r="K614" s="65">
        <f t="shared" si="29"/>
        <v>5000</v>
      </c>
    </row>
    <row r="615" spans="1:11" x14ac:dyDescent="0.25">
      <c r="A615" s="129" t="s">
        <v>242</v>
      </c>
      <c r="B615" s="74">
        <v>0.33333333333333331</v>
      </c>
      <c r="C615" s="65" t="s">
        <v>23</v>
      </c>
      <c r="D615" s="65" t="s">
        <v>24</v>
      </c>
      <c r="E615" s="65">
        <v>5000</v>
      </c>
      <c r="F615" s="65">
        <v>1</v>
      </c>
      <c r="G615" s="65">
        <f t="shared" si="28"/>
        <v>1E-3</v>
      </c>
      <c r="H615" s="65" t="s">
        <v>26</v>
      </c>
      <c r="I615" s="65">
        <v>1</v>
      </c>
      <c r="J615" s="107">
        <f t="shared" si="30"/>
        <v>200</v>
      </c>
      <c r="K615" s="65">
        <f t="shared" si="29"/>
        <v>5000</v>
      </c>
    </row>
    <row r="616" spans="1:11" x14ac:dyDescent="0.25">
      <c r="A616" s="129" t="s">
        <v>242</v>
      </c>
      <c r="B616" s="74">
        <v>0.33333333333333331</v>
      </c>
      <c r="C616" s="65" t="s">
        <v>23</v>
      </c>
      <c r="D616" s="65" t="s">
        <v>24</v>
      </c>
      <c r="E616" s="65">
        <v>5000</v>
      </c>
      <c r="F616" s="65">
        <v>1</v>
      </c>
      <c r="G616" s="65">
        <f t="shared" si="28"/>
        <v>1E-3</v>
      </c>
      <c r="H616" s="65" t="s">
        <v>162</v>
      </c>
      <c r="I616" s="65">
        <v>4</v>
      </c>
      <c r="J616" s="107">
        <f t="shared" si="30"/>
        <v>800</v>
      </c>
      <c r="K616" s="65">
        <f t="shared" si="29"/>
        <v>20000</v>
      </c>
    </row>
    <row r="617" spans="1:11" x14ac:dyDescent="0.25">
      <c r="A617" s="129" t="s">
        <v>242</v>
      </c>
      <c r="B617" s="74">
        <v>0.33333333333333331</v>
      </c>
      <c r="C617" s="65" t="s">
        <v>23</v>
      </c>
      <c r="D617" s="65" t="s">
        <v>24</v>
      </c>
      <c r="E617" s="65">
        <v>5000</v>
      </c>
      <c r="F617" s="65">
        <v>1</v>
      </c>
      <c r="G617" s="65">
        <f t="shared" si="28"/>
        <v>1E-3</v>
      </c>
      <c r="H617" s="65" t="s">
        <v>30</v>
      </c>
      <c r="I617" s="65">
        <v>1</v>
      </c>
      <c r="J617" s="107">
        <f t="shared" si="30"/>
        <v>200</v>
      </c>
      <c r="K617" s="65">
        <f t="shared" si="29"/>
        <v>5000</v>
      </c>
    </row>
    <row r="618" spans="1:11" x14ac:dyDescent="0.25">
      <c r="A618" s="129" t="s">
        <v>242</v>
      </c>
      <c r="B618" s="74">
        <v>0.33333333333333331</v>
      </c>
      <c r="C618" s="65" t="s">
        <v>23</v>
      </c>
      <c r="D618" s="65" t="s">
        <v>24</v>
      </c>
      <c r="E618" s="65">
        <v>5000</v>
      </c>
      <c r="F618" s="65">
        <v>1</v>
      </c>
      <c r="G618" s="65">
        <f t="shared" si="28"/>
        <v>1E-3</v>
      </c>
      <c r="H618" s="65" t="s">
        <v>84</v>
      </c>
      <c r="I618" s="65">
        <v>2</v>
      </c>
      <c r="J618" s="107">
        <f t="shared" si="30"/>
        <v>400</v>
      </c>
      <c r="K618" s="65">
        <f t="shared" si="29"/>
        <v>10000</v>
      </c>
    </row>
    <row r="619" spans="1:11" x14ac:dyDescent="0.25">
      <c r="A619" s="129" t="s">
        <v>242</v>
      </c>
      <c r="B619" s="74">
        <v>0.33333333333333331</v>
      </c>
      <c r="C619" s="65" t="s">
        <v>23</v>
      </c>
      <c r="D619" s="65" t="s">
        <v>24</v>
      </c>
      <c r="E619" s="65">
        <v>5000</v>
      </c>
      <c r="F619" s="65">
        <v>1</v>
      </c>
      <c r="G619" s="65">
        <f t="shared" si="28"/>
        <v>1E-3</v>
      </c>
      <c r="H619" s="65" t="s">
        <v>191</v>
      </c>
      <c r="I619" s="65">
        <v>1</v>
      </c>
      <c r="J619" s="107">
        <f t="shared" si="30"/>
        <v>200</v>
      </c>
      <c r="K619" s="65">
        <f t="shared" si="29"/>
        <v>5000</v>
      </c>
    </row>
    <row r="620" spans="1:11" x14ac:dyDescent="0.25">
      <c r="A620" s="129" t="s">
        <v>243</v>
      </c>
      <c r="B620" s="74">
        <v>0.33333333333333331</v>
      </c>
      <c r="C620" s="65" t="s">
        <v>23</v>
      </c>
      <c r="D620" s="65" t="s">
        <v>24</v>
      </c>
      <c r="E620" s="65">
        <v>5000</v>
      </c>
      <c r="F620" s="65">
        <v>1</v>
      </c>
      <c r="G620" s="65">
        <f t="shared" si="28"/>
        <v>1E-3</v>
      </c>
      <c r="H620" s="65" t="s">
        <v>35</v>
      </c>
      <c r="I620" s="65">
        <v>2</v>
      </c>
      <c r="J620" s="107">
        <f t="shared" si="30"/>
        <v>400</v>
      </c>
      <c r="K620" s="65">
        <f t="shared" si="29"/>
        <v>10000</v>
      </c>
    </row>
    <row r="621" spans="1:11" x14ac:dyDescent="0.25">
      <c r="A621" s="129" t="s">
        <v>243</v>
      </c>
      <c r="B621" s="74">
        <v>0.33333333333333331</v>
      </c>
      <c r="C621" s="65" t="s">
        <v>23</v>
      </c>
      <c r="D621" s="65" t="s">
        <v>24</v>
      </c>
      <c r="E621" s="65">
        <v>5000</v>
      </c>
      <c r="F621" s="65">
        <v>1</v>
      </c>
      <c r="G621" s="65">
        <f t="shared" si="28"/>
        <v>1E-3</v>
      </c>
      <c r="H621" s="65" t="s">
        <v>26</v>
      </c>
      <c r="I621" s="65">
        <v>2</v>
      </c>
      <c r="J621" s="107">
        <f t="shared" si="30"/>
        <v>400</v>
      </c>
      <c r="K621" s="65">
        <f t="shared" si="29"/>
        <v>10000</v>
      </c>
    </row>
    <row r="622" spans="1:11" x14ac:dyDescent="0.25">
      <c r="A622" s="129" t="s">
        <v>243</v>
      </c>
      <c r="B622" s="74">
        <v>0.33333333333333331</v>
      </c>
      <c r="C622" s="65" t="s">
        <v>23</v>
      </c>
      <c r="D622" s="65" t="s">
        <v>24</v>
      </c>
      <c r="E622" s="65">
        <v>5000</v>
      </c>
      <c r="F622" s="65">
        <v>1</v>
      </c>
      <c r="G622" s="65">
        <f t="shared" si="28"/>
        <v>1E-3</v>
      </c>
      <c r="H622" s="65" t="s">
        <v>162</v>
      </c>
      <c r="I622" s="65">
        <v>1</v>
      </c>
      <c r="J622" s="107">
        <f t="shared" si="30"/>
        <v>200</v>
      </c>
      <c r="K622" s="65">
        <f t="shared" si="29"/>
        <v>5000</v>
      </c>
    </row>
    <row r="623" spans="1:11" x14ac:dyDescent="0.25">
      <c r="A623" s="129" t="s">
        <v>243</v>
      </c>
      <c r="B623" s="74">
        <v>0.33333333333333331</v>
      </c>
      <c r="C623" s="65" t="s">
        <v>23</v>
      </c>
      <c r="D623" s="65" t="s">
        <v>24</v>
      </c>
      <c r="E623" s="65">
        <v>5000</v>
      </c>
      <c r="F623" s="65">
        <v>1</v>
      </c>
      <c r="G623" s="65">
        <f t="shared" ref="G623:G686" si="31">F623/1000</f>
        <v>1E-3</v>
      </c>
      <c r="H623" s="65" t="s">
        <v>84</v>
      </c>
      <c r="I623" s="65">
        <v>2</v>
      </c>
      <c r="J623" s="107">
        <f t="shared" si="30"/>
        <v>400</v>
      </c>
      <c r="K623" s="65">
        <f t="shared" si="29"/>
        <v>10000</v>
      </c>
    </row>
    <row r="624" spans="1:11" x14ac:dyDescent="0.25">
      <c r="A624" s="129" t="s">
        <v>244</v>
      </c>
      <c r="B624" s="74">
        <v>0.33333333333333331</v>
      </c>
      <c r="C624" s="65" t="s">
        <v>23</v>
      </c>
      <c r="D624" s="65" t="s">
        <v>24</v>
      </c>
      <c r="E624" s="65">
        <v>5000</v>
      </c>
      <c r="F624" s="65">
        <v>1</v>
      </c>
      <c r="G624" s="65">
        <f t="shared" si="31"/>
        <v>1E-3</v>
      </c>
      <c r="H624" s="65" t="s">
        <v>205</v>
      </c>
      <c r="I624" s="65">
        <v>1</v>
      </c>
      <c r="J624" s="107">
        <f t="shared" si="30"/>
        <v>200</v>
      </c>
      <c r="K624" s="65">
        <f t="shared" si="29"/>
        <v>5000</v>
      </c>
    </row>
    <row r="625" spans="1:11" x14ac:dyDescent="0.25">
      <c r="A625" s="129" t="s">
        <v>244</v>
      </c>
      <c r="B625" s="74">
        <v>0.33333333333333331</v>
      </c>
      <c r="C625" s="65" t="s">
        <v>23</v>
      </c>
      <c r="D625" s="65" t="s">
        <v>24</v>
      </c>
      <c r="E625" s="65">
        <v>5000</v>
      </c>
      <c r="F625" s="65">
        <v>1</v>
      </c>
      <c r="G625" s="65">
        <f t="shared" si="31"/>
        <v>1E-3</v>
      </c>
      <c r="H625" s="65" t="s">
        <v>35</v>
      </c>
      <c r="I625" s="65">
        <v>3</v>
      </c>
      <c r="J625" s="107">
        <f t="shared" si="30"/>
        <v>600</v>
      </c>
      <c r="K625" s="65">
        <f t="shared" si="29"/>
        <v>15000</v>
      </c>
    </row>
    <row r="626" spans="1:11" x14ac:dyDescent="0.25">
      <c r="A626" s="129" t="s">
        <v>244</v>
      </c>
      <c r="B626" s="74">
        <v>0.33333333333333331</v>
      </c>
      <c r="C626" s="65" t="s">
        <v>23</v>
      </c>
      <c r="D626" s="65" t="s">
        <v>24</v>
      </c>
      <c r="E626" s="65">
        <v>5000</v>
      </c>
      <c r="F626" s="65">
        <v>1</v>
      </c>
      <c r="G626" s="65">
        <f t="shared" si="31"/>
        <v>1E-3</v>
      </c>
      <c r="H626" s="65" t="s">
        <v>26</v>
      </c>
      <c r="I626" s="65">
        <v>2</v>
      </c>
      <c r="J626" s="107">
        <f t="shared" si="30"/>
        <v>400</v>
      </c>
      <c r="K626" s="65">
        <f t="shared" si="29"/>
        <v>10000</v>
      </c>
    </row>
    <row r="627" spans="1:11" x14ac:dyDescent="0.25">
      <c r="A627" s="129" t="s">
        <v>244</v>
      </c>
      <c r="B627" s="74">
        <v>0.33333333333333331</v>
      </c>
      <c r="C627" s="65" t="s">
        <v>23</v>
      </c>
      <c r="D627" s="65" t="s">
        <v>24</v>
      </c>
      <c r="E627" s="65">
        <v>5000</v>
      </c>
      <c r="F627" s="65">
        <v>1</v>
      </c>
      <c r="G627" s="65">
        <f t="shared" si="31"/>
        <v>1E-3</v>
      </c>
      <c r="H627" s="65" t="s">
        <v>27</v>
      </c>
      <c r="I627" s="65">
        <v>1</v>
      </c>
      <c r="J627" s="107">
        <f t="shared" si="30"/>
        <v>200</v>
      </c>
      <c r="K627" s="65">
        <f t="shared" si="29"/>
        <v>5000</v>
      </c>
    </row>
    <row r="628" spans="1:11" x14ac:dyDescent="0.25">
      <c r="A628" s="129" t="s">
        <v>244</v>
      </c>
      <c r="B628" s="74">
        <v>0.33333333333333331</v>
      </c>
      <c r="C628" s="65" t="s">
        <v>23</v>
      </c>
      <c r="D628" s="65" t="s">
        <v>24</v>
      </c>
      <c r="E628" s="65">
        <v>5000</v>
      </c>
      <c r="F628" s="65">
        <v>1</v>
      </c>
      <c r="G628" s="65">
        <f t="shared" si="31"/>
        <v>1E-3</v>
      </c>
      <c r="H628" s="65" t="s">
        <v>132</v>
      </c>
      <c r="I628" s="65">
        <v>2</v>
      </c>
      <c r="J628" s="107">
        <f t="shared" si="30"/>
        <v>400</v>
      </c>
      <c r="K628" s="65">
        <f t="shared" si="29"/>
        <v>10000</v>
      </c>
    </row>
    <row r="629" spans="1:11" x14ac:dyDescent="0.25">
      <c r="A629" s="129" t="s">
        <v>244</v>
      </c>
      <c r="B629" s="74">
        <v>0.33333333333333331</v>
      </c>
      <c r="C629" s="65" t="s">
        <v>23</v>
      </c>
      <c r="D629" s="65" t="s">
        <v>24</v>
      </c>
      <c r="E629" s="65">
        <v>5000</v>
      </c>
      <c r="F629" s="65">
        <v>1</v>
      </c>
      <c r="G629" s="65">
        <f t="shared" si="31"/>
        <v>1E-3</v>
      </c>
      <c r="H629" s="65" t="s">
        <v>84</v>
      </c>
      <c r="I629" s="65">
        <v>4</v>
      </c>
      <c r="J629" s="107">
        <f t="shared" si="30"/>
        <v>800</v>
      </c>
      <c r="K629" s="65">
        <f t="shared" si="29"/>
        <v>20000</v>
      </c>
    </row>
    <row r="630" spans="1:11" x14ac:dyDescent="0.25">
      <c r="A630" s="129" t="s">
        <v>244</v>
      </c>
      <c r="B630" s="74">
        <v>0.33333333333333331</v>
      </c>
      <c r="C630" s="65" t="s">
        <v>23</v>
      </c>
      <c r="D630" s="65" t="s">
        <v>24</v>
      </c>
      <c r="E630" s="65">
        <v>5000</v>
      </c>
      <c r="F630" s="65">
        <v>1</v>
      </c>
      <c r="G630" s="65">
        <f t="shared" si="31"/>
        <v>1E-3</v>
      </c>
      <c r="H630" s="65" t="s">
        <v>184</v>
      </c>
      <c r="I630" s="65">
        <v>1</v>
      </c>
      <c r="J630" s="107">
        <f t="shared" si="30"/>
        <v>200</v>
      </c>
      <c r="K630" s="65">
        <f t="shared" si="29"/>
        <v>5000</v>
      </c>
    </row>
    <row r="631" spans="1:11" x14ac:dyDescent="0.25">
      <c r="A631" s="129" t="s">
        <v>245</v>
      </c>
      <c r="B631" s="74">
        <v>0.33333333333333331</v>
      </c>
      <c r="C631" s="65" t="s">
        <v>23</v>
      </c>
      <c r="D631" s="65" t="s">
        <v>24</v>
      </c>
      <c r="E631" s="65">
        <v>5000</v>
      </c>
      <c r="F631" s="65">
        <v>1</v>
      </c>
      <c r="G631" s="65">
        <f t="shared" si="31"/>
        <v>1E-3</v>
      </c>
      <c r="H631" s="65" t="s">
        <v>205</v>
      </c>
      <c r="I631" s="65">
        <v>1</v>
      </c>
      <c r="J631" s="107">
        <f t="shared" si="30"/>
        <v>200</v>
      </c>
      <c r="K631" s="65">
        <f t="shared" si="29"/>
        <v>5000</v>
      </c>
    </row>
    <row r="632" spans="1:11" x14ac:dyDescent="0.25">
      <c r="A632" s="129" t="s">
        <v>245</v>
      </c>
      <c r="B632" s="74">
        <v>0.33333333333333331</v>
      </c>
      <c r="C632" s="65" t="s">
        <v>23</v>
      </c>
      <c r="D632" s="65" t="s">
        <v>24</v>
      </c>
      <c r="E632" s="65">
        <v>5000</v>
      </c>
      <c r="F632" s="65">
        <v>1</v>
      </c>
      <c r="G632" s="65">
        <f t="shared" si="31"/>
        <v>1E-3</v>
      </c>
      <c r="H632" s="65" t="s">
        <v>28</v>
      </c>
      <c r="I632" s="65">
        <v>1</v>
      </c>
      <c r="J632" s="107">
        <f t="shared" si="30"/>
        <v>200</v>
      </c>
      <c r="K632" s="65">
        <f t="shared" si="29"/>
        <v>5000</v>
      </c>
    </row>
    <row r="633" spans="1:11" x14ac:dyDescent="0.25">
      <c r="A633" s="129" t="s">
        <v>245</v>
      </c>
      <c r="B633" s="74">
        <v>0.33333333333333331</v>
      </c>
      <c r="C633" s="65" t="s">
        <v>23</v>
      </c>
      <c r="D633" s="65" t="s">
        <v>24</v>
      </c>
      <c r="E633" s="65">
        <v>5000</v>
      </c>
      <c r="F633" s="65">
        <v>1</v>
      </c>
      <c r="G633" s="65">
        <f t="shared" si="31"/>
        <v>1E-3</v>
      </c>
      <c r="H633" s="65" t="s">
        <v>31</v>
      </c>
      <c r="I633" s="65">
        <v>2</v>
      </c>
      <c r="J633" s="107">
        <f t="shared" si="30"/>
        <v>400</v>
      </c>
      <c r="K633" s="65">
        <f t="shared" si="29"/>
        <v>10000</v>
      </c>
    </row>
    <row r="634" spans="1:11" x14ac:dyDescent="0.25">
      <c r="A634" s="129" t="s">
        <v>245</v>
      </c>
      <c r="B634" s="74">
        <v>0.33333333333333331</v>
      </c>
      <c r="C634" s="65" t="s">
        <v>23</v>
      </c>
      <c r="D634" s="65" t="s">
        <v>24</v>
      </c>
      <c r="E634" s="65">
        <v>5000</v>
      </c>
      <c r="F634" s="65">
        <v>1</v>
      </c>
      <c r="G634" s="65">
        <f t="shared" si="31"/>
        <v>1E-3</v>
      </c>
      <c r="H634" s="65" t="s">
        <v>84</v>
      </c>
      <c r="I634" s="65">
        <v>2</v>
      </c>
      <c r="J634" s="107">
        <f t="shared" si="30"/>
        <v>400</v>
      </c>
      <c r="K634" s="65">
        <f t="shared" si="29"/>
        <v>10000</v>
      </c>
    </row>
    <row r="635" spans="1:11" x14ac:dyDescent="0.25">
      <c r="A635" s="129" t="s">
        <v>245</v>
      </c>
      <c r="B635" s="74">
        <v>0.33333333333333331</v>
      </c>
      <c r="C635" s="65" t="s">
        <v>23</v>
      </c>
      <c r="D635" s="65" t="s">
        <v>24</v>
      </c>
      <c r="E635" s="65">
        <v>5000</v>
      </c>
      <c r="F635" s="65">
        <v>1</v>
      </c>
      <c r="G635" s="65">
        <f t="shared" si="31"/>
        <v>1E-3</v>
      </c>
      <c r="H635" s="65" t="s">
        <v>184</v>
      </c>
      <c r="I635" s="65">
        <v>2</v>
      </c>
      <c r="J635" s="107">
        <f t="shared" si="30"/>
        <v>400</v>
      </c>
      <c r="K635" s="65">
        <f t="shared" si="29"/>
        <v>10000</v>
      </c>
    </row>
    <row r="636" spans="1:11" x14ac:dyDescent="0.25">
      <c r="A636" s="129" t="s">
        <v>245</v>
      </c>
      <c r="B636" s="74">
        <v>0.33333333333333331</v>
      </c>
      <c r="C636" s="65" t="s">
        <v>23</v>
      </c>
      <c r="D636" s="65" t="s">
        <v>24</v>
      </c>
      <c r="E636" s="65">
        <v>5000</v>
      </c>
      <c r="F636" s="65">
        <v>1</v>
      </c>
      <c r="G636" s="65">
        <f t="shared" si="31"/>
        <v>1E-3</v>
      </c>
      <c r="H636" s="65" t="s">
        <v>191</v>
      </c>
      <c r="I636" s="65">
        <v>1</v>
      </c>
      <c r="J636" s="107">
        <f t="shared" si="30"/>
        <v>200</v>
      </c>
      <c r="K636" s="65">
        <f t="shared" si="29"/>
        <v>5000</v>
      </c>
    </row>
    <row r="637" spans="1:11" x14ac:dyDescent="0.25">
      <c r="A637" s="129" t="s">
        <v>246</v>
      </c>
      <c r="B637" s="74">
        <v>0.33333333333333331</v>
      </c>
      <c r="C637" s="65" t="s">
        <v>23</v>
      </c>
      <c r="D637" s="65" t="s">
        <v>24</v>
      </c>
      <c r="E637" s="65">
        <v>5000</v>
      </c>
      <c r="F637" s="65">
        <v>1</v>
      </c>
      <c r="G637" s="65">
        <f t="shared" si="31"/>
        <v>1E-3</v>
      </c>
      <c r="H637" s="65" t="s">
        <v>205</v>
      </c>
      <c r="I637" s="65">
        <v>4</v>
      </c>
      <c r="J637" s="107">
        <f t="shared" si="30"/>
        <v>800</v>
      </c>
      <c r="K637" s="65">
        <f t="shared" si="29"/>
        <v>20000</v>
      </c>
    </row>
    <row r="638" spans="1:11" x14ac:dyDescent="0.25">
      <c r="A638" s="129" t="s">
        <v>246</v>
      </c>
      <c r="B638" s="74">
        <v>0.33333333333333331</v>
      </c>
      <c r="C638" s="65" t="s">
        <v>23</v>
      </c>
      <c r="D638" s="65" t="s">
        <v>24</v>
      </c>
      <c r="E638" s="65">
        <v>5000</v>
      </c>
      <c r="F638" s="65">
        <v>1</v>
      </c>
      <c r="G638" s="65">
        <f t="shared" si="31"/>
        <v>1E-3</v>
      </c>
      <c r="H638" s="65" t="s">
        <v>26</v>
      </c>
      <c r="I638" s="65">
        <v>1</v>
      </c>
      <c r="J638" s="107">
        <f t="shared" si="30"/>
        <v>200</v>
      </c>
      <c r="K638" s="65">
        <f t="shared" si="29"/>
        <v>5000</v>
      </c>
    </row>
    <row r="639" spans="1:11" x14ac:dyDescent="0.25">
      <c r="A639" s="129" t="s">
        <v>246</v>
      </c>
      <c r="B639" s="74">
        <v>0.33333333333333331</v>
      </c>
      <c r="C639" s="65" t="s">
        <v>23</v>
      </c>
      <c r="D639" s="65" t="s">
        <v>24</v>
      </c>
      <c r="E639" s="65">
        <v>5000</v>
      </c>
      <c r="F639" s="65">
        <v>1</v>
      </c>
      <c r="G639" s="65">
        <f t="shared" si="31"/>
        <v>1E-3</v>
      </c>
      <c r="H639" s="65" t="s">
        <v>132</v>
      </c>
      <c r="I639" s="65">
        <v>1</v>
      </c>
      <c r="J639" s="107">
        <f t="shared" si="30"/>
        <v>200</v>
      </c>
      <c r="K639" s="65">
        <f t="shared" si="29"/>
        <v>5000</v>
      </c>
    </row>
    <row r="640" spans="1:11" x14ac:dyDescent="0.25">
      <c r="A640" s="129" t="s">
        <v>246</v>
      </c>
      <c r="B640" s="74">
        <v>0.33333333333333331</v>
      </c>
      <c r="C640" s="65" t="s">
        <v>23</v>
      </c>
      <c r="D640" s="65" t="s">
        <v>24</v>
      </c>
      <c r="E640" s="65">
        <v>5000</v>
      </c>
      <c r="F640" s="65">
        <v>1</v>
      </c>
      <c r="G640" s="65">
        <f t="shared" si="31"/>
        <v>1E-3</v>
      </c>
      <c r="H640" s="65" t="s">
        <v>31</v>
      </c>
      <c r="I640" s="65">
        <v>1</v>
      </c>
      <c r="J640" s="107">
        <f t="shared" si="30"/>
        <v>200</v>
      </c>
      <c r="K640" s="65">
        <f t="shared" si="29"/>
        <v>5000</v>
      </c>
    </row>
    <row r="641" spans="1:11" x14ac:dyDescent="0.25">
      <c r="A641" s="129" t="s">
        <v>246</v>
      </c>
      <c r="B641" s="74">
        <v>0.33333333333333331</v>
      </c>
      <c r="C641" s="65" t="s">
        <v>23</v>
      </c>
      <c r="D641" s="65" t="s">
        <v>24</v>
      </c>
      <c r="E641" s="65">
        <v>5000</v>
      </c>
      <c r="F641" s="65">
        <v>1</v>
      </c>
      <c r="G641" s="65">
        <f t="shared" si="31"/>
        <v>1E-3</v>
      </c>
      <c r="H641" s="65" t="s">
        <v>84</v>
      </c>
      <c r="I641" s="65">
        <v>3</v>
      </c>
      <c r="J641" s="107">
        <f t="shared" si="30"/>
        <v>600</v>
      </c>
      <c r="K641" s="65">
        <f t="shared" si="29"/>
        <v>15000</v>
      </c>
    </row>
    <row r="642" spans="1:11" x14ac:dyDescent="0.25">
      <c r="A642" s="129" t="s">
        <v>247</v>
      </c>
      <c r="B642" s="74">
        <v>0.33333333333333331</v>
      </c>
      <c r="C642" s="65" t="s">
        <v>23</v>
      </c>
      <c r="D642" s="65" t="s">
        <v>24</v>
      </c>
      <c r="E642" s="65">
        <v>5000</v>
      </c>
      <c r="F642" s="65">
        <v>1</v>
      </c>
      <c r="G642" s="65">
        <f t="shared" si="31"/>
        <v>1E-3</v>
      </c>
      <c r="H642" s="65" t="s">
        <v>26</v>
      </c>
      <c r="I642" s="65">
        <v>2</v>
      </c>
      <c r="J642" s="107">
        <f t="shared" si="30"/>
        <v>400</v>
      </c>
      <c r="K642" s="65">
        <f t="shared" si="29"/>
        <v>10000</v>
      </c>
    </row>
    <row r="643" spans="1:11" x14ac:dyDescent="0.25">
      <c r="A643" s="129" t="s">
        <v>247</v>
      </c>
      <c r="B643" s="74">
        <v>0.33333333333333298</v>
      </c>
      <c r="C643" s="65" t="s">
        <v>23</v>
      </c>
      <c r="D643" s="65" t="s">
        <v>24</v>
      </c>
      <c r="E643" s="65">
        <v>5000</v>
      </c>
      <c r="F643" s="65">
        <v>1</v>
      </c>
      <c r="G643" s="65">
        <f t="shared" si="31"/>
        <v>1E-3</v>
      </c>
      <c r="H643" s="65" t="s">
        <v>84</v>
      </c>
      <c r="I643" s="65">
        <v>1</v>
      </c>
      <c r="J643" s="107">
        <f t="shared" si="30"/>
        <v>200</v>
      </c>
      <c r="K643" s="65">
        <f t="shared" ref="K643:K706" si="32">(I643*1000)/(F643*(E643/25))*1000</f>
        <v>5000</v>
      </c>
    </row>
    <row r="644" spans="1:11" x14ac:dyDescent="0.25">
      <c r="A644" s="129" t="s">
        <v>247</v>
      </c>
      <c r="B644" s="74">
        <v>0.33333333333333298</v>
      </c>
      <c r="C644" s="65" t="s">
        <v>23</v>
      </c>
      <c r="D644" s="65" t="s">
        <v>24</v>
      </c>
      <c r="E644" s="65">
        <v>5000</v>
      </c>
      <c r="F644" s="65">
        <v>1</v>
      </c>
      <c r="G644" s="65">
        <f t="shared" si="31"/>
        <v>1E-3</v>
      </c>
      <c r="H644" s="65" t="s">
        <v>31</v>
      </c>
      <c r="I644" s="65">
        <v>1</v>
      </c>
      <c r="J644" s="107">
        <f t="shared" si="30"/>
        <v>200</v>
      </c>
      <c r="K644" s="65">
        <f t="shared" si="32"/>
        <v>5000</v>
      </c>
    </row>
    <row r="645" spans="1:11" x14ac:dyDescent="0.25">
      <c r="A645" s="129" t="s">
        <v>247</v>
      </c>
      <c r="B645" s="74">
        <v>0.33333333333333298</v>
      </c>
      <c r="C645" s="65" t="s">
        <v>23</v>
      </c>
      <c r="D645" s="65" t="s">
        <v>24</v>
      </c>
      <c r="E645" s="65">
        <v>5000</v>
      </c>
      <c r="F645" s="65">
        <v>1</v>
      </c>
      <c r="G645" s="65">
        <f t="shared" si="31"/>
        <v>1E-3</v>
      </c>
      <c r="H645" s="65" t="s">
        <v>191</v>
      </c>
      <c r="I645" s="65">
        <v>1</v>
      </c>
      <c r="J645" s="107">
        <f t="shared" si="30"/>
        <v>200</v>
      </c>
      <c r="K645" s="65">
        <f t="shared" si="32"/>
        <v>5000</v>
      </c>
    </row>
    <row r="646" spans="1:11" x14ac:dyDescent="0.25">
      <c r="A646" s="129" t="s">
        <v>247</v>
      </c>
      <c r="B646" s="74">
        <v>0.33333333333333298</v>
      </c>
      <c r="C646" s="65" t="s">
        <v>23</v>
      </c>
      <c r="D646" s="65" t="s">
        <v>24</v>
      </c>
      <c r="E646" s="65">
        <v>5000</v>
      </c>
      <c r="F646" s="65">
        <v>1</v>
      </c>
      <c r="G646" s="65">
        <f t="shared" si="31"/>
        <v>1E-3</v>
      </c>
      <c r="H646" s="65" t="s">
        <v>35</v>
      </c>
      <c r="I646" s="65">
        <v>2</v>
      </c>
      <c r="J646" s="107">
        <f t="shared" si="30"/>
        <v>400</v>
      </c>
      <c r="K646" s="65">
        <f t="shared" si="32"/>
        <v>10000</v>
      </c>
    </row>
    <row r="647" spans="1:11" x14ac:dyDescent="0.25">
      <c r="A647" s="129" t="s">
        <v>247</v>
      </c>
      <c r="B647" s="74">
        <v>0.33333333333333298</v>
      </c>
      <c r="C647" s="65" t="s">
        <v>23</v>
      </c>
      <c r="D647" s="65" t="s">
        <v>24</v>
      </c>
      <c r="E647" s="65">
        <v>5000</v>
      </c>
      <c r="F647" s="65">
        <v>1</v>
      </c>
      <c r="G647" s="65">
        <f t="shared" si="31"/>
        <v>1E-3</v>
      </c>
      <c r="H647" s="65" t="s">
        <v>28</v>
      </c>
      <c r="I647" s="65">
        <v>1</v>
      </c>
      <c r="J647" s="107">
        <f t="shared" si="30"/>
        <v>200</v>
      </c>
      <c r="K647" s="65">
        <f t="shared" si="32"/>
        <v>5000</v>
      </c>
    </row>
    <row r="648" spans="1:11" x14ac:dyDescent="0.25">
      <c r="A648" s="129" t="s">
        <v>248</v>
      </c>
      <c r="B648" s="74">
        <v>0.33333333333333298</v>
      </c>
      <c r="C648" s="65" t="s">
        <v>23</v>
      </c>
      <c r="D648" s="65" t="s">
        <v>24</v>
      </c>
      <c r="E648" s="65">
        <v>5000</v>
      </c>
      <c r="F648" s="65">
        <v>1</v>
      </c>
      <c r="G648" s="65">
        <f t="shared" si="31"/>
        <v>1E-3</v>
      </c>
      <c r="H648" s="65" t="s">
        <v>191</v>
      </c>
      <c r="I648" s="65">
        <v>2</v>
      </c>
      <c r="J648" s="107">
        <f t="shared" si="30"/>
        <v>400</v>
      </c>
      <c r="K648" s="65">
        <f t="shared" si="32"/>
        <v>10000</v>
      </c>
    </row>
    <row r="649" spans="1:11" x14ac:dyDescent="0.25">
      <c r="A649" s="129" t="s">
        <v>248</v>
      </c>
      <c r="B649" s="74">
        <v>0.33333333333333298</v>
      </c>
      <c r="C649" s="65" t="s">
        <v>23</v>
      </c>
      <c r="D649" s="65" t="s">
        <v>24</v>
      </c>
      <c r="E649" s="65">
        <v>5000</v>
      </c>
      <c r="F649" s="65">
        <v>1</v>
      </c>
      <c r="G649" s="65">
        <f t="shared" si="31"/>
        <v>1E-3</v>
      </c>
      <c r="H649" s="65" t="s">
        <v>84</v>
      </c>
      <c r="I649" s="65">
        <v>3</v>
      </c>
      <c r="J649" s="107">
        <f t="shared" si="30"/>
        <v>600</v>
      </c>
      <c r="K649" s="65">
        <f t="shared" si="32"/>
        <v>15000</v>
      </c>
    </row>
    <row r="650" spans="1:11" x14ac:dyDescent="0.25">
      <c r="A650" s="129" t="s">
        <v>248</v>
      </c>
      <c r="B650" s="74">
        <v>0.33333333333333298</v>
      </c>
      <c r="C650" s="65" t="s">
        <v>23</v>
      </c>
      <c r="D650" s="65" t="s">
        <v>24</v>
      </c>
      <c r="E650" s="65">
        <v>5000</v>
      </c>
      <c r="F650" s="65">
        <v>1</v>
      </c>
      <c r="G650" s="65">
        <f t="shared" si="31"/>
        <v>1E-3</v>
      </c>
      <c r="H650" s="65" t="s">
        <v>27</v>
      </c>
      <c r="I650" s="65">
        <v>1</v>
      </c>
      <c r="J650" s="107">
        <f t="shared" si="30"/>
        <v>200</v>
      </c>
      <c r="K650" s="65">
        <f t="shared" si="32"/>
        <v>5000</v>
      </c>
    </row>
    <row r="651" spans="1:11" x14ac:dyDescent="0.25">
      <c r="A651" s="129" t="s">
        <v>248</v>
      </c>
      <c r="B651" s="74">
        <v>0.33333333333333298</v>
      </c>
      <c r="C651" s="65" t="s">
        <v>23</v>
      </c>
      <c r="D651" s="65" t="s">
        <v>24</v>
      </c>
      <c r="E651" s="65">
        <v>5000</v>
      </c>
      <c r="F651" s="65">
        <v>1</v>
      </c>
      <c r="G651" s="65">
        <f t="shared" si="31"/>
        <v>1E-3</v>
      </c>
      <c r="H651" s="65" t="s">
        <v>35</v>
      </c>
      <c r="I651" s="65">
        <v>4</v>
      </c>
      <c r="J651" s="107">
        <f t="shared" si="30"/>
        <v>800</v>
      </c>
      <c r="K651" s="65">
        <f t="shared" si="32"/>
        <v>20000</v>
      </c>
    </row>
    <row r="652" spans="1:11" x14ac:dyDescent="0.25">
      <c r="A652" s="129" t="s">
        <v>248</v>
      </c>
      <c r="B652" s="74">
        <v>0.33333333333333298</v>
      </c>
      <c r="C652" s="65" t="s">
        <v>23</v>
      </c>
      <c r="D652" s="65" t="s">
        <v>24</v>
      </c>
      <c r="E652" s="65">
        <v>5000</v>
      </c>
      <c r="F652" s="65">
        <v>1</v>
      </c>
      <c r="G652" s="65">
        <f t="shared" si="31"/>
        <v>1E-3</v>
      </c>
      <c r="H652" s="65" t="s">
        <v>26</v>
      </c>
      <c r="I652" s="65">
        <v>1</v>
      </c>
      <c r="J652" s="107">
        <f t="shared" si="30"/>
        <v>200</v>
      </c>
      <c r="K652" s="65">
        <f t="shared" si="32"/>
        <v>5000</v>
      </c>
    </row>
    <row r="653" spans="1:11" x14ac:dyDescent="0.25">
      <c r="A653" s="129" t="s">
        <v>249</v>
      </c>
      <c r="B653" s="74">
        <v>0.33333333333333298</v>
      </c>
      <c r="C653" s="65" t="s">
        <v>23</v>
      </c>
      <c r="D653" s="65" t="s">
        <v>24</v>
      </c>
      <c r="E653" s="65">
        <v>5000</v>
      </c>
      <c r="F653" s="65">
        <v>1</v>
      </c>
      <c r="G653" s="65">
        <f t="shared" si="31"/>
        <v>1E-3</v>
      </c>
      <c r="H653" s="65" t="s">
        <v>84</v>
      </c>
      <c r="I653" s="65">
        <v>4</v>
      </c>
      <c r="J653" s="107">
        <f t="shared" si="30"/>
        <v>800</v>
      </c>
      <c r="K653" s="65">
        <f t="shared" si="32"/>
        <v>20000</v>
      </c>
    </row>
    <row r="654" spans="1:11" x14ac:dyDescent="0.25">
      <c r="A654" s="129" t="s">
        <v>249</v>
      </c>
      <c r="B654" s="74">
        <v>0.33333333333333298</v>
      </c>
      <c r="C654" s="65" t="s">
        <v>23</v>
      </c>
      <c r="D654" s="65" t="s">
        <v>24</v>
      </c>
      <c r="E654" s="65">
        <v>5000</v>
      </c>
      <c r="F654" s="65">
        <v>1</v>
      </c>
      <c r="G654" s="65">
        <f t="shared" si="31"/>
        <v>1E-3</v>
      </c>
      <c r="H654" s="65" t="s">
        <v>37</v>
      </c>
      <c r="I654" s="65">
        <v>1</v>
      </c>
      <c r="J654" s="107">
        <f t="shared" si="30"/>
        <v>200</v>
      </c>
      <c r="K654" s="65">
        <f t="shared" si="32"/>
        <v>5000</v>
      </c>
    </row>
    <row r="655" spans="1:11" x14ac:dyDescent="0.25">
      <c r="A655" s="129" t="s">
        <v>249</v>
      </c>
      <c r="B655" s="74">
        <v>0.33333333333333298</v>
      </c>
      <c r="C655" s="65" t="s">
        <v>23</v>
      </c>
      <c r="D655" s="65" t="s">
        <v>24</v>
      </c>
      <c r="E655" s="65">
        <v>5000</v>
      </c>
      <c r="F655" s="65">
        <v>1</v>
      </c>
      <c r="G655" s="65">
        <f t="shared" si="31"/>
        <v>1E-3</v>
      </c>
      <c r="H655" s="65" t="s">
        <v>35</v>
      </c>
      <c r="I655" s="65">
        <v>3</v>
      </c>
      <c r="J655" s="107">
        <f t="shared" si="30"/>
        <v>600</v>
      </c>
      <c r="K655" s="65">
        <f t="shared" si="32"/>
        <v>15000</v>
      </c>
    </row>
    <row r="656" spans="1:11" x14ac:dyDescent="0.25">
      <c r="A656" s="129" t="s">
        <v>249</v>
      </c>
      <c r="B656" s="74">
        <v>0.33333333333333298</v>
      </c>
      <c r="C656" s="65" t="s">
        <v>23</v>
      </c>
      <c r="D656" s="65" t="s">
        <v>24</v>
      </c>
      <c r="E656" s="65">
        <v>5000</v>
      </c>
      <c r="F656" s="65">
        <v>1</v>
      </c>
      <c r="G656" s="65">
        <f t="shared" si="31"/>
        <v>1E-3</v>
      </c>
      <c r="H656" s="65" t="s">
        <v>26</v>
      </c>
      <c r="I656" s="65">
        <v>2</v>
      </c>
      <c r="J656" s="107">
        <f t="shared" si="30"/>
        <v>400</v>
      </c>
      <c r="K656" s="65">
        <f t="shared" si="32"/>
        <v>10000</v>
      </c>
    </row>
    <row r="657" spans="1:11" x14ac:dyDescent="0.25">
      <c r="A657" s="129" t="s">
        <v>249</v>
      </c>
      <c r="B657" s="74">
        <v>0.33333333333333298</v>
      </c>
      <c r="C657" s="65" t="s">
        <v>23</v>
      </c>
      <c r="D657" s="65" t="s">
        <v>24</v>
      </c>
      <c r="E657" s="65">
        <v>5000</v>
      </c>
      <c r="F657" s="65">
        <v>1</v>
      </c>
      <c r="G657" s="65">
        <f t="shared" si="31"/>
        <v>1E-3</v>
      </c>
      <c r="H657" s="65" t="s">
        <v>191</v>
      </c>
      <c r="I657" s="65">
        <v>1</v>
      </c>
      <c r="J657" s="107">
        <f t="shared" si="30"/>
        <v>200</v>
      </c>
      <c r="K657" s="65">
        <f t="shared" si="32"/>
        <v>5000</v>
      </c>
    </row>
    <row r="658" spans="1:11" x14ac:dyDescent="0.25">
      <c r="A658" s="129" t="s">
        <v>250</v>
      </c>
      <c r="B658" s="74">
        <v>0.33333333333333298</v>
      </c>
      <c r="C658" s="65" t="s">
        <v>23</v>
      </c>
      <c r="D658" s="65" t="s">
        <v>24</v>
      </c>
      <c r="E658" s="65">
        <v>5000</v>
      </c>
      <c r="F658" s="65">
        <v>1</v>
      </c>
      <c r="G658" s="65">
        <f t="shared" si="31"/>
        <v>1E-3</v>
      </c>
      <c r="H658" s="65" t="s">
        <v>84</v>
      </c>
      <c r="I658" s="65">
        <v>2</v>
      </c>
      <c r="J658" s="107">
        <f t="shared" si="30"/>
        <v>400</v>
      </c>
      <c r="K658" s="65">
        <f t="shared" si="32"/>
        <v>10000</v>
      </c>
    </row>
    <row r="659" spans="1:11" x14ac:dyDescent="0.25">
      <c r="A659" s="129" t="s">
        <v>250</v>
      </c>
      <c r="B659" s="74">
        <v>0.33333333333333298</v>
      </c>
      <c r="C659" s="65" t="s">
        <v>23</v>
      </c>
      <c r="D659" s="65" t="s">
        <v>24</v>
      </c>
      <c r="E659" s="65">
        <v>5000</v>
      </c>
      <c r="F659" s="65">
        <v>1</v>
      </c>
      <c r="G659" s="65">
        <f t="shared" si="31"/>
        <v>1E-3</v>
      </c>
      <c r="H659" s="65" t="s">
        <v>31</v>
      </c>
      <c r="I659" s="65">
        <v>1</v>
      </c>
      <c r="J659" s="107">
        <f t="shared" si="30"/>
        <v>200</v>
      </c>
      <c r="K659" s="65">
        <f t="shared" si="32"/>
        <v>5000</v>
      </c>
    </row>
    <row r="660" spans="1:11" x14ac:dyDescent="0.25">
      <c r="A660" s="129" t="s">
        <v>250</v>
      </c>
      <c r="B660" s="74">
        <v>0.33333333333333298</v>
      </c>
      <c r="C660" s="65" t="s">
        <v>23</v>
      </c>
      <c r="D660" s="65" t="s">
        <v>24</v>
      </c>
      <c r="E660" s="65">
        <v>5000</v>
      </c>
      <c r="F660" s="65">
        <v>1</v>
      </c>
      <c r="G660" s="65">
        <f t="shared" si="31"/>
        <v>1E-3</v>
      </c>
      <c r="H660" s="65" t="s">
        <v>35</v>
      </c>
      <c r="I660" s="65">
        <v>1</v>
      </c>
      <c r="J660" s="107">
        <f t="shared" si="30"/>
        <v>200</v>
      </c>
      <c r="K660" s="65">
        <f t="shared" si="32"/>
        <v>5000</v>
      </c>
    </row>
    <row r="661" spans="1:11" x14ac:dyDescent="0.25">
      <c r="A661" s="129" t="s">
        <v>250</v>
      </c>
      <c r="B661" s="74">
        <v>0.33333333333333298</v>
      </c>
      <c r="C661" s="65" t="s">
        <v>23</v>
      </c>
      <c r="D661" s="65" t="s">
        <v>24</v>
      </c>
      <c r="E661" s="65">
        <v>5000</v>
      </c>
      <c r="F661" s="65">
        <v>1</v>
      </c>
      <c r="G661" s="65">
        <f t="shared" si="31"/>
        <v>1E-3</v>
      </c>
      <c r="H661" s="65" t="s">
        <v>28</v>
      </c>
      <c r="I661" s="65">
        <v>1</v>
      </c>
      <c r="J661" s="107">
        <f t="shared" si="30"/>
        <v>200</v>
      </c>
      <c r="K661" s="65">
        <f t="shared" si="32"/>
        <v>5000</v>
      </c>
    </row>
    <row r="662" spans="1:11" x14ac:dyDescent="0.25">
      <c r="A662" s="129" t="s">
        <v>251</v>
      </c>
      <c r="B662" s="74">
        <v>0.33333333333333298</v>
      </c>
      <c r="C662" s="65" t="s">
        <v>23</v>
      </c>
      <c r="D662" s="65" t="s">
        <v>24</v>
      </c>
      <c r="E662" s="65">
        <v>5000</v>
      </c>
      <c r="F662" s="65">
        <v>1</v>
      </c>
      <c r="G662" s="65">
        <f t="shared" si="31"/>
        <v>1E-3</v>
      </c>
      <c r="H662" s="65" t="s">
        <v>84</v>
      </c>
      <c r="I662" s="65">
        <v>3</v>
      </c>
      <c r="J662" s="107">
        <f t="shared" si="30"/>
        <v>600</v>
      </c>
      <c r="K662" s="65">
        <f t="shared" si="32"/>
        <v>15000</v>
      </c>
    </row>
    <row r="663" spans="1:11" x14ac:dyDescent="0.25">
      <c r="A663" s="129" t="s">
        <v>251</v>
      </c>
      <c r="B663" s="74">
        <v>0.33333333333333298</v>
      </c>
      <c r="C663" s="65" t="s">
        <v>23</v>
      </c>
      <c r="D663" s="65" t="s">
        <v>24</v>
      </c>
      <c r="E663" s="65">
        <v>5000</v>
      </c>
      <c r="F663" s="65">
        <v>1</v>
      </c>
      <c r="G663" s="65">
        <f t="shared" si="31"/>
        <v>1E-3</v>
      </c>
      <c r="H663" s="65" t="s">
        <v>31</v>
      </c>
      <c r="I663" s="65">
        <v>1</v>
      </c>
      <c r="J663" s="107">
        <f t="shared" si="30"/>
        <v>200</v>
      </c>
      <c r="K663" s="65">
        <f t="shared" si="32"/>
        <v>5000</v>
      </c>
    </row>
    <row r="664" spans="1:11" x14ac:dyDescent="0.25">
      <c r="A664" s="129" t="s">
        <v>251</v>
      </c>
      <c r="B664" s="74">
        <v>0.33333333333333298</v>
      </c>
      <c r="C664" s="65" t="s">
        <v>23</v>
      </c>
      <c r="D664" s="65" t="s">
        <v>24</v>
      </c>
      <c r="E664" s="65">
        <v>5000</v>
      </c>
      <c r="F664" s="65">
        <v>1</v>
      </c>
      <c r="G664" s="65">
        <f t="shared" si="31"/>
        <v>1E-3</v>
      </c>
      <c r="H664" s="65" t="s">
        <v>30</v>
      </c>
      <c r="I664" s="65">
        <v>1</v>
      </c>
      <c r="J664" s="107">
        <f t="shared" si="30"/>
        <v>200</v>
      </c>
      <c r="K664" s="65">
        <f t="shared" si="32"/>
        <v>5000</v>
      </c>
    </row>
    <row r="665" spans="1:11" x14ac:dyDescent="0.25">
      <c r="A665" s="129" t="s">
        <v>252</v>
      </c>
      <c r="B665" s="74">
        <v>0.33333333333333331</v>
      </c>
      <c r="C665" s="65" t="s">
        <v>23</v>
      </c>
      <c r="D665" s="65" t="s">
        <v>24</v>
      </c>
      <c r="E665" s="65">
        <v>5000</v>
      </c>
      <c r="F665" s="65">
        <v>1</v>
      </c>
      <c r="G665" s="65">
        <f t="shared" si="31"/>
        <v>1E-3</v>
      </c>
      <c r="H665" s="65" t="s">
        <v>35</v>
      </c>
      <c r="I665" s="65">
        <v>1</v>
      </c>
      <c r="J665" s="107">
        <f t="shared" si="30"/>
        <v>200</v>
      </c>
      <c r="K665" s="65">
        <f t="shared" si="32"/>
        <v>5000</v>
      </c>
    </row>
    <row r="666" spans="1:11" x14ac:dyDescent="0.25">
      <c r="A666" s="129" t="s">
        <v>252</v>
      </c>
      <c r="B666" s="74">
        <v>0.33333333333333331</v>
      </c>
      <c r="C666" s="65" t="s">
        <v>23</v>
      </c>
      <c r="D666" s="65" t="s">
        <v>24</v>
      </c>
      <c r="E666" s="65">
        <v>5000</v>
      </c>
      <c r="F666" s="65">
        <v>1</v>
      </c>
      <c r="G666" s="65">
        <f t="shared" si="31"/>
        <v>1E-3</v>
      </c>
      <c r="H666" s="65" t="s">
        <v>27</v>
      </c>
      <c r="I666" s="65">
        <v>1</v>
      </c>
      <c r="J666" s="107">
        <f t="shared" si="30"/>
        <v>200</v>
      </c>
      <c r="K666" s="65">
        <f t="shared" si="32"/>
        <v>5000</v>
      </c>
    </row>
    <row r="667" spans="1:11" x14ac:dyDescent="0.25">
      <c r="A667" s="129" t="s">
        <v>252</v>
      </c>
      <c r="B667" s="74">
        <v>0.33333333333333331</v>
      </c>
      <c r="C667" s="65" t="s">
        <v>23</v>
      </c>
      <c r="D667" s="65" t="s">
        <v>24</v>
      </c>
      <c r="E667" s="65">
        <v>5000</v>
      </c>
      <c r="F667" s="65">
        <v>1</v>
      </c>
      <c r="G667" s="65">
        <f t="shared" si="31"/>
        <v>1E-3</v>
      </c>
      <c r="H667" s="65" t="s">
        <v>28</v>
      </c>
      <c r="I667" s="65">
        <v>4</v>
      </c>
      <c r="J667" s="107">
        <f t="shared" si="30"/>
        <v>800</v>
      </c>
      <c r="K667" s="65">
        <f t="shared" si="32"/>
        <v>20000</v>
      </c>
    </row>
    <row r="668" spans="1:11" x14ac:dyDescent="0.25">
      <c r="A668" s="129" t="s">
        <v>252</v>
      </c>
      <c r="B668" s="74">
        <v>0.33333333333333331</v>
      </c>
      <c r="C668" s="65" t="s">
        <v>23</v>
      </c>
      <c r="D668" s="65" t="s">
        <v>24</v>
      </c>
      <c r="E668" s="65">
        <v>5000</v>
      </c>
      <c r="F668" s="65">
        <v>1</v>
      </c>
      <c r="G668" s="65">
        <f t="shared" si="31"/>
        <v>1E-3</v>
      </c>
      <c r="H668" s="65" t="s">
        <v>29</v>
      </c>
      <c r="I668" s="65">
        <v>3</v>
      </c>
      <c r="J668" s="107">
        <f t="shared" si="30"/>
        <v>600</v>
      </c>
      <c r="K668" s="65">
        <f t="shared" si="32"/>
        <v>15000</v>
      </c>
    </row>
    <row r="669" spans="1:11" x14ac:dyDescent="0.25">
      <c r="A669" s="129" t="s">
        <v>252</v>
      </c>
      <c r="B669" s="74">
        <v>0.33333333333333331</v>
      </c>
      <c r="C669" s="65" t="s">
        <v>23</v>
      </c>
      <c r="D669" s="65" t="s">
        <v>24</v>
      </c>
      <c r="E669" s="65">
        <v>5000</v>
      </c>
      <c r="F669" s="65">
        <v>1</v>
      </c>
      <c r="G669" s="65">
        <f t="shared" si="31"/>
        <v>1E-3</v>
      </c>
      <c r="H669" s="65" t="s">
        <v>84</v>
      </c>
      <c r="I669" s="65">
        <v>15</v>
      </c>
      <c r="J669" s="107">
        <f t="shared" si="30"/>
        <v>3000</v>
      </c>
      <c r="K669" s="65">
        <f t="shared" si="32"/>
        <v>75000</v>
      </c>
    </row>
    <row r="670" spans="1:11" x14ac:dyDescent="0.25">
      <c r="A670" s="129" t="s">
        <v>253</v>
      </c>
      <c r="B670" s="74">
        <v>0.33333333333333331</v>
      </c>
      <c r="C670" s="65" t="s">
        <v>23</v>
      </c>
      <c r="D670" s="65" t="s">
        <v>24</v>
      </c>
      <c r="E670" s="65">
        <v>5000</v>
      </c>
      <c r="F670" s="65">
        <v>1</v>
      </c>
      <c r="G670" s="65">
        <f t="shared" si="31"/>
        <v>1E-3</v>
      </c>
      <c r="H670" s="65" t="s">
        <v>26</v>
      </c>
      <c r="I670" s="65">
        <v>1</v>
      </c>
      <c r="J670" s="107">
        <f t="shared" si="30"/>
        <v>200</v>
      </c>
      <c r="K670" s="65">
        <f t="shared" si="32"/>
        <v>5000</v>
      </c>
    </row>
    <row r="671" spans="1:11" x14ac:dyDescent="0.25">
      <c r="A671" s="129" t="s">
        <v>253</v>
      </c>
      <c r="B671" s="74">
        <v>0.33333333333333331</v>
      </c>
      <c r="C671" s="65" t="s">
        <v>23</v>
      </c>
      <c r="D671" s="65" t="s">
        <v>24</v>
      </c>
      <c r="E671" s="65">
        <v>5000</v>
      </c>
      <c r="F671" s="65">
        <v>1</v>
      </c>
      <c r="G671" s="65">
        <f t="shared" si="31"/>
        <v>1E-3</v>
      </c>
      <c r="H671" s="65" t="s">
        <v>27</v>
      </c>
      <c r="I671" s="65">
        <v>1</v>
      </c>
      <c r="J671" s="107">
        <f t="shared" si="30"/>
        <v>200</v>
      </c>
      <c r="K671" s="65">
        <f t="shared" si="32"/>
        <v>5000</v>
      </c>
    </row>
    <row r="672" spans="1:11" x14ac:dyDescent="0.25">
      <c r="A672" s="129" t="s">
        <v>253</v>
      </c>
      <c r="B672" s="74">
        <v>0.33333333333333331</v>
      </c>
      <c r="C672" s="65" t="s">
        <v>23</v>
      </c>
      <c r="D672" s="65" t="s">
        <v>24</v>
      </c>
      <c r="E672" s="65">
        <v>5000</v>
      </c>
      <c r="F672" s="65">
        <v>1</v>
      </c>
      <c r="G672" s="65">
        <f t="shared" si="31"/>
        <v>1E-3</v>
      </c>
      <c r="H672" s="65" t="s">
        <v>28</v>
      </c>
      <c r="I672" s="65">
        <v>3</v>
      </c>
      <c r="J672" s="107">
        <f t="shared" si="30"/>
        <v>600</v>
      </c>
      <c r="K672" s="65">
        <f t="shared" si="32"/>
        <v>15000</v>
      </c>
    </row>
    <row r="673" spans="1:11" x14ac:dyDescent="0.25">
      <c r="A673" s="129" t="s">
        <v>253</v>
      </c>
      <c r="B673" s="74">
        <v>0.33333333333333331</v>
      </c>
      <c r="C673" s="65" t="s">
        <v>23</v>
      </c>
      <c r="D673" s="65" t="s">
        <v>24</v>
      </c>
      <c r="E673" s="65">
        <v>5000</v>
      </c>
      <c r="F673" s="65">
        <v>1</v>
      </c>
      <c r="G673" s="65">
        <f t="shared" si="31"/>
        <v>1E-3</v>
      </c>
      <c r="H673" s="65" t="s">
        <v>29</v>
      </c>
      <c r="I673" s="65">
        <v>2</v>
      </c>
      <c r="J673" s="107">
        <f t="shared" si="30"/>
        <v>400</v>
      </c>
      <c r="K673" s="65">
        <f t="shared" si="32"/>
        <v>10000</v>
      </c>
    </row>
    <row r="674" spans="1:11" x14ac:dyDescent="0.25">
      <c r="A674" s="129" t="s">
        <v>253</v>
      </c>
      <c r="B674" s="74">
        <v>0.33333333333333331</v>
      </c>
      <c r="C674" s="65" t="s">
        <v>23</v>
      </c>
      <c r="D674" s="65" t="s">
        <v>24</v>
      </c>
      <c r="E674" s="65">
        <v>5000</v>
      </c>
      <c r="F674" s="65">
        <v>1</v>
      </c>
      <c r="G674" s="65">
        <f t="shared" si="31"/>
        <v>1E-3</v>
      </c>
      <c r="H674" s="65" t="s">
        <v>30</v>
      </c>
      <c r="I674" s="65">
        <v>2</v>
      </c>
      <c r="J674" s="107">
        <f t="shared" si="30"/>
        <v>400</v>
      </c>
      <c r="K674" s="65">
        <f t="shared" si="32"/>
        <v>10000</v>
      </c>
    </row>
    <row r="675" spans="1:11" x14ac:dyDescent="0.25">
      <c r="A675" s="129" t="s">
        <v>253</v>
      </c>
      <c r="B675" s="74">
        <v>0.33333333333333331</v>
      </c>
      <c r="C675" s="65" t="s">
        <v>23</v>
      </c>
      <c r="D675" s="65" t="s">
        <v>24</v>
      </c>
      <c r="E675" s="65">
        <v>5000</v>
      </c>
      <c r="F675" s="65">
        <v>1</v>
      </c>
      <c r="G675" s="65">
        <f t="shared" si="31"/>
        <v>1E-3</v>
      </c>
      <c r="H675" s="65" t="s">
        <v>31</v>
      </c>
      <c r="I675" s="65">
        <v>4</v>
      </c>
      <c r="J675" s="107">
        <f t="shared" si="30"/>
        <v>800</v>
      </c>
      <c r="K675" s="65">
        <f t="shared" si="32"/>
        <v>20000</v>
      </c>
    </row>
    <row r="676" spans="1:11" x14ac:dyDescent="0.25">
      <c r="A676" s="129" t="s">
        <v>253</v>
      </c>
      <c r="B676" s="74">
        <v>0.33333333333333331</v>
      </c>
      <c r="C676" s="65" t="s">
        <v>23</v>
      </c>
      <c r="D676" s="65" t="s">
        <v>24</v>
      </c>
      <c r="E676" s="65">
        <v>5000</v>
      </c>
      <c r="F676" s="65">
        <v>1</v>
      </c>
      <c r="G676" s="65">
        <f t="shared" si="31"/>
        <v>1E-3</v>
      </c>
      <c r="H676" s="65" t="s">
        <v>58</v>
      </c>
      <c r="I676" s="65">
        <v>3</v>
      </c>
      <c r="J676" s="107">
        <f t="shared" si="30"/>
        <v>600</v>
      </c>
      <c r="K676" s="65">
        <f t="shared" si="32"/>
        <v>15000</v>
      </c>
    </row>
    <row r="677" spans="1:11" x14ac:dyDescent="0.25">
      <c r="A677" s="129" t="s">
        <v>253</v>
      </c>
      <c r="B677" s="74">
        <v>0.33333333333333331</v>
      </c>
      <c r="C677" s="65" t="s">
        <v>23</v>
      </c>
      <c r="D677" s="65" t="s">
        <v>24</v>
      </c>
      <c r="E677" s="65">
        <v>5000</v>
      </c>
      <c r="F677" s="65">
        <v>1</v>
      </c>
      <c r="G677" s="65">
        <f t="shared" si="31"/>
        <v>1E-3</v>
      </c>
      <c r="H677" s="65" t="s">
        <v>196</v>
      </c>
      <c r="I677" s="65">
        <v>1</v>
      </c>
      <c r="J677" s="107">
        <f t="shared" si="30"/>
        <v>200</v>
      </c>
      <c r="K677" s="65">
        <f t="shared" si="32"/>
        <v>5000</v>
      </c>
    </row>
    <row r="678" spans="1:11" x14ac:dyDescent="0.25">
      <c r="A678" s="129" t="s">
        <v>253</v>
      </c>
      <c r="B678" s="74">
        <v>0.33333333333333331</v>
      </c>
      <c r="C678" s="65" t="s">
        <v>23</v>
      </c>
      <c r="D678" s="65" t="s">
        <v>24</v>
      </c>
      <c r="E678" s="65">
        <v>5000</v>
      </c>
      <c r="F678" s="65">
        <v>1</v>
      </c>
      <c r="G678" s="65">
        <f t="shared" si="31"/>
        <v>1E-3</v>
      </c>
      <c r="H678" s="65" t="s">
        <v>84</v>
      </c>
      <c r="I678" s="65">
        <v>32</v>
      </c>
      <c r="J678" s="107">
        <f t="shared" si="30"/>
        <v>6400</v>
      </c>
      <c r="K678" s="65">
        <f t="shared" si="32"/>
        <v>160000</v>
      </c>
    </row>
    <row r="679" spans="1:11" x14ac:dyDescent="0.25">
      <c r="A679" s="129" t="s">
        <v>253</v>
      </c>
      <c r="B679" s="74">
        <v>0.33333333333333331</v>
      </c>
      <c r="C679" s="65" t="s">
        <v>23</v>
      </c>
      <c r="D679" s="65" t="s">
        <v>24</v>
      </c>
      <c r="E679" s="65">
        <v>5000</v>
      </c>
      <c r="F679" s="65">
        <v>1</v>
      </c>
      <c r="G679" s="65">
        <f t="shared" si="31"/>
        <v>1E-3</v>
      </c>
      <c r="H679" s="65" t="s">
        <v>37</v>
      </c>
      <c r="I679" s="65">
        <v>1</v>
      </c>
      <c r="J679" s="107">
        <f t="shared" si="30"/>
        <v>200</v>
      </c>
      <c r="K679" s="65">
        <f t="shared" si="32"/>
        <v>5000</v>
      </c>
    </row>
    <row r="680" spans="1:11" x14ac:dyDescent="0.25">
      <c r="A680" s="129" t="s">
        <v>253</v>
      </c>
      <c r="B680" s="74">
        <v>0.33333333333333331</v>
      </c>
      <c r="C680" s="65" t="s">
        <v>23</v>
      </c>
      <c r="D680" s="65" t="s">
        <v>24</v>
      </c>
      <c r="E680" s="65">
        <v>5000</v>
      </c>
      <c r="F680" s="65">
        <v>1</v>
      </c>
      <c r="G680" s="65">
        <f t="shared" si="31"/>
        <v>1E-3</v>
      </c>
      <c r="H680" s="65" t="s">
        <v>184</v>
      </c>
      <c r="I680" s="65">
        <v>1</v>
      </c>
      <c r="J680" s="107">
        <f t="shared" si="30"/>
        <v>200</v>
      </c>
      <c r="K680" s="65">
        <f t="shared" si="32"/>
        <v>5000</v>
      </c>
    </row>
    <row r="681" spans="1:11" x14ac:dyDescent="0.25">
      <c r="A681" s="129" t="s">
        <v>254</v>
      </c>
      <c r="B681" s="74">
        <v>0.33333333333333331</v>
      </c>
      <c r="C681" s="65" t="s">
        <v>23</v>
      </c>
      <c r="D681" s="65" t="s">
        <v>24</v>
      </c>
      <c r="E681" s="65">
        <v>5000</v>
      </c>
      <c r="F681" s="65">
        <v>1</v>
      </c>
      <c r="G681" s="65">
        <f t="shared" si="31"/>
        <v>1E-3</v>
      </c>
      <c r="H681" s="65" t="s">
        <v>26</v>
      </c>
      <c r="I681" s="65">
        <v>1</v>
      </c>
      <c r="J681" s="107">
        <f t="shared" si="30"/>
        <v>200</v>
      </c>
      <c r="K681" s="65">
        <f t="shared" si="32"/>
        <v>5000</v>
      </c>
    </row>
    <row r="682" spans="1:11" x14ac:dyDescent="0.25">
      <c r="A682" s="129" t="s">
        <v>254</v>
      </c>
      <c r="B682" s="74">
        <v>0.33333333333333331</v>
      </c>
      <c r="C682" s="65" t="s">
        <v>23</v>
      </c>
      <c r="D682" s="65" t="s">
        <v>24</v>
      </c>
      <c r="E682" s="65">
        <v>5000</v>
      </c>
      <c r="F682" s="65">
        <v>1</v>
      </c>
      <c r="G682" s="65">
        <f t="shared" si="31"/>
        <v>1E-3</v>
      </c>
      <c r="H682" s="65" t="s">
        <v>28</v>
      </c>
      <c r="I682" s="65">
        <v>1</v>
      </c>
      <c r="J682" s="107">
        <f t="shared" si="30"/>
        <v>200</v>
      </c>
      <c r="K682" s="65">
        <f t="shared" si="32"/>
        <v>5000</v>
      </c>
    </row>
    <row r="683" spans="1:11" x14ac:dyDescent="0.25">
      <c r="A683" s="129" t="s">
        <v>254</v>
      </c>
      <c r="B683" s="74">
        <v>0.33333333333333331</v>
      </c>
      <c r="C683" s="65" t="s">
        <v>23</v>
      </c>
      <c r="D683" s="65" t="s">
        <v>24</v>
      </c>
      <c r="E683" s="65">
        <v>5000</v>
      </c>
      <c r="F683" s="65">
        <v>1</v>
      </c>
      <c r="G683" s="65">
        <f t="shared" si="31"/>
        <v>1E-3</v>
      </c>
      <c r="H683" s="65" t="s">
        <v>84</v>
      </c>
      <c r="I683" s="65">
        <v>2</v>
      </c>
      <c r="J683" s="107">
        <f t="shared" si="30"/>
        <v>400</v>
      </c>
      <c r="K683" s="65">
        <f t="shared" si="32"/>
        <v>10000</v>
      </c>
    </row>
    <row r="684" spans="1:11" x14ac:dyDescent="0.25">
      <c r="A684" s="129" t="s">
        <v>254</v>
      </c>
      <c r="B684" s="74">
        <v>0.33333333333333331</v>
      </c>
      <c r="C684" s="65" t="s">
        <v>23</v>
      </c>
      <c r="D684" s="65" t="s">
        <v>24</v>
      </c>
      <c r="E684" s="65">
        <v>5000</v>
      </c>
      <c r="F684" s="65">
        <v>1</v>
      </c>
      <c r="G684" s="65">
        <f t="shared" si="31"/>
        <v>1E-3</v>
      </c>
      <c r="H684" s="65" t="s">
        <v>37</v>
      </c>
      <c r="I684" s="65">
        <v>1</v>
      </c>
      <c r="J684" s="107">
        <f t="shared" si="30"/>
        <v>200</v>
      </c>
      <c r="K684" s="65">
        <f t="shared" si="32"/>
        <v>5000</v>
      </c>
    </row>
    <row r="685" spans="1:11" x14ac:dyDescent="0.25">
      <c r="A685" s="129" t="s">
        <v>254</v>
      </c>
      <c r="B685" s="74">
        <v>0.33333333333333331</v>
      </c>
      <c r="C685" s="65" t="s">
        <v>23</v>
      </c>
      <c r="D685" s="65" t="s">
        <v>24</v>
      </c>
      <c r="E685" s="65">
        <v>5000</v>
      </c>
      <c r="F685" s="65">
        <v>1</v>
      </c>
      <c r="G685" s="65">
        <f t="shared" si="31"/>
        <v>1E-3</v>
      </c>
      <c r="H685" s="65" t="s">
        <v>184</v>
      </c>
      <c r="I685" s="65">
        <v>1</v>
      </c>
      <c r="J685" s="107">
        <f t="shared" si="30"/>
        <v>200</v>
      </c>
      <c r="K685" s="65">
        <f t="shared" si="32"/>
        <v>5000</v>
      </c>
    </row>
    <row r="686" spans="1:11" x14ac:dyDescent="0.25">
      <c r="A686" s="129" t="s">
        <v>255</v>
      </c>
      <c r="B686" s="74">
        <v>0.33333333333333331</v>
      </c>
      <c r="C686" s="65" t="s">
        <v>23</v>
      </c>
      <c r="D686" s="65" t="s">
        <v>24</v>
      </c>
      <c r="E686" s="65">
        <v>5000</v>
      </c>
      <c r="F686" s="65">
        <v>1</v>
      </c>
      <c r="G686" s="65">
        <f t="shared" si="31"/>
        <v>1E-3</v>
      </c>
      <c r="H686" s="65" t="s">
        <v>30</v>
      </c>
      <c r="I686" s="65">
        <v>1</v>
      </c>
      <c r="J686" s="107">
        <f t="shared" si="30"/>
        <v>200</v>
      </c>
      <c r="K686" s="65">
        <f t="shared" si="32"/>
        <v>5000</v>
      </c>
    </row>
    <row r="687" spans="1:11" x14ac:dyDescent="0.25">
      <c r="A687" s="129" t="s">
        <v>256</v>
      </c>
      <c r="B687" s="74">
        <v>0.33333333333333331</v>
      </c>
      <c r="C687" s="65" t="s">
        <v>23</v>
      </c>
      <c r="D687" s="65" t="s">
        <v>24</v>
      </c>
      <c r="E687" s="65">
        <v>5000</v>
      </c>
      <c r="F687" s="65">
        <v>1</v>
      </c>
      <c r="G687" s="65">
        <f t="shared" ref="G687:G750" si="33">F687/1000</f>
        <v>1E-3</v>
      </c>
      <c r="H687" s="65" t="s">
        <v>26</v>
      </c>
      <c r="I687" s="65">
        <v>1</v>
      </c>
      <c r="J687" s="107">
        <f t="shared" si="30"/>
        <v>200</v>
      </c>
      <c r="K687" s="65">
        <f t="shared" si="32"/>
        <v>5000</v>
      </c>
    </row>
    <row r="688" spans="1:11" x14ac:dyDescent="0.25">
      <c r="A688" s="129" t="s">
        <v>256</v>
      </c>
      <c r="B688" s="74">
        <v>0.33333333333333331</v>
      </c>
      <c r="C688" s="65" t="s">
        <v>23</v>
      </c>
      <c r="D688" s="65" t="s">
        <v>24</v>
      </c>
      <c r="E688" s="65">
        <v>5000</v>
      </c>
      <c r="F688" s="65">
        <v>1</v>
      </c>
      <c r="G688" s="65">
        <f t="shared" si="33"/>
        <v>1E-3</v>
      </c>
      <c r="H688" s="65" t="s">
        <v>30</v>
      </c>
      <c r="I688" s="65">
        <v>1</v>
      </c>
      <c r="J688" s="107">
        <f t="shared" si="30"/>
        <v>200</v>
      </c>
      <c r="K688" s="65">
        <f t="shared" si="32"/>
        <v>5000</v>
      </c>
    </row>
    <row r="689" spans="1:11" x14ac:dyDescent="0.25">
      <c r="A689" s="129" t="s">
        <v>256</v>
      </c>
      <c r="B689" s="74">
        <v>0.33333333333333331</v>
      </c>
      <c r="C689" s="65" t="s">
        <v>23</v>
      </c>
      <c r="D689" s="65" t="s">
        <v>24</v>
      </c>
      <c r="E689" s="65">
        <v>5000</v>
      </c>
      <c r="F689" s="65">
        <v>1</v>
      </c>
      <c r="G689" s="65">
        <f t="shared" si="33"/>
        <v>1E-3</v>
      </c>
      <c r="H689" s="65" t="s">
        <v>84</v>
      </c>
      <c r="I689" s="65">
        <v>2</v>
      </c>
      <c r="J689" s="107">
        <f t="shared" ref="J689:J752" si="34">(I689/G689)*(1/5000)*1000</f>
        <v>400</v>
      </c>
      <c r="K689" s="65">
        <f t="shared" si="32"/>
        <v>10000</v>
      </c>
    </row>
    <row r="690" spans="1:11" x14ac:dyDescent="0.25">
      <c r="A690" s="129" t="s">
        <v>257</v>
      </c>
      <c r="B690" s="74">
        <v>0.33333333333333331</v>
      </c>
      <c r="C690" s="65" t="s">
        <v>23</v>
      </c>
      <c r="D690" s="65" t="s">
        <v>24</v>
      </c>
      <c r="E690" s="65">
        <v>5000</v>
      </c>
      <c r="F690" s="65">
        <v>1</v>
      </c>
      <c r="G690" s="65">
        <f t="shared" si="33"/>
        <v>1E-3</v>
      </c>
      <c r="H690" s="65" t="s">
        <v>35</v>
      </c>
      <c r="I690" s="65">
        <v>2</v>
      </c>
      <c r="J690" s="107">
        <f t="shared" si="34"/>
        <v>400</v>
      </c>
      <c r="K690" s="65">
        <f t="shared" si="32"/>
        <v>10000</v>
      </c>
    </row>
    <row r="691" spans="1:11" x14ac:dyDescent="0.25">
      <c r="A691" s="129" t="s">
        <v>257</v>
      </c>
      <c r="B691" s="74">
        <v>0.33333333333333331</v>
      </c>
      <c r="C691" s="65" t="s">
        <v>23</v>
      </c>
      <c r="D691" s="65" t="s">
        <v>24</v>
      </c>
      <c r="E691" s="65">
        <v>5000</v>
      </c>
      <c r="F691" s="65">
        <v>1</v>
      </c>
      <c r="G691" s="65">
        <f t="shared" si="33"/>
        <v>1E-3</v>
      </c>
      <c r="H691" s="65" t="s">
        <v>26</v>
      </c>
      <c r="I691" s="65">
        <v>4</v>
      </c>
      <c r="J691" s="107">
        <f t="shared" si="34"/>
        <v>800</v>
      </c>
      <c r="K691" s="65">
        <f t="shared" si="32"/>
        <v>20000</v>
      </c>
    </row>
    <row r="692" spans="1:11" x14ac:dyDescent="0.25">
      <c r="A692" s="129" t="s">
        <v>257</v>
      </c>
      <c r="B692" s="74">
        <v>0.33333333333333331</v>
      </c>
      <c r="C692" s="65" t="s">
        <v>23</v>
      </c>
      <c r="D692" s="65" t="s">
        <v>24</v>
      </c>
      <c r="E692" s="65">
        <v>5000</v>
      </c>
      <c r="F692" s="65">
        <v>1</v>
      </c>
      <c r="G692" s="65">
        <f t="shared" si="33"/>
        <v>1E-3</v>
      </c>
      <c r="H692" s="65" t="s">
        <v>30</v>
      </c>
      <c r="I692" s="65">
        <v>2</v>
      </c>
      <c r="J692" s="107">
        <f t="shared" si="34"/>
        <v>400</v>
      </c>
      <c r="K692" s="65">
        <f t="shared" si="32"/>
        <v>10000</v>
      </c>
    </row>
    <row r="693" spans="1:11" x14ac:dyDescent="0.25">
      <c r="A693" s="129" t="s">
        <v>257</v>
      </c>
      <c r="B693" s="74">
        <v>0.33333333333333331</v>
      </c>
      <c r="C693" s="65" t="s">
        <v>23</v>
      </c>
      <c r="D693" s="65" t="s">
        <v>24</v>
      </c>
      <c r="E693" s="65">
        <v>5000</v>
      </c>
      <c r="F693" s="65">
        <v>1</v>
      </c>
      <c r="G693" s="65">
        <f t="shared" si="33"/>
        <v>1E-3</v>
      </c>
      <c r="H693" s="65" t="s">
        <v>84</v>
      </c>
      <c r="I693" s="65">
        <v>3</v>
      </c>
      <c r="J693" s="107">
        <f t="shared" si="34"/>
        <v>600</v>
      </c>
      <c r="K693" s="65">
        <f t="shared" si="32"/>
        <v>15000</v>
      </c>
    </row>
    <row r="694" spans="1:11" x14ac:dyDescent="0.25">
      <c r="A694" s="129" t="s">
        <v>257</v>
      </c>
      <c r="B694" s="74">
        <v>0.33333333333333331</v>
      </c>
      <c r="C694" s="65" t="s">
        <v>23</v>
      </c>
      <c r="D694" s="65" t="s">
        <v>24</v>
      </c>
      <c r="E694" s="65">
        <v>5000</v>
      </c>
      <c r="F694" s="65">
        <v>1</v>
      </c>
      <c r="G694" s="65">
        <f t="shared" si="33"/>
        <v>1E-3</v>
      </c>
      <c r="H694" s="65" t="s">
        <v>184</v>
      </c>
      <c r="I694" s="65">
        <v>1</v>
      </c>
      <c r="J694" s="107">
        <f t="shared" si="34"/>
        <v>200</v>
      </c>
      <c r="K694" s="65">
        <f t="shared" si="32"/>
        <v>5000</v>
      </c>
    </row>
    <row r="695" spans="1:11" x14ac:dyDescent="0.25">
      <c r="A695" s="129" t="s">
        <v>259</v>
      </c>
      <c r="B695" s="74">
        <v>0.33333333333333331</v>
      </c>
      <c r="C695" s="65" t="s">
        <v>23</v>
      </c>
      <c r="D695" s="65" t="s">
        <v>24</v>
      </c>
      <c r="E695" s="65">
        <v>5000</v>
      </c>
      <c r="F695" s="65">
        <v>1</v>
      </c>
      <c r="G695" s="65">
        <f t="shared" si="33"/>
        <v>1E-3</v>
      </c>
      <c r="H695" s="65" t="s">
        <v>35</v>
      </c>
      <c r="I695" s="65">
        <v>1</v>
      </c>
      <c r="J695" s="107">
        <f t="shared" si="34"/>
        <v>200</v>
      </c>
      <c r="K695" s="65">
        <f t="shared" si="32"/>
        <v>5000</v>
      </c>
    </row>
    <row r="696" spans="1:11" x14ac:dyDescent="0.25">
      <c r="A696" s="129" t="s">
        <v>259</v>
      </c>
      <c r="B696" s="74">
        <v>0.33333333333333331</v>
      </c>
      <c r="C696" s="65" t="s">
        <v>23</v>
      </c>
      <c r="D696" s="65" t="s">
        <v>24</v>
      </c>
      <c r="E696" s="65">
        <v>5000</v>
      </c>
      <c r="F696" s="65">
        <v>1</v>
      </c>
      <c r="G696" s="65">
        <f t="shared" si="33"/>
        <v>1E-3</v>
      </c>
      <c r="H696" s="65" t="s">
        <v>26</v>
      </c>
      <c r="I696" s="65">
        <v>2</v>
      </c>
      <c r="J696" s="107">
        <f t="shared" si="34"/>
        <v>400</v>
      </c>
      <c r="K696" s="65">
        <f t="shared" si="32"/>
        <v>10000</v>
      </c>
    </row>
    <row r="697" spans="1:11" x14ac:dyDescent="0.25">
      <c r="A697" s="129" t="s">
        <v>259</v>
      </c>
      <c r="B697" s="74">
        <v>0.33333333333333331</v>
      </c>
      <c r="C697" s="65" t="s">
        <v>23</v>
      </c>
      <c r="D697" s="65" t="s">
        <v>24</v>
      </c>
      <c r="E697" s="65">
        <v>5000</v>
      </c>
      <c r="F697" s="65">
        <v>1</v>
      </c>
      <c r="G697" s="65">
        <f t="shared" si="33"/>
        <v>1E-3</v>
      </c>
      <c r="H697" s="65" t="s">
        <v>84</v>
      </c>
      <c r="I697" s="65">
        <v>2</v>
      </c>
      <c r="J697" s="107">
        <f t="shared" si="34"/>
        <v>400</v>
      </c>
      <c r="K697" s="65">
        <f t="shared" si="32"/>
        <v>10000</v>
      </c>
    </row>
    <row r="698" spans="1:11" x14ac:dyDescent="0.25">
      <c r="A698" s="129" t="s">
        <v>260</v>
      </c>
      <c r="B698" s="74">
        <v>0.33333333333333331</v>
      </c>
      <c r="C698" s="65" t="s">
        <v>23</v>
      </c>
      <c r="D698" s="65" t="s">
        <v>24</v>
      </c>
      <c r="E698" s="65">
        <v>5000</v>
      </c>
      <c r="F698" s="65">
        <v>1</v>
      </c>
      <c r="G698" s="65">
        <f t="shared" si="33"/>
        <v>1E-3</v>
      </c>
      <c r="H698" s="65" t="s">
        <v>35</v>
      </c>
      <c r="I698" s="65">
        <v>2</v>
      </c>
      <c r="J698" s="107">
        <f t="shared" si="34"/>
        <v>400</v>
      </c>
      <c r="K698" s="65">
        <f t="shared" si="32"/>
        <v>10000</v>
      </c>
    </row>
    <row r="699" spans="1:11" x14ac:dyDescent="0.25">
      <c r="A699" s="129" t="s">
        <v>260</v>
      </c>
      <c r="B699" s="74">
        <v>0.33333333333333331</v>
      </c>
      <c r="C699" s="65" t="s">
        <v>23</v>
      </c>
      <c r="D699" s="65" t="s">
        <v>24</v>
      </c>
      <c r="E699" s="65">
        <v>5000</v>
      </c>
      <c r="F699" s="65">
        <v>1</v>
      </c>
      <c r="G699" s="65">
        <f t="shared" si="33"/>
        <v>1E-3</v>
      </c>
      <c r="H699" s="65" t="s">
        <v>26</v>
      </c>
      <c r="I699" s="65">
        <v>1</v>
      </c>
      <c r="J699" s="107">
        <f t="shared" si="34"/>
        <v>200</v>
      </c>
      <c r="K699" s="65">
        <f t="shared" si="32"/>
        <v>5000</v>
      </c>
    </row>
    <row r="700" spans="1:11" x14ac:dyDescent="0.25">
      <c r="A700" s="129" t="s">
        <v>260</v>
      </c>
      <c r="B700" s="74">
        <v>0.33333333333333331</v>
      </c>
      <c r="C700" s="65" t="s">
        <v>23</v>
      </c>
      <c r="D700" s="65" t="s">
        <v>24</v>
      </c>
      <c r="E700" s="65">
        <v>5000</v>
      </c>
      <c r="F700" s="65">
        <v>1</v>
      </c>
      <c r="G700" s="65">
        <f t="shared" si="33"/>
        <v>1E-3</v>
      </c>
      <c r="H700" s="65" t="s">
        <v>84</v>
      </c>
      <c r="I700" s="65">
        <v>2</v>
      </c>
      <c r="J700" s="107">
        <f t="shared" si="34"/>
        <v>400</v>
      </c>
      <c r="K700" s="65">
        <f t="shared" si="32"/>
        <v>10000</v>
      </c>
    </row>
    <row r="701" spans="1:11" x14ac:dyDescent="0.25">
      <c r="A701" s="129" t="s">
        <v>261</v>
      </c>
      <c r="B701" s="74">
        <v>0.33333333333333331</v>
      </c>
      <c r="C701" s="65" t="s">
        <v>23</v>
      </c>
      <c r="D701" s="65" t="s">
        <v>24</v>
      </c>
      <c r="E701" s="65">
        <v>5000</v>
      </c>
      <c r="F701" s="65">
        <v>1</v>
      </c>
      <c r="G701" s="65">
        <f t="shared" si="33"/>
        <v>1E-3</v>
      </c>
      <c r="H701" s="65" t="s">
        <v>35</v>
      </c>
      <c r="I701" s="65">
        <v>3</v>
      </c>
      <c r="J701" s="107">
        <f t="shared" si="34"/>
        <v>600</v>
      </c>
      <c r="K701" s="65">
        <f t="shared" si="32"/>
        <v>15000</v>
      </c>
    </row>
    <row r="702" spans="1:11" x14ac:dyDescent="0.25">
      <c r="A702" s="129" t="s">
        <v>261</v>
      </c>
      <c r="B702" s="74">
        <v>0.33333333333333331</v>
      </c>
      <c r="C702" s="65" t="s">
        <v>23</v>
      </c>
      <c r="D702" s="65" t="s">
        <v>24</v>
      </c>
      <c r="E702" s="65">
        <v>5000</v>
      </c>
      <c r="F702" s="65">
        <v>1</v>
      </c>
      <c r="G702" s="65">
        <f t="shared" si="33"/>
        <v>1E-3</v>
      </c>
      <c r="H702" s="65" t="s">
        <v>30</v>
      </c>
      <c r="I702" s="65">
        <v>2</v>
      </c>
      <c r="J702" s="107">
        <f t="shared" si="34"/>
        <v>400</v>
      </c>
      <c r="K702" s="65">
        <f t="shared" si="32"/>
        <v>10000</v>
      </c>
    </row>
    <row r="703" spans="1:11" x14ac:dyDescent="0.25">
      <c r="A703" s="129" t="s">
        <v>261</v>
      </c>
      <c r="B703" s="74">
        <v>0.33333333333333331</v>
      </c>
      <c r="C703" s="65" t="s">
        <v>23</v>
      </c>
      <c r="D703" s="65" t="s">
        <v>24</v>
      </c>
      <c r="E703" s="65">
        <v>5000</v>
      </c>
      <c r="F703" s="65">
        <v>1</v>
      </c>
      <c r="G703" s="65">
        <f t="shared" si="33"/>
        <v>1E-3</v>
      </c>
      <c r="H703" s="65" t="s">
        <v>84</v>
      </c>
      <c r="I703" s="65">
        <v>1</v>
      </c>
      <c r="J703" s="107">
        <f t="shared" si="34"/>
        <v>200</v>
      </c>
      <c r="K703" s="65">
        <f t="shared" si="32"/>
        <v>5000</v>
      </c>
    </row>
    <row r="704" spans="1:11" x14ac:dyDescent="0.25">
      <c r="A704" s="129" t="s">
        <v>262</v>
      </c>
      <c r="B704" s="74">
        <v>0.33333333333333331</v>
      </c>
      <c r="C704" s="65" t="s">
        <v>23</v>
      </c>
      <c r="D704" s="65" t="s">
        <v>24</v>
      </c>
      <c r="E704" s="65">
        <v>5000</v>
      </c>
      <c r="F704" s="65">
        <v>1</v>
      </c>
      <c r="G704" s="65">
        <f t="shared" si="33"/>
        <v>1E-3</v>
      </c>
      <c r="H704" s="65" t="s">
        <v>35</v>
      </c>
      <c r="I704" s="65">
        <v>2</v>
      </c>
      <c r="J704" s="107">
        <f t="shared" si="34"/>
        <v>400</v>
      </c>
      <c r="K704" s="65">
        <f t="shared" si="32"/>
        <v>10000</v>
      </c>
    </row>
    <row r="705" spans="1:11" x14ac:dyDescent="0.25">
      <c r="A705" s="129" t="s">
        <v>262</v>
      </c>
      <c r="B705" s="74">
        <v>0.33333333333333331</v>
      </c>
      <c r="C705" s="65" t="s">
        <v>23</v>
      </c>
      <c r="D705" s="65" t="s">
        <v>24</v>
      </c>
      <c r="E705" s="65">
        <v>5000</v>
      </c>
      <c r="F705" s="65">
        <v>1</v>
      </c>
      <c r="G705" s="65">
        <f t="shared" si="33"/>
        <v>1E-3</v>
      </c>
      <c r="H705" s="65" t="s">
        <v>26</v>
      </c>
      <c r="I705" s="65">
        <v>2</v>
      </c>
      <c r="J705" s="107">
        <f t="shared" si="34"/>
        <v>400</v>
      </c>
      <c r="K705" s="65">
        <f t="shared" si="32"/>
        <v>10000</v>
      </c>
    </row>
    <row r="706" spans="1:11" x14ac:dyDescent="0.25">
      <c r="A706" s="129" t="s">
        <v>262</v>
      </c>
      <c r="B706" s="74">
        <v>0.33333333333333331</v>
      </c>
      <c r="C706" s="65" t="s">
        <v>23</v>
      </c>
      <c r="D706" s="65" t="s">
        <v>24</v>
      </c>
      <c r="E706" s="65">
        <v>5000</v>
      </c>
      <c r="F706" s="65">
        <v>1</v>
      </c>
      <c r="G706" s="65">
        <f t="shared" si="33"/>
        <v>1E-3</v>
      </c>
      <c r="H706" s="65" t="s">
        <v>30</v>
      </c>
      <c r="I706" s="65">
        <v>1</v>
      </c>
      <c r="J706" s="107">
        <f t="shared" si="34"/>
        <v>200</v>
      </c>
      <c r="K706" s="65">
        <f t="shared" si="32"/>
        <v>5000</v>
      </c>
    </row>
    <row r="707" spans="1:11" x14ac:dyDescent="0.25">
      <c r="A707" s="129" t="s">
        <v>262</v>
      </c>
      <c r="B707" s="74">
        <v>0.33333333333333331</v>
      </c>
      <c r="C707" s="65" t="s">
        <v>23</v>
      </c>
      <c r="D707" s="65" t="s">
        <v>24</v>
      </c>
      <c r="E707" s="65">
        <v>5000</v>
      </c>
      <c r="F707" s="65">
        <v>1</v>
      </c>
      <c r="G707" s="65">
        <f t="shared" si="33"/>
        <v>1E-3</v>
      </c>
      <c r="H707" s="65" t="s">
        <v>31</v>
      </c>
      <c r="I707" s="65">
        <v>1</v>
      </c>
      <c r="J707" s="107">
        <f t="shared" si="34"/>
        <v>200</v>
      </c>
      <c r="K707" s="65">
        <f t="shared" ref="K707:K770" si="35">(I707*1000)/(F707*(E707/25))*1000</f>
        <v>5000</v>
      </c>
    </row>
    <row r="708" spans="1:11" x14ac:dyDescent="0.25">
      <c r="A708" s="129" t="s">
        <v>262</v>
      </c>
      <c r="B708" s="74">
        <v>0.33333333333333331</v>
      </c>
      <c r="C708" s="65" t="s">
        <v>23</v>
      </c>
      <c r="D708" s="65" t="s">
        <v>24</v>
      </c>
      <c r="E708" s="65">
        <v>5000</v>
      </c>
      <c r="F708" s="65">
        <v>1</v>
      </c>
      <c r="G708" s="65">
        <f t="shared" si="33"/>
        <v>1E-3</v>
      </c>
      <c r="H708" s="65" t="s">
        <v>84</v>
      </c>
      <c r="I708" s="65">
        <v>2</v>
      </c>
      <c r="J708" s="107">
        <f t="shared" si="34"/>
        <v>400</v>
      </c>
      <c r="K708" s="65">
        <f t="shared" si="35"/>
        <v>10000</v>
      </c>
    </row>
    <row r="709" spans="1:11" x14ac:dyDescent="0.25">
      <c r="A709" s="129" t="s">
        <v>262</v>
      </c>
      <c r="B709" s="74">
        <v>0.33333333333333331</v>
      </c>
      <c r="C709" s="65" t="s">
        <v>23</v>
      </c>
      <c r="D709" s="65" t="s">
        <v>24</v>
      </c>
      <c r="E709" s="65">
        <v>5000</v>
      </c>
      <c r="F709" s="65">
        <v>1</v>
      </c>
      <c r="G709" s="65">
        <f t="shared" si="33"/>
        <v>1E-3</v>
      </c>
      <c r="H709" s="65" t="s">
        <v>184</v>
      </c>
      <c r="I709" s="65">
        <v>1</v>
      </c>
      <c r="J709" s="107">
        <f t="shared" si="34"/>
        <v>200</v>
      </c>
      <c r="K709" s="65">
        <f t="shared" si="35"/>
        <v>5000</v>
      </c>
    </row>
    <row r="710" spans="1:11" x14ac:dyDescent="0.25">
      <c r="A710" s="129" t="s">
        <v>263</v>
      </c>
      <c r="B710" s="74">
        <v>0.33333333333333298</v>
      </c>
      <c r="C710" s="65" t="s">
        <v>23</v>
      </c>
      <c r="D710" s="65" t="s">
        <v>24</v>
      </c>
      <c r="E710" s="65">
        <v>5000</v>
      </c>
      <c r="F710" s="65">
        <v>1</v>
      </c>
      <c r="G710" s="65">
        <f t="shared" si="33"/>
        <v>1E-3</v>
      </c>
      <c r="H710" s="65" t="s">
        <v>35</v>
      </c>
      <c r="I710" s="65">
        <v>6</v>
      </c>
      <c r="J710" s="107">
        <f t="shared" si="34"/>
        <v>1200</v>
      </c>
      <c r="K710" s="65">
        <f t="shared" si="35"/>
        <v>30000</v>
      </c>
    </row>
    <row r="711" spans="1:11" x14ac:dyDescent="0.25">
      <c r="A711" s="129" t="s">
        <v>263</v>
      </c>
      <c r="B711" s="74">
        <v>0.33333333333333298</v>
      </c>
      <c r="C711" s="65" t="s">
        <v>23</v>
      </c>
      <c r="D711" s="65" t="s">
        <v>24</v>
      </c>
      <c r="E711" s="65">
        <v>5000</v>
      </c>
      <c r="F711" s="65">
        <v>1</v>
      </c>
      <c r="G711" s="65">
        <f t="shared" si="33"/>
        <v>1E-3</v>
      </c>
      <c r="H711" s="65" t="s">
        <v>26</v>
      </c>
      <c r="I711" s="65">
        <v>68</v>
      </c>
      <c r="J711" s="107">
        <f t="shared" si="34"/>
        <v>13600.000000000002</v>
      </c>
      <c r="K711" s="65">
        <f t="shared" si="35"/>
        <v>340000</v>
      </c>
    </row>
    <row r="712" spans="1:11" x14ac:dyDescent="0.25">
      <c r="A712" s="129" t="s">
        <v>263</v>
      </c>
      <c r="B712" s="74">
        <v>0.33333333333333298</v>
      </c>
      <c r="C712" s="65" t="s">
        <v>23</v>
      </c>
      <c r="D712" s="65" t="s">
        <v>24</v>
      </c>
      <c r="E712" s="65">
        <v>5000</v>
      </c>
      <c r="F712" s="65">
        <v>1</v>
      </c>
      <c r="G712" s="65">
        <f t="shared" si="33"/>
        <v>1E-3</v>
      </c>
      <c r="H712" s="65" t="s">
        <v>162</v>
      </c>
      <c r="I712" s="65">
        <v>5</v>
      </c>
      <c r="J712" s="107">
        <f t="shared" si="34"/>
        <v>1000</v>
      </c>
      <c r="K712" s="65">
        <f t="shared" si="35"/>
        <v>25000</v>
      </c>
    </row>
    <row r="713" spans="1:11" x14ac:dyDescent="0.25">
      <c r="A713" s="129" t="s">
        <v>263</v>
      </c>
      <c r="B713" s="74">
        <v>0.33333333333333298</v>
      </c>
      <c r="C713" s="65" t="s">
        <v>23</v>
      </c>
      <c r="D713" s="65" t="s">
        <v>24</v>
      </c>
      <c r="E713" s="65">
        <v>5000</v>
      </c>
      <c r="F713" s="65">
        <v>1</v>
      </c>
      <c r="G713" s="65">
        <f t="shared" si="33"/>
        <v>1E-3</v>
      </c>
      <c r="H713" s="65" t="s">
        <v>30</v>
      </c>
      <c r="I713" s="65">
        <v>5</v>
      </c>
      <c r="J713" s="107">
        <f t="shared" si="34"/>
        <v>1000</v>
      </c>
      <c r="K713" s="65">
        <f t="shared" si="35"/>
        <v>25000</v>
      </c>
    </row>
    <row r="714" spans="1:11" x14ac:dyDescent="0.25">
      <c r="A714" s="129" t="s">
        <v>263</v>
      </c>
      <c r="B714" s="74">
        <v>0.33333333333333298</v>
      </c>
      <c r="C714" s="65" t="s">
        <v>23</v>
      </c>
      <c r="D714" s="65" t="s">
        <v>24</v>
      </c>
      <c r="E714" s="65">
        <v>5000</v>
      </c>
      <c r="F714" s="65">
        <v>1</v>
      </c>
      <c r="G714" s="65">
        <f t="shared" si="33"/>
        <v>1E-3</v>
      </c>
      <c r="H714" s="65" t="s">
        <v>31</v>
      </c>
      <c r="I714" s="65">
        <v>9</v>
      </c>
      <c r="J714" s="107">
        <f t="shared" si="34"/>
        <v>1800</v>
      </c>
      <c r="K714" s="65">
        <f t="shared" si="35"/>
        <v>45000</v>
      </c>
    </row>
    <row r="715" spans="1:11" x14ac:dyDescent="0.25">
      <c r="A715" s="129" t="s">
        <v>263</v>
      </c>
      <c r="B715" s="74">
        <v>0.33333333333333298</v>
      </c>
      <c r="C715" s="65" t="s">
        <v>23</v>
      </c>
      <c r="D715" s="65" t="s">
        <v>24</v>
      </c>
      <c r="E715" s="65">
        <v>5000</v>
      </c>
      <c r="F715" s="65">
        <v>1</v>
      </c>
      <c r="G715" s="65">
        <f t="shared" si="33"/>
        <v>1E-3</v>
      </c>
      <c r="H715" s="65" t="s">
        <v>84</v>
      </c>
      <c r="I715" s="65">
        <v>8</v>
      </c>
      <c r="J715" s="107">
        <f t="shared" si="34"/>
        <v>1600</v>
      </c>
      <c r="K715" s="65">
        <f t="shared" si="35"/>
        <v>40000</v>
      </c>
    </row>
    <row r="716" spans="1:11" x14ac:dyDescent="0.25">
      <c r="A716" s="129" t="s">
        <v>264</v>
      </c>
      <c r="B716" s="74">
        <v>0.33333333333333298</v>
      </c>
      <c r="C716" s="65" t="s">
        <v>23</v>
      </c>
      <c r="D716" s="65" t="s">
        <v>24</v>
      </c>
      <c r="E716" s="65">
        <v>5000</v>
      </c>
      <c r="F716" s="65">
        <v>1</v>
      </c>
      <c r="G716" s="65">
        <f t="shared" si="33"/>
        <v>1E-3</v>
      </c>
      <c r="H716" s="65" t="s">
        <v>35</v>
      </c>
      <c r="I716" s="65">
        <v>2</v>
      </c>
      <c r="J716" s="107">
        <f t="shared" si="34"/>
        <v>400</v>
      </c>
      <c r="K716" s="65">
        <f t="shared" si="35"/>
        <v>10000</v>
      </c>
    </row>
    <row r="717" spans="1:11" x14ac:dyDescent="0.25">
      <c r="A717" s="129" t="s">
        <v>264</v>
      </c>
      <c r="B717" s="74">
        <v>0.33333333333333298</v>
      </c>
      <c r="C717" s="65" t="s">
        <v>23</v>
      </c>
      <c r="D717" s="65" t="s">
        <v>24</v>
      </c>
      <c r="E717" s="65">
        <v>5000</v>
      </c>
      <c r="F717" s="65">
        <v>1</v>
      </c>
      <c r="G717" s="65">
        <f t="shared" si="33"/>
        <v>1E-3</v>
      </c>
      <c r="H717" s="65" t="s">
        <v>26</v>
      </c>
      <c r="I717" s="65">
        <v>2</v>
      </c>
      <c r="J717" s="107">
        <f t="shared" si="34"/>
        <v>400</v>
      </c>
      <c r="K717" s="65">
        <f t="shared" si="35"/>
        <v>10000</v>
      </c>
    </row>
    <row r="718" spans="1:11" x14ac:dyDescent="0.25">
      <c r="A718" s="129" t="s">
        <v>264</v>
      </c>
      <c r="B718" s="74">
        <v>0.33333333333333298</v>
      </c>
      <c r="C718" s="65" t="s">
        <v>23</v>
      </c>
      <c r="D718" s="65" t="s">
        <v>24</v>
      </c>
      <c r="E718" s="65">
        <v>5000</v>
      </c>
      <c r="F718" s="65">
        <v>1</v>
      </c>
      <c r="G718" s="65">
        <f t="shared" si="33"/>
        <v>1E-3</v>
      </c>
      <c r="H718" s="65" t="s">
        <v>162</v>
      </c>
      <c r="I718" s="65">
        <v>1</v>
      </c>
      <c r="J718" s="107">
        <f t="shared" si="34"/>
        <v>200</v>
      </c>
      <c r="K718" s="65">
        <f t="shared" si="35"/>
        <v>5000</v>
      </c>
    </row>
    <row r="719" spans="1:11" x14ac:dyDescent="0.25">
      <c r="A719" s="129" t="s">
        <v>264</v>
      </c>
      <c r="B719" s="74">
        <v>0.33333333333333298</v>
      </c>
      <c r="C719" s="65" t="s">
        <v>23</v>
      </c>
      <c r="D719" s="65" t="s">
        <v>24</v>
      </c>
      <c r="E719" s="65">
        <v>5000</v>
      </c>
      <c r="F719" s="65">
        <v>1</v>
      </c>
      <c r="G719" s="65">
        <f t="shared" si="33"/>
        <v>1E-3</v>
      </c>
      <c r="H719" s="65" t="s">
        <v>31</v>
      </c>
      <c r="I719" s="65">
        <v>4</v>
      </c>
      <c r="J719" s="107">
        <f t="shared" si="34"/>
        <v>800</v>
      </c>
      <c r="K719" s="65">
        <f t="shared" si="35"/>
        <v>20000</v>
      </c>
    </row>
    <row r="720" spans="1:11" x14ac:dyDescent="0.25">
      <c r="A720" s="129" t="s">
        <v>264</v>
      </c>
      <c r="B720" s="74">
        <v>0.33333333333333298</v>
      </c>
      <c r="C720" s="65" t="s">
        <v>23</v>
      </c>
      <c r="D720" s="65" t="s">
        <v>24</v>
      </c>
      <c r="E720" s="65">
        <v>5000</v>
      </c>
      <c r="F720" s="65">
        <v>1</v>
      </c>
      <c r="G720" s="65">
        <f t="shared" si="33"/>
        <v>1E-3</v>
      </c>
      <c r="H720" s="65" t="s">
        <v>84</v>
      </c>
      <c r="I720" s="65">
        <v>2</v>
      </c>
      <c r="J720" s="107">
        <f t="shared" si="34"/>
        <v>400</v>
      </c>
      <c r="K720" s="65">
        <f t="shared" si="35"/>
        <v>10000</v>
      </c>
    </row>
    <row r="721" spans="1:11" x14ac:dyDescent="0.25">
      <c r="A721" s="129" t="s">
        <v>265</v>
      </c>
      <c r="B721" s="74">
        <v>0.33333333333333298</v>
      </c>
      <c r="C721" s="65" t="s">
        <v>23</v>
      </c>
      <c r="D721" s="65" t="s">
        <v>24</v>
      </c>
      <c r="E721" s="65">
        <v>5000</v>
      </c>
      <c r="F721" s="65">
        <v>1</v>
      </c>
      <c r="G721" s="65">
        <f t="shared" si="33"/>
        <v>1E-3</v>
      </c>
      <c r="H721" s="65" t="s">
        <v>35</v>
      </c>
      <c r="I721" s="65">
        <v>2</v>
      </c>
      <c r="J721" s="107">
        <f t="shared" si="34"/>
        <v>400</v>
      </c>
      <c r="K721" s="65">
        <f t="shared" si="35"/>
        <v>10000</v>
      </c>
    </row>
    <row r="722" spans="1:11" x14ac:dyDescent="0.25">
      <c r="A722" s="129" t="s">
        <v>265</v>
      </c>
      <c r="B722" s="74">
        <v>0.33333333333333298</v>
      </c>
      <c r="C722" s="65" t="s">
        <v>23</v>
      </c>
      <c r="D722" s="65" t="s">
        <v>24</v>
      </c>
      <c r="E722" s="65">
        <v>5000</v>
      </c>
      <c r="F722" s="65">
        <v>1</v>
      </c>
      <c r="G722" s="65">
        <f t="shared" si="33"/>
        <v>1E-3</v>
      </c>
      <c r="H722" s="65" t="s">
        <v>26</v>
      </c>
      <c r="I722" s="65">
        <v>2</v>
      </c>
      <c r="J722" s="107">
        <f t="shared" si="34"/>
        <v>400</v>
      </c>
      <c r="K722" s="65">
        <f t="shared" si="35"/>
        <v>10000</v>
      </c>
    </row>
    <row r="723" spans="1:11" x14ac:dyDescent="0.25">
      <c r="A723" s="129" t="s">
        <v>265</v>
      </c>
      <c r="B723" s="74">
        <v>0.33333333333333298</v>
      </c>
      <c r="C723" s="65" t="s">
        <v>23</v>
      </c>
      <c r="D723" s="65" t="s">
        <v>24</v>
      </c>
      <c r="E723" s="65">
        <v>5000</v>
      </c>
      <c r="F723" s="65">
        <v>1</v>
      </c>
      <c r="G723" s="65">
        <f t="shared" si="33"/>
        <v>1E-3</v>
      </c>
      <c r="H723" s="65" t="s">
        <v>27</v>
      </c>
      <c r="I723" s="65">
        <v>1</v>
      </c>
      <c r="J723" s="107">
        <f t="shared" si="34"/>
        <v>200</v>
      </c>
      <c r="K723" s="65">
        <f t="shared" si="35"/>
        <v>5000</v>
      </c>
    </row>
    <row r="724" spans="1:11" x14ac:dyDescent="0.25">
      <c r="A724" s="129" t="s">
        <v>265</v>
      </c>
      <c r="B724" s="74">
        <v>0.33333333333333298</v>
      </c>
      <c r="C724" s="65" t="s">
        <v>23</v>
      </c>
      <c r="D724" s="65" t="s">
        <v>24</v>
      </c>
      <c r="E724" s="65">
        <v>5000</v>
      </c>
      <c r="F724" s="65">
        <v>1</v>
      </c>
      <c r="G724" s="65">
        <f t="shared" si="33"/>
        <v>1E-3</v>
      </c>
      <c r="H724" s="65" t="s">
        <v>30</v>
      </c>
      <c r="I724" s="65">
        <v>2</v>
      </c>
      <c r="J724" s="107">
        <f t="shared" si="34"/>
        <v>400</v>
      </c>
      <c r="K724" s="65">
        <f t="shared" si="35"/>
        <v>10000</v>
      </c>
    </row>
    <row r="725" spans="1:11" x14ac:dyDescent="0.25">
      <c r="A725" s="129" t="s">
        <v>265</v>
      </c>
      <c r="B725" s="74">
        <v>0.33333333333333298</v>
      </c>
      <c r="C725" s="65" t="s">
        <v>23</v>
      </c>
      <c r="D725" s="65" t="s">
        <v>24</v>
      </c>
      <c r="E725" s="65">
        <v>5000</v>
      </c>
      <c r="F725" s="65">
        <v>1</v>
      </c>
      <c r="G725" s="65">
        <f t="shared" si="33"/>
        <v>1E-3</v>
      </c>
      <c r="H725" s="65" t="s">
        <v>31</v>
      </c>
      <c r="I725" s="65">
        <v>1</v>
      </c>
      <c r="J725" s="107">
        <f t="shared" si="34"/>
        <v>200</v>
      </c>
      <c r="K725" s="65">
        <f t="shared" si="35"/>
        <v>5000</v>
      </c>
    </row>
    <row r="726" spans="1:11" x14ac:dyDescent="0.25">
      <c r="A726" s="129" t="s">
        <v>265</v>
      </c>
      <c r="B726" s="74">
        <v>0.33333333333333298</v>
      </c>
      <c r="C726" s="65" t="s">
        <v>23</v>
      </c>
      <c r="D726" s="65" t="s">
        <v>24</v>
      </c>
      <c r="E726" s="65">
        <v>5000</v>
      </c>
      <c r="F726" s="65">
        <v>1</v>
      </c>
      <c r="G726" s="65">
        <f t="shared" si="33"/>
        <v>1E-3</v>
      </c>
      <c r="H726" s="65" t="s">
        <v>84</v>
      </c>
      <c r="I726" s="65">
        <v>2</v>
      </c>
      <c r="J726" s="107">
        <f t="shared" si="34"/>
        <v>400</v>
      </c>
      <c r="K726" s="65">
        <f t="shared" si="35"/>
        <v>10000</v>
      </c>
    </row>
    <row r="727" spans="1:11" x14ac:dyDescent="0.25">
      <c r="A727" s="129" t="s">
        <v>265</v>
      </c>
      <c r="B727" s="74">
        <v>0.33333333333333298</v>
      </c>
      <c r="C727" s="65" t="s">
        <v>23</v>
      </c>
      <c r="D727" s="65" t="s">
        <v>24</v>
      </c>
      <c r="E727" s="65">
        <v>5000</v>
      </c>
      <c r="F727" s="65">
        <v>1</v>
      </c>
      <c r="G727" s="65">
        <f t="shared" si="33"/>
        <v>1E-3</v>
      </c>
      <c r="H727" s="65" t="s">
        <v>37</v>
      </c>
      <c r="I727" s="65">
        <v>1</v>
      </c>
      <c r="J727" s="107">
        <f t="shared" si="34"/>
        <v>200</v>
      </c>
      <c r="K727" s="65">
        <f t="shared" si="35"/>
        <v>5000</v>
      </c>
    </row>
    <row r="728" spans="1:11" x14ac:dyDescent="0.25">
      <c r="A728" s="129" t="s">
        <v>266</v>
      </c>
      <c r="B728" s="74">
        <v>0.33333333333333298</v>
      </c>
      <c r="C728" s="65" t="s">
        <v>23</v>
      </c>
      <c r="D728" s="65" t="s">
        <v>24</v>
      </c>
      <c r="E728" s="65">
        <v>5000</v>
      </c>
      <c r="F728" s="65">
        <v>1</v>
      </c>
      <c r="G728" s="65">
        <f t="shared" si="33"/>
        <v>1E-3</v>
      </c>
      <c r="H728" s="65" t="s">
        <v>35</v>
      </c>
      <c r="I728" s="65">
        <v>2</v>
      </c>
      <c r="J728" s="107">
        <f t="shared" si="34"/>
        <v>400</v>
      </c>
      <c r="K728" s="65">
        <f t="shared" si="35"/>
        <v>10000</v>
      </c>
    </row>
    <row r="729" spans="1:11" x14ac:dyDescent="0.25">
      <c r="A729" s="129" t="s">
        <v>266</v>
      </c>
      <c r="B729" s="74">
        <v>0.33333333333333298</v>
      </c>
      <c r="C729" s="65" t="s">
        <v>23</v>
      </c>
      <c r="D729" s="65" t="s">
        <v>24</v>
      </c>
      <c r="E729" s="65">
        <v>5000</v>
      </c>
      <c r="F729" s="65">
        <v>1</v>
      </c>
      <c r="G729" s="65">
        <f t="shared" si="33"/>
        <v>1E-3</v>
      </c>
      <c r="H729" s="65" t="s">
        <v>26</v>
      </c>
      <c r="I729" s="65">
        <v>1</v>
      </c>
      <c r="J729" s="107">
        <f t="shared" si="34"/>
        <v>200</v>
      </c>
      <c r="K729" s="65">
        <f t="shared" si="35"/>
        <v>5000</v>
      </c>
    </row>
    <row r="730" spans="1:11" x14ac:dyDescent="0.25">
      <c r="A730" s="129" t="s">
        <v>266</v>
      </c>
      <c r="B730" s="74">
        <v>0.33333333333333298</v>
      </c>
      <c r="C730" s="65" t="s">
        <v>23</v>
      </c>
      <c r="D730" s="65" t="s">
        <v>24</v>
      </c>
      <c r="E730" s="65">
        <v>5000</v>
      </c>
      <c r="F730" s="65">
        <v>1</v>
      </c>
      <c r="G730" s="65">
        <f t="shared" si="33"/>
        <v>1E-3</v>
      </c>
      <c r="H730" s="65" t="s">
        <v>27</v>
      </c>
      <c r="I730" s="65">
        <v>1</v>
      </c>
      <c r="J730" s="107">
        <f t="shared" si="34"/>
        <v>200</v>
      </c>
      <c r="K730" s="65">
        <f t="shared" si="35"/>
        <v>5000</v>
      </c>
    </row>
    <row r="731" spans="1:11" x14ac:dyDescent="0.25">
      <c r="A731" s="129" t="s">
        <v>266</v>
      </c>
      <c r="B731" s="74">
        <v>0.33333333333333298</v>
      </c>
      <c r="C731" s="65" t="s">
        <v>23</v>
      </c>
      <c r="D731" s="65" t="s">
        <v>24</v>
      </c>
      <c r="E731" s="65">
        <v>5000</v>
      </c>
      <c r="F731" s="65">
        <v>1</v>
      </c>
      <c r="G731" s="65">
        <f t="shared" si="33"/>
        <v>1E-3</v>
      </c>
      <c r="H731" s="65" t="s">
        <v>162</v>
      </c>
      <c r="I731" s="65">
        <v>3</v>
      </c>
      <c r="J731" s="107">
        <f t="shared" si="34"/>
        <v>600</v>
      </c>
      <c r="K731" s="65">
        <f t="shared" si="35"/>
        <v>15000</v>
      </c>
    </row>
    <row r="732" spans="1:11" x14ac:dyDescent="0.25">
      <c r="A732" s="129" t="s">
        <v>266</v>
      </c>
      <c r="B732" s="74">
        <v>0.33333333333333298</v>
      </c>
      <c r="C732" s="65" t="s">
        <v>23</v>
      </c>
      <c r="D732" s="65" t="s">
        <v>24</v>
      </c>
      <c r="E732" s="65">
        <v>5000</v>
      </c>
      <c r="F732" s="65">
        <v>1</v>
      </c>
      <c r="G732" s="65">
        <f t="shared" si="33"/>
        <v>1E-3</v>
      </c>
      <c r="H732" s="65" t="s">
        <v>31</v>
      </c>
      <c r="I732" s="65">
        <v>2</v>
      </c>
      <c r="J732" s="107">
        <f t="shared" si="34"/>
        <v>400</v>
      </c>
      <c r="K732" s="65">
        <f t="shared" si="35"/>
        <v>10000</v>
      </c>
    </row>
    <row r="733" spans="1:11" x14ac:dyDescent="0.25">
      <c r="A733" s="129" t="s">
        <v>266</v>
      </c>
      <c r="B733" s="74">
        <v>0.33333333333333298</v>
      </c>
      <c r="C733" s="65" t="s">
        <v>23</v>
      </c>
      <c r="D733" s="65" t="s">
        <v>24</v>
      </c>
      <c r="E733" s="65">
        <v>5000</v>
      </c>
      <c r="F733" s="65">
        <v>1</v>
      </c>
      <c r="G733" s="65">
        <f t="shared" si="33"/>
        <v>1E-3</v>
      </c>
      <c r="H733" s="65" t="s">
        <v>84</v>
      </c>
      <c r="I733" s="65">
        <v>5</v>
      </c>
      <c r="J733" s="107">
        <f t="shared" si="34"/>
        <v>1000</v>
      </c>
      <c r="K733" s="65">
        <f t="shared" si="35"/>
        <v>25000</v>
      </c>
    </row>
    <row r="734" spans="1:11" x14ac:dyDescent="0.25">
      <c r="A734" s="129" t="s">
        <v>267</v>
      </c>
      <c r="B734" s="74">
        <v>0.33333333333333298</v>
      </c>
      <c r="C734" s="65" t="s">
        <v>23</v>
      </c>
      <c r="D734" s="65" t="s">
        <v>24</v>
      </c>
      <c r="E734" s="65">
        <v>5000</v>
      </c>
      <c r="F734" s="65">
        <v>1</v>
      </c>
      <c r="G734" s="65">
        <f t="shared" si="33"/>
        <v>1E-3</v>
      </c>
      <c r="H734" s="65" t="s">
        <v>26</v>
      </c>
      <c r="I734" s="65">
        <v>1</v>
      </c>
      <c r="J734" s="107">
        <f t="shared" si="34"/>
        <v>200</v>
      </c>
      <c r="K734" s="65">
        <f t="shared" si="35"/>
        <v>5000</v>
      </c>
    </row>
    <row r="735" spans="1:11" x14ac:dyDescent="0.25">
      <c r="A735" s="129" t="s">
        <v>267</v>
      </c>
      <c r="B735" s="74">
        <v>0.33333333333333298</v>
      </c>
      <c r="C735" s="65" t="s">
        <v>23</v>
      </c>
      <c r="D735" s="65" t="s">
        <v>24</v>
      </c>
      <c r="E735" s="65">
        <v>5000</v>
      </c>
      <c r="F735" s="65">
        <v>1</v>
      </c>
      <c r="G735" s="65">
        <f t="shared" si="33"/>
        <v>1E-3</v>
      </c>
      <c r="H735" s="65" t="s">
        <v>162</v>
      </c>
      <c r="I735" s="65">
        <v>2</v>
      </c>
      <c r="J735" s="107">
        <f t="shared" si="34"/>
        <v>400</v>
      </c>
      <c r="K735" s="65">
        <f t="shared" si="35"/>
        <v>10000</v>
      </c>
    </row>
    <row r="736" spans="1:11" x14ac:dyDescent="0.25">
      <c r="A736" s="129" t="s">
        <v>267</v>
      </c>
      <c r="B736" s="74">
        <v>0.33333333333333298</v>
      </c>
      <c r="C736" s="65" t="s">
        <v>23</v>
      </c>
      <c r="D736" s="65" t="s">
        <v>24</v>
      </c>
      <c r="E736" s="65">
        <v>5000</v>
      </c>
      <c r="F736" s="65">
        <v>1</v>
      </c>
      <c r="G736" s="65">
        <f t="shared" si="33"/>
        <v>1E-3</v>
      </c>
      <c r="H736" s="65" t="s">
        <v>84</v>
      </c>
      <c r="I736" s="65">
        <v>1</v>
      </c>
      <c r="J736" s="107">
        <f t="shared" si="34"/>
        <v>200</v>
      </c>
      <c r="K736" s="65">
        <f t="shared" si="35"/>
        <v>5000</v>
      </c>
    </row>
    <row r="737" spans="1:11" x14ac:dyDescent="0.25">
      <c r="A737" s="129" t="s">
        <v>267</v>
      </c>
      <c r="B737" s="74">
        <v>0.33333333333333298</v>
      </c>
      <c r="C737" s="65" t="s">
        <v>23</v>
      </c>
      <c r="D737" s="65" t="s">
        <v>24</v>
      </c>
      <c r="E737" s="65">
        <v>5000</v>
      </c>
      <c r="F737" s="65">
        <v>1</v>
      </c>
      <c r="G737" s="65">
        <f t="shared" si="33"/>
        <v>1E-3</v>
      </c>
      <c r="H737" s="65" t="s">
        <v>33</v>
      </c>
      <c r="I737" s="65">
        <v>1</v>
      </c>
      <c r="J737" s="107">
        <f t="shared" si="34"/>
        <v>200</v>
      </c>
      <c r="K737" s="65">
        <f t="shared" si="35"/>
        <v>5000</v>
      </c>
    </row>
    <row r="738" spans="1:11" x14ac:dyDescent="0.25">
      <c r="A738" s="129" t="s">
        <v>268</v>
      </c>
      <c r="B738" s="74">
        <v>0.33333333333333298</v>
      </c>
      <c r="C738" s="65" t="s">
        <v>23</v>
      </c>
      <c r="D738" s="65" t="s">
        <v>24</v>
      </c>
      <c r="E738" s="65">
        <v>5000</v>
      </c>
      <c r="F738" s="65">
        <v>1</v>
      </c>
      <c r="G738" s="65">
        <f t="shared" si="33"/>
        <v>1E-3</v>
      </c>
      <c r="H738" s="65" t="s">
        <v>26</v>
      </c>
      <c r="I738" s="65">
        <v>1</v>
      </c>
      <c r="J738" s="107">
        <f t="shared" si="34"/>
        <v>200</v>
      </c>
      <c r="K738" s="65">
        <f t="shared" si="35"/>
        <v>5000</v>
      </c>
    </row>
    <row r="739" spans="1:11" x14ac:dyDescent="0.25">
      <c r="A739" s="129" t="s">
        <v>268</v>
      </c>
      <c r="B739" s="74">
        <v>0.33333333333333298</v>
      </c>
      <c r="C739" s="65" t="s">
        <v>23</v>
      </c>
      <c r="D739" s="65" t="s">
        <v>24</v>
      </c>
      <c r="E739" s="65">
        <v>5000</v>
      </c>
      <c r="F739" s="65">
        <v>1</v>
      </c>
      <c r="G739" s="65">
        <f t="shared" si="33"/>
        <v>1E-3</v>
      </c>
      <c r="H739" s="65" t="s">
        <v>162</v>
      </c>
      <c r="I739" s="65">
        <v>1</v>
      </c>
      <c r="J739" s="107">
        <f t="shared" si="34"/>
        <v>200</v>
      </c>
      <c r="K739" s="65">
        <f t="shared" si="35"/>
        <v>5000</v>
      </c>
    </row>
    <row r="740" spans="1:11" x14ac:dyDescent="0.25">
      <c r="A740" s="129" t="s">
        <v>268</v>
      </c>
      <c r="B740" s="74">
        <v>0.33333333333333298</v>
      </c>
      <c r="C740" s="65" t="s">
        <v>23</v>
      </c>
      <c r="D740" s="65" t="s">
        <v>24</v>
      </c>
      <c r="E740" s="65">
        <v>5000</v>
      </c>
      <c r="F740" s="65">
        <v>1</v>
      </c>
      <c r="G740" s="65">
        <f t="shared" si="33"/>
        <v>1E-3</v>
      </c>
      <c r="H740" s="65" t="s">
        <v>30</v>
      </c>
      <c r="I740" s="65">
        <v>2</v>
      </c>
      <c r="J740" s="107">
        <f t="shared" si="34"/>
        <v>400</v>
      </c>
      <c r="K740" s="65">
        <f t="shared" si="35"/>
        <v>10000</v>
      </c>
    </row>
    <row r="741" spans="1:11" x14ac:dyDescent="0.25">
      <c r="A741" s="129" t="s">
        <v>268</v>
      </c>
      <c r="B741" s="74">
        <v>0.33333333333333298</v>
      </c>
      <c r="C741" s="65" t="s">
        <v>23</v>
      </c>
      <c r="D741" s="65" t="s">
        <v>24</v>
      </c>
      <c r="E741" s="65">
        <v>5000</v>
      </c>
      <c r="F741" s="65">
        <v>1</v>
      </c>
      <c r="G741" s="65">
        <f t="shared" si="33"/>
        <v>1E-3</v>
      </c>
      <c r="H741" s="65" t="s">
        <v>31</v>
      </c>
      <c r="I741" s="65">
        <v>1</v>
      </c>
      <c r="J741" s="107">
        <f t="shared" si="34"/>
        <v>200</v>
      </c>
      <c r="K741" s="65">
        <f t="shared" si="35"/>
        <v>5000</v>
      </c>
    </row>
    <row r="742" spans="1:11" x14ac:dyDescent="0.25">
      <c r="A742" s="129" t="s">
        <v>269</v>
      </c>
      <c r="B742" s="74">
        <v>0.33333333333333298</v>
      </c>
      <c r="C742" s="65" t="s">
        <v>23</v>
      </c>
      <c r="D742" s="65" t="s">
        <v>24</v>
      </c>
      <c r="E742" s="65">
        <v>5000</v>
      </c>
      <c r="F742" s="65">
        <v>1</v>
      </c>
      <c r="G742" s="65">
        <f t="shared" si="33"/>
        <v>1E-3</v>
      </c>
      <c r="H742" s="65" t="s">
        <v>26</v>
      </c>
      <c r="I742" s="65">
        <v>2</v>
      </c>
      <c r="J742" s="107">
        <f t="shared" si="34"/>
        <v>400</v>
      </c>
      <c r="K742" s="65">
        <f t="shared" si="35"/>
        <v>10000</v>
      </c>
    </row>
    <row r="743" spans="1:11" x14ac:dyDescent="0.25">
      <c r="A743" s="129" t="s">
        <v>269</v>
      </c>
      <c r="B743" s="74">
        <v>0.33333333333333298</v>
      </c>
      <c r="C743" s="65" t="s">
        <v>23</v>
      </c>
      <c r="D743" s="65" t="s">
        <v>24</v>
      </c>
      <c r="E743" s="65">
        <v>5000</v>
      </c>
      <c r="F743" s="65">
        <v>1</v>
      </c>
      <c r="G743" s="65">
        <f t="shared" si="33"/>
        <v>1E-3</v>
      </c>
      <c r="H743" s="65" t="s">
        <v>31</v>
      </c>
      <c r="I743" s="65">
        <v>1</v>
      </c>
      <c r="J743" s="107">
        <f t="shared" si="34"/>
        <v>200</v>
      </c>
      <c r="K743" s="65">
        <f t="shared" si="35"/>
        <v>5000</v>
      </c>
    </row>
    <row r="744" spans="1:11" x14ac:dyDescent="0.25">
      <c r="A744" s="129" t="s">
        <v>269</v>
      </c>
      <c r="B744" s="74">
        <v>0.33333333333333298</v>
      </c>
      <c r="C744" s="65" t="s">
        <v>23</v>
      </c>
      <c r="D744" s="65" t="s">
        <v>24</v>
      </c>
      <c r="E744" s="65">
        <v>5000</v>
      </c>
      <c r="F744" s="65">
        <v>1</v>
      </c>
      <c r="G744" s="65">
        <f t="shared" si="33"/>
        <v>1E-3</v>
      </c>
      <c r="H744" s="65" t="s">
        <v>33</v>
      </c>
      <c r="I744" s="65">
        <v>1</v>
      </c>
      <c r="J744" s="107">
        <f t="shared" si="34"/>
        <v>200</v>
      </c>
      <c r="K744" s="65">
        <f t="shared" si="35"/>
        <v>5000</v>
      </c>
    </row>
    <row r="745" spans="1:11" x14ac:dyDescent="0.25">
      <c r="A745" s="129" t="s">
        <v>270</v>
      </c>
      <c r="B745" s="74">
        <v>0.33333333333333298</v>
      </c>
      <c r="C745" s="65" t="s">
        <v>23</v>
      </c>
      <c r="D745" s="65" t="s">
        <v>24</v>
      </c>
      <c r="E745" s="65">
        <v>5000</v>
      </c>
      <c r="F745" s="65">
        <v>1</v>
      </c>
      <c r="G745" s="65">
        <f t="shared" si="33"/>
        <v>1E-3</v>
      </c>
      <c r="H745" s="65" t="s">
        <v>35</v>
      </c>
      <c r="I745" s="65">
        <v>2</v>
      </c>
      <c r="J745" s="107">
        <f t="shared" si="34"/>
        <v>400</v>
      </c>
      <c r="K745" s="65">
        <f t="shared" si="35"/>
        <v>10000</v>
      </c>
    </row>
    <row r="746" spans="1:11" x14ac:dyDescent="0.25">
      <c r="A746" s="129" t="s">
        <v>270</v>
      </c>
      <c r="B746" s="74">
        <v>0.33333333333333298</v>
      </c>
      <c r="C746" s="65" t="s">
        <v>23</v>
      </c>
      <c r="D746" s="65" t="s">
        <v>24</v>
      </c>
      <c r="E746" s="65">
        <v>5000</v>
      </c>
      <c r="F746" s="65">
        <v>1</v>
      </c>
      <c r="G746" s="65">
        <f t="shared" si="33"/>
        <v>1E-3</v>
      </c>
      <c r="H746" s="65" t="s">
        <v>26</v>
      </c>
      <c r="I746" s="65">
        <v>2</v>
      </c>
      <c r="J746" s="107">
        <f t="shared" si="34"/>
        <v>400</v>
      </c>
      <c r="K746" s="65">
        <f t="shared" si="35"/>
        <v>10000</v>
      </c>
    </row>
    <row r="747" spans="1:11" x14ac:dyDescent="0.25">
      <c r="A747" s="129" t="s">
        <v>270</v>
      </c>
      <c r="B747" s="74">
        <v>0.33333333333333298</v>
      </c>
      <c r="C747" s="65" t="s">
        <v>23</v>
      </c>
      <c r="D747" s="65" t="s">
        <v>24</v>
      </c>
      <c r="E747" s="65">
        <v>5000</v>
      </c>
      <c r="F747" s="65">
        <v>1</v>
      </c>
      <c r="G747" s="65">
        <f t="shared" si="33"/>
        <v>1E-3</v>
      </c>
      <c r="H747" s="65" t="s">
        <v>31</v>
      </c>
      <c r="I747" s="65">
        <v>2</v>
      </c>
      <c r="J747" s="107">
        <f t="shared" si="34"/>
        <v>400</v>
      </c>
      <c r="K747" s="65">
        <f t="shared" si="35"/>
        <v>10000</v>
      </c>
    </row>
    <row r="748" spans="1:11" x14ac:dyDescent="0.25">
      <c r="A748" s="129" t="s">
        <v>270</v>
      </c>
      <c r="B748" s="74">
        <v>0.33333333333333298</v>
      </c>
      <c r="C748" s="65" t="s">
        <v>23</v>
      </c>
      <c r="D748" s="65" t="s">
        <v>24</v>
      </c>
      <c r="E748" s="65">
        <v>5000</v>
      </c>
      <c r="F748" s="65">
        <v>1</v>
      </c>
      <c r="G748" s="65">
        <f t="shared" si="33"/>
        <v>1E-3</v>
      </c>
      <c r="H748" s="65" t="s">
        <v>84</v>
      </c>
      <c r="I748" s="65">
        <v>1</v>
      </c>
      <c r="J748" s="107">
        <f t="shared" si="34"/>
        <v>200</v>
      </c>
      <c r="K748" s="65">
        <f t="shared" si="35"/>
        <v>5000</v>
      </c>
    </row>
    <row r="749" spans="1:11" x14ac:dyDescent="0.25">
      <c r="A749" s="129" t="s">
        <v>270</v>
      </c>
      <c r="B749" s="74">
        <v>0.33333333333333298</v>
      </c>
      <c r="C749" s="65" t="s">
        <v>23</v>
      </c>
      <c r="D749" s="65" t="s">
        <v>24</v>
      </c>
      <c r="E749" s="65">
        <v>5000</v>
      </c>
      <c r="F749" s="65">
        <v>1</v>
      </c>
      <c r="G749" s="65">
        <f t="shared" si="33"/>
        <v>1E-3</v>
      </c>
      <c r="H749" s="65" t="s">
        <v>33</v>
      </c>
      <c r="I749" s="65">
        <v>1</v>
      </c>
      <c r="J749" s="107">
        <f t="shared" si="34"/>
        <v>200</v>
      </c>
      <c r="K749" s="65">
        <f t="shared" si="35"/>
        <v>5000</v>
      </c>
    </row>
    <row r="750" spans="1:11" x14ac:dyDescent="0.25">
      <c r="A750" s="129" t="s">
        <v>270</v>
      </c>
      <c r="B750" s="74">
        <v>0.33333333333333298</v>
      </c>
      <c r="C750" s="65" t="s">
        <v>23</v>
      </c>
      <c r="D750" s="65" t="s">
        <v>24</v>
      </c>
      <c r="E750" s="65">
        <v>5000</v>
      </c>
      <c r="F750" s="65">
        <v>1</v>
      </c>
      <c r="G750" s="65">
        <f t="shared" si="33"/>
        <v>1E-3</v>
      </c>
      <c r="H750" s="65" t="s">
        <v>184</v>
      </c>
      <c r="I750" s="65">
        <v>1</v>
      </c>
      <c r="J750" s="107">
        <f t="shared" si="34"/>
        <v>200</v>
      </c>
      <c r="K750" s="65">
        <f t="shared" si="35"/>
        <v>5000</v>
      </c>
    </row>
    <row r="751" spans="1:11" x14ac:dyDescent="0.25">
      <c r="A751" s="129" t="s">
        <v>271</v>
      </c>
      <c r="B751" s="74">
        <v>0.33333333333333298</v>
      </c>
      <c r="C751" s="65" t="s">
        <v>23</v>
      </c>
      <c r="D751" s="65" t="s">
        <v>24</v>
      </c>
      <c r="E751" s="65">
        <v>5000</v>
      </c>
      <c r="F751" s="65">
        <v>1</v>
      </c>
      <c r="G751" s="65">
        <f t="shared" ref="G751:G813" si="36">F751/1000</f>
        <v>1E-3</v>
      </c>
      <c r="H751" s="65" t="s">
        <v>35</v>
      </c>
      <c r="I751" s="65">
        <v>1</v>
      </c>
      <c r="J751" s="107">
        <f t="shared" si="34"/>
        <v>200</v>
      </c>
      <c r="K751" s="65">
        <f t="shared" si="35"/>
        <v>5000</v>
      </c>
    </row>
    <row r="752" spans="1:11" x14ac:dyDescent="0.25">
      <c r="A752" s="129" t="s">
        <v>271</v>
      </c>
      <c r="B752" s="74">
        <v>0.33333333333333298</v>
      </c>
      <c r="C752" s="65" t="s">
        <v>23</v>
      </c>
      <c r="D752" s="65" t="s">
        <v>24</v>
      </c>
      <c r="E752" s="65">
        <v>5000</v>
      </c>
      <c r="F752" s="65">
        <v>1</v>
      </c>
      <c r="G752" s="65">
        <f t="shared" si="36"/>
        <v>1E-3</v>
      </c>
      <c r="H752" s="65" t="s">
        <v>31</v>
      </c>
      <c r="I752" s="65">
        <v>3</v>
      </c>
      <c r="J752" s="107">
        <f t="shared" si="34"/>
        <v>600</v>
      </c>
      <c r="K752" s="65">
        <f t="shared" si="35"/>
        <v>15000</v>
      </c>
    </row>
    <row r="753" spans="1:11" x14ac:dyDescent="0.25">
      <c r="A753" s="129" t="s">
        <v>271</v>
      </c>
      <c r="B753" s="74">
        <v>0.33333333333333298</v>
      </c>
      <c r="C753" s="65" t="s">
        <v>23</v>
      </c>
      <c r="D753" s="65" t="s">
        <v>24</v>
      </c>
      <c r="E753" s="65">
        <v>5000</v>
      </c>
      <c r="F753" s="65">
        <v>1</v>
      </c>
      <c r="G753" s="65">
        <f t="shared" si="36"/>
        <v>1E-3</v>
      </c>
      <c r="H753" s="65" t="s">
        <v>33</v>
      </c>
      <c r="I753" s="65">
        <v>1</v>
      </c>
      <c r="J753" s="107">
        <f t="shared" ref="J753:J816" si="37">(I753/G753)*(1/5000)*1000</f>
        <v>200</v>
      </c>
      <c r="K753" s="65">
        <f t="shared" si="35"/>
        <v>5000</v>
      </c>
    </row>
    <row r="754" spans="1:11" x14ac:dyDescent="0.25">
      <c r="A754" s="129" t="s">
        <v>271</v>
      </c>
      <c r="B754" s="74">
        <v>0.33333333333333298</v>
      </c>
      <c r="C754" s="65" t="s">
        <v>23</v>
      </c>
      <c r="D754" s="65" t="s">
        <v>24</v>
      </c>
      <c r="E754" s="65">
        <v>5000</v>
      </c>
      <c r="F754" s="65">
        <v>1</v>
      </c>
      <c r="G754" s="65">
        <f t="shared" si="36"/>
        <v>1E-3</v>
      </c>
      <c r="H754" s="65" t="s">
        <v>184</v>
      </c>
      <c r="I754" s="65">
        <v>2</v>
      </c>
      <c r="J754" s="107">
        <f t="shared" si="37"/>
        <v>400</v>
      </c>
      <c r="K754" s="65">
        <f t="shared" si="35"/>
        <v>10000</v>
      </c>
    </row>
    <row r="755" spans="1:11" x14ac:dyDescent="0.25">
      <c r="A755" s="129" t="s">
        <v>272</v>
      </c>
      <c r="B755" s="74">
        <v>0.33333333333333298</v>
      </c>
      <c r="C755" s="65" t="s">
        <v>23</v>
      </c>
      <c r="D755" s="65" t="s">
        <v>24</v>
      </c>
      <c r="E755" s="65">
        <v>5000</v>
      </c>
      <c r="F755" s="65">
        <v>1</v>
      </c>
      <c r="G755" s="65">
        <f t="shared" si="36"/>
        <v>1E-3</v>
      </c>
      <c r="H755" s="65" t="s">
        <v>35</v>
      </c>
      <c r="I755" s="65">
        <v>10</v>
      </c>
      <c r="J755" s="107">
        <f t="shared" si="37"/>
        <v>2000</v>
      </c>
      <c r="K755" s="65">
        <f t="shared" si="35"/>
        <v>50000</v>
      </c>
    </row>
    <row r="756" spans="1:11" x14ac:dyDescent="0.25">
      <c r="A756" s="129" t="s">
        <v>272</v>
      </c>
      <c r="B756" s="74">
        <v>0.33333333333333298</v>
      </c>
      <c r="C756" s="65" t="s">
        <v>23</v>
      </c>
      <c r="D756" s="65" t="s">
        <v>24</v>
      </c>
      <c r="E756" s="65">
        <v>5000</v>
      </c>
      <c r="F756" s="65">
        <v>1</v>
      </c>
      <c r="G756" s="65">
        <f t="shared" si="36"/>
        <v>1E-3</v>
      </c>
      <c r="H756" s="65" t="s">
        <v>162</v>
      </c>
      <c r="I756" s="65">
        <v>1</v>
      </c>
      <c r="J756" s="107">
        <f t="shared" si="37"/>
        <v>200</v>
      </c>
      <c r="K756" s="65">
        <f t="shared" si="35"/>
        <v>5000</v>
      </c>
    </row>
    <row r="757" spans="1:11" x14ac:dyDescent="0.25">
      <c r="A757" s="129" t="s">
        <v>272</v>
      </c>
      <c r="B757" s="74">
        <v>0.33333333333333298</v>
      </c>
      <c r="C757" s="65" t="s">
        <v>23</v>
      </c>
      <c r="D757" s="65" t="s">
        <v>24</v>
      </c>
      <c r="E757" s="65">
        <v>5000</v>
      </c>
      <c r="F757" s="65">
        <v>1</v>
      </c>
      <c r="G757" s="65">
        <f t="shared" si="36"/>
        <v>1E-3</v>
      </c>
      <c r="H757" s="65" t="s">
        <v>31</v>
      </c>
      <c r="I757" s="65">
        <v>1</v>
      </c>
      <c r="J757" s="107">
        <f t="shared" si="37"/>
        <v>200</v>
      </c>
      <c r="K757" s="65">
        <f t="shared" si="35"/>
        <v>5000</v>
      </c>
    </row>
    <row r="758" spans="1:11" x14ac:dyDescent="0.25">
      <c r="A758" s="129" t="s">
        <v>273</v>
      </c>
      <c r="B758" s="74">
        <v>0.33333333333333298</v>
      </c>
      <c r="C758" s="65" t="s">
        <v>23</v>
      </c>
      <c r="D758" s="65" t="s">
        <v>24</v>
      </c>
      <c r="E758" s="65">
        <v>5000</v>
      </c>
      <c r="F758" s="65">
        <v>1</v>
      </c>
      <c r="G758" s="65">
        <f t="shared" si="36"/>
        <v>1E-3</v>
      </c>
      <c r="H758" s="65" t="s">
        <v>35</v>
      </c>
      <c r="I758" s="65">
        <v>2</v>
      </c>
      <c r="J758" s="107">
        <f t="shared" si="37"/>
        <v>400</v>
      </c>
      <c r="K758" s="65">
        <f t="shared" si="35"/>
        <v>10000</v>
      </c>
    </row>
    <row r="759" spans="1:11" x14ac:dyDescent="0.25">
      <c r="A759" s="129" t="s">
        <v>273</v>
      </c>
      <c r="B759" s="74">
        <v>0.33333333333333298</v>
      </c>
      <c r="C759" s="65" t="s">
        <v>23</v>
      </c>
      <c r="D759" s="65" t="s">
        <v>24</v>
      </c>
      <c r="E759" s="65">
        <v>5000</v>
      </c>
      <c r="F759" s="65">
        <v>1</v>
      </c>
      <c r="G759" s="65">
        <f t="shared" si="36"/>
        <v>1E-3</v>
      </c>
      <c r="H759" s="65" t="s">
        <v>26</v>
      </c>
      <c r="I759" s="65">
        <v>4</v>
      </c>
      <c r="J759" s="107">
        <f t="shared" si="37"/>
        <v>800</v>
      </c>
      <c r="K759" s="65">
        <f t="shared" si="35"/>
        <v>20000</v>
      </c>
    </row>
    <row r="760" spans="1:11" x14ac:dyDescent="0.25">
      <c r="A760" s="129" t="s">
        <v>273</v>
      </c>
      <c r="B760" s="74">
        <v>0.33333333333333298</v>
      </c>
      <c r="C760" s="65" t="s">
        <v>23</v>
      </c>
      <c r="D760" s="65" t="s">
        <v>24</v>
      </c>
      <c r="E760" s="65">
        <v>5000</v>
      </c>
      <c r="F760" s="65">
        <v>1</v>
      </c>
      <c r="G760" s="65">
        <f t="shared" si="36"/>
        <v>1E-3</v>
      </c>
      <c r="H760" s="65" t="s">
        <v>30</v>
      </c>
      <c r="I760" s="65">
        <v>1</v>
      </c>
      <c r="J760" s="107">
        <f t="shared" si="37"/>
        <v>200</v>
      </c>
      <c r="K760" s="65">
        <f t="shared" si="35"/>
        <v>5000</v>
      </c>
    </row>
    <row r="761" spans="1:11" x14ac:dyDescent="0.25">
      <c r="A761" s="129" t="s">
        <v>273</v>
      </c>
      <c r="B761" s="74">
        <v>0.33333333333333298</v>
      </c>
      <c r="C761" s="65" t="s">
        <v>23</v>
      </c>
      <c r="D761" s="65" t="s">
        <v>24</v>
      </c>
      <c r="E761" s="65">
        <v>5000</v>
      </c>
      <c r="F761" s="65">
        <v>1</v>
      </c>
      <c r="G761" s="65">
        <f t="shared" si="36"/>
        <v>1E-3</v>
      </c>
      <c r="H761" s="65" t="s">
        <v>31</v>
      </c>
      <c r="I761" s="65">
        <v>2</v>
      </c>
      <c r="J761" s="107">
        <f t="shared" si="37"/>
        <v>400</v>
      </c>
      <c r="K761" s="65">
        <f t="shared" si="35"/>
        <v>10000</v>
      </c>
    </row>
    <row r="762" spans="1:11" x14ac:dyDescent="0.25">
      <c r="A762" s="129" t="s">
        <v>273</v>
      </c>
      <c r="B762" s="74">
        <v>0.33333333333333298</v>
      </c>
      <c r="C762" s="65" t="s">
        <v>23</v>
      </c>
      <c r="D762" s="65" t="s">
        <v>24</v>
      </c>
      <c r="E762" s="65">
        <v>5000</v>
      </c>
      <c r="F762" s="65">
        <v>1</v>
      </c>
      <c r="G762" s="65">
        <f t="shared" si="36"/>
        <v>1E-3</v>
      </c>
      <c r="H762" s="65" t="s">
        <v>84</v>
      </c>
      <c r="I762" s="65">
        <v>1</v>
      </c>
      <c r="J762" s="107">
        <f t="shared" si="37"/>
        <v>200</v>
      </c>
      <c r="K762" s="65">
        <f t="shared" si="35"/>
        <v>5000</v>
      </c>
    </row>
    <row r="763" spans="1:11" x14ac:dyDescent="0.25">
      <c r="A763" s="129" t="s">
        <v>274</v>
      </c>
      <c r="B763" s="74">
        <v>0.33333333333333298</v>
      </c>
      <c r="C763" s="65" t="s">
        <v>23</v>
      </c>
      <c r="D763" s="65" t="s">
        <v>24</v>
      </c>
      <c r="E763" s="65">
        <v>5000</v>
      </c>
      <c r="F763" s="65">
        <v>1</v>
      </c>
      <c r="G763" s="65">
        <f t="shared" si="36"/>
        <v>1E-3</v>
      </c>
      <c r="H763" s="65" t="s">
        <v>35</v>
      </c>
      <c r="I763" s="65">
        <v>5</v>
      </c>
      <c r="J763" s="107">
        <f t="shared" si="37"/>
        <v>1000</v>
      </c>
      <c r="K763" s="65">
        <f t="shared" si="35"/>
        <v>25000</v>
      </c>
    </row>
    <row r="764" spans="1:11" x14ac:dyDescent="0.25">
      <c r="A764" s="129" t="s">
        <v>274</v>
      </c>
      <c r="B764" s="74">
        <v>0.33333333333333298</v>
      </c>
      <c r="C764" s="65" t="s">
        <v>23</v>
      </c>
      <c r="D764" s="65" t="s">
        <v>24</v>
      </c>
      <c r="E764" s="65">
        <v>5000</v>
      </c>
      <c r="F764" s="65">
        <v>1</v>
      </c>
      <c r="G764" s="65">
        <f t="shared" si="36"/>
        <v>1E-3</v>
      </c>
      <c r="H764" s="65" t="s">
        <v>26</v>
      </c>
      <c r="I764" s="65">
        <v>13</v>
      </c>
      <c r="J764" s="107">
        <f t="shared" si="37"/>
        <v>2600</v>
      </c>
      <c r="K764" s="65">
        <f t="shared" si="35"/>
        <v>65000</v>
      </c>
    </row>
    <row r="765" spans="1:11" x14ac:dyDescent="0.25">
      <c r="A765" s="129" t="s">
        <v>274</v>
      </c>
      <c r="B765" s="74">
        <v>0.33333333333333298</v>
      </c>
      <c r="C765" s="65" t="s">
        <v>23</v>
      </c>
      <c r="D765" s="65" t="s">
        <v>24</v>
      </c>
      <c r="E765" s="65">
        <v>5000</v>
      </c>
      <c r="F765" s="65">
        <v>1</v>
      </c>
      <c r="G765" s="65">
        <f t="shared" si="36"/>
        <v>1E-3</v>
      </c>
      <c r="H765" s="65" t="s">
        <v>27</v>
      </c>
      <c r="I765" s="65">
        <v>3</v>
      </c>
      <c r="J765" s="107">
        <f t="shared" si="37"/>
        <v>600</v>
      </c>
      <c r="K765" s="65">
        <f t="shared" si="35"/>
        <v>15000</v>
      </c>
    </row>
    <row r="766" spans="1:11" x14ac:dyDescent="0.25">
      <c r="A766" s="129" t="s">
        <v>274</v>
      </c>
      <c r="B766" s="74">
        <v>0.33333333333333298</v>
      </c>
      <c r="C766" s="65" t="s">
        <v>23</v>
      </c>
      <c r="D766" s="65" t="s">
        <v>24</v>
      </c>
      <c r="E766" s="65">
        <v>5000</v>
      </c>
      <c r="F766" s="65">
        <v>1</v>
      </c>
      <c r="G766" s="65">
        <f t="shared" si="36"/>
        <v>1E-3</v>
      </c>
      <c r="H766" s="65" t="s">
        <v>31</v>
      </c>
      <c r="I766" s="65">
        <v>3</v>
      </c>
      <c r="J766" s="107">
        <f t="shared" si="37"/>
        <v>600</v>
      </c>
      <c r="K766" s="65">
        <f t="shared" si="35"/>
        <v>15000</v>
      </c>
    </row>
    <row r="767" spans="1:11" x14ac:dyDescent="0.25">
      <c r="A767" s="129" t="s">
        <v>274</v>
      </c>
      <c r="B767" s="74">
        <v>0.33333333333333298</v>
      </c>
      <c r="C767" s="65" t="s">
        <v>23</v>
      </c>
      <c r="D767" s="65" t="s">
        <v>24</v>
      </c>
      <c r="E767" s="65">
        <v>5000</v>
      </c>
      <c r="F767" s="65">
        <v>1</v>
      </c>
      <c r="G767" s="65">
        <f t="shared" si="36"/>
        <v>1E-3</v>
      </c>
      <c r="H767" s="65" t="s">
        <v>191</v>
      </c>
      <c r="I767" s="65">
        <v>1</v>
      </c>
      <c r="J767" s="107">
        <f t="shared" si="37"/>
        <v>200</v>
      </c>
      <c r="K767" s="65">
        <f t="shared" si="35"/>
        <v>5000</v>
      </c>
    </row>
    <row r="768" spans="1:11" x14ac:dyDescent="0.25">
      <c r="A768" s="129" t="s">
        <v>275</v>
      </c>
      <c r="B768" s="74">
        <v>0.33333333333333298</v>
      </c>
      <c r="C768" s="65" t="s">
        <v>23</v>
      </c>
      <c r="D768" s="65" t="s">
        <v>24</v>
      </c>
      <c r="E768" s="65">
        <v>5000</v>
      </c>
      <c r="F768" s="65">
        <v>1</v>
      </c>
      <c r="G768" s="65">
        <f t="shared" si="36"/>
        <v>1E-3</v>
      </c>
      <c r="H768" s="65" t="s">
        <v>26</v>
      </c>
      <c r="I768" s="65">
        <v>6</v>
      </c>
      <c r="J768" s="107">
        <f t="shared" si="37"/>
        <v>1200</v>
      </c>
      <c r="K768" s="65">
        <f t="shared" si="35"/>
        <v>30000</v>
      </c>
    </row>
    <row r="769" spans="1:11" x14ac:dyDescent="0.25">
      <c r="A769" s="129" t="s">
        <v>275</v>
      </c>
      <c r="B769" s="74">
        <v>0.33333333333333298</v>
      </c>
      <c r="C769" s="65" t="s">
        <v>23</v>
      </c>
      <c r="D769" s="65" t="s">
        <v>24</v>
      </c>
      <c r="E769" s="65">
        <v>5000</v>
      </c>
      <c r="F769" s="65">
        <v>1</v>
      </c>
      <c r="G769" s="65">
        <f t="shared" si="36"/>
        <v>1E-3</v>
      </c>
      <c r="H769" s="65" t="s">
        <v>27</v>
      </c>
      <c r="I769" s="65">
        <v>4</v>
      </c>
      <c r="J769" s="107">
        <f t="shared" si="37"/>
        <v>800</v>
      </c>
      <c r="K769" s="65">
        <f t="shared" si="35"/>
        <v>20000</v>
      </c>
    </row>
    <row r="770" spans="1:11" x14ac:dyDescent="0.25">
      <c r="A770" s="129" t="s">
        <v>275</v>
      </c>
      <c r="B770" s="74">
        <v>0.33333333333333298</v>
      </c>
      <c r="C770" s="65" t="s">
        <v>23</v>
      </c>
      <c r="D770" s="65" t="s">
        <v>24</v>
      </c>
      <c r="E770" s="65">
        <v>5000</v>
      </c>
      <c r="F770" s="65">
        <v>1</v>
      </c>
      <c r="G770" s="65">
        <f t="shared" si="36"/>
        <v>1E-3</v>
      </c>
      <c r="H770" s="65" t="s">
        <v>31</v>
      </c>
      <c r="I770" s="65">
        <v>3</v>
      </c>
      <c r="J770" s="107">
        <f t="shared" si="37"/>
        <v>600</v>
      </c>
      <c r="K770" s="65">
        <f t="shared" si="35"/>
        <v>15000</v>
      </c>
    </row>
    <row r="771" spans="1:11" x14ac:dyDescent="0.25">
      <c r="A771" s="129" t="s">
        <v>276</v>
      </c>
      <c r="B771" s="74">
        <v>0.33333333333333298</v>
      </c>
      <c r="C771" s="65" t="s">
        <v>23</v>
      </c>
      <c r="D771" s="65" t="s">
        <v>24</v>
      </c>
      <c r="E771" s="65">
        <v>5000</v>
      </c>
      <c r="F771" s="65">
        <v>1</v>
      </c>
      <c r="G771" s="65">
        <f t="shared" si="36"/>
        <v>1E-3</v>
      </c>
      <c r="H771" s="65" t="s">
        <v>35</v>
      </c>
      <c r="I771" s="65">
        <v>5</v>
      </c>
      <c r="J771" s="107">
        <f t="shared" si="37"/>
        <v>1000</v>
      </c>
      <c r="K771" s="65">
        <f t="shared" ref="K771:K834" si="38">(I771*1000)/(F771*(E771/25))*1000</f>
        <v>25000</v>
      </c>
    </row>
    <row r="772" spans="1:11" x14ac:dyDescent="0.25">
      <c r="A772" s="129" t="s">
        <v>276</v>
      </c>
      <c r="B772" s="74">
        <v>0.33333333333333298</v>
      </c>
      <c r="C772" s="65" t="s">
        <v>23</v>
      </c>
      <c r="D772" s="65" t="s">
        <v>24</v>
      </c>
      <c r="E772" s="65">
        <v>5000</v>
      </c>
      <c r="F772" s="65">
        <v>1</v>
      </c>
      <c r="G772" s="65">
        <f t="shared" si="36"/>
        <v>1E-3</v>
      </c>
      <c r="H772" s="65" t="s">
        <v>26</v>
      </c>
      <c r="I772" s="65">
        <v>13</v>
      </c>
      <c r="J772" s="107">
        <f t="shared" si="37"/>
        <v>2600</v>
      </c>
      <c r="K772" s="65">
        <f t="shared" si="38"/>
        <v>65000</v>
      </c>
    </row>
    <row r="773" spans="1:11" x14ac:dyDescent="0.25">
      <c r="A773" s="129" t="s">
        <v>276</v>
      </c>
      <c r="B773" s="74">
        <v>0.33333333333333298</v>
      </c>
      <c r="C773" s="65" t="s">
        <v>23</v>
      </c>
      <c r="D773" s="65" t="s">
        <v>24</v>
      </c>
      <c r="E773" s="65">
        <v>5000</v>
      </c>
      <c r="F773" s="65">
        <v>1</v>
      </c>
      <c r="G773" s="65">
        <f t="shared" si="36"/>
        <v>1E-3</v>
      </c>
      <c r="H773" s="65" t="s">
        <v>27</v>
      </c>
      <c r="I773" s="65">
        <v>3</v>
      </c>
      <c r="J773" s="107">
        <f t="shared" si="37"/>
        <v>600</v>
      </c>
      <c r="K773" s="65">
        <f t="shared" si="38"/>
        <v>15000</v>
      </c>
    </row>
    <row r="774" spans="1:11" x14ac:dyDescent="0.25">
      <c r="A774" s="129" t="s">
        <v>276</v>
      </c>
      <c r="B774" s="74">
        <v>0.33333333333333298</v>
      </c>
      <c r="C774" s="65" t="s">
        <v>23</v>
      </c>
      <c r="D774" s="65" t="s">
        <v>24</v>
      </c>
      <c r="E774" s="65">
        <v>5000</v>
      </c>
      <c r="F774" s="65">
        <v>1</v>
      </c>
      <c r="G774" s="65">
        <f t="shared" si="36"/>
        <v>1E-3</v>
      </c>
      <c r="H774" s="65" t="s">
        <v>31</v>
      </c>
      <c r="I774" s="65">
        <v>1</v>
      </c>
      <c r="J774" s="107">
        <f t="shared" si="37"/>
        <v>200</v>
      </c>
      <c r="K774" s="65">
        <f t="shared" si="38"/>
        <v>5000</v>
      </c>
    </row>
    <row r="775" spans="1:11" x14ac:dyDescent="0.25">
      <c r="A775" s="129" t="s">
        <v>277</v>
      </c>
      <c r="B775" s="74">
        <v>0.33333333333333298</v>
      </c>
      <c r="C775" s="65" t="s">
        <v>23</v>
      </c>
      <c r="D775" s="65" t="s">
        <v>24</v>
      </c>
      <c r="E775" s="65">
        <v>5000</v>
      </c>
      <c r="F775" s="65">
        <v>1</v>
      </c>
      <c r="G775" s="65">
        <f t="shared" si="36"/>
        <v>1E-3</v>
      </c>
      <c r="H775" s="65" t="s">
        <v>35</v>
      </c>
      <c r="I775" s="65">
        <v>4</v>
      </c>
      <c r="J775" s="107">
        <f t="shared" si="37"/>
        <v>800</v>
      </c>
      <c r="K775" s="65">
        <f t="shared" si="38"/>
        <v>20000</v>
      </c>
    </row>
    <row r="776" spans="1:11" x14ac:dyDescent="0.25">
      <c r="A776" s="129" t="s">
        <v>277</v>
      </c>
      <c r="B776" s="74">
        <v>0.33333333333333298</v>
      </c>
      <c r="C776" s="65" t="s">
        <v>23</v>
      </c>
      <c r="D776" s="65" t="s">
        <v>24</v>
      </c>
      <c r="E776" s="65">
        <v>5000</v>
      </c>
      <c r="F776" s="65">
        <v>1</v>
      </c>
      <c r="G776" s="65">
        <f t="shared" si="36"/>
        <v>1E-3</v>
      </c>
      <c r="H776" s="65" t="s">
        <v>31</v>
      </c>
      <c r="I776" s="65">
        <v>3</v>
      </c>
      <c r="J776" s="107">
        <f t="shared" si="37"/>
        <v>600</v>
      </c>
      <c r="K776" s="65">
        <f t="shared" si="38"/>
        <v>15000</v>
      </c>
    </row>
    <row r="777" spans="1:11" x14ac:dyDescent="0.25">
      <c r="A777" s="129" t="s">
        <v>277</v>
      </c>
      <c r="B777" s="74">
        <v>0.33333333333333298</v>
      </c>
      <c r="C777" s="65" t="s">
        <v>23</v>
      </c>
      <c r="D777" s="65" t="s">
        <v>24</v>
      </c>
      <c r="E777" s="65">
        <v>5000</v>
      </c>
      <c r="F777" s="65">
        <v>1</v>
      </c>
      <c r="G777" s="65">
        <f t="shared" si="36"/>
        <v>1E-3</v>
      </c>
      <c r="H777" s="65" t="s">
        <v>191</v>
      </c>
      <c r="I777" s="65">
        <v>1</v>
      </c>
      <c r="J777" s="107">
        <f t="shared" si="37"/>
        <v>200</v>
      </c>
      <c r="K777" s="65">
        <f t="shared" si="38"/>
        <v>5000</v>
      </c>
    </row>
    <row r="778" spans="1:11" x14ac:dyDescent="0.25">
      <c r="A778" s="129" t="s">
        <v>278</v>
      </c>
      <c r="B778" s="74">
        <v>0.33333333333333298</v>
      </c>
      <c r="C778" s="65" t="s">
        <v>23</v>
      </c>
      <c r="D778" s="65" t="s">
        <v>24</v>
      </c>
      <c r="E778" s="65">
        <v>5000</v>
      </c>
      <c r="F778" s="65">
        <v>1</v>
      </c>
      <c r="G778" s="65">
        <f t="shared" si="36"/>
        <v>1E-3</v>
      </c>
      <c r="H778" s="65" t="s">
        <v>35</v>
      </c>
      <c r="I778" s="65">
        <v>5</v>
      </c>
      <c r="J778" s="107">
        <f t="shared" si="37"/>
        <v>1000</v>
      </c>
      <c r="K778" s="65">
        <f t="shared" si="38"/>
        <v>25000</v>
      </c>
    </row>
    <row r="779" spans="1:11" x14ac:dyDescent="0.25">
      <c r="A779" s="129" t="s">
        <v>278</v>
      </c>
      <c r="B779" s="74">
        <v>0.33333333333333298</v>
      </c>
      <c r="C779" s="65" t="s">
        <v>23</v>
      </c>
      <c r="D779" s="65" t="s">
        <v>24</v>
      </c>
      <c r="E779" s="65">
        <v>5000</v>
      </c>
      <c r="F779" s="65">
        <v>1</v>
      </c>
      <c r="G779" s="65">
        <f t="shared" si="36"/>
        <v>1E-3</v>
      </c>
      <c r="H779" s="65" t="s">
        <v>26</v>
      </c>
      <c r="I779" s="65">
        <v>3</v>
      </c>
      <c r="J779" s="107">
        <f t="shared" si="37"/>
        <v>600</v>
      </c>
      <c r="K779" s="65">
        <f t="shared" si="38"/>
        <v>15000</v>
      </c>
    </row>
    <row r="780" spans="1:11" x14ac:dyDescent="0.25">
      <c r="A780" s="129" t="s">
        <v>278</v>
      </c>
      <c r="B780" s="74">
        <v>0.33333333333333298</v>
      </c>
      <c r="C780" s="65" t="s">
        <v>23</v>
      </c>
      <c r="D780" s="65" t="s">
        <v>24</v>
      </c>
      <c r="E780" s="65">
        <v>5000</v>
      </c>
      <c r="F780" s="65">
        <v>1</v>
      </c>
      <c r="G780" s="65">
        <f t="shared" si="36"/>
        <v>1E-3</v>
      </c>
      <c r="H780" s="65" t="s">
        <v>31</v>
      </c>
      <c r="I780" s="65">
        <v>2</v>
      </c>
      <c r="J780" s="107">
        <f t="shared" si="37"/>
        <v>400</v>
      </c>
      <c r="K780" s="65">
        <f t="shared" si="38"/>
        <v>10000</v>
      </c>
    </row>
    <row r="781" spans="1:11" x14ac:dyDescent="0.25">
      <c r="A781" s="129" t="s">
        <v>278</v>
      </c>
      <c r="B781" s="74">
        <v>0.33333333333333298</v>
      </c>
      <c r="C781" s="65" t="s">
        <v>23</v>
      </c>
      <c r="D781" s="65" t="s">
        <v>24</v>
      </c>
      <c r="E781" s="65">
        <v>5000</v>
      </c>
      <c r="F781" s="65">
        <v>1</v>
      </c>
      <c r="G781" s="65">
        <f t="shared" si="36"/>
        <v>1E-3</v>
      </c>
      <c r="H781" s="65" t="s">
        <v>191</v>
      </c>
      <c r="I781" s="65">
        <v>1</v>
      </c>
      <c r="J781" s="107">
        <f t="shared" si="37"/>
        <v>200</v>
      </c>
      <c r="K781" s="65">
        <f t="shared" si="38"/>
        <v>5000</v>
      </c>
    </row>
    <row r="782" spans="1:11" x14ac:dyDescent="0.25">
      <c r="A782" s="129" t="s">
        <v>279</v>
      </c>
      <c r="B782" s="74">
        <v>0.33333333333333298</v>
      </c>
      <c r="C782" s="65" t="s">
        <v>23</v>
      </c>
      <c r="D782" s="65" t="s">
        <v>24</v>
      </c>
      <c r="E782" s="65">
        <v>5000</v>
      </c>
      <c r="F782" s="65">
        <v>1</v>
      </c>
      <c r="G782" s="65">
        <f t="shared" si="36"/>
        <v>1E-3</v>
      </c>
      <c r="H782" s="65" t="s">
        <v>35</v>
      </c>
      <c r="I782" s="65">
        <v>6</v>
      </c>
      <c r="J782" s="107">
        <f t="shared" si="37"/>
        <v>1200</v>
      </c>
      <c r="K782" s="65">
        <f t="shared" si="38"/>
        <v>30000</v>
      </c>
    </row>
    <row r="783" spans="1:11" x14ac:dyDescent="0.25">
      <c r="A783" s="129" t="s">
        <v>279</v>
      </c>
      <c r="B783" s="74">
        <v>0.33333333333333298</v>
      </c>
      <c r="C783" s="65" t="s">
        <v>23</v>
      </c>
      <c r="D783" s="65" t="s">
        <v>24</v>
      </c>
      <c r="E783" s="65">
        <v>5000</v>
      </c>
      <c r="F783" s="65">
        <v>1</v>
      </c>
      <c r="G783" s="65">
        <f t="shared" si="36"/>
        <v>1E-3</v>
      </c>
      <c r="H783" s="65" t="s">
        <v>31</v>
      </c>
      <c r="I783" s="65">
        <v>1</v>
      </c>
      <c r="J783" s="107">
        <f t="shared" si="37"/>
        <v>200</v>
      </c>
      <c r="K783" s="65">
        <f t="shared" si="38"/>
        <v>5000</v>
      </c>
    </row>
    <row r="784" spans="1:11" x14ac:dyDescent="0.25">
      <c r="A784" s="129" t="s">
        <v>279</v>
      </c>
      <c r="B784" s="74">
        <v>0.33333333333333298</v>
      </c>
      <c r="C784" s="65" t="s">
        <v>23</v>
      </c>
      <c r="D784" s="65" t="s">
        <v>24</v>
      </c>
      <c r="E784" s="65">
        <v>5000</v>
      </c>
      <c r="F784" s="65">
        <v>1</v>
      </c>
      <c r="G784" s="65">
        <f t="shared" si="36"/>
        <v>1E-3</v>
      </c>
      <c r="H784" s="65" t="s">
        <v>184</v>
      </c>
      <c r="I784" s="65">
        <v>1</v>
      </c>
      <c r="J784" s="107">
        <f t="shared" si="37"/>
        <v>200</v>
      </c>
      <c r="K784" s="65">
        <f t="shared" si="38"/>
        <v>5000</v>
      </c>
    </row>
    <row r="785" spans="1:11" x14ac:dyDescent="0.25">
      <c r="A785" s="129" t="s">
        <v>280</v>
      </c>
      <c r="B785" s="74">
        <v>0.33333333333333298</v>
      </c>
      <c r="C785" s="65" t="s">
        <v>23</v>
      </c>
      <c r="D785" s="65" t="s">
        <v>24</v>
      </c>
      <c r="E785" s="65">
        <v>5000</v>
      </c>
      <c r="F785" s="65">
        <v>1</v>
      </c>
      <c r="G785" s="65">
        <f t="shared" si="36"/>
        <v>1E-3</v>
      </c>
      <c r="H785" s="65" t="s">
        <v>35</v>
      </c>
      <c r="I785" s="65">
        <v>4</v>
      </c>
      <c r="J785" s="107">
        <f t="shared" si="37"/>
        <v>800</v>
      </c>
      <c r="K785" s="65">
        <f t="shared" si="38"/>
        <v>20000</v>
      </c>
    </row>
    <row r="786" spans="1:11" x14ac:dyDescent="0.25">
      <c r="A786" s="129" t="s">
        <v>280</v>
      </c>
      <c r="B786" s="74">
        <v>0.33333333333333298</v>
      </c>
      <c r="C786" s="65" t="s">
        <v>23</v>
      </c>
      <c r="D786" s="65" t="s">
        <v>24</v>
      </c>
      <c r="E786" s="65">
        <v>5000</v>
      </c>
      <c r="F786" s="65">
        <v>1</v>
      </c>
      <c r="G786" s="65">
        <f t="shared" si="36"/>
        <v>1E-3</v>
      </c>
      <c r="H786" s="65" t="s">
        <v>184</v>
      </c>
      <c r="I786" s="65">
        <v>1</v>
      </c>
      <c r="J786" s="107">
        <f t="shared" si="37"/>
        <v>200</v>
      </c>
      <c r="K786" s="65">
        <f t="shared" si="38"/>
        <v>5000</v>
      </c>
    </row>
    <row r="787" spans="1:11" x14ac:dyDescent="0.25">
      <c r="A787" s="129" t="s">
        <v>825</v>
      </c>
      <c r="B787" s="74">
        <v>0.33333333333333298</v>
      </c>
      <c r="C787" s="65" t="s">
        <v>23</v>
      </c>
      <c r="D787" s="65" t="s">
        <v>24</v>
      </c>
      <c r="E787" s="65">
        <v>5000</v>
      </c>
      <c r="F787" s="65">
        <v>1</v>
      </c>
      <c r="G787" s="65">
        <f t="shared" si="36"/>
        <v>1E-3</v>
      </c>
      <c r="H787" s="65" t="s">
        <v>35</v>
      </c>
      <c r="I787" s="65">
        <v>4</v>
      </c>
      <c r="J787" s="107">
        <f t="shared" si="37"/>
        <v>800</v>
      </c>
      <c r="K787" s="65">
        <f t="shared" si="38"/>
        <v>20000</v>
      </c>
    </row>
    <row r="788" spans="1:11" x14ac:dyDescent="0.25">
      <c r="A788" s="129" t="s">
        <v>825</v>
      </c>
      <c r="B788" s="74">
        <v>0.33333333333333298</v>
      </c>
      <c r="C788" s="65" t="s">
        <v>23</v>
      </c>
      <c r="D788" s="65" t="s">
        <v>24</v>
      </c>
      <c r="E788" s="65">
        <v>5000</v>
      </c>
      <c r="F788" s="65">
        <v>1</v>
      </c>
      <c r="G788" s="65">
        <f t="shared" si="36"/>
        <v>1E-3</v>
      </c>
      <c r="H788" s="65" t="s">
        <v>26</v>
      </c>
      <c r="I788" s="65">
        <v>21</v>
      </c>
      <c r="J788" s="107">
        <f t="shared" si="37"/>
        <v>4200</v>
      </c>
      <c r="K788" s="65">
        <f t="shared" si="38"/>
        <v>105000</v>
      </c>
    </row>
    <row r="789" spans="1:11" x14ac:dyDescent="0.25">
      <c r="A789" s="129" t="s">
        <v>825</v>
      </c>
      <c r="B789" s="74">
        <v>0.33333333333333298</v>
      </c>
      <c r="C789" s="65" t="s">
        <v>23</v>
      </c>
      <c r="D789" s="65" t="s">
        <v>24</v>
      </c>
      <c r="E789" s="65">
        <v>5000</v>
      </c>
      <c r="F789" s="65">
        <v>1</v>
      </c>
      <c r="G789" s="65">
        <f t="shared" si="36"/>
        <v>1E-3</v>
      </c>
      <c r="H789" s="65" t="s">
        <v>191</v>
      </c>
      <c r="I789" s="65">
        <v>1</v>
      </c>
      <c r="J789" s="107">
        <f t="shared" si="37"/>
        <v>200</v>
      </c>
      <c r="K789" s="65">
        <f t="shared" si="38"/>
        <v>5000</v>
      </c>
    </row>
    <row r="790" spans="1:11" x14ac:dyDescent="0.25">
      <c r="A790" s="129" t="s">
        <v>282</v>
      </c>
      <c r="B790" s="74">
        <v>0.33333333333333298</v>
      </c>
      <c r="C790" s="65" t="s">
        <v>23</v>
      </c>
      <c r="D790" s="65" t="s">
        <v>24</v>
      </c>
      <c r="E790" s="65">
        <v>5000</v>
      </c>
      <c r="F790" s="65">
        <v>1</v>
      </c>
      <c r="G790" s="65">
        <f t="shared" si="36"/>
        <v>1E-3</v>
      </c>
      <c r="H790" s="65" t="s">
        <v>35</v>
      </c>
      <c r="I790" s="65">
        <v>6</v>
      </c>
      <c r="J790" s="107">
        <f t="shared" si="37"/>
        <v>1200</v>
      </c>
      <c r="K790" s="65">
        <f t="shared" si="38"/>
        <v>30000</v>
      </c>
    </row>
    <row r="791" spans="1:11" x14ac:dyDescent="0.25">
      <c r="A791" s="129" t="s">
        <v>282</v>
      </c>
      <c r="B791" s="74">
        <v>0.33333333333333298</v>
      </c>
      <c r="C791" s="65" t="s">
        <v>23</v>
      </c>
      <c r="D791" s="65" t="s">
        <v>24</v>
      </c>
      <c r="E791" s="65">
        <v>5000</v>
      </c>
      <c r="F791" s="65">
        <v>1</v>
      </c>
      <c r="G791" s="65">
        <f t="shared" si="36"/>
        <v>1E-3</v>
      </c>
      <c r="H791" s="65" t="s">
        <v>26</v>
      </c>
      <c r="I791" s="65">
        <v>18</v>
      </c>
      <c r="J791" s="107">
        <f t="shared" si="37"/>
        <v>3600</v>
      </c>
      <c r="K791" s="65">
        <f t="shared" si="38"/>
        <v>90000</v>
      </c>
    </row>
    <row r="792" spans="1:11" x14ac:dyDescent="0.25">
      <c r="A792" s="129" t="s">
        <v>282</v>
      </c>
      <c r="B792" s="74">
        <v>0.33333333333333298</v>
      </c>
      <c r="C792" s="65" t="s">
        <v>23</v>
      </c>
      <c r="D792" s="65" t="s">
        <v>24</v>
      </c>
      <c r="E792" s="65">
        <v>5000</v>
      </c>
      <c r="F792" s="65">
        <v>1</v>
      </c>
      <c r="G792" s="65">
        <f t="shared" si="36"/>
        <v>1E-3</v>
      </c>
      <c r="H792" s="65" t="s">
        <v>27</v>
      </c>
      <c r="I792" s="65">
        <v>1</v>
      </c>
      <c r="J792" s="107">
        <f t="shared" si="37"/>
        <v>200</v>
      </c>
      <c r="K792" s="65">
        <f t="shared" si="38"/>
        <v>5000</v>
      </c>
    </row>
    <row r="793" spans="1:11" x14ac:dyDescent="0.25">
      <c r="A793" s="129" t="s">
        <v>282</v>
      </c>
      <c r="B793" s="74">
        <v>0.33333333333333298</v>
      </c>
      <c r="C793" s="65" t="s">
        <v>23</v>
      </c>
      <c r="D793" s="65" t="s">
        <v>24</v>
      </c>
      <c r="E793" s="65">
        <v>5000</v>
      </c>
      <c r="F793" s="65">
        <v>1</v>
      </c>
      <c r="G793" s="65">
        <f t="shared" si="36"/>
        <v>1E-3</v>
      </c>
      <c r="H793" s="65" t="s">
        <v>191</v>
      </c>
      <c r="I793" s="65">
        <v>1</v>
      </c>
      <c r="J793" s="107">
        <f t="shared" si="37"/>
        <v>200</v>
      </c>
      <c r="K793" s="65">
        <f t="shared" si="38"/>
        <v>5000</v>
      </c>
    </row>
    <row r="794" spans="1:11" x14ac:dyDescent="0.25">
      <c r="A794" s="129" t="s">
        <v>283</v>
      </c>
      <c r="B794" s="74">
        <v>0.33333333333333298</v>
      </c>
      <c r="C794" s="65" t="s">
        <v>284</v>
      </c>
      <c r="D794" s="65" t="s">
        <v>24</v>
      </c>
      <c r="E794" s="65">
        <v>5000</v>
      </c>
      <c r="F794" s="65">
        <v>1</v>
      </c>
      <c r="G794" s="65">
        <f t="shared" si="36"/>
        <v>1E-3</v>
      </c>
      <c r="H794" s="65" t="s">
        <v>205</v>
      </c>
      <c r="I794" s="65">
        <v>3</v>
      </c>
      <c r="J794" s="107">
        <f t="shared" si="37"/>
        <v>600</v>
      </c>
      <c r="K794" s="65">
        <f t="shared" si="38"/>
        <v>15000</v>
      </c>
    </row>
    <row r="795" spans="1:11" x14ac:dyDescent="0.25">
      <c r="A795" s="129" t="s">
        <v>283</v>
      </c>
      <c r="B795" s="74">
        <v>0.33333333333333298</v>
      </c>
      <c r="C795" s="65" t="s">
        <v>284</v>
      </c>
      <c r="D795" s="65" t="s">
        <v>24</v>
      </c>
      <c r="E795" s="65">
        <v>5000</v>
      </c>
      <c r="F795" s="65">
        <v>1</v>
      </c>
      <c r="G795" s="65">
        <f t="shared" si="36"/>
        <v>1E-3</v>
      </c>
      <c r="H795" s="65" t="s">
        <v>35</v>
      </c>
      <c r="I795" s="65">
        <v>2</v>
      </c>
      <c r="J795" s="107">
        <f t="shared" si="37"/>
        <v>400</v>
      </c>
      <c r="K795" s="65">
        <f t="shared" si="38"/>
        <v>10000</v>
      </c>
    </row>
    <row r="796" spans="1:11" x14ac:dyDescent="0.25">
      <c r="A796" s="129" t="s">
        <v>283</v>
      </c>
      <c r="B796" s="74">
        <v>0.33333333333333298</v>
      </c>
      <c r="C796" s="65" t="s">
        <v>284</v>
      </c>
      <c r="D796" s="65" t="s">
        <v>24</v>
      </c>
      <c r="E796" s="65">
        <v>5000</v>
      </c>
      <c r="F796" s="65">
        <v>1</v>
      </c>
      <c r="G796" s="65">
        <f t="shared" si="36"/>
        <v>1E-3</v>
      </c>
      <c r="H796" s="65" t="s">
        <v>26</v>
      </c>
      <c r="I796" s="65">
        <v>15</v>
      </c>
      <c r="J796" s="107">
        <f t="shared" si="37"/>
        <v>3000</v>
      </c>
      <c r="K796" s="65">
        <f t="shared" si="38"/>
        <v>75000</v>
      </c>
    </row>
    <row r="797" spans="1:11" x14ac:dyDescent="0.25">
      <c r="A797" s="129" t="s">
        <v>283</v>
      </c>
      <c r="B797" s="74">
        <v>0.33333333333333298</v>
      </c>
      <c r="C797" s="65" t="s">
        <v>284</v>
      </c>
      <c r="D797" s="65" t="s">
        <v>24</v>
      </c>
      <c r="E797" s="65">
        <v>5000</v>
      </c>
      <c r="F797" s="65">
        <v>1</v>
      </c>
      <c r="G797" s="65">
        <f t="shared" si="36"/>
        <v>1E-3</v>
      </c>
      <c r="H797" s="65" t="s">
        <v>27</v>
      </c>
      <c r="I797" s="65">
        <v>2</v>
      </c>
      <c r="J797" s="107">
        <f t="shared" si="37"/>
        <v>400</v>
      </c>
      <c r="K797" s="65">
        <f t="shared" si="38"/>
        <v>10000</v>
      </c>
    </row>
    <row r="798" spans="1:11" x14ac:dyDescent="0.25">
      <c r="A798" s="129" t="s">
        <v>283</v>
      </c>
      <c r="B798" s="74">
        <v>0.33333333333333298</v>
      </c>
      <c r="C798" s="65" t="s">
        <v>284</v>
      </c>
      <c r="D798" s="65" t="s">
        <v>24</v>
      </c>
      <c r="E798" s="65">
        <v>5000</v>
      </c>
      <c r="F798" s="65">
        <v>1</v>
      </c>
      <c r="G798" s="65">
        <f t="shared" si="36"/>
        <v>1E-3</v>
      </c>
      <c r="H798" s="65" t="s">
        <v>120</v>
      </c>
      <c r="I798" s="65">
        <v>1</v>
      </c>
      <c r="J798" s="107">
        <f t="shared" si="37"/>
        <v>200</v>
      </c>
      <c r="K798" s="65">
        <f t="shared" si="38"/>
        <v>5000</v>
      </c>
    </row>
    <row r="799" spans="1:11" x14ac:dyDescent="0.25">
      <c r="A799" s="129" t="s">
        <v>283</v>
      </c>
      <c r="B799" s="74">
        <v>0.33333333333333298</v>
      </c>
      <c r="C799" s="65" t="s">
        <v>284</v>
      </c>
      <c r="D799" s="65" t="s">
        <v>24</v>
      </c>
      <c r="E799" s="65">
        <v>5000</v>
      </c>
      <c r="F799" s="65">
        <v>1</v>
      </c>
      <c r="G799" s="65">
        <f t="shared" si="36"/>
        <v>1E-3</v>
      </c>
      <c r="H799" s="65" t="s">
        <v>31</v>
      </c>
      <c r="I799" s="65">
        <v>1</v>
      </c>
      <c r="J799" s="107">
        <f t="shared" si="37"/>
        <v>200</v>
      </c>
      <c r="K799" s="65">
        <f t="shared" si="38"/>
        <v>5000</v>
      </c>
    </row>
    <row r="800" spans="1:11" x14ac:dyDescent="0.25">
      <c r="A800" s="129" t="s">
        <v>285</v>
      </c>
      <c r="B800" s="74">
        <v>0.33333333333333298</v>
      </c>
      <c r="C800" s="65" t="s">
        <v>284</v>
      </c>
      <c r="D800" s="65" t="s">
        <v>24</v>
      </c>
      <c r="E800" s="65">
        <v>5000</v>
      </c>
      <c r="F800" s="65">
        <v>1</v>
      </c>
      <c r="G800" s="65">
        <f t="shared" si="36"/>
        <v>1E-3</v>
      </c>
      <c r="H800" s="65" t="s">
        <v>35</v>
      </c>
      <c r="I800" s="65">
        <v>18</v>
      </c>
      <c r="J800" s="107">
        <f t="shared" si="37"/>
        <v>3600</v>
      </c>
      <c r="K800" s="65">
        <f t="shared" si="38"/>
        <v>90000</v>
      </c>
    </row>
    <row r="801" spans="1:11" x14ac:dyDescent="0.25">
      <c r="A801" s="129" t="s">
        <v>285</v>
      </c>
      <c r="B801" s="74">
        <v>0.33333333333333298</v>
      </c>
      <c r="C801" s="65" t="s">
        <v>284</v>
      </c>
      <c r="D801" s="65" t="s">
        <v>24</v>
      </c>
      <c r="E801" s="65">
        <v>5000</v>
      </c>
      <c r="F801" s="65">
        <v>1</v>
      </c>
      <c r="G801" s="65">
        <f t="shared" si="36"/>
        <v>1E-3</v>
      </c>
      <c r="H801" s="65" t="s">
        <v>26</v>
      </c>
      <c r="I801" s="65">
        <v>28</v>
      </c>
      <c r="J801" s="107">
        <f t="shared" si="37"/>
        <v>5600.0000000000009</v>
      </c>
      <c r="K801" s="65">
        <f t="shared" si="38"/>
        <v>140000</v>
      </c>
    </row>
    <row r="802" spans="1:11" x14ac:dyDescent="0.25">
      <c r="A802" s="129" t="s">
        <v>285</v>
      </c>
      <c r="B802" s="74">
        <v>0.33333333333333298</v>
      </c>
      <c r="C802" s="65" t="s">
        <v>284</v>
      </c>
      <c r="D802" s="65" t="s">
        <v>24</v>
      </c>
      <c r="E802" s="65">
        <v>5000</v>
      </c>
      <c r="F802" s="65">
        <v>1</v>
      </c>
      <c r="G802" s="65">
        <f t="shared" si="36"/>
        <v>1E-3</v>
      </c>
      <c r="H802" s="65" t="s">
        <v>27</v>
      </c>
      <c r="I802" s="65">
        <v>2</v>
      </c>
      <c r="J802" s="107">
        <f t="shared" si="37"/>
        <v>400</v>
      </c>
      <c r="K802" s="65">
        <f t="shared" si="38"/>
        <v>10000</v>
      </c>
    </row>
    <row r="803" spans="1:11" x14ac:dyDescent="0.25">
      <c r="A803" s="129" t="s">
        <v>285</v>
      </c>
      <c r="B803" s="74">
        <v>0.33333333333333298</v>
      </c>
      <c r="C803" s="65" t="s">
        <v>284</v>
      </c>
      <c r="D803" s="65" t="s">
        <v>24</v>
      </c>
      <c r="E803" s="65">
        <v>5000</v>
      </c>
      <c r="F803" s="65">
        <v>1</v>
      </c>
      <c r="G803" s="65">
        <f t="shared" si="36"/>
        <v>1E-3</v>
      </c>
      <c r="H803" s="65" t="s">
        <v>63</v>
      </c>
      <c r="I803" s="65">
        <v>2</v>
      </c>
      <c r="J803" s="107">
        <f t="shared" si="37"/>
        <v>400</v>
      </c>
      <c r="K803" s="65">
        <f t="shared" si="38"/>
        <v>10000</v>
      </c>
    </row>
    <row r="804" spans="1:11" x14ac:dyDescent="0.25">
      <c r="A804" s="129" t="s">
        <v>285</v>
      </c>
      <c r="B804" s="74">
        <v>0.33333333333333298</v>
      </c>
      <c r="C804" s="65" t="s">
        <v>284</v>
      </c>
      <c r="D804" s="65" t="s">
        <v>24</v>
      </c>
      <c r="E804" s="65">
        <v>5000</v>
      </c>
      <c r="F804" s="65">
        <v>1</v>
      </c>
      <c r="G804" s="65">
        <f t="shared" si="36"/>
        <v>1E-3</v>
      </c>
      <c r="H804" s="65" t="s">
        <v>120</v>
      </c>
      <c r="I804" s="65">
        <v>1</v>
      </c>
      <c r="J804" s="107">
        <f t="shared" si="37"/>
        <v>200</v>
      </c>
      <c r="K804" s="65">
        <f t="shared" si="38"/>
        <v>5000</v>
      </c>
    </row>
    <row r="805" spans="1:11" x14ac:dyDescent="0.25">
      <c r="A805" s="129" t="s">
        <v>285</v>
      </c>
      <c r="B805" s="74">
        <v>0.33333333333333298</v>
      </c>
      <c r="C805" s="65" t="s">
        <v>284</v>
      </c>
      <c r="D805" s="65" t="s">
        <v>24</v>
      </c>
      <c r="E805" s="65">
        <v>5000</v>
      </c>
      <c r="F805" s="65">
        <v>1</v>
      </c>
      <c r="G805" s="65">
        <f t="shared" si="36"/>
        <v>1E-3</v>
      </c>
      <c r="H805" s="65" t="s">
        <v>31</v>
      </c>
      <c r="I805" s="65">
        <v>1</v>
      </c>
      <c r="J805" s="107">
        <f t="shared" si="37"/>
        <v>200</v>
      </c>
      <c r="K805" s="65">
        <f t="shared" si="38"/>
        <v>5000</v>
      </c>
    </row>
    <row r="806" spans="1:11" x14ac:dyDescent="0.25">
      <c r="A806" s="129" t="s">
        <v>285</v>
      </c>
      <c r="B806" s="74">
        <v>0.33333333333333298</v>
      </c>
      <c r="C806" s="65" t="s">
        <v>284</v>
      </c>
      <c r="D806" s="65" t="s">
        <v>24</v>
      </c>
      <c r="E806" s="65">
        <v>5000</v>
      </c>
      <c r="F806" s="65">
        <v>1</v>
      </c>
      <c r="G806" s="65">
        <f t="shared" si="36"/>
        <v>1E-3</v>
      </c>
      <c r="H806" s="65" t="s">
        <v>77</v>
      </c>
      <c r="I806" s="65">
        <v>1</v>
      </c>
      <c r="J806" s="107">
        <f t="shared" si="37"/>
        <v>200</v>
      </c>
      <c r="K806" s="65">
        <f t="shared" si="38"/>
        <v>5000</v>
      </c>
    </row>
    <row r="807" spans="1:11" x14ac:dyDescent="0.25">
      <c r="A807" s="129" t="s">
        <v>286</v>
      </c>
      <c r="B807" s="74">
        <v>0.33333333333333298</v>
      </c>
      <c r="C807" s="65" t="s">
        <v>284</v>
      </c>
      <c r="D807" s="65" t="s">
        <v>24</v>
      </c>
      <c r="E807" s="65">
        <v>5000</v>
      </c>
      <c r="F807" s="65">
        <v>1</v>
      </c>
      <c r="G807" s="65">
        <f t="shared" si="36"/>
        <v>1E-3</v>
      </c>
      <c r="H807" s="65" t="s">
        <v>205</v>
      </c>
      <c r="I807" s="65">
        <v>5</v>
      </c>
      <c r="J807" s="107">
        <f t="shared" si="37"/>
        <v>1000</v>
      </c>
      <c r="K807" s="65">
        <f t="shared" si="38"/>
        <v>25000</v>
      </c>
    </row>
    <row r="808" spans="1:11" x14ac:dyDescent="0.25">
      <c r="A808" s="129" t="s">
        <v>286</v>
      </c>
      <c r="B808" s="74">
        <v>0.33333333333333298</v>
      </c>
      <c r="C808" s="65" t="s">
        <v>284</v>
      </c>
      <c r="D808" s="65" t="s">
        <v>24</v>
      </c>
      <c r="E808" s="65">
        <v>5000</v>
      </c>
      <c r="F808" s="65">
        <v>1</v>
      </c>
      <c r="G808" s="65">
        <f t="shared" si="36"/>
        <v>1E-3</v>
      </c>
      <c r="H808" s="65" t="s">
        <v>35</v>
      </c>
      <c r="I808" s="65">
        <v>5</v>
      </c>
      <c r="J808" s="107">
        <f t="shared" si="37"/>
        <v>1000</v>
      </c>
      <c r="K808" s="65">
        <f t="shared" si="38"/>
        <v>25000</v>
      </c>
    </row>
    <row r="809" spans="1:11" x14ac:dyDescent="0.25">
      <c r="A809" s="129" t="s">
        <v>286</v>
      </c>
      <c r="B809" s="74">
        <v>0.33333333333333298</v>
      </c>
      <c r="C809" s="65" t="s">
        <v>284</v>
      </c>
      <c r="D809" s="65" t="s">
        <v>24</v>
      </c>
      <c r="E809" s="65">
        <v>5000</v>
      </c>
      <c r="F809" s="65">
        <v>1</v>
      </c>
      <c r="G809" s="65">
        <f t="shared" si="36"/>
        <v>1E-3</v>
      </c>
      <c r="H809" s="65" t="s">
        <v>26</v>
      </c>
      <c r="I809" s="65">
        <v>12</v>
      </c>
      <c r="J809" s="107">
        <f t="shared" si="37"/>
        <v>2400</v>
      </c>
      <c r="K809" s="65">
        <f t="shared" si="38"/>
        <v>60000</v>
      </c>
    </row>
    <row r="810" spans="1:11" x14ac:dyDescent="0.25">
      <c r="A810" s="129" t="s">
        <v>286</v>
      </c>
      <c r="B810" s="74">
        <v>0.33333333333333298</v>
      </c>
      <c r="C810" s="65" t="s">
        <v>284</v>
      </c>
      <c r="D810" s="65" t="s">
        <v>24</v>
      </c>
      <c r="E810" s="65">
        <v>5000</v>
      </c>
      <c r="F810" s="65">
        <v>1</v>
      </c>
      <c r="G810" s="65">
        <f t="shared" si="36"/>
        <v>1E-3</v>
      </c>
      <c r="H810" s="65" t="s">
        <v>27</v>
      </c>
      <c r="I810" s="65">
        <v>8</v>
      </c>
      <c r="J810" s="107">
        <f t="shared" si="37"/>
        <v>1600</v>
      </c>
      <c r="K810" s="65">
        <f t="shared" si="38"/>
        <v>40000</v>
      </c>
    </row>
    <row r="811" spans="1:11" x14ac:dyDescent="0.25">
      <c r="A811" s="129" t="s">
        <v>286</v>
      </c>
      <c r="B811" s="74">
        <v>0.33333333333333298</v>
      </c>
      <c r="C811" s="65" t="s">
        <v>284</v>
      </c>
      <c r="D811" s="65" t="s">
        <v>24</v>
      </c>
      <c r="E811" s="65">
        <v>5000</v>
      </c>
      <c r="F811" s="65">
        <v>1</v>
      </c>
      <c r="G811" s="65">
        <f t="shared" si="36"/>
        <v>1E-3</v>
      </c>
      <c r="H811" s="65" t="s">
        <v>50</v>
      </c>
      <c r="I811" s="65">
        <v>1</v>
      </c>
      <c r="J811" s="107">
        <f t="shared" si="37"/>
        <v>200</v>
      </c>
      <c r="K811" s="65">
        <f t="shared" si="38"/>
        <v>5000</v>
      </c>
    </row>
    <row r="812" spans="1:11" x14ac:dyDescent="0.25">
      <c r="A812" s="129" t="s">
        <v>286</v>
      </c>
      <c r="B812" s="74">
        <v>0.33333333333333298</v>
      </c>
      <c r="C812" s="65" t="s">
        <v>284</v>
      </c>
      <c r="D812" s="65" t="s">
        <v>24</v>
      </c>
      <c r="E812" s="65">
        <v>5000</v>
      </c>
      <c r="F812" s="65">
        <v>1</v>
      </c>
      <c r="G812" s="65">
        <f t="shared" si="36"/>
        <v>1E-3</v>
      </c>
      <c r="H812" s="65" t="s">
        <v>63</v>
      </c>
      <c r="I812" s="65">
        <v>7</v>
      </c>
      <c r="J812" s="107">
        <f t="shared" si="37"/>
        <v>1400.0000000000002</v>
      </c>
      <c r="K812" s="65">
        <f t="shared" si="38"/>
        <v>35000</v>
      </c>
    </row>
    <row r="813" spans="1:11" x14ac:dyDescent="0.25">
      <c r="A813" s="129" t="s">
        <v>286</v>
      </c>
      <c r="B813" s="74">
        <v>0.33333333333333298</v>
      </c>
      <c r="C813" s="65" t="s">
        <v>284</v>
      </c>
      <c r="D813" s="65" t="s">
        <v>24</v>
      </c>
      <c r="E813" s="65">
        <v>5000</v>
      </c>
      <c r="F813" s="65">
        <v>1</v>
      </c>
      <c r="G813" s="65">
        <f t="shared" si="36"/>
        <v>1E-3</v>
      </c>
      <c r="H813" s="65" t="s">
        <v>58</v>
      </c>
      <c r="I813" s="65">
        <v>1</v>
      </c>
      <c r="J813" s="107">
        <f t="shared" si="37"/>
        <v>200</v>
      </c>
      <c r="K813" s="65">
        <f t="shared" si="38"/>
        <v>5000</v>
      </c>
    </row>
    <row r="814" spans="1:11" x14ac:dyDescent="0.25">
      <c r="A814" s="129" t="s">
        <v>322</v>
      </c>
      <c r="B814" s="74">
        <v>0.47916666666666669</v>
      </c>
      <c r="C814" s="65" t="s">
        <v>323</v>
      </c>
      <c r="D814" s="65" t="s">
        <v>455</v>
      </c>
      <c r="E814" s="65">
        <v>5000</v>
      </c>
      <c r="F814" s="65">
        <v>15</v>
      </c>
      <c r="G814" s="65">
        <f t="shared" ref="G814:G834" si="39">(F814/1000)</f>
        <v>1.4999999999999999E-2</v>
      </c>
      <c r="H814" s="65" t="s">
        <v>84</v>
      </c>
      <c r="I814" s="75">
        <v>7</v>
      </c>
      <c r="J814" s="75">
        <f t="shared" si="37"/>
        <v>93.333333333333343</v>
      </c>
      <c r="K814" s="65">
        <f t="shared" si="38"/>
        <v>2333.3333333333335</v>
      </c>
    </row>
    <row r="815" spans="1:11" x14ac:dyDescent="0.25">
      <c r="A815" s="129" t="s">
        <v>322</v>
      </c>
      <c r="B815" s="74">
        <v>0.47916666666666669</v>
      </c>
      <c r="C815" s="65" t="s">
        <v>323</v>
      </c>
      <c r="D815" s="65" t="s">
        <v>455</v>
      </c>
      <c r="E815" s="65">
        <v>5000</v>
      </c>
      <c r="F815" s="65">
        <v>15</v>
      </c>
      <c r="G815" s="65">
        <f t="shared" si="39"/>
        <v>1.4999999999999999E-2</v>
      </c>
      <c r="H815" s="65" t="s">
        <v>325</v>
      </c>
      <c r="I815" s="75">
        <v>158</v>
      </c>
      <c r="J815" s="75">
        <f t="shared" si="37"/>
        <v>2106.666666666667</v>
      </c>
      <c r="K815" s="65">
        <f t="shared" si="38"/>
        <v>52666.666666666664</v>
      </c>
    </row>
    <row r="816" spans="1:11" x14ac:dyDescent="0.25">
      <c r="A816" s="129" t="s">
        <v>322</v>
      </c>
      <c r="B816" s="74">
        <v>0.47916666666666669</v>
      </c>
      <c r="C816" s="65" t="s">
        <v>323</v>
      </c>
      <c r="D816" s="65" t="s">
        <v>455</v>
      </c>
      <c r="E816" s="65">
        <v>5000</v>
      </c>
      <c r="F816" s="65">
        <v>15</v>
      </c>
      <c r="G816" s="65">
        <f t="shared" si="39"/>
        <v>1.4999999999999999E-2</v>
      </c>
      <c r="H816" s="65" t="s">
        <v>535</v>
      </c>
      <c r="I816" s="75">
        <v>345</v>
      </c>
      <c r="J816" s="75">
        <f t="shared" si="37"/>
        <v>4600.0000000000009</v>
      </c>
      <c r="K816" s="65">
        <f t="shared" si="38"/>
        <v>115000</v>
      </c>
    </row>
    <row r="817" spans="1:11" x14ac:dyDescent="0.25">
      <c r="A817" s="129" t="s">
        <v>322</v>
      </c>
      <c r="B817" s="74">
        <v>0.47916666666666669</v>
      </c>
      <c r="C817" s="65" t="s">
        <v>323</v>
      </c>
      <c r="D817" s="65" t="s">
        <v>455</v>
      </c>
      <c r="E817" s="65">
        <v>5000</v>
      </c>
      <c r="F817" s="65">
        <v>15</v>
      </c>
      <c r="G817" s="65">
        <f t="shared" si="39"/>
        <v>1.4999999999999999E-2</v>
      </c>
      <c r="H817" s="65" t="s">
        <v>40</v>
      </c>
      <c r="I817" s="75">
        <v>3</v>
      </c>
      <c r="J817" s="75">
        <f t="shared" ref="J817:J941" si="40">(I817/G817)*(1/5000)*1000</f>
        <v>40</v>
      </c>
      <c r="K817" s="65">
        <f t="shared" si="38"/>
        <v>1000</v>
      </c>
    </row>
    <row r="818" spans="1:11" x14ac:dyDescent="0.25">
      <c r="A818" s="129" t="s">
        <v>322</v>
      </c>
      <c r="B818" s="74">
        <v>0.47916666666666669</v>
      </c>
      <c r="C818" s="65" t="s">
        <v>323</v>
      </c>
      <c r="D818" s="65" t="s">
        <v>455</v>
      </c>
      <c r="E818" s="65">
        <v>5000</v>
      </c>
      <c r="F818" s="65">
        <v>15</v>
      </c>
      <c r="G818" s="65">
        <f t="shared" si="39"/>
        <v>1.4999999999999999E-2</v>
      </c>
      <c r="H818" s="65" t="s">
        <v>30</v>
      </c>
      <c r="I818" s="75">
        <v>18</v>
      </c>
      <c r="J818" s="75">
        <f t="shared" si="40"/>
        <v>240.00000000000003</v>
      </c>
      <c r="K818" s="65">
        <f t="shared" si="38"/>
        <v>6000</v>
      </c>
    </row>
    <row r="819" spans="1:11" x14ac:dyDescent="0.25">
      <c r="A819" s="129" t="s">
        <v>322</v>
      </c>
      <c r="B819" s="74">
        <v>0.47916666666666669</v>
      </c>
      <c r="C819" s="65" t="s">
        <v>323</v>
      </c>
      <c r="D819" s="65" t="s">
        <v>455</v>
      </c>
      <c r="E819" s="65">
        <v>5000</v>
      </c>
      <c r="F819" s="65">
        <v>15</v>
      </c>
      <c r="G819" s="65">
        <f t="shared" si="39"/>
        <v>1.4999999999999999E-2</v>
      </c>
      <c r="H819" s="65" t="s">
        <v>542</v>
      </c>
      <c r="I819" s="75">
        <v>2</v>
      </c>
      <c r="J819" s="75">
        <f t="shared" si="40"/>
        <v>26.666666666666668</v>
      </c>
      <c r="K819" s="65">
        <f t="shared" si="38"/>
        <v>666.66666666666663</v>
      </c>
    </row>
    <row r="820" spans="1:11" x14ac:dyDescent="0.25">
      <c r="A820" s="129" t="s">
        <v>322</v>
      </c>
      <c r="B820" s="74">
        <v>0.47916666666666669</v>
      </c>
      <c r="C820" s="65" t="s">
        <v>323</v>
      </c>
      <c r="D820" s="65" t="s">
        <v>455</v>
      </c>
      <c r="E820" s="65">
        <v>5000</v>
      </c>
      <c r="F820" s="65">
        <v>15</v>
      </c>
      <c r="G820" s="65">
        <f t="shared" si="39"/>
        <v>1.4999999999999999E-2</v>
      </c>
      <c r="H820" s="65" t="s">
        <v>328</v>
      </c>
      <c r="I820" s="75">
        <v>67</v>
      </c>
      <c r="J820" s="75">
        <f t="shared" si="40"/>
        <v>893.33333333333337</v>
      </c>
      <c r="K820" s="65">
        <f t="shared" si="38"/>
        <v>22333.333333333332</v>
      </c>
    </row>
    <row r="821" spans="1:11" x14ac:dyDescent="0.25">
      <c r="A821" s="129" t="s">
        <v>329</v>
      </c>
      <c r="B821" s="74">
        <v>0.4375</v>
      </c>
      <c r="C821" s="65" t="s">
        <v>323</v>
      </c>
      <c r="D821" s="65" t="s">
        <v>455</v>
      </c>
      <c r="E821" s="65">
        <v>5000</v>
      </c>
      <c r="F821" s="65">
        <v>15</v>
      </c>
      <c r="G821" s="65">
        <f t="shared" si="39"/>
        <v>1.4999999999999999E-2</v>
      </c>
      <c r="H821" s="65" t="s">
        <v>28</v>
      </c>
      <c r="I821" s="75">
        <v>17</v>
      </c>
      <c r="J821" s="75">
        <f t="shared" si="40"/>
        <v>226.66666666666671</v>
      </c>
      <c r="K821" s="65">
        <f t="shared" si="38"/>
        <v>5666.666666666667</v>
      </c>
    </row>
    <row r="822" spans="1:11" x14ac:dyDescent="0.25">
      <c r="A822" s="129" t="s">
        <v>329</v>
      </c>
      <c r="B822" s="74">
        <v>0.4375</v>
      </c>
      <c r="C822" s="65" t="s">
        <v>323</v>
      </c>
      <c r="D822" s="65" t="s">
        <v>455</v>
      </c>
      <c r="E822" s="65">
        <v>5000</v>
      </c>
      <c r="F822" s="65">
        <v>15</v>
      </c>
      <c r="G822" s="65">
        <f t="shared" si="39"/>
        <v>1.4999999999999999E-2</v>
      </c>
      <c r="H822" s="65" t="s">
        <v>84</v>
      </c>
      <c r="I822" s="75">
        <v>12</v>
      </c>
      <c r="J822" s="75">
        <f t="shared" si="40"/>
        <v>160</v>
      </c>
      <c r="K822" s="65">
        <f t="shared" si="38"/>
        <v>4000</v>
      </c>
    </row>
    <row r="823" spans="1:11" x14ac:dyDescent="0.25">
      <c r="A823" s="129" t="s">
        <v>329</v>
      </c>
      <c r="B823" s="74">
        <v>0.4375</v>
      </c>
      <c r="C823" s="65" t="s">
        <v>323</v>
      </c>
      <c r="D823" s="65" t="s">
        <v>455</v>
      </c>
      <c r="E823" s="65">
        <v>5000</v>
      </c>
      <c r="F823" s="65">
        <v>15</v>
      </c>
      <c r="G823" s="65">
        <f t="shared" si="39"/>
        <v>1.4999999999999999E-2</v>
      </c>
      <c r="H823" s="65" t="s">
        <v>325</v>
      </c>
      <c r="I823" s="75">
        <v>80</v>
      </c>
      <c r="J823" s="75">
        <f t="shared" si="40"/>
        <v>1066.666666666667</v>
      </c>
      <c r="K823" s="65">
        <f t="shared" si="38"/>
        <v>26666.666666666668</v>
      </c>
    </row>
    <row r="824" spans="1:11" x14ac:dyDescent="0.25">
      <c r="A824" s="129" t="s">
        <v>329</v>
      </c>
      <c r="B824" s="74">
        <v>0.4375</v>
      </c>
      <c r="C824" s="65" t="s">
        <v>323</v>
      </c>
      <c r="D824" s="65" t="s">
        <v>455</v>
      </c>
      <c r="E824" s="65">
        <v>5000</v>
      </c>
      <c r="F824" s="65">
        <v>15</v>
      </c>
      <c r="G824" s="65">
        <f t="shared" si="39"/>
        <v>1.4999999999999999E-2</v>
      </c>
      <c r="H824" s="65" t="s">
        <v>26</v>
      </c>
      <c r="I824" s="75">
        <v>29</v>
      </c>
      <c r="J824" s="75">
        <f t="shared" si="40"/>
        <v>386.66666666666674</v>
      </c>
      <c r="K824" s="65">
        <f t="shared" si="38"/>
        <v>9666.6666666666661</v>
      </c>
    </row>
    <row r="825" spans="1:11" x14ac:dyDescent="0.25">
      <c r="A825" s="129" t="s">
        <v>329</v>
      </c>
      <c r="B825" s="74">
        <v>0.4375</v>
      </c>
      <c r="C825" s="65" t="s">
        <v>323</v>
      </c>
      <c r="D825" s="65" t="s">
        <v>455</v>
      </c>
      <c r="E825" s="65">
        <v>5000</v>
      </c>
      <c r="F825" s="65">
        <v>15</v>
      </c>
      <c r="G825" s="65">
        <f t="shared" si="39"/>
        <v>1.4999999999999999E-2</v>
      </c>
      <c r="H825" s="65" t="s">
        <v>40</v>
      </c>
      <c r="I825" s="75">
        <v>1</v>
      </c>
      <c r="J825" s="75">
        <f t="shared" si="40"/>
        <v>13.333333333333334</v>
      </c>
      <c r="K825" s="65">
        <f t="shared" si="38"/>
        <v>333.33333333333331</v>
      </c>
    </row>
    <row r="826" spans="1:11" x14ac:dyDescent="0.25">
      <c r="A826" s="129" t="s">
        <v>329</v>
      </c>
      <c r="B826" s="74">
        <v>0.4375</v>
      </c>
      <c r="C826" s="65" t="s">
        <v>323</v>
      </c>
      <c r="D826" s="65" t="s">
        <v>455</v>
      </c>
      <c r="E826" s="65">
        <v>5000</v>
      </c>
      <c r="F826" s="65">
        <v>15</v>
      </c>
      <c r="G826" s="65">
        <f t="shared" si="39"/>
        <v>1.4999999999999999E-2</v>
      </c>
      <c r="H826" s="65" t="s">
        <v>30</v>
      </c>
      <c r="I826" s="75">
        <v>24</v>
      </c>
      <c r="J826" s="75">
        <f t="shared" si="40"/>
        <v>320</v>
      </c>
      <c r="K826" s="65">
        <f t="shared" si="38"/>
        <v>8000</v>
      </c>
    </row>
    <row r="827" spans="1:11" x14ac:dyDescent="0.25">
      <c r="A827" s="129" t="s">
        <v>329</v>
      </c>
      <c r="B827" s="74">
        <v>0.4375</v>
      </c>
      <c r="C827" s="65" t="s">
        <v>323</v>
      </c>
      <c r="D827" s="65" t="s">
        <v>455</v>
      </c>
      <c r="E827" s="65">
        <v>5000</v>
      </c>
      <c r="F827" s="65">
        <v>15</v>
      </c>
      <c r="G827" s="65">
        <f t="shared" si="39"/>
        <v>1.4999999999999999E-2</v>
      </c>
      <c r="H827" s="65" t="s">
        <v>328</v>
      </c>
      <c r="I827" s="75">
        <v>21</v>
      </c>
      <c r="J827" s="75">
        <f t="shared" si="40"/>
        <v>280</v>
      </c>
      <c r="K827" s="65">
        <f t="shared" si="38"/>
        <v>7000</v>
      </c>
    </row>
    <row r="828" spans="1:11" x14ac:dyDescent="0.25">
      <c r="A828" s="129" t="s">
        <v>331</v>
      </c>
      <c r="B828" s="74">
        <v>0.39583333333333331</v>
      </c>
      <c r="C828" s="65" t="s">
        <v>323</v>
      </c>
      <c r="D828" s="65" t="s">
        <v>455</v>
      </c>
      <c r="E828" s="65">
        <v>5000</v>
      </c>
      <c r="F828" s="65">
        <v>15</v>
      </c>
      <c r="G828" s="65">
        <f t="shared" si="39"/>
        <v>1.4999999999999999E-2</v>
      </c>
      <c r="H828" s="65" t="s">
        <v>28</v>
      </c>
      <c r="I828" s="75">
        <v>2</v>
      </c>
      <c r="J828" s="75">
        <f t="shared" si="40"/>
        <v>26.666666666666668</v>
      </c>
      <c r="K828" s="65">
        <f t="shared" si="38"/>
        <v>666.66666666666663</v>
      </c>
    </row>
    <row r="829" spans="1:11" x14ac:dyDescent="0.25">
      <c r="A829" s="129" t="s">
        <v>331</v>
      </c>
      <c r="B829" s="74">
        <v>0.39583333333333331</v>
      </c>
      <c r="C829" s="65" t="s">
        <v>323</v>
      </c>
      <c r="D829" s="65" t="s">
        <v>455</v>
      </c>
      <c r="E829" s="65">
        <v>5000</v>
      </c>
      <c r="F829" s="65">
        <v>15</v>
      </c>
      <c r="G829" s="65">
        <f t="shared" si="39"/>
        <v>1.4999999999999999E-2</v>
      </c>
      <c r="H829" s="65" t="s">
        <v>84</v>
      </c>
      <c r="I829" s="75">
        <v>1</v>
      </c>
      <c r="J829" s="75">
        <f t="shared" si="40"/>
        <v>13.333333333333334</v>
      </c>
      <c r="K829" s="65">
        <f t="shared" si="38"/>
        <v>333.33333333333331</v>
      </c>
    </row>
    <row r="830" spans="1:11" x14ac:dyDescent="0.25">
      <c r="A830" s="129" t="s">
        <v>331</v>
      </c>
      <c r="B830" s="74">
        <v>0.39583333333333331</v>
      </c>
      <c r="C830" s="65" t="s">
        <v>323</v>
      </c>
      <c r="D830" s="65" t="s">
        <v>455</v>
      </c>
      <c r="E830" s="65">
        <v>5000</v>
      </c>
      <c r="F830" s="65">
        <v>15</v>
      </c>
      <c r="G830" s="65">
        <f t="shared" si="39"/>
        <v>1.4999999999999999E-2</v>
      </c>
      <c r="H830" s="65" t="s">
        <v>29</v>
      </c>
      <c r="I830" s="75">
        <v>1</v>
      </c>
      <c r="J830" s="75">
        <f t="shared" si="40"/>
        <v>13.333333333333334</v>
      </c>
      <c r="K830" s="65">
        <f t="shared" si="38"/>
        <v>333.33333333333331</v>
      </c>
    </row>
    <row r="831" spans="1:11" x14ac:dyDescent="0.25">
      <c r="A831" s="129" t="s">
        <v>331</v>
      </c>
      <c r="B831" s="74">
        <v>0.39583333333333331</v>
      </c>
      <c r="C831" s="65" t="s">
        <v>323</v>
      </c>
      <c r="D831" s="65" t="s">
        <v>455</v>
      </c>
      <c r="E831" s="65">
        <v>5000</v>
      </c>
      <c r="F831" s="65">
        <v>15</v>
      </c>
      <c r="G831" s="65">
        <f t="shared" si="39"/>
        <v>1.4999999999999999E-2</v>
      </c>
      <c r="H831" s="65" t="s">
        <v>325</v>
      </c>
      <c r="I831" s="75">
        <v>35</v>
      </c>
      <c r="J831" s="75">
        <f t="shared" si="40"/>
        <v>466.66666666666674</v>
      </c>
      <c r="K831" s="65">
        <f t="shared" si="38"/>
        <v>11666.666666666666</v>
      </c>
    </row>
    <row r="832" spans="1:11" x14ac:dyDescent="0.25">
      <c r="A832" s="129" t="s">
        <v>331</v>
      </c>
      <c r="B832" s="74">
        <v>0.39583333333333331</v>
      </c>
      <c r="C832" s="65" t="s">
        <v>323</v>
      </c>
      <c r="D832" s="65" t="s">
        <v>455</v>
      </c>
      <c r="E832" s="65">
        <v>5000</v>
      </c>
      <c r="F832" s="65">
        <v>15</v>
      </c>
      <c r="G832" s="65">
        <f t="shared" si="39"/>
        <v>1.4999999999999999E-2</v>
      </c>
      <c r="H832" s="65" t="s">
        <v>26</v>
      </c>
      <c r="I832" s="75">
        <v>81</v>
      </c>
      <c r="J832" s="75">
        <f t="shared" si="40"/>
        <v>1080</v>
      </c>
      <c r="K832" s="65">
        <f t="shared" si="38"/>
        <v>27000</v>
      </c>
    </row>
    <row r="833" spans="1:11" x14ac:dyDescent="0.25">
      <c r="A833" s="129" t="s">
        <v>331</v>
      </c>
      <c r="B833" s="74">
        <v>0.39583333333333331</v>
      </c>
      <c r="C833" s="65" t="s">
        <v>323</v>
      </c>
      <c r="D833" s="65" t="s">
        <v>455</v>
      </c>
      <c r="E833" s="65">
        <v>5000</v>
      </c>
      <c r="F833" s="65">
        <v>15</v>
      </c>
      <c r="G833" s="65">
        <f t="shared" si="39"/>
        <v>1.4999999999999999E-2</v>
      </c>
      <c r="H833" s="65" t="s">
        <v>30</v>
      </c>
      <c r="I833" s="75">
        <v>14</v>
      </c>
      <c r="J833" s="75">
        <f t="shared" si="40"/>
        <v>186.66666666666669</v>
      </c>
      <c r="K833" s="65">
        <f t="shared" si="38"/>
        <v>4666.666666666667</v>
      </c>
    </row>
    <row r="834" spans="1:11" x14ac:dyDescent="0.25">
      <c r="A834" s="129" t="s">
        <v>331</v>
      </c>
      <c r="B834" s="74">
        <v>0.39583333333333331</v>
      </c>
      <c r="C834" s="65" t="s">
        <v>323</v>
      </c>
      <c r="D834" s="65" t="s">
        <v>455</v>
      </c>
      <c r="E834" s="65">
        <v>5000</v>
      </c>
      <c r="F834" s="65">
        <v>15</v>
      </c>
      <c r="G834" s="65">
        <f t="shared" si="39"/>
        <v>1.4999999999999999E-2</v>
      </c>
      <c r="H834" s="65" t="s">
        <v>328</v>
      </c>
      <c r="I834" s="75">
        <v>17</v>
      </c>
      <c r="J834" s="75">
        <f t="shared" si="40"/>
        <v>226.66666666666671</v>
      </c>
      <c r="K834" s="65">
        <f t="shared" si="38"/>
        <v>5666.666666666667</v>
      </c>
    </row>
    <row r="835" spans="1:11" x14ac:dyDescent="0.25">
      <c r="A835" s="129" t="s">
        <v>287</v>
      </c>
      <c r="B835" s="74">
        <v>0.33333333333333298</v>
      </c>
      <c r="C835" s="65" t="s">
        <v>284</v>
      </c>
      <c r="D835" s="65" t="s">
        <v>24</v>
      </c>
      <c r="E835" s="65">
        <v>5000</v>
      </c>
      <c r="F835" s="65">
        <v>1</v>
      </c>
      <c r="G835" s="65">
        <f t="shared" ref="G835:G898" si="41">F835/1000</f>
        <v>1E-3</v>
      </c>
      <c r="H835" s="65" t="s">
        <v>542</v>
      </c>
      <c r="I835" s="65">
        <v>13</v>
      </c>
      <c r="J835" s="107">
        <f t="shared" si="40"/>
        <v>2600</v>
      </c>
      <c r="K835" s="65">
        <f t="shared" ref="K835:K898" si="42">(I835*1000)/(F835*(E835/25))*1000</f>
        <v>65000</v>
      </c>
    </row>
    <row r="836" spans="1:11" x14ac:dyDescent="0.25">
      <c r="A836" s="129" t="s">
        <v>287</v>
      </c>
      <c r="B836" s="74">
        <v>0.33333333333333298</v>
      </c>
      <c r="C836" s="65" t="s">
        <v>284</v>
      </c>
      <c r="D836" s="65" t="s">
        <v>24</v>
      </c>
      <c r="E836" s="65">
        <v>5000</v>
      </c>
      <c r="F836" s="65">
        <v>1</v>
      </c>
      <c r="G836" s="65">
        <f t="shared" si="41"/>
        <v>1E-3</v>
      </c>
      <c r="H836" s="65" t="s">
        <v>26</v>
      </c>
      <c r="I836" s="65">
        <v>3</v>
      </c>
      <c r="J836" s="107">
        <f t="shared" si="40"/>
        <v>600</v>
      </c>
      <c r="K836" s="65">
        <f t="shared" si="42"/>
        <v>15000</v>
      </c>
    </row>
    <row r="837" spans="1:11" x14ac:dyDescent="0.25">
      <c r="A837" s="129" t="s">
        <v>287</v>
      </c>
      <c r="B837" s="74">
        <v>0.33333333333333298</v>
      </c>
      <c r="C837" s="65" t="s">
        <v>284</v>
      </c>
      <c r="D837" s="65" t="s">
        <v>24</v>
      </c>
      <c r="E837" s="65">
        <v>5000</v>
      </c>
      <c r="F837" s="65">
        <v>1</v>
      </c>
      <c r="G837" s="65">
        <f t="shared" si="41"/>
        <v>1E-3</v>
      </c>
      <c r="H837" s="65" t="s">
        <v>63</v>
      </c>
      <c r="I837" s="65">
        <v>5</v>
      </c>
      <c r="J837" s="107">
        <f t="shared" si="40"/>
        <v>1000</v>
      </c>
      <c r="K837" s="65">
        <f t="shared" si="42"/>
        <v>25000</v>
      </c>
    </row>
    <row r="838" spans="1:11" x14ac:dyDescent="0.25">
      <c r="A838" s="129" t="s">
        <v>287</v>
      </c>
      <c r="B838" s="74">
        <v>0.33333333333333298</v>
      </c>
      <c r="C838" s="65" t="s">
        <v>284</v>
      </c>
      <c r="D838" s="65" t="s">
        <v>24</v>
      </c>
      <c r="E838" s="65">
        <v>5000</v>
      </c>
      <c r="F838" s="65">
        <v>1</v>
      </c>
      <c r="G838" s="65">
        <f t="shared" si="41"/>
        <v>1E-3</v>
      </c>
      <c r="H838" s="65" t="s">
        <v>120</v>
      </c>
      <c r="I838" s="65">
        <v>1</v>
      </c>
      <c r="J838" s="107">
        <f t="shared" si="40"/>
        <v>200</v>
      </c>
      <c r="K838" s="65">
        <f t="shared" si="42"/>
        <v>5000</v>
      </c>
    </row>
    <row r="839" spans="1:11" x14ac:dyDescent="0.25">
      <c r="A839" s="129" t="s">
        <v>287</v>
      </c>
      <c r="B839" s="74">
        <v>0.33333333333333298</v>
      </c>
      <c r="C839" s="65" t="s">
        <v>284</v>
      </c>
      <c r="D839" s="65" t="s">
        <v>24</v>
      </c>
      <c r="E839" s="65">
        <v>5000</v>
      </c>
      <c r="F839" s="65">
        <v>1</v>
      </c>
      <c r="G839" s="65">
        <f t="shared" si="41"/>
        <v>1E-3</v>
      </c>
      <c r="H839" s="65" t="s">
        <v>58</v>
      </c>
      <c r="I839" s="65">
        <v>1</v>
      </c>
      <c r="J839" s="107">
        <f t="shared" si="40"/>
        <v>200</v>
      </c>
      <c r="K839" s="65">
        <f t="shared" si="42"/>
        <v>5000</v>
      </c>
    </row>
    <row r="840" spans="1:11" x14ac:dyDescent="0.25">
      <c r="A840" s="129" t="s">
        <v>288</v>
      </c>
      <c r="B840" s="74">
        <v>0.33333333333333298</v>
      </c>
      <c r="C840" s="65" t="s">
        <v>284</v>
      </c>
      <c r="D840" s="65" t="s">
        <v>24</v>
      </c>
      <c r="E840" s="65">
        <v>5000</v>
      </c>
      <c r="F840" s="65">
        <v>1</v>
      </c>
      <c r="G840" s="65">
        <f t="shared" si="41"/>
        <v>1E-3</v>
      </c>
      <c r="H840" s="65" t="s">
        <v>542</v>
      </c>
      <c r="I840" s="65">
        <v>1</v>
      </c>
      <c r="J840" s="107">
        <f t="shared" si="40"/>
        <v>200</v>
      </c>
      <c r="K840" s="65">
        <f t="shared" si="42"/>
        <v>5000</v>
      </c>
    </row>
    <row r="841" spans="1:11" x14ac:dyDescent="0.25">
      <c r="A841" s="129" t="s">
        <v>288</v>
      </c>
      <c r="B841" s="74">
        <v>0.33333333333333298</v>
      </c>
      <c r="C841" s="65" t="s">
        <v>284</v>
      </c>
      <c r="D841" s="65" t="s">
        <v>24</v>
      </c>
      <c r="E841" s="65">
        <v>5000</v>
      </c>
      <c r="F841" s="65">
        <v>1</v>
      </c>
      <c r="G841" s="65">
        <f t="shared" si="41"/>
        <v>1E-3</v>
      </c>
      <c r="H841" s="65" t="s">
        <v>27</v>
      </c>
      <c r="I841" s="65">
        <v>1</v>
      </c>
      <c r="J841" s="107">
        <f t="shared" si="40"/>
        <v>200</v>
      </c>
      <c r="K841" s="65">
        <f t="shared" si="42"/>
        <v>5000</v>
      </c>
    </row>
    <row r="842" spans="1:11" x14ac:dyDescent="0.25">
      <c r="A842" s="129" t="s">
        <v>288</v>
      </c>
      <c r="B842" s="74">
        <v>0.33333333333333298</v>
      </c>
      <c r="C842" s="65" t="s">
        <v>284</v>
      </c>
      <c r="D842" s="65" t="s">
        <v>24</v>
      </c>
      <c r="E842" s="65">
        <v>5000</v>
      </c>
      <c r="F842" s="65">
        <v>1</v>
      </c>
      <c r="G842" s="65">
        <f t="shared" si="41"/>
        <v>1E-3</v>
      </c>
      <c r="H842" s="65" t="s">
        <v>63</v>
      </c>
      <c r="I842" s="65">
        <v>6</v>
      </c>
      <c r="J842" s="107">
        <f t="shared" si="40"/>
        <v>1200</v>
      </c>
      <c r="K842" s="65">
        <f t="shared" si="42"/>
        <v>30000</v>
      </c>
    </row>
    <row r="843" spans="1:11" x14ac:dyDescent="0.25">
      <c r="A843" s="129" t="s">
        <v>288</v>
      </c>
      <c r="B843" s="74">
        <v>0.33333333333333298</v>
      </c>
      <c r="C843" s="65" t="s">
        <v>284</v>
      </c>
      <c r="D843" s="65" t="s">
        <v>24</v>
      </c>
      <c r="E843" s="65">
        <v>5000</v>
      </c>
      <c r="F843" s="65">
        <v>1</v>
      </c>
      <c r="G843" s="65">
        <f t="shared" si="41"/>
        <v>1E-3</v>
      </c>
      <c r="H843" s="65" t="s">
        <v>31</v>
      </c>
      <c r="I843" s="65">
        <v>4</v>
      </c>
      <c r="J843" s="107">
        <f t="shared" si="40"/>
        <v>800</v>
      </c>
      <c r="K843" s="65">
        <f t="shared" si="42"/>
        <v>20000</v>
      </c>
    </row>
    <row r="844" spans="1:11" x14ac:dyDescent="0.25">
      <c r="A844" s="129" t="s">
        <v>288</v>
      </c>
      <c r="B844" s="74">
        <v>0.33333333333333298</v>
      </c>
      <c r="C844" s="65" t="s">
        <v>284</v>
      </c>
      <c r="D844" s="65" t="s">
        <v>24</v>
      </c>
      <c r="E844" s="65">
        <v>5000</v>
      </c>
      <c r="F844" s="65">
        <v>1</v>
      </c>
      <c r="G844" s="65">
        <f t="shared" si="41"/>
        <v>1E-3</v>
      </c>
      <c r="H844" s="65" t="s">
        <v>289</v>
      </c>
      <c r="I844" s="65">
        <v>2</v>
      </c>
      <c r="J844" s="107">
        <f t="shared" si="40"/>
        <v>400</v>
      </c>
      <c r="K844" s="65">
        <f t="shared" si="42"/>
        <v>10000</v>
      </c>
    </row>
    <row r="845" spans="1:11" x14ac:dyDescent="0.25">
      <c r="A845" s="129" t="s">
        <v>288</v>
      </c>
      <c r="B845" s="74">
        <v>0.33333333333333298</v>
      </c>
      <c r="C845" s="65" t="s">
        <v>284</v>
      </c>
      <c r="D845" s="65" t="s">
        <v>24</v>
      </c>
      <c r="E845" s="65">
        <v>5000</v>
      </c>
      <c r="F845" s="65">
        <v>1</v>
      </c>
      <c r="G845" s="65">
        <f t="shared" si="41"/>
        <v>1E-3</v>
      </c>
      <c r="H845" s="65" t="s">
        <v>290</v>
      </c>
      <c r="I845" s="65">
        <v>1</v>
      </c>
      <c r="J845" s="107">
        <f t="shared" si="40"/>
        <v>200</v>
      </c>
      <c r="K845" s="65">
        <f t="shared" si="42"/>
        <v>5000</v>
      </c>
    </row>
    <row r="846" spans="1:11" x14ac:dyDescent="0.25">
      <c r="A846" s="129" t="s">
        <v>291</v>
      </c>
      <c r="B846" s="74">
        <v>0.33333333333333298</v>
      </c>
      <c r="C846" s="65" t="s">
        <v>284</v>
      </c>
      <c r="D846" s="65" t="s">
        <v>24</v>
      </c>
      <c r="E846" s="65">
        <v>5000</v>
      </c>
      <c r="F846" s="65">
        <v>1</v>
      </c>
      <c r="G846" s="65">
        <f t="shared" si="41"/>
        <v>1E-3</v>
      </c>
      <c r="H846" s="65" t="s">
        <v>26</v>
      </c>
      <c r="I846" s="65">
        <v>4</v>
      </c>
      <c r="J846" s="107">
        <f t="shared" si="40"/>
        <v>800</v>
      </c>
      <c r="K846" s="65">
        <f t="shared" si="42"/>
        <v>20000</v>
      </c>
    </row>
    <row r="847" spans="1:11" x14ac:dyDescent="0.25">
      <c r="A847" s="129" t="s">
        <v>291</v>
      </c>
      <c r="B847" s="74">
        <v>0.33333333333333298</v>
      </c>
      <c r="C847" s="65" t="s">
        <v>284</v>
      </c>
      <c r="D847" s="65" t="s">
        <v>24</v>
      </c>
      <c r="E847" s="65">
        <v>5000</v>
      </c>
      <c r="F847" s="65">
        <v>1</v>
      </c>
      <c r="G847" s="65">
        <f t="shared" si="41"/>
        <v>1E-3</v>
      </c>
      <c r="H847" s="65" t="s">
        <v>162</v>
      </c>
      <c r="I847" s="65">
        <v>4</v>
      </c>
      <c r="J847" s="107">
        <f t="shared" si="40"/>
        <v>800</v>
      </c>
      <c r="K847" s="65">
        <f t="shared" si="42"/>
        <v>20000</v>
      </c>
    </row>
    <row r="848" spans="1:11" x14ac:dyDescent="0.25">
      <c r="A848" s="129" t="s">
        <v>291</v>
      </c>
      <c r="B848" s="74">
        <v>0.33333333333333298</v>
      </c>
      <c r="C848" s="65" t="s">
        <v>284</v>
      </c>
      <c r="D848" s="65" t="s">
        <v>24</v>
      </c>
      <c r="E848" s="65">
        <v>5000</v>
      </c>
      <c r="F848" s="65">
        <v>1</v>
      </c>
      <c r="G848" s="65">
        <f t="shared" si="41"/>
        <v>1E-3</v>
      </c>
      <c r="H848" s="65" t="s">
        <v>63</v>
      </c>
      <c r="I848" s="65">
        <v>3</v>
      </c>
      <c r="J848" s="107">
        <f t="shared" si="40"/>
        <v>600</v>
      </c>
      <c r="K848" s="65">
        <f t="shared" si="42"/>
        <v>15000</v>
      </c>
    </row>
    <row r="849" spans="1:11" x14ac:dyDescent="0.25">
      <c r="A849" s="129" t="s">
        <v>291</v>
      </c>
      <c r="B849" s="74">
        <v>0.33333333333333298</v>
      </c>
      <c r="C849" s="65" t="s">
        <v>284</v>
      </c>
      <c r="D849" s="65" t="s">
        <v>24</v>
      </c>
      <c r="E849" s="65">
        <v>5000</v>
      </c>
      <c r="F849" s="65">
        <v>1</v>
      </c>
      <c r="G849" s="65">
        <f t="shared" si="41"/>
        <v>1E-3</v>
      </c>
      <c r="H849" s="65" t="s">
        <v>31</v>
      </c>
      <c r="I849" s="65">
        <v>3</v>
      </c>
      <c r="J849" s="107">
        <f t="shared" si="40"/>
        <v>600</v>
      </c>
      <c r="K849" s="65">
        <f t="shared" si="42"/>
        <v>15000</v>
      </c>
    </row>
    <row r="850" spans="1:11" x14ac:dyDescent="0.25">
      <c r="A850" s="129" t="s">
        <v>291</v>
      </c>
      <c r="B850" s="74">
        <v>0.33333333333333298</v>
      </c>
      <c r="C850" s="65" t="s">
        <v>284</v>
      </c>
      <c r="D850" s="65" t="s">
        <v>24</v>
      </c>
      <c r="E850" s="65">
        <v>5000</v>
      </c>
      <c r="F850" s="65">
        <v>1</v>
      </c>
      <c r="G850" s="65">
        <f t="shared" si="41"/>
        <v>1E-3</v>
      </c>
      <c r="H850" s="65" t="s">
        <v>289</v>
      </c>
      <c r="I850" s="65">
        <v>6</v>
      </c>
      <c r="J850" s="107">
        <f t="shared" si="40"/>
        <v>1200</v>
      </c>
      <c r="K850" s="65">
        <f t="shared" si="42"/>
        <v>30000</v>
      </c>
    </row>
    <row r="851" spans="1:11" x14ac:dyDescent="0.25">
      <c r="A851" s="129" t="s">
        <v>291</v>
      </c>
      <c r="B851" s="74">
        <v>0.33333333333333298</v>
      </c>
      <c r="C851" s="65" t="s">
        <v>284</v>
      </c>
      <c r="D851" s="65" t="s">
        <v>24</v>
      </c>
      <c r="E851" s="65">
        <v>5000</v>
      </c>
      <c r="F851" s="65">
        <v>1</v>
      </c>
      <c r="G851" s="65">
        <f t="shared" si="41"/>
        <v>1E-3</v>
      </c>
      <c r="H851" s="65" t="s">
        <v>84</v>
      </c>
      <c r="I851" s="65">
        <v>2</v>
      </c>
      <c r="J851" s="107">
        <f t="shared" si="40"/>
        <v>400</v>
      </c>
      <c r="K851" s="65">
        <f t="shared" si="42"/>
        <v>10000</v>
      </c>
    </row>
    <row r="852" spans="1:11" x14ac:dyDescent="0.25">
      <c r="A852" s="129" t="s">
        <v>292</v>
      </c>
      <c r="B852" s="74">
        <v>0.33333333333333298</v>
      </c>
      <c r="C852" s="65" t="s">
        <v>284</v>
      </c>
      <c r="D852" s="65" t="s">
        <v>24</v>
      </c>
      <c r="E852" s="65">
        <v>5000</v>
      </c>
      <c r="F852" s="65">
        <v>1</v>
      </c>
      <c r="G852" s="65">
        <f t="shared" si="41"/>
        <v>1E-3</v>
      </c>
      <c r="H852" s="65" t="s">
        <v>26</v>
      </c>
      <c r="I852" s="65">
        <v>3</v>
      </c>
      <c r="J852" s="107">
        <f t="shared" si="40"/>
        <v>600</v>
      </c>
      <c r="K852" s="65">
        <f t="shared" si="42"/>
        <v>15000</v>
      </c>
    </row>
    <row r="853" spans="1:11" x14ac:dyDescent="0.25">
      <c r="A853" s="129" t="s">
        <v>292</v>
      </c>
      <c r="B853" s="74">
        <v>0.33333333333333298</v>
      </c>
      <c r="C853" s="65" t="s">
        <v>284</v>
      </c>
      <c r="D853" s="65" t="s">
        <v>24</v>
      </c>
      <c r="E853" s="65">
        <v>5000</v>
      </c>
      <c r="F853" s="65">
        <v>1</v>
      </c>
      <c r="G853" s="65">
        <f t="shared" si="41"/>
        <v>1E-3</v>
      </c>
      <c r="H853" s="65" t="s">
        <v>50</v>
      </c>
      <c r="I853" s="65">
        <v>1</v>
      </c>
      <c r="J853" s="107">
        <f t="shared" si="40"/>
        <v>200</v>
      </c>
      <c r="K853" s="65">
        <f t="shared" si="42"/>
        <v>5000</v>
      </c>
    </row>
    <row r="854" spans="1:11" x14ac:dyDescent="0.25">
      <c r="A854" s="129" t="s">
        <v>292</v>
      </c>
      <c r="B854" s="74">
        <v>0.33333333333333298</v>
      </c>
      <c r="C854" s="65" t="s">
        <v>284</v>
      </c>
      <c r="D854" s="65" t="s">
        <v>24</v>
      </c>
      <c r="E854" s="65">
        <v>5000</v>
      </c>
      <c r="F854" s="65">
        <v>1</v>
      </c>
      <c r="G854" s="65">
        <f t="shared" si="41"/>
        <v>1E-3</v>
      </c>
      <c r="H854" s="65" t="s">
        <v>162</v>
      </c>
      <c r="I854" s="65">
        <v>4</v>
      </c>
      <c r="J854" s="107">
        <f t="shared" si="40"/>
        <v>800</v>
      </c>
      <c r="K854" s="65">
        <f t="shared" si="42"/>
        <v>20000</v>
      </c>
    </row>
    <row r="855" spans="1:11" x14ac:dyDescent="0.25">
      <c r="A855" s="129" t="s">
        <v>292</v>
      </c>
      <c r="B855" s="74">
        <v>0.33333333333333298</v>
      </c>
      <c r="C855" s="65" t="s">
        <v>284</v>
      </c>
      <c r="D855" s="65" t="s">
        <v>24</v>
      </c>
      <c r="E855" s="65">
        <v>5000</v>
      </c>
      <c r="F855" s="65">
        <v>1</v>
      </c>
      <c r="G855" s="65">
        <f t="shared" si="41"/>
        <v>1E-3</v>
      </c>
      <c r="H855" s="65" t="s">
        <v>63</v>
      </c>
      <c r="I855" s="65">
        <v>7</v>
      </c>
      <c r="J855" s="107">
        <f t="shared" si="40"/>
        <v>1400.0000000000002</v>
      </c>
      <c r="K855" s="65">
        <f t="shared" si="42"/>
        <v>35000</v>
      </c>
    </row>
    <row r="856" spans="1:11" x14ac:dyDescent="0.25">
      <c r="A856" s="129" t="s">
        <v>292</v>
      </c>
      <c r="B856" s="74">
        <v>0.33333333333333298</v>
      </c>
      <c r="C856" s="65" t="s">
        <v>284</v>
      </c>
      <c r="D856" s="65" t="s">
        <v>24</v>
      </c>
      <c r="E856" s="65">
        <v>5000</v>
      </c>
      <c r="F856" s="65">
        <v>1</v>
      </c>
      <c r="G856" s="65">
        <f t="shared" si="41"/>
        <v>1E-3</v>
      </c>
      <c r="H856" s="65" t="s">
        <v>289</v>
      </c>
      <c r="I856" s="65">
        <v>2</v>
      </c>
      <c r="J856" s="107">
        <f t="shared" si="40"/>
        <v>400</v>
      </c>
      <c r="K856" s="65">
        <f t="shared" si="42"/>
        <v>10000</v>
      </c>
    </row>
    <row r="857" spans="1:11" x14ac:dyDescent="0.25">
      <c r="A857" s="129" t="s">
        <v>292</v>
      </c>
      <c r="B857" s="74">
        <v>0.33333333333333298</v>
      </c>
      <c r="C857" s="65" t="s">
        <v>284</v>
      </c>
      <c r="D857" s="65" t="s">
        <v>24</v>
      </c>
      <c r="E857" s="65">
        <v>5000</v>
      </c>
      <c r="F857" s="65">
        <v>1</v>
      </c>
      <c r="G857" s="65">
        <f t="shared" si="41"/>
        <v>1E-3</v>
      </c>
      <c r="H857" s="65" t="s">
        <v>84</v>
      </c>
      <c r="I857" s="65">
        <v>9</v>
      </c>
      <c r="J857" s="107">
        <f t="shared" si="40"/>
        <v>1800</v>
      </c>
      <c r="K857" s="65">
        <f t="shared" si="42"/>
        <v>45000</v>
      </c>
    </row>
    <row r="858" spans="1:11" x14ac:dyDescent="0.25">
      <c r="A858" s="129" t="s">
        <v>292</v>
      </c>
      <c r="B858" s="74">
        <v>0.33333333333333298</v>
      </c>
      <c r="C858" s="65" t="s">
        <v>284</v>
      </c>
      <c r="D858" s="65" t="s">
        <v>24</v>
      </c>
      <c r="E858" s="65">
        <v>5000</v>
      </c>
      <c r="F858" s="65">
        <v>1</v>
      </c>
      <c r="G858" s="65">
        <f t="shared" si="41"/>
        <v>1E-3</v>
      </c>
      <c r="H858" s="65" t="s">
        <v>293</v>
      </c>
      <c r="I858" s="65">
        <v>4</v>
      </c>
      <c r="J858" s="107">
        <f t="shared" si="40"/>
        <v>800</v>
      </c>
      <c r="K858" s="65">
        <f t="shared" si="42"/>
        <v>20000</v>
      </c>
    </row>
    <row r="859" spans="1:11" x14ac:dyDescent="0.25">
      <c r="A859" s="129" t="s">
        <v>294</v>
      </c>
      <c r="B859" s="74">
        <v>0.33333333333333298</v>
      </c>
      <c r="C859" s="65" t="s">
        <v>284</v>
      </c>
      <c r="D859" s="65" t="s">
        <v>24</v>
      </c>
      <c r="E859" s="65">
        <v>5000</v>
      </c>
      <c r="F859" s="65">
        <v>1</v>
      </c>
      <c r="G859" s="65">
        <f t="shared" si="41"/>
        <v>1E-3</v>
      </c>
      <c r="H859" s="65" t="s">
        <v>26</v>
      </c>
      <c r="I859" s="65">
        <v>1</v>
      </c>
      <c r="J859" s="107">
        <f t="shared" si="40"/>
        <v>200</v>
      </c>
      <c r="K859" s="65">
        <f t="shared" si="42"/>
        <v>5000</v>
      </c>
    </row>
    <row r="860" spans="1:11" x14ac:dyDescent="0.25">
      <c r="A860" s="129" t="s">
        <v>294</v>
      </c>
      <c r="B860" s="74">
        <v>0.33333333333333298</v>
      </c>
      <c r="C860" s="65" t="s">
        <v>284</v>
      </c>
      <c r="D860" s="65" t="s">
        <v>24</v>
      </c>
      <c r="E860" s="65">
        <v>5000</v>
      </c>
      <c r="F860" s="65">
        <v>1</v>
      </c>
      <c r="G860" s="65">
        <f t="shared" si="41"/>
        <v>1E-3</v>
      </c>
      <c r="H860" s="65" t="s">
        <v>162</v>
      </c>
      <c r="I860" s="65">
        <v>7</v>
      </c>
      <c r="J860" s="107">
        <f t="shared" si="40"/>
        <v>1400.0000000000002</v>
      </c>
      <c r="K860" s="65">
        <f t="shared" si="42"/>
        <v>35000</v>
      </c>
    </row>
    <row r="861" spans="1:11" x14ac:dyDescent="0.25">
      <c r="A861" s="129" t="s">
        <v>294</v>
      </c>
      <c r="B861" s="74">
        <v>0.33333333333333298</v>
      </c>
      <c r="C861" s="65" t="s">
        <v>284</v>
      </c>
      <c r="D861" s="65" t="s">
        <v>24</v>
      </c>
      <c r="E861" s="65">
        <v>5000</v>
      </c>
      <c r="F861" s="65">
        <v>1</v>
      </c>
      <c r="G861" s="65">
        <f t="shared" si="41"/>
        <v>1E-3</v>
      </c>
      <c r="H861" s="65" t="s">
        <v>29</v>
      </c>
      <c r="I861" s="65">
        <v>2</v>
      </c>
      <c r="J861" s="107">
        <f t="shared" si="40"/>
        <v>400</v>
      </c>
      <c r="K861" s="65">
        <f t="shared" si="42"/>
        <v>10000</v>
      </c>
    </row>
    <row r="862" spans="1:11" x14ac:dyDescent="0.25">
      <c r="A862" s="129" t="s">
        <v>294</v>
      </c>
      <c r="B862" s="74">
        <v>0.33333333333333298</v>
      </c>
      <c r="C862" s="65" t="s">
        <v>284</v>
      </c>
      <c r="D862" s="65" t="s">
        <v>24</v>
      </c>
      <c r="E862" s="65">
        <v>5000</v>
      </c>
      <c r="F862" s="65">
        <v>1</v>
      </c>
      <c r="G862" s="65">
        <f t="shared" si="41"/>
        <v>1E-3</v>
      </c>
      <c r="H862" s="65" t="s">
        <v>532</v>
      </c>
      <c r="I862" s="65">
        <v>1</v>
      </c>
      <c r="J862" s="107">
        <f t="shared" si="40"/>
        <v>200</v>
      </c>
      <c r="K862" s="65">
        <f t="shared" si="42"/>
        <v>5000</v>
      </c>
    </row>
    <row r="863" spans="1:11" x14ac:dyDescent="0.25">
      <c r="A863" s="129" t="s">
        <v>294</v>
      </c>
      <c r="B863" s="74">
        <v>0.33333333333333298</v>
      </c>
      <c r="C863" s="65" t="s">
        <v>284</v>
      </c>
      <c r="D863" s="65" t="s">
        <v>24</v>
      </c>
      <c r="E863" s="65">
        <v>5000</v>
      </c>
      <c r="F863" s="65">
        <v>1</v>
      </c>
      <c r="G863" s="65">
        <f t="shared" si="41"/>
        <v>1E-3</v>
      </c>
      <c r="H863" s="65" t="s">
        <v>30</v>
      </c>
      <c r="I863" s="65">
        <v>3</v>
      </c>
      <c r="J863" s="107">
        <f t="shared" si="40"/>
        <v>600</v>
      </c>
      <c r="K863" s="65">
        <f t="shared" si="42"/>
        <v>15000</v>
      </c>
    </row>
    <row r="864" spans="1:11" x14ac:dyDescent="0.25">
      <c r="A864" s="129" t="s">
        <v>294</v>
      </c>
      <c r="B864" s="74">
        <v>0.33333333333333298</v>
      </c>
      <c r="C864" s="65" t="s">
        <v>284</v>
      </c>
      <c r="D864" s="65" t="s">
        <v>24</v>
      </c>
      <c r="E864" s="65">
        <v>5000</v>
      </c>
      <c r="F864" s="65">
        <v>1</v>
      </c>
      <c r="G864" s="65">
        <f t="shared" si="41"/>
        <v>1E-3</v>
      </c>
      <c r="H864" s="65" t="s">
        <v>84</v>
      </c>
      <c r="I864" s="65">
        <v>1</v>
      </c>
      <c r="J864" s="107">
        <f t="shared" si="40"/>
        <v>200</v>
      </c>
      <c r="K864" s="65">
        <f t="shared" si="42"/>
        <v>5000</v>
      </c>
    </row>
    <row r="865" spans="1:11" x14ac:dyDescent="0.25">
      <c r="A865" s="129" t="s">
        <v>294</v>
      </c>
      <c r="B865" s="74">
        <v>0.33333333333333298</v>
      </c>
      <c r="C865" s="65" t="s">
        <v>284</v>
      </c>
      <c r="D865" s="65" t="s">
        <v>24</v>
      </c>
      <c r="E865" s="65">
        <v>5000</v>
      </c>
      <c r="F865" s="65">
        <v>1</v>
      </c>
      <c r="G865" s="65">
        <f t="shared" si="41"/>
        <v>1E-3</v>
      </c>
      <c r="H865" s="65" t="s">
        <v>37</v>
      </c>
      <c r="I865" s="65">
        <v>1</v>
      </c>
      <c r="J865" s="107">
        <f t="shared" si="40"/>
        <v>200</v>
      </c>
      <c r="K865" s="65">
        <f t="shared" si="42"/>
        <v>5000</v>
      </c>
    </row>
    <row r="866" spans="1:11" x14ac:dyDescent="0.25">
      <c r="A866" s="129" t="s">
        <v>294</v>
      </c>
      <c r="B866" s="74">
        <v>0.33333333333333298</v>
      </c>
      <c r="C866" s="65" t="s">
        <v>284</v>
      </c>
      <c r="D866" s="65" t="s">
        <v>24</v>
      </c>
      <c r="E866" s="65">
        <v>5000</v>
      </c>
      <c r="F866" s="65">
        <v>1</v>
      </c>
      <c r="G866" s="65">
        <f t="shared" si="41"/>
        <v>1E-3</v>
      </c>
      <c r="H866" s="65" t="s">
        <v>538</v>
      </c>
      <c r="I866" s="65">
        <v>1</v>
      </c>
      <c r="J866" s="107">
        <f t="shared" si="40"/>
        <v>200</v>
      </c>
      <c r="K866" s="65">
        <f t="shared" si="42"/>
        <v>5000</v>
      </c>
    </row>
    <row r="867" spans="1:11" x14ac:dyDescent="0.25">
      <c r="A867" s="129" t="s">
        <v>295</v>
      </c>
      <c r="B867" s="74">
        <v>0.33333333333333298</v>
      </c>
      <c r="C867" s="65" t="s">
        <v>23</v>
      </c>
      <c r="D867" s="65" t="s">
        <v>24</v>
      </c>
      <c r="E867" s="65">
        <v>5000</v>
      </c>
      <c r="F867" s="65">
        <v>1</v>
      </c>
      <c r="G867" s="65">
        <f t="shared" si="41"/>
        <v>1E-3</v>
      </c>
      <c r="H867" s="65" t="s">
        <v>30</v>
      </c>
      <c r="I867" s="65">
        <v>1</v>
      </c>
      <c r="J867" s="107">
        <f t="shared" si="40"/>
        <v>200</v>
      </c>
      <c r="K867" s="65">
        <f t="shared" si="42"/>
        <v>5000</v>
      </c>
    </row>
    <row r="868" spans="1:11" x14ac:dyDescent="0.25">
      <c r="A868" s="129" t="s">
        <v>295</v>
      </c>
      <c r="B868" s="74">
        <v>0.33333333333333298</v>
      </c>
      <c r="C868" s="65" t="s">
        <v>23</v>
      </c>
      <c r="D868" s="65" t="s">
        <v>24</v>
      </c>
      <c r="E868" s="65">
        <v>5000</v>
      </c>
      <c r="F868" s="65">
        <v>1</v>
      </c>
      <c r="G868" s="65">
        <f t="shared" si="41"/>
        <v>1E-3</v>
      </c>
      <c r="H868" s="65" t="s">
        <v>84</v>
      </c>
      <c r="I868" s="65">
        <v>2</v>
      </c>
      <c r="J868" s="107">
        <f t="shared" si="40"/>
        <v>400</v>
      </c>
      <c r="K868" s="65">
        <f t="shared" si="42"/>
        <v>10000</v>
      </c>
    </row>
    <row r="869" spans="1:11" x14ac:dyDescent="0.25">
      <c r="A869" s="129" t="s">
        <v>295</v>
      </c>
      <c r="B869" s="74">
        <v>0.33333333333333298</v>
      </c>
      <c r="C869" s="65" t="s">
        <v>23</v>
      </c>
      <c r="D869" s="65" t="s">
        <v>24</v>
      </c>
      <c r="E869" s="65">
        <v>5000</v>
      </c>
      <c r="F869" s="65">
        <v>1</v>
      </c>
      <c r="G869" s="65">
        <f t="shared" si="41"/>
        <v>1E-3</v>
      </c>
      <c r="H869" s="65" t="s">
        <v>296</v>
      </c>
      <c r="I869" s="65">
        <v>1</v>
      </c>
      <c r="J869" s="107">
        <f t="shared" si="40"/>
        <v>200</v>
      </c>
      <c r="K869" s="65">
        <f t="shared" si="42"/>
        <v>5000</v>
      </c>
    </row>
    <row r="870" spans="1:11" x14ac:dyDescent="0.25">
      <c r="A870" s="129" t="s">
        <v>295</v>
      </c>
      <c r="B870" s="74">
        <v>0.33333333333333298</v>
      </c>
      <c r="C870" s="65" t="s">
        <v>23</v>
      </c>
      <c r="D870" s="65" t="s">
        <v>24</v>
      </c>
      <c r="E870" s="65">
        <v>5000</v>
      </c>
      <c r="F870" s="65">
        <v>1</v>
      </c>
      <c r="G870" s="65">
        <f t="shared" si="41"/>
        <v>1E-3</v>
      </c>
      <c r="H870" s="65" t="s">
        <v>184</v>
      </c>
      <c r="I870" s="65">
        <v>1</v>
      </c>
      <c r="J870" s="107">
        <f t="shared" si="40"/>
        <v>200</v>
      </c>
      <c r="K870" s="65">
        <f t="shared" si="42"/>
        <v>5000</v>
      </c>
    </row>
    <row r="871" spans="1:11" x14ac:dyDescent="0.25">
      <c r="A871" s="129" t="s">
        <v>297</v>
      </c>
      <c r="B871" s="74">
        <v>0.33333333333333298</v>
      </c>
      <c r="C871" s="65" t="s">
        <v>23</v>
      </c>
      <c r="D871" s="65" t="s">
        <v>24</v>
      </c>
      <c r="E871" s="65">
        <v>5000</v>
      </c>
      <c r="F871" s="65">
        <v>1</v>
      </c>
      <c r="G871" s="65">
        <f t="shared" si="41"/>
        <v>1E-3</v>
      </c>
      <c r="H871" s="65" t="s">
        <v>84</v>
      </c>
      <c r="I871" s="65">
        <v>3</v>
      </c>
      <c r="J871" s="107">
        <f t="shared" si="40"/>
        <v>600</v>
      </c>
      <c r="K871" s="65">
        <f t="shared" si="42"/>
        <v>15000</v>
      </c>
    </row>
    <row r="872" spans="1:11" x14ac:dyDescent="0.25">
      <c r="A872" s="129" t="s">
        <v>298</v>
      </c>
      <c r="B872" s="74">
        <v>0.33333333333333298</v>
      </c>
      <c r="C872" s="65" t="s">
        <v>23</v>
      </c>
      <c r="D872" s="65" t="s">
        <v>24</v>
      </c>
      <c r="E872" s="65">
        <v>5000</v>
      </c>
      <c r="F872" s="65">
        <v>1</v>
      </c>
      <c r="G872" s="65">
        <f t="shared" si="41"/>
        <v>1E-3</v>
      </c>
      <c r="H872" s="65" t="s">
        <v>26</v>
      </c>
      <c r="I872" s="65">
        <v>1</v>
      </c>
      <c r="J872" s="107">
        <f t="shared" si="40"/>
        <v>200</v>
      </c>
      <c r="K872" s="65">
        <f t="shared" si="42"/>
        <v>5000</v>
      </c>
    </row>
    <row r="873" spans="1:11" x14ac:dyDescent="0.25">
      <c r="A873" s="129" t="s">
        <v>298</v>
      </c>
      <c r="B873" s="74">
        <v>0.33333333333333298</v>
      </c>
      <c r="C873" s="65" t="s">
        <v>23</v>
      </c>
      <c r="D873" s="65" t="s">
        <v>24</v>
      </c>
      <c r="E873" s="65">
        <v>5000</v>
      </c>
      <c r="F873" s="65">
        <v>1</v>
      </c>
      <c r="G873" s="65">
        <f t="shared" si="41"/>
        <v>1E-3</v>
      </c>
      <c r="H873" s="65" t="s">
        <v>162</v>
      </c>
      <c r="I873" s="65">
        <v>1</v>
      </c>
      <c r="J873" s="107">
        <f t="shared" si="40"/>
        <v>200</v>
      </c>
      <c r="K873" s="65">
        <f t="shared" si="42"/>
        <v>5000</v>
      </c>
    </row>
    <row r="874" spans="1:11" x14ac:dyDescent="0.25">
      <c r="A874" s="129" t="s">
        <v>298</v>
      </c>
      <c r="B874" s="74">
        <v>0.33333333333333298</v>
      </c>
      <c r="C874" s="65" t="s">
        <v>23</v>
      </c>
      <c r="D874" s="65" t="s">
        <v>24</v>
      </c>
      <c r="E874" s="65">
        <v>5000</v>
      </c>
      <c r="F874" s="65">
        <v>1</v>
      </c>
      <c r="G874" s="65">
        <f t="shared" si="41"/>
        <v>1E-3</v>
      </c>
      <c r="H874" s="65" t="s">
        <v>30</v>
      </c>
      <c r="I874" s="65">
        <v>1</v>
      </c>
      <c r="J874" s="107">
        <f t="shared" si="40"/>
        <v>200</v>
      </c>
      <c r="K874" s="65">
        <f t="shared" si="42"/>
        <v>5000</v>
      </c>
    </row>
    <row r="875" spans="1:11" x14ac:dyDescent="0.25">
      <c r="A875" s="129" t="s">
        <v>298</v>
      </c>
      <c r="B875" s="74">
        <v>0.33333333333333298</v>
      </c>
      <c r="C875" s="65" t="s">
        <v>23</v>
      </c>
      <c r="D875" s="65" t="s">
        <v>24</v>
      </c>
      <c r="E875" s="65">
        <v>5000</v>
      </c>
      <c r="F875" s="65">
        <v>1</v>
      </c>
      <c r="G875" s="65">
        <f t="shared" si="41"/>
        <v>1E-3</v>
      </c>
      <c r="H875" s="65" t="s">
        <v>84</v>
      </c>
      <c r="I875" s="65">
        <v>3</v>
      </c>
      <c r="J875" s="107">
        <f t="shared" si="40"/>
        <v>600</v>
      </c>
      <c r="K875" s="65">
        <f t="shared" si="42"/>
        <v>15000</v>
      </c>
    </row>
    <row r="876" spans="1:11" x14ac:dyDescent="0.25">
      <c r="A876" s="129" t="s">
        <v>298</v>
      </c>
      <c r="B876" s="74">
        <v>0.33333333333333298</v>
      </c>
      <c r="C876" s="65" t="s">
        <v>23</v>
      </c>
      <c r="D876" s="65" t="s">
        <v>24</v>
      </c>
      <c r="E876" s="65">
        <v>5000</v>
      </c>
      <c r="F876" s="65">
        <v>1</v>
      </c>
      <c r="G876" s="65">
        <f t="shared" si="41"/>
        <v>1E-3</v>
      </c>
      <c r="H876" s="65" t="s">
        <v>184</v>
      </c>
      <c r="I876" s="65">
        <v>1</v>
      </c>
      <c r="J876" s="107">
        <f t="shared" si="40"/>
        <v>200</v>
      </c>
      <c r="K876" s="65">
        <f t="shared" si="42"/>
        <v>5000</v>
      </c>
    </row>
    <row r="877" spans="1:11" x14ac:dyDescent="0.25">
      <c r="A877" s="129" t="s">
        <v>299</v>
      </c>
      <c r="B877" s="74">
        <v>0.33333333333333298</v>
      </c>
      <c r="C877" s="65" t="s">
        <v>23</v>
      </c>
      <c r="D877" s="65" t="s">
        <v>24</v>
      </c>
      <c r="E877" s="65">
        <v>5000</v>
      </c>
      <c r="F877" s="65">
        <v>1</v>
      </c>
      <c r="G877" s="65">
        <f t="shared" si="41"/>
        <v>1E-3</v>
      </c>
      <c r="H877" s="65" t="s">
        <v>26</v>
      </c>
      <c r="I877" s="65">
        <v>1</v>
      </c>
      <c r="J877" s="107">
        <f t="shared" si="40"/>
        <v>200</v>
      </c>
      <c r="K877" s="65">
        <f t="shared" si="42"/>
        <v>5000</v>
      </c>
    </row>
    <row r="878" spans="1:11" x14ac:dyDescent="0.25">
      <c r="A878" s="129" t="s">
        <v>299</v>
      </c>
      <c r="B878" s="74">
        <v>0.33333333333333298</v>
      </c>
      <c r="C878" s="65" t="s">
        <v>23</v>
      </c>
      <c r="D878" s="65" t="s">
        <v>24</v>
      </c>
      <c r="E878" s="65">
        <v>5000</v>
      </c>
      <c r="F878" s="65">
        <v>1</v>
      </c>
      <c r="G878" s="65">
        <f t="shared" si="41"/>
        <v>1E-3</v>
      </c>
      <c r="H878" s="65" t="s">
        <v>162</v>
      </c>
      <c r="I878" s="65">
        <v>1</v>
      </c>
      <c r="J878" s="107">
        <f t="shared" si="40"/>
        <v>200</v>
      </c>
      <c r="K878" s="65">
        <f t="shared" si="42"/>
        <v>5000</v>
      </c>
    </row>
    <row r="879" spans="1:11" x14ac:dyDescent="0.25">
      <c r="A879" s="129" t="s">
        <v>299</v>
      </c>
      <c r="B879" s="74">
        <v>0.33333333333333298</v>
      </c>
      <c r="C879" s="65" t="s">
        <v>23</v>
      </c>
      <c r="D879" s="65" t="s">
        <v>24</v>
      </c>
      <c r="E879" s="65">
        <v>5000</v>
      </c>
      <c r="F879" s="65">
        <v>1</v>
      </c>
      <c r="G879" s="65">
        <f t="shared" si="41"/>
        <v>1E-3</v>
      </c>
      <c r="H879" s="65" t="s">
        <v>31</v>
      </c>
      <c r="I879" s="65">
        <v>2</v>
      </c>
      <c r="J879" s="107">
        <f t="shared" si="40"/>
        <v>400</v>
      </c>
      <c r="K879" s="65">
        <f t="shared" si="42"/>
        <v>10000</v>
      </c>
    </row>
    <row r="880" spans="1:11" x14ac:dyDescent="0.25">
      <c r="A880" s="129" t="s">
        <v>299</v>
      </c>
      <c r="B880" s="74">
        <v>0.33333333333333298</v>
      </c>
      <c r="C880" s="65" t="s">
        <v>23</v>
      </c>
      <c r="D880" s="65" t="s">
        <v>24</v>
      </c>
      <c r="E880" s="65">
        <v>5000</v>
      </c>
      <c r="F880" s="65">
        <v>1</v>
      </c>
      <c r="G880" s="65">
        <f t="shared" si="41"/>
        <v>1E-3</v>
      </c>
      <c r="H880" s="65" t="s">
        <v>84</v>
      </c>
      <c r="I880" s="65">
        <v>10</v>
      </c>
      <c r="J880" s="107">
        <f t="shared" si="40"/>
        <v>2000</v>
      </c>
      <c r="K880" s="65">
        <f t="shared" si="42"/>
        <v>50000</v>
      </c>
    </row>
    <row r="881" spans="1:11" x14ac:dyDescent="0.25">
      <c r="A881" s="129" t="s">
        <v>299</v>
      </c>
      <c r="B881" s="74">
        <v>0.33333333333333298</v>
      </c>
      <c r="C881" s="65" t="s">
        <v>23</v>
      </c>
      <c r="D881" s="65" t="s">
        <v>24</v>
      </c>
      <c r="E881" s="65">
        <v>5000</v>
      </c>
      <c r="F881" s="65">
        <v>1</v>
      </c>
      <c r="G881" s="65">
        <f t="shared" si="41"/>
        <v>1E-3</v>
      </c>
      <c r="H881" s="65" t="s">
        <v>538</v>
      </c>
      <c r="I881" s="65">
        <v>1</v>
      </c>
      <c r="J881" s="107">
        <f t="shared" si="40"/>
        <v>200</v>
      </c>
      <c r="K881" s="65">
        <f t="shared" si="42"/>
        <v>5000</v>
      </c>
    </row>
    <row r="882" spans="1:11" x14ac:dyDescent="0.25">
      <c r="A882" s="129" t="s">
        <v>300</v>
      </c>
      <c r="B882" s="74">
        <v>0.33333333333333298</v>
      </c>
      <c r="C882" s="65" t="s">
        <v>284</v>
      </c>
      <c r="D882" s="65" t="s">
        <v>24</v>
      </c>
      <c r="E882" s="65">
        <v>5000</v>
      </c>
      <c r="F882" s="65">
        <v>1</v>
      </c>
      <c r="G882" s="65">
        <f t="shared" si="41"/>
        <v>1E-3</v>
      </c>
      <c r="H882" s="65" t="s">
        <v>162</v>
      </c>
      <c r="I882" s="65">
        <v>2</v>
      </c>
      <c r="J882" s="107">
        <f t="shared" si="40"/>
        <v>400</v>
      </c>
      <c r="K882" s="65">
        <f t="shared" si="42"/>
        <v>10000</v>
      </c>
    </row>
    <row r="883" spans="1:11" x14ac:dyDescent="0.25">
      <c r="A883" s="129" t="s">
        <v>300</v>
      </c>
      <c r="B883" s="74">
        <v>0.33333333333333298</v>
      </c>
      <c r="C883" s="65" t="s">
        <v>284</v>
      </c>
      <c r="D883" s="65" t="s">
        <v>24</v>
      </c>
      <c r="E883" s="65">
        <v>5000</v>
      </c>
      <c r="F883" s="65">
        <v>1</v>
      </c>
      <c r="G883" s="65">
        <f t="shared" si="41"/>
        <v>1E-3</v>
      </c>
      <c r="H883" s="65" t="s">
        <v>63</v>
      </c>
      <c r="I883" s="65">
        <v>3</v>
      </c>
      <c r="J883" s="107">
        <f t="shared" si="40"/>
        <v>600</v>
      </c>
      <c r="K883" s="65">
        <f t="shared" si="42"/>
        <v>15000</v>
      </c>
    </row>
    <row r="884" spans="1:11" x14ac:dyDescent="0.25">
      <c r="A884" s="129" t="s">
        <v>300</v>
      </c>
      <c r="B884" s="74">
        <v>0.33333333333333298</v>
      </c>
      <c r="C884" s="65" t="s">
        <v>284</v>
      </c>
      <c r="D884" s="65" t="s">
        <v>24</v>
      </c>
      <c r="E884" s="65">
        <v>5000</v>
      </c>
      <c r="F884" s="65">
        <v>1</v>
      </c>
      <c r="G884" s="65">
        <f t="shared" si="41"/>
        <v>1E-3</v>
      </c>
      <c r="H884" s="65" t="s">
        <v>84</v>
      </c>
      <c r="I884" s="65">
        <v>4</v>
      </c>
      <c r="J884" s="107">
        <f t="shared" si="40"/>
        <v>800</v>
      </c>
      <c r="K884" s="65">
        <f t="shared" si="42"/>
        <v>20000</v>
      </c>
    </row>
    <row r="885" spans="1:11" x14ac:dyDescent="0.25">
      <c r="A885" s="129" t="s">
        <v>300</v>
      </c>
      <c r="B885" s="74">
        <v>0.33333333333333298</v>
      </c>
      <c r="C885" s="65" t="s">
        <v>284</v>
      </c>
      <c r="D885" s="65" t="s">
        <v>24</v>
      </c>
      <c r="E885" s="65">
        <v>5000</v>
      </c>
      <c r="F885" s="65">
        <v>1</v>
      </c>
      <c r="G885" s="65">
        <f t="shared" si="41"/>
        <v>1E-3</v>
      </c>
      <c r="H885" s="65" t="s">
        <v>66</v>
      </c>
      <c r="I885" s="65">
        <v>1</v>
      </c>
      <c r="J885" s="107">
        <f t="shared" si="40"/>
        <v>200</v>
      </c>
      <c r="K885" s="65">
        <f t="shared" si="42"/>
        <v>5000</v>
      </c>
    </row>
    <row r="886" spans="1:11" x14ac:dyDescent="0.25">
      <c r="A886" s="129" t="s">
        <v>300</v>
      </c>
      <c r="B886" s="74">
        <v>0.33333333333333298</v>
      </c>
      <c r="C886" s="65" t="s">
        <v>284</v>
      </c>
      <c r="D886" s="65" t="s">
        <v>24</v>
      </c>
      <c r="E886" s="65">
        <v>5000</v>
      </c>
      <c r="F886" s="65">
        <v>1</v>
      </c>
      <c r="G886" s="65">
        <f t="shared" si="41"/>
        <v>1E-3</v>
      </c>
      <c r="H886" s="65" t="s">
        <v>538</v>
      </c>
      <c r="I886" s="65">
        <v>1</v>
      </c>
      <c r="J886" s="107">
        <f t="shared" si="40"/>
        <v>200</v>
      </c>
      <c r="K886" s="65">
        <f t="shared" si="42"/>
        <v>5000</v>
      </c>
    </row>
    <row r="887" spans="1:11" x14ac:dyDescent="0.25">
      <c r="A887" s="129" t="s">
        <v>301</v>
      </c>
      <c r="B887" s="74">
        <v>0.33333333333333298</v>
      </c>
      <c r="C887" s="65" t="s">
        <v>284</v>
      </c>
      <c r="D887" s="65" t="s">
        <v>24</v>
      </c>
      <c r="E887" s="65">
        <v>5000</v>
      </c>
      <c r="F887" s="65">
        <v>1</v>
      </c>
      <c r="G887" s="65">
        <f t="shared" si="41"/>
        <v>1E-3</v>
      </c>
      <c r="H887" s="65" t="s">
        <v>542</v>
      </c>
      <c r="I887" s="65">
        <v>2</v>
      </c>
      <c r="J887" s="107">
        <f t="shared" si="40"/>
        <v>400</v>
      </c>
      <c r="K887" s="65">
        <f t="shared" si="42"/>
        <v>10000</v>
      </c>
    </row>
    <row r="888" spans="1:11" x14ac:dyDescent="0.25">
      <c r="A888" s="129" t="s">
        <v>301</v>
      </c>
      <c r="B888" s="74">
        <v>0.33333333333333298</v>
      </c>
      <c r="C888" s="65" t="s">
        <v>284</v>
      </c>
      <c r="D888" s="65" t="s">
        <v>24</v>
      </c>
      <c r="E888" s="65">
        <v>5000</v>
      </c>
      <c r="F888" s="65">
        <v>1</v>
      </c>
      <c r="G888" s="65">
        <f t="shared" si="41"/>
        <v>1E-3</v>
      </c>
      <c r="H888" s="65" t="s">
        <v>26</v>
      </c>
      <c r="I888" s="65">
        <v>1</v>
      </c>
      <c r="J888" s="107">
        <f t="shared" si="40"/>
        <v>200</v>
      </c>
      <c r="K888" s="65">
        <f t="shared" si="42"/>
        <v>5000</v>
      </c>
    </row>
    <row r="889" spans="1:11" x14ac:dyDescent="0.25">
      <c r="A889" s="129" t="s">
        <v>301</v>
      </c>
      <c r="B889" s="74">
        <v>0.33333333333333298</v>
      </c>
      <c r="C889" s="65" t="s">
        <v>284</v>
      </c>
      <c r="D889" s="65" t="s">
        <v>24</v>
      </c>
      <c r="E889" s="65">
        <v>5000</v>
      </c>
      <c r="F889" s="65">
        <v>1</v>
      </c>
      <c r="G889" s="65">
        <f t="shared" si="41"/>
        <v>1E-3</v>
      </c>
      <c r="H889" s="65" t="s">
        <v>63</v>
      </c>
      <c r="I889" s="65">
        <v>1</v>
      </c>
      <c r="J889" s="107">
        <f t="shared" si="40"/>
        <v>200</v>
      </c>
      <c r="K889" s="65">
        <f t="shared" si="42"/>
        <v>5000</v>
      </c>
    </row>
    <row r="890" spans="1:11" x14ac:dyDescent="0.25">
      <c r="A890" s="129" t="s">
        <v>302</v>
      </c>
      <c r="B890" s="74">
        <v>0.33333333333333298</v>
      </c>
      <c r="C890" s="65" t="s">
        <v>284</v>
      </c>
      <c r="D890" s="65" t="s">
        <v>24</v>
      </c>
      <c r="E890" s="65">
        <v>5000</v>
      </c>
      <c r="F890" s="65">
        <v>1</v>
      </c>
      <c r="G890" s="65">
        <f t="shared" si="41"/>
        <v>1E-3</v>
      </c>
      <c r="H890" s="65" t="s">
        <v>542</v>
      </c>
      <c r="I890" s="65">
        <v>2</v>
      </c>
      <c r="J890" s="107">
        <f t="shared" si="40"/>
        <v>400</v>
      </c>
      <c r="K890" s="65">
        <f t="shared" si="42"/>
        <v>10000</v>
      </c>
    </row>
    <row r="891" spans="1:11" x14ac:dyDescent="0.25">
      <c r="A891" s="129" t="s">
        <v>302</v>
      </c>
      <c r="B891" s="74">
        <v>0.33333333333333298</v>
      </c>
      <c r="C891" s="65" t="s">
        <v>284</v>
      </c>
      <c r="D891" s="65" t="s">
        <v>24</v>
      </c>
      <c r="E891" s="65">
        <v>5000</v>
      </c>
      <c r="F891" s="65">
        <v>1</v>
      </c>
      <c r="G891" s="65">
        <f t="shared" si="41"/>
        <v>1E-3</v>
      </c>
      <c r="H891" s="65" t="s">
        <v>162</v>
      </c>
      <c r="I891" s="65">
        <v>1</v>
      </c>
      <c r="J891" s="107">
        <f t="shared" si="40"/>
        <v>200</v>
      </c>
      <c r="K891" s="65">
        <f t="shared" si="42"/>
        <v>5000</v>
      </c>
    </row>
    <row r="892" spans="1:11" x14ac:dyDescent="0.25">
      <c r="A892" s="129" t="s">
        <v>302</v>
      </c>
      <c r="B892" s="74">
        <v>0.33333333333333298</v>
      </c>
      <c r="C892" s="65" t="s">
        <v>284</v>
      </c>
      <c r="D892" s="65" t="s">
        <v>24</v>
      </c>
      <c r="E892" s="65">
        <v>5000</v>
      </c>
      <c r="F892" s="65">
        <v>1</v>
      </c>
      <c r="G892" s="65">
        <f t="shared" si="41"/>
        <v>1E-3</v>
      </c>
      <c r="H892" s="65" t="s">
        <v>63</v>
      </c>
      <c r="I892" s="65">
        <v>1</v>
      </c>
      <c r="J892" s="107">
        <f t="shared" si="40"/>
        <v>200</v>
      </c>
      <c r="K892" s="65">
        <f t="shared" si="42"/>
        <v>5000</v>
      </c>
    </row>
    <row r="893" spans="1:11" x14ac:dyDescent="0.25">
      <c r="A893" s="129" t="s">
        <v>303</v>
      </c>
      <c r="B893" s="74">
        <v>0.33333333333333298</v>
      </c>
      <c r="C893" s="65" t="s">
        <v>284</v>
      </c>
      <c r="D893" s="65" t="s">
        <v>24</v>
      </c>
      <c r="E893" s="65">
        <v>5000</v>
      </c>
      <c r="F893" s="65">
        <v>1</v>
      </c>
      <c r="G893" s="65">
        <f t="shared" si="41"/>
        <v>1E-3</v>
      </c>
      <c r="H893" s="65" t="s">
        <v>542</v>
      </c>
      <c r="I893" s="65">
        <v>12</v>
      </c>
      <c r="J893" s="107">
        <f t="shared" si="40"/>
        <v>2400</v>
      </c>
      <c r="K893" s="65">
        <f t="shared" si="42"/>
        <v>60000</v>
      </c>
    </row>
    <row r="894" spans="1:11" x14ac:dyDescent="0.25">
      <c r="A894" s="129" t="s">
        <v>303</v>
      </c>
      <c r="B894" s="74">
        <v>0.33333333333333298</v>
      </c>
      <c r="C894" s="65" t="s">
        <v>284</v>
      </c>
      <c r="D894" s="65" t="s">
        <v>24</v>
      </c>
      <c r="E894" s="65">
        <v>5000</v>
      </c>
      <c r="F894" s="65">
        <v>1</v>
      </c>
      <c r="G894" s="65">
        <f t="shared" si="41"/>
        <v>1E-3</v>
      </c>
      <c r="H894" s="65" t="s">
        <v>26</v>
      </c>
      <c r="I894" s="65">
        <v>4</v>
      </c>
      <c r="J894" s="107">
        <f t="shared" si="40"/>
        <v>800</v>
      </c>
      <c r="K894" s="65">
        <f t="shared" si="42"/>
        <v>20000</v>
      </c>
    </row>
    <row r="895" spans="1:11" x14ac:dyDescent="0.25">
      <c r="A895" s="129" t="s">
        <v>303</v>
      </c>
      <c r="B895" s="74">
        <v>0.33333333333333298</v>
      </c>
      <c r="C895" s="65" t="s">
        <v>284</v>
      </c>
      <c r="D895" s="65" t="s">
        <v>24</v>
      </c>
      <c r="E895" s="65">
        <v>5000</v>
      </c>
      <c r="F895" s="65">
        <v>1</v>
      </c>
      <c r="G895" s="65">
        <f t="shared" si="41"/>
        <v>1E-3</v>
      </c>
      <c r="H895" s="65" t="s">
        <v>27</v>
      </c>
      <c r="I895" s="65">
        <v>1</v>
      </c>
      <c r="J895" s="107">
        <f t="shared" si="40"/>
        <v>200</v>
      </c>
      <c r="K895" s="65">
        <f t="shared" si="42"/>
        <v>5000</v>
      </c>
    </row>
    <row r="896" spans="1:11" x14ac:dyDescent="0.25">
      <c r="A896" s="129" t="s">
        <v>303</v>
      </c>
      <c r="B896" s="74">
        <v>0.33333333333333298</v>
      </c>
      <c r="C896" s="65" t="s">
        <v>284</v>
      </c>
      <c r="D896" s="65" t="s">
        <v>24</v>
      </c>
      <c r="E896" s="65">
        <v>5000</v>
      </c>
      <c r="F896" s="65">
        <v>1</v>
      </c>
      <c r="G896" s="65">
        <f t="shared" si="41"/>
        <v>1E-3</v>
      </c>
      <c r="H896" s="65" t="s">
        <v>162</v>
      </c>
      <c r="I896" s="65">
        <v>5</v>
      </c>
      <c r="J896" s="107">
        <f t="shared" si="40"/>
        <v>1000</v>
      </c>
      <c r="K896" s="65">
        <f t="shared" si="42"/>
        <v>25000</v>
      </c>
    </row>
    <row r="897" spans="1:11" x14ac:dyDescent="0.25">
      <c r="A897" s="129" t="s">
        <v>303</v>
      </c>
      <c r="B897" s="74">
        <v>0.33333333333333298</v>
      </c>
      <c r="C897" s="65" t="s">
        <v>284</v>
      </c>
      <c r="D897" s="65" t="s">
        <v>24</v>
      </c>
      <c r="E897" s="65">
        <v>5000</v>
      </c>
      <c r="F897" s="65">
        <v>1</v>
      </c>
      <c r="G897" s="65">
        <f t="shared" si="41"/>
        <v>1E-3</v>
      </c>
      <c r="H897" s="65" t="s">
        <v>63</v>
      </c>
      <c r="I897" s="65">
        <v>1</v>
      </c>
      <c r="J897" s="107">
        <f t="shared" si="40"/>
        <v>200</v>
      </c>
      <c r="K897" s="65">
        <f t="shared" si="42"/>
        <v>5000</v>
      </c>
    </row>
    <row r="898" spans="1:11" x14ac:dyDescent="0.25">
      <c r="A898" s="129" t="s">
        <v>303</v>
      </c>
      <c r="B898" s="74">
        <v>0.33333333333333298</v>
      </c>
      <c r="C898" s="65" t="s">
        <v>284</v>
      </c>
      <c r="D898" s="65" t="s">
        <v>24</v>
      </c>
      <c r="E898" s="65">
        <v>5000</v>
      </c>
      <c r="F898" s="65">
        <v>1</v>
      </c>
      <c r="G898" s="65">
        <f t="shared" si="41"/>
        <v>1E-3</v>
      </c>
      <c r="H898" s="65" t="s">
        <v>31</v>
      </c>
      <c r="I898" s="65">
        <v>1</v>
      </c>
      <c r="J898" s="107">
        <f t="shared" si="40"/>
        <v>200</v>
      </c>
      <c r="K898" s="65">
        <f t="shared" si="42"/>
        <v>5000</v>
      </c>
    </row>
    <row r="899" spans="1:11" x14ac:dyDescent="0.25">
      <c r="A899" s="129" t="s">
        <v>303</v>
      </c>
      <c r="B899" s="74">
        <v>0.33333333333333298</v>
      </c>
      <c r="C899" s="65" t="s">
        <v>284</v>
      </c>
      <c r="D899" s="65" t="s">
        <v>24</v>
      </c>
      <c r="E899" s="65">
        <v>5000</v>
      </c>
      <c r="F899" s="65">
        <v>1</v>
      </c>
      <c r="G899" s="65">
        <f t="shared" ref="G899:G913" si="43">F899/1000</f>
        <v>1E-3</v>
      </c>
      <c r="H899" s="65" t="s">
        <v>84</v>
      </c>
      <c r="I899" s="65">
        <v>4</v>
      </c>
      <c r="J899" s="107">
        <f t="shared" si="40"/>
        <v>800</v>
      </c>
      <c r="K899" s="65">
        <f t="shared" ref="K899:K962" si="44">(I899*1000)/(F899*(E899/25))*1000</f>
        <v>20000</v>
      </c>
    </row>
    <row r="900" spans="1:11" x14ac:dyDescent="0.25">
      <c r="A900" s="129" t="s">
        <v>303</v>
      </c>
      <c r="B900" s="74">
        <v>0.33333333333333298</v>
      </c>
      <c r="C900" s="65" t="s">
        <v>284</v>
      </c>
      <c r="D900" s="65" t="s">
        <v>24</v>
      </c>
      <c r="E900" s="65">
        <v>5000</v>
      </c>
      <c r="F900" s="65">
        <v>1</v>
      </c>
      <c r="G900" s="65">
        <f t="shared" si="43"/>
        <v>1E-3</v>
      </c>
      <c r="H900" s="65" t="s">
        <v>184</v>
      </c>
      <c r="I900" s="65">
        <v>1</v>
      </c>
      <c r="J900" s="107">
        <f t="shared" si="40"/>
        <v>200</v>
      </c>
      <c r="K900" s="65">
        <f t="shared" si="44"/>
        <v>5000</v>
      </c>
    </row>
    <row r="901" spans="1:11" x14ac:dyDescent="0.25">
      <c r="A901" s="129" t="s">
        <v>303</v>
      </c>
      <c r="B901" s="74">
        <v>0.33333333333333298</v>
      </c>
      <c r="C901" s="65" t="s">
        <v>284</v>
      </c>
      <c r="D901" s="65" t="s">
        <v>24</v>
      </c>
      <c r="E901" s="65">
        <v>5000</v>
      </c>
      <c r="F901" s="65">
        <v>1</v>
      </c>
      <c r="G901" s="65">
        <f t="shared" si="43"/>
        <v>1E-3</v>
      </c>
      <c r="H901" s="65" t="s">
        <v>304</v>
      </c>
      <c r="I901" s="65">
        <v>3</v>
      </c>
      <c r="J901" s="107">
        <f t="shared" si="40"/>
        <v>600</v>
      </c>
      <c r="K901" s="65">
        <f t="shared" si="44"/>
        <v>15000</v>
      </c>
    </row>
    <row r="902" spans="1:11" x14ac:dyDescent="0.25">
      <c r="A902" s="129" t="s">
        <v>303</v>
      </c>
      <c r="B902" s="74">
        <v>0.33333333333333298</v>
      </c>
      <c r="C902" s="65" t="s">
        <v>284</v>
      </c>
      <c r="D902" s="65" t="s">
        <v>24</v>
      </c>
      <c r="E902" s="65">
        <v>5000</v>
      </c>
      <c r="F902" s="65">
        <v>1</v>
      </c>
      <c r="G902" s="65">
        <f t="shared" si="43"/>
        <v>1E-3</v>
      </c>
      <c r="H902" s="65" t="s">
        <v>305</v>
      </c>
      <c r="I902" s="65">
        <v>1</v>
      </c>
      <c r="J902" s="107">
        <f t="shared" si="40"/>
        <v>200</v>
      </c>
      <c r="K902" s="65">
        <f t="shared" si="44"/>
        <v>5000</v>
      </c>
    </row>
    <row r="903" spans="1:11" x14ac:dyDescent="0.25">
      <c r="A903" s="129" t="s">
        <v>303</v>
      </c>
      <c r="B903" s="74">
        <v>0.33333333333333298</v>
      </c>
      <c r="C903" s="65" t="s">
        <v>284</v>
      </c>
      <c r="D903" s="65" t="s">
        <v>24</v>
      </c>
      <c r="E903" s="65">
        <v>5000</v>
      </c>
      <c r="F903" s="65">
        <v>1</v>
      </c>
      <c r="G903" s="65">
        <f t="shared" si="43"/>
        <v>1E-3</v>
      </c>
      <c r="H903" s="65" t="s">
        <v>306</v>
      </c>
      <c r="I903" s="65">
        <v>1</v>
      </c>
      <c r="J903" s="107">
        <f t="shared" si="40"/>
        <v>200</v>
      </c>
      <c r="K903" s="65">
        <f t="shared" si="44"/>
        <v>5000</v>
      </c>
    </row>
    <row r="904" spans="1:11" x14ac:dyDescent="0.25">
      <c r="A904" s="129" t="s">
        <v>307</v>
      </c>
      <c r="B904" s="74">
        <v>0.33333333333333298</v>
      </c>
      <c r="C904" s="65" t="s">
        <v>23</v>
      </c>
      <c r="D904" s="65" t="s">
        <v>24</v>
      </c>
      <c r="E904" s="65">
        <v>5000</v>
      </c>
      <c r="F904" s="65">
        <v>1</v>
      </c>
      <c r="G904" s="65">
        <f t="shared" si="43"/>
        <v>1E-3</v>
      </c>
      <c r="H904" s="65" t="s">
        <v>542</v>
      </c>
      <c r="I904" s="65">
        <v>1</v>
      </c>
      <c r="J904" s="107">
        <f t="shared" si="40"/>
        <v>200</v>
      </c>
      <c r="K904" s="65">
        <f t="shared" si="44"/>
        <v>5000</v>
      </c>
    </row>
    <row r="905" spans="1:11" x14ac:dyDescent="0.25">
      <c r="A905" s="129" t="s">
        <v>307</v>
      </c>
      <c r="B905" s="74">
        <v>0.33333333333333298</v>
      </c>
      <c r="C905" s="65" t="s">
        <v>23</v>
      </c>
      <c r="D905" s="65" t="s">
        <v>24</v>
      </c>
      <c r="E905" s="65">
        <v>5000</v>
      </c>
      <c r="F905" s="65">
        <v>1</v>
      </c>
      <c r="G905" s="65">
        <f t="shared" si="43"/>
        <v>1E-3</v>
      </c>
      <c r="H905" s="65" t="s">
        <v>26</v>
      </c>
      <c r="I905" s="65">
        <v>1</v>
      </c>
      <c r="J905" s="107">
        <f t="shared" si="40"/>
        <v>200</v>
      </c>
      <c r="K905" s="65">
        <f t="shared" si="44"/>
        <v>5000</v>
      </c>
    </row>
    <row r="906" spans="1:11" x14ac:dyDescent="0.25">
      <c r="A906" s="129" t="s">
        <v>307</v>
      </c>
      <c r="B906" s="74">
        <v>0.33333333333333298</v>
      </c>
      <c r="C906" s="65" t="s">
        <v>23</v>
      </c>
      <c r="D906" s="65" t="s">
        <v>24</v>
      </c>
      <c r="E906" s="65">
        <v>5000</v>
      </c>
      <c r="F906" s="65">
        <v>1</v>
      </c>
      <c r="G906" s="65">
        <f t="shared" si="43"/>
        <v>1E-3</v>
      </c>
      <c r="H906" s="65" t="s">
        <v>28</v>
      </c>
      <c r="I906" s="65">
        <v>2</v>
      </c>
      <c r="J906" s="107">
        <f t="shared" si="40"/>
        <v>400</v>
      </c>
      <c r="K906" s="65">
        <f t="shared" si="44"/>
        <v>10000</v>
      </c>
    </row>
    <row r="907" spans="1:11" x14ac:dyDescent="0.25">
      <c r="A907" s="129" t="s">
        <v>307</v>
      </c>
      <c r="B907" s="74">
        <v>0.33333333333333298</v>
      </c>
      <c r="C907" s="65" t="s">
        <v>23</v>
      </c>
      <c r="D907" s="65" t="s">
        <v>24</v>
      </c>
      <c r="E907" s="65">
        <v>5000</v>
      </c>
      <c r="F907" s="65">
        <v>1</v>
      </c>
      <c r="G907" s="65">
        <f t="shared" si="43"/>
        <v>1E-3</v>
      </c>
      <c r="H907" s="65" t="s">
        <v>31</v>
      </c>
      <c r="I907" s="65">
        <v>2</v>
      </c>
      <c r="J907" s="107">
        <f t="shared" si="40"/>
        <v>400</v>
      </c>
      <c r="K907" s="65">
        <f t="shared" si="44"/>
        <v>10000</v>
      </c>
    </row>
    <row r="908" spans="1:11" x14ac:dyDescent="0.25">
      <c r="A908" s="129" t="s">
        <v>307</v>
      </c>
      <c r="B908" s="74">
        <v>0.33333333333333298</v>
      </c>
      <c r="C908" s="65" t="s">
        <v>23</v>
      </c>
      <c r="D908" s="65" t="s">
        <v>24</v>
      </c>
      <c r="E908" s="65">
        <v>5000</v>
      </c>
      <c r="F908" s="65">
        <v>1</v>
      </c>
      <c r="G908" s="65">
        <f t="shared" si="43"/>
        <v>1E-3</v>
      </c>
      <c r="H908" s="65" t="s">
        <v>58</v>
      </c>
      <c r="I908" s="65">
        <v>3</v>
      </c>
      <c r="J908" s="107">
        <f t="shared" si="40"/>
        <v>600</v>
      </c>
      <c r="K908" s="65">
        <f t="shared" si="44"/>
        <v>15000</v>
      </c>
    </row>
    <row r="909" spans="1:11" x14ac:dyDescent="0.25">
      <c r="A909" s="129" t="s">
        <v>307</v>
      </c>
      <c r="B909" s="74">
        <v>0.33333333333333298</v>
      </c>
      <c r="C909" s="65" t="s">
        <v>23</v>
      </c>
      <c r="D909" s="65" t="s">
        <v>24</v>
      </c>
      <c r="E909" s="65">
        <v>5000</v>
      </c>
      <c r="F909" s="65">
        <v>1</v>
      </c>
      <c r="G909" s="65">
        <f t="shared" si="43"/>
        <v>1E-3</v>
      </c>
      <c r="H909" s="65" t="s">
        <v>196</v>
      </c>
      <c r="I909" s="65">
        <v>1</v>
      </c>
      <c r="J909" s="107">
        <f t="shared" si="40"/>
        <v>200</v>
      </c>
      <c r="K909" s="65">
        <f t="shared" si="44"/>
        <v>5000</v>
      </c>
    </row>
    <row r="910" spans="1:11" x14ac:dyDescent="0.25">
      <c r="A910" s="129" t="s">
        <v>307</v>
      </c>
      <c r="B910" s="74">
        <v>0.33333333333333298</v>
      </c>
      <c r="C910" s="65" t="s">
        <v>23</v>
      </c>
      <c r="D910" s="65" t="s">
        <v>24</v>
      </c>
      <c r="E910" s="65">
        <v>5000</v>
      </c>
      <c r="F910" s="65">
        <v>1</v>
      </c>
      <c r="G910" s="65">
        <f t="shared" si="43"/>
        <v>1E-3</v>
      </c>
      <c r="H910" s="65" t="s">
        <v>84</v>
      </c>
      <c r="I910" s="65">
        <v>4</v>
      </c>
      <c r="J910" s="107">
        <f t="shared" si="40"/>
        <v>800</v>
      </c>
      <c r="K910" s="65">
        <f t="shared" si="44"/>
        <v>20000</v>
      </c>
    </row>
    <row r="911" spans="1:11" x14ac:dyDescent="0.25">
      <c r="A911" s="129" t="s">
        <v>307</v>
      </c>
      <c r="B911" s="74">
        <v>0.33333333333333298</v>
      </c>
      <c r="C911" s="65" t="s">
        <v>23</v>
      </c>
      <c r="D911" s="65" t="s">
        <v>24</v>
      </c>
      <c r="E911" s="65">
        <v>5000</v>
      </c>
      <c r="F911" s="65">
        <v>1</v>
      </c>
      <c r="G911" s="65">
        <f t="shared" si="43"/>
        <v>1E-3</v>
      </c>
      <c r="H911" s="65" t="s">
        <v>184</v>
      </c>
      <c r="I911" s="65">
        <v>1</v>
      </c>
      <c r="J911" s="107">
        <f t="shared" si="40"/>
        <v>200</v>
      </c>
      <c r="K911" s="65">
        <f t="shared" si="44"/>
        <v>5000</v>
      </c>
    </row>
    <row r="912" spans="1:11" x14ac:dyDescent="0.25">
      <c r="A912" s="129" t="s">
        <v>307</v>
      </c>
      <c r="B912" s="74">
        <v>0.33333333333333298</v>
      </c>
      <c r="C912" s="65" t="s">
        <v>23</v>
      </c>
      <c r="D912" s="65" t="s">
        <v>24</v>
      </c>
      <c r="E912" s="65">
        <v>5000</v>
      </c>
      <c r="F912" s="65">
        <v>1</v>
      </c>
      <c r="G912" s="65">
        <f t="shared" si="43"/>
        <v>1E-3</v>
      </c>
      <c r="H912" s="65" t="s">
        <v>306</v>
      </c>
      <c r="I912" s="65">
        <v>1</v>
      </c>
      <c r="J912" s="107">
        <f t="shared" si="40"/>
        <v>200</v>
      </c>
      <c r="K912" s="65">
        <f t="shared" si="44"/>
        <v>5000</v>
      </c>
    </row>
    <row r="913" spans="1:11" x14ac:dyDescent="0.25">
      <c r="A913" s="129" t="s">
        <v>307</v>
      </c>
      <c r="B913" s="74">
        <v>0.33333333333333298</v>
      </c>
      <c r="C913" s="65" t="s">
        <v>23</v>
      </c>
      <c r="D913" s="65" t="s">
        <v>24</v>
      </c>
      <c r="E913" s="65">
        <v>5000</v>
      </c>
      <c r="F913" s="65">
        <v>1</v>
      </c>
      <c r="G913" s="65">
        <f t="shared" si="43"/>
        <v>1E-3</v>
      </c>
      <c r="H913" s="65" t="s">
        <v>538</v>
      </c>
      <c r="I913" s="65">
        <v>1</v>
      </c>
      <c r="J913" s="107">
        <f t="shared" si="40"/>
        <v>200</v>
      </c>
      <c r="K913" s="65">
        <f t="shared" si="44"/>
        <v>5000</v>
      </c>
    </row>
    <row r="914" spans="1:11" x14ac:dyDescent="0.25">
      <c r="A914" s="129" t="s">
        <v>307</v>
      </c>
      <c r="B914" s="74">
        <v>0.33333333333333331</v>
      </c>
      <c r="C914" s="65" t="s">
        <v>23</v>
      </c>
      <c r="D914" s="65" t="s">
        <v>455</v>
      </c>
      <c r="E914" s="65">
        <v>5000</v>
      </c>
      <c r="F914" s="65">
        <v>50</v>
      </c>
      <c r="G914" s="65">
        <v>0.05</v>
      </c>
      <c r="H914" s="65" t="s">
        <v>28</v>
      </c>
      <c r="I914" s="75">
        <v>2</v>
      </c>
      <c r="J914" s="75">
        <f t="shared" si="40"/>
        <v>8</v>
      </c>
      <c r="K914" s="65">
        <f t="shared" si="44"/>
        <v>200</v>
      </c>
    </row>
    <row r="915" spans="1:11" x14ac:dyDescent="0.25">
      <c r="A915" s="129" t="s">
        <v>307</v>
      </c>
      <c r="B915" s="74">
        <v>0.33333333333333331</v>
      </c>
      <c r="C915" s="65" t="s">
        <v>23</v>
      </c>
      <c r="D915" s="65" t="s">
        <v>455</v>
      </c>
      <c r="E915" s="65">
        <v>5000</v>
      </c>
      <c r="F915" s="65">
        <v>50</v>
      </c>
      <c r="G915" s="65">
        <v>0.05</v>
      </c>
      <c r="H915" s="65" t="s">
        <v>84</v>
      </c>
      <c r="I915" s="75">
        <v>4</v>
      </c>
      <c r="J915" s="75">
        <f t="shared" si="40"/>
        <v>16</v>
      </c>
      <c r="K915" s="65">
        <f t="shared" si="44"/>
        <v>400</v>
      </c>
    </row>
    <row r="916" spans="1:11" x14ac:dyDescent="0.25">
      <c r="A916" s="129" t="s">
        <v>307</v>
      </c>
      <c r="B916" s="74">
        <v>0.33333333333333331</v>
      </c>
      <c r="C916" s="65" t="s">
        <v>23</v>
      </c>
      <c r="D916" s="65" t="s">
        <v>455</v>
      </c>
      <c r="E916" s="65">
        <v>5000</v>
      </c>
      <c r="F916" s="65">
        <v>50</v>
      </c>
      <c r="G916" s="65">
        <v>0.05</v>
      </c>
      <c r="H916" s="65" t="s">
        <v>29</v>
      </c>
      <c r="I916" s="75">
        <v>1</v>
      </c>
      <c r="J916" s="75">
        <f t="shared" si="40"/>
        <v>4</v>
      </c>
      <c r="K916" s="65">
        <f t="shared" si="44"/>
        <v>100</v>
      </c>
    </row>
    <row r="917" spans="1:11" x14ac:dyDescent="0.25">
      <c r="A917" s="129" t="s">
        <v>307</v>
      </c>
      <c r="B917" s="74">
        <v>0.33333333333333331</v>
      </c>
      <c r="C917" s="65" t="s">
        <v>23</v>
      </c>
      <c r="D917" s="65" t="s">
        <v>455</v>
      </c>
      <c r="E917" s="65">
        <v>5000</v>
      </c>
      <c r="F917" s="65">
        <v>50</v>
      </c>
      <c r="G917" s="65">
        <v>0.05</v>
      </c>
      <c r="H917" s="65" t="s">
        <v>26</v>
      </c>
      <c r="I917" s="75">
        <v>1</v>
      </c>
      <c r="J917" s="75">
        <f t="shared" si="40"/>
        <v>4</v>
      </c>
      <c r="K917" s="65">
        <f t="shared" si="44"/>
        <v>100</v>
      </c>
    </row>
    <row r="918" spans="1:11" x14ac:dyDescent="0.25">
      <c r="A918" s="129" t="s">
        <v>307</v>
      </c>
      <c r="B918" s="74">
        <v>0.33333333333333331</v>
      </c>
      <c r="C918" s="65" t="s">
        <v>23</v>
      </c>
      <c r="D918" s="65" t="s">
        <v>455</v>
      </c>
      <c r="E918" s="65">
        <v>5000</v>
      </c>
      <c r="F918" s="65">
        <v>50</v>
      </c>
      <c r="G918" s="65">
        <v>0.05</v>
      </c>
      <c r="H918" s="65" t="s">
        <v>30</v>
      </c>
      <c r="I918" s="75">
        <v>1</v>
      </c>
      <c r="J918" s="75">
        <f t="shared" si="40"/>
        <v>4</v>
      </c>
      <c r="K918" s="65">
        <f t="shared" si="44"/>
        <v>100</v>
      </c>
    </row>
    <row r="919" spans="1:11" x14ac:dyDescent="0.25">
      <c r="A919" s="129" t="s">
        <v>307</v>
      </c>
      <c r="B919" s="74">
        <v>0.58333333333333337</v>
      </c>
      <c r="C919" s="65" t="s">
        <v>323</v>
      </c>
      <c r="D919" s="65" t="s">
        <v>455</v>
      </c>
      <c r="E919" s="65">
        <v>5000</v>
      </c>
      <c r="F919" s="65">
        <v>30</v>
      </c>
      <c r="G919" s="65">
        <f t="shared" ref="G919:G957" si="45">F919/1000</f>
        <v>0.03</v>
      </c>
      <c r="H919" s="65" t="s">
        <v>333</v>
      </c>
      <c r="I919" s="75">
        <v>36</v>
      </c>
      <c r="J919" s="75">
        <f t="shared" si="40"/>
        <v>240.00000000000003</v>
      </c>
      <c r="K919" s="65">
        <f t="shared" si="44"/>
        <v>6000</v>
      </c>
    </row>
    <row r="920" spans="1:11" x14ac:dyDescent="0.25">
      <c r="A920" s="129" t="s">
        <v>307</v>
      </c>
      <c r="B920" s="74">
        <v>0.58333333333333337</v>
      </c>
      <c r="C920" s="65" t="s">
        <v>323</v>
      </c>
      <c r="D920" s="65" t="s">
        <v>455</v>
      </c>
      <c r="E920" s="65">
        <v>5000</v>
      </c>
      <c r="F920" s="65">
        <v>30</v>
      </c>
      <c r="G920" s="65">
        <f t="shared" si="45"/>
        <v>0.03</v>
      </c>
      <c r="H920" s="65" t="s">
        <v>28</v>
      </c>
      <c r="I920" s="75">
        <v>12</v>
      </c>
      <c r="J920" s="75">
        <f t="shared" si="40"/>
        <v>80</v>
      </c>
      <c r="K920" s="65">
        <f t="shared" si="44"/>
        <v>2000</v>
      </c>
    </row>
    <row r="921" spans="1:11" x14ac:dyDescent="0.25">
      <c r="A921" s="129" t="s">
        <v>307</v>
      </c>
      <c r="B921" s="74">
        <v>0.58333333333333337</v>
      </c>
      <c r="C921" s="65" t="s">
        <v>323</v>
      </c>
      <c r="D921" s="65" t="s">
        <v>455</v>
      </c>
      <c r="E921" s="65">
        <v>5000</v>
      </c>
      <c r="F921" s="65">
        <v>30</v>
      </c>
      <c r="G921" s="65">
        <f t="shared" si="45"/>
        <v>0.03</v>
      </c>
      <c r="H921" s="65" t="s">
        <v>84</v>
      </c>
      <c r="I921" s="75">
        <v>173</v>
      </c>
      <c r="J921" s="75">
        <f t="shared" si="40"/>
        <v>1153.3333333333335</v>
      </c>
      <c r="K921" s="65">
        <f t="shared" si="44"/>
        <v>28833.333333333332</v>
      </c>
    </row>
    <row r="922" spans="1:11" x14ac:dyDescent="0.25">
      <c r="A922" s="129" t="s">
        <v>307</v>
      </c>
      <c r="B922" s="74">
        <v>0.58333333333333337</v>
      </c>
      <c r="C922" s="65" t="s">
        <v>323</v>
      </c>
      <c r="D922" s="65" t="s">
        <v>455</v>
      </c>
      <c r="E922" s="65">
        <v>5000</v>
      </c>
      <c r="F922" s="65">
        <v>30</v>
      </c>
      <c r="G922" s="65">
        <f t="shared" si="45"/>
        <v>0.03</v>
      </c>
      <c r="H922" s="65" t="s">
        <v>29</v>
      </c>
      <c r="I922" s="75">
        <v>27</v>
      </c>
      <c r="J922" s="75">
        <f t="shared" si="40"/>
        <v>180.00000000000003</v>
      </c>
      <c r="K922" s="65">
        <f t="shared" si="44"/>
        <v>4500</v>
      </c>
    </row>
    <row r="923" spans="1:11" x14ac:dyDescent="0.25">
      <c r="A923" s="129" t="s">
        <v>307</v>
      </c>
      <c r="B923" s="74">
        <v>0.58333333333333337</v>
      </c>
      <c r="C923" s="65" t="s">
        <v>323</v>
      </c>
      <c r="D923" s="65" t="s">
        <v>455</v>
      </c>
      <c r="E923" s="65">
        <v>5000</v>
      </c>
      <c r="F923" s="65">
        <v>30</v>
      </c>
      <c r="G923" s="65">
        <f t="shared" si="45"/>
        <v>0.03</v>
      </c>
      <c r="H923" s="65" t="s">
        <v>26</v>
      </c>
      <c r="I923" s="75">
        <v>175</v>
      </c>
      <c r="J923" s="75">
        <f t="shared" si="40"/>
        <v>1166.6666666666667</v>
      </c>
      <c r="K923" s="65">
        <f t="shared" si="44"/>
        <v>29166.666666666668</v>
      </c>
    </row>
    <row r="924" spans="1:11" x14ac:dyDescent="0.25">
      <c r="A924" s="129" t="s">
        <v>307</v>
      </c>
      <c r="B924" s="74">
        <v>0.58333333333333337</v>
      </c>
      <c r="C924" s="65" t="s">
        <v>323</v>
      </c>
      <c r="D924" s="65" t="s">
        <v>455</v>
      </c>
      <c r="E924" s="65">
        <v>5000</v>
      </c>
      <c r="F924" s="65">
        <v>30</v>
      </c>
      <c r="G924" s="65">
        <f t="shared" si="45"/>
        <v>0.03</v>
      </c>
      <c r="H924" s="65" t="s">
        <v>532</v>
      </c>
      <c r="I924" s="75">
        <v>4</v>
      </c>
      <c r="J924" s="75">
        <f t="shared" si="40"/>
        <v>26.666666666666668</v>
      </c>
      <c r="K924" s="65">
        <f t="shared" si="44"/>
        <v>666.66666666666663</v>
      </c>
    </row>
    <row r="925" spans="1:11" x14ac:dyDescent="0.25">
      <c r="A925" s="129" t="s">
        <v>307</v>
      </c>
      <c r="B925" s="74">
        <v>0.58333333333333337</v>
      </c>
      <c r="C925" s="65" t="s">
        <v>323</v>
      </c>
      <c r="D925" s="65" t="s">
        <v>455</v>
      </c>
      <c r="E925" s="65">
        <v>5000</v>
      </c>
      <c r="F925" s="65">
        <v>30</v>
      </c>
      <c r="G925" s="65">
        <f t="shared" si="45"/>
        <v>0.03</v>
      </c>
      <c r="H925" s="65" t="s">
        <v>30</v>
      </c>
      <c r="I925" s="75">
        <v>31</v>
      </c>
      <c r="J925" s="75">
        <f t="shared" si="40"/>
        <v>206.66666666666671</v>
      </c>
      <c r="K925" s="65">
        <f t="shared" si="44"/>
        <v>5166.666666666667</v>
      </c>
    </row>
    <row r="926" spans="1:11" x14ac:dyDescent="0.25">
      <c r="A926" s="129" t="s">
        <v>307</v>
      </c>
      <c r="B926" s="74">
        <v>0.58333333333333337</v>
      </c>
      <c r="C926" s="65" t="s">
        <v>323</v>
      </c>
      <c r="D926" s="65" t="s">
        <v>455</v>
      </c>
      <c r="E926" s="65">
        <v>5000</v>
      </c>
      <c r="F926" s="65">
        <v>30</v>
      </c>
      <c r="G926" s="65">
        <f t="shared" si="45"/>
        <v>0.03</v>
      </c>
      <c r="H926" s="65" t="s">
        <v>542</v>
      </c>
      <c r="I926" s="75">
        <v>30</v>
      </c>
      <c r="J926" s="75">
        <f t="shared" si="40"/>
        <v>200</v>
      </c>
      <c r="K926" s="65">
        <f t="shared" si="44"/>
        <v>5000</v>
      </c>
    </row>
    <row r="927" spans="1:11" x14ac:dyDescent="0.25">
      <c r="A927" s="129" t="s">
        <v>307</v>
      </c>
      <c r="B927" s="74">
        <v>0.58333333333333337</v>
      </c>
      <c r="C927" s="65" t="s">
        <v>323</v>
      </c>
      <c r="D927" s="65" t="s">
        <v>455</v>
      </c>
      <c r="E927" s="65">
        <v>5000</v>
      </c>
      <c r="F927" s="65">
        <v>30</v>
      </c>
      <c r="G927" s="65">
        <f t="shared" si="45"/>
        <v>0.03</v>
      </c>
      <c r="H927" s="65" t="s">
        <v>334</v>
      </c>
      <c r="I927" s="75">
        <v>18</v>
      </c>
      <c r="J927" s="75">
        <f t="shared" si="40"/>
        <v>120.00000000000001</v>
      </c>
      <c r="K927" s="65">
        <f t="shared" si="44"/>
        <v>3000</v>
      </c>
    </row>
    <row r="928" spans="1:11" x14ac:dyDescent="0.25">
      <c r="A928" s="129" t="s">
        <v>307</v>
      </c>
      <c r="B928" s="74">
        <v>0.58333333333333337</v>
      </c>
      <c r="C928" s="65" t="s">
        <v>323</v>
      </c>
      <c r="D928" s="65" t="s">
        <v>455</v>
      </c>
      <c r="E928" s="65">
        <v>5000</v>
      </c>
      <c r="F928" s="65">
        <v>30</v>
      </c>
      <c r="G928" s="65">
        <f t="shared" si="45"/>
        <v>0.03</v>
      </c>
      <c r="H928" s="65" t="s">
        <v>328</v>
      </c>
      <c r="I928" s="75">
        <v>14</v>
      </c>
      <c r="J928" s="75">
        <f t="shared" si="40"/>
        <v>93.333333333333343</v>
      </c>
      <c r="K928" s="65">
        <f t="shared" si="44"/>
        <v>2333.3333333333335</v>
      </c>
    </row>
    <row r="929" spans="1:11" x14ac:dyDescent="0.25">
      <c r="A929" s="129" t="s">
        <v>335</v>
      </c>
      <c r="B929" s="74">
        <v>0.33333333333333331</v>
      </c>
      <c r="C929" s="65" t="s">
        <v>323</v>
      </c>
      <c r="D929" s="65" t="s">
        <v>455</v>
      </c>
      <c r="E929" s="65">
        <v>5000</v>
      </c>
      <c r="F929" s="65">
        <v>50</v>
      </c>
      <c r="G929" s="65">
        <f t="shared" si="45"/>
        <v>0.05</v>
      </c>
      <c r="H929" s="65" t="s">
        <v>28</v>
      </c>
      <c r="I929" s="75">
        <v>2</v>
      </c>
      <c r="J929" s="75">
        <f t="shared" si="40"/>
        <v>8</v>
      </c>
      <c r="K929" s="65">
        <f t="shared" si="44"/>
        <v>200</v>
      </c>
    </row>
    <row r="930" spans="1:11" x14ac:dyDescent="0.25">
      <c r="A930" s="129" t="s">
        <v>335</v>
      </c>
      <c r="B930" s="74">
        <v>0.33333333333333331</v>
      </c>
      <c r="C930" s="65" t="s">
        <v>323</v>
      </c>
      <c r="D930" s="65" t="s">
        <v>455</v>
      </c>
      <c r="E930" s="65">
        <v>5000</v>
      </c>
      <c r="F930" s="65">
        <v>50</v>
      </c>
      <c r="G930" s="65">
        <f t="shared" si="45"/>
        <v>0.05</v>
      </c>
      <c r="H930" s="65" t="s">
        <v>84</v>
      </c>
      <c r="I930" s="75">
        <v>10</v>
      </c>
      <c r="J930" s="75">
        <f t="shared" si="40"/>
        <v>40</v>
      </c>
      <c r="K930" s="65">
        <f t="shared" si="44"/>
        <v>1000</v>
      </c>
    </row>
    <row r="931" spans="1:11" x14ac:dyDescent="0.25">
      <c r="A931" s="129" t="s">
        <v>335</v>
      </c>
      <c r="B931" s="74">
        <v>0.33333333333333331</v>
      </c>
      <c r="C931" s="65" t="s">
        <v>323</v>
      </c>
      <c r="D931" s="65" t="s">
        <v>455</v>
      </c>
      <c r="E931" s="65">
        <v>5000</v>
      </c>
      <c r="F931" s="65">
        <v>50</v>
      </c>
      <c r="G931" s="65">
        <f t="shared" si="45"/>
        <v>0.05</v>
      </c>
      <c r="H931" s="65" t="s">
        <v>40</v>
      </c>
      <c r="I931" s="75">
        <v>1</v>
      </c>
      <c r="J931" s="75">
        <f t="shared" si="40"/>
        <v>4</v>
      </c>
      <c r="K931" s="65">
        <f t="shared" si="44"/>
        <v>100</v>
      </c>
    </row>
    <row r="932" spans="1:11" x14ac:dyDescent="0.25">
      <c r="A932" s="129" t="s">
        <v>335</v>
      </c>
      <c r="B932" s="74">
        <v>0.33333333333333331</v>
      </c>
      <c r="C932" s="65" t="s">
        <v>323</v>
      </c>
      <c r="D932" s="65" t="s">
        <v>455</v>
      </c>
      <c r="E932" s="65">
        <v>5000</v>
      </c>
      <c r="F932" s="65">
        <v>50</v>
      </c>
      <c r="G932" s="65">
        <f t="shared" si="45"/>
        <v>0.05</v>
      </c>
      <c r="H932" s="65" t="s">
        <v>533</v>
      </c>
      <c r="I932" s="75">
        <v>11</v>
      </c>
      <c r="J932" s="75">
        <f t="shared" si="40"/>
        <v>44.000000000000007</v>
      </c>
      <c r="K932" s="65">
        <f t="shared" si="44"/>
        <v>1100</v>
      </c>
    </row>
    <row r="933" spans="1:11" x14ac:dyDescent="0.25">
      <c r="A933" s="129" t="s">
        <v>335</v>
      </c>
      <c r="B933" s="74">
        <v>0.33333333333333331</v>
      </c>
      <c r="C933" s="65" t="s">
        <v>323</v>
      </c>
      <c r="D933" s="65" t="s">
        <v>455</v>
      </c>
      <c r="E933" s="65">
        <v>5000</v>
      </c>
      <c r="F933" s="65">
        <v>50</v>
      </c>
      <c r="G933" s="65">
        <f t="shared" si="45"/>
        <v>0.05</v>
      </c>
      <c r="H933" s="65" t="s">
        <v>542</v>
      </c>
      <c r="I933" s="75">
        <v>14</v>
      </c>
      <c r="J933" s="75">
        <f t="shared" si="40"/>
        <v>56</v>
      </c>
      <c r="K933" s="65">
        <f t="shared" si="44"/>
        <v>1400</v>
      </c>
    </row>
    <row r="934" spans="1:11" x14ac:dyDescent="0.25">
      <c r="A934" s="129" t="s">
        <v>335</v>
      </c>
      <c r="B934" s="74">
        <v>0.33333333333333331</v>
      </c>
      <c r="C934" s="65" t="s">
        <v>323</v>
      </c>
      <c r="D934" s="65" t="s">
        <v>455</v>
      </c>
      <c r="E934" s="65">
        <v>5000</v>
      </c>
      <c r="F934" s="65">
        <v>50</v>
      </c>
      <c r="G934" s="65">
        <f t="shared" si="45"/>
        <v>0.05</v>
      </c>
      <c r="H934" s="65" t="s">
        <v>334</v>
      </c>
      <c r="I934" s="75">
        <v>7</v>
      </c>
      <c r="J934" s="75">
        <f t="shared" si="40"/>
        <v>28</v>
      </c>
      <c r="K934" s="65">
        <f t="shared" si="44"/>
        <v>700</v>
      </c>
    </row>
    <row r="935" spans="1:11" x14ac:dyDescent="0.25">
      <c r="A935" s="129" t="s">
        <v>335</v>
      </c>
      <c r="B935" s="74">
        <v>0.33333333333333331</v>
      </c>
      <c r="C935" s="65" t="s">
        <v>323</v>
      </c>
      <c r="D935" s="65" t="s">
        <v>455</v>
      </c>
      <c r="E935" s="65">
        <v>5000</v>
      </c>
      <c r="F935" s="65">
        <v>50</v>
      </c>
      <c r="G935" s="65">
        <f t="shared" si="45"/>
        <v>0.05</v>
      </c>
      <c r="H935" s="65" t="s">
        <v>328</v>
      </c>
      <c r="I935" s="75">
        <v>20</v>
      </c>
      <c r="J935" s="75">
        <f t="shared" si="40"/>
        <v>80</v>
      </c>
      <c r="K935" s="65">
        <f t="shared" si="44"/>
        <v>2000</v>
      </c>
    </row>
    <row r="936" spans="1:11" x14ac:dyDescent="0.25">
      <c r="A936" s="129" t="s">
        <v>335</v>
      </c>
      <c r="B936" s="74">
        <v>0.5</v>
      </c>
      <c r="C936" s="65" t="s">
        <v>323</v>
      </c>
      <c r="D936" s="65" t="s">
        <v>455</v>
      </c>
      <c r="E936" s="65">
        <v>5000</v>
      </c>
      <c r="F936" s="65">
        <v>40</v>
      </c>
      <c r="G936" s="65">
        <f t="shared" si="45"/>
        <v>0.04</v>
      </c>
      <c r="H936" s="65" t="s">
        <v>28</v>
      </c>
      <c r="I936" s="75">
        <v>7</v>
      </c>
      <c r="J936" s="75">
        <f t="shared" si="40"/>
        <v>35</v>
      </c>
      <c r="K936" s="65">
        <f t="shared" si="44"/>
        <v>875</v>
      </c>
    </row>
    <row r="937" spans="1:11" x14ac:dyDescent="0.25">
      <c r="A937" s="129" t="s">
        <v>335</v>
      </c>
      <c r="B937" s="74">
        <v>0.5</v>
      </c>
      <c r="C937" s="65" t="s">
        <v>323</v>
      </c>
      <c r="D937" s="65" t="s">
        <v>455</v>
      </c>
      <c r="E937" s="65">
        <v>5000</v>
      </c>
      <c r="F937" s="65">
        <v>40</v>
      </c>
      <c r="G937" s="65">
        <f t="shared" si="45"/>
        <v>0.04</v>
      </c>
      <c r="H937" s="65" t="s">
        <v>29</v>
      </c>
      <c r="I937" s="75">
        <v>1</v>
      </c>
      <c r="J937" s="75">
        <f t="shared" si="40"/>
        <v>5</v>
      </c>
      <c r="K937" s="65">
        <f t="shared" si="44"/>
        <v>125</v>
      </c>
    </row>
    <row r="938" spans="1:11" x14ac:dyDescent="0.25">
      <c r="A938" s="129" t="s">
        <v>335</v>
      </c>
      <c r="B938" s="74">
        <v>0.5</v>
      </c>
      <c r="C938" s="65" t="s">
        <v>323</v>
      </c>
      <c r="D938" s="65" t="s">
        <v>455</v>
      </c>
      <c r="E938" s="65">
        <v>5000</v>
      </c>
      <c r="F938" s="65">
        <v>40</v>
      </c>
      <c r="G938" s="65">
        <f t="shared" si="45"/>
        <v>0.04</v>
      </c>
      <c r="H938" s="65" t="s">
        <v>325</v>
      </c>
      <c r="I938" s="75">
        <v>8</v>
      </c>
      <c r="J938" s="75">
        <f t="shared" si="40"/>
        <v>40</v>
      </c>
      <c r="K938" s="65">
        <f t="shared" si="44"/>
        <v>1000</v>
      </c>
    </row>
    <row r="939" spans="1:11" x14ac:dyDescent="0.25">
      <c r="A939" s="129" t="s">
        <v>335</v>
      </c>
      <c r="B939" s="74">
        <v>0.5</v>
      </c>
      <c r="C939" s="65" t="s">
        <v>323</v>
      </c>
      <c r="D939" s="65" t="s">
        <v>455</v>
      </c>
      <c r="E939" s="65">
        <v>5000</v>
      </c>
      <c r="F939" s="65">
        <v>40</v>
      </c>
      <c r="G939" s="65">
        <f t="shared" si="45"/>
        <v>0.04</v>
      </c>
      <c r="H939" s="65" t="s">
        <v>535</v>
      </c>
      <c r="I939" s="75">
        <v>5</v>
      </c>
      <c r="J939" s="75">
        <f t="shared" si="40"/>
        <v>25</v>
      </c>
      <c r="K939" s="65">
        <f t="shared" si="44"/>
        <v>625</v>
      </c>
    </row>
    <row r="940" spans="1:11" x14ac:dyDescent="0.25">
      <c r="A940" s="129" t="s">
        <v>335</v>
      </c>
      <c r="B940" s="74">
        <v>0.5</v>
      </c>
      <c r="C940" s="65" t="s">
        <v>323</v>
      </c>
      <c r="D940" s="65" t="s">
        <v>455</v>
      </c>
      <c r="E940" s="65">
        <v>5000</v>
      </c>
      <c r="F940" s="65">
        <v>40</v>
      </c>
      <c r="G940" s="65">
        <f t="shared" si="45"/>
        <v>0.04</v>
      </c>
      <c r="H940" s="65" t="s">
        <v>533</v>
      </c>
      <c r="I940" s="75">
        <v>2</v>
      </c>
      <c r="J940" s="75">
        <f t="shared" si="40"/>
        <v>10</v>
      </c>
      <c r="K940" s="65">
        <f t="shared" si="44"/>
        <v>250</v>
      </c>
    </row>
    <row r="941" spans="1:11" x14ac:dyDescent="0.25">
      <c r="A941" s="129" t="s">
        <v>335</v>
      </c>
      <c r="B941" s="74">
        <v>0.5</v>
      </c>
      <c r="C941" s="65" t="s">
        <v>323</v>
      </c>
      <c r="D941" s="65" t="s">
        <v>455</v>
      </c>
      <c r="E941" s="65">
        <v>5000</v>
      </c>
      <c r="F941" s="65">
        <v>40</v>
      </c>
      <c r="G941" s="65">
        <f t="shared" si="45"/>
        <v>0.04</v>
      </c>
      <c r="H941" s="65" t="s">
        <v>542</v>
      </c>
      <c r="I941" s="75">
        <v>2</v>
      </c>
      <c r="J941" s="75">
        <f t="shared" si="40"/>
        <v>10</v>
      </c>
      <c r="K941" s="65">
        <f t="shared" si="44"/>
        <v>250</v>
      </c>
    </row>
    <row r="942" spans="1:11" x14ac:dyDescent="0.25">
      <c r="A942" s="129" t="s">
        <v>335</v>
      </c>
      <c r="B942" s="74">
        <v>0.5</v>
      </c>
      <c r="C942" s="65" t="s">
        <v>323</v>
      </c>
      <c r="D942" s="65" t="s">
        <v>455</v>
      </c>
      <c r="E942" s="65">
        <v>5000</v>
      </c>
      <c r="F942" s="65">
        <v>40</v>
      </c>
      <c r="G942" s="65">
        <f t="shared" si="45"/>
        <v>0.04</v>
      </c>
      <c r="H942" s="65" t="s">
        <v>334</v>
      </c>
      <c r="I942" s="75">
        <v>2</v>
      </c>
      <c r="J942" s="75">
        <f t="shared" ref="J942:J981" si="46">(I942/G942)*(1/E942)*1000</f>
        <v>10</v>
      </c>
      <c r="K942" s="65">
        <f t="shared" si="44"/>
        <v>250</v>
      </c>
    </row>
    <row r="943" spans="1:11" x14ac:dyDescent="0.25">
      <c r="A943" s="129" t="s">
        <v>336</v>
      </c>
      <c r="B943" s="74">
        <v>0.33333333333333331</v>
      </c>
      <c r="C943" s="65" t="s">
        <v>323</v>
      </c>
      <c r="D943" s="65" t="s">
        <v>455</v>
      </c>
      <c r="E943" s="65">
        <v>4000</v>
      </c>
      <c r="F943" s="65">
        <v>65</v>
      </c>
      <c r="G943" s="65">
        <f t="shared" si="45"/>
        <v>6.5000000000000002E-2</v>
      </c>
      <c r="H943" s="65" t="s">
        <v>28</v>
      </c>
      <c r="I943" s="75">
        <v>6</v>
      </c>
      <c r="J943" s="75">
        <f t="shared" si="46"/>
        <v>23.076923076923077</v>
      </c>
      <c r="K943" s="65">
        <f t="shared" si="44"/>
        <v>576.92307692307691</v>
      </c>
    </row>
    <row r="944" spans="1:11" x14ac:dyDescent="0.25">
      <c r="A944" s="129" t="s">
        <v>336</v>
      </c>
      <c r="B944" s="74">
        <v>0.33333333333333331</v>
      </c>
      <c r="C944" s="65" t="s">
        <v>323</v>
      </c>
      <c r="D944" s="65" t="s">
        <v>455</v>
      </c>
      <c r="E944" s="65">
        <v>4000</v>
      </c>
      <c r="F944" s="65">
        <v>65</v>
      </c>
      <c r="G944" s="65">
        <f t="shared" si="45"/>
        <v>6.5000000000000002E-2</v>
      </c>
      <c r="H944" s="65" t="s">
        <v>84</v>
      </c>
      <c r="I944" s="75">
        <v>13</v>
      </c>
      <c r="J944" s="75">
        <f t="shared" si="46"/>
        <v>50</v>
      </c>
      <c r="K944" s="65">
        <f t="shared" si="44"/>
        <v>1250</v>
      </c>
    </row>
    <row r="945" spans="1:11" x14ac:dyDescent="0.25">
      <c r="A945" s="129" t="s">
        <v>336</v>
      </c>
      <c r="B945" s="74">
        <v>0.33333333333333331</v>
      </c>
      <c r="C945" s="65" t="s">
        <v>323</v>
      </c>
      <c r="D945" s="65" t="s">
        <v>455</v>
      </c>
      <c r="E945" s="65">
        <v>4000</v>
      </c>
      <c r="F945" s="65">
        <v>65</v>
      </c>
      <c r="G945" s="65">
        <f t="shared" si="45"/>
        <v>6.5000000000000002E-2</v>
      </c>
      <c r="H945" s="65" t="s">
        <v>535</v>
      </c>
      <c r="I945" s="75">
        <v>2</v>
      </c>
      <c r="J945" s="75">
        <f t="shared" si="46"/>
        <v>7.6923076923076916</v>
      </c>
      <c r="K945" s="65">
        <f t="shared" si="44"/>
        <v>192.30769230769232</v>
      </c>
    </row>
    <row r="946" spans="1:11" x14ac:dyDescent="0.25">
      <c r="A946" s="129" t="s">
        <v>336</v>
      </c>
      <c r="B946" s="74">
        <v>0.33333333333333331</v>
      </c>
      <c r="C946" s="65" t="s">
        <v>323</v>
      </c>
      <c r="D946" s="65" t="s">
        <v>455</v>
      </c>
      <c r="E946" s="65">
        <v>4000</v>
      </c>
      <c r="F946" s="65">
        <v>65</v>
      </c>
      <c r="G946" s="65">
        <f t="shared" si="45"/>
        <v>6.5000000000000002E-2</v>
      </c>
      <c r="H946" s="65" t="s">
        <v>40</v>
      </c>
      <c r="I946" s="75">
        <v>1</v>
      </c>
      <c r="J946" s="75">
        <f t="shared" si="46"/>
        <v>3.8461538461538458</v>
      </c>
      <c r="K946" s="65">
        <f t="shared" si="44"/>
        <v>96.15384615384616</v>
      </c>
    </row>
    <row r="947" spans="1:11" x14ac:dyDescent="0.25">
      <c r="A947" s="129" t="s">
        <v>336</v>
      </c>
      <c r="B947" s="74">
        <v>0.33333333333333331</v>
      </c>
      <c r="C947" s="65" t="s">
        <v>323</v>
      </c>
      <c r="D947" s="65" t="s">
        <v>455</v>
      </c>
      <c r="E947" s="65">
        <v>4000</v>
      </c>
      <c r="F947" s="65">
        <v>65</v>
      </c>
      <c r="G947" s="65">
        <f t="shared" si="45"/>
        <v>6.5000000000000002E-2</v>
      </c>
      <c r="H947" s="65" t="s">
        <v>533</v>
      </c>
      <c r="I947" s="75">
        <v>3</v>
      </c>
      <c r="J947" s="75">
        <f t="shared" si="46"/>
        <v>11.538461538461538</v>
      </c>
      <c r="K947" s="65">
        <f t="shared" si="44"/>
        <v>288.46153846153845</v>
      </c>
    </row>
    <row r="948" spans="1:11" x14ac:dyDescent="0.25">
      <c r="A948" s="129" t="s">
        <v>336</v>
      </c>
      <c r="B948" s="74">
        <v>0.33333333333333331</v>
      </c>
      <c r="C948" s="65" t="s">
        <v>323</v>
      </c>
      <c r="D948" s="65" t="s">
        <v>455</v>
      </c>
      <c r="E948" s="65">
        <v>4000</v>
      </c>
      <c r="F948" s="65">
        <v>65</v>
      </c>
      <c r="G948" s="65">
        <f t="shared" si="45"/>
        <v>6.5000000000000002E-2</v>
      </c>
      <c r="H948" s="65" t="s">
        <v>542</v>
      </c>
      <c r="I948" s="75">
        <v>7</v>
      </c>
      <c r="J948" s="75">
        <f t="shared" si="46"/>
        <v>26.923076923076923</v>
      </c>
      <c r="K948" s="65">
        <f t="shared" si="44"/>
        <v>673.07692307692309</v>
      </c>
    </row>
    <row r="949" spans="1:11" x14ac:dyDescent="0.25">
      <c r="A949" s="129" t="s">
        <v>336</v>
      </c>
      <c r="B949" s="74">
        <v>0.33333333333333331</v>
      </c>
      <c r="C949" s="65" t="s">
        <v>323</v>
      </c>
      <c r="D949" s="65" t="s">
        <v>455</v>
      </c>
      <c r="E949" s="65">
        <v>4000</v>
      </c>
      <c r="F949" s="65">
        <v>65</v>
      </c>
      <c r="G949" s="65">
        <f t="shared" si="45"/>
        <v>6.5000000000000002E-2</v>
      </c>
      <c r="H949" s="65" t="s">
        <v>334</v>
      </c>
      <c r="I949" s="75">
        <v>1</v>
      </c>
      <c r="J949" s="75">
        <f t="shared" si="46"/>
        <v>3.8461538461538458</v>
      </c>
      <c r="K949" s="65">
        <f t="shared" si="44"/>
        <v>96.15384615384616</v>
      </c>
    </row>
    <row r="950" spans="1:11" x14ac:dyDescent="0.25">
      <c r="A950" s="129" t="s">
        <v>336</v>
      </c>
      <c r="B950" s="74">
        <v>0.33333333333333331</v>
      </c>
      <c r="C950" s="65" t="s">
        <v>323</v>
      </c>
      <c r="D950" s="65" t="s">
        <v>455</v>
      </c>
      <c r="E950" s="65">
        <v>4000</v>
      </c>
      <c r="F950" s="65">
        <v>65</v>
      </c>
      <c r="G950" s="65">
        <f t="shared" si="45"/>
        <v>6.5000000000000002E-2</v>
      </c>
      <c r="H950" s="65" t="s">
        <v>337</v>
      </c>
      <c r="I950" s="75">
        <v>3</v>
      </c>
      <c r="J950" s="75">
        <f t="shared" si="46"/>
        <v>11.538461538461538</v>
      </c>
      <c r="K950" s="65">
        <f t="shared" si="44"/>
        <v>288.46153846153845</v>
      </c>
    </row>
    <row r="951" spans="1:11" x14ac:dyDescent="0.25">
      <c r="A951" s="129" t="s">
        <v>310</v>
      </c>
      <c r="B951" s="74">
        <v>0.33333333333333331</v>
      </c>
      <c r="C951" s="65" t="s">
        <v>23</v>
      </c>
      <c r="D951" s="65" t="s">
        <v>24</v>
      </c>
      <c r="E951" s="65">
        <v>5000</v>
      </c>
      <c r="F951" s="65">
        <v>50</v>
      </c>
      <c r="G951" s="65">
        <f>F951/1000</f>
        <v>0.05</v>
      </c>
      <c r="H951" s="65" t="s">
        <v>534</v>
      </c>
      <c r="I951" s="65">
        <v>1</v>
      </c>
      <c r="J951" s="107">
        <f>(I951/G951)*(1/5000)*1000</f>
        <v>4</v>
      </c>
      <c r="K951" s="65">
        <f t="shared" si="44"/>
        <v>100</v>
      </c>
    </row>
    <row r="952" spans="1:11" x14ac:dyDescent="0.25">
      <c r="A952" s="129" t="s">
        <v>310</v>
      </c>
      <c r="B952" s="74">
        <v>0.33333333333333331</v>
      </c>
      <c r="C952" s="65" t="s">
        <v>23</v>
      </c>
      <c r="D952" s="65" t="s">
        <v>24</v>
      </c>
      <c r="E952" s="65">
        <v>5000</v>
      </c>
      <c r="F952" s="65">
        <v>50</v>
      </c>
      <c r="G952" s="65">
        <f>F952/1000</f>
        <v>0.05</v>
      </c>
      <c r="H952" s="65" t="s">
        <v>84</v>
      </c>
      <c r="I952" s="65">
        <v>7</v>
      </c>
      <c r="J952" s="107">
        <f>(I952/G952)*(1/5000)*1000</f>
        <v>28</v>
      </c>
      <c r="K952" s="65">
        <f t="shared" si="44"/>
        <v>700</v>
      </c>
    </row>
    <row r="953" spans="1:11" x14ac:dyDescent="0.25">
      <c r="A953" s="129" t="s">
        <v>338</v>
      </c>
      <c r="B953" s="74">
        <v>0.3611111111111111</v>
      </c>
      <c r="C953" s="65" t="s">
        <v>323</v>
      </c>
      <c r="D953" s="65" t="s">
        <v>455</v>
      </c>
      <c r="E953" s="65">
        <v>4500</v>
      </c>
      <c r="F953" s="65">
        <v>130</v>
      </c>
      <c r="G953" s="65">
        <f t="shared" si="45"/>
        <v>0.13</v>
      </c>
      <c r="H953" s="65" t="s">
        <v>28</v>
      </c>
      <c r="I953" s="75">
        <v>1</v>
      </c>
      <c r="J953" s="75">
        <f t="shared" si="46"/>
        <v>1.7094017094017093</v>
      </c>
      <c r="K953" s="65">
        <f t="shared" si="44"/>
        <v>42.735042735042732</v>
      </c>
    </row>
    <row r="954" spans="1:11" x14ac:dyDescent="0.25">
      <c r="A954" s="129" t="s">
        <v>338</v>
      </c>
      <c r="B954" s="74">
        <v>0.3611111111111111</v>
      </c>
      <c r="C954" s="65" t="s">
        <v>323</v>
      </c>
      <c r="D954" s="65" t="s">
        <v>455</v>
      </c>
      <c r="E954" s="65">
        <v>4500</v>
      </c>
      <c r="F954" s="65">
        <v>130</v>
      </c>
      <c r="G954" s="65">
        <f t="shared" si="45"/>
        <v>0.13</v>
      </c>
      <c r="H954" s="65" t="s">
        <v>84</v>
      </c>
      <c r="I954" s="75">
        <v>3</v>
      </c>
      <c r="J954" s="75">
        <f t="shared" si="46"/>
        <v>5.1282051282051286</v>
      </c>
      <c r="K954" s="65">
        <f t="shared" si="44"/>
        <v>128.2051282051282</v>
      </c>
    </row>
    <row r="955" spans="1:11" x14ac:dyDescent="0.25">
      <c r="A955" s="129" t="s">
        <v>338</v>
      </c>
      <c r="B955" s="74">
        <v>0.3611111111111111</v>
      </c>
      <c r="C955" s="65" t="s">
        <v>323</v>
      </c>
      <c r="D955" s="65" t="s">
        <v>455</v>
      </c>
      <c r="E955" s="65">
        <v>4500</v>
      </c>
      <c r="F955" s="65">
        <v>130</v>
      </c>
      <c r="G955" s="65">
        <f t="shared" si="45"/>
        <v>0.13</v>
      </c>
      <c r="H955" s="65" t="s">
        <v>535</v>
      </c>
      <c r="I955" s="75">
        <v>7</v>
      </c>
      <c r="J955" s="75">
        <f t="shared" si="46"/>
        <v>11.965811965811966</v>
      </c>
      <c r="K955" s="65">
        <f t="shared" si="44"/>
        <v>299.14529914529913</v>
      </c>
    </row>
    <row r="956" spans="1:11" x14ac:dyDescent="0.25">
      <c r="A956" s="129" t="s">
        <v>338</v>
      </c>
      <c r="B956" s="74">
        <v>0.3611111111111111</v>
      </c>
      <c r="C956" s="65" t="s">
        <v>323</v>
      </c>
      <c r="D956" s="65" t="s">
        <v>455</v>
      </c>
      <c r="E956" s="65">
        <v>4500</v>
      </c>
      <c r="F956" s="65">
        <v>130</v>
      </c>
      <c r="G956" s="65">
        <f t="shared" si="45"/>
        <v>0.13</v>
      </c>
      <c r="H956" s="65" t="s">
        <v>533</v>
      </c>
      <c r="I956" s="75">
        <v>5</v>
      </c>
      <c r="J956" s="75">
        <f t="shared" si="46"/>
        <v>8.5470085470085486</v>
      </c>
      <c r="K956" s="65">
        <f t="shared" si="44"/>
        <v>213.67521367521366</v>
      </c>
    </row>
    <row r="957" spans="1:11" x14ac:dyDescent="0.25">
      <c r="A957" s="129" t="s">
        <v>338</v>
      </c>
      <c r="B957" s="74">
        <v>0.3611111111111111</v>
      </c>
      <c r="C957" s="65" t="s">
        <v>323</v>
      </c>
      <c r="D957" s="65" t="s">
        <v>455</v>
      </c>
      <c r="E957" s="65">
        <v>4500</v>
      </c>
      <c r="F957" s="65">
        <v>130</v>
      </c>
      <c r="G957" s="65">
        <f t="shared" si="45"/>
        <v>0.13</v>
      </c>
      <c r="H957" s="65" t="s">
        <v>542</v>
      </c>
      <c r="I957" s="75">
        <v>8</v>
      </c>
      <c r="J957" s="75">
        <f t="shared" si="46"/>
        <v>13.675213675213675</v>
      </c>
      <c r="K957" s="65">
        <f t="shared" si="44"/>
        <v>341.88034188034186</v>
      </c>
    </row>
    <row r="958" spans="1:11" x14ac:dyDescent="0.25">
      <c r="A958" s="129" t="s">
        <v>339</v>
      </c>
      <c r="B958" s="74">
        <v>0.66666666666666663</v>
      </c>
      <c r="C958" s="65" t="s">
        <v>23</v>
      </c>
      <c r="D958" s="65" t="s">
        <v>455</v>
      </c>
      <c r="E958" s="65">
        <v>5000</v>
      </c>
      <c r="G958" s="65">
        <v>0.05</v>
      </c>
      <c r="H958" s="65" t="s">
        <v>28</v>
      </c>
      <c r="I958" s="75">
        <v>23</v>
      </c>
      <c r="J958" s="75">
        <f t="shared" si="46"/>
        <v>92</v>
      </c>
      <c r="K958" s="65" t="e">
        <f t="shared" si="44"/>
        <v>#DIV/0!</v>
      </c>
    </row>
    <row r="959" spans="1:11" x14ac:dyDescent="0.25">
      <c r="A959" s="129" t="s">
        <v>339</v>
      </c>
      <c r="B959" s="74">
        <v>0.66666666666666663</v>
      </c>
      <c r="C959" s="65" t="s">
        <v>23</v>
      </c>
      <c r="D959" s="65" t="s">
        <v>455</v>
      </c>
      <c r="E959" s="65">
        <v>5000</v>
      </c>
      <c r="G959" s="65">
        <v>0.05</v>
      </c>
      <c r="H959" s="65" t="s">
        <v>84</v>
      </c>
      <c r="I959" s="75">
        <v>32</v>
      </c>
      <c r="J959" s="75">
        <f t="shared" si="46"/>
        <v>128</v>
      </c>
      <c r="K959" s="65" t="e">
        <f t="shared" si="44"/>
        <v>#DIV/0!</v>
      </c>
    </row>
    <row r="960" spans="1:11" x14ac:dyDescent="0.25">
      <c r="A960" s="129" t="s">
        <v>339</v>
      </c>
      <c r="B960" s="74">
        <v>0.66666666666666663</v>
      </c>
      <c r="C960" s="65" t="s">
        <v>23</v>
      </c>
      <c r="D960" s="65" t="s">
        <v>455</v>
      </c>
      <c r="E960" s="65">
        <v>5000</v>
      </c>
      <c r="G960" s="65">
        <v>0.05</v>
      </c>
      <c r="H960" s="65" t="s">
        <v>533</v>
      </c>
      <c r="I960" s="75">
        <v>1</v>
      </c>
      <c r="J960" s="75">
        <f t="shared" si="46"/>
        <v>4</v>
      </c>
      <c r="K960" s="65" t="e">
        <f t="shared" si="44"/>
        <v>#DIV/0!</v>
      </c>
    </row>
    <row r="961" spans="1:11" x14ac:dyDescent="0.25">
      <c r="A961" s="129" t="s">
        <v>339</v>
      </c>
      <c r="B961" s="74">
        <v>0.66666666666666663</v>
      </c>
      <c r="C961" s="65" t="s">
        <v>23</v>
      </c>
      <c r="D961" s="65" t="s">
        <v>455</v>
      </c>
      <c r="E961" s="65">
        <v>5000</v>
      </c>
      <c r="G961" s="65">
        <v>0.05</v>
      </c>
      <c r="H961" s="65" t="s">
        <v>542</v>
      </c>
      <c r="I961" s="75">
        <v>2</v>
      </c>
      <c r="J961" s="75">
        <f t="shared" si="46"/>
        <v>8</v>
      </c>
      <c r="K961" s="65" t="e">
        <f t="shared" si="44"/>
        <v>#DIV/0!</v>
      </c>
    </row>
    <row r="962" spans="1:11" x14ac:dyDescent="0.25">
      <c r="A962" s="129" t="s">
        <v>340</v>
      </c>
      <c r="B962" s="74">
        <v>0.3125</v>
      </c>
      <c r="C962" s="65" t="s">
        <v>23</v>
      </c>
      <c r="D962" s="65" t="s">
        <v>455</v>
      </c>
      <c r="E962" s="65">
        <v>5000</v>
      </c>
      <c r="G962" s="65">
        <v>0.05</v>
      </c>
      <c r="H962" s="65" t="s">
        <v>28</v>
      </c>
      <c r="I962" s="75">
        <v>3</v>
      </c>
      <c r="J962" s="75">
        <f t="shared" si="46"/>
        <v>12</v>
      </c>
      <c r="K962" s="65" t="e">
        <f t="shared" si="44"/>
        <v>#DIV/0!</v>
      </c>
    </row>
    <row r="963" spans="1:11" x14ac:dyDescent="0.25">
      <c r="A963" s="129" t="s">
        <v>340</v>
      </c>
      <c r="B963" s="74">
        <v>0.3125</v>
      </c>
      <c r="C963" s="65" t="s">
        <v>23</v>
      </c>
      <c r="D963" s="65" t="s">
        <v>455</v>
      </c>
      <c r="E963" s="65">
        <v>5000</v>
      </c>
      <c r="G963" s="65">
        <v>0.05</v>
      </c>
      <c r="H963" s="65" t="s">
        <v>84</v>
      </c>
      <c r="I963" s="75">
        <v>5</v>
      </c>
      <c r="J963" s="75">
        <f t="shared" si="46"/>
        <v>20</v>
      </c>
      <c r="K963" s="65" t="e">
        <f t="shared" ref="K963:K1026" si="47">(I963*1000)/(F963*(E963/25))*1000</f>
        <v>#DIV/0!</v>
      </c>
    </row>
    <row r="964" spans="1:11" x14ac:dyDescent="0.25">
      <c r="A964" s="129" t="s">
        <v>340</v>
      </c>
      <c r="B964" s="74">
        <v>0.3125</v>
      </c>
      <c r="C964" s="65" t="s">
        <v>23</v>
      </c>
      <c r="D964" s="65" t="s">
        <v>455</v>
      </c>
      <c r="E964" s="65">
        <v>5000</v>
      </c>
      <c r="G964" s="65">
        <v>0.05</v>
      </c>
      <c r="H964" s="65" t="s">
        <v>533</v>
      </c>
      <c r="I964" s="75">
        <v>3</v>
      </c>
      <c r="J964" s="75">
        <f t="shared" si="46"/>
        <v>12</v>
      </c>
      <c r="K964" s="65" t="e">
        <f t="shared" si="47"/>
        <v>#DIV/0!</v>
      </c>
    </row>
    <row r="965" spans="1:11" x14ac:dyDescent="0.25">
      <c r="A965" s="129" t="s">
        <v>340</v>
      </c>
      <c r="B965" s="74">
        <v>0.3125</v>
      </c>
      <c r="C965" s="65" t="s">
        <v>23</v>
      </c>
      <c r="D965" s="65" t="s">
        <v>455</v>
      </c>
      <c r="E965" s="65">
        <v>5000</v>
      </c>
      <c r="G965" s="65">
        <v>0.05</v>
      </c>
      <c r="H965" s="65" t="s">
        <v>542</v>
      </c>
      <c r="I965" s="75">
        <v>1</v>
      </c>
      <c r="J965" s="75">
        <f t="shared" si="46"/>
        <v>4</v>
      </c>
      <c r="K965" s="65" t="e">
        <f t="shared" si="47"/>
        <v>#DIV/0!</v>
      </c>
    </row>
    <row r="966" spans="1:11" x14ac:dyDescent="0.25">
      <c r="A966" s="129" t="s">
        <v>340</v>
      </c>
      <c r="B966" s="74">
        <v>0.58333333333333337</v>
      </c>
      <c r="C966" s="65" t="s">
        <v>23</v>
      </c>
      <c r="D966" s="65" t="s">
        <v>455</v>
      </c>
      <c r="E966" s="65">
        <v>5000</v>
      </c>
      <c r="G966" s="65">
        <v>0.05</v>
      </c>
      <c r="H966" s="65" t="s">
        <v>28</v>
      </c>
      <c r="I966" s="75">
        <v>2</v>
      </c>
      <c r="J966" s="75">
        <f t="shared" si="46"/>
        <v>8</v>
      </c>
      <c r="K966" s="65" t="e">
        <f t="shared" si="47"/>
        <v>#DIV/0!</v>
      </c>
    </row>
    <row r="967" spans="1:11" x14ac:dyDescent="0.25">
      <c r="A967" s="129" t="s">
        <v>340</v>
      </c>
      <c r="B967" s="74">
        <v>0.58333333333333337</v>
      </c>
      <c r="C967" s="65" t="s">
        <v>23</v>
      </c>
      <c r="D967" s="65" t="s">
        <v>455</v>
      </c>
      <c r="E967" s="65">
        <v>5000</v>
      </c>
      <c r="G967" s="65">
        <v>0.05</v>
      </c>
      <c r="H967" s="65" t="s">
        <v>84</v>
      </c>
      <c r="I967" s="75">
        <v>7</v>
      </c>
      <c r="J967" s="75">
        <f t="shared" si="46"/>
        <v>28</v>
      </c>
      <c r="K967" s="65" t="e">
        <f t="shared" si="47"/>
        <v>#DIV/0!</v>
      </c>
    </row>
    <row r="968" spans="1:11" x14ac:dyDescent="0.25">
      <c r="A968" s="129" t="s">
        <v>340</v>
      </c>
      <c r="B968" s="74">
        <v>0.58333333333333337</v>
      </c>
      <c r="C968" s="65" t="s">
        <v>23</v>
      </c>
      <c r="D968" s="65" t="s">
        <v>455</v>
      </c>
      <c r="E968" s="65">
        <v>5000</v>
      </c>
      <c r="G968" s="65">
        <v>0.05</v>
      </c>
      <c r="H968" s="65" t="s">
        <v>535</v>
      </c>
      <c r="I968" s="75">
        <v>1</v>
      </c>
      <c r="J968" s="75">
        <f t="shared" si="46"/>
        <v>4</v>
      </c>
      <c r="K968" s="65" t="e">
        <f t="shared" si="47"/>
        <v>#DIV/0!</v>
      </c>
    </row>
    <row r="969" spans="1:11" x14ac:dyDescent="0.25">
      <c r="A969" s="129" t="s">
        <v>340</v>
      </c>
      <c r="B969" s="74">
        <v>0.58333333333333337</v>
      </c>
      <c r="C969" s="65" t="s">
        <v>23</v>
      </c>
      <c r="D969" s="65" t="s">
        <v>455</v>
      </c>
      <c r="E969" s="65">
        <v>5000</v>
      </c>
      <c r="G969" s="65">
        <v>0.05</v>
      </c>
      <c r="H969" s="65" t="s">
        <v>533</v>
      </c>
      <c r="I969" s="75">
        <v>1</v>
      </c>
      <c r="J969" s="75">
        <f t="shared" si="46"/>
        <v>4</v>
      </c>
      <c r="K969" s="65" t="e">
        <f t="shared" si="47"/>
        <v>#DIV/0!</v>
      </c>
    </row>
    <row r="970" spans="1:11" x14ac:dyDescent="0.25">
      <c r="A970" s="129" t="s">
        <v>340</v>
      </c>
      <c r="B970" s="74">
        <v>0.58333333333333337</v>
      </c>
      <c r="C970" s="65" t="s">
        <v>323</v>
      </c>
      <c r="D970" s="65" t="s">
        <v>455</v>
      </c>
      <c r="E970" s="65">
        <v>5000</v>
      </c>
      <c r="F970" s="65">
        <v>90</v>
      </c>
      <c r="G970" s="65">
        <f t="shared" ref="G970:G977" si="48">F970/1000</f>
        <v>0.09</v>
      </c>
      <c r="H970" s="65" t="s">
        <v>28</v>
      </c>
      <c r="I970" s="75">
        <v>14</v>
      </c>
      <c r="J970" s="75">
        <f t="shared" si="46"/>
        <v>31.111111111111118</v>
      </c>
      <c r="K970" s="65">
        <f t="shared" si="47"/>
        <v>777.77777777777783</v>
      </c>
    </row>
    <row r="971" spans="1:11" x14ac:dyDescent="0.25">
      <c r="A971" s="129" t="s">
        <v>340</v>
      </c>
      <c r="B971" s="74">
        <v>0.58333333333333337</v>
      </c>
      <c r="C971" s="65" t="s">
        <v>323</v>
      </c>
      <c r="D971" s="65" t="s">
        <v>455</v>
      </c>
      <c r="E971" s="65">
        <v>5000</v>
      </c>
      <c r="F971" s="65">
        <v>90</v>
      </c>
      <c r="G971" s="65">
        <f t="shared" si="48"/>
        <v>0.09</v>
      </c>
      <c r="H971" s="65" t="s">
        <v>84</v>
      </c>
      <c r="I971" s="75">
        <v>48</v>
      </c>
      <c r="J971" s="75">
        <f t="shared" si="46"/>
        <v>106.66666666666667</v>
      </c>
      <c r="K971" s="65">
        <f t="shared" si="47"/>
        <v>2666.6666666666665</v>
      </c>
    </row>
    <row r="972" spans="1:11" x14ac:dyDescent="0.25">
      <c r="A972" s="129" t="s">
        <v>340</v>
      </c>
      <c r="B972" s="74">
        <v>0.58333333333333337</v>
      </c>
      <c r="C972" s="65" t="s">
        <v>323</v>
      </c>
      <c r="D972" s="65" t="s">
        <v>455</v>
      </c>
      <c r="E972" s="65">
        <v>5000</v>
      </c>
      <c r="F972" s="65">
        <v>90</v>
      </c>
      <c r="G972" s="65">
        <f t="shared" si="48"/>
        <v>0.09</v>
      </c>
      <c r="H972" s="65" t="s">
        <v>29</v>
      </c>
      <c r="I972" s="75">
        <v>1</v>
      </c>
      <c r="J972" s="75">
        <f t="shared" si="46"/>
        <v>2.2222222222222223</v>
      </c>
      <c r="K972" s="65">
        <f t="shared" si="47"/>
        <v>55.55555555555555</v>
      </c>
    </row>
    <row r="973" spans="1:11" x14ac:dyDescent="0.25">
      <c r="A973" s="129" t="s">
        <v>340</v>
      </c>
      <c r="B973" s="74">
        <v>0.58333333333333337</v>
      </c>
      <c r="C973" s="65" t="s">
        <v>323</v>
      </c>
      <c r="D973" s="65" t="s">
        <v>455</v>
      </c>
      <c r="E973" s="65">
        <v>5000</v>
      </c>
      <c r="F973" s="65">
        <v>90</v>
      </c>
      <c r="G973" s="65">
        <f t="shared" si="48"/>
        <v>0.09</v>
      </c>
      <c r="H973" s="65" t="s">
        <v>325</v>
      </c>
      <c r="I973" s="75">
        <v>11</v>
      </c>
      <c r="J973" s="75">
        <f t="shared" si="46"/>
        <v>24.444444444444446</v>
      </c>
      <c r="K973" s="65">
        <f t="shared" si="47"/>
        <v>611.1111111111112</v>
      </c>
    </row>
    <row r="974" spans="1:11" x14ac:dyDescent="0.25">
      <c r="A974" s="129" t="s">
        <v>340</v>
      </c>
      <c r="B974" s="74">
        <v>0.58333333333333337</v>
      </c>
      <c r="C974" s="65" t="s">
        <v>323</v>
      </c>
      <c r="D974" s="65" t="s">
        <v>455</v>
      </c>
      <c r="E974" s="65">
        <v>5000</v>
      </c>
      <c r="F974" s="65">
        <v>90</v>
      </c>
      <c r="G974" s="65">
        <f t="shared" si="48"/>
        <v>0.09</v>
      </c>
      <c r="H974" s="65" t="s">
        <v>535</v>
      </c>
      <c r="I974" s="75">
        <v>54</v>
      </c>
      <c r="J974" s="75">
        <f t="shared" si="46"/>
        <v>120.00000000000001</v>
      </c>
      <c r="K974" s="65">
        <f t="shared" si="47"/>
        <v>3000</v>
      </c>
    </row>
    <row r="975" spans="1:11" x14ac:dyDescent="0.25">
      <c r="A975" s="129" t="s">
        <v>340</v>
      </c>
      <c r="B975" s="74">
        <v>0.58333333333333337</v>
      </c>
      <c r="C975" s="65" t="s">
        <v>323</v>
      </c>
      <c r="D975" s="65" t="s">
        <v>455</v>
      </c>
      <c r="E975" s="65">
        <v>5000</v>
      </c>
      <c r="F975" s="65">
        <v>90</v>
      </c>
      <c r="G975" s="65">
        <f t="shared" si="48"/>
        <v>0.09</v>
      </c>
      <c r="H975" s="65" t="s">
        <v>40</v>
      </c>
      <c r="I975" s="75">
        <v>1</v>
      </c>
      <c r="J975" s="75">
        <f t="shared" si="46"/>
        <v>2.2222222222222223</v>
      </c>
      <c r="K975" s="65">
        <f t="shared" si="47"/>
        <v>55.55555555555555</v>
      </c>
    </row>
    <row r="976" spans="1:11" x14ac:dyDescent="0.25">
      <c r="A976" s="129" t="s">
        <v>340</v>
      </c>
      <c r="B976" s="74">
        <v>0.58333333333333337</v>
      </c>
      <c r="C976" s="65" t="s">
        <v>323</v>
      </c>
      <c r="D976" s="65" t="s">
        <v>455</v>
      </c>
      <c r="E976" s="65">
        <v>5000</v>
      </c>
      <c r="F976" s="65">
        <v>90</v>
      </c>
      <c r="G976" s="65">
        <f t="shared" si="48"/>
        <v>0.09</v>
      </c>
      <c r="H976" s="65" t="s">
        <v>533</v>
      </c>
      <c r="I976" s="75">
        <v>12</v>
      </c>
      <c r="J976" s="75">
        <f t="shared" si="46"/>
        <v>26.666666666666668</v>
      </c>
      <c r="K976" s="65">
        <f t="shared" si="47"/>
        <v>666.66666666666663</v>
      </c>
    </row>
    <row r="977" spans="1:11" x14ac:dyDescent="0.25">
      <c r="A977" s="129" t="s">
        <v>340</v>
      </c>
      <c r="B977" s="74">
        <v>0.58333333333333337</v>
      </c>
      <c r="C977" s="65" t="s">
        <v>323</v>
      </c>
      <c r="D977" s="65" t="s">
        <v>455</v>
      </c>
      <c r="E977" s="65">
        <v>5000</v>
      </c>
      <c r="F977" s="65">
        <v>90</v>
      </c>
      <c r="G977" s="65">
        <f t="shared" si="48"/>
        <v>0.09</v>
      </c>
      <c r="H977" s="65" t="s">
        <v>337</v>
      </c>
      <c r="I977" s="75">
        <v>20</v>
      </c>
      <c r="J977" s="75">
        <f t="shared" si="46"/>
        <v>44.444444444444443</v>
      </c>
      <c r="K977" s="65">
        <f t="shared" si="47"/>
        <v>1111.1111111111111</v>
      </c>
    </row>
    <row r="978" spans="1:11" x14ac:dyDescent="0.25">
      <c r="A978" s="129" t="s">
        <v>341</v>
      </c>
      <c r="B978" s="74">
        <v>0.33333333333333331</v>
      </c>
      <c r="C978" s="65" t="s">
        <v>23</v>
      </c>
      <c r="D978" s="65" t="s">
        <v>455</v>
      </c>
      <c r="E978" s="65">
        <v>5000</v>
      </c>
      <c r="G978" s="65">
        <v>0.05</v>
      </c>
      <c r="H978" s="65" t="s">
        <v>28</v>
      </c>
      <c r="I978" s="75">
        <v>2</v>
      </c>
      <c r="J978" s="75">
        <f t="shared" si="46"/>
        <v>8</v>
      </c>
      <c r="K978" s="65" t="e">
        <f t="shared" si="47"/>
        <v>#DIV/0!</v>
      </c>
    </row>
    <row r="979" spans="1:11" x14ac:dyDescent="0.25">
      <c r="A979" s="129" t="s">
        <v>341</v>
      </c>
      <c r="B979" s="74">
        <v>0.33333333333333331</v>
      </c>
      <c r="C979" s="65" t="s">
        <v>23</v>
      </c>
      <c r="D979" s="65" t="s">
        <v>455</v>
      </c>
      <c r="E979" s="65">
        <v>5000</v>
      </c>
      <c r="G979" s="65">
        <v>0.05</v>
      </c>
      <c r="H979" s="65" t="s">
        <v>84</v>
      </c>
      <c r="I979" s="75">
        <v>2</v>
      </c>
      <c r="J979" s="75">
        <f t="shared" si="46"/>
        <v>8</v>
      </c>
      <c r="K979" s="65" t="e">
        <f t="shared" si="47"/>
        <v>#DIV/0!</v>
      </c>
    </row>
    <row r="980" spans="1:11" x14ac:dyDescent="0.25">
      <c r="A980" s="129" t="s">
        <v>341</v>
      </c>
      <c r="B980" s="74">
        <v>0.33333333333333331</v>
      </c>
      <c r="C980" s="65" t="s">
        <v>23</v>
      </c>
      <c r="D980" s="65" t="s">
        <v>455</v>
      </c>
      <c r="E980" s="65">
        <v>5000</v>
      </c>
      <c r="G980" s="65">
        <v>0.05</v>
      </c>
      <c r="H980" s="65" t="s">
        <v>535</v>
      </c>
      <c r="I980" s="75">
        <v>2</v>
      </c>
      <c r="J980" s="75">
        <f t="shared" si="46"/>
        <v>8</v>
      </c>
      <c r="K980" s="65" t="e">
        <f t="shared" si="47"/>
        <v>#DIV/0!</v>
      </c>
    </row>
    <row r="981" spans="1:11" x14ac:dyDescent="0.25">
      <c r="A981" s="129" t="s">
        <v>341</v>
      </c>
      <c r="B981" s="74">
        <v>0.33333333333333331</v>
      </c>
      <c r="C981" s="65" t="s">
        <v>23</v>
      </c>
      <c r="D981" s="65" t="s">
        <v>455</v>
      </c>
      <c r="E981" s="65">
        <v>5000</v>
      </c>
      <c r="G981" s="65">
        <v>0.05</v>
      </c>
      <c r="H981" s="65" t="s">
        <v>533</v>
      </c>
      <c r="I981" s="75">
        <v>1</v>
      </c>
      <c r="J981" s="75">
        <f t="shared" si="46"/>
        <v>4</v>
      </c>
      <c r="K981" s="65" t="e">
        <f t="shared" si="47"/>
        <v>#DIV/0!</v>
      </c>
    </row>
    <row r="982" spans="1:11" x14ac:dyDescent="0.25">
      <c r="A982" s="129" t="s">
        <v>341</v>
      </c>
      <c r="B982" s="74">
        <v>0.33333333333333331</v>
      </c>
      <c r="C982" s="65" t="s">
        <v>323</v>
      </c>
      <c r="D982" s="65" t="s">
        <v>455</v>
      </c>
      <c r="E982" s="65">
        <v>5000</v>
      </c>
      <c r="F982" s="65">
        <v>80</v>
      </c>
      <c r="G982" s="65">
        <f>F982/1000</f>
        <v>0.08</v>
      </c>
      <c r="H982" s="65" t="s">
        <v>333</v>
      </c>
      <c r="I982" s="75">
        <v>20</v>
      </c>
      <c r="J982" s="75">
        <f>(I982/G983)*(1/E983)*1000</f>
        <v>50</v>
      </c>
      <c r="K982" s="65">
        <f t="shared" si="47"/>
        <v>1250</v>
      </c>
    </row>
    <row r="983" spans="1:11" x14ac:dyDescent="0.25">
      <c r="A983" s="129" t="s">
        <v>341</v>
      </c>
      <c r="B983" s="74">
        <v>0.33333333333333331</v>
      </c>
      <c r="C983" s="65" t="s">
        <v>323</v>
      </c>
      <c r="D983" s="65" t="s">
        <v>455</v>
      </c>
      <c r="E983" s="65">
        <v>5000</v>
      </c>
      <c r="F983" s="65">
        <v>80</v>
      </c>
      <c r="G983" s="65">
        <f t="shared" ref="G983:G1006" si="49">F983/1000</f>
        <v>0.08</v>
      </c>
      <c r="H983" s="65" t="s">
        <v>84</v>
      </c>
      <c r="I983" s="75">
        <v>16</v>
      </c>
      <c r="J983" s="75">
        <f>(I983/G982)*(1/E982)*1000</f>
        <v>40</v>
      </c>
      <c r="K983" s="65">
        <f t="shared" si="47"/>
        <v>1000</v>
      </c>
    </row>
    <row r="984" spans="1:11" x14ac:dyDescent="0.25">
      <c r="A984" s="129" t="s">
        <v>341</v>
      </c>
      <c r="B984" s="74">
        <v>0.33333333333333331</v>
      </c>
      <c r="C984" s="65" t="s">
        <v>323</v>
      </c>
      <c r="D984" s="65" t="s">
        <v>455</v>
      </c>
      <c r="E984" s="65">
        <v>5000</v>
      </c>
      <c r="F984" s="65">
        <v>80</v>
      </c>
      <c r="G984" s="65">
        <f t="shared" si="49"/>
        <v>0.08</v>
      </c>
      <c r="H984" s="65" t="s">
        <v>28</v>
      </c>
      <c r="I984" s="75">
        <v>4</v>
      </c>
      <c r="J984" s="75">
        <f t="shared" ref="J984:J1050" si="50">(I984/G984)*(1/E984)*1000</f>
        <v>10</v>
      </c>
      <c r="K984" s="65">
        <f t="shared" si="47"/>
        <v>250</v>
      </c>
    </row>
    <row r="985" spans="1:11" x14ac:dyDescent="0.25">
      <c r="A985" s="129" t="s">
        <v>341</v>
      </c>
      <c r="B985" s="74">
        <v>0.33333333333333331</v>
      </c>
      <c r="C985" s="65" t="s">
        <v>323</v>
      </c>
      <c r="D985" s="65" t="s">
        <v>455</v>
      </c>
      <c r="E985" s="65">
        <v>5000</v>
      </c>
      <c r="F985" s="65">
        <v>80</v>
      </c>
      <c r="G985" s="65">
        <f t="shared" si="49"/>
        <v>0.08</v>
      </c>
      <c r="H985" s="65" t="s">
        <v>535</v>
      </c>
      <c r="I985" s="75">
        <v>55</v>
      </c>
      <c r="J985" s="75">
        <f t="shared" si="50"/>
        <v>137.5</v>
      </c>
      <c r="K985" s="65">
        <f t="shared" si="47"/>
        <v>3437.5</v>
      </c>
    </row>
    <row r="986" spans="1:11" x14ac:dyDescent="0.25">
      <c r="A986" s="129" t="s">
        <v>341</v>
      </c>
      <c r="B986" s="74">
        <v>0.33333333333333331</v>
      </c>
      <c r="C986" s="65" t="s">
        <v>323</v>
      </c>
      <c r="D986" s="65" t="s">
        <v>455</v>
      </c>
      <c r="E986" s="65">
        <v>5000</v>
      </c>
      <c r="F986" s="65">
        <v>80</v>
      </c>
      <c r="G986" s="65">
        <f t="shared" si="49"/>
        <v>0.08</v>
      </c>
      <c r="H986" s="65" t="s">
        <v>536</v>
      </c>
      <c r="I986" s="75">
        <v>4</v>
      </c>
      <c r="J986" s="75">
        <f t="shared" si="50"/>
        <v>10</v>
      </c>
      <c r="K986" s="65">
        <f t="shared" si="47"/>
        <v>250</v>
      </c>
    </row>
    <row r="987" spans="1:11" x14ac:dyDescent="0.25">
      <c r="A987" s="129" t="s">
        <v>341</v>
      </c>
      <c r="B987" s="74">
        <v>0.33333333333333331</v>
      </c>
      <c r="C987" s="65" t="s">
        <v>323</v>
      </c>
      <c r="D987" s="65" t="s">
        <v>455</v>
      </c>
      <c r="E987" s="65">
        <v>5000</v>
      </c>
      <c r="F987" s="65">
        <v>80</v>
      </c>
      <c r="G987" s="65">
        <f t="shared" si="49"/>
        <v>0.08</v>
      </c>
      <c r="H987" s="65" t="s">
        <v>533</v>
      </c>
      <c r="I987" s="75">
        <v>5</v>
      </c>
      <c r="J987" s="75">
        <f t="shared" si="50"/>
        <v>12.5</v>
      </c>
      <c r="K987" s="65">
        <f t="shared" si="47"/>
        <v>312.5</v>
      </c>
    </row>
    <row r="988" spans="1:11" x14ac:dyDescent="0.25">
      <c r="A988" s="129" t="s">
        <v>341</v>
      </c>
      <c r="B988" s="74">
        <v>0.33333333333333331</v>
      </c>
      <c r="C988" s="65" t="s">
        <v>323</v>
      </c>
      <c r="D988" s="65" t="s">
        <v>455</v>
      </c>
      <c r="E988" s="65">
        <v>5000</v>
      </c>
      <c r="F988" s="65">
        <v>80</v>
      </c>
      <c r="G988" s="65">
        <f t="shared" si="49"/>
        <v>0.08</v>
      </c>
      <c r="H988" s="65" t="s">
        <v>542</v>
      </c>
      <c r="I988" s="75">
        <v>7</v>
      </c>
      <c r="J988" s="75">
        <f t="shared" si="50"/>
        <v>17.5</v>
      </c>
      <c r="K988" s="65">
        <f t="shared" si="47"/>
        <v>437.5</v>
      </c>
    </row>
    <row r="989" spans="1:11" x14ac:dyDescent="0.25">
      <c r="A989" s="129" t="s">
        <v>341</v>
      </c>
      <c r="B989" s="74">
        <v>0.33333333333333331</v>
      </c>
      <c r="C989" s="65" t="s">
        <v>323</v>
      </c>
      <c r="D989" s="65" t="s">
        <v>455</v>
      </c>
      <c r="E989" s="65">
        <v>5000</v>
      </c>
      <c r="F989" s="65">
        <v>80</v>
      </c>
      <c r="G989" s="65">
        <f t="shared" si="49"/>
        <v>0.08</v>
      </c>
      <c r="H989" s="65" t="s">
        <v>334</v>
      </c>
      <c r="I989" s="75">
        <v>4</v>
      </c>
      <c r="J989" s="75">
        <f t="shared" si="50"/>
        <v>10</v>
      </c>
      <c r="K989" s="65">
        <f t="shared" si="47"/>
        <v>250</v>
      </c>
    </row>
    <row r="990" spans="1:11" x14ac:dyDescent="0.25">
      <c r="A990" s="129" t="s">
        <v>341</v>
      </c>
      <c r="B990" s="74">
        <v>0.33333333333333331</v>
      </c>
      <c r="C990" s="65" t="s">
        <v>323</v>
      </c>
      <c r="D990" s="65" t="s">
        <v>455</v>
      </c>
      <c r="E990" s="65">
        <v>5000</v>
      </c>
      <c r="F990" s="65">
        <v>80</v>
      </c>
      <c r="G990" s="65">
        <f t="shared" si="49"/>
        <v>0.08</v>
      </c>
      <c r="H990" s="65" t="s">
        <v>337</v>
      </c>
      <c r="I990" s="75">
        <v>4</v>
      </c>
      <c r="J990" s="75">
        <f t="shared" si="50"/>
        <v>10</v>
      </c>
      <c r="K990" s="65">
        <f t="shared" si="47"/>
        <v>250</v>
      </c>
    </row>
    <row r="991" spans="1:11" x14ac:dyDescent="0.25">
      <c r="A991" s="129" t="s">
        <v>342</v>
      </c>
      <c r="B991" s="74">
        <v>0.33333333333333331</v>
      </c>
      <c r="C991" s="65" t="s">
        <v>23</v>
      </c>
      <c r="D991" s="65" t="s">
        <v>455</v>
      </c>
      <c r="E991" s="65">
        <v>5000</v>
      </c>
      <c r="G991" s="65">
        <v>0.05</v>
      </c>
      <c r="H991" s="65" t="s">
        <v>533</v>
      </c>
      <c r="I991" s="75">
        <v>8</v>
      </c>
      <c r="J991" s="75">
        <f t="shared" si="50"/>
        <v>32</v>
      </c>
      <c r="K991" s="65" t="e">
        <f t="shared" si="47"/>
        <v>#DIV/0!</v>
      </c>
    </row>
    <row r="992" spans="1:11" x14ac:dyDescent="0.25">
      <c r="A992" s="129" t="s">
        <v>342</v>
      </c>
      <c r="B992" s="74">
        <v>0.33333333333333331</v>
      </c>
      <c r="C992" s="65" t="s">
        <v>23</v>
      </c>
      <c r="D992" s="65" t="s">
        <v>455</v>
      </c>
      <c r="E992" s="65">
        <v>5000</v>
      </c>
      <c r="G992" s="65">
        <v>0.05</v>
      </c>
      <c r="H992" s="65" t="s">
        <v>28</v>
      </c>
      <c r="I992" s="75">
        <v>8</v>
      </c>
      <c r="J992" s="75">
        <f t="shared" si="50"/>
        <v>32</v>
      </c>
      <c r="K992" s="65" t="e">
        <f t="shared" si="47"/>
        <v>#DIV/0!</v>
      </c>
    </row>
    <row r="993" spans="1:11" x14ac:dyDescent="0.25">
      <c r="A993" s="129" t="s">
        <v>342</v>
      </c>
      <c r="B993" s="74">
        <v>0.33333333333333331</v>
      </c>
      <c r="C993" s="65" t="s">
        <v>23</v>
      </c>
      <c r="D993" s="65" t="s">
        <v>455</v>
      </c>
      <c r="E993" s="65">
        <v>5000</v>
      </c>
      <c r="G993" s="65">
        <v>0.05</v>
      </c>
      <c r="H993" s="65" t="s">
        <v>535</v>
      </c>
      <c r="I993" s="75">
        <v>2</v>
      </c>
      <c r="J993" s="75">
        <f t="shared" si="50"/>
        <v>8</v>
      </c>
      <c r="K993" s="65" t="e">
        <f t="shared" si="47"/>
        <v>#DIV/0!</v>
      </c>
    </row>
    <row r="994" spans="1:11" x14ac:dyDescent="0.25">
      <c r="A994" s="129" t="s">
        <v>342</v>
      </c>
      <c r="B994" s="74">
        <v>0.58333333333333337</v>
      </c>
      <c r="C994" s="65" t="s">
        <v>23</v>
      </c>
      <c r="D994" s="65" t="s">
        <v>455</v>
      </c>
      <c r="E994" s="65">
        <v>5000</v>
      </c>
      <c r="G994" s="65">
        <v>0.05</v>
      </c>
      <c r="H994" s="65" t="s">
        <v>533</v>
      </c>
      <c r="I994" s="75">
        <v>1</v>
      </c>
      <c r="J994" s="75">
        <f>(I994/G994)*(1/E994)*1000</f>
        <v>4</v>
      </c>
      <c r="K994" s="65" t="e">
        <f t="shared" si="47"/>
        <v>#DIV/0!</v>
      </c>
    </row>
    <row r="995" spans="1:11" x14ac:dyDescent="0.25">
      <c r="A995" s="129" t="s">
        <v>342</v>
      </c>
      <c r="B995" s="74">
        <v>0.58333333333333337</v>
      </c>
      <c r="C995" s="65" t="s">
        <v>23</v>
      </c>
      <c r="D995" s="65" t="s">
        <v>455</v>
      </c>
      <c r="E995" s="65">
        <v>5000</v>
      </c>
      <c r="G995" s="65">
        <v>0.05</v>
      </c>
      <c r="H995" s="65" t="s">
        <v>28</v>
      </c>
      <c r="I995" s="75">
        <v>1</v>
      </c>
      <c r="J995" s="75">
        <f>(I995/G995)*(1/E995)*1000</f>
        <v>4</v>
      </c>
      <c r="K995" s="65" t="e">
        <f t="shared" si="47"/>
        <v>#DIV/0!</v>
      </c>
    </row>
    <row r="996" spans="1:11" x14ac:dyDescent="0.25">
      <c r="A996" s="129" t="s">
        <v>342</v>
      </c>
      <c r="B996" s="74">
        <v>0.58333333333333337</v>
      </c>
      <c r="C996" s="65" t="s">
        <v>23</v>
      </c>
      <c r="D996" s="65" t="s">
        <v>455</v>
      </c>
      <c r="E996" s="65">
        <v>5000</v>
      </c>
      <c r="G996" s="65">
        <v>0.05</v>
      </c>
      <c r="H996" s="65" t="s">
        <v>84</v>
      </c>
      <c r="I996" s="75">
        <v>1</v>
      </c>
      <c r="J996" s="75">
        <f>(I996/G996)*(1/E996)*1000</f>
        <v>4</v>
      </c>
      <c r="K996" s="65" t="e">
        <f t="shared" si="47"/>
        <v>#DIV/0!</v>
      </c>
    </row>
    <row r="997" spans="1:11" x14ac:dyDescent="0.25">
      <c r="A997" s="129" t="s">
        <v>342</v>
      </c>
      <c r="B997" s="74">
        <v>0.58333333333333337</v>
      </c>
      <c r="C997" s="65" t="s">
        <v>23</v>
      </c>
      <c r="D997" s="65" t="s">
        <v>455</v>
      </c>
      <c r="E997" s="65">
        <v>5000</v>
      </c>
      <c r="G997" s="65">
        <v>0.05</v>
      </c>
      <c r="H997" s="65" t="s">
        <v>29</v>
      </c>
      <c r="I997" s="75">
        <v>1</v>
      </c>
      <c r="J997" s="75">
        <f>(I997/G997)*(1/E997)*1000</f>
        <v>4</v>
      </c>
      <c r="K997" s="65" t="e">
        <f t="shared" si="47"/>
        <v>#DIV/0!</v>
      </c>
    </row>
    <row r="998" spans="1:11" x14ac:dyDescent="0.25">
      <c r="A998" s="129" t="s">
        <v>342</v>
      </c>
      <c r="B998" s="74">
        <v>0.58333333333333337</v>
      </c>
      <c r="C998" s="65" t="s">
        <v>23</v>
      </c>
      <c r="D998" s="65" t="s">
        <v>455</v>
      </c>
      <c r="E998" s="65">
        <v>5000</v>
      </c>
      <c r="G998" s="65">
        <v>0.05</v>
      </c>
      <c r="H998" s="65" t="s">
        <v>535</v>
      </c>
      <c r="I998" s="75">
        <v>4</v>
      </c>
      <c r="J998" s="75">
        <f>(I998/G998)*(1/E998)*1000</f>
        <v>16</v>
      </c>
      <c r="K998" s="65" t="e">
        <f t="shared" si="47"/>
        <v>#DIV/0!</v>
      </c>
    </row>
    <row r="999" spans="1:11" x14ac:dyDescent="0.25">
      <c r="A999" s="129" t="s">
        <v>342</v>
      </c>
      <c r="B999" s="74">
        <v>0.58333333333333337</v>
      </c>
      <c r="C999" s="65" t="s">
        <v>323</v>
      </c>
      <c r="D999" s="65" t="s">
        <v>455</v>
      </c>
      <c r="E999" s="65">
        <v>5000</v>
      </c>
      <c r="F999" s="65">
        <v>50</v>
      </c>
      <c r="G999" s="65">
        <f t="shared" si="49"/>
        <v>0.05</v>
      </c>
      <c r="H999" s="65" t="s">
        <v>533</v>
      </c>
      <c r="I999" s="75">
        <v>3</v>
      </c>
      <c r="J999" s="75">
        <f t="shared" si="50"/>
        <v>12</v>
      </c>
      <c r="K999" s="65">
        <f t="shared" si="47"/>
        <v>300</v>
      </c>
    </row>
    <row r="1000" spans="1:11" x14ac:dyDescent="0.25">
      <c r="A1000" s="129" t="s">
        <v>342</v>
      </c>
      <c r="B1000" s="74">
        <v>0.58333333333333337</v>
      </c>
      <c r="C1000" s="65" t="s">
        <v>323</v>
      </c>
      <c r="D1000" s="65" t="s">
        <v>455</v>
      </c>
      <c r="E1000" s="65">
        <v>5000</v>
      </c>
      <c r="F1000" s="65">
        <v>50</v>
      </c>
      <c r="G1000" s="65">
        <f t="shared" si="49"/>
        <v>0.05</v>
      </c>
      <c r="H1000" s="65" t="s">
        <v>28</v>
      </c>
      <c r="I1000" s="75">
        <v>7</v>
      </c>
      <c r="J1000" s="75">
        <f t="shared" si="50"/>
        <v>28</v>
      </c>
      <c r="K1000" s="65">
        <f t="shared" si="47"/>
        <v>700</v>
      </c>
    </row>
    <row r="1001" spans="1:11" x14ac:dyDescent="0.25">
      <c r="A1001" s="129" t="s">
        <v>342</v>
      </c>
      <c r="B1001" s="74">
        <v>0.58333333333333337</v>
      </c>
      <c r="C1001" s="65" t="s">
        <v>323</v>
      </c>
      <c r="D1001" s="65" t="s">
        <v>455</v>
      </c>
      <c r="E1001" s="65">
        <v>5000</v>
      </c>
      <c r="F1001" s="65">
        <v>50</v>
      </c>
      <c r="G1001" s="65">
        <f t="shared" si="49"/>
        <v>0.05</v>
      </c>
      <c r="H1001" s="65" t="s">
        <v>84</v>
      </c>
      <c r="I1001" s="75">
        <v>4</v>
      </c>
      <c r="J1001" s="75">
        <f t="shared" si="50"/>
        <v>16</v>
      </c>
      <c r="K1001" s="65">
        <f t="shared" si="47"/>
        <v>400</v>
      </c>
    </row>
    <row r="1002" spans="1:11" x14ac:dyDescent="0.25">
      <c r="A1002" s="129" t="s">
        <v>342</v>
      </c>
      <c r="B1002" s="74">
        <v>0.58333333333333337</v>
      </c>
      <c r="C1002" s="65" t="s">
        <v>323</v>
      </c>
      <c r="D1002" s="65" t="s">
        <v>455</v>
      </c>
      <c r="E1002" s="65">
        <v>5000</v>
      </c>
      <c r="F1002" s="65">
        <v>50</v>
      </c>
      <c r="G1002" s="65">
        <f t="shared" si="49"/>
        <v>0.05</v>
      </c>
      <c r="H1002" s="65" t="s">
        <v>29</v>
      </c>
      <c r="I1002" s="75">
        <v>4</v>
      </c>
      <c r="J1002" s="75">
        <f t="shared" si="50"/>
        <v>16</v>
      </c>
      <c r="K1002" s="65">
        <f t="shared" si="47"/>
        <v>400</v>
      </c>
    </row>
    <row r="1003" spans="1:11" x14ac:dyDescent="0.25">
      <c r="A1003" s="129" t="s">
        <v>342</v>
      </c>
      <c r="B1003" s="74">
        <v>0.58333333333333337</v>
      </c>
      <c r="C1003" s="65" t="s">
        <v>323</v>
      </c>
      <c r="D1003" s="65" t="s">
        <v>455</v>
      </c>
      <c r="E1003" s="65">
        <v>5000</v>
      </c>
      <c r="F1003" s="65">
        <v>50</v>
      </c>
      <c r="G1003" s="65">
        <f t="shared" si="49"/>
        <v>0.05</v>
      </c>
      <c r="H1003" s="65" t="s">
        <v>535</v>
      </c>
      <c r="I1003" s="75">
        <v>187</v>
      </c>
      <c r="J1003" s="75">
        <f t="shared" si="50"/>
        <v>748</v>
      </c>
      <c r="K1003" s="65">
        <f t="shared" si="47"/>
        <v>18700</v>
      </c>
    </row>
    <row r="1004" spans="1:11" x14ac:dyDescent="0.25">
      <c r="A1004" s="129" t="s">
        <v>342</v>
      </c>
      <c r="B1004" s="74">
        <v>0.58333333333333337</v>
      </c>
      <c r="C1004" s="65" t="s">
        <v>323</v>
      </c>
      <c r="D1004" s="65" t="s">
        <v>455</v>
      </c>
      <c r="E1004" s="65">
        <v>5000</v>
      </c>
      <c r="F1004" s="65">
        <v>50</v>
      </c>
      <c r="G1004" s="65">
        <f t="shared" si="49"/>
        <v>0.05</v>
      </c>
      <c r="H1004" s="65" t="s">
        <v>343</v>
      </c>
      <c r="I1004" s="75">
        <v>23</v>
      </c>
      <c r="J1004" s="75">
        <f t="shared" si="50"/>
        <v>92</v>
      </c>
      <c r="K1004" s="65">
        <f t="shared" si="47"/>
        <v>2300</v>
      </c>
    </row>
    <row r="1005" spans="1:11" x14ac:dyDescent="0.25">
      <c r="A1005" s="129" t="s">
        <v>342</v>
      </c>
      <c r="B1005" s="74">
        <v>0.58333333333333337</v>
      </c>
      <c r="C1005" s="65" t="s">
        <v>323</v>
      </c>
      <c r="D1005" s="65" t="s">
        <v>455</v>
      </c>
      <c r="E1005" s="65">
        <v>5000</v>
      </c>
      <c r="F1005" s="65">
        <v>50</v>
      </c>
      <c r="G1005" s="65">
        <f t="shared" si="49"/>
        <v>0.05</v>
      </c>
      <c r="H1005" s="65" t="s">
        <v>344</v>
      </c>
      <c r="I1005" s="75">
        <v>592</v>
      </c>
      <c r="J1005" s="75">
        <f t="shared" si="50"/>
        <v>2368.0000000000005</v>
      </c>
      <c r="K1005" s="65">
        <f t="shared" si="47"/>
        <v>59200</v>
      </c>
    </row>
    <row r="1006" spans="1:11" x14ac:dyDescent="0.25">
      <c r="A1006" s="129" t="s">
        <v>342</v>
      </c>
      <c r="B1006" s="74">
        <v>0.58333333333333337</v>
      </c>
      <c r="C1006" s="65" t="s">
        <v>323</v>
      </c>
      <c r="D1006" s="65" t="s">
        <v>455</v>
      </c>
      <c r="E1006" s="65">
        <v>5000</v>
      </c>
      <c r="F1006" s="65">
        <v>50</v>
      </c>
      <c r="G1006" s="65">
        <f t="shared" si="49"/>
        <v>0.05</v>
      </c>
      <c r="H1006" s="65" t="s">
        <v>40</v>
      </c>
      <c r="I1006" s="75">
        <v>2</v>
      </c>
      <c r="J1006" s="75">
        <f t="shared" si="50"/>
        <v>8</v>
      </c>
      <c r="K1006" s="65">
        <f t="shared" si="47"/>
        <v>200</v>
      </c>
    </row>
    <row r="1007" spans="1:11" x14ac:dyDescent="0.25">
      <c r="A1007" s="129" t="s">
        <v>811</v>
      </c>
      <c r="B1007" s="74">
        <v>0.33333333333333331</v>
      </c>
      <c r="C1007" s="65" t="s">
        <v>23</v>
      </c>
      <c r="D1007" s="65" t="s">
        <v>24</v>
      </c>
      <c r="E1007" s="65">
        <v>5000</v>
      </c>
      <c r="G1007" s="65">
        <v>0.05</v>
      </c>
      <c r="H1007" s="65" t="s">
        <v>810</v>
      </c>
      <c r="I1007" s="65">
        <v>2</v>
      </c>
      <c r="J1007" s="107">
        <f t="shared" ref="J1007:J1009" si="51">(I1007/G1007)*(1/5000)*1000</f>
        <v>8</v>
      </c>
      <c r="K1007" s="65" t="e">
        <f t="shared" si="47"/>
        <v>#DIV/0!</v>
      </c>
    </row>
    <row r="1008" spans="1:11" x14ac:dyDescent="0.25">
      <c r="A1008" s="129" t="s">
        <v>811</v>
      </c>
      <c r="B1008" s="74">
        <v>0.33333333333333331</v>
      </c>
      <c r="C1008" s="65" t="s">
        <v>23</v>
      </c>
      <c r="D1008" s="65" t="s">
        <v>455</v>
      </c>
      <c r="E1008" s="65">
        <v>5000</v>
      </c>
      <c r="G1008" s="65">
        <v>0.05</v>
      </c>
      <c r="H1008" s="65" t="s">
        <v>162</v>
      </c>
      <c r="I1008" s="78">
        <v>1</v>
      </c>
      <c r="J1008" s="107">
        <f t="shared" si="51"/>
        <v>4</v>
      </c>
      <c r="K1008" s="65" t="e">
        <f t="shared" si="47"/>
        <v>#DIV/0!</v>
      </c>
    </row>
    <row r="1009" spans="1:11" x14ac:dyDescent="0.25">
      <c r="A1009" s="129" t="s">
        <v>811</v>
      </c>
      <c r="B1009" s="74">
        <v>0.33333333333333298</v>
      </c>
      <c r="C1009" s="65" t="s">
        <v>23</v>
      </c>
      <c r="D1009" s="65" t="s">
        <v>24</v>
      </c>
      <c r="E1009" s="65">
        <v>5000</v>
      </c>
      <c r="G1009" s="65">
        <v>0.05</v>
      </c>
      <c r="H1009" s="65" t="s">
        <v>84</v>
      </c>
      <c r="I1009" s="65">
        <v>1</v>
      </c>
      <c r="J1009" s="107">
        <f t="shared" si="51"/>
        <v>4</v>
      </c>
      <c r="K1009" s="65" t="e">
        <f t="shared" si="47"/>
        <v>#DIV/0!</v>
      </c>
    </row>
    <row r="1010" spans="1:11" x14ac:dyDescent="0.25">
      <c r="A1010" s="129" t="s">
        <v>345</v>
      </c>
      <c r="B1010" s="74">
        <v>0.66666666666666663</v>
      </c>
      <c r="C1010" s="65" t="s">
        <v>23</v>
      </c>
      <c r="D1010" s="65" t="s">
        <v>455</v>
      </c>
      <c r="E1010" s="65">
        <v>5000</v>
      </c>
      <c r="G1010" s="65">
        <v>0.05</v>
      </c>
      <c r="H1010" s="65" t="s">
        <v>28</v>
      </c>
      <c r="I1010" s="75">
        <v>4</v>
      </c>
      <c r="J1010" s="75">
        <f t="shared" si="50"/>
        <v>16</v>
      </c>
      <c r="K1010" s="65" t="e">
        <f t="shared" si="47"/>
        <v>#DIV/0!</v>
      </c>
    </row>
    <row r="1011" spans="1:11" x14ac:dyDescent="0.25">
      <c r="A1011" s="129" t="s">
        <v>345</v>
      </c>
      <c r="B1011" s="74">
        <v>0.66666666666666663</v>
      </c>
      <c r="C1011" s="65" t="s">
        <v>23</v>
      </c>
      <c r="D1011" s="65" t="s">
        <v>455</v>
      </c>
      <c r="E1011" s="65">
        <v>5000</v>
      </c>
      <c r="G1011" s="65">
        <v>0.05</v>
      </c>
      <c r="H1011" s="65" t="s">
        <v>84</v>
      </c>
      <c r="I1011" s="75">
        <v>3</v>
      </c>
      <c r="J1011" s="75">
        <f t="shared" si="50"/>
        <v>12</v>
      </c>
      <c r="K1011" s="65" t="e">
        <f t="shared" si="47"/>
        <v>#DIV/0!</v>
      </c>
    </row>
    <row r="1012" spans="1:11" x14ac:dyDescent="0.25">
      <c r="A1012" s="129" t="s">
        <v>345</v>
      </c>
      <c r="B1012" s="74">
        <v>0.66666666666666663</v>
      </c>
      <c r="C1012" s="65" t="s">
        <v>23</v>
      </c>
      <c r="D1012" s="65" t="s">
        <v>455</v>
      </c>
      <c r="E1012" s="65">
        <v>5000</v>
      </c>
      <c r="G1012" s="65">
        <v>0.05</v>
      </c>
      <c r="H1012" s="65" t="s">
        <v>346</v>
      </c>
      <c r="I1012" s="75">
        <v>5</v>
      </c>
      <c r="J1012" s="75">
        <f t="shared" si="50"/>
        <v>20</v>
      </c>
      <c r="K1012" s="65" t="e">
        <f t="shared" si="47"/>
        <v>#DIV/0!</v>
      </c>
    </row>
    <row r="1013" spans="1:11" x14ac:dyDescent="0.25">
      <c r="A1013" s="129" t="s">
        <v>347</v>
      </c>
      <c r="B1013" s="74">
        <v>0.33333333333333331</v>
      </c>
      <c r="C1013" s="65" t="s">
        <v>23</v>
      </c>
      <c r="D1013" s="65" t="s">
        <v>455</v>
      </c>
      <c r="E1013" s="65">
        <v>5000</v>
      </c>
      <c r="G1013" s="65">
        <v>0.05</v>
      </c>
      <c r="H1013" s="65" t="s">
        <v>84</v>
      </c>
      <c r="I1013" s="75">
        <v>6</v>
      </c>
      <c r="J1013" s="75">
        <f t="shared" si="50"/>
        <v>24</v>
      </c>
      <c r="K1013" s="65" t="e">
        <f t="shared" si="47"/>
        <v>#DIV/0!</v>
      </c>
    </row>
    <row r="1014" spans="1:11" x14ac:dyDescent="0.25">
      <c r="A1014" s="129" t="s">
        <v>347</v>
      </c>
      <c r="B1014" s="74">
        <v>0.33333333333333331</v>
      </c>
      <c r="C1014" s="65" t="s">
        <v>23</v>
      </c>
      <c r="D1014" s="65" t="s">
        <v>455</v>
      </c>
      <c r="E1014" s="65">
        <v>5000</v>
      </c>
      <c r="G1014" s="65">
        <v>0.05</v>
      </c>
      <c r="H1014" s="65" t="s">
        <v>28</v>
      </c>
      <c r="I1014" s="75">
        <v>2</v>
      </c>
      <c r="J1014" s="75">
        <f t="shared" si="50"/>
        <v>8</v>
      </c>
      <c r="K1014" s="65" t="e">
        <f t="shared" si="47"/>
        <v>#DIV/0!</v>
      </c>
    </row>
    <row r="1015" spans="1:11" x14ac:dyDescent="0.25">
      <c r="A1015" s="129" t="s">
        <v>347</v>
      </c>
      <c r="B1015" s="74">
        <v>0.33333333333333331</v>
      </c>
      <c r="C1015" s="65" t="s">
        <v>23</v>
      </c>
      <c r="D1015" s="65" t="s">
        <v>455</v>
      </c>
      <c r="E1015" s="65">
        <v>5000</v>
      </c>
      <c r="G1015" s="65">
        <v>0.05</v>
      </c>
      <c r="H1015" s="65" t="s">
        <v>535</v>
      </c>
      <c r="I1015" s="75">
        <v>5</v>
      </c>
      <c r="J1015" s="75">
        <f t="shared" si="50"/>
        <v>20</v>
      </c>
      <c r="K1015" s="65" t="e">
        <f t="shared" si="47"/>
        <v>#DIV/0!</v>
      </c>
    </row>
    <row r="1016" spans="1:11" x14ac:dyDescent="0.25">
      <c r="A1016" s="129" t="s">
        <v>347</v>
      </c>
      <c r="B1016" s="74">
        <v>0.33333333333333331</v>
      </c>
      <c r="C1016" s="65" t="s">
        <v>23</v>
      </c>
      <c r="D1016" s="65" t="s">
        <v>455</v>
      </c>
      <c r="E1016" s="65">
        <v>5000</v>
      </c>
      <c r="G1016" s="65">
        <v>0.05</v>
      </c>
      <c r="H1016" s="65" t="s">
        <v>533</v>
      </c>
      <c r="I1016" s="75">
        <v>2</v>
      </c>
      <c r="J1016" s="75">
        <f t="shared" si="50"/>
        <v>8</v>
      </c>
      <c r="K1016" s="65" t="e">
        <f t="shared" si="47"/>
        <v>#DIV/0!</v>
      </c>
    </row>
    <row r="1017" spans="1:11" x14ac:dyDescent="0.25">
      <c r="A1017" s="129" t="s">
        <v>347</v>
      </c>
      <c r="B1017" s="74">
        <v>0.33333333333333331</v>
      </c>
      <c r="C1017" s="65" t="s">
        <v>23</v>
      </c>
      <c r="D1017" s="65" t="s">
        <v>455</v>
      </c>
      <c r="E1017" s="65">
        <v>5000</v>
      </c>
      <c r="G1017" s="65">
        <v>0.05</v>
      </c>
      <c r="H1017" s="65" t="s">
        <v>542</v>
      </c>
      <c r="I1017" s="75">
        <v>1</v>
      </c>
      <c r="J1017" s="75">
        <f t="shared" si="50"/>
        <v>4</v>
      </c>
      <c r="K1017" s="65" t="e">
        <f t="shared" si="47"/>
        <v>#DIV/0!</v>
      </c>
    </row>
    <row r="1018" spans="1:11" x14ac:dyDescent="0.25">
      <c r="A1018" s="129" t="s">
        <v>347</v>
      </c>
      <c r="B1018" s="74">
        <v>0.33333333333333331</v>
      </c>
      <c r="C1018" s="65" t="s">
        <v>23</v>
      </c>
      <c r="D1018" s="65" t="s">
        <v>455</v>
      </c>
      <c r="E1018" s="65">
        <v>5000</v>
      </c>
      <c r="G1018" s="65">
        <v>0.05</v>
      </c>
      <c r="H1018" s="65" t="s">
        <v>346</v>
      </c>
      <c r="I1018" s="75">
        <v>2</v>
      </c>
      <c r="J1018" s="75">
        <f t="shared" si="50"/>
        <v>8</v>
      </c>
      <c r="K1018" s="65" t="e">
        <f t="shared" si="47"/>
        <v>#DIV/0!</v>
      </c>
    </row>
    <row r="1019" spans="1:11" x14ac:dyDescent="0.25">
      <c r="A1019" s="129" t="s">
        <v>347</v>
      </c>
      <c r="B1019" s="74">
        <v>0.58333333333333337</v>
      </c>
      <c r="C1019" s="65" t="s">
        <v>23</v>
      </c>
      <c r="D1019" s="65" t="s">
        <v>455</v>
      </c>
      <c r="E1019" s="65">
        <v>5000</v>
      </c>
      <c r="G1019" s="65">
        <v>0.05</v>
      </c>
      <c r="H1019" s="65" t="s">
        <v>28</v>
      </c>
      <c r="I1019" s="75">
        <v>18</v>
      </c>
      <c r="J1019" s="75">
        <f t="shared" si="50"/>
        <v>72.000000000000014</v>
      </c>
      <c r="K1019" s="65" t="e">
        <f t="shared" si="47"/>
        <v>#DIV/0!</v>
      </c>
    </row>
    <row r="1020" spans="1:11" x14ac:dyDescent="0.25">
      <c r="A1020" s="129" t="s">
        <v>347</v>
      </c>
      <c r="B1020" s="74">
        <v>0.58333333333333337</v>
      </c>
      <c r="C1020" s="65" t="s">
        <v>23</v>
      </c>
      <c r="D1020" s="65" t="s">
        <v>455</v>
      </c>
      <c r="E1020" s="65">
        <v>5000</v>
      </c>
      <c r="G1020" s="65">
        <v>0.05</v>
      </c>
      <c r="H1020" s="65" t="s">
        <v>84</v>
      </c>
      <c r="I1020" s="75">
        <v>32</v>
      </c>
      <c r="J1020" s="75">
        <f t="shared" si="50"/>
        <v>128</v>
      </c>
      <c r="K1020" s="65" t="e">
        <f t="shared" si="47"/>
        <v>#DIV/0!</v>
      </c>
    </row>
    <row r="1021" spans="1:11" x14ac:dyDescent="0.25">
      <c r="A1021" s="129" t="s">
        <v>347</v>
      </c>
      <c r="B1021" s="74">
        <v>0.58333333333333337</v>
      </c>
      <c r="C1021" s="65" t="s">
        <v>23</v>
      </c>
      <c r="D1021" s="65" t="s">
        <v>455</v>
      </c>
      <c r="E1021" s="65">
        <v>5000</v>
      </c>
      <c r="G1021" s="65">
        <v>0.05</v>
      </c>
      <c r="H1021" s="65" t="s">
        <v>535</v>
      </c>
      <c r="I1021" s="75">
        <v>12</v>
      </c>
      <c r="J1021" s="75">
        <f t="shared" si="50"/>
        <v>48</v>
      </c>
      <c r="K1021" s="65" t="e">
        <f t="shared" si="47"/>
        <v>#DIV/0!</v>
      </c>
    </row>
    <row r="1022" spans="1:11" x14ac:dyDescent="0.25">
      <c r="A1022" s="129" t="s">
        <v>347</v>
      </c>
      <c r="B1022" s="74">
        <v>0.58333333333333337</v>
      </c>
      <c r="C1022" s="65" t="s">
        <v>23</v>
      </c>
      <c r="D1022" s="65" t="s">
        <v>455</v>
      </c>
      <c r="E1022" s="65">
        <v>5000</v>
      </c>
      <c r="G1022" s="65">
        <v>0.05</v>
      </c>
      <c r="H1022" s="65" t="s">
        <v>533</v>
      </c>
      <c r="I1022" s="75">
        <v>4</v>
      </c>
      <c r="J1022" s="75">
        <f t="shared" si="50"/>
        <v>16</v>
      </c>
      <c r="K1022" s="65" t="e">
        <f t="shared" si="47"/>
        <v>#DIV/0!</v>
      </c>
    </row>
    <row r="1023" spans="1:11" x14ac:dyDescent="0.25">
      <c r="A1023" s="129" t="s">
        <v>347</v>
      </c>
      <c r="B1023" s="74">
        <v>0.58333333333333337</v>
      </c>
      <c r="C1023" s="65" t="s">
        <v>23</v>
      </c>
      <c r="D1023" s="65" t="s">
        <v>455</v>
      </c>
      <c r="E1023" s="65">
        <v>5000</v>
      </c>
      <c r="G1023" s="65">
        <v>0.05</v>
      </c>
      <c r="H1023" s="65" t="s">
        <v>542</v>
      </c>
      <c r="I1023" s="75">
        <v>2</v>
      </c>
      <c r="J1023" s="75">
        <f t="shared" si="50"/>
        <v>8</v>
      </c>
      <c r="K1023" s="65" t="e">
        <f t="shared" si="47"/>
        <v>#DIV/0!</v>
      </c>
    </row>
    <row r="1024" spans="1:11" x14ac:dyDescent="0.25">
      <c r="A1024" s="129" t="s">
        <v>347</v>
      </c>
      <c r="B1024" s="74">
        <v>0.58333333333333337</v>
      </c>
      <c r="C1024" s="65" t="s">
        <v>23</v>
      </c>
      <c r="D1024" s="65" t="s">
        <v>455</v>
      </c>
      <c r="E1024" s="65">
        <v>5000</v>
      </c>
      <c r="G1024" s="65">
        <v>0.05</v>
      </c>
      <c r="H1024" s="65" t="s">
        <v>346</v>
      </c>
      <c r="I1024" s="75">
        <v>25</v>
      </c>
      <c r="J1024" s="75">
        <f t="shared" si="50"/>
        <v>100</v>
      </c>
      <c r="K1024" s="65" t="e">
        <f t="shared" si="47"/>
        <v>#DIV/0!</v>
      </c>
    </row>
    <row r="1025" spans="1:11" x14ac:dyDescent="0.25">
      <c r="A1025" s="129" t="s">
        <v>347</v>
      </c>
      <c r="B1025" s="74">
        <v>0.58333333333333337</v>
      </c>
      <c r="C1025" s="65" t="s">
        <v>323</v>
      </c>
      <c r="D1025" s="65" t="s">
        <v>455</v>
      </c>
      <c r="E1025" s="65">
        <v>5000</v>
      </c>
      <c r="F1025" s="65">
        <v>15</v>
      </c>
      <c r="G1025" s="65">
        <f t="shared" ref="G1025:G1031" si="52">F1025/1000</f>
        <v>1.4999999999999999E-2</v>
      </c>
      <c r="H1025" s="65" t="s">
        <v>28</v>
      </c>
      <c r="I1025" s="75">
        <v>20</v>
      </c>
      <c r="J1025" s="75">
        <f t="shared" si="50"/>
        <v>266.66666666666674</v>
      </c>
      <c r="K1025" s="65">
        <f t="shared" si="47"/>
        <v>6666.666666666667</v>
      </c>
    </row>
    <row r="1026" spans="1:11" x14ac:dyDescent="0.25">
      <c r="A1026" s="129" t="s">
        <v>347</v>
      </c>
      <c r="B1026" s="74">
        <v>0.58333333333333337</v>
      </c>
      <c r="C1026" s="65" t="s">
        <v>323</v>
      </c>
      <c r="D1026" s="65" t="s">
        <v>455</v>
      </c>
      <c r="E1026" s="65">
        <v>5000</v>
      </c>
      <c r="F1026" s="65">
        <v>15</v>
      </c>
      <c r="G1026" s="65">
        <f t="shared" si="52"/>
        <v>1.4999999999999999E-2</v>
      </c>
      <c r="H1026" s="65" t="s">
        <v>29</v>
      </c>
      <c r="I1026" s="75">
        <v>1</v>
      </c>
      <c r="J1026" s="75">
        <f t="shared" si="50"/>
        <v>13.333333333333334</v>
      </c>
      <c r="K1026" s="65">
        <f t="shared" si="47"/>
        <v>333.33333333333331</v>
      </c>
    </row>
    <row r="1027" spans="1:11" x14ac:dyDescent="0.25">
      <c r="A1027" s="129" t="s">
        <v>347</v>
      </c>
      <c r="B1027" s="74">
        <v>0.58333333333333337</v>
      </c>
      <c r="C1027" s="65" t="s">
        <v>323</v>
      </c>
      <c r="D1027" s="65" t="s">
        <v>455</v>
      </c>
      <c r="E1027" s="65">
        <v>5000</v>
      </c>
      <c r="F1027" s="65">
        <v>15</v>
      </c>
      <c r="G1027" s="65">
        <f t="shared" si="52"/>
        <v>1.4999999999999999E-2</v>
      </c>
      <c r="H1027" s="65" t="s">
        <v>84</v>
      </c>
      <c r="I1027" s="75">
        <v>35</v>
      </c>
      <c r="J1027" s="75">
        <f t="shared" si="50"/>
        <v>466.66666666666674</v>
      </c>
      <c r="K1027" s="65">
        <f t="shared" ref="K1027:K1090" si="53">(I1027*1000)/(F1027*(E1027/25))*1000</f>
        <v>11666.666666666666</v>
      </c>
    </row>
    <row r="1028" spans="1:11" x14ac:dyDescent="0.25">
      <c r="A1028" s="129" t="s">
        <v>347</v>
      </c>
      <c r="B1028" s="74">
        <v>0.58333333333333337</v>
      </c>
      <c r="C1028" s="65" t="s">
        <v>323</v>
      </c>
      <c r="D1028" s="65" t="s">
        <v>455</v>
      </c>
      <c r="E1028" s="65">
        <v>5000</v>
      </c>
      <c r="F1028" s="65">
        <v>15</v>
      </c>
      <c r="G1028" s="65">
        <f t="shared" si="52"/>
        <v>1.4999999999999999E-2</v>
      </c>
      <c r="H1028" s="65" t="s">
        <v>535</v>
      </c>
      <c r="I1028" s="75">
        <v>369</v>
      </c>
      <c r="J1028" s="75">
        <f t="shared" si="50"/>
        <v>4920</v>
      </c>
      <c r="K1028" s="65">
        <f t="shared" si="53"/>
        <v>123000</v>
      </c>
    </row>
    <row r="1029" spans="1:11" x14ac:dyDescent="0.25">
      <c r="A1029" s="129" t="s">
        <v>347</v>
      </c>
      <c r="B1029" s="74">
        <v>0.58333333333333337</v>
      </c>
      <c r="C1029" s="65" t="s">
        <v>323</v>
      </c>
      <c r="D1029" s="65" t="s">
        <v>455</v>
      </c>
      <c r="E1029" s="65">
        <v>5000</v>
      </c>
      <c r="F1029" s="65">
        <v>15</v>
      </c>
      <c r="G1029" s="65">
        <f t="shared" si="52"/>
        <v>1.4999999999999999E-2</v>
      </c>
      <c r="H1029" s="65" t="s">
        <v>337</v>
      </c>
      <c r="I1029" s="75">
        <v>32</v>
      </c>
      <c r="J1029" s="75">
        <f t="shared" si="50"/>
        <v>426.66666666666669</v>
      </c>
      <c r="K1029" s="65">
        <f t="shared" si="53"/>
        <v>10666.666666666666</v>
      </c>
    </row>
    <row r="1030" spans="1:11" x14ac:dyDescent="0.25">
      <c r="A1030" s="129" t="s">
        <v>347</v>
      </c>
      <c r="B1030" s="74">
        <v>0.58333333333333337</v>
      </c>
      <c r="C1030" s="65" t="s">
        <v>323</v>
      </c>
      <c r="D1030" s="65" t="s">
        <v>455</v>
      </c>
      <c r="E1030" s="65">
        <v>5000</v>
      </c>
      <c r="F1030" s="65">
        <v>15</v>
      </c>
      <c r="G1030" s="65">
        <f t="shared" si="52"/>
        <v>1.4999999999999999E-2</v>
      </c>
      <c r="H1030" s="65" t="s">
        <v>348</v>
      </c>
      <c r="I1030" s="75">
        <v>2</v>
      </c>
      <c r="J1030" s="75">
        <f t="shared" si="50"/>
        <v>26.666666666666668</v>
      </c>
      <c r="K1030" s="65">
        <f t="shared" si="53"/>
        <v>666.66666666666663</v>
      </c>
    </row>
    <row r="1031" spans="1:11" x14ac:dyDescent="0.25">
      <c r="A1031" s="129" t="s">
        <v>347</v>
      </c>
      <c r="B1031" s="74">
        <v>0.58333333333333337</v>
      </c>
      <c r="C1031" s="65" t="s">
        <v>323</v>
      </c>
      <c r="D1031" s="65" t="s">
        <v>455</v>
      </c>
      <c r="E1031" s="65">
        <v>5000</v>
      </c>
      <c r="F1031" s="65">
        <v>15</v>
      </c>
      <c r="G1031" s="65">
        <f t="shared" si="52"/>
        <v>1.4999999999999999E-2</v>
      </c>
      <c r="H1031" s="65" t="s">
        <v>533</v>
      </c>
      <c r="I1031" s="75">
        <v>2</v>
      </c>
      <c r="J1031" s="75">
        <f t="shared" si="50"/>
        <v>26.666666666666668</v>
      </c>
      <c r="K1031" s="65">
        <f t="shared" si="53"/>
        <v>666.66666666666663</v>
      </c>
    </row>
    <row r="1032" spans="1:11" x14ac:dyDescent="0.25">
      <c r="A1032" s="129" t="s">
        <v>349</v>
      </c>
      <c r="B1032" s="74">
        <v>0.33333333333333331</v>
      </c>
      <c r="C1032" s="65" t="s">
        <v>23</v>
      </c>
      <c r="D1032" s="65" t="s">
        <v>455</v>
      </c>
      <c r="E1032" s="65">
        <v>5000</v>
      </c>
      <c r="G1032" s="65">
        <v>0.05</v>
      </c>
      <c r="H1032" s="65" t="s">
        <v>28</v>
      </c>
      <c r="I1032" s="75">
        <v>2</v>
      </c>
      <c r="J1032" s="75">
        <f t="shared" si="50"/>
        <v>8</v>
      </c>
      <c r="K1032" s="65" t="e">
        <f t="shared" si="53"/>
        <v>#DIV/0!</v>
      </c>
    </row>
    <row r="1033" spans="1:11" x14ac:dyDescent="0.25">
      <c r="A1033" s="129" t="s">
        <v>349</v>
      </c>
      <c r="B1033" s="74">
        <v>0.33333333333333331</v>
      </c>
      <c r="C1033" s="65" t="s">
        <v>23</v>
      </c>
      <c r="D1033" s="65" t="s">
        <v>455</v>
      </c>
      <c r="E1033" s="65">
        <v>5000</v>
      </c>
      <c r="G1033" s="65">
        <v>0.05</v>
      </c>
      <c r="H1033" s="65" t="s">
        <v>334</v>
      </c>
      <c r="I1033" s="75">
        <v>1</v>
      </c>
      <c r="J1033" s="75">
        <f t="shared" si="50"/>
        <v>4</v>
      </c>
      <c r="K1033" s="65" t="e">
        <f t="shared" si="53"/>
        <v>#DIV/0!</v>
      </c>
    </row>
    <row r="1034" spans="1:11" x14ac:dyDescent="0.25">
      <c r="A1034" s="129" t="s">
        <v>349</v>
      </c>
      <c r="B1034" s="74">
        <v>0.33333333333333331</v>
      </c>
      <c r="C1034" s="65" t="s">
        <v>23</v>
      </c>
      <c r="D1034" s="65" t="s">
        <v>455</v>
      </c>
      <c r="E1034" s="65">
        <v>5000</v>
      </c>
      <c r="G1034" s="65">
        <v>0.05</v>
      </c>
      <c r="H1034" s="65" t="s">
        <v>84</v>
      </c>
      <c r="I1034" s="75">
        <v>4</v>
      </c>
      <c r="J1034" s="75">
        <f t="shared" si="50"/>
        <v>16</v>
      </c>
      <c r="K1034" s="65" t="e">
        <f t="shared" si="53"/>
        <v>#DIV/0!</v>
      </c>
    </row>
    <row r="1035" spans="1:11" x14ac:dyDescent="0.25">
      <c r="A1035" s="129" t="s">
        <v>349</v>
      </c>
      <c r="B1035" s="74">
        <v>0.33333333333333331</v>
      </c>
      <c r="C1035" s="65" t="s">
        <v>23</v>
      </c>
      <c r="D1035" s="65" t="s">
        <v>455</v>
      </c>
      <c r="E1035" s="65">
        <v>5000</v>
      </c>
      <c r="G1035" s="65">
        <v>0.05</v>
      </c>
      <c r="H1035" s="65" t="s">
        <v>535</v>
      </c>
      <c r="I1035" s="75">
        <v>3</v>
      </c>
      <c r="J1035" s="75">
        <f t="shared" si="50"/>
        <v>12</v>
      </c>
      <c r="K1035" s="65" t="e">
        <f t="shared" si="53"/>
        <v>#DIV/0!</v>
      </c>
    </row>
    <row r="1036" spans="1:11" x14ac:dyDescent="0.25">
      <c r="A1036" s="129" t="s">
        <v>349</v>
      </c>
      <c r="B1036" s="74">
        <v>0.33333333333333331</v>
      </c>
      <c r="C1036" s="65" t="s">
        <v>23</v>
      </c>
      <c r="D1036" s="65" t="s">
        <v>455</v>
      </c>
      <c r="E1036" s="65">
        <v>5000</v>
      </c>
      <c r="G1036" s="65">
        <v>0.05</v>
      </c>
      <c r="H1036" s="65" t="s">
        <v>533</v>
      </c>
      <c r="I1036" s="75">
        <v>5</v>
      </c>
      <c r="J1036" s="75">
        <f t="shared" si="50"/>
        <v>20</v>
      </c>
      <c r="K1036" s="65" t="e">
        <f t="shared" si="53"/>
        <v>#DIV/0!</v>
      </c>
    </row>
    <row r="1037" spans="1:11" x14ac:dyDescent="0.25">
      <c r="A1037" s="129" t="s">
        <v>349</v>
      </c>
      <c r="B1037" s="74">
        <v>0.33333333333333331</v>
      </c>
      <c r="C1037" s="65" t="s">
        <v>23</v>
      </c>
      <c r="D1037" s="65" t="s">
        <v>455</v>
      </c>
      <c r="E1037" s="65">
        <v>5000</v>
      </c>
      <c r="G1037" s="65">
        <v>0.05</v>
      </c>
      <c r="H1037" s="65" t="s">
        <v>346</v>
      </c>
      <c r="I1037" s="75">
        <v>8</v>
      </c>
      <c r="J1037" s="75">
        <f t="shared" si="50"/>
        <v>32</v>
      </c>
      <c r="K1037" s="65" t="e">
        <f t="shared" si="53"/>
        <v>#DIV/0!</v>
      </c>
    </row>
    <row r="1038" spans="1:11" x14ac:dyDescent="0.25">
      <c r="A1038" s="129" t="s">
        <v>350</v>
      </c>
      <c r="B1038" s="74">
        <v>0.33333333333333331</v>
      </c>
      <c r="C1038" s="65" t="s">
        <v>23</v>
      </c>
      <c r="D1038" s="65" t="s">
        <v>455</v>
      </c>
      <c r="E1038" s="65">
        <v>5000</v>
      </c>
      <c r="G1038" s="65">
        <v>0.05</v>
      </c>
      <c r="H1038" s="65" t="s">
        <v>28</v>
      </c>
      <c r="I1038" s="75">
        <v>1</v>
      </c>
      <c r="J1038" s="75">
        <f t="shared" si="50"/>
        <v>4</v>
      </c>
      <c r="K1038" s="65" t="e">
        <f t="shared" si="53"/>
        <v>#DIV/0!</v>
      </c>
    </row>
    <row r="1039" spans="1:11" x14ac:dyDescent="0.25">
      <c r="A1039" s="129" t="s">
        <v>350</v>
      </c>
      <c r="B1039" s="74">
        <v>0.33333333333333331</v>
      </c>
      <c r="C1039" s="65" t="s">
        <v>23</v>
      </c>
      <c r="D1039" s="65" t="s">
        <v>455</v>
      </c>
      <c r="E1039" s="65">
        <v>5000</v>
      </c>
      <c r="G1039" s="65">
        <v>0.05</v>
      </c>
      <c r="H1039" s="65" t="s">
        <v>84</v>
      </c>
      <c r="I1039" s="75">
        <v>2</v>
      </c>
      <c r="J1039" s="75">
        <f t="shared" si="50"/>
        <v>8</v>
      </c>
      <c r="K1039" s="65" t="e">
        <f t="shared" si="53"/>
        <v>#DIV/0!</v>
      </c>
    </row>
    <row r="1040" spans="1:11" x14ac:dyDescent="0.25">
      <c r="A1040" s="129" t="s">
        <v>350</v>
      </c>
      <c r="B1040" s="74">
        <v>0.33333333333333331</v>
      </c>
      <c r="C1040" s="65" t="s">
        <v>23</v>
      </c>
      <c r="D1040" s="65" t="s">
        <v>455</v>
      </c>
      <c r="E1040" s="65">
        <v>5000</v>
      </c>
      <c r="G1040" s="65">
        <v>0.05</v>
      </c>
      <c r="H1040" s="65" t="s">
        <v>535</v>
      </c>
      <c r="I1040" s="75">
        <v>1</v>
      </c>
      <c r="J1040" s="75">
        <f t="shared" si="50"/>
        <v>4</v>
      </c>
      <c r="K1040" s="65" t="e">
        <f t="shared" si="53"/>
        <v>#DIV/0!</v>
      </c>
    </row>
    <row r="1041" spans="1:11" x14ac:dyDescent="0.25">
      <c r="A1041" s="129" t="s">
        <v>350</v>
      </c>
      <c r="B1041" s="74">
        <v>0.33333333333333331</v>
      </c>
      <c r="C1041" s="65" t="s">
        <v>23</v>
      </c>
      <c r="D1041" s="65" t="s">
        <v>455</v>
      </c>
      <c r="E1041" s="65">
        <v>5000</v>
      </c>
      <c r="G1041" s="65">
        <v>0.05</v>
      </c>
      <c r="H1041" s="65" t="s">
        <v>533</v>
      </c>
      <c r="I1041" s="75">
        <v>1</v>
      </c>
      <c r="J1041" s="75">
        <f t="shared" si="50"/>
        <v>4</v>
      </c>
      <c r="K1041" s="65" t="e">
        <f t="shared" si="53"/>
        <v>#DIV/0!</v>
      </c>
    </row>
    <row r="1042" spans="1:11" x14ac:dyDescent="0.25">
      <c r="A1042" s="129" t="s">
        <v>350</v>
      </c>
      <c r="B1042" s="74">
        <v>0.33333333333333331</v>
      </c>
      <c r="C1042" s="65" t="s">
        <v>23</v>
      </c>
      <c r="D1042" s="65" t="s">
        <v>455</v>
      </c>
      <c r="E1042" s="65">
        <v>5000</v>
      </c>
      <c r="G1042" s="65">
        <v>0.05</v>
      </c>
      <c r="H1042" s="65" t="s">
        <v>542</v>
      </c>
      <c r="I1042" s="65">
        <v>1</v>
      </c>
      <c r="J1042" s="75">
        <f t="shared" si="50"/>
        <v>4</v>
      </c>
      <c r="K1042" s="65" t="e">
        <f t="shared" si="53"/>
        <v>#DIV/0!</v>
      </c>
    </row>
    <row r="1043" spans="1:11" x14ac:dyDescent="0.25">
      <c r="A1043" s="129" t="s">
        <v>350</v>
      </c>
      <c r="B1043" s="74">
        <v>0.33333333333333331</v>
      </c>
      <c r="C1043" s="65" t="s">
        <v>23</v>
      </c>
      <c r="D1043" s="65" t="s">
        <v>455</v>
      </c>
      <c r="E1043" s="65">
        <v>5000</v>
      </c>
      <c r="G1043" s="65">
        <v>0.05</v>
      </c>
      <c r="H1043" s="65" t="s">
        <v>334</v>
      </c>
      <c r="I1043" s="75">
        <v>1</v>
      </c>
      <c r="J1043" s="75">
        <f t="shared" si="50"/>
        <v>4</v>
      </c>
      <c r="K1043" s="65" t="e">
        <f t="shared" si="53"/>
        <v>#DIV/0!</v>
      </c>
    </row>
    <row r="1044" spans="1:11" x14ac:dyDescent="0.25">
      <c r="A1044" s="129" t="s">
        <v>350</v>
      </c>
      <c r="B1044" s="74">
        <v>0.33333333333333331</v>
      </c>
      <c r="C1044" s="65" t="s">
        <v>23</v>
      </c>
      <c r="D1044" s="65" t="s">
        <v>455</v>
      </c>
      <c r="E1044" s="65">
        <v>5000</v>
      </c>
      <c r="G1044" s="65">
        <v>0.05</v>
      </c>
      <c r="H1044" s="65" t="s">
        <v>346</v>
      </c>
      <c r="I1044" s="65">
        <v>3</v>
      </c>
      <c r="J1044" s="75">
        <f t="shared" si="50"/>
        <v>12</v>
      </c>
      <c r="K1044" s="65" t="e">
        <f t="shared" si="53"/>
        <v>#DIV/0!</v>
      </c>
    </row>
    <row r="1045" spans="1:11" x14ac:dyDescent="0.25">
      <c r="A1045" s="129" t="s">
        <v>351</v>
      </c>
      <c r="B1045" s="74">
        <v>0.33333333333333331</v>
      </c>
      <c r="C1045" s="65" t="s">
        <v>23</v>
      </c>
      <c r="D1045" s="65" t="s">
        <v>455</v>
      </c>
      <c r="E1045" s="65">
        <v>5000</v>
      </c>
      <c r="G1045" s="65">
        <v>0.05</v>
      </c>
      <c r="H1045" s="65" t="s">
        <v>533</v>
      </c>
      <c r="I1045" s="65">
        <v>1</v>
      </c>
      <c r="J1045" s="75">
        <f t="shared" si="50"/>
        <v>4</v>
      </c>
      <c r="K1045" s="65" t="e">
        <f t="shared" si="53"/>
        <v>#DIV/0!</v>
      </c>
    </row>
    <row r="1046" spans="1:11" x14ac:dyDescent="0.25">
      <c r="A1046" s="129" t="s">
        <v>351</v>
      </c>
      <c r="B1046" s="74">
        <v>0.33333333333333331</v>
      </c>
      <c r="C1046" s="65" t="s">
        <v>23</v>
      </c>
      <c r="D1046" s="65" t="s">
        <v>455</v>
      </c>
      <c r="E1046" s="65">
        <v>5000</v>
      </c>
      <c r="G1046" s="65">
        <v>0.05</v>
      </c>
      <c r="H1046" s="65" t="s">
        <v>346</v>
      </c>
      <c r="I1046" s="65">
        <v>1</v>
      </c>
      <c r="J1046" s="75">
        <f t="shared" si="50"/>
        <v>4</v>
      </c>
      <c r="K1046" s="65" t="e">
        <f t="shared" si="53"/>
        <v>#DIV/0!</v>
      </c>
    </row>
    <row r="1047" spans="1:11" x14ac:dyDescent="0.25">
      <c r="A1047" s="129" t="s">
        <v>352</v>
      </c>
      <c r="B1047" s="74">
        <v>0.33333333333333331</v>
      </c>
      <c r="C1047" s="65" t="s">
        <v>23</v>
      </c>
      <c r="D1047" s="65" t="s">
        <v>455</v>
      </c>
      <c r="E1047" s="65">
        <v>5000</v>
      </c>
      <c r="G1047" s="65">
        <v>0.05</v>
      </c>
      <c r="H1047" s="65" t="s">
        <v>533</v>
      </c>
      <c r="I1047" s="65">
        <v>1</v>
      </c>
      <c r="J1047" s="75">
        <f t="shared" si="50"/>
        <v>4</v>
      </c>
      <c r="K1047" s="65" t="e">
        <f t="shared" si="53"/>
        <v>#DIV/0!</v>
      </c>
    </row>
    <row r="1048" spans="1:11" x14ac:dyDescent="0.25">
      <c r="A1048" s="129" t="s">
        <v>352</v>
      </c>
      <c r="B1048" s="74">
        <v>0.33333333333333331</v>
      </c>
      <c r="C1048" s="65" t="s">
        <v>23</v>
      </c>
      <c r="D1048" s="65" t="s">
        <v>455</v>
      </c>
      <c r="E1048" s="65">
        <v>5000</v>
      </c>
      <c r="G1048" s="65">
        <v>0.05</v>
      </c>
      <c r="H1048" s="65" t="s">
        <v>535</v>
      </c>
      <c r="I1048" s="65">
        <v>2</v>
      </c>
      <c r="J1048" s="75">
        <f t="shared" si="50"/>
        <v>8</v>
      </c>
      <c r="K1048" s="65" t="e">
        <f t="shared" si="53"/>
        <v>#DIV/0!</v>
      </c>
    </row>
    <row r="1049" spans="1:11" x14ac:dyDescent="0.25">
      <c r="A1049" s="129" t="s">
        <v>352</v>
      </c>
      <c r="B1049" s="74">
        <v>0.33333333333333331</v>
      </c>
      <c r="C1049" s="65" t="s">
        <v>23</v>
      </c>
      <c r="D1049" s="65" t="s">
        <v>455</v>
      </c>
      <c r="E1049" s="65">
        <v>5000</v>
      </c>
      <c r="G1049" s="65">
        <v>0.05</v>
      </c>
      <c r="H1049" s="65" t="s">
        <v>346</v>
      </c>
      <c r="I1049" s="65">
        <v>3</v>
      </c>
      <c r="J1049" s="75">
        <f t="shared" si="50"/>
        <v>12</v>
      </c>
      <c r="K1049" s="65" t="e">
        <f t="shared" si="53"/>
        <v>#DIV/0!</v>
      </c>
    </row>
    <row r="1050" spans="1:11" x14ac:dyDescent="0.25">
      <c r="A1050" s="129" t="s">
        <v>353</v>
      </c>
      <c r="B1050" s="74">
        <v>0.33333333333333331</v>
      </c>
      <c r="C1050" s="65" t="s">
        <v>23</v>
      </c>
      <c r="D1050" s="65" t="s">
        <v>455</v>
      </c>
      <c r="E1050" s="65">
        <v>5000</v>
      </c>
      <c r="G1050" s="65">
        <v>0.05</v>
      </c>
      <c r="H1050" s="65" t="s">
        <v>535</v>
      </c>
      <c r="I1050" s="65">
        <v>2</v>
      </c>
      <c r="J1050" s="75">
        <f t="shared" si="50"/>
        <v>8</v>
      </c>
      <c r="K1050" s="65" t="e">
        <f t="shared" si="53"/>
        <v>#DIV/0!</v>
      </c>
    </row>
    <row r="1051" spans="1:11" x14ac:dyDescent="0.25">
      <c r="A1051" s="129" t="s">
        <v>353</v>
      </c>
      <c r="B1051" s="74">
        <v>0.33333333333333331</v>
      </c>
      <c r="C1051" s="65" t="s">
        <v>23</v>
      </c>
      <c r="D1051" s="65" t="s">
        <v>455</v>
      </c>
      <c r="E1051" s="65">
        <v>5000</v>
      </c>
      <c r="G1051" s="65">
        <v>0.05</v>
      </c>
      <c r="H1051" s="65" t="s">
        <v>533</v>
      </c>
      <c r="I1051" s="65">
        <v>1</v>
      </c>
      <c r="J1051" s="75">
        <f t="shared" ref="J1051:J1128" si="54">(I1051/G1051)*(1/E1051)*1000</f>
        <v>4</v>
      </c>
      <c r="K1051" s="65" t="e">
        <f t="shared" si="53"/>
        <v>#DIV/0!</v>
      </c>
    </row>
    <row r="1052" spans="1:11" x14ac:dyDescent="0.25">
      <c r="A1052" s="129" t="s">
        <v>354</v>
      </c>
      <c r="B1052" s="74">
        <v>0.33333333333333331</v>
      </c>
      <c r="C1052" s="65" t="s">
        <v>23</v>
      </c>
      <c r="D1052" s="65" t="s">
        <v>455</v>
      </c>
      <c r="E1052" s="65">
        <v>5000</v>
      </c>
      <c r="G1052" s="65">
        <v>0.05</v>
      </c>
      <c r="H1052" s="65" t="s">
        <v>28</v>
      </c>
      <c r="I1052" s="65">
        <v>1</v>
      </c>
      <c r="J1052" s="75">
        <f t="shared" si="54"/>
        <v>4</v>
      </c>
      <c r="K1052" s="65" t="e">
        <f t="shared" si="53"/>
        <v>#DIV/0!</v>
      </c>
    </row>
    <row r="1053" spans="1:11" x14ac:dyDescent="0.25">
      <c r="A1053" s="129" t="s">
        <v>354</v>
      </c>
      <c r="B1053" s="74">
        <v>0.33333333333333331</v>
      </c>
      <c r="C1053" s="65" t="s">
        <v>23</v>
      </c>
      <c r="D1053" s="65" t="s">
        <v>455</v>
      </c>
      <c r="E1053" s="65">
        <v>5000</v>
      </c>
      <c r="G1053" s="65">
        <v>0.05</v>
      </c>
      <c r="H1053" s="65" t="s">
        <v>84</v>
      </c>
      <c r="I1053" s="65">
        <v>5</v>
      </c>
      <c r="J1053" s="75">
        <f t="shared" si="54"/>
        <v>20</v>
      </c>
      <c r="K1053" s="65" t="e">
        <f t="shared" si="53"/>
        <v>#DIV/0!</v>
      </c>
    </row>
    <row r="1054" spans="1:11" x14ac:dyDescent="0.25">
      <c r="A1054" s="129" t="s">
        <v>354</v>
      </c>
      <c r="B1054" s="74">
        <v>0.33333333333333331</v>
      </c>
      <c r="C1054" s="65" t="s">
        <v>23</v>
      </c>
      <c r="D1054" s="65" t="s">
        <v>455</v>
      </c>
      <c r="E1054" s="65">
        <v>5000</v>
      </c>
      <c r="G1054" s="65">
        <v>0.05</v>
      </c>
      <c r="H1054" s="65" t="s">
        <v>535</v>
      </c>
      <c r="I1054" s="65">
        <v>3</v>
      </c>
      <c r="J1054" s="75">
        <f t="shared" si="54"/>
        <v>12</v>
      </c>
      <c r="K1054" s="65" t="e">
        <f t="shared" si="53"/>
        <v>#DIV/0!</v>
      </c>
    </row>
    <row r="1055" spans="1:11" x14ac:dyDescent="0.25">
      <c r="A1055" s="129" t="s">
        <v>354</v>
      </c>
      <c r="B1055" s="74">
        <v>0.33333333333333331</v>
      </c>
      <c r="C1055" s="65" t="s">
        <v>23</v>
      </c>
      <c r="D1055" s="65" t="s">
        <v>455</v>
      </c>
      <c r="E1055" s="65">
        <v>5000</v>
      </c>
      <c r="G1055" s="65">
        <v>0.05</v>
      </c>
      <c r="H1055" s="65" t="s">
        <v>533</v>
      </c>
      <c r="I1055" s="65">
        <v>2</v>
      </c>
      <c r="J1055" s="75">
        <f t="shared" si="54"/>
        <v>8</v>
      </c>
      <c r="K1055" s="65" t="e">
        <f t="shared" si="53"/>
        <v>#DIV/0!</v>
      </c>
    </row>
    <row r="1056" spans="1:11" x14ac:dyDescent="0.25">
      <c r="A1056" s="129" t="s">
        <v>354</v>
      </c>
      <c r="B1056" s="74">
        <v>0.33333333333333331</v>
      </c>
      <c r="C1056" s="65" t="s">
        <v>23</v>
      </c>
      <c r="D1056" s="65" t="s">
        <v>455</v>
      </c>
      <c r="E1056" s="65">
        <v>5000</v>
      </c>
      <c r="G1056" s="65">
        <v>0.05</v>
      </c>
      <c r="H1056" s="65" t="s">
        <v>542</v>
      </c>
      <c r="I1056" s="65">
        <v>1</v>
      </c>
      <c r="J1056" s="75">
        <f t="shared" si="54"/>
        <v>4</v>
      </c>
      <c r="K1056" s="65" t="e">
        <f t="shared" si="53"/>
        <v>#DIV/0!</v>
      </c>
    </row>
    <row r="1057" spans="1:11" x14ac:dyDescent="0.25">
      <c r="A1057" s="129" t="s">
        <v>354</v>
      </c>
      <c r="B1057" s="74">
        <v>0.33333333333333331</v>
      </c>
      <c r="C1057" s="65" t="s">
        <v>23</v>
      </c>
      <c r="D1057" s="65" t="s">
        <v>455</v>
      </c>
      <c r="E1057" s="65">
        <v>5000</v>
      </c>
      <c r="G1057" s="65">
        <v>0.05</v>
      </c>
      <c r="H1057" s="65" t="s">
        <v>346</v>
      </c>
      <c r="I1057" s="65">
        <v>5</v>
      </c>
      <c r="J1057" s="75">
        <f t="shared" si="54"/>
        <v>20</v>
      </c>
      <c r="K1057" s="65" t="e">
        <f t="shared" si="53"/>
        <v>#DIV/0!</v>
      </c>
    </row>
    <row r="1058" spans="1:11" x14ac:dyDescent="0.25">
      <c r="A1058" s="129" t="s">
        <v>311</v>
      </c>
      <c r="B1058" s="74">
        <v>0.33333333333333331</v>
      </c>
      <c r="C1058" s="65" t="s">
        <v>23</v>
      </c>
      <c r="D1058" s="65" t="s">
        <v>24</v>
      </c>
      <c r="E1058" s="65">
        <v>5000</v>
      </c>
      <c r="F1058" s="65">
        <v>1</v>
      </c>
      <c r="G1058" s="65">
        <f t="shared" ref="G1058:G1126" si="55">F1058/1000</f>
        <v>1E-3</v>
      </c>
      <c r="H1058" s="65" t="s">
        <v>542</v>
      </c>
      <c r="I1058" s="65">
        <v>4</v>
      </c>
      <c r="J1058" s="107">
        <f t="shared" ref="J1058:J1110" si="56">(I1058/G1058)*(1/5000)*1000</f>
        <v>800</v>
      </c>
      <c r="K1058" s="65">
        <f t="shared" si="53"/>
        <v>20000</v>
      </c>
    </row>
    <row r="1059" spans="1:11" x14ac:dyDescent="0.25">
      <c r="A1059" s="129" t="s">
        <v>311</v>
      </c>
      <c r="B1059" s="74">
        <v>0.33333333333333331</v>
      </c>
      <c r="C1059" s="65" t="s">
        <v>23</v>
      </c>
      <c r="D1059" s="65" t="s">
        <v>24</v>
      </c>
      <c r="E1059" s="65">
        <v>5000</v>
      </c>
      <c r="F1059" s="65">
        <v>1</v>
      </c>
      <c r="G1059" s="65">
        <f t="shared" si="55"/>
        <v>1E-3</v>
      </c>
      <c r="H1059" s="65" t="s">
        <v>26</v>
      </c>
      <c r="I1059" s="65">
        <v>2</v>
      </c>
      <c r="J1059" s="107">
        <f t="shared" si="56"/>
        <v>400</v>
      </c>
      <c r="K1059" s="65">
        <f t="shared" si="53"/>
        <v>10000</v>
      </c>
    </row>
    <row r="1060" spans="1:11" x14ac:dyDescent="0.25">
      <c r="A1060" s="129" t="s">
        <v>311</v>
      </c>
      <c r="B1060" s="74">
        <v>0.33333333333333331</v>
      </c>
      <c r="C1060" s="65" t="s">
        <v>23</v>
      </c>
      <c r="D1060" s="65" t="s">
        <v>24</v>
      </c>
      <c r="E1060" s="65">
        <v>5000</v>
      </c>
      <c r="F1060" s="65">
        <v>1</v>
      </c>
      <c r="G1060" s="65">
        <f t="shared" si="55"/>
        <v>1E-3</v>
      </c>
      <c r="H1060" s="65" t="s">
        <v>162</v>
      </c>
      <c r="I1060" s="65">
        <v>3</v>
      </c>
      <c r="J1060" s="107">
        <f t="shared" si="56"/>
        <v>600</v>
      </c>
      <c r="K1060" s="65">
        <f t="shared" si="53"/>
        <v>15000</v>
      </c>
    </row>
    <row r="1061" spans="1:11" x14ac:dyDescent="0.25">
      <c r="A1061" s="129" t="s">
        <v>311</v>
      </c>
      <c r="B1061" s="74">
        <v>0.33333333333333331</v>
      </c>
      <c r="C1061" s="65" t="s">
        <v>23</v>
      </c>
      <c r="D1061" s="65" t="s">
        <v>24</v>
      </c>
      <c r="E1061" s="65">
        <v>5000</v>
      </c>
      <c r="F1061" s="65">
        <v>1</v>
      </c>
      <c r="G1061" s="65">
        <f t="shared" si="55"/>
        <v>1E-3</v>
      </c>
      <c r="H1061" s="65" t="s">
        <v>30</v>
      </c>
      <c r="I1061" s="65">
        <v>1</v>
      </c>
      <c r="J1061" s="107">
        <f t="shared" si="56"/>
        <v>200</v>
      </c>
      <c r="K1061" s="65">
        <f t="shared" si="53"/>
        <v>5000</v>
      </c>
    </row>
    <row r="1062" spans="1:11" x14ac:dyDescent="0.25">
      <c r="A1062" s="129" t="s">
        <v>311</v>
      </c>
      <c r="B1062" s="74">
        <v>0.33333333333333331</v>
      </c>
      <c r="C1062" s="65" t="s">
        <v>23</v>
      </c>
      <c r="D1062" s="65" t="s">
        <v>24</v>
      </c>
      <c r="E1062" s="65">
        <v>5000</v>
      </c>
      <c r="F1062" s="65">
        <v>1</v>
      </c>
      <c r="G1062" s="65">
        <f t="shared" si="55"/>
        <v>1E-3</v>
      </c>
      <c r="H1062" s="65" t="s">
        <v>31</v>
      </c>
      <c r="I1062" s="65">
        <v>2</v>
      </c>
      <c r="J1062" s="107">
        <f t="shared" si="56"/>
        <v>400</v>
      </c>
      <c r="K1062" s="65">
        <f t="shared" si="53"/>
        <v>10000</v>
      </c>
    </row>
    <row r="1063" spans="1:11" x14ac:dyDescent="0.25">
      <c r="A1063" s="129" t="s">
        <v>311</v>
      </c>
      <c r="B1063" s="74">
        <v>0.33333333333333331</v>
      </c>
      <c r="C1063" s="65" t="s">
        <v>23</v>
      </c>
      <c r="D1063" s="65" t="s">
        <v>24</v>
      </c>
      <c r="E1063" s="65">
        <v>5000</v>
      </c>
      <c r="F1063" s="65">
        <v>1</v>
      </c>
      <c r="G1063" s="65">
        <f t="shared" si="55"/>
        <v>1E-3</v>
      </c>
      <c r="H1063" s="65" t="s">
        <v>84</v>
      </c>
      <c r="I1063" s="65">
        <v>7</v>
      </c>
      <c r="J1063" s="107">
        <f t="shared" si="56"/>
        <v>1400.0000000000002</v>
      </c>
      <c r="K1063" s="65">
        <f t="shared" si="53"/>
        <v>35000</v>
      </c>
    </row>
    <row r="1064" spans="1:11" x14ac:dyDescent="0.25">
      <c r="A1064" s="129" t="s">
        <v>312</v>
      </c>
      <c r="B1064" s="74">
        <v>0.33333333333333331</v>
      </c>
      <c r="C1064" s="65" t="s">
        <v>23</v>
      </c>
      <c r="D1064" s="65" t="s">
        <v>24</v>
      </c>
      <c r="E1064" s="65">
        <v>5000</v>
      </c>
      <c r="F1064" s="65">
        <v>1</v>
      </c>
      <c r="G1064" s="65">
        <f t="shared" si="55"/>
        <v>1E-3</v>
      </c>
      <c r="H1064" s="65" t="s">
        <v>542</v>
      </c>
      <c r="I1064" s="65">
        <v>1</v>
      </c>
      <c r="J1064" s="107">
        <f t="shared" si="56"/>
        <v>200</v>
      </c>
      <c r="K1064" s="65">
        <f t="shared" si="53"/>
        <v>5000</v>
      </c>
    </row>
    <row r="1065" spans="1:11" x14ac:dyDescent="0.25">
      <c r="A1065" s="129" t="s">
        <v>312</v>
      </c>
      <c r="B1065" s="74">
        <v>0.33333333333333331</v>
      </c>
      <c r="C1065" s="65" t="s">
        <v>23</v>
      </c>
      <c r="D1065" s="65" t="s">
        <v>24</v>
      </c>
      <c r="E1065" s="65">
        <v>5000</v>
      </c>
      <c r="F1065" s="65">
        <v>1</v>
      </c>
      <c r="G1065" s="65">
        <f t="shared" si="55"/>
        <v>1E-3</v>
      </c>
      <c r="H1065" s="65" t="s">
        <v>26</v>
      </c>
      <c r="I1065" s="65">
        <v>2</v>
      </c>
      <c r="J1065" s="107">
        <f t="shared" si="56"/>
        <v>400</v>
      </c>
      <c r="K1065" s="65">
        <f t="shared" si="53"/>
        <v>10000</v>
      </c>
    </row>
    <row r="1066" spans="1:11" x14ac:dyDescent="0.25">
      <c r="A1066" s="129" t="s">
        <v>312</v>
      </c>
      <c r="B1066" s="74">
        <v>0.33333333333333331</v>
      </c>
      <c r="C1066" s="65" t="s">
        <v>23</v>
      </c>
      <c r="D1066" s="65" t="s">
        <v>24</v>
      </c>
      <c r="E1066" s="65">
        <v>5000</v>
      </c>
      <c r="F1066" s="65">
        <v>1</v>
      </c>
      <c r="G1066" s="65">
        <f t="shared" si="55"/>
        <v>1E-3</v>
      </c>
      <c r="H1066" s="65" t="s">
        <v>162</v>
      </c>
      <c r="I1066" s="65">
        <v>3</v>
      </c>
      <c r="J1066" s="107">
        <f t="shared" si="56"/>
        <v>600</v>
      </c>
      <c r="K1066" s="65">
        <f t="shared" si="53"/>
        <v>15000</v>
      </c>
    </row>
    <row r="1067" spans="1:11" x14ac:dyDescent="0.25">
      <c r="A1067" s="129" t="s">
        <v>312</v>
      </c>
      <c r="B1067" s="74">
        <v>0.33333333333333331</v>
      </c>
      <c r="C1067" s="65" t="s">
        <v>23</v>
      </c>
      <c r="D1067" s="65" t="s">
        <v>24</v>
      </c>
      <c r="E1067" s="65">
        <v>5000</v>
      </c>
      <c r="F1067" s="65">
        <v>1</v>
      </c>
      <c r="G1067" s="65">
        <f t="shared" si="55"/>
        <v>1E-3</v>
      </c>
      <c r="H1067" s="65" t="s">
        <v>30</v>
      </c>
      <c r="I1067" s="65">
        <v>2</v>
      </c>
      <c r="J1067" s="107">
        <f t="shared" si="56"/>
        <v>400</v>
      </c>
      <c r="K1067" s="65">
        <f t="shared" si="53"/>
        <v>10000</v>
      </c>
    </row>
    <row r="1068" spans="1:11" x14ac:dyDescent="0.25">
      <c r="A1068" s="129" t="s">
        <v>312</v>
      </c>
      <c r="B1068" s="74">
        <v>0.33333333333333331</v>
      </c>
      <c r="C1068" s="65" t="s">
        <v>23</v>
      </c>
      <c r="D1068" s="65" t="s">
        <v>24</v>
      </c>
      <c r="E1068" s="65">
        <v>5000</v>
      </c>
      <c r="F1068" s="65">
        <v>1</v>
      </c>
      <c r="G1068" s="65">
        <f t="shared" si="55"/>
        <v>1E-3</v>
      </c>
      <c r="H1068" s="65" t="s">
        <v>31</v>
      </c>
      <c r="I1068" s="65">
        <v>1</v>
      </c>
      <c r="J1068" s="107">
        <f t="shared" si="56"/>
        <v>200</v>
      </c>
      <c r="K1068" s="65">
        <f t="shared" si="53"/>
        <v>5000</v>
      </c>
    </row>
    <row r="1069" spans="1:11" x14ac:dyDescent="0.25">
      <c r="A1069" s="129" t="s">
        <v>312</v>
      </c>
      <c r="B1069" s="74">
        <v>0.33333333333333331</v>
      </c>
      <c r="C1069" s="65" t="s">
        <v>23</v>
      </c>
      <c r="D1069" s="65" t="s">
        <v>24</v>
      </c>
      <c r="E1069" s="65">
        <v>5000</v>
      </c>
      <c r="F1069" s="65">
        <v>1</v>
      </c>
      <c r="G1069" s="65">
        <f t="shared" si="55"/>
        <v>1E-3</v>
      </c>
      <c r="H1069" s="65" t="s">
        <v>84</v>
      </c>
      <c r="I1069" s="65">
        <v>2</v>
      </c>
      <c r="J1069" s="107">
        <f t="shared" si="56"/>
        <v>400</v>
      </c>
      <c r="K1069" s="65">
        <f t="shared" si="53"/>
        <v>10000</v>
      </c>
    </row>
    <row r="1070" spans="1:11" x14ac:dyDescent="0.25">
      <c r="A1070" s="129" t="s">
        <v>313</v>
      </c>
      <c r="B1070" s="74">
        <v>0.33333333333333331</v>
      </c>
      <c r="C1070" s="65" t="s">
        <v>23</v>
      </c>
      <c r="D1070" s="65" t="s">
        <v>24</v>
      </c>
      <c r="E1070" s="65">
        <v>5000</v>
      </c>
      <c r="F1070" s="65">
        <v>1</v>
      </c>
      <c r="G1070" s="65">
        <f t="shared" si="55"/>
        <v>1E-3</v>
      </c>
      <c r="H1070" s="65" t="s">
        <v>542</v>
      </c>
      <c r="I1070" s="65">
        <v>2</v>
      </c>
      <c r="J1070" s="107">
        <f t="shared" si="56"/>
        <v>400</v>
      </c>
      <c r="K1070" s="65">
        <f t="shared" si="53"/>
        <v>10000</v>
      </c>
    </row>
    <row r="1071" spans="1:11" x14ac:dyDescent="0.25">
      <c r="A1071" s="129" t="s">
        <v>313</v>
      </c>
      <c r="B1071" s="74">
        <v>0.33333333333333331</v>
      </c>
      <c r="C1071" s="65" t="s">
        <v>23</v>
      </c>
      <c r="D1071" s="65" t="s">
        <v>24</v>
      </c>
      <c r="E1071" s="65">
        <v>5000</v>
      </c>
      <c r="F1071" s="65">
        <v>1</v>
      </c>
      <c r="G1071" s="65">
        <f t="shared" si="55"/>
        <v>1E-3</v>
      </c>
      <c r="H1071" s="65" t="s">
        <v>162</v>
      </c>
      <c r="I1071" s="65">
        <v>2</v>
      </c>
      <c r="J1071" s="107">
        <f t="shared" si="56"/>
        <v>400</v>
      </c>
      <c r="K1071" s="65">
        <f t="shared" si="53"/>
        <v>10000</v>
      </c>
    </row>
    <row r="1072" spans="1:11" x14ac:dyDescent="0.25">
      <c r="A1072" s="129" t="s">
        <v>313</v>
      </c>
      <c r="B1072" s="74">
        <v>0.33333333333333331</v>
      </c>
      <c r="C1072" s="65" t="s">
        <v>23</v>
      </c>
      <c r="D1072" s="65" t="s">
        <v>24</v>
      </c>
      <c r="E1072" s="65">
        <v>5000</v>
      </c>
      <c r="F1072" s="65">
        <v>1</v>
      </c>
      <c r="G1072" s="65">
        <f t="shared" si="55"/>
        <v>1E-3</v>
      </c>
      <c r="H1072" s="65" t="s">
        <v>30</v>
      </c>
      <c r="I1072" s="65">
        <v>1</v>
      </c>
      <c r="J1072" s="107">
        <f t="shared" si="56"/>
        <v>200</v>
      </c>
      <c r="K1072" s="65">
        <f t="shared" si="53"/>
        <v>5000</v>
      </c>
    </row>
    <row r="1073" spans="1:11" x14ac:dyDescent="0.25">
      <c r="A1073" s="129" t="s">
        <v>313</v>
      </c>
      <c r="B1073" s="74">
        <v>0.33333333333333331</v>
      </c>
      <c r="C1073" s="65" t="s">
        <v>23</v>
      </c>
      <c r="D1073" s="65" t="s">
        <v>24</v>
      </c>
      <c r="E1073" s="65">
        <v>5000</v>
      </c>
      <c r="F1073" s="65">
        <v>1</v>
      </c>
      <c r="G1073" s="65">
        <f t="shared" si="55"/>
        <v>1E-3</v>
      </c>
      <c r="H1073" s="65" t="s">
        <v>84</v>
      </c>
      <c r="I1073" s="65">
        <v>3</v>
      </c>
      <c r="J1073" s="107">
        <f t="shared" si="56"/>
        <v>600</v>
      </c>
      <c r="K1073" s="65">
        <f t="shared" si="53"/>
        <v>15000</v>
      </c>
    </row>
    <row r="1074" spans="1:11" x14ac:dyDescent="0.25">
      <c r="A1074" s="129" t="s">
        <v>314</v>
      </c>
      <c r="B1074" s="74">
        <v>0.33333333333333331</v>
      </c>
      <c r="C1074" s="65" t="s">
        <v>23</v>
      </c>
      <c r="D1074" s="65" t="s">
        <v>24</v>
      </c>
      <c r="E1074" s="65">
        <v>5000</v>
      </c>
      <c r="F1074" s="65">
        <v>1</v>
      </c>
      <c r="G1074" s="65">
        <f t="shared" si="55"/>
        <v>1E-3</v>
      </c>
      <c r="H1074" s="65" t="s">
        <v>30</v>
      </c>
      <c r="I1074" s="65">
        <v>1</v>
      </c>
      <c r="J1074" s="107">
        <f t="shared" si="56"/>
        <v>200</v>
      </c>
      <c r="K1074" s="65">
        <f t="shared" si="53"/>
        <v>5000</v>
      </c>
    </row>
    <row r="1075" spans="1:11" x14ac:dyDescent="0.25">
      <c r="A1075" s="129" t="s">
        <v>314</v>
      </c>
      <c r="B1075" s="74">
        <v>0.33333333333333298</v>
      </c>
      <c r="C1075" s="65" t="s">
        <v>23</v>
      </c>
      <c r="D1075" s="65" t="s">
        <v>24</v>
      </c>
      <c r="E1075" s="65">
        <v>5000</v>
      </c>
      <c r="F1075" s="65">
        <v>1</v>
      </c>
      <c r="G1075" s="65">
        <f t="shared" si="55"/>
        <v>1E-3</v>
      </c>
      <c r="H1075" s="65" t="s">
        <v>84</v>
      </c>
      <c r="I1075" s="65">
        <v>2</v>
      </c>
      <c r="J1075" s="107">
        <f t="shared" si="56"/>
        <v>400</v>
      </c>
      <c r="K1075" s="65">
        <f t="shared" si="53"/>
        <v>10000</v>
      </c>
    </row>
    <row r="1076" spans="1:11" x14ac:dyDescent="0.25">
      <c r="A1076" s="129" t="s">
        <v>315</v>
      </c>
      <c r="B1076" s="74">
        <v>0.33333333333333298</v>
      </c>
      <c r="C1076" s="65" t="s">
        <v>23</v>
      </c>
      <c r="D1076" s="65" t="s">
        <v>24</v>
      </c>
      <c r="E1076" s="65">
        <v>5000</v>
      </c>
      <c r="F1076" s="65">
        <v>1</v>
      </c>
      <c r="G1076" s="65">
        <f t="shared" si="55"/>
        <v>1E-3</v>
      </c>
      <c r="H1076" s="65" t="s">
        <v>162</v>
      </c>
      <c r="I1076" s="65">
        <v>5</v>
      </c>
      <c r="J1076" s="107">
        <f t="shared" si="56"/>
        <v>1000</v>
      </c>
      <c r="K1076" s="65">
        <f t="shared" si="53"/>
        <v>25000</v>
      </c>
    </row>
    <row r="1077" spans="1:11" x14ac:dyDescent="0.25">
      <c r="A1077" s="129" t="s">
        <v>315</v>
      </c>
      <c r="B1077" s="74">
        <v>0.33333333333333298</v>
      </c>
      <c r="C1077" s="65" t="s">
        <v>23</v>
      </c>
      <c r="D1077" s="65" t="s">
        <v>24</v>
      </c>
      <c r="E1077" s="65">
        <v>5000</v>
      </c>
      <c r="F1077" s="65">
        <v>1</v>
      </c>
      <c r="G1077" s="65">
        <f t="shared" si="55"/>
        <v>1E-3</v>
      </c>
      <c r="H1077" s="65" t="s">
        <v>30</v>
      </c>
      <c r="I1077" s="65">
        <v>4</v>
      </c>
      <c r="J1077" s="107">
        <f t="shared" si="56"/>
        <v>800</v>
      </c>
      <c r="K1077" s="65">
        <f t="shared" si="53"/>
        <v>20000</v>
      </c>
    </row>
    <row r="1078" spans="1:11" x14ac:dyDescent="0.25">
      <c r="A1078" s="129" t="s">
        <v>315</v>
      </c>
      <c r="B1078" s="74">
        <v>0.33333333333333298</v>
      </c>
      <c r="C1078" s="65" t="s">
        <v>23</v>
      </c>
      <c r="D1078" s="65" t="s">
        <v>24</v>
      </c>
      <c r="E1078" s="65">
        <v>5000</v>
      </c>
      <c r="F1078" s="65">
        <v>1</v>
      </c>
      <c r="G1078" s="65">
        <f t="shared" si="55"/>
        <v>1E-3</v>
      </c>
      <c r="H1078" s="65" t="s">
        <v>84</v>
      </c>
      <c r="I1078" s="65">
        <v>4</v>
      </c>
      <c r="J1078" s="107">
        <f t="shared" si="56"/>
        <v>800</v>
      </c>
      <c r="K1078" s="65">
        <f t="shared" si="53"/>
        <v>20000</v>
      </c>
    </row>
    <row r="1079" spans="1:11" x14ac:dyDescent="0.25">
      <c r="A1079" s="129" t="s">
        <v>315</v>
      </c>
      <c r="B1079" s="74">
        <v>0.33333333333333298</v>
      </c>
      <c r="C1079" s="65" t="s">
        <v>23</v>
      </c>
      <c r="D1079" s="65" t="s">
        <v>24</v>
      </c>
      <c r="E1079" s="65">
        <v>5000</v>
      </c>
      <c r="F1079" s="65">
        <v>1</v>
      </c>
      <c r="G1079" s="65">
        <f t="shared" si="55"/>
        <v>1E-3</v>
      </c>
      <c r="H1079" s="65" t="s">
        <v>37</v>
      </c>
      <c r="I1079" s="65">
        <v>5</v>
      </c>
      <c r="J1079" s="107">
        <f t="shared" si="56"/>
        <v>1000</v>
      </c>
      <c r="K1079" s="65">
        <f t="shared" si="53"/>
        <v>25000</v>
      </c>
    </row>
    <row r="1080" spans="1:11" x14ac:dyDescent="0.25">
      <c r="A1080" s="129" t="s">
        <v>316</v>
      </c>
      <c r="B1080" s="74">
        <v>0.33333333333333298</v>
      </c>
      <c r="C1080" s="65" t="s">
        <v>23</v>
      </c>
      <c r="D1080" s="65" t="s">
        <v>24</v>
      </c>
      <c r="E1080" s="65">
        <v>5000</v>
      </c>
      <c r="F1080" s="65">
        <v>1</v>
      </c>
      <c r="G1080" s="65">
        <f t="shared" si="55"/>
        <v>1E-3</v>
      </c>
      <c r="H1080" s="65" t="s">
        <v>50</v>
      </c>
      <c r="I1080" s="65">
        <v>5</v>
      </c>
      <c r="J1080" s="107">
        <f t="shared" si="56"/>
        <v>1000</v>
      </c>
      <c r="K1080" s="65">
        <f t="shared" si="53"/>
        <v>25000</v>
      </c>
    </row>
    <row r="1081" spans="1:11" x14ac:dyDescent="0.25">
      <c r="A1081" s="129" t="s">
        <v>316</v>
      </c>
      <c r="B1081" s="74">
        <v>0.33333333333333298</v>
      </c>
      <c r="C1081" s="65" t="s">
        <v>23</v>
      </c>
      <c r="D1081" s="65" t="s">
        <v>24</v>
      </c>
      <c r="E1081" s="65">
        <v>5000</v>
      </c>
      <c r="F1081" s="65">
        <v>1</v>
      </c>
      <c r="G1081" s="65">
        <f t="shared" si="55"/>
        <v>1E-3</v>
      </c>
      <c r="H1081" s="65" t="s">
        <v>30</v>
      </c>
      <c r="I1081" s="65">
        <v>4</v>
      </c>
      <c r="J1081" s="107">
        <f t="shared" si="56"/>
        <v>800</v>
      </c>
      <c r="K1081" s="65">
        <f t="shared" si="53"/>
        <v>20000</v>
      </c>
    </row>
    <row r="1082" spans="1:11" x14ac:dyDescent="0.25">
      <c r="A1082" s="129" t="s">
        <v>316</v>
      </c>
      <c r="B1082" s="74">
        <v>0.33333333333333298</v>
      </c>
      <c r="C1082" s="65" t="s">
        <v>23</v>
      </c>
      <c r="D1082" s="65" t="s">
        <v>24</v>
      </c>
      <c r="E1082" s="65">
        <v>5000</v>
      </c>
      <c r="F1082" s="65">
        <v>1</v>
      </c>
      <c r="G1082" s="65">
        <f t="shared" si="55"/>
        <v>1E-3</v>
      </c>
      <c r="H1082" s="65" t="s">
        <v>317</v>
      </c>
      <c r="I1082" s="65">
        <v>4</v>
      </c>
      <c r="J1082" s="107">
        <f t="shared" si="56"/>
        <v>800</v>
      </c>
      <c r="K1082" s="65">
        <f t="shared" si="53"/>
        <v>20000</v>
      </c>
    </row>
    <row r="1083" spans="1:11" x14ac:dyDescent="0.25">
      <c r="A1083" s="129" t="s">
        <v>316</v>
      </c>
      <c r="B1083" s="74">
        <v>0.33333333333333298</v>
      </c>
      <c r="C1083" s="65" t="s">
        <v>23</v>
      </c>
      <c r="D1083" s="65" t="s">
        <v>24</v>
      </c>
      <c r="E1083" s="65">
        <v>5000</v>
      </c>
      <c r="F1083" s="65">
        <v>1</v>
      </c>
      <c r="G1083" s="65">
        <f t="shared" si="55"/>
        <v>1E-3</v>
      </c>
      <c r="H1083" s="65" t="s">
        <v>37</v>
      </c>
      <c r="I1083" s="65">
        <v>5</v>
      </c>
      <c r="J1083" s="107">
        <f t="shared" si="56"/>
        <v>1000</v>
      </c>
      <c r="K1083" s="65">
        <f t="shared" si="53"/>
        <v>25000</v>
      </c>
    </row>
    <row r="1084" spans="1:11" x14ac:dyDescent="0.25">
      <c r="A1084" s="129" t="s">
        <v>318</v>
      </c>
      <c r="B1084" s="74">
        <v>0.33333333333333331</v>
      </c>
      <c r="C1084" s="65" t="s">
        <v>23</v>
      </c>
      <c r="D1084" s="65" t="s">
        <v>24</v>
      </c>
      <c r="E1084" s="65">
        <v>5000</v>
      </c>
      <c r="F1084" s="65">
        <v>1</v>
      </c>
      <c r="G1084" s="65">
        <f t="shared" si="55"/>
        <v>1E-3</v>
      </c>
      <c r="H1084" s="65" t="s">
        <v>26</v>
      </c>
      <c r="I1084" s="65">
        <v>2</v>
      </c>
      <c r="J1084" s="107">
        <f t="shared" si="56"/>
        <v>400</v>
      </c>
      <c r="K1084" s="65">
        <f t="shared" si="53"/>
        <v>10000</v>
      </c>
    </row>
    <row r="1085" spans="1:11" x14ac:dyDescent="0.25">
      <c r="A1085" s="129" t="s">
        <v>318</v>
      </c>
      <c r="B1085" s="74">
        <v>0.33333333333333331</v>
      </c>
      <c r="C1085" s="65" t="s">
        <v>23</v>
      </c>
      <c r="D1085" s="65" t="s">
        <v>24</v>
      </c>
      <c r="E1085" s="65">
        <v>5000</v>
      </c>
      <c r="F1085" s="65">
        <v>1</v>
      </c>
      <c r="G1085" s="65">
        <f t="shared" si="55"/>
        <v>1E-3</v>
      </c>
      <c r="H1085" s="65" t="s">
        <v>162</v>
      </c>
      <c r="I1085" s="65">
        <v>2</v>
      </c>
      <c r="J1085" s="107">
        <f t="shared" si="56"/>
        <v>400</v>
      </c>
      <c r="K1085" s="65">
        <f t="shared" si="53"/>
        <v>10000</v>
      </c>
    </row>
    <row r="1086" spans="1:11" x14ac:dyDescent="0.25">
      <c r="A1086" s="129" t="s">
        <v>318</v>
      </c>
      <c r="B1086" s="74">
        <v>0.33333333333333331</v>
      </c>
      <c r="C1086" s="65" t="s">
        <v>23</v>
      </c>
      <c r="D1086" s="65" t="s">
        <v>24</v>
      </c>
      <c r="E1086" s="65">
        <v>5000</v>
      </c>
      <c r="F1086" s="65">
        <v>1</v>
      </c>
      <c r="G1086" s="65">
        <f t="shared" si="55"/>
        <v>1E-3</v>
      </c>
      <c r="H1086" s="65" t="s">
        <v>30</v>
      </c>
      <c r="I1086" s="65">
        <v>2</v>
      </c>
      <c r="J1086" s="107">
        <f t="shared" si="56"/>
        <v>400</v>
      </c>
      <c r="K1086" s="65">
        <f t="shared" si="53"/>
        <v>10000</v>
      </c>
    </row>
    <row r="1087" spans="1:11" x14ac:dyDescent="0.25">
      <c r="A1087" s="129" t="s">
        <v>318</v>
      </c>
      <c r="B1087" s="74">
        <v>0.33333333333333331</v>
      </c>
      <c r="C1087" s="65" t="s">
        <v>23</v>
      </c>
      <c r="D1087" s="65" t="s">
        <v>24</v>
      </c>
      <c r="E1087" s="65">
        <v>5000</v>
      </c>
      <c r="F1087" s="65">
        <v>1</v>
      </c>
      <c r="G1087" s="65">
        <f t="shared" si="55"/>
        <v>1E-3</v>
      </c>
      <c r="H1087" s="65" t="s">
        <v>31</v>
      </c>
      <c r="I1087" s="65">
        <v>1</v>
      </c>
      <c r="J1087" s="107">
        <f t="shared" si="56"/>
        <v>200</v>
      </c>
      <c r="K1087" s="65">
        <f t="shared" si="53"/>
        <v>5000</v>
      </c>
    </row>
    <row r="1088" spans="1:11" x14ac:dyDescent="0.25">
      <c r="A1088" s="129" t="s">
        <v>318</v>
      </c>
      <c r="B1088" s="74">
        <v>0.33333333333333331</v>
      </c>
      <c r="C1088" s="65" t="s">
        <v>23</v>
      </c>
      <c r="D1088" s="65" t="s">
        <v>24</v>
      </c>
      <c r="E1088" s="65">
        <v>5000</v>
      </c>
      <c r="F1088" s="65">
        <v>1</v>
      </c>
      <c r="G1088" s="65">
        <f t="shared" si="55"/>
        <v>1E-3</v>
      </c>
      <c r="H1088" s="65" t="s">
        <v>84</v>
      </c>
      <c r="I1088" s="65">
        <v>1</v>
      </c>
      <c r="J1088" s="107">
        <f t="shared" si="56"/>
        <v>200</v>
      </c>
      <c r="K1088" s="65">
        <f t="shared" si="53"/>
        <v>5000</v>
      </c>
    </row>
    <row r="1089" spans="1:11" x14ac:dyDescent="0.25">
      <c r="A1089" s="129" t="s">
        <v>318</v>
      </c>
      <c r="B1089" s="74">
        <v>0.33333333333333331</v>
      </c>
      <c r="C1089" s="65" t="s">
        <v>23</v>
      </c>
      <c r="D1089" s="65" t="s">
        <v>24</v>
      </c>
      <c r="E1089" s="65">
        <v>5000</v>
      </c>
      <c r="F1089" s="65">
        <v>1</v>
      </c>
      <c r="G1089" s="65">
        <f t="shared" si="55"/>
        <v>1E-3</v>
      </c>
      <c r="H1089" s="65" t="s">
        <v>30</v>
      </c>
      <c r="I1089" s="65">
        <v>1</v>
      </c>
      <c r="J1089" s="107">
        <f t="shared" si="56"/>
        <v>200</v>
      </c>
      <c r="K1089" s="65">
        <f t="shared" si="53"/>
        <v>5000</v>
      </c>
    </row>
    <row r="1090" spans="1:11" x14ac:dyDescent="0.25">
      <c r="A1090" s="129" t="s">
        <v>319</v>
      </c>
      <c r="B1090" s="74">
        <v>0.33333333333333331</v>
      </c>
      <c r="C1090" s="65" t="s">
        <v>23</v>
      </c>
      <c r="D1090" s="65" t="s">
        <v>24</v>
      </c>
      <c r="E1090" s="65">
        <v>5000</v>
      </c>
      <c r="F1090" s="65">
        <v>1</v>
      </c>
      <c r="G1090" s="65">
        <f t="shared" si="55"/>
        <v>1E-3</v>
      </c>
      <c r="H1090" s="65" t="s">
        <v>30</v>
      </c>
      <c r="I1090" s="65">
        <v>1</v>
      </c>
      <c r="J1090" s="107">
        <f t="shared" si="56"/>
        <v>200</v>
      </c>
      <c r="K1090" s="65">
        <f t="shared" si="53"/>
        <v>5000</v>
      </c>
    </row>
    <row r="1091" spans="1:11" x14ac:dyDescent="0.25">
      <c r="A1091" s="129" t="s">
        <v>319</v>
      </c>
      <c r="B1091" s="74">
        <v>0.33333333333333298</v>
      </c>
      <c r="C1091" s="65" t="s">
        <v>23</v>
      </c>
      <c r="D1091" s="65" t="s">
        <v>24</v>
      </c>
      <c r="E1091" s="65">
        <v>5000</v>
      </c>
      <c r="F1091" s="65">
        <v>1</v>
      </c>
      <c r="G1091" s="65">
        <f t="shared" si="55"/>
        <v>1E-3</v>
      </c>
      <c r="H1091" s="65" t="s">
        <v>84</v>
      </c>
      <c r="I1091" s="65">
        <v>1</v>
      </c>
      <c r="J1091" s="107">
        <f t="shared" si="56"/>
        <v>200</v>
      </c>
      <c r="K1091" s="65">
        <f t="shared" ref="K1091:K1154" si="57">(I1091*1000)/(F1091*(E1091/25))*1000</f>
        <v>5000</v>
      </c>
    </row>
    <row r="1092" spans="1:11" x14ac:dyDescent="0.25">
      <c r="A1092" s="129" t="s">
        <v>320</v>
      </c>
      <c r="B1092" s="74">
        <v>0.33333333333333298</v>
      </c>
      <c r="C1092" s="65" t="s">
        <v>23</v>
      </c>
      <c r="D1092" s="65" t="s">
        <v>24</v>
      </c>
      <c r="E1092" s="65">
        <v>5000</v>
      </c>
      <c r="F1092" s="65">
        <v>1</v>
      </c>
      <c r="G1092" s="65">
        <f t="shared" si="55"/>
        <v>1E-3</v>
      </c>
      <c r="H1092" s="65" t="s">
        <v>26</v>
      </c>
      <c r="I1092" s="65">
        <v>1</v>
      </c>
      <c r="J1092" s="107">
        <f t="shared" si="56"/>
        <v>200</v>
      </c>
      <c r="K1092" s="65">
        <f t="shared" si="57"/>
        <v>5000</v>
      </c>
    </row>
    <row r="1093" spans="1:11" x14ac:dyDescent="0.25">
      <c r="A1093" s="129" t="s">
        <v>320</v>
      </c>
      <c r="B1093" s="74">
        <v>0.33333333333333298</v>
      </c>
      <c r="C1093" s="65" t="s">
        <v>23</v>
      </c>
      <c r="D1093" s="65" t="s">
        <v>24</v>
      </c>
      <c r="E1093" s="65">
        <v>5000</v>
      </c>
      <c r="F1093" s="65">
        <v>1</v>
      </c>
      <c r="G1093" s="65">
        <f t="shared" si="55"/>
        <v>1E-3</v>
      </c>
      <c r="H1093" s="65" t="s">
        <v>162</v>
      </c>
      <c r="I1093" s="65">
        <v>7</v>
      </c>
      <c r="J1093" s="107">
        <f t="shared" si="56"/>
        <v>1400.0000000000002</v>
      </c>
      <c r="K1093" s="65">
        <f t="shared" si="57"/>
        <v>35000</v>
      </c>
    </row>
    <row r="1094" spans="1:11" x14ac:dyDescent="0.25">
      <c r="A1094" s="129" t="s">
        <v>320</v>
      </c>
      <c r="B1094" s="74">
        <v>0.33333333333333298</v>
      </c>
      <c r="C1094" s="65" t="s">
        <v>23</v>
      </c>
      <c r="D1094" s="65" t="s">
        <v>24</v>
      </c>
      <c r="E1094" s="65">
        <v>5000</v>
      </c>
      <c r="F1094" s="65">
        <v>1</v>
      </c>
      <c r="G1094" s="65">
        <f t="shared" si="55"/>
        <v>1E-3</v>
      </c>
      <c r="H1094" s="65" t="s">
        <v>30</v>
      </c>
      <c r="I1094" s="65">
        <v>1</v>
      </c>
      <c r="J1094" s="107">
        <f t="shared" si="56"/>
        <v>200</v>
      </c>
      <c r="K1094" s="65">
        <f t="shared" si="57"/>
        <v>5000</v>
      </c>
    </row>
    <row r="1095" spans="1:11" x14ac:dyDescent="0.25">
      <c r="A1095" s="129" t="s">
        <v>320</v>
      </c>
      <c r="B1095" s="74">
        <v>0.33333333333333298</v>
      </c>
      <c r="C1095" s="65" t="s">
        <v>23</v>
      </c>
      <c r="D1095" s="65" t="s">
        <v>24</v>
      </c>
      <c r="E1095" s="65">
        <v>5000</v>
      </c>
      <c r="F1095" s="65">
        <v>1</v>
      </c>
      <c r="G1095" s="65">
        <f t="shared" si="55"/>
        <v>1E-3</v>
      </c>
      <c r="H1095" s="65" t="s">
        <v>31</v>
      </c>
      <c r="I1095" s="65">
        <v>1</v>
      </c>
      <c r="J1095" s="107">
        <f t="shared" si="56"/>
        <v>200</v>
      </c>
      <c r="K1095" s="65">
        <f t="shared" si="57"/>
        <v>5000</v>
      </c>
    </row>
    <row r="1096" spans="1:11" x14ac:dyDescent="0.25">
      <c r="A1096" s="129" t="s">
        <v>320</v>
      </c>
      <c r="B1096" s="74">
        <v>0.33333333333333298</v>
      </c>
      <c r="C1096" s="65" t="s">
        <v>23</v>
      </c>
      <c r="D1096" s="65" t="s">
        <v>24</v>
      </c>
      <c r="E1096" s="65">
        <v>5000</v>
      </c>
      <c r="F1096" s="65">
        <v>1</v>
      </c>
      <c r="G1096" s="65">
        <f t="shared" si="55"/>
        <v>1E-3</v>
      </c>
      <c r="H1096" s="65" t="s">
        <v>84</v>
      </c>
      <c r="I1096" s="65">
        <v>3</v>
      </c>
      <c r="J1096" s="107">
        <f t="shared" si="56"/>
        <v>600</v>
      </c>
      <c r="K1096" s="65">
        <f t="shared" si="57"/>
        <v>15000</v>
      </c>
    </row>
    <row r="1097" spans="1:11" x14ac:dyDescent="0.25">
      <c r="A1097" s="129" t="s">
        <v>725</v>
      </c>
      <c r="B1097" s="74">
        <v>0.33333333333333331</v>
      </c>
      <c r="C1097" s="65" t="s">
        <v>23</v>
      </c>
      <c r="D1097" s="65" t="s">
        <v>455</v>
      </c>
      <c r="E1097" s="65">
        <v>5000</v>
      </c>
      <c r="F1097" s="65">
        <v>1</v>
      </c>
      <c r="G1097" s="65">
        <f t="shared" si="55"/>
        <v>1E-3</v>
      </c>
      <c r="H1097" s="65" t="s">
        <v>162</v>
      </c>
      <c r="I1097" s="65">
        <v>2</v>
      </c>
      <c r="J1097" s="107">
        <f t="shared" si="56"/>
        <v>400</v>
      </c>
      <c r="K1097" s="65">
        <f t="shared" si="57"/>
        <v>10000</v>
      </c>
    </row>
    <row r="1098" spans="1:11" x14ac:dyDescent="0.25">
      <c r="A1098" s="129" t="s">
        <v>725</v>
      </c>
      <c r="B1098" s="74">
        <v>0.33333333333333331</v>
      </c>
      <c r="C1098" s="65" t="s">
        <v>23</v>
      </c>
      <c r="D1098" s="65" t="s">
        <v>455</v>
      </c>
      <c r="E1098" s="65">
        <v>5000</v>
      </c>
      <c r="F1098" s="65">
        <v>1</v>
      </c>
      <c r="G1098" s="65">
        <f t="shared" si="55"/>
        <v>1E-3</v>
      </c>
      <c r="H1098" s="65" t="s">
        <v>30</v>
      </c>
      <c r="I1098" s="65">
        <v>1</v>
      </c>
      <c r="J1098" s="107">
        <f t="shared" si="56"/>
        <v>200</v>
      </c>
      <c r="K1098" s="65">
        <f t="shared" si="57"/>
        <v>5000</v>
      </c>
    </row>
    <row r="1099" spans="1:11" x14ac:dyDescent="0.25">
      <c r="A1099" s="129" t="s">
        <v>725</v>
      </c>
      <c r="B1099" s="74">
        <v>0.33333333333333331</v>
      </c>
      <c r="C1099" s="65" t="s">
        <v>23</v>
      </c>
      <c r="D1099" s="65" t="s">
        <v>455</v>
      </c>
      <c r="E1099" s="65">
        <v>5000</v>
      </c>
      <c r="F1099" s="65">
        <v>1</v>
      </c>
      <c r="G1099" s="65">
        <f t="shared" si="55"/>
        <v>1E-3</v>
      </c>
      <c r="H1099" s="65" t="s">
        <v>84</v>
      </c>
      <c r="I1099" s="65">
        <v>3</v>
      </c>
      <c r="J1099" s="107">
        <f t="shared" si="56"/>
        <v>600</v>
      </c>
      <c r="K1099" s="65">
        <f t="shared" si="57"/>
        <v>15000</v>
      </c>
    </row>
    <row r="1100" spans="1:11" x14ac:dyDescent="0.25">
      <c r="A1100" s="129" t="s">
        <v>726</v>
      </c>
      <c r="B1100" s="74">
        <v>0.33333333333333298</v>
      </c>
      <c r="C1100" s="65" t="s">
        <v>23</v>
      </c>
      <c r="D1100" s="65" t="s">
        <v>455</v>
      </c>
      <c r="E1100" s="65">
        <v>5000</v>
      </c>
      <c r="F1100" s="65">
        <v>1</v>
      </c>
      <c r="G1100" s="65">
        <f t="shared" si="55"/>
        <v>1E-3</v>
      </c>
      <c r="H1100" s="65" t="s">
        <v>542</v>
      </c>
      <c r="I1100" s="65">
        <v>1</v>
      </c>
      <c r="J1100" s="107">
        <f t="shared" si="56"/>
        <v>200</v>
      </c>
      <c r="K1100" s="65">
        <f t="shared" si="57"/>
        <v>5000</v>
      </c>
    </row>
    <row r="1101" spans="1:11" x14ac:dyDescent="0.25">
      <c r="A1101" s="129" t="s">
        <v>726</v>
      </c>
      <c r="B1101" s="74">
        <v>0.33333333333333298</v>
      </c>
      <c r="C1101" s="65" t="s">
        <v>23</v>
      </c>
      <c r="D1101" s="65" t="s">
        <v>455</v>
      </c>
      <c r="E1101" s="65">
        <v>5000</v>
      </c>
      <c r="F1101" s="65">
        <v>1</v>
      </c>
      <c r="G1101" s="65">
        <f t="shared" si="55"/>
        <v>1E-3</v>
      </c>
      <c r="H1101" s="65" t="s">
        <v>26</v>
      </c>
      <c r="I1101" s="65">
        <v>2</v>
      </c>
      <c r="J1101" s="107">
        <f t="shared" si="56"/>
        <v>400</v>
      </c>
      <c r="K1101" s="65">
        <f t="shared" si="57"/>
        <v>10000</v>
      </c>
    </row>
    <row r="1102" spans="1:11" x14ac:dyDescent="0.25">
      <c r="A1102" s="129" t="s">
        <v>726</v>
      </c>
      <c r="B1102" s="74">
        <v>0.33333333333333298</v>
      </c>
      <c r="C1102" s="65" t="s">
        <v>23</v>
      </c>
      <c r="D1102" s="65" t="s">
        <v>455</v>
      </c>
      <c r="E1102" s="65">
        <v>5000</v>
      </c>
      <c r="F1102" s="65">
        <v>1</v>
      </c>
      <c r="G1102" s="65">
        <f t="shared" si="55"/>
        <v>1E-3</v>
      </c>
      <c r="H1102" s="65" t="s">
        <v>28</v>
      </c>
      <c r="I1102" s="65">
        <v>2</v>
      </c>
      <c r="J1102" s="107">
        <f t="shared" si="56"/>
        <v>400</v>
      </c>
      <c r="K1102" s="65">
        <f t="shared" si="57"/>
        <v>10000</v>
      </c>
    </row>
    <row r="1103" spans="1:11" x14ac:dyDescent="0.25">
      <c r="A1103" s="129" t="s">
        <v>726</v>
      </c>
      <c r="B1103" s="74">
        <v>0.33333333333333298</v>
      </c>
      <c r="C1103" s="65" t="s">
        <v>23</v>
      </c>
      <c r="D1103" s="65" t="s">
        <v>455</v>
      </c>
      <c r="E1103" s="65">
        <v>5000</v>
      </c>
      <c r="F1103" s="65">
        <v>1</v>
      </c>
      <c r="G1103" s="65">
        <f t="shared" si="55"/>
        <v>1E-3</v>
      </c>
      <c r="H1103" s="65" t="s">
        <v>84</v>
      </c>
      <c r="I1103" s="65">
        <v>2</v>
      </c>
      <c r="J1103" s="107">
        <f t="shared" si="56"/>
        <v>400</v>
      </c>
      <c r="K1103" s="65">
        <f t="shared" si="57"/>
        <v>10000</v>
      </c>
    </row>
    <row r="1104" spans="1:11" x14ac:dyDescent="0.25">
      <c r="A1104" s="129" t="s">
        <v>727</v>
      </c>
      <c r="B1104" s="74">
        <v>0.33333333333333298</v>
      </c>
      <c r="C1104" s="65" t="s">
        <v>23</v>
      </c>
      <c r="D1104" s="65" t="s">
        <v>455</v>
      </c>
      <c r="E1104" s="65">
        <v>5000</v>
      </c>
      <c r="F1104" s="65">
        <v>1</v>
      </c>
      <c r="G1104" s="65">
        <f t="shared" si="55"/>
        <v>1E-3</v>
      </c>
      <c r="H1104" s="65" t="s">
        <v>26</v>
      </c>
      <c r="I1104" s="65">
        <v>1</v>
      </c>
      <c r="J1104" s="107">
        <f t="shared" si="56"/>
        <v>200</v>
      </c>
      <c r="K1104" s="65">
        <f t="shared" si="57"/>
        <v>5000</v>
      </c>
    </row>
    <row r="1105" spans="1:11" x14ac:dyDescent="0.25">
      <c r="A1105" s="129" t="s">
        <v>727</v>
      </c>
      <c r="B1105" s="74">
        <v>0.33333333333333298</v>
      </c>
      <c r="C1105" s="65" t="s">
        <v>23</v>
      </c>
      <c r="D1105" s="65" t="s">
        <v>455</v>
      </c>
      <c r="E1105" s="65">
        <v>5000</v>
      </c>
      <c r="F1105" s="65">
        <v>1</v>
      </c>
      <c r="G1105" s="65">
        <v>1E-3</v>
      </c>
      <c r="H1105" s="65" t="s">
        <v>334</v>
      </c>
      <c r="I1105" s="65">
        <v>1</v>
      </c>
      <c r="J1105" s="107">
        <f t="shared" si="56"/>
        <v>200</v>
      </c>
      <c r="K1105" s="65">
        <f t="shared" si="57"/>
        <v>5000</v>
      </c>
    </row>
    <row r="1106" spans="1:11" x14ac:dyDescent="0.25">
      <c r="A1106" s="129" t="s">
        <v>727</v>
      </c>
      <c r="B1106" s="74">
        <v>0.33333333333333298</v>
      </c>
      <c r="C1106" s="65" t="s">
        <v>23</v>
      </c>
      <c r="D1106" s="65" t="s">
        <v>455</v>
      </c>
      <c r="E1106" s="65">
        <v>5000</v>
      </c>
      <c r="F1106" s="65">
        <v>1</v>
      </c>
      <c r="G1106" s="65">
        <f t="shared" si="55"/>
        <v>1E-3</v>
      </c>
      <c r="H1106" s="65" t="s">
        <v>162</v>
      </c>
      <c r="I1106" s="65">
        <v>1</v>
      </c>
      <c r="J1106" s="107">
        <f t="shared" si="56"/>
        <v>200</v>
      </c>
      <c r="K1106" s="65">
        <f t="shared" si="57"/>
        <v>5000</v>
      </c>
    </row>
    <row r="1107" spans="1:11" x14ac:dyDescent="0.25">
      <c r="A1107" s="129" t="s">
        <v>727</v>
      </c>
      <c r="B1107" s="74">
        <v>0.33333333333333298</v>
      </c>
      <c r="C1107" s="65" t="s">
        <v>23</v>
      </c>
      <c r="D1107" s="65" t="s">
        <v>455</v>
      </c>
      <c r="E1107" s="65">
        <v>5000</v>
      </c>
      <c r="F1107" s="65">
        <v>1</v>
      </c>
      <c r="G1107" s="65">
        <f t="shared" si="55"/>
        <v>1E-3</v>
      </c>
      <c r="H1107" s="65" t="s">
        <v>30</v>
      </c>
      <c r="I1107" s="65">
        <v>1</v>
      </c>
      <c r="J1107" s="107">
        <f t="shared" si="56"/>
        <v>200</v>
      </c>
      <c r="K1107" s="65">
        <f t="shared" si="57"/>
        <v>5000</v>
      </c>
    </row>
    <row r="1108" spans="1:11" x14ac:dyDescent="0.25">
      <c r="A1108" s="129" t="s">
        <v>727</v>
      </c>
      <c r="B1108" s="74">
        <v>0.33333333333333298</v>
      </c>
      <c r="C1108" s="65" t="s">
        <v>23</v>
      </c>
      <c r="D1108" s="65" t="s">
        <v>455</v>
      </c>
      <c r="E1108" s="65">
        <v>5000</v>
      </c>
      <c r="F1108" s="65">
        <v>1</v>
      </c>
      <c r="G1108" s="65">
        <f t="shared" si="55"/>
        <v>1E-3</v>
      </c>
      <c r="H1108" s="65" t="s">
        <v>728</v>
      </c>
      <c r="I1108" s="65">
        <v>5</v>
      </c>
      <c r="J1108" s="107">
        <f t="shared" si="56"/>
        <v>1000</v>
      </c>
      <c r="K1108" s="65">
        <f t="shared" si="57"/>
        <v>25000</v>
      </c>
    </row>
    <row r="1109" spans="1:11" x14ac:dyDescent="0.25">
      <c r="A1109" s="129" t="s">
        <v>727</v>
      </c>
      <c r="B1109" s="74">
        <v>0.33333333333333298</v>
      </c>
      <c r="C1109" s="65" t="s">
        <v>23</v>
      </c>
      <c r="D1109" s="65" t="s">
        <v>455</v>
      </c>
      <c r="E1109" s="65">
        <v>5000</v>
      </c>
      <c r="F1109" s="65">
        <v>1</v>
      </c>
      <c r="G1109" s="65">
        <v>1E-3</v>
      </c>
      <c r="H1109" s="65" t="s">
        <v>37</v>
      </c>
      <c r="I1109" s="65">
        <v>1</v>
      </c>
      <c r="J1109" s="107">
        <f t="shared" si="56"/>
        <v>200</v>
      </c>
      <c r="K1109" s="65">
        <f t="shared" si="57"/>
        <v>5000</v>
      </c>
    </row>
    <row r="1110" spans="1:11" x14ac:dyDescent="0.25">
      <c r="A1110" s="129" t="s">
        <v>727</v>
      </c>
      <c r="B1110" s="74">
        <v>0.33333333333333298</v>
      </c>
      <c r="C1110" s="65" t="s">
        <v>23</v>
      </c>
      <c r="D1110" s="65" t="s">
        <v>455</v>
      </c>
      <c r="E1110" s="65">
        <v>5000</v>
      </c>
      <c r="F1110" s="65">
        <v>1</v>
      </c>
      <c r="G1110" s="65">
        <f t="shared" si="55"/>
        <v>1E-3</v>
      </c>
      <c r="H1110" s="65" t="s">
        <v>729</v>
      </c>
      <c r="I1110" s="65">
        <v>1</v>
      </c>
      <c r="J1110" s="107">
        <f t="shared" si="56"/>
        <v>200</v>
      </c>
      <c r="K1110" s="65">
        <f t="shared" si="57"/>
        <v>5000</v>
      </c>
    </row>
    <row r="1111" spans="1:11" x14ac:dyDescent="0.25">
      <c r="A1111" s="129" t="s">
        <v>355</v>
      </c>
      <c r="B1111" s="74">
        <v>0.33333333333333331</v>
      </c>
      <c r="C1111" s="65" t="s">
        <v>23</v>
      </c>
      <c r="D1111" s="65" t="s">
        <v>455</v>
      </c>
      <c r="E1111" s="65">
        <v>5000</v>
      </c>
      <c r="F1111" s="65">
        <v>1</v>
      </c>
      <c r="G1111" s="65">
        <f t="shared" si="55"/>
        <v>1E-3</v>
      </c>
      <c r="H1111" s="65" t="s">
        <v>84</v>
      </c>
      <c r="I1111" s="65">
        <v>496</v>
      </c>
      <c r="J1111" s="75">
        <f t="shared" si="54"/>
        <v>99200</v>
      </c>
      <c r="K1111" s="65">
        <f t="shared" si="57"/>
        <v>2480000</v>
      </c>
    </row>
    <row r="1112" spans="1:11" x14ac:dyDescent="0.25">
      <c r="A1112" s="129" t="s">
        <v>355</v>
      </c>
      <c r="B1112" s="74">
        <v>0.33333333333333331</v>
      </c>
      <c r="C1112" s="65" t="s">
        <v>23</v>
      </c>
      <c r="D1112" s="65" t="s">
        <v>455</v>
      </c>
      <c r="E1112" s="65">
        <v>5000</v>
      </c>
      <c r="F1112" s="65">
        <v>1</v>
      </c>
      <c r="G1112" s="65">
        <f t="shared" si="55"/>
        <v>1E-3</v>
      </c>
      <c r="H1112" s="65" t="s">
        <v>28</v>
      </c>
      <c r="I1112" s="65">
        <v>13</v>
      </c>
      <c r="J1112" s="75">
        <f t="shared" si="54"/>
        <v>2600</v>
      </c>
      <c r="K1112" s="65">
        <f t="shared" si="57"/>
        <v>65000</v>
      </c>
    </row>
    <row r="1113" spans="1:11" x14ac:dyDescent="0.25">
      <c r="A1113" s="129" t="s">
        <v>355</v>
      </c>
      <c r="B1113" s="74">
        <v>0.33333333333333331</v>
      </c>
      <c r="C1113" s="65" t="s">
        <v>23</v>
      </c>
      <c r="D1113" s="65" t="s">
        <v>455</v>
      </c>
      <c r="E1113" s="65">
        <v>5000</v>
      </c>
      <c r="F1113" s="65">
        <v>1</v>
      </c>
      <c r="G1113" s="65">
        <f t="shared" si="55"/>
        <v>1E-3</v>
      </c>
      <c r="H1113" s="65" t="s">
        <v>533</v>
      </c>
      <c r="I1113" s="65">
        <v>1</v>
      </c>
      <c r="J1113" s="75">
        <f t="shared" si="54"/>
        <v>200</v>
      </c>
      <c r="K1113" s="65">
        <f t="shared" si="57"/>
        <v>5000</v>
      </c>
    </row>
    <row r="1114" spans="1:11" x14ac:dyDescent="0.25">
      <c r="A1114" s="129" t="s">
        <v>355</v>
      </c>
      <c r="B1114" s="74">
        <v>0.33333333333333331</v>
      </c>
      <c r="C1114" s="65" t="s">
        <v>23</v>
      </c>
      <c r="D1114" s="65" t="s">
        <v>455</v>
      </c>
      <c r="E1114" s="65">
        <v>5000</v>
      </c>
      <c r="F1114" s="65">
        <v>1</v>
      </c>
      <c r="G1114" s="65">
        <f t="shared" si="55"/>
        <v>1E-3</v>
      </c>
      <c r="H1114" s="65" t="s">
        <v>334</v>
      </c>
      <c r="I1114" s="65">
        <v>1</v>
      </c>
      <c r="J1114" s="75">
        <f t="shared" si="54"/>
        <v>200</v>
      </c>
      <c r="K1114" s="65">
        <f t="shared" si="57"/>
        <v>5000</v>
      </c>
    </row>
    <row r="1115" spans="1:11" x14ac:dyDescent="0.25">
      <c r="A1115" s="129" t="s">
        <v>355</v>
      </c>
      <c r="B1115" s="74">
        <v>0.33333333333333331</v>
      </c>
      <c r="C1115" s="65" t="s">
        <v>23</v>
      </c>
      <c r="D1115" s="65" t="s">
        <v>455</v>
      </c>
      <c r="E1115" s="65">
        <v>5000</v>
      </c>
      <c r="F1115" s="65">
        <v>1</v>
      </c>
      <c r="G1115" s="65">
        <f t="shared" si="55"/>
        <v>1E-3</v>
      </c>
      <c r="H1115" s="65" t="s">
        <v>346</v>
      </c>
      <c r="I1115" s="75">
        <v>6</v>
      </c>
      <c r="J1115" s="75">
        <f t="shared" si="54"/>
        <v>1200</v>
      </c>
      <c r="K1115" s="65">
        <f t="shared" si="57"/>
        <v>30000</v>
      </c>
    </row>
    <row r="1116" spans="1:11" x14ac:dyDescent="0.25">
      <c r="A1116" s="129" t="s">
        <v>629</v>
      </c>
      <c r="B1116" s="74">
        <v>0.33333333333333331</v>
      </c>
      <c r="C1116" s="65" t="s">
        <v>23</v>
      </c>
      <c r="D1116" s="65" t="s">
        <v>455</v>
      </c>
      <c r="E1116" s="65">
        <v>5000</v>
      </c>
      <c r="F1116" s="65">
        <v>1</v>
      </c>
      <c r="G1116" s="65">
        <f t="shared" si="55"/>
        <v>1E-3</v>
      </c>
      <c r="H1116" s="65" t="s">
        <v>26</v>
      </c>
      <c r="I1116" s="75">
        <v>5</v>
      </c>
      <c r="J1116" s="75">
        <f t="shared" si="54"/>
        <v>1000</v>
      </c>
      <c r="K1116" s="65">
        <f t="shared" si="57"/>
        <v>25000</v>
      </c>
    </row>
    <row r="1117" spans="1:11" x14ac:dyDescent="0.25">
      <c r="A1117" s="129" t="s">
        <v>629</v>
      </c>
      <c r="B1117" s="74">
        <v>0.33333333333333331</v>
      </c>
      <c r="C1117" s="65" t="s">
        <v>23</v>
      </c>
      <c r="D1117" s="65" t="s">
        <v>455</v>
      </c>
      <c r="E1117" s="65">
        <v>5000</v>
      </c>
      <c r="F1117" s="65">
        <v>1</v>
      </c>
      <c r="G1117" s="65">
        <f t="shared" si="55"/>
        <v>1E-3</v>
      </c>
      <c r="H1117" s="65" t="s">
        <v>334</v>
      </c>
      <c r="I1117" s="75">
        <v>8</v>
      </c>
      <c r="J1117" s="75">
        <f t="shared" si="54"/>
        <v>1600</v>
      </c>
      <c r="K1117" s="65">
        <f t="shared" si="57"/>
        <v>40000</v>
      </c>
    </row>
    <row r="1118" spans="1:11" x14ac:dyDescent="0.25">
      <c r="A1118" s="129" t="s">
        <v>629</v>
      </c>
      <c r="B1118" s="74">
        <v>0.33333333333333331</v>
      </c>
      <c r="C1118" s="65" t="s">
        <v>23</v>
      </c>
      <c r="D1118" s="65" t="s">
        <v>455</v>
      </c>
      <c r="E1118" s="65">
        <v>5000</v>
      </c>
      <c r="F1118" s="65">
        <v>1</v>
      </c>
      <c r="G1118" s="65">
        <f t="shared" si="55"/>
        <v>1E-3</v>
      </c>
      <c r="H1118" s="65" t="s">
        <v>28</v>
      </c>
      <c r="I1118" s="75">
        <v>13</v>
      </c>
      <c r="J1118" s="75">
        <f t="shared" si="54"/>
        <v>2600</v>
      </c>
      <c r="K1118" s="65">
        <f t="shared" si="57"/>
        <v>65000</v>
      </c>
    </row>
    <row r="1119" spans="1:11" x14ac:dyDescent="0.25">
      <c r="A1119" s="129" t="s">
        <v>629</v>
      </c>
      <c r="B1119" s="74">
        <v>0.33333333333333331</v>
      </c>
      <c r="C1119" s="65" t="s">
        <v>23</v>
      </c>
      <c r="D1119" s="65" t="s">
        <v>455</v>
      </c>
      <c r="E1119" s="65">
        <v>5000</v>
      </c>
      <c r="F1119" s="65">
        <v>1</v>
      </c>
      <c r="G1119" s="65">
        <f t="shared" si="55"/>
        <v>1E-3</v>
      </c>
      <c r="H1119" s="65" t="s">
        <v>29</v>
      </c>
      <c r="I1119" s="75">
        <v>1</v>
      </c>
      <c r="J1119" s="75">
        <f t="shared" si="54"/>
        <v>200</v>
      </c>
      <c r="K1119" s="65">
        <f t="shared" si="57"/>
        <v>5000</v>
      </c>
    </row>
    <row r="1120" spans="1:11" x14ac:dyDescent="0.25">
      <c r="A1120" s="129" t="s">
        <v>629</v>
      </c>
      <c r="B1120" s="74">
        <v>0.33333333333333331</v>
      </c>
      <c r="C1120" s="65" t="s">
        <v>23</v>
      </c>
      <c r="D1120" s="65" t="s">
        <v>455</v>
      </c>
      <c r="E1120" s="65">
        <v>5000</v>
      </c>
      <c r="F1120" s="65">
        <v>1</v>
      </c>
      <c r="G1120" s="65">
        <f t="shared" si="55"/>
        <v>1E-3</v>
      </c>
      <c r="H1120" s="65" t="s">
        <v>533</v>
      </c>
      <c r="I1120" s="75">
        <v>8</v>
      </c>
      <c r="J1120" s="75">
        <f t="shared" si="54"/>
        <v>1600</v>
      </c>
      <c r="K1120" s="65">
        <f t="shared" si="57"/>
        <v>40000</v>
      </c>
    </row>
    <row r="1121" spans="1:11" x14ac:dyDescent="0.25">
      <c r="A1121" s="129" t="s">
        <v>629</v>
      </c>
      <c r="B1121" s="74">
        <v>0.33333333333333331</v>
      </c>
      <c r="C1121" s="65" t="s">
        <v>23</v>
      </c>
      <c r="D1121" s="65" t="s">
        <v>455</v>
      </c>
      <c r="E1121" s="65">
        <v>5000</v>
      </c>
      <c r="F1121" s="65">
        <v>1</v>
      </c>
      <c r="G1121" s="65">
        <f t="shared" si="55"/>
        <v>1E-3</v>
      </c>
      <c r="H1121" s="65" t="s">
        <v>710</v>
      </c>
      <c r="I1121" s="75">
        <v>2</v>
      </c>
      <c r="J1121" s="75">
        <f t="shared" si="54"/>
        <v>400</v>
      </c>
      <c r="K1121" s="65">
        <f t="shared" si="57"/>
        <v>10000</v>
      </c>
    </row>
    <row r="1122" spans="1:11" x14ac:dyDescent="0.25">
      <c r="A1122" s="129" t="s">
        <v>629</v>
      </c>
      <c r="B1122" s="74">
        <v>0.33333333333333331</v>
      </c>
      <c r="C1122" s="65" t="s">
        <v>23</v>
      </c>
      <c r="D1122" s="65" t="s">
        <v>455</v>
      </c>
      <c r="E1122" s="65">
        <v>5000</v>
      </c>
      <c r="F1122" s="65">
        <v>1</v>
      </c>
      <c r="G1122" s="65">
        <f t="shared" si="55"/>
        <v>1E-3</v>
      </c>
      <c r="H1122" s="65" t="s">
        <v>84</v>
      </c>
      <c r="I1122" s="75">
        <v>1060</v>
      </c>
      <c r="J1122" s="75">
        <f t="shared" si="54"/>
        <v>212000</v>
      </c>
      <c r="K1122" s="65">
        <f t="shared" si="57"/>
        <v>5300000</v>
      </c>
    </row>
    <row r="1123" spans="1:11" x14ac:dyDescent="0.25">
      <c r="A1123" s="129" t="s">
        <v>629</v>
      </c>
      <c r="B1123" s="74">
        <v>0.33333333333333331</v>
      </c>
      <c r="C1123" s="65" t="s">
        <v>23</v>
      </c>
      <c r="D1123" s="65" t="s">
        <v>455</v>
      </c>
      <c r="E1123" s="65">
        <v>5000</v>
      </c>
      <c r="F1123" s="65">
        <v>1</v>
      </c>
      <c r="G1123" s="65">
        <f t="shared" si="55"/>
        <v>1E-3</v>
      </c>
      <c r="H1123" s="65" t="s">
        <v>711</v>
      </c>
      <c r="I1123" s="75">
        <v>1</v>
      </c>
      <c r="J1123" s="75">
        <f t="shared" si="54"/>
        <v>200</v>
      </c>
      <c r="K1123" s="65">
        <f t="shared" si="57"/>
        <v>5000</v>
      </c>
    </row>
    <row r="1124" spans="1:11" x14ac:dyDescent="0.25">
      <c r="A1124" s="129" t="s">
        <v>629</v>
      </c>
      <c r="B1124" s="74">
        <v>0.33333333333333331</v>
      </c>
      <c r="C1124" s="65" t="s">
        <v>23</v>
      </c>
      <c r="D1124" s="65" t="s">
        <v>455</v>
      </c>
      <c r="E1124" s="65">
        <v>5000</v>
      </c>
      <c r="F1124" s="65">
        <v>1</v>
      </c>
      <c r="G1124" s="65">
        <f t="shared" si="55"/>
        <v>1E-3</v>
      </c>
      <c r="H1124" s="65" t="s">
        <v>66</v>
      </c>
      <c r="I1124" s="75">
        <v>7</v>
      </c>
      <c r="J1124" s="75">
        <f t="shared" si="54"/>
        <v>1400.0000000000002</v>
      </c>
      <c r="K1124" s="65">
        <f t="shared" si="57"/>
        <v>35000</v>
      </c>
    </row>
    <row r="1125" spans="1:11" x14ac:dyDescent="0.25">
      <c r="A1125" s="129" t="s">
        <v>712</v>
      </c>
      <c r="B1125" s="74">
        <v>0.33333333333333331</v>
      </c>
      <c r="C1125" s="65" t="s">
        <v>23</v>
      </c>
      <c r="D1125" s="65" t="s">
        <v>455</v>
      </c>
      <c r="E1125" s="65">
        <v>5000</v>
      </c>
      <c r="F1125" s="65">
        <v>1</v>
      </c>
      <c r="G1125" s="65">
        <f t="shared" si="55"/>
        <v>1E-3</v>
      </c>
      <c r="H1125" s="65" t="s">
        <v>26</v>
      </c>
      <c r="I1125" s="75">
        <v>2</v>
      </c>
      <c r="J1125" s="75">
        <f t="shared" si="54"/>
        <v>400</v>
      </c>
      <c r="K1125" s="65">
        <f t="shared" si="57"/>
        <v>10000</v>
      </c>
    </row>
    <row r="1126" spans="1:11" x14ac:dyDescent="0.25">
      <c r="A1126" s="129" t="s">
        <v>712</v>
      </c>
      <c r="B1126" s="74">
        <v>0.33333333333333331</v>
      </c>
      <c r="C1126" s="65" t="s">
        <v>23</v>
      </c>
      <c r="D1126" s="65" t="s">
        <v>455</v>
      </c>
      <c r="E1126" s="65">
        <v>5000</v>
      </c>
      <c r="F1126" s="65">
        <v>1</v>
      </c>
      <c r="G1126" s="65">
        <f t="shared" si="55"/>
        <v>1E-3</v>
      </c>
      <c r="H1126" s="65" t="s">
        <v>28</v>
      </c>
      <c r="I1126" s="75">
        <v>10</v>
      </c>
      <c r="J1126" s="75">
        <f t="shared" si="54"/>
        <v>2000</v>
      </c>
      <c r="K1126" s="65">
        <f t="shared" si="57"/>
        <v>50000</v>
      </c>
    </row>
    <row r="1127" spans="1:11" x14ac:dyDescent="0.25">
      <c r="A1127" s="129" t="s">
        <v>712</v>
      </c>
      <c r="B1127" s="74">
        <v>0.33333333333333331</v>
      </c>
      <c r="C1127" s="65" t="s">
        <v>23</v>
      </c>
      <c r="D1127" s="65" t="s">
        <v>455</v>
      </c>
      <c r="E1127" s="65">
        <v>5000</v>
      </c>
      <c r="F1127" s="65">
        <v>1</v>
      </c>
      <c r="G1127" s="65">
        <f t="shared" ref="G1127:G1152" si="58">F1127/1000</f>
        <v>1E-3</v>
      </c>
      <c r="H1127" s="65" t="s">
        <v>29</v>
      </c>
      <c r="I1127" s="75">
        <v>1</v>
      </c>
      <c r="J1127" s="75">
        <f t="shared" si="54"/>
        <v>200</v>
      </c>
      <c r="K1127" s="65">
        <f t="shared" si="57"/>
        <v>5000</v>
      </c>
    </row>
    <row r="1128" spans="1:11" x14ac:dyDescent="0.25">
      <c r="A1128" s="129" t="s">
        <v>712</v>
      </c>
      <c r="B1128" s="74">
        <v>0.33333333333333331</v>
      </c>
      <c r="C1128" s="65" t="s">
        <v>23</v>
      </c>
      <c r="D1128" s="65" t="s">
        <v>455</v>
      </c>
      <c r="E1128" s="65">
        <v>5000</v>
      </c>
      <c r="F1128" s="65">
        <v>1</v>
      </c>
      <c r="G1128" s="65">
        <f t="shared" si="58"/>
        <v>1E-3</v>
      </c>
      <c r="H1128" s="65" t="s">
        <v>533</v>
      </c>
      <c r="I1128" s="75">
        <v>4</v>
      </c>
      <c r="J1128" s="75">
        <f t="shared" si="54"/>
        <v>800</v>
      </c>
      <c r="K1128" s="65">
        <f t="shared" si="57"/>
        <v>20000</v>
      </c>
    </row>
    <row r="1129" spans="1:11" x14ac:dyDescent="0.25">
      <c r="A1129" s="129" t="s">
        <v>712</v>
      </c>
      <c r="B1129" s="74">
        <v>0.33333333333333331</v>
      </c>
      <c r="C1129" s="65" t="s">
        <v>23</v>
      </c>
      <c r="D1129" s="65" t="s">
        <v>455</v>
      </c>
      <c r="E1129" s="65">
        <v>5000</v>
      </c>
      <c r="F1129" s="65">
        <v>1</v>
      </c>
      <c r="G1129" s="65">
        <f t="shared" si="58"/>
        <v>1E-3</v>
      </c>
      <c r="H1129" s="65" t="s">
        <v>84</v>
      </c>
      <c r="I1129" s="75">
        <v>219</v>
      </c>
      <c r="J1129" s="75">
        <f t="shared" ref="J1129:J1383" si="59">(I1129/G1129)*(1/E1129)*1000</f>
        <v>43800.000000000007</v>
      </c>
      <c r="K1129" s="65">
        <f t="shared" si="57"/>
        <v>1095000</v>
      </c>
    </row>
    <row r="1130" spans="1:11" x14ac:dyDescent="0.25">
      <c r="A1130" s="129" t="s">
        <v>712</v>
      </c>
      <c r="B1130" s="74">
        <v>0.33333333333333331</v>
      </c>
      <c r="C1130" s="65" t="s">
        <v>23</v>
      </c>
      <c r="D1130" s="65" t="s">
        <v>455</v>
      </c>
      <c r="E1130" s="65">
        <v>5000</v>
      </c>
      <c r="F1130" s="65">
        <v>1</v>
      </c>
      <c r="G1130" s="65">
        <f t="shared" si="58"/>
        <v>1E-3</v>
      </c>
      <c r="H1130" s="65" t="s">
        <v>33</v>
      </c>
      <c r="I1130" s="75">
        <v>1</v>
      </c>
      <c r="J1130" s="75">
        <f t="shared" si="59"/>
        <v>200</v>
      </c>
      <c r="K1130" s="65">
        <f t="shared" si="57"/>
        <v>5000</v>
      </c>
    </row>
    <row r="1131" spans="1:11" x14ac:dyDescent="0.25">
      <c r="A1131" s="129" t="s">
        <v>712</v>
      </c>
      <c r="B1131" s="74">
        <v>0.33333333333333331</v>
      </c>
      <c r="C1131" s="65" t="s">
        <v>23</v>
      </c>
      <c r="D1131" s="65" t="s">
        <v>455</v>
      </c>
      <c r="E1131" s="65">
        <v>5000</v>
      </c>
      <c r="F1131" s="65">
        <v>1</v>
      </c>
      <c r="G1131" s="65">
        <f t="shared" si="58"/>
        <v>1E-3</v>
      </c>
      <c r="H1131" s="65" t="s">
        <v>66</v>
      </c>
      <c r="I1131" s="75">
        <v>2</v>
      </c>
      <c r="J1131" s="75">
        <f t="shared" si="59"/>
        <v>400</v>
      </c>
      <c r="K1131" s="65">
        <f t="shared" si="57"/>
        <v>10000</v>
      </c>
    </row>
    <row r="1132" spans="1:11" x14ac:dyDescent="0.25">
      <c r="A1132" s="129" t="s">
        <v>712</v>
      </c>
      <c r="B1132" s="74">
        <v>0.33333333333333331</v>
      </c>
      <c r="C1132" s="65" t="s">
        <v>23</v>
      </c>
      <c r="D1132" s="65" t="s">
        <v>455</v>
      </c>
      <c r="E1132" s="65">
        <v>5000</v>
      </c>
      <c r="F1132" s="65">
        <v>1</v>
      </c>
      <c r="G1132" s="65">
        <f t="shared" si="58"/>
        <v>1E-3</v>
      </c>
      <c r="H1132" s="65" t="s">
        <v>66</v>
      </c>
      <c r="I1132" s="75">
        <v>4</v>
      </c>
      <c r="J1132" s="75">
        <f t="shared" si="59"/>
        <v>800</v>
      </c>
      <c r="K1132" s="65">
        <f t="shared" si="57"/>
        <v>20000</v>
      </c>
    </row>
    <row r="1133" spans="1:11" x14ac:dyDescent="0.25">
      <c r="A1133" s="129" t="s">
        <v>713</v>
      </c>
      <c r="B1133" s="74">
        <v>0.33333333333333331</v>
      </c>
      <c r="C1133" s="65" t="s">
        <v>23</v>
      </c>
      <c r="D1133" s="65" t="s">
        <v>455</v>
      </c>
      <c r="E1133" s="65">
        <v>5000</v>
      </c>
      <c r="F1133" s="65">
        <v>1</v>
      </c>
      <c r="G1133" s="65">
        <f t="shared" si="58"/>
        <v>1E-3</v>
      </c>
      <c r="H1133" s="65" t="s">
        <v>26</v>
      </c>
      <c r="I1133" s="75">
        <v>1</v>
      </c>
      <c r="J1133" s="75">
        <f t="shared" si="59"/>
        <v>200</v>
      </c>
      <c r="K1133" s="65">
        <f t="shared" si="57"/>
        <v>5000</v>
      </c>
    </row>
    <row r="1134" spans="1:11" x14ac:dyDescent="0.25">
      <c r="A1134" s="129" t="s">
        <v>713</v>
      </c>
      <c r="B1134" s="74">
        <v>0.33333333333333331</v>
      </c>
      <c r="C1134" s="65" t="s">
        <v>23</v>
      </c>
      <c r="D1134" s="65" t="s">
        <v>455</v>
      </c>
      <c r="E1134" s="65">
        <v>5000</v>
      </c>
      <c r="F1134" s="65">
        <v>1</v>
      </c>
      <c r="G1134" s="65">
        <f t="shared" si="58"/>
        <v>1E-3</v>
      </c>
      <c r="H1134" s="65" t="s">
        <v>334</v>
      </c>
      <c r="I1134" s="75">
        <v>1</v>
      </c>
      <c r="J1134" s="75">
        <f t="shared" si="59"/>
        <v>200</v>
      </c>
      <c r="K1134" s="65">
        <f t="shared" si="57"/>
        <v>5000</v>
      </c>
    </row>
    <row r="1135" spans="1:11" x14ac:dyDescent="0.25">
      <c r="A1135" s="129" t="s">
        <v>713</v>
      </c>
      <c r="B1135" s="74">
        <v>0.33333333333333331</v>
      </c>
      <c r="C1135" s="65" t="s">
        <v>23</v>
      </c>
      <c r="D1135" s="65" t="s">
        <v>455</v>
      </c>
      <c r="E1135" s="65">
        <v>5000</v>
      </c>
      <c r="F1135" s="65">
        <v>1</v>
      </c>
      <c r="G1135" s="65">
        <f t="shared" si="58"/>
        <v>1E-3</v>
      </c>
      <c r="H1135" s="65" t="s">
        <v>28</v>
      </c>
      <c r="I1135" s="75">
        <v>5</v>
      </c>
      <c r="J1135" s="75">
        <f t="shared" si="59"/>
        <v>1000</v>
      </c>
      <c r="K1135" s="65">
        <f t="shared" si="57"/>
        <v>25000</v>
      </c>
    </row>
    <row r="1136" spans="1:11" x14ac:dyDescent="0.25">
      <c r="A1136" s="129" t="s">
        <v>713</v>
      </c>
      <c r="B1136" s="74">
        <v>0.33333333333333331</v>
      </c>
      <c r="C1136" s="65" t="s">
        <v>23</v>
      </c>
      <c r="D1136" s="65" t="s">
        <v>455</v>
      </c>
      <c r="E1136" s="65">
        <v>5000</v>
      </c>
      <c r="F1136" s="65">
        <v>1</v>
      </c>
      <c r="G1136" s="65">
        <f t="shared" si="58"/>
        <v>1E-3</v>
      </c>
      <c r="H1136" s="65" t="s">
        <v>84</v>
      </c>
      <c r="I1136" s="75">
        <v>37</v>
      </c>
      <c r="J1136" s="75">
        <f t="shared" si="59"/>
        <v>7400</v>
      </c>
      <c r="K1136" s="65">
        <f t="shared" si="57"/>
        <v>185000</v>
      </c>
    </row>
    <row r="1137" spans="1:11" x14ac:dyDescent="0.25">
      <c r="A1137" s="129" t="s">
        <v>713</v>
      </c>
      <c r="B1137" s="74">
        <v>0.33333333333333331</v>
      </c>
      <c r="C1137" s="65" t="s">
        <v>23</v>
      </c>
      <c r="D1137" s="65" t="s">
        <v>455</v>
      </c>
      <c r="E1137" s="65">
        <v>5000</v>
      </c>
      <c r="F1137" s="65">
        <v>1</v>
      </c>
      <c r="G1137" s="65">
        <f t="shared" si="58"/>
        <v>1E-3</v>
      </c>
      <c r="H1137" s="65" t="s">
        <v>66</v>
      </c>
      <c r="I1137" s="75">
        <v>2</v>
      </c>
      <c r="J1137" s="75">
        <f t="shared" si="59"/>
        <v>400</v>
      </c>
      <c r="K1137" s="65">
        <f t="shared" si="57"/>
        <v>10000</v>
      </c>
    </row>
    <row r="1138" spans="1:11" x14ac:dyDescent="0.25">
      <c r="A1138" s="129" t="s">
        <v>714</v>
      </c>
      <c r="B1138" s="74">
        <v>0.33333333333333331</v>
      </c>
      <c r="C1138" s="65" t="s">
        <v>23</v>
      </c>
      <c r="D1138" s="65" t="s">
        <v>455</v>
      </c>
      <c r="E1138" s="65">
        <v>5000</v>
      </c>
      <c r="F1138" s="65">
        <v>1</v>
      </c>
      <c r="G1138" s="65">
        <f t="shared" si="58"/>
        <v>1E-3</v>
      </c>
      <c r="H1138" s="65" t="s">
        <v>28</v>
      </c>
      <c r="I1138" s="75">
        <v>3</v>
      </c>
      <c r="J1138" s="75">
        <f t="shared" si="59"/>
        <v>600</v>
      </c>
      <c r="K1138" s="65">
        <f t="shared" si="57"/>
        <v>15000</v>
      </c>
    </row>
    <row r="1139" spans="1:11" x14ac:dyDescent="0.25">
      <c r="A1139" s="129" t="s">
        <v>714</v>
      </c>
      <c r="B1139" s="74">
        <v>0.33333333333333331</v>
      </c>
      <c r="C1139" s="65" t="s">
        <v>23</v>
      </c>
      <c r="D1139" s="65" t="s">
        <v>455</v>
      </c>
      <c r="E1139" s="65">
        <v>5000</v>
      </c>
      <c r="F1139" s="65">
        <v>1</v>
      </c>
      <c r="G1139" s="65">
        <f t="shared" si="58"/>
        <v>1E-3</v>
      </c>
      <c r="H1139" s="65" t="s">
        <v>533</v>
      </c>
      <c r="I1139" s="75">
        <v>1</v>
      </c>
      <c r="J1139" s="75">
        <f t="shared" si="59"/>
        <v>200</v>
      </c>
      <c r="K1139" s="65">
        <f t="shared" si="57"/>
        <v>5000</v>
      </c>
    </row>
    <row r="1140" spans="1:11" x14ac:dyDescent="0.25">
      <c r="A1140" s="129" t="s">
        <v>714</v>
      </c>
      <c r="B1140" s="74">
        <v>0.33333333333333331</v>
      </c>
      <c r="C1140" s="65" t="s">
        <v>23</v>
      </c>
      <c r="D1140" s="65" t="s">
        <v>455</v>
      </c>
      <c r="E1140" s="65">
        <v>5000</v>
      </c>
      <c r="F1140" s="65">
        <v>1</v>
      </c>
      <c r="G1140" s="65">
        <f t="shared" si="58"/>
        <v>1E-3</v>
      </c>
      <c r="H1140" s="65" t="s">
        <v>84</v>
      </c>
      <c r="I1140" s="75">
        <v>8</v>
      </c>
      <c r="J1140" s="75">
        <f t="shared" si="59"/>
        <v>1600</v>
      </c>
      <c r="K1140" s="65">
        <f t="shared" si="57"/>
        <v>40000</v>
      </c>
    </row>
    <row r="1141" spans="1:11" x14ac:dyDescent="0.25">
      <c r="A1141" s="129" t="s">
        <v>714</v>
      </c>
      <c r="B1141" s="74">
        <v>0.33333333333333331</v>
      </c>
      <c r="C1141" s="65" t="s">
        <v>23</v>
      </c>
      <c r="D1141" s="65" t="s">
        <v>455</v>
      </c>
      <c r="E1141" s="65">
        <v>5000</v>
      </c>
      <c r="F1141" s="65">
        <v>1</v>
      </c>
      <c r="G1141" s="65">
        <f t="shared" si="58"/>
        <v>1E-3</v>
      </c>
      <c r="H1141" s="65" t="s">
        <v>33</v>
      </c>
      <c r="I1141" s="75">
        <v>1</v>
      </c>
      <c r="J1141" s="75">
        <f t="shared" si="59"/>
        <v>200</v>
      </c>
      <c r="K1141" s="65">
        <f t="shared" si="57"/>
        <v>5000</v>
      </c>
    </row>
    <row r="1142" spans="1:11" x14ac:dyDescent="0.25">
      <c r="A1142" s="129" t="s">
        <v>715</v>
      </c>
      <c r="B1142" s="74">
        <v>0.33333333333333331</v>
      </c>
      <c r="C1142" s="65" t="s">
        <v>23</v>
      </c>
      <c r="D1142" s="65" t="s">
        <v>455</v>
      </c>
      <c r="E1142" s="65">
        <v>5000</v>
      </c>
      <c r="F1142" s="65">
        <v>1</v>
      </c>
      <c r="G1142" s="65">
        <f t="shared" si="58"/>
        <v>1E-3</v>
      </c>
      <c r="H1142" s="65" t="s">
        <v>542</v>
      </c>
      <c r="I1142" s="75">
        <v>1</v>
      </c>
      <c r="J1142" s="75">
        <f t="shared" si="59"/>
        <v>200</v>
      </c>
      <c r="K1142" s="65">
        <f t="shared" si="57"/>
        <v>5000</v>
      </c>
    </row>
    <row r="1143" spans="1:11" x14ac:dyDescent="0.25">
      <c r="A1143" s="129" t="s">
        <v>715</v>
      </c>
      <c r="B1143" s="74">
        <v>0.33333333333333331</v>
      </c>
      <c r="C1143" s="65" t="s">
        <v>23</v>
      </c>
      <c r="D1143" s="65" t="s">
        <v>455</v>
      </c>
      <c r="E1143" s="65">
        <v>5000</v>
      </c>
      <c r="F1143" s="65">
        <v>1</v>
      </c>
      <c r="G1143" s="65">
        <f t="shared" si="58"/>
        <v>1E-3</v>
      </c>
      <c r="H1143" s="65" t="s">
        <v>334</v>
      </c>
      <c r="I1143" s="75">
        <v>1</v>
      </c>
      <c r="J1143" s="75">
        <f t="shared" si="59"/>
        <v>200</v>
      </c>
      <c r="K1143" s="65">
        <f t="shared" si="57"/>
        <v>5000</v>
      </c>
    </row>
    <row r="1144" spans="1:11" x14ac:dyDescent="0.25">
      <c r="A1144" s="129" t="s">
        <v>715</v>
      </c>
      <c r="B1144" s="74">
        <v>0.33333333333333331</v>
      </c>
      <c r="C1144" s="65" t="s">
        <v>23</v>
      </c>
      <c r="D1144" s="65" t="s">
        <v>455</v>
      </c>
      <c r="E1144" s="65">
        <v>5000</v>
      </c>
      <c r="F1144" s="65">
        <v>1</v>
      </c>
      <c r="G1144" s="65">
        <f t="shared" si="58"/>
        <v>1E-3</v>
      </c>
      <c r="H1144" s="65" t="s">
        <v>28</v>
      </c>
      <c r="I1144" s="75">
        <v>6</v>
      </c>
      <c r="J1144" s="75">
        <f t="shared" si="59"/>
        <v>1200</v>
      </c>
      <c r="K1144" s="65">
        <f t="shared" si="57"/>
        <v>30000</v>
      </c>
    </row>
    <row r="1145" spans="1:11" x14ac:dyDescent="0.25">
      <c r="A1145" s="129" t="s">
        <v>715</v>
      </c>
      <c r="B1145" s="74">
        <v>0.33333333333333331</v>
      </c>
      <c r="C1145" s="65" t="s">
        <v>23</v>
      </c>
      <c r="D1145" s="65" t="s">
        <v>455</v>
      </c>
      <c r="E1145" s="65">
        <v>5000</v>
      </c>
      <c r="F1145" s="65">
        <v>1</v>
      </c>
      <c r="G1145" s="65">
        <f t="shared" si="58"/>
        <v>1E-3</v>
      </c>
      <c r="H1145" s="65" t="s">
        <v>29</v>
      </c>
      <c r="I1145" s="75">
        <v>1</v>
      </c>
      <c r="J1145" s="75">
        <f t="shared" si="59"/>
        <v>200</v>
      </c>
      <c r="K1145" s="65">
        <f t="shared" si="57"/>
        <v>5000</v>
      </c>
    </row>
    <row r="1146" spans="1:11" x14ac:dyDescent="0.25">
      <c r="A1146" s="129" t="s">
        <v>715</v>
      </c>
      <c r="B1146" s="74">
        <v>0.33333333333333331</v>
      </c>
      <c r="C1146" s="65" t="s">
        <v>23</v>
      </c>
      <c r="D1146" s="65" t="s">
        <v>455</v>
      </c>
      <c r="E1146" s="65">
        <v>5000</v>
      </c>
      <c r="F1146" s="65">
        <v>1</v>
      </c>
      <c r="G1146" s="65">
        <f t="shared" si="58"/>
        <v>1E-3</v>
      </c>
      <c r="H1146" s="65" t="s">
        <v>533</v>
      </c>
      <c r="I1146" s="75">
        <v>3</v>
      </c>
      <c r="J1146" s="75">
        <f t="shared" si="59"/>
        <v>600</v>
      </c>
      <c r="K1146" s="65">
        <f t="shared" si="57"/>
        <v>15000</v>
      </c>
    </row>
    <row r="1147" spans="1:11" x14ac:dyDescent="0.25">
      <c r="A1147" s="129" t="s">
        <v>715</v>
      </c>
      <c r="B1147" s="74">
        <v>0.33333333333333331</v>
      </c>
      <c r="C1147" s="65" t="s">
        <v>23</v>
      </c>
      <c r="D1147" s="65" t="s">
        <v>455</v>
      </c>
      <c r="E1147" s="65">
        <v>5000</v>
      </c>
      <c r="F1147" s="65">
        <v>1</v>
      </c>
      <c r="G1147" s="65">
        <f t="shared" si="58"/>
        <v>1E-3</v>
      </c>
      <c r="H1147" s="65" t="s">
        <v>84</v>
      </c>
      <c r="I1147" s="75">
        <v>81</v>
      </c>
      <c r="J1147" s="75">
        <f t="shared" si="59"/>
        <v>16200</v>
      </c>
      <c r="K1147" s="65">
        <f t="shared" si="57"/>
        <v>405000</v>
      </c>
    </row>
    <row r="1148" spans="1:11" x14ac:dyDescent="0.25">
      <c r="A1148" s="129" t="s">
        <v>715</v>
      </c>
      <c r="B1148" s="74">
        <v>0.33333333333333331</v>
      </c>
      <c r="C1148" s="65" t="s">
        <v>23</v>
      </c>
      <c r="D1148" s="65" t="s">
        <v>455</v>
      </c>
      <c r="E1148" s="65">
        <v>5000</v>
      </c>
      <c r="F1148" s="65">
        <v>1</v>
      </c>
      <c r="G1148" s="65">
        <f t="shared" si="58"/>
        <v>1E-3</v>
      </c>
      <c r="H1148" s="65" t="s">
        <v>66</v>
      </c>
      <c r="I1148" s="75">
        <v>3</v>
      </c>
      <c r="J1148" s="75">
        <f t="shared" si="59"/>
        <v>600</v>
      </c>
      <c r="K1148" s="65">
        <f t="shared" si="57"/>
        <v>15000</v>
      </c>
    </row>
    <row r="1149" spans="1:11" x14ac:dyDescent="0.25">
      <c r="A1149" s="129" t="s">
        <v>730</v>
      </c>
      <c r="B1149" s="74">
        <v>0.33333333333333331</v>
      </c>
      <c r="C1149" s="65" t="s">
        <v>23</v>
      </c>
      <c r="D1149" s="65" t="s">
        <v>455</v>
      </c>
      <c r="E1149" s="65">
        <v>5000</v>
      </c>
      <c r="F1149" s="65">
        <v>1</v>
      </c>
      <c r="G1149" s="65">
        <f t="shared" si="58"/>
        <v>1E-3</v>
      </c>
      <c r="H1149" s="65" t="s">
        <v>542</v>
      </c>
      <c r="I1149" s="75">
        <v>1</v>
      </c>
      <c r="J1149" s="75">
        <f t="shared" si="59"/>
        <v>200</v>
      </c>
      <c r="K1149" s="65">
        <f t="shared" si="57"/>
        <v>5000</v>
      </c>
    </row>
    <row r="1150" spans="1:11" x14ac:dyDescent="0.25">
      <c r="A1150" s="129" t="s">
        <v>730</v>
      </c>
      <c r="B1150" s="74">
        <v>0.33333333333333331</v>
      </c>
      <c r="C1150" s="65" t="s">
        <v>23</v>
      </c>
      <c r="D1150" s="65" t="s">
        <v>455</v>
      </c>
      <c r="E1150" s="65">
        <v>5000</v>
      </c>
      <c r="F1150" s="65">
        <v>1</v>
      </c>
      <c r="G1150" s="65">
        <f t="shared" si="58"/>
        <v>1E-3</v>
      </c>
      <c r="H1150" s="65" t="s">
        <v>26</v>
      </c>
      <c r="I1150" s="75">
        <v>1</v>
      </c>
      <c r="J1150" s="75">
        <f t="shared" si="59"/>
        <v>200</v>
      </c>
      <c r="K1150" s="65">
        <f t="shared" si="57"/>
        <v>5000</v>
      </c>
    </row>
    <row r="1151" spans="1:11" x14ac:dyDescent="0.25">
      <c r="A1151" s="129" t="s">
        <v>730</v>
      </c>
      <c r="B1151" s="74">
        <v>0.33333333333333331</v>
      </c>
      <c r="C1151" s="65" t="s">
        <v>23</v>
      </c>
      <c r="D1151" s="65" t="s">
        <v>455</v>
      </c>
      <c r="E1151" s="65">
        <v>5000</v>
      </c>
      <c r="F1151" s="65">
        <v>1</v>
      </c>
      <c r="G1151" s="65">
        <f t="shared" si="58"/>
        <v>1E-3</v>
      </c>
      <c r="H1151" s="65" t="s">
        <v>30</v>
      </c>
      <c r="I1151" s="75">
        <v>1</v>
      </c>
      <c r="J1151" s="75">
        <f t="shared" si="59"/>
        <v>200</v>
      </c>
      <c r="K1151" s="65">
        <f t="shared" si="57"/>
        <v>5000</v>
      </c>
    </row>
    <row r="1152" spans="1:11" x14ac:dyDescent="0.25">
      <c r="A1152" s="129" t="s">
        <v>730</v>
      </c>
      <c r="B1152" s="74">
        <v>0.33333333333333331</v>
      </c>
      <c r="C1152" s="65" t="s">
        <v>23</v>
      </c>
      <c r="D1152" s="65" t="s">
        <v>455</v>
      </c>
      <c r="E1152" s="65">
        <v>5000</v>
      </c>
      <c r="F1152" s="65">
        <v>1</v>
      </c>
      <c r="G1152" s="65">
        <f t="shared" si="58"/>
        <v>1E-3</v>
      </c>
      <c r="H1152" s="65" t="s">
        <v>728</v>
      </c>
      <c r="I1152" s="75">
        <v>15</v>
      </c>
      <c r="J1152" s="75">
        <f t="shared" si="59"/>
        <v>3000</v>
      </c>
      <c r="K1152" s="65">
        <f t="shared" si="57"/>
        <v>75000</v>
      </c>
    </row>
    <row r="1153" spans="1:11" x14ac:dyDescent="0.25">
      <c r="A1153" s="129" t="s">
        <v>730</v>
      </c>
      <c r="B1153" s="74">
        <v>0.33333333333333331</v>
      </c>
      <c r="C1153" s="65" t="s">
        <v>23</v>
      </c>
      <c r="D1153" s="65" t="s">
        <v>455</v>
      </c>
      <c r="E1153" s="65">
        <v>5000</v>
      </c>
      <c r="F1153" s="65">
        <v>1</v>
      </c>
      <c r="G1153" s="65">
        <v>1E-3</v>
      </c>
      <c r="H1153" s="65" t="s">
        <v>184</v>
      </c>
      <c r="I1153" s="75">
        <v>1</v>
      </c>
      <c r="J1153" s="75">
        <f t="shared" si="59"/>
        <v>200</v>
      </c>
      <c r="K1153" s="65">
        <f t="shared" si="57"/>
        <v>5000</v>
      </c>
    </row>
    <row r="1154" spans="1:11" x14ac:dyDescent="0.25">
      <c r="A1154" s="129" t="s">
        <v>731</v>
      </c>
      <c r="B1154" s="74">
        <v>0.33333333333333331</v>
      </c>
      <c r="C1154" s="65" t="s">
        <v>23</v>
      </c>
      <c r="D1154" s="65" t="s">
        <v>24</v>
      </c>
      <c r="E1154" s="65">
        <v>5000</v>
      </c>
      <c r="F1154" s="65">
        <v>1</v>
      </c>
      <c r="G1154" s="65">
        <v>1E-3</v>
      </c>
      <c r="H1154" s="65" t="s">
        <v>26</v>
      </c>
      <c r="I1154" s="75">
        <v>2</v>
      </c>
      <c r="J1154" s="75">
        <f t="shared" si="59"/>
        <v>400</v>
      </c>
      <c r="K1154" s="65">
        <f t="shared" si="57"/>
        <v>10000</v>
      </c>
    </row>
    <row r="1155" spans="1:11" x14ac:dyDescent="0.25">
      <c r="A1155" s="129" t="s">
        <v>731</v>
      </c>
      <c r="B1155" s="74">
        <v>0.33333333333333331</v>
      </c>
      <c r="C1155" s="65" t="s">
        <v>23</v>
      </c>
      <c r="D1155" s="65" t="s">
        <v>24</v>
      </c>
      <c r="E1155" s="65">
        <v>5000</v>
      </c>
      <c r="F1155" s="65">
        <v>1</v>
      </c>
      <c r="G1155" s="65">
        <v>1E-3</v>
      </c>
      <c r="H1155" s="65" t="s">
        <v>162</v>
      </c>
      <c r="I1155" s="75">
        <v>1</v>
      </c>
      <c r="J1155" s="75">
        <f t="shared" si="59"/>
        <v>200</v>
      </c>
      <c r="K1155" s="65">
        <f t="shared" ref="K1155:K1218" si="60">(I1155*1000)/(F1155*(E1155/25))*1000</f>
        <v>5000</v>
      </c>
    </row>
    <row r="1156" spans="1:11" x14ac:dyDescent="0.25">
      <c r="A1156" s="129" t="s">
        <v>731</v>
      </c>
      <c r="B1156" s="74">
        <v>0.33333333333333298</v>
      </c>
      <c r="C1156" s="65" t="s">
        <v>23</v>
      </c>
      <c r="D1156" s="65" t="s">
        <v>24</v>
      </c>
      <c r="E1156" s="65">
        <v>5000</v>
      </c>
      <c r="F1156" s="65">
        <v>1</v>
      </c>
      <c r="G1156" s="65">
        <v>1E-3</v>
      </c>
      <c r="H1156" s="65" t="s">
        <v>30</v>
      </c>
      <c r="I1156" s="75">
        <v>2</v>
      </c>
      <c r="J1156" s="75">
        <f t="shared" si="59"/>
        <v>400</v>
      </c>
      <c r="K1156" s="65">
        <f t="shared" si="60"/>
        <v>10000</v>
      </c>
    </row>
    <row r="1157" spans="1:11" x14ac:dyDescent="0.25">
      <c r="A1157" s="129" t="s">
        <v>731</v>
      </c>
      <c r="B1157" s="74">
        <v>0.33333333333333298</v>
      </c>
      <c r="C1157" s="65" t="s">
        <v>23</v>
      </c>
      <c r="D1157" s="65" t="s">
        <v>24</v>
      </c>
      <c r="E1157" s="65">
        <v>5000</v>
      </c>
      <c r="F1157" s="65">
        <v>1</v>
      </c>
      <c r="G1157" s="65">
        <v>1E-3</v>
      </c>
      <c r="H1157" s="65" t="s">
        <v>728</v>
      </c>
      <c r="I1157" s="75">
        <v>93</v>
      </c>
      <c r="J1157" s="75">
        <f t="shared" si="59"/>
        <v>18600</v>
      </c>
      <c r="K1157" s="65">
        <f t="shared" si="60"/>
        <v>465000</v>
      </c>
    </row>
    <row r="1158" spans="1:11" x14ac:dyDescent="0.25">
      <c r="A1158" s="129" t="s">
        <v>731</v>
      </c>
      <c r="B1158" s="74">
        <v>0.33333333333333298</v>
      </c>
      <c r="C1158" s="65" t="s">
        <v>23</v>
      </c>
      <c r="D1158" s="65" t="s">
        <v>24</v>
      </c>
      <c r="E1158" s="65">
        <v>5000</v>
      </c>
      <c r="F1158" s="65">
        <v>1</v>
      </c>
      <c r="G1158" s="65">
        <v>1E-3</v>
      </c>
      <c r="H1158" s="65" t="s">
        <v>184</v>
      </c>
      <c r="I1158" s="75">
        <v>1</v>
      </c>
      <c r="J1158" s="75">
        <f t="shared" si="59"/>
        <v>200</v>
      </c>
      <c r="K1158" s="65">
        <f t="shared" si="60"/>
        <v>5000</v>
      </c>
    </row>
    <row r="1159" spans="1:11" x14ac:dyDescent="0.25">
      <c r="A1159" s="129" t="s">
        <v>731</v>
      </c>
      <c r="B1159" s="74">
        <v>0.33333333333333298</v>
      </c>
      <c r="C1159" s="65" t="s">
        <v>23</v>
      </c>
      <c r="D1159" s="65" t="s">
        <v>24</v>
      </c>
      <c r="E1159" s="65">
        <v>5000</v>
      </c>
      <c r="F1159" s="65">
        <v>1</v>
      </c>
      <c r="G1159" s="65">
        <v>1E-3</v>
      </c>
      <c r="H1159" s="65" t="s">
        <v>733</v>
      </c>
      <c r="I1159" s="75">
        <v>2</v>
      </c>
      <c r="J1159" s="75">
        <f t="shared" si="59"/>
        <v>400</v>
      </c>
      <c r="K1159" s="65">
        <f t="shared" si="60"/>
        <v>10000</v>
      </c>
    </row>
    <row r="1160" spans="1:11" x14ac:dyDescent="0.25">
      <c r="A1160" s="129" t="s">
        <v>732</v>
      </c>
      <c r="B1160" s="74">
        <v>0.33333333333333298</v>
      </c>
      <c r="C1160" s="65" t="s">
        <v>23</v>
      </c>
      <c r="D1160" s="65" t="s">
        <v>24</v>
      </c>
      <c r="E1160" s="65">
        <v>5000</v>
      </c>
      <c r="F1160" s="65">
        <v>1</v>
      </c>
      <c r="G1160" s="65">
        <v>1E-3</v>
      </c>
      <c r="H1160" s="65" t="s">
        <v>334</v>
      </c>
      <c r="I1160" s="75">
        <v>1</v>
      </c>
      <c r="J1160" s="75">
        <f t="shared" si="59"/>
        <v>200</v>
      </c>
      <c r="K1160" s="65">
        <f t="shared" si="60"/>
        <v>5000</v>
      </c>
    </row>
    <row r="1161" spans="1:11" x14ac:dyDescent="0.25">
      <c r="A1161" s="129" t="s">
        <v>732</v>
      </c>
      <c r="B1161" s="74">
        <v>0.33333333333333298</v>
      </c>
      <c r="C1161" s="65" t="s">
        <v>23</v>
      </c>
      <c r="D1161" s="65" t="s">
        <v>24</v>
      </c>
      <c r="E1161" s="65">
        <v>5000</v>
      </c>
      <c r="F1161" s="65">
        <v>1</v>
      </c>
      <c r="G1161" s="65">
        <v>1E-3</v>
      </c>
      <c r="H1161" s="65" t="s">
        <v>30</v>
      </c>
      <c r="I1161" s="75">
        <v>2</v>
      </c>
      <c r="J1161" s="75">
        <f t="shared" si="59"/>
        <v>400</v>
      </c>
      <c r="K1161" s="65">
        <f t="shared" si="60"/>
        <v>10000</v>
      </c>
    </row>
    <row r="1162" spans="1:11" x14ac:dyDescent="0.25">
      <c r="A1162" s="129" t="s">
        <v>732</v>
      </c>
      <c r="B1162" s="74">
        <v>0.33333333333333298</v>
      </c>
      <c r="C1162" s="65" t="s">
        <v>23</v>
      </c>
      <c r="D1162" s="65" t="s">
        <v>24</v>
      </c>
      <c r="E1162" s="65">
        <v>5000</v>
      </c>
      <c r="F1162" s="65">
        <v>1</v>
      </c>
      <c r="G1162" s="65">
        <v>1E-3</v>
      </c>
      <c r="H1162" s="65" t="s">
        <v>728</v>
      </c>
      <c r="I1162" s="75">
        <v>21</v>
      </c>
      <c r="J1162" s="75">
        <f t="shared" si="59"/>
        <v>4200</v>
      </c>
      <c r="K1162" s="65">
        <f t="shared" si="60"/>
        <v>105000</v>
      </c>
    </row>
    <row r="1163" spans="1:11" x14ac:dyDescent="0.25">
      <c r="A1163" s="129" t="s">
        <v>732</v>
      </c>
      <c r="B1163" s="74">
        <v>0.33333333333333298</v>
      </c>
      <c r="C1163" s="65" t="s">
        <v>23</v>
      </c>
      <c r="D1163" s="65" t="s">
        <v>24</v>
      </c>
      <c r="E1163" s="65">
        <v>5000</v>
      </c>
      <c r="F1163" s="65">
        <v>1</v>
      </c>
      <c r="G1163" s="65">
        <v>1E-3</v>
      </c>
      <c r="H1163" s="65" t="s">
        <v>184</v>
      </c>
      <c r="I1163" s="75">
        <v>2</v>
      </c>
      <c r="J1163" s="75">
        <f t="shared" si="59"/>
        <v>400</v>
      </c>
      <c r="K1163" s="65">
        <f t="shared" si="60"/>
        <v>10000</v>
      </c>
    </row>
    <row r="1164" spans="1:11" x14ac:dyDescent="0.25">
      <c r="A1164" s="129" t="s">
        <v>732</v>
      </c>
      <c r="B1164" s="74">
        <v>0.33333333333333298</v>
      </c>
      <c r="C1164" s="65" t="s">
        <v>23</v>
      </c>
      <c r="D1164" s="65" t="s">
        <v>24</v>
      </c>
      <c r="E1164" s="65">
        <v>5000</v>
      </c>
      <c r="F1164" s="65">
        <v>1</v>
      </c>
      <c r="G1164" s="65">
        <v>1E-3</v>
      </c>
      <c r="H1164" s="65" t="s">
        <v>733</v>
      </c>
      <c r="I1164" s="75">
        <v>1</v>
      </c>
      <c r="J1164" s="75">
        <f t="shared" si="59"/>
        <v>200</v>
      </c>
      <c r="K1164" s="65">
        <f t="shared" si="60"/>
        <v>5000</v>
      </c>
    </row>
    <row r="1165" spans="1:11" x14ac:dyDescent="0.25">
      <c r="A1165" s="129" t="s">
        <v>732</v>
      </c>
      <c r="B1165" s="74">
        <v>0.33333333333333298</v>
      </c>
      <c r="C1165" s="65" t="s">
        <v>23</v>
      </c>
      <c r="D1165" s="65" t="s">
        <v>24</v>
      </c>
      <c r="E1165" s="65">
        <v>5000</v>
      </c>
      <c r="F1165" s="65">
        <v>1</v>
      </c>
      <c r="G1165" s="65">
        <v>1E-3</v>
      </c>
      <c r="H1165" s="65" t="s">
        <v>734</v>
      </c>
      <c r="I1165" s="75">
        <v>1</v>
      </c>
      <c r="J1165" s="75">
        <f t="shared" si="59"/>
        <v>200</v>
      </c>
      <c r="K1165" s="65">
        <f t="shared" si="60"/>
        <v>5000</v>
      </c>
    </row>
    <row r="1166" spans="1:11" x14ac:dyDescent="0.25">
      <c r="A1166" s="129" t="s">
        <v>735</v>
      </c>
      <c r="B1166" s="74">
        <v>0.33333333333333298</v>
      </c>
      <c r="C1166" s="65" t="s">
        <v>23</v>
      </c>
      <c r="D1166" s="65" t="s">
        <v>24</v>
      </c>
      <c r="E1166" s="65">
        <v>5000</v>
      </c>
      <c r="F1166" s="65">
        <v>1</v>
      </c>
      <c r="G1166" s="65">
        <v>1E-3</v>
      </c>
      <c r="H1166" s="65" t="s">
        <v>542</v>
      </c>
      <c r="I1166" s="75">
        <v>1</v>
      </c>
      <c r="J1166" s="75">
        <f t="shared" si="59"/>
        <v>200</v>
      </c>
      <c r="K1166" s="65">
        <f t="shared" si="60"/>
        <v>5000</v>
      </c>
    </row>
    <row r="1167" spans="1:11" x14ac:dyDescent="0.25">
      <c r="A1167" s="129" t="s">
        <v>735</v>
      </c>
      <c r="B1167" s="74">
        <v>0.33333333333333298</v>
      </c>
      <c r="C1167" s="65" t="s">
        <v>23</v>
      </c>
      <c r="D1167" s="65" t="s">
        <v>24</v>
      </c>
      <c r="E1167" s="65">
        <v>5000</v>
      </c>
      <c r="F1167" s="65">
        <v>1</v>
      </c>
      <c r="G1167" s="65">
        <v>1E-3</v>
      </c>
      <c r="H1167" s="65" t="s">
        <v>30</v>
      </c>
      <c r="I1167" s="75">
        <v>1</v>
      </c>
      <c r="J1167" s="75">
        <f t="shared" si="59"/>
        <v>200</v>
      </c>
      <c r="K1167" s="65">
        <f t="shared" si="60"/>
        <v>5000</v>
      </c>
    </row>
    <row r="1168" spans="1:11" x14ac:dyDescent="0.25">
      <c r="A1168" s="129" t="s">
        <v>735</v>
      </c>
      <c r="B1168" s="74">
        <v>0.33333333333333298</v>
      </c>
      <c r="C1168" s="65" t="s">
        <v>23</v>
      </c>
      <c r="D1168" s="65" t="s">
        <v>24</v>
      </c>
      <c r="E1168" s="65">
        <v>5000</v>
      </c>
      <c r="F1168" s="65">
        <v>1</v>
      </c>
      <c r="G1168" s="65">
        <v>1E-3</v>
      </c>
      <c r="H1168" s="65" t="s">
        <v>728</v>
      </c>
      <c r="I1168" s="75">
        <v>17</v>
      </c>
      <c r="J1168" s="75">
        <f t="shared" si="59"/>
        <v>3400.0000000000005</v>
      </c>
      <c r="K1168" s="65">
        <f t="shared" si="60"/>
        <v>85000</v>
      </c>
    </row>
    <row r="1169" spans="1:11" x14ac:dyDescent="0.25">
      <c r="A1169" s="129" t="s">
        <v>735</v>
      </c>
      <c r="B1169" s="74">
        <v>0.33333333333333298</v>
      </c>
      <c r="C1169" s="65" t="s">
        <v>23</v>
      </c>
      <c r="D1169" s="65" t="s">
        <v>24</v>
      </c>
      <c r="E1169" s="65">
        <v>5000</v>
      </c>
      <c r="F1169" s="65">
        <v>1</v>
      </c>
      <c r="G1169" s="65">
        <v>1E-3</v>
      </c>
      <c r="H1169" s="65" t="s">
        <v>184</v>
      </c>
      <c r="I1169" s="75">
        <v>2</v>
      </c>
      <c r="J1169" s="75">
        <f t="shared" si="59"/>
        <v>400</v>
      </c>
      <c r="K1169" s="65">
        <f t="shared" si="60"/>
        <v>10000</v>
      </c>
    </row>
    <row r="1170" spans="1:11" x14ac:dyDescent="0.25">
      <c r="A1170" s="129" t="s">
        <v>736</v>
      </c>
      <c r="B1170" s="74">
        <v>0.33333333333333298</v>
      </c>
      <c r="C1170" s="65" t="s">
        <v>23</v>
      </c>
      <c r="D1170" s="65" t="s">
        <v>24</v>
      </c>
      <c r="E1170" s="65">
        <v>5000</v>
      </c>
      <c r="F1170" s="65">
        <v>1</v>
      </c>
      <c r="G1170" s="65">
        <v>1E-3</v>
      </c>
      <c r="H1170" s="65" t="s">
        <v>334</v>
      </c>
      <c r="I1170" s="75">
        <v>2</v>
      </c>
      <c r="J1170" s="75">
        <f t="shared" si="59"/>
        <v>400</v>
      </c>
      <c r="K1170" s="65">
        <f t="shared" si="60"/>
        <v>10000</v>
      </c>
    </row>
    <row r="1171" spans="1:11" x14ac:dyDescent="0.25">
      <c r="A1171" s="129" t="s">
        <v>736</v>
      </c>
      <c r="B1171" s="74">
        <v>0.33333333333333298</v>
      </c>
      <c r="C1171" s="65" t="s">
        <v>23</v>
      </c>
      <c r="D1171" s="65" t="s">
        <v>24</v>
      </c>
      <c r="E1171" s="65">
        <v>5000</v>
      </c>
      <c r="F1171" s="65">
        <v>1</v>
      </c>
      <c r="G1171" s="65">
        <v>1E-3</v>
      </c>
      <c r="H1171" s="65" t="s">
        <v>162</v>
      </c>
      <c r="I1171" s="75">
        <v>1</v>
      </c>
      <c r="J1171" s="75">
        <f t="shared" si="59"/>
        <v>200</v>
      </c>
      <c r="K1171" s="65">
        <f t="shared" si="60"/>
        <v>5000</v>
      </c>
    </row>
    <row r="1172" spans="1:11" x14ac:dyDescent="0.25">
      <c r="A1172" s="129" t="s">
        <v>736</v>
      </c>
      <c r="B1172" s="74">
        <v>0.33333333333333298</v>
      </c>
      <c r="C1172" s="65" t="s">
        <v>23</v>
      </c>
      <c r="D1172" s="65" t="s">
        <v>24</v>
      </c>
      <c r="E1172" s="65">
        <v>5000</v>
      </c>
      <c r="F1172" s="65">
        <v>1</v>
      </c>
      <c r="G1172" s="65">
        <v>1E-3</v>
      </c>
      <c r="H1172" s="65" t="s">
        <v>737</v>
      </c>
      <c r="I1172" s="75">
        <v>1</v>
      </c>
      <c r="J1172" s="75">
        <f t="shared" si="59"/>
        <v>200</v>
      </c>
      <c r="K1172" s="65">
        <f t="shared" si="60"/>
        <v>5000</v>
      </c>
    </row>
    <row r="1173" spans="1:11" x14ac:dyDescent="0.25">
      <c r="A1173" s="129" t="s">
        <v>736</v>
      </c>
      <c r="B1173" s="74">
        <v>0.33333333333333298</v>
      </c>
      <c r="C1173" s="65" t="s">
        <v>23</v>
      </c>
      <c r="D1173" s="65" t="s">
        <v>24</v>
      </c>
      <c r="E1173" s="65">
        <v>5000</v>
      </c>
      <c r="F1173" s="65">
        <v>1</v>
      </c>
      <c r="G1173" s="65">
        <v>1E-3</v>
      </c>
      <c r="H1173" s="65" t="s">
        <v>738</v>
      </c>
      <c r="I1173" s="75">
        <v>63</v>
      </c>
      <c r="J1173" s="75">
        <f t="shared" si="59"/>
        <v>12600.000000000002</v>
      </c>
      <c r="K1173" s="65">
        <f t="shared" si="60"/>
        <v>315000</v>
      </c>
    </row>
    <row r="1174" spans="1:11" x14ac:dyDescent="0.25">
      <c r="A1174" s="129" t="s">
        <v>739</v>
      </c>
      <c r="B1174" s="74">
        <v>0.33333333333333298</v>
      </c>
      <c r="C1174" s="65" t="s">
        <v>23</v>
      </c>
      <c r="D1174" s="65" t="s">
        <v>24</v>
      </c>
      <c r="E1174" s="65">
        <v>5000</v>
      </c>
      <c r="F1174" s="65">
        <v>1</v>
      </c>
      <c r="G1174" s="65">
        <v>1E-3</v>
      </c>
      <c r="H1174" s="65" t="s">
        <v>542</v>
      </c>
      <c r="I1174" s="75">
        <v>1</v>
      </c>
      <c r="J1174" s="75">
        <f t="shared" si="59"/>
        <v>200</v>
      </c>
      <c r="K1174" s="65">
        <f t="shared" si="60"/>
        <v>5000</v>
      </c>
    </row>
    <row r="1175" spans="1:11" x14ac:dyDescent="0.25">
      <c r="A1175" s="129" t="s">
        <v>739</v>
      </c>
      <c r="B1175" s="74">
        <v>0.33333333333333298</v>
      </c>
      <c r="C1175" s="65" t="s">
        <v>23</v>
      </c>
      <c r="D1175" s="65" t="s">
        <v>24</v>
      </c>
      <c r="E1175" s="65">
        <v>5000</v>
      </c>
      <c r="F1175" s="65">
        <v>1</v>
      </c>
      <c r="G1175" s="65">
        <v>1E-3</v>
      </c>
      <c r="H1175" s="65" t="s">
        <v>30</v>
      </c>
      <c r="I1175" s="75">
        <v>1</v>
      </c>
      <c r="J1175" s="75">
        <f t="shared" si="59"/>
        <v>200</v>
      </c>
      <c r="K1175" s="65">
        <f t="shared" si="60"/>
        <v>5000</v>
      </c>
    </row>
    <row r="1176" spans="1:11" x14ac:dyDescent="0.25">
      <c r="A1176" s="129" t="s">
        <v>739</v>
      </c>
      <c r="B1176" s="74">
        <v>0.33333333333333298</v>
      </c>
      <c r="C1176" s="65" t="s">
        <v>23</v>
      </c>
      <c r="D1176" s="65" t="s">
        <v>24</v>
      </c>
      <c r="E1176" s="65">
        <v>5000</v>
      </c>
      <c r="F1176" s="65">
        <v>1</v>
      </c>
      <c r="G1176" s="65">
        <v>1E-3</v>
      </c>
      <c r="H1176" s="65" t="s">
        <v>728</v>
      </c>
      <c r="I1176" s="75">
        <v>7</v>
      </c>
      <c r="J1176" s="75">
        <f t="shared" si="59"/>
        <v>1400.0000000000002</v>
      </c>
      <c r="K1176" s="65">
        <f t="shared" si="60"/>
        <v>35000</v>
      </c>
    </row>
    <row r="1177" spans="1:11" x14ac:dyDescent="0.25">
      <c r="A1177" s="129" t="s">
        <v>740</v>
      </c>
      <c r="B1177" s="74">
        <v>0.33333333333333298</v>
      </c>
      <c r="C1177" s="65" t="s">
        <v>23</v>
      </c>
      <c r="D1177" s="65" t="s">
        <v>24</v>
      </c>
      <c r="E1177" s="65">
        <v>5000</v>
      </c>
      <c r="F1177" s="65">
        <v>1</v>
      </c>
      <c r="G1177" s="65">
        <v>1E-3</v>
      </c>
      <c r="H1177" s="65" t="s">
        <v>728</v>
      </c>
      <c r="I1177" s="75">
        <v>5</v>
      </c>
      <c r="J1177" s="75">
        <f t="shared" si="59"/>
        <v>1000</v>
      </c>
      <c r="K1177" s="65">
        <f t="shared" si="60"/>
        <v>25000</v>
      </c>
    </row>
    <row r="1178" spans="1:11" x14ac:dyDescent="0.25">
      <c r="A1178" s="129" t="s">
        <v>740</v>
      </c>
      <c r="B1178" s="74">
        <v>0.33333333333333298</v>
      </c>
      <c r="C1178" s="65" t="s">
        <v>23</v>
      </c>
      <c r="D1178" s="65" t="s">
        <v>24</v>
      </c>
      <c r="E1178" s="65">
        <v>5000</v>
      </c>
      <c r="F1178" s="65">
        <v>1</v>
      </c>
      <c r="G1178" s="65">
        <v>1E-3</v>
      </c>
      <c r="H1178" s="65" t="s">
        <v>184</v>
      </c>
      <c r="I1178" s="75">
        <v>2</v>
      </c>
      <c r="J1178" s="75">
        <f t="shared" si="59"/>
        <v>400</v>
      </c>
      <c r="K1178" s="65">
        <f t="shared" si="60"/>
        <v>10000</v>
      </c>
    </row>
    <row r="1179" spans="1:11" x14ac:dyDescent="0.25">
      <c r="A1179" s="129" t="s">
        <v>741</v>
      </c>
      <c r="B1179" s="74">
        <v>0.33333333333333298</v>
      </c>
      <c r="C1179" s="65" t="s">
        <v>23</v>
      </c>
      <c r="D1179" s="65" t="s">
        <v>24</v>
      </c>
      <c r="E1179" s="65">
        <v>5000</v>
      </c>
      <c r="F1179" s="65">
        <v>1</v>
      </c>
      <c r="G1179" s="65">
        <v>1E-3</v>
      </c>
      <c r="H1179" s="65" t="s">
        <v>84</v>
      </c>
      <c r="I1179" s="75">
        <v>4</v>
      </c>
      <c r="J1179" s="75">
        <f t="shared" si="59"/>
        <v>800</v>
      </c>
      <c r="K1179" s="65">
        <f t="shared" si="60"/>
        <v>20000</v>
      </c>
    </row>
    <row r="1180" spans="1:11" x14ac:dyDescent="0.25">
      <c r="A1180" s="129" t="s">
        <v>742</v>
      </c>
      <c r="B1180" s="74">
        <v>0.33333333333333298</v>
      </c>
      <c r="C1180" s="65" t="s">
        <v>23</v>
      </c>
      <c r="D1180" s="65" t="s">
        <v>24</v>
      </c>
      <c r="E1180" s="65">
        <v>5000</v>
      </c>
      <c r="F1180" s="65">
        <v>1</v>
      </c>
      <c r="G1180" s="65">
        <v>1E-3</v>
      </c>
      <c r="H1180" s="65" t="s">
        <v>728</v>
      </c>
      <c r="I1180" s="75">
        <v>6</v>
      </c>
      <c r="J1180" s="75">
        <f t="shared" si="59"/>
        <v>1200</v>
      </c>
      <c r="K1180" s="65">
        <f t="shared" si="60"/>
        <v>30000</v>
      </c>
    </row>
    <row r="1181" spans="1:11" x14ac:dyDescent="0.25">
      <c r="A1181" s="129" t="s">
        <v>742</v>
      </c>
      <c r="B1181" s="74">
        <v>0.33333333333333298</v>
      </c>
      <c r="C1181" s="65" t="s">
        <v>23</v>
      </c>
      <c r="D1181" s="65" t="s">
        <v>24</v>
      </c>
      <c r="E1181" s="65">
        <v>5000</v>
      </c>
      <c r="F1181" s="65">
        <v>1</v>
      </c>
      <c r="G1181" s="65">
        <v>1E-3</v>
      </c>
      <c r="H1181" s="65" t="s">
        <v>184</v>
      </c>
      <c r="I1181" s="75">
        <v>2</v>
      </c>
      <c r="J1181" s="75">
        <f t="shared" si="59"/>
        <v>400</v>
      </c>
      <c r="K1181" s="65">
        <f t="shared" si="60"/>
        <v>10000</v>
      </c>
    </row>
    <row r="1182" spans="1:11" x14ac:dyDescent="0.25">
      <c r="A1182" s="129" t="s">
        <v>742</v>
      </c>
      <c r="B1182" s="74">
        <v>0.33333333333333298</v>
      </c>
      <c r="C1182" s="65" t="s">
        <v>23</v>
      </c>
      <c r="D1182" s="65" t="s">
        <v>24</v>
      </c>
      <c r="E1182" s="65">
        <v>5000</v>
      </c>
      <c r="F1182" s="65">
        <v>1</v>
      </c>
      <c r="G1182" s="65">
        <v>1E-3</v>
      </c>
      <c r="H1182" s="65" t="s">
        <v>733</v>
      </c>
      <c r="I1182" s="75">
        <v>2</v>
      </c>
      <c r="J1182" s="75">
        <f t="shared" si="59"/>
        <v>400</v>
      </c>
      <c r="K1182" s="65">
        <f t="shared" si="60"/>
        <v>10000</v>
      </c>
    </row>
    <row r="1183" spans="1:11" x14ac:dyDescent="0.25">
      <c r="A1183" s="129" t="s">
        <v>743</v>
      </c>
      <c r="B1183" s="74">
        <v>0.33333333333333298</v>
      </c>
      <c r="C1183" s="65" t="s">
        <v>23</v>
      </c>
      <c r="D1183" s="65" t="s">
        <v>24</v>
      </c>
      <c r="E1183" s="65">
        <v>5000</v>
      </c>
      <c r="F1183" s="65">
        <v>1</v>
      </c>
      <c r="G1183" s="65">
        <v>1E-3</v>
      </c>
      <c r="H1183" s="65" t="s">
        <v>542</v>
      </c>
      <c r="I1183" s="75">
        <v>1</v>
      </c>
      <c r="J1183" s="75">
        <f t="shared" si="59"/>
        <v>200</v>
      </c>
      <c r="K1183" s="65">
        <f t="shared" si="60"/>
        <v>5000</v>
      </c>
    </row>
    <row r="1184" spans="1:11" x14ac:dyDescent="0.25">
      <c r="A1184" s="129" t="s">
        <v>743</v>
      </c>
      <c r="B1184" s="74">
        <v>0.33333333333333298</v>
      </c>
      <c r="C1184" s="65" t="s">
        <v>23</v>
      </c>
      <c r="D1184" s="65" t="s">
        <v>24</v>
      </c>
      <c r="E1184" s="65">
        <v>5000</v>
      </c>
      <c r="F1184" s="65">
        <v>1</v>
      </c>
      <c r="G1184" s="65">
        <v>1E-3</v>
      </c>
      <c r="H1184" s="65" t="s">
        <v>63</v>
      </c>
      <c r="I1184" s="75">
        <v>1</v>
      </c>
      <c r="J1184" s="75">
        <f t="shared" si="59"/>
        <v>200</v>
      </c>
      <c r="K1184" s="65">
        <f t="shared" si="60"/>
        <v>5000</v>
      </c>
    </row>
    <row r="1185" spans="1:11" x14ac:dyDescent="0.25">
      <c r="A1185" s="129" t="s">
        <v>743</v>
      </c>
      <c r="B1185" s="74">
        <v>0.33333333333333298</v>
      </c>
      <c r="C1185" s="65" t="s">
        <v>23</v>
      </c>
      <c r="D1185" s="65" t="s">
        <v>24</v>
      </c>
      <c r="E1185" s="65">
        <v>5000</v>
      </c>
      <c r="F1185" s="65">
        <v>1</v>
      </c>
      <c r="G1185" s="65">
        <v>1E-3</v>
      </c>
      <c r="H1185" s="65" t="s">
        <v>289</v>
      </c>
      <c r="I1185" s="75">
        <v>2</v>
      </c>
      <c r="J1185" s="75">
        <f t="shared" si="59"/>
        <v>400</v>
      </c>
      <c r="K1185" s="65">
        <f t="shared" si="60"/>
        <v>10000</v>
      </c>
    </row>
    <row r="1186" spans="1:11" x14ac:dyDescent="0.25">
      <c r="A1186" s="129" t="s">
        <v>743</v>
      </c>
      <c r="B1186" s="74">
        <v>0.33333333333333298</v>
      </c>
      <c r="C1186" s="65" t="s">
        <v>23</v>
      </c>
      <c r="D1186" s="65" t="s">
        <v>24</v>
      </c>
      <c r="E1186" s="65">
        <v>5000</v>
      </c>
      <c r="F1186" s="65">
        <v>1</v>
      </c>
      <c r="G1186" s="65">
        <v>1E-3</v>
      </c>
      <c r="H1186" s="65" t="s">
        <v>728</v>
      </c>
      <c r="I1186" s="75">
        <v>38</v>
      </c>
      <c r="J1186" s="75">
        <f t="shared" si="59"/>
        <v>7600.0000000000009</v>
      </c>
      <c r="K1186" s="65">
        <f t="shared" si="60"/>
        <v>190000</v>
      </c>
    </row>
    <row r="1187" spans="1:11" x14ac:dyDescent="0.25">
      <c r="A1187" s="129" t="s">
        <v>743</v>
      </c>
      <c r="B1187" s="74">
        <v>0.33333333333333298</v>
      </c>
      <c r="C1187" s="65" t="s">
        <v>23</v>
      </c>
      <c r="D1187" s="65" t="s">
        <v>24</v>
      </c>
      <c r="E1187" s="65">
        <v>5000</v>
      </c>
      <c r="F1187" s="65">
        <v>1</v>
      </c>
      <c r="G1187" s="65">
        <v>1E-3</v>
      </c>
      <c r="H1187" s="65" t="s">
        <v>184</v>
      </c>
      <c r="I1187" s="75">
        <v>8</v>
      </c>
      <c r="J1187" s="75">
        <f t="shared" si="59"/>
        <v>1600</v>
      </c>
      <c r="K1187" s="65">
        <f t="shared" si="60"/>
        <v>40000</v>
      </c>
    </row>
    <row r="1188" spans="1:11" x14ac:dyDescent="0.25">
      <c r="A1188" s="129" t="s">
        <v>745</v>
      </c>
      <c r="B1188" s="74">
        <v>0.33333333333333331</v>
      </c>
      <c r="C1188" s="65" t="s">
        <v>23</v>
      </c>
      <c r="D1188" s="65" t="s">
        <v>24</v>
      </c>
      <c r="E1188" s="65">
        <v>5000</v>
      </c>
      <c r="F1188" s="65">
        <v>1</v>
      </c>
      <c r="G1188" s="65">
        <v>1E-3</v>
      </c>
      <c r="H1188" s="65" t="s">
        <v>542</v>
      </c>
      <c r="I1188" s="75">
        <v>2</v>
      </c>
      <c r="J1188" s="75">
        <f t="shared" si="59"/>
        <v>400</v>
      </c>
      <c r="K1188" s="65">
        <f t="shared" si="60"/>
        <v>10000</v>
      </c>
    </row>
    <row r="1189" spans="1:11" x14ac:dyDescent="0.25">
      <c r="A1189" s="129" t="s">
        <v>745</v>
      </c>
      <c r="B1189" s="74">
        <v>0.33333333333333331</v>
      </c>
      <c r="C1189" s="65" t="s">
        <v>23</v>
      </c>
      <c r="D1189" s="65" t="s">
        <v>24</v>
      </c>
      <c r="E1189" s="65">
        <v>5000</v>
      </c>
      <c r="F1189" s="65">
        <v>1</v>
      </c>
      <c r="G1189" s="65">
        <v>1E-3</v>
      </c>
      <c r="H1189" s="65" t="s">
        <v>63</v>
      </c>
      <c r="I1189" s="75">
        <v>1</v>
      </c>
      <c r="J1189" s="75">
        <f t="shared" si="59"/>
        <v>200</v>
      </c>
      <c r="K1189" s="65">
        <f t="shared" si="60"/>
        <v>5000</v>
      </c>
    </row>
    <row r="1190" spans="1:11" x14ac:dyDescent="0.25">
      <c r="A1190" s="129" t="s">
        <v>745</v>
      </c>
      <c r="B1190" s="74">
        <v>0.33333333333333298</v>
      </c>
      <c r="C1190" s="65" t="s">
        <v>23</v>
      </c>
      <c r="D1190" s="65" t="s">
        <v>24</v>
      </c>
      <c r="E1190" s="65">
        <v>5000</v>
      </c>
      <c r="F1190" s="65">
        <v>1</v>
      </c>
      <c r="G1190" s="65">
        <v>1E-3</v>
      </c>
      <c r="H1190" s="65" t="s">
        <v>289</v>
      </c>
      <c r="I1190" s="75">
        <v>1</v>
      </c>
      <c r="J1190" s="75">
        <f t="shared" si="59"/>
        <v>200</v>
      </c>
      <c r="K1190" s="65">
        <f t="shared" si="60"/>
        <v>5000</v>
      </c>
    </row>
    <row r="1191" spans="1:11" x14ac:dyDescent="0.25">
      <c r="A1191" s="129" t="s">
        <v>745</v>
      </c>
      <c r="B1191" s="74">
        <v>0.33333333333333298</v>
      </c>
      <c r="C1191" s="65" t="s">
        <v>23</v>
      </c>
      <c r="D1191" s="65" t="s">
        <v>24</v>
      </c>
      <c r="E1191" s="65">
        <v>5000</v>
      </c>
      <c r="F1191" s="65">
        <v>1</v>
      </c>
      <c r="G1191" s="65">
        <v>1E-3</v>
      </c>
      <c r="H1191" s="65" t="s">
        <v>84</v>
      </c>
      <c r="I1191" s="75">
        <v>17</v>
      </c>
      <c r="J1191" s="75">
        <f t="shared" si="59"/>
        <v>3400.0000000000005</v>
      </c>
      <c r="K1191" s="65">
        <f t="shared" si="60"/>
        <v>85000</v>
      </c>
    </row>
    <row r="1192" spans="1:11" x14ac:dyDescent="0.25">
      <c r="A1192" s="129" t="s">
        <v>745</v>
      </c>
      <c r="B1192" s="74">
        <v>0.33333333333333298</v>
      </c>
      <c r="C1192" s="65" t="s">
        <v>23</v>
      </c>
      <c r="D1192" s="65" t="s">
        <v>24</v>
      </c>
      <c r="E1192" s="65">
        <v>5000</v>
      </c>
      <c r="F1192" s="65">
        <v>1</v>
      </c>
      <c r="G1192" s="65">
        <v>1E-3</v>
      </c>
      <c r="H1192" s="65" t="s">
        <v>184</v>
      </c>
      <c r="I1192" s="75">
        <v>2</v>
      </c>
      <c r="J1192" s="75">
        <f t="shared" si="59"/>
        <v>400</v>
      </c>
      <c r="K1192" s="65">
        <f t="shared" si="60"/>
        <v>10000</v>
      </c>
    </row>
    <row r="1193" spans="1:11" x14ac:dyDescent="0.25">
      <c r="A1193" s="129" t="s">
        <v>746</v>
      </c>
      <c r="B1193" s="74">
        <v>0.33333333333333298</v>
      </c>
      <c r="C1193" s="65" t="s">
        <v>23</v>
      </c>
      <c r="D1193" s="65" t="s">
        <v>24</v>
      </c>
      <c r="E1193" s="65">
        <v>5000</v>
      </c>
      <c r="F1193" s="65">
        <v>1</v>
      </c>
      <c r="G1193" s="65">
        <v>1E-3</v>
      </c>
      <c r="H1193" s="65" t="s">
        <v>542</v>
      </c>
      <c r="I1193" s="75">
        <v>1</v>
      </c>
      <c r="J1193" s="75">
        <f t="shared" si="59"/>
        <v>200</v>
      </c>
      <c r="K1193" s="65">
        <f t="shared" si="60"/>
        <v>5000</v>
      </c>
    </row>
    <row r="1194" spans="1:11" x14ac:dyDescent="0.25">
      <c r="A1194" s="129" t="s">
        <v>746</v>
      </c>
      <c r="B1194" s="74">
        <v>0.33333333333333298</v>
      </c>
      <c r="C1194" s="65" t="s">
        <v>23</v>
      </c>
      <c r="D1194" s="65" t="s">
        <v>24</v>
      </c>
      <c r="E1194" s="65">
        <v>5000</v>
      </c>
      <c r="F1194" s="65">
        <v>1</v>
      </c>
      <c r="G1194" s="65">
        <v>1E-3</v>
      </c>
      <c r="H1194" s="65" t="s">
        <v>30</v>
      </c>
      <c r="I1194" s="75">
        <v>2</v>
      </c>
      <c r="J1194" s="75">
        <f t="shared" si="59"/>
        <v>400</v>
      </c>
      <c r="K1194" s="65">
        <f t="shared" si="60"/>
        <v>10000</v>
      </c>
    </row>
    <row r="1195" spans="1:11" x14ac:dyDescent="0.25">
      <c r="A1195" s="129" t="s">
        <v>746</v>
      </c>
      <c r="B1195" s="74">
        <v>0.33333333333333298</v>
      </c>
      <c r="C1195" s="65" t="s">
        <v>23</v>
      </c>
      <c r="D1195" s="65" t="s">
        <v>24</v>
      </c>
      <c r="E1195" s="65">
        <v>5000</v>
      </c>
      <c r="F1195" s="65">
        <v>1</v>
      </c>
      <c r="G1195" s="65">
        <v>1E-3</v>
      </c>
      <c r="H1195" s="65" t="s">
        <v>289</v>
      </c>
      <c r="I1195" s="75">
        <v>4</v>
      </c>
      <c r="J1195" s="75">
        <f t="shared" si="59"/>
        <v>800</v>
      </c>
      <c r="K1195" s="65">
        <f t="shared" si="60"/>
        <v>20000</v>
      </c>
    </row>
    <row r="1196" spans="1:11" x14ac:dyDescent="0.25">
      <c r="A1196" s="129" t="s">
        <v>746</v>
      </c>
      <c r="B1196" s="74">
        <v>0.33333333333333298</v>
      </c>
      <c r="C1196" s="65" t="s">
        <v>23</v>
      </c>
      <c r="D1196" s="65" t="s">
        <v>24</v>
      </c>
      <c r="E1196" s="65">
        <v>5000</v>
      </c>
      <c r="F1196" s="65">
        <v>1</v>
      </c>
      <c r="G1196" s="65">
        <v>1E-3</v>
      </c>
      <c r="H1196" s="65" t="s">
        <v>728</v>
      </c>
      <c r="I1196" s="75">
        <v>8</v>
      </c>
      <c r="J1196" s="75">
        <f t="shared" si="59"/>
        <v>1600</v>
      </c>
      <c r="K1196" s="65">
        <f t="shared" si="60"/>
        <v>40000</v>
      </c>
    </row>
    <row r="1197" spans="1:11" x14ac:dyDescent="0.25">
      <c r="A1197" s="129" t="s">
        <v>747</v>
      </c>
      <c r="B1197" s="74">
        <v>0.33333333333333298</v>
      </c>
      <c r="C1197" s="65" t="s">
        <v>23</v>
      </c>
      <c r="D1197" s="65" t="s">
        <v>24</v>
      </c>
      <c r="E1197" s="65">
        <v>5000</v>
      </c>
      <c r="F1197" s="65">
        <v>1</v>
      </c>
      <c r="G1197" s="65">
        <v>1E-3</v>
      </c>
      <c r="H1197" s="65" t="s">
        <v>728</v>
      </c>
      <c r="I1197" s="75">
        <v>6</v>
      </c>
      <c r="J1197" s="75">
        <f t="shared" si="59"/>
        <v>1200</v>
      </c>
      <c r="K1197" s="65">
        <f t="shared" si="60"/>
        <v>30000</v>
      </c>
    </row>
    <row r="1198" spans="1:11" x14ac:dyDescent="0.25">
      <c r="A1198" s="129" t="s">
        <v>748</v>
      </c>
      <c r="B1198" s="74">
        <v>0.33333333333333298</v>
      </c>
      <c r="C1198" s="65" t="s">
        <v>23</v>
      </c>
      <c r="D1198" s="65" t="s">
        <v>24</v>
      </c>
      <c r="E1198" s="65">
        <v>5000</v>
      </c>
      <c r="F1198" s="65">
        <v>1</v>
      </c>
      <c r="G1198" s="65">
        <v>1E-3</v>
      </c>
      <c r="H1198" s="65" t="s">
        <v>542</v>
      </c>
      <c r="I1198" s="75">
        <v>2</v>
      </c>
      <c r="J1198" s="75">
        <f t="shared" si="59"/>
        <v>400</v>
      </c>
      <c r="K1198" s="65">
        <f t="shared" si="60"/>
        <v>10000</v>
      </c>
    </row>
    <row r="1199" spans="1:11" x14ac:dyDescent="0.25">
      <c r="A1199" s="129" t="s">
        <v>748</v>
      </c>
      <c r="B1199" s="74">
        <v>0.33333333333333298</v>
      </c>
      <c r="C1199" s="65" t="s">
        <v>23</v>
      </c>
      <c r="D1199" s="65" t="s">
        <v>24</v>
      </c>
      <c r="E1199" s="65">
        <v>5000</v>
      </c>
      <c r="F1199" s="65">
        <v>1</v>
      </c>
      <c r="G1199" s="65">
        <v>1E-3</v>
      </c>
      <c r="H1199" s="65" t="s">
        <v>728</v>
      </c>
      <c r="I1199" s="75">
        <v>6</v>
      </c>
      <c r="J1199" s="75">
        <f t="shared" si="59"/>
        <v>1200</v>
      </c>
      <c r="K1199" s="65">
        <f t="shared" si="60"/>
        <v>30000</v>
      </c>
    </row>
    <row r="1200" spans="1:11" x14ac:dyDescent="0.25">
      <c r="A1200" s="129" t="s">
        <v>748</v>
      </c>
      <c r="B1200" s="74">
        <v>0.33333333333333298</v>
      </c>
      <c r="C1200" s="65" t="s">
        <v>23</v>
      </c>
      <c r="D1200" s="65" t="s">
        <v>24</v>
      </c>
      <c r="E1200" s="65">
        <v>5000</v>
      </c>
      <c r="F1200" s="65">
        <v>1</v>
      </c>
      <c r="G1200" s="65">
        <v>1E-3</v>
      </c>
      <c r="H1200" s="65" t="s">
        <v>536</v>
      </c>
      <c r="I1200" s="75">
        <v>1</v>
      </c>
      <c r="J1200" s="75">
        <f t="shared" si="59"/>
        <v>200</v>
      </c>
      <c r="K1200" s="65">
        <f t="shared" si="60"/>
        <v>5000</v>
      </c>
    </row>
    <row r="1201" spans="1:11" x14ac:dyDescent="0.25">
      <c r="A1201" s="129" t="s">
        <v>813</v>
      </c>
      <c r="B1201" s="74">
        <v>0.33333333333333331</v>
      </c>
      <c r="C1201" s="65" t="s">
        <v>23</v>
      </c>
      <c r="D1201" s="65" t="s">
        <v>455</v>
      </c>
      <c r="E1201" s="65">
        <v>5000</v>
      </c>
      <c r="F1201" s="65">
        <v>1</v>
      </c>
      <c r="G1201" s="65">
        <v>1E-3</v>
      </c>
      <c r="H1201" s="65" t="s">
        <v>728</v>
      </c>
      <c r="I1201" s="75">
        <v>1</v>
      </c>
      <c r="J1201" s="75">
        <f t="shared" si="59"/>
        <v>200</v>
      </c>
      <c r="K1201" s="65">
        <f t="shared" si="60"/>
        <v>5000</v>
      </c>
    </row>
    <row r="1202" spans="1:11" x14ac:dyDescent="0.25">
      <c r="A1202" s="129" t="s">
        <v>814</v>
      </c>
      <c r="B1202" s="74">
        <v>0.33333333333333331</v>
      </c>
      <c r="C1202" s="65" t="s">
        <v>23</v>
      </c>
      <c r="D1202" s="65" t="s">
        <v>455</v>
      </c>
      <c r="E1202" s="65">
        <v>5000</v>
      </c>
      <c r="F1202" s="65">
        <v>1</v>
      </c>
      <c r="G1202" s="65">
        <v>1E-3</v>
      </c>
      <c r="H1202" s="65" t="s">
        <v>542</v>
      </c>
      <c r="I1202" s="75">
        <v>1</v>
      </c>
      <c r="J1202" s="75">
        <f t="shared" si="59"/>
        <v>200</v>
      </c>
      <c r="K1202" s="65">
        <f t="shared" si="60"/>
        <v>5000</v>
      </c>
    </row>
    <row r="1203" spans="1:11" x14ac:dyDescent="0.25">
      <c r="A1203" s="129" t="s">
        <v>814</v>
      </c>
      <c r="B1203" s="74">
        <v>0.33333333333333298</v>
      </c>
      <c r="C1203" s="65" t="s">
        <v>23</v>
      </c>
      <c r="D1203" s="65" t="s">
        <v>455</v>
      </c>
      <c r="E1203" s="65">
        <v>5000</v>
      </c>
      <c r="F1203" s="65">
        <v>1</v>
      </c>
      <c r="G1203" s="65">
        <v>1E-3</v>
      </c>
      <c r="H1203" s="65" t="s">
        <v>30</v>
      </c>
      <c r="I1203" s="75">
        <v>1</v>
      </c>
      <c r="J1203" s="75">
        <f t="shared" si="59"/>
        <v>200</v>
      </c>
      <c r="K1203" s="65">
        <f t="shared" si="60"/>
        <v>5000</v>
      </c>
    </row>
    <row r="1204" spans="1:11" x14ac:dyDescent="0.25">
      <c r="A1204" s="129" t="s">
        <v>814</v>
      </c>
      <c r="B1204" s="74">
        <v>0.33333333333333298</v>
      </c>
      <c r="C1204" s="65" t="s">
        <v>23</v>
      </c>
      <c r="D1204" s="65" t="s">
        <v>455</v>
      </c>
      <c r="E1204" s="65">
        <v>5000</v>
      </c>
      <c r="F1204" s="65">
        <v>1</v>
      </c>
      <c r="G1204" s="65">
        <v>1E-3</v>
      </c>
      <c r="H1204" s="65" t="s">
        <v>728</v>
      </c>
      <c r="I1204" s="75">
        <v>34</v>
      </c>
      <c r="J1204" s="75">
        <f t="shared" si="59"/>
        <v>6800.0000000000009</v>
      </c>
      <c r="K1204" s="65">
        <f t="shared" si="60"/>
        <v>170000</v>
      </c>
    </row>
    <row r="1205" spans="1:11" x14ac:dyDescent="0.25">
      <c r="A1205" s="129" t="s">
        <v>814</v>
      </c>
      <c r="B1205" s="74">
        <v>0.33333333333333298</v>
      </c>
      <c r="C1205" s="65" t="s">
        <v>23</v>
      </c>
      <c r="D1205" s="65" t="s">
        <v>455</v>
      </c>
      <c r="E1205" s="65">
        <v>5000</v>
      </c>
      <c r="F1205" s="65">
        <v>1</v>
      </c>
      <c r="G1205" s="65">
        <v>1E-3</v>
      </c>
      <c r="H1205" s="65" t="s">
        <v>733</v>
      </c>
      <c r="I1205" s="75">
        <v>1</v>
      </c>
      <c r="J1205" s="75">
        <f t="shared" si="59"/>
        <v>200</v>
      </c>
      <c r="K1205" s="65">
        <f t="shared" si="60"/>
        <v>5000</v>
      </c>
    </row>
    <row r="1206" spans="1:11" x14ac:dyDescent="0.25">
      <c r="A1206" s="129" t="s">
        <v>815</v>
      </c>
      <c r="B1206" s="74">
        <v>0.33333333333333298</v>
      </c>
      <c r="C1206" s="65" t="s">
        <v>23</v>
      </c>
      <c r="D1206" s="65" t="s">
        <v>455</v>
      </c>
      <c r="E1206" s="65">
        <v>5000</v>
      </c>
      <c r="F1206" s="65">
        <v>1</v>
      </c>
      <c r="G1206" s="65">
        <v>1E-3</v>
      </c>
      <c r="H1206" s="65" t="s">
        <v>162</v>
      </c>
      <c r="I1206" s="75">
        <v>1</v>
      </c>
      <c r="J1206" s="75">
        <f t="shared" si="59"/>
        <v>200</v>
      </c>
      <c r="K1206" s="65">
        <f t="shared" si="60"/>
        <v>5000</v>
      </c>
    </row>
    <row r="1207" spans="1:11" x14ac:dyDescent="0.25">
      <c r="A1207" s="129" t="s">
        <v>815</v>
      </c>
      <c r="B1207" s="74">
        <v>0.33333333333333298</v>
      </c>
      <c r="C1207" s="65" t="s">
        <v>23</v>
      </c>
      <c r="D1207" s="65" t="s">
        <v>455</v>
      </c>
      <c r="E1207" s="65">
        <v>5000</v>
      </c>
      <c r="F1207" s="65">
        <v>1</v>
      </c>
      <c r="G1207" s="65">
        <v>1E-3</v>
      </c>
      <c r="H1207" s="65" t="s">
        <v>728</v>
      </c>
      <c r="I1207" s="75">
        <v>8</v>
      </c>
      <c r="J1207" s="75">
        <f t="shared" si="59"/>
        <v>1600</v>
      </c>
      <c r="K1207" s="65">
        <f t="shared" si="60"/>
        <v>40000</v>
      </c>
    </row>
    <row r="1208" spans="1:11" x14ac:dyDescent="0.25">
      <c r="A1208" s="129" t="s">
        <v>816</v>
      </c>
      <c r="B1208" s="74">
        <v>0.33333333333333298</v>
      </c>
      <c r="C1208" s="65" t="s">
        <v>23</v>
      </c>
      <c r="D1208" s="65" t="s">
        <v>455</v>
      </c>
      <c r="E1208" s="65">
        <v>5000</v>
      </c>
      <c r="F1208" s="65">
        <v>1</v>
      </c>
      <c r="G1208" s="65">
        <v>1E-3</v>
      </c>
      <c r="H1208" s="65" t="s">
        <v>728</v>
      </c>
      <c r="I1208" s="75">
        <v>12</v>
      </c>
      <c r="J1208" s="75">
        <f t="shared" si="59"/>
        <v>2400</v>
      </c>
      <c r="K1208" s="65">
        <f t="shared" si="60"/>
        <v>60000</v>
      </c>
    </row>
    <row r="1209" spans="1:11" x14ac:dyDescent="0.25">
      <c r="A1209" s="129" t="s">
        <v>817</v>
      </c>
      <c r="B1209" s="74">
        <v>0.33333333333333298</v>
      </c>
      <c r="C1209" s="65" t="s">
        <v>23</v>
      </c>
      <c r="D1209" s="65" t="s">
        <v>455</v>
      </c>
      <c r="E1209" s="65">
        <v>5000</v>
      </c>
      <c r="F1209" s="65">
        <v>1</v>
      </c>
      <c r="G1209" s="65">
        <v>1E-3</v>
      </c>
      <c r="H1209" s="65" t="s">
        <v>162</v>
      </c>
      <c r="I1209" s="75">
        <v>2</v>
      </c>
      <c r="J1209" s="75">
        <f t="shared" si="59"/>
        <v>400</v>
      </c>
      <c r="K1209" s="65">
        <f t="shared" si="60"/>
        <v>10000</v>
      </c>
    </row>
    <row r="1210" spans="1:11" x14ac:dyDescent="0.25">
      <c r="A1210" s="129" t="s">
        <v>817</v>
      </c>
      <c r="B1210" s="74">
        <v>0.33333333333333298</v>
      </c>
      <c r="C1210" s="65" t="s">
        <v>23</v>
      </c>
      <c r="D1210" s="65" t="s">
        <v>455</v>
      </c>
      <c r="E1210" s="65">
        <v>5000</v>
      </c>
      <c r="F1210" s="65">
        <v>1</v>
      </c>
      <c r="G1210" s="65">
        <v>1E-3</v>
      </c>
      <c r="H1210" s="65" t="s">
        <v>728</v>
      </c>
      <c r="I1210" s="75">
        <v>11</v>
      </c>
      <c r="J1210" s="75">
        <f t="shared" si="59"/>
        <v>2200</v>
      </c>
      <c r="K1210" s="65">
        <f t="shared" si="60"/>
        <v>55000</v>
      </c>
    </row>
    <row r="1211" spans="1:11" x14ac:dyDescent="0.25">
      <c r="A1211" s="129" t="s">
        <v>817</v>
      </c>
      <c r="B1211" s="74">
        <v>0.33333333333333298</v>
      </c>
      <c r="C1211" s="65" t="s">
        <v>23</v>
      </c>
      <c r="D1211" s="65" t="s">
        <v>455</v>
      </c>
      <c r="E1211" s="65">
        <v>5000</v>
      </c>
      <c r="F1211" s="65">
        <v>1</v>
      </c>
      <c r="G1211" s="65">
        <v>1E-3</v>
      </c>
      <c r="H1211" s="65" t="s">
        <v>733</v>
      </c>
      <c r="I1211" s="75">
        <v>1</v>
      </c>
      <c r="J1211" s="75">
        <f t="shared" si="59"/>
        <v>200</v>
      </c>
      <c r="K1211" s="65">
        <f t="shared" si="60"/>
        <v>5000</v>
      </c>
    </row>
    <row r="1212" spans="1:11" x14ac:dyDescent="0.25">
      <c r="A1212" s="129" t="s">
        <v>819</v>
      </c>
      <c r="B1212" s="74">
        <v>0.33333333333333331</v>
      </c>
      <c r="C1212" s="65" t="s">
        <v>23</v>
      </c>
      <c r="D1212" s="65" t="s">
        <v>455</v>
      </c>
      <c r="E1212" s="65">
        <v>5000</v>
      </c>
      <c r="F1212" s="65">
        <v>1</v>
      </c>
      <c r="G1212" s="65">
        <v>1E-3</v>
      </c>
      <c r="H1212" s="65" t="s">
        <v>542</v>
      </c>
      <c r="I1212" s="75">
        <v>1</v>
      </c>
      <c r="J1212" s="75">
        <f t="shared" si="59"/>
        <v>200</v>
      </c>
      <c r="K1212" s="65">
        <f t="shared" si="60"/>
        <v>5000</v>
      </c>
    </row>
    <row r="1213" spans="1:11" x14ac:dyDescent="0.25">
      <c r="A1213" s="129" t="s">
        <v>819</v>
      </c>
      <c r="B1213" s="74">
        <v>0.33333333333333331</v>
      </c>
      <c r="C1213" s="65" t="s">
        <v>23</v>
      </c>
      <c r="D1213" s="65" t="s">
        <v>455</v>
      </c>
      <c r="E1213" s="65">
        <v>5000</v>
      </c>
      <c r="F1213" s="65">
        <v>1</v>
      </c>
      <c r="G1213" s="65">
        <v>1E-3</v>
      </c>
      <c r="H1213" s="65" t="s">
        <v>728</v>
      </c>
      <c r="I1213" s="75">
        <v>4</v>
      </c>
      <c r="J1213" s="75">
        <f t="shared" si="59"/>
        <v>800</v>
      </c>
      <c r="K1213" s="65">
        <f t="shared" si="60"/>
        <v>20000</v>
      </c>
    </row>
    <row r="1214" spans="1:11" x14ac:dyDescent="0.25">
      <c r="A1214" s="129" t="s">
        <v>819</v>
      </c>
      <c r="B1214" s="74">
        <v>0.33333333333333298</v>
      </c>
      <c r="C1214" s="65" t="s">
        <v>23</v>
      </c>
      <c r="D1214" s="65" t="s">
        <v>455</v>
      </c>
      <c r="E1214" s="65">
        <v>5000</v>
      </c>
      <c r="F1214" s="65">
        <v>1</v>
      </c>
      <c r="G1214" s="65">
        <v>1E-3</v>
      </c>
      <c r="H1214" s="65" t="s">
        <v>733</v>
      </c>
      <c r="I1214" s="75">
        <v>1</v>
      </c>
      <c r="J1214" s="75">
        <f t="shared" si="59"/>
        <v>200</v>
      </c>
      <c r="K1214" s="65">
        <f t="shared" si="60"/>
        <v>5000</v>
      </c>
    </row>
    <row r="1215" spans="1:11" x14ac:dyDescent="0.25">
      <c r="A1215" s="129" t="s">
        <v>820</v>
      </c>
      <c r="B1215" s="74">
        <v>0.33333333333333298</v>
      </c>
      <c r="C1215" s="65" t="s">
        <v>23</v>
      </c>
      <c r="D1215" s="65" t="s">
        <v>455</v>
      </c>
      <c r="E1215" s="65">
        <v>5000</v>
      </c>
      <c r="F1215" s="65">
        <v>1</v>
      </c>
      <c r="G1215" s="65">
        <v>1E-3</v>
      </c>
      <c r="H1215" s="65" t="s">
        <v>542</v>
      </c>
      <c r="I1215" s="75">
        <v>1</v>
      </c>
      <c r="J1215" s="75">
        <f t="shared" si="59"/>
        <v>200</v>
      </c>
      <c r="K1215" s="65">
        <f t="shared" si="60"/>
        <v>5000</v>
      </c>
    </row>
    <row r="1216" spans="1:11" x14ac:dyDescent="0.25">
      <c r="A1216" s="129" t="s">
        <v>820</v>
      </c>
      <c r="B1216" s="74">
        <v>0.33333333333333298</v>
      </c>
      <c r="C1216" s="65" t="s">
        <v>23</v>
      </c>
      <c r="D1216" s="65" t="s">
        <v>455</v>
      </c>
      <c r="E1216" s="65">
        <v>5000</v>
      </c>
      <c r="F1216" s="65">
        <v>1</v>
      </c>
      <c r="G1216" s="65">
        <v>1E-3</v>
      </c>
      <c r="H1216" s="65" t="s">
        <v>26</v>
      </c>
      <c r="I1216" s="75">
        <v>1</v>
      </c>
      <c r="J1216" s="75">
        <f t="shared" si="59"/>
        <v>200</v>
      </c>
      <c r="K1216" s="65">
        <f t="shared" si="60"/>
        <v>5000</v>
      </c>
    </row>
    <row r="1217" spans="1:11" x14ac:dyDescent="0.25">
      <c r="A1217" s="129" t="s">
        <v>820</v>
      </c>
      <c r="B1217" s="74">
        <v>0.33333333333333298</v>
      </c>
      <c r="C1217" s="65" t="s">
        <v>23</v>
      </c>
      <c r="D1217" s="65" t="s">
        <v>455</v>
      </c>
      <c r="E1217" s="65">
        <v>5000</v>
      </c>
      <c r="F1217" s="65">
        <v>1</v>
      </c>
      <c r="G1217" s="65">
        <v>1E-3</v>
      </c>
      <c r="H1217" s="65" t="s">
        <v>728</v>
      </c>
      <c r="I1217" s="75">
        <v>25</v>
      </c>
      <c r="J1217" s="75">
        <f t="shared" si="59"/>
        <v>5000</v>
      </c>
      <c r="K1217" s="65">
        <f t="shared" si="60"/>
        <v>125000</v>
      </c>
    </row>
    <row r="1218" spans="1:11" x14ac:dyDescent="0.25">
      <c r="A1218" s="129" t="s">
        <v>820</v>
      </c>
      <c r="B1218" s="74">
        <v>0.33333333333333298</v>
      </c>
      <c r="C1218" s="65" t="s">
        <v>23</v>
      </c>
      <c r="D1218" s="65" t="s">
        <v>455</v>
      </c>
      <c r="E1218" s="65">
        <v>5000</v>
      </c>
      <c r="F1218" s="65">
        <v>1</v>
      </c>
      <c r="G1218" s="65">
        <v>1E-3</v>
      </c>
      <c r="H1218" s="65" t="s">
        <v>536</v>
      </c>
      <c r="I1218" s="75">
        <v>1</v>
      </c>
      <c r="J1218" s="75">
        <f t="shared" si="59"/>
        <v>200</v>
      </c>
      <c r="K1218" s="65">
        <f t="shared" si="60"/>
        <v>5000</v>
      </c>
    </row>
    <row r="1219" spans="1:11" x14ac:dyDescent="0.25">
      <c r="A1219" s="129" t="s">
        <v>821</v>
      </c>
      <c r="B1219" s="74">
        <v>0.33333333333333298</v>
      </c>
      <c r="C1219" s="65" t="s">
        <v>23</v>
      </c>
      <c r="D1219" s="65" t="s">
        <v>455</v>
      </c>
      <c r="E1219" s="65">
        <v>5000</v>
      </c>
      <c r="F1219" s="65">
        <v>1</v>
      </c>
      <c r="G1219" s="65">
        <v>1E-3</v>
      </c>
      <c r="H1219" s="65" t="s">
        <v>733</v>
      </c>
      <c r="I1219" s="75">
        <v>1</v>
      </c>
      <c r="J1219" s="75">
        <f t="shared" si="59"/>
        <v>200</v>
      </c>
      <c r="K1219" s="65">
        <f t="shared" ref="K1219:K1282" si="61">(I1219*1000)/(F1219*(E1219/25))*1000</f>
        <v>5000</v>
      </c>
    </row>
    <row r="1220" spans="1:11" x14ac:dyDescent="0.25">
      <c r="A1220" s="129" t="s">
        <v>821</v>
      </c>
      <c r="B1220" s="74">
        <v>0.33333333333333298</v>
      </c>
      <c r="C1220" s="65" t="s">
        <v>23</v>
      </c>
      <c r="D1220" s="65" t="s">
        <v>455</v>
      </c>
      <c r="E1220" s="65">
        <v>5000</v>
      </c>
      <c r="F1220" s="65">
        <v>1</v>
      </c>
      <c r="G1220" s="65">
        <v>1E-3</v>
      </c>
      <c r="H1220" s="65" t="s">
        <v>542</v>
      </c>
      <c r="I1220" s="75">
        <v>1</v>
      </c>
      <c r="J1220" s="75">
        <f t="shared" si="59"/>
        <v>200</v>
      </c>
      <c r="K1220" s="65">
        <f t="shared" si="61"/>
        <v>5000</v>
      </c>
    </row>
    <row r="1221" spans="1:11" x14ac:dyDescent="0.25">
      <c r="A1221" s="129" t="s">
        <v>821</v>
      </c>
      <c r="B1221" s="74">
        <v>0.33333333333333298</v>
      </c>
      <c r="C1221" s="65" t="s">
        <v>23</v>
      </c>
      <c r="D1221" s="65" t="s">
        <v>455</v>
      </c>
      <c r="E1221" s="65">
        <v>5000</v>
      </c>
      <c r="F1221" s="65">
        <v>1</v>
      </c>
      <c r="G1221" s="65">
        <v>1E-3</v>
      </c>
      <c r="H1221" s="65" t="s">
        <v>26</v>
      </c>
      <c r="I1221" s="75">
        <v>2</v>
      </c>
      <c r="J1221" s="75">
        <f t="shared" si="59"/>
        <v>400</v>
      </c>
      <c r="K1221" s="65">
        <f t="shared" si="61"/>
        <v>10000</v>
      </c>
    </row>
    <row r="1222" spans="1:11" x14ac:dyDescent="0.25">
      <c r="A1222" s="129" t="s">
        <v>821</v>
      </c>
      <c r="B1222" s="74">
        <v>0.33333333333333298</v>
      </c>
      <c r="C1222" s="65" t="s">
        <v>23</v>
      </c>
      <c r="D1222" s="65" t="s">
        <v>455</v>
      </c>
      <c r="E1222" s="65">
        <v>5000</v>
      </c>
      <c r="F1222" s="65">
        <v>1</v>
      </c>
      <c r="G1222" s="65">
        <v>1E-3</v>
      </c>
      <c r="H1222" s="65" t="s">
        <v>728</v>
      </c>
      <c r="I1222" s="75">
        <v>1</v>
      </c>
      <c r="J1222" s="75">
        <f t="shared" si="59"/>
        <v>200</v>
      </c>
      <c r="K1222" s="65">
        <f t="shared" si="61"/>
        <v>5000</v>
      </c>
    </row>
    <row r="1223" spans="1:11" x14ac:dyDescent="0.25">
      <c r="A1223" s="129" t="s">
        <v>821</v>
      </c>
      <c r="B1223" s="74">
        <v>0.33333333333333298</v>
      </c>
      <c r="C1223" s="65" t="s">
        <v>23</v>
      </c>
      <c r="D1223" s="65" t="s">
        <v>455</v>
      </c>
      <c r="E1223" s="65">
        <v>5000</v>
      </c>
      <c r="F1223" s="65">
        <v>1</v>
      </c>
      <c r="G1223" s="65">
        <v>1E-3</v>
      </c>
      <c r="H1223" s="65" t="s">
        <v>733</v>
      </c>
      <c r="I1223" s="75">
        <v>17</v>
      </c>
      <c r="J1223" s="75">
        <f t="shared" si="59"/>
        <v>3400.0000000000005</v>
      </c>
      <c r="K1223" s="65">
        <f t="shared" si="61"/>
        <v>85000</v>
      </c>
    </row>
    <row r="1224" spans="1:11" x14ac:dyDescent="0.25">
      <c r="A1224" s="129" t="s">
        <v>822</v>
      </c>
      <c r="B1224" s="74">
        <v>0.33333333333333298</v>
      </c>
      <c r="C1224" s="65" t="s">
        <v>23</v>
      </c>
      <c r="D1224" s="65" t="s">
        <v>455</v>
      </c>
      <c r="E1224" s="65">
        <v>5000</v>
      </c>
      <c r="F1224" s="65">
        <v>1</v>
      </c>
      <c r="G1224" s="65">
        <v>1E-3</v>
      </c>
      <c r="H1224" s="65" t="s">
        <v>824</v>
      </c>
      <c r="I1224" s="75">
        <v>2</v>
      </c>
      <c r="J1224" s="75">
        <f t="shared" si="59"/>
        <v>400</v>
      </c>
      <c r="K1224" s="65">
        <f t="shared" si="61"/>
        <v>10000</v>
      </c>
    </row>
    <row r="1225" spans="1:11" x14ac:dyDescent="0.25">
      <c r="A1225" s="129" t="s">
        <v>822</v>
      </c>
      <c r="B1225" s="74">
        <v>0.33333333333333298</v>
      </c>
      <c r="C1225" s="65" t="s">
        <v>23</v>
      </c>
      <c r="D1225" s="65" t="s">
        <v>455</v>
      </c>
      <c r="E1225" s="65">
        <v>5000</v>
      </c>
      <c r="F1225" s="65">
        <v>1</v>
      </c>
      <c r="G1225" s="65">
        <v>1E-3</v>
      </c>
      <c r="H1225" s="65" t="s">
        <v>26</v>
      </c>
      <c r="I1225" s="75">
        <v>4</v>
      </c>
      <c r="J1225" s="75">
        <f t="shared" si="59"/>
        <v>800</v>
      </c>
      <c r="K1225" s="65">
        <f t="shared" si="61"/>
        <v>20000</v>
      </c>
    </row>
    <row r="1226" spans="1:11" x14ac:dyDescent="0.25">
      <c r="A1226" s="129" t="s">
        <v>822</v>
      </c>
      <c r="B1226" s="74">
        <v>0.33333333333333298</v>
      </c>
      <c r="C1226" s="65" t="s">
        <v>23</v>
      </c>
      <c r="D1226" s="65" t="s">
        <v>455</v>
      </c>
      <c r="E1226" s="65">
        <v>5000</v>
      </c>
      <c r="F1226" s="65">
        <v>1</v>
      </c>
      <c r="G1226" s="65">
        <v>1E-3</v>
      </c>
      <c r="H1226" s="65" t="s">
        <v>162</v>
      </c>
      <c r="I1226" s="75">
        <v>8</v>
      </c>
      <c r="J1226" s="75">
        <f t="shared" si="59"/>
        <v>1600</v>
      </c>
      <c r="K1226" s="65">
        <f t="shared" si="61"/>
        <v>40000</v>
      </c>
    </row>
    <row r="1227" spans="1:11" x14ac:dyDescent="0.25">
      <c r="A1227" s="129" t="s">
        <v>823</v>
      </c>
      <c r="B1227" s="74">
        <v>0.33333333333333298</v>
      </c>
      <c r="C1227" s="65" t="s">
        <v>23</v>
      </c>
      <c r="D1227" s="65" t="s">
        <v>455</v>
      </c>
      <c r="E1227" s="65">
        <v>5000</v>
      </c>
      <c r="F1227" s="65">
        <v>1</v>
      </c>
      <c r="G1227" s="65">
        <v>1E-3</v>
      </c>
      <c r="H1227" s="65" t="s">
        <v>733</v>
      </c>
      <c r="I1227" s="75">
        <v>1</v>
      </c>
      <c r="J1227" s="75">
        <f t="shared" si="59"/>
        <v>200</v>
      </c>
      <c r="K1227" s="65">
        <f t="shared" si="61"/>
        <v>5000</v>
      </c>
    </row>
    <row r="1228" spans="1:11" x14ac:dyDescent="0.25">
      <c r="A1228" s="129" t="s">
        <v>823</v>
      </c>
      <c r="B1228" s="74">
        <v>0.33333333333333298</v>
      </c>
      <c r="C1228" s="65" t="s">
        <v>23</v>
      </c>
      <c r="D1228" s="65" t="s">
        <v>455</v>
      </c>
      <c r="E1228" s="65">
        <v>5000</v>
      </c>
      <c r="F1228" s="65">
        <v>1</v>
      </c>
      <c r="G1228" s="65">
        <v>1E-3</v>
      </c>
      <c r="H1228" s="65" t="s">
        <v>824</v>
      </c>
      <c r="I1228" s="75">
        <v>1</v>
      </c>
      <c r="J1228" s="75">
        <f t="shared" si="59"/>
        <v>200</v>
      </c>
      <c r="K1228" s="65">
        <f t="shared" si="61"/>
        <v>5000</v>
      </c>
    </row>
    <row r="1229" spans="1:11" x14ac:dyDescent="0.25">
      <c r="A1229" s="129" t="s">
        <v>823</v>
      </c>
      <c r="B1229" s="74">
        <v>0.33333333333333298</v>
      </c>
      <c r="C1229" s="65" t="s">
        <v>23</v>
      </c>
      <c r="D1229" s="65" t="s">
        <v>455</v>
      </c>
      <c r="E1229" s="65">
        <v>5000</v>
      </c>
      <c r="F1229" s="65">
        <v>1</v>
      </c>
      <c r="G1229" s="65">
        <v>1E-3</v>
      </c>
      <c r="H1229" s="65" t="s">
        <v>26</v>
      </c>
      <c r="I1229" s="75">
        <v>3</v>
      </c>
      <c r="J1229" s="75">
        <f t="shared" si="59"/>
        <v>600</v>
      </c>
      <c r="K1229" s="65">
        <f t="shared" si="61"/>
        <v>15000</v>
      </c>
    </row>
    <row r="1230" spans="1:11" x14ac:dyDescent="0.25">
      <c r="A1230" s="129" t="s">
        <v>823</v>
      </c>
      <c r="B1230" s="74">
        <v>0.33333333333333331</v>
      </c>
      <c r="C1230" s="65" t="s">
        <v>23</v>
      </c>
      <c r="D1230" s="65" t="s">
        <v>455</v>
      </c>
      <c r="E1230" s="65">
        <v>5000</v>
      </c>
      <c r="F1230" s="65">
        <v>1</v>
      </c>
      <c r="G1230" s="65">
        <v>1E-3</v>
      </c>
      <c r="H1230" s="65" t="s">
        <v>728</v>
      </c>
      <c r="I1230" s="75">
        <v>4</v>
      </c>
      <c r="J1230" s="75">
        <f t="shared" si="59"/>
        <v>800</v>
      </c>
      <c r="K1230" s="65">
        <f t="shared" si="61"/>
        <v>20000</v>
      </c>
    </row>
    <row r="1231" spans="1:11" x14ac:dyDescent="0.25">
      <c r="A1231" s="129" t="s">
        <v>749</v>
      </c>
      <c r="B1231" s="74">
        <v>0.33333333333333298</v>
      </c>
      <c r="C1231" s="65" t="s">
        <v>23</v>
      </c>
      <c r="D1231" s="65" t="s">
        <v>24</v>
      </c>
      <c r="E1231" s="65">
        <v>5000</v>
      </c>
      <c r="F1231" s="65">
        <v>1</v>
      </c>
      <c r="G1231" s="65">
        <v>1E-3</v>
      </c>
      <c r="H1231" s="65" t="s">
        <v>542</v>
      </c>
      <c r="I1231" s="75">
        <v>2</v>
      </c>
      <c r="J1231" s="75">
        <f t="shared" si="59"/>
        <v>400</v>
      </c>
      <c r="K1231" s="65">
        <f t="shared" si="61"/>
        <v>10000</v>
      </c>
    </row>
    <row r="1232" spans="1:11" x14ac:dyDescent="0.25">
      <c r="A1232" s="129" t="s">
        <v>749</v>
      </c>
      <c r="B1232" s="74">
        <v>0.33333333333333298</v>
      </c>
      <c r="C1232" s="65" t="s">
        <v>23</v>
      </c>
      <c r="D1232" s="65" t="s">
        <v>24</v>
      </c>
      <c r="E1232" s="65">
        <v>5000</v>
      </c>
      <c r="F1232" s="65">
        <v>1</v>
      </c>
      <c r="G1232" s="65">
        <v>1E-3</v>
      </c>
      <c r="H1232" s="65" t="s">
        <v>26</v>
      </c>
      <c r="I1232" s="75">
        <v>2</v>
      </c>
      <c r="J1232" s="75">
        <f t="shared" si="59"/>
        <v>400</v>
      </c>
      <c r="K1232" s="65">
        <f t="shared" si="61"/>
        <v>10000</v>
      </c>
    </row>
    <row r="1233" spans="1:11" x14ac:dyDescent="0.25">
      <c r="A1233" s="129" t="s">
        <v>749</v>
      </c>
      <c r="B1233" s="74">
        <v>0.33333333333333298</v>
      </c>
      <c r="C1233" s="65" t="s">
        <v>23</v>
      </c>
      <c r="D1233" s="65" t="s">
        <v>24</v>
      </c>
      <c r="E1233" s="65">
        <v>5000</v>
      </c>
      <c r="F1233" s="65">
        <v>1</v>
      </c>
      <c r="G1233" s="65">
        <v>1E-3</v>
      </c>
      <c r="H1233" s="65" t="s">
        <v>162</v>
      </c>
      <c r="I1233" s="75">
        <v>1</v>
      </c>
      <c r="J1233" s="75">
        <f t="shared" si="59"/>
        <v>200</v>
      </c>
      <c r="K1233" s="65">
        <f t="shared" si="61"/>
        <v>5000</v>
      </c>
    </row>
    <row r="1234" spans="1:11" x14ac:dyDescent="0.25">
      <c r="A1234" s="129" t="s">
        <v>749</v>
      </c>
      <c r="B1234" s="74">
        <v>0.33333333333333298</v>
      </c>
      <c r="C1234" s="65" t="s">
        <v>23</v>
      </c>
      <c r="D1234" s="65" t="s">
        <v>24</v>
      </c>
      <c r="E1234" s="65">
        <v>5000</v>
      </c>
      <c r="F1234" s="65">
        <v>1</v>
      </c>
      <c r="G1234" s="65">
        <v>1E-3</v>
      </c>
      <c r="H1234" s="65" t="s">
        <v>30</v>
      </c>
      <c r="I1234" s="75">
        <v>1</v>
      </c>
      <c r="J1234" s="75">
        <f t="shared" si="59"/>
        <v>200</v>
      </c>
      <c r="K1234" s="65">
        <f t="shared" si="61"/>
        <v>5000</v>
      </c>
    </row>
    <row r="1235" spans="1:11" x14ac:dyDescent="0.25">
      <c r="A1235" s="129" t="s">
        <v>749</v>
      </c>
      <c r="B1235" s="74">
        <v>0.33333333333333298</v>
      </c>
      <c r="C1235" s="65" t="s">
        <v>23</v>
      </c>
      <c r="D1235" s="65" t="s">
        <v>24</v>
      </c>
      <c r="E1235" s="65">
        <v>5000</v>
      </c>
      <c r="F1235" s="65">
        <v>1</v>
      </c>
      <c r="G1235" s="65">
        <v>1E-3</v>
      </c>
      <c r="H1235" s="65" t="s">
        <v>750</v>
      </c>
      <c r="I1235" s="75">
        <v>1</v>
      </c>
      <c r="J1235" s="75">
        <f t="shared" si="59"/>
        <v>200</v>
      </c>
      <c r="K1235" s="65">
        <f t="shared" si="61"/>
        <v>5000</v>
      </c>
    </row>
    <row r="1236" spans="1:11" x14ac:dyDescent="0.25">
      <c r="A1236" s="129" t="s">
        <v>749</v>
      </c>
      <c r="B1236" s="74">
        <v>0.33333333333333298</v>
      </c>
      <c r="C1236" s="65" t="s">
        <v>23</v>
      </c>
      <c r="D1236" s="65" t="s">
        <v>24</v>
      </c>
      <c r="E1236" s="65">
        <v>5000</v>
      </c>
      <c r="F1236" s="65">
        <v>1</v>
      </c>
      <c r="G1236" s="65">
        <v>1E-3</v>
      </c>
      <c r="H1236" s="65" t="s">
        <v>733</v>
      </c>
      <c r="I1236" s="75">
        <v>1</v>
      </c>
      <c r="J1236" s="75">
        <f t="shared" si="59"/>
        <v>200</v>
      </c>
      <c r="K1236" s="65">
        <f t="shared" si="61"/>
        <v>5000</v>
      </c>
    </row>
    <row r="1237" spans="1:11" x14ac:dyDescent="0.25">
      <c r="A1237" s="129" t="s">
        <v>812</v>
      </c>
      <c r="B1237" s="74">
        <v>0.33333333333333331</v>
      </c>
      <c r="C1237" s="65" t="s">
        <v>23</v>
      </c>
      <c r="D1237" s="65" t="s">
        <v>24</v>
      </c>
      <c r="E1237" s="65">
        <v>5000</v>
      </c>
      <c r="F1237" s="65">
        <v>1</v>
      </c>
      <c r="G1237" s="65">
        <v>1E-3</v>
      </c>
      <c r="H1237" s="65" t="s">
        <v>26</v>
      </c>
      <c r="I1237" s="75">
        <v>1</v>
      </c>
      <c r="J1237" s="75">
        <f t="shared" si="59"/>
        <v>200</v>
      </c>
      <c r="K1237" s="65">
        <f t="shared" si="61"/>
        <v>5000</v>
      </c>
    </row>
    <row r="1238" spans="1:11" x14ac:dyDescent="0.25">
      <c r="A1238" s="129" t="s">
        <v>751</v>
      </c>
      <c r="B1238" s="74">
        <v>0.33333333333333298</v>
      </c>
      <c r="C1238" s="65" t="s">
        <v>23</v>
      </c>
      <c r="D1238" s="65" t="s">
        <v>24</v>
      </c>
      <c r="E1238" s="65">
        <v>5000</v>
      </c>
      <c r="F1238" s="65">
        <v>1</v>
      </c>
      <c r="G1238" s="65">
        <v>1E-3</v>
      </c>
      <c r="H1238" s="65" t="s">
        <v>542</v>
      </c>
      <c r="I1238" s="75">
        <v>3</v>
      </c>
      <c r="J1238" s="75">
        <f t="shared" si="59"/>
        <v>600</v>
      </c>
      <c r="K1238" s="65">
        <f t="shared" si="61"/>
        <v>15000</v>
      </c>
    </row>
    <row r="1239" spans="1:11" x14ac:dyDescent="0.25">
      <c r="A1239" s="129" t="s">
        <v>751</v>
      </c>
      <c r="B1239" s="74">
        <v>0.33333333333333298</v>
      </c>
      <c r="C1239" s="65" t="s">
        <v>23</v>
      </c>
      <c r="D1239" s="65" t="s">
        <v>24</v>
      </c>
      <c r="E1239" s="65">
        <v>5000</v>
      </c>
      <c r="F1239" s="65">
        <v>1</v>
      </c>
      <c r="G1239" s="65">
        <v>1E-3</v>
      </c>
      <c r="H1239" s="65" t="s">
        <v>162</v>
      </c>
      <c r="I1239" s="75">
        <v>2</v>
      </c>
      <c r="J1239" s="75">
        <f t="shared" si="59"/>
        <v>400</v>
      </c>
      <c r="K1239" s="65">
        <f t="shared" si="61"/>
        <v>10000</v>
      </c>
    </row>
    <row r="1240" spans="1:11" x14ac:dyDescent="0.25">
      <c r="A1240" s="129" t="s">
        <v>751</v>
      </c>
      <c r="B1240" s="74">
        <v>0.33333333333333298</v>
      </c>
      <c r="C1240" s="65" t="s">
        <v>23</v>
      </c>
      <c r="D1240" s="65" t="s">
        <v>24</v>
      </c>
      <c r="E1240" s="65">
        <v>5000</v>
      </c>
      <c r="F1240" s="65">
        <v>1</v>
      </c>
      <c r="G1240" s="65">
        <v>1E-3</v>
      </c>
      <c r="H1240" s="65" t="s">
        <v>30</v>
      </c>
      <c r="I1240" s="75">
        <v>1</v>
      </c>
      <c r="J1240" s="75">
        <f t="shared" si="59"/>
        <v>200</v>
      </c>
      <c r="K1240" s="65">
        <f t="shared" si="61"/>
        <v>5000</v>
      </c>
    </row>
    <row r="1241" spans="1:11" x14ac:dyDescent="0.25">
      <c r="A1241" s="129" t="s">
        <v>751</v>
      </c>
      <c r="B1241" s="74">
        <v>0.33333333333333298</v>
      </c>
      <c r="C1241" s="65" t="s">
        <v>23</v>
      </c>
      <c r="D1241" s="65" t="s">
        <v>24</v>
      </c>
      <c r="E1241" s="65">
        <v>5000</v>
      </c>
      <c r="F1241" s="65">
        <v>1</v>
      </c>
      <c r="G1241" s="65">
        <v>1E-3</v>
      </c>
      <c r="H1241" s="65" t="s">
        <v>733</v>
      </c>
      <c r="I1241" s="75">
        <v>1</v>
      </c>
      <c r="J1241" s="75">
        <f t="shared" si="59"/>
        <v>200</v>
      </c>
      <c r="K1241" s="65">
        <f t="shared" si="61"/>
        <v>5000</v>
      </c>
    </row>
    <row r="1242" spans="1:11" x14ac:dyDescent="0.25">
      <c r="A1242" s="129" t="s">
        <v>752</v>
      </c>
      <c r="B1242" s="74">
        <v>0.33333333333333298</v>
      </c>
      <c r="C1242" s="65" t="s">
        <v>23</v>
      </c>
      <c r="D1242" s="65" t="s">
        <v>24</v>
      </c>
      <c r="E1242" s="65">
        <v>5000</v>
      </c>
      <c r="F1242" s="65">
        <v>1</v>
      </c>
      <c r="G1242" s="65">
        <v>1E-3</v>
      </c>
      <c r="H1242" s="65" t="s">
        <v>26</v>
      </c>
      <c r="I1242" s="75">
        <v>4</v>
      </c>
      <c r="J1242" s="75">
        <f t="shared" si="59"/>
        <v>800</v>
      </c>
      <c r="K1242" s="65">
        <f t="shared" si="61"/>
        <v>20000</v>
      </c>
    </row>
    <row r="1243" spans="1:11" x14ac:dyDescent="0.25">
      <c r="A1243" s="129" t="s">
        <v>753</v>
      </c>
      <c r="B1243" s="74">
        <v>0.33333333333333298</v>
      </c>
      <c r="C1243" s="65" t="s">
        <v>23</v>
      </c>
      <c r="D1243" s="65" t="s">
        <v>24</v>
      </c>
      <c r="E1243" s="65">
        <v>5000</v>
      </c>
      <c r="F1243" s="65">
        <v>1</v>
      </c>
      <c r="G1243" s="65">
        <v>1E-3</v>
      </c>
      <c r="H1243" s="65" t="s">
        <v>542</v>
      </c>
      <c r="I1243" s="75">
        <v>1</v>
      </c>
      <c r="J1243" s="75">
        <f t="shared" si="59"/>
        <v>200</v>
      </c>
      <c r="K1243" s="65">
        <f t="shared" si="61"/>
        <v>5000</v>
      </c>
    </row>
    <row r="1244" spans="1:11" x14ac:dyDescent="0.25">
      <c r="A1244" s="129" t="s">
        <v>753</v>
      </c>
      <c r="B1244" s="74">
        <v>0.33333333333333298</v>
      </c>
      <c r="C1244" s="65" t="s">
        <v>23</v>
      </c>
      <c r="D1244" s="65" t="s">
        <v>24</v>
      </c>
      <c r="E1244" s="65">
        <v>5000</v>
      </c>
      <c r="F1244" s="65">
        <v>1</v>
      </c>
      <c r="G1244" s="65">
        <v>1E-3</v>
      </c>
      <c r="H1244" s="65" t="s">
        <v>754</v>
      </c>
      <c r="I1244" s="75">
        <v>1</v>
      </c>
      <c r="J1244" s="75">
        <f t="shared" si="59"/>
        <v>200</v>
      </c>
      <c r="K1244" s="65">
        <f t="shared" si="61"/>
        <v>5000</v>
      </c>
    </row>
    <row r="1245" spans="1:11" x14ac:dyDescent="0.25">
      <c r="A1245" s="129" t="s">
        <v>753</v>
      </c>
      <c r="B1245" s="74">
        <v>0.33333333333333298</v>
      </c>
      <c r="C1245" s="65" t="s">
        <v>23</v>
      </c>
      <c r="D1245" s="65" t="s">
        <v>24</v>
      </c>
      <c r="E1245" s="65">
        <v>5000</v>
      </c>
      <c r="F1245" s="65">
        <v>1</v>
      </c>
      <c r="G1245" s="65">
        <v>1E-3</v>
      </c>
      <c r="H1245" s="65" t="s">
        <v>733</v>
      </c>
      <c r="I1245" s="75">
        <v>1</v>
      </c>
      <c r="J1245" s="75">
        <f t="shared" si="59"/>
        <v>200</v>
      </c>
      <c r="K1245" s="65">
        <f t="shared" si="61"/>
        <v>5000</v>
      </c>
    </row>
    <row r="1246" spans="1:11" x14ac:dyDescent="0.25">
      <c r="A1246" s="129" t="s">
        <v>755</v>
      </c>
      <c r="B1246" s="74">
        <v>0.33333333333333298</v>
      </c>
      <c r="C1246" s="65" t="s">
        <v>23</v>
      </c>
      <c r="D1246" s="65" t="s">
        <v>24</v>
      </c>
      <c r="E1246" s="65">
        <v>5000</v>
      </c>
      <c r="F1246" s="65">
        <v>1</v>
      </c>
      <c r="G1246" s="65">
        <v>1E-3</v>
      </c>
      <c r="H1246" s="65" t="s">
        <v>542</v>
      </c>
      <c r="I1246" s="75">
        <v>4</v>
      </c>
      <c r="J1246" s="75">
        <f t="shared" si="59"/>
        <v>800</v>
      </c>
      <c r="K1246" s="65">
        <f t="shared" si="61"/>
        <v>20000</v>
      </c>
    </row>
    <row r="1247" spans="1:11" x14ac:dyDescent="0.25">
      <c r="A1247" s="129" t="s">
        <v>755</v>
      </c>
      <c r="B1247" s="74">
        <v>0.33333333333333298</v>
      </c>
      <c r="C1247" s="65" t="s">
        <v>23</v>
      </c>
      <c r="D1247" s="65" t="s">
        <v>24</v>
      </c>
      <c r="E1247" s="65">
        <v>5000</v>
      </c>
      <c r="F1247" s="65">
        <v>1</v>
      </c>
      <c r="G1247" s="65">
        <v>1E-3</v>
      </c>
      <c r="H1247" s="65" t="s">
        <v>27</v>
      </c>
      <c r="I1247" s="75">
        <v>2</v>
      </c>
      <c r="J1247" s="75">
        <f t="shared" si="59"/>
        <v>400</v>
      </c>
      <c r="K1247" s="65">
        <f t="shared" si="61"/>
        <v>10000</v>
      </c>
    </row>
    <row r="1248" spans="1:11" x14ac:dyDescent="0.25">
      <c r="A1248" s="129" t="s">
        <v>755</v>
      </c>
      <c r="B1248" s="74">
        <v>0.33333333333333298</v>
      </c>
      <c r="C1248" s="65" t="s">
        <v>23</v>
      </c>
      <c r="D1248" s="65" t="s">
        <v>24</v>
      </c>
      <c r="E1248" s="65">
        <v>5000</v>
      </c>
      <c r="F1248" s="65">
        <v>1</v>
      </c>
      <c r="G1248" s="65">
        <v>1E-3</v>
      </c>
      <c r="H1248" s="65" t="s">
        <v>30</v>
      </c>
      <c r="I1248" s="75">
        <v>1</v>
      </c>
      <c r="J1248" s="75">
        <f t="shared" si="59"/>
        <v>200</v>
      </c>
      <c r="K1248" s="65">
        <f t="shared" si="61"/>
        <v>5000</v>
      </c>
    </row>
    <row r="1249" spans="1:11" x14ac:dyDescent="0.25">
      <c r="A1249" s="129" t="s">
        <v>755</v>
      </c>
      <c r="B1249" s="74">
        <v>0.33333333333333298</v>
      </c>
      <c r="C1249" s="65" t="s">
        <v>23</v>
      </c>
      <c r="D1249" s="65" t="s">
        <v>24</v>
      </c>
      <c r="E1249" s="65">
        <v>5000</v>
      </c>
      <c r="F1249" s="65">
        <v>1</v>
      </c>
      <c r="G1249" s="65">
        <v>1E-3</v>
      </c>
      <c r="H1249" s="65" t="s">
        <v>760</v>
      </c>
      <c r="I1249" s="75">
        <v>1</v>
      </c>
      <c r="J1249" s="75">
        <f t="shared" si="59"/>
        <v>200</v>
      </c>
      <c r="K1249" s="65">
        <f t="shared" si="61"/>
        <v>5000</v>
      </c>
    </row>
    <row r="1250" spans="1:11" x14ac:dyDescent="0.25">
      <c r="A1250" s="129" t="s">
        <v>755</v>
      </c>
      <c r="B1250" s="74">
        <v>0.33333333333333298</v>
      </c>
      <c r="C1250" s="65" t="s">
        <v>23</v>
      </c>
      <c r="D1250" s="65" t="s">
        <v>24</v>
      </c>
      <c r="E1250" s="65">
        <v>5000</v>
      </c>
      <c r="F1250" s="65">
        <v>1</v>
      </c>
      <c r="G1250" s="65">
        <v>1E-3</v>
      </c>
      <c r="H1250" s="65" t="s">
        <v>733</v>
      </c>
      <c r="I1250" s="75">
        <v>1</v>
      </c>
      <c r="J1250" s="75">
        <f t="shared" si="59"/>
        <v>200</v>
      </c>
      <c r="K1250" s="65">
        <f t="shared" si="61"/>
        <v>5000</v>
      </c>
    </row>
    <row r="1251" spans="1:11" x14ac:dyDescent="0.25">
      <c r="A1251" s="129" t="s">
        <v>756</v>
      </c>
      <c r="B1251" s="74">
        <v>0.33333333333333298</v>
      </c>
      <c r="C1251" s="65" t="s">
        <v>23</v>
      </c>
      <c r="D1251" s="65" t="s">
        <v>24</v>
      </c>
      <c r="E1251" s="65">
        <v>5000</v>
      </c>
      <c r="F1251" s="65">
        <v>1</v>
      </c>
      <c r="G1251" s="65">
        <v>1E-3</v>
      </c>
      <c r="H1251" s="65" t="s">
        <v>542</v>
      </c>
      <c r="I1251" s="75">
        <v>1</v>
      </c>
      <c r="J1251" s="75">
        <f t="shared" si="59"/>
        <v>200</v>
      </c>
      <c r="K1251" s="65">
        <f t="shared" si="61"/>
        <v>5000</v>
      </c>
    </row>
    <row r="1252" spans="1:11" x14ac:dyDescent="0.25">
      <c r="A1252" s="129" t="s">
        <v>756</v>
      </c>
      <c r="B1252" s="74">
        <v>0.33333333333333298</v>
      </c>
      <c r="C1252" s="65" t="s">
        <v>23</v>
      </c>
      <c r="D1252" s="65" t="s">
        <v>24</v>
      </c>
      <c r="E1252" s="65">
        <v>5000</v>
      </c>
      <c r="F1252" s="65">
        <v>1</v>
      </c>
      <c r="G1252" s="65">
        <v>1E-3</v>
      </c>
      <c r="H1252" s="65" t="s">
        <v>27</v>
      </c>
      <c r="I1252" s="75">
        <v>1</v>
      </c>
      <c r="J1252" s="75">
        <f t="shared" si="59"/>
        <v>200</v>
      </c>
      <c r="K1252" s="65">
        <f t="shared" si="61"/>
        <v>5000</v>
      </c>
    </row>
    <row r="1253" spans="1:11" x14ac:dyDescent="0.25">
      <c r="A1253" s="129" t="s">
        <v>756</v>
      </c>
      <c r="B1253" s="74">
        <v>0.33333333333333298</v>
      </c>
      <c r="C1253" s="65" t="s">
        <v>23</v>
      </c>
      <c r="D1253" s="65" t="s">
        <v>24</v>
      </c>
      <c r="E1253" s="65">
        <v>5000</v>
      </c>
      <c r="F1253" s="65">
        <v>1</v>
      </c>
      <c r="G1253" s="65">
        <v>1E-3</v>
      </c>
      <c r="H1253" s="65" t="s">
        <v>733</v>
      </c>
      <c r="I1253" s="75">
        <v>1</v>
      </c>
      <c r="J1253" s="75">
        <f t="shared" si="59"/>
        <v>200</v>
      </c>
      <c r="K1253" s="65">
        <f t="shared" si="61"/>
        <v>5000</v>
      </c>
    </row>
    <row r="1254" spans="1:11" x14ac:dyDescent="0.25">
      <c r="A1254" s="129" t="s">
        <v>757</v>
      </c>
      <c r="B1254" s="74">
        <v>0.33333333333333298</v>
      </c>
      <c r="C1254" s="65" t="s">
        <v>23</v>
      </c>
      <c r="D1254" s="65" t="s">
        <v>24</v>
      </c>
      <c r="E1254" s="65">
        <v>5000</v>
      </c>
      <c r="F1254" s="65">
        <v>1</v>
      </c>
      <c r="G1254" s="65">
        <v>1E-3</v>
      </c>
      <c r="H1254" s="65" t="s">
        <v>542</v>
      </c>
      <c r="I1254" s="75">
        <v>3</v>
      </c>
      <c r="J1254" s="75">
        <f t="shared" si="59"/>
        <v>600</v>
      </c>
      <c r="K1254" s="65">
        <f t="shared" si="61"/>
        <v>15000</v>
      </c>
    </row>
    <row r="1255" spans="1:11" x14ac:dyDescent="0.25">
      <c r="A1255" s="129" t="s">
        <v>757</v>
      </c>
      <c r="B1255" s="74">
        <v>0.33333333333333298</v>
      </c>
      <c r="C1255" s="65" t="s">
        <v>23</v>
      </c>
      <c r="D1255" s="65" t="s">
        <v>24</v>
      </c>
      <c r="E1255" s="65">
        <v>5000</v>
      </c>
      <c r="F1255" s="65">
        <v>1</v>
      </c>
      <c r="G1255" s="65">
        <v>1E-3</v>
      </c>
      <c r="H1255" s="65" t="s">
        <v>30</v>
      </c>
      <c r="I1255" s="75">
        <v>1</v>
      </c>
      <c r="J1255" s="75">
        <f t="shared" si="59"/>
        <v>200</v>
      </c>
      <c r="K1255" s="65">
        <f t="shared" si="61"/>
        <v>5000</v>
      </c>
    </row>
    <row r="1256" spans="1:11" x14ac:dyDescent="0.25">
      <c r="A1256" s="129" t="s">
        <v>757</v>
      </c>
      <c r="B1256" s="74">
        <v>0.33333333333333298</v>
      </c>
      <c r="C1256" s="65" t="s">
        <v>23</v>
      </c>
      <c r="D1256" s="65" t="s">
        <v>24</v>
      </c>
      <c r="E1256" s="65">
        <v>5000</v>
      </c>
      <c r="F1256" s="65">
        <v>1</v>
      </c>
      <c r="G1256" s="65">
        <v>1E-3</v>
      </c>
      <c r="H1256" s="65" t="s">
        <v>733</v>
      </c>
      <c r="I1256" s="75">
        <v>2</v>
      </c>
      <c r="J1256" s="75">
        <f t="shared" si="59"/>
        <v>400</v>
      </c>
      <c r="K1256" s="65">
        <f t="shared" si="61"/>
        <v>10000</v>
      </c>
    </row>
    <row r="1257" spans="1:11" x14ac:dyDescent="0.25">
      <c r="A1257" s="129" t="s">
        <v>758</v>
      </c>
      <c r="B1257" s="74">
        <v>0.33333333333333298</v>
      </c>
      <c r="C1257" s="65" t="s">
        <v>23</v>
      </c>
      <c r="D1257" s="65" t="s">
        <v>24</v>
      </c>
      <c r="E1257" s="65">
        <v>5000</v>
      </c>
      <c r="F1257" s="65">
        <v>1</v>
      </c>
      <c r="G1257" s="65">
        <v>1E-3</v>
      </c>
      <c r="H1257" s="65" t="s">
        <v>26</v>
      </c>
      <c r="I1257" s="75">
        <v>2</v>
      </c>
      <c r="J1257" s="75">
        <f t="shared" si="59"/>
        <v>400</v>
      </c>
      <c r="K1257" s="65">
        <f t="shared" si="61"/>
        <v>10000</v>
      </c>
    </row>
    <row r="1258" spans="1:11" x14ac:dyDescent="0.25">
      <c r="A1258" s="129" t="s">
        <v>758</v>
      </c>
      <c r="B1258" s="74">
        <v>0.33333333333333298</v>
      </c>
      <c r="C1258" s="65" t="s">
        <v>23</v>
      </c>
      <c r="D1258" s="65" t="s">
        <v>24</v>
      </c>
      <c r="E1258" s="65">
        <v>5000</v>
      </c>
      <c r="F1258" s="65">
        <v>1</v>
      </c>
      <c r="G1258" s="65">
        <v>1E-3</v>
      </c>
      <c r="H1258" s="65" t="s">
        <v>733</v>
      </c>
      <c r="I1258" s="75">
        <v>1</v>
      </c>
      <c r="J1258" s="75">
        <f t="shared" si="59"/>
        <v>200</v>
      </c>
      <c r="K1258" s="65">
        <f t="shared" si="61"/>
        <v>5000</v>
      </c>
    </row>
    <row r="1259" spans="1:11" x14ac:dyDescent="0.25">
      <c r="A1259" s="129" t="s">
        <v>759</v>
      </c>
      <c r="B1259" s="74">
        <v>0.33333333333333298</v>
      </c>
      <c r="C1259" s="65" t="s">
        <v>23</v>
      </c>
      <c r="D1259" s="65" t="s">
        <v>24</v>
      </c>
      <c r="E1259" s="65">
        <v>5000</v>
      </c>
      <c r="F1259" s="65">
        <v>1</v>
      </c>
      <c r="G1259" s="65">
        <v>1E-3</v>
      </c>
      <c r="H1259" s="65" t="s">
        <v>542</v>
      </c>
      <c r="I1259" s="75">
        <v>1</v>
      </c>
      <c r="J1259" s="75">
        <f t="shared" si="59"/>
        <v>200</v>
      </c>
      <c r="K1259" s="65">
        <f t="shared" si="61"/>
        <v>5000</v>
      </c>
    </row>
    <row r="1260" spans="1:11" x14ac:dyDescent="0.25">
      <c r="A1260" s="129" t="s">
        <v>759</v>
      </c>
      <c r="B1260" s="74">
        <v>0.33333333333333298</v>
      </c>
      <c r="C1260" s="65" t="s">
        <v>23</v>
      </c>
      <c r="D1260" s="65" t="s">
        <v>24</v>
      </c>
      <c r="E1260" s="65">
        <v>5000</v>
      </c>
      <c r="F1260" s="65">
        <v>1</v>
      </c>
      <c r="G1260" s="65">
        <v>1E-3</v>
      </c>
      <c r="H1260" s="65" t="s">
        <v>30</v>
      </c>
      <c r="I1260" s="75">
        <v>2</v>
      </c>
      <c r="J1260" s="75">
        <f t="shared" si="59"/>
        <v>400</v>
      </c>
      <c r="K1260" s="65">
        <f t="shared" si="61"/>
        <v>10000</v>
      </c>
    </row>
    <row r="1261" spans="1:11" x14ac:dyDescent="0.25">
      <c r="A1261" s="129" t="s">
        <v>759</v>
      </c>
      <c r="B1261" s="74">
        <v>0.33333333333333298</v>
      </c>
      <c r="C1261" s="65" t="s">
        <v>23</v>
      </c>
      <c r="D1261" s="65" t="s">
        <v>24</v>
      </c>
      <c r="E1261" s="65">
        <v>5000</v>
      </c>
      <c r="F1261" s="65">
        <v>1</v>
      </c>
      <c r="G1261" s="65">
        <v>1E-3</v>
      </c>
      <c r="H1261" s="65" t="s">
        <v>733</v>
      </c>
      <c r="I1261" s="75">
        <v>1</v>
      </c>
      <c r="J1261" s="75">
        <f t="shared" si="59"/>
        <v>200</v>
      </c>
      <c r="K1261" s="65">
        <f t="shared" si="61"/>
        <v>5000</v>
      </c>
    </row>
    <row r="1262" spans="1:11" x14ac:dyDescent="0.25">
      <c r="A1262" s="129" t="s">
        <v>761</v>
      </c>
      <c r="B1262" s="74">
        <v>0.33333333333333298</v>
      </c>
      <c r="C1262" s="65" t="s">
        <v>23</v>
      </c>
      <c r="D1262" s="65" t="s">
        <v>24</v>
      </c>
      <c r="E1262" s="65">
        <v>5000</v>
      </c>
      <c r="F1262" s="65">
        <v>1</v>
      </c>
      <c r="G1262" s="65">
        <v>1E-3</v>
      </c>
      <c r="H1262" s="65" t="s">
        <v>542</v>
      </c>
      <c r="I1262" s="75">
        <v>4</v>
      </c>
      <c r="J1262" s="75">
        <f t="shared" si="59"/>
        <v>800</v>
      </c>
      <c r="K1262" s="65">
        <f t="shared" si="61"/>
        <v>20000</v>
      </c>
    </row>
    <row r="1263" spans="1:11" x14ac:dyDescent="0.25">
      <c r="A1263" s="129" t="s">
        <v>761</v>
      </c>
      <c r="B1263" s="74">
        <v>0.33333333333333298</v>
      </c>
      <c r="C1263" s="65" t="s">
        <v>23</v>
      </c>
      <c r="D1263" s="65" t="s">
        <v>24</v>
      </c>
      <c r="E1263" s="65">
        <v>5000</v>
      </c>
      <c r="F1263" s="65">
        <v>1</v>
      </c>
      <c r="G1263" s="65">
        <v>1E-3</v>
      </c>
      <c r="H1263" s="65" t="s">
        <v>26</v>
      </c>
      <c r="I1263" s="75">
        <v>3</v>
      </c>
      <c r="J1263" s="75">
        <f t="shared" si="59"/>
        <v>600</v>
      </c>
      <c r="K1263" s="65">
        <f t="shared" si="61"/>
        <v>15000</v>
      </c>
    </row>
    <row r="1264" spans="1:11" x14ac:dyDescent="0.25">
      <c r="A1264" s="129" t="s">
        <v>761</v>
      </c>
      <c r="B1264" s="74">
        <v>0.33333333333333298</v>
      </c>
      <c r="C1264" s="65" t="s">
        <v>23</v>
      </c>
      <c r="D1264" s="65" t="s">
        <v>24</v>
      </c>
      <c r="E1264" s="65">
        <v>5000</v>
      </c>
      <c r="F1264" s="65">
        <v>1</v>
      </c>
      <c r="G1264" s="65">
        <v>1E-3</v>
      </c>
      <c r="H1264" s="65" t="s">
        <v>58</v>
      </c>
      <c r="I1264" s="75">
        <v>1</v>
      </c>
      <c r="J1264" s="75">
        <f t="shared" si="59"/>
        <v>200</v>
      </c>
      <c r="K1264" s="65">
        <f t="shared" si="61"/>
        <v>5000</v>
      </c>
    </row>
    <row r="1265" spans="1:11" x14ac:dyDescent="0.25">
      <c r="A1265" s="129" t="s">
        <v>761</v>
      </c>
      <c r="B1265" s="74">
        <v>0.33333333333333298</v>
      </c>
      <c r="C1265" s="65" t="s">
        <v>23</v>
      </c>
      <c r="D1265" s="65" t="s">
        <v>24</v>
      </c>
      <c r="E1265" s="65">
        <v>5000</v>
      </c>
      <c r="F1265" s="65">
        <v>1</v>
      </c>
      <c r="G1265" s="65">
        <v>1E-3</v>
      </c>
      <c r="H1265" s="65" t="s">
        <v>733</v>
      </c>
      <c r="I1265" s="75">
        <v>1</v>
      </c>
      <c r="J1265" s="75">
        <f t="shared" si="59"/>
        <v>200</v>
      </c>
      <c r="K1265" s="65">
        <f t="shared" si="61"/>
        <v>5000</v>
      </c>
    </row>
    <row r="1266" spans="1:11" x14ac:dyDescent="0.25">
      <c r="A1266" s="129" t="s">
        <v>762</v>
      </c>
      <c r="B1266" s="74">
        <v>0.33333333333333298</v>
      </c>
      <c r="C1266" s="65" t="s">
        <v>23</v>
      </c>
      <c r="D1266" s="65" t="s">
        <v>24</v>
      </c>
      <c r="E1266" s="65">
        <v>5000</v>
      </c>
      <c r="F1266" s="65">
        <v>1</v>
      </c>
      <c r="G1266" s="65">
        <v>1E-3</v>
      </c>
      <c r="H1266" s="65" t="s">
        <v>542</v>
      </c>
      <c r="I1266" s="75">
        <v>1</v>
      </c>
      <c r="J1266" s="75">
        <f t="shared" si="59"/>
        <v>200</v>
      </c>
      <c r="K1266" s="65">
        <f t="shared" si="61"/>
        <v>5000</v>
      </c>
    </row>
    <row r="1267" spans="1:11" x14ac:dyDescent="0.25">
      <c r="A1267" s="129" t="s">
        <v>762</v>
      </c>
      <c r="B1267" s="74">
        <v>0.33333333333333298</v>
      </c>
      <c r="C1267" s="65" t="s">
        <v>23</v>
      </c>
      <c r="D1267" s="65" t="s">
        <v>24</v>
      </c>
      <c r="E1267" s="65">
        <v>5000</v>
      </c>
      <c r="F1267" s="65">
        <v>1</v>
      </c>
      <c r="G1267" s="65">
        <v>1E-3</v>
      </c>
      <c r="H1267" s="65" t="s">
        <v>26</v>
      </c>
      <c r="I1267" s="75">
        <v>2</v>
      </c>
      <c r="J1267" s="75">
        <f t="shared" si="59"/>
        <v>400</v>
      </c>
      <c r="K1267" s="65">
        <f t="shared" si="61"/>
        <v>10000</v>
      </c>
    </row>
    <row r="1268" spans="1:11" x14ac:dyDescent="0.25">
      <c r="A1268" s="129" t="s">
        <v>762</v>
      </c>
      <c r="B1268" s="74">
        <v>0.33333333333333298</v>
      </c>
      <c r="C1268" s="65" t="s">
        <v>23</v>
      </c>
      <c r="D1268" s="65" t="s">
        <v>24</v>
      </c>
      <c r="E1268" s="65">
        <v>5000</v>
      </c>
      <c r="F1268" s="65">
        <v>1</v>
      </c>
      <c r="G1268" s="65">
        <v>1E-3</v>
      </c>
      <c r="H1268" s="65" t="s">
        <v>162</v>
      </c>
      <c r="I1268" s="75">
        <v>1</v>
      </c>
      <c r="J1268" s="75">
        <f t="shared" si="59"/>
        <v>200</v>
      </c>
      <c r="K1268" s="65">
        <f t="shared" si="61"/>
        <v>5000</v>
      </c>
    </row>
    <row r="1269" spans="1:11" x14ac:dyDescent="0.25">
      <c r="A1269" s="129" t="s">
        <v>763</v>
      </c>
      <c r="B1269" s="74">
        <v>0.33333333333333298</v>
      </c>
      <c r="C1269" s="65" t="s">
        <v>23</v>
      </c>
      <c r="D1269" s="65" t="s">
        <v>24</v>
      </c>
      <c r="E1269" s="65">
        <v>5000</v>
      </c>
      <c r="F1269" s="65">
        <v>1</v>
      </c>
      <c r="G1269" s="65">
        <v>1E-3</v>
      </c>
      <c r="H1269" s="65" t="s">
        <v>26</v>
      </c>
      <c r="I1269" s="75">
        <v>2</v>
      </c>
      <c r="J1269" s="75">
        <f t="shared" si="59"/>
        <v>400</v>
      </c>
      <c r="K1269" s="65">
        <f t="shared" si="61"/>
        <v>10000</v>
      </c>
    </row>
    <row r="1270" spans="1:11" x14ac:dyDescent="0.25">
      <c r="A1270" s="129" t="s">
        <v>763</v>
      </c>
      <c r="B1270" s="74">
        <v>0.33333333333333331</v>
      </c>
      <c r="C1270" s="65" t="s">
        <v>23</v>
      </c>
      <c r="D1270" s="65" t="s">
        <v>24</v>
      </c>
      <c r="E1270" s="65">
        <v>5000</v>
      </c>
      <c r="F1270" s="65">
        <v>1</v>
      </c>
      <c r="G1270" s="65">
        <v>1E-3</v>
      </c>
      <c r="H1270" s="65" t="s">
        <v>733</v>
      </c>
      <c r="I1270" s="75">
        <v>1</v>
      </c>
      <c r="J1270" s="75">
        <f t="shared" si="59"/>
        <v>200</v>
      </c>
      <c r="K1270" s="65">
        <f t="shared" si="61"/>
        <v>5000</v>
      </c>
    </row>
    <row r="1271" spans="1:11" x14ac:dyDescent="0.25">
      <c r="A1271" s="129" t="s">
        <v>764</v>
      </c>
      <c r="B1271" s="74">
        <v>0.33333333333333298</v>
      </c>
      <c r="C1271" s="65" t="s">
        <v>23</v>
      </c>
      <c r="D1271" s="65" t="s">
        <v>24</v>
      </c>
      <c r="E1271" s="65">
        <v>5000</v>
      </c>
      <c r="F1271" s="65">
        <v>1</v>
      </c>
      <c r="G1271" s="65">
        <v>1E-3</v>
      </c>
      <c r="H1271" s="65" t="s">
        <v>733</v>
      </c>
      <c r="I1271" s="75">
        <v>1</v>
      </c>
      <c r="J1271" s="75">
        <f t="shared" si="59"/>
        <v>200</v>
      </c>
      <c r="K1271" s="65">
        <f t="shared" si="61"/>
        <v>5000</v>
      </c>
    </row>
    <row r="1272" spans="1:11" x14ac:dyDescent="0.25">
      <c r="A1272" s="129" t="s">
        <v>764</v>
      </c>
      <c r="B1272" s="74">
        <v>0.33333333333333298</v>
      </c>
      <c r="C1272" s="65" t="s">
        <v>23</v>
      </c>
      <c r="D1272" s="65" t="s">
        <v>24</v>
      </c>
      <c r="E1272" s="65">
        <v>5000</v>
      </c>
      <c r="F1272" s="65">
        <v>1</v>
      </c>
      <c r="G1272" s="65">
        <v>1E-3</v>
      </c>
      <c r="H1272" s="65" t="s">
        <v>542</v>
      </c>
      <c r="I1272" s="75">
        <v>2</v>
      </c>
      <c r="J1272" s="75">
        <f t="shared" si="59"/>
        <v>400</v>
      </c>
      <c r="K1272" s="65">
        <f t="shared" si="61"/>
        <v>10000</v>
      </c>
    </row>
    <row r="1273" spans="1:11" x14ac:dyDescent="0.25">
      <c r="A1273" s="129" t="s">
        <v>765</v>
      </c>
      <c r="B1273" s="74">
        <v>0.33333333333333298</v>
      </c>
      <c r="C1273" s="65" t="s">
        <v>23</v>
      </c>
      <c r="D1273" s="65" t="s">
        <v>24</v>
      </c>
      <c r="E1273" s="65">
        <v>5000</v>
      </c>
      <c r="F1273" s="65">
        <v>1</v>
      </c>
      <c r="G1273" s="65">
        <v>1E-3</v>
      </c>
      <c r="H1273" s="65" t="s">
        <v>26</v>
      </c>
      <c r="I1273" s="75">
        <v>1</v>
      </c>
      <c r="J1273" s="75">
        <f t="shared" si="59"/>
        <v>200</v>
      </c>
      <c r="K1273" s="65">
        <f t="shared" si="61"/>
        <v>5000</v>
      </c>
    </row>
    <row r="1274" spans="1:11" x14ac:dyDescent="0.25">
      <c r="A1274" s="129" t="s">
        <v>765</v>
      </c>
      <c r="B1274" s="74">
        <v>0.33333333333333298</v>
      </c>
      <c r="C1274" s="65" t="s">
        <v>23</v>
      </c>
      <c r="D1274" s="65" t="s">
        <v>24</v>
      </c>
      <c r="E1274" s="65">
        <v>5000</v>
      </c>
      <c r="F1274" s="65">
        <v>1</v>
      </c>
      <c r="G1274" s="65">
        <v>1E-3</v>
      </c>
      <c r="H1274" s="65" t="s">
        <v>58</v>
      </c>
      <c r="I1274" s="75">
        <v>1</v>
      </c>
      <c r="J1274" s="75">
        <f t="shared" si="59"/>
        <v>200</v>
      </c>
      <c r="K1274" s="65">
        <f t="shared" si="61"/>
        <v>5000</v>
      </c>
    </row>
    <row r="1275" spans="1:11" x14ac:dyDescent="0.25">
      <c r="A1275" s="129" t="s">
        <v>765</v>
      </c>
      <c r="B1275" s="74">
        <v>0.33333333333333298</v>
      </c>
      <c r="C1275" s="65" t="s">
        <v>23</v>
      </c>
      <c r="D1275" s="65" t="s">
        <v>24</v>
      </c>
      <c r="E1275" s="65">
        <v>5000</v>
      </c>
      <c r="F1275" s="65">
        <v>1</v>
      </c>
      <c r="G1275" s="65">
        <v>1E-3</v>
      </c>
      <c r="H1275" s="65" t="s">
        <v>733</v>
      </c>
      <c r="I1275" s="75">
        <v>1</v>
      </c>
      <c r="J1275" s="75">
        <f t="shared" si="59"/>
        <v>200</v>
      </c>
      <c r="K1275" s="65">
        <f t="shared" si="61"/>
        <v>5000</v>
      </c>
    </row>
    <row r="1276" spans="1:11" x14ac:dyDescent="0.25">
      <c r="A1276" s="129" t="s">
        <v>766</v>
      </c>
      <c r="B1276" s="74">
        <v>0.33333333333333298</v>
      </c>
      <c r="C1276" s="65" t="s">
        <v>23</v>
      </c>
      <c r="D1276" s="65" t="s">
        <v>24</v>
      </c>
      <c r="E1276" s="65">
        <v>5000</v>
      </c>
      <c r="F1276" s="65">
        <v>1</v>
      </c>
      <c r="G1276" s="65">
        <v>1E-3</v>
      </c>
      <c r="H1276" s="65" t="s">
        <v>542</v>
      </c>
      <c r="I1276" s="75">
        <v>4</v>
      </c>
      <c r="J1276" s="75">
        <f t="shared" si="59"/>
        <v>800</v>
      </c>
      <c r="K1276" s="65">
        <f t="shared" si="61"/>
        <v>20000</v>
      </c>
    </row>
    <row r="1277" spans="1:11" x14ac:dyDescent="0.25">
      <c r="A1277" s="129" t="s">
        <v>766</v>
      </c>
      <c r="B1277" s="74">
        <v>0.33333333333333298</v>
      </c>
      <c r="C1277" s="65" t="s">
        <v>23</v>
      </c>
      <c r="D1277" s="65" t="s">
        <v>24</v>
      </c>
      <c r="E1277" s="65">
        <v>5000</v>
      </c>
      <c r="F1277" s="65">
        <v>1</v>
      </c>
      <c r="G1277" s="65">
        <v>1E-3</v>
      </c>
      <c r="H1277" s="65" t="s">
        <v>26</v>
      </c>
      <c r="I1277" s="75">
        <v>2</v>
      </c>
      <c r="J1277" s="75">
        <f t="shared" si="59"/>
        <v>400</v>
      </c>
      <c r="K1277" s="65">
        <f t="shared" si="61"/>
        <v>10000</v>
      </c>
    </row>
    <row r="1278" spans="1:11" x14ac:dyDescent="0.25">
      <c r="A1278" s="129" t="s">
        <v>766</v>
      </c>
      <c r="B1278" s="74">
        <v>0.33333333333333298</v>
      </c>
      <c r="C1278" s="65" t="s">
        <v>23</v>
      </c>
      <c r="D1278" s="65" t="s">
        <v>24</v>
      </c>
      <c r="E1278" s="65">
        <v>5000</v>
      </c>
      <c r="F1278" s="65">
        <v>1</v>
      </c>
      <c r="G1278" s="65">
        <v>1E-3</v>
      </c>
      <c r="H1278" s="65" t="s">
        <v>771</v>
      </c>
      <c r="I1278" s="75">
        <v>1</v>
      </c>
      <c r="J1278" s="75">
        <f t="shared" si="59"/>
        <v>200</v>
      </c>
      <c r="K1278" s="65">
        <f t="shared" si="61"/>
        <v>5000</v>
      </c>
    </row>
    <row r="1279" spans="1:11" x14ac:dyDescent="0.25">
      <c r="A1279" s="129" t="s">
        <v>766</v>
      </c>
      <c r="B1279" s="74">
        <v>0.33333333333333331</v>
      </c>
      <c r="C1279" s="65" t="s">
        <v>23</v>
      </c>
      <c r="D1279" s="65" t="s">
        <v>24</v>
      </c>
      <c r="E1279" s="65">
        <v>5000</v>
      </c>
      <c r="F1279" s="65">
        <v>1</v>
      </c>
      <c r="G1279" s="65">
        <v>1E-3</v>
      </c>
      <c r="H1279" s="65" t="s">
        <v>162</v>
      </c>
      <c r="I1279" s="75">
        <v>1</v>
      </c>
      <c r="J1279" s="75">
        <f t="shared" si="59"/>
        <v>200</v>
      </c>
      <c r="K1279" s="65">
        <f t="shared" si="61"/>
        <v>5000</v>
      </c>
    </row>
    <row r="1280" spans="1:11" x14ac:dyDescent="0.25">
      <c r="A1280" s="129" t="s">
        <v>766</v>
      </c>
      <c r="B1280" s="74">
        <v>0.33333333333333298</v>
      </c>
      <c r="C1280" s="65" t="s">
        <v>23</v>
      </c>
      <c r="D1280" s="65" t="s">
        <v>24</v>
      </c>
      <c r="E1280" s="65">
        <v>5000</v>
      </c>
      <c r="F1280" s="65">
        <v>1</v>
      </c>
      <c r="G1280" s="65">
        <v>1E-3</v>
      </c>
      <c r="H1280" s="65" t="s">
        <v>733</v>
      </c>
      <c r="I1280" s="75">
        <v>1</v>
      </c>
      <c r="J1280" s="75">
        <f t="shared" si="59"/>
        <v>200</v>
      </c>
      <c r="K1280" s="65">
        <f t="shared" si="61"/>
        <v>5000</v>
      </c>
    </row>
    <row r="1281" spans="1:11" x14ac:dyDescent="0.25">
      <c r="A1281" s="129" t="s">
        <v>767</v>
      </c>
      <c r="B1281" s="74">
        <v>0.33333333333333298</v>
      </c>
      <c r="C1281" s="65" t="s">
        <v>23</v>
      </c>
      <c r="D1281" s="65" t="s">
        <v>24</v>
      </c>
      <c r="E1281" s="65">
        <v>5000</v>
      </c>
      <c r="F1281" s="65">
        <v>1</v>
      </c>
      <c r="G1281" s="65">
        <v>1E-3</v>
      </c>
      <c r="H1281" s="65" t="s">
        <v>542</v>
      </c>
      <c r="I1281" s="75">
        <v>2</v>
      </c>
      <c r="J1281" s="75">
        <f t="shared" si="59"/>
        <v>400</v>
      </c>
      <c r="K1281" s="65">
        <f t="shared" si="61"/>
        <v>10000</v>
      </c>
    </row>
    <row r="1282" spans="1:11" x14ac:dyDescent="0.25">
      <c r="A1282" s="129" t="s">
        <v>767</v>
      </c>
      <c r="B1282" s="74">
        <v>0.33333333333333298</v>
      </c>
      <c r="C1282" s="65" t="s">
        <v>23</v>
      </c>
      <c r="D1282" s="65" t="s">
        <v>24</v>
      </c>
      <c r="E1282" s="65">
        <v>5000</v>
      </c>
      <c r="F1282" s="65">
        <v>1</v>
      </c>
      <c r="G1282" s="65">
        <v>1E-3</v>
      </c>
      <c r="H1282" s="65" t="s">
        <v>26</v>
      </c>
      <c r="I1282" s="75">
        <v>7</v>
      </c>
      <c r="J1282" s="75">
        <f t="shared" si="59"/>
        <v>1400.0000000000002</v>
      </c>
      <c r="K1282" s="65">
        <f t="shared" si="61"/>
        <v>35000</v>
      </c>
    </row>
    <row r="1283" spans="1:11" x14ac:dyDescent="0.25">
      <c r="A1283" s="129" t="s">
        <v>768</v>
      </c>
      <c r="B1283" s="74">
        <v>0.33333333333333298</v>
      </c>
      <c r="C1283" s="65" t="s">
        <v>23</v>
      </c>
      <c r="D1283" s="65" t="s">
        <v>24</v>
      </c>
      <c r="E1283" s="65">
        <v>5000</v>
      </c>
      <c r="F1283" s="65">
        <v>1</v>
      </c>
      <c r="G1283" s="65">
        <v>1E-3</v>
      </c>
      <c r="H1283" s="65" t="s">
        <v>542</v>
      </c>
      <c r="I1283" s="75">
        <v>1</v>
      </c>
      <c r="J1283" s="75">
        <f t="shared" si="59"/>
        <v>200</v>
      </c>
      <c r="K1283" s="65">
        <f t="shared" ref="K1283:K1346" si="62">(I1283*1000)/(F1283*(E1283/25))*1000</f>
        <v>5000</v>
      </c>
    </row>
    <row r="1284" spans="1:11" x14ac:dyDescent="0.25">
      <c r="A1284" s="129" t="s">
        <v>768</v>
      </c>
      <c r="B1284" s="74">
        <v>0.33333333333333298</v>
      </c>
      <c r="C1284" s="65" t="s">
        <v>23</v>
      </c>
      <c r="D1284" s="65" t="s">
        <v>24</v>
      </c>
      <c r="E1284" s="65">
        <v>5000</v>
      </c>
      <c r="F1284" s="65">
        <v>1</v>
      </c>
      <c r="G1284" s="65">
        <v>1E-3</v>
      </c>
      <c r="H1284" s="65" t="s">
        <v>26</v>
      </c>
      <c r="I1284" s="75">
        <v>2</v>
      </c>
      <c r="J1284" s="75">
        <f t="shared" si="59"/>
        <v>400</v>
      </c>
      <c r="K1284" s="65">
        <f t="shared" si="62"/>
        <v>10000</v>
      </c>
    </row>
    <row r="1285" spans="1:11" x14ac:dyDescent="0.25">
      <c r="A1285" s="129" t="s">
        <v>768</v>
      </c>
      <c r="B1285" s="74">
        <v>0.33333333333333298</v>
      </c>
      <c r="C1285" s="65" t="s">
        <v>23</v>
      </c>
      <c r="D1285" s="65" t="s">
        <v>24</v>
      </c>
      <c r="E1285" s="65">
        <v>5000</v>
      </c>
      <c r="F1285" s="65">
        <v>1</v>
      </c>
      <c r="G1285" s="65">
        <v>1E-3</v>
      </c>
      <c r="H1285" s="65" t="s">
        <v>733</v>
      </c>
      <c r="I1285" s="75">
        <v>1</v>
      </c>
      <c r="J1285" s="75">
        <f t="shared" si="59"/>
        <v>200</v>
      </c>
      <c r="K1285" s="65">
        <f t="shared" si="62"/>
        <v>5000</v>
      </c>
    </row>
    <row r="1286" spans="1:11" x14ac:dyDescent="0.25">
      <c r="A1286" s="129" t="s">
        <v>769</v>
      </c>
      <c r="B1286" s="74">
        <v>0.33333333333333298</v>
      </c>
      <c r="C1286" s="65" t="s">
        <v>23</v>
      </c>
      <c r="D1286" s="65" t="s">
        <v>24</v>
      </c>
      <c r="E1286" s="65">
        <v>5000</v>
      </c>
      <c r="F1286" s="65">
        <v>1</v>
      </c>
      <c r="G1286" s="65">
        <v>1E-3</v>
      </c>
      <c r="H1286" s="65" t="s">
        <v>542</v>
      </c>
      <c r="I1286" s="75">
        <v>1</v>
      </c>
      <c r="J1286" s="75">
        <f t="shared" si="59"/>
        <v>200</v>
      </c>
      <c r="K1286" s="65">
        <f t="shared" si="62"/>
        <v>5000</v>
      </c>
    </row>
    <row r="1287" spans="1:11" x14ac:dyDescent="0.25">
      <c r="A1287" s="129" t="s">
        <v>769</v>
      </c>
      <c r="B1287" s="74">
        <v>0.33333333333333298</v>
      </c>
      <c r="C1287" s="65" t="s">
        <v>23</v>
      </c>
      <c r="D1287" s="65" t="s">
        <v>24</v>
      </c>
      <c r="E1287" s="65">
        <v>5000</v>
      </c>
      <c r="F1287" s="65">
        <v>1</v>
      </c>
      <c r="G1287" s="65">
        <v>1E-3</v>
      </c>
      <c r="H1287" s="65" t="s">
        <v>26</v>
      </c>
      <c r="I1287" s="75">
        <v>1</v>
      </c>
      <c r="J1287" s="75">
        <f t="shared" si="59"/>
        <v>200</v>
      </c>
      <c r="K1287" s="65">
        <f t="shared" si="62"/>
        <v>5000</v>
      </c>
    </row>
    <row r="1288" spans="1:11" x14ac:dyDescent="0.25">
      <c r="A1288" s="129" t="s">
        <v>769</v>
      </c>
      <c r="B1288" s="74">
        <v>0.33333333333333298</v>
      </c>
      <c r="C1288" s="65" t="s">
        <v>23</v>
      </c>
      <c r="D1288" s="65" t="s">
        <v>24</v>
      </c>
      <c r="E1288" s="65">
        <v>5000</v>
      </c>
      <c r="F1288" s="65">
        <v>1</v>
      </c>
      <c r="G1288" s="65">
        <v>1E-3</v>
      </c>
      <c r="H1288" s="65" t="s">
        <v>733</v>
      </c>
      <c r="I1288" s="75">
        <v>1</v>
      </c>
      <c r="J1288" s="75">
        <f t="shared" si="59"/>
        <v>200</v>
      </c>
      <c r="K1288" s="65">
        <f t="shared" si="62"/>
        <v>5000</v>
      </c>
    </row>
    <row r="1289" spans="1:11" x14ac:dyDescent="0.25">
      <c r="A1289" s="129" t="s">
        <v>770</v>
      </c>
      <c r="B1289" s="74">
        <v>0.33333333333333298</v>
      </c>
      <c r="C1289" s="65" t="s">
        <v>23</v>
      </c>
      <c r="D1289" s="65" t="s">
        <v>24</v>
      </c>
      <c r="E1289" s="65">
        <v>5000</v>
      </c>
      <c r="F1289" s="65">
        <v>1</v>
      </c>
      <c r="G1289" s="65">
        <v>1E-3</v>
      </c>
      <c r="H1289" s="65" t="s">
        <v>542</v>
      </c>
      <c r="I1289" s="75">
        <v>1</v>
      </c>
      <c r="J1289" s="75">
        <f t="shared" si="59"/>
        <v>200</v>
      </c>
      <c r="K1289" s="65">
        <f t="shared" si="62"/>
        <v>5000</v>
      </c>
    </row>
    <row r="1290" spans="1:11" x14ac:dyDescent="0.25">
      <c r="A1290" s="129" t="s">
        <v>770</v>
      </c>
      <c r="B1290" s="74">
        <v>0.33333333333333298</v>
      </c>
      <c r="C1290" s="65" t="s">
        <v>23</v>
      </c>
      <c r="D1290" s="65" t="s">
        <v>24</v>
      </c>
      <c r="E1290" s="65">
        <v>5000</v>
      </c>
      <c r="F1290" s="65">
        <v>1</v>
      </c>
      <c r="G1290" s="65">
        <v>1E-3</v>
      </c>
      <c r="H1290" s="65" t="s">
        <v>26</v>
      </c>
      <c r="I1290" s="75">
        <v>1</v>
      </c>
      <c r="J1290" s="75">
        <f t="shared" si="59"/>
        <v>200</v>
      </c>
      <c r="K1290" s="65">
        <f t="shared" si="62"/>
        <v>5000</v>
      </c>
    </row>
    <row r="1291" spans="1:11" x14ac:dyDescent="0.25">
      <c r="A1291" s="129" t="s">
        <v>770</v>
      </c>
      <c r="B1291" s="74">
        <v>0.33333333333333298</v>
      </c>
      <c r="C1291" s="65" t="s">
        <v>23</v>
      </c>
      <c r="D1291" s="65" t="s">
        <v>24</v>
      </c>
      <c r="E1291" s="65">
        <v>5000</v>
      </c>
      <c r="F1291" s="65">
        <v>1</v>
      </c>
      <c r="G1291" s="65">
        <v>1E-3</v>
      </c>
      <c r="H1291" s="65" t="s">
        <v>162</v>
      </c>
      <c r="I1291" s="75">
        <v>1</v>
      </c>
      <c r="J1291" s="75">
        <f t="shared" si="59"/>
        <v>200</v>
      </c>
      <c r="K1291" s="65">
        <f t="shared" si="62"/>
        <v>5000</v>
      </c>
    </row>
    <row r="1292" spans="1:11" x14ac:dyDescent="0.25">
      <c r="A1292" s="129" t="s">
        <v>772</v>
      </c>
      <c r="B1292" s="74">
        <v>0.33333333333333298</v>
      </c>
      <c r="C1292" s="65" t="s">
        <v>23</v>
      </c>
      <c r="D1292" s="65" t="s">
        <v>24</v>
      </c>
      <c r="E1292" s="65">
        <v>5000</v>
      </c>
      <c r="F1292" s="65">
        <v>1</v>
      </c>
      <c r="G1292" s="65">
        <v>1E-3</v>
      </c>
      <c r="H1292" s="65" t="s">
        <v>542</v>
      </c>
      <c r="I1292" s="75">
        <v>2</v>
      </c>
      <c r="J1292" s="75">
        <f t="shared" si="59"/>
        <v>400</v>
      </c>
      <c r="K1292" s="65">
        <f t="shared" si="62"/>
        <v>10000</v>
      </c>
    </row>
    <row r="1293" spans="1:11" x14ac:dyDescent="0.25">
      <c r="A1293" s="129" t="s">
        <v>772</v>
      </c>
      <c r="B1293" s="74">
        <v>0.33333333333333298</v>
      </c>
      <c r="C1293" s="65" t="s">
        <v>23</v>
      </c>
      <c r="D1293" s="65" t="s">
        <v>24</v>
      </c>
      <c r="E1293" s="65">
        <v>5000</v>
      </c>
      <c r="F1293" s="65">
        <v>1</v>
      </c>
      <c r="G1293" s="65">
        <v>1E-3</v>
      </c>
      <c r="H1293" s="65" t="s">
        <v>27</v>
      </c>
      <c r="I1293" s="75">
        <v>1</v>
      </c>
      <c r="J1293" s="75">
        <f t="shared" si="59"/>
        <v>200</v>
      </c>
      <c r="K1293" s="65">
        <f t="shared" si="62"/>
        <v>5000</v>
      </c>
    </row>
    <row r="1294" spans="1:11" x14ac:dyDescent="0.25">
      <c r="A1294" s="129" t="s">
        <v>772</v>
      </c>
      <c r="B1294" s="74">
        <v>0.33333333333333298</v>
      </c>
      <c r="C1294" s="65" t="s">
        <v>23</v>
      </c>
      <c r="D1294" s="65" t="s">
        <v>24</v>
      </c>
      <c r="E1294" s="65">
        <v>5000</v>
      </c>
      <c r="F1294" s="65">
        <v>1</v>
      </c>
      <c r="G1294" s="65">
        <v>1E-3</v>
      </c>
      <c r="H1294" s="65" t="s">
        <v>162</v>
      </c>
      <c r="I1294" s="75">
        <v>1</v>
      </c>
      <c r="J1294" s="75">
        <f t="shared" si="59"/>
        <v>200</v>
      </c>
      <c r="K1294" s="65">
        <f t="shared" si="62"/>
        <v>5000</v>
      </c>
    </row>
    <row r="1295" spans="1:11" x14ac:dyDescent="0.25">
      <c r="A1295" s="129" t="s">
        <v>772</v>
      </c>
      <c r="B1295" s="74">
        <v>0.33333333333333298</v>
      </c>
      <c r="C1295" s="65" t="s">
        <v>23</v>
      </c>
      <c r="D1295" s="65" t="s">
        <v>24</v>
      </c>
      <c r="E1295" s="65">
        <v>5000</v>
      </c>
      <c r="F1295" s="65">
        <v>1</v>
      </c>
      <c r="G1295" s="65">
        <v>1E-3</v>
      </c>
      <c r="H1295" s="65" t="s">
        <v>728</v>
      </c>
      <c r="I1295" s="75">
        <v>1</v>
      </c>
      <c r="J1295" s="75">
        <f t="shared" si="59"/>
        <v>200</v>
      </c>
      <c r="K1295" s="65">
        <f t="shared" si="62"/>
        <v>5000</v>
      </c>
    </row>
    <row r="1296" spans="1:11" x14ac:dyDescent="0.25">
      <c r="A1296" s="129" t="s">
        <v>772</v>
      </c>
      <c r="B1296" s="74">
        <v>0.33333333333333298</v>
      </c>
      <c r="C1296" s="65" t="s">
        <v>23</v>
      </c>
      <c r="D1296" s="65" t="s">
        <v>24</v>
      </c>
      <c r="E1296" s="65">
        <v>5000</v>
      </c>
      <c r="F1296" s="65">
        <v>1</v>
      </c>
      <c r="G1296" s="65">
        <v>1E-3</v>
      </c>
      <c r="H1296" s="65" t="s">
        <v>733</v>
      </c>
      <c r="I1296" s="75">
        <v>1</v>
      </c>
      <c r="J1296" s="75">
        <f t="shared" si="59"/>
        <v>200</v>
      </c>
      <c r="K1296" s="65">
        <f t="shared" si="62"/>
        <v>5000</v>
      </c>
    </row>
    <row r="1297" spans="1:11" x14ac:dyDescent="0.25">
      <c r="A1297" s="129" t="s">
        <v>773</v>
      </c>
      <c r="B1297" s="74">
        <v>0.33333333333333298</v>
      </c>
      <c r="C1297" s="65" t="s">
        <v>23</v>
      </c>
      <c r="D1297" s="65" t="s">
        <v>24</v>
      </c>
      <c r="E1297" s="65">
        <v>5000</v>
      </c>
      <c r="F1297" s="65">
        <v>1</v>
      </c>
      <c r="G1297" s="65">
        <v>1E-3</v>
      </c>
      <c r="H1297" s="65" t="s">
        <v>26</v>
      </c>
      <c r="I1297" s="75">
        <v>3</v>
      </c>
      <c r="J1297" s="75">
        <f t="shared" si="59"/>
        <v>600</v>
      </c>
      <c r="K1297" s="65">
        <f t="shared" si="62"/>
        <v>15000</v>
      </c>
    </row>
    <row r="1298" spans="1:11" x14ac:dyDescent="0.25">
      <c r="A1298" s="129" t="s">
        <v>773</v>
      </c>
      <c r="B1298" s="74">
        <v>0.33333333333333298</v>
      </c>
      <c r="C1298" s="65" t="s">
        <v>23</v>
      </c>
      <c r="D1298" s="65" t="s">
        <v>24</v>
      </c>
      <c r="E1298" s="65">
        <v>5000</v>
      </c>
      <c r="F1298" s="65">
        <v>1</v>
      </c>
      <c r="G1298" s="65">
        <v>1E-3</v>
      </c>
      <c r="H1298" s="65" t="s">
        <v>58</v>
      </c>
      <c r="I1298" s="75">
        <v>1</v>
      </c>
      <c r="J1298" s="75">
        <f t="shared" si="59"/>
        <v>200</v>
      </c>
      <c r="K1298" s="65">
        <f t="shared" si="62"/>
        <v>5000</v>
      </c>
    </row>
    <row r="1299" spans="1:11" x14ac:dyDescent="0.25">
      <c r="A1299" s="129" t="s">
        <v>774</v>
      </c>
      <c r="B1299" s="74">
        <v>0.33333333333333298</v>
      </c>
      <c r="C1299" s="65" t="s">
        <v>23</v>
      </c>
      <c r="D1299" s="65" t="s">
        <v>24</v>
      </c>
      <c r="E1299" s="65">
        <v>5000</v>
      </c>
      <c r="F1299" s="65">
        <v>1</v>
      </c>
      <c r="G1299" s="65">
        <v>1E-3</v>
      </c>
      <c r="H1299" s="65" t="s">
        <v>542</v>
      </c>
      <c r="I1299" s="75">
        <v>2</v>
      </c>
      <c r="J1299" s="75">
        <f t="shared" si="59"/>
        <v>400</v>
      </c>
      <c r="K1299" s="65">
        <f t="shared" si="62"/>
        <v>10000</v>
      </c>
    </row>
    <row r="1300" spans="1:11" x14ac:dyDescent="0.25">
      <c r="A1300" s="129" t="s">
        <v>775</v>
      </c>
      <c r="B1300" s="74">
        <v>0.33333333333333298</v>
      </c>
      <c r="C1300" s="65" t="s">
        <v>23</v>
      </c>
      <c r="D1300" s="65" t="s">
        <v>24</v>
      </c>
      <c r="E1300" s="65">
        <v>5000</v>
      </c>
      <c r="F1300" s="65">
        <v>1</v>
      </c>
      <c r="G1300" s="65">
        <v>1E-3</v>
      </c>
      <c r="H1300" s="65" t="s">
        <v>733</v>
      </c>
      <c r="I1300" s="75">
        <v>1</v>
      </c>
      <c r="J1300" s="75">
        <f t="shared" si="59"/>
        <v>200</v>
      </c>
      <c r="K1300" s="65">
        <f t="shared" si="62"/>
        <v>5000</v>
      </c>
    </row>
    <row r="1301" spans="1:11" x14ac:dyDescent="0.25">
      <c r="A1301" s="129" t="s">
        <v>776</v>
      </c>
      <c r="B1301" s="74">
        <v>0.33333333333333298</v>
      </c>
      <c r="C1301" s="65" t="s">
        <v>23</v>
      </c>
      <c r="D1301" s="65" t="s">
        <v>24</v>
      </c>
      <c r="E1301" s="65">
        <v>5000</v>
      </c>
      <c r="F1301" s="65">
        <v>1</v>
      </c>
      <c r="G1301" s="65">
        <v>1E-3</v>
      </c>
      <c r="H1301" s="65" t="s">
        <v>27</v>
      </c>
      <c r="I1301" s="75">
        <v>2</v>
      </c>
      <c r="J1301" s="75">
        <f t="shared" si="59"/>
        <v>400</v>
      </c>
      <c r="K1301" s="65">
        <f t="shared" si="62"/>
        <v>10000</v>
      </c>
    </row>
    <row r="1302" spans="1:11" x14ac:dyDescent="0.25">
      <c r="A1302" s="129" t="s">
        <v>777</v>
      </c>
      <c r="B1302" s="74">
        <v>0.33333333333333298</v>
      </c>
      <c r="C1302" s="65" t="s">
        <v>23</v>
      </c>
      <c r="D1302" s="65" t="s">
        <v>24</v>
      </c>
      <c r="E1302" s="65">
        <v>5000</v>
      </c>
      <c r="F1302" s="65">
        <v>1</v>
      </c>
      <c r="G1302" s="65">
        <v>1E-3</v>
      </c>
      <c r="H1302" s="65" t="s">
        <v>50</v>
      </c>
      <c r="I1302" s="75">
        <v>1</v>
      </c>
      <c r="J1302" s="75">
        <f t="shared" si="59"/>
        <v>200</v>
      </c>
      <c r="K1302" s="65">
        <f t="shared" si="62"/>
        <v>5000</v>
      </c>
    </row>
    <row r="1303" spans="1:11" x14ac:dyDescent="0.25">
      <c r="A1303" s="129" t="s">
        <v>776</v>
      </c>
      <c r="B1303" s="74">
        <v>0.33333333333333298</v>
      </c>
      <c r="C1303" s="65" t="s">
        <v>23</v>
      </c>
      <c r="D1303" s="65" t="s">
        <v>24</v>
      </c>
      <c r="E1303" s="65">
        <v>5000</v>
      </c>
      <c r="F1303" s="65">
        <v>1</v>
      </c>
      <c r="G1303" s="65">
        <v>1E-3</v>
      </c>
      <c r="H1303" s="65" t="s">
        <v>58</v>
      </c>
      <c r="I1303" s="75">
        <v>1</v>
      </c>
      <c r="J1303" s="75">
        <f t="shared" si="59"/>
        <v>200</v>
      </c>
      <c r="K1303" s="65">
        <f t="shared" si="62"/>
        <v>5000</v>
      </c>
    </row>
    <row r="1304" spans="1:11" x14ac:dyDescent="0.25">
      <c r="A1304" s="129" t="s">
        <v>778</v>
      </c>
      <c r="B1304" s="74">
        <v>0.33333333333333298</v>
      </c>
      <c r="C1304" s="65" t="s">
        <v>23</v>
      </c>
      <c r="D1304" s="65" t="s">
        <v>24</v>
      </c>
      <c r="E1304" s="65">
        <v>5000</v>
      </c>
      <c r="F1304" s="65">
        <v>1</v>
      </c>
      <c r="G1304" s="65">
        <v>1E-3</v>
      </c>
      <c r="H1304" s="65" t="s">
        <v>542</v>
      </c>
      <c r="I1304" s="75">
        <v>4</v>
      </c>
      <c r="J1304" s="75">
        <f t="shared" si="59"/>
        <v>800</v>
      </c>
      <c r="K1304" s="65">
        <f t="shared" si="62"/>
        <v>20000</v>
      </c>
    </row>
    <row r="1305" spans="1:11" x14ac:dyDescent="0.25">
      <c r="A1305" s="129" t="s">
        <v>778</v>
      </c>
      <c r="B1305" s="74">
        <v>0.33333333333333298</v>
      </c>
      <c r="C1305" s="65" t="s">
        <v>23</v>
      </c>
      <c r="D1305" s="65" t="s">
        <v>24</v>
      </c>
      <c r="E1305" s="65">
        <v>5000</v>
      </c>
      <c r="F1305" s="65">
        <v>1</v>
      </c>
      <c r="G1305" s="65">
        <v>1E-3</v>
      </c>
      <c r="H1305" s="65" t="s">
        <v>26</v>
      </c>
      <c r="I1305" s="75">
        <v>7</v>
      </c>
      <c r="J1305" s="75">
        <f t="shared" si="59"/>
        <v>1400.0000000000002</v>
      </c>
      <c r="K1305" s="65">
        <f t="shared" si="62"/>
        <v>35000</v>
      </c>
    </row>
    <row r="1306" spans="1:11" x14ac:dyDescent="0.25">
      <c r="A1306" s="129" t="s">
        <v>778</v>
      </c>
      <c r="B1306" s="74">
        <v>0.33333333333333298</v>
      </c>
      <c r="C1306" s="65" t="s">
        <v>23</v>
      </c>
      <c r="D1306" s="65" t="s">
        <v>24</v>
      </c>
      <c r="E1306" s="65">
        <v>5000</v>
      </c>
      <c r="F1306" s="65">
        <v>1</v>
      </c>
      <c r="G1306" s="65">
        <v>1E-3</v>
      </c>
      <c r="H1306" s="65" t="s">
        <v>771</v>
      </c>
      <c r="I1306" s="75">
        <v>1</v>
      </c>
      <c r="J1306" s="75">
        <f t="shared" si="59"/>
        <v>200</v>
      </c>
      <c r="K1306" s="65">
        <f t="shared" si="62"/>
        <v>5000</v>
      </c>
    </row>
    <row r="1307" spans="1:11" x14ac:dyDescent="0.25">
      <c r="A1307" s="129" t="s">
        <v>778</v>
      </c>
      <c r="B1307" s="74">
        <v>0.33333333333333298</v>
      </c>
      <c r="C1307" s="65" t="s">
        <v>23</v>
      </c>
      <c r="D1307" s="65" t="s">
        <v>24</v>
      </c>
      <c r="E1307" s="65">
        <v>5000</v>
      </c>
      <c r="F1307" s="65">
        <v>1</v>
      </c>
      <c r="G1307" s="65">
        <v>1E-3</v>
      </c>
      <c r="H1307" s="65" t="s">
        <v>162</v>
      </c>
      <c r="I1307" s="75">
        <v>1</v>
      </c>
      <c r="J1307" s="75">
        <f t="shared" si="59"/>
        <v>200</v>
      </c>
      <c r="K1307" s="65">
        <f t="shared" si="62"/>
        <v>5000</v>
      </c>
    </row>
    <row r="1308" spans="1:11" x14ac:dyDescent="0.25">
      <c r="A1308" s="129" t="s">
        <v>778</v>
      </c>
      <c r="B1308" s="74">
        <v>0.33333333333333298</v>
      </c>
      <c r="C1308" s="65" t="s">
        <v>23</v>
      </c>
      <c r="D1308" s="65" t="s">
        <v>24</v>
      </c>
      <c r="E1308" s="65">
        <v>5000</v>
      </c>
      <c r="F1308" s="65">
        <v>1</v>
      </c>
      <c r="G1308" s="65">
        <v>1E-3</v>
      </c>
      <c r="H1308" s="65" t="s">
        <v>30</v>
      </c>
      <c r="I1308" s="75">
        <v>1</v>
      </c>
      <c r="J1308" s="75">
        <f t="shared" si="59"/>
        <v>200</v>
      </c>
      <c r="K1308" s="65">
        <f t="shared" si="62"/>
        <v>5000</v>
      </c>
    </row>
    <row r="1309" spans="1:11" x14ac:dyDescent="0.25">
      <c r="A1309" s="129" t="s">
        <v>778</v>
      </c>
      <c r="B1309" s="74">
        <v>0.33333333333333298</v>
      </c>
      <c r="C1309" s="65" t="s">
        <v>23</v>
      </c>
      <c r="D1309" s="65" t="s">
        <v>24</v>
      </c>
      <c r="E1309" s="65">
        <v>5000</v>
      </c>
      <c r="F1309" s="65">
        <v>1</v>
      </c>
      <c r="G1309" s="65">
        <v>1E-3</v>
      </c>
      <c r="H1309" s="65" t="s">
        <v>733</v>
      </c>
      <c r="I1309" s="75">
        <v>1</v>
      </c>
      <c r="J1309" s="75">
        <f t="shared" si="59"/>
        <v>200</v>
      </c>
      <c r="K1309" s="65">
        <f t="shared" si="62"/>
        <v>5000</v>
      </c>
    </row>
    <row r="1310" spans="1:11" x14ac:dyDescent="0.25">
      <c r="A1310" s="129" t="s">
        <v>779</v>
      </c>
      <c r="B1310" s="74">
        <v>0.33333333333333298</v>
      </c>
      <c r="C1310" s="65" t="s">
        <v>23</v>
      </c>
      <c r="D1310" s="65" t="s">
        <v>24</v>
      </c>
      <c r="E1310" s="65">
        <v>5000</v>
      </c>
      <c r="F1310" s="65">
        <v>1</v>
      </c>
      <c r="G1310" s="65">
        <v>1E-3</v>
      </c>
      <c r="H1310" s="65" t="s">
        <v>542</v>
      </c>
      <c r="I1310" s="75">
        <v>2</v>
      </c>
      <c r="J1310" s="75">
        <f t="shared" si="59"/>
        <v>400</v>
      </c>
      <c r="K1310" s="65">
        <f t="shared" si="62"/>
        <v>10000</v>
      </c>
    </row>
    <row r="1311" spans="1:11" x14ac:dyDescent="0.25">
      <c r="A1311" s="129" t="s">
        <v>779</v>
      </c>
      <c r="B1311" s="74">
        <v>0.33333333333333298</v>
      </c>
      <c r="C1311" s="65" t="s">
        <v>23</v>
      </c>
      <c r="D1311" s="65" t="s">
        <v>24</v>
      </c>
      <c r="E1311" s="65">
        <v>5000</v>
      </c>
      <c r="F1311" s="65">
        <v>1</v>
      </c>
      <c r="G1311" s="65">
        <v>1E-3</v>
      </c>
      <c r="H1311" s="65" t="s">
        <v>26</v>
      </c>
      <c r="I1311" s="75">
        <v>2</v>
      </c>
      <c r="J1311" s="75">
        <f t="shared" si="59"/>
        <v>400</v>
      </c>
      <c r="K1311" s="65">
        <f t="shared" si="62"/>
        <v>10000</v>
      </c>
    </row>
    <row r="1312" spans="1:11" x14ac:dyDescent="0.25">
      <c r="A1312" s="129" t="s">
        <v>779</v>
      </c>
      <c r="B1312" s="74">
        <v>0.33333333333333298</v>
      </c>
      <c r="C1312" s="65" t="s">
        <v>23</v>
      </c>
      <c r="D1312" s="65" t="s">
        <v>24</v>
      </c>
      <c r="E1312" s="65">
        <v>5000</v>
      </c>
      <c r="F1312" s="65">
        <v>1</v>
      </c>
      <c r="G1312" s="65">
        <v>1E-3</v>
      </c>
      <c r="H1312" s="65" t="s">
        <v>783</v>
      </c>
      <c r="I1312" s="75">
        <v>1</v>
      </c>
      <c r="J1312" s="75">
        <f t="shared" si="59"/>
        <v>200</v>
      </c>
      <c r="K1312" s="65">
        <f t="shared" si="62"/>
        <v>5000</v>
      </c>
    </row>
    <row r="1313" spans="1:11" x14ac:dyDescent="0.25">
      <c r="A1313" s="129" t="s">
        <v>779</v>
      </c>
      <c r="B1313" s="74">
        <v>0.33333333333333298</v>
      </c>
      <c r="C1313" s="65" t="s">
        <v>23</v>
      </c>
      <c r="D1313" s="65" t="s">
        <v>24</v>
      </c>
      <c r="E1313" s="65">
        <v>5000</v>
      </c>
      <c r="F1313" s="65">
        <v>1</v>
      </c>
      <c r="G1313" s="65">
        <v>1E-3</v>
      </c>
      <c r="H1313" s="65" t="s">
        <v>728</v>
      </c>
      <c r="I1313" s="75">
        <v>1</v>
      </c>
      <c r="J1313" s="75">
        <f t="shared" si="59"/>
        <v>200</v>
      </c>
      <c r="K1313" s="65">
        <f t="shared" si="62"/>
        <v>5000</v>
      </c>
    </row>
    <row r="1314" spans="1:11" x14ac:dyDescent="0.25">
      <c r="A1314" s="129" t="s">
        <v>779</v>
      </c>
      <c r="B1314" s="74">
        <v>0.33333333333333298</v>
      </c>
      <c r="C1314" s="65" t="s">
        <v>23</v>
      </c>
      <c r="D1314" s="65" t="s">
        <v>24</v>
      </c>
      <c r="E1314" s="65">
        <v>5000</v>
      </c>
      <c r="F1314" s="65">
        <v>1</v>
      </c>
      <c r="G1314" s="65">
        <v>1E-3</v>
      </c>
      <c r="H1314" s="65" t="s">
        <v>33</v>
      </c>
      <c r="I1314" s="75">
        <v>1</v>
      </c>
      <c r="J1314" s="75">
        <f t="shared" si="59"/>
        <v>200</v>
      </c>
      <c r="K1314" s="65">
        <f t="shared" si="62"/>
        <v>5000</v>
      </c>
    </row>
    <row r="1315" spans="1:11" x14ac:dyDescent="0.25">
      <c r="A1315" s="129" t="s">
        <v>780</v>
      </c>
      <c r="B1315" s="74">
        <v>0.33333333333333298</v>
      </c>
      <c r="C1315" s="65" t="s">
        <v>23</v>
      </c>
      <c r="D1315" s="65" t="s">
        <v>24</v>
      </c>
      <c r="E1315" s="65">
        <v>5000</v>
      </c>
      <c r="F1315" s="65">
        <v>1</v>
      </c>
      <c r="G1315" s="65">
        <v>1E-3</v>
      </c>
      <c r="H1315" s="65" t="s">
        <v>542</v>
      </c>
      <c r="I1315" s="75">
        <v>1</v>
      </c>
      <c r="J1315" s="75">
        <f t="shared" si="59"/>
        <v>200</v>
      </c>
      <c r="K1315" s="65">
        <f t="shared" si="62"/>
        <v>5000</v>
      </c>
    </row>
    <row r="1316" spans="1:11" x14ac:dyDescent="0.25">
      <c r="A1316" s="129" t="s">
        <v>780</v>
      </c>
      <c r="B1316" s="74">
        <v>0.33333333333333298</v>
      </c>
      <c r="C1316" s="65" t="s">
        <v>23</v>
      </c>
      <c r="D1316" s="65" t="s">
        <v>24</v>
      </c>
      <c r="E1316" s="65">
        <v>5000</v>
      </c>
      <c r="F1316" s="65">
        <v>1</v>
      </c>
      <c r="G1316" s="65">
        <v>1E-3</v>
      </c>
      <c r="H1316" s="65" t="s">
        <v>26</v>
      </c>
      <c r="I1316" s="75">
        <v>4</v>
      </c>
      <c r="J1316" s="75">
        <f t="shared" si="59"/>
        <v>800</v>
      </c>
      <c r="K1316" s="65">
        <f t="shared" si="62"/>
        <v>20000</v>
      </c>
    </row>
    <row r="1317" spans="1:11" x14ac:dyDescent="0.25">
      <c r="A1317" s="129" t="s">
        <v>780</v>
      </c>
      <c r="B1317" s="74">
        <v>0.33333333333333298</v>
      </c>
      <c r="C1317" s="65" t="s">
        <v>23</v>
      </c>
      <c r="D1317" s="65" t="s">
        <v>24</v>
      </c>
      <c r="E1317" s="65">
        <v>5000</v>
      </c>
      <c r="F1317" s="65">
        <v>1</v>
      </c>
      <c r="G1317" s="65">
        <v>1E-3</v>
      </c>
      <c r="H1317" s="65" t="s">
        <v>733</v>
      </c>
      <c r="I1317" s="75">
        <v>1</v>
      </c>
      <c r="J1317" s="75">
        <f t="shared" si="59"/>
        <v>200</v>
      </c>
      <c r="K1317" s="65">
        <f t="shared" si="62"/>
        <v>5000</v>
      </c>
    </row>
    <row r="1318" spans="1:11" x14ac:dyDescent="0.25">
      <c r="A1318" s="129" t="s">
        <v>781</v>
      </c>
      <c r="B1318" s="74">
        <v>0.33333333333333298</v>
      </c>
      <c r="C1318" s="65" t="s">
        <v>23</v>
      </c>
      <c r="D1318" s="65" t="s">
        <v>24</v>
      </c>
      <c r="E1318" s="65">
        <v>5000</v>
      </c>
      <c r="F1318" s="65">
        <v>1</v>
      </c>
      <c r="G1318" s="65">
        <v>1E-3</v>
      </c>
      <c r="H1318" s="65" t="s">
        <v>542</v>
      </c>
      <c r="I1318" s="75">
        <v>2</v>
      </c>
      <c r="J1318" s="75">
        <f t="shared" si="59"/>
        <v>400</v>
      </c>
      <c r="K1318" s="65">
        <f t="shared" si="62"/>
        <v>10000</v>
      </c>
    </row>
    <row r="1319" spans="1:11" x14ac:dyDescent="0.25">
      <c r="A1319" s="129" t="s">
        <v>781</v>
      </c>
      <c r="B1319" s="74">
        <v>0.33333333333333298</v>
      </c>
      <c r="C1319" s="65" t="s">
        <v>23</v>
      </c>
      <c r="D1319" s="65" t="s">
        <v>24</v>
      </c>
      <c r="E1319" s="65">
        <v>5000</v>
      </c>
      <c r="F1319" s="65">
        <v>1</v>
      </c>
      <c r="G1319" s="65">
        <v>1E-3</v>
      </c>
      <c r="H1319" s="65" t="s">
        <v>162</v>
      </c>
      <c r="I1319" s="75">
        <v>2</v>
      </c>
      <c r="J1319" s="75">
        <f t="shared" si="59"/>
        <v>400</v>
      </c>
      <c r="K1319" s="65">
        <f t="shared" si="62"/>
        <v>10000</v>
      </c>
    </row>
    <row r="1320" spans="1:11" x14ac:dyDescent="0.25">
      <c r="A1320" s="129" t="s">
        <v>781</v>
      </c>
      <c r="B1320" s="74">
        <v>0.33333333333333298</v>
      </c>
      <c r="C1320" s="65" t="s">
        <v>23</v>
      </c>
      <c r="D1320" s="65" t="s">
        <v>24</v>
      </c>
      <c r="E1320" s="65">
        <v>5000</v>
      </c>
      <c r="F1320" s="65">
        <v>1</v>
      </c>
      <c r="G1320" s="65">
        <v>1E-3</v>
      </c>
      <c r="H1320" s="65" t="s">
        <v>30</v>
      </c>
      <c r="I1320" s="75">
        <v>1</v>
      </c>
      <c r="J1320" s="75">
        <f t="shared" si="59"/>
        <v>200</v>
      </c>
      <c r="K1320" s="65">
        <f t="shared" si="62"/>
        <v>5000</v>
      </c>
    </row>
    <row r="1321" spans="1:11" x14ac:dyDescent="0.25">
      <c r="A1321" s="129" t="s">
        <v>782</v>
      </c>
      <c r="B1321" s="74">
        <v>0.33333333333333298</v>
      </c>
      <c r="C1321" s="65" t="s">
        <v>23</v>
      </c>
      <c r="D1321" s="65" t="s">
        <v>24</v>
      </c>
      <c r="E1321" s="65">
        <v>5000</v>
      </c>
      <c r="F1321" s="65">
        <v>1</v>
      </c>
      <c r="G1321" s="65">
        <v>1E-3</v>
      </c>
      <c r="H1321" s="65" t="s">
        <v>542</v>
      </c>
      <c r="I1321" s="75">
        <v>3</v>
      </c>
      <c r="J1321" s="75">
        <f t="shared" si="59"/>
        <v>600</v>
      </c>
      <c r="K1321" s="65">
        <f t="shared" si="62"/>
        <v>15000</v>
      </c>
    </row>
    <row r="1322" spans="1:11" x14ac:dyDescent="0.25">
      <c r="A1322" s="129" t="s">
        <v>782</v>
      </c>
      <c r="B1322" s="74">
        <v>0.33333333333333298</v>
      </c>
      <c r="C1322" s="65" t="s">
        <v>23</v>
      </c>
      <c r="D1322" s="65" t="s">
        <v>24</v>
      </c>
      <c r="E1322" s="65">
        <v>5000</v>
      </c>
      <c r="F1322" s="65">
        <v>1</v>
      </c>
      <c r="G1322" s="65">
        <v>1E-3</v>
      </c>
      <c r="H1322" s="65" t="s">
        <v>26</v>
      </c>
      <c r="I1322" s="75">
        <v>1</v>
      </c>
      <c r="J1322" s="75">
        <f t="shared" si="59"/>
        <v>200</v>
      </c>
      <c r="K1322" s="65">
        <f t="shared" si="62"/>
        <v>5000</v>
      </c>
    </row>
    <row r="1323" spans="1:11" x14ac:dyDescent="0.25">
      <c r="A1323" s="129" t="s">
        <v>782</v>
      </c>
      <c r="B1323" s="74">
        <v>0.33333333333333298</v>
      </c>
      <c r="C1323" s="65" t="s">
        <v>23</v>
      </c>
      <c r="D1323" s="65" t="s">
        <v>24</v>
      </c>
      <c r="E1323" s="65">
        <v>5000</v>
      </c>
      <c r="F1323" s="65">
        <v>1</v>
      </c>
      <c r="G1323" s="65">
        <v>1E-3</v>
      </c>
      <c r="H1323" s="65" t="s">
        <v>162</v>
      </c>
      <c r="I1323" s="75">
        <v>1</v>
      </c>
      <c r="J1323" s="75">
        <f t="shared" si="59"/>
        <v>200</v>
      </c>
      <c r="K1323" s="65">
        <f t="shared" si="62"/>
        <v>5000</v>
      </c>
    </row>
    <row r="1324" spans="1:11" x14ac:dyDescent="0.25">
      <c r="A1324" s="129" t="s">
        <v>784</v>
      </c>
      <c r="B1324" s="74">
        <v>0.33333333333333298</v>
      </c>
      <c r="C1324" s="65" t="s">
        <v>23</v>
      </c>
      <c r="D1324" s="65" t="s">
        <v>24</v>
      </c>
      <c r="E1324" s="65">
        <v>5000</v>
      </c>
      <c r="F1324" s="65">
        <v>1</v>
      </c>
      <c r="G1324" s="65">
        <v>1E-3</v>
      </c>
      <c r="H1324" s="65" t="s">
        <v>542</v>
      </c>
      <c r="I1324" s="75">
        <v>4</v>
      </c>
      <c r="J1324" s="75">
        <f t="shared" si="59"/>
        <v>800</v>
      </c>
      <c r="K1324" s="65">
        <f t="shared" si="62"/>
        <v>20000</v>
      </c>
    </row>
    <row r="1325" spans="1:11" x14ac:dyDescent="0.25">
      <c r="A1325" s="129" t="s">
        <v>784</v>
      </c>
      <c r="B1325" s="74">
        <v>0.33333333333333298</v>
      </c>
      <c r="C1325" s="65" t="s">
        <v>23</v>
      </c>
      <c r="D1325" s="65" t="s">
        <v>24</v>
      </c>
      <c r="E1325" s="65">
        <v>5000</v>
      </c>
      <c r="F1325" s="65">
        <v>1</v>
      </c>
      <c r="G1325" s="65">
        <v>1E-3</v>
      </c>
      <c r="H1325" s="65" t="s">
        <v>26</v>
      </c>
      <c r="I1325" s="75">
        <v>7</v>
      </c>
      <c r="J1325" s="75">
        <f t="shared" si="59"/>
        <v>1400.0000000000002</v>
      </c>
      <c r="K1325" s="65">
        <f t="shared" si="62"/>
        <v>35000</v>
      </c>
    </row>
    <row r="1326" spans="1:11" x14ac:dyDescent="0.25">
      <c r="A1326" s="129" t="s">
        <v>784</v>
      </c>
      <c r="B1326" s="74">
        <v>0.33333333333333298</v>
      </c>
      <c r="C1326" s="65" t="s">
        <v>23</v>
      </c>
      <c r="D1326" s="65" t="s">
        <v>24</v>
      </c>
      <c r="E1326" s="65">
        <v>5000</v>
      </c>
      <c r="F1326" s="65">
        <v>1</v>
      </c>
      <c r="G1326" s="65">
        <v>1E-3</v>
      </c>
      <c r="H1326" s="65" t="s">
        <v>771</v>
      </c>
      <c r="I1326" s="75">
        <v>1</v>
      </c>
      <c r="J1326" s="75">
        <f t="shared" si="59"/>
        <v>200</v>
      </c>
      <c r="K1326" s="65">
        <f t="shared" si="62"/>
        <v>5000</v>
      </c>
    </row>
    <row r="1327" spans="1:11" x14ac:dyDescent="0.25">
      <c r="A1327" s="129" t="s">
        <v>784</v>
      </c>
      <c r="B1327" s="74">
        <v>0.33333333333333298</v>
      </c>
      <c r="C1327" s="65" t="s">
        <v>23</v>
      </c>
      <c r="D1327" s="65" t="s">
        <v>24</v>
      </c>
      <c r="E1327" s="65">
        <v>5000</v>
      </c>
      <c r="F1327" s="65">
        <v>1</v>
      </c>
      <c r="G1327" s="65">
        <v>1E-3</v>
      </c>
      <c r="H1327" s="65" t="s">
        <v>162</v>
      </c>
      <c r="I1327" s="75">
        <v>1</v>
      </c>
      <c r="J1327" s="75">
        <f t="shared" si="59"/>
        <v>200</v>
      </c>
      <c r="K1327" s="65">
        <f t="shared" si="62"/>
        <v>5000</v>
      </c>
    </row>
    <row r="1328" spans="1:11" x14ac:dyDescent="0.25">
      <c r="A1328" s="129" t="s">
        <v>784</v>
      </c>
      <c r="B1328" s="74">
        <v>0.33333333333333298</v>
      </c>
      <c r="C1328" s="65" t="s">
        <v>23</v>
      </c>
      <c r="D1328" s="65" t="s">
        <v>24</v>
      </c>
      <c r="E1328" s="65">
        <v>5000</v>
      </c>
      <c r="F1328" s="65">
        <v>1</v>
      </c>
      <c r="G1328" s="65">
        <v>1E-3</v>
      </c>
      <c r="H1328" s="65" t="s">
        <v>30</v>
      </c>
      <c r="I1328" s="75">
        <v>1</v>
      </c>
      <c r="J1328" s="75">
        <f t="shared" si="59"/>
        <v>200</v>
      </c>
      <c r="K1328" s="65">
        <f t="shared" si="62"/>
        <v>5000</v>
      </c>
    </row>
    <row r="1329" spans="1:11" x14ac:dyDescent="0.25">
      <c r="A1329" s="129" t="s">
        <v>784</v>
      </c>
      <c r="B1329" s="74">
        <v>0.33333333333333298</v>
      </c>
      <c r="C1329" s="65" t="s">
        <v>23</v>
      </c>
      <c r="D1329" s="65" t="s">
        <v>24</v>
      </c>
      <c r="E1329" s="65">
        <v>5000</v>
      </c>
      <c r="F1329" s="65">
        <v>1</v>
      </c>
      <c r="G1329" s="65">
        <v>1E-3</v>
      </c>
      <c r="H1329" s="65" t="s">
        <v>750</v>
      </c>
      <c r="I1329" s="75">
        <v>1</v>
      </c>
      <c r="J1329" s="75">
        <f t="shared" si="59"/>
        <v>200</v>
      </c>
      <c r="K1329" s="65">
        <f t="shared" si="62"/>
        <v>5000</v>
      </c>
    </row>
    <row r="1330" spans="1:11" x14ac:dyDescent="0.25">
      <c r="A1330" s="129" t="s">
        <v>784</v>
      </c>
      <c r="B1330" s="74">
        <v>0.33333333333333298</v>
      </c>
      <c r="C1330" s="65" t="s">
        <v>23</v>
      </c>
      <c r="D1330" s="65" t="s">
        <v>24</v>
      </c>
      <c r="E1330" s="65">
        <v>5000</v>
      </c>
      <c r="F1330" s="65">
        <v>1</v>
      </c>
      <c r="G1330" s="65">
        <v>1E-3</v>
      </c>
      <c r="H1330" s="65" t="s">
        <v>733</v>
      </c>
      <c r="I1330" s="75">
        <v>1</v>
      </c>
      <c r="J1330" s="75">
        <f t="shared" si="59"/>
        <v>200</v>
      </c>
      <c r="K1330" s="65">
        <f t="shared" si="62"/>
        <v>5000</v>
      </c>
    </row>
    <row r="1331" spans="1:11" x14ac:dyDescent="0.25">
      <c r="A1331" s="129" t="s">
        <v>785</v>
      </c>
      <c r="B1331" s="74">
        <v>0.33333333333333298</v>
      </c>
      <c r="C1331" s="65" t="s">
        <v>23</v>
      </c>
      <c r="D1331" s="65" t="s">
        <v>24</v>
      </c>
      <c r="E1331" s="65">
        <v>5000</v>
      </c>
      <c r="F1331" s="65">
        <v>1</v>
      </c>
      <c r="G1331" s="65">
        <v>1E-3</v>
      </c>
      <c r="H1331" s="65" t="s">
        <v>542</v>
      </c>
      <c r="I1331" s="75">
        <v>2</v>
      </c>
      <c r="J1331" s="75">
        <f t="shared" si="59"/>
        <v>400</v>
      </c>
      <c r="K1331" s="65">
        <f t="shared" si="62"/>
        <v>10000</v>
      </c>
    </row>
    <row r="1332" spans="1:11" x14ac:dyDescent="0.25">
      <c r="A1332" s="129" t="s">
        <v>785</v>
      </c>
      <c r="B1332" s="74">
        <v>0.33333333333333298</v>
      </c>
      <c r="C1332" s="65" t="s">
        <v>23</v>
      </c>
      <c r="D1332" s="65" t="s">
        <v>24</v>
      </c>
      <c r="E1332" s="65">
        <v>5000</v>
      </c>
      <c r="F1332" s="65">
        <v>1</v>
      </c>
      <c r="G1332" s="65">
        <v>1E-3</v>
      </c>
      <c r="H1332" s="65" t="s">
        <v>26</v>
      </c>
      <c r="I1332" s="75">
        <v>4</v>
      </c>
      <c r="J1332" s="75">
        <f t="shared" si="59"/>
        <v>800</v>
      </c>
      <c r="K1332" s="65">
        <f t="shared" si="62"/>
        <v>20000</v>
      </c>
    </row>
    <row r="1333" spans="1:11" x14ac:dyDescent="0.25">
      <c r="A1333" s="129" t="s">
        <v>786</v>
      </c>
      <c r="B1333" s="74">
        <v>0.33333333333333298</v>
      </c>
      <c r="C1333" s="65" t="s">
        <v>23</v>
      </c>
      <c r="D1333" s="65" t="s">
        <v>24</v>
      </c>
      <c r="E1333" s="65">
        <v>5000</v>
      </c>
      <c r="F1333" s="65">
        <v>1</v>
      </c>
      <c r="G1333" s="65">
        <v>1E-3</v>
      </c>
      <c r="H1333" s="65" t="s">
        <v>542</v>
      </c>
      <c r="I1333" s="75">
        <v>1</v>
      </c>
      <c r="J1333" s="75">
        <f t="shared" si="59"/>
        <v>200</v>
      </c>
      <c r="K1333" s="65">
        <f t="shared" si="62"/>
        <v>5000</v>
      </c>
    </row>
    <row r="1334" spans="1:11" x14ac:dyDescent="0.25">
      <c r="A1334" s="129" t="s">
        <v>786</v>
      </c>
      <c r="B1334" s="74">
        <v>0.33333333333333298</v>
      </c>
      <c r="C1334" s="65" t="s">
        <v>23</v>
      </c>
      <c r="D1334" s="65" t="s">
        <v>24</v>
      </c>
      <c r="E1334" s="65">
        <v>5000</v>
      </c>
      <c r="F1334" s="65">
        <v>1</v>
      </c>
      <c r="G1334" s="65">
        <v>1E-3</v>
      </c>
      <c r="H1334" s="65" t="s">
        <v>26</v>
      </c>
      <c r="I1334" s="75">
        <v>1</v>
      </c>
      <c r="J1334" s="75">
        <f t="shared" si="59"/>
        <v>200</v>
      </c>
      <c r="K1334" s="65">
        <f t="shared" si="62"/>
        <v>5000</v>
      </c>
    </row>
    <row r="1335" spans="1:11" x14ac:dyDescent="0.25">
      <c r="A1335" s="129" t="s">
        <v>786</v>
      </c>
      <c r="B1335" s="74">
        <v>0.33333333333333298</v>
      </c>
      <c r="C1335" s="65" t="s">
        <v>23</v>
      </c>
      <c r="D1335" s="65" t="s">
        <v>24</v>
      </c>
      <c r="E1335" s="65">
        <v>5000</v>
      </c>
      <c r="F1335" s="65">
        <v>1</v>
      </c>
      <c r="G1335" s="65">
        <v>1E-3</v>
      </c>
      <c r="H1335" s="65" t="s">
        <v>162</v>
      </c>
      <c r="I1335" s="75">
        <v>4</v>
      </c>
      <c r="J1335" s="75">
        <f t="shared" si="59"/>
        <v>800</v>
      </c>
      <c r="K1335" s="65">
        <f t="shared" si="62"/>
        <v>20000</v>
      </c>
    </row>
    <row r="1336" spans="1:11" x14ac:dyDescent="0.25">
      <c r="A1336" s="129" t="s">
        <v>786</v>
      </c>
      <c r="B1336" s="74">
        <v>0.33333333333333298</v>
      </c>
      <c r="C1336" s="65" t="s">
        <v>23</v>
      </c>
      <c r="D1336" s="65" t="s">
        <v>24</v>
      </c>
      <c r="E1336" s="65">
        <v>5000</v>
      </c>
      <c r="F1336" s="65">
        <v>1</v>
      </c>
      <c r="G1336" s="65">
        <v>1E-3</v>
      </c>
      <c r="H1336" s="65" t="s">
        <v>750</v>
      </c>
      <c r="I1336" s="75">
        <v>2</v>
      </c>
      <c r="J1336" s="75">
        <f t="shared" si="59"/>
        <v>400</v>
      </c>
      <c r="K1336" s="65">
        <f t="shared" si="62"/>
        <v>10000</v>
      </c>
    </row>
    <row r="1337" spans="1:11" x14ac:dyDescent="0.25">
      <c r="A1337" s="129" t="s">
        <v>786</v>
      </c>
      <c r="B1337" s="74">
        <v>0.33333333333333298</v>
      </c>
      <c r="C1337" s="65" t="s">
        <v>23</v>
      </c>
      <c r="D1337" s="65" t="s">
        <v>24</v>
      </c>
      <c r="E1337" s="65">
        <v>5000</v>
      </c>
      <c r="F1337" s="65">
        <v>1</v>
      </c>
      <c r="G1337" s="65">
        <v>1E-3</v>
      </c>
      <c r="H1337" s="65" t="s">
        <v>733</v>
      </c>
      <c r="I1337" s="75">
        <v>1</v>
      </c>
      <c r="J1337" s="75">
        <f t="shared" si="59"/>
        <v>200</v>
      </c>
      <c r="K1337" s="65">
        <f t="shared" si="62"/>
        <v>5000</v>
      </c>
    </row>
    <row r="1338" spans="1:11" x14ac:dyDescent="0.25">
      <c r="A1338" s="129" t="s">
        <v>787</v>
      </c>
      <c r="B1338" s="74">
        <v>0.33333333333333298</v>
      </c>
      <c r="C1338" s="65" t="s">
        <v>23</v>
      </c>
      <c r="D1338" s="65" t="s">
        <v>24</v>
      </c>
      <c r="E1338" s="65">
        <v>5000</v>
      </c>
      <c r="F1338" s="65">
        <v>1</v>
      </c>
      <c r="G1338" s="65">
        <v>1E-3</v>
      </c>
      <c r="H1338" s="65" t="s">
        <v>542</v>
      </c>
      <c r="I1338" s="75">
        <v>2</v>
      </c>
      <c r="J1338" s="75">
        <f t="shared" si="59"/>
        <v>400</v>
      </c>
      <c r="K1338" s="65">
        <f t="shared" si="62"/>
        <v>10000</v>
      </c>
    </row>
    <row r="1339" spans="1:11" x14ac:dyDescent="0.25">
      <c r="A1339" s="129" t="s">
        <v>787</v>
      </c>
      <c r="B1339" s="74">
        <v>0.33333333333333298</v>
      </c>
      <c r="C1339" s="65" t="s">
        <v>23</v>
      </c>
      <c r="D1339" s="65" t="s">
        <v>24</v>
      </c>
      <c r="E1339" s="65">
        <v>5000</v>
      </c>
      <c r="F1339" s="65">
        <v>1</v>
      </c>
      <c r="G1339" s="65">
        <v>1E-3</v>
      </c>
      <c r="H1339" s="65" t="s">
        <v>26</v>
      </c>
      <c r="I1339" s="75">
        <v>3</v>
      </c>
      <c r="J1339" s="75">
        <f t="shared" si="59"/>
        <v>600</v>
      </c>
      <c r="K1339" s="65">
        <f t="shared" si="62"/>
        <v>15000</v>
      </c>
    </row>
    <row r="1340" spans="1:11" x14ac:dyDescent="0.25">
      <c r="A1340" s="129" t="s">
        <v>788</v>
      </c>
      <c r="B1340" s="74">
        <v>0.33333333333333298</v>
      </c>
      <c r="C1340" s="65" t="s">
        <v>23</v>
      </c>
      <c r="D1340" s="65" t="s">
        <v>24</v>
      </c>
      <c r="E1340" s="65">
        <v>5000</v>
      </c>
      <c r="F1340" s="65">
        <v>1</v>
      </c>
      <c r="G1340" s="65">
        <v>1E-3</v>
      </c>
      <c r="H1340" s="65" t="s">
        <v>542</v>
      </c>
      <c r="I1340" s="75">
        <v>2</v>
      </c>
      <c r="J1340" s="75">
        <f t="shared" si="59"/>
        <v>400</v>
      </c>
      <c r="K1340" s="65">
        <f t="shared" si="62"/>
        <v>10000</v>
      </c>
    </row>
    <row r="1341" spans="1:11" x14ac:dyDescent="0.25">
      <c r="A1341" s="129" t="s">
        <v>788</v>
      </c>
      <c r="B1341" s="74">
        <v>0.33333333333333298</v>
      </c>
      <c r="C1341" s="65" t="s">
        <v>23</v>
      </c>
      <c r="D1341" s="65" t="s">
        <v>24</v>
      </c>
      <c r="E1341" s="65">
        <v>5000</v>
      </c>
      <c r="F1341" s="65">
        <v>1</v>
      </c>
      <c r="G1341" s="65">
        <v>1E-3</v>
      </c>
      <c r="H1341" s="65" t="s">
        <v>26</v>
      </c>
      <c r="I1341" s="75">
        <v>1</v>
      </c>
      <c r="J1341" s="75">
        <f t="shared" si="59"/>
        <v>200</v>
      </c>
      <c r="K1341" s="65">
        <f t="shared" si="62"/>
        <v>5000</v>
      </c>
    </row>
    <row r="1342" spans="1:11" x14ac:dyDescent="0.25">
      <c r="A1342" s="129" t="s">
        <v>788</v>
      </c>
      <c r="B1342" s="74">
        <v>0.33333333333333298</v>
      </c>
      <c r="C1342" s="65" t="s">
        <v>23</v>
      </c>
      <c r="D1342" s="65" t="s">
        <v>24</v>
      </c>
      <c r="E1342" s="65">
        <v>5000</v>
      </c>
      <c r="F1342" s="65">
        <v>1</v>
      </c>
      <c r="G1342" s="65">
        <v>1E-3</v>
      </c>
      <c r="H1342" s="65" t="s">
        <v>30</v>
      </c>
      <c r="I1342" s="75">
        <v>1</v>
      </c>
      <c r="J1342" s="75">
        <f t="shared" si="59"/>
        <v>200</v>
      </c>
      <c r="K1342" s="65">
        <f t="shared" si="62"/>
        <v>5000</v>
      </c>
    </row>
    <row r="1343" spans="1:11" x14ac:dyDescent="0.25">
      <c r="A1343" s="129" t="s">
        <v>788</v>
      </c>
      <c r="B1343" s="74">
        <v>0.33333333333333298</v>
      </c>
      <c r="C1343" s="65" t="s">
        <v>23</v>
      </c>
      <c r="D1343" s="65" t="s">
        <v>24</v>
      </c>
      <c r="E1343" s="65">
        <v>5000</v>
      </c>
      <c r="F1343" s="65">
        <v>1</v>
      </c>
      <c r="G1343" s="65">
        <v>1E-3</v>
      </c>
      <c r="H1343" s="65" t="s">
        <v>733</v>
      </c>
      <c r="I1343" s="75">
        <v>1</v>
      </c>
      <c r="J1343" s="75">
        <f t="shared" si="59"/>
        <v>200</v>
      </c>
      <c r="K1343" s="65">
        <f t="shared" si="62"/>
        <v>5000</v>
      </c>
    </row>
    <row r="1344" spans="1:11" x14ac:dyDescent="0.25">
      <c r="A1344" s="129" t="s">
        <v>789</v>
      </c>
      <c r="B1344" s="74">
        <v>0.33333333333333298</v>
      </c>
      <c r="C1344" s="65" t="s">
        <v>23</v>
      </c>
      <c r="D1344" s="65" t="s">
        <v>24</v>
      </c>
      <c r="E1344" s="65">
        <v>5000</v>
      </c>
      <c r="F1344" s="65">
        <v>1</v>
      </c>
      <c r="G1344" s="65">
        <v>1E-3</v>
      </c>
      <c r="H1344" s="65" t="s">
        <v>542</v>
      </c>
      <c r="I1344" s="75">
        <v>4</v>
      </c>
      <c r="J1344" s="75">
        <f t="shared" si="59"/>
        <v>800</v>
      </c>
      <c r="K1344" s="65">
        <f t="shared" si="62"/>
        <v>20000</v>
      </c>
    </row>
    <row r="1345" spans="1:11" x14ac:dyDescent="0.25">
      <c r="A1345" s="129" t="s">
        <v>789</v>
      </c>
      <c r="B1345" s="74">
        <v>0.33333333333333298</v>
      </c>
      <c r="C1345" s="65" t="s">
        <v>23</v>
      </c>
      <c r="D1345" s="65" t="s">
        <v>24</v>
      </c>
      <c r="E1345" s="65">
        <v>5000</v>
      </c>
      <c r="F1345" s="65">
        <v>1</v>
      </c>
      <c r="G1345" s="65">
        <v>1E-3</v>
      </c>
      <c r="H1345" s="65" t="s">
        <v>27</v>
      </c>
      <c r="I1345" s="75">
        <v>1</v>
      </c>
      <c r="J1345" s="75">
        <f t="shared" si="59"/>
        <v>200</v>
      </c>
      <c r="K1345" s="65">
        <f t="shared" si="62"/>
        <v>5000</v>
      </c>
    </row>
    <row r="1346" spans="1:11" x14ac:dyDescent="0.25">
      <c r="A1346" s="129" t="s">
        <v>789</v>
      </c>
      <c r="B1346" s="74">
        <v>0.33333333333333298</v>
      </c>
      <c r="C1346" s="65" t="s">
        <v>23</v>
      </c>
      <c r="D1346" s="65" t="s">
        <v>24</v>
      </c>
      <c r="E1346" s="65">
        <v>5000</v>
      </c>
      <c r="F1346" s="65">
        <v>1</v>
      </c>
      <c r="G1346" s="65">
        <v>1E-3</v>
      </c>
      <c r="H1346" s="65" t="s">
        <v>162</v>
      </c>
      <c r="I1346" s="75">
        <v>1</v>
      </c>
      <c r="J1346" s="75">
        <f t="shared" si="59"/>
        <v>200</v>
      </c>
      <c r="K1346" s="65">
        <f t="shared" si="62"/>
        <v>5000</v>
      </c>
    </row>
    <row r="1347" spans="1:11" x14ac:dyDescent="0.25">
      <c r="A1347" s="129" t="s">
        <v>790</v>
      </c>
      <c r="B1347" s="74">
        <v>0.33333333333333298</v>
      </c>
      <c r="C1347" s="65" t="s">
        <v>23</v>
      </c>
      <c r="D1347" s="65" t="s">
        <v>24</v>
      </c>
      <c r="E1347" s="65">
        <v>5000</v>
      </c>
      <c r="F1347" s="65">
        <v>1</v>
      </c>
      <c r="G1347" s="65">
        <v>1E-3</v>
      </c>
      <c r="H1347" s="65" t="s">
        <v>542</v>
      </c>
      <c r="I1347" s="75">
        <v>4</v>
      </c>
      <c r="J1347" s="75">
        <f t="shared" si="59"/>
        <v>800</v>
      </c>
      <c r="K1347" s="65">
        <f t="shared" ref="K1347:K1410" si="63">(I1347*1000)/(F1347*(E1347/25))*1000</f>
        <v>20000</v>
      </c>
    </row>
    <row r="1348" spans="1:11" x14ac:dyDescent="0.25">
      <c r="A1348" s="129" t="s">
        <v>790</v>
      </c>
      <c r="B1348" s="74">
        <v>0.33333333333333298</v>
      </c>
      <c r="C1348" s="65" t="s">
        <v>23</v>
      </c>
      <c r="D1348" s="65" t="s">
        <v>24</v>
      </c>
      <c r="E1348" s="65">
        <v>5000</v>
      </c>
      <c r="F1348" s="65">
        <v>1</v>
      </c>
      <c r="G1348" s="65">
        <v>1E-3</v>
      </c>
      <c r="H1348" s="65" t="s">
        <v>733</v>
      </c>
      <c r="I1348" s="75">
        <v>1</v>
      </c>
      <c r="J1348" s="75">
        <f t="shared" si="59"/>
        <v>200</v>
      </c>
      <c r="K1348" s="65">
        <f t="shared" si="63"/>
        <v>5000</v>
      </c>
    </row>
    <row r="1349" spans="1:11" x14ac:dyDescent="0.25">
      <c r="A1349" s="129" t="s">
        <v>791</v>
      </c>
      <c r="B1349" s="74">
        <v>0.33333333333333298</v>
      </c>
      <c r="C1349" s="65" t="s">
        <v>23</v>
      </c>
      <c r="D1349" s="65" t="s">
        <v>24</v>
      </c>
      <c r="E1349" s="65">
        <v>5000</v>
      </c>
      <c r="F1349" s="65">
        <v>1</v>
      </c>
      <c r="G1349" s="65">
        <v>1E-3</v>
      </c>
      <c r="H1349" s="65" t="s">
        <v>542</v>
      </c>
      <c r="I1349" s="75">
        <v>2</v>
      </c>
      <c r="J1349" s="75">
        <f t="shared" si="59"/>
        <v>400</v>
      </c>
      <c r="K1349" s="65">
        <f t="shared" si="63"/>
        <v>10000</v>
      </c>
    </row>
    <row r="1350" spans="1:11" x14ac:dyDescent="0.25">
      <c r="A1350" s="129" t="s">
        <v>791</v>
      </c>
      <c r="B1350" s="74">
        <v>0.33333333333333298</v>
      </c>
      <c r="C1350" s="65" t="s">
        <v>23</v>
      </c>
      <c r="D1350" s="65" t="s">
        <v>24</v>
      </c>
      <c r="E1350" s="65">
        <v>5000</v>
      </c>
      <c r="F1350" s="65">
        <v>1</v>
      </c>
      <c r="G1350" s="65">
        <v>1E-3</v>
      </c>
      <c r="H1350" s="65" t="s">
        <v>27</v>
      </c>
      <c r="I1350" s="75">
        <v>2</v>
      </c>
      <c r="J1350" s="75">
        <f t="shared" si="59"/>
        <v>400</v>
      </c>
      <c r="K1350" s="65">
        <f t="shared" si="63"/>
        <v>10000</v>
      </c>
    </row>
    <row r="1351" spans="1:11" x14ac:dyDescent="0.25">
      <c r="A1351" s="129" t="s">
        <v>792</v>
      </c>
      <c r="B1351" s="74">
        <v>0.33333333333333298</v>
      </c>
      <c r="C1351" s="65" t="s">
        <v>23</v>
      </c>
      <c r="D1351" s="65" t="s">
        <v>24</v>
      </c>
      <c r="E1351" s="65">
        <v>5000</v>
      </c>
      <c r="F1351" s="65">
        <v>1</v>
      </c>
      <c r="G1351" s="65">
        <v>1E-3</v>
      </c>
      <c r="H1351" s="65" t="s">
        <v>542</v>
      </c>
      <c r="I1351" s="75">
        <v>1</v>
      </c>
      <c r="J1351" s="75">
        <f t="shared" si="59"/>
        <v>200</v>
      </c>
      <c r="K1351" s="65">
        <f t="shared" si="63"/>
        <v>5000</v>
      </c>
    </row>
    <row r="1352" spans="1:11" x14ac:dyDescent="0.25">
      <c r="A1352" s="129" t="s">
        <v>792</v>
      </c>
      <c r="B1352" s="74">
        <v>0.33333333333333298</v>
      </c>
      <c r="C1352" s="65" t="s">
        <v>23</v>
      </c>
      <c r="D1352" s="65" t="s">
        <v>24</v>
      </c>
      <c r="E1352" s="65">
        <v>5000</v>
      </c>
      <c r="F1352" s="65">
        <v>1</v>
      </c>
      <c r="G1352" s="65">
        <v>1E-3</v>
      </c>
      <c r="H1352" s="65" t="s">
        <v>162</v>
      </c>
      <c r="I1352" s="75">
        <v>2</v>
      </c>
      <c r="J1352" s="75">
        <f t="shared" si="59"/>
        <v>400</v>
      </c>
      <c r="K1352" s="65">
        <f t="shared" si="63"/>
        <v>10000</v>
      </c>
    </row>
    <row r="1353" spans="1:11" x14ac:dyDescent="0.25">
      <c r="A1353" s="129" t="s">
        <v>792</v>
      </c>
      <c r="B1353" s="74">
        <v>0.33333333333333298</v>
      </c>
      <c r="C1353" s="65" t="s">
        <v>23</v>
      </c>
      <c r="D1353" s="65" t="s">
        <v>24</v>
      </c>
      <c r="E1353" s="65">
        <v>5000</v>
      </c>
      <c r="F1353" s="65">
        <v>1</v>
      </c>
      <c r="G1353" s="65">
        <v>1E-3</v>
      </c>
      <c r="H1353" s="65" t="s">
        <v>733</v>
      </c>
      <c r="I1353" s="75">
        <v>1</v>
      </c>
      <c r="J1353" s="75">
        <f t="shared" si="59"/>
        <v>200</v>
      </c>
      <c r="K1353" s="65">
        <f t="shared" si="63"/>
        <v>5000</v>
      </c>
    </row>
    <row r="1354" spans="1:11" x14ac:dyDescent="0.25">
      <c r="A1354" s="129" t="s">
        <v>793</v>
      </c>
      <c r="B1354" s="74">
        <v>0.33333333333333298</v>
      </c>
      <c r="C1354" s="65" t="s">
        <v>23</v>
      </c>
      <c r="D1354" s="65" t="s">
        <v>24</v>
      </c>
      <c r="E1354" s="65">
        <v>5000</v>
      </c>
      <c r="F1354" s="65">
        <v>1</v>
      </c>
      <c r="G1354" s="65">
        <v>1E-3</v>
      </c>
      <c r="H1354" s="65" t="s">
        <v>542</v>
      </c>
      <c r="I1354" s="75">
        <v>7</v>
      </c>
      <c r="J1354" s="75">
        <f t="shared" si="59"/>
        <v>1400.0000000000002</v>
      </c>
      <c r="K1354" s="65">
        <f t="shared" si="63"/>
        <v>35000</v>
      </c>
    </row>
    <row r="1355" spans="1:11" x14ac:dyDescent="0.25">
      <c r="A1355" s="129" t="s">
        <v>793</v>
      </c>
      <c r="B1355" s="74">
        <v>0.33333333333333298</v>
      </c>
      <c r="C1355" s="65" t="s">
        <v>23</v>
      </c>
      <c r="D1355" s="65" t="s">
        <v>24</v>
      </c>
      <c r="E1355" s="65">
        <v>5000</v>
      </c>
      <c r="F1355" s="65">
        <v>1</v>
      </c>
      <c r="G1355" s="65">
        <v>1E-3</v>
      </c>
      <c r="H1355" s="65" t="s">
        <v>27</v>
      </c>
      <c r="I1355" s="75">
        <v>3</v>
      </c>
      <c r="J1355" s="75">
        <f t="shared" si="59"/>
        <v>600</v>
      </c>
      <c r="K1355" s="65">
        <f t="shared" si="63"/>
        <v>15000</v>
      </c>
    </row>
    <row r="1356" spans="1:11" x14ac:dyDescent="0.25">
      <c r="A1356" s="129" t="s">
        <v>793</v>
      </c>
      <c r="B1356" s="74">
        <v>0.33333333333333298</v>
      </c>
      <c r="C1356" s="65" t="s">
        <v>23</v>
      </c>
      <c r="D1356" s="65" t="s">
        <v>24</v>
      </c>
      <c r="E1356" s="65">
        <v>5000</v>
      </c>
      <c r="F1356" s="65">
        <v>1</v>
      </c>
      <c r="G1356" s="65">
        <v>1E-3</v>
      </c>
      <c r="H1356" s="65" t="s">
        <v>733</v>
      </c>
      <c r="I1356" s="75">
        <v>1</v>
      </c>
      <c r="J1356" s="75">
        <f t="shared" si="59"/>
        <v>200</v>
      </c>
      <c r="K1356" s="65">
        <f t="shared" si="63"/>
        <v>5000</v>
      </c>
    </row>
    <row r="1357" spans="1:11" x14ac:dyDescent="0.25">
      <c r="A1357" s="129" t="s">
        <v>794</v>
      </c>
      <c r="B1357" s="74">
        <v>0.33333333333333298</v>
      </c>
      <c r="C1357" s="65" t="s">
        <v>23</v>
      </c>
      <c r="D1357" s="65" t="s">
        <v>24</v>
      </c>
      <c r="E1357" s="65">
        <v>5000</v>
      </c>
      <c r="F1357" s="65">
        <v>1</v>
      </c>
      <c r="G1357" s="65">
        <v>1E-3</v>
      </c>
      <c r="H1357" s="65" t="s">
        <v>542</v>
      </c>
      <c r="I1357" s="75">
        <v>7</v>
      </c>
      <c r="J1357" s="75">
        <f t="shared" si="59"/>
        <v>1400.0000000000002</v>
      </c>
      <c r="K1357" s="65">
        <f t="shared" si="63"/>
        <v>35000</v>
      </c>
    </row>
    <row r="1358" spans="1:11" x14ac:dyDescent="0.25">
      <c r="A1358" s="129" t="s">
        <v>794</v>
      </c>
      <c r="B1358" s="74">
        <v>0.33333333333333298</v>
      </c>
      <c r="C1358" s="65" t="s">
        <v>23</v>
      </c>
      <c r="D1358" s="65" t="s">
        <v>24</v>
      </c>
      <c r="E1358" s="65">
        <v>5000</v>
      </c>
      <c r="F1358" s="65">
        <v>1</v>
      </c>
      <c r="G1358" s="65">
        <v>1E-3</v>
      </c>
      <c r="H1358" s="65" t="s">
        <v>26</v>
      </c>
      <c r="I1358" s="75">
        <v>4</v>
      </c>
      <c r="J1358" s="75">
        <f t="shared" si="59"/>
        <v>800</v>
      </c>
      <c r="K1358" s="65">
        <f t="shared" si="63"/>
        <v>20000</v>
      </c>
    </row>
    <row r="1359" spans="1:11" x14ac:dyDescent="0.25">
      <c r="A1359" s="129" t="s">
        <v>794</v>
      </c>
      <c r="B1359" s="74">
        <v>0.33333333333333298</v>
      </c>
      <c r="C1359" s="65" t="s">
        <v>23</v>
      </c>
      <c r="D1359" s="65" t="s">
        <v>24</v>
      </c>
      <c r="E1359" s="65">
        <v>5000</v>
      </c>
      <c r="F1359" s="65">
        <v>1</v>
      </c>
      <c r="G1359" s="65">
        <v>1E-3</v>
      </c>
      <c r="H1359" s="65" t="s">
        <v>771</v>
      </c>
      <c r="I1359" s="75">
        <v>1</v>
      </c>
      <c r="J1359" s="75">
        <f t="shared" si="59"/>
        <v>200</v>
      </c>
      <c r="K1359" s="65">
        <f t="shared" si="63"/>
        <v>5000</v>
      </c>
    </row>
    <row r="1360" spans="1:11" x14ac:dyDescent="0.25">
      <c r="A1360" s="129" t="s">
        <v>794</v>
      </c>
      <c r="B1360" s="74">
        <v>0.33333333333333298</v>
      </c>
      <c r="C1360" s="65" t="s">
        <v>23</v>
      </c>
      <c r="D1360" s="65" t="s">
        <v>24</v>
      </c>
      <c r="E1360" s="65">
        <v>5000</v>
      </c>
      <c r="F1360" s="65">
        <v>1</v>
      </c>
      <c r="G1360" s="65">
        <v>1E-3</v>
      </c>
      <c r="H1360" s="65" t="s">
        <v>162</v>
      </c>
      <c r="I1360" s="75">
        <v>4</v>
      </c>
      <c r="J1360" s="75">
        <f t="shared" si="59"/>
        <v>800</v>
      </c>
      <c r="K1360" s="65">
        <f t="shared" si="63"/>
        <v>20000</v>
      </c>
    </row>
    <row r="1361" spans="1:11" x14ac:dyDescent="0.25">
      <c r="A1361" s="129" t="s">
        <v>794</v>
      </c>
      <c r="B1361" s="74">
        <v>0.33333333333333298</v>
      </c>
      <c r="C1361" s="65" t="s">
        <v>23</v>
      </c>
      <c r="D1361" s="65" t="s">
        <v>24</v>
      </c>
      <c r="E1361" s="65">
        <v>5000</v>
      </c>
      <c r="F1361" s="65">
        <v>1</v>
      </c>
      <c r="G1361" s="65">
        <v>1E-3</v>
      </c>
      <c r="H1361" s="65" t="s">
        <v>30</v>
      </c>
      <c r="I1361" s="75">
        <v>4</v>
      </c>
      <c r="J1361" s="75">
        <f t="shared" si="59"/>
        <v>800</v>
      </c>
      <c r="K1361" s="65">
        <f t="shared" si="63"/>
        <v>20000</v>
      </c>
    </row>
    <row r="1362" spans="1:11" x14ac:dyDescent="0.25">
      <c r="A1362" s="129" t="s">
        <v>794</v>
      </c>
      <c r="B1362" s="74">
        <v>0.33333333333333298</v>
      </c>
      <c r="C1362" s="65" t="s">
        <v>23</v>
      </c>
      <c r="D1362" s="65" t="s">
        <v>24</v>
      </c>
      <c r="E1362" s="65">
        <v>5000</v>
      </c>
      <c r="F1362" s="65">
        <v>1</v>
      </c>
      <c r="G1362" s="65">
        <v>1E-3</v>
      </c>
      <c r="H1362" s="65" t="s">
        <v>733</v>
      </c>
      <c r="I1362" s="75">
        <v>1</v>
      </c>
      <c r="J1362" s="75">
        <f t="shared" si="59"/>
        <v>200</v>
      </c>
      <c r="K1362" s="65">
        <f t="shared" si="63"/>
        <v>5000</v>
      </c>
    </row>
    <row r="1363" spans="1:11" x14ac:dyDescent="0.25">
      <c r="A1363" s="129" t="s">
        <v>795</v>
      </c>
      <c r="B1363" s="74">
        <v>0.33333333333333298</v>
      </c>
      <c r="C1363" s="65" t="s">
        <v>23</v>
      </c>
      <c r="D1363" s="65" t="s">
        <v>24</v>
      </c>
      <c r="E1363" s="65">
        <v>5000</v>
      </c>
      <c r="F1363" s="65">
        <v>1</v>
      </c>
      <c r="G1363" s="65">
        <v>1E-3</v>
      </c>
      <c r="H1363" s="65" t="s">
        <v>542</v>
      </c>
      <c r="I1363" s="75">
        <v>2</v>
      </c>
      <c r="J1363" s="75">
        <f t="shared" si="59"/>
        <v>400</v>
      </c>
      <c r="K1363" s="65">
        <f t="shared" si="63"/>
        <v>10000</v>
      </c>
    </row>
    <row r="1364" spans="1:11" x14ac:dyDescent="0.25">
      <c r="A1364" s="129" t="s">
        <v>795</v>
      </c>
      <c r="B1364" s="74">
        <v>0.33333333333333298</v>
      </c>
      <c r="C1364" s="65" t="s">
        <v>23</v>
      </c>
      <c r="D1364" s="65" t="s">
        <v>24</v>
      </c>
      <c r="E1364" s="65">
        <v>5000</v>
      </c>
      <c r="F1364" s="65">
        <v>1</v>
      </c>
      <c r="G1364" s="65">
        <v>1E-3</v>
      </c>
      <c r="H1364" s="65" t="s">
        <v>26</v>
      </c>
      <c r="I1364" s="75">
        <v>4</v>
      </c>
      <c r="J1364" s="75">
        <f t="shared" si="59"/>
        <v>800</v>
      </c>
      <c r="K1364" s="65">
        <f t="shared" si="63"/>
        <v>20000</v>
      </c>
    </row>
    <row r="1365" spans="1:11" x14ac:dyDescent="0.25">
      <c r="A1365" s="129" t="s">
        <v>795</v>
      </c>
      <c r="B1365" s="74">
        <v>0.33333333333333298</v>
      </c>
      <c r="C1365" s="65" t="s">
        <v>23</v>
      </c>
      <c r="D1365" s="65" t="s">
        <v>24</v>
      </c>
      <c r="E1365" s="65">
        <v>5000</v>
      </c>
      <c r="F1365" s="65">
        <v>1</v>
      </c>
      <c r="G1365" s="65">
        <v>1E-3</v>
      </c>
      <c r="H1365" s="65" t="s">
        <v>771</v>
      </c>
      <c r="I1365" s="75">
        <v>7</v>
      </c>
      <c r="J1365" s="75">
        <f t="shared" si="59"/>
        <v>1400.0000000000002</v>
      </c>
      <c r="K1365" s="65">
        <f t="shared" si="63"/>
        <v>35000</v>
      </c>
    </row>
    <row r="1366" spans="1:11" x14ac:dyDescent="0.25">
      <c r="A1366" s="129" t="s">
        <v>795</v>
      </c>
      <c r="B1366" s="74">
        <v>0.33333333333333298</v>
      </c>
      <c r="C1366" s="65" t="s">
        <v>23</v>
      </c>
      <c r="D1366" s="65" t="s">
        <v>24</v>
      </c>
      <c r="E1366" s="65">
        <v>5000</v>
      </c>
      <c r="F1366" s="65">
        <v>1</v>
      </c>
      <c r="G1366" s="65">
        <v>1E-3</v>
      </c>
      <c r="H1366" s="65" t="s">
        <v>30</v>
      </c>
      <c r="I1366" s="75">
        <v>2</v>
      </c>
      <c r="J1366" s="75">
        <f t="shared" si="59"/>
        <v>400</v>
      </c>
      <c r="K1366" s="65">
        <f t="shared" si="63"/>
        <v>10000</v>
      </c>
    </row>
    <row r="1367" spans="1:11" x14ac:dyDescent="0.25">
      <c r="A1367" s="129" t="s">
        <v>796</v>
      </c>
      <c r="B1367" s="74">
        <v>0.33333333333333298</v>
      </c>
      <c r="C1367" s="65" t="s">
        <v>23</v>
      </c>
      <c r="D1367" s="65" t="s">
        <v>24</v>
      </c>
      <c r="E1367" s="65">
        <v>5000</v>
      </c>
      <c r="F1367" s="65">
        <v>1</v>
      </c>
      <c r="G1367" s="65">
        <v>1E-3</v>
      </c>
      <c r="H1367" s="65" t="s">
        <v>542</v>
      </c>
      <c r="I1367" s="75">
        <v>2</v>
      </c>
      <c r="J1367" s="75">
        <f t="shared" si="59"/>
        <v>400</v>
      </c>
      <c r="K1367" s="65">
        <f t="shared" si="63"/>
        <v>10000</v>
      </c>
    </row>
    <row r="1368" spans="1:11" x14ac:dyDescent="0.25">
      <c r="A1368" s="129" t="s">
        <v>796</v>
      </c>
      <c r="B1368" s="74">
        <v>0.33333333333333298</v>
      </c>
      <c r="C1368" s="65" t="s">
        <v>23</v>
      </c>
      <c r="D1368" s="65" t="s">
        <v>24</v>
      </c>
      <c r="E1368" s="65">
        <v>5000</v>
      </c>
      <c r="F1368" s="65">
        <v>1</v>
      </c>
      <c r="G1368" s="65">
        <v>1E-3</v>
      </c>
      <c r="H1368" s="65" t="s">
        <v>26</v>
      </c>
      <c r="I1368" s="75">
        <v>6</v>
      </c>
      <c r="J1368" s="75">
        <f t="shared" si="59"/>
        <v>1200</v>
      </c>
      <c r="K1368" s="65">
        <f t="shared" si="63"/>
        <v>30000</v>
      </c>
    </row>
    <row r="1369" spans="1:11" x14ac:dyDescent="0.25">
      <c r="A1369" s="129" t="s">
        <v>796</v>
      </c>
      <c r="B1369" s="74">
        <v>0.33333333333333298</v>
      </c>
      <c r="C1369" s="65" t="s">
        <v>23</v>
      </c>
      <c r="D1369" s="65" t="s">
        <v>24</v>
      </c>
      <c r="E1369" s="65">
        <v>5000</v>
      </c>
      <c r="F1369" s="65">
        <v>1</v>
      </c>
      <c r="G1369" s="65">
        <v>1E-3</v>
      </c>
      <c r="H1369" s="65" t="s">
        <v>162</v>
      </c>
      <c r="I1369" s="75">
        <v>2</v>
      </c>
      <c r="J1369" s="75">
        <f t="shared" si="59"/>
        <v>400</v>
      </c>
      <c r="K1369" s="65">
        <f t="shared" si="63"/>
        <v>10000</v>
      </c>
    </row>
    <row r="1370" spans="1:11" x14ac:dyDescent="0.25">
      <c r="A1370" s="129" t="s">
        <v>797</v>
      </c>
      <c r="B1370" s="74">
        <v>0.33333333333333298</v>
      </c>
      <c r="C1370" s="65" t="s">
        <v>23</v>
      </c>
      <c r="D1370" s="65" t="s">
        <v>24</v>
      </c>
      <c r="E1370" s="65">
        <v>5000</v>
      </c>
      <c r="F1370" s="65">
        <v>1</v>
      </c>
      <c r="G1370" s="65">
        <v>1E-3</v>
      </c>
      <c r="H1370" s="65" t="s">
        <v>542</v>
      </c>
      <c r="I1370" s="75">
        <v>3</v>
      </c>
      <c r="J1370" s="75">
        <f t="shared" si="59"/>
        <v>600</v>
      </c>
      <c r="K1370" s="65">
        <f t="shared" si="63"/>
        <v>15000</v>
      </c>
    </row>
    <row r="1371" spans="1:11" x14ac:dyDescent="0.25">
      <c r="A1371" s="129" t="s">
        <v>797</v>
      </c>
      <c r="B1371" s="74">
        <v>0.33333333333333298</v>
      </c>
      <c r="C1371" s="65" t="s">
        <v>23</v>
      </c>
      <c r="D1371" s="65" t="s">
        <v>24</v>
      </c>
      <c r="E1371" s="65">
        <v>5000</v>
      </c>
      <c r="F1371" s="65">
        <v>1</v>
      </c>
      <c r="G1371" s="65">
        <v>1E-3</v>
      </c>
      <c r="H1371" s="65" t="s">
        <v>162</v>
      </c>
      <c r="I1371" s="75">
        <v>1</v>
      </c>
      <c r="J1371" s="75">
        <f t="shared" si="59"/>
        <v>200</v>
      </c>
      <c r="K1371" s="65">
        <f t="shared" si="63"/>
        <v>5000</v>
      </c>
    </row>
    <row r="1372" spans="1:11" x14ac:dyDescent="0.25">
      <c r="A1372" s="129" t="s">
        <v>797</v>
      </c>
      <c r="B1372" s="74">
        <v>0.33333333333333298</v>
      </c>
      <c r="C1372" s="65" t="s">
        <v>23</v>
      </c>
      <c r="D1372" s="65" t="s">
        <v>24</v>
      </c>
      <c r="E1372" s="65">
        <v>5000</v>
      </c>
      <c r="F1372" s="65">
        <v>1</v>
      </c>
      <c r="G1372" s="65">
        <v>1E-3</v>
      </c>
      <c r="H1372" s="65" t="s">
        <v>733</v>
      </c>
      <c r="I1372" s="75">
        <v>1</v>
      </c>
      <c r="J1372" s="75">
        <f t="shared" si="59"/>
        <v>200</v>
      </c>
      <c r="K1372" s="65">
        <f t="shared" si="63"/>
        <v>5000</v>
      </c>
    </row>
    <row r="1373" spans="1:11" x14ac:dyDescent="0.25">
      <c r="A1373" s="129" t="s">
        <v>799</v>
      </c>
      <c r="B1373" s="74">
        <v>0.33333333333333298</v>
      </c>
      <c r="C1373" s="65" t="s">
        <v>23</v>
      </c>
      <c r="D1373" s="65" t="s">
        <v>24</v>
      </c>
      <c r="E1373" s="65">
        <v>5000</v>
      </c>
      <c r="F1373" s="65">
        <v>1</v>
      </c>
      <c r="G1373" s="65">
        <v>1E-3</v>
      </c>
      <c r="H1373" s="65" t="s">
        <v>542</v>
      </c>
      <c r="I1373" s="75">
        <v>5</v>
      </c>
      <c r="J1373" s="75">
        <f t="shared" si="59"/>
        <v>1000</v>
      </c>
      <c r="K1373" s="65">
        <f t="shared" si="63"/>
        <v>25000</v>
      </c>
    </row>
    <row r="1374" spans="1:11" x14ac:dyDescent="0.25">
      <c r="A1374" s="129" t="s">
        <v>799</v>
      </c>
      <c r="B1374" s="74">
        <v>0.33333333333333298</v>
      </c>
      <c r="C1374" s="65" t="s">
        <v>23</v>
      </c>
      <c r="D1374" s="65" t="s">
        <v>24</v>
      </c>
      <c r="E1374" s="65">
        <v>5000</v>
      </c>
      <c r="F1374" s="65">
        <v>1</v>
      </c>
      <c r="G1374" s="65">
        <v>1E-3</v>
      </c>
      <c r="H1374" s="65" t="s">
        <v>26</v>
      </c>
      <c r="I1374" s="75">
        <v>8</v>
      </c>
      <c r="J1374" s="75">
        <f t="shared" si="59"/>
        <v>1600</v>
      </c>
      <c r="K1374" s="65">
        <f t="shared" si="63"/>
        <v>40000</v>
      </c>
    </row>
    <row r="1375" spans="1:11" x14ac:dyDescent="0.25">
      <c r="A1375" s="129" t="s">
        <v>799</v>
      </c>
      <c r="B1375" s="74">
        <v>0.33333333333333298</v>
      </c>
      <c r="C1375" s="65" t="s">
        <v>23</v>
      </c>
      <c r="D1375" s="65" t="s">
        <v>24</v>
      </c>
      <c r="E1375" s="65">
        <v>5000</v>
      </c>
      <c r="F1375" s="65">
        <v>1</v>
      </c>
      <c r="G1375" s="65">
        <v>1E-3</v>
      </c>
      <c r="H1375" s="65" t="s">
        <v>733</v>
      </c>
      <c r="I1375" s="75">
        <v>1</v>
      </c>
      <c r="J1375" s="75">
        <f t="shared" si="59"/>
        <v>200</v>
      </c>
      <c r="K1375" s="65">
        <f t="shared" si="63"/>
        <v>5000</v>
      </c>
    </row>
    <row r="1376" spans="1:11" x14ac:dyDescent="0.25">
      <c r="A1376" s="129" t="s">
        <v>800</v>
      </c>
      <c r="B1376" s="74">
        <v>0.33333333333333298</v>
      </c>
      <c r="C1376" s="65" t="s">
        <v>23</v>
      </c>
      <c r="D1376" s="65" t="s">
        <v>24</v>
      </c>
      <c r="E1376" s="65">
        <v>5000</v>
      </c>
      <c r="F1376" s="65">
        <v>1</v>
      </c>
      <c r="G1376" s="65">
        <v>1E-3</v>
      </c>
      <c r="H1376" s="65" t="s">
        <v>542</v>
      </c>
      <c r="I1376" s="75">
        <v>4</v>
      </c>
      <c r="J1376" s="75">
        <f t="shared" si="59"/>
        <v>800</v>
      </c>
      <c r="K1376" s="65">
        <f t="shared" si="63"/>
        <v>20000</v>
      </c>
    </row>
    <row r="1377" spans="1:11" x14ac:dyDescent="0.25">
      <c r="A1377" s="129" t="s">
        <v>800</v>
      </c>
      <c r="B1377" s="74">
        <v>0.33333333333333298</v>
      </c>
      <c r="C1377" s="65" t="s">
        <v>23</v>
      </c>
      <c r="D1377" s="65" t="s">
        <v>24</v>
      </c>
      <c r="E1377" s="65">
        <v>5000</v>
      </c>
      <c r="F1377" s="65">
        <v>1</v>
      </c>
      <c r="G1377" s="65">
        <v>1E-3</v>
      </c>
      <c r="H1377" s="65" t="s">
        <v>26</v>
      </c>
      <c r="I1377" s="75">
        <v>3</v>
      </c>
      <c r="J1377" s="75">
        <f t="shared" si="59"/>
        <v>600</v>
      </c>
      <c r="K1377" s="65">
        <f t="shared" si="63"/>
        <v>15000</v>
      </c>
    </row>
    <row r="1378" spans="1:11" x14ac:dyDescent="0.25">
      <c r="A1378" s="129" t="s">
        <v>800</v>
      </c>
      <c r="B1378" s="74">
        <v>0.33333333333333298</v>
      </c>
      <c r="C1378" s="65" t="s">
        <v>23</v>
      </c>
      <c r="D1378" s="65" t="s">
        <v>24</v>
      </c>
      <c r="E1378" s="65">
        <v>5000</v>
      </c>
      <c r="F1378" s="65">
        <v>1</v>
      </c>
      <c r="G1378" s="65">
        <v>1E-3</v>
      </c>
      <c r="H1378" s="65" t="s">
        <v>162</v>
      </c>
      <c r="I1378" s="75">
        <v>1</v>
      </c>
      <c r="J1378" s="75">
        <f t="shared" si="59"/>
        <v>200</v>
      </c>
      <c r="K1378" s="65">
        <f t="shared" si="63"/>
        <v>5000</v>
      </c>
    </row>
    <row r="1379" spans="1:11" x14ac:dyDescent="0.25">
      <c r="A1379" s="129" t="s">
        <v>800</v>
      </c>
      <c r="B1379" s="74">
        <v>0.33333333333333298</v>
      </c>
      <c r="C1379" s="65" t="s">
        <v>23</v>
      </c>
      <c r="D1379" s="65" t="s">
        <v>24</v>
      </c>
      <c r="E1379" s="65">
        <v>5000</v>
      </c>
      <c r="F1379" s="65">
        <v>1</v>
      </c>
      <c r="G1379" s="65">
        <v>1E-3</v>
      </c>
      <c r="H1379" s="65" t="s">
        <v>737</v>
      </c>
      <c r="I1379" s="75">
        <v>1</v>
      </c>
      <c r="J1379" s="75">
        <f t="shared" si="59"/>
        <v>200</v>
      </c>
      <c r="K1379" s="65">
        <f t="shared" si="63"/>
        <v>5000</v>
      </c>
    </row>
    <row r="1380" spans="1:11" x14ac:dyDescent="0.25">
      <c r="A1380" s="129" t="s">
        <v>800</v>
      </c>
      <c r="B1380" s="74">
        <v>0.33333333333333298</v>
      </c>
      <c r="C1380" s="65" t="s">
        <v>23</v>
      </c>
      <c r="D1380" s="65" t="s">
        <v>24</v>
      </c>
      <c r="E1380" s="65">
        <v>5000</v>
      </c>
      <c r="F1380" s="65">
        <v>1</v>
      </c>
      <c r="G1380" s="65">
        <v>1E-3</v>
      </c>
      <c r="H1380" s="65" t="s">
        <v>733</v>
      </c>
      <c r="I1380" s="75">
        <v>1</v>
      </c>
      <c r="J1380" s="75">
        <f t="shared" si="59"/>
        <v>200</v>
      </c>
      <c r="K1380" s="65">
        <f t="shared" si="63"/>
        <v>5000</v>
      </c>
    </row>
    <row r="1381" spans="1:11" x14ac:dyDescent="0.25">
      <c r="A1381" s="129" t="s">
        <v>801</v>
      </c>
      <c r="B1381" s="74">
        <v>0.33333333333333298</v>
      </c>
      <c r="C1381" s="65" t="s">
        <v>23</v>
      </c>
      <c r="D1381" s="65" t="s">
        <v>24</v>
      </c>
      <c r="E1381" s="65">
        <v>5000</v>
      </c>
      <c r="F1381" s="65">
        <v>1</v>
      </c>
      <c r="G1381" s="65">
        <v>1E-3</v>
      </c>
      <c r="H1381" s="65" t="s">
        <v>542</v>
      </c>
      <c r="I1381" s="75">
        <v>2</v>
      </c>
      <c r="J1381" s="75">
        <f t="shared" si="59"/>
        <v>400</v>
      </c>
      <c r="K1381" s="65">
        <f t="shared" si="63"/>
        <v>10000</v>
      </c>
    </row>
    <row r="1382" spans="1:11" x14ac:dyDescent="0.25">
      <c r="A1382" s="129" t="s">
        <v>801</v>
      </c>
      <c r="B1382" s="74">
        <v>0.33333333333333298</v>
      </c>
      <c r="C1382" s="65" t="s">
        <v>23</v>
      </c>
      <c r="D1382" s="65" t="s">
        <v>24</v>
      </c>
      <c r="E1382" s="65">
        <v>5000</v>
      </c>
      <c r="F1382" s="65">
        <v>1</v>
      </c>
      <c r="G1382" s="65">
        <v>1E-3</v>
      </c>
      <c r="H1382" s="65" t="s">
        <v>26</v>
      </c>
      <c r="I1382" s="75">
        <v>2</v>
      </c>
      <c r="J1382" s="75">
        <f t="shared" si="59"/>
        <v>400</v>
      </c>
      <c r="K1382" s="65">
        <f t="shared" si="63"/>
        <v>10000</v>
      </c>
    </row>
    <row r="1383" spans="1:11" x14ac:dyDescent="0.25">
      <c r="A1383" s="129" t="s">
        <v>802</v>
      </c>
      <c r="B1383" s="74">
        <v>0.33333333333333298</v>
      </c>
      <c r="C1383" s="65" t="s">
        <v>23</v>
      </c>
      <c r="D1383" s="65" t="s">
        <v>24</v>
      </c>
      <c r="E1383" s="65">
        <v>5000</v>
      </c>
      <c r="F1383" s="65">
        <v>1</v>
      </c>
      <c r="G1383" s="65">
        <v>1E-3</v>
      </c>
      <c r="H1383" s="65" t="s">
        <v>542</v>
      </c>
      <c r="I1383" s="75">
        <v>2</v>
      </c>
      <c r="J1383" s="75">
        <f t="shared" si="59"/>
        <v>400</v>
      </c>
      <c r="K1383" s="65">
        <f t="shared" si="63"/>
        <v>10000</v>
      </c>
    </row>
    <row r="1384" spans="1:11" x14ac:dyDescent="0.25">
      <c r="A1384" s="129" t="s">
        <v>802</v>
      </c>
      <c r="B1384" s="74">
        <v>0.33333333333333298</v>
      </c>
      <c r="C1384" s="65" t="s">
        <v>23</v>
      </c>
      <c r="D1384" s="65" t="s">
        <v>24</v>
      </c>
      <c r="E1384" s="65">
        <v>5000</v>
      </c>
      <c r="F1384" s="65">
        <v>1</v>
      </c>
      <c r="G1384" s="65">
        <v>1E-3</v>
      </c>
      <c r="H1384" s="65" t="s">
        <v>26</v>
      </c>
      <c r="I1384" s="75">
        <v>1</v>
      </c>
      <c r="J1384" s="75">
        <f t="shared" ref="J1384:J1426" si="64">(I1384/G1384)*(1/E1384)*1000</f>
        <v>200</v>
      </c>
      <c r="K1384" s="65">
        <f t="shared" si="63"/>
        <v>5000</v>
      </c>
    </row>
    <row r="1385" spans="1:11" x14ac:dyDescent="0.25">
      <c r="A1385" s="129" t="s">
        <v>802</v>
      </c>
      <c r="B1385" s="74">
        <v>0.33333333333333298</v>
      </c>
      <c r="C1385" s="65" t="s">
        <v>23</v>
      </c>
      <c r="D1385" s="65" t="s">
        <v>24</v>
      </c>
      <c r="E1385" s="65">
        <v>5000</v>
      </c>
      <c r="F1385" s="65">
        <v>1</v>
      </c>
      <c r="G1385" s="65">
        <v>1E-3</v>
      </c>
      <c r="H1385" s="65" t="s">
        <v>31</v>
      </c>
      <c r="I1385" s="75">
        <v>1</v>
      </c>
      <c r="J1385" s="75">
        <f t="shared" si="64"/>
        <v>200</v>
      </c>
      <c r="K1385" s="65">
        <f t="shared" si="63"/>
        <v>5000</v>
      </c>
    </row>
    <row r="1386" spans="1:11" x14ac:dyDescent="0.25">
      <c r="A1386" s="129" t="s">
        <v>802</v>
      </c>
      <c r="B1386" s="74">
        <v>0.33333333333333298</v>
      </c>
      <c r="C1386" s="65" t="s">
        <v>23</v>
      </c>
      <c r="D1386" s="65" t="s">
        <v>24</v>
      </c>
      <c r="E1386" s="65">
        <v>5000</v>
      </c>
      <c r="F1386" s="65">
        <v>1</v>
      </c>
      <c r="G1386" s="65">
        <v>1E-3</v>
      </c>
      <c r="H1386" s="65" t="s">
        <v>733</v>
      </c>
      <c r="I1386" s="75">
        <v>1</v>
      </c>
      <c r="J1386" s="75">
        <f t="shared" si="64"/>
        <v>200</v>
      </c>
      <c r="K1386" s="65">
        <f t="shared" si="63"/>
        <v>5000</v>
      </c>
    </row>
    <row r="1387" spans="1:11" x14ac:dyDescent="0.25">
      <c r="A1387" s="129" t="s">
        <v>803</v>
      </c>
      <c r="B1387" s="74">
        <v>0.33333333333333298</v>
      </c>
      <c r="C1387" s="65" t="s">
        <v>23</v>
      </c>
      <c r="D1387" s="65" t="s">
        <v>24</v>
      </c>
      <c r="E1387" s="65">
        <v>5000</v>
      </c>
      <c r="F1387" s="65">
        <v>1</v>
      </c>
      <c r="G1387" s="65">
        <v>1E-3</v>
      </c>
      <c r="H1387" s="65" t="s">
        <v>542</v>
      </c>
      <c r="I1387" s="75">
        <v>2</v>
      </c>
      <c r="J1387" s="75">
        <f t="shared" si="64"/>
        <v>400</v>
      </c>
      <c r="K1387" s="65">
        <f t="shared" si="63"/>
        <v>10000</v>
      </c>
    </row>
    <row r="1388" spans="1:11" x14ac:dyDescent="0.25">
      <c r="A1388" s="129" t="s">
        <v>804</v>
      </c>
      <c r="B1388" s="74">
        <v>0.33333333333333298</v>
      </c>
      <c r="C1388" s="65" t="s">
        <v>23</v>
      </c>
      <c r="D1388" s="65" t="s">
        <v>24</v>
      </c>
      <c r="E1388" s="65">
        <v>5000</v>
      </c>
      <c r="F1388" s="65">
        <v>1</v>
      </c>
      <c r="G1388" s="65">
        <v>1E-3</v>
      </c>
      <c r="H1388" s="65" t="s">
        <v>542</v>
      </c>
      <c r="I1388" s="75">
        <v>2</v>
      </c>
      <c r="J1388" s="75">
        <f t="shared" si="64"/>
        <v>400</v>
      </c>
      <c r="K1388" s="65">
        <f t="shared" si="63"/>
        <v>10000</v>
      </c>
    </row>
    <row r="1389" spans="1:11" x14ac:dyDescent="0.25">
      <c r="A1389" s="129" t="s">
        <v>804</v>
      </c>
      <c r="B1389" s="74">
        <v>0.33333333333333298</v>
      </c>
      <c r="C1389" s="65" t="s">
        <v>23</v>
      </c>
      <c r="D1389" s="65" t="s">
        <v>24</v>
      </c>
      <c r="E1389" s="65">
        <v>5000</v>
      </c>
      <c r="F1389" s="65">
        <v>1</v>
      </c>
      <c r="G1389" s="65">
        <v>1E-3</v>
      </c>
      <c r="H1389" s="65" t="s">
        <v>26</v>
      </c>
      <c r="I1389" s="75">
        <v>1</v>
      </c>
      <c r="J1389" s="75">
        <f t="shared" si="64"/>
        <v>200</v>
      </c>
      <c r="K1389" s="65">
        <f t="shared" si="63"/>
        <v>5000</v>
      </c>
    </row>
    <row r="1390" spans="1:11" x14ac:dyDescent="0.25">
      <c r="A1390" s="129" t="s">
        <v>804</v>
      </c>
      <c r="B1390" s="74">
        <v>0.33333333333333298</v>
      </c>
      <c r="C1390" s="65" t="s">
        <v>23</v>
      </c>
      <c r="D1390" s="65" t="s">
        <v>24</v>
      </c>
      <c r="E1390" s="65">
        <v>5000</v>
      </c>
      <c r="F1390" s="65">
        <v>1</v>
      </c>
      <c r="G1390" s="65">
        <v>1E-3</v>
      </c>
      <c r="H1390" s="65" t="s">
        <v>162</v>
      </c>
      <c r="I1390" s="75">
        <v>1</v>
      </c>
      <c r="J1390" s="75">
        <f t="shared" si="64"/>
        <v>200</v>
      </c>
      <c r="K1390" s="65">
        <f t="shared" si="63"/>
        <v>5000</v>
      </c>
    </row>
    <row r="1391" spans="1:11" x14ac:dyDescent="0.25">
      <c r="A1391" s="129" t="s">
        <v>804</v>
      </c>
      <c r="B1391" s="74">
        <v>0.33333333333333298</v>
      </c>
      <c r="C1391" s="65" t="s">
        <v>23</v>
      </c>
      <c r="D1391" s="65" t="s">
        <v>24</v>
      </c>
      <c r="E1391" s="65">
        <v>5000</v>
      </c>
      <c r="F1391" s="65">
        <v>1</v>
      </c>
      <c r="G1391" s="65">
        <v>1E-3</v>
      </c>
      <c r="H1391" s="65" t="s">
        <v>733</v>
      </c>
      <c r="I1391" s="75">
        <v>1</v>
      </c>
      <c r="J1391" s="75">
        <f t="shared" si="64"/>
        <v>200</v>
      </c>
      <c r="K1391" s="65">
        <f t="shared" si="63"/>
        <v>5000</v>
      </c>
    </row>
    <row r="1392" spans="1:11" x14ac:dyDescent="0.25">
      <c r="A1392" s="129" t="s">
        <v>805</v>
      </c>
      <c r="B1392" s="74">
        <v>0.33333333333333298</v>
      </c>
      <c r="C1392" s="65" t="s">
        <v>23</v>
      </c>
      <c r="D1392" s="65" t="s">
        <v>24</v>
      </c>
      <c r="E1392" s="65">
        <v>5000</v>
      </c>
      <c r="F1392" s="65">
        <v>1</v>
      </c>
      <c r="G1392" s="65">
        <v>1E-3</v>
      </c>
      <c r="H1392" s="65" t="s">
        <v>542</v>
      </c>
      <c r="I1392" s="75">
        <v>2</v>
      </c>
      <c r="J1392" s="75">
        <f t="shared" si="64"/>
        <v>400</v>
      </c>
      <c r="K1392" s="65">
        <f t="shared" si="63"/>
        <v>10000</v>
      </c>
    </row>
    <row r="1393" spans="1:11" x14ac:dyDescent="0.25">
      <c r="A1393" s="129" t="s">
        <v>805</v>
      </c>
      <c r="B1393" s="74">
        <v>0.33333333333333298</v>
      </c>
      <c r="C1393" s="65" t="s">
        <v>23</v>
      </c>
      <c r="D1393" s="65" t="s">
        <v>24</v>
      </c>
      <c r="E1393" s="65">
        <v>5000</v>
      </c>
      <c r="F1393" s="65">
        <v>1</v>
      </c>
      <c r="G1393" s="65">
        <v>1E-3</v>
      </c>
      <c r="H1393" s="65" t="s">
        <v>26</v>
      </c>
      <c r="I1393" s="75">
        <v>3</v>
      </c>
      <c r="J1393" s="75">
        <f t="shared" si="64"/>
        <v>600</v>
      </c>
      <c r="K1393" s="65">
        <f t="shared" si="63"/>
        <v>15000</v>
      </c>
    </row>
    <row r="1394" spans="1:11" x14ac:dyDescent="0.25">
      <c r="A1394" s="129" t="s">
        <v>805</v>
      </c>
      <c r="B1394" s="74">
        <v>0.33333333333333298</v>
      </c>
      <c r="C1394" s="65" t="s">
        <v>23</v>
      </c>
      <c r="D1394" s="65" t="s">
        <v>24</v>
      </c>
      <c r="E1394" s="65">
        <v>5000</v>
      </c>
      <c r="F1394" s="65">
        <v>1</v>
      </c>
      <c r="G1394" s="65">
        <v>1E-3</v>
      </c>
      <c r="H1394" s="65" t="s">
        <v>162</v>
      </c>
      <c r="I1394" s="75">
        <v>2</v>
      </c>
      <c r="J1394" s="75">
        <f t="shared" si="64"/>
        <v>400</v>
      </c>
      <c r="K1394" s="65">
        <f t="shared" si="63"/>
        <v>10000</v>
      </c>
    </row>
    <row r="1395" spans="1:11" x14ac:dyDescent="0.25">
      <c r="A1395" s="129" t="s">
        <v>805</v>
      </c>
      <c r="B1395" s="74">
        <v>0.33333333333333298</v>
      </c>
      <c r="C1395" s="65" t="s">
        <v>23</v>
      </c>
      <c r="D1395" s="65" t="s">
        <v>24</v>
      </c>
      <c r="E1395" s="65">
        <v>5000</v>
      </c>
      <c r="F1395" s="65">
        <v>1</v>
      </c>
      <c r="G1395" s="65">
        <v>1E-3</v>
      </c>
      <c r="H1395" s="65" t="s">
        <v>733</v>
      </c>
      <c r="I1395" s="75">
        <v>1</v>
      </c>
      <c r="J1395" s="75">
        <f t="shared" si="64"/>
        <v>200</v>
      </c>
      <c r="K1395" s="65">
        <f t="shared" si="63"/>
        <v>5000</v>
      </c>
    </row>
    <row r="1396" spans="1:11" x14ac:dyDescent="0.25">
      <c r="A1396" s="129" t="s">
        <v>806</v>
      </c>
      <c r="B1396" s="74">
        <v>0.33333333333333298</v>
      </c>
      <c r="C1396" s="65" t="s">
        <v>23</v>
      </c>
      <c r="D1396" s="65" t="s">
        <v>24</v>
      </c>
      <c r="E1396" s="65">
        <v>5000</v>
      </c>
      <c r="F1396" s="65">
        <v>1</v>
      </c>
      <c r="G1396" s="65">
        <v>1E-3</v>
      </c>
      <c r="H1396" s="65" t="s">
        <v>542</v>
      </c>
      <c r="I1396" s="75">
        <v>1</v>
      </c>
      <c r="J1396" s="75">
        <f t="shared" si="64"/>
        <v>200</v>
      </c>
      <c r="K1396" s="65">
        <f t="shared" si="63"/>
        <v>5000</v>
      </c>
    </row>
    <row r="1397" spans="1:11" x14ac:dyDescent="0.25">
      <c r="A1397" s="129" t="s">
        <v>806</v>
      </c>
      <c r="B1397" s="74">
        <v>0.33333333333333298</v>
      </c>
      <c r="C1397" s="65" t="s">
        <v>23</v>
      </c>
      <c r="D1397" s="65" t="s">
        <v>24</v>
      </c>
      <c r="E1397" s="65">
        <v>5000</v>
      </c>
      <c r="F1397" s="65">
        <v>1</v>
      </c>
      <c r="G1397" s="65">
        <v>1E-3</v>
      </c>
      <c r="H1397" s="65" t="s">
        <v>162</v>
      </c>
      <c r="I1397" s="75">
        <v>1</v>
      </c>
      <c r="J1397" s="75">
        <f t="shared" si="64"/>
        <v>200</v>
      </c>
      <c r="K1397" s="65">
        <f t="shared" si="63"/>
        <v>5000</v>
      </c>
    </row>
    <row r="1398" spans="1:11" x14ac:dyDescent="0.25">
      <c r="A1398" s="129" t="s">
        <v>806</v>
      </c>
      <c r="B1398" s="74">
        <v>0.33333333333333298</v>
      </c>
      <c r="C1398" s="65" t="s">
        <v>23</v>
      </c>
      <c r="D1398" s="65" t="s">
        <v>24</v>
      </c>
      <c r="E1398" s="65">
        <v>5000</v>
      </c>
      <c r="F1398" s="65">
        <v>1</v>
      </c>
      <c r="G1398" s="65">
        <v>1E-3</v>
      </c>
      <c r="H1398" s="65" t="s">
        <v>30</v>
      </c>
      <c r="I1398" s="75">
        <v>1</v>
      </c>
      <c r="J1398" s="75">
        <f t="shared" si="64"/>
        <v>200</v>
      </c>
      <c r="K1398" s="65">
        <f t="shared" si="63"/>
        <v>5000</v>
      </c>
    </row>
    <row r="1399" spans="1:11" x14ac:dyDescent="0.25">
      <c r="A1399" s="129" t="s">
        <v>807</v>
      </c>
      <c r="B1399" s="74">
        <v>0.33333333333333298</v>
      </c>
      <c r="C1399" s="65" t="s">
        <v>23</v>
      </c>
      <c r="D1399" s="65" t="s">
        <v>24</v>
      </c>
      <c r="E1399" s="65">
        <v>5000</v>
      </c>
      <c r="F1399" s="65">
        <v>1</v>
      </c>
      <c r="G1399" s="65">
        <v>1E-3</v>
      </c>
      <c r="H1399" s="65" t="s">
        <v>542</v>
      </c>
      <c r="I1399" s="75">
        <v>3</v>
      </c>
      <c r="J1399" s="75">
        <f t="shared" si="64"/>
        <v>600</v>
      </c>
      <c r="K1399" s="65">
        <f t="shared" si="63"/>
        <v>15000</v>
      </c>
    </row>
    <row r="1400" spans="1:11" x14ac:dyDescent="0.25">
      <c r="A1400" s="129" t="s">
        <v>807</v>
      </c>
      <c r="B1400" s="74">
        <v>0.33333333333333298</v>
      </c>
      <c r="C1400" s="65" t="s">
        <v>23</v>
      </c>
      <c r="D1400" s="65" t="s">
        <v>24</v>
      </c>
      <c r="E1400" s="65">
        <v>5000</v>
      </c>
      <c r="F1400" s="65">
        <v>1</v>
      </c>
      <c r="G1400" s="65">
        <v>1E-3</v>
      </c>
      <c r="H1400" s="65" t="s">
        <v>26</v>
      </c>
      <c r="I1400" s="75">
        <v>1</v>
      </c>
      <c r="J1400" s="75">
        <f t="shared" si="64"/>
        <v>200</v>
      </c>
      <c r="K1400" s="65">
        <f t="shared" si="63"/>
        <v>5000</v>
      </c>
    </row>
    <row r="1401" spans="1:11" x14ac:dyDescent="0.25">
      <c r="A1401" s="129" t="s">
        <v>807</v>
      </c>
      <c r="B1401" s="74">
        <v>0.33333333333333298</v>
      </c>
      <c r="C1401" s="65" t="s">
        <v>23</v>
      </c>
      <c r="D1401" s="65" t="s">
        <v>24</v>
      </c>
      <c r="E1401" s="65">
        <v>5000</v>
      </c>
      <c r="F1401" s="65">
        <v>1</v>
      </c>
      <c r="G1401" s="65">
        <v>1E-3</v>
      </c>
      <c r="H1401" s="65" t="s">
        <v>733</v>
      </c>
      <c r="I1401" s="75">
        <v>1</v>
      </c>
      <c r="J1401" s="75">
        <f t="shared" si="64"/>
        <v>200</v>
      </c>
      <c r="K1401" s="65">
        <f t="shared" si="63"/>
        <v>5000</v>
      </c>
    </row>
    <row r="1402" spans="1:11" x14ac:dyDescent="0.25">
      <c r="A1402" s="129" t="s">
        <v>808</v>
      </c>
      <c r="B1402" s="74">
        <v>0.33333333333333298</v>
      </c>
      <c r="C1402" s="65" t="s">
        <v>23</v>
      </c>
      <c r="D1402" s="65" t="s">
        <v>24</v>
      </c>
      <c r="E1402" s="65">
        <v>5000</v>
      </c>
      <c r="F1402" s="65">
        <v>1</v>
      </c>
      <c r="G1402" s="65">
        <v>1E-3</v>
      </c>
      <c r="H1402" s="65" t="s">
        <v>542</v>
      </c>
      <c r="I1402" s="75">
        <v>2</v>
      </c>
      <c r="J1402" s="75">
        <f t="shared" si="64"/>
        <v>400</v>
      </c>
      <c r="K1402" s="65">
        <f t="shared" si="63"/>
        <v>10000</v>
      </c>
    </row>
    <row r="1403" spans="1:11" x14ac:dyDescent="0.25">
      <c r="A1403" s="129" t="s">
        <v>808</v>
      </c>
      <c r="B1403" s="74">
        <v>0.33333333333333298</v>
      </c>
      <c r="C1403" s="65" t="s">
        <v>23</v>
      </c>
      <c r="D1403" s="65" t="s">
        <v>24</v>
      </c>
      <c r="E1403" s="65">
        <v>5000</v>
      </c>
      <c r="F1403" s="65">
        <v>1</v>
      </c>
      <c r="G1403" s="65">
        <v>1E-3</v>
      </c>
      <c r="H1403" s="65" t="s">
        <v>162</v>
      </c>
      <c r="I1403" s="75">
        <v>1</v>
      </c>
      <c r="J1403" s="75">
        <f t="shared" si="64"/>
        <v>200</v>
      </c>
      <c r="K1403" s="65">
        <f t="shared" si="63"/>
        <v>5000</v>
      </c>
    </row>
    <row r="1404" spans="1:11" x14ac:dyDescent="0.25">
      <c r="A1404" s="129" t="s">
        <v>809</v>
      </c>
      <c r="B1404" s="74">
        <v>0.33333333333333298</v>
      </c>
      <c r="C1404" s="65" t="s">
        <v>23</v>
      </c>
      <c r="D1404" s="65" t="s">
        <v>24</v>
      </c>
      <c r="E1404" s="65">
        <v>5000</v>
      </c>
      <c r="F1404" s="65">
        <v>1</v>
      </c>
      <c r="G1404" s="65">
        <v>1E-3</v>
      </c>
      <c r="H1404" s="65" t="s">
        <v>542</v>
      </c>
      <c r="I1404" s="75">
        <v>1</v>
      </c>
      <c r="J1404" s="75">
        <f t="shared" si="64"/>
        <v>200</v>
      </c>
      <c r="K1404" s="65">
        <f t="shared" si="63"/>
        <v>5000</v>
      </c>
    </row>
    <row r="1405" spans="1:11" x14ac:dyDescent="0.25">
      <c r="A1405" s="129" t="s">
        <v>809</v>
      </c>
      <c r="B1405" s="74">
        <v>0.33333333333333298</v>
      </c>
      <c r="C1405" s="65" t="s">
        <v>23</v>
      </c>
      <c r="D1405" s="65" t="s">
        <v>24</v>
      </c>
      <c r="E1405" s="65">
        <v>5000</v>
      </c>
      <c r="F1405" s="65">
        <v>1</v>
      </c>
      <c r="G1405" s="65">
        <v>1E-3</v>
      </c>
      <c r="H1405" s="65" t="s">
        <v>26</v>
      </c>
      <c r="I1405" s="75">
        <v>1</v>
      </c>
      <c r="J1405" s="75">
        <f t="shared" si="64"/>
        <v>200</v>
      </c>
      <c r="K1405" s="65">
        <f t="shared" si="63"/>
        <v>5000</v>
      </c>
    </row>
    <row r="1406" spans="1:11" x14ac:dyDescent="0.25">
      <c r="A1406" s="129" t="s">
        <v>809</v>
      </c>
      <c r="B1406" s="74">
        <v>0.33333333333333298</v>
      </c>
      <c r="C1406" s="65" t="s">
        <v>23</v>
      </c>
      <c r="D1406" s="65" t="s">
        <v>24</v>
      </c>
      <c r="E1406" s="65">
        <v>5000</v>
      </c>
      <c r="F1406" s="65">
        <v>1</v>
      </c>
      <c r="G1406" s="65">
        <v>1E-3</v>
      </c>
      <c r="H1406" s="65" t="s">
        <v>162</v>
      </c>
      <c r="I1406" s="75">
        <v>1</v>
      </c>
      <c r="J1406" s="75">
        <f t="shared" si="64"/>
        <v>200</v>
      </c>
      <c r="K1406" s="65">
        <f t="shared" si="63"/>
        <v>5000</v>
      </c>
    </row>
    <row r="1407" spans="1:11" x14ac:dyDescent="0.25">
      <c r="A1407" s="129" t="s">
        <v>809</v>
      </c>
      <c r="B1407" s="74">
        <v>0.33333333333333298</v>
      </c>
      <c r="C1407" s="65" t="s">
        <v>23</v>
      </c>
      <c r="D1407" s="65" t="s">
        <v>24</v>
      </c>
      <c r="E1407" s="65">
        <v>5000</v>
      </c>
      <c r="F1407" s="65">
        <v>1</v>
      </c>
      <c r="G1407" s="65">
        <v>1E-3</v>
      </c>
      <c r="H1407" s="65" t="s">
        <v>733</v>
      </c>
      <c r="I1407" s="75">
        <v>1</v>
      </c>
      <c r="J1407" s="75">
        <f t="shared" si="64"/>
        <v>200</v>
      </c>
      <c r="K1407" s="65">
        <f t="shared" si="63"/>
        <v>5000</v>
      </c>
    </row>
    <row r="1408" spans="1:11" x14ac:dyDescent="0.25">
      <c r="A1408" s="129" t="s">
        <v>717</v>
      </c>
      <c r="B1408" s="74">
        <v>0.33333333333333331</v>
      </c>
      <c r="C1408" s="65" t="s">
        <v>23</v>
      </c>
      <c r="D1408" s="65" t="s">
        <v>718</v>
      </c>
      <c r="E1408" s="65">
        <v>5000</v>
      </c>
      <c r="F1408" s="65">
        <v>1</v>
      </c>
      <c r="G1408" s="65">
        <v>1E-3</v>
      </c>
      <c r="H1408" s="65" t="s">
        <v>719</v>
      </c>
      <c r="I1408" s="75">
        <v>5</v>
      </c>
      <c r="J1408" s="75">
        <f t="shared" si="64"/>
        <v>1000</v>
      </c>
      <c r="K1408" s="65">
        <f t="shared" si="63"/>
        <v>25000</v>
      </c>
    </row>
    <row r="1409" spans="1:11" x14ac:dyDescent="0.25">
      <c r="A1409" s="129" t="s">
        <v>717</v>
      </c>
      <c r="B1409" s="74">
        <v>0.33333333333333331</v>
      </c>
      <c r="C1409" s="65" t="s">
        <v>23</v>
      </c>
      <c r="D1409" s="65" t="s">
        <v>718</v>
      </c>
      <c r="E1409" s="65">
        <v>5000</v>
      </c>
      <c r="F1409" s="65">
        <v>1</v>
      </c>
      <c r="G1409" s="65">
        <v>1E-3</v>
      </c>
      <c r="H1409" s="65" t="s">
        <v>27</v>
      </c>
      <c r="I1409" s="75">
        <v>1</v>
      </c>
      <c r="J1409" s="75">
        <f t="shared" si="64"/>
        <v>200</v>
      </c>
      <c r="K1409" s="65">
        <f t="shared" si="63"/>
        <v>5000</v>
      </c>
    </row>
    <row r="1410" spans="1:11" x14ac:dyDescent="0.25">
      <c r="A1410" s="129" t="s">
        <v>717</v>
      </c>
      <c r="B1410" s="74">
        <v>0.33333333333333331</v>
      </c>
      <c r="C1410" s="65" t="s">
        <v>23</v>
      </c>
      <c r="D1410" s="65" t="s">
        <v>718</v>
      </c>
      <c r="E1410" s="65">
        <v>5000</v>
      </c>
      <c r="F1410" s="65">
        <v>1</v>
      </c>
      <c r="G1410" s="65">
        <v>1E-3</v>
      </c>
      <c r="H1410" s="65" t="s">
        <v>162</v>
      </c>
      <c r="I1410" s="75">
        <v>2</v>
      </c>
      <c r="J1410" s="75">
        <f t="shared" si="64"/>
        <v>400</v>
      </c>
      <c r="K1410" s="65">
        <f t="shared" si="63"/>
        <v>10000</v>
      </c>
    </row>
    <row r="1411" spans="1:11" x14ac:dyDescent="0.25">
      <c r="A1411" s="129" t="s">
        <v>717</v>
      </c>
      <c r="B1411" s="74">
        <v>0.33333333333333331</v>
      </c>
      <c r="C1411" s="65" t="s">
        <v>23</v>
      </c>
      <c r="D1411" s="65" t="s">
        <v>718</v>
      </c>
      <c r="E1411" s="65">
        <v>5000</v>
      </c>
      <c r="F1411" s="65">
        <v>1</v>
      </c>
      <c r="G1411" s="65">
        <v>1E-3</v>
      </c>
      <c r="H1411" s="65" t="s">
        <v>722</v>
      </c>
      <c r="I1411" s="75">
        <v>1</v>
      </c>
      <c r="J1411" s="75">
        <f t="shared" si="64"/>
        <v>200</v>
      </c>
      <c r="K1411" s="65">
        <f t="shared" ref="K1411:K1474" si="65">(I1411*1000)/(F1411*(E1411/25))*1000</f>
        <v>5000</v>
      </c>
    </row>
    <row r="1412" spans="1:11" x14ac:dyDescent="0.25">
      <c r="A1412" s="129" t="s">
        <v>720</v>
      </c>
      <c r="B1412" s="74">
        <v>0.33333333333333331</v>
      </c>
      <c r="C1412" s="65" t="s">
        <v>23</v>
      </c>
      <c r="D1412" s="65" t="s">
        <v>718</v>
      </c>
      <c r="E1412" s="65">
        <v>5000</v>
      </c>
      <c r="F1412" s="65">
        <v>1</v>
      </c>
      <c r="G1412" s="65">
        <v>1E-3</v>
      </c>
      <c r="H1412" s="65" t="s">
        <v>719</v>
      </c>
      <c r="I1412" s="75">
        <v>6</v>
      </c>
      <c r="J1412" s="75">
        <f t="shared" si="64"/>
        <v>1200</v>
      </c>
      <c r="K1412" s="65">
        <f t="shared" si="65"/>
        <v>30000</v>
      </c>
    </row>
    <row r="1413" spans="1:11" x14ac:dyDescent="0.25">
      <c r="A1413" s="129" t="s">
        <v>720</v>
      </c>
      <c r="B1413" s="74">
        <v>0.33333333333333331</v>
      </c>
      <c r="C1413" s="65" t="s">
        <v>23</v>
      </c>
      <c r="D1413" s="65" t="s">
        <v>718</v>
      </c>
      <c r="E1413" s="65">
        <v>5000</v>
      </c>
      <c r="F1413" s="65">
        <v>1</v>
      </c>
      <c r="G1413" s="65">
        <v>1E-3</v>
      </c>
      <c r="H1413" s="65" t="s">
        <v>26</v>
      </c>
      <c r="I1413" s="75">
        <v>2</v>
      </c>
      <c r="J1413" s="75">
        <f t="shared" si="64"/>
        <v>400</v>
      </c>
      <c r="K1413" s="65">
        <f t="shared" si="65"/>
        <v>10000</v>
      </c>
    </row>
    <row r="1414" spans="1:11" x14ac:dyDescent="0.25">
      <c r="A1414" s="129" t="s">
        <v>720</v>
      </c>
      <c r="B1414" s="74">
        <v>0.33333333333333331</v>
      </c>
      <c r="C1414" s="65" t="s">
        <v>23</v>
      </c>
      <c r="D1414" s="65" t="s">
        <v>718</v>
      </c>
      <c r="E1414" s="65">
        <v>5000</v>
      </c>
      <c r="F1414" s="65">
        <v>1</v>
      </c>
      <c r="G1414" s="65">
        <v>1E-3</v>
      </c>
      <c r="H1414" s="65" t="s">
        <v>27</v>
      </c>
      <c r="I1414" s="75">
        <v>3</v>
      </c>
      <c r="J1414" s="75">
        <f t="shared" si="64"/>
        <v>600</v>
      </c>
      <c r="K1414" s="65">
        <f t="shared" si="65"/>
        <v>15000</v>
      </c>
    </row>
    <row r="1415" spans="1:11" x14ac:dyDescent="0.25">
      <c r="A1415" s="129" t="s">
        <v>720</v>
      </c>
      <c r="B1415" s="74">
        <v>0.33333333333333331</v>
      </c>
      <c r="C1415" s="65" t="s">
        <v>23</v>
      </c>
      <c r="D1415" s="65" t="s">
        <v>718</v>
      </c>
      <c r="E1415" s="65">
        <v>5000</v>
      </c>
      <c r="F1415" s="65">
        <v>1</v>
      </c>
      <c r="G1415" s="65">
        <v>1E-3</v>
      </c>
      <c r="H1415" s="65" t="s">
        <v>162</v>
      </c>
      <c r="I1415" s="75">
        <v>1</v>
      </c>
      <c r="J1415" s="75">
        <f t="shared" si="64"/>
        <v>200</v>
      </c>
      <c r="K1415" s="65">
        <f t="shared" si="65"/>
        <v>5000</v>
      </c>
    </row>
    <row r="1416" spans="1:11" x14ac:dyDescent="0.25">
      <c r="A1416" s="129" t="s">
        <v>720</v>
      </c>
      <c r="B1416" s="74">
        <v>0.33333333333333331</v>
      </c>
      <c r="C1416" s="65" t="s">
        <v>23</v>
      </c>
      <c r="D1416" s="65" t="s">
        <v>718</v>
      </c>
      <c r="E1416" s="65">
        <v>5000</v>
      </c>
      <c r="F1416" s="65">
        <v>1</v>
      </c>
      <c r="G1416" s="65">
        <v>1E-3</v>
      </c>
      <c r="H1416" s="65" t="s">
        <v>722</v>
      </c>
      <c r="I1416" s="75">
        <v>1</v>
      </c>
      <c r="J1416" s="75">
        <f t="shared" si="64"/>
        <v>200</v>
      </c>
      <c r="K1416" s="65">
        <f t="shared" si="65"/>
        <v>5000</v>
      </c>
    </row>
    <row r="1417" spans="1:11" x14ac:dyDescent="0.25">
      <c r="A1417" s="129" t="s">
        <v>721</v>
      </c>
      <c r="B1417" s="74">
        <v>0.33333333333333331</v>
      </c>
      <c r="C1417" s="65" t="s">
        <v>23</v>
      </c>
      <c r="D1417" s="65" t="s">
        <v>718</v>
      </c>
      <c r="E1417" s="65">
        <v>5000</v>
      </c>
      <c r="F1417" s="65">
        <v>1</v>
      </c>
      <c r="G1417" s="65">
        <v>1E-3</v>
      </c>
      <c r="H1417" s="65" t="s">
        <v>719</v>
      </c>
      <c r="I1417" s="75">
        <v>4</v>
      </c>
      <c r="J1417" s="75">
        <f t="shared" si="64"/>
        <v>800</v>
      </c>
      <c r="K1417" s="65">
        <f t="shared" si="65"/>
        <v>20000</v>
      </c>
    </row>
    <row r="1418" spans="1:11" x14ac:dyDescent="0.25">
      <c r="A1418" s="129" t="s">
        <v>721</v>
      </c>
      <c r="B1418" s="74">
        <v>0.33333333333333331</v>
      </c>
      <c r="C1418" s="65" t="s">
        <v>23</v>
      </c>
      <c r="D1418" s="65" t="s">
        <v>718</v>
      </c>
      <c r="E1418" s="65">
        <v>5000</v>
      </c>
      <c r="F1418" s="65">
        <v>1</v>
      </c>
      <c r="G1418" s="65">
        <v>1E-3</v>
      </c>
      <c r="H1418" s="65" t="s">
        <v>26</v>
      </c>
      <c r="I1418" s="75">
        <v>3</v>
      </c>
      <c r="J1418" s="75">
        <f t="shared" si="64"/>
        <v>600</v>
      </c>
      <c r="K1418" s="65">
        <f t="shared" si="65"/>
        <v>15000</v>
      </c>
    </row>
    <row r="1419" spans="1:11" x14ac:dyDescent="0.25">
      <c r="A1419" s="129" t="s">
        <v>721</v>
      </c>
      <c r="B1419" s="74">
        <v>0.33333333333333331</v>
      </c>
      <c r="C1419" s="65" t="s">
        <v>23</v>
      </c>
      <c r="D1419" s="65" t="s">
        <v>718</v>
      </c>
      <c r="E1419" s="65">
        <v>5000</v>
      </c>
      <c r="F1419" s="65">
        <v>1</v>
      </c>
      <c r="G1419" s="65">
        <v>1E-3</v>
      </c>
      <c r="H1419" s="65" t="s">
        <v>27</v>
      </c>
      <c r="I1419" s="75">
        <v>1</v>
      </c>
      <c r="J1419" s="75">
        <f t="shared" si="64"/>
        <v>200</v>
      </c>
      <c r="K1419" s="65">
        <f t="shared" si="65"/>
        <v>5000</v>
      </c>
    </row>
    <row r="1420" spans="1:11" x14ac:dyDescent="0.25">
      <c r="A1420" s="129" t="s">
        <v>721</v>
      </c>
      <c r="B1420" s="74">
        <v>0.33333333333333331</v>
      </c>
      <c r="C1420" s="65" t="s">
        <v>23</v>
      </c>
      <c r="D1420" s="65" t="s">
        <v>718</v>
      </c>
      <c r="E1420" s="65">
        <v>5000</v>
      </c>
      <c r="F1420" s="65">
        <v>1</v>
      </c>
      <c r="G1420" s="65">
        <v>1E-3</v>
      </c>
      <c r="H1420" s="65" t="s">
        <v>162</v>
      </c>
      <c r="I1420" s="75">
        <v>2</v>
      </c>
      <c r="J1420" s="75">
        <f t="shared" si="64"/>
        <v>400</v>
      </c>
      <c r="K1420" s="65">
        <f t="shared" si="65"/>
        <v>10000</v>
      </c>
    </row>
    <row r="1421" spans="1:11" x14ac:dyDescent="0.25">
      <c r="A1421" s="129" t="s">
        <v>721</v>
      </c>
      <c r="B1421" s="74">
        <v>0.33333333333333331</v>
      </c>
      <c r="C1421" s="65" t="s">
        <v>23</v>
      </c>
      <c r="D1421" s="65" t="s">
        <v>718</v>
      </c>
      <c r="E1421" s="65">
        <v>5000</v>
      </c>
      <c r="F1421" s="65">
        <v>1</v>
      </c>
      <c r="G1421" s="65">
        <v>1E-3</v>
      </c>
      <c r="H1421" s="65" t="s">
        <v>536</v>
      </c>
      <c r="I1421" s="75">
        <v>1</v>
      </c>
      <c r="J1421" s="75">
        <f t="shared" si="64"/>
        <v>200</v>
      </c>
      <c r="K1421" s="65">
        <f t="shared" si="65"/>
        <v>5000</v>
      </c>
    </row>
    <row r="1422" spans="1:11" x14ac:dyDescent="0.25">
      <c r="A1422" s="129" t="s">
        <v>723</v>
      </c>
      <c r="B1422" s="74">
        <v>0.33333333333333331</v>
      </c>
      <c r="C1422" s="65" t="s">
        <v>23</v>
      </c>
      <c r="D1422" s="65" t="s">
        <v>718</v>
      </c>
      <c r="E1422" s="65">
        <v>5000</v>
      </c>
      <c r="F1422" s="65">
        <v>1</v>
      </c>
      <c r="G1422" s="65">
        <v>1E-3</v>
      </c>
      <c r="H1422" s="65" t="s">
        <v>719</v>
      </c>
      <c r="I1422" s="75">
        <v>3</v>
      </c>
      <c r="J1422" s="75">
        <f t="shared" si="64"/>
        <v>600</v>
      </c>
      <c r="K1422" s="65">
        <f t="shared" si="65"/>
        <v>15000</v>
      </c>
    </row>
    <row r="1423" spans="1:11" x14ac:dyDescent="0.25">
      <c r="A1423" s="129" t="s">
        <v>723</v>
      </c>
      <c r="B1423" s="74">
        <v>0.33333333333333331</v>
      </c>
      <c r="C1423" s="65" t="s">
        <v>23</v>
      </c>
      <c r="D1423" s="65" t="s">
        <v>718</v>
      </c>
      <c r="E1423" s="65">
        <v>5000</v>
      </c>
      <c r="F1423" s="65">
        <v>1</v>
      </c>
      <c r="G1423" s="65">
        <v>1E-3</v>
      </c>
      <c r="H1423" s="65" t="s">
        <v>162</v>
      </c>
      <c r="I1423" s="75">
        <v>1</v>
      </c>
      <c r="J1423" s="75">
        <f t="shared" si="64"/>
        <v>200</v>
      </c>
      <c r="K1423" s="65">
        <f t="shared" si="65"/>
        <v>5000</v>
      </c>
    </row>
    <row r="1424" spans="1:11" x14ac:dyDescent="0.25">
      <c r="A1424" s="129" t="s">
        <v>723</v>
      </c>
      <c r="B1424" s="74">
        <v>0.33333333333333331</v>
      </c>
      <c r="C1424" s="65" t="s">
        <v>23</v>
      </c>
      <c r="D1424" s="65" t="s">
        <v>718</v>
      </c>
      <c r="E1424" s="65">
        <v>5000</v>
      </c>
      <c r="F1424" s="65">
        <v>1</v>
      </c>
      <c r="G1424" s="65">
        <v>1E-3</v>
      </c>
      <c r="H1424" s="65" t="s">
        <v>722</v>
      </c>
      <c r="I1424" s="75">
        <v>1</v>
      </c>
      <c r="J1424" s="75">
        <f t="shared" si="64"/>
        <v>200</v>
      </c>
      <c r="K1424" s="65">
        <f t="shared" si="65"/>
        <v>5000</v>
      </c>
    </row>
    <row r="1425" spans="1:11" x14ac:dyDescent="0.25">
      <c r="A1425" s="129" t="s">
        <v>724</v>
      </c>
      <c r="B1425" s="74">
        <v>0.33333333333333331</v>
      </c>
      <c r="C1425" s="65" t="s">
        <v>23</v>
      </c>
      <c r="D1425" s="65" t="s">
        <v>718</v>
      </c>
      <c r="E1425" s="65">
        <v>5000</v>
      </c>
      <c r="F1425" s="65">
        <v>1</v>
      </c>
      <c r="G1425" s="65">
        <v>1E-3</v>
      </c>
      <c r="H1425" s="65" t="s">
        <v>27</v>
      </c>
      <c r="I1425" s="75">
        <v>2</v>
      </c>
      <c r="J1425" s="75">
        <f t="shared" si="64"/>
        <v>400</v>
      </c>
      <c r="K1425" s="65">
        <f t="shared" si="65"/>
        <v>10000</v>
      </c>
    </row>
    <row r="1426" spans="1:11" x14ac:dyDescent="0.25">
      <c r="A1426" s="129" t="s">
        <v>724</v>
      </c>
      <c r="B1426" s="74">
        <v>0.33333333333333331</v>
      </c>
      <c r="C1426" s="65" t="s">
        <v>23</v>
      </c>
      <c r="D1426" s="65" t="s">
        <v>718</v>
      </c>
      <c r="E1426" s="65">
        <v>5000</v>
      </c>
      <c r="F1426" s="65">
        <v>1</v>
      </c>
      <c r="G1426" s="65">
        <v>1E-3</v>
      </c>
      <c r="H1426" s="65" t="s">
        <v>722</v>
      </c>
      <c r="I1426" s="75">
        <v>1</v>
      </c>
      <c r="J1426" s="75">
        <f t="shared" si="64"/>
        <v>200</v>
      </c>
      <c r="K1426" s="65">
        <f t="shared" si="65"/>
        <v>5000</v>
      </c>
    </row>
    <row r="1427" spans="1:11" x14ac:dyDescent="0.25">
      <c r="A1427" s="129" t="s">
        <v>356</v>
      </c>
      <c r="B1427" s="74">
        <v>0.58333333333333337</v>
      </c>
      <c r="C1427" s="65" t="s">
        <v>323</v>
      </c>
      <c r="D1427" s="65" t="s">
        <v>455</v>
      </c>
      <c r="E1427" s="65">
        <v>10000</v>
      </c>
      <c r="F1427" s="65">
        <v>20</v>
      </c>
      <c r="G1427" s="65">
        <f>F1427/10000</f>
        <v>2E-3</v>
      </c>
      <c r="H1427" s="65" t="s">
        <v>535</v>
      </c>
      <c r="I1427" s="75">
        <v>167</v>
      </c>
      <c r="J1427" s="75">
        <f>(I1427/G1427)*(1/E1427)*1000</f>
        <v>8350</v>
      </c>
      <c r="K1427" s="65">
        <f t="shared" si="65"/>
        <v>20875</v>
      </c>
    </row>
    <row r="1428" spans="1:11" x14ac:dyDescent="0.25">
      <c r="A1428" s="129" t="s">
        <v>356</v>
      </c>
      <c r="B1428" s="74">
        <v>0.625</v>
      </c>
      <c r="C1428" s="65" t="s">
        <v>323</v>
      </c>
      <c r="D1428" s="65" t="s">
        <v>455</v>
      </c>
      <c r="E1428" s="65">
        <v>10000</v>
      </c>
      <c r="F1428" s="65">
        <v>20</v>
      </c>
      <c r="G1428" s="65">
        <f t="shared" ref="G1428:G1433" si="66">F1428/10000</f>
        <v>2E-3</v>
      </c>
      <c r="H1428" s="65" t="s">
        <v>334</v>
      </c>
      <c r="I1428" s="75">
        <v>72</v>
      </c>
      <c r="J1428" s="75">
        <f t="shared" ref="J1428:J1491" si="67">(I1428/G1428)*(1/E1428)*1000</f>
        <v>3600</v>
      </c>
      <c r="K1428" s="65">
        <f t="shared" si="65"/>
        <v>9000</v>
      </c>
    </row>
    <row r="1429" spans="1:11" x14ac:dyDescent="0.25">
      <c r="A1429" s="129" t="s">
        <v>356</v>
      </c>
      <c r="B1429" s="74">
        <v>0.66666666666666696</v>
      </c>
      <c r="C1429" s="65" t="s">
        <v>323</v>
      </c>
      <c r="D1429" s="65" t="s">
        <v>455</v>
      </c>
      <c r="E1429" s="65">
        <v>10000</v>
      </c>
      <c r="F1429" s="65">
        <v>20</v>
      </c>
      <c r="G1429" s="65">
        <f t="shared" si="66"/>
        <v>2E-3</v>
      </c>
      <c r="H1429" s="65" t="s">
        <v>325</v>
      </c>
      <c r="I1429" s="75">
        <v>4</v>
      </c>
      <c r="J1429" s="75">
        <f t="shared" si="67"/>
        <v>200</v>
      </c>
      <c r="K1429" s="65">
        <f t="shared" si="65"/>
        <v>500</v>
      </c>
    </row>
    <row r="1430" spans="1:11" x14ac:dyDescent="0.25">
      <c r="A1430" s="129" t="s">
        <v>356</v>
      </c>
      <c r="B1430" s="74">
        <v>0.70833333333333304</v>
      </c>
      <c r="C1430" s="65" t="s">
        <v>323</v>
      </c>
      <c r="D1430" s="65" t="s">
        <v>455</v>
      </c>
      <c r="E1430" s="65">
        <v>10000</v>
      </c>
      <c r="F1430" s="65">
        <v>20</v>
      </c>
      <c r="G1430" s="65">
        <f t="shared" si="66"/>
        <v>2E-3</v>
      </c>
      <c r="H1430" s="65" t="s">
        <v>533</v>
      </c>
      <c r="I1430" s="75">
        <v>6</v>
      </c>
      <c r="J1430" s="75">
        <f t="shared" si="67"/>
        <v>300</v>
      </c>
      <c r="K1430" s="65">
        <f t="shared" si="65"/>
        <v>750</v>
      </c>
    </row>
    <row r="1431" spans="1:11" x14ac:dyDescent="0.25">
      <c r="A1431" s="129" t="s">
        <v>356</v>
      </c>
      <c r="B1431" s="74">
        <v>0.75</v>
      </c>
      <c r="C1431" s="65" t="s">
        <v>323</v>
      </c>
      <c r="D1431" s="65" t="s">
        <v>455</v>
      </c>
      <c r="E1431" s="65">
        <v>10000</v>
      </c>
      <c r="F1431" s="65">
        <v>20</v>
      </c>
      <c r="G1431" s="65">
        <f t="shared" si="66"/>
        <v>2E-3</v>
      </c>
      <c r="H1431" s="65" t="s">
        <v>343</v>
      </c>
      <c r="I1431" s="75">
        <v>21</v>
      </c>
      <c r="J1431" s="75">
        <f t="shared" si="67"/>
        <v>1050</v>
      </c>
      <c r="K1431" s="65">
        <f t="shared" si="65"/>
        <v>2625</v>
      </c>
    </row>
    <row r="1432" spans="1:11" x14ac:dyDescent="0.25">
      <c r="A1432" s="129" t="s">
        <v>356</v>
      </c>
      <c r="B1432" s="74">
        <v>0.79166666666666696</v>
      </c>
      <c r="C1432" s="65" t="s">
        <v>323</v>
      </c>
      <c r="D1432" s="65" t="s">
        <v>455</v>
      </c>
      <c r="E1432" s="65">
        <v>10000</v>
      </c>
      <c r="F1432" s="65">
        <v>20</v>
      </c>
      <c r="G1432" s="65">
        <f t="shared" si="66"/>
        <v>2E-3</v>
      </c>
      <c r="H1432" s="65" t="s">
        <v>540</v>
      </c>
      <c r="I1432" s="75">
        <v>2</v>
      </c>
      <c r="J1432" s="75">
        <f t="shared" si="67"/>
        <v>100</v>
      </c>
      <c r="K1432" s="65">
        <f t="shared" si="65"/>
        <v>250</v>
      </c>
    </row>
    <row r="1433" spans="1:11" x14ac:dyDescent="0.25">
      <c r="A1433" s="129" t="s">
        <v>356</v>
      </c>
      <c r="B1433" s="74">
        <v>0.83333333333333304</v>
      </c>
      <c r="C1433" s="65" t="s">
        <v>323</v>
      </c>
      <c r="D1433" s="65" t="s">
        <v>455</v>
      </c>
      <c r="E1433" s="65">
        <v>10000</v>
      </c>
      <c r="F1433" s="65">
        <v>20</v>
      </c>
      <c r="G1433" s="65">
        <f t="shared" si="66"/>
        <v>2E-3</v>
      </c>
      <c r="H1433" s="65" t="s">
        <v>357</v>
      </c>
      <c r="I1433" s="75">
        <v>3</v>
      </c>
      <c r="J1433" s="75">
        <f t="shared" si="67"/>
        <v>150</v>
      </c>
      <c r="K1433" s="65">
        <f t="shared" si="65"/>
        <v>375</v>
      </c>
    </row>
    <row r="1434" spans="1:11" x14ac:dyDescent="0.25">
      <c r="A1434" s="129" t="s">
        <v>358</v>
      </c>
      <c r="B1434" s="74">
        <v>0.33333333333333331</v>
      </c>
      <c r="C1434" s="65" t="s">
        <v>323</v>
      </c>
      <c r="D1434" s="65" t="s">
        <v>455</v>
      </c>
      <c r="E1434" s="65">
        <v>5000</v>
      </c>
      <c r="F1434" s="65">
        <v>20</v>
      </c>
      <c r="G1434" s="65">
        <f>F1434/5000</f>
        <v>4.0000000000000001E-3</v>
      </c>
      <c r="H1434" s="65" t="s">
        <v>535</v>
      </c>
      <c r="I1434" s="75">
        <v>80</v>
      </c>
      <c r="J1434" s="75">
        <f t="shared" si="67"/>
        <v>4000</v>
      </c>
      <c r="K1434" s="65">
        <f t="shared" si="65"/>
        <v>20000</v>
      </c>
    </row>
    <row r="1435" spans="1:11" x14ac:dyDescent="0.25">
      <c r="A1435" s="129" t="s">
        <v>358</v>
      </c>
      <c r="B1435" s="74">
        <v>0.33333333333333331</v>
      </c>
      <c r="C1435" s="65" t="s">
        <v>323</v>
      </c>
      <c r="D1435" s="65" t="s">
        <v>455</v>
      </c>
      <c r="E1435" s="65">
        <v>5000</v>
      </c>
      <c r="F1435" s="65">
        <v>20</v>
      </c>
      <c r="G1435" s="65">
        <f t="shared" ref="G1435:G1471" si="68">F1435/5000</f>
        <v>4.0000000000000001E-3</v>
      </c>
      <c r="H1435" s="65" t="s">
        <v>334</v>
      </c>
      <c r="I1435" s="75">
        <v>31</v>
      </c>
      <c r="J1435" s="75">
        <f t="shared" si="67"/>
        <v>1550</v>
      </c>
      <c r="K1435" s="65">
        <f t="shared" si="65"/>
        <v>7750</v>
      </c>
    </row>
    <row r="1436" spans="1:11" x14ac:dyDescent="0.25">
      <c r="A1436" s="129" t="s">
        <v>358</v>
      </c>
      <c r="B1436" s="74">
        <v>0.33333333333333331</v>
      </c>
      <c r="C1436" s="65" t="s">
        <v>323</v>
      </c>
      <c r="D1436" s="65" t="s">
        <v>455</v>
      </c>
      <c r="E1436" s="65">
        <v>5000</v>
      </c>
      <c r="F1436" s="65">
        <v>20</v>
      </c>
      <c r="G1436" s="65">
        <f t="shared" si="68"/>
        <v>4.0000000000000001E-3</v>
      </c>
      <c r="H1436" s="65" t="s">
        <v>357</v>
      </c>
      <c r="I1436" s="75">
        <v>5</v>
      </c>
      <c r="J1436" s="75">
        <f t="shared" si="67"/>
        <v>250</v>
      </c>
      <c r="K1436" s="65">
        <f t="shared" si="65"/>
        <v>1250</v>
      </c>
    </row>
    <row r="1437" spans="1:11" x14ac:dyDescent="0.25">
      <c r="A1437" s="129" t="s">
        <v>358</v>
      </c>
      <c r="B1437" s="74">
        <v>0.33333333333333331</v>
      </c>
      <c r="C1437" s="65" t="s">
        <v>323</v>
      </c>
      <c r="D1437" s="65" t="s">
        <v>455</v>
      </c>
      <c r="E1437" s="65">
        <v>5000</v>
      </c>
      <c r="F1437" s="65">
        <v>20</v>
      </c>
      <c r="G1437" s="65">
        <f t="shared" si="68"/>
        <v>4.0000000000000001E-3</v>
      </c>
      <c r="H1437" s="65" t="s">
        <v>343</v>
      </c>
      <c r="I1437" s="75">
        <v>18</v>
      </c>
      <c r="J1437" s="75">
        <f t="shared" si="67"/>
        <v>900</v>
      </c>
      <c r="K1437" s="65">
        <f t="shared" si="65"/>
        <v>4500</v>
      </c>
    </row>
    <row r="1438" spans="1:11" x14ac:dyDescent="0.25">
      <c r="A1438" s="129" t="s">
        <v>358</v>
      </c>
      <c r="B1438" s="74">
        <v>0.33333333333333331</v>
      </c>
      <c r="C1438" s="65" t="s">
        <v>323</v>
      </c>
      <c r="D1438" s="65" t="s">
        <v>455</v>
      </c>
      <c r="E1438" s="65">
        <v>5000</v>
      </c>
      <c r="F1438" s="65">
        <v>20</v>
      </c>
      <c r="G1438" s="65">
        <f t="shared" si="68"/>
        <v>4.0000000000000001E-3</v>
      </c>
      <c r="H1438" s="65" t="s">
        <v>533</v>
      </c>
      <c r="I1438" s="75">
        <v>1</v>
      </c>
      <c r="J1438" s="75">
        <f t="shared" si="67"/>
        <v>50</v>
      </c>
      <c r="K1438" s="65">
        <f t="shared" si="65"/>
        <v>250</v>
      </c>
    </row>
    <row r="1439" spans="1:11" x14ac:dyDescent="0.25">
      <c r="A1439" s="129" t="s">
        <v>358</v>
      </c>
      <c r="B1439" s="74">
        <v>0.33333333333333331</v>
      </c>
      <c r="C1439" s="65" t="s">
        <v>323</v>
      </c>
      <c r="D1439" s="65" t="s">
        <v>455</v>
      </c>
      <c r="E1439" s="65">
        <v>5000</v>
      </c>
      <c r="F1439" s="65">
        <v>20</v>
      </c>
      <c r="G1439" s="65">
        <f t="shared" si="68"/>
        <v>4.0000000000000001E-3</v>
      </c>
      <c r="H1439" s="65" t="s">
        <v>359</v>
      </c>
      <c r="I1439" s="75">
        <v>19</v>
      </c>
      <c r="J1439" s="75">
        <f t="shared" si="67"/>
        <v>950.00000000000011</v>
      </c>
      <c r="K1439" s="65">
        <f t="shared" si="65"/>
        <v>4750</v>
      </c>
    </row>
    <row r="1440" spans="1:11" x14ac:dyDescent="0.25">
      <c r="A1440" s="129" t="s">
        <v>360</v>
      </c>
      <c r="B1440" s="74">
        <v>0.33333333333333331</v>
      </c>
      <c r="C1440" s="65" t="s">
        <v>323</v>
      </c>
      <c r="D1440" s="65" t="s">
        <v>455</v>
      </c>
      <c r="E1440" s="65">
        <v>5000</v>
      </c>
      <c r="F1440" s="65">
        <v>20</v>
      </c>
      <c r="G1440" s="65">
        <f t="shared" si="68"/>
        <v>4.0000000000000001E-3</v>
      </c>
      <c r="H1440" s="65" t="s">
        <v>535</v>
      </c>
      <c r="I1440" s="75">
        <v>125</v>
      </c>
      <c r="J1440" s="75">
        <f t="shared" si="67"/>
        <v>6250</v>
      </c>
      <c r="K1440" s="65">
        <f t="shared" si="65"/>
        <v>31250</v>
      </c>
    </row>
    <row r="1441" spans="1:11" x14ac:dyDescent="0.25">
      <c r="A1441" s="129" t="s">
        <v>360</v>
      </c>
      <c r="B1441" s="74">
        <v>0.33333333333333331</v>
      </c>
      <c r="C1441" s="65" t="s">
        <v>323</v>
      </c>
      <c r="D1441" s="65" t="s">
        <v>455</v>
      </c>
      <c r="E1441" s="65">
        <v>5000</v>
      </c>
      <c r="F1441" s="65">
        <v>20</v>
      </c>
      <c r="G1441" s="65">
        <f t="shared" si="68"/>
        <v>4.0000000000000001E-3</v>
      </c>
      <c r="H1441" s="65" t="s">
        <v>334</v>
      </c>
      <c r="I1441" s="75">
        <v>55</v>
      </c>
      <c r="J1441" s="75">
        <f t="shared" si="67"/>
        <v>2750</v>
      </c>
      <c r="K1441" s="65">
        <f t="shared" si="65"/>
        <v>13750</v>
      </c>
    </row>
    <row r="1442" spans="1:11" x14ac:dyDescent="0.25">
      <c r="A1442" s="129" t="s">
        <v>360</v>
      </c>
      <c r="B1442" s="74">
        <v>0.33333333333333331</v>
      </c>
      <c r="C1442" s="65" t="s">
        <v>323</v>
      </c>
      <c r="D1442" s="65" t="s">
        <v>455</v>
      </c>
      <c r="E1442" s="65">
        <v>5000</v>
      </c>
      <c r="F1442" s="65">
        <v>20</v>
      </c>
      <c r="G1442" s="65">
        <f t="shared" si="68"/>
        <v>4.0000000000000001E-3</v>
      </c>
      <c r="H1442" s="65" t="s">
        <v>343</v>
      </c>
      <c r="I1442" s="75">
        <v>35</v>
      </c>
      <c r="J1442" s="75">
        <f t="shared" si="67"/>
        <v>1750</v>
      </c>
      <c r="K1442" s="65">
        <f t="shared" si="65"/>
        <v>8750</v>
      </c>
    </row>
    <row r="1443" spans="1:11" x14ac:dyDescent="0.25">
      <c r="A1443" s="129" t="s">
        <v>360</v>
      </c>
      <c r="B1443" s="74">
        <v>0.33333333333333331</v>
      </c>
      <c r="C1443" s="65" t="s">
        <v>323</v>
      </c>
      <c r="D1443" s="65" t="s">
        <v>455</v>
      </c>
      <c r="E1443" s="65">
        <v>5000</v>
      </c>
      <c r="F1443" s="65">
        <v>20</v>
      </c>
      <c r="G1443" s="65">
        <f t="shared" si="68"/>
        <v>4.0000000000000001E-3</v>
      </c>
      <c r="H1443" s="65" t="s">
        <v>533</v>
      </c>
      <c r="I1443" s="75">
        <v>3</v>
      </c>
      <c r="J1443" s="75">
        <f t="shared" si="67"/>
        <v>150</v>
      </c>
      <c r="K1443" s="65">
        <f t="shared" si="65"/>
        <v>750</v>
      </c>
    </row>
    <row r="1444" spans="1:11" x14ac:dyDescent="0.25">
      <c r="A1444" s="129" t="s">
        <v>360</v>
      </c>
      <c r="B1444" s="74">
        <v>0.33333333333333331</v>
      </c>
      <c r="C1444" s="65" t="s">
        <v>323</v>
      </c>
      <c r="D1444" s="65" t="s">
        <v>455</v>
      </c>
      <c r="E1444" s="65">
        <v>5000</v>
      </c>
      <c r="F1444" s="65">
        <v>20</v>
      </c>
      <c r="G1444" s="65">
        <f t="shared" si="68"/>
        <v>4.0000000000000001E-3</v>
      </c>
      <c r="H1444" s="65" t="s">
        <v>540</v>
      </c>
      <c r="I1444" s="75">
        <v>1</v>
      </c>
      <c r="J1444" s="75">
        <f t="shared" si="67"/>
        <v>50</v>
      </c>
      <c r="K1444" s="65">
        <f t="shared" si="65"/>
        <v>250</v>
      </c>
    </row>
    <row r="1445" spans="1:11" x14ac:dyDescent="0.25">
      <c r="A1445" s="129" t="s">
        <v>360</v>
      </c>
      <c r="B1445" s="74">
        <v>0.33333333333333331</v>
      </c>
      <c r="C1445" s="65" t="s">
        <v>323</v>
      </c>
      <c r="D1445" s="65" t="s">
        <v>455</v>
      </c>
      <c r="E1445" s="65">
        <v>5000</v>
      </c>
      <c r="F1445" s="65">
        <v>20</v>
      </c>
      <c r="G1445" s="65">
        <f t="shared" si="68"/>
        <v>4.0000000000000001E-3</v>
      </c>
      <c r="H1445" s="65" t="s">
        <v>357</v>
      </c>
      <c r="I1445" s="75">
        <v>2</v>
      </c>
      <c r="J1445" s="75">
        <f t="shared" si="67"/>
        <v>100</v>
      </c>
      <c r="K1445" s="65">
        <f t="shared" si="65"/>
        <v>500</v>
      </c>
    </row>
    <row r="1446" spans="1:11" x14ac:dyDescent="0.25">
      <c r="A1446" s="129" t="s">
        <v>360</v>
      </c>
      <c r="B1446" s="74">
        <v>0.33333333333333331</v>
      </c>
      <c r="C1446" s="65" t="s">
        <v>323</v>
      </c>
      <c r="D1446" s="65" t="s">
        <v>455</v>
      </c>
      <c r="E1446" s="65">
        <v>5000</v>
      </c>
      <c r="F1446" s="65">
        <v>20</v>
      </c>
      <c r="G1446" s="65">
        <f t="shared" si="68"/>
        <v>4.0000000000000001E-3</v>
      </c>
      <c r="H1446" s="65" t="s">
        <v>337</v>
      </c>
      <c r="I1446" s="75">
        <v>3</v>
      </c>
      <c r="J1446" s="75">
        <f t="shared" si="67"/>
        <v>150</v>
      </c>
      <c r="K1446" s="65">
        <f t="shared" si="65"/>
        <v>750</v>
      </c>
    </row>
    <row r="1447" spans="1:11" x14ac:dyDescent="0.25">
      <c r="A1447" s="129" t="s">
        <v>360</v>
      </c>
      <c r="B1447" s="74">
        <v>0.33333333333333331</v>
      </c>
      <c r="C1447" s="65" t="s">
        <v>323</v>
      </c>
      <c r="D1447" s="65" t="s">
        <v>455</v>
      </c>
      <c r="E1447" s="65">
        <v>5000</v>
      </c>
      <c r="F1447" s="65">
        <v>20</v>
      </c>
      <c r="G1447" s="65">
        <f t="shared" si="68"/>
        <v>4.0000000000000001E-3</v>
      </c>
      <c r="H1447" s="65" t="s">
        <v>539</v>
      </c>
      <c r="I1447" s="75">
        <v>1</v>
      </c>
      <c r="J1447" s="75">
        <f t="shared" si="67"/>
        <v>50</v>
      </c>
      <c r="K1447" s="65">
        <f t="shared" si="65"/>
        <v>250</v>
      </c>
    </row>
    <row r="1448" spans="1:11" x14ac:dyDescent="0.25">
      <c r="A1448" s="129" t="s">
        <v>361</v>
      </c>
      <c r="B1448" s="74">
        <v>0.33333333333333331</v>
      </c>
      <c r="C1448" s="65" t="s">
        <v>323</v>
      </c>
      <c r="D1448" s="65" t="s">
        <v>455</v>
      </c>
      <c r="E1448" s="65">
        <v>5000</v>
      </c>
      <c r="F1448" s="65">
        <v>20</v>
      </c>
      <c r="G1448" s="65">
        <f t="shared" si="68"/>
        <v>4.0000000000000001E-3</v>
      </c>
      <c r="H1448" s="65" t="s">
        <v>535</v>
      </c>
      <c r="I1448" s="75">
        <v>808</v>
      </c>
      <c r="J1448" s="75">
        <f t="shared" si="67"/>
        <v>40400</v>
      </c>
      <c r="K1448" s="65">
        <f t="shared" si="65"/>
        <v>202000</v>
      </c>
    </row>
    <row r="1449" spans="1:11" x14ac:dyDescent="0.25">
      <c r="A1449" s="129" t="s">
        <v>361</v>
      </c>
      <c r="B1449" s="74">
        <v>0.33333333333333331</v>
      </c>
      <c r="C1449" s="65" t="s">
        <v>323</v>
      </c>
      <c r="D1449" s="65" t="s">
        <v>455</v>
      </c>
      <c r="E1449" s="65">
        <v>5000</v>
      </c>
      <c r="F1449" s="65">
        <v>20</v>
      </c>
      <c r="G1449" s="65">
        <f t="shared" si="68"/>
        <v>4.0000000000000001E-3</v>
      </c>
      <c r="H1449" s="65" t="s">
        <v>334</v>
      </c>
      <c r="I1449" s="75">
        <v>199</v>
      </c>
      <c r="J1449" s="75">
        <f t="shared" si="67"/>
        <v>9950.0000000000018</v>
      </c>
      <c r="K1449" s="65">
        <f t="shared" si="65"/>
        <v>49750</v>
      </c>
    </row>
    <row r="1450" spans="1:11" x14ac:dyDescent="0.25">
      <c r="A1450" s="129" t="s">
        <v>361</v>
      </c>
      <c r="B1450" s="74">
        <v>0.33333333333333331</v>
      </c>
      <c r="C1450" s="65" t="s">
        <v>323</v>
      </c>
      <c r="D1450" s="65" t="s">
        <v>455</v>
      </c>
      <c r="E1450" s="65">
        <v>5000</v>
      </c>
      <c r="F1450" s="65">
        <v>20</v>
      </c>
      <c r="G1450" s="65">
        <f t="shared" si="68"/>
        <v>4.0000000000000001E-3</v>
      </c>
      <c r="H1450" s="65" t="s">
        <v>343</v>
      </c>
      <c r="I1450" s="75">
        <v>45</v>
      </c>
      <c r="J1450" s="75">
        <f t="shared" si="67"/>
        <v>2250</v>
      </c>
      <c r="K1450" s="65">
        <f t="shared" si="65"/>
        <v>11250</v>
      </c>
    </row>
    <row r="1451" spans="1:11" x14ac:dyDescent="0.25">
      <c r="A1451" s="129" t="s">
        <v>361</v>
      </c>
      <c r="B1451" s="74">
        <v>0.33333333333333331</v>
      </c>
      <c r="C1451" s="65" t="s">
        <v>323</v>
      </c>
      <c r="D1451" s="65" t="s">
        <v>455</v>
      </c>
      <c r="E1451" s="65">
        <v>5000</v>
      </c>
      <c r="F1451" s="65">
        <v>20</v>
      </c>
      <c r="G1451" s="65">
        <f t="shared" si="68"/>
        <v>4.0000000000000001E-3</v>
      </c>
      <c r="H1451" s="65" t="s">
        <v>357</v>
      </c>
      <c r="I1451" s="75">
        <v>15</v>
      </c>
      <c r="J1451" s="75">
        <f t="shared" si="67"/>
        <v>750</v>
      </c>
      <c r="K1451" s="65">
        <f t="shared" si="65"/>
        <v>3750</v>
      </c>
    </row>
    <row r="1452" spans="1:11" x14ac:dyDescent="0.25">
      <c r="A1452" s="129" t="s">
        <v>361</v>
      </c>
      <c r="B1452" s="74">
        <v>0.33333333333333331</v>
      </c>
      <c r="C1452" s="65" t="s">
        <v>323</v>
      </c>
      <c r="D1452" s="65" t="s">
        <v>455</v>
      </c>
      <c r="E1452" s="65">
        <v>5000</v>
      </c>
      <c r="F1452" s="65">
        <v>20</v>
      </c>
      <c r="G1452" s="65">
        <f t="shared" si="68"/>
        <v>4.0000000000000001E-3</v>
      </c>
      <c r="H1452" s="65" t="s">
        <v>337</v>
      </c>
      <c r="I1452" s="75">
        <v>40</v>
      </c>
      <c r="J1452" s="75">
        <f t="shared" si="67"/>
        <v>2000</v>
      </c>
      <c r="K1452" s="65">
        <f t="shared" si="65"/>
        <v>10000</v>
      </c>
    </row>
    <row r="1453" spans="1:11" x14ac:dyDescent="0.25">
      <c r="A1453" s="129" t="s">
        <v>361</v>
      </c>
      <c r="B1453" s="74">
        <v>0.33333333333333331</v>
      </c>
      <c r="C1453" s="65" t="s">
        <v>323</v>
      </c>
      <c r="D1453" s="65" t="s">
        <v>455</v>
      </c>
      <c r="E1453" s="65">
        <v>5000</v>
      </c>
      <c r="F1453" s="65">
        <v>20</v>
      </c>
      <c r="G1453" s="65">
        <f t="shared" si="68"/>
        <v>4.0000000000000001E-3</v>
      </c>
      <c r="H1453" s="65" t="s">
        <v>362</v>
      </c>
      <c r="I1453" s="75">
        <v>2</v>
      </c>
      <c r="J1453" s="75">
        <f t="shared" si="67"/>
        <v>100</v>
      </c>
      <c r="K1453" s="65">
        <f t="shared" si="65"/>
        <v>500</v>
      </c>
    </row>
    <row r="1454" spans="1:11" x14ac:dyDescent="0.25">
      <c r="A1454" s="129" t="s">
        <v>361</v>
      </c>
      <c r="B1454" s="74">
        <v>0.33333333333333331</v>
      </c>
      <c r="C1454" s="65" t="s">
        <v>323</v>
      </c>
      <c r="D1454" s="65" t="s">
        <v>455</v>
      </c>
      <c r="E1454" s="65">
        <v>5000</v>
      </c>
      <c r="F1454" s="65">
        <v>20</v>
      </c>
      <c r="G1454" s="65">
        <f t="shared" si="68"/>
        <v>4.0000000000000001E-3</v>
      </c>
      <c r="H1454" s="65" t="s">
        <v>533</v>
      </c>
      <c r="I1454" s="75">
        <v>3</v>
      </c>
      <c r="J1454" s="75">
        <f t="shared" si="67"/>
        <v>150</v>
      </c>
      <c r="K1454" s="65">
        <f t="shared" si="65"/>
        <v>750</v>
      </c>
    </row>
    <row r="1455" spans="1:11" x14ac:dyDescent="0.25">
      <c r="A1455" s="129" t="s">
        <v>361</v>
      </c>
      <c r="B1455" s="74">
        <v>0.33333333333333331</v>
      </c>
      <c r="C1455" s="65" t="s">
        <v>323</v>
      </c>
      <c r="D1455" s="65" t="s">
        <v>455</v>
      </c>
      <c r="E1455" s="65">
        <v>5000</v>
      </c>
      <c r="F1455" s="65">
        <v>20</v>
      </c>
      <c r="G1455" s="65">
        <f t="shared" si="68"/>
        <v>4.0000000000000001E-3</v>
      </c>
      <c r="H1455" s="65" t="s">
        <v>539</v>
      </c>
      <c r="I1455" s="75">
        <v>9</v>
      </c>
      <c r="J1455" s="75">
        <f t="shared" si="67"/>
        <v>450</v>
      </c>
      <c r="K1455" s="65">
        <f t="shared" si="65"/>
        <v>2250</v>
      </c>
    </row>
    <row r="1456" spans="1:11" x14ac:dyDescent="0.25">
      <c r="A1456" s="129" t="s">
        <v>363</v>
      </c>
      <c r="B1456" s="74">
        <v>0.33333333333333331</v>
      </c>
      <c r="C1456" s="65" t="s">
        <v>323</v>
      </c>
      <c r="D1456" s="65" t="s">
        <v>455</v>
      </c>
      <c r="E1456" s="65">
        <v>5000</v>
      </c>
      <c r="F1456" s="65">
        <v>10</v>
      </c>
      <c r="G1456" s="65">
        <f t="shared" si="68"/>
        <v>2E-3</v>
      </c>
      <c r="H1456" s="65" t="s">
        <v>535</v>
      </c>
      <c r="I1456" s="75">
        <v>454</v>
      </c>
      <c r="J1456" s="75">
        <f t="shared" si="67"/>
        <v>45400.000000000007</v>
      </c>
      <c r="K1456" s="65">
        <f t="shared" si="65"/>
        <v>227000</v>
      </c>
    </row>
    <row r="1457" spans="1:11" x14ac:dyDescent="0.25">
      <c r="A1457" s="129" t="s">
        <v>363</v>
      </c>
      <c r="B1457" s="74">
        <v>0.33333333333333331</v>
      </c>
      <c r="C1457" s="65" t="s">
        <v>323</v>
      </c>
      <c r="D1457" s="65" t="s">
        <v>455</v>
      </c>
      <c r="E1457" s="65">
        <v>5000</v>
      </c>
      <c r="F1457" s="65">
        <v>10</v>
      </c>
      <c r="G1457" s="65">
        <f t="shared" si="68"/>
        <v>2E-3</v>
      </c>
      <c r="H1457" s="65" t="s">
        <v>334</v>
      </c>
      <c r="I1457" s="75">
        <v>138</v>
      </c>
      <c r="J1457" s="75">
        <f t="shared" si="67"/>
        <v>13800</v>
      </c>
      <c r="K1457" s="65">
        <f t="shared" si="65"/>
        <v>69000</v>
      </c>
    </row>
    <row r="1458" spans="1:11" x14ac:dyDescent="0.25">
      <c r="A1458" s="129" t="s">
        <v>363</v>
      </c>
      <c r="B1458" s="74">
        <v>0.33333333333333331</v>
      </c>
      <c r="C1458" s="65" t="s">
        <v>323</v>
      </c>
      <c r="D1458" s="65" t="s">
        <v>455</v>
      </c>
      <c r="E1458" s="65">
        <v>5000</v>
      </c>
      <c r="F1458" s="65">
        <v>10</v>
      </c>
      <c r="G1458" s="65">
        <f t="shared" si="68"/>
        <v>2E-3</v>
      </c>
      <c r="H1458" s="65" t="s">
        <v>343</v>
      </c>
      <c r="I1458" s="75">
        <v>55</v>
      </c>
      <c r="J1458" s="75">
        <f t="shared" si="67"/>
        <v>5500</v>
      </c>
      <c r="K1458" s="65">
        <f t="shared" si="65"/>
        <v>27500</v>
      </c>
    </row>
    <row r="1459" spans="1:11" x14ac:dyDescent="0.25">
      <c r="A1459" s="129" t="s">
        <v>363</v>
      </c>
      <c r="B1459" s="74">
        <v>0.33333333333333331</v>
      </c>
      <c r="C1459" s="65" t="s">
        <v>323</v>
      </c>
      <c r="D1459" s="65" t="s">
        <v>455</v>
      </c>
      <c r="E1459" s="65">
        <v>5000</v>
      </c>
      <c r="F1459" s="65">
        <v>10</v>
      </c>
      <c r="G1459" s="65">
        <f t="shared" si="68"/>
        <v>2E-3</v>
      </c>
      <c r="H1459" s="65" t="s">
        <v>325</v>
      </c>
      <c r="I1459" s="75">
        <v>12</v>
      </c>
      <c r="J1459" s="75">
        <f t="shared" si="67"/>
        <v>1200</v>
      </c>
      <c r="K1459" s="65">
        <f t="shared" si="65"/>
        <v>6000</v>
      </c>
    </row>
    <row r="1460" spans="1:11" x14ac:dyDescent="0.25">
      <c r="A1460" s="129" t="s">
        <v>363</v>
      </c>
      <c r="B1460" s="74">
        <v>0.33333333333333331</v>
      </c>
      <c r="C1460" s="65" t="s">
        <v>323</v>
      </c>
      <c r="D1460" s="65" t="s">
        <v>455</v>
      </c>
      <c r="E1460" s="65">
        <v>5000</v>
      </c>
      <c r="F1460" s="65">
        <v>10</v>
      </c>
      <c r="G1460" s="65">
        <f t="shared" si="68"/>
        <v>2E-3</v>
      </c>
      <c r="H1460" s="65" t="s">
        <v>533</v>
      </c>
      <c r="I1460" s="75">
        <v>2</v>
      </c>
      <c r="J1460" s="75">
        <f t="shared" si="67"/>
        <v>200</v>
      </c>
      <c r="K1460" s="65">
        <f t="shared" si="65"/>
        <v>1000</v>
      </c>
    </row>
    <row r="1461" spans="1:11" x14ac:dyDescent="0.25">
      <c r="A1461" s="129" t="s">
        <v>363</v>
      </c>
      <c r="B1461" s="74">
        <v>0.33333333333333331</v>
      </c>
      <c r="C1461" s="65" t="s">
        <v>323</v>
      </c>
      <c r="D1461" s="65" t="s">
        <v>455</v>
      </c>
      <c r="E1461" s="65">
        <v>5000</v>
      </c>
      <c r="F1461" s="65">
        <v>10</v>
      </c>
      <c r="G1461" s="65">
        <f t="shared" si="68"/>
        <v>2E-3</v>
      </c>
      <c r="H1461" s="65" t="s">
        <v>537</v>
      </c>
      <c r="I1461" s="75">
        <v>4</v>
      </c>
      <c r="J1461" s="75">
        <f t="shared" si="67"/>
        <v>400</v>
      </c>
      <c r="K1461" s="65">
        <f t="shared" si="65"/>
        <v>2000</v>
      </c>
    </row>
    <row r="1462" spans="1:11" x14ac:dyDescent="0.25">
      <c r="A1462" s="129" t="s">
        <v>363</v>
      </c>
      <c r="B1462" s="74">
        <v>0.33333333333333331</v>
      </c>
      <c r="C1462" s="65" t="s">
        <v>323</v>
      </c>
      <c r="D1462" s="65" t="s">
        <v>455</v>
      </c>
      <c r="E1462" s="65">
        <v>5000</v>
      </c>
      <c r="F1462" s="65">
        <v>10</v>
      </c>
      <c r="G1462" s="65">
        <f t="shared" si="68"/>
        <v>2E-3</v>
      </c>
      <c r="H1462" s="65" t="s">
        <v>40</v>
      </c>
      <c r="I1462" s="75">
        <v>4</v>
      </c>
      <c r="J1462" s="75">
        <f t="shared" si="67"/>
        <v>400</v>
      </c>
      <c r="K1462" s="65">
        <f t="shared" si="65"/>
        <v>2000</v>
      </c>
    </row>
    <row r="1463" spans="1:11" x14ac:dyDescent="0.25">
      <c r="A1463" s="129" t="s">
        <v>363</v>
      </c>
      <c r="B1463" s="74">
        <v>0.33333333333333331</v>
      </c>
      <c r="C1463" s="65" t="s">
        <v>323</v>
      </c>
      <c r="D1463" s="65" t="s">
        <v>455</v>
      </c>
      <c r="E1463" s="65">
        <v>5000</v>
      </c>
      <c r="F1463" s="65">
        <v>10</v>
      </c>
      <c r="G1463" s="65">
        <f t="shared" si="68"/>
        <v>2E-3</v>
      </c>
      <c r="H1463" s="65" t="s">
        <v>540</v>
      </c>
      <c r="I1463" s="75">
        <v>4</v>
      </c>
      <c r="J1463" s="75">
        <f t="shared" si="67"/>
        <v>400</v>
      </c>
      <c r="K1463" s="65">
        <f t="shared" si="65"/>
        <v>2000</v>
      </c>
    </row>
    <row r="1464" spans="1:11" x14ac:dyDescent="0.25">
      <c r="A1464" s="129" t="s">
        <v>363</v>
      </c>
      <c r="B1464" s="74">
        <v>0.33333333333333331</v>
      </c>
      <c r="C1464" s="65" t="s">
        <v>323</v>
      </c>
      <c r="D1464" s="65" t="s">
        <v>455</v>
      </c>
      <c r="E1464" s="65">
        <v>5000</v>
      </c>
      <c r="F1464" s="65">
        <v>10</v>
      </c>
      <c r="G1464" s="65">
        <f t="shared" si="68"/>
        <v>2E-3</v>
      </c>
      <c r="H1464" s="65" t="s">
        <v>344</v>
      </c>
      <c r="I1464" s="75">
        <v>7</v>
      </c>
      <c r="J1464" s="75">
        <f t="shared" si="67"/>
        <v>700.00000000000011</v>
      </c>
      <c r="K1464" s="65">
        <f t="shared" si="65"/>
        <v>3500</v>
      </c>
    </row>
    <row r="1465" spans="1:11" x14ac:dyDescent="0.25">
      <c r="A1465" s="129" t="s">
        <v>364</v>
      </c>
      <c r="B1465" s="74">
        <v>0.33333333333333331</v>
      </c>
      <c r="C1465" s="65" t="s">
        <v>323</v>
      </c>
      <c r="D1465" s="65" t="s">
        <v>455</v>
      </c>
      <c r="E1465" s="65">
        <v>5000</v>
      </c>
      <c r="F1465" s="65">
        <v>20</v>
      </c>
      <c r="G1465" s="65">
        <f t="shared" si="68"/>
        <v>4.0000000000000001E-3</v>
      </c>
      <c r="H1465" s="65" t="s">
        <v>535</v>
      </c>
      <c r="I1465" s="75">
        <v>349</v>
      </c>
      <c r="J1465" s="75">
        <f t="shared" si="67"/>
        <v>17450</v>
      </c>
      <c r="K1465" s="65">
        <f t="shared" si="65"/>
        <v>87250</v>
      </c>
    </row>
    <row r="1466" spans="1:11" x14ac:dyDescent="0.25">
      <c r="A1466" s="129" t="s">
        <v>364</v>
      </c>
      <c r="B1466" s="74">
        <v>0.33333333333333331</v>
      </c>
      <c r="C1466" s="65" t="s">
        <v>323</v>
      </c>
      <c r="D1466" s="65" t="s">
        <v>455</v>
      </c>
      <c r="E1466" s="65">
        <v>5000</v>
      </c>
      <c r="F1466" s="65">
        <v>20</v>
      </c>
      <c r="G1466" s="65">
        <f t="shared" si="68"/>
        <v>4.0000000000000001E-3</v>
      </c>
      <c r="H1466" s="65" t="s">
        <v>334</v>
      </c>
      <c r="I1466" s="75">
        <v>172</v>
      </c>
      <c r="J1466" s="75">
        <f t="shared" si="67"/>
        <v>8600</v>
      </c>
      <c r="K1466" s="65">
        <f t="shared" si="65"/>
        <v>43000</v>
      </c>
    </row>
    <row r="1467" spans="1:11" x14ac:dyDescent="0.25">
      <c r="A1467" s="129" t="s">
        <v>364</v>
      </c>
      <c r="B1467" s="74">
        <v>0.33333333333333331</v>
      </c>
      <c r="C1467" s="65" t="s">
        <v>323</v>
      </c>
      <c r="D1467" s="65" t="s">
        <v>455</v>
      </c>
      <c r="E1467" s="65">
        <v>5000</v>
      </c>
      <c r="F1467" s="65">
        <v>20</v>
      </c>
      <c r="G1467" s="65">
        <f t="shared" si="68"/>
        <v>4.0000000000000001E-3</v>
      </c>
      <c r="H1467" s="65" t="s">
        <v>35</v>
      </c>
      <c r="I1467" s="75">
        <v>108</v>
      </c>
      <c r="J1467" s="75">
        <f t="shared" si="67"/>
        <v>5400</v>
      </c>
      <c r="K1467" s="65">
        <f t="shared" si="65"/>
        <v>27000</v>
      </c>
    </row>
    <row r="1468" spans="1:11" x14ac:dyDescent="0.25">
      <c r="A1468" s="129" t="s">
        <v>364</v>
      </c>
      <c r="B1468" s="74">
        <v>0.33333333333333331</v>
      </c>
      <c r="C1468" s="65" t="s">
        <v>323</v>
      </c>
      <c r="D1468" s="65" t="s">
        <v>455</v>
      </c>
      <c r="E1468" s="65">
        <v>5000</v>
      </c>
      <c r="F1468" s="65">
        <v>20</v>
      </c>
      <c r="G1468" s="65">
        <f t="shared" si="68"/>
        <v>4.0000000000000001E-3</v>
      </c>
      <c r="H1468" s="65" t="s">
        <v>325</v>
      </c>
      <c r="I1468" s="75">
        <v>8</v>
      </c>
      <c r="J1468" s="75">
        <f t="shared" si="67"/>
        <v>400</v>
      </c>
      <c r="K1468" s="65">
        <f t="shared" si="65"/>
        <v>2000</v>
      </c>
    </row>
    <row r="1469" spans="1:11" x14ac:dyDescent="0.25">
      <c r="A1469" s="129" t="s">
        <v>364</v>
      </c>
      <c r="B1469" s="74">
        <v>0.33333333333333331</v>
      </c>
      <c r="C1469" s="65" t="s">
        <v>323</v>
      </c>
      <c r="D1469" s="65" t="s">
        <v>455</v>
      </c>
      <c r="E1469" s="65">
        <v>5000</v>
      </c>
      <c r="F1469" s="65">
        <v>20</v>
      </c>
      <c r="G1469" s="65">
        <f t="shared" si="68"/>
        <v>4.0000000000000001E-3</v>
      </c>
      <c r="H1469" s="65" t="s">
        <v>366</v>
      </c>
      <c r="I1469" s="75">
        <v>28</v>
      </c>
      <c r="J1469" s="75">
        <f t="shared" si="67"/>
        <v>1400.0000000000002</v>
      </c>
      <c r="K1469" s="65">
        <f t="shared" si="65"/>
        <v>7000</v>
      </c>
    </row>
    <row r="1470" spans="1:11" x14ac:dyDescent="0.25">
      <c r="A1470" s="129" t="s">
        <v>364</v>
      </c>
      <c r="B1470" s="74">
        <v>0.33333333333333331</v>
      </c>
      <c r="C1470" s="65" t="s">
        <v>323</v>
      </c>
      <c r="D1470" s="65" t="s">
        <v>455</v>
      </c>
      <c r="E1470" s="65">
        <v>5000</v>
      </c>
      <c r="F1470" s="65">
        <v>20</v>
      </c>
      <c r="G1470" s="65">
        <f t="shared" si="68"/>
        <v>4.0000000000000001E-3</v>
      </c>
      <c r="H1470" s="65" t="s">
        <v>540</v>
      </c>
      <c r="I1470" s="75">
        <v>3</v>
      </c>
      <c r="J1470" s="75">
        <f t="shared" si="67"/>
        <v>150</v>
      </c>
      <c r="K1470" s="65">
        <f t="shared" si="65"/>
        <v>750</v>
      </c>
    </row>
    <row r="1471" spans="1:11" x14ac:dyDescent="0.25">
      <c r="A1471" s="129" t="s">
        <v>364</v>
      </c>
      <c r="B1471" s="74">
        <v>0.33333333333333331</v>
      </c>
      <c r="C1471" s="65" t="s">
        <v>323</v>
      </c>
      <c r="D1471" s="65" t="s">
        <v>455</v>
      </c>
      <c r="E1471" s="65">
        <v>5000</v>
      </c>
      <c r="F1471" s="65">
        <v>20</v>
      </c>
      <c r="G1471" s="65">
        <f t="shared" si="68"/>
        <v>4.0000000000000001E-3</v>
      </c>
      <c r="H1471" s="65" t="s">
        <v>362</v>
      </c>
      <c r="I1471" s="75">
        <v>1</v>
      </c>
      <c r="J1471" s="75">
        <f t="shared" si="67"/>
        <v>50</v>
      </c>
      <c r="K1471" s="65">
        <f t="shared" si="65"/>
        <v>250</v>
      </c>
    </row>
    <row r="1472" spans="1:11" x14ac:dyDescent="0.25">
      <c r="A1472" s="129" t="s">
        <v>364</v>
      </c>
      <c r="B1472" s="74">
        <v>0.33333333333333331</v>
      </c>
      <c r="C1472" s="65" t="s">
        <v>323</v>
      </c>
      <c r="D1472" s="65" t="s">
        <v>455</v>
      </c>
      <c r="E1472" s="65">
        <v>5000</v>
      </c>
      <c r="F1472" s="65">
        <v>20</v>
      </c>
      <c r="G1472" s="65">
        <f>F1472/5000</f>
        <v>4.0000000000000001E-3</v>
      </c>
      <c r="H1472" s="65" t="s">
        <v>533</v>
      </c>
      <c r="I1472" s="75">
        <v>1</v>
      </c>
      <c r="J1472" s="75">
        <f t="shared" si="67"/>
        <v>50</v>
      </c>
      <c r="K1472" s="65">
        <f t="shared" si="65"/>
        <v>250</v>
      </c>
    </row>
    <row r="1473" spans="1:11" x14ac:dyDescent="0.25">
      <c r="A1473" s="129" t="s">
        <v>367</v>
      </c>
      <c r="B1473" s="74">
        <v>0.33333333333333331</v>
      </c>
      <c r="C1473" s="65" t="s">
        <v>323</v>
      </c>
      <c r="D1473" s="65" t="s">
        <v>455</v>
      </c>
      <c r="E1473" s="65">
        <v>5000</v>
      </c>
      <c r="F1473" s="65">
        <v>20</v>
      </c>
      <c r="G1473" s="65">
        <f>F1473/5000</f>
        <v>4.0000000000000001E-3</v>
      </c>
      <c r="H1473" s="65" t="s">
        <v>535</v>
      </c>
      <c r="I1473" s="75">
        <v>335</v>
      </c>
      <c r="J1473" s="75">
        <f t="shared" si="67"/>
        <v>16750</v>
      </c>
      <c r="K1473" s="65">
        <f t="shared" si="65"/>
        <v>83750</v>
      </c>
    </row>
    <row r="1474" spans="1:11" x14ac:dyDescent="0.25">
      <c r="A1474" s="129" t="s">
        <v>367</v>
      </c>
      <c r="B1474" s="74">
        <v>0.33333333333333331</v>
      </c>
      <c r="C1474" s="65" t="s">
        <v>323</v>
      </c>
      <c r="D1474" s="65" t="s">
        <v>455</v>
      </c>
      <c r="E1474" s="65">
        <v>5000</v>
      </c>
      <c r="F1474" s="65">
        <v>20</v>
      </c>
      <c r="G1474" s="65">
        <f t="shared" ref="G1474:G1496" si="69">F1474/5000</f>
        <v>4.0000000000000001E-3</v>
      </c>
      <c r="H1474" s="65" t="s">
        <v>334</v>
      </c>
      <c r="I1474" s="75">
        <v>250</v>
      </c>
      <c r="J1474" s="75">
        <f t="shared" si="67"/>
        <v>12500</v>
      </c>
      <c r="K1474" s="65">
        <f t="shared" si="65"/>
        <v>62500</v>
      </c>
    </row>
    <row r="1475" spans="1:11" x14ac:dyDescent="0.25">
      <c r="A1475" s="129" t="s">
        <v>367</v>
      </c>
      <c r="B1475" s="74">
        <v>0.33333333333333331</v>
      </c>
      <c r="C1475" s="65" t="s">
        <v>323</v>
      </c>
      <c r="D1475" s="65" t="s">
        <v>455</v>
      </c>
      <c r="E1475" s="65">
        <v>5000</v>
      </c>
      <c r="F1475" s="65">
        <v>20</v>
      </c>
      <c r="G1475" s="65">
        <f t="shared" si="69"/>
        <v>4.0000000000000001E-3</v>
      </c>
      <c r="H1475" s="65" t="s">
        <v>35</v>
      </c>
      <c r="I1475" s="75">
        <v>63</v>
      </c>
      <c r="J1475" s="75">
        <f t="shared" si="67"/>
        <v>3150.0000000000005</v>
      </c>
      <c r="K1475" s="65">
        <f t="shared" ref="K1475:K1538" si="70">(I1475*1000)/(F1475*(E1475/25))*1000</f>
        <v>15750</v>
      </c>
    </row>
    <row r="1476" spans="1:11" x14ac:dyDescent="0.25">
      <c r="A1476" s="129" t="s">
        <v>367</v>
      </c>
      <c r="B1476" s="74">
        <v>0.33333333333333331</v>
      </c>
      <c r="C1476" s="65" t="s">
        <v>323</v>
      </c>
      <c r="D1476" s="65" t="s">
        <v>455</v>
      </c>
      <c r="E1476" s="65">
        <v>5000</v>
      </c>
      <c r="F1476" s="65">
        <v>20</v>
      </c>
      <c r="G1476" s="65">
        <f t="shared" si="69"/>
        <v>4.0000000000000001E-3</v>
      </c>
      <c r="H1476" s="65" t="s">
        <v>325</v>
      </c>
      <c r="I1476" s="75">
        <v>15</v>
      </c>
      <c r="J1476" s="75">
        <f t="shared" si="67"/>
        <v>750</v>
      </c>
      <c r="K1476" s="65">
        <f t="shared" si="70"/>
        <v>3750</v>
      </c>
    </row>
    <row r="1477" spans="1:11" x14ac:dyDescent="0.25">
      <c r="A1477" s="129" t="s">
        <v>367</v>
      </c>
      <c r="B1477" s="74">
        <v>0.33333333333333331</v>
      </c>
      <c r="C1477" s="65" t="s">
        <v>323</v>
      </c>
      <c r="D1477" s="65" t="s">
        <v>455</v>
      </c>
      <c r="E1477" s="65">
        <v>5000</v>
      </c>
      <c r="F1477" s="65">
        <v>20</v>
      </c>
      <c r="G1477" s="65">
        <f t="shared" si="69"/>
        <v>4.0000000000000001E-3</v>
      </c>
      <c r="H1477" s="65" t="s">
        <v>343</v>
      </c>
      <c r="I1477" s="75">
        <v>7</v>
      </c>
      <c r="J1477" s="75">
        <f t="shared" si="67"/>
        <v>350.00000000000006</v>
      </c>
      <c r="K1477" s="65">
        <f t="shared" si="70"/>
        <v>1750</v>
      </c>
    </row>
    <row r="1478" spans="1:11" x14ac:dyDescent="0.25">
      <c r="A1478" s="129" t="s">
        <v>367</v>
      </c>
      <c r="B1478" s="74">
        <v>0.33333333333333331</v>
      </c>
      <c r="C1478" s="65" t="s">
        <v>323</v>
      </c>
      <c r="D1478" s="65" t="s">
        <v>455</v>
      </c>
      <c r="E1478" s="65">
        <v>5000</v>
      </c>
      <c r="F1478" s="65">
        <v>20</v>
      </c>
      <c r="G1478" s="65">
        <f t="shared" si="69"/>
        <v>4.0000000000000001E-3</v>
      </c>
      <c r="H1478" s="65" t="s">
        <v>537</v>
      </c>
      <c r="I1478" s="75">
        <v>7</v>
      </c>
      <c r="J1478" s="75">
        <f t="shared" si="67"/>
        <v>350.00000000000006</v>
      </c>
      <c r="K1478" s="65">
        <f t="shared" si="70"/>
        <v>1750</v>
      </c>
    </row>
    <row r="1479" spans="1:11" x14ac:dyDescent="0.25">
      <c r="A1479" s="129" t="s">
        <v>367</v>
      </c>
      <c r="B1479" s="74">
        <v>0.33333333333333331</v>
      </c>
      <c r="C1479" s="65" t="s">
        <v>323</v>
      </c>
      <c r="D1479" s="65" t="s">
        <v>455</v>
      </c>
      <c r="E1479" s="65">
        <v>5000</v>
      </c>
      <c r="F1479" s="65">
        <v>20</v>
      </c>
      <c r="G1479" s="65">
        <f t="shared" si="69"/>
        <v>4.0000000000000001E-3</v>
      </c>
      <c r="H1479" s="65" t="s">
        <v>533</v>
      </c>
      <c r="I1479" s="75">
        <v>10</v>
      </c>
      <c r="J1479" s="75">
        <f t="shared" si="67"/>
        <v>500</v>
      </c>
      <c r="K1479" s="65">
        <f t="shared" si="70"/>
        <v>2500</v>
      </c>
    </row>
    <row r="1480" spans="1:11" x14ac:dyDescent="0.25">
      <c r="A1480" s="129" t="s">
        <v>367</v>
      </c>
      <c r="B1480" s="74">
        <v>0.33333333333333331</v>
      </c>
      <c r="C1480" s="65" t="s">
        <v>323</v>
      </c>
      <c r="D1480" s="65" t="s">
        <v>455</v>
      </c>
      <c r="E1480" s="65">
        <v>5000</v>
      </c>
      <c r="F1480" s="65">
        <v>20</v>
      </c>
      <c r="G1480" s="65">
        <f t="shared" si="69"/>
        <v>4.0000000000000001E-3</v>
      </c>
      <c r="H1480" s="65" t="s">
        <v>540</v>
      </c>
      <c r="I1480" s="75">
        <v>6</v>
      </c>
      <c r="J1480" s="75">
        <f t="shared" si="67"/>
        <v>300</v>
      </c>
      <c r="K1480" s="65">
        <f t="shared" si="70"/>
        <v>1500</v>
      </c>
    </row>
    <row r="1481" spans="1:11" x14ac:dyDescent="0.25">
      <c r="A1481" s="129" t="s">
        <v>368</v>
      </c>
      <c r="B1481" s="74">
        <v>0.33333333333333331</v>
      </c>
      <c r="C1481" s="65" t="s">
        <v>284</v>
      </c>
      <c r="D1481" s="65" t="s">
        <v>455</v>
      </c>
      <c r="E1481" s="65">
        <v>5000</v>
      </c>
      <c r="F1481" s="65">
        <v>20</v>
      </c>
      <c r="G1481" s="65">
        <f t="shared" si="69"/>
        <v>4.0000000000000001E-3</v>
      </c>
      <c r="H1481" s="65" t="s">
        <v>35</v>
      </c>
      <c r="I1481" s="75">
        <v>6</v>
      </c>
      <c r="J1481" s="75">
        <f t="shared" si="67"/>
        <v>300</v>
      </c>
      <c r="K1481" s="65">
        <f t="shared" si="70"/>
        <v>1500</v>
      </c>
    </row>
    <row r="1482" spans="1:11" x14ac:dyDescent="0.25">
      <c r="A1482" s="129" t="s">
        <v>368</v>
      </c>
      <c r="B1482" s="74">
        <v>0.33333333333333331</v>
      </c>
      <c r="C1482" s="65" t="s">
        <v>284</v>
      </c>
      <c r="D1482" s="65" t="s">
        <v>455</v>
      </c>
      <c r="E1482" s="65">
        <v>5000</v>
      </c>
      <c r="F1482" s="65">
        <v>20</v>
      </c>
      <c r="G1482" s="65">
        <f t="shared" si="69"/>
        <v>4.0000000000000001E-3</v>
      </c>
      <c r="H1482" s="65" t="s">
        <v>362</v>
      </c>
      <c r="I1482" s="75">
        <v>2</v>
      </c>
      <c r="J1482" s="75">
        <f t="shared" si="67"/>
        <v>100</v>
      </c>
      <c r="K1482" s="65">
        <f t="shared" si="70"/>
        <v>500</v>
      </c>
    </row>
    <row r="1483" spans="1:11" x14ac:dyDescent="0.25">
      <c r="A1483" s="129" t="s">
        <v>368</v>
      </c>
      <c r="B1483" s="74">
        <v>0.33333333333333331</v>
      </c>
      <c r="C1483" s="65" t="s">
        <v>284</v>
      </c>
      <c r="D1483" s="65" t="s">
        <v>455</v>
      </c>
      <c r="E1483" s="65">
        <v>5000</v>
      </c>
      <c r="F1483" s="65">
        <v>20</v>
      </c>
      <c r="G1483" s="65">
        <f t="shared" si="69"/>
        <v>4.0000000000000001E-3</v>
      </c>
      <c r="H1483" s="65" t="s">
        <v>535</v>
      </c>
      <c r="I1483" s="75">
        <v>1</v>
      </c>
      <c r="J1483" s="75">
        <f t="shared" si="67"/>
        <v>50</v>
      </c>
      <c r="K1483" s="65">
        <f t="shared" si="70"/>
        <v>250</v>
      </c>
    </row>
    <row r="1484" spans="1:11" x14ac:dyDescent="0.25">
      <c r="A1484" s="129" t="s">
        <v>369</v>
      </c>
      <c r="B1484" s="74">
        <v>0.33333333333333331</v>
      </c>
      <c r="C1484" s="65" t="s">
        <v>284</v>
      </c>
      <c r="D1484" s="65" t="s">
        <v>455</v>
      </c>
      <c r="E1484" s="65">
        <v>5000</v>
      </c>
      <c r="F1484" s="65">
        <v>20</v>
      </c>
      <c r="G1484" s="65">
        <f t="shared" si="69"/>
        <v>4.0000000000000001E-3</v>
      </c>
      <c r="H1484" s="65" t="s">
        <v>362</v>
      </c>
      <c r="I1484" s="75">
        <v>3</v>
      </c>
      <c r="J1484" s="75">
        <f t="shared" si="67"/>
        <v>150</v>
      </c>
      <c r="K1484" s="65">
        <f t="shared" si="70"/>
        <v>750</v>
      </c>
    </row>
    <row r="1485" spans="1:11" x14ac:dyDescent="0.25">
      <c r="A1485" s="129" t="s">
        <v>369</v>
      </c>
      <c r="B1485" s="74">
        <v>0.33333333333333331</v>
      </c>
      <c r="C1485" s="65" t="s">
        <v>284</v>
      </c>
      <c r="D1485" s="65" t="s">
        <v>455</v>
      </c>
      <c r="E1485" s="65">
        <v>5000</v>
      </c>
      <c r="F1485" s="65">
        <v>20</v>
      </c>
      <c r="G1485" s="65">
        <f t="shared" si="69"/>
        <v>4.0000000000000001E-3</v>
      </c>
      <c r="H1485" s="65" t="s">
        <v>537</v>
      </c>
      <c r="I1485" s="75">
        <v>19</v>
      </c>
      <c r="J1485" s="75">
        <f t="shared" si="67"/>
        <v>950.00000000000011</v>
      </c>
      <c r="K1485" s="65">
        <f t="shared" si="70"/>
        <v>4750</v>
      </c>
    </row>
    <row r="1486" spans="1:11" x14ac:dyDescent="0.25">
      <c r="A1486" s="129" t="s">
        <v>369</v>
      </c>
      <c r="B1486" s="74">
        <v>0.33333333333333331</v>
      </c>
      <c r="C1486" s="65" t="s">
        <v>284</v>
      </c>
      <c r="D1486" s="65" t="s">
        <v>455</v>
      </c>
      <c r="E1486" s="65">
        <v>5000</v>
      </c>
      <c r="F1486" s="65">
        <v>20</v>
      </c>
      <c r="G1486" s="65">
        <f t="shared" si="69"/>
        <v>4.0000000000000001E-3</v>
      </c>
      <c r="H1486" s="65" t="s">
        <v>334</v>
      </c>
      <c r="I1486" s="75">
        <v>121</v>
      </c>
      <c r="J1486" s="75">
        <f t="shared" si="67"/>
        <v>6050.0000000000009</v>
      </c>
      <c r="K1486" s="65">
        <f t="shared" si="70"/>
        <v>30250</v>
      </c>
    </row>
    <row r="1487" spans="1:11" x14ac:dyDescent="0.25">
      <c r="A1487" s="129" t="s">
        <v>369</v>
      </c>
      <c r="B1487" s="74">
        <v>0.33333333333333331</v>
      </c>
      <c r="C1487" s="65" t="s">
        <v>284</v>
      </c>
      <c r="D1487" s="65" t="s">
        <v>455</v>
      </c>
      <c r="E1487" s="65">
        <v>5000</v>
      </c>
      <c r="F1487" s="65">
        <v>20</v>
      </c>
      <c r="G1487" s="65">
        <f t="shared" si="69"/>
        <v>4.0000000000000001E-3</v>
      </c>
      <c r="H1487" s="65" t="s">
        <v>35</v>
      </c>
      <c r="I1487" s="75">
        <v>17</v>
      </c>
      <c r="J1487" s="75">
        <f t="shared" si="67"/>
        <v>850.00000000000011</v>
      </c>
      <c r="K1487" s="65">
        <f t="shared" si="70"/>
        <v>4250</v>
      </c>
    </row>
    <row r="1488" spans="1:11" x14ac:dyDescent="0.25">
      <c r="A1488" s="129" t="s">
        <v>369</v>
      </c>
      <c r="B1488" s="74">
        <v>0.33333333333333331</v>
      </c>
      <c r="C1488" s="65" t="s">
        <v>284</v>
      </c>
      <c r="D1488" s="65" t="s">
        <v>455</v>
      </c>
      <c r="E1488" s="65">
        <v>5000</v>
      </c>
      <c r="F1488" s="65">
        <v>20</v>
      </c>
      <c r="G1488" s="65">
        <f t="shared" si="69"/>
        <v>4.0000000000000001E-3</v>
      </c>
      <c r="H1488" s="65" t="s">
        <v>540</v>
      </c>
      <c r="I1488" s="75">
        <v>6</v>
      </c>
      <c r="J1488" s="75">
        <f t="shared" si="67"/>
        <v>300</v>
      </c>
      <c r="K1488" s="65">
        <f t="shared" si="70"/>
        <v>1500</v>
      </c>
    </row>
    <row r="1489" spans="1:11" x14ac:dyDescent="0.25">
      <c r="A1489" s="129" t="s">
        <v>369</v>
      </c>
      <c r="B1489" s="74">
        <v>0.33333333333333331</v>
      </c>
      <c r="C1489" s="65" t="s">
        <v>284</v>
      </c>
      <c r="D1489" s="65" t="s">
        <v>455</v>
      </c>
      <c r="E1489" s="65">
        <v>5000</v>
      </c>
      <c r="F1489" s="65">
        <v>20</v>
      </c>
      <c r="G1489" s="65">
        <f t="shared" si="69"/>
        <v>4.0000000000000001E-3</v>
      </c>
      <c r="H1489" s="65" t="s">
        <v>533</v>
      </c>
      <c r="I1489" s="75">
        <v>2</v>
      </c>
      <c r="J1489" s="75">
        <f t="shared" si="67"/>
        <v>100</v>
      </c>
      <c r="K1489" s="65">
        <f t="shared" si="70"/>
        <v>500</v>
      </c>
    </row>
    <row r="1490" spans="1:11" x14ac:dyDescent="0.25">
      <c r="A1490" s="129" t="s">
        <v>370</v>
      </c>
      <c r="B1490" s="74">
        <v>0.33333333333333331</v>
      </c>
      <c r="C1490" s="65" t="s">
        <v>284</v>
      </c>
      <c r="D1490" s="65" t="s">
        <v>455</v>
      </c>
      <c r="E1490" s="65">
        <v>5000</v>
      </c>
      <c r="F1490" s="65">
        <v>20</v>
      </c>
      <c r="G1490" s="65">
        <f t="shared" si="69"/>
        <v>4.0000000000000001E-3</v>
      </c>
      <c r="H1490" s="65" t="s">
        <v>535</v>
      </c>
      <c r="I1490" s="75">
        <v>1</v>
      </c>
      <c r="J1490" s="75">
        <f t="shared" si="67"/>
        <v>50</v>
      </c>
      <c r="K1490" s="65">
        <f t="shared" si="70"/>
        <v>250</v>
      </c>
    </row>
    <row r="1491" spans="1:11" x14ac:dyDescent="0.25">
      <c r="A1491" s="129" t="s">
        <v>370</v>
      </c>
      <c r="B1491" s="74">
        <v>0.33333333333333331</v>
      </c>
      <c r="C1491" s="65" t="s">
        <v>284</v>
      </c>
      <c r="D1491" s="65" t="s">
        <v>455</v>
      </c>
      <c r="E1491" s="65">
        <v>5000</v>
      </c>
      <c r="F1491" s="65">
        <v>20</v>
      </c>
      <c r="G1491" s="65">
        <f t="shared" si="69"/>
        <v>4.0000000000000001E-3</v>
      </c>
      <c r="H1491" s="65" t="s">
        <v>334</v>
      </c>
      <c r="I1491" s="75">
        <v>33</v>
      </c>
      <c r="J1491" s="75">
        <f t="shared" si="67"/>
        <v>1650.0000000000002</v>
      </c>
      <c r="K1491" s="65">
        <f t="shared" si="70"/>
        <v>8250</v>
      </c>
    </row>
    <row r="1492" spans="1:11" x14ac:dyDescent="0.25">
      <c r="A1492" s="129" t="s">
        <v>370</v>
      </c>
      <c r="B1492" s="74">
        <v>0.33333333333333331</v>
      </c>
      <c r="C1492" s="65" t="s">
        <v>284</v>
      </c>
      <c r="D1492" s="65" t="s">
        <v>455</v>
      </c>
      <c r="E1492" s="65">
        <v>5000</v>
      </c>
      <c r="F1492" s="65">
        <v>20</v>
      </c>
      <c r="G1492" s="65">
        <f t="shared" si="69"/>
        <v>4.0000000000000001E-3</v>
      </c>
      <c r="H1492" s="65" t="s">
        <v>362</v>
      </c>
      <c r="I1492" s="75">
        <v>8</v>
      </c>
      <c r="J1492" s="75">
        <f t="shared" ref="J1492:J1555" si="71">(I1492/G1492)*(1/E1492)*1000</f>
        <v>400</v>
      </c>
      <c r="K1492" s="65">
        <f t="shared" si="70"/>
        <v>2000</v>
      </c>
    </row>
    <row r="1493" spans="1:11" x14ac:dyDescent="0.25">
      <c r="A1493" s="129" t="s">
        <v>370</v>
      </c>
      <c r="B1493" s="74">
        <v>0.33333333333333331</v>
      </c>
      <c r="C1493" s="65" t="s">
        <v>284</v>
      </c>
      <c r="D1493" s="65" t="s">
        <v>455</v>
      </c>
      <c r="E1493" s="65">
        <v>5000</v>
      </c>
      <c r="F1493" s="65">
        <v>20</v>
      </c>
      <c r="G1493" s="65">
        <f t="shared" si="69"/>
        <v>4.0000000000000001E-3</v>
      </c>
      <c r="H1493" s="65" t="s">
        <v>533</v>
      </c>
      <c r="I1493" s="75">
        <v>12</v>
      </c>
      <c r="J1493" s="75">
        <f t="shared" si="71"/>
        <v>600</v>
      </c>
      <c r="K1493" s="65">
        <f t="shared" si="70"/>
        <v>3000</v>
      </c>
    </row>
    <row r="1494" spans="1:11" x14ac:dyDescent="0.25">
      <c r="A1494" s="129" t="s">
        <v>370</v>
      </c>
      <c r="B1494" s="74">
        <v>0.33333333333333331</v>
      </c>
      <c r="C1494" s="65" t="s">
        <v>284</v>
      </c>
      <c r="D1494" s="65" t="s">
        <v>455</v>
      </c>
      <c r="E1494" s="65">
        <v>5000</v>
      </c>
      <c r="F1494" s="65">
        <v>20</v>
      </c>
      <c r="G1494" s="65">
        <f t="shared" si="69"/>
        <v>4.0000000000000001E-3</v>
      </c>
      <c r="H1494" s="65" t="s">
        <v>540</v>
      </c>
      <c r="I1494" s="75">
        <v>24</v>
      </c>
      <c r="J1494" s="75">
        <f t="shared" si="71"/>
        <v>1200</v>
      </c>
      <c r="K1494" s="65">
        <f t="shared" si="70"/>
        <v>6000</v>
      </c>
    </row>
    <row r="1495" spans="1:11" x14ac:dyDescent="0.25">
      <c r="A1495" s="129" t="s">
        <v>370</v>
      </c>
      <c r="B1495" s="74">
        <v>0.33333333333333331</v>
      </c>
      <c r="C1495" s="65" t="s">
        <v>284</v>
      </c>
      <c r="D1495" s="65" t="s">
        <v>455</v>
      </c>
      <c r="E1495" s="65">
        <v>5000</v>
      </c>
      <c r="F1495" s="65">
        <v>20</v>
      </c>
      <c r="G1495" s="65">
        <f t="shared" si="69"/>
        <v>4.0000000000000001E-3</v>
      </c>
      <c r="H1495" s="65" t="s">
        <v>537</v>
      </c>
      <c r="I1495" s="75">
        <v>3</v>
      </c>
      <c r="J1495" s="75">
        <f t="shared" si="71"/>
        <v>150</v>
      </c>
      <c r="K1495" s="65">
        <f t="shared" si="70"/>
        <v>750</v>
      </c>
    </row>
    <row r="1496" spans="1:11" x14ac:dyDescent="0.25">
      <c r="A1496" s="129" t="s">
        <v>371</v>
      </c>
      <c r="B1496" s="74">
        <v>0.33333333333333331</v>
      </c>
      <c r="C1496" s="65" t="s">
        <v>284</v>
      </c>
      <c r="D1496" s="65" t="s">
        <v>455</v>
      </c>
      <c r="E1496" s="65">
        <v>5000</v>
      </c>
      <c r="F1496" s="65">
        <v>20</v>
      </c>
      <c r="G1496" s="65">
        <f t="shared" si="69"/>
        <v>4.0000000000000001E-3</v>
      </c>
      <c r="H1496" s="65" t="s">
        <v>540</v>
      </c>
      <c r="I1496" s="75">
        <v>38</v>
      </c>
      <c r="J1496" s="75">
        <f t="shared" si="71"/>
        <v>1900.0000000000002</v>
      </c>
      <c r="K1496" s="65">
        <f t="shared" si="70"/>
        <v>9500</v>
      </c>
    </row>
    <row r="1497" spans="1:11" x14ac:dyDescent="0.25">
      <c r="A1497" s="129" t="s">
        <v>371</v>
      </c>
      <c r="B1497" s="74">
        <v>0.33333333333333331</v>
      </c>
      <c r="C1497" s="65" t="s">
        <v>284</v>
      </c>
      <c r="D1497" s="65" t="s">
        <v>455</v>
      </c>
      <c r="E1497" s="65">
        <v>5000</v>
      </c>
      <c r="F1497" s="65">
        <v>20</v>
      </c>
      <c r="G1497" s="65">
        <f>F1497/5000</f>
        <v>4.0000000000000001E-3</v>
      </c>
      <c r="H1497" s="65" t="s">
        <v>362</v>
      </c>
      <c r="I1497" s="75">
        <v>19</v>
      </c>
      <c r="J1497" s="75">
        <f t="shared" si="71"/>
        <v>950.00000000000011</v>
      </c>
      <c r="K1497" s="65">
        <f t="shared" si="70"/>
        <v>4750</v>
      </c>
    </row>
    <row r="1498" spans="1:11" x14ac:dyDescent="0.25">
      <c r="A1498" s="129" t="s">
        <v>371</v>
      </c>
      <c r="B1498" s="74">
        <v>0.33333333333333331</v>
      </c>
      <c r="C1498" s="65" t="s">
        <v>284</v>
      </c>
      <c r="D1498" s="65" t="s">
        <v>455</v>
      </c>
      <c r="E1498" s="65">
        <v>5000</v>
      </c>
      <c r="F1498" s="65">
        <v>20</v>
      </c>
      <c r="G1498" s="65">
        <f>F1498/5000</f>
        <v>4.0000000000000001E-3</v>
      </c>
      <c r="H1498" s="65" t="s">
        <v>334</v>
      </c>
      <c r="I1498" s="75">
        <v>43</v>
      </c>
      <c r="J1498" s="75">
        <f t="shared" si="71"/>
        <v>2150</v>
      </c>
      <c r="K1498" s="65">
        <f t="shared" si="70"/>
        <v>10750</v>
      </c>
    </row>
    <row r="1499" spans="1:11" x14ac:dyDescent="0.25">
      <c r="A1499" s="129" t="s">
        <v>371</v>
      </c>
      <c r="B1499" s="74">
        <v>0.33333333333333331</v>
      </c>
      <c r="C1499" s="65" t="s">
        <v>284</v>
      </c>
      <c r="D1499" s="65" t="s">
        <v>455</v>
      </c>
      <c r="E1499" s="65">
        <v>5000</v>
      </c>
      <c r="F1499" s="65">
        <v>20</v>
      </c>
      <c r="G1499" s="65">
        <f>F1499/5000</f>
        <v>4.0000000000000001E-3</v>
      </c>
      <c r="H1499" s="65" t="s">
        <v>533</v>
      </c>
      <c r="I1499" s="75">
        <v>33</v>
      </c>
      <c r="J1499" s="75">
        <f t="shared" si="71"/>
        <v>1650.0000000000002</v>
      </c>
      <c r="K1499" s="65">
        <f t="shared" si="70"/>
        <v>8250</v>
      </c>
    </row>
    <row r="1500" spans="1:11" x14ac:dyDescent="0.25">
      <c r="A1500" s="129" t="s">
        <v>371</v>
      </c>
      <c r="B1500" s="74">
        <v>0.33333333333333331</v>
      </c>
      <c r="C1500" s="65" t="s">
        <v>284</v>
      </c>
      <c r="D1500" s="65" t="s">
        <v>455</v>
      </c>
      <c r="E1500" s="65">
        <v>5000</v>
      </c>
      <c r="F1500" s="65">
        <v>20</v>
      </c>
      <c r="G1500" s="65">
        <f>F1500/5000</f>
        <v>4.0000000000000001E-3</v>
      </c>
      <c r="H1500" s="65" t="s">
        <v>35</v>
      </c>
      <c r="I1500" s="75">
        <v>2</v>
      </c>
      <c r="J1500" s="75">
        <f t="shared" si="71"/>
        <v>100</v>
      </c>
      <c r="K1500" s="65">
        <f t="shared" si="70"/>
        <v>500</v>
      </c>
    </row>
    <row r="1501" spans="1:11" x14ac:dyDescent="0.25">
      <c r="A1501" s="129" t="s">
        <v>372</v>
      </c>
      <c r="B1501" s="74">
        <v>0.33333333333333331</v>
      </c>
      <c r="C1501" s="65" t="s">
        <v>23</v>
      </c>
      <c r="D1501" s="65" t="s">
        <v>455</v>
      </c>
      <c r="E1501" s="65">
        <v>5000</v>
      </c>
      <c r="F1501" s="65">
        <v>20</v>
      </c>
      <c r="G1501" s="65">
        <f>F1501/5000</f>
        <v>4.0000000000000001E-3</v>
      </c>
      <c r="H1501" s="65" t="s">
        <v>334</v>
      </c>
      <c r="I1501" s="75">
        <v>2</v>
      </c>
      <c r="J1501" s="75">
        <f t="shared" si="71"/>
        <v>100</v>
      </c>
      <c r="K1501" s="65">
        <f t="shared" si="70"/>
        <v>500</v>
      </c>
    </row>
    <row r="1502" spans="1:11" x14ac:dyDescent="0.25">
      <c r="A1502" s="129" t="s">
        <v>372</v>
      </c>
      <c r="B1502" s="74">
        <v>0.33333333333333331</v>
      </c>
      <c r="C1502" s="65" t="s">
        <v>23</v>
      </c>
      <c r="D1502" s="65" t="s">
        <v>455</v>
      </c>
      <c r="E1502" s="65">
        <v>5000</v>
      </c>
      <c r="F1502" s="65">
        <v>20</v>
      </c>
      <c r="G1502" s="65">
        <f t="shared" ref="G1502:G1525" si="72">F1502/5000</f>
        <v>4.0000000000000001E-3</v>
      </c>
      <c r="H1502" s="65" t="s">
        <v>535</v>
      </c>
      <c r="I1502" s="75">
        <v>2</v>
      </c>
      <c r="J1502" s="75">
        <f t="shared" si="71"/>
        <v>100</v>
      </c>
      <c r="K1502" s="65">
        <f t="shared" si="70"/>
        <v>500</v>
      </c>
    </row>
    <row r="1503" spans="1:11" x14ac:dyDescent="0.25">
      <c r="A1503" s="129" t="s">
        <v>372</v>
      </c>
      <c r="B1503" s="74">
        <v>0.33333333333333331</v>
      </c>
      <c r="C1503" s="65" t="s">
        <v>23</v>
      </c>
      <c r="D1503" s="65" t="s">
        <v>455</v>
      </c>
      <c r="E1503" s="65">
        <v>5000</v>
      </c>
      <c r="F1503" s="65">
        <v>20</v>
      </c>
      <c r="G1503" s="65">
        <f t="shared" si="72"/>
        <v>4.0000000000000001E-3</v>
      </c>
      <c r="H1503" s="65" t="s">
        <v>533</v>
      </c>
      <c r="I1503" s="75">
        <v>10</v>
      </c>
      <c r="J1503" s="75">
        <f t="shared" si="71"/>
        <v>500</v>
      </c>
      <c r="K1503" s="65">
        <f t="shared" si="70"/>
        <v>2500</v>
      </c>
    </row>
    <row r="1504" spans="1:11" x14ac:dyDescent="0.25">
      <c r="A1504" s="129" t="s">
        <v>372</v>
      </c>
      <c r="B1504" s="74">
        <v>0.33333333333333331</v>
      </c>
      <c r="C1504" s="65" t="s">
        <v>23</v>
      </c>
      <c r="D1504" s="65" t="s">
        <v>455</v>
      </c>
      <c r="E1504" s="65">
        <v>5000</v>
      </c>
      <c r="F1504" s="65">
        <v>20</v>
      </c>
      <c r="G1504" s="65">
        <f t="shared" si="72"/>
        <v>4.0000000000000001E-3</v>
      </c>
      <c r="H1504" s="65" t="s">
        <v>537</v>
      </c>
      <c r="I1504" s="75">
        <v>1</v>
      </c>
      <c r="J1504" s="75">
        <f t="shared" si="71"/>
        <v>50</v>
      </c>
      <c r="K1504" s="65">
        <f t="shared" si="70"/>
        <v>250</v>
      </c>
    </row>
    <row r="1505" spans="1:11" x14ac:dyDescent="0.25">
      <c r="A1505" s="129" t="s">
        <v>372</v>
      </c>
      <c r="B1505" s="74">
        <v>0.33333333333333331</v>
      </c>
      <c r="C1505" s="65" t="s">
        <v>23</v>
      </c>
      <c r="D1505" s="65" t="s">
        <v>455</v>
      </c>
      <c r="E1505" s="65">
        <v>5000</v>
      </c>
      <c r="F1505" s="65">
        <v>20</v>
      </c>
      <c r="G1505" s="65">
        <f t="shared" si="72"/>
        <v>4.0000000000000001E-3</v>
      </c>
      <c r="H1505" s="65" t="s">
        <v>35</v>
      </c>
      <c r="I1505" s="75">
        <v>4</v>
      </c>
      <c r="J1505" s="75">
        <f t="shared" si="71"/>
        <v>200</v>
      </c>
      <c r="K1505" s="65">
        <f t="shared" si="70"/>
        <v>1000</v>
      </c>
    </row>
    <row r="1506" spans="1:11" x14ac:dyDescent="0.25">
      <c r="A1506" s="129" t="s">
        <v>372</v>
      </c>
      <c r="B1506" s="74">
        <v>0.33333333333333331</v>
      </c>
      <c r="C1506" s="65" t="s">
        <v>23</v>
      </c>
      <c r="D1506" s="65" t="s">
        <v>455</v>
      </c>
      <c r="E1506" s="65">
        <v>5000</v>
      </c>
      <c r="F1506" s="65">
        <v>20</v>
      </c>
      <c r="G1506" s="65">
        <f t="shared" si="72"/>
        <v>4.0000000000000001E-3</v>
      </c>
      <c r="H1506" s="65" t="s">
        <v>362</v>
      </c>
      <c r="I1506" s="75">
        <v>2</v>
      </c>
      <c r="J1506" s="75">
        <f t="shared" si="71"/>
        <v>100</v>
      </c>
      <c r="K1506" s="65">
        <f t="shared" si="70"/>
        <v>500</v>
      </c>
    </row>
    <row r="1507" spans="1:11" x14ac:dyDescent="0.25">
      <c r="A1507" s="129" t="s">
        <v>373</v>
      </c>
      <c r="B1507" s="74">
        <v>0.33333333333333331</v>
      </c>
      <c r="C1507" s="65" t="s">
        <v>23</v>
      </c>
      <c r="D1507" s="65" t="s">
        <v>455</v>
      </c>
      <c r="E1507" s="65">
        <v>5000</v>
      </c>
      <c r="F1507" s="65">
        <v>20</v>
      </c>
      <c r="G1507" s="65">
        <f t="shared" si="72"/>
        <v>4.0000000000000001E-3</v>
      </c>
      <c r="H1507" s="65" t="s">
        <v>334</v>
      </c>
      <c r="I1507" s="75">
        <v>37</v>
      </c>
      <c r="J1507" s="75">
        <f t="shared" si="71"/>
        <v>1850</v>
      </c>
      <c r="K1507" s="65">
        <f t="shared" si="70"/>
        <v>9250</v>
      </c>
    </row>
    <row r="1508" spans="1:11" x14ac:dyDescent="0.25">
      <c r="A1508" s="129" t="s">
        <v>373</v>
      </c>
      <c r="B1508" s="74">
        <v>0.33333333333333331</v>
      </c>
      <c r="C1508" s="65" t="s">
        <v>23</v>
      </c>
      <c r="D1508" s="65" t="s">
        <v>455</v>
      </c>
      <c r="E1508" s="65">
        <v>5000</v>
      </c>
      <c r="F1508" s="65">
        <v>20</v>
      </c>
      <c r="G1508" s="65">
        <f t="shared" si="72"/>
        <v>4.0000000000000001E-3</v>
      </c>
      <c r="H1508" s="65" t="s">
        <v>535</v>
      </c>
      <c r="I1508" s="75">
        <v>3</v>
      </c>
      <c r="J1508" s="75">
        <f t="shared" si="71"/>
        <v>150</v>
      </c>
      <c r="K1508" s="65">
        <f t="shared" si="70"/>
        <v>750</v>
      </c>
    </row>
    <row r="1509" spans="1:11" x14ac:dyDescent="0.25">
      <c r="A1509" s="129" t="s">
        <v>373</v>
      </c>
      <c r="B1509" s="74">
        <v>0.33333333333333331</v>
      </c>
      <c r="C1509" s="65" t="s">
        <v>23</v>
      </c>
      <c r="D1509" s="65" t="s">
        <v>455</v>
      </c>
      <c r="E1509" s="65">
        <v>5000</v>
      </c>
      <c r="F1509" s="65">
        <v>20</v>
      </c>
      <c r="G1509" s="65">
        <f t="shared" si="72"/>
        <v>4.0000000000000001E-3</v>
      </c>
      <c r="H1509" s="65" t="s">
        <v>533</v>
      </c>
      <c r="I1509" s="75">
        <v>22</v>
      </c>
      <c r="J1509" s="75">
        <f t="shared" si="71"/>
        <v>1100</v>
      </c>
      <c r="K1509" s="65">
        <f t="shared" si="70"/>
        <v>5500</v>
      </c>
    </row>
    <row r="1510" spans="1:11" x14ac:dyDescent="0.25">
      <c r="A1510" s="129" t="s">
        <v>373</v>
      </c>
      <c r="B1510" s="74">
        <v>0.33333333333333331</v>
      </c>
      <c r="C1510" s="65" t="s">
        <v>23</v>
      </c>
      <c r="D1510" s="65" t="s">
        <v>455</v>
      </c>
      <c r="E1510" s="65">
        <v>5000</v>
      </c>
      <c r="F1510" s="65">
        <v>20</v>
      </c>
      <c r="G1510" s="65">
        <f t="shared" si="72"/>
        <v>4.0000000000000001E-3</v>
      </c>
      <c r="H1510" s="65" t="s">
        <v>537</v>
      </c>
      <c r="I1510" s="75">
        <v>3</v>
      </c>
      <c r="J1510" s="75">
        <f t="shared" si="71"/>
        <v>150</v>
      </c>
      <c r="K1510" s="65">
        <f t="shared" si="70"/>
        <v>750</v>
      </c>
    </row>
    <row r="1511" spans="1:11" x14ac:dyDescent="0.25">
      <c r="A1511" s="129" t="s">
        <v>373</v>
      </c>
      <c r="B1511" s="74">
        <v>0.33333333333333331</v>
      </c>
      <c r="C1511" s="65" t="s">
        <v>23</v>
      </c>
      <c r="D1511" s="65" t="s">
        <v>455</v>
      </c>
      <c r="E1511" s="65">
        <v>5000</v>
      </c>
      <c r="F1511" s="65">
        <v>20</v>
      </c>
      <c r="G1511" s="65">
        <f t="shared" si="72"/>
        <v>4.0000000000000001E-3</v>
      </c>
      <c r="H1511" s="65" t="s">
        <v>35</v>
      </c>
      <c r="I1511" s="75">
        <v>4</v>
      </c>
      <c r="J1511" s="75">
        <f t="shared" si="71"/>
        <v>200</v>
      </c>
      <c r="K1511" s="65">
        <f t="shared" si="70"/>
        <v>1000</v>
      </c>
    </row>
    <row r="1512" spans="1:11" x14ac:dyDescent="0.25">
      <c r="A1512" s="129" t="s">
        <v>373</v>
      </c>
      <c r="B1512" s="74">
        <v>0.33333333333333331</v>
      </c>
      <c r="C1512" s="65" t="s">
        <v>23</v>
      </c>
      <c r="D1512" s="65" t="s">
        <v>455</v>
      </c>
      <c r="E1512" s="65">
        <v>5000</v>
      </c>
      <c r="F1512" s="65">
        <v>20</v>
      </c>
      <c r="G1512" s="65">
        <f t="shared" si="72"/>
        <v>4.0000000000000001E-3</v>
      </c>
      <c r="H1512" s="65" t="s">
        <v>40</v>
      </c>
      <c r="I1512" s="75">
        <v>1</v>
      </c>
      <c r="J1512" s="75">
        <f t="shared" si="71"/>
        <v>50</v>
      </c>
      <c r="K1512" s="65">
        <f t="shared" si="70"/>
        <v>250</v>
      </c>
    </row>
    <row r="1513" spans="1:11" x14ac:dyDescent="0.25">
      <c r="A1513" s="129" t="s">
        <v>375</v>
      </c>
      <c r="B1513" s="74">
        <v>0.33333333333333331</v>
      </c>
      <c r="C1513" s="65" t="s">
        <v>23</v>
      </c>
      <c r="D1513" s="65" t="s">
        <v>455</v>
      </c>
      <c r="E1513" s="65">
        <v>5000</v>
      </c>
      <c r="F1513" s="65">
        <v>20</v>
      </c>
      <c r="G1513" s="65">
        <f t="shared" si="72"/>
        <v>4.0000000000000001E-3</v>
      </c>
      <c r="H1513" s="65" t="s">
        <v>334</v>
      </c>
      <c r="I1513" s="75">
        <v>11</v>
      </c>
      <c r="J1513" s="75">
        <f t="shared" si="71"/>
        <v>550</v>
      </c>
      <c r="K1513" s="65">
        <f t="shared" si="70"/>
        <v>2750</v>
      </c>
    </row>
    <row r="1514" spans="1:11" x14ac:dyDescent="0.25">
      <c r="A1514" s="129" t="s">
        <v>375</v>
      </c>
      <c r="B1514" s="74">
        <v>0.33333333333333331</v>
      </c>
      <c r="C1514" s="65" t="s">
        <v>23</v>
      </c>
      <c r="D1514" s="65" t="s">
        <v>455</v>
      </c>
      <c r="E1514" s="65">
        <v>5000</v>
      </c>
      <c r="F1514" s="65">
        <v>20</v>
      </c>
      <c r="G1514" s="65">
        <f t="shared" si="72"/>
        <v>4.0000000000000001E-3</v>
      </c>
      <c r="H1514" s="65" t="s">
        <v>535</v>
      </c>
      <c r="I1514" s="75">
        <v>2</v>
      </c>
      <c r="J1514" s="75">
        <f t="shared" si="71"/>
        <v>100</v>
      </c>
      <c r="K1514" s="65">
        <f t="shared" si="70"/>
        <v>500</v>
      </c>
    </row>
    <row r="1515" spans="1:11" x14ac:dyDescent="0.25">
      <c r="A1515" s="129" t="s">
        <v>375</v>
      </c>
      <c r="B1515" s="74">
        <v>0.33333333333333331</v>
      </c>
      <c r="C1515" s="65" t="s">
        <v>23</v>
      </c>
      <c r="D1515" s="65" t="s">
        <v>455</v>
      </c>
      <c r="E1515" s="65">
        <v>5000</v>
      </c>
      <c r="F1515" s="65">
        <v>20</v>
      </c>
      <c r="G1515" s="65">
        <f t="shared" si="72"/>
        <v>4.0000000000000001E-3</v>
      </c>
      <c r="H1515" s="65" t="s">
        <v>533</v>
      </c>
      <c r="I1515" s="75">
        <v>3</v>
      </c>
      <c r="J1515" s="75">
        <f t="shared" si="71"/>
        <v>150</v>
      </c>
      <c r="K1515" s="65">
        <f t="shared" si="70"/>
        <v>750</v>
      </c>
    </row>
    <row r="1516" spans="1:11" x14ac:dyDescent="0.25">
      <c r="A1516" s="129" t="s">
        <v>375</v>
      </c>
      <c r="B1516" s="74">
        <v>0.33333333333333331</v>
      </c>
      <c r="C1516" s="65" t="s">
        <v>23</v>
      </c>
      <c r="D1516" s="65" t="s">
        <v>455</v>
      </c>
      <c r="E1516" s="65">
        <v>5000</v>
      </c>
      <c r="F1516" s="65">
        <v>20</v>
      </c>
      <c r="G1516" s="65">
        <f t="shared" si="72"/>
        <v>4.0000000000000001E-3</v>
      </c>
      <c r="H1516" s="65" t="s">
        <v>537</v>
      </c>
      <c r="I1516" s="75">
        <v>1</v>
      </c>
      <c r="J1516" s="75">
        <f t="shared" si="71"/>
        <v>50</v>
      </c>
      <c r="K1516" s="65">
        <f t="shared" si="70"/>
        <v>250</v>
      </c>
    </row>
    <row r="1517" spans="1:11" x14ac:dyDescent="0.25">
      <c r="A1517" s="129" t="s">
        <v>375</v>
      </c>
      <c r="B1517" s="74">
        <v>0.33333333333333331</v>
      </c>
      <c r="C1517" s="65" t="s">
        <v>23</v>
      </c>
      <c r="D1517" s="65" t="s">
        <v>455</v>
      </c>
      <c r="E1517" s="65">
        <v>5000</v>
      </c>
      <c r="F1517" s="65">
        <v>20</v>
      </c>
      <c r="G1517" s="65">
        <f t="shared" si="72"/>
        <v>4.0000000000000001E-3</v>
      </c>
      <c r="H1517" s="65" t="s">
        <v>35</v>
      </c>
      <c r="I1517" s="75">
        <v>1</v>
      </c>
      <c r="J1517" s="75">
        <f t="shared" si="71"/>
        <v>50</v>
      </c>
      <c r="K1517" s="65">
        <f t="shared" si="70"/>
        <v>250</v>
      </c>
    </row>
    <row r="1518" spans="1:11" x14ac:dyDescent="0.25">
      <c r="A1518" s="129" t="s">
        <v>375</v>
      </c>
      <c r="B1518" s="74">
        <v>0.33333333333333331</v>
      </c>
      <c r="C1518" s="65" t="s">
        <v>23</v>
      </c>
      <c r="D1518" s="65" t="s">
        <v>455</v>
      </c>
      <c r="E1518" s="65">
        <v>5000</v>
      </c>
      <c r="F1518" s="65">
        <v>20</v>
      </c>
      <c r="G1518" s="65">
        <f t="shared" si="72"/>
        <v>4.0000000000000001E-3</v>
      </c>
      <c r="H1518" s="65" t="s">
        <v>362</v>
      </c>
      <c r="I1518" s="75">
        <v>4</v>
      </c>
      <c r="J1518" s="75">
        <f t="shared" si="71"/>
        <v>200</v>
      </c>
      <c r="K1518" s="65">
        <f t="shared" si="70"/>
        <v>1000</v>
      </c>
    </row>
    <row r="1519" spans="1:11" x14ac:dyDescent="0.25">
      <c r="A1519" s="129" t="s">
        <v>376</v>
      </c>
      <c r="B1519" s="74">
        <v>0.33333333333333331</v>
      </c>
      <c r="C1519" s="65" t="s">
        <v>23</v>
      </c>
      <c r="D1519" s="65" t="s">
        <v>455</v>
      </c>
      <c r="E1519" s="65">
        <v>5000</v>
      </c>
      <c r="F1519" s="65">
        <v>20</v>
      </c>
      <c r="G1519" s="65">
        <f t="shared" si="72"/>
        <v>4.0000000000000001E-3</v>
      </c>
      <c r="H1519" s="65" t="s">
        <v>535</v>
      </c>
      <c r="I1519" s="75">
        <v>2</v>
      </c>
      <c r="J1519" s="75">
        <f t="shared" si="71"/>
        <v>100</v>
      </c>
      <c r="K1519" s="65">
        <f t="shared" si="70"/>
        <v>500</v>
      </c>
    </row>
    <row r="1520" spans="1:11" x14ac:dyDescent="0.25">
      <c r="A1520" s="129" t="s">
        <v>376</v>
      </c>
      <c r="B1520" s="74">
        <v>0.33333333333333331</v>
      </c>
      <c r="C1520" s="65" t="s">
        <v>23</v>
      </c>
      <c r="D1520" s="65" t="s">
        <v>455</v>
      </c>
      <c r="E1520" s="65">
        <v>5000</v>
      </c>
      <c r="F1520" s="65">
        <v>20</v>
      </c>
      <c r="G1520" s="65">
        <f t="shared" si="72"/>
        <v>4.0000000000000001E-3</v>
      </c>
      <c r="H1520" s="65" t="s">
        <v>334</v>
      </c>
      <c r="I1520" s="75">
        <v>13</v>
      </c>
      <c r="J1520" s="75">
        <f t="shared" si="71"/>
        <v>650</v>
      </c>
      <c r="K1520" s="65">
        <f t="shared" si="70"/>
        <v>3250</v>
      </c>
    </row>
    <row r="1521" spans="1:11" x14ac:dyDescent="0.25">
      <c r="A1521" s="129" t="s">
        <v>376</v>
      </c>
      <c r="B1521" s="74">
        <v>0.33333333333333331</v>
      </c>
      <c r="C1521" s="65" t="s">
        <v>23</v>
      </c>
      <c r="D1521" s="65" t="s">
        <v>455</v>
      </c>
      <c r="E1521" s="65">
        <v>5000</v>
      </c>
      <c r="F1521" s="65">
        <v>20</v>
      </c>
      <c r="G1521" s="65">
        <f t="shared" si="72"/>
        <v>4.0000000000000001E-3</v>
      </c>
      <c r="H1521" s="65" t="s">
        <v>533</v>
      </c>
      <c r="I1521" s="75">
        <v>16</v>
      </c>
      <c r="J1521" s="75">
        <f t="shared" si="71"/>
        <v>800</v>
      </c>
      <c r="K1521" s="65">
        <f t="shared" si="70"/>
        <v>4000</v>
      </c>
    </row>
    <row r="1522" spans="1:11" x14ac:dyDescent="0.25">
      <c r="A1522" s="129" t="s">
        <v>376</v>
      </c>
      <c r="B1522" s="74">
        <v>0.33333333333333331</v>
      </c>
      <c r="C1522" s="65" t="s">
        <v>23</v>
      </c>
      <c r="D1522" s="65" t="s">
        <v>455</v>
      </c>
      <c r="E1522" s="65">
        <v>5000</v>
      </c>
      <c r="F1522" s="65">
        <v>20</v>
      </c>
      <c r="G1522" s="65">
        <f t="shared" si="72"/>
        <v>4.0000000000000001E-3</v>
      </c>
      <c r="H1522" s="65" t="s">
        <v>35</v>
      </c>
      <c r="I1522" s="75">
        <v>11</v>
      </c>
      <c r="J1522" s="75">
        <f t="shared" si="71"/>
        <v>550</v>
      </c>
      <c r="K1522" s="65">
        <f t="shared" si="70"/>
        <v>2750</v>
      </c>
    </row>
    <row r="1523" spans="1:11" x14ac:dyDescent="0.25">
      <c r="A1523" s="129" t="s">
        <v>376</v>
      </c>
      <c r="B1523" s="74">
        <v>0.33333333333333331</v>
      </c>
      <c r="C1523" s="65" t="s">
        <v>23</v>
      </c>
      <c r="D1523" s="65" t="s">
        <v>455</v>
      </c>
      <c r="E1523" s="65">
        <v>5000</v>
      </c>
      <c r="F1523" s="65">
        <v>20</v>
      </c>
      <c r="G1523" s="65">
        <f t="shared" si="72"/>
        <v>4.0000000000000001E-3</v>
      </c>
      <c r="H1523" s="65" t="s">
        <v>362</v>
      </c>
      <c r="I1523" s="75">
        <v>2</v>
      </c>
      <c r="J1523" s="75">
        <f t="shared" si="71"/>
        <v>100</v>
      </c>
      <c r="K1523" s="65">
        <f t="shared" si="70"/>
        <v>500</v>
      </c>
    </row>
    <row r="1524" spans="1:11" x14ac:dyDescent="0.25">
      <c r="A1524" s="129" t="s">
        <v>376</v>
      </c>
      <c r="B1524" s="74">
        <v>0.33333333333333331</v>
      </c>
      <c r="C1524" s="65" t="s">
        <v>23</v>
      </c>
      <c r="D1524" s="65" t="s">
        <v>455</v>
      </c>
      <c r="E1524" s="65">
        <v>5000</v>
      </c>
      <c r="F1524" s="65">
        <v>20</v>
      </c>
      <c r="G1524" s="65">
        <f t="shared" si="72"/>
        <v>4.0000000000000001E-3</v>
      </c>
      <c r="H1524" s="65" t="s">
        <v>537</v>
      </c>
      <c r="I1524" s="75">
        <v>2</v>
      </c>
      <c r="J1524" s="75">
        <f t="shared" si="71"/>
        <v>100</v>
      </c>
      <c r="K1524" s="65">
        <f t="shared" si="70"/>
        <v>500</v>
      </c>
    </row>
    <row r="1525" spans="1:11" x14ac:dyDescent="0.25">
      <c r="A1525" s="129" t="s">
        <v>377</v>
      </c>
      <c r="B1525" s="74">
        <v>0.33333333333333331</v>
      </c>
      <c r="C1525" s="65" t="s">
        <v>23</v>
      </c>
      <c r="D1525" s="65" t="s">
        <v>455</v>
      </c>
      <c r="E1525" s="65">
        <v>5000</v>
      </c>
      <c r="F1525" s="65">
        <v>20</v>
      </c>
      <c r="G1525" s="65">
        <f t="shared" si="72"/>
        <v>4.0000000000000001E-3</v>
      </c>
      <c r="H1525" s="65" t="s">
        <v>334</v>
      </c>
      <c r="I1525" s="75">
        <v>12</v>
      </c>
      <c r="J1525" s="75">
        <f t="shared" si="71"/>
        <v>600</v>
      </c>
      <c r="K1525" s="65">
        <f t="shared" si="70"/>
        <v>3000</v>
      </c>
    </row>
    <row r="1526" spans="1:11" x14ac:dyDescent="0.25">
      <c r="A1526" s="129" t="s">
        <v>377</v>
      </c>
      <c r="B1526" s="74">
        <v>0.33333333333333331</v>
      </c>
      <c r="C1526" s="65" t="s">
        <v>23</v>
      </c>
      <c r="D1526" s="65" t="s">
        <v>455</v>
      </c>
      <c r="E1526" s="65">
        <v>5000</v>
      </c>
      <c r="F1526" s="65">
        <v>20</v>
      </c>
      <c r="G1526" s="65">
        <f>F1526/5000</f>
        <v>4.0000000000000001E-3</v>
      </c>
      <c r="H1526" s="65" t="s">
        <v>362</v>
      </c>
      <c r="I1526" s="75">
        <v>17</v>
      </c>
      <c r="J1526" s="75">
        <f t="shared" si="71"/>
        <v>850.00000000000011</v>
      </c>
      <c r="K1526" s="65">
        <f t="shared" si="70"/>
        <v>4250</v>
      </c>
    </row>
    <row r="1527" spans="1:11" x14ac:dyDescent="0.25">
      <c r="A1527" s="129" t="s">
        <v>377</v>
      </c>
      <c r="B1527" s="74">
        <v>0.33333333333333331</v>
      </c>
      <c r="C1527" s="65" t="s">
        <v>23</v>
      </c>
      <c r="D1527" s="65" t="s">
        <v>455</v>
      </c>
      <c r="E1527" s="65">
        <v>5000</v>
      </c>
      <c r="F1527" s="65">
        <v>20</v>
      </c>
      <c r="G1527" s="65">
        <f>F1527/5000</f>
        <v>4.0000000000000001E-3</v>
      </c>
      <c r="H1527" s="65" t="s">
        <v>35</v>
      </c>
      <c r="I1527" s="75">
        <v>4</v>
      </c>
      <c r="J1527" s="75">
        <f t="shared" si="71"/>
        <v>200</v>
      </c>
      <c r="K1527" s="65">
        <f t="shared" si="70"/>
        <v>1000</v>
      </c>
    </row>
    <row r="1528" spans="1:11" x14ac:dyDescent="0.25">
      <c r="A1528" s="129" t="s">
        <v>377</v>
      </c>
      <c r="B1528" s="74">
        <v>0.33333333333333331</v>
      </c>
      <c r="C1528" s="65" t="s">
        <v>23</v>
      </c>
      <c r="D1528" s="65" t="s">
        <v>455</v>
      </c>
      <c r="E1528" s="65">
        <v>5000</v>
      </c>
      <c r="F1528" s="65">
        <v>20</v>
      </c>
      <c r="G1528" s="65">
        <f>F1528/5000</f>
        <v>4.0000000000000001E-3</v>
      </c>
      <c r="H1528" s="65" t="s">
        <v>533</v>
      </c>
      <c r="I1528" s="75">
        <v>9</v>
      </c>
      <c r="J1528" s="75">
        <f t="shared" si="71"/>
        <v>450</v>
      </c>
      <c r="K1528" s="65">
        <f t="shared" si="70"/>
        <v>2250</v>
      </c>
    </row>
    <row r="1529" spans="1:11" x14ac:dyDescent="0.25">
      <c r="A1529" s="129" t="s">
        <v>377</v>
      </c>
      <c r="B1529" s="74">
        <v>0.33333333333333331</v>
      </c>
      <c r="C1529" s="65" t="s">
        <v>23</v>
      </c>
      <c r="D1529" s="65" t="s">
        <v>455</v>
      </c>
      <c r="E1529" s="65">
        <v>5000</v>
      </c>
      <c r="F1529" s="65">
        <v>20</v>
      </c>
      <c r="G1529" s="65">
        <f>F1529/5000</f>
        <v>4.0000000000000001E-3</v>
      </c>
      <c r="H1529" s="65" t="s">
        <v>535</v>
      </c>
      <c r="I1529" s="75">
        <v>1</v>
      </c>
      <c r="J1529" s="75">
        <f t="shared" si="71"/>
        <v>50</v>
      </c>
      <c r="K1529" s="65">
        <f t="shared" si="70"/>
        <v>250</v>
      </c>
    </row>
    <row r="1530" spans="1:11" x14ac:dyDescent="0.25">
      <c r="A1530" s="129" t="s">
        <v>378</v>
      </c>
      <c r="B1530" s="74">
        <v>0.33333333333333331</v>
      </c>
      <c r="C1530" s="65" t="s">
        <v>23</v>
      </c>
      <c r="D1530" s="65" t="s">
        <v>455</v>
      </c>
      <c r="E1530" s="65">
        <v>5000</v>
      </c>
      <c r="F1530" s="65">
        <v>20</v>
      </c>
      <c r="G1530" s="65">
        <f>F1530/5000</f>
        <v>4.0000000000000001E-3</v>
      </c>
      <c r="H1530" s="65" t="s">
        <v>362</v>
      </c>
      <c r="I1530" s="75">
        <v>4</v>
      </c>
      <c r="J1530" s="75">
        <f t="shared" si="71"/>
        <v>200</v>
      </c>
      <c r="K1530" s="65">
        <f t="shared" si="70"/>
        <v>1000</v>
      </c>
    </row>
    <row r="1531" spans="1:11" x14ac:dyDescent="0.25">
      <c r="A1531" s="129" t="s">
        <v>378</v>
      </c>
      <c r="B1531" s="74">
        <v>0.33333333333333331</v>
      </c>
      <c r="C1531" s="65" t="s">
        <v>23</v>
      </c>
      <c r="D1531" s="65" t="s">
        <v>455</v>
      </c>
      <c r="E1531" s="65">
        <v>5000</v>
      </c>
      <c r="F1531" s="65">
        <v>20</v>
      </c>
      <c r="G1531" s="65">
        <f t="shared" ref="G1531:G1570" si="73">F1531/5000</f>
        <v>4.0000000000000001E-3</v>
      </c>
      <c r="H1531" s="65" t="s">
        <v>537</v>
      </c>
      <c r="I1531" s="75">
        <v>3</v>
      </c>
      <c r="J1531" s="75">
        <f t="shared" si="71"/>
        <v>150</v>
      </c>
      <c r="K1531" s="65">
        <f t="shared" si="70"/>
        <v>750</v>
      </c>
    </row>
    <row r="1532" spans="1:11" x14ac:dyDescent="0.25">
      <c r="A1532" s="129" t="s">
        <v>378</v>
      </c>
      <c r="B1532" s="74">
        <v>0.33333333333333331</v>
      </c>
      <c r="C1532" s="65" t="s">
        <v>23</v>
      </c>
      <c r="D1532" s="65" t="s">
        <v>455</v>
      </c>
      <c r="E1532" s="65">
        <v>5000</v>
      </c>
      <c r="F1532" s="65">
        <v>20</v>
      </c>
      <c r="G1532" s="65">
        <f t="shared" si="73"/>
        <v>4.0000000000000001E-3</v>
      </c>
      <c r="H1532" s="65" t="s">
        <v>35</v>
      </c>
      <c r="I1532" s="75">
        <v>4</v>
      </c>
      <c r="J1532" s="75">
        <f t="shared" si="71"/>
        <v>200</v>
      </c>
      <c r="K1532" s="65">
        <f t="shared" si="70"/>
        <v>1000</v>
      </c>
    </row>
    <row r="1533" spans="1:11" x14ac:dyDescent="0.25">
      <c r="A1533" s="129" t="s">
        <v>378</v>
      </c>
      <c r="B1533" s="74">
        <v>0.33333333333333331</v>
      </c>
      <c r="C1533" s="65" t="s">
        <v>23</v>
      </c>
      <c r="D1533" s="65" t="s">
        <v>455</v>
      </c>
      <c r="E1533" s="65">
        <v>5000</v>
      </c>
      <c r="F1533" s="65">
        <v>20</v>
      </c>
      <c r="G1533" s="65">
        <f t="shared" si="73"/>
        <v>4.0000000000000001E-3</v>
      </c>
      <c r="H1533" s="65" t="s">
        <v>334</v>
      </c>
      <c r="I1533" s="75">
        <v>17</v>
      </c>
      <c r="J1533" s="75">
        <f t="shared" si="71"/>
        <v>850.00000000000011</v>
      </c>
      <c r="K1533" s="65">
        <f t="shared" si="70"/>
        <v>4250</v>
      </c>
    </row>
    <row r="1534" spans="1:11" x14ac:dyDescent="0.25">
      <c r="A1534" s="129" t="s">
        <v>378</v>
      </c>
      <c r="B1534" s="74">
        <v>0.33333333333333331</v>
      </c>
      <c r="C1534" s="65" t="s">
        <v>23</v>
      </c>
      <c r="D1534" s="65" t="s">
        <v>455</v>
      </c>
      <c r="E1534" s="65">
        <v>5000</v>
      </c>
      <c r="F1534" s="65">
        <v>20</v>
      </c>
      <c r="G1534" s="65">
        <f t="shared" si="73"/>
        <v>4.0000000000000001E-3</v>
      </c>
      <c r="H1534" s="65" t="s">
        <v>533</v>
      </c>
      <c r="I1534" s="75">
        <v>10</v>
      </c>
      <c r="J1534" s="75">
        <f t="shared" si="71"/>
        <v>500</v>
      </c>
      <c r="K1534" s="65">
        <f t="shared" si="70"/>
        <v>2500</v>
      </c>
    </row>
    <row r="1535" spans="1:11" x14ac:dyDescent="0.25">
      <c r="A1535" s="129" t="s">
        <v>378</v>
      </c>
      <c r="B1535" s="74">
        <v>0.33333333333333331</v>
      </c>
      <c r="C1535" s="65" t="s">
        <v>23</v>
      </c>
      <c r="D1535" s="65" t="s">
        <v>455</v>
      </c>
      <c r="E1535" s="65">
        <v>5000</v>
      </c>
      <c r="F1535" s="65">
        <v>20</v>
      </c>
      <c r="G1535" s="65">
        <f t="shared" si="73"/>
        <v>4.0000000000000001E-3</v>
      </c>
      <c r="H1535" s="65" t="s">
        <v>535</v>
      </c>
      <c r="I1535" s="75">
        <v>2</v>
      </c>
      <c r="J1535" s="75">
        <f t="shared" si="71"/>
        <v>100</v>
      </c>
      <c r="K1535" s="65">
        <f t="shared" si="70"/>
        <v>500</v>
      </c>
    </row>
    <row r="1536" spans="1:11" x14ac:dyDescent="0.25">
      <c r="A1536" s="129" t="s">
        <v>379</v>
      </c>
      <c r="B1536" s="74">
        <v>0.33333333333333331</v>
      </c>
      <c r="C1536" s="65" t="s">
        <v>23</v>
      </c>
      <c r="D1536" s="65" t="s">
        <v>455</v>
      </c>
      <c r="E1536" s="65">
        <v>5000</v>
      </c>
      <c r="F1536" s="65">
        <v>20</v>
      </c>
      <c r="G1536" s="65">
        <f t="shared" si="73"/>
        <v>4.0000000000000001E-3</v>
      </c>
      <c r="H1536" s="65" t="s">
        <v>362</v>
      </c>
      <c r="I1536" s="75">
        <v>7</v>
      </c>
      <c r="J1536" s="75">
        <f t="shared" si="71"/>
        <v>350.00000000000006</v>
      </c>
      <c r="K1536" s="65">
        <f t="shared" si="70"/>
        <v>1750</v>
      </c>
    </row>
    <row r="1537" spans="1:11" x14ac:dyDescent="0.25">
      <c r="A1537" s="129" t="s">
        <v>379</v>
      </c>
      <c r="B1537" s="74">
        <v>0.33333333333333331</v>
      </c>
      <c r="C1537" s="65" t="s">
        <v>23</v>
      </c>
      <c r="D1537" s="65" t="s">
        <v>455</v>
      </c>
      <c r="E1537" s="65">
        <v>5000</v>
      </c>
      <c r="F1537" s="65">
        <v>20</v>
      </c>
      <c r="G1537" s="65">
        <f t="shared" si="73"/>
        <v>4.0000000000000001E-3</v>
      </c>
      <c r="H1537" s="65" t="s">
        <v>334</v>
      </c>
      <c r="I1537" s="75">
        <v>3</v>
      </c>
      <c r="J1537" s="75">
        <f t="shared" si="71"/>
        <v>150</v>
      </c>
      <c r="K1537" s="65">
        <f t="shared" si="70"/>
        <v>750</v>
      </c>
    </row>
    <row r="1538" spans="1:11" x14ac:dyDescent="0.25">
      <c r="A1538" s="129" t="s">
        <v>379</v>
      </c>
      <c r="B1538" s="74">
        <v>0.33333333333333331</v>
      </c>
      <c r="C1538" s="65" t="s">
        <v>23</v>
      </c>
      <c r="D1538" s="65" t="s">
        <v>455</v>
      </c>
      <c r="E1538" s="65">
        <v>5000</v>
      </c>
      <c r="F1538" s="65">
        <v>20</v>
      </c>
      <c r="G1538" s="65">
        <f t="shared" si="73"/>
        <v>4.0000000000000001E-3</v>
      </c>
      <c r="H1538" s="65" t="s">
        <v>537</v>
      </c>
      <c r="I1538" s="75">
        <v>3</v>
      </c>
      <c r="J1538" s="75">
        <f t="shared" si="71"/>
        <v>150</v>
      </c>
      <c r="K1538" s="65">
        <f t="shared" si="70"/>
        <v>750</v>
      </c>
    </row>
    <row r="1539" spans="1:11" x14ac:dyDescent="0.25">
      <c r="A1539" s="129" t="s">
        <v>379</v>
      </c>
      <c r="B1539" s="74">
        <v>0.33333333333333331</v>
      </c>
      <c r="C1539" s="65" t="s">
        <v>23</v>
      </c>
      <c r="D1539" s="65" t="s">
        <v>455</v>
      </c>
      <c r="E1539" s="65">
        <v>5000</v>
      </c>
      <c r="F1539" s="65">
        <v>20</v>
      </c>
      <c r="G1539" s="65">
        <f t="shared" si="73"/>
        <v>4.0000000000000001E-3</v>
      </c>
      <c r="H1539" s="65" t="s">
        <v>533</v>
      </c>
      <c r="I1539" s="75">
        <v>4</v>
      </c>
      <c r="J1539" s="75">
        <f t="shared" si="71"/>
        <v>200</v>
      </c>
      <c r="K1539" s="65">
        <f t="shared" ref="K1539:K1602" si="74">(I1539*1000)/(F1539*(E1539/25))*1000</f>
        <v>1000</v>
      </c>
    </row>
    <row r="1540" spans="1:11" x14ac:dyDescent="0.25">
      <c r="A1540" s="129" t="s">
        <v>379</v>
      </c>
      <c r="B1540" s="74">
        <v>0.33333333333333331</v>
      </c>
      <c r="C1540" s="65" t="s">
        <v>23</v>
      </c>
      <c r="D1540" s="65" t="s">
        <v>455</v>
      </c>
      <c r="E1540" s="65">
        <v>5000</v>
      </c>
      <c r="F1540" s="65">
        <v>20</v>
      </c>
      <c r="G1540" s="65">
        <f t="shared" si="73"/>
        <v>4.0000000000000001E-3</v>
      </c>
      <c r="H1540" s="65" t="s">
        <v>35</v>
      </c>
      <c r="I1540" s="75">
        <v>1</v>
      </c>
      <c r="J1540" s="75">
        <f t="shared" si="71"/>
        <v>50</v>
      </c>
      <c r="K1540" s="65">
        <f t="shared" si="74"/>
        <v>250</v>
      </c>
    </row>
    <row r="1541" spans="1:11" x14ac:dyDescent="0.25">
      <c r="A1541" s="129" t="s">
        <v>379</v>
      </c>
      <c r="B1541" s="74">
        <v>0.33333333333333331</v>
      </c>
      <c r="C1541" s="65" t="s">
        <v>23</v>
      </c>
      <c r="D1541" s="65" t="s">
        <v>455</v>
      </c>
      <c r="E1541" s="65">
        <v>5000</v>
      </c>
      <c r="F1541" s="65">
        <v>20</v>
      </c>
      <c r="G1541" s="65">
        <f t="shared" si="73"/>
        <v>4.0000000000000001E-3</v>
      </c>
      <c r="H1541" s="65" t="s">
        <v>535</v>
      </c>
      <c r="I1541" s="75">
        <v>3</v>
      </c>
      <c r="J1541" s="75">
        <f t="shared" si="71"/>
        <v>150</v>
      </c>
      <c r="K1541" s="65">
        <f t="shared" si="74"/>
        <v>750</v>
      </c>
    </row>
    <row r="1542" spans="1:11" x14ac:dyDescent="0.25">
      <c r="A1542" s="129" t="s">
        <v>380</v>
      </c>
      <c r="B1542" s="74">
        <v>0.33333333333333331</v>
      </c>
      <c r="C1542" s="65" t="s">
        <v>23</v>
      </c>
      <c r="D1542" s="65" t="s">
        <v>455</v>
      </c>
      <c r="E1542" s="65">
        <v>5000</v>
      </c>
      <c r="F1542" s="65">
        <v>20</v>
      </c>
      <c r="G1542" s="65">
        <f t="shared" si="73"/>
        <v>4.0000000000000001E-3</v>
      </c>
      <c r="H1542" s="65" t="s">
        <v>535</v>
      </c>
      <c r="I1542" s="75">
        <v>4</v>
      </c>
      <c r="J1542" s="75">
        <f t="shared" si="71"/>
        <v>200</v>
      </c>
      <c r="K1542" s="65">
        <f t="shared" si="74"/>
        <v>1000</v>
      </c>
    </row>
    <row r="1543" spans="1:11" x14ac:dyDescent="0.25">
      <c r="A1543" s="129" t="s">
        <v>380</v>
      </c>
      <c r="B1543" s="74">
        <v>0.33333333333333331</v>
      </c>
      <c r="C1543" s="65" t="s">
        <v>23</v>
      </c>
      <c r="D1543" s="65" t="s">
        <v>455</v>
      </c>
      <c r="E1543" s="65">
        <v>5000</v>
      </c>
      <c r="F1543" s="65">
        <v>20</v>
      </c>
      <c r="G1543" s="65">
        <f t="shared" si="73"/>
        <v>4.0000000000000001E-3</v>
      </c>
      <c r="H1543" s="65" t="s">
        <v>35</v>
      </c>
      <c r="I1543" s="75">
        <v>21</v>
      </c>
      <c r="J1543" s="75">
        <f t="shared" si="71"/>
        <v>1050</v>
      </c>
      <c r="K1543" s="65">
        <f t="shared" si="74"/>
        <v>5250</v>
      </c>
    </row>
    <row r="1544" spans="1:11" x14ac:dyDescent="0.25">
      <c r="A1544" s="129" t="s">
        <v>380</v>
      </c>
      <c r="B1544" s="74">
        <v>0.33333333333333331</v>
      </c>
      <c r="C1544" s="65" t="s">
        <v>23</v>
      </c>
      <c r="D1544" s="65" t="s">
        <v>455</v>
      </c>
      <c r="E1544" s="65">
        <v>5000</v>
      </c>
      <c r="F1544" s="65">
        <v>20</v>
      </c>
      <c r="G1544" s="65">
        <f t="shared" si="73"/>
        <v>4.0000000000000001E-3</v>
      </c>
      <c r="H1544" s="65" t="s">
        <v>533</v>
      </c>
      <c r="I1544" s="75">
        <v>9</v>
      </c>
      <c r="J1544" s="75">
        <f t="shared" si="71"/>
        <v>450</v>
      </c>
      <c r="K1544" s="65">
        <f t="shared" si="74"/>
        <v>2250</v>
      </c>
    </row>
    <row r="1545" spans="1:11" x14ac:dyDescent="0.25">
      <c r="A1545" s="129" t="s">
        <v>380</v>
      </c>
      <c r="B1545" s="74">
        <v>0.33333333333333331</v>
      </c>
      <c r="C1545" s="65" t="s">
        <v>23</v>
      </c>
      <c r="D1545" s="65" t="s">
        <v>455</v>
      </c>
      <c r="E1545" s="65">
        <v>5000</v>
      </c>
      <c r="F1545" s="65">
        <v>20</v>
      </c>
      <c r="G1545" s="65">
        <f t="shared" si="73"/>
        <v>4.0000000000000001E-3</v>
      </c>
      <c r="H1545" s="65" t="s">
        <v>362</v>
      </c>
      <c r="I1545" s="75">
        <v>11</v>
      </c>
      <c r="J1545" s="75">
        <f t="shared" si="71"/>
        <v>550</v>
      </c>
      <c r="K1545" s="65">
        <f t="shared" si="74"/>
        <v>2750</v>
      </c>
    </row>
    <row r="1546" spans="1:11" x14ac:dyDescent="0.25">
      <c r="A1546" s="129" t="s">
        <v>380</v>
      </c>
      <c r="B1546" s="74">
        <v>0.33333333333333331</v>
      </c>
      <c r="C1546" s="65" t="s">
        <v>23</v>
      </c>
      <c r="D1546" s="65" t="s">
        <v>455</v>
      </c>
      <c r="E1546" s="65">
        <v>5000</v>
      </c>
      <c r="F1546" s="65">
        <v>20</v>
      </c>
      <c r="G1546" s="65">
        <f t="shared" si="73"/>
        <v>4.0000000000000001E-3</v>
      </c>
      <c r="H1546" s="65" t="s">
        <v>334</v>
      </c>
      <c r="I1546" s="75">
        <v>17</v>
      </c>
      <c r="J1546" s="75">
        <f t="shared" si="71"/>
        <v>850.00000000000011</v>
      </c>
      <c r="K1546" s="65">
        <f t="shared" si="74"/>
        <v>4250</v>
      </c>
    </row>
    <row r="1547" spans="1:11" x14ac:dyDescent="0.25">
      <c r="A1547" s="129" t="s">
        <v>380</v>
      </c>
      <c r="B1547" s="74">
        <v>0.33333333333333331</v>
      </c>
      <c r="C1547" s="65" t="s">
        <v>23</v>
      </c>
      <c r="D1547" s="65" t="s">
        <v>455</v>
      </c>
      <c r="E1547" s="65">
        <v>5000</v>
      </c>
      <c r="F1547" s="65">
        <v>20</v>
      </c>
      <c r="G1547" s="65">
        <f t="shared" si="73"/>
        <v>4.0000000000000001E-3</v>
      </c>
      <c r="H1547" s="65" t="s">
        <v>537</v>
      </c>
      <c r="I1547" s="75">
        <v>4</v>
      </c>
      <c r="J1547" s="75">
        <f t="shared" si="71"/>
        <v>200</v>
      </c>
      <c r="K1547" s="65">
        <f t="shared" si="74"/>
        <v>1000</v>
      </c>
    </row>
    <row r="1548" spans="1:11" x14ac:dyDescent="0.25">
      <c r="A1548" s="129" t="s">
        <v>381</v>
      </c>
      <c r="B1548" s="74">
        <v>0.33333333333333331</v>
      </c>
      <c r="C1548" s="65" t="s">
        <v>23</v>
      </c>
      <c r="D1548" s="65" t="s">
        <v>455</v>
      </c>
      <c r="E1548" s="65">
        <v>5000</v>
      </c>
      <c r="F1548" s="65">
        <v>20</v>
      </c>
      <c r="G1548" s="65">
        <f t="shared" si="73"/>
        <v>4.0000000000000001E-3</v>
      </c>
      <c r="H1548" s="65" t="s">
        <v>334</v>
      </c>
      <c r="I1548" s="75">
        <v>13</v>
      </c>
      <c r="J1548" s="75">
        <f t="shared" si="71"/>
        <v>650</v>
      </c>
      <c r="K1548" s="65">
        <f t="shared" si="74"/>
        <v>3250</v>
      </c>
    </row>
    <row r="1549" spans="1:11" x14ac:dyDescent="0.25">
      <c r="A1549" s="129" t="s">
        <v>381</v>
      </c>
      <c r="B1549" s="74">
        <v>0.33333333333333331</v>
      </c>
      <c r="C1549" s="65" t="s">
        <v>23</v>
      </c>
      <c r="D1549" s="65" t="s">
        <v>455</v>
      </c>
      <c r="E1549" s="65">
        <v>5000</v>
      </c>
      <c r="F1549" s="65">
        <v>20</v>
      </c>
      <c r="G1549" s="65">
        <f t="shared" si="73"/>
        <v>4.0000000000000001E-3</v>
      </c>
      <c r="H1549" s="65" t="s">
        <v>362</v>
      </c>
      <c r="I1549" s="75">
        <v>7</v>
      </c>
      <c r="J1549" s="75">
        <f t="shared" si="71"/>
        <v>350.00000000000006</v>
      </c>
      <c r="K1549" s="65">
        <f t="shared" si="74"/>
        <v>1750</v>
      </c>
    </row>
    <row r="1550" spans="1:11" x14ac:dyDescent="0.25">
      <c r="A1550" s="129" t="s">
        <v>381</v>
      </c>
      <c r="B1550" s="74">
        <v>0.33333333333333331</v>
      </c>
      <c r="C1550" s="65" t="s">
        <v>23</v>
      </c>
      <c r="D1550" s="65" t="s">
        <v>455</v>
      </c>
      <c r="E1550" s="65">
        <v>5000</v>
      </c>
      <c r="F1550" s="65">
        <v>20</v>
      </c>
      <c r="G1550" s="65">
        <f t="shared" si="73"/>
        <v>4.0000000000000001E-3</v>
      </c>
      <c r="H1550" s="65" t="s">
        <v>35</v>
      </c>
      <c r="I1550" s="75">
        <v>15</v>
      </c>
      <c r="J1550" s="75">
        <f t="shared" si="71"/>
        <v>750</v>
      </c>
      <c r="K1550" s="65">
        <f t="shared" si="74"/>
        <v>3750</v>
      </c>
    </row>
    <row r="1551" spans="1:11" x14ac:dyDescent="0.25">
      <c r="A1551" s="129" t="s">
        <v>381</v>
      </c>
      <c r="B1551" s="74">
        <v>0.33333333333333331</v>
      </c>
      <c r="C1551" s="65" t="s">
        <v>23</v>
      </c>
      <c r="D1551" s="65" t="s">
        <v>455</v>
      </c>
      <c r="E1551" s="65">
        <v>5000</v>
      </c>
      <c r="F1551" s="65">
        <v>20</v>
      </c>
      <c r="G1551" s="65">
        <f t="shared" si="73"/>
        <v>4.0000000000000001E-3</v>
      </c>
      <c r="H1551" s="65" t="s">
        <v>535</v>
      </c>
      <c r="I1551" s="75">
        <v>4</v>
      </c>
      <c r="J1551" s="75">
        <f t="shared" si="71"/>
        <v>200</v>
      </c>
      <c r="K1551" s="65">
        <f t="shared" si="74"/>
        <v>1000</v>
      </c>
    </row>
    <row r="1552" spans="1:11" x14ac:dyDescent="0.25">
      <c r="A1552" s="129" t="s">
        <v>381</v>
      </c>
      <c r="B1552" s="74">
        <v>0.33333333333333331</v>
      </c>
      <c r="C1552" s="65" t="s">
        <v>23</v>
      </c>
      <c r="D1552" s="65" t="s">
        <v>455</v>
      </c>
      <c r="E1552" s="65">
        <v>5000</v>
      </c>
      <c r="F1552" s="65">
        <v>20</v>
      </c>
      <c r="G1552" s="65">
        <f t="shared" si="73"/>
        <v>4.0000000000000001E-3</v>
      </c>
      <c r="H1552" s="65" t="s">
        <v>537</v>
      </c>
      <c r="I1552" s="75">
        <v>2</v>
      </c>
      <c r="J1552" s="75">
        <f t="shared" si="71"/>
        <v>100</v>
      </c>
      <c r="K1552" s="65">
        <f t="shared" si="74"/>
        <v>500</v>
      </c>
    </row>
    <row r="1553" spans="1:11" x14ac:dyDescent="0.25">
      <c r="A1553" s="129" t="s">
        <v>382</v>
      </c>
      <c r="B1553" s="74">
        <v>0.33333333333333331</v>
      </c>
      <c r="C1553" s="65" t="s">
        <v>23</v>
      </c>
      <c r="D1553" s="65" t="s">
        <v>455</v>
      </c>
      <c r="E1553" s="65">
        <v>5000</v>
      </c>
      <c r="F1553" s="65">
        <v>20</v>
      </c>
      <c r="G1553" s="65">
        <f t="shared" si="73"/>
        <v>4.0000000000000001E-3</v>
      </c>
      <c r="H1553" s="65" t="s">
        <v>35</v>
      </c>
      <c r="I1553" s="75">
        <v>16</v>
      </c>
      <c r="J1553" s="75">
        <f t="shared" si="71"/>
        <v>800</v>
      </c>
      <c r="K1553" s="65">
        <f t="shared" si="74"/>
        <v>4000</v>
      </c>
    </row>
    <row r="1554" spans="1:11" x14ac:dyDescent="0.25">
      <c r="A1554" s="129" t="s">
        <v>382</v>
      </c>
      <c r="B1554" s="74">
        <v>0.33333333333333331</v>
      </c>
      <c r="C1554" s="65" t="s">
        <v>23</v>
      </c>
      <c r="D1554" s="65" t="s">
        <v>455</v>
      </c>
      <c r="E1554" s="65">
        <v>5000</v>
      </c>
      <c r="F1554" s="65">
        <v>20</v>
      </c>
      <c r="G1554" s="65">
        <f t="shared" si="73"/>
        <v>4.0000000000000001E-3</v>
      </c>
      <c r="H1554" s="65" t="s">
        <v>362</v>
      </c>
      <c r="I1554" s="75">
        <v>2</v>
      </c>
      <c r="J1554" s="75">
        <f t="shared" si="71"/>
        <v>100</v>
      </c>
      <c r="K1554" s="65">
        <f t="shared" si="74"/>
        <v>500</v>
      </c>
    </row>
    <row r="1555" spans="1:11" x14ac:dyDescent="0.25">
      <c r="A1555" s="129" t="s">
        <v>382</v>
      </c>
      <c r="B1555" s="74">
        <v>0.33333333333333331</v>
      </c>
      <c r="C1555" s="65" t="s">
        <v>23</v>
      </c>
      <c r="D1555" s="65" t="s">
        <v>455</v>
      </c>
      <c r="E1555" s="65">
        <v>5000</v>
      </c>
      <c r="F1555" s="65">
        <v>20</v>
      </c>
      <c r="G1555" s="65">
        <f t="shared" si="73"/>
        <v>4.0000000000000001E-3</v>
      </c>
      <c r="H1555" s="65" t="s">
        <v>533</v>
      </c>
      <c r="I1555" s="75">
        <v>2</v>
      </c>
      <c r="J1555" s="75">
        <f t="shared" si="71"/>
        <v>100</v>
      </c>
      <c r="K1555" s="65">
        <f t="shared" si="74"/>
        <v>500</v>
      </c>
    </row>
    <row r="1556" spans="1:11" x14ac:dyDescent="0.25">
      <c r="A1556" s="129" t="s">
        <v>382</v>
      </c>
      <c r="B1556" s="74">
        <v>0.33333333333333331</v>
      </c>
      <c r="C1556" s="65" t="s">
        <v>23</v>
      </c>
      <c r="D1556" s="65" t="s">
        <v>455</v>
      </c>
      <c r="E1556" s="65">
        <v>5000</v>
      </c>
      <c r="F1556" s="65">
        <v>20</v>
      </c>
      <c r="G1556" s="65">
        <f t="shared" si="73"/>
        <v>4.0000000000000001E-3</v>
      </c>
      <c r="H1556" s="65" t="s">
        <v>334</v>
      </c>
      <c r="I1556" s="75">
        <v>5</v>
      </c>
      <c r="J1556" s="75">
        <f t="shared" ref="J1556:J1619" si="75">(I1556/G1556)*(1/E1556)*1000</f>
        <v>250</v>
      </c>
      <c r="K1556" s="65">
        <f t="shared" si="74"/>
        <v>1250</v>
      </c>
    </row>
    <row r="1557" spans="1:11" x14ac:dyDescent="0.25">
      <c r="A1557" s="129" t="s">
        <v>382</v>
      </c>
      <c r="B1557" s="74">
        <v>0.33333333333333331</v>
      </c>
      <c r="C1557" s="65" t="s">
        <v>23</v>
      </c>
      <c r="D1557" s="65" t="s">
        <v>455</v>
      </c>
      <c r="E1557" s="65">
        <v>5000</v>
      </c>
      <c r="F1557" s="65">
        <v>20</v>
      </c>
      <c r="G1557" s="65">
        <f t="shared" si="73"/>
        <v>4.0000000000000001E-3</v>
      </c>
      <c r="H1557" s="65" t="s">
        <v>537</v>
      </c>
      <c r="I1557" s="75">
        <v>3</v>
      </c>
      <c r="J1557" s="75">
        <f t="shared" si="75"/>
        <v>150</v>
      </c>
      <c r="K1557" s="65">
        <f t="shared" si="74"/>
        <v>750</v>
      </c>
    </row>
    <row r="1558" spans="1:11" x14ac:dyDescent="0.25">
      <c r="A1558" s="129" t="s">
        <v>383</v>
      </c>
      <c r="B1558" s="74">
        <v>0.33333333333333331</v>
      </c>
      <c r="C1558" s="65" t="s">
        <v>23</v>
      </c>
      <c r="D1558" s="65" t="s">
        <v>455</v>
      </c>
      <c r="E1558" s="65">
        <v>5000</v>
      </c>
      <c r="F1558" s="65">
        <v>20</v>
      </c>
      <c r="G1558" s="65">
        <f t="shared" si="73"/>
        <v>4.0000000000000001E-3</v>
      </c>
      <c r="H1558" s="65" t="s">
        <v>35</v>
      </c>
      <c r="I1558" s="75">
        <v>57</v>
      </c>
      <c r="J1558" s="75">
        <f t="shared" si="75"/>
        <v>2850</v>
      </c>
      <c r="K1558" s="65">
        <f t="shared" si="74"/>
        <v>14250</v>
      </c>
    </row>
    <row r="1559" spans="1:11" x14ac:dyDescent="0.25">
      <c r="A1559" s="129" t="s">
        <v>383</v>
      </c>
      <c r="B1559" s="74">
        <v>0.33333333333333331</v>
      </c>
      <c r="C1559" s="65" t="s">
        <v>23</v>
      </c>
      <c r="D1559" s="65" t="s">
        <v>455</v>
      </c>
      <c r="E1559" s="65">
        <v>5000</v>
      </c>
      <c r="F1559" s="65">
        <v>20</v>
      </c>
      <c r="G1559" s="65">
        <f t="shared" si="73"/>
        <v>4.0000000000000001E-3</v>
      </c>
      <c r="H1559" s="65" t="s">
        <v>533</v>
      </c>
      <c r="I1559" s="75">
        <v>7</v>
      </c>
      <c r="J1559" s="75">
        <f t="shared" si="75"/>
        <v>350.00000000000006</v>
      </c>
      <c r="K1559" s="65">
        <f t="shared" si="74"/>
        <v>1750</v>
      </c>
    </row>
    <row r="1560" spans="1:11" x14ac:dyDescent="0.25">
      <c r="A1560" s="129" t="s">
        <v>383</v>
      </c>
      <c r="B1560" s="74">
        <v>0.33333333333333331</v>
      </c>
      <c r="C1560" s="65" t="s">
        <v>23</v>
      </c>
      <c r="D1560" s="65" t="s">
        <v>455</v>
      </c>
      <c r="E1560" s="65">
        <v>5000</v>
      </c>
      <c r="F1560" s="65">
        <v>20</v>
      </c>
      <c r="G1560" s="65">
        <f t="shared" si="73"/>
        <v>4.0000000000000001E-3</v>
      </c>
      <c r="H1560" s="65" t="s">
        <v>537</v>
      </c>
      <c r="I1560" s="75">
        <v>3</v>
      </c>
      <c r="J1560" s="75">
        <f t="shared" si="75"/>
        <v>150</v>
      </c>
      <c r="K1560" s="65">
        <f t="shared" si="74"/>
        <v>750</v>
      </c>
    </row>
    <row r="1561" spans="1:11" x14ac:dyDescent="0.25">
      <c r="A1561" s="129" t="s">
        <v>383</v>
      </c>
      <c r="B1561" s="74">
        <v>0.33333333333333331</v>
      </c>
      <c r="C1561" s="65" t="s">
        <v>23</v>
      </c>
      <c r="D1561" s="65" t="s">
        <v>455</v>
      </c>
      <c r="E1561" s="65">
        <v>5000</v>
      </c>
      <c r="F1561" s="65">
        <v>20</v>
      </c>
      <c r="G1561" s="65">
        <f t="shared" si="73"/>
        <v>4.0000000000000001E-3</v>
      </c>
      <c r="H1561" s="65" t="s">
        <v>362</v>
      </c>
      <c r="I1561" s="75">
        <v>8</v>
      </c>
      <c r="J1561" s="75">
        <f t="shared" si="75"/>
        <v>400</v>
      </c>
      <c r="K1561" s="65">
        <f t="shared" si="74"/>
        <v>2000</v>
      </c>
    </row>
    <row r="1562" spans="1:11" x14ac:dyDescent="0.25">
      <c r="A1562" s="129" t="s">
        <v>383</v>
      </c>
      <c r="B1562" s="74">
        <v>0.33333333333333331</v>
      </c>
      <c r="C1562" s="65" t="s">
        <v>23</v>
      </c>
      <c r="D1562" s="65" t="s">
        <v>455</v>
      </c>
      <c r="E1562" s="65">
        <v>5000</v>
      </c>
      <c r="F1562" s="65">
        <v>20</v>
      </c>
      <c r="G1562" s="65">
        <f>F1562/5000</f>
        <v>4.0000000000000001E-3</v>
      </c>
      <c r="H1562" s="65" t="s">
        <v>535</v>
      </c>
      <c r="I1562" s="75">
        <v>1</v>
      </c>
      <c r="J1562" s="75">
        <f t="shared" si="75"/>
        <v>50</v>
      </c>
      <c r="K1562" s="65">
        <f t="shared" si="74"/>
        <v>250</v>
      </c>
    </row>
    <row r="1563" spans="1:11" x14ac:dyDescent="0.25">
      <c r="A1563" s="129" t="s">
        <v>383</v>
      </c>
      <c r="B1563" s="74">
        <v>0.33333333333333331</v>
      </c>
      <c r="C1563" s="65" t="s">
        <v>23</v>
      </c>
      <c r="D1563" s="65" t="s">
        <v>455</v>
      </c>
      <c r="E1563" s="65">
        <v>5000</v>
      </c>
      <c r="F1563" s="65">
        <v>20</v>
      </c>
      <c r="G1563" s="65">
        <f t="shared" si="73"/>
        <v>4.0000000000000001E-3</v>
      </c>
      <c r="H1563" s="65" t="s">
        <v>334</v>
      </c>
      <c r="I1563" s="75">
        <v>7</v>
      </c>
      <c r="J1563" s="75">
        <f t="shared" si="75"/>
        <v>350.00000000000006</v>
      </c>
      <c r="K1563" s="65">
        <f t="shared" si="74"/>
        <v>1750</v>
      </c>
    </row>
    <row r="1564" spans="1:11" x14ac:dyDescent="0.25">
      <c r="A1564" s="129" t="s">
        <v>384</v>
      </c>
      <c r="B1564" s="74">
        <v>0.33333333333333331</v>
      </c>
      <c r="C1564" s="65" t="s">
        <v>23</v>
      </c>
      <c r="D1564" s="65" t="s">
        <v>455</v>
      </c>
      <c r="E1564" s="65">
        <v>5000</v>
      </c>
      <c r="F1564" s="65">
        <v>20</v>
      </c>
      <c r="G1564" s="65">
        <f t="shared" si="73"/>
        <v>4.0000000000000001E-3</v>
      </c>
      <c r="H1564" s="65" t="s">
        <v>35</v>
      </c>
      <c r="I1564" s="75">
        <v>78</v>
      </c>
      <c r="J1564" s="75">
        <f t="shared" si="75"/>
        <v>3900.0000000000005</v>
      </c>
      <c r="K1564" s="65">
        <f t="shared" si="74"/>
        <v>19500</v>
      </c>
    </row>
    <row r="1565" spans="1:11" x14ac:dyDescent="0.25">
      <c r="A1565" s="129" t="s">
        <v>384</v>
      </c>
      <c r="B1565" s="74">
        <v>0.33333333333333331</v>
      </c>
      <c r="C1565" s="65" t="s">
        <v>23</v>
      </c>
      <c r="D1565" s="65" t="s">
        <v>455</v>
      </c>
      <c r="E1565" s="65">
        <v>5000</v>
      </c>
      <c r="F1565" s="65">
        <v>20</v>
      </c>
      <c r="G1565" s="65">
        <f t="shared" si="73"/>
        <v>4.0000000000000001E-3</v>
      </c>
      <c r="H1565" s="65" t="s">
        <v>537</v>
      </c>
      <c r="I1565" s="75">
        <v>5</v>
      </c>
      <c r="J1565" s="75">
        <f t="shared" si="75"/>
        <v>250</v>
      </c>
      <c r="K1565" s="65">
        <f t="shared" si="74"/>
        <v>1250</v>
      </c>
    </row>
    <row r="1566" spans="1:11" x14ac:dyDescent="0.25">
      <c r="A1566" s="129" t="s">
        <v>384</v>
      </c>
      <c r="B1566" s="74">
        <v>0.33333333333333331</v>
      </c>
      <c r="C1566" s="65" t="s">
        <v>23</v>
      </c>
      <c r="D1566" s="65" t="s">
        <v>455</v>
      </c>
      <c r="E1566" s="65">
        <v>5000</v>
      </c>
      <c r="F1566" s="65">
        <v>20</v>
      </c>
      <c r="G1566" s="65">
        <f t="shared" si="73"/>
        <v>4.0000000000000001E-3</v>
      </c>
      <c r="H1566" s="65" t="s">
        <v>334</v>
      </c>
      <c r="I1566" s="75">
        <v>8</v>
      </c>
      <c r="J1566" s="75">
        <f t="shared" si="75"/>
        <v>400</v>
      </c>
      <c r="K1566" s="65">
        <f t="shared" si="74"/>
        <v>2000</v>
      </c>
    </row>
    <row r="1567" spans="1:11" x14ac:dyDescent="0.25">
      <c r="A1567" s="129" t="s">
        <v>384</v>
      </c>
      <c r="B1567" s="74">
        <v>0.33333333333333331</v>
      </c>
      <c r="C1567" s="65" t="s">
        <v>23</v>
      </c>
      <c r="D1567" s="65" t="s">
        <v>455</v>
      </c>
      <c r="E1567" s="65">
        <v>5000</v>
      </c>
      <c r="F1567" s="65">
        <v>20</v>
      </c>
      <c r="G1567" s="65">
        <f t="shared" si="73"/>
        <v>4.0000000000000001E-3</v>
      </c>
      <c r="H1567" s="65" t="s">
        <v>533</v>
      </c>
      <c r="I1567" s="75">
        <v>17</v>
      </c>
      <c r="J1567" s="75">
        <f t="shared" si="75"/>
        <v>850.00000000000011</v>
      </c>
      <c r="K1567" s="65">
        <f t="shared" si="74"/>
        <v>4250</v>
      </c>
    </row>
    <row r="1568" spans="1:11" x14ac:dyDescent="0.25">
      <c r="A1568" s="129" t="s">
        <v>384</v>
      </c>
      <c r="B1568" s="74">
        <v>0.33333333333333331</v>
      </c>
      <c r="C1568" s="65" t="s">
        <v>23</v>
      </c>
      <c r="D1568" s="65" t="s">
        <v>455</v>
      </c>
      <c r="E1568" s="65">
        <v>5000</v>
      </c>
      <c r="F1568" s="65">
        <v>20</v>
      </c>
      <c r="G1568" s="65">
        <f t="shared" si="73"/>
        <v>4.0000000000000001E-3</v>
      </c>
      <c r="H1568" s="65" t="s">
        <v>362</v>
      </c>
      <c r="I1568" s="75">
        <v>3</v>
      </c>
      <c r="J1568" s="75">
        <f t="shared" si="75"/>
        <v>150</v>
      </c>
      <c r="K1568" s="65">
        <f t="shared" si="74"/>
        <v>750</v>
      </c>
    </row>
    <row r="1569" spans="1:11" x14ac:dyDescent="0.25">
      <c r="A1569" s="129" t="s">
        <v>384</v>
      </c>
      <c r="B1569" s="74">
        <v>0.33333333333333331</v>
      </c>
      <c r="C1569" s="65" t="s">
        <v>23</v>
      </c>
      <c r="D1569" s="65" t="s">
        <v>455</v>
      </c>
      <c r="E1569" s="65">
        <v>5000</v>
      </c>
      <c r="F1569" s="65">
        <v>20</v>
      </c>
      <c r="G1569" s="65">
        <f t="shared" si="73"/>
        <v>4.0000000000000001E-3</v>
      </c>
      <c r="H1569" s="65" t="s">
        <v>535</v>
      </c>
      <c r="I1569" s="75">
        <v>4</v>
      </c>
      <c r="J1569" s="75">
        <f t="shared" si="75"/>
        <v>200</v>
      </c>
      <c r="K1569" s="65">
        <f t="shared" si="74"/>
        <v>1000</v>
      </c>
    </row>
    <row r="1570" spans="1:11" x14ac:dyDescent="0.25">
      <c r="A1570" s="129" t="s">
        <v>385</v>
      </c>
      <c r="B1570" s="74">
        <v>0.33333333333333331</v>
      </c>
      <c r="C1570" s="65" t="s">
        <v>23</v>
      </c>
      <c r="D1570" s="65" t="s">
        <v>455</v>
      </c>
      <c r="E1570" s="65">
        <v>5000</v>
      </c>
      <c r="F1570" s="65">
        <v>20</v>
      </c>
      <c r="G1570" s="65">
        <f t="shared" si="73"/>
        <v>4.0000000000000001E-3</v>
      </c>
      <c r="H1570" s="65" t="s">
        <v>35</v>
      </c>
      <c r="I1570" s="75">
        <v>33</v>
      </c>
      <c r="J1570" s="75">
        <f t="shared" si="75"/>
        <v>1650.0000000000002</v>
      </c>
      <c r="K1570" s="65">
        <f t="shared" si="74"/>
        <v>8250</v>
      </c>
    </row>
    <row r="1571" spans="1:11" x14ac:dyDescent="0.25">
      <c r="A1571" s="129" t="s">
        <v>385</v>
      </c>
      <c r="B1571" s="74">
        <v>0.33333333333333331</v>
      </c>
      <c r="C1571" s="65" t="s">
        <v>23</v>
      </c>
      <c r="D1571" s="65" t="s">
        <v>455</v>
      </c>
      <c r="E1571" s="65">
        <v>5000</v>
      </c>
      <c r="F1571" s="65">
        <v>20</v>
      </c>
      <c r="G1571" s="65">
        <f>F1571/5000</f>
        <v>4.0000000000000001E-3</v>
      </c>
      <c r="H1571" s="65" t="s">
        <v>362</v>
      </c>
      <c r="I1571" s="75">
        <v>5</v>
      </c>
      <c r="J1571" s="75">
        <f t="shared" si="75"/>
        <v>250</v>
      </c>
      <c r="K1571" s="65">
        <f t="shared" si="74"/>
        <v>1250</v>
      </c>
    </row>
    <row r="1572" spans="1:11" x14ac:dyDescent="0.25">
      <c r="A1572" s="129" t="s">
        <v>385</v>
      </c>
      <c r="B1572" s="74">
        <v>0.33333333333333331</v>
      </c>
      <c r="C1572" s="65" t="s">
        <v>23</v>
      </c>
      <c r="D1572" s="65" t="s">
        <v>455</v>
      </c>
      <c r="E1572" s="65">
        <v>5000</v>
      </c>
      <c r="F1572" s="65">
        <v>20</v>
      </c>
      <c r="G1572" s="65">
        <f>F1572/5000</f>
        <v>4.0000000000000001E-3</v>
      </c>
      <c r="H1572" s="65" t="s">
        <v>533</v>
      </c>
      <c r="I1572" s="75">
        <v>7</v>
      </c>
      <c r="J1572" s="75">
        <f t="shared" si="75"/>
        <v>350.00000000000006</v>
      </c>
      <c r="K1572" s="65">
        <f t="shared" si="74"/>
        <v>1750</v>
      </c>
    </row>
    <row r="1573" spans="1:11" x14ac:dyDescent="0.25">
      <c r="A1573" s="129" t="s">
        <v>385</v>
      </c>
      <c r="B1573" s="74">
        <v>0.33333333333333331</v>
      </c>
      <c r="C1573" s="65" t="s">
        <v>23</v>
      </c>
      <c r="D1573" s="65" t="s">
        <v>455</v>
      </c>
      <c r="E1573" s="65">
        <v>5000</v>
      </c>
      <c r="F1573" s="65">
        <v>20</v>
      </c>
      <c r="G1573" s="65">
        <f>F1573/5000</f>
        <v>4.0000000000000001E-3</v>
      </c>
      <c r="H1573" s="65" t="s">
        <v>535</v>
      </c>
      <c r="I1573" s="75">
        <v>2</v>
      </c>
      <c r="J1573" s="75">
        <f t="shared" si="75"/>
        <v>100</v>
      </c>
      <c r="K1573" s="65">
        <f t="shared" si="74"/>
        <v>500</v>
      </c>
    </row>
    <row r="1574" spans="1:11" x14ac:dyDescent="0.25">
      <c r="A1574" s="129" t="s">
        <v>385</v>
      </c>
      <c r="B1574" s="74">
        <v>0.33333333333333331</v>
      </c>
      <c r="C1574" s="65" t="s">
        <v>23</v>
      </c>
      <c r="D1574" s="65" t="s">
        <v>455</v>
      </c>
      <c r="E1574" s="65">
        <v>5000</v>
      </c>
      <c r="F1574" s="65">
        <v>20</v>
      </c>
      <c r="G1574" s="65">
        <f>F1574/5000</f>
        <v>4.0000000000000001E-3</v>
      </c>
      <c r="H1574" s="65" t="s">
        <v>334</v>
      </c>
      <c r="I1574" s="75">
        <v>4</v>
      </c>
      <c r="J1574" s="75">
        <f t="shared" si="75"/>
        <v>200</v>
      </c>
      <c r="K1574" s="65">
        <f t="shared" si="74"/>
        <v>1000</v>
      </c>
    </row>
    <row r="1575" spans="1:11" x14ac:dyDescent="0.25">
      <c r="A1575" s="129" t="s">
        <v>386</v>
      </c>
      <c r="B1575" s="74">
        <v>0.33333333333333331</v>
      </c>
      <c r="C1575" s="65" t="s">
        <v>23</v>
      </c>
      <c r="D1575" s="65" t="s">
        <v>455</v>
      </c>
      <c r="E1575" s="65">
        <v>5000</v>
      </c>
      <c r="F1575" s="65">
        <v>20</v>
      </c>
      <c r="G1575" s="65">
        <f>F1575/5000</f>
        <v>4.0000000000000001E-3</v>
      </c>
      <c r="H1575" s="65" t="s">
        <v>35</v>
      </c>
      <c r="I1575" s="75">
        <v>137</v>
      </c>
      <c r="J1575" s="75">
        <f t="shared" si="75"/>
        <v>6850.0000000000009</v>
      </c>
      <c r="K1575" s="65">
        <f t="shared" si="74"/>
        <v>34250</v>
      </c>
    </row>
    <row r="1576" spans="1:11" x14ac:dyDescent="0.25">
      <c r="A1576" s="129" t="s">
        <v>386</v>
      </c>
      <c r="B1576" s="74">
        <v>0.33333333333333331</v>
      </c>
      <c r="C1576" s="65" t="s">
        <v>23</v>
      </c>
      <c r="D1576" s="65" t="s">
        <v>455</v>
      </c>
      <c r="E1576" s="65">
        <v>5000</v>
      </c>
      <c r="F1576" s="65">
        <v>20</v>
      </c>
      <c r="G1576" s="65">
        <f t="shared" ref="G1576:G1639" si="76">F1576/5000</f>
        <v>4.0000000000000001E-3</v>
      </c>
      <c r="H1576" s="65" t="s">
        <v>533</v>
      </c>
      <c r="I1576" s="75">
        <v>9</v>
      </c>
      <c r="J1576" s="75">
        <f t="shared" si="75"/>
        <v>450</v>
      </c>
      <c r="K1576" s="65">
        <f t="shared" si="74"/>
        <v>2250</v>
      </c>
    </row>
    <row r="1577" spans="1:11" x14ac:dyDescent="0.25">
      <c r="A1577" s="129" t="s">
        <v>386</v>
      </c>
      <c r="B1577" s="74">
        <v>0.33333333333333331</v>
      </c>
      <c r="C1577" s="65" t="s">
        <v>23</v>
      </c>
      <c r="D1577" s="65" t="s">
        <v>455</v>
      </c>
      <c r="E1577" s="65">
        <v>5000</v>
      </c>
      <c r="F1577" s="65">
        <v>20</v>
      </c>
      <c r="G1577" s="65">
        <f t="shared" si="76"/>
        <v>4.0000000000000001E-3</v>
      </c>
      <c r="H1577" s="65" t="s">
        <v>334</v>
      </c>
      <c r="I1577" s="75">
        <v>7</v>
      </c>
      <c r="J1577" s="75">
        <f t="shared" si="75"/>
        <v>350.00000000000006</v>
      </c>
      <c r="K1577" s="65">
        <f t="shared" si="74"/>
        <v>1750</v>
      </c>
    </row>
    <row r="1578" spans="1:11" x14ac:dyDescent="0.25">
      <c r="A1578" s="129" t="s">
        <v>386</v>
      </c>
      <c r="B1578" s="74">
        <v>0.33333333333333331</v>
      </c>
      <c r="C1578" s="65" t="s">
        <v>23</v>
      </c>
      <c r="D1578" s="65" t="s">
        <v>455</v>
      </c>
      <c r="E1578" s="65">
        <v>5000</v>
      </c>
      <c r="F1578" s="65">
        <v>20</v>
      </c>
      <c r="G1578" s="65">
        <f t="shared" si="76"/>
        <v>4.0000000000000001E-3</v>
      </c>
      <c r="H1578" s="65" t="s">
        <v>537</v>
      </c>
      <c r="I1578" s="75">
        <v>3</v>
      </c>
      <c r="J1578" s="75">
        <f t="shared" si="75"/>
        <v>150</v>
      </c>
      <c r="K1578" s="65">
        <f t="shared" si="74"/>
        <v>750</v>
      </c>
    </row>
    <row r="1579" spans="1:11" x14ac:dyDescent="0.25">
      <c r="A1579" s="129" t="s">
        <v>386</v>
      </c>
      <c r="B1579" s="74">
        <v>0.33333333333333331</v>
      </c>
      <c r="C1579" s="65" t="s">
        <v>23</v>
      </c>
      <c r="D1579" s="65" t="s">
        <v>455</v>
      </c>
      <c r="E1579" s="65">
        <v>5000</v>
      </c>
      <c r="F1579" s="65">
        <v>20</v>
      </c>
      <c r="G1579" s="65">
        <f t="shared" si="76"/>
        <v>4.0000000000000001E-3</v>
      </c>
      <c r="H1579" s="65" t="s">
        <v>362</v>
      </c>
      <c r="I1579" s="75">
        <v>3</v>
      </c>
      <c r="J1579" s="75">
        <f t="shared" si="75"/>
        <v>150</v>
      </c>
      <c r="K1579" s="65">
        <f t="shared" si="74"/>
        <v>750</v>
      </c>
    </row>
    <row r="1580" spans="1:11" x14ac:dyDescent="0.25">
      <c r="A1580" s="129" t="s">
        <v>386</v>
      </c>
      <c r="B1580" s="74">
        <v>0.33333333333333331</v>
      </c>
      <c r="C1580" s="65" t="s">
        <v>23</v>
      </c>
      <c r="D1580" s="65" t="s">
        <v>455</v>
      </c>
      <c r="E1580" s="65">
        <v>5000</v>
      </c>
      <c r="F1580" s="65">
        <v>20</v>
      </c>
      <c r="G1580" s="65">
        <f t="shared" si="76"/>
        <v>4.0000000000000001E-3</v>
      </c>
      <c r="H1580" s="65" t="s">
        <v>535</v>
      </c>
      <c r="I1580" s="75">
        <v>2</v>
      </c>
      <c r="J1580" s="75">
        <f t="shared" si="75"/>
        <v>100</v>
      </c>
      <c r="K1580" s="65">
        <f t="shared" si="74"/>
        <v>500</v>
      </c>
    </row>
    <row r="1581" spans="1:11" x14ac:dyDescent="0.25">
      <c r="A1581" s="129" t="s">
        <v>387</v>
      </c>
      <c r="B1581" s="74">
        <v>0.33333333333333331</v>
      </c>
      <c r="C1581" s="65" t="s">
        <v>23</v>
      </c>
      <c r="D1581" s="65" t="s">
        <v>455</v>
      </c>
      <c r="E1581" s="65">
        <v>5000</v>
      </c>
      <c r="F1581" s="65">
        <v>20</v>
      </c>
      <c r="G1581" s="65">
        <f t="shared" si="76"/>
        <v>4.0000000000000001E-3</v>
      </c>
      <c r="H1581" s="65" t="s">
        <v>533</v>
      </c>
      <c r="I1581" s="75">
        <v>11</v>
      </c>
      <c r="J1581" s="75">
        <f t="shared" si="75"/>
        <v>550</v>
      </c>
      <c r="K1581" s="65">
        <f t="shared" si="74"/>
        <v>2750</v>
      </c>
    </row>
    <row r="1582" spans="1:11" x14ac:dyDescent="0.25">
      <c r="A1582" s="129" t="s">
        <v>387</v>
      </c>
      <c r="B1582" s="74">
        <v>0.33333333333333331</v>
      </c>
      <c r="C1582" s="65" t="s">
        <v>23</v>
      </c>
      <c r="D1582" s="65" t="s">
        <v>455</v>
      </c>
      <c r="E1582" s="65">
        <v>5000</v>
      </c>
      <c r="F1582" s="65">
        <v>20</v>
      </c>
      <c r="G1582" s="65">
        <f t="shared" si="76"/>
        <v>4.0000000000000001E-3</v>
      </c>
      <c r="H1582" s="65" t="s">
        <v>334</v>
      </c>
      <c r="I1582" s="75">
        <v>2</v>
      </c>
      <c r="J1582" s="75">
        <f t="shared" si="75"/>
        <v>100</v>
      </c>
      <c r="K1582" s="65">
        <f t="shared" si="74"/>
        <v>500</v>
      </c>
    </row>
    <row r="1583" spans="1:11" x14ac:dyDescent="0.25">
      <c r="A1583" s="129" t="s">
        <v>387</v>
      </c>
      <c r="B1583" s="74">
        <v>0.33333333333333331</v>
      </c>
      <c r="C1583" s="65" t="s">
        <v>23</v>
      </c>
      <c r="D1583" s="65" t="s">
        <v>455</v>
      </c>
      <c r="E1583" s="65">
        <v>5000</v>
      </c>
      <c r="F1583" s="65">
        <v>20</v>
      </c>
      <c r="G1583" s="65">
        <f t="shared" si="76"/>
        <v>4.0000000000000001E-3</v>
      </c>
      <c r="H1583" s="65" t="s">
        <v>537</v>
      </c>
      <c r="I1583" s="75">
        <v>2</v>
      </c>
      <c r="J1583" s="75">
        <f t="shared" si="75"/>
        <v>100</v>
      </c>
      <c r="K1583" s="65">
        <f t="shared" si="74"/>
        <v>500</v>
      </c>
    </row>
    <row r="1584" spans="1:11" x14ac:dyDescent="0.25">
      <c r="A1584" s="129" t="s">
        <v>387</v>
      </c>
      <c r="B1584" s="74">
        <v>0.33333333333333331</v>
      </c>
      <c r="C1584" s="65" t="s">
        <v>23</v>
      </c>
      <c r="D1584" s="65" t="s">
        <v>455</v>
      </c>
      <c r="E1584" s="65">
        <v>5000</v>
      </c>
      <c r="F1584" s="65">
        <v>20</v>
      </c>
      <c r="G1584" s="65">
        <f t="shared" si="76"/>
        <v>4.0000000000000001E-3</v>
      </c>
      <c r="H1584" s="65" t="s">
        <v>35</v>
      </c>
      <c r="I1584" s="75">
        <v>4</v>
      </c>
      <c r="J1584" s="75">
        <f t="shared" si="75"/>
        <v>200</v>
      </c>
      <c r="K1584" s="65">
        <f t="shared" si="74"/>
        <v>1000</v>
      </c>
    </row>
    <row r="1585" spans="1:11" x14ac:dyDescent="0.25">
      <c r="A1585" s="129" t="s">
        <v>387</v>
      </c>
      <c r="B1585" s="74">
        <v>0.33333333333333331</v>
      </c>
      <c r="C1585" s="65" t="s">
        <v>23</v>
      </c>
      <c r="D1585" s="65" t="s">
        <v>455</v>
      </c>
      <c r="E1585" s="65">
        <v>5000</v>
      </c>
      <c r="F1585" s="65">
        <v>20</v>
      </c>
      <c r="G1585" s="65">
        <f t="shared" si="76"/>
        <v>4.0000000000000001E-3</v>
      </c>
      <c r="H1585" s="65" t="s">
        <v>535</v>
      </c>
      <c r="I1585" s="75">
        <v>1</v>
      </c>
      <c r="J1585" s="75">
        <f t="shared" si="75"/>
        <v>50</v>
      </c>
      <c r="K1585" s="65">
        <f t="shared" si="74"/>
        <v>250</v>
      </c>
    </row>
    <row r="1586" spans="1:11" x14ac:dyDescent="0.25">
      <c r="A1586" s="129" t="s">
        <v>387</v>
      </c>
      <c r="B1586" s="74">
        <v>0.33333333333333331</v>
      </c>
      <c r="C1586" s="65" t="s">
        <v>23</v>
      </c>
      <c r="D1586" s="65" t="s">
        <v>455</v>
      </c>
      <c r="E1586" s="65">
        <v>5000</v>
      </c>
      <c r="F1586" s="65">
        <v>20</v>
      </c>
      <c r="G1586" s="65">
        <f t="shared" si="76"/>
        <v>4.0000000000000001E-3</v>
      </c>
      <c r="H1586" s="65" t="s">
        <v>362</v>
      </c>
      <c r="I1586" s="75">
        <v>1</v>
      </c>
      <c r="J1586" s="75">
        <f t="shared" si="75"/>
        <v>50</v>
      </c>
      <c r="K1586" s="65">
        <f t="shared" si="74"/>
        <v>250</v>
      </c>
    </row>
    <row r="1587" spans="1:11" x14ac:dyDescent="0.25">
      <c r="A1587" s="129" t="s">
        <v>388</v>
      </c>
      <c r="B1587" s="74">
        <v>0.33333333333333331</v>
      </c>
      <c r="C1587" s="65" t="s">
        <v>23</v>
      </c>
      <c r="D1587" s="65" t="s">
        <v>455</v>
      </c>
      <c r="E1587" s="65">
        <v>5000</v>
      </c>
      <c r="F1587" s="65">
        <v>20</v>
      </c>
      <c r="G1587" s="65">
        <f t="shared" si="76"/>
        <v>4.0000000000000001E-3</v>
      </c>
      <c r="H1587" s="65" t="s">
        <v>362</v>
      </c>
      <c r="I1587" s="75">
        <v>18</v>
      </c>
      <c r="J1587" s="75">
        <f t="shared" si="75"/>
        <v>900</v>
      </c>
      <c r="K1587" s="65">
        <f t="shared" si="74"/>
        <v>4500</v>
      </c>
    </row>
    <row r="1588" spans="1:11" x14ac:dyDescent="0.25">
      <c r="A1588" s="129" t="s">
        <v>388</v>
      </c>
      <c r="B1588" s="74">
        <v>0.33333333333333331</v>
      </c>
      <c r="C1588" s="65" t="s">
        <v>23</v>
      </c>
      <c r="D1588" s="65" t="s">
        <v>455</v>
      </c>
      <c r="E1588" s="65">
        <v>5000</v>
      </c>
      <c r="F1588" s="65">
        <v>20</v>
      </c>
      <c r="G1588" s="65">
        <f t="shared" si="76"/>
        <v>4.0000000000000001E-3</v>
      </c>
      <c r="H1588" s="65" t="s">
        <v>35</v>
      </c>
      <c r="I1588" s="75">
        <v>4</v>
      </c>
      <c r="J1588" s="75">
        <f t="shared" si="75"/>
        <v>200</v>
      </c>
      <c r="K1588" s="65">
        <f t="shared" si="74"/>
        <v>1000</v>
      </c>
    </row>
    <row r="1589" spans="1:11" x14ac:dyDescent="0.25">
      <c r="A1589" s="129" t="s">
        <v>388</v>
      </c>
      <c r="B1589" s="74">
        <v>0.33333333333333331</v>
      </c>
      <c r="C1589" s="65" t="s">
        <v>23</v>
      </c>
      <c r="D1589" s="65" t="s">
        <v>455</v>
      </c>
      <c r="E1589" s="65">
        <v>5000</v>
      </c>
      <c r="F1589" s="65">
        <v>20</v>
      </c>
      <c r="G1589" s="65">
        <f t="shared" si="76"/>
        <v>4.0000000000000001E-3</v>
      </c>
      <c r="H1589" s="65" t="s">
        <v>533</v>
      </c>
      <c r="I1589" s="75">
        <v>10</v>
      </c>
      <c r="J1589" s="75">
        <f t="shared" si="75"/>
        <v>500</v>
      </c>
      <c r="K1589" s="65">
        <f t="shared" si="74"/>
        <v>2500</v>
      </c>
    </row>
    <row r="1590" spans="1:11" x14ac:dyDescent="0.25">
      <c r="A1590" s="129" t="s">
        <v>388</v>
      </c>
      <c r="B1590" s="74">
        <v>0.33333333333333331</v>
      </c>
      <c r="C1590" s="65" t="s">
        <v>23</v>
      </c>
      <c r="D1590" s="65" t="s">
        <v>455</v>
      </c>
      <c r="E1590" s="65">
        <v>5000</v>
      </c>
      <c r="F1590" s="65">
        <v>20</v>
      </c>
      <c r="G1590" s="65">
        <f t="shared" si="76"/>
        <v>4.0000000000000001E-3</v>
      </c>
      <c r="H1590" s="65" t="s">
        <v>334</v>
      </c>
      <c r="I1590" s="75">
        <v>4</v>
      </c>
      <c r="J1590" s="75">
        <f t="shared" si="75"/>
        <v>200</v>
      </c>
      <c r="K1590" s="65">
        <f t="shared" si="74"/>
        <v>1000</v>
      </c>
    </row>
    <row r="1591" spans="1:11" x14ac:dyDescent="0.25">
      <c r="A1591" s="129" t="s">
        <v>388</v>
      </c>
      <c r="B1591" s="74">
        <v>0.33333333333333331</v>
      </c>
      <c r="C1591" s="65" t="s">
        <v>23</v>
      </c>
      <c r="D1591" s="65" t="s">
        <v>455</v>
      </c>
      <c r="E1591" s="65">
        <v>5000</v>
      </c>
      <c r="F1591" s="65">
        <v>20</v>
      </c>
      <c r="G1591" s="65">
        <f t="shared" si="76"/>
        <v>4.0000000000000001E-3</v>
      </c>
      <c r="H1591" s="65" t="s">
        <v>535</v>
      </c>
      <c r="I1591" s="75">
        <v>1</v>
      </c>
      <c r="J1591" s="75">
        <f t="shared" si="75"/>
        <v>50</v>
      </c>
      <c r="K1591" s="65">
        <f t="shared" si="74"/>
        <v>250</v>
      </c>
    </row>
    <row r="1592" spans="1:11" x14ac:dyDescent="0.25">
      <c r="A1592" s="129" t="s">
        <v>388</v>
      </c>
      <c r="B1592" s="74">
        <v>0.33333333333333331</v>
      </c>
      <c r="C1592" s="65" t="s">
        <v>23</v>
      </c>
      <c r="D1592" s="65" t="s">
        <v>455</v>
      </c>
      <c r="E1592" s="65">
        <v>5000</v>
      </c>
      <c r="F1592" s="65">
        <v>20</v>
      </c>
      <c r="G1592" s="65">
        <f t="shared" si="76"/>
        <v>4.0000000000000001E-3</v>
      </c>
      <c r="H1592" s="65" t="s">
        <v>541</v>
      </c>
      <c r="I1592" s="75">
        <v>5</v>
      </c>
      <c r="J1592" s="75">
        <f t="shared" si="75"/>
        <v>250</v>
      </c>
      <c r="K1592" s="65">
        <f t="shared" si="74"/>
        <v>1250</v>
      </c>
    </row>
    <row r="1593" spans="1:11" x14ac:dyDescent="0.25">
      <c r="A1593" s="129" t="s">
        <v>390</v>
      </c>
      <c r="B1593" s="74">
        <v>0.33333333333333331</v>
      </c>
      <c r="C1593" s="65" t="s">
        <v>23</v>
      </c>
      <c r="D1593" s="65" t="s">
        <v>455</v>
      </c>
      <c r="E1593" s="65">
        <v>5000</v>
      </c>
      <c r="F1593" s="65">
        <v>20</v>
      </c>
      <c r="G1593" s="65">
        <f t="shared" si="76"/>
        <v>4.0000000000000001E-3</v>
      </c>
      <c r="H1593" s="65" t="s">
        <v>535</v>
      </c>
      <c r="I1593" s="75">
        <v>2</v>
      </c>
      <c r="J1593" s="75">
        <f t="shared" si="75"/>
        <v>100</v>
      </c>
      <c r="K1593" s="65">
        <f t="shared" si="74"/>
        <v>500</v>
      </c>
    </row>
    <row r="1594" spans="1:11" x14ac:dyDescent="0.25">
      <c r="A1594" s="129" t="s">
        <v>390</v>
      </c>
      <c r="B1594" s="74">
        <v>0.33333333333333331</v>
      </c>
      <c r="C1594" s="65" t="s">
        <v>23</v>
      </c>
      <c r="D1594" s="65" t="s">
        <v>455</v>
      </c>
      <c r="E1594" s="65">
        <v>5000</v>
      </c>
      <c r="F1594" s="65">
        <v>20</v>
      </c>
      <c r="G1594" s="65">
        <f t="shared" si="76"/>
        <v>4.0000000000000001E-3</v>
      </c>
      <c r="H1594" s="65" t="s">
        <v>35</v>
      </c>
      <c r="I1594" s="75">
        <v>3</v>
      </c>
      <c r="J1594" s="75">
        <f t="shared" si="75"/>
        <v>150</v>
      </c>
      <c r="K1594" s="65">
        <f t="shared" si="74"/>
        <v>750</v>
      </c>
    </row>
    <row r="1595" spans="1:11" x14ac:dyDescent="0.25">
      <c r="A1595" s="129" t="s">
        <v>390</v>
      </c>
      <c r="B1595" s="74">
        <v>0.33333333333333331</v>
      </c>
      <c r="C1595" s="65" t="s">
        <v>23</v>
      </c>
      <c r="D1595" s="65" t="s">
        <v>455</v>
      </c>
      <c r="E1595" s="65">
        <v>5000</v>
      </c>
      <c r="F1595" s="65">
        <v>20</v>
      </c>
      <c r="G1595" s="65">
        <f t="shared" si="76"/>
        <v>4.0000000000000001E-3</v>
      </c>
      <c r="H1595" s="65" t="s">
        <v>533</v>
      </c>
      <c r="I1595" s="75">
        <v>9</v>
      </c>
      <c r="J1595" s="75">
        <f t="shared" si="75"/>
        <v>450</v>
      </c>
      <c r="K1595" s="65">
        <f t="shared" si="74"/>
        <v>2250</v>
      </c>
    </row>
    <row r="1596" spans="1:11" x14ac:dyDescent="0.25">
      <c r="A1596" s="129" t="s">
        <v>390</v>
      </c>
      <c r="B1596" s="74">
        <v>0.33333333333333331</v>
      </c>
      <c r="C1596" s="65" t="s">
        <v>23</v>
      </c>
      <c r="D1596" s="65" t="s">
        <v>455</v>
      </c>
      <c r="E1596" s="65">
        <v>5000</v>
      </c>
      <c r="F1596" s="65">
        <v>20</v>
      </c>
      <c r="G1596" s="65">
        <f t="shared" si="76"/>
        <v>4.0000000000000001E-3</v>
      </c>
      <c r="H1596" s="65" t="s">
        <v>334</v>
      </c>
      <c r="I1596" s="75">
        <v>3</v>
      </c>
      <c r="J1596" s="75">
        <f t="shared" si="75"/>
        <v>150</v>
      </c>
      <c r="K1596" s="65">
        <f t="shared" si="74"/>
        <v>750</v>
      </c>
    </row>
    <row r="1597" spans="1:11" x14ac:dyDescent="0.25">
      <c r="A1597" s="129" t="s">
        <v>390</v>
      </c>
      <c r="B1597" s="74">
        <v>0.33333333333333331</v>
      </c>
      <c r="C1597" s="65" t="s">
        <v>23</v>
      </c>
      <c r="D1597" s="65" t="s">
        <v>455</v>
      </c>
      <c r="E1597" s="65">
        <v>5000</v>
      </c>
      <c r="F1597" s="65">
        <v>20</v>
      </c>
      <c r="G1597" s="65">
        <f t="shared" si="76"/>
        <v>4.0000000000000001E-3</v>
      </c>
      <c r="H1597" s="65" t="s">
        <v>362</v>
      </c>
      <c r="I1597" s="75">
        <v>7</v>
      </c>
      <c r="J1597" s="75">
        <f t="shared" si="75"/>
        <v>350.00000000000006</v>
      </c>
      <c r="K1597" s="65">
        <f t="shared" si="74"/>
        <v>1750</v>
      </c>
    </row>
    <row r="1598" spans="1:11" x14ac:dyDescent="0.25">
      <c r="A1598" s="129" t="s">
        <v>391</v>
      </c>
      <c r="B1598" s="74">
        <v>0.33333333333333331</v>
      </c>
      <c r="C1598" s="65" t="s">
        <v>23</v>
      </c>
      <c r="D1598" s="65" t="s">
        <v>455</v>
      </c>
      <c r="E1598" s="65">
        <v>5000</v>
      </c>
      <c r="F1598" s="65">
        <v>20</v>
      </c>
      <c r="G1598" s="65">
        <f t="shared" si="76"/>
        <v>4.0000000000000001E-3</v>
      </c>
      <c r="H1598" s="65" t="s">
        <v>362</v>
      </c>
      <c r="I1598" s="75">
        <v>6</v>
      </c>
      <c r="J1598" s="75">
        <f t="shared" si="75"/>
        <v>300</v>
      </c>
      <c r="K1598" s="65">
        <f t="shared" si="74"/>
        <v>1500</v>
      </c>
    </row>
    <row r="1599" spans="1:11" x14ac:dyDescent="0.25">
      <c r="A1599" s="129" t="s">
        <v>391</v>
      </c>
      <c r="B1599" s="74">
        <v>0.33333333333333331</v>
      </c>
      <c r="C1599" s="65" t="s">
        <v>23</v>
      </c>
      <c r="D1599" s="65" t="s">
        <v>455</v>
      </c>
      <c r="E1599" s="65">
        <v>5000</v>
      </c>
      <c r="F1599" s="65">
        <v>20</v>
      </c>
      <c r="G1599" s="65">
        <f t="shared" si="76"/>
        <v>4.0000000000000001E-3</v>
      </c>
      <c r="H1599" s="65" t="s">
        <v>533</v>
      </c>
      <c r="I1599" s="75">
        <v>4</v>
      </c>
      <c r="J1599" s="75">
        <f t="shared" si="75"/>
        <v>200</v>
      </c>
      <c r="K1599" s="65">
        <f t="shared" si="74"/>
        <v>1000</v>
      </c>
    </row>
    <row r="1600" spans="1:11" x14ac:dyDescent="0.25">
      <c r="A1600" s="129" t="s">
        <v>391</v>
      </c>
      <c r="B1600" s="74">
        <v>0.33333333333333331</v>
      </c>
      <c r="C1600" s="65" t="s">
        <v>23</v>
      </c>
      <c r="D1600" s="65" t="s">
        <v>455</v>
      </c>
      <c r="E1600" s="65">
        <v>5000</v>
      </c>
      <c r="F1600" s="65">
        <v>20</v>
      </c>
      <c r="G1600" s="65">
        <f t="shared" si="76"/>
        <v>4.0000000000000001E-3</v>
      </c>
      <c r="H1600" s="65" t="s">
        <v>334</v>
      </c>
      <c r="I1600" s="75">
        <v>4</v>
      </c>
      <c r="J1600" s="75">
        <f t="shared" si="75"/>
        <v>200</v>
      </c>
      <c r="K1600" s="65">
        <f t="shared" si="74"/>
        <v>1000</v>
      </c>
    </row>
    <row r="1601" spans="1:11" x14ac:dyDescent="0.25">
      <c r="A1601" s="129" t="s">
        <v>391</v>
      </c>
      <c r="B1601" s="74">
        <v>0.33333333333333331</v>
      </c>
      <c r="C1601" s="65" t="s">
        <v>23</v>
      </c>
      <c r="D1601" s="65" t="s">
        <v>455</v>
      </c>
      <c r="E1601" s="65">
        <v>5000</v>
      </c>
      <c r="F1601" s="65">
        <v>20</v>
      </c>
      <c r="G1601" s="65">
        <f t="shared" si="76"/>
        <v>4.0000000000000001E-3</v>
      </c>
      <c r="H1601" s="65" t="s">
        <v>535</v>
      </c>
      <c r="I1601" s="75">
        <v>3</v>
      </c>
      <c r="J1601" s="75">
        <f t="shared" si="75"/>
        <v>150</v>
      </c>
      <c r="K1601" s="65">
        <f t="shared" si="74"/>
        <v>750</v>
      </c>
    </row>
    <row r="1602" spans="1:11" x14ac:dyDescent="0.25">
      <c r="A1602" s="129" t="s">
        <v>391</v>
      </c>
      <c r="B1602" s="74">
        <v>0.33333333333333331</v>
      </c>
      <c r="C1602" s="65" t="s">
        <v>23</v>
      </c>
      <c r="D1602" s="65" t="s">
        <v>455</v>
      </c>
      <c r="E1602" s="65">
        <v>5000</v>
      </c>
      <c r="F1602" s="65">
        <v>20</v>
      </c>
      <c r="G1602" s="65">
        <f t="shared" si="76"/>
        <v>4.0000000000000001E-3</v>
      </c>
      <c r="H1602" s="65" t="s">
        <v>35</v>
      </c>
      <c r="I1602" s="75">
        <v>2</v>
      </c>
      <c r="J1602" s="75">
        <f t="shared" si="75"/>
        <v>100</v>
      </c>
      <c r="K1602" s="65">
        <f t="shared" si="74"/>
        <v>500</v>
      </c>
    </row>
    <row r="1603" spans="1:11" x14ac:dyDescent="0.25">
      <c r="A1603" s="129" t="s">
        <v>392</v>
      </c>
      <c r="B1603" s="74">
        <v>0.33333333333333331</v>
      </c>
      <c r="C1603" s="65" t="s">
        <v>23</v>
      </c>
      <c r="D1603" s="65" t="s">
        <v>455</v>
      </c>
      <c r="E1603" s="65">
        <v>5000</v>
      </c>
      <c r="F1603" s="65">
        <v>20</v>
      </c>
      <c r="G1603" s="65">
        <f t="shared" si="76"/>
        <v>4.0000000000000001E-3</v>
      </c>
      <c r="H1603" s="65" t="s">
        <v>533</v>
      </c>
      <c r="I1603" s="75">
        <v>6</v>
      </c>
      <c r="J1603" s="75">
        <f t="shared" si="75"/>
        <v>300</v>
      </c>
      <c r="K1603" s="65">
        <f t="shared" ref="K1603:K1666" si="77">(I1603*1000)/(F1603*(E1603/25))*1000</f>
        <v>1500</v>
      </c>
    </row>
    <row r="1604" spans="1:11" x14ac:dyDescent="0.25">
      <c r="A1604" s="129" t="s">
        <v>392</v>
      </c>
      <c r="B1604" s="74">
        <v>0.33333333333333331</v>
      </c>
      <c r="C1604" s="65" t="s">
        <v>23</v>
      </c>
      <c r="D1604" s="65" t="s">
        <v>455</v>
      </c>
      <c r="E1604" s="65">
        <v>5000</v>
      </c>
      <c r="F1604" s="65">
        <v>20</v>
      </c>
      <c r="G1604" s="65">
        <f t="shared" si="76"/>
        <v>4.0000000000000001E-3</v>
      </c>
      <c r="H1604" s="65" t="s">
        <v>334</v>
      </c>
      <c r="I1604" s="75">
        <v>3</v>
      </c>
      <c r="J1604" s="75">
        <f t="shared" si="75"/>
        <v>150</v>
      </c>
      <c r="K1604" s="65">
        <f t="shared" si="77"/>
        <v>750</v>
      </c>
    </row>
    <row r="1605" spans="1:11" x14ac:dyDescent="0.25">
      <c r="A1605" s="129" t="s">
        <v>392</v>
      </c>
      <c r="B1605" s="74">
        <v>0.33333333333333331</v>
      </c>
      <c r="C1605" s="65" t="s">
        <v>23</v>
      </c>
      <c r="D1605" s="65" t="s">
        <v>455</v>
      </c>
      <c r="E1605" s="65">
        <v>5000</v>
      </c>
      <c r="F1605" s="65">
        <v>20</v>
      </c>
      <c r="G1605" s="65">
        <f t="shared" si="76"/>
        <v>4.0000000000000001E-3</v>
      </c>
      <c r="H1605" s="65" t="s">
        <v>362</v>
      </c>
      <c r="I1605" s="75">
        <v>4</v>
      </c>
      <c r="J1605" s="75">
        <f t="shared" si="75"/>
        <v>200</v>
      </c>
      <c r="K1605" s="65">
        <f t="shared" si="77"/>
        <v>1000</v>
      </c>
    </row>
    <row r="1606" spans="1:11" x14ac:dyDescent="0.25">
      <c r="A1606" s="129" t="s">
        <v>392</v>
      </c>
      <c r="B1606" s="74">
        <v>0.33333333333333331</v>
      </c>
      <c r="C1606" s="65" t="s">
        <v>23</v>
      </c>
      <c r="D1606" s="65" t="s">
        <v>455</v>
      </c>
      <c r="E1606" s="65">
        <v>5000</v>
      </c>
      <c r="F1606" s="65">
        <v>20</v>
      </c>
      <c r="G1606" s="65">
        <f t="shared" si="76"/>
        <v>4.0000000000000001E-3</v>
      </c>
      <c r="H1606" s="65" t="s">
        <v>535</v>
      </c>
      <c r="I1606" s="75">
        <v>1</v>
      </c>
      <c r="J1606" s="75">
        <f t="shared" si="75"/>
        <v>50</v>
      </c>
      <c r="K1606" s="65">
        <f t="shared" si="77"/>
        <v>250</v>
      </c>
    </row>
    <row r="1607" spans="1:11" x14ac:dyDescent="0.25">
      <c r="A1607" s="129" t="s">
        <v>393</v>
      </c>
      <c r="B1607" s="74">
        <v>0.33333333333333331</v>
      </c>
      <c r="C1607" s="65" t="s">
        <v>23</v>
      </c>
      <c r="D1607" s="65" t="s">
        <v>455</v>
      </c>
      <c r="E1607" s="65">
        <v>5000</v>
      </c>
      <c r="F1607" s="65">
        <v>20</v>
      </c>
      <c r="G1607" s="65">
        <f t="shared" si="76"/>
        <v>4.0000000000000001E-3</v>
      </c>
      <c r="H1607" s="65" t="s">
        <v>533</v>
      </c>
      <c r="I1607" s="75">
        <v>3</v>
      </c>
      <c r="J1607" s="75">
        <f t="shared" si="75"/>
        <v>150</v>
      </c>
      <c r="K1607" s="65">
        <f t="shared" si="77"/>
        <v>750</v>
      </c>
    </row>
    <row r="1608" spans="1:11" x14ac:dyDescent="0.25">
      <c r="A1608" s="129" t="s">
        <v>393</v>
      </c>
      <c r="B1608" s="74">
        <v>0.33333333333333331</v>
      </c>
      <c r="C1608" s="65" t="s">
        <v>23</v>
      </c>
      <c r="D1608" s="65" t="s">
        <v>455</v>
      </c>
      <c r="E1608" s="65">
        <v>5000</v>
      </c>
      <c r="F1608" s="65">
        <v>20</v>
      </c>
      <c r="G1608" s="65">
        <f t="shared" si="76"/>
        <v>4.0000000000000001E-3</v>
      </c>
      <c r="H1608" s="65" t="s">
        <v>362</v>
      </c>
      <c r="I1608" s="75">
        <v>6</v>
      </c>
      <c r="J1608" s="75">
        <f t="shared" si="75"/>
        <v>300</v>
      </c>
      <c r="K1608" s="65">
        <f t="shared" si="77"/>
        <v>1500</v>
      </c>
    </row>
    <row r="1609" spans="1:11" x14ac:dyDescent="0.25">
      <c r="A1609" s="129" t="s">
        <v>393</v>
      </c>
      <c r="B1609" s="74">
        <v>0.33333333333333331</v>
      </c>
      <c r="C1609" s="65" t="s">
        <v>23</v>
      </c>
      <c r="D1609" s="65" t="s">
        <v>455</v>
      </c>
      <c r="E1609" s="65">
        <v>5000</v>
      </c>
      <c r="F1609" s="65">
        <v>20</v>
      </c>
      <c r="G1609" s="65">
        <f t="shared" si="76"/>
        <v>4.0000000000000001E-3</v>
      </c>
      <c r="H1609" s="65" t="s">
        <v>35</v>
      </c>
      <c r="I1609" s="75">
        <v>1</v>
      </c>
      <c r="J1609" s="75">
        <f t="shared" si="75"/>
        <v>50</v>
      </c>
      <c r="K1609" s="65">
        <f t="shared" si="77"/>
        <v>250</v>
      </c>
    </row>
    <row r="1610" spans="1:11" x14ac:dyDescent="0.25">
      <c r="A1610" s="129" t="s">
        <v>393</v>
      </c>
      <c r="B1610" s="74">
        <v>0.33333333333333331</v>
      </c>
      <c r="C1610" s="65" t="s">
        <v>23</v>
      </c>
      <c r="D1610" s="65" t="s">
        <v>455</v>
      </c>
      <c r="E1610" s="65">
        <v>5000</v>
      </c>
      <c r="F1610" s="65">
        <v>20</v>
      </c>
      <c r="G1610" s="65">
        <f t="shared" si="76"/>
        <v>4.0000000000000001E-3</v>
      </c>
      <c r="H1610" s="65" t="s">
        <v>334</v>
      </c>
      <c r="I1610" s="75">
        <v>1</v>
      </c>
      <c r="J1610" s="75">
        <f t="shared" si="75"/>
        <v>50</v>
      </c>
      <c r="K1610" s="65">
        <f t="shared" si="77"/>
        <v>250</v>
      </c>
    </row>
    <row r="1611" spans="1:11" x14ac:dyDescent="0.25">
      <c r="A1611" s="129" t="s">
        <v>393</v>
      </c>
      <c r="B1611" s="74">
        <v>0.33333333333333331</v>
      </c>
      <c r="C1611" s="65" t="s">
        <v>23</v>
      </c>
      <c r="D1611" s="65" t="s">
        <v>455</v>
      </c>
      <c r="E1611" s="65">
        <v>5000</v>
      </c>
      <c r="F1611" s="65">
        <v>20</v>
      </c>
      <c r="G1611" s="65">
        <f t="shared" si="76"/>
        <v>4.0000000000000001E-3</v>
      </c>
      <c r="H1611" s="65" t="s">
        <v>535</v>
      </c>
      <c r="I1611" s="75">
        <v>1</v>
      </c>
      <c r="J1611" s="75">
        <f t="shared" si="75"/>
        <v>50</v>
      </c>
      <c r="K1611" s="65">
        <f t="shared" si="77"/>
        <v>250</v>
      </c>
    </row>
    <row r="1612" spans="1:11" x14ac:dyDescent="0.25">
      <c r="A1612" s="129" t="s">
        <v>394</v>
      </c>
      <c r="B1612" s="74">
        <v>0.33333333333333331</v>
      </c>
      <c r="C1612" s="65" t="s">
        <v>23</v>
      </c>
      <c r="D1612" s="65" t="s">
        <v>455</v>
      </c>
      <c r="E1612" s="65">
        <v>5000</v>
      </c>
      <c r="F1612" s="65">
        <v>20</v>
      </c>
      <c r="G1612" s="65">
        <f t="shared" si="76"/>
        <v>4.0000000000000001E-3</v>
      </c>
      <c r="H1612" s="65" t="s">
        <v>533</v>
      </c>
      <c r="I1612" s="75">
        <v>6</v>
      </c>
      <c r="J1612" s="75">
        <f t="shared" si="75"/>
        <v>300</v>
      </c>
      <c r="K1612" s="65">
        <f t="shared" si="77"/>
        <v>1500</v>
      </c>
    </row>
    <row r="1613" spans="1:11" x14ac:dyDescent="0.25">
      <c r="A1613" s="129" t="s">
        <v>394</v>
      </c>
      <c r="B1613" s="74">
        <v>0.33333333333333331</v>
      </c>
      <c r="C1613" s="65" t="s">
        <v>23</v>
      </c>
      <c r="D1613" s="65" t="s">
        <v>455</v>
      </c>
      <c r="E1613" s="65">
        <v>5000</v>
      </c>
      <c r="F1613" s="65">
        <v>20</v>
      </c>
      <c r="G1613" s="65">
        <f t="shared" si="76"/>
        <v>4.0000000000000001E-3</v>
      </c>
      <c r="H1613" s="65" t="s">
        <v>40</v>
      </c>
      <c r="I1613" s="75">
        <v>2</v>
      </c>
      <c r="J1613" s="75">
        <f t="shared" si="75"/>
        <v>100</v>
      </c>
      <c r="K1613" s="65">
        <f t="shared" si="77"/>
        <v>500</v>
      </c>
    </row>
    <row r="1614" spans="1:11" x14ac:dyDescent="0.25">
      <c r="A1614" s="129" t="s">
        <v>394</v>
      </c>
      <c r="B1614" s="74">
        <v>0.33333333333333331</v>
      </c>
      <c r="C1614" s="65" t="s">
        <v>23</v>
      </c>
      <c r="D1614" s="65" t="s">
        <v>455</v>
      </c>
      <c r="E1614" s="65">
        <v>5000</v>
      </c>
      <c r="F1614" s="65">
        <v>20</v>
      </c>
      <c r="G1614" s="65">
        <f t="shared" si="76"/>
        <v>4.0000000000000001E-3</v>
      </c>
      <c r="H1614" s="65" t="s">
        <v>362</v>
      </c>
      <c r="I1614" s="75">
        <v>4</v>
      </c>
      <c r="J1614" s="75">
        <f t="shared" si="75"/>
        <v>200</v>
      </c>
      <c r="K1614" s="65">
        <f t="shared" si="77"/>
        <v>1000</v>
      </c>
    </row>
    <row r="1615" spans="1:11" x14ac:dyDescent="0.25">
      <c r="A1615" s="129" t="s">
        <v>394</v>
      </c>
      <c r="B1615" s="74">
        <v>0.33333333333333331</v>
      </c>
      <c r="C1615" s="65" t="s">
        <v>23</v>
      </c>
      <c r="D1615" s="65" t="s">
        <v>455</v>
      </c>
      <c r="E1615" s="65">
        <v>5000</v>
      </c>
      <c r="F1615" s="65">
        <v>20</v>
      </c>
      <c r="G1615" s="65">
        <f t="shared" si="76"/>
        <v>4.0000000000000001E-3</v>
      </c>
      <c r="H1615" s="65" t="s">
        <v>334</v>
      </c>
      <c r="I1615" s="75">
        <v>1</v>
      </c>
      <c r="J1615" s="75">
        <f t="shared" si="75"/>
        <v>50</v>
      </c>
      <c r="K1615" s="65">
        <f t="shared" si="77"/>
        <v>250</v>
      </c>
    </row>
    <row r="1616" spans="1:11" x14ac:dyDescent="0.25">
      <c r="A1616" s="129" t="s">
        <v>394</v>
      </c>
      <c r="B1616" s="74">
        <v>0.33333333333333331</v>
      </c>
      <c r="C1616" s="65" t="s">
        <v>23</v>
      </c>
      <c r="D1616" s="65" t="s">
        <v>455</v>
      </c>
      <c r="E1616" s="65">
        <v>5000</v>
      </c>
      <c r="F1616" s="65">
        <v>20</v>
      </c>
      <c r="G1616" s="65">
        <f t="shared" si="76"/>
        <v>4.0000000000000001E-3</v>
      </c>
      <c r="H1616" s="65" t="s">
        <v>540</v>
      </c>
      <c r="I1616" s="75">
        <v>4</v>
      </c>
      <c r="J1616" s="75">
        <f t="shared" si="75"/>
        <v>200</v>
      </c>
      <c r="K1616" s="65">
        <f t="shared" si="77"/>
        <v>1000</v>
      </c>
    </row>
    <row r="1617" spans="1:11" x14ac:dyDescent="0.25">
      <c r="A1617" s="129" t="s">
        <v>394</v>
      </c>
      <c r="B1617" s="74">
        <v>0.33333333333333331</v>
      </c>
      <c r="C1617" s="65" t="s">
        <v>23</v>
      </c>
      <c r="D1617" s="65" t="s">
        <v>455</v>
      </c>
      <c r="E1617" s="65">
        <v>5000</v>
      </c>
      <c r="F1617" s="65">
        <v>20</v>
      </c>
      <c r="G1617" s="65">
        <f t="shared" si="76"/>
        <v>4.0000000000000001E-3</v>
      </c>
      <c r="H1617" s="65" t="s">
        <v>541</v>
      </c>
      <c r="I1617" s="75">
        <v>2</v>
      </c>
      <c r="J1617" s="75">
        <f t="shared" si="75"/>
        <v>100</v>
      </c>
      <c r="K1617" s="65">
        <f t="shared" si="77"/>
        <v>500</v>
      </c>
    </row>
    <row r="1618" spans="1:11" x14ac:dyDescent="0.25">
      <c r="A1618" s="129" t="s">
        <v>395</v>
      </c>
      <c r="B1618" s="74">
        <v>0.33333333333333331</v>
      </c>
      <c r="C1618" s="65" t="s">
        <v>23</v>
      </c>
      <c r="D1618" s="65" t="s">
        <v>455</v>
      </c>
      <c r="E1618" s="65">
        <v>5000</v>
      </c>
      <c r="F1618" s="65">
        <v>20</v>
      </c>
      <c r="G1618" s="65">
        <f t="shared" si="76"/>
        <v>4.0000000000000001E-3</v>
      </c>
      <c r="H1618" s="65" t="s">
        <v>362</v>
      </c>
      <c r="I1618" s="75">
        <v>10</v>
      </c>
      <c r="J1618" s="75">
        <f t="shared" si="75"/>
        <v>500</v>
      </c>
      <c r="K1618" s="65">
        <f t="shared" si="77"/>
        <v>2500</v>
      </c>
    </row>
    <row r="1619" spans="1:11" x14ac:dyDescent="0.25">
      <c r="A1619" s="129" t="s">
        <v>395</v>
      </c>
      <c r="B1619" s="74">
        <v>0.33333333333333331</v>
      </c>
      <c r="C1619" s="65" t="s">
        <v>23</v>
      </c>
      <c r="D1619" s="65" t="s">
        <v>455</v>
      </c>
      <c r="E1619" s="65">
        <v>5000</v>
      </c>
      <c r="F1619" s="65">
        <v>20</v>
      </c>
      <c r="G1619" s="65">
        <f t="shared" si="76"/>
        <v>4.0000000000000001E-3</v>
      </c>
      <c r="H1619" s="65" t="s">
        <v>533</v>
      </c>
      <c r="I1619" s="75">
        <v>9</v>
      </c>
      <c r="J1619" s="75">
        <f t="shared" si="75"/>
        <v>450</v>
      </c>
      <c r="K1619" s="65">
        <f t="shared" si="77"/>
        <v>2250</v>
      </c>
    </row>
    <row r="1620" spans="1:11" x14ac:dyDescent="0.25">
      <c r="A1620" s="129" t="s">
        <v>395</v>
      </c>
      <c r="B1620" s="74">
        <v>0.33333333333333331</v>
      </c>
      <c r="C1620" s="65" t="s">
        <v>23</v>
      </c>
      <c r="D1620" s="65" t="s">
        <v>455</v>
      </c>
      <c r="E1620" s="65">
        <v>5000</v>
      </c>
      <c r="F1620" s="65">
        <v>20</v>
      </c>
      <c r="G1620" s="65">
        <f t="shared" si="76"/>
        <v>4.0000000000000001E-3</v>
      </c>
      <c r="H1620" s="65" t="s">
        <v>334</v>
      </c>
      <c r="I1620" s="75">
        <v>2</v>
      </c>
      <c r="J1620" s="75">
        <f t="shared" ref="J1620:J1765" si="78">(I1620/G1620)*(1/E1620)*1000</f>
        <v>100</v>
      </c>
      <c r="K1620" s="65">
        <f t="shared" si="77"/>
        <v>500</v>
      </c>
    </row>
    <row r="1621" spans="1:11" x14ac:dyDescent="0.25">
      <c r="A1621" s="129" t="s">
        <v>395</v>
      </c>
      <c r="B1621" s="74">
        <v>0.33333333333333331</v>
      </c>
      <c r="C1621" s="65" t="s">
        <v>23</v>
      </c>
      <c r="D1621" s="65" t="s">
        <v>455</v>
      </c>
      <c r="E1621" s="65">
        <v>5000</v>
      </c>
      <c r="F1621" s="65">
        <v>20</v>
      </c>
      <c r="G1621" s="65">
        <f t="shared" si="76"/>
        <v>4.0000000000000001E-3</v>
      </c>
      <c r="H1621" s="65" t="s">
        <v>541</v>
      </c>
      <c r="I1621" s="75">
        <v>2</v>
      </c>
      <c r="J1621" s="75">
        <f t="shared" si="78"/>
        <v>100</v>
      </c>
      <c r="K1621" s="65">
        <f t="shared" si="77"/>
        <v>500</v>
      </c>
    </row>
    <row r="1622" spans="1:11" x14ac:dyDescent="0.25">
      <c r="A1622" s="129" t="s">
        <v>395</v>
      </c>
      <c r="B1622" s="74">
        <v>0.33333333333333331</v>
      </c>
      <c r="C1622" s="65" t="s">
        <v>23</v>
      </c>
      <c r="D1622" s="65" t="s">
        <v>455</v>
      </c>
      <c r="E1622" s="65">
        <v>5000</v>
      </c>
      <c r="F1622" s="65">
        <v>20</v>
      </c>
      <c r="G1622" s="65">
        <f t="shared" si="76"/>
        <v>4.0000000000000001E-3</v>
      </c>
      <c r="H1622" s="65" t="s">
        <v>35</v>
      </c>
      <c r="I1622" s="75">
        <v>2</v>
      </c>
      <c r="J1622" s="75">
        <f t="shared" si="78"/>
        <v>100</v>
      </c>
      <c r="K1622" s="65">
        <f t="shared" si="77"/>
        <v>500</v>
      </c>
    </row>
    <row r="1623" spans="1:11" x14ac:dyDescent="0.25">
      <c r="A1623" s="129" t="s">
        <v>395</v>
      </c>
      <c r="B1623" s="74">
        <v>0.33333333333333331</v>
      </c>
      <c r="C1623" s="65" t="s">
        <v>23</v>
      </c>
      <c r="D1623" s="65" t="s">
        <v>455</v>
      </c>
      <c r="E1623" s="65">
        <v>5000</v>
      </c>
      <c r="F1623" s="65">
        <v>20</v>
      </c>
      <c r="G1623" s="65">
        <f t="shared" si="76"/>
        <v>4.0000000000000001E-3</v>
      </c>
      <c r="H1623" s="65" t="s">
        <v>40</v>
      </c>
      <c r="I1623" s="75">
        <v>2</v>
      </c>
      <c r="J1623" s="75">
        <f t="shared" si="78"/>
        <v>100</v>
      </c>
      <c r="K1623" s="65">
        <f t="shared" si="77"/>
        <v>500</v>
      </c>
    </row>
    <row r="1624" spans="1:11" x14ac:dyDescent="0.25">
      <c r="A1624" s="129" t="s">
        <v>396</v>
      </c>
      <c r="B1624" s="74">
        <v>0.33333333333333331</v>
      </c>
      <c r="C1624" s="65" t="s">
        <v>23</v>
      </c>
      <c r="D1624" s="65" t="s">
        <v>455</v>
      </c>
      <c r="E1624" s="65">
        <v>5000</v>
      </c>
      <c r="F1624" s="65">
        <v>20</v>
      </c>
      <c r="G1624" s="65">
        <f t="shared" si="76"/>
        <v>4.0000000000000001E-3</v>
      </c>
      <c r="H1624" s="65" t="s">
        <v>362</v>
      </c>
      <c r="I1624" s="75">
        <v>6</v>
      </c>
      <c r="J1624" s="75">
        <f t="shared" si="78"/>
        <v>300</v>
      </c>
      <c r="K1624" s="65">
        <f t="shared" si="77"/>
        <v>1500</v>
      </c>
    </row>
    <row r="1625" spans="1:11" x14ac:dyDescent="0.25">
      <c r="A1625" s="129" t="s">
        <v>396</v>
      </c>
      <c r="B1625" s="74">
        <v>0.33333333333333331</v>
      </c>
      <c r="C1625" s="65" t="s">
        <v>23</v>
      </c>
      <c r="D1625" s="65" t="s">
        <v>455</v>
      </c>
      <c r="E1625" s="65">
        <v>5000</v>
      </c>
      <c r="F1625" s="65">
        <v>20</v>
      </c>
      <c r="G1625" s="65">
        <f t="shared" si="76"/>
        <v>4.0000000000000001E-3</v>
      </c>
      <c r="H1625" s="65" t="s">
        <v>533</v>
      </c>
      <c r="I1625" s="75">
        <v>3</v>
      </c>
      <c r="J1625" s="75">
        <f t="shared" si="78"/>
        <v>150</v>
      </c>
      <c r="K1625" s="65">
        <f t="shared" si="77"/>
        <v>750</v>
      </c>
    </row>
    <row r="1626" spans="1:11" x14ac:dyDescent="0.25">
      <c r="A1626" s="129" t="s">
        <v>396</v>
      </c>
      <c r="B1626" s="74">
        <v>0.33333333333333331</v>
      </c>
      <c r="C1626" s="65" t="s">
        <v>23</v>
      </c>
      <c r="D1626" s="65" t="s">
        <v>455</v>
      </c>
      <c r="E1626" s="65">
        <v>5000</v>
      </c>
      <c r="F1626" s="65">
        <v>20</v>
      </c>
      <c r="G1626" s="65">
        <f t="shared" si="76"/>
        <v>4.0000000000000001E-3</v>
      </c>
      <c r="H1626" s="65" t="s">
        <v>541</v>
      </c>
      <c r="I1626" s="75">
        <v>1</v>
      </c>
      <c r="J1626" s="75">
        <f t="shared" si="78"/>
        <v>50</v>
      </c>
      <c r="K1626" s="65">
        <f t="shared" si="77"/>
        <v>250</v>
      </c>
    </row>
    <row r="1627" spans="1:11" x14ac:dyDescent="0.25">
      <c r="A1627" s="129" t="s">
        <v>396</v>
      </c>
      <c r="B1627" s="74">
        <v>0.33333333333333331</v>
      </c>
      <c r="C1627" s="65" t="s">
        <v>23</v>
      </c>
      <c r="D1627" s="65" t="s">
        <v>455</v>
      </c>
      <c r="E1627" s="65">
        <v>5000</v>
      </c>
      <c r="F1627" s="65">
        <v>20</v>
      </c>
      <c r="G1627" s="65">
        <f t="shared" si="76"/>
        <v>4.0000000000000001E-3</v>
      </c>
      <c r="H1627" s="65" t="s">
        <v>334</v>
      </c>
      <c r="I1627" s="75">
        <v>1</v>
      </c>
      <c r="J1627" s="75">
        <f t="shared" si="78"/>
        <v>50</v>
      </c>
      <c r="K1627" s="65">
        <f t="shared" si="77"/>
        <v>250</v>
      </c>
    </row>
    <row r="1628" spans="1:11" x14ac:dyDescent="0.25">
      <c r="A1628" s="129" t="s">
        <v>396</v>
      </c>
      <c r="B1628" s="74">
        <v>0.33333333333333331</v>
      </c>
      <c r="C1628" s="65" t="s">
        <v>23</v>
      </c>
      <c r="D1628" s="65" t="s">
        <v>455</v>
      </c>
      <c r="E1628" s="65">
        <v>5000</v>
      </c>
      <c r="F1628" s="65">
        <v>20</v>
      </c>
      <c r="G1628" s="65">
        <f t="shared" si="76"/>
        <v>4.0000000000000001E-3</v>
      </c>
      <c r="H1628" s="65" t="s">
        <v>35</v>
      </c>
      <c r="I1628" s="75">
        <v>3</v>
      </c>
      <c r="J1628" s="75">
        <f t="shared" si="78"/>
        <v>150</v>
      </c>
      <c r="K1628" s="65">
        <f t="shared" si="77"/>
        <v>750</v>
      </c>
    </row>
    <row r="1629" spans="1:11" x14ac:dyDescent="0.25">
      <c r="A1629" s="129" t="s">
        <v>397</v>
      </c>
      <c r="B1629" s="74">
        <v>0.33333333333333331</v>
      </c>
      <c r="C1629" s="65" t="s">
        <v>23</v>
      </c>
      <c r="D1629" s="65" t="s">
        <v>455</v>
      </c>
      <c r="E1629" s="65">
        <v>5000</v>
      </c>
      <c r="F1629" s="65">
        <v>20</v>
      </c>
      <c r="G1629" s="65">
        <f t="shared" si="76"/>
        <v>4.0000000000000001E-3</v>
      </c>
      <c r="H1629" s="65" t="s">
        <v>533</v>
      </c>
      <c r="I1629" s="75">
        <v>1</v>
      </c>
      <c r="J1629" s="75">
        <f t="shared" si="78"/>
        <v>50</v>
      </c>
      <c r="K1629" s="65">
        <f t="shared" si="77"/>
        <v>250</v>
      </c>
    </row>
    <row r="1630" spans="1:11" x14ac:dyDescent="0.25">
      <c r="A1630" s="129" t="s">
        <v>397</v>
      </c>
      <c r="B1630" s="74">
        <v>0.33333333333333331</v>
      </c>
      <c r="C1630" s="65" t="s">
        <v>23</v>
      </c>
      <c r="D1630" s="65" t="s">
        <v>455</v>
      </c>
      <c r="E1630" s="65">
        <v>5000</v>
      </c>
      <c r="F1630" s="65">
        <v>20</v>
      </c>
      <c r="G1630" s="65">
        <f t="shared" si="76"/>
        <v>4.0000000000000001E-3</v>
      </c>
      <c r="H1630" s="65" t="s">
        <v>40</v>
      </c>
      <c r="I1630" s="75">
        <v>3</v>
      </c>
      <c r="J1630" s="75">
        <f t="shared" si="78"/>
        <v>150</v>
      </c>
      <c r="K1630" s="65">
        <f t="shared" si="77"/>
        <v>750</v>
      </c>
    </row>
    <row r="1631" spans="1:11" x14ac:dyDescent="0.25">
      <c r="A1631" s="129" t="s">
        <v>397</v>
      </c>
      <c r="B1631" s="74">
        <v>0.33333333333333331</v>
      </c>
      <c r="C1631" s="65" t="s">
        <v>23</v>
      </c>
      <c r="D1631" s="65" t="s">
        <v>455</v>
      </c>
      <c r="E1631" s="65">
        <v>5000</v>
      </c>
      <c r="F1631" s="65">
        <v>20</v>
      </c>
      <c r="G1631" s="65">
        <f t="shared" si="76"/>
        <v>4.0000000000000001E-3</v>
      </c>
      <c r="H1631" s="65" t="s">
        <v>84</v>
      </c>
      <c r="I1631" s="75">
        <v>1</v>
      </c>
      <c r="J1631" s="75">
        <f t="shared" si="78"/>
        <v>50</v>
      </c>
      <c r="K1631" s="65">
        <f t="shared" si="77"/>
        <v>250</v>
      </c>
    </row>
    <row r="1632" spans="1:11" x14ac:dyDescent="0.25">
      <c r="A1632" s="129" t="s">
        <v>397</v>
      </c>
      <c r="B1632" s="74">
        <v>0.33333333333333331</v>
      </c>
      <c r="C1632" s="65" t="s">
        <v>23</v>
      </c>
      <c r="D1632" s="65" t="s">
        <v>455</v>
      </c>
      <c r="E1632" s="65">
        <v>5000</v>
      </c>
      <c r="F1632" s="65">
        <v>20</v>
      </c>
      <c r="G1632" s="65">
        <f t="shared" si="76"/>
        <v>4.0000000000000001E-3</v>
      </c>
      <c r="H1632" s="65" t="s">
        <v>541</v>
      </c>
      <c r="I1632" s="75">
        <v>1</v>
      </c>
      <c r="J1632" s="75">
        <f t="shared" si="78"/>
        <v>50</v>
      </c>
      <c r="K1632" s="65">
        <f t="shared" si="77"/>
        <v>250</v>
      </c>
    </row>
    <row r="1633" spans="1:11" x14ac:dyDescent="0.25">
      <c r="A1633" s="129" t="s">
        <v>397</v>
      </c>
      <c r="B1633" s="74">
        <v>0.33333333333333331</v>
      </c>
      <c r="C1633" s="65" t="s">
        <v>23</v>
      </c>
      <c r="D1633" s="65" t="s">
        <v>455</v>
      </c>
      <c r="E1633" s="65">
        <v>5000</v>
      </c>
      <c r="F1633" s="65">
        <v>20</v>
      </c>
      <c r="G1633" s="65">
        <f t="shared" si="76"/>
        <v>4.0000000000000001E-3</v>
      </c>
      <c r="H1633" s="65" t="s">
        <v>29</v>
      </c>
      <c r="I1633" s="75">
        <v>1</v>
      </c>
      <c r="J1633" s="75">
        <f t="shared" si="78"/>
        <v>50</v>
      </c>
      <c r="K1633" s="65">
        <f t="shared" si="77"/>
        <v>250</v>
      </c>
    </row>
    <row r="1634" spans="1:11" x14ac:dyDescent="0.25">
      <c r="A1634" s="129" t="s">
        <v>397</v>
      </c>
      <c r="B1634" s="74">
        <v>0.33333333333333331</v>
      </c>
      <c r="C1634" s="65" t="s">
        <v>23</v>
      </c>
      <c r="D1634" s="65" t="s">
        <v>455</v>
      </c>
      <c r="E1634" s="65">
        <v>5000</v>
      </c>
      <c r="F1634" s="65">
        <v>20</v>
      </c>
      <c r="G1634" s="65">
        <f t="shared" si="76"/>
        <v>4.0000000000000001E-3</v>
      </c>
      <c r="H1634" s="65" t="s">
        <v>346</v>
      </c>
      <c r="I1634" s="75">
        <v>6</v>
      </c>
      <c r="J1634" s="75">
        <f t="shared" si="78"/>
        <v>300</v>
      </c>
      <c r="K1634" s="65">
        <f t="shared" si="77"/>
        <v>1500</v>
      </c>
    </row>
    <row r="1635" spans="1:11" x14ac:dyDescent="0.25">
      <c r="A1635" s="129" t="s">
        <v>398</v>
      </c>
      <c r="B1635" s="74">
        <v>0.33333333333333331</v>
      </c>
      <c r="C1635" s="65" t="s">
        <v>23</v>
      </c>
      <c r="D1635" s="65" t="s">
        <v>455</v>
      </c>
      <c r="E1635" s="65">
        <v>5000</v>
      </c>
      <c r="F1635" s="65">
        <v>20</v>
      </c>
      <c r="G1635" s="65">
        <f t="shared" si="76"/>
        <v>4.0000000000000001E-3</v>
      </c>
      <c r="H1635" s="65" t="s">
        <v>533</v>
      </c>
      <c r="I1635" s="75">
        <v>3</v>
      </c>
      <c r="J1635" s="75">
        <f t="shared" si="78"/>
        <v>150</v>
      </c>
      <c r="K1635" s="65">
        <f t="shared" si="77"/>
        <v>750</v>
      </c>
    </row>
    <row r="1636" spans="1:11" x14ac:dyDescent="0.25">
      <c r="A1636" s="129" t="s">
        <v>398</v>
      </c>
      <c r="B1636" s="74">
        <v>0.33333333333333331</v>
      </c>
      <c r="C1636" s="65" t="s">
        <v>23</v>
      </c>
      <c r="D1636" s="65" t="s">
        <v>455</v>
      </c>
      <c r="E1636" s="65">
        <v>5000</v>
      </c>
      <c r="F1636" s="65">
        <v>20</v>
      </c>
      <c r="G1636" s="65">
        <f t="shared" si="76"/>
        <v>4.0000000000000001E-3</v>
      </c>
      <c r="H1636" s="65" t="s">
        <v>541</v>
      </c>
      <c r="I1636" s="75">
        <v>2</v>
      </c>
      <c r="J1636" s="75">
        <f t="shared" si="78"/>
        <v>100</v>
      </c>
      <c r="K1636" s="65">
        <f t="shared" si="77"/>
        <v>500</v>
      </c>
    </row>
    <row r="1637" spans="1:11" x14ac:dyDescent="0.25">
      <c r="A1637" s="129" t="s">
        <v>398</v>
      </c>
      <c r="B1637" s="74">
        <v>0.33333333333333331</v>
      </c>
      <c r="C1637" s="65" t="s">
        <v>23</v>
      </c>
      <c r="D1637" s="65" t="s">
        <v>455</v>
      </c>
      <c r="E1637" s="65">
        <v>5000</v>
      </c>
      <c r="F1637" s="65">
        <v>20</v>
      </c>
      <c r="G1637" s="65">
        <f t="shared" si="76"/>
        <v>4.0000000000000001E-3</v>
      </c>
      <c r="H1637" s="65" t="s">
        <v>28</v>
      </c>
      <c r="I1637" s="75">
        <v>6</v>
      </c>
      <c r="J1637" s="75">
        <f t="shared" si="78"/>
        <v>300</v>
      </c>
      <c r="K1637" s="65">
        <f t="shared" si="77"/>
        <v>1500</v>
      </c>
    </row>
    <row r="1638" spans="1:11" x14ac:dyDescent="0.25">
      <c r="A1638" s="129" t="s">
        <v>398</v>
      </c>
      <c r="B1638" s="74">
        <v>0.33333333333333331</v>
      </c>
      <c r="C1638" s="65" t="s">
        <v>23</v>
      </c>
      <c r="D1638" s="65" t="s">
        <v>455</v>
      </c>
      <c r="E1638" s="65">
        <v>5000</v>
      </c>
      <c r="F1638" s="65">
        <v>20</v>
      </c>
      <c r="G1638" s="65">
        <f t="shared" si="76"/>
        <v>4.0000000000000001E-3</v>
      </c>
      <c r="H1638" s="65" t="s">
        <v>29</v>
      </c>
      <c r="I1638" s="75">
        <v>1</v>
      </c>
      <c r="J1638" s="75">
        <f t="shared" si="78"/>
        <v>50</v>
      </c>
      <c r="K1638" s="65">
        <f t="shared" si="77"/>
        <v>250</v>
      </c>
    </row>
    <row r="1639" spans="1:11" x14ac:dyDescent="0.25">
      <c r="A1639" s="129" t="s">
        <v>398</v>
      </c>
      <c r="B1639" s="74">
        <v>0.33333333333333331</v>
      </c>
      <c r="C1639" s="65" t="s">
        <v>23</v>
      </c>
      <c r="D1639" s="65" t="s">
        <v>455</v>
      </c>
      <c r="E1639" s="65">
        <v>5000</v>
      </c>
      <c r="F1639" s="65">
        <v>20</v>
      </c>
      <c r="G1639" s="65">
        <f t="shared" si="76"/>
        <v>4.0000000000000001E-3</v>
      </c>
      <c r="H1639" s="65" t="s">
        <v>84</v>
      </c>
      <c r="I1639" s="75">
        <v>1</v>
      </c>
      <c r="J1639" s="75">
        <f t="shared" si="78"/>
        <v>50</v>
      </c>
      <c r="K1639" s="65">
        <f t="shared" si="77"/>
        <v>250</v>
      </c>
    </row>
    <row r="1640" spans="1:11" x14ac:dyDescent="0.25">
      <c r="A1640" s="129" t="s">
        <v>398</v>
      </c>
      <c r="B1640" s="74">
        <v>0.33333333333333331</v>
      </c>
      <c r="C1640" s="65" t="s">
        <v>23</v>
      </c>
      <c r="D1640" s="65" t="s">
        <v>455</v>
      </c>
      <c r="E1640" s="65">
        <v>5000</v>
      </c>
      <c r="F1640" s="65">
        <v>20</v>
      </c>
      <c r="G1640" s="65">
        <f t="shared" ref="G1640:G1765" si="79">F1640/5000</f>
        <v>4.0000000000000001E-3</v>
      </c>
      <c r="H1640" s="65" t="s">
        <v>346</v>
      </c>
      <c r="I1640" s="75">
        <v>8</v>
      </c>
      <c r="J1640" s="75">
        <f t="shared" si="78"/>
        <v>400</v>
      </c>
      <c r="K1640" s="65">
        <f t="shared" si="77"/>
        <v>2000</v>
      </c>
    </row>
    <row r="1641" spans="1:11" x14ac:dyDescent="0.25">
      <c r="A1641" s="129" t="s">
        <v>399</v>
      </c>
      <c r="B1641" s="74">
        <v>0.33333333333333331</v>
      </c>
      <c r="C1641" s="65" t="s">
        <v>23</v>
      </c>
      <c r="D1641" s="65" t="s">
        <v>455</v>
      </c>
      <c r="E1641" s="65">
        <v>5000</v>
      </c>
      <c r="F1641" s="65">
        <v>20</v>
      </c>
      <c r="G1641" s="65">
        <f t="shared" si="79"/>
        <v>4.0000000000000001E-3</v>
      </c>
      <c r="H1641" s="65" t="s">
        <v>40</v>
      </c>
      <c r="I1641" s="75">
        <v>2</v>
      </c>
      <c r="J1641" s="75">
        <f t="shared" si="78"/>
        <v>100</v>
      </c>
      <c r="K1641" s="65">
        <f t="shared" si="77"/>
        <v>500</v>
      </c>
    </row>
    <row r="1642" spans="1:11" x14ac:dyDescent="0.25">
      <c r="A1642" s="129" t="s">
        <v>399</v>
      </c>
      <c r="B1642" s="74">
        <v>0.33333333333333331</v>
      </c>
      <c r="C1642" s="65" t="s">
        <v>23</v>
      </c>
      <c r="D1642" s="65" t="s">
        <v>455</v>
      </c>
      <c r="E1642" s="65">
        <v>5000</v>
      </c>
      <c r="F1642" s="65">
        <v>20</v>
      </c>
      <c r="G1642" s="65">
        <f t="shared" si="79"/>
        <v>4.0000000000000001E-3</v>
      </c>
      <c r="H1642" s="65" t="s">
        <v>28</v>
      </c>
      <c r="I1642" s="75">
        <v>2</v>
      </c>
      <c r="J1642" s="75">
        <f t="shared" si="78"/>
        <v>100</v>
      </c>
      <c r="K1642" s="65">
        <f t="shared" si="77"/>
        <v>500</v>
      </c>
    </row>
    <row r="1643" spans="1:11" x14ac:dyDescent="0.25">
      <c r="A1643" s="129" t="s">
        <v>399</v>
      </c>
      <c r="B1643" s="74">
        <v>0.33333333333333331</v>
      </c>
      <c r="C1643" s="65" t="s">
        <v>23</v>
      </c>
      <c r="D1643" s="65" t="s">
        <v>455</v>
      </c>
      <c r="E1643" s="65">
        <v>5000</v>
      </c>
      <c r="F1643" s="65">
        <v>20</v>
      </c>
      <c r="G1643" s="65">
        <f t="shared" si="79"/>
        <v>4.0000000000000001E-3</v>
      </c>
      <c r="H1643" s="65" t="s">
        <v>533</v>
      </c>
      <c r="I1643" s="75">
        <v>2</v>
      </c>
      <c r="J1643" s="75">
        <f t="shared" si="78"/>
        <v>100</v>
      </c>
      <c r="K1643" s="65">
        <f t="shared" si="77"/>
        <v>500</v>
      </c>
    </row>
    <row r="1644" spans="1:11" x14ac:dyDescent="0.25">
      <c r="A1644" s="129" t="s">
        <v>399</v>
      </c>
      <c r="B1644" s="74">
        <v>0.33333333333333331</v>
      </c>
      <c r="C1644" s="65" t="s">
        <v>23</v>
      </c>
      <c r="D1644" s="65" t="s">
        <v>455</v>
      </c>
      <c r="E1644" s="65">
        <v>5000</v>
      </c>
      <c r="F1644" s="65">
        <v>20</v>
      </c>
      <c r="G1644" s="65">
        <f t="shared" si="79"/>
        <v>4.0000000000000001E-3</v>
      </c>
      <c r="H1644" s="65" t="s">
        <v>541</v>
      </c>
      <c r="I1644" s="75">
        <v>1</v>
      </c>
      <c r="J1644" s="75">
        <f t="shared" si="78"/>
        <v>50</v>
      </c>
      <c r="K1644" s="65">
        <f t="shared" si="77"/>
        <v>250</v>
      </c>
    </row>
    <row r="1645" spans="1:11" x14ac:dyDescent="0.25">
      <c r="A1645" s="129" t="s">
        <v>399</v>
      </c>
      <c r="B1645" s="74">
        <v>0.33333333333333331</v>
      </c>
      <c r="C1645" s="65" t="s">
        <v>23</v>
      </c>
      <c r="D1645" s="65" t="s">
        <v>455</v>
      </c>
      <c r="E1645" s="65">
        <v>5000</v>
      </c>
      <c r="F1645" s="65">
        <v>20</v>
      </c>
      <c r="G1645" s="65">
        <f t="shared" si="79"/>
        <v>4.0000000000000001E-3</v>
      </c>
      <c r="H1645" s="65" t="s">
        <v>35</v>
      </c>
      <c r="I1645" s="75">
        <v>1</v>
      </c>
      <c r="J1645" s="75">
        <f t="shared" si="78"/>
        <v>50</v>
      </c>
      <c r="K1645" s="65">
        <f t="shared" si="77"/>
        <v>250</v>
      </c>
    </row>
    <row r="1646" spans="1:11" x14ac:dyDescent="0.25">
      <c r="A1646" s="129" t="s">
        <v>399</v>
      </c>
      <c r="B1646" s="74">
        <v>0.33333333333333331</v>
      </c>
      <c r="C1646" s="65" t="s">
        <v>23</v>
      </c>
      <c r="D1646" s="65" t="s">
        <v>455</v>
      </c>
      <c r="E1646" s="65">
        <v>5000</v>
      </c>
      <c r="F1646" s="65">
        <v>20</v>
      </c>
      <c r="G1646" s="65">
        <f t="shared" si="79"/>
        <v>4.0000000000000001E-3</v>
      </c>
      <c r="H1646" s="65" t="s">
        <v>346</v>
      </c>
      <c r="I1646" s="75">
        <v>4</v>
      </c>
      <c r="J1646" s="75">
        <f t="shared" si="78"/>
        <v>200</v>
      </c>
      <c r="K1646" s="65">
        <f t="shared" si="77"/>
        <v>1000</v>
      </c>
    </row>
    <row r="1647" spans="1:11" x14ac:dyDescent="0.25">
      <c r="A1647" s="129" t="s">
        <v>399</v>
      </c>
      <c r="B1647" s="74">
        <v>0.41666666666666669</v>
      </c>
      <c r="C1647" s="65" t="s">
        <v>23</v>
      </c>
      <c r="D1647" s="65" t="s">
        <v>455</v>
      </c>
      <c r="E1647" s="65">
        <v>5000</v>
      </c>
      <c r="F1647" s="65">
        <v>20</v>
      </c>
      <c r="G1647" s="65">
        <f t="shared" si="79"/>
        <v>4.0000000000000001E-3</v>
      </c>
      <c r="H1647" s="65" t="s">
        <v>334</v>
      </c>
      <c r="I1647" s="75">
        <v>2</v>
      </c>
      <c r="J1647" s="75">
        <f t="shared" si="78"/>
        <v>100</v>
      </c>
      <c r="K1647" s="65">
        <f t="shared" si="77"/>
        <v>500</v>
      </c>
    </row>
    <row r="1648" spans="1:11" x14ac:dyDescent="0.25">
      <c r="A1648" s="129" t="s">
        <v>399</v>
      </c>
      <c r="B1648" s="74">
        <v>0.41666666666666669</v>
      </c>
      <c r="C1648" s="65" t="s">
        <v>23</v>
      </c>
      <c r="D1648" s="65" t="s">
        <v>455</v>
      </c>
      <c r="E1648" s="65">
        <v>5000</v>
      </c>
      <c r="F1648" s="65">
        <v>20</v>
      </c>
      <c r="G1648" s="65">
        <f t="shared" si="79"/>
        <v>4.0000000000000001E-3</v>
      </c>
      <c r="H1648" s="65" t="s">
        <v>533</v>
      </c>
      <c r="I1648" s="75">
        <v>2</v>
      </c>
      <c r="J1648" s="75">
        <f t="shared" si="78"/>
        <v>100</v>
      </c>
      <c r="K1648" s="65">
        <f t="shared" si="77"/>
        <v>500</v>
      </c>
    </row>
    <row r="1649" spans="1:11" x14ac:dyDescent="0.25">
      <c r="A1649" s="129" t="s">
        <v>399</v>
      </c>
      <c r="B1649" s="74">
        <v>0.41666666666666669</v>
      </c>
      <c r="C1649" s="65" t="s">
        <v>23</v>
      </c>
      <c r="D1649" s="65" t="s">
        <v>455</v>
      </c>
      <c r="E1649" s="65">
        <v>5000</v>
      </c>
      <c r="F1649" s="65">
        <v>20</v>
      </c>
      <c r="G1649" s="65">
        <f t="shared" si="79"/>
        <v>4.0000000000000001E-3</v>
      </c>
      <c r="H1649" s="65" t="s">
        <v>535</v>
      </c>
      <c r="I1649" s="75">
        <v>2</v>
      </c>
      <c r="J1649" s="75">
        <f t="shared" si="78"/>
        <v>100</v>
      </c>
      <c r="K1649" s="65">
        <f t="shared" si="77"/>
        <v>500</v>
      </c>
    </row>
    <row r="1650" spans="1:11" x14ac:dyDescent="0.25">
      <c r="A1650" s="129" t="s">
        <v>399</v>
      </c>
      <c r="B1650" s="74">
        <v>0.41666666666666669</v>
      </c>
      <c r="C1650" s="65" t="s">
        <v>23</v>
      </c>
      <c r="D1650" s="65" t="s">
        <v>455</v>
      </c>
      <c r="E1650" s="65">
        <v>5000</v>
      </c>
      <c r="F1650" s="65">
        <v>20</v>
      </c>
      <c r="G1650" s="65">
        <f t="shared" si="79"/>
        <v>4.0000000000000001E-3</v>
      </c>
      <c r="H1650" s="65" t="s">
        <v>84</v>
      </c>
      <c r="I1650" s="75">
        <v>2</v>
      </c>
      <c r="J1650" s="75">
        <f t="shared" si="78"/>
        <v>100</v>
      </c>
      <c r="K1650" s="65">
        <f t="shared" si="77"/>
        <v>500</v>
      </c>
    </row>
    <row r="1651" spans="1:11" x14ac:dyDescent="0.25">
      <c r="A1651" s="129" t="s">
        <v>399</v>
      </c>
      <c r="B1651" s="74">
        <v>0.41666666666666669</v>
      </c>
      <c r="C1651" s="65" t="s">
        <v>23</v>
      </c>
      <c r="D1651" s="65" t="s">
        <v>455</v>
      </c>
      <c r="E1651" s="65">
        <v>5000</v>
      </c>
      <c r="F1651" s="65">
        <v>20</v>
      </c>
      <c r="G1651" s="65">
        <f t="shared" si="79"/>
        <v>4.0000000000000001E-3</v>
      </c>
      <c r="H1651" s="65" t="s">
        <v>28</v>
      </c>
      <c r="I1651" s="75">
        <v>3</v>
      </c>
      <c r="J1651" s="75">
        <f t="shared" si="78"/>
        <v>150</v>
      </c>
      <c r="K1651" s="65">
        <f t="shared" si="77"/>
        <v>750</v>
      </c>
    </row>
    <row r="1652" spans="1:11" x14ac:dyDescent="0.25">
      <c r="A1652" s="129" t="s">
        <v>399</v>
      </c>
      <c r="B1652" s="74">
        <v>0.41666666666666669</v>
      </c>
      <c r="C1652" s="65" t="s">
        <v>23</v>
      </c>
      <c r="D1652" s="65" t="s">
        <v>455</v>
      </c>
      <c r="E1652" s="65">
        <v>5000</v>
      </c>
      <c r="F1652" s="65">
        <v>20</v>
      </c>
      <c r="G1652" s="65">
        <f t="shared" si="79"/>
        <v>4.0000000000000001E-3</v>
      </c>
      <c r="H1652" s="65" t="s">
        <v>346</v>
      </c>
      <c r="I1652" s="75">
        <v>6</v>
      </c>
      <c r="J1652" s="75">
        <f t="shared" si="78"/>
        <v>300</v>
      </c>
      <c r="K1652" s="65">
        <f t="shared" si="77"/>
        <v>1500</v>
      </c>
    </row>
    <row r="1653" spans="1:11" x14ac:dyDescent="0.25">
      <c r="A1653" s="129" t="s">
        <v>399</v>
      </c>
      <c r="B1653" s="74">
        <v>0.58333333333333337</v>
      </c>
      <c r="C1653" s="65" t="s">
        <v>23</v>
      </c>
      <c r="D1653" s="65" t="s">
        <v>455</v>
      </c>
      <c r="E1653" s="65">
        <v>5000</v>
      </c>
      <c r="F1653" s="65">
        <v>20</v>
      </c>
      <c r="G1653" s="65">
        <f t="shared" si="79"/>
        <v>4.0000000000000001E-3</v>
      </c>
      <c r="H1653" s="65" t="s">
        <v>28</v>
      </c>
      <c r="I1653" s="75">
        <v>1</v>
      </c>
      <c r="J1653" s="75">
        <f t="shared" si="78"/>
        <v>50</v>
      </c>
      <c r="K1653" s="65">
        <f t="shared" si="77"/>
        <v>250</v>
      </c>
    </row>
    <row r="1654" spans="1:11" x14ac:dyDescent="0.25">
      <c r="A1654" s="129" t="s">
        <v>399</v>
      </c>
      <c r="B1654" s="74">
        <v>0.58333333333333337</v>
      </c>
      <c r="C1654" s="65" t="s">
        <v>23</v>
      </c>
      <c r="D1654" s="65" t="s">
        <v>455</v>
      </c>
      <c r="E1654" s="65">
        <v>5000</v>
      </c>
      <c r="F1654" s="65">
        <v>20</v>
      </c>
      <c r="G1654" s="65">
        <f t="shared" si="79"/>
        <v>4.0000000000000001E-3</v>
      </c>
      <c r="H1654" s="65" t="s">
        <v>541</v>
      </c>
      <c r="I1654" s="75">
        <v>1</v>
      </c>
      <c r="J1654" s="75">
        <f t="shared" si="78"/>
        <v>50</v>
      </c>
      <c r="K1654" s="65">
        <f t="shared" si="77"/>
        <v>250</v>
      </c>
    </row>
    <row r="1655" spans="1:11" x14ac:dyDescent="0.25">
      <c r="A1655" s="129" t="s">
        <v>399</v>
      </c>
      <c r="B1655" s="74">
        <v>0.58333333333333337</v>
      </c>
      <c r="C1655" s="65" t="s">
        <v>23</v>
      </c>
      <c r="D1655" s="65" t="s">
        <v>455</v>
      </c>
      <c r="E1655" s="65">
        <v>5000</v>
      </c>
      <c r="F1655" s="65">
        <v>20</v>
      </c>
      <c r="G1655" s="65">
        <f t="shared" si="79"/>
        <v>4.0000000000000001E-3</v>
      </c>
      <c r="H1655" s="65" t="s">
        <v>40</v>
      </c>
      <c r="I1655" s="75">
        <v>1</v>
      </c>
      <c r="J1655" s="75">
        <f t="shared" si="78"/>
        <v>50</v>
      </c>
      <c r="K1655" s="65">
        <f t="shared" si="77"/>
        <v>250</v>
      </c>
    </row>
    <row r="1656" spans="1:11" x14ac:dyDescent="0.25">
      <c r="A1656" s="129" t="s">
        <v>399</v>
      </c>
      <c r="B1656" s="74">
        <v>0.58333333333333337</v>
      </c>
      <c r="C1656" s="65" t="s">
        <v>23</v>
      </c>
      <c r="D1656" s="65" t="s">
        <v>455</v>
      </c>
      <c r="E1656" s="65">
        <v>5000</v>
      </c>
      <c r="F1656" s="65">
        <v>20</v>
      </c>
      <c r="G1656" s="65">
        <f t="shared" si="79"/>
        <v>4.0000000000000001E-3</v>
      </c>
      <c r="H1656" s="65" t="s">
        <v>533</v>
      </c>
      <c r="I1656" s="75">
        <v>2</v>
      </c>
      <c r="J1656" s="75">
        <f t="shared" si="78"/>
        <v>100</v>
      </c>
      <c r="K1656" s="65">
        <f t="shared" si="77"/>
        <v>500</v>
      </c>
    </row>
    <row r="1657" spans="1:11" x14ac:dyDescent="0.25">
      <c r="A1657" s="129" t="s">
        <v>399</v>
      </c>
      <c r="B1657" s="74">
        <v>0.58333333333333337</v>
      </c>
      <c r="C1657" s="65" t="s">
        <v>23</v>
      </c>
      <c r="D1657" s="65" t="s">
        <v>455</v>
      </c>
      <c r="E1657" s="65">
        <v>5000</v>
      </c>
      <c r="F1657" s="65">
        <v>20</v>
      </c>
      <c r="G1657" s="65">
        <f t="shared" si="79"/>
        <v>4.0000000000000001E-3</v>
      </c>
      <c r="H1657" s="65" t="s">
        <v>346</v>
      </c>
      <c r="I1657" s="75">
        <v>3</v>
      </c>
      <c r="J1657" s="75">
        <f t="shared" si="78"/>
        <v>150</v>
      </c>
      <c r="K1657" s="65">
        <f t="shared" si="77"/>
        <v>750</v>
      </c>
    </row>
    <row r="1658" spans="1:11" x14ac:dyDescent="0.25">
      <c r="A1658" s="129" t="s">
        <v>400</v>
      </c>
      <c r="B1658" s="74">
        <v>0.33333333333333331</v>
      </c>
      <c r="C1658" s="65" t="s">
        <v>23</v>
      </c>
      <c r="D1658" s="65" t="s">
        <v>455</v>
      </c>
      <c r="E1658" s="65">
        <v>5000</v>
      </c>
      <c r="F1658" s="65">
        <v>20</v>
      </c>
      <c r="G1658" s="65">
        <f t="shared" si="79"/>
        <v>4.0000000000000001E-3</v>
      </c>
      <c r="H1658" s="65" t="s">
        <v>28</v>
      </c>
      <c r="I1658" s="75">
        <v>11</v>
      </c>
      <c r="J1658" s="75">
        <f t="shared" si="78"/>
        <v>550</v>
      </c>
      <c r="K1658" s="65">
        <f t="shared" si="77"/>
        <v>2750</v>
      </c>
    </row>
    <row r="1659" spans="1:11" x14ac:dyDescent="0.25">
      <c r="A1659" s="129" t="s">
        <v>400</v>
      </c>
      <c r="B1659" s="74">
        <v>0.33333333333333331</v>
      </c>
      <c r="C1659" s="65" t="s">
        <v>23</v>
      </c>
      <c r="D1659" s="65" t="s">
        <v>455</v>
      </c>
      <c r="E1659" s="65">
        <v>5000</v>
      </c>
      <c r="F1659" s="65">
        <v>20</v>
      </c>
      <c r="G1659" s="65">
        <f t="shared" si="79"/>
        <v>4.0000000000000001E-3</v>
      </c>
      <c r="H1659" s="65" t="s">
        <v>533</v>
      </c>
      <c r="I1659" s="75">
        <v>4</v>
      </c>
      <c r="J1659" s="75">
        <f t="shared" si="78"/>
        <v>200</v>
      </c>
      <c r="K1659" s="65">
        <f t="shared" si="77"/>
        <v>1000</v>
      </c>
    </row>
    <row r="1660" spans="1:11" x14ac:dyDescent="0.25">
      <c r="A1660" s="129" t="s">
        <v>400</v>
      </c>
      <c r="B1660" s="74">
        <v>0.33333333333333331</v>
      </c>
      <c r="C1660" s="65" t="s">
        <v>23</v>
      </c>
      <c r="D1660" s="65" t="s">
        <v>455</v>
      </c>
      <c r="E1660" s="65">
        <v>5000</v>
      </c>
      <c r="F1660" s="65">
        <v>20</v>
      </c>
      <c r="G1660" s="65">
        <f t="shared" si="79"/>
        <v>4.0000000000000001E-3</v>
      </c>
      <c r="H1660" s="65" t="s">
        <v>84</v>
      </c>
      <c r="I1660" s="75">
        <v>2</v>
      </c>
      <c r="J1660" s="75">
        <f t="shared" si="78"/>
        <v>100</v>
      </c>
      <c r="K1660" s="65">
        <f t="shared" si="77"/>
        <v>500</v>
      </c>
    </row>
    <row r="1661" spans="1:11" x14ac:dyDescent="0.25">
      <c r="A1661" s="129" t="s">
        <v>400</v>
      </c>
      <c r="B1661" s="74">
        <v>0.33333333333333331</v>
      </c>
      <c r="C1661" s="65" t="s">
        <v>23</v>
      </c>
      <c r="D1661" s="65" t="s">
        <v>455</v>
      </c>
      <c r="E1661" s="65">
        <v>5000</v>
      </c>
      <c r="F1661" s="65">
        <v>20</v>
      </c>
      <c r="G1661" s="65">
        <f t="shared" si="79"/>
        <v>4.0000000000000001E-3</v>
      </c>
      <c r="H1661" s="65" t="s">
        <v>40</v>
      </c>
      <c r="I1661" s="75">
        <v>2</v>
      </c>
      <c r="J1661" s="75">
        <f t="shared" si="78"/>
        <v>100</v>
      </c>
      <c r="K1661" s="65">
        <f t="shared" si="77"/>
        <v>500</v>
      </c>
    </row>
    <row r="1662" spans="1:11" x14ac:dyDescent="0.25">
      <c r="A1662" s="129" t="s">
        <v>400</v>
      </c>
      <c r="B1662" s="74">
        <v>0.33333333333333331</v>
      </c>
      <c r="C1662" s="65" t="s">
        <v>23</v>
      </c>
      <c r="D1662" s="65" t="s">
        <v>455</v>
      </c>
      <c r="E1662" s="65">
        <v>5000</v>
      </c>
      <c r="F1662" s="65">
        <v>20</v>
      </c>
      <c r="G1662" s="65">
        <f t="shared" si="79"/>
        <v>4.0000000000000001E-3</v>
      </c>
      <c r="H1662" s="65" t="s">
        <v>535</v>
      </c>
      <c r="I1662" s="75">
        <v>2</v>
      </c>
      <c r="J1662" s="75">
        <f t="shared" si="78"/>
        <v>100</v>
      </c>
      <c r="K1662" s="65">
        <f t="shared" si="77"/>
        <v>500</v>
      </c>
    </row>
    <row r="1663" spans="1:11" x14ac:dyDescent="0.25">
      <c r="A1663" s="129" t="s">
        <v>400</v>
      </c>
      <c r="B1663" s="74">
        <v>0.33333333333333331</v>
      </c>
      <c r="C1663" s="65" t="s">
        <v>23</v>
      </c>
      <c r="D1663" s="65" t="s">
        <v>455</v>
      </c>
      <c r="E1663" s="65">
        <v>5000</v>
      </c>
      <c r="F1663" s="65">
        <v>20</v>
      </c>
      <c r="G1663" s="65">
        <f t="shared" si="79"/>
        <v>4.0000000000000001E-3</v>
      </c>
      <c r="H1663" s="65" t="s">
        <v>346</v>
      </c>
      <c r="I1663" s="75">
        <v>5</v>
      </c>
      <c r="J1663" s="75">
        <f t="shared" si="78"/>
        <v>250</v>
      </c>
      <c r="K1663" s="65">
        <f t="shared" si="77"/>
        <v>1250</v>
      </c>
    </row>
    <row r="1664" spans="1:11" x14ac:dyDescent="0.25">
      <c r="A1664" s="129" t="s">
        <v>400</v>
      </c>
      <c r="B1664" s="74">
        <v>0.53472222222222221</v>
      </c>
      <c r="C1664" s="65" t="s">
        <v>23</v>
      </c>
      <c r="D1664" s="65" t="s">
        <v>455</v>
      </c>
      <c r="E1664" s="65">
        <v>5000</v>
      </c>
      <c r="F1664" s="65">
        <v>20</v>
      </c>
      <c r="G1664" s="65">
        <f t="shared" si="79"/>
        <v>4.0000000000000001E-3</v>
      </c>
      <c r="H1664" s="65" t="s">
        <v>28</v>
      </c>
      <c r="I1664" s="75">
        <v>41</v>
      </c>
      <c r="J1664" s="75">
        <f t="shared" si="78"/>
        <v>2050.0000000000005</v>
      </c>
      <c r="K1664" s="65">
        <f t="shared" si="77"/>
        <v>10250</v>
      </c>
    </row>
    <row r="1665" spans="1:11" x14ac:dyDescent="0.25">
      <c r="A1665" s="129" t="s">
        <v>400</v>
      </c>
      <c r="B1665" s="74">
        <v>0.53472222222222221</v>
      </c>
      <c r="C1665" s="65" t="s">
        <v>23</v>
      </c>
      <c r="D1665" s="65" t="s">
        <v>455</v>
      </c>
      <c r="E1665" s="65">
        <v>5000</v>
      </c>
      <c r="F1665" s="65">
        <v>20</v>
      </c>
      <c r="G1665" s="65">
        <f t="shared" si="79"/>
        <v>4.0000000000000001E-3</v>
      </c>
      <c r="H1665" s="65" t="s">
        <v>40</v>
      </c>
      <c r="I1665" s="75">
        <v>8</v>
      </c>
      <c r="J1665" s="75">
        <f t="shared" si="78"/>
        <v>400</v>
      </c>
      <c r="K1665" s="65">
        <f t="shared" si="77"/>
        <v>2000</v>
      </c>
    </row>
    <row r="1666" spans="1:11" x14ac:dyDescent="0.25">
      <c r="A1666" s="129" t="s">
        <v>400</v>
      </c>
      <c r="B1666" s="74">
        <v>0.53472222222222221</v>
      </c>
      <c r="C1666" s="65" t="s">
        <v>23</v>
      </c>
      <c r="D1666" s="65" t="s">
        <v>455</v>
      </c>
      <c r="E1666" s="65">
        <v>5000</v>
      </c>
      <c r="F1666" s="65">
        <v>20</v>
      </c>
      <c r="G1666" s="65">
        <f t="shared" si="79"/>
        <v>4.0000000000000001E-3</v>
      </c>
      <c r="H1666" s="65" t="s">
        <v>533</v>
      </c>
      <c r="I1666" s="75">
        <v>11</v>
      </c>
      <c r="J1666" s="75">
        <f t="shared" si="78"/>
        <v>550</v>
      </c>
      <c r="K1666" s="65">
        <f t="shared" si="77"/>
        <v>2750</v>
      </c>
    </row>
    <row r="1667" spans="1:11" x14ac:dyDescent="0.25">
      <c r="A1667" s="129" t="s">
        <v>400</v>
      </c>
      <c r="B1667" s="74">
        <v>0.53472222222222221</v>
      </c>
      <c r="C1667" s="65" t="s">
        <v>23</v>
      </c>
      <c r="D1667" s="65" t="s">
        <v>455</v>
      </c>
      <c r="E1667" s="65">
        <v>5000</v>
      </c>
      <c r="F1667" s="65">
        <v>20</v>
      </c>
      <c r="G1667" s="65">
        <f t="shared" si="79"/>
        <v>4.0000000000000001E-3</v>
      </c>
      <c r="H1667" s="65" t="s">
        <v>535</v>
      </c>
      <c r="I1667" s="75">
        <v>2</v>
      </c>
      <c r="J1667" s="75">
        <f t="shared" si="78"/>
        <v>100</v>
      </c>
      <c r="K1667" s="65">
        <f t="shared" ref="K1667:K1730" si="80">(I1667*1000)/(F1667*(E1667/25))*1000</f>
        <v>500</v>
      </c>
    </row>
    <row r="1668" spans="1:11" x14ac:dyDescent="0.25">
      <c r="A1668" s="129" t="s">
        <v>400</v>
      </c>
      <c r="B1668" s="74">
        <v>0.53472222222222221</v>
      </c>
      <c r="C1668" s="65" t="s">
        <v>23</v>
      </c>
      <c r="D1668" s="65" t="s">
        <v>455</v>
      </c>
      <c r="E1668" s="65">
        <v>5000</v>
      </c>
      <c r="F1668" s="65">
        <v>20</v>
      </c>
      <c r="G1668" s="65">
        <f t="shared" si="79"/>
        <v>4.0000000000000001E-3</v>
      </c>
      <c r="H1668" s="65" t="s">
        <v>84</v>
      </c>
      <c r="I1668" s="75">
        <v>5</v>
      </c>
      <c r="J1668" s="75">
        <f t="shared" si="78"/>
        <v>250</v>
      </c>
      <c r="K1668" s="65">
        <f t="shared" si="80"/>
        <v>1250</v>
      </c>
    </row>
    <row r="1669" spans="1:11" x14ac:dyDescent="0.25">
      <c r="A1669" s="129" t="s">
        <v>400</v>
      </c>
      <c r="B1669" s="74">
        <v>0.53472222222222221</v>
      </c>
      <c r="C1669" s="65" t="s">
        <v>23</v>
      </c>
      <c r="D1669" s="65" t="s">
        <v>455</v>
      </c>
      <c r="E1669" s="65">
        <v>5000</v>
      </c>
      <c r="F1669" s="65">
        <v>20</v>
      </c>
      <c r="G1669" s="65">
        <f t="shared" si="79"/>
        <v>4.0000000000000001E-3</v>
      </c>
      <c r="H1669" s="65" t="s">
        <v>44</v>
      </c>
      <c r="I1669" s="75">
        <v>1</v>
      </c>
      <c r="J1669" s="75">
        <f t="shared" si="78"/>
        <v>50</v>
      </c>
      <c r="K1669" s="65">
        <f t="shared" si="80"/>
        <v>250</v>
      </c>
    </row>
    <row r="1670" spans="1:11" x14ac:dyDescent="0.25">
      <c r="A1670" s="129" t="s">
        <v>400</v>
      </c>
      <c r="B1670" s="74">
        <v>0.53472222222222221</v>
      </c>
      <c r="C1670" s="65" t="s">
        <v>23</v>
      </c>
      <c r="D1670" s="65" t="s">
        <v>455</v>
      </c>
      <c r="E1670" s="65">
        <v>5000</v>
      </c>
      <c r="F1670" s="65">
        <v>20</v>
      </c>
      <c r="G1670" s="65">
        <f t="shared" si="79"/>
        <v>4.0000000000000001E-3</v>
      </c>
      <c r="H1670" s="65" t="s">
        <v>334</v>
      </c>
      <c r="I1670" s="75">
        <v>1</v>
      </c>
      <c r="J1670" s="75">
        <f t="shared" si="78"/>
        <v>50</v>
      </c>
      <c r="K1670" s="65">
        <f t="shared" si="80"/>
        <v>250</v>
      </c>
    </row>
    <row r="1671" spans="1:11" x14ac:dyDescent="0.25">
      <c r="A1671" s="129" t="s">
        <v>400</v>
      </c>
      <c r="B1671" s="74">
        <v>0.53472222222222221</v>
      </c>
      <c r="C1671" s="65" t="s">
        <v>23</v>
      </c>
      <c r="D1671" s="65" t="s">
        <v>455</v>
      </c>
      <c r="E1671" s="65">
        <v>5000</v>
      </c>
      <c r="F1671" s="65">
        <v>20</v>
      </c>
      <c r="G1671" s="65">
        <f t="shared" si="79"/>
        <v>4.0000000000000001E-3</v>
      </c>
      <c r="H1671" s="65" t="s">
        <v>40</v>
      </c>
      <c r="I1671" s="75">
        <v>1</v>
      </c>
      <c r="J1671" s="75">
        <f t="shared" si="78"/>
        <v>50</v>
      </c>
      <c r="K1671" s="65">
        <f t="shared" si="80"/>
        <v>250</v>
      </c>
    </row>
    <row r="1672" spans="1:11" x14ac:dyDescent="0.25">
      <c r="A1672" s="129" t="s">
        <v>400</v>
      </c>
      <c r="B1672" s="74">
        <v>0.53472222222222221</v>
      </c>
      <c r="C1672" s="65" t="s">
        <v>23</v>
      </c>
      <c r="D1672" s="65" t="s">
        <v>455</v>
      </c>
      <c r="E1672" s="65">
        <v>5000</v>
      </c>
      <c r="F1672" s="65">
        <v>20</v>
      </c>
      <c r="G1672" s="65">
        <f t="shared" si="79"/>
        <v>4.0000000000000001E-3</v>
      </c>
      <c r="H1672" s="65" t="s">
        <v>346</v>
      </c>
      <c r="I1672" s="75">
        <v>12</v>
      </c>
      <c r="J1672" s="75">
        <f t="shared" si="78"/>
        <v>600</v>
      </c>
      <c r="K1672" s="65">
        <f t="shared" si="80"/>
        <v>3000</v>
      </c>
    </row>
    <row r="1673" spans="1:11" x14ac:dyDescent="0.25">
      <c r="A1673" s="129" t="s">
        <v>401</v>
      </c>
      <c r="B1673" s="74">
        <v>0.33333333333333331</v>
      </c>
      <c r="C1673" s="65" t="s">
        <v>23</v>
      </c>
      <c r="D1673" s="65" t="s">
        <v>455</v>
      </c>
      <c r="E1673" s="65">
        <v>5000</v>
      </c>
      <c r="F1673" s="65">
        <v>20</v>
      </c>
      <c r="G1673" s="65">
        <f t="shared" si="79"/>
        <v>4.0000000000000001E-3</v>
      </c>
      <c r="H1673" s="65" t="s">
        <v>84</v>
      </c>
      <c r="I1673" s="75">
        <v>26</v>
      </c>
      <c r="J1673" s="75">
        <f t="shared" si="78"/>
        <v>1300</v>
      </c>
      <c r="K1673" s="65">
        <f t="shared" si="80"/>
        <v>6500</v>
      </c>
    </row>
    <row r="1674" spans="1:11" x14ac:dyDescent="0.25">
      <c r="A1674" s="129" t="s">
        <v>401</v>
      </c>
      <c r="B1674" s="74">
        <v>0.33333333333333331</v>
      </c>
      <c r="C1674" s="65" t="s">
        <v>23</v>
      </c>
      <c r="D1674" s="65" t="s">
        <v>455</v>
      </c>
      <c r="E1674" s="65">
        <v>5000</v>
      </c>
      <c r="F1674" s="65">
        <v>20</v>
      </c>
      <c r="G1674" s="65">
        <f t="shared" si="79"/>
        <v>4.0000000000000001E-3</v>
      </c>
      <c r="H1674" s="65" t="s">
        <v>28</v>
      </c>
      <c r="I1674" s="75">
        <v>42</v>
      </c>
      <c r="J1674" s="75">
        <f t="shared" si="78"/>
        <v>2100</v>
      </c>
      <c r="K1674" s="65">
        <f t="shared" si="80"/>
        <v>10500</v>
      </c>
    </row>
    <row r="1675" spans="1:11" x14ac:dyDescent="0.25">
      <c r="A1675" s="129" t="s">
        <v>401</v>
      </c>
      <c r="B1675" s="74">
        <v>0.33333333333333331</v>
      </c>
      <c r="C1675" s="65" t="s">
        <v>23</v>
      </c>
      <c r="D1675" s="65" t="s">
        <v>455</v>
      </c>
      <c r="E1675" s="65">
        <v>5000</v>
      </c>
      <c r="F1675" s="65">
        <v>20</v>
      </c>
      <c r="G1675" s="65">
        <f t="shared" si="79"/>
        <v>4.0000000000000001E-3</v>
      </c>
      <c r="H1675" s="65" t="s">
        <v>40</v>
      </c>
      <c r="I1675" s="75">
        <v>52</v>
      </c>
      <c r="J1675" s="75">
        <f t="shared" si="78"/>
        <v>2600</v>
      </c>
      <c r="K1675" s="65">
        <f t="shared" si="80"/>
        <v>13000</v>
      </c>
    </row>
    <row r="1676" spans="1:11" x14ac:dyDescent="0.25">
      <c r="A1676" s="129" t="s">
        <v>401</v>
      </c>
      <c r="B1676" s="74">
        <v>0.33333333333333331</v>
      </c>
      <c r="C1676" s="65" t="s">
        <v>23</v>
      </c>
      <c r="D1676" s="65" t="s">
        <v>455</v>
      </c>
      <c r="E1676" s="65">
        <v>5000</v>
      </c>
      <c r="F1676" s="65">
        <v>20</v>
      </c>
      <c r="G1676" s="65">
        <f t="shared" si="79"/>
        <v>4.0000000000000001E-3</v>
      </c>
      <c r="H1676" s="65" t="s">
        <v>533</v>
      </c>
      <c r="I1676" s="75">
        <v>16</v>
      </c>
      <c r="J1676" s="75">
        <f t="shared" si="78"/>
        <v>800</v>
      </c>
      <c r="K1676" s="65">
        <f t="shared" si="80"/>
        <v>4000</v>
      </c>
    </row>
    <row r="1677" spans="1:11" x14ac:dyDescent="0.25">
      <c r="A1677" s="129" t="s">
        <v>401</v>
      </c>
      <c r="B1677" s="74">
        <v>0.33333333333333331</v>
      </c>
      <c r="C1677" s="65" t="s">
        <v>23</v>
      </c>
      <c r="D1677" s="65" t="s">
        <v>455</v>
      </c>
      <c r="E1677" s="65">
        <v>5000</v>
      </c>
      <c r="F1677" s="65">
        <v>20</v>
      </c>
      <c r="G1677" s="65">
        <f t="shared" si="79"/>
        <v>4.0000000000000001E-3</v>
      </c>
      <c r="H1677" s="65" t="s">
        <v>196</v>
      </c>
      <c r="I1677" s="75">
        <v>3</v>
      </c>
      <c r="J1677" s="75">
        <f t="shared" si="78"/>
        <v>150</v>
      </c>
      <c r="K1677" s="65">
        <f t="shared" si="80"/>
        <v>750</v>
      </c>
    </row>
    <row r="1678" spans="1:11" x14ac:dyDescent="0.25">
      <c r="A1678" s="129" t="s">
        <v>401</v>
      </c>
      <c r="B1678" s="74">
        <v>0.33333333333333331</v>
      </c>
      <c r="C1678" s="65" t="s">
        <v>23</v>
      </c>
      <c r="D1678" s="65" t="s">
        <v>455</v>
      </c>
      <c r="E1678" s="65">
        <v>5000</v>
      </c>
      <c r="F1678" s="65">
        <v>20</v>
      </c>
      <c r="G1678" s="65">
        <f t="shared" si="79"/>
        <v>4.0000000000000001E-3</v>
      </c>
      <c r="H1678" s="65" t="s">
        <v>541</v>
      </c>
      <c r="I1678" s="75">
        <v>1</v>
      </c>
      <c r="J1678" s="75">
        <f t="shared" si="78"/>
        <v>50</v>
      </c>
      <c r="K1678" s="65">
        <f t="shared" si="80"/>
        <v>250</v>
      </c>
    </row>
    <row r="1679" spans="1:11" x14ac:dyDescent="0.25">
      <c r="A1679" s="129" t="s">
        <v>401</v>
      </c>
      <c r="B1679" s="74">
        <v>0.33333333333333331</v>
      </c>
      <c r="C1679" s="65" t="s">
        <v>23</v>
      </c>
      <c r="D1679" s="65" t="s">
        <v>455</v>
      </c>
      <c r="E1679" s="65">
        <v>5000</v>
      </c>
      <c r="F1679" s="65">
        <v>20</v>
      </c>
      <c r="G1679" s="65">
        <f t="shared" si="79"/>
        <v>4.0000000000000001E-3</v>
      </c>
      <c r="H1679" s="65" t="s">
        <v>40</v>
      </c>
      <c r="I1679" s="75">
        <v>4</v>
      </c>
      <c r="J1679" s="75">
        <f t="shared" si="78"/>
        <v>200</v>
      </c>
      <c r="K1679" s="65">
        <f t="shared" si="80"/>
        <v>1000</v>
      </c>
    </row>
    <row r="1680" spans="1:11" x14ac:dyDescent="0.25">
      <c r="A1680" s="129" t="s">
        <v>401</v>
      </c>
      <c r="B1680" s="74">
        <v>0.33333333333333331</v>
      </c>
      <c r="C1680" s="65" t="s">
        <v>23</v>
      </c>
      <c r="D1680" s="65" t="s">
        <v>455</v>
      </c>
      <c r="E1680" s="65">
        <v>5000</v>
      </c>
      <c r="F1680" s="65">
        <v>20</v>
      </c>
      <c r="G1680" s="65">
        <f t="shared" si="79"/>
        <v>4.0000000000000001E-3</v>
      </c>
      <c r="H1680" s="65" t="s">
        <v>346</v>
      </c>
      <c r="I1680" s="75">
        <v>18</v>
      </c>
      <c r="J1680" s="75">
        <f t="shared" si="78"/>
        <v>900</v>
      </c>
      <c r="K1680" s="65">
        <f t="shared" si="80"/>
        <v>4500</v>
      </c>
    </row>
    <row r="1681" spans="1:11" x14ac:dyDescent="0.25">
      <c r="A1681" s="129" t="s">
        <v>401</v>
      </c>
      <c r="B1681" s="74">
        <v>0.65277777777777779</v>
      </c>
      <c r="C1681" s="65" t="s">
        <v>23</v>
      </c>
      <c r="D1681" s="65" t="s">
        <v>455</v>
      </c>
      <c r="E1681" s="65">
        <v>5000</v>
      </c>
      <c r="F1681" s="65">
        <v>20</v>
      </c>
      <c r="G1681" s="65">
        <f t="shared" si="79"/>
        <v>4.0000000000000001E-3</v>
      </c>
      <c r="H1681" s="65" t="s">
        <v>28</v>
      </c>
      <c r="I1681" s="75">
        <v>6</v>
      </c>
      <c r="J1681" s="75">
        <f t="shared" si="78"/>
        <v>300</v>
      </c>
      <c r="K1681" s="65">
        <f t="shared" si="80"/>
        <v>1500</v>
      </c>
    </row>
    <row r="1682" spans="1:11" x14ac:dyDescent="0.25">
      <c r="A1682" s="129" t="s">
        <v>401</v>
      </c>
      <c r="B1682" s="74">
        <v>0.65277777777777779</v>
      </c>
      <c r="C1682" s="65" t="s">
        <v>23</v>
      </c>
      <c r="D1682" s="65" t="s">
        <v>455</v>
      </c>
      <c r="E1682" s="65">
        <v>5000</v>
      </c>
      <c r="F1682" s="65">
        <v>20</v>
      </c>
      <c r="G1682" s="65">
        <f t="shared" si="79"/>
        <v>4.0000000000000001E-3</v>
      </c>
      <c r="H1682" s="65" t="s">
        <v>541</v>
      </c>
      <c r="I1682" s="75">
        <v>2</v>
      </c>
      <c r="J1682" s="75">
        <f t="shared" si="78"/>
        <v>100</v>
      </c>
      <c r="K1682" s="65">
        <f t="shared" si="80"/>
        <v>500</v>
      </c>
    </row>
    <row r="1683" spans="1:11" x14ac:dyDescent="0.25">
      <c r="A1683" s="129" t="s">
        <v>401</v>
      </c>
      <c r="B1683" s="74">
        <v>0.65277777777777779</v>
      </c>
      <c r="C1683" s="65" t="s">
        <v>23</v>
      </c>
      <c r="D1683" s="65" t="s">
        <v>455</v>
      </c>
      <c r="E1683" s="65">
        <v>5000</v>
      </c>
      <c r="F1683" s="65">
        <v>20</v>
      </c>
      <c r="G1683" s="65">
        <f t="shared" si="79"/>
        <v>4.0000000000000001E-3</v>
      </c>
      <c r="H1683" s="65" t="s">
        <v>40</v>
      </c>
      <c r="I1683" s="75">
        <v>6</v>
      </c>
      <c r="J1683" s="75">
        <f t="shared" si="78"/>
        <v>300</v>
      </c>
      <c r="K1683" s="65">
        <f t="shared" si="80"/>
        <v>1500</v>
      </c>
    </row>
    <row r="1684" spans="1:11" x14ac:dyDescent="0.25">
      <c r="A1684" s="129" t="s">
        <v>401</v>
      </c>
      <c r="B1684" s="74">
        <v>0.65277777777777779</v>
      </c>
      <c r="C1684" s="65" t="s">
        <v>23</v>
      </c>
      <c r="D1684" s="65" t="s">
        <v>455</v>
      </c>
      <c r="E1684" s="65">
        <v>5000</v>
      </c>
      <c r="F1684" s="65">
        <v>20</v>
      </c>
      <c r="G1684" s="65">
        <f t="shared" si="79"/>
        <v>4.0000000000000001E-3</v>
      </c>
      <c r="H1684" s="65" t="s">
        <v>84</v>
      </c>
      <c r="I1684" s="75">
        <v>1</v>
      </c>
      <c r="J1684" s="75">
        <f t="shared" si="78"/>
        <v>50</v>
      </c>
      <c r="K1684" s="65">
        <f t="shared" si="80"/>
        <v>250</v>
      </c>
    </row>
    <row r="1685" spans="1:11" x14ac:dyDescent="0.25">
      <c r="A1685" s="129" t="s">
        <v>401</v>
      </c>
      <c r="B1685" s="74">
        <v>0.65277777777777779</v>
      </c>
      <c r="C1685" s="65" t="s">
        <v>23</v>
      </c>
      <c r="D1685" s="65" t="s">
        <v>455</v>
      </c>
      <c r="E1685" s="65">
        <v>5000</v>
      </c>
      <c r="F1685" s="65">
        <v>20</v>
      </c>
      <c r="G1685" s="65">
        <f t="shared" si="79"/>
        <v>4.0000000000000001E-3</v>
      </c>
      <c r="H1685" s="65" t="s">
        <v>533</v>
      </c>
      <c r="I1685" s="75">
        <v>2</v>
      </c>
      <c r="J1685" s="75">
        <f t="shared" si="78"/>
        <v>100</v>
      </c>
      <c r="K1685" s="65">
        <f t="shared" si="80"/>
        <v>500</v>
      </c>
    </row>
    <row r="1686" spans="1:11" x14ac:dyDescent="0.25">
      <c r="A1686" s="129" t="s">
        <v>401</v>
      </c>
      <c r="B1686" s="74">
        <v>0.65277777777777779</v>
      </c>
      <c r="C1686" s="65" t="s">
        <v>23</v>
      </c>
      <c r="D1686" s="65" t="s">
        <v>455</v>
      </c>
      <c r="E1686" s="65">
        <v>5000</v>
      </c>
      <c r="F1686" s="65">
        <v>20</v>
      </c>
      <c r="G1686" s="65">
        <f t="shared" si="79"/>
        <v>4.0000000000000001E-3</v>
      </c>
      <c r="H1686" s="65" t="s">
        <v>29</v>
      </c>
      <c r="I1686" s="75">
        <v>1</v>
      </c>
      <c r="J1686" s="75">
        <f t="shared" si="78"/>
        <v>50</v>
      </c>
      <c r="K1686" s="65">
        <f t="shared" si="80"/>
        <v>250</v>
      </c>
    </row>
    <row r="1687" spans="1:11" x14ac:dyDescent="0.25">
      <c r="A1687" s="129" t="s">
        <v>401</v>
      </c>
      <c r="B1687" s="74">
        <v>0.65277777777777779</v>
      </c>
      <c r="C1687" s="65" t="s">
        <v>23</v>
      </c>
      <c r="D1687" s="65" t="s">
        <v>455</v>
      </c>
      <c r="E1687" s="65">
        <v>5000</v>
      </c>
      <c r="F1687" s="65">
        <v>20</v>
      </c>
      <c r="G1687" s="65">
        <f t="shared" si="79"/>
        <v>4.0000000000000001E-3</v>
      </c>
      <c r="H1687" s="65" t="s">
        <v>535</v>
      </c>
      <c r="I1687" s="75">
        <v>2</v>
      </c>
      <c r="J1687" s="75">
        <f t="shared" si="78"/>
        <v>100</v>
      </c>
      <c r="K1687" s="65">
        <f t="shared" si="80"/>
        <v>500</v>
      </c>
    </row>
    <row r="1688" spans="1:11" x14ac:dyDescent="0.25">
      <c r="A1688" s="129" t="s">
        <v>401</v>
      </c>
      <c r="B1688" s="74">
        <v>0.65277777777777779</v>
      </c>
      <c r="C1688" s="65" t="s">
        <v>23</v>
      </c>
      <c r="D1688" s="65" t="s">
        <v>455</v>
      </c>
      <c r="E1688" s="65">
        <v>5000</v>
      </c>
      <c r="F1688" s="65">
        <v>20</v>
      </c>
      <c r="G1688" s="65">
        <f t="shared" si="79"/>
        <v>4.0000000000000001E-3</v>
      </c>
      <c r="H1688" s="65" t="s">
        <v>346</v>
      </c>
      <c r="I1688" s="75">
        <v>11</v>
      </c>
      <c r="J1688" s="75">
        <f t="shared" si="78"/>
        <v>550</v>
      </c>
      <c r="K1688" s="65">
        <f t="shared" si="80"/>
        <v>2750</v>
      </c>
    </row>
    <row r="1689" spans="1:11" x14ac:dyDescent="0.25">
      <c r="A1689" s="129" t="s">
        <v>403</v>
      </c>
      <c r="B1689" s="74">
        <v>0.33333333333333331</v>
      </c>
      <c r="C1689" s="65" t="s">
        <v>23</v>
      </c>
      <c r="D1689" s="65" t="s">
        <v>455</v>
      </c>
      <c r="E1689" s="65">
        <v>5000</v>
      </c>
      <c r="F1689" s="65">
        <v>20</v>
      </c>
      <c r="G1689" s="65">
        <f t="shared" si="79"/>
        <v>4.0000000000000001E-3</v>
      </c>
      <c r="H1689" s="65" t="s">
        <v>29</v>
      </c>
      <c r="I1689" s="75">
        <v>1</v>
      </c>
      <c r="J1689" s="75">
        <f t="shared" si="78"/>
        <v>50</v>
      </c>
      <c r="K1689" s="65">
        <f t="shared" si="80"/>
        <v>250</v>
      </c>
    </row>
    <row r="1690" spans="1:11" x14ac:dyDescent="0.25">
      <c r="A1690" s="129" t="s">
        <v>403</v>
      </c>
      <c r="B1690" s="74">
        <v>0.33333333333333331</v>
      </c>
      <c r="C1690" s="65" t="s">
        <v>23</v>
      </c>
      <c r="D1690" s="65" t="s">
        <v>455</v>
      </c>
      <c r="E1690" s="65">
        <v>5000</v>
      </c>
      <c r="F1690" s="65">
        <v>20</v>
      </c>
      <c r="G1690" s="65">
        <f t="shared" si="79"/>
        <v>4.0000000000000001E-3</v>
      </c>
      <c r="H1690" s="65" t="s">
        <v>28</v>
      </c>
      <c r="I1690" s="75">
        <v>7</v>
      </c>
      <c r="J1690" s="75">
        <f t="shared" si="78"/>
        <v>350.00000000000006</v>
      </c>
      <c r="K1690" s="65">
        <f t="shared" si="80"/>
        <v>1750</v>
      </c>
    </row>
    <row r="1691" spans="1:11" x14ac:dyDescent="0.25">
      <c r="A1691" s="129" t="s">
        <v>403</v>
      </c>
      <c r="B1691" s="74">
        <v>0.33333333333333331</v>
      </c>
      <c r="C1691" s="65" t="s">
        <v>23</v>
      </c>
      <c r="D1691" s="65" t="s">
        <v>455</v>
      </c>
      <c r="E1691" s="65">
        <v>5000</v>
      </c>
      <c r="F1691" s="65">
        <v>20</v>
      </c>
      <c r="G1691" s="65">
        <f t="shared" si="79"/>
        <v>4.0000000000000001E-3</v>
      </c>
      <c r="H1691" s="65" t="s">
        <v>533</v>
      </c>
      <c r="I1691" s="75">
        <v>1</v>
      </c>
      <c r="J1691" s="75">
        <f t="shared" si="78"/>
        <v>50</v>
      </c>
      <c r="K1691" s="65">
        <f t="shared" si="80"/>
        <v>250</v>
      </c>
    </row>
    <row r="1692" spans="1:11" x14ac:dyDescent="0.25">
      <c r="A1692" s="129" t="s">
        <v>403</v>
      </c>
      <c r="B1692" s="74">
        <v>0.33333333333333331</v>
      </c>
      <c r="C1692" s="65" t="s">
        <v>23</v>
      </c>
      <c r="D1692" s="65" t="s">
        <v>455</v>
      </c>
      <c r="E1692" s="65">
        <v>5000</v>
      </c>
      <c r="F1692" s="65">
        <v>20</v>
      </c>
      <c r="G1692" s="65">
        <f t="shared" si="79"/>
        <v>4.0000000000000001E-3</v>
      </c>
      <c r="H1692" s="65" t="s">
        <v>84</v>
      </c>
      <c r="I1692" s="75">
        <v>2</v>
      </c>
      <c r="J1692" s="75">
        <f t="shared" si="78"/>
        <v>100</v>
      </c>
      <c r="K1692" s="65">
        <f t="shared" si="80"/>
        <v>500</v>
      </c>
    </row>
    <row r="1693" spans="1:11" x14ac:dyDescent="0.25">
      <c r="A1693" s="129" t="s">
        <v>403</v>
      </c>
      <c r="B1693" s="74">
        <v>0.33333333333333331</v>
      </c>
      <c r="C1693" s="65" t="s">
        <v>23</v>
      </c>
      <c r="D1693" s="65" t="s">
        <v>455</v>
      </c>
      <c r="E1693" s="65">
        <v>5000</v>
      </c>
      <c r="F1693" s="65">
        <v>20</v>
      </c>
      <c r="G1693" s="65">
        <f t="shared" si="79"/>
        <v>4.0000000000000001E-3</v>
      </c>
      <c r="H1693" s="65" t="s">
        <v>40</v>
      </c>
      <c r="I1693" s="75">
        <v>3</v>
      </c>
      <c r="J1693" s="75">
        <f t="shared" si="78"/>
        <v>150</v>
      </c>
      <c r="K1693" s="65">
        <f t="shared" si="80"/>
        <v>750</v>
      </c>
    </row>
    <row r="1694" spans="1:11" x14ac:dyDescent="0.25">
      <c r="A1694" s="129" t="s">
        <v>403</v>
      </c>
      <c r="B1694" s="74">
        <v>0.33333333333333331</v>
      </c>
      <c r="C1694" s="65" t="s">
        <v>23</v>
      </c>
      <c r="D1694" s="65" t="s">
        <v>455</v>
      </c>
      <c r="E1694" s="65">
        <v>5000</v>
      </c>
      <c r="F1694" s="65">
        <v>20</v>
      </c>
      <c r="G1694" s="65">
        <f t="shared" si="79"/>
        <v>4.0000000000000001E-3</v>
      </c>
      <c r="H1694" s="65" t="s">
        <v>346</v>
      </c>
      <c r="I1694" s="75">
        <v>7</v>
      </c>
      <c r="J1694" s="75">
        <f t="shared" si="78"/>
        <v>350.00000000000006</v>
      </c>
      <c r="K1694" s="65">
        <f t="shared" si="80"/>
        <v>1750</v>
      </c>
    </row>
    <row r="1695" spans="1:11" x14ac:dyDescent="0.25">
      <c r="A1695" s="129" t="s">
        <v>403</v>
      </c>
      <c r="B1695" s="74">
        <v>0.625</v>
      </c>
      <c r="C1695" s="65" t="s">
        <v>23</v>
      </c>
      <c r="D1695" s="65" t="s">
        <v>455</v>
      </c>
      <c r="E1695" s="65">
        <v>5000</v>
      </c>
      <c r="F1695" s="65">
        <v>20</v>
      </c>
      <c r="G1695" s="65">
        <f t="shared" si="79"/>
        <v>4.0000000000000001E-3</v>
      </c>
      <c r="H1695" s="65" t="s">
        <v>28</v>
      </c>
      <c r="I1695" s="75">
        <v>5</v>
      </c>
      <c r="J1695" s="75">
        <f t="shared" si="78"/>
        <v>250</v>
      </c>
      <c r="K1695" s="65">
        <f t="shared" si="80"/>
        <v>1250</v>
      </c>
    </row>
    <row r="1696" spans="1:11" x14ac:dyDescent="0.25">
      <c r="A1696" s="129" t="s">
        <v>403</v>
      </c>
      <c r="B1696" s="74">
        <v>0.625</v>
      </c>
      <c r="C1696" s="65" t="s">
        <v>23</v>
      </c>
      <c r="D1696" s="65" t="s">
        <v>455</v>
      </c>
      <c r="E1696" s="65">
        <v>5000</v>
      </c>
      <c r="F1696" s="65">
        <v>20</v>
      </c>
      <c r="G1696" s="65">
        <f t="shared" si="79"/>
        <v>4.0000000000000001E-3</v>
      </c>
      <c r="H1696" s="65" t="s">
        <v>533</v>
      </c>
      <c r="I1696" s="75">
        <v>5</v>
      </c>
      <c r="J1696" s="75">
        <f t="shared" si="78"/>
        <v>250</v>
      </c>
      <c r="K1696" s="65">
        <f t="shared" si="80"/>
        <v>1250</v>
      </c>
    </row>
    <row r="1697" spans="1:11" x14ac:dyDescent="0.25">
      <c r="A1697" s="129" t="s">
        <v>403</v>
      </c>
      <c r="B1697" s="74">
        <v>0.625</v>
      </c>
      <c r="C1697" s="65" t="s">
        <v>23</v>
      </c>
      <c r="D1697" s="65" t="s">
        <v>455</v>
      </c>
      <c r="E1697" s="65">
        <v>5000</v>
      </c>
      <c r="F1697" s="65">
        <v>20</v>
      </c>
      <c r="G1697" s="65">
        <f t="shared" si="79"/>
        <v>4.0000000000000001E-3</v>
      </c>
      <c r="H1697" s="65" t="s">
        <v>84</v>
      </c>
      <c r="I1697" s="75">
        <v>1</v>
      </c>
      <c r="J1697" s="75">
        <f t="shared" si="78"/>
        <v>50</v>
      </c>
      <c r="K1697" s="65">
        <f t="shared" si="80"/>
        <v>250</v>
      </c>
    </row>
    <row r="1698" spans="1:11" x14ac:dyDescent="0.25">
      <c r="A1698" s="129" t="s">
        <v>403</v>
      </c>
      <c r="B1698" s="74">
        <v>0.625</v>
      </c>
      <c r="C1698" s="65" t="s">
        <v>23</v>
      </c>
      <c r="D1698" s="65" t="s">
        <v>455</v>
      </c>
      <c r="E1698" s="65">
        <v>5000</v>
      </c>
      <c r="F1698" s="65">
        <v>20</v>
      </c>
      <c r="G1698" s="65">
        <f t="shared" si="79"/>
        <v>4.0000000000000001E-3</v>
      </c>
      <c r="H1698" s="65" t="s">
        <v>40</v>
      </c>
      <c r="I1698" s="75">
        <v>4</v>
      </c>
      <c r="J1698" s="75">
        <f t="shared" si="78"/>
        <v>200</v>
      </c>
      <c r="K1698" s="65">
        <f t="shared" si="80"/>
        <v>1000</v>
      </c>
    </row>
    <row r="1699" spans="1:11" x14ac:dyDescent="0.25">
      <c r="A1699" s="129" t="s">
        <v>403</v>
      </c>
      <c r="B1699" s="74">
        <v>0.625</v>
      </c>
      <c r="C1699" s="65" t="s">
        <v>23</v>
      </c>
      <c r="D1699" s="65" t="s">
        <v>455</v>
      </c>
      <c r="E1699" s="65">
        <v>5000</v>
      </c>
      <c r="F1699" s="65">
        <v>20</v>
      </c>
      <c r="G1699" s="65">
        <f t="shared" si="79"/>
        <v>4.0000000000000001E-3</v>
      </c>
      <c r="H1699" s="65" t="s">
        <v>541</v>
      </c>
      <c r="I1699" s="75">
        <v>1</v>
      </c>
      <c r="J1699" s="75">
        <f t="shared" si="78"/>
        <v>50</v>
      </c>
      <c r="K1699" s="65">
        <f t="shared" si="80"/>
        <v>250</v>
      </c>
    </row>
    <row r="1700" spans="1:11" x14ac:dyDescent="0.25">
      <c r="A1700" s="129" t="s">
        <v>403</v>
      </c>
      <c r="B1700" s="74">
        <v>0.625</v>
      </c>
      <c r="C1700" s="65" t="s">
        <v>23</v>
      </c>
      <c r="D1700" s="65" t="s">
        <v>455</v>
      </c>
      <c r="E1700" s="65">
        <v>5000</v>
      </c>
      <c r="F1700" s="65">
        <v>20</v>
      </c>
      <c r="G1700" s="65">
        <f t="shared" si="79"/>
        <v>4.0000000000000001E-3</v>
      </c>
      <c r="H1700" s="65" t="s">
        <v>29</v>
      </c>
      <c r="I1700" s="75">
        <v>1</v>
      </c>
      <c r="J1700" s="75">
        <f t="shared" si="78"/>
        <v>50</v>
      </c>
      <c r="K1700" s="65">
        <f t="shared" si="80"/>
        <v>250</v>
      </c>
    </row>
    <row r="1701" spans="1:11" x14ac:dyDescent="0.25">
      <c r="A1701" s="129" t="s">
        <v>403</v>
      </c>
      <c r="B1701" s="74">
        <v>0.625</v>
      </c>
      <c r="C1701" s="65" t="s">
        <v>23</v>
      </c>
      <c r="D1701" s="65" t="s">
        <v>455</v>
      </c>
      <c r="E1701" s="65">
        <v>5000</v>
      </c>
      <c r="F1701" s="65">
        <v>20</v>
      </c>
      <c r="G1701" s="65">
        <f t="shared" si="79"/>
        <v>4.0000000000000001E-3</v>
      </c>
      <c r="H1701" s="65" t="s">
        <v>535</v>
      </c>
      <c r="I1701" s="75">
        <v>1</v>
      </c>
      <c r="J1701" s="75">
        <f t="shared" si="78"/>
        <v>50</v>
      </c>
      <c r="K1701" s="65">
        <f t="shared" si="80"/>
        <v>250</v>
      </c>
    </row>
    <row r="1702" spans="1:11" x14ac:dyDescent="0.25">
      <c r="A1702" s="129" t="s">
        <v>403</v>
      </c>
      <c r="B1702" s="74">
        <v>0.625</v>
      </c>
      <c r="C1702" s="65" t="s">
        <v>23</v>
      </c>
      <c r="D1702" s="65" t="s">
        <v>455</v>
      </c>
      <c r="E1702" s="65">
        <v>5000</v>
      </c>
      <c r="F1702" s="65">
        <v>20</v>
      </c>
      <c r="G1702" s="65">
        <f t="shared" si="79"/>
        <v>4.0000000000000001E-3</v>
      </c>
      <c r="H1702" s="65" t="s">
        <v>346</v>
      </c>
      <c r="I1702" s="75">
        <v>9</v>
      </c>
      <c r="J1702" s="75">
        <f t="shared" si="78"/>
        <v>450</v>
      </c>
      <c r="K1702" s="65">
        <f t="shared" si="80"/>
        <v>2250</v>
      </c>
    </row>
    <row r="1703" spans="1:11" x14ac:dyDescent="0.25">
      <c r="A1703" s="129" t="s">
        <v>404</v>
      </c>
      <c r="B1703" s="74">
        <v>0.33333333333333331</v>
      </c>
      <c r="C1703" s="65" t="s">
        <v>23</v>
      </c>
      <c r="D1703" s="65" t="s">
        <v>455</v>
      </c>
      <c r="E1703" s="65">
        <v>5000</v>
      </c>
      <c r="F1703" s="65">
        <v>20</v>
      </c>
      <c r="G1703" s="65">
        <f t="shared" si="79"/>
        <v>4.0000000000000001E-3</v>
      </c>
      <c r="H1703" s="65" t="s">
        <v>28</v>
      </c>
      <c r="I1703" s="75">
        <v>4</v>
      </c>
      <c r="J1703" s="75">
        <f t="shared" si="78"/>
        <v>200</v>
      </c>
      <c r="K1703" s="65">
        <f t="shared" si="80"/>
        <v>1000</v>
      </c>
    </row>
    <row r="1704" spans="1:11" x14ac:dyDescent="0.25">
      <c r="A1704" s="129" t="s">
        <v>404</v>
      </c>
      <c r="B1704" s="74">
        <v>0.33333333333333331</v>
      </c>
      <c r="C1704" s="65" t="s">
        <v>23</v>
      </c>
      <c r="D1704" s="65" t="s">
        <v>455</v>
      </c>
      <c r="E1704" s="65">
        <v>5000</v>
      </c>
      <c r="F1704" s="65">
        <v>20</v>
      </c>
      <c r="G1704" s="65">
        <f t="shared" si="79"/>
        <v>4.0000000000000001E-3</v>
      </c>
      <c r="H1704" s="65" t="s">
        <v>29</v>
      </c>
      <c r="I1704" s="75">
        <v>1</v>
      </c>
      <c r="J1704" s="75">
        <f t="shared" si="78"/>
        <v>50</v>
      </c>
      <c r="K1704" s="65">
        <f t="shared" si="80"/>
        <v>250</v>
      </c>
    </row>
    <row r="1705" spans="1:11" x14ac:dyDescent="0.25">
      <c r="A1705" s="129" t="s">
        <v>404</v>
      </c>
      <c r="B1705" s="74">
        <v>0.33333333333333331</v>
      </c>
      <c r="C1705" s="65" t="s">
        <v>23</v>
      </c>
      <c r="D1705" s="65" t="s">
        <v>455</v>
      </c>
      <c r="E1705" s="65">
        <v>5000</v>
      </c>
      <c r="F1705" s="65">
        <v>20</v>
      </c>
      <c r="G1705" s="65">
        <f t="shared" si="79"/>
        <v>4.0000000000000001E-3</v>
      </c>
      <c r="H1705" s="65" t="s">
        <v>84</v>
      </c>
      <c r="I1705" s="75">
        <v>2</v>
      </c>
      <c r="J1705" s="75">
        <f t="shared" si="78"/>
        <v>100</v>
      </c>
      <c r="K1705" s="65">
        <f t="shared" si="80"/>
        <v>500</v>
      </c>
    </row>
    <row r="1706" spans="1:11" x14ac:dyDescent="0.25">
      <c r="A1706" s="129" t="s">
        <v>404</v>
      </c>
      <c r="B1706" s="74">
        <v>0.33333333333333331</v>
      </c>
      <c r="C1706" s="65" t="s">
        <v>23</v>
      </c>
      <c r="D1706" s="65" t="s">
        <v>455</v>
      </c>
      <c r="E1706" s="65">
        <v>5000</v>
      </c>
      <c r="F1706" s="65">
        <v>20</v>
      </c>
      <c r="G1706" s="65">
        <f t="shared" si="79"/>
        <v>4.0000000000000001E-3</v>
      </c>
      <c r="H1706" s="65" t="s">
        <v>40</v>
      </c>
      <c r="I1706" s="75">
        <v>1</v>
      </c>
      <c r="J1706" s="75">
        <f t="shared" si="78"/>
        <v>50</v>
      </c>
      <c r="K1706" s="65">
        <f t="shared" si="80"/>
        <v>250</v>
      </c>
    </row>
    <row r="1707" spans="1:11" x14ac:dyDescent="0.25">
      <c r="A1707" s="129" t="s">
        <v>404</v>
      </c>
      <c r="B1707" s="74">
        <v>0.33333333333333331</v>
      </c>
      <c r="C1707" s="65" t="s">
        <v>23</v>
      </c>
      <c r="D1707" s="65" t="s">
        <v>455</v>
      </c>
      <c r="E1707" s="65">
        <v>5000</v>
      </c>
      <c r="F1707" s="65">
        <v>20</v>
      </c>
      <c r="G1707" s="65">
        <f t="shared" si="79"/>
        <v>4.0000000000000001E-3</v>
      </c>
      <c r="H1707" s="65" t="s">
        <v>533</v>
      </c>
      <c r="I1707" s="75">
        <v>1</v>
      </c>
      <c r="J1707" s="75">
        <f t="shared" si="78"/>
        <v>50</v>
      </c>
      <c r="K1707" s="65">
        <f t="shared" si="80"/>
        <v>250</v>
      </c>
    </row>
    <row r="1708" spans="1:11" x14ac:dyDescent="0.25">
      <c r="A1708" s="129" t="s">
        <v>404</v>
      </c>
      <c r="B1708" s="74">
        <v>0.33333333333333331</v>
      </c>
      <c r="C1708" s="65" t="s">
        <v>23</v>
      </c>
      <c r="D1708" s="65" t="s">
        <v>455</v>
      </c>
      <c r="E1708" s="65">
        <v>5000</v>
      </c>
      <c r="F1708" s="65">
        <v>20</v>
      </c>
      <c r="G1708" s="65">
        <f t="shared" si="79"/>
        <v>4.0000000000000001E-3</v>
      </c>
      <c r="H1708" s="65" t="s">
        <v>535</v>
      </c>
      <c r="I1708" s="75">
        <v>1</v>
      </c>
      <c r="J1708" s="75">
        <f t="shared" si="78"/>
        <v>50</v>
      </c>
      <c r="K1708" s="65">
        <f t="shared" si="80"/>
        <v>250</v>
      </c>
    </row>
    <row r="1709" spans="1:11" x14ac:dyDescent="0.25">
      <c r="A1709" s="129" t="s">
        <v>404</v>
      </c>
      <c r="B1709" s="74">
        <v>0.33333333333333331</v>
      </c>
      <c r="C1709" s="65" t="s">
        <v>23</v>
      </c>
      <c r="D1709" s="65" t="s">
        <v>455</v>
      </c>
      <c r="E1709" s="65">
        <v>5000</v>
      </c>
      <c r="F1709" s="65">
        <v>20</v>
      </c>
      <c r="G1709" s="65">
        <f t="shared" si="79"/>
        <v>4.0000000000000001E-3</v>
      </c>
      <c r="H1709" s="65" t="s">
        <v>346</v>
      </c>
      <c r="I1709" s="75">
        <v>6</v>
      </c>
      <c r="J1709" s="75">
        <f t="shared" si="78"/>
        <v>300</v>
      </c>
      <c r="K1709" s="65">
        <f t="shared" si="80"/>
        <v>1500</v>
      </c>
    </row>
    <row r="1710" spans="1:11" x14ac:dyDescent="0.25">
      <c r="A1710" s="129" t="s">
        <v>404</v>
      </c>
      <c r="B1710" s="74">
        <v>0.51597222222222217</v>
      </c>
      <c r="C1710" s="65" t="s">
        <v>23</v>
      </c>
      <c r="D1710" s="65" t="s">
        <v>455</v>
      </c>
      <c r="E1710" s="65">
        <v>5000</v>
      </c>
      <c r="F1710" s="65">
        <v>20</v>
      </c>
      <c r="G1710" s="65">
        <f t="shared" si="79"/>
        <v>4.0000000000000001E-3</v>
      </c>
      <c r="H1710" s="65" t="s">
        <v>40</v>
      </c>
      <c r="I1710" s="75">
        <v>4</v>
      </c>
      <c r="J1710" s="75">
        <f t="shared" si="78"/>
        <v>200</v>
      </c>
      <c r="K1710" s="65">
        <f t="shared" si="80"/>
        <v>1000</v>
      </c>
    </row>
    <row r="1711" spans="1:11" x14ac:dyDescent="0.25">
      <c r="A1711" s="129" t="s">
        <v>404</v>
      </c>
      <c r="B1711" s="74">
        <v>0.51597222222222217</v>
      </c>
      <c r="C1711" s="65" t="s">
        <v>23</v>
      </c>
      <c r="D1711" s="65" t="s">
        <v>455</v>
      </c>
      <c r="E1711" s="65">
        <v>5000</v>
      </c>
      <c r="F1711" s="65">
        <v>20</v>
      </c>
      <c r="G1711" s="65">
        <f t="shared" si="79"/>
        <v>4.0000000000000001E-3</v>
      </c>
      <c r="H1711" s="65" t="s">
        <v>84</v>
      </c>
      <c r="I1711" s="75">
        <v>3</v>
      </c>
      <c r="J1711" s="75">
        <f t="shared" si="78"/>
        <v>150</v>
      </c>
      <c r="K1711" s="65">
        <f t="shared" si="80"/>
        <v>750</v>
      </c>
    </row>
    <row r="1712" spans="1:11" x14ac:dyDescent="0.25">
      <c r="A1712" s="129" t="s">
        <v>404</v>
      </c>
      <c r="B1712" s="74">
        <v>0.51597222222222217</v>
      </c>
      <c r="C1712" s="65" t="s">
        <v>23</v>
      </c>
      <c r="D1712" s="65" t="s">
        <v>455</v>
      </c>
      <c r="E1712" s="65">
        <v>5000</v>
      </c>
      <c r="F1712" s="65">
        <v>20</v>
      </c>
      <c r="G1712" s="65">
        <f t="shared" si="79"/>
        <v>4.0000000000000001E-3</v>
      </c>
      <c r="H1712" s="65" t="s">
        <v>28</v>
      </c>
      <c r="I1712" s="75">
        <v>3</v>
      </c>
      <c r="J1712" s="75">
        <f t="shared" si="78"/>
        <v>150</v>
      </c>
      <c r="K1712" s="65">
        <f t="shared" si="80"/>
        <v>750</v>
      </c>
    </row>
    <row r="1713" spans="1:11" x14ac:dyDescent="0.25">
      <c r="A1713" s="129" t="s">
        <v>404</v>
      </c>
      <c r="B1713" s="74">
        <v>0.51597222222222217</v>
      </c>
      <c r="C1713" s="65" t="s">
        <v>23</v>
      </c>
      <c r="D1713" s="65" t="s">
        <v>455</v>
      </c>
      <c r="E1713" s="65">
        <v>5000</v>
      </c>
      <c r="F1713" s="65">
        <v>20</v>
      </c>
      <c r="G1713" s="65">
        <f t="shared" si="79"/>
        <v>4.0000000000000001E-3</v>
      </c>
      <c r="H1713" s="65" t="s">
        <v>334</v>
      </c>
      <c r="I1713" s="75">
        <v>1</v>
      </c>
      <c r="J1713" s="75">
        <f t="shared" si="78"/>
        <v>50</v>
      </c>
      <c r="K1713" s="65">
        <f t="shared" si="80"/>
        <v>250</v>
      </c>
    </row>
    <row r="1714" spans="1:11" x14ac:dyDescent="0.25">
      <c r="A1714" s="129" t="s">
        <v>404</v>
      </c>
      <c r="B1714" s="74">
        <v>0.51597222222222217</v>
      </c>
      <c r="C1714" s="65" t="s">
        <v>23</v>
      </c>
      <c r="D1714" s="65" t="s">
        <v>455</v>
      </c>
      <c r="E1714" s="65">
        <v>5000</v>
      </c>
      <c r="F1714" s="65">
        <v>20</v>
      </c>
      <c r="G1714" s="65">
        <f t="shared" si="79"/>
        <v>4.0000000000000001E-3</v>
      </c>
      <c r="H1714" s="65" t="s">
        <v>535</v>
      </c>
      <c r="I1714" s="75">
        <v>2</v>
      </c>
      <c r="J1714" s="75">
        <f t="shared" si="78"/>
        <v>100</v>
      </c>
      <c r="K1714" s="65">
        <f t="shared" si="80"/>
        <v>500</v>
      </c>
    </row>
    <row r="1715" spans="1:11" x14ac:dyDescent="0.25">
      <c r="A1715" s="129" t="s">
        <v>404</v>
      </c>
      <c r="B1715" s="74">
        <v>0.51597222222222217</v>
      </c>
      <c r="C1715" s="65" t="s">
        <v>23</v>
      </c>
      <c r="D1715" s="65" t="s">
        <v>455</v>
      </c>
      <c r="E1715" s="65">
        <v>5000</v>
      </c>
      <c r="F1715" s="65">
        <v>20</v>
      </c>
      <c r="G1715" s="65">
        <f t="shared" si="79"/>
        <v>4.0000000000000001E-3</v>
      </c>
      <c r="H1715" s="65" t="s">
        <v>533</v>
      </c>
      <c r="I1715" s="75">
        <v>2</v>
      </c>
      <c r="J1715" s="75">
        <f t="shared" si="78"/>
        <v>100</v>
      </c>
      <c r="K1715" s="65">
        <f t="shared" si="80"/>
        <v>500</v>
      </c>
    </row>
    <row r="1716" spans="1:11" x14ac:dyDescent="0.25">
      <c r="A1716" s="129" t="s">
        <v>404</v>
      </c>
      <c r="B1716" s="74">
        <v>0.51597222222222217</v>
      </c>
      <c r="C1716" s="65" t="s">
        <v>23</v>
      </c>
      <c r="D1716" s="65" t="s">
        <v>455</v>
      </c>
      <c r="E1716" s="65">
        <v>5000</v>
      </c>
      <c r="F1716" s="65">
        <v>20</v>
      </c>
      <c r="G1716" s="65">
        <f t="shared" si="79"/>
        <v>4.0000000000000001E-3</v>
      </c>
      <c r="H1716" s="65" t="s">
        <v>35</v>
      </c>
      <c r="I1716" s="75">
        <v>1</v>
      </c>
      <c r="J1716" s="75">
        <f t="shared" si="78"/>
        <v>50</v>
      </c>
      <c r="K1716" s="65">
        <f t="shared" si="80"/>
        <v>250</v>
      </c>
    </row>
    <row r="1717" spans="1:11" x14ac:dyDescent="0.25">
      <c r="A1717" s="129" t="s">
        <v>404</v>
      </c>
      <c r="B1717" s="74">
        <v>0.51597222222222217</v>
      </c>
      <c r="C1717" s="65" t="s">
        <v>23</v>
      </c>
      <c r="D1717" s="65" t="s">
        <v>455</v>
      </c>
      <c r="E1717" s="65">
        <v>5000</v>
      </c>
      <c r="F1717" s="65">
        <v>20</v>
      </c>
      <c r="G1717" s="65">
        <f t="shared" si="79"/>
        <v>4.0000000000000001E-3</v>
      </c>
      <c r="H1717" s="65" t="s">
        <v>346</v>
      </c>
      <c r="I1717" s="75">
        <v>5</v>
      </c>
      <c r="J1717" s="75">
        <f t="shared" si="78"/>
        <v>250</v>
      </c>
      <c r="K1717" s="65">
        <f t="shared" si="80"/>
        <v>1250</v>
      </c>
    </row>
    <row r="1718" spans="1:11" x14ac:dyDescent="0.25">
      <c r="A1718" s="129" t="s">
        <v>405</v>
      </c>
      <c r="B1718" s="74">
        <v>0.33333333333333331</v>
      </c>
      <c r="C1718" s="65" t="s">
        <v>23</v>
      </c>
      <c r="D1718" s="65" t="s">
        <v>455</v>
      </c>
      <c r="E1718" s="65">
        <v>5000</v>
      </c>
      <c r="F1718" s="65">
        <v>20</v>
      </c>
      <c r="G1718" s="65">
        <f t="shared" si="79"/>
        <v>4.0000000000000001E-3</v>
      </c>
      <c r="H1718" s="65" t="s">
        <v>84</v>
      </c>
      <c r="I1718" s="75">
        <v>3</v>
      </c>
      <c r="J1718" s="75">
        <f t="shared" si="78"/>
        <v>150</v>
      </c>
      <c r="K1718" s="65">
        <f t="shared" si="80"/>
        <v>750</v>
      </c>
    </row>
    <row r="1719" spans="1:11" x14ac:dyDescent="0.25">
      <c r="A1719" s="129" t="s">
        <v>405</v>
      </c>
      <c r="B1719" s="74">
        <v>0.33333333333333331</v>
      </c>
      <c r="C1719" s="65" t="s">
        <v>23</v>
      </c>
      <c r="D1719" s="65" t="s">
        <v>455</v>
      </c>
      <c r="E1719" s="65">
        <v>5000</v>
      </c>
      <c r="F1719" s="65">
        <v>20</v>
      </c>
      <c r="G1719" s="65">
        <f t="shared" si="79"/>
        <v>4.0000000000000001E-3</v>
      </c>
      <c r="H1719" s="65" t="s">
        <v>533</v>
      </c>
      <c r="I1719" s="75">
        <v>6</v>
      </c>
      <c r="J1719" s="75">
        <f t="shared" si="78"/>
        <v>300</v>
      </c>
      <c r="K1719" s="65">
        <f t="shared" si="80"/>
        <v>1500</v>
      </c>
    </row>
    <row r="1720" spans="1:11" x14ac:dyDescent="0.25">
      <c r="A1720" s="129" t="s">
        <v>405</v>
      </c>
      <c r="B1720" s="74">
        <v>0.33333333333333331</v>
      </c>
      <c r="C1720" s="65" t="s">
        <v>23</v>
      </c>
      <c r="D1720" s="65" t="s">
        <v>455</v>
      </c>
      <c r="E1720" s="65">
        <v>5000</v>
      </c>
      <c r="F1720" s="65">
        <v>20</v>
      </c>
      <c r="G1720" s="65">
        <f t="shared" si="79"/>
        <v>4.0000000000000001E-3</v>
      </c>
      <c r="H1720" s="65" t="s">
        <v>334</v>
      </c>
      <c r="I1720" s="75">
        <v>1</v>
      </c>
      <c r="J1720" s="75">
        <f t="shared" si="78"/>
        <v>50</v>
      </c>
      <c r="K1720" s="65">
        <f t="shared" si="80"/>
        <v>250</v>
      </c>
    </row>
    <row r="1721" spans="1:11" x14ac:dyDescent="0.25">
      <c r="A1721" s="129" t="s">
        <v>405</v>
      </c>
      <c r="B1721" s="74">
        <v>0.33333333333333331</v>
      </c>
      <c r="C1721" s="65" t="s">
        <v>23</v>
      </c>
      <c r="D1721" s="65" t="s">
        <v>455</v>
      </c>
      <c r="E1721" s="65">
        <v>5000</v>
      </c>
      <c r="F1721" s="65">
        <v>20</v>
      </c>
      <c r="G1721" s="65">
        <f t="shared" si="79"/>
        <v>4.0000000000000001E-3</v>
      </c>
      <c r="H1721" s="65" t="s">
        <v>535</v>
      </c>
      <c r="I1721" s="75">
        <v>1</v>
      </c>
      <c r="J1721" s="75">
        <f t="shared" si="78"/>
        <v>50</v>
      </c>
      <c r="K1721" s="65">
        <f t="shared" si="80"/>
        <v>250</v>
      </c>
    </row>
    <row r="1722" spans="1:11" x14ac:dyDescent="0.25">
      <c r="A1722" s="129" t="s">
        <v>405</v>
      </c>
      <c r="B1722" s="74">
        <v>0.33333333333333331</v>
      </c>
      <c r="C1722" s="65" t="s">
        <v>23</v>
      </c>
      <c r="D1722" s="65" t="s">
        <v>455</v>
      </c>
      <c r="E1722" s="65">
        <v>5000</v>
      </c>
      <c r="F1722" s="65">
        <v>20</v>
      </c>
      <c r="G1722" s="65">
        <f t="shared" si="79"/>
        <v>4.0000000000000001E-3</v>
      </c>
      <c r="H1722" s="65" t="s">
        <v>541</v>
      </c>
      <c r="I1722" s="75">
        <v>4</v>
      </c>
      <c r="J1722" s="75">
        <f t="shared" si="78"/>
        <v>200</v>
      </c>
      <c r="K1722" s="65">
        <f t="shared" si="80"/>
        <v>1000</v>
      </c>
    </row>
    <row r="1723" spans="1:11" x14ac:dyDescent="0.25">
      <c r="A1723" s="129" t="s">
        <v>405</v>
      </c>
      <c r="B1723" s="74">
        <v>0.33333333333333331</v>
      </c>
      <c r="C1723" s="65" t="s">
        <v>23</v>
      </c>
      <c r="D1723" s="65" t="s">
        <v>455</v>
      </c>
      <c r="E1723" s="65">
        <v>5000</v>
      </c>
      <c r="F1723" s="65">
        <v>20</v>
      </c>
      <c r="G1723" s="65">
        <f t="shared" si="79"/>
        <v>4.0000000000000001E-3</v>
      </c>
      <c r="H1723" s="65" t="s">
        <v>28</v>
      </c>
      <c r="I1723" s="75">
        <v>2</v>
      </c>
      <c r="J1723" s="75">
        <f t="shared" si="78"/>
        <v>100</v>
      </c>
      <c r="K1723" s="65">
        <f t="shared" si="80"/>
        <v>500</v>
      </c>
    </row>
    <row r="1724" spans="1:11" x14ac:dyDescent="0.25">
      <c r="A1724" s="129" t="s">
        <v>405</v>
      </c>
      <c r="B1724" s="74">
        <v>0.33333333333333331</v>
      </c>
      <c r="C1724" s="65" t="s">
        <v>23</v>
      </c>
      <c r="D1724" s="65" t="s">
        <v>455</v>
      </c>
      <c r="E1724" s="65">
        <v>5000</v>
      </c>
      <c r="F1724" s="65">
        <v>20</v>
      </c>
      <c r="G1724" s="65">
        <f t="shared" si="79"/>
        <v>4.0000000000000001E-3</v>
      </c>
      <c r="H1724" s="65" t="s">
        <v>40</v>
      </c>
      <c r="I1724" s="75">
        <v>3</v>
      </c>
      <c r="J1724" s="75">
        <f t="shared" si="78"/>
        <v>150</v>
      </c>
      <c r="K1724" s="65">
        <f t="shared" si="80"/>
        <v>750</v>
      </c>
    </row>
    <row r="1725" spans="1:11" x14ac:dyDescent="0.25">
      <c r="A1725" s="129" t="s">
        <v>405</v>
      </c>
      <c r="B1725" s="74">
        <v>0.33333333333333331</v>
      </c>
      <c r="C1725" s="65" t="s">
        <v>23</v>
      </c>
      <c r="D1725" s="65" t="s">
        <v>455</v>
      </c>
      <c r="E1725" s="65">
        <v>5000</v>
      </c>
      <c r="F1725" s="65">
        <v>20</v>
      </c>
      <c r="G1725" s="65">
        <f t="shared" si="79"/>
        <v>4.0000000000000001E-3</v>
      </c>
      <c r="H1725" s="65" t="s">
        <v>346</v>
      </c>
      <c r="I1725" s="75">
        <v>4</v>
      </c>
      <c r="J1725" s="75">
        <f t="shared" si="78"/>
        <v>200</v>
      </c>
      <c r="K1725" s="65">
        <f t="shared" si="80"/>
        <v>1000</v>
      </c>
    </row>
    <row r="1726" spans="1:11" x14ac:dyDescent="0.25">
      <c r="A1726" s="129" t="s">
        <v>405</v>
      </c>
      <c r="B1726" s="74">
        <v>0.57013888888888886</v>
      </c>
      <c r="C1726" s="65" t="s">
        <v>23</v>
      </c>
      <c r="D1726" s="65" t="s">
        <v>455</v>
      </c>
      <c r="E1726" s="65">
        <v>5000</v>
      </c>
      <c r="F1726" s="65">
        <v>20</v>
      </c>
      <c r="G1726" s="65">
        <f t="shared" si="79"/>
        <v>4.0000000000000001E-3</v>
      </c>
      <c r="H1726" s="65" t="s">
        <v>84</v>
      </c>
      <c r="I1726" s="75">
        <v>2</v>
      </c>
      <c r="J1726" s="75">
        <f t="shared" si="78"/>
        <v>100</v>
      </c>
      <c r="K1726" s="65">
        <f t="shared" si="80"/>
        <v>500</v>
      </c>
    </row>
    <row r="1727" spans="1:11" x14ac:dyDescent="0.25">
      <c r="A1727" s="129" t="s">
        <v>405</v>
      </c>
      <c r="B1727" s="74">
        <v>0.57013888888888886</v>
      </c>
      <c r="C1727" s="65" t="s">
        <v>23</v>
      </c>
      <c r="D1727" s="65" t="s">
        <v>455</v>
      </c>
      <c r="E1727" s="65">
        <v>5000</v>
      </c>
      <c r="F1727" s="65">
        <v>20</v>
      </c>
      <c r="G1727" s="65">
        <f t="shared" si="79"/>
        <v>4.0000000000000001E-3</v>
      </c>
      <c r="H1727" s="65" t="s">
        <v>533</v>
      </c>
      <c r="I1727" s="75">
        <v>5</v>
      </c>
      <c r="J1727" s="75">
        <f t="shared" si="78"/>
        <v>250</v>
      </c>
      <c r="K1727" s="65">
        <f t="shared" si="80"/>
        <v>1250</v>
      </c>
    </row>
    <row r="1728" spans="1:11" x14ac:dyDescent="0.25">
      <c r="A1728" s="129" t="s">
        <v>405</v>
      </c>
      <c r="B1728" s="74">
        <v>0.57013888888888886</v>
      </c>
      <c r="C1728" s="65" t="s">
        <v>23</v>
      </c>
      <c r="D1728" s="65" t="s">
        <v>455</v>
      </c>
      <c r="E1728" s="65">
        <v>5000</v>
      </c>
      <c r="F1728" s="65">
        <v>20</v>
      </c>
      <c r="G1728" s="65">
        <f t="shared" si="79"/>
        <v>4.0000000000000001E-3</v>
      </c>
      <c r="H1728" s="65" t="s">
        <v>541</v>
      </c>
      <c r="I1728" s="75">
        <v>2</v>
      </c>
      <c r="J1728" s="75">
        <f t="shared" si="78"/>
        <v>100</v>
      </c>
      <c r="K1728" s="65">
        <f t="shared" si="80"/>
        <v>500</v>
      </c>
    </row>
    <row r="1729" spans="1:11" x14ac:dyDescent="0.25">
      <c r="A1729" s="129" t="s">
        <v>405</v>
      </c>
      <c r="B1729" s="74">
        <v>0.57013888888888886</v>
      </c>
      <c r="C1729" s="65" t="s">
        <v>23</v>
      </c>
      <c r="D1729" s="65" t="s">
        <v>455</v>
      </c>
      <c r="E1729" s="65">
        <v>5000</v>
      </c>
      <c r="F1729" s="65">
        <v>20</v>
      </c>
      <c r="G1729" s="65">
        <f t="shared" si="79"/>
        <v>4.0000000000000001E-3</v>
      </c>
      <c r="H1729" s="65" t="s">
        <v>28</v>
      </c>
      <c r="I1729" s="75">
        <v>2</v>
      </c>
      <c r="J1729" s="75">
        <f t="shared" si="78"/>
        <v>100</v>
      </c>
      <c r="K1729" s="65">
        <f t="shared" si="80"/>
        <v>500</v>
      </c>
    </row>
    <row r="1730" spans="1:11" x14ac:dyDescent="0.25">
      <c r="A1730" s="129" t="s">
        <v>405</v>
      </c>
      <c r="B1730" s="74">
        <v>0.57013888888888886</v>
      </c>
      <c r="C1730" s="65" t="s">
        <v>23</v>
      </c>
      <c r="D1730" s="65" t="s">
        <v>455</v>
      </c>
      <c r="E1730" s="65">
        <v>5000</v>
      </c>
      <c r="F1730" s="65">
        <v>20</v>
      </c>
      <c r="G1730" s="65">
        <f t="shared" si="79"/>
        <v>4.0000000000000001E-3</v>
      </c>
      <c r="H1730" s="65" t="s">
        <v>40</v>
      </c>
      <c r="I1730" s="75">
        <v>1</v>
      </c>
      <c r="J1730" s="75">
        <f t="shared" si="78"/>
        <v>50</v>
      </c>
      <c r="K1730" s="65">
        <f t="shared" si="80"/>
        <v>250</v>
      </c>
    </row>
    <row r="1731" spans="1:11" x14ac:dyDescent="0.25">
      <c r="A1731" s="129" t="s">
        <v>405</v>
      </c>
      <c r="B1731" s="74">
        <v>0.57013888888888886</v>
      </c>
      <c r="C1731" s="65" t="s">
        <v>23</v>
      </c>
      <c r="D1731" s="65" t="s">
        <v>455</v>
      </c>
      <c r="E1731" s="65">
        <v>5000</v>
      </c>
      <c r="F1731" s="65">
        <v>20</v>
      </c>
      <c r="G1731" s="65">
        <f t="shared" si="79"/>
        <v>4.0000000000000001E-3</v>
      </c>
      <c r="H1731" s="65" t="s">
        <v>334</v>
      </c>
      <c r="I1731" s="75">
        <v>1</v>
      </c>
      <c r="J1731" s="75">
        <f t="shared" si="78"/>
        <v>50</v>
      </c>
      <c r="K1731" s="65">
        <f t="shared" ref="K1731:K1794" si="81">(I1731*1000)/(F1731*(E1731/25))*1000</f>
        <v>250</v>
      </c>
    </row>
    <row r="1732" spans="1:11" x14ac:dyDescent="0.25">
      <c r="A1732" s="129" t="s">
        <v>405</v>
      </c>
      <c r="B1732" s="74">
        <v>0.57013888888888886</v>
      </c>
      <c r="C1732" s="65" t="s">
        <v>23</v>
      </c>
      <c r="D1732" s="65" t="s">
        <v>455</v>
      </c>
      <c r="E1732" s="65">
        <v>5000</v>
      </c>
      <c r="F1732" s="65">
        <v>20</v>
      </c>
      <c r="G1732" s="65">
        <f t="shared" si="79"/>
        <v>4.0000000000000001E-3</v>
      </c>
      <c r="H1732" s="65" t="s">
        <v>29</v>
      </c>
      <c r="I1732" s="75">
        <v>1</v>
      </c>
      <c r="J1732" s="75">
        <f t="shared" si="78"/>
        <v>50</v>
      </c>
      <c r="K1732" s="65">
        <f t="shared" si="81"/>
        <v>250</v>
      </c>
    </row>
    <row r="1733" spans="1:11" x14ac:dyDescent="0.25">
      <c r="A1733" s="129" t="s">
        <v>405</v>
      </c>
      <c r="B1733" s="74">
        <v>0.57013888888888886</v>
      </c>
      <c r="C1733" s="65" t="s">
        <v>23</v>
      </c>
      <c r="D1733" s="65" t="s">
        <v>455</v>
      </c>
      <c r="E1733" s="65">
        <v>5000</v>
      </c>
      <c r="F1733" s="65">
        <v>20</v>
      </c>
      <c r="G1733" s="65">
        <f t="shared" si="79"/>
        <v>4.0000000000000001E-3</v>
      </c>
      <c r="H1733" s="65" t="s">
        <v>535</v>
      </c>
      <c r="I1733" s="75">
        <v>1</v>
      </c>
      <c r="J1733" s="75">
        <f t="shared" si="78"/>
        <v>50</v>
      </c>
      <c r="K1733" s="65">
        <f t="shared" si="81"/>
        <v>250</v>
      </c>
    </row>
    <row r="1734" spans="1:11" x14ac:dyDescent="0.25">
      <c r="A1734" s="129" t="s">
        <v>405</v>
      </c>
      <c r="B1734" s="74">
        <v>0.57013888888888886</v>
      </c>
      <c r="C1734" s="65" t="s">
        <v>23</v>
      </c>
      <c r="D1734" s="65" t="s">
        <v>455</v>
      </c>
      <c r="E1734" s="65">
        <v>5000</v>
      </c>
      <c r="F1734" s="65">
        <v>20</v>
      </c>
      <c r="G1734" s="65">
        <f t="shared" si="79"/>
        <v>4.0000000000000001E-3</v>
      </c>
      <c r="H1734" s="65" t="s">
        <v>346</v>
      </c>
      <c r="I1734" s="75">
        <v>3</v>
      </c>
      <c r="J1734" s="75">
        <f t="shared" si="78"/>
        <v>150</v>
      </c>
      <c r="K1734" s="65">
        <f t="shared" si="81"/>
        <v>750</v>
      </c>
    </row>
    <row r="1735" spans="1:11" x14ac:dyDescent="0.25">
      <c r="A1735" s="129" t="s">
        <v>406</v>
      </c>
      <c r="B1735" s="74">
        <v>0.33333333333333331</v>
      </c>
      <c r="C1735" s="65" t="s">
        <v>23</v>
      </c>
      <c r="D1735" s="65" t="s">
        <v>455</v>
      </c>
      <c r="E1735" s="65">
        <v>5000</v>
      </c>
      <c r="F1735" s="65">
        <v>20</v>
      </c>
      <c r="G1735" s="65">
        <f t="shared" si="79"/>
        <v>4.0000000000000001E-3</v>
      </c>
      <c r="H1735" s="65" t="s">
        <v>29</v>
      </c>
      <c r="I1735" s="75">
        <v>1</v>
      </c>
      <c r="J1735" s="75">
        <f t="shared" si="78"/>
        <v>50</v>
      </c>
      <c r="K1735" s="65">
        <f t="shared" si="81"/>
        <v>250</v>
      </c>
    </row>
    <row r="1736" spans="1:11" x14ac:dyDescent="0.25">
      <c r="A1736" s="129" t="s">
        <v>406</v>
      </c>
      <c r="B1736" s="74">
        <v>0.33333333333333331</v>
      </c>
      <c r="C1736" s="65" t="s">
        <v>23</v>
      </c>
      <c r="D1736" s="65" t="s">
        <v>455</v>
      </c>
      <c r="E1736" s="65">
        <v>5000</v>
      </c>
      <c r="F1736" s="65">
        <v>20</v>
      </c>
      <c r="G1736" s="65">
        <f t="shared" si="79"/>
        <v>4.0000000000000001E-3</v>
      </c>
      <c r="H1736" s="65" t="s">
        <v>533</v>
      </c>
      <c r="I1736" s="75">
        <v>2</v>
      </c>
      <c r="J1736" s="75">
        <f t="shared" si="78"/>
        <v>100</v>
      </c>
      <c r="K1736" s="65">
        <f t="shared" si="81"/>
        <v>500</v>
      </c>
    </row>
    <row r="1737" spans="1:11" x14ac:dyDescent="0.25">
      <c r="A1737" s="129" t="s">
        <v>406</v>
      </c>
      <c r="B1737" s="74">
        <v>0.33333333333333331</v>
      </c>
      <c r="C1737" s="65" t="s">
        <v>23</v>
      </c>
      <c r="D1737" s="65" t="s">
        <v>455</v>
      </c>
      <c r="E1737" s="65">
        <v>5000</v>
      </c>
      <c r="F1737" s="65">
        <v>20</v>
      </c>
      <c r="G1737" s="65">
        <f t="shared" si="79"/>
        <v>4.0000000000000001E-3</v>
      </c>
      <c r="H1737" s="65" t="s">
        <v>334</v>
      </c>
      <c r="I1737" s="75">
        <v>1</v>
      </c>
      <c r="J1737" s="75">
        <f t="shared" si="78"/>
        <v>50</v>
      </c>
      <c r="K1737" s="65">
        <f t="shared" si="81"/>
        <v>250</v>
      </c>
    </row>
    <row r="1738" spans="1:11" x14ac:dyDescent="0.25">
      <c r="A1738" s="129" t="s">
        <v>406</v>
      </c>
      <c r="B1738" s="74">
        <v>0.33333333333333331</v>
      </c>
      <c r="C1738" s="65" t="s">
        <v>23</v>
      </c>
      <c r="D1738" s="65" t="s">
        <v>455</v>
      </c>
      <c r="E1738" s="65">
        <v>5000</v>
      </c>
      <c r="F1738" s="65">
        <v>20</v>
      </c>
      <c r="G1738" s="65">
        <f t="shared" si="79"/>
        <v>4.0000000000000001E-3</v>
      </c>
      <c r="H1738" s="65" t="s">
        <v>28</v>
      </c>
      <c r="I1738" s="75">
        <v>1</v>
      </c>
      <c r="J1738" s="75">
        <f t="shared" si="78"/>
        <v>50</v>
      </c>
      <c r="K1738" s="65">
        <f t="shared" si="81"/>
        <v>250</v>
      </c>
    </row>
    <row r="1739" spans="1:11" x14ac:dyDescent="0.25">
      <c r="A1739" s="129" t="s">
        <v>406</v>
      </c>
      <c r="B1739" s="74">
        <v>0.33333333333333331</v>
      </c>
      <c r="C1739" s="65" t="s">
        <v>23</v>
      </c>
      <c r="D1739" s="65" t="s">
        <v>455</v>
      </c>
      <c r="E1739" s="65">
        <v>5000</v>
      </c>
      <c r="F1739" s="65">
        <v>20</v>
      </c>
      <c r="G1739" s="65">
        <f t="shared" si="79"/>
        <v>4.0000000000000001E-3</v>
      </c>
      <c r="H1739" s="65" t="s">
        <v>346</v>
      </c>
      <c r="I1739" s="75">
        <v>2</v>
      </c>
      <c r="J1739" s="75">
        <f t="shared" si="78"/>
        <v>100</v>
      </c>
      <c r="K1739" s="65">
        <f t="shared" si="81"/>
        <v>500</v>
      </c>
    </row>
    <row r="1740" spans="1:11" x14ac:dyDescent="0.25">
      <c r="A1740" s="129" t="s">
        <v>406</v>
      </c>
      <c r="B1740" s="74">
        <v>0.56874999999999998</v>
      </c>
      <c r="C1740" s="65" t="s">
        <v>23</v>
      </c>
      <c r="D1740" s="65" t="s">
        <v>455</v>
      </c>
      <c r="E1740" s="65">
        <v>5000</v>
      </c>
      <c r="F1740" s="65">
        <v>20</v>
      </c>
      <c r="G1740" s="65">
        <f t="shared" si="79"/>
        <v>4.0000000000000001E-3</v>
      </c>
      <c r="H1740" s="65" t="s">
        <v>40</v>
      </c>
      <c r="I1740" s="75">
        <v>1</v>
      </c>
      <c r="J1740" s="75">
        <f t="shared" si="78"/>
        <v>50</v>
      </c>
      <c r="K1740" s="65">
        <f t="shared" si="81"/>
        <v>250</v>
      </c>
    </row>
    <row r="1741" spans="1:11" x14ac:dyDescent="0.25">
      <c r="A1741" s="129" t="s">
        <v>406</v>
      </c>
      <c r="B1741" s="74">
        <v>0.56874999999999998</v>
      </c>
      <c r="C1741" s="65" t="s">
        <v>23</v>
      </c>
      <c r="D1741" s="65" t="s">
        <v>455</v>
      </c>
      <c r="E1741" s="65">
        <v>5000</v>
      </c>
      <c r="F1741" s="65">
        <v>20</v>
      </c>
      <c r="G1741" s="65">
        <f t="shared" si="79"/>
        <v>4.0000000000000001E-3</v>
      </c>
      <c r="H1741" s="65" t="s">
        <v>84</v>
      </c>
      <c r="I1741" s="75">
        <v>1</v>
      </c>
      <c r="J1741" s="75">
        <f t="shared" si="78"/>
        <v>50</v>
      </c>
      <c r="K1741" s="65">
        <f t="shared" si="81"/>
        <v>250</v>
      </c>
    </row>
    <row r="1742" spans="1:11" x14ac:dyDescent="0.25">
      <c r="A1742" s="129" t="s">
        <v>406</v>
      </c>
      <c r="B1742" s="74">
        <v>0.56874999999999998</v>
      </c>
      <c r="C1742" s="65" t="s">
        <v>23</v>
      </c>
      <c r="D1742" s="65" t="s">
        <v>455</v>
      </c>
      <c r="E1742" s="65">
        <v>5000</v>
      </c>
      <c r="F1742" s="65">
        <v>20</v>
      </c>
      <c r="G1742" s="65">
        <f t="shared" si="79"/>
        <v>4.0000000000000001E-3</v>
      </c>
      <c r="H1742" s="65" t="s">
        <v>334</v>
      </c>
      <c r="I1742" s="75">
        <v>1</v>
      </c>
      <c r="J1742" s="75">
        <f t="shared" si="78"/>
        <v>50</v>
      </c>
      <c r="K1742" s="65">
        <f t="shared" si="81"/>
        <v>250</v>
      </c>
    </row>
    <row r="1743" spans="1:11" x14ac:dyDescent="0.25">
      <c r="A1743" s="129" t="s">
        <v>406</v>
      </c>
      <c r="B1743" s="74">
        <v>0.56874999999999998</v>
      </c>
      <c r="C1743" s="65" t="s">
        <v>23</v>
      </c>
      <c r="D1743" s="65" t="s">
        <v>455</v>
      </c>
      <c r="E1743" s="65">
        <v>5000</v>
      </c>
      <c r="F1743" s="65">
        <v>20</v>
      </c>
      <c r="G1743" s="65">
        <f t="shared" si="79"/>
        <v>4.0000000000000001E-3</v>
      </c>
      <c r="H1743" s="65" t="s">
        <v>28</v>
      </c>
      <c r="I1743" s="75">
        <v>2</v>
      </c>
      <c r="J1743" s="75">
        <f t="shared" si="78"/>
        <v>100</v>
      </c>
      <c r="K1743" s="65">
        <f t="shared" si="81"/>
        <v>500</v>
      </c>
    </row>
    <row r="1744" spans="1:11" x14ac:dyDescent="0.25">
      <c r="A1744" s="129" t="s">
        <v>406</v>
      </c>
      <c r="B1744" s="74">
        <v>0.56874999999999998</v>
      </c>
      <c r="C1744" s="65" t="s">
        <v>23</v>
      </c>
      <c r="D1744" s="65" t="s">
        <v>455</v>
      </c>
      <c r="E1744" s="65">
        <v>5000</v>
      </c>
      <c r="F1744" s="65">
        <v>20</v>
      </c>
      <c r="G1744" s="65">
        <f t="shared" si="79"/>
        <v>4.0000000000000001E-3</v>
      </c>
      <c r="H1744" s="65" t="s">
        <v>29</v>
      </c>
      <c r="I1744" s="75">
        <v>1</v>
      </c>
      <c r="J1744" s="75">
        <f t="shared" si="78"/>
        <v>50</v>
      </c>
      <c r="K1744" s="65">
        <f t="shared" si="81"/>
        <v>250</v>
      </c>
    </row>
    <row r="1745" spans="1:11" x14ac:dyDescent="0.25">
      <c r="A1745" s="129" t="s">
        <v>406</v>
      </c>
      <c r="B1745" s="74">
        <v>0.56874999999999998</v>
      </c>
      <c r="C1745" s="65" t="s">
        <v>23</v>
      </c>
      <c r="D1745" s="65" t="s">
        <v>455</v>
      </c>
      <c r="E1745" s="65">
        <v>5000</v>
      </c>
      <c r="F1745" s="65">
        <v>20</v>
      </c>
      <c r="G1745" s="65">
        <f t="shared" si="79"/>
        <v>4.0000000000000001E-3</v>
      </c>
      <c r="H1745" s="65" t="s">
        <v>346</v>
      </c>
      <c r="I1745" s="75">
        <v>2</v>
      </c>
      <c r="J1745" s="75">
        <f t="shared" si="78"/>
        <v>100</v>
      </c>
      <c r="K1745" s="65">
        <f t="shared" si="81"/>
        <v>500</v>
      </c>
    </row>
    <row r="1746" spans="1:11" x14ac:dyDescent="0.25">
      <c r="A1746" s="129" t="s">
        <v>407</v>
      </c>
      <c r="B1746" s="74">
        <v>0.33333333333333331</v>
      </c>
      <c r="C1746" s="65" t="s">
        <v>23</v>
      </c>
      <c r="D1746" s="65" t="s">
        <v>455</v>
      </c>
      <c r="E1746" s="65">
        <v>5000</v>
      </c>
      <c r="F1746" s="65">
        <v>20</v>
      </c>
      <c r="G1746" s="65">
        <f t="shared" si="79"/>
        <v>4.0000000000000001E-3</v>
      </c>
      <c r="H1746" s="65" t="s">
        <v>84</v>
      </c>
      <c r="I1746" s="75">
        <v>1</v>
      </c>
      <c r="J1746" s="75">
        <f t="shared" si="78"/>
        <v>50</v>
      </c>
      <c r="K1746" s="65">
        <f t="shared" si="81"/>
        <v>250</v>
      </c>
    </row>
    <row r="1747" spans="1:11" x14ac:dyDescent="0.25">
      <c r="A1747" s="129" t="s">
        <v>407</v>
      </c>
      <c r="B1747" s="74">
        <v>0.33333333333333331</v>
      </c>
      <c r="C1747" s="65" t="s">
        <v>23</v>
      </c>
      <c r="D1747" s="65" t="s">
        <v>455</v>
      </c>
      <c r="E1747" s="65">
        <v>5000</v>
      </c>
      <c r="F1747" s="65">
        <v>20</v>
      </c>
      <c r="G1747" s="65">
        <f t="shared" si="79"/>
        <v>4.0000000000000001E-3</v>
      </c>
      <c r="H1747" s="65" t="s">
        <v>533</v>
      </c>
      <c r="I1747" s="75">
        <v>3</v>
      </c>
      <c r="J1747" s="75">
        <f t="shared" si="78"/>
        <v>150</v>
      </c>
      <c r="K1747" s="65">
        <f t="shared" si="81"/>
        <v>750</v>
      </c>
    </row>
    <row r="1748" spans="1:11" x14ac:dyDescent="0.25">
      <c r="A1748" s="129" t="s">
        <v>407</v>
      </c>
      <c r="B1748" s="74">
        <v>0.33333333333333331</v>
      </c>
      <c r="C1748" s="65" t="s">
        <v>23</v>
      </c>
      <c r="D1748" s="65" t="s">
        <v>455</v>
      </c>
      <c r="E1748" s="65">
        <v>5000</v>
      </c>
      <c r="F1748" s="65">
        <v>20</v>
      </c>
      <c r="G1748" s="65">
        <f t="shared" si="79"/>
        <v>4.0000000000000001E-3</v>
      </c>
      <c r="H1748" s="65" t="s">
        <v>28</v>
      </c>
      <c r="I1748" s="75">
        <v>3</v>
      </c>
      <c r="J1748" s="75">
        <f t="shared" si="78"/>
        <v>150</v>
      </c>
      <c r="K1748" s="65">
        <f t="shared" si="81"/>
        <v>750</v>
      </c>
    </row>
    <row r="1749" spans="1:11" x14ac:dyDescent="0.25">
      <c r="A1749" s="129" t="s">
        <v>407</v>
      </c>
      <c r="B1749" s="74">
        <v>0.33333333333333331</v>
      </c>
      <c r="C1749" s="65" t="s">
        <v>23</v>
      </c>
      <c r="D1749" s="65" t="s">
        <v>455</v>
      </c>
      <c r="E1749" s="65">
        <v>5000</v>
      </c>
      <c r="F1749" s="65">
        <v>20</v>
      </c>
      <c r="G1749" s="65">
        <f t="shared" si="79"/>
        <v>4.0000000000000001E-3</v>
      </c>
      <c r="H1749" s="65" t="s">
        <v>29</v>
      </c>
      <c r="I1749" s="75">
        <v>1</v>
      </c>
      <c r="J1749" s="75">
        <f t="shared" si="78"/>
        <v>50</v>
      </c>
      <c r="K1749" s="65">
        <f t="shared" si="81"/>
        <v>250</v>
      </c>
    </row>
    <row r="1750" spans="1:11" x14ac:dyDescent="0.25">
      <c r="A1750" s="129" t="s">
        <v>407</v>
      </c>
      <c r="B1750" s="74">
        <v>0.33333333333333331</v>
      </c>
      <c r="C1750" s="65" t="s">
        <v>23</v>
      </c>
      <c r="D1750" s="65" t="s">
        <v>455</v>
      </c>
      <c r="E1750" s="65">
        <v>5000</v>
      </c>
      <c r="F1750" s="65">
        <v>20</v>
      </c>
      <c r="G1750" s="65">
        <f t="shared" si="79"/>
        <v>4.0000000000000001E-3</v>
      </c>
      <c r="H1750" s="65" t="s">
        <v>346</v>
      </c>
      <c r="I1750" s="75">
        <v>1</v>
      </c>
      <c r="J1750" s="75">
        <f t="shared" si="78"/>
        <v>50</v>
      </c>
      <c r="K1750" s="65">
        <f t="shared" si="81"/>
        <v>250</v>
      </c>
    </row>
    <row r="1751" spans="1:11" x14ac:dyDescent="0.25">
      <c r="A1751" s="129" t="s">
        <v>408</v>
      </c>
      <c r="B1751" s="74">
        <v>0.33333333333333331</v>
      </c>
      <c r="C1751" s="65" t="s">
        <v>23</v>
      </c>
      <c r="D1751" s="65" t="s">
        <v>455</v>
      </c>
      <c r="E1751" s="65">
        <v>5000</v>
      </c>
      <c r="F1751" s="65">
        <v>20</v>
      </c>
      <c r="G1751" s="65">
        <f t="shared" si="79"/>
        <v>4.0000000000000001E-3</v>
      </c>
      <c r="H1751" s="65" t="s">
        <v>541</v>
      </c>
      <c r="I1751" s="75">
        <v>2</v>
      </c>
      <c r="J1751" s="75">
        <f t="shared" si="78"/>
        <v>100</v>
      </c>
      <c r="K1751" s="65">
        <f t="shared" si="81"/>
        <v>500</v>
      </c>
    </row>
    <row r="1752" spans="1:11" x14ac:dyDescent="0.25">
      <c r="A1752" s="129" t="s">
        <v>408</v>
      </c>
      <c r="B1752" s="74">
        <v>0.33333333333333331</v>
      </c>
      <c r="C1752" s="65" t="s">
        <v>23</v>
      </c>
      <c r="D1752" s="65" t="s">
        <v>455</v>
      </c>
      <c r="E1752" s="65">
        <v>5000</v>
      </c>
      <c r="F1752" s="65">
        <v>20</v>
      </c>
      <c r="G1752" s="65">
        <f t="shared" si="79"/>
        <v>4.0000000000000001E-3</v>
      </c>
      <c r="H1752" s="65" t="s">
        <v>28</v>
      </c>
      <c r="I1752" s="75">
        <v>8</v>
      </c>
      <c r="J1752" s="75">
        <f t="shared" si="78"/>
        <v>400</v>
      </c>
      <c r="K1752" s="65">
        <f t="shared" si="81"/>
        <v>2000</v>
      </c>
    </row>
    <row r="1753" spans="1:11" x14ac:dyDescent="0.25">
      <c r="A1753" s="129" t="s">
        <v>408</v>
      </c>
      <c r="B1753" s="74">
        <v>0.33333333333333331</v>
      </c>
      <c r="C1753" s="65" t="s">
        <v>23</v>
      </c>
      <c r="D1753" s="65" t="s">
        <v>455</v>
      </c>
      <c r="E1753" s="65">
        <v>5000</v>
      </c>
      <c r="F1753" s="65">
        <v>20</v>
      </c>
      <c r="G1753" s="65">
        <f t="shared" si="79"/>
        <v>4.0000000000000001E-3</v>
      </c>
      <c r="H1753" s="65" t="s">
        <v>334</v>
      </c>
      <c r="I1753" s="75">
        <v>1</v>
      </c>
      <c r="J1753" s="75">
        <f t="shared" si="78"/>
        <v>50</v>
      </c>
      <c r="K1753" s="65">
        <f t="shared" si="81"/>
        <v>250</v>
      </c>
    </row>
    <row r="1754" spans="1:11" x14ac:dyDescent="0.25">
      <c r="A1754" s="129" t="s">
        <v>408</v>
      </c>
      <c r="B1754" s="74">
        <v>0.33333333333333331</v>
      </c>
      <c r="C1754" s="65" t="s">
        <v>23</v>
      </c>
      <c r="D1754" s="65" t="s">
        <v>455</v>
      </c>
      <c r="E1754" s="65">
        <v>5000</v>
      </c>
      <c r="F1754" s="65">
        <v>20</v>
      </c>
      <c r="G1754" s="65">
        <f t="shared" si="79"/>
        <v>4.0000000000000001E-3</v>
      </c>
      <c r="H1754" s="65" t="s">
        <v>84</v>
      </c>
      <c r="I1754" s="75">
        <v>1</v>
      </c>
      <c r="J1754" s="75">
        <f t="shared" si="78"/>
        <v>50</v>
      </c>
      <c r="K1754" s="65">
        <f t="shared" si="81"/>
        <v>250</v>
      </c>
    </row>
    <row r="1755" spans="1:11" x14ac:dyDescent="0.25">
      <c r="A1755" s="129" t="s">
        <v>408</v>
      </c>
      <c r="B1755" s="74">
        <v>0.33333333333333331</v>
      </c>
      <c r="C1755" s="65" t="s">
        <v>23</v>
      </c>
      <c r="D1755" s="65" t="s">
        <v>455</v>
      </c>
      <c r="E1755" s="65">
        <v>5000</v>
      </c>
      <c r="F1755" s="65">
        <v>20</v>
      </c>
      <c r="G1755" s="65">
        <f t="shared" si="79"/>
        <v>4.0000000000000001E-3</v>
      </c>
      <c r="H1755" s="65" t="s">
        <v>40</v>
      </c>
      <c r="I1755" s="75">
        <v>1</v>
      </c>
      <c r="J1755" s="75">
        <f t="shared" si="78"/>
        <v>50</v>
      </c>
      <c r="K1755" s="65">
        <f t="shared" si="81"/>
        <v>250</v>
      </c>
    </row>
    <row r="1756" spans="1:11" x14ac:dyDescent="0.25">
      <c r="A1756" s="129" t="s">
        <v>408</v>
      </c>
      <c r="B1756" s="74">
        <v>0.33333333333333331</v>
      </c>
      <c r="C1756" s="65" t="s">
        <v>23</v>
      </c>
      <c r="D1756" s="65" t="s">
        <v>455</v>
      </c>
      <c r="E1756" s="65">
        <v>5000</v>
      </c>
      <c r="F1756" s="65">
        <v>20</v>
      </c>
      <c r="G1756" s="65">
        <f t="shared" si="79"/>
        <v>4.0000000000000001E-3</v>
      </c>
      <c r="H1756" s="65" t="s">
        <v>535</v>
      </c>
      <c r="I1756" s="75">
        <v>1</v>
      </c>
      <c r="J1756" s="75">
        <f t="shared" si="78"/>
        <v>50</v>
      </c>
      <c r="K1756" s="65">
        <f t="shared" si="81"/>
        <v>250</v>
      </c>
    </row>
    <row r="1757" spans="1:11" x14ac:dyDescent="0.25">
      <c r="A1757" s="129" t="s">
        <v>408</v>
      </c>
      <c r="B1757" s="74">
        <v>0.33333333333333331</v>
      </c>
      <c r="C1757" s="65" t="s">
        <v>23</v>
      </c>
      <c r="D1757" s="65" t="s">
        <v>455</v>
      </c>
      <c r="E1757" s="65">
        <v>5000</v>
      </c>
      <c r="F1757" s="65">
        <v>20</v>
      </c>
      <c r="G1757" s="65">
        <f t="shared" si="79"/>
        <v>4.0000000000000001E-3</v>
      </c>
      <c r="H1757" s="65" t="s">
        <v>533</v>
      </c>
      <c r="I1757" s="75">
        <v>2</v>
      </c>
      <c r="J1757" s="75">
        <f t="shared" si="78"/>
        <v>100</v>
      </c>
      <c r="K1757" s="65">
        <f t="shared" si="81"/>
        <v>500</v>
      </c>
    </row>
    <row r="1758" spans="1:11" x14ac:dyDescent="0.25">
      <c r="A1758" s="129" t="s">
        <v>408</v>
      </c>
      <c r="B1758" s="74">
        <v>0.33333333333333331</v>
      </c>
      <c r="C1758" s="65" t="s">
        <v>23</v>
      </c>
      <c r="D1758" s="65" t="s">
        <v>455</v>
      </c>
      <c r="E1758" s="65">
        <v>5000</v>
      </c>
      <c r="F1758" s="65">
        <v>20</v>
      </c>
      <c r="G1758" s="65">
        <f t="shared" si="79"/>
        <v>4.0000000000000001E-3</v>
      </c>
      <c r="H1758" s="65" t="s">
        <v>346</v>
      </c>
      <c r="I1758" s="75">
        <v>2</v>
      </c>
      <c r="J1758" s="75">
        <f t="shared" si="78"/>
        <v>100</v>
      </c>
      <c r="K1758" s="65">
        <f t="shared" si="81"/>
        <v>500</v>
      </c>
    </row>
    <row r="1759" spans="1:11" x14ac:dyDescent="0.25">
      <c r="A1759" s="129" t="s">
        <v>409</v>
      </c>
      <c r="B1759" s="74">
        <v>0.33333333333333331</v>
      </c>
      <c r="C1759" s="65" t="s">
        <v>23</v>
      </c>
      <c r="D1759" s="65" t="s">
        <v>455</v>
      </c>
      <c r="E1759" s="65">
        <v>5000</v>
      </c>
      <c r="F1759" s="65">
        <v>20</v>
      </c>
      <c r="G1759" s="65">
        <f t="shared" si="79"/>
        <v>4.0000000000000001E-3</v>
      </c>
      <c r="H1759" s="65" t="s">
        <v>533</v>
      </c>
      <c r="I1759" s="75">
        <v>2</v>
      </c>
      <c r="J1759" s="75">
        <f t="shared" si="78"/>
        <v>100</v>
      </c>
      <c r="K1759" s="65">
        <f t="shared" si="81"/>
        <v>500</v>
      </c>
    </row>
    <row r="1760" spans="1:11" x14ac:dyDescent="0.25">
      <c r="A1760" s="129" t="s">
        <v>409</v>
      </c>
      <c r="B1760" s="74">
        <v>0.33333333333333331</v>
      </c>
      <c r="C1760" s="65" t="s">
        <v>23</v>
      </c>
      <c r="D1760" s="65" t="s">
        <v>455</v>
      </c>
      <c r="E1760" s="65">
        <v>5000</v>
      </c>
      <c r="F1760" s="65">
        <v>20</v>
      </c>
      <c r="G1760" s="65">
        <f t="shared" si="79"/>
        <v>4.0000000000000001E-3</v>
      </c>
      <c r="H1760" s="65" t="s">
        <v>28</v>
      </c>
      <c r="I1760" s="75">
        <v>4</v>
      </c>
      <c r="J1760" s="75">
        <f t="shared" si="78"/>
        <v>200</v>
      </c>
      <c r="K1760" s="65">
        <f t="shared" si="81"/>
        <v>1000</v>
      </c>
    </row>
    <row r="1761" spans="1:11" x14ac:dyDescent="0.25">
      <c r="A1761" s="129" t="s">
        <v>409</v>
      </c>
      <c r="B1761" s="74">
        <v>0.33333333333333331</v>
      </c>
      <c r="C1761" s="65" t="s">
        <v>23</v>
      </c>
      <c r="D1761" s="65" t="s">
        <v>455</v>
      </c>
      <c r="E1761" s="65">
        <v>5000</v>
      </c>
      <c r="F1761" s="65">
        <v>20</v>
      </c>
      <c r="G1761" s="65">
        <f t="shared" si="79"/>
        <v>4.0000000000000001E-3</v>
      </c>
      <c r="H1761" s="65" t="s">
        <v>40</v>
      </c>
      <c r="I1761" s="75">
        <v>3</v>
      </c>
      <c r="J1761" s="75">
        <f t="shared" si="78"/>
        <v>150</v>
      </c>
      <c r="K1761" s="65">
        <f t="shared" si="81"/>
        <v>750</v>
      </c>
    </row>
    <row r="1762" spans="1:11" x14ac:dyDescent="0.25">
      <c r="A1762" s="129" t="s">
        <v>409</v>
      </c>
      <c r="B1762" s="74">
        <v>0.33333333333333331</v>
      </c>
      <c r="C1762" s="65" t="s">
        <v>23</v>
      </c>
      <c r="D1762" s="65" t="s">
        <v>455</v>
      </c>
      <c r="E1762" s="65">
        <v>5000</v>
      </c>
      <c r="F1762" s="65">
        <v>20</v>
      </c>
      <c r="G1762" s="65">
        <f t="shared" si="79"/>
        <v>4.0000000000000001E-3</v>
      </c>
      <c r="H1762" s="65" t="s">
        <v>334</v>
      </c>
      <c r="I1762" s="75">
        <v>1</v>
      </c>
      <c r="J1762" s="75">
        <f t="shared" si="78"/>
        <v>50</v>
      </c>
      <c r="K1762" s="65">
        <f t="shared" si="81"/>
        <v>250</v>
      </c>
    </row>
    <row r="1763" spans="1:11" x14ac:dyDescent="0.25">
      <c r="A1763" s="129" t="s">
        <v>409</v>
      </c>
      <c r="B1763" s="74">
        <v>0.33333333333333331</v>
      </c>
      <c r="C1763" s="65" t="s">
        <v>23</v>
      </c>
      <c r="D1763" s="65" t="s">
        <v>455</v>
      </c>
      <c r="E1763" s="65">
        <v>5000</v>
      </c>
      <c r="F1763" s="65">
        <v>20</v>
      </c>
      <c r="G1763" s="65">
        <f t="shared" si="79"/>
        <v>4.0000000000000001E-3</v>
      </c>
      <c r="H1763" s="65" t="s">
        <v>535</v>
      </c>
      <c r="I1763" s="75">
        <v>1</v>
      </c>
      <c r="J1763" s="75">
        <f t="shared" si="78"/>
        <v>50</v>
      </c>
      <c r="K1763" s="65">
        <f t="shared" si="81"/>
        <v>250</v>
      </c>
    </row>
    <row r="1764" spans="1:11" x14ac:dyDescent="0.25">
      <c r="A1764" s="129" t="s">
        <v>409</v>
      </c>
      <c r="B1764" s="74">
        <v>0.33333333333333331</v>
      </c>
      <c r="C1764" s="65" t="s">
        <v>23</v>
      </c>
      <c r="D1764" s="65" t="s">
        <v>455</v>
      </c>
      <c r="E1764" s="65">
        <v>5000</v>
      </c>
      <c r="F1764" s="65">
        <v>20</v>
      </c>
      <c r="G1764" s="65">
        <f t="shared" si="79"/>
        <v>4.0000000000000001E-3</v>
      </c>
      <c r="H1764" s="65" t="s">
        <v>84</v>
      </c>
      <c r="I1764" s="75">
        <v>1</v>
      </c>
      <c r="J1764" s="75">
        <f t="shared" si="78"/>
        <v>50</v>
      </c>
      <c r="K1764" s="65">
        <f t="shared" si="81"/>
        <v>250</v>
      </c>
    </row>
    <row r="1765" spans="1:11" x14ac:dyDescent="0.25">
      <c r="A1765" s="129" t="s">
        <v>409</v>
      </c>
      <c r="B1765" s="74">
        <v>0.33333333333333331</v>
      </c>
      <c r="C1765" s="65" t="s">
        <v>23</v>
      </c>
      <c r="D1765" s="65" t="s">
        <v>455</v>
      </c>
      <c r="E1765" s="65">
        <v>5000</v>
      </c>
      <c r="F1765" s="65">
        <v>20</v>
      </c>
      <c r="G1765" s="65">
        <f t="shared" si="79"/>
        <v>4.0000000000000001E-3</v>
      </c>
      <c r="H1765" s="65" t="s">
        <v>346</v>
      </c>
      <c r="I1765" s="75">
        <v>2</v>
      </c>
      <c r="J1765" s="75">
        <f t="shared" si="78"/>
        <v>100</v>
      </c>
      <c r="K1765" s="65">
        <f t="shared" si="81"/>
        <v>500</v>
      </c>
    </row>
    <row r="1766" spans="1:11" x14ac:dyDescent="0.25">
      <c r="A1766" s="129" t="s">
        <v>566</v>
      </c>
      <c r="B1766" s="74">
        <v>0</v>
      </c>
      <c r="C1766" s="65" t="s">
        <v>486</v>
      </c>
      <c r="D1766" s="65" t="s">
        <v>552</v>
      </c>
      <c r="E1766" s="65">
        <v>5000</v>
      </c>
      <c r="F1766" s="65">
        <v>10</v>
      </c>
      <c r="G1766" s="107"/>
      <c r="H1766" s="65" t="s">
        <v>457</v>
      </c>
      <c r="I1766" s="75">
        <v>203</v>
      </c>
      <c r="J1766" s="65">
        <f>(I1766/(F1766/5000))*(1/5000)*1000</f>
        <v>20300</v>
      </c>
      <c r="K1766" s="65">
        <f t="shared" si="81"/>
        <v>101500</v>
      </c>
    </row>
    <row r="1767" spans="1:11" x14ac:dyDescent="0.25">
      <c r="A1767" s="129" t="s">
        <v>566</v>
      </c>
      <c r="B1767" s="74">
        <v>0</v>
      </c>
      <c r="C1767" s="65" t="s">
        <v>486</v>
      </c>
      <c r="D1767" s="65" t="s">
        <v>459</v>
      </c>
      <c r="E1767" s="65">
        <v>5000</v>
      </c>
      <c r="F1767" s="65">
        <v>10</v>
      </c>
      <c r="G1767" s="107"/>
      <c r="H1767" s="65" t="s">
        <v>457</v>
      </c>
      <c r="I1767" s="75">
        <v>62</v>
      </c>
      <c r="J1767" s="65">
        <f t="shared" ref="J1767:J1830" si="82">(I1767/(F1767/5000))*(1/5000)*1000</f>
        <v>6200</v>
      </c>
      <c r="K1767" s="65">
        <f t="shared" si="81"/>
        <v>31000</v>
      </c>
    </row>
    <row r="1768" spans="1:11" x14ac:dyDescent="0.25">
      <c r="A1768" s="129" t="s">
        <v>567</v>
      </c>
      <c r="B1768" s="74">
        <v>0</v>
      </c>
      <c r="C1768" s="65" t="s">
        <v>486</v>
      </c>
      <c r="D1768" s="65" t="s">
        <v>552</v>
      </c>
      <c r="E1768" s="65">
        <v>5000</v>
      </c>
      <c r="F1768" s="65">
        <v>10</v>
      </c>
      <c r="G1768" s="107"/>
      <c r="H1768" s="65" t="s">
        <v>457</v>
      </c>
      <c r="I1768" s="75">
        <v>161</v>
      </c>
      <c r="J1768" s="65">
        <f t="shared" si="82"/>
        <v>16100.000000000002</v>
      </c>
      <c r="K1768" s="65">
        <f t="shared" si="81"/>
        <v>80500</v>
      </c>
    </row>
    <row r="1769" spans="1:11" x14ac:dyDescent="0.25">
      <c r="A1769" s="129" t="s">
        <v>569</v>
      </c>
      <c r="B1769" s="74">
        <v>0</v>
      </c>
      <c r="C1769" s="65" t="s">
        <v>284</v>
      </c>
      <c r="D1769" s="65" t="s">
        <v>24</v>
      </c>
      <c r="E1769" s="65">
        <v>5000</v>
      </c>
      <c r="F1769" s="65">
        <v>20</v>
      </c>
      <c r="G1769" s="107"/>
      <c r="H1769" s="65" t="s">
        <v>457</v>
      </c>
      <c r="I1769" s="75">
        <v>3710</v>
      </c>
      <c r="J1769" s="65">
        <f t="shared" si="82"/>
        <v>185500</v>
      </c>
      <c r="K1769" s="65">
        <f t="shared" si="81"/>
        <v>927500</v>
      </c>
    </row>
    <row r="1770" spans="1:11" x14ac:dyDescent="0.25">
      <c r="A1770" s="129" t="s">
        <v>569</v>
      </c>
      <c r="B1770" s="74">
        <v>0</v>
      </c>
      <c r="C1770" s="65" t="s">
        <v>284</v>
      </c>
      <c r="D1770" s="65" t="s">
        <v>459</v>
      </c>
      <c r="E1770" s="65">
        <v>5000</v>
      </c>
      <c r="F1770" s="65">
        <v>20</v>
      </c>
      <c r="G1770" s="107"/>
      <c r="H1770" s="65" t="s">
        <v>457</v>
      </c>
      <c r="I1770" s="75">
        <v>3030</v>
      </c>
      <c r="J1770" s="65">
        <f t="shared" si="82"/>
        <v>151500</v>
      </c>
      <c r="K1770" s="65">
        <f t="shared" si="81"/>
        <v>757500</v>
      </c>
    </row>
    <row r="1771" spans="1:11" x14ac:dyDescent="0.25">
      <c r="A1771" s="129" t="s">
        <v>571</v>
      </c>
      <c r="B1771" s="74">
        <v>0</v>
      </c>
      <c r="C1771" s="65" t="s">
        <v>284</v>
      </c>
      <c r="D1771" s="65" t="s">
        <v>24</v>
      </c>
      <c r="E1771" s="65">
        <v>5000</v>
      </c>
      <c r="F1771" s="65">
        <v>5</v>
      </c>
      <c r="G1771" s="107"/>
      <c r="H1771" s="65" t="s">
        <v>457</v>
      </c>
      <c r="I1771" s="75">
        <v>320</v>
      </c>
      <c r="J1771" s="65">
        <f t="shared" si="82"/>
        <v>64000</v>
      </c>
      <c r="K1771" s="65">
        <f t="shared" si="81"/>
        <v>320000</v>
      </c>
    </row>
    <row r="1772" spans="1:11" x14ac:dyDescent="0.25">
      <c r="A1772" s="129" t="s">
        <v>571</v>
      </c>
      <c r="B1772" s="74">
        <v>0</v>
      </c>
      <c r="C1772" s="65" t="s">
        <v>284</v>
      </c>
      <c r="D1772" s="65" t="s">
        <v>459</v>
      </c>
      <c r="E1772" s="65">
        <v>5000</v>
      </c>
      <c r="F1772" s="65">
        <v>20</v>
      </c>
      <c r="G1772" s="107"/>
      <c r="H1772" s="65" t="s">
        <v>457</v>
      </c>
      <c r="I1772" s="75">
        <v>3160</v>
      </c>
      <c r="J1772" s="65">
        <f t="shared" si="82"/>
        <v>158000</v>
      </c>
      <c r="K1772" s="65">
        <f t="shared" si="81"/>
        <v>790000</v>
      </c>
    </row>
    <row r="1773" spans="1:11" x14ac:dyDescent="0.25">
      <c r="A1773" s="129" t="s">
        <v>571</v>
      </c>
      <c r="B1773" s="74">
        <v>0</v>
      </c>
      <c r="C1773" s="65" t="s">
        <v>284</v>
      </c>
      <c r="D1773" s="65" t="s">
        <v>24</v>
      </c>
      <c r="E1773" s="65">
        <v>5000</v>
      </c>
      <c r="F1773" s="65">
        <v>10</v>
      </c>
      <c r="G1773" s="107"/>
      <c r="H1773" s="65" t="s">
        <v>457</v>
      </c>
      <c r="I1773" s="75">
        <v>3880</v>
      </c>
      <c r="J1773" s="65">
        <f t="shared" si="82"/>
        <v>388000</v>
      </c>
      <c r="K1773" s="65">
        <f t="shared" si="81"/>
        <v>1940000</v>
      </c>
    </row>
    <row r="1774" spans="1:11" x14ac:dyDescent="0.25">
      <c r="A1774" s="129" t="s">
        <v>571</v>
      </c>
      <c r="B1774" s="74">
        <v>0</v>
      </c>
      <c r="C1774" s="65" t="s">
        <v>284</v>
      </c>
      <c r="D1774" s="65" t="s">
        <v>459</v>
      </c>
      <c r="E1774" s="65">
        <v>5000</v>
      </c>
      <c r="F1774" s="65">
        <v>10</v>
      </c>
      <c r="G1774" s="107"/>
      <c r="H1774" s="65" t="s">
        <v>457</v>
      </c>
      <c r="I1774" s="75">
        <v>2310</v>
      </c>
      <c r="J1774" s="65">
        <f t="shared" si="82"/>
        <v>231000</v>
      </c>
      <c r="K1774" s="65">
        <f t="shared" si="81"/>
        <v>1155000</v>
      </c>
    </row>
    <row r="1775" spans="1:11" x14ac:dyDescent="0.25">
      <c r="A1775" s="129" t="s">
        <v>572</v>
      </c>
      <c r="B1775" s="74">
        <v>0</v>
      </c>
      <c r="C1775" s="65" t="s">
        <v>284</v>
      </c>
      <c r="D1775" s="65" t="s">
        <v>24</v>
      </c>
      <c r="E1775" s="65">
        <v>5000</v>
      </c>
      <c r="F1775" s="65">
        <v>5</v>
      </c>
      <c r="G1775" s="107"/>
      <c r="H1775" s="65" t="s">
        <v>457</v>
      </c>
      <c r="I1775" s="75">
        <v>1300</v>
      </c>
      <c r="J1775" s="65">
        <f t="shared" si="82"/>
        <v>260000</v>
      </c>
      <c r="K1775" s="65">
        <f t="shared" si="81"/>
        <v>1300000</v>
      </c>
    </row>
    <row r="1776" spans="1:11" x14ac:dyDescent="0.25">
      <c r="A1776" s="129" t="s">
        <v>572</v>
      </c>
      <c r="B1776" s="74">
        <v>0</v>
      </c>
      <c r="C1776" s="65" t="s">
        <v>284</v>
      </c>
      <c r="D1776" s="65" t="s">
        <v>459</v>
      </c>
      <c r="E1776" s="65">
        <v>5000</v>
      </c>
      <c r="F1776" s="65">
        <v>10</v>
      </c>
      <c r="G1776" s="107"/>
      <c r="H1776" s="65" t="s">
        <v>457</v>
      </c>
      <c r="I1776" s="75">
        <v>306</v>
      </c>
      <c r="J1776" s="65">
        <f t="shared" si="82"/>
        <v>30600</v>
      </c>
      <c r="K1776" s="65">
        <f t="shared" si="81"/>
        <v>153000</v>
      </c>
    </row>
    <row r="1777" spans="1:11" x14ac:dyDescent="0.25">
      <c r="A1777" s="129" t="s">
        <v>575</v>
      </c>
      <c r="B1777" s="74">
        <v>0</v>
      </c>
      <c r="C1777" s="65" t="s">
        <v>284</v>
      </c>
      <c r="D1777" s="65" t="s">
        <v>24</v>
      </c>
      <c r="E1777" s="65">
        <v>5000</v>
      </c>
      <c r="F1777" s="65">
        <v>20</v>
      </c>
      <c r="G1777" s="107"/>
      <c r="H1777" s="65" t="s">
        <v>457</v>
      </c>
      <c r="I1777" s="75">
        <v>91</v>
      </c>
      <c r="J1777" s="65">
        <f t="shared" si="82"/>
        <v>4550</v>
      </c>
      <c r="K1777" s="65">
        <f t="shared" si="81"/>
        <v>22750</v>
      </c>
    </row>
    <row r="1778" spans="1:11" x14ac:dyDescent="0.25">
      <c r="A1778" s="129" t="s">
        <v>575</v>
      </c>
      <c r="B1778" s="74">
        <v>0</v>
      </c>
      <c r="C1778" s="65" t="s">
        <v>284</v>
      </c>
      <c r="D1778" s="65" t="s">
        <v>459</v>
      </c>
      <c r="E1778" s="65">
        <v>5000</v>
      </c>
      <c r="F1778" s="65">
        <v>20</v>
      </c>
      <c r="G1778" s="107"/>
      <c r="H1778" s="65" t="s">
        <v>457</v>
      </c>
      <c r="I1778" s="75">
        <v>71</v>
      </c>
      <c r="J1778" s="65">
        <f t="shared" si="82"/>
        <v>3550.0000000000005</v>
      </c>
      <c r="K1778" s="65">
        <f t="shared" si="81"/>
        <v>17750</v>
      </c>
    </row>
    <row r="1779" spans="1:11" x14ac:dyDescent="0.25">
      <c r="A1779" s="129" t="s">
        <v>475</v>
      </c>
      <c r="B1779" s="74">
        <v>0</v>
      </c>
      <c r="C1779" s="65" t="s">
        <v>284</v>
      </c>
      <c r="D1779" s="65" t="s">
        <v>24</v>
      </c>
      <c r="E1779" s="65">
        <v>5000</v>
      </c>
      <c r="F1779" s="65">
        <v>20</v>
      </c>
      <c r="G1779" s="107"/>
      <c r="H1779" s="65" t="s">
        <v>457</v>
      </c>
      <c r="I1779" s="75">
        <v>2220</v>
      </c>
      <c r="J1779" s="65">
        <f t="shared" si="82"/>
        <v>111000</v>
      </c>
      <c r="K1779" s="65">
        <f t="shared" si="81"/>
        <v>555000</v>
      </c>
    </row>
    <row r="1780" spans="1:11" x14ac:dyDescent="0.25">
      <c r="A1780" s="129" t="s">
        <v>530</v>
      </c>
      <c r="B1780" s="74">
        <v>0</v>
      </c>
      <c r="C1780" s="65" t="s">
        <v>284</v>
      </c>
      <c r="D1780" s="65" t="s">
        <v>582</v>
      </c>
      <c r="E1780" s="65">
        <v>5000</v>
      </c>
      <c r="F1780" s="65">
        <v>20</v>
      </c>
      <c r="G1780" s="107"/>
      <c r="H1780" s="65" t="s">
        <v>457</v>
      </c>
      <c r="I1780" s="75">
        <v>3260</v>
      </c>
      <c r="J1780" s="65">
        <f t="shared" si="82"/>
        <v>163000</v>
      </c>
      <c r="K1780" s="65">
        <f t="shared" si="81"/>
        <v>815000</v>
      </c>
    </row>
    <row r="1781" spans="1:11" x14ac:dyDescent="0.25">
      <c r="A1781" s="129" t="s">
        <v>530</v>
      </c>
      <c r="B1781" s="74">
        <v>0</v>
      </c>
      <c r="C1781" s="65" t="s">
        <v>284</v>
      </c>
      <c r="D1781" s="65" t="s">
        <v>459</v>
      </c>
      <c r="E1781" s="65">
        <v>5000</v>
      </c>
      <c r="F1781" s="65">
        <v>20</v>
      </c>
      <c r="G1781" s="107"/>
      <c r="H1781" s="65" t="s">
        <v>457</v>
      </c>
      <c r="I1781" s="75">
        <v>3360</v>
      </c>
      <c r="J1781" s="65">
        <f t="shared" si="82"/>
        <v>168000</v>
      </c>
      <c r="K1781" s="65">
        <f t="shared" si="81"/>
        <v>840000</v>
      </c>
    </row>
    <row r="1782" spans="1:11" x14ac:dyDescent="0.25">
      <c r="A1782" s="129" t="s">
        <v>531</v>
      </c>
      <c r="B1782" s="74">
        <v>0</v>
      </c>
      <c r="C1782" s="65" t="s">
        <v>284</v>
      </c>
      <c r="D1782" s="65" t="s">
        <v>583</v>
      </c>
      <c r="E1782" s="65">
        <v>5000</v>
      </c>
      <c r="F1782" s="65">
        <v>20</v>
      </c>
      <c r="G1782" s="107"/>
      <c r="H1782" s="65" t="s">
        <v>457</v>
      </c>
      <c r="I1782" s="75">
        <v>6130</v>
      </c>
      <c r="J1782" s="65">
        <f t="shared" si="82"/>
        <v>306500</v>
      </c>
      <c r="K1782" s="65">
        <f t="shared" si="81"/>
        <v>1532500</v>
      </c>
    </row>
    <row r="1783" spans="1:11" x14ac:dyDescent="0.25">
      <c r="A1783" s="129" t="s">
        <v>531</v>
      </c>
      <c r="B1783" s="74">
        <v>0</v>
      </c>
      <c r="C1783" s="65" t="s">
        <v>284</v>
      </c>
      <c r="D1783" s="65" t="s">
        <v>459</v>
      </c>
      <c r="E1783" s="65">
        <v>5000</v>
      </c>
      <c r="F1783" s="65">
        <v>20</v>
      </c>
      <c r="G1783" s="107"/>
      <c r="H1783" s="65" t="s">
        <v>457</v>
      </c>
      <c r="I1783" s="75">
        <v>8760</v>
      </c>
      <c r="J1783" s="65">
        <f t="shared" si="82"/>
        <v>438000</v>
      </c>
      <c r="K1783" s="65">
        <f t="shared" si="81"/>
        <v>2190000</v>
      </c>
    </row>
    <row r="1784" spans="1:11" x14ac:dyDescent="0.25">
      <c r="A1784" s="129" t="s">
        <v>515</v>
      </c>
      <c r="B1784" s="74">
        <v>0</v>
      </c>
      <c r="C1784" s="65" t="s">
        <v>284</v>
      </c>
      <c r="D1784" s="65" t="s">
        <v>24</v>
      </c>
      <c r="E1784" s="65">
        <v>5000</v>
      </c>
      <c r="F1784" s="65">
        <v>2</v>
      </c>
      <c r="G1784" s="107"/>
      <c r="H1784" s="65" t="s">
        <v>457</v>
      </c>
      <c r="I1784" s="75">
        <v>650</v>
      </c>
      <c r="J1784" s="65">
        <f t="shared" si="82"/>
        <v>325000</v>
      </c>
      <c r="K1784" s="65">
        <f t="shared" si="81"/>
        <v>1625000</v>
      </c>
    </row>
    <row r="1785" spans="1:11" x14ac:dyDescent="0.25">
      <c r="A1785" s="129" t="s">
        <v>515</v>
      </c>
      <c r="B1785" s="74">
        <v>0</v>
      </c>
      <c r="C1785" s="65" t="s">
        <v>284</v>
      </c>
      <c r="D1785" s="65" t="s">
        <v>459</v>
      </c>
      <c r="E1785" s="65">
        <v>5000</v>
      </c>
      <c r="F1785" s="65">
        <v>20</v>
      </c>
      <c r="G1785" s="107"/>
      <c r="H1785" s="65" t="s">
        <v>330</v>
      </c>
      <c r="I1785" s="75">
        <v>30</v>
      </c>
      <c r="J1785" s="65">
        <f t="shared" si="82"/>
        <v>1500</v>
      </c>
      <c r="K1785" s="65">
        <f t="shared" si="81"/>
        <v>7500</v>
      </c>
    </row>
    <row r="1786" spans="1:11" x14ac:dyDescent="0.25">
      <c r="A1786" s="129" t="s">
        <v>515</v>
      </c>
      <c r="B1786" s="74">
        <v>0</v>
      </c>
      <c r="C1786" s="65" t="s">
        <v>284</v>
      </c>
      <c r="D1786" s="65" t="s">
        <v>459</v>
      </c>
      <c r="E1786" s="65">
        <v>5000</v>
      </c>
      <c r="F1786" s="65">
        <v>20</v>
      </c>
      <c r="G1786" s="107"/>
      <c r="H1786" s="65" t="s">
        <v>428</v>
      </c>
      <c r="I1786" s="75">
        <v>253</v>
      </c>
      <c r="J1786" s="65">
        <f t="shared" si="82"/>
        <v>12650</v>
      </c>
      <c r="K1786" s="65">
        <f t="shared" si="81"/>
        <v>63250</v>
      </c>
    </row>
    <row r="1787" spans="1:11" x14ac:dyDescent="0.25">
      <c r="A1787" s="129" t="s">
        <v>515</v>
      </c>
      <c r="B1787" s="74">
        <v>0</v>
      </c>
      <c r="C1787" s="65" t="s">
        <v>284</v>
      </c>
      <c r="D1787" s="65" t="s">
        <v>459</v>
      </c>
      <c r="E1787" s="65">
        <v>5000</v>
      </c>
      <c r="F1787" s="65">
        <v>20</v>
      </c>
      <c r="G1787" s="107"/>
      <c r="H1787" s="65" t="s">
        <v>324</v>
      </c>
      <c r="I1787" s="75">
        <v>2</v>
      </c>
      <c r="J1787" s="65">
        <f t="shared" si="82"/>
        <v>100</v>
      </c>
      <c r="K1787" s="65">
        <f t="shared" si="81"/>
        <v>500</v>
      </c>
    </row>
    <row r="1788" spans="1:11" x14ac:dyDescent="0.25">
      <c r="A1788" s="129" t="s">
        <v>515</v>
      </c>
      <c r="B1788" s="74">
        <v>0</v>
      </c>
      <c r="C1788" s="65" t="s">
        <v>284</v>
      </c>
      <c r="D1788" s="65" t="s">
        <v>459</v>
      </c>
      <c r="E1788" s="65">
        <v>5000</v>
      </c>
      <c r="F1788" s="65">
        <v>20</v>
      </c>
      <c r="G1788" s="107"/>
      <c r="H1788" s="65" t="s">
        <v>497</v>
      </c>
      <c r="I1788" s="75">
        <v>2</v>
      </c>
      <c r="J1788" s="65">
        <f t="shared" si="82"/>
        <v>100</v>
      </c>
      <c r="K1788" s="65">
        <f t="shared" si="81"/>
        <v>500</v>
      </c>
    </row>
    <row r="1789" spans="1:11" x14ac:dyDescent="0.25">
      <c r="A1789" s="129" t="s">
        <v>515</v>
      </c>
      <c r="B1789" s="74">
        <v>0</v>
      </c>
      <c r="C1789" s="65" t="s">
        <v>284</v>
      </c>
      <c r="D1789" s="65" t="s">
        <v>459</v>
      </c>
      <c r="E1789" s="65">
        <v>5000</v>
      </c>
      <c r="F1789" s="65">
        <v>20</v>
      </c>
      <c r="G1789" s="107"/>
      <c r="H1789" s="65" t="s">
        <v>414</v>
      </c>
      <c r="I1789" s="75">
        <v>3</v>
      </c>
      <c r="J1789" s="65">
        <f t="shared" si="82"/>
        <v>150</v>
      </c>
      <c r="K1789" s="65">
        <f t="shared" si="81"/>
        <v>750</v>
      </c>
    </row>
    <row r="1790" spans="1:11" x14ac:dyDescent="0.25">
      <c r="A1790" s="129" t="s">
        <v>515</v>
      </c>
      <c r="B1790" s="74">
        <v>0</v>
      </c>
      <c r="C1790" s="65" t="s">
        <v>284</v>
      </c>
      <c r="D1790" s="65" t="s">
        <v>459</v>
      </c>
      <c r="E1790" s="65">
        <v>5000</v>
      </c>
      <c r="F1790" s="65">
        <v>20</v>
      </c>
      <c r="G1790" s="107"/>
      <c r="H1790" s="65" t="s">
        <v>444</v>
      </c>
      <c r="I1790" s="75">
        <v>12</v>
      </c>
      <c r="J1790" s="65">
        <f t="shared" si="82"/>
        <v>600</v>
      </c>
      <c r="K1790" s="65">
        <f t="shared" si="81"/>
        <v>3000</v>
      </c>
    </row>
    <row r="1791" spans="1:11" x14ac:dyDescent="0.25">
      <c r="A1791" s="129" t="s">
        <v>515</v>
      </c>
      <c r="B1791" s="74">
        <v>0</v>
      </c>
      <c r="C1791" s="65" t="s">
        <v>284</v>
      </c>
      <c r="D1791" s="65" t="s">
        <v>459</v>
      </c>
      <c r="E1791" s="65">
        <v>5000</v>
      </c>
      <c r="F1791" s="65">
        <v>20</v>
      </c>
      <c r="G1791" s="107"/>
      <c r="H1791" s="65" t="s">
        <v>374</v>
      </c>
      <c r="I1791" s="75">
        <v>41</v>
      </c>
      <c r="J1791" s="65">
        <f t="shared" si="82"/>
        <v>2050.0000000000005</v>
      </c>
      <c r="K1791" s="65">
        <f t="shared" si="81"/>
        <v>10250</v>
      </c>
    </row>
    <row r="1792" spans="1:11" x14ac:dyDescent="0.25">
      <c r="A1792" s="129" t="s">
        <v>515</v>
      </c>
      <c r="B1792" s="74">
        <v>0</v>
      </c>
      <c r="C1792" s="65" t="s">
        <v>284</v>
      </c>
      <c r="D1792" s="65" t="s">
        <v>459</v>
      </c>
      <c r="E1792" s="65">
        <v>5000</v>
      </c>
      <c r="F1792" s="65">
        <v>20</v>
      </c>
      <c r="G1792" s="107"/>
      <c r="H1792" s="65" t="s">
        <v>456</v>
      </c>
      <c r="I1792" s="75">
        <v>1</v>
      </c>
      <c r="J1792" s="65">
        <f t="shared" si="82"/>
        <v>50</v>
      </c>
      <c r="K1792" s="65">
        <f t="shared" si="81"/>
        <v>250</v>
      </c>
    </row>
    <row r="1793" spans="1:11" x14ac:dyDescent="0.25">
      <c r="A1793" s="129" t="s">
        <v>515</v>
      </c>
      <c r="B1793" s="74">
        <v>0</v>
      </c>
      <c r="C1793" s="65" t="s">
        <v>284</v>
      </c>
      <c r="D1793" s="65" t="s">
        <v>459</v>
      </c>
      <c r="E1793" s="65">
        <v>5000</v>
      </c>
      <c r="F1793" s="65">
        <v>20</v>
      </c>
      <c r="G1793" s="107"/>
      <c r="H1793" s="65" t="s">
        <v>365</v>
      </c>
      <c r="I1793" s="75">
        <v>1</v>
      </c>
      <c r="J1793" s="65">
        <f t="shared" si="82"/>
        <v>50</v>
      </c>
      <c r="K1793" s="65">
        <f t="shared" si="81"/>
        <v>250</v>
      </c>
    </row>
    <row r="1794" spans="1:11" x14ac:dyDescent="0.25">
      <c r="A1794" s="129" t="s">
        <v>584</v>
      </c>
      <c r="B1794" s="123">
        <v>0</v>
      </c>
      <c r="C1794" s="65" t="s">
        <v>486</v>
      </c>
      <c r="D1794" s="65" t="s">
        <v>24</v>
      </c>
      <c r="E1794" s="65">
        <v>5000</v>
      </c>
      <c r="F1794" s="65">
        <v>20</v>
      </c>
      <c r="G1794" s="107"/>
      <c r="H1794" s="65" t="s">
        <v>457</v>
      </c>
      <c r="I1794" s="75">
        <v>9650</v>
      </c>
      <c r="J1794" s="65">
        <f t="shared" si="82"/>
        <v>482500</v>
      </c>
      <c r="K1794" s="65">
        <f t="shared" si="81"/>
        <v>2412500</v>
      </c>
    </row>
    <row r="1795" spans="1:11" x14ac:dyDescent="0.25">
      <c r="A1795" s="129" t="s">
        <v>518</v>
      </c>
      <c r="B1795" s="74">
        <v>0</v>
      </c>
      <c r="C1795" s="65" t="s">
        <v>284</v>
      </c>
      <c r="D1795" s="65" t="s">
        <v>24</v>
      </c>
      <c r="E1795" s="65">
        <v>5000</v>
      </c>
      <c r="F1795" s="65">
        <v>5</v>
      </c>
      <c r="G1795" s="107"/>
      <c r="H1795" s="75" t="s">
        <v>457</v>
      </c>
      <c r="I1795" s="75">
        <v>203</v>
      </c>
      <c r="J1795" s="65">
        <f t="shared" si="82"/>
        <v>40600</v>
      </c>
      <c r="K1795" s="65">
        <f t="shared" ref="K1795:K1858" si="83">(I1795*1000)/(F1795*(E1795/25))*1000</f>
        <v>203000</v>
      </c>
    </row>
    <row r="1796" spans="1:11" x14ac:dyDescent="0.25">
      <c r="A1796" s="129" t="s">
        <v>518</v>
      </c>
      <c r="B1796" s="74">
        <v>0</v>
      </c>
      <c r="C1796" s="65" t="s">
        <v>284</v>
      </c>
      <c r="D1796" s="65" t="s">
        <v>459</v>
      </c>
      <c r="E1796" s="65">
        <v>5000</v>
      </c>
      <c r="F1796" s="65">
        <v>5</v>
      </c>
      <c r="G1796" s="107"/>
      <c r="H1796" s="75" t="s">
        <v>457</v>
      </c>
      <c r="I1796" s="75">
        <v>185</v>
      </c>
      <c r="J1796" s="65">
        <f t="shared" si="82"/>
        <v>37000</v>
      </c>
      <c r="K1796" s="65">
        <f t="shared" si="83"/>
        <v>185000</v>
      </c>
    </row>
    <row r="1797" spans="1:11" x14ac:dyDescent="0.25">
      <c r="A1797" s="129" t="s">
        <v>590</v>
      </c>
      <c r="B1797" s="74">
        <v>0</v>
      </c>
      <c r="C1797" s="65" t="s">
        <v>284</v>
      </c>
      <c r="D1797" s="65" t="s">
        <v>583</v>
      </c>
      <c r="E1797" s="65">
        <v>5000</v>
      </c>
      <c r="F1797" s="65">
        <v>5</v>
      </c>
      <c r="G1797" s="107"/>
      <c r="H1797" s="65" t="s">
        <v>457</v>
      </c>
      <c r="I1797" s="75">
        <v>1212</v>
      </c>
      <c r="J1797" s="65">
        <f t="shared" si="82"/>
        <v>242400</v>
      </c>
      <c r="K1797" s="65">
        <f t="shared" si="83"/>
        <v>1212000</v>
      </c>
    </row>
    <row r="1798" spans="1:11" x14ac:dyDescent="0.25">
      <c r="A1798" s="129" t="s">
        <v>590</v>
      </c>
      <c r="B1798" s="74">
        <v>0</v>
      </c>
      <c r="C1798" s="65" t="s">
        <v>284</v>
      </c>
      <c r="D1798" s="65" t="s">
        <v>459</v>
      </c>
      <c r="E1798" s="65">
        <v>5000</v>
      </c>
      <c r="F1798" s="65">
        <v>5</v>
      </c>
      <c r="G1798" s="107"/>
      <c r="H1798" s="65" t="s">
        <v>457</v>
      </c>
      <c r="I1798" s="75">
        <v>924</v>
      </c>
      <c r="J1798" s="65">
        <f t="shared" si="82"/>
        <v>184800</v>
      </c>
      <c r="K1798" s="65">
        <f t="shared" si="83"/>
        <v>924000</v>
      </c>
    </row>
    <row r="1799" spans="1:11" x14ac:dyDescent="0.25">
      <c r="A1799" s="129" t="s">
        <v>596</v>
      </c>
      <c r="B1799" s="74">
        <v>0</v>
      </c>
      <c r="C1799" s="65" t="s">
        <v>284</v>
      </c>
      <c r="D1799" s="65" t="s">
        <v>24</v>
      </c>
      <c r="E1799" s="65">
        <v>5000</v>
      </c>
      <c r="F1799" s="65">
        <v>20</v>
      </c>
      <c r="G1799" s="107"/>
      <c r="H1799" s="65" t="s">
        <v>346</v>
      </c>
      <c r="I1799" s="65">
        <v>398</v>
      </c>
      <c r="J1799" s="65">
        <f t="shared" si="82"/>
        <v>19900.000000000004</v>
      </c>
      <c r="K1799" s="65">
        <f t="shared" si="83"/>
        <v>99500</v>
      </c>
    </row>
    <row r="1800" spans="1:11" x14ac:dyDescent="0.25">
      <c r="A1800" s="129" t="s">
        <v>596</v>
      </c>
      <c r="B1800" s="74">
        <v>0</v>
      </c>
      <c r="C1800" s="65" t="s">
        <v>284</v>
      </c>
      <c r="D1800" s="65" t="s">
        <v>24</v>
      </c>
      <c r="E1800" s="65">
        <v>5000</v>
      </c>
      <c r="F1800" s="65">
        <v>20</v>
      </c>
      <c r="G1800" s="107"/>
      <c r="H1800" s="65" t="s">
        <v>56</v>
      </c>
      <c r="I1800" s="65">
        <v>422</v>
      </c>
      <c r="J1800" s="65">
        <f t="shared" si="82"/>
        <v>21100</v>
      </c>
      <c r="K1800" s="65">
        <f t="shared" si="83"/>
        <v>105500</v>
      </c>
    </row>
    <row r="1801" spans="1:11" x14ac:dyDescent="0.25">
      <c r="A1801" s="129" t="s">
        <v>596</v>
      </c>
      <c r="B1801" s="74">
        <v>0</v>
      </c>
      <c r="C1801" s="65" t="s">
        <v>284</v>
      </c>
      <c r="D1801" s="65" t="s">
        <v>459</v>
      </c>
      <c r="E1801" s="65">
        <v>5000</v>
      </c>
      <c r="F1801" s="65">
        <v>20</v>
      </c>
      <c r="G1801" s="107"/>
      <c r="H1801" s="65" t="s">
        <v>346</v>
      </c>
      <c r="I1801" s="65">
        <v>151</v>
      </c>
      <c r="J1801" s="65">
        <f t="shared" si="82"/>
        <v>7550.0000000000009</v>
      </c>
      <c r="K1801" s="65">
        <f t="shared" si="83"/>
        <v>37750</v>
      </c>
    </row>
    <row r="1802" spans="1:11" x14ac:dyDescent="0.25">
      <c r="A1802" s="129" t="s">
        <v>596</v>
      </c>
      <c r="B1802" s="74">
        <v>0</v>
      </c>
      <c r="C1802" s="65" t="s">
        <v>284</v>
      </c>
      <c r="D1802" s="65" t="s">
        <v>459</v>
      </c>
      <c r="E1802" s="65">
        <v>5000</v>
      </c>
      <c r="F1802" s="65">
        <v>20</v>
      </c>
      <c r="G1802" s="107"/>
      <c r="H1802" s="65" t="s">
        <v>56</v>
      </c>
      <c r="I1802" s="65">
        <v>203</v>
      </c>
      <c r="J1802" s="65">
        <f t="shared" si="82"/>
        <v>10150</v>
      </c>
      <c r="K1802" s="65">
        <f t="shared" si="83"/>
        <v>50750</v>
      </c>
    </row>
    <row r="1803" spans="1:11" x14ac:dyDescent="0.25">
      <c r="A1803" s="129" t="s">
        <v>469</v>
      </c>
      <c r="B1803" s="74">
        <v>2.7777777777777779E-3</v>
      </c>
      <c r="C1803" s="65" t="s">
        <v>547</v>
      </c>
      <c r="D1803" s="65" t="s">
        <v>24</v>
      </c>
      <c r="E1803" s="65">
        <v>5000</v>
      </c>
      <c r="F1803" s="65">
        <v>20</v>
      </c>
      <c r="G1803" s="107"/>
      <c r="H1803" s="65" t="s">
        <v>457</v>
      </c>
      <c r="I1803" s="75">
        <v>2000</v>
      </c>
      <c r="J1803" s="65">
        <f t="shared" si="82"/>
        <v>100000</v>
      </c>
      <c r="K1803" s="65">
        <f t="shared" si="83"/>
        <v>500000</v>
      </c>
    </row>
    <row r="1804" spans="1:11" x14ac:dyDescent="0.25">
      <c r="A1804" s="129" t="s">
        <v>469</v>
      </c>
      <c r="B1804" s="74">
        <v>2.7777777777777779E-3</v>
      </c>
      <c r="C1804" s="65" t="s">
        <v>547</v>
      </c>
      <c r="D1804" s="65" t="s">
        <v>459</v>
      </c>
      <c r="E1804" s="65">
        <v>5000</v>
      </c>
      <c r="F1804" s="65">
        <v>20</v>
      </c>
      <c r="G1804" s="107"/>
      <c r="H1804" s="65" t="s">
        <v>457</v>
      </c>
      <c r="I1804" s="75">
        <v>1000</v>
      </c>
      <c r="J1804" s="65">
        <f t="shared" si="82"/>
        <v>50000</v>
      </c>
      <c r="K1804" s="65">
        <f t="shared" si="83"/>
        <v>250000</v>
      </c>
    </row>
    <row r="1805" spans="1:11" x14ac:dyDescent="0.25">
      <c r="A1805" s="129" t="s">
        <v>475</v>
      </c>
      <c r="B1805" s="74">
        <v>3.472222222222222E-3</v>
      </c>
      <c r="C1805" s="65" t="s">
        <v>284</v>
      </c>
      <c r="D1805" s="65" t="s">
        <v>459</v>
      </c>
      <c r="E1805" s="65">
        <v>5000</v>
      </c>
      <c r="F1805" s="65">
        <v>20</v>
      </c>
      <c r="G1805" s="107"/>
      <c r="H1805" s="65" t="s">
        <v>457</v>
      </c>
      <c r="I1805" s="75">
        <v>880</v>
      </c>
      <c r="J1805" s="65">
        <f t="shared" si="82"/>
        <v>44000</v>
      </c>
      <c r="K1805" s="65">
        <f t="shared" si="83"/>
        <v>220000</v>
      </c>
    </row>
    <row r="1806" spans="1:11" x14ac:dyDescent="0.25">
      <c r="A1806" s="129" t="s">
        <v>476</v>
      </c>
      <c r="B1806" s="74">
        <v>3.472222222222222E-3</v>
      </c>
      <c r="C1806" s="65" t="s">
        <v>284</v>
      </c>
      <c r="D1806" s="65" t="s">
        <v>24</v>
      </c>
      <c r="E1806" s="65">
        <v>5000</v>
      </c>
      <c r="F1806" s="65">
        <v>20</v>
      </c>
      <c r="G1806" s="107"/>
      <c r="H1806" s="65" t="s">
        <v>330</v>
      </c>
      <c r="I1806" s="75">
        <v>5</v>
      </c>
      <c r="J1806" s="65">
        <f t="shared" si="82"/>
        <v>250</v>
      </c>
      <c r="K1806" s="65">
        <f t="shared" si="83"/>
        <v>1250</v>
      </c>
    </row>
    <row r="1807" spans="1:11" x14ac:dyDescent="0.25">
      <c r="A1807" s="129" t="s">
        <v>476</v>
      </c>
      <c r="B1807" s="74">
        <v>3.472222222222222E-3</v>
      </c>
      <c r="C1807" s="65" t="s">
        <v>284</v>
      </c>
      <c r="D1807" s="65" t="s">
        <v>24</v>
      </c>
      <c r="E1807" s="65">
        <v>5000</v>
      </c>
      <c r="F1807" s="65">
        <v>20</v>
      </c>
      <c r="G1807" s="107"/>
      <c r="H1807" s="65" t="s">
        <v>428</v>
      </c>
      <c r="I1807" s="75">
        <v>26</v>
      </c>
      <c r="J1807" s="65">
        <f t="shared" si="82"/>
        <v>1300</v>
      </c>
      <c r="K1807" s="65">
        <f t="shared" si="83"/>
        <v>6500</v>
      </c>
    </row>
    <row r="1808" spans="1:11" x14ac:dyDescent="0.25">
      <c r="A1808" s="129" t="s">
        <v>476</v>
      </c>
      <c r="B1808" s="74">
        <v>3.472222222222222E-3</v>
      </c>
      <c r="C1808" s="65" t="s">
        <v>284</v>
      </c>
      <c r="D1808" s="65" t="s">
        <v>24</v>
      </c>
      <c r="E1808" s="65">
        <v>5000</v>
      </c>
      <c r="F1808" s="65">
        <v>20</v>
      </c>
      <c r="G1808" s="107"/>
      <c r="H1808" s="65" t="s">
        <v>324</v>
      </c>
      <c r="I1808" s="75">
        <v>1</v>
      </c>
      <c r="J1808" s="65">
        <f t="shared" si="82"/>
        <v>50</v>
      </c>
      <c r="K1808" s="65">
        <f t="shared" si="83"/>
        <v>250</v>
      </c>
    </row>
    <row r="1809" spans="1:11" x14ac:dyDescent="0.25">
      <c r="A1809" s="129" t="s">
        <v>476</v>
      </c>
      <c r="B1809" s="74">
        <v>3.472222222222222E-3</v>
      </c>
      <c r="C1809" s="65" t="s">
        <v>284</v>
      </c>
      <c r="D1809" s="65" t="s">
        <v>24</v>
      </c>
      <c r="E1809" s="65">
        <v>5000</v>
      </c>
      <c r="F1809" s="65">
        <v>20</v>
      </c>
      <c r="G1809" s="107"/>
      <c r="H1809" s="65" t="s">
        <v>374</v>
      </c>
      <c r="I1809" s="75">
        <v>3</v>
      </c>
      <c r="J1809" s="65">
        <f t="shared" si="82"/>
        <v>150</v>
      </c>
      <c r="K1809" s="65">
        <f t="shared" si="83"/>
        <v>750</v>
      </c>
    </row>
    <row r="1810" spans="1:11" x14ac:dyDescent="0.25">
      <c r="A1810" s="129" t="s">
        <v>476</v>
      </c>
      <c r="B1810" s="74">
        <v>3.472222222222222E-3</v>
      </c>
      <c r="C1810" s="65" t="s">
        <v>284</v>
      </c>
      <c r="D1810" s="65" t="s">
        <v>24</v>
      </c>
      <c r="E1810" s="65">
        <v>5000</v>
      </c>
      <c r="F1810" s="65">
        <v>20</v>
      </c>
      <c r="G1810" s="107"/>
      <c r="H1810" s="65" t="s">
        <v>444</v>
      </c>
      <c r="I1810" s="75">
        <v>2</v>
      </c>
      <c r="J1810" s="65">
        <f t="shared" si="82"/>
        <v>100</v>
      </c>
      <c r="K1810" s="65">
        <f t="shared" si="83"/>
        <v>500</v>
      </c>
    </row>
    <row r="1811" spans="1:11" x14ac:dyDescent="0.25">
      <c r="A1811" s="129" t="s">
        <v>476</v>
      </c>
      <c r="B1811" s="74">
        <v>3.472222222222222E-3</v>
      </c>
      <c r="C1811" s="65" t="s">
        <v>284</v>
      </c>
      <c r="D1811" s="65" t="s">
        <v>24</v>
      </c>
      <c r="E1811" s="65">
        <v>5000</v>
      </c>
      <c r="F1811" s="65">
        <v>20</v>
      </c>
      <c r="G1811" s="107"/>
      <c r="H1811" s="65" t="s">
        <v>326</v>
      </c>
      <c r="I1811" s="75">
        <v>2</v>
      </c>
      <c r="J1811" s="65">
        <f t="shared" si="82"/>
        <v>100</v>
      </c>
      <c r="K1811" s="65">
        <f t="shared" si="83"/>
        <v>500</v>
      </c>
    </row>
    <row r="1812" spans="1:11" x14ac:dyDescent="0.25">
      <c r="A1812" s="129" t="s">
        <v>476</v>
      </c>
      <c r="B1812" s="74">
        <v>3.472222222222222E-3</v>
      </c>
      <c r="C1812" s="65" t="s">
        <v>284</v>
      </c>
      <c r="D1812" s="65" t="s">
        <v>24</v>
      </c>
      <c r="E1812" s="65">
        <v>5000</v>
      </c>
      <c r="F1812" s="65">
        <v>20</v>
      </c>
      <c r="G1812" s="107"/>
      <c r="H1812" s="65" t="s">
        <v>346</v>
      </c>
      <c r="I1812" s="75">
        <v>13</v>
      </c>
      <c r="J1812" s="65">
        <f t="shared" si="82"/>
        <v>650</v>
      </c>
      <c r="K1812" s="65">
        <f t="shared" si="83"/>
        <v>3250</v>
      </c>
    </row>
    <row r="1813" spans="1:11" x14ac:dyDescent="0.25">
      <c r="A1813" s="129" t="s">
        <v>476</v>
      </c>
      <c r="B1813" s="74">
        <v>3.472222222222222E-3</v>
      </c>
      <c r="C1813" s="65" t="s">
        <v>284</v>
      </c>
      <c r="D1813" s="65" t="s">
        <v>459</v>
      </c>
      <c r="E1813" s="65">
        <v>5000</v>
      </c>
      <c r="F1813" s="65">
        <v>20</v>
      </c>
      <c r="G1813" s="107"/>
      <c r="H1813" s="65" t="s">
        <v>444</v>
      </c>
      <c r="I1813" s="75">
        <v>6</v>
      </c>
      <c r="J1813" s="65">
        <f t="shared" si="82"/>
        <v>300</v>
      </c>
      <c r="K1813" s="65">
        <f t="shared" si="83"/>
        <v>1500</v>
      </c>
    </row>
    <row r="1814" spans="1:11" x14ac:dyDescent="0.25">
      <c r="A1814" s="129" t="s">
        <v>476</v>
      </c>
      <c r="B1814" s="74">
        <v>3.472222222222222E-3</v>
      </c>
      <c r="C1814" s="65" t="s">
        <v>284</v>
      </c>
      <c r="D1814" s="65" t="s">
        <v>459</v>
      </c>
      <c r="E1814" s="65">
        <v>5000</v>
      </c>
      <c r="F1814" s="65">
        <v>20</v>
      </c>
      <c r="G1814" s="107"/>
      <c r="H1814" s="65" t="s">
        <v>428</v>
      </c>
      <c r="I1814" s="75">
        <v>10</v>
      </c>
      <c r="J1814" s="65">
        <f t="shared" si="82"/>
        <v>500</v>
      </c>
      <c r="K1814" s="65">
        <f t="shared" si="83"/>
        <v>2500</v>
      </c>
    </row>
    <row r="1815" spans="1:11" x14ac:dyDescent="0.25">
      <c r="A1815" s="129" t="s">
        <v>476</v>
      </c>
      <c r="B1815" s="74">
        <v>3.472222222222222E-3</v>
      </c>
      <c r="C1815" s="65" t="s">
        <v>284</v>
      </c>
      <c r="D1815" s="65" t="s">
        <v>459</v>
      </c>
      <c r="E1815" s="65">
        <v>5000</v>
      </c>
      <c r="F1815" s="65">
        <v>20</v>
      </c>
      <c r="G1815" s="107"/>
      <c r="H1815" s="65" t="s">
        <v>326</v>
      </c>
      <c r="I1815" s="75">
        <v>4</v>
      </c>
      <c r="J1815" s="65">
        <f t="shared" si="82"/>
        <v>200</v>
      </c>
      <c r="K1815" s="65">
        <f t="shared" si="83"/>
        <v>1000</v>
      </c>
    </row>
    <row r="1816" spans="1:11" x14ac:dyDescent="0.25">
      <c r="A1816" s="129" t="s">
        <v>476</v>
      </c>
      <c r="B1816" s="74">
        <v>3.472222222222222E-3</v>
      </c>
      <c r="C1816" s="65" t="s">
        <v>284</v>
      </c>
      <c r="D1816" s="65" t="s">
        <v>459</v>
      </c>
      <c r="E1816" s="65">
        <v>5000</v>
      </c>
      <c r="F1816" s="65">
        <v>20</v>
      </c>
      <c r="G1816" s="107"/>
      <c r="H1816" s="65" t="s">
        <v>427</v>
      </c>
      <c r="I1816" s="75">
        <v>1</v>
      </c>
      <c r="J1816" s="65">
        <f t="shared" si="82"/>
        <v>50</v>
      </c>
      <c r="K1816" s="65">
        <f t="shared" si="83"/>
        <v>250</v>
      </c>
    </row>
    <row r="1817" spans="1:11" x14ac:dyDescent="0.25">
      <c r="A1817" s="129" t="s">
        <v>476</v>
      </c>
      <c r="B1817" s="74">
        <v>3.472222222222222E-3</v>
      </c>
      <c r="C1817" s="65" t="s">
        <v>284</v>
      </c>
      <c r="D1817" s="65" t="s">
        <v>459</v>
      </c>
      <c r="E1817" s="65">
        <v>5000</v>
      </c>
      <c r="F1817" s="65">
        <v>20</v>
      </c>
      <c r="G1817" s="107"/>
      <c r="H1817" s="65" t="s">
        <v>330</v>
      </c>
      <c r="I1817" s="75">
        <v>1</v>
      </c>
      <c r="J1817" s="65">
        <f t="shared" si="82"/>
        <v>50</v>
      </c>
      <c r="K1817" s="65">
        <f t="shared" si="83"/>
        <v>250</v>
      </c>
    </row>
    <row r="1818" spans="1:11" x14ac:dyDescent="0.25">
      <c r="A1818" s="129" t="s">
        <v>476</v>
      </c>
      <c r="B1818" s="74">
        <v>3.472222222222222E-3</v>
      </c>
      <c r="C1818" s="65" t="s">
        <v>284</v>
      </c>
      <c r="D1818" s="65" t="s">
        <v>459</v>
      </c>
      <c r="E1818" s="65">
        <v>5000</v>
      </c>
      <c r="F1818" s="65">
        <v>20</v>
      </c>
      <c r="G1818" s="107"/>
      <c r="H1818" s="65" t="s">
        <v>374</v>
      </c>
      <c r="I1818" s="75">
        <v>1</v>
      </c>
      <c r="J1818" s="65">
        <f t="shared" si="82"/>
        <v>50</v>
      </c>
      <c r="K1818" s="65">
        <f t="shared" si="83"/>
        <v>250</v>
      </c>
    </row>
    <row r="1819" spans="1:11" x14ac:dyDescent="0.25">
      <c r="A1819" s="129" t="s">
        <v>476</v>
      </c>
      <c r="B1819" s="74">
        <v>3.472222222222222E-3</v>
      </c>
      <c r="C1819" s="65" t="s">
        <v>284</v>
      </c>
      <c r="D1819" s="65" t="s">
        <v>459</v>
      </c>
      <c r="E1819" s="65">
        <v>5000</v>
      </c>
      <c r="F1819" s="65">
        <v>20</v>
      </c>
      <c r="G1819" s="107"/>
      <c r="H1819" s="65" t="s">
        <v>346</v>
      </c>
      <c r="I1819" s="75">
        <v>8</v>
      </c>
      <c r="J1819" s="65">
        <f t="shared" si="82"/>
        <v>400</v>
      </c>
      <c r="K1819" s="65">
        <f t="shared" si="83"/>
        <v>2000</v>
      </c>
    </row>
    <row r="1820" spans="1:11" x14ac:dyDescent="0.25">
      <c r="A1820" s="129" t="s">
        <v>506</v>
      </c>
      <c r="B1820" s="74">
        <v>3.472222222222222E-3</v>
      </c>
      <c r="C1820" s="65" t="s">
        <v>486</v>
      </c>
      <c r="D1820" s="65" t="s">
        <v>24</v>
      </c>
      <c r="E1820" s="65">
        <v>5000</v>
      </c>
      <c r="F1820" s="65">
        <v>20</v>
      </c>
      <c r="G1820" s="107"/>
      <c r="H1820" s="65" t="s">
        <v>457</v>
      </c>
      <c r="I1820" s="75">
        <v>789</v>
      </c>
      <c r="J1820" s="65">
        <f t="shared" si="82"/>
        <v>39450</v>
      </c>
      <c r="K1820" s="65">
        <f t="shared" si="83"/>
        <v>197250</v>
      </c>
    </row>
    <row r="1821" spans="1:11" x14ac:dyDescent="0.25">
      <c r="A1821" s="129" t="s">
        <v>506</v>
      </c>
      <c r="B1821" s="74">
        <v>3.472222222222222E-3</v>
      </c>
      <c r="C1821" s="65" t="s">
        <v>486</v>
      </c>
      <c r="D1821" s="65" t="s">
        <v>459</v>
      </c>
      <c r="E1821" s="65">
        <v>5000</v>
      </c>
      <c r="F1821" s="65">
        <v>20</v>
      </c>
      <c r="G1821" s="107"/>
      <c r="H1821" s="65" t="s">
        <v>457</v>
      </c>
      <c r="I1821" s="75">
        <v>434</v>
      </c>
      <c r="J1821" s="65">
        <f t="shared" si="82"/>
        <v>21700</v>
      </c>
      <c r="K1821" s="65">
        <f t="shared" si="83"/>
        <v>108500</v>
      </c>
    </row>
    <row r="1822" spans="1:11" x14ac:dyDescent="0.25">
      <c r="A1822" s="129" t="s">
        <v>565</v>
      </c>
      <c r="B1822" s="74">
        <v>4.1666666666666664E-2</v>
      </c>
      <c r="C1822" s="65" t="s">
        <v>486</v>
      </c>
      <c r="D1822" s="65" t="s">
        <v>24</v>
      </c>
      <c r="E1822" s="65">
        <v>5000</v>
      </c>
      <c r="F1822" s="65">
        <v>5</v>
      </c>
      <c r="G1822" s="107"/>
      <c r="H1822" s="65" t="s">
        <v>457</v>
      </c>
      <c r="I1822" s="75">
        <v>250</v>
      </c>
      <c r="J1822" s="65">
        <f t="shared" si="82"/>
        <v>50000</v>
      </c>
      <c r="K1822" s="65">
        <f t="shared" si="83"/>
        <v>250000</v>
      </c>
    </row>
    <row r="1823" spans="1:11" x14ac:dyDescent="0.25">
      <c r="A1823" s="129" t="s">
        <v>565</v>
      </c>
      <c r="B1823" s="74">
        <v>4.1666666666666664E-2</v>
      </c>
      <c r="C1823" s="65" t="s">
        <v>486</v>
      </c>
      <c r="D1823" s="65" t="s">
        <v>459</v>
      </c>
      <c r="E1823" s="65">
        <v>5000</v>
      </c>
      <c r="F1823" s="65">
        <v>5</v>
      </c>
      <c r="G1823" s="107"/>
      <c r="H1823" s="65" t="s">
        <v>457</v>
      </c>
      <c r="I1823" s="75">
        <v>192</v>
      </c>
      <c r="J1823" s="65">
        <f t="shared" si="82"/>
        <v>38400</v>
      </c>
      <c r="K1823" s="65">
        <f t="shared" si="83"/>
        <v>192000</v>
      </c>
    </row>
    <row r="1824" spans="1:11" x14ac:dyDescent="0.25">
      <c r="A1824" s="129" t="s">
        <v>572</v>
      </c>
      <c r="B1824" s="74">
        <v>4.1666666666666664E-2</v>
      </c>
      <c r="C1824" s="65" t="s">
        <v>284</v>
      </c>
      <c r="D1824" s="65" t="s">
        <v>24</v>
      </c>
      <c r="E1824" s="65">
        <v>5000</v>
      </c>
      <c r="F1824" s="65">
        <v>20</v>
      </c>
      <c r="G1824" s="107"/>
      <c r="H1824" s="65" t="s">
        <v>457</v>
      </c>
      <c r="I1824" s="75">
        <v>4480</v>
      </c>
      <c r="J1824" s="65">
        <f t="shared" si="82"/>
        <v>224000</v>
      </c>
      <c r="K1824" s="65">
        <f t="shared" si="83"/>
        <v>1120000</v>
      </c>
    </row>
    <row r="1825" spans="1:11" x14ac:dyDescent="0.25">
      <c r="A1825" s="129" t="s">
        <v>572</v>
      </c>
      <c r="B1825" s="74">
        <v>4.1666666666666664E-2</v>
      </c>
      <c r="C1825" s="65" t="s">
        <v>284</v>
      </c>
      <c r="D1825" s="65" t="s">
        <v>459</v>
      </c>
      <c r="E1825" s="65">
        <v>5000</v>
      </c>
      <c r="F1825" s="65">
        <v>20</v>
      </c>
      <c r="G1825" s="107"/>
      <c r="H1825" s="65" t="s">
        <v>457</v>
      </c>
      <c r="I1825" s="75">
        <v>4090</v>
      </c>
      <c r="J1825" s="65">
        <f t="shared" si="82"/>
        <v>204500</v>
      </c>
      <c r="K1825" s="65">
        <f t="shared" si="83"/>
        <v>1022500</v>
      </c>
    </row>
    <row r="1826" spans="1:11" x14ac:dyDescent="0.25">
      <c r="A1826" s="129" t="s">
        <v>573</v>
      </c>
      <c r="B1826" s="74">
        <v>4.1666666666666664E-2</v>
      </c>
      <c r="C1826" s="65" t="s">
        <v>284</v>
      </c>
      <c r="D1826" s="65" t="s">
        <v>24</v>
      </c>
      <c r="E1826" s="65">
        <v>5000</v>
      </c>
      <c r="F1826" s="65">
        <v>10</v>
      </c>
      <c r="G1826" s="107"/>
      <c r="H1826" s="65" t="s">
        <v>457</v>
      </c>
      <c r="I1826" s="75">
        <v>2244</v>
      </c>
      <c r="J1826" s="65">
        <f t="shared" si="82"/>
        <v>224400</v>
      </c>
      <c r="K1826" s="65">
        <f t="shared" si="83"/>
        <v>1122000</v>
      </c>
    </row>
    <row r="1827" spans="1:11" x14ac:dyDescent="0.25">
      <c r="A1827" s="129" t="s">
        <v>573</v>
      </c>
      <c r="B1827" s="74">
        <v>4.1666666666666664E-2</v>
      </c>
      <c r="C1827" s="65" t="s">
        <v>284</v>
      </c>
      <c r="D1827" s="65" t="s">
        <v>459</v>
      </c>
      <c r="E1827" s="65">
        <v>5000</v>
      </c>
      <c r="F1827" s="65">
        <v>5</v>
      </c>
      <c r="G1827" s="107"/>
      <c r="H1827" s="65" t="s">
        <v>457</v>
      </c>
      <c r="I1827" s="75">
        <v>365</v>
      </c>
      <c r="J1827" s="65">
        <f t="shared" si="82"/>
        <v>73000</v>
      </c>
      <c r="K1827" s="65">
        <f t="shared" si="83"/>
        <v>365000</v>
      </c>
    </row>
    <row r="1828" spans="1:11" x14ac:dyDescent="0.25">
      <c r="A1828" s="129" t="s">
        <v>574</v>
      </c>
      <c r="B1828" s="74">
        <v>4.1666666666666664E-2</v>
      </c>
      <c r="C1828" s="65" t="s">
        <v>284</v>
      </c>
      <c r="D1828" s="65" t="s">
        <v>24</v>
      </c>
      <c r="E1828" s="65">
        <v>5000</v>
      </c>
      <c r="F1828" s="65">
        <v>20</v>
      </c>
      <c r="G1828" s="107"/>
      <c r="H1828" s="65" t="s">
        <v>457</v>
      </c>
      <c r="I1828" s="75">
        <v>341</v>
      </c>
      <c r="J1828" s="65">
        <f t="shared" si="82"/>
        <v>17050</v>
      </c>
      <c r="K1828" s="65">
        <f t="shared" si="83"/>
        <v>85250</v>
      </c>
    </row>
    <row r="1829" spans="1:11" x14ac:dyDescent="0.25">
      <c r="A1829" s="129" t="s">
        <v>574</v>
      </c>
      <c r="B1829" s="74">
        <v>4.1666666666666664E-2</v>
      </c>
      <c r="C1829" s="65" t="s">
        <v>284</v>
      </c>
      <c r="D1829" s="65" t="s">
        <v>459</v>
      </c>
      <c r="E1829" s="65">
        <v>5000</v>
      </c>
      <c r="F1829" s="65">
        <v>20</v>
      </c>
      <c r="G1829" s="107"/>
      <c r="H1829" s="65" t="s">
        <v>457</v>
      </c>
      <c r="I1829" s="75">
        <v>233</v>
      </c>
      <c r="J1829" s="65">
        <f t="shared" si="82"/>
        <v>11650</v>
      </c>
      <c r="K1829" s="65">
        <f t="shared" si="83"/>
        <v>58250</v>
      </c>
    </row>
    <row r="1830" spans="1:11" x14ac:dyDescent="0.25">
      <c r="A1830" s="129" t="s">
        <v>494</v>
      </c>
      <c r="B1830" s="74">
        <v>4.1666666666666664E-2</v>
      </c>
      <c r="C1830" s="65" t="s">
        <v>284</v>
      </c>
      <c r="D1830" s="65" t="s">
        <v>24</v>
      </c>
      <c r="E1830" s="65">
        <v>5000</v>
      </c>
      <c r="F1830" s="65">
        <v>20</v>
      </c>
      <c r="G1830" s="107"/>
      <c r="H1830" s="65" t="s">
        <v>428</v>
      </c>
      <c r="I1830" s="75">
        <v>105</v>
      </c>
      <c r="J1830" s="65">
        <f t="shared" si="82"/>
        <v>5250</v>
      </c>
      <c r="K1830" s="65">
        <f t="shared" si="83"/>
        <v>26250</v>
      </c>
    </row>
    <row r="1831" spans="1:11" x14ac:dyDescent="0.25">
      <c r="A1831" s="129" t="s">
        <v>494</v>
      </c>
      <c r="B1831" s="74">
        <v>4.1666666666666664E-2</v>
      </c>
      <c r="C1831" s="65" t="s">
        <v>284</v>
      </c>
      <c r="D1831" s="65" t="s">
        <v>24</v>
      </c>
      <c r="E1831" s="65">
        <v>5000</v>
      </c>
      <c r="F1831" s="65">
        <v>20</v>
      </c>
      <c r="G1831" s="107"/>
      <c r="H1831" s="65" t="s">
        <v>480</v>
      </c>
      <c r="I1831" s="75">
        <v>2</v>
      </c>
      <c r="J1831" s="65">
        <f t="shared" ref="J1831:J1894" si="84">(I1831/(F1831/5000))*(1/5000)*1000</f>
        <v>100</v>
      </c>
      <c r="K1831" s="65">
        <f t="shared" si="83"/>
        <v>500</v>
      </c>
    </row>
    <row r="1832" spans="1:11" x14ac:dyDescent="0.25">
      <c r="A1832" s="129" t="s">
        <v>494</v>
      </c>
      <c r="B1832" s="74">
        <v>4.1666666666666664E-2</v>
      </c>
      <c r="C1832" s="65" t="s">
        <v>284</v>
      </c>
      <c r="D1832" s="65" t="s">
        <v>24</v>
      </c>
      <c r="E1832" s="65">
        <v>5000</v>
      </c>
      <c r="F1832" s="65">
        <v>20</v>
      </c>
      <c r="G1832" s="107"/>
      <c r="H1832" s="65" t="s">
        <v>495</v>
      </c>
      <c r="I1832" s="75">
        <v>5</v>
      </c>
      <c r="J1832" s="65">
        <f t="shared" si="84"/>
        <v>250</v>
      </c>
      <c r="K1832" s="65">
        <f t="shared" si="83"/>
        <v>1250</v>
      </c>
    </row>
    <row r="1833" spans="1:11" x14ac:dyDescent="0.25">
      <c r="A1833" s="129" t="s">
        <v>494</v>
      </c>
      <c r="B1833" s="74">
        <v>4.1666666666666664E-2</v>
      </c>
      <c r="C1833" s="65" t="s">
        <v>284</v>
      </c>
      <c r="D1833" s="65" t="s">
        <v>24</v>
      </c>
      <c r="E1833" s="65">
        <v>5000</v>
      </c>
      <c r="F1833" s="65">
        <v>20</v>
      </c>
      <c r="G1833" s="107"/>
      <c r="H1833" s="65" t="s">
        <v>374</v>
      </c>
      <c r="I1833" s="75">
        <v>14</v>
      </c>
      <c r="J1833" s="65">
        <f t="shared" si="84"/>
        <v>700.00000000000011</v>
      </c>
      <c r="K1833" s="65">
        <f t="shared" si="83"/>
        <v>3500</v>
      </c>
    </row>
    <row r="1834" spans="1:11" x14ac:dyDescent="0.25">
      <c r="A1834" s="129" t="s">
        <v>494</v>
      </c>
      <c r="B1834" s="74">
        <v>4.1666666666666664E-2</v>
      </c>
      <c r="C1834" s="65" t="s">
        <v>284</v>
      </c>
      <c r="D1834" s="65" t="s">
        <v>24</v>
      </c>
      <c r="E1834" s="65">
        <v>5000</v>
      </c>
      <c r="F1834" s="65">
        <v>20</v>
      </c>
      <c r="G1834" s="107"/>
      <c r="H1834" s="65" t="s">
        <v>496</v>
      </c>
      <c r="I1834" s="75">
        <v>15</v>
      </c>
      <c r="J1834" s="65">
        <f t="shared" si="84"/>
        <v>750</v>
      </c>
      <c r="K1834" s="65">
        <f t="shared" si="83"/>
        <v>3750</v>
      </c>
    </row>
    <row r="1835" spans="1:11" x14ac:dyDescent="0.25">
      <c r="A1835" s="129" t="s">
        <v>494</v>
      </c>
      <c r="B1835" s="74">
        <v>4.1666666666666664E-2</v>
      </c>
      <c r="C1835" s="65" t="s">
        <v>284</v>
      </c>
      <c r="D1835" s="65" t="s">
        <v>24</v>
      </c>
      <c r="E1835" s="65">
        <v>5000</v>
      </c>
      <c r="F1835" s="65">
        <v>20</v>
      </c>
      <c r="G1835" s="107"/>
      <c r="H1835" s="65" t="s">
        <v>365</v>
      </c>
      <c r="I1835" s="75">
        <v>5</v>
      </c>
      <c r="J1835" s="65">
        <f t="shared" si="84"/>
        <v>250</v>
      </c>
      <c r="K1835" s="65">
        <f t="shared" si="83"/>
        <v>1250</v>
      </c>
    </row>
    <row r="1836" spans="1:11" x14ac:dyDescent="0.25">
      <c r="A1836" s="129" t="s">
        <v>494</v>
      </c>
      <c r="B1836" s="74">
        <v>4.1666666666666664E-2</v>
      </c>
      <c r="C1836" s="65" t="s">
        <v>284</v>
      </c>
      <c r="D1836" s="65" t="s">
        <v>24</v>
      </c>
      <c r="E1836" s="65">
        <v>5000</v>
      </c>
      <c r="F1836" s="65">
        <v>20</v>
      </c>
      <c r="G1836" s="107"/>
      <c r="H1836" s="65" t="s">
        <v>324</v>
      </c>
      <c r="I1836" s="75">
        <v>5</v>
      </c>
      <c r="J1836" s="65">
        <f t="shared" si="84"/>
        <v>250</v>
      </c>
      <c r="K1836" s="65">
        <f t="shared" si="83"/>
        <v>1250</v>
      </c>
    </row>
    <row r="1837" spans="1:11" x14ac:dyDescent="0.25">
      <c r="A1837" s="129" t="s">
        <v>494</v>
      </c>
      <c r="B1837" s="74">
        <v>4.1666666666666664E-2</v>
      </c>
      <c r="C1837" s="65" t="s">
        <v>284</v>
      </c>
      <c r="D1837" s="65" t="s">
        <v>24</v>
      </c>
      <c r="E1837" s="65">
        <v>5000</v>
      </c>
      <c r="F1837" s="65">
        <v>20</v>
      </c>
      <c r="G1837" s="107"/>
      <c r="H1837" s="65" t="s">
        <v>444</v>
      </c>
      <c r="I1837" s="75">
        <v>9</v>
      </c>
      <c r="J1837" s="65">
        <f t="shared" si="84"/>
        <v>450</v>
      </c>
      <c r="K1837" s="65">
        <f t="shared" si="83"/>
        <v>2250</v>
      </c>
    </row>
    <row r="1838" spans="1:11" x14ac:dyDescent="0.25">
      <c r="A1838" s="129" t="s">
        <v>494</v>
      </c>
      <c r="B1838" s="74">
        <v>4.1666666666666664E-2</v>
      </c>
      <c r="C1838" s="65" t="s">
        <v>284</v>
      </c>
      <c r="D1838" s="65" t="s">
        <v>24</v>
      </c>
      <c r="E1838" s="65">
        <v>5000</v>
      </c>
      <c r="F1838" s="65">
        <v>20</v>
      </c>
      <c r="G1838" s="107"/>
      <c r="H1838" s="65" t="s">
        <v>414</v>
      </c>
      <c r="I1838" s="75">
        <v>1</v>
      </c>
      <c r="J1838" s="65">
        <f t="shared" si="84"/>
        <v>50</v>
      </c>
      <c r="K1838" s="65">
        <f t="shared" si="83"/>
        <v>250</v>
      </c>
    </row>
    <row r="1839" spans="1:11" x14ac:dyDescent="0.25">
      <c r="A1839" s="129" t="s">
        <v>494</v>
      </c>
      <c r="B1839" s="74">
        <v>4.1666666666666664E-2</v>
      </c>
      <c r="C1839" s="65" t="s">
        <v>284</v>
      </c>
      <c r="D1839" s="65" t="s">
        <v>24</v>
      </c>
      <c r="E1839" s="65">
        <v>5000</v>
      </c>
      <c r="F1839" s="65">
        <v>20</v>
      </c>
      <c r="G1839" s="107"/>
      <c r="H1839" s="65" t="s">
        <v>478</v>
      </c>
      <c r="I1839" s="75">
        <v>1</v>
      </c>
      <c r="J1839" s="65">
        <f t="shared" si="84"/>
        <v>50</v>
      </c>
      <c r="K1839" s="65">
        <f t="shared" si="83"/>
        <v>250</v>
      </c>
    </row>
    <row r="1840" spans="1:11" x14ac:dyDescent="0.25">
      <c r="A1840" s="129" t="s">
        <v>494</v>
      </c>
      <c r="B1840" s="74">
        <v>4.1666666666666664E-2</v>
      </c>
      <c r="C1840" s="65" t="s">
        <v>284</v>
      </c>
      <c r="D1840" s="65" t="s">
        <v>24</v>
      </c>
      <c r="E1840" s="65">
        <v>5000</v>
      </c>
      <c r="F1840" s="65">
        <v>20</v>
      </c>
      <c r="G1840" s="107"/>
      <c r="H1840" s="65" t="s">
        <v>497</v>
      </c>
      <c r="I1840" s="75">
        <v>48</v>
      </c>
      <c r="J1840" s="65">
        <f t="shared" si="84"/>
        <v>2400</v>
      </c>
      <c r="K1840" s="65">
        <f t="shared" si="83"/>
        <v>12000</v>
      </c>
    </row>
    <row r="1841" spans="1:11" x14ac:dyDescent="0.25">
      <c r="A1841" s="129" t="s">
        <v>494</v>
      </c>
      <c r="B1841" s="74">
        <v>4.1666666666666664E-2</v>
      </c>
      <c r="C1841" s="65" t="s">
        <v>284</v>
      </c>
      <c r="D1841" s="65" t="s">
        <v>459</v>
      </c>
      <c r="E1841" s="65">
        <v>5000</v>
      </c>
      <c r="F1841" s="65">
        <v>20</v>
      </c>
      <c r="G1841" s="107"/>
      <c r="H1841" s="65" t="s">
        <v>428</v>
      </c>
      <c r="I1841" s="75">
        <v>172</v>
      </c>
      <c r="J1841" s="65">
        <f t="shared" si="84"/>
        <v>8600</v>
      </c>
      <c r="K1841" s="65">
        <f t="shared" si="83"/>
        <v>43000</v>
      </c>
    </row>
    <row r="1842" spans="1:11" x14ac:dyDescent="0.25">
      <c r="A1842" s="129" t="s">
        <v>494</v>
      </c>
      <c r="B1842" s="74">
        <v>4.1666666666666664E-2</v>
      </c>
      <c r="C1842" s="65" t="s">
        <v>284</v>
      </c>
      <c r="D1842" s="65" t="s">
        <v>459</v>
      </c>
      <c r="E1842" s="65">
        <v>5000</v>
      </c>
      <c r="F1842" s="65">
        <v>20</v>
      </c>
      <c r="G1842" s="107"/>
      <c r="H1842" s="65" t="s">
        <v>480</v>
      </c>
      <c r="I1842" s="75">
        <v>1</v>
      </c>
      <c r="J1842" s="65">
        <f t="shared" si="84"/>
        <v>50</v>
      </c>
      <c r="K1842" s="65">
        <f t="shared" si="83"/>
        <v>250</v>
      </c>
    </row>
    <row r="1843" spans="1:11" x14ac:dyDescent="0.25">
      <c r="A1843" s="129" t="s">
        <v>494</v>
      </c>
      <c r="B1843" s="74">
        <v>4.1666666666666664E-2</v>
      </c>
      <c r="C1843" s="65" t="s">
        <v>284</v>
      </c>
      <c r="D1843" s="65" t="s">
        <v>459</v>
      </c>
      <c r="E1843" s="65">
        <v>5000</v>
      </c>
      <c r="F1843" s="65">
        <v>20</v>
      </c>
      <c r="G1843" s="107"/>
      <c r="H1843" s="65" t="s">
        <v>495</v>
      </c>
      <c r="I1843" s="75">
        <v>3</v>
      </c>
      <c r="J1843" s="65">
        <f t="shared" si="84"/>
        <v>150</v>
      </c>
      <c r="K1843" s="65">
        <f t="shared" si="83"/>
        <v>750</v>
      </c>
    </row>
    <row r="1844" spans="1:11" x14ac:dyDescent="0.25">
      <c r="A1844" s="129" t="s">
        <v>494</v>
      </c>
      <c r="B1844" s="74">
        <v>4.1666666666666664E-2</v>
      </c>
      <c r="C1844" s="65" t="s">
        <v>284</v>
      </c>
      <c r="D1844" s="65" t="s">
        <v>459</v>
      </c>
      <c r="E1844" s="65">
        <v>5000</v>
      </c>
      <c r="F1844" s="65">
        <v>20</v>
      </c>
      <c r="G1844" s="107"/>
      <c r="H1844" s="65" t="s">
        <v>374</v>
      </c>
      <c r="I1844" s="75">
        <v>41</v>
      </c>
      <c r="J1844" s="65">
        <f t="shared" si="84"/>
        <v>2050.0000000000005</v>
      </c>
      <c r="K1844" s="65">
        <f t="shared" si="83"/>
        <v>10250</v>
      </c>
    </row>
    <row r="1845" spans="1:11" x14ac:dyDescent="0.25">
      <c r="A1845" s="129" t="s">
        <v>494</v>
      </c>
      <c r="B1845" s="74">
        <v>4.1666666666666664E-2</v>
      </c>
      <c r="C1845" s="65" t="s">
        <v>284</v>
      </c>
      <c r="D1845" s="65" t="s">
        <v>459</v>
      </c>
      <c r="E1845" s="65">
        <v>5000</v>
      </c>
      <c r="F1845" s="65">
        <v>20</v>
      </c>
      <c r="G1845" s="107"/>
      <c r="H1845" s="65" t="s">
        <v>496</v>
      </c>
      <c r="I1845" s="75">
        <v>9</v>
      </c>
      <c r="J1845" s="65">
        <f t="shared" si="84"/>
        <v>450</v>
      </c>
      <c r="K1845" s="65">
        <f t="shared" si="83"/>
        <v>2250</v>
      </c>
    </row>
    <row r="1846" spans="1:11" x14ac:dyDescent="0.25">
      <c r="A1846" s="129" t="s">
        <v>494</v>
      </c>
      <c r="B1846" s="74">
        <v>4.1666666666666664E-2</v>
      </c>
      <c r="C1846" s="65" t="s">
        <v>284</v>
      </c>
      <c r="D1846" s="65" t="s">
        <v>459</v>
      </c>
      <c r="E1846" s="65">
        <v>5000</v>
      </c>
      <c r="F1846" s="65">
        <v>20</v>
      </c>
      <c r="G1846" s="107"/>
      <c r="H1846" s="65" t="s">
        <v>365</v>
      </c>
      <c r="I1846" s="75">
        <v>2</v>
      </c>
      <c r="J1846" s="65">
        <f t="shared" si="84"/>
        <v>100</v>
      </c>
      <c r="K1846" s="65">
        <f t="shared" si="83"/>
        <v>500</v>
      </c>
    </row>
    <row r="1847" spans="1:11" x14ac:dyDescent="0.25">
      <c r="A1847" s="129" t="s">
        <v>494</v>
      </c>
      <c r="B1847" s="74">
        <v>4.1666666666666664E-2</v>
      </c>
      <c r="C1847" s="65" t="s">
        <v>284</v>
      </c>
      <c r="D1847" s="65" t="s">
        <v>459</v>
      </c>
      <c r="E1847" s="65">
        <v>5000</v>
      </c>
      <c r="F1847" s="65">
        <v>20</v>
      </c>
      <c r="G1847" s="107"/>
      <c r="H1847" s="65" t="s">
        <v>324</v>
      </c>
      <c r="I1847" s="75">
        <v>3</v>
      </c>
      <c r="J1847" s="65">
        <f t="shared" si="84"/>
        <v>150</v>
      </c>
      <c r="K1847" s="65">
        <f t="shared" si="83"/>
        <v>750</v>
      </c>
    </row>
    <row r="1848" spans="1:11" x14ac:dyDescent="0.25">
      <c r="A1848" s="129" t="s">
        <v>494</v>
      </c>
      <c r="B1848" s="74">
        <v>4.1666666666666664E-2</v>
      </c>
      <c r="C1848" s="65" t="s">
        <v>284</v>
      </c>
      <c r="D1848" s="65" t="s">
        <v>459</v>
      </c>
      <c r="E1848" s="65">
        <v>5000</v>
      </c>
      <c r="F1848" s="65">
        <v>20</v>
      </c>
      <c r="G1848" s="107"/>
      <c r="H1848" s="65" t="s">
        <v>444</v>
      </c>
      <c r="I1848" s="75">
        <v>7</v>
      </c>
      <c r="J1848" s="65">
        <f t="shared" si="84"/>
        <v>350.00000000000006</v>
      </c>
      <c r="K1848" s="65">
        <f t="shared" si="83"/>
        <v>1750</v>
      </c>
    </row>
    <row r="1849" spans="1:11" x14ac:dyDescent="0.25">
      <c r="A1849" s="129" t="s">
        <v>494</v>
      </c>
      <c r="B1849" s="74">
        <v>4.1666666666666664E-2</v>
      </c>
      <c r="C1849" s="65" t="s">
        <v>284</v>
      </c>
      <c r="D1849" s="65" t="s">
        <v>459</v>
      </c>
      <c r="E1849" s="65">
        <v>5000</v>
      </c>
      <c r="F1849" s="65">
        <v>20</v>
      </c>
      <c r="G1849" s="107"/>
      <c r="H1849" s="65" t="s">
        <v>414</v>
      </c>
      <c r="I1849" s="75">
        <v>3</v>
      </c>
      <c r="J1849" s="65">
        <f t="shared" si="84"/>
        <v>150</v>
      </c>
      <c r="K1849" s="65">
        <f t="shared" si="83"/>
        <v>750</v>
      </c>
    </row>
    <row r="1850" spans="1:11" x14ac:dyDescent="0.25">
      <c r="A1850" s="129" t="s">
        <v>494</v>
      </c>
      <c r="B1850" s="74">
        <v>4.1666666666666664E-2</v>
      </c>
      <c r="C1850" s="65" t="s">
        <v>284</v>
      </c>
      <c r="D1850" s="65" t="s">
        <v>459</v>
      </c>
      <c r="E1850" s="65">
        <v>5000</v>
      </c>
      <c r="F1850" s="65">
        <v>20</v>
      </c>
      <c r="G1850" s="107"/>
      <c r="H1850" s="65" t="s">
        <v>498</v>
      </c>
      <c r="I1850" s="75">
        <v>4</v>
      </c>
      <c r="J1850" s="65">
        <f t="shared" si="84"/>
        <v>200</v>
      </c>
      <c r="K1850" s="65">
        <f t="shared" si="83"/>
        <v>1000</v>
      </c>
    </row>
    <row r="1851" spans="1:11" x14ac:dyDescent="0.25">
      <c r="A1851" s="129" t="s">
        <v>494</v>
      </c>
      <c r="B1851" s="74">
        <v>4.1666666666666664E-2</v>
      </c>
      <c r="C1851" s="65" t="s">
        <v>284</v>
      </c>
      <c r="D1851" s="65" t="s">
        <v>459</v>
      </c>
      <c r="E1851" s="65">
        <v>5000</v>
      </c>
      <c r="F1851" s="65">
        <v>20</v>
      </c>
      <c r="G1851" s="107"/>
      <c r="H1851" s="65" t="s">
        <v>497</v>
      </c>
      <c r="I1851" s="75">
        <v>13</v>
      </c>
      <c r="J1851" s="65">
        <f t="shared" si="84"/>
        <v>650</v>
      </c>
      <c r="K1851" s="65">
        <f t="shared" si="83"/>
        <v>3250</v>
      </c>
    </row>
    <row r="1852" spans="1:11" x14ac:dyDescent="0.25">
      <c r="A1852" s="129" t="s">
        <v>494</v>
      </c>
      <c r="B1852" s="74">
        <v>4.1666666666666664E-2</v>
      </c>
      <c r="C1852" s="65" t="s">
        <v>284</v>
      </c>
      <c r="D1852" s="65" t="s">
        <v>459</v>
      </c>
      <c r="E1852" s="65">
        <v>5000</v>
      </c>
      <c r="F1852" s="65">
        <v>20</v>
      </c>
      <c r="G1852" s="107"/>
      <c r="H1852" s="65" t="s">
        <v>492</v>
      </c>
      <c r="I1852" s="75">
        <v>1</v>
      </c>
      <c r="J1852" s="65">
        <f t="shared" si="84"/>
        <v>50</v>
      </c>
      <c r="K1852" s="65">
        <f t="shared" si="83"/>
        <v>250</v>
      </c>
    </row>
    <row r="1853" spans="1:11" x14ac:dyDescent="0.25">
      <c r="A1853" s="129" t="s">
        <v>494</v>
      </c>
      <c r="B1853" s="74">
        <v>4.1666666666666664E-2</v>
      </c>
      <c r="C1853" s="65" t="s">
        <v>284</v>
      </c>
      <c r="D1853" s="65" t="s">
        <v>465</v>
      </c>
      <c r="E1853" s="65">
        <v>5000</v>
      </c>
      <c r="F1853" s="65">
        <v>20</v>
      </c>
      <c r="G1853" s="107"/>
      <c r="H1853" s="65" t="s">
        <v>428</v>
      </c>
      <c r="I1853" s="75">
        <v>48</v>
      </c>
      <c r="J1853" s="65">
        <f t="shared" si="84"/>
        <v>2400</v>
      </c>
      <c r="K1853" s="65">
        <f t="shared" si="83"/>
        <v>12000</v>
      </c>
    </row>
    <row r="1854" spans="1:11" x14ac:dyDescent="0.25">
      <c r="A1854" s="129" t="s">
        <v>494</v>
      </c>
      <c r="B1854" s="74">
        <v>4.1666666666666664E-2</v>
      </c>
      <c r="C1854" s="65" t="s">
        <v>284</v>
      </c>
      <c r="D1854" s="65" t="s">
        <v>465</v>
      </c>
      <c r="E1854" s="65">
        <v>5000</v>
      </c>
      <c r="F1854" s="65">
        <v>20</v>
      </c>
      <c r="G1854" s="107"/>
      <c r="H1854" s="65" t="s">
        <v>374</v>
      </c>
      <c r="I1854" s="75">
        <v>13</v>
      </c>
      <c r="J1854" s="65">
        <f t="shared" si="84"/>
        <v>650</v>
      </c>
      <c r="K1854" s="65">
        <f t="shared" si="83"/>
        <v>3250</v>
      </c>
    </row>
    <row r="1855" spans="1:11" x14ac:dyDescent="0.25">
      <c r="A1855" s="129" t="s">
        <v>494</v>
      </c>
      <c r="B1855" s="74">
        <v>4.1666666666666664E-2</v>
      </c>
      <c r="C1855" s="65" t="s">
        <v>284</v>
      </c>
      <c r="D1855" s="65" t="s">
        <v>488</v>
      </c>
      <c r="E1855" s="65">
        <v>5000</v>
      </c>
      <c r="F1855" s="65">
        <v>20</v>
      </c>
      <c r="G1855" s="107"/>
      <c r="H1855" s="65" t="s">
        <v>428</v>
      </c>
      <c r="I1855" s="75">
        <v>191</v>
      </c>
      <c r="J1855" s="65">
        <f t="shared" si="84"/>
        <v>9550</v>
      </c>
      <c r="K1855" s="65">
        <f t="shared" si="83"/>
        <v>47750</v>
      </c>
    </row>
    <row r="1856" spans="1:11" x14ac:dyDescent="0.25">
      <c r="A1856" s="129" t="s">
        <v>494</v>
      </c>
      <c r="B1856" s="74">
        <v>4.1666666666666664E-2</v>
      </c>
      <c r="C1856" s="65" t="s">
        <v>284</v>
      </c>
      <c r="D1856" s="65" t="s">
        <v>488</v>
      </c>
      <c r="E1856" s="65">
        <v>5000</v>
      </c>
      <c r="F1856" s="65">
        <v>20</v>
      </c>
      <c r="G1856" s="107"/>
      <c r="H1856" s="65" t="s">
        <v>374</v>
      </c>
      <c r="I1856" s="75">
        <v>31</v>
      </c>
      <c r="J1856" s="65">
        <f t="shared" si="84"/>
        <v>1550</v>
      </c>
      <c r="K1856" s="65">
        <f t="shared" si="83"/>
        <v>7750</v>
      </c>
    </row>
    <row r="1857" spans="1:11" x14ac:dyDescent="0.25">
      <c r="A1857" s="129" t="s">
        <v>494</v>
      </c>
      <c r="B1857" s="74">
        <v>4.1666666666666664E-2</v>
      </c>
      <c r="C1857" s="65" t="s">
        <v>284</v>
      </c>
      <c r="D1857" s="65" t="s">
        <v>488</v>
      </c>
      <c r="E1857" s="65">
        <v>5000</v>
      </c>
      <c r="F1857" s="65">
        <v>20</v>
      </c>
      <c r="G1857" s="107"/>
      <c r="H1857" s="65" t="s">
        <v>496</v>
      </c>
      <c r="I1857" s="75">
        <v>7</v>
      </c>
      <c r="J1857" s="65">
        <f t="shared" si="84"/>
        <v>350.00000000000006</v>
      </c>
      <c r="K1857" s="65">
        <f t="shared" si="83"/>
        <v>1750</v>
      </c>
    </row>
    <row r="1858" spans="1:11" x14ac:dyDescent="0.25">
      <c r="A1858" s="129" t="s">
        <v>494</v>
      </c>
      <c r="B1858" s="74">
        <v>4.1666666666666664E-2</v>
      </c>
      <c r="C1858" s="65" t="s">
        <v>284</v>
      </c>
      <c r="D1858" s="65" t="s">
        <v>488</v>
      </c>
      <c r="E1858" s="65">
        <v>5000</v>
      </c>
      <c r="F1858" s="65">
        <v>20</v>
      </c>
      <c r="G1858" s="107"/>
      <c r="H1858" s="65" t="s">
        <v>365</v>
      </c>
      <c r="I1858" s="75">
        <v>1</v>
      </c>
      <c r="J1858" s="65">
        <f t="shared" si="84"/>
        <v>50</v>
      </c>
      <c r="K1858" s="65">
        <f t="shared" si="83"/>
        <v>250</v>
      </c>
    </row>
    <row r="1859" spans="1:11" x14ac:dyDescent="0.25">
      <c r="A1859" s="129" t="s">
        <v>494</v>
      </c>
      <c r="B1859" s="74">
        <v>4.1666666666666664E-2</v>
      </c>
      <c r="C1859" s="65" t="s">
        <v>284</v>
      </c>
      <c r="D1859" s="65" t="s">
        <v>488</v>
      </c>
      <c r="E1859" s="65">
        <v>5000</v>
      </c>
      <c r="F1859" s="65">
        <v>20</v>
      </c>
      <c r="G1859" s="107"/>
      <c r="H1859" s="65" t="s">
        <v>324</v>
      </c>
      <c r="I1859" s="75">
        <v>1</v>
      </c>
      <c r="J1859" s="65">
        <f t="shared" si="84"/>
        <v>50</v>
      </c>
      <c r="K1859" s="65">
        <f t="shared" ref="K1859:K1922" si="85">(I1859*1000)/(F1859*(E1859/25))*1000</f>
        <v>250</v>
      </c>
    </row>
    <row r="1860" spans="1:11" x14ac:dyDescent="0.25">
      <c r="A1860" s="129" t="s">
        <v>494</v>
      </c>
      <c r="B1860" s="74">
        <v>4.1666666666666664E-2</v>
      </c>
      <c r="C1860" s="65" t="s">
        <v>284</v>
      </c>
      <c r="D1860" s="65" t="s">
        <v>488</v>
      </c>
      <c r="E1860" s="65">
        <v>5000</v>
      </c>
      <c r="F1860" s="65">
        <v>20</v>
      </c>
      <c r="G1860" s="107"/>
      <c r="H1860" s="65" t="s">
        <v>444</v>
      </c>
      <c r="I1860" s="75">
        <v>3</v>
      </c>
      <c r="J1860" s="65">
        <f t="shared" si="84"/>
        <v>150</v>
      </c>
      <c r="K1860" s="65">
        <f t="shared" si="85"/>
        <v>750</v>
      </c>
    </row>
    <row r="1861" spans="1:11" x14ac:dyDescent="0.25">
      <c r="A1861" s="129" t="s">
        <v>494</v>
      </c>
      <c r="B1861" s="74">
        <v>4.1666666666666664E-2</v>
      </c>
      <c r="C1861" s="65" t="s">
        <v>284</v>
      </c>
      <c r="D1861" s="65" t="s">
        <v>488</v>
      </c>
      <c r="E1861" s="65">
        <v>5000</v>
      </c>
      <c r="F1861" s="65">
        <v>20</v>
      </c>
      <c r="G1861" s="107"/>
      <c r="H1861" s="65" t="s">
        <v>414</v>
      </c>
      <c r="I1861" s="75">
        <v>1</v>
      </c>
      <c r="J1861" s="65">
        <f t="shared" si="84"/>
        <v>50</v>
      </c>
      <c r="K1861" s="65">
        <f t="shared" si="85"/>
        <v>250</v>
      </c>
    </row>
    <row r="1862" spans="1:11" x14ac:dyDescent="0.25">
      <c r="A1862" s="129" t="s">
        <v>494</v>
      </c>
      <c r="B1862" s="74">
        <v>4.1666666666666664E-2</v>
      </c>
      <c r="C1862" s="65" t="s">
        <v>284</v>
      </c>
      <c r="D1862" s="65" t="s">
        <v>488</v>
      </c>
      <c r="E1862" s="65">
        <v>5000</v>
      </c>
      <c r="F1862" s="65">
        <v>20</v>
      </c>
      <c r="G1862" s="107"/>
      <c r="H1862" s="65" t="s">
        <v>498</v>
      </c>
      <c r="I1862" s="75">
        <v>4</v>
      </c>
      <c r="J1862" s="65">
        <f t="shared" si="84"/>
        <v>200</v>
      </c>
      <c r="K1862" s="65">
        <f t="shared" si="85"/>
        <v>1000</v>
      </c>
    </row>
    <row r="1863" spans="1:11" x14ac:dyDescent="0.25">
      <c r="A1863" s="129" t="s">
        <v>494</v>
      </c>
      <c r="B1863" s="74">
        <v>4.1666666666666664E-2</v>
      </c>
      <c r="C1863" s="65" t="s">
        <v>284</v>
      </c>
      <c r="D1863" s="65" t="s">
        <v>488</v>
      </c>
      <c r="E1863" s="65">
        <v>5000</v>
      </c>
      <c r="F1863" s="65">
        <v>20</v>
      </c>
      <c r="G1863" s="107"/>
      <c r="H1863" s="65" t="s">
        <v>497</v>
      </c>
      <c r="I1863" s="75">
        <v>1</v>
      </c>
      <c r="J1863" s="65">
        <f t="shared" si="84"/>
        <v>50</v>
      </c>
      <c r="K1863" s="65">
        <f t="shared" si="85"/>
        <v>250</v>
      </c>
    </row>
    <row r="1864" spans="1:11" x14ac:dyDescent="0.25">
      <c r="A1864" s="129" t="s">
        <v>510</v>
      </c>
      <c r="B1864" s="74">
        <v>4.1666666666666664E-2</v>
      </c>
      <c r="C1864" s="65" t="s">
        <v>486</v>
      </c>
      <c r="D1864" s="65" t="s">
        <v>24</v>
      </c>
      <c r="E1864" s="65">
        <v>5000</v>
      </c>
      <c r="F1864" s="65">
        <v>20</v>
      </c>
      <c r="G1864" s="107"/>
      <c r="H1864" s="65" t="s">
        <v>428</v>
      </c>
      <c r="I1864" s="75">
        <v>180</v>
      </c>
      <c r="J1864" s="65">
        <f t="shared" si="84"/>
        <v>9000</v>
      </c>
      <c r="K1864" s="65">
        <f t="shared" si="85"/>
        <v>45000</v>
      </c>
    </row>
    <row r="1865" spans="1:11" x14ac:dyDescent="0.25">
      <c r="A1865" s="129" t="s">
        <v>510</v>
      </c>
      <c r="B1865" s="74">
        <v>4.1666666666666664E-2</v>
      </c>
      <c r="C1865" s="65" t="s">
        <v>486</v>
      </c>
      <c r="D1865" s="65" t="s">
        <v>24</v>
      </c>
      <c r="E1865" s="65">
        <v>5000</v>
      </c>
      <c r="F1865" s="65">
        <v>20</v>
      </c>
      <c r="G1865" s="107"/>
      <c r="H1865" s="65" t="s">
        <v>501</v>
      </c>
      <c r="I1865" s="75">
        <v>127</v>
      </c>
      <c r="J1865" s="65">
        <f t="shared" si="84"/>
        <v>6350.0000000000009</v>
      </c>
      <c r="K1865" s="65">
        <f t="shared" si="85"/>
        <v>31750</v>
      </c>
    </row>
    <row r="1866" spans="1:11" x14ac:dyDescent="0.25">
      <c r="A1866" s="129" t="s">
        <v>510</v>
      </c>
      <c r="B1866" s="74">
        <v>4.1666666666666664E-2</v>
      </c>
      <c r="C1866" s="65" t="s">
        <v>486</v>
      </c>
      <c r="D1866" s="65" t="s">
        <v>24</v>
      </c>
      <c r="E1866" s="65">
        <v>5000</v>
      </c>
      <c r="F1866" s="65">
        <v>20</v>
      </c>
      <c r="G1866" s="107"/>
      <c r="H1866" s="65" t="s">
        <v>374</v>
      </c>
      <c r="I1866" s="75">
        <v>95</v>
      </c>
      <c r="J1866" s="65">
        <f t="shared" si="84"/>
        <v>4750</v>
      </c>
      <c r="K1866" s="65">
        <f t="shared" si="85"/>
        <v>23750</v>
      </c>
    </row>
    <row r="1867" spans="1:11" x14ac:dyDescent="0.25">
      <c r="A1867" s="129" t="s">
        <v>510</v>
      </c>
      <c r="B1867" s="74">
        <v>4.1666666666666664E-2</v>
      </c>
      <c r="C1867" s="65" t="s">
        <v>486</v>
      </c>
      <c r="D1867" s="65" t="s">
        <v>24</v>
      </c>
      <c r="E1867" s="65">
        <v>5000</v>
      </c>
      <c r="F1867" s="65">
        <v>20</v>
      </c>
      <c r="G1867" s="107"/>
      <c r="H1867" s="65" t="s">
        <v>346</v>
      </c>
      <c r="I1867" s="75">
        <v>141</v>
      </c>
      <c r="J1867" s="65">
        <f t="shared" si="84"/>
        <v>7050.0000000000009</v>
      </c>
      <c r="K1867" s="65">
        <f t="shared" si="85"/>
        <v>35250</v>
      </c>
    </row>
    <row r="1868" spans="1:11" x14ac:dyDescent="0.25">
      <c r="A1868" s="129" t="s">
        <v>510</v>
      </c>
      <c r="B1868" s="74">
        <v>4.1666666666666664E-2</v>
      </c>
      <c r="C1868" s="65" t="s">
        <v>486</v>
      </c>
      <c r="D1868" s="65" t="s">
        <v>459</v>
      </c>
      <c r="E1868" s="65">
        <v>5000</v>
      </c>
      <c r="F1868" s="65">
        <v>20</v>
      </c>
      <c r="G1868" s="107"/>
      <c r="H1868" s="65" t="s">
        <v>428</v>
      </c>
      <c r="I1868" s="75">
        <v>138</v>
      </c>
      <c r="J1868" s="65">
        <f t="shared" si="84"/>
        <v>6900</v>
      </c>
      <c r="K1868" s="65">
        <f t="shared" si="85"/>
        <v>34500</v>
      </c>
    </row>
    <row r="1869" spans="1:11" x14ac:dyDescent="0.25">
      <c r="A1869" s="129" t="s">
        <v>510</v>
      </c>
      <c r="B1869" s="74">
        <v>4.1666666666666664E-2</v>
      </c>
      <c r="C1869" s="65" t="s">
        <v>486</v>
      </c>
      <c r="D1869" s="65" t="s">
        <v>459</v>
      </c>
      <c r="E1869" s="65">
        <v>5000</v>
      </c>
      <c r="F1869" s="65">
        <v>20</v>
      </c>
      <c r="G1869" s="107"/>
      <c r="H1869" s="65" t="s">
        <v>501</v>
      </c>
      <c r="I1869" s="75">
        <v>41</v>
      </c>
      <c r="J1869" s="65">
        <f t="shared" si="84"/>
        <v>2050.0000000000005</v>
      </c>
      <c r="K1869" s="65">
        <f t="shared" si="85"/>
        <v>10250</v>
      </c>
    </row>
    <row r="1870" spans="1:11" x14ac:dyDescent="0.25">
      <c r="A1870" s="129" t="s">
        <v>510</v>
      </c>
      <c r="B1870" s="74">
        <v>4.1666666666666664E-2</v>
      </c>
      <c r="C1870" s="65" t="s">
        <v>486</v>
      </c>
      <c r="D1870" s="65" t="s">
        <v>459</v>
      </c>
      <c r="E1870" s="65">
        <v>5000</v>
      </c>
      <c r="F1870" s="65">
        <v>20</v>
      </c>
      <c r="G1870" s="107"/>
      <c r="H1870" s="65" t="s">
        <v>374</v>
      </c>
      <c r="I1870" s="75">
        <v>62</v>
      </c>
      <c r="J1870" s="65">
        <f t="shared" si="84"/>
        <v>3100</v>
      </c>
      <c r="K1870" s="65">
        <f t="shared" si="85"/>
        <v>15500</v>
      </c>
    </row>
    <row r="1871" spans="1:11" x14ac:dyDescent="0.25">
      <c r="A1871" s="129" t="s">
        <v>510</v>
      </c>
      <c r="B1871" s="74">
        <v>4.1666666666666664E-2</v>
      </c>
      <c r="C1871" s="65" t="s">
        <v>486</v>
      </c>
      <c r="D1871" s="65" t="s">
        <v>459</v>
      </c>
      <c r="E1871" s="65">
        <v>5000</v>
      </c>
      <c r="F1871" s="65">
        <v>20</v>
      </c>
      <c r="G1871" s="107"/>
      <c r="H1871" s="65" t="s">
        <v>346</v>
      </c>
      <c r="I1871" s="75">
        <v>62</v>
      </c>
      <c r="J1871" s="65">
        <f t="shared" si="84"/>
        <v>3100</v>
      </c>
      <c r="K1871" s="65">
        <f t="shared" si="85"/>
        <v>15500</v>
      </c>
    </row>
    <row r="1872" spans="1:11" x14ac:dyDescent="0.25">
      <c r="A1872" s="129" t="s">
        <v>513</v>
      </c>
      <c r="B1872" s="74">
        <v>4.1666666666666664E-2</v>
      </c>
      <c r="C1872" s="65" t="s">
        <v>284</v>
      </c>
      <c r="D1872" s="65" t="s">
        <v>24</v>
      </c>
      <c r="E1872" s="65">
        <v>5000</v>
      </c>
      <c r="F1872" s="65">
        <v>20</v>
      </c>
      <c r="G1872" s="107"/>
      <c r="H1872" s="65" t="s">
        <v>330</v>
      </c>
      <c r="I1872" s="75">
        <v>10</v>
      </c>
      <c r="J1872" s="65">
        <f t="shared" si="84"/>
        <v>500</v>
      </c>
      <c r="K1872" s="65">
        <f t="shared" si="85"/>
        <v>2500</v>
      </c>
    </row>
    <row r="1873" spans="1:11" x14ac:dyDescent="0.25">
      <c r="A1873" s="129" t="s">
        <v>513</v>
      </c>
      <c r="B1873" s="74">
        <v>4.1666666666666664E-2</v>
      </c>
      <c r="C1873" s="65" t="s">
        <v>284</v>
      </c>
      <c r="D1873" s="65" t="s">
        <v>24</v>
      </c>
      <c r="E1873" s="65">
        <v>5000</v>
      </c>
      <c r="F1873" s="65">
        <v>20</v>
      </c>
      <c r="G1873" s="107"/>
      <c r="H1873" s="65" t="s">
        <v>498</v>
      </c>
      <c r="I1873" s="75">
        <v>3</v>
      </c>
      <c r="J1873" s="65">
        <f t="shared" si="84"/>
        <v>150</v>
      </c>
      <c r="K1873" s="65">
        <f t="shared" si="85"/>
        <v>750</v>
      </c>
    </row>
    <row r="1874" spans="1:11" x14ac:dyDescent="0.25">
      <c r="A1874" s="129" t="s">
        <v>513</v>
      </c>
      <c r="B1874" s="74">
        <v>4.1666666666666664E-2</v>
      </c>
      <c r="C1874" s="65" t="s">
        <v>284</v>
      </c>
      <c r="D1874" s="65" t="s">
        <v>24</v>
      </c>
      <c r="E1874" s="65">
        <v>5000</v>
      </c>
      <c r="F1874" s="65">
        <v>20</v>
      </c>
      <c r="G1874" s="107"/>
      <c r="H1874" s="65" t="s">
        <v>444</v>
      </c>
      <c r="I1874" s="75">
        <v>7</v>
      </c>
      <c r="J1874" s="65">
        <f t="shared" si="84"/>
        <v>350.00000000000006</v>
      </c>
      <c r="K1874" s="65">
        <f t="shared" si="85"/>
        <v>1750</v>
      </c>
    </row>
    <row r="1875" spans="1:11" x14ac:dyDescent="0.25">
      <c r="A1875" s="129" t="s">
        <v>513</v>
      </c>
      <c r="B1875" s="74">
        <v>4.1666666666666664E-2</v>
      </c>
      <c r="C1875" s="65" t="s">
        <v>284</v>
      </c>
      <c r="D1875" s="65" t="s">
        <v>24</v>
      </c>
      <c r="E1875" s="65">
        <v>5000</v>
      </c>
      <c r="F1875" s="65">
        <v>20</v>
      </c>
      <c r="G1875" s="107"/>
      <c r="H1875" s="65" t="s">
        <v>428</v>
      </c>
      <c r="I1875" s="75">
        <v>198</v>
      </c>
      <c r="J1875" s="65">
        <f t="shared" si="84"/>
        <v>9900</v>
      </c>
      <c r="K1875" s="65">
        <f t="shared" si="85"/>
        <v>49500</v>
      </c>
    </row>
    <row r="1876" spans="1:11" x14ac:dyDescent="0.25">
      <c r="A1876" s="129" t="s">
        <v>513</v>
      </c>
      <c r="B1876" s="74">
        <v>4.1666666666666664E-2</v>
      </c>
      <c r="C1876" s="65" t="s">
        <v>284</v>
      </c>
      <c r="D1876" s="65" t="s">
        <v>24</v>
      </c>
      <c r="E1876" s="65">
        <v>5000</v>
      </c>
      <c r="F1876" s="65">
        <v>20</v>
      </c>
      <c r="G1876" s="107"/>
      <c r="H1876" s="65" t="s">
        <v>414</v>
      </c>
      <c r="I1876" s="75">
        <v>3</v>
      </c>
      <c r="J1876" s="65">
        <f t="shared" si="84"/>
        <v>150</v>
      </c>
      <c r="K1876" s="65">
        <f t="shared" si="85"/>
        <v>750</v>
      </c>
    </row>
    <row r="1877" spans="1:11" x14ac:dyDescent="0.25">
      <c r="A1877" s="129" t="s">
        <v>513</v>
      </c>
      <c r="B1877" s="74">
        <v>4.1666666666666664E-2</v>
      </c>
      <c r="C1877" s="65" t="s">
        <v>284</v>
      </c>
      <c r="D1877" s="65" t="s">
        <v>24</v>
      </c>
      <c r="E1877" s="65">
        <v>5000</v>
      </c>
      <c r="F1877" s="65">
        <v>20</v>
      </c>
      <c r="G1877" s="107"/>
      <c r="H1877" s="65" t="s">
        <v>374</v>
      </c>
      <c r="I1877" s="75">
        <v>3</v>
      </c>
      <c r="J1877" s="65">
        <f t="shared" si="84"/>
        <v>150</v>
      </c>
      <c r="K1877" s="65">
        <f t="shared" si="85"/>
        <v>750</v>
      </c>
    </row>
    <row r="1878" spans="1:11" x14ac:dyDescent="0.25">
      <c r="A1878" s="129" t="s">
        <v>513</v>
      </c>
      <c r="B1878" s="74">
        <v>4.1666666666666664E-2</v>
      </c>
      <c r="C1878" s="65" t="s">
        <v>284</v>
      </c>
      <c r="D1878" s="65" t="s">
        <v>24</v>
      </c>
      <c r="E1878" s="65">
        <v>5000</v>
      </c>
      <c r="F1878" s="65">
        <v>20</v>
      </c>
      <c r="G1878" s="107"/>
      <c r="H1878" s="65" t="s">
        <v>478</v>
      </c>
      <c r="I1878" s="75">
        <v>1</v>
      </c>
      <c r="J1878" s="65">
        <f t="shared" si="84"/>
        <v>50</v>
      </c>
      <c r="K1878" s="65">
        <f t="shared" si="85"/>
        <v>250</v>
      </c>
    </row>
    <row r="1879" spans="1:11" x14ac:dyDescent="0.25">
      <c r="A1879" s="129" t="s">
        <v>513</v>
      </c>
      <c r="B1879" s="74">
        <v>4.1666666666666664E-2</v>
      </c>
      <c r="C1879" s="65" t="s">
        <v>284</v>
      </c>
      <c r="D1879" s="65" t="s">
        <v>24</v>
      </c>
      <c r="E1879" s="65">
        <v>5000</v>
      </c>
      <c r="F1879" s="65">
        <v>20</v>
      </c>
      <c r="G1879" s="107"/>
      <c r="H1879" s="65" t="s">
        <v>497</v>
      </c>
      <c r="I1879" s="75">
        <v>13</v>
      </c>
      <c r="J1879" s="65">
        <f t="shared" si="84"/>
        <v>650</v>
      </c>
      <c r="K1879" s="65">
        <f t="shared" si="85"/>
        <v>3250</v>
      </c>
    </row>
    <row r="1880" spans="1:11" x14ac:dyDescent="0.25">
      <c r="A1880" s="129" t="s">
        <v>513</v>
      </c>
      <c r="B1880" s="74">
        <v>4.1666666666666664E-2</v>
      </c>
      <c r="C1880" s="65" t="s">
        <v>284</v>
      </c>
      <c r="D1880" s="65" t="s">
        <v>24</v>
      </c>
      <c r="E1880" s="65">
        <v>5000</v>
      </c>
      <c r="F1880" s="65">
        <v>20</v>
      </c>
      <c r="G1880" s="107"/>
      <c r="H1880" s="65" t="s">
        <v>512</v>
      </c>
      <c r="I1880" s="75">
        <v>2</v>
      </c>
      <c r="J1880" s="65">
        <f t="shared" si="84"/>
        <v>100</v>
      </c>
      <c r="K1880" s="65">
        <f t="shared" si="85"/>
        <v>500</v>
      </c>
    </row>
    <row r="1881" spans="1:11" x14ac:dyDescent="0.25">
      <c r="A1881" s="129" t="s">
        <v>513</v>
      </c>
      <c r="B1881" s="74">
        <v>4.1666666666666664E-2</v>
      </c>
      <c r="C1881" s="65" t="s">
        <v>284</v>
      </c>
      <c r="D1881" s="65" t="s">
        <v>24</v>
      </c>
      <c r="E1881" s="65">
        <v>5000</v>
      </c>
      <c r="F1881" s="65">
        <v>20</v>
      </c>
      <c r="G1881" s="107"/>
      <c r="H1881" s="65" t="s">
        <v>434</v>
      </c>
      <c r="I1881" s="75">
        <v>2</v>
      </c>
      <c r="J1881" s="65">
        <f t="shared" si="84"/>
        <v>100</v>
      </c>
      <c r="K1881" s="65">
        <f t="shared" si="85"/>
        <v>500</v>
      </c>
    </row>
    <row r="1882" spans="1:11" x14ac:dyDescent="0.25">
      <c r="A1882" s="129" t="s">
        <v>513</v>
      </c>
      <c r="B1882" s="74">
        <v>4.1666666666666664E-2</v>
      </c>
      <c r="C1882" s="65" t="s">
        <v>284</v>
      </c>
      <c r="D1882" s="65" t="s">
        <v>24</v>
      </c>
      <c r="E1882" s="65">
        <v>5000</v>
      </c>
      <c r="F1882" s="65">
        <v>20</v>
      </c>
      <c r="G1882" s="107"/>
      <c r="H1882" s="65" t="s">
        <v>324</v>
      </c>
      <c r="I1882" s="75">
        <v>1</v>
      </c>
      <c r="J1882" s="65">
        <f t="shared" si="84"/>
        <v>50</v>
      </c>
      <c r="K1882" s="65">
        <f t="shared" si="85"/>
        <v>250</v>
      </c>
    </row>
    <row r="1883" spans="1:11" x14ac:dyDescent="0.25">
      <c r="A1883" s="129" t="s">
        <v>513</v>
      </c>
      <c r="B1883" s="74">
        <v>4.1666666666666664E-2</v>
      </c>
      <c r="C1883" s="65" t="s">
        <v>284</v>
      </c>
      <c r="D1883" s="65" t="s">
        <v>24</v>
      </c>
      <c r="E1883" s="65">
        <v>5000</v>
      </c>
      <c r="F1883" s="65">
        <v>20</v>
      </c>
      <c r="G1883" s="107"/>
      <c r="H1883" s="65" t="s">
        <v>365</v>
      </c>
      <c r="I1883" s="75">
        <v>2</v>
      </c>
      <c r="J1883" s="65">
        <f t="shared" si="84"/>
        <v>100</v>
      </c>
      <c r="K1883" s="65">
        <f t="shared" si="85"/>
        <v>500</v>
      </c>
    </row>
    <row r="1884" spans="1:11" x14ac:dyDescent="0.25">
      <c r="A1884" s="129" t="s">
        <v>513</v>
      </c>
      <c r="B1884" s="74">
        <v>4.1666666666666664E-2</v>
      </c>
      <c r="C1884" s="65" t="s">
        <v>284</v>
      </c>
      <c r="D1884" s="65" t="s">
        <v>24</v>
      </c>
      <c r="E1884" s="65">
        <v>5000</v>
      </c>
      <c r="F1884" s="65">
        <v>20</v>
      </c>
      <c r="G1884" s="107"/>
      <c r="H1884" s="65" t="s">
        <v>427</v>
      </c>
      <c r="I1884" s="75">
        <v>3</v>
      </c>
      <c r="J1884" s="65">
        <f t="shared" si="84"/>
        <v>150</v>
      </c>
      <c r="K1884" s="65">
        <f t="shared" si="85"/>
        <v>750</v>
      </c>
    </row>
    <row r="1885" spans="1:11" x14ac:dyDescent="0.25">
      <c r="A1885" s="129" t="s">
        <v>513</v>
      </c>
      <c r="B1885" s="74">
        <v>4.1666666666666664E-2</v>
      </c>
      <c r="C1885" s="65" t="s">
        <v>284</v>
      </c>
      <c r="D1885" s="65" t="s">
        <v>24</v>
      </c>
      <c r="E1885" s="65">
        <v>5000</v>
      </c>
      <c r="F1885" s="65">
        <v>20</v>
      </c>
      <c r="G1885" s="107"/>
      <c r="H1885" s="65" t="s">
        <v>332</v>
      </c>
      <c r="I1885" s="75">
        <v>1</v>
      </c>
      <c r="J1885" s="65">
        <f t="shared" si="84"/>
        <v>50</v>
      </c>
      <c r="K1885" s="65">
        <f t="shared" si="85"/>
        <v>250</v>
      </c>
    </row>
    <row r="1886" spans="1:11" x14ac:dyDescent="0.25">
      <c r="A1886" s="129" t="s">
        <v>513</v>
      </c>
      <c r="B1886" s="74">
        <v>4.1666666666666664E-2</v>
      </c>
      <c r="C1886" s="65" t="s">
        <v>284</v>
      </c>
      <c r="D1886" s="65" t="s">
        <v>459</v>
      </c>
      <c r="E1886" s="65">
        <v>5000</v>
      </c>
      <c r="F1886" s="65">
        <v>20</v>
      </c>
      <c r="G1886" s="107"/>
      <c r="H1886" s="65" t="s">
        <v>330</v>
      </c>
      <c r="I1886" s="75">
        <v>17</v>
      </c>
      <c r="J1886" s="65">
        <f t="shared" si="84"/>
        <v>850.00000000000011</v>
      </c>
      <c r="K1886" s="65">
        <f t="shared" si="85"/>
        <v>4250</v>
      </c>
    </row>
    <row r="1887" spans="1:11" x14ac:dyDescent="0.25">
      <c r="A1887" s="129" t="s">
        <v>513</v>
      </c>
      <c r="B1887" s="74">
        <v>4.1666666666666664E-2</v>
      </c>
      <c r="C1887" s="65" t="s">
        <v>284</v>
      </c>
      <c r="D1887" s="65" t="s">
        <v>459</v>
      </c>
      <c r="E1887" s="65">
        <v>5000</v>
      </c>
      <c r="F1887" s="65">
        <v>20</v>
      </c>
      <c r="G1887" s="107"/>
      <c r="H1887" s="65" t="s">
        <v>498</v>
      </c>
      <c r="I1887" s="75">
        <v>8</v>
      </c>
      <c r="J1887" s="65">
        <f t="shared" si="84"/>
        <v>400</v>
      </c>
      <c r="K1887" s="65">
        <f t="shared" si="85"/>
        <v>2000</v>
      </c>
    </row>
    <row r="1888" spans="1:11" x14ac:dyDescent="0.25">
      <c r="A1888" s="129" t="s">
        <v>513</v>
      </c>
      <c r="B1888" s="74">
        <v>4.1666666666666664E-2</v>
      </c>
      <c r="C1888" s="65" t="s">
        <v>284</v>
      </c>
      <c r="D1888" s="65" t="s">
        <v>459</v>
      </c>
      <c r="E1888" s="65">
        <v>5000</v>
      </c>
      <c r="F1888" s="65">
        <v>20</v>
      </c>
      <c r="G1888" s="107"/>
      <c r="H1888" s="65" t="s">
        <v>444</v>
      </c>
      <c r="I1888" s="75">
        <v>16</v>
      </c>
      <c r="J1888" s="65">
        <f t="shared" si="84"/>
        <v>800</v>
      </c>
      <c r="K1888" s="65">
        <f t="shared" si="85"/>
        <v>4000</v>
      </c>
    </row>
    <row r="1889" spans="1:11" x14ac:dyDescent="0.25">
      <c r="A1889" s="129" t="s">
        <v>513</v>
      </c>
      <c r="B1889" s="74">
        <v>4.1666666666666664E-2</v>
      </c>
      <c r="C1889" s="65" t="s">
        <v>284</v>
      </c>
      <c r="D1889" s="65" t="s">
        <v>459</v>
      </c>
      <c r="E1889" s="65">
        <v>5000</v>
      </c>
      <c r="F1889" s="65">
        <v>20</v>
      </c>
      <c r="G1889" s="107"/>
      <c r="H1889" s="65" t="s">
        <v>428</v>
      </c>
      <c r="I1889" s="75">
        <v>421</v>
      </c>
      <c r="J1889" s="65">
        <f t="shared" si="84"/>
        <v>21050</v>
      </c>
      <c r="K1889" s="65">
        <f t="shared" si="85"/>
        <v>105250</v>
      </c>
    </row>
    <row r="1890" spans="1:11" x14ac:dyDescent="0.25">
      <c r="A1890" s="129" t="s">
        <v>513</v>
      </c>
      <c r="B1890" s="74">
        <v>4.1666666666666664E-2</v>
      </c>
      <c r="C1890" s="65" t="s">
        <v>284</v>
      </c>
      <c r="D1890" s="65" t="s">
        <v>459</v>
      </c>
      <c r="E1890" s="65">
        <v>5000</v>
      </c>
      <c r="F1890" s="65">
        <v>20</v>
      </c>
      <c r="G1890" s="107"/>
      <c r="H1890" s="65" t="s">
        <v>414</v>
      </c>
      <c r="I1890" s="75">
        <v>3</v>
      </c>
      <c r="J1890" s="65">
        <f t="shared" si="84"/>
        <v>150</v>
      </c>
      <c r="K1890" s="65">
        <f t="shared" si="85"/>
        <v>750</v>
      </c>
    </row>
    <row r="1891" spans="1:11" x14ac:dyDescent="0.25">
      <c r="A1891" s="129" t="s">
        <v>513</v>
      </c>
      <c r="B1891" s="74">
        <v>4.1666666666666664E-2</v>
      </c>
      <c r="C1891" s="65" t="s">
        <v>284</v>
      </c>
      <c r="D1891" s="65" t="s">
        <v>459</v>
      </c>
      <c r="E1891" s="65">
        <v>5000</v>
      </c>
      <c r="F1891" s="65">
        <v>20</v>
      </c>
      <c r="G1891" s="107"/>
      <c r="H1891" s="65" t="s">
        <v>374</v>
      </c>
      <c r="I1891" s="75">
        <v>4</v>
      </c>
      <c r="J1891" s="65">
        <f t="shared" si="84"/>
        <v>200</v>
      </c>
      <c r="K1891" s="65">
        <f t="shared" si="85"/>
        <v>1000</v>
      </c>
    </row>
    <row r="1892" spans="1:11" x14ac:dyDescent="0.25">
      <c r="A1892" s="129" t="s">
        <v>513</v>
      </c>
      <c r="B1892" s="74">
        <v>4.1666666666666664E-2</v>
      </c>
      <c r="C1892" s="65" t="s">
        <v>284</v>
      </c>
      <c r="D1892" s="65" t="s">
        <v>459</v>
      </c>
      <c r="E1892" s="65">
        <v>5000</v>
      </c>
      <c r="F1892" s="65">
        <v>20</v>
      </c>
      <c r="G1892" s="107"/>
      <c r="H1892" s="65" t="s">
        <v>478</v>
      </c>
      <c r="I1892" s="75">
        <v>6</v>
      </c>
      <c r="J1892" s="65">
        <f t="shared" si="84"/>
        <v>300</v>
      </c>
      <c r="K1892" s="65">
        <f t="shared" si="85"/>
        <v>1500</v>
      </c>
    </row>
    <row r="1893" spans="1:11" x14ac:dyDescent="0.25">
      <c r="A1893" s="129" t="s">
        <v>513</v>
      </c>
      <c r="B1893" s="74">
        <v>4.1666666666666664E-2</v>
      </c>
      <c r="C1893" s="65" t="s">
        <v>284</v>
      </c>
      <c r="D1893" s="65" t="s">
        <v>459</v>
      </c>
      <c r="E1893" s="65">
        <v>5000</v>
      </c>
      <c r="F1893" s="65">
        <v>20</v>
      </c>
      <c r="G1893" s="107"/>
      <c r="H1893" s="65" t="s">
        <v>497</v>
      </c>
      <c r="I1893" s="75">
        <v>17</v>
      </c>
      <c r="J1893" s="65">
        <f t="shared" si="84"/>
        <v>850.00000000000011</v>
      </c>
      <c r="K1893" s="65">
        <f t="shared" si="85"/>
        <v>4250</v>
      </c>
    </row>
    <row r="1894" spans="1:11" x14ac:dyDescent="0.25">
      <c r="A1894" s="129" t="s">
        <v>513</v>
      </c>
      <c r="B1894" s="74">
        <v>4.1666666666666664E-2</v>
      </c>
      <c r="C1894" s="65" t="s">
        <v>284</v>
      </c>
      <c r="D1894" s="65" t="s">
        <v>459</v>
      </c>
      <c r="E1894" s="65">
        <v>5000</v>
      </c>
      <c r="F1894" s="65">
        <v>20</v>
      </c>
      <c r="G1894" s="107"/>
      <c r="H1894" s="65" t="s">
        <v>512</v>
      </c>
      <c r="I1894" s="75">
        <v>4</v>
      </c>
      <c r="J1894" s="65">
        <f t="shared" si="84"/>
        <v>200</v>
      </c>
      <c r="K1894" s="65">
        <f t="shared" si="85"/>
        <v>1000</v>
      </c>
    </row>
    <row r="1895" spans="1:11" x14ac:dyDescent="0.25">
      <c r="A1895" s="129" t="s">
        <v>513</v>
      </c>
      <c r="B1895" s="74">
        <v>4.1666666666666664E-2</v>
      </c>
      <c r="C1895" s="65" t="s">
        <v>284</v>
      </c>
      <c r="D1895" s="65" t="s">
        <v>459</v>
      </c>
      <c r="E1895" s="65">
        <v>5000</v>
      </c>
      <c r="F1895" s="65">
        <v>20</v>
      </c>
      <c r="G1895" s="107"/>
      <c r="H1895" s="65" t="s">
        <v>434</v>
      </c>
      <c r="I1895" s="75">
        <v>1</v>
      </c>
      <c r="J1895" s="65">
        <f t="shared" ref="J1895:J1958" si="86">(I1895/(F1895/5000))*(1/5000)*1000</f>
        <v>50</v>
      </c>
      <c r="K1895" s="65">
        <f t="shared" si="85"/>
        <v>250</v>
      </c>
    </row>
    <row r="1896" spans="1:11" x14ac:dyDescent="0.25">
      <c r="A1896" s="129" t="s">
        <v>513</v>
      </c>
      <c r="B1896" s="74">
        <v>4.1666666666666664E-2</v>
      </c>
      <c r="C1896" s="65" t="s">
        <v>284</v>
      </c>
      <c r="D1896" s="65" t="s">
        <v>459</v>
      </c>
      <c r="E1896" s="65">
        <v>5000</v>
      </c>
      <c r="F1896" s="65">
        <v>20</v>
      </c>
      <c r="G1896" s="107"/>
      <c r="H1896" s="65" t="s">
        <v>324</v>
      </c>
      <c r="I1896" s="75">
        <v>3</v>
      </c>
      <c r="J1896" s="65">
        <f t="shared" si="86"/>
        <v>150</v>
      </c>
      <c r="K1896" s="65">
        <f t="shared" si="85"/>
        <v>750</v>
      </c>
    </row>
    <row r="1897" spans="1:11" x14ac:dyDescent="0.25">
      <c r="A1897" s="129" t="s">
        <v>513</v>
      </c>
      <c r="B1897" s="74">
        <v>4.1666666666666664E-2</v>
      </c>
      <c r="C1897" s="65" t="s">
        <v>284</v>
      </c>
      <c r="D1897" s="65" t="s">
        <v>459</v>
      </c>
      <c r="E1897" s="65">
        <v>5000</v>
      </c>
      <c r="F1897" s="65">
        <v>20</v>
      </c>
      <c r="G1897" s="107"/>
      <c r="H1897" s="65" t="s">
        <v>365</v>
      </c>
      <c r="I1897" s="75">
        <v>2</v>
      </c>
      <c r="J1897" s="65">
        <f t="shared" si="86"/>
        <v>100</v>
      </c>
      <c r="K1897" s="65">
        <f t="shared" si="85"/>
        <v>500</v>
      </c>
    </row>
    <row r="1898" spans="1:11" x14ac:dyDescent="0.25">
      <c r="A1898" s="129" t="s">
        <v>513</v>
      </c>
      <c r="B1898" s="74">
        <v>4.1666666666666664E-2</v>
      </c>
      <c r="C1898" s="65" t="s">
        <v>284</v>
      </c>
      <c r="D1898" s="65" t="s">
        <v>459</v>
      </c>
      <c r="E1898" s="65">
        <v>5000</v>
      </c>
      <c r="F1898" s="65">
        <v>20</v>
      </c>
      <c r="G1898" s="107"/>
      <c r="H1898" s="65" t="s">
        <v>427</v>
      </c>
      <c r="I1898" s="75">
        <v>1</v>
      </c>
      <c r="J1898" s="65">
        <f t="shared" si="86"/>
        <v>50</v>
      </c>
      <c r="K1898" s="65">
        <f t="shared" si="85"/>
        <v>250</v>
      </c>
    </row>
    <row r="1899" spans="1:11" x14ac:dyDescent="0.25">
      <c r="A1899" s="129" t="s">
        <v>584</v>
      </c>
      <c r="B1899" s="74">
        <v>4.1666666666666664E-2</v>
      </c>
      <c r="C1899" s="65" t="s">
        <v>284</v>
      </c>
      <c r="D1899" s="65" t="s">
        <v>583</v>
      </c>
      <c r="E1899" s="65">
        <v>5000</v>
      </c>
      <c r="F1899" s="65">
        <v>20</v>
      </c>
      <c r="G1899" s="107"/>
      <c r="H1899" s="65" t="s">
        <v>457</v>
      </c>
      <c r="I1899" s="75">
        <v>4820</v>
      </c>
      <c r="J1899" s="65">
        <f t="shared" si="86"/>
        <v>241000</v>
      </c>
      <c r="K1899" s="65">
        <f t="shared" si="85"/>
        <v>1205000</v>
      </c>
    </row>
    <row r="1900" spans="1:11" x14ac:dyDescent="0.25">
      <c r="A1900" s="129" t="s">
        <v>584</v>
      </c>
      <c r="B1900" s="74">
        <v>4.1666666666666664E-2</v>
      </c>
      <c r="C1900" s="65" t="s">
        <v>284</v>
      </c>
      <c r="D1900" s="65" t="s">
        <v>459</v>
      </c>
      <c r="E1900" s="65">
        <v>5000</v>
      </c>
      <c r="F1900" s="65">
        <v>20</v>
      </c>
      <c r="G1900" s="107"/>
      <c r="H1900" s="65" t="s">
        <v>457</v>
      </c>
      <c r="I1900" s="75">
        <v>9410</v>
      </c>
      <c r="J1900" s="65">
        <f t="shared" si="86"/>
        <v>470500</v>
      </c>
      <c r="K1900" s="65">
        <f t="shared" si="85"/>
        <v>2352500</v>
      </c>
    </row>
    <row r="1901" spans="1:11" x14ac:dyDescent="0.25">
      <c r="A1901" s="129" t="s">
        <v>517</v>
      </c>
      <c r="B1901" s="74">
        <v>4.1666666666666664E-2</v>
      </c>
      <c r="C1901" s="65" t="s">
        <v>284</v>
      </c>
      <c r="D1901" s="65" t="s">
        <v>552</v>
      </c>
      <c r="E1901" s="65">
        <v>5000</v>
      </c>
      <c r="F1901" s="65">
        <v>10</v>
      </c>
      <c r="G1901" s="107"/>
      <c r="H1901" s="65" t="s">
        <v>457</v>
      </c>
      <c r="I1901" s="75">
        <v>283</v>
      </c>
      <c r="J1901" s="65">
        <f t="shared" si="86"/>
        <v>28300</v>
      </c>
      <c r="K1901" s="65">
        <f t="shared" si="85"/>
        <v>141500</v>
      </c>
    </row>
    <row r="1902" spans="1:11" x14ac:dyDescent="0.25">
      <c r="A1902" s="129" t="s">
        <v>517</v>
      </c>
      <c r="B1902" s="74">
        <v>4.1666666666666664E-2</v>
      </c>
      <c r="C1902" s="65" t="s">
        <v>284</v>
      </c>
      <c r="D1902" s="65" t="s">
        <v>459</v>
      </c>
      <c r="E1902" s="65">
        <v>5000</v>
      </c>
      <c r="F1902" s="65">
        <v>10</v>
      </c>
      <c r="G1902" s="107"/>
      <c r="H1902" s="65" t="s">
        <v>457</v>
      </c>
      <c r="I1902" s="75">
        <v>192</v>
      </c>
      <c r="J1902" s="65">
        <f t="shared" si="86"/>
        <v>19200</v>
      </c>
      <c r="K1902" s="65">
        <f t="shared" si="85"/>
        <v>96000</v>
      </c>
    </row>
    <row r="1903" spans="1:11" x14ac:dyDescent="0.25">
      <c r="A1903" s="129" t="s">
        <v>588</v>
      </c>
      <c r="B1903" s="74">
        <v>4.1666666666666664E-2</v>
      </c>
      <c r="C1903" s="65" t="s">
        <v>486</v>
      </c>
      <c r="D1903" s="65" t="s">
        <v>24</v>
      </c>
      <c r="E1903" s="65">
        <v>5000</v>
      </c>
      <c r="F1903" s="65">
        <v>20</v>
      </c>
      <c r="G1903" s="107"/>
      <c r="H1903" s="65" t="s">
        <v>457</v>
      </c>
      <c r="I1903" s="75">
        <v>7100</v>
      </c>
      <c r="J1903" s="65">
        <f t="shared" si="86"/>
        <v>355000</v>
      </c>
      <c r="K1903" s="65">
        <f t="shared" si="85"/>
        <v>1775000</v>
      </c>
    </row>
    <row r="1904" spans="1:11" x14ac:dyDescent="0.25">
      <c r="A1904" s="129" t="s">
        <v>525</v>
      </c>
      <c r="B1904" s="74">
        <v>4.1666666666666664E-2</v>
      </c>
      <c r="C1904" s="65" t="s">
        <v>284</v>
      </c>
      <c r="D1904" s="65" t="s">
        <v>24</v>
      </c>
      <c r="E1904" s="65">
        <v>5000</v>
      </c>
      <c r="F1904" s="65">
        <v>20</v>
      </c>
      <c r="G1904" s="107"/>
      <c r="H1904" s="65" t="s">
        <v>444</v>
      </c>
      <c r="I1904" s="75">
        <v>4</v>
      </c>
      <c r="J1904" s="65">
        <f t="shared" si="86"/>
        <v>200</v>
      </c>
      <c r="K1904" s="65">
        <f t="shared" si="85"/>
        <v>1000</v>
      </c>
    </row>
    <row r="1905" spans="1:11" x14ac:dyDescent="0.25">
      <c r="A1905" s="129" t="s">
        <v>525</v>
      </c>
      <c r="B1905" s="74">
        <v>4.1666666666666664E-2</v>
      </c>
      <c r="C1905" s="65" t="s">
        <v>284</v>
      </c>
      <c r="D1905" s="65" t="s">
        <v>459</v>
      </c>
      <c r="E1905" s="65">
        <v>5000</v>
      </c>
      <c r="F1905" s="65">
        <v>20</v>
      </c>
      <c r="G1905" s="107"/>
      <c r="H1905" s="65" t="s">
        <v>428</v>
      </c>
      <c r="I1905" s="75">
        <v>78</v>
      </c>
      <c r="J1905" s="65">
        <f t="shared" si="86"/>
        <v>3900.0000000000005</v>
      </c>
      <c r="K1905" s="65">
        <f t="shared" si="85"/>
        <v>19500</v>
      </c>
    </row>
    <row r="1906" spans="1:11" x14ac:dyDescent="0.25">
      <c r="A1906" s="129" t="s">
        <v>525</v>
      </c>
      <c r="B1906" s="74">
        <v>4.1666666666666664E-2</v>
      </c>
      <c r="C1906" s="65" t="s">
        <v>284</v>
      </c>
      <c r="D1906" s="65" t="s">
        <v>459</v>
      </c>
      <c r="E1906" s="65">
        <v>5000</v>
      </c>
      <c r="F1906" s="65">
        <v>20</v>
      </c>
      <c r="G1906" s="107"/>
      <c r="H1906" s="65" t="s">
        <v>330</v>
      </c>
      <c r="I1906" s="75">
        <v>6</v>
      </c>
      <c r="J1906" s="65">
        <f t="shared" si="86"/>
        <v>300</v>
      </c>
      <c r="K1906" s="65">
        <f t="shared" si="85"/>
        <v>1500</v>
      </c>
    </row>
    <row r="1907" spans="1:11" x14ac:dyDescent="0.25">
      <c r="A1907" s="129" t="s">
        <v>525</v>
      </c>
      <c r="B1907" s="74">
        <v>4.1666666666666664E-2</v>
      </c>
      <c r="C1907" s="65" t="s">
        <v>284</v>
      </c>
      <c r="D1907" s="65" t="s">
        <v>459</v>
      </c>
      <c r="E1907" s="65">
        <v>5000</v>
      </c>
      <c r="F1907" s="65">
        <v>20</v>
      </c>
      <c r="G1907" s="107"/>
      <c r="H1907" s="65" t="s">
        <v>427</v>
      </c>
      <c r="I1907" s="75">
        <v>1</v>
      </c>
      <c r="J1907" s="65">
        <f t="shared" si="86"/>
        <v>50</v>
      </c>
      <c r="K1907" s="65">
        <f t="shared" si="85"/>
        <v>250</v>
      </c>
    </row>
    <row r="1908" spans="1:11" x14ac:dyDescent="0.25">
      <c r="A1908" s="129" t="s">
        <v>525</v>
      </c>
      <c r="B1908" s="74">
        <v>4.1666666666666664E-2</v>
      </c>
      <c r="C1908" s="65" t="s">
        <v>284</v>
      </c>
      <c r="D1908" s="65" t="s">
        <v>459</v>
      </c>
      <c r="E1908" s="65">
        <v>5000</v>
      </c>
      <c r="F1908" s="65">
        <v>20</v>
      </c>
      <c r="G1908" s="107"/>
      <c r="H1908" s="65" t="s">
        <v>478</v>
      </c>
      <c r="I1908" s="75">
        <v>1</v>
      </c>
      <c r="J1908" s="65">
        <f t="shared" si="86"/>
        <v>50</v>
      </c>
      <c r="K1908" s="65">
        <f t="shared" si="85"/>
        <v>250</v>
      </c>
    </row>
    <row r="1909" spans="1:11" x14ac:dyDescent="0.25">
      <c r="A1909" s="129" t="s">
        <v>525</v>
      </c>
      <c r="B1909" s="74">
        <v>4.1666666666666664E-2</v>
      </c>
      <c r="C1909" s="65" t="s">
        <v>284</v>
      </c>
      <c r="D1909" s="65" t="s">
        <v>459</v>
      </c>
      <c r="E1909" s="65">
        <v>5000</v>
      </c>
      <c r="F1909" s="65">
        <v>20</v>
      </c>
      <c r="G1909" s="107"/>
      <c r="H1909" s="65" t="s">
        <v>498</v>
      </c>
      <c r="I1909" s="75">
        <v>2</v>
      </c>
      <c r="J1909" s="65">
        <f t="shared" si="86"/>
        <v>100</v>
      </c>
      <c r="K1909" s="65">
        <f t="shared" si="85"/>
        <v>500</v>
      </c>
    </row>
    <row r="1910" spans="1:11" x14ac:dyDescent="0.25">
      <c r="A1910" s="129" t="s">
        <v>525</v>
      </c>
      <c r="B1910" s="74">
        <v>4.1666666666666664E-2</v>
      </c>
      <c r="C1910" s="65" t="s">
        <v>284</v>
      </c>
      <c r="D1910" s="65" t="s">
        <v>459</v>
      </c>
      <c r="E1910" s="65">
        <v>5000</v>
      </c>
      <c r="F1910" s="65">
        <v>20</v>
      </c>
      <c r="G1910" s="107"/>
      <c r="H1910" s="65" t="s">
        <v>374</v>
      </c>
      <c r="I1910" s="75">
        <v>5</v>
      </c>
      <c r="J1910" s="65">
        <f t="shared" si="86"/>
        <v>250</v>
      </c>
      <c r="K1910" s="65">
        <f t="shared" si="85"/>
        <v>1250</v>
      </c>
    </row>
    <row r="1911" spans="1:11" x14ac:dyDescent="0.25">
      <c r="A1911" s="129" t="s">
        <v>525</v>
      </c>
      <c r="B1911" s="74">
        <v>4.1666666666666664E-2</v>
      </c>
      <c r="C1911" s="65" t="s">
        <v>284</v>
      </c>
      <c r="D1911" s="65" t="s">
        <v>459</v>
      </c>
      <c r="E1911" s="65">
        <v>5000</v>
      </c>
      <c r="F1911" s="65">
        <v>20</v>
      </c>
      <c r="G1911" s="107"/>
      <c r="H1911" s="65" t="s">
        <v>521</v>
      </c>
      <c r="I1911" s="75">
        <v>1</v>
      </c>
      <c r="J1911" s="65">
        <f t="shared" si="86"/>
        <v>50</v>
      </c>
      <c r="K1911" s="65">
        <f t="shared" si="85"/>
        <v>250</v>
      </c>
    </row>
    <row r="1912" spans="1:11" x14ac:dyDescent="0.25">
      <c r="A1912" s="129" t="s">
        <v>525</v>
      </c>
      <c r="B1912" s="74">
        <v>4.1666666666666664E-2</v>
      </c>
      <c r="C1912" s="65" t="s">
        <v>284</v>
      </c>
      <c r="D1912" s="65" t="s">
        <v>459</v>
      </c>
      <c r="E1912" s="65">
        <v>5000</v>
      </c>
      <c r="F1912" s="65">
        <v>20</v>
      </c>
      <c r="G1912" s="107"/>
      <c r="H1912" s="65" t="s">
        <v>519</v>
      </c>
      <c r="I1912" s="75">
        <v>3</v>
      </c>
      <c r="J1912" s="65">
        <f t="shared" si="86"/>
        <v>150</v>
      </c>
      <c r="K1912" s="65">
        <f t="shared" si="85"/>
        <v>750</v>
      </c>
    </row>
    <row r="1913" spans="1:11" x14ac:dyDescent="0.25">
      <c r="A1913" s="129" t="s">
        <v>525</v>
      </c>
      <c r="B1913" s="74">
        <v>4.1666666666666664E-2</v>
      </c>
      <c r="C1913" s="65" t="s">
        <v>284</v>
      </c>
      <c r="D1913" s="65" t="s">
        <v>459</v>
      </c>
      <c r="E1913" s="65">
        <v>5000</v>
      </c>
      <c r="F1913" s="65">
        <v>20</v>
      </c>
      <c r="G1913" s="107"/>
      <c r="H1913" s="65" t="s">
        <v>456</v>
      </c>
      <c r="I1913" s="75">
        <v>2</v>
      </c>
      <c r="J1913" s="65">
        <f t="shared" si="86"/>
        <v>100</v>
      </c>
      <c r="K1913" s="65">
        <f t="shared" si="85"/>
        <v>500</v>
      </c>
    </row>
    <row r="1914" spans="1:11" x14ac:dyDescent="0.25">
      <c r="A1914" s="129" t="s">
        <v>525</v>
      </c>
      <c r="B1914" s="74">
        <v>4.1666666666666664E-2</v>
      </c>
      <c r="C1914" s="65" t="s">
        <v>284</v>
      </c>
      <c r="D1914" s="65" t="s">
        <v>459</v>
      </c>
      <c r="E1914" s="65">
        <v>5000</v>
      </c>
      <c r="F1914" s="65">
        <v>20</v>
      </c>
      <c r="G1914" s="107"/>
      <c r="H1914" s="65" t="s">
        <v>324</v>
      </c>
      <c r="I1914" s="75">
        <v>3</v>
      </c>
      <c r="J1914" s="65">
        <f t="shared" si="86"/>
        <v>150</v>
      </c>
      <c r="K1914" s="65">
        <f t="shared" si="85"/>
        <v>750</v>
      </c>
    </row>
    <row r="1915" spans="1:11" x14ac:dyDescent="0.25">
      <c r="A1915" s="129" t="s">
        <v>525</v>
      </c>
      <c r="B1915" s="74">
        <v>4.1666666666666664E-2</v>
      </c>
      <c r="C1915" s="65" t="s">
        <v>284</v>
      </c>
      <c r="D1915" s="65" t="s">
        <v>459</v>
      </c>
      <c r="E1915" s="65">
        <v>5000</v>
      </c>
      <c r="F1915" s="65">
        <v>20</v>
      </c>
      <c r="G1915" s="107"/>
      <c r="H1915" s="65" t="s">
        <v>414</v>
      </c>
      <c r="I1915" s="75">
        <v>1</v>
      </c>
      <c r="J1915" s="65">
        <f t="shared" si="86"/>
        <v>50</v>
      </c>
      <c r="K1915" s="65">
        <f t="shared" si="85"/>
        <v>250</v>
      </c>
    </row>
    <row r="1916" spans="1:11" x14ac:dyDescent="0.25">
      <c r="A1916" s="129" t="s">
        <v>525</v>
      </c>
      <c r="B1916" s="74">
        <v>4.1666666666666664E-2</v>
      </c>
      <c r="C1916" s="65" t="s">
        <v>284</v>
      </c>
      <c r="D1916" s="65" t="s">
        <v>459</v>
      </c>
      <c r="E1916" s="65">
        <v>5000</v>
      </c>
      <c r="F1916" s="65">
        <v>20</v>
      </c>
      <c r="G1916" s="107"/>
      <c r="H1916" s="65" t="s">
        <v>500</v>
      </c>
      <c r="I1916" s="75">
        <v>2</v>
      </c>
      <c r="J1916" s="65">
        <f t="shared" si="86"/>
        <v>100</v>
      </c>
      <c r="K1916" s="65">
        <f t="shared" si="85"/>
        <v>500</v>
      </c>
    </row>
    <row r="1917" spans="1:11" x14ac:dyDescent="0.25">
      <c r="A1917" s="129" t="s">
        <v>593</v>
      </c>
      <c r="B1917" s="74">
        <v>4.1666666666666664E-2</v>
      </c>
      <c r="C1917" s="65" t="s">
        <v>284</v>
      </c>
      <c r="D1917" s="65" t="s">
        <v>583</v>
      </c>
      <c r="E1917" s="65">
        <v>5000</v>
      </c>
      <c r="F1917" s="65">
        <v>5</v>
      </c>
      <c r="G1917" s="107"/>
      <c r="H1917" s="65" t="s">
        <v>457</v>
      </c>
      <c r="I1917" s="75">
        <v>432</v>
      </c>
      <c r="J1917" s="65">
        <f t="shared" si="86"/>
        <v>86400</v>
      </c>
      <c r="K1917" s="65">
        <f t="shared" si="85"/>
        <v>432000</v>
      </c>
    </row>
    <row r="1918" spans="1:11" x14ac:dyDescent="0.25">
      <c r="A1918" s="129" t="s">
        <v>593</v>
      </c>
      <c r="B1918" s="74">
        <v>4.1666666666666664E-2</v>
      </c>
      <c r="C1918" s="65" t="s">
        <v>284</v>
      </c>
      <c r="D1918" s="65" t="s">
        <v>459</v>
      </c>
      <c r="E1918" s="65">
        <v>5000</v>
      </c>
      <c r="F1918" s="65">
        <v>5</v>
      </c>
      <c r="G1918" s="107"/>
      <c r="H1918" s="65" t="s">
        <v>457</v>
      </c>
      <c r="I1918" s="75">
        <v>696</v>
      </c>
      <c r="J1918" s="65">
        <f t="shared" si="86"/>
        <v>139200.00000000003</v>
      </c>
      <c r="K1918" s="65">
        <f t="shared" si="85"/>
        <v>696000</v>
      </c>
    </row>
    <row r="1919" spans="1:11" x14ac:dyDescent="0.25">
      <c r="A1919" s="129" t="s">
        <v>593</v>
      </c>
      <c r="B1919" s="74">
        <v>4.1666666666666664E-2</v>
      </c>
      <c r="C1919" s="65" t="s">
        <v>284</v>
      </c>
      <c r="D1919" s="65" t="s">
        <v>459</v>
      </c>
      <c r="E1919" s="65">
        <v>5000</v>
      </c>
      <c r="F1919" s="65">
        <v>5</v>
      </c>
      <c r="G1919" s="107"/>
      <c r="H1919" s="65" t="s">
        <v>457</v>
      </c>
      <c r="I1919" s="75">
        <v>760</v>
      </c>
      <c r="J1919" s="65">
        <f t="shared" si="86"/>
        <v>152000</v>
      </c>
      <c r="K1919" s="65">
        <f t="shared" si="85"/>
        <v>760000</v>
      </c>
    </row>
    <row r="1920" spans="1:11" x14ac:dyDescent="0.25">
      <c r="A1920" s="129" t="s">
        <v>593</v>
      </c>
      <c r="B1920" s="74">
        <v>4.1666666666666664E-2</v>
      </c>
      <c r="C1920" s="65" t="s">
        <v>284</v>
      </c>
      <c r="D1920" s="65" t="s">
        <v>459</v>
      </c>
      <c r="E1920" s="65">
        <v>5000</v>
      </c>
      <c r="F1920" s="65">
        <v>1</v>
      </c>
      <c r="G1920" s="107"/>
      <c r="H1920" s="65" t="s">
        <v>457</v>
      </c>
      <c r="I1920" s="75">
        <v>172</v>
      </c>
      <c r="J1920" s="65">
        <f t="shared" si="86"/>
        <v>172000</v>
      </c>
      <c r="K1920" s="65">
        <f t="shared" si="85"/>
        <v>860000</v>
      </c>
    </row>
    <row r="1921" spans="1:11" x14ac:dyDescent="0.25">
      <c r="A1921" s="129" t="s">
        <v>553</v>
      </c>
      <c r="B1921" s="74">
        <v>4.1666666666666664E-2</v>
      </c>
      <c r="C1921" s="65" t="s">
        <v>284</v>
      </c>
      <c r="D1921" s="65" t="s">
        <v>465</v>
      </c>
      <c r="E1921" s="65">
        <v>5000</v>
      </c>
      <c r="F1921" s="65">
        <v>20</v>
      </c>
      <c r="G1921" s="107"/>
      <c r="H1921" s="65" t="s">
        <v>457</v>
      </c>
      <c r="I1921" s="75">
        <v>7070</v>
      </c>
      <c r="J1921" s="65">
        <f t="shared" si="86"/>
        <v>353500</v>
      </c>
      <c r="K1921" s="65">
        <f t="shared" si="85"/>
        <v>1767500</v>
      </c>
    </row>
    <row r="1922" spans="1:11" x14ac:dyDescent="0.25">
      <c r="A1922" s="129" t="s">
        <v>553</v>
      </c>
      <c r="B1922" s="74">
        <v>4.1666666666666664E-2</v>
      </c>
      <c r="C1922" s="65" t="s">
        <v>284</v>
      </c>
      <c r="D1922" s="65" t="s">
        <v>459</v>
      </c>
      <c r="E1922" s="65">
        <v>5000</v>
      </c>
      <c r="F1922" s="65">
        <v>20</v>
      </c>
      <c r="G1922" s="107"/>
      <c r="H1922" s="65" t="s">
        <v>457</v>
      </c>
      <c r="I1922" s="75">
        <v>7140</v>
      </c>
      <c r="J1922" s="65">
        <f t="shared" si="86"/>
        <v>357000</v>
      </c>
      <c r="K1922" s="65">
        <f t="shared" si="85"/>
        <v>1785000</v>
      </c>
    </row>
    <row r="1923" spans="1:11" x14ac:dyDescent="0.25">
      <c r="A1923" s="129" t="s">
        <v>553</v>
      </c>
      <c r="B1923" s="74">
        <v>4.1666666666666664E-2</v>
      </c>
      <c r="C1923" s="65" t="s">
        <v>284</v>
      </c>
      <c r="D1923" s="65" t="s">
        <v>24</v>
      </c>
      <c r="E1923" s="65">
        <v>5000</v>
      </c>
      <c r="F1923" s="65">
        <v>20</v>
      </c>
      <c r="G1923" s="107"/>
      <c r="H1923" s="65" t="s">
        <v>457</v>
      </c>
      <c r="I1923" s="75">
        <v>7830</v>
      </c>
      <c r="J1923" s="65">
        <f t="shared" si="86"/>
        <v>391500</v>
      </c>
      <c r="K1923" s="65">
        <f t="shared" ref="K1923:K1986" si="87">(I1923*1000)/(F1923*(E1923/25))*1000</f>
        <v>1957500</v>
      </c>
    </row>
    <row r="1924" spans="1:11" x14ac:dyDescent="0.25">
      <c r="A1924" s="129" t="s">
        <v>553</v>
      </c>
      <c r="B1924" s="74">
        <v>4.1666666666666664E-2</v>
      </c>
      <c r="C1924" s="65" t="s">
        <v>284</v>
      </c>
      <c r="D1924" s="65" t="s">
        <v>526</v>
      </c>
      <c r="E1924" s="65">
        <v>5000</v>
      </c>
      <c r="F1924" s="65">
        <v>5</v>
      </c>
      <c r="G1924" s="107"/>
      <c r="H1924" s="65" t="s">
        <v>457</v>
      </c>
      <c r="I1924" s="75">
        <v>2410</v>
      </c>
      <c r="J1924" s="65">
        <f t="shared" si="86"/>
        <v>482000</v>
      </c>
      <c r="K1924" s="65">
        <f t="shared" si="87"/>
        <v>2410000</v>
      </c>
    </row>
    <row r="1925" spans="1:11" x14ac:dyDescent="0.25">
      <c r="A1925" s="129" t="s">
        <v>553</v>
      </c>
      <c r="B1925" s="74">
        <v>4.1666666666666664E-2</v>
      </c>
      <c r="C1925" s="65" t="s">
        <v>284</v>
      </c>
      <c r="D1925" s="65" t="s">
        <v>488</v>
      </c>
      <c r="E1925" s="65">
        <v>5000</v>
      </c>
      <c r="F1925" s="65">
        <v>20</v>
      </c>
      <c r="G1925" s="107"/>
      <c r="H1925" s="65" t="s">
        <v>457</v>
      </c>
      <c r="I1925" s="75">
        <v>3220</v>
      </c>
      <c r="J1925" s="65">
        <f t="shared" si="86"/>
        <v>161000</v>
      </c>
      <c r="K1925" s="65">
        <f t="shared" si="87"/>
        <v>805000</v>
      </c>
    </row>
    <row r="1926" spans="1:11" x14ac:dyDescent="0.25">
      <c r="A1926" s="129" t="s">
        <v>553</v>
      </c>
      <c r="B1926" s="74">
        <v>4.1666666666666664E-2</v>
      </c>
      <c r="C1926" s="65" t="s">
        <v>284</v>
      </c>
      <c r="D1926" s="65" t="s">
        <v>466</v>
      </c>
      <c r="E1926" s="65">
        <v>5000</v>
      </c>
      <c r="F1926" s="65">
        <v>5</v>
      </c>
      <c r="G1926" s="107"/>
      <c r="H1926" s="65" t="s">
        <v>457</v>
      </c>
      <c r="I1926" s="75">
        <v>1150</v>
      </c>
      <c r="J1926" s="65">
        <f t="shared" si="86"/>
        <v>230000</v>
      </c>
      <c r="K1926" s="65">
        <f t="shared" si="87"/>
        <v>1150000</v>
      </c>
    </row>
    <row r="1927" spans="1:11" x14ac:dyDescent="0.25">
      <c r="A1927" s="129" t="s">
        <v>564</v>
      </c>
      <c r="B1927" s="74">
        <v>4.1666666666666664E-2</v>
      </c>
      <c r="C1927" s="65" t="s">
        <v>284</v>
      </c>
      <c r="D1927" s="65" t="s">
        <v>552</v>
      </c>
      <c r="E1927" s="65">
        <v>5000</v>
      </c>
      <c r="F1927" s="65">
        <v>5</v>
      </c>
      <c r="G1927" s="107"/>
      <c r="H1927" s="65" t="s">
        <v>457</v>
      </c>
      <c r="I1927" s="75">
        <v>233</v>
      </c>
      <c r="J1927" s="65">
        <f t="shared" si="86"/>
        <v>46600</v>
      </c>
      <c r="K1927" s="65">
        <f t="shared" si="87"/>
        <v>233000</v>
      </c>
    </row>
    <row r="1928" spans="1:11" x14ac:dyDescent="0.25">
      <c r="A1928" s="129" t="s">
        <v>564</v>
      </c>
      <c r="B1928" s="74">
        <v>4.1666666666666664E-2</v>
      </c>
      <c r="C1928" s="65" t="s">
        <v>284</v>
      </c>
      <c r="D1928" s="65" t="s">
        <v>459</v>
      </c>
      <c r="E1928" s="65">
        <v>5000</v>
      </c>
      <c r="F1928" s="65">
        <v>5</v>
      </c>
      <c r="G1928" s="107"/>
      <c r="H1928" s="65" t="s">
        <v>457</v>
      </c>
      <c r="I1928" s="75">
        <v>346</v>
      </c>
      <c r="J1928" s="65">
        <f t="shared" si="86"/>
        <v>69200</v>
      </c>
      <c r="K1928" s="65">
        <f t="shared" si="87"/>
        <v>346000</v>
      </c>
    </row>
    <row r="1929" spans="1:11" x14ac:dyDescent="0.25">
      <c r="A1929" s="129" t="s">
        <v>494</v>
      </c>
      <c r="B1929" s="74">
        <v>4.1666666666666699E-2</v>
      </c>
      <c r="C1929" s="65" t="s">
        <v>284</v>
      </c>
      <c r="D1929" s="65" t="s">
        <v>487</v>
      </c>
      <c r="E1929" s="65">
        <v>5000</v>
      </c>
      <c r="F1929" s="65">
        <v>20</v>
      </c>
      <c r="G1929" s="107"/>
      <c r="H1929" s="65" t="s">
        <v>428</v>
      </c>
      <c r="I1929" s="75">
        <v>99</v>
      </c>
      <c r="J1929" s="65">
        <f t="shared" si="86"/>
        <v>4950</v>
      </c>
      <c r="K1929" s="65">
        <f t="shared" si="87"/>
        <v>24750</v>
      </c>
    </row>
    <row r="1930" spans="1:11" x14ac:dyDescent="0.25">
      <c r="A1930" s="129" t="s">
        <v>494</v>
      </c>
      <c r="B1930" s="74">
        <v>4.1666666666666699E-2</v>
      </c>
      <c r="C1930" s="65" t="s">
        <v>284</v>
      </c>
      <c r="D1930" s="65" t="s">
        <v>487</v>
      </c>
      <c r="E1930" s="65">
        <v>5000</v>
      </c>
      <c r="F1930" s="65">
        <v>20</v>
      </c>
      <c r="G1930" s="107"/>
      <c r="H1930" s="65" t="s">
        <v>374</v>
      </c>
      <c r="I1930" s="75">
        <v>7</v>
      </c>
      <c r="J1930" s="65">
        <f t="shared" si="86"/>
        <v>350.00000000000006</v>
      </c>
      <c r="K1930" s="65">
        <f t="shared" si="87"/>
        <v>1750</v>
      </c>
    </row>
    <row r="1931" spans="1:11" x14ac:dyDescent="0.25">
      <c r="A1931" s="129" t="s">
        <v>494</v>
      </c>
      <c r="B1931" s="74">
        <v>4.1666666666666699E-2</v>
      </c>
      <c r="C1931" s="65" t="s">
        <v>284</v>
      </c>
      <c r="D1931" s="65" t="s">
        <v>487</v>
      </c>
      <c r="E1931" s="65">
        <v>5000</v>
      </c>
      <c r="F1931" s="65">
        <v>20</v>
      </c>
      <c r="G1931" s="107"/>
      <c r="H1931" s="65" t="s">
        <v>496</v>
      </c>
      <c r="I1931" s="75">
        <v>3</v>
      </c>
      <c r="J1931" s="65">
        <f t="shared" si="86"/>
        <v>150</v>
      </c>
      <c r="K1931" s="65">
        <f t="shared" si="87"/>
        <v>750</v>
      </c>
    </row>
    <row r="1932" spans="1:11" x14ac:dyDescent="0.25">
      <c r="A1932" s="129" t="s">
        <v>494</v>
      </c>
      <c r="B1932" s="74">
        <v>4.1666666666666699E-2</v>
      </c>
      <c r="C1932" s="65" t="s">
        <v>284</v>
      </c>
      <c r="D1932" s="65" t="s">
        <v>487</v>
      </c>
      <c r="E1932" s="65">
        <v>5000</v>
      </c>
      <c r="F1932" s="65">
        <v>20</v>
      </c>
      <c r="G1932" s="107"/>
      <c r="H1932" s="65" t="s">
        <v>444</v>
      </c>
      <c r="I1932" s="75">
        <v>4</v>
      </c>
      <c r="J1932" s="65">
        <f t="shared" si="86"/>
        <v>200</v>
      </c>
      <c r="K1932" s="65">
        <f t="shared" si="87"/>
        <v>1000</v>
      </c>
    </row>
    <row r="1933" spans="1:11" x14ac:dyDescent="0.25">
      <c r="A1933" s="129" t="s">
        <v>494</v>
      </c>
      <c r="B1933" s="74">
        <v>4.1666666666666699E-2</v>
      </c>
      <c r="C1933" s="65" t="s">
        <v>284</v>
      </c>
      <c r="D1933" s="65" t="s">
        <v>548</v>
      </c>
      <c r="E1933" s="65">
        <v>5000</v>
      </c>
      <c r="F1933" s="65">
        <v>20</v>
      </c>
      <c r="G1933" s="107"/>
      <c r="H1933" s="65" t="s">
        <v>428</v>
      </c>
      <c r="I1933" s="75">
        <v>113</v>
      </c>
      <c r="J1933" s="65">
        <f t="shared" si="86"/>
        <v>5650</v>
      </c>
      <c r="K1933" s="65">
        <f t="shared" si="87"/>
        <v>28250</v>
      </c>
    </row>
    <row r="1934" spans="1:11" x14ac:dyDescent="0.25">
      <c r="A1934" s="129" t="s">
        <v>494</v>
      </c>
      <c r="B1934" s="74">
        <v>4.1666666666666699E-2</v>
      </c>
      <c r="C1934" s="65" t="s">
        <v>284</v>
      </c>
      <c r="D1934" s="65" t="s">
        <v>548</v>
      </c>
      <c r="E1934" s="65">
        <v>5000</v>
      </c>
      <c r="F1934" s="65">
        <v>20</v>
      </c>
      <c r="G1934" s="107"/>
      <c r="H1934" s="65" t="s">
        <v>374</v>
      </c>
      <c r="I1934" s="75">
        <v>15</v>
      </c>
      <c r="J1934" s="65">
        <f t="shared" si="86"/>
        <v>750</v>
      </c>
      <c r="K1934" s="65">
        <f t="shared" si="87"/>
        <v>3750</v>
      </c>
    </row>
    <row r="1935" spans="1:11" x14ac:dyDescent="0.25">
      <c r="A1935" s="129" t="s">
        <v>494</v>
      </c>
      <c r="B1935" s="74">
        <v>4.1666666666666699E-2</v>
      </c>
      <c r="C1935" s="65" t="s">
        <v>284</v>
      </c>
      <c r="D1935" s="65" t="s">
        <v>548</v>
      </c>
      <c r="E1935" s="65">
        <v>5000</v>
      </c>
      <c r="F1935" s="65">
        <v>20</v>
      </c>
      <c r="G1935" s="107"/>
      <c r="H1935" s="65" t="s">
        <v>496</v>
      </c>
      <c r="I1935" s="75">
        <v>1</v>
      </c>
      <c r="J1935" s="65">
        <f t="shared" si="86"/>
        <v>50</v>
      </c>
      <c r="K1935" s="65">
        <f t="shared" si="87"/>
        <v>250</v>
      </c>
    </row>
    <row r="1936" spans="1:11" x14ac:dyDescent="0.25">
      <c r="A1936" s="129" t="s">
        <v>529</v>
      </c>
      <c r="B1936" s="74">
        <v>6.25E-2</v>
      </c>
      <c r="C1936" s="65" t="s">
        <v>284</v>
      </c>
      <c r="D1936" s="65" t="s">
        <v>24</v>
      </c>
      <c r="E1936" s="65">
        <v>5000</v>
      </c>
      <c r="F1936" s="65">
        <v>20</v>
      </c>
      <c r="G1936" s="107"/>
      <c r="H1936" s="65" t="s">
        <v>457</v>
      </c>
      <c r="I1936" s="75">
        <v>174</v>
      </c>
      <c r="J1936" s="65">
        <f t="shared" si="86"/>
        <v>8700.0000000000018</v>
      </c>
      <c r="K1936" s="65">
        <f t="shared" si="87"/>
        <v>43500</v>
      </c>
    </row>
    <row r="1937" spans="1:11" x14ac:dyDescent="0.25">
      <c r="A1937" s="129" t="s">
        <v>529</v>
      </c>
      <c r="B1937" s="74">
        <v>6.25E-2</v>
      </c>
      <c r="C1937" s="65" t="s">
        <v>284</v>
      </c>
      <c r="D1937" s="65" t="s">
        <v>459</v>
      </c>
      <c r="E1937" s="65">
        <v>5000</v>
      </c>
      <c r="F1937" s="65">
        <v>20</v>
      </c>
      <c r="G1937" s="107"/>
      <c r="H1937" s="65" t="s">
        <v>457</v>
      </c>
      <c r="I1937" s="75">
        <v>2400</v>
      </c>
      <c r="J1937" s="65">
        <f t="shared" si="86"/>
        <v>120000</v>
      </c>
      <c r="K1937" s="65">
        <f t="shared" si="87"/>
        <v>600000</v>
      </c>
    </row>
    <row r="1938" spans="1:11" x14ac:dyDescent="0.25">
      <c r="A1938" s="129" t="s">
        <v>594</v>
      </c>
      <c r="B1938" s="74">
        <v>6.5972222222222224E-2</v>
      </c>
      <c r="C1938" s="65" t="s">
        <v>284</v>
      </c>
      <c r="D1938" s="65" t="s">
        <v>24</v>
      </c>
      <c r="E1938" s="65">
        <v>5000</v>
      </c>
      <c r="F1938" s="65">
        <v>20</v>
      </c>
      <c r="G1938" s="107"/>
      <c r="H1938" s="65" t="s">
        <v>457</v>
      </c>
      <c r="I1938" s="65">
        <v>432</v>
      </c>
      <c r="J1938" s="65">
        <f t="shared" si="86"/>
        <v>21600</v>
      </c>
      <c r="K1938" s="65">
        <f t="shared" si="87"/>
        <v>108000</v>
      </c>
    </row>
    <row r="1939" spans="1:11" x14ac:dyDescent="0.25">
      <c r="A1939" s="129" t="s">
        <v>594</v>
      </c>
      <c r="B1939" s="74">
        <v>6.9444444444444434E-2</v>
      </c>
      <c r="C1939" s="65" t="s">
        <v>284</v>
      </c>
      <c r="D1939" s="65" t="s">
        <v>459</v>
      </c>
      <c r="E1939" s="65">
        <v>5000</v>
      </c>
      <c r="F1939" s="65">
        <v>20</v>
      </c>
      <c r="G1939" s="107"/>
      <c r="H1939" s="65" t="s">
        <v>457</v>
      </c>
      <c r="I1939" s="65">
        <v>214</v>
      </c>
      <c r="J1939" s="65">
        <f t="shared" si="86"/>
        <v>10700.000000000002</v>
      </c>
      <c r="K1939" s="65">
        <f t="shared" si="87"/>
        <v>53500</v>
      </c>
    </row>
    <row r="1940" spans="1:11" x14ac:dyDescent="0.25">
      <c r="A1940" s="129" t="s">
        <v>566</v>
      </c>
      <c r="B1940" s="74">
        <v>8.3333333333333329E-2</v>
      </c>
      <c r="C1940" s="65" t="s">
        <v>486</v>
      </c>
      <c r="D1940" s="65" t="s">
        <v>552</v>
      </c>
      <c r="E1940" s="65">
        <v>5000</v>
      </c>
      <c r="F1940" s="65">
        <v>10</v>
      </c>
      <c r="G1940" s="107"/>
      <c r="H1940" s="65" t="s">
        <v>457</v>
      </c>
      <c r="I1940" s="75">
        <v>173</v>
      </c>
      <c r="J1940" s="65">
        <f t="shared" si="86"/>
        <v>17300</v>
      </c>
      <c r="K1940" s="65">
        <f t="shared" si="87"/>
        <v>86500</v>
      </c>
    </row>
    <row r="1941" spans="1:11" x14ac:dyDescent="0.25">
      <c r="A1941" s="129" t="s">
        <v>566</v>
      </c>
      <c r="B1941" s="74">
        <v>8.3333333333333329E-2</v>
      </c>
      <c r="C1941" s="65" t="s">
        <v>486</v>
      </c>
      <c r="D1941" s="65" t="s">
        <v>459</v>
      </c>
      <c r="E1941" s="65">
        <v>5000</v>
      </c>
      <c r="F1941" s="65">
        <v>10</v>
      </c>
      <c r="G1941" s="107"/>
      <c r="H1941" s="65" t="s">
        <v>457</v>
      </c>
      <c r="I1941" s="75">
        <v>75</v>
      </c>
      <c r="J1941" s="65">
        <f t="shared" si="86"/>
        <v>7500</v>
      </c>
      <c r="K1941" s="65">
        <f t="shared" si="87"/>
        <v>37500</v>
      </c>
    </row>
    <row r="1942" spans="1:11" x14ac:dyDescent="0.25">
      <c r="A1942" s="129" t="s">
        <v>570</v>
      </c>
      <c r="B1942" s="74">
        <v>8.3333333333333329E-2</v>
      </c>
      <c r="C1942" s="65" t="s">
        <v>284</v>
      </c>
      <c r="D1942" s="65" t="s">
        <v>24</v>
      </c>
      <c r="E1942" s="65">
        <v>5000</v>
      </c>
      <c r="F1942" s="65">
        <v>20</v>
      </c>
      <c r="G1942" s="107"/>
      <c r="H1942" s="65" t="s">
        <v>457</v>
      </c>
      <c r="I1942" s="75">
        <v>4130</v>
      </c>
      <c r="J1942" s="65">
        <f t="shared" si="86"/>
        <v>206500</v>
      </c>
      <c r="K1942" s="65">
        <f t="shared" si="87"/>
        <v>1032500</v>
      </c>
    </row>
    <row r="1943" spans="1:11" x14ac:dyDescent="0.25">
      <c r="A1943" s="129" t="s">
        <v>570</v>
      </c>
      <c r="B1943" s="74">
        <v>8.3333333333333329E-2</v>
      </c>
      <c r="C1943" s="65" t="s">
        <v>284</v>
      </c>
      <c r="D1943" s="65" t="s">
        <v>459</v>
      </c>
      <c r="E1943" s="65">
        <v>5000</v>
      </c>
      <c r="F1943" s="65">
        <v>20</v>
      </c>
      <c r="G1943" s="107"/>
      <c r="H1943" s="65" t="s">
        <v>457</v>
      </c>
      <c r="I1943" s="75">
        <v>3520</v>
      </c>
      <c r="J1943" s="65">
        <f t="shared" si="86"/>
        <v>176000</v>
      </c>
      <c r="K1943" s="65">
        <f t="shared" si="87"/>
        <v>880000</v>
      </c>
    </row>
    <row r="1944" spans="1:11" x14ac:dyDescent="0.25">
      <c r="A1944" s="129" t="s">
        <v>571</v>
      </c>
      <c r="B1944" s="74">
        <v>8.3333333333333329E-2</v>
      </c>
      <c r="C1944" s="65" t="s">
        <v>284</v>
      </c>
      <c r="D1944" s="65" t="s">
        <v>24</v>
      </c>
      <c r="E1944" s="65">
        <v>5000</v>
      </c>
      <c r="F1944" s="65">
        <v>15</v>
      </c>
      <c r="G1944" s="107"/>
      <c r="H1944" s="65" t="s">
        <v>457</v>
      </c>
      <c r="I1944" s="75">
        <v>1730</v>
      </c>
      <c r="J1944" s="65">
        <f t="shared" si="86"/>
        <v>115333.33333333333</v>
      </c>
      <c r="K1944" s="65">
        <f t="shared" si="87"/>
        <v>576666.66666666663</v>
      </c>
    </row>
    <row r="1945" spans="1:11" x14ac:dyDescent="0.25">
      <c r="A1945" s="129" t="s">
        <v>571</v>
      </c>
      <c r="B1945" s="74">
        <v>8.3333333333333329E-2</v>
      </c>
      <c r="C1945" s="65" t="s">
        <v>284</v>
      </c>
      <c r="D1945" s="65" t="s">
        <v>459</v>
      </c>
      <c r="E1945" s="65">
        <v>5000</v>
      </c>
      <c r="F1945" s="65">
        <v>15</v>
      </c>
      <c r="G1945" s="107"/>
      <c r="H1945" s="65" t="s">
        <v>457</v>
      </c>
      <c r="I1945" s="75">
        <v>505</v>
      </c>
      <c r="J1945" s="65">
        <f t="shared" si="86"/>
        <v>33666.666666666672</v>
      </c>
      <c r="K1945" s="65">
        <f t="shared" si="87"/>
        <v>168333.33333333334</v>
      </c>
    </row>
    <row r="1946" spans="1:11" x14ac:dyDescent="0.25">
      <c r="A1946" s="129" t="s">
        <v>572</v>
      </c>
      <c r="B1946" s="74">
        <v>8.3333333333333329E-2</v>
      </c>
      <c r="C1946" s="65" t="s">
        <v>284</v>
      </c>
      <c r="D1946" s="65" t="s">
        <v>24</v>
      </c>
      <c r="E1946" s="65">
        <v>5000</v>
      </c>
      <c r="F1946" s="65">
        <v>20</v>
      </c>
      <c r="G1946" s="107"/>
      <c r="H1946" s="65" t="s">
        <v>457</v>
      </c>
      <c r="I1946" s="75">
        <v>4830</v>
      </c>
      <c r="J1946" s="65">
        <f t="shared" si="86"/>
        <v>241500</v>
      </c>
      <c r="K1946" s="65">
        <f t="shared" si="87"/>
        <v>1207500</v>
      </c>
    </row>
    <row r="1947" spans="1:11" x14ac:dyDescent="0.25">
      <c r="A1947" s="129" t="s">
        <v>572</v>
      </c>
      <c r="B1947" s="74">
        <v>8.3333333333333329E-2</v>
      </c>
      <c r="C1947" s="65" t="s">
        <v>284</v>
      </c>
      <c r="D1947" s="65" t="s">
        <v>459</v>
      </c>
      <c r="E1947" s="65">
        <v>5000</v>
      </c>
      <c r="F1947" s="65">
        <v>20</v>
      </c>
      <c r="G1947" s="107"/>
      <c r="H1947" s="65" t="s">
        <v>457</v>
      </c>
      <c r="I1947" s="75">
        <v>3000</v>
      </c>
      <c r="J1947" s="65">
        <f t="shared" si="86"/>
        <v>150000</v>
      </c>
      <c r="K1947" s="65">
        <f t="shared" si="87"/>
        <v>750000</v>
      </c>
    </row>
    <row r="1948" spans="1:11" x14ac:dyDescent="0.25">
      <c r="A1948" s="129" t="s">
        <v>573</v>
      </c>
      <c r="B1948" s="74">
        <v>8.3333333333333329E-2</v>
      </c>
      <c r="C1948" s="65" t="s">
        <v>284</v>
      </c>
      <c r="D1948" s="65" t="s">
        <v>24</v>
      </c>
      <c r="E1948" s="65">
        <v>5000</v>
      </c>
      <c r="F1948" s="65">
        <v>20</v>
      </c>
      <c r="G1948" s="107"/>
      <c r="H1948" s="65" t="s">
        <v>457</v>
      </c>
      <c r="I1948" s="75">
        <v>3028</v>
      </c>
      <c r="J1948" s="65">
        <f t="shared" si="86"/>
        <v>151400</v>
      </c>
      <c r="K1948" s="65">
        <f t="shared" si="87"/>
        <v>757000</v>
      </c>
    </row>
    <row r="1949" spans="1:11" x14ac:dyDescent="0.25">
      <c r="A1949" s="129" t="s">
        <v>573</v>
      </c>
      <c r="B1949" s="74">
        <v>8.3333333333333329E-2</v>
      </c>
      <c r="C1949" s="65" t="s">
        <v>284</v>
      </c>
      <c r="D1949" s="65" t="s">
        <v>459</v>
      </c>
      <c r="E1949" s="65">
        <v>5000</v>
      </c>
      <c r="F1949" s="65">
        <v>20</v>
      </c>
      <c r="G1949" s="107"/>
      <c r="H1949" s="65" t="s">
        <v>457</v>
      </c>
      <c r="I1949" s="75">
        <v>623</v>
      </c>
      <c r="J1949" s="65">
        <f t="shared" si="86"/>
        <v>31150.000000000004</v>
      </c>
      <c r="K1949" s="65">
        <f t="shared" si="87"/>
        <v>155750</v>
      </c>
    </row>
    <row r="1950" spans="1:11" x14ac:dyDescent="0.25">
      <c r="A1950" s="129" t="s">
        <v>575</v>
      </c>
      <c r="B1950" s="74">
        <v>8.3333333333333329E-2</v>
      </c>
      <c r="C1950" s="65" t="s">
        <v>486</v>
      </c>
      <c r="D1950" s="65" t="s">
        <v>459</v>
      </c>
      <c r="E1950" s="65">
        <v>5000</v>
      </c>
      <c r="F1950" s="65">
        <v>20</v>
      </c>
      <c r="G1950" s="107"/>
      <c r="H1950" s="65" t="s">
        <v>457</v>
      </c>
      <c r="I1950" s="75">
        <v>544</v>
      </c>
      <c r="J1950" s="65">
        <f t="shared" si="86"/>
        <v>27200.000000000004</v>
      </c>
      <c r="K1950" s="65">
        <f t="shared" si="87"/>
        <v>136000</v>
      </c>
    </row>
    <row r="1951" spans="1:11" x14ac:dyDescent="0.25">
      <c r="A1951" s="129" t="s">
        <v>494</v>
      </c>
      <c r="B1951" s="74">
        <v>8.3333333333333329E-2</v>
      </c>
      <c r="C1951" s="65" t="s">
        <v>284</v>
      </c>
      <c r="D1951" s="65" t="s">
        <v>24</v>
      </c>
      <c r="E1951" s="65">
        <v>5000</v>
      </c>
      <c r="F1951" s="65">
        <v>20</v>
      </c>
      <c r="G1951" s="107"/>
      <c r="H1951" s="65" t="s">
        <v>428</v>
      </c>
      <c r="I1951" s="75">
        <v>101</v>
      </c>
      <c r="J1951" s="65">
        <f t="shared" si="86"/>
        <v>5050</v>
      </c>
      <c r="K1951" s="65">
        <f t="shared" si="87"/>
        <v>25250</v>
      </c>
    </row>
    <row r="1952" spans="1:11" x14ac:dyDescent="0.25">
      <c r="A1952" s="129" t="s">
        <v>494</v>
      </c>
      <c r="B1952" s="74">
        <v>8.3333333333333329E-2</v>
      </c>
      <c r="C1952" s="65" t="s">
        <v>284</v>
      </c>
      <c r="D1952" s="65" t="s">
        <v>24</v>
      </c>
      <c r="E1952" s="65">
        <v>5000</v>
      </c>
      <c r="F1952" s="65">
        <v>20</v>
      </c>
      <c r="G1952" s="107"/>
      <c r="H1952" s="65" t="s">
        <v>374</v>
      </c>
      <c r="I1952" s="75">
        <v>15</v>
      </c>
      <c r="J1952" s="65">
        <f t="shared" si="86"/>
        <v>750</v>
      </c>
      <c r="K1952" s="65">
        <f t="shared" si="87"/>
        <v>3750</v>
      </c>
    </row>
    <row r="1953" spans="1:11" x14ac:dyDescent="0.25">
      <c r="A1953" s="129" t="s">
        <v>494</v>
      </c>
      <c r="B1953" s="74">
        <v>8.3333333333333329E-2</v>
      </c>
      <c r="C1953" s="65" t="s">
        <v>284</v>
      </c>
      <c r="D1953" s="65" t="s">
        <v>24</v>
      </c>
      <c r="E1953" s="65">
        <v>5000</v>
      </c>
      <c r="F1953" s="65">
        <v>20</v>
      </c>
      <c r="G1953" s="107"/>
      <c r="H1953" s="65" t="s">
        <v>496</v>
      </c>
      <c r="I1953" s="75">
        <v>5</v>
      </c>
      <c r="J1953" s="65">
        <f t="shared" si="86"/>
        <v>250</v>
      </c>
      <c r="K1953" s="65">
        <f t="shared" si="87"/>
        <v>1250</v>
      </c>
    </row>
    <row r="1954" spans="1:11" x14ac:dyDescent="0.25">
      <c r="A1954" s="129" t="s">
        <v>494</v>
      </c>
      <c r="B1954" s="74">
        <v>8.3333333333333329E-2</v>
      </c>
      <c r="C1954" s="65" t="s">
        <v>284</v>
      </c>
      <c r="D1954" s="65" t="s">
        <v>24</v>
      </c>
      <c r="E1954" s="65">
        <v>5000</v>
      </c>
      <c r="F1954" s="65">
        <v>20</v>
      </c>
      <c r="G1954" s="107"/>
      <c r="H1954" s="65" t="s">
        <v>365</v>
      </c>
      <c r="I1954" s="75">
        <v>2</v>
      </c>
      <c r="J1954" s="65">
        <f t="shared" si="86"/>
        <v>100</v>
      </c>
      <c r="K1954" s="65">
        <f t="shared" si="87"/>
        <v>500</v>
      </c>
    </row>
    <row r="1955" spans="1:11" x14ac:dyDescent="0.25">
      <c r="A1955" s="129" t="s">
        <v>494</v>
      </c>
      <c r="B1955" s="74">
        <v>8.3333333333333329E-2</v>
      </c>
      <c r="C1955" s="65" t="s">
        <v>284</v>
      </c>
      <c r="D1955" s="65" t="s">
        <v>24</v>
      </c>
      <c r="E1955" s="65">
        <v>5000</v>
      </c>
      <c r="F1955" s="65">
        <v>20</v>
      </c>
      <c r="G1955" s="107"/>
      <c r="H1955" s="65" t="s">
        <v>324</v>
      </c>
      <c r="I1955" s="75">
        <v>1</v>
      </c>
      <c r="J1955" s="65">
        <f t="shared" si="86"/>
        <v>50</v>
      </c>
      <c r="K1955" s="65">
        <f t="shared" si="87"/>
        <v>250</v>
      </c>
    </row>
    <row r="1956" spans="1:11" x14ac:dyDescent="0.25">
      <c r="A1956" s="129" t="s">
        <v>494</v>
      </c>
      <c r="B1956" s="74">
        <v>8.3333333333333329E-2</v>
      </c>
      <c r="C1956" s="65" t="s">
        <v>284</v>
      </c>
      <c r="D1956" s="65" t="s">
        <v>24</v>
      </c>
      <c r="E1956" s="65">
        <v>5000</v>
      </c>
      <c r="F1956" s="65">
        <v>20</v>
      </c>
      <c r="G1956" s="107"/>
      <c r="H1956" s="65" t="s">
        <v>444</v>
      </c>
      <c r="I1956" s="75">
        <v>5</v>
      </c>
      <c r="J1956" s="65">
        <f t="shared" si="86"/>
        <v>250</v>
      </c>
      <c r="K1956" s="65">
        <f t="shared" si="87"/>
        <v>1250</v>
      </c>
    </row>
    <row r="1957" spans="1:11" x14ac:dyDescent="0.25">
      <c r="A1957" s="129" t="s">
        <v>494</v>
      </c>
      <c r="B1957" s="74">
        <v>8.3333333333333329E-2</v>
      </c>
      <c r="C1957" s="65" t="s">
        <v>284</v>
      </c>
      <c r="D1957" s="65" t="s">
        <v>24</v>
      </c>
      <c r="E1957" s="65">
        <v>5000</v>
      </c>
      <c r="F1957" s="65">
        <v>20</v>
      </c>
      <c r="G1957" s="107"/>
      <c r="H1957" s="65" t="s">
        <v>414</v>
      </c>
      <c r="I1957" s="75">
        <v>3</v>
      </c>
      <c r="J1957" s="65">
        <f t="shared" si="86"/>
        <v>150</v>
      </c>
      <c r="K1957" s="65">
        <f t="shared" si="87"/>
        <v>750</v>
      </c>
    </row>
    <row r="1958" spans="1:11" x14ac:dyDescent="0.25">
      <c r="A1958" s="129" t="s">
        <v>494</v>
      </c>
      <c r="B1958" s="74">
        <v>8.3333333333333329E-2</v>
      </c>
      <c r="C1958" s="65" t="s">
        <v>284</v>
      </c>
      <c r="D1958" s="65" t="s">
        <v>24</v>
      </c>
      <c r="E1958" s="65">
        <v>5000</v>
      </c>
      <c r="F1958" s="65">
        <v>20</v>
      </c>
      <c r="G1958" s="107"/>
      <c r="H1958" s="65" t="s">
        <v>498</v>
      </c>
      <c r="I1958" s="75">
        <v>2</v>
      </c>
      <c r="J1958" s="65">
        <f t="shared" si="86"/>
        <v>100</v>
      </c>
      <c r="K1958" s="65">
        <f t="shared" si="87"/>
        <v>500</v>
      </c>
    </row>
    <row r="1959" spans="1:11" x14ac:dyDescent="0.25">
      <c r="A1959" s="129" t="s">
        <v>494</v>
      </c>
      <c r="B1959" s="74">
        <v>8.3333333333333329E-2</v>
      </c>
      <c r="C1959" s="65" t="s">
        <v>284</v>
      </c>
      <c r="D1959" s="65" t="s">
        <v>24</v>
      </c>
      <c r="E1959" s="65">
        <v>5000</v>
      </c>
      <c r="F1959" s="65">
        <v>20</v>
      </c>
      <c r="G1959" s="107"/>
      <c r="H1959" s="65" t="s">
        <v>497</v>
      </c>
      <c r="I1959" s="75">
        <v>20</v>
      </c>
      <c r="J1959" s="65">
        <f t="shared" ref="J1959:J2022" si="88">(I1959/(F1959/5000))*(1/5000)*1000</f>
        <v>1000</v>
      </c>
      <c r="K1959" s="65">
        <f t="shared" si="87"/>
        <v>5000</v>
      </c>
    </row>
    <row r="1960" spans="1:11" x14ac:dyDescent="0.25">
      <c r="A1960" s="129" t="s">
        <v>494</v>
      </c>
      <c r="B1960" s="74">
        <v>8.3333333333333329E-2</v>
      </c>
      <c r="C1960" s="65" t="s">
        <v>284</v>
      </c>
      <c r="D1960" s="65" t="s">
        <v>24</v>
      </c>
      <c r="E1960" s="65">
        <v>5000</v>
      </c>
      <c r="F1960" s="65">
        <v>20</v>
      </c>
      <c r="G1960" s="107"/>
      <c r="H1960" s="65" t="s">
        <v>434</v>
      </c>
      <c r="I1960" s="75">
        <v>1</v>
      </c>
      <c r="J1960" s="65">
        <f t="shared" si="88"/>
        <v>50</v>
      </c>
      <c r="K1960" s="65">
        <f t="shared" si="87"/>
        <v>250</v>
      </c>
    </row>
    <row r="1961" spans="1:11" x14ac:dyDescent="0.25">
      <c r="A1961" s="129" t="s">
        <v>494</v>
      </c>
      <c r="B1961" s="74">
        <v>8.3333333333333329E-2</v>
      </c>
      <c r="C1961" s="65" t="s">
        <v>284</v>
      </c>
      <c r="D1961" s="65" t="s">
        <v>24</v>
      </c>
      <c r="E1961" s="65">
        <v>5000</v>
      </c>
      <c r="F1961" s="65">
        <v>20</v>
      </c>
      <c r="G1961" s="107"/>
      <c r="H1961" s="65" t="s">
        <v>479</v>
      </c>
      <c r="I1961" s="75">
        <v>5</v>
      </c>
      <c r="J1961" s="65">
        <f t="shared" si="88"/>
        <v>250</v>
      </c>
      <c r="K1961" s="65">
        <f t="shared" si="87"/>
        <v>1250</v>
      </c>
    </row>
    <row r="1962" spans="1:11" x14ac:dyDescent="0.25">
      <c r="A1962" s="129" t="s">
        <v>494</v>
      </c>
      <c r="B1962" s="74">
        <v>8.3333333333333329E-2</v>
      </c>
      <c r="C1962" s="65" t="s">
        <v>284</v>
      </c>
      <c r="D1962" s="65" t="s">
        <v>24</v>
      </c>
      <c r="E1962" s="65">
        <v>5000</v>
      </c>
      <c r="F1962" s="65">
        <v>20</v>
      </c>
      <c r="G1962" s="107"/>
      <c r="H1962" s="65" t="s">
        <v>334</v>
      </c>
      <c r="I1962" s="75">
        <v>1</v>
      </c>
      <c r="J1962" s="65">
        <f t="shared" si="88"/>
        <v>50</v>
      </c>
      <c r="K1962" s="65">
        <f t="shared" si="87"/>
        <v>250</v>
      </c>
    </row>
    <row r="1963" spans="1:11" x14ac:dyDescent="0.25">
      <c r="A1963" s="129" t="s">
        <v>494</v>
      </c>
      <c r="B1963" s="74">
        <v>8.3333333333333329E-2</v>
      </c>
      <c r="C1963" s="65" t="s">
        <v>284</v>
      </c>
      <c r="D1963" s="65" t="s">
        <v>24</v>
      </c>
      <c r="E1963" s="65">
        <v>5000</v>
      </c>
      <c r="F1963" s="65">
        <v>20</v>
      </c>
      <c r="G1963" s="107"/>
      <c r="H1963" s="65" t="s">
        <v>480</v>
      </c>
      <c r="I1963" s="75">
        <v>1</v>
      </c>
      <c r="J1963" s="65">
        <f t="shared" si="88"/>
        <v>50</v>
      </c>
      <c r="K1963" s="65">
        <f t="shared" si="87"/>
        <v>250</v>
      </c>
    </row>
    <row r="1964" spans="1:11" x14ac:dyDescent="0.25">
      <c r="A1964" s="129" t="s">
        <v>494</v>
      </c>
      <c r="B1964" s="74">
        <v>8.3333333333333329E-2</v>
      </c>
      <c r="C1964" s="65" t="s">
        <v>284</v>
      </c>
      <c r="D1964" s="65" t="s">
        <v>459</v>
      </c>
      <c r="E1964" s="65">
        <v>5000</v>
      </c>
      <c r="F1964" s="65">
        <v>20</v>
      </c>
      <c r="G1964" s="107"/>
      <c r="H1964" s="65" t="s">
        <v>428</v>
      </c>
      <c r="I1964" s="75">
        <v>53</v>
      </c>
      <c r="J1964" s="65">
        <f t="shared" si="88"/>
        <v>2650</v>
      </c>
      <c r="K1964" s="65">
        <f t="shared" si="87"/>
        <v>13250</v>
      </c>
    </row>
    <row r="1965" spans="1:11" x14ac:dyDescent="0.25">
      <c r="A1965" s="129" t="s">
        <v>494</v>
      </c>
      <c r="B1965" s="74">
        <v>8.3333333333333329E-2</v>
      </c>
      <c r="C1965" s="65" t="s">
        <v>284</v>
      </c>
      <c r="D1965" s="65" t="s">
        <v>459</v>
      </c>
      <c r="E1965" s="65">
        <v>5000</v>
      </c>
      <c r="F1965" s="65">
        <v>20</v>
      </c>
      <c r="G1965" s="107"/>
      <c r="H1965" s="65" t="s">
        <v>374</v>
      </c>
      <c r="I1965" s="75">
        <v>6</v>
      </c>
      <c r="J1965" s="65">
        <f t="shared" si="88"/>
        <v>300</v>
      </c>
      <c r="K1965" s="65">
        <f t="shared" si="87"/>
        <v>1500</v>
      </c>
    </row>
    <row r="1966" spans="1:11" x14ac:dyDescent="0.25">
      <c r="A1966" s="129" t="s">
        <v>494</v>
      </c>
      <c r="B1966" s="74">
        <v>8.3333333333333329E-2</v>
      </c>
      <c r="C1966" s="65" t="s">
        <v>284</v>
      </c>
      <c r="D1966" s="65" t="s">
        <v>459</v>
      </c>
      <c r="E1966" s="65">
        <v>5000</v>
      </c>
      <c r="F1966" s="65">
        <v>20</v>
      </c>
      <c r="G1966" s="107"/>
      <c r="H1966" s="65" t="s">
        <v>496</v>
      </c>
      <c r="I1966" s="75">
        <v>6</v>
      </c>
      <c r="J1966" s="65">
        <f t="shared" si="88"/>
        <v>300</v>
      </c>
      <c r="K1966" s="65">
        <f t="shared" si="87"/>
        <v>1500</v>
      </c>
    </row>
    <row r="1967" spans="1:11" x14ac:dyDescent="0.25">
      <c r="A1967" s="129" t="s">
        <v>494</v>
      </c>
      <c r="B1967" s="74">
        <v>8.3333333333333329E-2</v>
      </c>
      <c r="C1967" s="65" t="s">
        <v>284</v>
      </c>
      <c r="D1967" s="65" t="s">
        <v>459</v>
      </c>
      <c r="E1967" s="65">
        <v>5000</v>
      </c>
      <c r="F1967" s="65">
        <v>20</v>
      </c>
      <c r="G1967" s="107"/>
      <c r="H1967" s="65" t="s">
        <v>365</v>
      </c>
      <c r="I1967" s="75">
        <v>2</v>
      </c>
      <c r="J1967" s="65">
        <f t="shared" si="88"/>
        <v>100</v>
      </c>
      <c r="K1967" s="65">
        <f t="shared" si="87"/>
        <v>500</v>
      </c>
    </row>
    <row r="1968" spans="1:11" x14ac:dyDescent="0.25">
      <c r="A1968" s="129" t="s">
        <v>494</v>
      </c>
      <c r="B1968" s="74">
        <v>8.3333333333333329E-2</v>
      </c>
      <c r="C1968" s="65" t="s">
        <v>284</v>
      </c>
      <c r="D1968" s="65" t="s">
        <v>459</v>
      </c>
      <c r="E1968" s="65">
        <v>5000</v>
      </c>
      <c r="F1968" s="65">
        <v>20</v>
      </c>
      <c r="G1968" s="107"/>
      <c r="H1968" s="65" t="s">
        <v>444</v>
      </c>
      <c r="I1968" s="75">
        <v>1</v>
      </c>
      <c r="J1968" s="65">
        <f t="shared" si="88"/>
        <v>50</v>
      </c>
      <c r="K1968" s="65">
        <f t="shared" si="87"/>
        <v>250</v>
      </c>
    </row>
    <row r="1969" spans="1:11" x14ac:dyDescent="0.25">
      <c r="A1969" s="129" t="s">
        <v>494</v>
      </c>
      <c r="B1969" s="74">
        <v>8.3333333333333329E-2</v>
      </c>
      <c r="C1969" s="65" t="s">
        <v>284</v>
      </c>
      <c r="D1969" s="65" t="s">
        <v>459</v>
      </c>
      <c r="E1969" s="65">
        <v>5000</v>
      </c>
      <c r="F1969" s="65">
        <v>20</v>
      </c>
      <c r="G1969" s="107"/>
      <c r="H1969" s="65" t="s">
        <v>414</v>
      </c>
      <c r="I1969" s="75">
        <v>2</v>
      </c>
      <c r="J1969" s="65">
        <f t="shared" si="88"/>
        <v>100</v>
      </c>
      <c r="K1969" s="65">
        <f t="shared" si="87"/>
        <v>500</v>
      </c>
    </row>
    <row r="1970" spans="1:11" x14ac:dyDescent="0.25">
      <c r="A1970" s="129" t="s">
        <v>494</v>
      </c>
      <c r="B1970" s="74">
        <v>8.3333333333333329E-2</v>
      </c>
      <c r="C1970" s="65" t="s">
        <v>284</v>
      </c>
      <c r="D1970" s="65" t="s">
        <v>459</v>
      </c>
      <c r="E1970" s="65">
        <v>5000</v>
      </c>
      <c r="F1970" s="65">
        <v>20</v>
      </c>
      <c r="G1970" s="107"/>
      <c r="H1970" s="65" t="s">
        <v>497</v>
      </c>
      <c r="I1970" s="75">
        <v>6</v>
      </c>
      <c r="J1970" s="65">
        <f t="shared" si="88"/>
        <v>300</v>
      </c>
      <c r="K1970" s="65">
        <f t="shared" si="87"/>
        <v>1500</v>
      </c>
    </row>
    <row r="1971" spans="1:11" x14ac:dyDescent="0.25">
      <c r="A1971" s="129" t="s">
        <v>494</v>
      </c>
      <c r="B1971" s="74">
        <v>8.3333333333333329E-2</v>
      </c>
      <c r="C1971" s="65" t="s">
        <v>284</v>
      </c>
      <c r="D1971" s="65" t="s">
        <v>459</v>
      </c>
      <c r="E1971" s="65">
        <v>5000</v>
      </c>
      <c r="F1971" s="65">
        <v>20</v>
      </c>
      <c r="G1971" s="107"/>
      <c r="H1971" s="65" t="s">
        <v>332</v>
      </c>
      <c r="I1971" s="75">
        <v>1</v>
      </c>
      <c r="J1971" s="65">
        <f t="shared" si="88"/>
        <v>50</v>
      </c>
      <c r="K1971" s="65">
        <f t="shared" si="87"/>
        <v>250</v>
      </c>
    </row>
    <row r="1972" spans="1:11" x14ac:dyDescent="0.25">
      <c r="A1972" s="129" t="s">
        <v>494</v>
      </c>
      <c r="B1972" s="74">
        <v>8.3333333333333329E-2</v>
      </c>
      <c r="C1972" s="65" t="s">
        <v>284</v>
      </c>
      <c r="D1972" s="65" t="s">
        <v>459</v>
      </c>
      <c r="E1972" s="65">
        <v>5000</v>
      </c>
      <c r="F1972" s="65">
        <v>20</v>
      </c>
      <c r="G1972" s="107"/>
      <c r="H1972" s="65" t="s">
        <v>479</v>
      </c>
      <c r="I1972" s="75">
        <v>2</v>
      </c>
      <c r="J1972" s="65">
        <f t="shared" si="88"/>
        <v>100</v>
      </c>
      <c r="K1972" s="65">
        <f t="shared" si="87"/>
        <v>500</v>
      </c>
    </row>
    <row r="1973" spans="1:11" x14ac:dyDescent="0.25">
      <c r="A1973" s="129" t="s">
        <v>494</v>
      </c>
      <c r="B1973" s="74">
        <v>8.3333333333333329E-2</v>
      </c>
      <c r="C1973" s="65" t="s">
        <v>284</v>
      </c>
      <c r="D1973" s="65" t="s">
        <v>459</v>
      </c>
      <c r="E1973" s="65">
        <v>5000</v>
      </c>
      <c r="F1973" s="65">
        <v>20</v>
      </c>
      <c r="G1973" s="107"/>
      <c r="H1973" s="65" t="s">
        <v>492</v>
      </c>
      <c r="I1973" s="75">
        <v>2</v>
      </c>
      <c r="J1973" s="65">
        <f t="shared" si="88"/>
        <v>100</v>
      </c>
      <c r="K1973" s="65">
        <f t="shared" si="87"/>
        <v>500</v>
      </c>
    </row>
    <row r="1974" spans="1:11" x14ac:dyDescent="0.25">
      <c r="A1974" s="129" t="s">
        <v>494</v>
      </c>
      <c r="B1974" s="74">
        <v>8.3333333333333329E-2</v>
      </c>
      <c r="C1974" s="65" t="s">
        <v>284</v>
      </c>
      <c r="D1974" s="65" t="s">
        <v>459</v>
      </c>
      <c r="E1974" s="65">
        <v>5000</v>
      </c>
      <c r="F1974" s="65">
        <v>20</v>
      </c>
      <c r="G1974" s="107"/>
      <c r="H1974" s="65" t="s">
        <v>480</v>
      </c>
      <c r="I1974" s="75">
        <v>2</v>
      </c>
      <c r="J1974" s="65">
        <f t="shared" si="88"/>
        <v>100</v>
      </c>
      <c r="K1974" s="65">
        <f t="shared" si="87"/>
        <v>500</v>
      </c>
    </row>
    <row r="1975" spans="1:11" x14ac:dyDescent="0.25">
      <c r="A1975" s="129" t="s">
        <v>506</v>
      </c>
      <c r="B1975" s="74">
        <v>8.3333333333333329E-2</v>
      </c>
      <c r="C1975" s="65" t="s">
        <v>486</v>
      </c>
      <c r="D1975" s="65" t="s">
        <v>24</v>
      </c>
      <c r="E1975" s="65">
        <v>5000</v>
      </c>
      <c r="F1975" s="65">
        <v>20</v>
      </c>
      <c r="G1975" s="107"/>
      <c r="H1975" s="65" t="s">
        <v>457</v>
      </c>
      <c r="I1975" s="75">
        <v>813</v>
      </c>
      <c r="J1975" s="65">
        <f t="shared" si="88"/>
        <v>40650</v>
      </c>
      <c r="K1975" s="65">
        <f t="shared" si="87"/>
        <v>203250</v>
      </c>
    </row>
    <row r="1976" spans="1:11" x14ac:dyDescent="0.25">
      <c r="A1976" s="129" t="s">
        <v>506</v>
      </c>
      <c r="B1976" s="74">
        <v>8.3333333333333329E-2</v>
      </c>
      <c r="C1976" s="65" t="s">
        <v>486</v>
      </c>
      <c r="D1976" s="65" t="s">
        <v>459</v>
      </c>
      <c r="E1976" s="65">
        <v>5000</v>
      </c>
      <c r="F1976" s="65">
        <v>20</v>
      </c>
      <c r="G1976" s="107"/>
      <c r="H1976" s="65" t="s">
        <v>457</v>
      </c>
      <c r="I1976" s="75">
        <v>537</v>
      </c>
      <c r="J1976" s="65">
        <f t="shared" si="88"/>
        <v>26850</v>
      </c>
      <c r="K1976" s="65">
        <f t="shared" si="87"/>
        <v>134250</v>
      </c>
    </row>
    <row r="1977" spans="1:11" x14ac:dyDescent="0.25">
      <c r="A1977" s="129" t="s">
        <v>531</v>
      </c>
      <c r="B1977" s="74">
        <v>8.3333333333333329E-2</v>
      </c>
      <c r="C1977" s="65" t="s">
        <v>284</v>
      </c>
      <c r="D1977" s="65" t="s">
        <v>582</v>
      </c>
      <c r="E1977" s="65">
        <v>5000</v>
      </c>
      <c r="F1977" s="65">
        <v>20</v>
      </c>
      <c r="G1977" s="107"/>
      <c r="H1977" s="65" t="s">
        <v>457</v>
      </c>
      <c r="I1977" s="75">
        <v>2376</v>
      </c>
      <c r="J1977" s="65">
        <f t="shared" si="88"/>
        <v>118800.00000000001</v>
      </c>
      <c r="K1977" s="65">
        <f t="shared" si="87"/>
        <v>594000</v>
      </c>
    </row>
    <row r="1978" spans="1:11" x14ac:dyDescent="0.25">
      <c r="A1978" s="129" t="s">
        <v>531</v>
      </c>
      <c r="B1978" s="74">
        <v>8.3333333333333329E-2</v>
      </c>
      <c r="C1978" s="65" t="s">
        <v>284</v>
      </c>
      <c r="D1978" s="65" t="s">
        <v>459</v>
      </c>
      <c r="E1978" s="65">
        <v>5000</v>
      </c>
      <c r="F1978" s="65">
        <v>20</v>
      </c>
      <c r="G1978" s="107"/>
      <c r="H1978" s="65" t="s">
        <v>457</v>
      </c>
      <c r="I1978" s="75">
        <v>4196</v>
      </c>
      <c r="J1978" s="65">
        <f t="shared" si="88"/>
        <v>209800</v>
      </c>
      <c r="K1978" s="65">
        <f t="shared" si="87"/>
        <v>1049000</v>
      </c>
    </row>
    <row r="1979" spans="1:11" x14ac:dyDescent="0.25">
      <c r="A1979" s="129" t="s">
        <v>584</v>
      </c>
      <c r="B1979" s="74">
        <v>8.3333333333333329E-2</v>
      </c>
      <c r="C1979" s="65" t="s">
        <v>284</v>
      </c>
      <c r="D1979" s="65" t="s">
        <v>583</v>
      </c>
      <c r="E1979" s="65">
        <v>5000</v>
      </c>
      <c r="F1979" s="65">
        <v>20</v>
      </c>
      <c r="G1979" s="107"/>
      <c r="H1979" s="65" t="s">
        <v>457</v>
      </c>
      <c r="I1979" s="75">
        <v>6680</v>
      </c>
      <c r="J1979" s="65">
        <f t="shared" si="88"/>
        <v>334000</v>
      </c>
      <c r="K1979" s="65">
        <f t="shared" si="87"/>
        <v>1670000</v>
      </c>
    </row>
    <row r="1980" spans="1:11" x14ac:dyDescent="0.25">
      <c r="A1980" s="129" t="s">
        <v>584</v>
      </c>
      <c r="B1980" s="74">
        <v>8.3333333333333329E-2</v>
      </c>
      <c r="C1980" s="65" t="s">
        <v>284</v>
      </c>
      <c r="D1980" s="65" t="s">
        <v>459</v>
      </c>
      <c r="E1980" s="65">
        <v>5000</v>
      </c>
      <c r="F1980" s="65">
        <v>20</v>
      </c>
      <c r="G1980" s="107"/>
      <c r="H1980" s="65" t="s">
        <v>457</v>
      </c>
      <c r="I1980" s="75">
        <v>9910</v>
      </c>
      <c r="J1980" s="65">
        <f t="shared" si="88"/>
        <v>495500</v>
      </c>
      <c r="K1980" s="65">
        <f t="shared" si="87"/>
        <v>2477500</v>
      </c>
    </row>
    <row r="1981" spans="1:11" x14ac:dyDescent="0.25">
      <c r="A1981" s="129" t="s">
        <v>518</v>
      </c>
      <c r="B1981" s="74">
        <v>8.3333333333333329E-2</v>
      </c>
      <c r="C1981" s="65" t="s">
        <v>284</v>
      </c>
      <c r="D1981" s="65" t="s">
        <v>24</v>
      </c>
      <c r="E1981" s="65">
        <v>5000</v>
      </c>
      <c r="F1981" s="65">
        <v>5</v>
      </c>
      <c r="G1981" s="107"/>
      <c r="H1981" s="75" t="s">
        <v>457</v>
      </c>
      <c r="I1981" s="75">
        <v>213</v>
      </c>
      <c r="J1981" s="65">
        <f t="shared" si="88"/>
        <v>42600</v>
      </c>
      <c r="K1981" s="65">
        <f t="shared" si="87"/>
        <v>213000</v>
      </c>
    </row>
    <row r="1982" spans="1:11" x14ac:dyDescent="0.25">
      <c r="A1982" s="129" t="s">
        <v>518</v>
      </c>
      <c r="B1982" s="74">
        <v>8.3333333333333329E-2</v>
      </c>
      <c r="C1982" s="65" t="s">
        <v>284</v>
      </c>
      <c r="D1982" s="65" t="s">
        <v>459</v>
      </c>
      <c r="E1982" s="65">
        <v>5000</v>
      </c>
      <c r="F1982" s="65">
        <v>5</v>
      </c>
      <c r="G1982" s="107"/>
      <c r="H1982" s="65" t="s">
        <v>457</v>
      </c>
      <c r="I1982" s="75">
        <v>107</v>
      </c>
      <c r="J1982" s="65">
        <f t="shared" si="88"/>
        <v>21400.000000000004</v>
      </c>
      <c r="K1982" s="65">
        <f t="shared" si="87"/>
        <v>107000</v>
      </c>
    </row>
    <row r="1983" spans="1:11" x14ac:dyDescent="0.25">
      <c r="A1983" s="129" t="s">
        <v>563</v>
      </c>
      <c r="B1983" s="74">
        <v>8.3333333333333329E-2</v>
      </c>
      <c r="C1983" s="65" t="s">
        <v>284</v>
      </c>
      <c r="D1983" s="65" t="s">
        <v>24</v>
      </c>
      <c r="E1983" s="65">
        <v>5000</v>
      </c>
      <c r="F1983" s="65">
        <v>20</v>
      </c>
      <c r="G1983" s="107"/>
      <c r="H1983" s="65" t="s">
        <v>457</v>
      </c>
      <c r="I1983" s="75">
        <v>891</v>
      </c>
      <c r="J1983" s="65">
        <f t="shared" si="88"/>
        <v>44550.000000000007</v>
      </c>
      <c r="K1983" s="65">
        <f t="shared" si="87"/>
        <v>222750</v>
      </c>
    </row>
    <row r="1984" spans="1:11" x14ac:dyDescent="0.25">
      <c r="A1984" s="129" t="s">
        <v>563</v>
      </c>
      <c r="B1984" s="74">
        <v>8.3333333333333329E-2</v>
      </c>
      <c r="C1984" s="65" t="s">
        <v>284</v>
      </c>
      <c r="D1984" s="65" t="s">
        <v>459</v>
      </c>
      <c r="E1984" s="65">
        <v>5000</v>
      </c>
      <c r="F1984" s="65">
        <v>20</v>
      </c>
      <c r="G1984" s="107"/>
      <c r="H1984" s="65" t="s">
        <v>457</v>
      </c>
      <c r="I1984" s="75">
        <v>12</v>
      </c>
      <c r="J1984" s="65">
        <f t="shared" si="88"/>
        <v>600</v>
      </c>
      <c r="K1984" s="65">
        <f t="shared" si="87"/>
        <v>3000</v>
      </c>
    </row>
    <row r="1985" spans="1:11" x14ac:dyDescent="0.25">
      <c r="A1985" s="129" t="s">
        <v>476</v>
      </c>
      <c r="B1985" s="74">
        <v>9.3055555555555558E-2</v>
      </c>
      <c r="C1985" s="65" t="s">
        <v>284</v>
      </c>
      <c r="D1985" s="65" t="s">
        <v>24</v>
      </c>
      <c r="E1985" s="65">
        <v>5000</v>
      </c>
      <c r="F1985" s="65">
        <v>20</v>
      </c>
      <c r="G1985" s="107"/>
      <c r="H1985" s="65" t="s">
        <v>428</v>
      </c>
      <c r="I1985" s="75">
        <v>12</v>
      </c>
      <c r="J1985" s="65">
        <f t="shared" si="88"/>
        <v>600</v>
      </c>
      <c r="K1985" s="65">
        <f t="shared" si="87"/>
        <v>3000</v>
      </c>
    </row>
    <row r="1986" spans="1:11" x14ac:dyDescent="0.25">
      <c r="A1986" s="129" t="s">
        <v>476</v>
      </c>
      <c r="B1986" s="74">
        <v>9.3055555555555558E-2</v>
      </c>
      <c r="C1986" s="65" t="s">
        <v>284</v>
      </c>
      <c r="D1986" s="65" t="s">
        <v>24</v>
      </c>
      <c r="E1986" s="65">
        <v>5000</v>
      </c>
      <c r="F1986" s="65">
        <v>20</v>
      </c>
      <c r="G1986" s="107"/>
      <c r="H1986" s="65" t="s">
        <v>326</v>
      </c>
      <c r="I1986" s="75">
        <v>3</v>
      </c>
      <c r="J1986" s="65">
        <f t="shared" si="88"/>
        <v>150</v>
      </c>
      <c r="K1986" s="65">
        <f t="shared" si="87"/>
        <v>750</v>
      </c>
    </row>
    <row r="1987" spans="1:11" x14ac:dyDescent="0.25">
      <c r="A1987" s="129" t="s">
        <v>476</v>
      </c>
      <c r="B1987" s="74">
        <v>9.3055555555555558E-2</v>
      </c>
      <c r="C1987" s="65" t="s">
        <v>284</v>
      </c>
      <c r="D1987" s="65" t="s">
        <v>24</v>
      </c>
      <c r="E1987" s="65">
        <v>5000</v>
      </c>
      <c r="F1987" s="65">
        <v>20</v>
      </c>
      <c r="G1987" s="107"/>
      <c r="H1987" s="65" t="s">
        <v>374</v>
      </c>
      <c r="I1987" s="75">
        <v>5</v>
      </c>
      <c r="J1987" s="65">
        <f t="shared" si="88"/>
        <v>250</v>
      </c>
      <c r="K1987" s="65">
        <f t="shared" ref="K1987:K2050" si="89">(I1987*1000)/(F1987*(E1987/25))*1000</f>
        <v>1250</v>
      </c>
    </row>
    <row r="1988" spans="1:11" x14ac:dyDescent="0.25">
      <c r="A1988" s="129" t="s">
        <v>476</v>
      </c>
      <c r="B1988" s="74">
        <v>9.3055555555555558E-2</v>
      </c>
      <c r="C1988" s="65" t="s">
        <v>284</v>
      </c>
      <c r="D1988" s="65" t="s">
        <v>24</v>
      </c>
      <c r="E1988" s="65">
        <v>5000</v>
      </c>
      <c r="F1988" s="65">
        <v>20</v>
      </c>
      <c r="G1988" s="107"/>
      <c r="H1988" s="65" t="s">
        <v>324</v>
      </c>
      <c r="I1988" s="75">
        <v>1</v>
      </c>
      <c r="J1988" s="65">
        <f t="shared" si="88"/>
        <v>50</v>
      </c>
      <c r="K1988" s="65">
        <f t="shared" si="89"/>
        <v>250</v>
      </c>
    </row>
    <row r="1989" spans="1:11" x14ac:dyDescent="0.25">
      <c r="A1989" s="129" t="s">
        <v>476</v>
      </c>
      <c r="B1989" s="74">
        <v>9.3055555555555558E-2</v>
      </c>
      <c r="C1989" s="65" t="s">
        <v>284</v>
      </c>
      <c r="D1989" s="65" t="s">
        <v>24</v>
      </c>
      <c r="E1989" s="65">
        <v>5000</v>
      </c>
      <c r="F1989" s="65">
        <v>20</v>
      </c>
      <c r="G1989" s="107"/>
      <c r="H1989" s="65" t="s">
        <v>330</v>
      </c>
      <c r="I1989" s="75">
        <v>3</v>
      </c>
      <c r="J1989" s="65">
        <f t="shared" si="88"/>
        <v>150</v>
      </c>
      <c r="K1989" s="65">
        <f t="shared" si="89"/>
        <v>750</v>
      </c>
    </row>
    <row r="1990" spans="1:11" x14ac:dyDescent="0.25">
      <c r="A1990" s="129" t="s">
        <v>476</v>
      </c>
      <c r="B1990" s="74">
        <v>9.3055555555555558E-2</v>
      </c>
      <c r="C1990" s="65" t="s">
        <v>284</v>
      </c>
      <c r="D1990" s="65" t="s">
        <v>24</v>
      </c>
      <c r="E1990" s="65">
        <v>5000</v>
      </c>
      <c r="F1990" s="65">
        <v>20</v>
      </c>
      <c r="G1990" s="107"/>
      <c r="H1990" s="65" t="s">
        <v>414</v>
      </c>
      <c r="I1990" s="75">
        <v>1</v>
      </c>
      <c r="J1990" s="65">
        <f t="shared" si="88"/>
        <v>50</v>
      </c>
      <c r="K1990" s="65">
        <f t="shared" si="89"/>
        <v>250</v>
      </c>
    </row>
    <row r="1991" spans="1:11" x14ac:dyDescent="0.25">
      <c r="A1991" s="129" t="s">
        <v>476</v>
      </c>
      <c r="B1991" s="74">
        <v>9.3055555555555558E-2</v>
      </c>
      <c r="C1991" s="65" t="s">
        <v>284</v>
      </c>
      <c r="D1991" s="65" t="s">
        <v>24</v>
      </c>
      <c r="E1991" s="65">
        <v>5000</v>
      </c>
      <c r="F1991" s="65">
        <v>20</v>
      </c>
      <c r="G1991" s="107"/>
      <c r="H1991" s="65" t="s">
        <v>444</v>
      </c>
      <c r="I1991" s="75">
        <v>2</v>
      </c>
      <c r="J1991" s="65">
        <f t="shared" si="88"/>
        <v>100</v>
      </c>
      <c r="K1991" s="65">
        <f t="shared" si="89"/>
        <v>500</v>
      </c>
    </row>
    <row r="1992" spans="1:11" x14ac:dyDescent="0.25">
      <c r="A1992" s="129" t="s">
        <v>476</v>
      </c>
      <c r="B1992" s="74">
        <v>9.3055555555555558E-2</v>
      </c>
      <c r="C1992" s="65" t="s">
        <v>284</v>
      </c>
      <c r="D1992" s="65" t="s">
        <v>24</v>
      </c>
      <c r="E1992" s="65">
        <v>5000</v>
      </c>
      <c r="F1992" s="65">
        <v>20</v>
      </c>
      <c r="G1992" s="107"/>
      <c r="H1992" s="65" t="s">
        <v>346</v>
      </c>
      <c r="I1992" s="75">
        <v>10</v>
      </c>
      <c r="J1992" s="65">
        <f t="shared" si="88"/>
        <v>500</v>
      </c>
      <c r="K1992" s="65">
        <f t="shared" si="89"/>
        <v>2500</v>
      </c>
    </row>
    <row r="1993" spans="1:11" x14ac:dyDescent="0.25">
      <c r="A1993" s="129" t="s">
        <v>476</v>
      </c>
      <c r="B1993" s="74">
        <v>9.6527777777777768E-2</v>
      </c>
      <c r="C1993" s="65" t="s">
        <v>284</v>
      </c>
      <c r="D1993" s="65" t="s">
        <v>459</v>
      </c>
      <c r="E1993" s="65">
        <v>5000</v>
      </c>
      <c r="F1993" s="65">
        <v>20</v>
      </c>
      <c r="G1993" s="107"/>
      <c r="H1993" s="65" t="s">
        <v>444</v>
      </c>
      <c r="I1993" s="75">
        <v>2</v>
      </c>
      <c r="J1993" s="65">
        <f t="shared" si="88"/>
        <v>100</v>
      </c>
      <c r="K1993" s="65">
        <f t="shared" si="89"/>
        <v>500</v>
      </c>
    </row>
    <row r="1994" spans="1:11" x14ac:dyDescent="0.25">
      <c r="A1994" s="129" t="s">
        <v>476</v>
      </c>
      <c r="B1994" s="74">
        <v>9.6527777777777768E-2</v>
      </c>
      <c r="C1994" s="65" t="s">
        <v>284</v>
      </c>
      <c r="D1994" s="65" t="s">
        <v>459</v>
      </c>
      <c r="E1994" s="65">
        <v>5000</v>
      </c>
      <c r="F1994" s="65">
        <v>20</v>
      </c>
      <c r="G1994" s="107"/>
      <c r="H1994" s="65" t="s">
        <v>428</v>
      </c>
      <c r="I1994" s="75">
        <v>12</v>
      </c>
      <c r="J1994" s="65">
        <f t="shared" si="88"/>
        <v>600</v>
      </c>
      <c r="K1994" s="65">
        <f t="shared" si="89"/>
        <v>3000</v>
      </c>
    </row>
    <row r="1995" spans="1:11" x14ac:dyDescent="0.25">
      <c r="A1995" s="129" t="s">
        <v>476</v>
      </c>
      <c r="B1995" s="74">
        <v>9.6527777777777768E-2</v>
      </c>
      <c r="C1995" s="65" t="s">
        <v>284</v>
      </c>
      <c r="D1995" s="65" t="s">
        <v>459</v>
      </c>
      <c r="E1995" s="65">
        <v>5000</v>
      </c>
      <c r="F1995" s="65">
        <v>20</v>
      </c>
      <c r="G1995" s="107"/>
      <c r="H1995" s="65" t="s">
        <v>374</v>
      </c>
      <c r="I1995" s="75">
        <v>3</v>
      </c>
      <c r="J1995" s="65">
        <f t="shared" si="88"/>
        <v>150</v>
      </c>
      <c r="K1995" s="65">
        <f t="shared" si="89"/>
        <v>750</v>
      </c>
    </row>
    <row r="1996" spans="1:11" x14ac:dyDescent="0.25">
      <c r="A1996" s="129" t="s">
        <v>476</v>
      </c>
      <c r="B1996" s="74">
        <v>9.6527777777777768E-2</v>
      </c>
      <c r="C1996" s="65" t="s">
        <v>284</v>
      </c>
      <c r="D1996" s="65" t="s">
        <v>459</v>
      </c>
      <c r="E1996" s="65">
        <v>5000</v>
      </c>
      <c r="F1996" s="65">
        <v>20</v>
      </c>
      <c r="G1996" s="107"/>
      <c r="H1996" s="65" t="s">
        <v>346</v>
      </c>
      <c r="I1996" s="75">
        <v>7</v>
      </c>
      <c r="J1996" s="65">
        <f t="shared" si="88"/>
        <v>350.00000000000006</v>
      </c>
      <c r="K1996" s="65">
        <f t="shared" si="89"/>
        <v>1750</v>
      </c>
    </row>
    <row r="1997" spans="1:11" x14ac:dyDescent="0.25">
      <c r="A1997" s="129" t="s">
        <v>529</v>
      </c>
      <c r="B1997" s="74">
        <v>0.10416666666666667</v>
      </c>
      <c r="C1997" s="65" t="s">
        <v>284</v>
      </c>
      <c r="D1997" s="65" t="s">
        <v>24</v>
      </c>
      <c r="E1997" s="65">
        <v>5000</v>
      </c>
      <c r="F1997" s="65">
        <v>20</v>
      </c>
      <c r="G1997" s="107"/>
      <c r="H1997" s="65" t="s">
        <v>457</v>
      </c>
      <c r="I1997" s="75">
        <v>1548</v>
      </c>
      <c r="J1997" s="65">
        <f t="shared" si="88"/>
        <v>77400</v>
      </c>
      <c r="K1997" s="65">
        <f t="shared" si="89"/>
        <v>387000</v>
      </c>
    </row>
    <row r="1998" spans="1:11" x14ac:dyDescent="0.25">
      <c r="A1998" s="129" t="s">
        <v>529</v>
      </c>
      <c r="B1998" s="74">
        <v>0.10416666666666667</v>
      </c>
      <c r="C1998" s="65" t="s">
        <v>284</v>
      </c>
      <c r="D1998" s="65" t="s">
        <v>459</v>
      </c>
      <c r="E1998" s="65">
        <v>5000</v>
      </c>
      <c r="F1998" s="65">
        <v>20</v>
      </c>
      <c r="G1998" s="107"/>
      <c r="H1998" s="65" t="s">
        <v>457</v>
      </c>
      <c r="I1998" s="75">
        <v>2500</v>
      </c>
      <c r="J1998" s="65">
        <f t="shared" si="88"/>
        <v>125000</v>
      </c>
      <c r="K1998" s="65">
        <f t="shared" si="89"/>
        <v>625000</v>
      </c>
    </row>
    <row r="1999" spans="1:11" x14ac:dyDescent="0.25">
      <c r="A1999" s="129" t="s">
        <v>469</v>
      </c>
      <c r="B1999" s="74">
        <v>0.11875000000000001</v>
      </c>
      <c r="C1999" s="65" t="s">
        <v>547</v>
      </c>
      <c r="D1999" s="65" t="s">
        <v>24</v>
      </c>
      <c r="E1999" s="65">
        <v>5000</v>
      </c>
      <c r="F1999" s="65">
        <v>20</v>
      </c>
      <c r="G1999" s="107"/>
      <c r="H1999" s="65" t="s">
        <v>457</v>
      </c>
      <c r="I1999" s="75">
        <v>4000</v>
      </c>
      <c r="J1999" s="65">
        <f t="shared" si="88"/>
        <v>200000</v>
      </c>
      <c r="K1999" s="65">
        <f t="shared" si="89"/>
        <v>1000000</v>
      </c>
    </row>
    <row r="2000" spans="1:11" x14ac:dyDescent="0.25">
      <c r="A2000" s="129" t="s">
        <v>469</v>
      </c>
      <c r="B2000" s="74">
        <v>0.11944444444444445</v>
      </c>
      <c r="C2000" s="65" t="s">
        <v>547</v>
      </c>
      <c r="D2000" s="65" t="s">
        <v>459</v>
      </c>
      <c r="E2000" s="65">
        <v>5000</v>
      </c>
      <c r="F2000" s="65">
        <v>20</v>
      </c>
      <c r="G2000" s="107"/>
      <c r="H2000" s="65" t="s">
        <v>457</v>
      </c>
      <c r="I2000" s="75">
        <v>20000</v>
      </c>
      <c r="J2000" s="65">
        <f t="shared" si="88"/>
        <v>1000000</v>
      </c>
      <c r="K2000" s="65">
        <f t="shared" si="89"/>
        <v>5000000</v>
      </c>
    </row>
    <row r="2001" spans="1:11" x14ac:dyDescent="0.25">
      <c r="A2001" s="129" t="s">
        <v>515</v>
      </c>
      <c r="B2001" s="74">
        <v>0.12013888888888889</v>
      </c>
      <c r="C2001" s="65" t="s">
        <v>284</v>
      </c>
      <c r="D2001" s="65" t="s">
        <v>24</v>
      </c>
      <c r="E2001" s="65">
        <v>5000</v>
      </c>
      <c r="F2001" s="65">
        <v>20</v>
      </c>
      <c r="G2001" s="107"/>
      <c r="H2001" s="65" t="s">
        <v>457</v>
      </c>
      <c r="I2001" s="75">
        <v>394</v>
      </c>
      <c r="J2001" s="65">
        <f t="shared" si="88"/>
        <v>19700</v>
      </c>
      <c r="K2001" s="65">
        <f t="shared" si="89"/>
        <v>98500</v>
      </c>
    </row>
    <row r="2002" spans="1:11" x14ac:dyDescent="0.25">
      <c r="A2002" s="129" t="s">
        <v>515</v>
      </c>
      <c r="B2002" s="74">
        <v>0.12083333333333333</v>
      </c>
      <c r="C2002" s="65" t="s">
        <v>284</v>
      </c>
      <c r="D2002" s="65" t="s">
        <v>459</v>
      </c>
      <c r="E2002" s="65">
        <v>5000</v>
      </c>
      <c r="F2002" s="65">
        <v>10</v>
      </c>
      <c r="G2002" s="107"/>
      <c r="H2002" s="65" t="s">
        <v>457</v>
      </c>
      <c r="I2002" s="75">
        <v>366</v>
      </c>
      <c r="J2002" s="65">
        <f t="shared" si="88"/>
        <v>36600</v>
      </c>
      <c r="K2002" s="65">
        <f t="shared" si="89"/>
        <v>183000</v>
      </c>
    </row>
    <row r="2003" spans="1:11" x14ac:dyDescent="0.25">
      <c r="A2003" s="129" t="s">
        <v>475</v>
      </c>
      <c r="B2003" s="74">
        <v>0.12222222222222223</v>
      </c>
      <c r="C2003" s="65" t="s">
        <v>284</v>
      </c>
      <c r="D2003" s="65" t="s">
        <v>24</v>
      </c>
      <c r="E2003" s="65">
        <v>5000</v>
      </c>
      <c r="F2003" s="65">
        <v>20</v>
      </c>
      <c r="G2003" s="107"/>
      <c r="H2003" s="65" t="s">
        <v>457</v>
      </c>
      <c r="I2003" s="75">
        <v>1720</v>
      </c>
      <c r="J2003" s="65">
        <f t="shared" si="88"/>
        <v>86000</v>
      </c>
      <c r="K2003" s="65">
        <f t="shared" si="89"/>
        <v>430000</v>
      </c>
    </row>
    <row r="2004" spans="1:11" x14ac:dyDescent="0.25">
      <c r="A2004" s="129" t="s">
        <v>475</v>
      </c>
      <c r="B2004" s="74">
        <v>0.12361111111111112</v>
      </c>
      <c r="C2004" s="65" t="s">
        <v>284</v>
      </c>
      <c r="D2004" s="65" t="s">
        <v>459</v>
      </c>
      <c r="E2004" s="65">
        <v>5000</v>
      </c>
      <c r="F2004" s="65">
        <v>20</v>
      </c>
      <c r="G2004" s="107"/>
      <c r="H2004" s="65" t="s">
        <v>457</v>
      </c>
      <c r="I2004" s="75">
        <v>300</v>
      </c>
      <c r="J2004" s="65">
        <f t="shared" si="88"/>
        <v>15000</v>
      </c>
      <c r="K2004" s="65">
        <f t="shared" si="89"/>
        <v>75000</v>
      </c>
    </row>
    <row r="2005" spans="1:11" x14ac:dyDescent="0.25">
      <c r="A2005" s="129" t="s">
        <v>572</v>
      </c>
      <c r="B2005" s="74">
        <v>0.125</v>
      </c>
      <c r="C2005" s="65" t="s">
        <v>284</v>
      </c>
      <c r="D2005" s="65" t="s">
        <v>562</v>
      </c>
      <c r="E2005" s="65">
        <v>5000</v>
      </c>
      <c r="F2005" s="65">
        <v>20</v>
      </c>
      <c r="G2005" s="107"/>
      <c r="H2005" s="65" t="s">
        <v>457</v>
      </c>
      <c r="I2005" s="75">
        <v>4490</v>
      </c>
      <c r="J2005" s="65">
        <f t="shared" si="88"/>
        <v>224500</v>
      </c>
      <c r="K2005" s="65">
        <f t="shared" si="89"/>
        <v>1122500</v>
      </c>
    </row>
    <row r="2006" spans="1:11" x14ac:dyDescent="0.25">
      <c r="A2006" s="129" t="s">
        <v>573</v>
      </c>
      <c r="B2006" s="74">
        <v>0.125</v>
      </c>
      <c r="C2006" s="65" t="s">
        <v>284</v>
      </c>
      <c r="D2006" s="65" t="s">
        <v>24</v>
      </c>
      <c r="E2006" s="65">
        <v>5000</v>
      </c>
      <c r="F2006" s="65">
        <v>10</v>
      </c>
      <c r="G2006" s="107"/>
      <c r="H2006" s="65" t="s">
        <v>457</v>
      </c>
      <c r="I2006" s="75">
        <v>3570</v>
      </c>
      <c r="J2006" s="65">
        <f t="shared" si="88"/>
        <v>357000</v>
      </c>
      <c r="K2006" s="65">
        <f t="shared" si="89"/>
        <v>1785000</v>
      </c>
    </row>
    <row r="2007" spans="1:11" x14ac:dyDescent="0.25">
      <c r="A2007" s="129" t="s">
        <v>573</v>
      </c>
      <c r="B2007" s="74">
        <v>0.125</v>
      </c>
      <c r="C2007" s="65" t="s">
        <v>284</v>
      </c>
      <c r="D2007" s="65" t="s">
        <v>459</v>
      </c>
      <c r="E2007" s="65">
        <v>5000</v>
      </c>
      <c r="F2007" s="65">
        <v>10</v>
      </c>
      <c r="G2007" s="107"/>
      <c r="H2007" s="65" t="s">
        <v>457</v>
      </c>
      <c r="I2007" s="75">
        <v>349</v>
      </c>
      <c r="J2007" s="65">
        <f t="shared" si="88"/>
        <v>34900</v>
      </c>
      <c r="K2007" s="65">
        <f t="shared" si="89"/>
        <v>174500</v>
      </c>
    </row>
    <row r="2008" spans="1:11" x14ac:dyDescent="0.25">
      <c r="A2008" s="129" t="s">
        <v>574</v>
      </c>
      <c r="B2008" s="74">
        <v>0.125</v>
      </c>
      <c r="C2008" s="65" t="s">
        <v>284</v>
      </c>
      <c r="D2008" s="65" t="s">
        <v>24</v>
      </c>
      <c r="E2008" s="65">
        <v>5000</v>
      </c>
      <c r="F2008" s="65">
        <v>20</v>
      </c>
      <c r="G2008" s="107"/>
      <c r="H2008" s="65" t="s">
        <v>457</v>
      </c>
      <c r="I2008" s="75">
        <v>397</v>
      </c>
      <c r="J2008" s="65">
        <f t="shared" si="88"/>
        <v>19850</v>
      </c>
      <c r="K2008" s="65">
        <f t="shared" si="89"/>
        <v>99250</v>
      </c>
    </row>
    <row r="2009" spans="1:11" x14ac:dyDescent="0.25">
      <c r="A2009" s="129" t="s">
        <v>574</v>
      </c>
      <c r="B2009" s="74">
        <v>0.125</v>
      </c>
      <c r="C2009" s="65" t="s">
        <v>284</v>
      </c>
      <c r="D2009" s="65" t="s">
        <v>459</v>
      </c>
      <c r="E2009" s="65">
        <v>5000</v>
      </c>
      <c r="F2009" s="65">
        <v>20</v>
      </c>
      <c r="G2009" s="107"/>
      <c r="H2009" s="65" t="s">
        <v>457</v>
      </c>
      <c r="I2009" s="75">
        <v>229</v>
      </c>
      <c r="J2009" s="65">
        <f t="shared" si="88"/>
        <v>11450.000000000002</v>
      </c>
      <c r="K2009" s="65">
        <f t="shared" si="89"/>
        <v>57250</v>
      </c>
    </row>
    <row r="2010" spans="1:11" x14ac:dyDescent="0.25">
      <c r="A2010" s="129" t="s">
        <v>494</v>
      </c>
      <c r="B2010" s="74">
        <v>0.125</v>
      </c>
      <c r="C2010" s="65" t="s">
        <v>284</v>
      </c>
      <c r="D2010" s="65" t="s">
        <v>24</v>
      </c>
      <c r="E2010" s="65">
        <v>5000</v>
      </c>
      <c r="F2010" s="65">
        <v>20</v>
      </c>
      <c r="G2010" s="107"/>
      <c r="H2010" s="65" t="s">
        <v>428</v>
      </c>
      <c r="I2010" s="75">
        <v>112</v>
      </c>
      <c r="J2010" s="65">
        <f t="shared" si="88"/>
        <v>5600.0000000000009</v>
      </c>
      <c r="K2010" s="65">
        <f t="shared" si="89"/>
        <v>28000</v>
      </c>
    </row>
    <row r="2011" spans="1:11" x14ac:dyDescent="0.25">
      <c r="A2011" s="129" t="s">
        <v>494</v>
      </c>
      <c r="B2011" s="74">
        <v>0.125</v>
      </c>
      <c r="C2011" s="65" t="s">
        <v>284</v>
      </c>
      <c r="D2011" s="65" t="s">
        <v>24</v>
      </c>
      <c r="E2011" s="65">
        <v>5000</v>
      </c>
      <c r="F2011" s="65">
        <v>20</v>
      </c>
      <c r="G2011" s="107"/>
      <c r="H2011" s="65" t="s">
        <v>374</v>
      </c>
      <c r="I2011" s="75">
        <v>23</v>
      </c>
      <c r="J2011" s="65">
        <f t="shared" si="88"/>
        <v>1150.0000000000002</v>
      </c>
      <c r="K2011" s="65">
        <f t="shared" si="89"/>
        <v>5750</v>
      </c>
    </row>
    <row r="2012" spans="1:11" x14ac:dyDescent="0.25">
      <c r="A2012" s="129" t="s">
        <v>494</v>
      </c>
      <c r="B2012" s="74">
        <v>0.125</v>
      </c>
      <c r="C2012" s="65" t="s">
        <v>284</v>
      </c>
      <c r="D2012" s="65" t="s">
        <v>24</v>
      </c>
      <c r="E2012" s="65">
        <v>5000</v>
      </c>
      <c r="F2012" s="65">
        <v>20</v>
      </c>
      <c r="G2012" s="107"/>
      <c r="H2012" s="65" t="s">
        <v>496</v>
      </c>
      <c r="I2012" s="75">
        <v>9</v>
      </c>
      <c r="J2012" s="65">
        <f t="shared" si="88"/>
        <v>450</v>
      </c>
      <c r="K2012" s="65">
        <f t="shared" si="89"/>
        <v>2250</v>
      </c>
    </row>
    <row r="2013" spans="1:11" x14ac:dyDescent="0.25">
      <c r="A2013" s="129" t="s">
        <v>494</v>
      </c>
      <c r="B2013" s="74">
        <v>0.125</v>
      </c>
      <c r="C2013" s="65" t="s">
        <v>284</v>
      </c>
      <c r="D2013" s="65" t="s">
        <v>24</v>
      </c>
      <c r="E2013" s="65">
        <v>5000</v>
      </c>
      <c r="F2013" s="65">
        <v>20</v>
      </c>
      <c r="G2013" s="107"/>
      <c r="H2013" s="65" t="s">
        <v>365</v>
      </c>
      <c r="I2013" s="75">
        <v>4</v>
      </c>
      <c r="J2013" s="65">
        <f t="shared" si="88"/>
        <v>200</v>
      </c>
      <c r="K2013" s="65">
        <f t="shared" si="89"/>
        <v>1000</v>
      </c>
    </row>
    <row r="2014" spans="1:11" x14ac:dyDescent="0.25">
      <c r="A2014" s="129" t="s">
        <v>494</v>
      </c>
      <c r="B2014" s="74">
        <v>0.125</v>
      </c>
      <c r="C2014" s="65" t="s">
        <v>284</v>
      </c>
      <c r="D2014" s="65" t="s">
        <v>24</v>
      </c>
      <c r="E2014" s="65">
        <v>5000</v>
      </c>
      <c r="F2014" s="65">
        <v>20</v>
      </c>
      <c r="G2014" s="107"/>
      <c r="H2014" s="65" t="s">
        <v>444</v>
      </c>
      <c r="I2014" s="75">
        <v>7</v>
      </c>
      <c r="J2014" s="65">
        <f t="shared" si="88"/>
        <v>350.00000000000006</v>
      </c>
      <c r="K2014" s="65">
        <f t="shared" si="89"/>
        <v>1750</v>
      </c>
    </row>
    <row r="2015" spans="1:11" x14ac:dyDescent="0.25">
      <c r="A2015" s="129" t="s">
        <v>494</v>
      </c>
      <c r="B2015" s="74">
        <v>0.125</v>
      </c>
      <c r="C2015" s="65" t="s">
        <v>284</v>
      </c>
      <c r="D2015" s="65" t="s">
        <v>24</v>
      </c>
      <c r="E2015" s="65">
        <v>5000</v>
      </c>
      <c r="F2015" s="65">
        <v>20</v>
      </c>
      <c r="G2015" s="107"/>
      <c r="H2015" s="65" t="s">
        <v>497</v>
      </c>
      <c r="I2015" s="75">
        <v>32</v>
      </c>
      <c r="J2015" s="65">
        <f t="shared" si="88"/>
        <v>1600</v>
      </c>
      <c r="K2015" s="65">
        <f t="shared" si="89"/>
        <v>8000</v>
      </c>
    </row>
    <row r="2016" spans="1:11" x14ac:dyDescent="0.25">
      <c r="A2016" s="129" t="s">
        <v>494</v>
      </c>
      <c r="B2016" s="74">
        <v>0.125</v>
      </c>
      <c r="C2016" s="65" t="s">
        <v>284</v>
      </c>
      <c r="D2016" s="65" t="s">
        <v>24</v>
      </c>
      <c r="E2016" s="65">
        <v>5000</v>
      </c>
      <c r="F2016" s="65">
        <v>20</v>
      </c>
      <c r="G2016" s="107"/>
      <c r="H2016" s="65" t="s">
        <v>324</v>
      </c>
      <c r="I2016" s="75">
        <v>3</v>
      </c>
      <c r="J2016" s="65">
        <f t="shared" si="88"/>
        <v>150</v>
      </c>
      <c r="K2016" s="65">
        <f t="shared" si="89"/>
        <v>750</v>
      </c>
    </row>
    <row r="2017" spans="1:11" x14ac:dyDescent="0.25">
      <c r="A2017" s="129" t="s">
        <v>494</v>
      </c>
      <c r="B2017" s="74">
        <v>0.125</v>
      </c>
      <c r="C2017" s="65" t="s">
        <v>284</v>
      </c>
      <c r="D2017" s="65" t="s">
        <v>24</v>
      </c>
      <c r="E2017" s="65">
        <v>5000</v>
      </c>
      <c r="F2017" s="65">
        <v>20</v>
      </c>
      <c r="G2017" s="107"/>
      <c r="H2017" s="65" t="s">
        <v>479</v>
      </c>
      <c r="I2017" s="75">
        <v>2</v>
      </c>
      <c r="J2017" s="65">
        <f t="shared" si="88"/>
        <v>100</v>
      </c>
      <c r="K2017" s="65">
        <f t="shared" si="89"/>
        <v>500</v>
      </c>
    </row>
    <row r="2018" spans="1:11" x14ac:dyDescent="0.25">
      <c r="A2018" s="129" t="s">
        <v>494</v>
      </c>
      <c r="B2018" s="74">
        <v>0.125</v>
      </c>
      <c r="C2018" s="65" t="s">
        <v>284</v>
      </c>
      <c r="D2018" s="65" t="s">
        <v>24</v>
      </c>
      <c r="E2018" s="65">
        <v>5000</v>
      </c>
      <c r="F2018" s="65">
        <v>20</v>
      </c>
      <c r="G2018" s="107"/>
      <c r="H2018" s="65" t="s">
        <v>498</v>
      </c>
      <c r="I2018" s="75">
        <v>3</v>
      </c>
      <c r="J2018" s="65">
        <f t="shared" si="88"/>
        <v>150</v>
      </c>
      <c r="K2018" s="65">
        <f t="shared" si="89"/>
        <v>750</v>
      </c>
    </row>
    <row r="2019" spans="1:11" x14ac:dyDescent="0.25">
      <c r="A2019" s="129" t="s">
        <v>494</v>
      </c>
      <c r="B2019" s="74">
        <v>0.125</v>
      </c>
      <c r="C2019" s="65" t="s">
        <v>284</v>
      </c>
      <c r="D2019" s="65" t="s">
        <v>459</v>
      </c>
      <c r="E2019" s="65">
        <v>5000</v>
      </c>
      <c r="F2019" s="65">
        <v>20</v>
      </c>
      <c r="G2019" s="107"/>
      <c r="H2019" s="65" t="s">
        <v>498</v>
      </c>
      <c r="I2019" s="75">
        <v>4</v>
      </c>
      <c r="J2019" s="65">
        <f t="shared" si="88"/>
        <v>200</v>
      </c>
      <c r="K2019" s="65">
        <f t="shared" si="89"/>
        <v>1000</v>
      </c>
    </row>
    <row r="2020" spans="1:11" x14ac:dyDescent="0.25">
      <c r="A2020" s="129" t="s">
        <v>494</v>
      </c>
      <c r="B2020" s="74">
        <v>0.125</v>
      </c>
      <c r="C2020" s="65" t="s">
        <v>284</v>
      </c>
      <c r="D2020" s="65" t="s">
        <v>459</v>
      </c>
      <c r="E2020" s="65">
        <v>5000</v>
      </c>
      <c r="F2020" s="65">
        <v>20</v>
      </c>
      <c r="G2020" s="107"/>
      <c r="H2020" s="65" t="s">
        <v>497</v>
      </c>
      <c r="I2020" s="75">
        <v>9</v>
      </c>
      <c r="J2020" s="65">
        <f t="shared" si="88"/>
        <v>450</v>
      </c>
      <c r="K2020" s="65">
        <f t="shared" si="89"/>
        <v>2250</v>
      </c>
    </row>
    <row r="2021" spans="1:11" x14ac:dyDescent="0.25">
      <c r="A2021" s="129" t="s">
        <v>494</v>
      </c>
      <c r="B2021" s="74">
        <v>0.125</v>
      </c>
      <c r="C2021" s="65" t="s">
        <v>284</v>
      </c>
      <c r="D2021" s="65" t="s">
        <v>459</v>
      </c>
      <c r="E2021" s="65">
        <v>5000</v>
      </c>
      <c r="F2021" s="65">
        <v>20</v>
      </c>
      <c r="G2021" s="107"/>
      <c r="H2021" s="65" t="s">
        <v>428</v>
      </c>
      <c r="I2021" s="75">
        <v>89</v>
      </c>
      <c r="J2021" s="65">
        <f t="shared" si="88"/>
        <v>4450</v>
      </c>
      <c r="K2021" s="65">
        <f t="shared" si="89"/>
        <v>22250</v>
      </c>
    </row>
    <row r="2022" spans="1:11" x14ac:dyDescent="0.25">
      <c r="A2022" s="129" t="s">
        <v>494</v>
      </c>
      <c r="B2022" s="74">
        <v>0.125</v>
      </c>
      <c r="C2022" s="65" t="s">
        <v>284</v>
      </c>
      <c r="D2022" s="65" t="s">
        <v>459</v>
      </c>
      <c r="E2022" s="65">
        <v>5000</v>
      </c>
      <c r="F2022" s="65">
        <v>20</v>
      </c>
      <c r="G2022" s="107"/>
      <c r="H2022" s="65" t="s">
        <v>330</v>
      </c>
      <c r="I2022" s="75">
        <v>3</v>
      </c>
      <c r="J2022" s="65">
        <f t="shared" si="88"/>
        <v>150</v>
      </c>
      <c r="K2022" s="65">
        <f t="shared" si="89"/>
        <v>750</v>
      </c>
    </row>
    <row r="2023" spans="1:11" x14ac:dyDescent="0.25">
      <c r="A2023" s="129" t="s">
        <v>494</v>
      </c>
      <c r="B2023" s="74">
        <v>0.125</v>
      </c>
      <c r="C2023" s="65" t="s">
        <v>284</v>
      </c>
      <c r="D2023" s="65" t="s">
        <v>459</v>
      </c>
      <c r="E2023" s="65">
        <v>5000</v>
      </c>
      <c r="F2023" s="65">
        <v>20</v>
      </c>
      <c r="G2023" s="107"/>
      <c r="H2023" s="65" t="s">
        <v>479</v>
      </c>
      <c r="I2023" s="75">
        <v>3</v>
      </c>
      <c r="J2023" s="65">
        <f t="shared" ref="J2023:J2086" si="90">(I2023/(F2023/5000))*(1/5000)*1000</f>
        <v>150</v>
      </c>
      <c r="K2023" s="65">
        <f t="shared" si="89"/>
        <v>750</v>
      </c>
    </row>
    <row r="2024" spans="1:11" x14ac:dyDescent="0.25">
      <c r="A2024" s="129" t="s">
        <v>494</v>
      </c>
      <c r="B2024" s="74">
        <v>0.125</v>
      </c>
      <c r="C2024" s="65" t="s">
        <v>284</v>
      </c>
      <c r="D2024" s="65" t="s">
        <v>459</v>
      </c>
      <c r="E2024" s="65">
        <v>5000</v>
      </c>
      <c r="F2024" s="65">
        <v>20</v>
      </c>
      <c r="G2024" s="107"/>
      <c r="H2024" s="65" t="s">
        <v>374</v>
      </c>
      <c r="I2024" s="75">
        <v>16</v>
      </c>
      <c r="J2024" s="65">
        <f t="shared" si="90"/>
        <v>800</v>
      </c>
      <c r="K2024" s="65">
        <f t="shared" si="89"/>
        <v>4000</v>
      </c>
    </row>
    <row r="2025" spans="1:11" x14ac:dyDescent="0.25">
      <c r="A2025" s="129" t="s">
        <v>494</v>
      </c>
      <c r="B2025" s="74">
        <v>0.125</v>
      </c>
      <c r="C2025" s="65" t="s">
        <v>284</v>
      </c>
      <c r="D2025" s="65" t="s">
        <v>459</v>
      </c>
      <c r="E2025" s="65">
        <v>5000</v>
      </c>
      <c r="F2025" s="65">
        <v>20</v>
      </c>
      <c r="G2025" s="107"/>
      <c r="H2025" s="65" t="s">
        <v>444</v>
      </c>
      <c r="I2025" s="75">
        <v>3</v>
      </c>
      <c r="J2025" s="65">
        <f t="shared" si="90"/>
        <v>150</v>
      </c>
      <c r="K2025" s="65">
        <f t="shared" si="89"/>
        <v>750</v>
      </c>
    </row>
    <row r="2026" spans="1:11" x14ac:dyDescent="0.25">
      <c r="A2026" s="129" t="s">
        <v>510</v>
      </c>
      <c r="B2026" s="74">
        <v>0.125</v>
      </c>
      <c r="C2026" s="65" t="s">
        <v>486</v>
      </c>
      <c r="D2026" s="65" t="s">
        <v>24</v>
      </c>
      <c r="E2026" s="65">
        <v>5000</v>
      </c>
      <c r="F2026" s="65">
        <v>20</v>
      </c>
      <c r="G2026" s="107"/>
      <c r="H2026" s="65" t="s">
        <v>428</v>
      </c>
      <c r="I2026" s="75">
        <v>289</v>
      </c>
      <c r="J2026" s="65">
        <f t="shared" si="90"/>
        <v>14450.000000000002</v>
      </c>
      <c r="K2026" s="65">
        <f t="shared" si="89"/>
        <v>72250</v>
      </c>
    </row>
    <row r="2027" spans="1:11" x14ac:dyDescent="0.25">
      <c r="A2027" s="129" t="s">
        <v>510</v>
      </c>
      <c r="B2027" s="74">
        <v>0.125</v>
      </c>
      <c r="C2027" s="65" t="s">
        <v>486</v>
      </c>
      <c r="D2027" s="65" t="s">
        <v>24</v>
      </c>
      <c r="E2027" s="65">
        <v>5000</v>
      </c>
      <c r="F2027" s="65">
        <v>20</v>
      </c>
      <c r="G2027" s="107"/>
      <c r="H2027" s="65" t="s">
        <v>501</v>
      </c>
      <c r="I2027" s="75">
        <v>83</v>
      </c>
      <c r="J2027" s="65">
        <f t="shared" si="90"/>
        <v>4150</v>
      </c>
      <c r="K2027" s="65">
        <f t="shared" si="89"/>
        <v>20750</v>
      </c>
    </row>
    <row r="2028" spans="1:11" x14ac:dyDescent="0.25">
      <c r="A2028" s="129" t="s">
        <v>510</v>
      </c>
      <c r="B2028" s="74">
        <v>0.125</v>
      </c>
      <c r="C2028" s="65" t="s">
        <v>486</v>
      </c>
      <c r="D2028" s="65" t="s">
        <v>24</v>
      </c>
      <c r="E2028" s="65">
        <v>5000</v>
      </c>
      <c r="F2028" s="65">
        <v>20</v>
      </c>
      <c r="G2028" s="107"/>
      <c r="H2028" s="65" t="s">
        <v>374</v>
      </c>
      <c r="I2028" s="75">
        <v>126</v>
      </c>
      <c r="J2028" s="65">
        <f t="shared" si="90"/>
        <v>6300.0000000000009</v>
      </c>
      <c r="K2028" s="65">
        <f t="shared" si="89"/>
        <v>31500</v>
      </c>
    </row>
    <row r="2029" spans="1:11" x14ac:dyDescent="0.25">
      <c r="A2029" s="129" t="s">
        <v>510</v>
      </c>
      <c r="B2029" s="74">
        <v>0.125</v>
      </c>
      <c r="C2029" s="65" t="s">
        <v>486</v>
      </c>
      <c r="D2029" s="65" t="s">
        <v>24</v>
      </c>
      <c r="E2029" s="65">
        <v>5000</v>
      </c>
      <c r="F2029" s="65">
        <v>20</v>
      </c>
      <c r="G2029" s="107"/>
      <c r="H2029" s="65" t="s">
        <v>346</v>
      </c>
      <c r="I2029" s="75">
        <v>85</v>
      </c>
      <c r="J2029" s="65">
        <f t="shared" si="90"/>
        <v>4250</v>
      </c>
      <c r="K2029" s="65">
        <f t="shared" si="89"/>
        <v>21250</v>
      </c>
    </row>
    <row r="2030" spans="1:11" x14ac:dyDescent="0.25">
      <c r="A2030" s="129" t="s">
        <v>510</v>
      </c>
      <c r="B2030" s="74">
        <v>0.125</v>
      </c>
      <c r="C2030" s="65" t="s">
        <v>486</v>
      </c>
      <c r="D2030" s="65" t="s">
        <v>459</v>
      </c>
      <c r="E2030" s="65">
        <v>5000</v>
      </c>
      <c r="F2030" s="65">
        <v>20</v>
      </c>
      <c r="G2030" s="107"/>
      <c r="H2030" s="65" t="s">
        <v>428</v>
      </c>
      <c r="I2030" s="75">
        <v>75</v>
      </c>
      <c r="J2030" s="65">
        <f t="shared" si="90"/>
        <v>3750</v>
      </c>
      <c r="K2030" s="65">
        <f t="shared" si="89"/>
        <v>18750</v>
      </c>
    </row>
    <row r="2031" spans="1:11" x14ac:dyDescent="0.25">
      <c r="A2031" s="129" t="s">
        <v>510</v>
      </c>
      <c r="B2031" s="74">
        <v>0.125</v>
      </c>
      <c r="C2031" s="65" t="s">
        <v>486</v>
      </c>
      <c r="D2031" s="65" t="s">
        <v>459</v>
      </c>
      <c r="E2031" s="65">
        <v>5000</v>
      </c>
      <c r="F2031" s="65">
        <v>20</v>
      </c>
      <c r="G2031" s="107"/>
      <c r="H2031" s="65" t="s">
        <v>501</v>
      </c>
      <c r="I2031" s="75">
        <v>6</v>
      </c>
      <c r="J2031" s="65">
        <f t="shared" si="90"/>
        <v>300</v>
      </c>
      <c r="K2031" s="65">
        <f t="shared" si="89"/>
        <v>1500</v>
      </c>
    </row>
    <row r="2032" spans="1:11" x14ac:dyDescent="0.25">
      <c r="A2032" s="129" t="s">
        <v>510</v>
      </c>
      <c r="B2032" s="74">
        <v>0.125</v>
      </c>
      <c r="C2032" s="65" t="s">
        <v>486</v>
      </c>
      <c r="D2032" s="65" t="s">
        <v>459</v>
      </c>
      <c r="E2032" s="65">
        <v>5000</v>
      </c>
      <c r="F2032" s="65">
        <v>20</v>
      </c>
      <c r="G2032" s="107"/>
      <c r="H2032" s="65" t="s">
        <v>374</v>
      </c>
      <c r="I2032" s="75">
        <v>31</v>
      </c>
      <c r="J2032" s="65">
        <f t="shared" si="90"/>
        <v>1550</v>
      </c>
      <c r="K2032" s="65">
        <f t="shared" si="89"/>
        <v>7750</v>
      </c>
    </row>
    <row r="2033" spans="1:11" x14ac:dyDescent="0.25">
      <c r="A2033" s="129" t="s">
        <v>510</v>
      </c>
      <c r="B2033" s="74">
        <v>0.125</v>
      </c>
      <c r="C2033" s="65" t="s">
        <v>486</v>
      </c>
      <c r="D2033" s="65" t="s">
        <v>459</v>
      </c>
      <c r="E2033" s="65">
        <v>5000</v>
      </c>
      <c r="F2033" s="65">
        <v>20</v>
      </c>
      <c r="G2033" s="107"/>
      <c r="H2033" s="65" t="s">
        <v>346</v>
      </c>
      <c r="I2033" s="75">
        <v>38</v>
      </c>
      <c r="J2033" s="65">
        <f t="shared" si="90"/>
        <v>1900.0000000000002</v>
      </c>
      <c r="K2033" s="65">
        <f t="shared" si="89"/>
        <v>9500</v>
      </c>
    </row>
    <row r="2034" spans="1:11" x14ac:dyDescent="0.25">
      <c r="A2034" s="129" t="s">
        <v>513</v>
      </c>
      <c r="B2034" s="74">
        <v>0.125</v>
      </c>
      <c r="C2034" s="65" t="s">
        <v>284</v>
      </c>
      <c r="D2034" s="65" t="s">
        <v>24</v>
      </c>
      <c r="E2034" s="65">
        <v>5000</v>
      </c>
      <c r="F2034" s="65">
        <v>20</v>
      </c>
      <c r="G2034" s="107"/>
      <c r="H2034" s="65" t="s">
        <v>330</v>
      </c>
      <c r="I2034" s="75">
        <v>10</v>
      </c>
      <c r="J2034" s="65">
        <f t="shared" si="90"/>
        <v>500</v>
      </c>
      <c r="K2034" s="65">
        <f t="shared" si="89"/>
        <v>2500</v>
      </c>
    </row>
    <row r="2035" spans="1:11" x14ac:dyDescent="0.25">
      <c r="A2035" s="129" t="s">
        <v>513</v>
      </c>
      <c r="B2035" s="74">
        <v>0.125</v>
      </c>
      <c r="C2035" s="65" t="s">
        <v>284</v>
      </c>
      <c r="D2035" s="65" t="s">
        <v>24</v>
      </c>
      <c r="E2035" s="65">
        <v>5000</v>
      </c>
      <c r="F2035" s="65">
        <v>20</v>
      </c>
      <c r="G2035" s="107"/>
      <c r="H2035" s="65" t="s">
        <v>498</v>
      </c>
      <c r="I2035" s="75">
        <v>5</v>
      </c>
      <c r="J2035" s="65">
        <f t="shared" si="90"/>
        <v>250</v>
      </c>
      <c r="K2035" s="65">
        <f t="shared" si="89"/>
        <v>1250</v>
      </c>
    </row>
    <row r="2036" spans="1:11" x14ac:dyDescent="0.25">
      <c r="A2036" s="129" t="s">
        <v>513</v>
      </c>
      <c r="B2036" s="74">
        <v>0.125</v>
      </c>
      <c r="C2036" s="65" t="s">
        <v>284</v>
      </c>
      <c r="D2036" s="65" t="s">
        <v>24</v>
      </c>
      <c r="E2036" s="65">
        <v>5000</v>
      </c>
      <c r="F2036" s="65">
        <v>20</v>
      </c>
      <c r="G2036" s="107"/>
      <c r="H2036" s="65" t="s">
        <v>444</v>
      </c>
      <c r="I2036" s="75">
        <v>11</v>
      </c>
      <c r="J2036" s="65">
        <f t="shared" si="90"/>
        <v>550</v>
      </c>
      <c r="K2036" s="65">
        <f t="shared" si="89"/>
        <v>2750</v>
      </c>
    </row>
    <row r="2037" spans="1:11" x14ac:dyDescent="0.25">
      <c r="A2037" s="129" t="s">
        <v>513</v>
      </c>
      <c r="B2037" s="74">
        <v>0.125</v>
      </c>
      <c r="C2037" s="65" t="s">
        <v>284</v>
      </c>
      <c r="D2037" s="65" t="s">
        <v>24</v>
      </c>
      <c r="E2037" s="65">
        <v>5000</v>
      </c>
      <c r="F2037" s="65">
        <v>20</v>
      </c>
      <c r="G2037" s="107"/>
      <c r="H2037" s="65" t="s">
        <v>428</v>
      </c>
      <c r="I2037" s="75">
        <v>455</v>
      </c>
      <c r="J2037" s="65">
        <f t="shared" si="90"/>
        <v>22750</v>
      </c>
      <c r="K2037" s="65">
        <f t="shared" si="89"/>
        <v>113750</v>
      </c>
    </row>
    <row r="2038" spans="1:11" x14ac:dyDescent="0.25">
      <c r="A2038" s="129" t="s">
        <v>513</v>
      </c>
      <c r="B2038" s="74">
        <v>0.125</v>
      </c>
      <c r="C2038" s="65" t="s">
        <v>284</v>
      </c>
      <c r="D2038" s="65" t="s">
        <v>24</v>
      </c>
      <c r="E2038" s="65">
        <v>5000</v>
      </c>
      <c r="F2038" s="65">
        <v>20</v>
      </c>
      <c r="G2038" s="107"/>
      <c r="H2038" s="65" t="s">
        <v>414</v>
      </c>
      <c r="I2038" s="75">
        <v>3</v>
      </c>
      <c r="J2038" s="65">
        <f t="shared" si="90"/>
        <v>150</v>
      </c>
      <c r="K2038" s="65">
        <f t="shared" si="89"/>
        <v>750</v>
      </c>
    </row>
    <row r="2039" spans="1:11" x14ac:dyDescent="0.25">
      <c r="A2039" s="129" t="s">
        <v>513</v>
      </c>
      <c r="B2039" s="74">
        <v>0.125</v>
      </c>
      <c r="C2039" s="65" t="s">
        <v>284</v>
      </c>
      <c r="D2039" s="65" t="s">
        <v>24</v>
      </c>
      <c r="E2039" s="65">
        <v>5000</v>
      </c>
      <c r="F2039" s="65">
        <v>20</v>
      </c>
      <c r="G2039" s="107"/>
      <c r="H2039" s="65" t="s">
        <v>374</v>
      </c>
      <c r="I2039" s="75">
        <v>4</v>
      </c>
      <c r="J2039" s="65">
        <f t="shared" si="90"/>
        <v>200</v>
      </c>
      <c r="K2039" s="65">
        <f t="shared" si="89"/>
        <v>1000</v>
      </c>
    </row>
    <row r="2040" spans="1:11" x14ac:dyDescent="0.25">
      <c r="A2040" s="129" t="s">
        <v>513</v>
      </c>
      <c r="B2040" s="74">
        <v>0.125</v>
      </c>
      <c r="C2040" s="65" t="s">
        <v>284</v>
      </c>
      <c r="D2040" s="65" t="s">
        <v>24</v>
      </c>
      <c r="E2040" s="65">
        <v>5000</v>
      </c>
      <c r="F2040" s="65">
        <v>20</v>
      </c>
      <c r="G2040" s="107"/>
      <c r="H2040" s="65" t="s">
        <v>478</v>
      </c>
      <c r="I2040" s="75">
        <v>3</v>
      </c>
      <c r="J2040" s="65">
        <f t="shared" si="90"/>
        <v>150</v>
      </c>
      <c r="K2040" s="65">
        <f t="shared" si="89"/>
        <v>750</v>
      </c>
    </row>
    <row r="2041" spans="1:11" x14ac:dyDescent="0.25">
      <c r="A2041" s="129" t="s">
        <v>513</v>
      </c>
      <c r="B2041" s="74">
        <v>0.125</v>
      </c>
      <c r="C2041" s="65" t="s">
        <v>284</v>
      </c>
      <c r="D2041" s="65" t="s">
        <v>24</v>
      </c>
      <c r="E2041" s="65">
        <v>5000</v>
      </c>
      <c r="F2041" s="65">
        <v>20</v>
      </c>
      <c r="G2041" s="107"/>
      <c r="H2041" s="65" t="s">
        <v>497</v>
      </c>
      <c r="I2041" s="75">
        <v>10</v>
      </c>
      <c r="J2041" s="65">
        <f t="shared" si="90"/>
        <v>500</v>
      </c>
      <c r="K2041" s="65">
        <f t="shared" si="89"/>
        <v>2500</v>
      </c>
    </row>
    <row r="2042" spans="1:11" x14ac:dyDescent="0.25">
      <c r="A2042" s="129" t="s">
        <v>513</v>
      </c>
      <c r="B2042" s="74">
        <v>0.125</v>
      </c>
      <c r="C2042" s="65" t="s">
        <v>284</v>
      </c>
      <c r="D2042" s="65" t="s">
        <v>24</v>
      </c>
      <c r="E2042" s="65">
        <v>5000</v>
      </c>
      <c r="F2042" s="65">
        <v>20</v>
      </c>
      <c r="G2042" s="107"/>
      <c r="H2042" s="65" t="s">
        <v>512</v>
      </c>
      <c r="I2042" s="75">
        <v>1</v>
      </c>
      <c r="J2042" s="65">
        <f t="shared" si="90"/>
        <v>50</v>
      </c>
      <c r="K2042" s="65">
        <f t="shared" si="89"/>
        <v>250</v>
      </c>
    </row>
    <row r="2043" spans="1:11" x14ac:dyDescent="0.25">
      <c r="A2043" s="129" t="s">
        <v>513</v>
      </c>
      <c r="B2043" s="74">
        <v>0.125</v>
      </c>
      <c r="C2043" s="65" t="s">
        <v>284</v>
      </c>
      <c r="D2043" s="65" t="s">
        <v>24</v>
      </c>
      <c r="E2043" s="65">
        <v>5000</v>
      </c>
      <c r="F2043" s="65">
        <v>20</v>
      </c>
      <c r="G2043" s="107"/>
      <c r="H2043" s="65" t="s">
        <v>324</v>
      </c>
      <c r="I2043" s="75">
        <v>1</v>
      </c>
      <c r="J2043" s="65">
        <f t="shared" si="90"/>
        <v>50</v>
      </c>
      <c r="K2043" s="65">
        <f t="shared" si="89"/>
        <v>250</v>
      </c>
    </row>
    <row r="2044" spans="1:11" x14ac:dyDescent="0.25">
      <c r="A2044" s="129" t="s">
        <v>513</v>
      </c>
      <c r="B2044" s="74">
        <v>0.125</v>
      </c>
      <c r="C2044" s="65" t="s">
        <v>284</v>
      </c>
      <c r="D2044" s="65" t="s">
        <v>24</v>
      </c>
      <c r="E2044" s="65">
        <v>5000</v>
      </c>
      <c r="F2044" s="65">
        <v>20</v>
      </c>
      <c r="G2044" s="107"/>
      <c r="H2044" s="65" t="s">
        <v>500</v>
      </c>
      <c r="I2044" s="75">
        <v>1</v>
      </c>
      <c r="J2044" s="65">
        <f t="shared" si="90"/>
        <v>50</v>
      </c>
      <c r="K2044" s="65">
        <f t="shared" si="89"/>
        <v>250</v>
      </c>
    </row>
    <row r="2045" spans="1:11" x14ac:dyDescent="0.25">
      <c r="A2045" s="129" t="s">
        <v>513</v>
      </c>
      <c r="B2045" s="74">
        <v>0.125</v>
      </c>
      <c r="C2045" s="65" t="s">
        <v>284</v>
      </c>
      <c r="D2045" s="65" t="s">
        <v>24</v>
      </c>
      <c r="E2045" s="65">
        <v>5000</v>
      </c>
      <c r="F2045" s="65">
        <v>20</v>
      </c>
      <c r="G2045" s="107"/>
      <c r="H2045" s="65" t="s">
        <v>427</v>
      </c>
      <c r="I2045" s="75">
        <v>1</v>
      </c>
      <c r="J2045" s="65">
        <f t="shared" si="90"/>
        <v>50</v>
      </c>
      <c r="K2045" s="65">
        <f t="shared" si="89"/>
        <v>250</v>
      </c>
    </row>
    <row r="2046" spans="1:11" x14ac:dyDescent="0.25">
      <c r="A2046" s="129" t="s">
        <v>513</v>
      </c>
      <c r="B2046" s="74">
        <v>0.125</v>
      </c>
      <c r="C2046" s="65" t="s">
        <v>284</v>
      </c>
      <c r="D2046" s="65" t="s">
        <v>459</v>
      </c>
      <c r="E2046" s="65">
        <v>5000</v>
      </c>
      <c r="F2046" s="65">
        <v>20</v>
      </c>
      <c r="G2046" s="107"/>
      <c r="H2046" s="65" t="s">
        <v>330</v>
      </c>
      <c r="I2046" s="75">
        <v>8</v>
      </c>
      <c r="J2046" s="65">
        <f t="shared" si="90"/>
        <v>400</v>
      </c>
      <c r="K2046" s="65">
        <f t="shared" si="89"/>
        <v>2000</v>
      </c>
    </row>
    <row r="2047" spans="1:11" x14ac:dyDescent="0.25">
      <c r="A2047" s="129" t="s">
        <v>513</v>
      </c>
      <c r="B2047" s="74">
        <v>0.125</v>
      </c>
      <c r="C2047" s="65" t="s">
        <v>284</v>
      </c>
      <c r="D2047" s="65" t="s">
        <v>459</v>
      </c>
      <c r="E2047" s="65">
        <v>5000</v>
      </c>
      <c r="F2047" s="65">
        <v>20</v>
      </c>
      <c r="G2047" s="107"/>
      <c r="H2047" s="65" t="s">
        <v>498</v>
      </c>
      <c r="I2047" s="75">
        <v>6</v>
      </c>
      <c r="J2047" s="65">
        <f t="shared" si="90"/>
        <v>300</v>
      </c>
      <c r="K2047" s="65">
        <f t="shared" si="89"/>
        <v>1500</v>
      </c>
    </row>
    <row r="2048" spans="1:11" x14ac:dyDescent="0.25">
      <c r="A2048" s="129" t="s">
        <v>513</v>
      </c>
      <c r="B2048" s="74">
        <v>0.125</v>
      </c>
      <c r="C2048" s="65" t="s">
        <v>284</v>
      </c>
      <c r="D2048" s="65" t="s">
        <v>459</v>
      </c>
      <c r="E2048" s="65">
        <v>5000</v>
      </c>
      <c r="F2048" s="65">
        <v>20</v>
      </c>
      <c r="G2048" s="107"/>
      <c r="H2048" s="65" t="s">
        <v>444</v>
      </c>
      <c r="I2048" s="75">
        <v>6</v>
      </c>
      <c r="J2048" s="65">
        <f t="shared" si="90"/>
        <v>300</v>
      </c>
      <c r="K2048" s="65">
        <f t="shared" si="89"/>
        <v>1500</v>
      </c>
    </row>
    <row r="2049" spans="1:11" x14ac:dyDescent="0.25">
      <c r="A2049" s="129" t="s">
        <v>513</v>
      </c>
      <c r="B2049" s="74">
        <v>0.125</v>
      </c>
      <c r="C2049" s="65" t="s">
        <v>284</v>
      </c>
      <c r="D2049" s="65" t="s">
        <v>459</v>
      </c>
      <c r="E2049" s="65">
        <v>5000</v>
      </c>
      <c r="F2049" s="65">
        <v>20</v>
      </c>
      <c r="G2049" s="107"/>
      <c r="H2049" s="65" t="s">
        <v>428</v>
      </c>
      <c r="I2049" s="75">
        <v>328</v>
      </c>
      <c r="J2049" s="65">
        <f t="shared" si="90"/>
        <v>16400.000000000004</v>
      </c>
      <c r="K2049" s="65">
        <f t="shared" si="89"/>
        <v>82000</v>
      </c>
    </row>
    <row r="2050" spans="1:11" x14ac:dyDescent="0.25">
      <c r="A2050" s="129" t="s">
        <v>513</v>
      </c>
      <c r="B2050" s="74">
        <v>0.125</v>
      </c>
      <c r="C2050" s="65" t="s">
        <v>284</v>
      </c>
      <c r="D2050" s="65" t="s">
        <v>459</v>
      </c>
      <c r="E2050" s="65">
        <v>5000</v>
      </c>
      <c r="F2050" s="65">
        <v>20</v>
      </c>
      <c r="G2050" s="107"/>
      <c r="H2050" s="65" t="s">
        <v>414</v>
      </c>
      <c r="I2050" s="75">
        <v>3</v>
      </c>
      <c r="J2050" s="65">
        <f t="shared" si="90"/>
        <v>150</v>
      </c>
      <c r="K2050" s="65">
        <f t="shared" si="89"/>
        <v>750</v>
      </c>
    </row>
    <row r="2051" spans="1:11" x14ac:dyDescent="0.25">
      <c r="A2051" s="129" t="s">
        <v>513</v>
      </c>
      <c r="B2051" s="74">
        <v>0.125</v>
      </c>
      <c r="C2051" s="65" t="s">
        <v>284</v>
      </c>
      <c r="D2051" s="65" t="s">
        <v>459</v>
      </c>
      <c r="E2051" s="65">
        <v>5000</v>
      </c>
      <c r="F2051" s="65">
        <v>20</v>
      </c>
      <c r="G2051" s="107"/>
      <c r="H2051" s="65" t="s">
        <v>374</v>
      </c>
      <c r="I2051" s="75">
        <v>11</v>
      </c>
      <c r="J2051" s="65">
        <f t="shared" si="90"/>
        <v>550</v>
      </c>
      <c r="K2051" s="65">
        <f t="shared" ref="K2051:K2114" si="91">(I2051*1000)/(F2051*(E2051/25))*1000</f>
        <v>2750</v>
      </c>
    </row>
    <row r="2052" spans="1:11" x14ac:dyDescent="0.25">
      <c r="A2052" s="129" t="s">
        <v>513</v>
      </c>
      <c r="B2052" s="74">
        <v>0.125</v>
      </c>
      <c r="C2052" s="65" t="s">
        <v>284</v>
      </c>
      <c r="D2052" s="65" t="s">
        <v>459</v>
      </c>
      <c r="E2052" s="65">
        <v>5000</v>
      </c>
      <c r="F2052" s="65">
        <v>20</v>
      </c>
      <c r="G2052" s="107"/>
      <c r="H2052" s="65" t="s">
        <v>473</v>
      </c>
      <c r="I2052" s="75">
        <v>1</v>
      </c>
      <c r="J2052" s="65">
        <f t="shared" si="90"/>
        <v>50</v>
      </c>
      <c r="K2052" s="65">
        <f t="shared" si="91"/>
        <v>250</v>
      </c>
    </row>
    <row r="2053" spans="1:11" x14ac:dyDescent="0.25">
      <c r="A2053" s="129" t="s">
        <v>513</v>
      </c>
      <c r="B2053" s="74">
        <v>0.125</v>
      </c>
      <c r="C2053" s="65" t="s">
        <v>284</v>
      </c>
      <c r="D2053" s="65" t="s">
        <v>459</v>
      </c>
      <c r="E2053" s="65">
        <v>5000</v>
      </c>
      <c r="F2053" s="65">
        <v>20</v>
      </c>
      <c r="G2053" s="107"/>
      <c r="H2053" s="65" t="s">
        <v>497</v>
      </c>
      <c r="I2053" s="75">
        <v>12</v>
      </c>
      <c r="J2053" s="65">
        <f t="shared" si="90"/>
        <v>600</v>
      </c>
      <c r="K2053" s="65">
        <f t="shared" si="91"/>
        <v>3000</v>
      </c>
    </row>
    <row r="2054" spans="1:11" x14ac:dyDescent="0.25">
      <c r="A2054" s="129" t="s">
        <v>513</v>
      </c>
      <c r="B2054" s="74">
        <v>0.125</v>
      </c>
      <c r="C2054" s="65" t="s">
        <v>284</v>
      </c>
      <c r="D2054" s="65" t="s">
        <v>459</v>
      </c>
      <c r="E2054" s="65">
        <v>5000</v>
      </c>
      <c r="F2054" s="65">
        <v>20</v>
      </c>
      <c r="G2054" s="107"/>
      <c r="H2054" s="65" t="s">
        <v>512</v>
      </c>
      <c r="I2054" s="75">
        <v>2</v>
      </c>
      <c r="J2054" s="65">
        <f t="shared" si="90"/>
        <v>100</v>
      </c>
      <c r="K2054" s="65">
        <f t="shared" si="91"/>
        <v>500</v>
      </c>
    </row>
    <row r="2055" spans="1:11" x14ac:dyDescent="0.25">
      <c r="A2055" s="129" t="s">
        <v>513</v>
      </c>
      <c r="B2055" s="74">
        <v>0.125</v>
      </c>
      <c r="C2055" s="65" t="s">
        <v>284</v>
      </c>
      <c r="D2055" s="65" t="s">
        <v>459</v>
      </c>
      <c r="E2055" s="65">
        <v>5000</v>
      </c>
      <c r="F2055" s="65">
        <v>20</v>
      </c>
      <c r="G2055" s="107"/>
      <c r="H2055" s="65" t="s">
        <v>324</v>
      </c>
      <c r="I2055" s="75">
        <v>1</v>
      </c>
      <c r="J2055" s="65">
        <f t="shared" si="90"/>
        <v>50</v>
      </c>
      <c r="K2055" s="65">
        <f t="shared" si="91"/>
        <v>250</v>
      </c>
    </row>
    <row r="2056" spans="1:11" x14ac:dyDescent="0.25">
      <c r="A2056" s="129" t="s">
        <v>513</v>
      </c>
      <c r="B2056" s="74">
        <v>0.125</v>
      </c>
      <c r="C2056" s="65" t="s">
        <v>284</v>
      </c>
      <c r="D2056" s="65" t="s">
        <v>459</v>
      </c>
      <c r="E2056" s="65">
        <v>5000</v>
      </c>
      <c r="F2056" s="65">
        <v>20</v>
      </c>
      <c r="G2056" s="107"/>
      <c r="H2056" s="65" t="s">
        <v>332</v>
      </c>
      <c r="I2056" s="75">
        <v>1</v>
      </c>
      <c r="J2056" s="65">
        <f t="shared" si="90"/>
        <v>50</v>
      </c>
      <c r="K2056" s="65">
        <f t="shared" si="91"/>
        <v>250</v>
      </c>
    </row>
    <row r="2057" spans="1:11" x14ac:dyDescent="0.25">
      <c r="A2057" s="129" t="s">
        <v>584</v>
      </c>
      <c r="B2057" s="74">
        <v>0.125</v>
      </c>
      <c r="C2057" s="65" t="s">
        <v>284</v>
      </c>
      <c r="D2057" s="65" t="s">
        <v>583</v>
      </c>
      <c r="E2057" s="65">
        <v>5000</v>
      </c>
      <c r="F2057" s="65">
        <v>20</v>
      </c>
      <c r="G2057" s="107"/>
      <c r="H2057" s="65" t="s">
        <v>457</v>
      </c>
      <c r="I2057" s="75">
        <v>5190</v>
      </c>
      <c r="J2057" s="65">
        <f t="shared" si="90"/>
        <v>259500</v>
      </c>
      <c r="K2057" s="65">
        <f t="shared" si="91"/>
        <v>1297500</v>
      </c>
    </row>
    <row r="2058" spans="1:11" x14ac:dyDescent="0.25">
      <c r="A2058" s="129" t="s">
        <v>584</v>
      </c>
      <c r="B2058" s="74">
        <v>0.125</v>
      </c>
      <c r="C2058" s="65" t="s">
        <v>284</v>
      </c>
      <c r="D2058" s="65" t="s">
        <v>459</v>
      </c>
      <c r="E2058" s="65">
        <v>5000</v>
      </c>
      <c r="F2058" s="65">
        <v>20</v>
      </c>
      <c r="G2058" s="107"/>
      <c r="H2058" s="65" t="s">
        <v>457</v>
      </c>
      <c r="I2058" s="75">
        <v>9390</v>
      </c>
      <c r="J2058" s="65">
        <f t="shared" si="90"/>
        <v>469500</v>
      </c>
      <c r="K2058" s="65">
        <f t="shared" si="91"/>
        <v>2347500</v>
      </c>
    </row>
    <row r="2059" spans="1:11" x14ac:dyDescent="0.25">
      <c r="A2059" s="129" t="s">
        <v>588</v>
      </c>
      <c r="B2059" s="74">
        <v>0.125</v>
      </c>
      <c r="C2059" s="65" t="s">
        <v>486</v>
      </c>
      <c r="D2059" s="65" t="s">
        <v>24</v>
      </c>
      <c r="E2059" s="65">
        <v>5000</v>
      </c>
      <c r="F2059" s="65">
        <v>20</v>
      </c>
      <c r="G2059" s="107"/>
      <c r="H2059" s="65" t="s">
        <v>457</v>
      </c>
      <c r="I2059" s="75">
        <v>6590</v>
      </c>
      <c r="J2059" s="65">
        <f t="shared" si="90"/>
        <v>329500</v>
      </c>
      <c r="K2059" s="65">
        <f t="shared" si="91"/>
        <v>1647500</v>
      </c>
    </row>
    <row r="2060" spans="1:11" x14ac:dyDescent="0.25">
      <c r="A2060" s="129" t="s">
        <v>588</v>
      </c>
      <c r="B2060" s="74">
        <v>0.125</v>
      </c>
      <c r="C2060" s="65" t="s">
        <v>486</v>
      </c>
      <c r="D2060" s="65" t="s">
        <v>459</v>
      </c>
      <c r="E2060" s="65">
        <v>5000</v>
      </c>
      <c r="F2060" s="65">
        <v>20</v>
      </c>
      <c r="G2060" s="107"/>
      <c r="H2060" s="65" t="s">
        <v>457</v>
      </c>
      <c r="I2060" s="75">
        <v>4660</v>
      </c>
      <c r="J2060" s="65">
        <f t="shared" si="90"/>
        <v>233000</v>
      </c>
      <c r="K2060" s="65">
        <f t="shared" si="91"/>
        <v>1165000</v>
      </c>
    </row>
    <row r="2061" spans="1:11" x14ac:dyDescent="0.25">
      <c r="A2061" s="129" t="s">
        <v>525</v>
      </c>
      <c r="B2061" s="74">
        <v>0.125</v>
      </c>
      <c r="C2061" s="65" t="s">
        <v>284</v>
      </c>
      <c r="D2061" s="65" t="s">
        <v>552</v>
      </c>
      <c r="E2061" s="65">
        <v>5000</v>
      </c>
      <c r="F2061" s="65">
        <v>20</v>
      </c>
      <c r="G2061" s="107"/>
      <c r="H2061" s="65" t="s">
        <v>523</v>
      </c>
      <c r="I2061" s="75">
        <v>1</v>
      </c>
      <c r="J2061" s="65">
        <f t="shared" si="90"/>
        <v>50</v>
      </c>
      <c r="K2061" s="65">
        <f t="shared" si="91"/>
        <v>250</v>
      </c>
    </row>
    <row r="2062" spans="1:11" x14ac:dyDescent="0.25">
      <c r="A2062" s="129" t="s">
        <v>525</v>
      </c>
      <c r="B2062" s="74">
        <v>0.125</v>
      </c>
      <c r="C2062" s="65" t="s">
        <v>284</v>
      </c>
      <c r="D2062" s="65" t="s">
        <v>552</v>
      </c>
      <c r="E2062" s="65">
        <v>5000</v>
      </c>
      <c r="F2062" s="65">
        <v>20</v>
      </c>
      <c r="G2062" s="107"/>
      <c r="H2062" s="65" t="s">
        <v>428</v>
      </c>
      <c r="I2062" s="75">
        <v>19</v>
      </c>
      <c r="J2062" s="65">
        <f t="shared" si="90"/>
        <v>950.00000000000011</v>
      </c>
      <c r="K2062" s="65">
        <f t="shared" si="91"/>
        <v>4750</v>
      </c>
    </row>
    <row r="2063" spans="1:11" x14ac:dyDescent="0.25">
      <c r="A2063" s="129" t="s">
        <v>525</v>
      </c>
      <c r="B2063" s="74">
        <v>0.125</v>
      </c>
      <c r="C2063" s="65" t="s">
        <v>284</v>
      </c>
      <c r="D2063" s="65" t="s">
        <v>552</v>
      </c>
      <c r="E2063" s="65">
        <v>5000</v>
      </c>
      <c r="F2063" s="65">
        <v>20</v>
      </c>
      <c r="G2063" s="107"/>
      <c r="H2063" s="65" t="s">
        <v>330</v>
      </c>
      <c r="I2063" s="75">
        <v>1</v>
      </c>
      <c r="J2063" s="65">
        <f t="shared" si="90"/>
        <v>50</v>
      </c>
      <c r="K2063" s="65">
        <f t="shared" si="91"/>
        <v>250</v>
      </c>
    </row>
    <row r="2064" spans="1:11" x14ac:dyDescent="0.25">
      <c r="A2064" s="129" t="s">
        <v>525</v>
      </c>
      <c r="B2064" s="74">
        <v>0.125</v>
      </c>
      <c r="C2064" s="65" t="s">
        <v>284</v>
      </c>
      <c r="D2064" s="65" t="s">
        <v>552</v>
      </c>
      <c r="E2064" s="65">
        <v>5000</v>
      </c>
      <c r="F2064" s="65">
        <v>20</v>
      </c>
      <c r="G2064" s="107"/>
      <c r="H2064" s="65" t="s">
        <v>427</v>
      </c>
      <c r="I2064" s="75">
        <v>1</v>
      </c>
      <c r="J2064" s="65">
        <f t="shared" si="90"/>
        <v>50</v>
      </c>
      <c r="K2064" s="65">
        <f t="shared" si="91"/>
        <v>250</v>
      </c>
    </row>
    <row r="2065" spans="1:11" x14ac:dyDescent="0.25">
      <c r="A2065" s="129" t="s">
        <v>525</v>
      </c>
      <c r="B2065" s="74">
        <v>0.125</v>
      </c>
      <c r="C2065" s="65" t="s">
        <v>284</v>
      </c>
      <c r="D2065" s="65" t="s">
        <v>552</v>
      </c>
      <c r="E2065" s="65">
        <v>5000</v>
      </c>
      <c r="F2065" s="65">
        <v>20</v>
      </c>
      <c r="G2065" s="107"/>
      <c r="H2065" s="65" t="s">
        <v>478</v>
      </c>
      <c r="I2065" s="75">
        <v>3</v>
      </c>
      <c r="J2065" s="65">
        <f t="shared" si="90"/>
        <v>150</v>
      </c>
      <c r="K2065" s="65">
        <f t="shared" si="91"/>
        <v>750</v>
      </c>
    </row>
    <row r="2066" spans="1:11" x14ac:dyDescent="0.25">
      <c r="A2066" s="129" t="s">
        <v>525</v>
      </c>
      <c r="B2066" s="74">
        <v>0.125</v>
      </c>
      <c r="C2066" s="65" t="s">
        <v>284</v>
      </c>
      <c r="D2066" s="65" t="s">
        <v>552</v>
      </c>
      <c r="E2066" s="65">
        <v>5000</v>
      </c>
      <c r="F2066" s="65">
        <v>20</v>
      </c>
      <c r="G2066" s="107"/>
      <c r="H2066" s="65" t="s">
        <v>498</v>
      </c>
      <c r="I2066" s="75">
        <v>3</v>
      </c>
      <c r="J2066" s="65">
        <f t="shared" si="90"/>
        <v>150</v>
      </c>
      <c r="K2066" s="65">
        <f t="shared" si="91"/>
        <v>750</v>
      </c>
    </row>
    <row r="2067" spans="1:11" x14ac:dyDescent="0.25">
      <c r="A2067" s="129" t="s">
        <v>525</v>
      </c>
      <c r="B2067" s="74">
        <v>0.125</v>
      </c>
      <c r="C2067" s="65" t="s">
        <v>284</v>
      </c>
      <c r="D2067" s="65" t="s">
        <v>552</v>
      </c>
      <c r="E2067" s="65">
        <v>5000</v>
      </c>
      <c r="F2067" s="65">
        <v>20</v>
      </c>
      <c r="G2067" s="107"/>
      <c r="H2067" s="65" t="s">
        <v>374</v>
      </c>
      <c r="I2067" s="75">
        <v>2</v>
      </c>
      <c r="J2067" s="65">
        <f t="shared" si="90"/>
        <v>100</v>
      </c>
      <c r="K2067" s="65">
        <f t="shared" si="91"/>
        <v>500</v>
      </c>
    </row>
    <row r="2068" spans="1:11" x14ac:dyDescent="0.25">
      <c r="A2068" s="129" t="s">
        <v>525</v>
      </c>
      <c r="B2068" s="74">
        <v>0.125</v>
      </c>
      <c r="C2068" s="65" t="s">
        <v>284</v>
      </c>
      <c r="D2068" s="65" t="s">
        <v>552</v>
      </c>
      <c r="E2068" s="65">
        <v>5000</v>
      </c>
      <c r="F2068" s="65">
        <v>20</v>
      </c>
      <c r="G2068" s="107"/>
      <c r="H2068" s="65" t="s">
        <v>521</v>
      </c>
      <c r="I2068" s="75">
        <v>15</v>
      </c>
      <c r="J2068" s="65">
        <f t="shared" si="90"/>
        <v>750</v>
      </c>
      <c r="K2068" s="65">
        <f t="shared" si="91"/>
        <v>3750</v>
      </c>
    </row>
    <row r="2069" spans="1:11" x14ac:dyDescent="0.25">
      <c r="A2069" s="129" t="s">
        <v>525</v>
      </c>
      <c r="B2069" s="74">
        <v>0.125</v>
      </c>
      <c r="C2069" s="65" t="s">
        <v>284</v>
      </c>
      <c r="D2069" s="65" t="s">
        <v>552</v>
      </c>
      <c r="E2069" s="65">
        <v>5000</v>
      </c>
      <c r="F2069" s="65">
        <v>20</v>
      </c>
      <c r="G2069" s="107"/>
      <c r="H2069" s="65" t="s">
        <v>519</v>
      </c>
      <c r="I2069" s="75">
        <v>5</v>
      </c>
      <c r="J2069" s="65">
        <f t="shared" si="90"/>
        <v>250</v>
      </c>
      <c r="K2069" s="65">
        <f t="shared" si="91"/>
        <v>1250</v>
      </c>
    </row>
    <row r="2070" spans="1:11" x14ac:dyDescent="0.25">
      <c r="A2070" s="129" t="s">
        <v>525</v>
      </c>
      <c r="B2070" s="74">
        <v>0.125</v>
      </c>
      <c r="C2070" s="65" t="s">
        <v>284</v>
      </c>
      <c r="D2070" s="65" t="s">
        <v>552</v>
      </c>
      <c r="E2070" s="65">
        <v>5000</v>
      </c>
      <c r="F2070" s="65">
        <v>20</v>
      </c>
      <c r="G2070" s="107"/>
      <c r="H2070" s="65" t="s">
        <v>512</v>
      </c>
      <c r="I2070" s="75">
        <v>1</v>
      </c>
      <c r="J2070" s="65">
        <f t="shared" si="90"/>
        <v>50</v>
      </c>
      <c r="K2070" s="65">
        <f t="shared" si="91"/>
        <v>250</v>
      </c>
    </row>
    <row r="2071" spans="1:11" x14ac:dyDescent="0.25">
      <c r="A2071" s="129" t="s">
        <v>525</v>
      </c>
      <c r="B2071" s="74">
        <v>0.125</v>
      </c>
      <c r="C2071" s="65" t="s">
        <v>284</v>
      </c>
      <c r="D2071" s="65" t="s">
        <v>552</v>
      </c>
      <c r="E2071" s="65">
        <v>5000</v>
      </c>
      <c r="F2071" s="65">
        <v>20</v>
      </c>
      <c r="G2071" s="107"/>
      <c r="H2071" s="65" t="s">
        <v>324</v>
      </c>
      <c r="I2071" s="75">
        <v>1</v>
      </c>
      <c r="J2071" s="65">
        <f t="shared" si="90"/>
        <v>50</v>
      </c>
      <c r="K2071" s="65">
        <f t="shared" si="91"/>
        <v>250</v>
      </c>
    </row>
    <row r="2072" spans="1:11" x14ac:dyDescent="0.25">
      <c r="A2072" s="129" t="s">
        <v>525</v>
      </c>
      <c r="B2072" s="74">
        <v>0.125</v>
      </c>
      <c r="C2072" s="65" t="s">
        <v>284</v>
      </c>
      <c r="D2072" s="65" t="s">
        <v>552</v>
      </c>
      <c r="E2072" s="65">
        <v>5000</v>
      </c>
      <c r="F2072" s="65">
        <v>20</v>
      </c>
      <c r="G2072" s="107"/>
      <c r="H2072" s="65" t="s">
        <v>414</v>
      </c>
      <c r="I2072" s="75">
        <v>1</v>
      </c>
      <c r="J2072" s="65">
        <f t="shared" si="90"/>
        <v>50</v>
      </c>
      <c r="K2072" s="65">
        <f t="shared" si="91"/>
        <v>250</v>
      </c>
    </row>
    <row r="2073" spans="1:11" x14ac:dyDescent="0.25">
      <c r="A2073" s="129" t="s">
        <v>525</v>
      </c>
      <c r="B2073" s="74">
        <v>0.125</v>
      </c>
      <c r="C2073" s="65" t="s">
        <v>284</v>
      </c>
      <c r="D2073" s="65" t="s">
        <v>552</v>
      </c>
      <c r="E2073" s="65">
        <v>5000</v>
      </c>
      <c r="F2073" s="65">
        <v>20</v>
      </c>
      <c r="G2073" s="107"/>
      <c r="H2073" s="65" t="s">
        <v>500</v>
      </c>
      <c r="I2073" s="75">
        <v>1</v>
      </c>
      <c r="J2073" s="65">
        <f t="shared" si="90"/>
        <v>50</v>
      </c>
      <c r="K2073" s="65">
        <f t="shared" si="91"/>
        <v>250</v>
      </c>
    </row>
    <row r="2074" spans="1:11" x14ac:dyDescent="0.25">
      <c r="A2074" s="129" t="s">
        <v>525</v>
      </c>
      <c r="B2074" s="74">
        <v>0.125</v>
      </c>
      <c r="C2074" s="65" t="s">
        <v>284</v>
      </c>
      <c r="D2074" s="65" t="s">
        <v>552</v>
      </c>
      <c r="E2074" s="65">
        <v>5000</v>
      </c>
      <c r="F2074" s="65">
        <v>20</v>
      </c>
      <c r="G2074" s="107"/>
      <c r="H2074" s="65" t="s">
        <v>365</v>
      </c>
      <c r="I2074" s="75">
        <v>1</v>
      </c>
      <c r="J2074" s="65">
        <f t="shared" si="90"/>
        <v>50</v>
      </c>
      <c r="K2074" s="65">
        <f t="shared" si="91"/>
        <v>250</v>
      </c>
    </row>
    <row r="2075" spans="1:11" x14ac:dyDescent="0.25">
      <c r="A2075" s="129" t="s">
        <v>525</v>
      </c>
      <c r="B2075" s="74">
        <v>0.125</v>
      </c>
      <c r="C2075" s="65" t="s">
        <v>284</v>
      </c>
      <c r="D2075" s="65" t="s">
        <v>459</v>
      </c>
      <c r="E2075" s="65">
        <v>5000</v>
      </c>
      <c r="F2075" s="65">
        <v>20</v>
      </c>
      <c r="G2075" s="107"/>
      <c r="H2075" s="65" t="s">
        <v>499</v>
      </c>
      <c r="I2075" s="75">
        <v>1</v>
      </c>
      <c r="J2075" s="65">
        <f t="shared" si="90"/>
        <v>50</v>
      </c>
      <c r="K2075" s="65">
        <f t="shared" si="91"/>
        <v>250</v>
      </c>
    </row>
    <row r="2076" spans="1:11" x14ac:dyDescent="0.25">
      <c r="A2076" s="129" t="s">
        <v>525</v>
      </c>
      <c r="B2076" s="74">
        <v>0.125</v>
      </c>
      <c r="C2076" s="65" t="s">
        <v>284</v>
      </c>
      <c r="D2076" s="65" t="s">
        <v>459</v>
      </c>
      <c r="E2076" s="65">
        <v>5000</v>
      </c>
      <c r="F2076" s="65">
        <v>20</v>
      </c>
      <c r="G2076" s="107"/>
      <c r="H2076" s="65" t="s">
        <v>428</v>
      </c>
      <c r="I2076" s="75">
        <v>144</v>
      </c>
      <c r="J2076" s="65">
        <f t="shared" si="90"/>
        <v>7200</v>
      </c>
      <c r="K2076" s="65">
        <f t="shared" si="91"/>
        <v>36000</v>
      </c>
    </row>
    <row r="2077" spans="1:11" x14ac:dyDescent="0.25">
      <c r="A2077" s="129" t="s">
        <v>525</v>
      </c>
      <c r="B2077" s="74">
        <v>0.125</v>
      </c>
      <c r="C2077" s="65" t="s">
        <v>284</v>
      </c>
      <c r="D2077" s="65" t="s">
        <v>459</v>
      </c>
      <c r="E2077" s="65">
        <v>5000</v>
      </c>
      <c r="F2077" s="65">
        <v>20</v>
      </c>
      <c r="G2077" s="107"/>
      <c r="H2077" s="65" t="s">
        <v>330</v>
      </c>
      <c r="I2077" s="75">
        <v>15</v>
      </c>
      <c r="J2077" s="65">
        <f t="shared" si="90"/>
        <v>750</v>
      </c>
      <c r="K2077" s="65">
        <f t="shared" si="91"/>
        <v>3750</v>
      </c>
    </row>
    <row r="2078" spans="1:11" x14ac:dyDescent="0.25">
      <c r="A2078" s="129" t="s">
        <v>525</v>
      </c>
      <c r="B2078" s="74">
        <v>0.125</v>
      </c>
      <c r="C2078" s="65" t="s">
        <v>284</v>
      </c>
      <c r="D2078" s="65" t="s">
        <v>459</v>
      </c>
      <c r="E2078" s="65">
        <v>5000</v>
      </c>
      <c r="F2078" s="65">
        <v>20</v>
      </c>
      <c r="G2078" s="107"/>
      <c r="H2078" s="65" t="s">
        <v>427</v>
      </c>
      <c r="I2078" s="75">
        <v>1</v>
      </c>
      <c r="J2078" s="65">
        <f t="shared" si="90"/>
        <v>50</v>
      </c>
      <c r="K2078" s="65">
        <f t="shared" si="91"/>
        <v>250</v>
      </c>
    </row>
    <row r="2079" spans="1:11" x14ac:dyDescent="0.25">
      <c r="A2079" s="129" t="s">
        <v>525</v>
      </c>
      <c r="B2079" s="74">
        <v>0.125</v>
      </c>
      <c r="C2079" s="65" t="s">
        <v>284</v>
      </c>
      <c r="D2079" s="65" t="s">
        <v>459</v>
      </c>
      <c r="E2079" s="65">
        <v>5000</v>
      </c>
      <c r="F2079" s="65">
        <v>20</v>
      </c>
      <c r="G2079" s="107"/>
      <c r="H2079" s="65" t="s">
        <v>334</v>
      </c>
      <c r="I2079" s="75">
        <v>1</v>
      </c>
      <c r="J2079" s="65">
        <f t="shared" si="90"/>
        <v>50</v>
      </c>
      <c r="K2079" s="65">
        <f t="shared" si="91"/>
        <v>250</v>
      </c>
    </row>
    <row r="2080" spans="1:11" x14ac:dyDescent="0.25">
      <c r="A2080" s="129" t="s">
        <v>525</v>
      </c>
      <c r="B2080" s="74">
        <v>0.125</v>
      </c>
      <c r="C2080" s="65" t="s">
        <v>284</v>
      </c>
      <c r="D2080" s="65" t="s">
        <v>459</v>
      </c>
      <c r="E2080" s="65">
        <v>5000</v>
      </c>
      <c r="F2080" s="65">
        <v>20</v>
      </c>
      <c r="G2080" s="107"/>
      <c r="H2080" s="65" t="s">
        <v>498</v>
      </c>
      <c r="I2080" s="75">
        <v>4</v>
      </c>
      <c r="J2080" s="65">
        <f t="shared" si="90"/>
        <v>200</v>
      </c>
      <c r="K2080" s="65">
        <f t="shared" si="91"/>
        <v>1000</v>
      </c>
    </row>
    <row r="2081" spans="1:11" x14ac:dyDescent="0.25">
      <c r="A2081" s="129" t="s">
        <v>525</v>
      </c>
      <c r="B2081" s="74">
        <v>0.125</v>
      </c>
      <c r="C2081" s="65" t="s">
        <v>284</v>
      </c>
      <c r="D2081" s="65" t="s">
        <v>459</v>
      </c>
      <c r="E2081" s="65">
        <v>5000</v>
      </c>
      <c r="F2081" s="65">
        <v>20</v>
      </c>
      <c r="G2081" s="107"/>
      <c r="H2081" s="65" t="s">
        <v>374</v>
      </c>
      <c r="I2081" s="75">
        <v>4</v>
      </c>
      <c r="J2081" s="65">
        <f t="shared" si="90"/>
        <v>200</v>
      </c>
      <c r="K2081" s="65">
        <f t="shared" si="91"/>
        <v>1000</v>
      </c>
    </row>
    <row r="2082" spans="1:11" x14ac:dyDescent="0.25">
      <c r="A2082" s="129" t="s">
        <v>525</v>
      </c>
      <c r="B2082" s="74">
        <v>0.125</v>
      </c>
      <c r="C2082" s="65" t="s">
        <v>284</v>
      </c>
      <c r="D2082" s="65" t="s">
        <v>459</v>
      </c>
      <c r="E2082" s="65">
        <v>5000</v>
      </c>
      <c r="F2082" s="65">
        <v>20</v>
      </c>
      <c r="G2082" s="107"/>
      <c r="H2082" s="65" t="s">
        <v>434</v>
      </c>
      <c r="I2082" s="75">
        <v>1</v>
      </c>
      <c r="J2082" s="65">
        <f t="shared" si="90"/>
        <v>50</v>
      </c>
      <c r="K2082" s="65">
        <f t="shared" si="91"/>
        <v>250</v>
      </c>
    </row>
    <row r="2083" spans="1:11" x14ac:dyDescent="0.25">
      <c r="A2083" s="129" t="s">
        <v>525</v>
      </c>
      <c r="B2083" s="74">
        <v>0.125</v>
      </c>
      <c r="C2083" s="65" t="s">
        <v>284</v>
      </c>
      <c r="D2083" s="65" t="s">
        <v>459</v>
      </c>
      <c r="E2083" s="65">
        <v>5000</v>
      </c>
      <c r="F2083" s="65">
        <v>20</v>
      </c>
      <c r="G2083" s="107"/>
      <c r="H2083" s="65" t="s">
        <v>519</v>
      </c>
      <c r="I2083" s="75">
        <v>2</v>
      </c>
      <c r="J2083" s="65">
        <f t="shared" si="90"/>
        <v>100</v>
      </c>
      <c r="K2083" s="65">
        <f t="shared" si="91"/>
        <v>500</v>
      </c>
    </row>
    <row r="2084" spans="1:11" x14ac:dyDescent="0.25">
      <c r="A2084" s="129" t="s">
        <v>525</v>
      </c>
      <c r="B2084" s="74">
        <v>0.125</v>
      </c>
      <c r="C2084" s="65" t="s">
        <v>284</v>
      </c>
      <c r="D2084" s="65" t="s">
        <v>459</v>
      </c>
      <c r="E2084" s="65">
        <v>5000</v>
      </c>
      <c r="F2084" s="65">
        <v>20</v>
      </c>
      <c r="G2084" s="107"/>
      <c r="H2084" s="65" t="s">
        <v>444</v>
      </c>
      <c r="I2084" s="75">
        <v>9</v>
      </c>
      <c r="J2084" s="65">
        <f t="shared" si="90"/>
        <v>450</v>
      </c>
      <c r="K2084" s="65">
        <f t="shared" si="91"/>
        <v>2250</v>
      </c>
    </row>
    <row r="2085" spans="1:11" x14ac:dyDescent="0.25">
      <c r="A2085" s="129" t="s">
        <v>525</v>
      </c>
      <c r="B2085" s="74">
        <v>0.125</v>
      </c>
      <c r="C2085" s="65" t="s">
        <v>284</v>
      </c>
      <c r="D2085" s="65" t="s">
        <v>459</v>
      </c>
      <c r="E2085" s="65">
        <v>5000</v>
      </c>
      <c r="F2085" s="65">
        <v>20</v>
      </c>
      <c r="G2085" s="107"/>
      <c r="H2085" s="65" t="s">
        <v>324</v>
      </c>
      <c r="I2085" s="75">
        <v>2</v>
      </c>
      <c r="J2085" s="65">
        <f t="shared" si="90"/>
        <v>100</v>
      </c>
      <c r="K2085" s="65">
        <f t="shared" si="91"/>
        <v>500</v>
      </c>
    </row>
    <row r="2086" spans="1:11" x14ac:dyDescent="0.25">
      <c r="A2086" s="129" t="s">
        <v>525</v>
      </c>
      <c r="B2086" s="74">
        <v>0.125</v>
      </c>
      <c r="C2086" s="65" t="s">
        <v>284</v>
      </c>
      <c r="D2086" s="65" t="s">
        <v>459</v>
      </c>
      <c r="E2086" s="65">
        <v>5000</v>
      </c>
      <c r="F2086" s="65">
        <v>20</v>
      </c>
      <c r="G2086" s="107"/>
      <c r="H2086" s="65" t="s">
        <v>414</v>
      </c>
      <c r="I2086" s="75">
        <v>1</v>
      </c>
      <c r="J2086" s="65">
        <f t="shared" si="90"/>
        <v>50</v>
      </c>
      <c r="K2086" s="65">
        <f t="shared" si="91"/>
        <v>250</v>
      </c>
    </row>
    <row r="2087" spans="1:11" x14ac:dyDescent="0.25">
      <c r="A2087" s="129" t="s">
        <v>553</v>
      </c>
      <c r="B2087" s="74">
        <v>0.125</v>
      </c>
      <c r="C2087" s="65" t="s">
        <v>284</v>
      </c>
      <c r="D2087" s="65" t="s">
        <v>24</v>
      </c>
      <c r="E2087" s="65">
        <v>5000</v>
      </c>
      <c r="F2087" s="65">
        <v>5</v>
      </c>
      <c r="G2087" s="107"/>
      <c r="H2087" s="65" t="s">
        <v>457</v>
      </c>
      <c r="I2087" s="75">
        <v>612</v>
      </c>
      <c r="J2087" s="65">
        <f t="shared" ref="J2087:J2150" si="92">(I2087/(F2087/5000))*(1/5000)*1000</f>
        <v>122400</v>
      </c>
      <c r="K2087" s="65">
        <f t="shared" si="91"/>
        <v>612000</v>
      </c>
    </row>
    <row r="2088" spans="1:11" x14ac:dyDescent="0.25">
      <c r="A2088" s="129" t="s">
        <v>553</v>
      </c>
      <c r="B2088" s="74">
        <v>0.125</v>
      </c>
      <c r="C2088" s="65" t="s">
        <v>284</v>
      </c>
      <c r="D2088" s="65" t="s">
        <v>459</v>
      </c>
      <c r="E2088" s="65">
        <v>5000</v>
      </c>
      <c r="F2088" s="65">
        <v>5</v>
      </c>
      <c r="G2088" s="107"/>
      <c r="H2088" s="65" t="s">
        <v>457</v>
      </c>
      <c r="I2088" s="75">
        <v>501</v>
      </c>
      <c r="J2088" s="65">
        <f t="shared" si="92"/>
        <v>100200</v>
      </c>
      <c r="K2088" s="65">
        <f t="shared" si="91"/>
        <v>501000</v>
      </c>
    </row>
    <row r="2089" spans="1:11" x14ac:dyDescent="0.25">
      <c r="A2089" s="129" t="s">
        <v>564</v>
      </c>
      <c r="B2089" s="74">
        <v>0.125</v>
      </c>
      <c r="C2089" s="65" t="s">
        <v>284</v>
      </c>
      <c r="D2089" s="65" t="s">
        <v>552</v>
      </c>
      <c r="E2089" s="65">
        <v>5000</v>
      </c>
      <c r="F2089" s="65">
        <v>5</v>
      </c>
      <c r="G2089" s="107"/>
      <c r="H2089" s="65" t="s">
        <v>457</v>
      </c>
      <c r="I2089" s="75">
        <v>278</v>
      </c>
      <c r="J2089" s="65">
        <f t="shared" si="92"/>
        <v>55600</v>
      </c>
      <c r="K2089" s="65">
        <f t="shared" si="91"/>
        <v>278000</v>
      </c>
    </row>
    <row r="2090" spans="1:11" x14ac:dyDescent="0.25">
      <c r="A2090" s="129" t="s">
        <v>564</v>
      </c>
      <c r="B2090" s="74">
        <v>0.125</v>
      </c>
      <c r="C2090" s="65" t="s">
        <v>284</v>
      </c>
      <c r="D2090" s="65" t="s">
        <v>459</v>
      </c>
      <c r="E2090" s="65">
        <v>5000</v>
      </c>
      <c r="F2090" s="65">
        <v>5</v>
      </c>
      <c r="G2090" s="107"/>
      <c r="H2090" s="65" t="s">
        <v>457</v>
      </c>
      <c r="I2090" s="75">
        <v>612</v>
      </c>
      <c r="J2090" s="65">
        <f t="shared" si="92"/>
        <v>122400</v>
      </c>
      <c r="K2090" s="65">
        <f t="shared" si="91"/>
        <v>612000</v>
      </c>
    </row>
    <row r="2091" spans="1:11" x14ac:dyDescent="0.25">
      <c r="A2091" s="129" t="s">
        <v>594</v>
      </c>
      <c r="B2091" s="74">
        <v>0.12847222222222224</v>
      </c>
      <c r="C2091" s="65" t="s">
        <v>284</v>
      </c>
      <c r="D2091" s="65" t="s">
        <v>24</v>
      </c>
      <c r="E2091" s="65">
        <v>5000</v>
      </c>
      <c r="F2091" s="65">
        <v>20</v>
      </c>
      <c r="G2091" s="107"/>
      <c r="H2091" s="65" t="s">
        <v>457</v>
      </c>
      <c r="I2091" s="65">
        <v>365</v>
      </c>
      <c r="J2091" s="65">
        <f t="shared" si="92"/>
        <v>18250</v>
      </c>
      <c r="K2091" s="65">
        <f t="shared" si="91"/>
        <v>91250</v>
      </c>
    </row>
    <row r="2092" spans="1:11" x14ac:dyDescent="0.25">
      <c r="A2092" s="129" t="s">
        <v>594</v>
      </c>
      <c r="B2092" s="74">
        <v>0.13194444444444445</v>
      </c>
      <c r="C2092" s="65" t="s">
        <v>284</v>
      </c>
      <c r="D2092" s="65" t="s">
        <v>459</v>
      </c>
      <c r="E2092" s="65">
        <v>5000</v>
      </c>
      <c r="F2092" s="65">
        <v>20</v>
      </c>
      <c r="G2092" s="107"/>
      <c r="H2092" s="65" t="s">
        <v>457</v>
      </c>
      <c r="I2092" s="65">
        <v>159</v>
      </c>
      <c r="J2092" s="65">
        <f t="shared" si="92"/>
        <v>7950</v>
      </c>
      <c r="K2092" s="65">
        <f t="shared" si="91"/>
        <v>39750</v>
      </c>
    </row>
    <row r="2093" spans="1:11" x14ac:dyDescent="0.25">
      <c r="A2093" s="129" t="s">
        <v>529</v>
      </c>
      <c r="B2093" s="74">
        <v>0.14583333333333334</v>
      </c>
      <c r="C2093" s="65" t="s">
        <v>284</v>
      </c>
      <c r="D2093" s="65" t="s">
        <v>24</v>
      </c>
      <c r="E2093" s="65">
        <v>5000</v>
      </c>
      <c r="F2093" s="65">
        <v>20</v>
      </c>
      <c r="G2093" s="107"/>
      <c r="H2093" s="65" t="s">
        <v>457</v>
      </c>
      <c r="I2093" s="75">
        <v>2004</v>
      </c>
      <c r="J2093" s="65">
        <f t="shared" si="92"/>
        <v>100200</v>
      </c>
      <c r="K2093" s="65">
        <f t="shared" si="91"/>
        <v>501000</v>
      </c>
    </row>
    <row r="2094" spans="1:11" x14ac:dyDescent="0.25">
      <c r="A2094" s="129" t="s">
        <v>529</v>
      </c>
      <c r="B2094" s="74">
        <v>0.14583333333333334</v>
      </c>
      <c r="C2094" s="65" t="s">
        <v>284</v>
      </c>
      <c r="D2094" s="65" t="s">
        <v>459</v>
      </c>
      <c r="E2094" s="65">
        <v>5000</v>
      </c>
      <c r="F2094" s="65">
        <v>20</v>
      </c>
      <c r="G2094" s="107"/>
      <c r="H2094" s="65" t="s">
        <v>457</v>
      </c>
      <c r="I2094" s="75">
        <v>1824</v>
      </c>
      <c r="J2094" s="65">
        <f t="shared" si="92"/>
        <v>91200</v>
      </c>
      <c r="K2094" s="65">
        <f t="shared" si="91"/>
        <v>456000</v>
      </c>
    </row>
    <row r="2095" spans="1:11" x14ac:dyDescent="0.25">
      <c r="A2095" s="129" t="s">
        <v>565</v>
      </c>
      <c r="B2095" s="74">
        <v>0.16666666666666666</v>
      </c>
      <c r="C2095" s="65" t="s">
        <v>486</v>
      </c>
      <c r="D2095" s="65" t="s">
        <v>552</v>
      </c>
      <c r="E2095" s="65">
        <v>5000</v>
      </c>
      <c r="F2095" s="65">
        <v>10</v>
      </c>
      <c r="G2095" s="107"/>
      <c r="H2095" s="65" t="s">
        <v>457</v>
      </c>
      <c r="I2095" s="75">
        <v>521</v>
      </c>
      <c r="J2095" s="65">
        <f t="shared" si="92"/>
        <v>52100</v>
      </c>
      <c r="K2095" s="65">
        <f t="shared" si="91"/>
        <v>260500</v>
      </c>
    </row>
    <row r="2096" spans="1:11" x14ac:dyDescent="0.25">
      <c r="A2096" s="129" t="s">
        <v>570</v>
      </c>
      <c r="B2096" s="74">
        <v>0.16666666666666666</v>
      </c>
      <c r="C2096" s="65" t="s">
        <v>284</v>
      </c>
      <c r="D2096" s="65" t="s">
        <v>24</v>
      </c>
      <c r="E2096" s="65">
        <v>5000</v>
      </c>
      <c r="F2096" s="65">
        <v>20</v>
      </c>
      <c r="G2096" s="107"/>
      <c r="H2096" s="65" t="s">
        <v>457</v>
      </c>
      <c r="I2096" s="75">
        <v>3240</v>
      </c>
      <c r="J2096" s="65">
        <f t="shared" si="92"/>
        <v>162000</v>
      </c>
      <c r="K2096" s="65">
        <f t="shared" si="91"/>
        <v>810000</v>
      </c>
    </row>
    <row r="2097" spans="1:11" x14ac:dyDescent="0.25">
      <c r="A2097" s="129" t="s">
        <v>570</v>
      </c>
      <c r="B2097" s="74">
        <v>0.16666666666666666</v>
      </c>
      <c r="C2097" s="65" t="s">
        <v>284</v>
      </c>
      <c r="D2097" s="65" t="s">
        <v>459</v>
      </c>
      <c r="E2097" s="65">
        <v>5000</v>
      </c>
      <c r="F2097" s="65">
        <v>20</v>
      </c>
      <c r="G2097" s="107"/>
      <c r="H2097" s="65" t="s">
        <v>457</v>
      </c>
      <c r="I2097" s="75">
        <v>3020</v>
      </c>
      <c r="J2097" s="65">
        <f t="shared" si="92"/>
        <v>151000</v>
      </c>
      <c r="K2097" s="65">
        <f t="shared" si="91"/>
        <v>755000</v>
      </c>
    </row>
    <row r="2098" spans="1:11" x14ac:dyDescent="0.25">
      <c r="A2098" s="129" t="s">
        <v>571</v>
      </c>
      <c r="B2098" s="74">
        <v>0.16666666666666666</v>
      </c>
      <c r="C2098" s="65" t="s">
        <v>284</v>
      </c>
      <c r="D2098" s="65" t="s">
        <v>24</v>
      </c>
      <c r="E2098" s="65">
        <v>5000</v>
      </c>
      <c r="F2098" s="65">
        <v>15</v>
      </c>
      <c r="G2098" s="107"/>
      <c r="H2098" s="65" t="s">
        <v>457</v>
      </c>
      <c r="I2098" s="75">
        <v>891</v>
      </c>
      <c r="J2098" s="65">
        <f t="shared" si="92"/>
        <v>59400.000000000007</v>
      </c>
      <c r="K2098" s="65">
        <f t="shared" si="91"/>
        <v>297000</v>
      </c>
    </row>
    <row r="2099" spans="1:11" x14ac:dyDescent="0.25">
      <c r="A2099" s="129" t="s">
        <v>571</v>
      </c>
      <c r="B2099" s="74">
        <v>0.16666666666666666</v>
      </c>
      <c r="C2099" s="65" t="s">
        <v>284</v>
      </c>
      <c r="D2099" s="65" t="s">
        <v>459</v>
      </c>
      <c r="E2099" s="65">
        <v>5000</v>
      </c>
      <c r="F2099" s="65">
        <v>10</v>
      </c>
      <c r="G2099" s="107"/>
      <c r="H2099" s="65" t="s">
        <v>457</v>
      </c>
      <c r="I2099" s="75">
        <v>365</v>
      </c>
      <c r="J2099" s="65">
        <f t="shared" si="92"/>
        <v>36500</v>
      </c>
      <c r="K2099" s="65">
        <f t="shared" si="91"/>
        <v>182500</v>
      </c>
    </row>
    <row r="2100" spans="1:11" x14ac:dyDescent="0.25">
      <c r="A2100" s="129" t="s">
        <v>572</v>
      </c>
      <c r="B2100" s="74">
        <v>0.16666666666666666</v>
      </c>
      <c r="C2100" s="65" t="s">
        <v>284</v>
      </c>
      <c r="D2100" s="65" t="s">
        <v>24</v>
      </c>
      <c r="E2100" s="65">
        <v>5000</v>
      </c>
      <c r="F2100" s="65">
        <v>20</v>
      </c>
      <c r="G2100" s="107"/>
      <c r="H2100" s="65" t="s">
        <v>457</v>
      </c>
      <c r="I2100" s="75">
        <v>3160</v>
      </c>
      <c r="J2100" s="65">
        <f t="shared" si="92"/>
        <v>158000</v>
      </c>
      <c r="K2100" s="65">
        <f t="shared" si="91"/>
        <v>790000</v>
      </c>
    </row>
    <row r="2101" spans="1:11" x14ac:dyDescent="0.25">
      <c r="A2101" s="129" t="s">
        <v>572</v>
      </c>
      <c r="B2101" s="74">
        <v>0.16666666666666666</v>
      </c>
      <c r="C2101" s="65" t="s">
        <v>284</v>
      </c>
      <c r="D2101" s="65" t="s">
        <v>459</v>
      </c>
      <c r="E2101" s="65">
        <v>5000</v>
      </c>
      <c r="F2101" s="65">
        <v>20</v>
      </c>
      <c r="G2101" s="107"/>
      <c r="H2101" s="65" t="s">
        <v>457</v>
      </c>
      <c r="I2101" s="75">
        <v>15510</v>
      </c>
      <c r="J2101" s="65">
        <f t="shared" si="92"/>
        <v>775500</v>
      </c>
      <c r="K2101" s="65">
        <f t="shared" si="91"/>
        <v>3877500</v>
      </c>
    </row>
    <row r="2102" spans="1:11" x14ac:dyDescent="0.25">
      <c r="A2102" s="129" t="s">
        <v>494</v>
      </c>
      <c r="B2102" s="74">
        <v>0.16666666666666666</v>
      </c>
      <c r="C2102" s="65" t="s">
        <v>284</v>
      </c>
      <c r="D2102" s="65" t="s">
        <v>24</v>
      </c>
      <c r="E2102" s="65">
        <v>5000</v>
      </c>
      <c r="F2102" s="65">
        <v>20</v>
      </c>
      <c r="G2102" s="107"/>
      <c r="H2102" s="65" t="s">
        <v>428</v>
      </c>
      <c r="I2102" s="75">
        <v>183</v>
      </c>
      <c r="J2102" s="65">
        <f t="shared" si="92"/>
        <v>9150</v>
      </c>
      <c r="K2102" s="65">
        <f t="shared" si="91"/>
        <v>45750</v>
      </c>
    </row>
    <row r="2103" spans="1:11" x14ac:dyDescent="0.25">
      <c r="A2103" s="129" t="s">
        <v>494</v>
      </c>
      <c r="B2103" s="74">
        <v>0.16666666666666666</v>
      </c>
      <c r="C2103" s="65" t="s">
        <v>284</v>
      </c>
      <c r="D2103" s="65" t="s">
        <v>24</v>
      </c>
      <c r="E2103" s="65">
        <v>5000</v>
      </c>
      <c r="F2103" s="65">
        <v>20</v>
      </c>
      <c r="G2103" s="107"/>
      <c r="H2103" s="65" t="s">
        <v>374</v>
      </c>
      <c r="I2103" s="75">
        <v>11</v>
      </c>
      <c r="J2103" s="65">
        <f t="shared" si="92"/>
        <v>550</v>
      </c>
      <c r="K2103" s="65">
        <f t="shared" si="91"/>
        <v>2750</v>
      </c>
    </row>
    <row r="2104" spans="1:11" x14ac:dyDescent="0.25">
      <c r="A2104" s="129" t="s">
        <v>494</v>
      </c>
      <c r="B2104" s="74">
        <v>0.16666666666666666</v>
      </c>
      <c r="C2104" s="65" t="s">
        <v>284</v>
      </c>
      <c r="D2104" s="65" t="s">
        <v>24</v>
      </c>
      <c r="E2104" s="65">
        <v>5000</v>
      </c>
      <c r="F2104" s="65">
        <v>20</v>
      </c>
      <c r="G2104" s="107"/>
      <c r="H2104" s="65" t="s">
        <v>496</v>
      </c>
      <c r="I2104" s="75">
        <v>10</v>
      </c>
      <c r="J2104" s="65">
        <f t="shared" si="92"/>
        <v>500</v>
      </c>
      <c r="K2104" s="65">
        <f t="shared" si="91"/>
        <v>2500</v>
      </c>
    </row>
    <row r="2105" spans="1:11" x14ac:dyDescent="0.25">
      <c r="A2105" s="129" t="s">
        <v>494</v>
      </c>
      <c r="B2105" s="74">
        <v>0.16666666666666666</v>
      </c>
      <c r="C2105" s="65" t="s">
        <v>284</v>
      </c>
      <c r="D2105" s="65" t="s">
        <v>24</v>
      </c>
      <c r="E2105" s="65">
        <v>5000</v>
      </c>
      <c r="F2105" s="65">
        <v>20</v>
      </c>
      <c r="G2105" s="107"/>
      <c r="H2105" s="65" t="s">
        <v>365</v>
      </c>
      <c r="I2105" s="75">
        <v>6</v>
      </c>
      <c r="J2105" s="65">
        <f t="shared" si="92"/>
        <v>300</v>
      </c>
      <c r="K2105" s="65">
        <f t="shared" si="91"/>
        <v>1500</v>
      </c>
    </row>
    <row r="2106" spans="1:11" x14ac:dyDescent="0.25">
      <c r="A2106" s="129" t="s">
        <v>494</v>
      </c>
      <c r="B2106" s="74">
        <v>0.16666666666666666</v>
      </c>
      <c r="C2106" s="65" t="s">
        <v>284</v>
      </c>
      <c r="D2106" s="65" t="s">
        <v>24</v>
      </c>
      <c r="E2106" s="65">
        <v>5000</v>
      </c>
      <c r="F2106" s="65">
        <v>20</v>
      </c>
      <c r="G2106" s="107"/>
      <c r="H2106" s="65" t="s">
        <v>324</v>
      </c>
      <c r="I2106" s="75">
        <v>5</v>
      </c>
      <c r="J2106" s="65">
        <f t="shared" si="92"/>
        <v>250</v>
      </c>
      <c r="K2106" s="65">
        <f t="shared" si="91"/>
        <v>1250</v>
      </c>
    </row>
    <row r="2107" spans="1:11" x14ac:dyDescent="0.25">
      <c r="A2107" s="129" t="s">
        <v>494</v>
      </c>
      <c r="B2107" s="74">
        <v>0.16666666666666666</v>
      </c>
      <c r="C2107" s="65" t="s">
        <v>284</v>
      </c>
      <c r="D2107" s="65" t="s">
        <v>24</v>
      </c>
      <c r="E2107" s="65">
        <v>5000</v>
      </c>
      <c r="F2107" s="65">
        <v>20</v>
      </c>
      <c r="G2107" s="107"/>
      <c r="H2107" s="65" t="s">
        <v>444</v>
      </c>
      <c r="I2107" s="75">
        <v>3</v>
      </c>
      <c r="J2107" s="65">
        <f t="shared" si="92"/>
        <v>150</v>
      </c>
      <c r="K2107" s="65">
        <f t="shared" si="91"/>
        <v>750</v>
      </c>
    </row>
    <row r="2108" spans="1:11" x14ac:dyDescent="0.25">
      <c r="A2108" s="129" t="s">
        <v>494</v>
      </c>
      <c r="B2108" s="74">
        <v>0.16666666666666666</v>
      </c>
      <c r="C2108" s="65" t="s">
        <v>284</v>
      </c>
      <c r="D2108" s="65" t="s">
        <v>24</v>
      </c>
      <c r="E2108" s="65">
        <v>5000</v>
      </c>
      <c r="F2108" s="65">
        <v>20</v>
      </c>
      <c r="G2108" s="107"/>
      <c r="H2108" s="65" t="s">
        <v>498</v>
      </c>
      <c r="I2108" s="75">
        <v>5</v>
      </c>
      <c r="J2108" s="65">
        <f t="shared" si="92"/>
        <v>250</v>
      </c>
      <c r="K2108" s="65">
        <f t="shared" si="91"/>
        <v>1250</v>
      </c>
    </row>
    <row r="2109" spans="1:11" x14ac:dyDescent="0.25">
      <c r="A2109" s="129" t="s">
        <v>494</v>
      </c>
      <c r="B2109" s="74">
        <v>0.16666666666666666</v>
      </c>
      <c r="C2109" s="65" t="s">
        <v>284</v>
      </c>
      <c r="D2109" s="65" t="s">
        <v>24</v>
      </c>
      <c r="E2109" s="65">
        <v>5000</v>
      </c>
      <c r="F2109" s="65">
        <v>20</v>
      </c>
      <c r="G2109" s="107"/>
      <c r="H2109" s="65" t="s">
        <v>497</v>
      </c>
      <c r="I2109" s="75">
        <v>40</v>
      </c>
      <c r="J2109" s="65">
        <f t="shared" si="92"/>
        <v>2000</v>
      </c>
      <c r="K2109" s="65">
        <f t="shared" si="91"/>
        <v>10000</v>
      </c>
    </row>
    <row r="2110" spans="1:11" x14ac:dyDescent="0.25">
      <c r="A2110" s="129" t="s">
        <v>494</v>
      </c>
      <c r="B2110" s="74">
        <v>0.16666666666666666</v>
      </c>
      <c r="C2110" s="65" t="s">
        <v>284</v>
      </c>
      <c r="D2110" s="65" t="s">
        <v>24</v>
      </c>
      <c r="E2110" s="65">
        <v>5000</v>
      </c>
      <c r="F2110" s="65">
        <v>20</v>
      </c>
      <c r="G2110" s="107"/>
      <c r="H2110" s="65" t="s">
        <v>479</v>
      </c>
      <c r="I2110" s="75">
        <v>1</v>
      </c>
      <c r="J2110" s="65">
        <f t="shared" si="92"/>
        <v>50</v>
      </c>
      <c r="K2110" s="65">
        <f t="shared" si="91"/>
        <v>250</v>
      </c>
    </row>
    <row r="2111" spans="1:11" x14ac:dyDescent="0.25">
      <c r="A2111" s="129" t="s">
        <v>494</v>
      </c>
      <c r="B2111" s="74">
        <v>0.16666666666666666</v>
      </c>
      <c r="C2111" s="65" t="s">
        <v>284</v>
      </c>
      <c r="D2111" s="65" t="s">
        <v>24</v>
      </c>
      <c r="E2111" s="65">
        <v>5000</v>
      </c>
      <c r="F2111" s="65">
        <v>20</v>
      </c>
      <c r="G2111" s="107"/>
      <c r="H2111" s="65" t="s">
        <v>480</v>
      </c>
      <c r="I2111" s="75">
        <v>5</v>
      </c>
      <c r="J2111" s="65">
        <f t="shared" si="92"/>
        <v>250</v>
      </c>
      <c r="K2111" s="65">
        <f t="shared" si="91"/>
        <v>1250</v>
      </c>
    </row>
    <row r="2112" spans="1:11" x14ac:dyDescent="0.25">
      <c r="A2112" s="129" t="s">
        <v>494</v>
      </c>
      <c r="B2112" s="74">
        <v>0.16666666666666666</v>
      </c>
      <c r="C2112" s="65" t="s">
        <v>284</v>
      </c>
      <c r="D2112" s="65" t="s">
        <v>24</v>
      </c>
      <c r="E2112" s="65">
        <v>5000</v>
      </c>
      <c r="F2112" s="65">
        <v>20</v>
      </c>
      <c r="G2112" s="107"/>
      <c r="H2112" s="65" t="s">
        <v>427</v>
      </c>
      <c r="I2112" s="75">
        <v>2</v>
      </c>
      <c r="J2112" s="65">
        <f t="shared" si="92"/>
        <v>100</v>
      </c>
      <c r="K2112" s="65">
        <f t="shared" si="91"/>
        <v>500</v>
      </c>
    </row>
    <row r="2113" spans="1:11" x14ac:dyDescent="0.25">
      <c r="A2113" s="129" t="s">
        <v>494</v>
      </c>
      <c r="B2113" s="74">
        <v>0.16666666666666666</v>
      </c>
      <c r="C2113" s="65" t="s">
        <v>284</v>
      </c>
      <c r="D2113" s="65" t="s">
        <v>24</v>
      </c>
      <c r="E2113" s="65">
        <v>5000</v>
      </c>
      <c r="F2113" s="65">
        <v>20</v>
      </c>
      <c r="G2113" s="107"/>
      <c r="H2113" s="65" t="s">
        <v>499</v>
      </c>
      <c r="I2113" s="75">
        <v>2</v>
      </c>
      <c r="J2113" s="65">
        <f t="shared" si="92"/>
        <v>100</v>
      </c>
      <c r="K2113" s="65">
        <f t="shared" si="91"/>
        <v>500</v>
      </c>
    </row>
    <row r="2114" spans="1:11" x14ac:dyDescent="0.25">
      <c r="A2114" s="129" t="s">
        <v>494</v>
      </c>
      <c r="B2114" s="74">
        <v>0.16666666666666666</v>
      </c>
      <c r="C2114" s="65" t="s">
        <v>284</v>
      </c>
      <c r="D2114" s="65" t="s">
        <v>24</v>
      </c>
      <c r="E2114" s="65">
        <v>5000</v>
      </c>
      <c r="F2114" s="65">
        <v>20</v>
      </c>
      <c r="G2114" s="107"/>
      <c r="H2114" s="65" t="s">
        <v>478</v>
      </c>
      <c r="I2114" s="75">
        <v>1</v>
      </c>
      <c r="J2114" s="65">
        <f t="shared" si="92"/>
        <v>50</v>
      </c>
      <c r="K2114" s="65">
        <f t="shared" si="91"/>
        <v>250</v>
      </c>
    </row>
    <row r="2115" spans="1:11" x14ac:dyDescent="0.25">
      <c r="A2115" s="129" t="s">
        <v>494</v>
      </c>
      <c r="B2115" s="74">
        <v>0.16666666666666666</v>
      </c>
      <c r="C2115" s="65" t="s">
        <v>284</v>
      </c>
      <c r="D2115" s="65" t="s">
        <v>24</v>
      </c>
      <c r="E2115" s="65">
        <v>5000</v>
      </c>
      <c r="F2115" s="65">
        <v>20</v>
      </c>
      <c r="G2115" s="107"/>
      <c r="H2115" s="65" t="s">
        <v>500</v>
      </c>
      <c r="I2115" s="75">
        <v>1</v>
      </c>
      <c r="J2115" s="65">
        <f t="shared" si="92"/>
        <v>50</v>
      </c>
      <c r="K2115" s="65">
        <f t="shared" ref="K2115:K2178" si="93">(I2115*1000)/(F2115*(E2115/25))*1000</f>
        <v>250</v>
      </c>
    </row>
    <row r="2116" spans="1:11" x14ac:dyDescent="0.25">
      <c r="A2116" s="129" t="s">
        <v>494</v>
      </c>
      <c r="B2116" s="74">
        <v>0.16666666666666666</v>
      </c>
      <c r="C2116" s="65" t="s">
        <v>284</v>
      </c>
      <c r="D2116" s="65" t="s">
        <v>459</v>
      </c>
      <c r="E2116" s="65">
        <v>5000</v>
      </c>
      <c r="F2116" s="65">
        <v>20</v>
      </c>
      <c r="G2116" s="107"/>
      <c r="H2116" s="65" t="s">
        <v>428</v>
      </c>
      <c r="I2116" s="75">
        <v>85</v>
      </c>
      <c r="J2116" s="65">
        <f t="shared" si="92"/>
        <v>4250</v>
      </c>
      <c r="K2116" s="65">
        <f t="shared" si="93"/>
        <v>21250</v>
      </c>
    </row>
    <row r="2117" spans="1:11" x14ac:dyDescent="0.25">
      <c r="A2117" s="129" t="s">
        <v>494</v>
      </c>
      <c r="B2117" s="74">
        <v>0.16666666666666666</v>
      </c>
      <c r="C2117" s="65" t="s">
        <v>284</v>
      </c>
      <c r="D2117" s="65" t="s">
        <v>459</v>
      </c>
      <c r="E2117" s="65">
        <v>5000</v>
      </c>
      <c r="F2117" s="65">
        <v>20</v>
      </c>
      <c r="G2117" s="107"/>
      <c r="H2117" s="65" t="s">
        <v>374</v>
      </c>
      <c r="I2117" s="75">
        <v>11</v>
      </c>
      <c r="J2117" s="65">
        <f t="shared" si="92"/>
        <v>550</v>
      </c>
      <c r="K2117" s="65">
        <f t="shared" si="93"/>
        <v>2750</v>
      </c>
    </row>
    <row r="2118" spans="1:11" x14ac:dyDescent="0.25">
      <c r="A2118" s="129" t="s">
        <v>494</v>
      </c>
      <c r="B2118" s="74">
        <v>0.16666666666666666</v>
      </c>
      <c r="C2118" s="65" t="s">
        <v>284</v>
      </c>
      <c r="D2118" s="65" t="s">
        <v>459</v>
      </c>
      <c r="E2118" s="65">
        <v>5000</v>
      </c>
      <c r="F2118" s="65">
        <v>20</v>
      </c>
      <c r="G2118" s="107"/>
      <c r="H2118" s="65" t="s">
        <v>496</v>
      </c>
      <c r="I2118" s="75">
        <v>3</v>
      </c>
      <c r="J2118" s="65">
        <f t="shared" si="92"/>
        <v>150</v>
      </c>
      <c r="K2118" s="65">
        <f t="shared" si="93"/>
        <v>750</v>
      </c>
    </row>
    <row r="2119" spans="1:11" x14ac:dyDescent="0.25">
      <c r="A2119" s="129" t="s">
        <v>494</v>
      </c>
      <c r="B2119" s="74">
        <v>0.16666666666666666</v>
      </c>
      <c r="C2119" s="65" t="s">
        <v>284</v>
      </c>
      <c r="D2119" s="65" t="s">
        <v>459</v>
      </c>
      <c r="E2119" s="65">
        <v>5000</v>
      </c>
      <c r="F2119" s="65">
        <v>20</v>
      </c>
      <c r="G2119" s="107"/>
      <c r="H2119" s="65" t="s">
        <v>324</v>
      </c>
      <c r="I2119" s="75">
        <v>1</v>
      </c>
      <c r="J2119" s="65">
        <f t="shared" si="92"/>
        <v>50</v>
      </c>
      <c r="K2119" s="65">
        <f t="shared" si="93"/>
        <v>250</v>
      </c>
    </row>
    <row r="2120" spans="1:11" x14ac:dyDescent="0.25">
      <c r="A2120" s="129" t="s">
        <v>494</v>
      </c>
      <c r="B2120" s="74">
        <v>0.16666666666666666</v>
      </c>
      <c r="C2120" s="65" t="s">
        <v>284</v>
      </c>
      <c r="D2120" s="65" t="s">
        <v>459</v>
      </c>
      <c r="E2120" s="65">
        <v>5000</v>
      </c>
      <c r="F2120" s="65">
        <v>20</v>
      </c>
      <c r="G2120" s="107"/>
      <c r="H2120" s="65" t="s">
        <v>444</v>
      </c>
      <c r="I2120" s="75">
        <v>3</v>
      </c>
      <c r="J2120" s="65">
        <f t="shared" si="92"/>
        <v>150</v>
      </c>
      <c r="K2120" s="65">
        <f t="shared" si="93"/>
        <v>750</v>
      </c>
    </row>
    <row r="2121" spans="1:11" x14ac:dyDescent="0.25">
      <c r="A2121" s="129" t="s">
        <v>494</v>
      </c>
      <c r="B2121" s="74">
        <v>0.16666666666666666</v>
      </c>
      <c r="C2121" s="65" t="s">
        <v>284</v>
      </c>
      <c r="D2121" s="65" t="s">
        <v>459</v>
      </c>
      <c r="E2121" s="65">
        <v>5000</v>
      </c>
      <c r="F2121" s="65">
        <v>20</v>
      </c>
      <c r="G2121" s="107"/>
      <c r="H2121" s="65" t="s">
        <v>498</v>
      </c>
      <c r="I2121" s="75">
        <v>7</v>
      </c>
      <c r="J2121" s="65">
        <f t="shared" si="92"/>
        <v>350.00000000000006</v>
      </c>
      <c r="K2121" s="65">
        <f t="shared" si="93"/>
        <v>1750</v>
      </c>
    </row>
    <row r="2122" spans="1:11" x14ac:dyDescent="0.25">
      <c r="A2122" s="129" t="s">
        <v>494</v>
      </c>
      <c r="B2122" s="74">
        <v>0.16666666666666666</v>
      </c>
      <c r="C2122" s="65" t="s">
        <v>284</v>
      </c>
      <c r="D2122" s="65" t="s">
        <v>459</v>
      </c>
      <c r="E2122" s="65">
        <v>5000</v>
      </c>
      <c r="F2122" s="65">
        <v>20</v>
      </c>
      <c r="G2122" s="107"/>
      <c r="H2122" s="65" t="s">
        <v>497</v>
      </c>
      <c r="I2122" s="75">
        <v>12</v>
      </c>
      <c r="J2122" s="65">
        <f t="shared" si="92"/>
        <v>600</v>
      </c>
      <c r="K2122" s="65">
        <f t="shared" si="93"/>
        <v>3000</v>
      </c>
    </row>
    <row r="2123" spans="1:11" x14ac:dyDescent="0.25">
      <c r="A2123" s="129" t="s">
        <v>494</v>
      </c>
      <c r="B2123" s="74">
        <v>0.16666666666666666</v>
      </c>
      <c r="C2123" s="65" t="s">
        <v>284</v>
      </c>
      <c r="D2123" s="65" t="s">
        <v>459</v>
      </c>
      <c r="E2123" s="65">
        <v>5000</v>
      </c>
      <c r="F2123" s="65">
        <v>20</v>
      </c>
      <c r="G2123" s="107"/>
      <c r="H2123" s="65" t="s">
        <v>479</v>
      </c>
      <c r="I2123" s="75">
        <v>1</v>
      </c>
      <c r="J2123" s="65">
        <f t="shared" si="92"/>
        <v>50</v>
      </c>
      <c r="K2123" s="65">
        <f t="shared" si="93"/>
        <v>250</v>
      </c>
    </row>
    <row r="2124" spans="1:11" x14ac:dyDescent="0.25">
      <c r="A2124" s="129" t="s">
        <v>494</v>
      </c>
      <c r="B2124" s="74">
        <v>0.16666666666666666</v>
      </c>
      <c r="C2124" s="65" t="s">
        <v>284</v>
      </c>
      <c r="D2124" s="65" t="s">
        <v>459</v>
      </c>
      <c r="E2124" s="65">
        <v>5000</v>
      </c>
      <c r="F2124" s="65">
        <v>20</v>
      </c>
      <c r="G2124" s="107"/>
      <c r="H2124" s="65" t="s">
        <v>414</v>
      </c>
      <c r="I2124" s="75">
        <v>1</v>
      </c>
      <c r="J2124" s="65">
        <f t="shared" si="92"/>
        <v>50</v>
      </c>
      <c r="K2124" s="65">
        <f t="shared" si="93"/>
        <v>250</v>
      </c>
    </row>
    <row r="2125" spans="1:11" x14ac:dyDescent="0.25">
      <c r="A2125" s="129" t="s">
        <v>506</v>
      </c>
      <c r="B2125" s="74">
        <v>0.16666666666666666</v>
      </c>
      <c r="C2125" s="65" t="s">
        <v>486</v>
      </c>
      <c r="D2125" s="65" t="s">
        <v>24</v>
      </c>
      <c r="E2125" s="65">
        <v>5000</v>
      </c>
      <c r="F2125" s="65">
        <v>20</v>
      </c>
      <c r="G2125" s="107"/>
      <c r="H2125" s="65" t="s">
        <v>457</v>
      </c>
      <c r="I2125" s="75">
        <v>320</v>
      </c>
      <c r="J2125" s="65">
        <f t="shared" si="92"/>
        <v>16000</v>
      </c>
      <c r="K2125" s="65">
        <f t="shared" si="93"/>
        <v>80000</v>
      </c>
    </row>
    <row r="2126" spans="1:11" x14ac:dyDescent="0.25">
      <c r="A2126" s="129" t="s">
        <v>506</v>
      </c>
      <c r="B2126" s="74">
        <v>0.16666666666666666</v>
      </c>
      <c r="C2126" s="65" t="s">
        <v>486</v>
      </c>
      <c r="D2126" s="65" t="s">
        <v>459</v>
      </c>
      <c r="E2126" s="65">
        <v>5000</v>
      </c>
      <c r="F2126" s="65">
        <v>20</v>
      </c>
      <c r="G2126" s="107"/>
      <c r="H2126" s="65" t="s">
        <v>457</v>
      </c>
      <c r="I2126" s="75">
        <v>160</v>
      </c>
      <c r="J2126" s="65">
        <f t="shared" si="92"/>
        <v>8000</v>
      </c>
      <c r="K2126" s="65">
        <f t="shared" si="93"/>
        <v>40000</v>
      </c>
    </row>
    <row r="2127" spans="1:11" x14ac:dyDescent="0.25">
      <c r="A2127" s="129" t="s">
        <v>531</v>
      </c>
      <c r="B2127" s="74">
        <v>0.16666666666666666</v>
      </c>
      <c r="C2127" s="65" t="s">
        <v>284</v>
      </c>
      <c r="D2127" s="65" t="s">
        <v>582</v>
      </c>
      <c r="E2127" s="65">
        <v>5000</v>
      </c>
      <c r="F2127" s="65">
        <v>20</v>
      </c>
      <c r="G2127" s="107"/>
      <c r="H2127" s="65" t="s">
        <v>457</v>
      </c>
      <c r="I2127" s="75">
        <v>2868</v>
      </c>
      <c r="J2127" s="65">
        <f t="shared" si="92"/>
        <v>143400</v>
      </c>
      <c r="K2127" s="65">
        <f t="shared" si="93"/>
        <v>717000</v>
      </c>
    </row>
    <row r="2128" spans="1:11" x14ac:dyDescent="0.25">
      <c r="A2128" s="129" t="s">
        <v>531</v>
      </c>
      <c r="B2128" s="74">
        <v>0.16666666666666666</v>
      </c>
      <c r="C2128" s="65" t="s">
        <v>284</v>
      </c>
      <c r="D2128" s="65" t="s">
        <v>459</v>
      </c>
      <c r="E2128" s="65">
        <v>5000</v>
      </c>
      <c r="F2128" s="65">
        <v>20</v>
      </c>
      <c r="G2128" s="107"/>
      <c r="H2128" s="65" t="s">
        <v>457</v>
      </c>
      <c r="I2128" s="75">
        <v>4532</v>
      </c>
      <c r="J2128" s="65">
        <f t="shared" si="92"/>
        <v>226600.00000000003</v>
      </c>
      <c r="K2128" s="65">
        <f t="shared" si="93"/>
        <v>1133000</v>
      </c>
    </row>
    <row r="2129" spans="1:11" x14ac:dyDescent="0.25">
      <c r="A2129" s="129" t="s">
        <v>584</v>
      </c>
      <c r="B2129" s="74">
        <v>0.16666666666666666</v>
      </c>
      <c r="C2129" s="65" t="s">
        <v>284</v>
      </c>
      <c r="D2129" s="65" t="s">
        <v>583</v>
      </c>
      <c r="E2129" s="65">
        <v>5000</v>
      </c>
      <c r="F2129" s="65">
        <v>20</v>
      </c>
      <c r="G2129" s="107"/>
      <c r="H2129" s="65" t="s">
        <v>457</v>
      </c>
      <c r="I2129" s="75">
        <v>7020</v>
      </c>
      <c r="J2129" s="65">
        <f t="shared" si="92"/>
        <v>351000</v>
      </c>
      <c r="K2129" s="65">
        <f t="shared" si="93"/>
        <v>1755000</v>
      </c>
    </row>
    <row r="2130" spans="1:11" x14ac:dyDescent="0.25">
      <c r="A2130" s="129" t="s">
        <v>584</v>
      </c>
      <c r="B2130" s="74">
        <v>0.16666666666666666</v>
      </c>
      <c r="C2130" s="65" t="s">
        <v>284</v>
      </c>
      <c r="D2130" s="65" t="s">
        <v>459</v>
      </c>
      <c r="E2130" s="65">
        <v>5000</v>
      </c>
      <c r="F2130" s="65">
        <v>20</v>
      </c>
      <c r="G2130" s="107"/>
      <c r="H2130" s="65" t="s">
        <v>457</v>
      </c>
      <c r="I2130" s="75">
        <v>7860</v>
      </c>
      <c r="J2130" s="65">
        <f t="shared" si="92"/>
        <v>393000</v>
      </c>
      <c r="K2130" s="65">
        <f t="shared" si="93"/>
        <v>1965000</v>
      </c>
    </row>
    <row r="2131" spans="1:11" x14ac:dyDescent="0.25">
      <c r="A2131" s="129" t="s">
        <v>518</v>
      </c>
      <c r="B2131" s="74">
        <v>0.16666666666666666</v>
      </c>
      <c r="C2131" s="65" t="s">
        <v>284</v>
      </c>
      <c r="D2131" s="65" t="s">
        <v>24</v>
      </c>
      <c r="E2131" s="65">
        <v>5000</v>
      </c>
      <c r="F2131" s="65">
        <v>5</v>
      </c>
      <c r="G2131" s="107"/>
      <c r="H2131" s="65" t="s">
        <v>457</v>
      </c>
      <c r="I2131" s="75">
        <v>209</v>
      </c>
      <c r="J2131" s="65">
        <f t="shared" si="92"/>
        <v>41800.000000000007</v>
      </c>
      <c r="K2131" s="65">
        <f t="shared" si="93"/>
        <v>209000</v>
      </c>
    </row>
    <row r="2132" spans="1:11" x14ac:dyDescent="0.25">
      <c r="A2132" s="129" t="s">
        <v>518</v>
      </c>
      <c r="B2132" s="74">
        <v>0.16666666666666666</v>
      </c>
      <c r="C2132" s="65" t="s">
        <v>284</v>
      </c>
      <c r="D2132" s="65" t="s">
        <v>459</v>
      </c>
      <c r="E2132" s="65">
        <v>5000</v>
      </c>
      <c r="F2132" s="65">
        <v>20</v>
      </c>
      <c r="G2132" s="107"/>
      <c r="H2132" s="65" t="s">
        <v>457</v>
      </c>
      <c r="I2132" s="75">
        <v>164</v>
      </c>
      <c r="J2132" s="65">
        <f t="shared" si="92"/>
        <v>8200.0000000000018</v>
      </c>
      <c r="K2132" s="65">
        <f t="shared" si="93"/>
        <v>41000</v>
      </c>
    </row>
    <row r="2133" spans="1:11" x14ac:dyDescent="0.25">
      <c r="A2133" s="129" t="s">
        <v>563</v>
      </c>
      <c r="B2133" s="74">
        <v>0.16666666666666666</v>
      </c>
      <c r="C2133" s="65" t="s">
        <v>284</v>
      </c>
      <c r="D2133" s="65" t="s">
        <v>552</v>
      </c>
      <c r="E2133" s="65">
        <v>5000</v>
      </c>
      <c r="F2133" s="122">
        <v>5</v>
      </c>
      <c r="G2133" s="107"/>
      <c r="H2133" s="65" t="s">
        <v>457</v>
      </c>
      <c r="I2133" s="75">
        <v>453</v>
      </c>
      <c r="J2133" s="65">
        <f t="shared" si="92"/>
        <v>90600.000000000015</v>
      </c>
      <c r="K2133" s="65">
        <f t="shared" si="93"/>
        <v>453000</v>
      </c>
    </row>
    <row r="2134" spans="1:11" x14ac:dyDescent="0.25">
      <c r="A2134" s="129" t="s">
        <v>563</v>
      </c>
      <c r="B2134" s="74">
        <v>0.16666666666666666</v>
      </c>
      <c r="C2134" s="65" t="s">
        <v>284</v>
      </c>
      <c r="D2134" s="65" t="s">
        <v>459</v>
      </c>
      <c r="E2134" s="65">
        <v>5000</v>
      </c>
      <c r="F2134" s="65">
        <v>10</v>
      </c>
      <c r="G2134" s="107"/>
      <c r="H2134" s="65" t="s">
        <v>457</v>
      </c>
      <c r="I2134" s="75">
        <v>4</v>
      </c>
      <c r="J2134" s="65">
        <f t="shared" si="92"/>
        <v>400</v>
      </c>
      <c r="K2134" s="65">
        <f t="shared" si="93"/>
        <v>2000</v>
      </c>
    </row>
    <row r="2135" spans="1:11" x14ac:dyDescent="0.25">
      <c r="A2135" s="129" t="s">
        <v>475</v>
      </c>
      <c r="B2135" s="74">
        <v>0.18611111111111112</v>
      </c>
      <c r="C2135" s="65" t="s">
        <v>284</v>
      </c>
      <c r="D2135" s="65" t="s">
        <v>459</v>
      </c>
      <c r="E2135" s="65">
        <v>5000</v>
      </c>
      <c r="F2135" s="65">
        <v>20</v>
      </c>
      <c r="G2135" s="107"/>
      <c r="H2135" s="65" t="s">
        <v>457</v>
      </c>
      <c r="I2135" s="75">
        <v>420</v>
      </c>
      <c r="J2135" s="65">
        <f t="shared" si="92"/>
        <v>21000</v>
      </c>
      <c r="K2135" s="65">
        <f t="shared" si="93"/>
        <v>105000</v>
      </c>
    </row>
    <row r="2136" spans="1:11" x14ac:dyDescent="0.25">
      <c r="A2136" s="129" t="s">
        <v>529</v>
      </c>
      <c r="B2136" s="74">
        <v>0.1875</v>
      </c>
      <c r="C2136" s="65" t="s">
        <v>284</v>
      </c>
      <c r="D2136" s="65" t="s">
        <v>24</v>
      </c>
      <c r="E2136" s="65">
        <v>5000</v>
      </c>
      <c r="F2136" s="65">
        <v>20</v>
      </c>
      <c r="G2136" s="107"/>
      <c r="H2136" s="65" t="s">
        <v>457</v>
      </c>
      <c r="I2136" s="75">
        <v>1452</v>
      </c>
      <c r="J2136" s="65">
        <f t="shared" si="92"/>
        <v>72600.000000000015</v>
      </c>
      <c r="K2136" s="65">
        <f t="shared" si="93"/>
        <v>363000</v>
      </c>
    </row>
    <row r="2137" spans="1:11" x14ac:dyDescent="0.25">
      <c r="A2137" s="129" t="s">
        <v>529</v>
      </c>
      <c r="B2137" s="74">
        <v>0.1875</v>
      </c>
      <c r="C2137" s="65" t="s">
        <v>284</v>
      </c>
      <c r="D2137" s="65" t="s">
        <v>459</v>
      </c>
      <c r="E2137" s="65">
        <v>5000</v>
      </c>
      <c r="F2137" s="65">
        <v>20</v>
      </c>
      <c r="G2137" s="107"/>
      <c r="H2137" s="65" t="s">
        <v>457</v>
      </c>
      <c r="I2137" s="75">
        <v>1276</v>
      </c>
      <c r="J2137" s="65">
        <f t="shared" si="92"/>
        <v>63800.000000000007</v>
      </c>
      <c r="K2137" s="65">
        <f t="shared" si="93"/>
        <v>319000</v>
      </c>
    </row>
    <row r="2138" spans="1:11" x14ac:dyDescent="0.25">
      <c r="A2138" s="129" t="s">
        <v>475</v>
      </c>
      <c r="B2138" s="74">
        <v>0.18888888888888888</v>
      </c>
      <c r="C2138" s="65" t="s">
        <v>284</v>
      </c>
      <c r="D2138" s="65" t="s">
        <v>24</v>
      </c>
      <c r="E2138" s="65">
        <v>5000</v>
      </c>
      <c r="F2138" s="65">
        <v>20</v>
      </c>
      <c r="G2138" s="107"/>
      <c r="H2138" s="65" t="s">
        <v>457</v>
      </c>
      <c r="I2138" s="75">
        <v>2500</v>
      </c>
      <c r="J2138" s="65">
        <f t="shared" si="92"/>
        <v>125000</v>
      </c>
      <c r="K2138" s="65">
        <f t="shared" si="93"/>
        <v>625000</v>
      </c>
    </row>
    <row r="2139" spans="1:11" x14ac:dyDescent="0.25">
      <c r="A2139" s="129" t="s">
        <v>476</v>
      </c>
      <c r="B2139" s="74">
        <v>0.19166666666666665</v>
      </c>
      <c r="C2139" s="65" t="s">
        <v>284</v>
      </c>
      <c r="D2139" s="65" t="s">
        <v>24</v>
      </c>
      <c r="E2139" s="65">
        <v>5000</v>
      </c>
      <c r="F2139" s="65">
        <v>20</v>
      </c>
      <c r="G2139" s="107"/>
      <c r="H2139" s="65" t="s">
        <v>428</v>
      </c>
      <c r="I2139" s="75">
        <v>14</v>
      </c>
      <c r="J2139" s="65">
        <f t="shared" si="92"/>
        <v>700.00000000000011</v>
      </c>
      <c r="K2139" s="65">
        <f t="shared" si="93"/>
        <v>3500</v>
      </c>
    </row>
    <row r="2140" spans="1:11" x14ac:dyDescent="0.25">
      <c r="A2140" s="129" t="s">
        <v>476</v>
      </c>
      <c r="B2140" s="74">
        <v>0.19166666666666665</v>
      </c>
      <c r="C2140" s="65" t="s">
        <v>284</v>
      </c>
      <c r="D2140" s="65" t="s">
        <v>24</v>
      </c>
      <c r="E2140" s="65">
        <v>5000</v>
      </c>
      <c r="F2140" s="65">
        <v>20</v>
      </c>
      <c r="G2140" s="107"/>
      <c r="H2140" s="65" t="s">
        <v>444</v>
      </c>
      <c r="I2140" s="75">
        <v>7</v>
      </c>
      <c r="J2140" s="65">
        <f t="shared" si="92"/>
        <v>350.00000000000006</v>
      </c>
      <c r="K2140" s="65">
        <f t="shared" si="93"/>
        <v>1750</v>
      </c>
    </row>
    <row r="2141" spans="1:11" x14ac:dyDescent="0.25">
      <c r="A2141" s="129" t="s">
        <v>476</v>
      </c>
      <c r="B2141" s="74">
        <v>0.19166666666666665</v>
      </c>
      <c r="C2141" s="65" t="s">
        <v>284</v>
      </c>
      <c r="D2141" s="65" t="s">
        <v>24</v>
      </c>
      <c r="E2141" s="65">
        <v>5000</v>
      </c>
      <c r="F2141" s="65">
        <v>20</v>
      </c>
      <c r="G2141" s="107"/>
      <c r="H2141" s="65" t="s">
        <v>330</v>
      </c>
      <c r="I2141" s="75">
        <v>4</v>
      </c>
      <c r="J2141" s="65">
        <f t="shared" si="92"/>
        <v>200</v>
      </c>
      <c r="K2141" s="65">
        <f t="shared" si="93"/>
        <v>1000</v>
      </c>
    </row>
    <row r="2142" spans="1:11" x14ac:dyDescent="0.25">
      <c r="A2142" s="129" t="s">
        <v>476</v>
      </c>
      <c r="B2142" s="74">
        <v>0.19166666666666665</v>
      </c>
      <c r="C2142" s="65" t="s">
        <v>284</v>
      </c>
      <c r="D2142" s="65" t="s">
        <v>24</v>
      </c>
      <c r="E2142" s="65">
        <v>5000</v>
      </c>
      <c r="F2142" s="65">
        <v>20</v>
      </c>
      <c r="G2142" s="107"/>
      <c r="H2142" s="65" t="s">
        <v>326</v>
      </c>
      <c r="I2142" s="75">
        <v>3</v>
      </c>
      <c r="J2142" s="65">
        <f t="shared" si="92"/>
        <v>150</v>
      </c>
      <c r="K2142" s="65">
        <f t="shared" si="93"/>
        <v>750</v>
      </c>
    </row>
    <row r="2143" spans="1:11" x14ac:dyDescent="0.25">
      <c r="A2143" s="129" t="s">
        <v>476</v>
      </c>
      <c r="B2143" s="74">
        <v>0.19166666666666665</v>
      </c>
      <c r="C2143" s="65" t="s">
        <v>284</v>
      </c>
      <c r="D2143" s="65" t="s">
        <v>24</v>
      </c>
      <c r="E2143" s="65">
        <v>5000</v>
      </c>
      <c r="F2143" s="65">
        <v>20</v>
      </c>
      <c r="G2143" s="107"/>
      <c r="H2143" s="65" t="s">
        <v>436</v>
      </c>
      <c r="I2143" s="75">
        <v>1</v>
      </c>
      <c r="J2143" s="65">
        <f t="shared" si="92"/>
        <v>50</v>
      </c>
      <c r="K2143" s="65">
        <f t="shared" si="93"/>
        <v>250</v>
      </c>
    </row>
    <row r="2144" spans="1:11" x14ac:dyDescent="0.25">
      <c r="A2144" s="129" t="s">
        <v>476</v>
      </c>
      <c r="B2144" s="74">
        <v>0.19166666666666665</v>
      </c>
      <c r="C2144" s="65" t="s">
        <v>284</v>
      </c>
      <c r="D2144" s="65" t="s">
        <v>24</v>
      </c>
      <c r="E2144" s="65">
        <v>5000</v>
      </c>
      <c r="F2144" s="65">
        <v>20</v>
      </c>
      <c r="G2144" s="107"/>
      <c r="H2144" s="65" t="s">
        <v>346</v>
      </c>
      <c r="I2144" s="75">
        <v>26</v>
      </c>
      <c r="J2144" s="65">
        <f t="shared" si="92"/>
        <v>1300</v>
      </c>
      <c r="K2144" s="65">
        <f t="shared" si="93"/>
        <v>6500</v>
      </c>
    </row>
    <row r="2145" spans="1:11" x14ac:dyDescent="0.25">
      <c r="A2145" s="129" t="s">
        <v>476</v>
      </c>
      <c r="B2145" s="74">
        <v>0.19166666666666665</v>
      </c>
      <c r="C2145" s="65" t="s">
        <v>284</v>
      </c>
      <c r="D2145" s="65" t="s">
        <v>459</v>
      </c>
      <c r="E2145" s="65">
        <v>5000</v>
      </c>
      <c r="F2145" s="65">
        <v>20</v>
      </c>
      <c r="G2145" s="107"/>
      <c r="H2145" s="65" t="s">
        <v>428</v>
      </c>
      <c r="I2145" s="75">
        <v>3</v>
      </c>
      <c r="J2145" s="65">
        <f t="shared" si="92"/>
        <v>150</v>
      </c>
      <c r="K2145" s="65">
        <f t="shared" si="93"/>
        <v>750</v>
      </c>
    </row>
    <row r="2146" spans="1:11" x14ac:dyDescent="0.25">
      <c r="A2146" s="129" t="s">
        <v>476</v>
      </c>
      <c r="B2146" s="74">
        <v>0.19166666666666665</v>
      </c>
      <c r="C2146" s="65" t="s">
        <v>284</v>
      </c>
      <c r="D2146" s="65" t="s">
        <v>459</v>
      </c>
      <c r="E2146" s="65">
        <v>5000</v>
      </c>
      <c r="F2146" s="65">
        <v>20</v>
      </c>
      <c r="G2146" s="107"/>
      <c r="H2146" s="65" t="s">
        <v>444</v>
      </c>
      <c r="I2146" s="75">
        <v>4</v>
      </c>
      <c r="J2146" s="65">
        <f t="shared" si="92"/>
        <v>200</v>
      </c>
      <c r="K2146" s="65">
        <f t="shared" si="93"/>
        <v>1000</v>
      </c>
    </row>
    <row r="2147" spans="1:11" x14ac:dyDescent="0.25">
      <c r="A2147" s="129" t="s">
        <v>476</v>
      </c>
      <c r="B2147" s="74">
        <v>0.19166666666666665</v>
      </c>
      <c r="C2147" s="65" t="s">
        <v>284</v>
      </c>
      <c r="D2147" s="65" t="s">
        <v>459</v>
      </c>
      <c r="E2147" s="65">
        <v>5000</v>
      </c>
      <c r="F2147" s="65">
        <v>20</v>
      </c>
      <c r="G2147" s="107"/>
      <c r="H2147" s="65" t="s">
        <v>330</v>
      </c>
      <c r="I2147" s="75">
        <v>3</v>
      </c>
      <c r="J2147" s="65">
        <f t="shared" si="92"/>
        <v>150</v>
      </c>
      <c r="K2147" s="65">
        <f t="shared" si="93"/>
        <v>750</v>
      </c>
    </row>
    <row r="2148" spans="1:11" x14ac:dyDescent="0.25">
      <c r="A2148" s="129" t="s">
        <v>476</v>
      </c>
      <c r="B2148" s="74">
        <v>0.19166666666666665</v>
      </c>
      <c r="C2148" s="65" t="s">
        <v>284</v>
      </c>
      <c r="D2148" s="65" t="s">
        <v>459</v>
      </c>
      <c r="E2148" s="65">
        <v>5000</v>
      </c>
      <c r="F2148" s="65">
        <v>20</v>
      </c>
      <c r="G2148" s="107"/>
      <c r="H2148" s="65" t="s">
        <v>374</v>
      </c>
      <c r="I2148" s="75">
        <v>2</v>
      </c>
      <c r="J2148" s="65">
        <f t="shared" si="92"/>
        <v>100</v>
      </c>
      <c r="K2148" s="65">
        <f t="shared" si="93"/>
        <v>500</v>
      </c>
    </row>
    <row r="2149" spans="1:11" x14ac:dyDescent="0.25">
      <c r="A2149" s="129" t="s">
        <v>476</v>
      </c>
      <c r="B2149" s="74">
        <v>0.19166666666666665</v>
      </c>
      <c r="C2149" s="65" t="s">
        <v>284</v>
      </c>
      <c r="D2149" s="65" t="s">
        <v>459</v>
      </c>
      <c r="E2149" s="65">
        <v>5000</v>
      </c>
      <c r="F2149" s="65">
        <v>20</v>
      </c>
      <c r="G2149" s="107"/>
      <c r="H2149" s="65" t="s">
        <v>346</v>
      </c>
      <c r="I2149" s="75">
        <v>11</v>
      </c>
      <c r="J2149" s="65">
        <f t="shared" si="92"/>
        <v>550</v>
      </c>
      <c r="K2149" s="65">
        <f t="shared" si="93"/>
        <v>2750</v>
      </c>
    </row>
    <row r="2150" spans="1:11" x14ac:dyDescent="0.25">
      <c r="A2150" s="129" t="s">
        <v>517</v>
      </c>
      <c r="B2150" s="74">
        <v>0.19791666666666666</v>
      </c>
      <c r="C2150" s="65" t="s">
        <v>284</v>
      </c>
      <c r="D2150" s="65" t="s">
        <v>552</v>
      </c>
      <c r="E2150" s="65">
        <v>5000</v>
      </c>
      <c r="F2150" s="65">
        <v>10</v>
      </c>
      <c r="G2150" s="107"/>
      <c r="H2150" s="65" t="s">
        <v>457</v>
      </c>
      <c r="I2150" s="75">
        <v>252</v>
      </c>
      <c r="J2150" s="65">
        <f t="shared" si="92"/>
        <v>25200.000000000004</v>
      </c>
      <c r="K2150" s="65">
        <f t="shared" si="93"/>
        <v>126000</v>
      </c>
    </row>
    <row r="2151" spans="1:11" x14ac:dyDescent="0.25">
      <c r="A2151" s="129" t="s">
        <v>517</v>
      </c>
      <c r="B2151" s="74">
        <v>0.19791666666666666</v>
      </c>
      <c r="C2151" s="65" t="s">
        <v>284</v>
      </c>
      <c r="D2151" s="65" t="s">
        <v>459</v>
      </c>
      <c r="E2151" s="65">
        <v>5000</v>
      </c>
      <c r="F2151" s="65">
        <v>10</v>
      </c>
      <c r="G2151" s="107"/>
      <c r="H2151" s="65" t="s">
        <v>457</v>
      </c>
      <c r="I2151" s="75">
        <v>210</v>
      </c>
      <c r="J2151" s="65">
        <f t="shared" ref="J2151:J2214" si="94">(I2151/(F2151/5000))*(1/5000)*1000</f>
        <v>21000</v>
      </c>
      <c r="K2151" s="65">
        <f t="shared" si="93"/>
        <v>105000</v>
      </c>
    </row>
    <row r="2152" spans="1:11" x14ac:dyDescent="0.25">
      <c r="A2152" s="129" t="s">
        <v>572</v>
      </c>
      <c r="B2152" s="74">
        <v>0.20833333333333334</v>
      </c>
      <c r="C2152" s="65" t="s">
        <v>284</v>
      </c>
      <c r="D2152" s="65" t="s">
        <v>24</v>
      </c>
      <c r="E2152" s="65">
        <v>5000</v>
      </c>
      <c r="F2152" s="65">
        <v>25</v>
      </c>
      <c r="G2152" s="107"/>
      <c r="H2152" s="65" t="s">
        <v>457</v>
      </c>
      <c r="I2152" s="75">
        <v>7130</v>
      </c>
      <c r="J2152" s="65">
        <f t="shared" si="94"/>
        <v>285200</v>
      </c>
      <c r="K2152" s="65">
        <f t="shared" si="93"/>
        <v>1426000</v>
      </c>
    </row>
    <row r="2153" spans="1:11" x14ac:dyDescent="0.25">
      <c r="A2153" s="129" t="s">
        <v>572</v>
      </c>
      <c r="B2153" s="74">
        <v>0.20833333333333334</v>
      </c>
      <c r="C2153" s="65" t="s">
        <v>284</v>
      </c>
      <c r="D2153" s="65" t="s">
        <v>459</v>
      </c>
      <c r="E2153" s="65">
        <v>5000</v>
      </c>
      <c r="F2153" s="65">
        <v>20</v>
      </c>
      <c r="G2153" s="107"/>
      <c r="H2153" s="65" t="s">
        <v>457</v>
      </c>
      <c r="I2153" s="75">
        <v>14770</v>
      </c>
      <c r="J2153" s="65">
        <f t="shared" si="94"/>
        <v>738500</v>
      </c>
      <c r="K2153" s="65">
        <f t="shared" si="93"/>
        <v>3692500</v>
      </c>
    </row>
    <row r="2154" spans="1:11" x14ac:dyDescent="0.25">
      <c r="A2154" s="129" t="s">
        <v>573</v>
      </c>
      <c r="B2154" s="74">
        <v>0.20833333333333334</v>
      </c>
      <c r="C2154" s="65" t="s">
        <v>284</v>
      </c>
      <c r="D2154" s="65" t="s">
        <v>24</v>
      </c>
      <c r="E2154" s="65">
        <v>5000</v>
      </c>
      <c r="F2154" s="65">
        <v>10</v>
      </c>
      <c r="G2154" s="107"/>
      <c r="H2154" s="65" t="s">
        <v>457</v>
      </c>
      <c r="I2154" s="75">
        <v>1024</v>
      </c>
      <c r="J2154" s="65">
        <f t="shared" si="94"/>
        <v>102400</v>
      </c>
      <c r="K2154" s="65">
        <f t="shared" si="93"/>
        <v>512000</v>
      </c>
    </row>
    <row r="2155" spans="1:11" x14ac:dyDescent="0.25">
      <c r="A2155" s="129" t="s">
        <v>573</v>
      </c>
      <c r="B2155" s="74">
        <v>0.20833333333333334</v>
      </c>
      <c r="C2155" s="65" t="s">
        <v>284</v>
      </c>
      <c r="D2155" s="65" t="s">
        <v>459</v>
      </c>
      <c r="E2155" s="65">
        <v>5000</v>
      </c>
      <c r="F2155" s="65">
        <v>10</v>
      </c>
      <c r="G2155" s="107"/>
      <c r="H2155" s="65" t="s">
        <v>457</v>
      </c>
      <c r="I2155" s="75">
        <v>132</v>
      </c>
      <c r="J2155" s="65">
        <f t="shared" si="94"/>
        <v>13200.000000000002</v>
      </c>
      <c r="K2155" s="65">
        <f t="shared" si="93"/>
        <v>66000</v>
      </c>
    </row>
    <row r="2156" spans="1:11" x14ac:dyDescent="0.25">
      <c r="A2156" s="129" t="s">
        <v>574</v>
      </c>
      <c r="B2156" s="74">
        <v>0.20833333333333334</v>
      </c>
      <c r="C2156" s="65" t="s">
        <v>284</v>
      </c>
      <c r="D2156" s="65" t="s">
        <v>24</v>
      </c>
      <c r="E2156" s="65">
        <v>5000</v>
      </c>
      <c r="F2156" s="65">
        <v>20</v>
      </c>
      <c r="G2156" s="107"/>
      <c r="H2156" s="65" t="s">
        <v>457</v>
      </c>
      <c r="I2156" s="75">
        <v>430</v>
      </c>
      <c r="J2156" s="65">
        <f t="shared" si="94"/>
        <v>21500</v>
      </c>
      <c r="K2156" s="65">
        <f t="shared" si="93"/>
        <v>107500</v>
      </c>
    </row>
    <row r="2157" spans="1:11" x14ac:dyDescent="0.25">
      <c r="A2157" s="129" t="s">
        <v>574</v>
      </c>
      <c r="B2157" s="74">
        <v>0.20833333333333334</v>
      </c>
      <c r="C2157" s="65" t="s">
        <v>284</v>
      </c>
      <c r="D2157" s="65" t="s">
        <v>459</v>
      </c>
      <c r="E2157" s="65">
        <v>5000</v>
      </c>
      <c r="F2157" s="65">
        <v>20</v>
      </c>
      <c r="G2157" s="107"/>
      <c r="H2157" s="65" t="s">
        <v>457</v>
      </c>
      <c r="I2157" s="75">
        <v>328</v>
      </c>
      <c r="J2157" s="65">
        <f t="shared" si="94"/>
        <v>16400.000000000004</v>
      </c>
      <c r="K2157" s="65">
        <f t="shared" si="93"/>
        <v>82000</v>
      </c>
    </row>
    <row r="2158" spans="1:11" x14ac:dyDescent="0.25">
      <c r="A2158" s="129" t="s">
        <v>494</v>
      </c>
      <c r="B2158" s="74">
        <v>0.20833333333333334</v>
      </c>
      <c r="C2158" s="65" t="s">
        <v>284</v>
      </c>
      <c r="D2158" s="65" t="s">
        <v>24</v>
      </c>
      <c r="E2158" s="65">
        <v>5000</v>
      </c>
      <c r="F2158" s="65">
        <v>20</v>
      </c>
      <c r="G2158" s="107"/>
      <c r="H2158" s="65" t="s">
        <v>457</v>
      </c>
      <c r="I2158" s="75">
        <v>2000</v>
      </c>
      <c r="J2158" s="65">
        <f t="shared" si="94"/>
        <v>100000</v>
      </c>
      <c r="K2158" s="65">
        <f t="shared" si="93"/>
        <v>500000</v>
      </c>
    </row>
    <row r="2159" spans="1:11" x14ac:dyDescent="0.25">
      <c r="A2159" s="129" t="s">
        <v>494</v>
      </c>
      <c r="B2159" s="74">
        <v>0.20833333333333334</v>
      </c>
      <c r="C2159" s="65" t="s">
        <v>284</v>
      </c>
      <c r="D2159" s="65" t="s">
        <v>459</v>
      </c>
      <c r="E2159" s="65">
        <v>5000</v>
      </c>
      <c r="F2159" s="65">
        <v>20</v>
      </c>
      <c r="G2159" s="107"/>
      <c r="H2159" s="65" t="s">
        <v>457</v>
      </c>
      <c r="I2159" s="75">
        <v>480</v>
      </c>
      <c r="J2159" s="65">
        <f t="shared" si="94"/>
        <v>24000</v>
      </c>
      <c r="K2159" s="65">
        <f t="shared" si="93"/>
        <v>120000</v>
      </c>
    </row>
    <row r="2160" spans="1:11" x14ac:dyDescent="0.25">
      <c r="A2160" s="129" t="s">
        <v>510</v>
      </c>
      <c r="B2160" s="74">
        <v>0.20833333333333334</v>
      </c>
      <c r="C2160" s="65" t="s">
        <v>486</v>
      </c>
      <c r="D2160" s="65" t="s">
        <v>24</v>
      </c>
      <c r="E2160" s="65">
        <v>5000</v>
      </c>
      <c r="F2160" s="65">
        <v>20</v>
      </c>
      <c r="G2160" s="107"/>
      <c r="H2160" s="65" t="s">
        <v>457</v>
      </c>
      <c r="I2160" s="75">
        <v>857</v>
      </c>
      <c r="J2160" s="65">
        <f t="shared" si="94"/>
        <v>42850</v>
      </c>
      <c r="K2160" s="65">
        <f t="shared" si="93"/>
        <v>214250</v>
      </c>
    </row>
    <row r="2161" spans="1:11" x14ac:dyDescent="0.25">
      <c r="A2161" s="129" t="s">
        <v>510</v>
      </c>
      <c r="B2161" s="74">
        <v>0.20833333333333334</v>
      </c>
      <c r="C2161" s="65" t="s">
        <v>486</v>
      </c>
      <c r="D2161" s="65" t="s">
        <v>459</v>
      </c>
      <c r="E2161" s="65">
        <v>5000</v>
      </c>
      <c r="F2161" s="65">
        <v>20</v>
      </c>
      <c r="G2161" s="107"/>
      <c r="H2161" s="65" t="s">
        <v>457</v>
      </c>
      <c r="I2161" s="75">
        <v>377</v>
      </c>
      <c r="J2161" s="65">
        <f t="shared" si="94"/>
        <v>18850</v>
      </c>
      <c r="K2161" s="65">
        <f t="shared" si="93"/>
        <v>94250</v>
      </c>
    </row>
    <row r="2162" spans="1:11" x14ac:dyDescent="0.25">
      <c r="A2162" s="129" t="s">
        <v>531</v>
      </c>
      <c r="B2162" s="74">
        <v>0.20833333333333334</v>
      </c>
      <c r="C2162" s="65" t="s">
        <v>284</v>
      </c>
      <c r="D2162" s="65" t="s">
        <v>582</v>
      </c>
      <c r="E2162" s="65">
        <v>5000</v>
      </c>
      <c r="F2162" s="65">
        <v>20</v>
      </c>
      <c r="G2162" s="107"/>
      <c r="H2162" s="65" t="s">
        <v>457</v>
      </c>
      <c r="I2162" s="75">
        <v>3764</v>
      </c>
      <c r="J2162" s="65">
        <f t="shared" si="94"/>
        <v>188200.00000000003</v>
      </c>
      <c r="K2162" s="65">
        <f t="shared" si="93"/>
        <v>941000</v>
      </c>
    </row>
    <row r="2163" spans="1:11" x14ac:dyDescent="0.25">
      <c r="A2163" s="129" t="s">
        <v>531</v>
      </c>
      <c r="B2163" s="74">
        <v>0.20833333333333334</v>
      </c>
      <c r="C2163" s="65" t="s">
        <v>284</v>
      </c>
      <c r="D2163" s="65" t="s">
        <v>459</v>
      </c>
      <c r="E2163" s="65">
        <v>5000</v>
      </c>
      <c r="F2163" s="65">
        <v>20</v>
      </c>
      <c r="G2163" s="107"/>
      <c r="H2163" s="65" t="s">
        <v>457</v>
      </c>
      <c r="I2163" s="75">
        <v>4588</v>
      </c>
      <c r="J2163" s="65">
        <f t="shared" si="94"/>
        <v>229400</v>
      </c>
      <c r="K2163" s="65">
        <f t="shared" si="93"/>
        <v>1147000</v>
      </c>
    </row>
    <row r="2164" spans="1:11" x14ac:dyDescent="0.25">
      <c r="A2164" s="129" t="s">
        <v>584</v>
      </c>
      <c r="B2164" s="74">
        <v>0.20833333333333334</v>
      </c>
      <c r="C2164" s="65" t="s">
        <v>284</v>
      </c>
      <c r="D2164" s="65" t="s">
        <v>583</v>
      </c>
      <c r="E2164" s="65">
        <v>5000</v>
      </c>
      <c r="F2164" s="65">
        <v>20</v>
      </c>
      <c r="G2164" s="107"/>
      <c r="H2164" s="65" t="s">
        <v>457</v>
      </c>
      <c r="I2164" s="75">
        <v>5500</v>
      </c>
      <c r="J2164" s="65">
        <f t="shared" si="94"/>
        <v>275000</v>
      </c>
      <c r="K2164" s="65">
        <f t="shared" si="93"/>
        <v>1375000</v>
      </c>
    </row>
    <row r="2165" spans="1:11" x14ac:dyDescent="0.25">
      <c r="A2165" s="129" t="s">
        <v>584</v>
      </c>
      <c r="B2165" s="74">
        <v>0.20833333333333334</v>
      </c>
      <c r="C2165" s="65" t="s">
        <v>284</v>
      </c>
      <c r="D2165" s="65" t="s">
        <v>459</v>
      </c>
      <c r="E2165" s="65">
        <v>5000</v>
      </c>
      <c r="F2165" s="65">
        <v>20</v>
      </c>
      <c r="G2165" s="107"/>
      <c r="H2165" s="65" t="s">
        <v>457</v>
      </c>
      <c r="I2165" s="75">
        <v>7090</v>
      </c>
      <c r="J2165" s="65">
        <f t="shared" si="94"/>
        <v>354500</v>
      </c>
      <c r="K2165" s="65">
        <f t="shared" si="93"/>
        <v>1772500</v>
      </c>
    </row>
    <row r="2166" spans="1:11" x14ac:dyDescent="0.25">
      <c r="A2166" s="129" t="s">
        <v>525</v>
      </c>
      <c r="B2166" s="74">
        <v>0.20833333333333334</v>
      </c>
      <c r="C2166" s="65" t="s">
        <v>284</v>
      </c>
      <c r="D2166" s="65" t="s">
        <v>24</v>
      </c>
      <c r="E2166" s="65">
        <v>5000</v>
      </c>
      <c r="F2166" s="65">
        <v>20</v>
      </c>
      <c r="G2166" s="107"/>
      <c r="H2166" s="65" t="s">
        <v>523</v>
      </c>
      <c r="I2166" s="75">
        <v>2</v>
      </c>
      <c r="J2166" s="65">
        <f t="shared" si="94"/>
        <v>100</v>
      </c>
      <c r="K2166" s="65">
        <f t="shared" si="93"/>
        <v>500</v>
      </c>
    </row>
    <row r="2167" spans="1:11" x14ac:dyDescent="0.25">
      <c r="A2167" s="129" t="s">
        <v>525</v>
      </c>
      <c r="B2167" s="74">
        <v>0.20833333333333334</v>
      </c>
      <c r="C2167" s="65" t="s">
        <v>284</v>
      </c>
      <c r="D2167" s="65" t="s">
        <v>24</v>
      </c>
      <c r="E2167" s="65">
        <v>5000</v>
      </c>
      <c r="F2167" s="65">
        <v>20</v>
      </c>
      <c r="G2167" s="107"/>
      <c r="H2167" s="65" t="s">
        <v>428</v>
      </c>
      <c r="I2167" s="75">
        <v>102</v>
      </c>
      <c r="J2167" s="65">
        <f t="shared" si="94"/>
        <v>5100.0000000000009</v>
      </c>
      <c r="K2167" s="65">
        <f t="shared" si="93"/>
        <v>25500</v>
      </c>
    </row>
    <row r="2168" spans="1:11" x14ac:dyDescent="0.25">
      <c r="A2168" s="129" t="s">
        <v>525</v>
      </c>
      <c r="B2168" s="74">
        <v>0.20833333333333334</v>
      </c>
      <c r="C2168" s="65" t="s">
        <v>284</v>
      </c>
      <c r="D2168" s="65" t="s">
        <v>24</v>
      </c>
      <c r="E2168" s="65">
        <v>5000</v>
      </c>
      <c r="F2168" s="65">
        <v>20</v>
      </c>
      <c r="G2168" s="107"/>
      <c r="H2168" s="65" t="s">
        <v>330</v>
      </c>
      <c r="I2168" s="75">
        <v>6</v>
      </c>
      <c r="J2168" s="65">
        <f t="shared" si="94"/>
        <v>300</v>
      </c>
      <c r="K2168" s="65">
        <f t="shared" si="93"/>
        <v>1500</v>
      </c>
    </row>
    <row r="2169" spans="1:11" x14ac:dyDescent="0.25">
      <c r="A2169" s="129" t="s">
        <v>525</v>
      </c>
      <c r="B2169" s="74">
        <v>0.20833333333333334</v>
      </c>
      <c r="C2169" s="65" t="s">
        <v>284</v>
      </c>
      <c r="D2169" s="65" t="s">
        <v>24</v>
      </c>
      <c r="E2169" s="65">
        <v>5000</v>
      </c>
      <c r="F2169" s="65">
        <v>20</v>
      </c>
      <c r="G2169" s="107"/>
      <c r="H2169" s="65" t="s">
        <v>324</v>
      </c>
      <c r="I2169" s="75">
        <v>2</v>
      </c>
      <c r="J2169" s="65">
        <f t="shared" si="94"/>
        <v>100</v>
      </c>
      <c r="K2169" s="65">
        <f t="shared" si="93"/>
        <v>500</v>
      </c>
    </row>
    <row r="2170" spans="1:11" x14ac:dyDescent="0.25">
      <c r="A2170" s="129" t="s">
        <v>525</v>
      </c>
      <c r="B2170" s="74">
        <v>0.20833333333333334</v>
      </c>
      <c r="C2170" s="65" t="s">
        <v>284</v>
      </c>
      <c r="D2170" s="65" t="s">
        <v>24</v>
      </c>
      <c r="E2170" s="65">
        <v>5000</v>
      </c>
      <c r="F2170" s="65">
        <v>20</v>
      </c>
      <c r="G2170" s="107"/>
      <c r="H2170" s="65" t="s">
        <v>478</v>
      </c>
      <c r="I2170" s="75">
        <v>1</v>
      </c>
      <c r="J2170" s="65">
        <f t="shared" si="94"/>
        <v>50</v>
      </c>
      <c r="K2170" s="65">
        <f t="shared" si="93"/>
        <v>250</v>
      </c>
    </row>
    <row r="2171" spans="1:11" x14ac:dyDescent="0.25">
      <c r="A2171" s="129" t="s">
        <v>525</v>
      </c>
      <c r="B2171" s="74">
        <v>0.20833333333333334</v>
      </c>
      <c r="C2171" s="65" t="s">
        <v>284</v>
      </c>
      <c r="D2171" s="65" t="s">
        <v>24</v>
      </c>
      <c r="E2171" s="65">
        <v>5000</v>
      </c>
      <c r="F2171" s="65">
        <v>20</v>
      </c>
      <c r="G2171" s="107"/>
      <c r="H2171" s="65" t="s">
        <v>498</v>
      </c>
      <c r="I2171" s="75">
        <v>2</v>
      </c>
      <c r="J2171" s="65">
        <f t="shared" si="94"/>
        <v>100</v>
      </c>
      <c r="K2171" s="65">
        <f t="shared" si="93"/>
        <v>500</v>
      </c>
    </row>
    <row r="2172" spans="1:11" x14ac:dyDescent="0.25">
      <c r="A2172" s="129" t="s">
        <v>525</v>
      </c>
      <c r="B2172" s="74">
        <v>0.20833333333333334</v>
      </c>
      <c r="C2172" s="65" t="s">
        <v>284</v>
      </c>
      <c r="D2172" s="65" t="s">
        <v>24</v>
      </c>
      <c r="E2172" s="65">
        <v>5000</v>
      </c>
      <c r="F2172" s="65">
        <v>20</v>
      </c>
      <c r="G2172" s="107"/>
      <c r="H2172" s="65" t="s">
        <v>374</v>
      </c>
      <c r="I2172" s="75">
        <v>4</v>
      </c>
      <c r="J2172" s="65">
        <f t="shared" si="94"/>
        <v>200</v>
      </c>
      <c r="K2172" s="65">
        <f t="shared" si="93"/>
        <v>1000</v>
      </c>
    </row>
    <row r="2173" spans="1:11" x14ac:dyDescent="0.25">
      <c r="A2173" s="129" t="s">
        <v>525</v>
      </c>
      <c r="B2173" s="74">
        <v>0.20833333333333334</v>
      </c>
      <c r="C2173" s="65" t="s">
        <v>284</v>
      </c>
      <c r="D2173" s="65" t="s">
        <v>24</v>
      </c>
      <c r="E2173" s="65">
        <v>5000</v>
      </c>
      <c r="F2173" s="65">
        <v>20</v>
      </c>
      <c r="G2173" s="107"/>
      <c r="H2173" s="65" t="s">
        <v>521</v>
      </c>
      <c r="I2173" s="75">
        <v>3</v>
      </c>
      <c r="J2173" s="65">
        <f t="shared" si="94"/>
        <v>150</v>
      </c>
      <c r="K2173" s="65">
        <f t="shared" si="93"/>
        <v>750</v>
      </c>
    </row>
    <row r="2174" spans="1:11" x14ac:dyDescent="0.25">
      <c r="A2174" s="129" t="s">
        <v>525</v>
      </c>
      <c r="B2174" s="74">
        <v>0.20833333333333334</v>
      </c>
      <c r="C2174" s="65" t="s">
        <v>284</v>
      </c>
      <c r="D2174" s="65" t="s">
        <v>24</v>
      </c>
      <c r="E2174" s="65">
        <v>5000</v>
      </c>
      <c r="F2174" s="65">
        <v>20</v>
      </c>
      <c r="G2174" s="107"/>
      <c r="H2174" s="65" t="s">
        <v>519</v>
      </c>
      <c r="I2174" s="75">
        <v>2</v>
      </c>
      <c r="J2174" s="65">
        <f t="shared" si="94"/>
        <v>100</v>
      </c>
      <c r="K2174" s="65">
        <f t="shared" si="93"/>
        <v>500</v>
      </c>
    </row>
    <row r="2175" spans="1:11" x14ac:dyDescent="0.25">
      <c r="A2175" s="129" t="s">
        <v>525</v>
      </c>
      <c r="B2175" s="74">
        <v>0.20833333333333334</v>
      </c>
      <c r="C2175" s="65" t="s">
        <v>284</v>
      </c>
      <c r="D2175" s="65" t="s">
        <v>24</v>
      </c>
      <c r="E2175" s="65">
        <v>5000</v>
      </c>
      <c r="F2175" s="65">
        <v>20</v>
      </c>
      <c r="G2175" s="107"/>
      <c r="H2175" s="65" t="s">
        <v>444</v>
      </c>
      <c r="I2175" s="75">
        <v>3</v>
      </c>
      <c r="J2175" s="65">
        <f t="shared" si="94"/>
        <v>150</v>
      </c>
      <c r="K2175" s="65">
        <f t="shared" si="93"/>
        <v>750</v>
      </c>
    </row>
    <row r="2176" spans="1:11" x14ac:dyDescent="0.25">
      <c r="A2176" s="129" t="s">
        <v>525</v>
      </c>
      <c r="B2176" s="74">
        <v>0.20833333333333334</v>
      </c>
      <c r="C2176" s="65" t="s">
        <v>284</v>
      </c>
      <c r="D2176" s="65" t="s">
        <v>24</v>
      </c>
      <c r="E2176" s="65">
        <v>5000</v>
      </c>
      <c r="F2176" s="65">
        <v>20</v>
      </c>
      <c r="G2176" s="107"/>
      <c r="H2176" s="65" t="s">
        <v>332</v>
      </c>
      <c r="I2176" s="75">
        <v>1</v>
      </c>
      <c r="J2176" s="65">
        <f t="shared" si="94"/>
        <v>50</v>
      </c>
      <c r="K2176" s="65">
        <f t="shared" si="93"/>
        <v>250</v>
      </c>
    </row>
    <row r="2177" spans="1:11" x14ac:dyDescent="0.25">
      <c r="A2177" s="129" t="s">
        <v>525</v>
      </c>
      <c r="B2177" s="74">
        <v>0.20833333333333334</v>
      </c>
      <c r="C2177" s="65" t="s">
        <v>284</v>
      </c>
      <c r="D2177" s="65" t="s">
        <v>24</v>
      </c>
      <c r="E2177" s="65">
        <v>5000</v>
      </c>
      <c r="F2177" s="65">
        <v>20</v>
      </c>
      <c r="G2177" s="107"/>
      <c r="H2177" s="65" t="s">
        <v>497</v>
      </c>
      <c r="I2177" s="75">
        <v>1</v>
      </c>
      <c r="J2177" s="65">
        <f t="shared" si="94"/>
        <v>50</v>
      </c>
      <c r="K2177" s="65">
        <f t="shared" si="93"/>
        <v>250</v>
      </c>
    </row>
    <row r="2178" spans="1:11" x14ac:dyDescent="0.25">
      <c r="A2178" s="129" t="s">
        <v>525</v>
      </c>
      <c r="B2178" s="74">
        <v>0.20833333333333334</v>
      </c>
      <c r="C2178" s="65" t="s">
        <v>284</v>
      </c>
      <c r="D2178" s="65" t="s">
        <v>459</v>
      </c>
      <c r="E2178" s="65">
        <v>5000</v>
      </c>
      <c r="F2178" s="65">
        <v>20</v>
      </c>
      <c r="G2178" s="107"/>
      <c r="H2178" s="65" t="s">
        <v>512</v>
      </c>
      <c r="I2178" s="75">
        <v>1</v>
      </c>
      <c r="J2178" s="65">
        <f t="shared" si="94"/>
        <v>50</v>
      </c>
      <c r="K2178" s="65">
        <f t="shared" si="93"/>
        <v>250</v>
      </c>
    </row>
    <row r="2179" spans="1:11" x14ac:dyDescent="0.25">
      <c r="A2179" s="129" t="s">
        <v>525</v>
      </c>
      <c r="B2179" s="74">
        <v>0.20833333333333334</v>
      </c>
      <c r="C2179" s="65" t="s">
        <v>284</v>
      </c>
      <c r="D2179" s="65" t="s">
        <v>459</v>
      </c>
      <c r="E2179" s="65">
        <v>5000</v>
      </c>
      <c r="F2179" s="65">
        <v>20</v>
      </c>
      <c r="G2179" s="107"/>
      <c r="H2179" s="65" t="s">
        <v>428</v>
      </c>
      <c r="I2179" s="75">
        <v>200</v>
      </c>
      <c r="J2179" s="65">
        <f t="shared" si="94"/>
        <v>10000</v>
      </c>
      <c r="K2179" s="65">
        <f t="shared" ref="K2179:K2242" si="95">(I2179*1000)/(F2179*(E2179/25))*1000</f>
        <v>50000</v>
      </c>
    </row>
    <row r="2180" spans="1:11" x14ac:dyDescent="0.25">
      <c r="A2180" s="129" t="s">
        <v>525</v>
      </c>
      <c r="B2180" s="74">
        <v>0.20833333333333334</v>
      </c>
      <c r="C2180" s="65" t="s">
        <v>284</v>
      </c>
      <c r="D2180" s="65" t="s">
        <v>459</v>
      </c>
      <c r="E2180" s="65">
        <v>5000</v>
      </c>
      <c r="F2180" s="65">
        <v>20</v>
      </c>
      <c r="G2180" s="107"/>
      <c r="H2180" s="65" t="s">
        <v>330</v>
      </c>
      <c r="I2180" s="75">
        <v>19</v>
      </c>
      <c r="J2180" s="65">
        <f t="shared" si="94"/>
        <v>950.00000000000011</v>
      </c>
      <c r="K2180" s="65">
        <f t="shared" si="95"/>
        <v>4750</v>
      </c>
    </row>
    <row r="2181" spans="1:11" x14ac:dyDescent="0.25">
      <c r="A2181" s="129" t="s">
        <v>525</v>
      </c>
      <c r="B2181" s="74">
        <v>0.20833333333333334</v>
      </c>
      <c r="C2181" s="65" t="s">
        <v>284</v>
      </c>
      <c r="D2181" s="65" t="s">
        <v>459</v>
      </c>
      <c r="E2181" s="65">
        <v>5000</v>
      </c>
      <c r="F2181" s="65">
        <v>20</v>
      </c>
      <c r="G2181" s="107"/>
      <c r="H2181" s="65" t="s">
        <v>324</v>
      </c>
      <c r="I2181" s="75">
        <v>4</v>
      </c>
      <c r="J2181" s="65">
        <f t="shared" si="94"/>
        <v>200</v>
      </c>
      <c r="K2181" s="65">
        <f t="shared" si="95"/>
        <v>1000</v>
      </c>
    </row>
    <row r="2182" spans="1:11" x14ac:dyDescent="0.25">
      <c r="A2182" s="129" t="s">
        <v>525</v>
      </c>
      <c r="B2182" s="74">
        <v>0.20833333333333334</v>
      </c>
      <c r="C2182" s="65" t="s">
        <v>284</v>
      </c>
      <c r="D2182" s="65" t="s">
        <v>459</v>
      </c>
      <c r="E2182" s="65">
        <v>5000</v>
      </c>
      <c r="F2182" s="65">
        <v>20</v>
      </c>
      <c r="G2182" s="107"/>
      <c r="H2182" s="65" t="s">
        <v>427</v>
      </c>
      <c r="I2182" s="75">
        <v>2</v>
      </c>
      <c r="J2182" s="65">
        <f t="shared" si="94"/>
        <v>100</v>
      </c>
      <c r="K2182" s="65">
        <f t="shared" si="95"/>
        <v>500</v>
      </c>
    </row>
    <row r="2183" spans="1:11" x14ac:dyDescent="0.25">
      <c r="A2183" s="129" t="s">
        <v>525</v>
      </c>
      <c r="B2183" s="74">
        <v>0.20833333333333334</v>
      </c>
      <c r="C2183" s="65" t="s">
        <v>284</v>
      </c>
      <c r="D2183" s="65" t="s">
        <v>459</v>
      </c>
      <c r="E2183" s="65">
        <v>5000</v>
      </c>
      <c r="F2183" s="65">
        <v>20</v>
      </c>
      <c r="G2183" s="107"/>
      <c r="H2183" s="65" t="s">
        <v>498</v>
      </c>
      <c r="I2183" s="75">
        <v>3</v>
      </c>
      <c r="J2183" s="65">
        <f t="shared" si="94"/>
        <v>150</v>
      </c>
      <c r="K2183" s="65">
        <f t="shared" si="95"/>
        <v>750</v>
      </c>
    </row>
    <row r="2184" spans="1:11" x14ac:dyDescent="0.25">
      <c r="A2184" s="129" t="s">
        <v>525</v>
      </c>
      <c r="B2184" s="74">
        <v>0.20833333333333334</v>
      </c>
      <c r="C2184" s="65" t="s">
        <v>284</v>
      </c>
      <c r="D2184" s="65" t="s">
        <v>459</v>
      </c>
      <c r="E2184" s="65">
        <v>5000</v>
      </c>
      <c r="F2184" s="65">
        <v>20</v>
      </c>
      <c r="G2184" s="107"/>
      <c r="H2184" s="65" t="s">
        <v>374</v>
      </c>
      <c r="I2184" s="75">
        <v>3</v>
      </c>
      <c r="J2184" s="65">
        <f t="shared" si="94"/>
        <v>150</v>
      </c>
      <c r="K2184" s="65">
        <f t="shared" si="95"/>
        <v>750</v>
      </c>
    </row>
    <row r="2185" spans="1:11" x14ac:dyDescent="0.25">
      <c r="A2185" s="129" t="s">
        <v>525</v>
      </c>
      <c r="B2185" s="74">
        <v>0.20833333333333334</v>
      </c>
      <c r="C2185" s="65" t="s">
        <v>284</v>
      </c>
      <c r="D2185" s="65" t="s">
        <v>459</v>
      </c>
      <c r="E2185" s="65">
        <v>5000</v>
      </c>
      <c r="F2185" s="65">
        <v>20</v>
      </c>
      <c r="G2185" s="107"/>
      <c r="H2185" s="65" t="s">
        <v>521</v>
      </c>
      <c r="I2185" s="75">
        <v>2</v>
      </c>
      <c r="J2185" s="65">
        <f t="shared" si="94"/>
        <v>100</v>
      </c>
      <c r="K2185" s="65">
        <f t="shared" si="95"/>
        <v>500</v>
      </c>
    </row>
    <row r="2186" spans="1:11" x14ac:dyDescent="0.25">
      <c r="A2186" s="129" t="s">
        <v>525</v>
      </c>
      <c r="B2186" s="74">
        <v>0.20833333333333334</v>
      </c>
      <c r="C2186" s="65" t="s">
        <v>284</v>
      </c>
      <c r="D2186" s="65" t="s">
        <v>459</v>
      </c>
      <c r="E2186" s="65">
        <v>5000</v>
      </c>
      <c r="F2186" s="65">
        <v>20</v>
      </c>
      <c r="G2186" s="107"/>
      <c r="H2186" s="65" t="s">
        <v>434</v>
      </c>
      <c r="I2186" s="75">
        <v>1</v>
      </c>
      <c r="J2186" s="65">
        <f t="shared" si="94"/>
        <v>50</v>
      </c>
      <c r="K2186" s="65">
        <f t="shared" si="95"/>
        <v>250</v>
      </c>
    </row>
    <row r="2187" spans="1:11" x14ac:dyDescent="0.25">
      <c r="A2187" s="129" t="s">
        <v>525</v>
      </c>
      <c r="B2187" s="74">
        <v>0.20833333333333334</v>
      </c>
      <c r="C2187" s="65" t="s">
        <v>284</v>
      </c>
      <c r="D2187" s="65" t="s">
        <v>459</v>
      </c>
      <c r="E2187" s="65">
        <v>5000</v>
      </c>
      <c r="F2187" s="65">
        <v>20</v>
      </c>
      <c r="G2187" s="107"/>
      <c r="H2187" s="65" t="s">
        <v>444</v>
      </c>
      <c r="I2187" s="75">
        <v>7</v>
      </c>
      <c r="J2187" s="65">
        <f t="shared" si="94"/>
        <v>350.00000000000006</v>
      </c>
      <c r="K2187" s="65">
        <f t="shared" si="95"/>
        <v>1750</v>
      </c>
    </row>
    <row r="2188" spans="1:11" x14ac:dyDescent="0.25">
      <c r="A2188" s="129" t="s">
        <v>525</v>
      </c>
      <c r="B2188" s="74">
        <v>0.20833333333333334</v>
      </c>
      <c r="C2188" s="65" t="s">
        <v>284</v>
      </c>
      <c r="D2188" s="65" t="s">
        <v>459</v>
      </c>
      <c r="E2188" s="65">
        <v>5000</v>
      </c>
      <c r="F2188" s="65">
        <v>20</v>
      </c>
      <c r="G2188" s="107"/>
      <c r="H2188" s="65" t="s">
        <v>414</v>
      </c>
      <c r="I2188" s="75">
        <v>1</v>
      </c>
      <c r="J2188" s="65">
        <f t="shared" si="94"/>
        <v>50</v>
      </c>
      <c r="K2188" s="65">
        <f t="shared" si="95"/>
        <v>250</v>
      </c>
    </row>
    <row r="2189" spans="1:11" x14ac:dyDescent="0.25">
      <c r="A2189" s="129" t="s">
        <v>553</v>
      </c>
      <c r="B2189" s="74">
        <v>0.20833333333333334</v>
      </c>
      <c r="C2189" s="65" t="s">
        <v>284</v>
      </c>
      <c r="D2189" s="65" t="s">
        <v>24</v>
      </c>
      <c r="E2189" s="65">
        <v>5000</v>
      </c>
      <c r="F2189" s="65">
        <v>5</v>
      </c>
      <c r="G2189" s="107"/>
      <c r="H2189" s="65" t="s">
        <v>457</v>
      </c>
      <c r="I2189" s="75">
        <v>813</v>
      </c>
      <c r="J2189" s="65">
        <f t="shared" si="94"/>
        <v>162600</v>
      </c>
      <c r="K2189" s="65">
        <f t="shared" si="95"/>
        <v>813000</v>
      </c>
    </row>
    <row r="2190" spans="1:11" x14ac:dyDescent="0.25">
      <c r="A2190" s="129" t="s">
        <v>553</v>
      </c>
      <c r="B2190" s="74">
        <v>0.20833333333333334</v>
      </c>
      <c r="C2190" s="65" t="s">
        <v>284</v>
      </c>
      <c r="D2190" s="65" t="s">
        <v>459</v>
      </c>
      <c r="E2190" s="65">
        <v>5000</v>
      </c>
      <c r="F2190" s="65">
        <v>5</v>
      </c>
      <c r="G2190" s="107"/>
      <c r="H2190" s="65" t="s">
        <v>457</v>
      </c>
      <c r="I2190" s="75">
        <v>622</v>
      </c>
      <c r="J2190" s="65">
        <f t="shared" si="94"/>
        <v>124400</v>
      </c>
      <c r="K2190" s="65">
        <f t="shared" si="95"/>
        <v>622000</v>
      </c>
    </row>
    <row r="2191" spans="1:11" x14ac:dyDescent="0.25">
      <c r="A2191" s="129" t="s">
        <v>594</v>
      </c>
      <c r="B2191" s="74">
        <v>0.20833333333333334</v>
      </c>
      <c r="C2191" s="65" t="s">
        <v>284</v>
      </c>
      <c r="D2191" s="65" t="s">
        <v>24</v>
      </c>
      <c r="E2191" s="65">
        <v>5000</v>
      </c>
      <c r="F2191" s="65">
        <v>20</v>
      </c>
      <c r="G2191" s="107"/>
      <c r="H2191" s="65" t="s">
        <v>457</v>
      </c>
      <c r="I2191" s="65">
        <v>277</v>
      </c>
      <c r="J2191" s="65">
        <f t="shared" si="94"/>
        <v>13850.000000000002</v>
      </c>
      <c r="K2191" s="65">
        <f t="shared" si="95"/>
        <v>69250</v>
      </c>
    </row>
    <row r="2192" spans="1:11" x14ac:dyDescent="0.25">
      <c r="A2192" s="129" t="s">
        <v>564</v>
      </c>
      <c r="B2192" s="74">
        <v>0.20833333333333334</v>
      </c>
      <c r="C2192" s="65" t="s">
        <v>284</v>
      </c>
      <c r="D2192" s="65" t="s">
        <v>552</v>
      </c>
      <c r="E2192" s="65">
        <v>5000</v>
      </c>
      <c r="F2192" s="65">
        <v>5</v>
      </c>
      <c r="G2192" s="107"/>
      <c r="H2192" s="65" t="s">
        <v>457</v>
      </c>
      <c r="I2192" s="75">
        <v>431</v>
      </c>
      <c r="J2192" s="65">
        <f t="shared" si="94"/>
        <v>86200</v>
      </c>
      <c r="K2192" s="65">
        <f t="shared" si="95"/>
        <v>431000</v>
      </c>
    </row>
    <row r="2193" spans="1:11" x14ac:dyDescent="0.25">
      <c r="A2193" s="129" t="s">
        <v>564</v>
      </c>
      <c r="B2193" s="74">
        <v>0.20833333333333334</v>
      </c>
      <c r="C2193" s="65" t="s">
        <v>284</v>
      </c>
      <c r="D2193" s="65" t="s">
        <v>459</v>
      </c>
      <c r="E2193" s="65">
        <v>5000</v>
      </c>
      <c r="F2193" s="65">
        <v>5</v>
      </c>
      <c r="G2193" s="107"/>
      <c r="H2193" s="65" t="s">
        <v>457</v>
      </c>
      <c r="I2193" s="75">
        <v>494</v>
      </c>
      <c r="J2193" s="65">
        <f t="shared" si="94"/>
        <v>98800.000000000015</v>
      </c>
      <c r="K2193" s="65">
        <f t="shared" si="95"/>
        <v>494000</v>
      </c>
    </row>
    <row r="2194" spans="1:11" x14ac:dyDescent="0.25">
      <c r="A2194" s="129" t="s">
        <v>594</v>
      </c>
      <c r="B2194" s="74">
        <v>0.21180555555555555</v>
      </c>
      <c r="C2194" s="65" t="s">
        <v>284</v>
      </c>
      <c r="D2194" s="65" t="s">
        <v>459</v>
      </c>
      <c r="E2194" s="65">
        <v>5000</v>
      </c>
      <c r="F2194" s="65">
        <v>20</v>
      </c>
      <c r="G2194" s="107"/>
      <c r="H2194" s="65" t="s">
        <v>457</v>
      </c>
      <c r="I2194" s="65">
        <v>174</v>
      </c>
      <c r="J2194" s="65">
        <f t="shared" si="94"/>
        <v>8700.0000000000018</v>
      </c>
      <c r="K2194" s="65">
        <f t="shared" si="95"/>
        <v>43500</v>
      </c>
    </row>
    <row r="2195" spans="1:11" x14ac:dyDescent="0.25">
      <c r="A2195" s="129" t="s">
        <v>588</v>
      </c>
      <c r="B2195" s="74">
        <v>0.22916666666666666</v>
      </c>
      <c r="C2195" s="65" t="s">
        <v>486</v>
      </c>
      <c r="D2195" s="65" t="s">
        <v>24</v>
      </c>
      <c r="E2195" s="65">
        <v>5000</v>
      </c>
      <c r="F2195" s="65">
        <v>20</v>
      </c>
      <c r="G2195" s="107"/>
      <c r="H2195" s="65" t="s">
        <v>457</v>
      </c>
      <c r="I2195" s="75">
        <v>2900</v>
      </c>
      <c r="J2195" s="65">
        <f t="shared" si="94"/>
        <v>145000</v>
      </c>
      <c r="K2195" s="65">
        <f t="shared" si="95"/>
        <v>725000</v>
      </c>
    </row>
    <row r="2196" spans="1:11" x14ac:dyDescent="0.25">
      <c r="A2196" s="129" t="s">
        <v>566</v>
      </c>
      <c r="B2196" s="74">
        <v>0.25</v>
      </c>
      <c r="C2196" s="65" t="s">
        <v>486</v>
      </c>
      <c r="D2196" s="65" t="s">
        <v>552</v>
      </c>
      <c r="E2196" s="65">
        <v>5000</v>
      </c>
      <c r="F2196" s="65">
        <v>10</v>
      </c>
      <c r="G2196" s="107"/>
      <c r="H2196" s="65" t="s">
        <v>457</v>
      </c>
      <c r="I2196" s="75">
        <v>420</v>
      </c>
      <c r="J2196" s="65">
        <f t="shared" si="94"/>
        <v>42000</v>
      </c>
      <c r="K2196" s="65">
        <f t="shared" si="95"/>
        <v>210000</v>
      </c>
    </row>
    <row r="2197" spans="1:11" x14ac:dyDescent="0.25">
      <c r="A2197" s="129" t="s">
        <v>567</v>
      </c>
      <c r="B2197" s="74">
        <v>0.25</v>
      </c>
      <c r="C2197" s="65" t="s">
        <v>486</v>
      </c>
      <c r="D2197" s="65" t="s">
        <v>552</v>
      </c>
      <c r="E2197" s="65">
        <v>5000</v>
      </c>
      <c r="F2197" s="65">
        <v>10</v>
      </c>
      <c r="G2197" s="107"/>
      <c r="H2197" s="65" t="s">
        <v>457</v>
      </c>
      <c r="I2197" s="75">
        <v>244</v>
      </c>
      <c r="J2197" s="65">
        <f t="shared" si="94"/>
        <v>24400.000000000004</v>
      </c>
      <c r="K2197" s="65">
        <f t="shared" si="95"/>
        <v>122000</v>
      </c>
    </row>
    <row r="2198" spans="1:11" x14ac:dyDescent="0.25">
      <c r="A2198" s="129" t="s">
        <v>567</v>
      </c>
      <c r="B2198" s="74">
        <v>0.25</v>
      </c>
      <c r="C2198" s="65" t="s">
        <v>486</v>
      </c>
      <c r="D2198" s="65" t="s">
        <v>459</v>
      </c>
      <c r="E2198" s="65">
        <v>5000</v>
      </c>
      <c r="F2198" s="65">
        <v>10</v>
      </c>
      <c r="G2198" s="107"/>
      <c r="H2198" s="65" t="s">
        <v>457</v>
      </c>
      <c r="I2198" s="75">
        <v>68</v>
      </c>
      <c r="J2198" s="65">
        <f t="shared" si="94"/>
        <v>6800.0000000000009</v>
      </c>
      <c r="K2198" s="65">
        <f t="shared" si="95"/>
        <v>34000</v>
      </c>
    </row>
    <row r="2199" spans="1:11" x14ac:dyDescent="0.25">
      <c r="A2199" s="129" t="s">
        <v>577</v>
      </c>
      <c r="B2199" s="74">
        <v>0.25</v>
      </c>
      <c r="C2199" s="65" t="s">
        <v>486</v>
      </c>
      <c r="D2199" s="65" t="s">
        <v>24</v>
      </c>
      <c r="E2199" s="65">
        <v>5000</v>
      </c>
      <c r="F2199" s="65">
        <v>20</v>
      </c>
      <c r="G2199" s="107"/>
      <c r="H2199" s="65" t="s">
        <v>457</v>
      </c>
      <c r="I2199" s="75">
        <v>244</v>
      </c>
      <c r="J2199" s="65">
        <f t="shared" si="94"/>
        <v>12200.000000000002</v>
      </c>
      <c r="K2199" s="65">
        <f t="shared" si="95"/>
        <v>61000</v>
      </c>
    </row>
    <row r="2200" spans="1:11" x14ac:dyDescent="0.25">
      <c r="A2200" s="129" t="s">
        <v>529</v>
      </c>
      <c r="B2200" s="74">
        <v>0.25</v>
      </c>
      <c r="C2200" s="65" t="s">
        <v>284</v>
      </c>
      <c r="D2200" s="65" t="s">
        <v>24</v>
      </c>
      <c r="E2200" s="65">
        <v>5000</v>
      </c>
      <c r="F2200" s="65">
        <v>20</v>
      </c>
      <c r="G2200" s="107"/>
      <c r="H2200" s="65" t="s">
        <v>457</v>
      </c>
      <c r="I2200" s="75">
        <v>1160</v>
      </c>
      <c r="J2200" s="65">
        <f t="shared" si="94"/>
        <v>58000</v>
      </c>
      <c r="K2200" s="65">
        <f t="shared" si="95"/>
        <v>290000</v>
      </c>
    </row>
    <row r="2201" spans="1:11" x14ac:dyDescent="0.25">
      <c r="A2201" s="129" t="s">
        <v>529</v>
      </c>
      <c r="B2201" s="74">
        <v>0.25</v>
      </c>
      <c r="C2201" s="65" t="s">
        <v>284</v>
      </c>
      <c r="D2201" s="65" t="s">
        <v>459</v>
      </c>
      <c r="E2201" s="65">
        <v>5000</v>
      </c>
      <c r="F2201" s="65">
        <v>20</v>
      </c>
      <c r="G2201" s="107"/>
      <c r="H2201" s="65" t="s">
        <v>457</v>
      </c>
      <c r="I2201" s="75">
        <v>732</v>
      </c>
      <c r="J2201" s="65">
        <f t="shared" si="94"/>
        <v>36600</v>
      </c>
      <c r="K2201" s="65">
        <f t="shared" si="95"/>
        <v>183000</v>
      </c>
    </row>
    <row r="2202" spans="1:11" x14ac:dyDescent="0.25">
      <c r="A2202" s="129" t="s">
        <v>513</v>
      </c>
      <c r="B2202" s="74">
        <v>0.25</v>
      </c>
      <c r="C2202" s="65" t="s">
        <v>284</v>
      </c>
      <c r="D2202" s="65" t="s">
        <v>24</v>
      </c>
      <c r="E2202" s="65">
        <v>5000</v>
      </c>
      <c r="F2202" s="65">
        <v>20</v>
      </c>
      <c r="G2202" s="107"/>
      <c r="H2202" s="65" t="s">
        <v>330</v>
      </c>
      <c r="I2202" s="75">
        <v>4</v>
      </c>
      <c r="J2202" s="65">
        <f t="shared" si="94"/>
        <v>200</v>
      </c>
      <c r="K2202" s="65">
        <f t="shared" si="95"/>
        <v>1000</v>
      </c>
    </row>
    <row r="2203" spans="1:11" x14ac:dyDescent="0.25">
      <c r="A2203" s="129" t="s">
        <v>513</v>
      </c>
      <c r="B2203" s="74">
        <v>0.25</v>
      </c>
      <c r="C2203" s="65" t="s">
        <v>284</v>
      </c>
      <c r="D2203" s="65" t="s">
        <v>24</v>
      </c>
      <c r="E2203" s="65">
        <v>5000</v>
      </c>
      <c r="F2203" s="65">
        <v>20</v>
      </c>
      <c r="G2203" s="107"/>
      <c r="H2203" s="65" t="s">
        <v>498</v>
      </c>
      <c r="I2203" s="75">
        <v>5</v>
      </c>
      <c r="J2203" s="65">
        <f t="shared" si="94"/>
        <v>250</v>
      </c>
      <c r="K2203" s="65">
        <f t="shared" si="95"/>
        <v>1250</v>
      </c>
    </row>
    <row r="2204" spans="1:11" x14ac:dyDescent="0.25">
      <c r="A2204" s="129" t="s">
        <v>513</v>
      </c>
      <c r="B2204" s="74">
        <v>0.25</v>
      </c>
      <c r="C2204" s="65" t="s">
        <v>284</v>
      </c>
      <c r="D2204" s="65" t="s">
        <v>24</v>
      </c>
      <c r="E2204" s="65">
        <v>5000</v>
      </c>
      <c r="F2204" s="65">
        <v>20</v>
      </c>
      <c r="G2204" s="107"/>
      <c r="H2204" s="65" t="s">
        <v>444</v>
      </c>
      <c r="I2204" s="75">
        <v>2</v>
      </c>
      <c r="J2204" s="65">
        <f t="shared" si="94"/>
        <v>100</v>
      </c>
      <c r="K2204" s="65">
        <f t="shared" si="95"/>
        <v>500</v>
      </c>
    </row>
    <row r="2205" spans="1:11" x14ac:dyDescent="0.25">
      <c r="A2205" s="129" t="s">
        <v>513</v>
      </c>
      <c r="B2205" s="74">
        <v>0.25</v>
      </c>
      <c r="C2205" s="65" t="s">
        <v>284</v>
      </c>
      <c r="D2205" s="65" t="s">
        <v>24</v>
      </c>
      <c r="E2205" s="65">
        <v>5000</v>
      </c>
      <c r="F2205" s="65">
        <v>20</v>
      </c>
      <c r="G2205" s="107"/>
      <c r="H2205" s="65" t="s">
        <v>428</v>
      </c>
      <c r="I2205" s="75">
        <v>281</v>
      </c>
      <c r="J2205" s="65">
        <f t="shared" si="94"/>
        <v>14050</v>
      </c>
      <c r="K2205" s="65">
        <f t="shared" si="95"/>
        <v>70250</v>
      </c>
    </row>
    <row r="2206" spans="1:11" x14ac:dyDescent="0.25">
      <c r="A2206" s="129" t="s">
        <v>513</v>
      </c>
      <c r="B2206" s="74">
        <v>0.25</v>
      </c>
      <c r="C2206" s="65" t="s">
        <v>284</v>
      </c>
      <c r="D2206" s="65" t="s">
        <v>24</v>
      </c>
      <c r="E2206" s="65">
        <v>5000</v>
      </c>
      <c r="F2206" s="65">
        <v>20</v>
      </c>
      <c r="G2206" s="107"/>
      <c r="H2206" s="65" t="s">
        <v>414</v>
      </c>
      <c r="I2206" s="75">
        <v>1</v>
      </c>
      <c r="J2206" s="65">
        <f t="shared" si="94"/>
        <v>50</v>
      </c>
      <c r="K2206" s="65">
        <f t="shared" si="95"/>
        <v>250</v>
      </c>
    </row>
    <row r="2207" spans="1:11" x14ac:dyDescent="0.25">
      <c r="A2207" s="129" t="s">
        <v>513</v>
      </c>
      <c r="B2207" s="74">
        <v>0.25</v>
      </c>
      <c r="C2207" s="65" t="s">
        <v>284</v>
      </c>
      <c r="D2207" s="65" t="s">
        <v>24</v>
      </c>
      <c r="E2207" s="65">
        <v>5000</v>
      </c>
      <c r="F2207" s="65">
        <v>20</v>
      </c>
      <c r="G2207" s="107"/>
      <c r="H2207" s="65" t="s">
        <v>374</v>
      </c>
      <c r="I2207" s="75">
        <v>8</v>
      </c>
      <c r="J2207" s="65">
        <f t="shared" si="94"/>
        <v>400</v>
      </c>
      <c r="K2207" s="65">
        <f t="shared" si="95"/>
        <v>2000</v>
      </c>
    </row>
    <row r="2208" spans="1:11" x14ac:dyDescent="0.25">
      <c r="A2208" s="129" t="s">
        <v>513</v>
      </c>
      <c r="B2208" s="74">
        <v>0.25</v>
      </c>
      <c r="C2208" s="65" t="s">
        <v>284</v>
      </c>
      <c r="D2208" s="65" t="s">
        <v>24</v>
      </c>
      <c r="E2208" s="65">
        <v>5000</v>
      </c>
      <c r="F2208" s="65">
        <v>20</v>
      </c>
      <c r="G2208" s="107"/>
      <c r="H2208" s="65" t="s">
        <v>511</v>
      </c>
      <c r="I2208" s="75">
        <v>3</v>
      </c>
      <c r="J2208" s="65">
        <f t="shared" si="94"/>
        <v>150</v>
      </c>
      <c r="K2208" s="65">
        <f t="shared" si="95"/>
        <v>750</v>
      </c>
    </row>
    <row r="2209" spans="1:11" x14ac:dyDescent="0.25">
      <c r="A2209" s="129" t="s">
        <v>513</v>
      </c>
      <c r="B2209" s="74">
        <v>0.25</v>
      </c>
      <c r="C2209" s="65" t="s">
        <v>284</v>
      </c>
      <c r="D2209" s="65" t="s">
        <v>24</v>
      </c>
      <c r="E2209" s="65">
        <v>5000</v>
      </c>
      <c r="F2209" s="65">
        <v>20</v>
      </c>
      <c r="G2209" s="107"/>
      <c r="H2209" s="65" t="s">
        <v>497</v>
      </c>
      <c r="I2209" s="75">
        <v>6</v>
      </c>
      <c r="J2209" s="65">
        <f t="shared" si="94"/>
        <v>300</v>
      </c>
      <c r="K2209" s="65">
        <f t="shared" si="95"/>
        <v>1500</v>
      </c>
    </row>
    <row r="2210" spans="1:11" x14ac:dyDescent="0.25">
      <c r="A2210" s="129" t="s">
        <v>513</v>
      </c>
      <c r="B2210" s="74">
        <v>0.25</v>
      </c>
      <c r="C2210" s="65" t="s">
        <v>284</v>
      </c>
      <c r="D2210" s="65" t="s">
        <v>24</v>
      </c>
      <c r="E2210" s="65">
        <v>5000</v>
      </c>
      <c r="F2210" s="65">
        <v>20</v>
      </c>
      <c r="G2210" s="107"/>
      <c r="H2210" s="65" t="s">
        <v>324</v>
      </c>
      <c r="I2210" s="75">
        <v>2</v>
      </c>
      <c r="J2210" s="65">
        <f t="shared" si="94"/>
        <v>100</v>
      </c>
      <c r="K2210" s="65">
        <f t="shared" si="95"/>
        <v>500</v>
      </c>
    </row>
    <row r="2211" spans="1:11" x14ac:dyDescent="0.25">
      <c r="A2211" s="129" t="s">
        <v>513</v>
      </c>
      <c r="B2211" s="74">
        <v>0.25</v>
      </c>
      <c r="C2211" s="65" t="s">
        <v>284</v>
      </c>
      <c r="D2211" s="65" t="s">
        <v>459</v>
      </c>
      <c r="E2211" s="65">
        <v>5000</v>
      </c>
      <c r="F2211" s="65">
        <v>20</v>
      </c>
      <c r="G2211" s="107"/>
      <c r="H2211" s="65" t="s">
        <v>457</v>
      </c>
      <c r="I2211" s="75">
        <v>597</v>
      </c>
      <c r="J2211" s="65">
        <f t="shared" si="94"/>
        <v>29850</v>
      </c>
      <c r="K2211" s="65">
        <f t="shared" si="95"/>
        <v>149250</v>
      </c>
    </row>
    <row r="2212" spans="1:11" x14ac:dyDescent="0.25">
      <c r="A2212" s="129" t="s">
        <v>515</v>
      </c>
      <c r="B2212" s="74">
        <v>0.25</v>
      </c>
      <c r="C2212" s="65" t="s">
        <v>284</v>
      </c>
      <c r="D2212" s="65" t="s">
        <v>24</v>
      </c>
      <c r="E2212" s="65">
        <v>5000</v>
      </c>
      <c r="F2212" s="65">
        <v>10</v>
      </c>
      <c r="G2212" s="107"/>
      <c r="H2212" s="65" t="s">
        <v>457</v>
      </c>
      <c r="I2212" s="75">
        <v>539</v>
      </c>
      <c r="J2212" s="65">
        <f t="shared" si="94"/>
        <v>53900.000000000007</v>
      </c>
      <c r="K2212" s="65">
        <f t="shared" si="95"/>
        <v>269500</v>
      </c>
    </row>
    <row r="2213" spans="1:11" x14ac:dyDescent="0.25">
      <c r="A2213" s="129" t="s">
        <v>515</v>
      </c>
      <c r="B2213" s="74">
        <v>0.25</v>
      </c>
      <c r="C2213" s="65" t="s">
        <v>284</v>
      </c>
      <c r="D2213" s="65" t="s">
        <v>459</v>
      </c>
      <c r="E2213" s="65">
        <v>5000</v>
      </c>
      <c r="F2213" s="65">
        <v>10</v>
      </c>
      <c r="G2213" s="107"/>
      <c r="H2213" s="65" t="s">
        <v>457</v>
      </c>
      <c r="I2213" s="75">
        <v>482</v>
      </c>
      <c r="J2213" s="65">
        <f t="shared" si="94"/>
        <v>48200</v>
      </c>
      <c r="K2213" s="65">
        <f t="shared" si="95"/>
        <v>241000</v>
      </c>
    </row>
    <row r="2214" spans="1:11" x14ac:dyDescent="0.25">
      <c r="A2214" s="129" t="s">
        <v>518</v>
      </c>
      <c r="B2214" s="74">
        <v>0.25</v>
      </c>
      <c r="C2214" s="65" t="s">
        <v>284</v>
      </c>
      <c r="D2214" s="65" t="s">
        <v>24</v>
      </c>
      <c r="E2214" s="65">
        <v>5000</v>
      </c>
      <c r="F2214" s="65">
        <v>20</v>
      </c>
      <c r="G2214" s="107"/>
      <c r="H2214" s="65" t="s">
        <v>456</v>
      </c>
      <c r="I2214" s="75">
        <v>1</v>
      </c>
      <c r="J2214" s="65">
        <f t="shared" si="94"/>
        <v>50</v>
      </c>
      <c r="K2214" s="65">
        <f t="shared" si="95"/>
        <v>250</v>
      </c>
    </row>
    <row r="2215" spans="1:11" x14ac:dyDescent="0.25">
      <c r="A2215" s="129" t="s">
        <v>518</v>
      </c>
      <c r="B2215" s="74">
        <v>0.25</v>
      </c>
      <c r="C2215" s="65" t="s">
        <v>284</v>
      </c>
      <c r="D2215" s="65" t="s">
        <v>24</v>
      </c>
      <c r="E2215" s="65">
        <v>5000</v>
      </c>
      <c r="F2215" s="65">
        <v>20</v>
      </c>
      <c r="G2215" s="107"/>
      <c r="H2215" s="65" t="s">
        <v>428</v>
      </c>
      <c r="I2215" s="75">
        <v>159</v>
      </c>
      <c r="J2215" s="65">
        <f t="shared" ref="J2215:J2278" si="96">(I2215/(F2215/5000))*(1/5000)*1000</f>
        <v>7950</v>
      </c>
      <c r="K2215" s="65">
        <f t="shared" si="95"/>
        <v>39750</v>
      </c>
    </row>
    <row r="2216" spans="1:11" x14ac:dyDescent="0.25">
      <c r="A2216" s="129" t="s">
        <v>518</v>
      </c>
      <c r="B2216" s="74">
        <v>0.25</v>
      </c>
      <c r="C2216" s="65" t="s">
        <v>284</v>
      </c>
      <c r="D2216" s="65" t="s">
        <v>24</v>
      </c>
      <c r="E2216" s="65">
        <v>5000</v>
      </c>
      <c r="F2216" s="65">
        <v>20</v>
      </c>
      <c r="G2216" s="107"/>
      <c r="H2216" s="65" t="s">
        <v>324</v>
      </c>
      <c r="I2216" s="75">
        <v>2</v>
      </c>
      <c r="J2216" s="65">
        <f t="shared" si="96"/>
        <v>100</v>
      </c>
      <c r="K2216" s="65">
        <f t="shared" si="95"/>
        <v>500</v>
      </c>
    </row>
    <row r="2217" spans="1:11" x14ac:dyDescent="0.25">
      <c r="A2217" s="129" t="s">
        <v>518</v>
      </c>
      <c r="B2217" s="74">
        <v>0.25</v>
      </c>
      <c r="C2217" s="65" t="s">
        <v>284</v>
      </c>
      <c r="D2217" s="65" t="s">
        <v>24</v>
      </c>
      <c r="E2217" s="65">
        <v>5000</v>
      </c>
      <c r="F2217" s="65">
        <v>20</v>
      </c>
      <c r="G2217" s="107"/>
      <c r="H2217" s="65" t="s">
        <v>519</v>
      </c>
      <c r="I2217" s="75">
        <v>2</v>
      </c>
      <c r="J2217" s="65">
        <f t="shared" si="96"/>
        <v>100</v>
      </c>
      <c r="K2217" s="65">
        <f t="shared" si="95"/>
        <v>500</v>
      </c>
    </row>
    <row r="2218" spans="1:11" x14ac:dyDescent="0.25">
      <c r="A2218" s="129" t="s">
        <v>518</v>
      </c>
      <c r="B2218" s="74">
        <v>0.25</v>
      </c>
      <c r="C2218" s="65" t="s">
        <v>284</v>
      </c>
      <c r="D2218" s="65" t="s">
        <v>24</v>
      </c>
      <c r="E2218" s="65">
        <v>5000</v>
      </c>
      <c r="F2218" s="65">
        <v>20</v>
      </c>
      <c r="G2218" s="107"/>
      <c r="H2218" s="65" t="s">
        <v>334</v>
      </c>
      <c r="I2218" s="75">
        <v>1</v>
      </c>
      <c r="J2218" s="65">
        <f t="shared" si="96"/>
        <v>50</v>
      </c>
      <c r="K2218" s="65">
        <f t="shared" si="95"/>
        <v>250</v>
      </c>
    </row>
    <row r="2219" spans="1:11" x14ac:dyDescent="0.25">
      <c r="A2219" s="129" t="s">
        <v>518</v>
      </c>
      <c r="B2219" s="74">
        <v>0.25</v>
      </c>
      <c r="C2219" s="65" t="s">
        <v>284</v>
      </c>
      <c r="D2219" s="65" t="s">
        <v>24</v>
      </c>
      <c r="E2219" s="65">
        <v>5000</v>
      </c>
      <c r="F2219" s="65">
        <v>20</v>
      </c>
      <c r="G2219" s="107"/>
      <c r="H2219" s="65" t="s">
        <v>498</v>
      </c>
      <c r="I2219" s="75">
        <v>4</v>
      </c>
      <c r="J2219" s="65">
        <f t="shared" si="96"/>
        <v>200</v>
      </c>
      <c r="K2219" s="65">
        <f t="shared" si="95"/>
        <v>1000</v>
      </c>
    </row>
    <row r="2220" spans="1:11" x14ac:dyDescent="0.25">
      <c r="A2220" s="129" t="s">
        <v>518</v>
      </c>
      <c r="B2220" s="74">
        <v>0.25</v>
      </c>
      <c r="C2220" s="65" t="s">
        <v>284</v>
      </c>
      <c r="D2220" s="65" t="s">
        <v>24</v>
      </c>
      <c r="E2220" s="65">
        <v>5000</v>
      </c>
      <c r="F2220" s="65">
        <v>20</v>
      </c>
      <c r="G2220" s="107"/>
      <c r="H2220" s="65" t="s">
        <v>427</v>
      </c>
      <c r="I2220" s="75">
        <v>1</v>
      </c>
      <c r="J2220" s="65">
        <f t="shared" si="96"/>
        <v>50</v>
      </c>
      <c r="K2220" s="65">
        <f t="shared" si="95"/>
        <v>250</v>
      </c>
    </row>
    <row r="2221" spans="1:11" x14ac:dyDescent="0.25">
      <c r="A2221" s="129" t="s">
        <v>518</v>
      </c>
      <c r="B2221" s="74">
        <v>0.25</v>
      </c>
      <c r="C2221" s="65" t="s">
        <v>284</v>
      </c>
      <c r="D2221" s="65" t="s">
        <v>24</v>
      </c>
      <c r="E2221" s="65">
        <v>5000</v>
      </c>
      <c r="F2221" s="65">
        <v>20</v>
      </c>
      <c r="G2221" s="107"/>
      <c r="H2221" s="65" t="s">
        <v>500</v>
      </c>
      <c r="I2221" s="75">
        <v>1</v>
      </c>
      <c r="J2221" s="65">
        <f t="shared" si="96"/>
        <v>50</v>
      </c>
      <c r="K2221" s="65">
        <f t="shared" si="95"/>
        <v>250</v>
      </c>
    </row>
    <row r="2222" spans="1:11" x14ac:dyDescent="0.25">
      <c r="A2222" s="129" t="s">
        <v>518</v>
      </c>
      <c r="B2222" s="74">
        <v>0.25</v>
      </c>
      <c r="C2222" s="65" t="s">
        <v>284</v>
      </c>
      <c r="D2222" s="65" t="s">
        <v>24</v>
      </c>
      <c r="E2222" s="65">
        <v>5000</v>
      </c>
      <c r="F2222" s="65">
        <v>20</v>
      </c>
      <c r="G2222" s="107"/>
      <c r="H2222" s="65" t="s">
        <v>374</v>
      </c>
      <c r="I2222" s="75">
        <v>5</v>
      </c>
      <c r="J2222" s="65">
        <f t="shared" si="96"/>
        <v>250</v>
      </c>
      <c r="K2222" s="65">
        <f t="shared" si="95"/>
        <v>1250</v>
      </c>
    </row>
    <row r="2223" spans="1:11" x14ac:dyDescent="0.25">
      <c r="A2223" s="129" t="s">
        <v>518</v>
      </c>
      <c r="B2223" s="74">
        <v>0.25</v>
      </c>
      <c r="C2223" s="65" t="s">
        <v>284</v>
      </c>
      <c r="D2223" s="65" t="s">
        <v>24</v>
      </c>
      <c r="E2223" s="65">
        <v>5000</v>
      </c>
      <c r="F2223" s="65">
        <v>20</v>
      </c>
      <c r="G2223" s="107"/>
      <c r="H2223" s="65" t="s">
        <v>414</v>
      </c>
      <c r="I2223" s="75">
        <v>2</v>
      </c>
      <c r="J2223" s="65">
        <f t="shared" si="96"/>
        <v>100</v>
      </c>
      <c r="K2223" s="65">
        <f t="shared" si="95"/>
        <v>500</v>
      </c>
    </row>
    <row r="2224" spans="1:11" x14ac:dyDescent="0.25">
      <c r="A2224" s="129" t="s">
        <v>518</v>
      </c>
      <c r="B2224" s="74">
        <v>0.25</v>
      </c>
      <c r="C2224" s="65" t="s">
        <v>284</v>
      </c>
      <c r="D2224" s="65" t="s">
        <v>24</v>
      </c>
      <c r="E2224" s="65">
        <v>5000</v>
      </c>
      <c r="F2224" s="65">
        <v>20</v>
      </c>
      <c r="G2224" s="107"/>
      <c r="H2224" s="65" t="s">
        <v>330</v>
      </c>
      <c r="I2224" s="75">
        <v>2</v>
      </c>
      <c r="J2224" s="65">
        <f t="shared" si="96"/>
        <v>100</v>
      </c>
      <c r="K2224" s="65">
        <f t="shared" si="95"/>
        <v>500</v>
      </c>
    </row>
    <row r="2225" spans="1:11" x14ac:dyDescent="0.25">
      <c r="A2225" s="129" t="s">
        <v>518</v>
      </c>
      <c r="B2225" s="74">
        <v>0.25</v>
      </c>
      <c r="C2225" s="65" t="s">
        <v>284</v>
      </c>
      <c r="D2225" s="65" t="s">
        <v>24</v>
      </c>
      <c r="E2225" s="65">
        <v>5000</v>
      </c>
      <c r="F2225" s="65">
        <v>20</v>
      </c>
      <c r="G2225" s="107"/>
      <c r="H2225" s="65" t="s">
        <v>444</v>
      </c>
      <c r="I2225" s="75">
        <v>2</v>
      </c>
      <c r="J2225" s="65">
        <f t="shared" si="96"/>
        <v>100</v>
      </c>
      <c r="K2225" s="65">
        <f t="shared" si="95"/>
        <v>500</v>
      </c>
    </row>
    <row r="2226" spans="1:11" x14ac:dyDescent="0.25">
      <c r="A2226" s="129" t="s">
        <v>518</v>
      </c>
      <c r="B2226" s="74">
        <v>0.25</v>
      </c>
      <c r="C2226" s="65" t="s">
        <v>284</v>
      </c>
      <c r="D2226" s="65" t="s">
        <v>459</v>
      </c>
      <c r="E2226" s="65">
        <v>5000</v>
      </c>
      <c r="F2226" s="65">
        <v>20</v>
      </c>
      <c r="G2226" s="107"/>
      <c r="H2226" s="65" t="s">
        <v>457</v>
      </c>
      <c r="I2226" s="75">
        <v>80</v>
      </c>
      <c r="J2226" s="65">
        <f t="shared" si="96"/>
        <v>4000</v>
      </c>
      <c r="K2226" s="65">
        <f t="shared" si="95"/>
        <v>20000</v>
      </c>
    </row>
    <row r="2227" spans="1:11" x14ac:dyDescent="0.25">
      <c r="A2227" s="129" t="s">
        <v>525</v>
      </c>
      <c r="B2227" s="74">
        <v>0.25</v>
      </c>
      <c r="C2227" s="65" t="s">
        <v>284</v>
      </c>
      <c r="D2227" s="65" t="s">
        <v>24</v>
      </c>
      <c r="E2227" s="65">
        <v>5000</v>
      </c>
      <c r="F2227" s="65">
        <v>20</v>
      </c>
      <c r="G2227" s="107"/>
      <c r="H2227" s="65" t="s">
        <v>500</v>
      </c>
      <c r="I2227" s="75">
        <v>1</v>
      </c>
      <c r="J2227" s="65">
        <f t="shared" si="96"/>
        <v>50</v>
      </c>
      <c r="K2227" s="65">
        <f t="shared" si="95"/>
        <v>250</v>
      </c>
    </row>
    <row r="2228" spans="1:11" x14ac:dyDescent="0.25">
      <c r="A2228" s="129" t="s">
        <v>525</v>
      </c>
      <c r="B2228" s="74">
        <v>0.25</v>
      </c>
      <c r="C2228" s="65" t="s">
        <v>284</v>
      </c>
      <c r="D2228" s="65" t="s">
        <v>24</v>
      </c>
      <c r="E2228" s="65">
        <v>5000</v>
      </c>
      <c r="F2228" s="65">
        <v>20</v>
      </c>
      <c r="G2228" s="107"/>
      <c r="H2228" s="65" t="s">
        <v>428</v>
      </c>
      <c r="I2228" s="75">
        <v>196</v>
      </c>
      <c r="J2228" s="65">
        <f t="shared" si="96"/>
        <v>9800</v>
      </c>
      <c r="K2228" s="65">
        <f t="shared" si="95"/>
        <v>49000</v>
      </c>
    </row>
    <row r="2229" spans="1:11" x14ac:dyDescent="0.25">
      <c r="A2229" s="129" t="s">
        <v>525</v>
      </c>
      <c r="B2229" s="74">
        <v>0.25</v>
      </c>
      <c r="C2229" s="65" t="s">
        <v>284</v>
      </c>
      <c r="D2229" s="65" t="s">
        <v>24</v>
      </c>
      <c r="E2229" s="65">
        <v>5000</v>
      </c>
      <c r="F2229" s="65">
        <v>20</v>
      </c>
      <c r="G2229" s="107"/>
      <c r="H2229" s="65" t="s">
        <v>330</v>
      </c>
      <c r="I2229" s="75">
        <v>22</v>
      </c>
      <c r="J2229" s="65">
        <f t="shared" si="96"/>
        <v>1100</v>
      </c>
      <c r="K2229" s="65">
        <f t="shared" si="95"/>
        <v>5500</v>
      </c>
    </row>
    <row r="2230" spans="1:11" x14ac:dyDescent="0.25">
      <c r="A2230" s="129" t="s">
        <v>525</v>
      </c>
      <c r="B2230" s="74">
        <v>0.25</v>
      </c>
      <c r="C2230" s="65" t="s">
        <v>284</v>
      </c>
      <c r="D2230" s="65" t="s">
        <v>24</v>
      </c>
      <c r="E2230" s="65">
        <v>5000</v>
      </c>
      <c r="F2230" s="65">
        <v>20</v>
      </c>
      <c r="G2230" s="107"/>
      <c r="H2230" s="65" t="s">
        <v>324</v>
      </c>
      <c r="I2230" s="75">
        <v>8</v>
      </c>
      <c r="J2230" s="65">
        <f t="shared" si="96"/>
        <v>400</v>
      </c>
      <c r="K2230" s="65">
        <f t="shared" si="95"/>
        <v>2000</v>
      </c>
    </row>
    <row r="2231" spans="1:11" x14ac:dyDescent="0.25">
      <c r="A2231" s="129" t="s">
        <v>525</v>
      </c>
      <c r="B2231" s="74">
        <v>0.25</v>
      </c>
      <c r="C2231" s="65" t="s">
        <v>284</v>
      </c>
      <c r="D2231" s="65" t="s">
        <v>24</v>
      </c>
      <c r="E2231" s="65">
        <v>5000</v>
      </c>
      <c r="F2231" s="65">
        <v>20</v>
      </c>
      <c r="G2231" s="107"/>
      <c r="H2231" s="65" t="s">
        <v>444</v>
      </c>
      <c r="I2231" s="75">
        <v>2</v>
      </c>
      <c r="J2231" s="65">
        <f t="shared" si="96"/>
        <v>100</v>
      </c>
      <c r="K2231" s="65">
        <f t="shared" si="95"/>
        <v>500</v>
      </c>
    </row>
    <row r="2232" spans="1:11" x14ac:dyDescent="0.25">
      <c r="A2232" s="129" t="s">
        <v>525</v>
      </c>
      <c r="B2232" s="74">
        <v>0.25</v>
      </c>
      <c r="C2232" s="65" t="s">
        <v>284</v>
      </c>
      <c r="D2232" s="65" t="s">
        <v>24</v>
      </c>
      <c r="E2232" s="65">
        <v>5000</v>
      </c>
      <c r="F2232" s="65">
        <v>20</v>
      </c>
      <c r="G2232" s="107"/>
      <c r="H2232" s="65" t="s">
        <v>498</v>
      </c>
      <c r="I2232" s="75">
        <v>3</v>
      </c>
      <c r="J2232" s="65">
        <f t="shared" si="96"/>
        <v>150</v>
      </c>
      <c r="K2232" s="65">
        <f t="shared" si="95"/>
        <v>750</v>
      </c>
    </row>
    <row r="2233" spans="1:11" x14ac:dyDescent="0.25">
      <c r="A2233" s="129" t="s">
        <v>525</v>
      </c>
      <c r="B2233" s="74">
        <v>0.25</v>
      </c>
      <c r="C2233" s="65" t="s">
        <v>284</v>
      </c>
      <c r="D2233" s="65" t="s">
        <v>24</v>
      </c>
      <c r="E2233" s="65">
        <v>5000</v>
      </c>
      <c r="F2233" s="65">
        <v>20</v>
      </c>
      <c r="G2233" s="107"/>
      <c r="H2233" s="65" t="s">
        <v>374</v>
      </c>
      <c r="I2233" s="75">
        <v>1</v>
      </c>
      <c r="J2233" s="65">
        <f t="shared" si="96"/>
        <v>50</v>
      </c>
      <c r="K2233" s="65">
        <f t="shared" si="95"/>
        <v>250</v>
      </c>
    </row>
    <row r="2234" spans="1:11" x14ac:dyDescent="0.25">
      <c r="A2234" s="129" t="s">
        <v>525</v>
      </c>
      <c r="B2234" s="74">
        <v>0.25</v>
      </c>
      <c r="C2234" s="65" t="s">
        <v>284</v>
      </c>
      <c r="D2234" s="65" t="s">
        <v>24</v>
      </c>
      <c r="E2234" s="65">
        <v>5000</v>
      </c>
      <c r="F2234" s="65">
        <v>20</v>
      </c>
      <c r="G2234" s="107"/>
      <c r="H2234" s="65" t="s">
        <v>478</v>
      </c>
      <c r="I2234" s="75">
        <v>1</v>
      </c>
      <c r="J2234" s="65">
        <f t="shared" si="96"/>
        <v>50</v>
      </c>
      <c r="K2234" s="65">
        <f t="shared" si="95"/>
        <v>250</v>
      </c>
    </row>
    <row r="2235" spans="1:11" x14ac:dyDescent="0.25">
      <c r="A2235" s="129" t="s">
        <v>525</v>
      </c>
      <c r="B2235" s="74">
        <v>0.25</v>
      </c>
      <c r="C2235" s="65" t="s">
        <v>284</v>
      </c>
      <c r="D2235" s="65" t="s">
        <v>24</v>
      </c>
      <c r="E2235" s="65">
        <v>5000</v>
      </c>
      <c r="F2235" s="65">
        <v>20</v>
      </c>
      <c r="G2235" s="107"/>
      <c r="H2235" s="65" t="s">
        <v>434</v>
      </c>
      <c r="I2235" s="75">
        <v>1</v>
      </c>
      <c r="J2235" s="65">
        <f t="shared" si="96"/>
        <v>50</v>
      </c>
      <c r="K2235" s="65">
        <f t="shared" si="95"/>
        <v>250</v>
      </c>
    </row>
    <row r="2236" spans="1:11" x14ac:dyDescent="0.25">
      <c r="A2236" s="129" t="s">
        <v>525</v>
      </c>
      <c r="B2236" s="74">
        <v>0.25</v>
      </c>
      <c r="C2236" s="65" t="s">
        <v>284</v>
      </c>
      <c r="D2236" s="65" t="s">
        <v>24</v>
      </c>
      <c r="E2236" s="65">
        <v>5000</v>
      </c>
      <c r="F2236" s="65">
        <v>20</v>
      </c>
      <c r="G2236" s="107"/>
      <c r="H2236" s="65" t="s">
        <v>519</v>
      </c>
      <c r="I2236" s="75">
        <v>2</v>
      </c>
      <c r="J2236" s="65">
        <f t="shared" si="96"/>
        <v>100</v>
      </c>
      <c r="K2236" s="65">
        <f t="shared" si="95"/>
        <v>500</v>
      </c>
    </row>
    <row r="2237" spans="1:11" x14ac:dyDescent="0.25">
      <c r="A2237" s="129" t="s">
        <v>553</v>
      </c>
      <c r="B2237" s="74">
        <v>0.25</v>
      </c>
      <c r="C2237" s="65" t="s">
        <v>284</v>
      </c>
      <c r="D2237" s="65" t="s">
        <v>552</v>
      </c>
      <c r="E2237" s="65">
        <v>5000</v>
      </c>
      <c r="F2237" s="65">
        <v>20</v>
      </c>
      <c r="G2237" s="107"/>
      <c r="H2237" s="65" t="s">
        <v>457</v>
      </c>
      <c r="I2237" s="75">
        <v>5860</v>
      </c>
      <c r="J2237" s="65">
        <f t="shared" si="96"/>
        <v>293000</v>
      </c>
      <c r="K2237" s="65">
        <f t="shared" si="95"/>
        <v>1465000</v>
      </c>
    </row>
    <row r="2238" spans="1:11" x14ac:dyDescent="0.25">
      <c r="A2238" s="129" t="s">
        <v>553</v>
      </c>
      <c r="B2238" s="74">
        <v>0.25</v>
      </c>
      <c r="C2238" s="65" t="s">
        <v>284</v>
      </c>
      <c r="D2238" s="65" t="s">
        <v>459</v>
      </c>
      <c r="E2238" s="65">
        <v>5000</v>
      </c>
      <c r="F2238" s="65">
        <v>20</v>
      </c>
      <c r="G2238" s="107"/>
      <c r="H2238" s="65" t="s">
        <v>457</v>
      </c>
      <c r="I2238" s="75">
        <v>5460</v>
      </c>
      <c r="J2238" s="65">
        <f t="shared" si="96"/>
        <v>273000</v>
      </c>
      <c r="K2238" s="65">
        <f t="shared" si="95"/>
        <v>1365000</v>
      </c>
    </row>
    <row r="2239" spans="1:11" x14ac:dyDescent="0.25">
      <c r="A2239" s="129" t="s">
        <v>595</v>
      </c>
      <c r="B2239" s="74">
        <v>0.25</v>
      </c>
      <c r="C2239" s="65" t="s">
        <v>486</v>
      </c>
      <c r="D2239" s="65" t="s">
        <v>24</v>
      </c>
      <c r="E2239" s="65">
        <v>5000</v>
      </c>
      <c r="F2239" s="65">
        <v>20</v>
      </c>
      <c r="G2239" s="107"/>
      <c r="H2239" s="65" t="s">
        <v>30</v>
      </c>
      <c r="I2239" s="65">
        <v>5</v>
      </c>
      <c r="J2239" s="65">
        <f t="shared" si="96"/>
        <v>250</v>
      </c>
      <c r="K2239" s="65">
        <f t="shared" si="95"/>
        <v>1250</v>
      </c>
    </row>
    <row r="2240" spans="1:11" x14ac:dyDescent="0.25">
      <c r="A2240" s="129" t="s">
        <v>595</v>
      </c>
      <c r="B2240" s="74">
        <v>0.25</v>
      </c>
      <c r="C2240" s="65" t="s">
        <v>486</v>
      </c>
      <c r="D2240" s="65" t="s">
        <v>24</v>
      </c>
      <c r="E2240" s="65">
        <v>5000</v>
      </c>
      <c r="F2240" s="65">
        <v>20</v>
      </c>
      <c r="G2240" s="107"/>
      <c r="H2240" s="65" t="s">
        <v>28</v>
      </c>
      <c r="I2240" s="65">
        <v>3</v>
      </c>
      <c r="J2240" s="65">
        <f t="shared" si="96"/>
        <v>150</v>
      </c>
      <c r="K2240" s="65">
        <f t="shared" si="95"/>
        <v>750</v>
      </c>
    </row>
    <row r="2241" spans="1:11" x14ac:dyDescent="0.25">
      <c r="A2241" s="129" t="s">
        <v>595</v>
      </c>
      <c r="B2241" s="74">
        <v>0.25</v>
      </c>
      <c r="C2241" s="65" t="s">
        <v>486</v>
      </c>
      <c r="D2241" s="65" t="s">
        <v>24</v>
      </c>
      <c r="E2241" s="65">
        <v>5000</v>
      </c>
      <c r="F2241" s="65">
        <v>20</v>
      </c>
      <c r="G2241" s="107"/>
      <c r="H2241" s="65" t="s">
        <v>346</v>
      </c>
      <c r="I2241" s="65">
        <v>3</v>
      </c>
      <c r="J2241" s="65">
        <f t="shared" si="96"/>
        <v>150</v>
      </c>
      <c r="K2241" s="65">
        <f t="shared" si="95"/>
        <v>750</v>
      </c>
    </row>
    <row r="2242" spans="1:11" x14ac:dyDescent="0.25">
      <c r="A2242" s="129" t="s">
        <v>595</v>
      </c>
      <c r="B2242" s="74">
        <v>0.25</v>
      </c>
      <c r="C2242" s="65" t="s">
        <v>486</v>
      </c>
      <c r="D2242" s="65" t="s">
        <v>24</v>
      </c>
      <c r="E2242" s="65">
        <v>5000</v>
      </c>
      <c r="F2242" s="65">
        <v>20</v>
      </c>
      <c r="G2242" s="107"/>
      <c r="H2242" s="65" t="s">
        <v>676</v>
      </c>
      <c r="I2242" s="65">
        <v>3</v>
      </c>
      <c r="J2242" s="65">
        <f t="shared" si="96"/>
        <v>150</v>
      </c>
      <c r="K2242" s="65">
        <f t="shared" si="95"/>
        <v>750</v>
      </c>
    </row>
    <row r="2243" spans="1:11" x14ac:dyDescent="0.25">
      <c r="A2243" s="129" t="s">
        <v>595</v>
      </c>
      <c r="B2243" s="74">
        <v>0.25</v>
      </c>
      <c r="C2243" s="65" t="s">
        <v>486</v>
      </c>
      <c r="D2243" s="65" t="s">
        <v>24</v>
      </c>
      <c r="E2243" s="65">
        <v>5000</v>
      </c>
      <c r="F2243" s="65">
        <v>20</v>
      </c>
      <c r="G2243" s="107"/>
      <c r="H2243" s="65" t="s">
        <v>58</v>
      </c>
      <c r="I2243" s="65">
        <v>92</v>
      </c>
      <c r="J2243" s="65">
        <f t="shared" si="96"/>
        <v>4600.0000000000009</v>
      </c>
      <c r="K2243" s="65">
        <f t="shared" ref="K2243:K2306" si="97">(I2243*1000)/(F2243*(E2243/25))*1000</f>
        <v>23000</v>
      </c>
    </row>
    <row r="2244" spans="1:11" x14ac:dyDescent="0.25">
      <c r="A2244" s="129" t="s">
        <v>595</v>
      </c>
      <c r="B2244" s="74">
        <v>0.25</v>
      </c>
      <c r="C2244" s="65" t="s">
        <v>486</v>
      </c>
      <c r="D2244" s="65" t="s">
        <v>24</v>
      </c>
      <c r="E2244" s="65">
        <v>5000</v>
      </c>
      <c r="F2244" s="65">
        <v>20</v>
      </c>
      <c r="G2244" s="107"/>
      <c r="H2244" s="65" t="s">
        <v>56</v>
      </c>
      <c r="I2244" s="65">
        <v>98</v>
      </c>
      <c r="J2244" s="65">
        <f t="shared" si="96"/>
        <v>4900</v>
      </c>
      <c r="K2244" s="65">
        <f t="shared" si="97"/>
        <v>24500</v>
      </c>
    </row>
    <row r="2245" spans="1:11" x14ac:dyDescent="0.25">
      <c r="A2245" s="129" t="s">
        <v>595</v>
      </c>
      <c r="B2245" s="74">
        <v>0.25</v>
      </c>
      <c r="C2245" s="65" t="s">
        <v>486</v>
      </c>
      <c r="D2245" s="65" t="s">
        <v>459</v>
      </c>
      <c r="E2245" s="65">
        <v>5000</v>
      </c>
      <c r="F2245" s="65">
        <v>20</v>
      </c>
      <c r="G2245" s="107"/>
      <c r="H2245" s="65" t="s">
        <v>30</v>
      </c>
      <c r="I2245" s="65">
        <v>1</v>
      </c>
      <c r="J2245" s="65">
        <f t="shared" si="96"/>
        <v>50</v>
      </c>
      <c r="K2245" s="65">
        <f t="shared" si="97"/>
        <v>250</v>
      </c>
    </row>
    <row r="2246" spans="1:11" x14ac:dyDescent="0.25">
      <c r="A2246" s="129" t="s">
        <v>595</v>
      </c>
      <c r="B2246" s="74">
        <v>0.25</v>
      </c>
      <c r="C2246" s="65" t="s">
        <v>486</v>
      </c>
      <c r="D2246" s="65" t="s">
        <v>459</v>
      </c>
      <c r="E2246" s="65">
        <v>5000</v>
      </c>
      <c r="F2246" s="65">
        <v>20</v>
      </c>
      <c r="G2246" s="107"/>
      <c r="H2246" s="65" t="s">
        <v>28</v>
      </c>
      <c r="I2246" s="65">
        <v>1</v>
      </c>
      <c r="J2246" s="65">
        <f t="shared" si="96"/>
        <v>50</v>
      </c>
      <c r="K2246" s="65">
        <f t="shared" si="97"/>
        <v>250</v>
      </c>
    </row>
    <row r="2247" spans="1:11" x14ac:dyDescent="0.25">
      <c r="A2247" s="129" t="s">
        <v>595</v>
      </c>
      <c r="B2247" s="74">
        <v>0.25</v>
      </c>
      <c r="C2247" s="65" t="s">
        <v>486</v>
      </c>
      <c r="D2247" s="65" t="s">
        <v>459</v>
      </c>
      <c r="E2247" s="65">
        <v>5000</v>
      </c>
      <c r="F2247" s="65">
        <v>20</v>
      </c>
      <c r="G2247" s="107"/>
      <c r="H2247" s="65" t="s">
        <v>84</v>
      </c>
      <c r="I2247" s="65">
        <v>1</v>
      </c>
      <c r="J2247" s="65">
        <f t="shared" si="96"/>
        <v>50</v>
      </c>
      <c r="K2247" s="65">
        <f t="shared" si="97"/>
        <v>250</v>
      </c>
    </row>
    <row r="2248" spans="1:11" x14ac:dyDescent="0.25">
      <c r="A2248" s="129" t="s">
        <v>595</v>
      </c>
      <c r="B2248" s="74">
        <v>0.25</v>
      </c>
      <c r="C2248" s="65" t="s">
        <v>486</v>
      </c>
      <c r="D2248" s="65" t="s">
        <v>459</v>
      </c>
      <c r="E2248" s="65">
        <v>5000</v>
      </c>
      <c r="F2248" s="65">
        <v>20</v>
      </c>
      <c r="G2248" s="107"/>
      <c r="H2248" s="65" t="s">
        <v>346</v>
      </c>
      <c r="I2248" s="65">
        <v>6</v>
      </c>
      <c r="J2248" s="65">
        <f t="shared" si="96"/>
        <v>300</v>
      </c>
      <c r="K2248" s="65">
        <f t="shared" si="97"/>
        <v>1500</v>
      </c>
    </row>
    <row r="2249" spans="1:11" x14ac:dyDescent="0.25">
      <c r="A2249" s="129" t="s">
        <v>595</v>
      </c>
      <c r="B2249" s="74">
        <v>0.25</v>
      </c>
      <c r="C2249" s="65" t="s">
        <v>486</v>
      </c>
      <c r="D2249" s="65" t="s">
        <v>459</v>
      </c>
      <c r="E2249" s="65">
        <v>5000</v>
      </c>
      <c r="F2249" s="65">
        <v>20</v>
      </c>
      <c r="G2249" s="107"/>
      <c r="H2249" s="65" t="s">
        <v>58</v>
      </c>
      <c r="I2249" s="65">
        <v>48</v>
      </c>
      <c r="J2249" s="65">
        <f t="shared" si="96"/>
        <v>2400</v>
      </c>
      <c r="K2249" s="65">
        <f t="shared" si="97"/>
        <v>12000</v>
      </c>
    </row>
    <row r="2250" spans="1:11" x14ac:dyDescent="0.25">
      <c r="A2250" s="129" t="s">
        <v>595</v>
      </c>
      <c r="B2250" s="74">
        <v>0.25</v>
      </c>
      <c r="C2250" s="65" t="s">
        <v>486</v>
      </c>
      <c r="D2250" s="65" t="s">
        <v>459</v>
      </c>
      <c r="E2250" s="65">
        <v>5000</v>
      </c>
      <c r="F2250" s="65">
        <v>20</v>
      </c>
      <c r="G2250" s="107"/>
      <c r="H2250" s="65" t="s">
        <v>56</v>
      </c>
      <c r="I2250" s="65">
        <v>41</v>
      </c>
      <c r="J2250" s="65">
        <f t="shared" si="96"/>
        <v>2050.0000000000005</v>
      </c>
      <c r="K2250" s="65">
        <f t="shared" si="97"/>
        <v>10250</v>
      </c>
    </row>
    <row r="2251" spans="1:11" x14ac:dyDescent="0.25">
      <c r="A2251" s="129" t="s">
        <v>475</v>
      </c>
      <c r="B2251" s="74">
        <v>0.25486111111111109</v>
      </c>
      <c r="C2251" s="65" t="s">
        <v>284</v>
      </c>
      <c r="D2251" s="65" t="s">
        <v>24</v>
      </c>
      <c r="E2251" s="65">
        <v>5000</v>
      </c>
      <c r="F2251" s="65">
        <v>20</v>
      </c>
      <c r="G2251" s="107"/>
      <c r="H2251" s="65" t="s">
        <v>457</v>
      </c>
      <c r="I2251" s="75">
        <v>520</v>
      </c>
      <c r="J2251" s="65">
        <f t="shared" si="96"/>
        <v>26000</v>
      </c>
      <c r="K2251" s="65">
        <f t="shared" si="97"/>
        <v>130000</v>
      </c>
    </row>
    <row r="2252" spans="1:11" x14ac:dyDescent="0.25">
      <c r="A2252" s="129" t="s">
        <v>475</v>
      </c>
      <c r="B2252" s="74">
        <v>0.25694444444444448</v>
      </c>
      <c r="C2252" s="65" t="s">
        <v>284</v>
      </c>
      <c r="D2252" s="65" t="s">
        <v>459</v>
      </c>
      <c r="E2252" s="65">
        <v>5000</v>
      </c>
      <c r="F2252" s="65">
        <v>20</v>
      </c>
      <c r="G2252" s="107"/>
      <c r="H2252" s="65" t="s">
        <v>457</v>
      </c>
      <c r="I2252" s="75">
        <v>19</v>
      </c>
      <c r="J2252" s="65">
        <f t="shared" si="96"/>
        <v>950.00000000000011</v>
      </c>
      <c r="K2252" s="65">
        <f t="shared" si="97"/>
        <v>4750</v>
      </c>
    </row>
    <row r="2253" spans="1:11" x14ac:dyDescent="0.25">
      <c r="A2253" s="129" t="s">
        <v>469</v>
      </c>
      <c r="B2253" s="74">
        <v>0.28125</v>
      </c>
      <c r="C2253" s="65" t="s">
        <v>470</v>
      </c>
      <c r="D2253" s="65" t="s">
        <v>24</v>
      </c>
      <c r="E2253" s="65">
        <v>5000</v>
      </c>
      <c r="F2253" s="65">
        <v>20</v>
      </c>
      <c r="G2253" s="107"/>
      <c r="H2253" s="65" t="s">
        <v>457</v>
      </c>
      <c r="I2253" s="75">
        <v>1000</v>
      </c>
      <c r="J2253" s="65">
        <f t="shared" si="96"/>
        <v>50000</v>
      </c>
      <c r="K2253" s="65">
        <f t="shared" si="97"/>
        <v>250000</v>
      </c>
    </row>
    <row r="2254" spans="1:11" x14ac:dyDescent="0.25">
      <c r="A2254" s="129" t="s">
        <v>469</v>
      </c>
      <c r="B2254" s="74">
        <v>0.28125</v>
      </c>
      <c r="C2254" s="65" t="s">
        <v>470</v>
      </c>
      <c r="D2254" s="65" t="s">
        <v>459</v>
      </c>
      <c r="E2254" s="65">
        <v>5000</v>
      </c>
      <c r="F2254" s="65">
        <v>20</v>
      </c>
      <c r="G2254" s="107"/>
      <c r="H2254" s="65" t="s">
        <v>457</v>
      </c>
      <c r="I2254" s="75">
        <v>500</v>
      </c>
      <c r="J2254" s="65">
        <f t="shared" si="96"/>
        <v>25000</v>
      </c>
      <c r="K2254" s="65">
        <f t="shared" si="97"/>
        <v>125000</v>
      </c>
    </row>
    <row r="2255" spans="1:11" x14ac:dyDescent="0.25">
      <c r="A2255" s="129" t="s">
        <v>606</v>
      </c>
      <c r="B2255" s="74">
        <v>0.29166666666666669</v>
      </c>
      <c r="C2255" s="65" t="s">
        <v>468</v>
      </c>
      <c r="D2255" s="65" t="s">
        <v>24</v>
      </c>
      <c r="E2255" s="65">
        <v>5000</v>
      </c>
      <c r="F2255" s="65">
        <v>20</v>
      </c>
      <c r="G2255" s="107"/>
      <c r="H2255" s="65" t="s">
        <v>457</v>
      </c>
      <c r="I2255" s="65">
        <v>2155</v>
      </c>
      <c r="J2255" s="65">
        <f t="shared" si="96"/>
        <v>107750</v>
      </c>
      <c r="K2255" s="65">
        <f t="shared" si="97"/>
        <v>538750</v>
      </c>
    </row>
    <row r="2256" spans="1:11" x14ac:dyDescent="0.25">
      <c r="A2256" s="129" t="s">
        <v>572</v>
      </c>
      <c r="B2256" s="74">
        <v>0.29166666666666669</v>
      </c>
      <c r="C2256" s="65" t="s">
        <v>486</v>
      </c>
      <c r="D2256" s="65" t="s">
        <v>459</v>
      </c>
      <c r="E2256" s="65">
        <v>5000</v>
      </c>
      <c r="F2256" s="65">
        <v>20</v>
      </c>
      <c r="G2256" s="107"/>
      <c r="H2256" s="65" t="s">
        <v>457</v>
      </c>
      <c r="I2256" s="75">
        <v>8030</v>
      </c>
      <c r="J2256" s="65">
        <f t="shared" si="96"/>
        <v>401500</v>
      </c>
      <c r="K2256" s="65">
        <f t="shared" si="97"/>
        <v>2007500</v>
      </c>
    </row>
    <row r="2257" spans="1:11" x14ac:dyDescent="0.25">
      <c r="A2257" s="129" t="s">
        <v>563</v>
      </c>
      <c r="B2257" s="74">
        <v>0.29166666666666669</v>
      </c>
      <c r="C2257" s="65" t="s">
        <v>486</v>
      </c>
      <c r="D2257" s="65" t="s">
        <v>552</v>
      </c>
      <c r="E2257" s="65">
        <v>5000</v>
      </c>
      <c r="F2257" s="65">
        <v>10</v>
      </c>
      <c r="G2257" s="107"/>
      <c r="H2257" s="65" t="s">
        <v>457</v>
      </c>
      <c r="I2257" s="75">
        <v>481</v>
      </c>
      <c r="J2257" s="65">
        <f t="shared" si="96"/>
        <v>48100</v>
      </c>
      <c r="K2257" s="65">
        <f t="shared" si="97"/>
        <v>240500</v>
      </c>
    </row>
    <row r="2258" spans="1:11" x14ac:dyDescent="0.25">
      <c r="A2258" s="129" t="s">
        <v>594</v>
      </c>
      <c r="B2258" s="74">
        <v>0.30555555555555552</v>
      </c>
      <c r="C2258" s="65" t="s">
        <v>284</v>
      </c>
      <c r="D2258" s="65" t="s">
        <v>24</v>
      </c>
      <c r="E2258" s="65">
        <v>5000</v>
      </c>
      <c r="F2258" s="65">
        <v>20</v>
      </c>
      <c r="G2258" s="107"/>
      <c r="H2258" s="65" t="s">
        <v>673</v>
      </c>
      <c r="I2258" s="65">
        <v>2</v>
      </c>
      <c r="J2258" s="65">
        <f t="shared" si="96"/>
        <v>100</v>
      </c>
      <c r="K2258" s="65">
        <f t="shared" si="97"/>
        <v>500</v>
      </c>
    </row>
    <row r="2259" spans="1:11" x14ac:dyDescent="0.25">
      <c r="A2259" s="129" t="s">
        <v>594</v>
      </c>
      <c r="B2259" s="74">
        <v>0.30555555555555552</v>
      </c>
      <c r="C2259" s="65" t="s">
        <v>284</v>
      </c>
      <c r="D2259" s="65" t="s">
        <v>24</v>
      </c>
      <c r="E2259" s="65">
        <v>5000</v>
      </c>
      <c r="F2259" s="65">
        <v>20</v>
      </c>
      <c r="G2259" s="107"/>
      <c r="H2259" s="65" t="s">
        <v>498</v>
      </c>
      <c r="I2259" s="65">
        <v>1</v>
      </c>
      <c r="J2259" s="65">
        <f t="shared" si="96"/>
        <v>50</v>
      </c>
      <c r="K2259" s="65">
        <f t="shared" si="97"/>
        <v>250</v>
      </c>
    </row>
    <row r="2260" spans="1:11" x14ac:dyDescent="0.25">
      <c r="A2260" s="129" t="s">
        <v>594</v>
      </c>
      <c r="B2260" s="74">
        <v>0.30555555555555552</v>
      </c>
      <c r="C2260" s="65" t="s">
        <v>284</v>
      </c>
      <c r="D2260" s="65" t="s">
        <v>24</v>
      </c>
      <c r="E2260" s="65">
        <v>5000</v>
      </c>
      <c r="F2260" s="65">
        <v>20</v>
      </c>
      <c r="G2260" s="107"/>
      <c r="H2260" s="65" t="s">
        <v>669</v>
      </c>
      <c r="I2260" s="65">
        <v>1</v>
      </c>
      <c r="J2260" s="65">
        <f t="shared" si="96"/>
        <v>50</v>
      </c>
      <c r="K2260" s="65">
        <f t="shared" si="97"/>
        <v>250</v>
      </c>
    </row>
    <row r="2261" spans="1:11" x14ac:dyDescent="0.25">
      <c r="A2261" s="129" t="s">
        <v>594</v>
      </c>
      <c r="B2261" s="74">
        <v>0.30555555555555552</v>
      </c>
      <c r="C2261" s="65" t="s">
        <v>284</v>
      </c>
      <c r="D2261" s="65" t="s">
        <v>24</v>
      </c>
      <c r="E2261" s="65">
        <v>5000</v>
      </c>
      <c r="F2261" s="65">
        <v>20</v>
      </c>
      <c r="G2261" s="107"/>
      <c r="H2261" s="65" t="s">
        <v>132</v>
      </c>
      <c r="I2261" s="65">
        <v>1</v>
      </c>
      <c r="J2261" s="65">
        <f t="shared" si="96"/>
        <v>50</v>
      </c>
      <c r="K2261" s="65">
        <f t="shared" si="97"/>
        <v>250</v>
      </c>
    </row>
    <row r="2262" spans="1:11" x14ac:dyDescent="0.25">
      <c r="A2262" s="129" t="s">
        <v>594</v>
      </c>
      <c r="B2262" s="74">
        <v>0.30555555555555552</v>
      </c>
      <c r="C2262" s="65" t="s">
        <v>284</v>
      </c>
      <c r="D2262" s="65" t="s">
        <v>24</v>
      </c>
      <c r="E2262" s="65">
        <v>5000</v>
      </c>
      <c r="F2262" s="65">
        <v>20</v>
      </c>
      <c r="G2262" s="107"/>
      <c r="H2262" s="65" t="s">
        <v>289</v>
      </c>
      <c r="I2262" s="65">
        <v>9</v>
      </c>
      <c r="J2262" s="65">
        <f t="shared" si="96"/>
        <v>450</v>
      </c>
      <c r="K2262" s="65">
        <f t="shared" si="97"/>
        <v>2250</v>
      </c>
    </row>
    <row r="2263" spans="1:11" x14ac:dyDescent="0.25">
      <c r="A2263" s="129" t="s">
        <v>594</v>
      </c>
      <c r="B2263" s="74">
        <v>0.30555555555555552</v>
      </c>
      <c r="C2263" s="65" t="s">
        <v>284</v>
      </c>
      <c r="D2263" s="65" t="s">
        <v>24</v>
      </c>
      <c r="E2263" s="65">
        <v>5000</v>
      </c>
      <c r="F2263" s="65">
        <v>20</v>
      </c>
      <c r="G2263" s="107"/>
      <c r="H2263" s="65" t="s">
        <v>28</v>
      </c>
      <c r="I2263" s="65">
        <v>18</v>
      </c>
      <c r="J2263" s="65">
        <f t="shared" si="96"/>
        <v>900</v>
      </c>
      <c r="K2263" s="65">
        <f t="shared" si="97"/>
        <v>4500</v>
      </c>
    </row>
    <row r="2264" spans="1:11" x14ac:dyDescent="0.25">
      <c r="A2264" s="129" t="s">
        <v>594</v>
      </c>
      <c r="B2264" s="74">
        <v>0.30555555555555552</v>
      </c>
      <c r="C2264" s="65" t="s">
        <v>284</v>
      </c>
      <c r="D2264" s="65" t="s">
        <v>24</v>
      </c>
      <c r="E2264" s="65">
        <v>5000</v>
      </c>
      <c r="F2264" s="65">
        <v>20</v>
      </c>
      <c r="G2264" s="107"/>
      <c r="H2264" s="65" t="s">
        <v>84</v>
      </c>
      <c r="I2264" s="65">
        <v>20</v>
      </c>
      <c r="J2264" s="65">
        <f t="shared" si="96"/>
        <v>1000</v>
      </c>
      <c r="K2264" s="65">
        <f t="shared" si="97"/>
        <v>5000</v>
      </c>
    </row>
    <row r="2265" spans="1:11" x14ac:dyDescent="0.25">
      <c r="A2265" s="129" t="s">
        <v>594</v>
      </c>
      <c r="B2265" s="74">
        <v>0.30555555555555552</v>
      </c>
      <c r="C2265" s="65" t="s">
        <v>284</v>
      </c>
      <c r="D2265" s="65" t="s">
        <v>24</v>
      </c>
      <c r="E2265" s="65">
        <v>5000</v>
      </c>
      <c r="F2265" s="65">
        <v>20</v>
      </c>
      <c r="G2265" s="107"/>
      <c r="H2265" s="65" t="s">
        <v>54</v>
      </c>
      <c r="I2265" s="65">
        <v>3</v>
      </c>
      <c r="J2265" s="65">
        <f t="shared" si="96"/>
        <v>150</v>
      </c>
      <c r="K2265" s="65">
        <f t="shared" si="97"/>
        <v>750</v>
      </c>
    </row>
    <row r="2266" spans="1:11" x14ac:dyDescent="0.25">
      <c r="A2266" s="129" t="s">
        <v>594</v>
      </c>
      <c r="B2266" s="74">
        <v>0.30555555555555552</v>
      </c>
      <c r="C2266" s="65" t="s">
        <v>284</v>
      </c>
      <c r="D2266" s="65" t="s">
        <v>24</v>
      </c>
      <c r="E2266" s="65">
        <v>5000</v>
      </c>
      <c r="F2266" s="65">
        <v>20</v>
      </c>
      <c r="G2266" s="107"/>
      <c r="H2266" s="65" t="s">
        <v>674</v>
      </c>
      <c r="I2266" s="65">
        <v>13</v>
      </c>
      <c r="J2266" s="65">
        <f t="shared" si="96"/>
        <v>650</v>
      </c>
      <c r="K2266" s="65">
        <f t="shared" si="97"/>
        <v>3250</v>
      </c>
    </row>
    <row r="2267" spans="1:11" x14ac:dyDescent="0.25">
      <c r="A2267" s="129" t="s">
        <v>594</v>
      </c>
      <c r="B2267" s="74">
        <v>0.30555555555555552</v>
      </c>
      <c r="C2267" s="65" t="s">
        <v>284</v>
      </c>
      <c r="D2267" s="65" t="s">
        <v>24</v>
      </c>
      <c r="E2267" s="65">
        <v>5000</v>
      </c>
      <c r="F2267" s="65">
        <v>20</v>
      </c>
      <c r="G2267" s="107"/>
      <c r="H2267" s="65" t="s">
        <v>58</v>
      </c>
      <c r="I2267" s="65">
        <v>177</v>
      </c>
      <c r="J2267" s="65">
        <f t="shared" si="96"/>
        <v>8850</v>
      </c>
      <c r="K2267" s="65">
        <f t="shared" si="97"/>
        <v>44250</v>
      </c>
    </row>
    <row r="2268" spans="1:11" x14ac:dyDescent="0.25">
      <c r="A2268" s="129" t="s">
        <v>594</v>
      </c>
      <c r="B2268" s="74">
        <v>0.30555555555555552</v>
      </c>
      <c r="C2268" s="65" t="s">
        <v>284</v>
      </c>
      <c r="D2268" s="65" t="s">
        <v>24</v>
      </c>
      <c r="E2268" s="65">
        <v>5000</v>
      </c>
      <c r="F2268" s="65">
        <v>20</v>
      </c>
      <c r="G2268" s="107"/>
      <c r="H2268" s="65" t="s">
        <v>56</v>
      </c>
      <c r="I2268" s="65">
        <v>202</v>
      </c>
      <c r="J2268" s="65">
        <f t="shared" si="96"/>
        <v>10100</v>
      </c>
      <c r="K2268" s="65">
        <f t="shared" si="97"/>
        <v>50500</v>
      </c>
    </row>
    <row r="2269" spans="1:11" x14ac:dyDescent="0.25">
      <c r="A2269" s="129" t="s">
        <v>594</v>
      </c>
      <c r="B2269" s="74">
        <v>0.30555555555555552</v>
      </c>
      <c r="C2269" s="65" t="s">
        <v>284</v>
      </c>
      <c r="D2269" s="65" t="s">
        <v>24</v>
      </c>
      <c r="E2269" s="65">
        <v>5000</v>
      </c>
      <c r="F2269" s="65">
        <v>20</v>
      </c>
      <c r="G2269" s="107"/>
      <c r="H2269" s="65" t="s">
        <v>40</v>
      </c>
      <c r="I2269" s="65">
        <v>1</v>
      </c>
      <c r="J2269" s="65">
        <f t="shared" si="96"/>
        <v>50</v>
      </c>
      <c r="K2269" s="65">
        <f t="shared" si="97"/>
        <v>250</v>
      </c>
    </row>
    <row r="2270" spans="1:11" x14ac:dyDescent="0.25">
      <c r="A2270" s="129" t="s">
        <v>594</v>
      </c>
      <c r="B2270" s="74">
        <v>0.30902777777777779</v>
      </c>
      <c r="C2270" s="65" t="s">
        <v>284</v>
      </c>
      <c r="D2270" s="65" t="s">
        <v>459</v>
      </c>
      <c r="E2270" s="65">
        <v>5000</v>
      </c>
      <c r="F2270" s="65">
        <v>20</v>
      </c>
      <c r="G2270" s="107"/>
      <c r="H2270" s="65" t="s">
        <v>498</v>
      </c>
      <c r="I2270" s="65">
        <v>1</v>
      </c>
      <c r="J2270" s="65">
        <f t="shared" si="96"/>
        <v>50</v>
      </c>
      <c r="K2270" s="65">
        <f t="shared" si="97"/>
        <v>250</v>
      </c>
    </row>
    <row r="2271" spans="1:11" x14ac:dyDescent="0.25">
      <c r="A2271" s="129" t="s">
        <v>594</v>
      </c>
      <c r="B2271" s="74">
        <v>0.30902777777777779</v>
      </c>
      <c r="C2271" s="65" t="s">
        <v>284</v>
      </c>
      <c r="D2271" s="65" t="s">
        <v>459</v>
      </c>
      <c r="E2271" s="65">
        <v>5000</v>
      </c>
      <c r="F2271" s="65">
        <v>20</v>
      </c>
      <c r="G2271" s="107"/>
      <c r="H2271" s="65" t="s">
        <v>669</v>
      </c>
      <c r="I2271" s="65">
        <v>2</v>
      </c>
      <c r="J2271" s="65">
        <f t="shared" si="96"/>
        <v>100</v>
      </c>
      <c r="K2271" s="65">
        <f t="shared" si="97"/>
        <v>500</v>
      </c>
    </row>
    <row r="2272" spans="1:11" x14ac:dyDescent="0.25">
      <c r="A2272" s="129" t="s">
        <v>594</v>
      </c>
      <c r="B2272" s="74">
        <v>0.30902777777777779</v>
      </c>
      <c r="C2272" s="65" t="s">
        <v>284</v>
      </c>
      <c r="D2272" s="65" t="s">
        <v>459</v>
      </c>
      <c r="E2272" s="65">
        <v>5000</v>
      </c>
      <c r="F2272" s="65">
        <v>20</v>
      </c>
      <c r="G2272" s="107"/>
      <c r="H2272" s="65" t="s">
        <v>132</v>
      </c>
      <c r="I2272" s="65">
        <v>1</v>
      </c>
      <c r="J2272" s="65">
        <f t="shared" si="96"/>
        <v>50</v>
      </c>
      <c r="K2272" s="65">
        <f t="shared" si="97"/>
        <v>250</v>
      </c>
    </row>
    <row r="2273" spans="1:11" x14ac:dyDescent="0.25">
      <c r="A2273" s="129" t="s">
        <v>594</v>
      </c>
      <c r="B2273" s="74">
        <v>0.30902777777777779</v>
      </c>
      <c r="C2273" s="65" t="s">
        <v>284</v>
      </c>
      <c r="D2273" s="65" t="s">
        <v>459</v>
      </c>
      <c r="E2273" s="65">
        <v>5000</v>
      </c>
      <c r="F2273" s="65">
        <v>20</v>
      </c>
      <c r="G2273" s="107"/>
      <c r="H2273" s="65" t="s">
        <v>31</v>
      </c>
      <c r="I2273" s="65">
        <v>2</v>
      </c>
      <c r="J2273" s="65">
        <f t="shared" si="96"/>
        <v>100</v>
      </c>
      <c r="K2273" s="65">
        <f t="shared" si="97"/>
        <v>500</v>
      </c>
    </row>
    <row r="2274" spans="1:11" x14ac:dyDescent="0.25">
      <c r="A2274" s="129" t="s">
        <v>594</v>
      </c>
      <c r="B2274" s="74">
        <v>0.30902777777777779</v>
      </c>
      <c r="C2274" s="65" t="s">
        <v>284</v>
      </c>
      <c r="D2274" s="65" t="s">
        <v>459</v>
      </c>
      <c r="E2274" s="65">
        <v>5000</v>
      </c>
      <c r="F2274" s="65">
        <v>20</v>
      </c>
      <c r="G2274" s="107"/>
      <c r="H2274" s="65" t="s">
        <v>289</v>
      </c>
      <c r="I2274" s="65">
        <v>9</v>
      </c>
      <c r="J2274" s="65">
        <f t="shared" si="96"/>
        <v>450</v>
      </c>
      <c r="K2274" s="65">
        <f t="shared" si="97"/>
        <v>2250</v>
      </c>
    </row>
    <row r="2275" spans="1:11" x14ac:dyDescent="0.25">
      <c r="A2275" s="129" t="s">
        <v>594</v>
      </c>
      <c r="B2275" s="74">
        <v>0.30902777777777779</v>
      </c>
      <c r="C2275" s="65" t="s">
        <v>284</v>
      </c>
      <c r="D2275" s="65" t="s">
        <v>459</v>
      </c>
      <c r="E2275" s="65">
        <v>5000</v>
      </c>
      <c r="F2275" s="65">
        <v>20</v>
      </c>
      <c r="G2275" s="107"/>
      <c r="H2275" s="65" t="s">
        <v>28</v>
      </c>
      <c r="I2275" s="65">
        <v>16</v>
      </c>
      <c r="J2275" s="65">
        <f t="shared" si="96"/>
        <v>800</v>
      </c>
      <c r="K2275" s="65">
        <f t="shared" si="97"/>
        <v>4000</v>
      </c>
    </row>
    <row r="2276" spans="1:11" x14ac:dyDescent="0.25">
      <c r="A2276" s="129" t="s">
        <v>594</v>
      </c>
      <c r="B2276" s="74">
        <v>0.30902777777777779</v>
      </c>
      <c r="C2276" s="65" t="s">
        <v>284</v>
      </c>
      <c r="D2276" s="65" t="s">
        <v>459</v>
      </c>
      <c r="E2276" s="65">
        <v>5000</v>
      </c>
      <c r="F2276" s="65">
        <v>20</v>
      </c>
      <c r="G2276" s="107"/>
      <c r="H2276" s="65" t="s">
        <v>84</v>
      </c>
      <c r="I2276" s="65">
        <v>10</v>
      </c>
      <c r="J2276" s="65">
        <f t="shared" si="96"/>
        <v>500</v>
      </c>
      <c r="K2276" s="65">
        <f t="shared" si="97"/>
        <v>2500</v>
      </c>
    </row>
    <row r="2277" spans="1:11" x14ac:dyDescent="0.25">
      <c r="A2277" s="129" t="s">
        <v>594</v>
      </c>
      <c r="B2277" s="74">
        <v>0.30902777777777779</v>
      </c>
      <c r="C2277" s="65" t="s">
        <v>284</v>
      </c>
      <c r="D2277" s="65" t="s">
        <v>459</v>
      </c>
      <c r="E2277" s="65">
        <v>5000</v>
      </c>
      <c r="F2277" s="65">
        <v>20</v>
      </c>
      <c r="G2277" s="107"/>
      <c r="H2277" s="65" t="s">
        <v>674</v>
      </c>
      <c r="I2277" s="65">
        <v>10</v>
      </c>
      <c r="J2277" s="65">
        <f t="shared" si="96"/>
        <v>500</v>
      </c>
      <c r="K2277" s="65">
        <f t="shared" si="97"/>
        <v>2500</v>
      </c>
    </row>
    <row r="2278" spans="1:11" x14ac:dyDescent="0.25">
      <c r="A2278" s="129" t="s">
        <v>594</v>
      </c>
      <c r="B2278" s="74">
        <v>0.30902777777777779</v>
      </c>
      <c r="C2278" s="65" t="s">
        <v>284</v>
      </c>
      <c r="D2278" s="65" t="s">
        <v>459</v>
      </c>
      <c r="E2278" s="65">
        <v>5000</v>
      </c>
      <c r="F2278" s="65">
        <v>20</v>
      </c>
      <c r="G2278" s="107"/>
      <c r="H2278" s="65" t="s">
        <v>58</v>
      </c>
      <c r="I2278" s="65">
        <v>114</v>
      </c>
      <c r="J2278" s="65">
        <f t="shared" si="96"/>
        <v>5700</v>
      </c>
      <c r="K2278" s="65">
        <f t="shared" si="97"/>
        <v>28500</v>
      </c>
    </row>
    <row r="2279" spans="1:11" x14ac:dyDescent="0.25">
      <c r="A2279" s="129" t="s">
        <v>594</v>
      </c>
      <c r="B2279" s="74">
        <v>0.30902777777777779</v>
      </c>
      <c r="C2279" s="65" t="s">
        <v>284</v>
      </c>
      <c r="D2279" s="65" t="s">
        <v>459</v>
      </c>
      <c r="E2279" s="65">
        <v>5000</v>
      </c>
      <c r="F2279" s="65">
        <v>20</v>
      </c>
      <c r="G2279" s="107"/>
      <c r="H2279" s="65" t="s">
        <v>56</v>
      </c>
      <c r="I2279" s="65">
        <v>127</v>
      </c>
      <c r="J2279" s="65">
        <f t="shared" ref="J2279:J2342" si="98">(I2279/(F2279/5000))*(1/5000)*1000</f>
        <v>6350.0000000000009</v>
      </c>
      <c r="K2279" s="65">
        <f t="shared" si="97"/>
        <v>31750</v>
      </c>
    </row>
    <row r="2280" spans="1:11" x14ac:dyDescent="0.25">
      <c r="A2280" s="129" t="s">
        <v>594</v>
      </c>
      <c r="B2280" s="74">
        <v>0.30902777777777779</v>
      </c>
      <c r="C2280" s="65" t="s">
        <v>284</v>
      </c>
      <c r="D2280" s="65" t="s">
        <v>459</v>
      </c>
      <c r="E2280" s="65">
        <v>5000</v>
      </c>
      <c r="F2280" s="65">
        <v>20</v>
      </c>
      <c r="G2280" s="107"/>
      <c r="H2280" s="65" t="s">
        <v>40</v>
      </c>
      <c r="I2280" s="65">
        <v>2</v>
      </c>
      <c r="J2280" s="65">
        <f t="shared" si="98"/>
        <v>100</v>
      </c>
      <c r="K2280" s="65">
        <f t="shared" si="97"/>
        <v>500</v>
      </c>
    </row>
    <row r="2281" spans="1:11" x14ac:dyDescent="0.25">
      <c r="A2281" s="129" t="s">
        <v>610</v>
      </c>
      <c r="B2281" s="74">
        <v>0.3125</v>
      </c>
      <c r="C2281" s="65" t="s">
        <v>23</v>
      </c>
      <c r="D2281" s="65" t="s">
        <v>24</v>
      </c>
      <c r="E2281" s="65">
        <v>5000</v>
      </c>
      <c r="F2281" s="65">
        <v>10</v>
      </c>
      <c r="G2281" s="107"/>
      <c r="H2281" s="65" t="s">
        <v>28</v>
      </c>
      <c r="I2281" s="65">
        <v>41</v>
      </c>
      <c r="J2281" s="65">
        <f t="shared" si="98"/>
        <v>4100.0000000000009</v>
      </c>
      <c r="K2281" s="65">
        <f t="shared" si="97"/>
        <v>20500</v>
      </c>
    </row>
    <row r="2282" spans="1:11" x14ac:dyDescent="0.25">
      <c r="A2282" s="129" t="s">
        <v>610</v>
      </c>
      <c r="B2282" s="74">
        <v>0.3125</v>
      </c>
      <c r="C2282" s="65" t="s">
        <v>23</v>
      </c>
      <c r="D2282" s="65" t="s">
        <v>24</v>
      </c>
      <c r="E2282" s="65">
        <v>5000</v>
      </c>
      <c r="F2282" s="65">
        <v>10</v>
      </c>
      <c r="G2282" s="107"/>
      <c r="H2282" s="65" t="s">
        <v>84</v>
      </c>
      <c r="I2282" s="65">
        <v>18</v>
      </c>
      <c r="J2282" s="65">
        <f t="shared" si="98"/>
        <v>1800</v>
      </c>
      <c r="K2282" s="65">
        <f t="shared" si="97"/>
        <v>9000</v>
      </c>
    </row>
    <row r="2283" spans="1:11" x14ac:dyDescent="0.25">
      <c r="A2283" s="129" t="s">
        <v>610</v>
      </c>
      <c r="B2283" s="74">
        <v>0.3125</v>
      </c>
      <c r="C2283" s="65" t="s">
        <v>23</v>
      </c>
      <c r="D2283" s="65" t="s">
        <v>24</v>
      </c>
      <c r="E2283" s="65">
        <v>5000</v>
      </c>
      <c r="F2283" s="65">
        <v>10</v>
      </c>
      <c r="G2283" s="107"/>
      <c r="H2283" s="65" t="s">
        <v>58</v>
      </c>
      <c r="I2283" s="65">
        <v>145</v>
      </c>
      <c r="J2283" s="65">
        <f t="shared" si="98"/>
        <v>14500</v>
      </c>
      <c r="K2283" s="65">
        <f t="shared" si="97"/>
        <v>72500</v>
      </c>
    </row>
    <row r="2284" spans="1:11" x14ac:dyDescent="0.25">
      <c r="A2284" s="129" t="s">
        <v>610</v>
      </c>
      <c r="B2284" s="74">
        <v>0.3125</v>
      </c>
      <c r="C2284" s="65" t="s">
        <v>23</v>
      </c>
      <c r="D2284" s="65" t="s">
        <v>24</v>
      </c>
      <c r="E2284" s="65">
        <v>5000</v>
      </c>
      <c r="F2284" s="65">
        <v>10</v>
      </c>
      <c r="G2284" s="107"/>
      <c r="H2284" s="65" t="s">
        <v>132</v>
      </c>
      <c r="I2284" s="65">
        <v>1</v>
      </c>
      <c r="J2284" s="65">
        <f t="shared" si="98"/>
        <v>100</v>
      </c>
      <c r="K2284" s="65">
        <f t="shared" si="97"/>
        <v>500</v>
      </c>
    </row>
    <row r="2285" spans="1:11" x14ac:dyDescent="0.25">
      <c r="A2285" s="129" t="s">
        <v>610</v>
      </c>
      <c r="B2285" s="74">
        <v>0.3125</v>
      </c>
      <c r="C2285" s="65" t="s">
        <v>23</v>
      </c>
      <c r="D2285" s="65" t="s">
        <v>24</v>
      </c>
      <c r="E2285" s="65">
        <v>5000</v>
      </c>
      <c r="F2285" s="65">
        <v>10</v>
      </c>
      <c r="G2285" s="107"/>
      <c r="H2285" s="65" t="s">
        <v>40</v>
      </c>
      <c r="I2285" s="65">
        <v>3</v>
      </c>
      <c r="J2285" s="65">
        <f t="shared" si="98"/>
        <v>300</v>
      </c>
      <c r="K2285" s="65">
        <f t="shared" si="97"/>
        <v>1500</v>
      </c>
    </row>
    <row r="2286" spans="1:11" x14ac:dyDescent="0.25">
      <c r="A2286" s="129" t="s">
        <v>610</v>
      </c>
      <c r="B2286" s="74">
        <v>0.3125</v>
      </c>
      <c r="C2286" s="65" t="s">
        <v>23</v>
      </c>
      <c r="D2286" s="65" t="s">
        <v>24</v>
      </c>
      <c r="E2286" s="65">
        <v>5000</v>
      </c>
      <c r="F2286" s="65">
        <v>10</v>
      </c>
      <c r="G2286" s="107"/>
      <c r="H2286" s="65" t="s">
        <v>26</v>
      </c>
      <c r="I2286" s="65">
        <v>1</v>
      </c>
      <c r="J2286" s="65">
        <f t="shared" si="98"/>
        <v>100</v>
      </c>
      <c r="K2286" s="65">
        <f t="shared" si="97"/>
        <v>500</v>
      </c>
    </row>
    <row r="2287" spans="1:11" x14ac:dyDescent="0.25">
      <c r="A2287" s="129" t="s">
        <v>610</v>
      </c>
      <c r="B2287" s="74">
        <v>0.3125</v>
      </c>
      <c r="C2287" s="65" t="s">
        <v>23</v>
      </c>
      <c r="D2287" s="65" t="s">
        <v>24</v>
      </c>
      <c r="E2287" s="65">
        <v>5000</v>
      </c>
      <c r="F2287" s="65">
        <v>10</v>
      </c>
      <c r="G2287" s="107"/>
      <c r="H2287" s="65" t="s">
        <v>56</v>
      </c>
      <c r="I2287" s="65">
        <v>73</v>
      </c>
      <c r="J2287" s="65">
        <f t="shared" si="98"/>
        <v>7300.0000000000009</v>
      </c>
      <c r="K2287" s="65">
        <f t="shared" si="97"/>
        <v>36500</v>
      </c>
    </row>
    <row r="2288" spans="1:11" x14ac:dyDescent="0.25">
      <c r="A2288" s="129" t="s">
        <v>610</v>
      </c>
      <c r="B2288" s="74">
        <v>0.3125</v>
      </c>
      <c r="C2288" s="65" t="s">
        <v>23</v>
      </c>
      <c r="D2288" s="65" t="s">
        <v>24</v>
      </c>
      <c r="E2288" s="65">
        <v>5000</v>
      </c>
      <c r="F2288" s="65">
        <v>10</v>
      </c>
      <c r="G2288" s="107"/>
      <c r="H2288" s="65" t="s">
        <v>289</v>
      </c>
      <c r="I2288" s="65">
        <v>13</v>
      </c>
      <c r="J2288" s="65">
        <f t="shared" si="98"/>
        <v>1300</v>
      </c>
      <c r="K2288" s="65">
        <f t="shared" si="97"/>
        <v>6500</v>
      </c>
    </row>
    <row r="2289" spans="1:11" x14ac:dyDescent="0.25">
      <c r="A2289" s="129" t="s">
        <v>610</v>
      </c>
      <c r="B2289" s="74">
        <v>0.3125</v>
      </c>
      <c r="C2289" s="65" t="s">
        <v>23</v>
      </c>
      <c r="D2289" s="65" t="s">
        <v>459</v>
      </c>
      <c r="E2289" s="65">
        <v>5000</v>
      </c>
      <c r="F2289" s="65">
        <v>10</v>
      </c>
      <c r="G2289" s="107"/>
      <c r="H2289" s="65" t="s">
        <v>28</v>
      </c>
      <c r="I2289" s="65">
        <v>21</v>
      </c>
      <c r="J2289" s="65">
        <f t="shared" si="98"/>
        <v>2100</v>
      </c>
      <c r="K2289" s="65">
        <f t="shared" si="97"/>
        <v>10500</v>
      </c>
    </row>
    <row r="2290" spans="1:11" x14ac:dyDescent="0.25">
      <c r="A2290" s="129" t="s">
        <v>610</v>
      </c>
      <c r="B2290" s="74">
        <v>0.3125</v>
      </c>
      <c r="C2290" s="65" t="s">
        <v>23</v>
      </c>
      <c r="D2290" s="65" t="s">
        <v>459</v>
      </c>
      <c r="E2290" s="65">
        <v>5000</v>
      </c>
      <c r="F2290" s="65">
        <v>10</v>
      </c>
      <c r="G2290" s="107"/>
      <c r="H2290" s="65" t="s">
        <v>84</v>
      </c>
      <c r="I2290" s="65">
        <v>9</v>
      </c>
      <c r="J2290" s="65">
        <f t="shared" si="98"/>
        <v>900</v>
      </c>
      <c r="K2290" s="65">
        <f t="shared" si="97"/>
        <v>4500</v>
      </c>
    </row>
    <row r="2291" spans="1:11" x14ac:dyDescent="0.25">
      <c r="A2291" s="129" t="s">
        <v>610</v>
      </c>
      <c r="B2291" s="74">
        <v>0.3125</v>
      </c>
      <c r="C2291" s="65" t="s">
        <v>23</v>
      </c>
      <c r="D2291" s="65" t="s">
        <v>459</v>
      </c>
      <c r="E2291" s="65">
        <v>5000</v>
      </c>
      <c r="F2291" s="65">
        <v>10</v>
      </c>
      <c r="G2291" s="107"/>
      <c r="H2291" s="65" t="s">
        <v>26</v>
      </c>
      <c r="I2291" s="65">
        <v>1</v>
      </c>
      <c r="J2291" s="65">
        <f t="shared" si="98"/>
        <v>100</v>
      </c>
      <c r="K2291" s="65">
        <f t="shared" si="97"/>
        <v>500</v>
      </c>
    </row>
    <row r="2292" spans="1:11" x14ac:dyDescent="0.25">
      <c r="A2292" s="129" t="s">
        <v>610</v>
      </c>
      <c r="B2292" s="74">
        <v>0.3125</v>
      </c>
      <c r="C2292" s="65" t="s">
        <v>23</v>
      </c>
      <c r="D2292" s="65" t="s">
        <v>459</v>
      </c>
      <c r="E2292" s="65">
        <v>5000</v>
      </c>
      <c r="F2292" s="65">
        <v>10</v>
      </c>
      <c r="G2292" s="107"/>
      <c r="H2292" s="65" t="s">
        <v>132</v>
      </c>
      <c r="I2292" s="65">
        <v>1</v>
      </c>
      <c r="J2292" s="65">
        <f t="shared" si="98"/>
        <v>100</v>
      </c>
      <c r="K2292" s="65">
        <f t="shared" si="97"/>
        <v>500</v>
      </c>
    </row>
    <row r="2293" spans="1:11" x14ac:dyDescent="0.25">
      <c r="A2293" s="129" t="s">
        <v>610</v>
      </c>
      <c r="B2293" s="74">
        <v>0.3125</v>
      </c>
      <c r="C2293" s="65" t="s">
        <v>23</v>
      </c>
      <c r="D2293" s="65" t="s">
        <v>459</v>
      </c>
      <c r="E2293" s="65">
        <v>5000</v>
      </c>
      <c r="F2293" s="65">
        <v>10</v>
      </c>
      <c r="G2293" s="107"/>
      <c r="H2293" s="65" t="s">
        <v>40</v>
      </c>
      <c r="I2293" s="65">
        <v>5</v>
      </c>
      <c r="J2293" s="65">
        <f t="shared" si="98"/>
        <v>500</v>
      </c>
      <c r="K2293" s="65">
        <f t="shared" si="97"/>
        <v>2500</v>
      </c>
    </row>
    <row r="2294" spans="1:11" x14ac:dyDescent="0.25">
      <c r="A2294" s="129" t="s">
        <v>610</v>
      </c>
      <c r="B2294" s="74">
        <v>0.3125</v>
      </c>
      <c r="C2294" s="65" t="s">
        <v>23</v>
      </c>
      <c r="D2294" s="65" t="s">
        <v>459</v>
      </c>
      <c r="E2294" s="65">
        <v>5000</v>
      </c>
      <c r="F2294" s="65">
        <v>10</v>
      </c>
      <c r="G2294" s="107"/>
      <c r="H2294" s="65" t="s">
        <v>58</v>
      </c>
      <c r="I2294" s="65">
        <v>102</v>
      </c>
      <c r="J2294" s="65">
        <f t="shared" si="98"/>
        <v>10200.000000000002</v>
      </c>
      <c r="K2294" s="65">
        <f t="shared" si="97"/>
        <v>51000</v>
      </c>
    </row>
    <row r="2295" spans="1:11" x14ac:dyDescent="0.25">
      <c r="A2295" s="129" t="s">
        <v>610</v>
      </c>
      <c r="B2295" s="74">
        <v>0.3125</v>
      </c>
      <c r="C2295" s="65" t="s">
        <v>23</v>
      </c>
      <c r="D2295" s="65" t="s">
        <v>459</v>
      </c>
      <c r="E2295" s="65">
        <v>5000</v>
      </c>
      <c r="F2295" s="65">
        <v>10</v>
      </c>
      <c r="G2295" s="107"/>
      <c r="H2295" s="65" t="s">
        <v>289</v>
      </c>
      <c r="I2295" s="65">
        <v>17</v>
      </c>
      <c r="J2295" s="65">
        <f t="shared" si="98"/>
        <v>1700.0000000000002</v>
      </c>
      <c r="K2295" s="65">
        <f t="shared" si="97"/>
        <v>8500</v>
      </c>
    </row>
    <row r="2296" spans="1:11" x14ac:dyDescent="0.25">
      <c r="A2296" s="129" t="s">
        <v>610</v>
      </c>
      <c r="B2296" s="74">
        <v>0.3125</v>
      </c>
      <c r="C2296" s="65" t="s">
        <v>23</v>
      </c>
      <c r="D2296" s="65" t="s">
        <v>459</v>
      </c>
      <c r="E2296" s="65">
        <v>5000</v>
      </c>
      <c r="F2296" s="65">
        <v>10</v>
      </c>
      <c r="G2296" s="107"/>
      <c r="H2296" s="65" t="s">
        <v>56</v>
      </c>
      <c r="I2296" s="65">
        <v>84</v>
      </c>
      <c r="J2296" s="65">
        <f t="shared" si="98"/>
        <v>8400</v>
      </c>
      <c r="K2296" s="65">
        <f t="shared" si="97"/>
        <v>42000</v>
      </c>
    </row>
    <row r="2297" spans="1:11" x14ac:dyDescent="0.25">
      <c r="A2297" s="129" t="s">
        <v>572</v>
      </c>
      <c r="B2297" s="74">
        <v>0.3125</v>
      </c>
      <c r="C2297" s="65" t="s">
        <v>486</v>
      </c>
      <c r="D2297" s="65" t="s">
        <v>24</v>
      </c>
      <c r="E2297" s="65">
        <v>5000</v>
      </c>
      <c r="F2297" s="65">
        <v>20</v>
      </c>
      <c r="G2297" s="107"/>
      <c r="H2297" s="65" t="s">
        <v>457</v>
      </c>
      <c r="I2297" s="75">
        <v>7820</v>
      </c>
      <c r="J2297" s="65">
        <f t="shared" si="98"/>
        <v>391000</v>
      </c>
      <c r="K2297" s="65">
        <f t="shared" si="97"/>
        <v>1955000</v>
      </c>
    </row>
    <row r="2298" spans="1:11" x14ac:dyDescent="0.25">
      <c r="A2298" s="129" t="s">
        <v>574</v>
      </c>
      <c r="B2298" s="74">
        <v>0.3125</v>
      </c>
      <c r="C2298" s="65" t="s">
        <v>486</v>
      </c>
      <c r="D2298" s="65" t="s">
        <v>24</v>
      </c>
      <c r="E2298" s="65">
        <v>5000</v>
      </c>
      <c r="F2298" s="65">
        <v>20</v>
      </c>
      <c r="G2298" s="107"/>
      <c r="H2298" s="65" t="s">
        <v>457</v>
      </c>
      <c r="I2298" s="75">
        <v>375</v>
      </c>
      <c r="J2298" s="65">
        <f t="shared" si="98"/>
        <v>18750</v>
      </c>
      <c r="K2298" s="65">
        <f t="shared" si="97"/>
        <v>93750</v>
      </c>
    </row>
    <row r="2299" spans="1:11" x14ac:dyDescent="0.25">
      <c r="A2299" s="129" t="s">
        <v>574</v>
      </c>
      <c r="B2299" s="74">
        <v>0.3125</v>
      </c>
      <c r="C2299" s="65" t="s">
        <v>486</v>
      </c>
      <c r="D2299" s="65" t="s">
        <v>459</v>
      </c>
      <c r="E2299" s="65">
        <v>5000</v>
      </c>
      <c r="F2299" s="65">
        <v>20</v>
      </c>
      <c r="G2299" s="107"/>
      <c r="H2299" s="65" t="s">
        <v>457</v>
      </c>
      <c r="I2299" s="75">
        <v>211</v>
      </c>
      <c r="J2299" s="65">
        <f t="shared" si="98"/>
        <v>10550</v>
      </c>
      <c r="K2299" s="65">
        <f t="shared" si="97"/>
        <v>52750</v>
      </c>
    </row>
    <row r="2300" spans="1:11" x14ac:dyDescent="0.25">
      <c r="A2300" s="129" t="s">
        <v>575</v>
      </c>
      <c r="B2300" s="74">
        <v>0.3125</v>
      </c>
      <c r="C2300" s="65" t="s">
        <v>486</v>
      </c>
      <c r="D2300" s="65" t="s">
        <v>24</v>
      </c>
      <c r="E2300" s="65">
        <v>5000</v>
      </c>
      <c r="F2300" s="65">
        <v>20</v>
      </c>
      <c r="G2300" s="107"/>
      <c r="H2300" s="65" t="s">
        <v>457</v>
      </c>
      <c r="I2300" s="75">
        <v>580</v>
      </c>
      <c r="J2300" s="65">
        <f t="shared" si="98"/>
        <v>29000</v>
      </c>
      <c r="K2300" s="65">
        <f t="shared" si="97"/>
        <v>145000</v>
      </c>
    </row>
    <row r="2301" spans="1:11" x14ac:dyDescent="0.25">
      <c r="A2301" s="129" t="s">
        <v>575</v>
      </c>
      <c r="B2301" s="74">
        <v>0.3125</v>
      </c>
      <c r="C2301" s="65" t="s">
        <v>486</v>
      </c>
      <c r="D2301" s="65" t="s">
        <v>459</v>
      </c>
      <c r="E2301" s="65">
        <v>5000</v>
      </c>
      <c r="F2301" s="65">
        <v>20</v>
      </c>
      <c r="G2301" s="107"/>
      <c r="H2301" s="65" t="s">
        <v>457</v>
      </c>
      <c r="I2301" s="75">
        <v>1256</v>
      </c>
      <c r="J2301" s="65">
        <f t="shared" si="98"/>
        <v>62800.000000000007</v>
      </c>
      <c r="K2301" s="65">
        <f t="shared" si="97"/>
        <v>314000</v>
      </c>
    </row>
    <row r="2302" spans="1:11" x14ac:dyDescent="0.25">
      <c r="A2302" s="129" t="s">
        <v>578</v>
      </c>
      <c r="B2302" s="74">
        <v>0.3125</v>
      </c>
      <c r="C2302" s="65" t="s">
        <v>576</v>
      </c>
      <c r="D2302" s="65" t="s">
        <v>24</v>
      </c>
      <c r="E2302" s="65">
        <v>5000</v>
      </c>
      <c r="F2302" s="65">
        <v>20</v>
      </c>
      <c r="G2302" s="107"/>
      <c r="H2302" s="65" t="s">
        <v>457</v>
      </c>
      <c r="I2302" s="75">
        <v>108</v>
      </c>
      <c r="J2302" s="65">
        <f t="shared" si="98"/>
        <v>5400</v>
      </c>
      <c r="K2302" s="65">
        <f t="shared" si="97"/>
        <v>27000</v>
      </c>
    </row>
    <row r="2303" spans="1:11" x14ac:dyDescent="0.25">
      <c r="A2303" s="129" t="s">
        <v>578</v>
      </c>
      <c r="B2303" s="74">
        <v>0.3125</v>
      </c>
      <c r="C2303" s="65" t="s">
        <v>576</v>
      </c>
      <c r="D2303" s="65" t="s">
        <v>459</v>
      </c>
      <c r="E2303" s="65">
        <v>5000</v>
      </c>
      <c r="F2303" s="65">
        <v>20</v>
      </c>
      <c r="G2303" s="107"/>
      <c r="H2303" s="65" t="s">
        <v>457</v>
      </c>
      <c r="I2303" s="75">
        <v>48</v>
      </c>
      <c r="J2303" s="65">
        <f t="shared" si="98"/>
        <v>2400</v>
      </c>
      <c r="K2303" s="65">
        <f t="shared" si="97"/>
        <v>12000</v>
      </c>
    </row>
    <row r="2304" spans="1:11" x14ac:dyDescent="0.25">
      <c r="A2304" s="129" t="s">
        <v>621</v>
      </c>
      <c r="B2304" s="74">
        <v>0.3125</v>
      </c>
      <c r="C2304" s="65" t="s">
        <v>486</v>
      </c>
      <c r="D2304" s="65" t="s">
        <v>24</v>
      </c>
      <c r="E2304" s="65">
        <v>5000</v>
      </c>
      <c r="F2304" s="65">
        <v>20</v>
      </c>
      <c r="G2304" s="107"/>
      <c r="H2304" s="65" t="s">
        <v>28</v>
      </c>
      <c r="I2304" s="65">
        <v>90</v>
      </c>
      <c r="J2304" s="65">
        <f t="shared" si="98"/>
        <v>4500</v>
      </c>
      <c r="K2304" s="65">
        <f t="shared" si="97"/>
        <v>22500</v>
      </c>
    </row>
    <row r="2305" spans="1:11" x14ac:dyDescent="0.25">
      <c r="A2305" s="129" t="s">
        <v>621</v>
      </c>
      <c r="B2305" s="74">
        <v>0.3125</v>
      </c>
      <c r="C2305" s="65" t="s">
        <v>486</v>
      </c>
      <c r="D2305" s="65" t="s">
        <v>24</v>
      </c>
      <c r="E2305" s="65">
        <v>5000</v>
      </c>
      <c r="F2305" s="65">
        <v>20</v>
      </c>
      <c r="G2305" s="107"/>
      <c r="H2305" s="65" t="s">
        <v>84</v>
      </c>
      <c r="I2305" s="65">
        <v>110</v>
      </c>
      <c r="J2305" s="65">
        <f t="shared" si="98"/>
        <v>5500</v>
      </c>
      <c r="K2305" s="65">
        <f t="shared" si="97"/>
        <v>27500</v>
      </c>
    </row>
    <row r="2306" spans="1:11" x14ac:dyDescent="0.25">
      <c r="A2306" s="129" t="s">
        <v>621</v>
      </c>
      <c r="B2306" s="74">
        <v>0.3125</v>
      </c>
      <c r="C2306" s="65" t="s">
        <v>486</v>
      </c>
      <c r="D2306" s="65" t="s">
        <v>24</v>
      </c>
      <c r="E2306" s="65">
        <v>5000</v>
      </c>
      <c r="F2306" s="65">
        <v>20</v>
      </c>
      <c r="G2306" s="107"/>
      <c r="H2306" s="65" t="s">
        <v>56</v>
      </c>
      <c r="I2306" s="65">
        <v>40</v>
      </c>
      <c r="J2306" s="65">
        <f t="shared" si="98"/>
        <v>2000</v>
      </c>
      <c r="K2306" s="65">
        <f t="shared" si="97"/>
        <v>10000</v>
      </c>
    </row>
    <row r="2307" spans="1:11" x14ac:dyDescent="0.25">
      <c r="A2307" s="129" t="s">
        <v>621</v>
      </c>
      <c r="B2307" s="74">
        <v>0.3125</v>
      </c>
      <c r="C2307" s="65" t="s">
        <v>486</v>
      </c>
      <c r="D2307" s="65" t="s">
        <v>459</v>
      </c>
      <c r="E2307" s="65">
        <v>5000</v>
      </c>
      <c r="F2307" s="65">
        <v>20</v>
      </c>
      <c r="G2307" s="107"/>
      <c r="H2307" s="65" t="s">
        <v>84</v>
      </c>
      <c r="I2307" s="65">
        <v>95</v>
      </c>
      <c r="J2307" s="65">
        <f t="shared" si="98"/>
        <v>4750</v>
      </c>
      <c r="K2307" s="65">
        <f t="shared" ref="K2307:K2369" si="99">(I2307*1000)/(F2307*(E2307/25))*1000</f>
        <v>23750</v>
      </c>
    </row>
    <row r="2308" spans="1:11" x14ac:dyDescent="0.25">
      <c r="A2308" s="129" t="s">
        <v>621</v>
      </c>
      <c r="B2308" s="74">
        <v>0.3125</v>
      </c>
      <c r="C2308" s="65" t="s">
        <v>486</v>
      </c>
      <c r="D2308" s="65" t="s">
        <v>459</v>
      </c>
      <c r="E2308" s="65">
        <v>5000</v>
      </c>
      <c r="F2308" s="65">
        <v>20</v>
      </c>
      <c r="G2308" s="107"/>
      <c r="H2308" s="65" t="s">
        <v>58</v>
      </c>
      <c r="I2308" s="65">
        <v>2</v>
      </c>
      <c r="J2308" s="65">
        <f t="shared" si="98"/>
        <v>100</v>
      </c>
      <c r="K2308" s="65">
        <f t="shared" si="99"/>
        <v>500</v>
      </c>
    </row>
    <row r="2309" spans="1:11" x14ac:dyDescent="0.25">
      <c r="A2309" s="129" t="s">
        <v>621</v>
      </c>
      <c r="B2309" s="74">
        <v>0.3125</v>
      </c>
      <c r="C2309" s="65" t="s">
        <v>486</v>
      </c>
      <c r="D2309" s="65" t="s">
        <v>459</v>
      </c>
      <c r="E2309" s="65">
        <v>5000</v>
      </c>
      <c r="F2309" s="65">
        <v>20</v>
      </c>
      <c r="G2309" s="107"/>
      <c r="H2309" s="65" t="s">
        <v>28</v>
      </c>
      <c r="I2309" s="65">
        <v>35</v>
      </c>
      <c r="J2309" s="65">
        <f t="shared" si="98"/>
        <v>1750</v>
      </c>
      <c r="K2309" s="65">
        <f t="shared" si="99"/>
        <v>8750</v>
      </c>
    </row>
    <row r="2310" spans="1:11" x14ac:dyDescent="0.25">
      <c r="A2310" s="129" t="s">
        <v>621</v>
      </c>
      <c r="B2310" s="74">
        <v>0.3125</v>
      </c>
      <c r="C2310" s="65" t="s">
        <v>486</v>
      </c>
      <c r="D2310" s="65" t="s">
        <v>459</v>
      </c>
      <c r="E2310" s="65">
        <v>5000</v>
      </c>
      <c r="F2310" s="65">
        <v>20</v>
      </c>
      <c r="G2310" s="107"/>
      <c r="H2310" s="65" t="s">
        <v>56</v>
      </c>
      <c r="I2310" s="65">
        <v>13</v>
      </c>
      <c r="J2310" s="65">
        <f t="shared" si="98"/>
        <v>650</v>
      </c>
      <c r="K2310" s="65">
        <f t="shared" si="99"/>
        <v>3250</v>
      </c>
    </row>
    <row r="2311" spans="1:11" x14ac:dyDescent="0.25">
      <c r="A2311" s="129" t="s">
        <v>621</v>
      </c>
      <c r="B2311" s="74">
        <v>0.3125</v>
      </c>
      <c r="C2311" s="65" t="s">
        <v>486</v>
      </c>
      <c r="D2311" s="65" t="s">
        <v>459</v>
      </c>
      <c r="E2311" s="65">
        <v>5000</v>
      </c>
      <c r="F2311" s="65">
        <v>20</v>
      </c>
      <c r="G2311" s="107"/>
      <c r="H2311" s="65" t="s">
        <v>31</v>
      </c>
      <c r="I2311" s="65">
        <v>2</v>
      </c>
      <c r="J2311" s="65">
        <f t="shared" si="98"/>
        <v>100</v>
      </c>
      <c r="K2311" s="65">
        <f t="shared" si="99"/>
        <v>500</v>
      </c>
    </row>
    <row r="2312" spans="1:11" x14ac:dyDescent="0.25">
      <c r="A2312" s="129" t="s">
        <v>621</v>
      </c>
      <c r="B2312" s="74">
        <v>0.3125</v>
      </c>
      <c r="C2312" s="65" t="s">
        <v>486</v>
      </c>
      <c r="D2312" s="65" t="s">
        <v>459</v>
      </c>
      <c r="E2312" s="65">
        <v>5000</v>
      </c>
      <c r="F2312" s="65">
        <v>20</v>
      </c>
      <c r="G2312" s="107"/>
      <c r="H2312" s="65" t="s">
        <v>132</v>
      </c>
      <c r="I2312" s="65">
        <v>1</v>
      </c>
      <c r="J2312" s="65">
        <f t="shared" si="98"/>
        <v>50</v>
      </c>
      <c r="K2312" s="65">
        <f t="shared" si="99"/>
        <v>250</v>
      </c>
    </row>
    <row r="2313" spans="1:11" x14ac:dyDescent="0.25">
      <c r="A2313" s="129" t="s">
        <v>580</v>
      </c>
      <c r="B2313" s="74">
        <v>0.3125</v>
      </c>
      <c r="C2313" s="65" t="s">
        <v>486</v>
      </c>
      <c r="D2313" s="65" t="s">
        <v>24</v>
      </c>
      <c r="E2313" s="65">
        <v>5000</v>
      </c>
      <c r="F2313" s="65">
        <v>20</v>
      </c>
      <c r="G2313" s="107"/>
      <c r="H2313" s="65" t="s">
        <v>457</v>
      </c>
      <c r="I2313" s="75">
        <v>296</v>
      </c>
      <c r="J2313" s="65">
        <f t="shared" si="98"/>
        <v>14800</v>
      </c>
      <c r="K2313" s="65">
        <f t="shared" si="99"/>
        <v>74000</v>
      </c>
    </row>
    <row r="2314" spans="1:11" x14ac:dyDescent="0.25">
      <c r="A2314" s="129" t="s">
        <v>529</v>
      </c>
      <c r="B2314" s="74">
        <v>0.3125</v>
      </c>
      <c r="C2314" s="65" t="s">
        <v>486</v>
      </c>
      <c r="D2314" s="65" t="s">
        <v>24</v>
      </c>
      <c r="E2314" s="65">
        <v>5000</v>
      </c>
      <c r="F2314" s="65">
        <v>20</v>
      </c>
      <c r="G2314" s="107"/>
      <c r="H2314" s="65" t="s">
        <v>457</v>
      </c>
      <c r="I2314" s="75">
        <v>533</v>
      </c>
      <c r="J2314" s="65">
        <f t="shared" si="98"/>
        <v>26650.000000000004</v>
      </c>
      <c r="K2314" s="65">
        <f t="shared" si="99"/>
        <v>133250</v>
      </c>
    </row>
    <row r="2315" spans="1:11" x14ac:dyDescent="0.25">
      <c r="A2315" s="129" t="s">
        <v>529</v>
      </c>
      <c r="B2315" s="74">
        <v>0.3125</v>
      </c>
      <c r="C2315" s="65" t="s">
        <v>486</v>
      </c>
      <c r="D2315" s="65" t="s">
        <v>459</v>
      </c>
      <c r="E2315" s="65">
        <v>5000</v>
      </c>
      <c r="F2315" s="65">
        <v>20</v>
      </c>
      <c r="G2315" s="107"/>
      <c r="H2315" s="65" t="s">
        <v>457</v>
      </c>
      <c r="I2315" s="75">
        <v>1892</v>
      </c>
      <c r="J2315" s="65">
        <f t="shared" si="98"/>
        <v>94600.000000000015</v>
      </c>
      <c r="K2315" s="65">
        <f t="shared" si="99"/>
        <v>473000</v>
      </c>
    </row>
    <row r="2316" spans="1:11" x14ac:dyDescent="0.25">
      <c r="A2316" s="129" t="s">
        <v>628</v>
      </c>
      <c r="B2316" s="74">
        <v>0.3125</v>
      </c>
      <c r="C2316" s="65" t="s">
        <v>468</v>
      </c>
      <c r="D2316" s="65" t="s">
        <v>24</v>
      </c>
      <c r="E2316" s="65">
        <v>5000</v>
      </c>
      <c r="F2316" s="65">
        <v>20</v>
      </c>
      <c r="G2316" s="107"/>
      <c r="H2316" s="65" t="s">
        <v>56</v>
      </c>
      <c r="I2316" s="65">
        <v>19</v>
      </c>
      <c r="J2316" s="65">
        <f t="shared" si="98"/>
        <v>950.00000000000011</v>
      </c>
      <c r="K2316" s="65">
        <f t="shared" si="99"/>
        <v>4750</v>
      </c>
    </row>
    <row r="2317" spans="1:11" x14ac:dyDescent="0.25">
      <c r="A2317" s="129" t="s">
        <v>531</v>
      </c>
      <c r="B2317" s="74">
        <v>0.3125</v>
      </c>
      <c r="D2317" s="65" t="s">
        <v>583</v>
      </c>
      <c r="E2317" s="65">
        <v>5000</v>
      </c>
      <c r="F2317" s="65">
        <v>20</v>
      </c>
      <c r="G2317" s="107"/>
      <c r="H2317" s="65" t="s">
        <v>457</v>
      </c>
      <c r="I2317" s="75">
        <v>2844</v>
      </c>
      <c r="J2317" s="65">
        <f t="shared" si="98"/>
        <v>142200.00000000003</v>
      </c>
      <c r="K2317" s="65">
        <f t="shared" si="99"/>
        <v>711000</v>
      </c>
    </row>
    <row r="2318" spans="1:11" x14ac:dyDescent="0.25">
      <c r="A2318" s="129" t="s">
        <v>531</v>
      </c>
      <c r="B2318" s="74">
        <v>0.3125</v>
      </c>
      <c r="C2318" s="65" t="s">
        <v>23</v>
      </c>
      <c r="D2318" s="65" t="s">
        <v>459</v>
      </c>
      <c r="E2318" s="65">
        <v>5000</v>
      </c>
      <c r="F2318" s="65">
        <v>20</v>
      </c>
      <c r="G2318" s="107"/>
      <c r="H2318" s="65" t="s">
        <v>457</v>
      </c>
      <c r="I2318" s="75">
        <v>4740</v>
      </c>
      <c r="J2318" s="65">
        <f t="shared" si="98"/>
        <v>237000</v>
      </c>
      <c r="K2318" s="65">
        <f t="shared" si="99"/>
        <v>1185000</v>
      </c>
    </row>
    <row r="2319" spans="1:11" x14ac:dyDescent="0.25">
      <c r="A2319" s="129" t="s">
        <v>593</v>
      </c>
      <c r="B2319" s="74">
        <v>0.3125</v>
      </c>
      <c r="C2319" s="65" t="s">
        <v>23</v>
      </c>
      <c r="D2319" s="65" t="s">
        <v>583</v>
      </c>
      <c r="E2319" s="65">
        <v>5000</v>
      </c>
      <c r="F2319" s="65">
        <v>1</v>
      </c>
      <c r="G2319" s="107"/>
      <c r="H2319" s="65" t="s">
        <v>457</v>
      </c>
      <c r="I2319" s="75">
        <v>120</v>
      </c>
      <c r="J2319" s="65">
        <f t="shared" si="98"/>
        <v>120000</v>
      </c>
      <c r="K2319" s="65">
        <f t="shared" si="99"/>
        <v>600000</v>
      </c>
    </row>
    <row r="2320" spans="1:11" x14ac:dyDescent="0.25">
      <c r="A2320" s="129" t="s">
        <v>593</v>
      </c>
      <c r="B2320" s="74">
        <v>0.3125</v>
      </c>
      <c r="C2320" s="65" t="s">
        <v>23</v>
      </c>
      <c r="D2320" s="65" t="s">
        <v>459</v>
      </c>
      <c r="E2320" s="65">
        <v>5000</v>
      </c>
      <c r="F2320" s="65">
        <v>20</v>
      </c>
      <c r="G2320" s="107"/>
      <c r="H2320" s="65" t="s">
        <v>457</v>
      </c>
      <c r="I2320" s="75">
        <v>5690</v>
      </c>
      <c r="J2320" s="65">
        <f t="shared" si="98"/>
        <v>284500</v>
      </c>
      <c r="K2320" s="65">
        <f t="shared" si="99"/>
        <v>1422500</v>
      </c>
    </row>
    <row r="2321" spans="1:11" x14ac:dyDescent="0.25">
      <c r="A2321" s="129" t="s">
        <v>596</v>
      </c>
      <c r="B2321" s="74">
        <v>0.3125</v>
      </c>
      <c r="C2321" s="65" t="s">
        <v>23</v>
      </c>
      <c r="D2321" s="65" t="s">
        <v>24</v>
      </c>
      <c r="E2321" s="65">
        <v>5000</v>
      </c>
      <c r="F2321" s="65">
        <v>20</v>
      </c>
      <c r="G2321" s="107"/>
      <c r="H2321" s="65" t="s">
        <v>30</v>
      </c>
      <c r="I2321" s="65">
        <v>7</v>
      </c>
      <c r="J2321" s="65">
        <f t="shared" si="98"/>
        <v>350.00000000000006</v>
      </c>
      <c r="K2321" s="65">
        <f t="shared" si="99"/>
        <v>1750</v>
      </c>
    </row>
    <row r="2322" spans="1:11" x14ac:dyDescent="0.25">
      <c r="A2322" s="129" t="s">
        <v>596</v>
      </c>
      <c r="B2322" s="74">
        <v>0.3125</v>
      </c>
      <c r="C2322" s="65" t="s">
        <v>23</v>
      </c>
      <c r="D2322" s="65" t="s">
        <v>24</v>
      </c>
      <c r="E2322" s="65">
        <v>5000</v>
      </c>
      <c r="F2322" s="65">
        <v>20</v>
      </c>
      <c r="G2322" s="107"/>
      <c r="H2322" s="65" t="s">
        <v>28</v>
      </c>
      <c r="I2322" s="65">
        <v>28</v>
      </c>
      <c r="J2322" s="65">
        <f t="shared" si="98"/>
        <v>1400.0000000000002</v>
      </c>
      <c r="K2322" s="65">
        <f t="shared" si="99"/>
        <v>7000</v>
      </c>
    </row>
    <row r="2323" spans="1:11" x14ac:dyDescent="0.25">
      <c r="A2323" s="129" t="s">
        <v>596</v>
      </c>
      <c r="B2323" s="74">
        <v>0.3125</v>
      </c>
      <c r="C2323" s="65" t="s">
        <v>23</v>
      </c>
      <c r="D2323" s="65" t="s">
        <v>24</v>
      </c>
      <c r="E2323" s="65">
        <v>5000</v>
      </c>
      <c r="F2323" s="65">
        <v>20</v>
      </c>
      <c r="G2323" s="107"/>
      <c r="H2323" s="65" t="s">
        <v>84</v>
      </c>
      <c r="I2323" s="65">
        <v>8</v>
      </c>
      <c r="J2323" s="65">
        <f t="shared" si="98"/>
        <v>400</v>
      </c>
      <c r="K2323" s="65">
        <f t="shared" si="99"/>
        <v>2000</v>
      </c>
    </row>
    <row r="2324" spans="1:11" x14ac:dyDescent="0.25">
      <c r="A2324" s="129" t="s">
        <v>596</v>
      </c>
      <c r="B2324" s="74">
        <v>0.3125</v>
      </c>
      <c r="C2324" s="65" t="s">
        <v>23</v>
      </c>
      <c r="D2324" s="65" t="s">
        <v>24</v>
      </c>
      <c r="E2324" s="65">
        <v>5000</v>
      </c>
      <c r="F2324" s="65">
        <v>20</v>
      </c>
      <c r="G2324" s="107"/>
      <c r="H2324" s="65" t="s">
        <v>58</v>
      </c>
      <c r="I2324" s="65">
        <v>280</v>
      </c>
      <c r="J2324" s="65">
        <f t="shared" si="98"/>
        <v>14000</v>
      </c>
      <c r="K2324" s="65">
        <f t="shared" si="99"/>
        <v>70000</v>
      </c>
    </row>
    <row r="2325" spans="1:11" x14ac:dyDescent="0.25">
      <c r="A2325" s="129" t="s">
        <v>596</v>
      </c>
      <c r="B2325" s="74">
        <v>0.3125</v>
      </c>
      <c r="C2325" s="65" t="s">
        <v>23</v>
      </c>
      <c r="D2325" s="65" t="s">
        <v>24</v>
      </c>
      <c r="E2325" s="65">
        <v>5000</v>
      </c>
      <c r="F2325" s="65">
        <v>20</v>
      </c>
      <c r="G2325" s="107"/>
      <c r="H2325" s="65" t="s">
        <v>40</v>
      </c>
      <c r="I2325" s="65">
        <v>170</v>
      </c>
      <c r="J2325" s="65">
        <f t="shared" si="98"/>
        <v>8500</v>
      </c>
      <c r="K2325" s="65">
        <f t="shared" si="99"/>
        <v>42500</v>
      </c>
    </row>
    <row r="2326" spans="1:11" x14ac:dyDescent="0.25">
      <c r="A2326" s="129" t="s">
        <v>596</v>
      </c>
      <c r="B2326" s="74">
        <v>0.3125</v>
      </c>
      <c r="C2326" s="65" t="s">
        <v>23</v>
      </c>
      <c r="D2326" s="65" t="s">
        <v>459</v>
      </c>
      <c r="E2326" s="65">
        <v>5000</v>
      </c>
      <c r="F2326" s="65">
        <v>20</v>
      </c>
      <c r="G2326" s="107"/>
      <c r="H2326" s="65" t="s">
        <v>30</v>
      </c>
      <c r="I2326" s="65">
        <v>3</v>
      </c>
      <c r="J2326" s="65">
        <f t="shared" si="98"/>
        <v>150</v>
      </c>
      <c r="K2326" s="65">
        <f t="shared" si="99"/>
        <v>750</v>
      </c>
    </row>
    <row r="2327" spans="1:11" x14ac:dyDescent="0.25">
      <c r="A2327" s="129" t="s">
        <v>596</v>
      </c>
      <c r="B2327" s="74">
        <v>0.3125</v>
      </c>
      <c r="C2327" s="65" t="s">
        <v>23</v>
      </c>
      <c r="D2327" s="65" t="s">
        <v>459</v>
      </c>
      <c r="E2327" s="65">
        <v>5000</v>
      </c>
      <c r="F2327" s="65">
        <v>20</v>
      </c>
      <c r="G2327" s="107"/>
      <c r="H2327" s="65" t="s">
        <v>28</v>
      </c>
      <c r="I2327" s="65">
        <v>18</v>
      </c>
      <c r="J2327" s="65">
        <f t="shared" si="98"/>
        <v>900</v>
      </c>
      <c r="K2327" s="65">
        <f t="shared" si="99"/>
        <v>4500</v>
      </c>
    </row>
    <row r="2328" spans="1:11" x14ac:dyDescent="0.25">
      <c r="A2328" s="129" t="s">
        <v>596</v>
      </c>
      <c r="B2328" s="74">
        <v>0.3125</v>
      </c>
      <c r="C2328" s="65" t="s">
        <v>23</v>
      </c>
      <c r="D2328" s="65" t="s">
        <v>459</v>
      </c>
      <c r="E2328" s="65">
        <v>5000</v>
      </c>
      <c r="F2328" s="65">
        <v>20</v>
      </c>
      <c r="G2328" s="107"/>
      <c r="H2328" s="65" t="s">
        <v>84</v>
      </c>
      <c r="I2328" s="65">
        <v>3</v>
      </c>
      <c r="J2328" s="65">
        <f t="shared" si="98"/>
        <v>150</v>
      </c>
      <c r="K2328" s="65">
        <f t="shared" si="99"/>
        <v>750</v>
      </c>
    </row>
    <row r="2329" spans="1:11" x14ac:dyDescent="0.25">
      <c r="A2329" s="129" t="s">
        <v>596</v>
      </c>
      <c r="B2329" s="74">
        <v>0.3125</v>
      </c>
      <c r="C2329" s="65" t="s">
        <v>23</v>
      </c>
      <c r="D2329" s="65" t="s">
        <v>459</v>
      </c>
      <c r="E2329" s="65">
        <v>5000</v>
      </c>
      <c r="F2329" s="65">
        <v>20</v>
      </c>
      <c r="G2329" s="107"/>
      <c r="H2329" s="65" t="s">
        <v>58</v>
      </c>
      <c r="I2329" s="65">
        <v>70</v>
      </c>
      <c r="J2329" s="65">
        <f t="shared" si="98"/>
        <v>3500</v>
      </c>
      <c r="K2329" s="65">
        <f t="shared" si="99"/>
        <v>17500</v>
      </c>
    </row>
    <row r="2330" spans="1:11" x14ac:dyDescent="0.25">
      <c r="A2330" s="129" t="s">
        <v>596</v>
      </c>
      <c r="B2330" s="74">
        <v>0.3125</v>
      </c>
      <c r="C2330" s="65" t="s">
        <v>23</v>
      </c>
      <c r="D2330" s="65" t="s">
        <v>459</v>
      </c>
      <c r="E2330" s="65">
        <v>5000</v>
      </c>
      <c r="F2330" s="65">
        <v>20</v>
      </c>
      <c r="G2330" s="107"/>
      <c r="H2330" s="65" t="s">
        <v>56</v>
      </c>
      <c r="I2330" s="65">
        <v>47</v>
      </c>
      <c r="J2330" s="65">
        <f t="shared" si="98"/>
        <v>2350</v>
      </c>
      <c r="K2330" s="65">
        <f t="shared" si="99"/>
        <v>11750</v>
      </c>
    </row>
    <row r="2331" spans="1:11" x14ac:dyDescent="0.25">
      <c r="A2331" s="129" t="s">
        <v>601</v>
      </c>
      <c r="B2331" s="74">
        <v>0.3125</v>
      </c>
      <c r="C2331" s="65" t="s">
        <v>23</v>
      </c>
      <c r="D2331" s="65" t="s">
        <v>24</v>
      </c>
      <c r="E2331" s="65">
        <v>5000</v>
      </c>
      <c r="F2331" s="65">
        <v>10</v>
      </c>
      <c r="G2331" s="107"/>
      <c r="H2331" s="65" t="s">
        <v>680</v>
      </c>
      <c r="I2331" s="65">
        <v>142</v>
      </c>
      <c r="J2331" s="65">
        <f t="shared" si="98"/>
        <v>14200.000000000002</v>
      </c>
      <c r="K2331" s="65">
        <f t="shared" si="99"/>
        <v>71000</v>
      </c>
    </row>
    <row r="2332" spans="1:11" x14ac:dyDescent="0.25">
      <c r="A2332" s="129" t="s">
        <v>601</v>
      </c>
      <c r="B2332" s="74">
        <v>0.3125</v>
      </c>
      <c r="C2332" s="65" t="s">
        <v>23</v>
      </c>
      <c r="D2332" s="65" t="s">
        <v>459</v>
      </c>
      <c r="E2332" s="65">
        <v>5000</v>
      </c>
      <c r="F2332" s="65">
        <v>10</v>
      </c>
      <c r="G2332" s="107"/>
      <c r="H2332" s="65" t="s">
        <v>680</v>
      </c>
      <c r="I2332" s="65">
        <v>40</v>
      </c>
      <c r="J2332" s="65">
        <f t="shared" si="98"/>
        <v>4000</v>
      </c>
      <c r="K2332" s="65">
        <f t="shared" si="99"/>
        <v>20000</v>
      </c>
    </row>
    <row r="2333" spans="1:11" x14ac:dyDescent="0.25">
      <c r="A2333" s="129" t="s">
        <v>617</v>
      </c>
      <c r="B2333" s="74">
        <v>0.31597222222222221</v>
      </c>
      <c r="C2333" s="65" t="s">
        <v>23</v>
      </c>
      <c r="D2333" s="65" t="s">
        <v>24</v>
      </c>
      <c r="E2333" s="65">
        <v>5000</v>
      </c>
      <c r="F2333" s="65">
        <v>20</v>
      </c>
      <c r="G2333" s="107"/>
      <c r="H2333" s="65" t="s">
        <v>84</v>
      </c>
      <c r="I2333" s="65">
        <v>16</v>
      </c>
      <c r="J2333" s="65">
        <f t="shared" si="98"/>
        <v>800</v>
      </c>
      <c r="K2333" s="65">
        <f t="shared" si="99"/>
        <v>4000</v>
      </c>
    </row>
    <row r="2334" spans="1:11" x14ac:dyDescent="0.25">
      <c r="A2334" s="129" t="s">
        <v>617</v>
      </c>
      <c r="B2334" s="74">
        <v>0.31597222222222221</v>
      </c>
      <c r="C2334" s="65" t="s">
        <v>23</v>
      </c>
      <c r="D2334" s="65" t="s">
        <v>24</v>
      </c>
      <c r="E2334" s="65">
        <v>5000</v>
      </c>
      <c r="F2334" s="65">
        <v>20</v>
      </c>
      <c r="G2334" s="107"/>
      <c r="H2334" s="65" t="s">
        <v>28</v>
      </c>
      <c r="I2334" s="65">
        <v>10</v>
      </c>
      <c r="J2334" s="65">
        <f t="shared" si="98"/>
        <v>500</v>
      </c>
      <c r="K2334" s="65">
        <f t="shared" si="99"/>
        <v>2500</v>
      </c>
    </row>
    <row r="2335" spans="1:11" x14ac:dyDescent="0.25">
      <c r="A2335" s="129" t="s">
        <v>617</v>
      </c>
      <c r="B2335" s="74">
        <v>0.31597222222222221</v>
      </c>
      <c r="C2335" s="65" t="s">
        <v>23</v>
      </c>
      <c r="D2335" s="65" t="s">
        <v>24</v>
      </c>
      <c r="E2335" s="65">
        <v>5000</v>
      </c>
      <c r="F2335" s="65">
        <v>20</v>
      </c>
      <c r="G2335" s="107"/>
      <c r="H2335" s="65" t="s">
        <v>56</v>
      </c>
      <c r="I2335" s="65">
        <v>54</v>
      </c>
      <c r="J2335" s="65">
        <f t="shared" si="98"/>
        <v>2700</v>
      </c>
      <c r="K2335" s="65">
        <f t="shared" si="99"/>
        <v>13500</v>
      </c>
    </row>
    <row r="2336" spans="1:11" x14ac:dyDescent="0.25">
      <c r="A2336" s="129" t="s">
        <v>617</v>
      </c>
      <c r="B2336" s="74">
        <v>0.31597222222222221</v>
      </c>
      <c r="C2336" s="65" t="s">
        <v>23</v>
      </c>
      <c r="D2336" s="65" t="s">
        <v>24</v>
      </c>
      <c r="E2336" s="65">
        <v>5000</v>
      </c>
      <c r="F2336" s="65">
        <v>20</v>
      </c>
      <c r="G2336" s="107"/>
      <c r="H2336" s="65" t="s">
        <v>58</v>
      </c>
      <c r="I2336" s="65">
        <v>1</v>
      </c>
      <c r="J2336" s="65">
        <f t="shared" si="98"/>
        <v>50</v>
      </c>
      <c r="K2336" s="65">
        <f t="shared" si="99"/>
        <v>250</v>
      </c>
    </row>
    <row r="2337" spans="1:11" x14ac:dyDescent="0.25">
      <c r="A2337" s="129" t="s">
        <v>617</v>
      </c>
      <c r="B2337" s="74">
        <v>0.31597222222222221</v>
      </c>
      <c r="C2337" s="65" t="s">
        <v>23</v>
      </c>
      <c r="D2337" s="65" t="s">
        <v>24</v>
      </c>
      <c r="E2337" s="65">
        <v>5000</v>
      </c>
      <c r="F2337" s="65">
        <v>20</v>
      </c>
      <c r="G2337" s="107"/>
      <c r="H2337" s="65" t="s">
        <v>30</v>
      </c>
      <c r="I2337" s="65">
        <v>8</v>
      </c>
      <c r="J2337" s="65">
        <f t="shared" si="98"/>
        <v>400</v>
      </c>
      <c r="K2337" s="65">
        <f t="shared" si="99"/>
        <v>2000</v>
      </c>
    </row>
    <row r="2338" spans="1:11" x14ac:dyDescent="0.25">
      <c r="A2338" s="129" t="s">
        <v>618</v>
      </c>
      <c r="B2338" s="74">
        <v>0.31597222222222221</v>
      </c>
      <c r="C2338" s="65" t="s">
        <v>284</v>
      </c>
      <c r="D2338" s="65" t="s">
        <v>24</v>
      </c>
      <c r="E2338" s="65">
        <v>5000</v>
      </c>
      <c r="F2338" s="65">
        <v>20</v>
      </c>
      <c r="G2338" s="107"/>
      <c r="H2338" s="65" t="s">
        <v>56</v>
      </c>
      <c r="I2338" s="65">
        <v>95</v>
      </c>
      <c r="J2338" s="65">
        <f t="shared" si="98"/>
        <v>4750</v>
      </c>
      <c r="K2338" s="65">
        <f t="shared" si="99"/>
        <v>23750</v>
      </c>
    </row>
    <row r="2339" spans="1:11" x14ac:dyDescent="0.25">
      <c r="A2339" s="129" t="s">
        <v>475</v>
      </c>
      <c r="B2339" s="74">
        <v>0.31875000000000003</v>
      </c>
      <c r="C2339" s="65" t="s">
        <v>23</v>
      </c>
      <c r="D2339" s="65" t="s">
        <v>24</v>
      </c>
      <c r="E2339" s="65">
        <v>5000</v>
      </c>
      <c r="F2339" s="65">
        <v>20</v>
      </c>
      <c r="G2339" s="107"/>
      <c r="H2339" s="65" t="s">
        <v>457</v>
      </c>
      <c r="I2339" s="75">
        <v>380</v>
      </c>
      <c r="J2339" s="65">
        <f t="shared" si="98"/>
        <v>19000</v>
      </c>
      <c r="K2339" s="65">
        <f t="shared" si="99"/>
        <v>95000</v>
      </c>
    </row>
    <row r="2340" spans="1:11" x14ac:dyDescent="0.25">
      <c r="A2340" s="129" t="s">
        <v>609</v>
      </c>
      <c r="B2340" s="74">
        <v>0.31944444444444448</v>
      </c>
      <c r="C2340" s="65" t="s">
        <v>23</v>
      </c>
      <c r="D2340" s="65" t="s">
        <v>24</v>
      </c>
      <c r="E2340" s="65">
        <v>5000</v>
      </c>
      <c r="F2340" s="65">
        <v>20</v>
      </c>
      <c r="G2340" s="107"/>
      <c r="H2340" s="65" t="s">
        <v>31</v>
      </c>
      <c r="I2340" s="65">
        <v>3</v>
      </c>
      <c r="J2340" s="65">
        <f t="shared" si="98"/>
        <v>150</v>
      </c>
      <c r="K2340" s="65">
        <f t="shared" si="99"/>
        <v>750</v>
      </c>
    </row>
    <row r="2341" spans="1:11" x14ac:dyDescent="0.25">
      <c r="A2341" s="129" t="s">
        <v>609</v>
      </c>
      <c r="B2341" s="74">
        <v>0.31944444444444448</v>
      </c>
      <c r="C2341" s="65" t="s">
        <v>23</v>
      </c>
      <c r="D2341" s="65" t="s">
        <v>24</v>
      </c>
      <c r="E2341" s="65">
        <v>5000</v>
      </c>
      <c r="F2341" s="65">
        <v>20</v>
      </c>
      <c r="G2341" s="107"/>
      <c r="H2341" s="65" t="s">
        <v>289</v>
      </c>
      <c r="I2341" s="65">
        <v>9</v>
      </c>
      <c r="J2341" s="65">
        <f t="shared" si="98"/>
        <v>450</v>
      </c>
      <c r="K2341" s="65">
        <f t="shared" si="99"/>
        <v>2250</v>
      </c>
    </row>
    <row r="2342" spans="1:11" x14ac:dyDescent="0.25">
      <c r="A2342" s="129" t="s">
        <v>609</v>
      </c>
      <c r="B2342" s="74">
        <v>0.31944444444444448</v>
      </c>
      <c r="C2342" s="65" t="s">
        <v>23</v>
      </c>
      <c r="D2342" s="65" t="s">
        <v>24</v>
      </c>
      <c r="E2342" s="65">
        <v>5000</v>
      </c>
      <c r="F2342" s="65">
        <v>20</v>
      </c>
      <c r="G2342" s="107"/>
      <c r="H2342" s="65" t="s">
        <v>28</v>
      </c>
      <c r="I2342" s="65">
        <v>404</v>
      </c>
      <c r="J2342" s="65">
        <f t="shared" si="98"/>
        <v>20200</v>
      </c>
      <c r="K2342" s="65">
        <f t="shared" si="99"/>
        <v>101000</v>
      </c>
    </row>
    <row r="2343" spans="1:11" x14ac:dyDescent="0.25">
      <c r="A2343" s="129" t="s">
        <v>609</v>
      </c>
      <c r="B2343" s="74">
        <v>0.31944444444444448</v>
      </c>
      <c r="C2343" s="65" t="s">
        <v>23</v>
      </c>
      <c r="D2343" s="65" t="s">
        <v>24</v>
      </c>
      <c r="E2343" s="65">
        <v>5000</v>
      </c>
      <c r="F2343" s="65">
        <v>20</v>
      </c>
      <c r="G2343" s="107"/>
      <c r="H2343" s="65" t="s">
        <v>58</v>
      </c>
      <c r="I2343" s="65">
        <v>238</v>
      </c>
      <c r="J2343" s="65">
        <f t="shared" ref="J2343:J2406" si="100">(I2343/(F2343/5000))*(1/5000)*1000</f>
        <v>11900</v>
      </c>
      <c r="K2343" s="65">
        <f t="shared" si="99"/>
        <v>59500</v>
      </c>
    </row>
    <row r="2344" spans="1:11" x14ac:dyDescent="0.25">
      <c r="A2344" s="129" t="s">
        <v>609</v>
      </c>
      <c r="B2344" s="74">
        <v>0.31944444444444448</v>
      </c>
      <c r="C2344" s="65" t="s">
        <v>23</v>
      </c>
      <c r="D2344" s="65" t="s">
        <v>24</v>
      </c>
      <c r="E2344" s="65">
        <v>5000</v>
      </c>
      <c r="F2344" s="65">
        <v>20</v>
      </c>
      <c r="G2344" s="107"/>
      <c r="H2344" s="65" t="s">
        <v>56</v>
      </c>
      <c r="I2344" s="65">
        <v>85</v>
      </c>
      <c r="J2344" s="65">
        <f t="shared" si="100"/>
        <v>4250</v>
      </c>
      <c r="K2344" s="65">
        <f t="shared" si="99"/>
        <v>21250</v>
      </c>
    </row>
    <row r="2345" spans="1:11" x14ac:dyDescent="0.25">
      <c r="A2345" s="129" t="s">
        <v>609</v>
      </c>
      <c r="B2345" s="74">
        <v>0.31944444444444448</v>
      </c>
      <c r="C2345" s="65" t="s">
        <v>23</v>
      </c>
      <c r="D2345" s="65" t="s">
        <v>459</v>
      </c>
      <c r="E2345" s="65">
        <v>5000</v>
      </c>
      <c r="F2345" s="65">
        <v>20</v>
      </c>
      <c r="G2345" s="107"/>
      <c r="H2345" s="65" t="s">
        <v>132</v>
      </c>
      <c r="I2345" s="65">
        <v>1</v>
      </c>
      <c r="J2345" s="65">
        <f t="shared" si="100"/>
        <v>50</v>
      </c>
      <c r="K2345" s="65">
        <f t="shared" si="99"/>
        <v>250</v>
      </c>
    </row>
    <row r="2346" spans="1:11" x14ac:dyDescent="0.25">
      <c r="A2346" s="129" t="s">
        <v>609</v>
      </c>
      <c r="B2346" s="74">
        <v>0.31944444444444448</v>
      </c>
      <c r="C2346" s="65" t="s">
        <v>23</v>
      </c>
      <c r="D2346" s="65" t="s">
        <v>459</v>
      </c>
      <c r="E2346" s="65">
        <v>5000</v>
      </c>
      <c r="F2346" s="65">
        <v>20</v>
      </c>
      <c r="G2346" s="107"/>
      <c r="H2346" s="65" t="s">
        <v>31</v>
      </c>
      <c r="I2346" s="65">
        <v>1</v>
      </c>
      <c r="J2346" s="65">
        <f t="shared" si="100"/>
        <v>50</v>
      </c>
      <c r="K2346" s="65">
        <f t="shared" si="99"/>
        <v>250</v>
      </c>
    </row>
    <row r="2347" spans="1:11" x14ac:dyDescent="0.25">
      <c r="A2347" s="129" t="s">
        <v>609</v>
      </c>
      <c r="B2347" s="74">
        <v>0.31944444444444448</v>
      </c>
      <c r="C2347" s="65" t="s">
        <v>23</v>
      </c>
      <c r="D2347" s="65" t="s">
        <v>459</v>
      </c>
      <c r="E2347" s="65">
        <v>5000</v>
      </c>
      <c r="F2347" s="65">
        <v>20</v>
      </c>
      <c r="G2347" s="107"/>
      <c r="H2347" s="65" t="s">
        <v>289</v>
      </c>
      <c r="I2347" s="65">
        <v>1</v>
      </c>
      <c r="J2347" s="65">
        <f t="shared" si="100"/>
        <v>50</v>
      </c>
      <c r="K2347" s="65">
        <f t="shared" si="99"/>
        <v>250</v>
      </c>
    </row>
    <row r="2348" spans="1:11" x14ac:dyDescent="0.25">
      <c r="A2348" s="129" t="s">
        <v>609</v>
      </c>
      <c r="B2348" s="74">
        <v>0.31944444444444448</v>
      </c>
      <c r="C2348" s="65" t="s">
        <v>23</v>
      </c>
      <c r="D2348" s="65" t="s">
        <v>459</v>
      </c>
      <c r="E2348" s="65">
        <v>5000</v>
      </c>
      <c r="F2348" s="65">
        <v>20</v>
      </c>
      <c r="G2348" s="107"/>
      <c r="H2348" s="65" t="s">
        <v>28</v>
      </c>
      <c r="I2348" s="65">
        <v>190</v>
      </c>
      <c r="J2348" s="65">
        <f t="shared" si="100"/>
        <v>9500</v>
      </c>
      <c r="K2348" s="65">
        <f t="shared" si="99"/>
        <v>47500</v>
      </c>
    </row>
    <row r="2349" spans="1:11" x14ac:dyDescent="0.25">
      <c r="A2349" s="129" t="s">
        <v>609</v>
      </c>
      <c r="B2349" s="74">
        <v>0.31944444444444448</v>
      </c>
      <c r="C2349" s="65" t="s">
        <v>23</v>
      </c>
      <c r="D2349" s="65" t="s">
        <v>459</v>
      </c>
      <c r="E2349" s="65">
        <v>5000</v>
      </c>
      <c r="F2349" s="65">
        <v>20</v>
      </c>
      <c r="G2349" s="107"/>
      <c r="H2349" s="65" t="s">
        <v>84</v>
      </c>
      <c r="I2349" s="65">
        <v>1</v>
      </c>
      <c r="J2349" s="65">
        <f t="shared" si="100"/>
        <v>50</v>
      </c>
      <c r="K2349" s="65">
        <f t="shared" si="99"/>
        <v>250</v>
      </c>
    </row>
    <row r="2350" spans="1:11" x14ac:dyDescent="0.25">
      <c r="A2350" s="129" t="s">
        <v>609</v>
      </c>
      <c r="B2350" s="74">
        <v>0.31944444444444448</v>
      </c>
      <c r="C2350" s="65" t="s">
        <v>23</v>
      </c>
      <c r="D2350" s="65" t="s">
        <v>459</v>
      </c>
      <c r="E2350" s="65">
        <v>5000</v>
      </c>
      <c r="F2350" s="65">
        <v>20</v>
      </c>
      <c r="G2350" s="107"/>
      <c r="H2350" s="65" t="s">
        <v>58</v>
      </c>
      <c r="I2350" s="65">
        <v>135</v>
      </c>
      <c r="J2350" s="65">
        <f t="shared" si="100"/>
        <v>6750</v>
      </c>
      <c r="K2350" s="65">
        <f t="shared" si="99"/>
        <v>33750</v>
      </c>
    </row>
    <row r="2351" spans="1:11" x14ac:dyDescent="0.25">
      <c r="A2351" s="129" t="s">
        <v>609</v>
      </c>
      <c r="B2351" s="74">
        <v>0.31944444444444448</v>
      </c>
      <c r="C2351" s="65" t="s">
        <v>23</v>
      </c>
      <c r="D2351" s="65" t="s">
        <v>459</v>
      </c>
      <c r="E2351" s="65">
        <v>5000</v>
      </c>
      <c r="F2351" s="65">
        <v>20</v>
      </c>
      <c r="G2351" s="107"/>
      <c r="H2351" s="65" t="s">
        <v>56</v>
      </c>
      <c r="I2351" s="65">
        <v>47</v>
      </c>
      <c r="J2351" s="65">
        <f t="shared" si="100"/>
        <v>2350</v>
      </c>
      <c r="K2351" s="65">
        <f t="shared" si="99"/>
        <v>11750</v>
      </c>
    </row>
    <row r="2352" spans="1:11" x14ac:dyDescent="0.25">
      <c r="A2352" s="129" t="s">
        <v>571</v>
      </c>
      <c r="B2352" s="74">
        <v>0.31944444444444448</v>
      </c>
      <c r="C2352" s="65" t="s">
        <v>23</v>
      </c>
      <c r="D2352" s="65" t="s">
        <v>24</v>
      </c>
      <c r="E2352" s="65">
        <v>5000</v>
      </c>
      <c r="F2352" s="65">
        <v>5</v>
      </c>
      <c r="G2352" s="107"/>
      <c r="H2352" s="65" t="s">
        <v>457</v>
      </c>
      <c r="I2352" s="75">
        <v>320</v>
      </c>
      <c r="J2352" s="65">
        <f t="shared" si="100"/>
        <v>64000</v>
      </c>
      <c r="K2352" s="65">
        <f t="shared" si="99"/>
        <v>320000</v>
      </c>
    </row>
    <row r="2353" spans="1:11" x14ac:dyDescent="0.25">
      <c r="A2353" s="129" t="s">
        <v>571</v>
      </c>
      <c r="B2353" s="74">
        <v>0.31944444444444448</v>
      </c>
      <c r="C2353" s="65" t="s">
        <v>23</v>
      </c>
      <c r="D2353" s="65" t="s">
        <v>459</v>
      </c>
      <c r="E2353" s="65">
        <v>5000</v>
      </c>
      <c r="F2353" s="65">
        <v>5</v>
      </c>
      <c r="G2353" s="107"/>
      <c r="H2353" s="65" t="s">
        <v>457</v>
      </c>
      <c r="I2353" s="75">
        <v>249</v>
      </c>
      <c r="J2353" s="65">
        <f t="shared" si="100"/>
        <v>49800.000000000007</v>
      </c>
      <c r="K2353" s="65">
        <f t="shared" si="99"/>
        <v>249000</v>
      </c>
    </row>
    <row r="2354" spans="1:11" x14ac:dyDescent="0.25">
      <c r="A2354" s="129" t="s">
        <v>615</v>
      </c>
      <c r="B2354" s="74">
        <v>0.31944444444444448</v>
      </c>
      <c r="C2354" s="65" t="s">
        <v>284</v>
      </c>
      <c r="D2354" s="65" t="s">
        <v>24</v>
      </c>
      <c r="E2354" s="65">
        <v>5000</v>
      </c>
      <c r="F2354" s="65">
        <v>10</v>
      </c>
      <c r="G2354" s="107"/>
      <c r="H2354" s="65" t="s">
        <v>84</v>
      </c>
      <c r="I2354" s="65">
        <v>54</v>
      </c>
      <c r="J2354" s="65">
        <f t="shared" si="100"/>
        <v>5400</v>
      </c>
      <c r="K2354" s="65">
        <f t="shared" si="99"/>
        <v>27000</v>
      </c>
    </row>
    <row r="2355" spans="1:11" x14ac:dyDescent="0.25">
      <c r="A2355" s="129" t="s">
        <v>615</v>
      </c>
      <c r="B2355" s="74">
        <v>0.31944444444444448</v>
      </c>
      <c r="C2355" s="65" t="s">
        <v>284</v>
      </c>
      <c r="D2355" s="65" t="s">
        <v>24</v>
      </c>
      <c r="E2355" s="65">
        <v>5000</v>
      </c>
      <c r="F2355" s="65">
        <v>10</v>
      </c>
      <c r="G2355" s="107"/>
      <c r="H2355" s="65" t="s">
        <v>28</v>
      </c>
      <c r="I2355" s="65">
        <v>42</v>
      </c>
      <c r="J2355" s="65">
        <f t="shared" si="100"/>
        <v>4200</v>
      </c>
      <c r="K2355" s="65">
        <f t="shared" si="99"/>
        <v>21000</v>
      </c>
    </row>
    <row r="2356" spans="1:11" x14ac:dyDescent="0.25">
      <c r="A2356" s="129" t="s">
        <v>615</v>
      </c>
      <c r="B2356" s="74">
        <v>0.31944444444444448</v>
      </c>
      <c r="C2356" s="65" t="s">
        <v>284</v>
      </c>
      <c r="D2356" s="65" t="s">
        <v>24</v>
      </c>
      <c r="E2356" s="65">
        <v>5000</v>
      </c>
      <c r="F2356" s="65">
        <v>10</v>
      </c>
      <c r="G2356" s="107"/>
      <c r="H2356" s="65" t="s">
        <v>56</v>
      </c>
      <c r="I2356" s="65">
        <v>61</v>
      </c>
      <c r="J2356" s="65">
        <f t="shared" si="100"/>
        <v>6100.0000000000009</v>
      </c>
      <c r="K2356" s="65">
        <f t="shared" si="99"/>
        <v>30500</v>
      </c>
    </row>
    <row r="2357" spans="1:11" x14ac:dyDescent="0.25">
      <c r="A2357" s="129" t="s">
        <v>615</v>
      </c>
      <c r="B2357" s="74">
        <v>0.31944444444444448</v>
      </c>
      <c r="C2357" s="65" t="s">
        <v>284</v>
      </c>
      <c r="D2357" s="65" t="s">
        <v>24</v>
      </c>
      <c r="E2357" s="65">
        <v>5000</v>
      </c>
      <c r="F2357" s="65">
        <v>10</v>
      </c>
      <c r="G2357" s="107"/>
      <c r="H2357" s="65" t="s">
        <v>30</v>
      </c>
      <c r="I2357" s="65">
        <v>15</v>
      </c>
      <c r="J2357" s="65">
        <f t="shared" si="100"/>
        <v>1500</v>
      </c>
      <c r="K2357" s="65">
        <f t="shared" si="99"/>
        <v>7500</v>
      </c>
    </row>
    <row r="2358" spans="1:11" x14ac:dyDescent="0.25">
      <c r="A2358" s="129" t="s">
        <v>615</v>
      </c>
      <c r="B2358" s="74">
        <v>0.31944444444444448</v>
      </c>
      <c r="C2358" s="65" t="s">
        <v>284</v>
      </c>
      <c r="D2358" s="65" t="s">
        <v>24</v>
      </c>
      <c r="E2358" s="65">
        <v>5000</v>
      </c>
      <c r="F2358" s="65">
        <v>10</v>
      </c>
      <c r="G2358" s="107"/>
      <c r="H2358" s="65" t="s">
        <v>58</v>
      </c>
      <c r="I2358" s="65">
        <v>3</v>
      </c>
      <c r="J2358" s="65">
        <f t="shared" si="100"/>
        <v>300</v>
      </c>
      <c r="K2358" s="65">
        <f t="shared" si="99"/>
        <v>1500</v>
      </c>
    </row>
    <row r="2359" spans="1:11" x14ac:dyDescent="0.25">
      <c r="A2359" s="129" t="s">
        <v>615</v>
      </c>
      <c r="B2359" s="74">
        <v>0.31944444444444448</v>
      </c>
      <c r="C2359" s="65" t="s">
        <v>284</v>
      </c>
      <c r="D2359" s="65" t="s">
        <v>24</v>
      </c>
      <c r="E2359" s="65">
        <v>5000</v>
      </c>
      <c r="F2359" s="65">
        <v>10</v>
      </c>
      <c r="G2359" s="107"/>
      <c r="H2359" s="65" t="s">
        <v>132</v>
      </c>
      <c r="I2359" s="65">
        <v>1</v>
      </c>
      <c r="J2359" s="65">
        <f t="shared" si="100"/>
        <v>100</v>
      </c>
      <c r="K2359" s="65">
        <f t="shared" si="99"/>
        <v>500</v>
      </c>
    </row>
    <row r="2360" spans="1:11" x14ac:dyDescent="0.25">
      <c r="A2360" s="129" t="s">
        <v>615</v>
      </c>
      <c r="B2360" s="74">
        <v>0.31944444444444448</v>
      </c>
      <c r="C2360" s="65" t="s">
        <v>284</v>
      </c>
      <c r="D2360" s="65" t="s">
        <v>24</v>
      </c>
      <c r="E2360" s="65">
        <v>5000</v>
      </c>
      <c r="F2360" s="65">
        <v>10</v>
      </c>
      <c r="G2360" s="107"/>
      <c r="H2360" s="65" t="s">
        <v>84</v>
      </c>
      <c r="I2360" s="65">
        <v>11</v>
      </c>
      <c r="J2360" s="65">
        <f t="shared" si="100"/>
        <v>1100</v>
      </c>
      <c r="K2360" s="65">
        <f t="shared" si="99"/>
        <v>5500</v>
      </c>
    </row>
    <row r="2361" spans="1:11" x14ac:dyDescent="0.25">
      <c r="A2361" s="129" t="s">
        <v>615</v>
      </c>
      <c r="B2361" s="74">
        <v>0.31944444444444448</v>
      </c>
      <c r="C2361" s="65" t="s">
        <v>284</v>
      </c>
      <c r="D2361" s="65" t="s">
        <v>24</v>
      </c>
      <c r="E2361" s="65">
        <v>5000</v>
      </c>
      <c r="F2361" s="65">
        <v>10</v>
      </c>
      <c r="G2361" s="107"/>
      <c r="H2361" s="65" t="s">
        <v>56</v>
      </c>
      <c r="I2361" s="65">
        <v>13</v>
      </c>
      <c r="J2361" s="65">
        <f t="shared" si="100"/>
        <v>1300</v>
      </c>
      <c r="K2361" s="65">
        <f t="shared" si="99"/>
        <v>6500</v>
      </c>
    </row>
    <row r="2362" spans="1:11" x14ac:dyDescent="0.25">
      <c r="A2362" s="129" t="s">
        <v>615</v>
      </c>
      <c r="B2362" s="74">
        <v>0.31944444444444448</v>
      </c>
      <c r="C2362" s="65" t="s">
        <v>284</v>
      </c>
      <c r="D2362" s="65" t="s">
        <v>24</v>
      </c>
      <c r="E2362" s="65">
        <v>5000</v>
      </c>
      <c r="F2362" s="65">
        <v>10</v>
      </c>
      <c r="G2362" s="107"/>
      <c r="H2362" s="65" t="s">
        <v>28</v>
      </c>
      <c r="I2362" s="65">
        <v>7</v>
      </c>
      <c r="J2362" s="65">
        <f t="shared" si="100"/>
        <v>700.00000000000011</v>
      </c>
      <c r="K2362" s="65">
        <f t="shared" si="99"/>
        <v>3500</v>
      </c>
    </row>
    <row r="2363" spans="1:11" x14ac:dyDescent="0.25">
      <c r="A2363" s="129" t="s">
        <v>615</v>
      </c>
      <c r="B2363" s="74">
        <v>0.31944444444444448</v>
      </c>
      <c r="C2363" s="65" t="s">
        <v>284</v>
      </c>
      <c r="D2363" s="65" t="s">
        <v>24</v>
      </c>
      <c r="E2363" s="65">
        <v>5000</v>
      </c>
      <c r="F2363" s="65">
        <v>10</v>
      </c>
      <c r="G2363" s="107"/>
      <c r="H2363" s="65" t="s">
        <v>58</v>
      </c>
      <c r="I2363" s="65">
        <v>5</v>
      </c>
      <c r="J2363" s="65">
        <f t="shared" si="100"/>
        <v>500</v>
      </c>
      <c r="K2363" s="65">
        <f t="shared" si="99"/>
        <v>2500</v>
      </c>
    </row>
    <row r="2364" spans="1:11" x14ac:dyDescent="0.25">
      <c r="A2364" s="129" t="s">
        <v>615</v>
      </c>
      <c r="B2364" s="74">
        <v>0.31944444444444448</v>
      </c>
      <c r="C2364" s="65" t="s">
        <v>284</v>
      </c>
      <c r="D2364" s="65" t="s">
        <v>24</v>
      </c>
      <c r="E2364" s="65">
        <v>5000</v>
      </c>
      <c r="F2364" s="65">
        <v>10</v>
      </c>
      <c r="G2364" s="107"/>
      <c r="H2364" s="65" t="s">
        <v>31</v>
      </c>
      <c r="I2364" s="65">
        <v>2</v>
      </c>
      <c r="J2364" s="65">
        <f t="shared" si="100"/>
        <v>200</v>
      </c>
      <c r="K2364" s="65">
        <f t="shared" si="99"/>
        <v>1000</v>
      </c>
    </row>
    <row r="2365" spans="1:11" x14ac:dyDescent="0.25">
      <c r="A2365" s="129" t="s">
        <v>615</v>
      </c>
      <c r="B2365" s="74">
        <v>0.31944444444444448</v>
      </c>
      <c r="C2365" s="65" t="s">
        <v>284</v>
      </c>
      <c r="D2365" s="65" t="s">
        <v>24</v>
      </c>
      <c r="E2365" s="65">
        <v>5000</v>
      </c>
      <c r="F2365" s="65">
        <v>10</v>
      </c>
      <c r="G2365" s="107"/>
      <c r="H2365" s="65" t="s">
        <v>30</v>
      </c>
      <c r="I2365" s="65">
        <v>5</v>
      </c>
      <c r="J2365" s="65">
        <f t="shared" si="100"/>
        <v>500</v>
      </c>
      <c r="K2365" s="65">
        <f t="shared" si="99"/>
        <v>2500</v>
      </c>
    </row>
    <row r="2366" spans="1:11" x14ac:dyDescent="0.25">
      <c r="A2366" s="129" t="s">
        <v>615</v>
      </c>
      <c r="B2366" s="74">
        <v>0.31944444444444448</v>
      </c>
      <c r="C2366" s="65" t="s">
        <v>284</v>
      </c>
      <c r="D2366" s="65" t="s">
        <v>24</v>
      </c>
      <c r="E2366" s="65">
        <v>5000</v>
      </c>
      <c r="F2366" s="65">
        <v>10</v>
      </c>
      <c r="G2366" s="107"/>
      <c r="H2366" s="65" t="s">
        <v>35</v>
      </c>
      <c r="I2366" s="65">
        <v>1</v>
      </c>
      <c r="J2366" s="65">
        <f t="shared" si="100"/>
        <v>100</v>
      </c>
      <c r="K2366" s="65">
        <f t="shared" si="99"/>
        <v>500</v>
      </c>
    </row>
    <row r="2367" spans="1:11" x14ac:dyDescent="0.25">
      <c r="A2367" s="129" t="s">
        <v>598</v>
      </c>
      <c r="B2367" s="74">
        <v>0.31944444444444448</v>
      </c>
      <c r="C2367" s="65" t="s">
        <v>284</v>
      </c>
      <c r="D2367" s="65" t="s">
        <v>24</v>
      </c>
      <c r="E2367" s="65">
        <v>5000</v>
      </c>
      <c r="F2367" s="65">
        <v>20</v>
      </c>
      <c r="G2367" s="107"/>
      <c r="H2367" s="65" t="s">
        <v>673</v>
      </c>
      <c r="I2367" s="65">
        <v>1</v>
      </c>
      <c r="J2367" s="65">
        <f t="shared" si="100"/>
        <v>50</v>
      </c>
      <c r="K2367" s="65">
        <f t="shared" si="99"/>
        <v>250</v>
      </c>
    </row>
    <row r="2368" spans="1:11" x14ac:dyDescent="0.25">
      <c r="A2368" s="129" t="s">
        <v>598</v>
      </c>
      <c r="B2368" s="74">
        <v>0.31944444444444448</v>
      </c>
      <c r="C2368" s="65" t="s">
        <v>284</v>
      </c>
      <c r="D2368" s="65" t="s">
        <v>24</v>
      </c>
      <c r="E2368" s="65">
        <v>5000</v>
      </c>
      <c r="F2368" s="65">
        <v>20</v>
      </c>
      <c r="G2368" s="107"/>
      <c r="H2368" s="65" t="s">
        <v>669</v>
      </c>
      <c r="I2368" s="65">
        <v>2</v>
      </c>
      <c r="J2368" s="65">
        <f t="shared" si="100"/>
        <v>100</v>
      </c>
      <c r="K2368" s="65">
        <f t="shared" si="99"/>
        <v>500</v>
      </c>
    </row>
    <row r="2369" spans="1:11" x14ac:dyDescent="0.25">
      <c r="A2369" s="129" t="s">
        <v>598</v>
      </c>
      <c r="B2369" s="74">
        <v>0.31944444444444448</v>
      </c>
      <c r="C2369" s="65" t="s">
        <v>284</v>
      </c>
      <c r="D2369" s="65" t="s">
        <v>24</v>
      </c>
      <c r="E2369" s="65">
        <v>5000</v>
      </c>
      <c r="F2369" s="65">
        <v>20</v>
      </c>
      <c r="G2369" s="107"/>
      <c r="H2369" s="65" t="s">
        <v>289</v>
      </c>
      <c r="I2369" s="65">
        <v>6</v>
      </c>
      <c r="J2369" s="65">
        <f t="shared" si="100"/>
        <v>300</v>
      </c>
      <c r="K2369" s="65">
        <f t="shared" si="99"/>
        <v>1500</v>
      </c>
    </row>
    <row r="2370" spans="1:11" x14ac:dyDescent="0.25">
      <c r="A2370" s="129" t="s">
        <v>598</v>
      </c>
      <c r="B2370" s="74">
        <v>0.31944444444444448</v>
      </c>
      <c r="C2370" s="65" t="s">
        <v>284</v>
      </c>
      <c r="D2370" s="65" t="s">
        <v>24</v>
      </c>
      <c r="E2370" s="65">
        <v>5000</v>
      </c>
      <c r="F2370" s="65">
        <v>20</v>
      </c>
      <c r="G2370" s="107"/>
      <c r="H2370" s="65" t="s">
        <v>28</v>
      </c>
      <c r="I2370" s="65">
        <v>72</v>
      </c>
      <c r="J2370" s="65">
        <f t="shared" si="100"/>
        <v>3600</v>
      </c>
      <c r="K2370" s="65">
        <f t="shared" ref="K2370:K2433" si="101">(I2370*1000)/(F2370*(E2370/25))*1000</f>
        <v>18000</v>
      </c>
    </row>
    <row r="2371" spans="1:11" x14ac:dyDescent="0.25">
      <c r="A2371" s="129" t="s">
        <v>598</v>
      </c>
      <c r="B2371" s="74">
        <v>0.31944444444444448</v>
      </c>
      <c r="C2371" s="65" t="s">
        <v>284</v>
      </c>
      <c r="D2371" s="65" t="s">
        <v>24</v>
      </c>
      <c r="E2371" s="65">
        <v>5000</v>
      </c>
      <c r="F2371" s="65">
        <v>20</v>
      </c>
      <c r="G2371" s="107"/>
      <c r="H2371" s="65" t="s">
        <v>84</v>
      </c>
      <c r="I2371" s="65">
        <v>1</v>
      </c>
      <c r="J2371" s="65">
        <f t="shared" si="100"/>
        <v>50</v>
      </c>
      <c r="K2371" s="65">
        <f t="shared" si="101"/>
        <v>250</v>
      </c>
    </row>
    <row r="2372" spans="1:11" x14ac:dyDescent="0.25">
      <c r="A2372" s="129" t="s">
        <v>598</v>
      </c>
      <c r="B2372" s="74">
        <v>0.31944444444444448</v>
      </c>
      <c r="C2372" s="65" t="s">
        <v>284</v>
      </c>
      <c r="D2372" s="65" t="s">
        <v>24</v>
      </c>
      <c r="E2372" s="65">
        <v>5000</v>
      </c>
      <c r="F2372" s="65">
        <v>20</v>
      </c>
      <c r="G2372" s="107"/>
      <c r="H2372" s="65" t="s">
        <v>54</v>
      </c>
      <c r="I2372" s="65">
        <v>1</v>
      </c>
      <c r="J2372" s="65">
        <f t="shared" si="100"/>
        <v>50</v>
      </c>
      <c r="K2372" s="65">
        <f t="shared" si="101"/>
        <v>250</v>
      </c>
    </row>
    <row r="2373" spans="1:11" x14ac:dyDescent="0.25">
      <c r="A2373" s="129" t="s">
        <v>598</v>
      </c>
      <c r="B2373" s="74">
        <v>0.31944444444444448</v>
      </c>
      <c r="C2373" s="65" t="s">
        <v>284</v>
      </c>
      <c r="D2373" s="65" t="s">
        <v>24</v>
      </c>
      <c r="E2373" s="65">
        <v>5000</v>
      </c>
      <c r="F2373" s="65">
        <v>20</v>
      </c>
      <c r="G2373" s="107"/>
      <c r="H2373" s="65" t="s">
        <v>478</v>
      </c>
      <c r="I2373" s="65">
        <v>3</v>
      </c>
      <c r="J2373" s="65">
        <f t="shared" si="100"/>
        <v>150</v>
      </c>
      <c r="K2373" s="65">
        <f t="shared" si="101"/>
        <v>750</v>
      </c>
    </row>
    <row r="2374" spans="1:11" x14ac:dyDescent="0.25">
      <c r="A2374" s="129" t="s">
        <v>598</v>
      </c>
      <c r="B2374" s="74">
        <v>0.31944444444444448</v>
      </c>
      <c r="C2374" s="65" t="s">
        <v>284</v>
      </c>
      <c r="D2374" s="65" t="s">
        <v>24</v>
      </c>
      <c r="E2374" s="65">
        <v>5000</v>
      </c>
      <c r="F2374" s="65">
        <v>20</v>
      </c>
      <c r="G2374" s="107"/>
      <c r="H2374" s="65" t="s">
        <v>58</v>
      </c>
      <c r="I2374" s="65">
        <v>455</v>
      </c>
      <c r="J2374" s="65">
        <f t="shared" si="100"/>
        <v>22750</v>
      </c>
      <c r="K2374" s="65">
        <f t="shared" si="101"/>
        <v>113750</v>
      </c>
    </row>
    <row r="2375" spans="1:11" x14ac:dyDescent="0.25">
      <c r="A2375" s="129" t="s">
        <v>598</v>
      </c>
      <c r="B2375" s="74">
        <v>0.31944444444444448</v>
      </c>
      <c r="C2375" s="65" t="s">
        <v>284</v>
      </c>
      <c r="D2375" s="65" t="s">
        <v>24</v>
      </c>
      <c r="E2375" s="65">
        <v>5000</v>
      </c>
      <c r="F2375" s="65">
        <v>20</v>
      </c>
      <c r="G2375" s="107"/>
      <c r="H2375" s="65" t="s">
        <v>56</v>
      </c>
      <c r="I2375" s="65">
        <v>294</v>
      </c>
      <c r="J2375" s="65">
        <f t="shared" si="100"/>
        <v>14700.000000000002</v>
      </c>
      <c r="K2375" s="65">
        <f t="shared" si="101"/>
        <v>73500</v>
      </c>
    </row>
    <row r="2376" spans="1:11" x14ac:dyDescent="0.25">
      <c r="A2376" s="129" t="s">
        <v>598</v>
      </c>
      <c r="B2376" s="74">
        <v>0.31944444444444448</v>
      </c>
      <c r="C2376" s="65" t="s">
        <v>284</v>
      </c>
      <c r="D2376" s="65" t="s">
        <v>459</v>
      </c>
      <c r="E2376" s="65">
        <v>5000</v>
      </c>
      <c r="F2376" s="65">
        <v>20</v>
      </c>
      <c r="G2376" s="107"/>
      <c r="H2376" s="65" t="s">
        <v>669</v>
      </c>
      <c r="I2376" s="65">
        <v>2</v>
      </c>
      <c r="J2376" s="65">
        <f t="shared" si="100"/>
        <v>100</v>
      </c>
      <c r="K2376" s="65">
        <f t="shared" si="101"/>
        <v>500</v>
      </c>
    </row>
    <row r="2377" spans="1:11" x14ac:dyDescent="0.25">
      <c r="A2377" s="129" t="s">
        <v>598</v>
      </c>
      <c r="B2377" s="74">
        <v>0.31944444444444448</v>
      </c>
      <c r="C2377" s="65" t="s">
        <v>284</v>
      </c>
      <c r="D2377" s="65" t="s">
        <v>459</v>
      </c>
      <c r="E2377" s="65">
        <v>5000</v>
      </c>
      <c r="F2377" s="65">
        <v>20</v>
      </c>
      <c r="G2377" s="107"/>
      <c r="H2377" s="65" t="s">
        <v>28</v>
      </c>
      <c r="I2377" s="65">
        <v>13</v>
      </c>
      <c r="J2377" s="65">
        <f t="shared" si="100"/>
        <v>650</v>
      </c>
      <c r="K2377" s="65">
        <f t="shared" si="101"/>
        <v>3250</v>
      </c>
    </row>
    <row r="2378" spans="1:11" x14ac:dyDescent="0.25">
      <c r="A2378" s="129" t="s">
        <v>598</v>
      </c>
      <c r="B2378" s="74">
        <v>0.31944444444444448</v>
      </c>
      <c r="C2378" s="65" t="s">
        <v>284</v>
      </c>
      <c r="D2378" s="65" t="s">
        <v>459</v>
      </c>
      <c r="E2378" s="65">
        <v>5000</v>
      </c>
      <c r="F2378" s="65">
        <v>20</v>
      </c>
      <c r="G2378" s="107"/>
      <c r="H2378" s="65" t="s">
        <v>84</v>
      </c>
      <c r="I2378" s="65">
        <v>3</v>
      </c>
      <c r="J2378" s="65">
        <f t="shared" si="100"/>
        <v>150</v>
      </c>
      <c r="K2378" s="65">
        <f t="shared" si="101"/>
        <v>750</v>
      </c>
    </row>
    <row r="2379" spans="1:11" x14ac:dyDescent="0.25">
      <c r="A2379" s="129" t="s">
        <v>598</v>
      </c>
      <c r="B2379" s="74">
        <v>0.31944444444444448</v>
      </c>
      <c r="C2379" s="65" t="s">
        <v>284</v>
      </c>
      <c r="D2379" s="65" t="s">
        <v>459</v>
      </c>
      <c r="E2379" s="65">
        <v>5000</v>
      </c>
      <c r="F2379" s="65">
        <v>20</v>
      </c>
      <c r="G2379" s="107"/>
      <c r="H2379" s="65" t="s">
        <v>58</v>
      </c>
      <c r="I2379" s="65">
        <v>121</v>
      </c>
      <c r="J2379" s="65">
        <f t="shared" si="100"/>
        <v>6050.0000000000009</v>
      </c>
      <c r="K2379" s="65">
        <f t="shared" si="101"/>
        <v>30250</v>
      </c>
    </row>
    <row r="2380" spans="1:11" x14ac:dyDescent="0.25">
      <c r="A2380" s="129" t="s">
        <v>598</v>
      </c>
      <c r="B2380" s="74">
        <v>0.31944444444444448</v>
      </c>
      <c r="C2380" s="65" t="s">
        <v>284</v>
      </c>
      <c r="D2380" s="65" t="s">
        <v>459</v>
      </c>
      <c r="E2380" s="65">
        <v>5000</v>
      </c>
      <c r="F2380" s="65">
        <v>20</v>
      </c>
      <c r="G2380" s="107"/>
      <c r="H2380" s="65" t="s">
        <v>56</v>
      </c>
      <c r="I2380" s="65">
        <v>51</v>
      </c>
      <c r="J2380" s="65">
        <f t="shared" si="100"/>
        <v>2550.0000000000005</v>
      </c>
      <c r="K2380" s="65">
        <f t="shared" si="101"/>
        <v>12750</v>
      </c>
    </row>
    <row r="2381" spans="1:11" x14ac:dyDescent="0.25">
      <c r="A2381" s="129" t="s">
        <v>614</v>
      </c>
      <c r="B2381" s="74">
        <v>0.3215277777777778</v>
      </c>
      <c r="C2381" s="65" t="s">
        <v>284</v>
      </c>
      <c r="D2381" s="65" t="s">
        <v>24</v>
      </c>
      <c r="E2381" s="65">
        <v>5000</v>
      </c>
      <c r="F2381" s="65">
        <v>20</v>
      </c>
      <c r="G2381" s="107"/>
      <c r="H2381" s="65" t="s">
        <v>30</v>
      </c>
      <c r="I2381" s="65">
        <v>91</v>
      </c>
      <c r="J2381" s="65">
        <f t="shared" si="100"/>
        <v>4550</v>
      </c>
      <c r="K2381" s="65">
        <f t="shared" si="101"/>
        <v>22750</v>
      </c>
    </row>
    <row r="2382" spans="1:11" x14ac:dyDescent="0.25">
      <c r="A2382" s="129" t="s">
        <v>614</v>
      </c>
      <c r="B2382" s="74">
        <v>0.3215277777777778</v>
      </c>
      <c r="C2382" s="65" t="s">
        <v>284</v>
      </c>
      <c r="D2382" s="65" t="s">
        <v>24</v>
      </c>
      <c r="E2382" s="65">
        <v>5000</v>
      </c>
      <c r="F2382" s="65">
        <v>20</v>
      </c>
      <c r="G2382" s="107"/>
      <c r="H2382" s="65" t="s">
        <v>58</v>
      </c>
      <c r="I2382" s="65">
        <v>2</v>
      </c>
      <c r="J2382" s="65">
        <f t="shared" si="100"/>
        <v>100</v>
      </c>
      <c r="K2382" s="65">
        <f t="shared" si="101"/>
        <v>500</v>
      </c>
    </row>
    <row r="2383" spans="1:11" x14ac:dyDescent="0.25">
      <c r="A2383" s="129" t="s">
        <v>614</v>
      </c>
      <c r="B2383" s="74">
        <v>0.3215277777777778</v>
      </c>
      <c r="C2383" s="65" t="s">
        <v>284</v>
      </c>
      <c r="D2383" s="65" t="s">
        <v>24</v>
      </c>
      <c r="E2383" s="65">
        <v>5000</v>
      </c>
      <c r="F2383" s="65">
        <v>20</v>
      </c>
      <c r="G2383" s="107"/>
      <c r="H2383" s="65" t="s">
        <v>28</v>
      </c>
      <c r="I2383" s="65">
        <v>97</v>
      </c>
      <c r="J2383" s="65">
        <f t="shared" si="100"/>
        <v>4850.0000000000009</v>
      </c>
      <c r="K2383" s="65">
        <f t="shared" si="101"/>
        <v>24250</v>
      </c>
    </row>
    <row r="2384" spans="1:11" x14ac:dyDescent="0.25">
      <c r="A2384" s="129" t="s">
        <v>614</v>
      </c>
      <c r="B2384" s="74">
        <v>0.3215277777777778</v>
      </c>
      <c r="C2384" s="65" t="s">
        <v>284</v>
      </c>
      <c r="D2384" s="65" t="s">
        <v>24</v>
      </c>
      <c r="E2384" s="65">
        <v>5000</v>
      </c>
      <c r="F2384" s="65">
        <v>20</v>
      </c>
      <c r="G2384" s="107"/>
      <c r="H2384" s="65" t="s">
        <v>84</v>
      </c>
      <c r="I2384" s="65">
        <v>108</v>
      </c>
      <c r="J2384" s="65">
        <f t="shared" si="100"/>
        <v>5400</v>
      </c>
      <c r="K2384" s="65">
        <f t="shared" si="101"/>
        <v>27000</v>
      </c>
    </row>
    <row r="2385" spans="1:11" x14ac:dyDescent="0.25">
      <c r="A2385" s="129" t="s">
        <v>614</v>
      </c>
      <c r="B2385" s="74">
        <v>0.3215277777777778</v>
      </c>
      <c r="C2385" s="65" t="s">
        <v>284</v>
      </c>
      <c r="D2385" s="65" t="s">
        <v>24</v>
      </c>
      <c r="E2385" s="65">
        <v>5000</v>
      </c>
      <c r="F2385" s="65">
        <v>20</v>
      </c>
      <c r="G2385" s="107"/>
      <c r="H2385" s="65" t="s">
        <v>132</v>
      </c>
      <c r="I2385" s="65">
        <v>2</v>
      </c>
      <c r="J2385" s="65">
        <f t="shared" si="100"/>
        <v>100</v>
      </c>
      <c r="K2385" s="65">
        <f t="shared" si="101"/>
        <v>500</v>
      </c>
    </row>
    <row r="2386" spans="1:11" x14ac:dyDescent="0.25">
      <c r="A2386" s="129" t="s">
        <v>614</v>
      </c>
      <c r="B2386" s="74">
        <v>0.3215277777777778</v>
      </c>
      <c r="C2386" s="65" t="s">
        <v>284</v>
      </c>
      <c r="D2386" s="65" t="s">
        <v>24</v>
      </c>
      <c r="E2386" s="65">
        <v>5000</v>
      </c>
      <c r="F2386" s="65">
        <v>20</v>
      </c>
      <c r="G2386" s="107"/>
      <c r="H2386" s="65" t="s">
        <v>56</v>
      </c>
      <c r="I2386" s="65">
        <v>116</v>
      </c>
      <c r="J2386" s="65">
        <f t="shared" si="100"/>
        <v>5800.0000000000009</v>
      </c>
      <c r="K2386" s="65">
        <f t="shared" si="101"/>
        <v>29000</v>
      </c>
    </row>
    <row r="2387" spans="1:11" x14ac:dyDescent="0.25">
      <c r="A2387" s="129" t="s">
        <v>614</v>
      </c>
      <c r="B2387" s="74">
        <v>0.3215277777777778</v>
      </c>
      <c r="C2387" s="65" t="s">
        <v>284</v>
      </c>
      <c r="D2387" s="65" t="s">
        <v>24</v>
      </c>
      <c r="E2387" s="65">
        <v>5000</v>
      </c>
      <c r="F2387" s="65">
        <v>20</v>
      </c>
      <c r="G2387" s="107"/>
      <c r="H2387" s="65" t="s">
        <v>31</v>
      </c>
      <c r="I2387" s="65">
        <v>3</v>
      </c>
      <c r="J2387" s="65">
        <f t="shared" si="100"/>
        <v>150</v>
      </c>
      <c r="K2387" s="65">
        <f t="shared" si="101"/>
        <v>750</v>
      </c>
    </row>
    <row r="2388" spans="1:11" x14ac:dyDescent="0.25">
      <c r="A2388" s="129" t="s">
        <v>614</v>
      </c>
      <c r="B2388" s="74">
        <v>0.3215277777777778</v>
      </c>
      <c r="C2388" s="65" t="s">
        <v>284</v>
      </c>
      <c r="D2388" s="65" t="s">
        <v>24</v>
      </c>
      <c r="E2388" s="65">
        <v>5000</v>
      </c>
      <c r="F2388" s="65">
        <v>20</v>
      </c>
      <c r="G2388" s="107"/>
      <c r="H2388" s="65" t="s">
        <v>26</v>
      </c>
      <c r="I2388" s="65">
        <v>1</v>
      </c>
      <c r="J2388" s="65">
        <f t="shared" si="100"/>
        <v>50</v>
      </c>
      <c r="K2388" s="65">
        <f t="shared" si="101"/>
        <v>250</v>
      </c>
    </row>
    <row r="2389" spans="1:11" x14ac:dyDescent="0.25">
      <c r="A2389" s="129" t="s">
        <v>614</v>
      </c>
      <c r="B2389" s="74">
        <v>0.3215277777777778</v>
      </c>
      <c r="C2389" s="65" t="s">
        <v>284</v>
      </c>
      <c r="D2389" s="65" t="s">
        <v>24</v>
      </c>
      <c r="E2389" s="65">
        <v>5000</v>
      </c>
      <c r="F2389" s="65">
        <v>20</v>
      </c>
      <c r="G2389" s="107"/>
      <c r="H2389" s="65" t="s">
        <v>37</v>
      </c>
      <c r="I2389" s="65">
        <v>2</v>
      </c>
      <c r="J2389" s="65">
        <f t="shared" si="100"/>
        <v>100</v>
      </c>
      <c r="K2389" s="65">
        <f t="shared" si="101"/>
        <v>500</v>
      </c>
    </row>
    <row r="2390" spans="1:11" x14ac:dyDescent="0.25">
      <c r="A2390" s="129" t="s">
        <v>614</v>
      </c>
      <c r="B2390" s="74">
        <v>0.3215277777777778</v>
      </c>
      <c r="C2390" s="65" t="s">
        <v>284</v>
      </c>
      <c r="D2390" s="65" t="s">
        <v>24</v>
      </c>
      <c r="E2390" s="65">
        <v>5000</v>
      </c>
      <c r="F2390" s="65">
        <v>20</v>
      </c>
      <c r="G2390" s="107"/>
      <c r="H2390" s="65" t="s">
        <v>689</v>
      </c>
      <c r="I2390" s="65">
        <v>1</v>
      </c>
      <c r="J2390" s="65">
        <f t="shared" si="100"/>
        <v>50</v>
      </c>
      <c r="K2390" s="65">
        <f t="shared" si="101"/>
        <v>250</v>
      </c>
    </row>
    <row r="2391" spans="1:11" x14ac:dyDescent="0.25">
      <c r="A2391" s="129" t="s">
        <v>476</v>
      </c>
      <c r="B2391" s="74">
        <v>0.3215277777777778</v>
      </c>
      <c r="C2391" s="65" t="s">
        <v>477</v>
      </c>
      <c r="D2391" s="65" t="s">
        <v>24</v>
      </c>
      <c r="E2391" s="65">
        <v>5000</v>
      </c>
      <c r="F2391" s="65">
        <v>20</v>
      </c>
      <c r="G2391" s="107"/>
      <c r="H2391" s="65" t="s">
        <v>327</v>
      </c>
      <c r="I2391" s="75">
        <v>3</v>
      </c>
      <c r="J2391" s="65">
        <f t="shared" si="100"/>
        <v>150</v>
      </c>
      <c r="K2391" s="65">
        <f t="shared" si="101"/>
        <v>750</v>
      </c>
    </row>
    <row r="2392" spans="1:11" x14ac:dyDescent="0.25">
      <c r="A2392" s="129" t="s">
        <v>476</v>
      </c>
      <c r="B2392" s="74">
        <v>0.3215277777777778</v>
      </c>
      <c r="C2392" s="65" t="s">
        <v>477</v>
      </c>
      <c r="D2392" s="65" t="s">
        <v>24</v>
      </c>
      <c r="E2392" s="65">
        <v>5000</v>
      </c>
      <c r="F2392" s="65">
        <v>20</v>
      </c>
      <c r="G2392" s="107"/>
      <c r="H2392" s="65" t="s">
        <v>478</v>
      </c>
      <c r="I2392" s="75">
        <v>4</v>
      </c>
      <c r="J2392" s="65">
        <f t="shared" si="100"/>
        <v>200</v>
      </c>
      <c r="K2392" s="65">
        <f t="shared" si="101"/>
        <v>1000</v>
      </c>
    </row>
    <row r="2393" spans="1:11" x14ac:dyDescent="0.25">
      <c r="A2393" s="129" t="s">
        <v>476</v>
      </c>
      <c r="B2393" s="74">
        <v>0.3215277777777778</v>
      </c>
      <c r="C2393" s="65" t="s">
        <v>477</v>
      </c>
      <c r="D2393" s="65" t="s">
        <v>24</v>
      </c>
      <c r="E2393" s="65">
        <v>5000</v>
      </c>
      <c r="F2393" s="65">
        <v>20</v>
      </c>
      <c r="G2393" s="107"/>
      <c r="H2393" s="65" t="s">
        <v>428</v>
      </c>
      <c r="I2393" s="75">
        <v>12</v>
      </c>
      <c r="J2393" s="65">
        <f t="shared" si="100"/>
        <v>600</v>
      </c>
      <c r="K2393" s="65">
        <f t="shared" si="101"/>
        <v>3000</v>
      </c>
    </row>
    <row r="2394" spans="1:11" x14ac:dyDescent="0.25">
      <c r="A2394" s="129" t="s">
        <v>476</v>
      </c>
      <c r="B2394" s="74">
        <v>0.3215277777777778</v>
      </c>
      <c r="C2394" s="65" t="s">
        <v>477</v>
      </c>
      <c r="D2394" s="65" t="s">
        <v>24</v>
      </c>
      <c r="E2394" s="65">
        <v>5000</v>
      </c>
      <c r="F2394" s="65">
        <v>20</v>
      </c>
      <c r="G2394" s="107"/>
      <c r="H2394" s="65" t="s">
        <v>479</v>
      </c>
      <c r="I2394" s="75">
        <v>2</v>
      </c>
      <c r="J2394" s="65">
        <f t="shared" si="100"/>
        <v>100</v>
      </c>
      <c r="K2394" s="65">
        <f t="shared" si="101"/>
        <v>500</v>
      </c>
    </row>
    <row r="2395" spans="1:11" x14ac:dyDescent="0.25">
      <c r="A2395" s="129" t="s">
        <v>476</v>
      </c>
      <c r="B2395" s="74">
        <v>0.3215277777777778</v>
      </c>
      <c r="C2395" s="65" t="s">
        <v>477</v>
      </c>
      <c r="D2395" s="65" t="s">
        <v>24</v>
      </c>
      <c r="E2395" s="65">
        <v>5000</v>
      </c>
      <c r="F2395" s="65">
        <v>20</v>
      </c>
      <c r="G2395" s="107"/>
      <c r="H2395" s="65" t="s">
        <v>330</v>
      </c>
      <c r="I2395" s="75">
        <v>2</v>
      </c>
      <c r="J2395" s="65">
        <f t="shared" si="100"/>
        <v>100</v>
      </c>
      <c r="K2395" s="65">
        <f t="shared" si="101"/>
        <v>500</v>
      </c>
    </row>
    <row r="2396" spans="1:11" x14ac:dyDescent="0.25">
      <c r="A2396" s="129" t="s">
        <v>476</v>
      </c>
      <c r="B2396" s="74">
        <v>0.3215277777777778</v>
      </c>
      <c r="C2396" s="65" t="s">
        <v>477</v>
      </c>
      <c r="D2396" s="65" t="s">
        <v>24</v>
      </c>
      <c r="E2396" s="65">
        <v>5000</v>
      </c>
      <c r="F2396" s="65">
        <v>20</v>
      </c>
      <c r="G2396" s="107"/>
      <c r="H2396" s="65" t="s">
        <v>374</v>
      </c>
      <c r="I2396" s="75">
        <v>7</v>
      </c>
      <c r="J2396" s="65">
        <f t="shared" si="100"/>
        <v>350.00000000000006</v>
      </c>
      <c r="K2396" s="65">
        <f t="shared" si="101"/>
        <v>1750</v>
      </c>
    </row>
    <row r="2397" spans="1:11" x14ac:dyDescent="0.25">
      <c r="A2397" s="129" t="s">
        <v>476</v>
      </c>
      <c r="B2397" s="74">
        <v>0.3215277777777778</v>
      </c>
      <c r="C2397" s="65" t="s">
        <v>477</v>
      </c>
      <c r="D2397" s="65" t="s">
        <v>24</v>
      </c>
      <c r="E2397" s="65">
        <v>5000</v>
      </c>
      <c r="F2397" s="65">
        <v>20</v>
      </c>
      <c r="G2397" s="107"/>
      <c r="H2397" s="65" t="s">
        <v>480</v>
      </c>
      <c r="I2397" s="75">
        <v>2</v>
      </c>
      <c r="J2397" s="65">
        <f t="shared" si="100"/>
        <v>100</v>
      </c>
      <c r="K2397" s="65">
        <f t="shared" si="101"/>
        <v>500</v>
      </c>
    </row>
    <row r="2398" spans="1:11" x14ac:dyDescent="0.25">
      <c r="A2398" s="129" t="s">
        <v>476</v>
      </c>
      <c r="B2398" s="74">
        <v>0.3215277777777778</v>
      </c>
      <c r="C2398" s="65" t="s">
        <v>477</v>
      </c>
      <c r="D2398" s="65" t="s">
        <v>24</v>
      </c>
      <c r="E2398" s="65">
        <v>5000</v>
      </c>
      <c r="F2398" s="65">
        <v>20</v>
      </c>
      <c r="G2398" s="107"/>
      <c r="H2398" s="65" t="s">
        <v>481</v>
      </c>
      <c r="I2398" s="75">
        <v>5</v>
      </c>
      <c r="J2398" s="65">
        <f t="shared" si="100"/>
        <v>250</v>
      </c>
      <c r="K2398" s="65">
        <f t="shared" si="101"/>
        <v>1250</v>
      </c>
    </row>
    <row r="2399" spans="1:11" x14ac:dyDescent="0.25">
      <c r="A2399" s="129" t="s">
        <v>476</v>
      </c>
      <c r="B2399" s="74">
        <v>0.3215277777777778</v>
      </c>
      <c r="C2399" s="65" t="s">
        <v>477</v>
      </c>
      <c r="D2399" s="65" t="s">
        <v>24</v>
      </c>
      <c r="E2399" s="65">
        <v>5000</v>
      </c>
      <c r="F2399" s="65">
        <v>20</v>
      </c>
      <c r="G2399" s="107"/>
      <c r="H2399" s="65" t="s">
        <v>444</v>
      </c>
      <c r="I2399" s="75">
        <v>3</v>
      </c>
      <c r="J2399" s="65">
        <f t="shared" si="100"/>
        <v>150</v>
      </c>
      <c r="K2399" s="65">
        <f t="shared" si="101"/>
        <v>750</v>
      </c>
    </row>
    <row r="2400" spans="1:11" x14ac:dyDescent="0.25">
      <c r="A2400" s="129" t="s">
        <v>476</v>
      </c>
      <c r="B2400" s="74">
        <v>0.3215277777777778</v>
      </c>
      <c r="C2400" s="65" t="s">
        <v>477</v>
      </c>
      <c r="D2400" s="65" t="s">
        <v>24</v>
      </c>
      <c r="E2400" s="65">
        <v>5000</v>
      </c>
      <c r="F2400" s="65">
        <v>20</v>
      </c>
      <c r="G2400" s="107"/>
      <c r="H2400" s="65" t="s">
        <v>365</v>
      </c>
      <c r="I2400" s="75">
        <v>2</v>
      </c>
      <c r="J2400" s="65">
        <f t="shared" si="100"/>
        <v>100</v>
      </c>
      <c r="K2400" s="65">
        <f t="shared" si="101"/>
        <v>500</v>
      </c>
    </row>
    <row r="2401" spans="1:11" x14ac:dyDescent="0.25">
      <c r="A2401" s="129" t="s">
        <v>476</v>
      </c>
      <c r="B2401" s="74">
        <v>0.3215277777777778</v>
      </c>
      <c r="C2401" s="65" t="s">
        <v>477</v>
      </c>
      <c r="D2401" s="65" t="s">
        <v>24</v>
      </c>
      <c r="E2401" s="65">
        <v>5000</v>
      </c>
      <c r="F2401" s="65">
        <v>20</v>
      </c>
      <c r="G2401" s="107"/>
      <c r="H2401" s="65" t="s">
        <v>482</v>
      </c>
      <c r="I2401" s="75">
        <v>1</v>
      </c>
      <c r="J2401" s="65">
        <f t="shared" si="100"/>
        <v>50</v>
      </c>
      <c r="K2401" s="65">
        <f t="shared" si="101"/>
        <v>250</v>
      </c>
    </row>
    <row r="2402" spans="1:11" x14ac:dyDescent="0.25">
      <c r="A2402" s="129" t="s">
        <v>570</v>
      </c>
      <c r="B2402" s="74">
        <v>0.32222222222222224</v>
      </c>
      <c r="C2402" s="65" t="s">
        <v>23</v>
      </c>
      <c r="D2402" s="65" t="s">
        <v>24</v>
      </c>
      <c r="E2402" s="65">
        <v>5000</v>
      </c>
      <c r="F2402" s="65">
        <v>10</v>
      </c>
      <c r="G2402" s="107"/>
      <c r="H2402" s="65" t="s">
        <v>457</v>
      </c>
      <c r="I2402" s="75">
        <v>432</v>
      </c>
      <c r="J2402" s="65">
        <f t="shared" si="100"/>
        <v>43200</v>
      </c>
      <c r="K2402" s="65">
        <f t="shared" si="101"/>
        <v>216000</v>
      </c>
    </row>
    <row r="2403" spans="1:11" x14ac:dyDescent="0.25">
      <c r="A2403" s="129" t="s">
        <v>570</v>
      </c>
      <c r="B2403" s="74">
        <v>0.32222222222222224</v>
      </c>
      <c r="C2403" s="65" t="s">
        <v>23</v>
      </c>
      <c r="D2403" s="65" t="s">
        <v>459</v>
      </c>
      <c r="E2403" s="65">
        <v>5000</v>
      </c>
      <c r="F2403" s="65">
        <v>10</v>
      </c>
      <c r="G2403" s="107"/>
      <c r="H2403" s="65" t="s">
        <v>457</v>
      </c>
      <c r="I2403" s="75">
        <v>150</v>
      </c>
      <c r="J2403" s="65">
        <f t="shared" si="100"/>
        <v>15000</v>
      </c>
      <c r="K2403" s="65">
        <f t="shared" si="101"/>
        <v>75000</v>
      </c>
    </row>
    <row r="2404" spans="1:11" x14ac:dyDescent="0.25">
      <c r="A2404" s="129" t="s">
        <v>506</v>
      </c>
      <c r="B2404" s="74">
        <v>0.32222222222222224</v>
      </c>
      <c r="C2404" s="65" t="s">
        <v>23</v>
      </c>
      <c r="D2404" s="65" t="s">
        <v>24</v>
      </c>
      <c r="E2404" s="65">
        <v>5000</v>
      </c>
      <c r="F2404" s="65">
        <v>20</v>
      </c>
      <c r="G2404" s="107"/>
      <c r="H2404" s="65" t="s">
        <v>374</v>
      </c>
      <c r="I2404" s="75">
        <v>784</v>
      </c>
      <c r="J2404" s="65">
        <f t="shared" si="100"/>
        <v>39200</v>
      </c>
      <c r="K2404" s="65">
        <f t="shared" si="101"/>
        <v>196000</v>
      </c>
    </row>
    <row r="2405" spans="1:11" x14ac:dyDescent="0.25">
      <c r="A2405" s="129" t="s">
        <v>506</v>
      </c>
      <c r="B2405" s="74">
        <v>0.32222222222222224</v>
      </c>
      <c r="C2405" s="65" t="s">
        <v>23</v>
      </c>
      <c r="D2405" s="65" t="s">
        <v>24</v>
      </c>
      <c r="E2405" s="65">
        <v>5000</v>
      </c>
      <c r="F2405" s="65">
        <v>20</v>
      </c>
      <c r="G2405" s="107"/>
      <c r="H2405" s="65" t="s">
        <v>330</v>
      </c>
      <c r="I2405" s="75">
        <v>13</v>
      </c>
      <c r="J2405" s="65">
        <f t="shared" si="100"/>
        <v>650</v>
      </c>
      <c r="K2405" s="65">
        <f t="shared" si="101"/>
        <v>3250</v>
      </c>
    </row>
    <row r="2406" spans="1:11" x14ac:dyDescent="0.25">
      <c r="A2406" s="129" t="s">
        <v>506</v>
      </c>
      <c r="B2406" s="74">
        <v>0.32222222222222224</v>
      </c>
      <c r="C2406" s="65" t="s">
        <v>23</v>
      </c>
      <c r="D2406" s="65" t="s">
        <v>24</v>
      </c>
      <c r="E2406" s="65">
        <v>5000</v>
      </c>
      <c r="F2406" s="65">
        <v>20</v>
      </c>
      <c r="G2406" s="107"/>
      <c r="H2406" s="65" t="s">
        <v>501</v>
      </c>
      <c r="I2406" s="75">
        <v>58</v>
      </c>
      <c r="J2406" s="65">
        <f t="shared" si="100"/>
        <v>2900.0000000000005</v>
      </c>
      <c r="K2406" s="65">
        <f t="shared" si="101"/>
        <v>14500</v>
      </c>
    </row>
    <row r="2407" spans="1:11" x14ac:dyDescent="0.25">
      <c r="A2407" s="129" t="s">
        <v>506</v>
      </c>
      <c r="B2407" s="74">
        <v>0.32222222222222224</v>
      </c>
      <c r="C2407" s="65" t="s">
        <v>23</v>
      </c>
      <c r="D2407" s="65" t="s">
        <v>24</v>
      </c>
      <c r="E2407" s="65">
        <v>5000</v>
      </c>
      <c r="F2407" s="65">
        <v>20</v>
      </c>
      <c r="G2407" s="107"/>
      <c r="H2407" s="65" t="s">
        <v>479</v>
      </c>
      <c r="I2407" s="75">
        <v>7</v>
      </c>
      <c r="J2407" s="65">
        <f t="shared" ref="J2407:J2470" si="102">(I2407/(F2407/5000))*(1/5000)*1000</f>
        <v>350.00000000000006</v>
      </c>
      <c r="K2407" s="65">
        <f t="shared" si="101"/>
        <v>1750</v>
      </c>
    </row>
    <row r="2408" spans="1:11" x14ac:dyDescent="0.25">
      <c r="A2408" s="129" t="s">
        <v>506</v>
      </c>
      <c r="B2408" s="74">
        <v>0.32222222222222224</v>
      </c>
      <c r="C2408" s="65" t="s">
        <v>23</v>
      </c>
      <c r="D2408" s="65" t="s">
        <v>24</v>
      </c>
      <c r="E2408" s="65">
        <v>5000</v>
      </c>
      <c r="F2408" s="65">
        <v>20</v>
      </c>
      <c r="G2408" s="107"/>
      <c r="H2408" s="65" t="s">
        <v>428</v>
      </c>
      <c r="I2408" s="75">
        <v>149</v>
      </c>
      <c r="J2408" s="65">
        <f t="shared" si="102"/>
        <v>7450</v>
      </c>
      <c r="K2408" s="65">
        <f t="shared" si="101"/>
        <v>37250</v>
      </c>
    </row>
    <row r="2409" spans="1:11" x14ac:dyDescent="0.25">
      <c r="A2409" s="129" t="s">
        <v>506</v>
      </c>
      <c r="B2409" s="74">
        <v>0.32222222222222224</v>
      </c>
      <c r="C2409" s="65" t="s">
        <v>23</v>
      </c>
      <c r="D2409" s="65" t="s">
        <v>24</v>
      </c>
      <c r="E2409" s="65">
        <v>5000</v>
      </c>
      <c r="F2409" s="65">
        <v>20</v>
      </c>
      <c r="G2409" s="107"/>
      <c r="H2409" s="65" t="s">
        <v>436</v>
      </c>
      <c r="I2409" s="75">
        <v>2</v>
      </c>
      <c r="J2409" s="65">
        <f t="shared" si="102"/>
        <v>100</v>
      </c>
      <c r="K2409" s="65">
        <f t="shared" si="101"/>
        <v>500</v>
      </c>
    </row>
    <row r="2410" spans="1:11" x14ac:dyDescent="0.25">
      <c r="A2410" s="129" t="s">
        <v>506</v>
      </c>
      <c r="B2410" s="74">
        <v>0.32222222222222224</v>
      </c>
      <c r="C2410" s="65" t="s">
        <v>23</v>
      </c>
      <c r="D2410" s="65" t="s">
        <v>24</v>
      </c>
      <c r="E2410" s="65">
        <v>5000</v>
      </c>
      <c r="F2410" s="65">
        <v>20</v>
      </c>
      <c r="G2410" s="107"/>
      <c r="H2410" s="65" t="s">
        <v>327</v>
      </c>
      <c r="I2410" s="75">
        <v>16</v>
      </c>
      <c r="J2410" s="65">
        <f t="shared" si="102"/>
        <v>800</v>
      </c>
      <c r="K2410" s="65">
        <f t="shared" si="101"/>
        <v>4000</v>
      </c>
    </row>
    <row r="2411" spans="1:11" x14ac:dyDescent="0.25">
      <c r="A2411" s="129" t="s">
        <v>506</v>
      </c>
      <c r="B2411" s="74">
        <v>0.32222222222222224</v>
      </c>
      <c r="C2411" s="65" t="s">
        <v>23</v>
      </c>
      <c r="D2411" s="65" t="s">
        <v>24</v>
      </c>
      <c r="E2411" s="65">
        <v>5000</v>
      </c>
      <c r="F2411" s="65">
        <v>20</v>
      </c>
      <c r="G2411" s="107"/>
      <c r="H2411" s="65" t="s">
        <v>507</v>
      </c>
      <c r="I2411" s="75">
        <v>2</v>
      </c>
      <c r="J2411" s="65">
        <f t="shared" si="102"/>
        <v>100</v>
      </c>
      <c r="K2411" s="65">
        <f t="shared" si="101"/>
        <v>500</v>
      </c>
    </row>
    <row r="2412" spans="1:11" x14ac:dyDescent="0.25">
      <c r="A2412" s="129" t="s">
        <v>506</v>
      </c>
      <c r="B2412" s="74">
        <v>0.32222222222222224</v>
      </c>
      <c r="C2412" s="65" t="s">
        <v>23</v>
      </c>
      <c r="D2412" s="65" t="s">
        <v>24</v>
      </c>
      <c r="E2412" s="65">
        <v>5000</v>
      </c>
      <c r="F2412" s="65">
        <v>20</v>
      </c>
      <c r="G2412" s="107"/>
      <c r="H2412" s="65" t="s">
        <v>334</v>
      </c>
      <c r="I2412" s="75">
        <v>2</v>
      </c>
      <c r="J2412" s="65">
        <f t="shared" si="102"/>
        <v>100</v>
      </c>
      <c r="K2412" s="65">
        <f t="shared" si="101"/>
        <v>500</v>
      </c>
    </row>
    <row r="2413" spans="1:11" x14ac:dyDescent="0.25">
      <c r="A2413" s="129" t="s">
        <v>506</v>
      </c>
      <c r="B2413" s="74">
        <v>0.32222222222222224</v>
      </c>
      <c r="C2413" s="65" t="s">
        <v>23</v>
      </c>
      <c r="D2413" s="65" t="s">
        <v>24</v>
      </c>
      <c r="E2413" s="65">
        <v>5000</v>
      </c>
      <c r="F2413" s="65">
        <v>20</v>
      </c>
      <c r="G2413" s="107"/>
      <c r="H2413" s="65" t="s">
        <v>324</v>
      </c>
      <c r="I2413" s="75">
        <v>2</v>
      </c>
      <c r="J2413" s="65">
        <f t="shared" si="102"/>
        <v>100</v>
      </c>
      <c r="K2413" s="65">
        <f t="shared" si="101"/>
        <v>500</v>
      </c>
    </row>
    <row r="2414" spans="1:11" x14ac:dyDescent="0.25">
      <c r="A2414" s="129" t="s">
        <v>506</v>
      </c>
      <c r="B2414" s="74">
        <v>0.32222222222222224</v>
      </c>
      <c r="C2414" s="65" t="s">
        <v>23</v>
      </c>
      <c r="D2414" s="65" t="s">
        <v>24</v>
      </c>
      <c r="E2414" s="65">
        <v>5000</v>
      </c>
      <c r="F2414" s="65">
        <v>20</v>
      </c>
      <c r="G2414" s="107"/>
      <c r="H2414" s="65" t="s">
        <v>365</v>
      </c>
      <c r="I2414" s="75">
        <v>5</v>
      </c>
      <c r="J2414" s="65">
        <f t="shared" si="102"/>
        <v>250</v>
      </c>
      <c r="K2414" s="65">
        <f t="shared" si="101"/>
        <v>1250</v>
      </c>
    </row>
    <row r="2415" spans="1:11" x14ac:dyDescent="0.25">
      <c r="A2415" s="129" t="s">
        <v>506</v>
      </c>
      <c r="B2415" s="74">
        <v>0.32222222222222224</v>
      </c>
      <c r="C2415" s="65" t="s">
        <v>23</v>
      </c>
      <c r="D2415" s="65" t="s">
        <v>24</v>
      </c>
      <c r="E2415" s="65">
        <v>5000</v>
      </c>
      <c r="F2415" s="65">
        <v>20</v>
      </c>
      <c r="G2415" s="107"/>
      <c r="H2415" s="65" t="s">
        <v>414</v>
      </c>
      <c r="I2415" s="75">
        <v>1</v>
      </c>
      <c r="J2415" s="65">
        <f t="shared" si="102"/>
        <v>50</v>
      </c>
      <c r="K2415" s="65">
        <f t="shared" si="101"/>
        <v>250</v>
      </c>
    </row>
    <row r="2416" spans="1:11" x14ac:dyDescent="0.25">
      <c r="A2416" s="129" t="s">
        <v>506</v>
      </c>
      <c r="B2416" s="74">
        <v>0.32222222222222224</v>
      </c>
      <c r="C2416" s="65" t="s">
        <v>23</v>
      </c>
      <c r="D2416" s="65" t="s">
        <v>459</v>
      </c>
      <c r="E2416" s="65">
        <v>5000</v>
      </c>
      <c r="F2416" s="65">
        <v>20</v>
      </c>
      <c r="G2416" s="107"/>
      <c r="H2416" s="65" t="s">
        <v>374</v>
      </c>
      <c r="I2416" s="75">
        <v>241</v>
      </c>
      <c r="J2416" s="65">
        <f t="shared" si="102"/>
        <v>12050</v>
      </c>
      <c r="K2416" s="65">
        <f t="shared" si="101"/>
        <v>60250</v>
      </c>
    </row>
    <row r="2417" spans="1:11" x14ac:dyDescent="0.25">
      <c r="A2417" s="129" t="s">
        <v>506</v>
      </c>
      <c r="B2417" s="74">
        <v>0.32222222222222224</v>
      </c>
      <c r="C2417" s="65" t="s">
        <v>23</v>
      </c>
      <c r="D2417" s="65" t="s">
        <v>459</v>
      </c>
      <c r="E2417" s="65">
        <v>5000</v>
      </c>
      <c r="F2417" s="65">
        <v>20</v>
      </c>
      <c r="G2417" s="107"/>
      <c r="H2417" s="65" t="s">
        <v>327</v>
      </c>
      <c r="I2417" s="75">
        <v>6</v>
      </c>
      <c r="J2417" s="65">
        <f t="shared" si="102"/>
        <v>300</v>
      </c>
      <c r="K2417" s="65">
        <f t="shared" si="101"/>
        <v>1500</v>
      </c>
    </row>
    <row r="2418" spans="1:11" x14ac:dyDescent="0.25">
      <c r="A2418" s="129" t="s">
        <v>506</v>
      </c>
      <c r="B2418" s="74">
        <v>0.32222222222222224</v>
      </c>
      <c r="C2418" s="65" t="s">
        <v>23</v>
      </c>
      <c r="D2418" s="65" t="s">
        <v>459</v>
      </c>
      <c r="E2418" s="65">
        <v>5000</v>
      </c>
      <c r="F2418" s="65">
        <v>20</v>
      </c>
      <c r="G2418" s="107"/>
      <c r="H2418" s="65" t="s">
        <v>501</v>
      </c>
      <c r="I2418" s="75">
        <v>19</v>
      </c>
      <c r="J2418" s="65">
        <f t="shared" si="102"/>
        <v>950.00000000000011</v>
      </c>
      <c r="K2418" s="65">
        <f t="shared" si="101"/>
        <v>4750</v>
      </c>
    </row>
    <row r="2419" spans="1:11" x14ac:dyDescent="0.25">
      <c r="A2419" s="129" t="s">
        <v>506</v>
      </c>
      <c r="B2419" s="74">
        <v>0.32222222222222224</v>
      </c>
      <c r="C2419" s="65" t="s">
        <v>23</v>
      </c>
      <c r="D2419" s="65" t="s">
        <v>459</v>
      </c>
      <c r="E2419" s="65">
        <v>5000</v>
      </c>
      <c r="F2419" s="65">
        <v>20</v>
      </c>
      <c r="G2419" s="107"/>
      <c r="H2419" s="65" t="s">
        <v>324</v>
      </c>
      <c r="I2419" s="75">
        <v>1</v>
      </c>
      <c r="J2419" s="65">
        <f t="shared" si="102"/>
        <v>50</v>
      </c>
      <c r="K2419" s="65">
        <f t="shared" si="101"/>
        <v>250</v>
      </c>
    </row>
    <row r="2420" spans="1:11" x14ac:dyDescent="0.25">
      <c r="A2420" s="129" t="s">
        <v>506</v>
      </c>
      <c r="B2420" s="74">
        <v>0.32222222222222224</v>
      </c>
      <c r="C2420" s="65" t="s">
        <v>23</v>
      </c>
      <c r="D2420" s="65" t="s">
        <v>459</v>
      </c>
      <c r="E2420" s="65">
        <v>5000</v>
      </c>
      <c r="F2420" s="65">
        <v>20</v>
      </c>
      <c r="G2420" s="107"/>
      <c r="H2420" s="65" t="s">
        <v>428</v>
      </c>
      <c r="I2420" s="75">
        <v>17</v>
      </c>
      <c r="J2420" s="65">
        <f t="shared" si="102"/>
        <v>850.00000000000011</v>
      </c>
      <c r="K2420" s="65">
        <f t="shared" si="101"/>
        <v>4250</v>
      </c>
    </row>
    <row r="2421" spans="1:11" x14ac:dyDescent="0.25">
      <c r="A2421" s="129" t="s">
        <v>506</v>
      </c>
      <c r="B2421" s="74">
        <v>0.32222222222222224</v>
      </c>
      <c r="C2421" s="65" t="s">
        <v>23</v>
      </c>
      <c r="D2421" s="65" t="s">
        <v>459</v>
      </c>
      <c r="E2421" s="65">
        <v>5000</v>
      </c>
      <c r="F2421" s="65">
        <v>20</v>
      </c>
      <c r="G2421" s="107"/>
      <c r="H2421" s="65" t="s">
        <v>330</v>
      </c>
      <c r="I2421" s="75">
        <v>5</v>
      </c>
      <c r="J2421" s="65">
        <f t="shared" si="102"/>
        <v>250</v>
      </c>
      <c r="K2421" s="65">
        <f t="shared" si="101"/>
        <v>1250</v>
      </c>
    </row>
    <row r="2422" spans="1:11" x14ac:dyDescent="0.25">
      <c r="A2422" s="129" t="s">
        <v>608</v>
      </c>
      <c r="B2422" s="74">
        <v>0.32291666666666669</v>
      </c>
      <c r="C2422" s="65" t="s">
        <v>23</v>
      </c>
      <c r="D2422" s="65" t="s">
        <v>24</v>
      </c>
      <c r="E2422" s="65">
        <v>5000</v>
      </c>
      <c r="F2422" s="65">
        <v>5</v>
      </c>
      <c r="G2422" s="107"/>
      <c r="H2422" s="65" t="s">
        <v>680</v>
      </c>
      <c r="I2422" s="65">
        <v>32</v>
      </c>
      <c r="J2422" s="65">
        <f t="shared" si="102"/>
        <v>6400</v>
      </c>
      <c r="K2422" s="65">
        <f t="shared" si="101"/>
        <v>32000</v>
      </c>
    </row>
    <row r="2423" spans="1:11" x14ac:dyDescent="0.25">
      <c r="A2423" s="129" t="s">
        <v>608</v>
      </c>
      <c r="B2423" s="74">
        <v>0.32291666666666669</v>
      </c>
      <c r="C2423" s="65" t="s">
        <v>23</v>
      </c>
      <c r="D2423" s="65" t="s">
        <v>459</v>
      </c>
      <c r="E2423" s="65">
        <v>5000</v>
      </c>
      <c r="F2423" s="65">
        <v>5</v>
      </c>
      <c r="G2423" s="107"/>
      <c r="H2423" s="65" t="s">
        <v>680</v>
      </c>
      <c r="I2423" s="65">
        <v>59</v>
      </c>
      <c r="J2423" s="65">
        <f t="shared" si="102"/>
        <v>11800</v>
      </c>
      <c r="K2423" s="65">
        <f t="shared" si="101"/>
        <v>59000</v>
      </c>
    </row>
    <row r="2424" spans="1:11" x14ac:dyDescent="0.25">
      <c r="A2424" s="129" t="s">
        <v>573</v>
      </c>
      <c r="B2424" s="74">
        <v>0.32291666666666669</v>
      </c>
      <c r="C2424" s="65" t="s">
        <v>486</v>
      </c>
      <c r="D2424" s="65" t="s">
        <v>24</v>
      </c>
      <c r="E2424" s="65">
        <v>5000</v>
      </c>
      <c r="F2424" s="65">
        <v>20</v>
      </c>
      <c r="G2424" s="107"/>
      <c r="H2424" s="65" t="s">
        <v>457</v>
      </c>
      <c r="I2424" s="75">
        <v>497</v>
      </c>
      <c r="J2424" s="65">
        <f t="shared" si="102"/>
        <v>24850</v>
      </c>
      <c r="K2424" s="65">
        <f t="shared" si="101"/>
        <v>124250</v>
      </c>
    </row>
    <row r="2425" spans="1:11" x14ac:dyDescent="0.25">
      <c r="A2425" s="129" t="s">
        <v>573</v>
      </c>
      <c r="B2425" s="74">
        <v>0.32291666666666669</v>
      </c>
      <c r="C2425" s="65" t="s">
        <v>486</v>
      </c>
      <c r="D2425" s="65" t="s">
        <v>459</v>
      </c>
      <c r="E2425" s="65">
        <v>5000</v>
      </c>
      <c r="F2425" s="65">
        <v>20</v>
      </c>
      <c r="G2425" s="107"/>
      <c r="H2425" s="65" t="s">
        <v>457</v>
      </c>
      <c r="I2425" s="75">
        <v>207</v>
      </c>
      <c r="J2425" s="65">
        <f t="shared" si="102"/>
        <v>10350</v>
      </c>
      <c r="K2425" s="65">
        <f t="shared" si="101"/>
        <v>51750</v>
      </c>
    </row>
    <row r="2426" spans="1:11" x14ac:dyDescent="0.25">
      <c r="A2426" s="129" t="s">
        <v>619</v>
      </c>
      <c r="B2426" s="74">
        <v>0.32291666666666669</v>
      </c>
      <c r="C2426" s="65" t="s">
        <v>23</v>
      </c>
      <c r="D2426" s="65" t="s">
        <v>24</v>
      </c>
      <c r="E2426" s="65">
        <v>5000</v>
      </c>
      <c r="F2426" s="65">
        <v>5</v>
      </c>
      <c r="G2426" s="107"/>
      <c r="H2426" s="65" t="s">
        <v>84</v>
      </c>
      <c r="I2426" s="65">
        <v>66</v>
      </c>
      <c r="J2426" s="65">
        <f t="shared" si="102"/>
        <v>13200.000000000002</v>
      </c>
      <c r="K2426" s="65">
        <f t="shared" si="101"/>
        <v>66000</v>
      </c>
    </row>
    <row r="2427" spans="1:11" x14ac:dyDescent="0.25">
      <c r="A2427" s="129" t="s">
        <v>619</v>
      </c>
      <c r="B2427" s="74">
        <v>0.32291666666666669</v>
      </c>
      <c r="C2427" s="65" t="s">
        <v>23</v>
      </c>
      <c r="D2427" s="65" t="s">
        <v>24</v>
      </c>
      <c r="E2427" s="65">
        <v>5000</v>
      </c>
      <c r="F2427" s="65">
        <v>5</v>
      </c>
      <c r="G2427" s="107"/>
      <c r="H2427" s="65" t="s">
        <v>28</v>
      </c>
      <c r="I2427" s="65">
        <v>9</v>
      </c>
      <c r="J2427" s="65">
        <f t="shared" si="102"/>
        <v>1800</v>
      </c>
      <c r="K2427" s="65">
        <f t="shared" si="101"/>
        <v>9000</v>
      </c>
    </row>
    <row r="2428" spans="1:11" x14ac:dyDescent="0.25">
      <c r="A2428" s="129" t="s">
        <v>619</v>
      </c>
      <c r="B2428" s="74">
        <v>0.32291666666666669</v>
      </c>
      <c r="C2428" s="65" t="s">
        <v>23</v>
      </c>
      <c r="D2428" s="65" t="s">
        <v>24</v>
      </c>
      <c r="E2428" s="65">
        <v>5000</v>
      </c>
      <c r="F2428" s="65">
        <v>5</v>
      </c>
      <c r="G2428" s="107"/>
      <c r="H2428" s="65" t="s">
        <v>56</v>
      </c>
      <c r="I2428" s="65">
        <v>21</v>
      </c>
      <c r="J2428" s="65">
        <f t="shared" si="102"/>
        <v>4200</v>
      </c>
      <c r="K2428" s="65">
        <f t="shared" si="101"/>
        <v>21000</v>
      </c>
    </row>
    <row r="2429" spans="1:11" x14ac:dyDescent="0.25">
      <c r="A2429" s="129" t="s">
        <v>619</v>
      </c>
      <c r="B2429" s="74">
        <v>0.32291666666666669</v>
      </c>
      <c r="C2429" s="65" t="s">
        <v>23</v>
      </c>
      <c r="D2429" s="65" t="s">
        <v>24</v>
      </c>
      <c r="E2429" s="65">
        <v>5000</v>
      </c>
      <c r="F2429" s="65">
        <v>5</v>
      </c>
      <c r="G2429" s="107"/>
      <c r="H2429" s="65" t="s">
        <v>30</v>
      </c>
      <c r="I2429" s="65">
        <v>13</v>
      </c>
      <c r="J2429" s="65">
        <f t="shared" si="102"/>
        <v>2600</v>
      </c>
      <c r="K2429" s="65">
        <f t="shared" si="101"/>
        <v>13000</v>
      </c>
    </row>
    <row r="2430" spans="1:11" x14ac:dyDescent="0.25">
      <c r="A2430" s="129" t="s">
        <v>579</v>
      </c>
      <c r="B2430" s="74">
        <v>0.32291666666666669</v>
      </c>
      <c r="C2430" s="65" t="s">
        <v>576</v>
      </c>
      <c r="D2430" s="65" t="s">
        <v>24</v>
      </c>
      <c r="E2430" s="65">
        <v>5000</v>
      </c>
      <c r="F2430" s="65">
        <v>20</v>
      </c>
      <c r="G2430" s="107"/>
      <c r="H2430" s="65" t="s">
        <v>457</v>
      </c>
      <c r="I2430" s="75">
        <v>128</v>
      </c>
      <c r="J2430" s="65">
        <f t="shared" si="102"/>
        <v>6400</v>
      </c>
      <c r="K2430" s="65">
        <f t="shared" si="101"/>
        <v>32000</v>
      </c>
    </row>
    <row r="2431" spans="1:11" x14ac:dyDescent="0.25">
      <c r="A2431" s="129" t="s">
        <v>622</v>
      </c>
      <c r="B2431" s="74">
        <v>0.32291666666666669</v>
      </c>
      <c r="C2431" s="65" t="s">
        <v>23</v>
      </c>
      <c r="D2431" s="65" t="s">
        <v>24</v>
      </c>
      <c r="E2431" s="65">
        <v>5000</v>
      </c>
      <c r="F2431" s="65">
        <v>20</v>
      </c>
      <c r="G2431" s="107"/>
      <c r="H2431" s="65" t="s">
        <v>457</v>
      </c>
      <c r="I2431" s="65">
        <v>309</v>
      </c>
      <c r="J2431" s="65">
        <f t="shared" si="102"/>
        <v>15450.000000000002</v>
      </c>
      <c r="K2431" s="65">
        <f t="shared" si="101"/>
        <v>77250</v>
      </c>
    </row>
    <row r="2432" spans="1:11" x14ac:dyDescent="0.25">
      <c r="A2432" s="129" t="s">
        <v>623</v>
      </c>
      <c r="B2432" s="74">
        <v>0.32291666666666669</v>
      </c>
      <c r="C2432" s="65" t="s">
        <v>23</v>
      </c>
      <c r="D2432" s="65" t="s">
        <v>24</v>
      </c>
      <c r="E2432" s="65">
        <v>5000</v>
      </c>
      <c r="F2432" s="65">
        <v>20</v>
      </c>
      <c r="G2432" s="107"/>
      <c r="H2432" s="65" t="s">
        <v>457</v>
      </c>
      <c r="I2432" s="65">
        <v>142</v>
      </c>
      <c r="J2432" s="65">
        <f t="shared" si="102"/>
        <v>7100.0000000000009</v>
      </c>
      <c r="K2432" s="65">
        <f t="shared" si="101"/>
        <v>35500</v>
      </c>
    </row>
    <row r="2433" spans="1:11" x14ac:dyDescent="0.25">
      <c r="A2433" s="129" t="s">
        <v>494</v>
      </c>
      <c r="B2433" s="74">
        <v>0.32291666666666669</v>
      </c>
      <c r="C2433" s="65" t="s">
        <v>486</v>
      </c>
      <c r="D2433" s="65" t="s">
        <v>24</v>
      </c>
      <c r="E2433" s="65">
        <v>5000</v>
      </c>
      <c r="F2433" s="65">
        <v>20</v>
      </c>
      <c r="G2433" s="107"/>
      <c r="H2433" s="65" t="s">
        <v>428</v>
      </c>
      <c r="I2433" s="75">
        <v>488</v>
      </c>
      <c r="J2433" s="65">
        <f t="shared" si="102"/>
        <v>24400.000000000004</v>
      </c>
      <c r="K2433" s="65">
        <f t="shared" si="101"/>
        <v>122000</v>
      </c>
    </row>
    <row r="2434" spans="1:11" x14ac:dyDescent="0.25">
      <c r="A2434" s="129" t="s">
        <v>494</v>
      </c>
      <c r="B2434" s="74">
        <v>0.32291666666666669</v>
      </c>
      <c r="C2434" s="65" t="s">
        <v>486</v>
      </c>
      <c r="D2434" s="65" t="s">
        <v>24</v>
      </c>
      <c r="E2434" s="65">
        <v>5000</v>
      </c>
      <c r="F2434" s="65">
        <v>20</v>
      </c>
      <c r="G2434" s="107"/>
      <c r="H2434" s="65" t="s">
        <v>501</v>
      </c>
      <c r="I2434" s="75">
        <v>20</v>
      </c>
      <c r="J2434" s="65">
        <f t="shared" si="102"/>
        <v>1000</v>
      </c>
      <c r="K2434" s="65">
        <f t="shared" ref="K2434:K2497" si="103">(I2434*1000)/(F2434*(E2434/25))*1000</f>
        <v>5000</v>
      </c>
    </row>
    <row r="2435" spans="1:11" x14ac:dyDescent="0.25">
      <c r="A2435" s="129" t="s">
        <v>494</v>
      </c>
      <c r="B2435" s="74">
        <v>0.32291666666666669</v>
      </c>
      <c r="C2435" s="65" t="s">
        <v>486</v>
      </c>
      <c r="D2435" s="65" t="s">
        <v>24</v>
      </c>
      <c r="E2435" s="65">
        <v>5000</v>
      </c>
      <c r="F2435" s="65">
        <v>20</v>
      </c>
      <c r="G2435" s="107"/>
      <c r="H2435" s="65" t="s">
        <v>502</v>
      </c>
      <c r="I2435" s="75">
        <v>267</v>
      </c>
      <c r="J2435" s="65">
        <f t="shared" si="102"/>
        <v>13350.000000000002</v>
      </c>
      <c r="K2435" s="65">
        <f t="shared" si="103"/>
        <v>66750</v>
      </c>
    </row>
    <row r="2436" spans="1:11" x14ac:dyDescent="0.25">
      <c r="A2436" s="129" t="s">
        <v>494</v>
      </c>
      <c r="B2436" s="74">
        <v>0.32291666666666669</v>
      </c>
      <c r="C2436" s="65" t="s">
        <v>486</v>
      </c>
      <c r="D2436" s="65" t="s">
        <v>459</v>
      </c>
      <c r="E2436" s="65">
        <v>5000</v>
      </c>
      <c r="F2436" s="65">
        <v>20</v>
      </c>
      <c r="G2436" s="107"/>
      <c r="H2436" s="65" t="s">
        <v>428</v>
      </c>
      <c r="I2436" s="75">
        <v>228</v>
      </c>
      <c r="J2436" s="65">
        <f t="shared" si="102"/>
        <v>11400</v>
      </c>
      <c r="K2436" s="65">
        <f t="shared" si="103"/>
        <v>57000</v>
      </c>
    </row>
    <row r="2437" spans="1:11" x14ac:dyDescent="0.25">
      <c r="A2437" s="129" t="s">
        <v>494</v>
      </c>
      <c r="B2437" s="74">
        <v>0.32291666666666669</v>
      </c>
      <c r="C2437" s="65" t="s">
        <v>486</v>
      </c>
      <c r="D2437" s="65" t="s">
        <v>459</v>
      </c>
      <c r="E2437" s="65">
        <v>5000</v>
      </c>
      <c r="F2437" s="65">
        <v>20</v>
      </c>
      <c r="G2437" s="107"/>
      <c r="H2437" s="65" t="s">
        <v>501</v>
      </c>
      <c r="I2437" s="75">
        <v>9</v>
      </c>
      <c r="J2437" s="65">
        <f t="shared" si="102"/>
        <v>450</v>
      </c>
      <c r="K2437" s="65">
        <f t="shared" si="103"/>
        <v>2250</v>
      </c>
    </row>
    <row r="2438" spans="1:11" x14ac:dyDescent="0.25">
      <c r="A2438" s="129" t="s">
        <v>494</v>
      </c>
      <c r="B2438" s="74">
        <v>0.32291666666666669</v>
      </c>
      <c r="C2438" s="65" t="s">
        <v>486</v>
      </c>
      <c r="D2438" s="65" t="s">
        <v>459</v>
      </c>
      <c r="E2438" s="65">
        <v>5000</v>
      </c>
      <c r="F2438" s="65">
        <v>20</v>
      </c>
      <c r="G2438" s="107"/>
      <c r="H2438" s="65" t="s">
        <v>502</v>
      </c>
      <c r="I2438" s="75">
        <v>99</v>
      </c>
      <c r="J2438" s="65">
        <f t="shared" si="102"/>
        <v>4950</v>
      </c>
      <c r="K2438" s="65">
        <f t="shared" si="103"/>
        <v>24750</v>
      </c>
    </row>
    <row r="2439" spans="1:11" x14ac:dyDescent="0.25">
      <c r="A2439" s="129" t="s">
        <v>626</v>
      </c>
      <c r="B2439" s="74">
        <v>0.32291666666666669</v>
      </c>
      <c r="C2439" s="65" t="s">
        <v>486</v>
      </c>
      <c r="D2439" s="65" t="s">
        <v>24</v>
      </c>
      <c r="E2439" s="65">
        <v>5000</v>
      </c>
      <c r="F2439" s="65">
        <v>20</v>
      </c>
      <c r="G2439" s="107"/>
      <c r="H2439" s="65" t="s">
        <v>28</v>
      </c>
      <c r="I2439" s="65">
        <v>28</v>
      </c>
      <c r="J2439" s="65">
        <f t="shared" si="102"/>
        <v>1400.0000000000002</v>
      </c>
      <c r="K2439" s="65">
        <f t="shared" si="103"/>
        <v>7000</v>
      </c>
    </row>
    <row r="2440" spans="1:11" x14ac:dyDescent="0.25">
      <c r="A2440" s="129" t="s">
        <v>626</v>
      </c>
      <c r="B2440" s="74">
        <v>0.32291666666666669</v>
      </c>
      <c r="C2440" s="65" t="s">
        <v>486</v>
      </c>
      <c r="D2440" s="65" t="s">
        <v>24</v>
      </c>
      <c r="E2440" s="65">
        <v>5000</v>
      </c>
      <c r="F2440" s="65">
        <v>20</v>
      </c>
      <c r="G2440" s="107"/>
      <c r="H2440" s="65" t="s">
        <v>56</v>
      </c>
      <c r="I2440" s="65">
        <v>8</v>
      </c>
      <c r="J2440" s="65">
        <f t="shared" si="102"/>
        <v>400</v>
      </c>
      <c r="K2440" s="65">
        <f t="shared" si="103"/>
        <v>2000</v>
      </c>
    </row>
    <row r="2441" spans="1:11" x14ac:dyDescent="0.25">
      <c r="A2441" s="129" t="s">
        <v>626</v>
      </c>
      <c r="B2441" s="74">
        <v>0.32291666666666669</v>
      </c>
      <c r="C2441" s="65" t="s">
        <v>486</v>
      </c>
      <c r="D2441" s="65" t="s">
        <v>24</v>
      </c>
      <c r="E2441" s="65">
        <v>5000</v>
      </c>
      <c r="F2441" s="65">
        <v>20</v>
      </c>
      <c r="G2441" s="107"/>
      <c r="H2441" s="65" t="s">
        <v>84</v>
      </c>
      <c r="I2441" s="65">
        <v>9</v>
      </c>
      <c r="J2441" s="65">
        <f t="shared" si="102"/>
        <v>450</v>
      </c>
      <c r="K2441" s="65">
        <f t="shared" si="103"/>
        <v>2250</v>
      </c>
    </row>
    <row r="2442" spans="1:11" x14ac:dyDescent="0.25">
      <c r="A2442" s="129" t="s">
        <v>626</v>
      </c>
      <c r="B2442" s="74">
        <v>0.32291666666666669</v>
      </c>
      <c r="C2442" s="65" t="s">
        <v>486</v>
      </c>
      <c r="D2442" s="65" t="s">
        <v>459</v>
      </c>
      <c r="E2442" s="65">
        <v>5000</v>
      </c>
      <c r="F2442" s="65">
        <v>20</v>
      </c>
      <c r="G2442" s="107"/>
      <c r="H2442" s="65" t="s">
        <v>28</v>
      </c>
      <c r="I2442" s="65">
        <v>13</v>
      </c>
      <c r="J2442" s="65">
        <f t="shared" si="102"/>
        <v>650</v>
      </c>
      <c r="K2442" s="65">
        <f t="shared" si="103"/>
        <v>3250</v>
      </c>
    </row>
    <row r="2443" spans="1:11" x14ac:dyDescent="0.25">
      <c r="A2443" s="129" t="s">
        <v>626</v>
      </c>
      <c r="B2443" s="74">
        <v>0.32291666666666669</v>
      </c>
      <c r="C2443" s="65" t="s">
        <v>486</v>
      </c>
      <c r="D2443" s="65" t="s">
        <v>459</v>
      </c>
      <c r="E2443" s="65">
        <v>5000</v>
      </c>
      <c r="F2443" s="65">
        <v>20</v>
      </c>
      <c r="G2443" s="107"/>
      <c r="H2443" s="65" t="s">
        <v>56</v>
      </c>
      <c r="I2443" s="65">
        <v>2</v>
      </c>
      <c r="J2443" s="65">
        <f t="shared" si="102"/>
        <v>100</v>
      </c>
      <c r="K2443" s="65">
        <f t="shared" si="103"/>
        <v>500</v>
      </c>
    </row>
    <row r="2444" spans="1:11" x14ac:dyDescent="0.25">
      <c r="A2444" s="129" t="s">
        <v>626</v>
      </c>
      <c r="B2444" s="74">
        <v>0.32291666666666669</v>
      </c>
      <c r="C2444" s="65" t="s">
        <v>486</v>
      </c>
      <c r="D2444" s="65" t="s">
        <v>459</v>
      </c>
      <c r="E2444" s="65">
        <v>5000</v>
      </c>
      <c r="F2444" s="65">
        <v>20</v>
      </c>
      <c r="G2444" s="107"/>
      <c r="H2444" s="65" t="s">
        <v>84</v>
      </c>
      <c r="I2444" s="65">
        <v>7</v>
      </c>
      <c r="J2444" s="65">
        <f t="shared" si="102"/>
        <v>350.00000000000006</v>
      </c>
      <c r="K2444" s="65">
        <f t="shared" si="103"/>
        <v>1750</v>
      </c>
    </row>
    <row r="2445" spans="1:11" x14ac:dyDescent="0.25">
      <c r="A2445" s="130" t="s">
        <v>627</v>
      </c>
      <c r="B2445" s="74">
        <v>0.32291666666666669</v>
      </c>
      <c r="C2445" s="65" t="s">
        <v>468</v>
      </c>
      <c r="D2445" s="65" t="s">
        <v>24</v>
      </c>
      <c r="E2445" s="65">
        <v>5000</v>
      </c>
      <c r="F2445" s="65">
        <v>20</v>
      </c>
      <c r="G2445" s="107"/>
      <c r="H2445" s="65" t="s">
        <v>28</v>
      </c>
      <c r="I2445" s="65">
        <v>12</v>
      </c>
      <c r="J2445" s="65">
        <f t="shared" si="102"/>
        <v>600</v>
      </c>
      <c r="K2445" s="65">
        <f t="shared" si="103"/>
        <v>3000</v>
      </c>
    </row>
    <row r="2446" spans="1:11" x14ac:dyDescent="0.25">
      <c r="A2446" s="130" t="s">
        <v>627</v>
      </c>
      <c r="B2446" s="74">
        <v>0.32291666666666669</v>
      </c>
      <c r="C2446" s="65" t="s">
        <v>468</v>
      </c>
      <c r="D2446" s="65" t="s">
        <v>24</v>
      </c>
      <c r="E2446" s="65">
        <v>5000</v>
      </c>
      <c r="F2446" s="65">
        <v>20</v>
      </c>
      <c r="G2446" s="107"/>
      <c r="H2446" s="65" t="s">
        <v>56</v>
      </c>
      <c r="I2446" s="65">
        <v>3</v>
      </c>
      <c r="J2446" s="65">
        <f t="shared" si="102"/>
        <v>150</v>
      </c>
      <c r="K2446" s="65">
        <f t="shared" si="103"/>
        <v>750</v>
      </c>
    </row>
    <row r="2447" spans="1:11" x14ac:dyDescent="0.25">
      <c r="A2447" s="130" t="s">
        <v>627</v>
      </c>
      <c r="B2447" s="74">
        <v>0.32291666666666669</v>
      </c>
      <c r="C2447" s="65" t="s">
        <v>468</v>
      </c>
      <c r="D2447" s="65" t="s">
        <v>24</v>
      </c>
      <c r="E2447" s="65">
        <v>5000</v>
      </c>
      <c r="F2447" s="65">
        <v>20</v>
      </c>
      <c r="G2447" s="107"/>
      <c r="H2447" s="65" t="s">
        <v>84</v>
      </c>
      <c r="I2447" s="65">
        <v>8</v>
      </c>
      <c r="J2447" s="65">
        <f t="shared" si="102"/>
        <v>400</v>
      </c>
      <c r="K2447" s="65">
        <f t="shared" si="103"/>
        <v>2000</v>
      </c>
    </row>
    <row r="2448" spans="1:11" x14ac:dyDescent="0.25">
      <c r="A2448" s="129" t="s">
        <v>515</v>
      </c>
      <c r="B2448" s="74">
        <v>0.32291666666666669</v>
      </c>
      <c r="C2448" s="65" t="s">
        <v>486</v>
      </c>
      <c r="D2448" s="65" t="s">
        <v>24</v>
      </c>
      <c r="E2448" s="65">
        <v>5000</v>
      </c>
      <c r="F2448" s="65">
        <v>10</v>
      </c>
      <c r="G2448" s="107"/>
      <c r="H2448" s="65" t="s">
        <v>457</v>
      </c>
      <c r="I2448" s="75">
        <v>510</v>
      </c>
      <c r="J2448" s="65">
        <f t="shared" si="102"/>
        <v>51000</v>
      </c>
      <c r="K2448" s="65">
        <f t="shared" si="103"/>
        <v>255000</v>
      </c>
    </row>
    <row r="2449" spans="1:11" x14ac:dyDescent="0.25">
      <c r="A2449" s="129" t="s">
        <v>515</v>
      </c>
      <c r="B2449" s="74">
        <v>0.32291666666666669</v>
      </c>
      <c r="C2449" s="65" t="s">
        <v>486</v>
      </c>
      <c r="D2449" s="65" t="s">
        <v>459</v>
      </c>
      <c r="E2449" s="65">
        <v>5000</v>
      </c>
      <c r="F2449" s="65">
        <v>10</v>
      </c>
      <c r="G2449" s="107"/>
      <c r="H2449" s="65" t="s">
        <v>457</v>
      </c>
      <c r="I2449" s="75">
        <v>178</v>
      </c>
      <c r="J2449" s="65">
        <f t="shared" si="102"/>
        <v>17800</v>
      </c>
      <c r="K2449" s="65">
        <f t="shared" si="103"/>
        <v>89000</v>
      </c>
    </row>
    <row r="2450" spans="1:11" x14ac:dyDescent="0.25">
      <c r="A2450" s="129" t="s">
        <v>517</v>
      </c>
      <c r="B2450" s="74">
        <v>0.32291666666666669</v>
      </c>
      <c r="C2450" s="65" t="s">
        <v>23</v>
      </c>
      <c r="D2450" s="65" t="s">
        <v>552</v>
      </c>
      <c r="E2450" s="65">
        <v>5000</v>
      </c>
      <c r="F2450" s="65">
        <v>10</v>
      </c>
      <c r="G2450" s="107"/>
      <c r="H2450" s="65" t="s">
        <v>374</v>
      </c>
      <c r="I2450" s="75">
        <v>1071</v>
      </c>
      <c r="J2450" s="65">
        <f t="shared" si="102"/>
        <v>107100.00000000001</v>
      </c>
      <c r="K2450" s="65">
        <f t="shared" si="103"/>
        <v>535500</v>
      </c>
    </row>
    <row r="2451" spans="1:11" x14ac:dyDescent="0.25">
      <c r="A2451" s="129" t="s">
        <v>517</v>
      </c>
      <c r="B2451" s="74">
        <v>0.32291666666666669</v>
      </c>
      <c r="C2451" s="65" t="s">
        <v>23</v>
      </c>
      <c r="D2451" s="65" t="s">
        <v>552</v>
      </c>
      <c r="E2451" s="65">
        <v>5000</v>
      </c>
      <c r="F2451" s="65">
        <v>10</v>
      </c>
      <c r="G2451" s="107"/>
      <c r="H2451" s="65" t="s">
        <v>330</v>
      </c>
      <c r="I2451" s="75">
        <v>37</v>
      </c>
      <c r="J2451" s="65">
        <f t="shared" si="102"/>
        <v>3700</v>
      </c>
      <c r="K2451" s="65">
        <f t="shared" si="103"/>
        <v>18500</v>
      </c>
    </row>
    <row r="2452" spans="1:11" x14ac:dyDescent="0.25">
      <c r="A2452" s="129" t="s">
        <v>517</v>
      </c>
      <c r="B2452" s="74">
        <v>0.32291666666666669</v>
      </c>
      <c r="C2452" s="65" t="s">
        <v>23</v>
      </c>
      <c r="D2452" s="65" t="s">
        <v>552</v>
      </c>
      <c r="E2452" s="65">
        <v>5000</v>
      </c>
      <c r="F2452" s="65">
        <v>10</v>
      </c>
      <c r="G2452" s="107"/>
      <c r="H2452" s="65" t="s">
        <v>428</v>
      </c>
      <c r="I2452" s="75">
        <v>31</v>
      </c>
      <c r="J2452" s="65">
        <f t="shared" si="102"/>
        <v>3100</v>
      </c>
      <c r="K2452" s="65">
        <f t="shared" si="103"/>
        <v>15500</v>
      </c>
    </row>
    <row r="2453" spans="1:11" x14ac:dyDescent="0.25">
      <c r="A2453" s="129" t="s">
        <v>517</v>
      </c>
      <c r="B2453" s="74">
        <v>0.32291666666666669</v>
      </c>
      <c r="C2453" s="65" t="s">
        <v>23</v>
      </c>
      <c r="D2453" s="65" t="s">
        <v>552</v>
      </c>
      <c r="E2453" s="65">
        <v>5000</v>
      </c>
      <c r="F2453" s="65">
        <v>10</v>
      </c>
      <c r="G2453" s="107"/>
      <c r="H2453" s="65" t="s">
        <v>414</v>
      </c>
      <c r="I2453" s="75">
        <v>1</v>
      </c>
      <c r="J2453" s="65">
        <f t="shared" si="102"/>
        <v>100</v>
      </c>
      <c r="K2453" s="65">
        <f t="shared" si="103"/>
        <v>500</v>
      </c>
    </row>
    <row r="2454" spans="1:11" x14ac:dyDescent="0.25">
      <c r="A2454" s="129" t="s">
        <v>517</v>
      </c>
      <c r="B2454" s="74">
        <v>0.32291666666666669</v>
      </c>
      <c r="C2454" s="65" t="s">
        <v>23</v>
      </c>
      <c r="D2454" s="65" t="s">
        <v>552</v>
      </c>
      <c r="E2454" s="65">
        <v>5000</v>
      </c>
      <c r="F2454" s="65">
        <v>10</v>
      </c>
      <c r="G2454" s="107"/>
      <c r="H2454" s="65" t="s">
        <v>327</v>
      </c>
      <c r="I2454" s="75">
        <v>183</v>
      </c>
      <c r="J2454" s="65">
        <f t="shared" si="102"/>
        <v>18300</v>
      </c>
      <c r="K2454" s="65">
        <f t="shared" si="103"/>
        <v>91500</v>
      </c>
    </row>
    <row r="2455" spans="1:11" x14ac:dyDescent="0.25">
      <c r="A2455" s="129" t="s">
        <v>517</v>
      </c>
      <c r="B2455" s="74">
        <v>0.32291666666666669</v>
      </c>
      <c r="C2455" s="65" t="s">
        <v>23</v>
      </c>
      <c r="D2455" s="65" t="s">
        <v>459</v>
      </c>
      <c r="E2455" s="65">
        <v>5000</v>
      </c>
      <c r="F2455" s="65">
        <v>10</v>
      </c>
      <c r="G2455" s="107"/>
      <c r="H2455" s="65" t="s">
        <v>457</v>
      </c>
      <c r="I2455" s="75">
        <v>103</v>
      </c>
      <c r="J2455" s="65">
        <f t="shared" si="102"/>
        <v>10300</v>
      </c>
      <c r="K2455" s="65">
        <f t="shared" si="103"/>
        <v>51500</v>
      </c>
    </row>
    <row r="2456" spans="1:11" x14ac:dyDescent="0.25">
      <c r="A2456" s="129" t="s">
        <v>588</v>
      </c>
      <c r="B2456" s="74">
        <v>0.32291666666666669</v>
      </c>
      <c r="C2456" s="65" t="s">
        <v>23</v>
      </c>
      <c r="D2456" s="65" t="s">
        <v>24</v>
      </c>
      <c r="E2456" s="65">
        <v>5000</v>
      </c>
      <c r="F2456" s="65">
        <v>20</v>
      </c>
      <c r="G2456" s="107"/>
      <c r="H2456" s="65" t="s">
        <v>457</v>
      </c>
      <c r="I2456" s="75">
        <v>4290</v>
      </c>
      <c r="J2456" s="65">
        <f t="shared" si="102"/>
        <v>214500</v>
      </c>
      <c r="K2456" s="65">
        <f t="shared" si="103"/>
        <v>1072500</v>
      </c>
    </row>
    <row r="2457" spans="1:11" x14ac:dyDescent="0.25">
      <c r="A2457" s="129" t="s">
        <v>588</v>
      </c>
      <c r="B2457" s="74">
        <v>0.32291666666666669</v>
      </c>
      <c r="C2457" s="65" t="s">
        <v>23</v>
      </c>
      <c r="D2457" s="65" t="s">
        <v>459</v>
      </c>
      <c r="E2457" s="65">
        <v>5000</v>
      </c>
      <c r="F2457" s="65">
        <v>20</v>
      </c>
      <c r="G2457" s="107"/>
      <c r="H2457" s="65" t="s">
        <v>457</v>
      </c>
      <c r="I2457" s="75">
        <v>1810</v>
      </c>
      <c r="J2457" s="65">
        <f t="shared" si="102"/>
        <v>90500</v>
      </c>
      <c r="K2457" s="65">
        <f t="shared" si="103"/>
        <v>452500</v>
      </c>
    </row>
    <row r="2458" spans="1:11" x14ac:dyDescent="0.25">
      <c r="A2458" s="129" t="s">
        <v>590</v>
      </c>
      <c r="B2458" s="74">
        <v>0.32291666666666669</v>
      </c>
      <c r="C2458" s="65" t="s">
        <v>23</v>
      </c>
      <c r="D2458" s="65" t="s">
        <v>583</v>
      </c>
      <c r="E2458" s="65">
        <v>5000</v>
      </c>
      <c r="F2458" s="65">
        <v>20</v>
      </c>
      <c r="G2458" s="107"/>
      <c r="H2458" s="65" t="s">
        <v>457</v>
      </c>
      <c r="I2458" s="75">
        <v>1180</v>
      </c>
      <c r="J2458" s="65">
        <f t="shared" si="102"/>
        <v>59000</v>
      </c>
      <c r="K2458" s="65">
        <f t="shared" si="103"/>
        <v>295000</v>
      </c>
    </row>
    <row r="2459" spans="1:11" x14ac:dyDescent="0.25">
      <c r="A2459" s="129" t="s">
        <v>590</v>
      </c>
      <c r="B2459" s="74">
        <v>0.32291666666666669</v>
      </c>
      <c r="C2459" s="65" t="s">
        <v>23</v>
      </c>
      <c r="D2459" s="65" t="s">
        <v>459</v>
      </c>
      <c r="E2459" s="65">
        <v>5000</v>
      </c>
      <c r="F2459" s="65">
        <v>20</v>
      </c>
      <c r="G2459" s="107"/>
      <c r="H2459" s="65" t="s">
        <v>457</v>
      </c>
      <c r="I2459" s="75">
        <v>970</v>
      </c>
      <c r="J2459" s="65">
        <f t="shared" si="102"/>
        <v>48500</v>
      </c>
      <c r="K2459" s="65">
        <f t="shared" si="103"/>
        <v>242500</v>
      </c>
    </row>
    <row r="2460" spans="1:11" x14ac:dyDescent="0.25">
      <c r="A2460" s="129" t="s">
        <v>633</v>
      </c>
      <c r="B2460" s="74">
        <v>0.32291666666666669</v>
      </c>
      <c r="C2460" s="65" t="s">
        <v>486</v>
      </c>
      <c r="D2460" s="65" t="s">
        <v>24</v>
      </c>
      <c r="E2460" s="65">
        <v>5000</v>
      </c>
      <c r="F2460" s="65">
        <v>20</v>
      </c>
      <c r="G2460" s="107"/>
      <c r="I2460" s="65">
        <v>19</v>
      </c>
      <c r="J2460" s="65">
        <f t="shared" si="102"/>
        <v>950.00000000000011</v>
      </c>
      <c r="K2460" s="65">
        <f t="shared" si="103"/>
        <v>4750</v>
      </c>
    </row>
    <row r="2461" spans="1:11" x14ac:dyDescent="0.25">
      <c r="A2461" s="129" t="s">
        <v>553</v>
      </c>
      <c r="B2461" s="74">
        <v>0.32291666666666669</v>
      </c>
      <c r="C2461" s="65" t="s">
        <v>486</v>
      </c>
      <c r="D2461" s="65" t="s">
        <v>552</v>
      </c>
      <c r="E2461" s="65">
        <v>5000</v>
      </c>
      <c r="F2461" s="65">
        <v>5</v>
      </c>
      <c r="G2461" s="107"/>
      <c r="H2461" s="65" t="s">
        <v>457</v>
      </c>
      <c r="I2461" s="75">
        <v>1276</v>
      </c>
      <c r="J2461" s="65">
        <f t="shared" si="102"/>
        <v>255200.00000000003</v>
      </c>
      <c r="K2461" s="65">
        <f t="shared" si="103"/>
        <v>1276000</v>
      </c>
    </row>
    <row r="2462" spans="1:11" x14ac:dyDescent="0.25">
      <c r="A2462" s="129" t="s">
        <v>553</v>
      </c>
      <c r="B2462" s="74">
        <v>0.32291666666666669</v>
      </c>
      <c r="C2462" s="65" t="s">
        <v>486</v>
      </c>
      <c r="D2462" s="65" t="s">
        <v>459</v>
      </c>
      <c r="E2462" s="65">
        <v>5000</v>
      </c>
      <c r="F2462" s="65">
        <v>5</v>
      </c>
      <c r="G2462" s="107"/>
      <c r="H2462" s="65" t="s">
        <v>457</v>
      </c>
      <c r="I2462" s="75">
        <v>949</v>
      </c>
      <c r="J2462" s="65">
        <f t="shared" si="102"/>
        <v>189800</v>
      </c>
      <c r="K2462" s="65">
        <f t="shared" si="103"/>
        <v>949000</v>
      </c>
    </row>
    <row r="2463" spans="1:11" x14ac:dyDescent="0.25">
      <c r="A2463" s="129" t="s">
        <v>553</v>
      </c>
      <c r="B2463" s="74">
        <v>0.32291666666666669</v>
      </c>
      <c r="C2463" s="65" t="s">
        <v>486</v>
      </c>
      <c r="D2463" s="65" t="s">
        <v>554</v>
      </c>
      <c r="E2463" s="65">
        <v>5000</v>
      </c>
      <c r="F2463" s="65">
        <v>4</v>
      </c>
      <c r="G2463" s="107"/>
      <c r="H2463" s="65" t="s">
        <v>457</v>
      </c>
      <c r="I2463" s="75">
        <v>986</v>
      </c>
      <c r="J2463" s="65">
        <f t="shared" si="102"/>
        <v>246500</v>
      </c>
      <c r="K2463" s="65">
        <f t="shared" si="103"/>
        <v>1232500</v>
      </c>
    </row>
    <row r="2464" spans="1:11" x14ac:dyDescent="0.25">
      <c r="A2464" s="129" t="s">
        <v>563</v>
      </c>
      <c r="B2464" s="74">
        <v>0.32291666666666669</v>
      </c>
      <c r="C2464" s="65" t="s">
        <v>486</v>
      </c>
      <c r="D2464" s="65" t="s">
        <v>24</v>
      </c>
      <c r="E2464" s="65">
        <v>5000</v>
      </c>
      <c r="F2464" s="65">
        <v>20</v>
      </c>
      <c r="G2464" s="107"/>
      <c r="H2464" s="65" t="s">
        <v>30</v>
      </c>
      <c r="I2464" s="65">
        <v>5</v>
      </c>
      <c r="J2464" s="65">
        <f t="shared" si="102"/>
        <v>250</v>
      </c>
      <c r="K2464" s="65">
        <f t="shared" si="103"/>
        <v>1250</v>
      </c>
    </row>
    <row r="2465" spans="1:11" x14ac:dyDescent="0.25">
      <c r="A2465" s="129" t="s">
        <v>563</v>
      </c>
      <c r="B2465" s="74">
        <v>0.32291666666666669</v>
      </c>
      <c r="C2465" s="65" t="s">
        <v>486</v>
      </c>
      <c r="D2465" s="65" t="s">
        <v>24</v>
      </c>
      <c r="E2465" s="65">
        <v>5000</v>
      </c>
      <c r="F2465" s="65">
        <v>20</v>
      </c>
      <c r="G2465" s="107"/>
      <c r="H2465" s="65" t="s">
        <v>31</v>
      </c>
      <c r="I2465" s="65">
        <v>1</v>
      </c>
      <c r="J2465" s="65">
        <f t="shared" si="102"/>
        <v>50</v>
      </c>
      <c r="K2465" s="65">
        <f t="shared" si="103"/>
        <v>250</v>
      </c>
    </row>
    <row r="2466" spans="1:11" x14ac:dyDescent="0.25">
      <c r="A2466" s="129" t="s">
        <v>563</v>
      </c>
      <c r="B2466" s="74">
        <v>0.32291666666666669</v>
      </c>
      <c r="C2466" s="65" t="s">
        <v>486</v>
      </c>
      <c r="D2466" s="65" t="s">
        <v>24</v>
      </c>
      <c r="E2466" s="65">
        <v>5000</v>
      </c>
      <c r="F2466" s="65">
        <v>20</v>
      </c>
      <c r="G2466" s="107"/>
      <c r="H2466" s="65" t="s">
        <v>28</v>
      </c>
      <c r="I2466" s="65">
        <v>1</v>
      </c>
      <c r="J2466" s="65">
        <f t="shared" si="102"/>
        <v>50</v>
      </c>
      <c r="K2466" s="65">
        <f t="shared" si="103"/>
        <v>250</v>
      </c>
    </row>
    <row r="2467" spans="1:11" x14ac:dyDescent="0.25">
      <c r="A2467" s="129" t="s">
        <v>563</v>
      </c>
      <c r="B2467" s="74">
        <v>0.32291666666666669</v>
      </c>
      <c r="C2467" s="65" t="s">
        <v>486</v>
      </c>
      <c r="D2467" s="65" t="s">
        <v>24</v>
      </c>
      <c r="E2467" s="65">
        <v>5000</v>
      </c>
      <c r="F2467" s="65">
        <v>20</v>
      </c>
      <c r="G2467" s="107"/>
      <c r="H2467" s="65" t="s">
        <v>670</v>
      </c>
      <c r="I2467" s="65">
        <v>1</v>
      </c>
      <c r="J2467" s="65">
        <f t="shared" si="102"/>
        <v>50</v>
      </c>
      <c r="K2467" s="65">
        <f t="shared" si="103"/>
        <v>250</v>
      </c>
    </row>
    <row r="2468" spans="1:11" x14ac:dyDescent="0.25">
      <c r="A2468" s="129" t="s">
        <v>563</v>
      </c>
      <c r="B2468" s="74">
        <v>0.32291666666666669</v>
      </c>
      <c r="C2468" s="65" t="s">
        <v>486</v>
      </c>
      <c r="D2468" s="65" t="s">
        <v>24</v>
      </c>
      <c r="E2468" s="65">
        <v>5000</v>
      </c>
      <c r="F2468" s="65">
        <v>20</v>
      </c>
      <c r="G2468" s="107"/>
      <c r="H2468" s="65" t="s">
        <v>58</v>
      </c>
      <c r="I2468" s="65">
        <v>48</v>
      </c>
      <c r="J2468" s="65">
        <f t="shared" si="102"/>
        <v>2400</v>
      </c>
      <c r="K2468" s="65">
        <f t="shared" si="103"/>
        <v>12000</v>
      </c>
    </row>
    <row r="2469" spans="1:11" x14ac:dyDescent="0.25">
      <c r="A2469" s="129" t="s">
        <v>563</v>
      </c>
      <c r="B2469" s="74">
        <v>0.32291666666666669</v>
      </c>
      <c r="C2469" s="65" t="s">
        <v>486</v>
      </c>
      <c r="D2469" s="65" t="s">
        <v>24</v>
      </c>
      <c r="E2469" s="65">
        <v>5000</v>
      </c>
      <c r="F2469" s="65">
        <v>20</v>
      </c>
      <c r="G2469" s="107"/>
      <c r="H2469" s="65" t="s">
        <v>56</v>
      </c>
      <c r="I2469" s="65">
        <v>53</v>
      </c>
      <c r="J2469" s="65">
        <f t="shared" si="102"/>
        <v>2650</v>
      </c>
      <c r="K2469" s="65">
        <f t="shared" si="103"/>
        <v>13250</v>
      </c>
    </row>
    <row r="2470" spans="1:11" x14ac:dyDescent="0.25">
      <c r="A2470" s="129" t="s">
        <v>563</v>
      </c>
      <c r="B2470" s="74">
        <v>0.32291666666666669</v>
      </c>
      <c r="C2470" s="65" t="s">
        <v>486</v>
      </c>
      <c r="D2470" s="65" t="s">
        <v>459</v>
      </c>
      <c r="E2470" s="65">
        <v>5000</v>
      </c>
      <c r="F2470" s="65">
        <v>20</v>
      </c>
      <c r="G2470" s="107"/>
      <c r="H2470" s="65" t="s">
        <v>28</v>
      </c>
      <c r="I2470" s="65">
        <v>4</v>
      </c>
      <c r="J2470" s="65">
        <f t="shared" si="102"/>
        <v>200</v>
      </c>
      <c r="K2470" s="65">
        <f t="shared" si="103"/>
        <v>1000</v>
      </c>
    </row>
    <row r="2471" spans="1:11" x14ac:dyDescent="0.25">
      <c r="A2471" s="129" t="s">
        <v>563</v>
      </c>
      <c r="B2471" s="74">
        <v>0.32291666666666669</v>
      </c>
      <c r="C2471" s="65" t="s">
        <v>486</v>
      </c>
      <c r="D2471" s="65" t="s">
        <v>459</v>
      </c>
      <c r="E2471" s="65">
        <v>5000</v>
      </c>
      <c r="F2471" s="65">
        <v>20</v>
      </c>
      <c r="G2471" s="107"/>
      <c r="H2471" s="65" t="s">
        <v>58</v>
      </c>
      <c r="I2471" s="65">
        <v>19</v>
      </c>
      <c r="J2471" s="65">
        <f t="shared" ref="J2471:J2534" si="104">(I2471/(F2471/5000))*(1/5000)*1000</f>
        <v>950.00000000000011</v>
      </c>
      <c r="K2471" s="65">
        <f t="shared" si="103"/>
        <v>4750</v>
      </c>
    </row>
    <row r="2472" spans="1:11" x14ac:dyDescent="0.25">
      <c r="A2472" s="129" t="s">
        <v>563</v>
      </c>
      <c r="B2472" s="74">
        <v>0.32291666666666669</v>
      </c>
      <c r="C2472" s="65" t="s">
        <v>486</v>
      </c>
      <c r="D2472" s="65" t="s">
        <v>459</v>
      </c>
      <c r="E2472" s="65">
        <v>5000</v>
      </c>
      <c r="F2472" s="65">
        <v>20</v>
      </c>
      <c r="G2472" s="107"/>
      <c r="H2472" s="65" t="s">
        <v>56</v>
      </c>
      <c r="I2472" s="65">
        <v>42</v>
      </c>
      <c r="J2472" s="65">
        <f t="shared" si="104"/>
        <v>2100</v>
      </c>
      <c r="K2472" s="65">
        <f t="shared" si="103"/>
        <v>10500</v>
      </c>
    </row>
    <row r="2473" spans="1:11" x14ac:dyDescent="0.25">
      <c r="A2473" s="129" t="s">
        <v>564</v>
      </c>
      <c r="B2473" s="74">
        <v>0.32291666666666669</v>
      </c>
      <c r="C2473" s="65" t="s">
        <v>486</v>
      </c>
      <c r="D2473" s="65" t="s">
        <v>552</v>
      </c>
      <c r="E2473" s="65">
        <v>5000</v>
      </c>
      <c r="F2473" s="65">
        <v>5</v>
      </c>
      <c r="G2473" s="107"/>
      <c r="H2473" s="65" t="s">
        <v>457</v>
      </c>
      <c r="I2473" s="75">
        <v>282</v>
      </c>
      <c r="J2473" s="65">
        <f t="shared" si="104"/>
        <v>56400.000000000007</v>
      </c>
      <c r="K2473" s="65">
        <f t="shared" si="103"/>
        <v>282000</v>
      </c>
    </row>
    <row r="2474" spans="1:11" x14ac:dyDescent="0.25">
      <c r="A2474" s="129" t="s">
        <v>564</v>
      </c>
      <c r="B2474" s="74">
        <v>0.32291666666666669</v>
      </c>
      <c r="C2474" s="65" t="s">
        <v>486</v>
      </c>
      <c r="D2474" s="65" t="s">
        <v>459</v>
      </c>
      <c r="E2474" s="65">
        <v>5000</v>
      </c>
      <c r="F2474" s="65">
        <v>5</v>
      </c>
      <c r="G2474" s="107"/>
      <c r="H2474" s="65" t="s">
        <v>457</v>
      </c>
      <c r="I2474" s="75">
        <v>1738</v>
      </c>
      <c r="J2474" s="65">
        <f t="shared" si="104"/>
        <v>347600</v>
      </c>
      <c r="K2474" s="65">
        <f t="shared" si="103"/>
        <v>1738000</v>
      </c>
    </row>
    <row r="2475" spans="1:11" x14ac:dyDescent="0.25">
      <c r="A2475" s="129" t="s">
        <v>510</v>
      </c>
      <c r="B2475" s="74">
        <v>0.32500000000000001</v>
      </c>
      <c r="C2475" s="65" t="s">
        <v>486</v>
      </c>
      <c r="D2475" s="65" t="s">
        <v>24</v>
      </c>
      <c r="E2475" s="65">
        <v>5000</v>
      </c>
      <c r="F2475" s="65">
        <v>20</v>
      </c>
      <c r="G2475" s="107"/>
      <c r="H2475" s="65" t="s">
        <v>374</v>
      </c>
      <c r="I2475" s="75">
        <v>48</v>
      </c>
      <c r="J2475" s="65">
        <f t="shared" si="104"/>
        <v>2400</v>
      </c>
      <c r="K2475" s="65">
        <f t="shared" si="103"/>
        <v>12000</v>
      </c>
    </row>
    <row r="2476" spans="1:11" x14ac:dyDescent="0.25">
      <c r="A2476" s="129" t="s">
        <v>510</v>
      </c>
      <c r="B2476" s="74">
        <v>0.32500000000000001</v>
      </c>
      <c r="C2476" s="65" t="s">
        <v>486</v>
      </c>
      <c r="D2476" s="65" t="s">
        <v>24</v>
      </c>
      <c r="E2476" s="65">
        <v>5000</v>
      </c>
      <c r="F2476" s="65">
        <v>20</v>
      </c>
      <c r="G2476" s="107"/>
      <c r="H2476" s="65" t="s">
        <v>501</v>
      </c>
      <c r="I2476" s="75">
        <v>32</v>
      </c>
      <c r="J2476" s="65">
        <f t="shared" si="104"/>
        <v>1600</v>
      </c>
      <c r="K2476" s="65">
        <f t="shared" si="103"/>
        <v>8000</v>
      </c>
    </row>
    <row r="2477" spans="1:11" x14ac:dyDescent="0.25">
      <c r="A2477" s="129" t="s">
        <v>510</v>
      </c>
      <c r="B2477" s="74">
        <v>0.32500000000000001</v>
      </c>
      <c r="C2477" s="65" t="s">
        <v>486</v>
      </c>
      <c r="D2477" s="65" t="s">
        <v>24</v>
      </c>
      <c r="E2477" s="65">
        <v>5000</v>
      </c>
      <c r="F2477" s="65">
        <v>20</v>
      </c>
      <c r="G2477" s="107"/>
      <c r="H2477" s="65" t="s">
        <v>428</v>
      </c>
      <c r="I2477" s="75">
        <v>4</v>
      </c>
      <c r="J2477" s="65">
        <f t="shared" si="104"/>
        <v>200</v>
      </c>
      <c r="K2477" s="65">
        <f t="shared" si="103"/>
        <v>1000</v>
      </c>
    </row>
    <row r="2478" spans="1:11" x14ac:dyDescent="0.25">
      <c r="A2478" s="129" t="s">
        <v>510</v>
      </c>
      <c r="B2478" s="74">
        <v>0.32500000000000001</v>
      </c>
      <c r="C2478" s="65" t="s">
        <v>486</v>
      </c>
      <c r="D2478" s="65" t="s">
        <v>24</v>
      </c>
      <c r="E2478" s="65">
        <v>5000</v>
      </c>
      <c r="F2478" s="65">
        <v>20</v>
      </c>
      <c r="G2478" s="107"/>
      <c r="H2478" s="65" t="s">
        <v>327</v>
      </c>
      <c r="I2478" s="75">
        <v>7</v>
      </c>
      <c r="J2478" s="65">
        <f t="shared" si="104"/>
        <v>350.00000000000006</v>
      </c>
      <c r="K2478" s="65">
        <f t="shared" si="103"/>
        <v>1750</v>
      </c>
    </row>
    <row r="2479" spans="1:11" x14ac:dyDescent="0.25">
      <c r="A2479" s="129" t="s">
        <v>510</v>
      </c>
      <c r="B2479" s="74">
        <v>0.32500000000000001</v>
      </c>
      <c r="C2479" s="65" t="s">
        <v>486</v>
      </c>
      <c r="D2479" s="65" t="s">
        <v>24</v>
      </c>
      <c r="E2479" s="65">
        <v>5000</v>
      </c>
      <c r="F2479" s="65">
        <v>20</v>
      </c>
      <c r="G2479" s="107"/>
      <c r="H2479" s="65" t="s">
        <v>365</v>
      </c>
      <c r="I2479" s="75">
        <v>1</v>
      </c>
      <c r="J2479" s="65">
        <f t="shared" si="104"/>
        <v>50</v>
      </c>
      <c r="K2479" s="65">
        <f t="shared" si="103"/>
        <v>250</v>
      </c>
    </row>
    <row r="2480" spans="1:11" x14ac:dyDescent="0.25">
      <c r="A2480" s="129" t="s">
        <v>510</v>
      </c>
      <c r="B2480" s="74">
        <v>0.32500000000000001</v>
      </c>
      <c r="C2480" s="65" t="s">
        <v>486</v>
      </c>
      <c r="D2480" s="65" t="s">
        <v>24</v>
      </c>
      <c r="E2480" s="65">
        <v>5000</v>
      </c>
      <c r="F2480" s="65">
        <v>20</v>
      </c>
      <c r="G2480" s="107"/>
      <c r="H2480" s="65" t="s">
        <v>324</v>
      </c>
      <c r="I2480" s="75">
        <v>1</v>
      </c>
      <c r="J2480" s="65">
        <f t="shared" si="104"/>
        <v>50</v>
      </c>
      <c r="K2480" s="65">
        <f t="shared" si="103"/>
        <v>250</v>
      </c>
    </row>
    <row r="2481" spans="1:11" x14ac:dyDescent="0.25">
      <c r="A2481" s="129" t="s">
        <v>475</v>
      </c>
      <c r="B2481" s="74">
        <v>0.3263888888888889</v>
      </c>
      <c r="C2481" s="65" t="s">
        <v>23</v>
      </c>
      <c r="D2481" s="65" t="s">
        <v>459</v>
      </c>
      <c r="E2481" s="65">
        <v>5000</v>
      </c>
      <c r="F2481" s="65">
        <v>20</v>
      </c>
      <c r="G2481" s="107"/>
      <c r="H2481" s="65" t="s">
        <v>457</v>
      </c>
      <c r="I2481" s="75">
        <v>340</v>
      </c>
      <c r="J2481" s="65">
        <f t="shared" si="104"/>
        <v>17000</v>
      </c>
      <c r="K2481" s="65">
        <f t="shared" si="103"/>
        <v>85000</v>
      </c>
    </row>
    <row r="2482" spans="1:11" x14ac:dyDescent="0.25">
      <c r="A2482" s="129" t="s">
        <v>510</v>
      </c>
      <c r="B2482" s="74">
        <v>0.32708333333333334</v>
      </c>
      <c r="C2482" s="65" t="s">
        <v>486</v>
      </c>
      <c r="D2482" s="65" t="s">
        <v>459</v>
      </c>
      <c r="E2482" s="65">
        <v>5000</v>
      </c>
      <c r="F2482" s="65">
        <v>20</v>
      </c>
      <c r="G2482" s="107"/>
      <c r="H2482" s="65" t="s">
        <v>330</v>
      </c>
      <c r="I2482" s="75">
        <v>4</v>
      </c>
      <c r="J2482" s="65">
        <f t="shared" si="104"/>
        <v>200</v>
      </c>
      <c r="K2482" s="65">
        <f t="shared" si="103"/>
        <v>1000</v>
      </c>
    </row>
    <row r="2483" spans="1:11" x14ac:dyDescent="0.25">
      <c r="A2483" s="129" t="s">
        <v>510</v>
      </c>
      <c r="B2483" s="74">
        <v>0.32708333333333334</v>
      </c>
      <c r="C2483" s="65" t="s">
        <v>486</v>
      </c>
      <c r="D2483" s="65" t="s">
        <v>459</v>
      </c>
      <c r="E2483" s="65">
        <v>5000</v>
      </c>
      <c r="F2483" s="65">
        <v>20</v>
      </c>
      <c r="G2483" s="107"/>
      <c r="H2483" s="65" t="s">
        <v>374</v>
      </c>
      <c r="I2483" s="75">
        <v>1</v>
      </c>
      <c r="J2483" s="65">
        <f t="shared" si="104"/>
        <v>50</v>
      </c>
      <c r="K2483" s="65">
        <f t="shared" si="103"/>
        <v>250</v>
      </c>
    </row>
    <row r="2484" spans="1:11" x14ac:dyDescent="0.25">
      <c r="A2484" s="129" t="s">
        <v>510</v>
      </c>
      <c r="B2484" s="74">
        <v>0.32708333333333334</v>
      </c>
      <c r="C2484" s="65" t="s">
        <v>486</v>
      </c>
      <c r="D2484" s="65" t="s">
        <v>459</v>
      </c>
      <c r="E2484" s="65">
        <v>5000</v>
      </c>
      <c r="F2484" s="65">
        <v>20</v>
      </c>
      <c r="G2484" s="107"/>
      <c r="H2484" s="65" t="s">
        <v>501</v>
      </c>
      <c r="I2484" s="75">
        <v>13</v>
      </c>
      <c r="J2484" s="65">
        <f t="shared" si="104"/>
        <v>650</v>
      </c>
      <c r="K2484" s="65">
        <f t="shared" si="103"/>
        <v>3250</v>
      </c>
    </row>
    <row r="2485" spans="1:11" x14ac:dyDescent="0.25">
      <c r="A2485" s="129" t="s">
        <v>510</v>
      </c>
      <c r="B2485" s="74">
        <v>0.32708333333333334</v>
      </c>
      <c r="C2485" s="65" t="s">
        <v>486</v>
      </c>
      <c r="D2485" s="65" t="s">
        <v>459</v>
      </c>
      <c r="E2485" s="65">
        <v>5000</v>
      </c>
      <c r="F2485" s="65">
        <v>20</v>
      </c>
      <c r="G2485" s="107"/>
      <c r="H2485" s="65" t="s">
        <v>327</v>
      </c>
      <c r="I2485" s="75">
        <v>1</v>
      </c>
      <c r="J2485" s="65">
        <f t="shared" si="104"/>
        <v>50</v>
      </c>
      <c r="K2485" s="65">
        <f t="shared" si="103"/>
        <v>250</v>
      </c>
    </row>
    <row r="2486" spans="1:11" x14ac:dyDescent="0.25">
      <c r="A2486" s="129" t="s">
        <v>702</v>
      </c>
      <c r="B2486" s="74">
        <v>0.33333333333333298</v>
      </c>
      <c r="C2486" s="65" t="s">
        <v>284</v>
      </c>
      <c r="D2486" s="65" t="s">
        <v>24</v>
      </c>
      <c r="E2486" s="65">
        <v>5000</v>
      </c>
      <c r="F2486" s="65">
        <v>20</v>
      </c>
      <c r="G2486" s="107"/>
      <c r="H2486" s="65" t="s">
        <v>26</v>
      </c>
      <c r="I2486" s="65">
        <v>4</v>
      </c>
      <c r="J2486" s="65">
        <f t="shared" si="104"/>
        <v>200</v>
      </c>
      <c r="K2486" s="65">
        <f t="shared" si="103"/>
        <v>1000</v>
      </c>
    </row>
    <row r="2487" spans="1:11" x14ac:dyDescent="0.25">
      <c r="A2487" s="129" t="s">
        <v>702</v>
      </c>
      <c r="B2487" s="74">
        <v>0.33333333333333298</v>
      </c>
      <c r="C2487" s="65" t="s">
        <v>284</v>
      </c>
      <c r="D2487" s="65" t="s">
        <v>24</v>
      </c>
      <c r="E2487" s="65">
        <v>5000</v>
      </c>
      <c r="F2487" s="65">
        <v>20</v>
      </c>
      <c r="G2487" s="107"/>
      <c r="H2487" s="65" t="s">
        <v>28</v>
      </c>
      <c r="I2487" s="65">
        <v>1</v>
      </c>
      <c r="J2487" s="65">
        <f t="shared" si="104"/>
        <v>50</v>
      </c>
      <c r="K2487" s="65">
        <f t="shared" si="103"/>
        <v>250</v>
      </c>
    </row>
    <row r="2488" spans="1:11" x14ac:dyDescent="0.25">
      <c r="A2488" s="129" t="s">
        <v>702</v>
      </c>
      <c r="B2488" s="74">
        <v>0.33333333333333298</v>
      </c>
      <c r="C2488" s="65" t="s">
        <v>284</v>
      </c>
      <c r="D2488" s="65" t="s">
        <v>24</v>
      </c>
      <c r="E2488" s="65">
        <v>5000</v>
      </c>
      <c r="F2488" s="65">
        <v>20</v>
      </c>
      <c r="G2488" s="107"/>
      <c r="H2488" s="65" t="s">
        <v>696</v>
      </c>
      <c r="I2488" s="65">
        <v>12</v>
      </c>
      <c r="J2488" s="65">
        <f t="shared" si="104"/>
        <v>600</v>
      </c>
      <c r="K2488" s="65">
        <f t="shared" si="103"/>
        <v>3000</v>
      </c>
    </row>
    <row r="2489" spans="1:11" x14ac:dyDescent="0.25">
      <c r="A2489" s="129" t="s">
        <v>702</v>
      </c>
      <c r="B2489" s="74">
        <v>0.33333333333333298</v>
      </c>
      <c r="C2489" s="65" t="s">
        <v>284</v>
      </c>
      <c r="D2489" s="65" t="s">
        <v>24</v>
      </c>
      <c r="E2489" s="65">
        <v>5000</v>
      </c>
      <c r="F2489" s="65">
        <v>20</v>
      </c>
      <c r="G2489" s="107"/>
      <c r="H2489" s="65" t="s">
        <v>689</v>
      </c>
      <c r="I2489" s="65">
        <v>2</v>
      </c>
      <c r="J2489" s="65">
        <f t="shared" si="104"/>
        <v>100</v>
      </c>
      <c r="K2489" s="65">
        <f t="shared" si="103"/>
        <v>500</v>
      </c>
    </row>
    <row r="2490" spans="1:11" x14ac:dyDescent="0.25">
      <c r="A2490" s="129" t="s">
        <v>702</v>
      </c>
      <c r="B2490" s="74">
        <v>0.33333333333333298</v>
      </c>
      <c r="C2490" s="65" t="s">
        <v>284</v>
      </c>
      <c r="D2490" s="65" t="s">
        <v>24</v>
      </c>
      <c r="E2490" s="65">
        <v>5000</v>
      </c>
      <c r="F2490" s="65">
        <v>20</v>
      </c>
      <c r="G2490" s="107"/>
      <c r="H2490" s="65" t="s">
        <v>698</v>
      </c>
      <c r="I2490" s="65">
        <v>2</v>
      </c>
      <c r="J2490" s="65">
        <f t="shared" si="104"/>
        <v>100</v>
      </c>
      <c r="K2490" s="65">
        <f t="shared" si="103"/>
        <v>500</v>
      </c>
    </row>
    <row r="2491" spans="1:11" x14ac:dyDescent="0.25">
      <c r="A2491" s="129" t="s">
        <v>702</v>
      </c>
      <c r="B2491" s="74">
        <v>0.33333333333333298</v>
      </c>
      <c r="C2491" s="65" t="s">
        <v>284</v>
      </c>
      <c r="D2491" s="65" t="s">
        <v>24</v>
      </c>
      <c r="E2491" s="65">
        <v>5000</v>
      </c>
      <c r="F2491" s="65">
        <v>20</v>
      </c>
      <c r="G2491" s="107"/>
      <c r="H2491" s="65" t="s">
        <v>694</v>
      </c>
      <c r="I2491" s="65">
        <v>1</v>
      </c>
      <c r="J2491" s="65">
        <f t="shared" si="104"/>
        <v>50</v>
      </c>
      <c r="K2491" s="65">
        <f t="shared" si="103"/>
        <v>250</v>
      </c>
    </row>
    <row r="2492" spans="1:11" x14ac:dyDescent="0.25">
      <c r="A2492" s="129" t="s">
        <v>702</v>
      </c>
      <c r="B2492" s="74">
        <v>0.33333333333333298</v>
      </c>
      <c r="C2492" s="65" t="s">
        <v>284</v>
      </c>
      <c r="D2492" s="65" t="s">
        <v>24</v>
      </c>
      <c r="E2492" s="65">
        <v>5000</v>
      </c>
      <c r="F2492" s="65">
        <v>20</v>
      </c>
      <c r="G2492" s="107"/>
      <c r="H2492" s="65" t="s">
        <v>498</v>
      </c>
      <c r="I2492" s="65">
        <v>15</v>
      </c>
      <c r="J2492" s="65">
        <f t="shared" si="104"/>
        <v>750</v>
      </c>
      <c r="K2492" s="65">
        <f t="shared" si="103"/>
        <v>3750</v>
      </c>
    </row>
    <row r="2493" spans="1:11" x14ac:dyDescent="0.25">
      <c r="A2493" s="129" t="s">
        <v>702</v>
      </c>
      <c r="B2493" s="74">
        <v>0.33333333333333298</v>
      </c>
      <c r="C2493" s="65" t="s">
        <v>284</v>
      </c>
      <c r="D2493" s="65" t="s">
        <v>24</v>
      </c>
      <c r="E2493" s="65">
        <v>5000</v>
      </c>
      <c r="F2493" s="65">
        <v>20</v>
      </c>
      <c r="G2493" s="107"/>
      <c r="H2493" s="65" t="s">
        <v>304</v>
      </c>
      <c r="I2493" s="65">
        <v>2</v>
      </c>
      <c r="J2493" s="65">
        <f t="shared" si="104"/>
        <v>100</v>
      </c>
      <c r="K2493" s="65">
        <f t="shared" si="103"/>
        <v>500</v>
      </c>
    </row>
    <row r="2494" spans="1:11" x14ac:dyDescent="0.25">
      <c r="A2494" s="129" t="s">
        <v>703</v>
      </c>
      <c r="B2494" s="74">
        <v>0.33333333333333298</v>
      </c>
      <c r="C2494" s="65" t="s">
        <v>23</v>
      </c>
      <c r="D2494" s="65" t="s">
        <v>24</v>
      </c>
      <c r="E2494" s="65">
        <v>5000</v>
      </c>
      <c r="F2494" s="65">
        <v>20</v>
      </c>
      <c r="G2494" s="107"/>
      <c r="H2494" s="65" t="s">
        <v>28</v>
      </c>
      <c r="I2494" s="65">
        <v>1</v>
      </c>
      <c r="J2494" s="65">
        <f t="shared" si="104"/>
        <v>50</v>
      </c>
      <c r="K2494" s="65">
        <f t="shared" si="103"/>
        <v>250</v>
      </c>
    </row>
    <row r="2495" spans="1:11" x14ac:dyDescent="0.25">
      <c r="A2495" s="129" t="s">
        <v>703</v>
      </c>
      <c r="B2495" s="74">
        <v>0.33333333333333298</v>
      </c>
      <c r="C2495" s="65" t="s">
        <v>23</v>
      </c>
      <c r="D2495" s="65" t="s">
        <v>24</v>
      </c>
      <c r="E2495" s="65">
        <v>5000</v>
      </c>
      <c r="F2495" s="65">
        <v>20</v>
      </c>
      <c r="G2495" s="107"/>
      <c r="H2495" s="65" t="s">
        <v>29</v>
      </c>
      <c r="I2495" s="65">
        <v>2</v>
      </c>
      <c r="J2495" s="65">
        <f t="shared" si="104"/>
        <v>100</v>
      </c>
      <c r="K2495" s="65">
        <f t="shared" si="103"/>
        <v>500</v>
      </c>
    </row>
    <row r="2496" spans="1:11" x14ac:dyDescent="0.25">
      <c r="A2496" s="129" t="s">
        <v>703</v>
      </c>
      <c r="B2496" s="74">
        <v>0.33333333333333298</v>
      </c>
      <c r="C2496" s="65" t="s">
        <v>23</v>
      </c>
      <c r="D2496" s="65" t="s">
        <v>24</v>
      </c>
      <c r="E2496" s="65">
        <v>5000</v>
      </c>
      <c r="F2496" s="65">
        <v>20</v>
      </c>
      <c r="G2496" s="107"/>
      <c r="H2496" s="65" t="s">
        <v>30</v>
      </c>
      <c r="I2496" s="65">
        <v>1</v>
      </c>
      <c r="J2496" s="65">
        <f t="shared" si="104"/>
        <v>50</v>
      </c>
      <c r="K2496" s="65">
        <f t="shared" si="103"/>
        <v>250</v>
      </c>
    </row>
    <row r="2497" spans="1:11" x14ac:dyDescent="0.25">
      <c r="A2497" s="129" t="s">
        <v>703</v>
      </c>
      <c r="B2497" s="74">
        <v>0.33333333333333298</v>
      </c>
      <c r="C2497" s="65" t="s">
        <v>23</v>
      </c>
      <c r="D2497" s="65" t="s">
        <v>24</v>
      </c>
      <c r="E2497" s="65">
        <v>5000</v>
      </c>
      <c r="F2497" s="65">
        <v>20</v>
      </c>
      <c r="G2497" s="107"/>
      <c r="H2497" s="65" t="s">
        <v>689</v>
      </c>
      <c r="I2497" s="65">
        <v>1</v>
      </c>
      <c r="J2497" s="65">
        <f t="shared" si="104"/>
        <v>50</v>
      </c>
      <c r="K2497" s="65">
        <f t="shared" si="103"/>
        <v>250</v>
      </c>
    </row>
    <row r="2498" spans="1:11" x14ac:dyDescent="0.25">
      <c r="A2498" s="129" t="s">
        <v>704</v>
      </c>
      <c r="B2498" s="74">
        <v>0.33333333333333298</v>
      </c>
      <c r="C2498" s="65" t="s">
        <v>284</v>
      </c>
      <c r="D2498" s="65" t="s">
        <v>24</v>
      </c>
      <c r="E2498" s="65">
        <v>5000</v>
      </c>
      <c r="F2498" s="65">
        <v>20</v>
      </c>
      <c r="G2498" s="107"/>
      <c r="H2498" s="65" t="s">
        <v>132</v>
      </c>
      <c r="I2498" s="65">
        <v>1</v>
      </c>
      <c r="J2498" s="65">
        <f t="shared" si="104"/>
        <v>50</v>
      </c>
      <c r="K2498" s="65">
        <f t="shared" ref="K2498:K2561" si="105">(I2498*1000)/(F2498*(E2498/25))*1000</f>
        <v>250</v>
      </c>
    </row>
    <row r="2499" spans="1:11" x14ac:dyDescent="0.25">
      <c r="A2499" s="129" t="s">
        <v>704</v>
      </c>
      <c r="B2499" s="74">
        <v>0.33333333333333298</v>
      </c>
      <c r="C2499" s="65" t="s">
        <v>284</v>
      </c>
      <c r="D2499" s="65" t="s">
        <v>24</v>
      </c>
      <c r="E2499" s="65">
        <v>5000</v>
      </c>
      <c r="F2499" s="65">
        <v>20</v>
      </c>
      <c r="G2499" s="107"/>
      <c r="H2499" s="65" t="s">
        <v>28</v>
      </c>
      <c r="I2499" s="65">
        <v>2</v>
      </c>
      <c r="J2499" s="65">
        <f t="shared" si="104"/>
        <v>100</v>
      </c>
      <c r="K2499" s="65">
        <f t="shared" si="105"/>
        <v>500</v>
      </c>
    </row>
    <row r="2500" spans="1:11" x14ac:dyDescent="0.25">
      <c r="A2500" s="129" t="s">
        <v>704</v>
      </c>
      <c r="B2500" s="74">
        <v>0.33333333333333298</v>
      </c>
      <c r="C2500" s="65" t="s">
        <v>284</v>
      </c>
      <c r="D2500" s="65" t="s">
        <v>24</v>
      </c>
      <c r="E2500" s="65">
        <v>5000</v>
      </c>
      <c r="F2500" s="65">
        <v>20</v>
      </c>
      <c r="G2500" s="107"/>
      <c r="H2500" s="65" t="s">
        <v>58</v>
      </c>
      <c r="I2500" s="65">
        <v>1</v>
      </c>
      <c r="J2500" s="65">
        <f t="shared" si="104"/>
        <v>50</v>
      </c>
      <c r="K2500" s="65">
        <f t="shared" si="105"/>
        <v>250</v>
      </c>
    </row>
    <row r="2501" spans="1:11" x14ac:dyDescent="0.25">
      <c r="A2501" s="129" t="s">
        <v>704</v>
      </c>
      <c r="B2501" s="74">
        <v>0.33333333333333298</v>
      </c>
      <c r="C2501" s="65" t="s">
        <v>284</v>
      </c>
      <c r="D2501" s="65" t="s">
        <v>24</v>
      </c>
      <c r="E2501" s="65">
        <v>5000</v>
      </c>
      <c r="F2501" s="65">
        <v>20</v>
      </c>
      <c r="G2501" s="107"/>
      <c r="H2501" s="65" t="s">
        <v>696</v>
      </c>
      <c r="I2501" s="65">
        <v>16</v>
      </c>
      <c r="J2501" s="65">
        <f t="shared" si="104"/>
        <v>800</v>
      </c>
      <c r="K2501" s="65">
        <f t="shared" si="105"/>
        <v>4000</v>
      </c>
    </row>
    <row r="2502" spans="1:11" x14ac:dyDescent="0.25">
      <c r="A2502" s="129" t="s">
        <v>704</v>
      </c>
      <c r="B2502" s="74">
        <v>0.33333333333333298</v>
      </c>
      <c r="C2502" s="65" t="s">
        <v>284</v>
      </c>
      <c r="D2502" s="65" t="s">
        <v>24</v>
      </c>
      <c r="E2502" s="65">
        <v>5000</v>
      </c>
      <c r="F2502" s="65">
        <v>20</v>
      </c>
      <c r="G2502" s="107"/>
      <c r="H2502" s="65" t="s">
        <v>689</v>
      </c>
      <c r="I2502" s="65">
        <v>6</v>
      </c>
      <c r="J2502" s="65">
        <f t="shared" si="104"/>
        <v>300</v>
      </c>
      <c r="K2502" s="65">
        <f t="shared" si="105"/>
        <v>1500</v>
      </c>
    </row>
    <row r="2503" spans="1:11" x14ac:dyDescent="0.25">
      <c r="A2503" s="129" t="s">
        <v>704</v>
      </c>
      <c r="B2503" s="74">
        <v>0.33333333333333298</v>
      </c>
      <c r="C2503" s="65" t="s">
        <v>284</v>
      </c>
      <c r="D2503" s="65" t="s">
        <v>24</v>
      </c>
      <c r="E2503" s="65">
        <v>5000</v>
      </c>
      <c r="F2503" s="65">
        <v>20</v>
      </c>
      <c r="G2503" s="107"/>
      <c r="H2503" s="65" t="s">
        <v>498</v>
      </c>
      <c r="I2503" s="65">
        <v>20</v>
      </c>
      <c r="J2503" s="65">
        <f t="shared" si="104"/>
        <v>1000</v>
      </c>
      <c r="K2503" s="65">
        <f t="shared" si="105"/>
        <v>5000</v>
      </c>
    </row>
    <row r="2504" spans="1:11" x14ac:dyDescent="0.25">
      <c r="A2504" s="129" t="s">
        <v>704</v>
      </c>
      <c r="B2504" s="74">
        <v>0.33333333333333298</v>
      </c>
      <c r="C2504" s="65" t="s">
        <v>284</v>
      </c>
      <c r="D2504" s="65" t="s">
        <v>24</v>
      </c>
      <c r="E2504" s="65">
        <v>5000</v>
      </c>
      <c r="F2504" s="65">
        <v>20</v>
      </c>
      <c r="G2504" s="107"/>
      <c r="H2504" s="65" t="s">
        <v>694</v>
      </c>
      <c r="I2504" s="65">
        <v>9</v>
      </c>
      <c r="J2504" s="65">
        <f t="shared" si="104"/>
        <v>450</v>
      </c>
      <c r="K2504" s="65">
        <f t="shared" si="105"/>
        <v>2250</v>
      </c>
    </row>
    <row r="2505" spans="1:11" x14ac:dyDescent="0.25">
      <c r="A2505" s="129" t="s">
        <v>704</v>
      </c>
      <c r="B2505" s="74">
        <v>0.33333333333333298</v>
      </c>
      <c r="C2505" s="65" t="s">
        <v>284</v>
      </c>
      <c r="D2505" s="65" t="s">
        <v>24</v>
      </c>
      <c r="E2505" s="65">
        <v>5000</v>
      </c>
      <c r="F2505" s="65">
        <v>20</v>
      </c>
      <c r="G2505" s="107"/>
      <c r="H2505" s="65" t="s">
        <v>523</v>
      </c>
      <c r="I2505" s="65">
        <v>1</v>
      </c>
      <c r="J2505" s="65">
        <f t="shared" si="104"/>
        <v>50</v>
      </c>
      <c r="K2505" s="65">
        <f t="shared" si="105"/>
        <v>250</v>
      </c>
    </row>
    <row r="2506" spans="1:11" x14ac:dyDescent="0.25">
      <c r="A2506" s="129" t="s">
        <v>704</v>
      </c>
      <c r="B2506" s="74">
        <v>0.33333333333333298</v>
      </c>
      <c r="C2506" s="65" t="s">
        <v>284</v>
      </c>
      <c r="D2506" s="65" t="s">
        <v>24</v>
      </c>
      <c r="E2506" s="65">
        <v>5000</v>
      </c>
      <c r="F2506" s="65">
        <v>20</v>
      </c>
      <c r="G2506" s="107"/>
      <c r="H2506" s="65" t="s">
        <v>304</v>
      </c>
      <c r="I2506" s="65">
        <v>3</v>
      </c>
      <c r="J2506" s="65">
        <f t="shared" si="104"/>
        <v>150</v>
      </c>
      <c r="K2506" s="65">
        <f t="shared" si="105"/>
        <v>750</v>
      </c>
    </row>
    <row r="2507" spans="1:11" x14ac:dyDescent="0.25">
      <c r="A2507" s="129" t="s">
        <v>704</v>
      </c>
      <c r="B2507" s="74">
        <v>0.33333333333333298</v>
      </c>
      <c r="C2507" s="65" t="s">
        <v>284</v>
      </c>
      <c r="D2507" s="65" t="s">
        <v>24</v>
      </c>
      <c r="E2507" s="65">
        <v>5000</v>
      </c>
      <c r="F2507" s="65">
        <v>20</v>
      </c>
      <c r="G2507" s="107"/>
      <c r="H2507" s="65" t="s">
        <v>692</v>
      </c>
      <c r="I2507" s="65">
        <v>3</v>
      </c>
      <c r="J2507" s="65">
        <f t="shared" si="104"/>
        <v>150</v>
      </c>
      <c r="K2507" s="65">
        <f t="shared" si="105"/>
        <v>750</v>
      </c>
    </row>
    <row r="2508" spans="1:11" x14ac:dyDescent="0.25">
      <c r="A2508" s="129" t="s">
        <v>705</v>
      </c>
      <c r="B2508" s="74">
        <v>0.33333333333333298</v>
      </c>
      <c r="C2508" s="65" t="s">
        <v>284</v>
      </c>
      <c r="D2508" s="65" t="s">
        <v>24</v>
      </c>
      <c r="E2508" s="65">
        <v>5000</v>
      </c>
      <c r="F2508" s="65">
        <v>20</v>
      </c>
      <c r="G2508" s="107"/>
      <c r="H2508" s="65" t="s">
        <v>696</v>
      </c>
      <c r="I2508" s="65">
        <v>3</v>
      </c>
      <c r="J2508" s="65">
        <f t="shared" si="104"/>
        <v>150</v>
      </c>
      <c r="K2508" s="65">
        <f t="shared" si="105"/>
        <v>750</v>
      </c>
    </row>
    <row r="2509" spans="1:11" x14ac:dyDescent="0.25">
      <c r="A2509" s="129" t="s">
        <v>705</v>
      </c>
      <c r="B2509" s="74">
        <v>0.33333333333333298</v>
      </c>
      <c r="C2509" s="65" t="s">
        <v>284</v>
      </c>
      <c r="D2509" s="65" t="s">
        <v>24</v>
      </c>
      <c r="E2509" s="65">
        <v>5000</v>
      </c>
      <c r="F2509" s="65">
        <v>20</v>
      </c>
      <c r="G2509" s="107"/>
      <c r="H2509" s="65" t="s">
        <v>698</v>
      </c>
      <c r="I2509" s="65">
        <v>3</v>
      </c>
      <c r="J2509" s="65">
        <f t="shared" si="104"/>
        <v>150</v>
      </c>
      <c r="K2509" s="65">
        <f t="shared" si="105"/>
        <v>750</v>
      </c>
    </row>
    <row r="2510" spans="1:11" x14ac:dyDescent="0.25">
      <c r="A2510" s="129" t="s">
        <v>705</v>
      </c>
      <c r="B2510" s="74">
        <v>0.33333333333333298</v>
      </c>
      <c r="C2510" s="65" t="s">
        <v>284</v>
      </c>
      <c r="D2510" s="65" t="s">
        <v>24</v>
      </c>
      <c r="E2510" s="65">
        <v>5000</v>
      </c>
      <c r="F2510" s="65">
        <v>20</v>
      </c>
      <c r="G2510" s="107"/>
      <c r="H2510" s="65" t="s">
        <v>498</v>
      </c>
      <c r="I2510" s="65">
        <v>10</v>
      </c>
      <c r="J2510" s="65">
        <f t="shared" si="104"/>
        <v>500</v>
      </c>
      <c r="K2510" s="65">
        <f t="shared" si="105"/>
        <v>2500</v>
      </c>
    </row>
    <row r="2511" spans="1:11" x14ac:dyDescent="0.25">
      <c r="A2511" s="129" t="s">
        <v>705</v>
      </c>
      <c r="B2511" s="74">
        <v>0.33333333333333298</v>
      </c>
      <c r="C2511" s="65" t="s">
        <v>284</v>
      </c>
      <c r="D2511" s="65" t="s">
        <v>24</v>
      </c>
      <c r="E2511" s="65">
        <v>5000</v>
      </c>
      <c r="F2511" s="65">
        <v>20</v>
      </c>
      <c r="G2511" s="107"/>
      <c r="H2511" s="65" t="s">
        <v>694</v>
      </c>
      <c r="I2511" s="65">
        <v>3</v>
      </c>
      <c r="J2511" s="65">
        <f t="shared" si="104"/>
        <v>150</v>
      </c>
      <c r="K2511" s="65">
        <f t="shared" si="105"/>
        <v>750</v>
      </c>
    </row>
    <row r="2512" spans="1:11" x14ac:dyDescent="0.25">
      <c r="A2512" s="129" t="s">
        <v>705</v>
      </c>
      <c r="B2512" s="74">
        <v>0.33333333333333298</v>
      </c>
      <c r="C2512" s="65" t="s">
        <v>284</v>
      </c>
      <c r="D2512" s="65" t="s">
        <v>24</v>
      </c>
      <c r="E2512" s="65">
        <v>5000</v>
      </c>
      <c r="F2512" s="65">
        <v>20</v>
      </c>
      <c r="G2512" s="107"/>
      <c r="H2512" s="65" t="s">
        <v>523</v>
      </c>
      <c r="I2512" s="65">
        <v>1</v>
      </c>
      <c r="J2512" s="65">
        <f t="shared" si="104"/>
        <v>50</v>
      </c>
      <c r="K2512" s="65">
        <f t="shared" si="105"/>
        <v>250</v>
      </c>
    </row>
    <row r="2513" spans="1:11" x14ac:dyDescent="0.25">
      <c r="A2513" s="129" t="s">
        <v>706</v>
      </c>
      <c r="B2513" s="74">
        <v>0.33333333333333298</v>
      </c>
      <c r="C2513" s="65" t="s">
        <v>23</v>
      </c>
      <c r="D2513" s="65" t="s">
        <v>24</v>
      </c>
      <c r="E2513" s="65">
        <v>5000</v>
      </c>
      <c r="F2513" s="65">
        <v>20</v>
      </c>
      <c r="G2513" s="107"/>
      <c r="H2513" s="65" t="s">
        <v>26</v>
      </c>
      <c r="I2513" s="65">
        <v>1</v>
      </c>
      <c r="J2513" s="65">
        <f t="shared" si="104"/>
        <v>50</v>
      </c>
      <c r="K2513" s="65">
        <f t="shared" si="105"/>
        <v>250</v>
      </c>
    </row>
    <row r="2514" spans="1:11" x14ac:dyDescent="0.25">
      <c r="A2514" s="129" t="s">
        <v>706</v>
      </c>
      <c r="B2514" s="74">
        <v>0.33333333333333298</v>
      </c>
      <c r="C2514" s="65" t="s">
        <v>23</v>
      </c>
      <c r="D2514" s="65" t="s">
        <v>24</v>
      </c>
      <c r="E2514" s="65">
        <v>5000</v>
      </c>
      <c r="F2514" s="65">
        <v>20</v>
      </c>
      <c r="G2514" s="107"/>
      <c r="H2514" s="65" t="s">
        <v>689</v>
      </c>
      <c r="I2514" s="65">
        <v>4</v>
      </c>
      <c r="J2514" s="65">
        <f t="shared" si="104"/>
        <v>200</v>
      </c>
      <c r="K2514" s="65">
        <f t="shared" si="105"/>
        <v>1000</v>
      </c>
    </row>
    <row r="2515" spans="1:11" x14ac:dyDescent="0.25">
      <c r="A2515" s="129" t="s">
        <v>706</v>
      </c>
      <c r="B2515" s="74">
        <v>0.33333333333333298</v>
      </c>
      <c r="C2515" s="65" t="s">
        <v>23</v>
      </c>
      <c r="D2515" s="65" t="s">
        <v>24</v>
      </c>
      <c r="E2515" s="65">
        <v>5000</v>
      </c>
      <c r="F2515" s="65">
        <v>20</v>
      </c>
      <c r="G2515" s="107"/>
      <c r="H2515" s="65" t="s">
        <v>698</v>
      </c>
      <c r="I2515" s="65">
        <v>1</v>
      </c>
      <c r="J2515" s="65">
        <f t="shared" si="104"/>
        <v>50</v>
      </c>
      <c r="K2515" s="65">
        <f t="shared" si="105"/>
        <v>250</v>
      </c>
    </row>
    <row r="2516" spans="1:11" x14ac:dyDescent="0.25">
      <c r="A2516" s="129" t="s">
        <v>707</v>
      </c>
      <c r="B2516" s="74">
        <v>0.33333333333333298</v>
      </c>
      <c r="C2516" s="65" t="s">
        <v>23</v>
      </c>
      <c r="D2516" s="65" t="s">
        <v>24</v>
      </c>
      <c r="E2516" s="65">
        <v>5000</v>
      </c>
      <c r="F2516" s="65">
        <v>20</v>
      </c>
      <c r="G2516" s="107"/>
      <c r="H2516" s="65" t="s">
        <v>696</v>
      </c>
      <c r="I2516" s="65">
        <v>1</v>
      </c>
      <c r="J2516" s="65">
        <f t="shared" si="104"/>
        <v>50</v>
      </c>
      <c r="K2516" s="65">
        <f t="shared" si="105"/>
        <v>250</v>
      </c>
    </row>
    <row r="2517" spans="1:11" x14ac:dyDescent="0.25">
      <c r="A2517" s="129" t="s">
        <v>707</v>
      </c>
      <c r="B2517" s="74">
        <v>0.33333333333333298</v>
      </c>
      <c r="C2517" s="65" t="s">
        <v>23</v>
      </c>
      <c r="D2517" s="65" t="s">
        <v>24</v>
      </c>
      <c r="E2517" s="65">
        <v>5000</v>
      </c>
      <c r="F2517" s="65">
        <v>20</v>
      </c>
      <c r="G2517" s="107"/>
      <c r="H2517" s="65" t="s">
        <v>689</v>
      </c>
      <c r="I2517" s="65">
        <v>1</v>
      </c>
      <c r="J2517" s="65">
        <f t="shared" si="104"/>
        <v>50</v>
      </c>
      <c r="K2517" s="65">
        <f t="shared" si="105"/>
        <v>250</v>
      </c>
    </row>
    <row r="2518" spans="1:11" x14ac:dyDescent="0.25">
      <c r="A2518" s="129" t="s">
        <v>707</v>
      </c>
      <c r="B2518" s="74">
        <v>0.33333333333333298</v>
      </c>
      <c r="C2518" s="65" t="s">
        <v>23</v>
      </c>
      <c r="D2518" s="65" t="s">
        <v>24</v>
      </c>
      <c r="E2518" s="65">
        <v>5000</v>
      </c>
      <c r="F2518" s="65">
        <v>20</v>
      </c>
      <c r="G2518" s="107"/>
      <c r="H2518" s="65" t="s">
        <v>698</v>
      </c>
      <c r="I2518" s="65">
        <v>1</v>
      </c>
      <c r="J2518" s="65">
        <f t="shared" si="104"/>
        <v>50</v>
      </c>
      <c r="K2518" s="65">
        <f t="shared" si="105"/>
        <v>250</v>
      </c>
    </row>
    <row r="2519" spans="1:11" x14ac:dyDescent="0.25">
      <c r="A2519" s="129" t="s">
        <v>707</v>
      </c>
      <c r="B2519" s="74">
        <v>0.33333333333333298</v>
      </c>
      <c r="C2519" s="65" t="s">
        <v>23</v>
      </c>
      <c r="D2519" s="65" t="s">
        <v>24</v>
      </c>
      <c r="E2519" s="65">
        <v>5000</v>
      </c>
      <c r="F2519" s="65">
        <v>20</v>
      </c>
      <c r="G2519" s="107"/>
      <c r="H2519" s="65" t="s">
        <v>498</v>
      </c>
      <c r="I2519" s="65">
        <v>1</v>
      </c>
      <c r="J2519" s="65">
        <f t="shared" si="104"/>
        <v>50</v>
      </c>
      <c r="K2519" s="65">
        <f t="shared" si="105"/>
        <v>250</v>
      </c>
    </row>
    <row r="2520" spans="1:11" x14ac:dyDescent="0.25">
      <c r="A2520" s="129" t="s">
        <v>707</v>
      </c>
      <c r="B2520" s="74">
        <v>0.33333333333333298</v>
      </c>
      <c r="C2520" s="65" t="s">
        <v>23</v>
      </c>
      <c r="D2520" s="65" t="s">
        <v>24</v>
      </c>
      <c r="E2520" s="65">
        <v>5000</v>
      </c>
      <c r="F2520" s="65">
        <v>20</v>
      </c>
      <c r="G2520" s="107"/>
      <c r="H2520" s="65" t="s">
        <v>497</v>
      </c>
      <c r="I2520" s="65">
        <v>2</v>
      </c>
      <c r="J2520" s="65">
        <f t="shared" si="104"/>
        <v>100</v>
      </c>
      <c r="K2520" s="65">
        <f t="shared" si="105"/>
        <v>500</v>
      </c>
    </row>
    <row r="2521" spans="1:11" x14ac:dyDescent="0.25">
      <c r="A2521" s="129" t="s">
        <v>707</v>
      </c>
      <c r="B2521" s="74">
        <v>0.33333333333333298</v>
      </c>
      <c r="C2521" s="65" t="s">
        <v>23</v>
      </c>
      <c r="D2521" s="65" t="s">
        <v>24</v>
      </c>
      <c r="E2521" s="65">
        <v>5000</v>
      </c>
      <c r="F2521" s="65">
        <v>20</v>
      </c>
      <c r="G2521" s="107"/>
      <c r="H2521" s="65" t="s">
        <v>694</v>
      </c>
      <c r="I2521" s="65">
        <v>4</v>
      </c>
      <c r="J2521" s="65">
        <f t="shared" si="104"/>
        <v>200</v>
      </c>
      <c r="K2521" s="65">
        <f t="shared" si="105"/>
        <v>1000</v>
      </c>
    </row>
    <row r="2522" spans="1:11" x14ac:dyDescent="0.25">
      <c r="A2522" s="129" t="s">
        <v>708</v>
      </c>
      <c r="B2522" s="74">
        <v>0.33333333333333298</v>
      </c>
      <c r="C2522" s="65" t="s">
        <v>23</v>
      </c>
      <c r="D2522" s="65" t="s">
        <v>24</v>
      </c>
      <c r="E2522" s="65">
        <v>5000</v>
      </c>
      <c r="F2522" s="65">
        <v>20</v>
      </c>
      <c r="G2522" s="107"/>
      <c r="H2522" s="65" t="s">
        <v>689</v>
      </c>
      <c r="I2522" s="65">
        <v>1</v>
      </c>
      <c r="J2522" s="65">
        <f t="shared" si="104"/>
        <v>50</v>
      </c>
      <c r="K2522" s="65">
        <f t="shared" si="105"/>
        <v>250</v>
      </c>
    </row>
    <row r="2523" spans="1:11" x14ac:dyDescent="0.25">
      <c r="A2523" s="129" t="s">
        <v>708</v>
      </c>
      <c r="B2523" s="74">
        <v>0.33333333333333298</v>
      </c>
      <c r="C2523" s="65" t="s">
        <v>23</v>
      </c>
      <c r="D2523" s="65" t="s">
        <v>24</v>
      </c>
      <c r="E2523" s="65">
        <v>5000</v>
      </c>
      <c r="F2523" s="65">
        <v>20</v>
      </c>
      <c r="G2523" s="107"/>
      <c r="H2523" s="65" t="s">
        <v>698</v>
      </c>
      <c r="I2523" s="65">
        <v>3</v>
      </c>
      <c r="J2523" s="65">
        <f t="shared" si="104"/>
        <v>150</v>
      </c>
      <c r="K2523" s="65">
        <f t="shared" si="105"/>
        <v>750</v>
      </c>
    </row>
    <row r="2524" spans="1:11" x14ac:dyDescent="0.25">
      <c r="A2524" s="129" t="s">
        <v>708</v>
      </c>
      <c r="B2524" s="74">
        <v>0.33333333333333298</v>
      </c>
      <c r="C2524" s="65" t="s">
        <v>23</v>
      </c>
      <c r="D2524" s="65" t="s">
        <v>24</v>
      </c>
      <c r="E2524" s="65">
        <v>5000</v>
      </c>
      <c r="F2524" s="65">
        <v>20</v>
      </c>
      <c r="G2524" s="107"/>
      <c r="H2524" s="65" t="s">
        <v>498</v>
      </c>
      <c r="I2524" s="65">
        <v>4</v>
      </c>
      <c r="J2524" s="65">
        <f t="shared" si="104"/>
        <v>200</v>
      </c>
      <c r="K2524" s="65">
        <f t="shared" si="105"/>
        <v>1000</v>
      </c>
    </row>
    <row r="2525" spans="1:11" x14ac:dyDescent="0.25">
      <c r="A2525" s="129" t="s">
        <v>709</v>
      </c>
      <c r="B2525" s="74">
        <v>0.33333333333333298</v>
      </c>
      <c r="C2525" s="65" t="s">
        <v>23</v>
      </c>
      <c r="D2525" s="65" t="s">
        <v>24</v>
      </c>
      <c r="E2525" s="65">
        <v>5000</v>
      </c>
      <c r="F2525" s="65">
        <v>20</v>
      </c>
      <c r="G2525" s="107"/>
      <c r="H2525" s="65" t="s">
        <v>689</v>
      </c>
      <c r="I2525" s="65">
        <v>3</v>
      </c>
      <c r="J2525" s="65">
        <f t="shared" si="104"/>
        <v>150</v>
      </c>
      <c r="K2525" s="65">
        <f t="shared" si="105"/>
        <v>750</v>
      </c>
    </row>
    <row r="2526" spans="1:11" x14ac:dyDescent="0.25">
      <c r="A2526" s="129" t="s">
        <v>709</v>
      </c>
      <c r="B2526" s="74">
        <v>0.33333333333333298</v>
      </c>
      <c r="C2526" s="65" t="s">
        <v>23</v>
      </c>
      <c r="D2526" s="65" t="s">
        <v>24</v>
      </c>
      <c r="E2526" s="65">
        <v>5000</v>
      </c>
      <c r="F2526" s="65">
        <v>20</v>
      </c>
      <c r="G2526" s="107"/>
      <c r="H2526" s="65" t="s">
        <v>698</v>
      </c>
      <c r="I2526" s="65">
        <v>1</v>
      </c>
      <c r="J2526" s="65">
        <f t="shared" si="104"/>
        <v>50</v>
      </c>
      <c r="K2526" s="65">
        <f t="shared" si="105"/>
        <v>250</v>
      </c>
    </row>
    <row r="2527" spans="1:11" x14ac:dyDescent="0.25">
      <c r="A2527" s="129" t="s">
        <v>709</v>
      </c>
      <c r="B2527" s="74">
        <v>0.33333333333333298</v>
      </c>
      <c r="C2527" s="65" t="s">
        <v>23</v>
      </c>
      <c r="D2527" s="65" t="s">
        <v>24</v>
      </c>
      <c r="E2527" s="65">
        <v>5000</v>
      </c>
      <c r="F2527" s="65">
        <v>20</v>
      </c>
      <c r="G2527" s="107"/>
      <c r="H2527" s="65" t="s">
        <v>498</v>
      </c>
      <c r="I2527" s="65">
        <v>4</v>
      </c>
      <c r="J2527" s="65">
        <f t="shared" si="104"/>
        <v>200</v>
      </c>
      <c r="K2527" s="65">
        <f t="shared" si="105"/>
        <v>1000</v>
      </c>
    </row>
    <row r="2528" spans="1:11" x14ac:dyDescent="0.25">
      <c r="A2528" s="129" t="s">
        <v>442</v>
      </c>
      <c r="B2528" s="74">
        <v>0.33333333333333331</v>
      </c>
      <c r="C2528" s="65" t="s">
        <v>284</v>
      </c>
      <c r="D2528" s="65" t="s">
        <v>24</v>
      </c>
      <c r="E2528" s="65">
        <v>5000</v>
      </c>
      <c r="F2528" s="65">
        <v>20</v>
      </c>
      <c r="G2528" s="107"/>
      <c r="H2528" s="65" t="s">
        <v>324</v>
      </c>
      <c r="I2528" s="75">
        <v>3</v>
      </c>
      <c r="J2528" s="65">
        <f t="shared" si="104"/>
        <v>150</v>
      </c>
      <c r="K2528" s="65">
        <f t="shared" si="105"/>
        <v>750</v>
      </c>
    </row>
    <row r="2529" spans="1:11" x14ac:dyDescent="0.25">
      <c r="A2529" s="129" t="s">
        <v>442</v>
      </c>
      <c r="B2529" s="74">
        <v>0.33333333333333331</v>
      </c>
      <c r="C2529" s="65" t="s">
        <v>284</v>
      </c>
      <c r="D2529" s="65" t="s">
        <v>24</v>
      </c>
      <c r="E2529" s="65">
        <v>5000</v>
      </c>
      <c r="F2529" s="65">
        <v>20</v>
      </c>
      <c r="G2529" s="107"/>
      <c r="H2529" s="65" t="s">
        <v>332</v>
      </c>
      <c r="I2529" s="75">
        <v>3</v>
      </c>
      <c r="J2529" s="65">
        <f t="shared" si="104"/>
        <v>150</v>
      </c>
      <c r="K2529" s="65">
        <f t="shared" si="105"/>
        <v>750</v>
      </c>
    </row>
    <row r="2530" spans="1:11" x14ac:dyDescent="0.25">
      <c r="A2530" s="129" t="s">
        <v>442</v>
      </c>
      <c r="B2530" s="74">
        <v>0.33333333333333331</v>
      </c>
      <c r="C2530" s="65" t="s">
        <v>284</v>
      </c>
      <c r="D2530" s="65" t="s">
        <v>24</v>
      </c>
      <c r="E2530" s="65">
        <v>5000</v>
      </c>
      <c r="F2530" s="65">
        <v>20</v>
      </c>
      <c r="G2530" s="107"/>
      <c r="H2530" s="65" t="s">
        <v>428</v>
      </c>
      <c r="I2530" s="75">
        <v>31</v>
      </c>
      <c r="J2530" s="65">
        <f t="shared" si="104"/>
        <v>1550</v>
      </c>
      <c r="K2530" s="65">
        <f t="shared" si="105"/>
        <v>7750</v>
      </c>
    </row>
    <row r="2531" spans="1:11" x14ac:dyDescent="0.25">
      <c r="A2531" s="129" t="s">
        <v>442</v>
      </c>
      <c r="B2531" s="74">
        <v>0.33333333333333331</v>
      </c>
      <c r="C2531" s="65" t="s">
        <v>284</v>
      </c>
      <c r="D2531" s="65" t="s">
        <v>24</v>
      </c>
      <c r="E2531" s="65">
        <v>5000</v>
      </c>
      <c r="F2531" s="65">
        <v>20</v>
      </c>
      <c r="G2531" s="107"/>
      <c r="H2531" s="65" t="s">
        <v>330</v>
      </c>
      <c r="I2531" s="75">
        <v>10</v>
      </c>
      <c r="J2531" s="65">
        <f t="shared" si="104"/>
        <v>500</v>
      </c>
      <c r="K2531" s="65">
        <f t="shared" si="105"/>
        <v>2500</v>
      </c>
    </row>
    <row r="2532" spans="1:11" x14ac:dyDescent="0.25">
      <c r="A2532" s="129" t="s">
        <v>442</v>
      </c>
      <c r="B2532" s="74">
        <v>0.33333333333333331</v>
      </c>
      <c r="C2532" s="65" t="s">
        <v>284</v>
      </c>
      <c r="D2532" s="65" t="s">
        <v>24</v>
      </c>
      <c r="E2532" s="65">
        <v>5000</v>
      </c>
      <c r="F2532" s="65">
        <v>20</v>
      </c>
      <c r="G2532" s="107"/>
      <c r="H2532" s="65" t="s">
        <v>414</v>
      </c>
      <c r="I2532" s="75">
        <v>11</v>
      </c>
      <c r="J2532" s="65">
        <f t="shared" si="104"/>
        <v>550</v>
      </c>
      <c r="K2532" s="65">
        <f t="shared" si="105"/>
        <v>2750</v>
      </c>
    </row>
    <row r="2533" spans="1:11" x14ac:dyDescent="0.25">
      <c r="A2533" s="129" t="s">
        <v>442</v>
      </c>
      <c r="B2533" s="74">
        <v>0.33333333333333331</v>
      </c>
      <c r="C2533" s="65" t="s">
        <v>284</v>
      </c>
      <c r="D2533" s="65" t="s">
        <v>24</v>
      </c>
      <c r="E2533" s="65">
        <v>5000</v>
      </c>
      <c r="F2533" s="65">
        <v>20</v>
      </c>
      <c r="G2533" s="107"/>
      <c r="H2533" s="65" t="s">
        <v>326</v>
      </c>
      <c r="I2533" s="75">
        <v>2</v>
      </c>
      <c r="J2533" s="65">
        <f t="shared" si="104"/>
        <v>100</v>
      </c>
      <c r="K2533" s="65">
        <f t="shared" si="105"/>
        <v>500</v>
      </c>
    </row>
    <row r="2534" spans="1:11" x14ac:dyDescent="0.25">
      <c r="A2534" s="129" t="s">
        <v>442</v>
      </c>
      <c r="B2534" s="74">
        <v>0.33333333333333331</v>
      </c>
      <c r="C2534" s="65" t="s">
        <v>284</v>
      </c>
      <c r="D2534" s="65" t="s">
        <v>24</v>
      </c>
      <c r="E2534" s="65">
        <v>5000</v>
      </c>
      <c r="F2534" s="65">
        <v>20</v>
      </c>
      <c r="G2534" s="107"/>
      <c r="H2534" s="65" t="s">
        <v>346</v>
      </c>
      <c r="I2534" s="75">
        <v>19</v>
      </c>
      <c r="J2534" s="65">
        <f t="shared" si="104"/>
        <v>950.00000000000011</v>
      </c>
      <c r="K2534" s="65">
        <f t="shared" si="105"/>
        <v>4750</v>
      </c>
    </row>
    <row r="2535" spans="1:11" x14ac:dyDescent="0.25">
      <c r="A2535" s="129" t="s">
        <v>565</v>
      </c>
      <c r="B2535" s="74">
        <v>0.33333333333333331</v>
      </c>
      <c r="C2535" s="65" t="s">
        <v>284</v>
      </c>
      <c r="D2535" s="65" t="s">
        <v>459</v>
      </c>
      <c r="E2535" s="65">
        <v>5000</v>
      </c>
      <c r="F2535" s="65">
        <v>10</v>
      </c>
      <c r="G2535" s="107"/>
      <c r="H2535" s="65" t="s">
        <v>332</v>
      </c>
      <c r="I2535" s="75">
        <v>1</v>
      </c>
      <c r="J2535" s="65">
        <f t="shared" ref="J2535:J2598" si="106">(I2535/(F2535/5000))*(1/5000)*1000</f>
        <v>100</v>
      </c>
      <c r="K2535" s="65">
        <f t="shared" si="105"/>
        <v>500</v>
      </c>
    </row>
    <row r="2536" spans="1:11" x14ac:dyDescent="0.25">
      <c r="A2536" s="129" t="s">
        <v>565</v>
      </c>
      <c r="B2536" s="74">
        <v>0.33333333333333331</v>
      </c>
      <c r="C2536" s="65" t="s">
        <v>284</v>
      </c>
      <c r="D2536" s="65" t="s">
        <v>459</v>
      </c>
      <c r="E2536" s="65">
        <v>5000</v>
      </c>
      <c r="F2536" s="65">
        <v>10</v>
      </c>
      <c r="G2536" s="107"/>
      <c r="H2536" s="65" t="s">
        <v>330</v>
      </c>
      <c r="I2536" s="75">
        <v>3</v>
      </c>
      <c r="J2536" s="65">
        <f t="shared" si="106"/>
        <v>300</v>
      </c>
      <c r="K2536" s="65">
        <f t="shared" si="105"/>
        <v>1500</v>
      </c>
    </row>
    <row r="2537" spans="1:11" x14ac:dyDescent="0.25">
      <c r="A2537" s="129" t="s">
        <v>565</v>
      </c>
      <c r="B2537" s="74">
        <v>0.33333333333333331</v>
      </c>
      <c r="C2537" s="65" t="s">
        <v>284</v>
      </c>
      <c r="D2537" s="65" t="s">
        <v>459</v>
      </c>
      <c r="E2537" s="65">
        <v>5000</v>
      </c>
      <c r="F2537" s="65">
        <v>10</v>
      </c>
      <c r="G2537" s="107"/>
      <c r="H2537" s="65" t="s">
        <v>324</v>
      </c>
      <c r="I2537" s="75">
        <v>5</v>
      </c>
      <c r="J2537" s="65">
        <f t="shared" si="106"/>
        <v>500</v>
      </c>
      <c r="K2537" s="65">
        <f t="shared" si="105"/>
        <v>2500</v>
      </c>
    </row>
    <row r="2538" spans="1:11" x14ac:dyDescent="0.25">
      <c r="A2538" s="129" t="s">
        <v>565</v>
      </c>
      <c r="B2538" s="74">
        <v>0.33333333333333331</v>
      </c>
      <c r="C2538" s="65" t="s">
        <v>284</v>
      </c>
      <c r="D2538" s="65" t="s">
        <v>459</v>
      </c>
      <c r="E2538" s="65">
        <v>5000</v>
      </c>
      <c r="F2538" s="65">
        <v>10</v>
      </c>
      <c r="G2538" s="107"/>
      <c r="H2538" s="65" t="s">
        <v>428</v>
      </c>
      <c r="I2538" s="75">
        <v>69</v>
      </c>
      <c r="J2538" s="65">
        <f t="shared" si="106"/>
        <v>6900</v>
      </c>
      <c r="K2538" s="65">
        <f t="shared" si="105"/>
        <v>34500</v>
      </c>
    </row>
    <row r="2539" spans="1:11" x14ac:dyDescent="0.25">
      <c r="A2539" s="129" t="s">
        <v>565</v>
      </c>
      <c r="B2539" s="74">
        <v>0.33333333333333331</v>
      </c>
      <c r="C2539" s="65" t="s">
        <v>284</v>
      </c>
      <c r="D2539" s="65" t="s">
        <v>459</v>
      </c>
      <c r="E2539" s="65">
        <v>5000</v>
      </c>
      <c r="F2539" s="65">
        <v>10</v>
      </c>
      <c r="G2539" s="107"/>
      <c r="H2539" s="65" t="s">
        <v>478</v>
      </c>
      <c r="I2539" s="75">
        <v>5</v>
      </c>
      <c r="J2539" s="65">
        <f t="shared" si="106"/>
        <v>500</v>
      </c>
      <c r="K2539" s="65">
        <f t="shared" si="105"/>
        <v>2500</v>
      </c>
    </row>
    <row r="2540" spans="1:11" x14ac:dyDescent="0.25">
      <c r="A2540" s="129" t="s">
        <v>565</v>
      </c>
      <c r="B2540" s="74">
        <v>0.33333333333333331</v>
      </c>
      <c r="C2540" s="65" t="s">
        <v>284</v>
      </c>
      <c r="D2540" s="65" t="s">
        <v>459</v>
      </c>
      <c r="E2540" s="65">
        <v>5000</v>
      </c>
      <c r="F2540" s="65">
        <v>10</v>
      </c>
      <c r="G2540" s="107"/>
      <c r="H2540" s="65" t="s">
        <v>669</v>
      </c>
      <c r="I2540" s="75">
        <v>3</v>
      </c>
      <c r="J2540" s="65">
        <f t="shared" si="106"/>
        <v>300</v>
      </c>
      <c r="K2540" s="65">
        <f t="shared" si="105"/>
        <v>1500</v>
      </c>
    </row>
    <row r="2541" spans="1:11" x14ac:dyDescent="0.25">
      <c r="A2541" s="129" t="s">
        <v>565</v>
      </c>
      <c r="B2541" s="74">
        <v>0.33333333333333331</v>
      </c>
      <c r="C2541" s="65" t="s">
        <v>284</v>
      </c>
      <c r="D2541" s="65" t="s">
        <v>459</v>
      </c>
      <c r="E2541" s="65">
        <v>5000</v>
      </c>
      <c r="F2541" s="65">
        <v>10</v>
      </c>
      <c r="G2541" s="107"/>
      <c r="H2541" s="65" t="s">
        <v>456</v>
      </c>
      <c r="I2541" s="75">
        <v>1</v>
      </c>
      <c r="J2541" s="65">
        <f t="shared" si="106"/>
        <v>100</v>
      </c>
      <c r="K2541" s="65">
        <f t="shared" si="105"/>
        <v>500</v>
      </c>
    </row>
    <row r="2542" spans="1:11" x14ac:dyDescent="0.25">
      <c r="A2542" s="129" t="s">
        <v>565</v>
      </c>
      <c r="B2542" s="74">
        <v>0.33333333333333331</v>
      </c>
      <c r="C2542" s="65" t="s">
        <v>284</v>
      </c>
      <c r="D2542" s="65" t="s">
        <v>459</v>
      </c>
      <c r="E2542" s="65">
        <v>5000</v>
      </c>
      <c r="F2542" s="65">
        <v>10</v>
      </c>
      <c r="G2542" s="107"/>
      <c r="H2542" s="65" t="s">
        <v>427</v>
      </c>
      <c r="I2542" s="75">
        <v>1</v>
      </c>
      <c r="J2542" s="65">
        <f t="shared" si="106"/>
        <v>100</v>
      </c>
      <c r="K2542" s="65">
        <f t="shared" si="105"/>
        <v>500</v>
      </c>
    </row>
    <row r="2543" spans="1:11" x14ac:dyDescent="0.25">
      <c r="A2543" s="129" t="s">
        <v>565</v>
      </c>
      <c r="B2543" s="74">
        <v>0.33333333333333331</v>
      </c>
      <c r="C2543" s="65" t="s">
        <v>284</v>
      </c>
      <c r="D2543" s="65" t="s">
        <v>459</v>
      </c>
      <c r="E2543" s="65">
        <v>5000</v>
      </c>
      <c r="F2543" s="65">
        <v>10</v>
      </c>
      <c r="G2543" s="107"/>
      <c r="H2543" s="65" t="s">
        <v>444</v>
      </c>
      <c r="I2543" s="75">
        <v>3</v>
      </c>
      <c r="J2543" s="65">
        <f t="shared" si="106"/>
        <v>300</v>
      </c>
      <c r="K2543" s="65">
        <f t="shared" si="105"/>
        <v>1500</v>
      </c>
    </row>
    <row r="2544" spans="1:11" x14ac:dyDescent="0.25">
      <c r="A2544" s="129" t="s">
        <v>565</v>
      </c>
      <c r="B2544" s="74">
        <v>0.33333333333333331</v>
      </c>
      <c r="C2544" s="65" t="s">
        <v>284</v>
      </c>
      <c r="D2544" s="65" t="s">
        <v>459</v>
      </c>
      <c r="E2544" s="65">
        <v>5000</v>
      </c>
      <c r="F2544" s="65">
        <v>10</v>
      </c>
      <c r="G2544" s="107"/>
      <c r="H2544" s="65" t="s">
        <v>374</v>
      </c>
      <c r="I2544" s="75">
        <v>2</v>
      </c>
      <c r="J2544" s="65">
        <f t="shared" si="106"/>
        <v>200</v>
      </c>
      <c r="K2544" s="65">
        <f t="shared" si="105"/>
        <v>1000</v>
      </c>
    </row>
    <row r="2545" spans="1:11" x14ac:dyDescent="0.25">
      <c r="A2545" s="129" t="s">
        <v>565</v>
      </c>
      <c r="B2545" s="74">
        <v>0.33333333333333331</v>
      </c>
      <c r="C2545" s="65" t="s">
        <v>284</v>
      </c>
      <c r="D2545" s="65" t="s">
        <v>459</v>
      </c>
      <c r="E2545" s="65">
        <v>5000</v>
      </c>
      <c r="F2545" s="65">
        <v>10</v>
      </c>
      <c r="G2545" s="107"/>
      <c r="H2545" s="65" t="s">
        <v>500</v>
      </c>
      <c r="I2545" s="75">
        <v>9</v>
      </c>
      <c r="J2545" s="65">
        <f t="shared" si="106"/>
        <v>900</v>
      </c>
      <c r="K2545" s="65">
        <f t="shared" si="105"/>
        <v>4500</v>
      </c>
    </row>
    <row r="2546" spans="1:11" x14ac:dyDescent="0.25">
      <c r="A2546" s="129" t="s">
        <v>565</v>
      </c>
      <c r="B2546" s="74">
        <v>0.33333333333333331</v>
      </c>
      <c r="C2546" s="65" t="s">
        <v>284</v>
      </c>
      <c r="D2546" s="65" t="s">
        <v>24</v>
      </c>
      <c r="E2546" s="65">
        <v>5000</v>
      </c>
      <c r="F2546" s="65">
        <v>10</v>
      </c>
      <c r="G2546" s="107"/>
      <c r="H2546" s="65" t="s">
        <v>330</v>
      </c>
      <c r="I2546" s="75">
        <v>9</v>
      </c>
      <c r="J2546" s="65">
        <f t="shared" si="106"/>
        <v>900</v>
      </c>
      <c r="K2546" s="65">
        <f t="shared" si="105"/>
        <v>4500</v>
      </c>
    </row>
    <row r="2547" spans="1:11" x14ac:dyDescent="0.25">
      <c r="A2547" s="129" t="s">
        <v>565</v>
      </c>
      <c r="B2547" s="74">
        <v>0.33333333333333331</v>
      </c>
      <c r="C2547" s="65" t="s">
        <v>284</v>
      </c>
      <c r="D2547" s="65" t="s">
        <v>24</v>
      </c>
      <c r="E2547" s="65">
        <v>5000</v>
      </c>
      <c r="F2547" s="65">
        <v>10</v>
      </c>
      <c r="G2547" s="107"/>
      <c r="H2547" s="65" t="s">
        <v>324</v>
      </c>
      <c r="I2547" s="75">
        <v>2</v>
      </c>
      <c r="J2547" s="65">
        <f t="shared" si="106"/>
        <v>200</v>
      </c>
      <c r="K2547" s="65">
        <f t="shared" si="105"/>
        <v>1000</v>
      </c>
    </row>
    <row r="2548" spans="1:11" x14ac:dyDescent="0.25">
      <c r="A2548" s="129" t="s">
        <v>565</v>
      </c>
      <c r="B2548" s="74">
        <v>0.33333333333333331</v>
      </c>
      <c r="C2548" s="65" t="s">
        <v>284</v>
      </c>
      <c r="D2548" s="65" t="s">
        <v>24</v>
      </c>
      <c r="E2548" s="65">
        <v>5000</v>
      </c>
      <c r="F2548" s="65">
        <v>10</v>
      </c>
      <c r="G2548" s="107"/>
      <c r="H2548" s="65" t="s">
        <v>428</v>
      </c>
      <c r="I2548" s="75">
        <v>153</v>
      </c>
      <c r="J2548" s="65">
        <f t="shared" si="106"/>
        <v>15300</v>
      </c>
      <c r="K2548" s="65">
        <f t="shared" si="105"/>
        <v>76500</v>
      </c>
    </row>
    <row r="2549" spans="1:11" x14ac:dyDescent="0.25">
      <c r="A2549" s="129" t="s">
        <v>565</v>
      </c>
      <c r="B2549" s="74">
        <v>0.33333333333333331</v>
      </c>
      <c r="C2549" s="65" t="s">
        <v>284</v>
      </c>
      <c r="D2549" s="65" t="s">
        <v>24</v>
      </c>
      <c r="E2549" s="65">
        <v>5000</v>
      </c>
      <c r="F2549" s="65">
        <v>10</v>
      </c>
      <c r="G2549" s="107"/>
      <c r="H2549" s="65" t="s">
        <v>500</v>
      </c>
      <c r="I2549" s="75">
        <v>22</v>
      </c>
      <c r="J2549" s="65">
        <f t="shared" si="106"/>
        <v>2200</v>
      </c>
      <c r="K2549" s="65">
        <f t="shared" si="105"/>
        <v>11000</v>
      </c>
    </row>
    <row r="2550" spans="1:11" x14ac:dyDescent="0.25">
      <c r="A2550" s="129" t="s">
        <v>565</v>
      </c>
      <c r="B2550" s="74">
        <v>0.33333333333333331</v>
      </c>
      <c r="C2550" s="65" t="s">
        <v>284</v>
      </c>
      <c r="D2550" s="65" t="s">
        <v>24</v>
      </c>
      <c r="E2550" s="65">
        <v>5000</v>
      </c>
      <c r="F2550" s="65">
        <v>10</v>
      </c>
      <c r="G2550" s="107"/>
      <c r="H2550" s="65" t="s">
        <v>444</v>
      </c>
      <c r="I2550" s="75">
        <v>3</v>
      </c>
      <c r="J2550" s="65">
        <f t="shared" si="106"/>
        <v>300</v>
      </c>
      <c r="K2550" s="65">
        <f t="shared" si="105"/>
        <v>1500</v>
      </c>
    </row>
    <row r="2551" spans="1:11" x14ac:dyDescent="0.25">
      <c r="A2551" s="129" t="s">
        <v>565</v>
      </c>
      <c r="B2551" s="74">
        <v>0.33333333333333331</v>
      </c>
      <c r="C2551" s="65" t="s">
        <v>284</v>
      </c>
      <c r="D2551" s="65" t="s">
        <v>24</v>
      </c>
      <c r="E2551" s="65">
        <v>5000</v>
      </c>
      <c r="F2551" s="65">
        <v>10</v>
      </c>
      <c r="G2551" s="107"/>
      <c r="H2551" s="65" t="s">
        <v>374</v>
      </c>
      <c r="I2551" s="75">
        <v>1</v>
      </c>
      <c r="J2551" s="65">
        <f t="shared" si="106"/>
        <v>100</v>
      </c>
      <c r="K2551" s="65">
        <f t="shared" si="105"/>
        <v>500</v>
      </c>
    </row>
    <row r="2552" spans="1:11" x14ac:dyDescent="0.25">
      <c r="A2552" s="129" t="s">
        <v>565</v>
      </c>
      <c r="B2552" s="74">
        <v>0.33333333333333331</v>
      </c>
      <c r="C2552" s="65" t="s">
        <v>284</v>
      </c>
      <c r="D2552" s="65" t="s">
        <v>24</v>
      </c>
      <c r="E2552" s="65">
        <v>5000</v>
      </c>
      <c r="F2552" s="65">
        <v>10</v>
      </c>
      <c r="G2552" s="107"/>
      <c r="H2552" s="65" t="s">
        <v>414</v>
      </c>
      <c r="I2552" s="75">
        <v>5</v>
      </c>
      <c r="J2552" s="65">
        <f t="shared" si="106"/>
        <v>500</v>
      </c>
      <c r="K2552" s="65">
        <f t="shared" si="105"/>
        <v>2500</v>
      </c>
    </row>
    <row r="2553" spans="1:11" x14ac:dyDescent="0.25">
      <c r="A2553" s="129" t="s">
        <v>565</v>
      </c>
      <c r="B2553" s="74">
        <v>0.33333333333333331</v>
      </c>
      <c r="C2553" s="65" t="s">
        <v>284</v>
      </c>
      <c r="D2553" s="65" t="s">
        <v>24</v>
      </c>
      <c r="E2553" s="65">
        <v>5000</v>
      </c>
      <c r="F2553" s="65">
        <v>10</v>
      </c>
      <c r="G2553" s="107"/>
      <c r="H2553" s="65" t="s">
        <v>519</v>
      </c>
      <c r="I2553" s="75">
        <v>1</v>
      </c>
      <c r="J2553" s="65">
        <f t="shared" si="106"/>
        <v>100</v>
      </c>
      <c r="K2553" s="65">
        <f t="shared" si="105"/>
        <v>500</v>
      </c>
    </row>
    <row r="2554" spans="1:11" x14ac:dyDescent="0.25">
      <c r="A2554" s="129" t="s">
        <v>662</v>
      </c>
      <c r="B2554" s="74">
        <v>0.33333333333333331</v>
      </c>
      <c r="C2554" s="65" t="s">
        <v>23</v>
      </c>
      <c r="D2554" s="65" t="s">
        <v>24</v>
      </c>
      <c r="E2554" s="65">
        <v>5000</v>
      </c>
      <c r="F2554" s="65">
        <v>20</v>
      </c>
      <c r="G2554" s="107"/>
      <c r="H2554" s="65" t="s">
        <v>35</v>
      </c>
      <c r="I2554" s="65">
        <v>1</v>
      </c>
      <c r="J2554" s="65">
        <f t="shared" si="106"/>
        <v>50</v>
      </c>
      <c r="K2554" s="65">
        <f t="shared" si="105"/>
        <v>250</v>
      </c>
    </row>
    <row r="2555" spans="1:11" x14ac:dyDescent="0.25">
      <c r="A2555" s="129" t="s">
        <v>662</v>
      </c>
      <c r="B2555" s="74">
        <v>0.33333333333333331</v>
      </c>
      <c r="C2555" s="65" t="s">
        <v>23</v>
      </c>
      <c r="D2555" s="65" t="s">
        <v>24</v>
      </c>
      <c r="E2555" s="65">
        <v>5000</v>
      </c>
      <c r="F2555" s="65">
        <v>20</v>
      </c>
      <c r="G2555" s="107"/>
      <c r="H2555" s="65" t="s">
        <v>29</v>
      </c>
      <c r="I2555" s="65">
        <v>2</v>
      </c>
      <c r="J2555" s="65">
        <f t="shared" si="106"/>
        <v>100</v>
      </c>
      <c r="K2555" s="65">
        <f t="shared" si="105"/>
        <v>500</v>
      </c>
    </row>
    <row r="2556" spans="1:11" x14ac:dyDescent="0.25">
      <c r="A2556" s="129" t="s">
        <v>662</v>
      </c>
      <c r="B2556" s="74">
        <v>0.33333333333333331</v>
      </c>
      <c r="C2556" s="65" t="s">
        <v>23</v>
      </c>
      <c r="D2556" s="65" t="s">
        <v>24</v>
      </c>
      <c r="E2556" s="65">
        <v>5000</v>
      </c>
      <c r="F2556" s="65">
        <v>20</v>
      </c>
      <c r="G2556" s="107"/>
      <c r="H2556" s="65" t="s">
        <v>58</v>
      </c>
      <c r="I2556" s="65">
        <v>1</v>
      </c>
      <c r="J2556" s="65">
        <f t="shared" si="106"/>
        <v>50</v>
      </c>
      <c r="K2556" s="65">
        <f t="shared" si="105"/>
        <v>250</v>
      </c>
    </row>
    <row r="2557" spans="1:11" x14ac:dyDescent="0.25">
      <c r="A2557" s="129" t="s">
        <v>662</v>
      </c>
      <c r="B2557" s="74">
        <v>0.33333333333333331</v>
      </c>
      <c r="C2557" s="65" t="s">
        <v>23</v>
      </c>
      <c r="D2557" s="65" t="s">
        <v>24</v>
      </c>
      <c r="E2557" s="65">
        <v>5000</v>
      </c>
      <c r="F2557" s="65">
        <v>20</v>
      </c>
      <c r="G2557" s="107"/>
      <c r="H2557" s="65" t="s">
        <v>689</v>
      </c>
      <c r="I2557" s="65">
        <v>2</v>
      </c>
      <c r="J2557" s="65">
        <f t="shared" si="106"/>
        <v>100</v>
      </c>
      <c r="K2557" s="65">
        <f t="shared" si="105"/>
        <v>500</v>
      </c>
    </row>
    <row r="2558" spans="1:11" x14ac:dyDescent="0.25">
      <c r="A2558" s="129" t="s">
        <v>410</v>
      </c>
      <c r="B2558" s="74">
        <v>0.33333333333333331</v>
      </c>
      <c r="C2558" s="65" t="s">
        <v>23</v>
      </c>
      <c r="D2558" s="65" t="s">
        <v>24</v>
      </c>
      <c r="E2558" s="65">
        <v>5000</v>
      </c>
      <c r="F2558" s="65">
        <v>20</v>
      </c>
      <c r="G2558" s="107"/>
      <c r="H2558" s="65" t="s">
        <v>327</v>
      </c>
      <c r="I2558" s="75">
        <v>2</v>
      </c>
      <c r="J2558" s="65">
        <f t="shared" si="106"/>
        <v>100</v>
      </c>
      <c r="K2558" s="65">
        <f t="shared" si="105"/>
        <v>500</v>
      </c>
    </row>
    <row r="2559" spans="1:11" x14ac:dyDescent="0.25">
      <c r="A2559" s="129" t="s">
        <v>410</v>
      </c>
      <c r="B2559" s="74">
        <v>0.33333333333333331</v>
      </c>
      <c r="C2559" s="65" t="s">
        <v>23</v>
      </c>
      <c r="D2559" s="65" t="s">
        <v>24</v>
      </c>
      <c r="E2559" s="65">
        <v>5000</v>
      </c>
      <c r="F2559" s="65">
        <v>20</v>
      </c>
      <c r="G2559" s="107"/>
      <c r="H2559" s="65" t="s">
        <v>326</v>
      </c>
      <c r="I2559" s="75">
        <v>2</v>
      </c>
      <c r="J2559" s="65">
        <f t="shared" si="106"/>
        <v>100</v>
      </c>
      <c r="K2559" s="65">
        <f t="shared" si="105"/>
        <v>500</v>
      </c>
    </row>
    <row r="2560" spans="1:11" x14ac:dyDescent="0.25">
      <c r="A2560" s="129" t="s">
        <v>410</v>
      </c>
      <c r="B2560" s="74">
        <v>0.33333333333333331</v>
      </c>
      <c r="C2560" s="65" t="s">
        <v>23</v>
      </c>
      <c r="D2560" s="65" t="s">
        <v>24</v>
      </c>
      <c r="E2560" s="65">
        <v>5000</v>
      </c>
      <c r="F2560" s="65">
        <v>20</v>
      </c>
      <c r="G2560" s="107"/>
      <c r="H2560" s="65" t="s">
        <v>374</v>
      </c>
      <c r="I2560" s="75">
        <v>2</v>
      </c>
      <c r="J2560" s="65">
        <f t="shared" si="106"/>
        <v>100</v>
      </c>
      <c r="K2560" s="65">
        <f t="shared" si="105"/>
        <v>500</v>
      </c>
    </row>
    <row r="2561" spans="1:11" x14ac:dyDescent="0.25">
      <c r="A2561" s="129" t="s">
        <v>410</v>
      </c>
      <c r="B2561" s="74">
        <v>0.33333333333333331</v>
      </c>
      <c r="C2561" s="65" t="s">
        <v>23</v>
      </c>
      <c r="D2561" s="65" t="s">
        <v>24</v>
      </c>
      <c r="E2561" s="65">
        <v>5000</v>
      </c>
      <c r="F2561" s="65">
        <v>20</v>
      </c>
      <c r="G2561" s="107"/>
      <c r="H2561" s="65" t="s">
        <v>334</v>
      </c>
      <c r="I2561" s="75">
        <v>1</v>
      </c>
      <c r="J2561" s="65">
        <f t="shared" si="106"/>
        <v>50</v>
      </c>
      <c r="K2561" s="65">
        <f t="shared" si="105"/>
        <v>250</v>
      </c>
    </row>
    <row r="2562" spans="1:11" x14ac:dyDescent="0.25">
      <c r="A2562" s="129" t="s">
        <v>410</v>
      </c>
      <c r="B2562" s="74">
        <v>0.33333333333333331</v>
      </c>
      <c r="C2562" s="65" t="s">
        <v>23</v>
      </c>
      <c r="D2562" s="65" t="s">
        <v>24</v>
      </c>
      <c r="E2562" s="65">
        <v>5000</v>
      </c>
      <c r="F2562" s="65">
        <v>20</v>
      </c>
      <c r="G2562" s="107"/>
      <c r="H2562" s="65" t="s">
        <v>332</v>
      </c>
      <c r="I2562" s="75">
        <v>1</v>
      </c>
      <c r="J2562" s="65">
        <f t="shared" si="106"/>
        <v>50</v>
      </c>
      <c r="K2562" s="65">
        <f t="shared" ref="K2562:K2625" si="107">(I2562*1000)/(F2562*(E2562/25))*1000</f>
        <v>250</v>
      </c>
    </row>
    <row r="2563" spans="1:11" x14ac:dyDescent="0.25">
      <c r="A2563" s="129" t="s">
        <v>410</v>
      </c>
      <c r="B2563" s="74">
        <v>0.33333333333333331</v>
      </c>
      <c r="C2563" s="65" t="s">
        <v>23</v>
      </c>
      <c r="D2563" s="65" t="s">
        <v>24</v>
      </c>
      <c r="E2563" s="65">
        <v>5000</v>
      </c>
      <c r="F2563" s="65">
        <v>20</v>
      </c>
      <c r="G2563" s="107"/>
      <c r="H2563" s="65" t="s">
        <v>324</v>
      </c>
      <c r="I2563" s="75">
        <v>2</v>
      </c>
      <c r="J2563" s="65">
        <f t="shared" si="106"/>
        <v>100</v>
      </c>
      <c r="K2563" s="65">
        <f t="shared" si="107"/>
        <v>500</v>
      </c>
    </row>
    <row r="2564" spans="1:11" x14ac:dyDescent="0.25">
      <c r="A2564" s="129" t="s">
        <v>410</v>
      </c>
      <c r="B2564" s="74">
        <v>0.33333333333333331</v>
      </c>
      <c r="C2564" s="65" t="s">
        <v>23</v>
      </c>
      <c r="D2564" s="65" t="s">
        <v>24</v>
      </c>
      <c r="E2564" s="65">
        <v>5000</v>
      </c>
      <c r="F2564" s="65">
        <v>20</v>
      </c>
      <c r="G2564" s="107"/>
      <c r="H2564" s="65" t="s">
        <v>330</v>
      </c>
      <c r="I2564" s="75">
        <v>1</v>
      </c>
      <c r="J2564" s="65">
        <f t="shared" si="106"/>
        <v>50</v>
      </c>
      <c r="K2564" s="65">
        <f t="shared" si="107"/>
        <v>250</v>
      </c>
    </row>
    <row r="2565" spans="1:11" x14ac:dyDescent="0.25">
      <c r="A2565" s="129" t="s">
        <v>410</v>
      </c>
      <c r="B2565" s="74">
        <v>0.33333333333333331</v>
      </c>
      <c r="C2565" s="65" t="s">
        <v>23</v>
      </c>
      <c r="D2565" s="65" t="s">
        <v>24</v>
      </c>
      <c r="E2565" s="65">
        <v>5000</v>
      </c>
      <c r="F2565" s="65">
        <v>20</v>
      </c>
      <c r="G2565" s="107"/>
      <c r="H2565" s="65" t="s">
        <v>359</v>
      </c>
      <c r="I2565" s="75">
        <v>6</v>
      </c>
      <c r="J2565" s="65">
        <f t="shared" si="106"/>
        <v>300</v>
      </c>
      <c r="K2565" s="65">
        <f t="shared" si="107"/>
        <v>1500</v>
      </c>
    </row>
    <row r="2566" spans="1:11" x14ac:dyDescent="0.25">
      <c r="A2566" s="129" t="s">
        <v>443</v>
      </c>
      <c r="B2566" s="74">
        <v>0.33333333333333331</v>
      </c>
      <c r="C2566" s="65" t="s">
        <v>284</v>
      </c>
      <c r="D2566" s="65" t="s">
        <v>24</v>
      </c>
      <c r="E2566" s="65">
        <v>5000</v>
      </c>
      <c r="F2566" s="65">
        <v>20</v>
      </c>
      <c r="G2566" s="107"/>
      <c r="H2566" s="65" t="s">
        <v>330</v>
      </c>
      <c r="I2566" s="75">
        <v>3</v>
      </c>
      <c r="J2566" s="65">
        <f t="shared" si="106"/>
        <v>150</v>
      </c>
      <c r="K2566" s="65">
        <f t="shared" si="107"/>
        <v>750</v>
      </c>
    </row>
    <row r="2567" spans="1:11" x14ac:dyDescent="0.25">
      <c r="A2567" s="129" t="s">
        <v>443</v>
      </c>
      <c r="B2567" s="74">
        <v>0.33333333333333331</v>
      </c>
      <c r="C2567" s="65" t="s">
        <v>284</v>
      </c>
      <c r="D2567" s="65" t="s">
        <v>24</v>
      </c>
      <c r="E2567" s="65">
        <v>5000</v>
      </c>
      <c r="F2567" s="65">
        <v>20</v>
      </c>
      <c r="G2567" s="107"/>
      <c r="H2567" s="65" t="s">
        <v>326</v>
      </c>
      <c r="I2567" s="75">
        <v>5</v>
      </c>
      <c r="J2567" s="65">
        <f t="shared" si="106"/>
        <v>250</v>
      </c>
      <c r="K2567" s="65">
        <f t="shared" si="107"/>
        <v>1250</v>
      </c>
    </row>
    <row r="2568" spans="1:11" x14ac:dyDescent="0.25">
      <c r="A2568" s="129" t="s">
        <v>443</v>
      </c>
      <c r="B2568" s="74">
        <v>0.33333333333333331</v>
      </c>
      <c r="C2568" s="65" t="s">
        <v>284</v>
      </c>
      <c r="D2568" s="65" t="s">
        <v>24</v>
      </c>
      <c r="E2568" s="65">
        <v>5000</v>
      </c>
      <c r="F2568" s="65">
        <v>20</v>
      </c>
      <c r="G2568" s="107"/>
      <c r="H2568" s="65" t="s">
        <v>414</v>
      </c>
      <c r="I2568" s="75">
        <v>4</v>
      </c>
      <c r="J2568" s="65">
        <f t="shared" si="106"/>
        <v>200</v>
      </c>
      <c r="K2568" s="65">
        <f t="shared" si="107"/>
        <v>1000</v>
      </c>
    </row>
    <row r="2569" spans="1:11" x14ac:dyDescent="0.25">
      <c r="A2569" s="129" t="s">
        <v>443</v>
      </c>
      <c r="B2569" s="74">
        <v>0.33333333333333331</v>
      </c>
      <c r="C2569" s="65" t="s">
        <v>284</v>
      </c>
      <c r="D2569" s="65" t="s">
        <v>24</v>
      </c>
      <c r="E2569" s="65">
        <v>5000</v>
      </c>
      <c r="F2569" s="65">
        <v>20</v>
      </c>
      <c r="G2569" s="107"/>
      <c r="H2569" s="65" t="s">
        <v>428</v>
      </c>
      <c r="I2569" s="75">
        <v>7</v>
      </c>
      <c r="J2569" s="65">
        <f t="shared" si="106"/>
        <v>350.00000000000006</v>
      </c>
      <c r="K2569" s="65">
        <f t="shared" si="107"/>
        <v>1750</v>
      </c>
    </row>
    <row r="2570" spans="1:11" x14ac:dyDescent="0.25">
      <c r="A2570" s="129" t="s">
        <v>443</v>
      </c>
      <c r="B2570" s="74">
        <v>0.33333333333333331</v>
      </c>
      <c r="C2570" s="65" t="s">
        <v>284</v>
      </c>
      <c r="D2570" s="65" t="s">
        <v>24</v>
      </c>
      <c r="E2570" s="65">
        <v>5000</v>
      </c>
      <c r="F2570" s="65">
        <v>20</v>
      </c>
      <c r="G2570" s="107"/>
      <c r="H2570" s="65" t="s">
        <v>436</v>
      </c>
      <c r="I2570" s="75">
        <v>1</v>
      </c>
      <c r="J2570" s="65">
        <f t="shared" si="106"/>
        <v>50</v>
      </c>
      <c r="K2570" s="65">
        <f t="shared" si="107"/>
        <v>250</v>
      </c>
    </row>
    <row r="2571" spans="1:11" x14ac:dyDescent="0.25">
      <c r="A2571" s="129" t="s">
        <v>443</v>
      </c>
      <c r="B2571" s="74">
        <v>0.33333333333333331</v>
      </c>
      <c r="C2571" s="65" t="s">
        <v>284</v>
      </c>
      <c r="D2571" s="65" t="s">
        <v>24</v>
      </c>
      <c r="E2571" s="65">
        <v>5000</v>
      </c>
      <c r="F2571" s="65">
        <v>20</v>
      </c>
      <c r="G2571" s="107"/>
      <c r="H2571" s="65" t="s">
        <v>444</v>
      </c>
      <c r="I2571" s="75">
        <v>5</v>
      </c>
      <c r="J2571" s="65">
        <f t="shared" si="106"/>
        <v>250</v>
      </c>
      <c r="K2571" s="65">
        <f t="shared" si="107"/>
        <v>1250</v>
      </c>
    </row>
    <row r="2572" spans="1:11" x14ac:dyDescent="0.25">
      <c r="A2572" s="129" t="s">
        <v>663</v>
      </c>
      <c r="B2572" s="74">
        <v>0.33333333333333331</v>
      </c>
      <c r="C2572" s="65" t="s">
        <v>23</v>
      </c>
      <c r="D2572" s="65" t="s">
        <v>24</v>
      </c>
      <c r="E2572" s="65">
        <v>5000</v>
      </c>
      <c r="F2572" s="65">
        <v>20</v>
      </c>
      <c r="G2572" s="107"/>
      <c r="H2572" s="65" t="s">
        <v>45</v>
      </c>
      <c r="I2572" s="65">
        <v>2</v>
      </c>
      <c r="J2572" s="65">
        <f t="shared" si="106"/>
        <v>100</v>
      </c>
      <c r="K2572" s="65">
        <f t="shared" si="107"/>
        <v>500</v>
      </c>
    </row>
    <row r="2573" spans="1:11" x14ac:dyDescent="0.25">
      <c r="A2573" s="129" t="s">
        <v>663</v>
      </c>
      <c r="B2573" s="74">
        <v>0.33333333333333331</v>
      </c>
      <c r="C2573" s="65" t="s">
        <v>23</v>
      </c>
      <c r="D2573" s="65" t="s">
        <v>24</v>
      </c>
      <c r="E2573" s="65">
        <v>5000</v>
      </c>
      <c r="F2573" s="65">
        <v>20</v>
      </c>
      <c r="G2573" s="107"/>
      <c r="H2573" s="65" t="s">
        <v>689</v>
      </c>
      <c r="I2573" s="65">
        <v>1</v>
      </c>
      <c r="J2573" s="65">
        <f t="shared" si="106"/>
        <v>50</v>
      </c>
      <c r="K2573" s="65">
        <f t="shared" si="107"/>
        <v>250</v>
      </c>
    </row>
    <row r="2574" spans="1:11" x14ac:dyDescent="0.25">
      <c r="A2574" s="129" t="s">
        <v>663</v>
      </c>
      <c r="B2574" s="74">
        <v>0.33333333333333331</v>
      </c>
      <c r="C2574" s="65" t="s">
        <v>23</v>
      </c>
      <c r="D2574" s="65" t="s">
        <v>24</v>
      </c>
      <c r="E2574" s="65">
        <v>5000</v>
      </c>
      <c r="F2574" s="65">
        <v>20</v>
      </c>
      <c r="G2574" s="107"/>
      <c r="H2574" s="65" t="s">
        <v>699</v>
      </c>
      <c r="I2574" s="65">
        <v>1</v>
      </c>
      <c r="J2574" s="65">
        <f t="shared" si="106"/>
        <v>50</v>
      </c>
      <c r="K2574" s="65">
        <f t="shared" si="107"/>
        <v>250</v>
      </c>
    </row>
    <row r="2575" spans="1:11" x14ac:dyDescent="0.25">
      <c r="A2575" s="129" t="s">
        <v>411</v>
      </c>
      <c r="B2575" s="74">
        <v>0.33333333333333331</v>
      </c>
      <c r="C2575" s="65" t="s">
        <v>23</v>
      </c>
      <c r="D2575" s="65" t="s">
        <v>24</v>
      </c>
      <c r="E2575" s="65">
        <v>5000</v>
      </c>
      <c r="F2575" s="65">
        <v>20</v>
      </c>
      <c r="G2575" s="107"/>
      <c r="H2575" s="65" t="s">
        <v>326</v>
      </c>
      <c r="I2575" s="75">
        <v>3</v>
      </c>
      <c r="J2575" s="65">
        <f t="shared" si="106"/>
        <v>150</v>
      </c>
      <c r="K2575" s="65">
        <f t="shared" si="107"/>
        <v>750</v>
      </c>
    </row>
    <row r="2576" spans="1:11" x14ac:dyDescent="0.25">
      <c r="A2576" s="129" t="s">
        <v>411</v>
      </c>
      <c r="B2576" s="74">
        <v>0.33333333333333331</v>
      </c>
      <c r="C2576" s="65" t="s">
        <v>23</v>
      </c>
      <c r="D2576" s="65" t="s">
        <v>24</v>
      </c>
      <c r="E2576" s="65">
        <v>5000</v>
      </c>
      <c r="F2576" s="65">
        <v>20</v>
      </c>
      <c r="G2576" s="107"/>
      <c r="H2576" s="65" t="s">
        <v>389</v>
      </c>
      <c r="I2576" s="75">
        <v>1</v>
      </c>
      <c r="J2576" s="65">
        <f t="shared" si="106"/>
        <v>50</v>
      </c>
      <c r="K2576" s="65">
        <f t="shared" si="107"/>
        <v>250</v>
      </c>
    </row>
    <row r="2577" spans="1:11" x14ac:dyDescent="0.25">
      <c r="A2577" s="129" t="s">
        <v>411</v>
      </c>
      <c r="B2577" s="74">
        <v>0.33333333333333331</v>
      </c>
      <c r="C2577" s="65" t="s">
        <v>23</v>
      </c>
      <c r="D2577" s="65" t="s">
        <v>24</v>
      </c>
      <c r="E2577" s="65">
        <v>5000</v>
      </c>
      <c r="F2577" s="65">
        <v>20</v>
      </c>
      <c r="G2577" s="107"/>
      <c r="H2577" s="65" t="s">
        <v>330</v>
      </c>
      <c r="I2577" s="75">
        <v>2</v>
      </c>
      <c r="J2577" s="65">
        <f t="shared" si="106"/>
        <v>100</v>
      </c>
      <c r="K2577" s="65">
        <f t="shared" si="107"/>
        <v>500</v>
      </c>
    </row>
    <row r="2578" spans="1:11" x14ac:dyDescent="0.25">
      <c r="A2578" s="129" t="s">
        <v>411</v>
      </c>
      <c r="B2578" s="74">
        <v>0.33333333333333331</v>
      </c>
      <c r="C2578" s="65" t="s">
        <v>23</v>
      </c>
      <c r="D2578" s="65" t="s">
        <v>24</v>
      </c>
      <c r="E2578" s="65">
        <v>5000</v>
      </c>
      <c r="F2578" s="65">
        <v>20</v>
      </c>
      <c r="G2578" s="107"/>
      <c r="H2578" s="65" t="s">
        <v>327</v>
      </c>
      <c r="I2578" s="75">
        <v>1</v>
      </c>
      <c r="J2578" s="65">
        <f t="shared" si="106"/>
        <v>50</v>
      </c>
      <c r="K2578" s="65">
        <f t="shared" si="107"/>
        <v>250</v>
      </c>
    </row>
    <row r="2579" spans="1:11" x14ac:dyDescent="0.25">
      <c r="A2579" s="129" t="s">
        <v>411</v>
      </c>
      <c r="B2579" s="74">
        <v>0.33333333333333331</v>
      </c>
      <c r="C2579" s="65" t="s">
        <v>23</v>
      </c>
      <c r="D2579" s="65" t="s">
        <v>24</v>
      </c>
      <c r="E2579" s="65">
        <v>5000</v>
      </c>
      <c r="F2579" s="65">
        <v>20</v>
      </c>
      <c r="G2579" s="107"/>
      <c r="H2579" s="65" t="s">
        <v>334</v>
      </c>
      <c r="I2579" s="75">
        <v>1</v>
      </c>
      <c r="J2579" s="65">
        <f t="shared" si="106"/>
        <v>50</v>
      </c>
      <c r="K2579" s="65">
        <f t="shared" si="107"/>
        <v>250</v>
      </c>
    </row>
    <row r="2580" spans="1:11" x14ac:dyDescent="0.25">
      <c r="A2580" s="129" t="s">
        <v>411</v>
      </c>
      <c r="B2580" s="74">
        <v>0.33333333333333331</v>
      </c>
      <c r="C2580" s="65" t="s">
        <v>23</v>
      </c>
      <c r="D2580" s="65" t="s">
        <v>24</v>
      </c>
      <c r="E2580" s="65">
        <v>5000</v>
      </c>
      <c r="F2580" s="65">
        <v>20</v>
      </c>
      <c r="G2580" s="107"/>
      <c r="H2580" s="65" t="s">
        <v>324</v>
      </c>
      <c r="I2580" s="75">
        <v>1</v>
      </c>
      <c r="J2580" s="65">
        <f t="shared" si="106"/>
        <v>50</v>
      </c>
      <c r="K2580" s="65">
        <f t="shared" si="107"/>
        <v>250</v>
      </c>
    </row>
    <row r="2581" spans="1:11" x14ac:dyDescent="0.25">
      <c r="A2581" s="129" t="s">
        <v>411</v>
      </c>
      <c r="B2581" s="74">
        <v>0.33333333333333331</v>
      </c>
      <c r="C2581" s="65" t="s">
        <v>23</v>
      </c>
      <c r="D2581" s="65" t="s">
        <v>24</v>
      </c>
      <c r="E2581" s="65">
        <v>5000</v>
      </c>
      <c r="F2581" s="65">
        <v>20</v>
      </c>
      <c r="G2581" s="107"/>
      <c r="H2581" s="65" t="s">
        <v>346</v>
      </c>
      <c r="I2581" s="75">
        <v>8</v>
      </c>
      <c r="J2581" s="65">
        <f t="shared" si="106"/>
        <v>400</v>
      </c>
      <c r="K2581" s="65">
        <f t="shared" si="107"/>
        <v>2000</v>
      </c>
    </row>
    <row r="2582" spans="1:11" x14ac:dyDescent="0.25">
      <c r="A2582" s="129" t="s">
        <v>664</v>
      </c>
      <c r="B2582" s="74">
        <v>0.33333333333333331</v>
      </c>
      <c r="C2582" s="65" t="s">
        <v>23</v>
      </c>
      <c r="D2582" s="65" t="s">
        <v>24</v>
      </c>
      <c r="E2582" s="65">
        <v>5000</v>
      </c>
      <c r="F2582" s="65">
        <v>20</v>
      </c>
      <c r="G2582" s="107"/>
      <c r="H2582" s="65" t="s">
        <v>700</v>
      </c>
      <c r="I2582" s="65">
        <v>1</v>
      </c>
      <c r="J2582" s="65">
        <f t="shared" si="106"/>
        <v>50</v>
      </c>
      <c r="K2582" s="65">
        <f t="shared" si="107"/>
        <v>250</v>
      </c>
    </row>
    <row r="2583" spans="1:11" x14ac:dyDescent="0.25">
      <c r="A2583" s="129" t="s">
        <v>664</v>
      </c>
      <c r="B2583" s="74">
        <v>0.33333333333333331</v>
      </c>
      <c r="C2583" s="65" t="s">
        <v>23</v>
      </c>
      <c r="D2583" s="65" t="s">
        <v>24</v>
      </c>
      <c r="E2583" s="65">
        <v>5000</v>
      </c>
      <c r="F2583" s="65">
        <v>20</v>
      </c>
      <c r="G2583" s="107"/>
      <c r="H2583" s="65" t="s">
        <v>689</v>
      </c>
      <c r="I2583" s="65">
        <v>1</v>
      </c>
      <c r="J2583" s="65">
        <f t="shared" si="106"/>
        <v>50</v>
      </c>
      <c r="K2583" s="65">
        <f t="shared" si="107"/>
        <v>250</v>
      </c>
    </row>
    <row r="2584" spans="1:11" x14ac:dyDescent="0.25">
      <c r="A2584" s="129" t="s">
        <v>664</v>
      </c>
      <c r="B2584" s="74">
        <v>0.33333333333333331</v>
      </c>
      <c r="C2584" s="65" t="s">
        <v>23</v>
      </c>
      <c r="D2584" s="65" t="s">
        <v>24</v>
      </c>
      <c r="E2584" s="65">
        <v>5000</v>
      </c>
      <c r="F2584" s="65">
        <v>20</v>
      </c>
      <c r="G2584" s="107"/>
      <c r="H2584" s="65" t="s">
        <v>699</v>
      </c>
      <c r="I2584" s="65">
        <v>1</v>
      </c>
      <c r="J2584" s="65">
        <f t="shared" si="106"/>
        <v>50</v>
      </c>
      <c r="K2584" s="65">
        <f t="shared" si="107"/>
        <v>250</v>
      </c>
    </row>
    <row r="2585" spans="1:11" x14ac:dyDescent="0.25">
      <c r="A2585" s="129" t="s">
        <v>412</v>
      </c>
      <c r="B2585" s="74">
        <v>0.33333333333333331</v>
      </c>
      <c r="C2585" s="65" t="s">
        <v>23</v>
      </c>
      <c r="D2585" s="65" t="s">
        <v>24</v>
      </c>
      <c r="E2585" s="65">
        <v>5000</v>
      </c>
      <c r="F2585" s="65">
        <v>20</v>
      </c>
      <c r="G2585" s="107"/>
      <c r="H2585" s="65" t="s">
        <v>374</v>
      </c>
      <c r="I2585" s="75">
        <v>2</v>
      </c>
      <c r="J2585" s="65">
        <f t="shared" si="106"/>
        <v>100</v>
      </c>
      <c r="K2585" s="65">
        <f t="shared" si="107"/>
        <v>500</v>
      </c>
    </row>
    <row r="2586" spans="1:11" x14ac:dyDescent="0.25">
      <c r="A2586" s="129" t="s">
        <v>412</v>
      </c>
      <c r="B2586" s="74">
        <v>0.33333333333333331</v>
      </c>
      <c r="C2586" s="65" t="s">
        <v>23</v>
      </c>
      <c r="D2586" s="65" t="s">
        <v>24</v>
      </c>
      <c r="E2586" s="65">
        <v>5000</v>
      </c>
      <c r="F2586" s="65">
        <v>20</v>
      </c>
      <c r="G2586" s="107"/>
      <c r="H2586" s="65" t="s">
        <v>330</v>
      </c>
      <c r="I2586" s="75">
        <v>3</v>
      </c>
      <c r="J2586" s="65">
        <f t="shared" si="106"/>
        <v>150</v>
      </c>
      <c r="K2586" s="65">
        <f t="shared" si="107"/>
        <v>750</v>
      </c>
    </row>
    <row r="2587" spans="1:11" x14ac:dyDescent="0.25">
      <c r="A2587" s="129" t="s">
        <v>412</v>
      </c>
      <c r="B2587" s="74">
        <v>0.33333333333333331</v>
      </c>
      <c r="C2587" s="65" t="s">
        <v>23</v>
      </c>
      <c r="D2587" s="65" t="s">
        <v>24</v>
      </c>
      <c r="E2587" s="65">
        <v>5000</v>
      </c>
      <c r="F2587" s="65">
        <v>20</v>
      </c>
      <c r="G2587" s="107"/>
      <c r="H2587" s="65" t="s">
        <v>324</v>
      </c>
      <c r="I2587" s="75">
        <v>2</v>
      </c>
      <c r="J2587" s="65">
        <f t="shared" si="106"/>
        <v>100</v>
      </c>
      <c r="K2587" s="65">
        <f t="shared" si="107"/>
        <v>500</v>
      </c>
    </row>
    <row r="2588" spans="1:11" x14ac:dyDescent="0.25">
      <c r="A2588" s="129" t="s">
        <v>412</v>
      </c>
      <c r="B2588" s="74">
        <v>0.33333333333333331</v>
      </c>
      <c r="C2588" s="65" t="s">
        <v>23</v>
      </c>
      <c r="D2588" s="65" t="s">
        <v>24</v>
      </c>
      <c r="E2588" s="65">
        <v>5000</v>
      </c>
      <c r="F2588" s="65">
        <v>20</v>
      </c>
      <c r="G2588" s="107"/>
      <c r="H2588" s="65" t="s">
        <v>327</v>
      </c>
      <c r="I2588" s="75">
        <v>3</v>
      </c>
      <c r="J2588" s="65">
        <f t="shared" si="106"/>
        <v>150</v>
      </c>
      <c r="K2588" s="65">
        <f t="shared" si="107"/>
        <v>750</v>
      </c>
    </row>
    <row r="2589" spans="1:11" x14ac:dyDescent="0.25">
      <c r="A2589" s="129" t="s">
        <v>412</v>
      </c>
      <c r="B2589" s="74">
        <v>0.33333333333333331</v>
      </c>
      <c r="C2589" s="65" t="s">
        <v>23</v>
      </c>
      <c r="D2589" s="65" t="s">
        <v>24</v>
      </c>
      <c r="E2589" s="65">
        <v>5000</v>
      </c>
      <c r="F2589" s="65">
        <v>20</v>
      </c>
      <c r="G2589" s="107"/>
      <c r="H2589" s="65" t="s">
        <v>326</v>
      </c>
      <c r="I2589" s="75">
        <v>1</v>
      </c>
      <c r="J2589" s="65">
        <f t="shared" si="106"/>
        <v>50</v>
      </c>
      <c r="K2589" s="65">
        <f t="shared" si="107"/>
        <v>250</v>
      </c>
    </row>
    <row r="2590" spans="1:11" x14ac:dyDescent="0.25">
      <c r="A2590" s="129" t="s">
        <v>412</v>
      </c>
      <c r="B2590" s="74">
        <v>0.33333333333333331</v>
      </c>
      <c r="C2590" s="65" t="s">
        <v>23</v>
      </c>
      <c r="D2590" s="65" t="s">
        <v>24</v>
      </c>
      <c r="E2590" s="65">
        <v>5000</v>
      </c>
      <c r="F2590" s="65">
        <v>20</v>
      </c>
      <c r="G2590" s="107"/>
      <c r="H2590" s="65" t="s">
        <v>346</v>
      </c>
      <c r="I2590" s="75">
        <v>2</v>
      </c>
      <c r="J2590" s="65">
        <f t="shared" si="106"/>
        <v>100</v>
      </c>
      <c r="K2590" s="65">
        <f t="shared" si="107"/>
        <v>500</v>
      </c>
    </row>
    <row r="2591" spans="1:11" x14ac:dyDescent="0.25">
      <c r="A2591" s="129" t="s">
        <v>446</v>
      </c>
      <c r="B2591" s="74">
        <v>0.33333333333333331</v>
      </c>
      <c r="C2591" s="65" t="s">
        <v>284</v>
      </c>
      <c r="D2591" s="65" t="s">
        <v>24</v>
      </c>
      <c r="E2591" s="65">
        <v>5000</v>
      </c>
      <c r="F2591" s="65">
        <v>20</v>
      </c>
      <c r="G2591" s="107"/>
      <c r="H2591" s="65" t="s">
        <v>330</v>
      </c>
      <c r="I2591" s="75">
        <v>5</v>
      </c>
      <c r="J2591" s="65">
        <f t="shared" si="106"/>
        <v>250</v>
      </c>
      <c r="K2591" s="65">
        <f t="shared" si="107"/>
        <v>1250</v>
      </c>
    </row>
    <row r="2592" spans="1:11" x14ac:dyDescent="0.25">
      <c r="A2592" s="129" t="s">
        <v>446</v>
      </c>
      <c r="B2592" s="74">
        <v>0.33333333333333331</v>
      </c>
      <c r="C2592" s="65" t="s">
        <v>284</v>
      </c>
      <c r="D2592" s="65" t="s">
        <v>24</v>
      </c>
      <c r="E2592" s="65">
        <v>5000</v>
      </c>
      <c r="F2592" s="65">
        <v>20</v>
      </c>
      <c r="G2592" s="107"/>
      <c r="H2592" s="65" t="s">
        <v>444</v>
      </c>
      <c r="I2592" s="75">
        <v>6</v>
      </c>
      <c r="J2592" s="65">
        <f t="shared" si="106"/>
        <v>300</v>
      </c>
      <c r="K2592" s="65">
        <f t="shared" si="107"/>
        <v>1500</v>
      </c>
    </row>
    <row r="2593" spans="1:11" x14ac:dyDescent="0.25">
      <c r="A2593" s="129" t="s">
        <v>446</v>
      </c>
      <c r="B2593" s="74">
        <v>0.33333333333333331</v>
      </c>
      <c r="C2593" s="65" t="s">
        <v>284</v>
      </c>
      <c r="D2593" s="65" t="s">
        <v>24</v>
      </c>
      <c r="E2593" s="65">
        <v>5000</v>
      </c>
      <c r="F2593" s="65">
        <v>20</v>
      </c>
      <c r="G2593" s="107"/>
      <c r="H2593" s="65" t="s">
        <v>427</v>
      </c>
      <c r="I2593" s="75">
        <v>4</v>
      </c>
      <c r="J2593" s="65">
        <f t="shared" si="106"/>
        <v>200</v>
      </c>
      <c r="K2593" s="65">
        <f t="shared" si="107"/>
        <v>1000</v>
      </c>
    </row>
    <row r="2594" spans="1:11" x14ac:dyDescent="0.25">
      <c r="A2594" s="129" t="s">
        <v>446</v>
      </c>
      <c r="B2594" s="74">
        <v>0.33333333333333331</v>
      </c>
      <c r="C2594" s="65" t="s">
        <v>284</v>
      </c>
      <c r="D2594" s="65" t="s">
        <v>24</v>
      </c>
      <c r="E2594" s="65">
        <v>5000</v>
      </c>
      <c r="F2594" s="65">
        <v>20</v>
      </c>
      <c r="G2594" s="107"/>
      <c r="H2594" s="65" t="s">
        <v>428</v>
      </c>
      <c r="I2594" s="75">
        <v>5</v>
      </c>
      <c r="J2594" s="65">
        <f t="shared" si="106"/>
        <v>250</v>
      </c>
      <c r="K2594" s="65">
        <f t="shared" si="107"/>
        <v>1250</v>
      </c>
    </row>
    <row r="2595" spans="1:11" x14ac:dyDescent="0.25">
      <c r="A2595" s="129" t="s">
        <v>446</v>
      </c>
      <c r="B2595" s="74">
        <v>0.33333333333333331</v>
      </c>
      <c r="C2595" s="65" t="s">
        <v>284</v>
      </c>
      <c r="D2595" s="65" t="s">
        <v>24</v>
      </c>
      <c r="E2595" s="65">
        <v>5000</v>
      </c>
      <c r="F2595" s="65">
        <v>20</v>
      </c>
      <c r="G2595" s="107"/>
      <c r="H2595" s="65" t="s">
        <v>326</v>
      </c>
      <c r="I2595" s="75">
        <v>2</v>
      </c>
      <c r="J2595" s="65">
        <f t="shared" si="106"/>
        <v>100</v>
      </c>
      <c r="K2595" s="65">
        <f t="shared" si="107"/>
        <v>500</v>
      </c>
    </row>
    <row r="2596" spans="1:11" x14ac:dyDescent="0.25">
      <c r="A2596" s="129" t="s">
        <v>446</v>
      </c>
      <c r="B2596" s="74">
        <v>0.33333333333333331</v>
      </c>
      <c r="C2596" s="65" t="s">
        <v>284</v>
      </c>
      <c r="D2596" s="65" t="s">
        <v>24</v>
      </c>
      <c r="E2596" s="65">
        <v>5000</v>
      </c>
      <c r="F2596" s="65">
        <v>20</v>
      </c>
      <c r="G2596" s="107"/>
      <c r="H2596" s="65" t="s">
        <v>332</v>
      </c>
      <c r="I2596" s="75">
        <v>1</v>
      </c>
      <c r="J2596" s="65">
        <f t="shared" si="106"/>
        <v>50</v>
      </c>
      <c r="K2596" s="65">
        <f t="shared" si="107"/>
        <v>250</v>
      </c>
    </row>
    <row r="2597" spans="1:11" x14ac:dyDescent="0.25">
      <c r="A2597" s="129" t="s">
        <v>446</v>
      </c>
      <c r="B2597" s="74">
        <v>0.33333333333333331</v>
      </c>
      <c r="C2597" s="65" t="s">
        <v>284</v>
      </c>
      <c r="D2597" s="65" t="s">
        <v>24</v>
      </c>
      <c r="E2597" s="65">
        <v>5000</v>
      </c>
      <c r="F2597" s="65">
        <v>20</v>
      </c>
      <c r="G2597" s="107"/>
      <c r="H2597" s="65" t="s">
        <v>436</v>
      </c>
      <c r="I2597" s="75">
        <v>1</v>
      </c>
      <c r="J2597" s="65">
        <f t="shared" si="106"/>
        <v>50</v>
      </c>
      <c r="K2597" s="65">
        <f t="shared" si="107"/>
        <v>250</v>
      </c>
    </row>
    <row r="2598" spans="1:11" x14ac:dyDescent="0.25">
      <c r="A2598" s="129" t="s">
        <v>446</v>
      </c>
      <c r="B2598" s="74">
        <v>0.33333333333333331</v>
      </c>
      <c r="C2598" s="65" t="s">
        <v>284</v>
      </c>
      <c r="D2598" s="65" t="s">
        <v>24</v>
      </c>
      <c r="E2598" s="65">
        <v>5000</v>
      </c>
      <c r="F2598" s="65">
        <v>20</v>
      </c>
      <c r="G2598" s="107"/>
      <c r="H2598" s="65" t="s">
        <v>324</v>
      </c>
      <c r="I2598" s="75">
        <v>1</v>
      </c>
      <c r="J2598" s="65">
        <f t="shared" si="106"/>
        <v>50</v>
      </c>
      <c r="K2598" s="65">
        <f t="shared" si="107"/>
        <v>250</v>
      </c>
    </row>
    <row r="2599" spans="1:11" x14ac:dyDescent="0.25">
      <c r="A2599" s="129" t="s">
        <v>446</v>
      </c>
      <c r="B2599" s="74">
        <v>0.33333333333333331</v>
      </c>
      <c r="C2599" s="65" t="s">
        <v>284</v>
      </c>
      <c r="D2599" s="65" t="s">
        <v>24</v>
      </c>
      <c r="E2599" s="65">
        <v>5000</v>
      </c>
      <c r="F2599" s="65">
        <v>20</v>
      </c>
      <c r="G2599" s="107"/>
      <c r="H2599" s="65" t="s">
        <v>414</v>
      </c>
      <c r="I2599" s="75">
        <v>1</v>
      </c>
      <c r="J2599" s="65">
        <f t="shared" ref="J2599:J2662" si="108">(I2599/(F2599/5000))*(1/5000)*1000</f>
        <v>50</v>
      </c>
      <c r="K2599" s="65">
        <f t="shared" si="107"/>
        <v>250</v>
      </c>
    </row>
    <row r="2600" spans="1:11" x14ac:dyDescent="0.25">
      <c r="A2600" s="129" t="s">
        <v>446</v>
      </c>
      <c r="B2600" s="74">
        <v>0.33333333333333331</v>
      </c>
      <c r="C2600" s="65" t="s">
        <v>284</v>
      </c>
      <c r="D2600" s="65" t="s">
        <v>24</v>
      </c>
      <c r="E2600" s="65">
        <v>5000</v>
      </c>
      <c r="F2600" s="65">
        <v>20</v>
      </c>
      <c r="G2600" s="107"/>
      <c r="H2600" s="65" t="s">
        <v>346</v>
      </c>
      <c r="I2600" s="75">
        <v>1</v>
      </c>
      <c r="J2600" s="65">
        <f t="shared" si="108"/>
        <v>50</v>
      </c>
      <c r="K2600" s="65">
        <f t="shared" si="107"/>
        <v>250</v>
      </c>
    </row>
    <row r="2601" spans="1:11" x14ac:dyDescent="0.25">
      <c r="A2601" s="129" t="s">
        <v>568</v>
      </c>
      <c r="B2601" s="74">
        <v>0.33333333333333331</v>
      </c>
      <c r="C2601" s="65" t="s">
        <v>284</v>
      </c>
      <c r="D2601" s="65" t="s">
        <v>24</v>
      </c>
      <c r="E2601" s="65">
        <v>5000</v>
      </c>
      <c r="F2601" s="65">
        <v>20</v>
      </c>
      <c r="G2601" s="107"/>
      <c r="H2601" s="65" t="s">
        <v>414</v>
      </c>
      <c r="I2601" s="75">
        <v>4</v>
      </c>
      <c r="J2601" s="65">
        <f t="shared" si="108"/>
        <v>200</v>
      </c>
      <c r="K2601" s="65">
        <f t="shared" si="107"/>
        <v>1000</v>
      </c>
    </row>
    <row r="2602" spans="1:11" x14ac:dyDescent="0.25">
      <c r="A2602" s="129" t="s">
        <v>568</v>
      </c>
      <c r="B2602" s="74">
        <v>0.33333333333333331</v>
      </c>
      <c r="C2602" s="65" t="s">
        <v>284</v>
      </c>
      <c r="D2602" s="65" t="s">
        <v>24</v>
      </c>
      <c r="E2602" s="65">
        <v>5000</v>
      </c>
      <c r="F2602" s="65">
        <v>20</v>
      </c>
      <c r="G2602" s="107"/>
      <c r="H2602" s="65" t="s">
        <v>500</v>
      </c>
      <c r="I2602" s="75">
        <v>15</v>
      </c>
      <c r="J2602" s="65">
        <f t="shared" si="108"/>
        <v>750</v>
      </c>
      <c r="K2602" s="65">
        <f t="shared" si="107"/>
        <v>3750</v>
      </c>
    </row>
    <row r="2603" spans="1:11" x14ac:dyDescent="0.25">
      <c r="A2603" s="129" t="s">
        <v>568</v>
      </c>
      <c r="B2603" s="74">
        <v>0.33333333333333331</v>
      </c>
      <c r="C2603" s="65" t="s">
        <v>284</v>
      </c>
      <c r="D2603" s="65" t="s">
        <v>24</v>
      </c>
      <c r="E2603" s="65">
        <v>5000</v>
      </c>
      <c r="F2603" s="65">
        <v>20</v>
      </c>
      <c r="G2603" s="107"/>
      <c r="H2603" s="65" t="s">
        <v>670</v>
      </c>
      <c r="I2603" s="75">
        <v>8</v>
      </c>
      <c r="J2603" s="65">
        <f t="shared" si="108"/>
        <v>400</v>
      </c>
      <c r="K2603" s="65">
        <f t="shared" si="107"/>
        <v>2000</v>
      </c>
    </row>
    <row r="2604" spans="1:11" x14ac:dyDescent="0.25">
      <c r="A2604" s="129" t="s">
        <v>568</v>
      </c>
      <c r="B2604" s="74">
        <v>0.33333333333333331</v>
      </c>
      <c r="C2604" s="65" t="s">
        <v>284</v>
      </c>
      <c r="D2604" s="65" t="s">
        <v>24</v>
      </c>
      <c r="E2604" s="65">
        <v>5000</v>
      </c>
      <c r="F2604" s="65">
        <v>20</v>
      </c>
      <c r="G2604" s="107"/>
      <c r="H2604" s="65" t="s">
        <v>456</v>
      </c>
      <c r="I2604" s="75">
        <v>1</v>
      </c>
      <c r="J2604" s="65">
        <f t="shared" si="108"/>
        <v>50</v>
      </c>
      <c r="K2604" s="65">
        <f t="shared" si="107"/>
        <v>250</v>
      </c>
    </row>
    <row r="2605" spans="1:11" x14ac:dyDescent="0.25">
      <c r="A2605" s="129" t="s">
        <v>568</v>
      </c>
      <c r="B2605" s="74">
        <v>0.33333333333333331</v>
      </c>
      <c r="C2605" s="65" t="s">
        <v>284</v>
      </c>
      <c r="D2605" s="65" t="s">
        <v>24</v>
      </c>
      <c r="E2605" s="65">
        <v>5000</v>
      </c>
      <c r="F2605" s="65">
        <v>20</v>
      </c>
      <c r="G2605" s="107"/>
      <c r="H2605" s="65" t="s">
        <v>402</v>
      </c>
      <c r="I2605" s="75">
        <v>1</v>
      </c>
      <c r="J2605" s="65">
        <f t="shared" si="108"/>
        <v>50</v>
      </c>
      <c r="K2605" s="65">
        <f t="shared" si="107"/>
        <v>250</v>
      </c>
    </row>
    <row r="2606" spans="1:11" x14ac:dyDescent="0.25">
      <c r="A2606" s="129" t="s">
        <v>568</v>
      </c>
      <c r="B2606" s="74">
        <v>0.33333333333333331</v>
      </c>
      <c r="C2606" s="65" t="s">
        <v>284</v>
      </c>
      <c r="D2606" s="65" t="s">
        <v>24</v>
      </c>
      <c r="E2606" s="65">
        <v>5000</v>
      </c>
      <c r="F2606" s="65">
        <v>20</v>
      </c>
      <c r="G2606" s="107"/>
      <c r="H2606" s="65" t="s">
        <v>428</v>
      </c>
      <c r="I2606" s="75">
        <v>36</v>
      </c>
      <c r="J2606" s="65">
        <f t="shared" si="108"/>
        <v>1800</v>
      </c>
      <c r="K2606" s="65">
        <f t="shared" si="107"/>
        <v>9000</v>
      </c>
    </row>
    <row r="2607" spans="1:11" x14ac:dyDescent="0.25">
      <c r="A2607" s="129" t="s">
        <v>568</v>
      </c>
      <c r="B2607" s="74">
        <v>0.33333333333333331</v>
      </c>
      <c r="C2607" s="65" t="s">
        <v>284</v>
      </c>
      <c r="D2607" s="65" t="s">
        <v>24</v>
      </c>
      <c r="E2607" s="65">
        <v>5000</v>
      </c>
      <c r="F2607" s="65">
        <v>20</v>
      </c>
      <c r="G2607" s="107"/>
      <c r="H2607" s="65" t="s">
        <v>324</v>
      </c>
      <c r="I2607" s="75">
        <v>10</v>
      </c>
      <c r="J2607" s="65">
        <f t="shared" si="108"/>
        <v>500</v>
      </c>
      <c r="K2607" s="65">
        <f t="shared" si="107"/>
        <v>2500</v>
      </c>
    </row>
    <row r="2608" spans="1:11" x14ac:dyDescent="0.25">
      <c r="A2608" s="129" t="s">
        <v>568</v>
      </c>
      <c r="B2608" s="74">
        <v>0.33333333333333331</v>
      </c>
      <c r="C2608" s="65" t="s">
        <v>284</v>
      </c>
      <c r="D2608" s="65" t="s">
        <v>24</v>
      </c>
      <c r="E2608" s="65">
        <v>5000</v>
      </c>
      <c r="F2608" s="65">
        <v>20</v>
      </c>
      <c r="G2608" s="107"/>
      <c r="H2608" s="65" t="s">
        <v>330</v>
      </c>
      <c r="I2608" s="75">
        <v>3</v>
      </c>
      <c r="J2608" s="65">
        <f t="shared" si="108"/>
        <v>150</v>
      </c>
      <c r="K2608" s="65">
        <f t="shared" si="107"/>
        <v>750</v>
      </c>
    </row>
    <row r="2609" spans="1:11" x14ac:dyDescent="0.25">
      <c r="A2609" s="129" t="s">
        <v>568</v>
      </c>
      <c r="B2609" s="74">
        <v>0.33333333333333331</v>
      </c>
      <c r="C2609" s="65" t="s">
        <v>284</v>
      </c>
      <c r="D2609" s="65" t="s">
        <v>24</v>
      </c>
      <c r="E2609" s="65">
        <v>5000</v>
      </c>
      <c r="F2609" s="65">
        <v>20</v>
      </c>
      <c r="G2609" s="107"/>
      <c r="H2609" s="65" t="s">
        <v>669</v>
      </c>
      <c r="I2609" s="75">
        <v>8</v>
      </c>
      <c r="J2609" s="65">
        <f t="shared" si="108"/>
        <v>400</v>
      </c>
      <c r="K2609" s="65">
        <f t="shared" si="107"/>
        <v>2000</v>
      </c>
    </row>
    <row r="2610" spans="1:11" x14ac:dyDescent="0.25">
      <c r="A2610" s="129" t="s">
        <v>568</v>
      </c>
      <c r="B2610" s="74">
        <v>0.33333333333333331</v>
      </c>
      <c r="C2610" s="65" t="s">
        <v>284</v>
      </c>
      <c r="D2610" s="65" t="s">
        <v>24</v>
      </c>
      <c r="E2610" s="65">
        <v>5000</v>
      </c>
      <c r="F2610" s="65">
        <v>20</v>
      </c>
      <c r="G2610" s="107"/>
      <c r="H2610" s="65" t="s">
        <v>444</v>
      </c>
      <c r="I2610" s="75">
        <v>4</v>
      </c>
      <c r="J2610" s="65">
        <f t="shared" si="108"/>
        <v>200</v>
      </c>
      <c r="K2610" s="65">
        <f t="shared" si="107"/>
        <v>1000</v>
      </c>
    </row>
    <row r="2611" spans="1:11" x14ac:dyDescent="0.25">
      <c r="A2611" s="129" t="s">
        <v>568</v>
      </c>
      <c r="B2611" s="74">
        <v>0.33333333333333331</v>
      </c>
      <c r="C2611" s="65" t="s">
        <v>284</v>
      </c>
      <c r="D2611" s="65" t="s">
        <v>24</v>
      </c>
      <c r="E2611" s="65">
        <v>5000</v>
      </c>
      <c r="F2611" s="65">
        <v>20</v>
      </c>
      <c r="G2611" s="107"/>
      <c r="H2611" s="65" t="s">
        <v>478</v>
      </c>
      <c r="I2611" s="75">
        <v>3</v>
      </c>
      <c r="J2611" s="65">
        <f t="shared" si="108"/>
        <v>150</v>
      </c>
      <c r="K2611" s="65">
        <f t="shared" si="107"/>
        <v>750</v>
      </c>
    </row>
    <row r="2612" spans="1:11" x14ac:dyDescent="0.25">
      <c r="A2612" s="129" t="s">
        <v>568</v>
      </c>
      <c r="B2612" s="74">
        <v>0.33333333333333331</v>
      </c>
      <c r="C2612" s="65" t="s">
        <v>284</v>
      </c>
      <c r="D2612" s="65" t="s">
        <v>24</v>
      </c>
      <c r="E2612" s="65">
        <v>5000</v>
      </c>
      <c r="F2612" s="65">
        <v>20</v>
      </c>
      <c r="G2612" s="107"/>
      <c r="H2612" s="65" t="s">
        <v>523</v>
      </c>
      <c r="I2612" s="75">
        <v>1</v>
      </c>
      <c r="J2612" s="65">
        <f t="shared" si="108"/>
        <v>50</v>
      </c>
      <c r="K2612" s="65">
        <f t="shared" si="107"/>
        <v>250</v>
      </c>
    </row>
    <row r="2613" spans="1:11" x14ac:dyDescent="0.25">
      <c r="A2613" s="129" t="s">
        <v>568</v>
      </c>
      <c r="B2613" s="74">
        <v>0.33333333333333331</v>
      </c>
      <c r="C2613" s="65" t="s">
        <v>284</v>
      </c>
      <c r="D2613" s="65" t="s">
        <v>24</v>
      </c>
      <c r="E2613" s="65">
        <v>5000</v>
      </c>
      <c r="F2613" s="65">
        <v>20</v>
      </c>
      <c r="G2613" s="107"/>
      <c r="H2613" s="65" t="s">
        <v>332</v>
      </c>
      <c r="I2613" s="75">
        <v>1</v>
      </c>
      <c r="J2613" s="65">
        <f t="shared" si="108"/>
        <v>50</v>
      </c>
      <c r="K2613" s="65">
        <f t="shared" si="107"/>
        <v>250</v>
      </c>
    </row>
    <row r="2614" spans="1:11" x14ac:dyDescent="0.25">
      <c r="A2614" s="129" t="s">
        <v>568</v>
      </c>
      <c r="B2614" s="74">
        <v>0.33333333333333331</v>
      </c>
      <c r="C2614" s="65" t="s">
        <v>284</v>
      </c>
      <c r="D2614" s="65" t="s">
        <v>459</v>
      </c>
      <c r="E2614" s="65">
        <v>5000</v>
      </c>
      <c r="F2614" s="65">
        <v>20</v>
      </c>
      <c r="G2614" s="107"/>
      <c r="H2614" s="65" t="s">
        <v>414</v>
      </c>
      <c r="I2614" s="75">
        <v>1</v>
      </c>
      <c r="J2614" s="65">
        <f t="shared" si="108"/>
        <v>50</v>
      </c>
      <c r="K2614" s="65">
        <f t="shared" si="107"/>
        <v>250</v>
      </c>
    </row>
    <row r="2615" spans="1:11" x14ac:dyDescent="0.25">
      <c r="A2615" s="129" t="s">
        <v>568</v>
      </c>
      <c r="B2615" s="74">
        <v>0.33333333333333331</v>
      </c>
      <c r="C2615" s="65" t="s">
        <v>284</v>
      </c>
      <c r="D2615" s="65" t="s">
        <v>459</v>
      </c>
      <c r="E2615" s="65">
        <v>5000</v>
      </c>
      <c r="F2615" s="65">
        <v>20</v>
      </c>
      <c r="G2615" s="107"/>
      <c r="H2615" s="65" t="s">
        <v>500</v>
      </c>
      <c r="I2615" s="75">
        <v>24</v>
      </c>
      <c r="J2615" s="65">
        <f t="shared" si="108"/>
        <v>1200</v>
      </c>
      <c r="K2615" s="65">
        <f t="shared" si="107"/>
        <v>6000</v>
      </c>
    </row>
    <row r="2616" spans="1:11" x14ac:dyDescent="0.25">
      <c r="A2616" s="129" t="s">
        <v>568</v>
      </c>
      <c r="B2616" s="74">
        <v>0.33333333333333331</v>
      </c>
      <c r="C2616" s="65" t="s">
        <v>284</v>
      </c>
      <c r="D2616" s="65" t="s">
        <v>459</v>
      </c>
      <c r="E2616" s="65">
        <v>5000</v>
      </c>
      <c r="F2616" s="65">
        <v>20</v>
      </c>
      <c r="G2616" s="107"/>
      <c r="H2616" s="65" t="s">
        <v>670</v>
      </c>
      <c r="I2616" s="75">
        <v>6</v>
      </c>
      <c r="J2616" s="65">
        <f t="shared" si="108"/>
        <v>300</v>
      </c>
      <c r="K2616" s="65">
        <f t="shared" si="107"/>
        <v>1500</v>
      </c>
    </row>
    <row r="2617" spans="1:11" x14ac:dyDescent="0.25">
      <c r="A2617" s="129" t="s">
        <v>568</v>
      </c>
      <c r="B2617" s="74">
        <v>0.33333333333333331</v>
      </c>
      <c r="C2617" s="65" t="s">
        <v>284</v>
      </c>
      <c r="D2617" s="65" t="s">
        <v>459</v>
      </c>
      <c r="E2617" s="65">
        <v>5000</v>
      </c>
      <c r="F2617" s="65">
        <v>20</v>
      </c>
      <c r="G2617" s="107"/>
      <c r="H2617" s="65" t="s">
        <v>428</v>
      </c>
      <c r="I2617" s="75">
        <v>33</v>
      </c>
      <c r="J2617" s="65">
        <f t="shared" si="108"/>
        <v>1650.0000000000002</v>
      </c>
      <c r="K2617" s="65">
        <f t="shared" si="107"/>
        <v>8250</v>
      </c>
    </row>
    <row r="2618" spans="1:11" x14ac:dyDescent="0.25">
      <c r="A2618" s="129" t="s">
        <v>568</v>
      </c>
      <c r="B2618" s="74">
        <v>0.33333333333333331</v>
      </c>
      <c r="C2618" s="65" t="s">
        <v>284</v>
      </c>
      <c r="D2618" s="65" t="s">
        <v>459</v>
      </c>
      <c r="E2618" s="65">
        <v>5000</v>
      </c>
      <c r="F2618" s="65">
        <v>20</v>
      </c>
      <c r="G2618" s="107"/>
      <c r="H2618" s="65" t="s">
        <v>324</v>
      </c>
      <c r="I2618" s="75">
        <v>3</v>
      </c>
      <c r="J2618" s="65">
        <f t="shared" si="108"/>
        <v>150</v>
      </c>
      <c r="K2618" s="65">
        <f t="shared" si="107"/>
        <v>750</v>
      </c>
    </row>
    <row r="2619" spans="1:11" x14ac:dyDescent="0.25">
      <c r="A2619" s="129" t="s">
        <v>568</v>
      </c>
      <c r="B2619" s="74">
        <v>0.33333333333333331</v>
      </c>
      <c r="C2619" s="65" t="s">
        <v>284</v>
      </c>
      <c r="D2619" s="65" t="s">
        <v>459</v>
      </c>
      <c r="E2619" s="65">
        <v>5000</v>
      </c>
      <c r="F2619" s="65">
        <v>20</v>
      </c>
      <c r="G2619" s="107"/>
      <c r="H2619" s="65" t="s">
        <v>330</v>
      </c>
      <c r="I2619" s="75">
        <v>3</v>
      </c>
      <c r="J2619" s="65">
        <f t="shared" si="108"/>
        <v>150</v>
      </c>
      <c r="K2619" s="65">
        <f t="shared" si="107"/>
        <v>750</v>
      </c>
    </row>
    <row r="2620" spans="1:11" x14ac:dyDescent="0.25">
      <c r="A2620" s="129" t="s">
        <v>568</v>
      </c>
      <c r="B2620" s="74">
        <v>0.33333333333333331</v>
      </c>
      <c r="C2620" s="65" t="s">
        <v>284</v>
      </c>
      <c r="D2620" s="65" t="s">
        <v>459</v>
      </c>
      <c r="E2620" s="65">
        <v>5000</v>
      </c>
      <c r="F2620" s="65">
        <v>20</v>
      </c>
      <c r="G2620" s="107"/>
      <c r="H2620" s="65" t="s">
        <v>669</v>
      </c>
      <c r="I2620" s="75">
        <v>6</v>
      </c>
      <c r="J2620" s="65">
        <f t="shared" si="108"/>
        <v>300</v>
      </c>
      <c r="K2620" s="65">
        <f t="shared" si="107"/>
        <v>1500</v>
      </c>
    </row>
    <row r="2621" spans="1:11" x14ac:dyDescent="0.25">
      <c r="A2621" s="129" t="s">
        <v>568</v>
      </c>
      <c r="B2621" s="74">
        <v>0.33333333333333331</v>
      </c>
      <c r="C2621" s="65" t="s">
        <v>284</v>
      </c>
      <c r="D2621" s="65" t="s">
        <v>459</v>
      </c>
      <c r="E2621" s="65">
        <v>5000</v>
      </c>
      <c r="F2621" s="65">
        <v>20</v>
      </c>
      <c r="G2621" s="107"/>
      <c r="H2621" s="65" t="s">
        <v>444</v>
      </c>
      <c r="I2621" s="75">
        <v>8</v>
      </c>
      <c r="J2621" s="65">
        <f t="shared" si="108"/>
        <v>400</v>
      </c>
      <c r="K2621" s="65">
        <f t="shared" si="107"/>
        <v>2000</v>
      </c>
    </row>
    <row r="2622" spans="1:11" x14ac:dyDescent="0.25">
      <c r="A2622" s="129" t="s">
        <v>568</v>
      </c>
      <c r="B2622" s="74">
        <v>0.33333333333333331</v>
      </c>
      <c r="C2622" s="65" t="s">
        <v>284</v>
      </c>
      <c r="D2622" s="65" t="s">
        <v>459</v>
      </c>
      <c r="E2622" s="65">
        <v>5000</v>
      </c>
      <c r="F2622" s="65">
        <v>20</v>
      </c>
      <c r="G2622" s="107"/>
      <c r="H2622" s="65" t="s">
        <v>478</v>
      </c>
      <c r="I2622" s="75">
        <v>5</v>
      </c>
      <c r="J2622" s="65">
        <f t="shared" si="108"/>
        <v>250</v>
      </c>
      <c r="K2622" s="65">
        <f t="shared" si="107"/>
        <v>1250</v>
      </c>
    </row>
    <row r="2623" spans="1:11" x14ac:dyDescent="0.25">
      <c r="A2623" s="129" t="s">
        <v>568</v>
      </c>
      <c r="B2623" s="74">
        <v>0.33333333333333331</v>
      </c>
      <c r="C2623" s="65" t="s">
        <v>284</v>
      </c>
      <c r="D2623" s="65" t="s">
        <v>459</v>
      </c>
      <c r="E2623" s="65">
        <v>5000</v>
      </c>
      <c r="F2623" s="65">
        <v>20</v>
      </c>
      <c r="G2623" s="107"/>
      <c r="H2623" s="65" t="s">
        <v>473</v>
      </c>
      <c r="I2623" s="75">
        <v>1</v>
      </c>
      <c r="J2623" s="65">
        <f t="shared" si="108"/>
        <v>50</v>
      </c>
      <c r="K2623" s="65">
        <f t="shared" si="107"/>
        <v>250</v>
      </c>
    </row>
    <row r="2624" spans="1:11" x14ac:dyDescent="0.25">
      <c r="A2624" s="129" t="s">
        <v>568</v>
      </c>
      <c r="B2624" s="74">
        <v>0.33333333333333331</v>
      </c>
      <c r="C2624" s="65" t="s">
        <v>284</v>
      </c>
      <c r="D2624" s="65" t="s">
        <v>459</v>
      </c>
      <c r="E2624" s="65">
        <v>5000</v>
      </c>
      <c r="F2624" s="65">
        <v>20</v>
      </c>
      <c r="G2624" s="107"/>
      <c r="H2624" s="65" t="s">
        <v>343</v>
      </c>
      <c r="I2624" s="75">
        <v>3</v>
      </c>
      <c r="J2624" s="65">
        <f t="shared" si="108"/>
        <v>150</v>
      </c>
      <c r="K2624" s="65">
        <f t="shared" si="107"/>
        <v>750</v>
      </c>
    </row>
    <row r="2625" spans="1:11" x14ac:dyDescent="0.25">
      <c r="A2625" s="129" t="s">
        <v>568</v>
      </c>
      <c r="B2625" s="74">
        <v>0.33333333333333331</v>
      </c>
      <c r="C2625" s="65" t="s">
        <v>284</v>
      </c>
      <c r="D2625" s="65" t="s">
        <v>459</v>
      </c>
      <c r="E2625" s="65">
        <v>5000</v>
      </c>
      <c r="F2625" s="65">
        <v>20</v>
      </c>
      <c r="G2625" s="107"/>
      <c r="H2625" s="65" t="s">
        <v>473</v>
      </c>
      <c r="I2625" s="75">
        <v>1</v>
      </c>
      <c r="J2625" s="65">
        <f t="shared" si="108"/>
        <v>50</v>
      </c>
      <c r="K2625" s="65">
        <f t="shared" si="107"/>
        <v>250</v>
      </c>
    </row>
    <row r="2626" spans="1:11" x14ac:dyDescent="0.25">
      <c r="A2626" s="129" t="s">
        <v>568</v>
      </c>
      <c r="B2626" s="74">
        <v>0.33333333333333331</v>
      </c>
      <c r="C2626" s="65" t="s">
        <v>284</v>
      </c>
      <c r="D2626" s="65" t="s">
        <v>459</v>
      </c>
      <c r="E2626" s="65">
        <v>5000</v>
      </c>
      <c r="F2626" s="65">
        <v>20</v>
      </c>
      <c r="G2626" s="107"/>
      <c r="H2626" s="65" t="s">
        <v>497</v>
      </c>
      <c r="I2626" s="75">
        <v>2</v>
      </c>
      <c r="J2626" s="65">
        <f t="shared" si="108"/>
        <v>100</v>
      </c>
      <c r="K2626" s="65">
        <f t="shared" ref="K2626:K2689" si="109">(I2626*1000)/(F2626*(E2626/25))*1000</f>
        <v>500</v>
      </c>
    </row>
    <row r="2627" spans="1:11" x14ac:dyDescent="0.25">
      <c r="A2627" s="129" t="s">
        <v>568</v>
      </c>
      <c r="B2627" s="74">
        <v>0.33333333333333331</v>
      </c>
      <c r="C2627" s="65" t="s">
        <v>284</v>
      </c>
      <c r="D2627" s="65" t="s">
        <v>459</v>
      </c>
      <c r="E2627" s="65">
        <v>5000</v>
      </c>
      <c r="F2627" s="65">
        <v>20</v>
      </c>
      <c r="G2627" s="107"/>
      <c r="H2627" s="65" t="s">
        <v>431</v>
      </c>
      <c r="I2627" s="75">
        <v>2</v>
      </c>
      <c r="J2627" s="65">
        <f t="shared" si="108"/>
        <v>100</v>
      </c>
      <c r="K2627" s="65">
        <f t="shared" si="109"/>
        <v>500</v>
      </c>
    </row>
    <row r="2628" spans="1:11" x14ac:dyDescent="0.25">
      <c r="A2628" s="129" t="s">
        <v>665</v>
      </c>
      <c r="B2628" s="74">
        <v>0.33333333333333331</v>
      </c>
      <c r="C2628" s="65" t="s">
        <v>23</v>
      </c>
      <c r="D2628" s="65" t="s">
        <v>24</v>
      </c>
      <c r="E2628" s="65">
        <v>5000</v>
      </c>
      <c r="F2628" s="65">
        <v>20</v>
      </c>
      <c r="G2628" s="107"/>
      <c r="H2628" s="65" t="s">
        <v>45</v>
      </c>
      <c r="I2628" s="65">
        <v>1</v>
      </c>
      <c r="J2628" s="65">
        <f t="shared" si="108"/>
        <v>50</v>
      </c>
      <c r="K2628" s="65">
        <f t="shared" si="109"/>
        <v>250</v>
      </c>
    </row>
    <row r="2629" spans="1:11" x14ac:dyDescent="0.25">
      <c r="A2629" s="129" t="s">
        <v>665</v>
      </c>
      <c r="B2629" s="74">
        <v>0.33333333333333331</v>
      </c>
      <c r="C2629" s="65" t="s">
        <v>23</v>
      </c>
      <c r="D2629" s="65" t="s">
        <v>24</v>
      </c>
      <c r="E2629" s="65">
        <v>5000</v>
      </c>
      <c r="F2629" s="65">
        <v>20</v>
      </c>
      <c r="G2629" s="107"/>
      <c r="H2629" s="65" t="s">
        <v>689</v>
      </c>
      <c r="I2629" s="65">
        <v>2</v>
      </c>
      <c r="J2629" s="65">
        <f t="shared" si="108"/>
        <v>100</v>
      </c>
      <c r="K2629" s="65">
        <f t="shared" si="109"/>
        <v>500</v>
      </c>
    </row>
    <row r="2630" spans="1:11" x14ac:dyDescent="0.25">
      <c r="A2630" s="129" t="s">
        <v>665</v>
      </c>
      <c r="B2630" s="74">
        <v>0.33333333333333331</v>
      </c>
      <c r="C2630" s="65" t="s">
        <v>23</v>
      </c>
      <c r="D2630" s="65" t="s">
        <v>24</v>
      </c>
      <c r="E2630" s="65">
        <v>5000</v>
      </c>
      <c r="F2630" s="65">
        <v>20</v>
      </c>
      <c r="G2630" s="107"/>
      <c r="H2630" s="65" t="s">
        <v>699</v>
      </c>
      <c r="I2630" s="65">
        <v>1</v>
      </c>
      <c r="J2630" s="65">
        <f t="shared" si="108"/>
        <v>50</v>
      </c>
      <c r="K2630" s="65">
        <f t="shared" si="109"/>
        <v>250</v>
      </c>
    </row>
    <row r="2631" spans="1:11" x14ac:dyDescent="0.25">
      <c r="A2631" s="129" t="s">
        <v>448</v>
      </c>
      <c r="B2631" s="74">
        <v>0.33333333333333331</v>
      </c>
      <c r="C2631" s="65" t="s">
        <v>284</v>
      </c>
      <c r="D2631" s="65" t="s">
        <v>24</v>
      </c>
      <c r="E2631" s="65">
        <v>5000</v>
      </c>
      <c r="F2631" s="65">
        <v>20</v>
      </c>
      <c r="G2631" s="107"/>
      <c r="H2631" s="65" t="s">
        <v>449</v>
      </c>
      <c r="I2631" s="75">
        <v>1</v>
      </c>
      <c r="J2631" s="65">
        <f t="shared" si="108"/>
        <v>50</v>
      </c>
      <c r="K2631" s="65">
        <f t="shared" si="109"/>
        <v>250</v>
      </c>
    </row>
    <row r="2632" spans="1:11" x14ac:dyDescent="0.25">
      <c r="A2632" s="129" t="s">
        <v>448</v>
      </c>
      <c r="B2632" s="74">
        <v>0.33333333333333331</v>
      </c>
      <c r="C2632" s="65" t="s">
        <v>284</v>
      </c>
      <c r="D2632" s="65" t="s">
        <v>24</v>
      </c>
      <c r="E2632" s="65">
        <v>5000</v>
      </c>
      <c r="F2632" s="65">
        <v>20</v>
      </c>
      <c r="G2632" s="107"/>
      <c r="H2632" s="65" t="s">
        <v>450</v>
      </c>
      <c r="I2632" s="75">
        <v>2</v>
      </c>
      <c r="J2632" s="65">
        <f t="shared" si="108"/>
        <v>100</v>
      </c>
      <c r="K2632" s="65">
        <f t="shared" si="109"/>
        <v>500</v>
      </c>
    </row>
    <row r="2633" spans="1:11" x14ac:dyDescent="0.25">
      <c r="A2633" s="129" t="s">
        <v>448</v>
      </c>
      <c r="B2633" s="74">
        <v>0.33333333333333331</v>
      </c>
      <c r="C2633" s="65" t="s">
        <v>284</v>
      </c>
      <c r="D2633" s="65" t="s">
        <v>24</v>
      </c>
      <c r="E2633" s="65">
        <v>5000</v>
      </c>
      <c r="F2633" s="65">
        <v>20</v>
      </c>
      <c r="G2633" s="107"/>
      <c r="H2633" s="65" t="s">
        <v>444</v>
      </c>
      <c r="I2633" s="75">
        <v>7</v>
      </c>
      <c r="J2633" s="65">
        <f t="shared" si="108"/>
        <v>350.00000000000006</v>
      </c>
      <c r="K2633" s="65">
        <f t="shared" si="109"/>
        <v>1750</v>
      </c>
    </row>
    <row r="2634" spans="1:11" x14ac:dyDescent="0.25">
      <c r="A2634" s="129" t="s">
        <v>448</v>
      </c>
      <c r="B2634" s="74">
        <v>0.33333333333333331</v>
      </c>
      <c r="C2634" s="65" t="s">
        <v>284</v>
      </c>
      <c r="D2634" s="65" t="s">
        <v>24</v>
      </c>
      <c r="E2634" s="65">
        <v>5000</v>
      </c>
      <c r="F2634" s="65">
        <v>20</v>
      </c>
      <c r="G2634" s="107"/>
      <c r="H2634" s="65" t="s">
        <v>428</v>
      </c>
      <c r="I2634" s="75">
        <v>11</v>
      </c>
      <c r="J2634" s="65">
        <f t="shared" si="108"/>
        <v>550</v>
      </c>
      <c r="K2634" s="65">
        <f t="shared" si="109"/>
        <v>2750</v>
      </c>
    </row>
    <row r="2635" spans="1:11" x14ac:dyDescent="0.25">
      <c r="A2635" s="129" t="s">
        <v>448</v>
      </c>
      <c r="B2635" s="74">
        <v>0.33333333333333331</v>
      </c>
      <c r="C2635" s="65" t="s">
        <v>284</v>
      </c>
      <c r="D2635" s="65" t="s">
        <v>24</v>
      </c>
      <c r="E2635" s="65">
        <v>5000</v>
      </c>
      <c r="F2635" s="65">
        <v>20</v>
      </c>
      <c r="G2635" s="107"/>
      <c r="H2635" s="65" t="s">
        <v>427</v>
      </c>
      <c r="I2635" s="75">
        <v>9</v>
      </c>
      <c r="J2635" s="65">
        <f t="shared" si="108"/>
        <v>450</v>
      </c>
      <c r="K2635" s="65">
        <f t="shared" si="109"/>
        <v>2250</v>
      </c>
    </row>
    <row r="2636" spans="1:11" x14ac:dyDescent="0.25">
      <c r="A2636" s="129" t="s">
        <v>448</v>
      </c>
      <c r="B2636" s="74">
        <v>0.33333333333333331</v>
      </c>
      <c r="C2636" s="65" t="s">
        <v>284</v>
      </c>
      <c r="D2636" s="65" t="s">
        <v>24</v>
      </c>
      <c r="E2636" s="65">
        <v>5000</v>
      </c>
      <c r="F2636" s="65">
        <v>20</v>
      </c>
      <c r="G2636" s="107"/>
      <c r="H2636" s="65" t="s">
        <v>447</v>
      </c>
      <c r="I2636" s="75">
        <v>12</v>
      </c>
      <c r="J2636" s="65">
        <f t="shared" si="108"/>
        <v>600</v>
      </c>
      <c r="K2636" s="65">
        <f t="shared" si="109"/>
        <v>3000</v>
      </c>
    </row>
    <row r="2637" spans="1:11" x14ac:dyDescent="0.25">
      <c r="A2637" s="129" t="s">
        <v>448</v>
      </c>
      <c r="B2637" s="74">
        <v>0.33333333333333331</v>
      </c>
      <c r="C2637" s="65" t="s">
        <v>284</v>
      </c>
      <c r="D2637" s="65" t="s">
        <v>24</v>
      </c>
      <c r="E2637" s="65">
        <v>5000</v>
      </c>
      <c r="F2637" s="65">
        <v>20</v>
      </c>
      <c r="G2637" s="107"/>
      <c r="H2637" s="65" t="s">
        <v>330</v>
      </c>
      <c r="I2637" s="75">
        <v>8</v>
      </c>
      <c r="J2637" s="65">
        <f t="shared" si="108"/>
        <v>400</v>
      </c>
      <c r="K2637" s="65">
        <f t="shared" si="109"/>
        <v>2000</v>
      </c>
    </row>
    <row r="2638" spans="1:11" x14ac:dyDescent="0.25">
      <c r="A2638" s="129" t="s">
        <v>448</v>
      </c>
      <c r="B2638" s="74">
        <v>0.33333333333333331</v>
      </c>
      <c r="C2638" s="65" t="s">
        <v>284</v>
      </c>
      <c r="D2638" s="65" t="s">
        <v>24</v>
      </c>
      <c r="E2638" s="65">
        <v>5000</v>
      </c>
      <c r="F2638" s="65">
        <v>20</v>
      </c>
      <c r="G2638" s="107"/>
      <c r="H2638" s="65" t="s">
        <v>436</v>
      </c>
      <c r="I2638" s="75">
        <v>1</v>
      </c>
      <c r="J2638" s="65">
        <f t="shared" si="108"/>
        <v>50</v>
      </c>
      <c r="K2638" s="65">
        <f t="shared" si="109"/>
        <v>250</v>
      </c>
    </row>
    <row r="2639" spans="1:11" x14ac:dyDescent="0.25">
      <c r="A2639" s="129" t="s">
        <v>448</v>
      </c>
      <c r="B2639" s="74">
        <v>0.33333333333333331</v>
      </c>
      <c r="C2639" s="65" t="s">
        <v>284</v>
      </c>
      <c r="D2639" s="65" t="s">
        <v>24</v>
      </c>
      <c r="E2639" s="65">
        <v>5000</v>
      </c>
      <c r="F2639" s="65">
        <v>20</v>
      </c>
      <c r="G2639" s="107"/>
      <c r="H2639" s="65" t="s">
        <v>414</v>
      </c>
      <c r="I2639" s="75">
        <v>1</v>
      </c>
      <c r="J2639" s="65">
        <f t="shared" si="108"/>
        <v>50</v>
      </c>
      <c r="K2639" s="65">
        <f t="shared" si="109"/>
        <v>250</v>
      </c>
    </row>
    <row r="2640" spans="1:11" x14ac:dyDescent="0.25">
      <c r="A2640" s="129" t="s">
        <v>448</v>
      </c>
      <c r="B2640" s="74">
        <v>0.33333333333333331</v>
      </c>
      <c r="C2640" s="65" t="s">
        <v>284</v>
      </c>
      <c r="D2640" s="65" t="s">
        <v>24</v>
      </c>
      <c r="E2640" s="65">
        <v>5000</v>
      </c>
      <c r="F2640" s="65">
        <v>20</v>
      </c>
      <c r="G2640" s="107"/>
      <c r="H2640" s="65" t="s">
        <v>324</v>
      </c>
      <c r="I2640" s="75">
        <v>1</v>
      </c>
      <c r="J2640" s="65">
        <f t="shared" si="108"/>
        <v>50</v>
      </c>
      <c r="K2640" s="65">
        <f t="shared" si="109"/>
        <v>250</v>
      </c>
    </row>
    <row r="2641" spans="1:11" x14ac:dyDescent="0.25">
      <c r="A2641" s="129" t="s">
        <v>448</v>
      </c>
      <c r="B2641" s="74">
        <v>0.33333333333333331</v>
      </c>
      <c r="C2641" s="65" t="s">
        <v>284</v>
      </c>
      <c r="D2641" s="65" t="s">
        <v>24</v>
      </c>
      <c r="E2641" s="65">
        <v>5000</v>
      </c>
      <c r="F2641" s="65">
        <v>20</v>
      </c>
      <c r="G2641" s="107"/>
      <c r="H2641" s="65" t="s">
        <v>346</v>
      </c>
      <c r="I2641" s="75">
        <v>1</v>
      </c>
      <c r="J2641" s="65">
        <f t="shared" si="108"/>
        <v>50</v>
      </c>
      <c r="K2641" s="65">
        <f t="shared" si="109"/>
        <v>250</v>
      </c>
    </row>
    <row r="2642" spans="1:11" x14ac:dyDescent="0.25">
      <c r="A2642" s="129" t="s">
        <v>569</v>
      </c>
      <c r="B2642" s="74">
        <v>0.33333333333333331</v>
      </c>
      <c r="C2642" s="65" t="s">
        <v>486</v>
      </c>
      <c r="D2642" s="65" t="s">
        <v>24</v>
      </c>
      <c r="E2642" s="65">
        <v>5000</v>
      </c>
      <c r="F2642" s="65">
        <v>20</v>
      </c>
      <c r="G2642" s="107"/>
      <c r="H2642" s="65" t="s">
        <v>457</v>
      </c>
      <c r="I2642" s="75">
        <v>447</v>
      </c>
      <c r="J2642" s="65">
        <f t="shared" si="108"/>
        <v>22350</v>
      </c>
      <c r="K2642" s="65">
        <f t="shared" si="109"/>
        <v>111750</v>
      </c>
    </row>
    <row r="2643" spans="1:11" x14ac:dyDescent="0.25">
      <c r="A2643" s="129" t="s">
        <v>569</v>
      </c>
      <c r="B2643" s="74">
        <v>0.33333333333333331</v>
      </c>
      <c r="C2643" s="65" t="s">
        <v>486</v>
      </c>
      <c r="D2643" s="65" t="s">
        <v>459</v>
      </c>
      <c r="E2643" s="65">
        <v>5000</v>
      </c>
      <c r="F2643" s="65">
        <v>20</v>
      </c>
      <c r="G2643" s="107"/>
      <c r="H2643" s="65" t="s">
        <v>457</v>
      </c>
      <c r="I2643" s="75">
        <v>66</v>
      </c>
      <c r="J2643" s="65">
        <f t="shared" si="108"/>
        <v>3300.0000000000005</v>
      </c>
      <c r="K2643" s="65">
        <f t="shared" si="109"/>
        <v>16500</v>
      </c>
    </row>
    <row r="2644" spans="1:11" x14ac:dyDescent="0.25">
      <c r="A2644" s="129" t="s">
        <v>611</v>
      </c>
      <c r="B2644" s="74">
        <v>0.33333333333333331</v>
      </c>
      <c r="C2644" s="65" t="s">
        <v>284</v>
      </c>
      <c r="D2644" s="65" t="s">
        <v>24</v>
      </c>
      <c r="E2644" s="65">
        <v>5000</v>
      </c>
      <c r="F2644" s="65">
        <v>10</v>
      </c>
      <c r="G2644" s="107"/>
      <c r="H2644" s="65" t="s">
        <v>58</v>
      </c>
      <c r="I2644" s="65">
        <v>50</v>
      </c>
      <c r="J2644" s="65">
        <f t="shared" si="108"/>
        <v>5000</v>
      </c>
      <c r="K2644" s="65">
        <f t="shared" si="109"/>
        <v>25000</v>
      </c>
    </row>
    <row r="2645" spans="1:11" x14ac:dyDescent="0.25">
      <c r="A2645" s="129" t="s">
        <v>611</v>
      </c>
      <c r="B2645" s="74">
        <v>0.33333333333333331</v>
      </c>
      <c r="C2645" s="65" t="s">
        <v>284</v>
      </c>
      <c r="D2645" s="65" t="s">
        <v>24</v>
      </c>
      <c r="E2645" s="65">
        <v>5000</v>
      </c>
      <c r="F2645" s="65">
        <v>10</v>
      </c>
      <c r="G2645" s="107"/>
      <c r="H2645" s="65" t="s">
        <v>28</v>
      </c>
      <c r="I2645" s="65">
        <v>9</v>
      </c>
      <c r="J2645" s="65">
        <f t="shared" si="108"/>
        <v>900</v>
      </c>
      <c r="K2645" s="65">
        <f t="shared" si="109"/>
        <v>4500</v>
      </c>
    </row>
    <row r="2646" spans="1:11" x14ac:dyDescent="0.25">
      <c r="A2646" s="129" t="s">
        <v>611</v>
      </c>
      <c r="B2646" s="74">
        <v>0.33333333333333331</v>
      </c>
      <c r="C2646" s="65" t="s">
        <v>284</v>
      </c>
      <c r="D2646" s="65" t="s">
        <v>24</v>
      </c>
      <c r="E2646" s="65">
        <v>5000</v>
      </c>
      <c r="F2646" s="65">
        <v>10</v>
      </c>
      <c r="G2646" s="107"/>
      <c r="H2646" s="65" t="s">
        <v>56</v>
      </c>
      <c r="I2646" s="65">
        <v>46</v>
      </c>
      <c r="J2646" s="65">
        <f t="shared" si="108"/>
        <v>4600.0000000000009</v>
      </c>
      <c r="K2646" s="65">
        <f t="shared" si="109"/>
        <v>23000</v>
      </c>
    </row>
    <row r="2647" spans="1:11" x14ac:dyDescent="0.25">
      <c r="A2647" s="129" t="s">
        <v>611</v>
      </c>
      <c r="B2647" s="74">
        <v>0.33333333333333331</v>
      </c>
      <c r="C2647" s="65" t="s">
        <v>284</v>
      </c>
      <c r="D2647" s="65" t="s">
        <v>24</v>
      </c>
      <c r="E2647" s="65">
        <v>5000</v>
      </c>
      <c r="F2647" s="65">
        <v>10</v>
      </c>
      <c r="G2647" s="107"/>
      <c r="H2647" s="65" t="s">
        <v>40</v>
      </c>
      <c r="I2647" s="65">
        <v>2</v>
      </c>
      <c r="J2647" s="65">
        <f t="shared" si="108"/>
        <v>200</v>
      </c>
      <c r="K2647" s="65">
        <f t="shared" si="109"/>
        <v>1000</v>
      </c>
    </row>
    <row r="2648" spans="1:11" x14ac:dyDescent="0.25">
      <c r="A2648" s="129" t="s">
        <v>611</v>
      </c>
      <c r="B2648" s="74">
        <v>0.33333333333333331</v>
      </c>
      <c r="C2648" s="65" t="s">
        <v>284</v>
      </c>
      <c r="D2648" s="65" t="s">
        <v>24</v>
      </c>
      <c r="E2648" s="65">
        <v>5000</v>
      </c>
      <c r="F2648" s="65">
        <v>10</v>
      </c>
      <c r="G2648" s="107"/>
      <c r="H2648" s="65" t="s">
        <v>84</v>
      </c>
      <c r="I2648" s="65">
        <v>19</v>
      </c>
      <c r="J2648" s="65">
        <f t="shared" si="108"/>
        <v>1900.0000000000002</v>
      </c>
      <c r="K2648" s="65">
        <f t="shared" si="109"/>
        <v>9500</v>
      </c>
    </row>
    <row r="2649" spans="1:11" x14ac:dyDescent="0.25">
      <c r="A2649" s="129" t="s">
        <v>611</v>
      </c>
      <c r="B2649" s="74">
        <v>0.33333333333333331</v>
      </c>
      <c r="C2649" s="65" t="s">
        <v>284</v>
      </c>
      <c r="D2649" s="65" t="s">
        <v>24</v>
      </c>
      <c r="E2649" s="65">
        <v>5000</v>
      </c>
      <c r="F2649" s="65">
        <v>10</v>
      </c>
      <c r="G2649" s="107"/>
      <c r="H2649" s="65" t="s">
        <v>30</v>
      </c>
      <c r="I2649" s="65">
        <v>7</v>
      </c>
      <c r="J2649" s="65">
        <f t="shared" si="108"/>
        <v>700.00000000000011</v>
      </c>
      <c r="K2649" s="65">
        <f t="shared" si="109"/>
        <v>3500</v>
      </c>
    </row>
    <row r="2650" spans="1:11" x14ac:dyDescent="0.25">
      <c r="A2650" s="129" t="s">
        <v>611</v>
      </c>
      <c r="B2650" s="74">
        <v>0.33333333333333331</v>
      </c>
      <c r="C2650" s="65" t="s">
        <v>284</v>
      </c>
      <c r="D2650" s="65" t="s">
        <v>24</v>
      </c>
      <c r="E2650" s="65">
        <v>5000</v>
      </c>
      <c r="F2650" s="65">
        <v>10</v>
      </c>
      <c r="G2650" s="107"/>
      <c r="H2650" s="65" t="s">
        <v>27</v>
      </c>
      <c r="I2650" s="65">
        <v>3</v>
      </c>
      <c r="J2650" s="65">
        <f t="shared" si="108"/>
        <v>300</v>
      </c>
      <c r="K2650" s="65">
        <f t="shared" si="109"/>
        <v>1500</v>
      </c>
    </row>
    <row r="2651" spans="1:11" x14ac:dyDescent="0.25">
      <c r="A2651" s="129" t="s">
        <v>611</v>
      </c>
      <c r="B2651" s="74">
        <v>0.33333333333333331</v>
      </c>
      <c r="C2651" s="65" t="s">
        <v>284</v>
      </c>
      <c r="D2651" s="65" t="s">
        <v>24</v>
      </c>
      <c r="E2651" s="65">
        <v>5000</v>
      </c>
      <c r="F2651" s="65">
        <v>10</v>
      </c>
      <c r="G2651" s="107"/>
      <c r="H2651" s="65" t="s">
        <v>29</v>
      </c>
      <c r="I2651" s="65">
        <v>1</v>
      </c>
      <c r="J2651" s="65">
        <f t="shared" si="108"/>
        <v>100</v>
      </c>
      <c r="K2651" s="65">
        <f t="shared" si="109"/>
        <v>500</v>
      </c>
    </row>
    <row r="2652" spans="1:11" x14ac:dyDescent="0.25">
      <c r="A2652" s="129" t="s">
        <v>611</v>
      </c>
      <c r="B2652" s="74">
        <v>0.33333333333333331</v>
      </c>
      <c r="C2652" s="65" t="s">
        <v>284</v>
      </c>
      <c r="D2652" s="65" t="s">
        <v>24</v>
      </c>
      <c r="E2652" s="65">
        <v>5000</v>
      </c>
      <c r="F2652" s="65">
        <v>10</v>
      </c>
      <c r="G2652" s="107"/>
      <c r="H2652" s="65" t="s">
        <v>132</v>
      </c>
      <c r="I2652" s="65">
        <v>1</v>
      </c>
      <c r="J2652" s="65">
        <f t="shared" si="108"/>
        <v>100</v>
      </c>
      <c r="K2652" s="65">
        <f t="shared" si="109"/>
        <v>500</v>
      </c>
    </row>
    <row r="2653" spans="1:11" x14ac:dyDescent="0.25">
      <c r="A2653" s="129" t="s">
        <v>611</v>
      </c>
      <c r="B2653" s="74">
        <v>0.33333333333333331</v>
      </c>
      <c r="C2653" s="65" t="s">
        <v>284</v>
      </c>
      <c r="D2653" s="65" t="s">
        <v>24</v>
      </c>
      <c r="E2653" s="65">
        <v>5000</v>
      </c>
      <c r="F2653" s="65">
        <v>10</v>
      </c>
      <c r="G2653" s="107"/>
      <c r="H2653" s="65" t="s">
        <v>31</v>
      </c>
      <c r="I2653" s="65">
        <v>1</v>
      </c>
      <c r="J2653" s="65">
        <f t="shared" si="108"/>
        <v>100</v>
      </c>
      <c r="K2653" s="65">
        <f t="shared" si="109"/>
        <v>500</v>
      </c>
    </row>
    <row r="2654" spans="1:11" x14ac:dyDescent="0.25">
      <c r="A2654" s="129" t="s">
        <v>611</v>
      </c>
      <c r="B2654" s="74">
        <v>0.33333333333333331</v>
      </c>
      <c r="C2654" s="65" t="s">
        <v>284</v>
      </c>
      <c r="D2654" s="65" t="s">
        <v>459</v>
      </c>
      <c r="E2654" s="65">
        <v>5000</v>
      </c>
      <c r="F2654" s="65">
        <v>10</v>
      </c>
      <c r="G2654" s="107"/>
      <c r="H2654" s="65" t="s">
        <v>58</v>
      </c>
      <c r="I2654" s="65">
        <v>65</v>
      </c>
      <c r="J2654" s="65">
        <f t="shared" si="108"/>
        <v>6500</v>
      </c>
      <c r="K2654" s="65">
        <f t="shared" si="109"/>
        <v>32500</v>
      </c>
    </row>
    <row r="2655" spans="1:11" x14ac:dyDescent="0.25">
      <c r="A2655" s="129" t="s">
        <v>611</v>
      </c>
      <c r="B2655" s="74">
        <v>0.33333333333333331</v>
      </c>
      <c r="C2655" s="65" t="s">
        <v>284</v>
      </c>
      <c r="D2655" s="65" t="s">
        <v>459</v>
      </c>
      <c r="E2655" s="65">
        <v>5000</v>
      </c>
      <c r="F2655" s="65">
        <v>10</v>
      </c>
      <c r="G2655" s="107"/>
      <c r="H2655" s="65" t="s">
        <v>56</v>
      </c>
      <c r="I2655" s="65">
        <v>40</v>
      </c>
      <c r="J2655" s="65">
        <f t="shared" si="108"/>
        <v>4000</v>
      </c>
      <c r="K2655" s="65">
        <f t="shared" si="109"/>
        <v>20000</v>
      </c>
    </row>
    <row r="2656" spans="1:11" x14ac:dyDescent="0.25">
      <c r="A2656" s="129" t="s">
        <v>611</v>
      </c>
      <c r="B2656" s="74">
        <v>0.33333333333333331</v>
      </c>
      <c r="C2656" s="65" t="s">
        <v>284</v>
      </c>
      <c r="D2656" s="65" t="s">
        <v>459</v>
      </c>
      <c r="E2656" s="65">
        <v>5000</v>
      </c>
      <c r="F2656" s="65">
        <v>10</v>
      </c>
      <c r="G2656" s="107"/>
      <c r="H2656" s="65" t="s">
        <v>28</v>
      </c>
      <c r="I2656" s="65">
        <v>10</v>
      </c>
      <c r="J2656" s="65">
        <f t="shared" si="108"/>
        <v>1000</v>
      </c>
      <c r="K2656" s="65">
        <f t="shared" si="109"/>
        <v>5000</v>
      </c>
    </row>
    <row r="2657" spans="1:11" x14ac:dyDescent="0.25">
      <c r="A2657" s="129" t="s">
        <v>611</v>
      </c>
      <c r="B2657" s="74">
        <v>0.33333333333333331</v>
      </c>
      <c r="C2657" s="65" t="s">
        <v>284</v>
      </c>
      <c r="D2657" s="65" t="s">
        <v>459</v>
      </c>
      <c r="E2657" s="65">
        <v>5000</v>
      </c>
      <c r="F2657" s="65">
        <v>10</v>
      </c>
      <c r="G2657" s="107"/>
      <c r="H2657" s="65" t="s">
        <v>84</v>
      </c>
      <c r="I2657" s="65">
        <v>9</v>
      </c>
      <c r="J2657" s="65">
        <f t="shared" si="108"/>
        <v>900</v>
      </c>
      <c r="K2657" s="65">
        <f t="shared" si="109"/>
        <v>4500</v>
      </c>
    </row>
    <row r="2658" spans="1:11" x14ac:dyDescent="0.25">
      <c r="A2658" s="129" t="s">
        <v>611</v>
      </c>
      <c r="B2658" s="74">
        <v>0.33333333333333331</v>
      </c>
      <c r="C2658" s="65" t="s">
        <v>284</v>
      </c>
      <c r="D2658" s="65" t="s">
        <v>459</v>
      </c>
      <c r="E2658" s="65">
        <v>5000</v>
      </c>
      <c r="F2658" s="65">
        <v>10</v>
      </c>
      <c r="G2658" s="107"/>
      <c r="H2658" s="65" t="s">
        <v>30</v>
      </c>
      <c r="I2658" s="65">
        <v>6</v>
      </c>
      <c r="J2658" s="65">
        <f t="shared" si="108"/>
        <v>600</v>
      </c>
      <c r="K2658" s="65">
        <f t="shared" si="109"/>
        <v>3000</v>
      </c>
    </row>
    <row r="2659" spans="1:11" x14ac:dyDescent="0.25">
      <c r="A2659" s="129" t="s">
        <v>611</v>
      </c>
      <c r="B2659" s="74">
        <v>0.33333333333333331</v>
      </c>
      <c r="C2659" s="65" t="s">
        <v>284</v>
      </c>
      <c r="D2659" s="65" t="s">
        <v>459</v>
      </c>
      <c r="E2659" s="65">
        <v>5000</v>
      </c>
      <c r="F2659" s="65">
        <v>10</v>
      </c>
      <c r="G2659" s="107"/>
      <c r="H2659" s="65" t="s">
        <v>31</v>
      </c>
      <c r="I2659" s="65">
        <v>1</v>
      </c>
      <c r="J2659" s="65">
        <f t="shared" si="108"/>
        <v>100</v>
      </c>
      <c r="K2659" s="65">
        <f t="shared" si="109"/>
        <v>500</v>
      </c>
    </row>
    <row r="2660" spans="1:11" x14ac:dyDescent="0.25">
      <c r="A2660" s="129" t="s">
        <v>611</v>
      </c>
      <c r="B2660" s="74">
        <v>0.33333333333333331</v>
      </c>
      <c r="C2660" s="65" t="s">
        <v>284</v>
      </c>
      <c r="D2660" s="65" t="s">
        <v>459</v>
      </c>
      <c r="E2660" s="65">
        <v>5000</v>
      </c>
      <c r="F2660" s="65">
        <v>10</v>
      </c>
      <c r="G2660" s="107"/>
      <c r="H2660" s="65" t="s">
        <v>27</v>
      </c>
      <c r="I2660" s="65">
        <v>1</v>
      </c>
      <c r="J2660" s="65">
        <f t="shared" si="108"/>
        <v>100</v>
      </c>
      <c r="K2660" s="65">
        <f t="shared" si="109"/>
        <v>500</v>
      </c>
    </row>
    <row r="2661" spans="1:11" x14ac:dyDescent="0.25">
      <c r="A2661" s="129" t="s">
        <v>611</v>
      </c>
      <c r="B2661" s="74">
        <v>0.33333333333333331</v>
      </c>
      <c r="C2661" s="65" t="s">
        <v>284</v>
      </c>
      <c r="D2661" s="65" t="s">
        <v>459</v>
      </c>
      <c r="E2661" s="65">
        <v>5000</v>
      </c>
      <c r="F2661" s="65">
        <v>10</v>
      </c>
      <c r="G2661" s="107"/>
      <c r="H2661" s="65" t="s">
        <v>40</v>
      </c>
      <c r="I2661" s="65">
        <v>4</v>
      </c>
      <c r="J2661" s="65">
        <f t="shared" si="108"/>
        <v>400</v>
      </c>
      <c r="K2661" s="65">
        <f t="shared" si="109"/>
        <v>2000</v>
      </c>
    </row>
    <row r="2662" spans="1:11" x14ac:dyDescent="0.25">
      <c r="A2662" s="129" t="s">
        <v>666</v>
      </c>
      <c r="B2662" s="74">
        <v>0.33333333333333331</v>
      </c>
      <c r="C2662" s="65" t="s">
        <v>23</v>
      </c>
      <c r="D2662" s="65" t="s">
        <v>24</v>
      </c>
      <c r="E2662" s="65">
        <v>5000</v>
      </c>
      <c r="F2662" s="65">
        <v>20</v>
      </c>
      <c r="G2662" s="107"/>
      <c r="H2662" s="65" t="s">
        <v>35</v>
      </c>
      <c r="I2662" s="65">
        <v>1</v>
      </c>
      <c r="J2662" s="65">
        <f t="shared" si="108"/>
        <v>50</v>
      </c>
      <c r="K2662" s="65">
        <f t="shared" si="109"/>
        <v>250</v>
      </c>
    </row>
    <row r="2663" spans="1:11" x14ac:dyDescent="0.25">
      <c r="A2663" s="129" t="s">
        <v>666</v>
      </c>
      <c r="B2663" s="74">
        <v>0.33333333333333331</v>
      </c>
      <c r="C2663" s="65" t="s">
        <v>23</v>
      </c>
      <c r="D2663" s="65" t="s">
        <v>24</v>
      </c>
      <c r="E2663" s="65">
        <v>5000</v>
      </c>
      <c r="F2663" s="65">
        <v>20</v>
      </c>
      <c r="G2663" s="107"/>
      <c r="H2663" s="65" t="s">
        <v>28</v>
      </c>
      <c r="I2663" s="65">
        <v>1</v>
      </c>
      <c r="J2663" s="65">
        <f t="shared" ref="J2663:J2726" si="110">(I2663/(F2663/5000))*(1/5000)*1000</f>
        <v>50</v>
      </c>
      <c r="K2663" s="65">
        <f t="shared" si="109"/>
        <v>250</v>
      </c>
    </row>
    <row r="2664" spans="1:11" x14ac:dyDescent="0.25">
      <c r="A2664" s="129" t="s">
        <v>666</v>
      </c>
      <c r="B2664" s="74">
        <v>0.33333333333333331</v>
      </c>
      <c r="C2664" s="65" t="s">
        <v>23</v>
      </c>
      <c r="D2664" s="65" t="s">
        <v>24</v>
      </c>
      <c r="E2664" s="65">
        <v>5000</v>
      </c>
      <c r="F2664" s="65">
        <v>20</v>
      </c>
      <c r="G2664" s="107"/>
      <c r="H2664" s="65" t="s">
        <v>689</v>
      </c>
      <c r="I2664" s="65">
        <v>2</v>
      </c>
      <c r="J2664" s="65">
        <f t="shared" si="110"/>
        <v>100</v>
      </c>
      <c r="K2664" s="65">
        <f t="shared" si="109"/>
        <v>500</v>
      </c>
    </row>
    <row r="2665" spans="1:11" x14ac:dyDescent="0.25">
      <c r="A2665" s="129" t="s">
        <v>612</v>
      </c>
      <c r="B2665" s="74">
        <v>0.33333333333333331</v>
      </c>
      <c r="C2665" s="65" t="s">
        <v>284</v>
      </c>
      <c r="D2665" s="65" t="s">
        <v>24</v>
      </c>
      <c r="E2665" s="65">
        <v>5000</v>
      </c>
      <c r="F2665" s="65">
        <v>20</v>
      </c>
      <c r="G2665" s="107"/>
      <c r="H2665" s="65" t="s">
        <v>28</v>
      </c>
      <c r="I2665" s="65">
        <v>51</v>
      </c>
      <c r="J2665" s="65">
        <f t="shared" si="110"/>
        <v>2550.0000000000005</v>
      </c>
      <c r="K2665" s="65">
        <f t="shared" si="109"/>
        <v>12750</v>
      </c>
    </row>
    <row r="2666" spans="1:11" x14ac:dyDescent="0.25">
      <c r="A2666" s="129" t="s">
        <v>612</v>
      </c>
      <c r="B2666" s="74">
        <v>0.33333333333333331</v>
      </c>
      <c r="C2666" s="65" t="s">
        <v>284</v>
      </c>
      <c r="D2666" s="65" t="s">
        <v>24</v>
      </c>
      <c r="E2666" s="65">
        <v>5000</v>
      </c>
      <c r="F2666" s="65">
        <v>20</v>
      </c>
      <c r="G2666" s="107"/>
      <c r="H2666" s="65" t="s">
        <v>30</v>
      </c>
      <c r="I2666" s="65">
        <v>32</v>
      </c>
      <c r="J2666" s="65">
        <f t="shared" si="110"/>
        <v>1600</v>
      </c>
      <c r="K2666" s="65">
        <f t="shared" si="109"/>
        <v>8000</v>
      </c>
    </row>
    <row r="2667" spans="1:11" x14ac:dyDescent="0.25">
      <c r="A2667" s="129" t="s">
        <v>612</v>
      </c>
      <c r="B2667" s="74">
        <v>0.33333333333333331</v>
      </c>
      <c r="C2667" s="65" t="s">
        <v>284</v>
      </c>
      <c r="D2667" s="65" t="s">
        <v>24</v>
      </c>
      <c r="E2667" s="65">
        <v>5000</v>
      </c>
      <c r="F2667" s="65">
        <v>20</v>
      </c>
      <c r="G2667" s="107"/>
      <c r="H2667" s="65" t="s">
        <v>58</v>
      </c>
      <c r="I2667" s="65">
        <v>13</v>
      </c>
      <c r="J2667" s="65">
        <f t="shared" si="110"/>
        <v>650</v>
      </c>
      <c r="K2667" s="65">
        <f t="shared" si="109"/>
        <v>3250</v>
      </c>
    </row>
    <row r="2668" spans="1:11" x14ac:dyDescent="0.25">
      <c r="A2668" s="129" t="s">
        <v>612</v>
      </c>
      <c r="B2668" s="74">
        <v>0.33333333333333331</v>
      </c>
      <c r="C2668" s="65" t="s">
        <v>284</v>
      </c>
      <c r="D2668" s="65" t="s">
        <v>24</v>
      </c>
      <c r="E2668" s="65">
        <v>5000</v>
      </c>
      <c r="F2668" s="65">
        <v>20</v>
      </c>
      <c r="G2668" s="107"/>
      <c r="H2668" s="65" t="s">
        <v>84</v>
      </c>
      <c r="I2668" s="65">
        <v>17</v>
      </c>
      <c r="J2668" s="65">
        <f t="shared" si="110"/>
        <v>850.00000000000011</v>
      </c>
      <c r="K2668" s="65">
        <f t="shared" si="109"/>
        <v>4250</v>
      </c>
    </row>
    <row r="2669" spans="1:11" x14ac:dyDescent="0.25">
      <c r="A2669" s="129" t="s">
        <v>612</v>
      </c>
      <c r="B2669" s="74">
        <v>0.33333333333333331</v>
      </c>
      <c r="C2669" s="65" t="s">
        <v>284</v>
      </c>
      <c r="D2669" s="65" t="s">
        <v>24</v>
      </c>
      <c r="E2669" s="65">
        <v>5000</v>
      </c>
      <c r="F2669" s="65">
        <v>20</v>
      </c>
      <c r="G2669" s="107"/>
      <c r="H2669" s="65" t="s">
        <v>56</v>
      </c>
      <c r="I2669" s="65">
        <v>120</v>
      </c>
      <c r="J2669" s="65">
        <f t="shared" si="110"/>
        <v>6000</v>
      </c>
      <c r="K2669" s="65">
        <f t="shared" si="109"/>
        <v>30000</v>
      </c>
    </row>
    <row r="2670" spans="1:11" x14ac:dyDescent="0.25">
      <c r="A2670" s="129" t="s">
        <v>612</v>
      </c>
      <c r="B2670" s="74">
        <v>0.33333333333333331</v>
      </c>
      <c r="C2670" s="65" t="s">
        <v>284</v>
      </c>
      <c r="D2670" s="65" t="s">
        <v>24</v>
      </c>
      <c r="E2670" s="65">
        <v>5000</v>
      </c>
      <c r="F2670" s="65">
        <v>20</v>
      </c>
      <c r="G2670" s="107"/>
      <c r="H2670" s="65" t="s">
        <v>31</v>
      </c>
      <c r="I2670" s="65">
        <v>2</v>
      </c>
      <c r="J2670" s="65">
        <f t="shared" si="110"/>
        <v>100</v>
      </c>
      <c r="K2670" s="65">
        <f t="shared" si="109"/>
        <v>500</v>
      </c>
    </row>
    <row r="2671" spans="1:11" x14ac:dyDescent="0.25">
      <c r="A2671" s="129" t="s">
        <v>612</v>
      </c>
      <c r="B2671" s="74">
        <v>0.33333333333333331</v>
      </c>
      <c r="C2671" s="65" t="s">
        <v>284</v>
      </c>
      <c r="D2671" s="65" t="s">
        <v>24</v>
      </c>
      <c r="E2671" s="65">
        <v>5000</v>
      </c>
      <c r="F2671" s="65">
        <v>20</v>
      </c>
      <c r="G2671" s="107"/>
      <c r="H2671" s="65" t="s">
        <v>132</v>
      </c>
      <c r="I2671" s="65">
        <v>2</v>
      </c>
      <c r="J2671" s="65">
        <f t="shared" si="110"/>
        <v>100</v>
      </c>
      <c r="K2671" s="65">
        <f t="shared" si="109"/>
        <v>500</v>
      </c>
    </row>
    <row r="2672" spans="1:11" x14ac:dyDescent="0.25">
      <c r="A2672" s="129" t="s">
        <v>413</v>
      </c>
      <c r="B2672" s="74">
        <v>0.33333333333333331</v>
      </c>
      <c r="C2672" s="65" t="s">
        <v>23</v>
      </c>
      <c r="D2672" s="65" t="s">
        <v>24</v>
      </c>
      <c r="E2672" s="65">
        <v>5000</v>
      </c>
      <c r="F2672" s="65">
        <v>20</v>
      </c>
      <c r="G2672" s="107"/>
      <c r="H2672" s="65" t="s">
        <v>327</v>
      </c>
      <c r="I2672" s="75">
        <v>4</v>
      </c>
      <c r="J2672" s="65">
        <f t="shared" si="110"/>
        <v>200</v>
      </c>
      <c r="K2672" s="65">
        <f t="shared" si="109"/>
        <v>1000</v>
      </c>
    </row>
    <row r="2673" spans="1:11" x14ac:dyDescent="0.25">
      <c r="A2673" s="129" t="s">
        <v>413</v>
      </c>
      <c r="B2673" s="74">
        <v>0.33333333333333331</v>
      </c>
      <c r="C2673" s="65" t="s">
        <v>23</v>
      </c>
      <c r="D2673" s="65" t="s">
        <v>24</v>
      </c>
      <c r="E2673" s="65">
        <v>5000</v>
      </c>
      <c r="F2673" s="65">
        <v>20</v>
      </c>
      <c r="G2673" s="107"/>
      <c r="H2673" s="65" t="s">
        <v>330</v>
      </c>
      <c r="I2673" s="75">
        <v>2</v>
      </c>
      <c r="J2673" s="65">
        <f t="shared" si="110"/>
        <v>100</v>
      </c>
      <c r="K2673" s="65">
        <f t="shared" si="109"/>
        <v>500</v>
      </c>
    </row>
    <row r="2674" spans="1:11" x14ac:dyDescent="0.25">
      <c r="A2674" s="129" t="s">
        <v>413</v>
      </c>
      <c r="B2674" s="74">
        <v>0.33333333333333331</v>
      </c>
      <c r="C2674" s="65" t="s">
        <v>23</v>
      </c>
      <c r="D2674" s="65" t="s">
        <v>24</v>
      </c>
      <c r="E2674" s="65">
        <v>5000</v>
      </c>
      <c r="F2674" s="65">
        <v>20</v>
      </c>
      <c r="G2674" s="107"/>
      <c r="H2674" s="65" t="s">
        <v>374</v>
      </c>
      <c r="I2674" s="75">
        <v>1</v>
      </c>
      <c r="J2674" s="65">
        <f t="shared" si="110"/>
        <v>50</v>
      </c>
      <c r="K2674" s="65">
        <f t="shared" si="109"/>
        <v>250</v>
      </c>
    </row>
    <row r="2675" spans="1:11" x14ac:dyDescent="0.25">
      <c r="A2675" s="129" t="s">
        <v>413</v>
      </c>
      <c r="B2675" s="74">
        <v>0.33333333333333331</v>
      </c>
      <c r="C2675" s="65" t="s">
        <v>23</v>
      </c>
      <c r="D2675" s="65" t="s">
        <v>24</v>
      </c>
      <c r="E2675" s="65">
        <v>5000</v>
      </c>
      <c r="F2675" s="65">
        <v>20</v>
      </c>
      <c r="G2675" s="107"/>
      <c r="H2675" s="65" t="s">
        <v>334</v>
      </c>
      <c r="I2675" s="75">
        <v>1</v>
      </c>
      <c r="J2675" s="65">
        <f t="shared" si="110"/>
        <v>50</v>
      </c>
      <c r="K2675" s="65">
        <f t="shared" si="109"/>
        <v>250</v>
      </c>
    </row>
    <row r="2676" spans="1:11" x14ac:dyDescent="0.25">
      <c r="A2676" s="129" t="s">
        <v>413</v>
      </c>
      <c r="B2676" s="74">
        <v>0.33333333333333331</v>
      </c>
      <c r="C2676" s="65" t="s">
        <v>23</v>
      </c>
      <c r="D2676" s="65" t="s">
        <v>24</v>
      </c>
      <c r="E2676" s="65">
        <v>5000</v>
      </c>
      <c r="F2676" s="65">
        <v>20</v>
      </c>
      <c r="G2676" s="107"/>
      <c r="H2676" s="65" t="s">
        <v>326</v>
      </c>
      <c r="I2676" s="75">
        <v>5</v>
      </c>
      <c r="J2676" s="65">
        <f t="shared" si="110"/>
        <v>250</v>
      </c>
      <c r="K2676" s="65">
        <f t="shared" si="109"/>
        <v>1250</v>
      </c>
    </row>
    <row r="2677" spans="1:11" x14ac:dyDescent="0.25">
      <c r="A2677" s="129" t="s">
        <v>413</v>
      </c>
      <c r="B2677" s="74">
        <v>0.33333333333333331</v>
      </c>
      <c r="C2677" s="65" t="s">
        <v>23</v>
      </c>
      <c r="D2677" s="65" t="s">
        <v>24</v>
      </c>
      <c r="E2677" s="65">
        <v>5000</v>
      </c>
      <c r="F2677" s="65">
        <v>20</v>
      </c>
      <c r="G2677" s="107"/>
      <c r="H2677" s="65" t="s">
        <v>324</v>
      </c>
      <c r="I2677" s="75">
        <v>2</v>
      </c>
      <c r="J2677" s="65">
        <f t="shared" si="110"/>
        <v>100</v>
      </c>
      <c r="K2677" s="65">
        <f t="shared" si="109"/>
        <v>500</v>
      </c>
    </row>
    <row r="2678" spans="1:11" x14ac:dyDescent="0.25">
      <c r="A2678" s="129" t="s">
        <v>413</v>
      </c>
      <c r="B2678" s="74">
        <v>0.33333333333333331</v>
      </c>
      <c r="C2678" s="65" t="s">
        <v>23</v>
      </c>
      <c r="D2678" s="65" t="s">
        <v>24</v>
      </c>
      <c r="E2678" s="65">
        <v>5000</v>
      </c>
      <c r="F2678" s="65">
        <v>20</v>
      </c>
      <c r="G2678" s="107"/>
      <c r="H2678" s="65" t="s">
        <v>346</v>
      </c>
      <c r="I2678" s="75">
        <v>6</v>
      </c>
      <c r="J2678" s="65">
        <f t="shared" si="110"/>
        <v>300</v>
      </c>
      <c r="K2678" s="65">
        <f t="shared" si="109"/>
        <v>1500</v>
      </c>
    </row>
    <row r="2679" spans="1:11" x14ac:dyDescent="0.25">
      <c r="A2679" s="129" t="s">
        <v>413</v>
      </c>
      <c r="B2679" s="74">
        <v>0.33333333333333331</v>
      </c>
      <c r="C2679" s="65" t="s">
        <v>23</v>
      </c>
      <c r="D2679" s="65" t="s">
        <v>24</v>
      </c>
      <c r="E2679" s="65">
        <v>5000</v>
      </c>
      <c r="F2679" s="65">
        <v>20</v>
      </c>
      <c r="G2679" s="107"/>
      <c r="H2679" s="65" t="s">
        <v>414</v>
      </c>
      <c r="I2679" s="75">
        <v>1</v>
      </c>
      <c r="J2679" s="65">
        <f t="shared" si="110"/>
        <v>50</v>
      </c>
      <c r="K2679" s="65">
        <f t="shared" si="109"/>
        <v>250</v>
      </c>
    </row>
    <row r="2680" spans="1:11" x14ac:dyDescent="0.25">
      <c r="A2680" s="129" t="s">
        <v>413</v>
      </c>
      <c r="B2680" s="74">
        <v>0.33333333333333331</v>
      </c>
      <c r="C2680" s="65" t="s">
        <v>23</v>
      </c>
      <c r="D2680" s="65" t="s">
        <v>24</v>
      </c>
      <c r="E2680" s="65">
        <v>5000</v>
      </c>
      <c r="F2680" s="65">
        <v>20</v>
      </c>
      <c r="G2680" s="107"/>
      <c r="H2680" s="65" t="s">
        <v>365</v>
      </c>
      <c r="I2680" s="75">
        <v>1</v>
      </c>
      <c r="J2680" s="65">
        <f t="shared" si="110"/>
        <v>50</v>
      </c>
      <c r="K2680" s="65">
        <f t="shared" si="109"/>
        <v>250</v>
      </c>
    </row>
    <row r="2681" spans="1:11" x14ac:dyDescent="0.25">
      <c r="A2681" s="129" t="s">
        <v>452</v>
      </c>
      <c r="B2681" s="74">
        <v>0.33333333333333331</v>
      </c>
      <c r="C2681" s="65" t="s">
        <v>284</v>
      </c>
      <c r="D2681" s="65" t="s">
        <v>24</v>
      </c>
      <c r="E2681" s="65">
        <v>5000</v>
      </c>
      <c r="F2681" s="65">
        <v>20</v>
      </c>
      <c r="G2681" s="107"/>
      <c r="H2681" s="65" t="s">
        <v>326</v>
      </c>
      <c r="I2681" s="75">
        <v>3</v>
      </c>
      <c r="J2681" s="65">
        <f t="shared" si="110"/>
        <v>150</v>
      </c>
      <c r="K2681" s="65">
        <f t="shared" si="109"/>
        <v>750</v>
      </c>
    </row>
    <row r="2682" spans="1:11" x14ac:dyDescent="0.25">
      <c r="A2682" s="129" t="s">
        <v>452</v>
      </c>
      <c r="B2682" s="74">
        <v>0.33333333333333331</v>
      </c>
      <c r="C2682" s="65" t="s">
        <v>284</v>
      </c>
      <c r="D2682" s="65" t="s">
        <v>24</v>
      </c>
      <c r="E2682" s="65">
        <v>5000</v>
      </c>
      <c r="F2682" s="65">
        <v>20</v>
      </c>
      <c r="G2682" s="107"/>
      <c r="H2682" s="65" t="s">
        <v>428</v>
      </c>
      <c r="I2682" s="75">
        <v>5</v>
      </c>
      <c r="J2682" s="65">
        <f t="shared" si="110"/>
        <v>250</v>
      </c>
      <c r="K2682" s="65">
        <f t="shared" si="109"/>
        <v>1250</v>
      </c>
    </row>
    <row r="2683" spans="1:11" x14ac:dyDescent="0.25">
      <c r="A2683" s="129" t="s">
        <v>452</v>
      </c>
      <c r="B2683" s="74">
        <v>0.33333333333333331</v>
      </c>
      <c r="C2683" s="65" t="s">
        <v>284</v>
      </c>
      <c r="D2683" s="65" t="s">
        <v>24</v>
      </c>
      <c r="E2683" s="65">
        <v>5000</v>
      </c>
      <c r="F2683" s="65">
        <v>20</v>
      </c>
      <c r="G2683" s="107"/>
      <c r="H2683" s="65" t="s">
        <v>444</v>
      </c>
      <c r="I2683" s="75">
        <v>5</v>
      </c>
      <c r="J2683" s="65">
        <f t="shared" si="110"/>
        <v>250</v>
      </c>
      <c r="K2683" s="65">
        <f t="shared" si="109"/>
        <v>1250</v>
      </c>
    </row>
    <row r="2684" spans="1:11" x14ac:dyDescent="0.25">
      <c r="A2684" s="129" t="s">
        <v>452</v>
      </c>
      <c r="B2684" s="74">
        <v>0.33333333333333331</v>
      </c>
      <c r="C2684" s="65" t="s">
        <v>284</v>
      </c>
      <c r="D2684" s="65" t="s">
        <v>24</v>
      </c>
      <c r="E2684" s="65">
        <v>5000</v>
      </c>
      <c r="F2684" s="65">
        <v>20</v>
      </c>
      <c r="G2684" s="107"/>
      <c r="H2684" s="65" t="s">
        <v>374</v>
      </c>
      <c r="I2684" s="75">
        <v>1</v>
      </c>
      <c r="J2684" s="65">
        <f t="shared" si="110"/>
        <v>50</v>
      </c>
      <c r="K2684" s="65">
        <f t="shared" si="109"/>
        <v>250</v>
      </c>
    </row>
    <row r="2685" spans="1:11" x14ac:dyDescent="0.25">
      <c r="A2685" s="129" t="s">
        <v>452</v>
      </c>
      <c r="B2685" s="74">
        <v>0.33333333333333331</v>
      </c>
      <c r="C2685" s="65" t="s">
        <v>284</v>
      </c>
      <c r="D2685" s="65" t="s">
        <v>24</v>
      </c>
      <c r="E2685" s="65">
        <v>5000</v>
      </c>
      <c r="F2685" s="65">
        <v>20</v>
      </c>
      <c r="G2685" s="107"/>
      <c r="H2685" s="65" t="s">
        <v>414</v>
      </c>
      <c r="I2685" s="75">
        <v>2</v>
      </c>
      <c r="J2685" s="65">
        <f t="shared" si="110"/>
        <v>100</v>
      </c>
      <c r="K2685" s="65">
        <f t="shared" si="109"/>
        <v>500</v>
      </c>
    </row>
    <row r="2686" spans="1:11" x14ac:dyDescent="0.25">
      <c r="A2686" s="129" t="s">
        <v>452</v>
      </c>
      <c r="B2686" s="74">
        <v>0.33333333333333331</v>
      </c>
      <c r="C2686" s="65" t="s">
        <v>284</v>
      </c>
      <c r="D2686" s="65" t="s">
        <v>24</v>
      </c>
      <c r="E2686" s="65">
        <v>5000</v>
      </c>
      <c r="F2686" s="65">
        <v>20</v>
      </c>
      <c r="G2686" s="107"/>
      <c r="H2686" s="65" t="s">
        <v>436</v>
      </c>
      <c r="I2686" s="75">
        <v>1</v>
      </c>
      <c r="J2686" s="65">
        <f t="shared" si="110"/>
        <v>50</v>
      </c>
      <c r="K2686" s="65">
        <f t="shared" si="109"/>
        <v>250</v>
      </c>
    </row>
    <row r="2687" spans="1:11" x14ac:dyDescent="0.25">
      <c r="A2687" s="129" t="s">
        <v>452</v>
      </c>
      <c r="B2687" s="74">
        <v>0.33333333333333331</v>
      </c>
      <c r="C2687" s="65" t="s">
        <v>284</v>
      </c>
      <c r="D2687" s="65" t="s">
        <v>24</v>
      </c>
      <c r="E2687" s="65">
        <v>5000</v>
      </c>
      <c r="F2687" s="65">
        <v>20</v>
      </c>
      <c r="G2687" s="107"/>
      <c r="H2687" s="65" t="s">
        <v>330</v>
      </c>
      <c r="I2687" s="75">
        <v>2</v>
      </c>
      <c r="J2687" s="65">
        <f t="shared" si="110"/>
        <v>100</v>
      </c>
      <c r="K2687" s="65">
        <f t="shared" si="109"/>
        <v>500</v>
      </c>
    </row>
    <row r="2688" spans="1:11" x14ac:dyDescent="0.25">
      <c r="A2688" s="129" t="s">
        <v>452</v>
      </c>
      <c r="B2688" s="74">
        <v>0.33333333333333331</v>
      </c>
      <c r="C2688" s="65" t="s">
        <v>284</v>
      </c>
      <c r="D2688" s="65" t="s">
        <v>24</v>
      </c>
      <c r="E2688" s="65">
        <v>5000</v>
      </c>
      <c r="F2688" s="65">
        <v>20</v>
      </c>
      <c r="G2688" s="107"/>
      <c r="H2688" s="65" t="s">
        <v>427</v>
      </c>
      <c r="I2688" s="75">
        <v>4</v>
      </c>
      <c r="J2688" s="65">
        <f t="shared" si="110"/>
        <v>200</v>
      </c>
      <c r="K2688" s="65">
        <f t="shared" si="109"/>
        <v>1000</v>
      </c>
    </row>
    <row r="2689" spans="1:11" x14ac:dyDescent="0.25">
      <c r="A2689" s="129" t="s">
        <v>452</v>
      </c>
      <c r="B2689" s="74">
        <v>0.33333333333333331</v>
      </c>
      <c r="C2689" s="65" t="s">
        <v>284</v>
      </c>
      <c r="D2689" s="65" t="s">
        <v>24</v>
      </c>
      <c r="E2689" s="65">
        <v>5000</v>
      </c>
      <c r="F2689" s="65">
        <v>20</v>
      </c>
      <c r="G2689" s="107"/>
      <c r="H2689" s="65" t="s">
        <v>324</v>
      </c>
      <c r="I2689" s="75">
        <v>2</v>
      </c>
      <c r="J2689" s="65">
        <f t="shared" si="110"/>
        <v>100</v>
      </c>
      <c r="K2689" s="65">
        <f t="shared" si="109"/>
        <v>500</v>
      </c>
    </row>
    <row r="2690" spans="1:11" x14ac:dyDescent="0.25">
      <c r="A2690" s="129" t="s">
        <v>452</v>
      </c>
      <c r="B2690" s="74">
        <v>0.33333333333333331</v>
      </c>
      <c r="C2690" s="65" t="s">
        <v>284</v>
      </c>
      <c r="D2690" s="65" t="s">
        <v>24</v>
      </c>
      <c r="E2690" s="65">
        <v>5000</v>
      </c>
      <c r="F2690" s="65">
        <v>20</v>
      </c>
      <c r="G2690" s="107"/>
      <c r="H2690" s="65" t="s">
        <v>449</v>
      </c>
      <c r="I2690" s="75">
        <v>1</v>
      </c>
      <c r="J2690" s="65">
        <f t="shared" si="110"/>
        <v>50</v>
      </c>
      <c r="K2690" s="65">
        <f t="shared" ref="K2690:K2753" si="111">(I2690*1000)/(F2690*(E2690/25))*1000</f>
        <v>250</v>
      </c>
    </row>
    <row r="2691" spans="1:11" x14ac:dyDescent="0.25">
      <c r="A2691" s="129" t="s">
        <v>613</v>
      </c>
      <c r="B2691" s="74">
        <v>0.33333333333333331</v>
      </c>
      <c r="C2691" s="65" t="s">
        <v>284</v>
      </c>
      <c r="D2691" s="65" t="s">
        <v>24</v>
      </c>
      <c r="E2691" s="65">
        <v>5000</v>
      </c>
      <c r="F2691" s="65">
        <v>20</v>
      </c>
      <c r="G2691" s="107"/>
      <c r="H2691" s="65" t="s">
        <v>56</v>
      </c>
      <c r="I2691" s="65">
        <v>105</v>
      </c>
      <c r="J2691" s="65">
        <f t="shared" si="110"/>
        <v>5250</v>
      </c>
      <c r="K2691" s="65">
        <f t="shared" si="111"/>
        <v>26250</v>
      </c>
    </row>
    <row r="2692" spans="1:11" x14ac:dyDescent="0.25">
      <c r="A2692" s="129" t="s">
        <v>613</v>
      </c>
      <c r="B2692" s="74">
        <v>0.33333333333333331</v>
      </c>
      <c r="C2692" s="65" t="s">
        <v>284</v>
      </c>
      <c r="D2692" s="65" t="s">
        <v>24</v>
      </c>
      <c r="E2692" s="65">
        <v>5000</v>
      </c>
      <c r="F2692" s="65">
        <v>20</v>
      </c>
      <c r="G2692" s="107"/>
      <c r="H2692" s="65" t="s">
        <v>84</v>
      </c>
      <c r="I2692" s="65">
        <v>17</v>
      </c>
      <c r="J2692" s="65">
        <f t="shared" si="110"/>
        <v>850.00000000000011</v>
      </c>
      <c r="K2692" s="65">
        <f t="shared" si="111"/>
        <v>4250</v>
      </c>
    </row>
    <row r="2693" spans="1:11" x14ac:dyDescent="0.25">
      <c r="A2693" s="129" t="s">
        <v>613</v>
      </c>
      <c r="B2693" s="74">
        <v>0.33333333333333331</v>
      </c>
      <c r="C2693" s="65" t="s">
        <v>284</v>
      </c>
      <c r="D2693" s="65" t="s">
        <v>24</v>
      </c>
      <c r="E2693" s="65">
        <v>5000</v>
      </c>
      <c r="F2693" s="65">
        <v>20</v>
      </c>
      <c r="G2693" s="107"/>
      <c r="H2693" s="65" t="s">
        <v>30</v>
      </c>
      <c r="I2693" s="65">
        <v>39</v>
      </c>
      <c r="J2693" s="65">
        <f t="shared" si="110"/>
        <v>1950.0000000000002</v>
      </c>
      <c r="K2693" s="65">
        <f t="shared" si="111"/>
        <v>9750</v>
      </c>
    </row>
    <row r="2694" spans="1:11" x14ac:dyDescent="0.25">
      <c r="A2694" s="129" t="s">
        <v>613</v>
      </c>
      <c r="B2694" s="74">
        <v>0.33333333333333331</v>
      </c>
      <c r="C2694" s="65" t="s">
        <v>284</v>
      </c>
      <c r="D2694" s="65" t="s">
        <v>24</v>
      </c>
      <c r="E2694" s="65">
        <v>5000</v>
      </c>
      <c r="F2694" s="65">
        <v>20</v>
      </c>
      <c r="G2694" s="107"/>
      <c r="H2694" s="65" t="s">
        <v>58</v>
      </c>
      <c r="I2694" s="65">
        <v>8</v>
      </c>
      <c r="J2694" s="65">
        <f t="shared" si="110"/>
        <v>400</v>
      </c>
      <c r="K2694" s="65">
        <f t="shared" si="111"/>
        <v>2000</v>
      </c>
    </row>
    <row r="2695" spans="1:11" x14ac:dyDescent="0.25">
      <c r="A2695" s="129" t="s">
        <v>613</v>
      </c>
      <c r="B2695" s="74">
        <v>0.33333333333333331</v>
      </c>
      <c r="C2695" s="65" t="s">
        <v>284</v>
      </c>
      <c r="D2695" s="65" t="s">
        <v>24</v>
      </c>
      <c r="E2695" s="65">
        <v>5000</v>
      </c>
      <c r="F2695" s="65">
        <v>20</v>
      </c>
      <c r="G2695" s="107"/>
      <c r="H2695" s="65" t="s">
        <v>28</v>
      </c>
      <c r="I2695" s="65">
        <v>27</v>
      </c>
      <c r="J2695" s="65">
        <f t="shared" si="110"/>
        <v>1350</v>
      </c>
      <c r="K2695" s="65">
        <f t="shared" si="111"/>
        <v>6750</v>
      </c>
    </row>
    <row r="2696" spans="1:11" x14ac:dyDescent="0.25">
      <c r="A2696" s="129" t="s">
        <v>613</v>
      </c>
      <c r="B2696" s="74">
        <v>0.33333333333333331</v>
      </c>
      <c r="C2696" s="65" t="s">
        <v>284</v>
      </c>
      <c r="D2696" s="65" t="s">
        <v>24</v>
      </c>
      <c r="E2696" s="65">
        <v>5000</v>
      </c>
      <c r="F2696" s="65">
        <v>20</v>
      </c>
      <c r="G2696" s="107"/>
      <c r="H2696" s="65" t="s">
        <v>132</v>
      </c>
      <c r="I2696" s="65">
        <v>1</v>
      </c>
      <c r="J2696" s="65">
        <f t="shared" si="110"/>
        <v>50</v>
      </c>
      <c r="K2696" s="65">
        <f t="shared" si="111"/>
        <v>250</v>
      </c>
    </row>
    <row r="2697" spans="1:11" x14ac:dyDescent="0.25">
      <c r="A2697" s="129" t="s">
        <v>651</v>
      </c>
      <c r="B2697" s="74">
        <v>0.33333333333333331</v>
      </c>
      <c r="C2697" s="65" t="s">
        <v>284</v>
      </c>
      <c r="D2697" s="65" t="s">
        <v>24</v>
      </c>
      <c r="E2697" s="65">
        <v>5000</v>
      </c>
      <c r="F2697" s="65">
        <v>8</v>
      </c>
      <c r="G2697" s="107"/>
      <c r="H2697" s="65" t="s">
        <v>58</v>
      </c>
      <c r="I2697" s="65">
        <v>2</v>
      </c>
      <c r="J2697" s="65">
        <f t="shared" si="110"/>
        <v>250</v>
      </c>
      <c r="K2697" s="65">
        <f t="shared" si="111"/>
        <v>1250</v>
      </c>
    </row>
    <row r="2698" spans="1:11" x14ac:dyDescent="0.25">
      <c r="A2698" s="129" t="s">
        <v>651</v>
      </c>
      <c r="B2698" s="74">
        <v>0.33333333333333331</v>
      </c>
      <c r="C2698" s="65" t="s">
        <v>284</v>
      </c>
      <c r="D2698" s="65" t="s">
        <v>24</v>
      </c>
      <c r="E2698" s="65">
        <v>5000</v>
      </c>
      <c r="F2698" s="65">
        <v>8</v>
      </c>
      <c r="G2698" s="107"/>
      <c r="H2698" s="65" t="s">
        <v>696</v>
      </c>
      <c r="I2698" s="65">
        <v>3</v>
      </c>
      <c r="J2698" s="65">
        <f t="shared" si="110"/>
        <v>375</v>
      </c>
      <c r="K2698" s="65">
        <f t="shared" si="111"/>
        <v>1875</v>
      </c>
    </row>
    <row r="2699" spans="1:11" x14ac:dyDescent="0.25">
      <c r="A2699" s="129" t="s">
        <v>651</v>
      </c>
      <c r="B2699" s="74">
        <v>0.33333333333333331</v>
      </c>
      <c r="C2699" s="65" t="s">
        <v>284</v>
      </c>
      <c r="D2699" s="65" t="s">
        <v>24</v>
      </c>
      <c r="E2699" s="65">
        <v>5000</v>
      </c>
      <c r="F2699" s="65">
        <v>8</v>
      </c>
      <c r="G2699" s="107"/>
      <c r="H2699" s="65" t="s">
        <v>498</v>
      </c>
      <c r="I2699" s="65">
        <v>3</v>
      </c>
      <c r="J2699" s="65">
        <f t="shared" si="110"/>
        <v>375</v>
      </c>
      <c r="K2699" s="65">
        <f t="shared" si="111"/>
        <v>1875</v>
      </c>
    </row>
    <row r="2700" spans="1:11" x14ac:dyDescent="0.25">
      <c r="A2700" s="129" t="s">
        <v>651</v>
      </c>
      <c r="B2700" s="74">
        <v>0.33333333333333331</v>
      </c>
      <c r="C2700" s="65" t="s">
        <v>284</v>
      </c>
      <c r="D2700" s="65" t="s">
        <v>24</v>
      </c>
      <c r="E2700" s="65">
        <v>5000</v>
      </c>
      <c r="F2700" s="65">
        <v>8</v>
      </c>
      <c r="G2700" s="107"/>
      <c r="H2700" s="65" t="s">
        <v>692</v>
      </c>
      <c r="I2700" s="65">
        <v>1</v>
      </c>
      <c r="J2700" s="65">
        <f t="shared" si="110"/>
        <v>125</v>
      </c>
      <c r="K2700" s="65">
        <f t="shared" si="111"/>
        <v>625</v>
      </c>
    </row>
    <row r="2701" spans="1:11" x14ac:dyDescent="0.25">
      <c r="A2701" s="129" t="s">
        <v>415</v>
      </c>
      <c r="B2701" s="74">
        <v>0.33333333333333331</v>
      </c>
      <c r="C2701" s="65" t="s">
        <v>23</v>
      </c>
      <c r="D2701" s="65" t="s">
        <v>24</v>
      </c>
      <c r="E2701" s="65">
        <v>5000</v>
      </c>
      <c r="F2701" s="65">
        <v>20</v>
      </c>
      <c r="G2701" s="107"/>
      <c r="H2701" s="65" t="s">
        <v>330</v>
      </c>
      <c r="I2701" s="75">
        <v>5</v>
      </c>
      <c r="J2701" s="65">
        <f t="shared" si="110"/>
        <v>250</v>
      </c>
      <c r="K2701" s="65">
        <f t="shared" si="111"/>
        <v>1250</v>
      </c>
    </row>
    <row r="2702" spans="1:11" x14ac:dyDescent="0.25">
      <c r="A2702" s="129" t="s">
        <v>415</v>
      </c>
      <c r="B2702" s="74">
        <v>0.33333333333333331</v>
      </c>
      <c r="C2702" s="65" t="s">
        <v>23</v>
      </c>
      <c r="D2702" s="65" t="s">
        <v>24</v>
      </c>
      <c r="E2702" s="65">
        <v>5000</v>
      </c>
      <c r="F2702" s="65">
        <v>20</v>
      </c>
      <c r="G2702" s="107"/>
      <c r="H2702" s="65" t="s">
        <v>374</v>
      </c>
      <c r="I2702" s="75">
        <v>5</v>
      </c>
      <c r="J2702" s="65">
        <f t="shared" si="110"/>
        <v>250</v>
      </c>
      <c r="K2702" s="65">
        <f t="shared" si="111"/>
        <v>1250</v>
      </c>
    </row>
    <row r="2703" spans="1:11" x14ac:dyDescent="0.25">
      <c r="A2703" s="129" t="s">
        <v>415</v>
      </c>
      <c r="B2703" s="74">
        <v>0.33333333333333331</v>
      </c>
      <c r="C2703" s="65" t="s">
        <v>23</v>
      </c>
      <c r="D2703" s="65" t="s">
        <v>24</v>
      </c>
      <c r="E2703" s="65">
        <v>5000</v>
      </c>
      <c r="F2703" s="65">
        <v>20</v>
      </c>
      <c r="G2703" s="107"/>
      <c r="H2703" s="65" t="s">
        <v>326</v>
      </c>
      <c r="I2703" s="75">
        <v>9</v>
      </c>
      <c r="J2703" s="65">
        <f t="shared" si="110"/>
        <v>450</v>
      </c>
      <c r="K2703" s="65">
        <f t="shared" si="111"/>
        <v>2250</v>
      </c>
    </row>
    <row r="2704" spans="1:11" x14ac:dyDescent="0.25">
      <c r="A2704" s="129" t="s">
        <v>415</v>
      </c>
      <c r="B2704" s="74">
        <v>0.33333333333333331</v>
      </c>
      <c r="C2704" s="65" t="s">
        <v>23</v>
      </c>
      <c r="D2704" s="65" t="s">
        <v>24</v>
      </c>
      <c r="E2704" s="65">
        <v>5000</v>
      </c>
      <c r="F2704" s="65">
        <v>20</v>
      </c>
      <c r="G2704" s="107"/>
      <c r="H2704" s="65" t="s">
        <v>334</v>
      </c>
      <c r="I2704" s="75">
        <v>4</v>
      </c>
      <c r="J2704" s="65">
        <f t="shared" si="110"/>
        <v>200</v>
      </c>
      <c r="K2704" s="65">
        <f t="shared" si="111"/>
        <v>1000</v>
      </c>
    </row>
    <row r="2705" spans="1:11" x14ac:dyDescent="0.25">
      <c r="A2705" s="129" t="s">
        <v>415</v>
      </c>
      <c r="B2705" s="74">
        <v>0.33333333333333331</v>
      </c>
      <c r="C2705" s="65" t="s">
        <v>23</v>
      </c>
      <c r="D2705" s="65" t="s">
        <v>24</v>
      </c>
      <c r="E2705" s="65">
        <v>5000</v>
      </c>
      <c r="F2705" s="65">
        <v>20</v>
      </c>
      <c r="G2705" s="107"/>
      <c r="H2705" s="65" t="s">
        <v>324</v>
      </c>
      <c r="I2705" s="75">
        <v>2</v>
      </c>
      <c r="J2705" s="65">
        <f t="shared" si="110"/>
        <v>100</v>
      </c>
      <c r="K2705" s="65">
        <f t="shared" si="111"/>
        <v>500</v>
      </c>
    </row>
    <row r="2706" spans="1:11" x14ac:dyDescent="0.25">
      <c r="A2706" s="129" t="s">
        <v>415</v>
      </c>
      <c r="B2706" s="74">
        <v>0.33333333333333331</v>
      </c>
      <c r="C2706" s="65" t="s">
        <v>23</v>
      </c>
      <c r="D2706" s="65" t="s">
        <v>24</v>
      </c>
      <c r="E2706" s="65">
        <v>5000</v>
      </c>
      <c r="F2706" s="65">
        <v>20</v>
      </c>
      <c r="G2706" s="107"/>
      <c r="H2706" s="65" t="s">
        <v>365</v>
      </c>
      <c r="I2706" s="75">
        <v>1</v>
      </c>
      <c r="J2706" s="65">
        <f t="shared" si="110"/>
        <v>50</v>
      </c>
      <c r="K2706" s="65">
        <f t="shared" si="111"/>
        <v>250</v>
      </c>
    </row>
    <row r="2707" spans="1:11" x14ac:dyDescent="0.25">
      <c r="A2707" s="129" t="s">
        <v>415</v>
      </c>
      <c r="B2707" s="74">
        <v>0.33333333333333331</v>
      </c>
      <c r="C2707" s="65" t="s">
        <v>23</v>
      </c>
      <c r="D2707" s="65" t="s">
        <v>24</v>
      </c>
      <c r="E2707" s="65">
        <v>5000</v>
      </c>
      <c r="F2707" s="65">
        <v>20</v>
      </c>
      <c r="G2707" s="107"/>
      <c r="H2707" s="65" t="s">
        <v>327</v>
      </c>
      <c r="I2707" s="75">
        <v>3</v>
      </c>
      <c r="J2707" s="65">
        <f t="shared" si="110"/>
        <v>150</v>
      </c>
      <c r="K2707" s="65">
        <f t="shared" si="111"/>
        <v>750</v>
      </c>
    </row>
    <row r="2708" spans="1:11" x14ac:dyDescent="0.25">
      <c r="A2708" s="129" t="s">
        <v>415</v>
      </c>
      <c r="B2708" s="74">
        <v>0.33333333333333331</v>
      </c>
      <c r="C2708" s="65" t="s">
        <v>23</v>
      </c>
      <c r="D2708" s="65" t="s">
        <v>24</v>
      </c>
      <c r="E2708" s="65">
        <v>5000</v>
      </c>
      <c r="F2708" s="65">
        <v>20</v>
      </c>
      <c r="G2708" s="107"/>
      <c r="H2708" s="65" t="s">
        <v>414</v>
      </c>
      <c r="I2708" s="75">
        <v>4</v>
      </c>
      <c r="J2708" s="65">
        <f t="shared" si="110"/>
        <v>200</v>
      </c>
      <c r="K2708" s="65">
        <f t="shared" si="111"/>
        <v>1000</v>
      </c>
    </row>
    <row r="2709" spans="1:11" x14ac:dyDescent="0.25">
      <c r="A2709" s="129" t="s">
        <v>415</v>
      </c>
      <c r="B2709" s="74">
        <v>0.33333333333333331</v>
      </c>
      <c r="C2709" s="65" t="s">
        <v>23</v>
      </c>
      <c r="D2709" s="65" t="s">
        <v>24</v>
      </c>
      <c r="E2709" s="65">
        <v>5000</v>
      </c>
      <c r="F2709" s="65">
        <v>20</v>
      </c>
      <c r="G2709" s="107"/>
      <c r="H2709" s="65" t="s">
        <v>346</v>
      </c>
      <c r="I2709" s="75">
        <v>28</v>
      </c>
      <c r="J2709" s="65">
        <f t="shared" si="110"/>
        <v>1400.0000000000002</v>
      </c>
      <c r="K2709" s="65">
        <f t="shared" si="111"/>
        <v>7000</v>
      </c>
    </row>
    <row r="2710" spans="1:11" x14ac:dyDescent="0.25">
      <c r="A2710" s="129" t="s">
        <v>453</v>
      </c>
      <c r="B2710" s="74">
        <v>0.33333333333333331</v>
      </c>
      <c r="C2710" s="65" t="s">
        <v>284</v>
      </c>
      <c r="D2710" s="65" t="s">
        <v>24</v>
      </c>
      <c r="E2710" s="65">
        <v>5000</v>
      </c>
      <c r="F2710" s="65">
        <v>20</v>
      </c>
      <c r="G2710" s="107"/>
      <c r="H2710" s="65" t="s">
        <v>428</v>
      </c>
      <c r="I2710" s="75">
        <v>5</v>
      </c>
      <c r="J2710" s="65">
        <f t="shared" si="110"/>
        <v>250</v>
      </c>
      <c r="K2710" s="65">
        <f t="shared" si="111"/>
        <v>1250</v>
      </c>
    </row>
    <row r="2711" spans="1:11" x14ac:dyDescent="0.25">
      <c r="A2711" s="129" t="s">
        <v>453</v>
      </c>
      <c r="B2711" s="74">
        <v>0.33333333333333331</v>
      </c>
      <c r="C2711" s="65" t="s">
        <v>284</v>
      </c>
      <c r="D2711" s="65" t="s">
        <v>24</v>
      </c>
      <c r="E2711" s="65">
        <v>5000</v>
      </c>
      <c r="F2711" s="65">
        <v>20</v>
      </c>
      <c r="G2711" s="107"/>
      <c r="H2711" s="65" t="s">
        <v>326</v>
      </c>
      <c r="I2711" s="75">
        <v>11</v>
      </c>
      <c r="J2711" s="65">
        <f t="shared" si="110"/>
        <v>550</v>
      </c>
      <c r="K2711" s="65">
        <f t="shared" si="111"/>
        <v>2750</v>
      </c>
    </row>
    <row r="2712" spans="1:11" x14ac:dyDescent="0.25">
      <c r="A2712" s="129" t="s">
        <v>453</v>
      </c>
      <c r="B2712" s="74">
        <v>0.33333333333333331</v>
      </c>
      <c r="C2712" s="65" t="s">
        <v>284</v>
      </c>
      <c r="D2712" s="65" t="s">
        <v>24</v>
      </c>
      <c r="E2712" s="65">
        <v>5000</v>
      </c>
      <c r="F2712" s="65">
        <v>20</v>
      </c>
      <c r="G2712" s="107"/>
      <c r="H2712" s="65" t="s">
        <v>374</v>
      </c>
      <c r="I2712" s="75">
        <v>1</v>
      </c>
      <c r="J2712" s="65">
        <f t="shared" si="110"/>
        <v>50</v>
      </c>
      <c r="K2712" s="65">
        <f t="shared" si="111"/>
        <v>250</v>
      </c>
    </row>
    <row r="2713" spans="1:11" x14ac:dyDescent="0.25">
      <c r="A2713" s="129" t="s">
        <v>453</v>
      </c>
      <c r="B2713" s="74">
        <v>0.33333333333333331</v>
      </c>
      <c r="C2713" s="65" t="s">
        <v>284</v>
      </c>
      <c r="D2713" s="65" t="s">
        <v>24</v>
      </c>
      <c r="E2713" s="65">
        <v>5000</v>
      </c>
      <c r="F2713" s="65">
        <v>20</v>
      </c>
      <c r="G2713" s="107"/>
      <c r="H2713" s="65" t="s">
        <v>444</v>
      </c>
      <c r="I2713" s="75">
        <v>1</v>
      </c>
      <c r="J2713" s="65">
        <f t="shared" si="110"/>
        <v>50</v>
      </c>
      <c r="K2713" s="65">
        <f t="shared" si="111"/>
        <v>250</v>
      </c>
    </row>
    <row r="2714" spans="1:11" x14ac:dyDescent="0.25">
      <c r="A2714" s="129" t="s">
        <v>453</v>
      </c>
      <c r="B2714" s="74">
        <v>0.33333333333333331</v>
      </c>
      <c r="C2714" s="65" t="s">
        <v>284</v>
      </c>
      <c r="D2714" s="65" t="s">
        <v>24</v>
      </c>
      <c r="E2714" s="65">
        <v>5000</v>
      </c>
      <c r="F2714" s="65">
        <v>20</v>
      </c>
      <c r="G2714" s="107"/>
      <c r="H2714" s="65" t="s">
        <v>327</v>
      </c>
      <c r="I2714" s="75">
        <v>1</v>
      </c>
      <c r="J2714" s="65">
        <f t="shared" si="110"/>
        <v>50</v>
      </c>
      <c r="K2714" s="65">
        <f t="shared" si="111"/>
        <v>250</v>
      </c>
    </row>
    <row r="2715" spans="1:11" x14ac:dyDescent="0.25">
      <c r="A2715" s="129" t="s">
        <v>453</v>
      </c>
      <c r="B2715" s="74">
        <v>0.33333333333333331</v>
      </c>
      <c r="C2715" s="65" t="s">
        <v>284</v>
      </c>
      <c r="D2715" s="65" t="s">
        <v>24</v>
      </c>
      <c r="E2715" s="65">
        <v>5000</v>
      </c>
      <c r="F2715" s="65">
        <v>20</v>
      </c>
      <c r="G2715" s="107"/>
      <c r="H2715" s="65" t="s">
        <v>330</v>
      </c>
      <c r="I2715" s="75">
        <v>2</v>
      </c>
      <c r="J2715" s="65">
        <f t="shared" si="110"/>
        <v>100</v>
      </c>
      <c r="K2715" s="65">
        <f t="shared" si="111"/>
        <v>500</v>
      </c>
    </row>
    <row r="2716" spans="1:11" x14ac:dyDescent="0.25">
      <c r="A2716" s="129" t="s">
        <v>453</v>
      </c>
      <c r="B2716" s="74">
        <v>0.33333333333333331</v>
      </c>
      <c r="C2716" s="65" t="s">
        <v>284</v>
      </c>
      <c r="D2716" s="65" t="s">
        <v>24</v>
      </c>
      <c r="E2716" s="65">
        <v>5000</v>
      </c>
      <c r="F2716" s="65">
        <v>20</v>
      </c>
      <c r="G2716" s="107"/>
      <c r="H2716" s="65" t="s">
        <v>324</v>
      </c>
      <c r="I2716" s="75">
        <v>1</v>
      </c>
      <c r="J2716" s="65">
        <f t="shared" si="110"/>
        <v>50</v>
      </c>
      <c r="K2716" s="65">
        <f t="shared" si="111"/>
        <v>250</v>
      </c>
    </row>
    <row r="2717" spans="1:11" x14ac:dyDescent="0.25">
      <c r="A2717" s="129" t="s">
        <v>453</v>
      </c>
      <c r="B2717" s="74">
        <v>0.33333333333333331</v>
      </c>
      <c r="C2717" s="65" t="s">
        <v>284</v>
      </c>
      <c r="D2717" s="65" t="s">
        <v>24</v>
      </c>
      <c r="E2717" s="65">
        <v>5000</v>
      </c>
      <c r="F2717" s="65">
        <v>20</v>
      </c>
      <c r="G2717" s="107"/>
      <c r="H2717" s="65" t="s">
        <v>346</v>
      </c>
      <c r="I2717" s="75">
        <v>2</v>
      </c>
      <c r="J2717" s="65">
        <f t="shared" si="110"/>
        <v>100</v>
      </c>
      <c r="K2717" s="65">
        <f t="shared" si="111"/>
        <v>500</v>
      </c>
    </row>
    <row r="2718" spans="1:11" x14ac:dyDescent="0.25">
      <c r="A2718" s="129" t="s">
        <v>416</v>
      </c>
      <c r="B2718" s="74">
        <v>0.33333333333333331</v>
      </c>
      <c r="C2718" s="65" t="s">
        <v>23</v>
      </c>
      <c r="D2718" s="65" t="s">
        <v>24</v>
      </c>
      <c r="E2718" s="65">
        <v>5000</v>
      </c>
      <c r="F2718" s="65">
        <v>20</v>
      </c>
      <c r="G2718" s="107"/>
      <c r="H2718" s="65" t="s">
        <v>330</v>
      </c>
      <c r="I2718" s="75">
        <v>2</v>
      </c>
      <c r="J2718" s="65">
        <f t="shared" si="110"/>
        <v>100</v>
      </c>
      <c r="K2718" s="65">
        <f t="shared" si="111"/>
        <v>500</v>
      </c>
    </row>
    <row r="2719" spans="1:11" x14ac:dyDescent="0.25">
      <c r="A2719" s="129" t="s">
        <v>416</v>
      </c>
      <c r="B2719" s="74">
        <v>0.33333333333333331</v>
      </c>
      <c r="C2719" s="65" t="s">
        <v>23</v>
      </c>
      <c r="D2719" s="65" t="s">
        <v>24</v>
      </c>
      <c r="E2719" s="65">
        <v>5000</v>
      </c>
      <c r="F2719" s="65">
        <v>20</v>
      </c>
      <c r="G2719" s="107"/>
      <c r="H2719" s="65" t="s">
        <v>374</v>
      </c>
      <c r="I2719" s="75">
        <v>3</v>
      </c>
      <c r="J2719" s="65">
        <f t="shared" si="110"/>
        <v>150</v>
      </c>
      <c r="K2719" s="65">
        <f t="shared" si="111"/>
        <v>750</v>
      </c>
    </row>
    <row r="2720" spans="1:11" x14ac:dyDescent="0.25">
      <c r="A2720" s="129" t="s">
        <v>416</v>
      </c>
      <c r="B2720" s="74">
        <v>0.33333333333333331</v>
      </c>
      <c r="C2720" s="65" t="s">
        <v>23</v>
      </c>
      <c r="D2720" s="65" t="s">
        <v>24</v>
      </c>
      <c r="E2720" s="65">
        <v>5000</v>
      </c>
      <c r="F2720" s="65">
        <v>20</v>
      </c>
      <c r="G2720" s="107"/>
      <c r="H2720" s="65" t="s">
        <v>326</v>
      </c>
      <c r="I2720" s="75">
        <v>1</v>
      </c>
      <c r="J2720" s="65">
        <f t="shared" si="110"/>
        <v>50</v>
      </c>
      <c r="K2720" s="65">
        <f t="shared" si="111"/>
        <v>250</v>
      </c>
    </row>
    <row r="2721" spans="1:11" x14ac:dyDescent="0.25">
      <c r="A2721" s="129" t="s">
        <v>416</v>
      </c>
      <c r="B2721" s="74">
        <v>0.33333333333333331</v>
      </c>
      <c r="C2721" s="65" t="s">
        <v>23</v>
      </c>
      <c r="D2721" s="65" t="s">
        <v>24</v>
      </c>
      <c r="E2721" s="65">
        <v>5000</v>
      </c>
      <c r="F2721" s="65">
        <v>20</v>
      </c>
      <c r="G2721" s="107"/>
      <c r="H2721" s="65" t="s">
        <v>334</v>
      </c>
      <c r="I2721" s="75">
        <v>2</v>
      </c>
      <c r="J2721" s="65">
        <f t="shared" si="110"/>
        <v>100</v>
      </c>
      <c r="K2721" s="65">
        <f t="shared" si="111"/>
        <v>500</v>
      </c>
    </row>
    <row r="2722" spans="1:11" x14ac:dyDescent="0.25">
      <c r="A2722" s="129" t="s">
        <v>416</v>
      </c>
      <c r="B2722" s="74">
        <v>0.33333333333333331</v>
      </c>
      <c r="C2722" s="65" t="s">
        <v>23</v>
      </c>
      <c r="D2722" s="65" t="s">
        <v>24</v>
      </c>
      <c r="E2722" s="65">
        <v>5000</v>
      </c>
      <c r="F2722" s="65">
        <v>20</v>
      </c>
      <c r="G2722" s="107"/>
      <c r="H2722" s="65" t="s">
        <v>324</v>
      </c>
      <c r="I2722" s="75">
        <v>1</v>
      </c>
      <c r="J2722" s="65">
        <f t="shared" si="110"/>
        <v>50</v>
      </c>
      <c r="K2722" s="65">
        <f t="shared" si="111"/>
        <v>250</v>
      </c>
    </row>
    <row r="2723" spans="1:11" x14ac:dyDescent="0.25">
      <c r="A2723" s="129" t="s">
        <v>416</v>
      </c>
      <c r="B2723" s="74">
        <v>0.33333333333333331</v>
      </c>
      <c r="C2723" s="65" t="s">
        <v>23</v>
      </c>
      <c r="D2723" s="65" t="s">
        <v>24</v>
      </c>
      <c r="E2723" s="65">
        <v>5000</v>
      </c>
      <c r="F2723" s="65">
        <v>20</v>
      </c>
      <c r="G2723" s="107"/>
      <c r="H2723" s="65" t="s">
        <v>365</v>
      </c>
      <c r="I2723" s="75">
        <v>2</v>
      </c>
      <c r="J2723" s="65">
        <f t="shared" si="110"/>
        <v>100</v>
      </c>
      <c r="K2723" s="65">
        <f t="shared" si="111"/>
        <v>500</v>
      </c>
    </row>
    <row r="2724" spans="1:11" x14ac:dyDescent="0.25">
      <c r="A2724" s="129" t="s">
        <v>416</v>
      </c>
      <c r="B2724" s="74">
        <v>0.33333333333333331</v>
      </c>
      <c r="C2724" s="65" t="s">
        <v>23</v>
      </c>
      <c r="D2724" s="65" t="s">
        <v>24</v>
      </c>
      <c r="E2724" s="65">
        <v>5000</v>
      </c>
      <c r="F2724" s="65">
        <v>20</v>
      </c>
      <c r="G2724" s="107"/>
      <c r="H2724" s="65" t="s">
        <v>327</v>
      </c>
      <c r="I2724" s="75">
        <v>1</v>
      </c>
      <c r="J2724" s="65">
        <f t="shared" si="110"/>
        <v>50</v>
      </c>
      <c r="K2724" s="65">
        <f t="shared" si="111"/>
        <v>250</v>
      </c>
    </row>
    <row r="2725" spans="1:11" x14ac:dyDescent="0.25">
      <c r="A2725" s="129" t="s">
        <v>416</v>
      </c>
      <c r="B2725" s="74">
        <v>0.33333333333333331</v>
      </c>
      <c r="C2725" s="65" t="s">
        <v>23</v>
      </c>
      <c r="D2725" s="65" t="s">
        <v>24</v>
      </c>
      <c r="E2725" s="65">
        <v>5000</v>
      </c>
      <c r="F2725" s="65">
        <v>20</v>
      </c>
      <c r="G2725" s="107"/>
      <c r="H2725" s="65" t="s">
        <v>414</v>
      </c>
      <c r="I2725" s="75">
        <v>1</v>
      </c>
      <c r="J2725" s="65">
        <f t="shared" si="110"/>
        <v>50</v>
      </c>
      <c r="K2725" s="65">
        <f t="shared" si="111"/>
        <v>250</v>
      </c>
    </row>
    <row r="2726" spans="1:11" x14ac:dyDescent="0.25">
      <c r="A2726" s="129" t="s">
        <v>416</v>
      </c>
      <c r="B2726" s="74">
        <v>0.33333333333333331</v>
      </c>
      <c r="C2726" s="65" t="s">
        <v>23</v>
      </c>
      <c r="D2726" s="65" t="s">
        <v>24</v>
      </c>
      <c r="E2726" s="65">
        <v>5000</v>
      </c>
      <c r="F2726" s="65">
        <v>20</v>
      </c>
      <c r="G2726" s="107"/>
      <c r="H2726" s="65" t="s">
        <v>346</v>
      </c>
      <c r="I2726" s="75">
        <v>9</v>
      </c>
      <c r="J2726" s="65">
        <f t="shared" si="110"/>
        <v>450</v>
      </c>
      <c r="K2726" s="65">
        <f t="shared" si="111"/>
        <v>2250</v>
      </c>
    </row>
    <row r="2727" spans="1:11" x14ac:dyDescent="0.25">
      <c r="A2727" s="129" t="s">
        <v>417</v>
      </c>
      <c r="B2727" s="74">
        <v>0.33333333333333331</v>
      </c>
      <c r="C2727" s="65" t="s">
        <v>23</v>
      </c>
      <c r="D2727" s="65" t="s">
        <v>24</v>
      </c>
      <c r="E2727" s="65">
        <v>5000</v>
      </c>
      <c r="F2727" s="65">
        <v>20</v>
      </c>
      <c r="G2727" s="107"/>
      <c r="H2727" s="65" t="s">
        <v>330</v>
      </c>
      <c r="I2727" s="75">
        <v>11</v>
      </c>
      <c r="J2727" s="65">
        <f t="shared" ref="J2727:J2790" si="112">(I2727/(F2727/5000))*(1/5000)*1000</f>
        <v>550</v>
      </c>
      <c r="K2727" s="65">
        <f t="shared" si="111"/>
        <v>2750</v>
      </c>
    </row>
    <row r="2728" spans="1:11" x14ac:dyDescent="0.25">
      <c r="A2728" s="129" t="s">
        <v>417</v>
      </c>
      <c r="B2728" s="74">
        <v>0.33333333333333331</v>
      </c>
      <c r="C2728" s="65" t="s">
        <v>23</v>
      </c>
      <c r="D2728" s="65" t="s">
        <v>24</v>
      </c>
      <c r="E2728" s="65">
        <v>5000</v>
      </c>
      <c r="F2728" s="65">
        <v>20</v>
      </c>
      <c r="G2728" s="107"/>
      <c r="H2728" s="65" t="s">
        <v>374</v>
      </c>
      <c r="I2728" s="75">
        <v>5</v>
      </c>
      <c r="J2728" s="65">
        <f t="shared" si="112"/>
        <v>250</v>
      </c>
      <c r="K2728" s="65">
        <f t="shared" si="111"/>
        <v>1250</v>
      </c>
    </row>
    <row r="2729" spans="1:11" x14ac:dyDescent="0.25">
      <c r="A2729" s="129" t="s">
        <v>417</v>
      </c>
      <c r="B2729" s="74">
        <v>0.33333333333333331</v>
      </c>
      <c r="C2729" s="65" t="s">
        <v>23</v>
      </c>
      <c r="D2729" s="65" t="s">
        <v>24</v>
      </c>
      <c r="E2729" s="65">
        <v>5000</v>
      </c>
      <c r="F2729" s="65">
        <v>20</v>
      </c>
      <c r="G2729" s="107"/>
      <c r="H2729" s="65" t="s">
        <v>327</v>
      </c>
      <c r="I2729" s="75">
        <v>4</v>
      </c>
      <c r="J2729" s="65">
        <f t="shared" si="112"/>
        <v>200</v>
      </c>
      <c r="K2729" s="65">
        <f t="shared" si="111"/>
        <v>1000</v>
      </c>
    </row>
    <row r="2730" spans="1:11" x14ac:dyDescent="0.25">
      <c r="A2730" s="129" t="s">
        <v>417</v>
      </c>
      <c r="B2730" s="74">
        <v>0.33333333333333331</v>
      </c>
      <c r="C2730" s="65" t="s">
        <v>23</v>
      </c>
      <c r="D2730" s="65" t="s">
        <v>24</v>
      </c>
      <c r="E2730" s="65">
        <v>5000</v>
      </c>
      <c r="F2730" s="65">
        <v>20</v>
      </c>
      <c r="G2730" s="107"/>
      <c r="H2730" s="65" t="s">
        <v>365</v>
      </c>
      <c r="I2730" s="75">
        <v>3</v>
      </c>
      <c r="J2730" s="65">
        <f t="shared" si="112"/>
        <v>150</v>
      </c>
      <c r="K2730" s="65">
        <f t="shared" si="111"/>
        <v>750</v>
      </c>
    </row>
    <row r="2731" spans="1:11" x14ac:dyDescent="0.25">
      <c r="A2731" s="129" t="s">
        <v>417</v>
      </c>
      <c r="B2731" s="74">
        <v>0.33333333333333331</v>
      </c>
      <c r="C2731" s="65" t="s">
        <v>23</v>
      </c>
      <c r="D2731" s="65" t="s">
        <v>24</v>
      </c>
      <c r="E2731" s="65">
        <v>5000</v>
      </c>
      <c r="F2731" s="65">
        <v>20</v>
      </c>
      <c r="G2731" s="107"/>
      <c r="H2731" s="65" t="s">
        <v>334</v>
      </c>
      <c r="I2731" s="75">
        <v>2</v>
      </c>
      <c r="J2731" s="65">
        <f t="shared" si="112"/>
        <v>100</v>
      </c>
      <c r="K2731" s="65">
        <f t="shared" si="111"/>
        <v>500</v>
      </c>
    </row>
    <row r="2732" spans="1:11" x14ac:dyDescent="0.25">
      <c r="A2732" s="129" t="s">
        <v>417</v>
      </c>
      <c r="B2732" s="74">
        <v>0.33333333333333331</v>
      </c>
      <c r="C2732" s="65" t="s">
        <v>23</v>
      </c>
      <c r="D2732" s="65" t="s">
        <v>24</v>
      </c>
      <c r="E2732" s="65">
        <v>5000</v>
      </c>
      <c r="F2732" s="65">
        <v>20</v>
      </c>
      <c r="G2732" s="107"/>
      <c r="H2732" s="65" t="s">
        <v>326</v>
      </c>
      <c r="I2732" s="75">
        <v>7</v>
      </c>
      <c r="J2732" s="65">
        <f t="shared" si="112"/>
        <v>350.00000000000006</v>
      </c>
      <c r="K2732" s="65">
        <f t="shared" si="111"/>
        <v>1750</v>
      </c>
    </row>
    <row r="2733" spans="1:11" x14ac:dyDescent="0.25">
      <c r="A2733" s="129" t="s">
        <v>417</v>
      </c>
      <c r="B2733" s="74">
        <v>0.33333333333333331</v>
      </c>
      <c r="C2733" s="65" t="s">
        <v>23</v>
      </c>
      <c r="D2733" s="65" t="s">
        <v>24</v>
      </c>
      <c r="E2733" s="65">
        <v>5000</v>
      </c>
      <c r="F2733" s="65">
        <v>20</v>
      </c>
      <c r="G2733" s="107"/>
      <c r="H2733" s="65" t="s">
        <v>324</v>
      </c>
      <c r="I2733" s="75">
        <v>2</v>
      </c>
      <c r="J2733" s="65">
        <f t="shared" si="112"/>
        <v>100</v>
      </c>
      <c r="K2733" s="65">
        <f t="shared" si="111"/>
        <v>500</v>
      </c>
    </row>
    <row r="2734" spans="1:11" x14ac:dyDescent="0.25">
      <c r="A2734" s="129" t="s">
        <v>417</v>
      </c>
      <c r="B2734" s="74">
        <v>0.33333333333333331</v>
      </c>
      <c r="C2734" s="65" t="s">
        <v>23</v>
      </c>
      <c r="D2734" s="65" t="s">
        <v>24</v>
      </c>
      <c r="E2734" s="65">
        <v>5000</v>
      </c>
      <c r="F2734" s="65">
        <v>20</v>
      </c>
      <c r="G2734" s="107"/>
      <c r="H2734" s="65" t="s">
        <v>414</v>
      </c>
      <c r="I2734" s="75">
        <v>3</v>
      </c>
      <c r="J2734" s="65">
        <f t="shared" si="112"/>
        <v>150</v>
      </c>
      <c r="K2734" s="65">
        <f t="shared" si="111"/>
        <v>750</v>
      </c>
    </row>
    <row r="2735" spans="1:11" x14ac:dyDescent="0.25">
      <c r="A2735" s="129" t="s">
        <v>417</v>
      </c>
      <c r="B2735" s="74">
        <v>0.33333333333333331</v>
      </c>
      <c r="C2735" s="65" t="s">
        <v>23</v>
      </c>
      <c r="D2735" s="65" t="s">
        <v>24</v>
      </c>
      <c r="E2735" s="65">
        <v>5000</v>
      </c>
      <c r="F2735" s="65">
        <v>20</v>
      </c>
      <c r="G2735" s="107"/>
      <c r="H2735" s="65" t="s">
        <v>389</v>
      </c>
      <c r="I2735" s="75">
        <v>1</v>
      </c>
      <c r="J2735" s="65">
        <f t="shared" si="112"/>
        <v>50</v>
      </c>
      <c r="K2735" s="65">
        <f t="shared" si="111"/>
        <v>250</v>
      </c>
    </row>
    <row r="2736" spans="1:11" x14ac:dyDescent="0.25">
      <c r="A2736" s="129" t="s">
        <v>417</v>
      </c>
      <c r="B2736" s="74">
        <v>0.33333333333333331</v>
      </c>
      <c r="C2736" s="65" t="s">
        <v>23</v>
      </c>
      <c r="D2736" s="65" t="s">
        <v>24</v>
      </c>
      <c r="E2736" s="65">
        <v>5000</v>
      </c>
      <c r="F2736" s="65">
        <v>20</v>
      </c>
      <c r="G2736" s="107"/>
      <c r="H2736" s="65" t="s">
        <v>346</v>
      </c>
      <c r="I2736" s="75">
        <v>21</v>
      </c>
      <c r="J2736" s="65">
        <f t="shared" si="112"/>
        <v>1050</v>
      </c>
      <c r="K2736" s="65">
        <f t="shared" si="111"/>
        <v>5250</v>
      </c>
    </row>
    <row r="2737" spans="1:11" x14ac:dyDescent="0.25">
      <c r="A2737" s="129" t="s">
        <v>418</v>
      </c>
      <c r="B2737" s="74">
        <v>0.33333333333333331</v>
      </c>
      <c r="C2737" s="65" t="s">
        <v>23</v>
      </c>
      <c r="D2737" s="65" t="s">
        <v>24</v>
      </c>
      <c r="E2737" s="65">
        <v>5000</v>
      </c>
      <c r="F2737" s="65">
        <v>20</v>
      </c>
      <c r="G2737" s="107"/>
      <c r="H2737" s="65" t="s">
        <v>330</v>
      </c>
      <c r="I2737" s="75">
        <v>11</v>
      </c>
      <c r="J2737" s="65">
        <f t="shared" si="112"/>
        <v>550</v>
      </c>
      <c r="K2737" s="65">
        <f t="shared" si="111"/>
        <v>2750</v>
      </c>
    </row>
    <row r="2738" spans="1:11" x14ac:dyDescent="0.25">
      <c r="A2738" s="129" t="s">
        <v>418</v>
      </c>
      <c r="B2738" s="74">
        <v>0.33333333333333331</v>
      </c>
      <c r="C2738" s="65" t="s">
        <v>23</v>
      </c>
      <c r="D2738" s="65" t="s">
        <v>24</v>
      </c>
      <c r="E2738" s="65">
        <v>5000</v>
      </c>
      <c r="F2738" s="65">
        <v>20</v>
      </c>
      <c r="G2738" s="107"/>
      <c r="H2738" s="65" t="s">
        <v>334</v>
      </c>
      <c r="I2738" s="75">
        <v>3</v>
      </c>
      <c r="J2738" s="65">
        <f t="shared" si="112"/>
        <v>150</v>
      </c>
      <c r="K2738" s="65">
        <f t="shared" si="111"/>
        <v>750</v>
      </c>
    </row>
    <row r="2739" spans="1:11" x14ac:dyDescent="0.25">
      <c r="A2739" s="129" t="s">
        <v>418</v>
      </c>
      <c r="B2739" s="74">
        <v>0.33333333333333331</v>
      </c>
      <c r="C2739" s="65" t="s">
        <v>23</v>
      </c>
      <c r="D2739" s="65" t="s">
        <v>24</v>
      </c>
      <c r="E2739" s="65">
        <v>5000</v>
      </c>
      <c r="F2739" s="65">
        <v>20</v>
      </c>
      <c r="G2739" s="107"/>
      <c r="H2739" s="65" t="s">
        <v>327</v>
      </c>
      <c r="I2739" s="75">
        <v>5</v>
      </c>
      <c r="J2739" s="65">
        <f t="shared" si="112"/>
        <v>250</v>
      </c>
      <c r="K2739" s="65">
        <f t="shared" si="111"/>
        <v>1250</v>
      </c>
    </row>
    <row r="2740" spans="1:11" x14ac:dyDescent="0.25">
      <c r="A2740" s="129" t="s">
        <v>418</v>
      </c>
      <c r="B2740" s="74">
        <v>0.33333333333333331</v>
      </c>
      <c r="C2740" s="65" t="s">
        <v>23</v>
      </c>
      <c r="D2740" s="65" t="s">
        <v>24</v>
      </c>
      <c r="E2740" s="65">
        <v>5000</v>
      </c>
      <c r="F2740" s="65">
        <v>20</v>
      </c>
      <c r="G2740" s="107"/>
      <c r="H2740" s="65" t="s">
        <v>374</v>
      </c>
      <c r="I2740" s="75">
        <v>5</v>
      </c>
      <c r="J2740" s="65">
        <f t="shared" si="112"/>
        <v>250</v>
      </c>
      <c r="K2740" s="65">
        <f t="shared" si="111"/>
        <v>1250</v>
      </c>
    </row>
    <row r="2741" spans="1:11" x14ac:dyDescent="0.25">
      <c r="A2741" s="129" t="s">
        <v>418</v>
      </c>
      <c r="B2741" s="74">
        <v>0.33333333333333331</v>
      </c>
      <c r="C2741" s="65" t="s">
        <v>23</v>
      </c>
      <c r="D2741" s="65" t="s">
        <v>24</v>
      </c>
      <c r="E2741" s="65">
        <v>5000</v>
      </c>
      <c r="F2741" s="65">
        <v>20</v>
      </c>
      <c r="G2741" s="107"/>
      <c r="H2741" s="65" t="s">
        <v>414</v>
      </c>
      <c r="I2741" s="75">
        <v>3</v>
      </c>
      <c r="J2741" s="65">
        <f t="shared" si="112"/>
        <v>150</v>
      </c>
      <c r="K2741" s="65">
        <f t="shared" si="111"/>
        <v>750</v>
      </c>
    </row>
    <row r="2742" spans="1:11" x14ac:dyDescent="0.25">
      <c r="A2742" s="129" t="s">
        <v>418</v>
      </c>
      <c r="B2742" s="74">
        <v>0.33333333333333331</v>
      </c>
      <c r="C2742" s="65" t="s">
        <v>23</v>
      </c>
      <c r="D2742" s="65" t="s">
        <v>24</v>
      </c>
      <c r="E2742" s="65">
        <v>5000</v>
      </c>
      <c r="F2742" s="65">
        <v>20</v>
      </c>
      <c r="G2742" s="107"/>
      <c r="H2742" s="65" t="s">
        <v>324</v>
      </c>
      <c r="I2742" s="75">
        <v>4</v>
      </c>
      <c r="J2742" s="65">
        <f t="shared" si="112"/>
        <v>200</v>
      </c>
      <c r="K2742" s="65">
        <f t="shared" si="111"/>
        <v>1000</v>
      </c>
    </row>
    <row r="2743" spans="1:11" x14ac:dyDescent="0.25">
      <c r="A2743" s="129" t="s">
        <v>418</v>
      </c>
      <c r="B2743" s="74">
        <v>0.33333333333333331</v>
      </c>
      <c r="C2743" s="65" t="s">
        <v>23</v>
      </c>
      <c r="D2743" s="65" t="s">
        <v>24</v>
      </c>
      <c r="E2743" s="65">
        <v>5000</v>
      </c>
      <c r="F2743" s="65">
        <v>20</v>
      </c>
      <c r="G2743" s="107"/>
      <c r="H2743" s="65" t="s">
        <v>365</v>
      </c>
      <c r="I2743" s="75">
        <v>4</v>
      </c>
      <c r="J2743" s="65">
        <f t="shared" si="112"/>
        <v>200</v>
      </c>
      <c r="K2743" s="65">
        <f t="shared" si="111"/>
        <v>1000</v>
      </c>
    </row>
    <row r="2744" spans="1:11" x14ac:dyDescent="0.25">
      <c r="A2744" s="129" t="s">
        <v>418</v>
      </c>
      <c r="B2744" s="74">
        <v>0.33333333333333331</v>
      </c>
      <c r="C2744" s="65" t="s">
        <v>23</v>
      </c>
      <c r="D2744" s="65" t="s">
        <v>24</v>
      </c>
      <c r="E2744" s="65">
        <v>5000</v>
      </c>
      <c r="F2744" s="65">
        <v>20</v>
      </c>
      <c r="G2744" s="107"/>
      <c r="H2744" s="65" t="s">
        <v>346</v>
      </c>
      <c r="I2744" s="75">
        <v>21</v>
      </c>
      <c r="J2744" s="65">
        <f t="shared" si="112"/>
        <v>1050</v>
      </c>
      <c r="K2744" s="65">
        <f t="shared" si="111"/>
        <v>5250</v>
      </c>
    </row>
    <row r="2745" spans="1:11" x14ac:dyDescent="0.25">
      <c r="A2745" s="129" t="s">
        <v>461</v>
      </c>
      <c r="B2745" s="74">
        <v>0.33333333333333331</v>
      </c>
      <c r="C2745" s="65" t="s">
        <v>284</v>
      </c>
      <c r="D2745" s="65" t="s">
        <v>24</v>
      </c>
      <c r="E2745" s="65">
        <v>5000</v>
      </c>
      <c r="F2745" s="65">
        <v>20</v>
      </c>
      <c r="G2745" s="107"/>
      <c r="H2745" s="65" t="s">
        <v>428</v>
      </c>
      <c r="I2745" s="75">
        <v>199</v>
      </c>
      <c r="J2745" s="65">
        <f t="shared" si="112"/>
        <v>9950.0000000000018</v>
      </c>
      <c r="K2745" s="65">
        <f t="shared" si="111"/>
        <v>49750</v>
      </c>
    </row>
    <row r="2746" spans="1:11" x14ac:dyDescent="0.25">
      <c r="A2746" s="129" t="s">
        <v>461</v>
      </c>
      <c r="B2746" s="74">
        <v>0.33333333333333331</v>
      </c>
      <c r="C2746" s="65" t="s">
        <v>284</v>
      </c>
      <c r="D2746" s="65" t="s">
        <v>24</v>
      </c>
      <c r="E2746" s="65">
        <v>5000</v>
      </c>
      <c r="F2746" s="65">
        <v>20</v>
      </c>
      <c r="G2746" s="107"/>
      <c r="H2746" s="65" t="s">
        <v>326</v>
      </c>
      <c r="I2746" s="75">
        <v>5</v>
      </c>
      <c r="J2746" s="65">
        <f t="shared" si="112"/>
        <v>250</v>
      </c>
      <c r="K2746" s="65">
        <f t="shared" si="111"/>
        <v>1250</v>
      </c>
    </row>
    <row r="2747" spans="1:11" x14ac:dyDescent="0.25">
      <c r="A2747" s="129" t="s">
        <v>461</v>
      </c>
      <c r="B2747" s="74">
        <v>0.33333333333333331</v>
      </c>
      <c r="C2747" s="65" t="s">
        <v>284</v>
      </c>
      <c r="D2747" s="65" t="s">
        <v>24</v>
      </c>
      <c r="E2747" s="65">
        <v>5000</v>
      </c>
      <c r="F2747" s="65">
        <v>20</v>
      </c>
      <c r="G2747" s="107"/>
      <c r="H2747" s="65" t="s">
        <v>414</v>
      </c>
      <c r="I2747" s="75">
        <v>5</v>
      </c>
      <c r="J2747" s="65">
        <f t="shared" si="112"/>
        <v>250</v>
      </c>
      <c r="K2747" s="65">
        <f t="shared" si="111"/>
        <v>1250</v>
      </c>
    </row>
    <row r="2748" spans="1:11" x14ac:dyDescent="0.25">
      <c r="A2748" s="129" t="s">
        <v>461</v>
      </c>
      <c r="B2748" s="74">
        <v>0.33333333333333331</v>
      </c>
      <c r="C2748" s="65" t="s">
        <v>284</v>
      </c>
      <c r="D2748" s="65" t="s">
        <v>24</v>
      </c>
      <c r="E2748" s="65">
        <v>5000</v>
      </c>
      <c r="F2748" s="65">
        <v>20</v>
      </c>
      <c r="G2748" s="107"/>
      <c r="H2748" s="65" t="s">
        <v>332</v>
      </c>
      <c r="I2748" s="75">
        <v>2</v>
      </c>
      <c r="J2748" s="65">
        <f t="shared" si="112"/>
        <v>100</v>
      </c>
      <c r="K2748" s="65">
        <f t="shared" si="111"/>
        <v>500</v>
      </c>
    </row>
    <row r="2749" spans="1:11" x14ac:dyDescent="0.25">
      <c r="A2749" s="129" t="s">
        <v>461</v>
      </c>
      <c r="B2749" s="74">
        <v>0.33333333333333331</v>
      </c>
      <c r="C2749" s="65" t="s">
        <v>284</v>
      </c>
      <c r="D2749" s="65" t="s">
        <v>24</v>
      </c>
      <c r="E2749" s="65">
        <v>5000</v>
      </c>
      <c r="F2749" s="65">
        <v>20</v>
      </c>
      <c r="G2749" s="107"/>
      <c r="H2749" s="65" t="s">
        <v>334</v>
      </c>
      <c r="I2749" s="75">
        <v>4</v>
      </c>
      <c r="J2749" s="65">
        <f t="shared" si="112"/>
        <v>200</v>
      </c>
      <c r="K2749" s="65">
        <f t="shared" si="111"/>
        <v>1000</v>
      </c>
    </row>
    <row r="2750" spans="1:11" x14ac:dyDescent="0.25">
      <c r="A2750" s="129" t="s">
        <v>461</v>
      </c>
      <c r="B2750" s="74">
        <v>0.33333333333333331</v>
      </c>
      <c r="C2750" s="65" t="s">
        <v>284</v>
      </c>
      <c r="D2750" s="65" t="s">
        <v>24</v>
      </c>
      <c r="E2750" s="65">
        <v>5000</v>
      </c>
      <c r="F2750" s="65">
        <v>20</v>
      </c>
      <c r="G2750" s="107"/>
      <c r="H2750" s="65" t="s">
        <v>324</v>
      </c>
      <c r="I2750" s="75">
        <v>4</v>
      </c>
      <c r="J2750" s="65">
        <f t="shared" si="112"/>
        <v>200</v>
      </c>
      <c r="K2750" s="65">
        <f t="shared" si="111"/>
        <v>1000</v>
      </c>
    </row>
    <row r="2751" spans="1:11" x14ac:dyDescent="0.25">
      <c r="A2751" s="129" t="s">
        <v>461</v>
      </c>
      <c r="B2751" s="74">
        <v>0.33333333333333331</v>
      </c>
      <c r="C2751" s="65" t="s">
        <v>284</v>
      </c>
      <c r="D2751" s="65" t="s">
        <v>24</v>
      </c>
      <c r="E2751" s="65">
        <v>5000</v>
      </c>
      <c r="F2751" s="65">
        <v>20</v>
      </c>
      <c r="G2751" s="107"/>
      <c r="H2751" s="65" t="s">
        <v>327</v>
      </c>
      <c r="I2751" s="75">
        <v>20</v>
      </c>
      <c r="J2751" s="65">
        <f t="shared" si="112"/>
        <v>1000</v>
      </c>
      <c r="K2751" s="65">
        <f t="shared" si="111"/>
        <v>5000</v>
      </c>
    </row>
    <row r="2752" spans="1:11" x14ac:dyDescent="0.25">
      <c r="A2752" s="129" t="s">
        <v>461</v>
      </c>
      <c r="B2752" s="74">
        <v>0.33333333333333331</v>
      </c>
      <c r="C2752" s="65" t="s">
        <v>284</v>
      </c>
      <c r="D2752" s="65" t="s">
        <v>24</v>
      </c>
      <c r="E2752" s="65">
        <v>5000</v>
      </c>
      <c r="F2752" s="65">
        <v>20</v>
      </c>
      <c r="G2752" s="107"/>
      <c r="H2752" s="65" t="s">
        <v>330</v>
      </c>
      <c r="I2752" s="75">
        <v>14</v>
      </c>
      <c r="J2752" s="65">
        <f t="shared" si="112"/>
        <v>700.00000000000011</v>
      </c>
      <c r="K2752" s="65">
        <f t="shared" si="111"/>
        <v>3500</v>
      </c>
    </row>
    <row r="2753" spans="1:11" x14ac:dyDescent="0.25">
      <c r="A2753" s="129" t="s">
        <v>461</v>
      </c>
      <c r="B2753" s="74">
        <v>0.33333333333333331</v>
      </c>
      <c r="C2753" s="65" t="s">
        <v>284</v>
      </c>
      <c r="D2753" s="65" t="s">
        <v>24</v>
      </c>
      <c r="E2753" s="65">
        <v>5000</v>
      </c>
      <c r="F2753" s="65">
        <v>20</v>
      </c>
      <c r="G2753" s="107"/>
      <c r="H2753" s="65" t="s">
        <v>365</v>
      </c>
      <c r="I2753" s="75">
        <v>5</v>
      </c>
      <c r="J2753" s="65">
        <f t="shared" si="112"/>
        <v>250</v>
      </c>
      <c r="K2753" s="65">
        <f t="shared" si="111"/>
        <v>1250</v>
      </c>
    </row>
    <row r="2754" spans="1:11" x14ac:dyDescent="0.25">
      <c r="A2754" s="129" t="s">
        <v>461</v>
      </c>
      <c r="B2754" s="74">
        <v>0.33333333333333331</v>
      </c>
      <c r="C2754" s="65" t="s">
        <v>284</v>
      </c>
      <c r="D2754" s="65" t="s">
        <v>24</v>
      </c>
      <c r="E2754" s="65">
        <v>5000</v>
      </c>
      <c r="F2754" s="65">
        <v>20</v>
      </c>
      <c r="G2754" s="107"/>
      <c r="H2754" s="65" t="s">
        <v>346</v>
      </c>
      <c r="I2754" s="75">
        <v>34</v>
      </c>
      <c r="J2754" s="65">
        <f t="shared" si="112"/>
        <v>1700.0000000000002</v>
      </c>
      <c r="K2754" s="65">
        <f t="shared" ref="K2754:K2817" si="113">(I2754*1000)/(F2754*(E2754/25))*1000</f>
        <v>8500</v>
      </c>
    </row>
    <row r="2755" spans="1:11" x14ac:dyDescent="0.25">
      <c r="A2755" s="129" t="s">
        <v>652</v>
      </c>
      <c r="B2755" s="74">
        <v>0.33333333333333331</v>
      </c>
      <c r="C2755" s="65" t="s">
        <v>284</v>
      </c>
      <c r="D2755" s="65" t="s">
        <v>24</v>
      </c>
      <c r="E2755" s="65">
        <v>5000</v>
      </c>
      <c r="F2755" s="65">
        <v>63</v>
      </c>
      <c r="G2755" s="107"/>
      <c r="H2755" s="65" t="s">
        <v>58</v>
      </c>
      <c r="I2755" s="65">
        <v>2</v>
      </c>
      <c r="J2755" s="65">
        <f t="shared" si="112"/>
        <v>31.74603174603175</v>
      </c>
      <c r="K2755" s="65">
        <f t="shared" si="113"/>
        <v>158.73015873015873</v>
      </c>
    </row>
    <row r="2756" spans="1:11" x14ac:dyDescent="0.25">
      <c r="A2756" s="129" t="s">
        <v>652</v>
      </c>
      <c r="B2756" s="74">
        <v>0.33333333333333331</v>
      </c>
      <c r="C2756" s="65" t="s">
        <v>284</v>
      </c>
      <c r="D2756" s="65" t="s">
        <v>24</v>
      </c>
      <c r="E2756" s="65">
        <v>5000</v>
      </c>
      <c r="F2756" s="65">
        <v>63</v>
      </c>
      <c r="G2756" s="107"/>
      <c r="H2756" s="65" t="s">
        <v>45</v>
      </c>
      <c r="I2756" s="65">
        <v>1</v>
      </c>
      <c r="J2756" s="65">
        <f t="shared" si="112"/>
        <v>15.873015873015875</v>
      </c>
      <c r="K2756" s="65">
        <f t="shared" si="113"/>
        <v>79.365079365079367</v>
      </c>
    </row>
    <row r="2757" spans="1:11" x14ac:dyDescent="0.25">
      <c r="A2757" s="129" t="s">
        <v>652</v>
      </c>
      <c r="B2757" s="74">
        <v>0.33333333333333331</v>
      </c>
      <c r="C2757" s="65" t="s">
        <v>284</v>
      </c>
      <c r="D2757" s="65" t="s">
        <v>24</v>
      </c>
      <c r="E2757" s="65">
        <v>5000</v>
      </c>
      <c r="F2757" s="65">
        <v>63</v>
      </c>
      <c r="G2757" s="107"/>
      <c r="H2757" s="65" t="s">
        <v>696</v>
      </c>
      <c r="I2757" s="65">
        <v>54</v>
      </c>
      <c r="J2757" s="65">
        <f t="shared" si="112"/>
        <v>857.14285714285711</v>
      </c>
      <c r="K2757" s="65">
        <f t="shared" si="113"/>
        <v>4285.7142857142853</v>
      </c>
    </row>
    <row r="2758" spans="1:11" x14ac:dyDescent="0.25">
      <c r="A2758" s="129" t="s">
        <v>652</v>
      </c>
      <c r="B2758" s="74">
        <v>0.33333333333333331</v>
      </c>
      <c r="C2758" s="65" t="s">
        <v>284</v>
      </c>
      <c r="D2758" s="65" t="s">
        <v>24</v>
      </c>
      <c r="E2758" s="65">
        <v>5000</v>
      </c>
      <c r="F2758" s="65">
        <v>63</v>
      </c>
      <c r="G2758" s="107"/>
      <c r="H2758" s="65" t="s">
        <v>498</v>
      </c>
      <c r="I2758" s="65">
        <v>1</v>
      </c>
      <c r="J2758" s="65">
        <f t="shared" si="112"/>
        <v>15.873015873015875</v>
      </c>
      <c r="K2758" s="65">
        <f t="shared" si="113"/>
        <v>79.365079365079367</v>
      </c>
    </row>
    <row r="2759" spans="1:11" x14ac:dyDescent="0.25">
      <c r="A2759" s="129" t="s">
        <v>652</v>
      </c>
      <c r="B2759" s="74">
        <v>0.33333333333333331</v>
      </c>
      <c r="C2759" s="65" t="s">
        <v>284</v>
      </c>
      <c r="D2759" s="65" t="s">
        <v>24</v>
      </c>
      <c r="E2759" s="65">
        <v>5000</v>
      </c>
      <c r="F2759" s="65">
        <v>63</v>
      </c>
      <c r="G2759" s="107"/>
      <c r="H2759" s="65" t="s">
        <v>523</v>
      </c>
      <c r="I2759" s="65">
        <v>1</v>
      </c>
      <c r="J2759" s="65">
        <f t="shared" si="112"/>
        <v>15.873015873015875</v>
      </c>
      <c r="K2759" s="65">
        <f t="shared" si="113"/>
        <v>79.365079365079367</v>
      </c>
    </row>
    <row r="2760" spans="1:11" x14ac:dyDescent="0.25">
      <c r="A2760" s="129" t="s">
        <v>652</v>
      </c>
      <c r="B2760" s="74">
        <v>0.33333333333333331</v>
      </c>
      <c r="C2760" s="65" t="s">
        <v>284</v>
      </c>
      <c r="D2760" s="65" t="s">
        <v>24</v>
      </c>
      <c r="E2760" s="65">
        <v>5000</v>
      </c>
      <c r="F2760" s="65">
        <v>63</v>
      </c>
      <c r="G2760" s="107"/>
      <c r="H2760" s="65" t="s">
        <v>694</v>
      </c>
      <c r="I2760" s="65">
        <v>2</v>
      </c>
      <c r="J2760" s="65">
        <f t="shared" si="112"/>
        <v>31.74603174603175</v>
      </c>
      <c r="K2760" s="65">
        <f t="shared" si="113"/>
        <v>158.73015873015873</v>
      </c>
    </row>
    <row r="2761" spans="1:11" x14ac:dyDescent="0.25">
      <c r="A2761" s="129" t="s">
        <v>652</v>
      </c>
      <c r="B2761" s="74">
        <v>0.33333333333333331</v>
      </c>
      <c r="C2761" s="65" t="s">
        <v>284</v>
      </c>
      <c r="D2761" s="65" t="s">
        <v>24</v>
      </c>
      <c r="E2761" s="65">
        <v>5000</v>
      </c>
      <c r="F2761" s="65">
        <v>63</v>
      </c>
      <c r="G2761" s="107"/>
      <c r="H2761" s="65" t="s">
        <v>304</v>
      </c>
      <c r="I2761" s="65">
        <v>2</v>
      </c>
      <c r="J2761" s="65">
        <f t="shared" si="112"/>
        <v>31.74603174603175</v>
      </c>
      <c r="K2761" s="65">
        <f t="shared" si="113"/>
        <v>158.73015873015873</v>
      </c>
    </row>
    <row r="2762" spans="1:11" x14ac:dyDescent="0.25">
      <c r="A2762" s="129" t="s">
        <v>653</v>
      </c>
      <c r="B2762" s="74">
        <v>0.33333333333333331</v>
      </c>
      <c r="C2762" s="65" t="s">
        <v>284</v>
      </c>
      <c r="D2762" s="65" t="s">
        <v>24</v>
      </c>
      <c r="E2762" s="65">
        <v>5000</v>
      </c>
      <c r="F2762" s="65">
        <v>45</v>
      </c>
      <c r="G2762" s="107"/>
      <c r="H2762" s="65" t="s">
        <v>28</v>
      </c>
      <c r="I2762" s="65">
        <v>1</v>
      </c>
      <c r="J2762" s="65">
        <f t="shared" si="112"/>
        <v>22.222222222222221</v>
      </c>
      <c r="K2762" s="65">
        <f t="shared" si="113"/>
        <v>111.1111111111111</v>
      </c>
    </row>
    <row r="2763" spans="1:11" x14ac:dyDescent="0.25">
      <c r="A2763" s="129" t="s">
        <v>653</v>
      </c>
      <c r="B2763" s="74">
        <v>0.33333333333333331</v>
      </c>
      <c r="C2763" s="65" t="s">
        <v>284</v>
      </c>
      <c r="D2763" s="65" t="s">
        <v>24</v>
      </c>
      <c r="E2763" s="65">
        <v>5000</v>
      </c>
      <c r="F2763" s="65">
        <v>45</v>
      </c>
      <c r="G2763" s="107"/>
      <c r="H2763" s="65" t="s">
        <v>84</v>
      </c>
      <c r="I2763" s="65">
        <v>1</v>
      </c>
      <c r="J2763" s="65">
        <f t="shared" si="112"/>
        <v>22.222222222222221</v>
      </c>
      <c r="K2763" s="65">
        <f t="shared" si="113"/>
        <v>111.1111111111111</v>
      </c>
    </row>
    <row r="2764" spans="1:11" x14ac:dyDescent="0.25">
      <c r="A2764" s="129" t="s">
        <v>653</v>
      </c>
      <c r="B2764" s="74">
        <v>0.33333333333333331</v>
      </c>
      <c r="C2764" s="65" t="s">
        <v>284</v>
      </c>
      <c r="D2764" s="65" t="s">
        <v>24</v>
      </c>
      <c r="E2764" s="65">
        <v>5000</v>
      </c>
      <c r="F2764" s="65">
        <v>45</v>
      </c>
      <c r="G2764" s="107"/>
      <c r="H2764" s="65" t="s">
        <v>45</v>
      </c>
      <c r="I2764" s="65">
        <v>1</v>
      </c>
      <c r="J2764" s="65">
        <f t="shared" si="112"/>
        <v>22.222222222222221</v>
      </c>
      <c r="K2764" s="65">
        <f t="shared" si="113"/>
        <v>111.1111111111111</v>
      </c>
    </row>
    <row r="2765" spans="1:11" x14ac:dyDescent="0.25">
      <c r="A2765" s="129" t="s">
        <v>653</v>
      </c>
      <c r="B2765" s="74">
        <v>0.33333333333333331</v>
      </c>
      <c r="C2765" s="65" t="s">
        <v>284</v>
      </c>
      <c r="D2765" s="65" t="s">
        <v>24</v>
      </c>
      <c r="E2765" s="65">
        <v>5000</v>
      </c>
      <c r="F2765" s="65">
        <v>45</v>
      </c>
      <c r="G2765" s="107"/>
      <c r="H2765" s="65" t="s">
        <v>696</v>
      </c>
      <c r="I2765" s="65">
        <v>34</v>
      </c>
      <c r="J2765" s="65">
        <f t="shared" si="112"/>
        <v>755.55555555555566</v>
      </c>
      <c r="K2765" s="65">
        <f t="shared" si="113"/>
        <v>3777.7777777777778</v>
      </c>
    </row>
    <row r="2766" spans="1:11" x14ac:dyDescent="0.25">
      <c r="A2766" s="129" t="s">
        <v>653</v>
      </c>
      <c r="B2766" s="74">
        <v>0.33333333333333331</v>
      </c>
      <c r="C2766" s="65" t="s">
        <v>284</v>
      </c>
      <c r="D2766" s="65" t="s">
        <v>24</v>
      </c>
      <c r="E2766" s="65">
        <v>5000</v>
      </c>
      <c r="F2766" s="65">
        <v>45</v>
      </c>
      <c r="G2766" s="107"/>
      <c r="H2766" s="65" t="s">
        <v>498</v>
      </c>
      <c r="I2766" s="65">
        <v>4</v>
      </c>
      <c r="J2766" s="65">
        <f t="shared" si="112"/>
        <v>88.888888888888886</v>
      </c>
      <c r="K2766" s="65">
        <f t="shared" si="113"/>
        <v>444.4444444444444</v>
      </c>
    </row>
    <row r="2767" spans="1:11" x14ac:dyDescent="0.25">
      <c r="A2767" s="129" t="s">
        <v>653</v>
      </c>
      <c r="B2767" s="74">
        <v>0.33333333333333331</v>
      </c>
      <c r="C2767" s="65" t="s">
        <v>284</v>
      </c>
      <c r="D2767" s="65" t="s">
        <v>24</v>
      </c>
      <c r="E2767" s="65">
        <v>5000</v>
      </c>
      <c r="F2767" s="65">
        <v>45</v>
      </c>
      <c r="G2767" s="107"/>
      <c r="H2767" s="65" t="s">
        <v>694</v>
      </c>
      <c r="I2767" s="65">
        <v>1</v>
      </c>
      <c r="J2767" s="65">
        <f t="shared" si="112"/>
        <v>22.222222222222221</v>
      </c>
      <c r="K2767" s="65">
        <f t="shared" si="113"/>
        <v>111.1111111111111</v>
      </c>
    </row>
    <row r="2768" spans="1:11" x14ac:dyDescent="0.25">
      <c r="A2768" s="129" t="s">
        <v>653</v>
      </c>
      <c r="B2768" s="74">
        <v>0.33333333333333331</v>
      </c>
      <c r="C2768" s="65" t="s">
        <v>284</v>
      </c>
      <c r="D2768" s="65" t="s">
        <v>24</v>
      </c>
      <c r="E2768" s="65">
        <v>5000</v>
      </c>
      <c r="F2768" s="65">
        <v>45</v>
      </c>
      <c r="G2768" s="107"/>
      <c r="H2768" s="65" t="s">
        <v>499</v>
      </c>
      <c r="I2768" s="65">
        <v>1</v>
      </c>
      <c r="J2768" s="65">
        <f t="shared" si="112"/>
        <v>22.222222222222221</v>
      </c>
      <c r="K2768" s="65">
        <f t="shared" si="113"/>
        <v>111.1111111111111</v>
      </c>
    </row>
    <row r="2769" spans="1:11" x14ac:dyDescent="0.25">
      <c r="A2769" s="129" t="s">
        <v>653</v>
      </c>
      <c r="B2769" s="74">
        <v>0.33333333333333331</v>
      </c>
      <c r="C2769" s="65" t="s">
        <v>284</v>
      </c>
      <c r="D2769" s="65" t="s">
        <v>24</v>
      </c>
      <c r="E2769" s="65">
        <v>5000</v>
      </c>
      <c r="F2769" s="65">
        <v>45</v>
      </c>
      <c r="G2769" s="107"/>
      <c r="H2769" s="65" t="s">
        <v>698</v>
      </c>
      <c r="I2769" s="65">
        <v>1</v>
      </c>
      <c r="J2769" s="65">
        <f t="shared" si="112"/>
        <v>22.222222222222221</v>
      </c>
      <c r="K2769" s="65">
        <f t="shared" si="113"/>
        <v>111.1111111111111</v>
      </c>
    </row>
    <row r="2770" spans="1:11" x14ac:dyDescent="0.25">
      <c r="A2770" s="129" t="s">
        <v>653</v>
      </c>
      <c r="B2770" s="74">
        <v>0.33333333333333331</v>
      </c>
      <c r="C2770" s="65" t="s">
        <v>284</v>
      </c>
      <c r="D2770" s="65" t="s">
        <v>24</v>
      </c>
      <c r="E2770" s="65">
        <v>5000</v>
      </c>
      <c r="F2770" s="65">
        <v>45</v>
      </c>
      <c r="G2770" s="107"/>
      <c r="H2770" s="65" t="s">
        <v>497</v>
      </c>
      <c r="I2770" s="65">
        <v>1</v>
      </c>
      <c r="J2770" s="65">
        <f t="shared" si="112"/>
        <v>22.222222222222221</v>
      </c>
      <c r="K2770" s="65">
        <f t="shared" si="113"/>
        <v>111.1111111111111</v>
      </c>
    </row>
    <row r="2771" spans="1:11" x14ac:dyDescent="0.25">
      <c r="A2771" s="129" t="s">
        <v>419</v>
      </c>
      <c r="B2771" s="74">
        <v>0.33333333333333331</v>
      </c>
      <c r="C2771" s="65" t="s">
        <v>23</v>
      </c>
      <c r="D2771" s="65" t="s">
        <v>24</v>
      </c>
      <c r="E2771" s="65">
        <v>5000</v>
      </c>
      <c r="F2771" s="65">
        <v>20</v>
      </c>
      <c r="G2771" s="107"/>
      <c r="H2771" s="65" t="s">
        <v>324</v>
      </c>
      <c r="I2771" s="75">
        <v>6</v>
      </c>
      <c r="J2771" s="65">
        <f t="shared" si="112"/>
        <v>300</v>
      </c>
      <c r="K2771" s="65">
        <f t="shared" si="113"/>
        <v>1500</v>
      </c>
    </row>
    <row r="2772" spans="1:11" x14ac:dyDescent="0.25">
      <c r="A2772" s="129" t="s">
        <v>419</v>
      </c>
      <c r="B2772" s="74">
        <v>0.33333333333333331</v>
      </c>
      <c r="C2772" s="65" t="s">
        <v>23</v>
      </c>
      <c r="D2772" s="65" t="s">
        <v>24</v>
      </c>
      <c r="E2772" s="65">
        <v>5000</v>
      </c>
      <c r="F2772" s="65">
        <v>20</v>
      </c>
      <c r="G2772" s="107"/>
      <c r="H2772" s="65" t="s">
        <v>330</v>
      </c>
      <c r="I2772" s="75">
        <v>12</v>
      </c>
      <c r="J2772" s="65">
        <f t="shared" si="112"/>
        <v>600</v>
      </c>
      <c r="K2772" s="65">
        <f t="shared" si="113"/>
        <v>3000</v>
      </c>
    </row>
    <row r="2773" spans="1:11" x14ac:dyDescent="0.25">
      <c r="A2773" s="129" t="s">
        <v>419</v>
      </c>
      <c r="B2773" s="74">
        <v>0.33333333333333331</v>
      </c>
      <c r="C2773" s="65" t="s">
        <v>23</v>
      </c>
      <c r="D2773" s="65" t="s">
        <v>24</v>
      </c>
      <c r="E2773" s="65">
        <v>5000</v>
      </c>
      <c r="F2773" s="65">
        <v>20</v>
      </c>
      <c r="G2773" s="107"/>
      <c r="H2773" s="65" t="s">
        <v>374</v>
      </c>
      <c r="I2773" s="75">
        <v>6</v>
      </c>
      <c r="J2773" s="65">
        <f t="shared" si="112"/>
        <v>300</v>
      </c>
      <c r="K2773" s="65">
        <f t="shared" si="113"/>
        <v>1500</v>
      </c>
    </row>
    <row r="2774" spans="1:11" x14ac:dyDescent="0.25">
      <c r="A2774" s="129" t="s">
        <v>419</v>
      </c>
      <c r="B2774" s="74">
        <v>0.33333333333333331</v>
      </c>
      <c r="C2774" s="65" t="s">
        <v>23</v>
      </c>
      <c r="D2774" s="65" t="s">
        <v>24</v>
      </c>
      <c r="E2774" s="65">
        <v>5000</v>
      </c>
      <c r="F2774" s="65">
        <v>20</v>
      </c>
      <c r="G2774" s="107"/>
      <c r="H2774" s="65" t="s">
        <v>389</v>
      </c>
      <c r="I2774" s="75">
        <v>3</v>
      </c>
      <c r="J2774" s="65">
        <f t="shared" si="112"/>
        <v>150</v>
      </c>
      <c r="K2774" s="65">
        <f t="shared" si="113"/>
        <v>750</v>
      </c>
    </row>
    <row r="2775" spans="1:11" x14ac:dyDescent="0.25">
      <c r="A2775" s="129" t="s">
        <v>419</v>
      </c>
      <c r="B2775" s="74">
        <v>0.33333333333333331</v>
      </c>
      <c r="C2775" s="65" t="s">
        <v>23</v>
      </c>
      <c r="D2775" s="65" t="s">
        <v>24</v>
      </c>
      <c r="E2775" s="65">
        <v>5000</v>
      </c>
      <c r="F2775" s="65">
        <v>20</v>
      </c>
      <c r="G2775" s="107"/>
      <c r="H2775" s="65" t="s">
        <v>327</v>
      </c>
      <c r="I2775" s="75">
        <v>5</v>
      </c>
      <c r="J2775" s="65">
        <f t="shared" si="112"/>
        <v>250</v>
      </c>
      <c r="K2775" s="65">
        <f t="shared" si="113"/>
        <v>1250</v>
      </c>
    </row>
    <row r="2776" spans="1:11" x14ac:dyDescent="0.25">
      <c r="A2776" s="129" t="s">
        <v>419</v>
      </c>
      <c r="B2776" s="74">
        <v>0.33333333333333331</v>
      </c>
      <c r="C2776" s="65" t="s">
        <v>23</v>
      </c>
      <c r="D2776" s="65" t="s">
        <v>24</v>
      </c>
      <c r="E2776" s="65">
        <v>5000</v>
      </c>
      <c r="F2776" s="65">
        <v>20</v>
      </c>
      <c r="G2776" s="107"/>
      <c r="H2776" s="65" t="s">
        <v>414</v>
      </c>
      <c r="I2776" s="75">
        <v>5</v>
      </c>
      <c r="J2776" s="65">
        <f t="shared" si="112"/>
        <v>250</v>
      </c>
      <c r="K2776" s="65">
        <f t="shared" si="113"/>
        <v>1250</v>
      </c>
    </row>
    <row r="2777" spans="1:11" x14ac:dyDescent="0.25">
      <c r="A2777" s="129" t="s">
        <v>419</v>
      </c>
      <c r="B2777" s="74">
        <v>0.33333333333333331</v>
      </c>
      <c r="C2777" s="65" t="s">
        <v>23</v>
      </c>
      <c r="D2777" s="65" t="s">
        <v>24</v>
      </c>
      <c r="E2777" s="65">
        <v>5000</v>
      </c>
      <c r="F2777" s="65">
        <v>20</v>
      </c>
      <c r="G2777" s="107"/>
      <c r="H2777" s="65" t="s">
        <v>334</v>
      </c>
      <c r="I2777" s="75">
        <v>3</v>
      </c>
      <c r="J2777" s="65">
        <f t="shared" si="112"/>
        <v>150</v>
      </c>
      <c r="K2777" s="65">
        <f t="shared" si="113"/>
        <v>750</v>
      </c>
    </row>
    <row r="2778" spans="1:11" x14ac:dyDescent="0.25">
      <c r="A2778" s="129" t="s">
        <v>419</v>
      </c>
      <c r="B2778" s="74">
        <v>0.33333333333333331</v>
      </c>
      <c r="C2778" s="65" t="s">
        <v>23</v>
      </c>
      <c r="D2778" s="65" t="s">
        <v>24</v>
      </c>
      <c r="E2778" s="65">
        <v>5000</v>
      </c>
      <c r="F2778" s="65">
        <v>20</v>
      </c>
      <c r="G2778" s="107"/>
      <c r="H2778" s="65" t="s">
        <v>326</v>
      </c>
      <c r="I2778" s="75">
        <v>4</v>
      </c>
      <c r="J2778" s="65">
        <f t="shared" si="112"/>
        <v>200</v>
      </c>
      <c r="K2778" s="65">
        <f t="shared" si="113"/>
        <v>1000</v>
      </c>
    </row>
    <row r="2779" spans="1:11" x14ac:dyDescent="0.25">
      <c r="A2779" s="129" t="s">
        <v>419</v>
      </c>
      <c r="B2779" s="74">
        <v>0.33333333333333331</v>
      </c>
      <c r="C2779" s="65" t="s">
        <v>23</v>
      </c>
      <c r="D2779" s="65" t="s">
        <v>24</v>
      </c>
      <c r="E2779" s="65">
        <v>5000</v>
      </c>
      <c r="F2779" s="65">
        <v>20</v>
      </c>
      <c r="G2779" s="107"/>
      <c r="H2779" s="65" t="s">
        <v>332</v>
      </c>
      <c r="I2779" s="75">
        <v>3</v>
      </c>
      <c r="J2779" s="65">
        <f t="shared" si="112"/>
        <v>150</v>
      </c>
      <c r="K2779" s="65">
        <f t="shared" si="113"/>
        <v>750</v>
      </c>
    </row>
    <row r="2780" spans="1:11" x14ac:dyDescent="0.25">
      <c r="A2780" s="129" t="s">
        <v>419</v>
      </c>
      <c r="B2780" s="74">
        <v>0.33333333333333331</v>
      </c>
      <c r="C2780" s="65" t="s">
        <v>23</v>
      </c>
      <c r="D2780" s="65" t="s">
        <v>24</v>
      </c>
      <c r="E2780" s="65">
        <v>5000</v>
      </c>
      <c r="F2780" s="65">
        <v>20</v>
      </c>
      <c r="G2780" s="107"/>
      <c r="H2780" s="65" t="s">
        <v>365</v>
      </c>
      <c r="I2780" s="75">
        <v>2</v>
      </c>
      <c r="J2780" s="65">
        <f t="shared" si="112"/>
        <v>100</v>
      </c>
      <c r="K2780" s="65">
        <f t="shared" si="113"/>
        <v>500</v>
      </c>
    </row>
    <row r="2781" spans="1:11" x14ac:dyDescent="0.25">
      <c r="A2781" s="129" t="s">
        <v>419</v>
      </c>
      <c r="B2781" s="74">
        <v>0.33333333333333331</v>
      </c>
      <c r="C2781" s="65" t="s">
        <v>23</v>
      </c>
      <c r="D2781" s="65" t="s">
        <v>24</v>
      </c>
      <c r="E2781" s="65">
        <v>5000</v>
      </c>
      <c r="F2781" s="65">
        <v>20</v>
      </c>
      <c r="G2781" s="107"/>
      <c r="H2781" s="65" t="s">
        <v>359</v>
      </c>
      <c r="I2781" s="75">
        <v>28</v>
      </c>
      <c r="J2781" s="65">
        <f t="shared" si="112"/>
        <v>1400.0000000000002</v>
      </c>
      <c r="K2781" s="65">
        <f t="shared" si="113"/>
        <v>7000</v>
      </c>
    </row>
    <row r="2782" spans="1:11" x14ac:dyDescent="0.25">
      <c r="A2782" s="129" t="s">
        <v>654</v>
      </c>
      <c r="B2782" s="74">
        <v>0.33333333333333331</v>
      </c>
      <c r="C2782" s="65" t="s">
        <v>284</v>
      </c>
      <c r="D2782" s="65" t="s">
        <v>24</v>
      </c>
      <c r="E2782" s="65">
        <v>5000</v>
      </c>
      <c r="F2782" s="65">
        <v>16</v>
      </c>
      <c r="G2782" s="107"/>
      <c r="H2782" s="65" t="s">
        <v>58</v>
      </c>
      <c r="I2782" s="65">
        <v>1</v>
      </c>
      <c r="J2782" s="65">
        <f t="shared" si="112"/>
        <v>62.5</v>
      </c>
      <c r="K2782" s="65">
        <f t="shared" si="113"/>
        <v>312.5</v>
      </c>
    </row>
    <row r="2783" spans="1:11" x14ac:dyDescent="0.25">
      <c r="A2783" s="129" t="s">
        <v>654</v>
      </c>
      <c r="B2783" s="74">
        <v>0.33333333333333331</v>
      </c>
      <c r="C2783" s="65" t="s">
        <v>284</v>
      </c>
      <c r="D2783" s="65" t="s">
        <v>24</v>
      </c>
      <c r="E2783" s="65">
        <v>5000</v>
      </c>
      <c r="F2783" s="65">
        <v>16</v>
      </c>
      <c r="G2783" s="107"/>
      <c r="H2783" s="65" t="s">
        <v>696</v>
      </c>
      <c r="I2783" s="65">
        <v>12</v>
      </c>
      <c r="J2783" s="65">
        <f t="shared" si="112"/>
        <v>750</v>
      </c>
      <c r="K2783" s="65">
        <f t="shared" si="113"/>
        <v>3750</v>
      </c>
    </row>
    <row r="2784" spans="1:11" x14ac:dyDescent="0.25">
      <c r="A2784" s="129" t="s">
        <v>654</v>
      </c>
      <c r="B2784" s="74">
        <v>0.33333333333333331</v>
      </c>
      <c r="C2784" s="65" t="s">
        <v>284</v>
      </c>
      <c r="D2784" s="65" t="s">
        <v>24</v>
      </c>
      <c r="E2784" s="65">
        <v>5000</v>
      </c>
      <c r="F2784" s="65">
        <v>16</v>
      </c>
      <c r="G2784" s="107"/>
      <c r="H2784" s="65" t="s">
        <v>498</v>
      </c>
      <c r="I2784" s="65">
        <v>1</v>
      </c>
      <c r="J2784" s="65">
        <f t="shared" si="112"/>
        <v>62.5</v>
      </c>
      <c r="K2784" s="65">
        <f t="shared" si="113"/>
        <v>312.5</v>
      </c>
    </row>
    <row r="2785" spans="1:11" x14ac:dyDescent="0.25">
      <c r="A2785" s="129" t="s">
        <v>654</v>
      </c>
      <c r="B2785" s="74">
        <v>0.33333333333333331</v>
      </c>
      <c r="C2785" s="65" t="s">
        <v>284</v>
      </c>
      <c r="D2785" s="65" t="s">
        <v>24</v>
      </c>
      <c r="E2785" s="65">
        <v>5000</v>
      </c>
      <c r="F2785" s="65">
        <v>16</v>
      </c>
      <c r="G2785" s="107"/>
      <c r="H2785" s="65" t="s">
        <v>499</v>
      </c>
      <c r="I2785" s="65">
        <v>1</v>
      </c>
      <c r="J2785" s="65">
        <f t="shared" si="112"/>
        <v>62.5</v>
      </c>
      <c r="K2785" s="65">
        <f t="shared" si="113"/>
        <v>312.5</v>
      </c>
    </row>
    <row r="2786" spans="1:11" x14ac:dyDescent="0.25">
      <c r="A2786" s="129" t="s">
        <v>654</v>
      </c>
      <c r="B2786" s="74">
        <v>0.33333333333333331</v>
      </c>
      <c r="C2786" s="65" t="s">
        <v>284</v>
      </c>
      <c r="D2786" s="65" t="s">
        <v>24</v>
      </c>
      <c r="E2786" s="65">
        <v>5000</v>
      </c>
      <c r="F2786" s="65">
        <v>16</v>
      </c>
      <c r="G2786" s="107"/>
      <c r="H2786" s="65" t="s">
        <v>698</v>
      </c>
      <c r="I2786" s="65">
        <v>1</v>
      </c>
      <c r="J2786" s="65">
        <f t="shared" si="112"/>
        <v>62.5</v>
      </c>
      <c r="K2786" s="65">
        <f t="shared" si="113"/>
        <v>312.5</v>
      </c>
    </row>
    <row r="2787" spans="1:11" x14ac:dyDescent="0.25">
      <c r="A2787" s="129" t="s">
        <v>420</v>
      </c>
      <c r="B2787" s="74">
        <v>0.33333333333333331</v>
      </c>
      <c r="C2787" s="65" t="s">
        <v>23</v>
      </c>
      <c r="D2787" s="65" t="s">
        <v>24</v>
      </c>
      <c r="E2787" s="65">
        <v>5000</v>
      </c>
      <c r="F2787" s="65">
        <v>20</v>
      </c>
      <c r="G2787" s="107"/>
      <c r="H2787" s="65" t="s">
        <v>374</v>
      </c>
      <c r="I2787" s="75">
        <v>5</v>
      </c>
      <c r="J2787" s="65">
        <f t="shared" si="112"/>
        <v>250</v>
      </c>
      <c r="K2787" s="65">
        <f t="shared" si="113"/>
        <v>1250</v>
      </c>
    </row>
    <row r="2788" spans="1:11" x14ac:dyDescent="0.25">
      <c r="A2788" s="129" t="s">
        <v>420</v>
      </c>
      <c r="B2788" s="74">
        <v>0.33333333333333331</v>
      </c>
      <c r="C2788" s="65" t="s">
        <v>23</v>
      </c>
      <c r="D2788" s="65" t="s">
        <v>24</v>
      </c>
      <c r="E2788" s="65">
        <v>5000</v>
      </c>
      <c r="F2788" s="65">
        <v>20</v>
      </c>
      <c r="G2788" s="107"/>
      <c r="H2788" s="65" t="s">
        <v>327</v>
      </c>
      <c r="I2788" s="75">
        <v>4</v>
      </c>
      <c r="J2788" s="65">
        <f t="shared" si="112"/>
        <v>200</v>
      </c>
      <c r="K2788" s="65">
        <f t="shared" si="113"/>
        <v>1000</v>
      </c>
    </row>
    <row r="2789" spans="1:11" x14ac:dyDescent="0.25">
      <c r="A2789" s="129" t="s">
        <v>420</v>
      </c>
      <c r="B2789" s="74">
        <v>0.33333333333333331</v>
      </c>
      <c r="C2789" s="65" t="s">
        <v>23</v>
      </c>
      <c r="D2789" s="65" t="s">
        <v>24</v>
      </c>
      <c r="E2789" s="65">
        <v>5000</v>
      </c>
      <c r="F2789" s="65">
        <v>20</v>
      </c>
      <c r="G2789" s="107"/>
      <c r="H2789" s="65" t="s">
        <v>330</v>
      </c>
      <c r="I2789" s="75">
        <v>4</v>
      </c>
      <c r="J2789" s="65">
        <f t="shared" si="112"/>
        <v>200</v>
      </c>
      <c r="K2789" s="65">
        <f t="shared" si="113"/>
        <v>1000</v>
      </c>
    </row>
    <row r="2790" spans="1:11" x14ac:dyDescent="0.25">
      <c r="A2790" s="129" t="s">
        <v>420</v>
      </c>
      <c r="B2790" s="74">
        <v>0.33333333333333331</v>
      </c>
      <c r="C2790" s="65" t="s">
        <v>23</v>
      </c>
      <c r="D2790" s="65" t="s">
        <v>24</v>
      </c>
      <c r="E2790" s="65">
        <v>5000</v>
      </c>
      <c r="F2790" s="65">
        <v>20</v>
      </c>
      <c r="G2790" s="107"/>
      <c r="H2790" s="65" t="s">
        <v>414</v>
      </c>
      <c r="I2790" s="75">
        <v>4</v>
      </c>
      <c r="J2790" s="65">
        <f t="shared" si="112"/>
        <v>200</v>
      </c>
      <c r="K2790" s="65">
        <f t="shared" si="113"/>
        <v>1000</v>
      </c>
    </row>
    <row r="2791" spans="1:11" x14ac:dyDescent="0.25">
      <c r="A2791" s="129" t="s">
        <v>420</v>
      </c>
      <c r="B2791" s="74">
        <v>0.33333333333333331</v>
      </c>
      <c r="C2791" s="65" t="s">
        <v>23</v>
      </c>
      <c r="D2791" s="65" t="s">
        <v>24</v>
      </c>
      <c r="E2791" s="65">
        <v>5000</v>
      </c>
      <c r="F2791" s="65">
        <v>20</v>
      </c>
      <c r="G2791" s="107"/>
      <c r="H2791" s="65" t="s">
        <v>324</v>
      </c>
      <c r="I2791" s="75">
        <v>3</v>
      </c>
      <c r="J2791" s="65">
        <f t="shared" ref="J2791:J2854" si="114">(I2791/(F2791/5000))*(1/5000)*1000</f>
        <v>150</v>
      </c>
      <c r="K2791" s="65">
        <f t="shared" si="113"/>
        <v>750</v>
      </c>
    </row>
    <row r="2792" spans="1:11" x14ac:dyDescent="0.25">
      <c r="A2792" s="129" t="s">
        <v>420</v>
      </c>
      <c r="B2792" s="74">
        <v>0.33333333333333331</v>
      </c>
      <c r="C2792" s="65" t="s">
        <v>23</v>
      </c>
      <c r="D2792" s="65" t="s">
        <v>24</v>
      </c>
      <c r="E2792" s="65">
        <v>5000</v>
      </c>
      <c r="F2792" s="65">
        <v>20</v>
      </c>
      <c r="G2792" s="107"/>
      <c r="H2792" s="65" t="s">
        <v>389</v>
      </c>
      <c r="I2792" s="75">
        <v>1</v>
      </c>
      <c r="J2792" s="65">
        <f t="shared" si="114"/>
        <v>50</v>
      </c>
      <c r="K2792" s="65">
        <f t="shared" si="113"/>
        <v>250</v>
      </c>
    </row>
    <row r="2793" spans="1:11" x14ac:dyDescent="0.25">
      <c r="A2793" s="129" t="s">
        <v>420</v>
      </c>
      <c r="B2793" s="74">
        <v>0.33333333333333331</v>
      </c>
      <c r="C2793" s="65" t="s">
        <v>23</v>
      </c>
      <c r="D2793" s="65" t="s">
        <v>24</v>
      </c>
      <c r="E2793" s="65">
        <v>5000</v>
      </c>
      <c r="F2793" s="65">
        <v>20</v>
      </c>
      <c r="G2793" s="107"/>
      <c r="H2793" s="65" t="s">
        <v>334</v>
      </c>
      <c r="I2793" s="75">
        <v>4</v>
      </c>
      <c r="J2793" s="65">
        <f t="shared" si="114"/>
        <v>200</v>
      </c>
      <c r="K2793" s="65">
        <f t="shared" si="113"/>
        <v>1000</v>
      </c>
    </row>
    <row r="2794" spans="1:11" x14ac:dyDescent="0.25">
      <c r="A2794" s="129" t="s">
        <v>420</v>
      </c>
      <c r="B2794" s="74">
        <v>0.33333333333333331</v>
      </c>
      <c r="C2794" s="65" t="s">
        <v>23</v>
      </c>
      <c r="D2794" s="65" t="s">
        <v>24</v>
      </c>
      <c r="E2794" s="65">
        <v>5000</v>
      </c>
      <c r="F2794" s="65">
        <v>20</v>
      </c>
      <c r="G2794" s="107"/>
      <c r="H2794" s="65" t="s">
        <v>332</v>
      </c>
      <c r="I2794" s="75">
        <v>2</v>
      </c>
      <c r="J2794" s="65">
        <f t="shared" si="114"/>
        <v>100</v>
      </c>
      <c r="K2794" s="65">
        <f t="shared" si="113"/>
        <v>500</v>
      </c>
    </row>
    <row r="2795" spans="1:11" x14ac:dyDescent="0.25">
      <c r="A2795" s="129" t="s">
        <v>420</v>
      </c>
      <c r="B2795" s="74">
        <v>0.33333333333333331</v>
      </c>
      <c r="C2795" s="65" t="s">
        <v>23</v>
      </c>
      <c r="D2795" s="65" t="s">
        <v>24</v>
      </c>
      <c r="E2795" s="65">
        <v>5000</v>
      </c>
      <c r="F2795" s="65">
        <v>20</v>
      </c>
      <c r="G2795" s="107"/>
      <c r="H2795" s="65" t="s">
        <v>359</v>
      </c>
      <c r="I2795" s="75">
        <v>18</v>
      </c>
      <c r="J2795" s="65">
        <f t="shared" si="114"/>
        <v>900</v>
      </c>
      <c r="K2795" s="65">
        <f t="shared" si="113"/>
        <v>4500</v>
      </c>
    </row>
    <row r="2796" spans="1:11" x14ac:dyDescent="0.25">
      <c r="A2796" s="129" t="s">
        <v>421</v>
      </c>
      <c r="B2796" s="74">
        <v>0.33333333333333331</v>
      </c>
      <c r="C2796" s="65" t="s">
        <v>23</v>
      </c>
      <c r="D2796" s="65" t="s">
        <v>24</v>
      </c>
      <c r="E2796" s="65">
        <v>5000</v>
      </c>
      <c r="F2796" s="65">
        <v>20</v>
      </c>
      <c r="G2796" s="107"/>
      <c r="H2796" s="65" t="s">
        <v>414</v>
      </c>
      <c r="I2796" s="75">
        <v>4</v>
      </c>
      <c r="J2796" s="65">
        <f t="shared" si="114"/>
        <v>200</v>
      </c>
      <c r="K2796" s="65">
        <f t="shared" si="113"/>
        <v>1000</v>
      </c>
    </row>
    <row r="2797" spans="1:11" x14ac:dyDescent="0.25">
      <c r="A2797" s="129" t="s">
        <v>421</v>
      </c>
      <c r="B2797" s="74">
        <v>0.33333333333333331</v>
      </c>
      <c r="C2797" s="65" t="s">
        <v>23</v>
      </c>
      <c r="D2797" s="65" t="s">
        <v>24</v>
      </c>
      <c r="E2797" s="65">
        <v>5000</v>
      </c>
      <c r="F2797" s="65">
        <v>20</v>
      </c>
      <c r="G2797" s="107"/>
      <c r="H2797" s="65" t="s">
        <v>327</v>
      </c>
      <c r="I2797" s="75">
        <v>7</v>
      </c>
      <c r="J2797" s="65">
        <f t="shared" si="114"/>
        <v>350.00000000000006</v>
      </c>
      <c r="K2797" s="65">
        <f t="shared" si="113"/>
        <v>1750</v>
      </c>
    </row>
    <row r="2798" spans="1:11" x14ac:dyDescent="0.25">
      <c r="A2798" s="129" t="s">
        <v>421</v>
      </c>
      <c r="B2798" s="74">
        <v>0.33333333333333331</v>
      </c>
      <c r="C2798" s="65" t="s">
        <v>23</v>
      </c>
      <c r="D2798" s="65" t="s">
        <v>24</v>
      </c>
      <c r="E2798" s="65">
        <v>5000</v>
      </c>
      <c r="F2798" s="65">
        <v>20</v>
      </c>
      <c r="G2798" s="107"/>
      <c r="H2798" s="65" t="s">
        <v>330</v>
      </c>
      <c r="I2798" s="75">
        <v>5</v>
      </c>
      <c r="J2798" s="65">
        <f t="shared" si="114"/>
        <v>250</v>
      </c>
      <c r="K2798" s="65">
        <f t="shared" si="113"/>
        <v>1250</v>
      </c>
    </row>
    <row r="2799" spans="1:11" x14ac:dyDescent="0.25">
      <c r="A2799" s="129" t="s">
        <v>421</v>
      </c>
      <c r="B2799" s="74">
        <v>0.33333333333333331</v>
      </c>
      <c r="C2799" s="65" t="s">
        <v>23</v>
      </c>
      <c r="D2799" s="65" t="s">
        <v>24</v>
      </c>
      <c r="E2799" s="65">
        <v>5000</v>
      </c>
      <c r="F2799" s="65">
        <v>20</v>
      </c>
      <c r="G2799" s="107"/>
      <c r="H2799" s="65" t="s">
        <v>374</v>
      </c>
      <c r="I2799" s="75">
        <v>6</v>
      </c>
      <c r="J2799" s="65">
        <f t="shared" si="114"/>
        <v>300</v>
      </c>
      <c r="K2799" s="65">
        <f t="shared" si="113"/>
        <v>1500</v>
      </c>
    </row>
    <row r="2800" spans="1:11" x14ac:dyDescent="0.25">
      <c r="A2800" s="129" t="s">
        <v>421</v>
      </c>
      <c r="B2800" s="74">
        <v>0.33333333333333331</v>
      </c>
      <c r="C2800" s="65" t="s">
        <v>23</v>
      </c>
      <c r="D2800" s="65" t="s">
        <v>24</v>
      </c>
      <c r="E2800" s="65">
        <v>5000</v>
      </c>
      <c r="F2800" s="65">
        <v>20</v>
      </c>
      <c r="G2800" s="107"/>
      <c r="H2800" s="65" t="s">
        <v>324</v>
      </c>
      <c r="I2800" s="75">
        <v>3</v>
      </c>
      <c r="J2800" s="65">
        <f t="shared" si="114"/>
        <v>150</v>
      </c>
      <c r="K2800" s="65">
        <f t="shared" si="113"/>
        <v>750</v>
      </c>
    </row>
    <row r="2801" spans="1:11" x14ac:dyDescent="0.25">
      <c r="A2801" s="129" t="s">
        <v>421</v>
      </c>
      <c r="B2801" s="74">
        <v>0.33333333333333331</v>
      </c>
      <c r="C2801" s="65" t="s">
        <v>23</v>
      </c>
      <c r="D2801" s="65" t="s">
        <v>24</v>
      </c>
      <c r="E2801" s="65">
        <v>5000</v>
      </c>
      <c r="F2801" s="65">
        <v>20</v>
      </c>
      <c r="G2801" s="107"/>
      <c r="H2801" s="65" t="s">
        <v>334</v>
      </c>
      <c r="I2801" s="75">
        <v>2</v>
      </c>
      <c r="J2801" s="65">
        <f t="shared" si="114"/>
        <v>100</v>
      </c>
      <c r="K2801" s="65">
        <f t="shared" si="113"/>
        <v>500</v>
      </c>
    </row>
    <row r="2802" spans="1:11" x14ac:dyDescent="0.25">
      <c r="A2802" s="129" t="s">
        <v>421</v>
      </c>
      <c r="B2802" s="74">
        <v>0.33333333333333331</v>
      </c>
      <c r="C2802" s="65" t="s">
        <v>23</v>
      </c>
      <c r="D2802" s="65" t="s">
        <v>24</v>
      </c>
      <c r="E2802" s="65">
        <v>5000</v>
      </c>
      <c r="F2802" s="65">
        <v>20</v>
      </c>
      <c r="G2802" s="107"/>
      <c r="H2802" s="65" t="s">
        <v>365</v>
      </c>
      <c r="I2802" s="75">
        <v>1</v>
      </c>
      <c r="J2802" s="65">
        <f t="shared" si="114"/>
        <v>50</v>
      </c>
      <c r="K2802" s="65">
        <f t="shared" si="113"/>
        <v>250</v>
      </c>
    </row>
    <row r="2803" spans="1:11" x14ac:dyDescent="0.25">
      <c r="A2803" s="129" t="s">
        <v>421</v>
      </c>
      <c r="B2803" s="74">
        <v>0.33333333333333331</v>
      </c>
      <c r="C2803" s="65" t="s">
        <v>23</v>
      </c>
      <c r="D2803" s="65" t="s">
        <v>24</v>
      </c>
      <c r="E2803" s="65">
        <v>5000</v>
      </c>
      <c r="F2803" s="65">
        <v>20</v>
      </c>
      <c r="G2803" s="107"/>
      <c r="H2803" s="65" t="s">
        <v>346</v>
      </c>
      <c r="I2803" s="75">
        <v>27</v>
      </c>
      <c r="J2803" s="65">
        <f t="shared" si="114"/>
        <v>1350</v>
      </c>
      <c r="K2803" s="65">
        <f t="shared" si="113"/>
        <v>6750</v>
      </c>
    </row>
    <row r="2804" spans="1:11" x14ac:dyDescent="0.25">
      <c r="A2804" s="129" t="s">
        <v>422</v>
      </c>
      <c r="B2804" s="74">
        <v>0.33333333333333331</v>
      </c>
      <c r="C2804" s="65" t="s">
        <v>23</v>
      </c>
      <c r="D2804" s="65" t="s">
        <v>24</v>
      </c>
      <c r="E2804" s="65">
        <v>5000</v>
      </c>
      <c r="F2804" s="65">
        <v>20</v>
      </c>
      <c r="G2804" s="107"/>
      <c r="H2804" s="65" t="s">
        <v>414</v>
      </c>
      <c r="I2804" s="75">
        <v>4</v>
      </c>
      <c r="J2804" s="65">
        <f t="shared" si="114"/>
        <v>200</v>
      </c>
      <c r="K2804" s="65">
        <f t="shared" si="113"/>
        <v>1000</v>
      </c>
    </row>
    <row r="2805" spans="1:11" x14ac:dyDescent="0.25">
      <c r="A2805" s="129" t="s">
        <v>422</v>
      </c>
      <c r="B2805" s="74">
        <v>0.33333333333333331</v>
      </c>
      <c r="C2805" s="65" t="s">
        <v>23</v>
      </c>
      <c r="D2805" s="65" t="s">
        <v>24</v>
      </c>
      <c r="E2805" s="65">
        <v>5000</v>
      </c>
      <c r="F2805" s="65">
        <v>20</v>
      </c>
      <c r="G2805" s="107"/>
      <c r="H2805" s="65" t="s">
        <v>365</v>
      </c>
      <c r="I2805" s="75">
        <v>2</v>
      </c>
      <c r="J2805" s="65">
        <f t="shared" si="114"/>
        <v>100</v>
      </c>
      <c r="K2805" s="65">
        <f t="shared" si="113"/>
        <v>500</v>
      </c>
    </row>
    <row r="2806" spans="1:11" x14ac:dyDescent="0.25">
      <c r="A2806" s="129" t="s">
        <v>422</v>
      </c>
      <c r="B2806" s="74">
        <v>0.33333333333333331</v>
      </c>
      <c r="C2806" s="65" t="s">
        <v>23</v>
      </c>
      <c r="D2806" s="65" t="s">
        <v>24</v>
      </c>
      <c r="E2806" s="65">
        <v>5000</v>
      </c>
      <c r="F2806" s="65">
        <v>20</v>
      </c>
      <c r="G2806" s="107"/>
      <c r="H2806" s="65" t="s">
        <v>327</v>
      </c>
      <c r="I2806" s="75">
        <v>3</v>
      </c>
      <c r="J2806" s="65">
        <f t="shared" si="114"/>
        <v>150</v>
      </c>
      <c r="K2806" s="65">
        <f t="shared" si="113"/>
        <v>750</v>
      </c>
    </row>
    <row r="2807" spans="1:11" x14ac:dyDescent="0.25">
      <c r="A2807" s="129" t="s">
        <v>422</v>
      </c>
      <c r="B2807" s="74">
        <v>0.33333333333333331</v>
      </c>
      <c r="C2807" s="65" t="s">
        <v>23</v>
      </c>
      <c r="D2807" s="65" t="s">
        <v>24</v>
      </c>
      <c r="E2807" s="65">
        <v>5000</v>
      </c>
      <c r="F2807" s="65">
        <v>20</v>
      </c>
      <c r="G2807" s="107"/>
      <c r="H2807" s="65" t="s">
        <v>374</v>
      </c>
      <c r="I2807" s="75">
        <v>8</v>
      </c>
      <c r="J2807" s="65">
        <f t="shared" si="114"/>
        <v>400</v>
      </c>
      <c r="K2807" s="65">
        <f t="shared" si="113"/>
        <v>2000</v>
      </c>
    </row>
    <row r="2808" spans="1:11" x14ac:dyDescent="0.25">
      <c r="A2808" s="129" t="s">
        <v>422</v>
      </c>
      <c r="B2808" s="74">
        <v>0.33333333333333331</v>
      </c>
      <c r="C2808" s="65" t="s">
        <v>23</v>
      </c>
      <c r="D2808" s="65" t="s">
        <v>24</v>
      </c>
      <c r="E2808" s="65">
        <v>5000</v>
      </c>
      <c r="F2808" s="65">
        <v>20</v>
      </c>
      <c r="G2808" s="107"/>
      <c r="H2808" s="65" t="s">
        <v>330</v>
      </c>
      <c r="I2808" s="75">
        <v>2</v>
      </c>
      <c r="J2808" s="65">
        <f t="shared" si="114"/>
        <v>100</v>
      </c>
      <c r="K2808" s="65">
        <f t="shared" si="113"/>
        <v>500</v>
      </c>
    </row>
    <row r="2809" spans="1:11" x14ac:dyDescent="0.25">
      <c r="A2809" s="129" t="s">
        <v>422</v>
      </c>
      <c r="B2809" s="74">
        <v>0.33333333333333331</v>
      </c>
      <c r="C2809" s="65" t="s">
        <v>23</v>
      </c>
      <c r="D2809" s="65" t="s">
        <v>24</v>
      </c>
      <c r="E2809" s="65">
        <v>5000</v>
      </c>
      <c r="F2809" s="65">
        <v>20</v>
      </c>
      <c r="G2809" s="107"/>
      <c r="H2809" s="65" t="s">
        <v>334</v>
      </c>
      <c r="I2809" s="75">
        <v>1</v>
      </c>
      <c r="J2809" s="65">
        <f t="shared" si="114"/>
        <v>50</v>
      </c>
      <c r="K2809" s="65">
        <f t="shared" si="113"/>
        <v>250</v>
      </c>
    </row>
    <row r="2810" spans="1:11" x14ac:dyDescent="0.25">
      <c r="A2810" s="129" t="s">
        <v>422</v>
      </c>
      <c r="B2810" s="74">
        <v>0.33333333333333331</v>
      </c>
      <c r="C2810" s="65" t="s">
        <v>23</v>
      </c>
      <c r="D2810" s="65" t="s">
        <v>24</v>
      </c>
      <c r="E2810" s="65">
        <v>5000</v>
      </c>
      <c r="F2810" s="65">
        <v>20</v>
      </c>
      <c r="G2810" s="107"/>
      <c r="H2810" s="65" t="s">
        <v>324</v>
      </c>
      <c r="I2810" s="75">
        <v>2</v>
      </c>
      <c r="J2810" s="65">
        <f t="shared" si="114"/>
        <v>100</v>
      </c>
      <c r="K2810" s="65">
        <f t="shared" si="113"/>
        <v>500</v>
      </c>
    </row>
    <row r="2811" spans="1:11" x14ac:dyDescent="0.25">
      <c r="A2811" s="129" t="s">
        <v>422</v>
      </c>
      <c r="B2811" s="74">
        <v>0.33333333333333331</v>
      </c>
      <c r="C2811" s="65" t="s">
        <v>23</v>
      </c>
      <c r="D2811" s="65" t="s">
        <v>24</v>
      </c>
      <c r="E2811" s="65">
        <v>5000</v>
      </c>
      <c r="F2811" s="65">
        <v>20</v>
      </c>
      <c r="G2811" s="107"/>
      <c r="H2811" s="65" t="s">
        <v>389</v>
      </c>
      <c r="I2811" s="75">
        <v>3</v>
      </c>
      <c r="J2811" s="65">
        <f t="shared" si="114"/>
        <v>150</v>
      </c>
      <c r="K2811" s="65">
        <f t="shared" si="113"/>
        <v>750</v>
      </c>
    </row>
    <row r="2812" spans="1:11" x14ac:dyDescent="0.25">
      <c r="A2812" s="129" t="s">
        <v>422</v>
      </c>
      <c r="B2812" s="74">
        <v>0.33333333333333331</v>
      </c>
      <c r="C2812" s="65" t="s">
        <v>23</v>
      </c>
      <c r="D2812" s="65" t="s">
        <v>24</v>
      </c>
      <c r="E2812" s="65">
        <v>5000</v>
      </c>
      <c r="F2812" s="65">
        <v>20</v>
      </c>
      <c r="G2812" s="107"/>
      <c r="H2812" s="65" t="s">
        <v>346</v>
      </c>
      <c r="I2812" s="75">
        <v>8</v>
      </c>
      <c r="J2812" s="65">
        <f t="shared" si="114"/>
        <v>400</v>
      </c>
      <c r="K2812" s="65">
        <f t="shared" si="113"/>
        <v>2000</v>
      </c>
    </row>
    <row r="2813" spans="1:11" x14ac:dyDescent="0.25">
      <c r="A2813" s="129" t="s">
        <v>423</v>
      </c>
      <c r="B2813" s="74">
        <v>0.33333333333333331</v>
      </c>
      <c r="C2813" s="65" t="s">
        <v>23</v>
      </c>
      <c r="D2813" s="65" t="s">
        <v>24</v>
      </c>
      <c r="E2813" s="65">
        <v>5000</v>
      </c>
      <c r="F2813" s="65">
        <v>20</v>
      </c>
      <c r="G2813" s="107"/>
      <c r="H2813" s="65" t="s">
        <v>324</v>
      </c>
      <c r="I2813" s="75">
        <v>2</v>
      </c>
      <c r="J2813" s="65">
        <f t="shared" si="114"/>
        <v>100</v>
      </c>
      <c r="K2813" s="65">
        <f t="shared" si="113"/>
        <v>500</v>
      </c>
    </row>
    <row r="2814" spans="1:11" x14ac:dyDescent="0.25">
      <c r="A2814" s="129" t="s">
        <v>423</v>
      </c>
      <c r="B2814" s="74">
        <v>0.33333333333333331</v>
      </c>
      <c r="C2814" s="65" t="s">
        <v>23</v>
      </c>
      <c r="D2814" s="65" t="s">
        <v>24</v>
      </c>
      <c r="E2814" s="65">
        <v>5000</v>
      </c>
      <c r="F2814" s="65">
        <v>20</v>
      </c>
      <c r="G2814" s="107"/>
      <c r="H2814" s="65" t="s">
        <v>374</v>
      </c>
      <c r="I2814" s="75">
        <v>4</v>
      </c>
      <c r="J2814" s="65">
        <f t="shared" si="114"/>
        <v>200</v>
      </c>
      <c r="K2814" s="65">
        <f t="shared" si="113"/>
        <v>1000</v>
      </c>
    </row>
    <row r="2815" spans="1:11" x14ac:dyDescent="0.25">
      <c r="A2815" s="129" t="s">
        <v>423</v>
      </c>
      <c r="B2815" s="74">
        <v>0.33333333333333331</v>
      </c>
      <c r="C2815" s="65" t="s">
        <v>23</v>
      </c>
      <c r="D2815" s="65" t="s">
        <v>24</v>
      </c>
      <c r="E2815" s="65">
        <v>5000</v>
      </c>
      <c r="F2815" s="65">
        <v>20</v>
      </c>
      <c r="G2815" s="107"/>
      <c r="H2815" s="65" t="s">
        <v>327</v>
      </c>
      <c r="I2815" s="75">
        <v>2</v>
      </c>
      <c r="J2815" s="65">
        <f t="shared" si="114"/>
        <v>100</v>
      </c>
      <c r="K2815" s="65">
        <f t="shared" si="113"/>
        <v>500</v>
      </c>
    </row>
    <row r="2816" spans="1:11" x14ac:dyDescent="0.25">
      <c r="A2816" s="129" t="s">
        <v>423</v>
      </c>
      <c r="B2816" s="74">
        <v>0.33333333333333331</v>
      </c>
      <c r="C2816" s="65" t="s">
        <v>23</v>
      </c>
      <c r="D2816" s="65" t="s">
        <v>24</v>
      </c>
      <c r="E2816" s="65">
        <v>5000</v>
      </c>
      <c r="F2816" s="65">
        <v>20</v>
      </c>
      <c r="G2816" s="107"/>
      <c r="H2816" s="65" t="s">
        <v>414</v>
      </c>
      <c r="I2816" s="75">
        <v>5</v>
      </c>
      <c r="J2816" s="65">
        <f t="shared" si="114"/>
        <v>250</v>
      </c>
      <c r="K2816" s="65">
        <f t="shared" si="113"/>
        <v>1250</v>
      </c>
    </row>
    <row r="2817" spans="1:11" x14ac:dyDescent="0.25">
      <c r="A2817" s="129" t="s">
        <v>423</v>
      </c>
      <c r="B2817" s="74">
        <v>0.33333333333333331</v>
      </c>
      <c r="C2817" s="65" t="s">
        <v>23</v>
      </c>
      <c r="D2817" s="65" t="s">
        <v>24</v>
      </c>
      <c r="E2817" s="65">
        <v>5000</v>
      </c>
      <c r="F2817" s="65">
        <v>20</v>
      </c>
      <c r="G2817" s="107"/>
      <c r="H2817" s="65" t="s">
        <v>402</v>
      </c>
      <c r="I2817" s="75">
        <v>1</v>
      </c>
      <c r="J2817" s="65">
        <f t="shared" si="114"/>
        <v>50</v>
      </c>
      <c r="K2817" s="65">
        <f t="shared" si="113"/>
        <v>250</v>
      </c>
    </row>
    <row r="2818" spans="1:11" x14ac:dyDescent="0.25">
      <c r="A2818" s="129" t="s">
        <v>423</v>
      </c>
      <c r="B2818" s="74">
        <v>0.33333333333333331</v>
      </c>
      <c r="C2818" s="65" t="s">
        <v>23</v>
      </c>
      <c r="D2818" s="65" t="s">
        <v>24</v>
      </c>
      <c r="E2818" s="65">
        <v>5000</v>
      </c>
      <c r="F2818" s="65">
        <v>20</v>
      </c>
      <c r="G2818" s="107"/>
      <c r="H2818" s="65" t="s">
        <v>330</v>
      </c>
      <c r="I2818" s="75">
        <v>2</v>
      </c>
      <c r="J2818" s="65">
        <f t="shared" si="114"/>
        <v>100</v>
      </c>
      <c r="K2818" s="65">
        <f t="shared" ref="K2818:K2881" si="115">(I2818*1000)/(F2818*(E2818/25))*1000</f>
        <v>500</v>
      </c>
    </row>
    <row r="2819" spans="1:11" x14ac:dyDescent="0.25">
      <c r="A2819" s="129" t="s">
        <v>423</v>
      </c>
      <c r="B2819" s="74">
        <v>0.33333333333333331</v>
      </c>
      <c r="C2819" s="65" t="s">
        <v>23</v>
      </c>
      <c r="D2819" s="65" t="s">
        <v>24</v>
      </c>
      <c r="E2819" s="65">
        <v>5000</v>
      </c>
      <c r="F2819" s="65">
        <v>20</v>
      </c>
      <c r="G2819" s="107"/>
      <c r="H2819" s="65" t="s">
        <v>326</v>
      </c>
      <c r="I2819" s="75">
        <v>3</v>
      </c>
      <c r="J2819" s="65">
        <f t="shared" si="114"/>
        <v>150</v>
      </c>
      <c r="K2819" s="65">
        <f t="shared" si="115"/>
        <v>750</v>
      </c>
    </row>
    <row r="2820" spans="1:11" x14ac:dyDescent="0.25">
      <c r="A2820" s="129" t="s">
        <v>423</v>
      </c>
      <c r="B2820" s="74">
        <v>0.33333333333333331</v>
      </c>
      <c r="C2820" s="65" t="s">
        <v>23</v>
      </c>
      <c r="D2820" s="65" t="s">
        <v>24</v>
      </c>
      <c r="E2820" s="65">
        <v>5000</v>
      </c>
      <c r="F2820" s="65">
        <v>20</v>
      </c>
      <c r="G2820" s="107"/>
      <c r="H2820" s="65" t="s">
        <v>346</v>
      </c>
      <c r="I2820" s="75">
        <v>14</v>
      </c>
      <c r="J2820" s="65">
        <f t="shared" si="114"/>
        <v>700.00000000000011</v>
      </c>
      <c r="K2820" s="65">
        <f t="shared" si="115"/>
        <v>3500</v>
      </c>
    </row>
    <row r="2821" spans="1:11" x14ac:dyDescent="0.25">
      <c r="A2821" s="129" t="s">
        <v>655</v>
      </c>
      <c r="B2821" s="74">
        <v>0.33333333333333331</v>
      </c>
      <c r="C2821" s="65" t="s">
        <v>284</v>
      </c>
      <c r="D2821" s="65" t="s">
        <v>24</v>
      </c>
      <c r="E2821" s="65">
        <v>5000</v>
      </c>
      <c r="F2821" s="65">
        <v>22</v>
      </c>
      <c r="G2821" s="107"/>
      <c r="H2821" s="65" t="s">
        <v>696</v>
      </c>
      <c r="I2821" s="65">
        <v>22</v>
      </c>
      <c r="J2821" s="65">
        <f t="shared" si="114"/>
        <v>1000</v>
      </c>
      <c r="K2821" s="65">
        <f t="shared" si="115"/>
        <v>5000</v>
      </c>
    </row>
    <row r="2822" spans="1:11" x14ac:dyDescent="0.25">
      <c r="A2822" s="129" t="s">
        <v>656</v>
      </c>
      <c r="B2822" s="74">
        <v>0.33333333333333331</v>
      </c>
      <c r="C2822" s="65" t="s">
        <v>284</v>
      </c>
      <c r="D2822" s="65" t="s">
        <v>24</v>
      </c>
      <c r="E2822" s="65">
        <v>5000</v>
      </c>
      <c r="F2822" s="65">
        <v>19</v>
      </c>
      <c r="G2822" s="107"/>
      <c r="H2822" s="65" t="s">
        <v>696</v>
      </c>
      <c r="I2822" s="65">
        <v>19</v>
      </c>
      <c r="J2822" s="65">
        <f t="shared" si="114"/>
        <v>1000</v>
      </c>
      <c r="K2822" s="65">
        <f t="shared" si="115"/>
        <v>5000</v>
      </c>
    </row>
    <row r="2823" spans="1:11" x14ac:dyDescent="0.25">
      <c r="A2823" s="129" t="s">
        <v>656</v>
      </c>
      <c r="B2823" s="74">
        <v>0.33333333333333331</v>
      </c>
      <c r="C2823" s="65" t="s">
        <v>284</v>
      </c>
      <c r="D2823" s="65" t="s">
        <v>24</v>
      </c>
      <c r="E2823" s="65">
        <v>5000</v>
      </c>
      <c r="F2823" s="65">
        <v>19</v>
      </c>
      <c r="G2823" s="107"/>
      <c r="H2823" s="65" t="s">
        <v>304</v>
      </c>
      <c r="I2823" s="65">
        <v>1</v>
      </c>
      <c r="J2823" s="65">
        <f t="shared" si="114"/>
        <v>52.631578947368418</v>
      </c>
      <c r="K2823" s="65">
        <f t="shared" si="115"/>
        <v>263.15789473684208</v>
      </c>
    </row>
    <row r="2824" spans="1:11" x14ac:dyDescent="0.25">
      <c r="A2824" s="129" t="s">
        <v>657</v>
      </c>
      <c r="B2824" s="74">
        <v>0.33333333333333331</v>
      </c>
      <c r="C2824" s="65" t="s">
        <v>284</v>
      </c>
      <c r="D2824" s="65" t="s">
        <v>24</v>
      </c>
      <c r="E2824" s="65">
        <v>5000</v>
      </c>
      <c r="F2824" s="65">
        <v>11</v>
      </c>
      <c r="G2824" s="107"/>
      <c r="H2824" s="65" t="s">
        <v>29</v>
      </c>
      <c r="I2824" s="65">
        <v>1</v>
      </c>
      <c r="J2824" s="65">
        <f t="shared" si="114"/>
        <v>90.909090909090907</v>
      </c>
      <c r="K2824" s="65">
        <f t="shared" si="115"/>
        <v>454.5454545454545</v>
      </c>
    </row>
    <row r="2825" spans="1:11" x14ac:dyDescent="0.25">
      <c r="A2825" s="129" t="s">
        <v>657</v>
      </c>
      <c r="B2825" s="74">
        <v>0.33333333333333331</v>
      </c>
      <c r="C2825" s="65" t="s">
        <v>284</v>
      </c>
      <c r="D2825" s="65" t="s">
        <v>24</v>
      </c>
      <c r="E2825" s="65">
        <v>5000</v>
      </c>
      <c r="F2825" s="65">
        <v>11</v>
      </c>
      <c r="G2825" s="107"/>
      <c r="H2825" s="65" t="s">
        <v>696</v>
      </c>
      <c r="I2825" s="65">
        <v>7</v>
      </c>
      <c r="J2825" s="65">
        <f t="shared" si="114"/>
        <v>636.36363636363637</v>
      </c>
      <c r="K2825" s="65">
        <f t="shared" si="115"/>
        <v>3181.8181818181815</v>
      </c>
    </row>
    <row r="2826" spans="1:11" x14ac:dyDescent="0.25">
      <c r="A2826" s="129" t="s">
        <v>657</v>
      </c>
      <c r="B2826" s="74">
        <v>0.33333333333333331</v>
      </c>
      <c r="C2826" s="65" t="s">
        <v>284</v>
      </c>
      <c r="D2826" s="65" t="s">
        <v>24</v>
      </c>
      <c r="E2826" s="65">
        <v>5000</v>
      </c>
      <c r="F2826" s="65">
        <v>11</v>
      </c>
      <c r="G2826" s="107"/>
      <c r="H2826" s="65" t="s">
        <v>304</v>
      </c>
      <c r="I2826" s="65">
        <v>1</v>
      </c>
      <c r="J2826" s="65">
        <f t="shared" si="114"/>
        <v>90.909090909090907</v>
      </c>
      <c r="K2826" s="65">
        <f t="shared" si="115"/>
        <v>454.5454545454545</v>
      </c>
    </row>
    <row r="2827" spans="1:11" x14ac:dyDescent="0.25">
      <c r="A2827" s="129" t="s">
        <v>657</v>
      </c>
      <c r="B2827" s="74">
        <v>0.33333333333333331</v>
      </c>
      <c r="C2827" s="65" t="s">
        <v>284</v>
      </c>
      <c r="D2827" s="65" t="s">
        <v>24</v>
      </c>
      <c r="E2827" s="65">
        <v>5000</v>
      </c>
      <c r="F2827" s="65">
        <v>11</v>
      </c>
      <c r="G2827" s="107"/>
      <c r="H2827" s="65" t="s">
        <v>684</v>
      </c>
      <c r="I2827" s="65">
        <v>2</v>
      </c>
      <c r="J2827" s="65">
        <f t="shared" si="114"/>
        <v>181.81818181818181</v>
      </c>
      <c r="K2827" s="65">
        <f t="shared" si="115"/>
        <v>909.09090909090901</v>
      </c>
    </row>
    <row r="2828" spans="1:11" x14ac:dyDescent="0.25">
      <c r="A2828" s="129" t="s">
        <v>424</v>
      </c>
      <c r="B2828" s="74">
        <v>0.33333333333333331</v>
      </c>
      <c r="C2828" s="65" t="s">
        <v>23</v>
      </c>
      <c r="D2828" s="65" t="s">
        <v>24</v>
      </c>
      <c r="E2828" s="65">
        <v>5000</v>
      </c>
      <c r="F2828" s="65">
        <v>20</v>
      </c>
      <c r="G2828" s="107"/>
      <c r="H2828" s="65" t="s">
        <v>374</v>
      </c>
      <c r="I2828" s="75">
        <v>4</v>
      </c>
      <c r="J2828" s="65">
        <f t="shared" si="114"/>
        <v>200</v>
      </c>
      <c r="K2828" s="65">
        <f t="shared" si="115"/>
        <v>1000</v>
      </c>
    </row>
    <row r="2829" spans="1:11" x14ac:dyDescent="0.25">
      <c r="A2829" s="129" t="s">
        <v>424</v>
      </c>
      <c r="B2829" s="74">
        <v>0.33333333333333331</v>
      </c>
      <c r="C2829" s="65" t="s">
        <v>23</v>
      </c>
      <c r="D2829" s="65" t="s">
        <v>24</v>
      </c>
      <c r="E2829" s="65">
        <v>5000</v>
      </c>
      <c r="F2829" s="65">
        <v>20</v>
      </c>
      <c r="G2829" s="107"/>
      <c r="H2829" s="65" t="s">
        <v>414</v>
      </c>
      <c r="I2829" s="75">
        <v>2</v>
      </c>
      <c r="J2829" s="65">
        <f t="shared" si="114"/>
        <v>100</v>
      </c>
      <c r="K2829" s="65">
        <f t="shared" si="115"/>
        <v>500</v>
      </c>
    </row>
    <row r="2830" spans="1:11" x14ac:dyDescent="0.25">
      <c r="A2830" s="129" t="s">
        <v>424</v>
      </c>
      <c r="B2830" s="74">
        <v>0.33333333333333331</v>
      </c>
      <c r="C2830" s="65" t="s">
        <v>23</v>
      </c>
      <c r="D2830" s="65" t="s">
        <v>24</v>
      </c>
      <c r="E2830" s="65">
        <v>5000</v>
      </c>
      <c r="F2830" s="65">
        <v>20</v>
      </c>
      <c r="G2830" s="107"/>
      <c r="H2830" s="65" t="s">
        <v>389</v>
      </c>
      <c r="I2830" s="75">
        <v>2</v>
      </c>
      <c r="J2830" s="65">
        <f t="shared" si="114"/>
        <v>100</v>
      </c>
      <c r="K2830" s="65">
        <f t="shared" si="115"/>
        <v>500</v>
      </c>
    </row>
    <row r="2831" spans="1:11" x14ac:dyDescent="0.25">
      <c r="A2831" s="129" t="s">
        <v>424</v>
      </c>
      <c r="B2831" s="74">
        <v>0.33333333333333331</v>
      </c>
      <c r="C2831" s="65" t="s">
        <v>23</v>
      </c>
      <c r="D2831" s="65" t="s">
        <v>24</v>
      </c>
      <c r="E2831" s="65">
        <v>5000</v>
      </c>
      <c r="F2831" s="65">
        <v>20</v>
      </c>
      <c r="G2831" s="107"/>
      <c r="H2831" s="65" t="s">
        <v>326</v>
      </c>
      <c r="I2831" s="75">
        <v>4</v>
      </c>
      <c r="J2831" s="65">
        <f t="shared" si="114"/>
        <v>200</v>
      </c>
      <c r="K2831" s="65">
        <f t="shared" si="115"/>
        <v>1000</v>
      </c>
    </row>
    <row r="2832" spans="1:11" x14ac:dyDescent="0.25">
      <c r="A2832" s="129" t="s">
        <v>424</v>
      </c>
      <c r="B2832" s="74">
        <v>0.33333333333333331</v>
      </c>
      <c r="C2832" s="65" t="s">
        <v>23</v>
      </c>
      <c r="D2832" s="65" t="s">
        <v>24</v>
      </c>
      <c r="E2832" s="65">
        <v>5000</v>
      </c>
      <c r="F2832" s="65">
        <v>20</v>
      </c>
      <c r="G2832" s="107"/>
      <c r="H2832" s="65" t="s">
        <v>327</v>
      </c>
      <c r="I2832" s="75">
        <v>2</v>
      </c>
      <c r="J2832" s="65">
        <f t="shared" si="114"/>
        <v>100</v>
      </c>
      <c r="K2832" s="65">
        <f t="shared" si="115"/>
        <v>500</v>
      </c>
    </row>
    <row r="2833" spans="1:11" x14ac:dyDescent="0.25">
      <c r="A2833" s="129" t="s">
        <v>424</v>
      </c>
      <c r="B2833" s="74">
        <v>0.33333333333333331</v>
      </c>
      <c r="C2833" s="65" t="s">
        <v>23</v>
      </c>
      <c r="D2833" s="65" t="s">
        <v>24</v>
      </c>
      <c r="E2833" s="65">
        <v>5000</v>
      </c>
      <c r="F2833" s="65">
        <v>20</v>
      </c>
      <c r="G2833" s="107"/>
      <c r="H2833" s="65" t="s">
        <v>324</v>
      </c>
      <c r="I2833" s="75">
        <v>2</v>
      </c>
      <c r="J2833" s="65">
        <f t="shared" si="114"/>
        <v>100</v>
      </c>
      <c r="K2833" s="65">
        <f t="shared" si="115"/>
        <v>500</v>
      </c>
    </row>
    <row r="2834" spans="1:11" x14ac:dyDescent="0.25">
      <c r="A2834" s="129" t="s">
        <v>424</v>
      </c>
      <c r="B2834" s="74">
        <v>0.33333333333333331</v>
      </c>
      <c r="C2834" s="65" t="s">
        <v>23</v>
      </c>
      <c r="D2834" s="65" t="s">
        <v>24</v>
      </c>
      <c r="E2834" s="65">
        <v>5000</v>
      </c>
      <c r="F2834" s="65">
        <v>20</v>
      </c>
      <c r="G2834" s="107"/>
      <c r="H2834" s="65" t="s">
        <v>365</v>
      </c>
      <c r="I2834" s="75">
        <v>1</v>
      </c>
      <c r="J2834" s="65">
        <f t="shared" si="114"/>
        <v>50</v>
      </c>
      <c r="K2834" s="65">
        <f t="shared" si="115"/>
        <v>250</v>
      </c>
    </row>
    <row r="2835" spans="1:11" x14ac:dyDescent="0.25">
      <c r="A2835" s="129" t="s">
        <v>424</v>
      </c>
      <c r="B2835" s="74">
        <v>0.33333333333333331</v>
      </c>
      <c r="C2835" s="65" t="s">
        <v>23</v>
      </c>
      <c r="D2835" s="65" t="s">
        <v>24</v>
      </c>
      <c r="E2835" s="65">
        <v>5000</v>
      </c>
      <c r="F2835" s="65">
        <v>20</v>
      </c>
      <c r="G2835" s="107"/>
      <c r="H2835" s="65" t="s">
        <v>346</v>
      </c>
      <c r="I2835" s="75">
        <v>7</v>
      </c>
      <c r="J2835" s="65">
        <f t="shared" si="114"/>
        <v>350.00000000000006</v>
      </c>
      <c r="K2835" s="65">
        <f t="shared" si="115"/>
        <v>1750</v>
      </c>
    </row>
    <row r="2836" spans="1:11" x14ac:dyDescent="0.25">
      <c r="A2836" s="129" t="s">
        <v>658</v>
      </c>
      <c r="B2836" s="74">
        <v>0.33333333333333331</v>
      </c>
      <c r="C2836" s="65" t="s">
        <v>284</v>
      </c>
      <c r="D2836" s="65" t="s">
        <v>24</v>
      </c>
      <c r="E2836" s="65">
        <v>5000</v>
      </c>
      <c r="F2836" s="65">
        <v>7</v>
      </c>
      <c r="G2836" s="107"/>
      <c r="H2836" s="65" t="s">
        <v>45</v>
      </c>
      <c r="I2836" s="65">
        <v>1</v>
      </c>
      <c r="J2836" s="65">
        <f t="shared" si="114"/>
        <v>142.85714285714289</v>
      </c>
      <c r="K2836" s="65">
        <f t="shared" si="115"/>
        <v>714.28571428571433</v>
      </c>
    </row>
    <row r="2837" spans="1:11" x14ac:dyDescent="0.25">
      <c r="A2837" s="129" t="s">
        <v>658</v>
      </c>
      <c r="B2837" s="74">
        <v>0.33333333333333331</v>
      </c>
      <c r="C2837" s="65" t="s">
        <v>284</v>
      </c>
      <c r="D2837" s="65" t="s">
        <v>24</v>
      </c>
      <c r="E2837" s="65">
        <v>5000</v>
      </c>
      <c r="F2837" s="65">
        <v>7</v>
      </c>
      <c r="G2837" s="107"/>
      <c r="H2837" s="65" t="s">
        <v>693</v>
      </c>
      <c r="I2837" s="65">
        <v>5</v>
      </c>
      <c r="J2837" s="65">
        <f t="shared" si="114"/>
        <v>714.28571428571433</v>
      </c>
      <c r="K2837" s="65">
        <f t="shared" si="115"/>
        <v>3571.4285714285716</v>
      </c>
    </row>
    <row r="2838" spans="1:11" x14ac:dyDescent="0.25">
      <c r="A2838" s="129" t="s">
        <v>658</v>
      </c>
      <c r="B2838" s="74">
        <v>0.33333333333333331</v>
      </c>
      <c r="C2838" s="65" t="s">
        <v>284</v>
      </c>
      <c r="D2838" s="65" t="s">
        <v>24</v>
      </c>
      <c r="E2838" s="65">
        <v>5000</v>
      </c>
      <c r="F2838" s="65">
        <v>7</v>
      </c>
      <c r="G2838" s="107"/>
      <c r="H2838" s="65" t="s">
        <v>684</v>
      </c>
      <c r="I2838" s="65">
        <v>1</v>
      </c>
      <c r="J2838" s="65">
        <f t="shared" si="114"/>
        <v>142.85714285714289</v>
      </c>
      <c r="K2838" s="65">
        <f t="shared" si="115"/>
        <v>714.28571428571433</v>
      </c>
    </row>
    <row r="2839" spans="1:11" x14ac:dyDescent="0.25">
      <c r="A2839" s="129" t="s">
        <v>425</v>
      </c>
      <c r="B2839" s="74">
        <v>0.33333333333333331</v>
      </c>
      <c r="C2839" s="65" t="s">
        <v>284</v>
      </c>
      <c r="D2839" s="65" t="s">
        <v>24</v>
      </c>
      <c r="E2839" s="65">
        <v>5000</v>
      </c>
      <c r="F2839" s="65">
        <v>20</v>
      </c>
      <c r="G2839" s="107"/>
      <c r="H2839" s="65" t="s">
        <v>330</v>
      </c>
      <c r="I2839" s="75">
        <v>23</v>
      </c>
      <c r="J2839" s="65">
        <f t="shared" si="114"/>
        <v>1150.0000000000002</v>
      </c>
      <c r="K2839" s="65">
        <f t="shared" si="115"/>
        <v>5750</v>
      </c>
    </row>
    <row r="2840" spans="1:11" x14ac:dyDescent="0.25">
      <c r="A2840" s="129" t="s">
        <v>425</v>
      </c>
      <c r="B2840" s="74">
        <v>0.33333333333333331</v>
      </c>
      <c r="C2840" s="65" t="s">
        <v>284</v>
      </c>
      <c r="D2840" s="65" t="s">
        <v>24</v>
      </c>
      <c r="E2840" s="65">
        <v>5000</v>
      </c>
      <c r="F2840" s="65">
        <v>20</v>
      </c>
      <c r="G2840" s="107"/>
      <c r="H2840" s="65" t="s">
        <v>324</v>
      </c>
      <c r="I2840" s="75">
        <v>3</v>
      </c>
      <c r="J2840" s="65">
        <f t="shared" si="114"/>
        <v>150</v>
      </c>
      <c r="K2840" s="65">
        <f t="shared" si="115"/>
        <v>750</v>
      </c>
    </row>
    <row r="2841" spans="1:11" x14ac:dyDescent="0.25">
      <c r="A2841" s="129" t="s">
        <v>425</v>
      </c>
      <c r="B2841" s="74">
        <v>0.33333333333333331</v>
      </c>
      <c r="C2841" s="65" t="s">
        <v>284</v>
      </c>
      <c r="D2841" s="65" t="s">
        <v>24</v>
      </c>
      <c r="E2841" s="65">
        <v>5000</v>
      </c>
      <c r="F2841" s="65">
        <v>20</v>
      </c>
      <c r="G2841" s="107"/>
      <c r="H2841" s="65" t="s">
        <v>326</v>
      </c>
      <c r="I2841" s="75">
        <v>24</v>
      </c>
      <c r="J2841" s="65">
        <f t="shared" si="114"/>
        <v>1200</v>
      </c>
      <c r="K2841" s="65">
        <f t="shared" si="115"/>
        <v>6000</v>
      </c>
    </row>
    <row r="2842" spans="1:11" x14ac:dyDescent="0.25">
      <c r="A2842" s="129" t="s">
        <v>425</v>
      </c>
      <c r="B2842" s="74">
        <v>0.33333333333333331</v>
      </c>
      <c r="C2842" s="65" t="s">
        <v>284</v>
      </c>
      <c r="D2842" s="65" t="s">
        <v>24</v>
      </c>
      <c r="E2842" s="65">
        <v>5000</v>
      </c>
      <c r="F2842" s="65">
        <v>20</v>
      </c>
      <c r="G2842" s="107"/>
      <c r="H2842" s="65" t="s">
        <v>327</v>
      </c>
      <c r="I2842" s="75">
        <v>5</v>
      </c>
      <c r="J2842" s="65">
        <f t="shared" si="114"/>
        <v>250</v>
      </c>
      <c r="K2842" s="65">
        <f t="shared" si="115"/>
        <v>1250</v>
      </c>
    </row>
    <row r="2843" spans="1:11" x14ac:dyDescent="0.25">
      <c r="A2843" s="129" t="s">
        <v>425</v>
      </c>
      <c r="B2843" s="74">
        <v>0.33333333333333331</v>
      </c>
      <c r="C2843" s="65" t="s">
        <v>284</v>
      </c>
      <c r="D2843" s="65" t="s">
        <v>24</v>
      </c>
      <c r="E2843" s="65">
        <v>5000</v>
      </c>
      <c r="F2843" s="65">
        <v>20</v>
      </c>
      <c r="G2843" s="107"/>
      <c r="H2843" s="65" t="s">
        <v>414</v>
      </c>
      <c r="I2843" s="75">
        <v>12</v>
      </c>
      <c r="J2843" s="65">
        <f t="shared" si="114"/>
        <v>600</v>
      </c>
      <c r="K2843" s="65">
        <f t="shared" si="115"/>
        <v>3000</v>
      </c>
    </row>
    <row r="2844" spans="1:11" x14ac:dyDescent="0.25">
      <c r="A2844" s="129" t="s">
        <v>425</v>
      </c>
      <c r="B2844" s="74">
        <v>0.33333333333333331</v>
      </c>
      <c r="C2844" s="65" t="s">
        <v>284</v>
      </c>
      <c r="D2844" s="65" t="s">
        <v>24</v>
      </c>
      <c r="E2844" s="65">
        <v>5000</v>
      </c>
      <c r="F2844" s="65">
        <v>20</v>
      </c>
      <c r="G2844" s="107"/>
      <c r="H2844" s="65" t="s">
        <v>334</v>
      </c>
      <c r="I2844" s="75">
        <v>15</v>
      </c>
      <c r="J2844" s="65">
        <f t="shared" si="114"/>
        <v>750</v>
      </c>
      <c r="K2844" s="65">
        <f t="shared" si="115"/>
        <v>3750</v>
      </c>
    </row>
    <row r="2845" spans="1:11" x14ac:dyDescent="0.25">
      <c r="A2845" s="129" t="s">
        <v>425</v>
      </c>
      <c r="B2845" s="74">
        <v>0.33333333333333331</v>
      </c>
      <c r="C2845" s="65" t="s">
        <v>284</v>
      </c>
      <c r="D2845" s="65" t="s">
        <v>24</v>
      </c>
      <c r="E2845" s="65">
        <v>5000</v>
      </c>
      <c r="F2845" s="65">
        <v>20</v>
      </c>
      <c r="G2845" s="107"/>
      <c r="H2845" s="65" t="s">
        <v>365</v>
      </c>
      <c r="I2845" s="75">
        <v>6</v>
      </c>
      <c r="J2845" s="65">
        <f t="shared" si="114"/>
        <v>300</v>
      </c>
      <c r="K2845" s="65">
        <f t="shared" si="115"/>
        <v>1500</v>
      </c>
    </row>
    <row r="2846" spans="1:11" x14ac:dyDescent="0.25">
      <c r="A2846" s="129" t="s">
        <v>425</v>
      </c>
      <c r="B2846" s="74">
        <v>0.33333333333333331</v>
      </c>
      <c r="C2846" s="65" t="s">
        <v>284</v>
      </c>
      <c r="D2846" s="65" t="s">
        <v>24</v>
      </c>
      <c r="E2846" s="65">
        <v>5000</v>
      </c>
      <c r="F2846" s="65">
        <v>20</v>
      </c>
      <c r="G2846" s="107"/>
      <c r="H2846" s="65" t="s">
        <v>346</v>
      </c>
      <c r="I2846" s="75">
        <v>37</v>
      </c>
      <c r="J2846" s="65">
        <f t="shared" si="114"/>
        <v>1850</v>
      </c>
      <c r="K2846" s="65">
        <f t="shared" si="115"/>
        <v>9250</v>
      </c>
    </row>
    <row r="2847" spans="1:11" x14ac:dyDescent="0.25">
      <c r="A2847" s="129" t="s">
        <v>584</v>
      </c>
      <c r="B2847" s="74">
        <v>0.33333333333333331</v>
      </c>
      <c r="C2847" s="65" t="s">
        <v>23</v>
      </c>
      <c r="D2847" s="65" t="s">
        <v>583</v>
      </c>
      <c r="E2847" s="65">
        <v>5000</v>
      </c>
      <c r="F2847" s="65">
        <v>20</v>
      </c>
      <c r="G2847" s="107"/>
      <c r="H2847" s="65" t="s">
        <v>457</v>
      </c>
      <c r="I2847" s="75">
        <v>6330</v>
      </c>
      <c r="J2847" s="65">
        <f t="shared" si="114"/>
        <v>316500</v>
      </c>
      <c r="K2847" s="65">
        <f t="shared" si="115"/>
        <v>1582500</v>
      </c>
    </row>
    <row r="2848" spans="1:11" x14ac:dyDescent="0.25">
      <c r="A2848" s="129" t="s">
        <v>426</v>
      </c>
      <c r="B2848" s="74">
        <v>0.33333333333333331</v>
      </c>
      <c r="C2848" s="65" t="s">
        <v>284</v>
      </c>
      <c r="D2848" s="65" t="s">
        <v>24</v>
      </c>
      <c r="E2848" s="65">
        <v>5000</v>
      </c>
      <c r="F2848" s="65">
        <v>20</v>
      </c>
      <c r="G2848" s="107"/>
      <c r="H2848" s="65" t="s">
        <v>427</v>
      </c>
      <c r="I2848" s="75">
        <v>17</v>
      </c>
      <c r="J2848" s="65">
        <f t="shared" si="114"/>
        <v>850.00000000000011</v>
      </c>
      <c r="K2848" s="65">
        <f t="shared" si="115"/>
        <v>4250</v>
      </c>
    </row>
    <row r="2849" spans="1:11" x14ac:dyDescent="0.25">
      <c r="A2849" s="129" t="s">
        <v>426</v>
      </c>
      <c r="B2849" s="74">
        <v>0.33333333333333331</v>
      </c>
      <c r="C2849" s="65" t="s">
        <v>284</v>
      </c>
      <c r="D2849" s="65" t="s">
        <v>24</v>
      </c>
      <c r="E2849" s="65">
        <v>5000</v>
      </c>
      <c r="F2849" s="65">
        <v>20</v>
      </c>
      <c r="G2849" s="107"/>
      <c r="H2849" s="65" t="s">
        <v>334</v>
      </c>
      <c r="I2849" s="75">
        <v>7</v>
      </c>
      <c r="J2849" s="65">
        <f t="shared" si="114"/>
        <v>350.00000000000006</v>
      </c>
      <c r="K2849" s="65">
        <f t="shared" si="115"/>
        <v>1750</v>
      </c>
    </row>
    <row r="2850" spans="1:11" x14ac:dyDescent="0.25">
      <c r="A2850" s="129" t="s">
        <v>426</v>
      </c>
      <c r="B2850" s="74">
        <v>0.33333333333333331</v>
      </c>
      <c r="C2850" s="65" t="s">
        <v>284</v>
      </c>
      <c r="D2850" s="65" t="s">
        <v>24</v>
      </c>
      <c r="E2850" s="65">
        <v>5000</v>
      </c>
      <c r="F2850" s="65">
        <v>20</v>
      </c>
      <c r="G2850" s="107"/>
      <c r="H2850" s="65" t="s">
        <v>326</v>
      </c>
      <c r="I2850" s="75">
        <v>69</v>
      </c>
      <c r="J2850" s="65">
        <f t="shared" si="114"/>
        <v>3450</v>
      </c>
      <c r="K2850" s="65">
        <f t="shared" si="115"/>
        <v>17250</v>
      </c>
    </row>
    <row r="2851" spans="1:11" x14ac:dyDescent="0.25">
      <c r="A2851" s="129" t="s">
        <v>426</v>
      </c>
      <c r="B2851" s="74">
        <v>0.33333333333333331</v>
      </c>
      <c r="C2851" s="65" t="s">
        <v>284</v>
      </c>
      <c r="D2851" s="65" t="s">
        <v>24</v>
      </c>
      <c r="E2851" s="65">
        <v>5000</v>
      </c>
      <c r="F2851" s="65">
        <v>20</v>
      </c>
      <c r="G2851" s="107"/>
      <c r="H2851" s="65" t="s">
        <v>414</v>
      </c>
      <c r="I2851" s="75">
        <v>21</v>
      </c>
      <c r="J2851" s="65">
        <f t="shared" si="114"/>
        <v>1050</v>
      </c>
      <c r="K2851" s="65">
        <f t="shared" si="115"/>
        <v>5250</v>
      </c>
    </row>
    <row r="2852" spans="1:11" x14ac:dyDescent="0.25">
      <c r="A2852" s="129" t="s">
        <v>426</v>
      </c>
      <c r="B2852" s="74">
        <v>0.33333333333333331</v>
      </c>
      <c r="C2852" s="65" t="s">
        <v>284</v>
      </c>
      <c r="D2852" s="65" t="s">
        <v>24</v>
      </c>
      <c r="E2852" s="65">
        <v>5000</v>
      </c>
      <c r="F2852" s="65">
        <v>20</v>
      </c>
      <c r="G2852" s="107"/>
      <c r="H2852" s="65" t="s">
        <v>327</v>
      </c>
      <c r="I2852" s="75">
        <v>72</v>
      </c>
      <c r="J2852" s="65">
        <f t="shared" si="114"/>
        <v>3600</v>
      </c>
      <c r="K2852" s="65">
        <f t="shared" si="115"/>
        <v>18000</v>
      </c>
    </row>
    <row r="2853" spans="1:11" x14ac:dyDescent="0.25">
      <c r="A2853" s="129" t="s">
        <v>426</v>
      </c>
      <c r="B2853" s="74">
        <v>0.33333333333333331</v>
      </c>
      <c r="C2853" s="65" t="s">
        <v>284</v>
      </c>
      <c r="D2853" s="65" t="s">
        <v>24</v>
      </c>
      <c r="E2853" s="65">
        <v>5000</v>
      </c>
      <c r="F2853" s="65">
        <v>20</v>
      </c>
      <c r="G2853" s="107"/>
      <c r="H2853" s="65" t="s">
        <v>330</v>
      </c>
      <c r="I2853" s="75">
        <v>10</v>
      </c>
      <c r="J2853" s="65">
        <f t="shared" si="114"/>
        <v>500</v>
      </c>
      <c r="K2853" s="65">
        <f t="shared" si="115"/>
        <v>2500</v>
      </c>
    </row>
    <row r="2854" spans="1:11" x14ac:dyDescent="0.25">
      <c r="A2854" s="129" t="s">
        <v>426</v>
      </c>
      <c r="B2854" s="74">
        <v>0.33333333333333331</v>
      </c>
      <c r="C2854" s="65" t="s">
        <v>284</v>
      </c>
      <c r="D2854" s="65" t="s">
        <v>24</v>
      </c>
      <c r="E2854" s="65">
        <v>5000</v>
      </c>
      <c r="F2854" s="65">
        <v>20</v>
      </c>
      <c r="G2854" s="107"/>
      <c r="H2854" s="65" t="s">
        <v>428</v>
      </c>
      <c r="I2854" s="75">
        <v>29</v>
      </c>
      <c r="J2854" s="65">
        <f t="shared" si="114"/>
        <v>1450.0000000000002</v>
      </c>
      <c r="K2854" s="65">
        <f t="shared" si="115"/>
        <v>7250</v>
      </c>
    </row>
    <row r="2855" spans="1:11" x14ac:dyDescent="0.25">
      <c r="A2855" s="129" t="s">
        <v>426</v>
      </c>
      <c r="B2855" s="74">
        <v>0.33333333333333331</v>
      </c>
      <c r="C2855" s="65" t="s">
        <v>284</v>
      </c>
      <c r="D2855" s="65" t="s">
        <v>24</v>
      </c>
      <c r="E2855" s="65">
        <v>5000</v>
      </c>
      <c r="F2855" s="65">
        <v>20</v>
      </c>
      <c r="G2855" s="107"/>
      <c r="H2855" s="65" t="s">
        <v>365</v>
      </c>
      <c r="I2855" s="75">
        <v>3</v>
      </c>
      <c r="J2855" s="65">
        <f t="shared" ref="J2855:J2918" si="116">(I2855/(F2855/5000))*(1/5000)*1000</f>
        <v>150</v>
      </c>
      <c r="K2855" s="65">
        <f t="shared" si="115"/>
        <v>750</v>
      </c>
    </row>
    <row r="2856" spans="1:11" x14ac:dyDescent="0.25">
      <c r="A2856" s="129" t="s">
        <v>426</v>
      </c>
      <c r="B2856" s="74">
        <v>0.33333333333333331</v>
      </c>
      <c r="C2856" s="65" t="s">
        <v>284</v>
      </c>
      <c r="D2856" s="65" t="s">
        <v>24</v>
      </c>
      <c r="E2856" s="65">
        <v>5000</v>
      </c>
      <c r="F2856" s="65">
        <v>20</v>
      </c>
      <c r="G2856" s="107"/>
      <c r="H2856" s="65" t="s">
        <v>324</v>
      </c>
      <c r="I2856" s="75">
        <v>9</v>
      </c>
      <c r="J2856" s="65">
        <f t="shared" si="116"/>
        <v>450</v>
      </c>
      <c r="K2856" s="65">
        <f t="shared" si="115"/>
        <v>2250</v>
      </c>
    </row>
    <row r="2857" spans="1:11" x14ac:dyDescent="0.25">
      <c r="A2857" s="129" t="s">
        <v>426</v>
      </c>
      <c r="B2857" s="74">
        <v>0.33333333333333331</v>
      </c>
      <c r="C2857" s="65" t="s">
        <v>284</v>
      </c>
      <c r="D2857" s="65" t="s">
        <v>24</v>
      </c>
      <c r="E2857" s="65">
        <v>5000</v>
      </c>
      <c r="F2857" s="65">
        <v>20</v>
      </c>
      <c r="G2857" s="107"/>
      <c r="H2857" s="65" t="s">
        <v>332</v>
      </c>
      <c r="I2857" s="75">
        <v>2</v>
      </c>
      <c r="J2857" s="65">
        <f t="shared" si="116"/>
        <v>100</v>
      </c>
      <c r="K2857" s="65">
        <f t="shared" si="115"/>
        <v>500</v>
      </c>
    </row>
    <row r="2858" spans="1:11" x14ac:dyDescent="0.25">
      <c r="A2858" s="129" t="s">
        <v>426</v>
      </c>
      <c r="B2858" s="74">
        <v>0.33333333333333331</v>
      </c>
      <c r="C2858" s="65" t="s">
        <v>284</v>
      </c>
      <c r="D2858" s="65" t="s">
        <v>24</v>
      </c>
      <c r="E2858" s="65">
        <v>5000</v>
      </c>
      <c r="F2858" s="65">
        <v>20</v>
      </c>
      <c r="G2858" s="107"/>
      <c r="H2858" s="65" t="s">
        <v>346</v>
      </c>
      <c r="I2858" s="75">
        <v>27</v>
      </c>
      <c r="J2858" s="65">
        <f t="shared" si="116"/>
        <v>1350</v>
      </c>
      <c r="K2858" s="65">
        <f t="shared" si="115"/>
        <v>6750</v>
      </c>
    </row>
    <row r="2859" spans="1:11" x14ac:dyDescent="0.25">
      <c r="A2859" s="129" t="s">
        <v>429</v>
      </c>
      <c r="B2859" s="74">
        <v>0.33333333333333331</v>
      </c>
      <c r="C2859" s="65" t="s">
        <v>284</v>
      </c>
      <c r="D2859" s="65" t="s">
        <v>24</v>
      </c>
      <c r="E2859" s="65">
        <v>5000</v>
      </c>
      <c r="F2859" s="65">
        <v>20</v>
      </c>
      <c r="G2859" s="107"/>
      <c r="H2859" s="65" t="s">
        <v>327</v>
      </c>
      <c r="I2859" s="75">
        <v>104</v>
      </c>
      <c r="J2859" s="65">
        <f t="shared" si="116"/>
        <v>5200</v>
      </c>
      <c r="K2859" s="65">
        <f t="shared" si="115"/>
        <v>26000</v>
      </c>
    </row>
    <row r="2860" spans="1:11" x14ac:dyDescent="0.25">
      <c r="A2860" s="129" t="s">
        <v>429</v>
      </c>
      <c r="B2860" s="74">
        <v>0.33333333333333331</v>
      </c>
      <c r="C2860" s="65" t="s">
        <v>284</v>
      </c>
      <c r="D2860" s="65" t="s">
        <v>24</v>
      </c>
      <c r="E2860" s="65">
        <v>5000</v>
      </c>
      <c r="F2860" s="65">
        <v>20</v>
      </c>
      <c r="G2860" s="107"/>
      <c r="H2860" s="65" t="s">
        <v>326</v>
      </c>
      <c r="I2860" s="75">
        <v>45</v>
      </c>
      <c r="J2860" s="65">
        <f t="shared" si="116"/>
        <v>2250</v>
      </c>
      <c r="K2860" s="65">
        <f t="shared" si="115"/>
        <v>11250</v>
      </c>
    </row>
    <row r="2861" spans="1:11" x14ac:dyDescent="0.25">
      <c r="A2861" s="129" t="s">
        <v>429</v>
      </c>
      <c r="B2861" s="74">
        <v>0.33333333333333331</v>
      </c>
      <c r="C2861" s="65" t="s">
        <v>284</v>
      </c>
      <c r="D2861" s="65" t="s">
        <v>24</v>
      </c>
      <c r="E2861" s="65">
        <v>5000</v>
      </c>
      <c r="F2861" s="65">
        <v>20</v>
      </c>
      <c r="G2861" s="107"/>
      <c r="H2861" s="65" t="s">
        <v>427</v>
      </c>
      <c r="I2861" s="75">
        <v>3</v>
      </c>
      <c r="J2861" s="65">
        <f t="shared" si="116"/>
        <v>150</v>
      </c>
      <c r="K2861" s="65">
        <f t="shared" si="115"/>
        <v>750</v>
      </c>
    </row>
    <row r="2862" spans="1:11" x14ac:dyDescent="0.25">
      <c r="A2862" s="129" t="s">
        <v>429</v>
      </c>
      <c r="B2862" s="74">
        <v>0.33333333333333331</v>
      </c>
      <c r="C2862" s="65" t="s">
        <v>284</v>
      </c>
      <c r="D2862" s="65" t="s">
        <v>24</v>
      </c>
      <c r="E2862" s="65">
        <v>5000</v>
      </c>
      <c r="F2862" s="65">
        <v>20</v>
      </c>
      <c r="G2862" s="107"/>
      <c r="H2862" s="65" t="s">
        <v>428</v>
      </c>
      <c r="I2862" s="75">
        <v>51</v>
      </c>
      <c r="J2862" s="65">
        <f t="shared" si="116"/>
        <v>2550.0000000000005</v>
      </c>
      <c r="K2862" s="65">
        <f t="shared" si="115"/>
        <v>12750</v>
      </c>
    </row>
    <row r="2863" spans="1:11" x14ac:dyDescent="0.25">
      <c r="A2863" s="129" t="s">
        <v>429</v>
      </c>
      <c r="B2863" s="74">
        <v>0.33333333333333331</v>
      </c>
      <c r="C2863" s="65" t="s">
        <v>284</v>
      </c>
      <c r="D2863" s="65" t="s">
        <v>24</v>
      </c>
      <c r="E2863" s="65">
        <v>5000</v>
      </c>
      <c r="F2863" s="65">
        <v>20</v>
      </c>
      <c r="G2863" s="107"/>
      <c r="H2863" s="65" t="s">
        <v>414</v>
      </c>
      <c r="I2863" s="75">
        <v>30</v>
      </c>
      <c r="J2863" s="65">
        <f t="shared" si="116"/>
        <v>1500</v>
      </c>
      <c r="K2863" s="65">
        <f t="shared" si="115"/>
        <v>7500</v>
      </c>
    </row>
    <row r="2864" spans="1:11" x14ac:dyDescent="0.25">
      <c r="A2864" s="129" t="s">
        <v>429</v>
      </c>
      <c r="B2864" s="74">
        <v>0.33333333333333331</v>
      </c>
      <c r="C2864" s="65" t="s">
        <v>284</v>
      </c>
      <c r="D2864" s="65" t="s">
        <v>24</v>
      </c>
      <c r="E2864" s="65">
        <v>5000</v>
      </c>
      <c r="F2864" s="65">
        <v>20</v>
      </c>
      <c r="G2864" s="107"/>
      <c r="H2864" s="65" t="s">
        <v>330</v>
      </c>
      <c r="I2864" s="75">
        <v>13</v>
      </c>
      <c r="J2864" s="65">
        <f t="shared" si="116"/>
        <v>650</v>
      </c>
      <c r="K2864" s="65">
        <f t="shared" si="115"/>
        <v>3250</v>
      </c>
    </row>
    <row r="2865" spans="1:11" x14ac:dyDescent="0.25">
      <c r="A2865" s="129" t="s">
        <v>429</v>
      </c>
      <c r="B2865" s="74">
        <v>0.33333333333333331</v>
      </c>
      <c r="C2865" s="65" t="s">
        <v>284</v>
      </c>
      <c r="D2865" s="65" t="s">
        <v>24</v>
      </c>
      <c r="E2865" s="65">
        <v>5000</v>
      </c>
      <c r="F2865" s="65">
        <v>20</v>
      </c>
      <c r="G2865" s="107"/>
      <c r="H2865" s="65" t="s">
        <v>430</v>
      </c>
      <c r="I2865" s="75">
        <v>52</v>
      </c>
      <c r="J2865" s="65">
        <f t="shared" si="116"/>
        <v>2600</v>
      </c>
      <c r="K2865" s="65">
        <f t="shared" si="115"/>
        <v>13000</v>
      </c>
    </row>
    <row r="2866" spans="1:11" x14ac:dyDescent="0.25">
      <c r="A2866" s="129" t="s">
        <v>429</v>
      </c>
      <c r="B2866" s="74">
        <v>0.33333333333333331</v>
      </c>
      <c r="C2866" s="65" t="s">
        <v>284</v>
      </c>
      <c r="D2866" s="65" t="s">
        <v>24</v>
      </c>
      <c r="E2866" s="65">
        <v>5000</v>
      </c>
      <c r="F2866" s="65">
        <v>20</v>
      </c>
      <c r="G2866" s="107"/>
      <c r="H2866" s="65" t="s">
        <v>324</v>
      </c>
      <c r="I2866" s="75">
        <v>6</v>
      </c>
      <c r="J2866" s="65">
        <f t="shared" si="116"/>
        <v>300</v>
      </c>
      <c r="K2866" s="65">
        <f t="shared" si="115"/>
        <v>1500</v>
      </c>
    </row>
    <row r="2867" spans="1:11" x14ac:dyDescent="0.25">
      <c r="A2867" s="129" t="s">
        <v>429</v>
      </c>
      <c r="B2867" s="74">
        <v>0.33333333333333331</v>
      </c>
      <c r="C2867" s="65" t="s">
        <v>284</v>
      </c>
      <c r="D2867" s="65" t="s">
        <v>24</v>
      </c>
      <c r="E2867" s="65">
        <v>5000</v>
      </c>
      <c r="F2867" s="65">
        <v>20</v>
      </c>
      <c r="G2867" s="107"/>
      <c r="H2867" s="65" t="s">
        <v>334</v>
      </c>
      <c r="I2867" s="75">
        <v>8</v>
      </c>
      <c r="J2867" s="65">
        <f t="shared" si="116"/>
        <v>400</v>
      </c>
      <c r="K2867" s="65">
        <f t="shared" si="115"/>
        <v>2000</v>
      </c>
    </row>
    <row r="2868" spans="1:11" x14ac:dyDescent="0.25">
      <c r="A2868" s="129" t="s">
        <v>429</v>
      </c>
      <c r="B2868" s="74">
        <v>0.33333333333333331</v>
      </c>
      <c r="C2868" s="65" t="s">
        <v>284</v>
      </c>
      <c r="D2868" s="65" t="s">
        <v>24</v>
      </c>
      <c r="E2868" s="65">
        <v>5000</v>
      </c>
      <c r="F2868" s="65">
        <v>20</v>
      </c>
      <c r="G2868" s="107"/>
      <c r="H2868" s="65" t="s">
        <v>332</v>
      </c>
      <c r="I2868" s="75">
        <v>1</v>
      </c>
      <c r="J2868" s="65">
        <f t="shared" si="116"/>
        <v>50</v>
      </c>
      <c r="K2868" s="65">
        <f t="shared" si="115"/>
        <v>250</v>
      </c>
    </row>
    <row r="2869" spans="1:11" x14ac:dyDescent="0.25">
      <c r="A2869" s="129" t="s">
        <v>429</v>
      </c>
      <c r="B2869" s="74">
        <v>0.33333333333333331</v>
      </c>
      <c r="C2869" s="65" t="s">
        <v>284</v>
      </c>
      <c r="D2869" s="65" t="s">
        <v>24</v>
      </c>
      <c r="E2869" s="65">
        <v>5000</v>
      </c>
      <c r="F2869" s="65">
        <v>20</v>
      </c>
      <c r="G2869" s="107"/>
      <c r="H2869" s="65" t="s">
        <v>365</v>
      </c>
      <c r="I2869" s="75">
        <v>1</v>
      </c>
      <c r="J2869" s="65">
        <f t="shared" si="116"/>
        <v>50</v>
      </c>
      <c r="K2869" s="65">
        <f t="shared" si="115"/>
        <v>250</v>
      </c>
    </row>
    <row r="2870" spans="1:11" x14ac:dyDescent="0.25">
      <c r="A2870" s="129" t="s">
        <v>429</v>
      </c>
      <c r="B2870" s="74">
        <v>0.33333333333333331</v>
      </c>
      <c r="C2870" s="65" t="s">
        <v>284</v>
      </c>
      <c r="D2870" s="65" t="s">
        <v>24</v>
      </c>
      <c r="E2870" s="65">
        <v>5000</v>
      </c>
      <c r="F2870" s="65">
        <v>20</v>
      </c>
      <c r="G2870" s="107"/>
      <c r="H2870" s="65" t="s">
        <v>359</v>
      </c>
      <c r="I2870" s="75">
        <v>22</v>
      </c>
      <c r="J2870" s="65">
        <f t="shared" si="116"/>
        <v>1100</v>
      </c>
      <c r="K2870" s="65">
        <f t="shared" si="115"/>
        <v>5500</v>
      </c>
    </row>
    <row r="2871" spans="1:11" x14ac:dyDescent="0.25">
      <c r="A2871" s="129" t="s">
        <v>525</v>
      </c>
      <c r="B2871" s="74">
        <v>0.33333333333333331</v>
      </c>
      <c r="C2871" s="65" t="s">
        <v>486</v>
      </c>
      <c r="D2871" s="65" t="s">
        <v>24</v>
      </c>
      <c r="E2871" s="65">
        <v>5000</v>
      </c>
      <c r="F2871" s="65">
        <v>20</v>
      </c>
      <c r="G2871" s="107"/>
      <c r="H2871" s="65" t="s">
        <v>457</v>
      </c>
      <c r="I2871" s="75">
        <v>1490</v>
      </c>
      <c r="J2871" s="65">
        <f t="shared" si="116"/>
        <v>74500</v>
      </c>
      <c r="K2871" s="65">
        <f t="shared" si="115"/>
        <v>372500</v>
      </c>
    </row>
    <row r="2872" spans="1:11" x14ac:dyDescent="0.25">
      <c r="A2872" s="129" t="s">
        <v>525</v>
      </c>
      <c r="B2872" s="74">
        <v>0.33333333333333331</v>
      </c>
      <c r="C2872" s="65" t="s">
        <v>486</v>
      </c>
      <c r="D2872" s="65" t="s">
        <v>459</v>
      </c>
      <c r="E2872" s="65">
        <v>5000</v>
      </c>
      <c r="F2872" s="65">
        <v>20</v>
      </c>
      <c r="G2872" s="107"/>
      <c r="H2872" s="65" t="s">
        <v>457</v>
      </c>
      <c r="I2872" s="75">
        <v>647</v>
      </c>
      <c r="J2872" s="65">
        <f t="shared" si="116"/>
        <v>32350</v>
      </c>
      <c r="K2872" s="65">
        <f t="shared" si="115"/>
        <v>161750</v>
      </c>
    </row>
    <row r="2873" spans="1:11" x14ac:dyDescent="0.25">
      <c r="A2873" s="129" t="s">
        <v>594</v>
      </c>
      <c r="B2873" s="74">
        <v>0.33333333333333331</v>
      </c>
      <c r="C2873" s="65" t="s">
        <v>486</v>
      </c>
      <c r="D2873" s="65" t="s">
        <v>24</v>
      </c>
      <c r="E2873" s="65">
        <v>5000</v>
      </c>
      <c r="F2873" s="65">
        <v>20</v>
      </c>
      <c r="G2873" s="107"/>
      <c r="H2873" s="65" t="s">
        <v>457</v>
      </c>
      <c r="I2873" s="65">
        <v>214</v>
      </c>
      <c r="J2873" s="65">
        <f t="shared" si="116"/>
        <v>10700.000000000002</v>
      </c>
      <c r="K2873" s="65">
        <f t="shared" si="115"/>
        <v>53500</v>
      </c>
    </row>
    <row r="2874" spans="1:11" x14ac:dyDescent="0.25">
      <c r="A2874" s="129" t="s">
        <v>594</v>
      </c>
      <c r="B2874" s="74">
        <v>0.33333333333333331</v>
      </c>
      <c r="C2874" s="65" t="s">
        <v>486</v>
      </c>
      <c r="D2874" s="65" t="s">
        <v>459</v>
      </c>
      <c r="E2874" s="65">
        <v>5000</v>
      </c>
      <c r="F2874" s="65">
        <v>20</v>
      </c>
      <c r="G2874" s="107"/>
      <c r="H2874" s="65" t="s">
        <v>457</v>
      </c>
      <c r="I2874" s="65">
        <v>121</v>
      </c>
      <c r="J2874" s="65">
        <f t="shared" si="116"/>
        <v>6050.0000000000009</v>
      </c>
      <c r="K2874" s="65">
        <f t="shared" si="115"/>
        <v>30250</v>
      </c>
    </row>
    <row r="2875" spans="1:11" x14ac:dyDescent="0.25">
      <c r="A2875" s="129" t="s">
        <v>659</v>
      </c>
      <c r="B2875" s="74">
        <v>0.33333333333333331</v>
      </c>
      <c r="C2875" s="65" t="s">
        <v>23</v>
      </c>
      <c r="D2875" s="65" t="s">
        <v>24</v>
      </c>
      <c r="E2875" s="65">
        <v>5000</v>
      </c>
      <c r="F2875" s="65">
        <v>20</v>
      </c>
      <c r="G2875" s="107"/>
      <c r="H2875" s="65" t="s">
        <v>28</v>
      </c>
      <c r="I2875" s="65">
        <v>3</v>
      </c>
      <c r="J2875" s="65">
        <f t="shared" si="116"/>
        <v>150</v>
      </c>
      <c r="K2875" s="65">
        <f t="shared" si="115"/>
        <v>750</v>
      </c>
    </row>
    <row r="2876" spans="1:11" x14ac:dyDescent="0.25">
      <c r="A2876" s="129" t="s">
        <v>659</v>
      </c>
      <c r="B2876" s="74">
        <v>0.33333333333333331</v>
      </c>
      <c r="C2876" s="65" t="s">
        <v>23</v>
      </c>
      <c r="D2876" s="65" t="s">
        <v>24</v>
      </c>
      <c r="E2876" s="65">
        <v>5000</v>
      </c>
      <c r="F2876" s="65">
        <v>20</v>
      </c>
      <c r="G2876" s="107"/>
      <c r="H2876" s="65" t="s">
        <v>30</v>
      </c>
      <c r="I2876" s="65">
        <v>2</v>
      </c>
      <c r="J2876" s="65">
        <f t="shared" si="116"/>
        <v>100</v>
      </c>
      <c r="K2876" s="65">
        <f t="shared" si="115"/>
        <v>500</v>
      </c>
    </row>
    <row r="2877" spans="1:11" x14ac:dyDescent="0.25">
      <c r="A2877" s="129" t="s">
        <v>659</v>
      </c>
      <c r="B2877" s="74">
        <v>0.33333333333333331</v>
      </c>
      <c r="C2877" s="65" t="s">
        <v>23</v>
      </c>
      <c r="D2877" s="65" t="s">
        <v>24</v>
      </c>
      <c r="E2877" s="65">
        <v>5000</v>
      </c>
      <c r="F2877" s="65">
        <v>20</v>
      </c>
      <c r="G2877" s="107"/>
      <c r="H2877" s="65" t="s">
        <v>689</v>
      </c>
      <c r="I2877" s="65">
        <v>4</v>
      </c>
      <c r="J2877" s="65">
        <f t="shared" si="116"/>
        <v>200</v>
      </c>
      <c r="K2877" s="65">
        <f t="shared" si="115"/>
        <v>1000</v>
      </c>
    </row>
    <row r="2878" spans="1:11" x14ac:dyDescent="0.25">
      <c r="A2878" s="129" t="s">
        <v>659</v>
      </c>
      <c r="B2878" s="74">
        <v>0.33333333333333331</v>
      </c>
      <c r="C2878" s="65" t="s">
        <v>23</v>
      </c>
      <c r="D2878" s="65" t="s">
        <v>24</v>
      </c>
      <c r="E2878" s="65">
        <v>5000</v>
      </c>
      <c r="F2878" s="65">
        <v>20</v>
      </c>
      <c r="G2878" s="107"/>
      <c r="H2878" s="65" t="s">
        <v>27</v>
      </c>
      <c r="I2878" s="65">
        <v>1</v>
      </c>
      <c r="J2878" s="65">
        <f t="shared" si="116"/>
        <v>50</v>
      </c>
      <c r="K2878" s="65">
        <f t="shared" si="115"/>
        <v>250</v>
      </c>
    </row>
    <row r="2879" spans="1:11" x14ac:dyDescent="0.25">
      <c r="A2879" s="129" t="s">
        <v>659</v>
      </c>
      <c r="B2879" s="74">
        <v>0.33333333333333331</v>
      </c>
      <c r="C2879" s="65" t="s">
        <v>23</v>
      </c>
      <c r="D2879" s="65" t="s">
        <v>24</v>
      </c>
      <c r="E2879" s="65">
        <v>5000</v>
      </c>
      <c r="F2879" s="65">
        <v>20</v>
      </c>
      <c r="G2879" s="107"/>
      <c r="H2879" s="65" t="s">
        <v>698</v>
      </c>
      <c r="I2879" s="65">
        <v>1</v>
      </c>
      <c r="J2879" s="65">
        <f t="shared" si="116"/>
        <v>50</v>
      </c>
      <c r="K2879" s="65">
        <f t="shared" si="115"/>
        <v>250</v>
      </c>
    </row>
    <row r="2880" spans="1:11" x14ac:dyDescent="0.25">
      <c r="A2880" s="129" t="s">
        <v>437</v>
      </c>
      <c r="B2880" s="74">
        <v>0.33333333333333331</v>
      </c>
      <c r="C2880" s="65" t="s">
        <v>284</v>
      </c>
      <c r="D2880" s="65" t="s">
        <v>24</v>
      </c>
      <c r="E2880" s="65">
        <v>5000</v>
      </c>
      <c r="F2880" s="65">
        <v>20</v>
      </c>
      <c r="G2880" s="107"/>
      <c r="H2880" s="65" t="s">
        <v>324</v>
      </c>
      <c r="I2880" s="75">
        <v>2</v>
      </c>
      <c r="J2880" s="65">
        <f t="shared" si="116"/>
        <v>100</v>
      </c>
      <c r="K2880" s="65">
        <f t="shared" si="115"/>
        <v>500</v>
      </c>
    </row>
    <row r="2881" spans="1:11" x14ac:dyDescent="0.25">
      <c r="A2881" s="129" t="s">
        <v>437</v>
      </c>
      <c r="B2881" s="74">
        <v>0.33333333333333331</v>
      </c>
      <c r="C2881" s="65" t="s">
        <v>284</v>
      </c>
      <c r="D2881" s="65" t="s">
        <v>24</v>
      </c>
      <c r="E2881" s="65">
        <v>5000</v>
      </c>
      <c r="F2881" s="65">
        <v>20</v>
      </c>
      <c r="G2881" s="107"/>
      <c r="H2881" s="65" t="s">
        <v>330</v>
      </c>
      <c r="I2881" s="75">
        <v>11</v>
      </c>
      <c r="J2881" s="65">
        <f t="shared" si="116"/>
        <v>550</v>
      </c>
      <c r="K2881" s="65">
        <f t="shared" si="115"/>
        <v>2750</v>
      </c>
    </row>
    <row r="2882" spans="1:11" x14ac:dyDescent="0.25">
      <c r="A2882" s="129" t="s">
        <v>437</v>
      </c>
      <c r="B2882" s="74">
        <v>0.33333333333333331</v>
      </c>
      <c r="C2882" s="65" t="s">
        <v>284</v>
      </c>
      <c r="D2882" s="65" t="s">
        <v>24</v>
      </c>
      <c r="E2882" s="65">
        <v>5000</v>
      </c>
      <c r="F2882" s="65">
        <v>20</v>
      </c>
      <c r="G2882" s="107"/>
      <c r="H2882" s="65" t="s">
        <v>428</v>
      </c>
      <c r="I2882" s="75">
        <v>24</v>
      </c>
      <c r="J2882" s="65">
        <f t="shared" si="116"/>
        <v>1200</v>
      </c>
      <c r="K2882" s="65">
        <f t="shared" ref="K2882:K2945" si="117">(I2882*1000)/(F2882*(E2882/25))*1000</f>
        <v>6000</v>
      </c>
    </row>
    <row r="2883" spans="1:11" x14ac:dyDescent="0.25">
      <c r="A2883" s="129" t="s">
        <v>437</v>
      </c>
      <c r="B2883" s="74">
        <v>0.33333333333333331</v>
      </c>
      <c r="C2883" s="65" t="s">
        <v>284</v>
      </c>
      <c r="D2883" s="65" t="s">
        <v>24</v>
      </c>
      <c r="E2883" s="65">
        <v>5000</v>
      </c>
      <c r="F2883" s="65">
        <v>20</v>
      </c>
      <c r="G2883" s="107"/>
      <c r="H2883" s="65" t="s">
        <v>414</v>
      </c>
      <c r="I2883" s="75">
        <v>4</v>
      </c>
      <c r="J2883" s="65">
        <f t="shared" si="116"/>
        <v>200</v>
      </c>
      <c r="K2883" s="65">
        <f t="shared" si="117"/>
        <v>1000</v>
      </c>
    </row>
    <row r="2884" spans="1:11" x14ac:dyDescent="0.25">
      <c r="A2884" s="129" t="s">
        <v>437</v>
      </c>
      <c r="B2884" s="74">
        <v>0.33333333333333331</v>
      </c>
      <c r="C2884" s="65" t="s">
        <v>284</v>
      </c>
      <c r="D2884" s="65" t="s">
        <v>24</v>
      </c>
      <c r="E2884" s="65">
        <v>5000</v>
      </c>
      <c r="F2884" s="65">
        <v>20</v>
      </c>
      <c r="G2884" s="107"/>
      <c r="H2884" s="65" t="s">
        <v>327</v>
      </c>
      <c r="I2884" s="75">
        <v>8</v>
      </c>
      <c r="J2884" s="65">
        <f t="shared" si="116"/>
        <v>400</v>
      </c>
      <c r="K2884" s="65">
        <f t="shared" si="117"/>
        <v>2000</v>
      </c>
    </row>
    <row r="2885" spans="1:11" x14ac:dyDescent="0.25">
      <c r="A2885" s="129" t="s">
        <v>437</v>
      </c>
      <c r="B2885" s="74">
        <v>0.33333333333333331</v>
      </c>
      <c r="C2885" s="65" t="s">
        <v>284</v>
      </c>
      <c r="D2885" s="65" t="s">
        <v>24</v>
      </c>
      <c r="E2885" s="65">
        <v>5000</v>
      </c>
      <c r="F2885" s="65">
        <v>20</v>
      </c>
      <c r="G2885" s="107"/>
      <c r="H2885" s="65" t="s">
        <v>427</v>
      </c>
      <c r="I2885" s="75">
        <v>1</v>
      </c>
      <c r="J2885" s="65">
        <f t="shared" si="116"/>
        <v>50</v>
      </c>
      <c r="K2885" s="65">
        <f t="shared" si="117"/>
        <v>250</v>
      </c>
    </row>
    <row r="2886" spans="1:11" x14ac:dyDescent="0.25">
      <c r="A2886" s="129" t="s">
        <v>437</v>
      </c>
      <c r="B2886" s="74">
        <v>0.33333333333333331</v>
      </c>
      <c r="C2886" s="65" t="s">
        <v>284</v>
      </c>
      <c r="D2886" s="65" t="s">
        <v>24</v>
      </c>
      <c r="E2886" s="65">
        <v>5000</v>
      </c>
      <c r="F2886" s="65">
        <v>20</v>
      </c>
      <c r="G2886" s="107"/>
      <c r="H2886" s="65" t="s">
        <v>332</v>
      </c>
      <c r="I2886" s="75">
        <v>1</v>
      </c>
      <c r="J2886" s="65">
        <f t="shared" si="116"/>
        <v>50</v>
      </c>
      <c r="K2886" s="65">
        <f t="shared" si="117"/>
        <v>250</v>
      </c>
    </row>
    <row r="2887" spans="1:11" x14ac:dyDescent="0.25">
      <c r="A2887" s="129" t="s">
        <v>437</v>
      </c>
      <c r="B2887" s="74">
        <v>0.33333333333333331</v>
      </c>
      <c r="C2887" s="65" t="s">
        <v>284</v>
      </c>
      <c r="D2887" s="65" t="s">
        <v>24</v>
      </c>
      <c r="E2887" s="65">
        <v>5000</v>
      </c>
      <c r="F2887" s="65">
        <v>20</v>
      </c>
      <c r="G2887" s="107"/>
      <c r="H2887" s="65" t="s">
        <v>326</v>
      </c>
      <c r="I2887" s="75">
        <v>1</v>
      </c>
      <c r="J2887" s="65">
        <f t="shared" si="116"/>
        <v>50</v>
      </c>
      <c r="K2887" s="65">
        <f t="shared" si="117"/>
        <v>250</v>
      </c>
    </row>
    <row r="2888" spans="1:11" x14ac:dyDescent="0.25">
      <c r="A2888" s="129" t="s">
        <v>437</v>
      </c>
      <c r="B2888" s="74">
        <v>0.33333333333333331</v>
      </c>
      <c r="C2888" s="65" t="s">
        <v>284</v>
      </c>
      <c r="D2888" s="65" t="s">
        <v>24</v>
      </c>
      <c r="E2888" s="65">
        <v>5000</v>
      </c>
      <c r="F2888" s="65">
        <v>20</v>
      </c>
      <c r="G2888" s="107"/>
      <c r="H2888" s="65" t="s">
        <v>346</v>
      </c>
      <c r="I2888" s="75">
        <v>3</v>
      </c>
      <c r="J2888" s="65">
        <f t="shared" si="116"/>
        <v>150</v>
      </c>
      <c r="K2888" s="65">
        <f t="shared" si="117"/>
        <v>750</v>
      </c>
    </row>
    <row r="2889" spans="1:11" x14ac:dyDescent="0.25">
      <c r="A2889" s="129" t="s">
        <v>563</v>
      </c>
      <c r="B2889" s="74">
        <v>0.33333333333333331</v>
      </c>
      <c r="C2889" s="65" t="s">
        <v>486</v>
      </c>
      <c r="D2889" s="65" t="s">
        <v>459</v>
      </c>
      <c r="E2889" s="65">
        <v>5000</v>
      </c>
      <c r="F2889" s="65">
        <v>10</v>
      </c>
      <c r="G2889" s="107"/>
      <c r="H2889" s="65" t="s">
        <v>457</v>
      </c>
      <c r="I2889" s="75">
        <v>642</v>
      </c>
      <c r="J2889" s="65">
        <f t="shared" si="116"/>
        <v>64200</v>
      </c>
      <c r="K2889" s="65">
        <f t="shared" si="117"/>
        <v>321000</v>
      </c>
    </row>
    <row r="2890" spans="1:11" x14ac:dyDescent="0.25">
      <c r="A2890" s="129" t="s">
        <v>563</v>
      </c>
      <c r="B2890" s="74">
        <v>0.33333333333333331</v>
      </c>
      <c r="C2890" s="65" t="s">
        <v>284</v>
      </c>
      <c r="D2890" s="65" t="s">
        <v>552</v>
      </c>
      <c r="E2890" s="65">
        <v>5000</v>
      </c>
      <c r="F2890" s="65">
        <v>5</v>
      </c>
      <c r="G2890" s="107"/>
      <c r="H2890" s="65" t="s">
        <v>457</v>
      </c>
      <c r="I2890" s="75">
        <v>312</v>
      </c>
      <c r="J2890" s="65">
        <f t="shared" si="116"/>
        <v>62400.000000000007</v>
      </c>
      <c r="K2890" s="65">
        <f t="shared" si="117"/>
        <v>312000</v>
      </c>
    </row>
    <row r="2891" spans="1:11" x14ac:dyDescent="0.25">
      <c r="A2891" s="129" t="s">
        <v>563</v>
      </c>
      <c r="B2891" s="74">
        <v>0.33333333333333331</v>
      </c>
      <c r="C2891" s="65" t="s">
        <v>284</v>
      </c>
      <c r="D2891" s="65" t="s">
        <v>459</v>
      </c>
      <c r="E2891" s="65">
        <v>5000</v>
      </c>
      <c r="F2891" s="65">
        <v>5</v>
      </c>
      <c r="G2891" s="107"/>
      <c r="H2891" s="65" t="s">
        <v>457</v>
      </c>
      <c r="I2891" s="75">
        <v>622</v>
      </c>
      <c r="J2891" s="65">
        <f t="shared" si="116"/>
        <v>124400</v>
      </c>
      <c r="K2891" s="65">
        <f t="shared" si="117"/>
        <v>622000</v>
      </c>
    </row>
    <row r="2892" spans="1:11" x14ac:dyDescent="0.25">
      <c r="A2892" s="129" t="s">
        <v>660</v>
      </c>
      <c r="B2892" s="74">
        <v>0.33333333333333331</v>
      </c>
      <c r="C2892" s="65" t="s">
        <v>23</v>
      </c>
      <c r="D2892" s="65" t="s">
        <v>24</v>
      </c>
      <c r="E2892" s="65">
        <v>5000</v>
      </c>
      <c r="F2892" s="65">
        <v>20</v>
      </c>
      <c r="G2892" s="107"/>
      <c r="H2892" s="65" t="s">
        <v>28</v>
      </c>
      <c r="I2892" s="65">
        <v>2</v>
      </c>
      <c r="J2892" s="65">
        <f t="shared" si="116"/>
        <v>100</v>
      </c>
      <c r="K2892" s="65">
        <f t="shared" si="117"/>
        <v>500</v>
      </c>
    </row>
    <row r="2893" spans="1:11" x14ac:dyDescent="0.25">
      <c r="A2893" s="129" t="s">
        <v>660</v>
      </c>
      <c r="B2893" s="74">
        <v>0.33333333333333331</v>
      </c>
      <c r="C2893" s="65" t="s">
        <v>23</v>
      </c>
      <c r="D2893" s="65" t="s">
        <v>24</v>
      </c>
      <c r="E2893" s="65">
        <v>5000</v>
      </c>
      <c r="F2893" s="65">
        <v>20</v>
      </c>
      <c r="G2893" s="107"/>
      <c r="H2893" s="65" t="s">
        <v>31</v>
      </c>
      <c r="I2893" s="65">
        <v>1</v>
      </c>
      <c r="J2893" s="65">
        <f t="shared" si="116"/>
        <v>50</v>
      </c>
      <c r="K2893" s="65">
        <f t="shared" si="117"/>
        <v>250</v>
      </c>
    </row>
    <row r="2894" spans="1:11" x14ac:dyDescent="0.25">
      <c r="A2894" s="129" t="s">
        <v>660</v>
      </c>
      <c r="B2894" s="74">
        <v>0.33333333333333331</v>
      </c>
      <c r="C2894" s="65" t="s">
        <v>23</v>
      </c>
      <c r="D2894" s="65" t="s">
        <v>24</v>
      </c>
      <c r="E2894" s="65">
        <v>5000</v>
      </c>
      <c r="F2894" s="65">
        <v>20</v>
      </c>
      <c r="G2894" s="107"/>
      <c r="H2894" s="65" t="s">
        <v>58</v>
      </c>
      <c r="I2894" s="65">
        <v>1</v>
      </c>
      <c r="J2894" s="65">
        <f t="shared" si="116"/>
        <v>50</v>
      </c>
      <c r="K2894" s="65">
        <f t="shared" si="117"/>
        <v>250</v>
      </c>
    </row>
    <row r="2895" spans="1:11" x14ac:dyDescent="0.25">
      <c r="A2895" s="129" t="s">
        <v>660</v>
      </c>
      <c r="B2895" s="74">
        <v>0.33333333333333331</v>
      </c>
      <c r="C2895" s="65" t="s">
        <v>23</v>
      </c>
      <c r="D2895" s="65" t="s">
        <v>24</v>
      </c>
      <c r="E2895" s="65">
        <v>5000</v>
      </c>
      <c r="F2895" s="65">
        <v>20</v>
      </c>
      <c r="G2895" s="107"/>
      <c r="H2895" s="65" t="s">
        <v>689</v>
      </c>
      <c r="I2895" s="65">
        <v>4</v>
      </c>
      <c r="J2895" s="65">
        <f t="shared" si="116"/>
        <v>200</v>
      </c>
      <c r="K2895" s="65">
        <f t="shared" si="117"/>
        <v>1000</v>
      </c>
    </row>
    <row r="2896" spans="1:11" x14ac:dyDescent="0.25">
      <c r="A2896" s="129" t="s">
        <v>438</v>
      </c>
      <c r="B2896" s="74">
        <v>0.33333333333333331</v>
      </c>
      <c r="C2896" s="65" t="s">
        <v>284</v>
      </c>
      <c r="D2896" s="65" t="s">
        <v>24</v>
      </c>
      <c r="E2896" s="65">
        <v>5000</v>
      </c>
      <c r="F2896" s="65">
        <v>20</v>
      </c>
      <c r="G2896" s="107"/>
      <c r="H2896" s="65" t="s">
        <v>330</v>
      </c>
      <c r="I2896" s="75">
        <v>6</v>
      </c>
      <c r="J2896" s="65">
        <f t="shared" si="116"/>
        <v>300</v>
      </c>
      <c r="K2896" s="65">
        <f t="shared" si="117"/>
        <v>1500</v>
      </c>
    </row>
    <row r="2897" spans="1:11" x14ac:dyDescent="0.25">
      <c r="A2897" s="129" t="s">
        <v>438</v>
      </c>
      <c r="B2897" s="74">
        <v>0.33333333333333331</v>
      </c>
      <c r="C2897" s="65" t="s">
        <v>284</v>
      </c>
      <c r="D2897" s="65" t="s">
        <v>24</v>
      </c>
      <c r="E2897" s="65">
        <v>5000</v>
      </c>
      <c r="F2897" s="65">
        <v>20</v>
      </c>
      <c r="G2897" s="107"/>
      <c r="H2897" s="65" t="s">
        <v>414</v>
      </c>
      <c r="I2897" s="75">
        <v>4</v>
      </c>
      <c r="J2897" s="65">
        <f t="shared" si="116"/>
        <v>200</v>
      </c>
      <c r="K2897" s="65">
        <f t="shared" si="117"/>
        <v>1000</v>
      </c>
    </row>
    <row r="2898" spans="1:11" x14ac:dyDescent="0.25">
      <c r="A2898" s="129" t="s">
        <v>438</v>
      </c>
      <c r="B2898" s="74">
        <v>0.33333333333333331</v>
      </c>
      <c r="C2898" s="65" t="s">
        <v>284</v>
      </c>
      <c r="D2898" s="65" t="s">
        <v>24</v>
      </c>
      <c r="E2898" s="65">
        <v>5000</v>
      </c>
      <c r="F2898" s="65">
        <v>20</v>
      </c>
      <c r="G2898" s="107"/>
      <c r="H2898" s="65" t="s">
        <v>428</v>
      </c>
      <c r="I2898" s="75">
        <v>4</v>
      </c>
      <c r="J2898" s="65">
        <f t="shared" si="116"/>
        <v>200</v>
      </c>
      <c r="K2898" s="65">
        <f t="shared" si="117"/>
        <v>1000</v>
      </c>
    </row>
    <row r="2899" spans="1:11" x14ac:dyDescent="0.25">
      <c r="A2899" s="129" t="s">
        <v>438</v>
      </c>
      <c r="B2899" s="74">
        <v>0.33333333333333331</v>
      </c>
      <c r="C2899" s="65" t="s">
        <v>284</v>
      </c>
      <c r="D2899" s="65" t="s">
        <v>24</v>
      </c>
      <c r="E2899" s="65">
        <v>5000</v>
      </c>
      <c r="F2899" s="65">
        <v>20</v>
      </c>
      <c r="G2899" s="107"/>
      <c r="H2899" s="65" t="s">
        <v>324</v>
      </c>
      <c r="I2899" s="75">
        <v>3</v>
      </c>
      <c r="J2899" s="65">
        <f t="shared" si="116"/>
        <v>150</v>
      </c>
      <c r="K2899" s="65">
        <f t="shared" si="117"/>
        <v>750</v>
      </c>
    </row>
    <row r="2900" spans="1:11" x14ac:dyDescent="0.25">
      <c r="A2900" s="129" t="s">
        <v>438</v>
      </c>
      <c r="B2900" s="74">
        <v>0.33333333333333331</v>
      </c>
      <c r="C2900" s="65" t="s">
        <v>284</v>
      </c>
      <c r="D2900" s="65" t="s">
        <v>24</v>
      </c>
      <c r="E2900" s="65">
        <v>5000</v>
      </c>
      <c r="F2900" s="65">
        <v>20</v>
      </c>
      <c r="G2900" s="107"/>
      <c r="H2900" s="65" t="s">
        <v>327</v>
      </c>
      <c r="I2900" s="75">
        <v>3</v>
      </c>
      <c r="J2900" s="65">
        <f t="shared" si="116"/>
        <v>150</v>
      </c>
      <c r="K2900" s="65">
        <f t="shared" si="117"/>
        <v>750</v>
      </c>
    </row>
    <row r="2901" spans="1:11" x14ac:dyDescent="0.25">
      <c r="A2901" s="129" t="s">
        <v>438</v>
      </c>
      <c r="B2901" s="74">
        <v>0.33333333333333331</v>
      </c>
      <c r="C2901" s="65" t="s">
        <v>284</v>
      </c>
      <c r="D2901" s="65" t="s">
        <v>24</v>
      </c>
      <c r="E2901" s="65">
        <v>5000</v>
      </c>
      <c r="F2901" s="65">
        <v>20</v>
      </c>
      <c r="G2901" s="107"/>
      <c r="H2901" s="65" t="s">
        <v>359</v>
      </c>
      <c r="I2901" s="75">
        <v>5</v>
      </c>
      <c r="J2901" s="65">
        <f t="shared" si="116"/>
        <v>250</v>
      </c>
      <c r="K2901" s="65">
        <f t="shared" si="117"/>
        <v>1250</v>
      </c>
    </row>
    <row r="2902" spans="1:11" x14ac:dyDescent="0.25">
      <c r="A2902" s="129" t="s">
        <v>661</v>
      </c>
      <c r="B2902" s="74">
        <v>0.33333333333333331</v>
      </c>
      <c r="C2902" s="65" t="s">
        <v>23</v>
      </c>
      <c r="D2902" s="65" t="s">
        <v>24</v>
      </c>
      <c r="E2902" s="65">
        <v>5000</v>
      </c>
      <c r="F2902" s="65">
        <v>20</v>
      </c>
      <c r="G2902" s="107"/>
      <c r="H2902" s="65" t="s">
        <v>28</v>
      </c>
      <c r="I2902" s="65">
        <v>1</v>
      </c>
      <c r="J2902" s="65">
        <f t="shared" si="116"/>
        <v>50</v>
      </c>
      <c r="K2902" s="65">
        <f t="shared" si="117"/>
        <v>250</v>
      </c>
    </row>
    <row r="2903" spans="1:11" x14ac:dyDescent="0.25">
      <c r="A2903" s="129" t="s">
        <v>661</v>
      </c>
      <c r="B2903" s="74">
        <v>0.33333333333333331</v>
      </c>
      <c r="C2903" s="65" t="s">
        <v>23</v>
      </c>
      <c r="D2903" s="65" t="s">
        <v>24</v>
      </c>
      <c r="E2903" s="65">
        <v>5000</v>
      </c>
      <c r="F2903" s="65">
        <v>20</v>
      </c>
      <c r="G2903" s="107"/>
      <c r="H2903" s="65" t="s">
        <v>58</v>
      </c>
      <c r="I2903" s="65">
        <v>1</v>
      </c>
      <c r="J2903" s="65">
        <f t="shared" si="116"/>
        <v>50</v>
      </c>
      <c r="K2903" s="65">
        <f t="shared" si="117"/>
        <v>250</v>
      </c>
    </row>
    <row r="2904" spans="1:11" x14ac:dyDescent="0.25">
      <c r="A2904" s="129" t="s">
        <v>661</v>
      </c>
      <c r="B2904" s="74">
        <v>0.33333333333333331</v>
      </c>
      <c r="C2904" s="65" t="s">
        <v>23</v>
      </c>
      <c r="D2904" s="65" t="s">
        <v>24</v>
      </c>
      <c r="E2904" s="65">
        <v>5000</v>
      </c>
      <c r="F2904" s="65">
        <v>20</v>
      </c>
      <c r="G2904" s="107"/>
      <c r="H2904" s="65" t="s">
        <v>45</v>
      </c>
      <c r="I2904" s="65">
        <v>1</v>
      </c>
      <c r="J2904" s="65">
        <f t="shared" si="116"/>
        <v>50</v>
      </c>
      <c r="K2904" s="65">
        <f t="shared" si="117"/>
        <v>250</v>
      </c>
    </row>
    <row r="2905" spans="1:11" x14ac:dyDescent="0.25">
      <c r="A2905" s="129" t="s">
        <v>661</v>
      </c>
      <c r="B2905" s="74">
        <v>0.33333333333333331</v>
      </c>
      <c r="C2905" s="65" t="s">
        <v>23</v>
      </c>
      <c r="D2905" s="65" t="s">
        <v>24</v>
      </c>
      <c r="E2905" s="65">
        <v>5000</v>
      </c>
      <c r="F2905" s="65">
        <v>20</v>
      </c>
      <c r="G2905" s="107"/>
      <c r="H2905" s="65" t="s">
        <v>689</v>
      </c>
      <c r="I2905" s="65">
        <v>1</v>
      </c>
      <c r="J2905" s="65">
        <f t="shared" si="116"/>
        <v>50</v>
      </c>
      <c r="K2905" s="65">
        <f t="shared" si="117"/>
        <v>250</v>
      </c>
    </row>
    <row r="2906" spans="1:11" x14ac:dyDescent="0.25">
      <c r="A2906" s="129" t="s">
        <v>439</v>
      </c>
      <c r="B2906" s="74">
        <v>0.33333333333333331</v>
      </c>
      <c r="C2906" s="65" t="s">
        <v>284</v>
      </c>
      <c r="D2906" s="65" t="s">
        <v>24</v>
      </c>
      <c r="E2906" s="65">
        <v>5000</v>
      </c>
      <c r="F2906" s="65">
        <v>20</v>
      </c>
      <c r="G2906" s="107"/>
      <c r="H2906" s="65" t="s">
        <v>414</v>
      </c>
      <c r="I2906" s="75">
        <v>3</v>
      </c>
      <c r="J2906" s="65">
        <f t="shared" si="116"/>
        <v>150</v>
      </c>
      <c r="K2906" s="65">
        <f t="shared" si="117"/>
        <v>750</v>
      </c>
    </row>
    <row r="2907" spans="1:11" x14ac:dyDescent="0.25">
      <c r="A2907" s="129" t="s">
        <v>439</v>
      </c>
      <c r="B2907" s="74">
        <v>0.33333333333333331</v>
      </c>
      <c r="C2907" s="65" t="s">
        <v>284</v>
      </c>
      <c r="D2907" s="65" t="s">
        <v>24</v>
      </c>
      <c r="E2907" s="65">
        <v>5000</v>
      </c>
      <c r="F2907" s="65">
        <v>20</v>
      </c>
      <c r="G2907" s="107"/>
      <c r="H2907" s="65" t="s">
        <v>327</v>
      </c>
      <c r="I2907" s="75">
        <v>8</v>
      </c>
      <c r="J2907" s="65">
        <f t="shared" si="116"/>
        <v>400</v>
      </c>
      <c r="K2907" s="65">
        <f t="shared" si="117"/>
        <v>2000</v>
      </c>
    </row>
    <row r="2908" spans="1:11" x14ac:dyDescent="0.25">
      <c r="A2908" s="129" t="s">
        <v>439</v>
      </c>
      <c r="B2908" s="74">
        <v>0.33333333333333331</v>
      </c>
      <c r="C2908" s="65" t="s">
        <v>284</v>
      </c>
      <c r="D2908" s="65" t="s">
        <v>24</v>
      </c>
      <c r="E2908" s="65">
        <v>5000</v>
      </c>
      <c r="F2908" s="65">
        <v>20</v>
      </c>
      <c r="G2908" s="107"/>
      <c r="H2908" s="65" t="s">
        <v>326</v>
      </c>
      <c r="I2908" s="75">
        <v>2</v>
      </c>
      <c r="J2908" s="65">
        <f t="shared" si="116"/>
        <v>100</v>
      </c>
      <c r="K2908" s="65">
        <f t="shared" si="117"/>
        <v>500</v>
      </c>
    </row>
    <row r="2909" spans="1:11" x14ac:dyDescent="0.25">
      <c r="A2909" s="129" t="s">
        <v>439</v>
      </c>
      <c r="B2909" s="74">
        <v>0.33333333333333331</v>
      </c>
      <c r="C2909" s="65" t="s">
        <v>284</v>
      </c>
      <c r="D2909" s="65" t="s">
        <v>24</v>
      </c>
      <c r="E2909" s="65">
        <v>5000</v>
      </c>
      <c r="F2909" s="65">
        <v>20</v>
      </c>
      <c r="G2909" s="107"/>
      <c r="H2909" s="65" t="s">
        <v>428</v>
      </c>
      <c r="I2909" s="75">
        <v>4</v>
      </c>
      <c r="J2909" s="65">
        <f t="shared" si="116"/>
        <v>200</v>
      </c>
      <c r="K2909" s="65">
        <f t="shared" si="117"/>
        <v>1000</v>
      </c>
    </row>
    <row r="2910" spans="1:11" x14ac:dyDescent="0.25">
      <c r="A2910" s="129" t="s">
        <v>439</v>
      </c>
      <c r="B2910" s="74">
        <v>0.33333333333333331</v>
      </c>
      <c r="C2910" s="65" t="s">
        <v>284</v>
      </c>
      <c r="D2910" s="65" t="s">
        <v>24</v>
      </c>
      <c r="E2910" s="65">
        <v>5000</v>
      </c>
      <c r="F2910" s="65">
        <v>20</v>
      </c>
      <c r="G2910" s="107"/>
      <c r="H2910" s="65" t="s">
        <v>330</v>
      </c>
      <c r="I2910" s="75">
        <v>1</v>
      </c>
      <c r="J2910" s="65">
        <f t="shared" si="116"/>
        <v>50</v>
      </c>
      <c r="K2910" s="65">
        <f t="shared" si="117"/>
        <v>250</v>
      </c>
    </row>
    <row r="2911" spans="1:11" x14ac:dyDescent="0.25">
      <c r="A2911" s="129" t="s">
        <v>439</v>
      </c>
      <c r="B2911" s="74">
        <v>0.33333333333333331</v>
      </c>
      <c r="C2911" s="65" t="s">
        <v>284</v>
      </c>
      <c r="D2911" s="65" t="s">
        <v>24</v>
      </c>
      <c r="E2911" s="65">
        <v>5000</v>
      </c>
      <c r="F2911" s="65">
        <v>20</v>
      </c>
      <c r="G2911" s="107"/>
      <c r="H2911" s="65" t="s">
        <v>332</v>
      </c>
      <c r="I2911" s="75">
        <v>1</v>
      </c>
      <c r="J2911" s="65">
        <f t="shared" si="116"/>
        <v>50</v>
      </c>
      <c r="K2911" s="65">
        <f t="shared" si="117"/>
        <v>250</v>
      </c>
    </row>
    <row r="2912" spans="1:11" x14ac:dyDescent="0.25">
      <c r="A2912" s="129" t="s">
        <v>439</v>
      </c>
      <c r="B2912" s="74">
        <v>0.33333333333333331</v>
      </c>
      <c r="C2912" s="65" t="s">
        <v>284</v>
      </c>
      <c r="D2912" s="65" t="s">
        <v>24</v>
      </c>
      <c r="E2912" s="65">
        <v>5000</v>
      </c>
      <c r="F2912" s="65">
        <v>20</v>
      </c>
      <c r="G2912" s="107"/>
      <c r="H2912" s="65" t="s">
        <v>359</v>
      </c>
      <c r="I2912" s="75">
        <v>10</v>
      </c>
      <c r="J2912" s="65">
        <f t="shared" si="116"/>
        <v>500</v>
      </c>
      <c r="K2912" s="65">
        <f t="shared" si="117"/>
        <v>2500</v>
      </c>
    </row>
    <row r="2913" spans="1:11" x14ac:dyDescent="0.25">
      <c r="A2913" s="129" t="s">
        <v>716</v>
      </c>
      <c r="B2913" s="74">
        <v>0.33333333333333331</v>
      </c>
      <c r="C2913" s="65" t="s">
        <v>23</v>
      </c>
      <c r="D2913" s="65" t="s">
        <v>24</v>
      </c>
      <c r="E2913" s="65">
        <v>5000</v>
      </c>
      <c r="F2913" s="65">
        <v>2</v>
      </c>
      <c r="G2913" s="107"/>
      <c r="H2913" s="65" t="s">
        <v>498</v>
      </c>
      <c r="I2913" s="65">
        <v>2</v>
      </c>
      <c r="J2913" s="65">
        <f t="shared" si="116"/>
        <v>1000</v>
      </c>
      <c r="K2913" s="65">
        <f t="shared" si="117"/>
        <v>5000</v>
      </c>
    </row>
    <row r="2914" spans="1:11" x14ac:dyDescent="0.25">
      <c r="A2914" s="129" t="s">
        <v>440</v>
      </c>
      <c r="B2914" s="74">
        <v>0.33333333333333331</v>
      </c>
      <c r="C2914" s="65" t="s">
        <v>23</v>
      </c>
      <c r="D2914" s="65" t="s">
        <v>24</v>
      </c>
      <c r="E2914" s="65">
        <v>5000</v>
      </c>
      <c r="F2914" s="65">
        <v>20</v>
      </c>
      <c r="G2914" s="107"/>
      <c r="H2914" s="65" t="s">
        <v>327</v>
      </c>
      <c r="I2914" s="75">
        <v>10</v>
      </c>
      <c r="J2914" s="65">
        <f t="shared" si="116"/>
        <v>500</v>
      </c>
      <c r="K2914" s="65">
        <f t="shared" si="117"/>
        <v>2500</v>
      </c>
    </row>
    <row r="2915" spans="1:11" x14ac:dyDescent="0.25">
      <c r="A2915" s="129" t="s">
        <v>440</v>
      </c>
      <c r="B2915" s="74">
        <v>0.33333333333333331</v>
      </c>
      <c r="C2915" s="65" t="s">
        <v>23</v>
      </c>
      <c r="D2915" s="65" t="s">
        <v>24</v>
      </c>
      <c r="E2915" s="65">
        <v>5000</v>
      </c>
      <c r="F2915" s="65">
        <v>20</v>
      </c>
      <c r="G2915" s="107"/>
      <c r="H2915" s="65" t="s">
        <v>428</v>
      </c>
      <c r="I2915" s="75">
        <v>21</v>
      </c>
      <c r="J2915" s="65">
        <f t="shared" si="116"/>
        <v>1050</v>
      </c>
      <c r="K2915" s="65">
        <f t="shared" si="117"/>
        <v>5250</v>
      </c>
    </row>
    <row r="2916" spans="1:11" x14ac:dyDescent="0.25">
      <c r="A2916" s="129" t="s">
        <v>440</v>
      </c>
      <c r="B2916" s="74">
        <v>0.33333333333333331</v>
      </c>
      <c r="C2916" s="65" t="s">
        <v>23</v>
      </c>
      <c r="D2916" s="65" t="s">
        <v>24</v>
      </c>
      <c r="E2916" s="65">
        <v>5000</v>
      </c>
      <c r="F2916" s="65">
        <v>20</v>
      </c>
      <c r="G2916" s="107"/>
      <c r="H2916" s="65" t="s">
        <v>330</v>
      </c>
      <c r="I2916" s="75">
        <v>6</v>
      </c>
      <c r="J2916" s="65">
        <f t="shared" si="116"/>
        <v>300</v>
      </c>
      <c r="K2916" s="65">
        <f t="shared" si="117"/>
        <v>1500</v>
      </c>
    </row>
    <row r="2917" spans="1:11" x14ac:dyDescent="0.25">
      <c r="A2917" s="129" t="s">
        <v>440</v>
      </c>
      <c r="B2917" s="74">
        <v>0.33333333333333331</v>
      </c>
      <c r="C2917" s="65" t="s">
        <v>23</v>
      </c>
      <c r="D2917" s="65" t="s">
        <v>24</v>
      </c>
      <c r="E2917" s="65">
        <v>5000</v>
      </c>
      <c r="F2917" s="65">
        <v>20</v>
      </c>
      <c r="G2917" s="107"/>
      <c r="H2917" s="65" t="s">
        <v>414</v>
      </c>
      <c r="I2917" s="75">
        <v>5</v>
      </c>
      <c r="J2917" s="65">
        <f t="shared" si="116"/>
        <v>250</v>
      </c>
      <c r="K2917" s="65">
        <f t="shared" si="117"/>
        <v>1250</v>
      </c>
    </row>
    <row r="2918" spans="1:11" x14ac:dyDescent="0.25">
      <c r="A2918" s="129" t="s">
        <v>440</v>
      </c>
      <c r="B2918" s="74">
        <v>0.33333333333333331</v>
      </c>
      <c r="C2918" s="65" t="s">
        <v>23</v>
      </c>
      <c r="D2918" s="65" t="s">
        <v>24</v>
      </c>
      <c r="E2918" s="65">
        <v>5000</v>
      </c>
      <c r="F2918" s="65">
        <v>20</v>
      </c>
      <c r="G2918" s="107"/>
      <c r="H2918" s="65" t="s">
        <v>332</v>
      </c>
      <c r="I2918" s="75">
        <v>1</v>
      </c>
      <c r="J2918" s="65">
        <f t="shared" si="116"/>
        <v>50</v>
      </c>
      <c r="K2918" s="65">
        <f t="shared" si="117"/>
        <v>250</v>
      </c>
    </row>
    <row r="2919" spans="1:11" x14ac:dyDescent="0.25">
      <c r="A2919" s="129" t="s">
        <v>440</v>
      </c>
      <c r="B2919" s="74">
        <v>0.33333333333333331</v>
      </c>
      <c r="C2919" s="65" t="s">
        <v>23</v>
      </c>
      <c r="D2919" s="65" t="s">
        <v>24</v>
      </c>
      <c r="E2919" s="65">
        <v>5000</v>
      </c>
      <c r="F2919" s="65">
        <v>20</v>
      </c>
      <c r="G2919" s="107"/>
      <c r="H2919" s="65" t="s">
        <v>326</v>
      </c>
      <c r="I2919" s="75">
        <v>3</v>
      </c>
      <c r="J2919" s="65">
        <f t="shared" ref="J2919:J2982" si="118">(I2919/(F2919/5000))*(1/5000)*1000</f>
        <v>150</v>
      </c>
      <c r="K2919" s="65">
        <f t="shared" si="117"/>
        <v>750</v>
      </c>
    </row>
    <row r="2920" spans="1:11" x14ac:dyDescent="0.25">
      <c r="A2920" s="129" t="s">
        <v>440</v>
      </c>
      <c r="B2920" s="74">
        <v>0.33333333333333331</v>
      </c>
      <c r="C2920" s="65" t="s">
        <v>23</v>
      </c>
      <c r="D2920" s="65" t="s">
        <v>24</v>
      </c>
      <c r="E2920" s="65">
        <v>5000</v>
      </c>
      <c r="F2920" s="65">
        <v>20</v>
      </c>
      <c r="G2920" s="107"/>
      <c r="H2920" s="65" t="s">
        <v>324</v>
      </c>
      <c r="I2920" s="75">
        <v>6</v>
      </c>
      <c r="J2920" s="65">
        <f t="shared" si="118"/>
        <v>300</v>
      </c>
      <c r="K2920" s="65">
        <f t="shared" si="117"/>
        <v>1500</v>
      </c>
    </row>
    <row r="2921" spans="1:11" x14ac:dyDescent="0.25">
      <c r="A2921" s="129" t="s">
        <v>440</v>
      </c>
      <c r="B2921" s="74">
        <v>0.33333333333333331</v>
      </c>
      <c r="C2921" s="65" t="s">
        <v>23</v>
      </c>
      <c r="D2921" s="65" t="s">
        <v>24</v>
      </c>
      <c r="E2921" s="65">
        <v>5000</v>
      </c>
      <c r="F2921" s="65">
        <v>20</v>
      </c>
      <c r="G2921" s="107"/>
      <c r="H2921" s="65" t="s">
        <v>346</v>
      </c>
      <c r="I2921" s="75">
        <v>14</v>
      </c>
      <c r="J2921" s="65">
        <f t="shared" si="118"/>
        <v>700.00000000000011</v>
      </c>
      <c r="K2921" s="65">
        <f t="shared" si="117"/>
        <v>3500</v>
      </c>
    </row>
    <row r="2922" spans="1:11" x14ac:dyDescent="0.25">
      <c r="A2922" s="129" t="s">
        <v>441</v>
      </c>
      <c r="B2922" s="74">
        <v>0.33333333333333331</v>
      </c>
      <c r="C2922" s="65" t="s">
        <v>284</v>
      </c>
      <c r="D2922" s="65" t="s">
        <v>24</v>
      </c>
      <c r="E2922" s="65">
        <v>5000</v>
      </c>
      <c r="F2922" s="65">
        <v>20</v>
      </c>
      <c r="G2922" s="107"/>
      <c r="H2922" s="65" t="s">
        <v>428</v>
      </c>
      <c r="I2922" s="75">
        <v>16</v>
      </c>
      <c r="J2922" s="65">
        <f t="shared" si="118"/>
        <v>800</v>
      </c>
      <c r="K2922" s="65">
        <f t="shared" si="117"/>
        <v>4000</v>
      </c>
    </row>
    <row r="2923" spans="1:11" x14ac:dyDescent="0.25">
      <c r="A2923" s="129" t="s">
        <v>441</v>
      </c>
      <c r="B2923" s="74">
        <v>0.33333333333333331</v>
      </c>
      <c r="C2923" s="65" t="s">
        <v>284</v>
      </c>
      <c r="D2923" s="65" t="s">
        <v>24</v>
      </c>
      <c r="E2923" s="65">
        <v>5000</v>
      </c>
      <c r="F2923" s="65">
        <v>20</v>
      </c>
      <c r="G2923" s="107"/>
      <c r="H2923" s="65" t="s">
        <v>330</v>
      </c>
      <c r="I2923" s="75">
        <v>5</v>
      </c>
      <c r="J2923" s="65">
        <f t="shared" si="118"/>
        <v>250</v>
      </c>
      <c r="K2923" s="65">
        <f t="shared" si="117"/>
        <v>1250</v>
      </c>
    </row>
    <row r="2924" spans="1:11" x14ac:dyDescent="0.25">
      <c r="A2924" s="129" t="s">
        <v>441</v>
      </c>
      <c r="B2924" s="74">
        <v>0.33333333333333331</v>
      </c>
      <c r="C2924" s="65" t="s">
        <v>284</v>
      </c>
      <c r="D2924" s="65" t="s">
        <v>24</v>
      </c>
      <c r="E2924" s="65">
        <v>5000</v>
      </c>
      <c r="F2924" s="65">
        <v>20</v>
      </c>
      <c r="G2924" s="107"/>
      <c r="H2924" s="65" t="s">
        <v>414</v>
      </c>
      <c r="I2924" s="75">
        <v>4</v>
      </c>
      <c r="J2924" s="65">
        <f t="shared" si="118"/>
        <v>200</v>
      </c>
      <c r="K2924" s="65">
        <f t="shared" si="117"/>
        <v>1000</v>
      </c>
    </row>
    <row r="2925" spans="1:11" x14ac:dyDescent="0.25">
      <c r="A2925" s="129" t="s">
        <v>441</v>
      </c>
      <c r="B2925" s="74">
        <v>0.33333333333333331</v>
      </c>
      <c r="C2925" s="65" t="s">
        <v>284</v>
      </c>
      <c r="D2925" s="65" t="s">
        <v>24</v>
      </c>
      <c r="E2925" s="65">
        <v>5000</v>
      </c>
      <c r="F2925" s="65">
        <v>20</v>
      </c>
      <c r="G2925" s="107"/>
      <c r="H2925" s="65" t="s">
        <v>327</v>
      </c>
      <c r="I2925" s="75">
        <v>2</v>
      </c>
      <c r="J2925" s="65">
        <f t="shared" si="118"/>
        <v>100</v>
      </c>
      <c r="K2925" s="65">
        <f t="shared" si="117"/>
        <v>500</v>
      </c>
    </row>
    <row r="2926" spans="1:11" x14ac:dyDescent="0.25">
      <c r="A2926" s="129" t="s">
        <v>441</v>
      </c>
      <c r="B2926" s="74">
        <v>0.33333333333333331</v>
      </c>
      <c r="C2926" s="65" t="s">
        <v>284</v>
      </c>
      <c r="D2926" s="65" t="s">
        <v>24</v>
      </c>
      <c r="E2926" s="65">
        <v>5000</v>
      </c>
      <c r="F2926" s="65">
        <v>20</v>
      </c>
      <c r="G2926" s="107"/>
      <c r="H2926" s="65" t="s">
        <v>362</v>
      </c>
      <c r="I2926" s="75">
        <v>1</v>
      </c>
      <c r="J2926" s="65">
        <f t="shared" si="118"/>
        <v>50</v>
      </c>
      <c r="K2926" s="65">
        <f t="shared" si="117"/>
        <v>250</v>
      </c>
    </row>
    <row r="2927" spans="1:11" x14ac:dyDescent="0.25">
      <c r="A2927" s="129" t="s">
        <v>441</v>
      </c>
      <c r="B2927" s="74">
        <v>0.33333333333333331</v>
      </c>
      <c r="C2927" s="65" t="s">
        <v>284</v>
      </c>
      <c r="D2927" s="65" t="s">
        <v>24</v>
      </c>
      <c r="E2927" s="65">
        <v>5000</v>
      </c>
      <c r="F2927" s="65">
        <v>20</v>
      </c>
      <c r="G2927" s="107"/>
      <c r="H2927" s="65" t="s">
        <v>326</v>
      </c>
      <c r="I2927" s="75">
        <v>2</v>
      </c>
      <c r="J2927" s="65">
        <f t="shared" si="118"/>
        <v>100</v>
      </c>
      <c r="K2927" s="65">
        <f t="shared" si="117"/>
        <v>500</v>
      </c>
    </row>
    <row r="2928" spans="1:11" x14ac:dyDescent="0.25">
      <c r="A2928" s="129" t="s">
        <v>441</v>
      </c>
      <c r="B2928" s="74">
        <v>0.33333333333333331</v>
      </c>
      <c r="C2928" s="65" t="s">
        <v>284</v>
      </c>
      <c r="D2928" s="65" t="s">
        <v>24</v>
      </c>
      <c r="E2928" s="65">
        <v>5000</v>
      </c>
      <c r="F2928" s="65">
        <v>20</v>
      </c>
      <c r="G2928" s="107"/>
      <c r="H2928" s="65" t="s">
        <v>436</v>
      </c>
      <c r="I2928" s="75">
        <v>1</v>
      </c>
      <c r="J2928" s="65">
        <f t="shared" si="118"/>
        <v>50</v>
      </c>
      <c r="K2928" s="65">
        <f t="shared" si="117"/>
        <v>250</v>
      </c>
    </row>
    <row r="2929" spans="1:11" x14ac:dyDescent="0.25">
      <c r="A2929" s="129" t="s">
        <v>441</v>
      </c>
      <c r="B2929" s="74">
        <v>0.33333333333333331</v>
      </c>
      <c r="C2929" s="65" t="s">
        <v>284</v>
      </c>
      <c r="D2929" s="65" t="s">
        <v>24</v>
      </c>
      <c r="E2929" s="65">
        <v>5000</v>
      </c>
      <c r="F2929" s="65">
        <v>20</v>
      </c>
      <c r="G2929" s="107"/>
      <c r="H2929" s="65" t="s">
        <v>324</v>
      </c>
      <c r="I2929" s="75">
        <v>3</v>
      </c>
      <c r="J2929" s="65">
        <f t="shared" si="118"/>
        <v>150</v>
      </c>
      <c r="K2929" s="65">
        <f t="shared" si="117"/>
        <v>750</v>
      </c>
    </row>
    <row r="2930" spans="1:11" x14ac:dyDescent="0.25">
      <c r="A2930" s="129" t="s">
        <v>441</v>
      </c>
      <c r="B2930" s="74">
        <v>0.33333333333333331</v>
      </c>
      <c r="C2930" s="65" t="s">
        <v>284</v>
      </c>
      <c r="D2930" s="65" t="s">
        <v>24</v>
      </c>
      <c r="E2930" s="65">
        <v>5000</v>
      </c>
      <c r="F2930" s="65">
        <v>20</v>
      </c>
      <c r="G2930" s="107"/>
      <c r="H2930" s="65" t="s">
        <v>359</v>
      </c>
      <c r="I2930" s="75">
        <v>4</v>
      </c>
      <c r="J2930" s="65">
        <f t="shared" si="118"/>
        <v>200</v>
      </c>
      <c r="K2930" s="65">
        <f t="shared" si="117"/>
        <v>1000</v>
      </c>
    </row>
    <row r="2931" spans="1:11" x14ac:dyDescent="0.25">
      <c r="A2931" s="129" t="s">
        <v>604</v>
      </c>
      <c r="B2931" s="74">
        <v>0.33333333333333331</v>
      </c>
      <c r="C2931" s="65" t="s">
        <v>284</v>
      </c>
      <c r="D2931" s="65" t="s">
        <v>24</v>
      </c>
      <c r="E2931" s="65">
        <v>5000</v>
      </c>
      <c r="F2931" s="65">
        <v>20</v>
      </c>
      <c r="G2931" s="107"/>
      <c r="H2931" s="65" t="s">
        <v>346</v>
      </c>
      <c r="I2931" s="65">
        <v>923</v>
      </c>
      <c r="J2931" s="65">
        <f t="shared" si="118"/>
        <v>46150.000000000007</v>
      </c>
      <c r="K2931" s="65">
        <f t="shared" si="117"/>
        <v>230750</v>
      </c>
    </row>
    <row r="2932" spans="1:11" x14ac:dyDescent="0.25">
      <c r="A2932" s="129" t="s">
        <v>604</v>
      </c>
      <c r="B2932" s="74">
        <v>0.33333333333333331</v>
      </c>
      <c r="C2932" s="65" t="s">
        <v>284</v>
      </c>
      <c r="D2932" s="65" t="s">
        <v>24</v>
      </c>
      <c r="E2932" s="65">
        <v>5000</v>
      </c>
      <c r="F2932" s="65">
        <v>20</v>
      </c>
      <c r="G2932" s="107"/>
      <c r="H2932" s="65" t="s">
        <v>56</v>
      </c>
      <c r="I2932" s="65">
        <v>372</v>
      </c>
      <c r="J2932" s="65">
        <f t="shared" si="118"/>
        <v>18600</v>
      </c>
      <c r="K2932" s="65">
        <f t="shared" si="117"/>
        <v>93000</v>
      </c>
    </row>
    <row r="2933" spans="1:11" x14ac:dyDescent="0.25">
      <c r="A2933" s="129" t="s">
        <v>604</v>
      </c>
      <c r="B2933" s="74">
        <v>0.33333333333333331</v>
      </c>
      <c r="C2933" s="65" t="s">
        <v>284</v>
      </c>
      <c r="D2933" s="65" t="s">
        <v>459</v>
      </c>
      <c r="E2933" s="65">
        <v>5000</v>
      </c>
      <c r="F2933" s="65">
        <v>20</v>
      </c>
      <c r="G2933" s="107"/>
      <c r="I2933" s="65">
        <v>552</v>
      </c>
      <c r="J2933" s="65">
        <f t="shared" si="118"/>
        <v>27600</v>
      </c>
      <c r="K2933" s="65">
        <f t="shared" si="117"/>
        <v>138000</v>
      </c>
    </row>
    <row r="2934" spans="1:11" x14ac:dyDescent="0.25">
      <c r="A2934" s="129" t="s">
        <v>518</v>
      </c>
      <c r="B2934" s="74">
        <v>0.33749999999999997</v>
      </c>
      <c r="C2934" s="65" t="s">
        <v>23</v>
      </c>
      <c r="D2934" s="65" t="s">
        <v>24</v>
      </c>
      <c r="E2934" s="65">
        <v>5000</v>
      </c>
      <c r="F2934" s="65">
        <v>20</v>
      </c>
      <c r="G2934" s="107"/>
      <c r="H2934" s="65" t="s">
        <v>330</v>
      </c>
      <c r="I2934" s="75">
        <v>8</v>
      </c>
      <c r="J2934" s="65">
        <f t="shared" si="118"/>
        <v>400</v>
      </c>
      <c r="K2934" s="65">
        <f t="shared" si="117"/>
        <v>2000</v>
      </c>
    </row>
    <row r="2935" spans="1:11" x14ac:dyDescent="0.25">
      <c r="A2935" s="129" t="s">
        <v>518</v>
      </c>
      <c r="B2935" s="74">
        <v>0.33749999999999997</v>
      </c>
      <c r="C2935" s="65" t="s">
        <v>23</v>
      </c>
      <c r="D2935" s="65" t="s">
        <v>24</v>
      </c>
      <c r="E2935" s="65">
        <v>5000</v>
      </c>
      <c r="F2935" s="65">
        <v>20</v>
      </c>
      <c r="G2935" s="107"/>
      <c r="H2935" s="65" t="s">
        <v>327</v>
      </c>
      <c r="I2935" s="75">
        <v>10</v>
      </c>
      <c r="J2935" s="65">
        <f t="shared" si="118"/>
        <v>500</v>
      </c>
      <c r="K2935" s="65">
        <f t="shared" si="117"/>
        <v>2500</v>
      </c>
    </row>
    <row r="2936" spans="1:11" x14ac:dyDescent="0.25">
      <c r="A2936" s="129" t="s">
        <v>518</v>
      </c>
      <c r="B2936" s="74">
        <v>0.33749999999999997</v>
      </c>
      <c r="C2936" s="65" t="s">
        <v>23</v>
      </c>
      <c r="D2936" s="65" t="s">
        <v>24</v>
      </c>
      <c r="E2936" s="65">
        <v>5000</v>
      </c>
      <c r="F2936" s="65">
        <v>20</v>
      </c>
      <c r="G2936" s="107"/>
      <c r="H2936" s="65" t="s">
        <v>374</v>
      </c>
      <c r="I2936" s="75">
        <v>436</v>
      </c>
      <c r="J2936" s="65">
        <f t="shared" si="118"/>
        <v>21800</v>
      </c>
      <c r="K2936" s="65">
        <f t="shared" si="117"/>
        <v>109000</v>
      </c>
    </row>
    <row r="2937" spans="1:11" x14ac:dyDescent="0.25">
      <c r="A2937" s="129" t="s">
        <v>518</v>
      </c>
      <c r="B2937" s="74">
        <v>0.33749999999999997</v>
      </c>
      <c r="C2937" s="65" t="s">
        <v>23</v>
      </c>
      <c r="D2937" s="65" t="s">
        <v>24</v>
      </c>
      <c r="E2937" s="65">
        <v>5000</v>
      </c>
      <c r="F2937" s="65">
        <v>20</v>
      </c>
      <c r="G2937" s="107"/>
      <c r="H2937" s="65" t="s">
        <v>501</v>
      </c>
      <c r="I2937" s="75">
        <v>23</v>
      </c>
      <c r="J2937" s="65">
        <f t="shared" si="118"/>
        <v>1150.0000000000002</v>
      </c>
      <c r="K2937" s="65">
        <f t="shared" si="117"/>
        <v>5750</v>
      </c>
    </row>
    <row r="2938" spans="1:11" x14ac:dyDescent="0.25">
      <c r="A2938" s="129" t="s">
        <v>518</v>
      </c>
      <c r="B2938" s="74">
        <v>0.33749999999999997</v>
      </c>
      <c r="C2938" s="65" t="s">
        <v>23</v>
      </c>
      <c r="D2938" s="65" t="s">
        <v>24</v>
      </c>
      <c r="E2938" s="65">
        <v>5000</v>
      </c>
      <c r="F2938" s="65">
        <v>20</v>
      </c>
      <c r="G2938" s="107"/>
      <c r="H2938" s="65" t="s">
        <v>324</v>
      </c>
      <c r="I2938" s="75">
        <v>7</v>
      </c>
      <c r="J2938" s="65">
        <f t="shared" si="118"/>
        <v>350.00000000000006</v>
      </c>
      <c r="K2938" s="65">
        <f t="shared" si="117"/>
        <v>1750</v>
      </c>
    </row>
    <row r="2939" spans="1:11" x14ac:dyDescent="0.25">
      <c r="A2939" s="129" t="s">
        <v>518</v>
      </c>
      <c r="B2939" s="74">
        <v>0.33749999999999997</v>
      </c>
      <c r="C2939" s="65" t="s">
        <v>23</v>
      </c>
      <c r="D2939" s="65" t="s">
        <v>24</v>
      </c>
      <c r="E2939" s="65">
        <v>5000</v>
      </c>
      <c r="F2939" s="65">
        <v>20</v>
      </c>
      <c r="G2939" s="107"/>
      <c r="H2939" s="65" t="s">
        <v>414</v>
      </c>
      <c r="I2939" s="75">
        <v>6</v>
      </c>
      <c r="J2939" s="65">
        <f t="shared" si="118"/>
        <v>300</v>
      </c>
      <c r="K2939" s="65">
        <f t="shared" si="117"/>
        <v>1500</v>
      </c>
    </row>
    <row r="2940" spans="1:11" x14ac:dyDescent="0.25">
      <c r="A2940" s="129" t="s">
        <v>518</v>
      </c>
      <c r="B2940" s="74">
        <v>0.33749999999999997</v>
      </c>
      <c r="C2940" s="65" t="s">
        <v>23</v>
      </c>
      <c r="D2940" s="65" t="s">
        <v>24</v>
      </c>
      <c r="E2940" s="65">
        <v>5000</v>
      </c>
      <c r="F2940" s="65">
        <v>20</v>
      </c>
      <c r="G2940" s="107"/>
      <c r="H2940" s="65" t="s">
        <v>434</v>
      </c>
      <c r="I2940" s="75">
        <v>1</v>
      </c>
      <c r="J2940" s="65">
        <f t="shared" si="118"/>
        <v>50</v>
      </c>
      <c r="K2940" s="65">
        <f t="shared" si="117"/>
        <v>250</v>
      </c>
    </row>
    <row r="2941" spans="1:11" x14ac:dyDescent="0.25">
      <c r="A2941" s="129" t="s">
        <v>620</v>
      </c>
      <c r="B2941" s="74">
        <v>0.34027777777777773</v>
      </c>
      <c r="C2941" s="65" t="s">
        <v>486</v>
      </c>
      <c r="D2941" s="65" t="s">
        <v>24</v>
      </c>
      <c r="E2941" s="65">
        <v>5000</v>
      </c>
      <c r="F2941" s="65">
        <v>20</v>
      </c>
      <c r="G2941" s="107"/>
      <c r="H2941" s="65" t="s">
        <v>457</v>
      </c>
      <c r="I2941" s="65">
        <v>89</v>
      </c>
      <c r="J2941" s="65">
        <f t="shared" si="118"/>
        <v>4450</v>
      </c>
      <c r="K2941" s="65">
        <f t="shared" si="117"/>
        <v>22250</v>
      </c>
    </row>
    <row r="2942" spans="1:11" x14ac:dyDescent="0.25">
      <c r="A2942" s="129" t="s">
        <v>518</v>
      </c>
      <c r="B2942" s="74">
        <v>0.34027777777777773</v>
      </c>
      <c r="C2942" s="65" t="s">
        <v>23</v>
      </c>
      <c r="D2942" s="65" t="s">
        <v>459</v>
      </c>
      <c r="E2942" s="65">
        <v>5000</v>
      </c>
      <c r="F2942" s="65">
        <v>20</v>
      </c>
      <c r="G2942" s="107"/>
      <c r="H2942" s="65" t="s">
        <v>374</v>
      </c>
      <c r="I2942" s="75">
        <v>173</v>
      </c>
      <c r="J2942" s="65">
        <f t="shared" si="118"/>
        <v>8650</v>
      </c>
      <c r="K2942" s="65">
        <f t="shared" si="117"/>
        <v>43250</v>
      </c>
    </row>
    <row r="2943" spans="1:11" x14ac:dyDescent="0.25">
      <c r="A2943" s="129" t="s">
        <v>518</v>
      </c>
      <c r="B2943" s="74">
        <v>0.34027777777777773</v>
      </c>
      <c r="C2943" s="65" t="s">
        <v>23</v>
      </c>
      <c r="D2943" s="65" t="s">
        <v>459</v>
      </c>
      <c r="E2943" s="65">
        <v>5000</v>
      </c>
      <c r="F2943" s="65">
        <v>20</v>
      </c>
      <c r="G2943" s="107"/>
      <c r="H2943" s="65" t="s">
        <v>414</v>
      </c>
      <c r="I2943" s="75">
        <v>4</v>
      </c>
      <c r="J2943" s="65">
        <f t="shared" si="118"/>
        <v>200</v>
      </c>
      <c r="K2943" s="65">
        <f t="shared" si="117"/>
        <v>1000</v>
      </c>
    </row>
    <row r="2944" spans="1:11" x14ac:dyDescent="0.25">
      <c r="A2944" s="129" t="s">
        <v>518</v>
      </c>
      <c r="B2944" s="74">
        <v>0.34027777777777773</v>
      </c>
      <c r="C2944" s="65" t="s">
        <v>23</v>
      </c>
      <c r="D2944" s="65" t="s">
        <v>459</v>
      </c>
      <c r="E2944" s="65">
        <v>5000</v>
      </c>
      <c r="F2944" s="65">
        <v>20</v>
      </c>
      <c r="G2944" s="107"/>
      <c r="H2944" s="65" t="s">
        <v>327</v>
      </c>
      <c r="I2944" s="75">
        <v>2</v>
      </c>
      <c r="J2944" s="65">
        <f t="shared" si="118"/>
        <v>100</v>
      </c>
      <c r="K2944" s="65">
        <f t="shared" si="117"/>
        <v>500</v>
      </c>
    </row>
    <row r="2945" spans="1:11" x14ac:dyDescent="0.25">
      <c r="A2945" s="129" t="s">
        <v>518</v>
      </c>
      <c r="B2945" s="74">
        <v>0.34027777777777773</v>
      </c>
      <c r="C2945" s="65" t="s">
        <v>23</v>
      </c>
      <c r="D2945" s="65" t="s">
        <v>459</v>
      </c>
      <c r="E2945" s="65">
        <v>5000</v>
      </c>
      <c r="F2945" s="65">
        <v>20</v>
      </c>
      <c r="G2945" s="107"/>
      <c r="H2945" s="65" t="s">
        <v>501</v>
      </c>
      <c r="I2945" s="75">
        <v>18</v>
      </c>
      <c r="J2945" s="65">
        <f t="shared" si="118"/>
        <v>900</v>
      </c>
      <c r="K2945" s="65">
        <f t="shared" si="117"/>
        <v>4500</v>
      </c>
    </row>
    <row r="2946" spans="1:11" x14ac:dyDescent="0.25">
      <c r="A2946" s="129" t="s">
        <v>518</v>
      </c>
      <c r="B2946" s="74">
        <v>0.34027777777777773</v>
      </c>
      <c r="C2946" s="65" t="s">
        <v>23</v>
      </c>
      <c r="D2946" s="65" t="s">
        <v>459</v>
      </c>
      <c r="E2946" s="65">
        <v>5000</v>
      </c>
      <c r="F2946" s="65">
        <v>20</v>
      </c>
      <c r="G2946" s="107"/>
      <c r="H2946" s="65" t="s">
        <v>512</v>
      </c>
      <c r="I2946" s="75">
        <v>1</v>
      </c>
      <c r="J2946" s="65">
        <f t="shared" si="118"/>
        <v>50</v>
      </c>
      <c r="K2946" s="65">
        <f t="shared" ref="K2946:K3009" si="119">(I2946*1000)/(F2946*(E2946/25))*1000</f>
        <v>250</v>
      </c>
    </row>
    <row r="2947" spans="1:11" x14ac:dyDescent="0.25">
      <c r="A2947" s="129" t="s">
        <v>433</v>
      </c>
      <c r="B2947" s="74">
        <v>0.3444444444444445</v>
      </c>
      <c r="C2947" s="65" t="s">
        <v>284</v>
      </c>
      <c r="D2947" s="65" t="s">
        <v>24</v>
      </c>
      <c r="E2947" s="65">
        <v>5000</v>
      </c>
      <c r="F2947" s="65">
        <v>20</v>
      </c>
      <c r="G2947" s="107"/>
      <c r="H2947" s="65" t="s">
        <v>330</v>
      </c>
      <c r="I2947" s="75">
        <v>115</v>
      </c>
      <c r="J2947" s="65">
        <f t="shared" si="118"/>
        <v>5750</v>
      </c>
      <c r="K2947" s="65">
        <f t="shared" si="119"/>
        <v>28750</v>
      </c>
    </row>
    <row r="2948" spans="1:11" x14ac:dyDescent="0.25">
      <c r="A2948" s="129" t="s">
        <v>433</v>
      </c>
      <c r="B2948" s="74">
        <v>0.3444444444444445</v>
      </c>
      <c r="C2948" s="65" t="s">
        <v>284</v>
      </c>
      <c r="D2948" s="65" t="s">
        <v>24</v>
      </c>
      <c r="E2948" s="65">
        <v>5000</v>
      </c>
      <c r="F2948" s="65">
        <v>20</v>
      </c>
      <c r="G2948" s="107"/>
      <c r="H2948" s="65" t="s">
        <v>414</v>
      </c>
      <c r="I2948" s="75">
        <v>49</v>
      </c>
      <c r="J2948" s="65">
        <f t="shared" si="118"/>
        <v>2450</v>
      </c>
      <c r="K2948" s="65">
        <f t="shared" si="119"/>
        <v>12250</v>
      </c>
    </row>
    <row r="2949" spans="1:11" x14ac:dyDescent="0.25">
      <c r="A2949" s="129" t="s">
        <v>433</v>
      </c>
      <c r="B2949" s="74">
        <v>0.3444444444444445</v>
      </c>
      <c r="C2949" s="65" t="s">
        <v>284</v>
      </c>
      <c r="D2949" s="65" t="s">
        <v>24</v>
      </c>
      <c r="E2949" s="65">
        <v>5000</v>
      </c>
      <c r="F2949" s="65">
        <v>20</v>
      </c>
      <c r="G2949" s="107"/>
      <c r="H2949" s="65" t="s">
        <v>327</v>
      </c>
      <c r="I2949" s="75">
        <v>109</v>
      </c>
      <c r="J2949" s="65">
        <f t="shared" si="118"/>
        <v>5450</v>
      </c>
      <c r="K2949" s="65">
        <f t="shared" si="119"/>
        <v>27250</v>
      </c>
    </row>
    <row r="2950" spans="1:11" x14ac:dyDescent="0.25">
      <c r="A2950" s="129" t="s">
        <v>433</v>
      </c>
      <c r="B2950" s="74">
        <v>0.3444444444444445</v>
      </c>
      <c r="C2950" s="65" t="s">
        <v>284</v>
      </c>
      <c r="D2950" s="65" t="s">
        <v>24</v>
      </c>
      <c r="E2950" s="65">
        <v>5000</v>
      </c>
      <c r="F2950" s="65">
        <v>20</v>
      </c>
      <c r="G2950" s="107"/>
      <c r="H2950" s="65" t="s">
        <v>430</v>
      </c>
      <c r="I2950" s="75">
        <v>23</v>
      </c>
      <c r="J2950" s="65">
        <f t="shared" si="118"/>
        <v>1150.0000000000002</v>
      </c>
      <c r="K2950" s="65">
        <f t="shared" si="119"/>
        <v>5750</v>
      </c>
    </row>
    <row r="2951" spans="1:11" x14ac:dyDescent="0.25">
      <c r="A2951" s="129" t="s">
        <v>433</v>
      </c>
      <c r="B2951" s="74">
        <v>0.3444444444444445</v>
      </c>
      <c r="C2951" s="65" t="s">
        <v>284</v>
      </c>
      <c r="D2951" s="65" t="s">
        <v>24</v>
      </c>
      <c r="E2951" s="65">
        <v>5000</v>
      </c>
      <c r="F2951" s="65">
        <v>20</v>
      </c>
      <c r="G2951" s="107"/>
      <c r="H2951" s="65" t="s">
        <v>428</v>
      </c>
      <c r="I2951" s="75">
        <v>149</v>
      </c>
      <c r="J2951" s="65">
        <f t="shared" si="118"/>
        <v>7450</v>
      </c>
      <c r="K2951" s="65">
        <f t="shared" si="119"/>
        <v>37250</v>
      </c>
    </row>
    <row r="2952" spans="1:11" x14ac:dyDescent="0.25">
      <c r="A2952" s="129" t="s">
        <v>433</v>
      </c>
      <c r="B2952" s="74">
        <v>0.3444444444444445</v>
      </c>
      <c r="C2952" s="65" t="s">
        <v>284</v>
      </c>
      <c r="D2952" s="65" t="s">
        <v>24</v>
      </c>
      <c r="E2952" s="65">
        <v>5000</v>
      </c>
      <c r="F2952" s="65">
        <v>20</v>
      </c>
      <c r="G2952" s="107"/>
      <c r="H2952" s="65" t="s">
        <v>427</v>
      </c>
      <c r="I2952" s="75">
        <v>20</v>
      </c>
      <c r="J2952" s="65">
        <f t="shared" si="118"/>
        <v>1000</v>
      </c>
      <c r="K2952" s="65">
        <f t="shared" si="119"/>
        <v>5000</v>
      </c>
    </row>
    <row r="2953" spans="1:11" x14ac:dyDescent="0.25">
      <c r="A2953" s="129" t="s">
        <v>433</v>
      </c>
      <c r="B2953" s="74">
        <v>0.3444444444444445</v>
      </c>
      <c r="C2953" s="65" t="s">
        <v>284</v>
      </c>
      <c r="D2953" s="65" t="s">
        <v>24</v>
      </c>
      <c r="E2953" s="65">
        <v>5000</v>
      </c>
      <c r="F2953" s="65">
        <v>20</v>
      </c>
      <c r="G2953" s="107"/>
      <c r="H2953" s="65" t="s">
        <v>324</v>
      </c>
      <c r="I2953" s="75">
        <v>33</v>
      </c>
      <c r="J2953" s="65">
        <f t="shared" si="118"/>
        <v>1650.0000000000002</v>
      </c>
      <c r="K2953" s="65">
        <f t="shared" si="119"/>
        <v>8250</v>
      </c>
    </row>
    <row r="2954" spans="1:11" x14ac:dyDescent="0.25">
      <c r="A2954" s="129" t="s">
        <v>433</v>
      </c>
      <c r="B2954" s="74">
        <v>0.3444444444444445</v>
      </c>
      <c r="C2954" s="65" t="s">
        <v>284</v>
      </c>
      <c r="D2954" s="65" t="s">
        <v>24</v>
      </c>
      <c r="E2954" s="65">
        <v>5000</v>
      </c>
      <c r="F2954" s="65">
        <v>20</v>
      </c>
      <c r="G2954" s="107"/>
      <c r="H2954" s="65" t="s">
        <v>434</v>
      </c>
      <c r="I2954" s="75">
        <v>3</v>
      </c>
      <c r="J2954" s="65">
        <f t="shared" si="118"/>
        <v>150</v>
      </c>
      <c r="K2954" s="65">
        <f t="shared" si="119"/>
        <v>750</v>
      </c>
    </row>
    <row r="2955" spans="1:11" x14ac:dyDescent="0.25">
      <c r="A2955" s="129" t="s">
        <v>433</v>
      </c>
      <c r="B2955" s="74">
        <v>0.3444444444444445</v>
      </c>
      <c r="C2955" s="65" t="s">
        <v>284</v>
      </c>
      <c r="D2955" s="65" t="s">
        <v>24</v>
      </c>
      <c r="E2955" s="65">
        <v>5000</v>
      </c>
      <c r="F2955" s="65">
        <v>20</v>
      </c>
      <c r="G2955" s="107"/>
      <c r="H2955" s="65" t="s">
        <v>332</v>
      </c>
      <c r="I2955" s="75">
        <v>2</v>
      </c>
      <c r="J2955" s="65">
        <f t="shared" si="118"/>
        <v>100</v>
      </c>
      <c r="K2955" s="65">
        <f t="shared" si="119"/>
        <v>500</v>
      </c>
    </row>
    <row r="2956" spans="1:11" x14ac:dyDescent="0.25">
      <c r="A2956" s="129" t="s">
        <v>433</v>
      </c>
      <c r="B2956" s="74">
        <v>0.3444444444444445</v>
      </c>
      <c r="C2956" s="65" t="s">
        <v>284</v>
      </c>
      <c r="D2956" s="65" t="s">
        <v>24</v>
      </c>
      <c r="E2956" s="65">
        <v>5000</v>
      </c>
      <c r="F2956" s="65">
        <v>20</v>
      </c>
      <c r="G2956" s="107"/>
      <c r="H2956" s="65" t="s">
        <v>431</v>
      </c>
      <c r="I2956" s="75">
        <v>2</v>
      </c>
      <c r="J2956" s="65">
        <f t="shared" si="118"/>
        <v>100</v>
      </c>
      <c r="K2956" s="65">
        <f t="shared" si="119"/>
        <v>500</v>
      </c>
    </row>
    <row r="2957" spans="1:11" x14ac:dyDescent="0.25">
      <c r="A2957" s="129" t="s">
        <v>433</v>
      </c>
      <c r="B2957" s="74">
        <v>0.3444444444444445</v>
      </c>
      <c r="C2957" s="65" t="s">
        <v>284</v>
      </c>
      <c r="D2957" s="65" t="s">
        <v>24</v>
      </c>
      <c r="E2957" s="65">
        <v>5000</v>
      </c>
      <c r="F2957" s="65">
        <v>20</v>
      </c>
      <c r="G2957" s="107"/>
      <c r="H2957" s="65" t="s">
        <v>334</v>
      </c>
      <c r="I2957" s="75">
        <v>1</v>
      </c>
      <c r="J2957" s="65">
        <f t="shared" si="118"/>
        <v>50</v>
      </c>
      <c r="K2957" s="65">
        <f t="shared" si="119"/>
        <v>250</v>
      </c>
    </row>
    <row r="2958" spans="1:11" x14ac:dyDescent="0.25">
      <c r="A2958" s="129" t="s">
        <v>433</v>
      </c>
      <c r="B2958" s="74">
        <v>0.3444444444444445</v>
      </c>
      <c r="C2958" s="65" t="s">
        <v>284</v>
      </c>
      <c r="D2958" s="65" t="s">
        <v>24</v>
      </c>
      <c r="E2958" s="65">
        <v>5000</v>
      </c>
      <c r="F2958" s="65">
        <v>20</v>
      </c>
      <c r="G2958" s="107"/>
      <c r="H2958" s="65" t="s">
        <v>365</v>
      </c>
      <c r="I2958" s="75">
        <v>5</v>
      </c>
      <c r="J2958" s="65">
        <f t="shared" si="118"/>
        <v>250</v>
      </c>
      <c r="K2958" s="65">
        <f t="shared" si="119"/>
        <v>1250</v>
      </c>
    </row>
    <row r="2959" spans="1:11" x14ac:dyDescent="0.25">
      <c r="A2959" s="129" t="s">
        <v>433</v>
      </c>
      <c r="B2959" s="74">
        <v>0.3444444444444445</v>
      </c>
      <c r="C2959" s="65" t="s">
        <v>284</v>
      </c>
      <c r="D2959" s="65" t="s">
        <v>24</v>
      </c>
      <c r="E2959" s="65">
        <v>5000</v>
      </c>
      <c r="F2959" s="65">
        <v>20</v>
      </c>
      <c r="G2959" s="107"/>
      <c r="H2959" s="65" t="s">
        <v>326</v>
      </c>
      <c r="I2959" s="75">
        <v>17</v>
      </c>
      <c r="J2959" s="65">
        <f t="shared" si="118"/>
        <v>850.00000000000011</v>
      </c>
      <c r="K2959" s="65">
        <f t="shared" si="119"/>
        <v>4250</v>
      </c>
    </row>
    <row r="2960" spans="1:11" x14ac:dyDescent="0.25">
      <c r="A2960" s="129" t="s">
        <v>433</v>
      </c>
      <c r="B2960" s="74">
        <v>0.3444444444444445</v>
      </c>
      <c r="C2960" s="65" t="s">
        <v>284</v>
      </c>
      <c r="D2960" s="65" t="s">
        <v>24</v>
      </c>
      <c r="E2960" s="65">
        <v>5000</v>
      </c>
      <c r="F2960" s="65">
        <v>20</v>
      </c>
      <c r="G2960" s="107"/>
      <c r="H2960" s="65" t="s">
        <v>359</v>
      </c>
      <c r="I2960" s="75">
        <v>38</v>
      </c>
      <c r="J2960" s="65">
        <f t="shared" si="118"/>
        <v>1900.0000000000002</v>
      </c>
      <c r="K2960" s="65">
        <f t="shared" si="119"/>
        <v>9500</v>
      </c>
    </row>
    <row r="2961" spans="1:11" x14ac:dyDescent="0.25">
      <c r="A2961" s="129" t="s">
        <v>451</v>
      </c>
      <c r="B2961" s="74">
        <v>0.34722222222222227</v>
      </c>
      <c r="C2961" s="65" t="s">
        <v>284</v>
      </c>
      <c r="D2961" s="65" t="s">
        <v>24</v>
      </c>
      <c r="E2961" s="65">
        <v>5000</v>
      </c>
      <c r="F2961" s="65">
        <v>20</v>
      </c>
      <c r="G2961" s="107"/>
      <c r="H2961" s="65" t="s">
        <v>428</v>
      </c>
      <c r="I2961" s="75">
        <v>8</v>
      </c>
      <c r="J2961" s="65">
        <f t="shared" si="118"/>
        <v>400</v>
      </c>
      <c r="K2961" s="65">
        <f t="shared" si="119"/>
        <v>2000</v>
      </c>
    </row>
    <row r="2962" spans="1:11" x14ac:dyDescent="0.25">
      <c r="A2962" s="129" t="s">
        <v>451</v>
      </c>
      <c r="B2962" s="74">
        <v>0.34722222222222227</v>
      </c>
      <c r="C2962" s="65" t="s">
        <v>284</v>
      </c>
      <c r="D2962" s="65" t="s">
        <v>24</v>
      </c>
      <c r="E2962" s="65">
        <v>5000</v>
      </c>
      <c r="F2962" s="65">
        <v>20</v>
      </c>
      <c r="G2962" s="107"/>
      <c r="H2962" s="65" t="s">
        <v>444</v>
      </c>
      <c r="I2962" s="75">
        <v>3</v>
      </c>
      <c r="J2962" s="65">
        <f t="shared" si="118"/>
        <v>150</v>
      </c>
      <c r="K2962" s="65">
        <f t="shared" si="119"/>
        <v>750</v>
      </c>
    </row>
    <row r="2963" spans="1:11" x14ac:dyDescent="0.25">
      <c r="A2963" s="129" t="s">
        <v>451</v>
      </c>
      <c r="B2963" s="74">
        <v>0.34722222222222227</v>
      </c>
      <c r="C2963" s="65" t="s">
        <v>284</v>
      </c>
      <c r="D2963" s="65" t="s">
        <v>24</v>
      </c>
      <c r="E2963" s="65">
        <v>5000</v>
      </c>
      <c r="F2963" s="65">
        <v>20</v>
      </c>
      <c r="G2963" s="107"/>
      <c r="H2963" s="65" t="s">
        <v>326</v>
      </c>
      <c r="I2963" s="75">
        <v>4</v>
      </c>
      <c r="J2963" s="65">
        <f t="shared" si="118"/>
        <v>200</v>
      </c>
      <c r="K2963" s="65">
        <f t="shared" si="119"/>
        <v>1000</v>
      </c>
    </row>
    <row r="2964" spans="1:11" x14ac:dyDescent="0.25">
      <c r="A2964" s="129" t="s">
        <v>451</v>
      </c>
      <c r="B2964" s="74">
        <v>0.34722222222222227</v>
      </c>
      <c r="C2964" s="65" t="s">
        <v>284</v>
      </c>
      <c r="D2964" s="65" t="s">
        <v>24</v>
      </c>
      <c r="E2964" s="65">
        <v>5000</v>
      </c>
      <c r="F2964" s="65">
        <v>20</v>
      </c>
      <c r="G2964" s="107"/>
      <c r="H2964" s="65" t="s">
        <v>414</v>
      </c>
      <c r="I2964" s="75">
        <v>4</v>
      </c>
      <c r="J2964" s="65">
        <f t="shared" si="118"/>
        <v>200</v>
      </c>
      <c r="K2964" s="65">
        <f t="shared" si="119"/>
        <v>1000</v>
      </c>
    </row>
    <row r="2965" spans="1:11" x14ac:dyDescent="0.25">
      <c r="A2965" s="129" t="s">
        <v>451</v>
      </c>
      <c r="B2965" s="74">
        <v>0.34722222222222227</v>
      </c>
      <c r="C2965" s="65" t="s">
        <v>284</v>
      </c>
      <c r="D2965" s="65" t="s">
        <v>24</v>
      </c>
      <c r="E2965" s="65">
        <v>5000</v>
      </c>
      <c r="F2965" s="65">
        <v>20</v>
      </c>
      <c r="G2965" s="107"/>
      <c r="H2965" s="65" t="s">
        <v>330</v>
      </c>
      <c r="I2965" s="75">
        <v>3</v>
      </c>
      <c r="J2965" s="65">
        <f t="shared" si="118"/>
        <v>150</v>
      </c>
      <c r="K2965" s="65">
        <f t="shared" si="119"/>
        <v>750</v>
      </c>
    </row>
    <row r="2966" spans="1:11" x14ac:dyDescent="0.25">
      <c r="A2966" s="129" t="s">
        <v>451</v>
      </c>
      <c r="B2966" s="74">
        <v>0.34722222222222227</v>
      </c>
      <c r="C2966" s="65" t="s">
        <v>284</v>
      </c>
      <c r="D2966" s="65" t="s">
        <v>24</v>
      </c>
      <c r="E2966" s="65">
        <v>5000</v>
      </c>
      <c r="F2966" s="65">
        <v>20</v>
      </c>
      <c r="G2966" s="107"/>
      <c r="H2966" s="65" t="s">
        <v>365</v>
      </c>
      <c r="I2966" s="75">
        <v>1</v>
      </c>
      <c r="J2966" s="65">
        <f t="shared" si="118"/>
        <v>50</v>
      </c>
      <c r="K2966" s="65">
        <f t="shared" si="119"/>
        <v>250</v>
      </c>
    </row>
    <row r="2967" spans="1:11" x14ac:dyDescent="0.25">
      <c r="A2967" s="129" t="s">
        <v>451</v>
      </c>
      <c r="B2967" s="74">
        <v>0.34722222222222227</v>
      </c>
      <c r="C2967" s="65" t="s">
        <v>284</v>
      </c>
      <c r="D2967" s="65" t="s">
        <v>24</v>
      </c>
      <c r="E2967" s="65">
        <v>5000</v>
      </c>
      <c r="F2967" s="65">
        <v>20</v>
      </c>
      <c r="G2967" s="107"/>
      <c r="H2967" s="65" t="s">
        <v>427</v>
      </c>
      <c r="I2967" s="75">
        <v>2</v>
      </c>
      <c r="J2967" s="65">
        <f t="shared" si="118"/>
        <v>100</v>
      </c>
      <c r="K2967" s="65">
        <f t="shared" si="119"/>
        <v>500</v>
      </c>
    </row>
    <row r="2968" spans="1:11" x14ac:dyDescent="0.25">
      <c r="A2968" s="129" t="s">
        <v>451</v>
      </c>
      <c r="B2968" s="74">
        <v>0.34722222222222227</v>
      </c>
      <c r="C2968" s="65" t="s">
        <v>284</v>
      </c>
      <c r="D2968" s="65" t="s">
        <v>24</v>
      </c>
      <c r="E2968" s="65">
        <v>5000</v>
      </c>
      <c r="F2968" s="65">
        <v>20</v>
      </c>
      <c r="G2968" s="107"/>
      <c r="H2968" s="65" t="s">
        <v>324</v>
      </c>
      <c r="I2968" s="75">
        <v>6</v>
      </c>
      <c r="J2968" s="65">
        <f t="shared" si="118"/>
        <v>300</v>
      </c>
      <c r="K2968" s="65">
        <f t="shared" si="119"/>
        <v>1500</v>
      </c>
    </row>
    <row r="2969" spans="1:11" x14ac:dyDescent="0.25">
      <c r="A2969" s="129" t="s">
        <v>451</v>
      </c>
      <c r="B2969" s="74">
        <v>0.34722222222222227</v>
      </c>
      <c r="C2969" s="65" t="s">
        <v>284</v>
      </c>
      <c r="D2969" s="65" t="s">
        <v>24</v>
      </c>
      <c r="E2969" s="65">
        <v>5000</v>
      </c>
      <c r="F2969" s="65">
        <v>20</v>
      </c>
      <c r="G2969" s="107"/>
      <c r="H2969" s="65" t="s">
        <v>332</v>
      </c>
      <c r="I2969" s="75">
        <v>2</v>
      </c>
      <c r="J2969" s="65">
        <f t="shared" si="118"/>
        <v>100</v>
      </c>
      <c r="K2969" s="65">
        <f t="shared" si="119"/>
        <v>500</v>
      </c>
    </row>
    <row r="2970" spans="1:11" x14ac:dyDescent="0.25">
      <c r="A2970" s="129" t="s">
        <v>451</v>
      </c>
      <c r="B2970" s="74">
        <v>0.34722222222222227</v>
      </c>
      <c r="C2970" s="65" t="s">
        <v>284</v>
      </c>
      <c r="D2970" s="65" t="s">
        <v>24</v>
      </c>
      <c r="E2970" s="65">
        <v>5000</v>
      </c>
      <c r="F2970" s="65">
        <v>20</v>
      </c>
      <c r="G2970" s="107"/>
      <c r="H2970" s="65" t="s">
        <v>359</v>
      </c>
      <c r="I2970" s="75">
        <v>3</v>
      </c>
      <c r="J2970" s="65">
        <f t="shared" si="118"/>
        <v>150</v>
      </c>
      <c r="K2970" s="65">
        <f t="shared" si="119"/>
        <v>750</v>
      </c>
    </row>
    <row r="2971" spans="1:11" x14ac:dyDescent="0.25">
      <c r="A2971" s="129" t="s">
        <v>484</v>
      </c>
      <c r="B2971" s="74">
        <v>0.34722222222222227</v>
      </c>
      <c r="C2971" s="65" t="s">
        <v>284</v>
      </c>
      <c r="D2971" s="65" t="s">
        <v>24</v>
      </c>
      <c r="E2971" s="65">
        <v>5000</v>
      </c>
      <c r="F2971" s="65">
        <v>20</v>
      </c>
      <c r="G2971" s="107"/>
      <c r="H2971" s="65" t="s">
        <v>444</v>
      </c>
      <c r="I2971" s="75">
        <v>30</v>
      </c>
      <c r="J2971" s="65">
        <f t="shared" si="118"/>
        <v>1500</v>
      </c>
      <c r="K2971" s="65">
        <f t="shared" si="119"/>
        <v>7500</v>
      </c>
    </row>
    <row r="2972" spans="1:11" x14ac:dyDescent="0.25">
      <c r="A2972" s="129" t="s">
        <v>484</v>
      </c>
      <c r="B2972" s="74">
        <v>0.34722222222222227</v>
      </c>
      <c r="C2972" s="65" t="s">
        <v>284</v>
      </c>
      <c r="D2972" s="65" t="s">
        <v>24</v>
      </c>
      <c r="E2972" s="65">
        <v>5000</v>
      </c>
      <c r="F2972" s="65">
        <v>20</v>
      </c>
      <c r="G2972" s="107"/>
      <c r="H2972" s="65" t="s">
        <v>428</v>
      </c>
      <c r="I2972" s="75">
        <v>3</v>
      </c>
      <c r="J2972" s="65">
        <f t="shared" si="118"/>
        <v>150</v>
      </c>
      <c r="K2972" s="65">
        <f t="shared" si="119"/>
        <v>750</v>
      </c>
    </row>
    <row r="2973" spans="1:11" x14ac:dyDescent="0.25">
      <c r="A2973" s="129" t="s">
        <v>484</v>
      </c>
      <c r="B2973" s="74">
        <v>0.34722222222222227</v>
      </c>
      <c r="C2973" s="65" t="s">
        <v>284</v>
      </c>
      <c r="D2973" s="65" t="s">
        <v>24</v>
      </c>
      <c r="E2973" s="65">
        <v>5000</v>
      </c>
      <c r="F2973" s="65">
        <v>20</v>
      </c>
      <c r="G2973" s="107"/>
      <c r="H2973" s="65" t="s">
        <v>479</v>
      </c>
      <c r="I2973" s="75">
        <v>1</v>
      </c>
      <c r="J2973" s="65">
        <f t="shared" si="118"/>
        <v>50</v>
      </c>
      <c r="K2973" s="65">
        <f t="shared" si="119"/>
        <v>250</v>
      </c>
    </row>
    <row r="2974" spans="1:11" x14ac:dyDescent="0.25">
      <c r="A2974" s="129" t="s">
        <v>484</v>
      </c>
      <c r="B2974" s="74">
        <v>0.34722222222222227</v>
      </c>
      <c r="C2974" s="65" t="s">
        <v>284</v>
      </c>
      <c r="D2974" s="65" t="s">
        <v>24</v>
      </c>
      <c r="E2974" s="65">
        <v>5000</v>
      </c>
      <c r="F2974" s="65">
        <v>20</v>
      </c>
      <c r="G2974" s="107"/>
      <c r="H2974" s="65" t="s">
        <v>374</v>
      </c>
      <c r="I2974" s="75">
        <v>1</v>
      </c>
      <c r="J2974" s="65">
        <f t="shared" si="118"/>
        <v>50</v>
      </c>
      <c r="K2974" s="65">
        <f t="shared" si="119"/>
        <v>250</v>
      </c>
    </row>
    <row r="2975" spans="1:11" x14ac:dyDescent="0.25">
      <c r="A2975" s="129" t="s">
        <v>484</v>
      </c>
      <c r="B2975" s="74">
        <v>0.34722222222222227</v>
      </c>
      <c r="C2975" s="65" t="s">
        <v>284</v>
      </c>
      <c r="D2975" s="65" t="s">
        <v>24</v>
      </c>
      <c r="E2975" s="65">
        <v>5000</v>
      </c>
      <c r="F2975" s="65">
        <v>20</v>
      </c>
      <c r="G2975" s="107"/>
      <c r="H2975" s="65" t="s">
        <v>334</v>
      </c>
      <c r="I2975" s="75">
        <v>40</v>
      </c>
      <c r="J2975" s="65">
        <f t="shared" si="118"/>
        <v>2000</v>
      </c>
      <c r="K2975" s="65">
        <f t="shared" si="119"/>
        <v>10000</v>
      </c>
    </row>
    <row r="2976" spans="1:11" x14ac:dyDescent="0.25">
      <c r="A2976" s="129" t="s">
        <v>484</v>
      </c>
      <c r="B2976" s="74">
        <v>0.34722222222222227</v>
      </c>
      <c r="C2976" s="65" t="s">
        <v>284</v>
      </c>
      <c r="D2976" s="65" t="s">
        <v>459</v>
      </c>
      <c r="E2976" s="65">
        <v>5000</v>
      </c>
      <c r="F2976" s="65">
        <v>20</v>
      </c>
      <c r="G2976" s="107"/>
      <c r="H2976" s="65" t="s">
        <v>428</v>
      </c>
      <c r="I2976" s="75">
        <v>11</v>
      </c>
      <c r="J2976" s="65">
        <f t="shared" si="118"/>
        <v>550</v>
      </c>
      <c r="K2976" s="65">
        <f t="shared" si="119"/>
        <v>2750</v>
      </c>
    </row>
    <row r="2977" spans="1:11" x14ac:dyDescent="0.25">
      <c r="A2977" s="129" t="s">
        <v>484</v>
      </c>
      <c r="B2977" s="74">
        <v>0.34722222222222227</v>
      </c>
      <c r="C2977" s="65" t="s">
        <v>284</v>
      </c>
      <c r="D2977" s="65" t="s">
        <v>459</v>
      </c>
      <c r="E2977" s="65">
        <v>5000</v>
      </c>
      <c r="F2977" s="65">
        <v>20</v>
      </c>
      <c r="G2977" s="107"/>
      <c r="H2977" s="65" t="s">
        <v>374</v>
      </c>
      <c r="I2977" s="75">
        <v>1</v>
      </c>
      <c r="J2977" s="65">
        <f t="shared" si="118"/>
        <v>50</v>
      </c>
      <c r="K2977" s="65">
        <f t="shared" si="119"/>
        <v>250</v>
      </c>
    </row>
    <row r="2978" spans="1:11" x14ac:dyDescent="0.25">
      <c r="A2978" s="129" t="s">
        <v>484</v>
      </c>
      <c r="B2978" s="74">
        <v>0.34722222222222227</v>
      </c>
      <c r="C2978" s="65" t="s">
        <v>284</v>
      </c>
      <c r="D2978" s="65" t="s">
        <v>459</v>
      </c>
      <c r="E2978" s="65">
        <v>5000</v>
      </c>
      <c r="F2978" s="65">
        <v>20</v>
      </c>
      <c r="G2978" s="107"/>
      <c r="H2978" s="65" t="s">
        <v>480</v>
      </c>
      <c r="I2978" s="75">
        <v>1</v>
      </c>
      <c r="J2978" s="65">
        <f t="shared" si="118"/>
        <v>50</v>
      </c>
      <c r="K2978" s="65">
        <f t="shared" si="119"/>
        <v>250</v>
      </c>
    </row>
    <row r="2979" spans="1:11" x14ac:dyDescent="0.25">
      <c r="A2979" s="129" t="s">
        <v>484</v>
      </c>
      <c r="B2979" s="74">
        <v>0.34722222222222227</v>
      </c>
      <c r="C2979" s="65" t="s">
        <v>284</v>
      </c>
      <c r="D2979" s="65" t="s">
        <v>459</v>
      </c>
      <c r="E2979" s="65">
        <v>5000</v>
      </c>
      <c r="F2979" s="65">
        <v>20</v>
      </c>
      <c r="G2979" s="107"/>
      <c r="H2979" s="65" t="s">
        <v>346</v>
      </c>
      <c r="I2979" s="75">
        <v>4</v>
      </c>
      <c r="J2979" s="65">
        <f t="shared" si="118"/>
        <v>200</v>
      </c>
      <c r="K2979" s="65">
        <f t="shared" si="119"/>
        <v>1000</v>
      </c>
    </row>
    <row r="2980" spans="1:11" x14ac:dyDescent="0.25">
      <c r="A2980" s="129" t="s">
        <v>594</v>
      </c>
      <c r="B2980" s="74">
        <v>0.34722222222222227</v>
      </c>
      <c r="C2980" s="65" t="s">
        <v>284</v>
      </c>
      <c r="D2980" s="65" t="s">
        <v>24</v>
      </c>
      <c r="E2980" s="65">
        <v>5000</v>
      </c>
      <c r="F2980" s="65">
        <v>20</v>
      </c>
      <c r="G2980" s="107"/>
      <c r="H2980" s="65" t="s">
        <v>669</v>
      </c>
      <c r="I2980" s="65">
        <v>3</v>
      </c>
      <c r="J2980" s="65">
        <f t="shared" si="118"/>
        <v>150</v>
      </c>
      <c r="K2980" s="65">
        <f t="shared" si="119"/>
        <v>750</v>
      </c>
    </row>
    <row r="2981" spans="1:11" x14ac:dyDescent="0.25">
      <c r="A2981" s="129" t="s">
        <v>594</v>
      </c>
      <c r="B2981" s="74">
        <v>0.34722222222222227</v>
      </c>
      <c r="C2981" s="65" t="s">
        <v>284</v>
      </c>
      <c r="D2981" s="65" t="s">
        <v>24</v>
      </c>
      <c r="E2981" s="65">
        <v>5000</v>
      </c>
      <c r="F2981" s="65">
        <v>20</v>
      </c>
      <c r="G2981" s="107"/>
      <c r="H2981" s="65" t="s">
        <v>132</v>
      </c>
      <c r="I2981" s="65">
        <v>1</v>
      </c>
      <c r="J2981" s="65">
        <f t="shared" si="118"/>
        <v>50</v>
      </c>
      <c r="K2981" s="65">
        <f t="shared" si="119"/>
        <v>250</v>
      </c>
    </row>
    <row r="2982" spans="1:11" x14ac:dyDescent="0.25">
      <c r="A2982" s="129" t="s">
        <v>594</v>
      </c>
      <c r="B2982" s="74">
        <v>0.34722222222222227</v>
      </c>
      <c r="C2982" s="65" t="s">
        <v>284</v>
      </c>
      <c r="D2982" s="65" t="s">
        <v>24</v>
      </c>
      <c r="E2982" s="65">
        <v>5000</v>
      </c>
      <c r="F2982" s="65">
        <v>20</v>
      </c>
      <c r="G2982" s="107"/>
      <c r="H2982" s="65" t="s">
        <v>289</v>
      </c>
      <c r="I2982" s="65">
        <v>5</v>
      </c>
      <c r="J2982" s="65">
        <f t="shared" si="118"/>
        <v>250</v>
      </c>
      <c r="K2982" s="65">
        <f t="shared" si="119"/>
        <v>1250</v>
      </c>
    </row>
    <row r="2983" spans="1:11" x14ac:dyDescent="0.25">
      <c r="A2983" s="129" t="s">
        <v>594</v>
      </c>
      <c r="B2983" s="74">
        <v>0.34722222222222227</v>
      </c>
      <c r="C2983" s="65" t="s">
        <v>284</v>
      </c>
      <c r="D2983" s="65" t="s">
        <v>24</v>
      </c>
      <c r="E2983" s="65">
        <v>5000</v>
      </c>
      <c r="F2983" s="65">
        <v>20</v>
      </c>
      <c r="G2983" s="107"/>
      <c r="H2983" s="65" t="s">
        <v>28</v>
      </c>
      <c r="I2983" s="65">
        <v>32</v>
      </c>
      <c r="J2983" s="65">
        <f t="shared" ref="J2983:J3046" si="120">(I2983/(F2983/5000))*(1/5000)*1000</f>
        <v>1600</v>
      </c>
      <c r="K2983" s="65">
        <f t="shared" si="119"/>
        <v>8000</v>
      </c>
    </row>
    <row r="2984" spans="1:11" x14ac:dyDescent="0.25">
      <c r="A2984" s="129" t="s">
        <v>594</v>
      </c>
      <c r="B2984" s="74">
        <v>0.34722222222222227</v>
      </c>
      <c r="C2984" s="65" t="s">
        <v>284</v>
      </c>
      <c r="D2984" s="65" t="s">
        <v>24</v>
      </c>
      <c r="E2984" s="65">
        <v>5000</v>
      </c>
      <c r="F2984" s="65">
        <v>20</v>
      </c>
      <c r="G2984" s="107"/>
      <c r="H2984" s="65" t="s">
        <v>84</v>
      </c>
      <c r="I2984" s="65">
        <v>7</v>
      </c>
      <c r="J2984" s="65">
        <f t="shared" si="120"/>
        <v>350.00000000000006</v>
      </c>
      <c r="K2984" s="65">
        <f t="shared" si="119"/>
        <v>1750</v>
      </c>
    </row>
    <row r="2985" spans="1:11" x14ac:dyDescent="0.25">
      <c r="A2985" s="129" t="s">
        <v>594</v>
      </c>
      <c r="B2985" s="74">
        <v>0.34722222222222227</v>
      </c>
      <c r="C2985" s="65" t="s">
        <v>284</v>
      </c>
      <c r="D2985" s="65" t="s">
        <v>24</v>
      </c>
      <c r="E2985" s="65">
        <v>5000</v>
      </c>
      <c r="F2985" s="65">
        <v>20</v>
      </c>
      <c r="G2985" s="107"/>
      <c r="H2985" s="65" t="s">
        <v>54</v>
      </c>
      <c r="I2985" s="65">
        <v>1</v>
      </c>
      <c r="J2985" s="65">
        <f t="shared" si="120"/>
        <v>50</v>
      </c>
      <c r="K2985" s="65">
        <f t="shared" si="119"/>
        <v>250</v>
      </c>
    </row>
    <row r="2986" spans="1:11" x14ac:dyDescent="0.25">
      <c r="A2986" s="129" t="s">
        <v>594</v>
      </c>
      <c r="B2986" s="74">
        <v>0.34722222222222227</v>
      </c>
      <c r="C2986" s="65" t="s">
        <v>284</v>
      </c>
      <c r="D2986" s="65" t="s">
        <v>24</v>
      </c>
      <c r="E2986" s="65">
        <v>5000</v>
      </c>
      <c r="F2986" s="65">
        <v>20</v>
      </c>
      <c r="G2986" s="107"/>
      <c r="H2986" s="65" t="s">
        <v>58</v>
      </c>
      <c r="I2986" s="65">
        <v>181</v>
      </c>
      <c r="J2986" s="65">
        <f t="shared" si="120"/>
        <v>9050</v>
      </c>
      <c r="K2986" s="65">
        <f t="shared" si="119"/>
        <v>45250</v>
      </c>
    </row>
    <row r="2987" spans="1:11" x14ac:dyDescent="0.25">
      <c r="A2987" s="129" t="s">
        <v>594</v>
      </c>
      <c r="B2987" s="74">
        <v>0.34722222222222227</v>
      </c>
      <c r="C2987" s="65" t="s">
        <v>284</v>
      </c>
      <c r="D2987" s="65" t="s">
        <v>24</v>
      </c>
      <c r="E2987" s="65">
        <v>5000</v>
      </c>
      <c r="F2987" s="65">
        <v>20</v>
      </c>
      <c r="G2987" s="107"/>
      <c r="H2987" s="65" t="s">
        <v>56</v>
      </c>
      <c r="I2987" s="65">
        <v>180</v>
      </c>
      <c r="J2987" s="65">
        <f t="shared" si="120"/>
        <v>9000</v>
      </c>
      <c r="K2987" s="65">
        <f t="shared" si="119"/>
        <v>45000</v>
      </c>
    </row>
    <row r="2988" spans="1:11" x14ac:dyDescent="0.25">
      <c r="A2988" s="129" t="s">
        <v>594</v>
      </c>
      <c r="B2988" s="74">
        <v>0.34722222222222227</v>
      </c>
      <c r="C2988" s="65" t="s">
        <v>284</v>
      </c>
      <c r="D2988" s="65" t="s">
        <v>24</v>
      </c>
      <c r="E2988" s="65">
        <v>5000</v>
      </c>
      <c r="F2988" s="65">
        <v>20</v>
      </c>
      <c r="G2988" s="107"/>
      <c r="H2988" s="65" t="s">
        <v>40</v>
      </c>
      <c r="I2988" s="65">
        <v>3</v>
      </c>
      <c r="J2988" s="65">
        <f t="shared" si="120"/>
        <v>150</v>
      </c>
      <c r="K2988" s="65">
        <f t="shared" si="119"/>
        <v>750</v>
      </c>
    </row>
    <row r="2989" spans="1:11" x14ac:dyDescent="0.25">
      <c r="A2989" s="129" t="s">
        <v>596</v>
      </c>
      <c r="B2989" s="74">
        <v>0.34722222222222227</v>
      </c>
      <c r="C2989" s="65" t="s">
        <v>23</v>
      </c>
      <c r="D2989" s="65" t="s">
        <v>24</v>
      </c>
      <c r="E2989" s="65">
        <v>5000</v>
      </c>
      <c r="F2989" s="65">
        <v>20</v>
      </c>
      <c r="G2989" s="107"/>
      <c r="H2989" s="65" t="s">
        <v>672</v>
      </c>
      <c r="I2989" s="65">
        <v>2</v>
      </c>
      <c r="J2989" s="65">
        <f t="shared" si="120"/>
        <v>100</v>
      </c>
      <c r="K2989" s="65">
        <f t="shared" si="119"/>
        <v>500</v>
      </c>
    </row>
    <row r="2990" spans="1:11" x14ac:dyDescent="0.25">
      <c r="A2990" s="129" t="s">
        <v>596</v>
      </c>
      <c r="B2990" s="74">
        <v>0.34722222222222227</v>
      </c>
      <c r="C2990" s="65" t="s">
        <v>23</v>
      </c>
      <c r="D2990" s="65" t="s">
        <v>24</v>
      </c>
      <c r="E2990" s="65">
        <v>5000</v>
      </c>
      <c r="F2990" s="65">
        <v>20</v>
      </c>
      <c r="G2990" s="107"/>
      <c r="H2990" s="65" t="s">
        <v>28</v>
      </c>
      <c r="I2990" s="65">
        <v>36</v>
      </c>
      <c r="J2990" s="65">
        <f t="shared" si="120"/>
        <v>1800</v>
      </c>
      <c r="K2990" s="65">
        <f t="shared" si="119"/>
        <v>9000</v>
      </c>
    </row>
    <row r="2991" spans="1:11" x14ac:dyDescent="0.25">
      <c r="A2991" s="129" t="s">
        <v>596</v>
      </c>
      <c r="B2991" s="74">
        <v>0.34722222222222227</v>
      </c>
      <c r="C2991" s="65" t="s">
        <v>23</v>
      </c>
      <c r="D2991" s="65" t="s">
        <v>24</v>
      </c>
      <c r="E2991" s="65">
        <v>5000</v>
      </c>
      <c r="F2991" s="65">
        <v>20</v>
      </c>
      <c r="G2991" s="107"/>
      <c r="H2991" s="65" t="s">
        <v>84</v>
      </c>
      <c r="I2991" s="65">
        <v>5</v>
      </c>
      <c r="J2991" s="65">
        <f t="shared" si="120"/>
        <v>250</v>
      </c>
      <c r="K2991" s="65">
        <f t="shared" si="119"/>
        <v>1250</v>
      </c>
    </row>
    <row r="2992" spans="1:11" x14ac:dyDescent="0.25">
      <c r="A2992" s="129" t="s">
        <v>596</v>
      </c>
      <c r="B2992" s="74">
        <v>0.34722222222222227</v>
      </c>
      <c r="C2992" s="65" t="s">
        <v>23</v>
      </c>
      <c r="D2992" s="65" t="s">
        <v>24</v>
      </c>
      <c r="E2992" s="65">
        <v>5000</v>
      </c>
      <c r="F2992" s="65">
        <v>20</v>
      </c>
      <c r="G2992" s="107"/>
      <c r="H2992" s="65" t="s">
        <v>58</v>
      </c>
      <c r="I2992" s="65">
        <v>253</v>
      </c>
      <c r="J2992" s="65">
        <f t="shared" si="120"/>
        <v>12650</v>
      </c>
      <c r="K2992" s="65">
        <f t="shared" si="119"/>
        <v>63250</v>
      </c>
    </row>
    <row r="2993" spans="1:11" x14ac:dyDescent="0.25">
      <c r="A2993" s="129" t="s">
        <v>596</v>
      </c>
      <c r="B2993" s="74">
        <v>0.34722222222222227</v>
      </c>
      <c r="C2993" s="65" t="s">
        <v>23</v>
      </c>
      <c r="D2993" s="65" t="s">
        <v>24</v>
      </c>
      <c r="E2993" s="65">
        <v>5000</v>
      </c>
      <c r="F2993" s="65">
        <v>20</v>
      </c>
      <c r="G2993" s="107"/>
      <c r="H2993" s="65" t="s">
        <v>56</v>
      </c>
      <c r="I2993" s="65">
        <v>162</v>
      </c>
      <c r="J2993" s="65">
        <f t="shared" si="120"/>
        <v>8100</v>
      </c>
      <c r="K2993" s="65">
        <f t="shared" si="119"/>
        <v>40500</v>
      </c>
    </row>
    <row r="2994" spans="1:11" x14ac:dyDescent="0.25">
      <c r="A2994" s="129" t="s">
        <v>445</v>
      </c>
      <c r="B2994" s="74">
        <v>0.34930555555555554</v>
      </c>
      <c r="C2994" s="65" t="s">
        <v>284</v>
      </c>
      <c r="D2994" s="65" t="s">
        <v>24</v>
      </c>
      <c r="E2994" s="65">
        <v>5000</v>
      </c>
      <c r="F2994" s="65">
        <v>20</v>
      </c>
      <c r="G2994" s="107"/>
      <c r="H2994" s="65" t="s">
        <v>444</v>
      </c>
      <c r="I2994" s="75">
        <v>2</v>
      </c>
      <c r="J2994" s="65">
        <f t="shared" si="120"/>
        <v>100</v>
      </c>
      <c r="K2994" s="65">
        <f t="shared" si="119"/>
        <v>500</v>
      </c>
    </row>
    <row r="2995" spans="1:11" x14ac:dyDescent="0.25">
      <c r="A2995" s="129" t="s">
        <v>445</v>
      </c>
      <c r="B2995" s="74">
        <v>0.34930555555555554</v>
      </c>
      <c r="C2995" s="65" t="s">
        <v>284</v>
      </c>
      <c r="D2995" s="65" t="s">
        <v>24</v>
      </c>
      <c r="E2995" s="65">
        <v>5000</v>
      </c>
      <c r="F2995" s="65">
        <v>20</v>
      </c>
      <c r="G2995" s="107"/>
      <c r="H2995" s="65" t="s">
        <v>326</v>
      </c>
      <c r="I2995" s="75">
        <v>1</v>
      </c>
      <c r="J2995" s="65">
        <f t="shared" si="120"/>
        <v>50</v>
      </c>
      <c r="K2995" s="65">
        <f t="shared" si="119"/>
        <v>250</v>
      </c>
    </row>
    <row r="2996" spans="1:11" x14ac:dyDescent="0.25">
      <c r="A2996" s="129" t="s">
        <v>594</v>
      </c>
      <c r="B2996" s="74">
        <v>0.35069444444444442</v>
      </c>
      <c r="C2996" s="65" t="s">
        <v>284</v>
      </c>
      <c r="D2996" s="65" t="s">
        <v>459</v>
      </c>
      <c r="E2996" s="65">
        <v>5000</v>
      </c>
      <c r="F2996" s="65">
        <v>20</v>
      </c>
      <c r="G2996" s="107"/>
      <c r="H2996" s="65" t="s">
        <v>673</v>
      </c>
      <c r="I2996" s="65">
        <v>2</v>
      </c>
      <c r="J2996" s="65">
        <f t="shared" si="120"/>
        <v>100</v>
      </c>
      <c r="K2996" s="65">
        <f t="shared" si="119"/>
        <v>500</v>
      </c>
    </row>
    <row r="2997" spans="1:11" x14ac:dyDescent="0.25">
      <c r="A2997" s="129" t="s">
        <v>594</v>
      </c>
      <c r="B2997" s="74">
        <v>0.35069444444444442</v>
      </c>
      <c r="C2997" s="65" t="s">
        <v>284</v>
      </c>
      <c r="D2997" s="65" t="s">
        <v>459</v>
      </c>
      <c r="E2997" s="65">
        <v>5000</v>
      </c>
      <c r="F2997" s="65">
        <v>20</v>
      </c>
      <c r="G2997" s="107"/>
      <c r="H2997" s="65" t="s">
        <v>669</v>
      </c>
      <c r="I2997" s="65">
        <v>2</v>
      </c>
      <c r="J2997" s="65">
        <f t="shared" si="120"/>
        <v>100</v>
      </c>
      <c r="K2997" s="65">
        <f t="shared" si="119"/>
        <v>500</v>
      </c>
    </row>
    <row r="2998" spans="1:11" x14ac:dyDescent="0.25">
      <c r="A2998" s="129" t="s">
        <v>594</v>
      </c>
      <c r="B2998" s="74">
        <v>0.35069444444444442</v>
      </c>
      <c r="C2998" s="65" t="s">
        <v>284</v>
      </c>
      <c r="D2998" s="65" t="s">
        <v>459</v>
      </c>
      <c r="E2998" s="65">
        <v>5000</v>
      </c>
      <c r="F2998" s="65">
        <v>20</v>
      </c>
      <c r="G2998" s="107"/>
      <c r="H2998" s="65" t="s">
        <v>289</v>
      </c>
      <c r="I2998" s="65">
        <v>12</v>
      </c>
      <c r="J2998" s="65">
        <f t="shared" si="120"/>
        <v>600</v>
      </c>
      <c r="K2998" s="65">
        <f t="shared" si="119"/>
        <v>3000</v>
      </c>
    </row>
    <row r="2999" spans="1:11" x14ac:dyDescent="0.25">
      <c r="A2999" s="129" t="s">
        <v>594</v>
      </c>
      <c r="B2999" s="74">
        <v>0.35069444444444442</v>
      </c>
      <c r="C2999" s="65" t="s">
        <v>284</v>
      </c>
      <c r="D2999" s="65" t="s">
        <v>459</v>
      </c>
      <c r="E2999" s="65">
        <v>5000</v>
      </c>
      <c r="F2999" s="65">
        <v>20</v>
      </c>
      <c r="G2999" s="107"/>
      <c r="H2999" s="65" t="s">
        <v>28</v>
      </c>
      <c r="I2999" s="65">
        <v>18</v>
      </c>
      <c r="J2999" s="65">
        <f t="shared" si="120"/>
        <v>900</v>
      </c>
      <c r="K2999" s="65">
        <f t="shared" si="119"/>
        <v>4500</v>
      </c>
    </row>
    <row r="3000" spans="1:11" x14ac:dyDescent="0.25">
      <c r="A3000" s="129" t="s">
        <v>594</v>
      </c>
      <c r="B3000" s="74">
        <v>0.35069444444444442</v>
      </c>
      <c r="C3000" s="65" t="s">
        <v>284</v>
      </c>
      <c r="D3000" s="65" t="s">
        <v>459</v>
      </c>
      <c r="E3000" s="65">
        <v>5000</v>
      </c>
      <c r="F3000" s="65">
        <v>20</v>
      </c>
      <c r="G3000" s="107"/>
      <c r="H3000" s="65" t="s">
        <v>84</v>
      </c>
      <c r="I3000" s="65">
        <v>8</v>
      </c>
      <c r="J3000" s="65">
        <f t="shared" si="120"/>
        <v>400</v>
      </c>
      <c r="K3000" s="65">
        <f t="shared" si="119"/>
        <v>2000</v>
      </c>
    </row>
    <row r="3001" spans="1:11" x14ac:dyDescent="0.25">
      <c r="A3001" s="129" t="s">
        <v>594</v>
      </c>
      <c r="B3001" s="74">
        <v>0.35069444444444442</v>
      </c>
      <c r="C3001" s="65" t="s">
        <v>284</v>
      </c>
      <c r="D3001" s="65" t="s">
        <v>459</v>
      </c>
      <c r="E3001" s="65">
        <v>5000</v>
      </c>
      <c r="F3001" s="65">
        <v>20</v>
      </c>
      <c r="G3001" s="107"/>
      <c r="H3001" s="65" t="s">
        <v>54</v>
      </c>
      <c r="I3001" s="65">
        <v>1</v>
      </c>
      <c r="J3001" s="65">
        <f t="shared" si="120"/>
        <v>50</v>
      </c>
      <c r="K3001" s="65">
        <f t="shared" si="119"/>
        <v>250</v>
      </c>
    </row>
    <row r="3002" spans="1:11" x14ac:dyDescent="0.25">
      <c r="A3002" s="129" t="s">
        <v>594</v>
      </c>
      <c r="B3002" s="74">
        <v>0.35069444444444442</v>
      </c>
      <c r="C3002" s="65" t="s">
        <v>284</v>
      </c>
      <c r="D3002" s="65" t="s">
        <v>459</v>
      </c>
      <c r="E3002" s="65">
        <v>5000</v>
      </c>
      <c r="F3002" s="65">
        <v>20</v>
      </c>
      <c r="G3002" s="107"/>
      <c r="H3002" s="65" t="s">
        <v>674</v>
      </c>
      <c r="I3002" s="65">
        <v>8</v>
      </c>
      <c r="J3002" s="65">
        <f t="shared" si="120"/>
        <v>400</v>
      </c>
      <c r="K3002" s="65">
        <f t="shared" si="119"/>
        <v>2000</v>
      </c>
    </row>
    <row r="3003" spans="1:11" x14ac:dyDescent="0.25">
      <c r="A3003" s="129" t="s">
        <v>594</v>
      </c>
      <c r="B3003" s="74">
        <v>0.35069444444444442</v>
      </c>
      <c r="C3003" s="65" t="s">
        <v>284</v>
      </c>
      <c r="D3003" s="65" t="s">
        <v>459</v>
      </c>
      <c r="E3003" s="65">
        <v>5000</v>
      </c>
      <c r="F3003" s="65">
        <v>20</v>
      </c>
      <c r="G3003" s="107"/>
      <c r="H3003" s="65" t="s">
        <v>58</v>
      </c>
      <c r="I3003" s="65">
        <v>136</v>
      </c>
      <c r="J3003" s="65">
        <f t="shared" si="120"/>
        <v>6800.0000000000009</v>
      </c>
      <c r="K3003" s="65">
        <f t="shared" si="119"/>
        <v>34000</v>
      </c>
    </row>
    <row r="3004" spans="1:11" x14ac:dyDescent="0.25">
      <c r="A3004" s="129" t="s">
        <v>594</v>
      </c>
      <c r="B3004" s="74">
        <v>0.35069444444444442</v>
      </c>
      <c r="C3004" s="65" t="s">
        <v>284</v>
      </c>
      <c r="D3004" s="65" t="s">
        <v>459</v>
      </c>
      <c r="E3004" s="65">
        <v>5000</v>
      </c>
      <c r="F3004" s="65">
        <v>20</v>
      </c>
      <c r="G3004" s="107"/>
      <c r="H3004" s="65" t="s">
        <v>56</v>
      </c>
      <c r="I3004" s="65">
        <v>143</v>
      </c>
      <c r="J3004" s="65">
        <f t="shared" si="120"/>
        <v>7150</v>
      </c>
      <c r="K3004" s="65">
        <f t="shared" si="119"/>
        <v>35750</v>
      </c>
    </row>
    <row r="3005" spans="1:11" x14ac:dyDescent="0.25">
      <c r="A3005" s="129" t="s">
        <v>594</v>
      </c>
      <c r="B3005" s="74">
        <v>0.35069444444444442</v>
      </c>
      <c r="C3005" s="65" t="s">
        <v>284</v>
      </c>
      <c r="D3005" s="65" t="s">
        <v>459</v>
      </c>
      <c r="E3005" s="65">
        <v>5000</v>
      </c>
      <c r="F3005" s="65">
        <v>20</v>
      </c>
      <c r="G3005" s="107"/>
      <c r="H3005" s="65" t="s">
        <v>40</v>
      </c>
      <c r="I3005" s="65">
        <v>11</v>
      </c>
      <c r="J3005" s="65">
        <f t="shared" si="120"/>
        <v>550</v>
      </c>
      <c r="K3005" s="65">
        <f t="shared" si="119"/>
        <v>2750</v>
      </c>
    </row>
    <row r="3006" spans="1:11" x14ac:dyDescent="0.25">
      <c r="A3006" s="129" t="s">
        <v>611</v>
      </c>
      <c r="B3006" s="74">
        <v>0.35416666666666669</v>
      </c>
      <c r="C3006" s="65" t="s">
        <v>284</v>
      </c>
      <c r="D3006" s="65" t="s">
        <v>24</v>
      </c>
      <c r="E3006" s="65">
        <v>5000</v>
      </c>
      <c r="F3006" s="65">
        <v>20</v>
      </c>
      <c r="G3006" s="107"/>
      <c r="H3006" s="65" t="s">
        <v>28</v>
      </c>
      <c r="I3006" s="65">
        <v>1</v>
      </c>
      <c r="J3006" s="65">
        <f t="shared" si="120"/>
        <v>50</v>
      </c>
      <c r="K3006" s="65">
        <f t="shared" si="119"/>
        <v>250</v>
      </c>
    </row>
    <row r="3007" spans="1:11" x14ac:dyDescent="0.25">
      <c r="A3007" s="129" t="s">
        <v>611</v>
      </c>
      <c r="B3007" s="74">
        <v>0.35416666666666669</v>
      </c>
      <c r="C3007" s="65" t="s">
        <v>284</v>
      </c>
      <c r="D3007" s="65" t="s">
        <v>24</v>
      </c>
      <c r="E3007" s="65">
        <v>5000</v>
      </c>
      <c r="F3007" s="65">
        <v>20</v>
      </c>
      <c r="G3007" s="107"/>
      <c r="H3007" s="65" t="s">
        <v>84</v>
      </c>
      <c r="I3007" s="65">
        <v>3</v>
      </c>
      <c r="J3007" s="65">
        <f t="shared" si="120"/>
        <v>150</v>
      </c>
      <c r="K3007" s="65">
        <f t="shared" si="119"/>
        <v>750</v>
      </c>
    </row>
    <row r="3008" spans="1:11" x14ac:dyDescent="0.25">
      <c r="A3008" s="129" t="s">
        <v>611</v>
      </c>
      <c r="B3008" s="74">
        <v>0.35416666666666669</v>
      </c>
      <c r="C3008" s="65" t="s">
        <v>284</v>
      </c>
      <c r="D3008" s="65" t="s">
        <v>24</v>
      </c>
      <c r="E3008" s="65">
        <v>5000</v>
      </c>
      <c r="F3008" s="65">
        <v>20</v>
      </c>
      <c r="G3008" s="107"/>
      <c r="H3008" s="65" t="s">
        <v>56</v>
      </c>
      <c r="I3008" s="65">
        <v>19</v>
      </c>
      <c r="J3008" s="65">
        <f t="shared" si="120"/>
        <v>950.00000000000011</v>
      </c>
      <c r="K3008" s="65">
        <f t="shared" si="119"/>
        <v>4750</v>
      </c>
    </row>
    <row r="3009" spans="1:11" x14ac:dyDescent="0.25">
      <c r="A3009" s="129" t="s">
        <v>611</v>
      </c>
      <c r="B3009" s="74">
        <v>0.35416666666666669</v>
      </c>
      <c r="C3009" s="65" t="s">
        <v>284</v>
      </c>
      <c r="D3009" s="65" t="s">
        <v>24</v>
      </c>
      <c r="E3009" s="65">
        <v>5000</v>
      </c>
      <c r="F3009" s="65">
        <v>20</v>
      </c>
      <c r="G3009" s="107"/>
      <c r="H3009" s="65" t="s">
        <v>58</v>
      </c>
      <c r="I3009" s="65">
        <v>21</v>
      </c>
      <c r="J3009" s="65">
        <f t="shared" si="120"/>
        <v>1050</v>
      </c>
      <c r="K3009" s="65">
        <f t="shared" si="119"/>
        <v>5250</v>
      </c>
    </row>
    <row r="3010" spans="1:11" x14ac:dyDescent="0.25">
      <c r="A3010" s="129" t="s">
        <v>611</v>
      </c>
      <c r="B3010" s="74">
        <v>0.35416666666666669</v>
      </c>
      <c r="C3010" s="65" t="s">
        <v>284</v>
      </c>
      <c r="D3010" s="65" t="s">
        <v>24</v>
      </c>
      <c r="E3010" s="65">
        <v>5000</v>
      </c>
      <c r="F3010" s="65">
        <v>20</v>
      </c>
      <c r="G3010" s="107"/>
      <c r="H3010" s="65" t="s">
        <v>30</v>
      </c>
      <c r="I3010" s="65">
        <v>2</v>
      </c>
      <c r="J3010" s="65">
        <f t="shared" si="120"/>
        <v>100</v>
      </c>
      <c r="K3010" s="65">
        <f t="shared" ref="K3010:K3073" si="121">(I3010*1000)/(F3010*(E3010/25))*1000</f>
        <v>500</v>
      </c>
    </row>
    <row r="3011" spans="1:11" x14ac:dyDescent="0.25">
      <c r="A3011" s="129" t="s">
        <v>611</v>
      </c>
      <c r="B3011" s="74">
        <v>0.35416666666666669</v>
      </c>
      <c r="C3011" s="65" t="s">
        <v>284</v>
      </c>
      <c r="D3011" s="65" t="s">
        <v>24</v>
      </c>
      <c r="E3011" s="65">
        <v>5000</v>
      </c>
      <c r="F3011" s="65">
        <v>20</v>
      </c>
      <c r="G3011" s="107"/>
      <c r="H3011" s="65" t="s">
        <v>26</v>
      </c>
      <c r="I3011" s="65">
        <v>2</v>
      </c>
      <c r="J3011" s="65">
        <f t="shared" si="120"/>
        <v>100</v>
      </c>
      <c r="K3011" s="65">
        <f t="shared" si="121"/>
        <v>500</v>
      </c>
    </row>
    <row r="3012" spans="1:11" x14ac:dyDescent="0.25">
      <c r="A3012" s="129" t="s">
        <v>611</v>
      </c>
      <c r="B3012" s="74">
        <v>0.35416666666666669</v>
      </c>
      <c r="C3012" s="65" t="s">
        <v>284</v>
      </c>
      <c r="D3012" s="65" t="s">
        <v>24</v>
      </c>
      <c r="E3012" s="65">
        <v>5000</v>
      </c>
      <c r="F3012" s="65">
        <v>20</v>
      </c>
      <c r="G3012" s="107"/>
      <c r="H3012" s="65" t="s">
        <v>31</v>
      </c>
      <c r="I3012" s="65">
        <v>1</v>
      </c>
      <c r="J3012" s="65">
        <f t="shared" si="120"/>
        <v>50</v>
      </c>
      <c r="K3012" s="65">
        <f t="shared" si="121"/>
        <v>250</v>
      </c>
    </row>
    <row r="3013" spans="1:11" x14ac:dyDescent="0.25">
      <c r="A3013" s="129" t="s">
        <v>611</v>
      </c>
      <c r="B3013" s="74">
        <v>0.35416666666666669</v>
      </c>
      <c r="C3013" s="65" t="s">
        <v>284</v>
      </c>
      <c r="D3013" s="65" t="s">
        <v>459</v>
      </c>
      <c r="E3013" s="65">
        <v>5000</v>
      </c>
      <c r="F3013" s="65">
        <v>20</v>
      </c>
      <c r="G3013" s="107"/>
      <c r="H3013" s="65" t="s">
        <v>56</v>
      </c>
      <c r="I3013" s="65">
        <v>9</v>
      </c>
      <c r="J3013" s="65">
        <f t="shared" si="120"/>
        <v>450</v>
      </c>
      <c r="K3013" s="65">
        <f t="shared" si="121"/>
        <v>2250</v>
      </c>
    </row>
    <row r="3014" spans="1:11" x14ac:dyDescent="0.25">
      <c r="A3014" s="129" t="s">
        <v>611</v>
      </c>
      <c r="B3014" s="74">
        <v>0.35416666666666669</v>
      </c>
      <c r="C3014" s="65" t="s">
        <v>284</v>
      </c>
      <c r="D3014" s="65" t="s">
        <v>459</v>
      </c>
      <c r="E3014" s="65">
        <v>5000</v>
      </c>
      <c r="F3014" s="65">
        <v>20</v>
      </c>
      <c r="G3014" s="107"/>
      <c r="H3014" s="65" t="s">
        <v>58</v>
      </c>
      <c r="I3014" s="65">
        <v>18</v>
      </c>
      <c r="J3014" s="65">
        <f t="shared" si="120"/>
        <v>900</v>
      </c>
      <c r="K3014" s="65">
        <f t="shared" si="121"/>
        <v>4500</v>
      </c>
    </row>
    <row r="3015" spans="1:11" x14ac:dyDescent="0.25">
      <c r="A3015" s="129" t="s">
        <v>611</v>
      </c>
      <c r="B3015" s="74">
        <v>0.35416666666666669</v>
      </c>
      <c r="C3015" s="65" t="s">
        <v>284</v>
      </c>
      <c r="D3015" s="65" t="s">
        <v>459</v>
      </c>
      <c r="E3015" s="65">
        <v>5000</v>
      </c>
      <c r="F3015" s="65">
        <v>20</v>
      </c>
      <c r="G3015" s="107"/>
      <c r="H3015" s="65" t="s">
        <v>28</v>
      </c>
      <c r="I3015" s="65">
        <v>1</v>
      </c>
      <c r="J3015" s="65">
        <f t="shared" si="120"/>
        <v>50</v>
      </c>
      <c r="K3015" s="65">
        <f t="shared" si="121"/>
        <v>250</v>
      </c>
    </row>
    <row r="3016" spans="1:11" x14ac:dyDescent="0.25">
      <c r="A3016" s="129" t="s">
        <v>611</v>
      </c>
      <c r="B3016" s="74">
        <v>0.35416666666666669</v>
      </c>
      <c r="C3016" s="65" t="s">
        <v>284</v>
      </c>
      <c r="D3016" s="65" t="s">
        <v>459</v>
      </c>
      <c r="E3016" s="65">
        <v>5000</v>
      </c>
      <c r="F3016" s="65">
        <v>20</v>
      </c>
      <c r="G3016" s="107"/>
      <c r="H3016" s="65" t="s">
        <v>84</v>
      </c>
      <c r="I3016" s="65">
        <v>1</v>
      </c>
      <c r="J3016" s="65">
        <f t="shared" si="120"/>
        <v>50</v>
      </c>
      <c r="K3016" s="65">
        <f t="shared" si="121"/>
        <v>250</v>
      </c>
    </row>
    <row r="3017" spans="1:11" x14ac:dyDescent="0.25">
      <c r="A3017" s="129" t="s">
        <v>611</v>
      </c>
      <c r="B3017" s="74">
        <v>0.35416666666666669</v>
      </c>
      <c r="C3017" s="65" t="s">
        <v>284</v>
      </c>
      <c r="D3017" s="65" t="s">
        <v>459</v>
      </c>
      <c r="E3017" s="65">
        <v>5000</v>
      </c>
      <c r="F3017" s="65">
        <v>20</v>
      </c>
      <c r="G3017" s="107"/>
      <c r="H3017" s="65" t="s">
        <v>45</v>
      </c>
      <c r="I3017" s="65">
        <v>1</v>
      </c>
      <c r="J3017" s="65">
        <f t="shared" si="120"/>
        <v>50</v>
      </c>
      <c r="K3017" s="65">
        <f t="shared" si="121"/>
        <v>250</v>
      </c>
    </row>
    <row r="3018" spans="1:11" x14ac:dyDescent="0.25">
      <c r="A3018" s="129" t="s">
        <v>611</v>
      </c>
      <c r="B3018" s="74">
        <v>0.35416666666666669</v>
      </c>
      <c r="C3018" s="65" t="s">
        <v>284</v>
      </c>
      <c r="D3018" s="65" t="s">
        <v>459</v>
      </c>
      <c r="E3018" s="65">
        <v>5000</v>
      </c>
      <c r="F3018" s="65">
        <v>20</v>
      </c>
      <c r="G3018" s="107"/>
      <c r="H3018" s="65" t="s">
        <v>30</v>
      </c>
      <c r="I3018" s="65">
        <v>1</v>
      </c>
      <c r="J3018" s="65">
        <f t="shared" si="120"/>
        <v>50</v>
      </c>
      <c r="K3018" s="65">
        <f t="shared" si="121"/>
        <v>250</v>
      </c>
    </row>
    <row r="3019" spans="1:11" x14ac:dyDescent="0.25">
      <c r="A3019" s="129" t="s">
        <v>461</v>
      </c>
      <c r="B3019" s="74">
        <v>0.35416666666666669</v>
      </c>
      <c r="C3019" s="65" t="s">
        <v>284</v>
      </c>
      <c r="D3019" s="65" t="s">
        <v>458</v>
      </c>
      <c r="E3019" s="65">
        <v>5000</v>
      </c>
      <c r="F3019" s="65">
        <v>20</v>
      </c>
      <c r="G3019" s="107"/>
      <c r="H3019" s="65" t="s">
        <v>428</v>
      </c>
      <c r="I3019" s="75">
        <v>216</v>
      </c>
      <c r="J3019" s="65">
        <f t="shared" si="120"/>
        <v>10800</v>
      </c>
      <c r="K3019" s="65">
        <f t="shared" si="121"/>
        <v>54000</v>
      </c>
    </row>
    <row r="3020" spans="1:11" x14ac:dyDescent="0.25">
      <c r="A3020" s="129" t="s">
        <v>461</v>
      </c>
      <c r="B3020" s="74">
        <v>0.35416666666666669</v>
      </c>
      <c r="C3020" s="65" t="s">
        <v>284</v>
      </c>
      <c r="D3020" s="65" t="s">
        <v>458</v>
      </c>
      <c r="E3020" s="65">
        <v>5000</v>
      </c>
      <c r="F3020" s="65">
        <v>20</v>
      </c>
      <c r="G3020" s="107"/>
      <c r="H3020" s="65" t="s">
        <v>324</v>
      </c>
      <c r="I3020" s="75">
        <v>4</v>
      </c>
      <c r="J3020" s="65">
        <f t="shared" si="120"/>
        <v>200</v>
      </c>
      <c r="K3020" s="65">
        <f t="shared" si="121"/>
        <v>1000</v>
      </c>
    </row>
    <row r="3021" spans="1:11" x14ac:dyDescent="0.25">
      <c r="A3021" s="129" t="s">
        <v>461</v>
      </c>
      <c r="B3021" s="74">
        <v>0.35416666666666669</v>
      </c>
      <c r="C3021" s="65" t="s">
        <v>284</v>
      </c>
      <c r="D3021" s="65" t="s">
        <v>458</v>
      </c>
      <c r="E3021" s="65">
        <v>5000</v>
      </c>
      <c r="F3021" s="65">
        <v>20</v>
      </c>
      <c r="G3021" s="107"/>
      <c r="H3021" s="65" t="s">
        <v>330</v>
      </c>
      <c r="I3021" s="75">
        <v>31</v>
      </c>
      <c r="J3021" s="65">
        <f t="shared" si="120"/>
        <v>1550</v>
      </c>
      <c r="K3021" s="65">
        <f t="shared" si="121"/>
        <v>7750</v>
      </c>
    </row>
    <row r="3022" spans="1:11" x14ac:dyDescent="0.25">
      <c r="A3022" s="129" t="s">
        <v>461</v>
      </c>
      <c r="B3022" s="74">
        <v>0.35416666666666669</v>
      </c>
      <c r="C3022" s="65" t="s">
        <v>284</v>
      </c>
      <c r="D3022" s="65" t="s">
        <v>458</v>
      </c>
      <c r="E3022" s="65">
        <v>5000</v>
      </c>
      <c r="F3022" s="65">
        <v>20</v>
      </c>
      <c r="G3022" s="107"/>
      <c r="H3022" s="65" t="s">
        <v>444</v>
      </c>
      <c r="I3022" s="75">
        <v>13</v>
      </c>
      <c r="J3022" s="65">
        <f t="shared" si="120"/>
        <v>650</v>
      </c>
      <c r="K3022" s="65">
        <f t="shared" si="121"/>
        <v>3250</v>
      </c>
    </row>
    <row r="3023" spans="1:11" x14ac:dyDescent="0.25">
      <c r="A3023" s="129" t="s">
        <v>461</v>
      </c>
      <c r="B3023" s="74">
        <v>0.35416666666666669</v>
      </c>
      <c r="C3023" s="65" t="s">
        <v>284</v>
      </c>
      <c r="D3023" s="65" t="s">
        <v>458</v>
      </c>
      <c r="E3023" s="65">
        <v>5000</v>
      </c>
      <c r="F3023" s="65">
        <v>20</v>
      </c>
      <c r="G3023" s="107"/>
      <c r="H3023" s="65" t="s">
        <v>374</v>
      </c>
      <c r="I3023" s="75">
        <v>36</v>
      </c>
      <c r="J3023" s="65">
        <f t="shared" si="120"/>
        <v>1800</v>
      </c>
      <c r="K3023" s="65">
        <f t="shared" si="121"/>
        <v>9000</v>
      </c>
    </row>
    <row r="3024" spans="1:11" x14ac:dyDescent="0.25">
      <c r="A3024" s="129" t="s">
        <v>461</v>
      </c>
      <c r="B3024" s="74">
        <v>0.35416666666666669</v>
      </c>
      <c r="C3024" s="65" t="s">
        <v>284</v>
      </c>
      <c r="D3024" s="65" t="s">
        <v>458</v>
      </c>
      <c r="E3024" s="65">
        <v>5000</v>
      </c>
      <c r="F3024" s="65">
        <v>20</v>
      </c>
      <c r="G3024" s="107"/>
      <c r="H3024" s="65" t="s">
        <v>414</v>
      </c>
      <c r="I3024" s="75">
        <v>3</v>
      </c>
      <c r="J3024" s="65">
        <f t="shared" si="120"/>
        <v>150</v>
      </c>
      <c r="K3024" s="65">
        <f t="shared" si="121"/>
        <v>750</v>
      </c>
    </row>
    <row r="3025" spans="1:11" x14ac:dyDescent="0.25">
      <c r="A3025" s="129" t="s">
        <v>461</v>
      </c>
      <c r="B3025" s="74">
        <v>0.35416666666666669</v>
      </c>
      <c r="C3025" s="65" t="s">
        <v>284</v>
      </c>
      <c r="D3025" s="65" t="s">
        <v>458</v>
      </c>
      <c r="E3025" s="65">
        <v>5000</v>
      </c>
      <c r="F3025" s="65">
        <v>20</v>
      </c>
      <c r="G3025" s="107"/>
      <c r="H3025" s="65" t="s">
        <v>434</v>
      </c>
      <c r="I3025" s="75">
        <v>1</v>
      </c>
      <c r="J3025" s="65">
        <f t="shared" si="120"/>
        <v>50</v>
      </c>
      <c r="K3025" s="65">
        <f t="shared" si="121"/>
        <v>250</v>
      </c>
    </row>
    <row r="3026" spans="1:11" x14ac:dyDescent="0.25">
      <c r="A3026" s="129" t="s">
        <v>461</v>
      </c>
      <c r="B3026" s="74">
        <v>0.35416666666666669</v>
      </c>
      <c r="C3026" s="65" t="s">
        <v>284</v>
      </c>
      <c r="D3026" s="65" t="s">
        <v>458</v>
      </c>
      <c r="E3026" s="65">
        <v>5000</v>
      </c>
      <c r="F3026" s="65">
        <v>20</v>
      </c>
      <c r="G3026" s="107"/>
      <c r="H3026" s="65" t="s">
        <v>334</v>
      </c>
      <c r="I3026" s="75">
        <v>1</v>
      </c>
      <c r="J3026" s="65">
        <f t="shared" si="120"/>
        <v>50</v>
      </c>
      <c r="K3026" s="65">
        <f t="shared" si="121"/>
        <v>250</v>
      </c>
    </row>
    <row r="3027" spans="1:11" x14ac:dyDescent="0.25">
      <c r="A3027" s="129" t="s">
        <v>461</v>
      </c>
      <c r="B3027" s="74">
        <v>0.35416666666666669</v>
      </c>
      <c r="C3027" s="65" t="s">
        <v>284</v>
      </c>
      <c r="D3027" s="65" t="s">
        <v>458</v>
      </c>
      <c r="E3027" s="65">
        <v>5000</v>
      </c>
      <c r="F3027" s="65">
        <v>20</v>
      </c>
      <c r="G3027" s="107"/>
      <c r="H3027" s="65" t="s">
        <v>332</v>
      </c>
      <c r="I3027" s="75">
        <v>1</v>
      </c>
      <c r="J3027" s="65">
        <f t="shared" si="120"/>
        <v>50</v>
      </c>
      <c r="K3027" s="65">
        <f t="shared" si="121"/>
        <v>250</v>
      </c>
    </row>
    <row r="3028" spans="1:11" x14ac:dyDescent="0.25">
      <c r="A3028" s="129" t="s">
        <v>461</v>
      </c>
      <c r="B3028" s="74">
        <v>0.35416666666666669</v>
      </c>
      <c r="C3028" s="65" t="s">
        <v>284</v>
      </c>
      <c r="D3028" s="65" t="s">
        <v>459</v>
      </c>
      <c r="E3028" s="65">
        <v>5000</v>
      </c>
      <c r="F3028" s="65">
        <v>20</v>
      </c>
      <c r="G3028" s="107"/>
      <c r="H3028" s="65" t="s">
        <v>330</v>
      </c>
      <c r="I3028" s="75">
        <v>21</v>
      </c>
      <c r="J3028" s="65">
        <f t="shared" si="120"/>
        <v>1050</v>
      </c>
      <c r="K3028" s="65">
        <f t="shared" si="121"/>
        <v>5250</v>
      </c>
    </row>
    <row r="3029" spans="1:11" x14ac:dyDescent="0.25">
      <c r="A3029" s="129" t="s">
        <v>461</v>
      </c>
      <c r="B3029" s="74">
        <v>0.35416666666666669</v>
      </c>
      <c r="C3029" s="65" t="s">
        <v>284</v>
      </c>
      <c r="D3029" s="65" t="s">
        <v>459</v>
      </c>
      <c r="E3029" s="65">
        <v>5000</v>
      </c>
      <c r="F3029" s="65">
        <v>20</v>
      </c>
      <c r="G3029" s="107"/>
      <c r="H3029" s="65" t="s">
        <v>428</v>
      </c>
      <c r="I3029" s="75">
        <v>218</v>
      </c>
      <c r="J3029" s="65">
        <f t="shared" si="120"/>
        <v>10900</v>
      </c>
      <c r="K3029" s="65">
        <f t="shared" si="121"/>
        <v>54500</v>
      </c>
    </row>
    <row r="3030" spans="1:11" x14ac:dyDescent="0.25">
      <c r="A3030" s="129" t="s">
        <v>461</v>
      </c>
      <c r="B3030" s="74">
        <v>0.35416666666666669</v>
      </c>
      <c r="C3030" s="65" t="s">
        <v>284</v>
      </c>
      <c r="D3030" s="65" t="s">
        <v>459</v>
      </c>
      <c r="E3030" s="65">
        <v>5000</v>
      </c>
      <c r="F3030" s="65">
        <v>20</v>
      </c>
      <c r="G3030" s="107"/>
      <c r="H3030" s="65" t="s">
        <v>374</v>
      </c>
      <c r="I3030" s="75">
        <v>11</v>
      </c>
      <c r="J3030" s="65">
        <f t="shared" si="120"/>
        <v>550</v>
      </c>
      <c r="K3030" s="65">
        <f t="shared" si="121"/>
        <v>2750</v>
      </c>
    </row>
    <row r="3031" spans="1:11" x14ac:dyDescent="0.25">
      <c r="A3031" s="129" t="s">
        <v>461</v>
      </c>
      <c r="B3031" s="74">
        <v>0.35416666666666669</v>
      </c>
      <c r="C3031" s="65" t="s">
        <v>284</v>
      </c>
      <c r="D3031" s="65" t="s">
        <v>459</v>
      </c>
      <c r="E3031" s="65">
        <v>5000</v>
      </c>
      <c r="F3031" s="65">
        <v>20</v>
      </c>
      <c r="G3031" s="107"/>
      <c r="H3031" s="65" t="s">
        <v>434</v>
      </c>
      <c r="I3031" s="75">
        <v>1</v>
      </c>
      <c r="J3031" s="65">
        <f t="shared" si="120"/>
        <v>50</v>
      </c>
      <c r="K3031" s="65">
        <f t="shared" si="121"/>
        <v>250</v>
      </c>
    </row>
    <row r="3032" spans="1:11" x14ac:dyDescent="0.25">
      <c r="A3032" s="129" t="s">
        <v>461</v>
      </c>
      <c r="B3032" s="74">
        <v>0.35416666666666669</v>
      </c>
      <c r="C3032" s="65" t="s">
        <v>284</v>
      </c>
      <c r="D3032" s="65" t="s">
        <v>459</v>
      </c>
      <c r="E3032" s="65">
        <v>5000</v>
      </c>
      <c r="F3032" s="65">
        <v>20</v>
      </c>
      <c r="G3032" s="107"/>
      <c r="H3032" s="65" t="s">
        <v>324</v>
      </c>
      <c r="I3032" s="75">
        <v>3</v>
      </c>
      <c r="J3032" s="65">
        <f t="shared" si="120"/>
        <v>150</v>
      </c>
      <c r="K3032" s="65">
        <f t="shared" si="121"/>
        <v>750</v>
      </c>
    </row>
    <row r="3033" spans="1:11" x14ac:dyDescent="0.25">
      <c r="A3033" s="129" t="s">
        <v>529</v>
      </c>
      <c r="B3033" s="74">
        <v>0.35416666666666669</v>
      </c>
      <c r="C3033" s="65" t="s">
        <v>486</v>
      </c>
      <c r="D3033" s="65" t="s">
        <v>24</v>
      </c>
      <c r="E3033" s="65">
        <v>5000</v>
      </c>
      <c r="F3033" s="65">
        <v>20</v>
      </c>
      <c r="G3033" s="107"/>
      <c r="H3033" s="65" t="s">
        <v>457</v>
      </c>
      <c r="I3033" s="75">
        <v>1632</v>
      </c>
      <c r="J3033" s="65">
        <f t="shared" si="120"/>
        <v>81600.000000000015</v>
      </c>
      <c r="K3033" s="65">
        <f t="shared" si="121"/>
        <v>408000</v>
      </c>
    </row>
    <row r="3034" spans="1:11" x14ac:dyDescent="0.25">
      <c r="A3034" s="129" t="s">
        <v>529</v>
      </c>
      <c r="B3034" s="74">
        <v>0.35416666666666669</v>
      </c>
      <c r="C3034" s="65" t="s">
        <v>486</v>
      </c>
      <c r="D3034" s="65" t="s">
        <v>459</v>
      </c>
      <c r="E3034" s="65">
        <v>5000</v>
      </c>
      <c r="F3034" s="65">
        <v>20</v>
      </c>
      <c r="G3034" s="107"/>
      <c r="H3034" s="65" t="s">
        <v>457</v>
      </c>
      <c r="I3034" s="75">
        <v>2528</v>
      </c>
      <c r="J3034" s="65">
        <f t="shared" si="120"/>
        <v>126400</v>
      </c>
      <c r="K3034" s="65">
        <f t="shared" si="121"/>
        <v>632000</v>
      </c>
    </row>
    <row r="3035" spans="1:11" x14ac:dyDescent="0.25">
      <c r="A3035" s="129" t="s">
        <v>584</v>
      </c>
      <c r="B3035" s="74">
        <v>0.35416666666666669</v>
      </c>
      <c r="C3035" s="65" t="s">
        <v>23</v>
      </c>
      <c r="D3035" s="65" t="s">
        <v>583</v>
      </c>
      <c r="E3035" s="65">
        <v>5000</v>
      </c>
      <c r="F3035" s="65">
        <v>10</v>
      </c>
      <c r="G3035" s="107"/>
      <c r="H3035" s="65" t="s">
        <v>457</v>
      </c>
      <c r="I3035" s="75">
        <v>5924</v>
      </c>
      <c r="J3035" s="65">
        <f t="shared" si="120"/>
        <v>592400</v>
      </c>
      <c r="K3035" s="65">
        <f t="shared" si="121"/>
        <v>2962000</v>
      </c>
    </row>
    <row r="3036" spans="1:11" x14ac:dyDescent="0.25">
      <c r="A3036" s="129" t="s">
        <v>632</v>
      </c>
      <c r="B3036" s="74">
        <v>0.35416666666666669</v>
      </c>
      <c r="C3036" s="65" t="s">
        <v>486</v>
      </c>
      <c r="D3036" s="65" t="s">
        <v>24</v>
      </c>
      <c r="E3036" s="65">
        <v>5000</v>
      </c>
      <c r="F3036" s="65">
        <v>20</v>
      </c>
      <c r="G3036" s="107"/>
      <c r="I3036" s="65">
        <v>17</v>
      </c>
      <c r="J3036" s="65">
        <f t="shared" si="120"/>
        <v>850.00000000000011</v>
      </c>
      <c r="K3036" s="65">
        <f t="shared" si="121"/>
        <v>4250</v>
      </c>
    </row>
    <row r="3037" spans="1:11" x14ac:dyDescent="0.25">
      <c r="A3037" s="129" t="s">
        <v>593</v>
      </c>
      <c r="B3037" s="74">
        <v>0.35416666666666669</v>
      </c>
      <c r="C3037" s="65" t="s">
        <v>284</v>
      </c>
      <c r="D3037" s="65" t="s">
        <v>550</v>
      </c>
      <c r="E3037" s="65">
        <v>5000</v>
      </c>
      <c r="F3037" s="65">
        <v>20</v>
      </c>
      <c r="G3037" s="107"/>
      <c r="H3037" s="65" t="s">
        <v>457</v>
      </c>
      <c r="I3037" s="65">
        <v>606</v>
      </c>
      <c r="J3037" s="65">
        <f t="shared" si="120"/>
        <v>30300</v>
      </c>
      <c r="K3037" s="65">
        <f t="shared" si="121"/>
        <v>151500</v>
      </c>
    </row>
    <row r="3038" spans="1:11" x14ac:dyDescent="0.25">
      <c r="A3038" s="129" t="s">
        <v>635</v>
      </c>
      <c r="B3038" s="74">
        <v>0.35416666666666669</v>
      </c>
      <c r="C3038" s="65" t="s">
        <v>284</v>
      </c>
      <c r="D3038" s="65" t="s">
        <v>24</v>
      </c>
      <c r="E3038" s="65">
        <v>5000</v>
      </c>
      <c r="F3038" s="65">
        <v>20</v>
      </c>
      <c r="G3038" s="107"/>
      <c r="I3038" s="65">
        <v>24</v>
      </c>
      <c r="J3038" s="65">
        <f t="shared" si="120"/>
        <v>1200</v>
      </c>
      <c r="K3038" s="65">
        <f t="shared" si="121"/>
        <v>6000</v>
      </c>
    </row>
    <row r="3039" spans="1:11" x14ac:dyDescent="0.25">
      <c r="A3039" s="129" t="s">
        <v>435</v>
      </c>
      <c r="B3039" s="74">
        <v>0.35833333333333334</v>
      </c>
      <c r="C3039" s="65" t="s">
        <v>284</v>
      </c>
      <c r="D3039" s="65" t="s">
        <v>24</v>
      </c>
      <c r="E3039" s="65">
        <v>5000</v>
      </c>
      <c r="F3039" s="65">
        <v>20</v>
      </c>
      <c r="G3039" s="107"/>
      <c r="H3039" s="65" t="s">
        <v>428</v>
      </c>
      <c r="I3039" s="75">
        <v>81</v>
      </c>
      <c r="J3039" s="65">
        <f t="shared" si="120"/>
        <v>4050</v>
      </c>
      <c r="K3039" s="65">
        <f t="shared" si="121"/>
        <v>20250</v>
      </c>
    </row>
    <row r="3040" spans="1:11" x14ac:dyDescent="0.25">
      <c r="A3040" s="129" t="s">
        <v>435</v>
      </c>
      <c r="B3040" s="74">
        <v>0.35833333333333334</v>
      </c>
      <c r="C3040" s="65" t="s">
        <v>284</v>
      </c>
      <c r="D3040" s="65" t="s">
        <v>24</v>
      </c>
      <c r="E3040" s="65">
        <v>5000</v>
      </c>
      <c r="F3040" s="65">
        <v>20</v>
      </c>
      <c r="G3040" s="107"/>
      <c r="H3040" s="65" t="s">
        <v>330</v>
      </c>
      <c r="I3040" s="75">
        <v>17</v>
      </c>
      <c r="J3040" s="65">
        <f t="shared" si="120"/>
        <v>850.00000000000011</v>
      </c>
      <c r="K3040" s="65">
        <f t="shared" si="121"/>
        <v>4250</v>
      </c>
    </row>
    <row r="3041" spans="1:11" x14ac:dyDescent="0.25">
      <c r="A3041" s="129" t="s">
        <v>435</v>
      </c>
      <c r="B3041" s="74">
        <v>0.35833333333333334</v>
      </c>
      <c r="C3041" s="65" t="s">
        <v>284</v>
      </c>
      <c r="D3041" s="65" t="s">
        <v>24</v>
      </c>
      <c r="E3041" s="65">
        <v>5000</v>
      </c>
      <c r="F3041" s="65">
        <v>20</v>
      </c>
      <c r="G3041" s="107"/>
      <c r="H3041" s="65" t="s">
        <v>427</v>
      </c>
      <c r="I3041" s="75">
        <v>1</v>
      </c>
      <c r="J3041" s="65">
        <f t="shared" si="120"/>
        <v>50</v>
      </c>
      <c r="K3041" s="65">
        <f t="shared" si="121"/>
        <v>250</v>
      </c>
    </row>
    <row r="3042" spans="1:11" x14ac:dyDescent="0.25">
      <c r="A3042" s="129" t="s">
        <v>435</v>
      </c>
      <c r="B3042" s="74">
        <v>0.35833333333333334</v>
      </c>
      <c r="C3042" s="65" t="s">
        <v>284</v>
      </c>
      <c r="D3042" s="65" t="s">
        <v>24</v>
      </c>
      <c r="E3042" s="65">
        <v>5000</v>
      </c>
      <c r="F3042" s="65">
        <v>20</v>
      </c>
      <c r="G3042" s="107"/>
      <c r="H3042" s="65" t="s">
        <v>414</v>
      </c>
      <c r="I3042" s="75">
        <v>6</v>
      </c>
      <c r="J3042" s="65">
        <f t="shared" si="120"/>
        <v>300</v>
      </c>
      <c r="K3042" s="65">
        <f t="shared" si="121"/>
        <v>1500</v>
      </c>
    </row>
    <row r="3043" spans="1:11" x14ac:dyDescent="0.25">
      <c r="A3043" s="129" t="s">
        <v>435</v>
      </c>
      <c r="B3043" s="74">
        <v>0.35833333333333334</v>
      </c>
      <c r="C3043" s="65" t="s">
        <v>284</v>
      </c>
      <c r="D3043" s="65" t="s">
        <v>24</v>
      </c>
      <c r="E3043" s="65">
        <v>5000</v>
      </c>
      <c r="F3043" s="65">
        <v>20</v>
      </c>
      <c r="G3043" s="107"/>
      <c r="H3043" s="65" t="s">
        <v>327</v>
      </c>
      <c r="I3043" s="75">
        <v>15</v>
      </c>
      <c r="J3043" s="65">
        <f t="shared" si="120"/>
        <v>750</v>
      </c>
      <c r="K3043" s="65">
        <f t="shared" si="121"/>
        <v>3750</v>
      </c>
    </row>
    <row r="3044" spans="1:11" x14ac:dyDescent="0.25">
      <c r="A3044" s="129" t="s">
        <v>435</v>
      </c>
      <c r="B3044" s="74">
        <v>0.35833333333333334</v>
      </c>
      <c r="C3044" s="65" t="s">
        <v>284</v>
      </c>
      <c r="D3044" s="65" t="s">
        <v>24</v>
      </c>
      <c r="E3044" s="65">
        <v>5000</v>
      </c>
      <c r="F3044" s="65">
        <v>20</v>
      </c>
      <c r="G3044" s="107"/>
      <c r="H3044" s="65" t="s">
        <v>324</v>
      </c>
      <c r="I3044" s="75">
        <v>1</v>
      </c>
      <c r="J3044" s="65">
        <f t="shared" si="120"/>
        <v>50</v>
      </c>
      <c r="K3044" s="65">
        <f t="shared" si="121"/>
        <v>250</v>
      </c>
    </row>
    <row r="3045" spans="1:11" x14ac:dyDescent="0.25">
      <c r="A3045" s="129" t="s">
        <v>435</v>
      </c>
      <c r="B3045" s="74">
        <v>0.35833333333333334</v>
      </c>
      <c r="C3045" s="65" t="s">
        <v>284</v>
      </c>
      <c r="D3045" s="65" t="s">
        <v>24</v>
      </c>
      <c r="E3045" s="65">
        <v>5000</v>
      </c>
      <c r="F3045" s="65">
        <v>20</v>
      </c>
      <c r="G3045" s="107"/>
      <c r="H3045" s="65" t="s">
        <v>346</v>
      </c>
      <c r="I3045" s="75">
        <v>7</v>
      </c>
      <c r="J3045" s="65">
        <f t="shared" si="120"/>
        <v>350.00000000000006</v>
      </c>
      <c r="K3045" s="65">
        <f t="shared" si="121"/>
        <v>1750</v>
      </c>
    </row>
    <row r="3046" spans="1:11" x14ac:dyDescent="0.25">
      <c r="A3046" s="129" t="s">
        <v>517</v>
      </c>
      <c r="B3046" s="74">
        <v>0.3611111111111111</v>
      </c>
      <c r="C3046" s="65" t="s">
        <v>23</v>
      </c>
      <c r="D3046" s="65" t="s">
        <v>24</v>
      </c>
      <c r="E3046" s="65">
        <v>5000</v>
      </c>
      <c r="F3046" s="65">
        <v>10</v>
      </c>
      <c r="G3046" s="107"/>
      <c r="H3046" s="65" t="s">
        <v>374</v>
      </c>
      <c r="I3046" s="75">
        <v>705</v>
      </c>
      <c r="J3046" s="65">
        <f t="shared" si="120"/>
        <v>70500</v>
      </c>
      <c r="K3046" s="65">
        <f t="shared" si="121"/>
        <v>352500</v>
      </c>
    </row>
    <row r="3047" spans="1:11" x14ac:dyDescent="0.25">
      <c r="A3047" s="129" t="s">
        <v>517</v>
      </c>
      <c r="B3047" s="74">
        <v>0.3611111111111111</v>
      </c>
      <c r="C3047" s="65" t="s">
        <v>23</v>
      </c>
      <c r="D3047" s="65" t="s">
        <v>24</v>
      </c>
      <c r="E3047" s="65">
        <v>5000</v>
      </c>
      <c r="F3047" s="65">
        <v>10</v>
      </c>
      <c r="G3047" s="107"/>
      <c r="H3047" s="65" t="s">
        <v>330</v>
      </c>
      <c r="I3047" s="75">
        <v>45</v>
      </c>
      <c r="J3047" s="65">
        <f t="shared" ref="J3047:J3110" si="122">(I3047/(F3047/5000))*(1/5000)*1000</f>
        <v>4500</v>
      </c>
      <c r="K3047" s="65">
        <f t="shared" si="121"/>
        <v>22500</v>
      </c>
    </row>
    <row r="3048" spans="1:11" x14ac:dyDescent="0.25">
      <c r="A3048" s="129" t="s">
        <v>517</v>
      </c>
      <c r="B3048" s="74">
        <v>0.3611111111111111</v>
      </c>
      <c r="C3048" s="65" t="s">
        <v>23</v>
      </c>
      <c r="D3048" s="65" t="s">
        <v>24</v>
      </c>
      <c r="E3048" s="65">
        <v>5000</v>
      </c>
      <c r="F3048" s="65">
        <v>10</v>
      </c>
      <c r="G3048" s="107"/>
      <c r="H3048" s="65" t="s">
        <v>327</v>
      </c>
      <c r="I3048" s="75">
        <v>87</v>
      </c>
      <c r="J3048" s="65">
        <f t="shared" si="122"/>
        <v>8700.0000000000018</v>
      </c>
      <c r="K3048" s="65">
        <f t="shared" si="121"/>
        <v>43500</v>
      </c>
    </row>
    <row r="3049" spans="1:11" x14ac:dyDescent="0.25">
      <c r="A3049" s="129" t="s">
        <v>517</v>
      </c>
      <c r="B3049" s="74">
        <v>0.3611111111111111</v>
      </c>
      <c r="C3049" s="65" t="s">
        <v>23</v>
      </c>
      <c r="D3049" s="65" t="s">
        <v>24</v>
      </c>
      <c r="E3049" s="65">
        <v>5000</v>
      </c>
      <c r="F3049" s="65">
        <v>10</v>
      </c>
      <c r="G3049" s="107"/>
      <c r="H3049" s="65" t="s">
        <v>428</v>
      </c>
      <c r="I3049" s="75">
        <v>34</v>
      </c>
      <c r="J3049" s="65">
        <f t="shared" si="122"/>
        <v>3400.0000000000005</v>
      </c>
      <c r="K3049" s="65">
        <f t="shared" si="121"/>
        <v>17000</v>
      </c>
    </row>
    <row r="3050" spans="1:11" x14ac:dyDescent="0.25">
      <c r="A3050" s="129" t="s">
        <v>593</v>
      </c>
      <c r="B3050" s="74">
        <v>0.3611111111111111</v>
      </c>
      <c r="C3050" s="65" t="s">
        <v>284</v>
      </c>
      <c r="D3050" s="65" t="s">
        <v>459</v>
      </c>
      <c r="E3050" s="65">
        <v>5000</v>
      </c>
      <c r="F3050" s="65">
        <v>20</v>
      </c>
      <c r="G3050" s="107"/>
      <c r="H3050" s="65" t="s">
        <v>457</v>
      </c>
      <c r="I3050" s="65">
        <v>819</v>
      </c>
      <c r="J3050" s="65">
        <f t="shared" si="122"/>
        <v>40950</v>
      </c>
      <c r="K3050" s="65">
        <f t="shared" si="121"/>
        <v>204750</v>
      </c>
    </row>
    <row r="3051" spans="1:11" x14ac:dyDescent="0.25">
      <c r="A3051" s="129" t="s">
        <v>527</v>
      </c>
      <c r="B3051" s="74">
        <v>0.36249999999999999</v>
      </c>
      <c r="C3051" s="65" t="s">
        <v>486</v>
      </c>
      <c r="D3051" s="65" t="s">
        <v>24</v>
      </c>
      <c r="E3051" s="65">
        <v>5000</v>
      </c>
      <c r="F3051" s="65">
        <v>20</v>
      </c>
      <c r="G3051" s="107"/>
      <c r="H3051" s="65" t="s">
        <v>457</v>
      </c>
      <c r="I3051" s="65">
        <v>228</v>
      </c>
      <c r="J3051" s="65">
        <f t="shared" si="122"/>
        <v>11400</v>
      </c>
      <c r="K3051" s="65">
        <f t="shared" si="121"/>
        <v>57000</v>
      </c>
    </row>
    <row r="3052" spans="1:11" x14ac:dyDescent="0.25">
      <c r="A3052" s="129" t="s">
        <v>581</v>
      </c>
      <c r="B3052" s="74">
        <v>0.36458333333333331</v>
      </c>
      <c r="C3052" s="65" t="s">
        <v>486</v>
      </c>
      <c r="D3052" s="65" t="s">
        <v>24</v>
      </c>
      <c r="E3052" s="65">
        <v>5000</v>
      </c>
      <c r="F3052" s="65">
        <v>20</v>
      </c>
      <c r="G3052" s="107"/>
      <c r="H3052" s="65" t="s">
        <v>457</v>
      </c>
      <c r="I3052" s="75">
        <v>292</v>
      </c>
      <c r="J3052" s="65">
        <f t="shared" si="122"/>
        <v>14600.000000000002</v>
      </c>
      <c r="K3052" s="65">
        <f t="shared" si="121"/>
        <v>73000</v>
      </c>
    </row>
    <row r="3053" spans="1:11" x14ac:dyDescent="0.25">
      <c r="A3053" s="129" t="s">
        <v>588</v>
      </c>
      <c r="B3053" s="74">
        <v>0.36805555555555558</v>
      </c>
      <c r="C3053" s="65" t="s">
        <v>23</v>
      </c>
      <c r="D3053" s="65" t="s">
        <v>583</v>
      </c>
      <c r="E3053" s="65">
        <v>5000</v>
      </c>
      <c r="F3053" s="65">
        <v>20</v>
      </c>
      <c r="G3053" s="107"/>
      <c r="H3053" s="65" t="s">
        <v>457</v>
      </c>
      <c r="I3053" s="75">
        <v>1390</v>
      </c>
      <c r="J3053" s="65">
        <f t="shared" si="122"/>
        <v>69500</v>
      </c>
      <c r="K3053" s="65">
        <f t="shared" si="121"/>
        <v>347500</v>
      </c>
    </row>
    <row r="3054" spans="1:11" x14ac:dyDescent="0.25">
      <c r="A3054" s="129" t="s">
        <v>588</v>
      </c>
      <c r="B3054" s="74">
        <v>0.36805555555555558</v>
      </c>
      <c r="C3054" s="65" t="s">
        <v>23</v>
      </c>
      <c r="D3054" s="65" t="s">
        <v>459</v>
      </c>
      <c r="E3054" s="65">
        <v>5000</v>
      </c>
      <c r="F3054" s="65">
        <v>20</v>
      </c>
      <c r="G3054" s="107"/>
      <c r="H3054" s="65" t="s">
        <v>457</v>
      </c>
      <c r="I3054" s="75">
        <v>2820</v>
      </c>
      <c r="J3054" s="65">
        <f t="shared" si="122"/>
        <v>141000</v>
      </c>
      <c r="K3054" s="65">
        <f t="shared" si="121"/>
        <v>705000</v>
      </c>
    </row>
    <row r="3055" spans="1:11" x14ac:dyDescent="0.25">
      <c r="A3055" s="129" t="s">
        <v>637</v>
      </c>
      <c r="B3055" s="74">
        <v>0.375</v>
      </c>
      <c r="C3055" s="65" t="s">
        <v>284</v>
      </c>
      <c r="D3055" s="65" t="s">
        <v>24</v>
      </c>
      <c r="E3055" s="65">
        <v>5000</v>
      </c>
      <c r="F3055" s="65">
        <v>20</v>
      </c>
      <c r="G3055" s="107"/>
      <c r="H3055" s="65" t="s">
        <v>58</v>
      </c>
      <c r="I3055" s="65">
        <v>3</v>
      </c>
      <c r="J3055" s="65">
        <f t="shared" si="122"/>
        <v>150</v>
      </c>
      <c r="K3055" s="65">
        <f t="shared" si="121"/>
        <v>750</v>
      </c>
    </row>
    <row r="3056" spans="1:11" x14ac:dyDescent="0.25">
      <c r="A3056" s="129" t="s">
        <v>637</v>
      </c>
      <c r="B3056" s="74">
        <v>0.375</v>
      </c>
      <c r="C3056" s="65" t="s">
        <v>284</v>
      </c>
      <c r="D3056" s="65" t="s">
        <v>24</v>
      </c>
      <c r="E3056" s="65">
        <v>5000</v>
      </c>
      <c r="F3056" s="65">
        <v>20</v>
      </c>
      <c r="G3056" s="107"/>
      <c r="H3056" s="65" t="s">
        <v>693</v>
      </c>
      <c r="I3056" s="65">
        <v>8</v>
      </c>
      <c r="J3056" s="65">
        <f t="shared" si="122"/>
        <v>400</v>
      </c>
      <c r="K3056" s="65">
        <f t="shared" si="121"/>
        <v>2000</v>
      </c>
    </row>
    <row r="3057" spans="1:11" x14ac:dyDescent="0.25">
      <c r="A3057" s="129" t="s">
        <v>637</v>
      </c>
      <c r="B3057" s="74">
        <v>0.375</v>
      </c>
      <c r="C3057" s="65" t="s">
        <v>284</v>
      </c>
      <c r="D3057" s="65" t="s">
        <v>24</v>
      </c>
      <c r="E3057" s="65">
        <v>5000</v>
      </c>
      <c r="F3057" s="65">
        <v>20</v>
      </c>
      <c r="G3057" s="107"/>
      <c r="H3057" s="65" t="s">
        <v>692</v>
      </c>
      <c r="I3057" s="65">
        <v>1</v>
      </c>
      <c r="J3057" s="65">
        <f t="shared" si="122"/>
        <v>50</v>
      </c>
      <c r="K3057" s="65">
        <f t="shared" si="121"/>
        <v>250</v>
      </c>
    </row>
    <row r="3058" spans="1:11" x14ac:dyDescent="0.25">
      <c r="A3058" s="129" t="s">
        <v>637</v>
      </c>
      <c r="B3058" s="74">
        <v>0.375</v>
      </c>
      <c r="C3058" s="65" t="s">
        <v>284</v>
      </c>
      <c r="D3058" s="65" t="s">
        <v>24</v>
      </c>
      <c r="E3058" s="65">
        <v>5000</v>
      </c>
      <c r="F3058" s="65">
        <v>20</v>
      </c>
      <c r="G3058" s="107"/>
      <c r="H3058" s="65" t="s">
        <v>28</v>
      </c>
      <c r="I3058" s="65">
        <v>4</v>
      </c>
      <c r="J3058" s="65">
        <f t="shared" si="122"/>
        <v>200</v>
      </c>
      <c r="K3058" s="65">
        <f t="shared" si="121"/>
        <v>1000</v>
      </c>
    </row>
    <row r="3059" spans="1:11" x14ac:dyDescent="0.25">
      <c r="A3059" s="129" t="s">
        <v>637</v>
      </c>
      <c r="B3059" s="74">
        <v>0.375</v>
      </c>
      <c r="C3059" s="65" t="s">
        <v>284</v>
      </c>
      <c r="D3059" s="65" t="s">
        <v>24</v>
      </c>
      <c r="E3059" s="65">
        <v>5000</v>
      </c>
      <c r="F3059" s="65">
        <v>20</v>
      </c>
      <c r="G3059" s="107"/>
      <c r="H3059" s="65" t="s">
        <v>498</v>
      </c>
      <c r="I3059" s="65">
        <v>4</v>
      </c>
      <c r="J3059" s="65">
        <f t="shared" si="122"/>
        <v>200</v>
      </c>
      <c r="K3059" s="65">
        <f t="shared" si="121"/>
        <v>1000</v>
      </c>
    </row>
    <row r="3060" spans="1:11" x14ac:dyDescent="0.25">
      <c r="A3060" s="129" t="s">
        <v>637</v>
      </c>
      <c r="B3060" s="74">
        <v>0.375</v>
      </c>
      <c r="C3060" s="65" t="s">
        <v>284</v>
      </c>
      <c r="D3060" s="65" t="s">
        <v>24</v>
      </c>
      <c r="E3060" s="65">
        <v>5000</v>
      </c>
      <c r="F3060" s="65">
        <v>20</v>
      </c>
      <c r="G3060" s="107"/>
      <c r="H3060" s="65" t="s">
        <v>31</v>
      </c>
      <c r="I3060" s="65">
        <v>1</v>
      </c>
      <c r="J3060" s="65">
        <f t="shared" si="122"/>
        <v>50</v>
      </c>
      <c r="K3060" s="65">
        <f t="shared" si="121"/>
        <v>250</v>
      </c>
    </row>
    <row r="3061" spans="1:11" x14ac:dyDescent="0.25">
      <c r="A3061" s="131" t="s">
        <v>638</v>
      </c>
      <c r="B3061" s="74">
        <v>0.375</v>
      </c>
      <c r="C3061" s="65" t="s">
        <v>284</v>
      </c>
      <c r="D3061" s="65" t="s">
        <v>24</v>
      </c>
      <c r="E3061" s="65">
        <v>5000</v>
      </c>
      <c r="F3061" s="65">
        <v>20</v>
      </c>
      <c r="G3061" s="107"/>
      <c r="H3061" s="65" t="s">
        <v>28</v>
      </c>
      <c r="I3061" s="65">
        <v>6</v>
      </c>
      <c r="J3061" s="65">
        <f t="shared" si="122"/>
        <v>300</v>
      </c>
      <c r="K3061" s="65">
        <f t="shared" si="121"/>
        <v>1500</v>
      </c>
    </row>
    <row r="3062" spans="1:11" x14ac:dyDescent="0.25">
      <c r="A3062" s="131" t="s">
        <v>638</v>
      </c>
      <c r="B3062" s="74">
        <v>0.375</v>
      </c>
      <c r="C3062" s="65" t="s">
        <v>284</v>
      </c>
      <c r="D3062" s="65" t="s">
        <v>24</v>
      </c>
      <c r="E3062" s="65">
        <v>5000</v>
      </c>
      <c r="F3062" s="65">
        <v>20</v>
      </c>
      <c r="G3062" s="107"/>
      <c r="H3062" s="65" t="s">
        <v>692</v>
      </c>
      <c r="I3062" s="65">
        <v>3</v>
      </c>
      <c r="J3062" s="65">
        <f t="shared" si="122"/>
        <v>150</v>
      </c>
      <c r="K3062" s="65">
        <f t="shared" si="121"/>
        <v>750</v>
      </c>
    </row>
    <row r="3063" spans="1:11" x14ac:dyDescent="0.25">
      <c r="A3063" s="131" t="s">
        <v>638</v>
      </c>
      <c r="B3063" s="74">
        <v>0.375</v>
      </c>
      <c r="C3063" s="65" t="s">
        <v>284</v>
      </c>
      <c r="D3063" s="65" t="s">
        <v>24</v>
      </c>
      <c r="E3063" s="65">
        <v>5000</v>
      </c>
      <c r="F3063" s="65">
        <v>20</v>
      </c>
      <c r="G3063" s="107"/>
      <c r="H3063" s="65" t="s">
        <v>498</v>
      </c>
      <c r="I3063" s="65">
        <v>7</v>
      </c>
      <c r="J3063" s="65">
        <f t="shared" si="122"/>
        <v>350.00000000000006</v>
      </c>
      <c r="K3063" s="65">
        <f t="shared" si="121"/>
        <v>1750</v>
      </c>
    </row>
    <row r="3064" spans="1:11" x14ac:dyDescent="0.25">
      <c r="A3064" s="131" t="s">
        <v>638</v>
      </c>
      <c r="B3064" s="74">
        <v>0.375</v>
      </c>
      <c r="C3064" s="65" t="s">
        <v>284</v>
      </c>
      <c r="D3064" s="65" t="s">
        <v>24</v>
      </c>
      <c r="E3064" s="65">
        <v>5000</v>
      </c>
      <c r="F3064" s="65">
        <v>20</v>
      </c>
      <c r="G3064" s="107"/>
      <c r="H3064" s="65" t="s">
        <v>40</v>
      </c>
      <c r="I3064" s="65">
        <v>1</v>
      </c>
      <c r="J3064" s="65">
        <f t="shared" si="122"/>
        <v>50</v>
      </c>
      <c r="K3064" s="65">
        <f t="shared" si="121"/>
        <v>250</v>
      </c>
    </row>
    <row r="3065" spans="1:11" x14ac:dyDescent="0.25">
      <c r="A3065" s="131" t="s">
        <v>638</v>
      </c>
      <c r="B3065" s="74">
        <v>0.375</v>
      </c>
      <c r="C3065" s="65" t="s">
        <v>284</v>
      </c>
      <c r="D3065" s="65" t="s">
        <v>24</v>
      </c>
      <c r="E3065" s="65">
        <v>5000</v>
      </c>
      <c r="F3065" s="65">
        <v>20</v>
      </c>
      <c r="G3065" s="107"/>
      <c r="H3065" s="65" t="s">
        <v>84</v>
      </c>
      <c r="I3065" s="65">
        <v>4</v>
      </c>
      <c r="J3065" s="65">
        <f t="shared" si="122"/>
        <v>200</v>
      </c>
      <c r="K3065" s="65">
        <f t="shared" si="121"/>
        <v>1000</v>
      </c>
    </row>
    <row r="3066" spans="1:11" x14ac:dyDescent="0.25">
      <c r="A3066" s="131" t="s">
        <v>638</v>
      </c>
      <c r="B3066" s="74">
        <v>0.375</v>
      </c>
      <c r="C3066" s="65" t="s">
        <v>284</v>
      </c>
      <c r="D3066" s="65" t="s">
        <v>24</v>
      </c>
      <c r="E3066" s="65">
        <v>5000</v>
      </c>
      <c r="F3066" s="65">
        <v>20</v>
      </c>
      <c r="G3066" s="107"/>
      <c r="H3066" s="65" t="s">
        <v>693</v>
      </c>
      <c r="I3066" s="65">
        <v>2</v>
      </c>
      <c r="J3066" s="65">
        <f t="shared" si="122"/>
        <v>100</v>
      </c>
      <c r="K3066" s="65">
        <f t="shared" si="121"/>
        <v>500</v>
      </c>
    </row>
    <row r="3067" spans="1:11" x14ac:dyDescent="0.25">
      <c r="A3067" s="131" t="s">
        <v>638</v>
      </c>
      <c r="B3067" s="74">
        <v>0.375</v>
      </c>
      <c r="C3067" s="65" t="s">
        <v>284</v>
      </c>
      <c r="D3067" s="65" t="s">
        <v>24</v>
      </c>
      <c r="E3067" s="65">
        <v>5000</v>
      </c>
      <c r="F3067" s="65">
        <v>20</v>
      </c>
      <c r="G3067" s="107"/>
      <c r="H3067" s="65" t="s">
        <v>304</v>
      </c>
      <c r="I3067" s="65">
        <v>1</v>
      </c>
      <c r="J3067" s="65">
        <f t="shared" si="122"/>
        <v>50</v>
      </c>
      <c r="K3067" s="65">
        <f t="shared" si="121"/>
        <v>250</v>
      </c>
    </row>
    <row r="3068" spans="1:11" x14ac:dyDescent="0.25">
      <c r="A3068" s="131" t="s">
        <v>638</v>
      </c>
      <c r="B3068" s="74">
        <v>0.375</v>
      </c>
      <c r="C3068" s="65" t="s">
        <v>284</v>
      </c>
      <c r="D3068" s="65" t="s">
        <v>24</v>
      </c>
      <c r="E3068" s="65">
        <v>5000</v>
      </c>
      <c r="F3068" s="65">
        <v>20</v>
      </c>
      <c r="G3068" s="107"/>
      <c r="H3068" s="65" t="s">
        <v>694</v>
      </c>
      <c r="I3068" s="65">
        <v>1</v>
      </c>
      <c r="J3068" s="65">
        <f t="shared" si="122"/>
        <v>50</v>
      </c>
      <c r="K3068" s="65">
        <f t="shared" si="121"/>
        <v>250</v>
      </c>
    </row>
    <row r="3069" spans="1:11" x14ac:dyDescent="0.25">
      <c r="A3069" s="131" t="s">
        <v>638</v>
      </c>
      <c r="B3069" s="74">
        <v>0.375</v>
      </c>
      <c r="C3069" s="65" t="s">
        <v>284</v>
      </c>
      <c r="D3069" s="65" t="s">
        <v>24</v>
      </c>
      <c r="E3069" s="65">
        <v>5000</v>
      </c>
      <c r="F3069" s="65">
        <v>20</v>
      </c>
      <c r="G3069" s="107"/>
      <c r="H3069" s="65" t="s">
        <v>45</v>
      </c>
      <c r="I3069" s="65">
        <v>1</v>
      </c>
      <c r="J3069" s="65">
        <f t="shared" si="122"/>
        <v>50</v>
      </c>
      <c r="K3069" s="65">
        <f t="shared" si="121"/>
        <v>250</v>
      </c>
    </row>
    <row r="3070" spans="1:11" x14ac:dyDescent="0.25">
      <c r="A3070" s="129" t="s">
        <v>572</v>
      </c>
      <c r="B3070" s="74">
        <v>0.375</v>
      </c>
      <c r="C3070" s="65" t="s">
        <v>486</v>
      </c>
      <c r="D3070" s="65" t="s">
        <v>24</v>
      </c>
      <c r="E3070" s="65">
        <v>5000</v>
      </c>
      <c r="F3070" s="65">
        <v>20</v>
      </c>
      <c r="G3070" s="107"/>
      <c r="H3070" s="65" t="s">
        <v>457</v>
      </c>
      <c r="I3070" s="75">
        <v>4400</v>
      </c>
      <c r="J3070" s="65">
        <f t="shared" si="122"/>
        <v>220000</v>
      </c>
      <c r="K3070" s="65">
        <f t="shared" si="121"/>
        <v>1100000</v>
      </c>
    </row>
    <row r="3071" spans="1:11" x14ac:dyDescent="0.25">
      <c r="A3071" s="129" t="s">
        <v>572</v>
      </c>
      <c r="B3071" s="74">
        <v>0.375</v>
      </c>
      <c r="C3071" s="65" t="s">
        <v>486</v>
      </c>
      <c r="D3071" s="65" t="s">
        <v>459</v>
      </c>
      <c r="E3071" s="65">
        <v>5000</v>
      </c>
      <c r="F3071" s="65">
        <v>20</v>
      </c>
      <c r="G3071" s="107"/>
      <c r="H3071" s="65" t="s">
        <v>457</v>
      </c>
      <c r="I3071" s="75">
        <v>3530</v>
      </c>
      <c r="J3071" s="65">
        <f t="shared" si="122"/>
        <v>176500</v>
      </c>
      <c r="K3071" s="65">
        <f t="shared" si="121"/>
        <v>882500</v>
      </c>
    </row>
    <row r="3072" spans="1:11" x14ac:dyDescent="0.25">
      <c r="A3072" s="129" t="s">
        <v>573</v>
      </c>
      <c r="B3072" s="74">
        <v>0.375</v>
      </c>
      <c r="C3072" s="65" t="s">
        <v>486</v>
      </c>
      <c r="D3072" s="65" t="s">
        <v>24</v>
      </c>
      <c r="E3072" s="65">
        <v>5000</v>
      </c>
      <c r="F3072" s="65">
        <v>5</v>
      </c>
      <c r="G3072" s="107"/>
      <c r="H3072" s="65" t="s">
        <v>457</v>
      </c>
      <c r="I3072" s="75">
        <v>355</v>
      </c>
      <c r="J3072" s="65">
        <f t="shared" si="122"/>
        <v>71000</v>
      </c>
      <c r="K3072" s="65">
        <f t="shared" si="121"/>
        <v>355000</v>
      </c>
    </row>
    <row r="3073" spans="1:11" x14ac:dyDescent="0.25">
      <c r="A3073" s="129" t="s">
        <v>573</v>
      </c>
      <c r="B3073" s="74">
        <v>0.375</v>
      </c>
      <c r="C3073" s="65" t="s">
        <v>486</v>
      </c>
      <c r="D3073" s="65" t="s">
        <v>459</v>
      </c>
      <c r="E3073" s="65">
        <v>5000</v>
      </c>
      <c r="F3073" s="65">
        <v>5</v>
      </c>
      <c r="G3073" s="107"/>
      <c r="H3073" s="65" t="s">
        <v>457</v>
      </c>
      <c r="I3073" s="75">
        <v>211</v>
      </c>
      <c r="J3073" s="65">
        <f t="shared" si="122"/>
        <v>42200</v>
      </c>
      <c r="K3073" s="65">
        <f t="shared" si="121"/>
        <v>211000</v>
      </c>
    </row>
    <row r="3074" spans="1:11" x14ac:dyDescent="0.25">
      <c r="A3074" s="129" t="s">
        <v>641</v>
      </c>
      <c r="B3074" s="74">
        <v>0.375</v>
      </c>
      <c r="C3074" s="65" t="s">
        <v>284</v>
      </c>
      <c r="D3074" s="65" t="s">
        <v>24</v>
      </c>
      <c r="E3074" s="65">
        <v>5000</v>
      </c>
      <c r="F3074" s="65">
        <v>20</v>
      </c>
      <c r="G3074" s="107"/>
      <c r="H3074" s="65" t="s">
        <v>692</v>
      </c>
      <c r="I3074" s="65">
        <v>3</v>
      </c>
      <c r="J3074" s="65">
        <f t="shared" si="122"/>
        <v>150</v>
      </c>
      <c r="K3074" s="65">
        <f t="shared" ref="K3074:K3137" si="123">(I3074*1000)/(F3074*(E3074/25))*1000</f>
        <v>750</v>
      </c>
    </row>
    <row r="3075" spans="1:11" x14ac:dyDescent="0.25">
      <c r="A3075" s="129" t="s">
        <v>641</v>
      </c>
      <c r="B3075" s="74">
        <v>0.375</v>
      </c>
      <c r="C3075" s="65" t="s">
        <v>284</v>
      </c>
      <c r="D3075" s="65" t="s">
        <v>24</v>
      </c>
      <c r="E3075" s="65">
        <v>5000</v>
      </c>
      <c r="F3075" s="65">
        <v>20</v>
      </c>
      <c r="G3075" s="107"/>
      <c r="H3075" s="65" t="s">
        <v>58</v>
      </c>
      <c r="I3075" s="65">
        <v>1</v>
      </c>
      <c r="J3075" s="65">
        <f t="shared" si="122"/>
        <v>50</v>
      </c>
      <c r="K3075" s="65">
        <f t="shared" si="123"/>
        <v>250</v>
      </c>
    </row>
    <row r="3076" spans="1:11" x14ac:dyDescent="0.25">
      <c r="A3076" s="129" t="s">
        <v>641</v>
      </c>
      <c r="B3076" s="74">
        <v>0.375</v>
      </c>
      <c r="C3076" s="65" t="s">
        <v>284</v>
      </c>
      <c r="D3076" s="65" t="s">
        <v>24</v>
      </c>
      <c r="E3076" s="65">
        <v>5000</v>
      </c>
      <c r="F3076" s="65">
        <v>20</v>
      </c>
      <c r="G3076" s="107"/>
      <c r="H3076" s="65" t="s">
        <v>693</v>
      </c>
      <c r="I3076" s="65">
        <v>8</v>
      </c>
      <c r="J3076" s="65">
        <f t="shared" si="122"/>
        <v>400</v>
      </c>
      <c r="K3076" s="65">
        <f t="shared" si="123"/>
        <v>2000</v>
      </c>
    </row>
    <row r="3077" spans="1:11" x14ac:dyDescent="0.25">
      <c r="A3077" s="129" t="s">
        <v>641</v>
      </c>
      <c r="B3077" s="74">
        <v>0.375</v>
      </c>
      <c r="C3077" s="65" t="s">
        <v>284</v>
      </c>
      <c r="D3077" s="65" t="s">
        <v>24</v>
      </c>
      <c r="E3077" s="65">
        <v>5000</v>
      </c>
      <c r="F3077" s="65">
        <v>20</v>
      </c>
      <c r="G3077" s="107"/>
      <c r="H3077" s="65" t="s">
        <v>498</v>
      </c>
      <c r="I3077" s="65">
        <v>1</v>
      </c>
      <c r="J3077" s="65">
        <f t="shared" si="122"/>
        <v>50</v>
      </c>
      <c r="K3077" s="65">
        <f t="shared" si="123"/>
        <v>250</v>
      </c>
    </row>
    <row r="3078" spans="1:11" x14ac:dyDescent="0.25">
      <c r="A3078" s="129" t="s">
        <v>641</v>
      </c>
      <c r="B3078" s="74">
        <v>0.375</v>
      </c>
      <c r="C3078" s="65" t="s">
        <v>284</v>
      </c>
      <c r="D3078" s="65" t="s">
        <v>24</v>
      </c>
      <c r="E3078" s="65">
        <v>5000</v>
      </c>
      <c r="F3078" s="65">
        <v>20</v>
      </c>
      <c r="G3078" s="107"/>
      <c r="H3078" s="65" t="s">
        <v>84</v>
      </c>
      <c r="I3078" s="65">
        <v>1</v>
      </c>
      <c r="J3078" s="65">
        <f t="shared" si="122"/>
        <v>50</v>
      </c>
      <c r="K3078" s="65">
        <f t="shared" si="123"/>
        <v>250</v>
      </c>
    </row>
    <row r="3079" spans="1:11" x14ac:dyDescent="0.25">
      <c r="A3079" s="129" t="s">
        <v>641</v>
      </c>
      <c r="B3079" s="74">
        <v>0.375</v>
      </c>
      <c r="C3079" s="65" t="s">
        <v>284</v>
      </c>
      <c r="D3079" s="65" t="s">
        <v>24</v>
      </c>
      <c r="E3079" s="65">
        <v>5000</v>
      </c>
      <c r="F3079" s="65">
        <v>20</v>
      </c>
      <c r="G3079" s="107"/>
      <c r="H3079" s="65" t="s">
        <v>28</v>
      </c>
      <c r="I3079" s="65">
        <v>6</v>
      </c>
      <c r="J3079" s="65">
        <f t="shared" si="122"/>
        <v>300</v>
      </c>
      <c r="K3079" s="65">
        <f t="shared" si="123"/>
        <v>1500</v>
      </c>
    </row>
    <row r="3080" spans="1:11" x14ac:dyDescent="0.25">
      <c r="A3080" s="129" t="s">
        <v>641</v>
      </c>
      <c r="B3080" s="74">
        <v>0.375</v>
      </c>
      <c r="C3080" s="65" t="s">
        <v>284</v>
      </c>
      <c r="D3080" s="65" t="s">
        <v>24</v>
      </c>
      <c r="E3080" s="65">
        <v>5000</v>
      </c>
      <c r="F3080" s="65">
        <v>20</v>
      </c>
      <c r="G3080" s="107"/>
      <c r="H3080" s="65" t="s">
        <v>304</v>
      </c>
      <c r="I3080" s="65">
        <v>1</v>
      </c>
      <c r="J3080" s="65">
        <f t="shared" si="122"/>
        <v>50</v>
      </c>
      <c r="K3080" s="65">
        <f t="shared" si="123"/>
        <v>250</v>
      </c>
    </row>
    <row r="3081" spans="1:11" x14ac:dyDescent="0.25">
      <c r="A3081" s="129" t="s">
        <v>454</v>
      </c>
      <c r="B3081" s="74">
        <v>0.375</v>
      </c>
      <c r="C3081" s="65" t="s">
        <v>284</v>
      </c>
      <c r="D3081" s="65" t="s">
        <v>24</v>
      </c>
      <c r="E3081" s="65">
        <v>5000</v>
      </c>
      <c r="F3081" s="65">
        <v>20</v>
      </c>
      <c r="G3081" s="107"/>
      <c r="H3081" s="65" t="s">
        <v>428</v>
      </c>
      <c r="I3081" s="75">
        <v>65</v>
      </c>
      <c r="J3081" s="65">
        <f t="shared" si="122"/>
        <v>3250</v>
      </c>
      <c r="K3081" s="65">
        <f t="shared" si="123"/>
        <v>16250</v>
      </c>
    </row>
    <row r="3082" spans="1:11" x14ac:dyDescent="0.25">
      <c r="A3082" s="129" t="s">
        <v>454</v>
      </c>
      <c r="B3082" s="74">
        <v>0.375</v>
      </c>
      <c r="C3082" s="65" t="s">
        <v>284</v>
      </c>
      <c r="D3082" s="65" t="s">
        <v>24</v>
      </c>
      <c r="E3082" s="65">
        <v>5000</v>
      </c>
      <c r="F3082" s="65">
        <v>20</v>
      </c>
      <c r="G3082" s="107"/>
      <c r="H3082" s="65" t="s">
        <v>330</v>
      </c>
      <c r="I3082" s="75">
        <v>10</v>
      </c>
      <c r="J3082" s="65">
        <f t="shared" si="122"/>
        <v>500</v>
      </c>
      <c r="K3082" s="65">
        <f t="shared" si="123"/>
        <v>2500</v>
      </c>
    </row>
    <row r="3083" spans="1:11" x14ac:dyDescent="0.25">
      <c r="A3083" s="129" t="s">
        <v>454</v>
      </c>
      <c r="B3083" s="74">
        <v>0.375</v>
      </c>
      <c r="C3083" s="65" t="s">
        <v>284</v>
      </c>
      <c r="D3083" s="65" t="s">
        <v>24</v>
      </c>
      <c r="E3083" s="65">
        <v>5000</v>
      </c>
      <c r="F3083" s="65">
        <v>20</v>
      </c>
      <c r="G3083" s="107"/>
      <c r="H3083" s="65" t="s">
        <v>334</v>
      </c>
      <c r="I3083" s="75">
        <v>1</v>
      </c>
      <c r="J3083" s="65">
        <f t="shared" si="122"/>
        <v>50</v>
      </c>
      <c r="K3083" s="65">
        <f t="shared" si="123"/>
        <v>250</v>
      </c>
    </row>
    <row r="3084" spans="1:11" x14ac:dyDescent="0.25">
      <c r="A3084" s="129" t="s">
        <v>454</v>
      </c>
      <c r="B3084" s="74">
        <v>0.375</v>
      </c>
      <c r="C3084" s="65" t="s">
        <v>284</v>
      </c>
      <c r="D3084" s="65" t="s">
        <v>24</v>
      </c>
      <c r="E3084" s="65">
        <v>5000</v>
      </c>
      <c r="F3084" s="65">
        <v>20</v>
      </c>
      <c r="G3084" s="107"/>
      <c r="H3084" s="65" t="s">
        <v>444</v>
      </c>
      <c r="I3084" s="75">
        <v>7</v>
      </c>
      <c r="J3084" s="65">
        <f t="shared" si="122"/>
        <v>350.00000000000006</v>
      </c>
      <c r="K3084" s="65">
        <f t="shared" si="123"/>
        <v>1750</v>
      </c>
    </row>
    <row r="3085" spans="1:11" x14ac:dyDescent="0.25">
      <c r="A3085" s="129" t="s">
        <v>454</v>
      </c>
      <c r="B3085" s="74">
        <v>0.375</v>
      </c>
      <c r="C3085" s="65" t="s">
        <v>284</v>
      </c>
      <c r="D3085" s="65" t="s">
        <v>24</v>
      </c>
      <c r="E3085" s="65">
        <v>5000</v>
      </c>
      <c r="F3085" s="65">
        <v>20</v>
      </c>
      <c r="G3085" s="107"/>
      <c r="H3085" s="65" t="s">
        <v>326</v>
      </c>
      <c r="I3085" s="75">
        <v>10</v>
      </c>
      <c r="J3085" s="65">
        <f t="shared" si="122"/>
        <v>500</v>
      </c>
      <c r="K3085" s="65">
        <f t="shared" si="123"/>
        <v>2500</v>
      </c>
    </row>
    <row r="3086" spans="1:11" x14ac:dyDescent="0.25">
      <c r="A3086" s="129" t="s">
        <v>454</v>
      </c>
      <c r="B3086" s="74">
        <v>0.375</v>
      </c>
      <c r="C3086" s="65" t="s">
        <v>284</v>
      </c>
      <c r="D3086" s="65" t="s">
        <v>24</v>
      </c>
      <c r="E3086" s="65">
        <v>5000</v>
      </c>
      <c r="F3086" s="65">
        <v>20</v>
      </c>
      <c r="G3086" s="107"/>
      <c r="H3086" s="65" t="s">
        <v>324</v>
      </c>
      <c r="I3086" s="75">
        <v>10</v>
      </c>
      <c r="J3086" s="65">
        <f t="shared" si="122"/>
        <v>500</v>
      </c>
      <c r="K3086" s="65">
        <f t="shared" si="123"/>
        <v>2500</v>
      </c>
    </row>
    <row r="3087" spans="1:11" x14ac:dyDescent="0.25">
      <c r="A3087" s="129" t="s">
        <v>454</v>
      </c>
      <c r="B3087" s="74">
        <v>0.375</v>
      </c>
      <c r="C3087" s="65" t="s">
        <v>284</v>
      </c>
      <c r="D3087" s="65" t="s">
        <v>24</v>
      </c>
      <c r="E3087" s="65">
        <v>5000</v>
      </c>
      <c r="F3087" s="65">
        <v>20</v>
      </c>
      <c r="G3087" s="107"/>
      <c r="H3087" s="65" t="s">
        <v>327</v>
      </c>
      <c r="I3087" s="75">
        <v>5</v>
      </c>
      <c r="J3087" s="65">
        <f t="shared" si="122"/>
        <v>250</v>
      </c>
      <c r="K3087" s="65">
        <f t="shared" si="123"/>
        <v>1250</v>
      </c>
    </row>
    <row r="3088" spans="1:11" x14ac:dyDescent="0.25">
      <c r="A3088" s="129" t="s">
        <v>454</v>
      </c>
      <c r="B3088" s="74">
        <v>0.375</v>
      </c>
      <c r="C3088" s="65" t="s">
        <v>284</v>
      </c>
      <c r="D3088" s="65" t="s">
        <v>24</v>
      </c>
      <c r="E3088" s="65">
        <v>5000</v>
      </c>
      <c r="F3088" s="65">
        <v>20</v>
      </c>
      <c r="G3088" s="107"/>
      <c r="H3088" s="65" t="s">
        <v>434</v>
      </c>
      <c r="I3088" s="75">
        <v>1</v>
      </c>
      <c r="J3088" s="65">
        <f t="shared" si="122"/>
        <v>50</v>
      </c>
      <c r="K3088" s="65">
        <f t="shared" si="123"/>
        <v>250</v>
      </c>
    </row>
    <row r="3089" spans="1:11" x14ac:dyDescent="0.25">
      <c r="A3089" s="129" t="s">
        <v>454</v>
      </c>
      <c r="B3089" s="74">
        <v>0.375</v>
      </c>
      <c r="C3089" s="65" t="s">
        <v>284</v>
      </c>
      <c r="D3089" s="65" t="s">
        <v>24</v>
      </c>
      <c r="E3089" s="65">
        <v>5000</v>
      </c>
      <c r="F3089" s="65">
        <v>20</v>
      </c>
      <c r="G3089" s="107"/>
      <c r="H3089" s="65" t="s">
        <v>332</v>
      </c>
      <c r="I3089" s="75">
        <v>3</v>
      </c>
      <c r="J3089" s="65">
        <f t="shared" si="122"/>
        <v>150</v>
      </c>
      <c r="K3089" s="65">
        <f t="shared" si="123"/>
        <v>750</v>
      </c>
    </row>
    <row r="3090" spans="1:11" x14ac:dyDescent="0.25">
      <c r="A3090" s="129" t="s">
        <v>454</v>
      </c>
      <c r="B3090" s="74">
        <v>0.375</v>
      </c>
      <c r="C3090" s="65" t="s">
        <v>284</v>
      </c>
      <c r="D3090" s="65" t="s">
        <v>24</v>
      </c>
      <c r="E3090" s="65">
        <v>5000</v>
      </c>
      <c r="F3090" s="65">
        <v>20</v>
      </c>
      <c r="G3090" s="107"/>
      <c r="H3090" s="65" t="s">
        <v>414</v>
      </c>
      <c r="I3090" s="75">
        <v>1</v>
      </c>
      <c r="J3090" s="65">
        <f t="shared" si="122"/>
        <v>50</v>
      </c>
      <c r="K3090" s="65">
        <f t="shared" si="123"/>
        <v>250</v>
      </c>
    </row>
    <row r="3091" spans="1:11" x14ac:dyDescent="0.25">
      <c r="A3091" s="129" t="s">
        <v>454</v>
      </c>
      <c r="B3091" s="74">
        <v>0.375</v>
      </c>
      <c r="C3091" s="65" t="s">
        <v>284</v>
      </c>
      <c r="D3091" s="65" t="s">
        <v>24</v>
      </c>
      <c r="E3091" s="65">
        <v>5000</v>
      </c>
      <c r="F3091" s="65">
        <v>20</v>
      </c>
      <c r="G3091" s="107"/>
      <c r="H3091" s="65" t="s">
        <v>365</v>
      </c>
      <c r="I3091" s="75">
        <v>3</v>
      </c>
      <c r="J3091" s="65">
        <f t="shared" si="122"/>
        <v>150</v>
      </c>
      <c r="K3091" s="65">
        <f t="shared" si="123"/>
        <v>750</v>
      </c>
    </row>
    <row r="3092" spans="1:11" x14ac:dyDescent="0.25">
      <c r="A3092" s="129" t="s">
        <v>454</v>
      </c>
      <c r="B3092" s="74">
        <v>0.375</v>
      </c>
      <c r="C3092" s="65" t="s">
        <v>284</v>
      </c>
      <c r="D3092" s="65" t="s">
        <v>24</v>
      </c>
      <c r="E3092" s="65">
        <v>5000</v>
      </c>
      <c r="F3092" s="65">
        <v>20</v>
      </c>
      <c r="G3092" s="107"/>
      <c r="H3092" s="65" t="s">
        <v>346</v>
      </c>
      <c r="I3092" s="75">
        <v>2</v>
      </c>
      <c r="J3092" s="65">
        <f t="shared" si="122"/>
        <v>100</v>
      </c>
      <c r="K3092" s="65">
        <f t="shared" si="123"/>
        <v>500</v>
      </c>
    </row>
    <row r="3093" spans="1:11" x14ac:dyDescent="0.25">
      <c r="A3093" s="129" t="s">
        <v>475</v>
      </c>
      <c r="B3093" s="74">
        <v>0.375</v>
      </c>
      <c r="C3093" s="65" t="s">
        <v>23</v>
      </c>
      <c r="D3093" s="65" t="s">
        <v>24</v>
      </c>
      <c r="E3093" s="65">
        <v>5000</v>
      </c>
      <c r="F3093" s="65">
        <v>20</v>
      </c>
      <c r="G3093" s="107"/>
      <c r="H3093" s="65" t="s">
        <v>457</v>
      </c>
      <c r="I3093" s="75">
        <v>700</v>
      </c>
      <c r="J3093" s="65">
        <f t="shared" si="122"/>
        <v>35000</v>
      </c>
      <c r="K3093" s="65">
        <f t="shared" si="123"/>
        <v>175000</v>
      </c>
    </row>
    <row r="3094" spans="1:11" x14ac:dyDescent="0.25">
      <c r="A3094" s="129" t="s">
        <v>513</v>
      </c>
      <c r="B3094" s="74">
        <v>0.375</v>
      </c>
      <c r="C3094" s="65" t="s">
        <v>486</v>
      </c>
      <c r="D3094" s="65" t="s">
        <v>24</v>
      </c>
      <c r="E3094" s="65">
        <v>5000</v>
      </c>
      <c r="F3094" s="65">
        <v>2</v>
      </c>
      <c r="G3094" s="107"/>
      <c r="H3094" s="65" t="s">
        <v>457</v>
      </c>
      <c r="I3094" s="75">
        <v>814</v>
      </c>
      <c r="J3094" s="65">
        <f t="shared" si="122"/>
        <v>407000</v>
      </c>
      <c r="K3094" s="65">
        <f t="shared" si="123"/>
        <v>2035000</v>
      </c>
    </row>
    <row r="3095" spans="1:11" x14ac:dyDescent="0.25">
      <c r="A3095" s="129" t="s">
        <v>515</v>
      </c>
      <c r="B3095" s="74">
        <v>0.375</v>
      </c>
      <c r="C3095" s="65" t="s">
        <v>486</v>
      </c>
      <c r="D3095" s="65" t="s">
        <v>24</v>
      </c>
      <c r="E3095" s="65">
        <v>5000</v>
      </c>
      <c r="F3095" s="65">
        <v>10</v>
      </c>
      <c r="G3095" s="107"/>
      <c r="H3095" s="65" t="s">
        <v>457</v>
      </c>
      <c r="I3095" s="75">
        <v>1131</v>
      </c>
      <c r="J3095" s="65">
        <f t="shared" si="122"/>
        <v>113100.00000000001</v>
      </c>
      <c r="K3095" s="65">
        <f t="shared" si="123"/>
        <v>565500</v>
      </c>
    </row>
    <row r="3096" spans="1:11" x14ac:dyDescent="0.25">
      <c r="A3096" s="129" t="s">
        <v>584</v>
      </c>
      <c r="B3096" s="74">
        <v>0.375</v>
      </c>
      <c r="C3096" s="65" t="s">
        <v>23</v>
      </c>
      <c r="D3096" s="65" t="s">
        <v>583</v>
      </c>
      <c r="E3096" s="65">
        <v>5000</v>
      </c>
      <c r="F3096" s="65">
        <v>20</v>
      </c>
      <c r="G3096" s="107"/>
      <c r="H3096" s="65" t="s">
        <v>457</v>
      </c>
      <c r="I3096" s="75">
        <v>8230</v>
      </c>
      <c r="J3096" s="65">
        <f t="shared" si="122"/>
        <v>411500</v>
      </c>
      <c r="K3096" s="65">
        <f t="shared" si="123"/>
        <v>2057500</v>
      </c>
    </row>
    <row r="3097" spans="1:11" x14ac:dyDescent="0.25">
      <c r="A3097" s="129" t="s">
        <v>584</v>
      </c>
      <c r="B3097" s="74">
        <v>0.375</v>
      </c>
      <c r="C3097" s="65" t="s">
        <v>23</v>
      </c>
      <c r="D3097" s="65" t="s">
        <v>459</v>
      </c>
      <c r="E3097" s="65">
        <v>5000</v>
      </c>
      <c r="F3097" s="65">
        <v>20</v>
      </c>
      <c r="G3097" s="107"/>
      <c r="H3097" s="65" t="s">
        <v>457</v>
      </c>
      <c r="I3097" s="75">
        <v>8380</v>
      </c>
      <c r="J3097" s="65">
        <f t="shared" si="122"/>
        <v>419000</v>
      </c>
      <c r="K3097" s="65">
        <f t="shared" si="123"/>
        <v>2095000</v>
      </c>
    </row>
    <row r="3098" spans="1:11" x14ac:dyDescent="0.25">
      <c r="A3098" s="129" t="s">
        <v>525</v>
      </c>
      <c r="B3098" s="74">
        <v>0.375</v>
      </c>
      <c r="C3098" s="65" t="s">
        <v>486</v>
      </c>
      <c r="D3098" s="65" t="s">
        <v>24</v>
      </c>
      <c r="E3098" s="65">
        <v>5000</v>
      </c>
      <c r="F3098" s="65">
        <v>20</v>
      </c>
      <c r="G3098" s="107"/>
      <c r="H3098" s="65" t="s">
        <v>457</v>
      </c>
      <c r="I3098" s="65">
        <v>1371</v>
      </c>
      <c r="J3098" s="65">
        <f t="shared" si="122"/>
        <v>68550</v>
      </c>
      <c r="K3098" s="65">
        <f t="shared" si="123"/>
        <v>342750</v>
      </c>
    </row>
    <row r="3099" spans="1:11" x14ac:dyDescent="0.25">
      <c r="A3099" s="129" t="s">
        <v>525</v>
      </c>
      <c r="B3099" s="74">
        <v>0.375</v>
      </c>
      <c r="C3099" s="65" t="s">
        <v>486</v>
      </c>
      <c r="D3099" s="65" t="s">
        <v>459</v>
      </c>
      <c r="E3099" s="65">
        <v>5000</v>
      </c>
      <c r="F3099" s="65">
        <v>20</v>
      </c>
      <c r="G3099" s="107"/>
      <c r="H3099" s="65" t="s">
        <v>457</v>
      </c>
      <c r="I3099" s="75">
        <v>717</v>
      </c>
      <c r="J3099" s="65">
        <f t="shared" si="122"/>
        <v>35850</v>
      </c>
      <c r="K3099" s="65">
        <f t="shared" si="123"/>
        <v>179250</v>
      </c>
    </row>
    <row r="3100" spans="1:11" x14ac:dyDescent="0.25">
      <c r="A3100" s="129" t="s">
        <v>563</v>
      </c>
      <c r="B3100" s="74">
        <v>0.375</v>
      </c>
      <c r="C3100" s="65" t="s">
        <v>23</v>
      </c>
      <c r="D3100" s="65" t="s">
        <v>552</v>
      </c>
      <c r="E3100" s="65">
        <v>5000</v>
      </c>
      <c r="F3100" s="65">
        <v>10</v>
      </c>
      <c r="G3100" s="107"/>
      <c r="H3100" s="65" t="s">
        <v>457</v>
      </c>
      <c r="I3100" s="75">
        <v>3666</v>
      </c>
      <c r="J3100" s="65">
        <f t="shared" si="122"/>
        <v>366600</v>
      </c>
      <c r="K3100" s="65">
        <f t="shared" si="123"/>
        <v>1833000</v>
      </c>
    </row>
    <row r="3101" spans="1:11" x14ac:dyDescent="0.25">
      <c r="A3101" s="129" t="s">
        <v>563</v>
      </c>
      <c r="B3101" s="74">
        <v>0.375</v>
      </c>
      <c r="C3101" s="65" t="s">
        <v>23</v>
      </c>
      <c r="D3101" s="65" t="s">
        <v>459</v>
      </c>
      <c r="E3101" s="65">
        <v>5000</v>
      </c>
      <c r="F3101" s="65">
        <v>10</v>
      </c>
      <c r="G3101" s="107"/>
      <c r="H3101" s="65" t="s">
        <v>457</v>
      </c>
      <c r="I3101" s="75">
        <v>696</v>
      </c>
      <c r="J3101" s="65">
        <f t="shared" si="122"/>
        <v>69600.000000000015</v>
      </c>
      <c r="K3101" s="65">
        <f t="shared" si="123"/>
        <v>348000</v>
      </c>
    </row>
    <row r="3102" spans="1:11" x14ac:dyDescent="0.25">
      <c r="A3102" s="129" t="s">
        <v>564</v>
      </c>
      <c r="B3102" s="74">
        <v>0.375</v>
      </c>
      <c r="C3102" s="65" t="s">
        <v>486</v>
      </c>
      <c r="D3102" s="65" t="s">
        <v>552</v>
      </c>
      <c r="E3102" s="65">
        <v>5000</v>
      </c>
      <c r="F3102" s="65">
        <v>5</v>
      </c>
      <c r="G3102" s="107"/>
      <c r="H3102" s="65" t="s">
        <v>457</v>
      </c>
      <c r="I3102" s="75">
        <v>1173</v>
      </c>
      <c r="J3102" s="65">
        <f t="shared" si="122"/>
        <v>234600.00000000003</v>
      </c>
      <c r="K3102" s="65">
        <f t="shared" si="123"/>
        <v>1173000</v>
      </c>
    </row>
    <row r="3103" spans="1:11" x14ac:dyDescent="0.25">
      <c r="A3103" s="129" t="s">
        <v>564</v>
      </c>
      <c r="B3103" s="74">
        <v>0.375</v>
      </c>
      <c r="C3103" s="65" t="s">
        <v>486</v>
      </c>
      <c r="D3103" s="65" t="s">
        <v>459</v>
      </c>
      <c r="E3103" s="65">
        <v>5000</v>
      </c>
      <c r="F3103" s="65">
        <v>5</v>
      </c>
      <c r="G3103" s="107"/>
      <c r="H3103" s="65" t="s">
        <v>457</v>
      </c>
      <c r="I3103" s="75">
        <v>1616</v>
      </c>
      <c r="J3103" s="65">
        <f t="shared" si="122"/>
        <v>323200</v>
      </c>
      <c r="K3103" s="65">
        <f t="shared" si="123"/>
        <v>1616000</v>
      </c>
    </row>
    <row r="3104" spans="1:11" x14ac:dyDescent="0.25">
      <c r="A3104" s="129" t="s">
        <v>601</v>
      </c>
      <c r="B3104" s="74">
        <v>0.375</v>
      </c>
      <c r="C3104" s="65" t="s">
        <v>23</v>
      </c>
      <c r="D3104" s="65" t="s">
        <v>24</v>
      </c>
      <c r="E3104" s="65">
        <v>5000</v>
      </c>
      <c r="F3104" s="65">
        <v>2</v>
      </c>
      <c r="G3104" s="107"/>
      <c r="H3104" s="65" t="s">
        <v>680</v>
      </c>
      <c r="I3104" s="65">
        <v>108</v>
      </c>
      <c r="J3104" s="65">
        <f t="shared" si="122"/>
        <v>54000</v>
      </c>
      <c r="K3104" s="65">
        <f t="shared" si="123"/>
        <v>270000</v>
      </c>
    </row>
    <row r="3105" spans="1:11" x14ac:dyDescent="0.25">
      <c r="A3105" s="129" t="s">
        <v>601</v>
      </c>
      <c r="B3105" s="74">
        <v>0.375</v>
      </c>
      <c r="C3105" s="65" t="s">
        <v>23</v>
      </c>
      <c r="D3105" s="65" t="s">
        <v>459</v>
      </c>
      <c r="E3105" s="65">
        <v>5000</v>
      </c>
      <c r="F3105" s="65">
        <v>2</v>
      </c>
      <c r="G3105" s="107"/>
      <c r="H3105" s="65" t="s">
        <v>680</v>
      </c>
      <c r="I3105" s="65">
        <v>98</v>
      </c>
      <c r="J3105" s="65">
        <f t="shared" si="122"/>
        <v>49000</v>
      </c>
      <c r="K3105" s="65">
        <f t="shared" si="123"/>
        <v>245000</v>
      </c>
    </row>
    <row r="3106" spans="1:11" x14ac:dyDescent="0.25">
      <c r="A3106" s="129" t="s">
        <v>475</v>
      </c>
      <c r="B3106" s="74">
        <v>0.37847222222222227</v>
      </c>
      <c r="C3106" s="65" t="s">
        <v>23</v>
      </c>
      <c r="D3106" s="65" t="s">
        <v>24</v>
      </c>
      <c r="E3106" s="65">
        <v>5000</v>
      </c>
      <c r="F3106" s="65">
        <v>20</v>
      </c>
      <c r="G3106" s="107"/>
      <c r="H3106" s="65" t="s">
        <v>457</v>
      </c>
      <c r="I3106" s="75">
        <v>360</v>
      </c>
      <c r="J3106" s="65">
        <f t="shared" si="122"/>
        <v>18000</v>
      </c>
      <c r="K3106" s="65">
        <f t="shared" si="123"/>
        <v>90000</v>
      </c>
    </row>
    <row r="3107" spans="1:11" x14ac:dyDescent="0.25">
      <c r="A3107" s="129" t="s">
        <v>510</v>
      </c>
      <c r="B3107" s="74">
        <v>0.37847222222222227</v>
      </c>
      <c r="C3107" s="65" t="s">
        <v>23</v>
      </c>
      <c r="D3107" s="65" t="s">
        <v>24</v>
      </c>
      <c r="E3107" s="65">
        <v>5000</v>
      </c>
      <c r="F3107" s="65">
        <v>20</v>
      </c>
      <c r="G3107" s="107"/>
      <c r="H3107" s="65" t="s">
        <v>374</v>
      </c>
      <c r="I3107" s="75">
        <v>289</v>
      </c>
      <c r="J3107" s="65">
        <f t="shared" si="122"/>
        <v>14450.000000000002</v>
      </c>
      <c r="K3107" s="65">
        <f t="shared" si="123"/>
        <v>72250</v>
      </c>
    </row>
    <row r="3108" spans="1:11" x14ac:dyDescent="0.25">
      <c r="A3108" s="129" t="s">
        <v>510</v>
      </c>
      <c r="B3108" s="74">
        <v>0.37847222222222227</v>
      </c>
      <c r="C3108" s="65" t="s">
        <v>23</v>
      </c>
      <c r="D3108" s="65" t="s">
        <v>24</v>
      </c>
      <c r="E3108" s="65">
        <v>5000</v>
      </c>
      <c r="F3108" s="65">
        <v>20</v>
      </c>
      <c r="G3108" s="107"/>
      <c r="H3108" s="65" t="s">
        <v>501</v>
      </c>
      <c r="I3108" s="75">
        <v>25</v>
      </c>
      <c r="J3108" s="65">
        <f t="shared" si="122"/>
        <v>1250</v>
      </c>
      <c r="K3108" s="65">
        <f t="shared" si="123"/>
        <v>6250</v>
      </c>
    </row>
    <row r="3109" spans="1:11" x14ac:dyDescent="0.25">
      <c r="A3109" s="129" t="s">
        <v>510</v>
      </c>
      <c r="B3109" s="74">
        <v>0.37847222222222227</v>
      </c>
      <c r="C3109" s="65" t="s">
        <v>23</v>
      </c>
      <c r="D3109" s="65" t="s">
        <v>24</v>
      </c>
      <c r="E3109" s="65">
        <v>5000</v>
      </c>
      <c r="F3109" s="65">
        <v>20</v>
      </c>
      <c r="G3109" s="107"/>
      <c r="H3109" s="65" t="s">
        <v>330</v>
      </c>
      <c r="I3109" s="75">
        <v>4</v>
      </c>
      <c r="J3109" s="65">
        <f t="shared" si="122"/>
        <v>200</v>
      </c>
      <c r="K3109" s="65">
        <f t="shared" si="123"/>
        <v>1000</v>
      </c>
    </row>
    <row r="3110" spans="1:11" x14ac:dyDescent="0.25">
      <c r="A3110" s="129" t="s">
        <v>510</v>
      </c>
      <c r="B3110" s="74">
        <v>0.37847222222222227</v>
      </c>
      <c r="C3110" s="65" t="s">
        <v>23</v>
      </c>
      <c r="D3110" s="65" t="s">
        <v>24</v>
      </c>
      <c r="E3110" s="65">
        <v>5000</v>
      </c>
      <c r="F3110" s="65">
        <v>20</v>
      </c>
      <c r="G3110" s="107"/>
      <c r="H3110" s="65" t="s">
        <v>436</v>
      </c>
      <c r="I3110" s="75">
        <v>1</v>
      </c>
      <c r="J3110" s="65">
        <f t="shared" si="122"/>
        <v>50</v>
      </c>
      <c r="K3110" s="65">
        <f t="shared" si="123"/>
        <v>250</v>
      </c>
    </row>
    <row r="3111" spans="1:11" x14ac:dyDescent="0.25">
      <c r="A3111" s="129" t="s">
        <v>510</v>
      </c>
      <c r="B3111" s="74">
        <v>0.37847222222222227</v>
      </c>
      <c r="C3111" s="65" t="s">
        <v>23</v>
      </c>
      <c r="D3111" s="65" t="s">
        <v>24</v>
      </c>
      <c r="E3111" s="65">
        <v>5000</v>
      </c>
      <c r="F3111" s="65">
        <v>20</v>
      </c>
      <c r="G3111" s="107"/>
      <c r="H3111" s="65" t="s">
        <v>327</v>
      </c>
      <c r="I3111" s="75">
        <v>7</v>
      </c>
      <c r="J3111" s="65">
        <f t="shared" ref="J3111:J3174" si="124">(I3111/(F3111/5000))*(1/5000)*1000</f>
        <v>350.00000000000006</v>
      </c>
      <c r="K3111" s="65">
        <f t="shared" si="123"/>
        <v>1750</v>
      </c>
    </row>
    <row r="3112" spans="1:11" x14ac:dyDescent="0.25">
      <c r="A3112" s="129" t="s">
        <v>510</v>
      </c>
      <c r="B3112" s="74">
        <v>0.37847222222222227</v>
      </c>
      <c r="C3112" s="65" t="s">
        <v>23</v>
      </c>
      <c r="D3112" s="65" t="s">
        <v>24</v>
      </c>
      <c r="E3112" s="65">
        <v>5000</v>
      </c>
      <c r="F3112" s="65">
        <v>20</v>
      </c>
      <c r="G3112" s="107"/>
      <c r="H3112" s="65" t="s">
        <v>434</v>
      </c>
      <c r="I3112" s="75">
        <v>2</v>
      </c>
      <c r="J3112" s="65">
        <f t="shared" si="124"/>
        <v>100</v>
      </c>
      <c r="K3112" s="65">
        <f t="shared" si="123"/>
        <v>500</v>
      </c>
    </row>
    <row r="3113" spans="1:11" x14ac:dyDescent="0.25">
      <c r="A3113" s="129" t="s">
        <v>510</v>
      </c>
      <c r="B3113" s="74">
        <v>0.37847222222222227</v>
      </c>
      <c r="C3113" s="65" t="s">
        <v>23</v>
      </c>
      <c r="D3113" s="65" t="s">
        <v>24</v>
      </c>
      <c r="E3113" s="65">
        <v>5000</v>
      </c>
      <c r="F3113" s="65">
        <v>20</v>
      </c>
      <c r="G3113" s="107"/>
      <c r="H3113" s="65" t="s">
        <v>334</v>
      </c>
      <c r="I3113" s="75">
        <v>2</v>
      </c>
      <c r="J3113" s="65">
        <f t="shared" si="124"/>
        <v>100</v>
      </c>
      <c r="K3113" s="65">
        <f t="shared" si="123"/>
        <v>500</v>
      </c>
    </row>
    <row r="3114" spans="1:11" x14ac:dyDescent="0.25">
      <c r="A3114" s="129" t="s">
        <v>510</v>
      </c>
      <c r="B3114" s="74">
        <v>0.37847222222222227</v>
      </c>
      <c r="C3114" s="65" t="s">
        <v>23</v>
      </c>
      <c r="D3114" s="65" t="s">
        <v>24</v>
      </c>
      <c r="E3114" s="65">
        <v>5000</v>
      </c>
      <c r="F3114" s="65">
        <v>20</v>
      </c>
      <c r="G3114" s="107"/>
      <c r="H3114" s="65" t="s">
        <v>479</v>
      </c>
      <c r="I3114" s="75">
        <v>1</v>
      </c>
      <c r="J3114" s="65">
        <f t="shared" si="124"/>
        <v>50</v>
      </c>
      <c r="K3114" s="65">
        <f t="shared" si="123"/>
        <v>250</v>
      </c>
    </row>
    <row r="3115" spans="1:11" x14ac:dyDescent="0.25">
      <c r="A3115" s="129" t="s">
        <v>518</v>
      </c>
      <c r="B3115" s="74">
        <v>0.37847222222222227</v>
      </c>
      <c r="C3115" s="65" t="s">
        <v>23</v>
      </c>
      <c r="D3115" s="65" t="s">
        <v>24</v>
      </c>
      <c r="E3115" s="65">
        <v>5000</v>
      </c>
      <c r="F3115" s="65">
        <v>20</v>
      </c>
      <c r="G3115" s="107"/>
      <c r="H3115" s="65" t="s">
        <v>374</v>
      </c>
      <c r="I3115" s="75">
        <v>771</v>
      </c>
      <c r="J3115" s="65">
        <f t="shared" si="124"/>
        <v>38550.000000000007</v>
      </c>
      <c r="K3115" s="65">
        <f t="shared" si="123"/>
        <v>192750</v>
      </c>
    </row>
    <row r="3116" spans="1:11" x14ac:dyDescent="0.25">
      <c r="A3116" s="129" t="s">
        <v>518</v>
      </c>
      <c r="B3116" s="74">
        <v>0.37847222222222227</v>
      </c>
      <c r="C3116" s="65" t="s">
        <v>23</v>
      </c>
      <c r="D3116" s="65" t="s">
        <v>24</v>
      </c>
      <c r="E3116" s="65">
        <v>5000</v>
      </c>
      <c r="F3116" s="65">
        <v>20</v>
      </c>
      <c r="G3116" s="107"/>
      <c r="H3116" s="65" t="s">
        <v>330</v>
      </c>
      <c r="I3116" s="75">
        <v>9</v>
      </c>
      <c r="J3116" s="65">
        <f t="shared" si="124"/>
        <v>450</v>
      </c>
      <c r="K3116" s="65">
        <f t="shared" si="123"/>
        <v>2250</v>
      </c>
    </row>
    <row r="3117" spans="1:11" x14ac:dyDescent="0.25">
      <c r="A3117" s="129" t="s">
        <v>518</v>
      </c>
      <c r="B3117" s="74">
        <v>0.37847222222222227</v>
      </c>
      <c r="C3117" s="65" t="s">
        <v>23</v>
      </c>
      <c r="D3117" s="65" t="s">
        <v>24</v>
      </c>
      <c r="E3117" s="65">
        <v>5000</v>
      </c>
      <c r="F3117" s="65">
        <v>20</v>
      </c>
      <c r="G3117" s="107"/>
      <c r="H3117" s="65" t="s">
        <v>501</v>
      </c>
      <c r="I3117" s="75">
        <v>30</v>
      </c>
      <c r="J3117" s="65">
        <f t="shared" si="124"/>
        <v>1500</v>
      </c>
      <c r="K3117" s="65">
        <f t="shared" si="123"/>
        <v>7500</v>
      </c>
    </row>
    <row r="3118" spans="1:11" x14ac:dyDescent="0.25">
      <c r="A3118" s="129" t="s">
        <v>518</v>
      </c>
      <c r="B3118" s="74">
        <v>0.37847222222222227</v>
      </c>
      <c r="C3118" s="65" t="s">
        <v>23</v>
      </c>
      <c r="D3118" s="65" t="s">
        <v>24</v>
      </c>
      <c r="E3118" s="65">
        <v>5000</v>
      </c>
      <c r="F3118" s="65">
        <v>20</v>
      </c>
      <c r="G3118" s="107"/>
      <c r="H3118" s="65" t="s">
        <v>414</v>
      </c>
      <c r="I3118" s="75">
        <v>8</v>
      </c>
      <c r="J3118" s="65">
        <f t="shared" si="124"/>
        <v>400</v>
      </c>
      <c r="K3118" s="65">
        <f t="shared" si="123"/>
        <v>2000</v>
      </c>
    </row>
    <row r="3119" spans="1:11" x14ac:dyDescent="0.25">
      <c r="A3119" s="129" t="s">
        <v>518</v>
      </c>
      <c r="B3119" s="74">
        <v>0.37847222222222227</v>
      </c>
      <c r="C3119" s="65" t="s">
        <v>23</v>
      </c>
      <c r="D3119" s="65" t="s">
        <v>24</v>
      </c>
      <c r="E3119" s="65">
        <v>5000</v>
      </c>
      <c r="F3119" s="65">
        <v>20</v>
      </c>
      <c r="G3119" s="107"/>
      <c r="H3119" s="65" t="s">
        <v>324</v>
      </c>
      <c r="I3119" s="75">
        <v>3</v>
      </c>
      <c r="J3119" s="65">
        <f t="shared" si="124"/>
        <v>150</v>
      </c>
      <c r="K3119" s="65">
        <f t="shared" si="123"/>
        <v>750</v>
      </c>
    </row>
    <row r="3120" spans="1:11" x14ac:dyDescent="0.25">
      <c r="A3120" s="129" t="s">
        <v>518</v>
      </c>
      <c r="B3120" s="74">
        <v>0.37847222222222227</v>
      </c>
      <c r="C3120" s="65" t="s">
        <v>23</v>
      </c>
      <c r="D3120" s="65" t="s">
        <v>24</v>
      </c>
      <c r="E3120" s="65">
        <v>5000</v>
      </c>
      <c r="F3120" s="65">
        <v>20</v>
      </c>
      <c r="G3120" s="107"/>
      <c r="H3120" s="65" t="s">
        <v>327</v>
      </c>
      <c r="I3120" s="75">
        <v>9</v>
      </c>
      <c r="J3120" s="65">
        <f t="shared" si="124"/>
        <v>450</v>
      </c>
      <c r="K3120" s="65">
        <f t="shared" si="123"/>
        <v>2250</v>
      </c>
    </row>
    <row r="3121" spans="1:11" x14ac:dyDescent="0.25">
      <c r="A3121" s="129" t="s">
        <v>518</v>
      </c>
      <c r="B3121" s="74">
        <v>0.37847222222222227</v>
      </c>
      <c r="C3121" s="65" t="s">
        <v>23</v>
      </c>
      <c r="D3121" s="65" t="s">
        <v>24</v>
      </c>
      <c r="E3121" s="65">
        <v>5000</v>
      </c>
      <c r="F3121" s="65">
        <v>20</v>
      </c>
      <c r="G3121" s="107"/>
      <c r="H3121" s="65" t="s">
        <v>428</v>
      </c>
      <c r="I3121" s="75">
        <v>52</v>
      </c>
      <c r="J3121" s="65">
        <f t="shared" si="124"/>
        <v>2600</v>
      </c>
      <c r="K3121" s="65">
        <f t="shared" si="123"/>
        <v>13000</v>
      </c>
    </row>
    <row r="3122" spans="1:11" x14ac:dyDescent="0.25">
      <c r="A3122" s="129" t="s">
        <v>510</v>
      </c>
      <c r="B3122" s="74">
        <v>0.38055555555555554</v>
      </c>
      <c r="C3122" s="65" t="s">
        <v>23</v>
      </c>
      <c r="D3122" s="65" t="s">
        <v>459</v>
      </c>
      <c r="E3122" s="65">
        <v>5000</v>
      </c>
      <c r="F3122" s="65">
        <v>20</v>
      </c>
      <c r="G3122" s="107"/>
      <c r="H3122" s="65" t="s">
        <v>374</v>
      </c>
      <c r="I3122" s="75">
        <v>135</v>
      </c>
      <c r="J3122" s="65">
        <f t="shared" si="124"/>
        <v>6750</v>
      </c>
      <c r="K3122" s="65">
        <f t="shared" si="123"/>
        <v>33750</v>
      </c>
    </row>
    <row r="3123" spans="1:11" x14ac:dyDescent="0.25">
      <c r="A3123" s="129" t="s">
        <v>510</v>
      </c>
      <c r="B3123" s="74">
        <v>0.38055555555555554</v>
      </c>
      <c r="C3123" s="65" t="s">
        <v>23</v>
      </c>
      <c r="D3123" s="65" t="s">
        <v>459</v>
      </c>
      <c r="E3123" s="65">
        <v>5000</v>
      </c>
      <c r="F3123" s="65">
        <v>20</v>
      </c>
      <c r="G3123" s="107"/>
      <c r="H3123" s="65" t="s">
        <v>330</v>
      </c>
      <c r="I3123" s="75">
        <v>2</v>
      </c>
      <c r="J3123" s="65">
        <f t="shared" si="124"/>
        <v>100</v>
      </c>
      <c r="K3123" s="65">
        <f t="shared" si="123"/>
        <v>500</v>
      </c>
    </row>
    <row r="3124" spans="1:11" x14ac:dyDescent="0.25">
      <c r="A3124" s="129" t="s">
        <v>510</v>
      </c>
      <c r="B3124" s="74">
        <v>0.38055555555555554</v>
      </c>
      <c r="C3124" s="65" t="s">
        <v>23</v>
      </c>
      <c r="D3124" s="65" t="s">
        <v>459</v>
      </c>
      <c r="E3124" s="65">
        <v>5000</v>
      </c>
      <c r="F3124" s="65">
        <v>20</v>
      </c>
      <c r="G3124" s="107"/>
      <c r="H3124" s="65" t="s">
        <v>428</v>
      </c>
      <c r="I3124" s="75">
        <v>2</v>
      </c>
      <c r="J3124" s="65">
        <f t="shared" si="124"/>
        <v>100</v>
      </c>
      <c r="K3124" s="65">
        <f t="shared" si="123"/>
        <v>500</v>
      </c>
    </row>
    <row r="3125" spans="1:11" x14ac:dyDescent="0.25">
      <c r="A3125" s="129" t="s">
        <v>510</v>
      </c>
      <c r="B3125" s="74">
        <v>0.38055555555555554</v>
      </c>
      <c r="C3125" s="65" t="s">
        <v>23</v>
      </c>
      <c r="D3125" s="65" t="s">
        <v>459</v>
      </c>
      <c r="E3125" s="65">
        <v>5000</v>
      </c>
      <c r="F3125" s="65">
        <v>20</v>
      </c>
      <c r="G3125" s="107"/>
      <c r="H3125" s="65" t="s">
        <v>511</v>
      </c>
      <c r="I3125" s="75">
        <v>1</v>
      </c>
      <c r="J3125" s="65">
        <f t="shared" si="124"/>
        <v>50</v>
      </c>
      <c r="K3125" s="65">
        <f t="shared" si="123"/>
        <v>250</v>
      </c>
    </row>
    <row r="3126" spans="1:11" x14ac:dyDescent="0.25">
      <c r="A3126" s="129" t="s">
        <v>510</v>
      </c>
      <c r="B3126" s="74">
        <v>0.38055555555555554</v>
      </c>
      <c r="C3126" s="65" t="s">
        <v>23</v>
      </c>
      <c r="D3126" s="65" t="s">
        <v>459</v>
      </c>
      <c r="E3126" s="65">
        <v>5000</v>
      </c>
      <c r="F3126" s="65">
        <v>20</v>
      </c>
      <c r="G3126" s="107"/>
      <c r="H3126" s="65" t="s">
        <v>434</v>
      </c>
      <c r="I3126" s="75">
        <v>1</v>
      </c>
      <c r="J3126" s="65">
        <f t="shared" si="124"/>
        <v>50</v>
      </c>
      <c r="K3126" s="65">
        <f t="shared" si="123"/>
        <v>250</v>
      </c>
    </row>
    <row r="3127" spans="1:11" x14ac:dyDescent="0.25">
      <c r="A3127" s="129" t="s">
        <v>510</v>
      </c>
      <c r="B3127" s="74">
        <v>0.38055555555555554</v>
      </c>
      <c r="C3127" s="65" t="s">
        <v>23</v>
      </c>
      <c r="D3127" s="65" t="s">
        <v>459</v>
      </c>
      <c r="E3127" s="65">
        <v>5000</v>
      </c>
      <c r="F3127" s="65">
        <v>20</v>
      </c>
      <c r="G3127" s="107"/>
      <c r="H3127" s="65" t="s">
        <v>365</v>
      </c>
      <c r="I3127" s="75">
        <v>1</v>
      </c>
      <c r="J3127" s="65">
        <f t="shared" si="124"/>
        <v>50</v>
      </c>
      <c r="K3127" s="65">
        <f t="shared" si="123"/>
        <v>250</v>
      </c>
    </row>
    <row r="3128" spans="1:11" x14ac:dyDescent="0.25">
      <c r="A3128" s="129" t="s">
        <v>510</v>
      </c>
      <c r="B3128" s="74">
        <v>0.38055555555555554</v>
      </c>
      <c r="C3128" s="65" t="s">
        <v>23</v>
      </c>
      <c r="D3128" s="65" t="s">
        <v>24</v>
      </c>
      <c r="E3128" s="65">
        <v>5000</v>
      </c>
      <c r="F3128" s="65">
        <v>20</v>
      </c>
      <c r="G3128" s="107"/>
      <c r="H3128" s="65" t="s">
        <v>374</v>
      </c>
      <c r="I3128" s="75">
        <v>2482</v>
      </c>
      <c r="J3128" s="65">
        <f t="shared" si="124"/>
        <v>124100.00000000001</v>
      </c>
      <c r="K3128" s="65">
        <f t="shared" si="123"/>
        <v>620500</v>
      </c>
    </row>
    <row r="3129" spans="1:11" x14ac:dyDescent="0.25">
      <c r="A3129" s="129" t="s">
        <v>510</v>
      </c>
      <c r="B3129" s="74">
        <v>0.38055555555555554</v>
      </c>
      <c r="C3129" s="65" t="s">
        <v>23</v>
      </c>
      <c r="D3129" s="65" t="s">
        <v>24</v>
      </c>
      <c r="E3129" s="65">
        <v>5000</v>
      </c>
      <c r="F3129" s="65">
        <v>20</v>
      </c>
      <c r="G3129" s="107"/>
      <c r="H3129" s="65" t="s">
        <v>330</v>
      </c>
      <c r="I3129" s="75">
        <v>78</v>
      </c>
      <c r="J3129" s="65">
        <f t="shared" si="124"/>
        <v>3900.0000000000005</v>
      </c>
      <c r="K3129" s="65">
        <f t="shared" si="123"/>
        <v>19500</v>
      </c>
    </row>
    <row r="3130" spans="1:11" x14ac:dyDescent="0.25">
      <c r="A3130" s="129" t="s">
        <v>510</v>
      </c>
      <c r="B3130" s="74">
        <v>0.38055555555555554</v>
      </c>
      <c r="C3130" s="65" t="s">
        <v>23</v>
      </c>
      <c r="D3130" s="65" t="s">
        <v>24</v>
      </c>
      <c r="E3130" s="65">
        <v>5000</v>
      </c>
      <c r="F3130" s="65">
        <v>20</v>
      </c>
      <c r="G3130" s="107"/>
      <c r="H3130" s="65" t="s">
        <v>327</v>
      </c>
      <c r="I3130" s="75">
        <v>18</v>
      </c>
      <c r="J3130" s="65">
        <f t="shared" si="124"/>
        <v>900</v>
      </c>
      <c r="K3130" s="65">
        <f t="shared" si="123"/>
        <v>4500</v>
      </c>
    </row>
    <row r="3131" spans="1:11" x14ac:dyDescent="0.25">
      <c r="A3131" s="129" t="s">
        <v>510</v>
      </c>
      <c r="B3131" s="74">
        <v>0.38055555555555554</v>
      </c>
      <c r="C3131" s="65" t="s">
        <v>23</v>
      </c>
      <c r="D3131" s="65" t="s">
        <v>24</v>
      </c>
      <c r="E3131" s="65">
        <v>5000</v>
      </c>
      <c r="F3131" s="65">
        <v>20</v>
      </c>
      <c r="G3131" s="107"/>
      <c r="H3131" s="65" t="s">
        <v>428</v>
      </c>
      <c r="I3131" s="75">
        <v>121</v>
      </c>
      <c r="J3131" s="65">
        <f t="shared" si="124"/>
        <v>6050.0000000000009</v>
      </c>
      <c r="K3131" s="65">
        <f t="shared" si="123"/>
        <v>30250</v>
      </c>
    </row>
    <row r="3132" spans="1:11" x14ac:dyDescent="0.25">
      <c r="A3132" s="129" t="s">
        <v>510</v>
      </c>
      <c r="B3132" s="74">
        <v>0.38055555555555554</v>
      </c>
      <c r="C3132" s="65" t="s">
        <v>23</v>
      </c>
      <c r="D3132" s="65" t="s">
        <v>24</v>
      </c>
      <c r="E3132" s="65">
        <v>5000</v>
      </c>
      <c r="F3132" s="65">
        <v>20</v>
      </c>
      <c r="G3132" s="107"/>
      <c r="H3132" s="65" t="s">
        <v>501</v>
      </c>
      <c r="I3132" s="75">
        <v>65</v>
      </c>
      <c r="J3132" s="65">
        <f t="shared" si="124"/>
        <v>3250</v>
      </c>
      <c r="K3132" s="65">
        <f t="shared" si="123"/>
        <v>16250</v>
      </c>
    </row>
    <row r="3133" spans="1:11" x14ac:dyDescent="0.25">
      <c r="A3133" s="129" t="s">
        <v>510</v>
      </c>
      <c r="B3133" s="74">
        <v>0.38055555555555554</v>
      </c>
      <c r="C3133" s="65" t="s">
        <v>23</v>
      </c>
      <c r="D3133" s="65" t="s">
        <v>24</v>
      </c>
      <c r="E3133" s="65">
        <v>5000</v>
      </c>
      <c r="F3133" s="65">
        <v>20</v>
      </c>
      <c r="G3133" s="107"/>
      <c r="H3133" s="65" t="s">
        <v>436</v>
      </c>
      <c r="I3133" s="75">
        <v>4</v>
      </c>
      <c r="J3133" s="65">
        <f t="shared" si="124"/>
        <v>200</v>
      </c>
      <c r="K3133" s="65">
        <f t="shared" si="123"/>
        <v>1000</v>
      </c>
    </row>
    <row r="3134" spans="1:11" x14ac:dyDescent="0.25">
      <c r="A3134" s="129" t="s">
        <v>569</v>
      </c>
      <c r="B3134" s="74">
        <v>0.38194444444444442</v>
      </c>
      <c r="C3134" s="65" t="s">
        <v>486</v>
      </c>
      <c r="D3134" s="65" t="s">
        <v>24</v>
      </c>
      <c r="E3134" s="65">
        <v>5000</v>
      </c>
      <c r="F3134" s="65">
        <v>10</v>
      </c>
      <c r="G3134" s="107"/>
      <c r="H3134" s="65" t="s">
        <v>457</v>
      </c>
      <c r="I3134" s="75">
        <v>654</v>
      </c>
      <c r="J3134" s="65">
        <f t="shared" si="124"/>
        <v>65400.000000000007</v>
      </c>
      <c r="K3134" s="65">
        <f t="shared" si="123"/>
        <v>327000</v>
      </c>
    </row>
    <row r="3135" spans="1:11" x14ac:dyDescent="0.25">
      <c r="A3135" s="129" t="s">
        <v>518</v>
      </c>
      <c r="B3135" s="74">
        <v>0.38263888888888892</v>
      </c>
      <c r="C3135" s="65" t="s">
        <v>23</v>
      </c>
      <c r="D3135" s="65" t="s">
        <v>459</v>
      </c>
      <c r="E3135" s="65">
        <v>5000</v>
      </c>
      <c r="F3135" s="65">
        <v>20</v>
      </c>
      <c r="G3135" s="107"/>
      <c r="H3135" s="65" t="s">
        <v>374</v>
      </c>
      <c r="I3135" s="75">
        <v>226</v>
      </c>
      <c r="J3135" s="65">
        <f t="shared" si="124"/>
        <v>11300</v>
      </c>
      <c r="K3135" s="65">
        <f t="shared" si="123"/>
        <v>56500</v>
      </c>
    </row>
    <row r="3136" spans="1:11" x14ac:dyDescent="0.25">
      <c r="A3136" s="129" t="s">
        <v>518</v>
      </c>
      <c r="B3136" s="74">
        <v>0.38263888888888892</v>
      </c>
      <c r="C3136" s="65" t="s">
        <v>23</v>
      </c>
      <c r="D3136" s="65" t="s">
        <v>459</v>
      </c>
      <c r="E3136" s="65">
        <v>5000</v>
      </c>
      <c r="F3136" s="65">
        <v>20</v>
      </c>
      <c r="G3136" s="107"/>
      <c r="H3136" s="65" t="s">
        <v>501</v>
      </c>
      <c r="I3136" s="75">
        <v>26</v>
      </c>
      <c r="J3136" s="65">
        <f t="shared" si="124"/>
        <v>1300</v>
      </c>
      <c r="K3136" s="65">
        <f t="shared" si="123"/>
        <v>6500</v>
      </c>
    </row>
    <row r="3137" spans="1:11" x14ac:dyDescent="0.25">
      <c r="A3137" s="129" t="s">
        <v>518</v>
      </c>
      <c r="B3137" s="74">
        <v>0.38263888888888892</v>
      </c>
      <c r="C3137" s="65" t="s">
        <v>23</v>
      </c>
      <c r="D3137" s="65" t="s">
        <v>459</v>
      </c>
      <c r="E3137" s="65">
        <v>5000</v>
      </c>
      <c r="F3137" s="65">
        <v>20</v>
      </c>
      <c r="G3137" s="107"/>
      <c r="H3137" s="65" t="s">
        <v>327</v>
      </c>
      <c r="I3137" s="75">
        <v>3</v>
      </c>
      <c r="J3137" s="65">
        <f t="shared" si="124"/>
        <v>150</v>
      </c>
      <c r="K3137" s="65">
        <f t="shared" si="123"/>
        <v>750</v>
      </c>
    </row>
    <row r="3138" spans="1:11" x14ac:dyDescent="0.25">
      <c r="A3138" s="129" t="s">
        <v>518</v>
      </c>
      <c r="B3138" s="74">
        <v>0.38263888888888892</v>
      </c>
      <c r="C3138" s="65" t="s">
        <v>23</v>
      </c>
      <c r="D3138" s="65" t="s">
        <v>459</v>
      </c>
      <c r="E3138" s="65">
        <v>5000</v>
      </c>
      <c r="F3138" s="65">
        <v>20</v>
      </c>
      <c r="G3138" s="107"/>
      <c r="H3138" s="65" t="s">
        <v>428</v>
      </c>
      <c r="I3138" s="75">
        <v>47</v>
      </c>
      <c r="J3138" s="65">
        <f t="shared" si="124"/>
        <v>2350</v>
      </c>
      <c r="K3138" s="65">
        <f t="shared" ref="K3138:K3201" si="125">(I3138*1000)/(F3138*(E3138/25))*1000</f>
        <v>11750</v>
      </c>
    </row>
    <row r="3139" spans="1:11" x14ac:dyDescent="0.25">
      <c r="A3139" s="129" t="s">
        <v>518</v>
      </c>
      <c r="B3139" s="74">
        <v>0.38263888888888892</v>
      </c>
      <c r="C3139" s="65" t="s">
        <v>23</v>
      </c>
      <c r="D3139" s="65" t="s">
        <v>459</v>
      </c>
      <c r="E3139" s="65">
        <v>5000</v>
      </c>
      <c r="F3139" s="65">
        <v>20</v>
      </c>
      <c r="G3139" s="107"/>
      <c r="H3139" s="65" t="s">
        <v>330</v>
      </c>
      <c r="I3139" s="75">
        <v>1</v>
      </c>
      <c r="J3139" s="65">
        <f t="shared" si="124"/>
        <v>50</v>
      </c>
      <c r="K3139" s="65">
        <f t="shared" si="125"/>
        <v>250</v>
      </c>
    </row>
    <row r="3140" spans="1:11" x14ac:dyDescent="0.25">
      <c r="A3140" s="129" t="s">
        <v>518</v>
      </c>
      <c r="B3140" s="74">
        <v>0.38263888888888892</v>
      </c>
      <c r="C3140" s="65" t="s">
        <v>23</v>
      </c>
      <c r="D3140" s="65" t="s">
        <v>459</v>
      </c>
      <c r="E3140" s="65">
        <v>5000</v>
      </c>
      <c r="F3140" s="65">
        <v>20</v>
      </c>
      <c r="G3140" s="107"/>
      <c r="H3140" s="65" t="s">
        <v>324</v>
      </c>
      <c r="I3140" s="75">
        <v>2</v>
      </c>
      <c r="J3140" s="65">
        <f t="shared" si="124"/>
        <v>100</v>
      </c>
      <c r="K3140" s="65">
        <f t="shared" si="125"/>
        <v>500</v>
      </c>
    </row>
    <row r="3141" spans="1:11" x14ac:dyDescent="0.25">
      <c r="A3141" s="129" t="s">
        <v>517</v>
      </c>
      <c r="B3141" s="74">
        <v>0.38541666666666669</v>
      </c>
      <c r="C3141" s="65" t="s">
        <v>23</v>
      </c>
      <c r="D3141" s="65" t="s">
        <v>24</v>
      </c>
      <c r="E3141" s="65">
        <v>5000</v>
      </c>
      <c r="F3141" s="65">
        <v>10</v>
      </c>
      <c r="G3141" s="107"/>
      <c r="H3141" s="65" t="s">
        <v>374</v>
      </c>
      <c r="I3141" s="75">
        <v>702</v>
      </c>
      <c r="J3141" s="65">
        <f t="shared" si="124"/>
        <v>70200</v>
      </c>
      <c r="K3141" s="65">
        <f t="shared" si="125"/>
        <v>351000</v>
      </c>
    </row>
    <row r="3142" spans="1:11" x14ac:dyDescent="0.25">
      <c r="A3142" s="129" t="s">
        <v>517</v>
      </c>
      <c r="B3142" s="74">
        <v>0.38541666666666669</v>
      </c>
      <c r="C3142" s="65" t="s">
        <v>23</v>
      </c>
      <c r="D3142" s="65" t="s">
        <v>24</v>
      </c>
      <c r="E3142" s="65">
        <v>5000</v>
      </c>
      <c r="F3142" s="65">
        <v>10</v>
      </c>
      <c r="G3142" s="107"/>
      <c r="H3142" s="65" t="s">
        <v>330</v>
      </c>
      <c r="I3142" s="75">
        <v>44</v>
      </c>
      <c r="J3142" s="65">
        <f t="shared" si="124"/>
        <v>4400</v>
      </c>
      <c r="K3142" s="65">
        <f t="shared" si="125"/>
        <v>22000</v>
      </c>
    </row>
    <row r="3143" spans="1:11" x14ac:dyDescent="0.25">
      <c r="A3143" s="129" t="s">
        <v>517</v>
      </c>
      <c r="B3143" s="74">
        <v>0.38541666666666669</v>
      </c>
      <c r="C3143" s="65" t="s">
        <v>23</v>
      </c>
      <c r="D3143" s="65" t="s">
        <v>24</v>
      </c>
      <c r="E3143" s="65">
        <v>5000</v>
      </c>
      <c r="F3143" s="65">
        <v>10</v>
      </c>
      <c r="G3143" s="107"/>
      <c r="H3143" s="65" t="s">
        <v>327</v>
      </c>
      <c r="I3143" s="75">
        <v>21</v>
      </c>
      <c r="J3143" s="65">
        <f t="shared" si="124"/>
        <v>2100</v>
      </c>
      <c r="K3143" s="65">
        <f t="shared" si="125"/>
        <v>10500</v>
      </c>
    </row>
    <row r="3144" spans="1:11" x14ac:dyDescent="0.25">
      <c r="A3144" s="129" t="s">
        <v>517</v>
      </c>
      <c r="B3144" s="74">
        <v>0.38541666666666669</v>
      </c>
      <c r="C3144" s="65" t="s">
        <v>23</v>
      </c>
      <c r="D3144" s="65" t="s">
        <v>24</v>
      </c>
      <c r="E3144" s="65">
        <v>5000</v>
      </c>
      <c r="F3144" s="65">
        <v>10</v>
      </c>
      <c r="G3144" s="107"/>
      <c r="H3144" s="65" t="s">
        <v>414</v>
      </c>
      <c r="I3144" s="75">
        <v>4</v>
      </c>
      <c r="J3144" s="65">
        <f t="shared" si="124"/>
        <v>400</v>
      </c>
      <c r="K3144" s="65">
        <f t="shared" si="125"/>
        <v>2000</v>
      </c>
    </row>
    <row r="3145" spans="1:11" x14ac:dyDescent="0.25">
      <c r="A3145" s="129" t="s">
        <v>517</v>
      </c>
      <c r="B3145" s="74">
        <v>0.38541666666666669</v>
      </c>
      <c r="C3145" s="65" t="s">
        <v>23</v>
      </c>
      <c r="D3145" s="65" t="s">
        <v>24</v>
      </c>
      <c r="E3145" s="65">
        <v>5000</v>
      </c>
      <c r="F3145" s="65">
        <v>10</v>
      </c>
      <c r="G3145" s="107"/>
      <c r="H3145" s="65" t="s">
        <v>428</v>
      </c>
      <c r="I3145" s="75">
        <v>110</v>
      </c>
      <c r="J3145" s="65">
        <f t="shared" si="124"/>
        <v>11000</v>
      </c>
      <c r="K3145" s="65">
        <f t="shared" si="125"/>
        <v>55000</v>
      </c>
    </row>
    <row r="3146" spans="1:11" x14ac:dyDescent="0.25">
      <c r="A3146" s="129" t="s">
        <v>517</v>
      </c>
      <c r="B3146" s="74">
        <v>0.38541666666666669</v>
      </c>
      <c r="C3146" s="65" t="s">
        <v>23</v>
      </c>
      <c r="D3146" s="65" t="s">
        <v>459</v>
      </c>
      <c r="E3146" s="65">
        <v>5000</v>
      </c>
      <c r="F3146" s="65">
        <v>10</v>
      </c>
      <c r="G3146" s="107"/>
      <c r="H3146" s="65" t="s">
        <v>374</v>
      </c>
      <c r="I3146" s="75">
        <v>405</v>
      </c>
      <c r="J3146" s="65">
        <f t="shared" si="124"/>
        <v>40500</v>
      </c>
      <c r="K3146" s="65">
        <f t="shared" si="125"/>
        <v>202500</v>
      </c>
    </row>
    <row r="3147" spans="1:11" x14ac:dyDescent="0.25">
      <c r="A3147" s="129" t="s">
        <v>517</v>
      </c>
      <c r="B3147" s="74">
        <v>0.38541666666666669</v>
      </c>
      <c r="C3147" s="65" t="s">
        <v>23</v>
      </c>
      <c r="D3147" s="65" t="s">
        <v>459</v>
      </c>
      <c r="E3147" s="65">
        <v>5000</v>
      </c>
      <c r="F3147" s="65">
        <v>10</v>
      </c>
      <c r="G3147" s="107"/>
      <c r="H3147" s="65" t="s">
        <v>428</v>
      </c>
      <c r="I3147" s="75">
        <v>60</v>
      </c>
      <c r="J3147" s="65">
        <f t="shared" si="124"/>
        <v>6000</v>
      </c>
      <c r="K3147" s="65">
        <f t="shared" si="125"/>
        <v>30000</v>
      </c>
    </row>
    <row r="3148" spans="1:11" x14ac:dyDescent="0.25">
      <c r="A3148" s="129" t="s">
        <v>517</v>
      </c>
      <c r="B3148" s="74">
        <v>0.38541666666666669</v>
      </c>
      <c r="C3148" s="65" t="s">
        <v>23</v>
      </c>
      <c r="D3148" s="65" t="s">
        <v>459</v>
      </c>
      <c r="E3148" s="65">
        <v>5000</v>
      </c>
      <c r="F3148" s="65">
        <v>10</v>
      </c>
      <c r="G3148" s="107"/>
      <c r="H3148" s="65" t="s">
        <v>330</v>
      </c>
      <c r="I3148" s="75">
        <v>20</v>
      </c>
      <c r="J3148" s="65">
        <f t="shared" si="124"/>
        <v>2000</v>
      </c>
      <c r="K3148" s="65">
        <f t="shared" si="125"/>
        <v>10000</v>
      </c>
    </row>
    <row r="3149" spans="1:11" x14ac:dyDescent="0.25">
      <c r="A3149" s="129" t="s">
        <v>517</v>
      </c>
      <c r="B3149" s="74">
        <v>0.38541666666666669</v>
      </c>
      <c r="C3149" s="65" t="s">
        <v>23</v>
      </c>
      <c r="D3149" s="65" t="s">
        <v>459</v>
      </c>
      <c r="E3149" s="65">
        <v>5000</v>
      </c>
      <c r="F3149" s="65">
        <v>10</v>
      </c>
      <c r="G3149" s="107"/>
      <c r="H3149" s="65" t="s">
        <v>327</v>
      </c>
      <c r="I3149" s="75">
        <v>38</v>
      </c>
      <c r="J3149" s="65">
        <f t="shared" si="124"/>
        <v>3800.0000000000005</v>
      </c>
      <c r="K3149" s="65">
        <f t="shared" si="125"/>
        <v>19000</v>
      </c>
    </row>
    <row r="3150" spans="1:11" x14ac:dyDescent="0.25">
      <c r="A3150" s="129" t="s">
        <v>594</v>
      </c>
      <c r="B3150" s="74">
        <v>0.38541666666666669</v>
      </c>
      <c r="C3150" s="65" t="s">
        <v>486</v>
      </c>
      <c r="D3150" s="65" t="s">
        <v>24</v>
      </c>
      <c r="E3150" s="65">
        <v>5000</v>
      </c>
      <c r="F3150" s="65">
        <v>20</v>
      </c>
      <c r="G3150" s="107"/>
      <c r="H3150" s="65" t="s">
        <v>457</v>
      </c>
      <c r="I3150" s="65">
        <v>691</v>
      </c>
      <c r="J3150" s="65">
        <f t="shared" si="124"/>
        <v>34550.000000000007</v>
      </c>
      <c r="K3150" s="65">
        <f t="shared" si="125"/>
        <v>172750</v>
      </c>
    </row>
    <row r="3151" spans="1:11" x14ac:dyDescent="0.25">
      <c r="A3151" s="129" t="s">
        <v>594</v>
      </c>
      <c r="B3151" s="74">
        <v>0.38541666666666669</v>
      </c>
      <c r="C3151" s="65" t="s">
        <v>486</v>
      </c>
      <c r="D3151" s="65" t="s">
        <v>459</v>
      </c>
      <c r="E3151" s="65">
        <v>5000</v>
      </c>
      <c r="F3151" s="65">
        <v>20</v>
      </c>
      <c r="G3151" s="107"/>
      <c r="H3151" s="65" t="s">
        <v>457</v>
      </c>
      <c r="I3151" s="65">
        <v>131</v>
      </c>
      <c r="J3151" s="65">
        <f t="shared" si="124"/>
        <v>6550.0000000000009</v>
      </c>
      <c r="K3151" s="65">
        <f t="shared" si="125"/>
        <v>32750</v>
      </c>
    </row>
    <row r="3152" spans="1:11" x14ac:dyDescent="0.25">
      <c r="A3152" s="129" t="s">
        <v>596</v>
      </c>
      <c r="B3152" s="74">
        <v>0.38541666666666669</v>
      </c>
      <c r="C3152" s="65" t="s">
        <v>23</v>
      </c>
      <c r="D3152" s="65" t="s">
        <v>24</v>
      </c>
      <c r="E3152" s="65">
        <v>5000</v>
      </c>
      <c r="F3152" s="65">
        <v>20</v>
      </c>
      <c r="G3152" s="107"/>
      <c r="H3152" s="65" t="s">
        <v>30</v>
      </c>
      <c r="I3152" s="65">
        <v>5</v>
      </c>
      <c r="J3152" s="65">
        <f t="shared" si="124"/>
        <v>250</v>
      </c>
      <c r="K3152" s="65">
        <f t="shared" si="125"/>
        <v>1250</v>
      </c>
    </row>
    <row r="3153" spans="1:11" x14ac:dyDescent="0.25">
      <c r="A3153" s="129" t="s">
        <v>596</v>
      </c>
      <c r="B3153" s="74">
        <v>0.38541666666666669</v>
      </c>
      <c r="C3153" s="65" t="s">
        <v>23</v>
      </c>
      <c r="D3153" s="65" t="s">
        <v>24</v>
      </c>
      <c r="E3153" s="65">
        <v>5000</v>
      </c>
      <c r="F3153" s="65">
        <v>20</v>
      </c>
      <c r="G3153" s="107"/>
      <c r="H3153" s="65" t="s">
        <v>28</v>
      </c>
      <c r="I3153" s="65">
        <v>21</v>
      </c>
      <c r="J3153" s="65">
        <f t="shared" si="124"/>
        <v>1050</v>
      </c>
      <c r="K3153" s="65">
        <f t="shared" si="125"/>
        <v>5250</v>
      </c>
    </row>
    <row r="3154" spans="1:11" x14ac:dyDescent="0.25">
      <c r="A3154" s="129" t="s">
        <v>596</v>
      </c>
      <c r="B3154" s="74">
        <v>0.38541666666666669</v>
      </c>
      <c r="C3154" s="65" t="s">
        <v>23</v>
      </c>
      <c r="D3154" s="65" t="s">
        <v>24</v>
      </c>
      <c r="E3154" s="65">
        <v>5000</v>
      </c>
      <c r="F3154" s="65">
        <v>20</v>
      </c>
      <c r="G3154" s="107"/>
      <c r="H3154" s="65" t="s">
        <v>84</v>
      </c>
      <c r="I3154" s="65">
        <v>4</v>
      </c>
      <c r="J3154" s="65">
        <f t="shared" si="124"/>
        <v>200</v>
      </c>
      <c r="K3154" s="65">
        <f t="shared" si="125"/>
        <v>1000</v>
      </c>
    </row>
    <row r="3155" spans="1:11" x14ac:dyDescent="0.25">
      <c r="A3155" s="129" t="s">
        <v>596</v>
      </c>
      <c r="B3155" s="74">
        <v>0.38541666666666669</v>
      </c>
      <c r="C3155" s="65" t="s">
        <v>23</v>
      </c>
      <c r="D3155" s="65" t="s">
        <v>24</v>
      </c>
      <c r="E3155" s="65">
        <v>5000</v>
      </c>
      <c r="F3155" s="65">
        <v>20</v>
      </c>
      <c r="G3155" s="107"/>
      <c r="H3155" s="65" t="s">
        <v>58</v>
      </c>
      <c r="I3155" s="65">
        <v>153</v>
      </c>
      <c r="J3155" s="65">
        <f t="shared" si="124"/>
        <v>7650</v>
      </c>
      <c r="K3155" s="65">
        <f t="shared" si="125"/>
        <v>38250</v>
      </c>
    </row>
    <row r="3156" spans="1:11" x14ac:dyDescent="0.25">
      <c r="A3156" s="129" t="s">
        <v>596</v>
      </c>
      <c r="B3156" s="74">
        <v>0.38541666666666669</v>
      </c>
      <c r="C3156" s="65" t="s">
        <v>23</v>
      </c>
      <c r="D3156" s="65" t="s">
        <v>24</v>
      </c>
      <c r="E3156" s="65">
        <v>5000</v>
      </c>
      <c r="F3156" s="65">
        <v>20</v>
      </c>
      <c r="G3156" s="107"/>
      <c r="H3156" s="65" t="s">
        <v>56</v>
      </c>
      <c r="I3156" s="65">
        <v>118</v>
      </c>
      <c r="J3156" s="65">
        <f t="shared" si="124"/>
        <v>5900</v>
      </c>
      <c r="K3156" s="65">
        <f t="shared" si="125"/>
        <v>29500</v>
      </c>
    </row>
    <row r="3157" spans="1:11" x14ac:dyDescent="0.25">
      <c r="A3157" s="129" t="s">
        <v>469</v>
      </c>
      <c r="B3157" s="74">
        <v>0.38819444444444445</v>
      </c>
      <c r="C3157" s="65" t="s">
        <v>284</v>
      </c>
      <c r="D3157" s="65" t="s">
        <v>24</v>
      </c>
      <c r="E3157" s="65">
        <v>5000</v>
      </c>
      <c r="F3157" s="65">
        <v>20</v>
      </c>
      <c r="G3157" s="107"/>
      <c r="H3157" s="65" t="s">
        <v>457</v>
      </c>
      <c r="I3157" s="75">
        <v>189</v>
      </c>
      <c r="J3157" s="65">
        <f t="shared" si="124"/>
        <v>9450.0000000000018</v>
      </c>
      <c r="K3157" s="65">
        <f t="shared" si="125"/>
        <v>47250</v>
      </c>
    </row>
    <row r="3158" spans="1:11" x14ac:dyDescent="0.25">
      <c r="A3158" s="129" t="s">
        <v>594</v>
      </c>
      <c r="B3158" s="74">
        <v>0.3888888888888889</v>
      </c>
      <c r="C3158" s="65" t="s">
        <v>284</v>
      </c>
      <c r="D3158" s="65" t="s">
        <v>24</v>
      </c>
      <c r="E3158" s="65">
        <v>5000</v>
      </c>
      <c r="F3158" s="65">
        <v>20</v>
      </c>
      <c r="G3158" s="107"/>
      <c r="H3158" s="65" t="s">
        <v>673</v>
      </c>
      <c r="I3158" s="65">
        <v>2</v>
      </c>
      <c r="J3158" s="65">
        <f t="shared" si="124"/>
        <v>100</v>
      </c>
      <c r="K3158" s="65">
        <f t="shared" si="125"/>
        <v>500</v>
      </c>
    </row>
    <row r="3159" spans="1:11" x14ac:dyDescent="0.25">
      <c r="A3159" s="129" t="s">
        <v>594</v>
      </c>
      <c r="B3159" s="74">
        <v>0.3888888888888889</v>
      </c>
      <c r="C3159" s="65" t="s">
        <v>284</v>
      </c>
      <c r="D3159" s="65" t="s">
        <v>24</v>
      </c>
      <c r="E3159" s="65">
        <v>5000</v>
      </c>
      <c r="F3159" s="65">
        <v>20</v>
      </c>
      <c r="G3159" s="107"/>
      <c r="H3159" s="65" t="s">
        <v>669</v>
      </c>
      <c r="I3159" s="65">
        <v>2</v>
      </c>
      <c r="J3159" s="65">
        <f t="shared" si="124"/>
        <v>100</v>
      </c>
      <c r="K3159" s="65">
        <f t="shared" si="125"/>
        <v>500</v>
      </c>
    </row>
    <row r="3160" spans="1:11" x14ac:dyDescent="0.25">
      <c r="A3160" s="129" t="s">
        <v>594</v>
      </c>
      <c r="B3160" s="74">
        <v>0.3888888888888889</v>
      </c>
      <c r="C3160" s="65" t="s">
        <v>284</v>
      </c>
      <c r="D3160" s="65" t="s">
        <v>24</v>
      </c>
      <c r="E3160" s="65">
        <v>5000</v>
      </c>
      <c r="F3160" s="65">
        <v>20</v>
      </c>
      <c r="G3160" s="107"/>
      <c r="H3160" s="65" t="s">
        <v>289</v>
      </c>
      <c r="I3160" s="65">
        <v>15</v>
      </c>
      <c r="J3160" s="65">
        <f t="shared" si="124"/>
        <v>750</v>
      </c>
      <c r="K3160" s="65">
        <f t="shared" si="125"/>
        <v>3750</v>
      </c>
    </row>
    <row r="3161" spans="1:11" x14ac:dyDescent="0.25">
      <c r="A3161" s="129" t="s">
        <v>594</v>
      </c>
      <c r="B3161" s="74">
        <v>0.3888888888888889</v>
      </c>
      <c r="C3161" s="65" t="s">
        <v>284</v>
      </c>
      <c r="D3161" s="65" t="s">
        <v>24</v>
      </c>
      <c r="E3161" s="65">
        <v>5000</v>
      </c>
      <c r="F3161" s="65">
        <v>20</v>
      </c>
      <c r="G3161" s="107"/>
      <c r="H3161" s="65" t="s">
        <v>28</v>
      </c>
      <c r="I3161" s="65">
        <v>19</v>
      </c>
      <c r="J3161" s="65">
        <f t="shared" si="124"/>
        <v>950.00000000000011</v>
      </c>
      <c r="K3161" s="65">
        <f t="shared" si="125"/>
        <v>4750</v>
      </c>
    </row>
    <row r="3162" spans="1:11" x14ac:dyDescent="0.25">
      <c r="A3162" s="129" t="s">
        <v>594</v>
      </c>
      <c r="B3162" s="74">
        <v>0.3888888888888889</v>
      </c>
      <c r="C3162" s="65" t="s">
        <v>284</v>
      </c>
      <c r="D3162" s="65" t="s">
        <v>24</v>
      </c>
      <c r="E3162" s="65">
        <v>5000</v>
      </c>
      <c r="F3162" s="65">
        <v>20</v>
      </c>
      <c r="G3162" s="107"/>
      <c r="H3162" s="65" t="s">
        <v>84</v>
      </c>
      <c r="I3162" s="65">
        <v>17</v>
      </c>
      <c r="J3162" s="65">
        <f t="shared" si="124"/>
        <v>850.00000000000011</v>
      </c>
      <c r="K3162" s="65">
        <f t="shared" si="125"/>
        <v>4250</v>
      </c>
    </row>
    <row r="3163" spans="1:11" x14ac:dyDescent="0.25">
      <c r="A3163" s="129" t="s">
        <v>594</v>
      </c>
      <c r="B3163" s="74">
        <v>0.3888888888888889</v>
      </c>
      <c r="C3163" s="65" t="s">
        <v>284</v>
      </c>
      <c r="D3163" s="65" t="s">
        <v>24</v>
      </c>
      <c r="E3163" s="65">
        <v>5000</v>
      </c>
      <c r="F3163" s="65">
        <v>20</v>
      </c>
      <c r="G3163" s="107"/>
      <c r="H3163" s="65" t="s">
        <v>54</v>
      </c>
      <c r="I3163" s="65">
        <v>1</v>
      </c>
      <c r="J3163" s="65">
        <f t="shared" si="124"/>
        <v>50</v>
      </c>
      <c r="K3163" s="65">
        <f t="shared" si="125"/>
        <v>250</v>
      </c>
    </row>
    <row r="3164" spans="1:11" x14ac:dyDescent="0.25">
      <c r="A3164" s="129" t="s">
        <v>594</v>
      </c>
      <c r="B3164" s="74">
        <v>0.3888888888888889</v>
      </c>
      <c r="C3164" s="65" t="s">
        <v>284</v>
      </c>
      <c r="D3164" s="65" t="s">
        <v>24</v>
      </c>
      <c r="E3164" s="65">
        <v>5000</v>
      </c>
      <c r="F3164" s="65">
        <v>20</v>
      </c>
      <c r="G3164" s="107"/>
      <c r="H3164" s="65" t="s">
        <v>58</v>
      </c>
      <c r="I3164" s="65">
        <v>156</v>
      </c>
      <c r="J3164" s="65">
        <f t="shared" si="124"/>
        <v>7800.0000000000009</v>
      </c>
      <c r="K3164" s="65">
        <f t="shared" si="125"/>
        <v>39000</v>
      </c>
    </row>
    <row r="3165" spans="1:11" x14ac:dyDescent="0.25">
      <c r="A3165" s="129" t="s">
        <v>594</v>
      </c>
      <c r="B3165" s="74">
        <v>0.3888888888888889</v>
      </c>
      <c r="C3165" s="65" t="s">
        <v>284</v>
      </c>
      <c r="D3165" s="65" t="s">
        <v>24</v>
      </c>
      <c r="E3165" s="65">
        <v>5000</v>
      </c>
      <c r="F3165" s="65">
        <v>20</v>
      </c>
      <c r="G3165" s="107"/>
      <c r="H3165" s="65" t="s">
        <v>56</v>
      </c>
      <c r="I3165" s="65">
        <v>220</v>
      </c>
      <c r="J3165" s="65">
        <f t="shared" si="124"/>
        <v>11000</v>
      </c>
      <c r="K3165" s="65">
        <f t="shared" si="125"/>
        <v>55000</v>
      </c>
    </row>
    <row r="3166" spans="1:11" x14ac:dyDescent="0.25">
      <c r="A3166" s="129" t="s">
        <v>594</v>
      </c>
      <c r="B3166" s="74">
        <v>0.3888888888888889</v>
      </c>
      <c r="C3166" s="65" t="s">
        <v>284</v>
      </c>
      <c r="D3166" s="65" t="s">
        <v>24</v>
      </c>
      <c r="E3166" s="65">
        <v>5000</v>
      </c>
      <c r="F3166" s="65">
        <v>20</v>
      </c>
      <c r="G3166" s="107"/>
      <c r="H3166" s="65" t="s">
        <v>40</v>
      </c>
      <c r="I3166" s="65">
        <v>2</v>
      </c>
      <c r="J3166" s="65">
        <f t="shared" si="124"/>
        <v>100</v>
      </c>
      <c r="K3166" s="65">
        <f t="shared" si="125"/>
        <v>500</v>
      </c>
    </row>
    <row r="3167" spans="1:11" x14ac:dyDescent="0.25">
      <c r="A3167" s="129" t="s">
        <v>594</v>
      </c>
      <c r="B3167" s="74">
        <v>0.3923611111111111</v>
      </c>
      <c r="C3167" s="65" t="s">
        <v>284</v>
      </c>
      <c r="D3167" s="65" t="s">
        <v>459</v>
      </c>
      <c r="E3167" s="65">
        <v>5000</v>
      </c>
      <c r="F3167" s="65">
        <v>20</v>
      </c>
      <c r="G3167" s="107"/>
      <c r="H3167" s="65" t="s">
        <v>673</v>
      </c>
      <c r="I3167" s="65">
        <v>1</v>
      </c>
      <c r="J3167" s="65">
        <f t="shared" si="124"/>
        <v>50</v>
      </c>
      <c r="K3167" s="65">
        <f t="shared" si="125"/>
        <v>250</v>
      </c>
    </row>
    <row r="3168" spans="1:11" x14ac:dyDescent="0.25">
      <c r="A3168" s="129" t="s">
        <v>594</v>
      </c>
      <c r="B3168" s="74">
        <v>0.3923611111111111</v>
      </c>
      <c r="C3168" s="65" t="s">
        <v>284</v>
      </c>
      <c r="D3168" s="65" t="s">
        <v>459</v>
      </c>
      <c r="E3168" s="65">
        <v>5000</v>
      </c>
      <c r="F3168" s="65">
        <v>20</v>
      </c>
      <c r="G3168" s="107"/>
      <c r="H3168" s="65" t="s">
        <v>669</v>
      </c>
      <c r="I3168" s="65">
        <v>5</v>
      </c>
      <c r="J3168" s="65">
        <f t="shared" si="124"/>
        <v>250</v>
      </c>
      <c r="K3168" s="65">
        <f t="shared" si="125"/>
        <v>1250</v>
      </c>
    </row>
    <row r="3169" spans="1:11" x14ac:dyDescent="0.25">
      <c r="A3169" s="129" t="s">
        <v>594</v>
      </c>
      <c r="B3169" s="74">
        <v>0.3923611111111111</v>
      </c>
      <c r="C3169" s="65" t="s">
        <v>284</v>
      </c>
      <c r="D3169" s="65" t="s">
        <v>459</v>
      </c>
      <c r="E3169" s="65">
        <v>5000</v>
      </c>
      <c r="F3169" s="65">
        <v>20</v>
      </c>
      <c r="G3169" s="107"/>
      <c r="H3169" s="65" t="s">
        <v>289</v>
      </c>
      <c r="I3169" s="65">
        <v>10</v>
      </c>
      <c r="J3169" s="65">
        <f t="shared" si="124"/>
        <v>500</v>
      </c>
      <c r="K3169" s="65">
        <f t="shared" si="125"/>
        <v>2500</v>
      </c>
    </row>
    <row r="3170" spans="1:11" x14ac:dyDescent="0.25">
      <c r="A3170" s="129" t="s">
        <v>594</v>
      </c>
      <c r="B3170" s="74">
        <v>0.3923611111111111</v>
      </c>
      <c r="C3170" s="65" t="s">
        <v>284</v>
      </c>
      <c r="D3170" s="65" t="s">
        <v>459</v>
      </c>
      <c r="E3170" s="65">
        <v>5000</v>
      </c>
      <c r="F3170" s="65">
        <v>20</v>
      </c>
      <c r="G3170" s="107"/>
      <c r="H3170" s="65" t="s">
        <v>28</v>
      </c>
      <c r="I3170" s="65">
        <v>16</v>
      </c>
      <c r="J3170" s="65">
        <f t="shared" si="124"/>
        <v>800</v>
      </c>
      <c r="K3170" s="65">
        <f t="shared" si="125"/>
        <v>4000</v>
      </c>
    </row>
    <row r="3171" spans="1:11" x14ac:dyDescent="0.25">
      <c r="A3171" s="129" t="s">
        <v>594</v>
      </c>
      <c r="B3171" s="74">
        <v>0.3923611111111111</v>
      </c>
      <c r="C3171" s="65" t="s">
        <v>284</v>
      </c>
      <c r="D3171" s="65" t="s">
        <v>459</v>
      </c>
      <c r="E3171" s="65">
        <v>5000</v>
      </c>
      <c r="F3171" s="65">
        <v>20</v>
      </c>
      <c r="G3171" s="107"/>
      <c r="H3171" s="65" t="s">
        <v>84</v>
      </c>
      <c r="I3171" s="65">
        <v>4</v>
      </c>
      <c r="J3171" s="65">
        <f t="shared" si="124"/>
        <v>200</v>
      </c>
      <c r="K3171" s="65">
        <f t="shared" si="125"/>
        <v>1000</v>
      </c>
    </row>
    <row r="3172" spans="1:11" x14ac:dyDescent="0.25">
      <c r="A3172" s="129" t="s">
        <v>594</v>
      </c>
      <c r="B3172" s="74">
        <v>0.3923611111111111</v>
      </c>
      <c r="C3172" s="65" t="s">
        <v>284</v>
      </c>
      <c r="D3172" s="65" t="s">
        <v>459</v>
      </c>
      <c r="E3172" s="65">
        <v>5000</v>
      </c>
      <c r="F3172" s="65">
        <v>20</v>
      </c>
      <c r="G3172" s="107"/>
      <c r="H3172" s="65" t="s">
        <v>54</v>
      </c>
      <c r="I3172" s="65">
        <v>3</v>
      </c>
      <c r="J3172" s="65">
        <f t="shared" si="124"/>
        <v>150</v>
      </c>
      <c r="K3172" s="65">
        <f t="shared" si="125"/>
        <v>750</v>
      </c>
    </row>
    <row r="3173" spans="1:11" x14ac:dyDescent="0.25">
      <c r="A3173" s="129" t="s">
        <v>594</v>
      </c>
      <c r="B3173" s="74">
        <v>0.3923611111111111</v>
      </c>
      <c r="C3173" s="65" t="s">
        <v>284</v>
      </c>
      <c r="D3173" s="65" t="s">
        <v>459</v>
      </c>
      <c r="E3173" s="65">
        <v>5000</v>
      </c>
      <c r="F3173" s="65">
        <v>20</v>
      </c>
      <c r="G3173" s="107"/>
      <c r="H3173" s="65" t="s">
        <v>58</v>
      </c>
      <c r="I3173" s="65">
        <v>179</v>
      </c>
      <c r="J3173" s="65">
        <f t="shared" si="124"/>
        <v>8950.0000000000018</v>
      </c>
      <c r="K3173" s="65">
        <f t="shared" si="125"/>
        <v>44750</v>
      </c>
    </row>
    <row r="3174" spans="1:11" x14ac:dyDescent="0.25">
      <c r="A3174" s="129" t="s">
        <v>594</v>
      </c>
      <c r="B3174" s="74">
        <v>0.3923611111111111</v>
      </c>
      <c r="C3174" s="65" t="s">
        <v>284</v>
      </c>
      <c r="D3174" s="65" t="s">
        <v>459</v>
      </c>
      <c r="E3174" s="65">
        <v>5000</v>
      </c>
      <c r="F3174" s="65">
        <v>20</v>
      </c>
      <c r="G3174" s="107"/>
      <c r="H3174" s="65" t="s">
        <v>56</v>
      </c>
      <c r="I3174" s="65">
        <v>144</v>
      </c>
      <c r="J3174" s="65">
        <f t="shared" si="124"/>
        <v>7200</v>
      </c>
      <c r="K3174" s="65">
        <f t="shared" si="125"/>
        <v>36000</v>
      </c>
    </row>
    <row r="3175" spans="1:11" x14ac:dyDescent="0.25">
      <c r="A3175" s="129" t="s">
        <v>594</v>
      </c>
      <c r="B3175" s="74">
        <v>0.3923611111111111</v>
      </c>
      <c r="C3175" s="65" t="s">
        <v>284</v>
      </c>
      <c r="D3175" s="65" t="s">
        <v>459</v>
      </c>
      <c r="E3175" s="65">
        <v>5000</v>
      </c>
      <c r="F3175" s="65">
        <v>20</v>
      </c>
      <c r="G3175" s="107"/>
      <c r="H3175" s="65" t="s">
        <v>40</v>
      </c>
      <c r="I3175" s="65">
        <v>3</v>
      </c>
      <c r="J3175" s="65">
        <f t="shared" ref="J3175:J3238" si="126">(I3175/(F3175/5000))*(1/5000)*1000</f>
        <v>150</v>
      </c>
      <c r="K3175" s="65">
        <f t="shared" si="125"/>
        <v>750</v>
      </c>
    </row>
    <row r="3176" spans="1:11" x14ac:dyDescent="0.25">
      <c r="A3176" s="129" t="s">
        <v>565</v>
      </c>
      <c r="B3176" s="74">
        <v>0.39583333333333331</v>
      </c>
      <c r="C3176" s="65" t="s">
        <v>284</v>
      </c>
      <c r="D3176" s="65" t="s">
        <v>552</v>
      </c>
      <c r="E3176" s="65">
        <v>5000</v>
      </c>
      <c r="F3176" s="65">
        <v>5</v>
      </c>
      <c r="G3176" s="107"/>
      <c r="H3176" s="65" t="s">
        <v>457</v>
      </c>
      <c r="I3176" s="75">
        <v>282</v>
      </c>
      <c r="J3176" s="65">
        <f t="shared" si="126"/>
        <v>56400.000000000007</v>
      </c>
      <c r="K3176" s="65">
        <f t="shared" si="125"/>
        <v>282000</v>
      </c>
    </row>
    <row r="3177" spans="1:11" x14ac:dyDescent="0.25">
      <c r="A3177" s="129" t="s">
        <v>565</v>
      </c>
      <c r="B3177" s="74">
        <v>0.39583333333333331</v>
      </c>
      <c r="C3177" s="65" t="s">
        <v>284</v>
      </c>
      <c r="D3177" s="65" t="s">
        <v>459</v>
      </c>
      <c r="E3177" s="65">
        <v>5000</v>
      </c>
      <c r="F3177" s="65">
        <v>5</v>
      </c>
      <c r="G3177" s="107"/>
      <c r="H3177" s="65" t="s">
        <v>457</v>
      </c>
      <c r="I3177" s="75">
        <v>153</v>
      </c>
      <c r="J3177" s="65">
        <f t="shared" si="126"/>
        <v>30600</v>
      </c>
      <c r="K3177" s="65">
        <f t="shared" si="125"/>
        <v>153000</v>
      </c>
    </row>
    <row r="3178" spans="1:11" x14ac:dyDescent="0.25">
      <c r="A3178" s="129" t="s">
        <v>571</v>
      </c>
      <c r="B3178" s="74">
        <v>0.39583333333333331</v>
      </c>
      <c r="C3178" s="65" t="s">
        <v>486</v>
      </c>
      <c r="D3178" s="65" t="s">
        <v>24</v>
      </c>
      <c r="E3178" s="65">
        <v>5000</v>
      </c>
      <c r="F3178" s="65">
        <v>10</v>
      </c>
      <c r="G3178" s="107"/>
      <c r="H3178" s="65" t="s">
        <v>457</v>
      </c>
      <c r="I3178" s="75">
        <v>388</v>
      </c>
      <c r="J3178" s="65">
        <f t="shared" si="126"/>
        <v>38800.000000000007</v>
      </c>
      <c r="K3178" s="65">
        <f t="shared" si="125"/>
        <v>194000</v>
      </c>
    </row>
    <row r="3179" spans="1:11" x14ac:dyDescent="0.25">
      <c r="A3179" s="129" t="s">
        <v>529</v>
      </c>
      <c r="B3179" s="74">
        <v>0.39583333333333331</v>
      </c>
      <c r="C3179" s="65" t="s">
        <v>486</v>
      </c>
      <c r="D3179" s="65" t="s">
        <v>24</v>
      </c>
      <c r="E3179" s="65">
        <v>5000</v>
      </c>
      <c r="F3179" s="65">
        <v>20</v>
      </c>
      <c r="G3179" s="107"/>
      <c r="H3179" s="65" t="s">
        <v>457</v>
      </c>
      <c r="I3179" s="75">
        <v>2552</v>
      </c>
      <c r="J3179" s="65">
        <f t="shared" si="126"/>
        <v>127600.00000000001</v>
      </c>
      <c r="K3179" s="65">
        <f t="shared" si="125"/>
        <v>638000</v>
      </c>
    </row>
    <row r="3180" spans="1:11" x14ac:dyDescent="0.25">
      <c r="A3180" s="129" t="s">
        <v>529</v>
      </c>
      <c r="B3180" s="74">
        <v>0.39583333333333331</v>
      </c>
      <c r="C3180" s="65" t="s">
        <v>486</v>
      </c>
      <c r="D3180" s="65" t="s">
        <v>459</v>
      </c>
      <c r="E3180" s="65">
        <v>5000</v>
      </c>
      <c r="F3180" s="65">
        <v>20</v>
      </c>
      <c r="G3180" s="107"/>
      <c r="H3180" s="65" t="s">
        <v>457</v>
      </c>
      <c r="I3180" s="75">
        <v>1256</v>
      </c>
      <c r="J3180" s="65">
        <f t="shared" si="126"/>
        <v>62800.000000000007</v>
      </c>
      <c r="K3180" s="65">
        <f t="shared" si="125"/>
        <v>314000</v>
      </c>
    </row>
    <row r="3181" spans="1:11" x14ac:dyDescent="0.25">
      <c r="A3181" s="129" t="s">
        <v>531</v>
      </c>
      <c r="B3181" s="74">
        <v>0.39583333333333331</v>
      </c>
      <c r="C3181" s="65" t="s">
        <v>23</v>
      </c>
      <c r="D3181" s="65" t="s">
        <v>583</v>
      </c>
      <c r="E3181" s="65">
        <v>5000</v>
      </c>
      <c r="F3181" s="65">
        <v>20</v>
      </c>
      <c r="G3181" s="107"/>
      <c r="H3181" s="65" t="s">
        <v>457</v>
      </c>
      <c r="I3181" s="75">
        <v>3384</v>
      </c>
      <c r="J3181" s="65">
        <f t="shared" si="126"/>
        <v>169200.00000000003</v>
      </c>
      <c r="K3181" s="65">
        <f t="shared" si="125"/>
        <v>846000</v>
      </c>
    </row>
    <row r="3182" spans="1:11" x14ac:dyDescent="0.25">
      <c r="A3182" s="129" t="s">
        <v>531</v>
      </c>
      <c r="B3182" s="74">
        <v>0.39583333333333331</v>
      </c>
      <c r="C3182" s="65" t="s">
        <v>23</v>
      </c>
      <c r="D3182" s="65" t="s">
        <v>459</v>
      </c>
      <c r="E3182" s="65">
        <v>5000</v>
      </c>
      <c r="F3182" s="65">
        <v>20</v>
      </c>
      <c r="G3182" s="107"/>
      <c r="H3182" s="65" t="s">
        <v>457</v>
      </c>
      <c r="I3182" s="75">
        <v>5480</v>
      </c>
      <c r="J3182" s="65">
        <f t="shared" si="126"/>
        <v>274000</v>
      </c>
      <c r="K3182" s="65">
        <f t="shared" si="125"/>
        <v>1370000</v>
      </c>
    </row>
    <row r="3183" spans="1:11" x14ac:dyDescent="0.25">
      <c r="A3183" s="129" t="s">
        <v>553</v>
      </c>
      <c r="B3183" s="74">
        <v>0.39583333333333331</v>
      </c>
      <c r="C3183" s="65" t="s">
        <v>486</v>
      </c>
      <c r="D3183" s="65" t="s">
        <v>552</v>
      </c>
      <c r="E3183" s="65">
        <v>5000</v>
      </c>
      <c r="F3183" s="65">
        <v>5</v>
      </c>
      <c r="G3183" s="107"/>
      <c r="H3183" s="65" t="s">
        <v>457</v>
      </c>
      <c r="I3183" s="75">
        <v>534</v>
      </c>
      <c r="J3183" s="65">
        <f t="shared" si="126"/>
        <v>106800.00000000001</v>
      </c>
      <c r="K3183" s="65">
        <f t="shared" si="125"/>
        <v>534000</v>
      </c>
    </row>
    <row r="3184" spans="1:11" x14ac:dyDescent="0.25">
      <c r="A3184" s="129" t="s">
        <v>553</v>
      </c>
      <c r="B3184" s="74">
        <v>0.39583333333333331</v>
      </c>
      <c r="C3184" s="65" t="s">
        <v>486</v>
      </c>
      <c r="D3184" s="65" t="s">
        <v>459</v>
      </c>
      <c r="E3184" s="65">
        <v>5000</v>
      </c>
      <c r="F3184" s="65">
        <v>5</v>
      </c>
      <c r="G3184" s="107"/>
      <c r="H3184" s="65" t="s">
        <v>457</v>
      </c>
      <c r="I3184" s="75">
        <v>370</v>
      </c>
      <c r="J3184" s="65">
        <f t="shared" si="126"/>
        <v>74000</v>
      </c>
      <c r="K3184" s="65">
        <f t="shared" si="125"/>
        <v>370000</v>
      </c>
    </row>
    <row r="3185" spans="1:11" x14ac:dyDescent="0.25">
      <c r="A3185" s="129" t="s">
        <v>598</v>
      </c>
      <c r="B3185" s="74">
        <v>0.39583333333333331</v>
      </c>
      <c r="C3185" s="65" t="s">
        <v>284</v>
      </c>
      <c r="D3185" s="65" t="s">
        <v>24</v>
      </c>
      <c r="E3185" s="65">
        <v>5000</v>
      </c>
      <c r="F3185" s="65">
        <v>20</v>
      </c>
      <c r="G3185" s="107"/>
      <c r="H3185" s="65" t="s">
        <v>673</v>
      </c>
      <c r="I3185" s="65">
        <v>1</v>
      </c>
      <c r="J3185" s="65">
        <f t="shared" si="126"/>
        <v>50</v>
      </c>
      <c r="K3185" s="65">
        <f t="shared" si="125"/>
        <v>250</v>
      </c>
    </row>
    <row r="3186" spans="1:11" x14ac:dyDescent="0.25">
      <c r="A3186" s="129" t="s">
        <v>598</v>
      </c>
      <c r="B3186" s="74">
        <v>0.39583333333333331</v>
      </c>
      <c r="C3186" s="65" t="s">
        <v>284</v>
      </c>
      <c r="D3186" s="65" t="s">
        <v>24</v>
      </c>
      <c r="E3186" s="65">
        <v>5000</v>
      </c>
      <c r="F3186" s="65">
        <v>20</v>
      </c>
      <c r="G3186" s="107"/>
      <c r="H3186" s="65" t="s">
        <v>669</v>
      </c>
      <c r="I3186" s="65">
        <v>1</v>
      </c>
      <c r="J3186" s="65">
        <f t="shared" si="126"/>
        <v>50</v>
      </c>
      <c r="K3186" s="65">
        <f t="shared" si="125"/>
        <v>250</v>
      </c>
    </row>
    <row r="3187" spans="1:11" x14ac:dyDescent="0.25">
      <c r="A3187" s="129" t="s">
        <v>598</v>
      </c>
      <c r="B3187" s="74">
        <v>0.39583333333333331</v>
      </c>
      <c r="C3187" s="65" t="s">
        <v>284</v>
      </c>
      <c r="D3187" s="65" t="s">
        <v>24</v>
      </c>
      <c r="E3187" s="65">
        <v>5000</v>
      </c>
      <c r="F3187" s="65">
        <v>20</v>
      </c>
      <c r="G3187" s="107"/>
      <c r="H3187" s="65" t="s">
        <v>31</v>
      </c>
      <c r="I3187" s="65">
        <v>1</v>
      </c>
      <c r="J3187" s="65">
        <f t="shared" si="126"/>
        <v>50</v>
      </c>
      <c r="K3187" s="65">
        <f t="shared" si="125"/>
        <v>250</v>
      </c>
    </row>
    <row r="3188" spans="1:11" x14ac:dyDescent="0.25">
      <c r="A3188" s="129" t="s">
        <v>598</v>
      </c>
      <c r="B3188" s="74">
        <v>0.39583333333333331</v>
      </c>
      <c r="C3188" s="65" t="s">
        <v>284</v>
      </c>
      <c r="D3188" s="65" t="s">
        <v>24</v>
      </c>
      <c r="E3188" s="65">
        <v>5000</v>
      </c>
      <c r="F3188" s="65">
        <v>20</v>
      </c>
      <c r="G3188" s="107"/>
      <c r="H3188" s="65" t="s">
        <v>289</v>
      </c>
      <c r="I3188" s="65">
        <v>7</v>
      </c>
      <c r="J3188" s="65">
        <f t="shared" si="126"/>
        <v>350.00000000000006</v>
      </c>
      <c r="K3188" s="65">
        <f t="shared" si="125"/>
        <v>1750</v>
      </c>
    </row>
    <row r="3189" spans="1:11" x14ac:dyDescent="0.25">
      <c r="A3189" s="129" t="s">
        <v>598</v>
      </c>
      <c r="B3189" s="74">
        <v>0.39583333333333331</v>
      </c>
      <c r="C3189" s="65" t="s">
        <v>284</v>
      </c>
      <c r="D3189" s="65" t="s">
        <v>24</v>
      </c>
      <c r="E3189" s="65">
        <v>5000</v>
      </c>
      <c r="F3189" s="65">
        <v>20</v>
      </c>
      <c r="G3189" s="107"/>
      <c r="H3189" s="65" t="s">
        <v>28</v>
      </c>
      <c r="I3189" s="65">
        <v>38</v>
      </c>
      <c r="J3189" s="65">
        <f t="shared" si="126"/>
        <v>1900.0000000000002</v>
      </c>
      <c r="K3189" s="65">
        <f t="shared" si="125"/>
        <v>9500</v>
      </c>
    </row>
    <row r="3190" spans="1:11" x14ac:dyDescent="0.25">
      <c r="A3190" s="129" t="s">
        <v>598</v>
      </c>
      <c r="B3190" s="74">
        <v>0.39583333333333331</v>
      </c>
      <c r="C3190" s="65" t="s">
        <v>284</v>
      </c>
      <c r="D3190" s="65" t="s">
        <v>24</v>
      </c>
      <c r="E3190" s="65">
        <v>5000</v>
      </c>
      <c r="F3190" s="65">
        <v>20</v>
      </c>
      <c r="G3190" s="107"/>
      <c r="H3190" s="65" t="s">
        <v>84</v>
      </c>
      <c r="I3190" s="65">
        <v>4</v>
      </c>
      <c r="J3190" s="65">
        <f t="shared" si="126"/>
        <v>200</v>
      </c>
      <c r="K3190" s="65">
        <f t="shared" si="125"/>
        <v>1000</v>
      </c>
    </row>
    <row r="3191" spans="1:11" x14ac:dyDescent="0.25">
      <c r="A3191" s="129" t="s">
        <v>598</v>
      </c>
      <c r="B3191" s="74">
        <v>0.39583333333333331</v>
      </c>
      <c r="C3191" s="65" t="s">
        <v>284</v>
      </c>
      <c r="D3191" s="65" t="s">
        <v>24</v>
      </c>
      <c r="E3191" s="65">
        <v>5000</v>
      </c>
      <c r="F3191" s="65">
        <v>20</v>
      </c>
      <c r="G3191" s="107"/>
      <c r="H3191" s="65" t="s">
        <v>54</v>
      </c>
      <c r="I3191" s="65">
        <v>1</v>
      </c>
      <c r="J3191" s="65">
        <f t="shared" si="126"/>
        <v>50</v>
      </c>
      <c r="K3191" s="65">
        <f t="shared" si="125"/>
        <v>250</v>
      </c>
    </row>
    <row r="3192" spans="1:11" x14ac:dyDescent="0.25">
      <c r="A3192" s="129" t="s">
        <v>598</v>
      </c>
      <c r="B3192" s="74">
        <v>0.39583333333333331</v>
      </c>
      <c r="C3192" s="65" t="s">
        <v>284</v>
      </c>
      <c r="D3192" s="65" t="s">
        <v>24</v>
      </c>
      <c r="E3192" s="65">
        <v>5000</v>
      </c>
      <c r="F3192" s="65">
        <v>20</v>
      </c>
      <c r="G3192" s="107"/>
      <c r="H3192" s="65" t="s">
        <v>478</v>
      </c>
      <c r="I3192" s="65">
        <v>1</v>
      </c>
      <c r="J3192" s="65">
        <f t="shared" si="126"/>
        <v>50</v>
      </c>
      <c r="K3192" s="65">
        <f t="shared" si="125"/>
        <v>250</v>
      </c>
    </row>
    <row r="3193" spans="1:11" x14ac:dyDescent="0.25">
      <c r="A3193" s="129" t="s">
        <v>598</v>
      </c>
      <c r="B3193" s="74">
        <v>0.39583333333333331</v>
      </c>
      <c r="C3193" s="65" t="s">
        <v>284</v>
      </c>
      <c r="D3193" s="65" t="s">
        <v>24</v>
      </c>
      <c r="E3193" s="65">
        <v>5000</v>
      </c>
      <c r="F3193" s="65">
        <v>20</v>
      </c>
      <c r="G3193" s="107"/>
      <c r="H3193" s="65" t="s">
        <v>58</v>
      </c>
      <c r="I3193" s="65">
        <v>529</v>
      </c>
      <c r="J3193" s="65">
        <f t="shared" si="126"/>
        <v>26450.000000000004</v>
      </c>
      <c r="K3193" s="65">
        <f t="shared" si="125"/>
        <v>132250</v>
      </c>
    </row>
    <row r="3194" spans="1:11" x14ac:dyDescent="0.25">
      <c r="A3194" s="129" t="s">
        <v>598</v>
      </c>
      <c r="B3194" s="74">
        <v>0.39583333333333331</v>
      </c>
      <c r="C3194" s="65" t="s">
        <v>284</v>
      </c>
      <c r="D3194" s="65" t="s">
        <v>24</v>
      </c>
      <c r="E3194" s="65">
        <v>5000</v>
      </c>
      <c r="F3194" s="65">
        <v>20</v>
      </c>
      <c r="G3194" s="107"/>
      <c r="H3194" s="65" t="s">
        <v>56</v>
      </c>
      <c r="I3194" s="65">
        <v>234</v>
      </c>
      <c r="J3194" s="65">
        <f t="shared" si="126"/>
        <v>11700.000000000002</v>
      </c>
      <c r="K3194" s="65">
        <f t="shared" si="125"/>
        <v>58500</v>
      </c>
    </row>
    <row r="3195" spans="1:11" x14ac:dyDescent="0.25">
      <c r="A3195" s="129" t="s">
        <v>598</v>
      </c>
      <c r="B3195" s="74">
        <v>0.39583333333333331</v>
      </c>
      <c r="C3195" s="65" t="s">
        <v>284</v>
      </c>
      <c r="D3195" s="65" t="s">
        <v>24</v>
      </c>
      <c r="E3195" s="65">
        <v>5000</v>
      </c>
      <c r="F3195" s="65">
        <v>20</v>
      </c>
      <c r="G3195" s="107"/>
      <c r="H3195" s="65" t="s">
        <v>40</v>
      </c>
      <c r="I3195" s="65">
        <v>15</v>
      </c>
      <c r="J3195" s="65">
        <f t="shared" si="126"/>
        <v>750</v>
      </c>
      <c r="K3195" s="65">
        <f t="shared" si="125"/>
        <v>3750</v>
      </c>
    </row>
    <row r="3196" spans="1:11" x14ac:dyDescent="0.25">
      <c r="A3196" s="129" t="s">
        <v>598</v>
      </c>
      <c r="B3196" s="74">
        <v>0.39583333333333331</v>
      </c>
      <c r="C3196" s="65" t="s">
        <v>284</v>
      </c>
      <c r="D3196" s="65" t="s">
        <v>459</v>
      </c>
      <c r="E3196" s="65">
        <v>5000</v>
      </c>
      <c r="F3196" s="65">
        <v>20</v>
      </c>
      <c r="G3196" s="107"/>
      <c r="H3196" s="65" t="s">
        <v>289</v>
      </c>
      <c r="I3196" s="65">
        <v>2</v>
      </c>
      <c r="J3196" s="65">
        <f t="shared" si="126"/>
        <v>100</v>
      </c>
      <c r="K3196" s="65">
        <f t="shared" si="125"/>
        <v>500</v>
      </c>
    </row>
    <row r="3197" spans="1:11" x14ac:dyDescent="0.25">
      <c r="A3197" s="129" t="s">
        <v>598</v>
      </c>
      <c r="B3197" s="74">
        <v>0.39583333333333331</v>
      </c>
      <c r="C3197" s="65" t="s">
        <v>284</v>
      </c>
      <c r="D3197" s="65" t="s">
        <v>459</v>
      </c>
      <c r="E3197" s="65">
        <v>5000</v>
      </c>
      <c r="F3197" s="65">
        <v>20</v>
      </c>
      <c r="G3197" s="107"/>
      <c r="H3197" s="65" t="s">
        <v>28</v>
      </c>
      <c r="I3197" s="65">
        <v>5</v>
      </c>
      <c r="J3197" s="65">
        <f t="shared" si="126"/>
        <v>250</v>
      </c>
      <c r="K3197" s="65">
        <f t="shared" si="125"/>
        <v>1250</v>
      </c>
    </row>
    <row r="3198" spans="1:11" x14ac:dyDescent="0.25">
      <c r="A3198" s="129" t="s">
        <v>598</v>
      </c>
      <c r="B3198" s="74">
        <v>0.39583333333333331</v>
      </c>
      <c r="C3198" s="65" t="s">
        <v>284</v>
      </c>
      <c r="D3198" s="65" t="s">
        <v>459</v>
      </c>
      <c r="E3198" s="65">
        <v>5000</v>
      </c>
      <c r="F3198" s="65">
        <v>20</v>
      </c>
      <c r="G3198" s="107"/>
      <c r="H3198" s="65" t="s">
        <v>84</v>
      </c>
      <c r="I3198" s="65">
        <v>4</v>
      </c>
      <c r="J3198" s="65">
        <f t="shared" si="126"/>
        <v>200</v>
      </c>
      <c r="K3198" s="65">
        <f t="shared" si="125"/>
        <v>1000</v>
      </c>
    </row>
    <row r="3199" spans="1:11" x14ac:dyDescent="0.25">
      <c r="A3199" s="129" t="s">
        <v>598</v>
      </c>
      <c r="B3199" s="74">
        <v>0.39583333333333331</v>
      </c>
      <c r="C3199" s="65" t="s">
        <v>284</v>
      </c>
      <c r="D3199" s="65" t="s">
        <v>459</v>
      </c>
      <c r="E3199" s="65">
        <v>5000</v>
      </c>
      <c r="F3199" s="65">
        <v>20</v>
      </c>
      <c r="G3199" s="107"/>
      <c r="H3199" s="65" t="s">
        <v>478</v>
      </c>
      <c r="I3199" s="65">
        <v>1</v>
      </c>
      <c r="J3199" s="65">
        <f t="shared" si="126"/>
        <v>50</v>
      </c>
      <c r="K3199" s="65">
        <f t="shared" si="125"/>
        <v>250</v>
      </c>
    </row>
    <row r="3200" spans="1:11" x14ac:dyDescent="0.25">
      <c r="A3200" s="129" t="s">
        <v>598</v>
      </c>
      <c r="B3200" s="74">
        <v>0.39583333333333331</v>
      </c>
      <c r="C3200" s="65" t="s">
        <v>284</v>
      </c>
      <c r="D3200" s="65" t="s">
        <v>459</v>
      </c>
      <c r="E3200" s="65">
        <v>5000</v>
      </c>
      <c r="F3200" s="65">
        <v>20</v>
      </c>
      <c r="G3200" s="107"/>
      <c r="H3200" s="65" t="s">
        <v>56</v>
      </c>
      <c r="I3200" s="65">
        <v>45</v>
      </c>
      <c r="J3200" s="65">
        <f t="shared" si="126"/>
        <v>2250</v>
      </c>
      <c r="K3200" s="65">
        <f t="shared" si="125"/>
        <v>11250</v>
      </c>
    </row>
    <row r="3201" spans="1:11" x14ac:dyDescent="0.25">
      <c r="A3201" s="129" t="s">
        <v>598</v>
      </c>
      <c r="B3201" s="74">
        <v>0.39583333333333331</v>
      </c>
      <c r="C3201" s="65" t="s">
        <v>284</v>
      </c>
      <c r="D3201" s="65" t="s">
        <v>459</v>
      </c>
      <c r="E3201" s="65">
        <v>5000</v>
      </c>
      <c r="F3201" s="65">
        <v>20</v>
      </c>
      <c r="G3201" s="107"/>
      <c r="H3201" s="65" t="s">
        <v>40</v>
      </c>
      <c r="I3201" s="65">
        <v>4</v>
      </c>
      <c r="J3201" s="65">
        <f t="shared" si="126"/>
        <v>200</v>
      </c>
      <c r="K3201" s="65">
        <f t="shared" si="125"/>
        <v>1000</v>
      </c>
    </row>
    <row r="3202" spans="1:11" x14ac:dyDescent="0.25">
      <c r="A3202" s="129" t="s">
        <v>598</v>
      </c>
      <c r="B3202" s="74">
        <v>0.39583333333333331</v>
      </c>
      <c r="C3202" s="65" t="s">
        <v>284</v>
      </c>
      <c r="D3202" s="65" t="s">
        <v>459</v>
      </c>
      <c r="E3202" s="65">
        <v>5000</v>
      </c>
      <c r="F3202" s="65">
        <v>20</v>
      </c>
      <c r="G3202" s="107"/>
      <c r="H3202" s="65" t="s">
        <v>58</v>
      </c>
      <c r="I3202" s="65">
        <v>4</v>
      </c>
      <c r="J3202" s="65">
        <f t="shared" si="126"/>
        <v>200</v>
      </c>
      <c r="K3202" s="65">
        <f t="shared" ref="K3202:K3265" si="127">(I3202*1000)/(F3202*(E3202/25))*1000</f>
        <v>1000</v>
      </c>
    </row>
    <row r="3203" spans="1:11" x14ac:dyDescent="0.25">
      <c r="A3203" s="129" t="s">
        <v>636</v>
      </c>
      <c r="B3203" s="74">
        <v>0.39583333333333331</v>
      </c>
      <c r="C3203" s="65" t="s">
        <v>284</v>
      </c>
      <c r="D3203" s="65" t="s">
        <v>24</v>
      </c>
      <c r="E3203" s="65">
        <v>5000</v>
      </c>
      <c r="F3203" s="65">
        <v>20</v>
      </c>
      <c r="G3203" s="107"/>
      <c r="H3203" s="65" t="s">
        <v>84</v>
      </c>
      <c r="I3203" s="65">
        <v>2</v>
      </c>
      <c r="J3203" s="65">
        <f t="shared" si="126"/>
        <v>100</v>
      </c>
      <c r="K3203" s="65">
        <f t="shared" si="127"/>
        <v>500</v>
      </c>
    </row>
    <row r="3204" spans="1:11" x14ac:dyDescent="0.25">
      <c r="A3204" s="129" t="s">
        <v>636</v>
      </c>
      <c r="B3204" s="74">
        <v>0.39583333333333331</v>
      </c>
      <c r="C3204" s="65" t="s">
        <v>284</v>
      </c>
      <c r="D3204" s="65" t="s">
        <v>24</v>
      </c>
      <c r="E3204" s="65">
        <v>5000</v>
      </c>
      <c r="F3204" s="65">
        <v>20</v>
      </c>
      <c r="G3204" s="107"/>
      <c r="H3204" s="65" t="s">
        <v>28</v>
      </c>
      <c r="I3204" s="65">
        <v>5</v>
      </c>
      <c r="J3204" s="65">
        <f t="shared" si="126"/>
        <v>250</v>
      </c>
      <c r="K3204" s="65">
        <f t="shared" si="127"/>
        <v>1250</v>
      </c>
    </row>
    <row r="3205" spans="1:11" x14ac:dyDescent="0.25">
      <c r="A3205" s="129" t="s">
        <v>636</v>
      </c>
      <c r="B3205" s="74">
        <v>0.39583333333333331</v>
      </c>
      <c r="C3205" s="65" t="s">
        <v>284</v>
      </c>
      <c r="D3205" s="65" t="s">
        <v>24</v>
      </c>
      <c r="E3205" s="65">
        <v>5000</v>
      </c>
      <c r="F3205" s="65">
        <v>20</v>
      </c>
      <c r="G3205" s="107"/>
      <c r="H3205" s="65" t="s">
        <v>692</v>
      </c>
      <c r="I3205" s="65">
        <v>8</v>
      </c>
      <c r="J3205" s="65">
        <f t="shared" si="126"/>
        <v>400</v>
      </c>
      <c r="K3205" s="65">
        <f t="shared" si="127"/>
        <v>2000</v>
      </c>
    </row>
    <row r="3206" spans="1:11" x14ac:dyDescent="0.25">
      <c r="A3206" s="129" t="s">
        <v>636</v>
      </c>
      <c r="B3206" s="74">
        <v>0.39583333333333331</v>
      </c>
      <c r="C3206" s="65" t="s">
        <v>284</v>
      </c>
      <c r="D3206" s="65" t="s">
        <v>24</v>
      </c>
      <c r="E3206" s="65">
        <v>5000</v>
      </c>
      <c r="F3206" s="65">
        <v>20</v>
      </c>
      <c r="G3206" s="107"/>
      <c r="H3206" s="65" t="s">
        <v>27</v>
      </c>
      <c r="I3206" s="65">
        <v>1</v>
      </c>
      <c r="J3206" s="65">
        <f t="shared" si="126"/>
        <v>50</v>
      </c>
      <c r="K3206" s="65">
        <f t="shared" si="127"/>
        <v>250</v>
      </c>
    </row>
    <row r="3207" spans="1:11" x14ac:dyDescent="0.25">
      <c r="A3207" s="129" t="s">
        <v>636</v>
      </c>
      <c r="B3207" s="74">
        <v>0.39583333333333331</v>
      </c>
      <c r="C3207" s="65" t="s">
        <v>284</v>
      </c>
      <c r="D3207" s="65" t="s">
        <v>24</v>
      </c>
      <c r="E3207" s="65">
        <v>5000</v>
      </c>
      <c r="F3207" s="65">
        <v>20</v>
      </c>
      <c r="G3207" s="107"/>
      <c r="H3207" s="65" t="s">
        <v>304</v>
      </c>
      <c r="I3207" s="65">
        <v>2</v>
      </c>
      <c r="J3207" s="65">
        <f t="shared" si="126"/>
        <v>100</v>
      </c>
      <c r="K3207" s="65">
        <f t="shared" si="127"/>
        <v>500</v>
      </c>
    </row>
    <row r="3208" spans="1:11" x14ac:dyDescent="0.25">
      <c r="A3208" s="129" t="s">
        <v>636</v>
      </c>
      <c r="B3208" s="74">
        <v>0.39583333333333331</v>
      </c>
      <c r="C3208" s="65" t="s">
        <v>284</v>
      </c>
      <c r="D3208" s="65" t="s">
        <v>24</v>
      </c>
      <c r="E3208" s="65">
        <v>5000</v>
      </c>
      <c r="F3208" s="65">
        <v>20</v>
      </c>
      <c r="G3208" s="107"/>
      <c r="H3208" s="65" t="s">
        <v>56</v>
      </c>
      <c r="I3208" s="65">
        <v>1</v>
      </c>
      <c r="J3208" s="65">
        <f t="shared" si="126"/>
        <v>50</v>
      </c>
      <c r="K3208" s="65">
        <f t="shared" si="127"/>
        <v>250</v>
      </c>
    </row>
    <row r="3209" spans="1:11" x14ac:dyDescent="0.25">
      <c r="A3209" s="129" t="s">
        <v>636</v>
      </c>
      <c r="B3209" s="74">
        <v>0.39583333333333331</v>
      </c>
      <c r="C3209" s="65" t="s">
        <v>284</v>
      </c>
      <c r="D3209" s="65" t="s">
        <v>24</v>
      </c>
      <c r="E3209" s="65">
        <v>5000</v>
      </c>
      <c r="F3209" s="65">
        <v>20</v>
      </c>
      <c r="G3209" s="107"/>
      <c r="H3209" s="65" t="s">
        <v>58</v>
      </c>
      <c r="I3209" s="65">
        <v>1</v>
      </c>
      <c r="J3209" s="65">
        <f t="shared" si="126"/>
        <v>50</v>
      </c>
      <c r="K3209" s="65">
        <f t="shared" si="127"/>
        <v>250</v>
      </c>
    </row>
    <row r="3210" spans="1:11" x14ac:dyDescent="0.25">
      <c r="A3210" s="129" t="s">
        <v>636</v>
      </c>
      <c r="B3210" s="74">
        <v>0.39583333333333331</v>
      </c>
      <c r="C3210" s="65" t="s">
        <v>284</v>
      </c>
      <c r="D3210" s="65" t="s">
        <v>24</v>
      </c>
      <c r="E3210" s="65">
        <v>5000</v>
      </c>
      <c r="F3210" s="65">
        <v>20</v>
      </c>
      <c r="G3210" s="107"/>
      <c r="H3210" s="65" t="s">
        <v>31</v>
      </c>
      <c r="I3210" s="65">
        <v>1</v>
      </c>
      <c r="J3210" s="65">
        <f t="shared" si="126"/>
        <v>50</v>
      </c>
      <c r="K3210" s="65">
        <f t="shared" si="127"/>
        <v>250</v>
      </c>
    </row>
    <row r="3211" spans="1:11" x14ac:dyDescent="0.25">
      <c r="A3211" s="129" t="s">
        <v>469</v>
      </c>
      <c r="B3211" s="74">
        <v>0.39652777777777781</v>
      </c>
      <c r="C3211" s="65" t="s">
        <v>284</v>
      </c>
      <c r="D3211" s="65" t="s">
        <v>459</v>
      </c>
      <c r="E3211" s="65">
        <v>5000</v>
      </c>
      <c r="F3211" s="65">
        <v>20</v>
      </c>
      <c r="G3211" s="107"/>
      <c r="H3211" s="65" t="s">
        <v>457</v>
      </c>
      <c r="I3211" s="75">
        <v>82</v>
      </c>
      <c r="J3211" s="65">
        <f t="shared" si="126"/>
        <v>4100.0000000000009</v>
      </c>
      <c r="K3211" s="65">
        <f t="shared" si="127"/>
        <v>20500</v>
      </c>
    </row>
    <row r="3212" spans="1:11" x14ac:dyDescent="0.25">
      <c r="A3212" s="129" t="s">
        <v>461</v>
      </c>
      <c r="B3212" s="74">
        <v>0.39999999999999997</v>
      </c>
      <c r="C3212" s="65" t="s">
        <v>284</v>
      </c>
      <c r="D3212" s="65" t="s">
        <v>462</v>
      </c>
      <c r="E3212" s="65">
        <v>5000</v>
      </c>
      <c r="F3212" s="65">
        <v>20</v>
      </c>
      <c r="G3212" s="107"/>
      <c r="H3212" s="65" t="s">
        <v>428</v>
      </c>
      <c r="I3212" s="65">
        <v>2000</v>
      </c>
      <c r="J3212" s="65">
        <f t="shared" si="126"/>
        <v>100000</v>
      </c>
      <c r="K3212" s="65">
        <f t="shared" si="127"/>
        <v>500000</v>
      </c>
    </row>
    <row r="3213" spans="1:11" x14ac:dyDescent="0.25">
      <c r="A3213" s="129" t="s">
        <v>461</v>
      </c>
      <c r="B3213" s="74">
        <v>0.39999999999999997</v>
      </c>
      <c r="C3213" s="65" t="s">
        <v>284</v>
      </c>
      <c r="D3213" s="65" t="s">
        <v>462</v>
      </c>
      <c r="E3213" s="65">
        <v>5000</v>
      </c>
      <c r="F3213" s="65">
        <v>20</v>
      </c>
      <c r="G3213" s="107"/>
      <c r="H3213" s="65" t="s">
        <v>346</v>
      </c>
      <c r="I3213" s="65">
        <v>800</v>
      </c>
      <c r="J3213" s="65">
        <f t="shared" si="126"/>
        <v>40000</v>
      </c>
      <c r="K3213" s="65">
        <f t="shared" si="127"/>
        <v>200000</v>
      </c>
    </row>
    <row r="3214" spans="1:11" x14ac:dyDescent="0.25">
      <c r="A3214" s="129" t="s">
        <v>571</v>
      </c>
      <c r="B3214" s="74">
        <v>0.40208333333333335</v>
      </c>
      <c r="C3214" s="65" t="s">
        <v>486</v>
      </c>
      <c r="D3214" s="65" t="s">
        <v>459</v>
      </c>
      <c r="E3214" s="65">
        <v>5000</v>
      </c>
      <c r="F3214" s="65">
        <v>10</v>
      </c>
      <c r="G3214" s="107"/>
      <c r="H3214" s="65" t="s">
        <v>457</v>
      </c>
      <c r="I3214" s="75">
        <v>317</v>
      </c>
      <c r="J3214" s="65">
        <f t="shared" si="126"/>
        <v>31700.000000000004</v>
      </c>
      <c r="K3214" s="65">
        <f t="shared" si="127"/>
        <v>158500</v>
      </c>
    </row>
    <row r="3215" spans="1:11" x14ac:dyDescent="0.25">
      <c r="A3215" s="129" t="s">
        <v>515</v>
      </c>
      <c r="B3215" s="74">
        <v>0.40277777777777773</v>
      </c>
      <c r="C3215" s="65" t="s">
        <v>486</v>
      </c>
      <c r="D3215" s="65" t="s">
        <v>552</v>
      </c>
      <c r="E3215" s="65">
        <v>5000</v>
      </c>
      <c r="F3215" s="65">
        <v>10</v>
      </c>
      <c r="G3215" s="107"/>
      <c r="H3215" s="65" t="s">
        <v>457</v>
      </c>
      <c r="I3215" s="75">
        <v>881</v>
      </c>
      <c r="J3215" s="65">
        <f t="shared" si="126"/>
        <v>88100.000000000015</v>
      </c>
      <c r="K3215" s="65">
        <f t="shared" si="127"/>
        <v>440500</v>
      </c>
    </row>
    <row r="3216" spans="1:11" x14ac:dyDescent="0.25">
      <c r="A3216" s="129" t="s">
        <v>569</v>
      </c>
      <c r="B3216" s="74">
        <v>0.40625</v>
      </c>
      <c r="C3216" s="65" t="s">
        <v>486</v>
      </c>
      <c r="D3216" s="65" t="s">
        <v>24</v>
      </c>
      <c r="E3216" s="65">
        <v>5000</v>
      </c>
      <c r="F3216" s="65">
        <v>10</v>
      </c>
      <c r="G3216" s="107"/>
      <c r="H3216" s="65" t="s">
        <v>457</v>
      </c>
      <c r="I3216" s="75">
        <v>587</v>
      </c>
      <c r="J3216" s="65">
        <f t="shared" si="126"/>
        <v>58700</v>
      </c>
      <c r="K3216" s="65">
        <f t="shared" si="127"/>
        <v>293500</v>
      </c>
    </row>
    <row r="3217" spans="1:11" x14ac:dyDescent="0.25">
      <c r="A3217" s="129" t="s">
        <v>625</v>
      </c>
      <c r="B3217" s="74">
        <v>0.40625</v>
      </c>
      <c r="C3217" s="65" t="s">
        <v>486</v>
      </c>
      <c r="D3217" s="65" t="s">
        <v>24</v>
      </c>
      <c r="E3217" s="65">
        <v>5000</v>
      </c>
      <c r="F3217" s="65">
        <v>20</v>
      </c>
      <c r="G3217" s="107"/>
      <c r="I3217" s="65">
        <v>141</v>
      </c>
      <c r="J3217" s="65">
        <f t="shared" si="126"/>
        <v>7050.0000000000009</v>
      </c>
      <c r="K3217" s="65">
        <f t="shared" si="127"/>
        <v>35250</v>
      </c>
    </row>
    <row r="3218" spans="1:11" x14ac:dyDescent="0.25">
      <c r="A3218" s="129" t="s">
        <v>506</v>
      </c>
      <c r="B3218" s="74">
        <v>0.40625</v>
      </c>
      <c r="C3218" s="65" t="s">
        <v>23</v>
      </c>
      <c r="D3218" s="65" t="s">
        <v>24</v>
      </c>
      <c r="E3218" s="65">
        <v>5000</v>
      </c>
      <c r="F3218" s="65">
        <v>20</v>
      </c>
      <c r="G3218" s="107"/>
      <c r="H3218" s="75" t="s">
        <v>374</v>
      </c>
      <c r="I3218" s="75">
        <v>333</v>
      </c>
      <c r="J3218" s="65">
        <f t="shared" si="126"/>
        <v>16650.000000000004</v>
      </c>
      <c r="K3218" s="65">
        <f t="shared" si="127"/>
        <v>83250</v>
      </c>
    </row>
    <row r="3219" spans="1:11" x14ac:dyDescent="0.25">
      <c r="A3219" s="129" t="s">
        <v>506</v>
      </c>
      <c r="B3219" s="74">
        <v>0.40625</v>
      </c>
      <c r="C3219" s="65" t="s">
        <v>23</v>
      </c>
      <c r="D3219" s="65" t="s">
        <v>24</v>
      </c>
      <c r="E3219" s="65">
        <v>5000</v>
      </c>
      <c r="F3219" s="65">
        <v>20</v>
      </c>
      <c r="G3219" s="107"/>
      <c r="H3219" s="75" t="s">
        <v>501</v>
      </c>
      <c r="I3219" s="75">
        <v>6</v>
      </c>
      <c r="J3219" s="65">
        <f t="shared" si="126"/>
        <v>300</v>
      </c>
      <c r="K3219" s="65">
        <f t="shared" si="127"/>
        <v>1500</v>
      </c>
    </row>
    <row r="3220" spans="1:11" x14ac:dyDescent="0.25">
      <c r="A3220" s="129" t="s">
        <v>506</v>
      </c>
      <c r="B3220" s="74">
        <v>0.40625</v>
      </c>
      <c r="C3220" s="65" t="s">
        <v>23</v>
      </c>
      <c r="D3220" s="65" t="s">
        <v>24</v>
      </c>
      <c r="E3220" s="65">
        <v>5000</v>
      </c>
      <c r="F3220" s="65">
        <v>20</v>
      </c>
      <c r="G3220" s="107"/>
      <c r="H3220" s="75" t="s">
        <v>330</v>
      </c>
      <c r="I3220" s="75">
        <v>7</v>
      </c>
      <c r="J3220" s="65">
        <f t="shared" si="126"/>
        <v>350.00000000000006</v>
      </c>
      <c r="K3220" s="65">
        <f t="shared" si="127"/>
        <v>1750</v>
      </c>
    </row>
    <row r="3221" spans="1:11" x14ac:dyDescent="0.25">
      <c r="A3221" s="129" t="s">
        <v>506</v>
      </c>
      <c r="B3221" s="74">
        <v>0.40625</v>
      </c>
      <c r="C3221" s="65" t="s">
        <v>23</v>
      </c>
      <c r="D3221" s="65" t="s">
        <v>24</v>
      </c>
      <c r="E3221" s="65">
        <v>5000</v>
      </c>
      <c r="F3221" s="65">
        <v>20</v>
      </c>
      <c r="G3221" s="107"/>
      <c r="H3221" s="75" t="s">
        <v>428</v>
      </c>
      <c r="I3221" s="75">
        <v>50</v>
      </c>
      <c r="J3221" s="65">
        <f t="shared" si="126"/>
        <v>2500</v>
      </c>
      <c r="K3221" s="65">
        <f t="shared" si="127"/>
        <v>12500</v>
      </c>
    </row>
    <row r="3222" spans="1:11" x14ac:dyDescent="0.25">
      <c r="A3222" s="129" t="s">
        <v>506</v>
      </c>
      <c r="B3222" s="74">
        <v>0.40625</v>
      </c>
      <c r="C3222" s="65" t="s">
        <v>23</v>
      </c>
      <c r="D3222" s="65" t="s">
        <v>24</v>
      </c>
      <c r="E3222" s="65">
        <v>5000</v>
      </c>
      <c r="F3222" s="65">
        <v>20</v>
      </c>
      <c r="G3222" s="107"/>
      <c r="H3222" s="75" t="s">
        <v>324</v>
      </c>
      <c r="I3222" s="75">
        <v>1</v>
      </c>
      <c r="J3222" s="65">
        <f t="shared" si="126"/>
        <v>50</v>
      </c>
      <c r="K3222" s="65">
        <f t="shared" si="127"/>
        <v>250</v>
      </c>
    </row>
    <row r="3223" spans="1:11" x14ac:dyDescent="0.25">
      <c r="A3223" s="129" t="s">
        <v>506</v>
      </c>
      <c r="B3223" s="74">
        <v>0.40625</v>
      </c>
      <c r="C3223" s="65" t="s">
        <v>23</v>
      </c>
      <c r="D3223" s="65" t="s">
        <v>24</v>
      </c>
      <c r="E3223" s="65">
        <v>5000</v>
      </c>
      <c r="F3223" s="65">
        <v>20</v>
      </c>
      <c r="G3223" s="107"/>
      <c r="H3223" s="75" t="s">
        <v>365</v>
      </c>
      <c r="I3223" s="75">
        <v>3</v>
      </c>
      <c r="J3223" s="65">
        <f t="shared" si="126"/>
        <v>150</v>
      </c>
      <c r="K3223" s="65">
        <f t="shared" si="127"/>
        <v>750</v>
      </c>
    </row>
    <row r="3224" spans="1:11" x14ac:dyDescent="0.25">
      <c r="A3224" s="129" t="s">
        <v>506</v>
      </c>
      <c r="B3224" s="74">
        <v>0.40625</v>
      </c>
      <c r="C3224" s="65" t="s">
        <v>23</v>
      </c>
      <c r="D3224" s="65" t="s">
        <v>24</v>
      </c>
      <c r="E3224" s="65">
        <v>5000</v>
      </c>
      <c r="F3224" s="65">
        <v>20</v>
      </c>
      <c r="G3224" s="107"/>
      <c r="H3224" s="65" t="s">
        <v>479</v>
      </c>
      <c r="I3224" s="75">
        <v>4</v>
      </c>
      <c r="J3224" s="65">
        <f t="shared" si="126"/>
        <v>200</v>
      </c>
      <c r="K3224" s="65">
        <f t="shared" si="127"/>
        <v>1000</v>
      </c>
    </row>
    <row r="3225" spans="1:11" x14ac:dyDescent="0.25">
      <c r="A3225" s="129" t="s">
        <v>494</v>
      </c>
      <c r="B3225" s="74">
        <v>0.40972222222222227</v>
      </c>
      <c r="C3225" s="65" t="s">
        <v>486</v>
      </c>
      <c r="D3225" s="65" t="s">
        <v>24</v>
      </c>
      <c r="E3225" s="65">
        <v>5000</v>
      </c>
      <c r="F3225" s="65">
        <v>20</v>
      </c>
      <c r="G3225" s="107"/>
      <c r="H3225" s="65" t="s">
        <v>428</v>
      </c>
      <c r="I3225" s="75">
        <v>361</v>
      </c>
      <c r="J3225" s="65">
        <f t="shared" si="126"/>
        <v>18050</v>
      </c>
      <c r="K3225" s="65">
        <f t="shared" si="127"/>
        <v>90250</v>
      </c>
    </row>
    <row r="3226" spans="1:11" x14ac:dyDescent="0.25">
      <c r="A3226" s="129" t="s">
        <v>494</v>
      </c>
      <c r="B3226" s="74">
        <v>0.40972222222222227</v>
      </c>
      <c r="C3226" s="65" t="s">
        <v>486</v>
      </c>
      <c r="D3226" s="65" t="s">
        <v>24</v>
      </c>
      <c r="E3226" s="65">
        <v>5000</v>
      </c>
      <c r="F3226" s="65">
        <v>20</v>
      </c>
      <c r="G3226" s="107"/>
      <c r="H3226" s="65" t="s">
        <v>501</v>
      </c>
      <c r="I3226" s="75">
        <v>38</v>
      </c>
      <c r="J3226" s="65">
        <f t="shared" si="126"/>
        <v>1900.0000000000002</v>
      </c>
      <c r="K3226" s="65">
        <f t="shared" si="127"/>
        <v>9500</v>
      </c>
    </row>
    <row r="3227" spans="1:11" x14ac:dyDescent="0.25">
      <c r="A3227" s="129" t="s">
        <v>494</v>
      </c>
      <c r="B3227" s="74">
        <v>0.40972222222222227</v>
      </c>
      <c r="C3227" s="65" t="s">
        <v>486</v>
      </c>
      <c r="D3227" s="65" t="s">
        <v>24</v>
      </c>
      <c r="E3227" s="65">
        <v>5000</v>
      </c>
      <c r="F3227" s="65">
        <v>20</v>
      </c>
      <c r="G3227" s="107"/>
      <c r="H3227" s="65" t="s">
        <v>346</v>
      </c>
      <c r="I3227" s="75">
        <v>67</v>
      </c>
      <c r="J3227" s="65">
        <f t="shared" si="126"/>
        <v>3350</v>
      </c>
      <c r="K3227" s="65">
        <f t="shared" si="127"/>
        <v>16750</v>
      </c>
    </row>
    <row r="3228" spans="1:11" x14ac:dyDescent="0.25">
      <c r="A3228" s="129" t="s">
        <v>494</v>
      </c>
      <c r="B3228" s="74">
        <v>0.40972222222222227</v>
      </c>
      <c r="C3228" s="65" t="s">
        <v>486</v>
      </c>
      <c r="D3228" s="65" t="s">
        <v>24</v>
      </c>
      <c r="E3228" s="65">
        <v>5000</v>
      </c>
      <c r="F3228" s="65">
        <v>20</v>
      </c>
      <c r="G3228" s="107"/>
      <c r="H3228" s="65" t="s">
        <v>374</v>
      </c>
      <c r="I3228" s="75">
        <v>496</v>
      </c>
      <c r="J3228" s="65">
        <f t="shared" si="126"/>
        <v>24800</v>
      </c>
      <c r="K3228" s="65">
        <f t="shared" si="127"/>
        <v>124000</v>
      </c>
    </row>
    <row r="3229" spans="1:11" x14ac:dyDescent="0.25">
      <c r="A3229" s="129" t="s">
        <v>494</v>
      </c>
      <c r="B3229" s="74">
        <v>0.40972222222222227</v>
      </c>
      <c r="C3229" s="65" t="s">
        <v>486</v>
      </c>
      <c r="D3229" s="65" t="s">
        <v>24</v>
      </c>
      <c r="E3229" s="65">
        <v>5000</v>
      </c>
      <c r="F3229" s="65">
        <v>20</v>
      </c>
      <c r="G3229" s="107"/>
      <c r="H3229" s="65" t="s">
        <v>478</v>
      </c>
      <c r="I3229" s="75">
        <v>21</v>
      </c>
      <c r="J3229" s="65">
        <f t="shared" si="126"/>
        <v>1050</v>
      </c>
      <c r="K3229" s="65">
        <f t="shared" si="127"/>
        <v>5250</v>
      </c>
    </row>
    <row r="3230" spans="1:11" x14ac:dyDescent="0.25">
      <c r="A3230" s="129" t="s">
        <v>494</v>
      </c>
      <c r="B3230" s="74">
        <v>0.40972222222222227</v>
      </c>
      <c r="C3230" s="65" t="s">
        <v>486</v>
      </c>
      <c r="D3230" s="65" t="s">
        <v>24</v>
      </c>
      <c r="E3230" s="65">
        <v>5000</v>
      </c>
      <c r="F3230" s="65">
        <v>20</v>
      </c>
      <c r="G3230" s="107"/>
      <c r="H3230" s="65" t="s">
        <v>327</v>
      </c>
      <c r="I3230" s="75">
        <v>9</v>
      </c>
      <c r="J3230" s="65">
        <f t="shared" si="126"/>
        <v>450</v>
      </c>
      <c r="K3230" s="65">
        <f t="shared" si="127"/>
        <v>2250</v>
      </c>
    </row>
    <row r="3231" spans="1:11" x14ac:dyDescent="0.25">
      <c r="A3231" s="129" t="s">
        <v>494</v>
      </c>
      <c r="B3231" s="74">
        <v>0.40972222222222227</v>
      </c>
      <c r="C3231" s="65" t="s">
        <v>486</v>
      </c>
      <c r="D3231" s="65" t="s">
        <v>24</v>
      </c>
      <c r="E3231" s="65">
        <v>5000</v>
      </c>
      <c r="F3231" s="65">
        <v>20</v>
      </c>
      <c r="G3231" s="107"/>
      <c r="H3231" s="65" t="s">
        <v>334</v>
      </c>
      <c r="I3231" s="75">
        <v>6</v>
      </c>
      <c r="J3231" s="65">
        <f t="shared" si="126"/>
        <v>300</v>
      </c>
      <c r="K3231" s="65">
        <f t="shared" si="127"/>
        <v>1500</v>
      </c>
    </row>
    <row r="3232" spans="1:11" x14ac:dyDescent="0.25">
      <c r="A3232" s="129" t="s">
        <v>494</v>
      </c>
      <c r="B3232" s="74">
        <v>0.40972222222222227</v>
      </c>
      <c r="C3232" s="65" t="s">
        <v>486</v>
      </c>
      <c r="D3232" s="65" t="s">
        <v>24</v>
      </c>
      <c r="E3232" s="65">
        <v>5000</v>
      </c>
      <c r="F3232" s="65">
        <v>20</v>
      </c>
      <c r="G3232" s="107"/>
      <c r="H3232" s="65" t="s">
        <v>330</v>
      </c>
      <c r="I3232" s="75">
        <v>3</v>
      </c>
      <c r="J3232" s="65">
        <f t="shared" si="126"/>
        <v>150</v>
      </c>
      <c r="K3232" s="65">
        <f t="shared" si="127"/>
        <v>750</v>
      </c>
    </row>
    <row r="3233" spans="1:11" x14ac:dyDescent="0.25">
      <c r="A3233" s="129" t="s">
        <v>494</v>
      </c>
      <c r="B3233" s="74">
        <v>0.40972222222222227</v>
      </c>
      <c r="C3233" s="65" t="s">
        <v>486</v>
      </c>
      <c r="D3233" s="65" t="s">
        <v>24</v>
      </c>
      <c r="E3233" s="65">
        <v>5000</v>
      </c>
      <c r="F3233" s="65">
        <v>20</v>
      </c>
      <c r="G3233" s="107"/>
      <c r="H3233" s="65" t="s">
        <v>324</v>
      </c>
      <c r="I3233" s="75">
        <v>3</v>
      </c>
      <c r="J3233" s="65">
        <f t="shared" si="126"/>
        <v>150</v>
      </c>
      <c r="K3233" s="65">
        <f t="shared" si="127"/>
        <v>750</v>
      </c>
    </row>
    <row r="3234" spans="1:11" x14ac:dyDescent="0.25">
      <c r="A3234" s="129" t="s">
        <v>494</v>
      </c>
      <c r="B3234" s="74">
        <v>0.40972222222222227</v>
      </c>
      <c r="C3234" s="65" t="s">
        <v>486</v>
      </c>
      <c r="D3234" s="65" t="s">
        <v>24</v>
      </c>
      <c r="E3234" s="65">
        <v>5000</v>
      </c>
      <c r="F3234" s="65">
        <v>20</v>
      </c>
      <c r="G3234" s="107"/>
      <c r="H3234" s="65" t="s">
        <v>479</v>
      </c>
      <c r="I3234" s="75">
        <v>7</v>
      </c>
      <c r="J3234" s="65">
        <f t="shared" si="126"/>
        <v>350.00000000000006</v>
      </c>
      <c r="K3234" s="65">
        <f t="shared" si="127"/>
        <v>1750</v>
      </c>
    </row>
    <row r="3235" spans="1:11" x14ac:dyDescent="0.25">
      <c r="A3235" s="129" t="s">
        <v>494</v>
      </c>
      <c r="B3235" s="74">
        <v>0.40972222222222227</v>
      </c>
      <c r="C3235" s="65" t="s">
        <v>486</v>
      </c>
      <c r="D3235" s="65" t="s">
        <v>24</v>
      </c>
      <c r="E3235" s="65">
        <v>5000</v>
      </c>
      <c r="F3235" s="65">
        <v>20</v>
      </c>
      <c r="G3235" s="107"/>
      <c r="H3235" s="65" t="s">
        <v>501</v>
      </c>
      <c r="I3235" s="75">
        <v>15</v>
      </c>
      <c r="J3235" s="65">
        <f t="shared" si="126"/>
        <v>750</v>
      </c>
      <c r="K3235" s="65">
        <f t="shared" si="127"/>
        <v>3750</v>
      </c>
    </row>
    <row r="3236" spans="1:11" x14ac:dyDescent="0.25">
      <c r="A3236" s="129" t="s">
        <v>494</v>
      </c>
      <c r="B3236" s="74">
        <v>0.40972222222222227</v>
      </c>
      <c r="C3236" s="65" t="s">
        <v>486</v>
      </c>
      <c r="D3236" s="65" t="s">
        <v>459</v>
      </c>
      <c r="E3236" s="65">
        <v>5000</v>
      </c>
      <c r="F3236" s="65">
        <v>20</v>
      </c>
      <c r="G3236" s="107"/>
      <c r="H3236" s="65" t="s">
        <v>428</v>
      </c>
      <c r="I3236" s="75">
        <v>35</v>
      </c>
      <c r="J3236" s="65">
        <f t="shared" si="126"/>
        <v>1750</v>
      </c>
      <c r="K3236" s="65">
        <f t="shared" si="127"/>
        <v>8750</v>
      </c>
    </row>
    <row r="3237" spans="1:11" x14ac:dyDescent="0.25">
      <c r="A3237" s="129" t="s">
        <v>494</v>
      </c>
      <c r="B3237" s="74">
        <v>0.40972222222222227</v>
      </c>
      <c r="C3237" s="65" t="s">
        <v>486</v>
      </c>
      <c r="D3237" s="65" t="s">
        <v>459</v>
      </c>
      <c r="E3237" s="65">
        <v>5000</v>
      </c>
      <c r="F3237" s="65">
        <v>20</v>
      </c>
      <c r="G3237" s="107"/>
      <c r="H3237" s="65" t="s">
        <v>374</v>
      </c>
      <c r="I3237" s="75">
        <v>27</v>
      </c>
      <c r="J3237" s="65">
        <f t="shared" si="126"/>
        <v>1350</v>
      </c>
      <c r="K3237" s="65">
        <f t="shared" si="127"/>
        <v>6750</v>
      </c>
    </row>
    <row r="3238" spans="1:11" x14ac:dyDescent="0.25">
      <c r="A3238" s="129" t="s">
        <v>494</v>
      </c>
      <c r="B3238" s="74">
        <v>0.40972222222222227</v>
      </c>
      <c r="C3238" s="65" t="s">
        <v>486</v>
      </c>
      <c r="D3238" s="65" t="s">
        <v>459</v>
      </c>
      <c r="E3238" s="65">
        <v>5000</v>
      </c>
      <c r="F3238" s="65">
        <v>20</v>
      </c>
      <c r="G3238" s="107"/>
      <c r="H3238" s="65" t="s">
        <v>330</v>
      </c>
      <c r="I3238" s="75">
        <v>7</v>
      </c>
      <c r="J3238" s="65">
        <f t="shared" si="126"/>
        <v>350.00000000000006</v>
      </c>
      <c r="K3238" s="65">
        <f t="shared" si="127"/>
        <v>1750</v>
      </c>
    </row>
    <row r="3239" spans="1:11" x14ac:dyDescent="0.25">
      <c r="A3239" s="129" t="s">
        <v>494</v>
      </c>
      <c r="B3239" s="74">
        <v>0.40972222222222227</v>
      </c>
      <c r="C3239" s="65" t="s">
        <v>486</v>
      </c>
      <c r="D3239" s="65" t="s">
        <v>459</v>
      </c>
      <c r="E3239" s="65">
        <v>5000</v>
      </c>
      <c r="F3239" s="65">
        <v>20</v>
      </c>
      <c r="G3239" s="107"/>
      <c r="H3239" s="65" t="s">
        <v>503</v>
      </c>
      <c r="I3239" s="75">
        <v>14</v>
      </c>
      <c r="J3239" s="65">
        <f t="shared" ref="J3239:J3302" si="128">(I3239/(F3239/5000))*(1/5000)*1000</f>
        <v>700.00000000000011</v>
      </c>
      <c r="K3239" s="65">
        <f t="shared" si="127"/>
        <v>3500</v>
      </c>
    </row>
    <row r="3240" spans="1:11" x14ac:dyDescent="0.25">
      <c r="A3240" s="129" t="s">
        <v>494</v>
      </c>
      <c r="B3240" s="74">
        <v>0.40972222222222227</v>
      </c>
      <c r="C3240" s="65" t="s">
        <v>486</v>
      </c>
      <c r="D3240" s="65" t="s">
        <v>459</v>
      </c>
      <c r="E3240" s="65">
        <v>5000</v>
      </c>
      <c r="F3240" s="65">
        <v>20</v>
      </c>
      <c r="G3240" s="107"/>
      <c r="H3240" s="65" t="s">
        <v>324</v>
      </c>
      <c r="I3240" s="75">
        <v>2</v>
      </c>
      <c r="J3240" s="65">
        <f t="shared" si="128"/>
        <v>100</v>
      </c>
      <c r="K3240" s="65">
        <f t="shared" si="127"/>
        <v>500</v>
      </c>
    </row>
    <row r="3241" spans="1:11" x14ac:dyDescent="0.25">
      <c r="A3241" s="129" t="s">
        <v>494</v>
      </c>
      <c r="B3241" s="74">
        <v>0.40972222222222227</v>
      </c>
      <c r="C3241" s="65" t="s">
        <v>486</v>
      </c>
      <c r="D3241" s="65" t="s">
        <v>459</v>
      </c>
      <c r="E3241" s="65">
        <v>5000</v>
      </c>
      <c r="F3241" s="65">
        <v>20</v>
      </c>
      <c r="G3241" s="107"/>
      <c r="H3241" s="65" t="s">
        <v>327</v>
      </c>
      <c r="I3241" s="75">
        <v>4</v>
      </c>
      <c r="J3241" s="65">
        <f t="shared" si="128"/>
        <v>200</v>
      </c>
      <c r="K3241" s="65">
        <f t="shared" si="127"/>
        <v>1000</v>
      </c>
    </row>
    <row r="3242" spans="1:11" x14ac:dyDescent="0.25">
      <c r="A3242" s="129" t="s">
        <v>494</v>
      </c>
      <c r="B3242" s="74">
        <v>0.40972222222222227</v>
      </c>
      <c r="C3242" s="65" t="s">
        <v>486</v>
      </c>
      <c r="D3242" s="65" t="s">
        <v>459</v>
      </c>
      <c r="E3242" s="65">
        <v>5000</v>
      </c>
      <c r="F3242" s="65">
        <v>20</v>
      </c>
      <c r="G3242" s="107"/>
      <c r="H3242" s="65" t="s">
        <v>479</v>
      </c>
      <c r="I3242" s="75">
        <v>2</v>
      </c>
      <c r="J3242" s="65">
        <f t="shared" si="128"/>
        <v>100</v>
      </c>
      <c r="K3242" s="65">
        <f t="shared" si="127"/>
        <v>500</v>
      </c>
    </row>
    <row r="3243" spans="1:11" x14ac:dyDescent="0.25">
      <c r="A3243" s="129" t="s">
        <v>494</v>
      </c>
      <c r="B3243" s="74">
        <v>0.40972222222222227</v>
      </c>
      <c r="C3243" s="65" t="s">
        <v>486</v>
      </c>
      <c r="D3243" s="65" t="s">
        <v>459</v>
      </c>
      <c r="E3243" s="65">
        <v>5000</v>
      </c>
      <c r="F3243" s="65">
        <v>20</v>
      </c>
      <c r="G3243" s="107"/>
      <c r="H3243" s="65" t="s">
        <v>478</v>
      </c>
      <c r="I3243" s="75">
        <v>1</v>
      </c>
      <c r="J3243" s="65">
        <f t="shared" si="128"/>
        <v>50</v>
      </c>
      <c r="K3243" s="65">
        <f t="shared" si="127"/>
        <v>250</v>
      </c>
    </row>
    <row r="3244" spans="1:11" x14ac:dyDescent="0.25">
      <c r="A3244" s="129" t="s">
        <v>494</v>
      </c>
      <c r="B3244" s="74">
        <v>0.40972222222222227</v>
      </c>
      <c r="C3244" s="65" t="s">
        <v>486</v>
      </c>
      <c r="D3244" s="65" t="s">
        <v>459</v>
      </c>
      <c r="E3244" s="65">
        <v>5000</v>
      </c>
      <c r="F3244" s="65">
        <v>20</v>
      </c>
      <c r="G3244" s="107"/>
      <c r="H3244" s="65" t="s">
        <v>365</v>
      </c>
      <c r="I3244" s="75">
        <v>1</v>
      </c>
      <c r="J3244" s="65">
        <f t="shared" si="128"/>
        <v>50</v>
      </c>
      <c r="K3244" s="65">
        <f t="shared" si="127"/>
        <v>250</v>
      </c>
    </row>
    <row r="3245" spans="1:11" x14ac:dyDescent="0.25">
      <c r="A3245" s="129" t="s">
        <v>506</v>
      </c>
      <c r="B3245" s="74">
        <v>0.40972222222222227</v>
      </c>
      <c r="C3245" s="65" t="s">
        <v>23</v>
      </c>
      <c r="D3245" s="65" t="s">
        <v>459</v>
      </c>
      <c r="E3245" s="65">
        <v>5000</v>
      </c>
      <c r="F3245" s="65">
        <v>20</v>
      </c>
      <c r="G3245" s="107"/>
      <c r="H3245" s="65" t="s">
        <v>374</v>
      </c>
      <c r="I3245" s="75">
        <v>240</v>
      </c>
      <c r="J3245" s="65">
        <f t="shared" si="128"/>
        <v>12000</v>
      </c>
      <c r="K3245" s="65">
        <f t="shared" si="127"/>
        <v>60000</v>
      </c>
    </row>
    <row r="3246" spans="1:11" x14ac:dyDescent="0.25">
      <c r="A3246" s="129" t="s">
        <v>506</v>
      </c>
      <c r="B3246" s="74">
        <v>0.40972222222222227</v>
      </c>
      <c r="C3246" s="65" t="s">
        <v>23</v>
      </c>
      <c r="D3246" s="65" t="s">
        <v>459</v>
      </c>
      <c r="E3246" s="65">
        <v>5000</v>
      </c>
      <c r="F3246" s="65">
        <v>20</v>
      </c>
      <c r="G3246" s="107"/>
      <c r="H3246" s="65" t="s">
        <v>501</v>
      </c>
      <c r="I3246" s="75">
        <v>14</v>
      </c>
      <c r="J3246" s="65">
        <f t="shared" si="128"/>
        <v>700.00000000000011</v>
      </c>
      <c r="K3246" s="65">
        <f t="shared" si="127"/>
        <v>3500</v>
      </c>
    </row>
    <row r="3247" spans="1:11" x14ac:dyDescent="0.25">
      <c r="A3247" s="129" t="s">
        <v>506</v>
      </c>
      <c r="B3247" s="74">
        <v>0.40972222222222227</v>
      </c>
      <c r="C3247" s="65" t="s">
        <v>23</v>
      </c>
      <c r="D3247" s="65" t="s">
        <v>459</v>
      </c>
      <c r="E3247" s="65">
        <v>5000</v>
      </c>
      <c r="F3247" s="65">
        <v>20</v>
      </c>
      <c r="G3247" s="107"/>
      <c r="H3247" s="65" t="s">
        <v>428</v>
      </c>
      <c r="I3247" s="75">
        <v>11</v>
      </c>
      <c r="J3247" s="65">
        <f t="shared" si="128"/>
        <v>550</v>
      </c>
      <c r="K3247" s="65">
        <f t="shared" si="127"/>
        <v>2750</v>
      </c>
    </row>
    <row r="3248" spans="1:11" x14ac:dyDescent="0.25">
      <c r="A3248" s="129" t="s">
        <v>506</v>
      </c>
      <c r="B3248" s="74">
        <v>0.40972222222222227</v>
      </c>
      <c r="C3248" s="65" t="s">
        <v>23</v>
      </c>
      <c r="D3248" s="65" t="s">
        <v>459</v>
      </c>
      <c r="E3248" s="65">
        <v>5000</v>
      </c>
      <c r="F3248" s="65">
        <v>20</v>
      </c>
      <c r="G3248" s="107"/>
      <c r="H3248" s="65" t="s">
        <v>365</v>
      </c>
      <c r="I3248" s="75">
        <v>1</v>
      </c>
      <c r="J3248" s="65">
        <f t="shared" si="128"/>
        <v>50</v>
      </c>
      <c r="K3248" s="65">
        <f t="shared" si="127"/>
        <v>250</v>
      </c>
    </row>
    <row r="3249" spans="1:11" x14ac:dyDescent="0.25">
      <c r="A3249" s="129" t="s">
        <v>506</v>
      </c>
      <c r="B3249" s="74">
        <v>0.40972222222222227</v>
      </c>
      <c r="C3249" s="65" t="s">
        <v>23</v>
      </c>
      <c r="D3249" s="65" t="s">
        <v>459</v>
      </c>
      <c r="E3249" s="65">
        <v>5000</v>
      </c>
      <c r="F3249" s="65">
        <v>20</v>
      </c>
      <c r="G3249" s="107"/>
      <c r="H3249" s="65" t="s">
        <v>330</v>
      </c>
      <c r="I3249" s="75">
        <v>1</v>
      </c>
      <c r="J3249" s="65">
        <f t="shared" si="128"/>
        <v>50</v>
      </c>
      <c r="K3249" s="65">
        <f t="shared" si="127"/>
        <v>250</v>
      </c>
    </row>
    <row r="3250" spans="1:11" x14ac:dyDescent="0.25">
      <c r="A3250" s="129" t="s">
        <v>584</v>
      </c>
      <c r="B3250" s="74">
        <v>0.40972222222222227</v>
      </c>
      <c r="C3250" s="65" t="s">
        <v>23</v>
      </c>
      <c r="D3250" s="65" t="s">
        <v>583</v>
      </c>
      <c r="E3250" s="65">
        <v>5000</v>
      </c>
      <c r="F3250" s="65">
        <v>20</v>
      </c>
      <c r="G3250" s="107"/>
      <c r="H3250" s="65" t="s">
        <v>457</v>
      </c>
      <c r="I3250" s="75">
        <v>5940</v>
      </c>
      <c r="J3250" s="65">
        <f t="shared" si="128"/>
        <v>297000</v>
      </c>
      <c r="K3250" s="65">
        <f t="shared" si="127"/>
        <v>1485000</v>
      </c>
    </row>
    <row r="3251" spans="1:11" x14ac:dyDescent="0.25">
      <c r="A3251" s="129" t="s">
        <v>584</v>
      </c>
      <c r="B3251" s="74">
        <v>0.40972222222222227</v>
      </c>
      <c r="C3251" s="65" t="s">
        <v>23</v>
      </c>
      <c r="D3251" s="65" t="s">
        <v>459</v>
      </c>
      <c r="E3251" s="65">
        <v>5000</v>
      </c>
      <c r="F3251" s="65">
        <v>20</v>
      </c>
      <c r="G3251" s="107"/>
      <c r="H3251" s="65" t="s">
        <v>457</v>
      </c>
      <c r="I3251" s="75">
        <v>6580</v>
      </c>
      <c r="J3251" s="65">
        <f t="shared" si="128"/>
        <v>329000</v>
      </c>
      <c r="K3251" s="65">
        <f t="shared" si="127"/>
        <v>1645000</v>
      </c>
    </row>
    <row r="3252" spans="1:11" x14ac:dyDescent="0.25">
      <c r="A3252" s="129" t="s">
        <v>469</v>
      </c>
      <c r="B3252" s="74">
        <v>0.41041666666666665</v>
      </c>
      <c r="C3252" s="65" t="s">
        <v>284</v>
      </c>
      <c r="D3252" s="65" t="s">
        <v>471</v>
      </c>
      <c r="E3252" s="65">
        <v>5000</v>
      </c>
      <c r="F3252" s="65">
        <v>20</v>
      </c>
      <c r="G3252" s="107"/>
      <c r="H3252" s="65" t="s">
        <v>457</v>
      </c>
      <c r="I3252" s="75">
        <v>65</v>
      </c>
      <c r="J3252" s="65">
        <f t="shared" si="128"/>
        <v>3250</v>
      </c>
      <c r="K3252" s="65">
        <f t="shared" si="127"/>
        <v>16250</v>
      </c>
    </row>
    <row r="3253" spans="1:11" x14ac:dyDescent="0.25">
      <c r="A3253" s="129" t="s">
        <v>476</v>
      </c>
      <c r="B3253" s="74">
        <v>0.41250000000000003</v>
      </c>
      <c r="C3253" s="65" t="s">
        <v>477</v>
      </c>
      <c r="D3253" s="65" t="s">
        <v>24</v>
      </c>
      <c r="E3253" s="65">
        <v>5000</v>
      </c>
      <c r="F3253" s="65">
        <v>20</v>
      </c>
      <c r="G3253" s="107"/>
      <c r="H3253" s="65" t="s">
        <v>428</v>
      </c>
      <c r="I3253" s="75">
        <v>1</v>
      </c>
      <c r="J3253" s="65">
        <f t="shared" si="128"/>
        <v>50</v>
      </c>
      <c r="K3253" s="65">
        <f t="shared" si="127"/>
        <v>250</v>
      </c>
    </row>
    <row r="3254" spans="1:11" x14ac:dyDescent="0.25">
      <c r="A3254" s="129" t="s">
        <v>476</v>
      </c>
      <c r="B3254" s="74">
        <v>0.41250000000000003</v>
      </c>
      <c r="C3254" s="65" t="s">
        <v>477</v>
      </c>
      <c r="D3254" s="65" t="s">
        <v>24</v>
      </c>
      <c r="E3254" s="65">
        <v>5000</v>
      </c>
      <c r="F3254" s="65">
        <v>20</v>
      </c>
      <c r="G3254" s="107"/>
      <c r="H3254" s="65" t="s">
        <v>374</v>
      </c>
      <c r="I3254" s="75">
        <v>5</v>
      </c>
      <c r="J3254" s="65">
        <f t="shared" si="128"/>
        <v>250</v>
      </c>
      <c r="K3254" s="65">
        <f t="shared" si="127"/>
        <v>1250</v>
      </c>
    </row>
    <row r="3255" spans="1:11" x14ac:dyDescent="0.25">
      <c r="A3255" s="129" t="s">
        <v>476</v>
      </c>
      <c r="B3255" s="74">
        <v>0.41250000000000003</v>
      </c>
      <c r="C3255" s="65" t="s">
        <v>477</v>
      </c>
      <c r="D3255" s="65" t="s">
        <v>24</v>
      </c>
      <c r="E3255" s="65">
        <v>5000</v>
      </c>
      <c r="F3255" s="65">
        <v>20</v>
      </c>
      <c r="G3255" s="107"/>
      <c r="H3255" s="65" t="s">
        <v>327</v>
      </c>
      <c r="I3255" s="75">
        <v>5</v>
      </c>
      <c r="J3255" s="65">
        <f t="shared" si="128"/>
        <v>250</v>
      </c>
      <c r="K3255" s="65">
        <f t="shared" si="127"/>
        <v>1250</v>
      </c>
    </row>
    <row r="3256" spans="1:11" x14ac:dyDescent="0.25">
      <c r="A3256" s="129" t="s">
        <v>476</v>
      </c>
      <c r="B3256" s="74">
        <v>0.41250000000000003</v>
      </c>
      <c r="C3256" s="65" t="s">
        <v>477</v>
      </c>
      <c r="D3256" s="65" t="s">
        <v>24</v>
      </c>
      <c r="E3256" s="65">
        <v>5000</v>
      </c>
      <c r="F3256" s="65">
        <v>20</v>
      </c>
      <c r="G3256" s="107"/>
      <c r="H3256" s="65" t="s">
        <v>481</v>
      </c>
      <c r="I3256" s="75">
        <v>3</v>
      </c>
      <c r="J3256" s="65">
        <f t="shared" si="128"/>
        <v>150</v>
      </c>
      <c r="K3256" s="65">
        <f t="shared" si="127"/>
        <v>750</v>
      </c>
    </row>
    <row r="3257" spans="1:11" x14ac:dyDescent="0.25">
      <c r="A3257" s="129" t="s">
        <v>476</v>
      </c>
      <c r="B3257" s="74">
        <v>0.41250000000000003</v>
      </c>
      <c r="C3257" s="65" t="s">
        <v>477</v>
      </c>
      <c r="D3257" s="65" t="s">
        <v>24</v>
      </c>
      <c r="E3257" s="65">
        <v>5000</v>
      </c>
      <c r="F3257" s="65">
        <v>20</v>
      </c>
      <c r="G3257" s="107"/>
      <c r="H3257" s="65" t="s">
        <v>330</v>
      </c>
      <c r="I3257" s="75">
        <v>1</v>
      </c>
      <c r="J3257" s="65">
        <f t="shared" si="128"/>
        <v>50</v>
      </c>
      <c r="K3257" s="65">
        <f t="shared" si="127"/>
        <v>250</v>
      </c>
    </row>
    <row r="3258" spans="1:11" x14ac:dyDescent="0.25">
      <c r="A3258" s="129" t="s">
        <v>476</v>
      </c>
      <c r="B3258" s="74">
        <v>0.41250000000000003</v>
      </c>
      <c r="C3258" s="65" t="s">
        <v>477</v>
      </c>
      <c r="D3258" s="65" t="s">
        <v>24</v>
      </c>
      <c r="E3258" s="65">
        <v>5000</v>
      </c>
      <c r="F3258" s="65">
        <v>20</v>
      </c>
      <c r="G3258" s="107"/>
      <c r="H3258" s="65" t="s">
        <v>436</v>
      </c>
      <c r="I3258" s="75">
        <v>2</v>
      </c>
      <c r="J3258" s="65">
        <f t="shared" si="128"/>
        <v>100</v>
      </c>
      <c r="K3258" s="65">
        <f t="shared" si="127"/>
        <v>500</v>
      </c>
    </row>
    <row r="3259" spans="1:11" x14ac:dyDescent="0.25">
      <c r="A3259" s="129" t="s">
        <v>476</v>
      </c>
      <c r="B3259" s="74">
        <v>0.41250000000000003</v>
      </c>
      <c r="C3259" s="65" t="s">
        <v>477</v>
      </c>
      <c r="D3259" s="65" t="s">
        <v>24</v>
      </c>
      <c r="E3259" s="65">
        <v>5000</v>
      </c>
      <c r="F3259" s="65">
        <v>20</v>
      </c>
      <c r="G3259" s="107"/>
      <c r="H3259" s="65" t="s">
        <v>365</v>
      </c>
      <c r="I3259" s="75">
        <v>1</v>
      </c>
      <c r="J3259" s="65">
        <f t="shared" si="128"/>
        <v>50</v>
      </c>
      <c r="K3259" s="65">
        <f t="shared" si="127"/>
        <v>250</v>
      </c>
    </row>
    <row r="3260" spans="1:11" x14ac:dyDescent="0.25">
      <c r="A3260" s="130" t="s">
        <v>627</v>
      </c>
      <c r="B3260" s="74">
        <v>0.41319444444444442</v>
      </c>
      <c r="C3260" s="65" t="s">
        <v>468</v>
      </c>
      <c r="D3260" s="65" t="s">
        <v>24</v>
      </c>
      <c r="E3260" s="65">
        <v>5000</v>
      </c>
      <c r="F3260" s="65">
        <v>20</v>
      </c>
      <c r="G3260" s="107"/>
      <c r="H3260" s="65" t="s">
        <v>28</v>
      </c>
      <c r="I3260" s="65">
        <v>4</v>
      </c>
      <c r="J3260" s="65">
        <f t="shared" si="128"/>
        <v>200</v>
      </c>
      <c r="K3260" s="65">
        <f t="shared" si="127"/>
        <v>1000</v>
      </c>
    </row>
    <row r="3261" spans="1:11" x14ac:dyDescent="0.25">
      <c r="A3261" s="130" t="s">
        <v>627</v>
      </c>
      <c r="B3261" s="74">
        <v>0.41319444444444442</v>
      </c>
      <c r="C3261" s="65" t="s">
        <v>468</v>
      </c>
      <c r="D3261" s="65" t="s">
        <v>24</v>
      </c>
      <c r="E3261" s="65">
        <v>5000</v>
      </c>
      <c r="F3261" s="65">
        <v>20</v>
      </c>
      <c r="G3261" s="107"/>
      <c r="H3261" s="65" t="s">
        <v>56</v>
      </c>
      <c r="I3261" s="65">
        <v>2</v>
      </c>
      <c r="J3261" s="65">
        <f t="shared" si="128"/>
        <v>100</v>
      </c>
      <c r="K3261" s="65">
        <f t="shared" si="127"/>
        <v>500</v>
      </c>
    </row>
    <row r="3262" spans="1:11" x14ac:dyDescent="0.25">
      <c r="A3262" s="130" t="s">
        <v>627</v>
      </c>
      <c r="B3262" s="74">
        <v>0.41319444444444442</v>
      </c>
      <c r="C3262" s="65" t="s">
        <v>468</v>
      </c>
      <c r="D3262" s="65" t="s">
        <v>24</v>
      </c>
      <c r="E3262" s="65">
        <v>5000</v>
      </c>
      <c r="F3262" s="65">
        <v>20</v>
      </c>
      <c r="G3262" s="107"/>
      <c r="H3262" s="65" t="s">
        <v>84</v>
      </c>
      <c r="I3262" s="65">
        <v>4</v>
      </c>
      <c r="J3262" s="65">
        <f t="shared" si="128"/>
        <v>200</v>
      </c>
      <c r="K3262" s="65">
        <f t="shared" si="127"/>
        <v>1000</v>
      </c>
    </row>
    <row r="3263" spans="1:11" x14ac:dyDescent="0.25">
      <c r="A3263" s="129" t="s">
        <v>606</v>
      </c>
      <c r="B3263" s="74">
        <v>0.41666666666666669</v>
      </c>
      <c r="C3263" s="65" t="s">
        <v>23</v>
      </c>
      <c r="D3263" s="65" t="s">
        <v>24</v>
      </c>
      <c r="E3263" s="65">
        <v>5000</v>
      </c>
      <c r="F3263" s="65">
        <v>5</v>
      </c>
      <c r="G3263" s="107"/>
      <c r="H3263" s="65" t="s">
        <v>680</v>
      </c>
      <c r="I3263" s="65">
        <v>103</v>
      </c>
      <c r="J3263" s="65">
        <f t="shared" si="128"/>
        <v>20600</v>
      </c>
      <c r="K3263" s="65">
        <f t="shared" si="127"/>
        <v>103000</v>
      </c>
    </row>
    <row r="3264" spans="1:11" x14ac:dyDescent="0.25">
      <c r="A3264" s="129" t="s">
        <v>606</v>
      </c>
      <c r="B3264" s="74">
        <v>0.41666666666666669</v>
      </c>
      <c r="C3264" s="65" t="s">
        <v>23</v>
      </c>
      <c r="D3264" s="65" t="s">
        <v>459</v>
      </c>
      <c r="E3264" s="65">
        <v>5000</v>
      </c>
      <c r="F3264" s="65">
        <v>5</v>
      </c>
      <c r="G3264" s="107"/>
      <c r="H3264" s="65" t="s">
        <v>457</v>
      </c>
      <c r="I3264" s="65">
        <v>125</v>
      </c>
      <c r="J3264" s="65">
        <f t="shared" si="128"/>
        <v>25000</v>
      </c>
      <c r="K3264" s="65">
        <f t="shared" si="127"/>
        <v>125000</v>
      </c>
    </row>
    <row r="3265" spans="1:11" x14ac:dyDescent="0.25">
      <c r="A3265" s="129" t="s">
        <v>566</v>
      </c>
      <c r="B3265" s="74">
        <v>0.41666666666666669</v>
      </c>
      <c r="C3265" s="65" t="s">
        <v>486</v>
      </c>
      <c r="D3265" s="65" t="s">
        <v>552</v>
      </c>
      <c r="E3265" s="65">
        <v>5000</v>
      </c>
      <c r="F3265" s="65">
        <v>10</v>
      </c>
      <c r="G3265" s="107"/>
      <c r="H3265" s="65" t="s">
        <v>457</v>
      </c>
      <c r="I3265" s="75">
        <v>77</v>
      </c>
      <c r="J3265" s="65">
        <f t="shared" si="128"/>
        <v>7700</v>
      </c>
      <c r="K3265" s="65">
        <f t="shared" si="127"/>
        <v>38500</v>
      </c>
    </row>
    <row r="3266" spans="1:11" x14ac:dyDescent="0.25">
      <c r="A3266" s="129" t="s">
        <v>566</v>
      </c>
      <c r="B3266" s="74">
        <v>0.41666666666666669</v>
      </c>
      <c r="C3266" s="65" t="s">
        <v>486</v>
      </c>
      <c r="D3266" s="65" t="s">
        <v>459</v>
      </c>
      <c r="E3266" s="65">
        <v>5000</v>
      </c>
      <c r="F3266" s="65">
        <v>10</v>
      </c>
      <c r="G3266" s="107"/>
      <c r="H3266" s="65" t="s">
        <v>457</v>
      </c>
      <c r="I3266" s="75">
        <v>37</v>
      </c>
      <c r="J3266" s="65">
        <f t="shared" si="128"/>
        <v>3700</v>
      </c>
      <c r="K3266" s="65">
        <f t="shared" ref="K3266:K3329" si="129">(I3266*1000)/(F3266*(E3266/25))*1000</f>
        <v>18500</v>
      </c>
    </row>
    <row r="3267" spans="1:11" x14ac:dyDescent="0.25">
      <c r="A3267" s="129" t="s">
        <v>608</v>
      </c>
      <c r="B3267" s="74">
        <v>0.41666666666666669</v>
      </c>
      <c r="C3267" s="65" t="s">
        <v>284</v>
      </c>
      <c r="D3267" s="65" t="s">
        <v>24</v>
      </c>
      <c r="E3267" s="65">
        <v>5000</v>
      </c>
      <c r="F3267" s="65">
        <v>20</v>
      </c>
      <c r="G3267" s="107"/>
      <c r="H3267" s="65" t="s">
        <v>346</v>
      </c>
      <c r="I3267" s="65">
        <v>509</v>
      </c>
      <c r="J3267" s="65">
        <f t="shared" si="128"/>
        <v>25450.000000000004</v>
      </c>
      <c r="K3267" s="65">
        <f t="shared" si="129"/>
        <v>127250</v>
      </c>
    </row>
    <row r="3268" spans="1:11" x14ac:dyDescent="0.25">
      <c r="A3268" s="129" t="s">
        <v>608</v>
      </c>
      <c r="B3268" s="74">
        <v>0.41666666666666669</v>
      </c>
      <c r="C3268" s="65" t="s">
        <v>284</v>
      </c>
      <c r="D3268" s="65" t="s">
        <v>24</v>
      </c>
      <c r="E3268" s="65">
        <v>5000</v>
      </c>
      <c r="F3268" s="65">
        <v>20</v>
      </c>
      <c r="G3268" s="107"/>
      <c r="H3268" s="65" t="s">
        <v>56</v>
      </c>
      <c r="I3268" s="65">
        <v>128</v>
      </c>
      <c r="J3268" s="65">
        <f t="shared" si="128"/>
        <v>6400</v>
      </c>
      <c r="K3268" s="65">
        <f t="shared" si="129"/>
        <v>32000</v>
      </c>
    </row>
    <row r="3269" spans="1:11" x14ac:dyDescent="0.25">
      <c r="A3269" s="129" t="s">
        <v>608</v>
      </c>
      <c r="B3269" s="74">
        <v>0.41666666666666669</v>
      </c>
      <c r="C3269" s="65" t="s">
        <v>284</v>
      </c>
      <c r="D3269" s="65" t="s">
        <v>459</v>
      </c>
      <c r="E3269" s="65">
        <v>5000</v>
      </c>
      <c r="F3269" s="65">
        <v>20</v>
      </c>
      <c r="G3269" s="107"/>
      <c r="H3269" s="65" t="s">
        <v>346</v>
      </c>
      <c r="I3269" s="65">
        <v>531</v>
      </c>
      <c r="J3269" s="65">
        <f t="shared" si="128"/>
        <v>26550</v>
      </c>
      <c r="K3269" s="65">
        <f t="shared" si="129"/>
        <v>132750</v>
      </c>
    </row>
    <row r="3270" spans="1:11" x14ac:dyDescent="0.25">
      <c r="A3270" s="129" t="s">
        <v>608</v>
      </c>
      <c r="B3270" s="74">
        <v>0.41666666666666669</v>
      </c>
      <c r="C3270" s="65" t="s">
        <v>284</v>
      </c>
      <c r="D3270" s="65" t="s">
        <v>459</v>
      </c>
      <c r="E3270" s="65">
        <v>5000</v>
      </c>
      <c r="F3270" s="65">
        <v>20</v>
      </c>
      <c r="G3270" s="107"/>
      <c r="H3270" s="65" t="s">
        <v>56</v>
      </c>
      <c r="I3270" s="65">
        <v>202</v>
      </c>
      <c r="J3270" s="65">
        <f t="shared" si="128"/>
        <v>10100</v>
      </c>
      <c r="K3270" s="65">
        <f t="shared" si="129"/>
        <v>50500</v>
      </c>
    </row>
    <row r="3271" spans="1:11" x14ac:dyDescent="0.25">
      <c r="A3271" s="129" t="s">
        <v>567</v>
      </c>
      <c r="B3271" s="74">
        <v>0.41666666666666669</v>
      </c>
      <c r="C3271" s="65" t="s">
        <v>23</v>
      </c>
      <c r="D3271" s="65" t="s">
        <v>552</v>
      </c>
      <c r="E3271" s="65">
        <v>5000</v>
      </c>
      <c r="F3271" s="65">
        <v>10</v>
      </c>
      <c r="G3271" s="107"/>
      <c r="H3271" s="65" t="s">
        <v>457</v>
      </c>
      <c r="I3271" s="75">
        <v>162</v>
      </c>
      <c r="J3271" s="65">
        <f t="shared" si="128"/>
        <v>16200</v>
      </c>
      <c r="K3271" s="65">
        <f t="shared" si="129"/>
        <v>81000</v>
      </c>
    </row>
    <row r="3272" spans="1:11" x14ac:dyDescent="0.25">
      <c r="A3272" s="129" t="s">
        <v>567</v>
      </c>
      <c r="B3272" s="74">
        <v>0.41666666666666669</v>
      </c>
      <c r="C3272" s="65" t="s">
        <v>23</v>
      </c>
      <c r="D3272" s="65" t="s">
        <v>459</v>
      </c>
      <c r="E3272" s="65">
        <v>5000</v>
      </c>
      <c r="F3272" s="65">
        <v>10</v>
      </c>
      <c r="G3272" s="107"/>
      <c r="H3272" s="65" t="s">
        <v>457</v>
      </c>
      <c r="I3272" s="75">
        <v>50</v>
      </c>
      <c r="J3272" s="65">
        <f t="shared" si="128"/>
        <v>5000</v>
      </c>
      <c r="K3272" s="65">
        <f t="shared" si="129"/>
        <v>25000</v>
      </c>
    </row>
    <row r="3273" spans="1:11" x14ac:dyDescent="0.25">
      <c r="A3273" s="129" t="s">
        <v>611</v>
      </c>
      <c r="B3273" s="74">
        <v>0.41666666666666669</v>
      </c>
      <c r="C3273" s="65" t="s">
        <v>284</v>
      </c>
      <c r="D3273" s="65" t="s">
        <v>24</v>
      </c>
      <c r="E3273" s="65">
        <v>5000</v>
      </c>
      <c r="F3273" s="65">
        <v>10</v>
      </c>
      <c r="G3273" s="107"/>
      <c r="H3273" s="65" t="s">
        <v>58</v>
      </c>
      <c r="I3273" s="65">
        <v>38</v>
      </c>
      <c r="J3273" s="65">
        <f t="shared" si="128"/>
        <v>3800.0000000000005</v>
      </c>
      <c r="K3273" s="65">
        <f t="shared" si="129"/>
        <v>19000</v>
      </c>
    </row>
    <row r="3274" spans="1:11" x14ac:dyDescent="0.25">
      <c r="A3274" s="129" t="s">
        <v>611</v>
      </c>
      <c r="B3274" s="74">
        <v>0.41666666666666669</v>
      </c>
      <c r="C3274" s="65" t="s">
        <v>284</v>
      </c>
      <c r="D3274" s="65" t="s">
        <v>24</v>
      </c>
      <c r="E3274" s="65">
        <v>5000</v>
      </c>
      <c r="F3274" s="65">
        <v>10</v>
      </c>
      <c r="G3274" s="107"/>
      <c r="H3274" s="65" t="s">
        <v>84</v>
      </c>
      <c r="I3274" s="65">
        <v>3</v>
      </c>
      <c r="J3274" s="65">
        <f t="shared" si="128"/>
        <v>300</v>
      </c>
      <c r="K3274" s="65">
        <f t="shared" si="129"/>
        <v>1500</v>
      </c>
    </row>
    <row r="3275" spans="1:11" x14ac:dyDescent="0.25">
      <c r="A3275" s="129" t="s">
        <v>611</v>
      </c>
      <c r="B3275" s="74">
        <v>0.41666666666666669</v>
      </c>
      <c r="C3275" s="65" t="s">
        <v>284</v>
      </c>
      <c r="D3275" s="65" t="s">
        <v>24</v>
      </c>
      <c r="E3275" s="65">
        <v>5000</v>
      </c>
      <c r="F3275" s="65">
        <v>10</v>
      </c>
      <c r="G3275" s="107"/>
      <c r="H3275" s="65" t="s">
        <v>56</v>
      </c>
      <c r="I3275" s="65">
        <v>21</v>
      </c>
      <c r="J3275" s="65">
        <f t="shared" si="128"/>
        <v>2100</v>
      </c>
      <c r="K3275" s="65">
        <f t="shared" si="129"/>
        <v>10500</v>
      </c>
    </row>
    <row r="3276" spans="1:11" x14ac:dyDescent="0.25">
      <c r="A3276" s="129" t="s">
        <v>611</v>
      </c>
      <c r="B3276" s="74">
        <v>0.41666666666666669</v>
      </c>
      <c r="C3276" s="65" t="s">
        <v>284</v>
      </c>
      <c r="D3276" s="65" t="s">
        <v>24</v>
      </c>
      <c r="E3276" s="65">
        <v>5000</v>
      </c>
      <c r="F3276" s="65">
        <v>10</v>
      </c>
      <c r="G3276" s="107"/>
      <c r="H3276" s="65" t="s">
        <v>37</v>
      </c>
      <c r="I3276" s="65">
        <v>4</v>
      </c>
      <c r="J3276" s="65">
        <f t="shared" si="128"/>
        <v>400</v>
      </c>
      <c r="K3276" s="65">
        <f t="shared" si="129"/>
        <v>2000</v>
      </c>
    </row>
    <row r="3277" spans="1:11" x14ac:dyDescent="0.25">
      <c r="A3277" s="129" t="s">
        <v>611</v>
      </c>
      <c r="B3277" s="74">
        <v>0.41666666666666669</v>
      </c>
      <c r="C3277" s="65" t="s">
        <v>284</v>
      </c>
      <c r="D3277" s="65" t="s">
        <v>24</v>
      </c>
      <c r="E3277" s="65">
        <v>5000</v>
      </c>
      <c r="F3277" s="65">
        <v>10</v>
      </c>
      <c r="G3277" s="107"/>
      <c r="H3277" s="65" t="s">
        <v>28</v>
      </c>
      <c r="I3277" s="65">
        <v>2</v>
      </c>
      <c r="J3277" s="65">
        <f t="shared" si="128"/>
        <v>200</v>
      </c>
      <c r="K3277" s="65">
        <f t="shared" si="129"/>
        <v>1000</v>
      </c>
    </row>
    <row r="3278" spans="1:11" x14ac:dyDescent="0.25">
      <c r="A3278" s="129" t="s">
        <v>611</v>
      </c>
      <c r="B3278" s="74">
        <v>0.41666666666666669</v>
      </c>
      <c r="C3278" s="65" t="s">
        <v>284</v>
      </c>
      <c r="D3278" s="65" t="s">
        <v>24</v>
      </c>
      <c r="E3278" s="65">
        <v>5000</v>
      </c>
      <c r="F3278" s="65">
        <v>10</v>
      </c>
      <c r="G3278" s="107"/>
      <c r="H3278" s="65" t="s">
        <v>40</v>
      </c>
      <c r="I3278" s="65">
        <v>1</v>
      </c>
      <c r="J3278" s="65">
        <f t="shared" si="128"/>
        <v>100</v>
      </c>
      <c r="K3278" s="65">
        <f t="shared" si="129"/>
        <v>500</v>
      </c>
    </row>
    <row r="3279" spans="1:11" x14ac:dyDescent="0.25">
      <c r="A3279" s="129" t="s">
        <v>573</v>
      </c>
      <c r="B3279" s="74">
        <v>0.41666666666666669</v>
      </c>
      <c r="C3279" s="65" t="s">
        <v>486</v>
      </c>
      <c r="D3279" s="65" t="s">
        <v>465</v>
      </c>
      <c r="E3279" s="65">
        <v>5000</v>
      </c>
      <c r="F3279" s="65">
        <v>5</v>
      </c>
      <c r="G3279" s="107"/>
      <c r="H3279" s="65" t="s">
        <v>457</v>
      </c>
      <c r="I3279" s="75">
        <v>338</v>
      </c>
      <c r="J3279" s="65">
        <f t="shared" si="128"/>
        <v>67600.000000000015</v>
      </c>
      <c r="K3279" s="65">
        <f t="shared" si="129"/>
        <v>338000</v>
      </c>
    </row>
    <row r="3280" spans="1:11" x14ac:dyDescent="0.25">
      <c r="A3280" s="129" t="s">
        <v>573</v>
      </c>
      <c r="B3280" s="74">
        <v>0.41666666666666669</v>
      </c>
      <c r="C3280" s="65" t="s">
        <v>486</v>
      </c>
      <c r="D3280" s="65" t="s">
        <v>474</v>
      </c>
      <c r="E3280" s="65">
        <v>5000</v>
      </c>
      <c r="F3280" s="65">
        <v>5</v>
      </c>
      <c r="G3280" s="107"/>
      <c r="H3280" s="65" t="s">
        <v>457</v>
      </c>
      <c r="I3280" s="75">
        <v>136</v>
      </c>
      <c r="J3280" s="65">
        <f t="shared" si="128"/>
        <v>27200.000000000004</v>
      </c>
      <c r="K3280" s="65">
        <f t="shared" si="129"/>
        <v>136000</v>
      </c>
    </row>
    <row r="3281" spans="1:11" x14ac:dyDescent="0.25">
      <c r="A3281" s="129" t="s">
        <v>573</v>
      </c>
      <c r="B3281" s="74">
        <v>0.41666666666666669</v>
      </c>
      <c r="C3281" s="65" t="s">
        <v>486</v>
      </c>
      <c r="D3281" s="65" t="s">
        <v>472</v>
      </c>
      <c r="E3281" s="65">
        <v>5000</v>
      </c>
      <c r="F3281" s="65">
        <v>20</v>
      </c>
      <c r="G3281" s="107"/>
      <c r="H3281" s="65" t="s">
        <v>457</v>
      </c>
      <c r="I3281" s="75">
        <v>1848</v>
      </c>
      <c r="J3281" s="65">
        <f t="shared" si="128"/>
        <v>92400</v>
      </c>
      <c r="K3281" s="65">
        <f t="shared" si="129"/>
        <v>462000</v>
      </c>
    </row>
    <row r="3282" spans="1:11" x14ac:dyDescent="0.25">
      <c r="A3282" s="129" t="s">
        <v>573</v>
      </c>
      <c r="B3282" s="74">
        <v>0.41666666666666669</v>
      </c>
      <c r="C3282" s="65" t="s">
        <v>486</v>
      </c>
      <c r="D3282" s="65" t="s">
        <v>466</v>
      </c>
      <c r="E3282" s="65">
        <v>5000</v>
      </c>
      <c r="F3282" s="65">
        <v>5</v>
      </c>
      <c r="G3282" s="107"/>
      <c r="H3282" s="65" t="s">
        <v>457</v>
      </c>
      <c r="I3282" s="75">
        <v>464</v>
      </c>
      <c r="J3282" s="65">
        <f t="shared" si="128"/>
        <v>92800.000000000015</v>
      </c>
      <c r="K3282" s="65">
        <f t="shared" si="129"/>
        <v>464000</v>
      </c>
    </row>
    <row r="3283" spans="1:11" x14ac:dyDescent="0.25">
      <c r="A3283" s="129" t="s">
        <v>574</v>
      </c>
      <c r="B3283" s="74">
        <v>0.41666666666666669</v>
      </c>
      <c r="C3283" s="65" t="s">
        <v>486</v>
      </c>
      <c r="D3283" s="65" t="s">
        <v>24</v>
      </c>
      <c r="E3283" s="65">
        <v>5000</v>
      </c>
      <c r="F3283" s="65">
        <v>20</v>
      </c>
      <c r="G3283" s="107"/>
      <c r="H3283" s="65" t="s">
        <v>457</v>
      </c>
      <c r="I3283" s="75">
        <v>312</v>
      </c>
      <c r="J3283" s="65">
        <f t="shared" si="128"/>
        <v>15600.000000000002</v>
      </c>
      <c r="K3283" s="65">
        <f t="shared" si="129"/>
        <v>78000</v>
      </c>
    </row>
    <row r="3284" spans="1:11" x14ac:dyDescent="0.25">
      <c r="A3284" s="129" t="s">
        <v>574</v>
      </c>
      <c r="B3284" s="74">
        <v>0.41666666666666669</v>
      </c>
      <c r="C3284" s="65" t="s">
        <v>486</v>
      </c>
      <c r="D3284" s="65" t="s">
        <v>459</v>
      </c>
      <c r="E3284" s="65">
        <v>5000</v>
      </c>
      <c r="F3284" s="65">
        <v>20</v>
      </c>
      <c r="G3284" s="107"/>
      <c r="H3284" s="65" t="s">
        <v>457</v>
      </c>
      <c r="I3284" s="75">
        <v>251</v>
      </c>
      <c r="J3284" s="65">
        <f t="shared" si="128"/>
        <v>12550</v>
      </c>
      <c r="K3284" s="65">
        <f t="shared" si="129"/>
        <v>62750</v>
      </c>
    </row>
    <row r="3285" spans="1:11" x14ac:dyDescent="0.25">
      <c r="A3285" s="129" t="s">
        <v>475</v>
      </c>
      <c r="B3285" s="74">
        <v>0.41666666666666669</v>
      </c>
      <c r="C3285" s="65" t="s">
        <v>23</v>
      </c>
      <c r="D3285" s="65" t="s">
        <v>24</v>
      </c>
      <c r="E3285" s="65">
        <v>5000</v>
      </c>
      <c r="F3285" s="65">
        <v>20</v>
      </c>
      <c r="G3285" s="107"/>
      <c r="H3285" s="65" t="s">
        <v>457</v>
      </c>
      <c r="I3285" s="75">
        <v>1300</v>
      </c>
      <c r="J3285" s="65">
        <f t="shared" si="128"/>
        <v>65000</v>
      </c>
      <c r="K3285" s="65">
        <f t="shared" si="129"/>
        <v>325000</v>
      </c>
    </row>
    <row r="3286" spans="1:11" x14ac:dyDescent="0.25">
      <c r="A3286" s="129" t="s">
        <v>513</v>
      </c>
      <c r="B3286" s="74">
        <v>0.41666666666666669</v>
      </c>
      <c r="C3286" s="65" t="s">
        <v>486</v>
      </c>
      <c r="D3286" s="65" t="s">
        <v>549</v>
      </c>
      <c r="E3286" s="65">
        <v>5000</v>
      </c>
      <c r="F3286" s="65">
        <v>20</v>
      </c>
      <c r="G3286" s="107"/>
      <c r="H3286" s="65" t="s">
        <v>457</v>
      </c>
      <c r="I3286" s="75">
        <v>1243</v>
      </c>
      <c r="J3286" s="65">
        <f t="shared" si="128"/>
        <v>62150.000000000007</v>
      </c>
      <c r="K3286" s="65">
        <f t="shared" si="129"/>
        <v>310750</v>
      </c>
    </row>
    <row r="3287" spans="1:11" x14ac:dyDescent="0.25">
      <c r="A3287" s="129" t="s">
        <v>588</v>
      </c>
      <c r="B3287" s="74">
        <v>0.41666666666666669</v>
      </c>
      <c r="C3287" s="65" t="s">
        <v>23</v>
      </c>
      <c r="D3287" s="65" t="s">
        <v>583</v>
      </c>
      <c r="E3287" s="65">
        <v>5000</v>
      </c>
      <c r="F3287" s="65">
        <v>20</v>
      </c>
      <c r="G3287" s="107"/>
      <c r="H3287" s="65" t="s">
        <v>457</v>
      </c>
      <c r="I3287" s="75">
        <v>1610</v>
      </c>
      <c r="J3287" s="65">
        <f t="shared" si="128"/>
        <v>80500</v>
      </c>
      <c r="K3287" s="65">
        <f t="shared" si="129"/>
        <v>402500</v>
      </c>
    </row>
    <row r="3288" spans="1:11" x14ac:dyDescent="0.25">
      <c r="A3288" s="129" t="s">
        <v>588</v>
      </c>
      <c r="B3288" s="74">
        <v>0.41666666666666669</v>
      </c>
      <c r="C3288" s="65" t="s">
        <v>23</v>
      </c>
      <c r="D3288" s="65" t="s">
        <v>459</v>
      </c>
      <c r="E3288" s="65">
        <v>5000</v>
      </c>
      <c r="F3288" s="65">
        <v>20</v>
      </c>
      <c r="G3288" s="107"/>
      <c r="H3288" s="65" t="s">
        <v>457</v>
      </c>
      <c r="I3288" s="75">
        <v>3720</v>
      </c>
      <c r="J3288" s="65">
        <f t="shared" si="128"/>
        <v>186000</v>
      </c>
      <c r="K3288" s="65">
        <f t="shared" si="129"/>
        <v>930000</v>
      </c>
    </row>
    <row r="3289" spans="1:11" x14ac:dyDescent="0.25">
      <c r="A3289" s="129" t="s">
        <v>593</v>
      </c>
      <c r="B3289" s="74">
        <v>0.41666666666666669</v>
      </c>
      <c r="C3289" s="65" t="s">
        <v>486</v>
      </c>
      <c r="D3289" s="65" t="s">
        <v>583</v>
      </c>
      <c r="E3289" s="65">
        <v>5000</v>
      </c>
      <c r="F3289" s="65">
        <v>20</v>
      </c>
      <c r="G3289" s="107"/>
      <c r="H3289" s="65" t="s">
        <v>457</v>
      </c>
      <c r="I3289" s="75">
        <v>1860</v>
      </c>
      <c r="J3289" s="65">
        <f t="shared" si="128"/>
        <v>93000</v>
      </c>
      <c r="K3289" s="65">
        <f t="shared" si="129"/>
        <v>465000</v>
      </c>
    </row>
    <row r="3290" spans="1:11" x14ac:dyDescent="0.25">
      <c r="A3290" s="129" t="s">
        <v>563</v>
      </c>
      <c r="B3290" s="74">
        <v>0.41666666666666669</v>
      </c>
      <c r="C3290" s="65" t="s">
        <v>23</v>
      </c>
      <c r="D3290" s="65" t="s">
        <v>24</v>
      </c>
      <c r="E3290" s="65">
        <v>5000</v>
      </c>
      <c r="F3290" s="65">
        <v>10</v>
      </c>
      <c r="G3290" s="107"/>
      <c r="H3290" s="65" t="s">
        <v>457</v>
      </c>
      <c r="I3290" s="75">
        <v>1403</v>
      </c>
      <c r="J3290" s="65">
        <f t="shared" si="128"/>
        <v>140300</v>
      </c>
      <c r="K3290" s="65">
        <f t="shared" si="129"/>
        <v>701500</v>
      </c>
    </row>
    <row r="3291" spans="1:11" x14ac:dyDescent="0.25">
      <c r="A3291" s="129" t="s">
        <v>595</v>
      </c>
      <c r="B3291" s="74">
        <v>0.41666666666666669</v>
      </c>
      <c r="C3291" s="65" t="s">
        <v>23</v>
      </c>
      <c r="D3291" s="65" t="s">
        <v>24</v>
      </c>
      <c r="E3291" s="65">
        <v>5000</v>
      </c>
      <c r="F3291" s="65">
        <v>20</v>
      </c>
      <c r="G3291" s="107"/>
      <c r="H3291" s="65" t="s">
        <v>30</v>
      </c>
      <c r="I3291" s="65">
        <v>5</v>
      </c>
      <c r="J3291" s="65">
        <f t="shared" si="128"/>
        <v>250</v>
      </c>
      <c r="K3291" s="65">
        <f t="shared" si="129"/>
        <v>1250</v>
      </c>
    </row>
    <row r="3292" spans="1:11" x14ac:dyDescent="0.25">
      <c r="A3292" s="129" t="s">
        <v>595</v>
      </c>
      <c r="B3292" s="74">
        <v>0.41666666666666669</v>
      </c>
      <c r="C3292" s="65" t="s">
        <v>23</v>
      </c>
      <c r="D3292" s="65" t="s">
        <v>24</v>
      </c>
      <c r="E3292" s="65">
        <v>5000</v>
      </c>
      <c r="F3292" s="65">
        <v>20</v>
      </c>
      <c r="G3292" s="107"/>
      <c r="H3292" s="65" t="s">
        <v>672</v>
      </c>
      <c r="I3292" s="65">
        <v>2</v>
      </c>
      <c r="J3292" s="65">
        <f t="shared" si="128"/>
        <v>100</v>
      </c>
      <c r="K3292" s="65">
        <f t="shared" si="129"/>
        <v>500</v>
      </c>
    </row>
    <row r="3293" spans="1:11" x14ac:dyDescent="0.25">
      <c r="A3293" s="129" t="s">
        <v>595</v>
      </c>
      <c r="B3293" s="74">
        <v>0.41666666666666669</v>
      </c>
      <c r="C3293" s="65" t="s">
        <v>23</v>
      </c>
      <c r="D3293" s="65" t="s">
        <v>24</v>
      </c>
      <c r="E3293" s="65">
        <v>5000</v>
      </c>
      <c r="F3293" s="65">
        <v>20</v>
      </c>
      <c r="G3293" s="107"/>
      <c r="H3293" s="65" t="s">
        <v>28</v>
      </c>
      <c r="I3293" s="65">
        <v>10</v>
      </c>
      <c r="J3293" s="65">
        <f t="shared" si="128"/>
        <v>500</v>
      </c>
      <c r="K3293" s="65">
        <f t="shared" si="129"/>
        <v>2500</v>
      </c>
    </row>
    <row r="3294" spans="1:11" x14ac:dyDescent="0.25">
      <c r="A3294" s="129" t="s">
        <v>595</v>
      </c>
      <c r="B3294" s="74">
        <v>0.41666666666666669</v>
      </c>
      <c r="C3294" s="65" t="s">
        <v>23</v>
      </c>
      <c r="D3294" s="65" t="s">
        <v>24</v>
      </c>
      <c r="E3294" s="65">
        <v>5000</v>
      </c>
      <c r="F3294" s="65">
        <v>20</v>
      </c>
      <c r="G3294" s="107"/>
      <c r="H3294" s="65" t="s">
        <v>58</v>
      </c>
      <c r="I3294" s="65">
        <v>70</v>
      </c>
      <c r="J3294" s="65">
        <f t="shared" si="128"/>
        <v>3500</v>
      </c>
      <c r="K3294" s="65">
        <f t="shared" si="129"/>
        <v>17500</v>
      </c>
    </row>
    <row r="3295" spans="1:11" x14ac:dyDescent="0.25">
      <c r="A3295" s="129" t="s">
        <v>595</v>
      </c>
      <c r="B3295" s="74">
        <v>0.41666666666666669</v>
      </c>
      <c r="C3295" s="65" t="s">
        <v>23</v>
      </c>
      <c r="D3295" s="65" t="s">
        <v>24</v>
      </c>
      <c r="E3295" s="65">
        <v>5000</v>
      </c>
      <c r="F3295" s="65">
        <v>20</v>
      </c>
      <c r="G3295" s="107"/>
      <c r="H3295" s="65" t="s">
        <v>56</v>
      </c>
      <c r="I3295" s="65">
        <v>58</v>
      </c>
      <c r="J3295" s="65">
        <f t="shared" si="128"/>
        <v>2900.0000000000005</v>
      </c>
      <c r="K3295" s="65">
        <f t="shared" si="129"/>
        <v>14500</v>
      </c>
    </row>
    <row r="3296" spans="1:11" x14ac:dyDescent="0.25">
      <c r="A3296" s="129" t="s">
        <v>595</v>
      </c>
      <c r="B3296" s="74">
        <v>0.41666666666666669</v>
      </c>
      <c r="C3296" s="65" t="s">
        <v>23</v>
      </c>
      <c r="D3296" s="65" t="s">
        <v>24</v>
      </c>
      <c r="E3296" s="65">
        <v>5000</v>
      </c>
      <c r="F3296" s="65">
        <v>20</v>
      </c>
      <c r="G3296" s="107"/>
      <c r="H3296" s="65" t="s">
        <v>30</v>
      </c>
      <c r="I3296" s="65">
        <v>7</v>
      </c>
      <c r="J3296" s="65">
        <f t="shared" si="128"/>
        <v>350.00000000000006</v>
      </c>
      <c r="K3296" s="65">
        <f t="shared" si="129"/>
        <v>1750</v>
      </c>
    </row>
    <row r="3297" spans="1:11" x14ac:dyDescent="0.25">
      <c r="A3297" s="129" t="s">
        <v>595</v>
      </c>
      <c r="B3297" s="74">
        <v>0.41666666666666669</v>
      </c>
      <c r="C3297" s="65" t="s">
        <v>23</v>
      </c>
      <c r="D3297" s="65" t="s">
        <v>24</v>
      </c>
      <c r="E3297" s="65">
        <v>5000</v>
      </c>
      <c r="F3297" s="65">
        <v>20</v>
      </c>
      <c r="G3297" s="107"/>
      <c r="H3297" s="65" t="s">
        <v>132</v>
      </c>
      <c r="I3297" s="65">
        <v>1</v>
      </c>
      <c r="J3297" s="65">
        <f t="shared" si="128"/>
        <v>50</v>
      </c>
      <c r="K3297" s="65">
        <f t="shared" si="129"/>
        <v>250</v>
      </c>
    </row>
    <row r="3298" spans="1:11" x14ac:dyDescent="0.25">
      <c r="A3298" s="129" t="s">
        <v>595</v>
      </c>
      <c r="B3298" s="74">
        <v>0.41666666666666669</v>
      </c>
      <c r="C3298" s="65" t="s">
        <v>23</v>
      </c>
      <c r="D3298" s="65" t="s">
        <v>24</v>
      </c>
      <c r="E3298" s="65">
        <v>5000</v>
      </c>
      <c r="F3298" s="65">
        <v>20</v>
      </c>
      <c r="G3298" s="107"/>
      <c r="H3298" s="65" t="s">
        <v>672</v>
      </c>
      <c r="I3298" s="65">
        <v>1</v>
      </c>
      <c r="J3298" s="65">
        <f t="shared" si="128"/>
        <v>50</v>
      </c>
      <c r="K3298" s="65">
        <f t="shared" si="129"/>
        <v>250</v>
      </c>
    </row>
    <row r="3299" spans="1:11" x14ac:dyDescent="0.25">
      <c r="A3299" s="129" t="s">
        <v>595</v>
      </c>
      <c r="B3299" s="74">
        <v>0.41666666666666669</v>
      </c>
      <c r="C3299" s="65" t="s">
        <v>23</v>
      </c>
      <c r="D3299" s="65" t="s">
        <v>24</v>
      </c>
      <c r="E3299" s="65">
        <v>5000</v>
      </c>
      <c r="F3299" s="65">
        <v>20</v>
      </c>
      <c r="G3299" s="107"/>
      <c r="H3299" s="65" t="s">
        <v>28</v>
      </c>
      <c r="I3299" s="65">
        <v>10</v>
      </c>
      <c r="J3299" s="65">
        <f t="shared" si="128"/>
        <v>500</v>
      </c>
      <c r="K3299" s="65">
        <f t="shared" si="129"/>
        <v>2500</v>
      </c>
    </row>
    <row r="3300" spans="1:11" x14ac:dyDescent="0.25">
      <c r="A3300" s="129" t="s">
        <v>595</v>
      </c>
      <c r="B3300" s="74">
        <v>0.41666666666666669</v>
      </c>
      <c r="C3300" s="65" t="s">
        <v>23</v>
      </c>
      <c r="D3300" s="65" t="s">
        <v>24</v>
      </c>
      <c r="E3300" s="65">
        <v>5000</v>
      </c>
      <c r="F3300" s="65">
        <v>20</v>
      </c>
      <c r="G3300" s="107"/>
      <c r="H3300" s="65" t="s">
        <v>84</v>
      </c>
      <c r="I3300" s="65">
        <v>2</v>
      </c>
      <c r="J3300" s="65">
        <f t="shared" si="128"/>
        <v>100</v>
      </c>
      <c r="K3300" s="65">
        <f t="shared" si="129"/>
        <v>500</v>
      </c>
    </row>
    <row r="3301" spans="1:11" x14ac:dyDescent="0.25">
      <c r="A3301" s="129" t="s">
        <v>595</v>
      </c>
      <c r="B3301" s="74">
        <v>0.41666666666666669</v>
      </c>
      <c r="C3301" s="65" t="s">
        <v>23</v>
      </c>
      <c r="D3301" s="65" t="s">
        <v>24</v>
      </c>
      <c r="E3301" s="65">
        <v>5000</v>
      </c>
      <c r="F3301" s="65">
        <v>20</v>
      </c>
      <c r="G3301" s="107"/>
      <c r="H3301" s="65" t="s">
        <v>58</v>
      </c>
      <c r="I3301" s="65">
        <v>47</v>
      </c>
      <c r="J3301" s="65">
        <f t="shared" si="128"/>
        <v>2350</v>
      </c>
      <c r="K3301" s="65">
        <f t="shared" si="129"/>
        <v>11750</v>
      </c>
    </row>
    <row r="3302" spans="1:11" x14ac:dyDescent="0.25">
      <c r="A3302" s="129" t="s">
        <v>595</v>
      </c>
      <c r="B3302" s="74">
        <v>0.41666666666666669</v>
      </c>
      <c r="C3302" s="65" t="s">
        <v>23</v>
      </c>
      <c r="D3302" s="65" t="s">
        <v>24</v>
      </c>
      <c r="E3302" s="65">
        <v>5000</v>
      </c>
      <c r="F3302" s="65">
        <v>20</v>
      </c>
      <c r="G3302" s="107"/>
      <c r="H3302" s="65" t="s">
        <v>674</v>
      </c>
      <c r="I3302" s="65">
        <v>1</v>
      </c>
      <c r="J3302" s="65">
        <f t="shared" si="128"/>
        <v>50</v>
      </c>
      <c r="K3302" s="65">
        <f t="shared" si="129"/>
        <v>250</v>
      </c>
    </row>
    <row r="3303" spans="1:11" x14ac:dyDescent="0.25">
      <c r="A3303" s="129" t="s">
        <v>595</v>
      </c>
      <c r="B3303" s="74">
        <v>0.41666666666666669</v>
      </c>
      <c r="C3303" s="65" t="s">
        <v>23</v>
      </c>
      <c r="D3303" s="65" t="s">
        <v>24</v>
      </c>
      <c r="E3303" s="65">
        <v>5000</v>
      </c>
      <c r="F3303" s="65">
        <v>20</v>
      </c>
      <c r="G3303" s="107"/>
      <c r="H3303" s="65" t="s">
        <v>56</v>
      </c>
      <c r="I3303" s="65">
        <v>31</v>
      </c>
      <c r="J3303" s="65">
        <f t="shared" ref="J3303:J3366" si="130">(I3303/(F3303/5000))*(1/5000)*1000</f>
        <v>1550</v>
      </c>
      <c r="K3303" s="65">
        <f t="shared" si="129"/>
        <v>7750</v>
      </c>
    </row>
    <row r="3304" spans="1:11" x14ac:dyDescent="0.25">
      <c r="A3304" s="129" t="s">
        <v>596</v>
      </c>
      <c r="B3304" s="74">
        <v>0.41666666666666669</v>
      </c>
      <c r="C3304" s="65" t="s">
        <v>284</v>
      </c>
      <c r="D3304" s="65" t="s">
        <v>24</v>
      </c>
      <c r="E3304" s="65">
        <v>5000</v>
      </c>
      <c r="F3304" s="65">
        <v>20</v>
      </c>
      <c r="G3304" s="107"/>
      <c r="H3304" s="65" t="s">
        <v>678</v>
      </c>
      <c r="I3304" s="65">
        <v>1</v>
      </c>
      <c r="J3304" s="65">
        <f t="shared" si="130"/>
        <v>50</v>
      </c>
      <c r="K3304" s="65">
        <f t="shared" si="129"/>
        <v>250</v>
      </c>
    </row>
    <row r="3305" spans="1:11" x14ac:dyDescent="0.25">
      <c r="A3305" s="129" t="s">
        <v>596</v>
      </c>
      <c r="B3305" s="74">
        <v>0.41666666666666669</v>
      </c>
      <c r="C3305" s="65" t="s">
        <v>284</v>
      </c>
      <c r="D3305" s="65" t="s">
        <v>24</v>
      </c>
      <c r="E3305" s="65">
        <v>5000</v>
      </c>
      <c r="F3305" s="65">
        <v>20</v>
      </c>
      <c r="G3305" s="107"/>
      <c r="H3305" s="65" t="s">
        <v>132</v>
      </c>
      <c r="I3305" s="65">
        <v>1</v>
      </c>
      <c r="J3305" s="65">
        <f t="shared" si="130"/>
        <v>50</v>
      </c>
      <c r="K3305" s="65">
        <f t="shared" si="129"/>
        <v>250</v>
      </c>
    </row>
    <row r="3306" spans="1:11" x14ac:dyDescent="0.25">
      <c r="A3306" s="129" t="s">
        <v>596</v>
      </c>
      <c r="B3306" s="74">
        <v>0.41666666666666669</v>
      </c>
      <c r="C3306" s="65" t="s">
        <v>284</v>
      </c>
      <c r="D3306" s="65" t="s">
        <v>24</v>
      </c>
      <c r="E3306" s="65">
        <v>5000</v>
      </c>
      <c r="F3306" s="65">
        <v>20</v>
      </c>
      <c r="G3306" s="107"/>
      <c r="H3306" s="65" t="s">
        <v>289</v>
      </c>
      <c r="I3306" s="65">
        <v>4</v>
      </c>
      <c r="J3306" s="65">
        <f t="shared" si="130"/>
        <v>200</v>
      </c>
      <c r="K3306" s="65">
        <f t="shared" si="129"/>
        <v>1000</v>
      </c>
    </row>
    <row r="3307" spans="1:11" x14ac:dyDescent="0.25">
      <c r="A3307" s="129" t="s">
        <v>596</v>
      </c>
      <c r="B3307" s="74">
        <v>0.41666666666666669</v>
      </c>
      <c r="C3307" s="65" t="s">
        <v>284</v>
      </c>
      <c r="D3307" s="65" t="s">
        <v>24</v>
      </c>
      <c r="E3307" s="65">
        <v>5000</v>
      </c>
      <c r="F3307" s="65">
        <v>20</v>
      </c>
      <c r="G3307" s="107"/>
      <c r="H3307" s="65" t="s">
        <v>28</v>
      </c>
      <c r="I3307" s="65">
        <v>51</v>
      </c>
      <c r="J3307" s="65">
        <f t="shared" si="130"/>
        <v>2550.0000000000005</v>
      </c>
      <c r="K3307" s="65">
        <f t="shared" si="129"/>
        <v>12750</v>
      </c>
    </row>
    <row r="3308" spans="1:11" x14ac:dyDescent="0.25">
      <c r="A3308" s="129" t="s">
        <v>596</v>
      </c>
      <c r="B3308" s="74">
        <v>0.41666666666666669</v>
      </c>
      <c r="C3308" s="65" t="s">
        <v>284</v>
      </c>
      <c r="D3308" s="65" t="s">
        <v>24</v>
      </c>
      <c r="E3308" s="65">
        <v>5000</v>
      </c>
      <c r="F3308" s="65">
        <v>20</v>
      </c>
      <c r="G3308" s="107"/>
      <c r="H3308" s="65" t="s">
        <v>84</v>
      </c>
      <c r="I3308" s="65">
        <v>4</v>
      </c>
      <c r="J3308" s="65">
        <f t="shared" si="130"/>
        <v>200</v>
      </c>
      <c r="K3308" s="65">
        <f t="shared" si="129"/>
        <v>1000</v>
      </c>
    </row>
    <row r="3309" spans="1:11" x14ac:dyDescent="0.25">
      <c r="A3309" s="129" t="s">
        <v>596</v>
      </c>
      <c r="B3309" s="74">
        <v>0.41666666666666669</v>
      </c>
      <c r="C3309" s="65" t="s">
        <v>284</v>
      </c>
      <c r="D3309" s="65" t="s">
        <v>24</v>
      </c>
      <c r="E3309" s="65">
        <v>5000</v>
      </c>
      <c r="F3309" s="65">
        <v>20</v>
      </c>
      <c r="G3309" s="107"/>
      <c r="H3309" s="65" t="s">
        <v>58</v>
      </c>
      <c r="I3309" s="65">
        <v>171</v>
      </c>
      <c r="J3309" s="65">
        <f t="shared" si="130"/>
        <v>8550</v>
      </c>
      <c r="K3309" s="65">
        <f t="shared" si="129"/>
        <v>42750</v>
      </c>
    </row>
    <row r="3310" spans="1:11" x14ac:dyDescent="0.25">
      <c r="A3310" s="129" t="s">
        <v>596</v>
      </c>
      <c r="B3310" s="74">
        <v>0.41666666666666669</v>
      </c>
      <c r="C3310" s="65" t="s">
        <v>284</v>
      </c>
      <c r="D3310" s="65" t="s">
        <v>24</v>
      </c>
      <c r="E3310" s="65">
        <v>5000</v>
      </c>
      <c r="F3310" s="65">
        <v>20</v>
      </c>
      <c r="G3310" s="107"/>
      <c r="H3310" s="65" t="s">
        <v>56</v>
      </c>
      <c r="I3310" s="65">
        <v>182</v>
      </c>
      <c r="J3310" s="65">
        <f t="shared" si="130"/>
        <v>9100</v>
      </c>
      <c r="K3310" s="65">
        <f t="shared" si="129"/>
        <v>45500</v>
      </c>
    </row>
    <row r="3311" spans="1:11" x14ac:dyDescent="0.25">
      <c r="A3311" s="129" t="s">
        <v>596</v>
      </c>
      <c r="B3311" s="74">
        <v>0.41666666666666669</v>
      </c>
      <c r="C3311" s="65" t="s">
        <v>284</v>
      </c>
      <c r="D3311" s="65" t="s">
        <v>459</v>
      </c>
      <c r="E3311" s="65">
        <v>5000</v>
      </c>
      <c r="F3311" s="65">
        <v>20</v>
      </c>
      <c r="G3311" s="107"/>
      <c r="H3311" s="65" t="s">
        <v>289</v>
      </c>
      <c r="I3311" s="65">
        <v>7</v>
      </c>
      <c r="J3311" s="65">
        <f t="shared" si="130"/>
        <v>350.00000000000006</v>
      </c>
      <c r="K3311" s="65">
        <f t="shared" si="129"/>
        <v>1750</v>
      </c>
    </row>
    <row r="3312" spans="1:11" x14ac:dyDescent="0.25">
      <c r="A3312" s="129" t="s">
        <v>596</v>
      </c>
      <c r="B3312" s="74">
        <v>0.41666666666666669</v>
      </c>
      <c r="C3312" s="65" t="s">
        <v>284</v>
      </c>
      <c r="D3312" s="65" t="s">
        <v>459</v>
      </c>
      <c r="E3312" s="65">
        <v>5000</v>
      </c>
      <c r="F3312" s="65">
        <v>20</v>
      </c>
      <c r="G3312" s="107"/>
      <c r="H3312" s="65" t="s">
        <v>28</v>
      </c>
      <c r="I3312" s="65">
        <v>37</v>
      </c>
      <c r="J3312" s="65">
        <f t="shared" si="130"/>
        <v>1850</v>
      </c>
      <c r="K3312" s="65">
        <f t="shared" si="129"/>
        <v>9250</v>
      </c>
    </row>
    <row r="3313" spans="1:11" x14ac:dyDescent="0.25">
      <c r="A3313" s="129" t="s">
        <v>596</v>
      </c>
      <c r="B3313" s="74">
        <v>0.41666666666666669</v>
      </c>
      <c r="C3313" s="65" t="s">
        <v>284</v>
      </c>
      <c r="D3313" s="65" t="s">
        <v>459</v>
      </c>
      <c r="E3313" s="65">
        <v>5000</v>
      </c>
      <c r="F3313" s="65">
        <v>20</v>
      </c>
      <c r="G3313" s="107"/>
      <c r="H3313" s="65" t="s">
        <v>84</v>
      </c>
      <c r="I3313" s="65">
        <v>3</v>
      </c>
      <c r="J3313" s="65">
        <f t="shared" si="130"/>
        <v>150</v>
      </c>
      <c r="K3313" s="65">
        <f t="shared" si="129"/>
        <v>750</v>
      </c>
    </row>
    <row r="3314" spans="1:11" x14ac:dyDescent="0.25">
      <c r="A3314" s="129" t="s">
        <v>596</v>
      </c>
      <c r="B3314" s="74">
        <v>0.41666666666666669</v>
      </c>
      <c r="C3314" s="65" t="s">
        <v>284</v>
      </c>
      <c r="D3314" s="65" t="s">
        <v>459</v>
      </c>
      <c r="E3314" s="65">
        <v>5000</v>
      </c>
      <c r="F3314" s="65">
        <v>20</v>
      </c>
      <c r="G3314" s="107"/>
      <c r="H3314" s="65" t="s">
        <v>54</v>
      </c>
      <c r="I3314" s="65">
        <v>1</v>
      </c>
      <c r="J3314" s="65">
        <f t="shared" si="130"/>
        <v>50</v>
      </c>
      <c r="K3314" s="65">
        <f t="shared" si="129"/>
        <v>250</v>
      </c>
    </row>
    <row r="3315" spans="1:11" x14ac:dyDescent="0.25">
      <c r="A3315" s="129" t="s">
        <v>596</v>
      </c>
      <c r="B3315" s="74">
        <v>0.41666666666666669</v>
      </c>
      <c r="C3315" s="65" t="s">
        <v>284</v>
      </c>
      <c r="D3315" s="65" t="s">
        <v>459</v>
      </c>
      <c r="E3315" s="65">
        <v>5000</v>
      </c>
      <c r="F3315" s="65">
        <v>20</v>
      </c>
      <c r="G3315" s="107"/>
      <c r="H3315" s="65" t="s">
        <v>58</v>
      </c>
      <c r="I3315" s="65">
        <v>171</v>
      </c>
      <c r="J3315" s="65">
        <f t="shared" si="130"/>
        <v>8550</v>
      </c>
      <c r="K3315" s="65">
        <f t="shared" si="129"/>
        <v>42750</v>
      </c>
    </row>
    <row r="3316" spans="1:11" x14ac:dyDescent="0.25">
      <c r="A3316" s="129" t="s">
        <v>596</v>
      </c>
      <c r="B3316" s="74">
        <v>0.41666666666666669</v>
      </c>
      <c r="C3316" s="65" t="s">
        <v>284</v>
      </c>
      <c r="D3316" s="65" t="s">
        <v>459</v>
      </c>
      <c r="E3316" s="65">
        <v>5000</v>
      </c>
      <c r="F3316" s="65">
        <v>20</v>
      </c>
      <c r="G3316" s="107"/>
      <c r="H3316" s="65" t="s">
        <v>56</v>
      </c>
      <c r="I3316" s="65">
        <v>255</v>
      </c>
      <c r="J3316" s="65">
        <f t="shared" si="130"/>
        <v>12750</v>
      </c>
      <c r="K3316" s="65">
        <f t="shared" si="129"/>
        <v>63750</v>
      </c>
    </row>
    <row r="3317" spans="1:11" x14ac:dyDescent="0.25">
      <c r="A3317" s="129" t="s">
        <v>601</v>
      </c>
      <c r="B3317" s="74">
        <v>0.41666666666666669</v>
      </c>
      <c r="C3317" s="65" t="s">
        <v>23</v>
      </c>
      <c r="D3317" s="65" t="s">
        <v>24</v>
      </c>
      <c r="E3317" s="65">
        <v>5000</v>
      </c>
      <c r="F3317" s="65">
        <v>2</v>
      </c>
      <c r="G3317" s="107"/>
      <c r="H3317" s="65" t="s">
        <v>680</v>
      </c>
      <c r="I3317" s="65">
        <v>990</v>
      </c>
      <c r="J3317" s="65">
        <f t="shared" si="130"/>
        <v>495000</v>
      </c>
      <c r="K3317" s="65">
        <f t="shared" si="129"/>
        <v>2475000</v>
      </c>
    </row>
    <row r="3318" spans="1:11" x14ac:dyDescent="0.25">
      <c r="A3318" s="129" t="s">
        <v>601</v>
      </c>
      <c r="B3318" s="74">
        <v>0.41666666666666669</v>
      </c>
      <c r="C3318" s="65" t="s">
        <v>23</v>
      </c>
      <c r="D3318" s="65" t="s">
        <v>459</v>
      </c>
      <c r="E3318" s="65">
        <v>5000</v>
      </c>
      <c r="F3318" s="65">
        <v>2</v>
      </c>
      <c r="G3318" s="107"/>
      <c r="H3318" s="65" t="s">
        <v>680</v>
      </c>
      <c r="I3318" s="65">
        <v>175</v>
      </c>
      <c r="J3318" s="65">
        <f t="shared" si="130"/>
        <v>87500</v>
      </c>
      <c r="K3318" s="65">
        <f t="shared" si="129"/>
        <v>437500</v>
      </c>
    </row>
    <row r="3319" spans="1:11" x14ac:dyDescent="0.25">
      <c r="A3319" s="129" t="s">
        <v>604</v>
      </c>
      <c r="B3319" s="74">
        <v>0.41666666666666669</v>
      </c>
      <c r="C3319" s="65" t="s">
        <v>284</v>
      </c>
      <c r="D3319" s="65" t="s">
        <v>24</v>
      </c>
      <c r="E3319" s="65">
        <v>5000</v>
      </c>
      <c r="F3319" s="65">
        <v>20</v>
      </c>
      <c r="G3319" s="107"/>
      <c r="I3319" s="65">
        <v>1800</v>
      </c>
      <c r="J3319" s="65">
        <f t="shared" si="130"/>
        <v>90000</v>
      </c>
      <c r="K3319" s="65">
        <f t="shared" si="129"/>
        <v>450000</v>
      </c>
    </row>
    <row r="3320" spans="1:11" x14ac:dyDescent="0.25">
      <c r="A3320" s="129" t="s">
        <v>476</v>
      </c>
      <c r="B3320" s="74">
        <v>0.41736111111111113</v>
      </c>
      <c r="C3320" s="65" t="s">
        <v>477</v>
      </c>
      <c r="D3320" s="65" t="s">
        <v>459</v>
      </c>
      <c r="E3320" s="65">
        <v>5000</v>
      </c>
      <c r="F3320" s="65">
        <v>20</v>
      </c>
      <c r="G3320" s="107"/>
      <c r="H3320" s="65" t="s">
        <v>428</v>
      </c>
      <c r="I3320" s="75">
        <v>2</v>
      </c>
      <c r="J3320" s="65">
        <f t="shared" si="130"/>
        <v>100</v>
      </c>
      <c r="K3320" s="65">
        <f t="shared" si="129"/>
        <v>500</v>
      </c>
    </row>
    <row r="3321" spans="1:11" x14ac:dyDescent="0.25">
      <c r="A3321" s="129" t="s">
        <v>476</v>
      </c>
      <c r="B3321" s="74">
        <v>0.41736111111111113</v>
      </c>
      <c r="C3321" s="65" t="s">
        <v>477</v>
      </c>
      <c r="D3321" s="65" t="s">
        <v>459</v>
      </c>
      <c r="E3321" s="65">
        <v>5000</v>
      </c>
      <c r="F3321" s="65">
        <v>20</v>
      </c>
      <c r="G3321" s="107"/>
      <c r="H3321" s="65" t="s">
        <v>478</v>
      </c>
      <c r="I3321" s="75">
        <v>1</v>
      </c>
      <c r="J3321" s="65">
        <f t="shared" si="130"/>
        <v>50</v>
      </c>
      <c r="K3321" s="65">
        <f t="shared" si="129"/>
        <v>250</v>
      </c>
    </row>
    <row r="3322" spans="1:11" x14ac:dyDescent="0.25">
      <c r="A3322" s="129" t="s">
        <v>476</v>
      </c>
      <c r="B3322" s="74">
        <v>0.41736111111111113</v>
      </c>
      <c r="C3322" s="65" t="s">
        <v>477</v>
      </c>
      <c r="D3322" s="65" t="s">
        <v>459</v>
      </c>
      <c r="E3322" s="65">
        <v>5000</v>
      </c>
      <c r="F3322" s="65">
        <v>20</v>
      </c>
      <c r="G3322" s="107"/>
      <c r="H3322" s="65" t="s">
        <v>374</v>
      </c>
      <c r="I3322" s="75">
        <v>2</v>
      </c>
      <c r="J3322" s="65">
        <f t="shared" si="130"/>
        <v>100</v>
      </c>
      <c r="K3322" s="65">
        <f t="shared" si="129"/>
        <v>500</v>
      </c>
    </row>
    <row r="3323" spans="1:11" x14ac:dyDescent="0.25">
      <c r="A3323" s="129" t="s">
        <v>476</v>
      </c>
      <c r="B3323" s="74">
        <v>0.41736111111111113</v>
      </c>
      <c r="C3323" s="65" t="s">
        <v>477</v>
      </c>
      <c r="D3323" s="65" t="s">
        <v>459</v>
      </c>
      <c r="E3323" s="65">
        <v>5000</v>
      </c>
      <c r="F3323" s="65">
        <v>20</v>
      </c>
      <c r="G3323" s="107"/>
      <c r="H3323" s="65" t="s">
        <v>481</v>
      </c>
      <c r="I3323" s="75">
        <v>1</v>
      </c>
      <c r="J3323" s="65">
        <f t="shared" si="130"/>
        <v>50</v>
      </c>
      <c r="K3323" s="65">
        <f t="shared" si="129"/>
        <v>250</v>
      </c>
    </row>
    <row r="3324" spans="1:11" x14ac:dyDescent="0.25">
      <c r="A3324" s="129" t="s">
        <v>476</v>
      </c>
      <c r="B3324" s="74">
        <v>0.41736111111111113</v>
      </c>
      <c r="C3324" s="65" t="s">
        <v>477</v>
      </c>
      <c r="D3324" s="65" t="s">
        <v>459</v>
      </c>
      <c r="E3324" s="65">
        <v>5000</v>
      </c>
      <c r="F3324" s="65">
        <v>20</v>
      </c>
      <c r="G3324" s="107"/>
      <c r="H3324" s="65" t="s">
        <v>330</v>
      </c>
      <c r="I3324" s="75">
        <v>1</v>
      </c>
      <c r="J3324" s="65">
        <f t="shared" si="130"/>
        <v>50</v>
      </c>
      <c r="K3324" s="65">
        <f t="shared" si="129"/>
        <v>250</v>
      </c>
    </row>
    <row r="3325" spans="1:11" x14ac:dyDescent="0.25">
      <c r="A3325" s="129" t="s">
        <v>475</v>
      </c>
      <c r="B3325" s="74">
        <v>0.42083333333333334</v>
      </c>
      <c r="C3325" s="65" t="s">
        <v>23</v>
      </c>
      <c r="D3325" s="65" t="s">
        <v>459</v>
      </c>
      <c r="E3325" s="65">
        <v>5000</v>
      </c>
      <c r="F3325" s="65">
        <v>20</v>
      </c>
      <c r="G3325" s="107"/>
      <c r="H3325" s="65" t="s">
        <v>457</v>
      </c>
      <c r="I3325" s="75">
        <v>780</v>
      </c>
      <c r="J3325" s="65">
        <f t="shared" si="130"/>
        <v>39000</v>
      </c>
      <c r="K3325" s="65">
        <f t="shared" si="129"/>
        <v>195000</v>
      </c>
    </row>
    <row r="3326" spans="1:11" x14ac:dyDescent="0.25">
      <c r="A3326" s="129" t="s">
        <v>634</v>
      </c>
      <c r="B3326" s="74">
        <v>0.42152777777777778</v>
      </c>
      <c r="C3326" s="65" t="s">
        <v>284</v>
      </c>
      <c r="D3326" s="65" t="s">
        <v>24</v>
      </c>
      <c r="E3326" s="65">
        <v>5000</v>
      </c>
      <c r="F3326" s="65">
        <v>20</v>
      </c>
      <c r="G3326" s="107"/>
      <c r="I3326" s="65">
        <v>22</v>
      </c>
      <c r="J3326" s="65">
        <f t="shared" si="130"/>
        <v>1100</v>
      </c>
      <c r="K3326" s="65">
        <f t="shared" si="129"/>
        <v>5500</v>
      </c>
    </row>
    <row r="3327" spans="1:11" x14ac:dyDescent="0.25">
      <c r="A3327" s="129" t="s">
        <v>525</v>
      </c>
      <c r="B3327" s="74">
        <v>0.4236111111111111</v>
      </c>
      <c r="C3327" s="65" t="s">
        <v>486</v>
      </c>
      <c r="D3327" s="65" t="s">
        <v>24</v>
      </c>
      <c r="E3327" s="65">
        <v>5000</v>
      </c>
      <c r="F3327" s="65">
        <v>20</v>
      </c>
      <c r="G3327" s="107"/>
      <c r="H3327" s="65" t="s">
        <v>457</v>
      </c>
      <c r="I3327" s="75">
        <v>1596</v>
      </c>
      <c r="J3327" s="65">
        <f t="shared" si="130"/>
        <v>79800</v>
      </c>
      <c r="K3327" s="65">
        <f t="shared" si="129"/>
        <v>399000</v>
      </c>
    </row>
    <row r="3328" spans="1:11" x14ac:dyDescent="0.25">
      <c r="A3328" s="129" t="s">
        <v>525</v>
      </c>
      <c r="B3328" s="74">
        <v>0.4236111111111111</v>
      </c>
      <c r="C3328" s="65" t="s">
        <v>486</v>
      </c>
      <c r="D3328" s="65" t="s">
        <v>459</v>
      </c>
      <c r="E3328" s="65">
        <v>5000</v>
      </c>
      <c r="F3328" s="65">
        <v>20</v>
      </c>
      <c r="G3328" s="107"/>
      <c r="H3328" s="65" t="s">
        <v>457</v>
      </c>
      <c r="I3328" s="75">
        <v>1243</v>
      </c>
      <c r="J3328" s="65">
        <f t="shared" si="130"/>
        <v>62150.000000000007</v>
      </c>
      <c r="K3328" s="65">
        <f t="shared" si="129"/>
        <v>310750</v>
      </c>
    </row>
    <row r="3329" spans="1:11" x14ac:dyDescent="0.25">
      <c r="A3329" s="129" t="s">
        <v>517</v>
      </c>
      <c r="B3329" s="74">
        <v>0.42708333333333331</v>
      </c>
      <c r="C3329" s="65" t="s">
        <v>23</v>
      </c>
      <c r="D3329" s="65" t="s">
        <v>24</v>
      </c>
      <c r="E3329" s="65">
        <v>5000</v>
      </c>
      <c r="F3329" s="65">
        <v>10</v>
      </c>
      <c r="G3329" s="107"/>
      <c r="H3329" s="65" t="s">
        <v>374</v>
      </c>
      <c r="I3329" s="75">
        <v>880</v>
      </c>
      <c r="J3329" s="65">
        <f t="shared" si="130"/>
        <v>88000</v>
      </c>
      <c r="K3329" s="65">
        <f t="shared" si="129"/>
        <v>440000</v>
      </c>
    </row>
    <row r="3330" spans="1:11" x14ac:dyDescent="0.25">
      <c r="A3330" s="129" t="s">
        <v>517</v>
      </c>
      <c r="B3330" s="74">
        <v>0.42708333333333331</v>
      </c>
      <c r="C3330" s="65" t="s">
        <v>23</v>
      </c>
      <c r="D3330" s="65" t="s">
        <v>24</v>
      </c>
      <c r="E3330" s="65">
        <v>5000</v>
      </c>
      <c r="F3330" s="65">
        <v>10</v>
      </c>
      <c r="G3330" s="107"/>
      <c r="H3330" s="65" t="s">
        <v>327</v>
      </c>
      <c r="I3330" s="75">
        <v>41</v>
      </c>
      <c r="J3330" s="65">
        <f t="shared" si="130"/>
        <v>4100.0000000000009</v>
      </c>
      <c r="K3330" s="65">
        <f t="shared" ref="K3330:K3393" si="131">(I3330*1000)/(F3330*(E3330/25))*1000</f>
        <v>20500</v>
      </c>
    </row>
    <row r="3331" spans="1:11" x14ac:dyDescent="0.25">
      <c r="A3331" s="129" t="s">
        <v>517</v>
      </c>
      <c r="B3331" s="74">
        <v>0.42708333333333331</v>
      </c>
      <c r="C3331" s="65" t="s">
        <v>23</v>
      </c>
      <c r="D3331" s="65" t="s">
        <v>24</v>
      </c>
      <c r="E3331" s="65">
        <v>5000</v>
      </c>
      <c r="F3331" s="65">
        <v>10</v>
      </c>
      <c r="G3331" s="107"/>
      <c r="H3331" s="65" t="s">
        <v>428</v>
      </c>
      <c r="I3331" s="75">
        <v>134</v>
      </c>
      <c r="J3331" s="65">
        <f t="shared" si="130"/>
        <v>13400</v>
      </c>
      <c r="K3331" s="65">
        <f t="shared" si="131"/>
        <v>67000</v>
      </c>
    </row>
    <row r="3332" spans="1:11" x14ac:dyDescent="0.25">
      <c r="A3332" s="129" t="s">
        <v>517</v>
      </c>
      <c r="B3332" s="74">
        <v>0.42708333333333331</v>
      </c>
      <c r="C3332" s="65" t="s">
        <v>23</v>
      </c>
      <c r="D3332" s="65" t="s">
        <v>24</v>
      </c>
      <c r="E3332" s="65">
        <v>5000</v>
      </c>
      <c r="F3332" s="65">
        <v>10</v>
      </c>
      <c r="G3332" s="107"/>
      <c r="H3332" s="65" t="s">
        <v>330</v>
      </c>
      <c r="I3332" s="75">
        <v>48</v>
      </c>
      <c r="J3332" s="65">
        <f t="shared" si="130"/>
        <v>4800</v>
      </c>
      <c r="K3332" s="65">
        <f t="shared" si="131"/>
        <v>24000</v>
      </c>
    </row>
    <row r="3333" spans="1:11" x14ac:dyDescent="0.25">
      <c r="A3333" s="129" t="s">
        <v>517</v>
      </c>
      <c r="B3333" s="74">
        <v>0.42708333333333331</v>
      </c>
      <c r="C3333" s="65" t="s">
        <v>23</v>
      </c>
      <c r="D3333" s="65" t="s">
        <v>24</v>
      </c>
      <c r="E3333" s="65">
        <v>5000</v>
      </c>
      <c r="F3333" s="65">
        <v>10</v>
      </c>
      <c r="G3333" s="107"/>
      <c r="H3333" s="65" t="s">
        <v>324</v>
      </c>
      <c r="I3333" s="75">
        <v>1</v>
      </c>
      <c r="J3333" s="65">
        <f t="shared" si="130"/>
        <v>100</v>
      </c>
      <c r="K3333" s="65">
        <f t="shared" si="131"/>
        <v>500</v>
      </c>
    </row>
    <row r="3334" spans="1:11" x14ac:dyDescent="0.25">
      <c r="A3334" s="129" t="s">
        <v>517</v>
      </c>
      <c r="B3334" s="74">
        <v>0.42708333333333331</v>
      </c>
      <c r="C3334" s="65" t="s">
        <v>23</v>
      </c>
      <c r="D3334" s="65" t="s">
        <v>459</v>
      </c>
      <c r="E3334" s="65">
        <v>5000</v>
      </c>
      <c r="F3334" s="65">
        <v>10</v>
      </c>
      <c r="G3334" s="107"/>
      <c r="H3334" s="65" t="s">
        <v>374</v>
      </c>
      <c r="I3334" s="75">
        <v>378</v>
      </c>
      <c r="J3334" s="65">
        <f t="shared" si="130"/>
        <v>37800.000000000007</v>
      </c>
      <c r="K3334" s="65">
        <f t="shared" si="131"/>
        <v>189000</v>
      </c>
    </row>
    <row r="3335" spans="1:11" x14ac:dyDescent="0.25">
      <c r="A3335" s="129" t="s">
        <v>517</v>
      </c>
      <c r="B3335" s="74">
        <v>0.42708333333333331</v>
      </c>
      <c r="C3335" s="65" t="s">
        <v>23</v>
      </c>
      <c r="D3335" s="65" t="s">
        <v>459</v>
      </c>
      <c r="E3335" s="65">
        <v>5000</v>
      </c>
      <c r="F3335" s="65">
        <v>10</v>
      </c>
      <c r="G3335" s="107"/>
      <c r="H3335" s="65" t="s">
        <v>330</v>
      </c>
      <c r="I3335" s="75">
        <v>15</v>
      </c>
      <c r="J3335" s="65">
        <f t="shared" si="130"/>
        <v>1500</v>
      </c>
      <c r="K3335" s="65">
        <f t="shared" si="131"/>
        <v>7500</v>
      </c>
    </row>
    <row r="3336" spans="1:11" x14ac:dyDescent="0.25">
      <c r="A3336" s="129" t="s">
        <v>517</v>
      </c>
      <c r="B3336" s="74">
        <v>0.42708333333333331</v>
      </c>
      <c r="C3336" s="65" t="s">
        <v>23</v>
      </c>
      <c r="D3336" s="65" t="s">
        <v>459</v>
      </c>
      <c r="E3336" s="65">
        <v>5000</v>
      </c>
      <c r="F3336" s="65">
        <v>10</v>
      </c>
      <c r="G3336" s="107"/>
      <c r="H3336" s="65" t="s">
        <v>327</v>
      </c>
      <c r="I3336" s="75">
        <v>29</v>
      </c>
      <c r="J3336" s="65">
        <f t="shared" si="130"/>
        <v>2900.0000000000005</v>
      </c>
      <c r="K3336" s="65">
        <f t="shared" si="131"/>
        <v>14500</v>
      </c>
    </row>
    <row r="3337" spans="1:11" x14ac:dyDescent="0.25">
      <c r="A3337" s="129" t="s">
        <v>517</v>
      </c>
      <c r="B3337" s="74">
        <v>0.42708333333333331</v>
      </c>
      <c r="C3337" s="65" t="s">
        <v>23</v>
      </c>
      <c r="D3337" s="65" t="s">
        <v>459</v>
      </c>
      <c r="E3337" s="65">
        <v>5000</v>
      </c>
      <c r="F3337" s="65">
        <v>10</v>
      </c>
      <c r="G3337" s="107"/>
      <c r="H3337" s="65" t="s">
        <v>428</v>
      </c>
      <c r="I3337" s="75">
        <v>61</v>
      </c>
      <c r="J3337" s="65">
        <f t="shared" si="130"/>
        <v>6100.0000000000009</v>
      </c>
      <c r="K3337" s="65">
        <f t="shared" si="131"/>
        <v>30500</v>
      </c>
    </row>
    <row r="3338" spans="1:11" x14ac:dyDescent="0.25">
      <c r="A3338" s="129" t="s">
        <v>517</v>
      </c>
      <c r="B3338" s="74">
        <v>0.42708333333333331</v>
      </c>
      <c r="C3338" s="65" t="s">
        <v>23</v>
      </c>
      <c r="D3338" s="65" t="s">
        <v>459</v>
      </c>
      <c r="E3338" s="65">
        <v>5000</v>
      </c>
      <c r="F3338" s="65">
        <v>10</v>
      </c>
      <c r="G3338" s="107"/>
      <c r="H3338" s="65" t="s">
        <v>324</v>
      </c>
      <c r="I3338" s="75">
        <v>1</v>
      </c>
      <c r="J3338" s="65">
        <f t="shared" si="130"/>
        <v>100</v>
      </c>
      <c r="K3338" s="65">
        <f t="shared" si="131"/>
        <v>500</v>
      </c>
    </row>
    <row r="3339" spans="1:11" x14ac:dyDescent="0.25">
      <c r="A3339" s="129" t="s">
        <v>553</v>
      </c>
      <c r="B3339" s="74">
        <v>0.42708333333333331</v>
      </c>
      <c r="C3339" s="65" t="s">
        <v>486</v>
      </c>
      <c r="D3339" s="65" t="s">
        <v>552</v>
      </c>
      <c r="E3339" s="65">
        <v>5000</v>
      </c>
      <c r="F3339" s="65">
        <v>5</v>
      </c>
      <c r="G3339" s="107"/>
      <c r="H3339" s="65" t="s">
        <v>457</v>
      </c>
      <c r="I3339" s="75">
        <v>1866</v>
      </c>
      <c r="J3339" s="65">
        <f t="shared" si="130"/>
        <v>373200.00000000006</v>
      </c>
      <c r="K3339" s="65">
        <f t="shared" si="131"/>
        <v>1866000</v>
      </c>
    </row>
    <row r="3340" spans="1:11" x14ac:dyDescent="0.25">
      <c r="A3340" s="129" t="s">
        <v>594</v>
      </c>
      <c r="B3340" s="74">
        <v>0.43055555555555558</v>
      </c>
      <c r="C3340" s="65" t="s">
        <v>486</v>
      </c>
      <c r="D3340" s="65" t="s">
        <v>24</v>
      </c>
      <c r="E3340" s="65">
        <v>5000</v>
      </c>
      <c r="F3340" s="65">
        <v>20</v>
      </c>
      <c r="G3340" s="107"/>
      <c r="H3340" s="65" t="s">
        <v>457</v>
      </c>
      <c r="I3340" s="65">
        <v>1028</v>
      </c>
      <c r="J3340" s="65">
        <f t="shared" si="130"/>
        <v>51400.000000000007</v>
      </c>
      <c r="K3340" s="65">
        <f t="shared" si="131"/>
        <v>257000</v>
      </c>
    </row>
    <row r="3341" spans="1:11" x14ac:dyDescent="0.25">
      <c r="A3341" s="129" t="s">
        <v>594</v>
      </c>
      <c r="B3341" s="74">
        <v>0.43055555555555558</v>
      </c>
      <c r="C3341" s="65" t="s">
        <v>486</v>
      </c>
      <c r="D3341" s="65" t="s">
        <v>459</v>
      </c>
      <c r="E3341" s="65">
        <v>5000</v>
      </c>
      <c r="F3341" s="65">
        <v>20</v>
      </c>
      <c r="G3341" s="107"/>
      <c r="H3341" s="65" t="s">
        <v>457</v>
      </c>
      <c r="I3341" s="65">
        <v>815</v>
      </c>
      <c r="J3341" s="65">
        <f t="shared" si="130"/>
        <v>40750</v>
      </c>
      <c r="K3341" s="65">
        <f t="shared" si="131"/>
        <v>203750</v>
      </c>
    </row>
    <row r="3342" spans="1:11" x14ac:dyDescent="0.25">
      <c r="A3342" s="129" t="s">
        <v>569</v>
      </c>
      <c r="B3342" s="74">
        <v>0.4375</v>
      </c>
      <c r="C3342" s="65" t="s">
        <v>486</v>
      </c>
      <c r="D3342" s="65" t="s">
        <v>24</v>
      </c>
      <c r="E3342" s="65">
        <v>5000</v>
      </c>
      <c r="F3342" s="65">
        <v>10</v>
      </c>
      <c r="G3342" s="107"/>
      <c r="H3342" s="65" t="s">
        <v>457</v>
      </c>
      <c r="I3342" s="75">
        <v>521</v>
      </c>
      <c r="J3342" s="65">
        <f t="shared" si="130"/>
        <v>52100</v>
      </c>
      <c r="K3342" s="65">
        <f t="shared" si="131"/>
        <v>260500</v>
      </c>
    </row>
    <row r="3343" spans="1:11" x14ac:dyDescent="0.25">
      <c r="A3343" s="129" t="s">
        <v>570</v>
      </c>
      <c r="B3343" s="74">
        <v>0.4375</v>
      </c>
      <c r="C3343" s="65" t="s">
        <v>486</v>
      </c>
      <c r="D3343" s="65" t="s">
        <v>24</v>
      </c>
      <c r="E3343" s="65">
        <v>5000</v>
      </c>
      <c r="F3343" s="65">
        <v>7</v>
      </c>
      <c r="G3343" s="107"/>
      <c r="H3343" s="65" t="s">
        <v>457</v>
      </c>
      <c r="I3343" s="75">
        <v>1884</v>
      </c>
      <c r="J3343" s="65">
        <f t="shared" si="130"/>
        <v>269142.85714285716</v>
      </c>
      <c r="K3343" s="65">
        <f t="shared" si="131"/>
        <v>1345714.2857142857</v>
      </c>
    </row>
    <row r="3344" spans="1:11" x14ac:dyDescent="0.25">
      <c r="A3344" s="129" t="s">
        <v>570</v>
      </c>
      <c r="B3344" s="74">
        <v>0.4375</v>
      </c>
      <c r="C3344" s="65" t="s">
        <v>486</v>
      </c>
      <c r="D3344" s="65" t="s">
        <v>459</v>
      </c>
      <c r="E3344" s="65">
        <v>5000</v>
      </c>
      <c r="F3344" s="65">
        <v>5</v>
      </c>
      <c r="G3344" s="107"/>
      <c r="H3344" s="65" t="s">
        <v>457</v>
      </c>
      <c r="I3344" s="75">
        <v>612</v>
      </c>
      <c r="J3344" s="65">
        <f t="shared" si="130"/>
        <v>122400</v>
      </c>
      <c r="K3344" s="65">
        <f t="shared" si="131"/>
        <v>612000</v>
      </c>
    </row>
    <row r="3345" spans="1:11" x14ac:dyDescent="0.25">
      <c r="A3345" s="129" t="s">
        <v>461</v>
      </c>
      <c r="B3345" s="74">
        <v>0.4375</v>
      </c>
      <c r="C3345" s="65" t="s">
        <v>284</v>
      </c>
      <c r="D3345" s="65" t="s">
        <v>459</v>
      </c>
      <c r="E3345" s="65">
        <v>5000</v>
      </c>
      <c r="F3345" s="65">
        <v>20</v>
      </c>
      <c r="G3345" s="107"/>
      <c r="H3345" s="65" t="s">
        <v>428</v>
      </c>
      <c r="I3345" s="75">
        <v>1000</v>
      </c>
      <c r="J3345" s="65">
        <f t="shared" si="130"/>
        <v>50000</v>
      </c>
      <c r="K3345" s="65">
        <f t="shared" si="131"/>
        <v>250000</v>
      </c>
    </row>
    <row r="3346" spans="1:11" x14ac:dyDescent="0.25">
      <c r="A3346" s="129" t="s">
        <v>461</v>
      </c>
      <c r="B3346" s="74">
        <v>0.4375</v>
      </c>
      <c r="C3346" s="65" t="s">
        <v>284</v>
      </c>
      <c r="D3346" s="65" t="s">
        <v>459</v>
      </c>
      <c r="E3346" s="65">
        <v>5000</v>
      </c>
      <c r="F3346" s="65">
        <v>20</v>
      </c>
      <c r="G3346" s="107"/>
      <c r="H3346" s="65" t="s">
        <v>359</v>
      </c>
      <c r="I3346" s="75">
        <v>400</v>
      </c>
      <c r="J3346" s="65">
        <f t="shared" si="130"/>
        <v>20000</v>
      </c>
      <c r="K3346" s="65">
        <f t="shared" si="131"/>
        <v>100000</v>
      </c>
    </row>
    <row r="3347" spans="1:11" x14ac:dyDescent="0.25">
      <c r="A3347" s="129" t="s">
        <v>485</v>
      </c>
      <c r="B3347" s="74">
        <v>0.4375</v>
      </c>
      <c r="C3347" s="65" t="s">
        <v>486</v>
      </c>
      <c r="D3347" s="65" t="s">
        <v>24</v>
      </c>
      <c r="E3347" s="65">
        <v>5000</v>
      </c>
      <c r="F3347" s="65">
        <v>20</v>
      </c>
      <c r="G3347" s="107"/>
      <c r="H3347" s="127" t="s">
        <v>428</v>
      </c>
      <c r="I3347" s="128">
        <v>320</v>
      </c>
      <c r="J3347" s="65">
        <f t="shared" si="130"/>
        <v>16000</v>
      </c>
      <c r="K3347" s="65">
        <f t="shared" si="131"/>
        <v>80000</v>
      </c>
    </row>
    <row r="3348" spans="1:11" x14ac:dyDescent="0.25">
      <c r="A3348" s="129" t="s">
        <v>485</v>
      </c>
      <c r="B3348" s="74">
        <v>0.4375</v>
      </c>
      <c r="C3348" s="65" t="s">
        <v>486</v>
      </c>
      <c r="D3348" s="65" t="s">
        <v>24</v>
      </c>
      <c r="E3348" s="65">
        <v>5000</v>
      </c>
      <c r="F3348" s="65">
        <v>20</v>
      </c>
      <c r="G3348" s="107"/>
      <c r="H3348" s="65" t="s">
        <v>346</v>
      </c>
      <c r="I3348" s="75">
        <v>40</v>
      </c>
      <c r="J3348" s="65">
        <f t="shared" si="130"/>
        <v>2000</v>
      </c>
      <c r="K3348" s="65">
        <f t="shared" si="131"/>
        <v>10000</v>
      </c>
    </row>
    <row r="3349" spans="1:11" x14ac:dyDescent="0.25">
      <c r="A3349" s="129" t="s">
        <v>529</v>
      </c>
      <c r="B3349" s="74">
        <v>0.4375</v>
      </c>
      <c r="C3349" s="65" t="s">
        <v>486</v>
      </c>
      <c r="D3349" s="65" t="s">
        <v>24</v>
      </c>
      <c r="E3349" s="65">
        <v>5000</v>
      </c>
      <c r="F3349" s="65">
        <v>20</v>
      </c>
      <c r="G3349" s="107"/>
      <c r="H3349" s="65" t="s">
        <v>457</v>
      </c>
      <c r="I3349" s="75">
        <v>2488</v>
      </c>
      <c r="J3349" s="65">
        <f t="shared" si="130"/>
        <v>124400</v>
      </c>
      <c r="K3349" s="65">
        <f t="shared" si="131"/>
        <v>622000</v>
      </c>
    </row>
    <row r="3350" spans="1:11" x14ac:dyDescent="0.25">
      <c r="A3350" s="129" t="s">
        <v>529</v>
      </c>
      <c r="B3350" s="74">
        <v>0.4375</v>
      </c>
      <c r="C3350" s="65" t="s">
        <v>486</v>
      </c>
      <c r="D3350" s="65" t="s">
        <v>459</v>
      </c>
      <c r="E3350" s="65">
        <v>5000</v>
      </c>
      <c r="F3350" s="65">
        <v>20</v>
      </c>
      <c r="G3350" s="107"/>
      <c r="H3350" s="65" t="s">
        <v>457</v>
      </c>
      <c r="I3350" s="75">
        <v>1596</v>
      </c>
      <c r="J3350" s="65">
        <f t="shared" si="130"/>
        <v>79800</v>
      </c>
      <c r="K3350" s="65">
        <f t="shared" si="131"/>
        <v>399000</v>
      </c>
    </row>
    <row r="3351" spans="1:11" x14ac:dyDescent="0.25">
      <c r="A3351" s="129" t="s">
        <v>518</v>
      </c>
      <c r="B3351" s="74">
        <v>0.44236111111111115</v>
      </c>
      <c r="C3351" s="65" t="s">
        <v>23</v>
      </c>
      <c r="D3351" s="65" t="s">
        <v>24</v>
      </c>
      <c r="E3351" s="65">
        <v>5000</v>
      </c>
      <c r="F3351" s="65">
        <v>20</v>
      </c>
      <c r="G3351" s="107"/>
      <c r="H3351" s="65" t="s">
        <v>330</v>
      </c>
      <c r="I3351" s="75">
        <v>21</v>
      </c>
      <c r="J3351" s="65">
        <f t="shared" si="130"/>
        <v>1050</v>
      </c>
      <c r="K3351" s="65">
        <f t="shared" si="131"/>
        <v>5250</v>
      </c>
    </row>
    <row r="3352" spans="1:11" x14ac:dyDescent="0.25">
      <c r="A3352" s="129" t="s">
        <v>518</v>
      </c>
      <c r="B3352" s="74">
        <v>0.44236111111111115</v>
      </c>
      <c r="C3352" s="65" t="s">
        <v>23</v>
      </c>
      <c r="D3352" s="65" t="s">
        <v>24</v>
      </c>
      <c r="E3352" s="65">
        <v>5000</v>
      </c>
      <c r="F3352" s="65">
        <v>20</v>
      </c>
      <c r="G3352" s="107"/>
      <c r="H3352" s="65" t="s">
        <v>327</v>
      </c>
      <c r="I3352" s="75">
        <v>15</v>
      </c>
      <c r="J3352" s="65">
        <f t="shared" si="130"/>
        <v>750</v>
      </c>
      <c r="K3352" s="65">
        <f t="shared" si="131"/>
        <v>3750</v>
      </c>
    </row>
    <row r="3353" spans="1:11" x14ac:dyDescent="0.25">
      <c r="A3353" s="129" t="s">
        <v>518</v>
      </c>
      <c r="B3353" s="74">
        <v>0.44236111111111115</v>
      </c>
      <c r="C3353" s="65" t="s">
        <v>23</v>
      </c>
      <c r="D3353" s="65" t="s">
        <v>24</v>
      </c>
      <c r="E3353" s="65">
        <v>5000</v>
      </c>
      <c r="F3353" s="65">
        <v>20</v>
      </c>
      <c r="G3353" s="107"/>
      <c r="H3353" s="65" t="s">
        <v>374</v>
      </c>
      <c r="I3353" s="75">
        <v>1252</v>
      </c>
      <c r="J3353" s="65">
        <f t="shared" si="130"/>
        <v>62600</v>
      </c>
      <c r="K3353" s="65">
        <f t="shared" si="131"/>
        <v>313000</v>
      </c>
    </row>
    <row r="3354" spans="1:11" x14ac:dyDescent="0.25">
      <c r="A3354" s="129" t="s">
        <v>518</v>
      </c>
      <c r="B3354" s="74">
        <v>0.44236111111111115</v>
      </c>
      <c r="C3354" s="65" t="s">
        <v>23</v>
      </c>
      <c r="D3354" s="65" t="s">
        <v>24</v>
      </c>
      <c r="E3354" s="65">
        <v>5000</v>
      </c>
      <c r="F3354" s="65">
        <v>20</v>
      </c>
      <c r="G3354" s="107"/>
      <c r="H3354" s="65" t="s">
        <v>501</v>
      </c>
      <c r="I3354" s="75">
        <v>24</v>
      </c>
      <c r="J3354" s="65">
        <f t="shared" si="130"/>
        <v>1200</v>
      </c>
      <c r="K3354" s="65">
        <f t="shared" si="131"/>
        <v>6000</v>
      </c>
    </row>
    <row r="3355" spans="1:11" x14ac:dyDescent="0.25">
      <c r="A3355" s="129" t="s">
        <v>518</v>
      </c>
      <c r="B3355" s="74">
        <v>0.44236111111111115</v>
      </c>
      <c r="C3355" s="65" t="s">
        <v>23</v>
      </c>
      <c r="D3355" s="65" t="s">
        <v>24</v>
      </c>
      <c r="E3355" s="65">
        <v>5000</v>
      </c>
      <c r="F3355" s="65">
        <v>20</v>
      </c>
      <c r="G3355" s="107"/>
      <c r="H3355" s="65" t="s">
        <v>332</v>
      </c>
      <c r="I3355" s="75">
        <v>1</v>
      </c>
      <c r="J3355" s="65">
        <f t="shared" si="130"/>
        <v>50</v>
      </c>
      <c r="K3355" s="65">
        <f t="shared" si="131"/>
        <v>250</v>
      </c>
    </row>
    <row r="3356" spans="1:11" x14ac:dyDescent="0.25">
      <c r="A3356" s="129" t="s">
        <v>518</v>
      </c>
      <c r="B3356" s="74">
        <v>0.44236111111111115</v>
      </c>
      <c r="C3356" s="65" t="s">
        <v>23</v>
      </c>
      <c r="D3356" s="65" t="s">
        <v>24</v>
      </c>
      <c r="E3356" s="65">
        <v>5000</v>
      </c>
      <c r="F3356" s="65">
        <v>20</v>
      </c>
      <c r="G3356" s="107"/>
      <c r="H3356" s="65" t="s">
        <v>414</v>
      </c>
      <c r="I3356" s="75">
        <v>7</v>
      </c>
      <c r="J3356" s="65">
        <f t="shared" si="130"/>
        <v>350.00000000000006</v>
      </c>
      <c r="K3356" s="65">
        <f t="shared" si="131"/>
        <v>1750</v>
      </c>
    </row>
    <row r="3357" spans="1:11" x14ac:dyDescent="0.25">
      <c r="A3357" s="129" t="s">
        <v>518</v>
      </c>
      <c r="B3357" s="74">
        <v>0.44236111111111115</v>
      </c>
      <c r="C3357" s="65" t="s">
        <v>23</v>
      </c>
      <c r="D3357" s="65" t="s">
        <v>24</v>
      </c>
      <c r="E3357" s="65">
        <v>5000</v>
      </c>
      <c r="F3357" s="65">
        <v>20</v>
      </c>
      <c r="G3357" s="107"/>
      <c r="H3357" s="65" t="s">
        <v>428</v>
      </c>
      <c r="I3357" s="75">
        <v>81</v>
      </c>
      <c r="J3357" s="65">
        <f t="shared" si="130"/>
        <v>4050</v>
      </c>
      <c r="K3357" s="65">
        <f t="shared" si="131"/>
        <v>20250</v>
      </c>
    </row>
    <row r="3358" spans="1:11" x14ac:dyDescent="0.25">
      <c r="A3358" s="129" t="s">
        <v>518</v>
      </c>
      <c r="B3358" s="74">
        <v>0.44236111111111115</v>
      </c>
      <c r="C3358" s="65" t="s">
        <v>23</v>
      </c>
      <c r="D3358" s="65" t="s">
        <v>24</v>
      </c>
      <c r="E3358" s="65">
        <v>5000</v>
      </c>
      <c r="F3358" s="65">
        <v>20</v>
      </c>
      <c r="G3358" s="107"/>
      <c r="H3358" s="65" t="s">
        <v>324</v>
      </c>
      <c r="I3358" s="75">
        <v>1</v>
      </c>
      <c r="J3358" s="65">
        <f t="shared" si="130"/>
        <v>50</v>
      </c>
      <c r="K3358" s="65">
        <f t="shared" si="131"/>
        <v>250</v>
      </c>
    </row>
    <row r="3359" spans="1:11" x14ac:dyDescent="0.25">
      <c r="A3359" s="129" t="s">
        <v>518</v>
      </c>
      <c r="B3359" s="74">
        <v>0.44236111111111115</v>
      </c>
      <c r="C3359" s="65" t="s">
        <v>23</v>
      </c>
      <c r="D3359" s="65" t="s">
        <v>24</v>
      </c>
      <c r="E3359" s="65">
        <v>5000</v>
      </c>
      <c r="F3359" s="65">
        <v>20</v>
      </c>
      <c r="G3359" s="107"/>
      <c r="H3359" s="65" t="s">
        <v>500</v>
      </c>
      <c r="I3359" s="75">
        <v>1</v>
      </c>
      <c r="J3359" s="65">
        <f t="shared" si="130"/>
        <v>50</v>
      </c>
      <c r="K3359" s="65">
        <f t="shared" si="131"/>
        <v>250</v>
      </c>
    </row>
    <row r="3360" spans="1:11" x14ac:dyDescent="0.25">
      <c r="A3360" s="129" t="s">
        <v>515</v>
      </c>
      <c r="B3360" s="74">
        <v>0.44444444444444442</v>
      </c>
      <c r="C3360" s="65" t="s">
        <v>486</v>
      </c>
      <c r="D3360" s="65" t="s">
        <v>552</v>
      </c>
      <c r="E3360" s="65">
        <v>5000</v>
      </c>
      <c r="F3360" s="65">
        <v>10</v>
      </c>
      <c r="G3360" s="107"/>
      <c r="H3360" s="65" t="s">
        <v>457</v>
      </c>
      <c r="I3360" s="75">
        <v>529</v>
      </c>
      <c r="J3360" s="65">
        <f t="shared" si="130"/>
        <v>52900.000000000007</v>
      </c>
      <c r="K3360" s="65">
        <f t="shared" si="131"/>
        <v>264500</v>
      </c>
    </row>
    <row r="3361" spans="1:11" x14ac:dyDescent="0.25">
      <c r="A3361" s="129" t="s">
        <v>518</v>
      </c>
      <c r="B3361" s="74">
        <v>0.44513888888888892</v>
      </c>
      <c r="C3361" s="65" t="s">
        <v>23</v>
      </c>
      <c r="D3361" s="65" t="s">
        <v>459</v>
      </c>
      <c r="E3361" s="65">
        <v>5000</v>
      </c>
      <c r="F3361" s="65">
        <v>20</v>
      </c>
      <c r="G3361" s="107"/>
      <c r="H3361" s="65" t="s">
        <v>330</v>
      </c>
      <c r="I3361" s="75">
        <v>15</v>
      </c>
      <c r="J3361" s="65">
        <f t="shared" si="130"/>
        <v>750</v>
      </c>
      <c r="K3361" s="65">
        <f t="shared" si="131"/>
        <v>3750</v>
      </c>
    </row>
    <row r="3362" spans="1:11" x14ac:dyDescent="0.25">
      <c r="A3362" s="129" t="s">
        <v>518</v>
      </c>
      <c r="B3362" s="74">
        <v>0.44513888888888892</v>
      </c>
      <c r="C3362" s="65" t="s">
        <v>23</v>
      </c>
      <c r="D3362" s="65" t="s">
        <v>459</v>
      </c>
      <c r="E3362" s="65">
        <v>5000</v>
      </c>
      <c r="F3362" s="65">
        <v>20</v>
      </c>
      <c r="G3362" s="107"/>
      <c r="H3362" s="65" t="s">
        <v>374</v>
      </c>
      <c r="I3362" s="75">
        <v>528</v>
      </c>
      <c r="J3362" s="65">
        <f t="shared" si="130"/>
        <v>26400.000000000004</v>
      </c>
      <c r="K3362" s="65">
        <f t="shared" si="131"/>
        <v>132000</v>
      </c>
    </row>
    <row r="3363" spans="1:11" x14ac:dyDescent="0.25">
      <c r="A3363" s="129" t="s">
        <v>518</v>
      </c>
      <c r="B3363" s="74">
        <v>0.44513888888888892</v>
      </c>
      <c r="C3363" s="65" t="s">
        <v>23</v>
      </c>
      <c r="D3363" s="65" t="s">
        <v>459</v>
      </c>
      <c r="E3363" s="65">
        <v>5000</v>
      </c>
      <c r="F3363" s="65">
        <v>20</v>
      </c>
      <c r="G3363" s="107"/>
      <c r="H3363" s="65" t="s">
        <v>414</v>
      </c>
      <c r="I3363" s="75">
        <v>2</v>
      </c>
      <c r="J3363" s="65">
        <f t="shared" si="130"/>
        <v>100</v>
      </c>
      <c r="K3363" s="65">
        <f t="shared" si="131"/>
        <v>500</v>
      </c>
    </row>
    <row r="3364" spans="1:11" x14ac:dyDescent="0.25">
      <c r="A3364" s="129" t="s">
        <v>518</v>
      </c>
      <c r="B3364" s="74">
        <v>0.44513888888888892</v>
      </c>
      <c r="C3364" s="65" t="s">
        <v>23</v>
      </c>
      <c r="D3364" s="65" t="s">
        <v>459</v>
      </c>
      <c r="E3364" s="65">
        <v>5000</v>
      </c>
      <c r="F3364" s="65">
        <v>20</v>
      </c>
      <c r="G3364" s="107"/>
      <c r="H3364" s="65" t="s">
        <v>500</v>
      </c>
      <c r="I3364" s="75">
        <v>4</v>
      </c>
      <c r="J3364" s="65">
        <f t="shared" si="130"/>
        <v>200</v>
      </c>
      <c r="K3364" s="65">
        <f t="shared" si="131"/>
        <v>1000</v>
      </c>
    </row>
    <row r="3365" spans="1:11" x14ac:dyDescent="0.25">
      <c r="A3365" s="129" t="s">
        <v>518</v>
      </c>
      <c r="B3365" s="74">
        <v>0.44513888888888892</v>
      </c>
      <c r="C3365" s="65" t="s">
        <v>23</v>
      </c>
      <c r="D3365" s="65" t="s">
        <v>459</v>
      </c>
      <c r="E3365" s="65">
        <v>5000</v>
      </c>
      <c r="F3365" s="65">
        <v>20</v>
      </c>
      <c r="G3365" s="107"/>
      <c r="H3365" s="65" t="s">
        <v>327</v>
      </c>
      <c r="I3365" s="75">
        <v>3</v>
      </c>
      <c r="J3365" s="65">
        <f t="shared" si="130"/>
        <v>150</v>
      </c>
      <c r="K3365" s="65">
        <f t="shared" si="131"/>
        <v>750</v>
      </c>
    </row>
    <row r="3366" spans="1:11" x14ac:dyDescent="0.25">
      <c r="A3366" s="129" t="s">
        <v>518</v>
      </c>
      <c r="B3366" s="74">
        <v>0.44513888888888892</v>
      </c>
      <c r="C3366" s="65" t="s">
        <v>23</v>
      </c>
      <c r="D3366" s="65" t="s">
        <v>459</v>
      </c>
      <c r="E3366" s="65">
        <v>5000</v>
      </c>
      <c r="F3366" s="65">
        <v>20</v>
      </c>
      <c r="G3366" s="107"/>
      <c r="H3366" s="65" t="s">
        <v>501</v>
      </c>
      <c r="I3366" s="75">
        <v>28</v>
      </c>
      <c r="J3366" s="65">
        <f t="shared" si="130"/>
        <v>1400.0000000000002</v>
      </c>
      <c r="K3366" s="65">
        <f t="shared" si="131"/>
        <v>7000</v>
      </c>
    </row>
    <row r="3367" spans="1:11" x14ac:dyDescent="0.25">
      <c r="A3367" s="129" t="s">
        <v>433</v>
      </c>
      <c r="B3367" s="74">
        <v>0.44513888888888892</v>
      </c>
      <c r="C3367" s="65" t="s">
        <v>284</v>
      </c>
      <c r="D3367" s="65" t="s">
        <v>24</v>
      </c>
      <c r="E3367" s="65">
        <v>5000</v>
      </c>
      <c r="F3367" s="65">
        <v>20</v>
      </c>
      <c r="G3367" s="107"/>
      <c r="H3367" s="65" t="s">
        <v>330</v>
      </c>
      <c r="I3367" s="75">
        <v>456</v>
      </c>
      <c r="J3367" s="65">
        <f t="shared" ref="J3367:J3430" si="132">(I3367/(F3367/5000))*(1/5000)*1000</f>
        <v>22800</v>
      </c>
      <c r="K3367" s="65">
        <f t="shared" si="131"/>
        <v>114000</v>
      </c>
    </row>
    <row r="3368" spans="1:11" x14ac:dyDescent="0.25">
      <c r="A3368" s="129" t="s">
        <v>433</v>
      </c>
      <c r="B3368" s="74">
        <v>0.44513888888888892</v>
      </c>
      <c r="C3368" s="65" t="s">
        <v>284</v>
      </c>
      <c r="D3368" s="65" t="s">
        <v>24</v>
      </c>
      <c r="E3368" s="65">
        <v>5000</v>
      </c>
      <c r="F3368" s="65">
        <v>20</v>
      </c>
      <c r="G3368" s="107"/>
      <c r="H3368" s="65" t="s">
        <v>332</v>
      </c>
      <c r="I3368" s="75">
        <v>2</v>
      </c>
      <c r="J3368" s="65">
        <f t="shared" si="132"/>
        <v>100</v>
      </c>
      <c r="K3368" s="65">
        <f t="shared" si="131"/>
        <v>500</v>
      </c>
    </row>
    <row r="3369" spans="1:11" x14ac:dyDescent="0.25">
      <c r="A3369" s="129" t="s">
        <v>433</v>
      </c>
      <c r="B3369" s="74">
        <v>0.44513888888888892</v>
      </c>
      <c r="C3369" s="65" t="s">
        <v>284</v>
      </c>
      <c r="D3369" s="65" t="s">
        <v>24</v>
      </c>
      <c r="E3369" s="65">
        <v>5000</v>
      </c>
      <c r="F3369" s="65">
        <v>20</v>
      </c>
      <c r="G3369" s="107"/>
      <c r="H3369" s="65" t="s">
        <v>327</v>
      </c>
      <c r="I3369" s="75">
        <v>173</v>
      </c>
      <c r="J3369" s="65">
        <f t="shared" si="132"/>
        <v>8650</v>
      </c>
      <c r="K3369" s="65">
        <f t="shared" si="131"/>
        <v>43250</v>
      </c>
    </row>
    <row r="3370" spans="1:11" x14ac:dyDescent="0.25">
      <c r="A3370" s="129" t="s">
        <v>433</v>
      </c>
      <c r="B3370" s="74">
        <v>0.44513888888888892</v>
      </c>
      <c r="C3370" s="65" t="s">
        <v>284</v>
      </c>
      <c r="D3370" s="65" t="s">
        <v>24</v>
      </c>
      <c r="E3370" s="65">
        <v>5000</v>
      </c>
      <c r="F3370" s="65">
        <v>20</v>
      </c>
      <c r="G3370" s="107"/>
      <c r="H3370" s="65" t="s">
        <v>428</v>
      </c>
      <c r="I3370" s="75">
        <v>990</v>
      </c>
      <c r="J3370" s="65">
        <f t="shared" si="132"/>
        <v>49500</v>
      </c>
      <c r="K3370" s="65">
        <f t="shared" si="131"/>
        <v>247500</v>
      </c>
    </row>
    <row r="3371" spans="1:11" x14ac:dyDescent="0.25">
      <c r="A3371" s="129" t="s">
        <v>433</v>
      </c>
      <c r="B3371" s="74">
        <v>0.44513888888888892</v>
      </c>
      <c r="C3371" s="65" t="s">
        <v>284</v>
      </c>
      <c r="D3371" s="65" t="s">
        <v>24</v>
      </c>
      <c r="E3371" s="65">
        <v>5000</v>
      </c>
      <c r="F3371" s="65">
        <v>20</v>
      </c>
      <c r="G3371" s="107"/>
      <c r="H3371" s="65" t="s">
        <v>324</v>
      </c>
      <c r="I3371" s="75">
        <v>171</v>
      </c>
      <c r="J3371" s="65">
        <f t="shared" si="132"/>
        <v>8550</v>
      </c>
      <c r="K3371" s="65">
        <f t="shared" si="131"/>
        <v>42750</v>
      </c>
    </row>
    <row r="3372" spans="1:11" x14ac:dyDescent="0.25">
      <c r="A3372" s="129" t="s">
        <v>433</v>
      </c>
      <c r="B3372" s="74">
        <v>0.44513888888888892</v>
      </c>
      <c r="C3372" s="65" t="s">
        <v>284</v>
      </c>
      <c r="D3372" s="65" t="s">
        <v>24</v>
      </c>
      <c r="E3372" s="65">
        <v>5000</v>
      </c>
      <c r="F3372" s="65">
        <v>20</v>
      </c>
      <c r="G3372" s="107"/>
      <c r="H3372" s="65" t="s">
        <v>414</v>
      </c>
      <c r="I3372" s="75">
        <v>7</v>
      </c>
      <c r="J3372" s="65">
        <f t="shared" si="132"/>
        <v>350.00000000000006</v>
      </c>
      <c r="K3372" s="65">
        <f t="shared" si="131"/>
        <v>1750</v>
      </c>
    </row>
    <row r="3373" spans="1:11" x14ac:dyDescent="0.25">
      <c r="A3373" s="129" t="s">
        <v>433</v>
      </c>
      <c r="B3373" s="74">
        <v>0.44513888888888892</v>
      </c>
      <c r="C3373" s="65" t="s">
        <v>284</v>
      </c>
      <c r="D3373" s="65" t="s">
        <v>24</v>
      </c>
      <c r="E3373" s="65">
        <v>5000</v>
      </c>
      <c r="F3373" s="65">
        <v>20</v>
      </c>
      <c r="G3373" s="107"/>
      <c r="H3373" s="65" t="s">
        <v>434</v>
      </c>
      <c r="I3373" s="75">
        <v>1</v>
      </c>
      <c r="J3373" s="65">
        <f t="shared" si="132"/>
        <v>50</v>
      </c>
      <c r="K3373" s="65">
        <f t="shared" si="131"/>
        <v>250</v>
      </c>
    </row>
    <row r="3374" spans="1:11" x14ac:dyDescent="0.25">
      <c r="A3374" s="129" t="s">
        <v>433</v>
      </c>
      <c r="B3374" s="74">
        <v>0.44513888888888892</v>
      </c>
      <c r="C3374" s="65" t="s">
        <v>284</v>
      </c>
      <c r="D3374" s="65" t="s">
        <v>24</v>
      </c>
      <c r="E3374" s="65">
        <v>5000</v>
      </c>
      <c r="F3374" s="65">
        <v>20</v>
      </c>
      <c r="G3374" s="107"/>
      <c r="H3374" s="65" t="s">
        <v>427</v>
      </c>
      <c r="I3374" s="75">
        <v>2</v>
      </c>
      <c r="J3374" s="65">
        <f t="shared" si="132"/>
        <v>100</v>
      </c>
      <c r="K3374" s="65">
        <f t="shared" si="131"/>
        <v>500</v>
      </c>
    </row>
    <row r="3375" spans="1:11" x14ac:dyDescent="0.25">
      <c r="A3375" s="129" t="s">
        <v>433</v>
      </c>
      <c r="B3375" s="74">
        <v>0.44513888888888892</v>
      </c>
      <c r="C3375" s="65" t="s">
        <v>284</v>
      </c>
      <c r="D3375" s="65" t="s">
        <v>24</v>
      </c>
      <c r="E3375" s="65">
        <v>5000</v>
      </c>
      <c r="F3375" s="65">
        <v>20</v>
      </c>
      <c r="G3375" s="107"/>
      <c r="H3375" s="65" t="s">
        <v>326</v>
      </c>
      <c r="I3375" s="75">
        <v>15</v>
      </c>
      <c r="J3375" s="65">
        <f t="shared" si="132"/>
        <v>750</v>
      </c>
      <c r="K3375" s="65">
        <f t="shared" si="131"/>
        <v>3750</v>
      </c>
    </row>
    <row r="3376" spans="1:11" x14ac:dyDescent="0.25">
      <c r="A3376" s="129" t="s">
        <v>433</v>
      </c>
      <c r="B3376" s="74">
        <v>0.44513888888888892</v>
      </c>
      <c r="C3376" s="65" t="s">
        <v>284</v>
      </c>
      <c r="D3376" s="65" t="s">
        <v>24</v>
      </c>
      <c r="E3376" s="65">
        <v>5000</v>
      </c>
      <c r="F3376" s="65">
        <v>20</v>
      </c>
      <c r="G3376" s="107"/>
      <c r="H3376" s="65" t="s">
        <v>359</v>
      </c>
      <c r="I3376" s="75">
        <v>21</v>
      </c>
      <c r="J3376" s="65">
        <f t="shared" si="132"/>
        <v>1050</v>
      </c>
      <c r="K3376" s="65">
        <f t="shared" si="131"/>
        <v>5250</v>
      </c>
    </row>
    <row r="3377" spans="1:11" x14ac:dyDescent="0.25">
      <c r="A3377" s="129" t="s">
        <v>461</v>
      </c>
      <c r="B3377" s="74">
        <v>0.44722222222222219</v>
      </c>
      <c r="C3377" s="65" t="s">
        <v>284</v>
      </c>
      <c r="D3377" s="65" t="s">
        <v>458</v>
      </c>
      <c r="E3377" s="65">
        <v>5000</v>
      </c>
      <c r="F3377" s="65">
        <v>20</v>
      </c>
      <c r="G3377" s="107"/>
      <c r="H3377" s="65" t="s">
        <v>428</v>
      </c>
      <c r="I3377" s="75">
        <v>1400</v>
      </c>
      <c r="J3377" s="65">
        <f t="shared" si="132"/>
        <v>70000</v>
      </c>
      <c r="K3377" s="65">
        <f t="shared" si="131"/>
        <v>350000</v>
      </c>
    </row>
    <row r="3378" spans="1:11" x14ac:dyDescent="0.25">
      <c r="A3378" s="129" t="s">
        <v>461</v>
      </c>
      <c r="B3378" s="74">
        <v>0.44722222222222219</v>
      </c>
      <c r="C3378" s="65" t="s">
        <v>284</v>
      </c>
      <c r="D3378" s="65" t="s">
        <v>458</v>
      </c>
      <c r="E3378" s="65">
        <v>5000</v>
      </c>
      <c r="F3378" s="65">
        <v>20</v>
      </c>
      <c r="G3378" s="107"/>
      <c r="H3378" s="65" t="s">
        <v>359</v>
      </c>
      <c r="I3378" s="75">
        <v>600</v>
      </c>
      <c r="J3378" s="65">
        <f t="shared" si="132"/>
        <v>30000</v>
      </c>
      <c r="K3378" s="65">
        <f t="shared" si="131"/>
        <v>150000</v>
      </c>
    </row>
    <row r="3379" spans="1:11" x14ac:dyDescent="0.25">
      <c r="A3379" s="129" t="s">
        <v>608</v>
      </c>
      <c r="B3379" s="74">
        <v>0.44791666666666669</v>
      </c>
      <c r="C3379" s="65" t="s">
        <v>23</v>
      </c>
      <c r="D3379" s="65" t="s">
        <v>24</v>
      </c>
      <c r="E3379" s="65">
        <v>5000</v>
      </c>
      <c r="F3379" s="65">
        <v>20</v>
      </c>
      <c r="G3379" s="107"/>
      <c r="H3379" s="65" t="s">
        <v>346</v>
      </c>
      <c r="I3379" s="65">
        <v>543</v>
      </c>
      <c r="J3379" s="65">
        <f t="shared" si="132"/>
        <v>27150.000000000004</v>
      </c>
      <c r="K3379" s="65">
        <f t="shared" si="131"/>
        <v>135750</v>
      </c>
    </row>
    <row r="3380" spans="1:11" x14ac:dyDescent="0.25">
      <c r="A3380" s="129" t="s">
        <v>608</v>
      </c>
      <c r="B3380" s="74">
        <v>0.44791666666666669</v>
      </c>
      <c r="C3380" s="65" t="s">
        <v>23</v>
      </c>
      <c r="D3380" s="65" t="s">
        <v>24</v>
      </c>
      <c r="E3380" s="65">
        <v>5000</v>
      </c>
      <c r="F3380" s="65">
        <v>20</v>
      </c>
      <c r="G3380" s="107"/>
      <c r="H3380" s="65" t="s">
        <v>56</v>
      </c>
      <c r="I3380" s="65">
        <v>135</v>
      </c>
      <c r="J3380" s="65">
        <f t="shared" si="132"/>
        <v>6750</v>
      </c>
      <c r="K3380" s="65">
        <f t="shared" si="131"/>
        <v>33750</v>
      </c>
    </row>
    <row r="3381" spans="1:11" x14ac:dyDescent="0.25">
      <c r="A3381" s="129" t="s">
        <v>572</v>
      </c>
      <c r="B3381" s="74">
        <v>0.44791666666666669</v>
      </c>
      <c r="C3381" s="65" t="s">
        <v>486</v>
      </c>
      <c r="D3381" s="65" t="s">
        <v>24</v>
      </c>
      <c r="E3381" s="65">
        <v>5000</v>
      </c>
      <c r="F3381" s="65">
        <v>10</v>
      </c>
      <c r="G3381" s="107"/>
      <c r="H3381" s="65" t="s">
        <v>457</v>
      </c>
      <c r="I3381" s="75">
        <v>423</v>
      </c>
      <c r="J3381" s="65">
        <f t="shared" si="132"/>
        <v>42300.000000000007</v>
      </c>
      <c r="K3381" s="65">
        <f t="shared" si="131"/>
        <v>211500</v>
      </c>
    </row>
    <row r="3382" spans="1:11" x14ac:dyDescent="0.25">
      <c r="A3382" s="129" t="s">
        <v>572</v>
      </c>
      <c r="B3382" s="74">
        <v>0.44791666666666669</v>
      </c>
      <c r="C3382" s="65" t="s">
        <v>486</v>
      </c>
      <c r="D3382" s="65" t="s">
        <v>459</v>
      </c>
      <c r="E3382" s="65">
        <v>5000</v>
      </c>
      <c r="F3382" s="65">
        <v>10</v>
      </c>
      <c r="G3382" s="107"/>
      <c r="H3382" s="65" t="s">
        <v>457</v>
      </c>
      <c r="I3382" s="75">
        <v>320</v>
      </c>
      <c r="J3382" s="65">
        <f t="shared" si="132"/>
        <v>32000</v>
      </c>
      <c r="K3382" s="65">
        <f t="shared" si="131"/>
        <v>160000</v>
      </c>
    </row>
    <row r="3383" spans="1:11" x14ac:dyDescent="0.25">
      <c r="A3383" s="129" t="s">
        <v>553</v>
      </c>
      <c r="B3383" s="74">
        <v>0.44791666666666669</v>
      </c>
      <c r="C3383" s="65" t="s">
        <v>486</v>
      </c>
      <c r="D3383" s="65" t="s">
        <v>24</v>
      </c>
      <c r="E3383" s="65">
        <v>5000</v>
      </c>
      <c r="F3383" s="65">
        <v>10</v>
      </c>
      <c r="G3383" s="107"/>
      <c r="H3383" s="65" t="s">
        <v>457</v>
      </c>
      <c r="I3383" s="75">
        <v>1363</v>
      </c>
      <c r="J3383" s="65">
        <f t="shared" si="132"/>
        <v>136300</v>
      </c>
      <c r="K3383" s="65">
        <f t="shared" si="131"/>
        <v>681500</v>
      </c>
    </row>
    <row r="3384" spans="1:11" x14ac:dyDescent="0.25">
      <c r="A3384" s="129" t="s">
        <v>553</v>
      </c>
      <c r="B3384" s="74">
        <v>0.44791666666666669</v>
      </c>
      <c r="C3384" s="65" t="s">
        <v>486</v>
      </c>
      <c r="D3384" s="65" t="s">
        <v>459</v>
      </c>
      <c r="E3384" s="65">
        <v>5000</v>
      </c>
      <c r="F3384" s="65">
        <v>6</v>
      </c>
      <c r="G3384" s="107"/>
      <c r="H3384" s="65" t="s">
        <v>457</v>
      </c>
      <c r="I3384" s="75">
        <v>440</v>
      </c>
      <c r="J3384" s="65">
        <f t="shared" si="132"/>
        <v>73333.333333333343</v>
      </c>
      <c r="K3384" s="65">
        <f t="shared" si="131"/>
        <v>366666.66666666669</v>
      </c>
    </row>
    <row r="3385" spans="1:11" x14ac:dyDescent="0.25">
      <c r="A3385" s="129" t="s">
        <v>564</v>
      </c>
      <c r="B3385" s="74">
        <v>0.44791666666666669</v>
      </c>
      <c r="C3385" s="65" t="s">
        <v>486</v>
      </c>
      <c r="D3385" s="65" t="s">
        <v>552</v>
      </c>
      <c r="E3385" s="65">
        <v>5000</v>
      </c>
      <c r="F3385" s="65">
        <v>5</v>
      </c>
      <c r="G3385" s="107"/>
      <c r="H3385" s="65" t="s">
        <v>457</v>
      </c>
      <c r="I3385" s="75">
        <v>972</v>
      </c>
      <c r="J3385" s="65">
        <f t="shared" si="132"/>
        <v>194400</v>
      </c>
      <c r="K3385" s="65">
        <f t="shared" si="131"/>
        <v>972000</v>
      </c>
    </row>
    <row r="3386" spans="1:11" x14ac:dyDescent="0.25">
      <c r="A3386" s="129" t="s">
        <v>564</v>
      </c>
      <c r="B3386" s="74">
        <v>0.44791666666666669</v>
      </c>
      <c r="C3386" s="65" t="s">
        <v>486</v>
      </c>
      <c r="D3386" s="65" t="s">
        <v>472</v>
      </c>
      <c r="E3386" s="65">
        <v>5000</v>
      </c>
      <c r="F3386" s="65">
        <v>20</v>
      </c>
      <c r="G3386" s="107"/>
      <c r="H3386" s="65" t="s">
        <v>457</v>
      </c>
      <c r="I3386" s="75">
        <v>100</v>
      </c>
      <c r="J3386" s="65">
        <f t="shared" si="132"/>
        <v>5000</v>
      </c>
      <c r="K3386" s="65">
        <f t="shared" si="131"/>
        <v>25000</v>
      </c>
    </row>
    <row r="3387" spans="1:11" x14ac:dyDescent="0.25">
      <c r="A3387" s="129" t="s">
        <v>469</v>
      </c>
      <c r="B3387" s="74">
        <v>0.45</v>
      </c>
      <c r="C3387" s="65" t="s">
        <v>284</v>
      </c>
      <c r="D3387" s="65" t="s">
        <v>24</v>
      </c>
      <c r="E3387" s="65">
        <v>5000</v>
      </c>
      <c r="F3387" s="65">
        <v>20</v>
      </c>
      <c r="G3387" s="107"/>
      <c r="H3387" s="65" t="s">
        <v>428</v>
      </c>
      <c r="I3387" s="75">
        <v>65</v>
      </c>
      <c r="J3387" s="65">
        <f t="shared" si="132"/>
        <v>3250</v>
      </c>
      <c r="K3387" s="65">
        <f t="shared" si="131"/>
        <v>16250</v>
      </c>
    </row>
    <row r="3388" spans="1:11" x14ac:dyDescent="0.25">
      <c r="A3388" s="129" t="s">
        <v>469</v>
      </c>
      <c r="B3388" s="74">
        <v>0.45</v>
      </c>
      <c r="C3388" s="65" t="s">
        <v>284</v>
      </c>
      <c r="D3388" s="65" t="s">
        <v>24</v>
      </c>
      <c r="E3388" s="65">
        <v>5000</v>
      </c>
      <c r="F3388" s="65">
        <v>20</v>
      </c>
      <c r="G3388" s="107"/>
      <c r="H3388" s="65" t="s">
        <v>374</v>
      </c>
      <c r="I3388" s="75">
        <v>10</v>
      </c>
      <c r="J3388" s="65">
        <f t="shared" si="132"/>
        <v>500</v>
      </c>
      <c r="K3388" s="65">
        <f t="shared" si="131"/>
        <v>2500</v>
      </c>
    </row>
    <row r="3389" spans="1:11" x14ac:dyDescent="0.25">
      <c r="A3389" s="129" t="s">
        <v>469</v>
      </c>
      <c r="B3389" s="74">
        <v>0.45</v>
      </c>
      <c r="C3389" s="65" t="s">
        <v>284</v>
      </c>
      <c r="D3389" s="65" t="s">
        <v>24</v>
      </c>
      <c r="E3389" s="65">
        <v>5000</v>
      </c>
      <c r="F3389" s="65">
        <v>20</v>
      </c>
      <c r="G3389" s="107"/>
      <c r="H3389" s="65" t="s">
        <v>346</v>
      </c>
      <c r="I3389" s="75">
        <v>18</v>
      </c>
      <c r="J3389" s="65">
        <f t="shared" si="132"/>
        <v>900</v>
      </c>
      <c r="K3389" s="65">
        <f t="shared" si="131"/>
        <v>4500</v>
      </c>
    </row>
    <row r="3390" spans="1:11" x14ac:dyDescent="0.25">
      <c r="A3390" s="129" t="s">
        <v>469</v>
      </c>
      <c r="B3390" s="74">
        <v>0.4513888888888889</v>
      </c>
      <c r="C3390" s="65" t="s">
        <v>284</v>
      </c>
      <c r="D3390" s="65" t="s">
        <v>459</v>
      </c>
      <c r="E3390" s="65">
        <v>5000</v>
      </c>
      <c r="F3390" s="65">
        <v>20</v>
      </c>
      <c r="G3390" s="107"/>
      <c r="H3390" s="65" t="s">
        <v>457</v>
      </c>
      <c r="I3390" s="75">
        <v>40</v>
      </c>
      <c r="J3390" s="65">
        <f t="shared" si="132"/>
        <v>2000</v>
      </c>
      <c r="K3390" s="65">
        <f t="shared" si="131"/>
        <v>10000</v>
      </c>
    </row>
    <row r="3391" spans="1:11" x14ac:dyDescent="0.25">
      <c r="A3391" s="129" t="s">
        <v>609</v>
      </c>
      <c r="B3391" s="74">
        <v>0.45833333333333331</v>
      </c>
      <c r="C3391" s="65" t="s">
        <v>23</v>
      </c>
      <c r="D3391" s="65" t="s">
        <v>24</v>
      </c>
      <c r="E3391" s="65">
        <v>5000</v>
      </c>
      <c r="F3391" s="65">
        <v>5</v>
      </c>
      <c r="G3391" s="107"/>
      <c r="H3391" s="65" t="s">
        <v>28</v>
      </c>
      <c r="I3391" s="65">
        <v>39</v>
      </c>
      <c r="J3391" s="65">
        <f t="shared" si="132"/>
        <v>7800.0000000000009</v>
      </c>
      <c r="K3391" s="65">
        <f t="shared" si="131"/>
        <v>39000</v>
      </c>
    </row>
    <row r="3392" spans="1:11" x14ac:dyDescent="0.25">
      <c r="A3392" s="129" t="s">
        <v>609</v>
      </c>
      <c r="B3392" s="74">
        <v>0.45833333333333331</v>
      </c>
      <c r="C3392" s="65" t="s">
        <v>23</v>
      </c>
      <c r="D3392" s="65" t="s">
        <v>24</v>
      </c>
      <c r="E3392" s="65">
        <v>5000</v>
      </c>
      <c r="F3392" s="65">
        <v>5</v>
      </c>
      <c r="G3392" s="107"/>
      <c r="H3392" s="65" t="s">
        <v>58</v>
      </c>
      <c r="I3392" s="65">
        <v>80</v>
      </c>
      <c r="J3392" s="65">
        <f t="shared" si="132"/>
        <v>16000</v>
      </c>
      <c r="K3392" s="65">
        <f t="shared" si="131"/>
        <v>80000</v>
      </c>
    </row>
    <row r="3393" spans="1:11" x14ac:dyDescent="0.25">
      <c r="A3393" s="129" t="s">
        <v>609</v>
      </c>
      <c r="B3393" s="74">
        <v>0.45833333333333331</v>
      </c>
      <c r="C3393" s="65" t="s">
        <v>23</v>
      </c>
      <c r="D3393" s="65" t="s">
        <v>24</v>
      </c>
      <c r="E3393" s="65">
        <v>5000</v>
      </c>
      <c r="F3393" s="65">
        <v>5</v>
      </c>
      <c r="G3393" s="107"/>
      <c r="H3393" s="65" t="s">
        <v>56</v>
      </c>
      <c r="I3393" s="65">
        <v>40</v>
      </c>
      <c r="J3393" s="65">
        <f t="shared" si="132"/>
        <v>8000</v>
      </c>
      <c r="K3393" s="65">
        <f t="shared" si="131"/>
        <v>40000</v>
      </c>
    </row>
    <row r="3394" spans="1:11" x14ac:dyDescent="0.25">
      <c r="A3394" s="129" t="s">
        <v>609</v>
      </c>
      <c r="B3394" s="74">
        <v>0.45833333333333331</v>
      </c>
      <c r="C3394" s="65" t="s">
        <v>23</v>
      </c>
      <c r="D3394" s="65" t="s">
        <v>459</v>
      </c>
      <c r="E3394" s="65">
        <v>5000</v>
      </c>
      <c r="F3394" s="65">
        <v>20</v>
      </c>
      <c r="G3394" s="107"/>
      <c r="H3394" s="65" t="s">
        <v>30</v>
      </c>
      <c r="I3394" s="65">
        <v>4</v>
      </c>
      <c r="J3394" s="65">
        <f t="shared" si="132"/>
        <v>200</v>
      </c>
      <c r="K3394" s="65">
        <f t="shared" ref="K3394:K3457" si="133">(I3394*1000)/(F3394*(E3394/25))*1000</f>
        <v>1000</v>
      </c>
    </row>
    <row r="3395" spans="1:11" x14ac:dyDescent="0.25">
      <c r="A3395" s="129" t="s">
        <v>609</v>
      </c>
      <c r="B3395" s="74">
        <v>0.45833333333333331</v>
      </c>
      <c r="C3395" s="65" t="s">
        <v>23</v>
      </c>
      <c r="D3395" s="65" t="s">
        <v>459</v>
      </c>
      <c r="E3395" s="65">
        <v>5000</v>
      </c>
      <c r="F3395" s="65">
        <v>20</v>
      </c>
      <c r="G3395" s="107"/>
      <c r="H3395" s="65" t="s">
        <v>672</v>
      </c>
      <c r="I3395" s="65">
        <v>3</v>
      </c>
      <c r="J3395" s="65">
        <f t="shared" si="132"/>
        <v>150</v>
      </c>
      <c r="K3395" s="65">
        <f t="shared" si="133"/>
        <v>750</v>
      </c>
    </row>
    <row r="3396" spans="1:11" x14ac:dyDescent="0.25">
      <c r="A3396" s="129" t="s">
        <v>609</v>
      </c>
      <c r="B3396" s="74">
        <v>0.45833333333333331</v>
      </c>
      <c r="C3396" s="65" t="s">
        <v>23</v>
      </c>
      <c r="D3396" s="65" t="s">
        <v>459</v>
      </c>
      <c r="E3396" s="65">
        <v>5000</v>
      </c>
      <c r="F3396" s="65">
        <v>20</v>
      </c>
      <c r="G3396" s="107"/>
      <c r="H3396" s="65" t="s">
        <v>31</v>
      </c>
      <c r="I3396" s="65">
        <v>2</v>
      </c>
      <c r="J3396" s="65">
        <f t="shared" si="132"/>
        <v>100</v>
      </c>
      <c r="K3396" s="65">
        <f t="shared" si="133"/>
        <v>500</v>
      </c>
    </row>
    <row r="3397" spans="1:11" x14ac:dyDescent="0.25">
      <c r="A3397" s="129" t="s">
        <v>609</v>
      </c>
      <c r="B3397" s="74">
        <v>0.45833333333333331</v>
      </c>
      <c r="C3397" s="65" t="s">
        <v>23</v>
      </c>
      <c r="D3397" s="65" t="s">
        <v>459</v>
      </c>
      <c r="E3397" s="65">
        <v>5000</v>
      </c>
      <c r="F3397" s="65">
        <v>20</v>
      </c>
      <c r="G3397" s="107"/>
      <c r="H3397" s="65" t="s">
        <v>28</v>
      </c>
      <c r="I3397" s="65">
        <v>75</v>
      </c>
      <c r="J3397" s="65">
        <f t="shared" si="132"/>
        <v>3750</v>
      </c>
      <c r="K3397" s="65">
        <f t="shared" si="133"/>
        <v>18750</v>
      </c>
    </row>
    <row r="3398" spans="1:11" x14ac:dyDescent="0.25">
      <c r="A3398" s="129" t="s">
        <v>609</v>
      </c>
      <c r="B3398" s="74">
        <v>0.45833333333333331</v>
      </c>
      <c r="C3398" s="65" t="s">
        <v>23</v>
      </c>
      <c r="D3398" s="65" t="s">
        <v>459</v>
      </c>
      <c r="E3398" s="65">
        <v>5000</v>
      </c>
      <c r="F3398" s="65">
        <v>20</v>
      </c>
      <c r="G3398" s="107"/>
      <c r="H3398" s="65" t="s">
        <v>84</v>
      </c>
      <c r="I3398" s="65">
        <v>2</v>
      </c>
      <c r="J3398" s="65">
        <f t="shared" si="132"/>
        <v>100</v>
      </c>
      <c r="K3398" s="65">
        <f t="shared" si="133"/>
        <v>500</v>
      </c>
    </row>
    <row r="3399" spans="1:11" x14ac:dyDescent="0.25">
      <c r="A3399" s="129" t="s">
        <v>609</v>
      </c>
      <c r="B3399" s="74">
        <v>0.45833333333333331</v>
      </c>
      <c r="C3399" s="65" t="s">
        <v>23</v>
      </c>
      <c r="D3399" s="65" t="s">
        <v>459</v>
      </c>
      <c r="E3399" s="65">
        <v>5000</v>
      </c>
      <c r="F3399" s="65">
        <v>20</v>
      </c>
      <c r="G3399" s="107"/>
      <c r="H3399" s="65" t="s">
        <v>58</v>
      </c>
      <c r="I3399" s="65">
        <v>150</v>
      </c>
      <c r="J3399" s="65">
        <f t="shared" si="132"/>
        <v>7500</v>
      </c>
      <c r="K3399" s="65">
        <f t="shared" si="133"/>
        <v>37500</v>
      </c>
    </row>
    <row r="3400" spans="1:11" x14ac:dyDescent="0.25">
      <c r="A3400" s="129" t="s">
        <v>609</v>
      </c>
      <c r="B3400" s="74">
        <v>0.45833333333333331</v>
      </c>
      <c r="C3400" s="65" t="s">
        <v>23</v>
      </c>
      <c r="D3400" s="65" t="s">
        <v>459</v>
      </c>
      <c r="E3400" s="65">
        <v>5000</v>
      </c>
      <c r="F3400" s="65">
        <v>20</v>
      </c>
      <c r="G3400" s="107"/>
      <c r="H3400" s="65" t="s">
        <v>508</v>
      </c>
      <c r="I3400" s="65">
        <v>2</v>
      </c>
      <c r="J3400" s="65">
        <f t="shared" si="132"/>
        <v>100</v>
      </c>
      <c r="K3400" s="65">
        <f t="shared" si="133"/>
        <v>500</v>
      </c>
    </row>
    <row r="3401" spans="1:11" x14ac:dyDescent="0.25">
      <c r="A3401" s="129" t="s">
        <v>609</v>
      </c>
      <c r="B3401" s="74">
        <v>0.45833333333333331</v>
      </c>
      <c r="C3401" s="65" t="s">
        <v>23</v>
      </c>
      <c r="D3401" s="65" t="s">
        <v>459</v>
      </c>
      <c r="E3401" s="65">
        <v>5000</v>
      </c>
      <c r="F3401" s="65">
        <v>20</v>
      </c>
      <c r="G3401" s="107"/>
      <c r="H3401" s="65" t="s">
        <v>687</v>
      </c>
      <c r="I3401" s="65">
        <v>3</v>
      </c>
      <c r="J3401" s="65">
        <f t="shared" si="132"/>
        <v>150</v>
      </c>
      <c r="K3401" s="65">
        <f t="shared" si="133"/>
        <v>750</v>
      </c>
    </row>
    <row r="3402" spans="1:11" x14ac:dyDescent="0.25">
      <c r="A3402" s="129" t="s">
        <v>609</v>
      </c>
      <c r="B3402" s="74">
        <v>0.45833333333333331</v>
      </c>
      <c r="C3402" s="65" t="s">
        <v>23</v>
      </c>
      <c r="D3402" s="65" t="s">
        <v>459</v>
      </c>
      <c r="E3402" s="65">
        <v>5000</v>
      </c>
      <c r="F3402" s="65">
        <v>20</v>
      </c>
      <c r="G3402" s="107"/>
      <c r="H3402" s="65" t="s">
        <v>56</v>
      </c>
      <c r="I3402" s="65">
        <v>44</v>
      </c>
      <c r="J3402" s="65">
        <f t="shared" si="132"/>
        <v>2200</v>
      </c>
      <c r="K3402" s="65">
        <f t="shared" si="133"/>
        <v>11000</v>
      </c>
    </row>
    <row r="3403" spans="1:11" x14ac:dyDescent="0.25">
      <c r="A3403" s="129" t="s">
        <v>648</v>
      </c>
      <c r="B3403" s="74">
        <v>0.45833333333333331</v>
      </c>
      <c r="C3403" s="65" t="s">
        <v>284</v>
      </c>
      <c r="D3403" s="65" t="s">
        <v>24</v>
      </c>
      <c r="E3403" s="65">
        <v>5000</v>
      </c>
      <c r="F3403" s="65">
        <v>20</v>
      </c>
      <c r="G3403" s="107"/>
      <c r="H3403" s="65" t="s">
        <v>696</v>
      </c>
      <c r="I3403" s="65">
        <v>12</v>
      </c>
      <c r="J3403" s="65">
        <f t="shared" si="132"/>
        <v>600</v>
      </c>
      <c r="K3403" s="65">
        <f t="shared" si="133"/>
        <v>3000</v>
      </c>
    </row>
    <row r="3404" spans="1:11" x14ac:dyDescent="0.25">
      <c r="A3404" s="129" t="s">
        <v>648</v>
      </c>
      <c r="B3404" s="74">
        <v>0.45833333333333331</v>
      </c>
      <c r="C3404" s="65" t="s">
        <v>284</v>
      </c>
      <c r="D3404" s="65" t="s">
        <v>24</v>
      </c>
      <c r="E3404" s="65">
        <v>5000</v>
      </c>
      <c r="F3404" s="65">
        <v>20</v>
      </c>
      <c r="G3404" s="107"/>
      <c r="H3404" s="65" t="s">
        <v>498</v>
      </c>
      <c r="I3404" s="65">
        <v>18</v>
      </c>
      <c r="J3404" s="65">
        <f t="shared" si="132"/>
        <v>900</v>
      </c>
      <c r="K3404" s="65">
        <f t="shared" si="133"/>
        <v>4500</v>
      </c>
    </row>
    <row r="3405" spans="1:11" x14ac:dyDescent="0.25">
      <c r="A3405" s="129" t="s">
        <v>648</v>
      </c>
      <c r="B3405" s="74">
        <v>0.45833333333333331</v>
      </c>
      <c r="C3405" s="65" t="s">
        <v>284</v>
      </c>
      <c r="D3405" s="65" t="s">
        <v>24</v>
      </c>
      <c r="E3405" s="65">
        <v>5000</v>
      </c>
      <c r="F3405" s="65">
        <v>20</v>
      </c>
      <c r="G3405" s="107"/>
      <c r="H3405" s="65" t="s">
        <v>499</v>
      </c>
      <c r="I3405" s="65">
        <v>1</v>
      </c>
      <c r="J3405" s="65">
        <f t="shared" si="132"/>
        <v>50</v>
      </c>
      <c r="K3405" s="65">
        <f t="shared" si="133"/>
        <v>250</v>
      </c>
    </row>
    <row r="3406" spans="1:11" x14ac:dyDescent="0.25">
      <c r="A3406" s="129" t="s">
        <v>648</v>
      </c>
      <c r="B3406" s="74">
        <v>0.45833333333333331</v>
      </c>
      <c r="C3406" s="65" t="s">
        <v>284</v>
      </c>
      <c r="D3406" s="65" t="s">
        <v>24</v>
      </c>
      <c r="E3406" s="65">
        <v>5000</v>
      </c>
      <c r="F3406" s="65">
        <v>20</v>
      </c>
      <c r="G3406" s="107"/>
      <c r="H3406" s="65" t="s">
        <v>28</v>
      </c>
      <c r="I3406" s="65">
        <v>5</v>
      </c>
      <c r="J3406" s="65">
        <f t="shared" si="132"/>
        <v>250</v>
      </c>
      <c r="K3406" s="65">
        <f t="shared" si="133"/>
        <v>1250</v>
      </c>
    </row>
    <row r="3407" spans="1:11" x14ac:dyDescent="0.25">
      <c r="A3407" s="129" t="s">
        <v>569</v>
      </c>
      <c r="B3407" s="74">
        <v>0.45833333333333331</v>
      </c>
      <c r="C3407" s="65" t="s">
        <v>486</v>
      </c>
      <c r="D3407" s="65" t="s">
        <v>24</v>
      </c>
      <c r="E3407" s="65">
        <v>5000</v>
      </c>
      <c r="F3407" s="65">
        <v>10</v>
      </c>
      <c r="G3407" s="107"/>
      <c r="H3407" s="65" t="s">
        <v>457</v>
      </c>
      <c r="I3407" s="75">
        <v>1997</v>
      </c>
      <c r="J3407" s="65">
        <f t="shared" si="132"/>
        <v>199700.00000000003</v>
      </c>
      <c r="K3407" s="65">
        <f t="shared" si="133"/>
        <v>998500</v>
      </c>
    </row>
    <row r="3408" spans="1:11" x14ac:dyDescent="0.25">
      <c r="A3408" s="129" t="s">
        <v>649</v>
      </c>
      <c r="B3408" s="74">
        <v>0.45833333333333331</v>
      </c>
      <c r="C3408" s="65" t="s">
        <v>284</v>
      </c>
      <c r="D3408" s="65" t="s">
        <v>24</v>
      </c>
      <c r="E3408" s="65">
        <v>5000</v>
      </c>
      <c r="F3408" s="65">
        <v>125</v>
      </c>
      <c r="G3408" s="107"/>
      <c r="H3408" s="65" t="s">
        <v>694</v>
      </c>
      <c r="I3408" s="65">
        <v>109</v>
      </c>
      <c r="J3408" s="65">
        <f t="shared" si="132"/>
        <v>872</v>
      </c>
      <c r="K3408" s="65">
        <f t="shared" si="133"/>
        <v>4360</v>
      </c>
    </row>
    <row r="3409" spans="1:11" x14ac:dyDescent="0.25">
      <c r="A3409" s="129" t="s">
        <v>649</v>
      </c>
      <c r="B3409" s="74">
        <v>0.45833333333333331</v>
      </c>
      <c r="C3409" s="65" t="s">
        <v>284</v>
      </c>
      <c r="D3409" s="65" t="s">
        <v>24</v>
      </c>
      <c r="E3409" s="65">
        <v>5000</v>
      </c>
      <c r="F3409" s="65">
        <v>125</v>
      </c>
      <c r="G3409" s="107"/>
      <c r="H3409" s="65" t="s">
        <v>692</v>
      </c>
      <c r="I3409" s="65">
        <v>69</v>
      </c>
      <c r="J3409" s="65">
        <f t="shared" si="132"/>
        <v>552</v>
      </c>
      <c r="K3409" s="65">
        <f t="shared" si="133"/>
        <v>2760</v>
      </c>
    </row>
    <row r="3410" spans="1:11" x14ac:dyDescent="0.25">
      <c r="A3410" s="129" t="s">
        <v>649</v>
      </c>
      <c r="B3410" s="74">
        <v>0.45833333333333331</v>
      </c>
      <c r="C3410" s="65" t="s">
        <v>284</v>
      </c>
      <c r="D3410" s="65" t="s">
        <v>24</v>
      </c>
      <c r="E3410" s="65">
        <v>5000</v>
      </c>
      <c r="F3410" s="65">
        <v>125</v>
      </c>
      <c r="G3410" s="107"/>
      <c r="H3410" s="65" t="s">
        <v>28</v>
      </c>
      <c r="I3410" s="65">
        <v>1</v>
      </c>
      <c r="J3410" s="65">
        <f t="shared" si="132"/>
        <v>8</v>
      </c>
      <c r="K3410" s="65">
        <f t="shared" si="133"/>
        <v>40</v>
      </c>
    </row>
    <row r="3411" spans="1:11" x14ac:dyDescent="0.25">
      <c r="A3411" s="129" t="s">
        <v>649</v>
      </c>
      <c r="B3411" s="74">
        <v>0.45833333333333331</v>
      </c>
      <c r="C3411" s="65" t="s">
        <v>284</v>
      </c>
      <c r="D3411" s="65" t="s">
        <v>24</v>
      </c>
      <c r="E3411" s="65">
        <v>5000</v>
      </c>
      <c r="F3411" s="65">
        <v>125</v>
      </c>
      <c r="G3411" s="107"/>
      <c r="H3411" s="65" t="s">
        <v>498</v>
      </c>
      <c r="I3411" s="65">
        <v>1</v>
      </c>
      <c r="J3411" s="65">
        <f t="shared" si="132"/>
        <v>8</v>
      </c>
      <c r="K3411" s="65">
        <f t="shared" si="133"/>
        <v>40</v>
      </c>
    </row>
    <row r="3412" spans="1:11" x14ac:dyDescent="0.25">
      <c r="A3412" s="129" t="s">
        <v>649</v>
      </c>
      <c r="B3412" s="74">
        <v>0.45833333333333331</v>
      </c>
      <c r="C3412" s="65" t="s">
        <v>284</v>
      </c>
      <c r="D3412" s="65" t="s">
        <v>24</v>
      </c>
      <c r="E3412" s="65">
        <v>5000</v>
      </c>
      <c r="F3412" s="65">
        <v>125</v>
      </c>
      <c r="G3412" s="107"/>
      <c r="H3412" s="65" t="s">
        <v>695</v>
      </c>
      <c r="I3412" s="65">
        <v>3</v>
      </c>
      <c r="J3412" s="65">
        <f t="shared" si="132"/>
        <v>24</v>
      </c>
      <c r="K3412" s="65">
        <f t="shared" si="133"/>
        <v>120</v>
      </c>
    </row>
    <row r="3413" spans="1:11" x14ac:dyDescent="0.25">
      <c r="A3413" s="129" t="s">
        <v>649</v>
      </c>
      <c r="B3413" s="74">
        <v>0.45833333333333331</v>
      </c>
      <c r="C3413" s="65" t="s">
        <v>284</v>
      </c>
      <c r="D3413" s="65" t="s">
        <v>24</v>
      </c>
      <c r="E3413" s="65">
        <v>5000</v>
      </c>
      <c r="F3413" s="65">
        <v>125</v>
      </c>
      <c r="G3413" s="107"/>
      <c r="H3413" s="65" t="s">
        <v>499</v>
      </c>
      <c r="I3413" s="65">
        <v>3</v>
      </c>
      <c r="J3413" s="65">
        <f t="shared" si="132"/>
        <v>24</v>
      </c>
      <c r="K3413" s="65">
        <f t="shared" si="133"/>
        <v>120</v>
      </c>
    </row>
    <row r="3414" spans="1:11" x14ac:dyDescent="0.25">
      <c r="A3414" s="129" t="s">
        <v>649</v>
      </c>
      <c r="B3414" s="74">
        <v>0.45833333333333331</v>
      </c>
      <c r="C3414" s="65" t="s">
        <v>284</v>
      </c>
      <c r="D3414" s="65" t="s">
        <v>24</v>
      </c>
      <c r="E3414" s="65">
        <v>5000</v>
      </c>
      <c r="F3414" s="65">
        <v>125</v>
      </c>
      <c r="G3414" s="107"/>
      <c r="H3414" s="65" t="s">
        <v>523</v>
      </c>
      <c r="I3414" s="65">
        <v>1</v>
      </c>
      <c r="J3414" s="65">
        <f t="shared" si="132"/>
        <v>8</v>
      </c>
      <c r="K3414" s="65">
        <f t="shared" si="133"/>
        <v>40</v>
      </c>
    </row>
    <row r="3415" spans="1:11" x14ac:dyDescent="0.25">
      <c r="A3415" s="129" t="s">
        <v>639</v>
      </c>
      <c r="B3415" s="74">
        <v>0.45833333333333331</v>
      </c>
      <c r="C3415" s="65" t="s">
        <v>284</v>
      </c>
      <c r="D3415" s="65" t="s">
        <v>24</v>
      </c>
      <c r="E3415" s="65">
        <v>5000</v>
      </c>
      <c r="F3415" s="65">
        <v>20</v>
      </c>
      <c r="G3415" s="107"/>
      <c r="H3415" s="65" t="s">
        <v>457</v>
      </c>
      <c r="I3415" s="65">
        <v>32</v>
      </c>
      <c r="J3415" s="65">
        <f t="shared" si="132"/>
        <v>1600</v>
      </c>
      <c r="K3415" s="65">
        <f t="shared" si="133"/>
        <v>8000</v>
      </c>
    </row>
    <row r="3416" spans="1:11" x14ac:dyDescent="0.25">
      <c r="A3416" s="129" t="s">
        <v>640</v>
      </c>
      <c r="B3416" s="74">
        <v>0.45833333333333331</v>
      </c>
      <c r="C3416" s="65" t="s">
        <v>284</v>
      </c>
      <c r="D3416" s="65" t="s">
        <v>24</v>
      </c>
      <c r="E3416" s="65">
        <v>5000</v>
      </c>
      <c r="F3416" s="65">
        <v>20</v>
      </c>
      <c r="G3416" s="107"/>
      <c r="H3416" s="65" t="s">
        <v>58</v>
      </c>
      <c r="I3416" s="65">
        <v>4</v>
      </c>
      <c r="J3416" s="65">
        <f t="shared" si="132"/>
        <v>200</v>
      </c>
      <c r="K3416" s="65">
        <f t="shared" si="133"/>
        <v>1000</v>
      </c>
    </row>
    <row r="3417" spans="1:11" x14ac:dyDescent="0.25">
      <c r="A3417" s="129" t="s">
        <v>640</v>
      </c>
      <c r="B3417" s="74">
        <v>0.45833333333333331</v>
      </c>
      <c r="C3417" s="65" t="s">
        <v>284</v>
      </c>
      <c r="D3417" s="65" t="s">
        <v>24</v>
      </c>
      <c r="E3417" s="65">
        <v>5000</v>
      </c>
      <c r="F3417" s="65">
        <v>20</v>
      </c>
      <c r="G3417" s="107"/>
      <c r="H3417" s="65" t="s">
        <v>693</v>
      </c>
      <c r="I3417" s="65">
        <v>10</v>
      </c>
      <c r="J3417" s="65">
        <f t="shared" si="132"/>
        <v>500</v>
      </c>
      <c r="K3417" s="65">
        <f t="shared" si="133"/>
        <v>2500</v>
      </c>
    </row>
    <row r="3418" spans="1:11" x14ac:dyDescent="0.25">
      <c r="A3418" s="129" t="s">
        <v>640</v>
      </c>
      <c r="B3418" s="74">
        <v>0.45833333333333331</v>
      </c>
      <c r="C3418" s="65" t="s">
        <v>284</v>
      </c>
      <c r="D3418" s="65" t="s">
        <v>24</v>
      </c>
      <c r="E3418" s="65">
        <v>5000</v>
      </c>
      <c r="F3418" s="65">
        <v>20</v>
      </c>
      <c r="G3418" s="107"/>
      <c r="H3418" s="65" t="s">
        <v>692</v>
      </c>
      <c r="I3418" s="65">
        <v>1</v>
      </c>
      <c r="J3418" s="65">
        <f t="shared" si="132"/>
        <v>50</v>
      </c>
      <c r="K3418" s="65">
        <f t="shared" si="133"/>
        <v>250</v>
      </c>
    </row>
    <row r="3419" spans="1:11" x14ac:dyDescent="0.25">
      <c r="A3419" s="129" t="s">
        <v>640</v>
      </c>
      <c r="B3419" s="74">
        <v>0.45833333333333331</v>
      </c>
      <c r="C3419" s="65" t="s">
        <v>284</v>
      </c>
      <c r="D3419" s="65" t="s">
        <v>24</v>
      </c>
      <c r="E3419" s="65">
        <v>5000</v>
      </c>
      <c r="F3419" s="65">
        <v>20</v>
      </c>
      <c r="G3419" s="107"/>
      <c r="H3419" s="65" t="s">
        <v>498</v>
      </c>
      <c r="I3419" s="65">
        <v>3</v>
      </c>
      <c r="J3419" s="65">
        <f t="shared" si="132"/>
        <v>150</v>
      </c>
      <c r="K3419" s="65">
        <f t="shared" si="133"/>
        <v>750</v>
      </c>
    </row>
    <row r="3420" spans="1:11" x14ac:dyDescent="0.25">
      <c r="A3420" s="129" t="s">
        <v>640</v>
      </c>
      <c r="B3420" s="74">
        <v>0.45833333333333331</v>
      </c>
      <c r="C3420" s="65" t="s">
        <v>284</v>
      </c>
      <c r="D3420" s="65" t="s">
        <v>24</v>
      </c>
      <c r="E3420" s="65">
        <v>5000</v>
      </c>
      <c r="F3420" s="65">
        <v>20</v>
      </c>
      <c r="G3420" s="107"/>
      <c r="H3420" s="65" t="s">
        <v>84</v>
      </c>
      <c r="I3420" s="65">
        <v>2</v>
      </c>
      <c r="J3420" s="65">
        <f t="shared" si="132"/>
        <v>100</v>
      </c>
      <c r="K3420" s="65">
        <f t="shared" si="133"/>
        <v>500</v>
      </c>
    </row>
    <row r="3421" spans="1:11" x14ac:dyDescent="0.25">
      <c r="A3421" s="129" t="s">
        <v>640</v>
      </c>
      <c r="B3421" s="74">
        <v>0.45833333333333331</v>
      </c>
      <c r="C3421" s="65" t="s">
        <v>284</v>
      </c>
      <c r="D3421" s="65" t="s">
        <v>24</v>
      </c>
      <c r="E3421" s="65">
        <v>5000</v>
      </c>
      <c r="F3421" s="65">
        <v>20</v>
      </c>
      <c r="G3421" s="107"/>
      <c r="H3421" s="65" t="s">
        <v>304</v>
      </c>
      <c r="I3421" s="65">
        <v>1</v>
      </c>
      <c r="J3421" s="65">
        <f t="shared" si="132"/>
        <v>50</v>
      </c>
      <c r="K3421" s="65">
        <f t="shared" si="133"/>
        <v>250</v>
      </c>
    </row>
    <row r="3422" spans="1:11" x14ac:dyDescent="0.25">
      <c r="A3422" s="129" t="s">
        <v>640</v>
      </c>
      <c r="B3422" s="74">
        <v>0.45833333333333331</v>
      </c>
      <c r="C3422" s="65" t="s">
        <v>284</v>
      </c>
      <c r="D3422" s="65" t="s">
        <v>24</v>
      </c>
      <c r="E3422" s="65">
        <v>5000</v>
      </c>
      <c r="F3422" s="65">
        <v>20</v>
      </c>
      <c r="G3422" s="107"/>
      <c r="H3422" s="65" t="s">
        <v>30</v>
      </c>
      <c r="I3422" s="65">
        <v>1</v>
      </c>
      <c r="J3422" s="65">
        <f t="shared" si="132"/>
        <v>50</v>
      </c>
      <c r="K3422" s="65">
        <f t="shared" si="133"/>
        <v>250</v>
      </c>
    </row>
    <row r="3423" spans="1:11" x14ac:dyDescent="0.25">
      <c r="A3423" s="129" t="s">
        <v>640</v>
      </c>
      <c r="B3423" s="74">
        <v>0.45833333333333331</v>
      </c>
      <c r="C3423" s="65" t="s">
        <v>284</v>
      </c>
      <c r="D3423" s="65" t="s">
        <v>24</v>
      </c>
      <c r="E3423" s="65">
        <v>5000</v>
      </c>
      <c r="F3423" s="65">
        <v>20</v>
      </c>
      <c r="G3423" s="107"/>
      <c r="H3423" s="65" t="s">
        <v>695</v>
      </c>
      <c r="I3423" s="65">
        <v>2</v>
      </c>
      <c r="J3423" s="65">
        <f t="shared" si="132"/>
        <v>100</v>
      </c>
      <c r="K3423" s="65">
        <f t="shared" si="133"/>
        <v>500</v>
      </c>
    </row>
    <row r="3424" spans="1:11" x14ac:dyDescent="0.25">
      <c r="A3424" s="129" t="s">
        <v>461</v>
      </c>
      <c r="B3424" s="74">
        <v>0.45833333333333331</v>
      </c>
      <c r="C3424" s="65" t="s">
        <v>284</v>
      </c>
      <c r="D3424" s="65" t="s">
        <v>459</v>
      </c>
      <c r="E3424" s="65">
        <v>5000</v>
      </c>
      <c r="F3424" s="65">
        <v>20</v>
      </c>
      <c r="G3424" s="107"/>
      <c r="H3424" s="65" t="s">
        <v>457</v>
      </c>
      <c r="I3424" s="75">
        <v>1340</v>
      </c>
      <c r="J3424" s="65">
        <f t="shared" si="132"/>
        <v>67000</v>
      </c>
      <c r="K3424" s="65">
        <f t="shared" si="133"/>
        <v>335000</v>
      </c>
    </row>
    <row r="3425" spans="1:11" x14ac:dyDescent="0.25">
      <c r="A3425" s="129" t="s">
        <v>461</v>
      </c>
      <c r="B3425" s="74">
        <v>0.45833333333333331</v>
      </c>
      <c r="C3425" s="65" t="s">
        <v>284</v>
      </c>
      <c r="D3425" s="65" t="s">
        <v>24</v>
      </c>
      <c r="E3425" s="65">
        <v>5000</v>
      </c>
      <c r="F3425" s="65">
        <v>20</v>
      </c>
      <c r="G3425" s="107"/>
      <c r="H3425" s="65" t="s">
        <v>457</v>
      </c>
      <c r="I3425" s="75">
        <v>7200</v>
      </c>
      <c r="J3425" s="65">
        <f t="shared" si="132"/>
        <v>360000</v>
      </c>
      <c r="K3425" s="65">
        <f t="shared" si="133"/>
        <v>1800000</v>
      </c>
    </row>
    <row r="3426" spans="1:11" x14ac:dyDescent="0.25">
      <c r="A3426" s="129" t="s">
        <v>461</v>
      </c>
      <c r="B3426" s="74">
        <v>0.45833333333333331</v>
      </c>
      <c r="C3426" s="65" t="s">
        <v>284</v>
      </c>
      <c r="D3426" s="65" t="s">
        <v>459</v>
      </c>
      <c r="E3426" s="65">
        <v>5000</v>
      </c>
      <c r="F3426" s="65">
        <v>20</v>
      </c>
      <c r="G3426" s="107"/>
      <c r="H3426" s="65" t="s">
        <v>428</v>
      </c>
      <c r="I3426" s="75">
        <v>966</v>
      </c>
      <c r="J3426" s="65">
        <f t="shared" si="132"/>
        <v>48300.000000000007</v>
      </c>
      <c r="K3426" s="65">
        <f t="shared" si="133"/>
        <v>241500</v>
      </c>
    </row>
    <row r="3427" spans="1:11" x14ac:dyDescent="0.25">
      <c r="A3427" s="129" t="s">
        <v>461</v>
      </c>
      <c r="B3427" s="74">
        <v>0.45833333333333331</v>
      </c>
      <c r="C3427" s="65" t="s">
        <v>284</v>
      </c>
      <c r="D3427" s="65" t="s">
        <v>463</v>
      </c>
      <c r="E3427" s="65">
        <v>5000</v>
      </c>
      <c r="F3427" s="65">
        <v>20</v>
      </c>
      <c r="G3427" s="107"/>
      <c r="H3427" s="65" t="s">
        <v>457</v>
      </c>
      <c r="I3427" s="75">
        <v>2000</v>
      </c>
      <c r="J3427" s="65">
        <f t="shared" si="132"/>
        <v>100000</v>
      </c>
      <c r="K3427" s="65">
        <f t="shared" si="133"/>
        <v>500000</v>
      </c>
    </row>
    <row r="3428" spans="1:11" x14ac:dyDescent="0.25">
      <c r="A3428" s="129" t="s">
        <v>577</v>
      </c>
      <c r="B3428" s="74">
        <v>0.45833333333333331</v>
      </c>
      <c r="C3428" s="65" t="s">
        <v>486</v>
      </c>
      <c r="D3428" s="65" t="s">
        <v>24</v>
      </c>
      <c r="E3428" s="65">
        <v>5000</v>
      </c>
      <c r="F3428" s="65">
        <v>20</v>
      </c>
      <c r="G3428" s="107"/>
      <c r="H3428" s="65" t="s">
        <v>457</v>
      </c>
      <c r="I3428" s="75">
        <v>212</v>
      </c>
      <c r="J3428" s="65">
        <f t="shared" si="132"/>
        <v>10600</v>
      </c>
      <c r="K3428" s="65">
        <f t="shared" si="133"/>
        <v>53000</v>
      </c>
    </row>
    <row r="3429" spans="1:11" x14ac:dyDescent="0.25">
      <c r="A3429" s="129" t="s">
        <v>577</v>
      </c>
      <c r="B3429" s="74">
        <v>0.45833333333333331</v>
      </c>
      <c r="C3429" s="65" t="s">
        <v>486</v>
      </c>
      <c r="D3429" s="65" t="s">
        <v>459</v>
      </c>
      <c r="E3429" s="65">
        <v>5000</v>
      </c>
      <c r="F3429" s="65">
        <v>20</v>
      </c>
      <c r="G3429" s="107"/>
      <c r="H3429" s="65" t="s">
        <v>457</v>
      </c>
      <c r="I3429" s="75">
        <v>176</v>
      </c>
      <c r="J3429" s="65">
        <f t="shared" si="132"/>
        <v>8800</v>
      </c>
      <c r="K3429" s="65">
        <f t="shared" si="133"/>
        <v>44000</v>
      </c>
    </row>
    <row r="3430" spans="1:11" x14ac:dyDescent="0.25">
      <c r="A3430" s="129" t="s">
        <v>577</v>
      </c>
      <c r="B3430" s="74">
        <v>0.45833333333333331</v>
      </c>
      <c r="C3430" s="65" t="s">
        <v>486</v>
      </c>
      <c r="D3430" s="65" t="s">
        <v>466</v>
      </c>
      <c r="E3430" s="65">
        <v>5000</v>
      </c>
      <c r="F3430" s="65">
        <v>20</v>
      </c>
      <c r="G3430" s="107"/>
      <c r="H3430" s="65" t="s">
        <v>457</v>
      </c>
      <c r="I3430" s="75">
        <v>1636</v>
      </c>
      <c r="J3430" s="65">
        <f t="shared" si="132"/>
        <v>81800</v>
      </c>
      <c r="K3430" s="65">
        <f t="shared" si="133"/>
        <v>409000</v>
      </c>
    </row>
    <row r="3431" spans="1:11" x14ac:dyDescent="0.25">
      <c r="A3431" s="129" t="s">
        <v>577</v>
      </c>
      <c r="B3431" s="74">
        <v>0.45833333333333331</v>
      </c>
      <c r="C3431" s="65" t="s">
        <v>576</v>
      </c>
      <c r="D3431" s="65" t="s">
        <v>472</v>
      </c>
      <c r="E3431" s="65">
        <v>5000</v>
      </c>
      <c r="F3431" s="65">
        <v>20</v>
      </c>
      <c r="G3431" s="107"/>
      <c r="H3431" s="65" t="s">
        <v>457</v>
      </c>
      <c r="I3431" s="75">
        <v>224</v>
      </c>
      <c r="J3431" s="65">
        <f t="shared" ref="J3431:J3494" si="134">(I3431/(F3431/5000))*(1/5000)*1000</f>
        <v>11200.000000000002</v>
      </c>
      <c r="K3431" s="65">
        <f t="shared" si="133"/>
        <v>56000</v>
      </c>
    </row>
    <row r="3432" spans="1:11" x14ac:dyDescent="0.25">
      <c r="A3432" s="129" t="s">
        <v>577</v>
      </c>
      <c r="B3432" s="74">
        <v>0.45833333333333331</v>
      </c>
      <c r="C3432" s="65" t="s">
        <v>576</v>
      </c>
      <c r="D3432" s="65" t="s">
        <v>474</v>
      </c>
      <c r="E3432" s="65">
        <v>5000</v>
      </c>
      <c r="F3432" s="65">
        <v>20</v>
      </c>
      <c r="G3432" s="107"/>
      <c r="H3432" s="65" t="s">
        <v>457</v>
      </c>
      <c r="I3432" s="75">
        <v>196</v>
      </c>
      <c r="J3432" s="65">
        <f t="shared" si="134"/>
        <v>9800</v>
      </c>
      <c r="K3432" s="65">
        <f t="shared" si="133"/>
        <v>49000</v>
      </c>
    </row>
    <row r="3433" spans="1:11" x14ac:dyDescent="0.25">
      <c r="A3433" s="129" t="s">
        <v>577</v>
      </c>
      <c r="B3433" s="74">
        <v>0.45833333333333331</v>
      </c>
      <c r="C3433" s="65" t="s">
        <v>576</v>
      </c>
      <c r="D3433" s="65" t="s">
        <v>465</v>
      </c>
      <c r="E3433" s="65">
        <v>5000</v>
      </c>
      <c r="F3433" s="65">
        <v>20</v>
      </c>
      <c r="G3433" s="107"/>
      <c r="H3433" s="65" t="s">
        <v>457</v>
      </c>
      <c r="I3433" s="75">
        <v>260</v>
      </c>
      <c r="J3433" s="65">
        <f t="shared" si="134"/>
        <v>13000</v>
      </c>
      <c r="K3433" s="65">
        <f t="shared" si="133"/>
        <v>65000</v>
      </c>
    </row>
    <row r="3434" spans="1:11" x14ac:dyDescent="0.25">
      <c r="A3434" s="129" t="s">
        <v>475</v>
      </c>
      <c r="B3434" s="74">
        <v>0.45833333333333331</v>
      </c>
      <c r="C3434" s="65" t="s">
        <v>23</v>
      </c>
      <c r="D3434" s="65" t="s">
        <v>24</v>
      </c>
      <c r="E3434" s="65">
        <v>5000</v>
      </c>
      <c r="F3434" s="65">
        <v>20</v>
      </c>
      <c r="G3434" s="107"/>
      <c r="H3434" s="65" t="s">
        <v>457</v>
      </c>
      <c r="I3434" s="75">
        <v>2700</v>
      </c>
      <c r="J3434" s="65">
        <f t="shared" si="134"/>
        <v>135000</v>
      </c>
      <c r="K3434" s="65">
        <f t="shared" si="133"/>
        <v>675000</v>
      </c>
    </row>
    <row r="3435" spans="1:11" x14ac:dyDescent="0.25">
      <c r="A3435" s="129" t="s">
        <v>476</v>
      </c>
      <c r="B3435" s="74">
        <v>0.45833333333333331</v>
      </c>
      <c r="C3435" s="65" t="s">
        <v>477</v>
      </c>
      <c r="D3435" s="65" t="s">
        <v>24</v>
      </c>
      <c r="E3435" s="65">
        <v>5000</v>
      </c>
      <c r="F3435" s="65">
        <v>20</v>
      </c>
      <c r="G3435" s="107"/>
      <c r="H3435" s="65" t="s">
        <v>327</v>
      </c>
      <c r="I3435" s="75">
        <v>1</v>
      </c>
      <c r="J3435" s="65">
        <f t="shared" si="134"/>
        <v>50</v>
      </c>
      <c r="K3435" s="65">
        <f t="shared" si="133"/>
        <v>250</v>
      </c>
    </row>
    <row r="3436" spans="1:11" x14ac:dyDescent="0.25">
      <c r="A3436" s="129" t="s">
        <v>476</v>
      </c>
      <c r="B3436" s="74">
        <v>0.45833333333333331</v>
      </c>
      <c r="C3436" s="65" t="s">
        <v>477</v>
      </c>
      <c r="D3436" s="65" t="s">
        <v>24</v>
      </c>
      <c r="E3436" s="65">
        <v>5000</v>
      </c>
      <c r="F3436" s="65">
        <v>20</v>
      </c>
      <c r="G3436" s="107"/>
      <c r="H3436" s="65" t="s">
        <v>482</v>
      </c>
      <c r="I3436" s="75">
        <v>1</v>
      </c>
      <c r="J3436" s="65">
        <f t="shared" si="134"/>
        <v>50</v>
      </c>
      <c r="K3436" s="65">
        <f t="shared" si="133"/>
        <v>250</v>
      </c>
    </row>
    <row r="3437" spans="1:11" x14ac:dyDescent="0.25">
      <c r="A3437" s="129" t="s">
        <v>476</v>
      </c>
      <c r="B3437" s="74">
        <v>0.45833333333333331</v>
      </c>
      <c r="C3437" s="65" t="s">
        <v>477</v>
      </c>
      <c r="D3437" s="65" t="s">
        <v>24</v>
      </c>
      <c r="E3437" s="65">
        <v>5000</v>
      </c>
      <c r="F3437" s="65">
        <v>20</v>
      </c>
      <c r="G3437" s="107"/>
      <c r="H3437" s="65" t="s">
        <v>478</v>
      </c>
      <c r="I3437" s="75">
        <v>1</v>
      </c>
      <c r="J3437" s="65">
        <f t="shared" si="134"/>
        <v>50</v>
      </c>
      <c r="K3437" s="65">
        <f t="shared" si="133"/>
        <v>250</v>
      </c>
    </row>
    <row r="3438" spans="1:11" x14ac:dyDescent="0.25">
      <c r="A3438" s="129" t="s">
        <v>642</v>
      </c>
      <c r="B3438" s="74">
        <v>0.45833333333333331</v>
      </c>
      <c r="C3438" s="65" t="s">
        <v>284</v>
      </c>
      <c r="D3438" s="65" t="s">
        <v>24</v>
      </c>
      <c r="E3438" s="65">
        <v>5000</v>
      </c>
      <c r="F3438" s="65">
        <v>20</v>
      </c>
      <c r="G3438" s="107"/>
      <c r="H3438" s="65" t="s">
        <v>497</v>
      </c>
      <c r="I3438" s="65">
        <v>13</v>
      </c>
      <c r="J3438" s="65">
        <f t="shared" si="134"/>
        <v>650</v>
      </c>
      <c r="K3438" s="65">
        <f t="shared" si="133"/>
        <v>3250</v>
      </c>
    </row>
    <row r="3439" spans="1:11" x14ac:dyDescent="0.25">
      <c r="A3439" s="129" t="s">
        <v>642</v>
      </c>
      <c r="B3439" s="74">
        <v>0.45833333333333331</v>
      </c>
      <c r="C3439" s="65" t="s">
        <v>284</v>
      </c>
      <c r="D3439" s="65" t="s">
        <v>24</v>
      </c>
      <c r="E3439" s="65">
        <v>5000</v>
      </c>
      <c r="F3439" s="65">
        <v>20</v>
      </c>
      <c r="G3439" s="107"/>
      <c r="H3439" s="65" t="s">
        <v>694</v>
      </c>
      <c r="I3439" s="65">
        <v>3</v>
      </c>
      <c r="J3439" s="65">
        <f t="shared" si="134"/>
        <v>150</v>
      </c>
      <c r="K3439" s="65">
        <f t="shared" si="133"/>
        <v>750</v>
      </c>
    </row>
    <row r="3440" spans="1:11" x14ac:dyDescent="0.25">
      <c r="A3440" s="129" t="s">
        <v>642</v>
      </c>
      <c r="B3440" s="74">
        <v>0.45833333333333331</v>
      </c>
      <c r="C3440" s="65" t="s">
        <v>284</v>
      </c>
      <c r="D3440" s="65" t="s">
        <v>24</v>
      </c>
      <c r="E3440" s="65">
        <v>5000</v>
      </c>
      <c r="F3440" s="65">
        <v>20</v>
      </c>
      <c r="G3440" s="107"/>
      <c r="H3440" s="65" t="s">
        <v>692</v>
      </c>
      <c r="I3440" s="65">
        <v>5</v>
      </c>
      <c r="J3440" s="65">
        <f t="shared" si="134"/>
        <v>250</v>
      </c>
      <c r="K3440" s="65">
        <f t="shared" si="133"/>
        <v>1250</v>
      </c>
    </row>
    <row r="3441" spans="1:11" x14ac:dyDescent="0.25">
      <c r="A3441" s="129" t="s">
        <v>642</v>
      </c>
      <c r="B3441" s="74">
        <v>0.45833333333333331</v>
      </c>
      <c r="C3441" s="65" t="s">
        <v>284</v>
      </c>
      <c r="D3441" s="65" t="s">
        <v>24</v>
      </c>
      <c r="E3441" s="65">
        <v>5000</v>
      </c>
      <c r="F3441" s="65">
        <v>20</v>
      </c>
      <c r="G3441" s="107"/>
      <c r="H3441" s="65" t="s">
        <v>28</v>
      </c>
      <c r="I3441" s="65">
        <v>1</v>
      </c>
      <c r="J3441" s="65">
        <f t="shared" si="134"/>
        <v>50</v>
      </c>
      <c r="K3441" s="65">
        <f t="shared" si="133"/>
        <v>250</v>
      </c>
    </row>
    <row r="3442" spans="1:11" x14ac:dyDescent="0.25">
      <c r="A3442" s="129" t="s">
        <v>513</v>
      </c>
      <c r="B3442" s="74">
        <v>0.45833333333333331</v>
      </c>
      <c r="C3442" s="65" t="s">
        <v>486</v>
      </c>
      <c r="D3442" s="65" t="s">
        <v>550</v>
      </c>
      <c r="E3442" s="65">
        <v>5000</v>
      </c>
      <c r="F3442" s="65">
        <v>6</v>
      </c>
      <c r="G3442" s="107"/>
      <c r="H3442" s="65" t="s">
        <v>457</v>
      </c>
      <c r="I3442" s="75">
        <v>1382</v>
      </c>
      <c r="J3442" s="65">
        <f t="shared" si="134"/>
        <v>230333.33333333337</v>
      </c>
      <c r="K3442" s="65">
        <f t="shared" si="133"/>
        <v>1151666.6666666667</v>
      </c>
    </row>
    <row r="3443" spans="1:11" x14ac:dyDescent="0.25">
      <c r="A3443" s="129" t="s">
        <v>513</v>
      </c>
      <c r="B3443" s="74">
        <v>0.45833333333333331</v>
      </c>
      <c r="C3443" s="65" t="s">
        <v>486</v>
      </c>
      <c r="D3443" s="65" t="s">
        <v>465</v>
      </c>
      <c r="E3443" s="65">
        <v>5000</v>
      </c>
      <c r="F3443" s="65">
        <v>20</v>
      </c>
      <c r="G3443" s="107"/>
      <c r="H3443" s="65" t="s">
        <v>457</v>
      </c>
      <c r="I3443" s="75">
        <v>752</v>
      </c>
      <c r="J3443" s="65">
        <f t="shared" si="134"/>
        <v>37600</v>
      </c>
      <c r="K3443" s="65">
        <f t="shared" si="133"/>
        <v>188000</v>
      </c>
    </row>
    <row r="3444" spans="1:11" x14ac:dyDescent="0.25">
      <c r="A3444" s="129" t="s">
        <v>531</v>
      </c>
      <c r="B3444" s="74">
        <v>0.45833333333333331</v>
      </c>
      <c r="C3444" s="65" t="s">
        <v>23</v>
      </c>
      <c r="D3444" s="65" t="s">
        <v>583</v>
      </c>
      <c r="E3444" s="65">
        <v>5000</v>
      </c>
      <c r="F3444" s="65">
        <v>20</v>
      </c>
      <c r="G3444" s="107"/>
      <c r="H3444" s="65" t="s">
        <v>457</v>
      </c>
      <c r="I3444" s="75">
        <v>2368</v>
      </c>
      <c r="J3444" s="65">
        <f t="shared" si="134"/>
        <v>118400</v>
      </c>
      <c r="K3444" s="65">
        <f t="shared" si="133"/>
        <v>592000</v>
      </c>
    </row>
    <row r="3445" spans="1:11" x14ac:dyDescent="0.25">
      <c r="A3445" s="129" t="s">
        <v>531</v>
      </c>
      <c r="B3445" s="74">
        <v>0.45833333333333331</v>
      </c>
      <c r="C3445" s="65" t="s">
        <v>23</v>
      </c>
      <c r="D3445" s="65" t="s">
        <v>459</v>
      </c>
      <c r="E3445" s="65">
        <v>5000</v>
      </c>
      <c r="F3445" s="65">
        <v>20</v>
      </c>
      <c r="G3445" s="107"/>
      <c r="H3445" s="65" t="s">
        <v>457</v>
      </c>
      <c r="I3445" s="75">
        <v>3519</v>
      </c>
      <c r="J3445" s="65">
        <f t="shared" si="134"/>
        <v>175950.00000000003</v>
      </c>
      <c r="K3445" s="65">
        <f t="shared" si="133"/>
        <v>879750</v>
      </c>
    </row>
    <row r="3446" spans="1:11" x14ac:dyDescent="0.25">
      <c r="A3446" s="129" t="s">
        <v>643</v>
      </c>
      <c r="B3446" s="74">
        <v>0.45833333333333331</v>
      </c>
      <c r="C3446" s="65" t="s">
        <v>284</v>
      </c>
      <c r="D3446" s="65" t="s">
        <v>24</v>
      </c>
      <c r="E3446" s="65">
        <v>5000</v>
      </c>
      <c r="F3446" s="65">
        <v>20</v>
      </c>
      <c r="G3446" s="107"/>
      <c r="H3446" s="65" t="s">
        <v>693</v>
      </c>
      <c r="I3446" s="65">
        <v>10</v>
      </c>
      <c r="J3446" s="65">
        <f t="shared" si="134"/>
        <v>500</v>
      </c>
      <c r="K3446" s="65">
        <f t="shared" si="133"/>
        <v>2500</v>
      </c>
    </row>
    <row r="3447" spans="1:11" x14ac:dyDescent="0.25">
      <c r="A3447" s="129" t="s">
        <v>643</v>
      </c>
      <c r="B3447" s="74">
        <v>0.45833333333333331</v>
      </c>
      <c r="C3447" s="65" t="s">
        <v>284</v>
      </c>
      <c r="D3447" s="65" t="s">
        <v>24</v>
      </c>
      <c r="E3447" s="65">
        <v>5000</v>
      </c>
      <c r="F3447" s="65">
        <v>20</v>
      </c>
      <c r="G3447" s="107"/>
      <c r="H3447" s="65" t="s">
        <v>58</v>
      </c>
      <c r="I3447" s="65">
        <v>4</v>
      </c>
      <c r="J3447" s="65">
        <f t="shared" si="134"/>
        <v>200</v>
      </c>
      <c r="K3447" s="65">
        <f t="shared" si="133"/>
        <v>1000</v>
      </c>
    </row>
    <row r="3448" spans="1:11" x14ac:dyDescent="0.25">
      <c r="A3448" s="129" t="s">
        <v>643</v>
      </c>
      <c r="B3448" s="74">
        <v>0.45833333333333331</v>
      </c>
      <c r="C3448" s="65" t="s">
        <v>284</v>
      </c>
      <c r="D3448" s="65" t="s">
        <v>24</v>
      </c>
      <c r="E3448" s="65">
        <v>5000</v>
      </c>
      <c r="F3448" s="65">
        <v>20</v>
      </c>
      <c r="G3448" s="107"/>
      <c r="H3448" s="65" t="s">
        <v>498</v>
      </c>
      <c r="I3448" s="65">
        <v>3</v>
      </c>
      <c r="J3448" s="65">
        <f t="shared" si="134"/>
        <v>150</v>
      </c>
      <c r="K3448" s="65">
        <f t="shared" si="133"/>
        <v>750</v>
      </c>
    </row>
    <row r="3449" spans="1:11" x14ac:dyDescent="0.25">
      <c r="A3449" s="129" t="s">
        <v>643</v>
      </c>
      <c r="B3449" s="74">
        <v>0.45833333333333331</v>
      </c>
      <c r="C3449" s="65" t="s">
        <v>284</v>
      </c>
      <c r="D3449" s="65" t="s">
        <v>24</v>
      </c>
      <c r="E3449" s="65">
        <v>5000</v>
      </c>
      <c r="F3449" s="65">
        <v>20</v>
      </c>
      <c r="G3449" s="107"/>
      <c r="H3449" s="65" t="s">
        <v>84</v>
      </c>
      <c r="I3449" s="65">
        <v>2</v>
      </c>
      <c r="J3449" s="65">
        <f t="shared" si="134"/>
        <v>100</v>
      </c>
      <c r="K3449" s="65">
        <f t="shared" si="133"/>
        <v>500</v>
      </c>
    </row>
    <row r="3450" spans="1:11" x14ac:dyDescent="0.25">
      <c r="A3450" s="129" t="s">
        <v>643</v>
      </c>
      <c r="B3450" s="74">
        <v>0.45833333333333331</v>
      </c>
      <c r="C3450" s="65" t="s">
        <v>284</v>
      </c>
      <c r="D3450" s="65" t="s">
        <v>24</v>
      </c>
      <c r="E3450" s="65">
        <v>5000</v>
      </c>
      <c r="F3450" s="65">
        <v>20</v>
      </c>
      <c r="G3450" s="107"/>
      <c r="H3450" s="65" t="s">
        <v>692</v>
      </c>
      <c r="I3450" s="65">
        <v>1</v>
      </c>
      <c r="J3450" s="65">
        <f t="shared" si="134"/>
        <v>50</v>
      </c>
      <c r="K3450" s="65">
        <f t="shared" si="133"/>
        <v>250</v>
      </c>
    </row>
    <row r="3451" spans="1:11" x14ac:dyDescent="0.25">
      <c r="A3451" s="129" t="s">
        <v>643</v>
      </c>
      <c r="B3451" s="74">
        <v>0.45833333333333331</v>
      </c>
      <c r="C3451" s="65" t="s">
        <v>284</v>
      </c>
      <c r="D3451" s="65" t="s">
        <v>24</v>
      </c>
      <c r="E3451" s="65">
        <v>5000</v>
      </c>
      <c r="F3451" s="65">
        <v>20</v>
      </c>
      <c r="G3451" s="107"/>
      <c r="H3451" s="65" t="s">
        <v>30</v>
      </c>
      <c r="I3451" s="65">
        <v>1</v>
      </c>
      <c r="J3451" s="65">
        <f t="shared" si="134"/>
        <v>50</v>
      </c>
      <c r="K3451" s="65">
        <f t="shared" si="133"/>
        <v>250</v>
      </c>
    </row>
    <row r="3452" spans="1:11" x14ac:dyDescent="0.25">
      <c r="A3452" s="129" t="s">
        <v>643</v>
      </c>
      <c r="B3452" s="74">
        <v>0.45833333333333331</v>
      </c>
      <c r="C3452" s="65" t="s">
        <v>284</v>
      </c>
      <c r="D3452" s="65" t="s">
        <v>24</v>
      </c>
      <c r="E3452" s="65">
        <v>5000</v>
      </c>
      <c r="F3452" s="65">
        <v>20</v>
      </c>
      <c r="G3452" s="107"/>
      <c r="H3452" s="65" t="s">
        <v>304</v>
      </c>
      <c r="I3452" s="65">
        <v>1</v>
      </c>
      <c r="J3452" s="65">
        <f t="shared" si="134"/>
        <v>50</v>
      </c>
      <c r="K3452" s="65">
        <f t="shared" si="133"/>
        <v>250</v>
      </c>
    </row>
    <row r="3453" spans="1:11" x14ac:dyDescent="0.25">
      <c r="A3453" s="129" t="s">
        <v>643</v>
      </c>
      <c r="B3453" s="74">
        <v>0.45833333333333331</v>
      </c>
      <c r="C3453" s="65" t="s">
        <v>284</v>
      </c>
      <c r="D3453" s="65" t="s">
        <v>24</v>
      </c>
      <c r="E3453" s="65">
        <v>5000</v>
      </c>
      <c r="F3453" s="65">
        <v>20</v>
      </c>
      <c r="G3453" s="107"/>
      <c r="H3453" s="65" t="s">
        <v>695</v>
      </c>
      <c r="I3453" s="65">
        <v>2</v>
      </c>
      <c r="J3453" s="65">
        <f t="shared" si="134"/>
        <v>100</v>
      </c>
      <c r="K3453" s="65">
        <f t="shared" si="133"/>
        <v>500</v>
      </c>
    </row>
    <row r="3454" spans="1:11" x14ac:dyDescent="0.25">
      <c r="A3454" s="129" t="s">
        <v>584</v>
      </c>
      <c r="B3454" s="74">
        <v>0.45833333333333331</v>
      </c>
      <c r="C3454" s="65" t="s">
        <v>23</v>
      </c>
      <c r="D3454" s="65" t="s">
        <v>459</v>
      </c>
      <c r="E3454" s="65">
        <v>5000</v>
      </c>
      <c r="F3454" s="65">
        <v>20</v>
      </c>
      <c r="G3454" s="107"/>
      <c r="H3454" s="65" t="s">
        <v>457</v>
      </c>
      <c r="I3454" s="75">
        <v>5020</v>
      </c>
      <c r="J3454" s="65">
        <f t="shared" si="134"/>
        <v>251000</v>
      </c>
      <c r="K3454" s="65">
        <f t="shared" si="133"/>
        <v>1255000</v>
      </c>
    </row>
    <row r="3455" spans="1:11" x14ac:dyDescent="0.25">
      <c r="A3455" s="129" t="s">
        <v>585</v>
      </c>
      <c r="B3455" s="74">
        <v>0.45833333333333331</v>
      </c>
      <c r="C3455" s="65" t="s">
        <v>23</v>
      </c>
      <c r="D3455" s="65" t="s">
        <v>583</v>
      </c>
      <c r="E3455" s="65">
        <v>5000</v>
      </c>
      <c r="F3455" s="65">
        <v>20</v>
      </c>
      <c r="G3455" s="107"/>
      <c r="H3455" s="65" t="s">
        <v>457</v>
      </c>
      <c r="I3455" s="75">
        <v>4930</v>
      </c>
      <c r="J3455" s="65">
        <f t="shared" si="134"/>
        <v>246500</v>
      </c>
      <c r="K3455" s="65">
        <f t="shared" si="133"/>
        <v>1232500</v>
      </c>
    </row>
    <row r="3456" spans="1:11" x14ac:dyDescent="0.25">
      <c r="A3456" s="129" t="s">
        <v>644</v>
      </c>
      <c r="B3456" s="74">
        <v>0.45833333333333331</v>
      </c>
      <c r="C3456" s="65" t="s">
        <v>284</v>
      </c>
      <c r="D3456" s="65" t="s">
        <v>24</v>
      </c>
      <c r="E3456" s="65">
        <v>5000</v>
      </c>
      <c r="F3456" s="65">
        <v>20</v>
      </c>
      <c r="G3456" s="107"/>
      <c r="H3456" s="65" t="s">
        <v>694</v>
      </c>
      <c r="I3456" s="65">
        <v>7</v>
      </c>
      <c r="J3456" s="65">
        <f t="shared" si="134"/>
        <v>350.00000000000006</v>
      </c>
      <c r="K3456" s="65">
        <f t="shared" si="133"/>
        <v>1750</v>
      </c>
    </row>
    <row r="3457" spans="1:11" x14ac:dyDescent="0.25">
      <c r="A3457" s="129" t="s">
        <v>644</v>
      </c>
      <c r="B3457" s="74">
        <v>0.45833333333333331</v>
      </c>
      <c r="C3457" s="65" t="s">
        <v>284</v>
      </c>
      <c r="D3457" s="65" t="s">
        <v>24</v>
      </c>
      <c r="E3457" s="65">
        <v>5000</v>
      </c>
      <c r="F3457" s="65">
        <v>20</v>
      </c>
      <c r="G3457" s="107"/>
      <c r="H3457" s="65" t="s">
        <v>499</v>
      </c>
      <c r="I3457" s="65">
        <v>2</v>
      </c>
      <c r="J3457" s="65">
        <f t="shared" si="134"/>
        <v>100</v>
      </c>
      <c r="K3457" s="65">
        <f t="shared" si="133"/>
        <v>500</v>
      </c>
    </row>
    <row r="3458" spans="1:11" x14ac:dyDescent="0.25">
      <c r="A3458" s="129" t="s">
        <v>644</v>
      </c>
      <c r="B3458" s="74">
        <v>0.45833333333333331</v>
      </c>
      <c r="C3458" s="65" t="s">
        <v>284</v>
      </c>
      <c r="D3458" s="65" t="s">
        <v>24</v>
      </c>
      <c r="E3458" s="65">
        <v>5000</v>
      </c>
      <c r="F3458" s="65">
        <v>20</v>
      </c>
      <c r="G3458" s="107"/>
      <c r="H3458" s="65" t="s">
        <v>28</v>
      </c>
      <c r="I3458" s="65">
        <v>10</v>
      </c>
      <c r="J3458" s="65">
        <f t="shared" si="134"/>
        <v>500</v>
      </c>
      <c r="K3458" s="65">
        <f t="shared" ref="K3458:K3521" si="135">(I3458*1000)/(F3458*(E3458/25))*1000</f>
        <v>2500</v>
      </c>
    </row>
    <row r="3459" spans="1:11" x14ac:dyDescent="0.25">
      <c r="A3459" s="129" t="s">
        <v>644</v>
      </c>
      <c r="B3459" s="74">
        <v>0.45833333333333331</v>
      </c>
      <c r="C3459" s="65" t="s">
        <v>284</v>
      </c>
      <c r="D3459" s="65" t="s">
        <v>24</v>
      </c>
      <c r="E3459" s="65">
        <v>5000</v>
      </c>
      <c r="F3459" s="65">
        <v>20</v>
      </c>
      <c r="G3459" s="107"/>
      <c r="H3459" s="65" t="s">
        <v>497</v>
      </c>
      <c r="I3459" s="65">
        <v>3</v>
      </c>
      <c r="J3459" s="65">
        <f t="shared" si="134"/>
        <v>150</v>
      </c>
      <c r="K3459" s="65">
        <f t="shared" si="135"/>
        <v>750</v>
      </c>
    </row>
    <row r="3460" spans="1:11" x14ac:dyDescent="0.25">
      <c r="A3460" s="129" t="s">
        <v>517</v>
      </c>
      <c r="B3460" s="74">
        <v>0.45833333333333331</v>
      </c>
      <c r="C3460" s="65" t="s">
        <v>23</v>
      </c>
      <c r="D3460" s="65" t="s">
        <v>24</v>
      </c>
      <c r="E3460" s="65">
        <v>5000</v>
      </c>
      <c r="F3460" s="65">
        <v>10</v>
      </c>
      <c r="G3460" s="107"/>
      <c r="H3460" s="65" t="s">
        <v>374</v>
      </c>
      <c r="I3460" s="75">
        <v>985</v>
      </c>
      <c r="J3460" s="65">
        <f t="shared" si="134"/>
        <v>98500</v>
      </c>
      <c r="K3460" s="65">
        <f t="shared" si="135"/>
        <v>492500</v>
      </c>
    </row>
    <row r="3461" spans="1:11" x14ac:dyDescent="0.25">
      <c r="A3461" s="129" t="s">
        <v>517</v>
      </c>
      <c r="B3461" s="74">
        <v>0.45833333333333331</v>
      </c>
      <c r="C3461" s="65" t="s">
        <v>23</v>
      </c>
      <c r="D3461" s="65" t="s">
        <v>24</v>
      </c>
      <c r="E3461" s="65">
        <v>5000</v>
      </c>
      <c r="F3461" s="65">
        <v>10</v>
      </c>
      <c r="G3461" s="107"/>
      <c r="H3461" s="65" t="s">
        <v>327</v>
      </c>
      <c r="I3461" s="75">
        <v>38</v>
      </c>
      <c r="J3461" s="65">
        <f t="shared" si="134"/>
        <v>3800.0000000000005</v>
      </c>
      <c r="K3461" s="65">
        <f t="shared" si="135"/>
        <v>19000</v>
      </c>
    </row>
    <row r="3462" spans="1:11" x14ac:dyDescent="0.25">
      <c r="A3462" s="129" t="s">
        <v>517</v>
      </c>
      <c r="B3462" s="74">
        <v>0.45833333333333331</v>
      </c>
      <c r="C3462" s="65" t="s">
        <v>23</v>
      </c>
      <c r="D3462" s="65" t="s">
        <v>24</v>
      </c>
      <c r="E3462" s="65">
        <v>5000</v>
      </c>
      <c r="F3462" s="65">
        <v>10</v>
      </c>
      <c r="G3462" s="107"/>
      <c r="H3462" s="65" t="s">
        <v>330</v>
      </c>
      <c r="I3462" s="75">
        <v>36</v>
      </c>
      <c r="J3462" s="65">
        <f t="shared" si="134"/>
        <v>3600</v>
      </c>
      <c r="K3462" s="65">
        <f t="shared" si="135"/>
        <v>18000</v>
      </c>
    </row>
    <row r="3463" spans="1:11" x14ac:dyDescent="0.25">
      <c r="A3463" s="129" t="s">
        <v>517</v>
      </c>
      <c r="B3463" s="74">
        <v>0.45833333333333331</v>
      </c>
      <c r="C3463" s="65" t="s">
        <v>23</v>
      </c>
      <c r="D3463" s="65" t="s">
        <v>24</v>
      </c>
      <c r="E3463" s="65">
        <v>5000</v>
      </c>
      <c r="F3463" s="65">
        <v>10</v>
      </c>
      <c r="G3463" s="107"/>
      <c r="H3463" s="65" t="s">
        <v>428</v>
      </c>
      <c r="I3463" s="75">
        <v>110</v>
      </c>
      <c r="J3463" s="65">
        <f t="shared" si="134"/>
        <v>11000</v>
      </c>
      <c r="K3463" s="65">
        <f t="shared" si="135"/>
        <v>55000</v>
      </c>
    </row>
    <row r="3464" spans="1:11" x14ac:dyDescent="0.25">
      <c r="A3464" s="129" t="s">
        <v>517</v>
      </c>
      <c r="B3464" s="74">
        <v>0.45833333333333331</v>
      </c>
      <c r="C3464" s="65" t="s">
        <v>23</v>
      </c>
      <c r="D3464" s="65" t="s">
        <v>24</v>
      </c>
      <c r="E3464" s="65">
        <v>5000</v>
      </c>
      <c r="F3464" s="65">
        <v>10</v>
      </c>
      <c r="G3464" s="107"/>
      <c r="H3464" s="65" t="s">
        <v>324</v>
      </c>
      <c r="I3464" s="75">
        <v>2</v>
      </c>
      <c r="J3464" s="65">
        <f t="shared" si="134"/>
        <v>200</v>
      </c>
      <c r="K3464" s="65">
        <f t="shared" si="135"/>
        <v>1000</v>
      </c>
    </row>
    <row r="3465" spans="1:11" x14ac:dyDescent="0.25">
      <c r="A3465" s="129" t="s">
        <v>517</v>
      </c>
      <c r="B3465" s="74">
        <v>0.45833333333333331</v>
      </c>
      <c r="C3465" s="65" t="s">
        <v>23</v>
      </c>
      <c r="D3465" s="65" t="s">
        <v>24</v>
      </c>
      <c r="E3465" s="65">
        <v>5000</v>
      </c>
      <c r="F3465" s="65">
        <v>10</v>
      </c>
      <c r="G3465" s="107"/>
      <c r="H3465" s="65" t="s">
        <v>414</v>
      </c>
      <c r="I3465" s="75">
        <v>7</v>
      </c>
      <c r="J3465" s="65">
        <f t="shared" si="134"/>
        <v>700.00000000000011</v>
      </c>
      <c r="K3465" s="65">
        <f t="shared" si="135"/>
        <v>3500</v>
      </c>
    </row>
    <row r="3466" spans="1:11" x14ac:dyDescent="0.25">
      <c r="A3466" s="129" t="s">
        <v>588</v>
      </c>
      <c r="B3466" s="74">
        <v>0.45833333333333331</v>
      </c>
      <c r="C3466" s="65" t="s">
        <v>23</v>
      </c>
      <c r="D3466" s="65" t="s">
        <v>583</v>
      </c>
      <c r="E3466" s="65">
        <v>5000</v>
      </c>
      <c r="F3466" s="65">
        <v>20</v>
      </c>
      <c r="G3466" s="107"/>
      <c r="H3466" s="65" t="s">
        <v>457</v>
      </c>
      <c r="I3466" s="75">
        <v>1790</v>
      </c>
      <c r="J3466" s="65">
        <f t="shared" si="134"/>
        <v>89500</v>
      </c>
      <c r="K3466" s="65">
        <f t="shared" si="135"/>
        <v>447500</v>
      </c>
    </row>
    <row r="3467" spans="1:11" x14ac:dyDescent="0.25">
      <c r="A3467" s="131" t="s">
        <v>588</v>
      </c>
      <c r="B3467" s="74">
        <v>0.45833333333333331</v>
      </c>
      <c r="C3467" s="65" t="s">
        <v>23</v>
      </c>
      <c r="D3467" s="65" t="s">
        <v>459</v>
      </c>
      <c r="E3467" s="65">
        <v>5000</v>
      </c>
      <c r="F3467" s="65">
        <v>20</v>
      </c>
      <c r="G3467" s="107"/>
      <c r="H3467" s="65" t="s">
        <v>457</v>
      </c>
      <c r="I3467" s="75">
        <v>3860</v>
      </c>
      <c r="J3467" s="65">
        <f t="shared" si="134"/>
        <v>193000</v>
      </c>
      <c r="K3467" s="65">
        <f t="shared" si="135"/>
        <v>965000</v>
      </c>
    </row>
    <row r="3468" spans="1:11" x14ac:dyDescent="0.25">
      <c r="A3468" s="129" t="s">
        <v>645</v>
      </c>
      <c r="B3468" s="74">
        <v>0.45833333333333331</v>
      </c>
      <c r="C3468" s="65" t="s">
        <v>284</v>
      </c>
      <c r="D3468" s="65" t="s">
        <v>24</v>
      </c>
      <c r="E3468" s="65">
        <v>5000</v>
      </c>
      <c r="F3468" s="65">
        <v>20</v>
      </c>
      <c r="G3468" s="107"/>
      <c r="H3468" s="65" t="s">
        <v>497</v>
      </c>
      <c r="I3468" s="65">
        <v>5</v>
      </c>
      <c r="J3468" s="65">
        <f t="shared" si="134"/>
        <v>250</v>
      </c>
      <c r="K3468" s="65">
        <f t="shared" si="135"/>
        <v>1250</v>
      </c>
    </row>
    <row r="3469" spans="1:11" x14ac:dyDescent="0.25">
      <c r="A3469" s="129" t="s">
        <v>645</v>
      </c>
      <c r="B3469" s="74">
        <v>0.45833333333333331</v>
      </c>
      <c r="C3469" s="65" t="s">
        <v>284</v>
      </c>
      <c r="D3469" s="65" t="s">
        <v>24</v>
      </c>
      <c r="E3469" s="65">
        <v>5000</v>
      </c>
      <c r="F3469" s="65">
        <v>20</v>
      </c>
      <c r="G3469" s="107"/>
      <c r="H3469" s="65" t="s">
        <v>696</v>
      </c>
      <c r="I3469" s="65">
        <v>17</v>
      </c>
      <c r="J3469" s="65">
        <f t="shared" si="134"/>
        <v>850.00000000000011</v>
      </c>
      <c r="K3469" s="65">
        <f t="shared" si="135"/>
        <v>4250</v>
      </c>
    </row>
    <row r="3470" spans="1:11" x14ac:dyDescent="0.25">
      <c r="A3470" s="129" t="s">
        <v>645</v>
      </c>
      <c r="B3470" s="74">
        <v>0.45833333333333331</v>
      </c>
      <c r="C3470" s="65" t="s">
        <v>284</v>
      </c>
      <c r="D3470" s="65" t="s">
        <v>24</v>
      </c>
      <c r="E3470" s="65">
        <v>5000</v>
      </c>
      <c r="F3470" s="65">
        <v>20</v>
      </c>
      <c r="G3470" s="107"/>
      <c r="H3470" s="65" t="s">
        <v>58</v>
      </c>
      <c r="I3470" s="65">
        <v>10</v>
      </c>
      <c r="J3470" s="65">
        <f t="shared" si="134"/>
        <v>500</v>
      </c>
      <c r="K3470" s="65">
        <f t="shared" si="135"/>
        <v>2500</v>
      </c>
    </row>
    <row r="3471" spans="1:11" x14ac:dyDescent="0.25">
      <c r="A3471" s="129" t="s">
        <v>563</v>
      </c>
      <c r="B3471" s="74">
        <v>0.45833333333333331</v>
      </c>
      <c r="C3471" s="65" t="s">
        <v>486</v>
      </c>
      <c r="D3471" s="65" t="s">
        <v>552</v>
      </c>
      <c r="E3471" s="65">
        <v>5000</v>
      </c>
      <c r="F3471" s="65">
        <v>10</v>
      </c>
      <c r="G3471" s="107"/>
      <c r="H3471" s="65" t="s">
        <v>457</v>
      </c>
      <c r="I3471" s="75">
        <v>3616</v>
      </c>
      <c r="J3471" s="65">
        <f t="shared" si="134"/>
        <v>361600</v>
      </c>
      <c r="K3471" s="65">
        <f t="shared" si="135"/>
        <v>1808000</v>
      </c>
    </row>
    <row r="3472" spans="1:11" x14ac:dyDescent="0.25">
      <c r="A3472" s="129" t="s">
        <v>563</v>
      </c>
      <c r="B3472" s="74">
        <v>0.45833333333333331</v>
      </c>
      <c r="C3472" s="65" t="s">
        <v>486</v>
      </c>
      <c r="D3472" s="65" t="s">
        <v>459</v>
      </c>
      <c r="E3472" s="65">
        <v>5000</v>
      </c>
      <c r="F3472" s="65">
        <v>2</v>
      </c>
      <c r="G3472" s="107"/>
      <c r="H3472" s="65" t="s">
        <v>457</v>
      </c>
      <c r="I3472" s="75">
        <v>908</v>
      </c>
      <c r="J3472" s="65">
        <f t="shared" si="134"/>
        <v>454000</v>
      </c>
      <c r="K3472" s="65">
        <f t="shared" si="135"/>
        <v>2270000</v>
      </c>
    </row>
    <row r="3473" spans="1:11" x14ac:dyDescent="0.25">
      <c r="A3473" s="129" t="s">
        <v>596</v>
      </c>
      <c r="B3473" s="74">
        <v>0.45833333333333331</v>
      </c>
      <c r="C3473" s="65" t="s">
        <v>23</v>
      </c>
      <c r="D3473" s="65" t="s">
        <v>24</v>
      </c>
      <c r="E3473" s="65">
        <v>5000</v>
      </c>
      <c r="F3473" s="65">
        <v>20</v>
      </c>
      <c r="G3473" s="107"/>
      <c r="H3473" s="65" t="s">
        <v>30</v>
      </c>
      <c r="I3473" s="65">
        <v>4</v>
      </c>
      <c r="J3473" s="65">
        <f t="shared" si="134"/>
        <v>200</v>
      </c>
      <c r="K3473" s="65">
        <f t="shared" si="135"/>
        <v>1000</v>
      </c>
    </row>
    <row r="3474" spans="1:11" x14ac:dyDescent="0.25">
      <c r="A3474" s="129" t="s">
        <v>596</v>
      </c>
      <c r="B3474" s="74">
        <v>0.45833333333333331</v>
      </c>
      <c r="C3474" s="65" t="s">
        <v>23</v>
      </c>
      <c r="D3474" s="65" t="s">
        <v>24</v>
      </c>
      <c r="E3474" s="65">
        <v>5000</v>
      </c>
      <c r="F3474" s="65">
        <v>20</v>
      </c>
      <c r="G3474" s="107"/>
      <c r="H3474" s="65" t="s">
        <v>132</v>
      </c>
      <c r="I3474" s="65">
        <v>1</v>
      </c>
      <c r="J3474" s="65">
        <f t="shared" si="134"/>
        <v>50</v>
      </c>
      <c r="K3474" s="65">
        <f t="shared" si="135"/>
        <v>250</v>
      </c>
    </row>
    <row r="3475" spans="1:11" x14ac:dyDescent="0.25">
      <c r="A3475" s="129" t="s">
        <v>596</v>
      </c>
      <c r="B3475" s="74">
        <v>0.45833333333333331</v>
      </c>
      <c r="C3475" s="65" t="s">
        <v>23</v>
      </c>
      <c r="D3475" s="65" t="s">
        <v>24</v>
      </c>
      <c r="E3475" s="65">
        <v>5000</v>
      </c>
      <c r="F3475" s="65">
        <v>20</v>
      </c>
      <c r="G3475" s="107"/>
      <c r="H3475" s="65" t="s">
        <v>28</v>
      </c>
      <c r="I3475" s="65">
        <v>30</v>
      </c>
      <c r="J3475" s="65">
        <f t="shared" si="134"/>
        <v>1500</v>
      </c>
      <c r="K3475" s="65">
        <f t="shared" si="135"/>
        <v>7500</v>
      </c>
    </row>
    <row r="3476" spans="1:11" x14ac:dyDescent="0.25">
      <c r="A3476" s="129" t="s">
        <v>596</v>
      </c>
      <c r="B3476" s="74">
        <v>0.45833333333333331</v>
      </c>
      <c r="C3476" s="65" t="s">
        <v>23</v>
      </c>
      <c r="D3476" s="65" t="s">
        <v>24</v>
      </c>
      <c r="E3476" s="65">
        <v>5000</v>
      </c>
      <c r="F3476" s="65">
        <v>20</v>
      </c>
      <c r="G3476" s="107"/>
      <c r="H3476" s="65" t="s">
        <v>84</v>
      </c>
      <c r="I3476" s="65">
        <v>8</v>
      </c>
      <c r="J3476" s="65">
        <f t="shared" si="134"/>
        <v>400</v>
      </c>
      <c r="K3476" s="65">
        <f t="shared" si="135"/>
        <v>2000</v>
      </c>
    </row>
    <row r="3477" spans="1:11" x14ac:dyDescent="0.25">
      <c r="A3477" s="129" t="s">
        <v>596</v>
      </c>
      <c r="B3477" s="74">
        <v>0.45833333333333331</v>
      </c>
      <c r="C3477" s="65" t="s">
        <v>23</v>
      </c>
      <c r="D3477" s="65" t="s">
        <v>24</v>
      </c>
      <c r="E3477" s="65">
        <v>5000</v>
      </c>
      <c r="F3477" s="65">
        <v>20</v>
      </c>
      <c r="G3477" s="107"/>
      <c r="H3477" s="65" t="s">
        <v>679</v>
      </c>
      <c r="I3477" s="65">
        <v>1</v>
      </c>
      <c r="J3477" s="65">
        <f t="shared" si="134"/>
        <v>50</v>
      </c>
      <c r="K3477" s="65">
        <f t="shared" si="135"/>
        <v>250</v>
      </c>
    </row>
    <row r="3478" spans="1:11" x14ac:dyDescent="0.25">
      <c r="A3478" s="129" t="s">
        <v>596</v>
      </c>
      <c r="B3478" s="74">
        <v>0.45833333333333331</v>
      </c>
      <c r="C3478" s="65" t="s">
        <v>23</v>
      </c>
      <c r="D3478" s="65" t="s">
        <v>24</v>
      </c>
      <c r="E3478" s="65">
        <v>5000</v>
      </c>
      <c r="F3478" s="65">
        <v>20</v>
      </c>
      <c r="G3478" s="107"/>
      <c r="H3478" s="65" t="s">
        <v>58</v>
      </c>
      <c r="I3478" s="65">
        <v>178</v>
      </c>
      <c r="J3478" s="65">
        <f t="shared" si="134"/>
        <v>8900</v>
      </c>
      <c r="K3478" s="65">
        <f t="shared" si="135"/>
        <v>44500</v>
      </c>
    </row>
    <row r="3479" spans="1:11" x14ac:dyDescent="0.25">
      <c r="A3479" s="129" t="s">
        <v>596</v>
      </c>
      <c r="B3479" s="74">
        <v>0.45833333333333331</v>
      </c>
      <c r="C3479" s="65" t="s">
        <v>23</v>
      </c>
      <c r="D3479" s="65" t="s">
        <v>24</v>
      </c>
      <c r="E3479" s="65">
        <v>5000</v>
      </c>
      <c r="F3479" s="65">
        <v>20</v>
      </c>
      <c r="G3479" s="107"/>
      <c r="H3479" s="65" t="s">
        <v>56</v>
      </c>
      <c r="I3479" s="65">
        <v>144</v>
      </c>
      <c r="J3479" s="65">
        <f t="shared" si="134"/>
        <v>7200</v>
      </c>
      <c r="K3479" s="65">
        <f t="shared" si="135"/>
        <v>36000</v>
      </c>
    </row>
    <row r="3480" spans="1:11" x14ac:dyDescent="0.25">
      <c r="A3480" s="129" t="s">
        <v>646</v>
      </c>
      <c r="B3480" s="74">
        <v>0.45833333333333331</v>
      </c>
      <c r="C3480" s="65" t="s">
        <v>284</v>
      </c>
      <c r="D3480" s="65" t="s">
        <v>24</v>
      </c>
      <c r="E3480" s="65">
        <v>5000</v>
      </c>
      <c r="F3480" s="65">
        <v>20</v>
      </c>
      <c r="G3480" s="107"/>
      <c r="H3480" s="65" t="s">
        <v>28</v>
      </c>
      <c r="I3480" s="65">
        <v>10</v>
      </c>
      <c r="J3480" s="65">
        <f t="shared" si="134"/>
        <v>500</v>
      </c>
      <c r="K3480" s="65">
        <f t="shared" si="135"/>
        <v>2500</v>
      </c>
    </row>
    <row r="3481" spans="1:11" x14ac:dyDescent="0.25">
      <c r="A3481" s="129" t="s">
        <v>646</v>
      </c>
      <c r="B3481" s="74">
        <v>0.45833333333333331</v>
      </c>
      <c r="C3481" s="65" t="s">
        <v>284</v>
      </c>
      <c r="D3481" s="65" t="s">
        <v>24</v>
      </c>
      <c r="E3481" s="65">
        <v>5000</v>
      </c>
      <c r="F3481" s="65">
        <v>20</v>
      </c>
      <c r="G3481" s="107"/>
      <c r="H3481" s="65" t="s">
        <v>497</v>
      </c>
      <c r="I3481" s="65">
        <v>5</v>
      </c>
      <c r="J3481" s="65">
        <f t="shared" si="134"/>
        <v>250</v>
      </c>
      <c r="K3481" s="65">
        <f t="shared" si="135"/>
        <v>1250</v>
      </c>
    </row>
    <row r="3482" spans="1:11" x14ac:dyDescent="0.25">
      <c r="A3482" s="129" t="s">
        <v>646</v>
      </c>
      <c r="B3482" s="74">
        <v>0.45833333333333331</v>
      </c>
      <c r="C3482" s="65" t="s">
        <v>284</v>
      </c>
      <c r="D3482" s="65" t="s">
        <v>24</v>
      </c>
      <c r="E3482" s="65">
        <v>5000</v>
      </c>
      <c r="F3482" s="65">
        <v>20</v>
      </c>
      <c r="G3482" s="107"/>
      <c r="H3482" s="65" t="s">
        <v>695</v>
      </c>
      <c r="I3482" s="65">
        <v>3</v>
      </c>
      <c r="J3482" s="65">
        <f t="shared" si="134"/>
        <v>150</v>
      </c>
      <c r="K3482" s="65">
        <f t="shared" si="135"/>
        <v>750</v>
      </c>
    </row>
    <row r="3483" spans="1:11" x14ac:dyDescent="0.25">
      <c r="A3483" s="129" t="s">
        <v>646</v>
      </c>
      <c r="B3483" s="74">
        <v>0.45833333333333331</v>
      </c>
      <c r="C3483" s="65" t="s">
        <v>284</v>
      </c>
      <c r="D3483" s="65" t="s">
        <v>24</v>
      </c>
      <c r="E3483" s="65">
        <v>5000</v>
      </c>
      <c r="F3483" s="65">
        <v>20</v>
      </c>
      <c r="G3483" s="107"/>
      <c r="H3483" s="65" t="s">
        <v>499</v>
      </c>
      <c r="I3483" s="65">
        <v>1</v>
      </c>
      <c r="J3483" s="65">
        <f t="shared" si="134"/>
        <v>50</v>
      </c>
      <c r="K3483" s="65">
        <f t="shared" si="135"/>
        <v>250</v>
      </c>
    </row>
    <row r="3484" spans="1:11" x14ac:dyDescent="0.25">
      <c r="A3484" s="129" t="s">
        <v>646</v>
      </c>
      <c r="B3484" s="74">
        <v>0.45833333333333331</v>
      </c>
      <c r="C3484" s="65" t="s">
        <v>284</v>
      </c>
      <c r="D3484" s="65" t="s">
        <v>24</v>
      </c>
      <c r="E3484" s="65">
        <v>5000</v>
      </c>
      <c r="F3484" s="65">
        <v>20</v>
      </c>
      <c r="G3484" s="107"/>
      <c r="H3484" s="65" t="s">
        <v>84</v>
      </c>
      <c r="I3484" s="65">
        <v>3</v>
      </c>
      <c r="J3484" s="65">
        <f t="shared" si="134"/>
        <v>150</v>
      </c>
      <c r="K3484" s="65">
        <f t="shared" si="135"/>
        <v>750</v>
      </c>
    </row>
    <row r="3485" spans="1:11" x14ac:dyDescent="0.25">
      <c r="A3485" s="129" t="s">
        <v>598</v>
      </c>
      <c r="B3485" s="74">
        <v>0.45833333333333331</v>
      </c>
      <c r="C3485" s="65" t="s">
        <v>23</v>
      </c>
      <c r="D3485" s="65" t="s">
        <v>24</v>
      </c>
      <c r="E3485" s="65">
        <v>5000</v>
      </c>
      <c r="F3485" s="65">
        <v>20</v>
      </c>
      <c r="G3485" s="107"/>
      <c r="H3485" s="65" t="s">
        <v>30</v>
      </c>
      <c r="I3485" s="65">
        <v>5</v>
      </c>
      <c r="J3485" s="65">
        <f t="shared" si="134"/>
        <v>250</v>
      </c>
      <c r="K3485" s="65">
        <f t="shared" si="135"/>
        <v>1250</v>
      </c>
    </row>
    <row r="3486" spans="1:11" x14ac:dyDescent="0.25">
      <c r="A3486" s="129" t="s">
        <v>598</v>
      </c>
      <c r="B3486" s="74">
        <v>0.45833333333333331</v>
      </c>
      <c r="C3486" s="65" t="s">
        <v>23</v>
      </c>
      <c r="D3486" s="65" t="s">
        <v>24</v>
      </c>
      <c r="E3486" s="65">
        <v>5000</v>
      </c>
      <c r="F3486" s="65">
        <v>20</v>
      </c>
      <c r="G3486" s="107"/>
      <c r="H3486" s="65" t="s">
        <v>31</v>
      </c>
      <c r="I3486" s="65">
        <v>1</v>
      </c>
      <c r="J3486" s="65">
        <f t="shared" si="134"/>
        <v>50</v>
      </c>
      <c r="K3486" s="65">
        <f t="shared" si="135"/>
        <v>250</v>
      </c>
    </row>
    <row r="3487" spans="1:11" x14ac:dyDescent="0.25">
      <c r="A3487" s="129" t="s">
        <v>598</v>
      </c>
      <c r="B3487" s="74">
        <v>0.45833333333333331</v>
      </c>
      <c r="C3487" s="65" t="s">
        <v>23</v>
      </c>
      <c r="D3487" s="65" t="s">
        <v>24</v>
      </c>
      <c r="E3487" s="65">
        <v>5000</v>
      </c>
      <c r="F3487" s="65">
        <v>20</v>
      </c>
      <c r="G3487" s="107"/>
      <c r="H3487" s="65" t="s">
        <v>672</v>
      </c>
      <c r="I3487" s="65">
        <v>1</v>
      </c>
      <c r="J3487" s="65">
        <f t="shared" si="134"/>
        <v>50</v>
      </c>
      <c r="K3487" s="65">
        <f t="shared" si="135"/>
        <v>250</v>
      </c>
    </row>
    <row r="3488" spans="1:11" x14ac:dyDescent="0.25">
      <c r="A3488" s="129" t="s">
        <v>598</v>
      </c>
      <c r="B3488" s="74">
        <v>0.45833333333333331</v>
      </c>
      <c r="C3488" s="65" t="s">
        <v>23</v>
      </c>
      <c r="D3488" s="65" t="s">
        <v>24</v>
      </c>
      <c r="E3488" s="65">
        <v>5000</v>
      </c>
      <c r="F3488" s="65">
        <v>20</v>
      </c>
      <c r="G3488" s="107"/>
      <c r="H3488" s="65" t="s">
        <v>28</v>
      </c>
      <c r="I3488" s="65">
        <v>17</v>
      </c>
      <c r="J3488" s="65">
        <f t="shared" si="134"/>
        <v>850.00000000000011</v>
      </c>
      <c r="K3488" s="65">
        <f t="shared" si="135"/>
        <v>4250</v>
      </c>
    </row>
    <row r="3489" spans="1:11" x14ac:dyDescent="0.25">
      <c r="A3489" s="129" t="s">
        <v>598</v>
      </c>
      <c r="B3489" s="74">
        <v>0.45833333333333331</v>
      </c>
      <c r="C3489" s="65" t="s">
        <v>23</v>
      </c>
      <c r="D3489" s="65" t="s">
        <v>24</v>
      </c>
      <c r="E3489" s="65">
        <v>5000</v>
      </c>
      <c r="F3489" s="65">
        <v>20</v>
      </c>
      <c r="G3489" s="107"/>
      <c r="H3489" s="65" t="s">
        <v>84</v>
      </c>
      <c r="I3489" s="65">
        <v>1</v>
      </c>
      <c r="J3489" s="65">
        <f t="shared" si="134"/>
        <v>50</v>
      </c>
      <c r="K3489" s="65">
        <f t="shared" si="135"/>
        <v>250</v>
      </c>
    </row>
    <row r="3490" spans="1:11" x14ac:dyDescent="0.25">
      <c r="A3490" s="129" t="s">
        <v>598</v>
      </c>
      <c r="B3490" s="74">
        <v>0.45833333333333331</v>
      </c>
      <c r="C3490" s="65" t="s">
        <v>23</v>
      </c>
      <c r="D3490" s="65" t="s">
        <v>24</v>
      </c>
      <c r="E3490" s="65">
        <v>5000</v>
      </c>
      <c r="F3490" s="65">
        <v>20</v>
      </c>
      <c r="G3490" s="107"/>
      <c r="H3490" s="65" t="s">
        <v>58</v>
      </c>
      <c r="I3490" s="65">
        <v>232</v>
      </c>
      <c r="J3490" s="65">
        <f t="shared" si="134"/>
        <v>11600.000000000002</v>
      </c>
      <c r="K3490" s="65">
        <f t="shared" si="135"/>
        <v>58000</v>
      </c>
    </row>
    <row r="3491" spans="1:11" x14ac:dyDescent="0.25">
      <c r="A3491" s="129" t="s">
        <v>598</v>
      </c>
      <c r="B3491" s="74">
        <v>0.45833333333333331</v>
      </c>
      <c r="C3491" s="65" t="s">
        <v>23</v>
      </c>
      <c r="D3491" s="65" t="s">
        <v>24</v>
      </c>
      <c r="E3491" s="65">
        <v>5000</v>
      </c>
      <c r="F3491" s="65">
        <v>20</v>
      </c>
      <c r="G3491" s="107"/>
      <c r="H3491" s="65" t="s">
        <v>677</v>
      </c>
      <c r="I3491" s="65">
        <v>1</v>
      </c>
      <c r="J3491" s="65">
        <f t="shared" si="134"/>
        <v>50</v>
      </c>
      <c r="K3491" s="65">
        <f t="shared" si="135"/>
        <v>250</v>
      </c>
    </row>
    <row r="3492" spans="1:11" x14ac:dyDescent="0.25">
      <c r="A3492" s="129" t="s">
        <v>598</v>
      </c>
      <c r="B3492" s="74">
        <v>0.45833333333333331</v>
      </c>
      <c r="C3492" s="65" t="s">
        <v>23</v>
      </c>
      <c r="D3492" s="65" t="s">
        <v>24</v>
      </c>
      <c r="E3492" s="65">
        <v>5000</v>
      </c>
      <c r="F3492" s="65">
        <v>20</v>
      </c>
      <c r="G3492" s="107"/>
      <c r="H3492" s="65" t="s">
        <v>682</v>
      </c>
      <c r="I3492" s="65">
        <v>1</v>
      </c>
      <c r="J3492" s="65">
        <f t="shared" si="134"/>
        <v>50</v>
      </c>
      <c r="K3492" s="65">
        <f t="shared" si="135"/>
        <v>250</v>
      </c>
    </row>
    <row r="3493" spans="1:11" x14ac:dyDescent="0.25">
      <c r="A3493" s="129" t="s">
        <v>598</v>
      </c>
      <c r="B3493" s="74">
        <v>0.45833333333333331</v>
      </c>
      <c r="C3493" s="65" t="s">
        <v>23</v>
      </c>
      <c r="D3493" s="65" t="s">
        <v>24</v>
      </c>
      <c r="E3493" s="65">
        <v>5000</v>
      </c>
      <c r="F3493" s="65">
        <v>20</v>
      </c>
      <c r="G3493" s="107"/>
      <c r="H3493" s="65" t="s">
        <v>674</v>
      </c>
      <c r="I3493" s="65">
        <v>4</v>
      </c>
      <c r="J3493" s="65">
        <f t="shared" si="134"/>
        <v>200</v>
      </c>
      <c r="K3493" s="65">
        <f t="shared" si="135"/>
        <v>1000</v>
      </c>
    </row>
    <row r="3494" spans="1:11" x14ac:dyDescent="0.25">
      <c r="A3494" s="129" t="s">
        <v>598</v>
      </c>
      <c r="B3494" s="74">
        <v>0.45833333333333331</v>
      </c>
      <c r="C3494" s="65" t="s">
        <v>23</v>
      </c>
      <c r="D3494" s="65" t="s">
        <v>24</v>
      </c>
      <c r="E3494" s="65">
        <v>5000</v>
      </c>
      <c r="F3494" s="65">
        <v>20</v>
      </c>
      <c r="G3494" s="107"/>
      <c r="H3494" s="65" t="s">
        <v>40</v>
      </c>
      <c r="I3494" s="65">
        <v>16</v>
      </c>
      <c r="J3494" s="65">
        <f t="shared" si="134"/>
        <v>800</v>
      </c>
      <c r="K3494" s="65">
        <f t="shared" si="135"/>
        <v>4000</v>
      </c>
    </row>
    <row r="3495" spans="1:11" x14ac:dyDescent="0.25">
      <c r="A3495" s="129" t="s">
        <v>598</v>
      </c>
      <c r="B3495" s="74">
        <v>0.45833333333333331</v>
      </c>
      <c r="C3495" s="65" t="s">
        <v>23</v>
      </c>
      <c r="D3495" s="65" t="s">
        <v>24</v>
      </c>
      <c r="E3495" s="65">
        <v>5000</v>
      </c>
      <c r="F3495" s="65">
        <v>20</v>
      </c>
      <c r="G3495" s="107"/>
      <c r="H3495" s="65" t="s">
        <v>56</v>
      </c>
      <c r="I3495" s="65">
        <v>114</v>
      </c>
      <c r="J3495" s="65">
        <f t="shared" ref="J3495:J3558" si="136">(I3495/(F3495/5000))*(1/5000)*1000</f>
        <v>5700</v>
      </c>
      <c r="K3495" s="65">
        <f t="shared" si="135"/>
        <v>28500</v>
      </c>
    </row>
    <row r="3496" spans="1:11" x14ac:dyDescent="0.25">
      <c r="A3496" s="129" t="s">
        <v>599</v>
      </c>
      <c r="B3496" s="74">
        <v>0.45833333333333331</v>
      </c>
      <c r="C3496" s="65" t="s">
        <v>23</v>
      </c>
      <c r="D3496" s="65" t="s">
        <v>459</v>
      </c>
      <c r="E3496" s="65">
        <v>5000</v>
      </c>
      <c r="F3496" s="65">
        <v>20</v>
      </c>
      <c r="G3496" s="107"/>
      <c r="H3496" s="65" t="s">
        <v>30</v>
      </c>
      <c r="I3496" s="65">
        <v>8</v>
      </c>
      <c r="J3496" s="65">
        <f t="shared" si="136"/>
        <v>400</v>
      </c>
      <c r="K3496" s="65">
        <f t="shared" si="135"/>
        <v>2000</v>
      </c>
    </row>
    <row r="3497" spans="1:11" x14ac:dyDescent="0.25">
      <c r="A3497" s="129" t="s">
        <v>599</v>
      </c>
      <c r="B3497" s="74">
        <v>0.45833333333333331</v>
      </c>
      <c r="C3497" s="65" t="s">
        <v>23</v>
      </c>
      <c r="D3497" s="65" t="s">
        <v>459</v>
      </c>
      <c r="E3497" s="65">
        <v>5000</v>
      </c>
      <c r="F3497" s="65">
        <v>20</v>
      </c>
      <c r="G3497" s="107"/>
      <c r="H3497" s="65" t="s">
        <v>31</v>
      </c>
      <c r="I3497" s="65">
        <v>1</v>
      </c>
      <c r="J3497" s="65">
        <f t="shared" si="136"/>
        <v>50</v>
      </c>
      <c r="K3497" s="65">
        <f t="shared" si="135"/>
        <v>250</v>
      </c>
    </row>
    <row r="3498" spans="1:11" x14ac:dyDescent="0.25">
      <c r="A3498" s="129" t="s">
        <v>599</v>
      </c>
      <c r="B3498" s="74">
        <v>0.45833333333333331</v>
      </c>
      <c r="C3498" s="65" t="s">
        <v>23</v>
      </c>
      <c r="D3498" s="65" t="s">
        <v>459</v>
      </c>
      <c r="E3498" s="65">
        <v>5000</v>
      </c>
      <c r="F3498" s="65">
        <v>20</v>
      </c>
      <c r="G3498" s="107"/>
      <c r="H3498" s="65" t="s">
        <v>28</v>
      </c>
      <c r="I3498" s="65">
        <v>6</v>
      </c>
      <c r="J3498" s="65">
        <f t="shared" si="136"/>
        <v>300</v>
      </c>
      <c r="K3498" s="65">
        <f t="shared" si="135"/>
        <v>1500</v>
      </c>
    </row>
    <row r="3499" spans="1:11" x14ac:dyDescent="0.25">
      <c r="A3499" s="129" t="s">
        <v>599</v>
      </c>
      <c r="B3499" s="74">
        <v>0.45833333333333331</v>
      </c>
      <c r="C3499" s="65" t="s">
        <v>23</v>
      </c>
      <c r="D3499" s="65" t="s">
        <v>459</v>
      </c>
      <c r="E3499" s="65">
        <v>5000</v>
      </c>
      <c r="F3499" s="65">
        <v>20</v>
      </c>
      <c r="G3499" s="107"/>
      <c r="H3499" s="65" t="s">
        <v>28</v>
      </c>
      <c r="I3499" s="65">
        <v>20</v>
      </c>
      <c r="J3499" s="65">
        <f t="shared" si="136"/>
        <v>1000</v>
      </c>
      <c r="K3499" s="65">
        <f t="shared" si="135"/>
        <v>5000</v>
      </c>
    </row>
    <row r="3500" spans="1:11" x14ac:dyDescent="0.25">
      <c r="A3500" s="129" t="s">
        <v>599</v>
      </c>
      <c r="B3500" s="74">
        <v>0.45833333333333331</v>
      </c>
      <c r="C3500" s="65" t="s">
        <v>23</v>
      </c>
      <c r="D3500" s="65" t="s">
        <v>459</v>
      </c>
      <c r="E3500" s="65">
        <v>5000</v>
      </c>
      <c r="F3500" s="65">
        <v>20</v>
      </c>
      <c r="G3500" s="107"/>
      <c r="H3500" s="65" t="s">
        <v>84</v>
      </c>
      <c r="I3500" s="65">
        <v>2</v>
      </c>
      <c r="J3500" s="65">
        <f t="shared" si="136"/>
        <v>100</v>
      </c>
      <c r="K3500" s="65">
        <f t="shared" si="135"/>
        <v>500</v>
      </c>
    </row>
    <row r="3501" spans="1:11" x14ac:dyDescent="0.25">
      <c r="A3501" s="129" t="s">
        <v>599</v>
      </c>
      <c r="B3501" s="74">
        <v>0.45833333333333331</v>
      </c>
      <c r="C3501" s="65" t="s">
        <v>23</v>
      </c>
      <c r="D3501" s="65" t="s">
        <v>459</v>
      </c>
      <c r="E3501" s="65">
        <v>5000</v>
      </c>
      <c r="F3501" s="65">
        <v>20</v>
      </c>
      <c r="G3501" s="107"/>
      <c r="H3501" s="65" t="s">
        <v>84</v>
      </c>
      <c r="I3501" s="65">
        <v>5</v>
      </c>
      <c r="J3501" s="65">
        <f t="shared" si="136"/>
        <v>250</v>
      </c>
      <c r="K3501" s="65">
        <f t="shared" si="135"/>
        <v>1250</v>
      </c>
    </row>
    <row r="3502" spans="1:11" x14ac:dyDescent="0.25">
      <c r="A3502" s="129" t="s">
        <v>599</v>
      </c>
      <c r="B3502" s="74">
        <v>0.45833333333333331</v>
      </c>
      <c r="C3502" s="65" t="s">
        <v>23</v>
      </c>
      <c r="D3502" s="65" t="s">
        <v>459</v>
      </c>
      <c r="E3502" s="65">
        <v>5000</v>
      </c>
      <c r="F3502" s="65">
        <v>20</v>
      </c>
      <c r="G3502" s="107"/>
      <c r="H3502" s="65" t="s">
        <v>58</v>
      </c>
      <c r="I3502" s="65">
        <v>51</v>
      </c>
      <c r="J3502" s="65">
        <f t="shared" si="136"/>
        <v>2550.0000000000005</v>
      </c>
      <c r="K3502" s="65">
        <f t="shared" si="135"/>
        <v>12750</v>
      </c>
    </row>
    <row r="3503" spans="1:11" x14ac:dyDescent="0.25">
      <c r="A3503" s="129" t="s">
        <v>599</v>
      </c>
      <c r="B3503" s="74">
        <v>0.45833333333333331</v>
      </c>
      <c r="C3503" s="65" t="s">
        <v>23</v>
      </c>
      <c r="D3503" s="65" t="s">
        <v>459</v>
      </c>
      <c r="E3503" s="65">
        <v>5000</v>
      </c>
      <c r="F3503" s="65">
        <v>20</v>
      </c>
      <c r="G3503" s="107"/>
      <c r="H3503" s="65" t="s">
        <v>58</v>
      </c>
      <c r="I3503" s="65">
        <v>208</v>
      </c>
      <c r="J3503" s="65">
        <f t="shared" si="136"/>
        <v>10400</v>
      </c>
      <c r="K3503" s="65">
        <f t="shared" si="135"/>
        <v>52000</v>
      </c>
    </row>
    <row r="3504" spans="1:11" x14ac:dyDescent="0.25">
      <c r="A3504" s="129" t="s">
        <v>599</v>
      </c>
      <c r="B3504" s="74">
        <v>0.45833333333333331</v>
      </c>
      <c r="C3504" s="65" t="s">
        <v>23</v>
      </c>
      <c r="D3504" s="65" t="s">
        <v>459</v>
      </c>
      <c r="E3504" s="65">
        <v>5000</v>
      </c>
      <c r="F3504" s="65">
        <v>20</v>
      </c>
      <c r="G3504" s="107"/>
      <c r="H3504" s="65" t="s">
        <v>674</v>
      </c>
      <c r="I3504" s="65">
        <v>4</v>
      </c>
      <c r="J3504" s="65">
        <f t="shared" si="136"/>
        <v>200</v>
      </c>
      <c r="K3504" s="65">
        <f t="shared" si="135"/>
        <v>1000</v>
      </c>
    </row>
    <row r="3505" spans="1:11" x14ac:dyDescent="0.25">
      <c r="A3505" s="129" t="s">
        <v>599</v>
      </c>
      <c r="B3505" s="74">
        <v>0.45833333333333331</v>
      </c>
      <c r="C3505" s="65" t="s">
        <v>23</v>
      </c>
      <c r="D3505" s="65" t="s">
        <v>459</v>
      </c>
      <c r="E3505" s="65">
        <v>5000</v>
      </c>
      <c r="F3505" s="65">
        <v>20</v>
      </c>
      <c r="G3505" s="107"/>
      <c r="H3505" s="65" t="s">
        <v>56</v>
      </c>
      <c r="I3505" s="65">
        <v>24</v>
      </c>
      <c r="J3505" s="65">
        <f t="shared" si="136"/>
        <v>1200</v>
      </c>
      <c r="K3505" s="65">
        <f t="shared" si="135"/>
        <v>6000</v>
      </c>
    </row>
    <row r="3506" spans="1:11" x14ac:dyDescent="0.25">
      <c r="A3506" s="129" t="s">
        <v>599</v>
      </c>
      <c r="B3506" s="74">
        <v>0.45833333333333331</v>
      </c>
      <c r="C3506" s="65" t="s">
        <v>23</v>
      </c>
      <c r="D3506" s="65" t="s">
        <v>459</v>
      </c>
      <c r="E3506" s="65">
        <v>5000</v>
      </c>
      <c r="F3506" s="65">
        <v>20</v>
      </c>
      <c r="G3506" s="107"/>
      <c r="H3506" s="65" t="s">
        <v>56</v>
      </c>
      <c r="I3506" s="65">
        <v>112</v>
      </c>
      <c r="J3506" s="65">
        <f t="shared" si="136"/>
        <v>5600.0000000000009</v>
      </c>
      <c r="K3506" s="65">
        <f t="shared" si="135"/>
        <v>28000</v>
      </c>
    </row>
    <row r="3507" spans="1:11" x14ac:dyDescent="0.25">
      <c r="A3507" s="129" t="s">
        <v>599</v>
      </c>
      <c r="B3507" s="74">
        <v>0.45833333333333331</v>
      </c>
      <c r="C3507" s="65" t="s">
        <v>23</v>
      </c>
      <c r="D3507" s="65" t="s">
        <v>459</v>
      </c>
      <c r="E3507" s="65">
        <v>5000</v>
      </c>
      <c r="F3507" s="65">
        <v>20</v>
      </c>
      <c r="G3507" s="107"/>
      <c r="H3507" s="65" t="s">
        <v>40</v>
      </c>
      <c r="I3507" s="65">
        <v>10</v>
      </c>
      <c r="J3507" s="65">
        <f t="shared" si="136"/>
        <v>500</v>
      </c>
      <c r="K3507" s="65">
        <f t="shared" si="135"/>
        <v>2500</v>
      </c>
    </row>
    <row r="3508" spans="1:11" x14ac:dyDescent="0.25">
      <c r="A3508" s="129" t="s">
        <v>647</v>
      </c>
      <c r="B3508" s="74">
        <v>0.45833333333333331</v>
      </c>
      <c r="C3508" s="65" t="s">
        <v>284</v>
      </c>
      <c r="D3508" s="65" t="s">
        <v>24</v>
      </c>
      <c r="E3508" s="65">
        <v>5000</v>
      </c>
      <c r="F3508" s="65">
        <v>20</v>
      </c>
      <c r="G3508" s="107"/>
      <c r="H3508" s="65" t="s">
        <v>58</v>
      </c>
      <c r="I3508" s="65">
        <v>8</v>
      </c>
      <c r="J3508" s="65">
        <f t="shared" si="136"/>
        <v>400</v>
      </c>
      <c r="K3508" s="65">
        <f t="shared" si="135"/>
        <v>2000</v>
      </c>
    </row>
    <row r="3509" spans="1:11" x14ac:dyDescent="0.25">
      <c r="A3509" s="129" t="s">
        <v>647</v>
      </c>
      <c r="B3509" s="74">
        <v>0.45833333333333331</v>
      </c>
      <c r="C3509" s="65" t="s">
        <v>284</v>
      </c>
      <c r="D3509" s="65" t="s">
        <v>24</v>
      </c>
      <c r="E3509" s="65">
        <v>5000</v>
      </c>
      <c r="F3509" s="65">
        <v>20</v>
      </c>
      <c r="G3509" s="107"/>
      <c r="H3509" s="65" t="s">
        <v>696</v>
      </c>
      <c r="I3509" s="65">
        <v>10</v>
      </c>
      <c r="J3509" s="65">
        <f t="shared" si="136"/>
        <v>500</v>
      </c>
      <c r="K3509" s="65">
        <f t="shared" si="135"/>
        <v>2500</v>
      </c>
    </row>
    <row r="3510" spans="1:11" x14ac:dyDescent="0.25">
      <c r="A3510" s="129" t="s">
        <v>647</v>
      </c>
      <c r="B3510" s="74">
        <v>0.45833333333333331</v>
      </c>
      <c r="C3510" s="65" t="s">
        <v>284</v>
      </c>
      <c r="D3510" s="65" t="s">
        <v>24</v>
      </c>
      <c r="E3510" s="65">
        <v>5000</v>
      </c>
      <c r="F3510" s="65">
        <v>20</v>
      </c>
      <c r="G3510" s="107"/>
      <c r="H3510" s="65" t="s">
        <v>498</v>
      </c>
      <c r="I3510" s="65">
        <v>1</v>
      </c>
      <c r="J3510" s="65">
        <f t="shared" si="136"/>
        <v>50</v>
      </c>
      <c r="K3510" s="65">
        <f t="shared" si="135"/>
        <v>250</v>
      </c>
    </row>
    <row r="3511" spans="1:11" x14ac:dyDescent="0.25">
      <c r="A3511" s="129" t="s">
        <v>647</v>
      </c>
      <c r="B3511" s="74">
        <v>0.45833333333333331</v>
      </c>
      <c r="C3511" s="65" t="s">
        <v>284</v>
      </c>
      <c r="D3511" s="65" t="s">
        <v>24</v>
      </c>
      <c r="E3511" s="65">
        <v>5000</v>
      </c>
      <c r="F3511" s="65">
        <v>20</v>
      </c>
      <c r="G3511" s="107"/>
      <c r="H3511" s="65" t="s">
        <v>304</v>
      </c>
      <c r="I3511" s="65">
        <v>2</v>
      </c>
      <c r="J3511" s="65">
        <f t="shared" si="136"/>
        <v>100</v>
      </c>
      <c r="K3511" s="65">
        <f t="shared" si="135"/>
        <v>500</v>
      </c>
    </row>
    <row r="3512" spans="1:11" x14ac:dyDescent="0.25">
      <c r="A3512" s="129" t="s">
        <v>647</v>
      </c>
      <c r="B3512" s="74">
        <v>0.45833333333333331</v>
      </c>
      <c r="C3512" s="65" t="s">
        <v>284</v>
      </c>
      <c r="D3512" s="65" t="s">
        <v>24</v>
      </c>
      <c r="E3512" s="65">
        <v>5000</v>
      </c>
      <c r="F3512" s="65">
        <v>20</v>
      </c>
      <c r="G3512" s="107"/>
      <c r="H3512" s="65" t="s">
        <v>499</v>
      </c>
      <c r="I3512" s="65">
        <v>1</v>
      </c>
      <c r="J3512" s="65">
        <f t="shared" si="136"/>
        <v>50</v>
      </c>
      <c r="K3512" s="65">
        <f t="shared" si="135"/>
        <v>250</v>
      </c>
    </row>
    <row r="3513" spans="1:11" x14ac:dyDescent="0.25">
      <c r="A3513" s="129" t="s">
        <v>605</v>
      </c>
      <c r="B3513" s="74">
        <v>0.45833333333333331</v>
      </c>
      <c r="C3513" s="65" t="s">
        <v>284</v>
      </c>
      <c r="D3513" s="65" t="s">
        <v>24</v>
      </c>
      <c r="E3513" s="65">
        <v>5000</v>
      </c>
      <c r="F3513" s="65">
        <v>20</v>
      </c>
      <c r="G3513" s="107"/>
      <c r="H3513" s="65" t="s">
        <v>56</v>
      </c>
      <c r="I3513" s="65">
        <v>1817</v>
      </c>
      <c r="J3513" s="65">
        <f t="shared" si="136"/>
        <v>90850.000000000015</v>
      </c>
      <c r="K3513" s="65">
        <f t="shared" si="135"/>
        <v>454250</v>
      </c>
    </row>
    <row r="3514" spans="1:11" x14ac:dyDescent="0.25">
      <c r="A3514" s="129" t="s">
        <v>475</v>
      </c>
      <c r="B3514" s="74">
        <v>0.46111111111111108</v>
      </c>
      <c r="C3514" s="65" t="s">
        <v>23</v>
      </c>
      <c r="D3514" s="65" t="s">
        <v>459</v>
      </c>
      <c r="E3514" s="65">
        <v>5000</v>
      </c>
      <c r="F3514" s="65">
        <v>20</v>
      </c>
      <c r="G3514" s="107"/>
      <c r="H3514" s="65" t="s">
        <v>457</v>
      </c>
      <c r="I3514" s="75">
        <v>360</v>
      </c>
      <c r="J3514" s="65">
        <f t="shared" si="136"/>
        <v>18000</v>
      </c>
      <c r="K3514" s="65">
        <f t="shared" si="135"/>
        <v>90000</v>
      </c>
    </row>
    <row r="3515" spans="1:11" x14ac:dyDescent="0.25">
      <c r="A3515" s="129" t="s">
        <v>476</v>
      </c>
      <c r="B3515" s="74">
        <v>0.46319444444444446</v>
      </c>
      <c r="C3515" s="65" t="s">
        <v>477</v>
      </c>
      <c r="D3515" s="65" t="s">
        <v>459</v>
      </c>
      <c r="E3515" s="65">
        <v>5000</v>
      </c>
      <c r="F3515" s="65">
        <v>20</v>
      </c>
      <c r="G3515" s="107"/>
      <c r="H3515" s="65" t="s">
        <v>478</v>
      </c>
      <c r="I3515" s="75">
        <v>4</v>
      </c>
      <c r="J3515" s="65">
        <f t="shared" si="136"/>
        <v>200</v>
      </c>
      <c r="K3515" s="65">
        <f t="shared" si="135"/>
        <v>1000</v>
      </c>
    </row>
    <row r="3516" spans="1:11" x14ac:dyDescent="0.25">
      <c r="A3516" s="129" t="s">
        <v>476</v>
      </c>
      <c r="B3516" s="74">
        <v>0.46527777777777773</v>
      </c>
      <c r="C3516" s="65" t="s">
        <v>477</v>
      </c>
      <c r="D3516" s="65" t="s">
        <v>459</v>
      </c>
      <c r="E3516" s="65">
        <v>5000</v>
      </c>
      <c r="F3516" s="65">
        <v>20</v>
      </c>
      <c r="G3516" s="107"/>
      <c r="H3516" s="65" t="s">
        <v>478</v>
      </c>
      <c r="I3516" s="75">
        <v>1</v>
      </c>
      <c r="J3516" s="65">
        <f t="shared" si="136"/>
        <v>50</v>
      </c>
      <c r="K3516" s="65">
        <f t="shared" si="135"/>
        <v>250</v>
      </c>
    </row>
    <row r="3517" spans="1:11" x14ac:dyDescent="0.25">
      <c r="A3517" s="129" t="s">
        <v>515</v>
      </c>
      <c r="B3517" s="74">
        <v>0.46527777777777773</v>
      </c>
      <c r="C3517" s="65" t="s">
        <v>486</v>
      </c>
      <c r="D3517" s="65" t="s">
        <v>552</v>
      </c>
      <c r="E3517" s="65">
        <v>5000</v>
      </c>
      <c r="F3517" s="65">
        <v>10</v>
      </c>
      <c r="G3517" s="107"/>
      <c r="H3517" s="65" t="s">
        <v>457</v>
      </c>
      <c r="I3517" s="75">
        <v>345</v>
      </c>
      <c r="J3517" s="65">
        <f t="shared" si="136"/>
        <v>34500</v>
      </c>
      <c r="K3517" s="65">
        <f t="shared" si="135"/>
        <v>172500</v>
      </c>
    </row>
    <row r="3518" spans="1:11" x14ac:dyDescent="0.25">
      <c r="A3518" s="129" t="s">
        <v>515</v>
      </c>
      <c r="B3518" s="74">
        <v>0.46527777777777773</v>
      </c>
      <c r="C3518" s="65" t="s">
        <v>486</v>
      </c>
      <c r="D3518" s="65" t="s">
        <v>459</v>
      </c>
      <c r="E3518" s="65">
        <v>5000</v>
      </c>
      <c r="F3518" s="65">
        <v>10</v>
      </c>
      <c r="G3518" s="107"/>
      <c r="H3518" s="65" t="s">
        <v>457</v>
      </c>
      <c r="I3518" s="75">
        <v>199</v>
      </c>
      <c r="J3518" s="65">
        <f t="shared" si="136"/>
        <v>19900.000000000004</v>
      </c>
      <c r="K3518" s="65">
        <f t="shared" si="135"/>
        <v>99500</v>
      </c>
    </row>
    <row r="3519" spans="1:11" x14ac:dyDescent="0.25">
      <c r="A3519" s="129" t="s">
        <v>506</v>
      </c>
      <c r="B3519" s="74">
        <v>0.46666666666666662</v>
      </c>
      <c r="C3519" s="65" t="s">
        <v>23</v>
      </c>
      <c r="D3519" s="65" t="s">
        <v>24</v>
      </c>
      <c r="E3519" s="65">
        <v>5000</v>
      </c>
      <c r="F3519" s="65">
        <v>20</v>
      </c>
      <c r="G3519" s="107"/>
      <c r="H3519" s="65" t="s">
        <v>374</v>
      </c>
      <c r="I3519" s="75">
        <v>342</v>
      </c>
      <c r="J3519" s="65">
        <f t="shared" si="136"/>
        <v>17100</v>
      </c>
      <c r="K3519" s="65">
        <f t="shared" si="135"/>
        <v>85500</v>
      </c>
    </row>
    <row r="3520" spans="1:11" x14ac:dyDescent="0.25">
      <c r="A3520" s="129" t="s">
        <v>506</v>
      </c>
      <c r="B3520" s="74">
        <v>0.46666666666666662</v>
      </c>
      <c r="C3520" s="65" t="s">
        <v>23</v>
      </c>
      <c r="D3520" s="65" t="s">
        <v>24</v>
      </c>
      <c r="E3520" s="65">
        <v>5000</v>
      </c>
      <c r="F3520" s="65">
        <v>20</v>
      </c>
      <c r="G3520" s="107"/>
      <c r="H3520" s="65" t="s">
        <v>501</v>
      </c>
      <c r="I3520" s="75">
        <v>36</v>
      </c>
      <c r="J3520" s="65">
        <f t="shared" si="136"/>
        <v>1800</v>
      </c>
      <c r="K3520" s="65">
        <f t="shared" si="135"/>
        <v>9000</v>
      </c>
    </row>
    <row r="3521" spans="1:11" x14ac:dyDescent="0.25">
      <c r="A3521" s="129" t="s">
        <v>506</v>
      </c>
      <c r="B3521" s="74">
        <v>0.46666666666666662</v>
      </c>
      <c r="C3521" s="65" t="s">
        <v>23</v>
      </c>
      <c r="D3521" s="65" t="s">
        <v>24</v>
      </c>
      <c r="E3521" s="65">
        <v>5000</v>
      </c>
      <c r="F3521" s="65">
        <v>20</v>
      </c>
      <c r="G3521" s="107"/>
      <c r="H3521" s="65" t="s">
        <v>327</v>
      </c>
      <c r="I3521" s="75">
        <v>9</v>
      </c>
      <c r="J3521" s="65">
        <f t="shared" si="136"/>
        <v>450</v>
      </c>
      <c r="K3521" s="65">
        <f t="shared" si="135"/>
        <v>2250</v>
      </c>
    </row>
    <row r="3522" spans="1:11" x14ac:dyDescent="0.25">
      <c r="A3522" s="129" t="s">
        <v>506</v>
      </c>
      <c r="B3522" s="74">
        <v>0.46666666666666662</v>
      </c>
      <c r="C3522" s="65" t="s">
        <v>23</v>
      </c>
      <c r="D3522" s="65" t="s">
        <v>24</v>
      </c>
      <c r="E3522" s="65">
        <v>5000</v>
      </c>
      <c r="F3522" s="65">
        <v>20</v>
      </c>
      <c r="G3522" s="107"/>
      <c r="H3522" s="65" t="s">
        <v>365</v>
      </c>
      <c r="I3522" s="75">
        <v>2</v>
      </c>
      <c r="J3522" s="65">
        <f t="shared" si="136"/>
        <v>100</v>
      </c>
      <c r="K3522" s="65">
        <f t="shared" ref="K3522:K3585" si="137">(I3522*1000)/(F3522*(E3522/25))*1000</f>
        <v>500</v>
      </c>
    </row>
    <row r="3523" spans="1:11" x14ac:dyDescent="0.25">
      <c r="A3523" s="129" t="s">
        <v>506</v>
      </c>
      <c r="B3523" s="74">
        <v>0.46666666666666662</v>
      </c>
      <c r="C3523" s="65" t="s">
        <v>23</v>
      </c>
      <c r="D3523" s="65" t="s">
        <v>24</v>
      </c>
      <c r="E3523" s="65">
        <v>5000</v>
      </c>
      <c r="F3523" s="65">
        <v>20</v>
      </c>
      <c r="G3523" s="107"/>
      <c r="H3523" s="65" t="s">
        <v>428</v>
      </c>
      <c r="I3523" s="75">
        <v>46</v>
      </c>
      <c r="J3523" s="65">
        <f t="shared" si="136"/>
        <v>2300.0000000000005</v>
      </c>
      <c r="K3523" s="65">
        <f t="shared" si="137"/>
        <v>11500</v>
      </c>
    </row>
    <row r="3524" spans="1:11" x14ac:dyDescent="0.25">
      <c r="A3524" s="129" t="s">
        <v>506</v>
      </c>
      <c r="B3524" s="74">
        <v>0.46666666666666662</v>
      </c>
      <c r="C3524" s="65" t="s">
        <v>23</v>
      </c>
      <c r="D3524" s="65" t="s">
        <v>24</v>
      </c>
      <c r="E3524" s="65">
        <v>5000</v>
      </c>
      <c r="F3524" s="65">
        <v>20</v>
      </c>
      <c r="G3524" s="107"/>
      <c r="H3524" s="65" t="s">
        <v>414</v>
      </c>
      <c r="I3524" s="75">
        <v>1</v>
      </c>
      <c r="J3524" s="65">
        <f t="shared" si="136"/>
        <v>50</v>
      </c>
      <c r="K3524" s="65">
        <f t="shared" si="137"/>
        <v>250</v>
      </c>
    </row>
    <row r="3525" spans="1:11" x14ac:dyDescent="0.25">
      <c r="A3525" s="129" t="s">
        <v>506</v>
      </c>
      <c r="B3525" s="74">
        <v>0.46666666666666662</v>
      </c>
      <c r="C3525" s="65" t="s">
        <v>23</v>
      </c>
      <c r="D3525" s="65" t="s">
        <v>24</v>
      </c>
      <c r="E3525" s="65">
        <v>5000</v>
      </c>
      <c r="F3525" s="65">
        <v>20</v>
      </c>
      <c r="G3525" s="107"/>
      <c r="H3525" s="65" t="s">
        <v>508</v>
      </c>
      <c r="I3525" s="75">
        <v>1</v>
      </c>
      <c r="J3525" s="65">
        <f t="shared" si="136"/>
        <v>50</v>
      </c>
      <c r="K3525" s="65">
        <f t="shared" si="137"/>
        <v>250</v>
      </c>
    </row>
    <row r="3526" spans="1:11" x14ac:dyDescent="0.25">
      <c r="A3526" s="129" t="s">
        <v>506</v>
      </c>
      <c r="B3526" s="74">
        <v>0.46666666666666662</v>
      </c>
      <c r="C3526" s="65" t="s">
        <v>23</v>
      </c>
      <c r="D3526" s="65" t="s">
        <v>24</v>
      </c>
      <c r="E3526" s="65">
        <v>5000</v>
      </c>
      <c r="F3526" s="65">
        <v>20</v>
      </c>
      <c r="G3526" s="107"/>
      <c r="H3526" s="65" t="s">
        <v>479</v>
      </c>
      <c r="I3526" s="75">
        <v>3</v>
      </c>
      <c r="J3526" s="65">
        <f t="shared" si="136"/>
        <v>150</v>
      </c>
      <c r="K3526" s="65">
        <f t="shared" si="137"/>
        <v>750</v>
      </c>
    </row>
    <row r="3527" spans="1:11" x14ac:dyDescent="0.25">
      <c r="A3527" s="129" t="s">
        <v>517</v>
      </c>
      <c r="B3527" s="74">
        <v>0.46666666666666662</v>
      </c>
      <c r="C3527" s="65" t="s">
        <v>23</v>
      </c>
      <c r="D3527" s="65" t="s">
        <v>459</v>
      </c>
      <c r="E3527" s="65">
        <v>5000</v>
      </c>
      <c r="F3527" s="65">
        <v>10</v>
      </c>
      <c r="G3527" s="107"/>
      <c r="H3527" s="65" t="s">
        <v>374</v>
      </c>
      <c r="I3527" s="75">
        <v>385</v>
      </c>
      <c r="J3527" s="65">
        <f t="shared" si="136"/>
        <v>38500</v>
      </c>
      <c r="K3527" s="65">
        <f t="shared" si="137"/>
        <v>192500</v>
      </c>
    </row>
    <row r="3528" spans="1:11" x14ac:dyDescent="0.25">
      <c r="A3528" s="129" t="s">
        <v>517</v>
      </c>
      <c r="B3528" s="74">
        <v>0.46666666666666662</v>
      </c>
      <c r="C3528" s="65" t="s">
        <v>23</v>
      </c>
      <c r="D3528" s="65" t="s">
        <v>459</v>
      </c>
      <c r="E3528" s="65">
        <v>5000</v>
      </c>
      <c r="F3528" s="65">
        <v>10</v>
      </c>
      <c r="G3528" s="107"/>
      <c r="H3528" s="65" t="s">
        <v>327</v>
      </c>
      <c r="I3528" s="75">
        <v>7</v>
      </c>
      <c r="J3528" s="65">
        <f t="shared" si="136"/>
        <v>700.00000000000011</v>
      </c>
      <c r="K3528" s="65">
        <f t="shared" si="137"/>
        <v>3500</v>
      </c>
    </row>
    <row r="3529" spans="1:11" x14ac:dyDescent="0.25">
      <c r="A3529" s="129" t="s">
        <v>517</v>
      </c>
      <c r="B3529" s="74">
        <v>0.46666666666666662</v>
      </c>
      <c r="C3529" s="65" t="s">
        <v>23</v>
      </c>
      <c r="D3529" s="65" t="s">
        <v>459</v>
      </c>
      <c r="E3529" s="65">
        <v>5000</v>
      </c>
      <c r="F3529" s="65">
        <v>10</v>
      </c>
      <c r="G3529" s="107"/>
      <c r="H3529" s="65" t="s">
        <v>330</v>
      </c>
      <c r="I3529" s="75">
        <v>14</v>
      </c>
      <c r="J3529" s="65">
        <f t="shared" si="136"/>
        <v>1400.0000000000002</v>
      </c>
      <c r="K3529" s="65">
        <f t="shared" si="137"/>
        <v>7000</v>
      </c>
    </row>
    <row r="3530" spans="1:11" x14ac:dyDescent="0.25">
      <c r="A3530" s="129" t="s">
        <v>517</v>
      </c>
      <c r="B3530" s="74">
        <v>0.46666666666666662</v>
      </c>
      <c r="C3530" s="65" t="s">
        <v>23</v>
      </c>
      <c r="D3530" s="65" t="s">
        <v>459</v>
      </c>
      <c r="E3530" s="65">
        <v>5000</v>
      </c>
      <c r="F3530" s="65">
        <v>10</v>
      </c>
      <c r="G3530" s="107"/>
      <c r="H3530" s="65" t="s">
        <v>428</v>
      </c>
      <c r="I3530" s="75">
        <v>100</v>
      </c>
      <c r="J3530" s="65">
        <f t="shared" si="136"/>
        <v>10000</v>
      </c>
      <c r="K3530" s="65">
        <f t="shared" si="137"/>
        <v>50000</v>
      </c>
    </row>
    <row r="3531" spans="1:11" x14ac:dyDescent="0.25">
      <c r="A3531" s="129" t="s">
        <v>573</v>
      </c>
      <c r="B3531" s="74">
        <v>0.46875</v>
      </c>
      <c r="C3531" s="65" t="s">
        <v>486</v>
      </c>
      <c r="D3531" s="65" t="s">
        <v>24</v>
      </c>
      <c r="E3531" s="65">
        <v>5000</v>
      </c>
      <c r="F3531" s="65">
        <v>20</v>
      </c>
      <c r="G3531" s="107"/>
      <c r="H3531" s="65" t="s">
        <v>457</v>
      </c>
      <c r="I3531" s="75">
        <v>1912</v>
      </c>
      <c r="J3531" s="65">
        <f t="shared" si="136"/>
        <v>95600.000000000015</v>
      </c>
      <c r="K3531" s="65">
        <f t="shared" si="137"/>
        <v>478000</v>
      </c>
    </row>
    <row r="3532" spans="1:11" x14ac:dyDescent="0.25">
      <c r="A3532" s="129" t="s">
        <v>573</v>
      </c>
      <c r="B3532" s="74">
        <v>0.46875</v>
      </c>
      <c r="C3532" s="65" t="s">
        <v>486</v>
      </c>
      <c r="D3532" s="65" t="s">
        <v>459</v>
      </c>
      <c r="E3532" s="65">
        <v>5000</v>
      </c>
      <c r="F3532" s="65">
        <v>16</v>
      </c>
      <c r="G3532" s="107"/>
      <c r="H3532" s="65" t="s">
        <v>457</v>
      </c>
      <c r="I3532" s="75">
        <v>820</v>
      </c>
      <c r="J3532" s="65">
        <f t="shared" si="136"/>
        <v>51250</v>
      </c>
      <c r="K3532" s="65">
        <f t="shared" si="137"/>
        <v>256250</v>
      </c>
    </row>
    <row r="3533" spans="1:11" x14ac:dyDescent="0.25">
      <c r="A3533" s="129" t="s">
        <v>485</v>
      </c>
      <c r="B3533" s="74">
        <v>0.46875</v>
      </c>
      <c r="C3533" s="65" t="s">
        <v>486</v>
      </c>
      <c r="D3533" s="65" t="s">
        <v>459</v>
      </c>
      <c r="E3533" s="65">
        <v>5000</v>
      </c>
      <c r="F3533" s="65">
        <v>20</v>
      </c>
      <c r="G3533" s="107"/>
      <c r="H3533" s="65" t="s">
        <v>428</v>
      </c>
      <c r="I3533" s="75">
        <v>104</v>
      </c>
      <c r="J3533" s="65">
        <f t="shared" si="136"/>
        <v>5200</v>
      </c>
      <c r="K3533" s="65">
        <f t="shared" si="137"/>
        <v>26000</v>
      </c>
    </row>
    <row r="3534" spans="1:11" x14ac:dyDescent="0.25">
      <c r="A3534" s="129" t="s">
        <v>506</v>
      </c>
      <c r="B3534" s="74">
        <v>0.4694444444444445</v>
      </c>
      <c r="C3534" s="65" t="s">
        <v>23</v>
      </c>
      <c r="D3534" s="65" t="s">
        <v>459</v>
      </c>
      <c r="E3534" s="65">
        <v>5000</v>
      </c>
      <c r="F3534" s="65">
        <v>20</v>
      </c>
      <c r="G3534" s="107"/>
      <c r="H3534" s="65" t="s">
        <v>374</v>
      </c>
      <c r="I3534" s="75">
        <v>100</v>
      </c>
      <c r="J3534" s="65">
        <f t="shared" si="136"/>
        <v>5000</v>
      </c>
      <c r="K3534" s="65">
        <f t="shared" si="137"/>
        <v>25000</v>
      </c>
    </row>
    <row r="3535" spans="1:11" x14ac:dyDescent="0.25">
      <c r="A3535" s="129" t="s">
        <v>506</v>
      </c>
      <c r="B3535" s="74">
        <v>0.4694444444444445</v>
      </c>
      <c r="C3535" s="65" t="s">
        <v>23</v>
      </c>
      <c r="D3535" s="65" t="s">
        <v>459</v>
      </c>
      <c r="E3535" s="65">
        <v>5000</v>
      </c>
      <c r="F3535" s="65">
        <v>20</v>
      </c>
      <c r="G3535" s="107"/>
      <c r="H3535" s="65" t="s">
        <v>501</v>
      </c>
      <c r="I3535" s="75">
        <v>22</v>
      </c>
      <c r="J3535" s="65">
        <f t="shared" si="136"/>
        <v>1100</v>
      </c>
      <c r="K3535" s="65">
        <f t="shared" si="137"/>
        <v>5500</v>
      </c>
    </row>
    <row r="3536" spans="1:11" x14ac:dyDescent="0.25">
      <c r="A3536" s="129" t="s">
        <v>506</v>
      </c>
      <c r="B3536" s="74">
        <v>0.4694444444444445</v>
      </c>
      <c r="C3536" s="65" t="s">
        <v>23</v>
      </c>
      <c r="D3536" s="65" t="s">
        <v>459</v>
      </c>
      <c r="E3536" s="65">
        <v>5000</v>
      </c>
      <c r="F3536" s="65">
        <v>20</v>
      </c>
      <c r="G3536" s="107"/>
      <c r="H3536" s="65" t="s">
        <v>327</v>
      </c>
      <c r="I3536" s="75">
        <v>3</v>
      </c>
      <c r="J3536" s="65">
        <f t="shared" si="136"/>
        <v>150</v>
      </c>
      <c r="K3536" s="65">
        <f t="shared" si="137"/>
        <v>750</v>
      </c>
    </row>
    <row r="3537" spans="1:11" x14ac:dyDescent="0.25">
      <c r="A3537" s="129" t="s">
        <v>506</v>
      </c>
      <c r="B3537" s="74">
        <v>0.4694444444444445</v>
      </c>
      <c r="C3537" s="65" t="s">
        <v>23</v>
      </c>
      <c r="D3537" s="65" t="s">
        <v>459</v>
      </c>
      <c r="E3537" s="65">
        <v>5000</v>
      </c>
      <c r="F3537" s="65">
        <v>20</v>
      </c>
      <c r="G3537" s="107"/>
      <c r="H3537" s="65" t="s">
        <v>428</v>
      </c>
      <c r="I3537" s="75">
        <v>17</v>
      </c>
      <c r="J3537" s="65">
        <f t="shared" si="136"/>
        <v>850.00000000000011</v>
      </c>
      <c r="K3537" s="65">
        <f t="shared" si="137"/>
        <v>4250</v>
      </c>
    </row>
    <row r="3538" spans="1:11" x14ac:dyDescent="0.25">
      <c r="A3538" s="129" t="s">
        <v>601</v>
      </c>
      <c r="B3538" s="74">
        <v>0.47222222222222227</v>
      </c>
      <c r="C3538" s="65" t="s">
        <v>23</v>
      </c>
      <c r="D3538" s="65" t="s">
        <v>24</v>
      </c>
      <c r="E3538" s="65">
        <v>5000</v>
      </c>
      <c r="F3538" s="65">
        <v>20</v>
      </c>
      <c r="G3538" s="107"/>
      <c r="H3538" s="65" t="s">
        <v>457</v>
      </c>
      <c r="I3538" s="65">
        <v>1335</v>
      </c>
      <c r="J3538" s="65">
        <f t="shared" si="136"/>
        <v>66750</v>
      </c>
      <c r="K3538" s="65">
        <f t="shared" si="137"/>
        <v>333750</v>
      </c>
    </row>
    <row r="3539" spans="1:11" x14ac:dyDescent="0.25">
      <c r="A3539" s="129" t="s">
        <v>565</v>
      </c>
      <c r="B3539" s="74">
        <v>0.47916666666666669</v>
      </c>
      <c r="C3539" s="65" t="s">
        <v>284</v>
      </c>
      <c r="D3539" s="65" t="s">
        <v>552</v>
      </c>
      <c r="E3539" s="65">
        <v>5000</v>
      </c>
      <c r="F3539" s="65">
        <v>10</v>
      </c>
      <c r="G3539" s="107"/>
      <c r="H3539" s="65" t="s">
        <v>457</v>
      </c>
      <c r="I3539" s="75">
        <v>156</v>
      </c>
      <c r="J3539" s="65">
        <f t="shared" si="136"/>
        <v>15600.000000000002</v>
      </c>
      <c r="K3539" s="65">
        <f t="shared" si="137"/>
        <v>78000</v>
      </c>
    </row>
    <row r="3540" spans="1:11" x14ac:dyDescent="0.25">
      <c r="A3540" s="129" t="s">
        <v>565</v>
      </c>
      <c r="B3540" s="74">
        <v>0.47916666666666669</v>
      </c>
      <c r="C3540" s="65" t="s">
        <v>284</v>
      </c>
      <c r="D3540" s="65" t="s">
        <v>459</v>
      </c>
      <c r="E3540" s="65">
        <v>5000</v>
      </c>
      <c r="F3540" s="65">
        <v>10</v>
      </c>
      <c r="G3540" s="107"/>
      <c r="H3540" s="65" t="s">
        <v>457</v>
      </c>
      <c r="I3540" s="75">
        <v>38</v>
      </c>
      <c r="J3540" s="65">
        <f t="shared" si="136"/>
        <v>3800.0000000000005</v>
      </c>
      <c r="K3540" s="65">
        <f t="shared" si="137"/>
        <v>19000</v>
      </c>
    </row>
    <row r="3541" spans="1:11" x14ac:dyDescent="0.25">
      <c r="A3541" s="129" t="s">
        <v>610</v>
      </c>
      <c r="B3541" s="74">
        <v>0.47916666666666669</v>
      </c>
      <c r="C3541" s="65" t="s">
        <v>284</v>
      </c>
      <c r="D3541" s="65" t="s">
        <v>24</v>
      </c>
      <c r="E3541" s="65">
        <v>5000</v>
      </c>
      <c r="F3541" s="65">
        <v>10</v>
      </c>
      <c r="G3541" s="107"/>
      <c r="H3541" s="65" t="s">
        <v>28</v>
      </c>
      <c r="I3541" s="65">
        <v>48</v>
      </c>
      <c r="J3541" s="65">
        <f t="shared" si="136"/>
        <v>4800</v>
      </c>
      <c r="K3541" s="65">
        <f t="shared" si="137"/>
        <v>24000</v>
      </c>
    </row>
    <row r="3542" spans="1:11" x14ac:dyDescent="0.25">
      <c r="A3542" s="129" t="s">
        <v>610</v>
      </c>
      <c r="B3542" s="74">
        <v>0.47916666666666669</v>
      </c>
      <c r="C3542" s="65" t="s">
        <v>284</v>
      </c>
      <c r="D3542" s="65" t="s">
        <v>24</v>
      </c>
      <c r="E3542" s="65">
        <v>5000</v>
      </c>
      <c r="F3542" s="65">
        <v>10</v>
      </c>
      <c r="G3542" s="107"/>
      <c r="H3542" s="65" t="s">
        <v>84</v>
      </c>
      <c r="I3542" s="65">
        <v>16</v>
      </c>
      <c r="J3542" s="65">
        <f t="shared" si="136"/>
        <v>1600</v>
      </c>
      <c r="K3542" s="65">
        <f t="shared" si="137"/>
        <v>8000</v>
      </c>
    </row>
    <row r="3543" spans="1:11" x14ac:dyDescent="0.25">
      <c r="A3543" s="129" t="s">
        <v>610</v>
      </c>
      <c r="B3543" s="74">
        <v>0.47916666666666669</v>
      </c>
      <c r="C3543" s="65" t="s">
        <v>284</v>
      </c>
      <c r="D3543" s="65" t="s">
        <v>24</v>
      </c>
      <c r="E3543" s="65">
        <v>5000</v>
      </c>
      <c r="F3543" s="65">
        <v>10</v>
      </c>
      <c r="G3543" s="107"/>
      <c r="H3543" s="65" t="s">
        <v>688</v>
      </c>
      <c r="I3543" s="65">
        <v>1</v>
      </c>
      <c r="J3543" s="65">
        <f t="shared" si="136"/>
        <v>100</v>
      </c>
      <c r="K3543" s="65">
        <f t="shared" si="137"/>
        <v>500</v>
      </c>
    </row>
    <row r="3544" spans="1:11" x14ac:dyDescent="0.25">
      <c r="A3544" s="129" t="s">
        <v>610</v>
      </c>
      <c r="B3544" s="74">
        <v>0.47916666666666669</v>
      </c>
      <c r="C3544" s="65" t="s">
        <v>284</v>
      </c>
      <c r="D3544" s="65" t="s">
        <v>24</v>
      </c>
      <c r="E3544" s="65">
        <v>5000</v>
      </c>
      <c r="F3544" s="65">
        <v>10</v>
      </c>
      <c r="G3544" s="107"/>
      <c r="H3544" s="65" t="s">
        <v>40</v>
      </c>
      <c r="I3544" s="65">
        <v>9</v>
      </c>
      <c r="J3544" s="65">
        <f t="shared" si="136"/>
        <v>900</v>
      </c>
      <c r="K3544" s="65">
        <f t="shared" si="137"/>
        <v>4500</v>
      </c>
    </row>
    <row r="3545" spans="1:11" x14ac:dyDescent="0.25">
      <c r="A3545" s="129" t="s">
        <v>610</v>
      </c>
      <c r="B3545" s="74">
        <v>0.47916666666666669</v>
      </c>
      <c r="C3545" s="65" t="s">
        <v>284</v>
      </c>
      <c r="D3545" s="65" t="s">
        <v>24</v>
      </c>
      <c r="E3545" s="65">
        <v>5000</v>
      </c>
      <c r="F3545" s="65">
        <v>10</v>
      </c>
      <c r="G3545" s="107"/>
      <c r="H3545" s="65" t="s">
        <v>56</v>
      </c>
      <c r="I3545" s="65">
        <v>92</v>
      </c>
      <c r="J3545" s="65">
        <f t="shared" si="136"/>
        <v>9200.0000000000018</v>
      </c>
      <c r="K3545" s="65">
        <f t="shared" si="137"/>
        <v>46000</v>
      </c>
    </row>
    <row r="3546" spans="1:11" x14ac:dyDescent="0.25">
      <c r="A3546" s="129" t="s">
        <v>610</v>
      </c>
      <c r="B3546" s="74">
        <v>0.47916666666666669</v>
      </c>
      <c r="C3546" s="65" t="s">
        <v>284</v>
      </c>
      <c r="D3546" s="65" t="s">
        <v>24</v>
      </c>
      <c r="E3546" s="65">
        <v>5000</v>
      </c>
      <c r="F3546" s="65">
        <v>10</v>
      </c>
      <c r="G3546" s="107"/>
      <c r="H3546" s="65" t="s">
        <v>58</v>
      </c>
      <c r="I3546" s="65">
        <v>169</v>
      </c>
      <c r="J3546" s="65">
        <f t="shared" si="136"/>
        <v>16900.000000000004</v>
      </c>
      <c r="K3546" s="65">
        <f t="shared" si="137"/>
        <v>84500</v>
      </c>
    </row>
    <row r="3547" spans="1:11" x14ac:dyDescent="0.25">
      <c r="A3547" s="129" t="s">
        <v>610</v>
      </c>
      <c r="B3547" s="74">
        <v>0.47916666666666669</v>
      </c>
      <c r="C3547" s="65" t="s">
        <v>284</v>
      </c>
      <c r="D3547" s="65" t="s">
        <v>24</v>
      </c>
      <c r="E3547" s="65">
        <v>5000</v>
      </c>
      <c r="F3547" s="65">
        <v>10</v>
      </c>
      <c r="G3547" s="107"/>
      <c r="H3547" s="65" t="s">
        <v>30</v>
      </c>
      <c r="I3547" s="65">
        <v>12</v>
      </c>
      <c r="J3547" s="65">
        <f t="shared" si="136"/>
        <v>1200</v>
      </c>
      <c r="K3547" s="65">
        <f t="shared" si="137"/>
        <v>6000</v>
      </c>
    </row>
    <row r="3548" spans="1:11" x14ac:dyDescent="0.25">
      <c r="A3548" s="129" t="s">
        <v>610</v>
      </c>
      <c r="B3548" s="74">
        <v>0.47916666666666669</v>
      </c>
      <c r="C3548" s="65" t="s">
        <v>284</v>
      </c>
      <c r="D3548" s="65" t="s">
        <v>24</v>
      </c>
      <c r="E3548" s="65">
        <v>5000</v>
      </c>
      <c r="F3548" s="65">
        <v>10</v>
      </c>
      <c r="G3548" s="107"/>
      <c r="H3548" s="65" t="s">
        <v>31</v>
      </c>
      <c r="I3548" s="65">
        <v>3</v>
      </c>
      <c r="J3548" s="65">
        <f t="shared" si="136"/>
        <v>300</v>
      </c>
      <c r="K3548" s="65">
        <f t="shared" si="137"/>
        <v>1500</v>
      </c>
    </row>
    <row r="3549" spans="1:11" x14ac:dyDescent="0.25">
      <c r="A3549" s="129" t="s">
        <v>610</v>
      </c>
      <c r="B3549" s="74">
        <v>0.47916666666666669</v>
      </c>
      <c r="C3549" s="65" t="s">
        <v>284</v>
      </c>
      <c r="D3549" s="65" t="s">
        <v>24</v>
      </c>
      <c r="E3549" s="65">
        <v>5000</v>
      </c>
      <c r="F3549" s="65">
        <v>10</v>
      </c>
      <c r="G3549" s="107"/>
      <c r="H3549" s="65" t="s">
        <v>289</v>
      </c>
      <c r="I3549" s="65">
        <v>5</v>
      </c>
      <c r="J3549" s="65">
        <f t="shared" si="136"/>
        <v>500</v>
      </c>
      <c r="K3549" s="65">
        <f t="shared" si="137"/>
        <v>2500</v>
      </c>
    </row>
    <row r="3550" spans="1:11" x14ac:dyDescent="0.25">
      <c r="A3550" s="129" t="s">
        <v>610</v>
      </c>
      <c r="B3550" s="74">
        <v>0.47916666666666669</v>
      </c>
      <c r="C3550" s="65" t="s">
        <v>284</v>
      </c>
      <c r="D3550" s="65" t="s">
        <v>24</v>
      </c>
      <c r="E3550" s="65">
        <v>5000</v>
      </c>
      <c r="F3550" s="65">
        <v>10</v>
      </c>
      <c r="G3550" s="107"/>
      <c r="H3550" s="65" t="s">
        <v>45</v>
      </c>
      <c r="I3550" s="65">
        <v>3</v>
      </c>
      <c r="J3550" s="65">
        <f t="shared" si="136"/>
        <v>300</v>
      </c>
      <c r="K3550" s="65">
        <f t="shared" si="137"/>
        <v>1500</v>
      </c>
    </row>
    <row r="3551" spans="1:11" x14ac:dyDescent="0.25">
      <c r="A3551" s="129" t="s">
        <v>610</v>
      </c>
      <c r="B3551" s="74">
        <v>0.47916666666666669</v>
      </c>
      <c r="C3551" s="65" t="s">
        <v>284</v>
      </c>
      <c r="D3551" s="65" t="s">
        <v>24</v>
      </c>
      <c r="E3551" s="65">
        <v>5000</v>
      </c>
      <c r="F3551" s="65">
        <v>10</v>
      </c>
      <c r="G3551" s="107"/>
      <c r="H3551" s="65" t="s">
        <v>37</v>
      </c>
      <c r="I3551" s="65">
        <v>1</v>
      </c>
      <c r="J3551" s="65">
        <f t="shared" si="136"/>
        <v>100</v>
      </c>
      <c r="K3551" s="65">
        <f t="shared" si="137"/>
        <v>500</v>
      </c>
    </row>
    <row r="3552" spans="1:11" x14ac:dyDescent="0.25">
      <c r="A3552" s="129" t="s">
        <v>569</v>
      </c>
      <c r="B3552" s="74">
        <v>0.47916666666666669</v>
      </c>
      <c r="C3552" s="65" t="s">
        <v>486</v>
      </c>
      <c r="D3552" s="65" t="s">
        <v>24</v>
      </c>
      <c r="E3552" s="65">
        <v>5000</v>
      </c>
      <c r="F3552" s="65">
        <v>10</v>
      </c>
      <c r="G3552" s="107"/>
      <c r="H3552" s="65" t="s">
        <v>457</v>
      </c>
      <c r="I3552" s="75">
        <v>2175</v>
      </c>
      <c r="J3552" s="65">
        <f t="shared" si="136"/>
        <v>217500</v>
      </c>
      <c r="K3552" s="65">
        <f t="shared" si="137"/>
        <v>1087500</v>
      </c>
    </row>
    <row r="3553" spans="1:11" x14ac:dyDescent="0.25">
      <c r="A3553" s="129" t="s">
        <v>611</v>
      </c>
      <c r="B3553" s="74">
        <v>0.47916666666666669</v>
      </c>
      <c r="C3553" s="65" t="s">
        <v>284</v>
      </c>
      <c r="D3553" s="65" t="s">
        <v>24</v>
      </c>
      <c r="E3553" s="65">
        <v>5000</v>
      </c>
      <c r="F3553" s="65">
        <v>10</v>
      </c>
      <c r="G3553" s="107"/>
      <c r="H3553" s="65" t="s">
        <v>56</v>
      </c>
      <c r="I3553" s="65">
        <v>21</v>
      </c>
      <c r="J3553" s="65">
        <f t="shared" si="136"/>
        <v>2100</v>
      </c>
      <c r="K3553" s="65">
        <f t="shared" si="137"/>
        <v>10500</v>
      </c>
    </row>
    <row r="3554" spans="1:11" x14ac:dyDescent="0.25">
      <c r="A3554" s="129" t="s">
        <v>611</v>
      </c>
      <c r="B3554" s="74">
        <v>0.47916666666666669</v>
      </c>
      <c r="C3554" s="65" t="s">
        <v>284</v>
      </c>
      <c r="D3554" s="65" t="s">
        <v>24</v>
      </c>
      <c r="E3554" s="65">
        <v>5000</v>
      </c>
      <c r="F3554" s="65">
        <v>10</v>
      </c>
      <c r="G3554" s="107"/>
      <c r="H3554" s="65" t="s">
        <v>58</v>
      </c>
      <c r="I3554" s="65">
        <v>35</v>
      </c>
      <c r="J3554" s="65">
        <f t="shared" si="136"/>
        <v>3500</v>
      </c>
      <c r="K3554" s="65">
        <f t="shared" si="137"/>
        <v>17500</v>
      </c>
    </row>
    <row r="3555" spans="1:11" x14ac:dyDescent="0.25">
      <c r="A3555" s="129" t="s">
        <v>611</v>
      </c>
      <c r="B3555" s="74">
        <v>0.47916666666666669</v>
      </c>
      <c r="C3555" s="65" t="s">
        <v>284</v>
      </c>
      <c r="D3555" s="65" t="s">
        <v>24</v>
      </c>
      <c r="E3555" s="65">
        <v>5000</v>
      </c>
      <c r="F3555" s="65">
        <v>10</v>
      </c>
      <c r="G3555" s="107"/>
      <c r="H3555" s="65" t="s">
        <v>28</v>
      </c>
      <c r="I3555" s="65">
        <v>4</v>
      </c>
      <c r="J3555" s="65">
        <f t="shared" si="136"/>
        <v>400</v>
      </c>
      <c r="K3555" s="65">
        <f t="shared" si="137"/>
        <v>2000</v>
      </c>
    </row>
    <row r="3556" spans="1:11" x14ac:dyDescent="0.25">
      <c r="A3556" s="129" t="s">
        <v>611</v>
      </c>
      <c r="B3556" s="74">
        <v>0.47916666666666669</v>
      </c>
      <c r="C3556" s="65" t="s">
        <v>284</v>
      </c>
      <c r="D3556" s="65" t="s">
        <v>24</v>
      </c>
      <c r="E3556" s="65">
        <v>5000</v>
      </c>
      <c r="F3556" s="65">
        <v>10</v>
      </c>
      <c r="G3556" s="107"/>
      <c r="H3556" s="65" t="s">
        <v>84</v>
      </c>
      <c r="I3556" s="65">
        <v>2</v>
      </c>
      <c r="J3556" s="65">
        <f t="shared" si="136"/>
        <v>200</v>
      </c>
      <c r="K3556" s="65">
        <f t="shared" si="137"/>
        <v>1000</v>
      </c>
    </row>
    <row r="3557" spans="1:11" x14ac:dyDescent="0.25">
      <c r="A3557" s="129" t="s">
        <v>611</v>
      </c>
      <c r="B3557" s="74">
        <v>0.47916666666666669</v>
      </c>
      <c r="C3557" s="65" t="s">
        <v>284</v>
      </c>
      <c r="D3557" s="65" t="s">
        <v>24</v>
      </c>
      <c r="E3557" s="65">
        <v>5000</v>
      </c>
      <c r="F3557" s="65">
        <v>10</v>
      </c>
      <c r="G3557" s="107"/>
      <c r="H3557" s="65" t="s">
        <v>30</v>
      </c>
      <c r="I3557" s="65">
        <v>2</v>
      </c>
      <c r="J3557" s="65">
        <f t="shared" si="136"/>
        <v>200</v>
      </c>
      <c r="K3557" s="65">
        <f t="shared" si="137"/>
        <v>1000</v>
      </c>
    </row>
    <row r="3558" spans="1:11" x14ac:dyDescent="0.25">
      <c r="A3558" s="129" t="s">
        <v>528</v>
      </c>
      <c r="B3558" s="74">
        <v>0.47916666666666669</v>
      </c>
      <c r="C3558" s="65" t="s">
        <v>284</v>
      </c>
      <c r="D3558" s="65" t="s">
        <v>24</v>
      </c>
      <c r="E3558" s="65">
        <v>5000</v>
      </c>
      <c r="F3558" s="65">
        <v>20</v>
      </c>
      <c r="G3558" s="107"/>
      <c r="H3558" s="65" t="s">
        <v>457</v>
      </c>
      <c r="I3558" s="75">
        <v>1788</v>
      </c>
      <c r="J3558" s="65">
        <f t="shared" si="136"/>
        <v>89400</v>
      </c>
      <c r="K3558" s="65">
        <f t="shared" si="137"/>
        <v>447000</v>
      </c>
    </row>
    <row r="3559" spans="1:11" x14ac:dyDescent="0.25">
      <c r="A3559" s="129" t="s">
        <v>528</v>
      </c>
      <c r="B3559" s="74">
        <v>0.47916666666666669</v>
      </c>
      <c r="C3559" s="65" t="s">
        <v>284</v>
      </c>
      <c r="D3559" s="65" t="s">
        <v>459</v>
      </c>
      <c r="E3559" s="65">
        <v>5000</v>
      </c>
      <c r="F3559" s="65">
        <v>20</v>
      </c>
      <c r="G3559" s="107"/>
      <c r="H3559" s="65" t="s">
        <v>457</v>
      </c>
      <c r="I3559" s="75">
        <v>1184</v>
      </c>
      <c r="J3559" s="65">
        <f t="shared" ref="J3559:J3622" si="138">(I3559/(F3559/5000))*(1/5000)*1000</f>
        <v>59200</v>
      </c>
      <c r="K3559" s="65">
        <f t="shared" si="137"/>
        <v>296000</v>
      </c>
    </row>
    <row r="3560" spans="1:11" x14ac:dyDescent="0.25">
      <c r="A3560" s="129" t="s">
        <v>629</v>
      </c>
      <c r="B3560" s="74">
        <v>0.47916666666666669</v>
      </c>
      <c r="C3560" s="65" t="s">
        <v>468</v>
      </c>
      <c r="D3560" s="65" t="s">
        <v>24</v>
      </c>
      <c r="E3560" s="65">
        <v>5000</v>
      </c>
      <c r="F3560" s="65">
        <v>20</v>
      </c>
      <c r="G3560" s="107"/>
      <c r="I3560" s="65">
        <v>23</v>
      </c>
      <c r="J3560" s="65">
        <f t="shared" si="138"/>
        <v>1150.0000000000002</v>
      </c>
      <c r="K3560" s="65">
        <f t="shared" si="137"/>
        <v>5750</v>
      </c>
    </row>
    <row r="3561" spans="1:11" x14ac:dyDescent="0.25">
      <c r="A3561" s="129" t="s">
        <v>525</v>
      </c>
      <c r="B3561" s="74">
        <v>0.47916666666666669</v>
      </c>
      <c r="C3561" s="65" t="s">
        <v>486</v>
      </c>
      <c r="D3561" s="65" t="s">
        <v>24</v>
      </c>
      <c r="E3561" s="65">
        <v>5000</v>
      </c>
      <c r="F3561" s="65">
        <v>20</v>
      </c>
      <c r="G3561" s="107"/>
      <c r="H3561" s="65" t="s">
        <v>457</v>
      </c>
      <c r="I3561" s="75">
        <v>16180</v>
      </c>
      <c r="J3561" s="65">
        <f t="shared" si="138"/>
        <v>809000</v>
      </c>
      <c r="K3561" s="65">
        <f t="shared" si="137"/>
        <v>4045000</v>
      </c>
    </row>
    <row r="3562" spans="1:11" x14ac:dyDescent="0.25">
      <c r="A3562" s="129" t="s">
        <v>525</v>
      </c>
      <c r="B3562" s="74">
        <v>0.47916666666666669</v>
      </c>
      <c r="C3562" s="65" t="s">
        <v>486</v>
      </c>
      <c r="D3562" s="65" t="s">
        <v>459</v>
      </c>
      <c r="E3562" s="65">
        <v>5000</v>
      </c>
      <c r="F3562" s="65">
        <v>20</v>
      </c>
      <c r="G3562" s="107"/>
      <c r="H3562" s="65" t="s">
        <v>457</v>
      </c>
      <c r="I3562" s="75">
        <v>1440</v>
      </c>
      <c r="J3562" s="65">
        <f t="shared" si="138"/>
        <v>72000</v>
      </c>
      <c r="K3562" s="65">
        <f t="shared" si="137"/>
        <v>360000</v>
      </c>
    </row>
    <row r="3563" spans="1:11" x14ac:dyDescent="0.25">
      <c r="A3563" s="129" t="s">
        <v>608</v>
      </c>
      <c r="B3563" s="74">
        <v>0.48958333333333331</v>
      </c>
      <c r="C3563" s="65" t="s">
        <v>23</v>
      </c>
      <c r="D3563" s="65" t="s">
        <v>24</v>
      </c>
      <c r="E3563" s="65">
        <v>5000</v>
      </c>
      <c r="F3563" s="65">
        <v>20</v>
      </c>
      <c r="G3563" s="107"/>
      <c r="H3563" s="65" t="s">
        <v>346</v>
      </c>
      <c r="I3563" s="65">
        <v>305</v>
      </c>
      <c r="J3563" s="65">
        <f t="shared" si="138"/>
        <v>15250</v>
      </c>
      <c r="K3563" s="65">
        <f t="shared" si="137"/>
        <v>76250</v>
      </c>
    </row>
    <row r="3564" spans="1:11" x14ac:dyDescent="0.25">
      <c r="A3564" s="129" t="s">
        <v>608</v>
      </c>
      <c r="B3564" s="74">
        <v>0.48958333333333331</v>
      </c>
      <c r="C3564" s="65" t="s">
        <v>23</v>
      </c>
      <c r="D3564" s="65" t="s">
        <v>24</v>
      </c>
      <c r="E3564" s="65">
        <v>5000</v>
      </c>
      <c r="F3564" s="65">
        <v>20</v>
      </c>
      <c r="G3564" s="107"/>
      <c r="H3564" s="65" t="s">
        <v>56</v>
      </c>
      <c r="I3564" s="65">
        <v>254</v>
      </c>
      <c r="J3564" s="65">
        <f t="shared" si="138"/>
        <v>12700.000000000002</v>
      </c>
      <c r="K3564" s="65">
        <f t="shared" si="137"/>
        <v>63500</v>
      </c>
    </row>
    <row r="3565" spans="1:11" x14ac:dyDescent="0.25">
      <c r="A3565" s="129" t="s">
        <v>571</v>
      </c>
      <c r="B3565" s="74">
        <v>0.48958333333333331</v>
      </c>
      <c r="C3565" s="65" t="s">
        <v>486</v>
      </c>
      <c r="D3565" s="65" t="s">
        <v>24</v>
      </c>
      <c r="E3565" s="65">
        <v>5000</v>
      </c>
      <c r="F3565" s="65">
        <v>10</v>
      </c>
      <c r="G3565" s="107"/>
      <c r="H3565" s="65" t="s">
        <v>457</v>
      </c>
      <c r="I3565" s="75">
        <v>235</v>
      </c>
      <c r="J3565" s="65">
        <f t="shared" si="138"/>
        <v>23500</v>
      </c>
      <c r="K3565" s="65">
        <f t="shared" si="137"/>
        <v>117500</v>
      </c>
    </row>
    <row r="3566" spans="1:11" x14ac:dyDescent="0.25">
      <c r="A3566" s="129" t="s">
        <v>571</v>
      </c>
      <c r="B3566" s="74">
        <v>0.48958333333333331</v>
      </c>
      <c r="C3566" s="65" t="s">
        <v>486</v>
      </c>
      <c r="D3566" s="65" t="s">
        <v>459</v>
      </c>
      <c r="E3566" s="65">
        <v>5000</v>
      </c>
      <c r="F3566" s="65">
        <v>10</v>
      </c>
      <c r="G3566" s="107"/>
      <c r="H3566" s="65" t="s">
        <v>457</v>
      </c>
      <c r="I3566" s="75">
        <v>156</v>
      </c>
      <c r="J3566" s="65">
        <f t="shared" si="138"/>
        <v>15600.000000000002</v>
      </c>
      <c r="K3566" s="65">
        <f t="shared" si="137"/>
        <v>78000</v>
      </c>
    </row>
    <row r="3567" spans="1:11" x14ac:dyDescent="0.25">
      <c r="A3567" s="129" t="s">
        <v>513</v>
      </c>
      <c r="B3567" s="74">
        <v>0.48958333333333331</v>
      </c>
      <c r="C3567" s="65" t="s">
        <v>486</v>
      </c>
      <c r="D3567" s="65" t="s">
        <v>459</v>
      </c>
      <c r="E3567" s="65">
        <v>5000</v>
      </c>
      <c r="F3567" s="65">
        <v>5</v>
      </c>
      <c r="G3567" s="107"/>
      <c r="H3567" s="65" t="s">
        <v>457</v>
      </c>
      <c r="I3567" s="75">
        <v>663</v>
      </c>
      <c r="J3567" s="65">
        <f t="shared" si="138"/>
        <v>132600</v>
      </c>
      <c r="K3567" s="65">
        <f t="shared" si="137"/>
        <v>663000</v>
      </c>
    </row>
    <row r="3568" spans="1:11" x14ac:dyDescent="0.25">
      <c r="A3568" s="129" t="s">
        <v>564</v>
      </c>
      <c r="B3568" s="74">
        <v>0.48958333333333331</v>
      </c>
      <c r="C3568" s="65" t="s">
        <v>486</v>
      </c>
      <c r="D3568" s="65" t="s">
        <v>24</v>
      </c>
      <c r="E3568" s="65">
        <v>5000</v>
      </c>
      <c r="F3568" s="65">
        <v>10</v>
      </c>
      <c r="G3568" s="107"/>
      <c r="H3568" s="65" t="s">
        <v>457</v>
      </c>
      <c r="I3568" s="75">
        <v>357</v>
      </c>
      <c r="J3568" s="65">
        <f t="shared" si="138"/>
        <v>35700</v>
      </c>
      <c r="K3568" s="65">
        <f t="shared" si="137"/>
        <v>178500</v>
      </c>
    </row>
    <row r="3569" spans="1:11" x14ac:dyDescent="0.25">
      <c r="A3569" s="129" t="s">
        <v>564</v>
      </c>
      <c r="B3569" s="74">
        <v>0.48958333333333331</v>
      </c>
      <c r="C3569" s="65" t="s">
        <v>486</v>
      </c>
      <c r="D3569" s="65" t="s">
        <v>459</v>
      </c>
      <c r="E3569" s="65">
        <v>5000</v>
      </c>
      <c r="F3569" s="65">
        <v>20</v>
      </c>
      <c r="G3569" s="107"/>
      <c r="H3569" s="65" t="s">
        <v>457</v>
      </c>
      <c r="I3569" s="75">
        <v>245</v>
      </c>
      <c r="J3569" s="65">
        <f t="shared" si="138"/>
        <v>12250</v>
      </c>
      <c r="K3569" s="65">
        <f t="shared" si="137"/>
        <v>61250</v>
      </c>
    </row>
    <row r="3570" spans="1:11" x14ac:dyDescent="0.25">
      <c r="A3570" s="129" t="s">
        <v>604</v>
      </c>
      <c r="B3570" s="74">
        <v>0.48958333333333331</v>
      </c>
      <c r="C3570" s="65" t="s">
        <v>284</v>
      </c>
      <c r="D3570" s="65" t="s">
        <v>24</v>
      </c>
      <c r="E3570" s="65">
        <v>5000</v>
      </c>
      <c r="F3570" s="65">
        <v>20</v>
      </c>
      <c r="G3570" s="107"/>
      <c r="H3570" s="65" t="s">
        <v>457</v>
      </c>
      <c r="I3570" s="65">
        <v>1602</v>
      </c>
      <c r="J3570" s="65">
        <f t="shared" si="138"/>
        <v>80100.000000000015</v>
      </c>
      <c r="K3570" s="65">
        <f t="shared" si="137"/>
        <v>400500</v>
      </c>
    </row>
    <row r="3571" spans="1:11" x14ac:dyDescent="0.25">
      <c r="A3571" s="129" t="s">
        <v>518</v>
      </c>
      <c r="B3571" s="74">
        <v>0.4909722222222222</v>
      </c>
      <c r="C3571" s="65" t="s">
        <v>23</v>
      </c>
      <c r="D3571" s="65" t="s">
        <v>24</v>
      </c>
      <c r="E3571" s="65">
        <v>5000</v>
      </c>
      <c r="F3571" s="65">
        <v>20</v>
      </c>
      <c r="G3571" s="107"/>
      <c r="H3571" s="65" t="s">
        <v>330</v>
      </c>
      <c r="I3571" s="75">
        <v>15</v>
      </c>
      <c r="J3571" s="65">
        <f t="shared" si="138"/>
        <v>750</v>
      </c>
      <c r="K3571" s="65">
        <f t="shared" si="137"/>
        <v>3750</v>
      </c>
    </row>
    <row r="3572" spans="1:11" x14ac:dyDescent="0.25">
      <c r="A3572" s="129" t="s">
        <v>518</v>
      </c>
      <c r="B3572" s="74">
        <v>0.4909722222222222</v>
      </c>
      <c r="C3572" s="65" t="s">
        <v>23</v>
      </c>
      <c r="D3572" s="65" t="s">
        <v>24</v>
      </c>
      <c r="E3572" s="65">
        <v>5000</v>
      </c>
      <c r="F3572" s="65">
        <v>20</v>
      </c>
      <c r="G3572" s="107"/>
      <c r="H3572" s="65" t="s">
        <v>428</v>
      </c>
      <c r="I3572" s="75">
        <v>165</v>
      </c>
      <c r="J3572" s="65">
        <f t="shared" si="138"/>
        <v>8250</v>
      </c>
      <c r="K3572" s="65">
        <f t="shared" si="137"/>
        <v>41250</v>
      </c>
    </row>
    <row r="3573" spans="1:11" x14ac:dyDescent="0.25">
      <c r="A3573" s="129" t="s">
        <v>518</v>
      </c>
      <c r="B3573" s="74">
        <v>0.4909722222222222</v>
      </c>
      <c r="C3573" s="65" t="s">
        <v>23</v>
      </c>
      <c r="D3573" s="65" t="s">
        <v>24</v>
      </c>
      <c r="E3573" s="65">
        <v>5000</v>
      </c>
      <c r="F3573" s="65">
        <v>20</v>
      </c>
      <c r="G3573" s="107"/>
      <c r="H3573" s="65" t="s">
        <v>374</v>
      </c>
      <c r="I3573" s="75">
        <v>999</v>
      </c>
      <c r="J3573" s="65">
        <f t="shared" si="138"/>
        <v>49950</v>
      </c>
      <c r="K3573" s="65">
        <f t="shared" si="137"/>
        <v>249750</v>
      </c>
    </row>
    <row r="3574" spans="1:11" x14ac:dyDescent="0.25">
      <c r="A3574" s="129" t="s">
        <v>518</v>
      </c>
      <c r="B3574" s="74">
        <v>0.4909722222222222</v>
      </c>
      <c r="C3574" s="65" t="s">
        <v>23</v>
      </c>
      <c r="D3574" s="65" t="s">
        <v>24</v>
      </c>
      <c r="E3574" s="65">
        <v>5000</v>
      </c>
      <c r="F3574" s="65">
        <v>20</v>
      </c>
      <c r="G3574" s="107"/>
      <c r="H3574" s="65" t="s">
        <v>324</v>
      </c>
      <c r="I3574" s="75">
        <v>12</v>
      </c>
      <c r="J3574" s="65">
        <f t="shared" si="138"/>
        <v>600</v>
      </c>
      <c r="K3574" s="65">
        <f t="shared" si="137"/>
        <v>3000</v>
      </c>
    </row>
    <row r="3575" spans="1:11" x14ac:dyDescent="0.25">
      <c r="A3575" s="129" t="s">
        <v>518</v>
      </c>
      <c r="B3575" s="74">
        <v>0.4909722222222222</v>
      </c>
      <c r="C3575" s="65" t="s">
        <v>23</v>
      </c>
      <c r="D3575" s="65" t="s">
        <v>24</v>
      </c>
      <c r="E3575" s="65">
        <v>5000</v>
      </c>
      <c r="F3575" s="65">
        <v>20</v>
      </c>
      <c r="G3575" s="107"/>
      <c r="H3575" s="65" t="s">
        <v>327</v>
      </c>
      <c r="I3575" s="75">
        <v>22</v>
      </c>
      <c r="J3575" s="65">
        <f t="shared" si="138"/>
        <v>1100</v>
      </c>
      <c r="K3575" s="65">
        <f t="shared" si="137"/>
        <v>5500</v>
      </c>
    </row>
    <row r="3576" spans="1:11" x14ac:dyDescent="0.25">
      <c r="A3576" s="129" t="s">
        <v>518</v>
      </c>
      <c r="B3576" s="74">
        <v>0.4909722222222222</v>
      </c>
      <c r="C3576" s="65" t="s">
        <v>23</v>
      </c>
      <c r="D3576" s="65" t="s">
        <v>24</v>
      </c>
      <c r="E3576" s="65">
        <v>5000</v>
      </c>
      <c r="F3576" s="65">
        <v>20</v>
      </c>
      <c r="G3576" s="107"/>
      <c r="H3576" s="65" t="s">
        <v>414</v>
      </c>
      <c r="I3576" s="75">
        <v>12</v>
      </c>
      <c r="J3576" s="65">
        <f t="shared" si="138"/>
        <v>600</v>
      </c>
      <c r="K3576" s="65">
        <f t="shared" si="137"/>
        <v>3000</v>
      </c>
    </row>
    <row r="3577" spans="1:11" x14ac:dyDescent="0.25">
      <c r="A3577" s="129" t="s">
        <v>518</v>
      </c>
      <c r="B3577" s="74">
        <v>0.4909722222222222</v>
      </c>
      <c r="C3577" s="65" t="s">
        <v>23</v>
      </c>
      <c r="D3577" s="65" t="s">
        <v>24</v>
      </c>
      <c r="E3577" s="65">
        <v>5000</v>
      </c>
      <c r="F3577" s="65">
        <v>20</v>
      </c>
      <c r="G3577" s="107"/>
      <c r="H3577" s="65" t="s">
        <v>501</v>
      </c>
      <c r="I3577" s="75">
        <v>97</v>
      </c>
      <c r="J3577" s="65">
        <f t="shared" si="138"/>
        <v>4850.0000000000009</v>
      </c>
      <c r="K3577" s="65">
        <f t="shared" si="137"/>
        <v>24250</v>
      </c>
    </row>
    <row r="3578" spans="1:11" x14ac:dyDescent="0.25">
      <c r="A3578" s="129" t="s">
        <v>518</v>
      </c>
      <c r="B3578" s="74">
        <v>0.49374999999999997</v>
      </c>
      <c r="C3578" s="65" t="s">
        <v>23</v>
      </c>
      <c r="D3578" s="65" t="s">
        <v>459</v>
      </c>
      <c r="E3578" s="65">
        <v>5000</v>
      </c>
      <c r="F3578" s="65">
        <v>20</v>
      </c>
      <c r="G3578" s="107"/>
      <c r="H3578" s="65" t="s">
        <v>374</v>
      </c>
      <c r="I3578" s="75">
        <v>322</v>
      </c>
      <c r="J3578" s="65">
        <f t="shared" si="138"/>
        <v>16100.000000000002</v>
      </c>
      <c r="K3578" s="65">
        <f t="shared" si="137"/>
        <v>80500</v>
      </c>
    </row>
    <row r="3579" spans="1:11" x14ac:dyDescent="0.25">
      <c r="A3579" s="129" t="s">
        <v>518</v>
      </c>
      <c r="B3579" s="74">
        <v>0.49374999999999997</v>
      </c>
      <c r="C3579" s="65" t="s">
        <v>23</v>
      </c>
      <c r="D3579" s="65" t="s">
        <v>459</v>
      </c>
      <c r="E3579" s="65">
        <v>5000</v>
      </c>
      <c r="F3579" s="65">
        <v>20</v>
      </c>
      <c r="G3579" s="107"/>
      <c r="H3579" s="65" t="s">
        <v>501</v>
      </c>
      <c r="I3579" s="75">
        <v>48</v>
      </c>
      <c r="J3579" s="65">
        <f t="shared" si="138"/>
        <v>2400</v>
      </c>
      <c r="K3579" s="65">
        <f t="shared" si="137"/>
        <v>12000</v>
      </c>
    </row>
    <row r="3580" spans="1:11" x14ac:dyDescent="0.25">
      <c r="A3580" s="129" t="s">
        <v>518</v>
      </c>
      <c r="B3580" s="74">
        <v>0.49374999999999997</v>
      </c>
      <c r="C3580" s="65" t="s">
        <v>23</v>
      </c>
      <c r="D3580" s="65" t="s">
        <v>459</v>
      </c>
      <c r="E3580" s="65">
        <v>5000</v>
      </c>
      <c r="F3580" s="65">
        <v>20</v>
      </c>
      <c r="G3580" s="107"/>
      <c r="H3580" s="65" t="s">
        <v>428</v>
      </c>
      <c r="I3580" s="75">
        <v>73</v>
      </c>
      <c r="J3580" s="65">
        <f t="shared" si="138"/>
        <v>3650.0000000000005</v>
      </c>
      <c r="K3580" s="65">
        <f t="shared" si="137"/>
        <v>18250</v>
      </c>
    </row>
    <row r="3581" spans="1:11" x14ac:dyDescent="0.25">
      <c r="A3581" s="129" t="s">
        <v>518</v>
      </c>
      <c r="B3581" s="74">
        <v>0.49374999999999997</v>
      </c>
      <c r="C3581" s="65" t="s">
        <v>23</v>
      </c>
      <c r="D3581" s="65" t="s">
        <v>459</v>
      </c>
      <c r="E3581" s="65">
        <v>5000</v>
      </c>
      <c r="F3581" s="65">
        <v>20</v>
      </c>
      <c r="G3581" s="107"/>
      <c r="H3581" s="65" t="s">
        <v>330</v>
      </c>
      <c r="I3581" s="75">
        <v>14</v>
      </c>
      <c r="J3581" s="65">
        <f t="shared" si="138"/>
        <v>700.00000000000011</v>
      </c>
      <c r="K3581" s="65">
        <f t="shared" si="137"/>
        <v>3500</v>
      </c>
    </row>
    <row r="3582" spans="1:11" x14ac:dyDescent="0.25">
      <c r="A3582" s="129" t="s">
        <v>518</v>
      </c>
      <c r="B3582" s="74">
        <v>0.49374999999999997</v>
      </c>
      <c r="C3582" s="65" t="s">
        <v>23</v>
      </c>
      <c r="D3582" s="65" t="s">
        <v>459</v>
      </c>
      <c r="E3582" s="65">
        <v>5000</v>
      </c>
      <c r="F3582" s="65">
        <v>20</v>
      </c>
      <c r="G3582" s="107"/>
      <c r="H3582" s="65" t="s">
        <v>324</v>
      </c>
      <c r="I3582" s="75">
        <v>3</v>
      </c>
      <c r="J3582" s="65">
        <f t="shared" si="138"/>
        <v>150</v>
      </c>
      <c r="K3582" s="65">
        <f t="shared" si="137"/>
        <v>750</v>
      </c>
    </row>
    <row r="3583" spans="1:11" x14ac:dyDescent="0.25">
      <c r="A3583" s="129" t="s">
        <v>606</v>
      </c>
      <c r="B3583" s="74">
        <v>0.5</v>
      </c>
      <c r="C3583" s="65" t="s">
        <v>23</v>
      </c>
      <c r="D3583" s="65" t="s">
        <v>24</v>
      </c>
      <c r="E3583" s="65">
        <v>5000</v>
      </c>
      <c r="F3583" s="65">
        <v>20</v>
      </c>
      <c r="G3583" s="107"/>
      <c r="H3583" s="65" t="s">
        <v>457</v>
      </c>
      <c r="I3583" s="65">
        <v>1082</v>
      </c>
      <c r="J3583" s="65">
        <f t="shared" si="138"/>
        <v>54100</v>
      </c>
      <c r="K3583" s="65">
        <f t="shared" si="137"/>
        <v>270500</v>
      </c>
    </row>
    <row r="3584" spans="1:11" x14ac:dyDescent="0.25">
      <c r="A3584" s="129" t="s">
        <v>606</v>
      </c>
      <c r="B3584" s="74">
        <v>0.5</v>
      </c>
      <c r="C3584" s="65" t="s">
        <v>23</v>
      </c>
      <c r="D3584" s="65" t="s">
        <v>459</v>
      </c>
      <c r="E3584" s="65">
        <v>5000</v>
      </c>
      <c r="F3584" s="65">
        <v>20</v>
      </c>
      <c r="G3584" s="107"/>
      <c r="H3584" s="65" t="s">
        <v>457</v>
      </c>
      <c r="I3584" s="65">
        <v>905</v>
      </c>
      <c r="J3584" s="65">
        <f t="shared" si="138"/>
        <v>45250</v>
      </c>
      <c r="K3584" s="65">
        <f t="shared" si="137"/>
        <v>226250</v>
      </c>
    </row>
    <row r="3585" spans="1:11" x14ac:dyDescent="0.25">
      <c r="A3585" s="129" t="s">
        <v>569</v>
      </c>
      <c r="B3585" s="74">
        <v>0.5</v>
      </c>
      <c r="C3585" s="65" t="s">
        <v>486</v>
      </c>
      <c r="D3585" s="65" t="s">
        <v>24</v>
      </c>
      <c r="E3585" s="65">
        <v>5000</v>
      </c>
      <c r="F3585" s="65">
        <v>5</v>
      </c>
      <c r="G3585" s="107"/>
      <c r="H3585" s="65" t="s">
        <v>457</v>
      </c>
      <c r="I3585" s="75">
        <v>2098</v>
      </c>
      <c r="J3585" s="65">
        <f t="shared" si="138"/>
        <v>419600</v>
      </c>
      <c r="K3585" s="65">
        <f t="shared" si="137"/>
        <v>2098000</v>
      </c>
    </row>
    <row r="3586" spans="1:11" x14ac:dyDescent="0.25">
      <c r="A3586" s="129" t="s">
        <v>570</v>
      </c>
      <c r="B3586" s="74">
        <v>0.5</v>
      </c>
      <c r="C3586" s="65" t="s">
        <v>486</v>
      </c>
      <c r="D3586" s="65" t="s">
        <v>24</v>
      </c>
      <c r="E3586" s="65">
        <v>5000</v>
      </c>
      <c r="F3586" s="65">
        <v>5</v>
      </c>
      <c r="G3586" s="107"/>
      <c r="H3586" s="65" t="s">
        <v>457</v>
      </c>
      <c r="I3586" s="75">
        <v>2116</v>
      </c>
      <c r="J3586" s="65">
        <f t="shared" si="138"/>
        <v>423200.00000000006</v>
      </c>
      <c r="K3586" s="65">
        <f t="shared" ref="K3586:K3649" si="139">(I3586*1000)/(F3586*(E3586/25))*1000</f>
        <v>2116000</v>
      </c>
    </row>
    <row r="3587" spans="1:11" x14ac:dyDescent="0.25">
      <c r="A3587" s="129" t="s">
        <v>570</v>
      </c>
      <c r="B3587" s="74">
        <v>0.5</v>
      </c>
      <c r="C3587" s="65" t="s">
        <v>486</v>
      </c>
      <c r="D3587" s="65" t="s">
        <v>459</v>
      </c>
      <c r="E3587" s="65">
        <v>5000</v>
      </c>
      <c r="F3587" s="65">
        <v>10</v>
      </c>
      <c r="G3587" s="107"/>
      <c r="H3587" s="65" t="s">
        <v>457</v>
      </c>
      <c r="I3587" s="75">
        <v>1027</v>
      </c>
      <c r="J3587" s="65">
        <f t="shared" si="138"/>
        <v>102700</v>
      </c>
      <c r="K3587" s="65">
        <f t="shared" si="139"/>
        <v>513500</v>
      </c>
    </row>
    <row r="3588" spans="1:11" x14ac:dyDescent="0.25">
      <c r="A3588" s="129" t="s">
        <v>650</v>
      </c>
      <c r="B3588" s="74">
        <v>0.5</v>
      </c>
      <c r="C3588" s="65" t="s">
        <v>284</v>
      </c>
      <c r="D3588" s="65" t="s">
        <v>24</v>
      </c>
      <c r="E3588" s="65">
        <v>5000</v>
      </c>
      <c r="F3588" s="65">
        <v>125</v>
      </c>
      <c r="G3588" s="107"/>
      <c r="H3588" s="65" t="s">
        <v>692</v>
      </c>
      <c r="I3588" s="65">
        <v>7</v>
      </c>
      <c r="J3588" s="65">
        <f t="shared" si="138"/>
        <v>56</v>
      </c>
      <c r="K3588" s="65">
        <f t="shared" si="139"/>
        <v>280</v>
      </c>
    </row>
    <row r="3589" spans="1:11" x14ac:dyDescent="0.25">
      <c r="A3589" s="129" t="s">
        <v>650</v>
      </c>
      <c r="B3589" s="74">
        <v>0.5</v>
      </c>
      <c r="C3589" s="65" t="s">
        <v>284</v>
      </c>
      <c r="D3589" s="65" t="s">
        <v>24</v>
      </c>
      <c r="E3589" s="65">
        <v>5000</v>
      </c>
      <c r="F3589" s="65">
        <v>125</v>
      </c>
      <c r="G3589" s="107"/>
      <c r="H3589" s="65" t="s">
        <v>27</v>
      </c>
      <c r="I3589" s="65">
        <v>1</v>
      </c>
      <c r="J3589" s="65">
        <f t="shared" si="138"/>
        <v>8</v>
      </c>
      <c r="K3589" s="65">
        <f t="shared" si="139"/>
        <v>40</v>
      </c>
    </row>
    <row r="3590" spans="1:11" x14ac:dyDescent="0.25">
      <c r="A3590" s="129" t="s">
        <v>650</v>
      </c>
      <c r="B3590" s="74">
        <v>0.5</v>
      </c>
      <c r="C3590" s="65" t="s">
        <v>284</v>
      </c>
      <c r="D3590" s="65" t="s">
        <v>24</v>
      </c>
      <c r="E3590" s="65">
        <v>5000</v>
      </c>
      <c r="F3590" s="65">
        <v>125</v>
      </c>
      <c r="G3590" s="107"/>
      <c r="H3590" s="65" t="s">
        <v>498</v>
      </c>
      <c r="I3590" s="65">
        <v>9</v>
      </c>
      <c r="J3590" s="65">
        <f t="shared" si="138"/>
        <v>72.000000000000014</v>
      </c>
      <c r="K3590" s="65">
        <f t="shared" si="139"/>
        <v>360</v>
      </c>
    </row>
    <row r="3591" spans="1:11" x14ac:dyDescent="0.25">
      <c r="A3591" s="129" t="s">
        <v>650</v>
      </c>
      <c r="B3591" s="74">
        <v>0.5</v>
      </c>
      <c r="C3591" s="65" t="s">
        <v>284</v>
      </c>
      <c r="D3591" s="65" t="s">
        <v>24</v>
      </c>
      <c r="E3591" s="65">
        <v>5000</v>
      </c>
      <c r="F3591" s="65">
        <v>125</v>
      </c>
      <c r="G3591" s="107"/>
      <c r="H3591" s="65" t="s">
        <v>696</v>
      </c>
      <c r="I3591" s="65">
        <v>6</v>
      </c>
      <c r="J3591" s="65">
        <f t="shared" si="138"/>
        <v>48</v>
      </c>
      <c r="K3591" s="65">
        <f t="shared" si="139"/>
        <v>240</v>
      </c>
    </row>
    <row r="3592" spans="1:11" x14ac:dyDescent="0.25">
      <c r="A3592" s="129" t="s">
        <v>650</v>
      </c>
      <c r="B3592" s="74">
        <v>0.5</v>
      </c>
      <c r="C3592" s="65" t="s">
        <v>284</v>
      </c>
      <c r="D3592" s="65" t="s">
        <v>24</v>
      </c>
      <c r="E3592" s="65">
        <v>5000</v>
      </c>
      <c r="F3592" s="65">
        <v>125</v>
      </c>
      <c r="G3592" s="107"/>
      <c r="H3592" s="65" t="s">
        <v>304</v>
      </c>
      <c r="I3592" s="65">
        <v>4</v>
      </c>
      <c r="J3592" s="65">
        <f t="shared" si="138"/>
        <v>32</v>
      </c>
      <c r="K3592" s="65">
        <f t="shared" si="139"/>
        <v>160</v>
      </c>
    </row>
    <row r="3593" spans="1:11" x14ac:dyDescent="0.25">
      <c r="A3593" s="129" t="s">
        <v>650</v>
      </c>
      <c r="B3593" s="74">
        <v>0.5</v>
      </c>
      <c r="C3593" s="65" t="s">
        <v>284</v>
      </c>
      <c r="D3593" s="65" t="s">
        <v>24</v>
      </c>
      <c r="E3593" s="65">
        <v>5000</v>
      </c>
      <c r="F3593" s="65">
        <v>125</v>
      </c>
      <c r="G3593" s="107"/>
      <c r="H3593" s="65" t="s">
        <v>28</v>
      </c>
      <c r="I3593" s="65">
        <v>1</v>
      </c>
      <c r="J3593" s="65">
        <f t="shared" si="138"/>
        <v>8</v>
      </c>
      <c r="K3593" s="65">
        <f t="shared" si="139"/>
        <v>40</v>
      </c>
    </row>
    <row r="3594" spans="1:11" x14ac:dyDescent="0.25">
      <c r="A3594" s="129" t="s">
        <v>650</v>
      </c>
      <c r="B3594" s="74">
        <v>0.5</v>
      </c>
      <c r="C3594" s="65" t="s">
        <v>284</v>
      </c>
      <c r="D3594" s="65" t="s">
        <v>24</v>
      </c>
      <c r="E3594" s="65">
        <v>5000</v>
      </c>
      <c r="F3594" s="65">
        <v>125</v>
      </c>
      <c r="G3594" s="107"/>
      <c r="H3594" s="65" t="s">
        <v>697</v>
      </c>
      <c r="I3594" s="65">
        <v>2</v>
      </c>
      <c r="J3594" s="65">
        <f t="shared" si="138"/>
        <v>16</v>
      </c>
      <c r="K3594" s="65">
        <f t="shared" si="139"/>
        <v>80</v>
      </c>
    </row>
    <row r="3595" spans="1:11" x14ac:dyDescent="0.25">
      <c r="A3595" s="129" t="s">
        <v>650</v>
      </c>
      <c r="B3595" s="74">
        <v>0.5</v>
      </c>
      <c r="C3595" s="65" t="s">
        <v>284</v>
      </c>
      <c r="D3595" s="65" t="s">
        <v>24</v>
      </c>
      <c r="E3595" s="65">
        <v>5000</v>
      </c>
      <c r="F3595" s="65">
        <v>125</v>
      </c>
      <c r="G3595" s="107"/>
      <c r="H3595" s="65" t="s">
        <v>58</v>
      </c>
      <c r="I3595" s="65">
        <v>1</v>
      </c>
      <c r="J3595" s="65">
        <f t="shared" si="138"/>
        <v>8</v>
      </c>
      <c r="K3595" s="65">
        <f t="shared" si="139"/>
        <v>40</v>
      </c>
    </row>
    <row r="3596" spans="1:11" x14ac:dyDescent="0.25">
      <c r="A3596" s="129" t="s">
        <v>650</v>
      </c>
      <c r="B3596" s="74">
        <v>0.5</v>
      </c>
      <c r="C3596" s="65" t="s">
        <v>284</v>
      </c>
      <c r="D3596" s="65" t="s">
        <v>24</v>
      </c>
      <c r="E3596" s="65">
        <v>5000</v>
      </c>
      <c r="F3596" s="65">
        <v>125</v>
      </c>
      <c r="G3596" s="107"/>
      <c r="H3596" s="65" t="s">
        <v>694</v>
      </c>
      <c r="I3596" s="65">
        <v>1</v>
      </c>
      <c r="J3596" s="65">
        <f t="shared" si="138"/>
        <v>8</v>
      </c>
      <c r="K3596" s="65">
        <f t="shared" si="139"/>
        <v>40</v>
      </c>
    </row>
    <row r="3597" spans="1:11" x14ac:dyDescent="0.25">
      <c r="A3597" s="129" t="s">
        <v>615</v>
      </c>
      <c r="B3597" s="74">
        <v>0.5</v>
      </c>
      <c r="C3597" s="65" t="s">
        <v>284</v>
      </c>
      <c r="D3597" s="65" t="s">
        <v>24</v>
      </c>
      <c r="E3597" s="65">
        <v>5000</v>
      </c>
      <c r="F3597" s="65">
        <v>20</v>
      </c>
      <c r="G3597" s="107"/>
      <c r="H3597" s="65" t="s">
        <v>691</v>
      </c>
      <c r="I3597" s="65">
        <v>28</v>
      </c>
      <c r="J3597" s="65">
        <f t="shared" si="138"/>
        <v>1400.0000000000002</v>
      </c>
      <c r="K3597" s="65">
        <f t="shared" si="139"/>
        <v>7000</v>
      </c>
    </row>
    <row r="3598" spans="1:11" x14ac:dyDescent="0.25">
      <c r="A3598" s="129" t="s">
        <v>615</v>
      </c>
      <c r="B3598" s="74">
        <v>0.5</v>
      </c>
      <c r="C3598" s="65" t="s">
        <v>284</v>
      </c>
      <c r="D3598" s="65" t="s">
        <v>24</v>
      </c>
      <c r="E3598" s="65">
        <v>5000</v>
      </c>
      <c r="F3598" s="65">
        <v>20</v>
      </c>
      <c r="G3598" s="107"/>
      <c r="H3598" s="65" t="s">
        <v>28</v>
      </c>
      <c r="I3598" s="65">
        <v>6</v>
      </c>
      <c r="J3598" s="65">
        <f t="shared" si="138"/>
        <v>300</v>
      </c>
      <c r="K3598" s="65">
        <f t="shared" si="139"/>
        <v>1500</v>
      </c>
    </row>
    <row r="3599" spans="1:11" x14ac:dyDescent="0.25">
      <c r="A3599" s="129" t="s">
        <v>615</v>
      </c>
      <c r="B3599" s="74">
        <v>0.5</v>
      </c>
      <c r="C3599" s="65" t="s">
        <v>284</v>
      </c>
      <c r="D3599" s="65" t="s">
        <v>24</v>
      </c>
      <c r="E3599" s="65">
        <v>5000</v>
      </c>
      <c r="F3599" s="65">
        <v>20</v>
      </c>
      <c r="G3599" s="107"/>
      <c r="H3599" s="65" t="s">
        <v>84</v>
      </c>
      <c r="I3599" s="65">
        <v>2</v>
      </c>
      <c r="J3599" s="65">
        <f t="shared" si="138"/>
        <v>100</v>
      </c>
      <c r="K3599" s="65">
        <f t="shared" si="139"/>
        <v>500</v>
      </c>
    </row>
    <row r="3600" spans="1:11" x14ac:dyDescent="0.25">
      <c r="A3600" s="129" t="s">
        <v>615</v>
      </c>
      <c r="B3600" s="74">
        <v>0.5</v>
      </c>
      <c r="C3600" s="65" t="s">
        <v>284</v>
      </c>
      <c r="D3600" s="65" t="s">
        <v>24</v>
      </c>
      <c r="E3600" s="65">
        <v>5000</v>
      </c>
      <c r="F3600" s="65">
        <v>20</v>
      </c>
      <c r="G3600" s="107"/>
      <c r="H3600" s="65" t="s">
        <v>58</v>
      </c>
      <c r="I3600" s="65">
        <v>2</v>
      </c>
      <c r="J3600" s="65">
        <f t="shared" si="138"/>
        <v>100</v>
      </c>
      <c r="K3600" s="65">
        <f t="shared" si="139"/>
        <v>500</v>
      </c>
    </row>
    <row r="3601" spans="1:11" x14ac:dyDescent="0.25">
      <c r="A3601" s="129" t="s">
        <v>615</v>
      </c>
      <c r="B3601" s="74">
        <v>0.5</v>
      </c>
      <c r="C3601" s="65" t="s">
        <v>284</v>
      </c>
      <c r="D3601" s="65" t="s">
        <v>24</v>
      </c>
      <c r="E3601" s="65">
        <v>5000</v>
      </c>
      <c r="F3601" s="65">
        <v>20</v>
      </c>
      <c r="G3601" s="107"/>
      <c r="H3601" s="65" t="s">
        <v>37</v>
      </c>
      <c r="I3601" s="65">
        <v>1</v>
      </c>
      <c r="J3601" s="65">
        <f t="shared" si="138"/>
        <v>50</v>
      </c>
      <c r="K3601" s="65">
        <f t="shared" si="139"/>
        <v>250</v>
      </c>
    </row>
    <row r="3602" spans="1:11" x14ac:dyDescent="0.25">
      <c r="A3602" s="129" t="s">
        <v>615</v>
      </c>
      <c r="B3602" s="74">
        <v>0.5</v>
      </c>
      <c r="C3602" s="65" t="s">
        <v>284</v>
      </c>
      <c r="D3602" s="65" t="s">
        <v>24</v>
      </c>
      <c r="E3602" s="65">
        <v>5000</v>
      </c>
      <c r="F3602" s="65">
        <v>20</v>
      </c>
      <c r="G3602" s="107"/>
      <c r="H3602" s="65" t="s">
        <v>58</v>
      </c>
      <c r="I3602" s="65">
        <v>1</v>
      </c>
      <c r="J3602" s="65">
        <f t="shared" si="138"/>
        <v>50</v>
      </c>
      <c r="K3602" s="65">
        <f t="shared" si="139"/>
        <v>250</v>
      </c>
    </row>
    <row r="3603" spans="1:11" x14ac:dyDescent="0.25">
      <c r="A3603" s="129" t="s">
        <v>615</v>
      </c>
      <c r="B3603" s="74">
        <v>0.5</v>
      </c>
      <c r="C3603" s="65" t="s">
        <v>284</v>
      </c>
      <c r="D3603" s="65" t="s">
        <v>24</v>
      </c>
      <c r="E3603" s="65">
        <v>5000</v>
      </c>
      <c r="F3603" s="65">
        <v>20</v>
      </c>
      <c r="G3603" s="107"/>
      <c r="H3603" s="65" t="s">
        <v>132</v>
      </c>
      <c r="I3603" s="65">
        <v>1</v>
      </c>
      <c r="J3603" s="65">
        <f t="shared" si="138"/>
        <v>50</v>
      </c>
      <c r="K3603" s="65">
        <f t="shared" si="139"/>
        <v>250</v>
      </c>
    </row>
    <row r="3604" spans="1:11" x14ac:dyDescent="0.25">
      <c r="A3604" s="129" t="s">
        <v>575</v>
      </c>
      <c r="B3604" s="74">
        <v>0.5</v>
      </c>
      <c r="C3604" s="65" t="s">
        <v>576</v>
      </c>
      <c r="D3604" s="65" t="s">
        <v>24</v>
      </c>
      <c r="E3604" s="65">
        <v>5000</v>
      </c>
      <c r="F3604" s="65">
        <v>20</v>
      </c>
      <c r="G3604" s="107"/>
      <c r="H3604" s="65" t="s">
        <v>457</v>
      </c>
      <c r="I3604" s="75">
        <v>230</v>
      </c>
      <c r="J3604" s="65">
        <f t="shared" si="138"/>
        <v>11500</v>
      </c>
      <c r="K3604" s="65">
        <f t="shared" si="139"/>
        <v>57500</v>
      </c>
    </row>
    <row r="3605" spans="1:11" x14ac:dyDescent="0.25">
      <c r="A3605" s="129" t="s">
        <v>575</v>
      </c>
      <c r="B3605" s="74">
        <v>0.5</v>
      </c>
      <c r="C3605" s="65" t="s">
        <v>576</v>
      </c>
      <c r="D3605" s="65" t="s">
        <v>459</v>
      </c>
      <c r="E3605" s="65">
        <v>5000</v>
      </c>
      <c r="F3605" s="65">
        <v>20</v>
      </c>
      <c r="G3605" s="107"/>
      <c r="H3605" s="65" t="s">
        <v>457</v>
      </c>
      <c r="I3605" s="75">
        <v>182</v>
      </c>
      <c r="J3605" s="65">
        <f t="shared" si="138"/>
        <v>9100</v>
      </c>
      <c r="K3605" s="65">
        <f t="shared" si="139"/>
        <v>45500</v>
      </c>
    </row>
    <row r="3606" spans="1:11" x14ac:dyDescent="0.25">
      <c r="A3606" s="129" t="s">
        <v>461</v>
      </c>
      <c r="B3606" s="74">
        <v>0.5</v>
      </c>
      <c r="C3606" s="65" t="s">
        <v>284</v>
      </c>
      <c r="D3606" s="65" t="s">
        <v>462</v>
      </c>
      <c r="E3606" s="65">
        <v>5000</v>
      </c>
      <c r="F3606" s="65">
        <v>20</v>
      </c>
      <c r="G3606" s="107"/>
      <c r="H3606" s="65" t="s">
        <v>457</v>
      </c>
      <c r="I3606" s="75">
        <v>12500</v>
      </c>
      <c r="J3606" s="65">
        <f t="shared" si="138"/>
        <v>625000</v>
      </c>
      <c r="K3606" s="65">
        <f t="shared" si="139"/>
        <v>3125000</v>
      </c>
    </row>
    <row r="3607" spans="1:11" x14ac:dyDescent="0.25">
      <c r="A3607" s="129" t="s">
        <v>461</v>
      </c>
      <c r="B3607" s="74">
        <v>0.5</v>
      </c>
      <c r="C3607" s="65" t="s">
        <v>284</v>
      </c>
      <c r="D3607" s="65" t="s">
        <v>459</v>
      </c>
      <c r="E3607" s="65">
        <v>5000</v>
      </c>
      <c r="F3607" s="65">
        <v>20</v>
      </c>
      <c r="G3607" s="107"/>
      <c r="H3607" s="65" t="s">
        <v>457</v>
      </c>
      <c r="I3607" s="75">
        <v>1200</v>
      </c>
      <c r="J3607" s="65">
        <f t="shared" si="138"/>
        <v>60000</v>
      </c>
      <c r="K3607" s="65">
        <f t="shared" si="139"/>
        <v>300000</v>
      </c>
    </row>
    <row r="3608" spans="1:11" x14ac:dyDescent="0.25">
      <c r="A3608" s="129" t="s">
        <v>461</v>
      </c>
      <c r="B3608" s="74">
        <v>0.5</v>
      </c>
      <c r="C3608" s="65" t="s">
        <v>284</v>
      </c>
      <c r="D3608" s="65" t="s">
        <v>464</v>
      </c>
      <c r="E3608" s="65">
        <v>5000</v>
      </c>
      <c r="F3608" s="65">
        <v>20</v>
      </c>
      <c r="G3608" s="107"/>
      <c r="H3608" s="65" t="s">
        <v>457</v>
      </c>
      <c r="I3608" s="75">
        <v>1600</v>
      </c>
      <c r="J3608" s="65">
        <f t="shared" si="138"/>
        <v>80000</v>
      </c>
      <c r="K3608" s="65">
        <f t="shared" si="139"/>
        <v>400000</v>
      </c>
    </row>
    <row r="3609" spans="1:11" x14ac:dyDescent="0.25">
      <c r="A3609" s="129" t="s">
        <v>475</v>
      </c>
      <c r="B3609" s="74">
        <v>0.5</v>
      </c>
      <c r="C3609" s="65" t="s">
        <v>23</v>
      </c>
      <c r="D3609" s="65" t="s">
        <v>24</v>
      </c>
      <c r="E3609" s="65">
        <v>5000</v>
      </c>
      <c r="F3609" s="65">
        <v>20</v>
      </c>
      <c r="G3609" s="107"/>
      <c r="H3609" s="65" t="s">
        <v>457</v>
      </c>
      <c r="I3609" s="75">
        <v>1660</v>
      </c>
      <c r="J3609" s="65">
        <f t="shared" si="138"/>
        <v>83000</v>
      </c>
      <c r="K3609" s="65">
        <f t="shared" si="139"/>
        <v>415000</v>
      </c>
    </row>
    <row r="3610" spans="1:11" x14ac:dyDescent="0.25">
      <c r="A3610" s="129" t="s">
        <v>579</v>
      </c>
      <c r="B3610" s="74">
        <v>0.5</v>
      </c>
      <c r="C3610" s="65" t="s">
        <v>576</v>
      </c>
      <c r="D3610" s="65" t="s">
        <v>24</v>
      </c>
      <c r="E3610" s="65">
        <v>5000</v>
      </c>
      <c r="F3610" s="65">
        <v>20</v>
      </c>
      <c r="G3610" s="107"/>
      <c r="H3610" s="65" t="s">
        <v>457</v>
      </c>
      <c r="I3610" s="75">
        <v>144</v>
      </c>
      <c r="J3610" s="65">
        <f t="shared" si="138"/>
        <v>7200</v>
      </c>
      <c r="K3610" s="65">
        <f t="shared" si="139"/>
        <v>36000</v>
      </c>
    </row>
    <row r="3611" spans="1:11" x14ac:dyDescent="0.25">
      <c r="A3611" s="129" t="s">
        <v>579</v>
      </c>
      <c r="B3611" s="74">
        <v>0.5</v>
      </c>
      <c r="C3611" s="65" t="s">
        <v>576</v>
      </c>
      <c r="D3611" s="65" t="s">
        <v>459</v>
      </c>
      <c r="E3611" s="65">
        <v>5000</v>
      </c>
      <c r="F3611" s="65">
        <v>20</v>
      </c>
      <c r="G3611" s="107"/>
      <c r="H3611" s="65" t="s">
        <v>457</v>
      </c>
      <c r="I3611" s="75">
        <v>132</v>
      </c>
      <c r="J3611" s="65">
        <f t="shared" si="138"/>
        <v>6600.0000000000009</v>
      </c>
      <c r="K3611" s="65">
        <f t="shared" si="139"/>
        <v>33000</v>
      </c>
    </row>
    <row r="3612" spans="1:11" x14ac:dyDescent="0.25">
      <c r="A3612" s="129" t="s">
        <v>625</v>
      </c>
      <c r="B3612" s="74">
        <v>0.5</v>
      </c>
      <c r="C3612" s="65" t="s">
        <v>486</v>
      </c>
      <c r="D3612" s="65" t="s">
        <v>24</v>
      </c>
      <c r="E3612" s="65">
        <v>5000</v>
      </c>
      <c r="F3612" s="65">
        <v>15</v>
      </c>
      <c r="G3612" s="107"/>
      <c r="H3612" s="65" t="s">
        <v>28</v>
      </c>
      <c r="I3612" s="65">
        <v>10</v>
      </c>
      <c r="J3612" s="65">
        <f t="shared" si="138"/>
        <v>666.66666666666674</v>
      </c>
      <c r="K3612" s="65">
        <f t="shared" si="139"/>
        <v>3333.3333333333335</v>
      </c>
    </row>
    <row r="3613" spans="1:11" x14ac:dyDescent="0.25">
      <c r="A3613" s="129" t="s">
        <v>625</v>
      </c>
      <c r="B3613" s="74">
        <v>0.5</v>
      </c>
      <c r="C3613" s="65" t="s">
        <v>486</v>
      </c>
      <c r="D3613" s="65" t="s">
        <v>24</v>
      </c>
      <c r="E3613" s="65">
        <v>5000</v>
      </c>
      <c r="F3613" s="65">
        <v>15</v>
      </c>
      <c r="G3613" s="107"/>
      <c r="H3613" s="65" t="s">
        <v>84</v>
      </c>
      <c r="I3613" s="65">
        <v>12</v>
      </c>
      <c r="J3613" s="65">
        <f t="shared" si="138"/>
        <v>800</v>
      </c>
      <c r="K3613" s="65">
        <f t="shared" si="139"/>
        <v>4000</v>
      </c>
    </row>
    <row r="3614" spans="1:11" x14ac:dyDescent="0.25">
      <c r="A3614" s="129" t="s">
        <v>625</v>
      </c>
      <c r="B3614" s="74">
        <v>0.5</v>
      </c>
      <c r="C3614" s="65" t="s">
        <v>486</v>
      </c>
      <c r="D3614" s="65" t="s">
        <v>24</v>
      </c>
      <c r="E3614" s="65">
        <v>5000</v>
      </c>
      <c r="F3614" s="65">
        <v>15</v>
      </c>
      <c r="G3614" s="107"/>
      <c r="H3614" s="65" t="s">
        <v>56</v>
      </c>
      <c r="I3614" s="65">
        <v>24</v>
      </c>
      <c r="J3614" s="65">
        <f t="shared" si="138"/>
        <v>1600</v>
      </c>
      <c r="K3614" s="65">
        <f t="shared" si="139"/>
        <v>8000</v>
      </c>
    </row>
    <row r="3615" spans="1:11" x14ac:dyDescent="0.25">
      <c r="A3615" s="129" t="s">
        <v>494</v>
      </c>
      <c r="B3615" s="74">
        <v>0.5</v>
      </c>
      <c r="C3615" s="65" t="s">
        <v>486</v>
      </c>
      <c r="D3615" s="65" t="s">
        <v>24</v>
      </c>
      <c r="E3615" s="65">
        <v>5000</v>
      </c>
      <c r="F3615" s="65">
        <v>20</v>
      </c>
      <c r="G3615" s="107"/>
      <c r="H3615" s="65" t="s">
        <v>428</v>
      </c>
      <c r="I3615" s="75">
        <v>709</v>
      </c>
      <c r="J3615" s="65">
        <f t="shared" si="138"/>
        <v>35450</v>
      </c>
      <c r="K3615" s="65">
        <f t="shared" si="139"/>
        <v>177250</v>
      </c>
    </row>
    <row r="3616" spans="1:11" x14ac:dyDescent="0.25">
      <c r="A3616" s="129" t="s">
        <v>494</v>
      </c>
      <c r="B3616" s="74">
        <v>0.5</v>
      </c>
      <c r="C3616" s="65" t="s">
        <v>486</v>
      </c>
      <c r="D3616" s="65" t="s">
        <v>24</v>
      </c>
      <c r="E3616" s="65">
        <v>5000</v>
      </c>
      <c r="F3616" s="65">
        <v>20</v>
      </c>
      <c r="G3616" s="107"/>
      <c r="H3616" s="65" t="s">
        <v>346</v>
      </c>
      <c r="I3616" s="75">
        <v>316</v>
      </c>
      <c r="J3616" s="65">
        <f t="shared" si="138"/>
        <v>15800</v>
      </c>
      <c r="K3616" s="65">
        <f t="shared" si="139"/>
        <v>79000</v>
      </c>
    </row>
    <row r="3617" spans="1:11" x14ac:dyDescent="0.25">
      <c r="A3617" s="129" t="s">
        <v>494</v>
      </c>
      <c r="B3617" s="74">
        <v>0.5</v>
      </c>
      <c r="C3617" s="65" t="s">
        <v>486</v>
      </c>
      <c r="D3617" s="65" t="s">
        <v>459</v>
      </c>
      <c r="E3617" s="65">
        <v>5000</v>
      </c>
      <c r="F3617" s="65">
        <v>20</v>
      </c>
      <c r="G3617" s="107"/>
      <c r="H3617" s="65" t="s">
        <v>428</v>
      </c>
      <c r="I3617" s="75">
        <v>525</v>
      </c>
      <c r="J3617" s="65">
        <f t="shared" si="138"/>
        <v>26250</v>
      </c>
      <c r="K3617" s="65">
        <f t="shared" si="139"/>
        <v>131250</v>
      </c>
    </row>
    <row r="3618" spans="1:11" x14ac:dyDescent="0.25">
      <c r="A3618" s="129" t="s">
        <v>494</v>
      </c>
      <c r="B3618" s="74">
        <v>0.5</v>
      </c>
      <c r="C3618" s="65" t="s">
        <v>486</v>
      </c>
      <c r="D3618" s="65" t="s">
        <v>459</v>
      </c>
      <c r="E3618" s="65">
        <v>5000</v>
      </c>
      <c r="F3618" s="65">
        <v>20</v>
      </c>
      <c r="G3618" s="107"/>
      <c r="H3618" s="65" t="s">
        <v>346</v>
      </c>
      <c r="I3618" s="75">
        <v>245</v>
      </c>
      <c r="J3618" s="65">
        <f t="shared" si="138"/>
        <v>12250</v>
      </c>
      <c r="K3618" s="65">
        <f t="shared" si="139"/>
        <v>61250</v>
      </c>
    </row>
    <row r="3619" spans="1:11" x14ac:dyDescent="0.25">
      <c r="A3619" s="129" t="s">
        <v>528</v>
      </c>
      <c r="B3619" s="74">
        <v>0.5</v>
      </c>
      <c r="C3619" s="65" t="s">
        <v>486</v>
      </c>
      <c r="D3619" s="65" t="s">
        <v>24</v>
      </c>
      <c r="E3619" s="65">
        <v>5000</v>
      </c>
      <c r="F3619" s="65">
        <v>20</v>
      </c>
      <c r="G3619" s="107"/>
      <c r="H3619" s="65" t="s">
        <v>457</v>
      </c>
      <c r="I3619" s="75">
        <v>1448</v>
      </c>
      <c r="J3619" s="65">
        <f t="shared" si="138"/>
        <v>72400</v>
      </c>
      <c r="K3619" s="65">
        <f t="shared" si="139"/>
        <v>362000</v>
      </c>
    </row>
    <row r="3620" spans="1:11" x14ac:dyDescent="0.25">
      <c r="A3620" s="129" t="s">
        <v>584</v>
      </c>
      <c r="B3620" s="74">
        <v>0.5</v>
      </c>
      <c r="C3620" s="65" t="s">
        <v>23</v>
      </c>
      <c r="D3620" s="65" t="s">
        <v>583</v>
      </c>
      <c r="E3620" s="65">
        <v>5000</v>
      </c>
      <c r="F3620" s="65">
        <v>20</v>
      </c>
      <c r="G3620" s="107"/>
      <c r="H3620" s="65" t="s">
        <v>457</v>
      </c>
      <c r="I3620" s="75">
        <v>2680</v>
      </c>
      <c r="J3620" s="65">
        <f t="shared" si="138"/>
        <v>134000</v>
      </c>
      <c r="K3620" s="65">
        <f t="shared" si="139"/>
        <v>670000</v>
      </c>
    </row>
    <row r="3621" spans="1:11" x14ac:dyDescent="0.25">
      <c r="A3621" s="129" t="s">
        <v>584</v>
      </c>
      <c r="B3621" s="74">
        <v>0.5</v>
      </c>
      <c r="C3621" s="65" t="s">
        <v>23</v>
      </c>
      <c r="D3621" s="65" t="s">
        <v>459</v>
      </c>
      <c r="E3621" s="65">
        <v>5000</v>
      </c>
      <c r="F3621" s="65">
        <v>20</v>
      </c>
      <c r="G3621" s="107"/>
      <c r="H3621" s="65" t="s">
        <v>457</v>
      </c>
      <c r="I3621" s="75">
        <v>5530</v>
      </c>
      <c r="J3621" s="65">
        <f t="shared" si="138"/>
        <v>276500</v>
      </c>
      <c r="K3621" s="65">
        <f t="shared" si="139"/>
        <v>1382500</v>
      </c>
    </row>
    <row r="3622" spans="1:11" x14ac:dyDescent="0.25">
      <c r="A3622" s="129" t="s">
        <v>517</v>
      </c>
      <c r="B3622" s="74">
        <v>0.5</v>
      </c>
      <c r="C3622" s="65" t="s">
        <v>23</v>
      </c>
      <c r="D3622" s="65" t="s">
        <v>24</v>
      </c>
      <c r="E3622" s="65">
        <v>5000</v>
      </c>
      <c r="F3622" s="65">
        <v>10</v>
      </c>
      <c r="G3622" s="107"/>
      <c r="H3622" s="65" t="s">
        <v>374</v>
      </c>
      <c r="I3622" s="75">
        <v>1011</v>
      </c>
      <c r="J3622" s="65">
        <f t="shared" si="138"/>
        <v>101100.00000000001</v>
      </c>
      <c r="K3622" s="65">
        <f t="shared" si="139"/>
        <v>505500</v>
      </c>
    </row>
    <row r="3623" spans="1:11" x14ac:dyDescent="0.25">
      <c r="A3623" s="129" t="s">
        <v>517</v>
      </c>
      <c r="B3623" s="74">
        <v>0.5</v>
      </c>
      <c r="C3623" s="65" t="s">
        <v>23</v>
      </c>
      <c r="D3623" s="65" t="s">
        <v>24</v>
      </c>
      <c r="E3623" s="65">
        <v>5000</v>
      </c>
      <c r="F3623" s="65">
        <v>10</v>
      </c>
      <c r="G3623" s="107"/>
      <c r="H3623" s="65" t="s">
        <v>330</v>
      </c>
      <c r="I3623" s="75">
        <v>63</v>
      </c>
      <c r="J3623" s="65">
        <f t="shared" ref="J3623:J3686" si="140">(I3623/(F3623/5000))*(1/5000)*1000</f>
        <v>6300.0000000000009</v>
      </c>
      <c r="K3623" s="65">
        <f t="shared" si="139"/>
        <v>31500</v>
      </c>
    </row>
    <row r="3624" spans="1:11" x14ac:dyDescent="0.25">
      <c r="A3624" s="129" t="s">
        <v>517</v>
      </c>
      <c r="B3624" s="74">
        <v>0.5</v>
      </c>
      <c r="C3624" s="65" t="s">
        <v>23</v>
      </c>
      <c r="D3624" s="65" t="s">
        <v>24</v>
      </c>
      <c r="E3624" s="65">
        <v>5000</v>
      </c>
      <c r="F3624" s="65">
        <v>10</v>
      </c>
      <c r="G3624" s="107"/>
      <c r="H3624" s="65" t="s">
        <v>327</v>
      </c>
      <c r="I3624" s="75">
        <v>131</v>
      </c>
      <c r="J3624" s="65">
        <f t="shared" si="140"/>
        <v>13100.000000000002</v>
      </c>
      <c r="K3624" s="65">
        <f t="shared" si="139"/>
        <v>65500</v>
      </c>
    </row>
    <row r="3625" spans="1:11" x14ac:dyDescent="0.25">
      <c r="A3625" s="129" t="s">
        <v>517</v>
      </c>
      <c r="B3625" s="74">
        <v>0.5</v>
      </c>
      <c r="C3625" s="65" t="s">
        <v>23</v>
      </c>
      <c r="D3625" s="65" t="s">
        <v>24</v>
      </c>
      <c r="E3625" s="65">
        <v>5000</v>
      </c>
      <c r="F3625" s="65">
        <v>10</v>
      </c>
      <c r="G3625" s="107"/>
      <c r="H3625" s="65" t="s">
        <v>428</v>
      </c>
      <c r="I3625" s="75">
        <v>163</v>
      </c>
      <c r="J3625" s="65">
        <f t="shared" si="140"/>
        <v>16300</v>
      </c>
      <c r="K3625" s="65">
        <f t="shared" si="139"/>
        <v>81500</v>
      </c>
    </row>
    <row r="3626" spans="1:11" x14ac:dyDescent="0.25">
      <c r="A3626" s="129" t="s">
        <v>517</v>
      </c>
      <c r="B3626" s="74">
        <v>0.5</v>
      </c>
      <c r="C3626" s="65" t="s">
        <v>23</v>
      </c>
      <c r="D3626" s="65" t="s">
        <v>24</v>
      </c>
      <c r="E3626" s="65">
        <v>5000</v>
      </c>
      <c r="F3626" s="65">
        <v>10</v>
      </c>
      <c r="G3626" s="107"/>
      <c r="H3626" s="65" t="s">
        <v>414</v>
      </c>
      <c r="I3626" s="75">
        <v>33</v>
      </c>
      <c r="J3626" s="65">
        <f t="shared" si="140"/>
        <v>3300.0000000000005</v>
      </c>
      <c r="K3626" s="65">
        <f t="shared" si="139"/>
        <v>16500</v>
      </c>
    </row>
    <row r="3627" spans="1:11" x14ac:dyDescent="0.25">
      <c r="A3627" s="129" t="s">
        <v>588</v>
      </c>
      <c r="B3627" s="74">
        <v>0.5</v>
      </c>
      <c r="C3627" s="65" t="s">
        <v>23</v>
      </c>
      <c r="D3627" s="65" t="s">
        <v>583</v>
      </c>
      <c r="E3627" s="65">
        <v>5000</v>
      </c>
      <c r="F3627" s="65">
        <v>20</v>
      </c>
      <c r="G3627" s="107"/>
      <c r="H3627" s="65" t="s">
        <v>457</v>
      </c>
      <c r="I3627" s="75">
        <v>1820</v>
      </c>
      <c r="J3627" s="65">
        <f t="shared" si="140"/>
        <v>91000</v>
      </c>
      <c r="K3627" s="65">
        <f t="shared" si="139"/>
        <v>455000</v>
      </c>
    </row>
    <row r="3628" spans="1:11" x14ac:dyDescent="0.25">
      <c r="A3628" s="129" t="s">
        <v>588</v>
      </c>
      <c r="B3628" s="74">
        <v>0.5</v>
      </c>
      <c r="C3628" s="65" t="s">
        <v>23</v>
      </c>
      <c r="D3628" s="65" t="s">
        <v>459</v>
      </c>
      <c r="E3628" s="65">
        <v>5000</v>
      </c>
      <c r="F3628" s="65">
        <v>20</v>
      </c>
      <c r="G3628" s="107"/>
      <c r="H3628" s="65" t="s">
        <v>457</v>
      </c>
      <c r="I3628" s="75">
        <v>1970</v>
      </c>
      <c r="J3628" s="65">
        <f t="shared" si="140"/>
        <v>98500</v>
      </c>
      <c r="K3628" s="65">
        <f t="shared" si="139"/>
        <v>492500</v>
      </c>
    </row>
    <row r="3629" spans="1:11" x14ac:dyDescent="0.25">
      <c r="A3629" s="129" t="s">
        <v>525</v>
      </c>
      <c r="B3629" s="74">
        <v>0.5</v>
      </c>
      <c r="C3629" s="65" t="s">
        <v>486</v>
      </c>
      <c r="D3629" s="65" t="s">
        <v>459</v>
      </c>
      <c r="E3629" s="65">
        <v>5000</v>
      </c>
      <c r="F3629" s="65">
        <v>20</v>
      </c>
      <c r="G3629" s="107"/>
      <c r="H3629" s="65" t="s">
        <v>457</v>
      </c>
      <c r="I3629" s="75">
        <v>2490</v>
      </c>
      <c r="J3629" s="65">
        <f t="shared" si="140"/>
        <v>124500</v>
      </c>
      <c r="K3629" s="65">
        <f t="shared" si="139"/>
        <v>622500</v>
      </c>
    </row>
    <row r="3630" spans="1:11" x14ac:dyDescent="0.25">
      <c r="A3630" s="129" t="s">
        <v>594</v>
      </c>
      <c r="B3630" s="74">
        <v>0.5</v>
      </c>
      <c r="C3630" s="65" t="s">
        <v>486</v>
      </c>
      <c r="D3630" s="65" t="s">
        <v>24</v>
      </c>
      <c r="E3630" s="65">
        <v>5000</v>
      </c>
      <c r="F3630" s="65">
        <v>20</v>
      </c>
      <c r="G3630" s="107"/>
      <c r="H3630" s="65" t="s">
        <v>457</v>
      </c>
      <c r="I3630" s="65">
        <v>970</v>
      </c>
      <c r="J3630" s="65">
        <f t="shared" si="140"/>
        <v>48500</v>
      </c>
      <c r="K3630" s="65">
        <f t="shared" si="139"/>
        <v>242500</v>
      </c>
    </row>
    <row r="3631" spans="1:11" x14ac:dyDescent="0.25">
      <c r="A3631" s="129" t="s">
        <v>594</v>
      </c>
      <c r="B3631" s="74">
        <v>0.5</v>
      </c>
      <c r="C3631" s="65" t="s">
        <v>486</v>
      </c>
      <c r="D3631" s="65" t="s">
        <v>459</v>
      </c>
      <c r="E3631" s="65">
        <v>5000</v>
      </c>
      <c r="F3631" s="65">
        <v>20</v>
      </c>
      <c r="G3631" s="107"/>
      <c r="H3631" s="65" t="s">
        <v>457</v>
      </c>
      <c r="I3631" s="65">
        <v>518</v>
      </c>
      <c r="J3631" s="65">
        <f t="shared" si="140"/>
        <v>25900.000000000004</v>
      </c>
      <c r="K3631" s="65">
        <f t="shared" si="139"/>
        <v>129500</v>
      </c>
    </row>
    <row r="3632" spans="1:11" x14ac:dyDescent="0.25">
      <c r="A3632" s="129" t="s">
        <v>563</v>
      </c>
      <c r="B3632" s="74">
        <v>0.5</v>
      </c>
      <c r="C3632" s="65" t="s">
        <v>486</v>
      </c>
      <c r="D3632" s="65" t="s">
        <v>552</v>
      </c>
      <c r="E3632" s="65">
        <v>5000</v>
      </c>
      <c r="F3632" s="65">
        <v>5</v>
      </c>
      <c r="G3632" s="107"/>
      <c r="H3632" s="65" t="s">
        <v>457</v>
      </c>
      <c r="I3632" s="75">
        <v>403</v>
      </c>
      <c r="J3632" s="65">
        <f t="shared" si="140"/>
        <v>80600.000000000015</v>
      </c>
      <c r="K3632" s="65">
        <f t="shared" si="139"/>
        <v>403000</v>
      </c>
    </row>
    <row r="3633" spans="1:11" x14ac:dyDescent="0.25">
      <c r="A3633" s="129" t="s">
        <v>563</v>
      </c>
      <c r="B3633" s="74">
        <v>0.5</v>
      </c>
      <c r="C3633" s="65" t="s">
        <v>486</v>
      </c>
      <c r="D3633" s="65" t="s">
        <v>459</v>
      </c>
      <c r="E3633" s="65">
        <v>5000</v>
      </c>
      <c r="F3633" s="65">
        <v>10</v>
      </c>
      <c r="G3633" s="107"/>
      <c r="H3633" s="65" t="s">
        <v>457</v>
      </c>
      <c r="I3633" s="75">
        <v>1012</v>
      </c>
      <c r="J3633" s="65">
        <f t="shared" si="140"/>
        <v>101200</v>
      </c>
      <c r="K3633" s="65">
        <f t="shared" si="139"/>
        <v>506000</v>
      </c>
    </row>
    <row r="3634" spans="1:11" x14ac:dyDescent="0.25">
      <c r="A3634" s="129" t="s">
        <v>596</v>
      </c>
      <c r="B3634" s="74">
        <v>0.5</v>
      </c>
      <c r="C3634" s="65" t="s">
        <v>284</v>
      </c>
      <c r="D3634" s="65" t="s">
        <v>24</v>
      </c>
      <c r="E3634" s="65">
        <v>5000</v>
      </c>
      <c r="F3634" s="65">
        <v>20</v>
      </c>
      <c r="G3634" s="107"/>
      <c r="H3634" s="65" t="s">
        <v>457</v>
      </c>
      <c r="I3634" s="65">
        <v>414</v>
      </c>
      <c r="J3634" s="65">
        <f t="shared" si="140"/>
        <v>20700</v>
      </c>
      <c r="K3634" s="65">
        <f t="shared" si="139"/>
        <v>103500</v>
      </c>
    </row>
    <row r="3635" spans="1:11" x14ac:dyDescent="0.25">
      <c r="A3635" s="129" t="s">
        <v>598</v>
      </c>
      <c r="B3635" s="74">
        <v>0.5</v>
      </c>
      <c r="C3635" s="65" t="s">
        <v>23</v>
      </c>
      <c r="D3635" s="65" t="s">
        <v>24</v>
      </c>
      <c r="E3635" s="65">
        <v>5000</v>
      </c>
      <c r="F3635" s="65">
        <v>20</v>
      </c>
      <c r="G3635" s="107"/>
      <c r="H3635" s="65" t="s">
        <v>30</v>
      </c>
      <c r="I3635" s="65">
        <v>1</v>
      </c>
      <c r="J3635" s="65">
        <f t="shared" si="140"/>
        <v>50</v>
      </c>
      <c r="K3635" s="65">
        <f t="shared" si="139"/>
        <v>250</v>
      </c>
    </row>
    <row r="3636" spans="1:11" x14ac:dyDescent="0.25">
      <c r="A3636" s="129" t="s">
        <v>598</v>
      </c>
      <c r="B3636" s="74">
        <v>0.5</v>
      </c>
      <c r="C3636" s="65" t="s">
        <v>23</v>
      </c>
      <c r="D3636" s="65" t="s">
        <v>24</v>
      </c>
      <c r="E3636" s="65">
        <v>5000</v>
      </c>
      <c r="F3636" s="65">
        <v>20</v>
      </c>
      <c r="G3636" s="107"/>
      <c r="H3636" s="65" t="s">
        <v>28</v>
      </c>
      <c r="I3636" s="65">
        <v>9</v>
      </c>
      <c r="J3636" s="65">
        <f t="shared" si="140"/>
        <v>450</v>
      </c>
      <c r="K3636" s="65">
        <f t="shared" si="139"/>
        <v>2250</v>
      </c>
    </row>
    <row r="3637" spans="1:11" x14ac:dyDescent="0.25">
      <c r="A3637" s="129" t="s">
        <v>598</v>
      </c>
      <c r="B3637" s="74">
        <v>0.5</v>
      </c>
      <c r="C3637" s="65" t="s">
        <v>23</v>
      </c>
      <c r="D3637" s="65" t="s">
        <v>24</v>
      </c>
      <c r="E3637" s="65">
        <v>5000</v>
      </c>
      <c r="F3637" s="65">
        <v>20</v>
      </c>
      <c r="G3637" s="107"/>
      <c r="H3637" s="65" t="s">
        <v>84</v>
      </c>
      <c r="I3637" s="65">
        <v>2</v>
      </c>
      <c r="J3637" s="65">
        <f t="shared" si="140"/>
        <v>100</v>
      </c>
      <c r="K3637" s="65">
        <f t="shared" si="139"/>
        <v>500</v>
      </c>
    </row>
    <row r="3638" spans="1:11" x14ac:dyDescent="0.25">
      <c r="A3638" s="129" t="s">
        <v>598</v>
      </c>
      <c r="B3638" s="74">
        <v>0.5</v>
      </c>
      <c r="C3638" s="65" t="s">
        <v>23</v>
      </c>
      <c r="D3638" s="65" t="s">
        <v>24</v>
      </c>
      <c r="E3638" s="65">
        <v>5000</v>
      </c>
      <c r="F3638" s="65">
        <v>20</v>
      </c>
      <c r="G3638" s="107"/>
      <c r="H3638" s="65" t="s">
        <v>58</v>
      </c>
      <c r="I3638" s="65">
        <v>122</v>
      </c>
      <c r="J3638" s="65">
        <f t="shared" si="140"/>
        <v>6100.0000000000009</v>
      </c>
      <c r="K3638" s="65">
        <f t="shared" si="139"/>
        <v>30500</v>
      </c>
    </row>
    <row r="3639" spans="1:11" x14ac:dyDescent="0.25">
      <c r="A3639" s="129" t="s">
        <v>598</v>
      </c>
      <c r="B3639" s="74">
        <v>0.5</v>
      </c>
      <c r="C3639" s="65" t="s">
        <v>23</v>
      </c>
      <c r="D3639" s="65" t="s">
        <v>24</v>
      </c>
      <c r="E3639" s="65">
        <v>5000</v>
      </c>
      <c r="F3639" s="65">
        <v>20</v>
      </c>
      <c r="G3639" s="107"/>
      <c r="H3639" s="65" t="s">
        <v>56</v>
      </c>
      <c r="I3639" s="65">
        <v>60</v>
      </c>
      <c r="J3639" s="65">
        <f t="shared" si="140"/>
        <v>3000</v>
      </c>
      <c r="K3639" s="65">
        <f t="shared" si="139"/>
        <v>15000</v>
      </c>
    </row>
    <row r="3640" spans="1:11" x14ac:dyDescent="0.25">
      <c r="A3640" s="129" t="s">
        <v>598</v>
      </c>
      <c r="B3640" s="74">
        <v>0.5</v>
      </c>
      <c r="C3640" s="65" t="s">
        <v>23</v>
      </c>
      <c r="D3640" s="65" t="s">
        <v>459</v>
      </c>
      <c r="E3640" s="65">
        <v>5000</v>
      </c>
      <c r="F3640" s="65">
        <v>20</v>
      </c>
      <c r="G3640" s="107"/>
      <c r="H3640" s="65" t="s">
        <v>30</v>
      </c>
      <c r="I3640" s="65">
        <v>4</v>
      </c>
      <c r="J3640" s="65">
        <f t="shared" si="140"/>
        <v>200</v>
      </c>
      <c r="K3640" s="65">
        <f t="shared" si="139"/>
        <v>1000</v>
      </c>
    </row>
    <row r="3641" spans="1:11" x14ac:dyDescent="0.25">
      <c r="A3641" s="129" t="s">
        <v>598</v>
      </c>
      <c r="B3641" s="74">
        <v>0.5</v>
      </c>
      <c r="C3641" s="65" t="s">
        <v>23</v>
      </c>
      <c r="D3641" s="65" t="s">
        <v>459</v>
      </c>
      <c r="E3641" s="65">
        <v>5000</v>
      </c>
      <c r="F3641" s="65">
        <v>20</v>
      </c>
      <c r="G3641" s="107"/>
      <c r="H3641" s="65" t="s">
        <v>672</v>
      </c>
      <c r="I3641" s="65">
        <v>1</v>
      </c>
      <c r="J3641" s="65">
        <f t="shared" si="140"/>
        <v>50</v>
      </c>
      <c r="K3641" s="65">
        <f t="shared" si="139"/>
        <v>250</v>
      </c>
    </row>
    <row r="3642" spans="1:11" x14ac:dyDescent="0.25">
      <c r="A3642" s="129" t="s">
        <v>598</v>
      </c>
      <c r="B3642" s="74">
        <v>0.5</v>
      </c>
      <c r="C3642" s="65" t="s">
        <v>23</v>
      </c>
      <c r="D3642" s="65" t="s">
        <v>459</v>
      </c>
      <c r="E3642" s="65">
        <v>5000</v>
      </c>
      <c r="F3642" s="65">
        <v>20</v>
      </c>
      <c r="G3642" s="107"/>
      <c r="H3642" s="65" t="s">
        <v>28</v>
      </c>
      <c r="I3642" s="65">
        <v>18</v>
      </c>
      <c r="J3642" s="65">
        <f t="shared" si="140"/>
        <v>900</v>
      </c>
      <c r="K3642" s="65">
        <f t="shared" si="139"/>
        <v>4500</v>
      </c>
    </row>
    <row r="3643" spans="1:11" x14ac:dyDescent="0.25">
      <c r="A3643" s="129" t="s">
        <v>598</v>
      </c>
      <c r="B3643" s="74">
        <v>0.5</v>
      </c>
      <c r="C3643" s="65" t="s">
        <v>23</v>
      </c>
      <c r="D3643" s="65" t="s">
        <v>459</v>
      </c>
      <c r="E3643" s="65">
        <v>5000</v>
      </c>
      <c r="F3643" s="65">
        <v>20</v>
      </c>
      <c r="G3643" s="107"/>
      <c r="H3643" s="65" t="s">
        <v>84</v>
      </c>
      <c r="I3643" s="65">
        <v>4</v>
      </c>
      <c r="J3643" s="65">
        <f t="shared" si="140"/>
        <v>200</v>
      </c>
      <c r="K3643" s="65">
        <f t="shared" si="139"/>
        <v>1000</v>
      </c>
    </row>
    <row r="3644" spans="1:11" x14ac:dyDescent="0.25">
      <c r="A3644" s="129" t="s">
        <v>598</v>
      </c>
      <c r="B3644" s="74">
        <v>0.5</v>
      </c>
      <c r="C3644" s="65" t="s">
        <v>23</v>
      </c>
      <c r="D3644" s="65" t="s">
        <v>459</v>
      </c>
      <c r="E3644" s="65">
        <v>5000</v>
      </c>
      <c r="F3644" s="65">
        <v>20</v>
      </c>
      <c r="G3644" s="107"/>
      <c r="H3644" s="65" t="s">
        <v>58</v>
      </c>
      <c r="I3644" s="65">
        <v>168</v>
      </c>
      <c r="J3644" s="65">
        <f t="shared" si="140"/>
        <v>8400</v>
      </c>
      <c r="K3644" s="65">
        <f t="shared" si="139"/>
        <v>42000</v>
      </c>
    </row>
    <row r="3645" spans="1:11" x14ac:dyDescent="0.25">
      <c r="A3645" s="129" t="s">
        <v>598</v>
      </c>
      <c r="B3645" s="74">
        <v>0.5</v>
      </c>
      <c r="C3645" s="65" t="s">
        <v>23</v>
      </c>
      <c r="D3645" s="65" t="s">
        <v>459</v>
      </c>
      <c r="E3645" s="65">
        <v>5000</v>
      </c>
      <c r="F3645" s="65">
        <v>20</v>
      </c>
      <c r="G3645" s="107"/>
      <c r="H3645" s="65" t="s">
        <v>56</v>
      </c>
      <c r="I3645" s="65">
        <v>96</v>
      </c>
      <c r="J3645" s="65">
        <f t="shared" si="140"/>
        <v>4800</v>
      </c>
      <c r="K3645" s="65">
        <f t="shared" si="139"/>
        <v>24000</v>
      </c>
    </row>
    <row r="3646" spans="1:11" x14ac:dyDescent="0.25">
      <c r="A3646" s="129" t="s">
        <v>506</v>
      </c>
      <c r="B3646" s="74">
        <v>0.50208333333333333</v>
      </c>
      <c r="C3646" s="65" t="s">
        <v>23</v>
      </c>
      <c r="D3646" s="65" t="s">
        <v>24</v>
      </c>
      <c r="E3646" s="65">
        <v>5000</v>
      </c>
      <c r="F3646" s="65">
        <v>20</v>
      </c>
      <c r="G3646" s="107"/>
      <c r="H3646" s="65" t="s">
        <v>374</v>
      </c>
      <c r="I3646" s="75">
        <v>286</v>
      </c>
      <c r="J3646" s="65">
        <f t="shared" si="140"/>
        <v>14300</v>
      </c>
      <c r="K3646" s="65">
        <f t="shared" si="139"/>
        <v>71500</v>
      </c>
    </row>
    <row r="3647" spans="1:11" x14ac:dyDescent="0.25">
      <c r="A3647" s="129" t="s">
        <v>506</v>
      </c>
      <c r="B3647" s="74">
        <v>0.50208333333333333</v>
      </c>
      <c r="C3647" s="65" t="s">
        <v>23</v>
      </c>
      <c r="D3647" s="65" t="s">
        <v>24</v>
      </c>
      <c r="E3647" s="65">
        <v>5000</v>
      </c>
      <c r="F3647" s="65">
        <v>20</v>
      </c>
      <c r="G3647" s="107"/>
      <c r="H3647" s="65" t="s">
        <v>414</v>
      </c>
      <c r="I3647" s="75">
        <v>11</v>
      </c>
      <c r="J3647" s="65">
        <f t="shared" si="140"/>
        <v>550</v>
      </c>
      <c r="K3647" s="65">
        <f t="shared" si="139"/>
        <v>2750</v>
      </c>
    </row>
    <row r="3648" spans="1:11" x14ac:dyDescent="0.25">
      <c r="A3648" s="129" t="s">
        <v>506</v>
      </c>
      <c r="B3648" s="74">
        <v>0.50208333333333333</v>
      </c>
      <c r="C3648" s="65" t="s">
        <v>23</v>
      </c>
      <c r="D3648" s="65" t="s">
        <v>24</v>
      </c>
      <c r="E3648" s="65">
        <v>5000</v>
      </c>
      <c r="F3648" s="65">
        <v>20</v>
      </c>
      <c r="G3648" s="107"/>
      <c r="H3648" s="65" t="s">
        <v>327</v>
      </c>
      <c r="I3648" s="75">
        <v>4</v>
      </c>
      <c r="J3648" s="65">
        <f t="shared" si="140"/>
        <v>200</v>
      </c>
      <c r="K3648" s="65">
        <f t="shared" si="139"/>
        <v>1000</v>
      </c>
    </row>
    <row r="3649" spans="1:11" x14ac:dyDescent="0.25">
      <c r="A3649" s="129" t="s">
        <v>506</v>
      </c>
      <c r="B3649" s="74">
        <v>0.50208333333333333</v>
      </c>
      <c r="C3649" s="65" t="s">
        <v>23</v>
      </c>
      <c r="D3649" s="65" t="s">
        <v>24</v>
      </c>
      <c r="E3649" s="65">
        <v>5000</v>
      </c>
      <c r="F3649" s="65">
        <v>20</v>
      </c>
      <c r="G3649" s="107"/>
      <c r="H3649" s="65" t="s">
        <v>330</v>
      </c>
      <c r="I3649" s="75">
        <v>4</v>
      </c>
      <c r="J3649" s="65">
        <f t="shared" si="140"/>
        <v>200</v>
      </c>
      <c r="K3649" s="65">
        <f t="shared" si="139"/>
        <v>1000</v>
      </c>
    </row>
    <row r="3650" spans="1:11" x14ac:dyDescent="0.25">
      <c r="A3650" s="129" t="s">
        <v>475</v>
      </c>
      <c r="B3650" s="74">
        <v>0.50277777777777777</v>
      </c>
      <c r="C3650" s="65" t="s">
        <v>23</v>
      </c>
      <c r="D3650" s="65" t="s">
        <v>459</v>
      </c>
      <c r="E3650" s="65">
        <v>5000</v>
      </c>
      <c r="F3650" s="65">
        <v>20</v>
      </c>
      <c r="G3650" s="107"/>
      <c r="H3650" s="65" t="s">
        <v>457</v>
      </c>
      <c r="I3650" s="75">
        <v>6800</v>
      </c>
      <c r="J3650" s="65">
        <f t="shared" si="140"/>
        <v>340000</v>
      </c>
      <c r="K3650" s="65">
        <f t="shared" ref="K3650:K3713" si="141">(I3650*1000)/(F3650*(E3650/25))*1000</f>
        <v>1700000</v>
      </c>
    </row>
    <row r="3651" spans="1:11" x14ac:dyDescent="0.25">
      <c r="A3651" s="129" t="s">
        <v>506</v>
      </c>
      <c r="B3651" s="74">
        <v>0.50416666666666665</v>
      </c>
      <c r="C3651" s="65" t="s">
        <v>23</v>
      </c>
      <c r="D3651" s="65" t="s">
        <v>459</v>
      </c>
      <c r="E3651" s="65">
        <v>5000</v>
      </c>
      <c r="F3651" s="65">
        <v>20</v>
      </c>
      <c r="G3651" s="107"/>
      <c r="H3651" s="65" t="s">
        <v>374</v>
      </c>
      <c r="I3651" s="75">
        <v>49</v>
      </c>
      <c r="J3651" s="65">
        <f t="shared" si="140"/>
        <v>2450</v>
      </c>
      <c r="K3651" s="65">
        <f t="shared" si="141"/>
        <v>12250</v>
      </c>
    </row>
    <row r="3652" spans="1:11" x14ac:dyDescent="0.25">
      <c r="A3652" s="129" t="s">
        <v>506</v>
      </c>
      <c r="B3652" s="74">
        <v>0.50416666666666665</v>
      </c>
      <c r="C3652" s="65" t="s">
        <v>23</v>
      </c>
      <c r="D3652" s="65" t="s">
        <v>459</v>
      </c>
      <c r="E3652" s="65">
        <v>5000</v>
      </c>
      <c r="F3652" s="65">
        <v>20</v>
      </c>
      <c r="G3652" s="107"/>
      <c r="H3652" s="65" t="s">
        <v>501</v>
      </c>
      <c r="I3652" s="75">
        <v>2</v>
      </c>
      <c r="J3652" s="65">
        <f t="shared" si="140"/>
        <v>100</v>
      </c>
      <c r="K3652" s="65">
        <f t="shared" si="141"/>
        <v>500</v>
      </c>
    </row>
    <row r="3653" spans="1:11" x14ac:dyDescent="0.25">
      <c r="A3653" s="129" t="s">
        <v>506</v>
      </c>
      <c r="B3653" s="74">
        <v>0.50416666666666665</v>
      </c>
      <c r="C3653" s="65" t="s">
        <v>23</v>
      </c>
      <c r="D3653" s="65" t="s">
        <v>459</v>
      </c>
      <c r="E3653" s="65">
        <v>5000</v>
      </c>
      <c r="F3653" s="65">
        <v>20</v>
      </c>
      <c r="G3653" s="107"/>
      <c r="H3653" s="65" t="s">
        <v>327</v>
      </c>
      <c r="I3653" s="75">
        <v>2</v>
      </c>
      <c r="J3653" s="65">
        <f t="shared" si="140"/>
        <v>100</v>
      </c>
      <c r="K3653" s="65">
        <f t="shared" si="141"/>
        <v>500</v>
      </c>
    </row>
    <row r="3654" spans="1:11" x14ac:dyDescent="0.25">
      <c r="A3654" s="129" t="s">
        <v>506</v>
      </c>
      <c r="B3654" s="74">
        <v>0.50416666666666665</v>
      </c>
      <c r="C3654" s="65" t="s">
        <v>23</v>
      </c>
      <c r="D3654" s="65" t="s">
        <v>459</v>
      </c>
      <c r="E3654" s="65">
        <v>5000</v>
      </c>
      <c r="F3654" s="65">
        <v>20</v>
      </c>
      <c r="G3654" s="107"/>
      <c r="H3654" s="65" t="s">
        <v>428</v>
      </c>
      <c r="I3654" s="75">
        <v>11</v>
      </c>
      <c r="J3654" s="65">
        <f t="shared" si="140"/>
        <v>550</v>
      </c>
      <c r="K3654" s="65">
        <f t="shared" si="141"/>
        <v>2750</v>
      </c>
    </row>
    <row r="3655" spans="1:11" x14ac:dyDescent="0.25">
      <c r="A3655" s="129" t="s">
        <v>469</v>
      </c>
      <c r="B3655" s="74">
        <v>0.50694444444444442</v>
      </c>
      <c r="C3655" s="65" t="s">
        <v>284</v>
      </c>
      <c r="D3655" s="65" t="s">
        <v>24</v>
      </c>
      <c r="E3655" s="65">
        <v>5000</v>
      </c>
      <c r="F3655" s="65">
        <v>20</v>
      </c>
      <c r="G3655" s="107"/>
      <c r="H3655" s="65" t="s">
        <v>457</v>
      </c>
      <c r="I3655" s="75">
        <v>280</v>
      </c>
      <c r="J3655" s="65">
        <f t="shared" si="140"/>
        <v>14000</v>
      </c>
      <c r="K3655" s="65">
        <f t="shared" si="141"/>
        <v>70000</v>
      </c>
    </row>
    <row r="3656" spans="1:11" x14ac:dyDescent="0.25">
      <c r="A3656" s="129" t="s">
        <v>620</v>
      </c>
      <c r="B3656" s="74">
        <v>0.50694444444444442</v>
      </c>
      <c r="C3656" s="65" t="s">
        <v>486</v>
      </c>
      <c r="D3656" s="65" t="s">
        <v>24</v>
      </c>
      <c r="E3656" s="65">
        <v>5000</v>
      </c>
      <c r="F3656" s="65">
        <v>20</v>
      </c>
      <c r="G3656" s="107"/>
      <c r="H3656" s="65" t="s">
        <v>28</v>
      </c>
      <c r="I3656" s="65">
        <v>11</v>
      </c>
      <c r="J3656" s="65">
        <f t="shared" si="140"/>
        <v>550</v>
      </c>
      <c r="K3656" s="65">
        <f t="shared" si="141"/>
        <v>2750</v>
      </c>
    </row>
    <row r="3657" spans="1:11" x14ac:dyDescent="0.25">
      <c r="A3657" s="129" t="s">
        <v>620</v>
      </c>
      <c r="B3657" s="74">
        <v>0.50694444444444442</v>
      </c>
      <c r="C3657" s="65" t="s">
        <v>486</v>
      </c>
      <c r="D3657" s="65" t="s">
        <v>24</v>
      </c>
      <c r="E3657" s="65">
        <v>5000</v>
      </c>
      <c r="F3657" s="65">
        <v>20</v>
      </c>
      <c r="G3657" s="107"/>
      <c r="H3657" s="65" t="s">
        <v>84</v>
      </c>
      <c r="I3657" s="65">
        <v>46</v>
      </c>
      <c r="J3657" s="65">
        <f t="shared" si="140"/>
        <v>2300.0000000000005</v>
      </c>
      <c r="K3657" s="65">
        <f t="shared" si="141"/>
        <v>11500</v>
      </c>
    </row>
    <row r="3658" spans="1:11" x14ac:dyDescent="0.25">
      <c r="A3658" s="129" t="s">
        <v>620</v>
      </c>
      <c r="B3658" s="74">
        <v>0.50694444444444442</v>
      </c>
      <c r="C3658" s="65" t="s">
        <v>486</v>
      </c>
      <c r="D3658" s="65" t="s">
        <v>24</v>
      </c>
      <c r="E3658" s="65">
        <v>5000</v>
      </c>
      <c r="F3658" s="65">
        <v>20</v>
      </c>
      <c r="G3658" s="107"/>
      <c r="H3658" s="65" t="s">
        <v>56</v>
      </c>
      <c r="I3658" s="65">
        <v>20</v>
      </c>
      <c r="J3658" s="65">
        <f t="shared" si="140"/>
        <v>1000</v>
      </c>
      <c r="K3658" s="65">
        <f t="shared" si="141"/>
        <v>5000</v>
      </c>
    </row>
    <row r="3659" spans="1:11" x14ac:dyDescent="0.25">
      <c r="A3659" s="129" t="s">
        <v>620</v>
      </c>
      <c r="B3659" s="74">
        <v>0.50694444444444442</v>
      </c>
      <c r="C3659" s="65" t="s">
        <v>486</v>
      </c>
      <c r="D3659" s="65" t="s">
        <v>24</v>
      </c>
      <c r="E3659" s="65">
        <v>5000</v>
      </c>
      <c r="F3659" s="65">
        <v>20</v>
      </c>
      <c r="G3659" s="107"/>
      <c r="H3659" s="65" t="s">
        <v>30</v>
      </c>
      <c r="I3659" s="65">
        <v>12</v>
      </c>
      <c r="J3659" s="65">
        <f t="shared" si="140"/>
        <v>600</v>
      </c>
      <c r="K3659" s="65">
        <f t="shared" si="141"/>
        <v>3000</v>
      </c>
    </row>
    <row r="3660" spans="1:11" x14ac:dyDescent="0.25">
      <c r="A3660" s="129" t="s">
        <v>476</v>
      </c>
      <c r="B3660" s="74">
        <v>0.5083333333333333</v>
      </c>
      <c r="C3660" s="65" t="s">
        <v>477</v>
      </c>
      <c r="D3660" s="65" t="s">
        <v>24</v>
      </c>
      <c r="E3660" s="65">
        <v>5000</v>
      </c>
      <c r="F3660" s="65">
        <v>20</v>
      </c>
      <c r="G3660" s="107"/>
      <c r="H3660" s="65" t="s">
        <v>478</v>
      </c>
      <c r="I3660" s="75">
        <v>1</v>
      </c>
      <c r="J3660" s="65">
        <f t="shared" si="140"/>
        <v>50</v>
      </c>
      <c r="K3660" s="65">
        <f t="shared" si="141"/>
        <v>250</v>
      </c>
    </row>
    <row r="3661" spans="1:11" x14ac:dyDescent="0.25">
      <c r="A3661" s="129" t="s">
        <v>476</v>
      </c>
      <c r="B3661" s="74">
        <v>0.5083333333333333</v>
      </c>
      <c r="C3661" s="65" t="s">
        <v>477</v>
      </c>
      <c r="D3661" s="65" t="s">
        <v>24</v>
      </c>
      <c r="E3661" s="65">
        <v>5000</v>
      </c>
      <c r="F3661" s="65">
        <v>20</v>
      </c>
      <c r="G3661" s="107"/>
      <c r="H3661" s="65" t="s">
        <v>327</v>
      </c>
      <c r="I3661" s="75">
        <v>1</v>
      </c>
      <c r="J3661" s="65">
        <f t="shared" si="140"/>
        <v>50</v>
      </c>
      <c r="K3661" s="65">
        <f t="shared" si="141"/>
        <v>250</v>
      </c>
    </row>
    <row r="3662" spans="1:11" x14ac:dyDescent="0.25">
      <c r="A3662" s="129" t="s">
        <v>476</v>
      </c>
      <c r="B3662" s="74">
        <v>0.5083333333333333</v>
      </c>
      <c r="C3662" s="65" t="s">
        <v>477</v>
      </c>
      <c r="D3662" s="65" t="s">
        <v>24</v>
      </c>
      <c r="E3662" s="65">
        <v>5000</v>
      </c>
      <c r="F3662" s="65">
        <v>20</v>
      </c>
      <c r="G3662" s="107"/>
      <c r="H3662" s="65" t="s">
        <v>483</v>
      </c>
      <c r="I3662" s="75">
        <v>1</v>
      </c>
      <c r="J3662" s="65">
        <f t="shared" si="140"/>
        <v>50</v>
      </c>
      <c r="K3662" s="65">
        <f t="shared" si="141"/>
        <v>250</v>
      </c>
    </row>
    <row r="3663" spans="1:11" x14ac:dyDescent="0.25">
      <c r="A3663" s="129" t="s">
        <v>517</v>
      </c>
      <c r="B3663" s="74">
        <v>0.5083333333333333</v>
      </c>
      <c r="C3663" s="65" t="s">
        <v>23</v>
      </c>
      <c r="D3663" s="65" t="s">
        <v>459</v>
      </c>
      <c r="E3663" s="65">
        <v>5000</v>
      </c>
      <c r="F3663" s="65">
        <v>10</v>
      </c>
      <c r="G3663" s="107"/>
      <c r="H3663" s="65" t="s">
        <v>374</v>
      </c>
      <c r="I3663" s="75">
        <v>253</v>
      </c>
      <c r="J3663" s="65">
        <f t="shared" si="140"/>
        <v>25300</v>
      </c>
      <c r="K3663" s="65">
        <f t="shared" si="141"/>
        <v>126500</v>
      </c>
    </row>
    <row r="3664" spans="1:11" x14ac:dyDescent="0.25">
      <c r="A3664" s="129" t="s">
        <v>517</v>
      </c>
      <c r="B3664" s="74">
        <v>0.5083333333333333</v>
      </c>
      <c r="C3664" s="65" t="s">
        <v>23</v>
      </c>
      <c r="D3664" s="65" t="s">
        <v>459</v>
      </c>
      <c r="E3664" s="65">
        <v>5000</v>
      </c>
      <c r="F3664" s="65">
        <v>10</v>
      </c>
      <c r="G3664" s="107"/>
      <c r="H3664" s="65" t="s">
        <v>327</v>
      </c>
      <c r="I3664" s="75">
        <v>12</v>
      </c>
      <c r="J3664" s="65">
        <f t="shared" si="140"/>
        <v>1200</v>
      </c>
      <c r="K3664" s="65">
        <f t="shared" si="141"/>
        <v>6000</v>
      </c>
    </row>
    <row r="3665" spans="1:11" x14ac:dyDescent="0.25">
      <c r="A3665" s="129" t="s">
        <v>517</v>
      </c>
      <c r="B3665" s="74">
        <v>0.5083333333333333</v>
      </c>
      <c r="C3665" s="65" t="s">
        <v>23</v>
      </c>
      <c r="D3665" s="65" t="s">
        <v>459</v>
      </c>
      <c r="E3665" s="65">
        <v>5000</v>
      </c>
      <c r="F3665" s="65">
        <v>10</v>
      </c>
      <c r="G3665" s="107"/>
      <c r="H3665" s="65" t="s">
        <v>330</v>
      </c>
      <c r="I3665" s="75">
        <v>16</v>
      </c>
      <c r="J3665" s="65">
        <f t="shared" si="140"/>
        <v>1600</v>
      </c>
      <c r="K3665" s="65">
        <f t="shared" si="141"/>
        <v>8000</v>
      </c>
    </row>
    <row r="3666" spans="1:11" x14ac:dyDescent="0.25">
      <c r="A3666" s="129" t="s">
        <v>517</v>
      </c>
      <c r="B3666" s="74">
        <v>0.5083333333333333</v>
      </c>
      <c r="C3666" s="65" t="s">
        <v>23</v>
      </c>
      <c r="D3666" s="65" t="s">
        <v>459</v>
      </c>
      <c r="E3666" s="65">
        <v>5000</v>
      </c>
      <c r="F3666" s="65">
        <v>10</v>
      </c>
      <c r="G3666" s="107"/>
      <c r="H3666" s="65" t="s">
        <v>428</v>
      </c>
      <c r="I3666" s="75">
        <v>47</v>
      </c>
      <c r="J3666" s="65">
        <f t="shared" si="140"/>
        <v>4700</v>
      </c>
      <c r="K3666" s="65">
        <f t="shared" si="141"/>
        <v>23500</v>
      </c>
    </row>
    <row r="3667" spans="1:11" x14ac:dyDescent="0.25">
      <c r="A3667" s="129" t="s">
        <v>517</v>
      </c>
      <c r="B3667" s="74">
        <v>0.5083333333333333</v>
      </c>
      <c r="C3667" s="65" t="s">
        <v>23</v>
      </c>
      <c r="D3667" s="65" t="s">
        <v>459</v>
      </c>
      <c r="E3667" s="65">
        <v>5000</v>
      </c>
      <c r="F3667" s="65">
        <v>10</v>
      </c>
      <c r="G3667" s="107"/>
      <c r="H3667" s="65" t="s">
        <v>414</v>
      </c>
      <c r="I3667" s="75">
        <v>3</v>
      </c>
      <c r="J3667" s="65">
        <f t="shared" si="140"/>
        <v>300</v>
      </c>
      <c r="K3667" s="65">
        <f t="shared" si="141"/>
        <v>1500</v>
      </c>
    </row>
    <row r="3668" spans="1:11" x14ac:dyDescent="0.25">
      <c r="A3668" s="129" t="s">
        <v>476</v>
      </c>
      <c r="B3668" s="74">
        <v>0.51041666666666663</v>
      </c>
      <c r="C3668" s="65" t="s">
        <v>477</v>
      </c>
      <c r="D3668" s="65" t="s">
        <v>459</v>
      </c>
      <c r="E3668" s="65">
        <v>5000</v>
      </c>
      <c r="F3668" s="65">
        <v>20</v>
      </c>
      <c r="G3668" s="107"/>
      <c r="H3668" s="65" t="s">
        <v>478</v>
      </c>
      <c r="I3668" s="75">
        <v>1</v>
      </c>
      <c r="J3668" s="65">
        <f t="shared" si="140"/>
        <v>50</v>
      </c>
      <c r="K3668" s="65">
        <f t="shared" si="141"/>
        <v>250</v>
      </c>
    </row>
    <row r="3669" spans="1:11" x14ac:dyDescent="0.25">
      <c r="A3669" s="129" t="s">
        <v>515</v>
      </c>
      <c r="B3669" s="74">
        <v>0.51041666666666663</v>
      </c>
      <c r="C3669" s="65" t="s">
        <v>486</v>
      </c>
      <c r="D3669" s="65" t="s">
        <v>552</v>
      </c>
      <c r="E3669" s="65">
        <v>5000</v>
      </c>
      <c r="F3669" s="65">
        <v>10</v>
      </c>
      <c r="G3669" s="107"/>
      <c r="H3669" s="65" t="s">
        <v>457</v>
      </c>
      <c r="I3669" s="75">
        <v>276</v>
      </c>
      <c r="J3669" s="65">
        <f t="shared" si="140"/>
        <v>27600</v>
      </c>
      <c r="K3669" s="65">
        <f t="shared" si="141"/>
        <v>138000</v>
      </c>
    </row>
    <row r="3670" spans="1:11" x14ac:dyDescent="0.25">
      <c r="A3670" s="129" t="s">
        <v>515</v>
      </c>
      <c r="B3670" s="74">
        <v>0.51041666666666663</v>
      </c>
      <c r="C3670" s="65" t="s">
        <v>486</v>
      </c>
      <c r="D3670" s="65" t="s">
        <v>459</v>
      </c>
      <c r="E3670" s="65">
        <v>5000</v>
      </c>
      <c r="F3670" s="65">
        <v>10</v>
      </c>
      <c r="G3670" s="107"/>
      <c r="H3670" s="65" t="s">
        <v>457</v>
      </c>
      <c r="I3670" s="75">
        <v>281</v>
      </c>
      <c r="J3670" s="65">
        <f t="shared" si="140"/>
        <v>28100</v>
      </c>
      <c r="K3670" s="65">
        <f t="shared" si="141"/>
        <v>140500</v>
      </c>
    </row>
    <row r="3671" spans="1:11" x14ac:dyDescent="0.25">
      <c r="A3671" s="129" t="s">
        <v>612</v>
      </c>
      <c r="B3671" s="74">
        <v>0.51388888888888895</v>
      </c>
      <c r="C3671" s="65" t="s">
        <v>284</v>
      </c>
      <c r="D3671" s="65" t="s">
        <v>24</v>
      </c>
      <c r="E3671" s="65">
        <v>5000</v>
      </c>
      <c r="F3671" s="65">
        <v>10</v>
      </c>
      <c r="G3671" s="107"/>
      <c r="H3671" s="65" t="s">
        <v>56</v>
      </c>
      <c r="I3671" s="65">
        <v>77</v>
      </c>
      <c r="J3671" s="65">
        <f t="shared" si="140"/>
        <v>7700</v>
      </c>
      <c r="K3671" s="65">
        <f t="shared" si="141"/>
        <v>38500</v>
      </c>
    </row>
    <row r="3672" spans="1:11" x14ac:dyDescent="0.25">
      <c r="A3672" s="129" t="s">
        <v>612</v>
      </c>
      <c r="B3672" s="74">
        <v>0.51388888888888895</v>
      </c>
      <c r="C3672" s="65" t="s">
        <v>284</v>
      </c>
      <c r="D3672" s="65" t="s">
        <v>24</v>
      </c>
      <c r="E3672" s="65">
        <v>5000</v>
      </c>
      <c r="F3672" s="65">
        <v>10</v>
      </c>
      <c r="G3672" s="107"/>
      <c r="H3672" s="65" t="s">
        <v>28</v>
      </c>
      <c r="I3672" s="65">
        <v>37</v>
      </c>
      <c r="J3672" s="65">
        <f t="shared" si="140"/>
        <v>3700</v>
      </c>
      <c r="K3672" s="65">
        <f t="shared" si="141"/>
        <v>18500</v>
      </c>
    </row>
    <row r="3673" spans="1:11" x14ac:dyDescent="0.25">
      <c r="A3673" s="129" t="s">
        <v>612</v>
      </c>
      <c r="B3673" s="74">
        <v>0.51388888888888895</v>
      </c>
      <c r="C3673" s="65" t="s">
        <v>284</v>
      </c>
      <c r="D3673" s="65" t="s">
        <v>24</v>
      </c>
      <c r="E3673" s="65">
        <v>5000</v>
      </c>
      <c r="F3673" s="65">
        <v>10</v>
      </c>
      <c r="G3673" s="107"/>
      <c r="H3673" s="65" t="s">
        <v>84</v>
      </c>
      <c r="I3673" s="65">
        <v>14</v>
      </c>
      <c r="J3673" s="65">
        <f t="shared" si="140"/>
        <v>1400.0000000000002</v>
      </c>
      <c r="K3673" s="65">
        <f t="shared" si="141"/>
        <v>7000</v>
      </c>
    </row>
    <row r="3674" spans="1:11" x14ac:dyDescent="0.25">
      <c r="A3674" s="129" t="s">
        <v>612</v>
      </c>
      <c r="B3674" s="74">
        <v>0.51388888888888895</v>
      </c>
      <c r="C3674" s="65" t="s">
        <v>284</v>
      </c>
      <c r="D3674" s="65" t="s">
        <v>24</v>
      </c>
      <c r="E3674" s="65">
        <v>5000</v>
      </c>
      <c r="F3674" s="65">
        <v>10</v>
      </c>
      <c r="G3674" s="107"/>
      <c r="H3674" s="65" t="s">
        <v>30</v>
      </c>
      <c r="I3674" s="65">
        <v>25</v>
      </c>
      <c r="J3674" s="65">
        <f t="shared" si="140"/>
        <v>2500</v>
      </c>
      <c r="K3674" s="65">
        <f t="shared" si="141"/>
        <v>12500</v>
      </c>
    </row>
    <row r="3675" spans="1:11" x14ac:dyDescent="0.25">
      <c r="A3675" s="129" t="s">
        <v>612</v>
      </c>
      <c r="B3675" s="74">
        <v>0.51388888888888895</v>
      </c>
      <c r="C3675" s="65" t="s">
        <v>284</v>
      </c>
      <c r="D3675" s="65" t="s">
        <v>24</v>
      </c>
      <c r="E3675" s="65">
        <v>5000</v>
      </c>
      <c r="F3675" s="65">
        <v>10</v>
      </c>
      <c r="G3675" s="107"/>
      <c r="H3675" s="65" t="s">
        <v>58</v>
      </c>
      <c r="I3675" s="65">
        <v>4</v>
      </c>
      <c r="J3675" s="65">
        <f t="shared" si="140"/>
        <v>400</v>
      </c>
      <c r="K3675" s="65">
        <f t="shared" si="141"/>
        <v>2000</v>
      </c>
    </row>
    <row r="3676" spans="1:11" x14ac:dyDescent="0.25">
      <c r="A3676" s="129" t="s">
        <v>612</v>
      </c>
      <c r="B3676" s="74">
        <v>0.51388888888888895</v>
      </c>
      <c r="C3676" s="65" t="s">
        <v>284</v>
      </c>
      <c r="D3676" s="65" t="s">
        <v>24</v>
      </c>
      <c r="E3676" s="65">
        <v>5000</v>
      </c>
      <c r="F3676" s="65">
        <v>10</v>
      </c>
      <c r="G3676" s="107"/>
      <c r="H3676" s="65" t="s">
        <v>132</v>
      </c>
      <c r="I3676" s="65">
        <v>2</v>
      </c>
      <c r="J3676" s="65">
        <f t="shared" si="140"/>
        <v>200</v>
      </c>
      <c r="K3676" s="65">
        <f t="shared" si="141"/>
        <v>1000</v>
      </c>
    </row>
    <row r="3677" spans="1:11" x14ac:dyDescent="0.25">
      <c r="A3677" s="129" t="s">
        <v>612</v>
      </c>
      <c r="B3677" s="74">
        <v>0.51388888888888895</v>
      </c>
      <c r="C3677" s="65" t="s">
        <v>284</v>
      </c>
      <c r="D3677" s="65" t="s">
        <v>24</v>
      </c>
      <c r="E3677" s="65">
        <v>5000</v>
      </c>
      <c r="F3677" s="65">
        <v>10</v>
      </c>
      <c r="G3677" s="107"/>
      <c r="H3677" s="65" t="s">
        <v>26</v>
      </c>
      <c r="I3677" s="65">
        <v>1</v>
      </c>
      <c r="J3677" s="65">
        <f t="shared" si="140"/>
        <v>100</v>
      </c>
      <c r="K3677" s="65">
        <f t="shared" si="141"/>
        <v>500</v>
      </c>
    </row>
    <row r="3678" spans="1:11" x14ac:dyDescent="0.25">
      <c r="A3678" s="129" t="s">
        <v>612</v>
      </c>
      <c r="B3678" s="74">
        <v>0.51388888888888895</v>
      </c>
      <c r="C3678" s="65" t="s">
        <v>284</v>
      </c>
      <c r="D3678" s="65" t="s">
        <v>24</v>
      </c>
      <c r="E3678" s="65">
        <v>5000</v>
      </c>
      <c r="F3678" s="65">
        <v>10</v>
      </c>
      <c r="G3678" s="107"/>
      <c r="H3678" s="65" t="s">
        <v>31</v>
      </c>
      <c r="I3678" s="65">
        <v>2</v>
      </c>
      <c r="J3678" s="65">
        <f t="shared" si="140"/>
        <v>200</v>
      </c>
      <c r="K3678" s="65">
        <f t="shared" si="141"/>
        <v>1000</v>
      </c>
    </row>
    <row r="3679" spans="1:11" x14ac:dyDescent="0.25">
      <c r="A3679" s="129" t="s">
        <v>621</v>
      </c>
      <c r="B3679" s="74">
        <v>0.51388888888888895</v>
      </c>
      <c r="C3679" s="65" t="s">
        <v>486</v>
      </c>
      <c r="D3679" s="65" t="s">
        <v>24</v>
      </c>
      <c r="E3679" s="65">
        <v>5000</v>
      </c>
      <c r="F3679" s="65">
        <v>20</v>
      </c>
      <c r="G3679" s="107"/>
      <c r="H3679" s="65" t="s">
        <v>84</v>
      </c>
      <c r="I3679" s="65">
        <v>73</v>
      </c>
      <c r="J3679" s="65">
        <f t="shared" si="140"/>
        <v>3650.0000000000005</v>
      </c>
      <c r="K3679" s="65">
        <f t="shared" si="141"/>
        <v>18250</v>
      </c>
    </row>
    <row r="3680" spans="1:11" x14ac:dyDescent="0.25">
      <c r="A3680" s="129" t="s">
        <v>621</v>
      </c>
      <c r="B3680" s="74">
        <v>0.51388888888888895</v>
      </c>
      <c r="C3680" s="65" t="s">
        <v>486</v>
      </c>
      <c r="D3680" s="65" t="s">
        <v>24</v>
      </c>
      <c r="E3680" s="65">
        <v>5000</v>
      </c>
      <c r="F3680" s="65">
        <v>20</v>
      </c>
      <c r="G3680" s="107"/>
      <c r="H3680" s="65" t="s">
        <v>28</v>
      </c>
      <c r="I3680" s="65">
        <v>31</v>
      </c>
      <c r="J3680" s="65">
        <f t="shared" si="140"/>
        <v>1550</v>
      </c>
      <c r="K3680" s="65">
        <f t="shared" si="141"/>
        <v>7750</v>
      </c>
    </row>
    <row r="3681" spans="1:11" x14ac:dyDescent="0.25">
      <c r="A3681" s="129" t="s">
        <v>621</v>
      </c>
      <c r="B3681" s="74">
        <v>0.51388888888888895</v>
      </c>
      <c r="C3681" s="65" t="s">
        <v>486</v>
      </c>
      <c r="D3681" s="65" t="s">
        <v>24</v>
      </c>
      <c r="E3681" s="65">
        <v>5000</v>
      </c>
      <c r="F3681" s="65">
        <v>20</v>
      </c>
      <c r="G3681" s="107"/>
      <c r="H3681" s="65" t="s">
        <v>56</v>
      </c>
      <c r="I3681" s="65">
        <v>4</v>
      </c>
      <c r="J3681" s="65">
        <f t="shared" si="140"/>
        <v>200</v>
      </c>
      <c r="K3681" s="65">
        <f t="shared" si="141"/>
        <v>1000</v>
      </c>
    </row>
    <row r="3682" spans="1:11" x14ac:dyDescent="0.25">
      <c r="A3682" s="129" t="s">
        <v>621</v>
      </c>
      <c r="B3682" s="74">
        <v>0.51388888888888895</v>
      </c>
      <c r="C3682" s="65" t="s">
        <v>486</v>
      </c>
      <c r="D3682" s="65" t="s">
        <v>24</v>
      </c>
      <c r="E3682" s="65">
        <v>5000</v>
      </c>
      <c r="F3682" s="65">
        <v>20</v>
      </c>
      <c r="G3682" s="107"/>
      <c r="H3682" s="65" t="s">
        <v>58</v>
      </c>
      <c r="I3682" s="65">
        <v>1</v>
      </c>
      <c r="J3682" s="65">
        <f t="shared" si="140"/>
        <v>50</v>
      </c>
      <c r="K3682" s="65">
        <f t="shared" si="141"/>
        <v>250</v>
      </c>
    </row>
    <row r="3683" spans="1:11" x14ac:dyDescent="0.25">
      <c r="A3683" s="129" t="s">
        <v>621</v>
      </c>
      <c r="B3683" s="74">
        <v>0.51388888888888895</v>
      </c>
      <c r="C3683" s="65" t="s">
        <v>486</v>
      </c>
      <c r="D3683" s="65" t="s">
        <v>24</v>
      </c>
      <c r="E3683" s="65">
        <v>5000</v>
      </c>
      <c r="F3683" s="65">
        <v>20</v>
      </c>
      <c r="G3683" s="107"/>
      <c r="H3683" s="65" t="s">
        <v>30</v>
      </c>
      <c r="I3683" s="65">
        <v>30</v>
      </c>
      <c r="J3683" s="65">
        <f t="shared" si="140"/>
        <v>1500</v>
      </c>
      <c r="K3683" s="65">
        <f t="shared" si="141"/>
        <v>7500</v>
      </c>
    </row>
    <row r="3684" spans="1:11" x14ac:dyDescent="0.25">
      <c r="A3684" s="129" t="s">
        <v>621</v>
      </c>
      <c r="B3684" s="74">
        <v>0.51388888888888895</v>
      </c>
      <c r="C3684" s="65" t="s">
        <v>486</v>
      </c>
      <c r="D3684" s="65" t="s">
        <v>24</v>
      </c>
      <c r="E3684" s="65">
        <v>5000</v>
      </c>
      <c r="F3684" s="65">
        <v>20</v>
      </c>
      <c r="G3684" s="107"/>
      <c r="H3684" s="65" t="s">
        <v>31</v>
      </c>
      <c r="I3684" s="65">
        <v>3</v>
      </c>
      <c r="J3684" s="65">
        <f t="shared" si="140"/>
        <v>150</v>
      </c>
      <c r="K3684" s="65">
        <f t="shared" si="141"/>
        <v>750</v>
      </c>
    </row>
    <row r="3685" spans="1:11" x14ac:dyDescent="0.25">
      <c r="A3685" s="129" t="s">
        <v>553</v>
      </c>
      <c r="B3685" s="74">
        <v>0.51388888888888895</v>
      </c>
      <c r="C3685" s="65" t="s">
        <v>284</v>
      </c>
      <c r="D3685" s="65" t="s">
        <v>24</v>
      </c>
      <c r="E3685" s="65">
        <v>5000</v>
      </c>
      <c r="F3685" s="65">
        <v>20</v>
      </c>
      <c r="G3685" s="107"/>
      <c r="H3685" s="65" t="s">
        <v>457</v>
      </c>
      <c r="I3685" s="75">
        <v>500</v>
      </c>
      <c r="J3685" s="65">
        <f t="shared" si="140"/>
        <v>25000</v>
      </c>
      <c r="K3685" s="65">
        <f t="shared" si="141"/>
        <v>125000</v>
      </c>
    </row>
    <row r="3686" spans="1:11" x14ac:dyDescent="0.25">
      <c r="A3686" s="129" t="s">
        <v>553</v>
      </c>
      <c r="B3686" s="74">
        <v>0.51388888888888895</v>
      </c>
      <c r="C3686" s="65" t="s">
        <v>284</v>
      </c>
      <c r="D3686" s="65" t="s">
        <v>459</v>
      </c>
      <c r="E3686" s="65">
        <v>5000</v>
      </c>
      <c r="F3686" s="65">
        <v>20</v>
      </c>
      <c r="G3686" s="107"/>
      <c r="H3686" s="65" t="s">
        <v>457</v>
      </c>
      <c r="I3686" s="75">
        <v>166</v>
      </c>
      <c r="J3686" s="65">
        <f t="shared" si="140"/>
        <v>8300</v>
      </c>
      <c r="K3686" s="65">
        <f t="shared" si="141"/>
        <v>41500</v>
      </c>
    </row>
    <row r="3687" spans="1:11" x14ac:dyDescent="0.25">
      <c r="A3687" s="129" t="s">
        <v>510</v>
      </c>
      <c r="B3687" s="74">
        <v>0.51527777777777783</v>
      </c>
      <c r="C3687" s="65" t="s">
        <v>23</v>
      </c>
      <c r="D3687" s="65" t="s">
        <v>24</v>
      </c>
      <c r="E3687" s="65">
        <v>5000</v>
      </c>
      <c r="F3687" s="65">
        <v>20</v>
      </c>
      <c r="G3687" s="107"/>
      <c r="H3687" s="65" t="s">
        <v>457</v>
      </c>
      <c r="I3687" s="75">
        <v>17680</v>
      </c>
      <c r="J3687" s="65">
        <f t="shared" ref="J3687:J3750" si="142">(I3687/(F3687/5000))*(1/5000)*1000</f>
        <v>884000</v>
      </c>
      <c r="K3687" s="65">
        <f t="shared" si="141"/>
        <v>4420000</v>
      </c>
    </row>
    <row r="3688" spans="1:11" x14ac:dyDescent="0.25">
      <c r="A3688" s="129" t="s">
        <v>433</v>
      </c>
      <c r="B3688" s="74">
        <v>0.51597222222222217</v>
      </c>
      <c r="C3688" s="65" t="s">
        <v>284</v>
      </c>
      <c r="D3688" s="65" t="s">
        <v>24</v>
      </c>
      <c r="E3688" s="65">
        <v>5000</v>
      </c>
      <c r="F3688" s="65">
        <v>20</v>
      </c>
      <c r="G3688" s="107"/>
      <c r="H3688" s="65" t="s">
        <v>327</v>
      </c>
      <c r="I3688" s="75">
        <v>57</v>
      </c>
      <c r="J3688" s="65">
        <f t="shared" si="142"/>
        <v>2850</v>
      </c>
      <c r="K3688" s="65">
        <f t="shared" si="141"/>
        <v>14250</v>
      </c>
    </row>
    <row r="3689" spans="1:11" x14ac:dyDescent="0.25">
      <c r="A3689" s="129" t="s">
        <v>433</v>
      </c>
      <c r="B3689" s="74">
        <v>0.51597222222222217</v>
      </c>
      <c r="C3689" s="65" t="s">
        <v>284</v>
      </c>
      <c r="D3689" s="65" t="s">
        <v>24</v>
      </c>
      <c r="E3689" s="65">
        <v>5000</v>
      </c>
      <c r="F3689" s="65">
        <v>20</v>
      </c>
      <c r="G3689" s="107"/>
      <c r="H3689" s="65" t="s">
        <v>365</v>
      </c>
      <c r="I3689" s="75">
        <v>1</v>
      </c>
      <c r="J3689" s="65">
        <f t="shared" si="142"/>
        <v>50</v>
      </c>
      <c r="K3689" s="65">
        <f t="shared" si="141"/>
        <v>250</v>
      </c>
    </row>
    <row r="3690" spans="1:11" x14ac:dyDescent="0.25">
      <c r="A3690" s="129" t="s">
        <v>433</v>
      </c>
      <c r="B3690" s="74">
        <v>0.51597222222222217</v>
      </c>
      <c r="C3690" s="65" t="s">
        <v>284</v>
      </c>
      <c r="D3690" s="65" t="s">
        <v>24</v>
      </c>
      <c r="E3690" s="65">
        <v>5000</v>
      </c>
      <c r="F3690" s="65">
        <v>20</v>
      </c>
      <c r="G3690" s="107"/>
      <c r="H3690" s="65" t="s">
        <v>330</v>
      </c>
      <c r="I3690" s="75">
        <v>87</v>
      </c>
      <c r="J3690" s="65">
        <f t="shared" si="142"/>
        <v>4350.0000000000009</v>
      </c>
      <c r="K3690" s="65">
        <f t="shared" si="141"/>
        <v>21750</v>
      </c>
    </row>
    <row r="3691" spans="1:11" x14ac:dyDescent="0.25">
      <c r="A3691" s="129" t="s">
        <v>433</v>
      </c>
      <c r="B3691" s="74">
        <v>0.51597222222222217</v>
      </c>
      <c r="C3691" s="65" t="s">
        <v>284</v>
      </c>
      <c r="D3691" s="65" t="s">
        <v>24</v>
      </c>
      <c r="E3691" s="65">
        <v>5000</v>
      </c>
      <c r="F3691" s="65">
        <v>20</v>
      </c>
      <c r="G3691" s="107"/>
      <c r="H3691" s="65" t="s">
        <v>428</v>
      </c>
      <c r="I3691" s="75">
        <v>210</v>
      </c>
      <c r="J3691" s="65">
        <f t="shared" si="142"/>
        <v>10500</v>
      </c>
      <c r="K3691" s="65">
        <f t="shared" si="141"/>
        <v>52500</v>
      </c>
    </row>
    <row r="3692" spans="1:11" x14ac:dyDescent="0.25">
      <c r="A3692" s="129" t="s">
        <v>433</v>
      </c>
      <c r="B3692" s="74">
        <v>0.51597222222222217</v>
      </c>
      <c r="C3692" s="65" t="s">
        <v>284</v>
      </c>
      <c r="D3692" s="65" t="s">
        <v>24</v>
      </c>
      <c r="E3692" s="65">
        <v>5000</v>
      </c>
      <c r="F3692" s="65">
        <v>20</v>
      </c>
      <c r="G3692" s="107"/>
      <c r="H3692" s="65" t="s">
        <v>324</v>
      </c>
      <c r="I3692" s="75">
        <v>14</v>
      </c>
      <c r="J3692" s="65">
        <f t="shared" si="142"/>
        <v>700.00000000000011</v>
      </c>
      <c r="K3692" s="65">
        <f t="shared" si="141"/>
        <v>3500</v>
      </c>
    </row>
    <row r="3693" spans="1:11" x14ac:dyDescent="0.25">
      <c r="A3693" s="129" t="s">
        <v>433</v>
      </c>
      <c r="B3693" s="74">
        <v>0.51597222222222217</v>
      </c>
      <c r="C3693" s="65" t="s">
        <v>284</v>
      </c>
      <c r="D3693" s="65" t="s">
        <v>24</v>
      </c>
      <c r="E3693" s="65">
        <v>5000</v>
      </c>
      <c r="F3693" s="65">
        <v>20</v>
      </c>
      <c r="G3693" s="107"/>
      <c r="H3693" s="65" t="s">
        <v>427</v>
      </c>
      <c r="I3693" s="75">
        <v>1</v>
      </c>
      <c r="J3693" s="65">
        <f t="shared" si="142"/>
        <v>50</v>
      </c>
      <c r="K3693" s="65">
        <f t="shared" si="141"/>
        <v>250</v>
      </c>
    </row>
    <row r="3694" spans="1:11" x14ac:dyDescent="0.25">
      <c r="A3694" s="129" t="s">
        <v>433</v>
      </c>
      <c r="B3694" s="74">
        <v>0.51597222222222217</v>
      </c>
      <c r="C3694" s="65" t="s">
        <v>284</v>
      </c>
      <c r="D3694" s="65" t="s">
        <v>24</v>
      </c>
      <c r="E3694" s="65">
        <v>5000</v>
      </c>
      <c r="F3694" s="65">
        <v>20</v>
      </c>
      <c r="G3694" s="107"/>
      <c r="H3694" s="65" t="s">
        <v>414</v>
      </c>
      <c r="I3694" s="75">
        <v>24</v>
      </c>
      <c r="J3694" s="65">
        <f t="shared" si="142"/>
        <v>1200</v>
      </c>
      <c r="K3694" s="65">
        <f t="shared" si="141"/>
        <v>6000</v>
      </c>
    </row>
    <row r="3695" spans="1:11" x14ac:dyDescent="0.25">
      <c r="A3695" s="129" t="s">
        <v>433</v>
      </c>
      <c r="B3695" s="74">
        <v>0.51597222222222217</v>
      </c>
      <c r="C3695" s="65" t="s">
        <v>284</v>
      </c>
      <c r="D3695" s="65" t="s">
        <v>24</v>
      </c>
      <c r="E3695" s="65">
        <v>5000</v>
      </c>
      <c r="F3695" s="65">
        <v>20</v>
      </c>
      <c r="G3695" s="107"/>
      <c r="H3695" s="65" t="s">
        <v>326</v>
      </c>
      <c r="I3695" s="75">
        <v>19</v>
      </c>
      <c r="J3695" s="65">
        <f t="shared" si="142"/>
        <v>950.00000000000011</v>
      </c>
      <c r="K3695" s="65">
        <f t="shared" si="141"/>
        <v>4750</v>
      </c>
    </row>
    <row r="3696" spans="1:11" x14ac:dyDescent="0.25">
      <c r="A3696" s="129" t="s">
        <v>433</v>
      </c>
      <c r="B3696" s="74">
        <v>0.51597222222222217</v>
      </c>
      <c r="C3696" s="65" t="s">
        <v>284</v>
      </c>
      <c r="D3696" s="65" t="s">
        <v>24</v>
      </c>
      <c r="E3696" s="65">
        <v>5000</v>
      </c>
      <c r="F3696" s="65">
        <v>20</v>
      </c>
      <c r="G3696" s="107"/>
      <c r="H3696" s="65" t="s">
        <v>332</v>
      </c>
      <c r="I3696" s="75">
        <v>1</v>
      </c>
      <c r="J3696" s="65">
        <f t="shared" si="142"/>
        <v>50</v>
      </c>
      <c r="K3696" s="65">
        <f t="shared" si="141"/>
        <v>250</v>
      </c>
    </row>
    <row r="3697" spans="1:11" x14ac:dyDescent="0.25">
      <c r="A3697" s="129" t="s">
        <v>433</v>
      </c>
      <c r="B3697" s="74">
        <v>0.51597222222222217</v>
      </c>
      <c r="C3697" s="65" t="s">
        <v>284</v>
      </c>
      <c r="D3697" s="65" t="s">
        <v>24</v>
      </c>
      <c r="E3697" s="65">
        <v>5000</v>
      </c>
      <c r="F3697" s="65">
        <v>20</v>
      </c>
      <c r="G3697" s="107"/>
      <c r="H3697" s="65" t="s">
        <v>346</v>
      </c>
      <c r="I3697" s="75">
        <v>17</v>
      </c>
      <c r="J3697" s="65">
        <f t="shared" si="142"/>
        <v>850.00000000000011</v>
      </c>
      <c r="K3697" s="65">
        <f t="shared" si="141"/>
        <v>4250</v>
      </c>
    </row>
    <row r="3698" spans="1:11" x14ac:dyDescent="0.25">
      <c r="A3698" s="129" t="s">
        <v>418</v>
      </c>
      <c r="B3698" s="74">
        <v>0.51666666666666672</v>
      </c>
      <c r="C3698" s="65" t="s">
        <v>23</v>
      </c>
      <c r="D3698" s="65" t="s">
        <v>24</v>
      </c>
      <c r="E3698" s="65">
        <v>5000</v>
      </c>
      <c r="F3698" s="65">
        <v>20</v>
      </c>
      <c r="G3698" s="107"/>
      <c r="H3698" s="65" t="s">
        <v>374</v>
      </c>
      <c r="I3698" s="75">
        <v>10</v>
      </c>
      <c r="J3698" s="65">
        <f t="shared" si="142"/>
        <v>500</v>
      </c>
      <c r="K3698" s="65">
        <f t="shared" si="141"/>
        <v>2500</v>
      </c>
    </row>
    <row r="3699" spans="1:11" x14ac:dyDescent="0.25">
      <c r="A3699" s="129" t="s">
        <v>418</v>
      </c>
      <c r="B3699" s="74">
        <v>0.51666666666666672</v>
      </c>
      <c r="C3699" s="65" t="s">
        <v>23</v>
      </c>
      <c r="D3699" s="65" t="s">
        <v>24</v>
      </c>
      <c r="E3699" s="65">
        <v>5000</v>
      </c>
      <c r="F3699" s="65">
        <v>20</v>
      </c>
      <c r="G3699" s="107"/>
      <c r="H3699" s="65" t="s">
        <v>414</v>
      </c>
      <c r="I3699" s="75">
        <v>4</v>
      </c>
      <c r="J3699" s="65">
        <f t="shared" si="142"/>
        <v>200</v>
      </c>
      <c r="K3699" s="65">
        <f t="shared" si="141"/>
        <v>1000</v>
      </c>
    </row>
    <row r="3700" spans="1:11" x14ac:dyDescent="0.25">
      <c r="A3700" s="129" t="s">
        <v>418</v>
      </c>
      <c r="B3700" s="74">
        <v>0.51666666666666672</v>
      </c>
      <c r="C3700" s="65" t="s">
        <v>23</v>
      </c>
      <c r="D3700" s="65" t="s">
        <v>24</v>
      </c>
      <c r="E3700" s="65">
        <v>5000</v>
      </c>
      <c r="F3700" s="65">
        <v>20</v>
      </c>
      <c r="G3700" s="107"/>
      <c r="H3700" s="65" t="s">
        <v>330</v>
      </c>
      <c r="I3700" s="75">
        <v>10</v>
      </c>
      <c r="J3700" s="65">
        <f t="shared" si="142"/>
        <v>500</v>
      </c>
      <c r="K3700" s="65">
        <f t="shared" si="141"/>
        <v>2500</v>
      </c>
    </row>
    <row r="3701" spans="1:11" x14ac:dyDescent="0.25">
      <c r="A3701" s="129" t="s">
        <v>418</v>
      </c>
      <c r="B3701" s="74">
        <v>0.51666666666666672</v>
      </c>
      <c r="C3701" s="65" t="s">
        <v>23</v>
      </c>
      <c r="D3701" s="65" t="s">
        <v>24</v>
      </c>
      <c r="E3701" s="65">
        <v>5000</v>
      </c>
      <c r="F3701" s="65">
        <v>20</v>
      </c>
      <c r="G3701" s="107"/>
      <c r="H3701" s="65" t="s">
        <v>326</v>
      </c>
      <c r="I3701" s="75">
        <v>4</v>
      </c>
      <c r="J3701" s="65">
        <f t="shared" si="142"/>
        <v>200</v>
      </c>
      <c r="K3701" s="65">
        <f t="shared" si="141"/>
        <v>1000</v>
      </c>
    </row>
    <row r="3702" spans="1:11" x14ac:dyDescent="0.25">
      <c r="A3702" s="129" t="s">
        <v>418</v>
      </c>
      <c r="B3702" s="74">
        <v>0.51666666666666672</v>
      </c>
      <c r="C3702" s="65" t="s">
        <v>23</v>
      </c>
      <c r="D3702" s="65" t="s">
        <v>24</v>
      </c>
      <c r="E3702" s="65">
        <v>5000</v>
      </c>
      <c r="F3702" s="65">
        <v>20</v>
      </c>
      <c r="G3702" s="107"/>
      <c r="H3702" s="65" t="s">
        <v>365</v>
      </c>
      <c r="I3702" s="75">
        <v>3</v>
      </c>
      <c r="J3702" s="65">
        <f t="shared" si="142"/>
        <v>150</v>
      </c>
      <c r="K3702" s="65">
        <f t="shared" si="141"/>
        <v>750</v>
      </c>
    </row>
    <row r="3703" spans="1:11" x14ac:dyDescent="0.25">
      <c r="A3703" s="129" t="s">
        <v>418</v>
      </c>
      <c r="B3703" s="74">
        <v>0.51666666666666672</v>
      </c>
      <c r="C3703" s="65" t="s">
        <v>23</v>
      </c>
      <c r="D3703" s="65" t="s">
        <v>24</v>
      </c>
      <c r="E3703" s="65">
        <v>5000</v>
      </c>
      <c r="F3703" s="65">
        <v>20</v>
      </c>
      <c r="G3703" s="107"/>
      <c r="H3703" s="65" t="s">
        <v>327</v>
      </c>
      <c r="I3703" s="75">
        <v>2</v>
      </c>
      <c r="J3703" s="65">
        <f t="shared" si="142"/>
        <v>100</v>
      </c>
      <c r="K3703" s="65">
        <f t="shared" si="141"/>
        <v>500</v>
      </c>
    </row>
    <row r="3704" spans="1:11" x14ac:dyDescent="0.25">
      <c r="A3704" s="129" t="s">
        <v>418</v>
      </c>
      <c r="B3704" s="74">
        <v>0.51666666666666672</v>
      </c>
      <c r="C3704" s="65" t="s">
        <v>23</v>
      </c>
      <c r="D3704" s="65" t="s">
        <v>24</v>
      </c>
      <c r="E3704" s="65">
        <v>5000</v>
      </c>
      <c r="F3704" s="65">
        <v>20</v>
      </c>
      <c r="G3704" s="107"/>
      <c r="H3704" s="65" t="s">
        <v>324</v>
      </c>
      <c r="I3704" s="75">
        <v>8</v>
      </c>
      <c r="J3704" s="65">
        <f t="shared" si="142"/>
        <v>400</v>
      </c>
      <c r="K3704" s="65">
        <f t="shared" si="141"/>
        <v>2000</v>
      </c>
    </row>
    <row r="3705" spans="1:11" x14ac:dyDescent="0.25">
      <c r="A3705" s="129" t="s">
        <v>418</v>
      </c>
      <c r="B3705" s="74">
        <v>0.51666666666666672</v>
      </c>
      <c r="C3705" s="65" t="s">
        <v>23</v>
      </c>
      <c r="D3705" s="65" t="s">
        <v>24</v>
      </c>
      <c r="E3705" s="65">
        <v>5000</v>
      </c>
      <c r="F3705" s="65">
        <v>20</v>
      </c>
      <c r="G3705" s="107"/>
      <c r="H3705" s="65" t="s">
        <v>332</v>
      </c>
      <c r="I3705" s="75">
        <v>3</v>
      </c>
      <c r="J3705" s="65">
        <f t="shared" si="142"/>
        <v>150</v>
      </c>
      <c r="K3705" s="65">
        <f t="shared" si="141"/>
        <v>750</v>
      </c>
    </row>
    <row r="3706" spans="1:11" x14ac:dyDescent="0.25">
      <c r="A3706" s="129" t="s">
        <v>418</v>
      </c>
      <c r="B3706" s="74">
        <v>0.51666666666666672</v>
      </c>
      <c r="C3706" s="65" t="s">
        <v>23</v>
      </c>
      <c r="D3706" s="65" t="s">
        <v>24</v>
      </c>
      <c r="E3706" s="65">
        <v>5000</v>
      </c>
      <c r="F3706" s="65">
        <v>20</v>
      </c>
      <c r="G3706" s="107"/>
      <c r="H3706" s="65" t="s">
        <v>402</v>
      </c>
      <c r="I3706" s="75">
        <v>1</v>
      </c>
      <c r="J3706" s="65">
        <f t="shared" si="142"/>
        <v>50</v>
      </c>
      <c r="K3706" s="65">
        <f t="shared" si="141"/>
        <v>250</v>
      </c>
    </row>
    <row r="3707" spans="1:11" x14ac:dyDescent="0.25">
      <c r="A3707" s="129" t="s">
        <v>418</v>
      </c>
      <c r="B3707" s="74">
        <v>0.51666666666666672</v>
      </c>
      <c r="C3707" s="65" t="s">
        <v>23</v>
      </c>
      <c r="D3707" s="65" t="s">
        <v>24</v>
      </c>
      <c r="E3707" s="65">
        <v>5000</v>
      </c>
      <c r="F3707" s="65">
        <v>20</v>
      </c>
      <c r="G3707" s="107"/>
      <c r="H3707" s="65" t="s">
        <v>334</v>
      </c>
      <c r="I3707" s="75">
        <v>2</v>
      </c>
      <c r="J3707" s="65">
        <f t="shared" si="142"/>
        <v>100</v>
      </c>
      <c r="K3707" s="65">
        <f t="shared" si="141"/>
        <v>500</v>
      </c>
    </row>
    <row r="3708" spans="1:11" x14ac:dyDescent="0.25">
      <c r="A3708" s="129" t="s">
        <v>418</v>
      </c>
      <c r="B3708" s="74">
        <v>0.51666666666666672</v>
      </c>
      <c r="C3708" s="65" t="s">
        <v>23</v>
      </c>
      <c r="D3708" s="65" t="s">
        <v>24</v>
      </c>
      <c r="E3708" s="65">
        <v>5000</v>
      </c>
      <c r="F3708" s="65">
        <v>20</v>
      </c>
      <c r="G3708" s="107"/>
      <c r="H3708" s="65" t="s">
        <v>346</v>
      </c>
      <c r="I3708" s="75">
        <v>21</v>
      </c>
      <c r="J3708" s="65">
        <f t="shared" si="142"/>
        <v>1050</v>
      </c>
      <c r="K3708" s="65">
        <f t="shared" si="141"/>
        <v>5250</v>
      </c>
    </row>
    <row r="3709" spans="1:11" x14ac:dyDescent="0.25">
      <c r="A3709" s="129" t="s">
        <v>630</v>
      </c>
      <c r="B3709" s="74">
        <v>0.52083333333333304</v>
      </c>
      <c r="C3709" s="65" t="s">
        <v>470</v>
      </c>
      <c r="D3709" s="65" t="s">
        <v>24</v>
      </c>
      <c r="E3709" s="65">
        <v>5000</v>
      </c>
      <c r="F3709" s="65">
        <v>20</v>
      </c>
      <c r="G3709" s="107"/>
      <c r="I3709" s="65">
        <v>10</v>
      </c>
      <c r="J3709" s="65">
        <f t="shared" si="142"/>
        <v>500</v>
      </c>
      <c r="K3709" s="65">
        <f t="shared" si="141"/>
        <v>2500</v>
      </c>
    </row>
    <row r="3710" spans="1:11" x14ac:dyDescent="0.25">
      <c r="A3710" s="129" t="s">
        <v>608</v>
      </c>
      <c r="B3710" s="74">
        <v>0.52083333333333337</v>
      </c>
      <c r="C3710" s="65" t="s">
        <v>23</v>
      </c>
      <c r="D3710" s="65" t="s">
        <v>24</v>
      </c>
      <c r="E3710" s="65">
        <v>5000</v>
      </c>
      <c r="F3710" s="65">
        <v>20</v>
      </c>
      <c r="G3710" s="107"/>
      <c r="H3710" s="65" t="s">
        <v>346</v>
      </c>
      <c r="I3710" s="65">
        <v>501</v>
      </c>
      <c r="J3710" s="65">
        <f t="shared" si="142"/>
        <v>25050</v>
      </c>
      <c r="K3710" s="65">
        <f t="shared" si="141"/>
        <v>125250</v>
      </c>
    </row>
    <row r="3711" spans="1:11" x14ac:dyDescent="0.25">
      <c r="A3711" s="129" t="s">
        <v>608</v>
      </c>
      <c r="B3711" s="74">
        <v>0.52083333333333337</v>
      </c>
      <c r="C3711" s="65" t="s">
        <v>23</v>
      </c>
      <c r="D3711" s="65" t="s">
        <v>24</v>
      </c>
      <c r="E3711" s="65">
        <v>5000</v>
      </c>
      <c r="F3711" s="65">
        <v>20</v>
      </c>
      <c r="G3711" s="107"/>
      <c r="H3711" s="65" t="s">
        <v>56</v>
      </c>
      <c r="I3711" s="65">
        <v>140</v>
      </c>
      <c r="J3711" s="65">
        <f t="shared" si="142"/>
        <v>7000</v>
      </c>
      <c r="K3711" s="65">
        <f t="shared" si="141"/>
        <v>35000</v>
      </c>
    </row>
    <row r="3712" spans="1:11" x14ac:dyDescent="0.25">
      <c r="A3712" s="129" t="s">
        <v>569</v>
      </c>
      <c r="B3712" s="74">
        <v>0.52083333333333337</v>
      </c>
      <c r="C3712" s="65" t="s">
        <v>486</v>
      </c>
      <c r="D3712" s="65" t="s">
        <v>24</v>
      </c>
      <c r="E3712" s="65">
        <v>5000</v>
      </c>
      <c r="F3712" s="65">
        <v>5</v>
      </c>
      <c r="G3712" s="107"/>
      <c r="H3712" s="65" t="s">
        <v>457</v>
      </c>
      <c r="I3712" s="75">
        <v>1896</v>
      </c>
      <c r="J3712" s="65">
        <f t="shared" si="142"/>
        <v>379200.00000000006</v>
      </c>
      <c r="K3712" s="65">
        <f t="shared" si="141"/>
        <v>1896000</v>
      </c>
    </row>
    <row r="3713" spans="1:11" x14ac:dyDescent="0.25">
      <c r="A3713" s="129" t="s">
        <v>569</v>
      </c>
      <c r="B3713" s="74">
        <v>0.52083333333333337</v>
      </c>
      <c r="C3713" s="65" t="s">
        <v>486</v>
      </c>
      <c r="D3713" s="65" t="s">
        <v>459</v>
      </c>
      <c r="E3713" s="65">
        <v>5000</v>
      </c>
      <c r="F3713" s="65">
        <v>10</v>
      </c>
      <c r="G3713" s="107"/>
      <c r="H3713" s="65" t="s">
        <v>457</v>
      </c>
      <c r="I3713" s="75">
        <v>1080</v>
      </c>
      <c r="J3713" s="65">
        <f t="shared" si="142"/>
        <v>108000</v>
      </c>
      <c r="K3713" s="65">
        <f t="shared" si="141"/>
        <v>540000</v>
      </c>
    </row>
    <row r="3714" spans="1:11" x14ac:dyDescent="0.25">
      <c r="A3714" s="129" t="s">
        <v>571</v>
      </c>
      <c r="B3714" s="74">
        <v>0.52083333333333337</v>
      </c>
      <c r="C3714" s="65" t="s">
        <v>486</v>
      </c>
      <c r="D3714" s="65" t="s">
        <v>24</v>
      </c>
      <c r="E3714" s="65">
        <v>5000</v>
      </c>
      <c r="F3714" s="65">
        <v>10</v>
      </c>
      <c r="G3714" s="107"/>
      <c r="H3714" s="65" t="s">
        <v>457</v>
      </c>
      <c r="I3714" s="75">
        <v>673</v>
      </c>
      <c r="J3714" s="65">
        <f t="shared" si="142"/>
        <v>67300</v>
      </c>
      <c r="K3714" s="65">
        <f t="shared" ref="K3714:K3777" si="143">(I3714*1000)/(F3714*(E3714/25))*1000</f>
        <v>336500</v>
      </c>
    </row>
    <row r="3715" spans="1:11" x14ac:dyDescent="0.25">
      <c r="A3715" s="129" t="s">
        <v>571</v>
      </c>
      <c r="B3715" s="74">
        <v>0.52083333333333337</v>
      </c>
      <c r="C3715" s="65" t="s">
        <v>486</v>
      </c>
      <c r="D3715" s="65" t="s">
        <v>459</v>
      </c>
      <c r="E3715" s="65">
        <v>5000</v>
      </c>
      <c r="F3715" s="65">
        <v>10</v>
      </c>
      <c r="G3715" s="107"/>
      <c r="H3715" s="65" t="s">
        <v>457</v>
      </c>
      <c r="I3715" s="75">
        <v>202</v>
      </c>
      <c r="J3715" s="65">
        <f t="shared" si="142"/>
        <v>20200</v>
      </c>
      <c r="K3715" s="65">
        <f t="shared" si="143"/>
        <v>101000</v>
      </c>
    </row>
    <row r="3716" spans="1:11" x14ac:dyDescent="0.25">
      <c r="A3716" s="129" t="s">
        <v>529</v>
      </c>
      <c r="B3716" s="74">
        <v>0.52083333333333337</v>
      </c>
      <c r="C3716" s="65" t="s">
        <v>284</v>
      </c>
      <c r="D3716" s="65" t="s">
        <v>24</v>
      </c>
      <c r="E3716" s="65">
        <v>5000</v>
      </c>
      <c r="F3716" s="65">
        <v>20</v>
      </c>
      <c r="G3716" s="107"/>
      <c r="H3716" s="65" t="s">
        <v>457</v>
      </c>
      <c r="I3716" s="75">
        <v>1096</v>
      </c>
      <c r="J3716" s="65">
        <f t="shared" si="142"/>
        <v>54800.000000000007</v>
      </c>
      <c r="K3716" s="65">
        <f t="shared" si="143"/>
        <v>274000</v>
      </c>
    </row>
    <row r="3717" spans="1:11" x14ac:dyDescent="0.25">
      <c r="A3717" s="129" t="s">
        <v>529</v>
      </c>
      <c r="B3717" s="74">
        <v>0.52083333333333337</v>
      </c>
      <c r="C3717" s="65" t="s">
        <v>284</v>
      </c>
      <c r="D3717" s="65" t="s">
        <v>459</v>
      </c>
      <c r="E3717" s="65">
        <v>5000</v>
      </c>
      <c r="F3717" s="65">
        <v>20</v>
      </c>
      <c r="G3717" s="107"/>
      <c r="H3717" s="65" t="s">
        <v>457</v>
      </c>
      <c r="I3717" s="75">
        <v>1428</v>
      </c>
      <c r="J3717" s="65">
        <f t="shared" si="142"/>
        <v>71400</v>
      </c>
      <c r="K3717" s="65">
        <f t="shared" si="143"/>
        <v>357000</v>
      </c>
    </row>
    <row r="3718" spans="1:11" x14ac:dyDescent="0.25">
      <c r="A3718" s="129" t="s">
        <v>529</v>
      </c>
      <c r="B3718" s="74">
        <v>0.52083333333333337</v>
      </c>
      <c r="C3718" s="65" t="s">
        <v>486</v>
      </c>
      <c r="D3718" s="65" t="s">
        <v>24</v>
      </c>
      <c r="E3718" s="65">
        <v>5000</v>
      </c>
      <c r="F3718" s="65">
        <v>20</v>
      </c>
      <c r="G3718" s="107"/>
      <c r="H3718" s="65" t="s">
        <v>457</v>
      </c>
      <c r="I3718" s="75">
        <v>848</v>
      </c>
      <c r="J3718" s="65">
        <f t="shared" si="142"/>
        <v>42400</v>
      </c>
      <c r="K3718" s="65">
        <f t="shared" si="143"/>
        <v>212000</v>
      </c>
    </row>
    <row r="3719" spans="1:11" x14ac:dyDescent="0.25">
      <c r="A3719" s="129" t="s">
        <v>529</v>
      </c>
      <c r="B3719" s="74">
        <v>0.52083333333333337</v>
      </c>
      <c r="C3719" s="65" t="s">
        <v>486</v>
      </c>
      <c r="D3719" s="65" t="s">
        <v>459</v>
      </c>
      <c r="E3719" s="65">
        <v>5000</v>
      </c>
      <c r="F3719" s="65">
        <v>20</v>
      </c>
      <c r="G3719" s="107"/>
      <c r="H3719" s="65" t="s">
        <v>457</v>
      </c>
      <c r="I3719" s="75">
        <v>544</v>
      </c>
      <c r="J3719" s="65">
        <f t="shared" si="142"/>
        <v>27200.000000000004</v>
      </c>
      <c r="K3719" s="65">
        <f t="shared" si="143"/>
        <v>136000</v>
      </c>
    </row>
    <row r="3720" spans="1:11" x14ac:dyDescent="0.25">
      <c r="A3720" s="129" t="s">
        <v>513</v>
      </c>
      <c r="B3720" s="74">
        <v>0.52083333333333337</v>
      </c>
      <c r="C3720" s="65" t="s">
        <v>486</v>
      </c>
      <c r="D3720" s="65" t="s">
        <v>459</v>
      </c>
      <c r="E3720" s="65">
        <v>5000</v>
      </c>
      <c r="F3720" s="65">
        <v>10</v>
      </c>
      <c r="G3720" s="107"/>
      <c r="H3720" s="65" t="s">
        <v>457</v>
      </c>
      <c r="I3720" s="75">
        <v>872</v>
      </c>
      <c r="J3720" s="65">
        <f t="shared" si="142"/>
        <v>87200</v>
      </c>
      <c r="K3720" s="65">
        <f t="shared" si="143"/>
        <v>436000</v>
      </c>
    </row>
    <row r="3721" spans="1:11" x14ac:dyDescent="0.25">
      <c r="A3721" s="129" t="s">
        <v>513</v>
      </c>
      <c r="B3721" s="74">
        <v>0.52083333333333337</v>
      </c>
      <c r="C3721" s="65" t="s">
        <v>486</v>
      </c>
      <c r="D3721" s="65" t="s">
        <v>24</v>
      </c>
      <c r="E3721" s="65">
        <v>5000</v>
      </c>
      <c r="F3721" s="65">
        <v>2</v>
      </c>
      <c r="G3721" s="107"/>
      <c r="H3721" s="65" t="s">
        <v>457</v>
      </c>
      <c r="I3721" s="75">
        <v>768</v>
      </c>
      <c r="J3721" s="65">
        <f t="shared" si="142"/>
        <v>384000</v>
      </c>
      <c r="K3721" s="65">
        <f t="shared" si="143"/>
        <v>1920000</v>
      </c>
    </row>
    <row r="3722" spans="1:11" x14ac:dyDescent="0.25">
      <c r="A3722" s="129" t="s">
        <v>601</v>
      </c>
      <c r="B3722" s="74">
        <v>0.52430555555555558</v>
      </c>
      <c r="C3722" s="65" t="s">
        <v>23</v>
      </c>
      <c r="D3722" s="65" t="s">
        <v>493</v>
      </c>
      <c r="E3722" s="65">
        <v>5000</v>
      </c>
      <c r="F3722" s="65">
        <v>20</v>
      </c>
      <c r="G3722" s="107"/>
      <c r="H3722" s="65" t="s">
        <v>457</v>
      </c>
      <c r="I3722" s="65">
        <v>741</v>
      </c>
      <c r="J3722" s="65">
        <f t="shared" si="142"/>
        <v>37050.000000000007</v>
      </c>
      <c r="K3722" s="65">
        <f t="shared" si="143"/>
        <v>185250</v>
      </c>
    </row>
    <row r="3723" spans="1:11" x14ac:dyDescent="0.25">
      <c r="A3723" s="129" t="s">
        <v>601</v>
      </c>
      <c r="B3723" s="74">
        <v>0.52430555555555558</v>
      </c>
      <c r="C3723" s="65" t="s">
        <v>23</v>
      </c>
      <c r="D3723" s="65" t="s">
        <v>472</v>
      </c>
      <c r="E3723" s="65">
        <v>5000</v>
      </c>
      <c r="F3723" s="65">
        <v>20</v>
      </c>
      <c r="G3723" s="107"/>
      <c r="H3723" s="65" t="s">
        <v>457</v>
      </c>
      <c r="I3723" s="65">
        <v>758</v>
      </c>
      <c r="J3723" s="65">
        <f t="shared" si="142"/>
        <v>37900</v>
      </c>
      <c r="K3723" s="65">
        <f t="shared" si="143"/>
        <v>189500</v>
      </c>
    </row>
    <row r="3724" spans="1:11" x14ac:dyDescent="0.25">
      <c r="A3724" s="129" t="s">
        <v>563</v>
      </c>
      <c r="B3724" s="74">
        <v>0.52500000000000002</v>
      </c>
      <c r="C3724" s="65" t="s">
        <v>23</v>
      </c>
      <c r="D3724" s="65" t="s">
        <v>465</v>
      </c>
      <c r="E3724" s="65">
        <v>5000</v>
      </c>
      <c r="F3724" s="65">
        <v>10</v>
      </c>
      <c r="G3724" s="107"/>
      <c r="H3724" s="65" t="s">
        <v>457</v>
      </c>
      <c r="I3724" s="75">
        <v>1466</v>
      </c>
      <c r="J3724" s="65">
        <f t="shared" si="142"/>
        <v>146600</v>
      </c>
      <c r="K3724" s="65">
        <f t="shared" si="143"/>
        <v>733000</v>
      </c>
    </row>
    <row r="3725" spans="1:11" x14ac:dyDescent="0.25">
      <c r="A3725" s="129" t="s">
        <v>563</v>
      </c>
      <c r="B3725" s="74">
        <v>0.52500000000000002</v>
      </c>
      <c r="C3725" s="65" t="s">
        <v>23</v>
      </c>
      <c r="D3725" s="65" t="s">
        <v>472</v>
      </c>
      <c r="E3725" s="65">
        <v>5000</v>
      </c>
      <c r="F3725" s="65">
        <v>10</v>
      </c>
      <c r="G3725" s="107"/>
      <c r="H3725" s="65" t="s">
        <v>457</v>
      </c>
      <c r="I3725" s="75">
        <v>724</v>
      </c>
      <c r="J3725" s="65">
        <f t="shared" si="142"/>
        <v>72400</v>
      </c>
      <c r="K3725" s="65">
        <f t="shared" si="143"/>
        <v>362000</v>
      </c>
    </row>
    <row r="3726" spans="1:11" x14ac:dyDescent="0.25">
      <c r="A3726" s="129" t="s">
        <v>563</v>
      </c>
      <c r="B3726" s="74">
        <v>0.52500000000000002</v>
      </c>
      <c r="C3726" s="65" t="s">
        <v>23</v>
      </c>
      <c r="D3726" s="65" t="s">
        <v>466</v>
      </c>
      <c r="E3726" s="65">
        <v>5000</v>
      </c>
      <c r="F3726" s="65">
        <v>10</v>
      </c>
      <c r="G3726" s="107"/>
      <c r="H3726" s="65" t="s">
        <v>457</v>
      </c>
      <c r="I3726" s="75">
        <v>293</v>
      </c>
      <c r="J3726" s="65">
        <f t="shared" si="142"/>
        <v>29300</v>
      </c>
      <c r="K3726" s="65">
        <f t="shared" si="143"/>
        <v>146500</v>
      </c>
    </row>
    <row r="3727" spans="1:11" x14ac:dyDescent="0.25">
      <c r="A3727" s="129" t="s">
        <v>563</v>
      </c>
      <c r="B3727" s="74">
        <v>0.52500000000000002</v>
      </c>
      <c r="C3727" s="65" t="s">
        <v>23</v>
      </c>
      <c r="D3727" s="65" t="s">
        <v>474</v>
      </c>
      <c r="E3727" s="65">
        <v>5000</v>
      </c>
      <c r="F3727" s="65">
        <v>10</v>
      </c>
      <c r="G3727" s="107"/>
      <c r="H3727" s="65" t="s">
        <v>457</v>
      </c>
      <c r="I3727" s="75">
        <v>649</v>
      </c>
      <c r="J3727" s="65">
        <f t="shared" si="142"/>
        <v>64900.000000000007</v>
      </c>
      <c r="K3727" s="65">
        <f t="shared" si="143"/>
        <v>324500</v>
      </c>
    </row>
    <row r="3728" spans="1:11" x14ac:dyDescent="0.25">
      <c r="A3728" s="129" t="s">
        <v>485</v>
      </c>
      <c r="B3728" s="74">
        <v>0.53055555555555556</v>
      </c>
      <c r="C3728" s="65" t="s">
        <v>486</v>
      </c>
      <c r="D3728" s="65" t="s">
        <v>24</v>
      </c>
      <c r="E3728" s="65">
        <v>5000</v>
      </c>
      <c r="F3728" s="65">
        <v>20</v>
      </c>
      <c r="G3728" s="107"/>
      <c r="H3728" s="65" t="s">
        <v>428</v>
      </c>
      <c r="I3728" s="75">
        <v>800</v>
      </c>
      <c r="J3728" s="65">
        <f t="shared" si="142"/>
        <v>40000</v>
      </c>
      <c r="K3728" s="65">
        <f t="shared" si="143"/>
        <v>200000</v>
      </c>
    </row>
    <row r="3729" spans="1:11" x14ac:dyDescent="0.25">
      <c r="A3729" s="129" t="s">
        <v>485</v>
      </c>
      <c r="B3729" s="74">
        <v>0.53055555555555556</v>
      </c>
      <c r="C3729" s="65" t="s">
        <v>486</v>
      </c>
      <c r="D3729" s="65" t="s">
        <v>459</v>
      </c>
      <c r="E3729" s="65">
        <v>5000</v>
      </c>
      <c r="F3729" s="65">
        <v>20</v>
      </c>
      <c r="G3729" s="107"/>
      <c r="H3729" s="65" t="s">
        <v>428</v>
      </c>
      <c r="I3729" s="75">
        <v>400</v>
      </c>
      <c r="J3729" s="65">
        <f t="shared" si="142"/>
        <v>20000</v>
      </c>
      <c r="K3729" s="65">
        <f t="shared" si="143"/>
        <v>100000</v>
      </c>
    </row>
    <row r="3730" spans="1:11" x14ac:dyDescent="0.25">
      <c r="A3730" s="129" t="s">
        <v>553</v>
      </c>
      <c r="B3730" s="74">
        <v>0.53125</v>
      </c>
      <c r="C3730" s="65" t="s">
        <v>486</v>
      </c>
      <c r="E3730" s="65">
        <v>5000</v>
      </c>
      <c r="F3730" s="65">
        <v>10</v>
      </c>
      <c r="G3730" s="107"/>
      <c r="H3730" s="65" t="s">
        <v>457</v>
      </c>
      <c r="I3730" s="75">
        <v>1631</v>
      </c>
      <c r="J3730" s="65">
        <f t="shared" si="142"/>
        <v>163100</v>
      </c>
      <c r="K3730" s="65">
        <f t="shared" si="143"/>
        <v>815500</v>
      </c>
    </row>
    <row r="3731" spans="1:11" x14ac:dyDescent="0.25">
      <c r="A3731" s="129" t="s">
        <v>619</v>
      </c>
      <c r="B3731" s="74">
        <v>0.53472222222222221</v>
      </c>
      <c r="C3731" s="65" t="s">
        <v>23</v>
      </c>
      <c r="D3731" s="65" t="s">
        <v>24</v>
      </c>
      <c r="E3731" s="65">
        <v>5000</v>
      </c>
      <c r="F3731" s="65">
        <v>20</v>
      </c>
      <c r="G3731" s="107"/>
      <c r="H3731" s="65" t="s">
        <v>457</v>
      </c>
      <c r="I3731" s="65">
        <v>181</v>
      </c>
      <c r="J3731" s="65">
        <f t="shared" si="142"/>
        <v>9050</v>
      </c>
      <c r="K3731" s="65">
        <f t="shared" si="143"/>
        <v>45250</v>
      </c>
    </row>
    <row r="3732" spans="1:11" x14ac:dyDescent="0.25">
      <c r="A3732" s="129" t="s">
        <v>518</v>
      </c>
      <c r="B3732" s="74">
        <v>0.53680555555555554</v>
      </c>
      <c r="C3732" s="65" t="s">
        <v>23</v>
      </c>
      <c r="D3732" s="65" t="s">
        <v>24</v>
      </c>
      <c r="E3732" s="65">
        <v>5000</v>
      </c>
      <c r="F3732" s="65">
        <v>20</v>
      </c>
      <c r="G3732" s="107"/>
      <c r="H3732" s="65" t="s">
        <v>330</v>
      </c>
      <c r="I3732" s="75">
        <v>38</v>
      </c>
      <c r="J3732" s="65">
        <f t="shared" si="142"/>
        <v>1900.0000000000002</v>
      </c>
      <c r="K3732" s="65">
        <f t="shared" si="143"/>
        <v>9500</v>
      </c>
    </row>
    <row r="3733" spans="1:11" x14ac:dyDescent="0.25">
      <c r="A3733" s="129" t="s">
        <v>518</v>
      </c>
      <c r="B3733" s="74">
        <v>0.53680555555555554</v>
      </c>
      <c r="C3733" s="65" t="s">
        <v>23</v>
      </c>
      <c r="D3733" s="65" t="s">
        <v>24</v>
      </c>
      <c r="E3733" s="65">
        <v>5000</v>
      </c>
      <c r="F3733" s="65">
        <v>20</v>
      </c>
      <c r="G3733" s="107"/>
      <c r="H3733" s="65" t="s">
        <v>327</v>
      </c>
      <c r="I3733" s="75">
        <v>12</v>
      </c>
      <c r="J3733" s="65">
        <f t="shared" si="142"/>
        <v>600</v>
      </c>
      <c r="K3733" s="65">
        <f t="shared" si="143"/>
        <v>3000</v>
      </c>
    </row>
    <row r="3734" spans="1:11" x14ac:dyDescent="0.25">
      <c r="A3734" s="129" t="s">
        <v>518</v>
      </c>
      <c r="B3734" s="74">
        <v>0.53680555555555554</v>
      </c>
      <c r="C3734" s="65" t="s">
        <v>23</v>
      </c>
      <c r="D3734" s="65" t="s">
        <v>24</v>
      </c>
      <c r="E3734" s="65">
        <v>5000</v>
      </c>
      <c r="F3734" s="65">
        <v>20</v>
      </c>
      <c r="G3734" s="107"/>
      <c r="H3734" s="65" t="s">
        <v>374</v>
      </c>
      <c r="I3734" s="75">
        <v>1205</v>
      </c>
      <c r="J3734" s="65">
        <f t="shared" si="142"/>
        <v>60250</v>
      </c>
      <c r="K3734" s="65">
        <f t="shared" si="143"/>
        <v>301250</v>
      </c>
    </row>
    <row r="3735" spans="1:11" x14ac:dyDescent="0.25">
      <c r="A3735" s="129" t="s">
        <v>518</v>
      </c>
      <c r="B3735" s="74">
        <v>0.53680555555555554</v>
      </c>
      <c r="C3735" s="65" t="s">
        <v>23</v>
      </c>
      <c r="D3735" s="65" t="s">
        <v>24</v>
      </c>
      <c r="E3735" s="65">
        <v>5000</v>
      </c>
      <c r="F3735" s="65">
        <v>20</v>
      </c>
      <c r="G3735" s="107"/>
      <c r="H3735" s="65" t="s">
        <v>428</v>
      </c>
      <c r="I3735" s="75">
        <v>160</v>
      </c>
      <c r="J3735" s="65">
        <f t="shared" si="142"/>
        <v>8000</v>
      </c>
      <c r="K3735" s="65">
        <f t="shared" si="143"/>
        <v>40000</v>
      </c>
    </row>
    <row r="3736" spans="1:11" x14ac:dyDescent="0.25">
      <c r="A3736" s="129" t="s">
        <v>518</v>
      </c>
      <c r="B3736" s="74">
        <v>0.53680555555555554</v>
      </c>
      <c r="C3736" s="65" t="s">
        <v>23</v>
      </c>
      <c r="D3736" s="65" t="s">
        <v>24</v>
      </c>
      <c r="E3736" s="65">
        <v>5000</v>
      </c>
      <c r="F3736" s="65">
        <v>20</v>
      </c>
      <c r="G3736" s="107"/>
      <c r="H3736" s="65" t="s">
        <v>414</v>
      </c>
      <c r="I3736" s="75">
        <v>5</v>
      </c>
      <c r="J3736" s="65">
        <f t="shared" si="142"/>
        <v>250</v>
      </c>
      <c r="K3736" s="65">
        <f t="shared" si="143"/>
        <v>1250</v>
      </c>
    </row>
    <row r="3737" spans="1:11" x14ac:dyDescent="0.25">
      <c r="A3737" s="129" t="s">
        <v>518</v>
      </c>
      <c r="B3737" s="74">
        <v>0.53888888888888886</v>
      </c>
      <c r="C3737" s="65" t="s">
        <v>23</v>
      </c>
      <c r="D3737" s="65" t="s">
        <v>459</v>
      </c>
      <c r="E3737" s="65">
        <v>5000</v>
      </c>
      <c r="F3737" s="65">
        <v>20</v>
      </c>
      <c r="G3737" s="107"/>
      <c r="H3737" s="65" t="s">
        <v>330</v>
      </c>
      <c r="I3737" s="75">
        <v>36</v>
      </c>
      <c r="J3737" s="65">
        <f t="shared" si="142"/>
        <v>1800</v>
      </c>
      <c r="K3737" s="65">
        <f t="shared" si="143"/>
        <v>9000</v>
      </c>
    </row>
    <row r="3738" spans="1:11" x14ac:dyDescent="0.25">
      <c r="A3738" s="129" t="s">
        <v>518</v>
      </c>
      <c r="B3738" s="74">
        <v>0.53888888888888886</v>
      </c>
      <c r="C3738" s="65" t="s">
        <v>23</v>
      </c>
      <c r="D3738" s="65" t="s">
        <v>459</v>
      </c>
      <c r="E3738" s="65">
        <v>5000</v>
      </c>
      <c r="F3738" s="65">
        <v>20</v>
      </c>
      <c r="G3738" s="107"/>
      <c r="H3738" s="65" t="s">
        <v>327</v>
      </c>
      <c r="I3738" s="75">
        <v>14</v>
      </c>
      <c r="J3738" s="65">
        <f t="shared" si="142"/>
        <v>700.00000000000011</v>
      </c>
      <c r="K3738" s="65">
        <f t="shared" si="143"/>
        <v>3500</v>
      </c>
    </row>
    <row r="3739" spans="1:11" x14ac:dyDescent="0.25">
      <c r="A3739" s="129" t="s">
        <v>518</v>
      </c>
      <c r="B3739" s="74">
        <v>0.53888888888888886</v>
      </c>
      <c r="C3739" s="65" t="s">
        <v>23</v>
      </c>
      <c r="D3739" s="65" t="s">
        <v>459</v>
      </c>
      <c r="E3739" s="65">
        <v>5000</v>
      </c>
      <c r="F3739" s="65">
        <v>20</v>
      </c>
      <c r="G3739" s="107"/>
      <c r="H3739" s="65" t="s">
        <v>324</v>
      </c>
      <c r="I3739" s="75">
        <v>8</v>
      </c>
      <c r="J3739" s="65">
        <f t="shared" si="142"/>
        <v>400</v>
      </c>
      <c r="K3739" s="65">
        <f t="shared" si="143"/>
        <v>2000</v>
      </c>
    </row>
    <row r="3740" spans="1:11" x14ac:dyDescent="0.25">
      <c r="A3740" s="129" t="s">
        <v>518</v>
      </c>
      <c r="B3740" s="74">
        <v>0.53888888888888886</v>
      </c>
      <c r="C3740" s="65" t="s">
        <v>23</v>
      </c>
      <c r="D3740" s="65" t="s">
        <v>459</v>
      </c>
      <c r="E3740" s="65">
        <v>5000</v>
      </c>
      <c r="F3740" s="65">
        <v>20</v>
      </c>
      <c r="G3740" s="107"/>
      <c r="H3740" s="65" t="s">
        <v>456</v>
      </c>
      <c r="I3740" s="75">
        <v>2</v>
      </c>
      <c r="J3740" s="65">
        <f t="shared" si="142"/>
        <v>100</v>
      </c>
      <c r="K3740" s="65">
        <f t="shared" si="143"/>
        <v>500</v>
      </c>
    </row>
    <row r="3741" spans="1:11" x14ac:dyDescent="0.25">
      <c r="A3741" s="129" t="s">
        <v>518</v>
      </c>
      <c r="B3741" s="74">
        <v>0.53888888888888886</v>
      </c>
      <c r="C3741" s="65" t="s">
        <v>23</v>
      </c>
      <c r="D3741" s="65" t="s">
        <v>459</v>
      </c>
      <c r="E3741" s="65">
        <v>5000</v>
      </c>
      <c r="F3741" s="65">
        <v>20</v>
      </c>
      <c r="G3741" s="107"/>
      <c r="H3741" s="65" t="s">
        <v>520</v>
      </c>
      <c r="I3741" s="75">
        <v>1</v>
      </c>
      <c r="J3741" s="65">
        <f t="shared" si="142"/>
        <v>50</v>
      </c>
      <c r="K3741" s="65">
        <f t="shared" si="143"/>
        <v>250</v>
      </c>
    </row>
    <row r="3742" spans="1:11" x14ac:dyDescent="0.25">
      <c r="A3742" s="129" t="s">
        <v>518</v>
      </c>
      <c r="B3742" s="74">
        <v>0.53888888888888886</v>
      </c>
      <c r="C3742" s="65" t="s">
        <v>23</v>
      </c>
      <c r="D3742" s="65" t="s">
        <v>459</v>
      </c>
      <c r="E3742" s="65">
        <v>5000</v>
      </c>
      <c r="F3742" s="65">
        <v>20</v>
      </c>
      <c r="G3742" s="107"/>
      <c r="H3742" s="65" t="s">
        <v>428</v>
      </c>
      <c r="I3742" s="75">
        <v>58</v>
      </c>
      <c r="J3742" s="65">
        <f t="shared" si="142"/>
        <v>2900.0000000000005</v>
      </c>
      <c r="K3742" s="65">
        <f t="shared" si="143"/>
        <v>14500</v>
      </c>
    </row>
    <row r="3743" spans="1:11" x14ac:dyDescent="0.25">
      <c r="A3743" s="129" t="s">
        <v>518</v>
      </c>
      <c r="B3743" s="74">
        <v>0.53888888888888886</v>
      </c>
      <c r="C3743" s="65" t="s">
        <v>23</v>
      </c>
      <c r="D3743" s="65" t="s">
        <v>459</v>
      </c>
      <c r="E3743" s="65">
        <v>5000</v>
      </c>
      <c r="F3743" s="65">
        <v>20</v>
      </c>
      <c r="G3743" s="107"/>
      <c r="H3743" s="65" t="s">
        <v>324</v>
      </c>
      <c r="I3743" s="75">
        <v>12</v>
      </c>
      <c r="J3743" s="65">
        <f t="shared" si="142"/>
        <v>600</v>
      </c>
      <c r="K3743" s="65">
        <f t="shared" si="143"/>
        <v>3000</v>
      </c>
    </row>
    <row r="3744" spans="1:11" x14ac:dyDescent="0.25">
      <c r="A3744" s="129" t="s">
        <v>442</v>
      </c>
      <c r="B3744" s="74">
        <v>0.54027777777777775</v>
      </c>
      <c r="C3744" s="65" t="s">
        <v>284</v>
      </c>
      <c r="D3744" s="65" t="s">
        <v>24</v>
      </c>
      <c r="E3744" s="65">
        <v>5000</v>
      </c>
      <c r="F3744" s="65">
        <v>20</v>
      </c>
      <c r="G3744" s="107"/>
      <c r="H3744" s="65" t="s">
        <v>374</v>
      </c>
      <c r="I3744" s="75">
        <v>4</v>
      </c>
      <c r="J3744" s="65">
        <f t="shared" si="142"/>
        <v>200</v>
      </c>
      <c r="K3744" s="65">
        <f t="shared" si="143"/>
        <v>1000</v>
      </c>
    </row>
    <row r="3745" spans="1:11" x14ac:dyDescent="0.25">
      <c r="A3745" s="129" t="s">
        <v>442</v>
      </c>
      <c r="B3745" s="74">
        <v>0.54027777777777775</v>
      </c>
      <c r="C3745" s="65" t="s">
        <v>284</v>
      </c>
      <c r="D3745" s="65" t="s">
        <v>24</v>
      </c>
      <c r="E3745" s="65">
        <v>5000</v>
      </c>
      <c r="F3745" s="65">
        <v>20</v>
      </c>
      <c r="G3745" s="107"/>
      <c r="H3745" s="65" t="s">
        <v>428</v>
      </c>
      <c r="I3745" s="75">
        <v>28</v>
      </c>
      <c r="J3745" s="65">
        <f t="shared" si="142"/>
        <v>1400.0000000000002</v>
      </c>
      <c r="K3745" s="65">
        <f t="shared" si="143"/>
        <v>7000</v>
      </c>
    </row>
    <row r="3746" spans="1:11" x14ac:dyDescent="0.25">
      <c r="A3746" s="129" t="s">
        <v>442</v>
      </c>
      <c r="B3746" s="74">
        <v>0.54027777777777775</v>
      </c>
      <c r="C3746" s="65" t="s">
        <v>284</v>
      </c>
      <c r="D3746" s="65" t="s">
        <v>24</v>
      </c>
      <c r="E3746" s="65">
        <v>5000</v>
      </c>
      <c r="F3746" s="65">
        <v>20</v>
      </c>
      <c r="G3746" s="107"/>
      <c r="H3746" s="65" t="s">
        <v>414</v>
      </c>
      <c r="I3746" s="75">
        <v>5</v>
      </c>
      <c r="J3746" s="65">
        <f t="shared" si="142"/>
        <v>250</v>
      </c>
      <c r="K3746" s="65">
        <f t="shared" si="143"/>
        <v>1250</v>
      </c>
    </row>
    <row r="3747" spans="1:11" x14ac:dyDescent="0.25">
      <c r="A3747" s="129" t="s">
        <v>442</v>
      </c>
      <c r="B3747" s="74">
        <v>0.54027777777777775</v>
      </c>
      <c r="C3747" s="65" t="s">
        <v>284</v>
      </c>
      <c r="D3747" s="65" t="s">
        <v>24</v>
      </c>
      <c r="E3747" s="65">
        <v>5000</v>
      </c>
      <c r="F3747" s="65">
        <v>20</v>
      </c>
      <c r="G3747" s="107"/>
      <c r="H3747" s="65" t="s">
        <v>436</v>
      </c>
      <c r="I3747" s="75">
        <v>2</v>
      </c>
      <c r="J3747" s="65">
        <f t="shared" si="142"/>
        <v>100</v>
      </c>
      <c r="K3747" s="65">
        <f t="shared" si="143"/>
        <v>500</v>
      </c>
    </row>
    <row r="3748" spans="1:11" x14ac:dyDescent="0.25">
      <c r="A3748" s="129" t="s">
        <v>442</v>
      </c>
      <c r="B3748" s="74">
        <v>0.54027777777777775</v>
      </c>
      <c r="C3748" s="65" t="s">
        <v>284</v>
      </c>
      <c r="D3748" s="65" t="s">
        <v>24</v>
      </c>
      <c r="E3748" s="65">
        <v>5000</v>
      </c>
      <c r="F3748" s="65">
        <v>20</v>
      </c>
      <c r="G3748" s="107"/>
      <c r="H3748" s="65" t="s">
        <v>330</v>
      </c>
      <c r="I3748" s="75">
        <v>5</v>
      </c>
      <c r="J3748" s="65">
        <f t="shared" si="142"/>
        <v>250</v>
      </c>
      <c r="K3748" s="65">
        <f t="shared" si="143"/>
        <v>1250</v>
      </c>
    </row>
    <row r="3749" spans="1:11" x14ac:dyDescent="0.25">
      <c r="A3749" s="129" t="s">
        <v>442</v>
      </c>
      <c r="B3749" s="74">
        <v>0.54027777777777775</v>
      </c>
      <c r="C3749" s="65" t="s">
        <v>284</v>
      </c>
      <c r="D3749" s="65" t="s">
        <v>24</v>
      </c>
      <c r="E3749" s="65">
        <v>5000</v>
      </c>
      <c r="F3749" s="65">
        <v>20</v>
      </c>
      <c r="G3749" s="107"/>
      <c r="H3749" s="65" t="s">
        <v>324</v>
      </c>
      <c r="I3749" s="75">
        <v>3</v>
      </c>
      <c r="J3749" s="65">
        <f t="shared" si="142"/>
        <v>150</v>
      </c>
      <c r="K3749" s="65">
        <f t="shared" si="143"/>
        <v>750</v>
      </c>
    </row>
    <row r="3750" spans="1:11" x14ac:dyDescent="0.25">
      <c r="A3750" s="129" t="s">
        <v>442</v>
      </c>
      <c r="B3750" s="74">
        <v>0.54027777777777775</v>
      </c>
      <c r="C3750" s="65" t="s">
        <v>284</v>
      </c>
      <c r="D3750" s="65" t="s">
        <v>24</v>
      </c>
      <c r="E3750" s="65">
        <v>5000</v>
      </c>
      <c r="F3750" s="65">
        <v>20</v>
      </c>
      <c r="G3750" s="107"/>
      <c r="H3750" s="65" t="s">
        <v>326</v>
      </c>
      <c r="I3750" s="75">
        <v>2</v>
      </c>
      <c r="J3750" s="65">
        <f t="shared" si="142"/>
        <v>100</v>
      </c>
      <c r="K3750" s="65">
        <f t="shared" si="143"/>
        <v>500</v>
      </c>
    </row>
    <row r="3751" spans="1:11" x14ac:dyDescent="0.25">
      <c r="A3751" s="129" t="s">
        <v>442</v>
      </c>
      <c r="B3751" s="74">
        <v>0.54027777777777775</v>
      </c>
      <c r="C3751" s="65" t="s">
        <v>284</v>
      </c>
      <c r="D3751" s="65" t="s">
        <v>24</v>
      </c>
      <c r="E3751" s="65">
        <v>5000</v>
      </c>
      <c r="F3751" s="65">
        <v>20</v>
      </c>
      <c r="G3751" s="107"/>
      <c r="H3751" s="65" t="s">
        <v>346</v>
      </c>
      <c r="I3751" s="75">
        <v>16</v>
      </c>
      <c r="J3751" s="65">
        <f t="shared" ref="J3751:J3814" si="144">(I3751/(F3751/5000))*(1/5000)*1000</f>
        <v>800</v>
      </c>
      <c r="K3751" s="65">
        <f t="shared" si="143"/>
        <v>4000</v>
      </c>
    </row>
    <row r="3752" spans="1:11" x14ac:dyDescent="0.25">
      <c r="A3752" s="129" t="s">
        <v>568</v>
      </c>
      <c r="B3752" s="74">
        <v>0.54166666666666663</v>
      </c>
      <c r="C3752" s="65" t="s">
        <v>284</v>
      </c>
      <c r="D3752" s="65" t="s">
        <v>24</v>
      </c>
      <c r="E3752" s="65">
        <v>5000</v>
      </c>
      <c r="F3752" s="65">
        <v>20</v>
      </c>
      <c r="G3752" s="107"/>
      <c r="H3752" s="65" t="s">
        <v>414</v>
      </c>
      <c r="I3752" s="75">
        <v>1</v>
      </c>
      <c r="J3752" s="65">
        <f t="shared" si="144"/>
        <v>50</v>
      </c>
      <c r="K3752" s="65">
        <f t="shared" si="143"/>
        <v>250</v>
      </c>
    </row>
    <row r="3753" spans="1:11" x14ac:dyDescent="0.25">
      <c r="A3753" s="129" t="s">
        <v>568</v>
      </c>
      <c r="B3753" s="74">
        <v>0.54166666666666663</v>
      </c>
      <c r="C3753" s="65" t="s">
        <v>284</v>
      </c>
      <c r="D3753" s="65" t="s">
        <v>24</v>
      </c>
      <c r="E3753" s="65">
        <v>5000</v>
      </c>
      <c r="F3753" s="65">
        <v>20</v>
      </c>
      <c r="G3753" s="107"/>
      <c r="H3753" s="65" t="s">
        <v>500</v>
      </c>
      <c r="I3753" s="75">
        <v>33</v>
      </c>
      <c r="J3753" s="65">
        <f t="shared" si="144"/>
        <v>1650.0000000000002</v>
      </c>
      <c r="K3753" s="65">
        <f t="shared" si="143"/>
        <v>8250</v>
      </c>
    </row>
    <row r="3754" spans="1:11" x14ac:dyDescent="0.25">
      <c r="A3754" s="129" t="s">
        <v>568</v>
      </c>
      <c r="B3754" s="74">
        <v>0.54166666666666663</v>
      </c>
      <c r="C3754" s="65" t="s">
        <v>284</v>
      </c>
      <c r="D3754" s="65" t="s">
        <v>24</v>
      </c>
      <c r="E3754" s="65">
        <v>5000</v>
      </c>
      <c r="F3754" s="65">
        <v>20</v>
      </c>
      <c r="G3754" s="107"/>
      <c r="H3754" s="65" t="s">
        <v>670</v>
      </c>
      <c r="I3754" s="75">
        <v>11</v>
      </c>
      <c r="J3754" s="65">
        <f t="shared" si="144"/>
        <v>550</v>
      </c>
      <c r="K3754" s="65">
        <f t="shared" si="143"/>
        <v>2750</v>
      </c>
    </row>
    <row r="3755" spans="1:11" x14ac:dyDescent="0.25">
      <c r="A3755" s="129" t="s">
        <v>568</v>
      </c>
      <c r="B3755" s="74">
        <v>0.54166666666666663</v>
      </c>
      <c r="C3755" s="65" t="s">
        <v>284</v>
      </c>
      <c r="D3755" s="65" t="s">
        <v>24</v>
      </c>
      <c r="E3755" s="65">
        <v>5000</v>
      </c>
      <c r="F3755" s="65">
        <v>20</v>
      </c>
      <c r="G3755" s="107"/>
      <c r="H3755" s="65" t="s">
        <v>427</v>
      </c>
      <c r="I3755" s="75">
        <v>1</v>
      </c>
      <c r="J3755" s="65">
        <f t="shared" si="144"/>
        <v>50</v>
      </c>
      <c r="K3755" s="65">
        <f t="shared" si="143"/>
        <v>250</v>
      </c>
    </row>
    <row r="3756" spans="1:11" x14ac:dyDescent="0.25">
      <c r="A3756" s="129" t="s">
        <v>568</v>
      </c>
      <c r="B3756" s="74">
        <v>0.54166666666666663</v>
      </c>
      <c r="C3756" s="65" t="s">
        <v>284</v>
      </c>
      <c r="D3756" s="65" t="s">
        <v>24</v>
      </c>
      <c r="E3756" s="65">
        <v>5000</v>
      </c>
      <c r="F3756" s="65">
        <v>20</v>
      </c>
      <c r="G3756" s="107"/>
      <c r="H3756" s="65" t="s">
        <v>365</v>
      </c>
      <c r="I3756" s="75">
        <v>4</v>
      </c>
      <c r="J3756" s="65">
        <f t="shared" si="144"/>
        <v>200</v>
      </c>
      <c r="K3756" s="65">
        <f t="shared" si="143"/>
        <v>1000</v>
      </c>
    </row>
    <row r="3757" spans="1:11" x14ac:dyDescent="0.25">
      <c r="A3757" s="129" t="s">
        <v>568</v>
      </c>
      <c r="B3757" s="74">
        <v>0.54166666666666663</v>
      </c>
      <c r="C3757" s="65" t="s">
        <v>284</v>
      </c>
      <c r="D3757" s="65" t="s">
        <v>24</v>
      </c>
      <c r="E3757" s="65">
        <v>5000</v>
      </c>
      <c r="F3757" s="65">
        <v>20</v>
      </c>
      <c r="G3757" s="107"/>
      <c r="H3757" s="65" t="s">
        <v>428</v>
      </c>
      <c r="I3757" s="75">
        <v>34</v>
      </c>
      <c r="J3757" s="65">
        <f t="shared" si="144"/>
        <v>1700.0000000000002</v>
      </c>
      <c r="K3757" s="65">
        <f t="shared" si="143"/>
        <v>8500</v>
      </c>
    </row>
    <row r="3758" spans="1:11" x14ac:dyDescent="0.25">
      <c r="A3758" s="129" t="s">
        <v>568</v>
      </c>
      <c r="B3758" s="74">
        <v>0.54166666666666663</v>
      </c>
      <c r="C3758" s="65" t="s">
        <v>284</v>
      </c>
      <c r="D3758" s="65" t="s">
        <v>24</v>
      </c>
      <c r="E3758" s="65">
        <v>5000</v>
      </c>
      <c r="F3758" s="65">
        <v>20</v>
      </c>
      <c r="G3758" s="107"/>
      <c r="H3758" s="65" t="s">
        <v>324</v>
      </c>
      <c r="I3758" s="75">
        <v>6</v>
      </c>
      <c r="J3758" s="65">
        <f t="shared" si="144"/>
        <v>300</v>
      </c>
      <c r="K3758" s="65">
        <f t="shared" si="143"/>
        <v>1500</v>
      </c>
    </row>
    <row r="3759" spans="1:11" x14ac:dyDescent="0.25">
      <c r="A3759" s="129" t="s">
        <v>568</v>
      </c>
      <c r="B3759" s="74">
        <v>0.54166666666666663</v>
      </c>
      <c r="C3759" s="65" t="s">
        <v>284</v>
      </c>
      <c r="D3759" s="65" t="s">
        <v>24</v>
      </c>
      <c r="E3759" s="65">
        <v>5000</v>
      </c>
      <c r="F3759" s="65">
        <v>20</v>
      </c>
      <c r="G3759" s="107"/>
      <c r="H3759" s="65" t="s">
        <v>330</v>
      </c>
      <c r="I3759" s="75">
        <v>3</v>
      </c>
      <c r="J3759" s="65">
        <f t="shared" si="144"/>
        <v>150</v>
      </c>
      <c r="K3759" s="65">
        <f t="shared" si="143"/>
        <v>750</v>
      </c>
    </row>
    <row r="3760" spans="1:11" x14ac:dyDescent="0.25">
      <c r="A3760" s="129" t="s">
        <v>568</v>
      </c>
      <c r="B3760" s="74">
        <v>0.54166666666666663</v>
      </c>
      <c r="C3760" s="65" t="s">
        <v>284</v>
      </c>
      <c r="D3760" s="65" t="s">
        <v>24</v>
      </c>
      <c r="E3760" s="65">
        <v>5000</v>
      </c>
      <c r="F3760" s="65">
        <v>20</v>
      </c>
      <c r="G3760" s="107"/>
      <c r="H3760" s="65" t="s">
        <v>669</v>
      </c>
      <c r="I3760" s="75">
        <v>9</v>
      </c>
      <c r="J3760" s="65">
        <f t="shared" si="144"/>
        <v>450</v>
      </c>
      <c r="K3760" s="65">
        <f t="shared" si="143"/>
        <v>2250</v>
      </c>
    </row>
    <row r="3761" spans="1:11" x14ac:dyDescent="0.25">
      <c r="A3761" s="129" t="s">
        <v>568</v>
      </c>
      <c r="B3761" s="74">
        <v>0.54166666666666663</v>
      </c>
      <c r="C3761" s="65" t="s">
        <v>284</v>
      </c>
      <c r="D3761" s="65" t="s">
        <v>24</v>
      </c>
      <c r="E3761" s="65">
        <v>5000</v>
      </c>
      <c r="F3761" s="65">
        <v>20</v>
      </c>
      <c r="G3761" s="107"/>
      <c r="H3761" s="65" t="s">
        <v>444</v>
      </c>
      <c r="I3761" s="75">
        <v>3</v>
      </c>
      <c r="J3761" s="65">
        <f t="shared" si="144"/>
        <v>150</v>
      </c>
      <c r="K3761" s="65">
        <f t="shared" si="143"/>
        <v>750</v>
      </c>
    </row>
    <row r="3762" spans="1:11" x14ac:dyDescent="0.25">
      <c r="A3762" s="129" t="s">
        <v>568</v>
      </c>
      <c r="B3762" s="74">
        <v>0.54166666666666663</v>
      </c>
      <c r="C3762" s="65" t="s">
        <v>284</v>
      </c>
      <c r="D3762" s="65" t="s">
        <v>24</v>
      </c>
      <c r="E3762" s="65">
        <v>5000</v>
      </c>
      <c r="F3762" s="65">
        <v>20</v>
      </c>
      <c r="G3762" s="107"/>
      <c r="H3762" s="65" t="s">
        <v>478</v>
      </c>
      <c r="I3762" s="75">
        <v>2</v>
      </c>
      <c r="J3762" s="65">
        <f t="shared" si="144"/>
        <v>100</v>
      </c>
      <c r="K3762" s="65">
        <f t="shared" si="143"/>
        <v>500</v>
      </c>
    </row>
    <row r="3763" spans="1:11" x14ac:dyDescent="0.25">
      <c r="A3763" s="129" t="s">
        <v>568</v>
      </c>
      <c r="B3763" s="74">
        <v>0.54166666666666663</v>
      </c>
      <c r="C3763" s="65" t="s">
        <v>284</v>
      </c>
      <c r="D3763" s="65" t="s">
        <v>24</v>
      </c>
      <c r="E3763" s="65">
        <v>5000</v>
      </c>
      <c r="F3763" s="65">
        <v>20</v>
      </c>
      <c r="G3763" s="107"/>
      <c r="H3763" s="65" t="s">
        <v>497</v>
      </c>
      <c r="I3763" s="75">
        <v>1</v>
      </c>
      <c r="J3763" s="65">
        <f t="shared" si="144"/>
        <v>50</v>
      </c>
      <c r="K3763" s="65">
        <f t="shared" si="143"/>
        <v>250</v>
      </c>
    </row>
    <row r="3764" spans="1:11" x14ac:dyDescent="0.25">
      <c r="A3764" s="129" t="s">
        <v>568</v>
      </c>
      <c r="B3764" s="74">
        <v>0.54166666666666663</v>
      </c>
      <c r="C3764" s="65" t="s">
        <v>284</v>
      </c>
      <c r="D3764" s="65" t="s">
        <v>24</v>
      </c>
      <c r="E3764" s="65">
        <v>5000</v>
      </c>
      <c r="F3764" s="65">
        <v>20</v>
      </c>
      <c r="G3764" s="107"/>
      <c r="H3764" s="65" t="s">
        <v>434</v>
      </c>
      <c r="I3764" s="75">
        <v>1</v>
      </c>
      <c r="J3764" s="65">
        <f t="shared" si="144"/>
        <v>50</v>
      </c>
      <c r="K3764" s="65">
        <f t="shared" si="143"/>
        <v>250</v>
      </c>
    </row>
    <row r="3765" spans="1:11" x14ac:dyDescent="0.25">
      <c r="A3765" s="129" t="s">
        <v>568</v>
      </c>
      <c r="B3765" s="74">
        <v>0.54166666666666663</v>
      </c>
      <c r="C3765" s="65" t="s">
        <v>284</v>
      </c>
      <c r="D3765" s="65" t="s">
        <v>24</v>
      </c>
      <c r="E3765" s="65">
        <v>5000</v>
      </c>
      <c r="F3765" s="65">
        <v>20</v>
      </c>
      <c r="G3765" s="107"/>
      <c r="H3765" s="65" t="s">
        <v>511</v>
      </c>
      <c r="I3765" s="75">
        <v>1</v>
      </c>
      <c r="J3765" s="65">
        <f t="shared" si="144"/>
        <v>50</v>
      </c>
      <c r="K3765" s="65">
        <f t="shared" si="143"/>
        <v>250</v>
      </c>
    </row>
    <row r="3766" spans="1:11" x14ac:dyDescent="0.25">
      <c r="A3766" s="129" t="s">
        <v>568</v>
      </c>
      <c r="B3766" s="74">
        <v>0.54166666666666663</v>
      </c>
      <c r="C3766" s="65" t="s">
        <v>284</v>
      </c>
      <c r="D3766" s="65" t="s">
        <v>24</v>
      </c>
      <c r="E3766" s="65">
        <v>5000</v>
      </c>
      <c r="F3766" s="65">
        <v>20</v>
      </c>
      <c r="G3766" s="107"/>
      <c r="H3766" s="65" t="s">
        <v>473</v>
      </c>
      <c r="I3766" s="75">
        <v>1</v>
      </c>
      <c r="J3766" s="65">
        <f t="shared" si="144"/>
        <v>50</v>
      </c>
      <c r="K3766" s="65">
        <f t="shared" si="143"/>
        <v>250</v>
      </c>
    </row>
    <row r="3767" spans="1:11" x14ac:dyDescent="0.25">
      <c r="A3767" s="129" t="s">
        <v>568</v>
      </c>
      <c r="B3767" s="74">
        <v>0.54166666666666663</v>
      </c>
      <c r="C3767" s="65" t="s">
        <v>284</v>
      </c>
      <c r="D3767" s="65" t="s">
        <v>24</v>
      </c>
      <c r="E3767" s="65">
        <v>5000</v>
      </c>
      <c r="F3767" s="65">
        <v>20</v>
      </c>
      <c r="G3767" s="107"/>
      <c r="H3767" s="65" t="s">
        <v>498</v>
      </c>
      <c r="I3767" s="75">
        <v>2</v>
      </c>
      <c r="J3767" s="65">
        <f t="shared" si="144"/>
        <v>100</v>
      </c>
      <c r="K3767" s="65">
        <f t="shared" si="143"/>
        <v>500</v>
      </c>
    </row>
    <row r="3768" spans="1:11" x14ac:dyDescent="0.25">
      <c r="A3768" s="129" t="s">
        <v>568</v>
      </c>
      <c r="B3768" s="74">
        <v>0.54166666666666663</v>
      </c>
      <c r="C3768" s="65" t="s">
        <v>284</v>
      </c>
      <c r="D3768" s="65" t="s">
        <v>24</v>
      </c>
      <c r="E3768" s="65">
        <v>5000</v>
      </c>
      <c r="F3768" s="65">
        <v>20</v>
      </c>
      <c r="G3768" s="107"/>
      <c r="H3768" s="65" t="s">
        <v>334</v>
      </c>
      <c r="I3768" s="75">
        <v>1</v>
      </c>
      <c r="J3768" s="65">
        <f t="shared" si="144"/>
        <v>50</v>
      </c>
      <c r="K3768" s="65">
        <f t="shared" si="143"/>
        <v>250</v>
      </c>
    </row>
    <row r="3769" spans="1:11" x14ac:dyDescent="0.25">
      <c r="A3769" s="129" t="s">
        <v>568</v>
      </c>
      <c r="B3769" s="74">
        <v>0.54166666666666663</v>
      </c>
      <c r="C3769" s="65" t="s">
        <v>284</v>
      </c>
      <c r="D3769" s="65" t="s">
        <v>459</v>
      </c>
      <c r="E3769" s="65">
        <v>5000</v>
      </c>
      <c r="F3769" s="65">
        <v>20</v>
      </c>
      <c r="G3769" s="107"/>
      <c r="H3769" s="65" t="s">
        <v>414</v>
      </c>
      <c r="I3769" s="75">
        <v>1</v>
      </c>
      <c r="J3769" s="65">
        <f t="shared" si="144"/>
        <v>50</v>
      </c>
      <c r="K3769" s="65">
        <f t="shared" si="143"/>
        <v>250</v>
      </c>
    </row>
    <row r="3770" spans="1:11" x14ac:dyDescent="0.25">
      <c r="A3770" s="129" t="s">
        <v>568</v>
      </c>
      <c r="B3770" s="74">
        <v>0.54166666666666663</v>
      </c>
      <c r="C3770" s="65" t="s">
        <v>284</v>
      </c>
      <c r="D3770" s="65" t="s">
        <v>459</v>
      </c>
      <c r="E3770" s="65">
        <v>5000</v>
      </c>
      <c r="F3770" s="65">
        <v>20</v>
      </c>
      <c r="G3770" s="107"/>
      <c r="H3770" s="65" t="s">
        <v>500</v>
      </c>
      <c r="I3770" s="75">
        <v>25</v>
      </c>
      <c r="J3770" s="65">
        <f t="shared" si="144"/>
        <v>1250</v>
      </c>
      <c r="K3770" s="65">
        <f t="shared" si="143"/>
        <v>6250</v>
      </c>
    </row>
    <row r="3771" spans="1:11" x14ac:dyDescent="0.25">
      <c r="A3771" s="129" t="s">
        <v>568</v>
      </c>
      <c r="B3771" s="74">
        <v>0.54166666666666663</v>
      </c>
      <c r="C3771" s="65" t="s">
        <v>284</v>
      </c>
      <c r="D3771" s="65" t="s">
        <v>459</v>
      </c>
      <c r="E3771" s="65">
        <v>5000</v>
      </c>
      <c r="F3771" s="65">
        <v>20</v>
      </c>
      <c r="G3771" s="107"/>
      <c r="H3771" s="65" t="s">
        <v>670</v>
      </c>
      <c r="I3771" s="75">
        <v>6</v>
      </c>
      <c r="J3771" s="65">
        <f t="shared" si="144"/>
        <v>300</v>
      </c>
      <c r="K3771" s="65">
        <f t="shared" si="143"/>
        <v>1500</v>
      </c>
    </row>
    <row r="3772" spans="1:11" x14ac:dyDescent="0.25">
      <c r="A3772" s="129" t="s">
        <v>568</v>
      </c>
      <c r="B3772" s="74">
        <v>0.54166666666666663</v>
      </c>
      <c r="C3772" s="65" t="s">
        <v>284</v>
      </c>
      <c r="D3772" s="65" t="s">
        <v>459</v>
      </c>
      <c r="E3772" s="65">
        <v>5000</v>
      </c>
      <c r="F3772" s="65">
        <v>20</v>
      </c>
      <c r="G3772" s="107"/>
      <c r="H3772" s="65" t="s">
        <v>427</v>
      </c>
      <c r="I3772" s="75">
        <v>1</v>
      </c>
      <c r="J3772" s="65">
        <f t="shared" si="144"/>
        <v>50</v>
      </c>
      <c r="K3772" s="65">
        <f t="shared" si="143"/>
        <v>250</v>
      </c>
    </row>
    <row r="3773" spans="1:11" x14ac:dyDescent="0.25">
      <c r="A3773" s="129" t="s">
        <v>568</v>
      </c>
      <c r="B3773" s="74">
        <v>0.54166666666666663</v>
      </c>
      <c r="C3773" s="65" t="s">
        <v>284</v>
      </c>
      <c r="D3773" s="65" t="s">
        <v>459</v>
      </c>
      <c r="E3773" s="65">
        <v>5000</v>
      </c>
      <c r="F3773" s="65">
        <v>20</v>
      </c>
      <c r="G3773" s="107"/>
      <c r="H3773" s="65" t="s">
        <v>523</v>
      </c>
      <c r="I3773" s="75">
        <v>7</v>
      </c>
      <c r="J3773" s="65">
        <f t="shared" si="144"/>
        <v>350.00000000000006</v>
      </c>
      <c r="K3773" s="65">
        <f t="shared" si="143"/>
        <v>1750</v>
      </c>
    </row>
    <row r="3774" spans="1:11" x14ac:dyDescent="0.25">
      <c r="A3774" s="129" t="s">
        <v>568</v>
      </c>
      <c r="B3774" s="74">
        <v>0.54166666666666663</v>
      </c>
      <c r="C3774" s="65" t="s">
        <v>284</v>
      </c>
      <c r="D3774" s="65" t="s">
        <v>459</v>
      </c>
      <c r="E3774" s="65">
        <v>5000</v>
      </c>
      <c r="F3774" s="65">
        <v>20</v>
      </c>
      <c r="G3774" s="107"/>
      <c r="H3774" s="65" t="s">
        <v>428</v>
      </c>
      <c r="I3774" s="75">
        <v>16</v>
      </c>
      <c r="J3774" s="65">
        <f t="shared" si="144"/>
        <v>800</v>
      </c>
      <c r="K3774" s="65">
        <f t="shared" si="143"/>
        <v>4000</v>
      </c>
    </row>
    <row r="3775" spans="1:11" x14ac:dyDescent="0.25">
      <c r="A3775" s="129" t="s">
        <v>568</v>
      </c>
      <c r="B3775" s="74">
        <v>0.54166666666666663</v>
      </c>
      <c r="C3775" s="65" t="s">
        <v>284</v>
      </c>
      <c r="D3775" s="65" t="s">
        <v>459</v>
      </c>
      <c r="E3775" s="65">
        <v>5000</v>
      </c>
      <c r="F3775" s="65">
        <v>20</v>
      </c>
      <c r="G3775" s="107"/>
      <c r="H3775" s="65" t="s">
        <v>324</v>
      </c>
      <c r="I3775" s="75">
        <v>2</v>
      </c>
      <c r="J3775" s="65">
        <f t="shared" si="144"/>
        <v>100</v>
      </c>
      <c r="K3775" s="65">
        <f t="shared" si="143"/>
        <v>500</v>
      </c>
    </row>
    <row r="3776" spans="1:11" x14ac:dyDescent="0.25">
      <c r="A3776" s="129" t="s">
        <v>568</v>
      </c>
      <c r="B3776" s="74">
        <v>0.54166666666666663</v>
      </c>
      <c r="C3776" s="65" t="s">
        <v>284</v>
      </c>
      <c r="D3776" s="65" t="s">
        <v>459</v>
      </c>
      <c r="E3776" s="65">
        <v>5000</v>
      </c>
      <c r="F3776" s="65">
        <v>20</v>
      </c>
      <c r="G3776" s="107"/>
      <c r="H3776" s="65" t="s">
        <v>330</v>
      </c>
      <c r="I3776" s="75">
        <v>1</v>
      </c>
      <c r="J3776" s="65">
        <f t="shared" si="144"/>
        <v>50</v>
      </c>
      <c r="K3776" s="65">
        <f t="shared" si="143"/>
        <v>250</v>
      </c>
    </row>
    <row r="3777" spans="1:11" x14ac:dyDescent="0.25">
      <c r="A3777" s="129" t="s">
        <v>568</v>
      </c>
      <c r="B3777" s="74">
        <v>0.54166666666666663</v>
      </c>
      <c r="C3777" s="65" t="s">
        <v>284</v>
      </c>
      <c r="D3777" s="65" t="s">
        <v>459</v>
      </c>
      <c r="E3777" s="65">
        <v>5000</v>
      </c>
      <c r="F3777" s="65">
        <v>20</v>
      </c>
      <c r="G3777" s="107"/>
      <c r="H3777" s="65" t="s">
        <v>669</v>
      </c>
      <c r="I3777" s="75">
        <v>1</v>
      </c>
      <c r="J3777" s="65">
        <f t="shared" si="144"/>
        <v>50</v>
      </c>
      <c r="K3777" s="65">
        <f t="shared" si="143"/>
        <v>250</v>
      </c>
    </row>
    <row r="3778" spans="1:11" x14ac:dyDescent="0.25">
      <c r="A3778" s="129" t="s">
        <v>568</v>
      </c>
      <c r="B3778" s="74">
        <v>0.54166666666666663</v>
      </c>
      <c r="C3778" s="65" t="s">
        <v>284</v>
      </c>
      <c r="D3778" s="65" t="s">
        <v>459</v>
      </c>
      <c r="E3778" s="65">
        <v>5000</v>
      </c>
      <c r="F3778" s="65">
        <v>20</v>
      </c>
      <c r="G3778" s="107"/>
      <c r="H3778" s="65" t="s">
        <v>444</v>
      </c>
      <c r="I3778" s="75">
        <v>8</v>
      </c>
      <c r="J3778" s="65">
        <f t="shared" si="144"/>
        <v>400</v>
      </c>
      <c r="K3778" s="65">
        <f t="shared" ref="K3778:K3841" si="145">(I3778*1000)/(F3778*(E3778/25))*1000</f>
        <v>2000</v>
      </c>
    </row>
    <row r="3779" spans="1:11" x14ac:dyDescent="0.25">
      <c r="A3779" s="129" t="s">
        <v>568</v>
      </c>
      <c r="B3779" s="74">
        <v>0.54166666666666663</v>
      </c>
      <c r="C3779" s="65" t="s">
        <v>284</v>
      </c>
      <c r="D3779" s="65" t="s">
        <v>459</v>
      </c>
      <c r="E3779" s="65">
        <v>5000</v>
      </c>
      <c r="F3779" s="65">
        <v>20</v>
      </c>
      <c r="G3779" s="107"/>
      <c r="H3779" s="65" t="s">
        <v>478</v>
      </c>
      <c r="I3779" s="75">
        <v>2</v>
      </c>
      <c r="J3779" s="65">
        <f t="shared" si="144"/>
        <v>100</v>
      </c>
      <c r="K3779" s="65">
        <f t="shared" si="145"/>
        <v>500</v>
      </c>
    </row>
    <row r="3780" spans="1:11" x14ac:dyDescent="0.25">
      <c r="A3780" s="129" t="s">
        <v>568</v>
      </c>
      <c r="B3780" s="74">
        <v>0.54166666666666663</v>
      </c>
      <c r="C3780" s="65" t="s">
        <v>284</v>
      </c>
      <c r="D3780" s="65" t="s">
        <v>459</v>
      </c>
      <c r="E3780" s="65">
        <v>5000</v>
      </c>
      <c r="F3780" s="65">
        <v>20</v>
      </c>
      <c r="G3780" s="107"/>
      <c r="H3780" s="65" t="s">
        <v>497</v>
      </c>
      <c r="I3780" s="75">
        <v>7</v>
      </c>
      <c r="J3780" s="65">
        <f t="shared" si="144"/>
        <v>350.00000000000006</v>
      </c>
      <c r="K3780" s="65">
        <f t="shared" si="145"/>
        <v>1750</v>
      </c>
    </row>
    <row r="3781" spans="1:11" x14ac:dyDescent="0.25">
      <c r="A3781" s="129" t="s">
        <v>568</v>
      </c>
      <c r="B3781" s="74">
        <v>0.54166666666666663</v>
      </c>
      <c r="C3781" s="65" t="s">
        <v>284</v>
      </c>
      <c r="D3781" s="65" t="s">
        <v>459</v>
      </c>
      <c r="E3781" s="65">
        <v>5000</v>
      </c>
      <c r="F3781" s="65">
        <v>20</v>
      </c>
      <c r="G3781" s="107"/>
      <c r="H3781" s="65" t="s">
        <v>332</v>
      </c>
      <c r="I3781" s="75">
        <v>1</v>
      </c>
      <c r="J3781" s="65">
        <f t="shared" si="144"/>
        <v>50</v>
      </c>
      <c r="K3781" s="65">
        <f t="shared" si="145"/>
        <v>250</v>
      </c>
    </row>
    <row r="3782" spans="1:11" x14ac:dyDescent="0.25">
      <c r="A3782" s="129" t="s">
        <v>568</v>
      </c>
      <c r="B3782" s="74">
        <v>0.54166666666666663</v>
      </c>
      <c r="C3782" s="65" t="s">
        <v>284</v>
      </c>
      <c r="D3782" s="65" t="s">
        <v>459</v>
      </c>
      <c r="E3782" s="65">
        <v>5000</v>
      </c>
      <c r="F3782" s="65">
        <v>20</v>
      </c>
      <c r="G3782" s="107"/>
      <c r="H3782" s="65" t="s">
        <v>498</v>
      </c>
      <c r="I3782" s="75">
        <v>3</v>
      </c>
      <c r="J3782" s="65">
        <f t="shared" si="144"/>
        <v>150</v>
      </c>
      <c r="K3782" s="65">
        <f t="shared" si="145"/>
        <v>750</v>
      </c>
    </row>
    <row r="3783" spans="1:11" x14ac:dyDescent="0.25">
      <c r="A3783" s="129" t="s">
        <v>569</v>
      </c>
      <c r="B3783" s="74">
        <v>0.54166666666666663</v>
      </c>
      <c r="C3783" s="65" t="s">
        <v>486</v>
      </c>
      <c r="D3783" s="65" t="s">
        <v>24</v>
      </c>
      <c r="E3783" s="65">
        <v>5000</v>
      </c>
      <c r="F3783" s="65">
        <v>5</v>
      </c>
      <c r="G3783" s="107"/>
      <c r="H3783" s="65" t="s">
        <v>457</v>
      </c>
      <c r="I3783" s="75">
        <v>2460</v>
      </c>
      <c r="J3783" s="65">
        <f t="shared" si="144"/>
        <v>492000</v>
      </c>
      <c r="K3783" s="65">
        <f t="shared" si="145"/>
        <v>2460000</v>
      </c>
    </row>
    <row r="3784" spans="1:11" x14ac:dyDescent="0.25">
      <c r="A3784" s="129" t="s">
        <v>469</v>
      </c>
      <c r="B3784" s="74">
        <v>0.54166666666666663</v>
      </c>
      <c r="C3784" s="65" t="s">
        <v>470</v>
      </c>
      <c r="D3784" s="65" t="s">
        <v>24</v>
      </c>
      <c r="E3784" s="65">
        <v>5000</v>
      </c>
      <c r="F3784" s="65">
        <v>20</v>
      </c>
      <c r="G3784" s="107"/>
      <c r="H3784" s="65" t="s">
        <v>457</v>
      </c>
      <c r="I3784" s="75">
        <v>800</v>
      </c>
      <c r="J3784" s="65">
        <f t="shared" si="144"/>
        <v>40000</v>
      </c>
      <c r="K3784" s="65">
        <f t="shared" si="145"/>
        <v>200000</v>
      </c>
    </row>
    <row r="3785" spans="1:11" x14ac:dyDescent="0.25">
      <c r="A3785" s="129" t="s">
        <v>475</v>
      </c>
      <c r="B3785" s="74">
        <v>0.54166666666666663</v>
      </c>
      <c r="C3785" s="65" t="s">
        <v>23</v>
      </c>
      <c r="D3785" s="65" t="s">
        <v>24</v>
      </c>
      <c r="E3785" s="65">
        <v>5000</v>
      </c>
      <c r="F3785" s="65">
        <v>20</v>
      </c>
      <c r="G3785" s="107"/>
      <c r="H3785" s="65" t="s">
        <v>457</v>
      </c>
      <c r="I3785" s="75">
        <v>640</v>
      </c>
      <c r="J3785" s="65">
        <f t="shared" si="144"/>
        <v>32000</v>
      </c>
      <c r="K3785" s="65">
        <f t="shared" si="145"/>
        <v>160000</v>
      </c>
    </row>
    <row r="3786" spans="1:11" x14ac:dyDescent="0.25">
      <c r="A3786" s="129" t="s">
        <v>476</v>
      </c>
      <c r="B3786" s="74">
        <v>0.54166666666666663</v>
      </c>
      <c r="C3786" s="65" t="s">
        <v>477</v>
      </c>
      <c r="D3786" s="65" t="s">
        <v>24</v>
      </c>
      <c r="E3786" s="65">
        <v>5000</v>
      </c>
      <c r="F3786" s="65">
        <v>20</v>
      </c>
      <c r="G3786" s="107"/>
      <c r="H3786" s="65" t="s">
        <v>330</v>
      </c>
      <c r="I3786" s="75">
        <v>1</v>
      </c>
      <c r="J3786" s="65">
        <f t="shared" si="144"/>
        <v>50</v>
      </c>
      <c r="K3786" s="65">
        <f t="shared" si="145"/>
        <v>250</v>
      </c>
    </row>
    <row r="3787" spans="1:11" x14ac:dyDescent="0.25">
      <c r="A3787" s="129" t="s">
        <v>476</v>
      </c>
      <c r="B3787" s="74">
        <v>0.54166666666666663</v>
      </c>
      <c r="C3787" s="65" t="s">
        <v>477</v>
      </c>
      <c r="D3787" s="65" t="s">
        <v>24</v>
      </c>
      <c r="E3787" s="65">
        <v>5000</v>
      </c>
      <c r="F3787" s="65">
        <v>20</v>
      </c>
      <c r="G3787" s="107"/>
      <c r="H3787" s="65" t="s">
        <v>327</v>
      </c>
      <c r="I3787" s="75">
        <v>1</v>
      </c>
      <c r="J3787" s="65">
        <f t="shared" si="144"/>
        <v>50</v>
      </c>
      <c r="K3787" s="65">
        <f t="shared" si="145"/>
        <v>250</v>
      </c>
    </row>
    <row r="3788" spans="1:11" x14ac:dyDescent="0.25">
      <c r="A3788" s="129" t="s">
        <v>476</v>
      </c>
      <c r="B3788" s="74">
        <v>0.54166666666666663</v>
      </c>
      <c r="C3788" s="65" t="s">
        <v>477</v>
      </c>
      <c r="D3788" s="65" t="s">
        <v>24</v>
      </c>
      <c r="E3788" s="65">
        <v>5000</v>
      </c>
      <c r="F3788" s="65">
        <v>20</v>
      </c>
      <c r="G3788" s="107"/>
      <c r="H3788" s="65" t="s">
        <v>478</v>
      </c>
      <c r="I3788" s="75">
        <v>3</v>
      </c>
      <c r="J3788" s="65">
        <f t="shared" si="144"/>
        <v>150</v>
      </c>
      <c r="K3788" s="65">
        <f t="shared" si="145"/>
        <v>750</v>
      </c>
    </row>
    <row r="3789" spans="1:11" x14ac:dyDescent="0.25">
      <c r="A3789" s="129" t="s">
        <v>476</v>
      </c>
      <c r="B3789" s="74">
        <v>0.54166666666666663</v>
      </c>
      <c r="C3789" s="65" t="s">
        <v>477</v>
      </c>
      <c r="D3789" s="65" t="s">
        <v>459</v>
      </c>
      <c r="E3789" s="65">
        <v>5000</v>
      </c>
      <c r="F3789" s="65">
        <v>20</v>
      </c>
      <c r="G3789" s="107"/>
      <c r="H3789" s="65" t="s">
        <v>478</v>
      </c>
      <c r="I3789" s="75">
        <v>7</v>
      </c>
      <c r="J3789" s="65">
        <f t="shared" si="144"/>
        <v>350.00000000000006</v>
      </c>
      <c r="K3789" s="65">
        <f t="shared" si="145"/>
        <v>1750</v>
      </c>
    </row>
    <row r="3790" spans="1:11" x14ac:dyDescent="0.25">
      <c r="A3790" s="129" t="s">
        <v>531</v>
      </c>
      <c r="B3790" s="74">
        <v>0.54166666666666663</v>
      </c>
      <c r="C3790" s="65" t="s">
        <v>486</v>
      </c>
      <c r="D3790" s="65" t="s">
        <v>583</v>
      </c>
      <c r="E3790" s="65">
        <v>5000</v>
      </c>
      <c r="F3790" s="65">
        <v>20</v>
      </c>
      <c r="G3790" s="107"/>
      <c r="H3790" s="65" t="s">
        <v>457</v>
      </c>
      <c r="I3790" s="75">
        <v>1248</v>
      </c>
      <c r="J3790" s="65">
        <f t="shared" si="144"/>
        <v>62400.000000000007</v>
      </c>
      <c r="K3790" s="65">
        <f t="shared" si="145"/>
        <v>312000</v>
      </c>
    </row>
    <row r="3791" spans="1:11" x14ac:dyDescent="0.25">
      <c r="A3791" s="129" t="s">
        <v>584</v>
      </c>
      <c r="B3791" s="74">
        <v>0.54166666666666663</v>
      </c>
      <c r="C3791" s="65" t="s">
        <v>23</v>
      </c>
      <c r="D3791" s="65" t="s">
        <v>583</v>
      </c>
      <c r="E3791" s="65">
        <v>5000</v>
      </c>
      <c r="F3791" s="65">
        <v>20</v>
      </c>
      <c r="G3791" s="107"/>
      <c r="H3791" s="65" t="s">
        <v>457</v>
      </c>
      <c r="I3791" s="75">
        <v>2840</v>
      </c>
      <c r="J3791" s="65">
        <f t="shared" si="144"/>
        <v>142000</v>
      </c>
      <c r="K3791" s="65">
        <f t="shared" si="145"/>
        <v>710000</v>
      </c>
    </row>
    <row r="3792" spans="1:11" x14ac:dyDescent="0.25">
      <c r="A3792" s="129" t="s">
        <v>584</v>
      </c>
      <c r="B3792" s="74">
        <v>0.54166666666666663</v>
      </c>
      <c r="C3792" s="65" t="s">
        <v>23</v>
      </c>
      <c r="D3792" s="65" t="s">
        <v>459</v>
      </c>
      <c r="E3792" s="65">
        <v>5000</v>
      </c>
      <c r="F3792" s="65">
        <v>20</v>
      </c>
      <c r="G3792" s="107"/>
      <c r="H3792" s="65" t="s">
        <v>457</v>
      </c>
      <c r="I3792" s="75">
        <v>4240</v>
      </c>
      <c r="J3792" s="65">
        <f t="shared" si="144"/>
        <v>212000</v>
      </c>
      <c r="K3792" s="65">
        <f t="shared" si="145"/>
        <v>1060000</v>
      </c>
    </row>
    <row r="3793" spans="1:11" x14ac:dyDescent="0.25">
      <c r="A3793" s="129" t="s">
        <v>525</v>
      </c>
      <c r="B3793" s="74">
        <v>0.54166666666666663</v>
      </c>
      <c r="C3793" s="65" t="s">
        <v>486</v>
      </c>
      <c r="D3793" s="65" t="s">
        <v>24</v>
      </c>
      <c r="E3793" s="65">
        <v>5000</v>
      </c>
      <c r="F3793" s="65">
        <v>20</v>
      </c>
      <c r="G3793" s="107"/>
      <c r="H3793" s="65" t="s">
        <v>457</v>
      </c>
      <c r="I3793" s="75">
        <v>19650</v>
      </c>
      <c r="J3793" s="65">
        <f t="shared" si="144"/>
        <v>982500</v>
      </c>
      <c r="K3793" s="65">
        <f t="shared" si="145"/>
        <v>4912500</v>
      </c>
    </row>
    <row r="3794" spans="1:11" x14ac:dyDescent="0.25">
      <c r="A3794" s="129" t="s">
        <v>594</v>
      </c>
      <c r="B3794" s="74">
        <v>0.54166666666666663</v>
      </c>
      <c r="C3794" s="65" t="s">
        <v>486</v>
      </c>
      <c r="D3794" s="65" t="s">
        <v>24</v>
      </c>
      <c r="E3794" s="65">
        <v>5000</v>
      </c>
      <c r="F3794" s="65">
        <v>20</v>
      </c>
      <c r="G3794" s="107"/>
      <c r="H3794" s="65" t="s">
        <v>457</v>
      </c>
      <c r="I3794" s="65">
        <v>752</v>
      </c>
      <c r="J3794" s="65">
        <f t="shared" si="144"/>
        <v>37600</v>
      </c>
      <c r="K3794" s="65">
        <f t="shared" si="145"/>
        <v>188000</v>
      </c>
    </row>
    <row r="3795" spans="1:11" x14ac:dyDescent="0.25">
      <c r="A3795" s="129" t="s">
        <v>595</v>
      </c>
      <c r="B3795" s="74">
        <v>0.54166666666666663</v>
      </c>
      <c r="C3795" s="65" t="s">
        <v>23</v>
      </c>
      <c r="D3795" s="65" t="s">
        <v>24</v>
      </c>
      <c r="E3795" s="65">
        <v>5000</v>
      </c>
      <c r="F3795" s="65">
        <v>20</v>
      </c>
      <c r="G3795" s="107"/>
      <c r="H3795" s="65" t="s">
        <v>28</v>
      </c>
      <c r="I3795" s="65">
        <v>9</v>
      </c>
      <c r="J3795" s="65">
        <f t="shared" si="144"/>
        <v>450</v>
      </c>
      <c r="K3795" s="65">
        <f t="shared" si="145"/>
        <v>2250</v>
      </c>
    </row>
    <row r="3796" spans="1:11" x14ac:dyDescent="0.25">
      <c r="A3796" s="129" t="s">
        <v>595</v>
      </c>
      <c r="B3796" s="74">
        <v>0.54166666666666663</v>
      </c>
      <c r="C3796" s="65" t="s">
        <v>23</v>
      </c>
      <c r="D3796" s="65" t="s">
        <v>24</v>
      </c>
      <c r="E3796" s="65">
        <v>5000</v>
      </c>
      <c r="F3796" s="65">
        <v>20</v>
      </c>
      <c r="G3796" s="107"/>
      <c r="H3796" s="65" t="s">
        <v>84</v>
      </c>
      <c r="I3796" s="65">
        <v>1</v>
      </c>
      <c r="J3796" s="65">
        <f t="shared" si="144"/>
        <v>50</v>
      </c>
      <c r="K3796" s="65">
        <f t="shared" si="145"/>
        <v>250</v>
      </c>
    </row>
    <row r="3797" spans="1:11" x14ac:dyDescent="0.25">
      <c r="A3797" s="129" t="s">
        <v>595</v>
      </c>
      <c r="B3797" s="74">
        <v>0.54166666666666663</v>
      </c>
      <c r="C3797" s="65" t="s">
        <v>23</v>
      </c>
      <c r="D3797" s="65" t="s">
        <v>24</v>
      </c>
      <c r="E3797" s="65">
        <v>5000</v>
      </c>
      <c r="F3797" s="65">
        <v>20</v>
      </c>
      <c r="G3797" s="107"/>
      <c r="H3797" s="65" t="s">
        <v>58</v>
      </c>
      <c r="I3797" s="65">
        <v>52</v>
      </c>
      <c r="J3797" s="65">
        <f t="shared" si="144"/>
        <v>2600</v>
      </c>
      <c r="K3797" s="65">
        <f t="shared" si="145"/>
        <v>13000</v>
      </c>
    </row>
    <row r="3798" spans="1:11" x14ac:dyDescent="0.25">
      <c r="A3798" s="129" t="s">
        <v>595</v>
      </c>
      <c r="B3798" s="74">
        <v>0.54166666666666663</v>
      </c>
      <c r="C3798" s="65" t="s">
        <v>23</v>
      </c>
      <c r="D3798" s="65" t="s">
        <v>24</v>
      </c>
      <c r="E3798" s="65">
        <v>5000</v>
      </c>
      <c r="F3798" s="65">
        <v>20</v>
      </c>
      <c r="G3798" s="107"/>
      <c r="H3798" s="65" t="s">
        <v>504</v>
      </c>
      <c r="I3798" s="65">
        <v>1</v>
      </c>
      <c r="J3798" s="65">
        <f t="shared" si="144"/>
        <v>50</v>
      </c>
      <c r="K3798" s="65">
        <f t="shared" si="145"/>
        <v>250</v>
      </c>
    </row>
    <row r="3799" spans="1:11" x14ac:dyDescent="0.25">
      <c r="A3799" s="129" t="s">
        <v>595</v>
      </c>
      <c r="B3799" s="74">
        <v>0.54166666666666663</v>
      </c>
      <c r="C3799" s="65" t="s">
        <v>23</v>
      </c>
      <c r="D3799" s="65" t="s">
        <v>24</v>
      </c>
      <c r="E3799" s="65">
        <v>5000</v>
      </c>
      <c r="F3799" s="65">
        <v>20</v>
      </c>
      <c r="G3799" s="107"/>
      <c r="H3799" s="65" t="s">
        <v>677</v>
      </c>
      <c r="I3799" s="65">
        <v>1</v>
      </c>
      <c r="J3799" s="65">
        <f t="shared" si="144"/>
        <v>50</v>
      </c>
      <c r="K3799" s="65">
        <f t="shared" si="145"/>
        <v>250</v>
      </c>
    </row>
    <row r="3800" spans="1:11" x14ac:dyDescent="0.25">
      <c r="A3800" s="129" t="s">
        <v>595</v>
      </c>
      <c r="B3800" s="74">
        <v>0.54166666666666663</v>
      </c>
      <c r="C3800" s="65" t="s">
        <v>23</v>
      </c>
      <c r="D3800" s="65" t="s">
        <v>24</v>
      </c>
      <c r="E3800" s="65">
        <v>5000</v>
      </c>
      <c r="F3800" s="65">
        <v>20</v>
      </c>
      <c r="G3800" s="107"/>
      <c r="H3800" s="65" t="s">
        <v>674</v>
      </c>
      <c r="I3800" s="65">
        <v>2</v>
      </c>
      <c r="J3800" s="65">
        <f t="shared" si="144"/>
        <v>100</v>
      </c>
      <c r="K3800" s="65">
        <f t="shared" si="145"/>
        <v>500</v>
      </c>
    </row>
    <row r="3801" spans="1:11" x14ac:dyDescent="0.25">
      <c r="A3801" s="129" t="s">
        <v>595</v>
      </c>
      <c r="B3801" s="74">
        <v>0.54166666666666663</v>
      </c>
      <c r="C3801" s="65" t="s">
        <v>23</v>
      </c>
      <c r="D3801" s="65" t="s">
        <v>24</v>
      </c>
      <c r="E3801" s="65">
        <v>5000</v>
      </c>
      <c r="F3801" s="65">
        <v>20</v>
      </c>
      <c r="G3801" s="107"/>
      <c r="H3801" s="65" t="s">
        <v>56</v>
      </c>
      <c r="I3801" s="65">
        <v>51</v>
      </c>
      <c r="J3801" s="65">
        <f t="shared" si="144"/>
        <v>2550.0000000000005</v>
      </c>
      <c r="K3801" s="65">
        <f t="shared" si="145"/>
        <v>12750</v>
      </c>
    </row>
    <row r="3802" spans="1:11" x14ac:dyDescent="0.25">
      <c r="A3802" s="129" t="s">
        <v>595</v>
      </c>
      <c r="B3802" s="74">
        <v>0.54166666666666663</v>
      </c>
      <c r="C3802" s="65" t="s">
        <v>486</v>
      </c>
      <c r="D3802" s="65" t="s">
        <v>459</v>
      </c>
      <c r="E3802" s="65">
        <v>5000</v>
      </c>
      <c r="F3802" s="65">
        <v>20</v>
      </c>
      <c r="G3802" s="107"/>
      <c r="H3802" s="65" t="s">
        <v>30</v>
      </c>
      <c r="I3802" s="65">
        <v>4</v>
      </c>
      <c r="J3802" s="65">
        <f t="shared" si="144"/>
        <v>200</v>
      </c>
      <c r="K3802" s="65">
        <f t="shared" si="145"/>
        <v>1000</v>
      </c>
    </row>
    <row r="3803" spans="1:11" x14ac:dyDescent="0.25">
      <c r="A3803" s="129" t="s">
        <v>595</v>
      </c>
      <c r="B3803" s="74">
        <v>0.54166666666666663</v>
      </c>
      <c r="C3803" s="65" t="s">
        <v>486</v>
      </c>
      <c r="D3803" s="65" t="s">
        <v>459</v>
      </c>
      <c r="E3803" s="65">
        <v>5000</v>
      </c>
      <c r="F3803" s="65">
        <v>20</v>
      </c>
      <c r="G3803" s="107"/>
      <c r="H3803" s="65" t="s">
        <v>28</v>
      </c>
      <c r="I3803" s="65">
        <v>6</v>
      </c>
      <c r="J3803" s="65">
        <f t="shared" si="144"/>
        <v>300</v>
      </c>
      <c r="K3803" s="65">
        <f t="shared" si="145"/>
        <v>1500</v>
      </c>
    </row>
    <row r="3804" spans="1:11" x14ac:dyDescent="0.25">
      <c r="A3804" s="129" t="s">
        <v>595</v>
      </c>
      <c r="B3804" s="74">
        <v>0.54166666666666663</v>
      </c>
      <c r="C3804" s="65" t="s">
        <v>486</v>
      </c>
      <c r="D3804" s="65" t="s">
        <v>459</v>
      </c>
      <c r="E3804" s="65">
        <v>5000</v>
      </c>
      <c r="F3804" s="65">
        <v>20</v>
      </c>
      <c r="G3804" s="107"/>
      <c r="H3804" s="65" t="s">
        <v>670</v>
      </c>
      <c r="I3804" s="65">
        <v>2</v>
      </c>
      <c r="J3804" s="65">
        <f t="shared" si="144"/>
        <v>100</v>
      </c>
      <c r="K3804" s="65">
        <f t="shared" si="145"/>
        <v>500</v>
      </c>
    </row>
    <row r="3805" spans="1:11" x14ac:dyDescent="0.25">
      <c r="A3805" s="129" t="s">
        <v>595</v>
      </c>
      <c r="B3805" s="74">
        <v>0.54166666666666663</v>
      </c>
      <c r="C3805" s="65" t="s">
        <v>486</v>
      </c>
      <c r="D3805" s="65" t="s">
        <v>459</v>
      </c>
      <c r="E3805" s="65">
        <v>5000</v>
      </c>
      <c r="F3805" s="65">
        <v>20</v>
      </c>
      <c r="G3805" s="107"/>
      <c r="H3805" s="65" t="s">
        <v>58</v>
      </c>
      <c r="I3805" s="65">
        <v>50</v>
      </c>
      <c r="J3805" s="65">
        <f t="shared" si="144"/>
        <v>2500</v>
      </c>
      <c r="K3805" s="65">
        <f t="shared" si="145"/>
        <v>12500</v>
      </c>
    </row>
    <row r="3806" spans="1:11" x14ac:dyDescent="0.25">
      <c r="A3806" s="129" t="s">
        <v>595</v>
      </c>
      <c r="B3806" s="74">
        <v>0.54166666666666663</v>
      </c>
      <c r="C3806" s="65" t="s">
        <v>486</v>
      </c>
      <c r="D3806" s="65" t="s">
        <v>459</v>
      </c>
      <c r="E3806" s="65">
        <v>5000</v>
      </c>
      <c r="F3806" s="65">
        <v>20</v>
      </c>
      <c r="G3806" s="107"/>
      <c r="H3806" s="65" t="s">
        <v>56</v>
      </c>
      <c r="I3806" s="65">
        <v>70</v>
      </c>
      <c r="J3806" s="65">
        <f t="shared" si="144"/>
        <v>3500</v>
      </c>
      <c r="K3806" s="65">
        <f t="shared" si="145"/>
        <v>17500</v>
      </c>
    </row>
    <row r="3807" spans="1:11" x14ac:dyDescent="0.25">
      <c r="A3807" s="129" t="s">
        <v>596</v>
      </c>
      <c r="B3807" s="74">
        <v>0.54166666666666663</v>
      </c>
      <c r="C3807" s="65" t="s">
        <v>284</v>
      </c>
      <c r="D3807" s="65" t="s">
        <v>24</v>
      </c>
      <c r="E3807" s="65">
        <v>5000</v>
      </c>
      <c r="F3807" s="65">
        <v>20</v>
      </c>
      <c r="G3807" s="107"/>
      <c r="H3807" s="65" t="s">
        <v>346</v>
      </c>
      <c r="I3807" s="65">
        <v>326</v>
      </c>
      <c r="J3807" s="65">
        <f t="shared" si="144"/>
        <v>16300</v>
      </c>
      <c r="K3807" s="65">
        <f t="shared" si="145"/>
        <v>81500</v>
      </c>
    </row>
    <row r="3808" spans="1:11" x14ac:dyDescent="0.25">
      <c r="A3808" s="129" t="s">
        <v>596</v>
      </c>
      <c r="B3808" s="74">
        <v>0.54166666666666663</v>
      </c>
      <c r="C3808" s="65" t="s">
        <v>284</v>
      </c>
      <c r="D3808" s="65" t="s">
        <v>24</v>
      </c>
      <c r="E3808" s="65">
        <v>5000</v>
      </c>
      <c r="F3808" s="65">
        <v>20</v>
      </c>
      <c r="G3808" s="107"/>
      <c r="H3808" s="65" t="s">
        <v>56</v>
      </c>
      <c r="I3808" s="65">
        <v>278</v>
      </c>
      <c r="J3808" s="65">
        <f t="shared" si="144"/>
        <v>13900</v>
      </c>
      <c r="K3808" s="65">
        <f t="shared" si="145"/>
        <v>69500</v>
      </c>
    </row>
    <row r="3809" spans="1:11" x14ac:dyDescent="0.25">
      <c r="A3809" s="129" t="s">
        <v>596</v>
      </c>
      <c r="B3809" s="74">
        <v>0.54166666666666663</v>
      </c>
      <c r="C3809" s="65" t="s">
        <v>284</v>
      </c>
      <c r="D3809" s="65" t="s">
        <v>459</v>
      </c>
      <c r="E3809" s="65">
        <v>5000</v>
      </c>
      <c r="F3809" s="65">
        <v>20</v>
      </c>
      <c r="G3809" s="107"/>
      <c r="H3809" s="65" t="s">
        <v>346</v>
      </c>
      <c r="I3809" s="65">
        <v>280</v>
      </c>
      <c r="J3809" s="65">
        <f t="shared" si="144"/>
        <v>14000</v>
      </c>
      <c r="K3809" s="65">
        <f t="shared" si="145"/>
        <v>70000</v>
      </c>
    </row>
    <row r="3810" spans="1:11" x14ac:dyDescent="0.25">
      <c r="A3810" s="129" t="s">
        <v>596</v>
      </c>
      <c r="B3810" s="74">
        <v>0.54166666666666663</v>
      </c>
      <c r="C3810" s="65" t="s">
        <v>284</v>
      </c>
      <c r="D3810" s="65" t="s">
        <v>459</v>
      </c>
      <c r="E3810" s="65">
        <v>5000</v>
      </c>
      <c r="F3810" s="65">
        <v>20</v>
      </c>
      <c r="G3810" s="107"/>
      <c r="H3810" s="65" t="s">
        <v>56</v>
      </c>
      <c r="I3810" s="65">
        <v>207</v>
      </c>
      <c r="J3810" s="65">
        <f t="shared" si="144"/>
        <v>10350</v>
      </c>
      <c r="K3810" s="65">
        <f t="shared" si="145"/>
        <v>51750</v>
      </c>
    </row>
    <row r="3811" spans="1:11" x14ac:dyDescent="0.25">
      <c r="A3811" s="129" t="s">
        <v>598</v>
      </c>
      <c r="B3811" s="74">
        <v>0.54166666666666663</v>
      </c>
      <c r="C3811" s="65" t="s">
        <v>23</v>
      </c>
      <c r="D3811" s="65" t="s">
        <v>24</v>
      </c>
      <c r="E3811" s="65">
        <v>5000</v>
      </c>
      <c r="F3811" s="65">
        <v>20</v>
      </c>
      <c r="G3811" s="107"/>
      <c r="H3811" s="65" t="s">
        <v>457</v>
      </c>
      <c r="I3811" s="65">
        <v>83</v>
      </c>
      <c r="J3811" s="65">
        <f t="shared" si="144"/>
        <v>4150</v>
      </c>
      <c r="K3811" s="65">
        <f t="shared" si="145"/>
        <v>20750</v>
      </c>
    </row>
    <row r="3812" spans="1:11" x14ac:dyDescent="0.25">
      <c r="A3812" s="129" t="s">
        <v>598</v>
      </c>
      <c r="B3812" s="74">
        <v>0.54166666666666663</v>
      </c>
      <c r="C3812" s="65" t="s">
        <v>486</v>
      </c>
      <c r="D3812" s="65" t="s">
        <v>459</v>
      </c>
      <c r="E3812" s="65">
        <v>5000</v>
      </c>
      <c r="F3812" s="65">
        <v>20</v>
      </c>
      <c r="G3812" s="107"/>
      <c r="H3812" s="65" t="s">
        <v>457</v>
      </c>
      <c r="I3812" s="65">
        <v>399</v>
      </c>
      <c r="J3812" s="65">
        <f t="shared" si="144"/>
        <v>19950</v>
      </c>
      <c r="K3812" s="65">
        <f t="shared" si="145"/>
        <v>99750</v>
      </c>
    </row>
    <row r="3813" spans="1:11" x14ac:dyDescent="0.25">
      <c r="A3813" s="129" t="s">
        <v>598</v>
      </c>
      <c r="B3813" s="74">
        <v>0.54166666666666663</v>
      </c>
      <c r="C3813" s="65" t="s">
        <v>23</v>
      </c>
      <c r="D3813" s="65" t="s">
        <v>24</v>
      </c>
      <c r="E3813" s="65">
        <v>5000</v>
      </c>
      <c r="F3813" s="65">
        <v>10</v>
      </c>
      <c r="G3813" s="107"/>
      <c r="H3813" s="65" t="s">
        <v>680</v>
      </c>
      <c r="I3813" s="65">
        <v>467</v>
      </c>
      <c r="J3813" s="65">
        <f t="shared" si="144"/>
        <v>46700</v>
      </c>
      <c r="K3813" s="65">
        <f t="shared" si="145"/>
        <v>233500</v>
      </c>
    </row>
    <row r="3814" spans="1:11" x14ac:dyDescent="0.25">
      <c r="A3814" s="129" t="s">
        <v>598</v>
      </c>
      <c r="B3814" s="74">
        <v>0.54166666666666663</v>
      </c>
      <c r="C3814" s="65" t="s">
        <v>23</v>
      </c>
      <c r="D3814" s="65" t="s">
        <v>24</v>
      </c>
      <c r="E3814" s="65">
        <v>5000</v>
      </c>
      <c r="F3814" s="65">
        <v>10</v>
      </c>
      <c r="G3814" s="107"/>
      <c r="H3814" s="65" t="s">
        <v>680</v>
      </c>
      <c r="I3814" s="65">
        <v>103</v>
      </c>
      <c r="J3814" s="65">
        <f t="shared" si="144"/>
        <v>10300</v>
      </c>
      <c r="K3814" s="65">
        <f t="shared" si="145"/>
        <v>51500</v>
      </c>
    </row>
    <row r="3815" spans="1:11" x14ac:dyDescent="0.25">
      <c r="A3815" s="129" t="s">
        <v>601</v>
      </c>
      <c r="B3815" s="74">
        <v>0.54166666666666663</v>
      </c>
      <c r="C3815" s="65" t="s">
        <v>23</v>
      </c>
      <c r="D3815" s="65" t="s">
        <v>600</v>
      </c>
      <c r="E3815" s="65">
        <v>5000</v>
      </c>
      <c r="F3815" s="65">
        <v>20</v>
      </c>
      <c r="G3815" s="107"/>
      <c r="H3815" s="65" t="s">
        <v>457</v>
      </c>
      <c r="I3815" s="65">
        <v>767</v>
      </c>
      <c r="J3815" s="65">
        <f t="shared" ref="J3815:J3878" si="146">(I3815/(F3815/5000))*(1/5000)*1000</f>
        <v>38350</v>
      </c>
      <c r="K3815" s="65">
        <f t="shared" si="145"/>
        <v>191750</v>
      </c>
    </row>
    <row r="3816" spans="1:11" x14ac:dyDescent="0.25">
      <c r="A3816" s="129" t="s">
        <v>601</v>
      </c>
      <c r="B3816" s="74">
        <v>0.54166666666666663</v>
      </c>
      <c r="C3816" s="65" t="s">
        <v>23</v>
      </c>
      <c r="D3816" s="65" t="s">
        <v>600</v>
      </c>
      <c r="E3816" s="65">
        <v>5000</v>
      </c>
      <c r="F3816" s="65">
        <v>20</v>
      </c>
      <c r="G3816" s="107"/>
      <c r="H3816" s="65" t="s">
        <v>457</v>
      </c>
      <c r="I3816" s="65">
        <v>39</v>
      </c>
      <c r="J3816" s="65">
        <f t="shared" si="146"/>
        <v>1950.0000000000002</v>
      </c>
      <c r="K3816" s="65">
        <f t="shared" si="145"/>
        <v>9750</v>
      </c>
    </row>
    <row r="3817" spans="1:11" x14ac:dyDescent="0.25">
      <c r="A3817" s="129" t="s">
        <v>601</v>
      </c>
      <c r="B3817" s="74">
        <v>0.54166666666666663</v>
      </c>
      <c r="C3817" s="65" t="s">
        <v>23</v>
      </c>
      <c r="D3817" s="65" t="s">
        <v>463</v>
      </c>
      <c r="E3817" s="65">
        <v>5000</v>
      </c>
      <c r="F3817" s="65">
        <v>20</v>
      </c>
      <c r="G3817" s="107"/>
      <c r="H3817" s="65" t="s">
        <v>457</v>
      </c>
      <c r="I3817" s="65">
        <v>74</v>
      </c>
      <c r="J3817" s="65">
        <f t="shared" si="146"/>
        <v>3700</v>
      </c>
      <c r="K3817" s="65">
        <f t="shared" si="145"/>
        <v>18500</v>
      </c>
    </row>
    <row r="3818" spans="1:11" x14ac:dyDescent="0.25">
      <c r="A3818" s="129" t="s">
        <v>601</v>
      </c>
      <c r="B3818" s="74">
        <v>0.54166666666666663</v>
      </c>
      <c r="C3818" s="65" t="s">
        <v>23</v>
      </c>
      <c r="D3818" s="65" t="s">
        <v>603</v>
      </c>
      <c r="E3818" s="65">
        <v>5000</v>
      </c>
      <c r="F3818" s="65">
        <v>20</v>
      </c>
      <c r="G3818" s="107"/>
      <c r="H3818" s="65" t="s">
        <v>457</v>
      </c>
      <c r="I3818" s="65">
        <v>1086</v>
      </c>
      <c r="J3818" s="65">
        <f t="shared" si="146"/>
        <v>54300.000000000007</v>
      </c>
      <c r="K3818" s="65">
        <f t="shared" si="145"/>
        <v>271500</v>
      </c>
    </row>
    <row r="3819" spans="1:11" x14ac:dyDescent="0.25">
      <c r="A3819" s="129" t="s">
        <v>601</v>
      </c>
      <c r="B3819" s="74">
        <v>0.54166666666666663</v>
      </c>
      <c r="C3819" s="65" t="s">
        <v>23</v>
      </c>
      <c r="D3819" s="65" t="s">
        <v>24</v>
      </c>
      <c r="E3819" s="65">
        <v>5000</v>
      </c>
      <c r="F3819" s="65">
        <v>20</v>
      </c>
      <c r="G3819" s="107"/>
      <c r="H3819" s="65" t="s">
        <v>289</v>
      </c>
      <c r="I3819" s="65">
        <v>3</v>
      </c>
      <c r="J3819" s="65">
        <f t="shared" si="146"/>
        <v>150</v>
      </c>
      <c r="K3819" s="65">
        <f t="shared" si="145"/>
        <v>750</v>
      </c>
    </row>
    <row r="3820" spans="1:11" x14ac:dyDescent="0.25">
      <c r="A3820" s="129" t="s">
        <v>601</v>
      </c>
      <c r="B3820" s="74">
        <v>0.54166666666666663</v>
      </c>
      <c r="C3820" s="65" t="s">
        <v>23</v>
      </c>
      <c r="D3820" s="65" t="s">
        <v>24</v>
      </c>
      <c r="E3820" s="65">
        <v>5000</v>
      </c>
      <c r="F3820" s="65">
        <v>20</v>
      </c>
      <c r="G3820" s="107"/>
      <c r="H3820" s="65" t="s">
        <v>28</v>
      </c>
      <c r="I3820" s="65">
        <v>13</v>
      </c>
      <c r="J3820" s="65">
        <f t="shared" si="146"/>
        <v>650</v>
      </c>
      <c r="K3820" s="65">
        <f t="shared" si="145"/>
        <v>3250</v>
      </c>
    </row>
    <row r="3821" spans="1:11" x14ac:dyDescent="0.25">
      <c r="A3821" s="129" t="s">
        <v>601</v>
      </c>
      <c r="B3821" s="74">
        <v>0.54166666666666663</v>
      </c>
      <c r="C3821" s="65" t="s">
        <v>23</v>
      </c>
      <c r="D3821" s="65" t="s">
        <v>24</v>
      </c>
      <c r="E3821" s="65">
        <v>5000</v>
      </c>
      <c r="F3821" s="65">
        <v>20</v>
      </c>
      <c r="G3821" s="107"/>
      <c r="H3821" s="65" t="s">
        <v>84</v>
      </c>
      <c r="I3821" s="65">
        <v>7</v>
      </c>
      <c r="J3821" s="65">
        <f t="shared" si="146"/>
        <v>350.00000000000006</v>
      </c>
      <c r="K3821" s="65">
        <f t="shared" si="145"/>
        <v>1750</v>
      </c>
    </row>
    <row r="3822" spans="1:11" x14ac:dyDescent="0.25">
      <c r="A3822" s="129" t="s">
        <v>601</v>
      </c>
      <c r="B3822" s="74">
        <v>0.54166666666666663</v>
      </c>
      <c r="C3822" s="65" t="s">
        <v>23</v>
      </c>
      <c r="D3822" s="65" t="s">
        <v>24</v>
      </c>
      <c r="E3822" s="65">
        <v>5000</v>
      </c>
      <c r="F3822" s="65">
        <v>20</v>
      </c>
      <c r="G3822" s="107"/>
      <c r="H3822" s="65" t="s">
        <v>58</v>
      </c>
      <c r="I3822" s="65">
        <v>404</v>
      </c>
      <c r="J3822" s="65">
        <f t="shared" si="146"/>
        <v>20200</v>
      </c>
      <c r="K3822" s="65">
        <f t="shared" si="145"/>
        <v>101000</v>
      </c>
    </row>
    <row r="3823" spans="1:11" x14ac:dyDescent="0.25">
      <c r="A3823" s="129" t="s">
        <v>601</v>
      </c>
      <c r="B3823" s="74">
        <v>0.54166666666666663</v>
      </c>
      <c r="C3823" s="65" t="s">
        <v>23</v>
      </c>
      <c r="D3823" s="65" t="s">
        <v>24</v>
      </c>
      <c r="E3823" s="65">
        <v>5000</v>
      </c>
      <c r="F3823" s="65">
        <v>20</v>
      </c>
      <c r="G3823" s="107"/>
      <c r="H3823" s="65" t="s">
        <v>56</v>
      </c>
      <c r="I3823" s="65">
        <v>121</v>
      </c>
      <c r="J3823" s="65">
        <f t="shared" si="146"/>
        <v>6050.0000000000009</v>
      </c>
      <c r="K3823" s="65">
        <f t="shared" si="145"/>
        <v>30250</v>
      </c>
    </row>
    <row r="3824" spans="1:11" x14ac:dyDescent="0.25">
      <c r="A3824" s="129" t="s">
        <v>601</v>
      </c>
      <c r="B3824" s="74">
        <v>0.54166666666666663</v>
      </c>
      <c r="C3824" s="65" t="s">
        <v>23</v>
      </c>
      <c r="D3824" s="65" t="s">
        <v>24</v>
      </c>
      <c r="E3824" s="65">
        <v>5000</v>
      </c>
      <c r="F3824" s="65">
        <v>20</v>
      </c>
      <c r="G3824" s="107"/>
      <c r="H3824" s="65" t="s">
        <v>40</v>
      </c>
      <c r="I3824" s="65">
        <v>10</v>
      </c>
      <c r="J3824" s="65">
        <f t="shared" si="146"/>
        <v>500</v>
      </c>
      <c r="K3824" s="65">
        <f t="shared" si="145"/>
        <v>2500</v>
      </c>
    </row>
    <row r="3825" spans="1:11" x14ac:dyDescent="0.25">
      <c r="A3825" s="129" t="s">
        <v>604</v>
      </c>
      <c r="B3825" s="74">
        <v>0.54166666666666663</v>
      </c>
      <c r="C3825" s="65" t="s">
        <v>284</v>
      </c>
      <c r="D3825" s="65" t="s">
        <v>24</v>
      </c>
      <c r="E3825" s="65">
        <v>5000</v>
      </c>
      <c r="F3825" s="65">
        <v>20</v>
      </c>
      <c r="G3825" s="107"/>
      <c r="H3825" s="65" t="s">
        <v>457</v>
      </c>
      <c r="I3825" s="65">
        <v>1776</v>
      </c>
      <c r="J3825" s="65">
        <f t="shared" si="146"/>
        <v>88800</v>
      </c>
      <c r="K3825" s="65">
        <f t="shared" si="145"/>
        <v>444000</v>
      </c>
    </row>
    <row r="3826" spans="1:11" x14ac:dyDescent="0.25">
      <c r="A3826" s="129" t="s">
        <v>604</v>
      </c>
      <c r="B3826" s="74">
        <v>0.54166666666666663</v>
      </c>
      <c r="C3826" s="65" t="s">
        <v>284</v>
      </c>
      <c r="D3826" s="65" t="s">
        <v>459</v>
      </c>
      <c r="E3826" s="65">
        <v>5000</v>
      </c>
      <c r="F3826" s="65">
        <v>20</v>
      </c>
      <c r="G3826" s="107"/>
      <c r="H3826" s="65" t="s">
        <v>457</v>
      </c>
      <c r="I3826" s="65">
        <v>1295</v>
      </c>
      <c r="J3826" s="65">
        <f t="shared" si="146"/>
        <v>64750</v>
      </c>
      <c r="K3826" s="65">
        <f t="shared" si="145"/>
        <v>323750</v>
      </c>
    </row>
    <row r="3827" spans="1:11" x14ac:dyDescent="0.25">
      <c r="A3827" s="129" t="s">
        <v>515</v>
      </c>
      <c r="B3827" s="74">
        <v>0.54375000000000007</v>
      </c>
      <c r="C3827" s="65" t="s">
        <v>486</v>
      </c>
      <c r="D3827" s="65" t="s">
        <v>552</v>
      </c>
      <c r="E3827" s="65">
        <v>5000</v>
      </c>
      <c r="F3827" s="65">
        <v>10</v>
      </c>
      <c r="G3827" s="107"/>
      <c r="H3827" s="65" t="s">
        <v>457</v>
      </c>
      <c r="I3827" s="75">
        <v>283</v>
      </c>
      <c r="J3827" s="65">
        <f t="shared" si="146"/>
        <v>28300</v>
      </c>
      <c r="K3827" s="65">
        <f t="shared" si="145"/>
        <v>141500</v>
      </c>
    </row>
    <row r="3828" spans="1:11" x14ac:dyDescent="0.25">
      <c r="A3828" s="129" t="s">
        <v>515</v>
      </c>
      <c r="B3828" s="74">
        <v>0.54375000000000007</v>
      </c>
      <c r="C3828" s="65" t="s">
        <v>486</v>
      </c>
      <c r="D3828" s="65" t="s">
        <v>459</v>
      </c>
      <c r="E3828" s="65">
        <v>5000</v>
      </c>
      <c r="F3828" s="65">
        <v>10</v>
      </c>
      <c r="G3828" s="107"/>
      <c r="H3828" s="65" t="s">
        <v>457</v>
      </c>
      <c r="I3828" s="75">
        <v>214</v>
      </c>
      <c r="J3828" s="65">
        <f t="shared" si="146"/>
        <v>21400.000000000004</v>
      </c>
      <c r="K3828" s="65">
        <f t="shared" si="145"/>
        <v>107000</v>
      </c>
    </row>
    <row r="3829" spans="1:11" x14ac:dyDescent="0.25">
      <c r="A3829" s="129" t="s">
        <v>475</v>
      </c>
      <c r="B3829" s="74">
        <v>0.54513888888888895</v>
      </c>
      <c r="C3829" s="65" t="s">
        <v>23</v>
      </c>
      <c r="D3829" s="65" t="s">
        <v>459</v>
      </c>
      <c r="E3829" s="65">
        <v>5000</v>
      </c>
      <c r="F3829" s="65">
        <v>20</v>
      </c>
      <c r="G3829" s="107"/>
      <c r="H3829" s="65" t="s">
        <v>457</v>
      </c>
      <c r="I3829" s="75">
        <v>180</v>
      </c>
      <c r="J3829" s="65">
        <f t="shared" si="146"/>
        <v>9000</v>
      </c>
      <c r="K3829" s="65">
        <f t="shared" si="145"/>
        <v>45000</v>
      </c>
    </row>
    <row r="3830" spans="1:11" x14ac:dyDescent="0.25">
      <c r="A3830" s="129" t="s">
        <v>517</v>
      </c>
      <c r="B3830" s="74">
        <v>0.54513888888888895</v>
      </c>
      <c r="C3830" s="65" t="s">
        <v>23</v>
      </c>
      <c r="D3830" s="65" t="s">
        <v>24</v>
      </c>
      <c r="E3830" s="65">
        <v>5000</v>
      </c>
      <c r="F3830" s="65">
        <v>5</v>
      </c>
      <c r="G3830" s="107"/>
      <c r="H3830" s="65" t="s">
        <v>374</v>
      </c>
      <c r="I3830" s="75">
        <v>1304</v>
      </c>
      <c r="J3830" s="65">
        <f t="shared" si="146"/>
        <v>260800</v>
      </c>
      <c r="K3830" s="65">
        <f t="shared" si="145"/>
        <v>1304000</v>
      </c>
    </row>
    <row r="3831" spans="1:11" x14ac:dyDescent="0.25">
      <c r="A3831" s="129" t="s">
        <v>517</v>
      </c>
      <c r="B3831" s="74">
        <v>0.54513888888888895</v>
      </c>
      <c r="C3831" s="65" t="s">
        <v>23</v>
      </c>
      <c r="D3831" s="65" t="s">
        <v>24</v>
      </c>
      <c r="E3831" s="65">
        <v>5000</v>
      </c>
      <c r="F3831" s="65">
        <v>5</v>
      </c>
      <c r="G3831" s="107"/>
      <c r="H3831" s="65" t="s">
        <v>327</v>
      </c>
      <c r="I3831" s="75">
        <v>122</v>
      </c>
      <c r="J3831" s="65">
        <f t="shared" si="146"/>
        <v>24400.000000000004</v>
      </c>
      <c r="K3831" s="65">
        <f t="shared" si="145"/>
        <v>122000</v>
      </c>
    </row>
    <row r="3832" spans="1:11" x14ac:dyDescent="0.25">
      <c r="A3832" s="129" t="s">
        <v>517</v>
      </c>
      <c r="B3832" s="74">
        <v>0.54513888888888895</v>
      </c>
      <c r="C3832" s="65" t="s">
        <v>23</v>
      </c>
      <c r="D3832" s="65" t="s">
        <v>24</v>
      </c>
      <c r="E3832" s="65">
        <v>5000</v>
      </c>
      <c r="F3832" s="65">
        <v>5</v>
      </c>
      <c r="G3832" s="107"/>
      <c r="H3832" s="65" t="s">
        <v>330</v>
      </c>
      <c r="I3832" s="75">
        <v>124</v>
      </c>
      <c r="J3832" s="65">
        <f t="shared" si="146"/>
        <v>24800</v>
      </c>
      <c r="K3832" s="65">
        <f t="shared" si="145"/>
        <v>124000</v>
      </c>
    </row>
    <row r="3833" spans="1:11" x14ac:dyDescent="0.25">
      <c r="A3833" s="129" t="s">
        <v>517</v>
      </c>
      <c r="B3833" s="74">
        <v>0.54513888888888895</v>
      </c>
      <c r="C3833" s="65" t="s">
        <v>23</v>
      </c>
      <c r="D3833" s="65" t="s">
        <v>24</v>
      </c>
      <c r="E3833" s="65">
        <v>5000</v>
      </c>
      <c r="F3833" s="65">
        <v>5</v>
      </c>
      <c r="G3833" s="107"/>
      <c r="H3833" s="65" t="s">
        <v>414</v>
      </c>
      <c r="I3833" s="75">
        <v>20</v>
      </c>
      <c r="J3833" s="65">
        <f t="shared" si="146"/>
        <v>4000</v>
      </c>
      <c r="K3833" s="65">
        <f t="shared" si="145"/>
        <v>20000</v>
      </c>
    </row>
    <row r="3834" spans="1:11" x14ac:dyDescent="0.25">
      <c r="A3834" s="129" t="s">
        <v>517</v>
      </c>
      <c r="B3834" s="74">
        <v>0.54513888888888895</v>
      </c>
      <c r="C3834" s="65" t="s">
        <v>23</v>
      </c>
      <c r="D3834" s="65" t="s">
        <v>24</v>
      </c>
      <c r="E3834" s="65">
        <v>5000</v>
      </c>
      <c r="F3834" s="65">
        <v>5</v>
      </c>
      <c r="G3834" s="107"/>
      <c r="H3834" s="65" t="s">
        <v>508</v>
      </c>
      <c r="I3834" s="75">
        <v>24</v>
      </c>
      <c r="J3834" s="65">
        <f t="shared" si="146"/>
        <v>4800</v>
      </c>
      <c r="K3834" s="65">
        <f t="shared" si="145"/>
        <v>24000</v>
      </c>
    </row>
    <row r="3835" spans="1:11" x14ac:dyDescent="0.25">
      <c r="A3835" s="129" t="s">
        <v>517</v>
      </c>
      <c r="B3835" s="74">
        <v>0.54513888888888895</v>
      </c>
      <c r="C3835" s="65" t="s">
        <v>23</v>
      </c>
      <c r="D3835" s="65" t="s">
        <v>24</v>
      </c>
      <c r="E3835" s="65">
        <v>5000</v>
      </c>
      <c r="F3835" s="65">
        <v>5</v>
      </c>
      <c r="G3835" s="107"/>
      <c r="H3835" s="65" t="s">
        <v>324</v>
      </c>
      <c r="I3835" s="75">
        <v>7</v>
      </c>
      <c r="J3835" s="65">
        <f t="shared" si="146"/>
        <v>1400.0000000000002</v>
      </c>
      <c r="K3835" s="65">
        <f t="shared" si="145"/>
        <v>7000</v>
      </c>
    </row>
    <row r="3836" spans="1:11" x14ac:dyDescent="0.25">
      <c r="A3836" s="129" t="s">
        <v>517</v>
      </c>
      <c r="B3836" s="74">
        <v>0.54513888888888895</v>
      </c>
      <c r="C3836" s="65" t="s">
        <v>23</v>
      </c>
      <c r="D3836" s="65" t="s">
        <v>24</v>
      </c>
      <c r="E3836" s="65">
        <v>5000</v>
      </c>
      <c r="F3836" s="65">
        <v>5</v>
      </c>
      <c r="G3836" s="107"/>
      <c r="H3836" s="65" t="s">
        <v>502</v>
      </c>
      <c r="I3836" s="75">
        <v>22</v>
      </c>
      <c r="J3836" s="65">
        <f t="shared" si="146"/>
        <v>4400</v>
      </c>
      <c r="K3836" s="65">
        <f t="shared" si="145"/>
        <v>22000</v>
      </c>
    </row>
    <row r="3837" spans="1:11" x14ac:dyDescent="0.25">
      <c r="A3837" s="129" t="s">
        <v>517</v>
      </c>
      <c r="B3837" s="74">
        <v>0.54652777777777783</v>
      </c>
      <c r="C3837" s="65" t="s">
        <v>23</v>
      </c>
      <c r="D3837" s="65" t="s">
        <v>459</v>
      </c>
      <c r="E3837" s="65">
        <v>5000</v>
      </c>
      <c r="F3837" s="65">
        <v>5</v>
      </c>
      <c r="G3837" s="107"/>
      <c r="H3837" s="65" t="s">
        <v>330</v>
      </c>
      <c r="I3837" s="75">
        <v>97</v>
      </c>
      <c r="J3837" s="65">
        <f t="shared" si="146"/>
        <v>19400.000000000004</v>
      </c>
      <c r="K3837" s="65">
        <f t="shared" si="145"/>
        <v>97000</v>
      </c>
    </row>
    <row r="3838" spans="1:11" x14ac:dyDescent="0.25">
      <c r="A3838" s="129" t="s">
        <v>517</v>
      </c>
      <c r="B3838" s="74">
        <v>0.54652777777777783</v>
      </c>
      <c r="C3838" s="65" t="s">
        <v>23</v>
      </c>
      <c r="D3838" s="65" t="s">
        <v>459</v>
      </c>
      <c r="E3838" s="65">
        <v>5000</v>
      </c>
      <c r="F3838" s="65">
        <v>5</v>
      </c>
      <c r="G3838" s="107"/>
      <c r="H3838" s="65" t="s">
        <v>327</v>
      </c>
      <c r="I3838" s="75">
        <v>101</v>
      </c>
      <c r="J3838" s="65">
        <f t="shared" si="146"/>
        <v>20200</v>
      </c>
      <c r="K3838" s="65">
        <f t="shared" si="145"/>
        <v>101000</v>
      </c>
    </row>
    <row r="3839" spans="1:11" x14ac:dyDescent="0.25">
      <c r="A3839" s="129" t="s">
        <v>517</v>
      </c>
      <c r="B3839" s="74">
        <v>0.54652777777777783</v>
      </c>
      <c r="C3839" s="65" t="s">
        <v>23</v>
      </c>
      <c r="D3839" s="65" t="s">
        <v>459</v>
      </c>
      <c r="E3839" s="65">
        <v>5000</v>
      </c>
      <c r="F3839" s="65">
        <v>5</v>
      </c>
      <c r="G3839" s="107"/>
      <c r="H3839" s="65" t="s">
        <v>374</v>
      </c>
      <c r="I3839" s="75">
        <v>809</v>
      </c>
      <c r="J3839" s="65">
        <f t="shared" si="146"/>
        <v>161800</v>
      </c>
      <c r="K3839" s="65">
        <f t="shared" si="145"/>
        <v>809000</v>
      </c>
    </row>
    <row r="3840" spans="1:11" x14ac:dyDescent="0.25">
      <c r="A3840" s="129" t="s">
        <v>517</v>
      </c>
      <c r="B3840" s="74">
        <v>0.54652777777777783</v>
      </c>
      <c r="C3840" s="65" t="s">
        <v>23</v>
      </c>
      <c r="D3840" s="65" t="s">
        <v>459</v>
      </c>
      <c r="E3840" s="65">
        <v>5000</v>
      </c>
      <c r="F3840" s="65">
        <v>5</v>
      </c>
      <c r="G3840" s="107"/>
      <c r="H3840" s="65" t="s">
        <v>508</v>
      </c>
      <c r="I3840" s="75">
        <v>59</v>
      </c>
      <c r="J3840" s="65">
        <f t="shared" si="146"/>
        <v>11800</v>
      </c>
      <c r="K3840" s="65">
        <f t="shared" si="145"/>
        <v>59000</v>
      </c>
    </row>
    <row r="3841" spans="1:11" x14ac:dyDescent="0.25">
      <c r="A3841" s="129" t="s">
        <v>517</v>
      </c>
      <c r="B3841" s="74">
        <v>0.54652777777777783</v>
      </c>
      <c r="C3841" s="65" t="s">
        <v>23</v>
      </c>
      <c r="D3841" s="65" t="s">
        <v>459</v>
      </c>
      <c r="E3841" s="65">
        <v>5000</v>
      </c>
      <c r="F3841" s="65">
        <v>5</v>
      </c>
      <c r="G3841" s="107"/>
      <c r="H3841" s="65" t="s">
        <v>428</v>
      </c>
      <c r="I3841" s="75">
        <v>433</v>
      </c>
      <c r="J3841" s="65">
        <f t="shared" si="146"/>
        <v>86600.000000000015</v>
      </c>
      <c r="K3841" s="65">
        <f t="shared" si="145"/>
        <v>433000</v>
      </c>
    </row>
    <row r="3842" spans="1:11" x14ac:dyDescent="0.25">
      <c r="A3842" s="129" t="s">
        <v>564</v>
      </c>
      <c r="B3842" s="74">
        <v>0.54861111111111105</v>
      </c>
      <c r="C3842" s="65" t="s">
        <v>486</v>
      </c>
      <c r="D3842" s="65" t="s">
        <v>24</v>
      </c>
      <c r="E3842" s="65">
        <v>5000</v>
      </c>
      <c r="F3842" s="65">
        <v>5</v>
      </c>
      <c r="G3842" s="107"/>
      <c r="H3842" s="65" t="s">
        <v>457</v>
      </c>
      <c r="I3842" s="75">
        <v>1000</v>
      </c>
      <c r="J3842" s="65">
        <f t="shared" si="146"/>
        <v>200000</v>
      </c>
      <c r="K3842" s="65">
        <f t="shared" ref="K3842:K3905" si="147">(I3842*1000)/(F3842*(E3842/25))*1000</f>
        <v>1000000</v>
      </c>
    </row>
    <row r="3843" spans="1:11" x14ac:dyDescent="0.25">
      <c r="A3843" s="129" t="s">
        <v>564</v>
      </c>
      <c r="B3843" s="74">
        <v>0.54861111111111105</v>
      </c>
      <c r="C3843" s="65" t="s">
        <v>486</v>
      </c>
      <c r="D3843" s="65" t="s">
        <v>459</v>
      </c>
      <c r="E3843" s="65">
        <v>5000</v>
      </c>
      <c r="F3843" s="65">
        <v>5</v>
      </c>
      <c r="G3843" s="107"/>
      <c r="H3843" s="65" t="s">
        <v>457</v>
      </c>
      <c r="I3843" s="75">
        <v>408</v>
      </c>
      <c r="J3843" s="65">
        <f t="shared" si="146"/>
        <v>81600.000000000015</v>
      </c>
      <c r="K3843" s="65">
        <f t="shared" si="147"/>
        <v>408000</v>
      </c>
    </row>
    <row r="3844" spans="1:11" x14ac:dyDescent="0.25">
      <c r="A3844" s="129" t="s">
        <v>564</v>
      </c>
      <c r="B3844" s="74">
        <v>0.54861111111111105</v>
      </c>
      <c r="C3844" s="65" t="s">
        <v>486</v>
      </c>
      <c r="D3844" s="65" t="s">
        <v>465</v>
      </c>
      <c r="E3844" s="65">
        <v>5000</v>
      </c>
      <c r="F3844" s="65">
        <v>10</v>
      </c>
      <c r="G3844" s="107"/>
      <c r="H3844" s="65" t="s">
        <v>457</v>
      </c>
      <c r="I3844" s="75">
        <v>263</v>
      </c>
      <c r="J3844" s="65">
        <f t="shared" si="146"/>
        <v>26300</v>
      </c>
      <c r="K3844" s="65">
        <f t="shared" si="147"/>
        <v>131500</v>
      </c>
    </row>
    <row r="3845" spans="1:11" x14ac:dyDescent="0.25">
      <c r="A3845" s="129" t="s">
        <v>564</v>
      </c>
      <c r="B3845" s="74">
        <v>0.54861111111111105</v>
      </c>
      <c r="C3845" s="65" t="s">
        <v>486</v>
      </c>
      <c r="D3845" s="65" t="s">
        <v>472</v>
      </c>
      <c r="E3845" s="65">
        <v>5000</v>
      </c>
      <c r="F3845" s="65">
        <v>10</v>
      </c>
      <c r="G3845" s="107"/>
      <c r="H3845" s="65" t="s">
        <v>457</v>
      </c>
      <c r="I3845" s="75">
        <v>81</v>
      </c>
      <c r="J3845" s="65">
        <f t="shared" si="146"/>
        <v>8100</v>
      </c>
      <c r="K3845" s="65">
        <f t="shared" si="147"/>
        <v>40500</v>
      </c>
    </row>
    <row r="3846" spans="1:11" x14ac:dyDescent="0.25">
      <c r="A3846" s="129" t="s">
        <v>563</v>
      </c>
      <c r="B3846" s="74">
        <v>0.55069444444444449</v>
      </c>
      <c r="C3846" s="65" t="s">
        <v>486</v>
      </c>
      <c r="D3846" s="65" t="s">
        <v>552</v>
      </c>
      <c r="E3846" s="65">
        <v>5000</v>
      </c>
      <c r="F3846" s="65">
        <v>5</v>
      </c>
      <c r="G3846" s="107"/>
      <c r="H3846" s="65" t="s">
        <v>457</v>
      </c>
      <c r="I3846" s="75">
        <v>357</v>
      </c>
      <c r="J3846" s="65">
        <f t="shared" si="146"/>
        <v>71400</v>
      </c>
      <c r="K3846" s="65">
        <f t="shared" si="147"/>
        <v>357000</v>
      </c>
    </row>
    <row r="3847" spans="1:11" x14ac:dyDescent="0.25">
      <c r="A3847" s="129" t="s">
        <v>513</v>
      </c>
      <c r="B3847" s="74">
        <v>0.55208333333333337</v>
      </c>
      <c r="C3847" s="65" t="s">
        <v>486</v>
      </c>
      <c r="D3847" s="65" t="s">
        <v>24</v>
      </c>
      <c r="E3847" s="65">
        <v>5000</v>
      </c>
      <c r="F3847" s="65">
        <v>5</v>
      </c>
      <c r="G3847" s="107"/>
      <c r="H3847" s="65" t="s">
        <v>457</v>
      </c>
      <c r="I3847" s="75">
        <v>412</v>
      </c>
      <c r="J3847" s="65">
        <f t="shared" si="146"/>
        <v>82400</v>
      </c>
      <c r="K3847" s="65">
        <f t="shared" si="147"/>
        <v>412000</v>
      </c>
    </row>
    <row r="3848" spans="1:11" x14ac:dyDescent="0.25">
      <c r="A3848" s="129" t="s">
        <v>513</v>
      </c>
      <c r="B3848" s="74">
        <v>0.55208333333333337</v>
      </c>
      <c r="C3848" s="65" t="s">
        <v>486</v>
      </c>
      <c r="D3848" s="65" t="s">
        <v>459</v>
      </c>
      <c r="E3848" s="65">
        <v>5000</v>
      </c>
      <c r="F3848" s="65">
        <v>5</v>
      </c>
      <c r="G3848" s="107"/>
      <c r="H3848" s="65" t="s">
        <v>457</v>
      </c>
      <c r="I3848" s="75">
        <v>136</v>
      </c>
      <c r="J3848" s="65">
        <f t="shared" si="146"/>
        <v>27200.000000000004</v>
      </c>
      <c r="K3848" s="65">
        <f t="shared" si="147"/>
        <v>136000</v>
      </c>
    </row>
    <row r="3849" spans="1:11" x14ac:dyDescent="0.25">
      <c r="A3849" s="129" t="s">
        <v>513</v>
      </c>
      <c r="B3849" s="74">
        <v>0.55208333333333337</v>
      </c>
      <c r="C3849" s="65" t="s">
        <v>486</v>
      </c>
      <c r="D3849" s="65" t="s">
        <v>514</v>
      </c>
      <c r="E3849" s="65">
        <v>5000</v>
      </c>
      <c r="F3849" s="65">
        <v>20</v>
      </c>
      <c r="G3849" s="107"/>
      <c r="H3849" s="65" t="s">
        <v>457</v>
      </c>
      <c r="I3849" s="75">
        <v>645</v>
      </c>
      <c r="J3849" s="65">
        <f t="shared" si="146"/>
        <v>32250</v>
      </c>
      <c r="K3849" s="65">
        <f t="shared" si="147"/>
        <v>161250</v>
      </c>
    </row>
    <row r="3850" spans="1:11" x14ac:dyDescent="0.25">
      <c r="A3850" s="129" t="s">
        <v>563</v>
      </c>
      <c r="B3850" s="74">
        <v>0.55277777777777781</v>
      </c>
      <c r="C3850" s="65" t="s">
        <v>486</v>
      </c>
      <c r="D3850" s="65" t="s">
        <v>459</v>
      </c>
      <c r="E3850" s="65">
        <v>5000</v>
      </c>
      <c r="F3850" s="65">
        <v>10</v>
      </c>
      <c r="G3850" s="107"/>
      <c r="H3850" s="65" t="s">
        <v>457</v>
      </c>
      <c r="I3850" s="75">
        <v>1551</v>
      </c>
      <c r="J3850" s="65">
        <f t="shared" si="146"/>
        <v>155100</v>
      </c>
      <c r="K3850" s="65">
        <f t="shared" si="147"/>
        <v>775500</v>
      </c>
    </row>
    <row r="3851" spans="1:11" x14ac:dyDescent="0.25">
      <c r="A3851" s="129" t="s">
        <v>570</v>
      </c>
      <c r="B3851" s="74">
        <v>0.5625</v>
      </c>
      <c r="C3851" s="65" t="s">
        <v>486</v>
      </c>
      <c r="D3851" s="65" t="s">
        <v>24</v>
      </c>
      <c r="E3851" s="65">
        <v>5000</v>
      </c>
      <c r="F3851" s="65">
        <v>10</v>
      </c>
      <c r="G3851" s="107"/>
      <c r="H3851" s="65" t="s">
        <v>457</v>
      </c>
      <c r="I3851" s="75">
        <v>2588</v>
      </c>
      <c r="J3851" s="65">
        <f t="shared" si="146"/>
        <v>258800</v>
      </c>
      <c r="K3851" s="65">
        <f t="shared" si="147"/>
        <v>1294000</v>
      </c>
    </row>
    <row r="3852" spans="1:11" x14ac:dyDescent="0.25">
      <c r="A3852" s="129" t="s">
        <v>572</v>
      </c>
      <c r="B3852" s="74">
        <v>0.5625</v>
      </c>
      <c r="C3852" s="65" t="s">
        <v>486</v>
      </c>
      <c r="D3852" s="65" t="s">
        <v>24</v>
      </c>
      <c r="E3852" s="65">
        <v>5000</v>
      </c>
      <c r="F3852" s="65">
        <v>10</v>
      </c>
      <c r="G3852" s="107"/>
      <c r="H3852" s="65" t="s">
        <v>457</v>
      </c>
      <c r="I3852" s="75">
        <v>6700</v>
      </c>
      <c r="J3852" s="65">
        <f t="shared" si="146"/>
        <v>670000</v>
      </c>
      <c r="K3852" s="65">
        <f t="shared" si="147"/>
        <v>3350000</v>
      </c>
    </row>
    <row r="3853" spans="1:11" x14ac:dyDescent="0.25">
      <c r="A3853" s="129" t="s">
        <v>573</v>
      </c>
      <c r="B3853" s="74">
        <v>0.5625</v>
      </c>
      <c r="C3853" s="65" t="s">
        <v>486</v>
      </c>
      <c r="D3853" s="65" t="s">
        <v>24</v>
      </c>
      <c r="E3853" s="65">
        <v>5000</v>
      </c>
      <c r="F3853" s="65">
        <v>20</v>
      </c>
      <c r="G3853" s="107"/>
      <c r="H3853" s="65" t="s">
        <v>457</v>
      </c>
      <c r="I3853" s="75">
        <v>116</v>
      </c>
      <c r="J3853" s="65">
        <f t="shared" si="146"/>
        <v>5800.0000000000009</v>
      </c>
      <c r="K3853" s="65">
        <f t="shared" si="147"/>
        <v>29000</v>
      </c>
    </row>
    <row r="3854" spans="1:11" x14ac:dyDescent="0.25">
      <c r="A3854" s="129" t="s">
        <v>573</v>
      </c>
      <c r="B3854" s="74">
        <v>0.5625</v>
      </c>
      <c r="C3854" s="65" t="s">
        <v>486</v>
      </c>
      <c r="D3854" s="65" t="s">
        <v>459</v>
      </c>
      <c r="E3854" s="65">
        <v>5000</v>
      </c>
      <c r="F3854" s="65">
        <v>20</v>
      </c>
      <c r="G3854" s="107"/>
      <c r="H3854" s="65" t="s">
        <v>457</v>
      </c>
      <c r="I3854" s="75">
        <v>320</v>
      </c>
      <c r="J3854" s="65">
        <f t="shared" si="146"/>
        <v>16000</v>
      </c>
      <c r="K3854" s="65">
        <f t="shared" si="147"/>
        <v>80000</v>
      </c>
    </row>
    <row r="3855" spans="1:11" x14ac:dyDescent="0.25">
      <c r="A3855" s="129" t="s">
        <v>631</v>
      </c>
      <c r="B3855" s="74">
        <v>0.5625</v>
      </c>
      <c r="C3855" s="65" t="s">
        <v>470</v>
      </c>
      <c r="D3855" s="65" t="s">
        <v>459</v>
      </c>
      <c r="E3855" s="65">
        <v>5000</v>
      </c>
      <c r="F3855" s="65">
        <v>20</v>
      </c>
      <c r="G3855" s="107"/>
      <c r="I3855" s="65">
        <v>6</v>
      </c>
      <c r="J3855" s="65">
        <f t="shared" si="146"/>
        <v>300</v>
      </c>
      <c r="K3855" s="65">
        <f t="shared" si="147"/>
        <v>1500</v>
      </c>
    </row>
    <row r="3856" spans="1:11" x14ac:dyDescent="0.25">
      <c r="A3856" s="129" t="s">
        <v>553</v>
      </c>
      <c r="B3856" s="74">
        <v>0.5625</v>
      </c>
      <c r="C3856" s="65" t="s">
        <v>486</v>
      </c>
      <c r="D3856" s="65" t="s">
        <v>24</v>
      </c>
      <c r="E3856" s="65">
        <v>5000</v>
      </c>
      <c r="F3856" s="65">
        <v>3</v>
      </c>
      <c r="G3856" s="107"/>
      <c r="H3856" s="65" t="s">
        <v>457</v>
      </c>
      <c r="I3856" s="75">
        <v>1124</v>
      </c>
      <c r="J3856" s="65">
        <f t="shared" si="146"/>
        <v>374666.66666666674</v>
      </c>
      <c r="K3856" s="65">
        <f t="shared" si="147"/>
        <v>1873333.3333333333</v>
      </c>
    </row>
    <row r="3857" spans="1:11" x14ac:dyDescent="0.25">
      <c r="A3857" s="129" t="s">
        <v>553</v>
      </c>
      <c r="B3857" s="74">
        <v>0.5625</v>
      </c>
      <c r="C3857" s="65" t="s">
        <v>486</v>
      </c>
      <c r="D3857" s="65" t="s">
        <v>459</v>
      </c>
      <c r="E3857" s="65">
        <v>5000</v>
      </c>
      <c r="F3857" s="65">
        <v>6</v>
      </c>
      <c r="G3857" s="107"/>
      <c r="H3857" s="65" t="s">
        <v>457</v>
      </c>
      <c r="I3857" s="75">
        <v>545</v>
      </c>
      <c r="J3857" s="65">
        <f t="shared" si="146"/>
        <v>90833.333333333343</v>
      </c>
      <c r="K3857" s="65">
        <f t="shared" si="147"/>
        <v>454166.66666666669</v>
      </c>
    </row>
    <row r="3858" spans="1:11" x14ac:dyDescent="0.25">
      <c r="A3858" s="129" t="s">
        <v>594</v>
      </c>
      <c r="B3858" s="74">
        <v>0.5625</v>
      </c>
      <c r="C3858" s="65" t="s">
        <v>486</v>
      </c>
      <c r="D3858" s="65" t="s">
        <v>24</v>
      </c>
      <c r="E3858" s="65">
        <v>5000</v>
      </c>
      <c r="F3858" s="65">
        <v>20</v>
      </c>
      <c r="G3858" s="107"/>
      <c r="H3858" s="65" t="s">
        <v>457</v>
      </c>
      <c r="I3858" s="65">
        <v>203</v>
      </c>
      <c r="J3858" s="65">
        <f t="shared" si="146"/>
        <v>10150</v>
      </c>
      <c r="K3858" s="65">
        <f t="shared" si="147"/>
        <v>50750</v>
      </c>
    </row>
    <row r="3859" spans="1:11" x14ac:dyDescent="0.25">
      <c r="A3859" s="129" t="s">
        <v>441</v>
      </c>
      <c r="B3859" s="74">
        <v>0.5625</v>
      </c>
      <c r="C3859" s="65" t="s">
        <v>284</v>
      </c>
      <c r="D3859" s="65" t="s">
        <v>24</v>
      </c>
      <c r="E3859" s="65">
        <v>5000</v>
      </c>
      <c r="F3859" s="65">
        <v>20</v>
      </c>
      <c r="G3859" s="107"/>
      <c r="H3859" s="65" t="s">
        <v>428</v>
      </c>
      <c r="I3859" s="75">
        <v>76</v>
      </c>
      <c r="J3859" s="65">
        <f t="shared" si="146"/>
        <v>3800.0000000000005</v>
      </c>
      <c r="K3859" s="65">
        <f t="shared" si="147"/>
        <v>19000</v>
      </c>
    </row>
    <row r="3860" spans="1:11" x14ac:dyDescent="0.25">
      <c r="A3860" s="129" t="s">
        <v>441</v>
      </c>
      <c r="B3860" s="74">
        <v>0.5625</v>
      </c>
      <c r="C3860" s="65" t="s">
        <v>284</v>
      </c>
      <c r="D3860" s="65" t="s">
        <v>24</v>
      </c>
      <c r="E3860" s="65">
        <v>5000</v>
      </c>
      <c r="F3860" s="65">
        <v>20</v>
      </c>
      <c r="G3860" s="107"/>
      <c r="H3860" s="65" t="s">
        <v>330</v>
      </c>
      <c r="I3860" s="75">
        <v>24</v>
      </c>
      <c r="J3860" s="65">
        <f t="shared" si="146"/>
        <v>1200</v>
      </c>
      <c r="K3860" s="65">
        <f t="shared" si="147"/>
        <v>6000</v>
      </c>
    </row>
    <row r="3861" spans="1:11" x14ac:dyDescent="0.25">
      <c r="A3861" s="129" t="s">
        <v>441</v>
      </c>
      <c r="B3861" s="74">
        <v>0.5625</v>
      </c>
      <c r="C3861" s="65" t="s">
        <v>284</v>
      </c>
      <c r="D3861" s="65" t="s">
        <v>24</v>
      </c>
      <c r="E3861" s="65">
        <v>5000</v>
      </c>
      <c r="F3861" s="65">
        <v>20</v>
      </c>
      <c r="G3861" s="107"/>
      <c r="H3861" s="65" t="s">
        <v>414</v>
      </c>
      <c r="I3861" s="75">
        <v>6</v>
      </c>
      <c r="J3861" s="65">
        <f t="shared" si="146"/>
        <v>300</v>
      </c>
      <c r="K3861" s="65">
        <f t="shared" si="147"/>
        <v>1500</v>
      </c>
    </row>
    <row r="3862" spans="1:11" x14ac:dyDescent="0.25">
      <c r="A3862" s="129" t="s">
        <v>441</v>
      </c>
      <c r="B3862" s="74">
        <v>0.5625</v>
      </c>
      <c r="C3862" s="65" t="s">
        <v>284</v>
      </c>
      <c r="D3862" s="65" t="s">
        <v>24</v>
      </c>
      <c r="E3862" s="65">
        <v>5000</v>
      </c>
      <c r="F3862" s="65">
        <v>20</v>
      </c>
      <c r="G3862" s="107"/>
      <c r="H3862" s="65" t="s">
        <v>324</v>
      </c>
      <c r="I3862" s="75">
        <v>5</v>
      </c>
      <c r="J3862" s="65">
        <f t="shared" si="146"/>
        <v>250</v>
      </c>
      <c r="K3862" s="65">
        <f t="shared" si="147"/>
        <v>1250</v>
      </c>
    </row>
    <row r="3863" spans="1:11" x14ac:dyDescent="0.25">
      <c r="A3863" s="129" t="s">
        <v>441</v>
      </c>
      <c r="B3863" s="74">
        <v>0.5625</v>
      </c>
      <c r="C3863" s="65" t="s">
        <v>284</v>
      </c>
      <c r="D3863" s="65" t="s">
        <v>24</v>
      </c>
      <c r="E3863" s="65">
        <v>5000</v>
      </c>
      <c r="F3863" s="65">
        <v>20</v>
      </c>
      <c r="G3863" s="107"/>
      <c r="H3863" s="65" t="s">
        <v>427</v>
      </c>
      <c r="I3863" s="75">
        <v>1</v>
      </c>
      <c r="J3863" s="65">
        <f t="shared" si="146"/>
        <v>50</v>
      </c>
      <c r="K3863" s="65">
        <f t="shared" si="147"/>
        <v>250</v>
      </c>
    </row>
    <row r="3864" spans="1:11" x14ac:dyDescent="0.25">
      <c r="A3864" s="129" t="s">
        <v>441</v>
      </c>
      <c r="B3864" s="74">
        <v>0.5625</v>
      </c>
      <c r="C3864" s="65" t="s">
        <v>284</v>
      </c>
      <c r="D3864" s="65" t="s">
        <v>24</v>
      </c>
      <c r="E3864" s="65">
        <v>5000</v>
      </c>
      <c r="F3864" s="65">
        <v>20</v>
      </c>
      <c r="G3864" s="107"/>
      <c r="H3864" s="65" t="s">
        <v>332</v>
      </c>
      <c r="I3864" s="75">
        <v>3</v>
      </c>
      <c r="J3864" s="65">
        <f t="shared" si="146"/>
        <v>150</v>
      </c>
      <c r="K3864" s="65">
        <f t="shared" si="147"/>
        <v>750</v>
      </c>
    </row>
    <row r="3865" spans="1:11" x14ac:dyDescent="0.25">
      <c r="A3865" s="129" t="s">
        <v>441</v>
      </c>
      <c r="B3865" s="74">
        <v>0.5625</v>
      </c>
      <c r="C3865" s="65" t="s">
        <v>284</v>
      </c>
      <c r="D3865" s="65" t="s">
        <v>24</v>
      </c>
      <c r="E3865" s="65">
        <v>5000</v>
      </c>
      <c r="F3865" s="65">
        <v>20</v>
      </c>
      <c r="G3865" s="107"/>
      <c r="H3865" s="65" t="s">
        <v>327</v>
      </c>
      <c r="I3865" s="75">
        <v>3</v>
      </c>
      <c r="J3865" s="65">
        <f t="shared" si="146"/>
        <v>150</v>
      </c>
      <c r="K3865" s="65">
        <f t="shared" si="147"/>
        <v>750</v>
      </c>
    </row>
    <row r="3866" spans="1:11" x14ac:dyDescent="0.25">
      <c r="A3866" s="129" t="s">
        <v>441</v>
      </c>
      <c r="B3866" s="74">
        <v>0.5625</v>
      </c>
      <c r="C3866" s="65" t="s">
        <v>284</v>
      </c>
      <c r="D3866" s="65" t="s">
        <v>24</v>
      </c>
      <c r="E3866" s="65">
        <v>5000</v>
      </c>
      <c r="F3866" s="65">
        <v>20</v>
      </c>
      <c r="G3866" s="107"/>
      <c r="H3866" s="65" t="s">
        <v>326</v>
      </c>
      <c r="I3866" s="75">
        <v>1</v>
      </c>
      <c r="J3866" s="65">
        <f t="shared" si="146"/>
        <v>50</v>
      </c>
      <c r="K3866" s="65">
        <f t="shared" si="147"/>
        <v>250</v>
      </c>
    </row>
    <row r="3867" spans="1:11" x14ac:dyDescent="0.25">
      <c r="A3867" s="129" t="s">
        <v>441</v>
      </c>
      <c r="B3867" s="74">
        <v>0.5625</v>
      </c>
      <c r="C3867" s="65" t="s">
        <v>284</v>
      </c>
      <c r="D3867" s="65" t="s">
        <v>24</v>
      </c>
      <c r="E3867" s="65">
        <v>5000</v>
      </c>
      <c r="F3867" s="65">
        <v>20</v>
      </c>
      <c r="G3867" s="107"/>
      <c r="H3867" s="65" t="s">
        <v>374</v>
      </c>
      <c r="I3867" s="75">
        <v>3</v>
      </c>
      <c r="J3867" s="65">
        <f t="shared" si="146"/>
        <v>150</v>
      </c>
      <c r="K3867" s="65">
        <f t="shared" si="147"/>
        <v>750</v>
      </c>
    </row>
    <row r="3868" spans="1:11" x14ac:dyDescent="0.25">
      <c r="A3868" s="129" t="s">
        <v>441</v>
      </c>
      <c r="B3868" s="74">
        <v>0.5625</v>
      </c>
      <c r="C3868" s="65" t="s">
        <v>284</v>
      </c>
      <c r="D3868" s="65" t="s">
        <v>24</v>
      </c>
      <c r="E3868" s="65">
        <v>5000</v>
      </c>
      <c r="F3868" s="65">
        <v>20</v>
      </c>
      <c r="G3868" s="107"/>
      <c r="H3868" s="65" t="s">
        <v>434</v>
      </c>
      <c r="I3868" s="75">
        <v>1</v>
      </c>
      <c r="J3868" s="65">
        <f t="shared" si="146"/>
        <v>50</v>
      </c>
      <c r="K3868" s="65">
        <f t="shared" si="147"/>
        <v>250</v>
      </c>
    </row>
    <row r="3869" spans="1:11" x14ac:dyDescent="0.25">
      <c r="A3869" s="129" t="s">
        <v>441</v>
      </c>
      <c r="B3869" s="74">
        <v>0.5625</v>
      </c>
      <c r="C3869" s="65" t="s">
        <v>284</v>
      </c>
      <c r="D3869" s="65" t="s">
        <v>24</v>
      </c>
      <c r="E3869" s="65">
        <v>5000</v>
      </c>
      <c r="F3869" s="65">
        <v>20</v>
      </c>
      <c r="G3869" s="107"/>
      <c r="H3869" s="65" t="s">
        <v>359</v>
      </c>
      <c r="I3869" s="75">
        <v>25</v>
      </c>
      <c r="J3869" s="65">
        <f t="shared" si="146"/>
        <v>1250</v>
      </c>
      <c r="K3869" s="65">
        <f t="shared" si="147"/>
        <v>6250</v>
      </c>
    </row>
    <row r="3870" spans="1:11" x14ac:dyDescent="0.25">
      <c r="A3870" s="129" t="s">
        <v>569</v>
      </c>
      <c r="B3870" s="74">
        <v>0.57291666666666663</v>
      </c>
      <c r="C3870" s="65" t="s">
        <v>486</v>
      </c>
      <c r="D3870" s="65" t="s">
        <v>24</v>
      </c>
      <c r="E3870" s="65">
        <v>5000</v>
      </c>
      <c r="F3870" s="65">
        <v>10</v>
      </c>
      <c r="G3870" s="107"/>
      <c r="H3870" s="65" t="s">
        <v>457</v>
      </c>
      <c r="I3870" s="75">
        <v>4248</v>
      </c>
      <c r="J3870" s="65">
        <f t="shared" si="146"/>
        <v>424800</v>
      </c>
      <c r="K3870" s="65">
        <f t="shared" si="147"/>
        <v>2124000</v>
      </c>
    </row>
    <row r="3871" spans="1:11" x14ac:dyDescent="0.25">
      <c r="A3871" s="129" t="s">
        <v>531</v>
      </c>
      <c r="B3871" s="74">
        <v>0.57291666666666663</v>
      </c>
      <c r="C3871" s="65" t="s">
        <v>486</v>
      </c>
      <c r="D3871" s="65" t="s">
        <v>459</v>
      </c>
      <c r="E3871" s="65">
        <v>5000</v>
      </c>
      <c r="F3871" s="65">
        <v>5</v>
      </c>
      <c r="G3871" s="107"/>
      <c r="H3871" s="65" t="s">
        <v>457</v>
      </c>
      <c r="I3871" s="75">
        <v>2540</v>
      </c>
      <c r="J3871" s="65">
        <f t="shared" si="146"/>
        <v>508000</v>
      </c>
      <c r="K3871" s="65">
        <f t="shared" si="147"/>
        <v>2540000</v>
      </c>
    </row>
    <row r="3872" spans="1:11" x14ac:dyDescent="0.25">
      <c r="A3872" s="129" t="s">
        <v>531</v>
      </c>
      <c r="B3872" s="74">
        <v>0.57291666666666663</v>
      </c>
      <c r="C3872" s="65" t="s">
        <v>486</v>
      </c>
      <c r="D3872" s="65" t="s">
        <v>583</v>
      </c>
      <c r="E3872" s="65">
        <v>5000</v>
      </c>
      <c r="F3872" s="65">
        <v>10</v>
      </c>
      <c r="G3872" s="107"/>
      <c r="H3872" s="65" t="s">
        <v>457</v>
      </c>
      <c r="I3872" s="75">
        <v>3112</v>
      </c>
      <c r="J3872" s="65">
        <f t="shared" si="146"/>
        <v>311200</v>
      </c>
      <c r="K3872" s="65">
        <f t="shared" si="147"/>
        <v>1556000</v>
      </c>
    </row>
    <row r="3873" spans="1:11" x14ac:dyDescent="0.25">
      <c r="A3873" s="129" t="s">
        <v>515</v>
      </c>
      <c r="B3873" s="74">
        <v>0.57291666666666663</v>
      </c>
      <c r="C3873" s="65" t="s">
        <v>516</v>
      </c>
      <c r="D3873" s="65" t="s">
        <v>552</v>
      </c>
      <c r="E3873" s="65">
        <v>5000</v>
      </c>
      <c r="F3873" s="65">
        <v>10</v>
      </c>
      <c r="G3873" s="107"/>
      <c r="H3873" s="65" t="s">
        <v>457</v>
      </c>
      <c r="I3873" s="75">
        <v>241</v>
      </c>
      <c r="J3873" s="65">
        <f t="shared" si="146"/>
        <v>24100</v>
      </c>
      <c r="K3873" s="65">
        <f t="shared" si="147"/>
        <v>120500</v>
      </c>
    </row>
    <row r="3874" spans="1:11" x14ac:dyDescent="0.25">
      <c r="A3874" s="129" t="s">
        <v>515</v>
      </c>
      <c r="B3874" s="74">
        <v>0.57291666666666663</v>
      </c>
      <c r="C3874" s="65" t="s">
        <v>516</v>
      </c>
      <c r="D3874" s="65" t="s">
        <v>459</v>
      </c>
      <c r="E3874" s="65">
        <v>5000</v>
      </c>
      <c r="F3874" s="65">
        <v>10</v>
      </c>
      <c r="G3874" s="107"/>
      <c r="H3874" s="65" t="s">
        <v>457</v>
      </c>
      <c r="I3874" s="75">
        <v>147</v>
      </c>
      <c r="J3874" s="65">
        <f t="shared" si="146"/>
        <v>14700.000000000002</v>
      </c>
      <c r="K3874" s="65">
        <f t="shared" si="147"/>
        <v>73500</v>
      </c>
    </row>
    <row r="3875" spans="1:11" x14ac:dyDescent="0.25">
      <c r="A3875" s="129" t="s">
        <v>435</v>
      </c>
      <c r="B3875" s="74">
        <v>0.57430555555555551</v>
      </c>
      <c r="C3875" s="65" t="s">
        <v>284</v>
      </c>
      <c r="D3875" s="65" t="s">
        <v>24</v>
      </c>
      <c r="E3875" s="65">
        <v>5000</v>
      </c>
      <c r="F3875" s="65">
        <v>20</v>
      </c>
      <c r="G3875" s="107"/>
      <c r="H3875" s="65" t="s">
        <v>428</v>
      </c>
      <c r="I3875" s="75">
        <v>23</v>
      </c>
      <c r="J3875" s="65">
        <f t="shared" si="146"/>
        <v>1150.0000000000002</v>
      </c>
      <c r="K3875" s="65">
        <f t="shared" si="147"/>
        <v>5750</v>
      </c>
    </row>
    <row r="3876" spans="1:11" x14ac:dyDescent="0.25">
      <c r="A3876" s="129" t="s">
        <v>435</v>
      </c>
      <c r="B3876" s="74">
        <v>0.57430555555555551</v>
      </c>
      <c r="C3876" s="65" t="s">
        <v>284</v>
      </c>
      <c r="D3876" s="65" t="s">
        <v>24</v>
      </c>
      <c r="E3876" s="65">
        <v>5000</v>
      </c>
      <c r="F3876" s="65">
        <v>20</v>
      </c>
      <c r="G3876" s="107"/>
      <c r="H3876" s="65" t="s">
        <v>414</v>
      </c>
      <c r="I3876" s="75">
        <v>3</v>
      </c>
      <c r="J3876" s="65">
        <f t="shared" si="146"/>
        <v>150</v>
      </c>
      <c r="K3876" s="65">
        <f t="shared" si="147"/>
        <v>750</v>
      </c>
    </row>
    <row r="3877" spans="1:11" x14ac:dyDescent="0.25">
      <c r="A3877" s="129" t="s">
        <v>435</v>
      </c>
      <c r="B3877" s="74">
        <v>0.57430555555555551</v>
      </c>
      <c r="C3877" s="65" t="s">
        <v>284</v>
      </c>
      <c r="D3877" s="65" t="s">
        <v>24</v>
      </c>
      <c r="E3877" s="65">
        <v>5000</v>
      </c>
      <c r="F3877" s="65">
        <v>20</v>
      </c>
      <c r="G3877" s="107"/>
      <c r="H3877" s="65" t="s">
        <v>327</v>
      </c>
      <c r="I3877" s="75">
        <v>1</v>
      </c>
      <c r="J3877" s="65">
        <f t="shared" si="146"/>
        <v>50</v>
      </c>
      <c r="K3877" s="65">
        <f t="shared" si="147"/>
        <v>250</v>
      </c>
    </row>
    <row r="3878" spans="1:11" x14ac:dyDescent="0.25">
      <c r="A3878" s="129" t="s">
        <v>435</v>
      </c>
      <c r="B3878" s="74">
        <v>0.57430555555555551</v>
      </c>
      <c r="C3878" s="65" t="s">
        <v>284</v>
      </c>
      <c r="D3878" s="65" t="s">
        <v>24</v>
      </c>
      <c r="E3878" s="65">
        <v>5000</v>
      </c>
      <c r="F3878" s="65">
        <v>20</v>
      </c>
      <c r="G3878" s="107"/>
      <c r="H3878" s="65" t="s">
        <v>427</v>
      </c>
      <c r="I3878" s="75">
        <v>2</v>
      </c>
      <c r="J3878" s="65">
        <f t="shared" si="146"/>
        <v>100</v>
      </c>
      <c r="K3878" s="65">
        <f t="shared" si="147"/>
        <v>500</v>
      </c>
    </row>
    <row r="3879" spans="1:11" x14ac:dyDescent="0.25">
      <c r="A3879" s="129" t="s">
        <v>435</v>
      </c>
      <c r="B3879" s="74">
        <v>0.57430555555555551</v>
      </c>
      <c r="C3879" s="65" t="s">
        <v>284</v>
      </c>
      <c r="D3879" s="65" t="s">
        <v>24</v>
      </c>
      <c r="E3879" s="65">
        <v>5000</v>
      </c>
      <c r="F3879" s="65">
        <v>20</v>
      </c>
      <c r="G3879" s="107"/>
      <c r="H3879" s="65" t="s">
        <v>436</v>
      </c>
      <c r="I3879" s="75">
        <v>1</v>
      </c>
      <c r="J3879" s="65">
        <f t="shared" ref="J3879:J3942" si="148">(I3879/(F3879/5000))*(1/5000)*1000</f>
        <v>50</v>
      </c>
      <c r="K3879" s="65">
        <f t="shared" si="147"/>
        <v>250</v>
      </c>
    </row>
    <row r="3880" spans="1:11" x14ac:dyDescent="0.25">
      <c r="A3880" s="129" t="s">
        <v>469</v>
      </c>
      <c r="B3880" s="74">
        <v>0.58263888888888882</v>
      </c>
      <c r="C3880" s="65" t="s">
        <v>284</v>
      </c>
      <c r="D3880" s="65" t="s">
        <v>24</v>
      </c>
      <c r="E3880" s="65">
        <v>5000</v>
      </c>
      <c r="F3880" s="65">
        <v>20</v>
      </c>
      <c r="G3880" s="107"/>
      <c r="H3880" s="65" t="s">
        <v>457</v>
      </c>
      <c r="I3880" s="75">
        <v>480</v>
      </c>
      <c r="J3880" s="65">
        <f t="shared" si="148"/>
        <v>24000</v>
      </c>
      <c r="K3880" s="65">
        <f t="shared" si="147"/>
        <v>120000</v>
      </c>
    </row>
    <row r="3881" spans="1:11" x14ac:dyDescent="0.25">
      <c r="A3881" s="129" t="s">
        <v>565</v>
      </c>
      <c r="B3881" s="74">
        <v>0.58333333333333337</v>
      </c>
      <c r="C3881" s="65" t="s">
        <v>284</v>
      </c>
      <c r="D3881" s="65" t="s">
        <v>552</v>
      </c>
      <c r="E3881" s="65">
        <v>5000</v>
      </c>
      <c r="F3881" s="65">
        <v>20</v>
      </c>
      <c r="G3881" s="107"/>
      <c r="H3881" s="65" t="s">
        <v>457</v>
      </c>
      <c r="I3881" s="75">
        <v>179</v>
      </c>
      <c r="J3881" s="65">
        <f t="shared" si="148"/>
        <v>8950.0000000000018</v>
      </c>
      <c r="K3881" s="65">
        <f t="shared" si="147"/>
        <v>44750</v>
      </c>
    </row>
    <row r="3882" spans="1:11" x14ac:dyDescent="0.25">
      <c r="A3882" s="129" t="s">
        <v>565</v>
      </c>
      <c r="B3882" s="74">
        <v>0.58333333333333337</v>
      </c>
      <c r="C3882" s="65" t="s">
        <v>284</v>
      </c>
      <c r="D3882" s="65" t="s">
        <v>459</v>
      </c>
      <c r="E3882" s="65">
        <v>5000</v>
      </c>
      <c r="F3882" s="65">
        <v>20</v>
      </c>
      <c r="G3882" s="107"/>
      <c r="H3882" s="65" t="s">
        <v>457</v>
      </c>
      <c r="I3882" s="75">
        <v>155</v>
      </c>
      <c r="J3882" s="65">
        <f t="shared" si="148"/>
        <v>7750</v>
      </c>
      <c r="K3882" s="65">
        <f t="shared" si="147"/>
        <v>38750</v>
      </c>
    </row>
    <row r="3883" spans="1:11" x14ac:dyDescent="0.25">
      <c r="A3883" s="129" t="s">
        <v>606</v>
      </c>
      <c r="B3883" s="74">
        <v>0.58333333333333337</v>
      </c>
      <c r="C3883" s="65" t="s">
        <v>23</v>
      </c>
      <c r="D3883" s="65" t="s">
        <v>24</v>
      </c>
      <c r="E3883" s="65">
        <v>5000</v>
      </c>
      <c r="F3883" s="65">
        <v>5</v>
      </c>
      <c r="G3883" s="107"/>
      <c r="H3883" s="65" t="s">
        <v>680</v>
      </c>
      <c r="I3883" s="65">
        <v>196</v>
      </c>
      <c r="J3883" s="65">
        <f t="shared" si="148"/>
        <v>39200</v>
      </c>
      <c r="K3883" s="65">
        <f t="shared" si="147"/>
        <v>196000</v>
      </c>
    </row>
    <row r="3884" spans="1:11" x14ac:dyDescent="0.25">
      <c r="A3884" s="129" t="s">
        <v>606</v>
      </c>
      <c r="B3884" s="74">
        <v>0.58333333333333337</v>
      </c>
      <c r="C3884" s="65" t="s">
        <v>23</v>
      </c>
      <c r="D3884" s="65" t="s">
        <v>459</v>
      </c>
      <c r="E3884" s="65">
        <v>5000</v>
      </c>
      <c r="F3884" s="65">
        <v>5</v>
      </c>
      <c r="G3884" s="107"/>
      <c r="H3884" s="65" t="s">
        <v>680</v>
      </c>
      <c r="I3884" s="65">
        <v>83</v>
      </c>
      <c r="J3884" s="65">
        <f t="shared" si="148"/>
        <v>16600</v>
      </c>
      <c r="K3884" s="65">
        <f t="shared" si="147"/>
        <v>83000</v>
      </c>
    </row>
    <row r="3885" spans="1:11" x14ac:dyDescent="0.25">
      <c r="A3885" s="129" t="s">
        <v>566</v>
      </c>
      <c r="B3885" s="74">
        <v>0.58333333333333337</v>
      </c>
      <c r="C3885" s="65" t="s">
        <v>486</v>
      </c>
      <c r="D3885" s="65" t="s">
        <v>552</v>
      </c>
      <c r="E3885" s="65">
        <v>5000</v>
      </c>
      <c r="F3885" s="65">
        <v>10</v>
      </c>
      <c r="G3885" s="107"/>
      <c r="H3885" s="65" t="s">
        <v>457</v>
      </c>
      <c r="I3885" s="75">
        <v>60</v>
      </c>
      <c r="J3885" s="65">
        <f t="shared" si="148"/>
        <v>6000</v>
      </c>
      <c r="K3885" s="65">
        <f t="shared" si="147"/>
        <v>30000</v>
      </c>
    </row>
    <row r="3886" spans="1:11" x14ac:dyDescent="0.25">
      <c r="A3886" s="129" t="s">
        <v>566</v>
      </c>
      <c r="B3886" s="74">
        <v>0.58333333333333337</v>
      </c>
      <c r="C3886" s="65" t="s">
        <v>486</v>
      </c>
      <c r="D3886" s="65" t="s">
        <v>459</v>
      </c>
      <c r="E3886" s="65">
        <v>5000</v>
      </c>
      <c r="F3886" s="65">
        <v>10</v>
      </c>
      <c r="G3886" s="107"/>
      <c r="H3886" s="65" t="s">
        <v>457</v>
      </c>
      <c r="I3886" s="75">
        <v>19</v>
      </c>
      <c r="J3886" s="65">
        <f t="shared" si="148"/>
        <v>1900.0000000000002</v>
      </c>
      <c r="K3886" s="65">
        <f t="shared" si="147"/>
        <v>9500</v>
      </c>
    </row>
    <row r="3887" spans="1:11" x14ac:dyDescent="0.25">
      <c r="A3887" s="129" t="s">
        <v>608</v>
      </c>
      <c r="B3887" s="74">
        <v>0.58333333333333337</v>
      </c>
      <c r="C3887" s="65" t="s">
        <v>23</v>
      </c>
      <c r="D3887" s="65" t="s">
        <v>24</v>
      </c>
      <c r="E3887" s="65">
        <v>5000</v>
      </c>
      <c r="F3887" s="65">
        <v>20</v>
      </c>
      <c r="G3887" s="107"/>
      <c r="H3887" s="65" t="s">
        <v>346</v>
      </c>
      <c r="I3887" s="65">
        <v>1127</v>
      </c>
      <c r="J3887" s="65">
        <f t="shared" si="148"/>
        <v>56350</v>
      </c>
      <c r="K3887" s="65">
        <f t="shared" si="147"/>
        <v>281750</v>
      </c>
    </row>
    <row r="3888" spans="1:11" x14ac:dyDescent="0.25">
      <c r="A3888" s="129" t="s">
        <v>608</v>
      </c>
      <c r="B3888" s="74">
        <v>0.58333333333333337</v>
      </c>
      <c r="C3888" s="65" t="s">
        <v>23</v>
      </c>
      <c r="D3888" s="65" t="s">
        <v>24</v>
      </c>
      <c r="E3888" s="65">
        <v>5000</v>
      </c>
      <c r="F3888" s="65">
        <v>20</v>
      </c>
      <c r="G3888" s="107"/>
      <c r="H3888" s="65" t="s">
        <v>56</v>
      </c>
      <c r="I3888" s="65">
        <v>108</v>
      </c>
      <c r="J3888" s="65">
        <f t="shared" si="148"/>
        <v>5400</v>
      </c>
      <c r="K3888" s="65">
        <f t="shared" si="147"/>
        <v>27000</v>
      </c>
    </row>
    <row r="3889" spans="1:11" x14ac:dyDescent="0.25">
      <c r="A3889" s="129" t="s">
        <v>567</v>
      </c>
      <c r="B3889" s="74">
        <v>0.58333333333333337</v>
      </c>
      <c r="C3889" s="65" t="s">
        <v>23</v>
      </c>
      <c r="D3889" s="65" t="s">
        <v>552</v>
      </c>
      <c r="E3889" s="65">
        <v>5000</v>
      </c>
      <c r="F3889" s="65">
        <v>10</v>
      </c>
      <c r="G3889" s="107"/>
      <c r="H3889" s="65" t="s">
        <v>457</v>
      </c>
      <c r="I3889" s="75">
        <v>91</v>
      </c>
      <c r="J3889" s="65">
        <f t="shared" si="148"/>
        <v>9100</v>
      </c>
      <c r="K3889" s="65">
        <f t="shared" si="147"/>
        <v>45500</v>
      </c>
    </row>
    <row r="3890" spans="1:11" x14ac:dyDescent="0.25">
      <c r="A3890" s="129" t="s">
        <v>567</v>
      </c>
      <c r="B3890" s="74">
        <v>0.58333333333333337</v>
      </c>
      <c r="C3890" s="65" t="s">
        <v>23</v>
      </c>
      <c r="D3890" s="65" t="s">
        <v>459</v>
      </c>
      <c r="E3890" s="65">
        <v>5000</v>
      </c>
      <c r="F3890" s="65">
        <v>10</v>
      </c>
      <c r="G3890" s="107"/>
      <c r="H3890" s="65" t="s">
        <v>457</v>
      </c>
      <c r="I3890" s="75">
        <v>33</v>
      </c>
      <c r="J3890" s="65">
        <f t="shared" si="148"/>
        <v>3300.0000000000005</v>
      </c>
      <c r="K3890" s="65">
        <f t="shared" si="147"/>
        <v>16500</v>
      </c>
    </row>
    <row r="3891" spans="1:11" x14ac:dyDescent="0.25">
      <c r="A3891" s="129" t="s">
        <v>609</v>
      </c>
      <c r="B3891" s="74">
        <v>0.58333333333333337</v>
      </c>
      <c r="C3891" s="65" t="s">
        <v>23</v>
      </c>
      <c r="D3891" s="65" t="s">
        <v>24</v>
      </c>
      <c r="E3891" s="65">
        <v>5000</v>
      </c>
      <c r="F3891" s="65">
        <v>20</v>
      </c>
      <c r="G3891" s="107"/>
      <c r="H3891" s="65" t="s">
        <v>30</v>
      </c>
      <c r="I3891" s="65">
        <v>2</v>
      </c>
      <c r="J3891" s="65">
        <f t="shared" si="148"/>
        <v>100</v>
      </c>
      <c r="K3891" s="65">
        <f t="shared" si="147"/>
        <v>500</v>
      </c>
    </row>
    <row r="3892" spans="1:11" x14ac:dyDescent="0.25">
      <c r="A3892" s="129" t="s">
        <v>609</v>
      </c>
      <c r="B3892" s="74">
        <v>0.58333333333333337</v>
      </c>
      <c r="C3892" s="65" t="s">
        <v>23</v>
      </c>
      <c r="D3892" s="65" t="s">
        <v>24</v>
      </c>
      <c r="E3892" s="65">
        <v>5000</v>
      </c>
      <c r="F3892" s="65">
        <v>20</v>
      </c>
      <c r="G3892" s="107"/>
      <c r="H3892" s="65" t="s">
        <v>28</v>
      </c>
      <c r="I3892" s="65">
        <v>25</v>
      </c>
      <c r="J3892" s="65">
        <f t="shared" si="148"/>
        <v>1250</v>
      </c>
      <c r="K3892" s="65">
        <f t="shared" si="147"/>
        <v>6250</v>
      </c>
    </row>
    <row r="3893" spans="1:11" x14ac:dyDescent="0.25">
      <c r="A3893" s="129" t="s">
        <v>609</v>
      </c>
      <c r="B3893" s="74">
        <v>0.58333333333333337</v>
      </c>
      <c r="C3893" s="65" t="s">
        <v>23</v>
      </c>
      <c r="D3893" s="65" t="s">
        <v>24</v>
      </c>
      <c r="E3893" s="65">
        <v>5000</v>
      </c>
      <c r="F3893" s="65">
        <v>20</v>
      </c>
      <c r="G3893" s="107"/>
      <c r="H3893" s="65" t="s">
        <v>58</v>
      </c>
      <c r="I3893" s="65">
        <v>100</v>
      </c>
      <c r="J3893" s="65">
        <f t="shared" si="148"/>
        <v>5000</v>
      </c>
      <c r="K3893" s="65">
        <f t="shared" si="147"/>
        <v>25000</v>
      </c>
    </row>
    <row r="3894" spans="1:11" x14ac:dyDescent="0.25">
      <c r="A3894" s="129" t="s">
        <v>609</v>
      </c>
      <c r="B3894" s="74">
        <v>0.58333333333333337</v>
      </c>
      <c r="C3894" s="65" t="s">
        <v>23</v>
      </c>
      <c r="D3894" s="65" t="s">
        <v>24</v>
      </c>
      <c r="E3894" s="65">
        <v>5000</v>
      </c>
      <c r="F3894" s="65">
        <v>20</v>
      </c>
      <c r="G3894" s="107"/>
      <c r="H3894" s="65" t="s">
        <v>56</v>
      </c>
      <c r="I3894" s="65">
        <v>22</v>
      </c>
      <c r="J3894" s="65">
        <f t="shared" si="148"/>
        <v>1100</v>
      </c>
      <c r="K3894" s="65">
        <f t="shared" si="147"/>
        <v>5500</v>
      </c>
    </row>
    <row r="3895" spans="1:11" x14ac:dyDescent="0.25">
      <c r="A3895" s="129" t="s">
        <v>609</v>
      </c>
      <c r="B3895" s="74">
        <v>0.58333333333333337</v>
      </c>
      <c r="C3895" s="65" t="s">
        <v>23</v>
      </c>
      <c r="D3895" s="65" t="s">
        <v>459</v>
      </c>
      <c r="E3895" s="65">
        <v>5000</v>
      </c>
      <c r="F3895" s="65">
        <v>20</v>
      </c>
      <c r="G3895" s="107"/>
      <c r="H3895" s="65" t="s">
        <v>56</v>
      </c>
      <c r="I3895" s="65">
        <v>38</v>
      </c>
      <c r="J3895" s="65">
        <f t="shared" si="148"/>
        <v>1900.0000000000002</v>
      </c>
      <c r="K3895" s="65">
        <f t="shared" si="147"/>
        <v>9500</v>
      </c>
    </row>
    <row r="3896" spans="1:11" x14ac:dyDescent="0.25">
      <c r="A3896" s="129" t="s">
        <v>609</v>
      </c>
      <c r="B3896" s="74">
        <v>0.58333333333333337</v>
      </c>
      <c r="C3896" s="65" t="s">
        <v>23</v>
      </c>
      <c r="D3896" s="65" t="s">
        <v>459</v>
      </c>
      <c r="E3896" s="65">
        <v>5000</v>
      </c>
      <c r="F3896" s="65">
        <v>20</v>
      </c>
      <c r="G3896" s="107"/>
      <c r="H3896" s="65" t="s">
        <v>28</v>
      </c>
      <c r="I3896" s="65">
        <v>22</v>
      </c>
      <c r="J3896" s="65">
        <f t="shared" si="148"/>
        <v>1100</v>
      </c>
      <c r="K3896" s="65">
        <f t="shared" si="147"/>
        <v>5500</v>
      </c>
    </row>
    <row r="3897" spans="1:11" x14ac:dyDescent="0.25">
      <c r="A3897" s="129" t="s">
        <v>609</v>
      </c>
      <c r="B3897" s="74">
        <v>0.58333333333333337</v>
      </c>
      <c r="C3897" s="65" t="s">
        <v>23</v>
      </c>
      <c r="D3897" s="65" t="s">
        <v>459</v>
      </c>
      <c r="E3897" s="65">
        <v>5000</v>
      </c>
      <c r="F3897" s="65">
        <v>20</v>
      </c>
      <c r="G3897" s="107"/>
      <c r="H3897" s="65" t="s">
        <v>58</v>
      </c>
      <c r="I3897" s="65">
        <v>115</v>
      </c>
      <c r="J3897" s="65">
        <f t="shared" si="148"/>
        <v>5750</v>
      </c>
      <c r="K3897" s="65">
        <f t="shared" si="147"/>
        <v>28750</v>
      </c>
    </row>
    <row r="3898" spans="1:11" x14ac:dyDescent="0.25">
      <c r="A3898" s="129" t="s">
        <v>609</v>
      </c>
      <c r="B3898" s="74">
        <v>0.58333333333333337</v>
      </c>
      <c r="C3898" s="65" t="s">
        <v>23</v>
      </c>
      <c r="D3898" s="65" t="s">
        <v>459</v>
      </c>
      <c r="E3898" s="65">
        <v>5000</v>
      </c>
      <c r="F3898" s="65">
        <v>20</v>
      </c>
      <c r="G3898" s="107"/>
      <c r="H3898" s="65" t="s">
        <v>84</v>
      </c>
      <c r="I3898" s="65">
        <v>5</v>
      </c>
      <c r="J3898" s="65">
        <f t="shared" si="148"/>
        <v>250</v>
      </c>
      <c r="K3898" s="65">
        <f t="shared" si="147"/>
        <v>1250</v>
      </c>
    </row>
    <row r="3899" spans="1:11" x14ac:dyDescent="0.25">
      <c r="A3899" s="129" t="s">
        <v>609</v>
      </c>
      <c r="B3899" s="74">
        <v>0.58333333333333337</v>
      </c>
      <c r="C3899" s="65" t="s">
        <v>23</v>
      </c>
      <c r="D3899" s="65" t="s">
        <v>459</v>
      </c>
      <c r="E3899" s="65">
        <v>5000</v>
      </c>
      <c r="F3899" s="65">
        <v>20</v>
      </c>
      <c r="G3899" s="107"/>
      <c r="H3899" s="65" t="s">
        <v>45</v>
      </c>
      <c r="I3899" s="65">
        <v>7</v>
      </c>
      <c r="J3899" s="65">
        <f t="shared" si="148"/>
        <v>350.00000000000006</v>
      </c>
      <c r="K3899" s="65">
        <f t="shared" si="147"/>
        <v>1750</v>
      </c>
    </row>
    <row r="3900" spans="1:11" x14ac:dyDescent="0.25">
      <c r="A3900" s="129" t="s">
        <v>609</v>
      </c>
      <c r="B3900" s="74">
        <v>0.58333333333333337</v>
      </c>
      <c r="C3900" s="65" t="s">
        <v>23</v>
      </c>
      <c r="D3900" s="65" t="s">
        <v>459</v>
      </c>
      <c r="E3900" s="65">
        <v>5000</v>
      </c>
      <c r="F3900" s="65">
        <v>20</v>
      </c>
      <c r="G3900" s="107"/>
      <c r="H3900" s="65" t="s">
        <v>289</v>
      </c>
      <c r="I3900" s="65">
        <v>2</v>
      </c>
      <c r="J3900" s="65">
        <f t="shared" si="148"/>
        <v>100</v>
      </c>
      <c r="K3900" s="65">
        <f t="shared" si="147"/>
        <v>500</v>
      </c>
    </row>
    <row r="3901" spans="1:11" x14ac:dyDescent="0.25">
      <c r="A3901" s="129" t="s">
        <v>609</v>
      </c>
      <c r="B3901" s="74">
        <v>0.58333333333333337</v>
      </c>
      <c r="C3901" s="65" t="s">
        <v>23</v>
      </c>
      <c r="D3901" s="65" t="s">
        <v>459</v>
      </c>
      <c r="E3901" s="65">
        <v>5000</v>
      </c>
      <c r="F3901" s="65">
        <v>20</v>
      </c>
      <c r="G3901" s="107"/>
      <c r="H3901" s="65" t="s">
        <v>27</v>
      </c>
      <c r="I3901" s="65">
        <v>1</v>
      </c>
      <c r="J3901" s="65">
        <f t="shared" si="148"/>
        <v>50</v>
      </c>
      <c r="K3901" s="65">
        <f t="shared" si="147"/>
        <v>250</v>
      </c>
    </row>
    <row r="3902" spans="1:11" x14ac:dyDescent="0.25">
      <c r="A3902" s="129" t="s">
        <v>609</v>
      </c>
      <c r="B3902" s="74">
        <v>0.58333333333333337</v>
      </c>
      <c r="C3902" s="65" t="s">
        <v>23</v>
      </c>
      <c r="D3902" s="65" t="s">
        <v>459</v>
      </c>
      <c r="E3902" s="65">
        <v>5000</v>
      </c>
      <c r="F3902" s="65">
        <v>20</v>
      </c>
      <c r="G3902" s="107"/>
      <c r="H3902" s="65" t="s">
        <v>40</v>
      </c>
      <c r="I3902" s="65">
        <v>2</v>
      </c>
      <c r="J3902" s="65">
        <f t="shared" si="148"/>
        <v>100</v>
      </c>
      <c r="K3902" s="65">
        <f t="shared" si="147"/>
        <v>500</v>
      </c>
    </row>
    <row r="3903" spans="1:11" x14ac:dyDescent="0.25">
      <c r="A3903" s="129" t="s">
        <v>609</v>
      </c>
      <c r="B3903" s="74">
        <v>0.58333333333333337</v>
      </c>
      <c r="C3903" s="65" t="s">
        <v>23</v>
      </c>
      <c r="D3903" s="65" t="s">
        <v>459</v>
      </c>
      <c r="E3903" s="65">
        <v>5000</v>
      </c>
      <c r="F3903" s="65">
        <v>20</v>
      </c>
      <c r="G3903" s="107"/>
      <c r="H3903" s="65" t="s">
        <v>31</v>
      </c>
      <c r="I3903" s="65">
        <v>1</v>
      </c>
      <c r="J3903" s="65">
        <f t="shared" si="148"/>
        <v>50</v>
      </c>
      <c r="K3903" s="65">
        <f t="shared" si="147"/>
        <v>250</v>
      </c>
    </row>
    <row r="3904" spans="1:11" x14ac:dyDescent="0.25">
      <c r="A3904" s="129" t="s">
        <v>451</v>
      </c>
      <c r="B3904" s="74">
        <v>0.58333333333333337</v>
      </c>
      <c r="C3904" s="65" t="s">
        <v>284</v>
      </c>
      <c r="D3904" s="65" t="s">
        <v>24</v>
      </c>
      <c r="E3904" s="65">
        <v>5000</v>
      </c>
      <c r="F3904" s="65">
        <v>20</v>
      </c>
      <c r="G3904" s="107"/>
      <c r="H3904" s="65" t="s">
        <v>428</v>
      </c>
      <c r="I3904" s="75">
        <v>10</v>
      </c>
      <c r="J3904" s="65">
        <f t="shared" si="148"/>
        <v>500</v>
      </c>
      <c r="K3904" s="65">
        <f t="shared" si="147"/>
        <v>2500</v>
      </c>
    </row>
    <row r="3905" spans="1:11" x14ac:dyDescent="0.25">
      <c r="A3905" s="129" t="s">
        <v>451</v>
      </c>
      <c r="B3905" s="74">
        <v>0.58333333333333337</v>
      </c>
      <c r="C3905" s="65" t="s">
        <v>284</v>
      </c>
      <c r="D3905" s="65" t="s">
        <v>24</v>
      </c>
      <c r="E3905" s="65">
        <v>5000</v>
      </c>
      <c r="F3905" s="65">
        <v>20</v>
      </c>
      <c r="G3905" s="107"/>
      <c r="H3905" s="65" t="s">
        <v>326</v>
      </c>
      <c r="I3905" s="75">
        <v>13</v>
      </c>
      <c r="J3905" s="65">
        <f t="shared" si="148"/>
        <v>650</v>
      </c>
      <c r="K3905" s="65">
        <f t="shared" si="147"/>
        <v>3250</v>
      </c>
    </row>
    <row r="3906" spans="1:11" x14ac:dyDescent="0.25">
      <c r="A3906" s="129" t="s">
        <v>451</v>
      </c>
      <c r="B3906" s="74">
        <v>0.58333333333333337</v>
      </c>
      <c r="C3906" s="65" t="s">
        <v>284</v>
      </c>
      <c r="D3906" s="65" t="s">
        <v>24</v>
      </c>
      <c r="E3906" s="65">
        <v>5000</v>
      </c>
      <c r="F3906" s="65">
        <v>20</v>
      </c>
      <c r="G3906" s="107"/>
      <c r="H3906" s="65" t="s">
        <v>414</v>
      </c>
      <c r="I3906" s="75">
        <v>2</v>
      </c>
      <c r="J3906" s="65">
        <f t="shared" si="148"/>
        <v>100</v>
      </c>
      <c r="K3906" s="65">
        <f t="shared" ref="K3906:K3969" si="149">(I3906*1000)/(F3906*(E3906/25))*1000</f>
        <v>500</v>
      </c>
    </row>
    <row r="3907" spans="1:11" x14ac:dyDescent="0.25">
      <c r="A3907" s="129" t="s">
        <v>451</v>
      </c>
      <c r="B3907" s="74">
        <v>0.58333333333333337</v>
      </c>
      <c r="C3907" s="65" t="s">
        <v>284</v>
      </c>
      <c r="D3907" s="65" t="s">
        <v>24</v>
      </c>
      <c r="E3907" s="65">
        <v>5000</v>
      </c>
      <c r="F3907" s="65">
        <v>20</v>
      </c>
      <c r="G3907" s="107"/>
      <c r="H3907" s="65" t="s">
        <v>324</v>
      </c>
      <c r="I3907" s="75">
        <v>4</v>
      </c>
      <c r="J3907" s="65">
        <f t="shared" si="148"/>
        <v>200</v>
      </c>
      <c r="K3907" s="65">
        <f t="shared" si="149"/>
        <v>1000</v>
      </c>
    </row>
    <row r="3908" spans="1:11" x14ac:dyDescent="0.25">
      <c r="A3908" s="129" t="s">
        <v>451</v>
      </c>
      <c r="B3908" s="74">
        <v>0.58333333333333337</v>
      </c>
      <c r="C3908" s="65" t="s">
        <v>284</v>
      </c>
      <c r="D3908" s="65" t="s">
        <v>24</v>
      </c>
      <c r="E3908" s="65">
        <v>5000</v>
      </c>
      <c r="F3908" s="65">
        <v>20</v>
      </c>
      <c r="G3908" s="107"/>
      <c r="H3908" s="65" t="s">
        <v>436</v>
      </c>
      <c r="I3908" s="75">
        <v>3</v>
      </c>
      <c r="J3908" s="65">
        <f t="shared" si="148"/>
        <v>150</v>
      </c>
      <c r="K3908" s="65">
        <f t="shared" si="149"/>
        <v>750</v>
      </c>
    </row>
    <row r="3909" spans="1:11" x14ac:dyDescent="0.25">
      <c r="A3909" s="129" t="s">
        <v>451</v>
      </c>
      <c r="B3909" s="74">
        <v>0.58333333333333337</v>
      </c>
      <c r="C3909" s="65" t="s">
        <v>284</v>
      </c>
      <c r="D3909" s="65" t="s">
        <v>24</v>
      </c>
      <c r="E3909" s="65">
        <v>5000</v>
      </c>
      <c r="F3909" s="65">
        <v>20</v>
      </c>
      <c r="G3909" s="107"/>
      <c r="H3909" s="65" t="s">
        <v>330</v>
      </c>
      <c r="I3909" s="75">
        <v>4</v>
      </c>
      <c r="J3909" s="65">
        <f t="shared" si="148"/>
        <v>200</v>
      </c>
      <c r="K3909" s="65">
        <f t="shared" si="149"/>
        <v>1000</v>
      </c>
    </row>
    <row r="3910" spans="1:11" x14ac:dyDescent="0.25">
      <c r="A3910" s="129" t="s">
        <v>451</v>
      </c>
      <c r="B3910" s="74">
        <v>0.58333333333333337</v>
      </c>
      <c r="C3910" s="65" t="s">
        <v>284</v>
      </c>
      <c r="D3910" s="65" t="s">
        <v>24</v>
      </c>
      <c r="E3910" s="65">
        <v>5000</v>
      </c>
      <c r="F3910" s="65">
        <v>20</v>
      </c>
      <c r="G3910" s="107"/>
      <c r="H3910" s="65" t="s">
        <v>434</v>
      </c>
      <c r="I3910" s="75">
        <v>1</v>
      </c>
      <c r="J3910" s="65">
        <f t="shared" si="148"/>
        <v>50</v>
      </c>
      <c r="K3910" s="65">
        <f t="shared" si="149"/>
        <v>250</v>
      </c>
    </row>
    <row r="3911" spans="1:11" x14ac:dyDescent="0.25">
      <c r="A3911" s="129" t="s">
        <v>451</v>
      </c>
      <c r="B3911" s="74">
        <v>0.58333333333333337</v>
      </c>
      <c r="C3911" s="65" t="s">
        <v>284</v>
      </c>
      <c r="D3911" s="65" t="s">
        <v>24</v>
      </c>
      <c r="E3911" s="65">
        <v>5000</v>
      </c>
      <c r="F3911" s="65">
        <v>20</v>
      </c>
      <c r="G3911" s="107"/>
      <c r="H3911" s="65" t="s">
        <v>444</v>
      </c>
      <c r="I3911" s="75">
        <v>1</v>
      </c>
      <c r="J3911" s="65">
        <f t="shared" si="148"/>
        <v>50</v>
      </c>
      <c r="K3911" s="65">
        <f t="shared" si="149"/>
        <v>250</v>
      </c>
    </row>
    <row r="3912" spans="1:11" x14ac:dyDescent="0.25">
      <c r="A3912" s="129" t="s">
        <v>574</v>
      </c>
      <c r="B3912" s="74">
        <v>0.58333333333333337</v>
      </c>
      <c r="C3912" s="65" t="s">
        <v>486</v>
      </c>
      <c r="D3912" s="65" t="s">
        <v>24</v>
      </c>
      <c r="E3912" s="65">
        <v>5000</v>
      </c>
      <c r="F3912" s="65">
        <v>20</v>
      </c>
      <c r="G3912" s="107"/>
      <c r="H3912" s="65" t="s">
        <v>457</v>
      </c>
      <c r="I3912" s="75">
        <v>263</v>
      </c>
      <c r="J3912" s="65">
        <f t="shared" si="148"/>
        <v>13150</v>
      </c>
      <c r="K3912" s="65">
        <f t="shared" si="149"/>
        <v>65750</v>
      </c>
    </row>
    <row r="3913" spans="1:11" x14ac:dyDescent="0.25">
      <c r="A3913" s="129" t="s">
        <v>617</v>
      </c>
      <c r="B3913" s="74">
        <v>0.58333333333333337</v>
      </c>
      <c r="C3913" s="65" t="s">
        <v>23</v>
      </c>
      <c r="D3913" s="65" t="s">
        <v>24</v>
      </c>
      <c r="E3913" s="65">
        <v>5000</v>
      </c>
      <c r="F3913" s="65" t="s">
        <v>23</v>
      </c>
      <c r="G3913" s="107"/>
      <c r="H3913" s="65" t="s">
        <v>617</v>
      </c>
      <c r="I3913" s="74">
        <v>0.58333333333333337</v>
      </c>
      <c r="J3913" s="65" t="e">
        <f t="shared" si="148"/>
        <v>#VALUE!</v>
      </c>
      <c r="K3913" s="65" t="e">
        <f t="shared" si="149"/>
        <v>#VALUE!</v>
      </c>
    </row>
    <row r="3914" spans="1:11" x14ac:dyDescent="0.25">
      <c r="A3914" s="129" t="s">
        <v>454</v>
      </c>
      <c r="B3914" s="74">
        <v>0.58333333333333337</v>
      </c>
      <c r="C3914" s="65" t="s">
        <v>284</v>
      </c>
      <c r="D3914" s="65" t="s">
        <v>24</v>
      </c>
      <c r="E3914" s="65">
        <v>5000</v>
      </c>
      <c r="F3914" s="65">
        <v>20</v>
      </c>
      <c r="G3914" s="107"/>
      <c r="H3914" s="65" t="s">
        <v>428</v>
      </c>
      <c r="I3914" s="75">
        <v>209</v>
      </c>
      <c r="J3914" s="65">
        <f t="shared" si="148"/>
        <v>10450.000000000002</v>
      </c>
      <c r="K3914" s="65">
        <f t="shared" si="149"/>
        <v>52250</v>
      </c>
    </row>
    <row r="3915" spans="1:11" x14ac:dyDescent="0.25">
      <c r="A3915" s="129" t="s">
        <v>454</v>
      </c>
      <c r="B3915" s="74">
        <v>0.58333333333333337</v>
      </c>
      <c r="C3915" s="65" t="s">
        <v>284</v>
      </c>
      <c r="D3915" s="65" t="s">
        <v>24</v>
      </c>
      <c r="E3915" s="65">
        <v>5000</v>
      </c>
      <c r="F3915" s="65">
        <v>20</v>
      </c>
      <c r="G3915" s="107"/>
      <c r="H3915" s="65" t="s">
        <v>374</v>
      </c>
      <c r="I3915" s="75">
        <v>25</v>
      </c>
      <c r="J3915" s="65">
        <f t="shared" si="148"/>
        <v>1250</v>
      </c>
      <c r="K3915" s="65">
        <f t="shared" si="149"/>
        <v>6250</v>
      </c>
    </row>
    <row r="3916" spans="1:11" x14ac:dyDescent="0.25">
      <c r="A3916" s="129" t="s">
        <v>454</v>
      </c>
      <c r="B3916" s="74">
        <v>0.58333333333333337</v>
      </c>
      <c r="C3916" s="65" t="s">
        <v>284</v>
      </c>
      <c r="D3916" s="65" t="s">
        <v>24</v>
      </c>
      <c r="E3916" s="65">
        <v>5000</v>
      </c>
      <c r="F3916" s="65">
        <v>20</v>
      </c>
      <c r="G3916" s="107"/>
      <c r="H3916" s="65" t="s">
        <v>330</v>
      </c>
      <c r="I3916" s="75">
        <v>24</v>
      </c>
      <c r="J3916" s="65">
        <f t="shared" si="148"/>
        <v>1200</v>
      </c>
      <c r="K3916" s="65">
        <f t="shared" si="149"/>
        <v>6000</v>
      </c>
    </row>
    <row r="3917" spans="1:11" x14ac:dyDescent="0.25">
      <c r="A3917" s="129" t="s">
        <v>454</v>
      </c>
      <c r="B3917" s="74">
        <v>0.58333333333333337</v>
      </c>
      <c r="C3917" s="65" t="s">
        <v>284</v>
      </c>
      <c r="D3917" s="65" t="s">
        <v>24</v>
      </c>
      <c r="E3917" s="65">
        <v>5000</v>
      </c>
      <c r="F3917" s="65">
        <v>20</v>
      </c>
      <c r="G3917" s="107"/>
      <c r="H3917" s="65" t="s">
        <v>324</v>
      </c>
      <c r="I3917" s="75">
        <v>5</v>
      </c>
      <c r="J3917" s="65">
        <f t="shared" si="148"/>
        <v>250</v>
      </c>
      <c r="K3917" s="65">
        <f t="shared" si="149"/>
        <v>1250</v>
      </c>
    </row>
    <row r="3918" spans="1:11" x14ac:dyDescent="0.25">
      <c r="A3918" s="129" t="s">
        <v>454</v>
      </c>
      <c r="B3918" s="74">
        <v>0.58333333333333337</v>
      </c>
      <c r="C3918" s="65" t="s">
        <v>284</v>
      </c>
      <c r="D3918" s="65" t="s">
        <v>24</v>
      </c>
      <c r="E3918" s="65">
        <v>5000</v>
      </c>
      <c r="F3918" s="65">
        <v>20</v>
      </c>
      <c r="G3918" s="107"/>
      <c r="H3918" s="65" t="s">
        <v>332</v>
      </c>
      <c r="I3918" s="75">
        <v>1</v>
      </c>
      <c r="J3918" s="65">
        <f t="shared" si="148"/>
        <v>50</v>
      </c>
      <c r="K3918" s="65">
        <f t="shared" si="149"/>
        <v>250</v>
      </c>
    </row>
    <row r="3919" spans="1:11" x14ac:dyDescent="0.25">
      <c r="A3919" s="129" t="s">
        <v>494</v>
      </c>
      <c r="B3919" s="74">
        <v>0.58333333333333337</v>
      </c>
      <c r="C3919" s="65" t="s">
        <v>486</v>
      </c>
      <c r="D3919" s="65" t="s">
        <v>24</v>
      </c>
      <c r="E3919" s="65">
        <v>5000</v>
      </c>
      <c r="F3919" s="65">
        <v>20</v>
      </c>
      <c r="G3919" s="107"/>
      <c r="H3919" s="65" t="s">
        <v>374</v>
      </c>
      <c r="I3919" s="75">
        <v>809</v>
      </c>
      <c r="J3919" s="65">
        <f t="shared" si="148"/>
        <v>40450</v>
      </c>
      <c r="K3919" s="65">
        <f t="shared" si="149"/>
        <v>202250</v>
      </c>
    </row>
    <row r="3920" spans="1:11" x14ac:dyDescent="0.25">
      <c r="A3920" s="129" t="s">
        <v>494</v>
      </c>
      <c r="B3920" s="74">
        <v>0.58333333333333337</v>
      </c>
      <c r="C3920" s="65" t="s">
        <v>486</v>
      </c>
      <c r="D3920" s="65" t="s">
        <v>24</v>
      </c>
      <c r="E3920" s="65">
        <v>5000</v>
      </c>
      <c r="F3920" s="65">
        <v>20</v>
      </c>
      <c r="G3920" s="107"/>
      <c r="H3920" s="65" t="s">
        <v>479</v>
      </c>
      <c r="I3920" s="75">
        <v>7</v>
      </c>
      <c r="J3920" s="65">
        <f t="shared" si="148"/>
        <v>350.00000000000006</v>
      </c>
      <c r="K3920" s="65">
        <f t="shared" si="149"/>
        <v>1750</v>
      </c>
    </row>
    <row r="3921" spans="1:11" x14ac:dyDescent="0.25">
      <c r="A3921" s="129" t="s">
        <v>494</v>
      </c>
      <c r="B3921" s="74">
        <v>0.58333333333333337</v>
      </c>
      <c r="C3921" s="65" t="s">
        <v>486</v>
      </c>
      <c r="D3921" s="65" t="s">
        <v>24</v>
      </c>
      <c r="E3921" s="65">
        <v>5000</v>
      </c>
      <c r="F3921" s="65">
        <v>20</v>
      </c>
      <c r="G3921" s="107"/>
      <c r="H3921" s="65" t="s">
        <v>327</v>
      </c>
      <c r="I3921" s="75">
        <v>10</v>
      </c>
      <c r="J3921" s="65">
        <f t="shared" si="148"/>
        <v>500</v>
      </c>
      <c r="K3921" s="65">
        <f t="shared" si="149"/>
        <v>2500</v>
      </c>
    </row>
    <row r="3922" spans="1:11" x14ac:dyDescent="0.25">
      <c r="A3922" s="129" t="s">
        <v>494</v>
      </c>
      <c r="B3922" s="74">
        <v>0.58333333333333337</v>
      </c>
      <c r="C3922" s="65" t="s">
        <v>486</v>
      </c>
      <c r="D3922" s="65" t="s">
        <v>24</v>
      </c>
      <c r="E3922" s="65">
        <v>5000</v>
      </c>
      <c r="F3922" s="65">
        <v>20</v>
      </c>
      <c r="G3922" s="107"/>
      <c r="H3922" s="65" t="s">
        <v>501</v>
      </c>
      <c r="I3922" s="75">
        <v>33</v>
      </c>
      <c r="J3922" s="65">
        <f t="shared" si="148"/>
        <v>1650.0000000000002</v>
      </c>
      <c r="K3922" s="65">
        <f t="shared" si="149"/>
        <v>8250</v>
      </c>
    </row>
    <row r="3923" spans="1:11" x14ac:dyDescent="0.25">
      <c r="A3923" s="129" t="s">
        <v>494</v>
      </c>
      <c r="B3923" s="74">
        <v>0.58333333333333337</v>
      </c>
      <c r="C3923" s="65" t="s">
        <v>486</v>
      </c>
      <c r="D3923" s="65" t="s">
        <v>24</v>
      </c>
      <c r="E3923" s="65">
        <v>5000</v>
      </c>
      <c r="F3923" s="65">
        <v>20</v>
      </c>
      <c r="G3923" s="107"/>
      <c r="H3923" s="65" t="s">
        <v>434</v>
      </c>
      <c r="I3923" s="75">
        <v>2</v>
      </c>
      <c r="J3923" s="65">
        <f t="shared" si="148"/>
        <v>100</v>
      </c>
      <c r="K3923" s="65">
        <f t="shared" si="149"/>
        <v>500</v>
      </c>
    </row>
    <row r="3924" spans="1:11" x14ac:dyDescent="0.25">
      <c r="A3924" s="129" t="s">
        <v>494</v>
      </c>
      <c r="B3924" s="74">
        <v>0.58333333333333337</v>
      </c>
      <c r="C3924" s="65" t="s">
        <v>486</v>
      </c>
      <c r="D3924" s="65" t="s">
        <v>24</v>
      </c>
      <c r="E3924" s="65">
        <v>5000</v>
      </c>
      <c r="F3924" s="65">
        <v>20</v>
      </c>
      <c r="G3924" s="107"/>
      <c r="H3924" s="65" t="s">
        <v>428</v>
      </c>
      <c r="I3924" s="75">
        <v>474</v>
      </c>
      <c r="J3924" s="65">
        <f t="shared" si="148"/>
        <v>23700.000000000004</v>
      </c>
      <c r="K3924" s="65">
        <f t="shared" si="149"/>
        <v>118500</v>
      </c>
    </row>
    <row r="3925" spans="1:11" x14ac:dyDescent="0.25">
      <c r="A3925" s="129" t="s">
        <v>494</v>
      </c>
      <c r="B3925" s="74">
        <v>0.58333333333333337</v>
      </c>
      <c r="C3925" s="65" t="s">
        <v>486</v>
      </c>
      <c r="D3925" s="65" t="s">
        <v>24</v>
      </c>
      <c r="E3925" s="65">
        <v>5000</v>
      </c>
      <c r="F3925" s="65">
        <v>20</v>
      </c>
      <c r="G3925" s="107"/>
      <c r="H3925" s="65" t="s">
        <v>365</v>
      </c>
      <c r="I3925" s="75">
        <v>4</v>
      </c>
      <c r="J3925" s="65">
        <f t="shared" si="148"/>
        <v>200</v>
      </c>
      <c r="K3925" s="65">
        <f t="shared" si="149"/>
        <v>1000</v>
      </c>
    </row>
    <row r="3926" spans="1:11" x14ac:dyDescent="0.25">
      <c r="A3926" s="129" t="s">
        <v>494</v>
      </c>
      <c r="B3926" s="74">
        <v>0.58333333333333337</v>
      </c>
      <c r="C3926" s="65" t="s">
        <v>486</v>
      </c>
      <c r="D3926" s="65" t="s">
        <v>24</v>
      </c>
      <c r="E3926" s="65">
        <v>5000</v>
      </c>
      <c r="F3926" s="65">
        <v>20</v>
      </c>
      <c r="G3926" s="107"/>
      <c r="H3926" s="65" t="s">
        <v>330</v>
      </c>
      <c r="I3926" s="75">
        <v>6</v>
      </c>
      <c r="J3926" s="65">
        <f t="shared" si="148"/>
        <v>300</v>
      </c>
      <c r="K3926" s="65">
        <f t="shared" si="149"/>
        <v>1500</v>
      </c>
    </row>
    <row r="3927" spans="1:11" x14ac:dyDescent="0.25">
      <c r="A3927" s="129" t="s">
        <v>494</v>
      </c>
      <c r="B3927" s="74">
        <v>0.58333333333333337</v>
      </c>
      <c r="C3927" s="65" t="s">
        <v>486</v>
      </c>
      <c r="D3927" s="65" t="s">
        <v>24</v>
      </c>
      <c r="E3927" s="65">
        <v>5000</v>
      </c>
      <c r="F3927" s="65">
        <v>20</v>
      </c>
      <c r="G3927" s="107"/>
      <c r="H3927" s="65" t="s">
        <v>436</v>
      </c>
      <c r="I3927" s="75">
        <v>5</v>
      </c>
      <c r="J3927" s="65">
        <f t="shared" si="148"/>
        <v>250</v>
      </c>
      <c r="K3927" s="65">
        <f t="shared" si="149"/>
        <v>1250</v>
      </c>
    </row>
    <row r="3928" spans="1:11" x14ac:dyDescent="0.25">
      <c r="A3928" s="129" t="s">
        <v>494</v>
      </c>
      <c r="B3928" s="74">
        <v>0.58333333333333337</v>
      </c>
      <c r="C3928" s="65" t="s">
        <v>486</v>
      </c>
      <c r="D3928" s="65" t="s">
        <v>24</v>
      </c>
      <c r="E3928" s="65">
        <v>5000</v>
      </c>
      <c r="F3928" s="65">
        <v>20</v>
      </c>
      <c r="G3928" s="107"/>
      <c r="H3928" s="65" t="s">
        <v>414</v>
      </c>
      <c r="I3928" s="75">
        <v>2</v>
      </c>
      <c r="J3928" s="65">
        <f t="shared" si="148"/>
        <v>100</v>
      </c>
      <c r="K3928" s="65">
        <f t="shared" si="149"/>
        <v>500</v>
      </c>
    </row>
    <row r="3929" spans="1:11" x14ac:dyDescent="0.25">
      <c r="A3929" s="129" t="s">
        <v>494</v>
      </c>
      <c r="B3929" s="74">
        <v>0.58333333333333337</v>
      </c>
      <c r="C3929" s="65" t="s">
        <v>486</v>
      </c>
      <c r="D3929" s="65" t="s">
        <v>24</v>
      </c>
      <c r="E3929" s="65">
        <v>5000</v>
      </c>
      <c r="F3929" s="65">
        <v>20</v>
      </c>
      <c r="G3929" s="107"/>
      <c r="H3929" s="65" t="s">
        <v>503</v>
      </c>
      <c r="I3929" s="75">
        <v>130</v>
      </c>
      <c r="J3929" s="65">
        <f t="shared" si="148"/>
        <v>6500</v>
      </c>
      <c r="K3929" s="65">
        <f t="shared" si="149"/>
        <v>32500</v>
      </c>
    </row>
    <row r="3930" spans="1:11" x14ac:dyDescent="0.25">
      <c r="A3930" s="129" t="s">
        <v>494</v>
      </c>
      <c r="B3930" s="74">
        <v>0.58333333333333337</v>
      </c>
      <c r="C3930" s="65" t="s">
        <v>486</v>
      </c>
      <c r="D3930" s="65" t="s">
        <v>24</v>
      </c>
      <c r="E3930" s="65">
        <v>5000</v>
      </c>
      <c r="F3930" s="65">
        <v>20</v>
      </c>
      <c r="G3930" s="107"/>
      <c r="H3930" s="65" t="s">
        <v>473</v>
      </c>
      <c r="I3930" s="75">
        <v>6</v>
      </c>
      <c r="J3930" s="65">
        <f t="shared" si="148"/>
        <v>300</v>
      </c>
      <c r="K3930" s="65">
        <f t="shared" si="149"/>
        <v>1500</v>
      </c>
    </row>
    <row r="3931" spans="1:11" x14ac:dyDescent="0.25">
      <c r="A3931" s="129" t="s">
        <v>494</v>
      </c>
      <c r="B3931" s="74">
        <v>0.58333333333333337</v>
      </c>
      <c r="C3931" s="65" t="s">
        <v>486</v>
      </c>
      <c r="D3931" s="65" t="s">
        <v>24</v>
      </c>
      <c r="E3931" s="65">
        <v>5000</v>
      </c>
      <c r="F3931" s="65">
        <v>20</v>
      </c>
      <c r="G3931" s="107"/>
      <c r="H3931" s="65" t="s">
        <v>444</v>
      </c>
      <c r="I3931" s="75">
        <v>5</v>
      </c>
      <c r="J3931" s="65">
        <f t="shared" si="148"/>
        <v>250</v>
      </c>
      <c r="K3931" s="65">
        <f t="shared" si="149"/>
        <v>1250</v>
      </c>
    </row>
    <row r="3932" spans="1:11" x14ac:dyDescent="0.25">
      <c r="A3932" s="129" t="s">
        <v>494</v>
      </c>
      <c r="B3932" s="74">
        <v>0.58333333333333337</v>
      </c>
      <c r="C3932" s="65" t="s">
        <v>486</v>
      </c>
      <c r="D3932" s="65" t="s">
        <v>24</v>
      </c>
      <c r="E3932" s="65">
        <v>5000</v>
      </c>
      <c r="F3932" s="65">
        <v>20</v>
      </c>
      <c r="G3932" s="107"/>
      <c r="H3932" s="65" t="s">
        <v>324</v>
      </c>
      <c r="I3932" s="75">
        <v>4</v>
      </c>
      <c r="J3932" s="65">
        <f t="shared" si="148"/>
        <v>200</v>
      </c>
      <c r="K3932" s="65">
        <f t="shared" si="149"/>
        <v>1000</v>
      </c>
    </row>
    <row r="3933" spans="1:11" x14ac:dyDescent="0.25">
      <c r="A3933" s="129" t="s">
        <v>494</v>
      </c>
      <c r="B3933" s="74">
        <v>0.58333333333333337</v>
      </c>
      <c r="C3933" s="65" t="s">
        <v>486</v>
      </c>
      <c r="D3933" s="65" t="s">
        <v>459</v>
      </c>
      <c r="E3933" s="65">
        <v>5000</v>
      </c>
      <c r="F3933" s="65">
        <v>20</v>
      </c>
      <c r="G3933" s="107"/>
      <c r="H3933" s="65" t="s">
        <v>327</v>
      </c>
      <c r="I3933" s="75">
        <v>12</v>
      </c>
      <c r="J3933" s="65">
        <f t="shared" si="148"/>
        <v>600</v>
      </c>
      <c r="K3933" s="65">
        <f t="shared" si="149"/>
        <v>3000</v>
      </c>
    </row>
    <row r="3934" spans="1:11" x14ac:dyDescent="0.25">
      <c r="A3934" s="129" t="s">
        <v>494</v>
      </c>
      <c r="B3934" s="74">
        <v>0.58333333333333337</v>
      </c>
      <c r="C3934" s="65" t="s">
        <v>486</v>
      </c>
      <c r="D3934" s="65" t="s">
        <v>459</v>
      </c>
      <c r="E3934" s="65">
        <v>5000</v>
      </c>
      <c r="F3934" s="65">
        <v>20</v>
      </c>
      <c r="G3934" s="107"/>
      <c r="H3934" s="65" t="s">
        <v>330</v>
      </c>
      <c r="I3934" s="75">
        <v>7</v>
      </c>
      <c r="J3934" s="65">
        <f t="shared" si="148"/>
        <v>350.00000000000006</v>
      </c>
      <c r="K3934" s="65">
        <f t="shared" si="149"/>
        <v>1750</v>
      </c>
    </row>
    <row r="3935" spans="1:11" x14ac:dyDescent="0.25">
      <c r="A3935" s="129" t="s">
        <v>494</v>
      </c>
      <c r="B3935" s="74">
        <v>0.58333333333333337</v>
      </c>
      <c r="C3935" s="65" t="s">
        <v>486</v>
      </c>
      <c r="D3935" s="65" t="s">
        <v>459</v>
      </c>
      <c r="E3935" s="65">
        <v>5000</v>
      </c>
      <c r="F3935" s="65">
        <v>20</v>
      </c>
      <c r="G3935" s="107"/>
      <c r="H3935" s="65" t="s">
        <v>436</v>
      </c>
      <c r="I3935" s="75">
        <v>1</v>
      </c>
      <c r="J3935" s="65">
        <f t="shared" si="148"/>
        <v>50</v>
      </c>
      <c r="K3935" s="65">
        <f t="shared" si="149"/>
        <v>250</v>
      </c>
    </row>
    <row r="3936" spans="1:11" x14ac:dyDescent="0.25">
      <c r="A3936" s="129" t="s">
        <v>494</v>
      </c>
      <c r="B3936" s="74">
        <v>0.58333333333333337</v>
      </c>
      <c r="C3936" s="65" t="s">
        <v>486</v>
      </c>
      <c r="D3936" s="65" t="s">
        <v>459</v>
      </c>
      <c r="E3936" s="65">
        <v>5000</v>
      </c>
      <c r="F3936" s="65">
        <v>20</v>
      </c>
      <c r="G3936" s="107"/>
      <c r="H3936" s="65" t="s">
        <v>374</v>
      </c>
      <c r="I3936" s="75">
        <v>407</v>
      </c>
      <c r="J3936" s="65">
        <f t="shared" si="148"/>
        <v>20350</v>
      </c>
      <c r="K3936" s="65">
        <f t="shared" si="149"/>
        <v>101750</v>
      </c>
    </row>
    <row r="3937" spans="1:11" x14ac:dyDescent="0.25">
      <c r="A3937" s="129" t="s">
        <v>494</v>
      </c>
      <c r="B3937" s="74">
        <v>0.58333333333333337</v>
      </c>
      <c r="C3937" s="65" t="s">
        <v>486</v>
      </c>
      <c r="D3937" s="65" t="s">
        <v>459</v>
      </c>
      <c r="E3937" s="65">
        <v>5000</v>
      </c>
      <c r="F3937" s="65">
        <v>20</v>
      </c>
      <c r="G3937" s="107"/>
      <c r="H3937" s="65" t="s">
        <v>428</v>
      </c>
      <c r="I3937" s="75">
        <v>121</v>
      </c>
      <c r="J3937" s="65">
        <f t="shared" si="148"/>
        <v>6050.0000000000009</v>
      </c>
      <c r="K3937" s="65">
        <f t="shared" si="149"/>
        <v>30250</v>
      </c>
    </row>
    <row r="3938" spans="1:11" x14ac:dyDescent="0.25">
      <c r="A3938" s="129" t="s">
        <v>494</v>
      </c>
      <c r="B3938" s="74">
        <v>0.58333333333333337</v>
      </c>
      <c r="C3938" s="65" t="s">
        <v>486</v>
      </c>
      <c r="D3938" s="65" t="s">
        <v>459</v>
      </c>
      <c r="E3938" s="65">
        <v>5000</v>
      </c>
      <c r="F3938" s="65">
        <v>20</v>
      </c>
      <c r="G3938" s="107"/>
      <c r="H3938" s="65" t="s">
        <v>501</v>
      </c>
      <c r="I3938" s="75">
        <v>8</v>
      </c>
      <c r="J3938" s="65">
        <f t="shared" si="148"/>
        <v>400</v>
      </c>
      <c r="K3938" s="65">
        <f t="shared" si="149"/>
        <v>2000</v>
      </c>
    </row>
    <row r="3939" spans="1:11" x14ac:dyDescent="0.25">
      <c r="A3939" s="129" t="s">
        <v>494</v>
      </c>
      <c r="B3939" s="74">
        <v>0.58333333333333337</v>
      </c>
      <c r="C3939" s="65" t="s">
        <v>486</v>
      </c>
      <c r="D3939" s="65" t="s">
        <v>459</v>
      </c>
      <c r="E3939" s="65">
        <v>5000</v>
      </c>
      <c r="F3939" s="65">
        <v>20</v>
      </c>
      <c r="G3939" s="107"/>
      <c r="H3939" s="65" t="s">
        <v>332</v>
      </c>
      <c r="I3939" s="75">
        <v>1</v>
      </c>
      <c r="J3939" s="65">
        <f t="shared" si="148"/>
        <v>50</v>
      </c>
      <c r="K3939" s="65">
        <f t="shared" si="149"/>
        <v>250</v>
      </c>
    </row>
    <row r="3940" spans="1:11" x14ac:dyDescent="0.25">
      <c r="A3940" s="129" t="s">
        <v>494</v>
      </c>
      <c r="B3940" s="74">
        <v>0.58333333333333337</v>
      </c>
      <c r="C3940" s="65" t="s">
        <v>486</v>
      </c>
      <c r="D3940" s="65" t="s">
        <v>459</v>
      </c>
      <c r="E3940" s="65">
        <v>5000</v>
      </c>
      <c r="F3940" s="65">
        <v>20</v>
      </c>
      <c r="G3940" s="107"/>
      <c r="H3940" s="65" t="s">
        <v>434</v>
      </c>
      <c r="I3940" s="75">
        <v>2</v>
      </c>
      <c r="J3940" s="65">
        <f t="shared" si="148"/>
        <v>100</v>
      </c>
      <c r="K3940" s="65">
        <f t="shared" si="149"/>
        <v>500</v>
      </c>
    </row>
    <row r="3941" spans="1:11" x14ac:dyDescent="0.25">
      <c r="A3941" s="129" t="s">
        <v>494</v>
      </c>
      <c r="B3941" s="74">
        <v>0.58333333333333337</v>
      </c>
      <c r="C3941" s="65" t="s">
        <v>486</v>
      </c>
      <c r="D3941" s="65" t="s">
        <v>459</v>
      </c>
      <c r="E3941" s="65">
        <v>5000</v>
      </c>
      <c r="F3941" s="65">
        <v>20</v>
      </c>
      <c r="G3941" s="107"/>
      <c r="H3941" s="65" t="s">
        <v>365</v>
      </c>
      <c r="I3941" s="75">
        <v>2</v>
      </c>
      <c r="J3941" s="65">
        <f t="shared" si="148"/>
        <v>100</v>
      </c>
      <c r="K3941" s="65">
        <f t="shared" si="149"/>
        <v>500</v>
      </c>
    </row>
    <row r="3942" spans="1:11" x14ac:dyDescent="0.25">
      <c r="A3942" s="129" t="s">
        <v>494</v>
      </c>
      <c r="B3942" s="74">
        <v>0.58333333333333337</v>
      </c>
      <c r="C3942" s="65" t="s">
        <v>486</v>
      </c>
      <c r="D3942" s="65" t="s">
        <v>459</v>
      </c>
      <c r="E3942" s="65">
        <v>5000</v>
      </c>
      <c r="F3942" s="65">
        <v>20</v>
      </c>
      <c r="G3942" s="107"/>
      <c r="H3942" s="65" t="s">
        <v>414</v>
      </c>
      <c r="I3942" s="75">
        <v>2</v>
      </c>
      <c r="J3942" s="65">
        <f t="shared" si="148"/>
        <v>100</v>
      </c>
      <c r="K3942" s="65">
        <f t="shared" si="149"/>
        <v>500</v>
      </c>
    </row>
    <row r="3943" spans="1:11" x14ac:dyDescent="0.25">
      <c r="A3943" s="129" t="s">
        <v>494</v>
      </c>
      <c r="B3943" s="74">
        <v>0.58333333333333337</v>
      </c>
      <c r="C3943" s="65" t="s">
        <v>486</v>
      </c>
      <c r="D3943" s="65" t="s">
        <v>459</v>
      </c>
      <c r="E3943" s="65">
        <v>5000</v>
      </c>
      <c r="F3943" s="65">
        <v>20</v>
      </c>
      <c r="G3943" s="107"/>
      <c r="H3943" s="65" t="s">
        <v>346</v>
      </c>
      <c r="I3943" s="75">
        <v>52</v>
      </c>
      <c r="J3943" s="65">
        <f t="shared" ref="J3943:J4006" si="150">(I3943/(F3943/5000))*(1/5000)*1000</f>
        <v>2600</v>
      </c>
      <c r="K3943" s="65">
        <f t="shared" si="149"/>
        <v>13000</v>
      </c>
    </row>
    <row r="3944" spans="1:11" x14ac:dyDescent="0.25">
      <c r="A3944" s="129" t="s">
        <v>494</v>
      </c>
      <c r="B3944" s="74">
        <v>0.58333333333333337</v>
      </c>
      <c r="C3944" s="65" t="s">
        <v>486</v>
      </c>
      <c r="D3944" s="65" t="s">
        <v>459</v>
      </c>
      <c r="E3944" s="65">
        <v>5000</v>
      </c>
      <c r="F3944" s="65">
        <v>20</v>
      </c>
      <c r="G3944" s="107"/>
      <c r="H3944" s="65" t="s">
        <v>334</v>
      </c>
      <c r="I3944" s="75">
        <v>1</v>
      </c>
      <c r="J3944" s="65">
        <f t="shared" si="150"/>
        <v>50</v>
      </c>
      <c r="K3944" s="65">
        <f t="shared" si="149"/>
        <v>250</v>
      </c>
    </row>
    <row r="3945" spans="1:11" x14ac:dyDescent="0.25">
      <c r="A3945" s="129" t="s">
        <v>588</v>
      </c>
      <c r="B3945" s="74">
        <v>0.58333333333333337</v>
      </c>
      <c r="C3945" s="65" t="s">
        <v>470</v>
      </c>
      <c r="D3945" s="65" t="s">
        <v>459</v>
      </c>
      <c r="E3945" s="65">
        <v>5000</v>
      </c>
      <c r="F3945" s="65">
        <v>20</v>
      </c>
      <c r="G3945" s="107"/>
      <c r="H3945" s="65" t="s">
        <v>457</v>
      </c>
      <c r="I3945" s="75">
        <v>1308</v>
      </c>
      <c r="J3945" s="65">
        <f t="shared" si="150"/>
        <v>65400.000000000007</v>
      </c>
      <c r="K3945" s="65">
        <f t="shared" si="149"/>
        <v>327000</v>
      </c>
    </row>
    <row r="3946" spans="1:11" x14ac:dyDescent="0.25">
      <c r="A3946" s="129" t="s">
        <v>593</v>
      </c>
      <c r="B3946" s="74">
        <v>0.58333333333333337</v>
      </c>
      <c r="C3946" s="65" t="s">
        <v>486</v>
      </c>
      <c r="D3946" s="65" t="s">
        <v>459</v>
      </c>
      <c r="E3946" s="65">
        <v>5000</v>
      </c>
      <c r="F3946" s="65">
        <v>10</v>
      </c>
      <c r="G3946" s="107"/>
      <c r="H3946" s="65" t="s">
        <v>457</v>
      </c>
      <c r="I3946" s="75">
        <v>8800</v>
      </c>
      <c r="J3946" s="65">
        <f t="shared" si="150"/>
        <v>880000</v>
      </c>
      <c r="K3946" s="65">
        <f t="shared" si="149"/>
        <v>4400000</v>
      </c>
    </row>
    <row r="3947" spans="1:11" x14ac:dyDescent="0.25">
      <c r="A3947" s="129" t="s">
        <v>593</v>
      </c>
      <c r="B3947" s="74">
        <v>0.58333333333333337</v>
      </c>
      <c r="C3947" s="65" t="s">
        <v>486</v>
      </c>
      <c r="D3947" s="65" t="s">
        <v>583</v>
      </c>
      <c r="E3947" s="65">
        <v>5000</v>
      </c>
      <c r="F3947" s="65">
        <v>15</v>
      </c>
      <c r="G3947" s="107"/>
      <c r="H3947" s="65" t="s">
        <v>457</v>
      </c>
      <c r="I3947" s="75">
        <v>20170</v>
      </c>
      <c r="J3947" s="65">
        <f t="shared" si="150"/>
        <v>1344666.6666666667</v>
      </c>
      <c r="K3947" s="65">
        <f t="shared" si="149"/>
        <v>6723333.333333333</v>
      </c>
    </row>
    <row r="3948" spans="1:11" x14ac:dyDescent="0.25">
      <c r="A3948" s="129" t="s">
        <v>594</v>
      </c>
      <c r="B3948" s="74">
        <v>0.58333333333333337</v>
      </c>
      <c r="C3948" s="65" t="s">
        <v>486</v>
      </c>
      <c r="D3948" s="65" t="s">
        <v>24</v>
      </c>
      <c r="E3948" s="65">
        <v>5000</v>
      </c>
      <c r="F3948" s="65">
        <v>20</v>
      </c>
      <c r="G3948" s="107"/>
      <c r="H3948" s="65" t="s">
        <v>457</v>
      </c>
      <c r="I3948" s="65">
        <v>667</v>
      </c>
      <c r="J3948" s="65">
        <f t="shared" si="150"/>
        <v>33350</v>
      </c>
      <c r="K3948" s="65">
        <f t="shared" si="149"/>
        <v>166750</v>
      </c>
    </row>
    <row r="3949" spans="1:11" x14ac:dyDescent="0.25">
      <c r="A3949" s="129" t="s">
        <v>437</v>
      </c>
      <c r="B3949" s="74">
        <v>0.58333333333333337</v>
      </c>
      <c r="C3949" s="65" t="s">
        <v>284</v>
      </c>
      <c r="D3949" s="65" t="s">
        <v>24</v>
      </c>
      <c r="E3949" s="65">
        <v>5000</v>
      </c>
      <c r="F3949" s="65">
        <v>20</v>
      </c>
      <c r="G3949" s="107"/>
      <c r="H3949" s="65" t="s">
        <v>327</v>
      </c>
      <c r="I3949" s="75">
        <v>7</v>
      </c>
      <c r="J3949" s="65">
        <f t="shared" si="150"/>
        <v>350.00000000000006</v>
      </c>
      <c r="K3949" s="65">
        <f t="shared" si="149"/>
        <v>1750</v>
      </c>
    </row>
    <row r="3950" spans="1:11" x14ac:dyDescent="0.25">
      <c r="A3950" s="129" t="s">
        <v>437</v>
      </c>
      <c r="B3950" s="74">
        <v>0.58333333333333337</v>
      </c>
      <c r="C3950" s="65" t="s">
        <v>284</v>
      </c>
      <c r="D3950" s="65" t="s">
        <v>24</v>
      </c>
      <c r="E3950" s="65">
        <v>5000</v>
      </c>
      <c r="F3950" s="65">
        <v>20</v>
      </c>
      <c r="G3950" s="107"/>
      <c r="H3950" s="65" t="s">
        <v>330</v>
      </c>
      <c r="I3950" s="75">
        <v>8</v>
      </c>
      <c r="J3950" s="65">
        <f t="shared" si="150"/>
        <v>400</v>
      </c>
      <c r="K3950" s="65">
        <f t="shared" si="149"/>
        <v>2000</v>
      </c>
    </row>
    <row r="3951" spans="1:11" x14ac:dyDescent="0.25">
      <c r="A3951" s="129" t="s">
        <v>437</v>
      </c>
      <c r="B3951" s="74">
        <v>0.58333333333333337</v>
      </c>
      <c r="C3951" s="65" t="s">
        <v>284</v>
      </c>
      <c r="D3951" s="65" t="s">
        <v>24</v>
      </c>
      <c r="E3951" s="65">
        <v>5000</v>
      </c>
      <c r="F3951" s="65">
        <v>20</v>
      </c>
      <c r="G3951" s="107"/>
      <c r="H3951" s="65" t="s">
        <v>428</v>
      </c>
      <c r="I3951" s="75">
        <v>33</v>
      </c>
      <c r="J3951" s="65">
        <f t="shared" si="150"/>
        <v>1650.0000000000002</v>
      </c>
      <c r="K3951" s="65">
        <f t="shared" si="149"/>
        <v>8250</v>
      </c>
    </row>
    <row r="3952" spans="1:11" x14ac:dyDescent="0.25">
      <c r="A3952" s="129" t="s">
        <v>437</v>
      </c>
      <c r="B3952" s="74">
        <v>0.58333333333333337</v>
      </c>
      <c r="C3952" s="65" t="s">
        <v>284</v>
      </c>
      <c r="D3952" s="65" t="s">
        <v>24</v>
      </c>
      <c r="E3952" s="65">
        <v>5000</v>
      </c>
      <c r="F3952" s="65">
        <v>20</v>
      </c>
      <c r="G3952" s="107"/>
      <c r="H3952" s="65" t="s">
        <v>414</v>
      </c>
      <c r="I3952" s="75">
        <v>3</v>
      </c>
      <c r="J3952" s="65">
        <f t="shared" si="150"/>
        <v>150</v>
      </c>
      <c r="K3952" s="65">
        <f t="shared" si="149"/>
        <v>750</v>
      </c>
    </row>
    <row r="3953" spans="1:11" x14ac:dyDescent="0.25">
      <c r="A3953" s="129" t="s">
        <v>437</v>
      </c>
      <c r="B3953" s="74">
        <v>0.58333333333333337</v>
      </c>
      <c r="C3953" s="65" t="s">
        <v>284</v>
      </c>
      <c r="D3953" s="65" t="s">
        <v>24</v>
      </c>
      <c r="E3953" s="65">
        <v>5000</v>
      </c>
      <c r="F3953" s="65">
        <v>20</v>
      </c>
      <c r="G3953" s="107"/>
      <c r="H3953" s="65" t="s">
        <v>330</v>
      </c>
      <c r="I3953" s="75">
        <v>6</v>
      </c>
      <c r="J3953" s="65">
        <f t="shared" si="150"/>
        <v>300</v>
      </c>
      <c r="K3953" s="65">
        <f t="shared" si="149"/>
        <v>1500</v>
      </c>
    </row>
    <row r="3954" spans="1:11" x14ac:dyDescent="0.25">
      <c r="A3954" s="129" t="s">
        <v>437</v>
      </c>
      <c r="B3954" s="74">
        <v>0.58333333333333337</v>
      </c>
      <c r="C3954" s="65" t="s">
        <v>284</v>
      </c>
      <c r="D3954" s="65" t="s">
        <v>24</v>
      </c>
      <c r="E3954" s="65">
        <v>5000</v>
      </c>
      <c r="F3954" s="65">
        <v>20</v>
      </c>
      <c r="G3954" s="107"/>
      <c r="H3954" s="65" t="s">
        <v>427</v>
      </c>
      <c r="I3954" s="75">
        <v>2</v>
      </c>
      <c r="J3954" s="65">
        <f t="shared" si="150"/>
        <v>100</v>
      </c>
      <c r="K3954" s="65">
        <f t="shared" si="149"/>
        <v>500</v>
      </c>
    </row>
    <row r="3955" spans="1:11" x14ac:dyDescent="0.25">
      <c r="A3955" s="129" t="s">
        <v>437</v>
      </c>
      <c r="B3955" s="74">
        <v>0.58333333333333337</v>
      </c>
      <c r="C3955" s="65" t="s">
        <v>284</v>
      </c>
      <c r="D3955" s="65" t="s">
        <v>24</v>
      </c>
      <c r="E3955" s="65">
        <v>5000</v>
      </c>
      <c r="F3955" s="65">
        <v>20</v>
      </c>
      <c r="G3955" s="107"/>
      <c r="H3955" s="65" t="s">
        <v>332</v>
      </c>
      <c r="I3955" s="75">
        <v>1</v>
      </c>
      <c r="J3955" s="65">
        <f t="shared" si="150"/>
        <v>50</v>
      </c>
      <c r="K3955" s="65">
        <f t="shared" si="149"/>
        <v>250</v>
      </c>
    </row>
    <row r="3956" spans="1:11" x14ac:dyDescent="0.25">
      <c r="A3956" s="129" t="s">
        <v>437</v>
      </c>
      <c r="B3956" s="74">
        <v>0.58333333333333337</v>
      </c>
      <c r="C3956" s="65" t="s">
        <v>284</v>
      </c>
      <c r="D3956" s="65" t="s">
        <v>24</v>
      </c>
      <c r="E3956" s="65">
        <v>5000</v>
      </c>
      <c r="F3956" s="65">
        <v>20</v>
      </c>
      <c r="G3956" s="107"/>
      <c r="H3956" s="65" t="s">
        <v>346</v>
      </c>
      <c r="I3956" s="75">
        <v>2</v>
      </c>
      <c r="J3956" s="65">
        <f t="shared" si="150"/>
        <v>100</v>
      </c>
      <c r="K3956" s="65">
        <f t="shared" si="149"/>
        <v>500</v>
      </c>
    </row>
    <row r="3957" spans="1:11" x14ac:dyDescent="0.25">
      <c r="A3957" s="129" t="s">
        <v>596</v>
      </c>
      <c r="B3957" s="74">
        <v>0.58333333333333337</v>
      </c>
      <c r="C3957" s="65" t="s">
        <v>284</v>
      </c>
      <c r="D3957" s="65" t="s">
        <v>24</v>
      </c>
      <c r="E3957" s="65">
        <v>5000</v>
      </c>
      <c r="F3957" s="65">
        <v>20</v>
      </c>
      <c r="G3957" s="107"/>
      <c r="H3957" s="65" t="s">
        <v>457</v>
      </c>
      <c r="I3957" s="65">
        <v>1831</v>
      </c>
      <c r="J3957" s="65">
        <f t="shared" si="150"/>
        <v>91550.000000000015</v>
      </c>
      <c r="K3957" s="65">
        <f t="shared" si="149"/>
        <v>457750</v>
      </c>
    </row>
    <row r="3958" spans="1:11" x14ac:dyDescent="0.25">
      <c r="A3958" s="129" t="s">
        <v>598</v>
      </c>
      <c r="B3958" s="74">
        <v>0.58333333333333337</v>
      </c>
      <c r="C3958" s="65" t="s">
        <v>486</v>
      </c>
      <c r="D3958" s="65" t="s">
        <v>24</v>
      </c>
      <c r="E3958" s="65">
        <v>5000</v>
      </c>
      <c r="F3958" s="65">
        <v>20</v>
      </c>
      <c r="G3958" s="107"/>
      <c r="H3958" s="65" t="s">
        <v>457</v>
      </c>
      <c r="I3958" s="65">
        <v>194</v>
      </c>
      <c r="J3958" s="65">
        <f t="shared" si="150"/>
        <v>9700.0000000000018</v>
      </c>
      <c r="K3958" s="65">
        <f t="shared" si="149"/>
        <v>48500</v>
      </c>
    </row>
    <row r="3959" spans="1:11" x14ac:dyDescent="0.25">
      <c r="A3959" s="129" t="s">
        <v>601</v>
      </c>
      <c r="B3959" s="74">
        <v>0.58333333333333337</v>
      </c>
      <c r="C3959" s="65" t="s">
        <v>23</v>
      </c>
      <c r="D3959" s="65" t="s">
        <v>24</v>
      </c>
      <c r="E3959" s="65">
        <v>5000</v>
      </c>
      <c r="F3959" s="65">
        <v>20</v>
      </c>
      <c r="G3959" s="107"/>
      <c r="H3959" s="65" t="s">
        <v>346</v>
      </c>
      <c r="I3959" s="65">
        <v>1530</v>
      </c>
      <c r="J3959" s="65">
        <f t="shared" si="150"/>
        <v>76500</v>
      </c>
      <c r="K3959" s="65">
        <f t="shared" si="149"/>
        <v>382500</v>
      </c>
    </row>
    <row r="3960" spans="1:11" x14ac:dyDescent="0.25">
      <c r="A3960" s="129" t="s">
        <v>601</v>
      </c>
      <c r="B3960" s="74">
        <v>0.58333333333333337</v>
      </c>
      <c r="C3960" s="65" t="s">
        <v>23</v>
      </c>
      <c r="D3960" s="65" t="s">
        <v>24</v>
      </c>
      <c r="E3960" s="65">
        <v>5000</v>
      </c>
      <c r="F3960" s="65">
        <v>20</v>
      </c>
      <c r="G3960" s="107"/>
      <c r="H3960" s="65" t="s">
        <v>56</v>
      </c>
      <c r="I3960" s="65">
        <v>438</v>
      </c>
      <c r="J3960" s="65">
        <f t="shared" si="150"/>
        <v>21900.000000000004</v>
      </c>
      <c r="K3960" s="65">
        <f t="shared" si="149"/>
        <v>109500</v>
      </c>
    </row>
    <row r="3961" spans="1:11" x14ac:dyDescent="0.25">
      <c r="A3961" s="129" t="s">
        <v>601</v>
      </c>
      <c r="B3961" s="74">
        <v>0.58333333333333337</v>
      </c>
      <c r="C3961" s="65" t="s">
        <v>23</v>
      </c>
      <c r="D3961" s="65" t="s">
        <v>24</v>
      </c>
      <c r="E3961" s="65">
        <v>5000</v>
      </c>
      <c r="F3961" s="65">
        <v>20</v>
      </c>
      <c r="G3961" s="107"/>
      <c r="H3961" s="65" t="s">
        <v>40</v>
      </c>
      <c r="I3961" s="65">
        <v>68</v>
      </c>
      <c r="J3961" s="65">
        <f t="shared" si="150"/>
        <v>3400.0000000000005</v>
      </c>
      <c r="K3961" s="65">
        <f t="shared" si="149"/>
        <v>17000</v>
      </c>
    </row>
    <row r="3962" spans="1:11" x14ac:dyDescent="0.25">
      <c r="A3962" s="129" t="s">
        <v>601</v>
      </c>
      <c r="B3962" s="74">
        <v>0.58333333333333337</v>
      </c>
      <c r="C3962" s="65" t="s">
        <v>23</v>
      </c>
      <c r="D3962" s="65" t="s">
        <v>459</v>
      </c>
      <c r="E3962" s="65">
        <v>5000</v>
      </c>
      <c r="F3962" s="65">
        <v>20</v>
      </c>
      <c r="G3962" s="107"/>
      <c r="H3962" s="65" t="s">
        <v>54</v>
      </c>
      <c r="I3962" s="65">
        <v>1</v>
      </c>
      <c r="J3962" s="65">
        <f t="shared" si="150"/>
        <v>50</v>
      </c>
      <c r="K3962" s="65">
        <f t="shared" si="149"/>
        <v>250</v>
      </c>
    </row>
    <row r="3963" spans="1:11" x14ac:dyDescent="0.25">
      <c r="A3963" s="129" t="s">
        <v>601</v>
      </c>
      <c r="B3963" s="74">
        <v>0.58333333333333337</v>
      </c>
      <c r="C3963" s="65" t="s">
        <v>23</v>
      </c>
      <c r="D3963" s="65" t="s">
        <v>459</v>
      </c>
      <c r="E3963" s="65">
        <v>5000</v>
      </c>
      <c r="F3963" s="65">
        <v>20</v>
      </c>
      <c r="G3963" s="107"/>
      <c r="H3963" s="65" t="s">
        <v>346</v>
      </c>
      <c r="I3963" s="65">
        <v>605</v>
      </c>
      <c r="J3963" s="65">
        <f t="shared" si="150"/>
        <v>30250</v>
      </c>
      <c r="K3963" s="65">
        <f t="shared" si="149"/>
        <v>151250</v>
      </c>
    </row>
    <row r="3964" spans="1:11" x14ac:dyDescent="0.25">
      <c r="A3964" s="129" t="s">
        <v>601</v>
      </c>
      <c r="B3964" s="74">
        <v>0.58333333333333337</v>
      </c>
      <c r="C3964" s="65" t="s">
        <v>23</v>
      </c>
      <c r="D3964" s="65" t="s">
        <v>459</v>
      </c>
      <c r="E3964" s="65">
        <v>5000</v>
      </c>
      <c r="F3964" s="65">
        <v>20</v>
      </c>
      <c r="G3964" s="107"/>
      <c r="H3964" s="65" t="s">
        <v>56</v>
      </c>
      <c r="I3964" s="65">
        <v>188</v>
      </c>
      <c r="J3964" s="65">
        <f t="shared" si="150"/>
        <v>9400</v>
      </c>
      <c r="K3964" s="65">
        <f t="shared" si="149"/>
        <v>47000</v>
      </c>
    </row>
    <row r="3965" spans="1:11" x14ac:dyDescent="0.25">
      <c r="A3965" s="129" t="s">
        <v>601</v>
      </c>
      <c r="B3965" s="74">
        <v>0.58333333333333337</v>
      </c>
      <c r="C3965" s="65" t="s">
        <v>23</v>
      </c>
      <c r="D3965" s="65" t="s">
        <v>459</v>
      </c>
      <c r="E3965" s="65">
        <v>5000</v>
      </c>
      <c r="F3965" s="65">
        <v>20</v>
      </c>
      <c r="G3965" s="107"/>
      <c r="H3965" s="65" t="s">
        <v>40</v>
      </c>
      <c r="I3965" s="65">
        <v>30</v>
      </c>
      <c r="J3965" s="65">
        <f t="shared" si="150"/>
        <v>1500</v>
      </c>
      <c r="K3965" s="65">
        <f t="shared" si="149"/>
        <v>7500</v>
      </c>
    </row>
    <row r="3966" spans="1:11" x14ac:dyDescent="0.25">
      <c r="A3966" s="129" t="s">
        <v>510</v>
      </c>
      <c r="B3966" s="74">
        <v>0.58750000000000002</v>
      </c>
      <c r="C3966" s="65" t="s">
        <v>23</v>
      </c>
      <c r="D3966" s="65" t="s">
        <v>24</v>
      </c>
      <c r="E3966" s="65">
        <v>5000</v>
      </c>
      <c r="F3966" s="65">
        <v>20</v>
      </c>
      <c r="G3966" s="107"/>
      <c r="H3966" s="65" t="s">
        <v>374</v>
      </c>
      <c r="I3966" s="75">
        <v>1193</v>
      </c>
      <c r="J3966" s="65">
        <f t="shared" si="150"/>
        <v>59650.000000000007</v>
      </c>
      <c r="K3966" s="65">
        <f t="shared" si="149"/>
        <v>298250</v>
      </c>
    </row>
    <row r="3967" spans="1:11" x14ac:dyDescent="0.25">
      <c r="A3967" s="129" t="s">
        <v>510</v>
      </c>
      <c r="B3967" s="74">
        <v>0.58750000000000002</v>
      </c>
      <c r="C3967" s="65" t="s">
        <v>23</v>
      </c>
      <c r="D3967" s="65" t="s">
        <v>24</v>
      </c>
      <c r="E3967" s="65">
        <v>5000</v>
      </c>
      <c r="F3967" s="65">
        <v>20</v>
      </c>
      <c r="G3967" s="107"/>
      <c r="H3967" s="65" t="s">
        <v>330</v>
      </c>
      <c r="I3967" s="75">
        <v>16</v>
      </c>
      <c r="J3967" s="65">
        <f t="shared" si="150"/>
        <v>800</v>
      </c>
      <c r="K3967" s="65">
        <f t="shared" si="149"/>
        <v>4000</v>
      </c>
    </row>
    <row r="3968" spans="1:11" x14ac:dyDescent="0.25">
      <c r="A3968" s="129" t="s">
        <v>510</v>
      </c>
      <c r="B3968" s="74">
        <v>0.58750000000000002</v>
      </c>
      <c r="C3968" s="65" t="s">
        <v>23</v>
      </c>
      <c r="D3968" s="65" t="s">
        <v>24</v>
      </c>
      <c r="E3968" s="65">
        <v>5000</v>
      </c>
      <c r="F3968" s="65">
        <v>20</v>
      </c>
      <c r="G3968" s="107"/>
      <c r="H3968" s="65" t="s">
        <v>428</v>
      </c>
      <c r="I3968" s="75">
        <v>15</v>
      </c>
      <c r="J3968" s="65">
        <f t="shared" si="150"/>
        <v>750</v>
      </c>
      <c r="K3968" s="65">
        <f t="shared" si="149"/>
        <v>3750</v>
      </c>
    </row>
    <row r="3969" spans="1:11" x14ac:dyDescent="0.25">
      <c r="A3969" s="129" t="s">
        <v>510</v>
      </c>
      <c r="B3969" s="74">
        <v>0.58750000000000002</v>
      </c>
      <c r="C3969" s="65" t="s">
        <v>23</v>
      </c>
      <c r="D3969" s="65" t="s">
        <v>24</v>
      </c>
      <c r="E3969" s="65">
        <v>5000</v>
      </c>
      <c r="F3969" s="65">
        <v>20</v>
      </c>
      <c r="G3969" s="107"/>
      <c r="H3969" s="65" t="s">
        <v>327</v>
      </c>
      <c r="I3969" s="75">
        <v>7</v>
      </c>
      <c r="J3969" s="65">
        <f t="shared" si="150"/>
        <v>350.00000000000006</v>
      </c>
      <c r="K3969" s="65">
        <f t="shared" si="149"/>
        <v>1750</v>
      </c>
    </row>
    <row r="3970" spans="1:11" x14ac:dyDescent="0.25">
      <c r="A3970" s="129" t="s">
        <v>510</v>
      </c>
      <c r="B3970" s="74">
        <v>0.58750000000000002</v>
      </c>
      <c r="C3970" s="65" t="s">
        <v>23</v>
      </c>
      <c r="D3970" s="65" t="s">
        <v>24</v>
      </c>
      <c r="E3970" s="65">
        <v>5000</v>
      </c>
      <c r="F3970" s="65">
        <v>20</v>
      </c>
      <c r="G3970" s="107"/>
      <c r="H3970" s="65" t="s">
        <v>365</v>
      </c>
      <c r="I3970" s="75">
        <v>4</v>
      </c>
      <c r="J3970" s="65">
        <f t="shared" si="150"/>
        <v>200</v>
      </c>
      <c r="K3970" s="65">
        <f t="shared" ref="K3970:K4033" si="151">(I3970*1000)/(F3970*(E3970/25))*1000</f>
        <v>1000</v>
      </c>
    </row>
    <row r="3971" spans="1:11" x14ac:dyDescent="0.25">
      <c r="A3971" s="129" t="s">
        <v>510</v>
      </c>
      <c r="B3971" s="74">
        <v>0.58750000000000002</v>
      </c>
      <c r="C3971" s="65" t="s">
        <v>23</v>
      </c>
      <c r="D3971" s="65" t="s">
        <v>24</v>
      </c>
      <c r="E3971" s="65">
        <v>5000</v>
      </c>
      <c r="F3971" s="65">
        <v>20</v>
      </c>
      <c r="G3971" s="107"/>
      <c r="H3971" s="65" t="s">
        <v>501</v>
      </c>
      <c r="I3971" s="75">
        <v>16</v>
      </c>
      <c r="J3971" s="65">
        <f t="shared" si="150"/>
        <v>800</v>
      </c>
      <c r="K3971" s="65">
        <f t="shared" si="151"/>
        <v>4000</v>
      </c>
    </row>
    <row r="3972" spans="1:11" x14ac:dyDescent="0.25">
      <c r="A3972" s="129" t="s">
        <v>510</v>
      </c>
      <c r="B3972" s="74">
        <v>0.58750000000000002</v>
      </c>
      <c r="C3972" s="65" t="s">
        <v>23</v>
      </c>
      <c r="D3972" s="65" t="s">
        <v>24</v>
      </c>
      <c r="E3972" s="65">
        <v>5000</v>
      </c>
      <c r="F3972" s="65">
        <v>20</v>
      </c>
      <c r="G3972" s="107"/>
      <c r="H3972" s="65" t="s">
        <v>414</v>
      </c>
      <c r="I3972" s="75">
        <v>6</v>
      </c>
      <c r="J3972" s="65">
        <f t="shared" si="150"/>
        <v>300</v>
      </c>
      <c r="K3972" s="65">
        <f t="shared" si="151"/>
        <v>1500</v>
      </c>
    </row>
    <row r="3973" spans="1:11" x14ac:dyDescent="0.25">
      <c r="A3973" s="129" t="s">
        <v>510</v>
      </c>
      <c r="B3973" s="74">
        <v>0.58750000000000002</v>
      </c>
      <c r="C3973" s="65" t="s">
        <v>23</v>
      </c>
      <c r="D3973" s="65" t="s">
        <v>24</v>
      </c>
      <c r="E3973" s="65">
        <v>5000</v>
      </c>
      <c r="F3973" s="65">
        <v>20</v>
      </c>
      <c r="G3973" s="107"/>
      <c r="H3973" s="65" t="s">
        <v>324</v>
      </c>
      <c r="I3973" s="75">
        <v>3</v>
      </c>
      <c r="J3973" s="65">
        <f t="shared" si="150"/>
        <v>150</v>
      </c>
      <c r="K3973" s="65">
        <f t="shared" si="151"/>
        <v>750</v>
      </c>
    </row>
    <row r="3974" spans="1:11" x14ac:dyDescent="0.25">
      <c r="A3974" s="129" t="s">
        <v>513</v>
      </c>
      <c r="B3974" s="74">
        <v>0.59027777777777779</v>
      </c>
      <c r="C3974" s="65" t="s">
        <v>486</v>
      </c>
      <c r="D3974" s="65" t="s">
        <v>24</v>
      </c>
      <c r="E3974" s="65">
        <v>5000</v>
      </c>
      <c r="F3974" s="65">
        <v>5</v>
      </c>
      <c r="G3974" s="107"/>
      <c r="H3974" s="65" t="s">
        <v>457</v>
      </c>
      <c r="I3974" s="75">
        <v>610</v>
      </c>
      <c r="J3974" s="65">
        <f t="shared" si="150"/>
        <v>122000</v>
      </c>
      <c r="K3974" s="65">
        <f t="shared" si="151"/>
        <v>610000</v>
      </c>
    </row>
    <row r="3975" spans="1:11" x14ac:dyDescent="0.25">
      <c r="A3975" s="129" t="s">
        <v>513</v>
      </c>
      <c r="B3975" s="74">
        <v>0.59027777777777779</v>
      </c>
      <c r="C3975" s="65" t="s">
        <v>486</v>
      </c>
      <c r="D3975" s="65" t="s">
        <v>459</v>
      </c>
      <c r="E3975" s="65">
        <v>5000</v>
      </c>
      <c r="F3975" s="65">
        <v>5</v>
      </c>
      <c r="G3975" s="107"/>
      <c r="H3975" s="65" t="s">
        <v>457</v>
      </c>
      <c r="I3975" s="75">
        <v>28</v>
      </c>
      <c r="J3975" s="65">
        <f t="shared" si="150"/>
        <v>5600.0000000000009</v>
      </c>
      <c r="K3975" s="65">
        <f t="shared" si="151"/>
        <v>28000</v>
      </c>
    </row>
    <row r="3976" spans="1:11" x14ac:dyDescent="0.25">
      <c r="A3976" s="129" t="s">
        <v>553</v>
      </c>
      <c r="B3976" s="74">
        <v>0.59027777777777779</v>
      </c>
      <c r="C3976" s="65" t="s">
        <v>486</v>
      </c>
      <c r="D3976" s="65" t="s">
        <v>24</v>
      </c>
      <c r="E3976" s="65">
        <v>5000</v>
      </c>
      <c r="F3976" s="65">
        <v>5</v>
      </c>
      <c r="G3976" s="107"/>
      <c r="H3976" s="65" t="s">
        <v>457</v>
      </c>
      <c r="I3976" s="75">
        <v>976</v>
      </c>
      <c r="J3976" s="65">
        <f t="shared" si="150"/>
        <v>195200.00000000003</v>
      </c>
      <c r="K3976" s="65">
        <f t="shared" si="151"/>
        <v>976000</v>
      </c>
    </row>
    <row r="3977" spans="1:11" x14ac:dyDescent="0.25">
      <c r="A3977" s="129" t="s">
        <v>553</v>
      </c>
      <c r="B3977" s="74">
        <v>0.59027777777777779</v>
      </c>
      <c r="C3977" s="65" t="s">
        <v>486</v>
      </c>
      <c r="D3977" s="65" t="s">
        <v>459</v>
      </c>
      <c r="E3977" s="65">
        <v>5000</v>
      </c>
      <c r="F3977" s="65">
        <v>5</v>
      </c>
      <c r="G3977" s="107"/>
      <c r="H3977" s="65" t="s">
        <v>457</v>
      </c>
      <c r="I3977" s="75">
        <v>238</v>
      </c>
      <c r="J3977" s="65">
        <f t="shared" si="150"/>
        <v>47600</v>
      </c>
      <c r="K3977" s="65">
        <f t="shared" si="151"/>
        <v>238000</v>
      </c>
    </row>
    <row r="3978" spans="1:11" x14ac:dyDescent="0.25">
      <c r="A3978" s="129" t="s">
        <v>569</v>
      </c>
      <c r="B3978" s="74">
        <v>0.59375</v>
      </c>
      <c r="C3978" s="65" t="s">
        <v>486</v>
      </c>
      <c r="D3978" s="65" t="s">
        <v>24</v>
      </c>
      <c r="E3978" s="65">
        <v>5000</v>
      </c>
      <c r="F3978" s="65">
        <v>10</v>
      </c>
      <c r="G3978" s="107"/>
      <c r="H3978" s="65" t="s">
        <v>457</v>
      </c>
      <c r="I3978" s="75">
        <v>2540</v>
      </c>
      <c r="J3978" s="65">
        <f t="shared" si="150"/>
        <v>254000</v>
      </c>
      <c r="K3978" s="65">
        <f t="shared" si="151"/>
        <v>1270000</v>
      </c>
    </row>
    <row r="3979" spans="1:11" x14ac:dyDescent="0.25">
      <c r="A3979" s="129" t="s">
        <v>569</v>
      </c>
      <c r="B3979" s="74">
        <v>0.59375</v>
      </c>
      <c r="C3979" s="65" t="s">
        <v>486</v>
      </c>
      <c r="D3979" s="65" t="s">
        <v>459</v>
      </c>
      <c r="E3979" s="65">
        <v>5000</v>
      </c>
      <c r="F3979" s="65">
        <v>10</v>
      </c>
      <c r="G3979" s="107"/>
      <c r="H3979" s="65" t="s">
        <v>457</v>
      </c>
      <c r="I3979" s="75">
        <v>663</v>
      </c>
      <c r="J3979" s="65">
        <f t="shared" si="150"/>
        <v>66300</v>
      </c>
      <c r="K3979" s="65">
        <f t="shared" si="151"/>
        <v>331500</v>
      </c>
    </row>
    <row r="3980" spans="1:11" x14ac:dyDescent="0.25">
      <c r="A3980" s="129" t="s">
        <v>571</v>
      </c>
      <c r="B3980" s="74">
        <v>0.59375</v>
      </c>
      <c r="C3980" s="65" t="s">
        <v>486</v>
      </c>
      <c r="D3980" s="65" t="s">
        <v>24</v>
      </c>
      <c r="E3980" s="65">
        <v>5000</v>
      </c>
      <c r="F3980" s="65">
        <v>20</v>
      </c>
      <c r="G3980" s="107"/>
      <c r="H3980" s="65" t="s">
        <v>457</v>
      </c>
      <c r="I3980" s="75">
        <v>766</v>
      </c>
      <c r="J3980" s="65">
        <f t="shared" si="150"/>
        <v>38300.000000000007</v>
      </c>
      <c r="K3980" s="65">
        <f t="shared" si="151"/>
        <v>191500</v>
      </c>
    </row>
    <row r="3981" spans="1:11" x14ac:dyDescent="0.25">
      <c r="A3981" s="129" t="s">
        <v>571</v>
      </c>
      <c r="B3981" s="74">
        <v>0.59375</v>
      </c>
      <c r="C3981" s="65" t="s">
        <v>486</v>
      </c>
      <c r="D3981" s="65" t="s">
        <v>459</v>
      </c>
      <c r="E3981" s="65">
        <v>5000</v>
      </c>
      <c r="F3981" s="65">
        <v>20</v>
      </c>
      <c r="G3981" s="107"/>
      <c r="H3981" s="65" t="s">
        <v>457</v>
      </c>
      <c r="I3981" s="75">
        <v>334</v>
      </c>
      <c r="J3981" s="65">
        <f t="shared" si="150"/>
        <v>16700</v>
      </c>
      <c r="K3981" s="65">
        <f t="shared" si="151"/>
        <v>83500</v>
      </c>
    </row>
    <row r="3982" spans="1:11" x14ac:dyDescent="0.25">
      <c r="A3982" s="129" t="s">
        <v>513</v>
      </c>
      <c r="B3982" s="74">
        <v>0.59375</v>
      </c>
      <c r="C3982" s="65" t="s">
        <v>486</v>
      </c>
      <c r="D3982" s="65" t="s">
        <v>551</v>
      </c>
      <c r="E3982" s="65">
        <v>5000</v>
      </c>
      <c r="F3982" s="65">
        <v>20</v>
      </c>
      <c r="G3982" s="107"/>
      <c r="H3982" s="65" t="s">
        <v>457</v>
      </c>
      <c r="I3982" s="75">
        <v>665</v>
      </c>
      <c r="J3982" s="65">
        <f t="shared" si="150"/>
        <v>33250</v>
      </c>
      <c r="K3982" s="65">
        <f t="shared" si="151"/>
        <v>166250</v>
      </c>
    </row>
    <row r="3983" spans="1:11" x14ac:dyDescent="0.25">
      <c r="A3983" s="129" t="s">
        <v>475</v>
      </c>
      <c r="B3983" s="74">
        <v>0.59583333333333333</v>
      </c>
      <c r="C3983" s="65" t="s">
        <v>23</v>
      </c>
      <c r="D3983" s="65" t="s">
        <v>24</v>
      </c>
      <c r="E3983" s="65">
        <v>5000</v>
      </c>
      <c r="F3983" s="65">
        <v>20</v>
      </c>
      <c r="G3983" s="107"/>
      <c r="H3983" s="65" t="s">
        <v>457</v>
      </c>
      <c r="I3983" s="75">
        <v>940</v>
      </c>
      <c r="J3983" s="65">
        <f t="shared" si="150"/>
        <v>47000</v>
      </c>
      <c r="K3983" s="65">
        <f t="shared" si="151"/>
        <v>235000</v>
      </c>
    </row>
    <row r="3984" spans="1:11" x14ac:dyDescent="0.25">
      <c r="A3984" s="129" t="s">
        <v>475</v>
      </c>
      <c r="B3984" s="74">
        <v>0.59861111111111109</v>
      </c>
      <c r="C3984" s="65" t="s">
        <v>23</v>
      </c>
      <c r="D3984" s="65" t="s">
        <v>459</v>
      </c>
      <c r="E3984" s="65">
        <v>5000</v>
      </c>
      <c r="F3984" s="65">
        <v>20</v>
      </c>
      <c r="G3984" s="107"/>
      <c r="H3984" s="65" t="s">
        <v>457</v>
      </c>
      <c r="I3984" s="75">
        <v>300</v>
      </c>
      <c r="J3984" s="65">
        <f t="shared" si="150"/>
        <v>15000</v>
      </c>
      <c r="K3984" s="65">
        <f t="shared" si="151"/>
        <v>75000</v>
      </c>
    </row>
    <row r="3985" spans="1:11" x14ac:dyDescent="0.25">
      <c r="A3985" s="129" t="s">
        <v>611</v>
      </c>
      <c r="B3985" s="74">
        <v>0.60416666666666663</v>
      </c>
      <c r="C3985" s="65" t="s">
        <v>486</v>
      </c>
      <c r="D3985" s="65" t="s">
        <v>24</v>
      </c>
      <c r="E3985" s="65">
        <v>5000</v>
      </c>
      <c r="F3985" s="65">
        <v>10</v>
      </c>
      <c r="G3985" s="107"/>
      <c r="H3985" s="65" t="s">
        <v>28</v>
      </c>
      <c r="I3985" s="65">
        <v>16</v>
      </c>
      <c r="J3985" s="65">
        <f t="shared" si="150"/>
        <v>1600</v>
      </c>
      <c r="K3985" s="65">
        <f t="shared" si="151"/>
        <v>8000</v>
      </c>
    </row>
    <row r="3986" spans="1:11" x14ac:dyDescent="0.25">
      <c r="A3986" s="129" t="s">
        <v>611</v>
      </c>
      <c r="B3986" s="74">
        <v>0.60416666666666663</v>
      </c>
      <c r="C3986" s="65" t="s">
        <v>486</v>
      </c>
      <c r="D3986" s="65" t="s">
        <v>24</v>
      </c>
      <c r="E3986" s="65">
        <v>5000</v>
      </c>
      <c r="F3986" s="65">
        <v>10</v>
      </c>
      <c r="G3986" s="107"/>
      <c r="H3986" s="65" t="s">
        <v>84</v>
      </c>
      <c r="I3986" s="65">
        <v>2</v>
      </c>
      <c r="J3986" s="65">
        <f t="shared" si="150"/>
        <v>200</v>
      </c>
      <c r="K3986" s="65">
        <f t="shared" si="151"/>
        <v>1000</v>
      </c>
    </row>
    <row r="3987" spans="1:11" x14ac:dyDescent="0.25">
      <c r="A3987" s="129" t="s">
        <v>611</v>
      </c>
      <c r="B3987" s="74">
        <v>0.60416666666666663</v>
      </c>
      <c r="C3987" s="65" t="s">
        <v>486</v>
      </c>
      <c r="D3987" s="65" t="s">
        <v>24</v>
      </c>
      <c r="E3987" s="65">
        <v>5000</v>
      </c>
      <c r="F3987" s="65">
        <v>10</v>
      </c>
      <c r="G3987" s="107"/>
      <c r="H3987" s="65" t="s">
        <v>30</v>
      </c>
      <c r="I3987" s="65">
        <v>3</v>
      </c>
      <c r="J3987" s="65">
        <f t="shared" si="150"/>
        <v>300</v>
      </c>
      <c r="K3987" s="65">
        <f t="shared" si="151"/>
        <v>1500</v>
      </c>
    </row>
    <row r="3988" spans="1:11" x14ac:dyDescent="0.25">
      <c r="A3988" s="129" t="s">
        <v>611</v>
      </c>
      <c r="B3988" s="74">
        <v>0.60416666666666663</v>
      </c>
      <c r="C3988" s="65" t="s">
        <v>486</v>
      </c>
      <c r="D3988" s="65" t="s">
        <v>24</v>
      </c>
      <c r="E3988" s="65">
        <v>5000</v>
      </c>
      <c r="F3988" s="65">
        <v>10</v>
      </c>
      <c r="G3988" s="107"/>
      <c r="H3988" s="65" t="s">
        <v>56</v>
      </c>
      <c r="I3988" s="65">
        <v>14</v>
      </c>
      <c r="J3988" s="65">
        <f t="shared" si="150"/>
        <v>1400.0000000000002</v>
      </c>
      <c r="K3988" s="65">
        <f t="shared" si="151"/>
        <v>7000</v>
      </c>
    </row>
    <row r="3989" spans="1:11" x14ac:dyDescent="0.25">
      <c r="A3989" s="129" t="s">
        <v>611</v>
      </c>
      <c r="B3989" s="74">
        <v>0.60416666666666663</v>
      </c>
      <c r="C3989" s="65" t="s">
        <v>486</v>
      </c>
      <c r="D3989" s="65" t="s">
        <v>24</v>
      </c>
      <c r="E3989" s="65">
        <v>5000</v>
      </c>
      <c r="F3989" s="65">
        <v>10</v>
      </c>
      <c r="G3989" s="107"/>
      <c r="H3989" s="65" t="s">
        <v>27</v>
      </c>
      <c r="I3989" s="65">
        <v>1</v>
      </c>
      <c r="J3989" s="65">
        <f t="shared" si="150"/>
        <v>100</v>
      </c>
      <c r="K3989" s="65">
        <f t="shared" si="151"/>
        <v>500</v>
      </c>
    </row>
    <row r="3990" spans="1:11" x14ac:dyDescent="0.25">
      <c r="A3990" s="129" t="s">
        <v>611</v>
      </c>
      <c r="B3990" s="74">
        <v>0.60416666666666663</v>
      </c>
      <c r="C3990" s="65" t="s">
        <v>486</v>
      </c>
      <c r="D3990" s="65" t="s">
        <v>24</v>
      </c>
      <c r="E3990" s="65">
        <v>5000</v>
      </c>
      <c r="F3990" s="65">
        <v>10</v>
      </c>
      <c r="G3990" s="107"/>
      <c r="H3990" s="65" t="s">
        <v>26</v>
      </c>
      <c r="I3990" s="65">
        <v>1</v>
      </c>
      <c r="J3990" s="65">
        <f t="shared" si="150"/>
        <v>100</v>
      </c>
      <c r="K3990" s="65">
        <f t="shared" si="151"/>
        <v>500</v>
      </c>
    </row>
    <row r="3991" spans="1:11" x14ac:dyDescent="0.25">
      <c r="A3991" s="129" t="s">
        <v>611</v>
      </c>
      <c r="B3991" s="74">
        <v>0.60416666666666663</v>
      </c>
      <c r="C3991" s="65" t="s">
        <v>486</v>
      </c>
      <c r="D3991" s="65" t="s">
        <v>24</v>
      </c>
      <c r="E3991" s="65">
        <v>5000</v>
      </c>
      <c r="F3991" s="65">
        <v>10</v>
      </c>
      <c r="G3991" s="107"/>
      <c r="H3991" s="65" t="s">
        <v>58</v>
      </c>
      <c r="I3991" s="65">
        <v>36</v>
      </c>
      <c r="J3991" s="65">
        <f t="shared" si="150"/>
        <v>3600</v>
      </c>
      <c r="K3991" s="65">
        <f t="shared" si="151"/>
        <v>18000</v>
      </c>
    </row>
    <row r="3992" spans="1:11" x14ac:dyDescent="0.25">
      <c r="A3992" s="129" t="s">
        <v>611</v>
      </c>
      <c r="B3992" s="74">
        <v>0.60416666666666663</v>
      </c>
      <c r="C3992" s="65" t="s">
        <v>486</v>
      </c>
      <c r="D3992" s="65" t="s">
        <v>459</v>
      </c>
      <c r="E3992" s="65">
        <v>5000</v>
      </c>
      <c r="F3992" s="65">
        <v>10</v>
      </c>
      <c r="G3992" s="107"/>
      <c r="H3992" s="65" t="s">
        <v>28</v>
      </c>
      <c r="I3992" s="65">
        <v>1</v>
      </c>
      <c r="J3992" s="65">
        <f t="shared" si="150"/>
        <v>100</v>
      </c>
      <c r="K3992" s="65">
        <f t="shared" si="151"/>
        <v>500</v>
      </c>
    </row>
    <row r="3993" spans="1:11" x14ac:dyDescent="0.25">
      <c r="A3993" s="129" t="s">
        <v>611</v>
      </c>
      <c r="B3993" s="74">
        <v>0.60416666666666663</v>
      </c>
      <c r="C3993" s="65" t="s">
        <v>486</v>
      </c>
      <c r="D3993" s="65" t="s">
        <v>459</v>
      </c>
      <c r="E3993" s="65">
        <v>5000</v>
      </c>
      <c r="F3993" s="65">
        <v>10</v>
      </c>
      <c r="G3993" s="107"/>
      <c r="H3993" s="65" t="s">
        <v>84</v>
      </c>
      <c r="I3993" s="65">
        <v>6</v>
      </c>
      <c r="J3993" s="65">
        <f t="shared" si="150"/>
        <v>600</v>
      </c>
      <c r="K3993" s="65">
        <f t="shared" si="151"/>
        <v>3000</v>
      </c>
    </row>
    <row r="3994" spans="1:11" x14ac:dyDescent="0.25">
      <c r="A3994" s="129" t="s">
        <v>611</v>
      </c>
      <c r="B3994" s="74">
        <v>0.60416666666666663</v>
      </c>
      <c r="C3994" s="65" t="s">
        <v>486</v>
      </c>
      <c r="D3994" s="65" t="s">
        <v>459</v>
      </c>
      <c r="E3994" s="65">
        <v>5000</v>
      </c>
      <c r="F3994" s="65">
        <v>10</v>
      </c>
      <c r="G3994" s="107"/>
      <c r="H3994" s="65" t="s">
        <v>58</v>
      </c>
      <c r="I3994" s="65">
        <v>13</v>
      </c>
      <c r="J3994" s="65">
        <f t="shared" si="150"/>
        <v>1300</v>
      </c>
      <c r="K3994" s="65">
        <f t="shared" si="151"/>
        <v>6500</v>
      </c>
    </row>
    <row r="3995" spans="1:11" x14ac:dyDescent="0.25">
      <c r="A3995" s="129" t="s">
        <v>611</v>
      </c>
      <c r="B3995" s="74">
        <v>0.60416666666666663</v>
      </c>
      <c r="C3995" s="65" t="s">
        <v>486</v>
      </c>
      <c r="D3995" s="65" t="s">
        <v>459</v>
      </c>
      <c r="E3995" s="65">
        <v>5000</v>
      </c>
      <c r="F3995" s="65">
        <v>10</v>
      </c>
      <c r="G3995" s="107"/>
      <c r="H3995" s="65" t="s">
        <v>56</v>
      </c>
      <c r="I3995" s="65">
        <v>12</v>
      </c>
      <c r="J3995" s="65">
        <f t="shared" si="150"/>
        <v>1200</v>
      </c>
      <c r="K3995" s="65">
        <f t="shared" si="151"/>
        <v>6000</v>
      </c>
    </row>
    <row r="3996" spans="1:11" x14ac:dyDescent="0.25">
      <c r="A3996" s="129" t="s">
        <v>611</v>
      </c>
      <c r="B3996" s="74">
        <v>0.60416666666666663</v>
      </c>
      <c r="C3996" s="65" t="s">
        <v>486</v>
      </c>
      <c r="D3996" s="65" t="s">
        <v>459</v>
      </c>
      <c r="E3996" s="65">
        <v>5000</v>
      </c>
      <c r="F3996" s="65">
        <v>10</v>
      </c>
      <c r="G3996" s="107"/>
      <c r="H3996" s="65" t="s">
        <v>30</v>
      </c>
      <c r="I3996" s="65">
        <v>5</v>
      </c>
      <c r="J3996" s="65">
        <f t="shared" si="150"/>
        <v>500</v>
      </c>
      <c r="K3996" s="65">
        <f t="shared" si="151"/>
        <v>2500</v>
      </c>
    </row>
    <row r="3997" spans="1:11" x14ac:dyDescent="0.25">
      <c r="A3997" s="129" t="s">
        <v>578</v>
      </c>
      <c r="B3997" s="74">
        <v>0.60416666666666663</v>
      </c>
      <c r="C3997" s="65" t="s">
        <v>486</v>
      </c>
      <c r="D3997" s="65" t="s">
        <v>24</v>
      </c>
      <c r="E3997" s="65">
        <v>5000</v>
      </c>
      <c r="F3997" s="65">
        <v>20</v>
      </c>
      <c r="G3997" s="107"/>
      <c r="H3997" s="65" t="s">
        <v>457</v>
      </c>
      <c r="I3997" s="75">
        <v>340</v>
      </c>
      <c r="J3997" s="65">
        <f t="shared" si="150"/>
        <v>17000</v>
      </c>
      <c r="K3997" s="65">
        <f t="shared" si="151"/>
        <v>85000</v>
      </c>
    </row>
    <row r="3998" spans="1:11" x14ac:dyDescent="0.25">
      <c r="A3998" s="129" t="s">
        <v>506</v>
      </c>
      <c r="B3998" s="74">
        <v>0.60416666666666663</v>
      </c>
      <c r="C3998" s="65" t="s">
        <v>23</v>
      </c>
      <c r="D3998" s="65" t="s">
        <v>24</v>
      </c>
      <c r="E3998" s="65">
        <v>5000</v>
      </c>
      <c r="F3998" s="65">
        <v>20</v>
      </c>
      <c r="G3998" s="107"/>
      <c r="H3998" s="65" t="s">
        <v>374</v>
      </c>
      <c r="I3998" s="75">
        <v>332</v>
      </c>
      <c r="J3998" s="65">
        <f t="shared" si="150"/>
        <v>16600</v>
      </c>
      <c r="K3998" s="65">
        <f t="shared" si="151"/>
        <v>83000</v>
      </c>
    </row>
    <row r="3999" spans="1:11" x14ac:dyDescent="0.25">
      <c r="A3999" s="129" t="s">
        <v>506</v>
      </c>
      <c r="B3999" s="74">
        <v>0.60416666666666663</v>
      </c>
      <c r="C3999" s="65" t="s">
        <v>23</v>
      </c>
      <c r="D3999" s="65" t="s">
        <v>24</v>
      </c>
      <c r="E3999" s="65">
        <v>5000</v>
      </c>
      <c r="F3999" s="65">
        <v>20</v>
      </c>
      <c r="G3999" s="107"/>
      <c r="H3999" s="65" t="s">
        <v>501</v>
      </c>
      <c r="I3999" s="75">
        <v>101</v>
      </c>
      <c r="J3999" s="65">
        <f t="shared" si="150"/>
        <v>5050</v>
      </c>
      <c r="K3999" s="65">
        <f t="shared" si="151"/>
        <v>25250</v>
      </c>
    </row>
    <row r="4000" spans="1:11" x14ac:dyDescent="0.25">
      <c r="A4000" s="129" t="s">
        <v>506</v>
      </c>
      <c r="B4000" s="74">
        <v>0.60416666666666663</v>
      </c>
      <c r="C4000" s="65" t="s">
        <v>23</v>
      </c>
      <c r="D4000" s="65" t="s">
        <v>24</v>
      </c>
      <c r="E4000" s="65">
        <v>5000</v>
      </c>
      <c r="F4000" s="65">
        <v>20</v>
      </c>
      <c r="G4000" s="107"/>
      <c r="H4000" s="65" t="s">
        <v>479</v>
      </c>
      <c r="I4000" s="75">
        <v>10</v>
      </c>
      <c r="J4000" s="65">
        <f t="shared" si="150"/>
        <v>500</v>
      </c>
      <c r="K4000" s="65">
        <f t="shared" si="151"/>
        <v>2500</v>
      </c>
    </row>
    <row r="4001" spans="1:11" x14ac:dyDescent="0.25">
      <c r="A4001" s="129" t="s">
        <v>506</v>
      </c>
      <c r="B4001" s="74">
        <v>0.60416666666666663</v>
      </c>
      <c r="C4001" s="65" t="s">
        <v>23</v>
      </c>
      <c r="D4001" s="65" t="s">
        <v>24</v>
      </c>
      <c r="E4001" s="65">
        <v>5000</v>
      </c>
      <c r="F4001" s="65">
        <v>20</v>
      </c>
      <c r="G4001" s="107"/>
      <c r="H4001" s="65" t="s">
        <v>508</v>
      </c>
      <c r="I4001" s="75">
        <v>10</v>
      </c>
      <c r="J4001" s="65">
        <f t="shared" si="150"/>
        <v>500</v>
      </c>
      <c r="K4001" s="65">
        <f t="shared" si="151"/>
        <v>2500</v>
      </c>
    </row>
    <row r="4002" spans="1:11" x14ac:dyDescent="0.25">
      <c r="A4002" s="129" t="s">
        <v>506</v>
      </c>
      <c r="B4002" s="74">
        <v>0.60416666666666663</v>
      </c>
      <c r="C4002" s="65" t="s">
        <v>23</v>
      </c>
      <c r="D4002" s="65" t="s">
        <v>24</v>
      </c>
      <c r="E4002" s="65">
        <v>5000</v>
      </c>
      <c r="F4002" s="65">
        <v>20</v>
      </c>
      <c r="G4002" s="107"/>
      <c r="H4002" s="65" t="s">
        <v>330</v>
      </c>
      <c r="I4002" s="75">
        <v>7</v>
      </c>
      <c r="J4002" s="65">
        <f t="shared" si="150"/>
        <v>350.00000000000006</v>
      </c>
      <c r="K4002" s="65">
        <f t="shared" si="151"/>
        <v>1750</v>
      </c>
    </row>
    <row r="4003" spans="1:11" x14ac:dyDescent="0.25">
      <c r="A4003" s="129" t="s">
        <v>506</v>
      </c>
      <c r="B4003" s="74">
        <v>0.60416666666666663</v>
      </c>
      <c r="C4003" s="65" t="s">
        <v>23</v>
      </c>
      <c r="D4003" s="65" t="s">
        <v>24</v>
      </c>
      <c r="E4003" s="65">
        <v>5000</v>
      </c>
      <c r="F4003" s="65">
        <v>20</v>
      </c>
      <c r="G4003" s="107"/>
      <c r="H4003" s="65" t="s">
        <v>365</v>
      </c>
      <c r="I4003" s="75">
        <v>6</v>
      </c>
      <c r="J4003" s="65">
        <f t="shared" si="150"/>
        <v>300</v>
      </c>
      <c r="K4003" s="65">
        <f t="shared" si="151"/>
        <v>1500</v>
      </c>
    </row>
    <row r="4004" spans="1:11" x14ac:dyDescent="0.25">
      <c r="A4004" s="129" t="s">
        <v>529</v>
      </c>
      <c r="B4004" s="74">
        <v>0.60416666666666663</v>
      </c>
      <c r="C4004" s="65" t="s">
        <v>486</v>
      </c>
      <c r="D4004" s="65" t="s">
        <v>24</v>
      </c>
      <c r="E4004" s="65">
        <v>5000</v>
      </c>
      <c r="F4004" s="65">
        <v>20</v>
      </c>
      <c r="G4004" s="107"/>
      <c r="H4004" s="65" t="s">
        <v>457</v>
      </c>
      <c r="I4004" s="75">
        <v>604</v>
      </c>
      <c r="J4004" s="65">
        <f t="shared" si="150"/>
        <v>30200.000000000004</v>
      </c>
      <c r="K4004" s="65">
        <f t="shared" si="151"/>
        <v>151000</v>
      </c>
    </row>
    <row r="4005" spans="1:11" x14ac:dyDescent="0.25">
      <c r="A4005" s="129" t="s">
        <v>529</v>
      </c>
      <c r="B4005" s="74">
        <v>0.60416666666666663</v>
      </c>
      <c r="C4005" s="65" t="s">
        <v>486</v>
      </c>
      <c r="D4005" s="65" t="s">
        <v>459</v>
      </c>
      <c r="E4005" s="65">
        <v>5000</v>
      </c>
      <c r="F4005" s="65">
        <v>20</v>
      </c>
      <c r="G4005" s="107"/>
      <c r="H4005" s="65" t="s">
        <v>457</v>
      </c>
      <c r="I4005" s="75">
        <v>485</v>
      </c>
      <c r="J4005" s="65">
        <f t="shared" si="150"/>
        <v>24250</v>
      </c>
      <c r="K4005" s="65">
        <f t="shared" si="151"/>
        <v>121250</v>
      </c>
    </row>
    <row r="4006" spans="1:11" x14ac:dyDescent="0.25">
      <c r="A4006" s="129" t="s">
        <v>517</v>
      </c>
      <c r="B4006" s="74">
        <v>0.60416666666666663</v>
      </c>
      <c r="C4006" s="65" t="s">
        <v>23</v>
      </c>
      <c r="D4006" s="65" t="s">
        <v>24</v>
      </c>
      <c r="E4006" s="65">
        <v>5000</v>
      </c>
      <c r="F4006" s="65">
        <v>5</v>
      </c>
      <c r="G4006" s="107"/>
      <c r="H4006" s="65" t="s">
        <v>374</v>
      </c>
      <c r="I4006" s="75">
        <v>892</v>
      </c>
      <c r="J4006" s="65">
        <f t="shared" si="150"/>
        <v>178400</v>
      </c>
      <c r="K4006" s="65">
        <f t="shared" si="151"/>
        <v>892000</v>
      </c>
    </row>
    <row r="4007" spans="1:11" x14ac:dyDescent="0.25">
      <c r="A4007" s="129" t="s">
        <v>517</v>
      </c>
      <c r="B4007" s="74">
        <v>0.60416666666666663</v>
      </c>
      <c r="C4007" s="65" t="s">
        <v>23</v>
      </c>
      <c r="D4007" s="65" t="s">
        <v>24</v>
      </c>
      <c r="E4007" s="65">
        <v>5000</v>
      </c>
      <c r="F4007" s="65">
        <v>5</v>
      </c>
      <c r="G4007" s="107"/>
      <c r="H4007" s="65" t="s">
        <v>330</v>
      </c>
      <c r="I4007" s="75">
        <v>80</v>
      </c>
      <c r="J4007" s="65">
        <f t="shared" ref="J4007:J4070" si="152">(I4007/(F4007/5000))*(1/5000)*1000</f>
        <v>16000</v>
      </c>
      <c r="K4007" s="65">
        <f t="shared" si="151"/>
        <v>80000</v>
      </c>
    </row>
    <row r="4008" spans="1:11" x14ac:dyDescent="0.25">
      <c r="A4008" s="129" t="s">
        <v>517</v>
      </c>
      <c r="B4008" s="74">
        <v>0.60416666666666663</v>
      </c>
      <c r="C4008" s="65" t="s">
        <v>23</v>
      </c>
      <c r="D4008" s="65" t="s">
        <v>24</v>
      </c>
      <c r="E4008" s="65">
        <v>5000</v>
      </c>
      <c r="F4008" s="65">
        <v>5</v>
      </c>
      <c r="G4008" s="107"/>
      <c r="H4008" s="65" t="s">
        <v>327</v>
      </c>
      <c r="I4008" s="75">
        <v>75</v>
      </c>
      <c r="J4008" s="65">
        <f t="shared" si="152"/>
        <v>15000</v>
      </c>
      <c r="K4008" s="65">
        <f t="shared" si="151"/>
        <v>75000</v>
      </c>
    </row>
    <row r="4009" spans="1:11" x14ac:dyDescent="0.25">
      <c r="A4009" s="129" t="s">
        <v>517</v>
      </c>
      <c r="B4009" s="74">
        <v>0.60416666666666663</v>
      </c>
      <c r="C4009" s="65" t="s">
        <v>23</v>
      </c>
      <c r="D4009" s="65" t="s">
        <v>24</v>
      </c>
      <c r="E4009" s="65">
        <v>5000</v>
      </c>
      <c r="F4009" s="65">
        <v>5</v>
      </c>
      <c r="G4009" s="107"/>
      <c r="H4009" s="65" t="s">
        <v>428</v>
      </c>
      <c r="I4009" s="75">
        <v>131</v>
      </c>
      <c r="J4009" s="65">
        <f t="shared" si="152"/>
        <v>26200.000000000004</v>
      </c>
      <c r="K4009" s="65">
        <f t="shared" si="151"/>
        <v>131000</v>
      </c>
    </row>
    <row r="4010" spans="1:11" x14ac:dyDescent="0.25">
      <c r="A4010" s="129" t="s">
        <v>517</v>
      </c>
      <c r="B4010" s="74">
        <v>0.60416666666666663</v>
      </c>
      <c r="C4010" s="65" t="s">
        <v>23</v>
      </c>
      <c r="D4010" s="65" t="s">
        <v>24</v>
      </c>
      <c r="E4010" s="65">
        <v>5000</v>
      </c>
      <c r="F4010" s="65">
        <v>5</v>
      </c>
      <c r="G4010" s="107"/>
      <c r="H4010" s="65" t="s">
        <v>501</v>
      </c>
      <c r="I4010" s="75">
        <v>9</v>
      </c>
      <c r="J4010" s="65">
        <f t="shared" si="152"/>
        <v>1800</v>
      </c>
      <c r="K4010" s="65">
        <f t="shared" si="151"/>
        <v>9000</v>
      </c>
    </row>
    <row r="4011" spans="1:11" x14ac:dyDescent="0.25">
      <c r="A4011" s="129" t="s">
        <v>525</v>
      </c>
      <c r="B4011" s="74">
        <v>0.60416666666666663</v>
      </c>
      <c r="C4011" s="65" t="s">
        <v>486</v>
      </c>
      <c r="D4011" s="65" t="s">
        <v>24</v>
      </c>
      <c r="E4011" s="65">
        <v>5000</v>
      </c>
      <c r="F4011" s="65">
        <v>20</v>
      </c>
      <c r="G4011" s="107"/>
      <c r="H4011" s="65" t="s">
        <v>457</v>
      </c>
      <c r="I4011" s="75">
        <v>34600</v>
      </c>
      <c r="J4011" s="65">
        <f t="shared" si="152"/>
        <v>1730000</v>
      </c>
      <c r="K4011" s="65">
        <f t="shared" si="151"/>
        <v>8650000</v>
      </c>
    </row>
    <row r="4012" spans="1:11" x14ac:dyDescent="0.25">
      <c r="A4012" s="129" t="s">
        <v>525</v>
      </c>
      <c r="B4012" s="74">
        <v>0.60416666666666663</v>
      </c>
      <c r="C4012" s="65" t="s">
        <v>486</v>
      </c>
      <c r="D4012" s="65" t="s">
        <v>459</v>
      </c>
      <c r="E4012" s="65">
        <v>5000</v>
      </c>
      <c r="F4012" s="65">
        <v>20</v>
      </c>
      <c r="G4012" s="107"/>
      <c r="H4012" s="65" t="s">
        <v>457</v>
      </c>
      <c r="I4012" s="75">
        <v>1474</v>
      </c>
      <c r="J4012" s="65">
        <f t="shared" si="152"/>
        <v>73700</v>
      </c>
      <c r="K4012" s="65">
        <f t="shared" si="151"/>
        <v>368500</v>
      </c>
    </row>
    <row r="4013" spans="1:11" x14ac:dyDescent="0.25">
      <c r="A4013" s="129" t="s">
        <v>604</v>
      </c>
      <c r="B4013" s="74">
        <v>0.60416666666666663</v>
      </c>
      <c r="C4013" s="65" t="s">
        <v>468</v>
      </c>
      <c r="D4013" s="65" t="s">
        <v>24</v>
      </c>
      <c r="E4013" s="65">
        <v>5000</v>
      </c>
      <c r="F4013" s="65">
        <v>20</v>
      </c>
      <c r="G4013" s="107"/>
      <c r="H4013" s="65" t="s">
        <v>457</v>
      </c>
      <c r="I4013" s="65">
        <v>1934</v>
      </c>
      <c r="J4013" s="65">
        <f t="shared" si="152"/>
        <v>96700</v>
      </c>
      <c r="K4013" s="65">
        <f t="shared" si="151"/>
        <v>483500</v>
      </c>
    </row>
    <row r="4014" spans="1:11" x14ac:dyDescent="0.25">
      <c r="A4014" s="129" t="s">
        <v>506</v>
      </c>
      <c r="B4014" s="74">
        <v>0.60833333333333328</v>
      </c>
      <c r="C4014" s="65" t="s">
        <v>23</v>
      </c>
      <c r="D4014" s="65" t="s">
        <v>459</v>
      </c>
      <c r="E4014" s="65">
        <v>5000</v>
      </c>
      <c r="F4014" s="65">
        <v>20</v>
      </c>
      <c r="G4014" s="107"/>
      <c r="H4014" s="65" t="s">
        <v>374</v>
      </c>
      <c r="I4014" s="75">
        <v>234</v>
      </c>
      <c r="J4014" s="65">
        <f t="shared" si="152"/>
        <v>11700.000000000002</v>
      </c>
      <c r="K4014" s="65">
        <f t="shared" si="151"/>
        <v>58500</v>
      </c>
    </row>
    <row r="4015" spans="1:11" x14ac:dyDescent="0.25">
      <c r="A4015" s="129" t="s">
        <v>506</v>
      </c>
      <c r="B4015" s="74">
        <v>0.60833333333333328</v>
      </c>
      <c r="C4015" s="65" t="s">
        <v>23</v>
      </c>
      <c r="D4015" s="65" t="s">
        <v>459</v>
      </c>
      <c r="E4015" s="65">
        <v>5000</v>
      </c>
      <c r="F4015" s="65">
        <v>20</v>
      </c>
      <c r="G4015" s="107"/>
      <c r="H4015" s="65" t="s">
        <v>501</v>
      </c>
      <c r="I4015" s="75">
        <v>32</v>
      </c>
      <c r="J4015" s="65">
        <f t="shared" si="152"/>
        <v>1600</v>
      </c>
      <c r="K4015" s="65">
        <f t="shared" si="151"/>
        <v>8000</v>
      </c>
    </row>
    <row r="4016" spans="1:11" x14ac:dyDescent="0.25">
      <c r="A4016" s="129" t="s">
        <v>506</v>
      </c>
      <c r="B4016" s="74">
        <v>0.60833333333333328</v>
      </c>
      <c r="C4016" s="65" t="s">
        <v>23</v>
      </c>
      <c r="D4016" s="65" t="s">
        <v>459</v>
      </c>
      <c r="E4016" s="65">
        <v>5000</v>
      </c>
      <c r="F4016" s="65">
        <v>20</v>
      </c>
      <c r="G4016" s="107"/>
      <c r="H4016" s="65" t="s">
        <v>365</v>
      </c>
      <c r="I4016" s="75">
        <v>2</v>
      </c>
      <c r="J4016" s="65">
        <f t="shared" si="152"/>
        <v>100</v>
      </c>
      <c r="K4016" s="65">
        <f t="shared" si="151"/>
        <v>500</v>
      </c>
    </row>
    <row r="4017" spans="1:11" x14ac:dyDescent="0.25">
      <c r="A4017" s="129" t="s">
        <v>506</v>
      </c>
      <c r="B4017" s="74">
        <v>0.60833333333333328</v>
      </c>
      <c r="C4017" s="65" t="s">
        <v>23</v>
      </c>
      <c r="D4017" s="65" t="s">
        <v>459</v>
      </c>
      <c r="E4017" s="65">
        <v>5000</v>
      </c>
      <c r="F4017" s="65">
        <v>20</v>
      </c>
      <c r="G4017" s="107"/>
      <c r="H4017" s="65" t="s">
        <v>479</v>
      </c>
      <c r="I4017" s="75">
        <v>3</v>
      </c>
      <c r="J4017" s="65">
        <f t="shared" si="152"/>
        <v>150</v>
      </c>
      <c r="K4017" s="65">
        <f t="shared" si="151"/>
        <v>750</v>
      </c>
    </row>
    <row r="4018" spans="1:11" x14ac:dyDescent="0.25">
      <c r="A4018" s="129" t="s">
        <v>506</v>
      </c>
      <c r="B4018" s="74">
        <v>0.60833333333333328</v>
      </c>
      <c r="C4018" s="65" t="s">
        <v>23</v>
      </c>
      <c r="D4018" s="65" t="s">
        <v>459</v>
      </c>
      <c r="E4018" s="65">
        <v>5000</v>
      </c>
      <c r="F4018" s="65">
        <v>20</v>
      </c>
      <c r="G4018" s="107"/>
      <c r="H4018" s="65" t="s">
        <v>428</v>
      </c>
      <c r="I4018" s="75">
        <v>43</v>
      </c>
      <c r="J4018" s="65">
        <f t="shared" si="152"/>
        <v>2150</v>
      </c>
      <c r="K4018" s="65">
        <f t="shared" si="151"/>
        <v>10750</v>
      </c>
    </row>
    <row r="4019" spans="1:11" x14ac:dyDescent="0.25">
      <c r="A4019" s="129" t="s">
        <v>518</v>
      </c>
      <c r="B4019" s="74">
        <v>0.60902777777777783</v>
      </c>
      <c r="C4019" s="65" t="s">
        <v>23</v>
      </c>
      <c r="D4019" s="65" t="s">
        <v>24</v>
      </c>
      <c r="E4019" s="65">
        <v>5000</v>
      </c>
      <c r="F4019" s="65">
        <v>20</v>
      </c>
      <c r="G4019" s="107"/>
      <c r="H4019" s="65" t="s">
        <v>330</v>
      </c>
      <c r="I4019" s="75">
        <v>12</v>
      </c>
      <c r="J4019" s="65">
        <f t="shared" si="152"/>
        <v>600</v>
      </c>
      <c r="K4019" s="65">
        <f t="shared" si="151"/>
        <v>3000</v>
      </c>
    </row>
    <row r="4020" spans="1:11" x14ac:dyDescent="0.25">
      <c r="A4020" s="129" t="s">
        <v>518</v>
      </c>
      <c r="B4020" s="74">
        <v>0.60902777777777783</v>
      </c>
      <c r="C4020" s="65" t="s">
        <v>23</v>
      </c>
      <c r="D4020" s="65" t="s">
        <v>24</v>
      </c>
      <c r="E4020" s="65">
        <v>5000</v>
      </c>
      <c r="F4020" s="65">
        <v>20</v>
      </c>
      <c r="G4020" s="107"/>
      <c r="H4020" s="65" t="s">
        <v>374</v>
      </c>
      <c r="I4020" s="75">
        <v>841</v>
      </c>
      <c r="J4020" s="65">
        <f t="shared" si="152"/>
        <v>42050.000000000007</v>
      </c>
      <c r="K4020" s="65">
        <f t="shared" si="151"/>
        <v>210250</v>
      </c>
    </row>
    <row r="4021" spans="1:11" x14ac:dyDescent="0.25">
      <c r="A4021" s="129" t="s">
        <v>518</v>
      </c>
      <c r="B4021" s="74">
        <v>0.60902777777777783</v>
      </c>
      <c r="C4021" s="65" t="s">
        <v>23</v>
      </c>
      <c r="D4021" s="65" t="s">
        <v>24</v>
      </c>
      <c r="E4021" s="65">
        <v>5000</v>
      </c>
      <c r="F4021" s="65">
        <v>20</v>
      </c>
      <c r="G4021" s="107"/>
      <c r="H4021" s="65" t="s">
        <v>327</v>
      </c>
      <c r="I4021" s="75">
        <v>20</v>
      </c>
      <c r="J4021" s="65">
        <f t="shared" si="152"/>
        <v>1000</v>
      </c>
      <c r="K4021" s="65">
        <f t="shared" si="151"/>
        <v>5000</v>
      </c>
    </row>
    <row r="4022" spans="1:11" x14ac:dyDescent="0.25">
      <c r="A4022" s="129" t="s">
        <v>518</v>
      </c>
      <c r="B4022" s="74">
        <v>0.60902777777777783</v>
      </c>
      <c r="C4022" s="65" t="s">
        <v>23</v>
      </c>
      <c r="D4022" s="65" t="s">
        <v>24</v>
      </c>
      <c r="E4022" s="65">
        <v>5000</v>
      </c>
      <c r="F4022" s="65">
        <v>20</v>
      </c>
      <c r="G4022" s="107"/>
      <c r="H4022" s="65" t="s">
        <v>414</v>
      </c>
      <c r="I4022" s="75">
        <v>7</v>
      </c>
      <c r="J4022" s="65">
        <f t="shared" si="152"/>
        <v>350.00000000000006</v>
      </c>
      <c r="K4022" s="65">
        <f t="shared" si="151"/>
        <v>1750</v>
      </c>
    </row>
    <row r="4023" spans="1:11" x14ac:dyDescent="0.25">
      <c r="A4023" s="129" t="s">
        <v>518</v>
      </c>
      <c r="B4023" s="74">
        <v>0.60902777777777783</v>
      </c>
      <c r="C4023" s="65" t="s">
        <v>23</v>
      </c>
      <c r="D4023" s="65" t="s">
        <v>24</v>
      </c>
      <c r="E4023" s="65">
        <v>5000</v>
      </c>
      <c r="F4023" s="65">
        <v>20</v>
      </c>
      <c r="G4023" s="107"/>
      <c r="H4023" s="65" t="s">
        <v>501</v>
      </c>
      <c r="I4023" s="75">
        <v>19</v>
      </c>
      <c r="J4023" s="65">
        <f t="shared" si="152"/>
        <v>950.00000000000011</v>
      </c>
      <c r="K4023" s="65">
        <f t="shared" si="151"/>
        <v>4750</v>
      </c>
    </row>
    <row r="4024" spans="1:11" x14ac:dyDescent="0.25">
      <c r="A4024" s="129" t="s">
        <v>518</v>
      </c>
      <c r="B4024" s="74">
        <v>0.61111111111111105</v>
      </c>
      <c r="C4024" s="65" t="s">
        <v>23</v>
      </c>
      <c r="D4024" s="65" t="s">
        <v>459</v>
      </c>
      <c r="E4024" s="65">
        <v>5000</v>
      </c>
      <c r="F4024" s="65">
        <v>20</v>
      </c>
      <c r="G4024" s="107"/>
      <c r="H4024" s="65" t="s">
        <v>374</v>
      </c>
      <c r="I4024" s="75">
        <v>436</v>
      </c>
      <c r="J4024" s="65">
        <f t="shared" si="152"/>
        <v>21800</v>
      </c>
      <c r="K4024" s="65">
        <f t="shared" si="151"/>
        <v>109000</v>
      </c>
    </row>
    <row r="4025" spans="1:11" x14ac:dyDescent="0.25">
      <c r="A4025" s="129" t="s">
        <v>518</v>
      </c>
      <c r="B4025" s="74">
        <v>0.61111111111111105</v>
      </c>
      <c r="C4025" s="65" t="s">
        <v>23</v>
      </c>
      <c r="D4025" s="65" t="s">
        <v>459</v>
      </c>
      <c r="E4025" s="65">
        <v>5000</v>
      </c>
      <c r="F4025" s="65">
        <v>20</v>
      </c>
      <c r="G4025" s="107"/>
      <c r="H4025" s="65" t="s">
        <v>330</v>
      </c>
      <c r="I4025" s="75">
        <v>9</v>
      </c>
      <c r="J4025" s="65">
        <f t="shared" si="152"/>
        <v>450</v>
      </c>
      <c r="K4025" s="65">
        <f t="shared" si="151"/>
        <v>2250</v>
      </c>
    </row>
    <row r="4026" spans="1:11" x14ac:dyDescent="0.25">
      <c r="A4026" s="129" t="s">
        <v>518</v>
      </c>
      <c r="B4026" s="74">
        <v>0.61111111111111105</v>
      </c>
      <c r="C4026" s="65" t="s">
        <v>23</v>
      </c>
      <c r="D4026" s="65" t="s">
        <v>459</v>
      </c>
      <c r="E4026" s="65">
        <v>5000</v>
      </c>
      <c r="F4026" s="65">
        <v>20</v>
      </c>
      <c r="G4026" s="107"/>
      <c r="H4026" s="65" t="s">
        <v>501</v>
      </c>
      <c r="I4026" s="75">
        <v>39</v>
      </c>
      <c r="J4026" s="65">
        <f t="shared" si="152"/>
        <v>1950.0000000000002</v>
      </c>
      <c r="K4026" s="65">
        <f t="shared" si="151"/>
        <v>9750</v>
      </c>
    </row>
    <row r="4027" spans="1:11" x14ac:dyDescent="0.25">
      <c r="A4027" s="129" t="s">
        <v>518</v>
      </c>
      <c r="B4027" s="74">
        <v>0.61111111111111105</v>
      </c>
      <c r="C4027" s="65" t="s">
        <v>23</v>
      </c>
      <c r="D4027" s="65" t="s">
        <v>459</v>
      </c>
      <c r="E4027" s="65">
        <v>5000</v>
      </c>
      <c r="F4027" s="65">
        <v>20</v>
      </c>
      <c r="G4027" s="107"/>
      <c r="H4027" s="65" t="s">
        <v>324</v>
      </c>
      <c r="I4027" s="75">
        <v>3</v>
      </c>
      <c r="J4027" s="65">
        <f t="shared" si="152"/>
        <v>150</v>
      </c>
      <c r="K4027" s="65">
        <f t="shared" si="151"/>
        <v>750</v>
      </c>
    </row>
    <row r="4028" spans="1:11" x14ac:dyDescent="0.25">
      <c r="A4028" s="129" t="s">
        <v>515</v>
      </c>
      <c r="B4028" s="74">
        <v>0.61458333333333337</v>
      </c>
      <c r="C4028" s="65" t="s">
        <v>486</v>
      </c>
      <c r="D4028" s="65" t="s">
        <v>552</v>
      </c>
      <c r="E4028" s="65">
        <v>5000</v>
      </c>
      <c r="F4028" s="65">
        <v>10</v>
      </c>
      <c r="G4028" s="107"/>
      <c r="H4028" s="65" t="s">
        <v>457</v>
      </c>
      <c r="I4028" s="75">
        <v>394</v>
      </c>
      <c r="J4028" s="65">
        <f t="shared" si="152"/>
        <v>39400</v>
      </c>
      <c r="K4028" s="65">
        <f t="shared" si="151"/>
        <v>197000</v>
      </c>
    </row>
    <row r="4029" spans="1:11" x14ac:dyDescent="0.25">
      <c r="A4029" s="129" t="s">
        <v>515</v>
      </c>
      <c r="B4029" s="74">
        <v>0.61458333333333337</v>
      </c>
      <c r="C4029" s="65" t="s">
        <v>486</v>
      </c>
      <c r="D4029" s="65" t="s">
        <v>459</v>
      </c>
      <c r="E4029" s="65">
        <v>5000</v>
      </c>
      <c r="F4029" s="65">
        <v>10</v>
      </c>
      <c r="G4029" s="107"/>
      <c r="H4029" s="65" t="s">
        <v>457</v>
      </c>
      <c r="I4029" s="75">
        <v>215</v>
      </c>
      <c r="J4029" s="65">
        <f t="shared" si="152"/>
        <v>21500</v>
      </c>
      <c r="K4029" s="65">
        <f t="shared" si="151"/>
        <v>107500</v>
      </c>
    </row>
    <row r="4030" spans="1:11" x14ac:dyDescent="0.25">
      <c r="A4030" s="129" t="s">
        <v>594</v>
      </c>
      <c r="B4030" s="74">
        <v>0.61458333333333337</v>
      </c>
      <c r="C4030" s="65" t="s">
        <v>23</v>
      </c>
      <c r="D4030" s="65" t="s">
        <v>24</v>
      </c>
      <c r="E4030" s="65">
        <v>5000</v>
      </c>
      <c r="F4030" s="65">
        <v>20</v>
      </c>
      <c r="G4030" s="107"/>
      <c r="H4030" s="65" t="s">
        <v>28</v>
      </c>
      <c r="I4030" s="65">
        <v>29</v>
      </c>
      <c r="J4030" s="65">
        <f t="shared" si="152"/>
        <v>1450.0000000000002</v>
      </c>
      <c r="K4030" s="65">
        <f t="shared" si="151"/>
        <v>7250</v>
      </c>
    </row>
    <row r="4031" spans="1:11" x14ac:dyDescent="0.25">
      <c r="A4031" s="129" t="s">
        <v>594</v>
      </c>
      <c r="B4031" s="74">
        <v>0.61458333333333337</v>
      </c>
      <c r="C4031" s="65" t="s">
        <v>23</v>
      </c>
      <c r="D4031" s="65" t="s">
        <v>24</v>
      </c>
      <c r="E4031" s="65">
        <v>5000</v>
      </c>
      <c r="F4031" s="65">
        <v>20</v>
      </c>
      <c r="G4031" s="107"/>
      <c r="H4031" s="65" t="s">
        <v>30</v>
      </c>
      <c r="I4031" s="65">
        <v>13</v>
      </c>
      <c r="J4031" s="65">
        <f t="shared" si="152"/>
        <v>650</v>
      </c>
      <c r="K4031" s="65">
        <f t="shared" si="151"/>
        <v>3250</v>
      </c>
    </row>
    <row r="4032" spans="1:11" x14ac:dyDescent="0.25">
      <c r="A4032" s="129" t="s">
        <v>594</v>
      </c>
      <c r="B4032" s="74">
        <v>0.61458333333333337</v>
      </c>
      <c r="C4032" s="65" t="s">
        <v>23</v>
      </c>
      <c r="D4032" s="65" t="s">
        <v>24</v>
      </c>
      <c r="E4032" s="65">
        <v>5000</v>
      </c>
      <c r="F4032" s="65">
        <v>20</v>
      </c>
      <c r="G4032" s="107"/>
      <c r="H4032" s="65" t="s">
        <v>31</v>
      </c>
      <c r="I4032" s="65">
        <v>1</v>
      </c>
      <c r="J4032" s="65">
        <f t="shared" si="152"/>
        <v>50</v>
      </c>
      <c r="K4032" s="65">
        <f t="shared" si="151"/>
        <v>250</v>
      </c>
    </row>
    <row r="4033" spans="1:11" x14ac:dyDescent="0.25">
      <c r="A4033" s="129" t="s">
        <v>594</v>
      </c>
      <c r="B4033" s="74">
        <v>0.61458333333333337</v>
      </c>
      <c r="C4033" s="65" t="s">
        <v>23</v>
      </c>
      <c r="D4033" s="65" t="s">
        <v>24</v>
      </c>
      <c r="E4033" s="65">
        <v>5000</v>
      </c>
      <c r="F4033" s="65">
        <v>20</v>
      </c>
      <c r="G4033" s="107"/>
      <c r="H4033" s="65" t="s">
        <v>671</v>
      </c>
      <c r="I4033" s="65">
        <v>3</v>
      </c>
      <c r="J4033" s="65">
        <f t="shared" si="152"/>
        <v>150</v>
      </c>
      <c r="K4033" s="65">
        <f t="shared" si="151"/>
        <v>750</v>
      </c>
    </row>
    <row r="4034" spans="1:11" x14ac:dyDescent="0.25">
      <c r="A4034" s="129" t="s">
        <v>594</v>
      </c>
      <c r="B4034" s="74">
        <v>0.61458333333333337</v>
      </c>
      <c r="C4034" s="65" t="s">
        <v>23</v>
      </c>
      <c r="D4034" s="65" t="s">
        <v>24</v>
      </c>
      <c r="E4034" s="65">
        <v>5000</v>
      </c>
      <c r="F4034" s="65">
        <v>20</v>
      </c>
      <c r="G4034" s="107"/>
      <c r="H4034" s="65" t="s">
        <v>84</v>
      </c>
      <c r="I4034" s="65">
        <v>13</v>
      </c>
      <c r="J4034" s="65">
        <f t="shared" si="152"/>
        <v>650</v>
      </c>
      <c r="K4034" s="65">
        <f t="shared" ref="K4034:K4097" si="153">(I4034*1000)/(F4034*(E4034/25))*1000</f>
        <v>3250</v>
      </c>
    </row>
    <row r="4035" spans="1:11" x14ac:dyDescent="0.25">
      <c r="A4035" s="129" t="s">
        <v>594</v>
      </c>
      <c r="B4035" s="74">
        <v>0.61458333333333337</v>
      </c>
      <c r="C4035" s="65" t="s">
        <v>23</v>
      </c>
      <c r="D4035" s="65" t="s">
        <v>24</v>
      </c>
      <c r="E4035" s="65">
        <v>5000</v>
      </c>
      <c r="F4035" s="65">
        <v>20</v>
      </c>
      <c r="G4035" s="107"/>
      <c r="H4035" s="65" t="s">
        <v>56</v>
      </c>
      <c r="I4035" s="65">
        <v>150</v>
      </c>
      <c r="J4035" s="65">
        <f t="shared" si="152"/>
        <v>7500</v>
      </c>
      <c r="K4035" s="65">
        <f t="shared" si="153"/>
        <v>37500</v>
      </c>
    </row>
    <row r="4036" spans="1:11" x14ac:dyDescent="0.25">
      <c r="A4036" s="129" t="s">
        <v>594</v>
      </c>
      <c r="B4036" s="74">
        <v>0.61458333333333337</v>
      </c>
      <c r="C4036" s="65" t="s">
        <v>23</v>
      </c>
      <c r="D4036" s="65" t="s">
        <v>24</v>
      </c>
      <c r="E4036" s="65">
        <v>5000</v>
      </c>
      <c r="F4036" s="65">
        <v>20</v>
      </c>
      <c r="G4036" s="107"/>
      <c r="H4036" s="65" t="s">
        <v>40</v>
      </c>
      <c r="I4036" s="65">
        <v>18</v>
      </c>
      <c r="J4036" s="65">
        <f t="shared" si="152"/>
        <v>900</v>
      </c>
      <c r="K4036" s="65">
        <f t="shared" si="153"/>
        <v>4500</v>
      </c>
    </row>
    <row r="4037" spans="1:11" x14ac:dyDescent="0.25">
      <c r="A4037" s="129" t="s">
        <v>594</v>
      </c>
      <c r="B4037" s="74">
        <v>0.61458333333333337</v>
      </c>
      <c r="C4037" s="65" t="s">
        <v>23</v>
      </c>
      <c r="D4037" s="65" t="s">
        <v>24</v>
      </c>
      <c r="E4037" s="65">
        <v>5000</v>
      </c>
      <c r="F4037" s="65">
        <v>20</v>
      </c>
      <c r="G4037" s="107"/>
      <c r="H4037" s="65" t="s">
        <v>58</v>
      </c>
      <c r="I4037" s="65">
        <v>178</v>
      </c>
      <c r="J4037" s="65">
        <f t="shared" si="152"/>
        <v>8900</v>
      </c>
      <c r="K4037" s="65">
        <f t="shared" si="153"/>
        <v>44500</v>
      </c>
    </row>
    <row r="4038" spans="1:11" x14ac:dyDescent="0.25">
      <c r="A4038" s="129" t="s">
        <v>598</v>
      </c>
      <c r="B4038" s="74">
        <v>0.61458333333333337</v>
      </c>
      <c r="C4038" s="65" t="s">
        <v>486</v>
      </c>
      <c r="D4038" s="65" t="s">
        <v>24</v>
      </c>
      <c r="E4038" s="65">
        <v>5000</v>
      </c>
      <c r="F4038" s="65">
        <v>20</v>
      </c>
      <c r="G4038" s="107"/>
      <c r="H4038" s="65" t="s">
        <v>457</v>
      </c>
      <c r="I4038" s="65">
        <v>291</v>
      </c>
      <c r="J4038" s="65">
        <f t="shared" si="152"/>
        <v>14550</v>
      </c>
      <c r="K4038" s="65">
        <f t="shared" si="153"/>
        <v>72750</v>
      </c>
    </row>
    <row r="4039" spans="1:11" x14ac:dyDescent="0.25">
      <c r="A4039" s="129" t="s">
        <v>606</v>
      </c>
      <c r="B4039" s="74">
        <v>0.625</v>
      </c>
      <c r="C4039" s="65" t="s">
        <v>23</v>
      </c>
      <c r="D4039" s="65" t="s">
        <v>24</v>
      </c>
      <c r="E4039" s="65">
        <v>5000</v>
      </c>
      <c r="F4039" s="65">
        <v>5</v>
      </c>
      <c r="G4039" s="107"/>
      <c r="H4039" s="65" t="s">
        <v>680</v>
      </c>
      <c r="I4039" s="65">
        <v>101</v>
      </c>
      <c r="J4039" s="65">
        <f t="shared" si="152"/>
        <v>20200</v>
      </c>
      <c r="K4039" s="65">
        <f t="shared" si="153"/>
        <v>101000</v>
      </c>
    </row>
    <row r="4040" spans="1:11" x14ac:dyDescent="0.25">
      <c r="A4040" s="129" t="s">
        <v>606</v>
      </c>
      <c r="B4040" s="74">
        <v>0.625</v>
      </c>
      <c r="C4040" s="65" t="s">
        <v>23</v>
      </c>
      <c r="D4040" s="65" t="s">
        <v>459</v>
      </c>
      <c r="E4040" s="65">
        <v>5000</v>
      </c>
      <c r="F4040" s="65">
        <v>5</v>
      </c>
      <c r="G4040" s="107"/>
      <c r="H4040" s="65" t="s">
        <v>680</v>
      </c>
      <c r="I4040" s="65">
        <v>42</v>
      </c>
      <c r="J4040" s="65">
        <f t="shared" si="152"/>
        <v>8400</v>
      </c>
      <c r="K4040" s="65">
        <f t="shared" si="153"/>
        <v>42000</v>
      </c>
    </row>
    <row r="4041" spans="1:11" x14ac:dyDescent="0.25">
      <c r="A4041" s="129" t="s">
        <v>569</v>
      </c>
      <c r="B4041" s="74">
        <v>0.625</v>
      </c>
      <c r="C4041" s="65" t="s">
        <v>486</v>
      </c>
      <c r="D4041" s="65" t="s">
        <v>24</v>
      </c>
      <c r="E4041" s="65">
        <v>5000</v>
      </c>
      <c r="F4041" s="65">
        <v>10</v>
      </c>
      <c r="G4041" s="107"/>
      <c r="H4041" s="65" t="s">
        <v>457</v>
      </c>
      <c r="I4041" s="75">
        <v>1228</v>
      </c>
      <c r="J4041" s="65">
        <f t="shared" si="152"/>
        <v>122800.00000000001</v>
      </c>
      <c r="K4041" s="65">
        <f t="shared" si="153"/>
        <v>614000</v>
      </c>
    </row>
    <row r="4042" spans="1:11" x14ac:dyDescent="0.25">
      <c r="A4042" s="129" t="s">
        <v>569</v>
      </c>
      <c r="B4042" s="74">
        <v>0.625</v>
      </c>
      <c r="C4042" s="65" t="s">
        <v>486</v>
      </c>
      <c r="D4042" s="65" t="s">
        <v>459</v>
      </c>
      <c r="E4042" s="65">
        <v>5000</v>
      </c>
      <c r="F4042" s="65">
        <v>10</v>
      </c>
      <c r="G4042" s="107"/>
      <c r="H4042" s="65" t="s">
        <v>457</v>
      </c>
      <c r="I4042" s="75">
        <v>911</v>
      </c>
      <c r="J4042" s="65">
        <f t="shared" si="152"/>
        <v>91100.000000000015</v>
      </c>
      <c r="K4042" s="65">
        <f t="shared" si="153"/>
        <v>455500</v>
      </c>
    </row>
    <row r="4043" spans="1:11" x14ac:dyDescent="0.25">
      <c r="A4043" s="129" t="s">
        <v>570</v>
      </c>
      <c r="B4043" s="74">
        <v>0.625</v>
      </c>
      <c r="C4043" s="65" t="s">
        <v>486</v>
      </c>
      <c r="D4043" s="65" t="s">
        <v>24</v>
      </c>
      <c r="E4043" s="65">
        <v>5000</v>
      </c>
      <c r="F4043" s="65">
        <v>10</v>
      </c>
      <c r="G4043" s="107"/>
      <c r="H4043" s="65" t="s">
        <v>457</v>
      </c>
      <c r="I4043" s="75">
        <v>1870</v>
      </c>
      <c r="J4043" s="65">
        <f t="shared" si="152"/>
        <v>187000</v>
      </c>
      <c r="K4043" s="65">
        <f t="shared" si="153"/>
        <v>935000</v>
      </c>
    </row>
    <row r="4044" spans="1:11" x14ac:dyDescent="0.25">
      <c r="A4044" s="129" t="s">
        <v>571</v>
      </c>
      <c r="B4044" s="74">
        <v>0.625</v>
      </c>
      <c r="C4044" s="65" t="s">
        <v>486</v>
      </c>
      <c r="D4044" s="65" t="s">
        <v>24</v>
      </c>
      <c r="E4044" s="65">
        <v>5000</v>
      </c>
      <c r="F4044" s="65">
        <v>10</v>
      </c>
      <c r="G4044" s="107"/>
      <c r="H4044" s="65" t="s">
        <v>457</v>
      </c>
      <c r="I4044" s="75">
        <v>4040</v>
      </c>
      <c r="J4044" s="65">
        <f t="shared" si="152"/>
        <v>404000</v>
      </c>
      <c r="K4044" s="65">
        <f t="shared" si="153"/>
        <v>2020000</v>
      </c>
    </row>
    <row r="4045" spans="1:11" x14ac:dyDescent="0.25">
      <c r="A4045" s="129" t="s">
        <v>571</v>
      </c>
      <c r="B4045" s="74">
        <v>0.625</v>
      </c>
      <c r="C4045" s="65" t="s">
        <v>486</v>
      </c>
      <c r="D4045" s="65" t="s">
        <v>459</v>
      </c>
      <c r="E4045" s="65">
        <v>5000</v>
      </c>
      <c r="F4045" s="65">
        <v>10</v>
      </c>
      <c r="G4045" s="107"/>
      <c r="H4045" s="65" t="s">
        <v>457</v>
      </c>
      <c r="I4045" s="75">
        <v>882</v>
      </c>
      <c r="J4045" s="65">
        <f t="shared" si="152"/>
        <v>88200</v>
      </c>
      <c r="K4045" s="65">
        <f t="shared" si="153"/>
        <v>441000</v>
      </c>
    </row>
    <row r="4046" spans="1:11" x14ac:dyDescent="0.25">
      <c r="A4046" s="129" t="s">
        <v>572</v>
      </c>
      <c r="B4046" s="74">
        <v>0.625</v>
      </c>
      <c r="C4046" s="65" t="s">
        <v>486</v>
      </c>
      <c r="D4046" s="65" t="s">
        <v>459</v>
      </c>
      <c r="E4046" s="65">
        <v>5000</v>
      </c>
      <c r="F4046" s="65">
        <v>10</v>
      </c>
      <c r="G4046" s="107"/>
      <c r="H4046" s="65" t="s">
        <v>457</v>
      </c>
      <c r="I4046" s="75">
        <v>1720</v>
      </c>
      <c r="J4046" s="65">
        <f t="shared" si="152"/>
        <v>172000</v>
      </c>
      <c r="K4046" s="65">
        <f t="shared" si="153"/>
        <v>860000</v>
      </c>
    </row>
    <row r="4047" spans="1:11" x14ac:dyDescent="0.25">
      <c r="A4047" s="129" t="s">
        <v>572</v>
      </c>
      <c r="B4047" s="74">
        <v>0.625</v>
      </c>
      <c r="C4047" s="65" t="s">
        <v>486</v>
      </c>
      <c r="D4047" s="65" t="s">
        <v>24</v>
      </c>
      <c r="E4047" s="65">
        <v>5000</v>
      </c>
      <c r="F4047" s="65">
        <v>10</v>
      </c>
      <c r="G4047" s="107"/>
      <c r="H4047" s="65" t="s">
        <v>457</v>
      </c>
      <c r="I4047" s="75">
        <v>7092</v>
      </c>
      <c r="J4047" s="65">
        <f t="shared" si="152"/>
        <v>709200</v>
      </c>
      <c r="K4047" s="65">
        <f t="shared" si="153"/>
        <v>3546000</v>
      </c>
    </row>
    <row r="4048" spans="1:11" x14ac:dyDescent="0.25">
      <c r="A4048" s="129" t="s">
        <v>454</v>
      </c>
      <c r="B4048" s="74">
        <v>0.625</v>
      </c>
      <c r="C4048" s="65" t="s">
        <v>284</v>
      </c>
      <c r="D4048" s="65" t="s">
        <v>24</v>
      </c>
      <c r="E4048" s="65">
        <v>5000</v>
      </c>
      <c r="F4048" s="65">
        <v>20</v>
      </c>
      <c r="G4048" s="107"/>
      <c r="H4048" s="65" t="s">
        <v>457</v>
      </c>
      <c r="I4048" s="75">
        <v>504</v>
      </c>
      <c r="J4048" s="65">
        <f t="shared" si="152"/>
        <v>25200.000000000004</v>
      </c>
      <c r="K4048" s="65">
        <f t="shared" si="153"/>
        <v>126000</v>
      </c>
    </row>
    <row r="4049" spans="1:11" x14ac:dyDescent="0.25">
      <c r="A4049" s="129" t="s">
        <v>469</v>
      </c>
      <c r="B4049" s="74">
        <v>0.625</v>
      </c>
      <c r="C4049" s="65" t="s">
        <v>284</v>
      </c>
      <c r="D4049" s="65" t="s">
        <v>24</v>
      </c>
      <c r="E4049" s="65">
        <v>5000</v>
      </c>
      <c r="F4049" s="65">
        <v>20</v>
      </c>
      <c r="G4049" s="107"/>
      <c r="H4049" s="65" t="s">
        <v>457</v>
      </c>
      <c r="I4049" s="75">
        <v>420</v>
      </c>
      <c r="J4049" s="65">
        <f t="shared" si="152"/>
        <v>21000</v>
      </c>
      <c r="K4049" s="65">
        <f t="shared" si="153"/>
        <v>105000</v>
      </c>
    </row>
    <row r="4050" spans="1:11" x14ac:dyDescent="0.25">
      <c r="A4050" s="129" t="s">
        <v>579</v>
      </c>
      <c r="B4050" s="74">
        <v>0.625</v>
      </c>
      <c r="C4050" s="65" t="s">
        <v>576</v>
      </c>
      <c r="D4050" s="65" t="s">
        <v>24</v>
      </c>
      <c r="E4050" s="65">
        <v>5000</v>
      </c>
      <c r="F4050" s="65">
        <v>20</v>
      </c>
      <c r="G4050" s="107"/>
      <c r="H4050" s="65" t="s">
        <v>457</v>
      </c>
      <c r="I4050" s="75">
        <v>84</v>
      </c>
      <c r="J4050" s="65">
        <f t="shared" si="152"/>
        <v>4200</v>
      </c>
      <c r="K4050" s="65">
        <f t="shared" si="153"/>
        <v>21000</v>
      </c>
    </row>
    <row r="4051" spans="1:11" x14ac:dyDescent="0.25">
      <c r="A4051" s="129" t="s">
        <v>485</v>
      </c>
      <c r="B4051" s="74">
        <v>0.625</v>
      </c>
      <c r="C4051" s="65" t="s">
        <v>486</v>
      </c>
      <c r="D4051" s="65" t="s">
        <v>459</v>
      </c>
      <c r="E4051" s="65">
        <v>5000</v>
      </c>
      <c r="F4051" s="65">
        <v>20</v>
      </c>
      <c r="G4051" s="107"/>
      <c r="H4051" s="65" t="s">
        <v>428</v>
      </c>
      <c r="I4051" s="75">
        <v>500</v>
      </c>
      <c r="J4051" s="65">
        <f t="shared" si="152"/>
        <v>25000</v>
      </c>
      <c r="K4051" s="65">
        <f t="shared" si="153"/>
        <v>125000</v>
      </c>
    </row>
    <row r="4052" spans="1:11" x14ac:dyDescent="0.25">
      <c r="A4052" s="129" t="s">
        <v>513</v>
      </c>
      <c r="B4052" s="74">
        <v>0.625</v>
      </c>
      <c r="C4052" s="65" t="s">
        <v>486</v>
      </c>
      <c r="D4052" s="65" t="s">
        <v>24</v>
      </c>
      <c r="E4052" s="65">
        <v>5000</v>
      </c>
      <c r="F4052" s="65">
        <v>5</v>
      </c>
      <c r="G4052" s="107"/>
      <c r="H4052" s="65" t="s">
        <v>457</v>
      </c>
      <c r="I4052" s="75">
        <v>188</v>
      </c>
      <c r="J4052" s="65">
        <f t="shared" si="152"/>
        <v>37600</v>
      </c>
      <c r="K4052" s="65">
        <f t="shared" si="153"/>
        <v>188000</v>
      </c>
    </row>
    <row r="4053" spans="1:11" x14ac:dyDescent="0.25">
      <c r="A4053" s="129" t="s">
        <v>513</v>
      </c>
      <c r="B4053" s="74">
        <v>0.625</v>
      </c>
      <c r="C4053" s="65" t="s">
        <v>486</v>
      </c>
      <c r="D4053" s="65" t="s">
        <v>459</v>
      </c>
      <c r="E4053" s="65">
        <v>5000</v>
      </c>
      <c r="F4053" s="65">
        <v>5</v>
      </c>
      <c r="G4053" s="107"/>
      <c r="H4053" s="65" t="s">
        <v>457</v>
      </c>
      <c r="I4053" s="75">
        <v>2154</v>
      </c>
      <c r="J4053" s="65">
        <f t="shared" si="152"/>
        <v>430800</v>
      </c>
      <c r="K4053" s="65">
        <f t="shared" si="153"/>
        <v>2154000</v>
      </c>
    </row>
    <row r="4054" spans="1:11" x14ac:dyDescent="0.25">
      <c r="A4054" s="129" t="s">
        <v>531</v>
      </c>
      <c r="B4054" s="74">
        <v>0.625</v>
      </c>
      <c r="C4054" s="65" t="s">
        <v>486</v>
      </c>
      <c r="D4054" s="65" t="s">
        <v>583</v>
      </c>
      <c r="E4054" s="65">
        <v>5000</v>
      </c>
      <c r="F4054" s="65">
        <v>5</v>
      </c>
      <c r="G4054" s="107"/>
      <c r="H4054" s="65" t="s">
        <v>457</v>
      </c>
      <c r="I4054" s="75">
        <v>2340</v>
      </c>
      <c r="J4054" s="65">
        <f t="shared" si="152"/>
        <v>468000</v>
      </c>
      <c r="K4054" s="65">
        <f t="shared" si="153"/>
        <v>2340000</v>
      </c>
    </row>
    <row r="4055" spans="1:11" x14ac:dyDescent="0.25">
      <c r="A4055" s="129" t="s">
        <v>584</v>
      </c>
      <c r="B4055" s="74">
        <v>0.625</v>
      </c>
      <c r="C4055" s="65" t="s">
        <v>486</v>
      </c>
      <c r="D4055" s="65" t="s">
        <v>459</v>
      </c>
      <c r="E4055" s="65">
        <v>5000</v>
      </c>
      <c r="F4055" s="65">
        <v>20</v>
      </c>
      <c r="G4055" s="107"/>
      <c r="H4055" s="65" t="s">
        <v>457</v>
      </c>
      <c r="I4055" s="75">
        <v>1890</v>
      </c>
      <c r="J4055" s="65">
        <f t="shared" si="152"/>
        <v>94500</v>
      </c>
      <c r="K4055" s="65">
        <f t="shared" si="153"/>
        <v>472500</v>
      </c>
    </row>
    <row r="4056" spans="1:11" x14ac:dyDescent="0.25">
      <c r="A4056" s="129" t="s">
        <v>584</v>
      </c>
      <c r="B4056" s="74">
        <v>0.625</v>
      </c>
      <c r="C4056" s="65" t="s">
        <v>486</v>
      </c>
      <c r="D4056" s="65" t="s">
        <v>24</v>
      </c>
      <c r="E4056" s="65">
        <v>5000</v>
      </c>
      <c r="F4056" s="65">
        <v>20</v>
      </c>
      <c r="G4056" s="107"/>
      <c r="H4056" s="65" t="s">
        <v>457</v>
      </c>
      <c r="I4056" s="75">
        <v>6430</v>
      </c>
      <c r="J4056" s="65">
        <f t="shared" si="152"/>
        <v>321500</v>
      </c>
      <c r="K4056" s="65">
        <f t="shared" si="153"/>
        <v>1607500</v>
      </c>
    </row>
    <row r="4057" spans="1:11" x14ac:dyDescent="0.25">
      <c r="A4057" s="129" t="s">
        <v>593</v>
      </c>
      <c r="B4057" s="74">
        <v>0.625</v>
      </c>
      <c r="C4057" s="65" t="s">
        <v>486</v>
      </c>
      <c r="D4057" s="65" t="s">
        <v>583</v>
      </c>
      <c r="E4057" s="65">
        <v>5000</v>
      </c>
      <c r="F4057" s="65">
        <v>10</v>
      </c>
      <c r="G4057" s="107"/>
      <c r="H4057" s="65" t="s">
        <v>457</v>
      </c>
      <c r="I4057" s="65">
        <v>2319</v>
      </c>
      <c r="J4057" s="65">
        <f t="shared" si="152"/>
        <v>231900</v>
      </c>
      <c r="K4057" s="65">
        <f t="shared" si="153"/>
        <v>1159500</v>
      </c>
    </row>
    <row r="4058" spans="1:11" x14ac:dyDescent="0.25">
      <c r="A4058" s="129" t="s">
        <v>595</v>
      </c>
      <c r="B4058" s="74">
        <v>0.625</v>
      </c>
      <c r="C4058" s="65" t="s">
        <v>486</v>
      </c>
      <c r="D4058" s="65" t="s">
        <v>24</v>
      </c>
      <c r="E4058" s="65">
        <v>5000</v>
      </c>
      <c r="F4058" s="65">
        <v>20</v>
      </c>
      <c r="G4058" s="107"/>
      <c r="H4058" s="65" t="s">
        <v>30</v>
      </c>
      <c r="I4058" s="65">
        <v>2</v>
      </c>
      <c r="J4058" s="65">
        <f t="shared" si="152"/>
        <v>100</v>
      </c>
      <c r="K4058" s="65">
        <f t="shared" si="153"/>
        <v>500</v>
      </c>
    </row>
    <row r="4059" spans="1:11" x14ac:dyDescent="0.25">
      <c r="A4059" s="129" t="s">
        <v>595</v>
      </c>
      <c r="B4059" s="74">
        <v>0.625</v>
      </c>
      <c r="C4059" s="65" t="s">
        <v>486</v>
      </c>
      <c r="D4059" s="65" t="s">
        <v>24</v>
      </c>
      <c r="E4059" s="65">
        <v>5000</v>
      </c>
      <c r="F4059" s="65">
        <v>20</v>
      </c>
      <c r="G4059" s="107"/>
      <c r="H4059" s="65" t="s">
        <v>31</v>
      </c>
      <c r="I4059" s="65">
        <v>1</v>
      </c>
      <c r="J4059" s="65">
        <f t="shared" si="152"/>
        <v>50</v>
      </c>
      <c r="K4059" s="65">
        <f t="shared" si="153"/>
        <v>250</v>
      </c>
    </row>
    <row r="4060" spans="1:11" x14ac:dyDescent="0.25">
      <c r="A4060" s="129" t="s">
        <v>595</v>
      </c>
      <c r="B4060" s="74">
        <v>0.625</v>
      </c>
      <c r="C4060" s="65" t="s">
        <v>486</v>
      </c>
      <c r="D4060" s="65" t="s">
        <v>24</v>
      </c>
      <c r="E4060" s="65">
        <v>5000</v>
      </c>
      <c r="F4060" s="65">
        <v>20</v>
      </c>
      <c r="G4060" s="107"/>
      <c r="H4060" s="65" t="s">
        <v>28</v>
      </c>
      <c r="I4060" s="65">
        <v>21</v>
      </c>
      <c r="J4060" s="65">
        <f t="shared" si="152"/>
        <v>1050</v>
      </c>
      <c r="K4060" s="65">
        <f t="shared" si="153"/>
        <v>5250</v>
      </c>
    </row>
    <row r="4061" spans="1:11" x14ac:dyDescent="0.25">
      <c r="A4061" s="129" t="s">
        <v>595</v>
      </c>
      <c r="B4061" s="74">
        <v>0.625</v>
      </c>
      <c r="C4061" s="65" t="s">
        <v>486</v>
      </c>
      <c r="D4061" s="65" t="s">
        <v>24</v>
      </c>
      <c r="E4061" s="65">
        <v>5000</v>
      </c>
      <c r="F4061" s="65">
        <v>20</v>
      </c>
      <c r="G4061" s="107"/>
      <c r="H4061" s="65" t="s">
        <v>346</v>
      </c>
      <c r="I4061" s="65">
        <v>1</v>
      </c>
      <c r="J4061" s="65">
        <f t="shared" si="152"/>
        <v>50</v>
      </c>
      <c r="K4061" s="65">
        <f t="shared" si="153"/>
        <v>250</v>
      </c>
    </row>
    <row r="4062" spans="1:11" x14ac:dyDescent="0.25">
      <c r="A4062" s="129" t="s">
        <v>595</v>
      </c>
      <c r="B4062" s="74">
        <v>0.625</v>
      </c>
      <c r="C4062" s="65" t="s">
        <v>486</v>
      </c>
      <c r="D4062" s="65" t="s">
        <v>24</v>
      </c>
      <c r="E4062" s="65">
        <v>5000</v>
      </c>
      <c r="F4062" s="65">
        <v>20</v>
      </c>
      <c r="G4062" s="107"/>
      <c r="H4062" s="65" t="s">
        <v>58</v>
      </c>
      <c r="I4062" s="65">
        <v>80</v>
      </c>
      <c r="J4062" s="65">
        <f t="shared" si="152"/>
        <v>4000</v>
      </c>
      <c r="K4062" s="65">
        <f t="shared" si="153"/>
        <v>20000</v>
      </c>
    </row>
    <row r="4063" spans="1:11" x14ac:dyDescent="0.25">
      <c r="A4063" s="129" t="s">
        <v>595</v>
      </c>
      <c r="B4063" s="74">
        <v>0.625</v>
      </c>
      <c r="C4063" s="65" t="s">
        <v>486</v>
      </c>
      <c r="D4063" s="65" t="s">
        <v>24</v>
      </c>
      <c r="E4063" s="65">
        <v>5000</v>
      </c>
      <c r="F4063" s="65">
        <v>20</v>
      </c>
      <c r="G4063" s="107"/>
      <c r="H4063" s="65" t="s">
        <v>56</v>
      </c>
      <c r="I4063" s="65">
        <v>90</v>
      </c>
      <c r="J4063" s="65">
        <f t="shared" si="152"/>
        <v>4500</v>
      </c>
      <c r="K4063" s="65">
        <f t="shared" si="153"/>
        <v>22500</v>
      </c>
    </row>
    <row r="4064" spans="1:11" x14ac:dyDescent="0.25">
      <c r="A4064" s="129" t="s">
        <v>596</v>
      </c>
      <c r="B4064" s="74">
        <v>0.625</v>
      </c>
      <c r="C4064" s="65" t="s">
        <v>23</v>
      </c>
      <c r="D4064" s="65" t="s">
        <v>459</v>
      </c>
      <c r="E4064" s="65">
        <v>5000</v>
      </c>
      <c r="F4064" s="65">
        <v>20</v>
      </c>
      <c r="G4064" s="107"/>
      <c r="H4064" s="65" t="s">
        <v>346</v>
      </c>
      <c r="I4064" s="65">
        <v>492</v>
      </c>
      <c r="J4064" s="65">
        <f t="shared" si="152"/>
        <v>24600</v>
      </c>
      <c r="K4064" s="65">
        <f t="shared" si="153"/>
        <v>123000</v>
      </c>
    </row>
    <row r="4065" spans="1:11" x14ac:dyDescent="0.25">
      <c r="A4065" s="129" t="s">
        <v>596</v>
      </c>
      <c r="B4065" s="74">
        <v>0.625</v>
      </c>
      <c r="C4065" s="65" t="s">
        <v>23</v>
      </c>
      <c r="D4065" s="65" t="s">
        <v>459</v>
      </c>
      <c r="E4065" s="65">
        <v>5000</v>
      </c>
      <c r="F4065" s="65">
        <v>20</v>
      </c>
      <c r="G4065" s="107"/>
      <c r="H4065" s="65" t="s">
        <v>56</v>
      </c>
      <c r="I4065" s="65">
        <v>318</v>
      </c>
      <c r="J4065" s="65">
        <f t="shared" si="152"/>
        <v>15900</v>
      </c>
      <c r="K4065" s="65">
        <f t="shared" si="153"/>
        <v>79500</v>
      </c>
    </row>
    <row r="4066" spans="1:11" x14ac:dyDescent="0.25">
      <c r="A4066" s="129" t="s">
        <v>596</v>
      </c>
      <c r="B4066" s="74">
        <v>0.625</v>
      </c>
      <c r="C4066" s="65" t="s">
        <v>597</v>
      </c>
      <c r="D4066" s="65" t="s">
        <v>24</v>
      </c>
      <c r="E4066" s="65">
        <v>5000</v>
      </c>
      <c r="F4066" s="65">
        <v>20</v>
      </c>
      <c r="G4066" s="107"/>
      <c r="H4066" s="65" t="s">
        <v>30</v>
      </c>
      <c r="I4066" s="65">
        <v>3</v>
      </c>
      <c r="J4066" s="65">
        <f t="shared" si="152"/>
        <v>150</v>
      </c>
      <c r="K4066" s="65">
        <f t="shared" si="153"/>
        <v>750</v>
      </c>
    </row>
    <row r="4067" spans="1:11" x14ac:dyDescent="0.25">
      <c r="A4067" s="129" t="s">
        <v>596</v>
      </c>
      <c r="B4067" s="74">
        <v>0.625</v>
      </c>
      <c r="C4067" s="65" t="s">
        <v>597</v>
      </c>
      <c r="D4067" s="65" t="s">
        <v>24</v>
      </c>
      <c r="E4067" s="65">
        <v>5000</v>
      </c>
      <c r="F4067" s="65">
        <v>20</v>
      </c>
      <c r="G4067" s="107"/>
      <c r="H4067" s="65" t="s">
        <v>132</v>
      </c>
      <c r="I4067" s="65">
        <v>1</v>
      </c>
      <c r="J4067" s="65">
        <f t="shared" si="152"/>
        <v>50</v>
      </c>
      <c r="K4067" s="65">
        <f t="shared" si="153"/>
        <v>250</v>
      </c>
    </row>
    <row r="4068" spans="1:11" x14ac:dyDescent="0.25">
      <c r="A4068" s="129" t="s">
        <v>596</v>
      </c>
      <c r="B4068" s="74">
        <v>0.625</v>
      </c>
      <c r="C4068" s="65" t="s">
        <v>597</v>
      </c>
      <c r="D4068" s="65" t="s">
        <v>24</v>
      </c>
      <c r="E4068" s="65">
        <v>5000</v>
      </c>
      <c r="F4068" s="65">
        <v>20</v>
      </c>
      <c r="G4068" s="107"/>
      <c r="H4068" s="65" t="s">
        <v>28</v>
      </c>
      <c r="I4068" s="65">
        <v>22</v>
      </c>
      <c r="J4068" s="65">
        <f t="shared" si="152"/>
        <v>1100</v>
      </c>
      <c r="K4068" s="65">
        <f t="shared" si="153"/>
        <v>5500</v>
      </c>
    </row>
    <row r="4069" spans="1:11" x14ac:dyDescent="0.25">
      <c r="A4069" s="129" t="s">
        <v>596</v>
      </c>
      <c r="B4069" s="74">
        <v>0.625</v>
      </c>
      <c r="C4069" s="65" t="s">
        <v>597</v>
      </c>
      <c r="D4069" s="65" t="s">
        <v>24</v>
      </c>
      <c r="E4069" s="65">
        <v>5000</v>
      </c>
      <c r="F4069" s="65">
        <v>20</v>
      </c>
      <c r="G4069" s="107"/>
      <c r="H4069" s="65" t="s">
        <v>84</v>
      </c>
      <c r="I4069" s="65">
        <v>1</v>
      </c>
      <c r="J4069" s="65">
        <f t="shared" si="152"/>
        <v>50</v>
      </c>
      <c r="K4069" s="65">
        <f t="shared" si="153"/>
        <v>250</v>
      </c>
    </row>
    <row r="4070" spans="1:11" x14ac:dyDescent="0.25">
      <c r="A4070" s="129" t="s">
        <v>596</v>
      </c>
      <c r="B4070" s="74">
        <v>0.625</v>
      </c>
      <c r="C4070" s="65" t="s">
        <v>597</v>
      </c>
      <c r="D4070" s="65" t="s">
        <v>24</v>
      </c>
      <c r="E4070" s="65">
        <v>5000</v>
      </c>
      <c r="F4070" s="65">
        <v>20</v>
      </c>
      <c r="G4070" s="107"/>
      <c r="H4070" s="65" t="s">
        <v>58</v>
      </c>
      <c r="I4070" s="65">
        <v>68</v>
      </c>
      <c r="J4070" s="65">
        <f t="shared" si="152"/>
        <v>3400.0000000000005</v>
      </c>
      <c r="K4070" s="65">
        <f t="shared" si="153"/>
        <v>17000</v>
      </c>
    </row>
    <row r="4071" spans="1:11" x14ac:dyDescent="0.25">
      <c r="A4071" s="129" t="s">
        <v>596</v>
      </c>
      <c r="B4071" s="74">
        <v>0.625</v>
      </c>
      <c r="C4071" s="65" t="s">
        <v>597</v>
      </c>
      <c r="D4071" s="65" t="s">
        <v>24</v>
      </c>
      <c r="E4071" s="65">
        <v>5000</v>
      </c>
      <c r="F4071" s="65">
        <v>20</v>
      </c>
      <c r="G4071" s="107"/>
      <c r="H4071" s="65" t="s">
        <v>56</v>
      </c>
      <c r="I4071" s="65">
        <v>41</v>
      </c>
      <c r="J4071" s="65">
        <f t="shared" ref="J4071:J4134" si="154">(I4071/(F4071/5000))*(1/5000)*1000</f>
        <v>2050.0000000000005</v>
      </c>
      <c r="K4071" s="65">
        <f t="shared" si="153"/>
        <v>10250</v>
      </c>
    </row>
    <row r="4072" spans="1:11" x14ac:dyDescent="0.25">
      <c r="A4072" s="129" t="s">
        <v>517</v>
      </c>
      <c r="B4072" s="74">
        <v>0.62847222222222221</v>
      </c>
      <c r="C4072" s="65" t="s">
        <v>23</v>
      </c>
      <c r="D4072" s="65" t="s">
        <v>459</v>
      </c>
      <c r="E4072" s="65">
        <v>5000</v>
      </c>
      <c r="F4072" s="65">
        <v>5</v>
      </c>
      <c r="G4072" s="107"/>
      <c r="H4072" s="65" t="s">
        <v>428</v>
      </c>
      <c r="I4072" s="75">
        <v>52</v>
      </c>
      <c r="J4072" s="65">
        <f t="shared" si="154"/>
        <v>10400</v>
      </c>
      <c r="K4072" s="65">
        <f t="shared" si="153"/>
        <v>52000</v>
      </c>
    </row>
    <row r="4073" spans="1:11" x14ac:dyDescent="0.25">
      <c r="A4073" s="129" t="s">
        <v>517</v>
      </c>
      <c r="B4073" s="74">
        <v>0.62847222222222221</v>
      </c>
      <c r="C4073" s="65" t="s">
        <v>23</v>
      </c>
      <c r="D4073" s="65" t="s">
        <v>459</v>
      </c>
      <c r="E4073" s="65">
        <v>5000</v>
      </c>
      <c r="F4073" s="65">
        <v>5</v>
      </c>
      <c r="G4073" s="107"/>
      <c r="H4073" s="65" t="s">
        <v>330</v>
      </c>
      <c r="I4073" s="75">
        <v>3</v>
      </c>
      <c r="J4073" s="65">
        <f t="shared" si="154"/>
        <v>600</v>
      </c>
      <c r="K4073" s="65">
        <f t="shared" si="153"/>
        <v>3000</v>
      </c>
    </row>
    <row r="4074" spans="1:11" x14ac:dyDescent="0.25">
      <c r="A4074" s="129" t="s">
        <v>517</v>
      </c>
      <c r="B4074" s="74">
        <v>0.62847222222222221</v>
      </c>
      <c r="C4074" s="65" t="s">
        <v>23</v>
      </c>
      <c r="D4074" s="65" t="s">
        <v>459</v>
      </c>
      <c r="E4074" s="65">
        <v>5000</v>
      </c>
      <c r="F4074" s="65">
        <v>5</v>
      </c>
      <c r="G4074" s="107"/>
      <c r="H4074" s="65" t="s">
        <v>374</v>
      </c>
      <c r="I4074" s="75">
        <v>12</v>
      </c>
      <c r="J4074" s="65">
        <f t="shared" si="154"/>
        <v>2400</v>
      </c>
      <c r="K4074" s="65">
        <f t="shared" si="153"/>
        <v>12000</v>
      </c>
    </row>
    <row r="4075" spans="1:11" x14ac:dyDescent="0.25">
      <c r="A4075" s="129" t="s">
        <v>517</v>
      </c>
      <c r="B4075" s="74">
        <v>0.62847222222222221</v>
      </c>
      <c r="C4075" s="65" t="s">
        <v>23</v>
      </c>
      <c r="D4075" s="65" t="s">
        <v>459</v>
      </c>
      <c r="E4075" s="65">
        <v>5000</v>
      </c>
      <c r="F4075" s="65">
        <v>5</v>
      </c>
      <c r="G4075" s="107"/>
      <c r="H4075" s="65" t="s">
        <v>374</v>
      </c>
      <c r="I4075" s="75">
        <v>4</v>
      </c>
      <c r="J4075" s="65">
        <f t="shared" si="154"/>
        <v>800</v>
      </c>
      <c r="K4075" s="65">
        <f t="shared" si="153"/>
        <v>4000</v>
      </c>
    </row>
    <row r="4076" spans="1:11" x14ac:dyDescent="0.25">
      <c r="A4076" s="129" t="s">
        <v>429</v>
      </c>
      <c r="B4076" s="74">
        <v>0.63124999999999998</v>
      </c>
      <c r="C4076" s="65" t="s">
        <v>284</v>
      </c>
      <c r="D4076" s="65" t="s">
        <v>24</v>
      </c>
      <c r="E4076" s="65">
        <v>5000</v>
      </c>
      <c r="F4076" s="65">
        <v>20</v>
      </c>
      <c r="G4076" s="107"/>
      <c r="H4076" s="65" t="s">
        <v>326</v>
      </c>
      <c r="I4076" s="75">
        <v>56</v>
      </c>
      <c r="J4076" s="65">
        <f t="shared" si="154"/>
        <v>2800.0000000000005</v>
      </c>
      <c r="K4076" s="65">
        <f t="shared" si="153"/>
        <v>14000</v>
      </c>
    </row>
    <row r="4077" spans="1:11" x14ac:dyDescent="0.25">
      <c r="A4077" s="129" t="s">
        <v>429</v>
      </c>
      <c r="B4077" s="74">
        <v>0.63124999999999998</v>
      </c>
      <c r="C4077" s="65" t="s">
        <v>284</v>
      </c>
      <c r="D4077" s="65" t="s">
        <v>24</v>
      </c>
      <c r="E4077" s="65">
        <v>5000</v>
      </c>
      <c r="F4077" s="65">
        <v>20</v>
      </c>
      <c r="G4077" s="107"/>
      <c r="H4077" s="65" t="s">
        <v>330</v>
      </c>
      <c r="I4077" s="75">
        <v>40</v>
      </c>
      <c r="J4077" s="65">
        <f t="shared" si="154"/>
        <v>2000</v>
      </c>
      <c r="K4077" s="65">
        <f t="shared" si="153"/>
        <v>10000</v>
      </c>
    </row>
    <row r="4078" spans="1:11" x14ac:dyDescent="0.25">
      <c r="A4078" s="129" t="s">
        <v>429</v>
      </c>
      <c r="B4078" s="74">
        <v>0.63124999999999998</v>
      </c>
      <c r="C4078" s="65" t="s">
        <v>284</v>
      </c>
      <c r="D4078" s="65" t="s">
        <v>24</v>
      </c>
      <c r="E4078" s="65">
        <v>5000</v>
      </c>
      <c r="F4078" s="65">
        <v>20</v>
      </c>
      <c r="G4078" s="107"/>
      <c r="H4078" s="65" t="s">
        <v>324</v>
      </c>
      <c r="I4078" s="75">
        <v>24</v>
      </c>
      <c r="J4078" s="65">
        <f t="shared" si="154"/>
        <v>1200</v>
      </c>
      <c r="K4078" s="65">
        <f t="shared" si="153"/>
        <v>6000</v>
      </c>
    </row>
    <row r="4079" spans="1:11" x14ac:dyDescent="0.25">
      <c r="A4079" s="129" t="s">
        <v>429</v>
      </c>
      <c r="B4079" s="74">
        <v>0.63124999999999998</v>
      </c>
      <c r="C4079" s="65" t="s">
        <v>284</v>
      </c>
      <c r="D4079" s="65" t="s">
        <v>24</v>
      </c>
      <c r="E4079" s="65">
        <v>5000</v>
      </c>
      <c r="F4079" s="65">
        <v>20</v>
      </c>
      <c r="G4079" s="107"/>
      <c r="H4079" s="65" t="s">
        <v>327</v>
      </c>
      <c r="I4079" s="75">
        <v>67</v>
      </c>
      <c r="J4079" s="65">
        <f t="shared" si="154"/>
        <v>3350</v>
      </c>
      <c r="K4079" s="65">
        <f t="shared" si="153"/>
        <v>16750</v>
      </c>
    </row>
    <row r="4080" spans="1:11" x14ac:dyDescent="0.25">
      <c r="A4080" s="129" t="s">
        <v>429</v>
      </c>
      <c r="B4080" s="74">
        <v>0.63124999999999998</v>
      </c>
      <c r="C4080" s="65" t="s">
        <v>284</v>
      </c>
      <c r="D4080" s="65" t="s">
        <v>24</v>
      </c>
      <c r="E4080" s="65">
        <v>5000</v>
      </c>
      <c r="F4080" s="65">
        <v>20</v>
      </c>
      <c r="G4080" s="107"/>
      <c r="H4080" s="65" t="s">
        <v>414</v>
      </c>
      <c r="I4080" s="75">
        <v>34</v>
      </c>
      <c r="J4080" s="65">
        <f t="shared" si="154"/>
        <v>1700.0000000000002</v>
      </c>
      <c r="K4080" s="65">
        <f t="shared" si="153"/>
        <v>8500</v>
      </c>
    </row>
    <row r="4081" spans="1:11" x14ac:dyDescent="0.25">
      <c r="A4081" s="129" t="s">
        <v>429</v>
      </c>
      <c r="B4081" s="74">
        <v>0.63124999999999998</v>
      </c>
      <c r="C4081" s="65" t="s">
        <v>284</v>
      </c>
      <c r="D4081" s="65" t="s">
        <v>24</v>
      </c>
      <c r="E4081" s="65">
        <v>5000</v>
      </c>
      <c r="F4081" s="65">
        <v>20</v>
      </c>
      <c r="G4081" s="107"/>
      <c r="H4081" s="65" t="s">
        <v>428</v>
      </c>
      <c r="I4081" s="75">
        <v>127</v>
      </c>
      <c r="J4081" s="65">
        <f t="shared" si="154"/>
        <v>6350.0000000000009</v>
      </c>
      <c r="K4081" s="65">
        <f t="shared" si="153"/>
        <v>31750</v>
      </c>
    </row>
    <row r="4082" spans="1:11" x14ac:dyDescent="0.25">
      <c r="A4082" s="129" t="s">
        <v>429</v>
      </c>
      <c r="B4082" s="74">
        <v>0.63124999999999998</v>
      </c>
      <c r="C4082" s="65" t="s">
        <v>284</v>
      </c>
      <c r="D4082" s="65" t="s">
        <v>24</v>
      </c>
      <c r="E4082" s="65">
        <v>5000</v>
      </c>
      <c r="F4082" s="65">
        <v>20</v>
      </c>
      <c r="G4082" s="107"/>
      <c r="H4082" s="65" t="s">
        <v>430</v>
      </c>
      <c r="I4082" s="75">
        <v>52</v>
      </c>
      <c r="J4082" s="65">
        <f t="shared" si="154"/>
        <v>2600</v>
      </c>
      <c r="K4082" s="65">
        <f t="shared" si="153"/>
        <v>13000</v>
      </c>
    </row>
    <row r="4083" spans="1:11" x14ac:dyDescent="0.25">
      <c r="A4083" s="129" t="s">
        <v>429</v>
      </c>
      <c r="B4083" s="74">
        <v>0.63124999999999998</v>
      </c>
      <c r="C4083" s="65" t="s">
        <v>284</v>
      </c>
      <c r="D4083" s="65" t="s">
        <v>24</v>
      </c>
      <c r="E4083" s="65">
        <v>5000</v>
      </c>
      <c r="F4083" s="65">
        <v>20</v>
      </c>
      <c r="G4083" s="107"/>
      <c r="H4083" s="65" t="s">
        <v>431</v>
      </c>
      <c r="I4083" s="75">
        <v>7</v>
      </c>
      <c r="J4083" s="65">
        <f t="shared" si="154"/>
        <v>350.00000000000006</v>
      </c>
      <c r="K4083" s="65">
        <f t="shared" si="153"/>
        <v>1750</v>
      </c>
    </row>
    <row r="4084" spans="1:11" x14ac:dyDescent="0.25">
      <c r="A4084" s="129" t="s">
        <v>429</v>
      </c>
      <c r="B4084" s="74">
        <v>0.63124999999999998</v>
      </c>
      <c r="C4084" s="65" t="s">
        <v>284</v>
      </c>
      <c r="D4084" s="65" t="s">
        <v>24</v>
      </c>
      <c r="E4084" s="65">
        <v>5000</v>
      </c>
      <c r="F4084" s="65">
        <v>20</v>
      </c>
      <c r="G4084" s="107"/>
      <c r="H4084" s="65" t="s">
        <v>365</v>
      </c>
      <c r="I4084" s="75">
        <v>1</v>
      </c>
      <c r="J4084" s="65">
        <f t="shared" si="154"/>
        <v>50</v>
      </c>
      <c r="K4084" s="65">
        <f t="shared" si="153"/>
        <v>250</v>
      </c>
    </row>
    <row r="4085" spans="1:11" x14ac:dyDescent="0.25">
      <c r="A4085" s="129" t="s">
        <v>429</v>
      </c>
      <c r="B4085" s="74">
        <v>0.63124999999999998</v>
      </c>
      <c r="C4085" s="65" t="s">
        <v>284</v>
      </c>
      <c r="D4085" s="65" t="s">
        <v>24</v>
      </c>
      <c r="E4085" s="65">
        <v>5000</v>
      </c>
      <c r="F4085" s="65">
        <v>20</v>
      </c>
      <c r="G4085" s="107"/>
      <c r="H4085" s="65" t="s">
        <v>427</v>
      </c>
      <c r="I4085" s="75">
        <v>2</v>
      </c>
      <c r="J4085" s="65">
        <f t="shared" si="154"/>
        <v>100</v>
      </c>
      <c r="K4085" s="65">
        <f t="shared" si="153"/>
        <v>500</v>
      </c>
    </row>
    <row r="4086" spans="1:11" x14ac:dyDescent="0.25">
      <c r="A4086" s="129" t="s">
        <v>429</v>
      </c>
      <c r="B4086" s="74">
        <v>0.63124999999999998</v>
      </c>
      <c r="C4086" s="65" t="s">
        <v>284</v>
      </c>
      <c r="D4086" s="65" t="s">
        <v>24</v>
      </c>
      <c r="E4086" s="65">
        <v>5000</v>
      </c>
      <c r="F4086" s="65">
        <v>20</v>
      </c>
      <c r="G4086" s="107"/>
      <c r="H4086" s="65" t="s">
        <v>432</v>
      </c>
      <c r="I4086" s="75">
        <v>1</v>
      </c>
      <c r="J4086" s="65">
        <f t="shared" si="154"/>
        <v>50</v>
      </c>
      <c r="K4086" s="65">
        <f t="shared" si="153"/>
        <v>250</v>
      </c>
    </row>
    <row r="4087" spans="1:11" x14ac:dyDescent="0.25">
      <c r="A4087" s="129" t="s">
        <v>429</v>
      </c>
      <c r="B4087" s="74">
        <v>0.63124999999999998</v>
      </c>
      <c r="C4087" s="65" t="s">
        <v>284</v>
      </c>
      <c r="D4087" s="65" t="s">
        <v>24</v>
      </c>
      <c r="E4087" s="65">
        <v>5000</v>
      </c>
      <c r="F4087" s="65">
        <v>20</v>
      </c>
      <c r="G4087" s="107"/>
      <c r="H4087" s="65" t="s">
        <v>332</v>
      </c>
      <c r="I4087" s="75">
        <v>7</v>
      </c>
      <c r="J4087" s="65">
        <f t="shared" si="154"/>
        <v>350.00000000000006</v>
      </c>
      <c r="K4087" s="65">
        <f t="shared" si="153"/>
        <v>1750</v>
      </c>
    </row>
    <row r="4088" spans="1:11" x14ac:dyDescent="0.25">
      <c r="A4088" s="129" t="s">
        <v>429</v>
      </c>
      <c r="B4088" s="74">
        <v>0.63124999999999998</v>
      </c>
      <c r="C4088" s="65" t="s">
        <v>284</v>
      </c>
      <c r="D4088" s="65" t="s">
        <v>24</v>
      </c>
      <c r="E4088" s="65">
        <v>5000</v>
      </c>
      <c r="F4088" s="65">
        <v>20</v>
      </c>
      <c r="G4088" s="107"/>
      <c r="H4088" s="65" t="s">
        <v>346</v>
      </c>
      <c r="I4088" s="75">
        <v>32</v>
      </c>
      <c r="J4088" s="65">
        <f t="shared" si="154"/>
        <v>1600</v>
      </c>
      <c r="K4088" s="65">
        <f t="shared" si="153"/>
        <v>8000</v>
      </c>
    </row>
    <row r="4089" spans="1:11" x14ac:dyDescent="0.25">
      <c r="A4089" s="129" t="s">
        <v>517</v>
      </c>
      <c r="B4089" s="74">
        <v>0.63541666666666663</v>
      </c>
      <c r="C4089" s="65" t="s">
        <v>23</v>
      </c>
      <c r="D4089" s="65" t="s">
        <v>24</v>
      </c>
      <c r="E4089" s="65">
        <v>5000</v>
      </c>
      <c r="F4089" s="65">
        <v>5</v>
      </c>
      <c r="G4089" s="107"/>
      <c r="H4089" s="65" t="s">
        <v>374</v>
      </c>
      <c r="I4089" s="75">
        <v>2236</v>
      </c>
      <c r="J4089" s="65">
        <f t="shared" si="154"/>
        <v>447200.00000000006</v>
      </c>
      <c r="K4089" s="65">
        <f t="shared" si="153"/>
        <v>2236000</v>
      </c>
    </row>
    <row r="4090" spans="1:11" x14ac:dyDescent="0.25">
      <c r="A4090" s="129" t="s">
        <v>517</v>
      </c>
      <c r="B4090" s="74">
        <v>0.63541666666666663</v>
      </c>
      <c r="C4090" s="65" t="s">
        <v>23</v>
      </c>
      <c r="D4090" s="65" t="s">
        <v>24</v>
      </c>
      <c r="E4090" s="65">
        <v>5000</v>
      </c>
      <c r="F4090" s="65">
        <v>5</v>
      </c>
      <c r="G4090" s="107"/>
      <c r="H4090" s="65" t="s">
        <v>327</v>
      </c>
      <c r="I4090" s="75">
        <v>290</v>
      </c>
      <c r="J4090" s="65">
        <f t="shared" si="154"/>
        <v>58000</v>
      </c>
      <c r="K4090" s="65">
        <f t="shared" si="153"/>
        <v>290000</v>
      </c>
    </row>
    <row r="4091" spans="1:11" x14ac:dyDescent="0.25">
      <c r="A4091" s="129" t="s">
        <v>517</v>
      </c>
      <c r="B4091" s="74">
        <v>0.63541666666666663</v>
      </c>
      <c r="C4091" s="65" t="s">
        <v>23</v>
      </c>
      <c r="D4091" s="65" t="s">
        <v>24</v>
      </c>
      <c r="E4091" s="65">
        <v>5000</v>
      </c>
      <c r="F4091" s="65">
        <v>5</v>
      </c>
      <c r="G4091" s="107"/>
      <c r="H4091" s="65" t="s">
        <v>330</v>
      </c>
      <c r="I4091" s="75">
        <v>212</v>
      </c>
      <c r="J4091" s="65">
        <f t="shared" si="154"/>
        <v>42400</v>
      </c>
      <c r="K4091" s="65">
        <f t="shared" si="153"/>
        <v>212000</v>
      </c>
    </row>
    <row r="4092" spans="1:11" x14ac:dyDescent="0.25">
      <c r="A4092" s="129" t="s">
        <v>517</v>
      </c>
      <c r="B4092" s="74">
        <v>0.63541666666666663</v>
      </c>
      <c r="C4092" s="65" t="s">
        <v>23</v>
      </c>
      <c r="D4092" s="65" t="s">
        <v>24</v>
      </c>
      <c r="E4092" s="65">
        <v>5000</v>
      </c>
      <c r="F4092" s="65">
        <v>5</v>
      </c>
      <c r="G4092" s="107"/>
      <c r="H4092" s="65" t="s">
        <v>501</v>
      </c>
      <c r="I4092" s="75">
        <v>274</v>
      </c>
      <c r="J4092" s="65">
        <f t="shared" si="154"/>
        <v>54800.000000000007</v>
      </c>
      <c r="K4092" s="65">
        <f t="shared" si="153"/>
        <v>274000</v>
      </c>
    </row>
    <row r="4093" spans="1:11" x14ac:dyDescent="0.25">
      <c r="A4093" s="129" t="s">
        <v>517</v>
      </c>
      <c r="B4093" s="74">
        <v>0.63541666666666663</v>
      </c>
      <c r="C4093" s="65" t="s">
        <v>23</v>
      </c>
      <c r="D4093" s="65" t="s">
        <v>24</v>
      </c>
      <c r="E4093" s="65">
        <v>5000</v>
      </c>
      <c r="F4093" s="65">
        <v>5</v>
      </c>
      <c r="G4093" s="107"/>
      <c r="H4093" s="65" t="s">
        <v>414</v>
      </c>
      <c r="I4093" s="75">
        <v>142</v>
      </c>
      <c r="J4093" s="65">
        <f t="shared" si="154"/>
        <v>28400.000000000004</v>
      </c>
      <c r="K4093" s="65">
        <f t="shared" si="153"/>
        <v>142000</v>
      </c>
    </row>
    <row r="4094" spans="1:11" x14ac:dyDescent="0.25">
      <c r="A4094" s="129" t="s">
        <v>564</v>
      </c>
      <c r="B4094" s="74">
        <v>0.63541666666666663</v>
      </c>
      <c r="C4094" s="65" t="s">
        <v>486</v>
      </c>
      <c r="D4094" s="65" t="s">
        <v>24</v>
      </c>
      <c r="E4094" s="65">
        <v>5000</v>
      </c>
      <c r="F4094" s="65">
        <v>5</v>
      </c>
      <c r="G4094" s="107"/>
      <c r="H4094" s="65" t="s">
        <v>457</v>
      </c>
      <c r="I4094" s="75">
        <v>465</v>
      </c>
      <c r="J4094" s="65">
        <f t="shared" si="154"/>
        <v>93000</v>
      </c>
      <c r="K4094" s="65">
        <f t="shared" si="153"/>
        <v>465000</v>
      </c>
    </row>
    <row r="4095" spans="1:11" x14ac:dyDescent="0.25">
      <c r="A4095" s="129" t="s">
        <v>564</v>
      </c>
      <c r="B4095" s="74">
        <v>0.63541666666666663</v>
      </c>
      <c r="C4095" s="65" t="s">
        <v>486</v>
      </c>
      <c r="D4095" s="65" t="s">
        <v>459</v>
      </c>
      <c r="E4095" s="65">
        <v>5000</v>
      </c>
      <c r="F4095" s="65">
        <v>5</v>
      </c>
      <c r="G4095" s="107"/>
      <c r="H4095" s="65" t="s">
        <v>457</v>
      </c>
      <c r="I4095" s="75">
        <v>349</v>
      </c>
      <c r="J4095" s="65">
        <f t="shared" si="154"/>
        <v>69800</v>
      </c>
      <c r="K4095" s="65">
        <f t="shared" si="153"/>
        <v>349000</v>
      </c>
    </row>
    <row r="4096" spans="1:11" x14ac:dyDescent="0.25">
      <c r="A4096" s="129" t="s">
        <v>608</v>
      </c>
      <c r="B4096" s="74">
        <v>0.63888888888888895</v>
      </c>
      <c r="C4096" s="65" t="s">
        <v>284</v>
      </c>
      <c r="D4096" s="65" t="s">
        <v>24</v>
      </c>
      <c r="E4096" s="65">
        <v>5000</v>
      </c>
      <c r="F4096" s="65">
        <v>20</v>
      </c>
      <c r="G4096" s="107"/>
      <c r="H4096" s="65" t="s">
        <v>346</v>
      </c>
      <c r="I4096" s="65">
        <v>244</v>
      </c>
      <c r="J4096" s="65">
        <f t="shared" si="154"/>
        <v>12200.000000000002</v>
      </c>
      <c r="K4096" s="65">
        <f t="shared" si="153"/>
        <v>61000</v>
      </c>
    </row>
    <row r="4097" spans="1:11" x14ac:dyDescent="0.25">
      <c r="A4097" s="129" t="s">
        <v>608</v>
      </c>
      <c r="B4097" s="74">
        <v>0.63888888888888895</v>
      </c>
      <c r="C4097" s="65" t="s">
        <v>284</v>
      </c>
      <c r="D4097" s="65" t="s">
        <v>24</v>
      </c>
      <c r="E4097" s="65">
        <v>5000</v>
      </c>
      <c r="F4097" s="65">
        <v>20</v>
      </c>
      <c r="G4097" s="107"/>
      <c r="H4097" s="65" t="s">
        <v>56</v>
      </c>
      <c r="I4097" s="65">
        <v>84</v>
      </c>
      <c r="J4097" s="65">
        <f t="shared" si="154"/>
        <v>4200</v>
      </c>
      <c r="K4097" s="65">
        <f t="shared" si="153"/>
        <v>21000</v>
      </c>
    </row>
    <row r="4098" spans="1:11" x14ac:dyDescent="0.25">
      <c r="A4098" s="129" t="s">
        <v>510</v>
      </c>
      <c r="B4098" s="74">
        <v>0.64097222222222217</v>
      </c>
      <c r="C4098" s="65" t="s">
        <v>284</v>
      </c>
      <c r="D4098" s="65" t="s">
        <v>24</v>
      </c>
      <c r="E4098" s="65">
        <v>5000</v>
      </c>
      <c r="F4098" s="65">
        <v>20</v>
      </c>
      <c r="G4098" s="107"/>
      <c r="H4098" s="65" t="s">
        <v>457</v>
      </c>
      <c r="I4098" s="75">
        <v>388</v>
      </c>
      <c r="J4098" s="65">
        <f t="shared" si="154"/>
        <v>19400.000000000004</v>
      </c>
      <c r="K4098" s="65">
        <f t="shared" ref="K4098:K4161" si="155">(I4098*1000)/(F4098*(E4098/25))*1000</f>
        <v>97000</v>
      </c>
    </row>
    <row r="4099" spans="1:11" x14ac:dyDescent="0.25">
      <c r="A4099" s="129" t="s">
        <v>510</v>
      </c>
      <c r="B4099" s="74">
        <v>0.64097222222222217</v>
      </c>
      <c r="C4099" s="65" t="s">
        <v>284</v>
      </c>
      <c r="D4099" s="65" t="s">
        <v>24</v>
      </c>
      <c r="E4099" s="65">
        <v>5000</v>
      </c>
      <c r="F4099" s="65">
        <v>20</v>
      </c>
      <c r="G4099" s="107"/>
      <c r="H4099" s="65" t="s">
        <v>457</v>
      </c>
      <c r="I4099" s="75">
        <v>66</v>
      </c>
      <c r="J4099" s="65">
        <f t="shared" si="154"/>
        <v>3300.0000000000005</v>
      </c>
      <c r="K4099" s="65">
        <f t="shared" si="155"/>
        <v>16500</v>
      </c>
    </row>
    <row r="4100" spans="1:11" x14ac:dyDescent="0.25">
      <c r="A4100" s="129" t="s">
        <v>510</v>
      </c>
      <c r="B4100" s="74">
        <v>0.64097222222222217</v>
      </c>
      <c r="C4100" s="65" t="s">
        <v>284</v>
      </c>
      <c r="D4100" s="65" t="s">
        <v>459</v>
      </c>
      <c r="E4100" s="65">
        <v>5000</v>
      </c>
      <c r="F4100" s="65">
        <v>20</v>
      </c>
      <c r="G4100" s="107"/>
      <c r="H4100" s="65" t="s">
        <v>457</v>
      </c>
      <c r="I4100" s="75">
        <v>103</v>
      </c>
      <c r="J4100" s="65">
        <f t="shared" si="154"/>
        <v>5150</v>
      </c>
      <c r="K4100" s="65">
        <f t="shared" si="155"/>
        <v>25750</v>
      </c>
    </row>
    <row r="4101" spans="1:11" x14ac:dyDescent="0.25">
      <c r="A4101" s="129" t="s">
        <v>475</v>
      </c>
      <c r="B4101" s="74">
        <v>0.6430555555555556</v>
      </c>
      <c r="C4101" s="65" t="s">
        <v>23</v>
      </c>
      <c r="D4101" s="65" t="s">
        <v>24</v>
      </c>
      <c r="E4101" s="65">
        <v>5000</v>
      </c>
      <c r="F4101" s="65">
        <v>20</v>
      </c>
      <c r="G4101" s="107"/>
      <c r="H4101" s="65" t="s">
        <v>457</v>
      </c>
      <c r="I4101" s="75">
        <v>6000</v>
      </c>
      <c r="J4101" s="65">
        <f t="shared" si="154"/>
        <v>300000</v>
      </c>
      <c r="K4101" s="65">
        <f t="shared" si="155"/>
        <v>1500000</v>
      </c>
    </row>
    <row r="4102" spans="1:11" x14ac:dyDescent="0.25">
      <c r="A4102" s="129" t="s">
        <v>573</v>
      </c>
      <c r="B4102" s="74">
        <v>0.64583333333333337</v>
      </c>
      <c r="C4102" s="65" t="s">
        <v>486</v>
      </c>
      <c r="D4102" s="65" t="s">
        <v>552</v>
      </c>
      <c r="E4102" s="65">
        <v>5000</v>
      </c>
      <c r="F4102" s="65">
        <v>20</v>
      </c>
      <c r="G4102" s="107"/>
      <c r="H4102" s="65" t="s">
        <v>457</v>
      </c>
      <c r="I4102" s="75">
        <v>112</v>
      </c>
      <c r="J4102" s="65">
        <f t="shared" si="154"/>
        <v>5600.0000000000009</v>
      </c>
      <c r="K4102" s="65">
        <f t="shared" si="155"/>
        <v>28000</v>
      </c>
    </row>
    <row r="4103" spans="1:11" x14ac:dyDescent="0.25">
      <c r="A4103" s="129" t="s">
        <v>469</v>
      </c>
      <c r="B4103" s="74">
        <v>0.64583333333333337</v>
      </c>
      <c r="C4103" s="65" t="s">
        <v>284</v>
      </c>
      <c r="D4103" s="65" t="s">
        <v>24</v>
      </c>
      <c r="E4103" s="65">
        <v>5000</v>
      </c>
      <c r="F4103" s="65">
        <v>20</v>
      </c>
      <c r="G4103" s="107"/>
      <c r="H4103" s="65" t="s">
        <v>457</v>
      </c>
      <c r="I4103" s="75">
        <v>1500</v>
      </c>
      <c r="J4103" s="65">
        <f t="shared" si="154"/>
        <v>75000</v>
      </c>
      <c r="K4103" s="65">
        <f t="shared" si="155"/>
        <v>375000</v>
      </c>
    </row>
    <row r="4104" spans="1:11" x14ac:dyDescent="0.25">
      <c r="A4104" s="129" t="s">
        <v>475</v>
      </c>
      <c r="B4104" s="74">
        <v>0.64583333333333337</v>
      </c>
      <c r="C4104" s="65" t="s">
        <v>23</v>
      </c>
      <c r="D4104" s="65" t="s">
        <v>459</v>
      </c>
      <c r="E4104" s="65">
        <v>5000</v>
      </c>
      <c r="F4104" s="65">
        <v>20</v>
      </c>
      <c r="G4104" s="107"/>
      <c r="H4104" s="65" t="s">
        <v>457</v>
      </c>
      <c r="I4104" s="75">
        <v>480</v>
      </c>
      <c r="J4104" s="65">
        <f t="shared" si="154"/>
        <v>24000</v>
      </c>
      <c r="K4104" s="65">
        <f t="shared" si="155"/>
        <v>120000</v>
      </c>
    </row>
    <row r="4105" spans="1:11" x14ac:dyDescent="0.25">
      <c r="A4105" s="129" t="s">
        <v>494</v>
      </c>
      <c r="B4105" s="74">
        <v>0.64583333333333337</v>
      </c>
      <c r="C4105" s="65" t="s">
        <v>486</v>
      </c>
      <c r="D4105" s="65" t="s">
        <v>24</v>
      </c>
      <c r="E4105" s="65">
        <v>5000</v>
      </c>
      <c r="F4105" s="65">
        <v>20</v>
      </c>
      <c r="G4105" s="107"/>
      <c r="H4105" s="65" t="s">
        <v>457</v>
      </c>
      <c r="I4105" s="75">
        <v>479</v>
      </c>
      <c r="J4105" s="65">
        <f t="shared" si="154"/>
        <v>23950.000000000004</v>
      </c>
      <c r="K4105" s="65">
        <f t="shared" si="155"/>
        <v>119750</v>
      </c>
    </row>
    <row r="4106" spans="1:11" x14ac:dyDescent="0.25">
      <c r="A4106" s="129" t="s">
        <v>494</v>
      </c>
      <c r="B4106" s="74">
        <v>0.64583333333333337</v>
      </c>
      <c r="C4106" s="65" t="s">
        <v>486</v>
      </c>
      <c r="D4106" s="65" t="s">
        <v>459</v>
      </c>
      <c r="E4106" s="65">
        <v>5000</v>
      </c>
      <c r="F4106" s="65">
        <v>20</v>
      </c>
      <c r="G4106" s="107"/>
      <c r="H4106" s="65" t="s">
        <v>374</v>
      </c>
      <c r="I4106" s="75">
        <v>65</v>
      </c>
      <c r="J4106" s="65">
        <f t="shared" si="154"/>
        <v>3250</v>
      </c>
      <c r="K4106" s="65">
        <f t="shared" si="155"/>
        <v>16250</v>
      </c>
    </row>
    <row r="4107" spans="1:11" x14ac:dyDescent="0.25">
      <c r="A4107" s="129" t="s">
        <v>494</v>
      </c>
      <c r="B4107" s="74">
        <v>0.64583333333333337</v>
      </c>
      <c r="C4107" s="65" t="s">
        <v>486</v>
      </c>
      <c r="D4107" s="65" t="s">
        <v>459</v>
      </c>
      <c r="E4107" s="65">
        <v>5000</v>
      </c>
      <c r="F4107" s="65">
        <v>20</v>
      </c>
      <c r="G4107" s="107"/>
      <c r="H4107" s="65" t="s">
        <v>414</v>
      </c>
      <c r="I4107" s="75">
        <v>1</v>
      </c>
      <c r="J4107" s="65">
        <f t="shared" si="154"/>
        <v>50</v>
      </c>
      <c r="K4107" s="65">
        <f t="shared" si="155"/>
        <v>250</v>
      </c>
    </row>
    <row r="4108" spans="1:11" x14ac:dyDescent="0.25">
      <c r="A4108" s="129" t="s">
        <v>494</v>
      </c>
      <c r="B4108" s="74">
        <v>0.64583333333333337</v>
      </c>
      <c r="C4108" s="65" t="s">
        <v>486</v>
      </c>
      <c r="D4108" s="65" t="s">
        <v>459</v>
      </c>
      <c r="E4108" s="65">
        <v>5000</v>
      </c>
      <c r="F4108" s="65">
        <v>20</v>
      </c>
      <c r="G4108" s="107"/>
      <c r="H4108" s="65" t="s">
        <v>365</v>
      </c>
      <c r="I4108" s="75">
        <v>2</v>
      </c>
      <c r="J4108" s="65">
        <f t="shared" si="154"/>
        <v>100</v>
      </c>
      <c r="K4108" s="65">
        <f t="shared" si="155"/>
        <v>500</v>
      </c>
    </row>
    <row r="4109" spans="1:11" x14ac:dyDescent="0.25">
      <c r="A4109" s="129" t="s">
        <v>494</v>
      </c>
      <c r="B4109" s="74">
        <v>0.64583333333333337</v>
      </c>
      <c r="C4109" s="65" t="s">
        <v>486</v>
      </c>
      <c r="D4109" s="65" t="s">
        <v>459</v>
      </c>
      <c r="E4109" s="65">
        <v>5000</v>
      </c>
      <c r="F4109" s="65">
        <v>20</v>
      </c>
      <c r="G4109" s="107"/>
      <c r="H4109" s="65" t="s">
        <v>434</v>
      </c>
      <c r="I4109" s="75">
        <v>1</v>
      </c>
      <c r="J4109" s="65">
        <f t="shared" si="154"/>
        <v>50</v>
      </c>
      <c r="K4109" s="65">
        <f t="shared" si="155"/>
        <v>250</v>
      </c>
    </row>
    <row r="4110" spans="1:11" x14ac:dyDescent="0.25">
      <c r="A4110" s="129" t="s">
        <v>494</v>
      </c>
      <c r="B4110" s="74">
        <v>0.64583333333333337</v>
      </c>
      <c r="C4110" s="65" t="s">
        <v>486</v>
      </c>
      <c r="D4110" s="65" t="s">
        <v>459</v>
      </c>
      <c r="E4110" s="65">
        <v>5000</v>
      </c>
      <c r="F4110" s="65">
        <v>20</v>
      </c>
      <c r="G4110" s="107"/>
      <c r="H4110" s="65" t="s">
        <v>428</v>
      </c>
      <c r="I4110" s="75">
        <v>2</v>
      </c>
      <c r="J4110" s="65">
        <f t="shared" si="154"/>
        <v>100</v>
      </c>
      <c r="K4110" s="65">
        <f t="shared" si="155"/>
        <v>500</v>
      </c>
    </row>
    <row r="4111" spans="1:11" x14ac:dyDescent="0.25">
      <c r="A4111" s="129" t="s">
        <v>494</v>
      </c>
      <c r="B4111" s="74">
        <v>0.64583333333333337</v>
      </c>
      <c r="C4111" s="65" t="s">
        <v>486</v>
      </c>
      <c r="D4111" s="65" t="s">
        <v>459</v>
      </c>
      <c r="E4111" s="65">
        <v>5000</v>
      </c>
      <c r="F4111" s="65">
        <v>20</v>
      </c>
      <c r="G4111" s="107"/>
      <c r="H4111" s="65" t="s">
        <v>501</v>
      </c>
      <c r="I4111" s="75">
        <v>15</v>
      </c>
      <c r="J4111" s="65">
        <f t="shared" si="154"/>
        <v>750</v>
      </c>
      <c r="K4111" s="65">
        <f t="shared" si="155"/>
        <v>3750</v>
      </c>
    </row>
    <row r="4112" spans="1:11" x14ac:dyDescent="0.25">
      <c r="A4112" s="129" t="s">
        <v>494</v>
      </c>
      <c r="B4112" s="74">
        <v>0.64583333333333337</v>
      </c>
      <c r="C4112" s="65" t="s">
        <v>486</v>
      </c>
      <c r="D4112" s="65" t="s">
        <v>459</v>
      </c>
      <c r="E4112" s="65">
        <v>5000</v>
      </c>
      <c r="F4112" s="65">
        <v>20</v>
      </c>
      <c r="G4112" s="107"/>
      <c r="H4112" s="65" t="s">
        <v>327</v>
      </c>
      <c r="I4112" s="75">
        <v>4</v>
      </c>
      <c r="J4112" s="65">
        <f t="shared" si="154"/>
        <v>200</v>
      </c>
      <c r="K4112" s="65">
        <f t="shared" si="155"/>
        <v>1000</v>
      </c>
    </row>
    <row r="4113" spans="1:11" x14ac:dyDescent="0.25">
      <c r="A4113" s="129" t="s">
        <v>494</v>
      </c>
      <c r="B4113" s="74">
        <v>0.64583333333333337</v>
      </c>
      <c r="C4113" s="65" t="s">
        <v>486</v>
      </c>
      <c r="D4113" s="65" t="s">
        <v>459</v>
      </c>
      <c r="E4113" s="65">
        <v>5000</v>
      </c>
      <c r="F4113" s="65">
        <v>20</v>
      </c>
      <c r="G4113" s="107"/>
      <c r="H4113" s="65" t="s">
        <v>330</v>
      </c>
      <c r="I4113" s="75">
        <v>6</v>
      </c>
      <c r="J4113" s="65">
        <f t="shared" si="154"/>
        <v>300</v>
      </c>
      <c r="K4113" s="65">
        <f t="shared" si="155"/>
        <v>1500</v>
      </c>
    </row>
    <row r="4114" spans="1:11" x14ac:dyDescent="0.25">
      <c r="A4114" s="129" t="s">
        <v>506</v>
      </c>
      <c r="B4114" s="74">
        <v>0.64583333333333337</v>
      </c>
      <c r="C4114" s="65" t="s">
        <v>23</v>
      </c>
      <c r="D4114" s="65" t="s">
        <v>24</v>
      </c>
      <c r="E4114" s="65">
        <v>5000</v>
      </c>
      <c r="F4114" s="65">
        <v>20</v>
      </c>
      <c r="G4114" s="107"/>
      <c r="H4114" s="65" t="s">
        <v>374</v>
      </c>
      <c r="I4114" s="75">
        <v>245</v>
      </c>
      <c r="J4114" s="65">
        <f t="shared" si="154"/>
        <v>12250</v>
      </c>
      <c r="K4114" s="65">
        <f t="shared" si="155"/>
        <v>61250</v>
      </c>
    </row>
    <row r="4115" spans="1:11" x14ac:dyDescent="0.25">
      <c r="A4115" s="129" t="s">
        <v>506</v>
      </c>
      <c r="B4115" s="74">
        <v>0.64583333333333337</v>
      </c>
      <c r="C4115" s="65" t="s">
        <v>23</v>
      </c>
      <c r="D4115" s="65" t="s">
        <v>24</v>
      </c>
      <c r="E4115" s="65">
        <v>5000</v>
      </c>
      <c r="F4115" s="65">
        <v>20</v>
      </c>
      <c r="G4115" s="107"/>
      <c r="H4115" s="65" t="s">
        <v>434</v>
      </c>
      <c r="I4115" s="75">
        <v>2</v>
      </c>
      <c r="J4115" s="65">
        <f t="shared" si="154"/>
        <v>100</v>
      </c>
      <c r="K4115" s="65">
        <f t="shared" si="155"/>
        <v>500</v>
      </c>
    </row>
    <row r="4116" spans="1:11" x14ac:dyDescent="0.25">
      <c r="A4116" s="129" t="s">
        <v>506</v>
      </c>
      <c r="B4116" s="74">
        <v>0.64583333333333337</v>
      </c>
      <c r="C4116" s="65" t="s">
        <v>23</v>
      </c>
      <c r="D4116" s="65" t="s">
        <v>24</v>
      </c>
      <c r="E4116" s="65">
        <v>5000</v>
      </c>
      <c r="F4116" s="65">
        <v>20</v>
      </c>
      <c r="G4116" s="107"/>
      <c r="H4116" s="65" t="s">
        <v>330</v>
      </c>
      <c r="I4116" s="75">
        <v>4</v>
      </c>
      <c r="J4116" s="65">
        <f t="shared" si="154"/>
        <v>200</v>
      </c>
      <c r="K4116" s="65">
        <f t="shared" si="155"/>
        <v>1000</v>
      </c>
    </row>
    <row r="4117" spans="1:11" x14ac:dyDescent="0.25">
      <c r="A4117" s="129" t="s">
        <v>506</v>
      </c>
      <c r="B4117" s="74">
        <v>0.64583333333333337</v>
      </c>
      <c r="C4117" s="65" t="s">
        <v>23</v>
      </c>
      <c r="D4117" s="65" t="s">
        <v>24</v>
      </c>
      <c r="E4117" s="65">
        <v>5000</v>
      </c>
      <c r="F4117" s="65">
        <v>20</v>
      </c>
      <c r="G4117" s="107"/>
      <c r="H4117" s="65" t="s">
        <v>428</v>
      </c>
      <c r="I4117" s="75">
        <v>43</v>
      </c>
      <c r="J4117" s="65">
        <f t="shared" si="154"/>
        <v>2150</v>
      </c>
      <c r="K4117" s="65">
        <f t="shared" si="155"/>
        <v>10750</v>
      </c>
    </row>
    <row r="4118" spans="1:11" x14ac:dyDescent="0.25">
      <c r="A4118" s="129" t="s">
        <v>506</v>
      </c>
      <c r="B4118" s="74">
        <v>0.64583333333333337</v>
      </c>
      <c r="C4118" s="65" t="s">
        <v>23</v>
      </c>
      <c r="D4118" s="65" t="s">
        <v>24</v>
      </c>
      <c r="E4118" s="65">
        <v>5000</v>
      </c>
      <c r="F4118" s="65">
        <v>20</v>
      </c>
      <c r="G4118" s="107"/>
      <c r="H4118" s="65" t="s">
        <v>479</v>
      </c>
      <c r="I4118" s="75">
        <v>6</v>
      </c>
      <c r="J4118" s="65">
        <f t="shared" si="154"/>
        <v>300</v>
      </c>
      <c r="K4118" s="65">
        <f t="shared" si="155"/>
        <v>1500</v>
      </c>
    </row>
    <row r="4119" spans="1:11" x14ac:dyDescent="0.25">
      <c r="A4119" s="129" t="s">
        <v>506</v>
      </c>
      <c r="B4119" s="74">
        <v>0.64583333333333337</v>
      </c>
      <c r="C4119" s="65" t="s">
        <v>23</v>
      </c>
      <c r="D4119" s="65" t="s">
        <v>24</v>
      </c>
      <c r="E4119" s="65">
        <v>5000</v>
      </c>
      <c r="F4119" s="65">
        <v>20</v>
      </c>
      <c r="G4119" s="107"/>
      <c r="H4119" s="65" t="s">
        <v>327</v>
      </c>
      <c r="I4119" s="75">
        <v>9</v>
      </c>
      <c r="J4119" s="65">
        <f t="shared" si="154"/>
        <v>450</v>
      </c>
      <c r="K4119" s="65">
        <f t="shared" si="155"/>
        <v>2250</v>
      </c>
    </row>
    <row r="4120" spans="1:11" x14ac:dyDescent="0.25">
      <c r="A4120" s="129" t="s">
        <v>506</v>
      </c>
      <c r="B4120" s="74">
        <v>0.64583333333333337</v>
      </c>
      <c r="C4120" s="65" t="s">
        <v>23</v>
      </c>
      <c r="D4120" s="65" t="s">
        <v>24</v>
      </c>
      <c r="E4120" s="65">
        <v>5000</v>
      </c>
      <c r="F4120" s="65">
        <v>20</v>
      </c>
      <c r="G4120" s="107"/>
      <c r="H4120" s="65" t="s">
        <v>507</v>
      </c>
      <c r="I4120" s="75">
        <v>2</v>
      </c>
      <c r="J4120" s="65">
        <f t="shared" si="154"/>
        <v>100</v>
      </c>
      <c r="K4120" s="65">
        <f t="shared" si="155"/>
        <v>500</v>
      </c>
    </row>
    <row r="4121" spans="1:11" x14ac:dyDescent="0.25">
      <c r="A4121" s="129" t="s">
        <v>506</v>
      </c>
      <c r="B4121" s="74">
        <v>0.64583333333333337</v>
      </c>
      <c r="C4121" s="65" t="s">
        <v>23</v>
      </c>
      <c r="D4121" s="65" t="s">
        <v>24</v>
      </c>
      <c r="E4121" s="65">
        <v>5000</v>
      </c>
      <c r="F4121" s="65">
        <v>20</v>
      </c>
      <c r="G4121" s="107"/>
      <c r="H4121" s="65" t="s">
        <v>330</v>
      </c>
      <c r="I4121" s="75">
        <v>2</v>
      </c>
      <c r="J4121" s="65">
        <f t="shared" si="154"/>
        <v>100</v>
      </c>
      <c r="K4121" s="65">
        <f t="shared" si="155"/>
        <v>500</v>
      </c>
    </row>
    <row r="4122" spans="1:11" x14ac:dyDescent="0.25">
      <c r="A4122" s="129" t="s">
        <v>506</v>
      </c>
      <c r="B4122" s="74">
        <v>0.64583333333333337</v>
      </c>
      <c r="C4122" s="65" t="s">
        <v>23</v>
      </c>
      <c r="D4122" s="65" t="s">
        <v>24</v>
      </c>
      <c r="E4122" s="65">
        <v>5000</v>
      </c>
      <c r="F4122" s="65">
        <v>20</v>
      </c>
      <c r="G4122" s="107"/>
      <c r="H4122" s="65" t="s">
        <v>365</v>
      </c>
      <c r="I4122" s="75">
        <v>7</v>
      </c>
      <c r="J4122" s="65">
        <f t="shared" si="154"/>
        <v>350.00000000000006</v>
      </c>
      <c r="K4122" s="65">
        <f t="shared" si="155"/>
        <v>1750</v>
      </c>
    </row>
    <row r="4123" spans="1:11" x14ac:dyDescent="0.25">
      <c r="A4123" s="129" t="s">
        <v>506</v>
      </c>
      <c r="B4123" s="74">
        <v>0.64583333333333337</v>
      </c>
      <c r="C4123" s="65" t="s">
        <v>23</v>
      </c>
      <c r="D4123" s="65" t="s">
        <v>24</v>
      </c>
      <c r="E4123" s="65">
        <v>5000</v>
      </c>
      <c r="F4123" s="65">
        <v>20</v>
      </c>
      <c r="G4123" s="107"/>
      <c r="H4123" s="65" t="s">
        <v>436</v>
      </c>
      <c r="I4123" s="75">
        <v>1</v>
      </c>
      <c r="J4123" s="65">
        <f t="shared" si="154"/>
        <v>50</v>
      </c>
      <c r="K4123" s="65">
        <f t="shared" si="155"/>
        <v>250</v>
      </c>
    </row>
    <row r="4124" spans="1:11" x14ac:dyDescent="0.25">
      <c r="A4124" s="129" t="s">
        <v>506</v>
      </c>
      <c r="B4124" s="74">
        <v>0.64583333333333337</v>
      </c>
      <c r="C4124" s="65" t="s">
        <v>23</v>
      </c>
      <c r="D4124" s="65" t="s">
        <v>24</v>
      </c>
      <c r="E4124" s="65">
        <v>5000</v>
      </c>
      <c r="F4124" s="65">
        <v>20</v>
      </c>
      <c r="G4124" s="107"/>
      <c r="H4124" s="65" t="s">
        <v>482</v>
      </c>
      <c r="I4124" s="75">
        <v>1</v>
      </c>
      <c r="J4124" s="65">
        <f t="shared" si="154"/>
        <v>50</v>
      </c>
      <c r="K4124" s="65">
        <f t="shared" si="155"/>
        <v>250</v>
      </c>
    </row>
    <row r="4125" spans="1:11" x14ac:dyDescent="0.25">
      <c r="A4125" s="129" t="s">
        <v>627</v>
      </c>
      <c r="B4125" s="74">
        <v>0.64583333333333337</v>
      </c>
      <c r="C4125" s="65" t="s">
        <v>468</v>
      </c>
      <c r="D4125" s="65" t="s">
        <v>24</v>
      </c>
      <c r="E4125" s="65">
        <v>5000</v>
      </c>
      <c r="F4125" s="65">
        <v>20</v>
      </c>
      <c r="G4125" s="107"/>
      <c r="H4125" s="65" t="s">
        <v>28</v>
      </c>
      <c r="I4125" s="65">
        <v>5</v>
      </c>
      <c r="J4125" s="65">
        <f t="shared" si="154"/>
        <v>250</v>
      </c>
      <c r="K4125" s="65">
        <f t="shared" si="155"/>
        <v>1250</v>
      </c>
    </row>
    <row r="4126" spans="1:11" x14ac:dyDescent="0.25">
      <c r="A4126" s="129" t="s">
        <v>627</v>
      </c>
      <c r="B4126" s="74">
        <v>0.64583333333333337</v>
      </c>
      <c r="C4126" s="65" t="s">
        <v>468</v>
      </c>
      <c r="D4126" s="65" t="s">
        <v>24</v>
      </c>
      <c r="E4126" s="65">
        <v>5000</v>
      </c>
      <c r="F4126" s="65">
        <v>20</v>
      </c>
      <c r="G4126" s="107"/>
      <c r="H4126" s="65" t="s">
        <v>56</v>
      </c>
      <c r="I4126" s="65">
        <v>1</v>
      </c>
      <c r="J4126" s="65">
        <f t="shared" si="154"/>
        <v>50</v>
      </c>
      <c r="K4126" s="65">
        <f t="shared" si="155"/>
        <v>250</v>
      </c>
    </row>
    <row r="4127" spans="1:11" x14ac:dyDescent="0.25">
      <c r="A4127" s="129" t="s">
        <v>627</v>
      </c>
      <c r="B4127" s="74">
        <v>0.64583333333333337</v>
      </c>
      <c r="C4127" s="65" t="s">
        <v>468</v>
      </c>
      <c r="D4127" s="65" t="s">
        <v>24</v>
      </c>
      <c r="E4127" s="65">
        <v>5000</v>
      </c>
      <c r="F4127" s="65">
        <v>20</v>
      </c>
      <c r="G4127" s="107"/>
      <c r="H4127" s="65" t="s">
        <v>84</v>
      </c>
      <c r="I4127" s="65">
        <v>0</v>
      </c>
      <c r="J4127" s="65">
        <f t="shared" si="154"/>
        <v>0</v>
      </c>
      <c r="K4127" s="65">
        <f t="shared" si="155"/>
        <v>0</v>
      </c>
    </row>
    <row r="4128" spans="1:11" x14ac:dyDescent="0.25">
      <c r="A4128" s="129" t="s">
        <v>469</v>
      </c>
      <c r="B4128" s="74">
        <v>0.64930555555555558</v>
      </c>
      <c r="C4128" s="65" t="s">
        <v>470</v>
      </c>
      <c r="D4128" s="65" t="s">
        <v>24</v>
      </c>
      <c r="E4128" s="65">
        <v>5000</v>
      </c>
      <c r="F4128" s="65">
        <v>20</v>
      </c>
      <c r="G4128" s="107"/>
      <c r="H4128" s="65" t="s">
        <v>457</v>
      </c>
      <c r="I4128" s="75">
        <v>2800</v>
      </c>
      <c r="J4128" s="65">
        <f t="shared" si="154"/>
        <v>140000</v>
      </c>
      <c r="K4128" s="65">
        <f t="shared" si="155"/>
        <v>700000</v>
      </c>
    </row>
    <row r="4129" spans="1:11" x14ac:dyDescent="0.25">
      <c r="A4129" s="129" t="s">
        <v>506</v>
      </c>
      <c r="B4129" s="74">
        <v>0.65</v>
      </c>
      <c r="C4129" s="65" t="s">
        <v>23</v>
      </c>
      <c r="D4129" s="65" t="s">
        <v>459</v>
      </c>
      <c r="E4129" s="65">
        <v>5000</v>
      </c>
      <c r="F4129" s="65">
        <v>20</v>
      </c>
      <c r="G4129" s="107"/>
      <c r="H4129" s="65" t="s">
        <v>374</v>
      </c>
      <c r="I4129" s="75">
        <v>121</v>
      </c>
      <c r="J4129" s="65">
        <f t="shared" si="154"/>
        <v>6050.0000000000009</v>
      </c>
      <c r="K4129" s="65">
        <f t="shared" si="155"/>
        <v>30250</v>
      </c>
    </row>
    <row r="4130" spans="1:11" x14ac:dyDescent="0.25">
      <c r="A4130" s="129" t="s">
        <v>506</v>
      </c>
      <c r="B4130" s="74">
        <v>0.65</v>
      </c>
      <c r="C4130" s="65" t="s">
        <v>23</v>
      </c>
      <c r="D4130" s="65" t="s">
        <v>459</v>
      </c>
      <c r="E4130" s="65">
        <v>5000</v>
      </c>
      <c r="F4130" s="65">
        <v>20</v>
      </c>
      <c r="G4130" s="107"/>
      <c r="H4130" s="65" t="s">
        <v>479</v>
      </c>
      <c r="I4130" s="75">
        <v>4</v>
      </c>
      <c r="J4130" s="65">
        <f t="shared" si="154"/>
        <v>200</v>
      </c>
      <c r="K4130" s="65">
        <f t="shared" si="155"/>
        <v>1000</v>
      </c>
    </row>
    <row r="4131" spans="1:11" x14ac:dyDescent="0.25">
      <c r="A4131" s="129" t="s">
        <v>506</v>
      </c>
      <c r="B4131" s="74">
        <v>0.65</v>
      </c>
      <c r="C4131" s="65" t="s">
        <v>23</v>
      </c>
      <c r="D4131" s="65" t="s">
        <v>459</v>
      </c>
      <c r="E4131" s="65">
        <v>5000</v>
      </c>
      <c r="F4131" s="65">
        <v>20</v>
      </c>
      <c r="G4131" s="107"/>
      <c r="H4131" s="65" t="s">
        <v>327</v>
      </c>
      <c r="I4131" s="75">
        <v>3</v>
      </c>
      <c r="J4131" s="65">
        <f t="shared" si="154"/>
        <v>150</v>
      </c>
      <c r="K4131" s="65">
        <f t="shared" si="155"/>
        <v>750</v>
      </c>
    </row>
    <row r="4132" spans="1:11" x14ac:dyDescent="0.25">
      <c r="A4132" s="129" t="s">
        <v>506</v>
      </c>
      <c r="B4132" s="74">
        <v>0.65</v>
      </c>
      <c r="C4132" s="65" t="s">
        <v>23</v>
      </c>
      <c r="D4132" s="65" t="s">
        <v>459</v>
      </c>
      <c r="E4132" s="65">
        <v>5000</v>
      </c>
      <c r="F4132" s="65">
        <v>20</v>
      </c>
      <c r="G4132" s="107"/>
      <c r="H4132" s="65" t="s">
        <v>501</v>
      </c>
      <c r="I4132" s="75">
        <v>20</v>
      </c>
      <c r="J4132" s="65">
        <f t="shared" si="154"/>
        <v>1000</v>
      </c>
      <c r="K4132" s="65">
        <f t="shared" si="155"/>
        <v>5000</v>
      </c>
    </row>
    <row r="4133" spans="1:11" x14ac:dyDescent="0.25">
      <c r="A4133" s="129" t="s">
        <v>506</v>
      </c>
      <c r="B4133" s="74">
        <v>0.65</v>
      </c>
      <c r="C4133" s="65" t="s">
        <v>23</v>
      </c>
      <c r="D4133" s="65" t="s">
        <v>459</v>
      </c>
      <c r="E4133" s="65">
        <v>5000</v>
      </c>
      <c r="F4133" s="65">
        <v>20</v>
      </c>
      <c r="G4133" s="107"/>
      <c r="H4133" s="65" t="s">
        <v>330</v>
      </c>
      <c r="I4133" s="75">
        <v>4</v>
      </c>
      <c r="J4133" s="65">
        <f t="shared" si="154"/>
        <v>200</v>
      </c>
      <c r="K4133" s="65">
        <f t="shared" si="155"/>
        <v>1000</v>
      </c>
    </row>
    <row r="4134" spans="1:11" x14ac:dyDescent="0.25">
      <c r="A4134" s="129" t="s">
        <v>506</v>
      </c>
      <c r="B4134" s="74">
        <v>0.65</v>
      </c>
      <c r="C4134" s="65" t="s">
        <v>23</v>
      </c>
      <c r="D4134" s="65" t="s">
        <v>459</v>
      </c>
      <c r="E4134" s="65">
        <v>5000</v>
      </c>
      <c r="F4134" s="65">
        <v>20</v>
      </c>
      <c r="G4134" s="107"/>
      <c r="H4134" s="65" t="s">
        <v>434</v>
      </c>
      <c r="I4134" s="75">
        <v>1</v>
      </c>
      <c r="J4134" s="65">
        <f t="shared" si="154"/>
        <v>50</v>
      </c>
      <c r="K4134" s="65">
        <f t="shared" si="155"/>
        <v>250</v>
      </c>
    </row>
    <row r="4135" spans="1:11" x14ac:dyDescent="0.25">
      <c r="A4135" s="129" t="s">
        <v>506</v>
      </c>
      <c r="B4135" s="74">
        <v>0.65</v>
      </c>
      <c r="C4135" s="65" t="s">
        <v>23</v>
      </c>
      <c r="D4135" s="65" t="s">
        <v>459</v>
      </c>
      <c r="E4135" s="65">
        <v>5000</v>
      </c>
      <c r="F4135" s="65">
        <v>20</v>
      </c>
      <c r="G4135" s="107"/>
      <c r="H4135" s="65" t="s">
        <v>365</v>
      </c>
      <c r="I4135" s="75">
        <v>3</v>
      </c>
      <c r="J4135" s="65">
        <f t="shared" ref="J4135:J4198" si="156">(I4135/(F4135/5000))*(1/5000)*1000</f>
        <v>150</v>
      </c>
      <c r="K4135" s="65">
        <f t="shared" si="155"/>
        <v>750</v>
      </c>
    </row>
    <row r="4136" spans="1:11" x14ac:dyDescent="0.25">
      <c r="A4136" s="129" t="s">
        <v>518</v>
      </c>
      <c r="B4136" s="74">
        <v>0.65</v>
      </c>
      <c r="C4136" s="65" t="s">
        <v>23</v>
      </c>
      <c r="D4136" s="65" t="s">
        <v>24</v>
      </c>
      <c r="E4136" s="65">
        <v>5000</v>
      </c>
      <c r="F4136" s="65">
        <v>20</v>
      </c>
      <c r="G4136" s="107"/>
      <c r="H4136" s="65" t="s">
        <v>374</v>
      </c>
      <c r="I4136" s="75">
        <v>961</v>
      </c>
      <c r="J4136" s="65">
        <f t="shared" si="156"/>
        <v>48050.000000000007</v>
      </c>
      <c r="K4136" s="65">
        <f t="shared" si="155"/>
        <v>240250</v>
      </c>
    </row>
    <row r="4137" spans="1:11" x14ac:dyDescent="0.25">
      <c r="A4137" s="129" t="s">
        <v>518</v>
      </c>
      <c r="B4137" s="74">
        <v>0.65</v>
      </c>
      <c r="C4137" s="65" t="s">
        <v>23</v>
      </c>
      <c r="D4137" s="65" t="s">
        <v>24</v>
      </c>
      <c r="E4137" s="65">
        <v>5000</v>
      </c>
      <c r="F4137" s="65">
        <v>20</v>
      </c>
      <c r="G4137" s="107"/>
      <c r="H4137" s="65" t="s">
        <v>327</v>
      </c>
      <c r="I4137" s="75">
        <v>18</v>
      </c>
      <c r="J4137" s="65">
        <f t="shared" si="156"/>
        <v>900</v>
      </c>
      <c r="K4137" s="65">
        <f t="shared" si="155"/>
        <v>4500</v>
      </c>
    </row>
    <row r="4138" spans="1:11" x14ac:dyDescent="0.25">
      <c r="A4138" s="129" t="s">
        <v>518</v>
      </c>
      <c r="B4138" s="74">
        <v>0.65</v>
      </c>
      <c r="C4138" s="65" t="s">
        <v>23</v>
      </c>
      <c r="D4138" s="65" t="s">
        <v>24</v>
      </c>
      <c r="E4138" s="65">
        <v>5000</v>
      </c>
      <c r="F4138" s="65">
        <v>20</v>
      </c>
      <c r="G4138" s="107"/>
      <c r="H4138" s="65" t="s">
        <v>330</v>
      </c>
      <c r="I4138" s="75">
        <v>23</v>
      </c>
      <c r="J4138" s="65">
        <f t="shared" si="156"/>
        <v>1150.0000000000002</v>
      </c>
      <c r="K4138" s="65">
        <f t="shared" si="155"/>
        <v>5750</v>
      </c>
    </row>
    <row r="4139" spans="1:11" x14ac:dyDescent="0.25">
      <c r="A4139" s="129" t="s">
        <v>518</v>
      </c>
      <c r="B4139" s="74">
        <v>0.65</v>
      </c>
      <c r="C4139" s="65" t="s">
        <v>23</v>
      </c>
      <c r="D4139" s="65" t="s">
        <v>24</v>
      </c>
      <c r="E4139" s="65">
        <v>5000</v>
      </c>
      <c r="F4139" s="65">
        <v>20</v>
      </c>
      <c r="G4139" s="107"/>
      <c r="H4139" s="65" t="s">
        <v>324</v>
      </c>
      <c r="I4139" s="75">
        <v>5</v>
      </c>
      <c r="J4139" s="65">
        <f t="shared" si="156"/>
        <v>250</v>
      </c>
      <c r="K4139" s="65">
        <f t="shared" si="155"/>
        <v>1250</v>
      </c>
    </row>
    <row r="4140" spans="1:11" x14ac:dyDescent="0.25">
      <c r="A4140" s="129" t="s">
        <v>518</v>
      </c>
      <c r="B4140" s="74">
        <v>0.65</v>
      </c>
      <c r="C4140" s="65" t="s">
        <v>23</v>
      </c>
      <c r="D4140" s="65" t="s">
        <v>24</v>
      </c>
      <c r="E4140" s="65">
        <v>5000</v>
      </c>
      <c r="F4140" s="65">
        <v>20</v>
      </c>
      <c r="G4140" s="107"/>
      <c r="H4140" s="65" t="s">
        <v>512</v>
      </c>
      <c r="I4140" s="75">
        <v>3</v>
      </c>
      <c r="J4140" s="65">
        <f t="shared" si="156"/>
        <v>150</v>
      </c>
      <c r="K4140" s="65">
        <f t="shared" si="155"/>
        <v>750</v>
      </c>
    </row>
    <row r="4141" spans="1:11" x14ac:dyDescent="0.25">
      <c r="A4141" s="129" t="s">
        <v>518</v>
      </c>
      <c r="B4141" s="74">
        <v>0.65</v>
      </c>
      <c r="C4141" s="65" t="s">
        <v>23</v>
      </c>
      <c r="D4141" s="65" t="s">
        <v>24</v>
      </c>
      <c r="E4141" s="65">
        <v>5000</v>
      </c>
      <c r="F4141" s="65">
        <v>20</v>
      </c>
      <c r="G4141" s="107"/>
      <c r="H4141" s="65" t="s">
        <v>428</v>
      </c>
      <c r="I4141" s="75">
        <v>108</v>
      </c>
      <c r="J4141" s="65">
        <f t="shared" si="156"/>
        <v>5400</v>
      </c>
      <c r="K4141" s="65">
        <f t="shared" si="155"/>
        <v>27000</v>
      </c>
    </row>
    <row r="4142" spans="1:11" x14ac:dyDescent="0.25">
      <c r="A4142" s="129" t="s">
        <v>517</v>
      </c>
      <c r="B4142" s="74">
        <v>0.65416666666666667</v>
      </c>
      <c r="C4142" s="65" t="s">
        <v>23</v>
      </c>
      <c r="D4142" s="65" t="s">
        <v>459</v>
      </c>
      <c r="E4142" s="65">
        <v>5000</v>
      </c>
      <c r="F4142" s="65">
        <v>5</v>
      </c>
      <c r="G4142" s="107"/>
      <c r="H4142" s="65" t="s">
        <v>374</v>
      </c>
      <c r="I4142" s="75">
        <v>404</v>
      </c>
      <c r="J4142" s="65">
        <f t="shared" si="156"/>
        <v>80800</v>
      </c>
      <c r="K4142" s="65">
        <f t="shared" si="155"/>
        <v>404000</v>
      </c>
    </row>
    <row r="4143" spans="1:11" x14ac:dyDescent="0.25">
      <c r="A4143" s="129" t="s">
        <v>517</v>
      </c>
      <c r="B4143" s="74">
        <v>0.65416666666666667</v>
      </c>
      <c r="C4143" s="65" t="s">
        <v>23</v>
      </c>
      <c r="D4143" s="65" t="s">
        <v>459</v>
      </c>
      <c r="E4143" s="65">
        <v>5000</v>
      </c>
      <c r="F4143" s="65">
        <v>5</v>
      </c>
      <c r="G4143" s="107"/>
      <c r="H4143" s="65" t="s">
        <v>428</v>
      </c>
      <c r="I4143" s="75">
        <v>43</v>
      </c>
      <c r="J4143" s="65">
        <f t="shared" si="156"/>
        <v>8600</v>
      </c>
      <c r="K4143" s="65">
        <f t="shared" si="155"/>
        <v>43000</v>
      </c>
    </row>
    <row r="4144" spans="1:11" x14ac:dyDescent="0.25">
      <c r="A4144" s="129" t="s">
        <v>517</v>
      </c>
      <c r="B4144" s="74">
        <v>0.65416666666666667</v>
      </c>
      <c r="C4144" s="65" t="s">
        <v>23</v>
      </c>
      <c r="D4144" s="65" t="s">
        <v>459</v>
      </c>
      <c r="E4144" s="65">
        <v>5000</v>
      </c>
      <c r="F4144" s="65">
        <v>5</v>
      </c>
      <c r="G4144" s="107"/>
      <c r="H4144" s="65" t="s">
        <v>501</v>
      </c>
      <c r="I4144" s="75">
        <v>20</v>
      </c>
      <c r="J4144" s="65">
        <f t="shared" si="156"/>
        <v>4000</v>
      </c>
      <c r="K4144" s="65">
        <f t="shared" si="155"/>
        <v>20000</v>
      </c>
    </row>
    <row r="4145" spans="1:11" x14ac:dyDescent="0.25">
      <c r="A4145" s="129" t="s">
        <v>517</v>
      </c>
      <c r="B4145" s="74">
        <v>0.65416666666666667</v>
      </c>
      <c r="C4145" s="65" t="s">
        <v>23</v>
      </c>
      <c r="D4145" s="65" t="s">
        <v>459</v>
      </c>
      <c r="E4145" s="65">
        <v>5000</v>
      </c>
      <c r="F4145" s="65">
        <v>5</v>
      </c>
      <c r="G4145" s="107"/>
      <c r="H4145" s="65" t="s">
        <v>324</v>
      </c>
      <c r="I4145" s="75">
        <v>2</v>
      </c>
      <c r="J4145" s="65">
        <f t="shared" si="156"/>
        <v>400</v>
      </c>
      <c r="K4145" s="65">
        <f t="shared" si="155"/>
        <v>2000</v>
      </c>
    </row>
    <row r="4146" spans="1:11" x14ac:dyDescent="0.25">
      <c r="A4146" s="129" t="s">
        <v>517</v>
      </c>
      <c r="B4146" s="74">
        <v>0.65416666666666667</v>
      </c>
      <c r="C4146" s="65" t="s">
        <v>23</v>
      </c>
      <c r="D4146" s="65" t="s">
        <v>459</v>
      </c>
      <c r="E4146" s="65">
        <v>5000</v>
      </c>
      <c r="F4146" s="65">
        <v>5</v>
      </c>
      <c r="G4146" s="107"/>
      <c r="H4146" s="65" t="s">
        <v>414</v>
      </c>
      <c r="I4146" s="75">
        <v>8</v>
      </c>
      <c r="J4146" s="65">
        <f t="shared" si="156"/>
        <v>1600</v>
      </c>
      <c r="K4146" s="65">
        <f t="shared" si="155"/>
        <v>8000</v>
      </c>
    </row>
    <row r="4147" spans="1:11" x14ac:dyDescent="0.25">
      <c r="A4147" s="129" t="s">
        <v>517</v>
      </c>
      <c r="B4147" s="74">
        <v>0.65416666666666667</v>
      </c>
      <c r="C4147" s="65" t="s">
        <v>23</v>
      </c>
      <c r="D4147" s="65" t="s">
        <v>459</v>
      </c>
      <c r="E4147" s="65">
        <v>5000</v>
      </c>
      <c r="F4147" s="65">
        <v>5</v>
      </c>
      <c r="G4147" s="107"/>
      <c r="H4147" s="65" t="s">
        <v>327</v>
      </c>
      <c r="I4147" s="75">
        <v>14</v>
      </c>
      <c r="J4147" s="65">
        <f t="shared" si="156"/>
        <v>2800.0000000000005</v>
      </c>
      <c r="K4147" s="65">
        <f t="shared" si="155"/>
        <v>14000</v>
      </c>
    </row>
    <row r="4148" spans="1:11" x14ac:dyDescent="0.25">
      <c r="A4148" s="129" t="s">
        <v>440</v>
      </c>
      <c r="B4148" s="74">
        <v>0.65555555555555556</v>
      </c>
      <c r="C4148" s="65" t="s">
        <v>284</v>
      </c>
      <c r="D4148" s="65" t="s">
        <v>24</v>
      </c>
      <c r="E4148" s="65">
        <v>5000</v>
      </c>
      <c r="F4148" s="65">
        <v>20</v>
      </c>
      <c r="G4148" s="107"/>
      <c r="H4148" s="65" t="s">
        <v>330</v>
      </c>
      <c r="I4148" s="75">
        <v>9</v>
      </c>
      <c r="J4148" s="65">
        <f t="shared" si="156"/>
        <v>450</v>
      </c>
      <c r="K4148" s="65">
        <f t="shared" si="155"/>
        <v>2250</v>
      </c>
    </row>
    <row r="4149" spans="1:11" x14ac:dyDescent="0.25">
      <c r="A4149" s="129" t="s">
        <v>440</v>
      </c>
      <c r="B4149" s="74">
        <v>0.65555555555555556</v>
      </c>
      <c r="C4149" s="65" t="s">
        <v>284</v>
      </c>
      <c r="D4149" s="65" t="s">
        <v>24</v>
      </c>
      <c r="E4149" s="65">
        <v>5000</v>
      </c>
      <c r="F4149" s="65">
        <v>20</v>
      </c>
      <c r="G4149" s="107"/>
      <c r="H4149" s="65" t="s">
        <v>428</v>
      </c>
      <c r="I4149" s="75">
        <v>25</v>
      </c>
      <c r="J4149" s="65">
        <f t="shared" si="156"/>
        <v>1250</v>
      </c>
      <c r="K4149" s="65">
        <f t="shared" si="155"/>
        <v>6250</v>
      </c>
    </row>
    <row r="4150" spans="1:11" x14ac:dyDescent="0.25">
      <c r="A4150" s="129" t="s">
        <v>440</v>
      </c>
      <c r="B4150" s="74">
        <v>0.65555555555555556</v>
      </c>
      <c r="C4150" s="65" t="s">
        <v>284</v>
      </c>
      <c r="D4150" s="65" t="s">
        <v>24</v>
      </c>
      <c r="E4150" s="65">
        <v>5000</v>
      </c>
      <c r="F4150" s="65">
        <v>20</v>
      </c>
      <c r="G4150" s="107"/>
      <c r="H4150" s="65" t="s">
        <v>374</v>
      </c>
      <c r="I4150" s="75">
        <v>1</v>
      </c>
      <c r="J4150" s="65">
        <f t="shared" si="156"/>
        <v>50</v>
      </c>
      <c r="K4150" s="65">
        <f t="shared" si="155"/>
        <v>250</v>
      </c>
    </row>
    <row r="4151" spans="1:11" x14ac:dyDescent="0.25">
      <c r="A4151" s="129" t="s">
        <v>440</v>
      </c>
      <c r="B4151" s="74">
        <v>0.65555555555555556</v>
      </c>
      <c r="C4151" s="65" t="s">
        <v>284</v>
      </c>
      <c r="D4151" s="65" t="s">
        <v>24</v>
      </c>
      <c r="E4151" s="65">
        <v>5000</v>
      </c>
      <c r="F4151" s="65">
        <v>20</v>
      </c>
      <c r="G4151" s="107"/>
      <c r="H4151" s="65" t="s">
        <v>326</v>
      </c>
      <c r="I4151" s="75">
        <v>5</v>
      </c>
      <c r="J4151" s="65">
        <f t="shared" si="156"/>
        <v>250</v>
      </c>
      <c r="K4151" s="65">
        <f t="shared" si="155"/>
        <v>1250</v>
      </c>
    </row>
    <row r="4152" spans="1:11" x14ac:dyDescent="0.25">
      <c r="A4152" s="129" t="s">
        <v>440</v>
      </c>
      <c r="B4152" s="74">
        <v>0.65555555555555556</v>
      </c>
      <c r="C4152" s="65" t="s">
        <v>284</v>
      </c>
      <c r="D4152" s="65" t="s">
        <v>24</v>
      </c>
      <c r="E4152" s="65">
        <v>5000</v>
      </c>
      <c r="F4152" s="65">
        <v>20</v>
      </c>
      <c r="G4152" s="107"/>
      <c r="H4152" s="65" t="s">
        <v>414</v>
      </c>
      <c r="I4152" s="75">
        <v>3</v>
      </c>
      <c r="J4152" s="65">
        <f t="shared" si="156"/>
        <v>150</v>
      </c>
      <c r="K4152" s="65">
        <f t="shared" si="155"/>
        <v>750</v>
      </c>
    </row>
    <row r="4153" spans="1:11" x14ac:dyDescent="0.25">
      <c r="A4153" s="129" t="s">
        <v>440</v>
      </c>
      <c r="B4153" s="74">
        <v>0.65555555555555556</v>
      </c>
      <c r="C4153" s="65" t="s">
        <v>284</v>
      </c>
      <c r="D4153" s="65" t="s">
        <v>24</v>
      </c>
      <c r="E4153" s="65">
        <v>5000</v>
      </c>
      <c r="F4153" s="65">
        <v>20</v>
      </c>
      <c r="G4153" s="107"/>
      <c r="H4153" s="65" t="s">
        <v>327</v>
      </c>
      <c r="I4153" s="75">
        <v>9</v>
      </c>
      <c r="J4153" s="65">
        <f t="shared" si="156"/>
        <v>450</v>
      </c>
      <c r="K4153" s="65">
        <f t="shared" si="155"/>
        <v>2250</v>
      </c>
    </row>
    <row r="4154" spans="1:11" x14ac:dyDescent="0.25">
      <c r="A4154" s="129" t="s">
        <v>594</v>
      </c>
      <c r="B4154" s="74">
        <v>0.65625</v>
      </c>
      <c r="C4154" s="65" t="s">
        <v>23</v>
      </c>
      <c r="D4154" s="65" t="s">
        <v>24</v>
      </c>
      <c r="E4154" s="65">
        <v>5000</v>
      </c>
      <c r="F4154" s="65">
        <v>20</v>
      </c>
      <c r="G4154" s="107"/>
      <c r="H4154" s="65" t="s">
        <v>132</v>
      </c>
      <c r="I4154" s="65">
        <v>1</v>
      </c>
      <c r="J4154" s="65">
        <f t="shared" si="156"/>
        <v>50</v>
      </c>
      <c r="K4154" s="65">
        <f t="shared" si="155"/>
        <v>250</v>
      </c>
    </row>
    <row r="4155" spans="1:11" x14ac:dyDescent="0.25">
      <c r="A4155" s="129" t="s">
        <v>594</v>
      </c>
      <c r="B4155" s="74">
        <v>0.65625</v>
      </c>
      <c r="C4155" s="65" t="s">
        <v>23</v>
      </c>
      <c r="D4155" s="65" t="s">
        <v>24</v>
      </c>
      <c r="E4155" s="65">
        <v>5000</v>
      </c>
      <c r="F4155" s="65">
        <v>20</v>
      </c>
      <c r="G4155" s="107"/>
      <c r="H4155" s="65" t="s">
        <v>672</v>
      </c>
      <c r="I4155" s="65">
        <v>2</v>
      </c>
      <c r="J4155" s="65">
        <f t="shared" si="156"/>
        <v>100</v>
      </c>
      <c r="K4155" s="65">
        <f t="shared" si="155"/>
        <v>500</v>
      </c>
    </row>
    <row r="4156" spans="1:11" x14ac:dyDescent="0.25">
      <c r="A4156" s="129" t="s">
        <v>594</v>
      </c>
      <c r="B4156" s="74">
        <v>0.65625</v>
      </c>
      <c r="C4156" s="65" t="s">
        <v>23</v>
      </c>
      <c r="D4156" s="65" t="s">
        <v>24</v>
      </c>
      <c r="E4156" s="65">
        <v>5000</v>
      </c>
      <c r="F4156" s="65">
        <v>20</v>
      </c>
      <c r="G4156" s="107"/>
      <c r="H4156" s="65" t="s">
        <v>28</v>
      </c>
      <c r="I4156" s="65">
        <v>19</v>
      </c>
      <c r="J4156" s="65">
        <f t="shared" si="156"/>
        <v>950.00000000000011</v>
      </c>
      <c r="K4156" s="65">
        <f t="shared" si="155"/>
        <v>4750</v>
      </c>
    </row>
    <row r="4157" spans="1:11" x14ac:dyDescent="0.25">
      <c r="A4157" s="129" t="s">
        <v>594</v>
      </c>
      <c r="B4157" s="74">
        <v>0.65625</v>
      </c>
      <c r="C4157" s="65" t="s">
        <v>23</v>
      </c>
      <c r="D4157" s="65" t="s">
        <v>24</v>
      </c>
      <c r="E4157" s="65">
        <v>5000</v>
      </c>
      <c r="F4157" s="65">
        <v>20</v>
      </c>
      <c r="G4157" s="107"/>
      <c r="H4157" s="65" t="s">
        <v>84</v>
      </c>
      <c r="I4157" s="65">
        <v>14</v>
      </c>
      <c r="J4157" s="65">
        <f t="shared" si="156"/>
        <v>700.00000000000011</v>
      </c>
      <c r="K4157" s="65">
        <f t="shared" si="155"/>
        <v>3500</v>
      </c>
    </row>
    <row r="4158" spans="1:11" x14ac:dyDescent="0.25">
      <c r="A4158" s="129" t="s">
        <v>594</v>
      </c>
      <c r="B4158" s="74">
        <v>0.65625</v>
      </c>
      <c r="C4158" s="65" t="s">
        <v>23</v>
      </c>
      <c r="D4158" s="65" t="s">
        <v>24</v>
      </c>
      <c r="E4158" s="65">
        <v>5000</v>
      </c>
      <c r="F4158" s="65">
        <v>20</v>
      </c>
      <c r="G4158" s="107"/>
      <c r="H4158" s="65" t="s">
        <v>58</v>
      </c>
      <c r="I4158" s="65">
        <v>228</v>
      </c>
      <c r="J4158" s="65">
        <f t="shared" si="156"/>
        <v>11400</v>
      </c>
      <c r="K4158" s="65">
        <f t="shared" si="155"/>
        <v>57000</v>
      </c>
    </row>
    <row r="4159" spans="1:11" x14ac:dyDescent="0.25">
      <c r="A4159" s="129" t="s">
        <v>594</v>
      </c>
      <c r="B4159" s="74">
        <v>0.65625</v>
      </c>
      <c r="C4159" s="65" t="s">
        <v>23</v>
      </c>
      <c r="D4159" s="65" t="s">
        <v>24</v>
      </c>
      <c r="E4159" s="65">
        <v>5000</v>
      </c>
      <c r="F4159" s="65">
        <v>20</v>
      </c>
      <c r="G4159" s="107"/>
      <c r="H4159" s="65" t="s">
        <v>56</v>
      </c>
      <c r="I4159" s="65">
        <v>161</v>
      </c>
      <c r="J4159" s="65">
        <f t="shared" si="156"/>
        <v>8050.0000000000009</v>
      </c>
      <c r="K4159" s="65">
        <f t="shared" si="155"/>
        <v>40250</v>
      </c>
    </row>
    <row r="4160" spans="1:11" x14ac:dyDescent="0.25">
      <c r="A4160" s="129" t="s">
        <v>598</v>
      </c>
      <c r="B4160" s="74">
        <v>0.65625</v>
      </c>
      <c r="C4160" s="65" t="s">
        <v>486</v>
      </c>
      <c r="D4160" s="65" t="s">
        <v>24</v>
      </c>
      <c r="E4160" s="65">
        <v>5000</v>
      </c>
      <c r="F4160" s="65">
        <v>20</v>
      </c>
      <c r="G4160" s="107"/>
      <c r="H4160" s="65" t="s">
        <v>457</v>
      </c>
      <c r="I4160" s="65">
        <v>318</v>
      </c>
      <c r="J4160" s="65">
        <f t="shared" si="156"/>
        <v>15900</v>
      </c>
      <c r="K4160" s="65">
        <f t="shared" si="155"/>
        <v>79500</v>
      </c>
    </row>
    <row r="4161" spans="1:11" x14ac:dyDescent="0.25">
      <c r="A4161" s="129" t="s">
        <v>469</v>
      </c>
      <c r="B4161" s="74">
        <v>0.65972222222222221</v>
      </c>
      <c r="C4161" s="65" t="s">
        <v>284</v>
      </c>
      <c r="D4161" s="65" t="s">
        <v>24</v>
      </c>
      <c r="E4161" s="65">
        <v>5000</v>
      </c>
      <c r="F4161" s="65">
        <v>20</v>
      </c>
      <c r="G4161" s="107"/>
      <c r="H4161" s="65" t="s">
        <v>457</v>
      </c>
      <c r="I4161" s="75">
        <v>400</v>
      </c>
      <c r="J4161" s="65">
        <f t="shared" si="156"/>
        <v>20000</v>
      </c>
      <c r="K4161" s="65">
        <f t="shared" si="155"/>
        <v>100000</v>
      </c>
    </row>
    <row r="4162" spans="1:11" x14ac:dyDescent="0.25">
      <c r="A4162" s="129" t="s">
        <v>604</v>
      </c>
      <c r="B4162" s="74">
        <v>0.65972222222222221</v>
      </c>
      <c r="C4162" s="65" t="s">
        <v>468</v>
      </c>
      <c r="D4162" s="65" t="s">
        <v>24</v>
      </c>
      <c r="E4162" s="65">
        <v>5000</v>
      </c>
      <c r="F4162" s="65">
        <v>20</v>
      </c>
      <c r="G4162" s="107"/>
      <c r="H4162" s="65" t="s">
        <v>457</v>
      </c>
      <c r="I4162" s="65">
        <v>1835</v>
      </c>
      <c r="J4162" s="65">
        <f t="shared" si="156"/>
        <v>91750</v>
      </c>
      <c r="K4162" s="65">
        <f t="shared" ref="K4162:K4225" si="157">(I4162*1000)/(F4162*(E4162/25))*1000</f>
        <v>458750</v>
      </c>
    </row>
    <row r="4163" spans="1:11" x14ac:dyDescent="0.25">
      <c r="A4163" s="129" t="s">
        <v>606</v>
      </c>
      <c r="B4163" s="74">
        <v>0.66666666666666663</v>
      </c>
      <c r="C4163" s="65" t="s">
        <v>23</v>
      </c>
      <c r="D4163" s="65" t="s">
        <v>24</v>
      </c>
      <c r="E4163" s="65">
        <v>5000</v>
      </c>
      <c r="F4163" s="65">
        <v>20</v>
      </c>
      <c r="G4163" s="107"/>
      <c r="H4163" s="65" t="s">
        <v>680</v>
      </c>
      <c r="I4163" s="65">
        <v>40</v>
      </c>
      <c r="J4163" s="65">
        <f t="shared" si="156"/>
        <v>2000</v>
      </c>
      <c r="K4163" s="65">
        <f t="shared" si="157"/>
        <v>10000</v>
      </c>
    </row>
    <row r="4164" spans="1:11" x14ac:dyDescent="0.25">
      <c r="A4164" s="129" t="s">
        <v>608</v>
      </c>
      <c r="B4164" s="74">
        <v>0.66666666666666663</v>
      </c>
      <c r="C4164" s="65" t="s">
        <v>284</v>
      </c>
      <c r="D4164" s="65" t="s">
        <v>24</v>
      </c>
      <c r="E4164" s="65">
        <v>5000</v>
      </c>
      <c r="F4164" s="65">
        <v>20</v>
      </c>
      <c r="G4164" s="107"/>
      <c r="H4164" s="65" t="s">
        <v>346</v>
      </c>
      <c r="I4164" s="65">
        <v>576</v>
      </c>
      <c r="J4164" s="65">
        <f t="shared" si="156"/>
        <v>28800</v>
      </c>
      <c r="K4164" s="65">
        <f t="shared" si="157"/>
        <v>144000</v>
      </c>
    </row>
    <row r="4165" spans="1:11" x14ac:dyDescent="0.25">
      <c r="A4165" s="129" t="s">
        <v>608</v>
      </c>
      <c r="B4165" s="74">
        <v>0.66666666666666663</v>
      </c>
      <c r="C4165" s="65" t="s">
        <v>284</v>
      </c>
      <c r="D4165" s="65" t="s">
        <v>24</v>
      </c>
      <c r="E4165" s="65">
        <v>5000</v>
      </c>
      <c r="F4165" s="65">
        <v>20</v>
      </c>
      <c r="G4165" s="107"/>
      <c r="H4165" s="65" t="s">
        <v>56</v>
      </c>
      <c r="I4165" s="65">
        <v>183</v>
      </c>
      <c r="J4165" s="65">
        <f t="shared" si="156"/>
        <v>9150</v>
      </c>
      <c r="K4165" s="65">
        <f t="shared" si="157"/>
        <v>45750</v>
      </c>
    </row>
    <row r="4166" spans="1:11" x14ac:dyDescent="0.25">
      <c r="A4166" s="129" t="s">
        <v>608</v>
      </c>
      <c r="B4166" s="74">
        <v>0.66666666666666663</v>
      </c>
      <c r="C4166" s="65" t="s">
        <v>284</v>
      </c>
      <c r="D4166" s="65" t="s">
        <v>459</v>
      </c>
      <c r="E4166" s="65">
        <v>5000</v>
      </c>
      <c r="F4166" s="65">
        <v>20</v>
      </c>
      <c r="G4166" s="107"/>
      <c r="H4166" s="65" t="s">
        <v>346</v>
      </c>
      <c r="I4166" s="65">
        <v>267</v>
      </c>
      <c r="J4166" s="65">
        <f t="shared" si="156"/>
        <v>13350.000000000002</v>
      </c>
      <c r="K4166" s="65">
        <f t="shared" si="157"/>
        <v>66750</v>
      </c>
    </row>
    <row r="4167" spans="1:11" x14ac:dyDescent="0.25">
      <c r="A4167" s="129" t="s">
        <v>608</v>
      </c>
      <c r="B4167" s="74">
        <v>0.66666666666666663</v>
      </c>
      <c r="C4167" s="65" t="s">
        <v>284</v>
      </c>
      <c r="D4167" s="65" t="s">
        <v>459</v>
      </c>
      <c r="E4167" s="65">
        <v>5000</v>
      </c>
      <c r="F4167" s="65">
        <v>20</v>
      </c>
      <c r="G4167" s="107"/>
      <c r="H4167" s="65" t="s">
        <v>56</v>
      </c>
      <c r="I4167" s="65">
        <v>79</v>
      </c>
      <c r="J4167" s="65">
        <f t="shared" si="156"/>
        <v>3950</v>
      </c>
      <c r="K4167" s="65">
        <f t="shared" si="157"/>
        <v>19750</v>
      </c>
    </row>
    <row r="4168" spans="1:11" x14ac:dyDescent="0.25">
      <c r="A4168" s="129" t="s">
        <v>445</v>
      </c>
      <c r="B4168" s="74">
        <v>0.66666666666666663</v>
      </c>
      <c r="C4168" s="65" t="s">
        <v>284</v>
      </c>
      <c r="D4168" s="65" t="s">
        <v>24</v>
      </c>
      <c r="E4168" s="65">
        <v>5000</v>
      </c>
      <c r="F4168" s="65">
        <v>20</v>
      </c>
      <c r="G4168" s="107"/>
      <c r="H4168" s="65" t="s">
        <v>326</v>
      </c>
      <c r="I4168" s="75">
        <v>4</v>
      </c>
      <c r="J4168" s="65">
        <f t="shared" si="156"/>
        <v>200</v>
      </c>
      <c r="K4168" s="65">
        <f t="shared" si="157"/>
        <v>1000</v>
      </c>
    </row>
    <row r="4169" spans="1:11" x14ac:dyDescent="0.25">
      <c r="A4169" s="129" t="s">
        <v>445</v>
      </c>
      <c r="B4169" s="74">
        <v>0.66666666666666663</v>
      </c>
      <c r="C4169" s="65" t="s">
        <v>284</v>
      </c>
      <c r="D4169" s="65" t="s">
        <v>24</v>
      </c>
      <c r="E4169" s="65">
        <v>5000</v>
      </c>
      <c r="F4169" s="65">
        <v>20</v>
      </c>
      <c r="G4169" s="107"/>
      <c r="H4169" s="65" t="s">
        <v>346</v>
      </c>
      <c r="I4169" s="75">
        <v>2</v>
      </c>
      <c r="J4169" s="65">
        <f t="shared" si="156"/>
        <v>100</v>
      </c>
      <c r="K4169" s="65">
        <f t="shared" si="157"/>
        <v>500</v>
      </c>
    </row>
    <row r="4170" spans="1:11" x14ac:dyDescent="0.25">
      <c r="A4170" s="129" t="s">
        <v>446</v>
      </c>
      <c r="B4170" s="74">
        <v>0.66666666666666663</v>
      </c>
      <c r="C4170" s="65" t="s">
        <v>284</v>
      </c>
      <c r="D4170" s="65" t="s">
        <v>24</v>
      </c>
      <c r="E4170" s="65">
        <v>5000</v>
      </c>
      <c r="F4170" s="65">
        <v>20</v>
      </c>
      <c r="G4170" s="107"/>
      <c r="H4170" s="65" t="s">
        <v>447</v>
      </c>
      <c r="I4170" s="75">
        <v>1</v>
      </c>
      <c r="J4170" s="65">
        <f t="shared" si="156"/>
        <v>50</v>
      </c>
      <c r="K4170" s="65">
        <f t="shared" si="157"/>
        <v>250</v>
      </c>
    </row>
    <row r="4171" spans="1:11" x14ac:dyDescent="0.25">
      <c r="A4171" s="129" t="s">
        <v>446</v>
      </c>
      <c r="B4171" s="74">
        <v>0.66666666666666663</v>
      </c>
      <c r="C4171" s="65" t="s">
        <v>284</v>
      </c>
      <c r="D4171" s="65" t="s">
        <v>24</v>
      </c>
      <c r="E4171" s="65">
        <v>5000</v>
      </c>
      <c r="F4171" s="65">
        <v>20</v>
      </c>
      <c r="G4171" s="107"/>
      <c r="H4171" s="65" t="s">
        <v>427</v>
      </c>
      <c r="I4171" s="75">
        <v>3</v>
      </c>
      <c r="J4171" s="65">
        <f t="shared" si="156"/>
        <v>150</v>
      </c>
      <c r="K4171" s="65">
        <f t="shared" si="157"/>
        <v>750</v>
      </c>
    </row>
    <row r="4172" spans="1:11" x14ac:dyDescent="0.25">
      <c r="A4172" s="129" t="s">
        <v>446</v>
      </c>
      <c r="B4172" s="74">
        <v>0.66666666666666663</v>
      </c>
      <c r="C4172" s="65" t="s">
        <v>284</v>
      </c>
      <c r="D4172" s="65" t="s">
        <v>24</v>
      </c>
      <c r="E4172" s="65">
        <v>5000</v>
      </c>
      <c r="F4172" s="65">
        <v>20</v>
      </c>
      <c r="G4172" s="107"/>
      <c r="H4172" s="65" t="s">
        <v>428</v>
      </c>
      <c r="I4172" s="75">
        <v>4</v>
      </c>
      <c r="J4172" s="65">
        <f t="shared" si="156"/>
        <v>200</v>
      </c>
      <c r="K4172" s="65">
        <f t="shared" si="157"/>
        <v>1000</v>
      </c>
    </row>
    <row r="4173" spans="1:11" x14ac:dyDescent="0.25">
      <c r="A4173" s="129" t="s">
        <v>446</v>
      </c>
      <c r="B4173" s="74">
        <v>0.66666666666666663</v>
      </c>
      <c r="C4173" s="65" t="s">
        <v>284</v>
      </c>
      <c r="D4173" s="65" t="s">
        <v>24</v>
      </c>
      <c r="E4173" s="65">
        <v>5000</v>
      </c>
      <c r="F4173" s="65">
        <v>20</v>
      </c>
      <c r="G4173" s="107"/>
      <c r="H4173" s="65" t="s">
        <v>444</v>
      </c>
      <c r="I4173" s="75">
        <v>6</v>
      </c>
      <c r="J4173" s="65">
        <f t="shared" si="156"/>
        <v>300</v>
      </c>
      <c r="K4173" s="65">
        <f t="shared" si="157"/>
        <v>1500</v>
      </c>
    </row>
    <row r="4174" spans="1:11" x14ac:dyDescent="0.25">
      <c r="A4174" s="129" t="s">
        <v>446</v>
      </c>
      <c r="B4174" s="74">
        <v>0.66666666666666663</v>
      </c>
      <c r="C4174" s="65" t="s">
        <v>284</v>
      </c>
      <c r="D4174" s="65" t="s">
        <v>24</v>
      </c>
      <c r="E4174" s="65">
        <v>5000</v>
      </c>
      <c r="F4174" s="65">
        <v>20</v>
      </c>
      <c r="G4174" s="107"/>
      <c r="H4174" s="65" t="s">
        <v>414</v>
      </c>
      <c r="I4174" s="75">
        <v>1</v>
      </c>
      <c r="J4174" s="65">
        <f t="shared" si="156"/>
        <v>50</v>
      </c>
      <c r="K4174" s="65">
        <f t="shared" si="157"/>
        <v>250</v>
      </c>
    </row>
    <row r="4175" spans="1:11" x14ac:dyDescent="0.25">
      <c r="A4175" s="129" t="s">
        <v>446</v>
      </c>
      <c r="B4175" s="74">
        <v>0.66666666666666663</v>
      </c>
      <c r="C4175" s="65" t="s">
        <v>284</v>
      </c>
      <c r="D4175" s="65" t="s">
        <v>24</v>
      </c>
      <c r="E4175" s="65">
        <v>5000</v>
      </c>
      <c r="F4175" s="65">
        <v>20</v>
      </c>
      <c r="G4175" s="107"/>
      <c r="H4175" s="65" t="s">
        <v>327</v>
      </c>
      <c r="I4175" s="75">
        <v>1</v>
      </c>
      <c r="J4175" s="65">
        <f t="shared" si="156"/>
        <v>50</v>
      </c>
      <c r="K4175" s="65">
        <f t="shared" si="157"/>
        <v>250</v>
      </c>
    </row>
    <row r="4176" spans="1:11" x14ac:dyDescent="0.25">
      <c r="A4176" s="129" t="s">
        <v>569</v>
      </c>
      <c r="B4176" s="74">
        <v>0.66666666666666663</v>
      </c>
      <c r="C4176" s="65" t="s">
        <v>486</v>
      </c>
      <c r="D4176" s="65" t="s">
        <v>24</v>
      </c>
      <c r="E4176" s="65">
        <v>5000</v>
      </c>
      <c r="F4176" s="65">
        <v>10</v>
      </c>
      <c r="G4176" s="107"/>
      <c r="H4176" s="65" t="s">
        <v>457</v>
      </c>
      <c r="I4176" s="75">
        <v>2351</v>
      </c>
      <c r="J4176" s="65">
        <f t="shared" si="156"/>
        <v>235100.00000000003</v>
      </c>
      <c r="K4176" s="65">
        <f t="shared" si="157"/>
        <v>1175500</v>
      </c>
    </row>
    <row r="4177" spans="1:11" x14ac:dyDescent="0.25">
      <c r="A4177" s="129" t="s">
        <v>569</v>
      </c>
      <c r="B4177" s="74">
        <v>0.66666666666666663</v>
      </c>
      <c r="C4177" s="65" t="s">
        <v>486</v>
      </c>
      <c r="D4177" s="65" t="s">
        <v>459</v>
      </c>
      <c r="E4177" s="65">
        <v>5000</v>
      </c>
      <c r="F4177" s="65">
        <v>10</v>
      </c>
      <c r="G4177" s="107"/>
      <c r="H4177" s="65" t="s">
        <v>457</v>
      </c>
      <c r="I4177" s="75">
        <v>643</v>
      </c>
      <c r="J4177" s="65">
        <f t="shared" si="156"/>
        <v>64300</v>
      </c>
      <c r="K4177" s="65">
        <f t="shared" si="157"/>
        <v>321500</v>
      </c>
    </row>
    <row r="4178" spans="1:11" x14ac:dyDescent="0.25">
      <c r="A4178" s="129" t="s">
        <v>570</v>
      </c>
      <c r="B4178" s="74">
        <v>0.66666666666666663</v>
      </c>
      <c r="C4178" s="65" t="s">
        <v>23</v>
      </c>
      <c r="D4178" s="65" t="s">
        <v>24</v>
      </c>
      <c r="E4178" s="65">
        <v>5000</v>
      </c>
      <c r="F4178" s="65">
        <v>10</v>
      </c>
      <c r="G4178" s="107"/>
      <c r="H4178" s="65" t="s">
        <v>457</v>
      </c>
      <c r="I4178" s="75">
        <v>3654</v>
      </c>
      <c r="J4178" s="65">
        <f t="shared" si="156"/>
        <v>365400.00000000006</v>
      </c>
      <c r="K4178" s="65">
        <f t="shared" si="157"/>
        <v>1827000</v>
      </c>
    </row>
    <row r="4179" spans="1:11" x14ac:dyDescent="0.25">
      <c r="A4179" s="129" t="s">
        <v>570</v>
      </c>
      <c r="B4179" s="74">
        <v>0.66666666666666663</v>
      </c>
      <c r="C4179" s="65" t="s">
        <v>23</v>
      </c>
      <c r="D4179" s="65" t="s">
        <v>459</v>
      </c>
      <c r="E4179" s="65">
        <v>5000</v>
      </c>
      <c r="F4179" s="65">
        <v>10</v>
      </c>
      <c r="G4179" s="107"/>
      <c r="H4179" s="65" t="s">
        <v>457</v>
      </c>
      <c r="I4179" s="75">
        <v>731</v>
      </c>
      <c r="J4179" s="65">
        <f t="shared" si="156"/>
        <v>73100.000000000015</v>
      </c>
      <c r="K4179" s="65">
        <f t="shared" si="157"/>
        <v>365500</v>
      </c>
    </row>
    <row r="4180" spans="1:11" x14ac:dyDescent="0.25">
      <c r="A4180" s="129" t="s">
        <v>571</v>
      </c>
      <c r="B4180" s="74">
        <v>0.66666666666666663</v>
      </c>
      <c r="C4180" s="65" t="s">
        <v>486</v>
      </c>
      <c r="D4180" s="65" t="s">
        <v>24</v>
      </c>
      <c r="E4180" s="65">
        <v>5000</v>
      </c>
      <c r="F4180" s="65">
        <v>10</v>
      </c>
      <c r="G4180" s="107"/>
      <c r="H4180" s="65" t="s">
        <v>457</v>
      </c>
      <c r="I4180" s="75">
        <v>3664</v>
      </c>
      <c r="J4180" s="65">
        <f t="shared" si="156"/>
        <v>366400.00000000006</v>
      </c>
      <c r="K4180" s="65">
        <f t="shared" si="157"/>
        <v>1832000</v>
      </c>
    </row>
    <row r="4181" spans="1:11" x14ac:dyDescent="0.25">
      <c r="A4181" s="129" t="s">
        <v>571</v>
      </c>
      <c r="B4181" s="74">
        <v>0.66666666666666663</v>
      </c>
      <c r="C4181" s="65" t="s">
        <v>486</v>
      </c>
      <c r="D4181" s="65" t="s">
        <v>459</v>
      </c>
      <c r="E4181" s="65">
        <v>5000</v>
      </c>
      <c r="F4181" s="65">
        <v>10</v>
      </c>
      <c r="G4181" s="107"/>
      <c r="H4181" s="65" t="s">
        <v>457</v>
      </c>
      <c r="I4181" s="75">
        <v>1680</v>
      </c>
      <c r="J4181" s="65">
        <f t="shared" si="156"/>
        <v>168000</v>
      </c>
      <c r="K4181" s="65">
        <f t="shared" si="157"/>
        <v>840000</v>
      </c>
    </row>
    <row r="4182" spans="1:11" x14ac:dyDescent="0.25">
      <c r="A4182" s="129" t="s">
        <v>614</v>
      </c>
      <c r="B4182" s="74">
        <v>0.66666666666666663</v>
      </c>
      <c r="C4182" s="65" t="s">
        <v>284</v>
      </c>
      <c r="D4182" s="65" t="s">
        <v>24</v>
      </c>
      <c r="E4182" s="65">
        <v>5000</v>
      </c>
      <c r="F4182" s="65">
        <v>20</v>
      </c>
      <c r="G4182" s="107"/>
      <c r="H4182" s="65" t="s">
        <v>28</v>
      </c>
      <c r="I4182" s="65">
        <v>106</v>
      </c>
      <c r="J4182" s="65">
        <f t="shared" si="156"/>
        <v>5300</v>
      </c>
      <c r="K4182" s="65">
        <f t="shared" si="157"/>
        <v>26500</v>
      </c>
    </row>
    <row r="4183" spans="1:11" x14ac:dyDescent="0.25">
      <c r="A4183" s="129" t="s">
        <v>614</v>
      </c>
      <c r="B4183" s="74">
        <v>0.66666666666666663</v>
      </c>
      <c r="C4183" s="65" t="s">
        <v>284</v>
      </c>
      <c r="D4183" s="65" t="s">
        <v>24</v>
      </c>
      <c r="E4183" s="65">
        <v>5000</v>
      </c>
      <c r="F4183" s="65">
        <v>20</v>
      </c>
      <c r="G4183" s="107"/>
      <c r="H4183" s="65" t="s">
        <v>84</v>
      </c>
      <c r="I4183" s="65">
        <v>97</v>
      </c>
      <c r="J4183" s="65">
        <f t="shared" si="156"/>
        <v>4850.0000000000009</v>
      </c>
      <c r="K4183" s="65">
        <f t="shared" si="157"/>
        <v>24250</v>
      </c>
    </row>
    <row r="4184" spans="1:11" x14ac:dyDescent="0.25">
      <c r="A4184" s="129" t="s">
        <v>614</v>
      </c>
      <c r="B4184" s="74">
        <v>0.66666666666666663</v>
      </c>
      <c r="C4184" s="65" t="s">
        <v>284</v>
      </c>
      <c r="D4184" s="65" t="s">
        <v>24</v>
      </c>
      <c r="E4184" s="65">
        <v>5000</v>
      </c>
      <c r="F4184" s="65">
        <v>20</v>
      </c>
      <c r="G4184" s="107"/>
      <c r="H4184" s="65" t="s">
        <v>56</v>
      </c>
      <c r="I4184" s="65">
        <v>144</v>
      </c>
      <c r="J4184" s="65">
        <f t="shared" si="156"/>
        <v>7200</v>
      </c>
      <c r="K4184" s="65">
        <f t="shared" si="157"/>
        <v>36000</v>
      </c>
    </row>
    <row r="4185" spans="1:11" x14ac:dyDescent="0.25">
      <c r="A4185" s="129" t="s">
        <v>614</v>
      </c>
      <c r="B4185" s="74">
        <v>0.66666666666666663</v>
      </c>
      <c r="C4185" s="65" t="s">
        <v>284</v>
      </c>
      <c r="D4185" s="65" t="s">
        <v>24</v>
      </c>
      <c r="E4185" s="65">
        <v>5000</v>
      </c>
      <c r="F4185" s="65">
        <v>20</v>
      </c>
      <c r="G4185" s="107"/>
      <c r="H4185" s="65" t="s">
        <v>30</v>
      </c>
      <c r="I4185" s="65">
        <v>51</v>
      </c>
      <c r="J4185" s="65">
        <f t="shared" si="156"/>
        <v>2550.0000000000005</v>
      </c>
      <c r="K4185" s="65">
        <f t="shared" si="157"/>
        <v>12750</v>
      </c>
    </row>
    <row r="4186" spans="1:11" x14ac:dyDescent="0.25">
      <c r="A4186" s="129" t="s">
        <v>614</v>
      </c>
      <c r="B4186" s="74">
        <v>0.66666666666666663</v>
      </c>
      <c r="C4186" s="65" t="s">
        <v>284</v>
      </c>
      <c r="D4186" s="65" t="s">
        <v>24</v>
      </c>
      <c r="E4186" s="65">
        <v>5000</v>
      </c>
      <c r="F4186" s="65">
        <v>20</v>
      </c>
      <c r="G4186" s="107"/>
      <c r="H4186" s="65" t="s">
        <v>689</v>
      </c>
      <c r="I4186" s="65">
        <v>1</v>
      </c>
      <c r="J4186" s="65">
        <f t="shared" si="156"/>
        <v>50</v>
      </c>
      <c r="K4186" s="65">
        <f t="shared" si="157"/>
        <v>250</v>
      </c>
    </row>
    <row r="4187" spans="1:11" x14ac:dyDescent="0.25">
      <c r="A4187" s="129" t="s">
        <v>614</v>
      </c>
      <c r="B4187" s="74">
        <v>0.66666666666666663</v>
      </c>
      <c r="C4187" s="65" t="s">
        <v>284</v>
      </c>
      <c r="D4187" s="65" t="s">
        <v>24</v>
      </c>
      <c r="E4187" s="65">
        <v>5000</v>
      </c>
      <c r="F4187" s="65">
        <v>20</v>
      </c>
      <c r="G4187" s="107"/>
      <c r="H4187" s="65" t="s">
        <v>58</v>
      </c>
      <c r="I4187" s="65">
        <v>3</v>
      </c>
      <c r="J4187" s="65">
        <f t="shared" si="156"/>
        <v>150</v>
      </c>
      <c r="K4187" s="65">
        <f t="shared" si="157"/>
        <v>750</v>
      </c>
    </row>
    <row r="4188" spans="1:11" x14ac:dyDescent="0.25">
      <c r="A4188" s="129" t="s">
        <v>614</v>
      </c>
      <c r="B4188" s="74">
        <v>0.66666666666666663</v>
      </c>
      <c r="C4188" s="65" t="s">
        <v>284</v>
      </c>
      <c r="D4188" s="65" t="s">
        <v>24</v>
      </c>
      <c r="E4188" s="65">
        <v>5000</v>
      </c>
      <c r="F4188" s="65">
        <v>20</v>
      </c>
      <c r="G4188" s="107"/>
      <c r="H4188" s="65" t="s">
        <v>31</v>
      </c>
      <c r="I4188" s="65">
        <v>4</v>
      </c>
      <c r="J4188" s="65">
        <f t="shared" si="156"/>
        <v>200</v>
      </c>
      <c r="K4188" s="65">
        <f t="shared" si="157"/>
        <v>1000</v>
      </c>
    </row>
    <row r="4189" spans="1:11" x14ac:dyDescent="0.25">
      <c r="A4189" s="129" t="s">
        <v>614</v>
      </c>
      <c r="B4189" s="74">
        <v>0.66666666666666663</v>
      </c>
      <c r="C4189" s="65" t="s">
        <v>284</v>
      </c>
      <c r="D4189" s="65" t="s">
        <v>24</v>
      </c>
      <c r="E4189" s="65">
        <v>5000</v>
      </c>
      <c r="F4189" s="65">
        <v>20</v>
      </c>
      <c r="G4189" s="107"/>
      <c r="H4189" s="65" t="s">
        <v>132</v>
      </c>
      <c r="I4189" s="65">
        <v>1</v>
      </c>
      <c r="J4189" s="65">
        <f t="shared" si="156"/>
        <v>50</v>
      </c>
      <c r="K4189" s="65">
        <f t="shared" si="157"/>
        <v>250</v>
      </c>
    </row>
    <row r="4190" spans="1:11" x14ac:dyDescent="0.25">
      <c r="A4190" s="129" t="s">
        <v>618</v>
      </c>
      <c r="B4190" s="74">
        <v>0.66666666666666663</v>
      </c>
      <c r="C4190" s="65" t="s">
        <v>23</v>
      </c>
      <c r="D4190" s="65" t="s">
        <v>24</v>
      </c>
      <c r="E4190" s="65">
        <v>5000</v>
      </c>
      <c r="F4190" s="65">
        <v>10</v>
      </c>
      <c r="G4190" s="107"/>
      <c r="H4190" s="65" t="s">
        <v>457</v>
      </c>
      <c r="I4190" s="65">
        <v>44</v>
      </c>
      <c r="J4190" s="65">
        <f t="shared" si="156"/>
        <v>4400</v>
      </c>
      <c r="K4190" s="65">
        <f t="shared" si="157"/>
        <v>22000</v>
      </c>
    </row>
    <row r="4191" spans="1:11" x14ac:dyDescent="0.25">
      <c r="A4191" s="129" t="s">
        <v>577</v>
      </c>
      <c r="B4191" s="74">
        <v>0.66666666666666663</v>
      </c>
      <c r="C4191" s="65" t="s">
        <v>576</v>
      </c>
      <c r="D4191" s="65" t="s">
        <v>24</v>
      </c>
      <c r="E4191" s="65">
        <v>5000</v>
      </c>
      <c r="F4191" s="65">
        <v>20</v>
      </c>
      <c r="G4191" s="107"/>
      <c r="H4191" s="65" t="s">
        <v>457</v>
      </c>
      <c r="I4191" s="75">
        <v>140</v>
      </c>
      <c r="J4191" s="65">
        <f t="shared" si="156"/>
        <v>7000</v>
      </c>
      <c r="K4191" s="65">
        <f t="shared" si="157"/>
        <v>35000</v>
      </c>
    </row>
    <row r="4192" spans="1:11" x14ac:dyDescent="0.25">
      <c r="A4192" s="129" t="s">
        <v>577</v>
      </c>
      <c r="B4192" s="74">
        <v>0.66666666666666663</v>
      </c>
      <c r="C4192" s="65" t="s">
        <v>576</v>
      </c>
      <c r="D4192" s="65" t="s">
        <v>459</v>
      </c>
      <c r="E4192" s="65">
        <v>5000</v>
      </c>
      <c r="F4192" s="65">
        <v>20</v>
      </c>
      <c r="G4192" s="107"/>
      <c r="H4192" s="65" t="s">
        <v>457</v>
      </c>
      <c r="I4192" s="75">
        <v>112</v>
      </c>
      <c r="J4192" s="65">
        <f t="shared" si="156"/>
        <v>5600.0000000000009</v>
      </c>
      <c r="K4192" s="65">
        <f t="shared" si="157"/>
        <v>28000</v>
      </c>
    </row>
    <row r="4193" spans="1:11" x14ac:dyDescent="0.25">
      <c r="A4193" s="129" t="s">
        <v>622</v>
      </c>
      <c r="B4193" s="74">
        <v>0.66666666666666663</v>
      </c>
      <c r="C4193" s="65" t="s">
        <v>486</v>
      </c>
      <c r="D4193" s="65" t="s">
        <v>24</v>
      </c>
      <c r="E4193" s="65">
        <v>5000</v>
      </c>
      <c r="F4193" s="65">
        <v>20</v>
      </c>
      <c r="G4193" s="107"/>
      <c r="H4193" s="65" t="s">
        <v>457</v>
      </c>
      <c r="I4193" s="65">
        <v>154</v>
      </c>
      <c r="J4193" s="65">
        <f t="shared" si="156"/>
        <v>7700</v>
      </c>
      <c r="K4193" s="65">
        <f t="shared" si="157"/>
        <v>38500</v>
      </c>
    </row>
    <row r="4194" spans="1:11" x14ac:dyDescent="0.25">
      <c r="A4194" s="129" t="s">
        <v>581</v>
      </c>
      <c r="B4194" s="74">
        <v>0.66666666666666663</v>
      </c>
      <c r="C4194" s="65" t="s">
        <v>486</v>
      </c>
      <c r="D4194" s="65" t="s">
        <v>24</v>
      </c>
      <c r="E4194" s="65">
        <v>5000</v>
      </c>
      <c r="F4194" s="65">
        <v>20</v>
      </c>
      <c r="G4194" s="107"/>
      <c r="H4194" s="65" t="s">
        <v>457</v>
      </c>
      <c r="I4194" s="75">
        <v>168</v>
      </c>
      <c r="J4194" s="65">
        <f t="shared" si="156"/>
        <v>8400</v>
      </c>
      <c r="K4194" s="65">
        <f t="shared" si="157"/>
        <v>42000</v>
      </c>
    </row>
    <row r="4195" spans="1:11" x14ac:dyDescent="0.25">
      <c r="A4195" s="129" t="s">
        <v>623</v>
      </c>
      <c r="B4195" s="74">
        <v>0.66666666666666663</v>
      </c>
      <c r="C4195" s="65" t="s">
        <v>624</v>
      </c>
      <c r="D4195" s="65" t="s">
        <v>24</v>
      </c>
      <c r="E4195" s="65">
        <v>5000</v>
      </c>
      <c r="F4195" s="65">
        <v>10</v>
      </c>
      <c r="G4195" s="107"/>
      <c r="H4195" s="65" t="s">
        <v>28</v>
      </c>
      <c r="I4195" s="65">
        <v>77</v>
      </c>
      <c r="J4195" s="65">
        <f t="shared" si="156"/>
        <v>7700</v>
      </c>
      <c r="K4195" s="65">
        <f t="shared" si="157"/>
        <v>38500</v>
      </c>
    </row>
    <row r="4196" spans="1:11" x14ac:dyDescent="0.25">
      <c r="A4196" s="129" t="s">
        <v>623</v>
      </c>
      <c r="B4196" s="74">
        <v>0.66666666666666663</v>
      </c>
      <c r="C4196" s="65" t="s">
        <v>624</v>
      </c>
      <c r="D4196" s="65" t="s">
        <v>24</v>
      </c>
      <c r="E4196" s="65">
        <v>5000</v>
      </c>
      <c r="F4196" s="65">
        <v>10</v>
      </c>
      <c r="G4196" s="107"/>
      <c r="H4196" s="65" t="s">
        <v>84</v>
      </c>
      <c r="I4196" s="65">
        <v>133</v>
      </c>
      <c r="J4196" s="65">
        <f t="shared" si="156"/>
        <v>13300</v>
      </c>
      <c r="K4196" s="65">
        <f t="shared" si="157"/>
        <v>66500</v>
      </c>
    </row>
    <row r="4197" spans="1:11" x14ac:dyDescent="0.25">
      <c r="A4197" s="129" t="s">
        <v>623</v>
      </c>
      <c r="B4197" s="74">
        <v>0.66666666666666663</v>
      </c>
      <c r="C4197" s="65" t="s">
        <v>624</v>
      </c>
      <c r="D4197" s="65" t="s">
        <v>24</v>
      </c>
      <c r="E4197" s="65">
        <v>5000</v>
      </c>
      <c r="F4197" s="65">
        <v>10</v>
      </c>
      <c r="G4197" s="107"/>
      <c r="H4197" s="65" t="s">
        <v>56</v>
      </c>
      <c r="I4197" s="65">
        <v>103</v>
      </c>
      <c r="J4197" s="65">
        <f t="shared" si="156"/>
        <v>10300</v>
      </c>
      <c r="K4197" s="65">
        <f t="shared" si="157"/>
        <v>51500</v>
      </c>
    </row>
    <row r="4198" spans="1:11" x14ac:dyDescent="0.25">
      <c r="A4198" s="129" t="s">
        <v>625</v>
      </c>
      <c r="B4198" s="74">
        <v>0.66666666666666663</v>
      </c>
      <c r="C4198" s="65" t="s">
        <v>486</v>
      </c>
      <c r="D4198" s="65" t="s">
        <v>24</v>
      </c>
      <c r="E4198" s="65">
        <v>5000</v>
      </c>
      <c r="F4198" s="65">
        <v>10</v>
      </c>
      <c r="G4198" s="107"/>
      <c r="H4198" s="65" t="s">
        <v>457</v>
      </c>
      <c r="I4198" s="65">
        <v>52</v>
      </c>
      <c r="J4198" s="65">
        <f t="shared" si="156"/>
        <v>5200</v>
      </c>
      <c r="K4198" s="65">
        <f t="shared" si="157"/>
        <v>26000</v>
      </c>
    </row>
    <row r="4199" spans="1:11" x14ac:dyDescent="0.25">
      <c r="A4199" s="129" t="s">
        <v>513</v>
      </c>
      <c r="B4199" s="74">
        <v>0.66666666666666663</v>
      </c>
      <c r="C4199" s="65" t="s">
        <v>486</v>
      </c>
      <c r="D4199" s="65" t="s">
        <v>24</v>
      </c>
      <c r="E4199" s="65">
        <v>5000</v>
      </c>
      <c r="F4199" s="65">
        <v>5</v>
      </c>
      <c r="G4199" s="107"/>
      <c r="H4199" s="65" t="s">
        <v>457</v>
      </c>
      <c r="I4199" s="75">
        <v>739</v>
      </c>
      <c r="J4199" s="65">
        <f t="shared" ref="J4199:J4262" si="158">(I4199/(F4199/5000))*(1/5000)*1000</f>
        <v>147800</v>
      </c>
      <c r="K4199" s="65">
        <f t="shared" si="157"/>
        <v>739000</v>
      </c>
    </row>
    <row r="4200" spans="1:11" x14ac:dyDescent="0.25">
      <c r="A4200" s="129" t="s">
        <v>513</v>
      </c>
      <c r="B4200" s="74">
        <v>0.66666666666666663</v>
      </c>
      <c r="C4200" s="65" t="s">
        <v>486</v>
      </c>
      <c r="D4200" s="65" t="s">
        <v>459</v>
      </c>
      <c r="E4200" s="65">
        <v>5000</v>
      </c>
      <c r="F4200" s="65">
        <v>5</v>
      </c>
      <c r="G4200" s="107"/>
      <c r="H4200" s="65" t="s">
        <v>457</v>
      </c>
      <c r="I4200" s="75">
        <v>693</v>
      </c>
      <c r="J4200" s="65">
        <f t="shared" si="158"/>
        <v>138600</v>
      </c>
      <c r="K4200" s="65">
        <f t="shared" si="157"/>
        <v>693000</v>
      </c>
    </row>
    <row r="4201" spans="1:11" x14ac:dyDescent="0.25">
      <c r="A4201" s="129" t="s">
        <v>515</v>
      </c>
      <c r="B4201" s="74">
        <v>0.66666666666666663</v>
      </c>
      <c r="C4201" s="65" t="s">
        <v>486</v>
      </c>
      <c r="D4201" s="65" t="s">
        <v>552</v>
      </c>
      <c r="E4201" s="65">
        <v>5000</v>
      </c>
      <c r="F4201" s="65">
        <v>10</v>
      </c>
      <c r="G4201" s="107"/>
      <c r="H4201" s="65" t="s">
        <v>457</v>
      </c>
      <c r="I4201" s="75">
        <v>137</v>
      </c>
      <c r="J4201" s="65">
        <f t="shared" si="158"/>
        <v>13700.000000000002</v>
      </c>
      <c r="K4201" s="65">
        <f t="shared" si="157"/>
        <v>68500</v>
      </c>
    </row>
    <row r="4202" spans="1:11" x14ac:dyDescent="0.25">
      <c r="A4202" s="129" t="s">
        <v>515</v>
      </c>
      <c r="B4202" s="74">
        <v>0.66666666666666663</v>
      </c>
      <c r="C4202" s="65" t="s">
        <v>486</v>
      </c>
      <c r="D4202" s="65" t="s">
        <v>459</v>
      </c>
      <c r="E4202" s="65">
        <v>5000</v>
      </c>
      <c r="F4202" s="65">
        <v>10</v>
      </c>
      <c r="G4202" s="107"/>
      <c r="H4202" s="65" t="s">
        <v>457</v>
      </c>
      <c r="I4202" s="75">
        <v>285</v>
      </c>
      <c r="J4202" s="65">
        <f t="shared" si="158"/>
        <v>28500</v>
      </c>
      <c r="K4202" s="65">
        <f t="shared" si="157"/>
        <v>142500</v>
      </c>
    </row>
    <row r="4203" spans="1:11" x14ac:dyDescent="0.25">
      <c r="A4203" s="129" t="s">
        <v>584</v>
      </c>
      <c r="B4203" s="74">
        <v>0.66666666666666663</v>
      </c>
      <c r="C4203" s="65" t="s">
        <v>486</v>
      </c>
      <c r="D4203" s="65" t="s">
        <v>24</v>
      </c>
      <c r="E4203" s="65">
        <v>5000</v>
      </c>
      <c r="F4203" s="65">
        <v>20</v>
      </c>
      <c r="G4203" s="107"/>
      <c r="H4203" s="65" t="s">
        <v>457</v>
      </c>
      <c r="I4203" s="75">
        <v>16030</v>
      </c>
      <c r="J4203" s="65">
        <f t="shared" si="158"/>
        <v>801500</v>
      </c>
      <c r="K4203" s="65">
        <f t="shared" si="157"/>
        <v>4007500</v>
      </c>
    </row>
    <row r="4204" spans="1:11" x14ac:dyDescent="0.25">
      <c r="A4204" s="129" t="s">
        <v>588</v>
      </c>
      <c r="B4204" s="74">
        <v>0.66666666666666663</v>
      </c>
      <c r="C4204" s="65" t="s">
        <v>470</v>
      </c>
      <c r="D4204" s="65" t="s">
        <v>583</v>
      </c>
      <c r="E4204" s="65">
        <v>5000</v>
      </c>
      <c r="F4204" s="65">
        <v>20</v>
      </c>
      <c r="G4204" s="107"/>
      <c r="H4204" s="65" t="s">
        <v>457</v>
      </c>
      <c r="I4204" s="75">
        <v>908</v>
      </c>
      <c r="J4204" s="65">
        <f t="shared" si="158"/>
        <v>45400.000000000007</v>
      </c>
      <c r="K4204" s="65">
        <f t="shared" si="157"/>
        <v>227000</v>
      </c>
    </row>
    <row r="4205" spans="1:11" x14ac:dyDescent="0.25">
      <c r="A4205" s="129" t="s">
        <v>588</v>
      </c>
      <c r="B4205" s="74">
        <v>0.66666666666666663</v>
      </c>
      <c r="C4205" s="65" t="s">
        <v>470</v>
      </c>
      <c r="D4205" s="65" t="s">
        <v>459</v>
      </c>
      <c r="E4205" s="65">
        <v>5000</v>
      </c>
      <c r="F4205" s="65">
        <v>20</v>
      </c>
      <c r="G4205" s="107"/>
      <c r="H4205" s="65" t="s">
        <v>457</v>
      </c>
      <c r="I4205" s="75">
        <v>1414</v>
      </c>
      <c r="J4205" s="65">
        <f t="shared" si="158"/>
        <v>70700</v>
      </c>
      <c r="K4205" s="65">
        <f t="shared" si="157"/>
        <v>353500</v>
      </c>
    </row>
    <row r="4206" spans="1:11" x14ac:dyDescent="0.25">
      <c r="A4206" s="129" t="s">
        <v>590</v>
      </c>
      <c r="B4206" s="74">
        <v>0.66666666666666663</v>
      </c>
      <c r="C4206" s="65" t="s">
        <v>470</v>
      </c>
      <c r="D4206" s="65" t="s">
        <v>583</v>
      </c>
      <c r="E4206" s="65">
        <v>5000</v>
      </c>
      <c r="F4206" s="65">
        <v>20</v>
      </c>
      <c r="G4206" s="107"/>
      <c r="H4206" s="65" t="s">
        <v>457</v>
      </c>
      <c r="I4206" s="75">
        <v>630</v>
      </c>
      <c r="J4206" s="65">
        <f t="shared" si="158"/>
        <v>31500</v>
      </c>
      <c r="K4206" s="65">
        <f t="shared" si="157"/>
        <v>157500</v>
      </c>
    </row>
    <row r="4207" spans="1:11" x14ac:dyDescent="0.25">
      <c r="A4207" s="129" t="s">
        <v>590</v>
      </c>
      <c r="B4207" s="74">
        <v>0.66666666666666663</v>
      </c>
      <c r="C4207" s="65" t="s">
        <v>470</v>
      </c>
      <c r="D4207" s="65" t="s">
        <v>459</v>
      </c>
      <c r="E4207" s="65">
        <v>5000</v>
      </c>
      <c r="F4207" s="65">
        <v>20</v>
      </c>
      <c r="G4207" s="107"/>
      <c r="H4207" s="65" t="s">
        <v>457</v>
      </c>
      <c r="I4207" s="75">
        <v>6980</v>
      </c>
      <c r="J4207" s="65">
        <f t="shared" si="158"/>
        <v>349000</v>
      </c>
      <c r="K4207" s="65">
        <f t="shared" si="157"/>
        <v>1745000</v>
      </c>
    </row>
    <row r="4208" spans="1:11" x14ac:dyDescent="0.25">
      <c r="A4208" s="129" t="s">
        <v>596</v>
      </c>
      <c r="B4208" s="74">
        <v>0.66666666666666663</v>
      </c>
      <c r="C4208" s="65" t="s">
        <v>23</v>
      </c>
      <c r="D4208" s="65" t="s">
        <v>24</v>
      </c>
      <c r="E4208" s="65">
        <v>5000</v>
      </c>
      <c r="F4208" s="65">
        <v>20</v>
      </c>
      <c r="G4208" s="107"/>
      <c r="H4208" s="65" t="s">
        <v>28</v>
      </c>
      <c r="I4208" s="65">
        <v>145</v>
      </c>
      <c r="J4208" s="65">
        <f t="shared" si="158"/>
        <v>7250</v>
      </c>
      <c r="K4208" s="65">
        <f t="shared" si="157"/>
        <v>36250</v>
      </c>
    </row>
    <row r="4209" spans="1:11" x14ac:dyDescent="0.25">
      <c r="A4209" s="129" t="s">
        <v>596</v>
      </c>
      <c r="B4209" s="74">
        <v>0.66666666666666663</v>
      </c>
      <c r="C4209" s="65" t="s">
        <v>23</v>
      </c>
      <c r="D4209" s="65" t="s">
        <v>24</v>
      </c>
      <c r="E4209" s="65">
        <v>5000</v>
      </c>
      <c r="F4209" s="65">
        <v>20</v>
      </c>
      <c r="G4209" s="107"/>
      <c r="H4209" s="65" t="s">
        <v>58</v>
      </c>
      <c r="I4209" s="65">
        <v>519</v>
      </c>
      <c r="J4209" s="65">
        <f t="shared" si="158"/>
        <v>25950.000000000004</v>
      </c>
      <c r="K4209" s="65">
        <f t="shared" si="157"/>
        <v>129750</v>
      </c>
    </row>
    <row r="4210" spans="1:11" x14ac:dyDescent="0.25">
      <c r="A4210" s="129" t="s">
        <v>596</v>
      </c>
      <c r="B4210" s="74">
        <v>0.66666666666666663</v>
      </c>
      <c r="C4210" s="65" t="s">
        <v>23</v>
      </c>
      <c r="D4210" s="65" t="s">
        <v>24</v>
      </c>
      <c r="E4210" s="65">
        <v>5000</v>
      </c>
      <c r="F4210" s="65">
        <v>20</v>
      </c>
      <c r="G4210" s="107"/>
      <c r="H4210" s="65" t="s">
        <v>56</v>
      </c>
      <c r="I4210" s="65">
        <v>413</v>
      </c>
      <c r="J4210" s="65">
        <f t="shared" si="158"/>
        <v>20650.000000000004</v>
      </c>
      <c r="K4210" s="65">
        <f t="shared" si="157"/>
        <v>103250</v>
      </c>
    </row>
    <row r="4211" spans="1:11" x14ac:dyDescent="0.25">
      <c r="A4211" s="129" t="s">
        <v>596</v>
      </c>
      <c r="B4211" s="74">
        <v>0.66666666666666663</v>
      </c>
      <c r="C4211" s="65" t="s">
        <v>23</v>
      </c>
      <c r="D4211" s="65" t="s">
        <v>459</v>
      </c>
      <c r="E4211" s="65">
        <v>5000</v>
      </c>
      <c r="F4211" s="65">
        <v>20</v>
      </c>
      <c r="G4211" s="107"/>
      <c r="H4211" s="65" t="s">
        <v>28</v>
      </c>
      <c r="I4211" s="65">
        <v>136</v>
      </c>
      <c r="J4211" s="65">
        <f t="shared" si="158"/>
        <v>6800.0000000000009</v>
      </c>
      <c r="K4211" s="65">
        <f t="shared" si="157"/>
        <v>34000</v>
      </c>
    </row>
    <row r="4212" spans="1:11" x14ac:dyDescent="0.25">
      <c r="A4212" s="129" t="s">
        <v>596</v>
      </c>
      <c r="B4212" s="74">
        <v>0.66666666666666663</v>
      </c>
      <c r="C4212" s="65" t="s">
        <v>23</v>
      </c>
      <c r="D4212" s="65" t="s">
        <v>459</v>
      </c>
      <c r="E4212" s="65">
        <v>5000</v>
      </c>
      <c r="F4212" s="65">
        <v>20</v>
      </c>
      <c r="G4212" s="107"/>
      <c r="H4212" s="65" t="s">
        <v>84</v>
      </c>
      <c r="I4212" s="65">
        <v>10</v>
      </c>
      <c r="J4212" s="65">
        <f t="shared" si="158"/>
        <v>500</v>
      </c>
      <c r="K4212" s="65">
        <f t="shared" si="157"/>
        <v>2500</v>
      </c>
    </row>
    <row r="4213" spans="1:11" x14ac:dyDescent="0.25">
      <c r="A4213" s="129" t="s">
        <v>596</v>
      </c>
      <c r="B4213" s="74">
        <v>0.66666666666666663</v>
      </c>
      <c r="C4213" s="65" t="s">
        <v>23</v>
      </c>
      <c r="D4213" s="65" t="s">
        <v>459</v>
      </c>
      <c r="E4213" s="65">
        <v>5000</v>
      </c>
      <c r="F4213" s="65">
        <v>20</v>
      </c>
      <c r="G4213" s="107"/>
      <c r="H4213" s="65" t="s">
        <v>58</v>
      </c>
      <c r="I4213" s="65">
        <v>496</v>
      </c>
      <c r="J4213" s="65">
        <f t="shared" si="158"/>
        <v>24800</v>
      </c>
      <c r="K4213" s="65">
        <f t="shared" si="157"/>
        <v>124000</v>
      </c>
    </row>
    <row r="4214" spans="1:11" x14ac:dyDescent="0.25">
      <c r="A4214" s="129" t="s">
        <v>596</v>
      </c>
      <c r="B4214" s="74">
        <v>0.66666666666666663</v>
      </c>
      <c r="C4214" s="65" t="s">
        <v>23</v>
      </c>
      <c r="D4214" s="65" t="s">
        <v>459</v>
      </c>
      <c r="E4214" s="65">
        <v>5000</v>
      </c>
      <c r="F4214" s="65">
        <v>20</v>
      </c>
      <c r="G4214" s="107"/>
      <c r="H4214" s="65" t="s">
        <v>56</v>
      </c>
      <c r="I4214" s="65">
        <v>360</v>
      </c>
      <c r="J4214" s="65">
        <f t="shared" si="158"/>
        <v>18000</v>
      </c>
      <c r="K4214" s="65">
        <f t="shared" si="157"/>
        <v>90000</v>
      </c>
    </row>
    <row r="4215" spans="1:11" x14ac:dyDescent="0.25">
      <c r="A4215" s="129" t="s">
        <v>601</v>
      </c>
      <c r="B4215" s="74">
        <v>0.66666666666666663</v>
      </c>
      <c r="C4215" s="65" t="s">
        <v>23</v>
      </c>
      <c r="D4215" s="65" t="s">
        <v>24</v>
      </c>
      <c r="E4215" s="65">
        <v>5000</v>
      </c>
      <c r="F4215" s="65">
        <v>20</v>
      </c>
      <c r="G4215" s="107"/>
      <c r="H4215" s="65" t="s">
        <v>346</v>
      </c>
      <c r="I4215" s="65">
        <v>1133</v>
      </c>
      <c r="J4215" s="65">
        <f t="shared" si="158"/>
        <v>56650.000000000007</v>
      </c>
      <c r="K4215" s="65">
        <f t="shared" si="157"/>
        <v>283250</v>
      </c>
    </row>
    <row r="4216" spans="1:11" x14ac:dyDescent="0.25">
      <c r="A4216" s="129" t="s">
        <v>601</v>
      </c>
      <c r="B4216" s="74">
        <v>0.66666666666666663</v>
      </c>
      <c r="C4216" s="65" t="s">
        <v>23</v>
      </c>
      <c r="D4216" s="65" t="s">
        <v>24</v>
      </c>
      <c r="E4216" s="65">
        <v>5000</v>
      </c>
      <c r="F4216" s="65">
        <v>20</v>
      </c>
      <c r="G4216" s="107"/>
      <c r="H4216" s="65" t="s">
        <v>56</v>
      </c>
      <c r="I4216" s="65">
        <v>360</v>
      </c>
      <c r="J4216" s="65">
        <f t="shared" si="158"/>
        <v>18000</v>
      </c>
      <c r="K4216" s="65">
        <f t="shared" si="157"/>
        <v>90000</v>
      </c>
    </row>
    <row r="4217" spans="1:11" x14ac:dyDescent="0.25">
      <c r="A4217" s="129" t="s">
        <v>601</v>
      </c>
      <c r="B4217" s="74">
        <v>0.66666666666666663</v>
      </c>
      <c r="C4217" s="65" t="s">
        <v>23</v>
      </c>
      <c r="D4217" s="65" t="s">
        <v>24</v>
      </c>
      <c r="E4217" s="65">
        <v>5000</v>
      </c>
      <c r="F4217" s="65">
        <v>20</v>
      </c>
      <c r="G4217" s="107"/>
      <c r="H4217" s="65" t="s">
        <v>40</v>
      </c>
      <c r="I4217" s="65">
        <v>53</v>
      </c>
      <c r="J4217" s="65">
        <f t="shared" si="158"/>
        <v>2650</v>
      </c>
      <c r="K4217" s="65">
        <f t="shared" si="157"/>
        <v>13250</v>
      </c>
    </row>
    <row r="4218" spans="1:11" x14ac:dyDescent="0.25">
      <c r="A4218" s="129" t="s">
        <v>601</v>
      </c>
      <c r="B4218" s="74">
        <v>0.66666666666666663</v>
      </c>
      <c r="C4218" s="65" t="s">
        <v>23</v>
      </c>
      <c r="D4218" s="65" t="s">
        <v>459</v>
      </c>
      <c r="E4218" s="65">
        <v>5000</v>
      </c>
      <c r="F4218" s="65">
        <v>20</v>
      </c>
      <c r="G4218" s="107"/>
      <c r="H4218" s="65" t="s">
        <v>346</v>
      </c>
      <c r="I4218" s="65">
        <v>581</v>
      </c>
      <c r="J4218" s="65">
        <f t="shared" si="158"/>
        <v>29050</v>
      </c>
      <c r="K4218" s="65">
        <f t="shared" si="157"/>
        <v>145250</v>
      </c>
    </row>
    <row r="4219" spans="1:11" x14ac:dyDescent="0.25">
      <c r="A4219" s="129" t="s">
        <v>601</v>
      </c>
      <c r="B4219" s="74">
        <v>0.66666666666666663</v>
      </c>
      <c r="C4219" s="65" t="s">
        <v>23</v>
      </c>
      <c r="D4219" s="65" t="s">
        <v>459</v>
      </c>
      <c r="E4219" s="65">
        <v>5000</v>
      </c>
      <c r="F4219" s="65">
        <v>20</v>
      </c>
      <c r="G4219" s="107"/>
      <c r="H4219" s="65" t="s">
        <v>56</v>
      </c>
      <c r="I4219" s="65">
        <v>179</v>
      </c>
      <c r="J4219" s="65">
        <f t="shared" si="158"/>
        <v>8950.0000000000018</v>
      </c>
      <c r="K4219" s="65">
        <f t="shared" si="157"/>
        <v>44750</v>
      </c>
    </row>
    <row r="4220" spans="1:11" x14ac:dyDescent="0.25">
      <c r="A4220" s="129" t="s">
        <v>601</v>
      </c>
      <c r="B4220" s="74">
        <v>0.66666666666666663</v>
      </c>
      <c r="C4220" s="65" t="s">
        <v>23</v>
      </c>
      <c r="D4220" s="65" t="s">
        <v>459</v>
      </c>
      <c r="E4220" s="65">
        <v>5000</v>
      </c>
      <c r="F4220" s="65">
        <v>20</v>
      </c>
      <c r="G4220" s="107"/>
      <c r="H4220" s="65" t="s">
        <v>40</v>
      </c>
      <c r="I4220" s="65">
        <v>26</v>
      </c>
      <c r="J4220" s="65">
        <f t="shared" si="158"/>
        <v>1300</v>
      </c>
      <c r="K4220" s="65">
        <f t="shared" si="157"/>
        <v>6500</v>
      </c>
    </row>
    <row r="4221" spans="1:11" x14ac:dyDescent="0.25">
      <c r="A4221" s="129" t="s">
        <v>469</v>
      </c>
      <c r="B4221" s="74">
        <v>0.67152777777777783</v>
      </c>
      <c r="C4221" s="65" t="s">
        <v>23</v>
      </c>
      <c r="D4221" s="65" t="s">
        <v>24</v>
      </c>
      <c r="E4221" s="65">
        <v>5000</v>
      </c>
      <c r="F4221" s="65">
        <v>20</v>
      </c>
      <c r="G4221" s="107"/>
      <c r="H4221" s="65" t="s">
        <v>457</v>
      </c>
      <c r="I4221" s="75">
        <v>48</v>
      </c>
      <c r="J4221" s="65">
        <f t="shared" si="158"/>
        <v>2400</v>
      </c>
      <c r="K4221" s="65">
        <f t="shared" si="157"/>
        <v>12000</v>
      </c>
    </row>
    <row r="4222" spans="1:11" x14ac:dyDescent="0.25">
      <c r="A4222" s="129" t="s">
        <v>621</v>
      </c>
      <c r="B4222" s="74">
        <v>0.67361111111111116</v>
      </c>
      <c r="C4222" s="65" t="s">
        <v>486</v>
      </c>
      <c r="D4222" s="65" t="s">
        <v>24</v>
      </c>
      <c r="E4222" s="65">
        <v>5000</v>
      </c>
      <c r="F4222" s="65">
        <v>20</v>
      </c>
      <c r="G4222" s="107"/>
      <c r="H4222" s="65" t="s">
        <v>457</v>
      </c>
      <c r="I4222" s="65">
        <v>239</v>
      </c>
      <c r="J4222" s="65">
        <f t="shared" si="158"/>
        <v>11950.000000000002</v>
      </c>
      <c r="K4222" s="65">
        <f t="shared" si="157"/>
        <v>59750</v>
      </c>
    </row>
    <row r="4223" spans="1:11" x14ac:dyDescent="0.25">
      <c r="A4223" s="129" t="s">
        <v>563</v>
      </c>
      <c r="B4223" s="74">
        <v>0.67361111111111116</v>
      </c>
      <c r="C4223" s="65" t="s">
        <v>486</v>
      </c>
      <c r="D4223" s="65" t="s">
        <v>552</v>
      </c>
      <c r="E4223" s="65">
        <v>5000</v>
      </c>
      <c r="F4223" s="65">
        <v>10</v>
      </c>
      <c r="G4223" s="107"/>
      <c r="H4223" s="65" t="s">
        <v>457</v>
      </c>
      <c r="I4223" s="75">
        <v>528</v>
      </c>
      <c r="J4223" s="65">
        <f t="shared" si="158"/>
        <v>52800.000000000007</v>
      </c>
      <c r="K4223" s="65">
        <f t="shared" si="157"/>
        <v>264000</v>
      </c>
    </row>
    <row r="4224" spans="1:11" x14ac:dyDescent="0.25">
      <c r="A4224" s="129" t="s">
        <v>563</v>
      </c>
      <c r="B4224" s="74">
        <v>0.67361111111111116</v>
      </c>
      <c r="C4224" s="65" t="s">
        <v>486</v>
      </c>
      <c r="D4224" s="65" t="s">
        <v>459</v>
      </c>
      <c r="E4224" s="65">
        <v>5000</v>
      </c>
      <c r="F4224" s="65">
        <v>10</v>
      </c>
      <c r="G4224" s="107"/>
      <c r="H4224" s="65" t="s">
        <v>457</v>
      </c>
      <c r="I4224" s="75">
        <v>772</v>
      </c>
      <c r="J4224" s="65">
        <f t="shared" si="158"/>
        <v>77200</v>
      </c>
      <c r="K4224" s="65">
        <f t="shared" si="157"/>
        <v>386000</v>
      </c>
    </row>
    <row r="4225" spans="1:11" x14ac:dyDescent="0.25">
      <c r="A4225" s="129" t="s">
        <v>494</v>
      </c>
      <c r="B4225" s="74">
        <v>0.67708333333333337</v>
      </c>
      <c r="C4225" s="65" t="s">
        <v>486</v>
      </c>
      <c r="D4225" s="65" t="s">
        <v>24</v>
      </c>
      <c r="E4225" s="65">
        <v>5000</v>
      </c>
      <c r="F4225" s="65">
        <v>20</v>
      </c>
      <c r="G4225" s="107"/>
      <c r="H4225" s="65" t="s">
        <v>457</v>
      </c>
      <c r="I4225" s="75">
        <v>453</v>
      </c>
      <c r="J4225" s="65">
        <f t="shared" si="158"/>
        <v>22650.000000000004</v>
      </c>
      <c r="K4225" s="65">
        <f t="shared" si="157"/>
        <v>113250</v>
      </c>
    </row>
    <row r="4226" spans="1:11" x14ac:dyDescent="0.25">
      <c r="A4226" s="129" t="s">
        <v>494</v>
      </c>
      <c r="B4226" s="74">
        <v>0.67708333333333337</v>
      </c>
      <c r="C4226" s="65" t="s">
        <v>486</v>
      </c>
      <c r="D4226" s="65" t="s">
        <v>459</v>
      </c>
      <c r="E4226" s="65">
        <v>5000</v>
      </c>
      <c r="F4226" s="65">
        <v>20</v>
      </c>
      <c r="G4226" s="107"/>
      <c r="H4226" s="65" t="s">
        <v>374</v>
      </c>
      <c r="I4226" s="75">
        <v>156</v>
      </c>
      <c r="J4226" s="65">
        <f t="shared" si="158"/>
        <v>7800.0000000000009</v>
      </c>
      <c r="K4226" s="65">
        <f t="shared" ref="K4226:K4289" si="159">(I4226*1000)/(F4226*(E4226/25))*1000</f>
        <v>39000</v>
      </c>
    </row>
    <row r="4227" spans="1:11" x14ac:dyDescent="0.25">
      <c r="A4227" s="129" t="s">
        <v>454</v>
      </c>
      <c r="B4227" s="74">
        <v>0.67847222222222225</v>
      </c>
      <c r="C4227" s="65" t="s">
        <v>284</v>
      </c>
      <c r="D4227" s="65" t="s">
        <v>24</v>
      </c>
      <c r="E4227" s="65">
        <v>5000</v>
      </c>
      <c r="F4227" s="65">
        <v>20</v>
      </c>
      <c r="G4227" s="107"/>
      <c r="H4227" s="65" t="s">
        <v>330</v>
      </c>
      <c r="I4227" s="75">
        <v>17</v>
      </c>
      <c r="J4227" s="65">
        <f t="shared" si="158"/>
        <v>850.00000000000011</v>
      </c>
      <c r="K4227" s="65">
        <f t="shared" si="159"/>
        <v>4250</v>
      </c>
    </row>
    <row r="4228" spans="1:11" x14ac:dyDescent="0.25">
      <c r="A4228" s="129" t="s">
        <v>454</v>
      </c>
      <c r="B4228" s="74">
        <v>0.67847222222222225</v>
      </c>
      <c r="C4228" s="65" t="s">
        <v>284</v>
      </c>
      <c r="D4228" s="65" t="s">
        <v>24</v>
      </c>
      <c r="E4228" s="65">
        <v>5000</v>
      </c>
      <c r="F4228" s="65">
        <v>20</v>
      </c>
      <c r="G4228" s="107"/>
      <c r="H4228" s="65" t="s">
        <v>327</v>
      </c>
      <c r="I4228" s="75">
        <v>14</v>
      </c>
      <c r="J4228" s="65">
        <f t="shared" si="158"/>
        <v>700.00000000000011</v>
      </c>
      <c r="K4228" s="65">
        <f t="shared" si="159"/>
        <v>3500</v>
      </c>
    </row>
    <row r="4229" spans="1:11" x14ac:dyDescent="0.25">
      <c r="A4229" s="129" t="s">
        <v>454</v>
      </c>
      <c r="B4229" s="74">
        <v>0.67847222222222225</v>
      </c>
      <c r="C4229" s="65" t="s">
        <v>284</v>
      </c>
      <c r="D4229" s="65" t="s">
        <v>24</v>
      </c>
      <c r="E4229" s="65">
        <v>5000</v>
      </c>
      <c r="F4229" s="65">
        <v>20</v>
      </c>
      <c r="G4229" s="107"/>
      <c r="H4229" s="65" t="s">
        <v>374</v>
      </c>
      <c r="I4229" s="75">
        <v>89</v>
      </c>
      <c r="J4229" s="65">
        <f t="shared" si="158"/>
        <v>4450</v>
      </c>
      <c r="K4229" s="65">
        <f t="shared" si="159"/>
        <v>22250</v>
      </c>
    </row>
    <row r="4230" spans="1:11" x14ac:dyDescent="0.25">
      <c r="A4230" s="129" t="s">
        <v>454</v>
      </c>
      <c r="B4230" s="74">
        <v>0.67847222222222225</v>
      </c>
      <c r="C4230" s="65" t="s">
        <v>284</v>
      </c>
      <c r="D4230" s="65" t="s">
        <v>24</v>
      </c>
      <c r="E4230" s="65">
        <v>5000</v>
      </c>
      <c r="F4230" s="65">
        <v>20</v>
      </c>
      <c r="G4230" s="107"/>
      <c r="H4230" s="65" t="s">
        <v>334</v>
      </c>
      <c r="I4230" s="75">
        <v>1</v>
      </c>
      <c r="J4230" s="65">
        <f t="shared" si="158"/>
        <v>50</v>
      </c>
      <c r="K4230" s="65">
        <f t="shared" si="159"/>
        <v>250</v>
      </c>
    </row>
    <row r="4231" spans="1:11" x14ac:dyDescent="0.25">
      <c r="A4231" s="129" t="s">
        <v>454</v>
      </c>
      <c r="B4231" s="74">
        <v>0.67847222222222225</v>
      </c>
      <c r="C4231" s="65" t="s">
        <v>284</v>
      </c>
      <c r="D4231" s="65" t="s">
        <v>24</v>
      </c>
      <c r="E4231" s="65">
        <v>5000</v>
      </c>
      <c r="F4231" s="65">
        <v>20</v>
      </c>
      <c r="G4231" s="107"/>
      <c r="H4231" s="65" t="s">
        <v>414</v>
      </c>
      <c r="I4231" s="75">
        <v>1</v>
      </c>
      <c r="J4231" s="65">
        <f t="shared" si="158"/>
        <v>50</v>
      </c>
      <c r="K4231" s="65">
        <f t="shared" si="159"/>
        <v>250</v>
      </c>
    </row>
    <row r="4232" spans="1:11" x14ac:dyDescent="0.25">
      <c r="A4232" s="129" t="s">
        <v>454</v>
      </c>
      <c r="B4232" s="74">
        <v>0.67847222222222225</v>
      </c>
      <c r="C4232" s="65" t="s">
        <v>284</v>
      </c>
      <c r="D4232" s="65" t="s">
        <v>24</v>
      </c>
      <c r="E4232" s="65">
        <v>5000</v>
      </c>
      <c r="F4232" s="65">
        <v>20</v>
      </c>
      <c r="G4232" s="107"/>
      <c r="H4232" s="65" t="s">
        <v>324</v>
      </c>
      <c r="I4232" s="75">
        <v>3</v>
      </c>
      <c r="J4232" s="65">
        <f t="shared" si="158"/>
        <v>150</v>
      </c>
      <c r="K4232" s="65">
        <f t="shared" si="159"/>
        <v>750</v>
      </c>
    </row>
    <row r="4233" spans="1:11" x14ac:dyDescent="0.25">
      <c r="A4233" s="129" t="s">
        <v>454</v>
      </c>
      <c r="B4233" s="74">
        <v>0.67847222222222225</v>
      </c>
      <c r="C4233" s="65" t="s">
        <v>284</v>
      </c>
      <c r="D4233" s="65" t="s">
        <v>24</v>
      </c>
      <c r="E4233" s="65">
        <v>5000</v>
      </c>
      <c r="F4233" s="65">
        <v>20</v>
      </c>
      <c r="G4233" s="107"/>
      <c r="H4233" s="65" t="s">
        <v>428</v>
      </c>
      <c r="I4233" s="75">
        <v>7</v>
      </c>
      <c r="J4233" s="65">
        <f t="shared" si="158"/>
        <v>350.00000000000006</v>
      </c>
      <c r="K4233" s="65">
        <f t="shared" si="159"/>
        <v>1750</v>
      </c>
    </row>
    <row r="4234" spans="1:11" x14ac:dyDescent="0.25">
      <c r="A4234" s="129" t="s">
        <v>454</v>
      </c>
      <c r="B4234" s="74">
        <v>0.67847222222222225</v>
      </c>
      <c r="C4234" s="65" t="s">
        <v>284</v>
      </c>
      <c r="D4234" s="65" t="s">
        <v>24</v>
      </c>
      <c r="E4234" s="65">
        <v>5000</v>
      </c>
      <c r="F4234" s="65">
        <v>20</v>
      </c>
      <c r="G4234" s="107"/>
      <c r="H4234" s="65" t="s">
        <v>346</v>
      </c>
      <c r="I4234" s="75">
        <v>8</v>
      </c>
      <c r="J4234" s="65">
        <f t="shared" si="158"/>
        <v>400</v>
      </c>
      <c r="K4234" s="65">
        <f t="shared" si="159"/>
        <v>2000</v>
      </c>
    </row>
    <row r="4235" spans="1:11" x14ac:dyDescent="0.25">
      <c r="A4235" s="129" t="s">
        <v>610</v>
      </c>
      <c r="B4235" s="74">
        <v>0.68055555555555547</v>
      </c>
      <c r="C4235" s="65" t="s">
        <v>284</v>
      </c>
      <c r="D4235" s="65" t="s">
        <v>24</v>
      </c>
      <c r="E4235" s="65">
        <v>5000</v>
      </c>
      <c r="F4235" s="65">
        <v>10</v>
      </c>
      <c r="G4235" s="107"/>
      <c r="H4235" s="65" t="s">
        <v>56</v>
      </c>
      <c r="I4235" s="65">
        <v>64</v>
      </c>
      <c r="J4235" s="65">
        <f t="shared" si="158"/>
        <v>6400</v>
      </c>
      <c r="K4235" s="65">
        <f t="shared" si="159"/>
        <v>32000</v>
      </c>
    </row>
    <row r="4236" spans="1:11" x14ac:dyDescent="0.25">
      <c r="A4236" s="129" t="s">
        <v>610</v>
      </c>
      <c r="B4236" s="74">
        <v>0.68055555555555547</v>
      </c>
      <c r="C4236" s="65" t="s">
        <v>284</v>
      </c>
      <c r="D4236" s="65" t="s">
        <v>24</v>
      </c>
      <c r="E4236" s="65">
        <v>5000</v>
      </c>
      <c r="F4236" s="65">
        <v>10</v>
      </c>
      <c r="G4236" s="107"/>
      <c r="H4236" s="65" t="s">
        <v>28</v>
      </c>
      <c r="I4236" s="65">
        <v>19</v>
      </c>
      <c r="J4236" s="65">
        <f t="shared" si="158"/>
        <v>1900.0000000000002</v>
      </c>
      <c r="K4236" s="65">
        <f t="shared" si="159"/>
        <v>9500</v>
      </c>
    </row>
    <row r="4237" spans="1:11" x14ac:dyDescent="0.25">
      <c r="A4237" s="129" t="s">
        <v>610</v>
      </c>
      <c r="B4237" s="74">
        <v>0.68055555555555547</v>
      </c>
      <c r="C4237" s="65" t="s">
        <v>284</v>
      </c>
      <c r="D4237" s="65" t="s">
        <v>24</v>
      </c>
      <c r="E4237" s="65">
        <v>5000</v>
      </c>
      <c r="F4237" s="65">
        <v>10</v>
      </c>
      <c r="G4237" s="107"/>
      <c r="H4237" s="65" t="s">
        <v>58</v>
      </c>
      <c r="I4237" s="65">
        <v>100</v>
      </c>
      <c r="J4237" s="65">
        <f t="shared" si="158"/>
        <v>10000</v>
      </c>
      <c r="K4237" s="65">
        <f t="shared" si="159"/>
        <v>50000</v>
      </c>
    </row>
    <row r="4238" spans="1:11" x14ac:dyDescent="0.25">
      <c r="A4238" s="129" t="s">
        <v>610</v>
      </c>
      <c r="B4238" s="74">
        <v>0.68055555555555547</v>
      </c>
      <c r="C4238" s="65" t="s">
        <v>284</v>
      </c>
      <c r="D4238" s="65" t="s">
        <v>24</v>
      </c>
      <c r="E4238" s="65">
        <v>5000</v>
      </c>
      <c r="F4238" s="65">
        <v>10</v>
      </c>
      <c r="G4238" s="107"/>
      <c r="H4238" s="65" t="s">
        <v>84</v>
      </c>
      <c r="I4238" s="65">
        <v>12</v>
      </c>
      <c r="J4238" s="65">
        <f t="shared" si="158"/>
        <v>1200</v>
      </c>
      <c r="K4238" s="65">
        <f t="shared" si="159"/>
        <v>6000</v>
      </c>
    </row>
    <row r="4239" spans="1:11" x14ac:dyDescent="0.25">
      <c r="A4239" s="129" t="s">
        <v>610</v>
      </c>
      <c r="B4239" s="74">
        <v>0.68055555555555547</v>
      </c>
      <c r="C4239" s="65" t="s">
        <v>284</v>
      </c>
      <c r="D4239" s="65" t="s">
        <v>24</v>
      </c>
      <c r="E4239" s="65">
        <v>5000</v>
      </c>
      <c r="F4239" s="65">
        <v>10</v>
      </c>
      <c r="G4239" s="107"/>
      <c r="H4239" s="65" t="s">
        <v>30</v>
      </c>
      <c r="I4239" s="65">
        <v>10</v>
      </c>
      <c r="J4239" s="65">
        <f t="shared" si="158"/>
        <v>1000</v>
      </c>
      <c r="K4239" s="65">
        <f t="shared" si="159"/>
        <v>5000</v>
      </c>
    </row>
    <row r="4240" spans="1:11" x14ac:dyDescent="0.25">
      <c r="A4240" s="129" t="s">
        <v>610</v>
      </c>
      <c r="B4240" s="74">
        <v>0.68055555555555547</v>
      </c>
      <c r="C4240" s="65" t="s">
        <v>284</v>
      </c>
      <c r="D4240" s="65" t="s">
        <v>24</v>
      </c>
      <c r="E4240" s="65">
        <v>5000</v>
      </c>
      <c r="F4240" s="65">
        <v>10</v>
      </c>
      <c r="G4240" s="107"/>
      <c r="H4240" s="65" t="s">
        <v>45</v>
      </c>
      <c r="I4240" s="65">
        <v>1</v>
      </c>
      <c r="J4240" s="65">
        <f t="shared" si="158"/>
        <v>100</v>
      </c>
      <c r="K4240" s="65">
        <f t="shared" si="159"/>
        <v>500</v>
      </c>
    </row>
    <row r="4241" spans="1:11" x14ac:dyDescent="0.25">
      <c r="A4241" s="129" t="s">
        <v>610</v>
      </c>
      <c r="B4241" s="74">
        <v>0.68055555555555547</v>
      </c>
      <c r="C4241" s="65" t="s">
        <v>284</v>
      </c>
      <c r="D4241" s="65" t="s">
        <v>24</v>
      </c>
      <c r="E4241" s="65">
        <v>5000</v>
      </c>
      <c r="F4241" s="65">
        <v>10</v>
      </c>
      <c r="G4241" s="107"/>
      <c r="H4241" s="65" t="s">
        <v>31</v>
      </c>
      <c r="I4241" s="65">
        <v>1</v>
      </c>
      <c r="J4241" s="65">
        <f t="shared" si="158"/>
        <v>100</v>
      </c>
      <c r="K4241" s="65">
        <f t="shared" si="159"/>
        <v>500</v>
      </c>
    </row>
    <row r="4242" spans="1:11" x14ac:dyDescent="0.25">
      <c r="A4242" s="129" t="s">
        <v>610</v>
      </c>
      <c r="B4242" s="74">
        <v>0.68055555555555547</v>
      </c>
      <c r="C4242" s="65" t="s">
        <v>284</v>
      </c>
      <c r="D4242" s="65" t="s">
        <v>24</v>
      </c>
      <c r="E4242" s="65">
        <v>5000</v>
      </c>
      <c r="F4242" s="65">
        <v>10</v>
      </c>
      <c r="G4242" s="107"/>
      <c r="H4242" s="65" t="s">
        <v>40</v>
      </c>
      <c r="I4242" s="65">
        <v>10</v>
      </c>
      <c r="J4242" s="65">
        <f t="shared" si="158"/>
        <v>1000</v>
      </c>
      <c r="K4242" s="65">
        <f t="shared" si="159"/>
        <v>5000</v>
      </c>
    </row>
    <row r="4243" spans="1:11" x14ac:dyDescent="0.25">
      <c r="A4243" s="129" t="s">
        <v>610</v>
      </c>
      <c r="B4243" s="74">
        <v>0.68055555555555547</v>
      </c>
      <c r="C4243" s="65" t="s">
        <v>284</v>
      </c>
      <c r="D4243" s="65" t="s">
        <v>24</v>
      </c>
      <c r="E4243" s="65">
        <v>5000</v>
      </c>
      <c r="F4243" s="65">
        <v>10</v>
      </c>
      <c r="G4243" s="107"/>
      <c r="H4243" s="65" t="s">
        <v>27</v>
      </c>
      <c r="I4243" s="65">
        <v>1</v>
      </c>
      <c r="J4243" s="65">
        <f t="shared" si="158"/>
        <v>100</v>
      </c>
      <c r="K4243" s="65">
        <f t="shared" si="159"/>
        <v>500</v>
      </c>
    </row>
    <row r="4244" spans="1:11" x14ac:dyDescent="0.25">
      <c r="A4244" s="129" t="s">
        <v>553</v>
      </c>
      <c r="B4244" s="74">
        <v>0.68055555555555547</v>
      </c>
      <c r="C4244" s="65" t="s">
        <v>486</v>
      </c>
      <c r="D4244" s="65" t="s">
        <v>24</v>
      </c>
      <c r="E4244" s="65">
        <v>5000</v>
      </c>
      <c r="F4244" s="65">
        <v>5</v>
      </c>
      <c r="G4244" s="107"/>
      <c r="H4244" s="65" t="s">
        <v>457</v>
      </c>
      <c r="I4244" s="75">
        <v>510</v>
      </c>
      <c r="J4244" s="65">
        <f t="shared" si="158"/>
        <v>102000</v>
      </c>
      <c r="K4244" s="65">
        <f t="shared" si="159"/>
        <v>510000</v>
      </c>
    </row>
    <row r="4245" spans="1:11" x14ac:dyDescent="0.25">
      <c r="A4245" s="129" t="s">
        <v>553</v>
      </c>
      <c r="B4245" s="74">
        <v>0.68055555555555547</v>
      </c>
      <c r="C4245" s="65" t="s">
        <v>486</v>
      </c>
      <c r="D4245" s="65" t="s">
        <v>459</v>
      </c>
      <c r="E4245" s="65">
        <v>5000</v>
      </c>
      <c r="F4245" s="65">
        <v>5</v>
      </c>
      <c r="G4245" s="107"/>
      <c r="H4245" s="65" t="s">
        <v>457</v>
      </c>
      <c r="I4245" s="75">
        <v>213</v>
      </c>
      <c r="J4245" s="65">
        <f t="shared" si="158"/>
        <v>42600</v>
      </c>
      <c r="K4245" s="65">
        <f t="shared" si="159"/>
        <v>213000</v>
      </c>
    </row>
    <row r="4246" spans="1:11" x14ac:dyDescent="0.25">
      <c r="A4246" s="129" t="s">
        <v>410</v>
      </c>
      <c r="B4246" s="74">
        <v>0.68125000000000002</v>
      </c>
      <c r="C4246" s="65" t="s">
        <v>23</v>
      </c>
      <c r="D4246" s="65" t="s">
        <v>24</v>
      </c>
      <c r="E4246" s="65">
        <v>5000</v>
      </c>
      <c r="F4246" s="65">
        <v>20</v>
      </c>
      <c r="G4246" s="107"/>
      <c r="H4246" s="65" t="s">
        <v>374</v>
      </c>
      <c r="I4246" s="75">
        <v>5</v>
      </c>
      <c r="J4246" s="65">
        <f t="shared" si="158"/>
        <v>250</v>
      </c>
      <c r="K4246" s="65">
        <f t="shared" si="159"/>
        <v>1250</v>
      </c>
    </row>
    <row r="4247" spans="1:11" x14ac:dyDescent="0.25">
      <c r="A4247" s="129" t="s">
        <v>410</v>
      </c>
      <c r="B4247" s="74">
        <v>0.68125000000000002</v>
      </c>
      <c r="C4247" s="65" t="s">
        <v>23</v>
      </c>
      <c r="D4247" s="65" t="s">
        <v>24</v>
      </c>
      <c r="E4247" s="65">
        <v>5000</v>
      </c>
      <c r="F4247" s="65">
        <v>20</v>
      </c>
      <c r="G4247" s="107"/>
      <c r="H4247" s="65" t="s">
        <v>326</v>
      </c>
      <c r="I4247" s="75">
        <v>6</v>
      </c>
      <c r="J4247" s="65">
        <f t="shared" si="158"/>
        <v>300</v>
      </c>
      <c r="K4247" s="65">
        <f t="shared" si="159"/>
        <v>1500</v>
      </c>
    </row>
    <row r="4248" spans="1:11" x14ac:dyDescent="0.25">
      <c r="A4248" s="129" t="s">
        <v>410</v>
      </c>
      <c r="B4248" s="74">
        <v>0.68125000000000002</v>
      </c>
      <c r="C4248" s="65" t="s">
        <v>23</v>
      </c>
      <c r="D4248" s="65" t="s">
        <v>24</v>
      </c>
      <c r="E4248" s="65">
        <v>5000</v>
      </c>
      <c r="F4248" s="65">
        <v>20</v>
      </c>
      <c r="G4248" s="107"/>
      <c r="H4248" s="65" t="s">
        <v>324</v>
      </c>
      <c r="I4248" s="75">
        <v>4</v>
      </c>
      <c r="J4248" s="65">
        <f t="shared" si="158"/>
        <v>200</v>
      </c>
      <c r="K4248" s="65">
        <f t="shared" si="159"/>
        <v>1000</v>
      </c>
    </row>
    <row r="4249" spans="1:11" x14ac:dyDescent="0.25">
      <c r="A4249" s="129" t="s">
        <v>410</v>
      </c>
      <c r="B4249" s="74">
        <v>0.68125000000000002</v>
      </c>
      <c r="C4249" s="65" t="s">
        <v>23</v>
      </c>
      <c r="D4249" s="65" t="s">
        <v>24</v>
      </c>
      <c r="E4249" s="65">
        <v>5000</v>
      </c>
      <c r="F4249" s="65">
        <v>20</v>
      </c>
      <c r="G4249" s="107"/>
      <c r="H4249" s="65" t="s">
        <v>330</v>
      </c>
      <c r="I4249" s="75">
        <v>6</v>
      </c>
      <c r="J4249" s="65">
        <f t="shared" si="158"/>
        <v>300</v>
      </c>
      <c r="K4249" s="65">
        <f t="shared" si="159"/>
        <v>1500</v>
      </c>
    </row>
    <row r="4250" spans="1:11" x14ac:dyDescent="0.25">
      <c r="A4250" s="129" t="s">
        <v>410</v>
      </c>
      <c r="B4250" s="74">
        <v>0.68125000000000002</v>
      </c>
      <c r="C4250" s="65" t="s">
        <v>23</v>
      </c>
      <c r="D4250" s="65" t="s">
        <v>24</v>
      </c>
      <c r="E4250" s="65">
        <v>5000</v>
      </c>
      <c r="F4250" s="65">
        <v>20</v>
      </c>
      <c r="G4250" s="107"/>
      <c r="H4250" s="65" t="s">
        <v>402</v>
      </c>
      <c r="I4250" s="75">
        <v>2</v>
      </c>
      <c r="J4250" s="65">
        <f t="shared" si="158"/>
        <v>100</v>
      </c>
      <c r="K4250" s="65">
        <f t="shared" si="159"/>
        <v>500</v>
      </c>
    </row>
    <row r="4251" spans="1:11" x14ac:dyDescent="0.25">
      <c r="A4251" s="129" t="s">
        <v>410</v>
      </c>
      <c r="B4251" s="74">
        <v>0.68125000000000002</v>
      </c>
      <c r="C4251" s="65" t="s">
        <v>23</v>
      </c>
      <c r="D4251" s="65" t="s">
        <v>24</v>
      </c>
      <c r="E4251" s="65">
        <v>5000</v>
      </c>
      <c r="F4251" s="65">
        <v>20</v>
      </c>
      <c r="G4251" s="107"/>
      <c r="H4251" s="65" t="s">
        <v>327</v>
      </c>
      <c r="I4251" s="75">
        <v>3</v>
      </c>
      <c r="J4251" s="65">
        <f t="shared" si="158"/>
        <v>150</v>
      </c>
      <c r="K4251" s="65">
        <f t="shared" si="159"/>
        <v>750</v>
      </c>
    </row>
    <row r="4252" spans="1:11" x14ac:dyDescent="0.25">
      <c r="A4252" s="129" t="s">
        <v>410</v>
      </c>
      <c r="B4252" s="74">
        <v>0.68125000000000002</v>
      </c>
      <c r="C4252" s="65" t="s">
        <v>23</v>
      </c>
      <c r="D4252" s="65" t="s">
        <v>24</v>
      </c>
      <c r="E4252" s="65">
        <v>5000</v>
      </c>
      <c r="F4252" s="65">
        <v>20</v>
      </c>
      <c r="G4252" s="107"/>
      <c r="H4252" s="65" t="s">
        <v>334</v>
      </c>
      <c r="I4252" s="75">
        <v>2</v>
      </c>
      <c r="J4252" s="65">
        <f t="shared" si="158"/>
        <v>100</v>
      </c>
      <c r="K4252" s="65">
        <f t="shared" si="159"/>
        <v>500</v>
      </c>
    </row>
    <row r="4253" spans="1:11" x14ac:dyDescent="0.25">
      <c r="A4253" s="129" t="s">
        <v>410</v>
      </c>
      <c r="B4253" s="74">
        <v>0.68125000000000002</v>
      </c>
      <c r="C4253" s="65" t="s">
        <v>23</v>
      </c>
      <c r="D4253" s="65" t="s">
        <v>24</v>
      </c>
      <c r="E4253" s="65">
        <v>5000</v>
      </c>
      <c r="F4253" s="65">
        <v>20</v>
      </c>
      <c r="G4253" s="107"/>
      <c r="H4253" s="65" t="s">
        <v>362</v>
      </c>
      <c r="I4253" s="75">
        <v>2</v>
      </c>
      <c r="J4253" s="65">
        <f t="shared" si="158"/>
        <v>100</v>
      </c>
      <c r="K4253" s="65">
        <f t="shared" si="159"/>
        <v>500</v>
      </c>
    </row>
    <row r="4254" spans="1:11" x14ac:dyDescent="0.25">
      <c r="A4254" s="129" t="s">
        <v>410</v>
      </c>
      <c r="B4254" s="74">
        <v>0.68125000000000002</v>
      </c>
      <c r="C4254" s="65" t="s">
        <v>23</v>
      </c>
      <c r="D4254" s="65" t="s">
        <v>24</v>
      </c>
      <c r="E4254" s="65">
        <v>5000</v>
      </c>
      <c r="F4254" s="65">
        <v>20</v>
      </c>
      <c r="G4254" s="107"/>
      <c r="H4254" s="65" t="s">
        <v>389</v>
      </c>
      <c r="I4254" s="75">
        <v>6</v>
      </c>
      <c r="J4254" s="65">
        <f t="shared" si="158"/>
        <v>300</v>
      </c>
      <c r="K4254" s="65">
        <f t="shared" si="159"/>
        <v>1500</v>
      </c>
    </row>
    <row r="4255" spans="1:11" x14ac:dyDescent="0.25">
      <c r="A4255" s="129" t="s">
        <v>410</v>
      </c>
      <c r="B4255" s="74">
        <v>0.68125000000000002</v>
      </c>
      <c r="C4255" s="65" t="s">
        <v>23</v>
      </c>
      <c r="D4255" s="65" t="s">
        <v>24</v>
      </c>
      <c r="E4255" s="65">
        <v>5000</v>
      </c>
      <c r="F4255" s="65">
        <v>20</v>
      </c>
      <c r="G4255" s="107"/>
      <c r="H4255" s="65" t="s">
        <v>365</v>
      </c>
      <c r="I4255" s="75">
        <v>3</v>
      </c>
      <c r="J4255" s="65">
        <f t="shared" si="158"/>
        <v>150</v>
      </c>
      <c r="K4255" s="65">
        <f t="shared" si="159"/>
        <v>750</v>
      </c>
    </row>
    <row r="4256" spans="1:11" x14ac:dyDescent="0.25">
      <c r="A4256" s="129" t="s">
        <v>410</v>
      </c>
      <c r="B4256" s="74">
        <v>0.68125000000000002</v>
      </c>
      <c r="C4256" s="65" t="s">
        <v>23</v>
      </c>
      <c r="D4256" s="65" t="s">
        <v>24</v>
      </c>
      <c r="E4256" s="65">
        <v>5000</v>
      </c>
      <c r="F4256" s="65">
        <v>20</v>
      </c>
      <c r="G4256" s="107"/>
      <c r="H4256" s="65" t="s">
        <v>346</v>
      </c>
      <c r="I4256" s="75">
        <v>9</v>
      </c>
      <c r="J4256" s="65">
        <f t="shared" si="158"/>
        <v>450</v>
      </c>
      <c r="K4256" s="65">
        <f t="shared" si="159"/>
        <v>2250</v>
      </c>
    </row>
    <row r="4257" spans="1:11" x14ac:dyDescent="0.25">
      <c r="A4257" s="129" t="s">
        <v>517</v>
      </c>
      <c r="B4257" s="74">
        <v>0.68194444444444446</v>
      </c>
      <c r="C4257" s="65" t="s">
        <v>23</v>
      </c>
      <c r="D4257" s="65" t="s">
        <v>24</v>
      </c>
      <c r="E4257" s="65">
        <v>5000</v>
      </c>
      <c r="F4257" s="65">
        <v>5</v>
      </c>
      <c r="G4257" s="107"/>
      <c r="H4257" s="65" t="s">
        <v>330</v>
      </c>
      <c r="I4257" s="75">
        <v>21</v>
      </c>
      <c r="J4257" s="65">
        <f t="shared" si="158"/>
        <v>4200</v>
      </c>
      <c r="K4257" s="65">
        <f t="shared" si="159"/>
        <v>21000</v>
      </c>
    </row>
    <row r="4258" spans="1:11" x14ac:dyDescent="0.25">
      <c r="A4258" s="129" t="s">
        <v>517</v>
      </c>
      <c r="B4258" s="74">
        <v>0.68194444444444446</v>
      </c>
      <c r="C4258" s="65" t="s">
        <v>23</v>
      </c>
      <c r="D4258" s="65" t="s">
        <v>24</v>
      </c>
      <c r="E4258" s="65">
        <v>5000</v>
      </c>
      <c r="F4258" s="65">
        <v>5</v>
      </c>
      <c r="G4258" s="107"/>
      <c r="H4258" s="65" t="s">
        <v>428</v>
      </c>
      <c r="I4258" s="75">
        <v>105</v>
      </c>
      <c r="J4258" s="65">
        <f t="shared" si="158"/>
        <v>21000</v>
      </c>
      <c r="K4258" s="65">
        <f t="shared" si="159"/>
        <v>105000</v>
      </c>
    </row>
    <row r="4259" spans="1:11" x14ac:dyDescent="0.25">
      <c r="A4259" s="129" t="s">
        <v>517</v>
      </c>
      <c r="B4259" s="74">
        <v>0.68194444444444446</v>
      </c>
      <c r="C4259" s="65" t="s">
        <v>23</v>
      </c>
      <c r="D4259" s="65" t="s">
        <v>24</v>
      </c>
      <c r="E4259" s="65">
        <v>5000</v>
      </c>
      <c r="F4259" s="65">
        <v>5</v>
      </c>
      <c r="G4259" s="107"/>
      <c r="H4259" s="65" t="s">
        <v>327</v>
      </c>
      <c r="I4259" s="75">
        <v>33</v>
      </c>
      <c r="J4259" s="65">
        <f t="shared" si="158"/>
        <v>6600.0000000000009</v>
      </c>
      <c r="K4259" s="65">
        <f t="shared" si="159"/>
        <v>33000</v>
      </c>
    </row>
    <row r="4260" spans="1:11" x14ac:dyDescent="0.25">
      <c r="A4260" s="129" t="s">
        <v>517</v>
      </c>
      <c r="B4260" s="74">
        <v>0.68194444444444446</v>
      </c>
      <c r="C4260" s="65" t="s">
        <v>23</v>
      </c>
      <c r="D4260" s="65" t="s">
        <v>24</v>
      </c>
      <c r="E4260" s="65">
        <v>5000</v>
      </c>
      <c r="F4260" s="65">
        <v>5</v>
      </c>
      <c r="G4260" s="107"/>
      <c r="H4260" s="65" t="s">
        <v>374</v>
      </c>
      <c r="I4260" s="75">
        <v>831</v>
      </c>
      <c r="J4260" s="65">
        <f t="shared" si="158"/>
        <v>166200.00000000003</v>
      </c>
      <c r="K4260" s="65">
        <f t="shared" si="159"/>
        <v>831000</v>
      </c>
    </row>
    <row r="4261" spans="1:11" x14ac:dyDescent="0.25">
      <c r="A4261" s="129" t="s">
        <v>517</v>
      </c>
      <c r="B4261" s="74">
        <v>0.68194444444444446</v>
      </c>
      <c r="C4261" s="65" t="s">
        <v>23</v>
      </c>
      <c r="D4261" s="65" t="s">
        <v>24</v>
      </c>
      <c r="E4261" s="65">
        <v>5000</v>
      </c>
      <c r="F4261" s="65">
        <v>5</v>
      </c>
      <c r="G4261" s="107"/>
      <c r="H4261" s="65" t="s">
        <v>414</v>
      </c>
      <c r="I4261" s="75">
        <v>20</v>
      </c>
      <c r="J4261" s="65">
        <f t="shared" si="158"/>
        <v>4000</v>
      </c>
      <c r="K4261" s="65">
        <f t="shared" si="159"/>
        <v>20000</v>
      </c>
    </row>
    <row r="4262" spans="1:11" x14ac:dyDescent="0.25">
      <c r="A4262" s="129" t="s">
        <v>517</v>
      </c>
      <c r="B4262" s="74">
        <v>0.68194444444444446</v>
      </c>
      <c r="C4262" s="65" t="s">
        <v>23</v>
      </c>
      <c r="D4262" s="65" t="s">
        <v>24</v>
      </c>
      <c r="E4262" s="65">
        <v>5000</v>
      </c>
      <c r="F4262" s="65">
        <v>5</v>
      </c>
      <c r="G4262" s="107"/>
      <c r="H4262" s="65" t="s">
        <v>501</v>
      </c>
      <c r="I4262" s="75">
        <v>43</v>
      </c>
      <c r="J4262" s="65">
        <f t="shared" si="158"/>
        <v>8600</v>
      </c>
      <c r="K4262" s="65">
        <f t="shared" si="159"/>
        <v>43000</v>
      </c>
    </row>
    <row r="4263" spans="1:11" x14ac:dyDescent="0.25">
      <c r="A4263" s="129" t="s">
        <v>448</v>
      </c>
      <c r="B4263" s="74">
        <v>0.68472222222222223</v>
      </c>
      <c r="C4263" s="65" t="s">
        <v>284</v>
      </c>
      <c r="D4263" s="65" t="s">
        <v>24</v>
      </c>
      <c r="E4263" s="65">
        <v>5000</v>
      </c>
      <c r="F4263" s="65">
        <v>20</v>
      </c>
      <c r="G4263" s="107"/>
      <c r="H4263" s="65" t="s">
        <v>428</v>
      </c>
      <c r="I4263" s="75">
        <v>6</v>
      </c>
      <c r="J4263" s="65">
        <f t="shared" ref="J4263:J4326" si="160">(I4263/(F4263/5000))*(1/5000)*1000</f>
        <v>300</v>
      </c>
      <c r="K4263" s="65">
        <f t="shared" si="159"/>
        <v>1500</v>
      </c>
    </row>
    <row r="4264" spans="1:11" x14ac:dyDescent="0.25">
      <c r="A4264" s="129" t="s">
        <v>448</v>
      </c>
      <c r="B4264" s="74">
        <v>0.68472222222222223</v>
      </c>
      <c r="C4264" s="65" t="s">
        <v>284</v>
      </c>
      <c r="D4264" s="65" t="s">
        <v>24</v>
      </c>
      <c r="E4264" s="65">
        <v>5000</v>
      </c>
      <c r="F4264" s="65">
        <v>20</v>
      </c>
      <c r="G4264" s="107"/>
      <c r="H4264" s="65" t="s">
        <v>447</v>
      </c>
      <c r="I4264" s="75">
        <v>5</v>
      </c>
      <c r="J4264" s="65">
        <f t="shared" si="160"/>
        <v>250</v>
      </c>
      <c r="K4264" s="65">
        <f t="shared" si="159"/>
        <v>1250</v>
      </c>
    </row>
    <row r="4265" spans="1:11" x14ac:dyDescent="0.25">
      <c r="A4265" s="129" t="s">
        <v>448</v>
      </c>
      <c r="B4265" s="74">
        <v>0.68472222222222223</v>
      </c>
      <c r="C4265" s="65" t="s">
        <v>284</v>
      </c>
      <c r="D4265" s="65" t="s">
        <v>24</v>
      </c>
      <c r="E4265" s="65">
        <v>5000</v>
      </c>
      <c r="F4265" s="65">
        <v>20</v>
      </c>
      <c r="G4265" s="107"/>
      <c r="H4265" s="65" t="s">
        <v>444</v>
      </c>
      <c r="I4265" s="75">
        <v>3</v>
      </c>
      <c r="J4265" s="65">
        <f t="shared" si="160"/>
        <v>150</v>
      </c>
      <c r="K4265" s="65">
        <f t="shared" si="159"/>
        <v>750</v>
      </c>
    </row>
    <row r="4266" spans="1:11" x14ac:dyDescent="0.25">
      <c r="A4266" s="129" t="s">
        <v>448</v>
      </c>
      <c r="B4266" s="74">
        <v>0.68472222222222223</v>
      </c>
      <c r="C4266" s="65" t="s">
        <v>284</v>
      </c>
      <c r="D4266" s="65" t="s">
        <v>24</v>
      </c>
      <c r="E4266" s="65">
        <v>5000</v>
      </c>
      <c r="F4266" s="65">
        <v>20</v>
      </c>
      <c r="G4266" s="107"/>
      <c r="H4266" s="65" t="s">
        <v>326</v>
      </c>
      <c r="I4266" s="75">
        <v>2</v>
      </c>
      <c r="J4266" s="65">
        <f t="shared" si="160"/>
        <v>100</v>
      </c>
      <c r="K4266" s="65">
        <f t="shared" si="159"/>
        <v>500</v>
      </c>
    </row>
    <row r="4267" spans="1:11" x14ac:dyDescent="0.25">
      <c r="A4267" s="129" t="s">
        <v>448</v>
      </c>
      <c r="B4267" s="74">
        <v>0.68472222222222223</v>
      </c>
      <c r="C4267" s="65" t="s">
        <v>284</v>
      </c>
      <c r="D4267" s="65" t="s">
        <v>24</v>
      </c>
      <c r="E4267" s="65">
        <v>5000</v>
      </c>
      <c r="F4267" s="65">
        <v>20</v>
      </c>
      <c r="G4267" s="107"/>
      <c r="H4267" s="65" t="s">
        <v>414</v>
      </c>
      <c r="I4267" s="75">
        <v>1</v>
      </c>
      <c r="J4267" s="65">
        <f t="shared" si="160"/>
        <v>50</v>
      </c>
      <c r="K4267" s="65">
        <f t="shared" si="159"/>
        <v>250</v>
      </c>
    </row>
    <row r="4268" spans="1:11" x14ac:dyDescent="0.25">
      <c r="A4268" s="129" t="s">
        <v>448</v>
      </c>
      <c r="B4268" s="74">
        <v>0.68472222222222223</v>
      </c>
      <c r="C4268" s="65" t="s">
        <v>284</v>
      </c>
      <c r="D4268" s="65" t="s">
        <v>24</v>
      </c>
      <c r="E4268" s="65">
        <v>5000</v>
      </c>
      <c r="F4268" s="65">
        <v>20</v>
      </c>
      <c r="G4268" s="107"/>
      <c r="H4268" s="65" t="s">
        <v>436</v>
      </c>
      <c r="I4268" s="75">
        <v>1</v>
      </c>
      <c r="J4268" s="65">
        <f t="shared" si="160"/>
        <v>50</v>
      </c>
      <c r="K4268" s="65">
        <f t="shared" si="159"/>
        <v>250</v>
      </c>
    </row>
    <row r="4269" spans="1:11" x14ac:dyDescent="0.25">
      <c r="A4269" s="129" t="s">
        <v>448</v>
      </c>
      <c r="B4269" s="74">
        <v>0.68472222222222223</v>
      </c>
      <c r="C4269" s="65" t="s">
        <v>284</v>
      </c>
      <c r="D4269" s="65" t="s">
        <v>24</v>
      </c>
      <c r="E4269" s="65">
        <v>5000</v>
      </c>
      <c r="F4269" s="65">
        <v>20</v>
      </c>
      <c r="G4269" s="107"/>
      <c r="H4269" s="65" t="s">
        <v>330</v>
      </c>
      <c r="I4269" s="75">
        <v>2</v>
      </c>
      <c r="J4269" s="65">
        <f t="shared" si="160"/>
        <v>100</v>
      </c>
      <c r="K4269" s="65">
        <f t="shared" si="159"/>
        <v>500</v>
      </c>
    </row>
    <row r="4270" spans="1:11" x14ac:dyDescent="0.25">
      <c r="A4270" s="129" t="s">
        <v>448</v>
      </c>
      <c r="B4270" s="74">
        <v>0.68472222222222223</v>
      </c>
      <c r="C4270" s="65" t="s">
        <v>284</v>
      </c>
      <c r="D4270" s="65" t="s">
        <v>24</v>
      </c>
      <c r="E4270" s="65">
        <v>5000</v>
      </c>
      <c r="F4270" s="65">
        <v>20</v>
      </c>
      <c r="G4270" s="107"/>
      <c r="H4270" s="65" t="s">
        <v>334</v>
      </c>
      <c r="I4270" s="75">
        <v>2</v>
      </c>
      <c r="J4270" s="65">
        <f t="shared" si="160"/>
        <v>100</v>
      </c>
      <c r="K4270" s="65">
        <f t="shared" si="159"/>
        <v>500</v>
      </c>
    </row>
    <row r="4271" spans="1:11" x14ac:dyDescent="0.25">
      <c r="A4271" s="129" t="s">
        <v>448</v>
      </c>
      <c r="B4271" s="74">
        <v>0.68472222222222223</v>
      </c>
      <c r="C4271" s="65" t="s">
        <v>284</v>
      </c>
      <c r="D4271" s="65" t="s">
        <v>24</v>
      </c>
      <c r="E4271" s="65">
        <v>5000</v>
      </c>
      <c r="F4271" s="65">
        <v>20</v>
      </c>
      <c r="G4271" s="107"/>
      <c r="H4271" s="65" t="s">
        <v>374</v>
      </c>
      <c r="I4271" s="75">
        <v>2</v>
      </c>
      <c r="J4271" s="65">
        <f t="shared" si="160"/>
        <v>100</v>
      </c>
      <c r="K4271" s="65">
        <f t="shared" si="159"/>
        <v>500</v>
      </c>
    </row>
    <row r="4272" spans="1:11" x14ac:dyDescent="0.25">
      <c r="A4272" s="129" t="s">
        <v>448</v>
      </c>
      <c r="B4272" s="74">
        <v>0.68472222222222223</v>
      </c>
      <c r="C4272" s="65" t="s">
        <v>284</v>
      </c>
      <c r="D4272" s="65" t="s">
        <v>24</v>
      </c>
      <c r="E4272" s="65">
        <v>5000</v>
      </c>
      <c r="F4272" s="65">
        <v>20</v>
      </c>
      <c r="G4272" s="107"/>
      <c r="H4272" s="65" t="s">
        <v>365</v>
      </c>
      <c r="I4272" s="75">
        <v>1</v>
      </c>
      <c r="J4272" s="65">
        <f t="shared" si="160"/>
        <v>50</v>
      </c>
      <c r="K4272" s="65">
        <f t="shared" si="159"/>
        <v>250</v>
      </c>
    </row>
    <row r="4273" spans="1:11" x14ac:dyDescent="0.25">
      <c r="A4273" s="129" t="s">
        <v>448</v>
      </c>
      <c r="B4273" s="74">
        <v>0.68472222222222223</v>
      </c>
      <c r="C4273" s="65" t="s">
        <v>284</v>
      </c>
      <c r="D4273" s="65" t="s">
        <v>24</v>
      </c>
      <c r="E4273" s="65">
        <v>5000</v>
      </c>
      <c r="F4273" s="65">
        <v>20</v>
      </c>
      <c r="G4273" s="107"/>
      <c r="H4273" s="65" t="s">
        <v>427</v>
      </c>
      <c r="I4273" s="75">
        <v>1</v>
      </c>
      <c r="J4273" s="65">
        <f t="shared" si="160"/>
        <v>50</v>
      </c>
      <c r="K4273" s="65">
        <f t="shared" si="159"/>
        <v>250</v>
      </c>
    </row>
    <row r="4274" spans="1:11" x14ac:dyDescent="0.25">
      <c r="A4274" s="129" t="s">
        <v>448</v>
      </c>
      <c r="B4274" s="74">
        <v>0.68472222222222223</v>
      </c>
      <c r="C4274" s="65" t="s">
        <v>284</v>
      </c>
      <c r="D4274" s="65" t="s">
        <v>24</v>
      </c>
      <c r="E4274" s="65">
        <v>5000</v>
      </c>
      <c r="F4274" s="65">
        <v>20</v>
      </c>
      <c r="G4274" s="107"/>
      <c r="H4274" s="65" t="s">
        <v>324</v>
      </c>
      <c r="I4274" s="75">
        <v>1</v>
      </c>
      <c r="J4274" s="65">
        <f t="shared" si="160"/>
        <v>50</v>
      </c>
      <c r="K4274" s="65">
        <f t="shared" si="159"/>
        <v>250</v>
      </c>
    </row>
    <row r="4275" spans="1:11" x14ac:dyDescent="0.25">
      <c r="A4275" s="129" t="s">
        <v>517</v>
      </c>
      <c r="B4275" s="74">
        <v>0.68541666666666667</v>
      </c>
      <c r="C4275" s="65" t="s">
        <v>23</v>
      </c>
      <c r="D4275" s="65" t="s">
        <v>459</v>
      </c>
      <c r="E4275" s="65">
        <v>5000</v>
      </c>
      <c r="F4275" s="65">
        <v>5</v>
      </c>
      <c r="G4275" s="107"/>
      <c r="H4275" s="65" t="s">
        <v>330</v>
      </c>
      <c r="I4275" s="75">
        <v>1</v>
      </c>
      <c r="J4275" s="65">
        <f t="shared" si="160"/>
        <v>200</v>
      </c>
      <c r="K4275" s="65">
        <f t="shared" si="159"/>
        <v>1000</v>
      </c>
    </row>
    <row r="4276" spans="1:11" x14ac:dyDescent="0.25">
      <c r="A4276" s="129" t="s">
        <v>517</v>
      </c>
      <c r="B4276" s="74">
        <v>0.68541666666666667</v>
      </c>
      <c r="C4276" s="65" t="s">
        <v>23</v>
      </c>
      <c r="D4276" s="65" t="s">
        <v>459</v>
      </c>
      <c r="E4276" s="65">
        <v>5000</v>
      </c>
      <c r="F4276" s="65">
        <v>5</v>
      </c>
      <c r="G4276" s="107"/>
      <c r="H4276" s="65" t="s">
        <v>428</v>
      </c>
      <c r="I4276" s="75">
        <v>40</v>
      </c>
      <c r="J4276" s="65">
        <f t="shared" si="160"/>
        <v>8000</v>
      </c>
      <c r="K4276" s="65">
        <f t="shared" si="159"/>
        <v>40000</v>
      </c>
    </row>
    <row r="4277" spans="1:11" x14ac:dyDescent="0.25">
      <c r="A4277" s="129" t="s">
        <v>517</v>
      </c>
      <c r="B4277" s="74">
        <v>0.68541666666666667</v>
      </c>
      <c r="C4277" s="65" t="s">
        <v>23</v>
      </c>
      <c r="D4277" s="65" t="s">
        <v>459</v>
      </c>
      <c r="E4277" s="65">
        <v>5000</v>
      </c>
      <c r="F4277" s="65">
        <v>5</v>
      </c>
      <c r="G4277" s="107"/>
      <c r="H4277" s="65" t="s">
        <v>374</v>
      </c>
      <c r="I4277" s="75">
        <v>220</v>
      </c>
      <c r="J4277" s="65">
        <f t="shared" si="160"/>
        <v>44000</v>
      </c>
      <c r="K4277" s="65">
        <f t="shared" si="159"/>
        <v>220000</v>
      </c>
    </row>
    <row r="4278" spans="1:11" x14ac:dyDescent="0.25">
      <c r="A4278" s="129" t="s">
        <v>517</v>
      </c>
      <c r="B4278" s="74">
        <v>0.68541666666666667</v>
      </c>
      <c r="C4278" s="65" t="s">
        <v>23</v>
      </c>
      <c r="D4278" s="65" t="s">
        <v>459</v>
      </c>
      <c r="E4278" s="65">
        <v>5000</v>
      </c>
      <c r="F4278" s="65">
        <v>5</v>
      </c>
      <c r="G4278" s="107"/>
      <c r="H4278" s="65" t="s">
        <v>327</v>
      </c>
      <c r="I4278" s="75">
        <v>5</v>
      </c>
      <c r="J4278" s="65">
        <f t="shared" si="160"/>
        <v>1000</v>
      </c>
      <c r="K4278" s="65">
        <f t="shared" si="159"/>
        <v>5000</v>
      </c>
    </row>
    <row r="4279" spans="1:11" x14ac:dyDescent="0.25">
      <c r="A4279" s="129" t="s">
        <v>443</v>
      </c>
      <c r="B4279" s="74">
        <v>0.68611111111111101</v>
      </c>
      <c r="C4279" s="65" t="s">
        <v>284</v>
      </c>
      <c r="D4279" s="65" t="s">
        <v>24</v>
      </c>
      <c r="E4279" s="65">
        <v>5000</v>
      </c>
      <c r="F4279" s="65">
        <v>20</v>
      </c>
      <c r="G4279" s="107"/>
      <c r="H4279" s="65" t="s">
        <v>330</v>
      </c>
      <c r="I4279" s="75">
        <v>2</v>
      </c>
      <c r="J4279" s="65">
        <f t="shared" si="160"/>
        <v>100</v>
      </c>
      <c r="K4279" s="65">
        <f t="shared" si="159"/>
        <v>500</v>
      </c>
    </row>
    <row r="4280" spans="1:11" x14ac:dyDescent="0.25">
      <c r="A4280" s="129" t="s">
        <v>443</v>
      </c>
      <c r="B4280" s="74">
        <v>0.68611111111111101</v>
      </c>
      <c r="C4280" s="65" t="s">
        <v>284</v>
      </c>
      <c r="D4280" s="65" t="s">
        <v>24</v>
      </c>
      <c r="E4280" s="65">
        <v>5000</v>
      </c>
      <c r="F4280" s="65">
        <v>20</v>
      </c>
      <c r="G4280" s="107"/>
      <c r="H4280" s="65" t="s">
        <v>326</v>
      </c>
      <c r="I4280" s="75">
        <v>5</v>
      </c>
      <c r="J4280" s="65">
        <f t="shared" si="160"/>
        <v>250</v>
      </c>
      <c r="K4280" s="65">
        <f t="shared" si="159"/>
        <v>1250</v>
      </c>
    </row>
    <row r="4281" spans="1:11" x14ac:dyDescent="0.25">
      <c r="A4281" s="129" t="s">
        <v>443</v>
      </c>
      <c r="B4281" s="74">
        <v>0.68611111111111101</v>
      </c>
      <c r="C4281" s="65" t="s">
        <v>284</v>
      </c>
      <c r="D4281" s="65" t="s">
        <v>24</v>
      </c>
      <c r="E4281" s="65">
        <v>5000</v>
      </c>
      <c r="F4281" s="65">
        <v>20</v>
      </c>
      <c r="G4281" s="107"/>
      <c r="H4281" s="65" t="s">
        <v>436</v>
      </c>
      <c r="I4281" s="75">
        <v>1</v>
      </c>
      <c r="J4281" s="65">
        <f t="shared" si="160"/>
        <v>50</v>
      </c>
      <c r="K4281" s="65">
        <f t="shared" si="159"/>
        <v>250</v>
      </c>
    </row>
    <row r="4282" spans="1:11" x14ac:dyDescent="0.25">
      <c r="A4282" s="129" t="s">
        <v>443</v>
      </c>
      <c r="B4282" s="74">
        <v>0.68611111111111101</v>
      </c>
      <c r="C4282" s="65" t="s">
        <v>284</v>
      </c>
      <c r="D4282" s="65" t="s">
        <v>24</v>
      </c>
      <c r="E4282" s="65">
        <v>5000</v>
      </c>
      <c r="F4282" s="65">
        <v>20</v>
      </c>
      <c r="G4282" s="107"/>
      <c r="H4282" s="65" t="s">
        <v>374</v>
      </c>
      <c r="I4282" s="75">
        <v>2</v>
      </c>
      <c r="J4282" s="65">
        <f t="shared" si="160"/>
        <v>100</v>
      </c>
      <c r="K4282" s="65">
        <f t="shared" si="159"/>
        <v>500</v>
      </c>
    </row>
    <row r="4283" spans="1:11" x14ac:dyDescent="0.25">
      <c r="A4283" s="129" t="s">
        <v>443</v>
      </c>
      <c r="B4283" s="74">
        <v>0.68611111111111101</v>
      </c>
      <c r="C4283" s="65" t="s">
        <v>284</v>
      </c>
      <c r="D4283" s="65" t="s">
        <v>24</v>
      </c>
      <c r="E4283" s="65">
        <v>5000</v>
      </c>
      <c r="F4283" s="65">
        <v>20</v>
      </c>
      <c r="G4283" s="107"/>
      <c r="H4283" s="65" t="s">
        <v>428</v>
      </c>
      <c r="I4283" s="75">
        <v>2</v>
      </c>
      <c r="J4283" s="65">
        <f t="shared" si="160"/>
        <v>100</v>
      </c>
      <c r="K4283" s="65">
        <f t="shared" si="159"/>
        <v>500</v>
      </c>
    </row>
    <row r="4284" spans="1:11" x14ac:dyDescent="0.25">
      <c r="A4284" s="129" t="s">
        <v>443</v>
      </c>
      <c r="B4284" s="74">
        <v>0.68611111111111101</v>
      </c>
      <c r="C4284" s="65" t="s">
        <v>284</v>
      </c>
      <c r="D4284" s="65" t="s">
        <v>24</v>
      </c>
      <c r="E4284" s="65">
        <v>5000</v>
      </c>
      <c r="F4284" s="65">
        <v>20</v>
      </c>
      <c r="G4284" s="107"/>
      <c r="H4284" s="65" t="s">
        <v>346</v>
      </c>
      <c r="I4284" s="75">
        <v>8</v>
      </c>
      <c r="J4284" s="65">
        <f t="shared" si="160"/>
        <v>400</v>
      </c>
      <c r="K4284" s="65">
        <f t="shared" si="159"/>
        <v>2000</v>
      </c>
    </row>
    <row r="4285" spans="1:11" x14ac:dyDescent="0.25">
      <c r="A4285" s="129" t="s">
        <v>475</v>
      </c>
      <c r="B4285" s="74">
        <v>0.6875</v>
      </c>
      <c r="C4285" s="65" t="s">
        <v>23</v>
      </c>
      <c r="D4285" s="65" t="s">
        <v>459</v>
      </c>
      <c r="E4285" s="65">
        <v>5000</v>
      </c>
      <c r="F4285" s="65">
        <v>20</v>
      </c>
      <c r="G4285" s="107"/>
      <c r="H4285" s="65" t="s">
        <v>457</v>
      </c>
      <c r="I4285" s="75">
        <v>480</v>
      </c>
      <c r="J4285" s="65">
        <f t="shared" si="160"/>
        <v>24000</v>
      </c>
      <c r="K4285" s="65">
        <f t="shared" si="159"/>
        <v>120000</v>
      </c>
    </row>
    <row r="4286" spans="1:11" x14ac:dyDescent="0.25">
      <c r="A4286" s="129" t="s">
        <v>529</v>
      </c>
      <c r="B4286" s="74">
        <v>0.6875</v>
      </c>
      <c r="C4286" s="65" t="s">
        <v>486</v>
      </c>
      <c r="D4286" s="65" t="s">
        <v>24</v>
      </c>
      <c r="E4286" s="65">
        <v>5000</v>
      </c>
      <c r="F4286" s="65">
        <v>20</v>
      </c>
      <c r="G4286" s="107"/>
      <c r="H4286" s="65" t="s">
        <v>457</v>
      </c>
      <c r="I4286" s="75">
        <v>944</v>
      </c>
      <c r="J4286" s="65">
        <f t="shared" si="160"/>
        <v>47200</v>
      </c>
      <c r="K4286" s="65">
        <f t="shared" si="159"/>
        <v>236000</v>
      </c>
    </row>
    <row r="4287" spans="1:11" x14ac:dyDescent="0.25">
      <c r="A4287" s="129" t="s">
        <v>529</v>
      </c>
      <c r="B4287" s="74">
        <v>0.6875</v>
      </c>
      <c r="C4287" s="65" t="s">
        <v>486</v>
      </c>
      <c r="D4287" s="65" t="s">
        <v>459</v>
      </c>
      <c r="E4287" s="65">
        <v>5000</v>
      </c>
      <c r="F4287" s="65">
        <v>20</v>
      </c>
      <c r="G4287" s="107"/>
      <c r="H4287" s="65" t="s">
        <v>457</v>
      </c>
      <c r="I4287" s="75">
        <v>404</v>
      </c>
      <c r="J4287" s="65">
        <f t="shared" si="160"/>
        <v>20200</v>
      </c>
      <c r="K4287" s="65">
        <f t="shared" si="159"/>
        <v>101000</v>
      </c>
    </row>
    <row r="4288" spans="1:11" x14ac:dyDescent="0.25">
      <c r="A4288" s="129" t="s">
        <v>531</v>
      </c>
      <c r="B4288" s="74">
        <v>0.6875</v>
      </c>
      <c r="C4288" s="65" t="s">
        <v>486</v>
      </c>
      <c r="D4288" s="65" t="s">
        <v>459</v>
      </c>
      <c r="E4288" s="65">
        <v>5000</v>
      </c>
      <c r="F4288" s="65">
        <v>3</v>
      </c>
      <c r="G4288" s="107"/>
      <c r="H4288" s="65" t="s">
        <v>457</v>
      </c>
      <c r="I4288" s="75">
        <v>7352</v>
      </c>
      <c r="J4288" s="65">
        <f t="shared" si="160"/>
        <v>2450666.666666667</v>
      </c>
      <c r="K4288" s="65">
        <f t="shared" si="159"/>
        <v>12253333.333333334</v>
      </c>
    </row>
    <row r="4289" spans="1:11" x14ac:dyDescent="0.25">
      <c r="A4289" s="129" t="s">
        <v>553</v>
      </c>
      <c r="B4289" s="74">
        <v>0.6875</v>
      </c>
      <c r="C4289" s="65" t="s">
        <v>486</v>
      </c>
      <c r="D4289" s="65" t="s">
        <v>555</v>
      </c>
      <c r="E4289" s="65">
        <v>5000</v>
      </c>
      <c r="F4289" s="65">
        <v>10</v>
      </c>
      <c r="G4289" s="107"/>
      <c r="H4289" s="65" t="s">
        <v>457</v>
      </c>
      <c r="I4289" s="75">
        <v>193</v>
      </c>
      <c r="J4289" s="65">
        <f t="shared" si="160"/>
        <v>19300</v>
      </c>
      <c r="K4289" s="65">
        <f t="shared" si="159"/>
        <v>96500</v>
      </c>
    </row>
    <row r="4290" spans="1:11" x14ac:dyDescent="0.25">
      <c r="A4290" s="129" t="s">
        <v>553</v>
      </c>
      <c r="B4290" s="74">
        <v>0.6875</v>
      </c>
      <c r="C4290" s="65" t="s">
        <v>486</v>
      </c>
      <c r="D4290" s="65" t="s">
        <v>556</v>
      </c>
      <c r="E4290" s="65">
        <v>5000</v>
      </c>
      <c r="F4290" s="65">
        <v>10</v>
      </c>
      <c r="G4290" s="107"/>
      <c r="H4290" s="65" t="s">
        <v>457</v>
      </c>
      <c r="I4290" s="75">
        <v>101</v>
      </c>
      <c r="J4290" s="65">
        <f t="shared" si="160"/>
        <v>10100</v>
      </c>
      <c r="K4290" s="65">
        <f t="shared" ref="K4290:K4353" si="161">(I4290*1000)/(F4290*(E4290/25))*1000</f>
        <v>50500</v>
      </c>
    </row>
    <row r="4291" spans="1:11" x14ac:dyDescent="0.25">
      <c r="A4291" s="129" t="s">
        <v>613</v>
      </c>
      <c r="B4291" s="74">
        <v>0.69444444444444453</v>
      </c>
      <c r="C4291" s="65" t="s">
        <v>284</v>
      </c>
      <c r="D4291" s="65" t="s">
        <v>24</v>
      </c>
      <c r="E4291" s="65">
        <v>5000</v>
      </c>
      <c r="F4291" s="65">
        <v>10</v>
      </c>
      <c r="G4291" s="107"/>
      <c r="H4291" s="65" t="s">
        <v>56</v>
      </c>
      <c r="I4291" s="65">
        <v>36</v>
      </c>
      <c r="J4291" s="65">
        <f t="shared" si="160"/>
        <v>3600</v>
      </c>
      <c r="K4291" s="65">
        <f t="shared" si="161"/>
        <v>18000</v>
      </c>
    </row>
    <row r="4292" spans="1:11" x14ac:dyDescent="0.25">
      <c r="A4292" s="129" t="s">
        <v>613</v>
      </c>
      <c r="B4292" s="74">
        <v>0.69444444444444453</v>
      </c>
      <c r="C4292" s="65" t="s">
        <v>284</v>
      </c>
      <c r="D4292" s="65" t="s">
        <v>24</v>
      </c>
      <c r="E4292" s="65">
        <v>5000</v>
      </c>
      <c r="F4292" s="65">
        <v>10</v>
      </c>
      <c r="G4292" s="107"/>
      <c r="H4292" s="65" t="s">
        <v>28</v>
      </c>
      <c r="I4292" s="65">
        <v>18</v>
      </c>
      <c r="J4292" s="65">
        <f t="shared" si="160"/>
        <v>1800</v>
      </c>
      <c r="K4292" s="65">
        <f t="shared" si="161"/>
        <v>9000</v>
      </c>
    </row>
    <row r="4293" spans="1:11" x14ac:dyDescent="0.25">
      <c r="A4293" s="129" t="s">
        <v>613</v>
      </c>
      <c r="B4293" s="74">
        <v>0.69444444444444453</v>
      </c>
      <c r="C4293" s="65" t="s">
        <v>284</v>
      </c>
      <c r="D4293" s="65" t="s">
        <v>24</v>
      </c>
      <c r="E4293" s="65">
        <v>5000</v>
      </c>
      <c r="F4293" s="65">
        <v>10</v>
      </c>
      <c r="G4293" s="107"/>
      <c r="H4293" s="65" t="s">
        <v>84</v>
      </c>
      <c r="I4293" s="65">
        <v>8</v>
      </c>
      <c r="J4293" s="65">
        <f t="shared" si="160"/>
        <v>800</v>
      </c>
      <c r="K4293" s="65">
        <f t="shared" si="161"/>
        <v>4000</v>
      </c>
    </row>
    <row r="4294" spans="1:11" x14ac:dyDescent="0.25">
      <c r="A4294" s="129" t="s">
        <v>613</v>
      </c>
      <c r="B4294" s="74">
        <v>0.69444444444444453</v>
      </c>
      <c r="C4294" s="65" t="s">
        <v>284</v>
      </c>
      <c r="D4294" s="65" t="s">
        <v>24</v>
      </c>
      <c r="E4294" s="65">
        <v>5000</v>
      </c>
      <c r="F4294" s="65">
        <v>10</v>
      </c>
      <c r="G4294" s="107"/>
      <c r="H4294" s="65" t="s">
        <v>30</v>
      </c>
      <c r="I4294" s="65">
        <v>8</v>
      </c>
      <c r="J4294" s="65">
        <f t="shared" si="160"/>
        <v>800</v>
      </c>
      <c r="K4294" s="65">
        <f t="shared" si="161"/>
        <v>4000</v>
      </c>
    </row>
    <row r="4295" spans="1:11" x14ac:dyDescent="0.25">
      <c r="A4295" s="129" t="s">
        <v>613</v>
      </c>
      <c r="B4295" s="74">
        <v>0.69444444444444453</v>
      </c>
      <c r="C4295" s="65" t="s">
        <v>284</v>
      </c>
      <c r="D4295" s="65" t="s">
        <v>24</v>
      </c>
      <c r="E4295" s="65">
        <v>5000</v>
      </c>
      <c r="F4295" s="65">
        <v>10</v>
      </c>
      <c r="G4295" s="107"/>
      <c r="H4295" s="65" t="s">
        <v>58</v>
      </c>
      <c r="I4295" s="65">
        <v>3</v>
      </c>
      <c r="J4295" s="65">
        <f t="shared" si="160"/>
        <v>300</v>
      </c>
      <c r="K4295" s="65">
        <f t="shared" si="161"/>
        <v>1500</v>
      </c>
    </row>
    <row r="4296" spans="1:11" x14ac:dyDescent="0.25">
      <c r="A4296" s="129" t="s">
        <v>613</v>
      </c>
      <c r="B4296" s="74">
        <v>0.69444444444444453</v>
      </c>
      <c r="C4296" s="65" t="s">
        <v>284</v>
      </c>
      <c r="D4296" s="65" t="s">
        <v>24</v>
      </c>
      <c r="E4296" s="65">
        <v>5000</v>
      </c>
      <c r="F4296" s="65">
        <v>10</v>
      </c>
      <c r="G4296" s="107"/>
      <c r="H4296" s="65" t="s">
        <v>31</v>
      </c>
      <c r="I4296" s="65">
        <v>1</v>
      </c>
      <c r="J4296" s="65">
        <f t="shared" si="160"/>
        <v>100</v>
      </c>
      <c r="K4296" s="65">
        <f t="shared" si="161"/>
        <v>500</v>
      </c>
    </row>
    <row r="4297" spans="1:11" x14ac:dyDescent="0.25">
      <c r="A4297" s="129" t="s">
        <v>613</v>
      </c>
      <c r="B4297" s="74">
        <v>0.69444444444444453</v>
      </c>
      <c r="C4297" s="65" t="s">
        <v>284</v>
      </c>
      <c r="D4297" s="65" t="s">
        <v>24</v>
      </c>
      <c r="E4297" s="65">
        <v>5000</v>
      </c>
      <c r="F4297" s="65">
        <v>10</v>
      </c>
      <c r="G4297" s="107"/>
      <c r="H4297" s="65" t="s">
        <v>54</v>
      </c>
      <c r="I4297" s="65">
        <v>1</v>
      </c>
      <c r="J4297" s="65">
        <f t="shared" si="160"/>
        <v>100</v>
      </c>
      <c r="K4297" s="65">
        <f t="shared" si="161"/>
        <v>500</v>
      </c>
    </row>
    <row r="4298" spans="1:11" x14ac:dyDescent="0.25">
      <c r="A4298" s="129" t="s">
        <v>578</v>
      </c>
      <c r="B4298" s="74">
        <v>0.6958333333333333</v>
      </c>
      <c r="C4298" s="65" t="s">
        <v>576</v>
      </c>
      <c r="D4298" s="65" t="s">
        <v>24</v>
      </c>
      <c r="E4298" s="65">
        <v>5000</v>
      </c>
      <c r="F4298" s="65">
        <v>20</v>
      </c>
      <c r="G4298" s="107"/>
      <c r="H4298" s="65" t="s">
        <v>457</v>
      </c>
      <c r="I4298" s="75">
        <v>128</v>
      </c>
      <c r="J4298" s="65">
        <f t="shared" si="160"/>
        <v>6400</v>
      </c>
      <c r="K4298" s="65">
        <f t="shared" si="161"/>
        <v>32000</v>
      </c>
    </row>
    <row r="4299" spans="1:11" x14ac:dyDescent="0.25">
      <c r="A4299" s="129" t="s">
        <v>515</v>
      </c>
      <c r="B4299" s="74">
        <v>0.69791666666666663</v>
      </c>
      <c r="C4299" s="65" t="s">
        <v>486</v>
      </c>
      <c r="D4299" s="65" t="s">
        <v>552</v>
      </c>
      <c r="E4299" s="65">
        <v>5000</v>
      </c>
      <c r="F4299" s="65">
        <v>10</v>
      </c>
      <c r="G4299" s="107"/>
      <c r="H4299" s="65" t="s">
        <v>457</v>
      </c>
      <c r="I4299" s="75">
        <v>1058</v>
      </c>
      <c r="J4299" s="65">
        <f t="shared" si="160"/>
        <v>105800.00000000001</v>
      </c>
      <c r="K4299" s="65">
        <f t="shared" si="161"/>
        <v>529000</v>
      </c>
    </row>
    <row r="4300" spans="1:11" x14ac:dyDescent="0.25">
      <c r="A4300" s="129" t="s">
        <v>594</v>
      </c>
      <c r="B4300" s="74">
        <v>0.69791666666666663</v>
      </c>
      <c r="C4300" s="65" t="s">
        <v>23</v>
      </c>
      <c r="D4300" s="65" t="s">
        <v>24</v>
      </c>
      <c r="E4300" s="65">
        <v>5000</v>
      </c>
      <c r="F4300" s="65">
        <v>20</v>
      </c>
      <c r="G4300" s="107"/>
      <c r="H4300" s="65" t="s">
        <v>30</v>
      </c>
      <c r="I4300" s="65">
        <v>5</v>
      </c>
      <c r="J4300" s="65">
        <f t="shared" si="160"/>
        <v>250</v>
      </c>
      <c r="K4300" s="65">
        <f t="shared" si="161"/>
        <v>1250</v>
      </c>
    </row>
    <row r="4301" spans="1:11" x14ac:dyDescent="0.25">
      <c r="A4301" s="129" t="s">
        <v>594</v>
      </c>
      <c r="B4301" s="74">
        <v>0.69791666666666663</v>
      </c>
      <c r="C4301" s="65" t="s">
        <v>23</v>
      </c>
      <c r="D4301" s="65" t="s">
        <v>24</v>
      </c>
      <c r="E4301" s="65">
        <v>5000</v>
      </c>
      <c r="F4301" s="65">
        <v>20</v>
      </c>
      <c r="G4301" s="107"/>
      <c r="H4301" s="65" t="s">
        <v>28</v>
      </c>
      <c r="I4301" s="65">
        <v>15</v>
      </c>
      <c r="J4301" s="65">
        <f t="shared" si="160"/>
        <v>750</v>
      </c>
      <c r="K4301" s="65">
        <f t="shared" si="161"/>
        <v>3750</v>
      </c>
    </row>
    <row r="4302" spans="1:11" x14ac:dyDescent="0.25">
      <c r="A4302" s="129" t="s">
        <v>594</v>
      </c>
      <c r="B4302" s="74">
        <v>0.69791666666666663</v>
      </c>
      <c r="C4302" s="65" t="s">
        <v>23</v>
      </c>
      <c r="D4302" s="65" t="s">
        <v>24</v>
      </c>
      <c r="E4302" s="65">
        <v>5000</v>
      </c>
      <c r="F4302" s="65">
        <v>20</v>
      </c>
      <c r="G4302" s="107"/>
      <c r="H4302" s="65" t="s">
        <v>84</v>
      </c>
      <c r="I4302" s="65">
        <v>12</v>
      </c>
      <c r="J4302" s="65">
        <f t="shared" si="160"/>
        <v>600</v>
      </c>
      <c r="K4302" s="65">
        <f t="shared" si="161"/>
        <v>3000</v>
      </c>
    </row>
    <row r="4303" spans="1:11" x14ac:dyDescent="0.25">
      <c r="A4303" s="129" t="s">
        <v>594</v>
      </c>
      <c r="B4303" s="74">
        <v>0.69791666666666663</v>
      </c>
      <c r="C4303" s="65" t="s">
        <v>23</v>
      </c>
      <c r="D4303" s="65" t="s">
        <v>24</v>
      </c>
      <c r="E4303" s="65">
        <v>5000</v>
      </c>
      <c r="F4303" s="65">
        <v>20</v>
      </c>
      <c r="G4303" s="107"/>
      <c r="H4303" s="65" t="s">
        <v>58</v>
      </c>
      <c r="I4303" s="65">
        <v>126</v>
      </c>
      <c r="J4303" s="65">
        <f t="shared" si="160"/>
        <v>6300.0000000000009</v>
      </c>
      <c r="K4303" s="65">
        <f t="shared" si="161"/>
        <v>31500</v>
      </c>
    </row>
    <row r="4304" spans="1:11" x14ac:dyDescent="0.25">
      <c r="A4304" s="129" t="s">
        <v>594</v>
      </c>
      <c r="B4304" s="74">
        <v>0.69791666666666663</v>
      </c>
      <c r="C4304" s="65" t="s">
        <v>23</v>
      </c>
      <c r="D4304" s="65" t="s">
        <v>24</v>
      </c>
      <c r="E4304" s="65">
        <v>5000</v>
      </c>
      <c r="F4304" s="65">
        <v>20</v>
      </c>
      <c r="G4304" s="107"/>
      <c r="H4304" s="65" t="s">
        <v>56</v>
      </c>
      <c r="I4304" s="65">
        <v>126</v>
      </c>
      <c r="J4304" s="65">
        <f t="shared" si="160"/>
        <v>6300.0000000000009</v>
      </c>
      <c r="K4304" s="65">
        <f t="shared" si="161"/>
        <v>31500</v>
      </c>
    </row>
    <row r="4305" spans="1:11" x14ac:dyDescent="0.25">
      <c r="A4305" s="129" t="s">
        <v>598</v>
      </c>
      <c r="B4305" s="74">
        <v>0.69791666666666663</v>
      </c>
      <c r="C4305" s="65" t="s">
        <v>486</v>
      </c>
      <c r="D4305" s="65" t="s">
        <v>24</v>
      </c>
      <c r="E4305" s="65">
        <v>5000</v>
      </c>
      <c r="F4305" s="65">
        <v>20</v>
      </c>
      <c r="G4305" s="107"/>
      <c r="H4305" s="65" t="s">
        <v>457</v>
      </c>
      <c r="I4305" s="65">
        <v>764</v>
      </c>
      <c r="J4305" s="65">
        <f t="shared" si="160"/>
        <v>38200</v>
      </c>
      <c r="K4305" s="65">
        <f t="shared" si="161"/>
        <v>191000</v>
      </c>
    </row>
    <row r="4306" spans="1:11" x14ac:dyDescent="0.25">
      <c r="A4306" s="129" t="s">
        <v>469</v>
      </c>
      <c r="B4306" s="74">
        <v>0.70208333333333339</v>
      </c>
      <c r="C4306" s="65" t="s">
        <v>23</v>
      </c>
      <c r="D4306" s="65" t="s">
        <v>459</v>
      </c>
      <c r="E4306" s="65">
        <v>5000</v>
      </c>
      <c r="F4306" s="65">
        <v>20</v>
      </c>
      <c r="G4306" s="107"/>
      <c r="H4306" s="65" t="s">
        <v>457</v>
      </c>
      <c r="I4306" s="75">
        <v>14</v>
      </c>
      <c r="J4306" s="65">
        <f t="shared" si="160"/>
        <v>700.00000000000011</v>
      </c>
      <c r="K4306" s="65">
        <f t="shared" si="161"/>
        <v>3500</v>
      </c>
    </row>
    <row r="4307" spans="1:11" x14ac:dyDescent="0.25">
      <c r="A4307" s="129" t="s">
        <v>435</v>
      </c>
      <c r="B4307" s="74">
        <v>0.70277777777777783</v>
      </c>
      <c r="C4307" s="65" t="s">
        <v>284</v>
      </c>
      <c r="D4307" s="65" t="s">
        <v>24</v>
      </c>
      <c r="E4307" s="65">
        <v>5000</v>
      </c>
      <c r="F4307" s="65">
        <v>20</v>
      </c>
      <c r="G4307" s="107"/>
      <c r="H4307" s="65" t="s">
        <v>428</v>
      </c>
      <c r="I4307" s="75">
        <v>15</v>
      </c>
      <c r="J4307" s="65">
        <f t="shared" si="160"/>
        <v>750</v>
      </c>
      <c r="K4307" s="65">
        <f t="shared" si="161"/>
        <v>3750</v>
      </c>
    </row>
    <row r="4308" spans="1:11" x14ac:dyDescent="0.25">
      <c r="A4308" s="129" t="s">
        <v>435</v>
      </c>
      <c r="B4308" s="74">
        <v>0.70277777777777783</v>
      </c>
      <c r="C4308" s="65" t="s">
        <v>284</v>
      </c>
      <c r="D4308" s="65" t="s">
        <v>24</v>
      </c>
      <c r="E4308" s="65">
        <v>5000</v>
      </c>
      <c r="F4308" s="65">
        <v>20</v>
      </c>
      <c r="G4308" s="107"/>
      <c r="H4308" s="65" t="s">
        <v>330</v>
      </c>
      <c r="I4308" s="75">
        <v>1</v>
      </c>
      <c r="J4308" s="65">
        <f t="shared" si="160"/>
        <v>50</v>
      </c>
      <c r="K4308" s="65">
        <f t="shared" si="161"/>
        <v>250</v>
      </c>
    </row>
    <row r="4309" spans="1:11" x14ac:dyDescent="0.25">
      <c r="A4309" s="129" t="s">
        <v>435</v>
      </c>
      <c r="B4309" s="74">
        <v>0.70277777777777783</v>
      </c>
      <c r="C4309" s="65" t="s">
        <v>284</v>
      </c>
      <c r="D4309" s="65" t="s">
        <v>24</v>
      </c>
      <c r="E4309" s="65">
        <v>5000</v>
      </c>
      <c r="F4309" s="65">
        <v>20</v>
      </c>
      <c r="G4309" s="107"/>
      <c r="H4309" s="65" t="s">
        <v>427</v>
      </c>
      <c r="I4309" s="75">
        <v>1</v>
      </c>
      <c r="J4309" s="65">
        <f t="shared" si="160"/>
        <v>50</v>
      </c>
      <c r="K4309" s="65">
        <f t="shared" si="161"/>
        <v>250</v>
      </c>
    </row>
    <row r="4310" spans="1:11" x14ac:dyDescent="0.25">
      <c r="A4310" s="129" t="s">
        <v>435</v>
      </c>
      <c r="B4310" s="74">
        <v>0.70277777777777783</v>
      </c>
      <c r="C4310" s="65" t="s">
        <v>284</v>
      </c>
      <c r="D4310" s="65" t="s">
        <v>24</v>
      </c>
      <c r="E4310" s="65">
        <v>5000</v>
      </c>
      <c r="F4310" s="65">
        <v>20</v>
      </c>
      <c r="G4310" s="107"/>
      <c r="H4310" s="65" t="s">
        <v>346</v>
      </c>
      <c r="I4310" s="75">
        <v>2</v>
      </c>
      <c r="J4310" s="65">
        <f t="shared" si="160"/>
        <v>100</v>
      </c>
      <c r="K4310" s="65">
        <f t="shared" si="161"/>
        <v>500</v>
      </c>
    </row>
    <row r="4311" spans="1:11" x14ac:dyDescent="0.25">
      <c r="A4311" s="129" t="s">
        <v>606</v>
      </c>
      <c r="B4311" s="74">
        <v>0.70833333333333337</v>
      </c>
      <c r="C4311" s="65" t="s">
        <v>23</v>
      </c>
      <c r="D4311" s="65" t="s">
        <v>24</v>
      </c>
      <c r="E4311" s="65">
        <v>5000</v>
      </c>
      <c r="F4311" s="65">
        <v>20</v>
      </c>
      <c r="G4311" s="107"/>
      <c r="H4311" s="65" t="s">
        <v>680</v>
      </c>
      <c r="I4311" s="65">
        <v>5</v>
      </c>
      <c r="J4311" s="65">
        <f t="shared" si="160"/>
        <v>250</v>
      </c>
      <c r="K4311" s="65">
        <f t="shared" si="161"/>
        <v>1250</v>
      </c>
    </row>
    <row r="4312" spans="1:11" x14ac:dyDescent="0.25">
      <c r="A4312" s="129" t="s">
        <v>609</v>
      </c>
      <c r="B4312" s="74">
        <v>0.70833333333333337</v>
      </c>
      <c r="C4312" s="65" t="s">
        <v>284</v>
      </c>
      <c r="D4312" s="65" t="s">
        <v>24</v>
      </c>
      <c r="E4312" s="65">
        <v>5000</v>
      </c>
      <c r="F4312" s="65">
        <v>20</v>
      </c>
      <c r="G4312" s="107"/>
      <c r="H4312" s="65" t="s">
        <v>56</v>
      </c>
      <c r="I4312" s="65">
        <v>163</v>
      </c>
      <c r="J4312" s="65">
        <f t="shared" si="160"/>
        <v>8150</v>
      </c>
      <c r="K4312" s="65">
        <f t="shared" si="161"/>
        <v>40750</v>
      </c>
    </row>
    <row r="4313" spans="1:11" x14ac:dyDescent="0.25">
      <c r="A4313" s="129" t="s">
        <v>609</v>
      </c>
      <c r="B4313" s="74">
        <v>0.70833333333333337</v>
      </c>
      <c r="C4313" s="65" t="s">
        <v>284</v>
      </c>
      <c r="D4313" s="65" t="s">
        <v>24</v>
      </c>
      <c r="E4313" s="65">
        <v>5000</v>
      </c>
      <c r="F4313" s="65">
        <v>20</v>
      </c>
      <c r="G4313" s="107"/>
      <c r="H4313" s="65" t="s">
        <v>58</v>
      </c>
      <c r="I4313" s="65">
        <v>268</v>
      </c>
      <c r="J4313" s="65">
        <f t="shared" si="160"/>
        <v>13400</v>
      </c>
      <c r="K4313" s="65">
        <f t="shared" si="161"/>
        <v>67000</v>
      </c>
    </row>
    <row r="4314" spans="1:11" x14ac:dyDescent="0.25">
      <c r="A4314" s="129" t="s">
        <v>609</v>
      </c>
      <c r="B4314" s="74">
        <v>0.70833333333333337</v>
      </c>
      <c r="C4314" s="65" t="s">
        <v>284</v>
      </c>
      <c r="D4314" s="65" t="s">
        <v>24</v>
      </c>
      <c r="E4314" s="65">
        <v>5000</v>
      </c>
      <c r="F4314" s="65">
        <v>20</v>
      </c>
      <c r="G4314" s="107"/>
      <c r="H4314" s="65" t="s">
        <v>28</v>
      </c>
      <c r="I4314" s="65">
        <v>45</v>
      </c>
      <c r="J4314" s="65">
        <f t="shared" si="160"/>
        <v>2250</v>
      </c>
      <c r="K4314" s="65">
        <f t="shared" si="161"/>
        <v>11250</v>
      </c>
    </row>
    <row r="4315" spans="1:11" x14ac:dyDescent="0.25">
      <c r="A4315" s="129" t="s">
        <v>609</v>
      </c>
      <c r="B4315" s="74">
        <v>0.70833333333333337</v>
      </c>
      <c r="C4315" s="65" t="s">
        <v>284</v>
      </c>
      <c r="D4315" s="65" t="s">
        <v>24</v>
      </c>
      <c r="E4315" s="65">
        <v>5000</v>
      </c>
      <c r="F4315" s="65">
        <v>20</v>
      </c>
      <c r="G4315" s="107"/>
      <c r="H4315" s="65" t="s">
        <v>84</v>
      </c>
      <c r="I4315" s="65">
        <v>34</v>
      </c>
      <c r="J4315" s="65">
        <f t="shared" si="160"/>
        <v>1700.0000000000002</v>
      </c>
      <c r="K4315" s="65">
        <f t="shared" si="161"/>
        <v>8500</v>
      </c>
    </row>
    <row r="4316" spans="1:11" x14ac:dyDescent="0.25">
      <c r="A4316" s="129" t="s">
        <v>609</v>
      </c>
      <c r="B4316" s="74">
        <v>0.70833333333333337</v>
      </c>
      <c r="C4316" s="65" t="s">
        <v>284</v>
      </c>
      <c r="D4316" s="65" t="s">
        <v>24</v>
      </c>
      <c r="E4316" s="65">
        <v>5000</v>
      </c>
      <c r="F4316" s="65">
        <v>20</v>
      </c>
      <c r="G4316" s="107"/>
      <c r="H4316" s="65" t="s">
        <v>40</v>
      </c>
      <c r="I4316" s="65">
        <v>9</v>
      </c>
      <c r="J4316" s="65">
        <f t="shared" si="160"/>
        <v>450</v>
      </c>
      <c r="K4316" s="65">
        <f t="shared" si="161"/>
        <v>2250</v>
      </c>
    </row>
    <row r="4317" spans="1:11" x14ac:dyDescent="0.25">
      <c r="A4317" s="129" t="s">
        <v>609</v>
      </c>
      <c r="B4317" s="74">
        <v>0.70833333333333337</v>
      </c>
      <c r="C4317" s="65" t="s">
        <v>284</v>
      </c>
      <c r="D4317" s="65" t="s">
        <v>24</v>
      </c>
      <c r="E4317" s="65">
        <v>5000</v>
      </c>
      <c r="F4317" s="65">
        <v>20</v>
      </c>
      <c r="G4317" s="107"/>
      <c r="H4317" s="65" t="s">
        <v>289</v>
      </c>
      <c r="I4317" s="65">
        <v>9</v>
      </c>
      <c r="J4317" s="65">
        <f t="shared" si="160"/>
        <v>450</v>
      </c>
      <c r="K4317" s="65">
        <f t="shared" si="161"/>
        <v>2250</v>
      </c>
    </row>
    <row r="4318" spans="1:11" x14ac:dyDescent="0.25">
      <c r="A4318" s="129" t="s">
        <v>609</v>
      </c>
      <c r="B4318" s="74">
        <v>0.70833333333333337</v>
      </c>
      <c r="C4318" s="65" t="s">
        <v>284</v>
      </c>
      <c r="D4318" s="65" t="s">
        <v>24</v>
      </c>
      <c r="E4318" s="65">
        <v>5000</v>
      </c>
      <c r="F4318" s="65">
        <v>20</v>
      </c>
      <c r="G4318" s="107"/>
      <c r="H4318" s="65" t="s">
        <v>31</v>
      </c>
      <c r="I4318" s="65">
        <v>2</v>
      </c>
      <c r="J4318" s="65">
        <f t="shared" si="160"/>
        <v>100</v>
      </c>
      <c r="K4318" s="65">
        <f t="shared" si="161"/>
        <v>500</v>
      </c>
    </row>
    <row r="4319" spans="1:11" x14ac:dyDescent="0.25">
      <c r="A4319" s="129" t="s">
        <v>609</v>
      </c>
      <c r="B4319" s="74">
        <v>0.70833333333333337</v>
      </c>
      <c r="C4319" s="65" t="s">
        <v>284</v>
      </c>
      <c r="D4319" s="65" t="s">
        <v>459</v>
      </c>
      <c r="E4319" s="65">
        <v>5000</v>
      </c>
      <c r="F4319" s="65">
        <v>5</v>
      </c>
      <c r="G4319" s="107"/>
      <c r="H4319" s="65" t="s">
        <v>56</v>
      </c>
      <c r="I4319" s="65">
        <v>83</v>
      </c>
      <c r="J4319" s="65">
        <f t="shared" si="160"/>
        <v>16600</v>
      </c>
      <c r="K4319" s="65">
        <f t="shared" si="161"/>
        <v>83000</v>
      </c>
    </row>
    <row r="4320" spans="1:11" x14ac:dyDescent="0.25">
      <c r="A4320" s="129" t="s">
        <v>609</v>
      </c>
      <c r="B4320" s="74">
        <v>0.70833333333333337</v>
      </c>
      <c r="C4320" s="65" t="s">
        <v>284</v>
      </c>
      <c r="D4320" s="65" t="s">
        <v>459</v>
      </c>
      <c r="E4320" s="65">
        <v>5000</v>
      </c>
      <c r="F4320" s="65">
        <v>5</v>
      </c>
      <c r="G4320" s="107"/>
      <c r="H4320" s="65" t="s">
        <v>58</v>
      </c>
      <c r="I4320" s="65">
        <v>99</v>
      </c>
      <c r="J4320" s="65">
        <f t="shared" si="160"/>
        <v>19800</v>
      </c>
      <c r="K4320" s="65">
        <f t="shared" si="161"/>
        <v>99000</v>
      </c>
    </row>
    <row r="4321" spans="1:11" x14ac:dyDescent="0.25">
      <c r="A4321" s="129" t="s">
        <v>609</v>
      </c>
      <c r="B4321" s="74">
        <v>0.70833333333333337</v>
      </c>
      <c r="C4321" s="65" t="s">
        <v>284</v>
      </c>
      <c r="D4321" s="65" t="s">
        <v>459</v>
      </c>
      <c r="E4321" s="65">
        <v>5000</v>
      </c>
      <c r="F4321" s="65">
        <v>5</v>
      </c>
      <c r="G4321" s="107"/>
      <c r="H4321" s="65" t="s">
        <v>28</v>
      </c>
      <c r="I4321" s="65">
        <v>23</v>
      </c>
      <c r="J4321" s="65">
        <f t="shared" si="160"/>
        <v>4600.0000000000009</v>
      </c>
      <c r="K4321" s="65">
        <f t="shared" si="161"/>
        <v>23000</v>
      </c>
    </row>
    <row r="4322" spans="1:11" x14ac:dyDescent="0.25">
      <c r="A4322" s="129" t="s">
        <v>568</v>
      </c>
      <c r="B4322" s="74">
        <v>0.70833333333333337</v>
      </c>
      <c r="C4322" s="65" t="s">
        <v>284</v>
      </c>
      <c r="D4322" s="65" t="s">
        <v>24</v>
      </c>
      <c r="E4322" s="65">
        <v>5000</v>
      </c>
      <c r="F4322" s="65">
        <v>20</v>
      </c>
      <c r="G4322" s="107"/>
      <c r="H4322" s="65" t="s">
        <v>500</v>
      </c>
      <c r="I4322" s="75">
        <v>31</v>
      </c>
      <c r="J4322" s="65">
        <f t="shared" si="160"/>
        <v>1550</v>
      </c>
      <c r="K4322" s="65">
        <f t="shared" si="161"/>
        <v>7750</v>
      </c>
    </row>
    <row r="4323" spans="1:11" x14ac:dyDescent="0.25">
      <c r="A4323" s="129" t="s">
        <v>568</v>
      </c>
      <c r="B4323" s="74">
        <v>0.70833333333333337</v>
      </c>
      <c r="C4323" s="65" t="s">
        <v>284</v>
      </c>
      <c r="D4323" s="65" t="s">
        <v>24</v>
      </c>
      <c r="E4323" s="65">
        <v>5000</v>
      </c>
      <c r="F4323" s="65">
        <v>20</v>
      </c>
      <c r="G4323" s="107"/>
      <c r="H4323" s="65" t="s">
        <v>670</v>
      </c>
      <c r="I4323" s="75">
        <v>9</v>
      </c>
      <c r="J4323" s="65">
        <f t="shared" si="160"/>
        <v>450</v>
      </c>
      <c r="K4323" s="65">
        <f t="shared" si="161"/>
        <v>2250</v>
      </c>
    </row>
    <row r="4324" spans="1:11" x14ac:dyDescent="0.25">
      <c r="A4324" s="129" t="s">
        <v>568</v>
      </c>
      <c r="B4324" s="74">
        <v>0.70833333333333337</v>
      </c>
      <c r="C4324" s="65" t="s">
        <v>284</v>
      </c>
      <c r="D4324" s="65" t="s">
        <v>24</v>
      </c>
      <c r="E4324" s="65">
        <v>5000</v>
      </c>
      <c r="F4324" s="65">
        <v>20</v>
      </c>
      <c r="G4324" s="107"/>
      <c r="H4324" s="65" t="s">
        <v>456</v>
      </c>
      <c r="I4324" s="75">
        <v>1</v>
      </c>
      <c r="J4324" s="65">
        <f t="shared" si="160"/>
        <v>50</v>
      </c>
      <c r="K4324" s="65">
        <f t="shared" si="161"/>
        <v>250</v>
      </c>
    </row>
    <row r="4325" spans="1:11" x14ac:dyDescent="0.25">
      <c r="A4325" s="129" t="s">
        <v>568</v>
      </c>
      <c r="B4325" s="74">
        <v>0.70833333333333337</v>
      </c>
      <c r="C4325" s="65" t="s">
        <v>284</v>
      </c>
      <c r="D4325" s="65" t="s">
        <v>24</v>
      </c>
      <c r="E4325" s="65">
        <v>5000</v>
      </c>
      <c r="F4325" s="65">
        <v>20</v>
      </c>
      <c r="G4325" s="107"/>
      <c r="H4325" s="65" t="s">
        <v>428</v>
      </c>
      <c r="I4325" s="75">
        <v>203</v>
      </c>
      <c r="J4325" s="65">
        <f t="shared" si="160"/>
        <v>10150</v>
      </c>
      <c r="K4325" s="65">
        <f t="shared" si="161"/>
        <v>50750</v>
      </c>
    </row>
    <row r="4326" spans="1:11" x14ac:dyDescent="0.25">
      <c r="A4326" s="129" t="s">
        <v>568</v>
      </c>
      <c r="B4326" s="74">
        <v>0.70833333333333337</v>
      </c>
      <c r="C4326" s="65" t="s">
        <v>284</v>
      </c>
      <c r="D4326" s="65" t="s">
        <v>24</v>
      </c>
      <c r="E4326" s="65">
        <v>5000</v>
      </c>
      <c r="F4326" s="65">
        <v>20</v>
      </c>
      <c r="G4326" s="107"/>
      <c r="H4326" s="65" t="s">
        <v>324</v>
      </c>
      <c r="I4326" s="75">
        <v>10</v>
      </c>
      <c r="J4326" s="65">
        <f t="shared" si="160"/>
        <v>500</v>
      </c>
      <c r="K4326" s="65">
        <f t="shared" si="161"/>
        <v>2500</v>
      </c>
    </row>
    <row r="4327" spans="1:11" x14ac:dyDescent="0.25">
      <c r="A4327" s="129" t="s">
        <v>568</v>
      </c>
      <c r="B4327" s="74">
        <v>0.70833333333333337</v>
      </c>
      <c r="C4327" s="65" t="s">
        <v>284</v>
      </c>
      <c r="D4327" s="65" t="s">
        <v>24</v>
      </c>
      <c r="E4327" s="65">
        <v>5000</v>
      </c>
      <c r="F4327" s="65">
        <v>20</v>
      </c>
      <c r="G4327" s="107"/>
      <c r="H4327" s="65" t="s">
        <v>330</v>
      </c>
      <c r="I4327" s="75">
        <v>11</v>
      </c>
      <c r="J4327" s="65">
        <f t="shared" ref="J4327:J4390" si="162">(I4327/(F4327/5000))*(1/5000)*1000</f>
        <v>550</v>
      </c>
      <c r="K4327" s="65">
        <f t="shared" si="161"/>
        <v>2750</v>
      </c>
    </row>
    <row r="4328" spans="1:11" x14ac:dyDescent="0.25">
      <c r="A4328" s="129" t="s">
        <v>568</v>
      </c>
      <c r="B4328" s="74">
        <v>0.70833333333333337</v>
      </c>
      <c r="C4328" s="65" t="s">
        <v>284</v>
      </c>
      <c r="D4328" s="65" t="s">
        <v>24</v>
      </c>
      <c r="E4328" s="65">
        <v>5000</v>
      </c>
      <c r="F4328" s="65">
        <v>20</v>
      </c>
      <c r="G4328" s="107"/>
      <c r="H4328" s="65" t="s">
        <v>669</v>
      </c>
      <c r="I4328" s="75">
        <v>11</v>
      </c>
      <c r="J4328" s="65">
        <f t="shared" si="162"/>
        <v>550</v>
      </c>
      <c r="K4328" s="65">
        <f t="shared" si="161"/>
        <v>2750</v>
      </c>
    </row>
    <row r="4329" spans="1:11" x14ac:dyDescent="0.25">
      <c r="A4329" s="129" t="s">
        <v>568</v>
      </c>
      <c r="B4329" s="74">
        <v>0.70833333333333337</v>
      </c>
      <c r="C4329" s="65" t="s">
        <v>284</v>
      </c>
      <c r="D4329" s="65" t="s">
        <v>24</v>
      </c>
      <c r="E4329" s="65">
        <v>5000</v>
      </c>
      <c r="F4329" s="65">
        <v>20</v>
      </c>
      <c r="G4329" s="107"/>
      <c r="H4329" s="65" t="s">
        <v>444</v>
      </c>
      <c r="I4329" s="75">
        <v>12</v>
      </c>
      <c r="J4329" s="65">
        <f t="shared" si="162"/>
        <v>600</v>
      </c>
      <c r="K4329" s="65">
        <f t="shared" si="161"/>
        <v>3000</v>
      </c>
    </row>
    <row r="4330" spans="1:11" x14ac:dyDescent="0.25">
      <c r="A4330" s="129" t="s">
        <v>568</v>
      </c>
      <c r="B4330" s="74">
        <v>0.70833333333333337</v>
      </c>
      <c r="C4330" s="65" t="s">
        <v>284</v>
      </c>
      <c r="D4330" s="65" t="s">
        <v>24</v>
      </c>
      <c r="E4330" s="65">
        <v>5000</v>
      </c>
      <c r="F4330" s="65">
        <v>20</v>
      </c>
      <c r="G4330" s="107"/>
      <c r="H4330" s="65" t="s">
        <v>478</v>
      </c>
      <c r="I4330" s="75">
        <v>3</v>
      </c>
      <c r="J4330" s="65">
        <f t="shared" si="162"/>
        <v>150</v>
      </c>
      <c r="K4330" s="65">
        <f t="shared" si="161"/>
        <v>750</v>
      </c>
    </row>
    <row r="4331" spans="1:11" x14ac:dyDescent="0.25">
      <c r="A4331" s="129" t="s">
        <v>568</v>
      </c>
      <c r="B4331" s="74">
        <v>0.70833333333333337</v>
      </c>
      <c r="C4331" s="65" t="s">
        <v>284</v>
      </c>
      <c r="D4331" s="65" t="s">
        <v>24</v>
      </c>
      <c r="E4331" s="65">
        <v>5000</v>
      </c>
      <c r="F4331" s="65">
        <v>20</v>
      </c>
      <c r="G4331" s="107"/>
      <c r="H4331" s="65" t="s">
        <v>497</v>
      </c>
      <c r="I4331" s="75">
        <v>1</v>
      </c>
      <c r="J4331" s="65">
        <f t="shared" si="162"/>
        <v>50</v>
      </c>
      <c r="K4331" s="65">
        <f t="shared" si="161"/>
        <v>250</v>
      </c>
    </row>
    <row r="4332" spans="1:11" x14ac:dyDescent="0.25">
      <c r="A4332" s="129" t="s">
        <v>568</v>
      </c>
      <c r="B4332" s="74">
        <v>0.70833333333333337</v>
      </c>
      <c r="C4332" s="65" t="s">
        <v>284</v>
      </c>
      <c r="D4332" s="65" t="s">
        <v>24</v>
      </c>
      <c r="E4332" s="65">
        <v>5000</v>
      </c>
      <c r="F4332" s="65">
        <v>20</v>
      </c>
      <c r="G4332" s="107"/>
      <c r="H4332" s="65" t="s">
        <v>434</v>
      </c>
      <c r="I4332" s="75">
        <v>1</v>
      </c>
      <c r="J4332" s="65">
        <f t="shared" si="162"/>
        <v>50</v>
      </c>
      <c r="K4332" s="65">
        <f t="shared" si="161"/>
        <v>250</v>
      </c>
    </row>
    <row r="4333" spans="1:11" x14ac:dyDescent="0.25">
      <c r="A4333" s="129" t="s">
        <v>568</v>
      </c>
      <c r="B4333" s="74">
        <v>0.70833333333333337</v>
      </c>
      <c r="C4333" s="65" t="s">
        <v>284</v>
      </c>
      <c r="D4333" s="65" t="s">
        <v>24</v>
      </c>
      <c r="E4333" s="65">
        <v>5000</v>
      </c>
      <c r="F4333" s="65">
        <v>20</v>
      </c>
      <c r="G4333" s="107"/>
      <c r="H4333" s="65" t="s">
        <v>414</v>
      </c>
      <c r="I4333" s="75">
        <v>1</v>
      </c>
      <c r="J4333" s="65">
        <f t="shared" si="162"/>
        <v>50</v>
      </c>
      <c r="K4333" s="65">
        <f t="shared" si="161"/>
        <v>250</v>
      </c>
    </row>
    <row r="4334" spans="1:11" x14ac:dyDescent="0.25">
      <c r="A4334" s="129" t="s">
        <v>568</v>
      </c>
      <c r="B4334" s="74">
        <v>0.70833333333333337</v>
      </c>
      <c r="C4334" s="65" t="s">
        <v>284</v>
      </c>
      <c r="D4334" s="65" t="s">
        <v>459</v>
      </c>
      <c r="E4334" s="65">
        <v>5000</v>
      </c>
      <c r="F4334" s="65">
        <v>20</v>
      </c>
      <c r="G4334" s="107"/>
      <c r="H4334" s="65" t="s">
        <v>365</v>
      </c>
      <c r="I4334" s="75">
        <v>1</v>
      </c>
      <c r="J4334" s="65">
        <f t="shared" si="162"/>
        <v>50</v>
      </c>
      <c r="K4334" s="65">
        <f t="shared" si="161"/>
        <v>250</v>
      </c>
    </row>
    <row r="4335" spans="1:11" x14ac:dyDescent="0.25">
      <c r="A4335" s="129" t="s">
        <v>568</v>
      </c>
      <c r="B4335" s="74">
        <v>0.70833333333333337</v>
      </c>
      <c r="C4335" s="65" t="s">
        <v>284</v>
      </c>
      <c r="D4335" s="65" t="s">
        <v>459</v>
      </c>
      <c r="E4335" s="65">
        <v>5000</v>
      </c>
      <c r="F4335" s="65">
        <v>20</v>
      </c>
      <c r="G4335" s="107"/>
      <c r="H4335" s="65" t="s">
        <v>374</v>
      </c>
      <c r="I4335" s="75">
        <v>1</v>
      </c>
      <c r="J4335" s="65">
        <f t="shared" si="162"/>
        <v>50</v>
      </c>
      <c r="K4335" s="65">
        <f t="shared" si="161"/>
        <v>250</v>
      </c>
    </row>
    <row r="4336" spans="1:11" x14ac:dyDescent="0.25">
      <c r="A4336" s="129" t="s">
        <v>568</v>
      </c>
      <c r="B4336" s="74">
        <v>0.70833333333333337</v>
      </c>
      <c r="C4336" s="65" t="s">
        <v>284</v>
      </c>
      <c r="D4336" s="65" t="s">
        <v>459</v>
      </c>
      <c r="E4336" s="65">
        <v>5000</v>
      </c>
      <c r="F4336" s="65">
        <v>20</v>
      </c>
      <c r="G4336" s="107"/>
      <c r="H4336" s="65" t="s">
        <v>414</v>
      </c>
      <c r="I4336" s="75">
        <v>2</v>
      </c>
      <c r="J4336" s="65">
        <f t="shared" si="162"/>
        <v>100</v>
      </c>
      <c r="K4336" s="65">
        <f t="shared" si="161"/>
        <v>500</v>
      </c>
    </row>
    <row r="4337" spans="1:11" x14ac:dyDescent="0.25">
      <c r="A4337" s="129" t="s">
        <v>568</v>
      </c>
      <c r="B4337" s="74">
        <v>0.70833333333333337</v>
      </c>
      <c r="C4337" s="65" t="s">
        <v>284</v>
      </c>
      <c r="D4337" s="65" t="s">
        <v>459</v>
      </c>
      <c r="E4337" s="65">
        <v>5000</v>
      </c>
      <c r="F4337" s="65">
        <v>20</v>
      </c>
      <c r="G4337" s="107"/>
      <c r="H4337" s="65" t="s">
        <v>500</v>
      </c>
      <c r="I4337" s="75">
        <v>14</v>
      </c>
      <c r="J4337" s="65">
        <f t="shared" si="162"/>
        <v>700.00000000000011</v>
      </c>
      <c r="K4337" s="65">
        <f t="shared" si="161"/>
        <v>3500</v>
      </c>
    </row>
    <row r="4338" spans="1:11" x14ac:dyDescent="0.25">
      <c r="A4338" s="129" t="s">
        <v>568</v>
      </c>
      <c r="B4338" s="74">
        <v>0.70833333333333337</v>
      </c>
      <c r="C4338" s="65" t="s">
        <v>284</v>
      </c>
      <c r="D4338" s="65" t="s">
        <v>459</v>
      </c>
      <c r="E4338" s="65">
        <v>5000</v>
      </c>
      <c r="F4338" s="65">
        <v>20</v>
      </c>
      <c r="G4338" s="107"/>
      <c r="H4338" s="65" t="s">
        <v>670</v>
      </c>
      <c r="I4338" s="75">
        <v>5</v>
      </c>
      <c r="J4338" s="65">
        <f t="shared" si="162"/>
        <v>250</v>
      </c>
      <c r="K4338" s="65">
        <f t="shared" si="161"/>
        <v>1250</v>
      </c>
    </row>
    <row r="4339" spans="1:11" x14ac:dyDescent="0.25">
      <c r="A4339" s="129" t="s">
        <v>568</v>
      </c>
      <c r="B4339" s="74">
        <v>0.70833333333333337</v>
      </c>
      <c r="C4339" s="65" t="s">
        <v>284</v>
      </c>
      <c r="D4339" s="65" t="s">
        <v>459</v>
      </c>
      <c r="E4339" s="65">
        <v>5000</v>
      </c>
      <c r="F4339" s="65">
        <v>20</v>
      </c>
      <c r="G4339" s="107"/>
      <c r="H4339" s="65" t="s">
        <v>427</v>
      </c>
      <c r="I4339" s="75">
        <v>1</v>
      </c>
      <c r="J4339" s="65">
        <f t="shared" si="162"/>
        <v>50</v>
      </c>
      <c r="K4339" s="65">
        <f t="shared" si="161"/>
        <v>250</v>
      </c>
    </row>
    <row r="4340" spans="1:11" x14ac:dyDescent="0.25">
      <c r="A4340" s="129" t="s">
        <v>568</v>
      </c>
      <c r="B4340" s="74">
        <v>0.70833333333333337</v>
      </c>
      <c r="C4340" s="65" t="s">
        <v>284</v>
      </c>
      <c r="D4340" s="65" t="s">
        <v>459</v>
      </c>
      <c r="E4340" s="65">
        <v>5000</v>
      </c>
      <c r="F4340" s="65">
        <v>20</v>
      </c>
      <c r="G4340" s="107"/>
      <c r="H4340" s="65" t="s">
        <v>428</v>
      </c>
      <c r="I4340" s="75">
        <v>95</v>
      </c>
      <c r="J4340" s="65">
        <f t="shared" si="162"/>
        <v>4750</v>
      </c>
      <c r="K4340" s="65">
        <f t="shared" si="161"/>
        <v>23750</v>
      </c>
    </row>
    <row r="4341" spans="1:11" x14ac:dyDescent="0.25">
      <c r="A4341" s="129" t="s">
        <v>568</v>
      </c>
      <c r="B4341" s="74">
        <v>0.70833333333333337</v>
      </c>
      <c r="C4341" s="65" t="s">
        <v>284</v>
      </c>
      <c r="D4341" s="65" t="s">
        <v>459</v>
      </c>
      <c r="E4341" s="65">
        <v>5000</v>
      </c>
      <c r="F4341" s="65">
        <v>20</v>
      </c>
      <c r="G4341" s="107"/>
      <c r="H4341" s="65" t="s">
        <v>324</v>
      </c>
      <c r="I4341" s="75">
        <v>5</v>
      </c>
      <c r="J4341" s="65">
        <f t="shared" si="162"/>
        <v>250</v>
      </c>
      <c r="K4341" s="65">
        <f t="shared" si="161"/>
        <v>1250</v>
      </c>
    </row>
    <row r="4342" spans="1:11" x14ac:dyDescent="0.25">
      <c r="A4342" s="129" t="s">
        <v>568</v>
      </c>
      <c r="B4342" s="74">
        <v>0.70833333333333337</v>
      </c>
      <c r="C4342" s="65" t="s">
        <v>284</v>
      </c>
      <c r="D4342" s="65" t="s">
        <v>459</v>
      </c>
      <c r="E4342" s="65">
        <v>5000</v>
      </c>
      <c r="F4342" s="65">
        <v>20</v>
      </c>
      <c r="G4342" s="107"/>
      <c r="H4342" s="65" t="s">
        <v>330</v>
      </c>
      <c r="I4342" s="75">
        <v>5</v>
      </c>
      <c r="J4342" s="65">
        <f t="shared" si="162"/>
        <v>250</v>
      </c>
      <c r="K4342" s="65">
        <f t="shared" si="161"/>
        <v>1250</v>
      </c>
    </row>
    <row r="4343" spans="1:11" x14ac:dyDescent="0.25">
      <c r="A4343" s="129" t="s">
        <v>568</v>
      </c>
      <c r="B4343" s="74">
        <v>0.70833333333333337</v>
      </c>
      <c r="C4343" s="65" t="s">
        <v>284</v>
      </c>
      <c r="D4343" s="65" t="s">
        <v>459</v>
      </c>
      <c r="E4343" s="65">
        <v>5000</v>
      </c>
      <c r="F4343" s="65">
        <v>20</v>
      </c>
      <c r="G4343" s="107"/>
      <c r="H4343" s="65" t="s">
        <v>669</v>
      </c>
      <c r="I4343" s="75">
        <v>11</v>
      </c>
      <c r="J4343" s="65">
        <f t="shared" si="162"/>
        <v>550</v>
      </c>
      <c r="K4343" s="65">
        <f t="shared" si="161"/>
        <v>2750</v>
      </c>
    </row>
    <row r="4344" spans="1:11" x14ac:dyDescent="0.25">
      <c r="A4344" s="129" t="s">
        <v>568</v>
      </c>
      <c r="B4344" s="74">
        <v>0.70833333333333337</v>
      </c>
      <c r="C4344" s="65" t="s">
        <v>284</v>
      </c>
      <c r="D4344" s="65" t="s">
        <v>459</v>
      </c>
      <c r="E4344" s="65">
        <v>5000</v>
      </c>
      <c r="F4344" s="65">
        <v>20</v>
      </c>
      <c r="G4344" s="107"/>
      <c r="H4344" s="65" t="s">
        <v>444</v>
      </c>
      <c r="I4344" s="75">
        <v>3</v>
      </c>
      <c r="J4344" s="65">
        <f t="shared" si="162"/>
        <v>150</v>
      </c>
      <c r="K4344" s="65">
        <f t="shared" si="161"/>
        <v>750</v>
      </c>
    </row>
    <row r="4345" spans="1:11" x14ac:dyDescent="0.25">
      <c r="A4345" s="129" t="s">
        <v>568</v>
      </c>
      <c r="B4345" s="74">
        <v>0.70833333333333337</v>
      </c>
      <c r="C4345" s="65" t="s">
        <v>284</v>
      </c>
      <c r="D4345" s="65" t="s">
        <v>459</v>
      </c>
      <c r="E4345" s="65">
        <v>5000</v>
      </c>
      <c r="F4345" s="65">
        <v>20</v>
      </c>
      <c r="G4345" s="107"/>
      <c r="H4345" s="65" t="s">
        <v>497</v>
      </c>
      <c r="I4345" s="75">
        <v>2</v>
      </c>
      <c r="J4345" s="65">
        <f t="shared" si="162"/>
        <v>100</v>
      </c>
      <c r="K4345" s="65">
        <f t="shared" si="161"/>
        <v>500</v>
      </c>
    </row>
    <row r="4346" spans="1:11" x14ac:dyDescent="0.25">
      <c r="A4346" s="129" t="s">
        <v>568</v>
      </c>
      <c r="B4346" s="74">
        <v>0.70833333333333337</v>
      </c>
      <c r="C4346" s="65" t="s">
        <v>284</v>
      </c>
      <c r="D4346" s="65" t="s">
        <v>459</v>
      </c>
      <c r="E4346" s="65">
        <v>5000</v>
      </c>
      <c r="F4346" s="65">
        <v>20</v>
      </c>
      <c r="G4346" s="107"/>
      <c r="H4346" s="65" t="s">
        <v>332</v>
      </c>
      <c r="I4346" s="75">
        <v>1</v>
      </c>
      <c r="J4346" s="65">
        <f t="shared" si="162"/>
        <v>50</v>
      </c>
      <c r="K4346" s="65">
        <f t="shared" si="161"/>
        <v>250</v>
      </c>
    </row>
    <row r="4347" spans="1:11" x14ac:dyDescent="0.25">
      <c r="A4347" s="129" t="s">
        <v>569</v>
      </c>
      <c r="B4347" s="74">
        <v>0.70833333333333337</v>
      </c>
      <c r="C4347" s="65" t="s">
        <v>486</v>
      </c>
      <c r="D4347" s="65" t="s">
        <v>24</v>
      </c>
      <c r="E4347" s="65">
        <v>5000</v>
      </c>
      <c r="F4347" s="65">
        <v>10</v>
      </c>
      <c r="G4347" s="107"/>
      <c r="H4347" s="65" t="s">
        <v>457</v>
      </c>
      <c r="I4347" s="75">
        <v>1673</v>
      </c>
      <c r="J4347" s="65">
        <f t="shared" si="162"/>
        <v>167300</v>
      </c>
      <c r="K4347" s="65">
        <f t="shared" si="161"/>
        <v>836500</v>
      </c>
    </row>
    <row r="4348" spans="1:11" x14ac:dyDescent="0.25">
      <c r="A4348" s="129" t="s">
        <v>569</v>
      </c>
      <c r="B4348" s="74">
        <v>0.70833333333333337</v>
      </c>
      <c r="C4348" s="65" t="s">
        <v>486</v>
      </c>
      <c r="D4348" s="65" t="s">
        <v>459</v>
      </c>
      <c r="E4348" s="65">
        <v>5000</v>
      </c>
      <c r="F4348" s="65">
        <v>10</v>
      </c>
      <c r="G4348" s="107"/>
      <c r="H4348" s="65" t="s">
        <v>457</v>
      </c>
      <c r="I4348" s="75">
        <v>442</v>
      </c>
      <c r="J4348" s="65">
        <f t="shared" si="162"/>
        <v>44200</v>
      </c>
      <c r="K4348" s="65">
        <f t="shared" si="161"/>
        <v>221000</v>
      </c>
    </row>
    <row r="4349" spans="1:11" x14ac:dyDescent="0.25">
      <c r="A4349" s="129" t="s">
        <v>570</v>
      </c>
      <c r="B4349" s="74">
        <v>0.70833333333333337</v>
      </c>
      <c r="C4349" s="65" t="s">
        <v>486</v>
      </c>
      <c r="D4349" s="65" t="s">
        <v>24</v>
      </c>
      <c r="E4349" s="65">
        <v>5000</v>
      </c>
      <c r="F4349" s="65">
        <v>5</v>
      </c>
      <c r="G4349" s="107"/>
      <c r="H4349" s="65" t="s">
        <v>457</v>
      </c>
      <c r="I4349" s="75">
        <v>4146</v>
      </c>
      <c r="J4349" s="65">
        <f t="shared" si="162"/>
        <v>829200</v>
      </c>
      <c r="K4349" s="65">
        <f t="shared" si="161"/>
        <v>4146000</v>
      </c>
    </row>
    <row r="4350" spans="1:11" x14ac:dyDescent="0.25">
      <c r="A4350" s="129" t="s">
        <v>571</v>
      </c>
      <c r="B4350" s="74">
        <v>0.70833333333333337</v>
      </c>
      <c r="C4350" s="65" t="s">
        <v>486</v>
      </c>
      <c r="D4350" s="65" t="s">
        <v>24</v>
      </c>
      <c r="E4350" s="65">
        <v>5000</v>
      </c>
      <c r="F4350" s="65">
        <v>10</v>
      </c>
      <c r="G4350" s="107"/>
      <c r="H4350" s="65" t="s">
        <v>457</v>
      </c>
      <c r="I4350" s="75">
        <v>3624</v>
      </c>
      <c r="J4350" s="65">
        <f t="shared" si="162"/>
        <v>362400.00000000006</v>
      </c>
      <c r="K4350" s="65">
        <f t="shared" si="161"/>
        <v>1812000</v>
      </c>
    </row>
    <row r="4351" spans="1:11" x14ac:dyDescent="0.25">
      <c r="A4351" s="129" t="s">
        <v>571</v>
      </c>
      <c r="B4351" s="74">
        <v>0.70833333333333337</v>
      </c>
      <c r="C4351" s="65" t="s">
        <v>486</v>
      </c>
      <c r="D4351" s="65" t="s">
        <v>459</v>
      </c>
      <c r="E4351" s="65">
        <v>5000</v>
      </c>
      <c r="F4351" s="65">
        <v>10</v>
      </c>
      <c r="G4351" s="107"/>
      <c r="H4351" s="65" t="s">
        <v>457</v>
      </c>
      <c r="I4351" s="75">
        <v>1744</v>
      </c>
      <c r="J4351" s="65">
        <f t="shared" si="162"/>
        <v>174400</v>
      </c>
      <c r="K4351" s="65">
        <f t="shared" si="161"/>
        <v>872000</v>
      </c>
    </row>
    <row r="4352" spans="1:11" x14ac:dyDescent="0.25">
      <c r="A4352" s="129" t="s">
        <v>572</v>
      </c>
      <c r="B4352" s="74">
        <v>0.70833333333333337</v>
      </c>
      <c r="C4352" s="65" t="s">
        <v>486</v>
      </c>
      <c r="D4352" s="65" t="s">
        <v>459</v>
      </c>
      <c r="E4352" s="65">
        <v>5000</v>
      </c>
      <c r="F4352" s="65">
        <v>10</v>
      </c>
      <c r="G4352" s="107"/>
      <c r="H4352" s="65" t="s">
        <v>457</v>
      </c>
      <c r="I4352" s="75">
        <v>1785</v>
      </c>
      <c r="J4352" s="65">
        <f t="shared" si="162"/>
        <v>178500</v>
      </c>
      <c r="K4352" s="65">
        <f t="shared" si="161"/>
        <v>892500</v>
      </c>
    </row>
    <row r="4353" spans="1:11" x14ac:dyDescent="0.25">
      <c r="A4353" s="129" t="s">
        <v>617</v>
      </c>
      <c r="B4353" s="74">
        <v>0.70833333333333337</v>
      </c>
      <c r="C4353" s="65" t="s">
        <v>284</v>
      </c>
      <c r="D4353" s="65" t="s">
        <v>24</v>
      </c>
      <c r="E4353" s="65">
        <v>5000</v>
      </c>
      <c r="F4353" s="65" t="s">
        <v>284</v>
      </c>
      <c r="G4353" s="107"/>
      <c r="H4353" s="65" t="s">
        <v>617</v>
      </c>
      <c r="I4353" s="74">
        <v>0.70833333333333337</v>
      </c>
      <c r="J4353" s="65" t="e">
        <f t="shared" si="162"/>
        <v>#VALUE!</v>
      </c>
      <c r="K4353" s="65" t="e">
        <f t="shared" si="161"/>
        <v>#VALUE!</v>
      </c>
    </row>
    <row r="4354" spans="1:11" x14ac:dyDescent="0.25">
      <c r="A4354" s="129" t="s">
        <v>454</v>
      </c>
      <c r="B4354" s="74">
        <v>0.70833333333333337</v>
      </c>
      <c r="C4354" s="65" t="s">
        <v>284</v>
      </c>
      <c r="D4354" s="65" t="s">
        <v>24</v>
      </c>
      <c r="E4354" s="65">
        <v>5000</v>
      </c>
      <c r="F4354" s="65">
        <v>20</v>
      </c>
      <c r="G4354" s="107"/>
      <c r="H4354" s="65" t="s">
        <v>428</v>
      </c>
      <c r="I4354" s="75">
        <v>160</v>
      </c>
      <c r="J4354" s="65">
        <f t="shared" si="162"/>
        <v>8000</v>
      </c>
      <c r="K4354" s="65">
        <f t="shared" ref="K4354:K4417" si="163">(I4354*1000)/(F4354*(E4354/25))*1000</f>
        <v>40000</v>
      </c>
    </row>
    <row r="4355" spans="1:11" x14ac:dyDescent="0.25">
      <c r="A4355" s="129" t="s">
        <v>454</v>
      </c>
      <c r="B4355" s="74">
        <v>0.70833333333333337</v>
      </c>
      <c r="C4355" s="65" t="s">
        <v>284</v>
      </c>
      <c r="D4355" s="65" t="s">
        <v>24</v>
      </c>
      <c r="E4355" s="65">
        <v>5000</v>
      </c>
      <c r="F4355" s="65">
        <v>20</v>
      </c>
      <c r="G4355" s="107"/>
      <c r="H4355" s="65" t="s">
        <v>457</v>
      </c>
      <c r="I4355" s="75">
        <v>7000</v>
      </c>
      <c r="J4355" s="65">
        <f t="shared" si="162"/>
        <v>350000</v>
      </c>
      <c r="K4355" s="65">
        <f t="shared" si="163"/>
        <v>1750000</v>
      </c>
    </row>
    <row r="4356" spans="1:11" x14ac:dyDescent="0.25">
      <c r="A4356" s="129" t="s">
        <v>575</v>
      </c>
      <c r="B4356" s="74">
        <v>0.70833333333333337</v>
      </c>
      <c r="C4356" s="65" t="s">
        <v>284</v>
      </c>
      <c r="D4356" s="65" t="s">
        <v>24</v>
      </c>
      <c r="E4356" s="65">
        <v>5000</v>
      </c>
      <c r="F4356" s="65">
        <v>20</v>
      </c>
      <c r="G4356" s="107"/>
      <c r="H4356" s="65" t="s">
        <v>457</v>
      </c>
      <c r="I4356" s="75">
        <v>177</v>
      </c>
      <c r="J4356" s="65">
        <f t="shared" si="162"/>
        <v>8850</v>
      </c>
      <c r="K4356" s="65">
        <f t="shared" si="163"/>
        <v>44250</v>
      </c>
    </row>
    <row r="4357" spans="1:11" x14ac:dyDescent="0.25">
      <c r="A4357" s="129" t="s">
        <v>575</v>
      </c>
      <c r="B4357" s="74">
        <v>0.70833333333333337</v>
      </c>
      <c r="C4357" s="65" t="s">
        <v>284</v>
      </c>
      <c r="D4357" s="65" t="s">
        <v>459</v>
      </c>
      <c r="E4357" s="65">
        <v>5000</v>
      </c>
      <c r="F4357" s="65">
        <v>20</v>
      </c>
      <c r="G4357" s="107"/>
      <c r="H4357" s="65" t="s">
        <v>457</v>
      </c>
      <c r="I4357" s="75">
        <v>162</v>
      </c>
      <c r="J4357" s="65">
        <f t="shared" si="162"/>
        <v>8100</v>
      </c>
      <c r="K4357" s="65">
        <f t="shared" si="163"/>
        <v>40500</v>
      </c>
    </row>
    <row r="4358" spans="1:11" x14ac:dyDescent="0.25">
      <c r="A4358" s="129" t="s">
        <v>579</v>
      </c>
      <c r="B4358" s="74">
        <v>0.70833333333333337</v>
      </c>
      <c r="C4358" s="65" t="s">
        <v>284</v>
      </c>
      <c r="D4358" s="65" t="s">
        <v>24</v>
      </c>
      <c r="E4358" s="65">
        <v>5000</v>
      </c>
      <c r="F4358" s="65">
        <v>20</v>
      </c>
      <c r="G4358" s="107"/>
      <c r="H4358" s="65" t="s">
        <v>457</v>
      </c>
      <c r="I4358" s="75">
        <v>137</v>
      </c>
      <c r="J4358" s="65">
        <f t="shared" si="162"/>
        <v>6850.0000000000009</v>
      </c>
      <c r="K4358" s="65">
        <f t="shared" si="163"/>
        <v>34250</v>
      </c>
    </row>
    <row r="4359" spans="1:11" x14ac:dyDescent="0.25">
      <c r="A4359" s="129" t="s">
        <v>580</v>
      </c>
      <c r="B4359" s="74">
        <v>0.70833333333333337</v>
      </c>
      <c r="C4359" s="65" t="s">
        <v>486</v>
      </c>
      <c r="D4359" s="65" t="s">
        <v>24</v>
      </c>
      <c r="E4359" s="65">
        <v>5000</v>
      </c>
      <c r="F4359" s="65">
        <v>20</v>
      </c>
      <c r="G4359" s="107"/>
      <c r="H4359" s="65" t="s">
        <v>457</v>
      </c>
      <c r="I4359" s="75">
        <v>208</v>
      </c>
      <c r="J4359" s="65">
        <f t="shared" si="162"/>
        <v>10400</v>
      </c>
      <c r="K4359" s="65">
        <f t="shared" si="163"/>
        <v>52000</v>
      </c>
    </row>
    <row r="4360" spans="1:11" x14ac:dyDescent="0.25">
      <c r="A4360" s="129" t="s">
        <v>584</v>
      </c>
      <c r="B4360" s="74">
        <v>0.70833333333333337</v>
      </c>
      <c r="C4360" s="65" t="s">
        <v>486</v>
      </c>
      <c r="D4360" s="65" t="s">
        <v>459</v>
      </c>
      <c r="E4360" s="65">
        <v>5000</v>
      </c>
      <c r="F4360" s="65">
        <v>10</v>
      </c>
      <c r="G4360" s="107"/>
      <c r="H4360" s="65" t="s">
        <v>457</v>
      </c>
      <c r="I4360" s="75">
        <v>8590</v>
      </c>
      <c r="J4360" s="65">
        <f t="shared" si="162"/>
        <v>859000</v>
      </c>
      <c r="K4360" s="65">
        <f t="shared" si="163"/>
        <v>4295000</v>
      </c>
    </row>
    <row r="4361" spans="1:11" x14ac:dyDescent="0.25">
      <c r="A4361" s="129" t="s">
        <v>584</v>
      </c>
      <c r="B4361" s="74">
        <v>0.70833333333333337</v>
      </c>
      <c r="C4361" s="65" t="s">
        <v>486</v>
      </c>
      <c r="D4361" s="65" t="s">
        <v>24</v>
      </c>
      <c r="E4361" s="65">
        <v>5000</v>
      </c>
      <c r="F4361" s="65">
        <v>10</v>
      </c>
      <c r="G4361" s="107"/>
      <c r="H4361" s="65" t="s">
        <v>457</v>
      </c>
      <c r="I4361" s="75">
        <v>3350</v>
      </c>
      <c r="J4361" s="65">
        <f t="shared" si="162"/>
        <v>335000</v>
      </c>
      <c r="K4361" s="65">
        <f t="shared" si="163"/>
        <v>1675000</v>
      </c>
    </row>
    <row r="4362" spans="1:11" x14ac:dyDescent="0.25">
      <c r="A4362" s="129" t="s">
        <v>518</v>
      </c>
      <c r="B4362" s="74">
        <v>0.70833333333333337</v>
      </c>
      <c r="C4362" s="65" t="s">
        <v>284</v>
      </c>
      <c r="D4362" s="65" t="s">
        <v>24</v>
      </c>
      <c r="E4362" s="65">
        <v>5000</v>
      </c>
      <c r="F4362" s="65">
        <v>20</v>
      </c>
      <c r="G4362" s="107"/>
      <c r="H4362" s="65" t="s">
        <v>428</v>
      </c>
      <c r="I4362" s="75">
        <v>512</v>
      </c>
      <c r="J4362" s="65">
        <f t="shared" si="162"/>
        <v>25600</v>
      </c>
      <c r="K4362" s="65">
        <f t="shared" si="163"/>
        <v>128000</v>
      </c>
    </row>
    <row r="4363" spans="1:11" x14ac:dyDescent="0.25">
      <c r="A4363" s="129" t="s">
        <v>518</v>
      </c>
      <c r="B4363" s="74">
        <v>0.70833333333333337</v>
      </c>
      <c r="C4363" s="65" t="s">
        <v>284</v>
      </c>
      <c r="D4363" s="65" t="s">
        <v>24</v>
      </c>
      <c r="E4363" s="65">
        <v>5000</v>
      </c>
      <c r="F4363" s="65">
        <v>20</v>
      </c>
      <c r="G4363" s="107"/>
      <c r="H4363" s="65" t="s">
        <v>427</v>
      </c>
      <c r="I4363" s="75">
        <v>2</v>
      </c>
      <c r="J4363" s="65">
        <f t="shared" si="162"/>
        <v>100</v>
      </c>
      <c r="K4363" s="65">
        <f t="shared" si="163"/>
        <v>500</v>
      </c>
    </row>
    <row r="4364" spans="1:11" x14ac:dyDescent="0.25">
      <c r="A4364" s="129" t="s">
        <v>518</v>
      </c>
      <c r="B4364" s="74">
        <v>0.70833333333333337</v>
      </c>
      <c r="C4364" s="65" t="s">
        <v>284</v>
      </c>
      <c r="D4364" s="65" t="s">
        <v>24</v>
      </c>
      <c r="E4364" s="65">
        <v>5000</v>
      </c>
      <c r="F4364" s="65">
        <v>20</v>
      </c>
      <c r="G4364" s="107"/>
      <c r="H4364" s="65" t="s">
        <v>444</v>
      </c>
      <c r="I4364" s="75">
        <v>15</v>
      </c>
      <c r="J4364" s="65">
        <f t="shared" si="162"/>
        <v>750</v>
      </c>
      <c r="K4364" s="65">
        <f t="shared" si="163"/>
        <v>3750</v>
      </c>
    </row>
    <row r="4365" spans="1:11" x14ac:dyDescent="0.25">
      <c r="A4365" s="129" t="s">
        <v>518</v>
      </c>
      <c r="B4365" s="74">
        <v>0.70833333333333337</v>
      </c>
      <c r="C4365" s="65" t="s">
        <v>284</v>
      </c>
      <c r="D4365" s="65" t="s">
        <v>24</v>
      </c>
      <c r="E4365" s="65">
        <v>5000</v>
      </c>
      <c r="F4365" s="65">
        <v>20</v>
      </c>
      <c r="G4365" s="107"/>
      <c r="H4365" s="65" t="s">
        <v>414</v>
      </c>
      <c r="I4365" s="75">
        <v>1</v>
      </c>
      <c r="J4365" s="65">
        <f t="shared" si="162"/>
        <v>50</v>
      </c>
      <c r="K4365" s="65">
        <f t="shared" si="163"/>
        <v>250</v>
      </c>
    </row>
    <row r="4366" spans="1:11" x14ac:dyDescent="0.25">
      <c r="A4366" s="129" t="s">
        <v>518</v>
      </c>
      <c r="B4366" s="74">
        <v>0.70833333333333337</v>
      </c>
      <c r="C4366" s="65" t="s">
        <v>284</v>
      </c>
      <c r="D4366" s="65" t="s">
        <v>24</v>
      </c>
      <c r="E4366" s="65">
        <v>5000</v>
      </c>
      <c r="F4366" s="65">
        <v>20</v>
      </c>
      <c r="G4366" s="107"/>
      <c r="H4366" s="65" t="s">
        <v>498</v>
      </c>
      <c r="I4366" s="75">
        <v>2</v>
      </c>
      <c r="J4366" s="65">
        <f t="shared" si="162"/>
        <v>100</v>
      </c>
      <c r="K4366" s="65">
        <f t="shared" si="163"/>
        <v>500</v>
      </c>
    </row>
    <row r="4367" spans="1:11" x14ac:dyDescent="0.25">
      <c r="A4367" s="129" t="s">
        <v>518</v>
      </c>
      <c r="B4367" s="74">
        <v>0.70833333333333337</v>
      </c>
      <c r="C4367" s="65" t="s">
        <v>284</v>
      </c>
      <c r="D4367" s="65" t="s">
        <v>24</v>
      </c>
      <c r="E4367" s="65">
        <v>5000</v>
      </c>
      <c r="F4367" s="65">
        <v>20</v>
      </c>
      <c r="G4367" s="107"/>
      <c r="H4367" s="65" t="s">
        <v>330</v>
      </c>
      <c r="I4367" s="75">
        <v>5</v>
      </c>
      <c r="J4367" s="65">
        <f t="shared" si="162"/>
        <v>250</v>
      </c>
      <c r="K4367" s="65">
        <f t="shared" si="163"/>
        <v>1250</v>
      </c>
    </row>
    <row r="4368" spans="1:11" x14ac:dyDescent="0.25">
      <c r="A4368" s="129" t="s">
        <v>518</v>
      </c>
      <c r="B4368" s="74">
        <v>0.70833333333333337</v>
      </c>
      <c r="C4368" s="65" t="s">
        <v>284</v>
      </c>
      <c r="D4368" s="65" t="s">
        <v>24</v>
      </c>
      <c r="E4368" s="65">
        <v>5000</v>
      </c>
      <c r="F4368" s="65">
        <v>20</v>
      </c>
      <c r="G4368" s="107"/>
      <c r="H4368" s="65" t="s">
        <v>499</v>
      </c>
      <c r="I4368" s="75">
        <v>1</v>
      </c>
      <c r="J4368" s="65">
        <f t="shared" si="162"/>
        <v>50</v>
      </c>
      <c r="K4368" s="65">
        <f t="shared" si="163"/>
        <v>250</v>
      </c>
    </row>
    <row r="4369" spans="1:11" x14ac:dyDescent="0.25">
      <c r="A4369" s="129" t="s">
        <v>518</v>
      </c>
      <c r="B4369" s="74">
        <v>0.70833333333333337</v>
      </c>
      <c r="C4369" s="65" t="s">
        <v>284</v>
      </c>
      <c r="D4369" s="65" t="s">
        <v>24</v>
      </c>
      <c r="E4369" s="65">
        <v>5000</v>
      </c>
      <c r="F4369" s="65">
        <v>20</v>
      </c>
      <c r="G4369" s="107"/>
      <c r="H4369" s="65" t="s">
        <v>324</v>
      </c>
      <c r="I4369" s="75">
        <v>5</v>
      </c>
      <c r="J4369" s="65">
        <f t="shared" si="162"/>
        <v>250</v>
      </c>
      <c r="K4369" s="65">
        <f t="shared" si="163"/>
        <v>1250</v>
      </c>
    </row>
    <row r="4370" spans="1:11" x14ac:dyDescent="0.25">
      <c r="A4370" s="129" t="s">
        <v>518</v>
      </c>
      <c r="B4370" s="74">
        <v>0.70833333333333337</v>
      </c>
      <c r="C4370" s="65" t="s">
        <v>284</v>
      </c>
      <c r="D4370" s="65" t="s">
        <v>24</v>
      </c>
      <c r="E4370" s="65">
        <v>5000</v>
      </c>
      <c r="F4370" s="65">
        <v>20</v>
      </c>
      <c r="G4370" s="107"/>
      <c r="H4370" s="65" t="s">
        <v>374</v>
      </c>
      <c r="I4370" s="75">
        <v>2</v>
      </c>
      <c r="J4370" s="65">
        <f t="shared" si="162"/>
        <v>100</v>
      </c>
      <c r="K4370" s="65">
        <f t="shared" si="163"/>
        <v>500</v>
      </c>
    </row>
    <row r="4371" spans="1:11" x14ac:dyDescent="0.25">
      <c r="A4371" s="129" t="s">
        <v>518</v>
      </c>
      <c r="B4371" s="74">
        <v>0.70833333333333337</v>
      </c>
      <c r="C4371" s="65" t="s">
        <v>284</v>
      </c>
      <c r="D4371" s="65" t="s">
        <v>24</v>
      </c>
      <c r="E4371" s="65">
        <v>5000</v>
      </c>
      <c r="F4371" s="65">
        <v>20</v>
      </c>
      <c r="G4371" s="107"/>
      <c r="H4371" s="65" t="s">
        <v>327</v>
      </c>
      <c r="I4371" s="75">
        <v>1</v>
      </c>
      <c r="J4371" s="65">
        <f t="shared" si="162"/>
        <v>50</v>
      </c>
      <c r="K4371" s="65">
        <f t="shared" si="163"/>
        <v>250</v>
      </c>
    </row>
    <row r="4372" spans="1:11" x14ac:dyDescent="0.25">
      <c r="A4372" s="129" t="s">
        <v>518</v>
      </c>
      <c r="B4372" s="74">
        <v>0.70833333333333337</v>
      </c>
      <c r="C4372" s="65" t="s">
        <v>284</v>
      </c>
      <c r="D4372" s="65" t="s">
        <v>24</v>
      </c>
      <c r="E4372" s="65">
        <v>5000</v>
      </c>
      <c r="F4372" s="65">
        <v>20</v>
      </c>
      <c r="G4372" s="107"/>
      <c r="H4372" s="65" t="s">
        <v>511</v>
      </c>
      <c r="I4372" s="75">
        <v>1</v>
      </c>
      <c r="J4372" s="65">
        <f t="shared" si="162"/>
        <v>50</v>
      </c>
      <c r="K4372" s="65">
        <f t="shared" si="163"/>
        <v>250</v>
      </c>
    </row>
    <row r="4373" spans="1:11" x14ac:dyDescent="0.25">
      <c r="A4373" s="129" t="s">
        <v>518</v>
      </c>
      <c r="B4373" s="74">
        <v>0.70833333333333337</v>
      </c>
      <c r="C4373" s="65" t="s">
        <v>284</v>
      </c>
      <c r="D4373" s="65" t="s">
        <v>24</v>
      </c>
      <c r="E4373" s="65">
        <v>5000</v>
      </c>
      <c r="F4373" s="65">
        <v>20</v>
      </c>
      <c r="G4373" s="107"/>
      <c r="H4373" s="65" t="s">
        <v>512</v>
      </c>
      <c r="I4373" s="75">
        <v>1</v>
      </c>
      <c r="J4373" s="65">
        <f t="shared" si="162"/>
        <v>50</v>
      </c>
      <c r="K4373" s="65">
        <f t="shared" si="163"/>
        <v>250</v>
      </c>
    </row>
    <row r="4374" spans="1:11" x14ac:dyDescent="0.25">
      <c r="A4374" s="129" t="s">
        <v>518</v>
      </c>
      <c r="B4374" s="74">
        <v>0.70833333333333337</v>
      </c>
      <c r="C4374" s="65" t="s">
        <v>284</v>
      </c>
      <c r="D4374" s="65" t="s">
        <v>24</v>
      </c>
      <c r="E4374" s="65">
        <v>5000</v>
      </c>
      <c r="F4374" s="65">
        <v>20</v>
      </c>
      <c r="G4374" s="107"/>
      <c r="H4374" s="65" t="s">
        <v>434</v>
      </c>
      <c r="I4374" s="75">
        <v>1</v>
      </c>
      <c r="J4374" s="65">
        <f t="shared" si="162"/>
        <v>50</v>
      </c>
      <c r="K4374" s="65">
        <f t="shared" si="163"/>
        <v>250</v>
      </c>
    </row>
    <row r="4375" spans="1:11" x14ac:dyDescent="0.25">
      <c r="A4375" s="129" t="s">
        <v>518</v>
      </c>
      <c r="B4375" s="74">
        <v>0.70833333333333337</v>
      </c>
      <c r="C4375" s="65" t="s">
        <v>284</v>
      </c>
      <c r="D4375" s="65" t="s">
        <v>24</v>
      </c>
      <c r="E4375" s="65">
        <v>5000</v>
      </c>
      <c r="F4375" s="65">
        <v>20</v>
      </c>
      <c r="G4375" s="107"/>
      <c r="H4375" s="65" t="s">
        <v>519</v>
      </c>
      <c r="I4375" s="75">
        <v>2</v>
      </c>
      <c r="J4375" s="65">
        <f t="shared" si="162"/>
        <v>100</v>
      </c>
      <c r="K4375" s="65">
        <f t="shared" si="163"/>
        <v>500</v>
      </c>
    </row>
    <row r="4376" spans="1:11" x14ac:dyDescent="0.25">
      <c r="A4376" s="129" t="s">
        <v>518</v>
      </c>
      <c r="B4376" s="74">
        <v>0.70833333333333337</v>
      </c>
      <c r="C4376" s="65" t="s">
        <v>284</v>
      </c>
      <c r="D4376" s="65" t="s">
        <v>459</v>
      </c>
      <c r="E4376" s="65">
        <v>5000</v>
      </c>
      <c r="F4376" s="65">
        <v>20</v>
      </c>
      <c r="G4376" s="107"/>
      <c r="H4376" s="65" t="s">
        <v>521</v>
      </c>
      <c r="I4376" s="75">
        <v>2</v>
      </c>
      <c r="J4376" s="65">
        <f t="shared" si="162"/>
        <v>100</v>
      </c>
      <c r="K4376" s="65">
        <f t="shared" si="163"/>
        <v>500</v>
      </c>
    </row>
    <row r="4377" spans="1:11" x14ac:dyDescent="0.25">
      <c r="A4377" s="129" t="s">
        <v>518</v>
      </c>
      <c r="B4377" s="74">
        <v>0.70833333333333337</v>
      </c>
      <c r="C4377" s="65" t="s">
        <v>284</v>
      </c>
      <c r="D4377" s="65" t="s">
        <v>459</v>
      </c>
      <c r="E4377" s="65">
        <v>5000</v>
      </c>
      <c r="F4377" s="65">
        <v>20</v>
      </c>
      <c r="G4377" s="107"/>
      <c r="H4377" s="65" t="s">
        <v>330</v>
      </c>
      <c r="I4377" s="75">
        <v>7</v>
      </c>
      <c r="J4377" s="65">
        <f t="shared" si="162"/>
        <v>350.00000000000006</v>
      </c>
      <c r="K4377" s="65">
        <f t="shared" si="163"/>
        <v>1750</v>
      </c>
    </row>
    <row r="4378" spans="1:11" x14ac:dyDescent="0.25">
      <c r="A4378" s="129" t="s">
        <v>518</v>
      </c>
      <c r="B4378" s="74">
        <v>0.70833333333333337</v>
      </c>
      <c r="C4378" s="65" t="s">
        <v>284</v>
      </c>
      <c r="D4378" s="65" t="s">
        <v>459</v>
      </c>
      <c r="E4378" s="65">
        <v>5000</v>
      </c>
      <c r="F4378" s="65">
        <v>20</v>
      </c>
      <c r="G4378" s="107"/>
      <c r="H4378" s="65" t="s">
        <v>498</v>
      </c>
      <c r="I4378" s="75">
        <v>4</v>
      </c>
      <c r="J4378" s="65">
        <f t="shared" si="162"/>
        <v>200</v>
      </c>
      <c r="K4378" s="65">
        <f t="shared" si="163"/>
        <v>1000</v>
      </c>
    </row>
    <row r="4379" spans="1:11" x14ac:dyDescent="0.25">
      <c r="A4379" s="129" t="s">
        <v>518</v>
      </c>
      <c r="B4379" s="74">
        <v>0.70833333333333337</v>
      </c>
      <c r="C4379" s="65" t="s">
        <v>284</v>
      </c>
      <c r="D4379" s="65" t="s">
        <v>459</v>
      </c>
      <c r="E4379" s="65">
        <v>5000</v>
      </c>
      <c r="F4379" s="65">
        <v>20</v>
      </c>
      <c r="G4379" s="107"/>
      <c r="H4379" s="65" t="s">
        <v>428</v>
      </c>
      <c r="I4379" s="75">
        <v>212</v>
      </c>
      <c r="J4379" s="65">
        <f t="shared" si="162"/>
        <v>10600</v>
      </c>
      <c r="K4379" s="65">
        <f t="shared" si="163"/>
        <v>53000</v>
      </c>
    </row>
    <row r="4380" spans="1:11" x14ac:dyDescent="0.25">
      <c r="A4380" s="129" t="s">
        <v>518</v>
      </c>
      <c r="B4380" s="74">
        <v>0.70833333333333337</v>
      </c>
      <c r="C4380" s="65" t="s">
        <v>284</v>
      </c>
      <c r="D4380" s="65" t="s">
        <v>459</v>
      </c>
      <c r="E4380" s="65">
        <v>5000</v>
      </c>
      <c r="F4380" s="65">
        <v>20</v>
      </c>
      <c r="G4380" s="107"/>
      <c r="H4380" s="65" t="s">
        <v>324</v>
      </c>
      <c r="I4380" s="75">
        <v>2</v>
      </c>
      <c r="J4380" s="65">
        <f t="shared" si="162"/>
        <v>100</v>
      </c>
      <c r="K4380" s="65">
        <f t="shared" si="163"/>
        <v>500</v>
      </c>
    </row>
    <row r="4381" spans="1:11" x14ac:dyDescent="0.25">
      <c r="A4381" s="129" t="s">
        <v>518</v>
      </c>
      <c r="B4381" s="74">
        <v>0.70833333333333337</v>
      </c>
      <c r="C4381" s="65" t="s">
        <v>284</v>
      </c>
      <c r="D4381" s="65" t="s">
        <v>459</v>
      </c>
      <c r="E4381" s="65">
        <v>5000</v>
      </c>
      <c r="F4381" s="65">
        <v>20</v>
      </c>
      <c r="G4381" s="107"/>
      <c r="H4381" s="65" t="s">
        <v>478</v>
      </c>
      <c r="I4381" s="75">
        <v>2</v>
      </c>
      <c r="J4381" s="65">
        <f t="shared" si="162"/>
        <v>100</v>
      </c>
      <c r="K4381" s="65">
        <f t="shared" si="163"/>
        <v>500</v>
      </c>
    </row>
    <row r="4382" spans="1:11" x14ac:dyDescent="0.25">
      <c r="A4382" s="129" t="s">
        <v>518</v>
      </c>
      <c r="B4382" s="74">
        <v>0.70833333333333337</v>
      </c>
      <c r="C4382" s="65" t="s">
        <v>284</v>
      </c>
      <c r="D4382" s="65" t="s">
        <v>459</v>
      </c>
      <c r="E4382" s="65">
        <v>5000</v>
      </c>
      <c r="F4382" s="65">
        <v>20</v>
      </c>
      <c r="G4382" s="107"/>
      <c r="H4382" s="65" t="s">
        <v>512</v>
      </c>
      <c r="I4382" s="75">
        <v>3</v>
      </c>
      <c r="J4382" s="65">
        <f t="shared" si="162"/>
        <v>150</v>
      </c>
      <c r="K4382" s="65">
        <f t="shared" si="163"/>
        <v>750</v>
      </c>
    </row>
    <row r="4383" spans="1:11" x14ac:dyDescent="0.25">
      <c r="A4383" s="129" t="s">
        <v>518</v>
      </c>
      <c r="B4383" s="74">
        <v>0.70833333333333337</v>
      </c>
      <c r="C4383" s="65" t="s">
        <v>284</v>
      </c>
      <c r="D4383" s="65" t="s">
        <v>459</v>
      </c>
      <c r="E4383" s="65">
        <v>5000</v>
      </c>
      <c r="F4383" s="65">
        <v>20</v>
      </c>
      <c r="G4383" s="107"/>
      <c r="H4383" s="65" t="s">
        <v>444</v>
      </c>
      <c r="I4383" s="75">
        <v>4</v>
      </c>
      <c r="J4383" s="65">
        <f t="shared" si="162"/>
        <v>200</v>
      </c>
      <c r="K4383" s="65">
        <f t="shared" si="163"/>
        <v>1000</v>
      </c>
    </row>
    <row r="4384" spans="1:11" x14ac:dyDescent="0.25">
      <c r="A4384" s="129" t="s">
        <v>518</v>
      </c>
      <c r="B4384" s="74">
        <v>0.70833333333333337</v>
      </c>
      <c r="C4384" s="65" t="s">
        <v>284</v>
      </c>
      <c r="D4384" s="65" t="s">
        <v>459</v>
      </c>
      <c r="E4384" s="65">
        <v>5000</v>
      </c>
      <c r="F4384" s="65">
        <v>20</v>
      </c>
      <c r="G4384" s="107"/>
      <c r="H4384" s="65" t="s">
        <v>519</v>
      </c>
      <c r="I4384" s="75">
        <v>4</v>
      </c>
      <c r="J4384" s="65">
        <f t="shared" si="162"/>
        <v>200</v>
      </c>
      <c r="K4384" s="65">
        <f t="shared" si="163"/>
        <v>1000</v>
      </c>
    </row>
    <row r="4385" spans="1:11" x14ac:dyDescent="0.25">
      <c r="A4385" s="129" t="s">
        <v>518</v>
      </c>
      <c r="B4385" s="74">
        <v>0.70833333333333337</v>
      </c>
      <c r="C4385" s="65" t="s">
        <v>284</v>
      </c>
      <c r="D4385" s="65" t="s">
        <v>459</v>
      </c>
      <c r="E4385" s="65">
        <v>5000</v>
      </c>
      <c r="F4385" s="65">
        <v>20</v>
      </c>
      <c r="G4385" s="107"/>
      <c r="H4385" s="65" t="s">
        <v>456</v>
      </c>
      <c r="I4385" s="75">
        <v>1</v>
      </c>
      <c r="J4385" s="65">
        <f t="shared" si="162"/>
        <v>50</v>
      </c>
      <c r="K4385" s="65">
        <f t="shared" si="163"/>
        <v>250</v>
      </c>
    </row>
    <row r="4386" spans="1:11" x14ac:dyDescent="0.25">
      <c r="A4386" s="129" t="s">
        <v>518</v>
      </c>
      <c r="B4386" s="74">
        <v>0.70833333333333337</v>
      </c>
      <c r="C4386" s="65" t="s">
        <v>284</v>
      </c>
      <c r="D4386" s="65" t="s">
        <v>459</v>
      </c>
      <c r="E4386" s="65">
        <v>5000</v>
      </c>
      <c r="F4386" s="65">
        <v>20</v>
      </c>
      <c r="G4386" s="107"/>
      <c r="H4386" s="65" t="s">
        <v>522</v>
      </c>
      <c r="I4386" s="75">
        <v>1</v>
      </c>
      <c r="J4386" s="65">
        <f t="shared" si="162"/>
        <v>50</v>
      </c>
      <c r="K4386" s="65">
        <f t="shared" si="163"/>
        <v>250</v>
      </c>
    </row>
    <row r="4387" spans="1:11" x14ac:dyDescent="0.25">
      <c r="A4387" s="129" t="s">
        <v>518</v>
      </c>
      <c r="B4387" s="74">
        <v>0.70833333333333337</v>
      </c>
      <c r="C4387" s="65" t="s">
        <v>284</v>
      </c>
      <c r="D4387" s="65" t="s">
        <v>459</v>
      </c>
      <c r="E4387" s="65">
        <v>5000</v>
      </c>
      <c r="F4387" s="65">
        <v>20</v>
      </c>
      <c r="G4387" s="107"/>
      <c r="H4387" s="65" t="s">
        <v>500</v>
      </c>
      <c r="I4387" s="75">
        <v>1</v>
      </c>
      <c r="J4387" s="65">
        <f t="shared" si="162"/>
        <v>50</v>
      </c>
      <c r="K4387" s="65">
        <f t="shared" si="163"/>
        <v>250</v>
      </c>
    </row>
    <row r="4388" spans="1:11" x14ac:dyDescent="0.25">
      <c r="A4388" s="129" t="s">
        <v>518</v>
      </c>
      <c r="B4388" s="74">
        <v>0.70833333333333337</v>
      </c>
      <c r="C4388" s="65" t="s">
        <v>284</v>
      </c>
      <c r="D4388" s="65" t="s">
        <v>459</v>
      </c>
      <c r="E4388" s="65">
        <v>5000</v>
      </c>
      <c r="F4388" s="65">
        <v>20</v>
      </c>
      <c r="G4388" s="107"/>
      <c r="H4388" s="65" t="s">
        <v>414</v>
      </c>
      <c r="I4388" s="75">
        <v>1</v>
      </c>
      <c r="J4388" s="65">
        <f t="shared" si="162"/>
        <v>50</v>
      </c>
      <c r="K4388" s="65">
        <f t="shared" si="163"/>
        <v>250</v>
      </c>
    </row>
    <row r="4389" spans="1:11" x14ac:dyDescent="0.25">
      <c r="A4389" s="129" t="s">
        <v>590</v>
      </c>
      <c r="B4389" s="74">
        <v>0.70833333333333337</v>
      </c>
      <c r="C4389" s="65" t="s">
        <v>470</v>
      </c>
      <c r="D4389" s="65" t="s">
        <v>583</v>
      </c>
      <c r="E4389" s="65">
        <v>5000</v>
      </c>
      <c r="F4389" s="65">
        <v>20</v>
      </c>
      <c r="G4389" s="107"/>
      <c r="H4389" s="65" t="s">
        <v>457</v>
      </c>
      <c r="I4389" s="75">
        <v>4940</v>
      </c>
      <c r="J4389" s="65">
        <f t="shared" si="162"/>
        <v>247000</v>
      </c>
      <c r="K4389" s="65">
        <f t="shared" si="163"/>
        <v>1235000</v>
      </c>
    </row>
    <row r="4390" spans="1:11" x14ac:dyDescent="0.25">
      <c r="A4390" s="129" t="s">
        <v>590</v>
      </c>
      <c r="B4390" s="74">
        <v>0.70833333333333337</v>
      </c>
      <c r="C4390" s="65" t="s">
        <v>470</v>
      </c>
      <c r="D4390" s="65" t="s">
        <v>459</v>
      </c>
      <c r="E4390" s="65">
        <v>5000</v>
      </c>
      <c r="F4390" s="65">
        <v>20</v>
      </c>
      <c r="G4390" s="107"/>
      <c r="H4390" s="65" t="s">
        <v>457</v>
      </c>
      <c r="I4390" s="75">
        <v>4740</v>
      </c>
      <c r="J4390" s="65">
        <f t="shared" si="162"/>
        <v>237000</v>
      </c>
      <c r="K4390" s="65">
        <f t="shared" si="163"/>
        <v>1185000</v>
      </c>
    </row>
    <row r="4391" spans="1:11" x14ac:dyDescent="0.25">
      <c r="A4391" s="129" t="s">
        <v>553</v>
      </c>
      <c r="B4391" s="74">
        <v>0.70833333333333337</v>
      </c>
      <c r="C4391" s="65" t="s">
        <v>486</v>
      </c>
      <c r="D4391" s="65" t="s">
        <v>552</v>
      </c>
      <c r="E4391" s="65">
        <v>5000</v>
      </c>
      <c r="F4391" s="65">
        <v>5</v>
      </c>
      <c r="G4391" s="107"/>
      <c r="H4391" s="65" t="s">
        <v>457</v>
      </c>
      <c r="I4391" s="75">
        <v>779</v>
      </c>
      <c r="J4391" s="65">
        <f t="shared" ref="J4391:J4454" si="164">(I4391/(F4391/5000))*(1/5000)*1000</f>
        <v>155800</v>
      </c>
      <c r="K4391" s="65">
        <f t="shared" si="163"/>
        <v>779000</v>
      </c>
    </row>
    <row r="4392" spans="1:11" x14ac:dyDescent="0.25">
      <c r="A4392" s="129" t="s">
        <v>553</v>
      </c>
      <c r="B4392" s="74">
        <v>0.70833333333333337</v>
      </c>
      <c r="C4392" s="65" t="s">
        <v>486</v>
      </c>
      <c r="D4392" s="65" t="s">
        <v>557</v>
      </c>
      <c r="E4392" s="65">
        <v>5000</v>
      </c>
      <c r="F4392" s="65">
        <v>10</v>
      </c>
      <c r="G4392" s="107"/>
      <c r="H4392" s="65" t="s">
        <v>457</v>
      </c>
      <c r="I4392" s="75">
        <v>69</v>
      </c>
      <c r="J4392" s="65">
        <f t="shared" si="164"/>
        <v>6900</v>
      </c>
      <c r="K4392" s="65">
        <f t="shared" si="163"/>
        <v>34500</v>
      </c>
    </row>
    <row r="4393" spans="1:11" x14ac:dyDescent="0.25">
      <c r="A4393" s="129" t="s">
        <v>553</v>
      </c>
      <c r="B4393" s="74">
        <v>0.70833333333333337</v>
      </c>
      <c r="C4393" s="65" t="s">
        <v>486</v>
      </c>
      <c r="D4393" s="65" t="s">
        <v>472</v>
      </c>
      <c r="E4393" s="65">
        <v>5000</v>
      </c>
      <c r="F4393" s="65">
        <v>10</v>
      </c>
      <c r="G4393" s="107"/>
      <c r="H4393" s="65" t="s">
        <v>457</v>
      </c>
      <c r="I4393" s="75">
        <v>83</v>
      </c>
      <c r="J4393" s="65">
        <f t="shared" si="164"/>
        <v>8300</v>
      </c>
      <c r="K4393" s="65">
        <f t="shared" si="163"/>
        <v>41500</v>
      </c>
    </row>
    <row r="4394" spans="1:11" x14ac:dyDescent="0.25">
      <c r="A4394" s="129" t="s">
        <v>553</v>
      </c>
      <c r="B4394" s="74">
        <v>0.70833333333333337</v>
      </c>
      <c r="C4394" s="65" t="s">
        <v>486</v>
      </c>
      <c r="D4394" s="65" t="s">
        <v>465</v>
      </c>
      <c r="E4394" s="65">
        <v>5000</v>
      </c>
      <c r="F4394" s="65">
        <v>10</v>
      </c>
      <c r="G4394" s="107"/>
      <c r="H4394" s="65" t="s">
        <v>457</v>
      </c>
      <c r="I4394" s="75">
        <v>37</v>
      </c>
      <c r="J4394" s="65">
        <f t="shared" si="164"/>
        <v>3700</v>
      </c>
      <c r="K4394" s="65">
        <f t="shared" si="163"/>
        <v>18500</v>
      </c>
    </row>
    <row r="4395" spans="1:11" x14ac:dyDescent="0.25">
      <c r="A4395" s="129" t="s">
        <v>553</v>
      </c>
      <c r="B4395" s="74">
        <v>0.70833333333333337</v>
      </c>
      <c r="C4395" s="65" t="s">
        <v>486</v>
      </c>
      <c r="D4395" s="65" t="s">
        <v>474</v>
      </c>
      <c r="E4395" s="65">
        <v>5000</v>
      </c>
      <c r="F4395" s="65">
        <v>10</v>
      </c>
      <c r="G4395" s="107"/>
      <c r="H4395" s="65" t="s">
        <v>457</v>
      </c>
      <c r="I4395" s="75">
        <v>40</v>
      </c>
      <c r="J4395" s="65">
        <f t="shared" si="164"/>
        <v>4000</v>
      </c>
      <c r="K4395" s="65">
        <f t="shared" si="163"/>
        <v>20000</v>
      </c>
    </row>
    <row r="4396" spans="1:11" x14ac:dyDescent="0.25">
      <c r="A4396" s="129" t="s">
        <v>595</v>
      </c>
      <c r="B4396" s="74">
        <v>0.70833333333333337</v>
      </c>
      <c r="C4396" s="65" t="s">
        <v>486</v>
      </c>
      <c r="D4396" s="65" t="s">
        <v>24</v>
      </c>
      <c r="E4396" s="65">
        <v>5000</v>
      </c>
      <c r="F4396" s="65">
        <v>20</v>
      </c>
      <c r="G4396" s="107"/>
      <c r="H4396" s="65" t="s">
        <v>30</v>
      </c>
      <c r="I4396" s="65">
        <v>3</v>
      </c>
      <c r="J4396" s="65">
        <f t="shared" si="164"/>
        <v>150</v>
      </c>
      <c r="K4396" s="65">
        <f t="shared" si="163"/>
        <v>750</v>
      </c>
    </row>
    <row r="4397" spans="1:11" x14ac:dyDescent="0.25">
      <c r="A4397" s="129" t="s">
        <v>595</v>
      </c>
      <c r="B4397" s="74">
        <v>0.70833333333333337</v>
      </c>
      <c r="C4397" s="65" t="s">
        <v>486</v>
      </c>
      <c r="D4397" s="65" t="s">
        <v>24</v>
      </c>
      <c r="E4397" s="65">
        <v>5000</v>
      </c>
      <c r="F4397" s="65">
        <v>20</v>
      </c>
      <c r="G4397" s="107"/>
      <c r="H4397" s="65" t="s">
        <v>31</v>
      </c>
      <c r="I4397" s="65">
        <v>1</v>
      </c>
      <c r="J4397" s="65">
        <f t="shared" si="164"/>
        <v>50</v>
      </c>
      <c r="K4397" s="65">
        <f t="shared" si="163"/>
        <v>250</v>
      </c>
    </row>
    <row r="4398" spans="1:11" x14ac:dyDescent="0.25">
      <c r="A4398" s="129" t="s">
        <v>595</v>
      </c>
      <c r="B4398" s="74">
        <v>0.70833333333333337</v>
      </c>
      <c r="C4398" s="65" t="s">
        <v>486</v>
      </c>
      <c r="D4398" s="65" t="s">
        <v>24</v>
      </c>
      <c r="E4398" s="65">
        <v>5000</v>
      </c>
      <c r="F4398" s="65">
        <v>20</v>
      </c>
      <c r="G4398" s="107"/>
      <c r="H4398" s="65" t="s">
        <v>28</v>
      </c>
      <c r="I4398" s="65">
        <v>10</v>
      </c>
      <c r="J4398" s="65">
        <f t="shared" si="164"/>
        <v>500</v>
      </c>
      <c r="K4398" s="65">
        <f t="shared" si="163"/>
        <v>2500</v>
      </c>
    </row>
    <row r="4399" spans="1:11" x14ac:dyDescent="0.25">
      <c r="A4399" s="129" t="s">
        <v>595</v>
      </c>
      <c r="B4399" s="74">
        <v>0.70833333333333337</v>
      </c>
      <c r="C4399" s="65" t="s">
        <v>486</v>
      </c>
      <c r="D4399" s="65" t="s">
        <v>24</v>
      </c>
      <c r="E4399" s="65">
        <v>5000</v>
      </c>
      <c r="F4399" s="65">
        <v>20</v>
      </c>
      <c r="G4399" s="107"/>
      <c r="H4399" s="65" t="s">
        <v>346</v>
      </c>
      <c r="I4399" s="65">
        <v>1</v>
      </c>
      <c r="J4399" s="65">
        <f t="shared" si="164"/>
        <v>50</v>
      </c>
      <c r="K4399" s="65">
        <f t="shared" si="163"/>
        <v>250</v>
      </c>
    </row>
    <row r="4400" spans="1:11" x14ac:dyDescent="0.25">
      <c r="A4400" s="129" t="s">
        <v>595</v>
      </c>
      <c r="B4400" s="74">
        <v>0.70833333333333337</v>
      </c>
      <c r="C4400" s="65" t="s">
        <v>486</v>
      </c>
      <c r="D4400" s="65" t="s">
        <v>24</v>
      </c>
      <c r="E4400" s="65">
        <v>5000</v>
      </c>
      <c r="F4400" s="65">
        <v>20</v>
      </c>
      <c r="G4400" s="107"/>
      <c r="H4400" s="65" t="s">
        <v>58</v>
      </c>
      <c r="I4400" s="65">
        <v>43</v>
      </c>
      <c r="J4400" s="65">
        <f t="shared" si="164"/>
        <v>2150</v>
      </c>
      <c r="K4400" s="65">
        <f t="shared" si="163"/>
        <v>10750</v>
      </c>
    </row>
    <row r="4401" spans="1:11" x14ac:dyDescent="0.25">
      <c r="A4401" s="129" t="s">
        <v>595</v>
      </c>
      <c r="B4401" s="74">
        <v>0.70833333333333337</v>
      </c>
      <c r="C4401" s="65" t="s">
        <v>486</v>
      </c>
      <c r="D4401" s="65" t="s">
        <v>24</v>
      </c>
      <c r="E4401" s="65">
        <v>5000</v>
      </c>
      <c r="F4401" s="65">
        <v>20</v>
      </c>
      <c r="G4401" s="107"/>
      <c r="H4401" s="65" t="s">
        <v>56</v>
      </c>
      <c r="I4401" s="65">
        <v>81</v>
      </c>
      <c r="J4401" s="65">
        <f t="shared" si="164"/>
        <v>4050</v>
      </c>
      <c r="K4401" s="65">
        <f t="shared" si="163"/>
        <v>20250</v>
      </c>
    </row>
    <row r="4402" spans="1:11" x14ac:dyDescent="0.25">
      <c r="A4402" s="129" t="s">
        <v>595</v>
      </c>
      <c r="B4402" s="74">
        <v>0.70833333333333337</v>
      </c>
      <c r="C4402" s="65" t="s">
        <v>486</v>
      </c>
      <c r="D4402" s="65" t="s">
        <v>459</v>
      </c>
      <c r="E4402" s="65">
        <v>5000</v>
      </c>
      <c r="F4402" s="65">
        <v>20</v>
      </c>
      <c r="G4402" s="107"/>
      <c r="H4402" s="65" t="s">
        <v>30</v>
      </c>
      <c r="I4402" s="65">
        <v>2</v>
      </c>
      <c r="J4402" s="65">
        <f t="shared" si="164"/>
        <v>100</v>
      </c>
      <c r="K4402" s="65">
        <f t="shared" si="163"/>
        <v>500</v>
      </c>
    </row>
    <row r="4403" spans="1:11" x14ac:dyDescent="0.25">
      <c r="A4403" s="129" t="s">
        <v>595</v>
      </c>
      <c r="B4403" s="74">
        <v>0.70833333333333337</v>
      </c>
      <c r="C4403" s="65" t="s">
        <v>486</v>
      </c>
      <c r="D4403" s="65" t="s">
        <v>459</v>
      </c>
      <c r="E4403" s="65">
        <v>5000</v>
      </c>
      <c r="F4403" s="65">
        <v>20</v>
      </c>
      <c r="G4403" s="107"/>
      <c r="H4403" s="65" t="s">
        <v>28</v>
      </c>
      <c r="I4403" s="65">
        <v>6</v>
      </c>
      <c r="J4403" s="65">
        <f t="shared" si="164"/>
        <v>300</v>
      </c>
      <c r="K4403" s="65">
        <f t="shared" si="163"/>
        <v>1500</v>
      </c>
    </row>
    <row r="4404" spans="1:11" x14ac:dyDescent="0.25">
      <c r="A4404" s="129" t="s">
        <v>595</v>
      </c>
      <c r="B4404" s="74">
        <v>0.70833333333333337</v>
      </c>
      <c r="C4404" s="65" t="s">
        <v>486</v>
      </c>
      <c r="D4404" s="65" t="s">
        <v>459</v>
      </c>
      <c r="E4404" s="65">
        <v>5000</v>
      </c>
      <c r="F4404" s="65">
        <v>20</v>
      </c>
      <c r="G4404" s="107"/>
      <c r="H4404" s="65" t="s">
        <v>346</v>
      </c>
      <c r="I4404" s="65">
        <v>1</v>
      </c>
      <c r="J4404" s="65">
        <f t="shared" si="164"/>
        <v>50</v>
      </c>
      <c r="K4404" s="65">
        <f t="shared" si="163"/>
        <v>250</v>
      </c>
    </row>
    <row r="4405" spans="1:11" x14ac:dyDescent="0.25">
      <c r="A4405" s="129" t="s">
        <v>595</v>
      </c>
      <c r="B4405" s="74">
        <v>0.70833333333333337</v>
      </c>
      <c r="C4405" s="65" t="s">
        <v>486</v>
      </c>
      <c r="D4405" s="65" t="s">
        <v>459</v>
      </c>
      <c r="E4405" s="65">
        <v>5000</v>
      </c>
      <c r="F4405" s="65">
        <v>20</v>
      </c>
      <c r="G4405" s="107"/>
      <c r="H4405" s="65" t="s">
        <v>58</v>
      </c>
      <c r="I4405" s="65">
        <v>40</v>
      </c>
      <c r="J4405" s="65">
        <f t="shared" si="164"/>
        <v>2000</v>
      </c>
      <c r="K4405" s="65">
        <f t="shared" si="163"/>
        <v>10000</v>
      </c>
    </row>
    <row r="4406" spans="1:11" x14ac:dyDescent="0.25">
      <c r="A4406" s="129" t="s">
        <v>595</v>
      </c>
      <c r="B4406" s="74">
        <v>0.70833333333333337</v>
      </c>
      <c r="C4406" s="65" t="s">
        <v>486</v>
      </c>
      <c r="D4406" s="65" t="s">
        <v>459</v>
      </c>
      <c r="E4406" s="65">
        <v>5000</v>
      </c>
      <c r="F4406" s="65">
        <v>20</v>
      </c>
      <c r="G4406" s="107"/>
      <c r="H4406" s="65" t="s">
        <v>56</v>
      </c>
      <c r="I4406" s="65">
        <v>51</v>
      </c>
      <c r="J4406" s="65">
        <f t="shared" si="164"/>
        <v>2550.0000000000005</v>
      </c>
      <c r="K4406" s="65">
        <f t="shared" si="163"/>
        <v>12750</v>
      </c>
    </row>
    <row r="4407" spans="1:11" x14ac:dyDescent="0.25">
      <c r="A4407" s="129" t="s">
        <v>596</v>
      </c>
      <c r="B4407" s="74">
        <v>0.70833333333333337</v>
      </c>
      <c r="C4407" s="65" t="s">
        <v>284</v>
      </c>
      <c r="D4407" s="65" t="s">
        <v>24</v>
      </c>
      <c r="E4407" s="65">
        <v>5000</v>
      </c>
      <c r="F4407" s="65">
        <v>20</v>
      </c>
      <c r="G4407" s="107"/>
      <c r="H4407" s="65" t="s">
        <v>56</v>
      </c>
      <c r="I4407" s="65">
        <v>73</v>
      </c>
      <c r="J4407" s="65">
        <f t="shared" si="164"/>
        <v>3650.0000000000005</v>
      </c>
      <c r="K4407" s="65">
        <f t="shared" si="163"/>
        <v>18250</v>
      </c>
    </row>
    <row r="4408" spans="1:11" x14ac:dyDescent="0.25">
      <c r="A4408" s="129" t="s">
        <v>596</v>
      </c>
      <c r="B4408" s="74">
        <v>0.70833333333333337</v>
      </c>
      <c r="C4408" s="65" t="s">
        <v>486</v>
      </c>
      <c r="D4408" s="65" t="s">
        <v>459</v>
      </c>
      <c r="E4408" s="65">
        <v>5000</v>
      </c>
      <c r="F4408" s="65">
        <v>20</v>
      </c>
      <c r="G4408" s="107"/>
      <c r="H4408" s="65" t="s">
        <v>673</v>
      </c>
      <c r="I4408" s="65">
        <v>1</v>
      </c>
      <c r="J4408" s="65">
        <f t="shared" si="164"/>
        <v>50</v>
      </c>
      <c r="K4408" s="65">
        <f t="shared" si="163"/>
        <v>250</v>
      </c>
    </row>
    <row r="4409" spans="1:11" x14ac:dyDescent="0.25">
      <c r="A4409" s="129" t="s">
        <v>596</v>
      </c>
      <c r="B4409" s="74">
        <v>0.70833333333333337</v>
      </c>
      <c r="C4409" s="65" t="s">
        <v>486</v>
      </c>
      <c r="D4409" s="65" t="s">
        <v>459</v>
      </c>
      <c r="E4409" s="65">
        <v>5000</v>
      </c>
      <c r="F4409" s="65">
        <v>20</v>
      </c>
      <c r="G4409" s="107"/>
      <c r="H4409" s="65" t="s">
        <v>28</v>
      </c>
      <c r="I4409" s="65">
        <v>70</v>
      </c>
      <c r="J4409" s="65">
        <f t="shared" si="164"/>
        <v>3500</v>
      </c>
      <c r="K4409" s="65">
        <f t="shared" si="163"/>
        <v>17500</v>
      </c>
    </row>
    <row r="4410" spans="1:11" x14ac:dyDescent="0.25">
      <c r="A4410" s="129" t="s">
        <v>596</v>
      </c>
      <c r="B4410" s="74">
        <v>0.70833333333333337</v>
      </c>
      <c r="C4410" s="65" t="s">
        <v>486</v>
      </c>
      <c r="D4410" s="65" t="s">
        <v>459</v>
      </c>
      <c r="E4410" s="65">
        <v>5000</v>
      </c>
      <c r="F4410" s="65">
        <v>20</v>
      </c>
      <c r="G4410" s="107"/>
      <c r="H4410" s="65" t="s">
        <v>84</v>
      </c>
      <c r="I4410" s="65">
        <v>7</v>
      </c>
      <c r="J4410" s="65">
        <f t="shared" si="164"/>
        <v>350.00000000000006</v>
      </c>
      <c r="K4410" s="65">
        <f t="shared" si="163"/>
        <v>1750</v>
      </c>
    </row>
    <row r="4411" spans="1:11" x14ac:dyDescent="0.25">
      <c r="A4411" s="129" t="s">
        <v>596</v>
      </c>
      <c r="B4411" s="74">
        <v>0.70833333333333337</v>
      </c>
      <c r="C4411" s="65" t="s">
        <v>486</v>
      </c>
      <c r="D4411" s="65" t="s">
        <v>459</v>
      </c>
      <c r="E4411" s="65">
        <v>5000</v>
      </c>
      <c r="F4411" s="65">
        <v>20</v>
      </c>
      <c r="G4411" s="107"/>
      <c r="H4411" s="65" t="s">
        <v>58</v>
      </c>
      <c r="I4411" s="65">
        <v>370</v>
      </c>
      <c r="J4411" s="65">
        <f t="shared" si="164"/>
        <v>18500</v>
      </c>
      <c r="K4411" s="65">
        <f t="shared" si="163"/>
        <v>92500</v>
      </c>
    </row>
    <row r="4412" spans="1:11" x14ac:dyDescent="0.25">
      <c r="A4412" s="129" t="s">
        <v>596</v>
      </c>
      <c r="B4412" s="74">
        <v>0.70833333333333337</v>
      </c>
      <c r="C4412" s="65" t="s">
        <v>486</v>
      </c>
      <c r="D4412" s="65" t="s">
        <v>459</v>
      </c>
      <c r="E4412" s="65">
        <v>5000</v>
      </c>
      <c r="F4412" s="65">
        <v>20</v>
      </c>
      <c r="G4412" s="107"/>
      <c r="H4412" s="65" t="s">
        <v>56</v>
      </c>
      <c r="I4412" s="65">
        <v>1580</v>
      </c>
      <c r="J4412" s="65">
        <f t="shared" si="164"/>
        <v>79000</v>
      </c>
      <c r="K4412" s="65">
        <f t="shared" si="163"/>
        <v>395000</v>
      </c>
    </row>
    <row r="4413" spans="1:11" x14ac:dyDescent="0.25">
      <c r="A4413" s="129" t="s">
        <v>601</v>
      </c>
      <c r="B4413" s="74">
        <v>0.70833333333333337</v>
      </c>
      <c r="C4413" s="65" t="s">
        <v>23</v>
      </c>
      <c r="D4413" s="65" t="s">
        <v>24</v>
      </c>
      <c r="E4413" s="65">
        <v>5000</v>
      </c>
      <c r="F4413" s="65">
        <v>20</v>
      </c>
      <c r="G4413" s="107"/>
      <c r="H4413" s="65" t="s">
        <v>346</v>
      </c>
      <c r="I4413" s="65">
        <v>1370</v>
      </c>
      <c r="J4413" s="65">
        <f t="shared" si="164"/>
        <v>68500</v>
      </c>
      <c r="K4413" s="65">
        <f t="shared" si="163"/>
        <v>342500</v>
      </c>
    </row>
    <row r="4414" spans="1:11" x14ac:dyDescent="0.25">
      <c r="A4414" s="129" t="s">
        <v>601</v>
      </c>
      <c r="B4414" s="74">
        <v>0.70833333333333337</v>
      </c>
      <c r="C4414" s="65" t="s">
        <v>23</v>
      </c>
      <c r="D4414" s="65" t="s">
        <v>24</v>
      </c>
      <c r="E4414" s="65">
        <v>5000</v>
      </c>
      <c r="F4414" s="65">
        <v>20</v>
      </c>
      <c r="G4414" s="107"/>
      <c r="H4414" s="65" t="s">
        <v>56</v>
      </c>
      <c r="I4414" s="65">
        <v>304</v>
      </c>
      <c r="J4414" s="65">
        <f t="shared" si="164"/>
        <v>15200.000000000002</v>
      </c>
      <c r="K4414" s="65">
        <f t="shared" si="163"/>
        <v>76000</v>
      </c>
    </row>
    <row r="4415" spans="1:11" x14ac:dyDescent="0.25">
      <c r="A4415" s="129" t="s">
        <v>441</v>
      </c>
      <c r="B4415" s="74">
        <v>0.70833333333333337</v>
      </c>
      <c r="C4415" s="65" t="s">
        <v>284</v>
      </c>
      <c r="D4415" s="65" t="s">
        <v>24</v>
      </c>
      <c r="E4415" s="65">
        <v>5000</v>
      </c>
      <c r="F4415" s="65">
        <v>20</v>
      </c>
      <c r="G4415" s="107"/>
      <c r="H4415" s="65" t="s">
        <v>330</v>
      </c>
      <c r="I4415" s="75">
        <v>24</v>
      </c>
      <c r="J4415" s="65">
        <f t="shared" si="164"/>
        <v>1200</v>
      </c>
      <c r="K4415" s="65">
        <f t="shared" si="163"/>
        <v>6000</v>
      </c>
    </row>
    <row r="4416" spans="1:11" x14ac:dyDescent="0.25">
      <c r="A4416" s="129" t="s">
        <v>441</v>
      </c>
      <c r="B4416" s="74">
        <v>0.70833333333333337</v>
      </c>
      <c r="C4416" s="65" t="s">
        <v>284</v>
      </c>
      <c r="D4416" s="65" t="s">
        <v>24</v>
      </c>
      <c r="E4416" s="65">
        <v>5000</v>
      </c>
      <c r="F4416" s="65">
        <v>20</v>
      </c>
      <c r="G4416" s="107"/>
      <c r="H4416" s="65" t="s">
        <v>436</v>
      </c>
      <c r="I4416" s="75">
        <v>11</v>
      </c>
      <c r="J4416" s="65">
        <f t="shared" si="164"/>
        <v>550</v>
      </c>
      <c r="K4416" s="65">
        <f t="shared" si="163"/>
        <v>2750</v>
      </c>
    </row>
    <row r="4417" spans="1:11" x14ac:dyDescent="0.25">
      <c r="A4417" s="129" t="s">
        <v>441</v>
      </c>
      <c r="B4417" s="74">
        <v>0.70833333333333337</v>
      </c>
      <c r="C4417" s="65" t="s">
        <v>284</v>
      </c>
      <c r="D4417" s="65" t="s">
        <v>24</v>
      </c>
      <c r="E4417" s="65">
        <v>5000</v>
      </c>
      <c r="F4417" s="65">
        <v>20</v>
      </c>
      <c r="G4417" s="107"/>
      <c r="H4417" s="65" t="s">
        <v>428</v>
      </c>
      <c r="I4417" s="75">
        <v>173</v>
      </c>
      <c r="J4417" s="65">
        <f t="shared" si="164"/>
        <v>8650</v>
      </c>
      <c r="K4417" s="65">
        <f t="shared" si="163"/>
        <v>43250</v>
      </c>
    </row>
    <row r="4418" spans="1:11" x14ac:dyDescent="0.25">
      <c r="A4418" s="129" t="s">
        <v>441</v>
      </c>
      <c r="B4418" s="74">
        <v>0.70833333333333337</v>
      </c>
      <c r="C4418" s="65" t="s">
        <v>284</v>
      </c>
      <c r="D4418" s="65" t="s">
        <v>24</v>
      </c>
      <c r="E4418" s="65">
        <v>5000</v>
      </c>
      <c r="F4418" s="65">
        <v>20</v>
      </c>
      <c r="G4418" s="107"/>
      <c r="H4418" s="65" t="s">
        <v>324</v>
      </c>
      <c r="I4418" s="75">
        <v>7</v>
      </c>
      <c r="J4418" s="65">
        <f t="shared" si="164"/>
        <v>350.00000000000006</v>
      </c>
      <c r="K4418" s="65">
        <f t="shared" ref="K4418:K4481" si="165">(I4418*1000)/(F4418*(E4418/25))*1000</f>
        <v>1750</v>
      </c>
    </row>
    <row r="4419" spans="1:11" x14ac:dyDescent="0.25">
      <c r="A4419" s="129" t="s">
        <v>441</v>
      </c>
      <c r="B4419" s="74">
        <v>0.70833333333333337</v>
      </c>
      <c r="C4419" s="65" t="s">
        <v>284</v>
      </c>
      <c r="D4419" s="65" t="s">
        <v>24</v>
      </c>
      <c r="E4419" s="65">
        <v>5000</v>
      </c>
      <c r="F4419" s="65">
        <v>20</v>
      </c>
      <c r="G4419" s="107"/>
      <c r="H4419" s="65" t="s">
        <v>332</v>
      </c>
      <c r="I4419" s="75">
        <v>3</v>
      </c>
      <c r="J4419" s="65">
        <f t="shared" si="164"/>
        <v>150</v>
      </c>
      <c r="K4419" s="65">
        <f t="shared" si="165"/>
        <v>750</v>
      </c>
    </row>
    <row r="4420" spans="1:11" x14ac:dyDescent="0.25">
      <c r="A4420" s="129" t="s">
        <v>441</v>
      </c>
      <c r="B4420" s="74">
        <v>0.70833333333333337</v>
      </c>
      <c r="C4420" s="65" t="s">
        <v>284</v>
      </c>
      <c r="D4420" s="65" t="s">
        <v>24</v>
      </c>
      <c r="E4420" s="65">
        <v>5000</v>
      </c>
      <c r="F4420" s="65">
        <v>20</v>
      </c>
      <c r="G4420" s="107"/>
      <c r="H4420" s="65" t="s">
        <v>414</v>
      </c>
      <c r="I4420" s="75">
        <v>5</v>
      </c>
      <c r="J4420" s="65">
        <f t="shared" si="164"/>
        <v>250</v>
      </c>
      <c r="K4420" s="65">
        <f t="shared" si="165"/>
        <v>1250</v>
      </c>
    </row>
    <row r="4421" spans="1:11" x14ac:dyDescent="0.25">
      <c r="A4421" s="129" t="s">
        <v>441</v>
      </c>
      <c r="B4421" s="74">
        <v>0.70833333333333337</v>
      </c>
      <c r="C4421" s="65" t="s">
        <v>284</v>
      </c>
      <c r="D4421" s="65" t="s">
        <v>24</v>
      </c>
      <c r="E4421" s="65">
        <v>5000</v>
      </c>
      <c r="F4421" s="65">
        <v>20</v>
      </c>
      <c r="G4421" s="107"/>
      <c r="H4421" s="65" t="s">
        <v>327</v>
      </c>
      <c r="I4421" s="75">
        <v>3</v>
      </c>
      <c r="J4421" s="65">
        <f t="shared" si="164"/>
        <v>150</v>
      </c>
      <c r="K4421" s="65">
        <f t="shared" si="165"/>
        <v>750</v>
      </c>
    </row>
    <row r="4422" spans="1:11" x14ac:dyDescent="0.25">
      <c r="A4422" s="129" t="s">
        <v>441</v>
      </c>
      <c r="B4422" s="74">
        <v>0.70833333333333337</v>
      </c>
      <c r="C4422" s="65" t="s">
        <v>284</v>
      </c>
      <c r="D4422" s="65" t="s">
        <v>24</v>
      </c>
      <c r="E4422" s="65">
        <v>5000</v>
      </c>
      <c r="F4422" s="65">
        <v>20</v>
      </c>
      <c r="G4422" s="107"/>
      <c r="H4422" s="65" t="s">
        <v>326</v>
      </c>
      <c r="I4422" s="75">
        <v>2</v>
      </c>
      <c r="J4422" s="65">
        <f t="shared" si="164"/>
        <v>100</v>
      </c>
      <c r="K4422" s="65">
        <f t="shared" si="165"/>
        <v>500</v>
      </c>
    </row>
    <row r="4423" spans="1:11" x14ac:dyDescent="0.25">
      <c r="A4423" s="129" t="s">
        <v>441</v>
      </c>
      <c r="B4423" s="74">
        <v>0.70833333333333337</v>
      </c>
      <c r="C4423" s="65" t="s">
        <v>284</v>
      </c>
      <c r="D4423" s="65" t="s">
        <v>24</v>
      </c>
      <c r="E4423" s="65">
        <v>5000</v>
      </c>
      <c r="F4423" s="65">
        <v>20</v>
      </c>
      <c r="G4423" s="107"/>
      <c r="H4423" s="65" t="s">
        <v>374</v>
      </c>
      <c r="I4423" s="75">
        <v>1</v>
      </c>
      <c r="J4423" s="65">
        <f t="shared" si="164"/>
        <v>50</v>
      </c>
      <c r="K4423" s="65">
        <f t="shared" si="165"/>
        <v>250</v>
      </c>
    </row>
    <row r="4424" spans="1:11" x14ac:dyDescent="0.25">
      <c r="A4424" s="129" t="s">
        <v>441</v>
      </c>
      <c r="B4424" s="74">
        <v>0.70833333333333337</v>
      </c>
      <c r="C4424" s="65" t="s">
        <v>284</v>
      </c>
      <c r="D4424" s="65" t="s">
        <v>24</v>
      </c>
      <c r="E4424" s="65">
        <v>5000</v>
      </c>
      <c r="F4424" s="65">
        <v>20</v>
      </c>
      <c r="G4424" s="107"/>
      <c r="H4424" s="65" t="s">
        <v>434</v>
      </c>
      <c r="I4424" s="75">
        <v>1</v>
      </c>
      <c r="J4424" s="65">
        <f t="shared" si="164"/>
        <v>50</v>
      </c>
      <c r="K4424" s="65">
        <f t="shared" si="165"/>
        <v>250</v>
      </c>
    </row>
    <row r="4425" spans="1:11" x14ac:dyDescent="0.25">
      <c r="A4425" s="129" t="s">
        <v>441</v>
      </c>
      <c r="B4425" s="74">
        <v>0.70833333333333337</v>
      </c>
      <c r="C4425" s="65" t="s">
        <v>284</v>
      </c>
      <c r="D4425" s="65" t="s">
        <v>24</v>
      </c>
      <c r="E4425" s="65">
        <v>5000</v>
      </c>
      <c r="F4425" s="65">
        <v>20</v>
      </c>
      <c r="G4425" s="107"/>
      <c r="H4425" s="65" t="s">
        <v>346</v>
      </c>
      <c r="I4425" s="75">
        <v>5</v>
      </c>
      <c r="J4425" s="65">
        <f t="shared" si="164"/>
        <v>250</v>
      </c>
      <c r="K4425" s="65">
        <f t="shared" si="165"/>
        <v>1250</v>
      </c>
    </row>
    <row r="4426" spans="1:11" x14ac:dyDescent="0.25">
      <c r="A4426" s="129" t="s">
        <v>515</v>
      </c>
      <c r="B4426" s="74">
        <v>0.71527777777777779</v>
      </c>
      <c r="C4426" s="65" t="s">
        <v>486</v>
      </c>
      <c r="D4426" s="65" t="s">
        <v>552</v>
      </c>
      <c r="E4426" s="65">
        <v>5000</v>
      </c>
      <c r="F4426" s="65">
        <v>10</v>
      </c>
      <c r="G4426" s="107"/>
      <c r="H4426" s="65" t="s">
        <v>457</v>
      </c>
      <c r="I4426" s="75">
        <v>975</v>
      </c>
      <c r="J4426" s="65">
        <f t="shared" si="164"/>
        <v>97500</v>
      </c>
      <c r="K4426" s="65">
        <f t="shared" si="165"/>
        <v>487500</v>
      </c>
    </row>
    <row r="4427" spans="1:11" x14ac:dyDescent="0.25">
      <c r="A4427" s="129" t="s">
        <v>437</v>
      </c>
      <c r="B4427" s="74">
        <v>0.72222222222222221</v>
      </c>
      <c r="C4427" s="65" t="s">
        <v>284</v>
      </c>
      <c r="D4427" s="65" t="s">
        <v>24</v>
      </c>
      <c r="E4427" s="65">
        <v>5000</v>
      </c>
      <c r="F4427" s="65">
        <v>20</v>
      </c>
      <c r="G4427" s="107"/>
      <c r="H4427" s="65" t="s">
        <v>330</v>
      </c>
      <c r="I4427" s="75">
        <v>11</v>
      </c>
      <c r="J4427" s="65">
        <f t="shared" si="164"/>
        <v>550</v>
      </c>
      <c r="K4427" s="65">
        <f t="shared" si="165"/>
        <v>2750</v>
      </c>
    </row>
    <row r="4428" spans="1:11" x14ac:dyDescent="0.25">
      <c r="A4428" s="129" t="s">
        <v>437</v>
      </c>
      <c r="B4428" s="74">
        <v>0.72222222222222221</v>
      </c>
      <c r="C4428" s="65" t="s">
        <v>284</v>
      </c>
      <c r="D4428" s="65" t="s">
        <v>24</v>
      </c>
      <c r="E4428" s="65">
        <v>5000</v>
      </c>
      <c r="F4428" s="65">
        <v>20</v>
      </c>
      <c r="G4428" s="107"/>
      <c r="H4428" s="65" t="s">
        <v>327</v>
      </c>
      <c r="I4428" s="75">
        <v>3</v>
      </c>
      <c r="J4428" s="65">
        <f t="shared" si="164"/>
        <v>150</v>
      </c>
      <c r="K4428" s="65">
        <f t="shared" si="165"/>
        <v>750</v>
      </c>
    </row>
    <row r="4429" spans="1:11" x14ac:dyDescent="0.25">
      <c r="A4429" s="129" t="s">
        <v>437</v>
      </c>
      <c r="B4429" s="74">
        <v>0.72222222222222221</v>
      </c>
      <c r="C4429" s="65" t="s">
        <v>284</v>
      </c>
      <c r="D4429" s="65" t="s">
        <v>24</v>
      </c>
      <c r="E4429" s="65">
        <v>5000</v>
      </c>
      <c r="F4429" s="65">
        <v>20</v>
      </c>
      <c r="G4429" s="107"/>
      <c r="H4429" s="65" t="s">
        <v>428</v>
      </c>
      <c r="I4429" s="75">
        <v>14</v>
      </c>
      <c r="J4429" s="65">
        <f t="shared" si="164"/>
        <v>700.00000000000011</v>
      </c>
      <c r="K4429" s="65">
        <f t="shared" si="165"/>
        <v>3500</v>
      </c>
    </row>
    <row r="4430" spans="1:11" x14ac:dyDescent="0.25">
      <c r="A4430" s="129" t="s">
        <v>437</v>
      </c>
      <c r="B4430" s="74">
        <v>0.72222222222222221</v>
      </c>
      <c r="C4430" s="65" t="s">
        <v>284</v>
      </c>
      <c r="D4430" s="65" t="s">
        <v>24</v>
      </c>
      <c r="E4430" s="65">
        <v>5000</v>
      </c>
      <c r="F4430" s="65">
        <v>20</v>
      </c>
      <c r="G4430" s="107"/>
      <c r="H4430" s="65" t="s">
        <v>427</v>
      </c>
      <c r="I4430" s="75">
        <v>1</v>
      </c>
      <c r="J4430" s="65">
        <f t="shared" si="164"/>
        <v>50</v>
      </c>
      <c r="K4430" s="65">
        <f t="shared" si="165"/>
        <v>250</v>
      </c>
    </row>
    <row r="4431" spans="1:11" x14ac:dyDescent="0.25">
      <c r="A4431" s="129" t="s">
        <v>437</v>
      </c>
      <c r="B4431" s="74">
        <v>0.72222222222222221</v>
      </c>
      <c r="C4431" s="65" t="s">
        <v>284</v>
      </c>
      <c r="D4431" s="65" t="s">
        <v>24</v>
      </c>
      <c r="E4431" s="65">
        <v>5000</v>
      </c>
      <c r="F4431" s="65">
        <v>20</v>
      </c>
      <c r="G4431" s="107"/>
      <c r="H4431" s="65" t="s">
        <v>324</v>
      </c>
      <c r="I4431" s="75">
        <v>1</v>
      </c>
      <c r="J4431" s="65">
        <f t="shared" si="164"/>
        <v>50</v>
      </c>
      <c r="K4431" s="65">
        <f t="shared" si="165"/>
        <v>250</v>
      </c>
    </row>
    <row r="4432" spans="1:11" x14ac:dyDescent="0.25">
      <c r="A4432" s="129" t="s">
        <v>437</v>
      </c>
      <c r="B4432" s="74">
        <v>0.72222222222222221</v>
      </c>
      <c r="C4432" s="65" t="s">
        <v>284</v>
      </c>
      <c r="D4432" s="65" t="s">
        <v>24</v>
      </c>
      <c r="E4432" s="65">
        <v>5000</v>
      </c>
      <c r="F4432" s="65">
        <v>20</v>
      </c>
      <c r="G4432" s="107"/>
      <c r="H4432" s="65" t="s">
        <v>414</v>
      </c>
      <c r="I4432" s="75">
        <v>1</v>
      </c>
      <c r="J4432" s="65">
        <f t="shared" si="164"/>
        <v>50</v>
      </c>
      <c r="K4432" s="65">
        <f t="shared" si="165"/>
        <v>250</v>
      </c>
    </row>
    <row r="4433" spans="1:11" x14ac:dyDescent="0.25">
      <c r="A4433" s="129" t="s">
        <v>437</v>
      </c>
      <c r="B4433" s="74">
        <v>0.72222222222222221</v>
      </c>
      <c r="C4433" s="65" t="s">
        <v>284</v>
      </c>
      <c r="D4433" s="65" t="s">
        <v>24</v>
      </c>
      <c r="E4433" s="65">
        <v>5000</v>
      </c>
      <c r="F4433" s="65">
        <v>20</v>
      </c>
      <c r="G4433" s="107"/>
      <c r="H4433" s="65" t="s">
        <v>346</v>
      </c>
      <c r="I4433" s="75">
        <v>1</v>
      </c>
      <c r="J4433" s="65">
        <f t="shared" si="164"/>
        <v>50</v>
      </c>
      <c r="K4433" s="65">
        <f t="shared" si="165"/>
        <v>250</v>
      </c>
    </row>
    <row r="4434" spans="1:11" x14ac:dyDescent="0.25">
      <c r="A4434" s="129" t="s">
        <v>469</v>
      </c>
      <c r="B4434" s="74">
        <v>0.7270833333333333</v>
      </c>
      <c r="C4434" s="65" t="s">
        <v>23</v>
      </c>
      <c r="D4434" s="65" t="s">
        <v>24</v>
      </c>
      <c r="E4434" s="65">
        <v>5000</v>
      </c>
      <c r="F4434" s="65">
        <v>20</v>
      </c>
      <c r="G4434" s="107"/>
      <c r="H4434" s="65" t="s">
        <v>457</v>
      </c>
      <c r="I4434" s="75">
        <v>36</v>
      </c>
      <c r="J4434" s="65">
        <f t="shared" si="164"/>
        <v>1800</v>
      </c>
      <c r="K4434" s="65">
        <f t="shared" si="165"/>
        <v>9000</v>
      </c>
    </row>
    <row r="4435" spans="1:11" x14ac:dyDescent="0.25">
      <c r="A4435" s="129" t="s">
        <v>608</v>
      </c>
      <c r="B4435" s="74">
        <v>0.72916666666666663</v>
      </c>
      <c r="C4435" s="65" t="s">
        <v>284</v>
      </c>
      <c r="D4435" s="65" t="s">
        <v>24</v>
      </c>
      <c r="E4435" s="65">
        <v>5000</v>
      </c>
      <c r="F4435" s="65">
        <v>20</v>
      </c>
      <c r="G4435" s="107"/>
      <c r="H4435" s="65" t="s">
        <v>346</v>
      </c>
      <c r="I4435" s="65">
        <v>497</v>
      </c>
      <c r="J4435" s="65">
        <f t="shared" si="164"/>
        <v>24850</v>
      </c>
      <c r="K4435" s="65">
        <f t="shared" si="165"/>
        <v>124250</v>
      </c>
    </row>
    <row r="4436" spans="1:11" x14ac:dyDescent="0.25">
      <c r="A4436" s="129" t="s">
        <v>608</v>
      </c>
      <c r="B4436" s="74">
        <v>0.72916666666666663</v>
      </c>
      <c r="C4436" s="65" t="s">
        <v>284</v>
      </c>
      <c r="D4436" s="65" t="s">
        <v>24</v>
      </c>
      <c r="E4436" s="65">
        <v>5000</v>
      </c>
      <c r="F4436" s="65">
        <v>20</v>
      </c>
      <c r="G4436" s="107"/>
      <c r="H4436" s="65" t="s">
        <v>56</v>
      </c>
      <c r="I4436" s="65">
        <v>121</v>
      </c>
      <c r="J4436" s="65">
        <f t="shared" si="164"/>
        <v>6050.0000000000009</v>
      </c>
      <c r="K4436" s="65">
        <f t="shared" si="165"/>
        <v>30250</v>
      </c>
    </row>
    <row r="4437" spans="1:11" x14ac:dyDescent="0.25">
      <c r="A4437" s="129" t="s">
        <v>608</v>
      </c>
      <c r="B4437" s="74">
        <v>0.72916666666666663</v>
      </c>
      <c r="C4437" s="65" t="s">
        <v>284</v>
      </c>
      <c r="D4437" s="65" t="s">
        <v>459</v>
      </c>
      <c r="E4437" s="65">
        <v>5000</v>
      </c>
      <c r="F4437" s="65">
        <v>20</v>
      </c>
      <c r="G4437" s="107"/>
      <c r="H4437" s="65" t="s">
        <v>346</v>
      </c>
      <c r="I4437" s="65">
        <v>189</v>
      </c>
      <c r="J4437" s="65">
        <f t="shared" si="164"/>
        <v>9450.0000000000018</v>
      </c>
      <c r="K4437" s="65">
        <f t="shared" si="165"/>
        <v>47250</v>
      </c>
    </row>
    <row r="4438" spans="1:11" x14ac:dyDescent="0.25">
      <c r="A4438" s="129" t="s">
        <v>608</v>
      </c>
      <c r="B4438" s="74">
        <v>0.72916666666666663</v>
      </c>
      <c r="C4438" s="65" t="s">
        <v>284</v>
      </c>
      <c r="D4438" s="65" t="s">
        <v>459</v>
      </c>
      <c r="E4438" s="65">
        <v>5000</v>
      </c>
      <c r="F4438" s="65">
        <v>20</v>
      </c>
      <c r="G4438" s="107"/>
      <c r="H4438" s="65" t="s">
        <v>56</v>
      </c>
      <c r="I4438" s="65">
        <v>63</v>
      </c>
      <c r="J4438" s="65">
        <f t="shared" si="164"/>
        <v>3150.0000000000005</v>
      </c>
      <c r="K4438" s="65">
        <f t="shared" si="165"/>
        <v>15750</v>
      </c>
    </row>
    <row r="4439" spans="1:11" x14ac:dyDescent="0.25">
      <c r="A4439" s="129" t="s">
        <v>469</v>
      </c>
      <c r="B4439" s="74">
        <v>0.72916666666666663</v>
      </c>
      <c r="C4439" s="65" t="s">
        <v>23</v>
      </c>
      <c r="D4439" s="65" t="s">
        <v>466</v>
      </c>
      <c r="E4439" s="65">
        <v>5000</v>
      </c>
      <c r="F4439" s="65">
        <v>20</v>
      </c>
      <c r="G4439" s="107"/>
      <c r="H4439" s="65" t="s">
        <v>457</v>
      </c>
      <c r="I4439" s="75">
        <v>31</v>
      </c>
      <c r="J4439" s="65">
        <f t="shared" si="164"/>
        <v>1550</v>
      </c>
      <c r="K4439" s="65">
        <f t="shared" si="165"/>
        <v>7750</v>
      </c>
    </row>
    <row r="4440" spans="1:11" x14ac:dyDescent="0.25">
      <c r="A4440" s="129" t="s">
        <v>506</v>
      </c>
      <c r="B4440" s="74">
        <v>0.72916666666666663</v>
      </c>
      <c r="C4440" s="65" t="s">
        <v>486</v>
      </c>
      <c r="D4440" s="65" t="s">
        <v>24</v>
      </c>
      <c r="E4440" s="65">
        <v>5000</v>
      </c>
      <c r="F4440" s="65">
        <v>20</v>
      </c>
      <c r="G4440" s="107"/>
      <c r="H4440" s="65" t="s">
        <v>428</v>
      </c>
      <c r="I4440" s="75">
        <v>109</v>
      </c>
      <c r="J4440" s="65">
        <f t="shared" si="164"/>
        <v>5450</v>
      </c>
      <c r="K4440" s="65">
        <f t="shared" si="165"/>
        <v>27250</v>
      </c>
    </row>
    <row r="4441" spans="1:11" x14ac:dyDescent="0.25">
      <c r="A4441" s="129" t="s">
        <v>506</v>
      </c>
      <c r="B4441" s="74">
        <v>0.72916666666666663</v>
      </c>
      <c r="C4441" s="65" t="s">
        <v>486</v>
      </c>
      <c r="D4441" s="65" t="s">
        <v>24</v>
      </c>
      <c r="E4441" s="65">
        <v>5000</v>
      </c>
      <c r="F4441" s="65">
        <v>20</v>
      </c>
      <c r="G4441" s="107"/>
      <c r="H4441" s="65" t="s">
        <v>501</v>
      </c>
      <c r="I4441" s="75">
        <v>36</v>
      </c>
      <c r="J4441" s="65">
        <f t="shared" si="164"/>
        <v>1800</v>
      </c>
      <c r="K4441" s="65">
        <f t="shared" si="165"/>
        <v>9000</v>
      </c>
    </row>
    <row r="4442" spans="1:11" x14ac:dyDescent="0.25">
      <c r="A4442" s="129" t="s">
        <v>506</v>
      </c>
      <c r="B4442" s="74">
        <v>0.72916666666666663</v>
      </c>
      <c r="C4442" s="65" t="s">
        <v>486</v>
      </c>
      <c r="D4442" s="65" t="s">
        <v>24</v>
      </c>
      <c r="E4442" s="65">
        <v>5000</v>
      </c>
      <c r="F4442" s="65">
        <v>20</v>
      </c>
      <c r="G4442" s="107"/>
      <c r="H4442" s="65" t="s">
        <v>374</v>
      </c>
      <c r="I4442" s="75">
        <v>64</v>
      </c>
      <c r="J4442" s="65">
        <f t="shared" si="164"/>
        <v>3200</v>
      </c>
      <c r="K4442" s="65">
        <f t="shared" si="165"/>
        <v>16000</v>
      </c>
    </row>
    <row r="4443" spans="1:11" x14ac:dyDescent="0.25">
      <c r="A4443" s="129" t="s">
        <v>506</v>
      </c>
      <c r="B4443" s="74">
        <v>0.72916666666666663</v>
      </c>
      <c r="C4443" s="65" t="s">
        <v>486</v>
      </c>
      <c r="D4443" s="65" t="s">
        <v>24</v>
      </c>
      <c r="E4443" s="65">
        <v>5000</v>
      </c>
      <c r="F4443" s="65">
        <v>20</v>
      </c>
      <c r="G4443" s="107"/>
      <c r="H4443" s="65" t="s">
        <v>346</v>
      </c>
      <c r="I4443" s="75">
        <v>57</v>
      </c>
      <c r="J4443" s="65">
        <f t="shared" si="164"/>
        <v>2850</v>
      </c>
      <c r="K4443" s="65">
        <f t="shared" si="165"/>
        <v>14250</v>
      </c>
    </row>
    <row r="4444" spans="1:11" x14ac:dyDescent="0.25">
      <c r="A4444" s="129" t="s">
        <v>506</v>
      </c>
      <c r="B4444" s="74">
        <v>0.72916666666666663</v>
      </c>
      <c r="C4444" s="65" t="s">
        <v>486</v>
      </c>
      <c r="D4444" s="65" t="s">
        <v>459</v>
      </c>
      <c r="E4444" s="65">
        <v>5000</v>
      </c>
      <c r="F4444" s="65">
        <v>20</v>
      </c>
      <c r="G4444" s="107"/>
      <c r="H4444" s="65" t="s">
        <v>428</v>
      </c>
      <c r="I4444" s="75">
        <v>35</v>
      </c>
      <c r="J4444" s="65">
        <f t="shared" si="164"/>
        <v>1750</v>
      </c>
      <c r="K4444" s="65">
        <f t="shared" si="165"/>
        <v>8750</v>
      </c>
    </row>
    <row r="4445" spans="1:11" x14ac:dyDescent="0.25">
      <c r="A4445" s="129" t="s">
        <v>506</v>
      </c>
      <c r="B4445" s="74">
        <v>0.72916666666666663</v>
      </c>
      <c r="C4445" s="65" t="s">
        <v>486</v>
      </c>
      <c r="D4445" s="65" t="s">
        <v>459</v>
      </c>
      <c r="E4445" s="65">
        <v>5000</v>
      </c>
      <c r="F4445" s="65">
        <v>20</v>
      </c>
      <c r="G4445" s="107"/>
      <c r="H4445" s="65" t="s">
        <v>501</v>
      </c>
      <c r="I4445" s="75">
        <v>9</v>
      </c>
      <c r="J4445" s="65">
        <f t="shared" si="164"/>
        <v>450</v>
      </c>
      <c r="K4445" s="65">
        <f t="shared" si="165"/>
        <v>2250</v>
      </c>
    </row>
    <row r="4446" spans="1:11" x14ac:dyDescent="0.25">
      <c r="A4446" s="129" t="s">
        <v>506</v>
      </c>
      <c r="B4446" s="74">
        <v>0.72916666666666663</v>
      </c>
      <c r="C4446" s="65" t="s">
        <v>486</v>
      </c>
      <c r="D4446" s="65" t="s">
        <v>459</v>
      </c>
      <c r="E4446" s="65">
        <v>5000</v>
      </c>
      <c r="F4446" s="65">
        <v>20</v>
      </c>
      <c r="G4446" s="107"/>
      <c r="H4446" s="65" t="s">
        <v>374</v>
      </c>
      <c r="I4446" s="75">
        <v>34</v>
      </c>
      <c r="J4446" s="65">
        <f t="shared" si="164"/>
        <v>1700.0000000000002</v>
      </c>
      <c r="K4446" s="65">
        <f t="shared" si="165"/>
        <v>8500</v>
      </c>
    </row>
    <row r="4447" spans="1:11" x14ac:dyDescent="0.25">
      <c r="A4447" s="129" t="s">
        <v>506</v>
      </c>
      <c r="B4447" s="74">
        <v>0.72916666666666663</v>
      </c>
      <c r="C4447" s="65" t="s">
        <v>486</v>
      </c>
      <c r="D4447" s="65" t="s">
        <v>459</v>
      </c>
      <c r="E4447" s="65">
        <v>5000</v>
      </c>
      <c r="F4447" s="65">
        <v>20</v>
      </c>
      <c r="G4447" s="107"/>
      <c r="H4447" s="65" t="s">
        <v>346</v>
      </c>
      <c r="I4447" s="75">
        <v>29</v>
      </c>
      <c r="J4447" s="65">
        <f t="shared" si="164"/>
        <v>1450.0000000000002</v>
      </c>
      <c r="K4447" s="65">
        <f t="shared" si="165"/>
        <v>7250</v>
      </c>
    </row>
    <row r="4448" spans="1:11" x14ac:dyDescent="0.25">
      <c r="A4448" s="129" t="s">
        <v>515</v>
      </c>
      <c r="B4448" s="74">
        <v>0.72916666666666663</v>
      </c>
      <c r="C4448" s="65" t="s">
        <v>486</v>
      </c>
      <c r="D4448" s="65" t="s">
        <v>459</v>
      </c>
      <c r="E4448" s="65">
        <v>5000</v>
      </c>
      <c r="F4448" s="65">
        <v>10</v>
      </c>
      <c r="G4448" s="107"/>
      <c r="H4448" s="65" t="s">
        <v>457</v>
      </c>
      <c r="I4448" s="75">
        <v>626</v>
      </c>
      <c r="J4448" s="65">
        <f t="shared" si="164"/>
        <v>62600</v>
      </c>
      <c r="K4448" s="65">
        <f t="shared" si="165"/>
        <v>313000</v>
      </c>
    </row>
    <row r="4449" spans="1:11" x14ac:dyDescent="0.25">
      <c r="A4449" s="129" t="s">
        <v>515</v>
      </c>
      <c r="B4449" s="74">
        <v>0.72916666666666663</v>
      </c>
      <c r="C4449" s="65" t="s">
        <v>486</v>
      </c>
      <c r="D4449" s="65" t="s">
        <v>552</v>
      </c>
      <c r="E4449" s="65">
        <v>5000</v>
      </c>
      <c r="F4449" s="65">
        <v>10</v>
      </c>
      <c r="G4449" s="107"/>
      <c r="H4449" s="65" t="s">
        <v>457</v>
      </c>
      <c r="I4449" s="75">
        <v>885</v>
      </c>
      <c r="J4449" s="65">
        <f t="shared" si="164"/>
        <v>88500</v>
      </c>
      <c r="K4449" s="65">
        <f t="shared" si="165"/>
        <v>442500</v>
      </c>
    </row>
    <row r="4450" spans="1:11" x14ac:dyDescent="0.25">
      <c r="A4450" s="129" t="s">
        <v>584</v>
      </c>
      <c r="B4450" s="74">
        <v>0.72916666666666663</v>
      </c>
      <c r="C4450" s="65" t="s">
        <v>486</v>
      </c>
      <c r="D4450" s="65" t="s">
        <v>459</v>
      </c>
      <c r="E4450" s="65">
        <v>5000</v>
      </c>
      <c r="F4450" s="65">
        <v>20</v>
      </c>
      <c r="G4450" s="107"/>
      <c r="H4450" s="65" t="s">
        <v>457</v>
      </c>
      <c r="I4450" s="75">
        <v>11460</v>
      </c>
      <c r="J4450" s="65">
        <f t="shared" si="164"/>
        <v>573000</v>
      </c>
      <c r="K4450" s="65">
        <f t="shared" si="165"/>
        <v>2865000</v>
      </c>
    </row>
    <row r="4451" spans="1:11" x14ac:dyDescent="0.25">
      <c r="A4451" s="129" t="s">
        <v>565</v>
      </c>
      <c r="B4451" s="74">
        <v>0.74305555555555547</v>
      </c>
      <c r="C4451" s="65" t="s">
        <v>486</v>
      </c>
      <c r="D4451" s="65" t="s">
        <v>552</v>
      </c>
      <c r="E4451" s="65">
        <v>5000</v>
      </c>
      <c r="F4451" s="65">
        <v>10</v>
      </c>
      <c r="G4451" s="107"/>
      <c r="H4451" s="65" t="s">
        <v>457</v>
      </c>
      <c r="I4451" s="75">
        <v>281</v>
      </c>
      <c r="J4451" s="65">
        <f t="shared" si="164"/>
        <v>28100</v>
      </c>
      <c r="K4451" s="65">
        <f t="shared" si="165"/>
        <v>140500</v>
      </c>
    </row>
    <row r="4452" spans="1:11" x14ac:dyDescent="0.25">
      <c r="A4452" s="129" t="s">
        <v>565</v>
      </c>
      <c r="B4452" s="74">
        <v>0.74305555555555547</v>
      </c>
      <c r="C4452" s="65" t="s">
        <v>486</v>
      </c>
      <c r="D4452" s="65" t="s">
        <v>459</v>
      </c>
      <c r="E4452" s="65">
        <v>5000</v>
      </c>
      <c r="F4452" s="65">
        <v>10</v>
      </c>
      <c r="G4452" s="107"/>
      <c r="H4452" s="65" t="s">
        <v>457</v>
      </c>
      <c r="I4452" s="75">
        <v>139</v>
      </c>
      <c r="J4452" s="65">
        <f t="shared" si="164"/>
        <v>13900</v>
      </c>
      <c r="K4452" s="65">
        <f t="shared" si="165"/>
        <v>69500</v>
      </c>
    </row>
    <row r="4453" spans="1:11" x14ac:dyDescent="0.25">
      <c r="A4453" s="129" t="s">
        <v>494</v>
      </c>
      <c r="B4453" s="74">
        <v>0.74305555555555547</v>
      </c>
      <c r="C4453" s="65" t="s">
        <v>284</v>
      </c>
      <c r="D4453" s="65" t="s">
        <v>24</v>
      </c>
      <c r="E4453" s="65">
        <v>5000</v>
      </c>
      <c r="F4453" s="65">
        <v>20</v>
      </c>
      <c r="G4453" s="107"/>
      <c r="H4453" s="65" t="s">
        <v>497</v>
      </c>
      <c r="I4453" s="75">
        <v>16</v>
      </c>
      <c r="J4453" s="65">
        <f t="shared" si="164"/>
        <v>800</v>
      </c>
      <c r="K4453" s="65">
        <f t="shared" si="165"/>
        <v>4000</v>
      </c>
    </row>
    <row r="4454" spans="1:11" x14ac:dyDescent="0.25">
      <c r="A4454" s="129" t="s">
        <v>494</v>
      </c>
      <c r="B4454" s="74">
        <v>0.74305555555555547</v>
      </c>
      <c r="C4454" s="65" t="s">
        <v>284</v>
      </c>
      <c r="D4454" s="65" t="s">
        <v>24</v>
      </c>
      <c r="E4454" s="65">
        <v>5000</v>
      </c>
      <c r="F4454" s="65">
        <v>20</v>
      </c>
      <c r="G4454" s="107"/>
      <c r="H4454" s="65" t="s">
        <v>444</v>
      </c>
      <c r="I4454" s="75">
        <v>7</v>
      </c>
      <c r="J4454" s="65">
        <f t="shared" si="164"/>
        <v>350.00000000000006</v>
      </c>
      <c r="K4454" s="65">
        <f t="shared" si="165"/>
        <v>1750</v>
      </c>
    </row>
    <row r="4455" spans="1:11" x14ac:dyDescent="0.25">
      <c r="A4455" s="129" t="s">
        <v>494</v>
      </c>
      <c r="B4455" s="74">
        <v>0.74305555555555547</v>
      </c>
      <c r="C4455" s="65" t="s">
        <v>284</v>
      </c>
      <c r="D4455" s="65" t="s">
        <v>24</v>
      </c>
      <c r="E4455" s="65">
        <v>5000</v>
      </c>
      <c r="F4455" s="65">
        <v>20</v>
      </c>
      <c r="G4455" s="107"/>
      <c r="H4455" s="65" t="s">
        <v>330</v>
      </c>
      <c r="I4455" s="75">
        <v>12</v>
      </c>
      <c r="J4455" s="65">
        <f t="shared" ref="J4455:J4518" si="166">(I4455/(F4455/5000))*(1/5000)*1000</f>
        <v>600</v>
      </c>
      <c r="K4455" s="65">
        <f t="shared" si="165"/>
        <v>3000</v>
      </c>
    </row>
    <row r="4456" spans="1:11" x14ac:dyDescent="0.25">
      <c r="A4456" s="129" t="s">
        <v>494</v>
      </c>
      <c r="B4456" s="74">
        <v>0.74305555555555547</v>
      </c>
      <c r="C4456" s="65" t="s">
        <v>284</v>
      </c>
      <c r="D4456" s="65" t="s">
        <v>24</v>
      </c>
      <c r="E4456" s="65">
        <v>5000</v>
      </c>
      <c r="F4456" s="65">
        <v>20</v>
      </c>
      <c r="G4456" s="107"/>
      <c r="H4456" s="65" t="s">
        <v>473</v>
      </c>
      <c r="I4456" s="75">
        <v>2</v>
      </c>
      <c r="J4456" s="65">
        <f t="shared" si="166"/>
        <v>100</v>
      </c>
      <c r="K4456" s="65">
        <f t="shared" si="165"/>
        <v>500</v>
      </c>
    </row>
    <row r="4457" spans="1:11" x14ac:dyDescent="0.25">
      <c r="A4457" s="129" t="s">
        <v>494</v>
      </c>
      <c r="B4457" s="74">
        <v>0.74305555555555547</v>
      </c>
      <c r="C4457" s="65" t="s">
        <v>284</v>
      </c>
      <c r="D4457" s="65" t="s">
        <v>24</v>
      </c>
      <c r="E4457" s="65">
        <v>5000</v>
      </c>
      <c r="F4457" s="65">
        <v>20</v>
      </c>
      <c r="G4457" s="107"/>
      <c r="H4457" s="65" t="s">
        <v>374</v>
      </c>
      <c r="I4457" s="75">
        <v>9</v>
      </c>
      <c r="J4457" s="65">
        <f t="shared" si="166"/>
        <v>450</v>
      </c>
      <c r="K4457" s="65">
        <f t="shared" si="165"/>
        <v>2250</v>
      </c>
    </row>
    <row r="4458" spans="1:11" x14ac:dyDescent="0.25">
      <c r="A4458" s="129" t="s">
        <v>494</v>
      </c>
      <c r="B4458" s="74">
        <v>0.74305555555555547</v>
      </c>
      <c r="C4458" s="65" t="s">
        <v>284</v>
      </c>
      <c r="D4458" s="65" t="s">
        <v>24</v>
      </c>
      <c r="E4458" s="65">
        <v>5000</v>
      </c>
      <c r="F4458" s="65">
        <v>20</v>
      </c>
      <c r="G4458" s="107"/>
      <c r="H4458" s="65" t="s">
        <v>504</v>
      </c>
      <c r="I4458" s="75">
        <v>2</v>
      </c>
      <c r="J4458" s="65">
        <f t="shared" si="166"/>
        <v>100</v>
      </c>
      <c r="K4458" s="65">
        <f t="shared" si="165"/>
        <v>500</v>
      </c>
    </row>
    <row r="4459" spans="1:11" x14ac:dyDescent="0.25">
      <c r="A4459" s="129" t="s">
        <v>494</v>
      </c>
      <c r="B4459" s="74">
        <v>0.74305555555555547</v>
      </c>
      <c r="C4459" s="65" t="s">
        <v>284</v>
      </c>
      <c r="D4459" s="65" t="s">
        <v>24</v>
      </c>
      <c r="E4459" s="65">
        <v>5000</v>
      </c>
      <c r="F4459" s="65">
        <v>20</v>
      </c>
      <c r="G4459" s="107"/>
      <c r="H4459" s="65" t="s">
        <v>414</v>
      </c>
      <c r="I4459" s="75">
        <v>1</v>
      </c>
      <c r="J4459" s="65">
        <f t="shared" si="166"/>
        <v>50</v>
      </c>
      <c r="K4459" s="65">
        <f t="shared" si="165"/>
        <v>250</v>
      </c>
    </row>
    <row r="4460" spans="1:11" x14ac:dyDescent="0.25">
      <c r="A4460" s="129" t="s">
        <v>494</v>
      </c>
      <c r="B4460" s="74">
        <v>0.74305555555555547</v>
      </c>
      <c r="C4460" s="65" t="s">
        <v>284</v>
      </c>
      <c r="D4460" s="65" t="s">
        <v>24</v>
      </c>
      <c r="E4460" s="65">
        <v>5000</v>
      </c>
      <c r="F4460" s="65">
        <v>20</v>
      </c>
      <c r="G4460" s="107"/>
      <c r="H4460" s="65" t="s">
        <v>324</v>
      </c>
      <c r="I4460" s="75">
        <v>5</v>
      </c>
      <c r="J4460" s="65">
        <f t="shared" si="166"/>
        <v>250</v>
      </c>
      <c r="K4460" s="65">
        <f t="shared" si="165"/>
        <v>1250</v>
      </c>
    </row>
    <row r="4461" spans="1:11" x14ac:dyDescent="0.25">
      <c r="A4461" s="129" t="s">
        <v>494</v>
      </c>
      <c r="B4461" s="74">
        <v>0.74305555555555547</v>
      </c>
      <c r="C4461" s="65" t="s">
        <v>284</v>
      </c>
      <c r="D4461" s="65" t="s">
        <v>24</v>
      </c>
      <c r="E4461" s="65">
        <v>5000</v>
      </c>
      <c r="F4461" s="65">
        <v>20</v>
      </c>
      <c r="G4461" s="107"/>
      <c r="H4461" s="65" t="s">
        <v>427</v>
      </c>
      <c r="I4461" s="75">
        <v>2</v>
      </c>
      <c r="J4461" s="65">
        <f t="shared" si="166"/>
        <v>100</v>
      </c>
      <c r="K4461" s="65">
        <f t="shared" si="165"/>
        <v>500</v>
      </c>
    </row>
    <row r="4462" spans="1:11" x14ac:dyDescent="0.25">
      <c r="A4462" s="129" t="s">
        <v>494</v>
      </c>
      <c r="B4462" s="74">
        <v>0.74305555555555547</v>
      </c>
      <c r="C4462" s="65" t="s">
        <v>284</v>
      </c>
      <c r="D4462" s="65" t="s">
        <v>24</v>
      </c>
      <c r="E4462" s="65">
        <v>5000</v>
      </c>
      <c r="F4462" s="65">
        <v>20</v>
      </c>
      <c r="G4462" s="107"/>
      <c r="H4462" s="65" t="s">
        <v>498</v>
      </c>
      <c r="I4462" s="75">
        <v>1</v>
      </c>
      <c r="J4462" s="65">
        <f t="shared" si="166"/>
        <v>50</v>
      </c>
      <c r="K4462" s="65">
        <f t="shared" si="165"/>
        <v>250</v>
      </c>
    </row>
    <row r="4463" spans="1:11" x14ac:dyDescent="0.25">
      <c r="A4463" s="129" t="s">
        <v>606</v>
      </c>
      <c r="B4463" s="74">
        <v>0.75</v>
      </c>
      <c r="C4463" s="65" t="s">
        <v>486</v>
      </c>
      <c r="D4463" s="65" t="s">
        <v>24</v>
      </c>
      <c r="E4463" s="65">
        <v>5000</v>
      </c>
      <c r="F4463" s="65">
        <v>5</v>
      </c>
      <c r="G4463" s="107"/>
      <c r="H4463" s="65" t="s">
        <v>680</v>
      </c>
      <c r="I4463" s="65">
        <v>67</v>
      </c>
      <c r="J4463" s="65">
        <f t="shared" si="166"/>
        <v>13400</v>
      </c>
      <c r="K4463" s="65">
        <f t="shared" si="165"/>
        <v>67000</v>
      </c>
    </row>
    <row r="4464" spans="1:11" x14ac:dyDescent="0.25">
      <c r="A4464" s="129" t="s">
        <v>606</v>
      </c>
      <c r="B4464" s="74">
        <v>0.75</v>
      </c>
      <c r="C4464" s="65" t="s">
        <v>486</v>
      </c>
      <c r="D4464" s="65" t="s">
        <v>459</v>
      </c>
      <c r="E4464" s="65">
        <v>5000</v>
      </c>
      <c r="F4464" s="65">
        <v>5</v>
      </c>
      <c r="G4464" s="107"/>
      <c r="H4464" s="65" t="s">
        <v>680</v>
      </c>
      <c r="I4464" s="65">
        <v>27</v>
      </c>
      <c r="J4464" s="65">
        <f t="shared" si="166"/>
        <v>5400</v>
      </c>
      <c r="K4464" s="65">
        <f t="shared" si="165"/>
        <v>27000</v>
      </c>
    </row>
    <row r="4465" spans="1:11" x14ac:dyDescent="0.25">
      <c r="A4465" s="129" t="s">
        <v>566</v>
      </c>
      <c r="B4465" s="74">
        <v>0.75</v>
      </c>
      <c r="C4465" s="65" t="s">
        <v>486</v>
      </c>
      <c r="D4465" s="65" t="s">
        <v>552</v>
      </c>
      <c r="E4465" s="65">
        <v>5000</v>
      </c>
      <c r="F4465" s="65">
        <v>10</v>
      </c>
      <c r="G4465" s="107"/>
      <c r="H4465" s="65" t="s">
        <v>457</v>
      </c>
      <c r="I4465" s="75">
        <v>307</v>
      </c>
      <c r="J4465" s="65">
        <f t="shared" si="166"/>
        <v>30700.000000000004</v>
      </c>
      <c r="K4465" s="65">
        <f t="shared" si="165"/>
        <v>153500</v>
      </c>
    </row>
    <row r="4466" spans="1:11" x14ac:dyDescent="0.25">
      <c r="A4466" s="129" t="s">
        <v>566</v>
      </c>
      <c r="B4466" s="74">
        <v>0.75</v>
      </c>
      <c r="C4466" s="65" t="s">
        <v>486</v>
      </c>
      <c r="D4466" s="65" t="s">
        <v>459</v>
      </c>
      <c r="E4466" s="65">
        <v>5000</v>
      </c>
      <c r="F4466" s="65">
        <v>10</v>
      </c>
      <c r="G4466" s="107"/>
      <c r="H4466" s="65" t="s">
        <v>457</v>
      </c>
      <c r="I4466" s="75">
        <v>119</v>
      </c>
      <c r="J4466" s="65">
        <f t="shared" si="166"/>
        <v>11900</v>
      </c>
      <c r="K4466" s="65">
        <f t="shared" si="165"/>
        <v>59500</v>
      </c>
    </row>
    <row r="4467" spans="1:11" x14ac:dyDescent="0.25">
      <c r="A4467" s="129" t="s">
        <v>567</v>
      </c>
      <c r="B4467" s="74">
        <v>0.75</v>
      </c>
      <c r="C4467" s="65" t="s">
        <v>486</v>
      </c>
      <c r="D4467" s="65" t="s">
        <v>552</v>
      </c>
      <c r="E4467" s="65">
        <v>5000</v>
      </c>
      <c r="F4467" s="65">
        <v>10</v>
      </c>
      <c r="G4467" s="107"/>
      <c r="H4467" s="65" t="s">
        <v>457</v>
      </c>
      <c r="I4467" s="75">
        <v>309</v>
      </c>
      <c r="J4467" s="65">
        <f t="shared" si="166"/>
        <v>30900.000000000004</v>
      </c>
      <c r="K4467" s="65">
        <f t="shared" si="165"/>
        <v>154500</v>
      </c>
    </row>
    <row r="4468" spans="1:11" x14ac:dyDescent="0.25">
      <c r="A4468" s="129" t="s">
        <v>567</v>
      </c>
      <c r="B4468" s="74">
        <v>0.75</v>
      </c>
      <c r="C4468" s="65" t="s">
        <v>486</v>
      </c>
      <c r="D4468" s="65" t="s">
        <v>459</v>
      </c>
      <c r="E4468" s="65">
        <v>5000</v>
      </c>
      <c r="F4468" s="65">
        <v>10</v>
      </c>
      <c r="G4468" s="107"/>
      <c r="H4468" s="65" t="s">
        <v>457</v>
      </c>
      <c r="I4468" s="75">
        <v>84</v>
      </c>
      <c r="J4468" s="65">
        <f t="shared" si="166"/>
        <v>8400</v>
      </c>
      <c r="K4468" s="65">
        <f t="shared" si="165"/>
        <v>42000</v>
      </c>
    </row>
    <row r="4469" spans="1:11" x14ac:dyDescent="0.25">
      <c r="A4469" s="129" t="s">
        <v>570</v>
      </c>
      <c r="B4469" s="74">
        <v>0.75</v>
      </c>
      <c r="C4469" s="65" t="s">
        <v>486</v>
      </c>
      <c r="D4469" s="65" t="s">
        <v>562</v>
      </c>
      <c r="E4469" s="65">
        <v>5000</v>
      </c>
      <c r="F4469" s="65">
        <v>5</v>
      </c>
      <c r="G4469" s="107"/>
      <c r="H4469" s="65" t="s">
        <v>457</v>
      </c>
      <c r="I4469" s="75">
        <v>3998</v>
      </c>
      <c r="J4469" s="65">
        <f t="shared" si="166"/>
        <v>799600</v>
      </c>
      <c r="K4469" s="65">
        <f t="shared" si="165"/>
        <v>3998000</v>
      </c>
    </row>
    <row r="4470" spans="1:11" x14ac:dyDescent="0.25">
      <c r="A4470" s="129" t="s">
        <v>612</v>
      </c>
      <c r="B4470" s="74">
        <v>0.75</v>
      </c>
      <c r="C4470" s="65" t="s">
        <v>284</v>
      </c>
      <c r="D4470" s="65" t="s">
        <v>24</v>
      </c>
      <c r="E4470" s="65">
        <v>5000</v>
      </c>
      <c r="F4470" s="65">
        <v>20</v>
      </c>
      <c r="G4470" s="107"/>
      <c r="H4470" s="65" t="s">
        <v>56</v>
      </c>
      <c r="I4470" s="65">
        <v>35</v>
      </c>
      <c r="J4470" s="65">
        <f t="shared" si="166"/>
        <v>1750</v>
      </c>
      <c r="K4470" s="65">
        <f t="shared" si="165"/>
        <v>8750</v>
      </c>
    </row>
    <row r="4471" spans="1:11" x14ac:dyDescent="0.25">
      <c r="A4471" s="129" t="s">
        <v>612</v>
      </c>
      <c r="B4471" s="74">
        <v>0.75</v>
      </c>
      <c r="C4471" s="65" t="s">
        <v>284</v>
      </c>
      <c r="D4471" s="65" t="s">
        <v>24</v>
      </c>
      <c r="E4471" s="65">
        <v>5000</v>
      </c>
      <c r="F4471" s="65">
        <v>20</v>
      </c>
      <c r="G4471" s="107"/>
      <c r="H4471" s="65" t="s">
        <v>28</v>
      </c>
      <c r="I4471" s="65">
        <v>8</v>
      </c>
      <c r="J4471" s="65">
        <f t="shared" si="166"/>
        <v>400</v>
      </c>
      <c r="K4471" s="65">
        <f t="shared" si="165"/>
        <v>2000</v>
      </c>
    </row>
    <row r="4472" spans="1:11" x14ac:dyDescent="0.25">
      <c r="A4472" s="129" t="s">
        <v>612</v>
      </c>
      <c r="B4472" s="74">
        <v>0.75</v>
      </c>
      <c r="C4472" s="65" t="s">
        <v>284</v>
      </c>
      <c r="D4472" s="65" t="s">
        <v>24</v>
      </c>
      <c r="E4472" s="65">
        <v>5000</v>
      </c>
      <c r="F4472" s="65">
        <v>20</v>
      </c>
      <c r="G4472" s="107"/>
      <c r="H4472" s="65" t="s">
        <v>58</v>
      </c>
      <c r="I4472" s="65">
        <v>5</v>
      </c>
      <c r="J4472" s="65">
        <f t="shared" si="166"/>
        <v>250</v>
      </c>
      <c r="K4472" s="65">
        <f t="shared" si="165"/>
        <v>1250</v>
      </c>
    </row>
    <row r="4473" spans="1:11" x14ac:dyDescent="0.25">
      <c r="A4473" s="129" t="s">
        <v>612</v>
      </c>
      <c r="B4473" s="74">
        <v>0.75</v>
      </c>
      <c r="C4473" s="65" t="s">
        <v>284</v>
      </c>
      <c r="D4473" s="65" t="s">
        <v>24</v>
      </c>
      <c r="E4473" s="65">
        <v>5000</v>
      </c>
      <c r="F4473" s="65">
        <v>20</v>
      </c>
      <c r="G4473" s="107"/>
      <c r="H4473" s="65" t="s">
        <v>30</v>
      </c>
      <c r="I4473" s="65">
        <v>13</v>
      </c>
      <c r="J4473" s="65">
        <f t="shared" si="166"/>
        <v>650</v>
      </c>
      <c r="K4473" s="65">
        <f t="shared" si="165"/>
        <v>3250</v>
      </c>
    </row>
    <row r="4474" spans="1:11" x14ac:dyDescent="0.25">
      <c r="A4474" s="129" t="s">
        <v>612</v>
      </c>
      <c r="B4474" s="74">
        <v>0.75</v>
      </c>
      <c r="C4474" s="65" t="s">
        <v>284</v>
      </c>
      <c r="D4474" s="65" t="s">
        <v>24</v>
      </c>
      <c r="E4474" s="65">
        <v>5000</v>
      </c>
      <c r="F4474" s="65">
        <v>20</v>
      </c>
      <c r="G4474" s="107"/>
      <c r="H4474" s="65" t="s">
        <v>84</v>
      </c>
      <c r="I4474" s="65">
        <v>3</v>
      </c>
      <c r="J4474" s="65">
        <f t="shared" si="166"/>
        <v>150</v>
      </c>
      <c r="K4474" s="65">
        <f t="shared" si="165"/>
        <v>750</v>
      </c>
    </row>
    <row r="4475" spans="1:11" x14ac:dyDescent="0.25">
      <c r="A4475" s="129" t="s">
        <v>612</v>
      </c>
      <c r="B4475" s="74">
        <v>0.75</v>
      </c>
      <c r="C4475" s="65" t="s">
        <v>284</v>
      </c>
      <c r="D4475" s="65" t="s">
        <v>24</v>
      </c>
      <c r="E4475" s="65">
        <v>5000</v>
      </c>
      <c r="F4475" s="65">
        <v>20</v>
      </c>
      <c r="G4475" s="107"/>
      <c r="H4475" s="65" t="s">
        <v>132</v>
      </c>
      <c r="I4475" s="65">
        <v>1</v>
      </c>
      <c r="J4475" s="65">
        <f t="shared" si="166"/>
        <v>50</v>
      </c>
      <c r="K4475" s="65">
        <f t="shared" si="165"/>
        <v>250</v>
      </c>
    </row>
    <row r="4476" spans="1:11" x14ac:dyDescent="0.25">
      <c r="A4476" s="129" t="s">
        <v>572</v>
      </c>
      <c r="B4476" s="74">
        <v>0.75</v>
      </c>
      <c r="C4476" s="65" t="s">
        <v>486</v>
      </c>
      <c r="D4476" s="65" t="s">
        <v>459</v>
      </c>
      <c r="E4476" s="65">
        <v>5000</v>
      </c>
      <c r="F4476" s="65">
        <v>10</v>
      </c>
      <c r="G4476" s="107"/>
      <c r="H4476" s="65" t="s">
        <v>457</v>
      </c>
      <c r="I4476" s="75">
        <v>9730</v>
      </c>
      <c r="J4476" s="65">
        <f t="shared" si="166"/>
        <v>973000</v>
      </c>
      <c r="K4476" s="65">
        <f t="shared" si="165"/>
        <v>4865000</v>
      </c>
    </row>
    <row r="4477" spans="1:11" x14ac:dyDescent="0.25">
      <c r="A4477" s="129" t="s">
        <v>573</v>
      </c>
      <c r="B4477" s="74">
        <v>0.75</v>
      </c>
      <c r="C4477" s="65" t="s">
        <v>486</v>
      </c>
      <c r="D4477" s="65" t="s">
        <v>24</v>
      </c>
      <c r="E4477" s="65">
        <v>5000</v>
      </c>
      <c r="F4477" s="65">
        <v>20</v>
      </c>
      <c r="G4477" s="107"/>
      <c r="H4477" s="65" t="s">
        <v>457</v>
      </c>
      <c r="I4477" s="75">
        <v>268</v>
      </c>
      <c r="J4477" s="65">
        <f t="shared" si="166"/>
        <v>13400</v>
      </c>
      <c r="K4477" s="65">
        <f t="shared" si="165"/>
        <v>67000</v>
      </c>
    </row>
    <row r="4478" spans="1:11" x14ac:dyDescent="0.25">
      <c r="A4478" s="129" t="s">
        <v>573</v>
      </c>
      <c r="B4478" s="74">
        <v>0.75</v>
      </c>
      <c r="C4478" s="65" t="s">
        <v>486</v>
      </c>
      <c r="D4478" s="65" t="s">
        <v>459</v>
      </c>
      <c r="E4478" s="65">
        <v>5000</v>
      </c>
      <c r="F4478" s="65">
        <v>20</v>
      </c>
      <c r="G4478" s="107"/>
      <c r="H4478" s="65" t="s">
        <v>457</v>
      </c>
      <c r="I4478" s="75">
        <v>1632</v>
      </c>
      <c r="J4478" s="65">
        <f t="shared" si="166"/>
        <v>81600.000000000015</v>
      </c>
      <c r="K4478" s="65">
        <f t="shared" si="165"/>
        <v>408000</v>
      </c>
    </row>
    <row r="4479" spans="1:11" x14ac:dyDescent="0.25">
      <c r="A4479" s="129" t="s">
        <v>574</v>
      </c>
      <c r="B4479" s="74">
        <v>0.75</v>
      </c>
      <c r="C4479" s="65" t="s">
        <v>284</v>
      </c>
      <c r="D4479" s="65" t="s">
        <v>459</v>
      </c>
      <c r="E4479" s="65">
        <v>5000</v>
      </c>
      <c r="F4479" s="65">
        <v>20</v>
      </c>
      <c r="G4479" s="107"/>
      <c r="H4479" s="65" t="s">
        <v>457</v>
      </c>
      <c r="I4479" s="75">
        <v>205</v>
      </c>
      <c r="J4479" s="65">
        <f t="shared" si="166"/>
        <v>10250</v>
      </c>
      <c r="K4479" s="65">
        <f t="shared" si="165"/>
        <v>51250</v>
      </c>
    </row>
    <row r="4480" spans="1:11" x14ac:dyDescent="0.25">
      <c r="A4480" s="129" t="s">
        <v>574</v>
      </c>
      <c r="B4480" s="74">
        <v>0.75</v>
      </c>
      <c r="C4480" s="65" t="s">
        <v>284</v>
      </c>
      <c r="D4480" s="65" t="s">
        <v>24</v>
      </c>
      <c r="E4480" s="65">
        <v>5000</v>
      </c>
      <c r="F4480" s="65">
        <v>20</v>
      </c>
      <c r="G4480" s="107"/>
      <c r="H4480" s="65" t="s">
        <v>457</v>
      </c>
      <c r="I4480" s="75">
        <v>572</v>
      </c>
      <c r="J4480" s="65">
        <f t="shared" si="166"/>
        <v>28600</v>
      </c>
      <c r="K4480" s="65">
        <f t="shared" si="165"/>
        <v>143000</v>
      </c>
    </row>
    <row r="4481" spans="1:11" x14ac:dyDescent="0.25">
      <c r="A4481" s="129" t="s">
        <v>454</v>
      </c>
      <c r="B4481" s="74">
        <v>0.75</v>
      </c>
      <c r="C4481" s="65" t="s">
        <v>284</v>
      </c>
      <c r="D4481" s="65" t="s">
        <v>24</v>
      </c>
      <c r="E4481" s="65">
        <v>5000</v>
      </c>
      <c r="F4481" s="65">
        <v>20</v>
      </c>
      <c r="G4481" s="107"/>
      <c r="H4481" s="65" t="s">
        <v>330</v>
      </c>
      <c r="I4481" s="75">
        <v>27</v>
      </c>
      <c r="J4481" s="65">
        <f t="shared" si="166"/>
        <v>1350</v>
      </c>
      <c r="K4481" s="65">
        <f t="shared" si="165"/>
        <v>6750</v>
      </c>
    </row>
    <row r="4482" spans="1:11" x14ac:dyDescent="0.25">
      <c r="A4482" s="129" t="s">
        <v>454</v>
      </c>
      <c r="B4482" s="74">
        <v>0.75</v>
      </c>
      <c r="C4482" s="65" t="s">
        <v>284</v>
      </c>
      <c r="D4482" s="65" t="s">
        <v>24</v>
      </c>
      <c r="E4482" s="65">
        <v>5000</v>
      </c>
      <c r="F4482" s="65">
        <v>20</v>
      </c>
      <c r="G4482" s="107"/>
      <c r="H4482" s="65" t="s">
        <v>428</v>
      </c>
      <c r="I4482" s="75">
        <v>59</v>
      </c>
      <c r="J4482" s="65">
        <f t="shared" si="166"/>
        <v>2950</v>
      </c>
      <c r="K4482" s="65">
        <f t="shared" ref="K4482:K4545" si="167">(I4482*1000)/(F4482*(E4482/25))*1000</f>
        <v>14750</v>
      </c>
    </row>
    <row r="4483" spans="1:11" x14ac:dyDescent="0.25">
      <c r="A4483" s="129" t="s">
        <v>454</v>
      </c>
      <c r="B4483" s="74">
        <v>0.75</v>
      </c>
      <c r="C4483" s="65" t="s">
        <v>284</v>
      </c>
      <c r="D4483" s="65" t="s">
        <v>24</v>
      </c>
      <c r="E4483" s="65">
        <v>5000</v>
      </c>
      <c r="F4483" s="65">
        <v>20</v>
      </c>
      <c r="G4483" s="107"/>
      <c r="H4483" s="65" t="s">
        <v>324</v>
      </c>
      <c r="I4483" s="75">
        <v>1</v>
      </c>
      <c r="J4483" s="65">
        <f t="shared" si="166"/>
        <v>50</v>
      </c>
      <c r="K4483" s="65">
        <f t="shared" si="167"/>
        <v>250</v>
      </c>
    </row>
    <row r="4484" spans="1:11" x14ac:dyDescent="0.25">
      <c r="A4484" s="129" t="s">
        <v>485</v>
      </c>
      <c r="B4484" s="74">
        <v>0.75</v>
      </c>
      <c r="C4484" s="65" t="s">
        <v>284</v>
      </c>
      <c r="D4484" s="65" t="s">
        <v>459</v>
      </c>
      <c r="E4484" s="65">
        <v>5000</v>
      </c>
      <c r="F4484" s="65">
        <v>20</v>
      </c>
      <c r="G4484" s="107"/>
      <c r="H4484" s="65" t="s">
        <v>428</v>
      </c>
      <c r="I4484" s="75">
        <v>104</v>
      </c>
      <c r="J4484" s="65">
        <f t="shared" si="166"/>
        <v>5200</v>
      </c>
      <c r="K4484" s="65">
        <f t="shared" si="167"/>
        <v>26000</v>
      </c>
    </row>
    <row r="4485" spans="1:11" x14ac:dyDescent="0.25">
      <c r="A4485" s="129" t="s">
        <v>485</v>
      </c>
      <c r="B4485" s="74">
        <v>0.75</v>
      </c>
      <c r="C4485" s="65" t="s">
        <v>284</v>
      </c>
      <c r="D4485" s="65" t="s">
        <v>459</v>
      </c>
      <c r="E4485" s="65">
        <v>5000</v>
      </c>
      <c r="F4485" s="65">
        <v>20</v>
      </c>
      <c r="G4485" s="107"/>
      <c r="H4485" s="65" t="s">
        <v>330</v>
      </c>
      <c r="I4485" s="75">
        <v>5</v>
      </c>
      <c r="J4485" s="65">
        <f t="shared" si="166"/>
        <v>250</v>
      </c>
      <c r="K4485" s="65">
        <f t="shared" si="167"/>
        <v>1250</v>
      </c>
    </row>
    <row r="4486" spans="1:11" x14ac:dyDescent="0.25">
      <c r="A4486" s="129" t="s">
        <v>485</v>
      </c>
      <c r="B4486" s="74">
        <v>0.75</v>
      </c>
      <c r="C4486" s="65" t="s">
        <v>284</v>
      </c>
      <c r="D4486" s="65" t="s">
        <v>459</v>
      </c>
      <c r="E4486" s="65">
        <v>5000</v>
      </c>
      <c r="F4486" s="65">
        <v>20</v>
      </c>
      <c r="G4486" s="107"/>
      <c r="H4486" s="65" t="s">
        <v>444</v>
      </c>
      <c r="I4486" s="75">
        <v>4</v>
      </c>
      <c r="J4486" s="65">
        <f t="shared" si="166"/>
        <v>200</v>
      </c>
      <c r="K4486" s="65">
        <f t="shared" si="167"/>
        <v>1000</v>
      </c>
    </row>
    <row r="4487" spans="1:11" x14ac:dyDescent="0.25">
      <c r="A4487" s="129" t="s">
        <v>494</v>
      </c>
      <c r="B4487" s="74">
        <v>0.75</v>
      </c>
      <c r="C4487" s="65" t="s">
        <v>284</v>
      </c>
      <c r="D4487" s="65" t="s">
        <v>459</v>
      </c>
      <c r="E4487" s="65">
        <v>5000</v>
      </c>
      <c r="F4487" s="65">
        <v>20</v>
      </c>
      <c r="G4487" s="107"/>
      <c r="H4487" s="65" t="s">
        <v>428</v>
      </c>
      <c r="I4487" s="75">
        <v>16</v>
      </c>
      <c r="J4487" s="65">
        <f t="shared" si="166"/>
        <v>800</v>
      </c>
      <c r="K4487" s="65">
        <f t="shared" si="167"/>
        <v>4000</v>
      </c>
    </row>
    <row r="4488" spans="1:11" x14ac:dyDescent="0.25">
      <c r="A4488" s="129" t="s">
        <v>494</v>
      </c>
      <c r="B4488" s="74">
        <v>0.75</v>
      </c>
      <c r="C4488" s="65" t="s">
        <v>284</v>
      </c>
      <c r="D4488" s="65" t="s">
        <v>459</v>
      </c>
      <c r="E4488" s="65">
        <v>5000</v>
      </c>
      <c r="F4488" s="65">
        <v>20</v>
      </c>
      <c r="G4488" s="107"/>
      <c r="H4488" s="65" t="s">
        <v>374</v>
      </c>
      <c r="I4488" s="75">
        <v>1</v>
      </c>
      <c r="J4488" s="65">
        <f t="shared" si="166"/>
        <v>50</v>
      </c>
      <c r="K4488" s="65">
        <f t="shared" si="167"/>
        <v>250</v>
      </c>
    </row>
    <row r="4489" spans="1:11" x14ac:dyDescent="0.25">
      <c r="A4489" s="129" t="s">
        <v>494</v>
      </c>
      <c r="B4489" s="74">
        <v>0.75</v>
      </c>
      <c r="C4489" s="65" t="s">
        <v>284</v>
      </c>
      <c r="D4489" s="65" t="s">
        <v>459</v>
      </c>
      <c r="E4489" s="65">
        <v>5000</v>
      </c>
      <c r="F4489" s="65">
        <v>20</v>
      </c>
      <c r="G4489" s="107"/>
      <c r="H4489" s="65" t="s">
        <v>330</v>
      </c>
      <c r="I4489" s="75">
        <v>1</v>
      </c>
      <c r="J4489" s="65">
        <f t="shared" si="166"/>
        <v>50</v>
      </c>
      <c r="K4489" s="65">
        <f t="shared" si="167"/>
        <v>250</v>
      </c>
    </row>
    <row r="4490" spans="1:11" x14ac:dyDescent="0.25">
      <c r="A4490" s="129" t="s">
        <v>494</v>
      </c>
      <c r="B4490" s="74">
        <v>0.75</v>
      </c>
      <c r="C4490" s="65" t="s">
        <v>284</v>
      </c>
      <c r="D4490" s="65" t="s">
        <v>459</v>
      </c>
      <c r="E4490" s="65">
        <v>5000</v>
      </c>
      <c r="F4490" s="65">
        <v>20</v>
      </c>
      <c r="G4490" s="107"/>
      <c r="H4490" s="65" t="s">
        <v>444</v>
      </c>
      <c r="I4490" s="75">
        <v>4</v>
      </c>
      <c r="J4490" s="65">
        <f t="shared" si="166"/>
        <v>200</v>
      </c>
      <c r="K4490" s="65">
        <f t="shared" si="167"/>
        <v>1000</v>
      </c>
    </row>
    <row r="4491" spans="1:11" x14ac:dyDescent="0.25">
      <c r="A4491" s="129" t="s">
        <v>494</v>
      </c>
      <c r="B4491" s="74">
        <v>0.75</v>
      </c>
      <c r="C4491" s="65" t="s">
        <v>284</v>
      </c>
      <c r="D4491" s="65" t="s">
        <v>459</v>
      </c>
      <c r="E4491" s="65">
        <v>5000</v>
      </c>
      <c r="F4491" s="65">
        <v>20</v>
      </c>
      <c r="G4491" s="107"/>
      <c r="H4491" s="65" t="s">
        <v>497</v>
      </c>
      <c r="I4491" s="75">
        <v>2</v>
      </c>
      <c r="J4491" s="65">
        <f t="shared" si="166"/>
        <v>100</v>
      </c>
      <c r="K4491" s="65">
        <f t="shared" si="167"/>
        <v>500</v>
      </c>
    </row>
    <row r="4492" spans="1:11" x14ac:dyDescent="0.25">
      <c r="A4492" s="129" t="s">
        <v>494</v>
      </c>
      <c r="B4492" s="74">
        <v>0.75</v>
      </c>
      <c r="C4492" s="65" t="s">
        <v>284</v>
      </c>
      <c r="D4492" s="65" t="s">
        <v>459</v>
      </c>
      <c r="E4492" s="65">
        <v>5000</v>
      </c>
      <c r="F4492" s="65">
        <v>20</v>
      </c>
      <c r="G4492" s="107"/>
      <c r="H4492" s="65" t="s">
        <v>332</v>
      </c>
      <c r="I4492" s="75">
        <v>1</v>
      </c>
      <c r="J4492" s="65">
        <f t="shared" si="166"/>
        <v>50</v>
      </c>
      <c r="K4492" s="65">
        <f t="shared" si="167"/>
        <v>250</v>
      </c>
    </row>
    <row r="4493" spans="1:11" x14ac:dyDescent="0.25">
      <c r="A4493" s="129" t="s">
        <v>494</v>
      </c>
      <c r="B4493" s="74">
        <v>0.75</v>
      </c>
      <c r="C4493" s="65" t="s">
        <v>284</v>
      </c>
      <c r="D4493" s="65" t="s">
        <v>459</v>
      </c>
      <c r="E4493" s="65">
        <v>5000</v>
      </c>
      <c r="F4493" s="65">
        <v>20</v>
      </c>
      <c r="G4493" s="107"/>
      <c r="H4493" s="65" t="s">
        <v>479</v>
      </c>
      <c r="I4493" s="75">
        <v>1</v>
      </c>
      <c r="J4493" s="65">
        <f t="shared" si="166"/>
        <v>50</v>
      </c>
      <c r="K4493" s="65">
        <f t="shared" si="167"/>
        <v>250</v>
      </c>
    </row>
    <row r="4494" spans="1:11" x14ac:dyDescent="0.25">
      <c r="A4494" s="129" t="s">
        <v>510</v>
      </c>
      <c r="B4494" s="74">
        <v>0.75</v>
      </c>
      <c r="C4494" s="65" t="s">
        <v>284</v>
      </c>
      <c r="D4494" s="65" t="s">
        <v>24</v>
      </c>
      <c r="E4494" s="65">
        <v>5000</v>
      </c>
      <c r="F4494" s="65">
        <v>20</v>
      </c>
      <c r="G4494" s="107"/>
      <c r="H4494" s="65" t="s">
        <v>330</v>
      </c>
      <c r="I4494" s="75">
        <v>24</v>
      </c>
      <c r="J4494" s="65">
        <f t="shared" si="166"/>
        <v>1200</v>
      </c>
      <c r="K4494" s="65">
        <f t="shared" si="167"/>
        <v>6000</v>
      </c>
    </row>
    <row r="4495" spans="1:11" x14ac:dyDescent="0.25">
      <c r="A4495" s="129" t="s">
        <v>510</v>
      </c>
      <c r="B4495" s="74">
        <v>0.75</v>
      </c>
      <c r="C4495" s="65" t="s">
        <v>284</v>
      </c>
      <c r="D4495" s="65" t="s">
        <v>24</v>
      </c>
      <c r="E4495" s="65">
        <v>5000</v>
      </c>
      <c r="F4495" s="65">
        <v>20</v>
      </c>
      <c r="G4495" s="107"/>
      <c r="H4495" s="65" t="s">
        <v>498</v>
      </c>
      <c r="I4495" s="75">
        <v>2</v>
      </c>
      <c r="J4495" s="65">
        <f t="shared" si="166"/>
        <v>100</v>
      </c>
      <c r="K4495" s="65">
        <f t="shared" si="167"/>
        <v>500</v>
      </c>
    </row>
    <row r="4496" spans="1:11" x14ac:dyDescent="0.25">
      <c r="A4496" s="129" t="s">
        <v>510</v>
      </c>
      <c r="B4496" s="74">
        <v>0.75</v>
      </c>
      <c r="C4496" s="65" t="s">
        <v>284</v>
      </c>
      <c r="D4496" s="65" t="s">
        <v>24</v>
      </c>
      <c r="E4496" s="65">
        <v>5000</v>
      </c>
      <c r="F4496" s="65">
        <v>20</v>
      </c>
      <c r="G4496" s="107"/>
      <c r="H4496" s="65" t="s">
        <v>444</v>
      </c>
      <c r="I4496" s="75">
        <v>11</v>
      </c>
      <c r="J4496" s="65">
        <f t="shared" si="166"/>
        <v>550</v>
      </c>
      <c r="K4496" s="65">
        <f t="shared" si="167"/>
        <v>2750</v>
      </c>
    </row>
    <row r="4497" spans="1:11" x14ac:dyDescent="0.25">
      <c r="A4497" s="129" t="s">
        <v>510</v>
      </c>
      <c r="B4497" s="74">
        <v>0.75</v>
      </c>
      <c r="C4497" s="65" t="s">
        <v>284</v>
      </c>
      <c r="D4497" s="65" t="s">
        <v>24</v>
      </c>
      <c r="E4497" s="65">
        <v>5000</v>
      </c>
      <c r="F4497" s="65">
        <v>20</v>
      </c>
      <c r="G4497" s="107"/>
      <c r="H4497" s="65" t="s">
        <v>414</v>
      </c>
      <c r="I4497" s="75">
        <v>4</v>
      </c>
      <c r="J4497" s="65">
        <f t="shared" si="166"/>
        <v>200</v>
      </c>
      <c r="K4497" s="65">
        <f t="shared" si="167"/>
        <v>1000</v>
      </c>
    </row>
    <row r="4498" spans="1:11" x14ac:dyDescent="0.25">
      <c r="A4498" s="129" t="s">
        <v>510</v>
      </c>
      <c r="B4498" s="74">
        <v>0.75</v>
      </c>
      <c r="C4498" s="65" t="s">
        <v>284</v>
      </c>
      <c r="D4498" s="65" t="s">
        <v>24</v>
      </c>
      <c r="E4498" s="65">
        <v>5000</v>
      </c>
      <c r="F4498" s="65">
        <v>20</v>
      </c>
      <c r="G4498" s="107"/>
      <c r="H4498" s="65" t="s">
        <v>428</v>
      </c>
      <c r="I4498" s="75">
        <v>258</v>
      </c>
      <c r="J4498" s="65">
        <f t="shared" si="166"/>
        <v>12900</v>
      </c>
      <c r="K4498" s="65">
        <f t="shared" si="167"/>
        <v>64500</v>
      </c>
    </row>
    <row r="4499" spans="1:11" x14ac:dyDescent="0.25">
      <c r="A4499" s="129" t="s">
        <v>510</v>
      </c>
      <c r="B4499" s="74">
        <v>0.75</v>
      </c>
      <c r="C4499" s="65" t="s">
        <v>284</v>
      </c>
      <c r="D4499" s="65" t="s">
        <v>24</v>
      </c>
      <c r="E4499" s="65">
        <v>5000</v>
      </c>
      <c r="F4499" s="65">
        <v>20</v>
      </c>
      <c r="G4499" s="107"/>
      <c r="H4499" s="65" t="s">
        <v>434</v>
      </c>
      <c r="I4499" s="75">
        <v>2</v>
      </c>
      <c r="J4499" s="65">
        <f t="shared" si="166"/>
        <v>100</v>
      </c>
      <c r="K4499" s="65">
        <f t="shared" si="167"/>
        <v>500</v>
      </c>
    </row>
    <row r="4500" spans="1:11" x14ac:dyDescent="0.25">
      <c r="A4500" s="129" t="s">
        <v>510</v>
      </c>
      <c r="B4500" s="74">
        <v>0.75</v>
      </c>
      <c r="C4500" s="65" t="s">
        <v>284</v>
      </c>
      <c r="D4500" s="65" t="s">
        <v>24</v>
      </c>
      <c r="E4500" s="65">
        <v>5000</v>
      </c>
      <c r="F4500" s="65">
        <v>20</v>
      </c>
      <c r="G4500" s="107"/>
      <c r="H4500" s="65" t="s">
        <v>324</v>
      </c>
      <c r="I4500" s="75">
        <v>1</v>
      </c>
      <c r="J4500" s="65">
        <f t="shared" si="166"/>
        <v>50</v>
      </c>
      <c r="K4500" s="65">
        <f t="shared" si="167"/>
        <v>250</v>
      </c>
    </row>
    <row r="4501" spans="1:11" x14ac:dyDescent="0.25">
      <c r="A4501" s="129" t="s">
        <v>510</v>
      </c>
      <c r="B4501" s="74">
        <v>0.75</v>
      </c>
      <c r="C4501" s="65" t="s">
        <v>284</v>
      </c>
      <c r="D4501" s="65" t="s">
        <v>24</v>
      </c>
      <c r="E4501" s="65">
        <v>5000</v>
      </c>
      <c r="F4501" s="65">
        <v>20</v>
      </c>
      <c r="G4501" s="107"/>
      <c r="H4501" s="65" t="s">
        <v>478</v>
      </c>
      <c r="I4501" s="75">
        <v>1</v>
      </c>
      <c r="J4501" s="65">
        <f t="shared" si="166"/>
        <v>50</v>
      </c>
      <c r="K4501" s="65">
        <f t="shared" si="167"/>
        <v>250</v>
      </c>
    </row>
    <row r="4502" spans="1:11" x14ac:dyDescent="0.25">
      <c r="A4502" s="129" t="s">
        <v>510</v>
      </c>
      <c r="B4502" s="74">
        <v>0.75</v>
      </c>
      <c r="C4502" s="65" t="s">
        <v>284</v>
      </c>
      <c r="D4502" s="65" t="s">
        <v>24</v>
      </c>
      <c r="E4502" s="65">
        <v>5000</v>
      </c>
      <c r="F4502" s="65">
        <v>20</v>
      </c>
      <c r="G4502" s="107"/>
      <c r="H4502" s="65" t="s">
        <v>365</v>
      </c>
      <c r="I4502" s="75">
        <v>4</v>
      </c>
      <c r="J4502" s="65">
        <f t="shared" si="166"/>
        <v>200</v>
      </c>
      <c r="K4502" s="65">
        <f t="shared" si="167"/>
        <v>1000</v>
      </c>
    </row>
    <row r="4503" spans="1:11" x14ac:dyDescent="0.25">
      <c r="A4503" s="129" t="s">
        <v>510</v>
      </c>
      <c r="B4503" s="74">
        <v>0.75</v>
      </c>
      <c r="C4503" s="65" t="s">
        <v>284</v>
      </c>
      <c r="D4503" s="65" t="s">
        <v>24</v>
      </c>
      <c r="E4503" s="65">
        <v>5000</v>
      </c>
      <c r="F4503" s="65">
        <v>20</v>
      </c>
      <c r="G4503" s="107"/>
      <c r="H4503" s="65" t="s">
        <v>374</v>
      </c>
      <c r="I4503" s="75">
        <v>7</v>
      </c>
      <c r="J4503" s="65">
        <f t="shared" si="166"/>
        <v>350.00000000000006</v>
      </c>
      <c r="K4503" s="65">
        <f t="shared" si="167"/>
        <v>1750</v>
      </c>
    </row>
    <row r="4504" spans="1:11" x14ac:dyDescent="0.25">
      <c r="A4504" s="129" t="s">
        <v>510</v>
      </c>
      <c r="B4504" s="74">
        <v>0.75</v>
      </c>
      <c r="C4504" s="65" t="s">
        <v>284</v>
      </c>
      <c r="D4504" s="65" t="s">
        <v>24</v>
      </c>
      <c r="E4504" s="65">
        <v>5000</v>
      </c>
      <c r="F4504" s="65">
        <v>20</v>
      </c>
      <c r="G4504" s="107"/>
      <c r="H4504" s="65" t="s">
        <v>427</v>
      </c>
      <c r="I4504" s="75">
        <v>1</v>
      </c>
      <c r="J4504" s="65">
        <f t="shared" si="166"/>
        <v>50</v>
      </c>
      <c r="K4504" s="65">
        <f t="shared" si="167"/>
        <v>250</v>
      </c>
    </row>
    <row r="4505" spans="1:11" x14ac:dyDescent="0.25">
      <c r="A4505" s="129" t="s">
        <v>510</v>
      </c>
      <c r="B4505" s="74">
        <v>0.75</v>
      </c>
      <c r="C4505" s="65" t="s">
        <v>284</v>
      </c>
      <c r="D4505" s="65" t="s">
        <v>24</v>
      </c>
      <c r="E4505" s="65">
        <v>5000</v>
      </c>
      <c r="F4505" s="65">
        <v>20</v>
      </c>
      <c r="G4505" s="107"/>
      <c r="H4505" s="65" t="s">
        <v>497</v>
      </c>
      <c r="I4505" s="75">
        <v>42</v>
      </c>
      <c r="J4505" s="65">
        <f t="shared" si="166"/>
        <v>2100</v>
      </c>
      <c r="K4505" s="65">
        <f t="shared" si="167"/>
        <v>10500</v>
      </c>
    </row>
    <row r="4506" spans="1:11" x14ac:dyDescent="0.25">
      <c r="A4506" s="129" t="s">
        <v>510</v>
      </c>
      <c r="B4506" s="74">
        <v>0.75</v>
      </c>
      <c r="C4506" s="65" t="s">
        <v>284</v>
      </c>
      <c r="D4506" s="65" t="s">
        <v>459</v>
      </c>
      <c r="E4506" s="65">
        <v>5000</v>
      </c>
      <c r="F4506" s="65">
        <v>20</v>
      </c>
      <c r="G4506" s="107"/>
      <c r="H4506" s="65" t="s">
        <v>330</v>
      </c>
      <c r="I4506" s="75">
        <v>8</v>
      </c>
      <c r="J4506" s="65">
        <f t="shared" si="166"/>
        <v>400</v>
      </c>
      <c r="K4506" s="65">
        <f t="shared" si="167"/>
        <v>2000</v>
      </c>
    </row>
    <row r="4507" spans="1:11" x14ac:dyDescent="0.25">
      <c r="A4507" s="129" t="s">
        <v>510</v>
      </c>
      <c r="B4507" s="74">
        <v>0.75</v>
      </c>
      <c r="C4507" s="65" t="s">
        <v>284</v>
      </c>
      <c r="D4507" s="65" t="s">
        <v>459</v>
      </c>
      <c r="E4507" s="65">
        <v>5000</v>
      </c>
      <c r="F4507" s="65">
        <v>20</v>
      </c>
      <c r="G4507" s="107"/>
      <c r="H4507" s="65" t="s">
        <v>428</v>
      </c>
      <c r="I4507" s="75">
        <v>53</v>
      </c>
      <c r="J4507" s="65">
        <f t="shared" si="166"/>
        <v>2650</v>
      </c>
      <c r="K4507" s="65">
        <f t="shared" si="167"/>
        <v>13250</v>
      </c>
    </row>
    <row r="4508" spans="1:11" x14ac:dyDescent="0.25">
      <c r="A4508" s="129" t="s">
        <v>510</v>
      </c>
      <c r="B4508" s="74">
        <v>0.75</v>
      </c>
      <c r="C4508" s="65" t="s">
        <v>284</v>
      </c>
      <c r="D4508" s="65" t="s">
        <v>459</v>
      </c>
      <c r="E4508" s="65">
        <v>5000</v>
      </c>
      <c r="F4508" s="65">
        <v>20</v>
      </c>
      <c r="G4508" s="107"/>
      <c r="H4508" s="65" t="s">
        <v>374</v>
      </c>
      <c r="I4508" s="75">
        <v>2</v>
      </c>
      <c r="J4508" s="65">
        <f t="shared" si="166"/>
        <v>100</v>
      </c>
      <c r="K4508" s="65">
        <f t="shared" si="167"/>
        <v>500</v>
      </c>
    </row>
    <row r="4509" spans="1:11" x14ac:dyDescent="0.25">
      <c r="A4509" s="129" t="s">
        <v>510</v>
      </c>
      <c r="B4509" s="74">
        <v>0.75</v>
      </c>
      <c r="C4509" s="65" t="s">
        <v>284</v>
      </c>
      <c r="D4509" s="65" t="s">
        <v>459</v>
      </c>
      <c r="E4509" s="65">
        <v>5000</v>
      </c>
      <c r="F4509" s="65">
        <v>20</v>
      </c>
      <c r="G4509" s="107"/>
      <c r="H4509" s="65" t="s">
        <v>479</v>
      </c>
      <c r="I4509" s="75">
        <v>1</v>
      </c>
      <c r="J4509" s="65">
        <f t="shared" si="166"/>
        <v>50</v>
      </c>
      <c r="K4509" s="65">
        <f t="shared" si="167"/>
        <v>250</v>
      </c>
    </row>
    <row r="4510" spans="1:11" x14ac:dyDescent="0.25">
      <c r="A4510" s="129" t="s">
        <v>510</v>
      </c>
      <c r="B4510" s="74">
        <v>0.75</v>
      </c>
      <c r="C4510" s="65" t="s">
        <v>284</v>
      </c>
      <c r="D4510" s="65" t="s">
        <v>459</v>
      </c>
      <c r="E4510" s="65">
        <v>5000</v>
      </c>
      <c r="F4510" s="65">
        <v>20</v>
      </c>
      <c r="G4510" s="107"/>
      <c r="H4510" s="65" t="s">
        <v>457</v>
      </c>
      <c r="I4510" s="75">
        <v>1110</v>
      </c>
      <c r="J4510" s="65">
        <f t="shared" si="166"/>
        <v>55500</v>
      </c>
      <c r="K4510" s="65">
        <f t="shared" si="167"/>
        <v>277500</v>
      </c>
    </row>
    <row r="4511" spans="1:11" x14ac:dyDescent="0.25">
      <c r="A4511" s="129" t="s">
        <v>513</v>
      </c>
      <c r="B4511" s="74">
        <v>0.75</v>
      </c>
      <c r="C4511" s="65" t="s">
        <v>284</v>
      </c>
      <c r="D4511" s="65" t="s">
        <v>24</v>
      </c>
      <c r="E4511" s="65">
        <v>5000</v>
      </c>
      <c r="F4511" s="65">
        <v>6</v>
      </c>
      <c r="G4511" s="107"/>
      <c r="H4511" s="65" t="s">
        <v>457</v>
      </c>
      <c r="I4511" s="75">
        <v>549</v>
      </c>
      <c r="J4511" s="65">
        <f t="shared" si="166"/>
        <v>91500.000000000015</v>
      </c>
      <c r="K4511" s="65">
        <f t="shared" si="167"/>
        <v>457500</v>
      </c>
    </row>
    <row r="4512" spans="1:11" x14ac:dyDescent="0.25">
      <c r="A4512" s="129" t="s">
        <v>513</v>
      </c>
      <c r="B4512" s="74">
        <v>0.75</v>
      </c>
      <c r="C4512" s="65" t="s">
        <v>284</v>
      </c>
      <c r="D4512" s="65" t="s">
        <v>459</v>
      </c>
      <c r="E4512" s="65">
        <v>5000</v>
      </c>
      <c r="F4512" s="65">
        <v>20</v>
      </c>
      <c r="G4512" s="107"/>
      <c r="H4512" s="65" t="s">
        <v>457</v>
      </c>
      <c r="I4512" s="75">
        <v>472</v>
      </c>
      <c r="J4512" s="65">
        <f t="shared" si="166"/>
        <v>23600</v>
      </c>
      <c r="K4512" s="65">
        <f t="shared" si="167"/>
        <v>118000</v>
      </c>
    </row>
    <row r="4513" spans="1:11" x14ac:dyDescent="0.25">
      <c r="A4513" s="129" t="s">
        <v>531</v>
      </c>
      <c r="B4513" s="74">
        <v>0.75</v>
      </c>
      <c r="C4513" s="65" t="s">
        <v>284</v>
      </c>
      <c r="D4513" s="65" t="s">
        <v>550</v>
      </c>
      <c r="E4513" s="65">
        <v>5000</v>
      </c>
      <c r="F4513" s="65">
        <v>5</v>
      </c>
      <c r="G4513" s="107"/>
      <c r="H4513" s="65" t="s">
        <v>457</v>
      </c>
      <c r="I4513" s="75">
        <v>4220</v>
      </c>
      <c r="J4513" s="65">
        <f t="shared" si="166"/>
        <v>844000</v>
      </c>
      <c r="K4513" s="65">
        <f t="shared" si="167"/>
        <v>4220000</v>
      </c>
    </row>
    <row r="4514" spans="1:11" x14ac:dyDescent="0.25">
      <c r="A4514" s="129" t="s">
        <v>584</v>
      </c>
      <c r="B4514" s="74">
        <v>0.75</v>
      </c>
      <c r="C4514" s="65" t="s">
        <v>486</v>
      </c>
      <c r="D4514" s="65" t="s">
        <v>24</v>
      </c>
      <c r="E4514" s="65">
        <v>5000</v>
      </c>
      <c r="F4514" s="65">
        <v>20</v>
      </c>
      <c r="G4514" s="107"/>
      <c r="H4514" s="65" t="s">
        <v>457</v>
      </c>
      <c r="I4514" s="75">
        <v>3620</v>
      </c>
      <c r="J4514" s="65">
        <f t="shared" si="166"/>
        <v>181000</v>
      </c>
      <c r="K4514" s="65">
        <f t="shared" si="167"/>
        <v>905000</v>
      </c>
    </row>
    <row r="4515" spans="1:11" x14ac:dyDescent="0.25">
      <c r="A4515" s="129" t="s">
        <v>517</v>
      </c>
      <c r="B4515" s="74">
        <v>0.75</v>
      </c>
      <c r="C4515" s="65" t="s">
        <v>284</v>
      </c>
      <c r="D4515" s="65" t="s">
        <v>24</v>
      </c>
      <c r="E4515" s="65">
        <v>5000</v>
      </c>
      <c r="F4515" s="65">
        <v>5</v>
      </c>
      <c r="G4515" s="107"/>
      <c r="H4515" s="65" t="s">
        <v>457</v>
      </c>
      <c r="I4515" s="75">
        <v>534</v>
      </c>
      <c r="J4515" s="65">
        <f t="shared" si="166"/>
        <v>106800.00000000001</v>
      </c>
      <c r="K4515" s="65">
        <f t="shared" si="167"/>
        <v>534000</v>
      </c>
    </row>
    <row r="4516" spans="1:11" x14ac:dyDescent="0.25">
      <c r="A4516" s="129" t="s">
        <v>588</v>
      </c>
      <c r="B4516" s="74">
        <v>0.75</v>
      </c>
      <c r="C4516" s="65" t="s">
        <v>486</v>
      </c>
      <c r="D4516" s="65" t="s">
        <v>583</v>
      </c>
      <c r="E4516" s="65">
        <v>5000</v>
      </c>
      <c r="F4516" s="65">
        <v>20</v>
      </c>
      <c r="G4516" s="107"/>
      <c r="H4516" s="65" t="s">
        <v>457</v>
      </c>
      <c r="I4516" s="75">
        <v>714</v>
      </c>
      <c r="J4516" s="65">
        <f t="shared" si="166"/>
        <v>35700</v>
      </c>
      <c r="K4516" s="65">
        <f t="shared" si="167"/>
        <v>178500</v>
      </c>
    </row>
    <row r="4517" spans="1:11" x14ac:dyDescent="0.25">
      <c r="A4517" s="129" t="s">
        <v>588</v>
      </c>
      <c r="B4517" s="74">
        <v>0.75</v>
      </c>
      <c r="C4517" s="65" t="s">
        <v>486</v>
      </c>
      <c r="D4517" s="65" t="s">
        <v>459</v>
      </c>
      <c r="E4517" s="65">
        <v>5000</v>
      </c>
      <c r="F4517" s="65">
        <v>20</v>
      </c>
      <c r="G4517" s="107"/>
      <c r="H4517" s="65" t="s">
        <v>457</v>
      </c>
      <c r="I4517" s="75">
        <v>2180</v>
      </c>
      <c r="J4517" s="65">
        <f t="shared" si="166"/>
        <v>109000</v>
      </c>
      <c r="K4517" s="65">
        <f t="shared" si="167"/>
        <v>545000</v>
      </c>
    </row>
    <row r="4518" spans="1:11" x14ac:dyDescent="0.25">
      <c r="A4518" s="129" t="s">
        <v>525</v>
      </c>
      <c r="B4518" s="74">
        <v>0.75</v>
      </c>
      <c r="C4518" s="65" t="s">
        <v>284</v>
      </c>
      <c r="D4518" s="65" t="s">
        <v>24</v>
      </c>
      <c r="E4518" s="65">
        <v>5000</v>
      </c>
      <c r="F4518" s="65">
        <v>20</v>
      </c>
      <c r="G4518" s="107"/>
      <c r="H4518" s="65" t="s">
        <v>457</v>
      </c>
      <c r="I4518" s="75">
        <v>16440</v>
      </c>
      <c r="J4518" s="65">
        <f t="shared" si="166"/>
        <v>822000</v>
      </c>
      <c r="K4518" s="65">
        <f t="shared" si="167"/>
        <v>4110000</v>
      </c>
    </row>
    <row r="4519" spans="1:11" x14ac:dyDescent="0.25">
      <c r="A4519" s="129" t="s">
        <v>553</v>
      </c>
      <c r="B4519" s="74">
        <v>0.75</v>
      </c>
      <c r="C4519" s="65" t="s">
        <v>284</v>
      </c>
      <c r="D4519" s="65" t="s">
        <v>24</v>
      </c>
      <c r="E4519" s="65">
        <v>5000</v>
      </c>
      <c r="F4519" s="65">
        <v>20</v>
      </c>
      <c r="G4519" s="107"/>
      <c r="H4519" s="65" t="s">
        <v>457</v>
      </c>
      <c r="I4519" s="75">
        <v>8270</v>
      </c>
      <c r="J4519" s="65">
        <f t="shared" ref="J4519:J4582" si="168">(I4519/(F4519/5000))*(1/5000)*1000</f>
        <v>413500</v>
      </c>
      <c r="K4519" s="65">
        <f t="shared" si="167"/>
        <v>2067500</v>
      </c>
    </row>
    <row r="4520" spans="1:11" x14ac:dyDescent="0.25">
      <c r="A4520" s="129" t="s">
        <v>553</v>
      </c>
      <c r="B4520" s="74">
        <v>0.75</v>
      </c>
      <c r="C4520" s="65" t="s">
        <v>284</v>
      </c>
      <c r="D4520" s="65" t="s">
        <v>24</v>
      </c>
      <c r="E4520" s="65">
        <v>5000</v>
      </c>
      <c r="F4520" s="65">
        <v>20</v>
      </c>
      <c r="G4520" s="107"/>
      <c r="H4520" s="65" t="s">
        <v>669</v>
      </c>
      <c r="I4520" s="75">
        <v>80</v>
      </c>
      <c r="J4520" s="65">
        <f t="shared" si="168"/>
        <v>4000</v>
      </c>
      <c r="K4520" s="65">
        <f t="shared" si="167"/>
        <v>20000</v>
      </c>
    </row>
    <row r="4521" spans="1:11" x14ac:dyDescent="0.25">
      <c r="A4521" s="129" t="s">
        <v>553</v>
      </c>
      <c r="B4521" s="74">
        <v>0.75</v>
      </c>
      <c r="C4521" s="65" t="s">
        <v>284</v>
      </c>
      <c r="D4521" s="65" t="s">
        <v>459</v>
      </c>
      <c r="E4521" s="65">
        <v>5000</v>
      </c>
      <c r="F4521" s="65">
        <v>10</v>
      </c>
      <c r="G4521" s="107"/>
      <c r="H4521" s="65" t="s">
        <v>457</v>
      </c>
      <c r="I4521" s="75">
        <v>589</v>
      </c>
      <c r="J4521" s="65">
        <f t="shared" si="168"/>
        <v>58900.000000000007</v>
      </c>
      <c r="K4521" s="65">
        <f t="shared" si="167"/>
        <v>294500</v>
      </c>
    </row>
    <row r="4522" spans="1:11" x14ac:dyDescent="0.25">
      <c r="A4522" s="129" t="s">
        <v>553</v>
      </c>
      <c r="B4522" s="74">
        <v>0.75</v>
      </c>
      <c r="C4522" s="65" t="s">
        <v>284</v>
      </c>
      <c r="D4522" s="65" t="s">
        <v>459</v>
      </c>
      <c r="E4522" s="65">
        <v>5000</v>
      </c>
      <c r="F4522" s="65">
        <v>10</v>
      </c>
      <c r="G4522" s="107"/>
      <c r="H4522" s="65" t="s">
        <v>669</v>
      </c>
      <c r="I4522" s="75">
        <v>1</v>
      </c>
      <c r="J4522" s="65">
        <f t="shared" si="168"/>
        <v>100</v>
      </c>
      <c r="K4522" s="65">
        <f t="shared" si="167"/>
        <v>500</v>
      </c>
    </row>
    <row r="4523" spans="1:11" x14ac:dyDescent="0.25">
      <c r="A4523" s="129" t="s">
        <v>553</v>
      </c>
      <c r="B4523" s="74">
        <v>0.75</v>
      </c>
      <c r="C4523" s="65" t="s">
        <v>284</v>
      </c>
      <c r="D4523" s="65" t="s">
        <v>555</v>
      </c>
      <c r="E4523" s="65">
        <v>5000</v>
      </c>
      <c r="F4523" s="65">
        <v>15</v>
      </c>
      <c r="G4523" s="107"/>
      <c r="H4523" s="65" t="s">
        <v>457</v>
      </c>
      <c r="I4523" s="75">
        <v>455</v>
      </c>
      <c r="J4523" s="65">
        <f t="shared" si="168"/>
        <v>30333.333333333332</v>
      </c>
      <c r="K4523" s="65">
        <f t="shared" si="167"/>
        <v>151666.66666666666</v>
      </c>
    </row>
    <row r="4524" spans="1:11" x14ac:dyDescent="0.25">
      <c r="A4524" s="129" t="s">
        <v>553</v>
      </c>
      <c r="B4524" s="74">
        <v>0.75</v>
      </c>
      <c r="C4524" s="65" t="s">
        <v>284</v>
      </c>
      <c r="D4524" s="65" t="s">
        <v>556</v>
      </c>
      <c r="E4524" s="65">
        <v>5000</v>
      </c>
      <c r="F4524" s="65">
        <v>15</v>
      </c>
      <c r="G4524" s="107"/>
      <c r="H4524" s="65" t="s">
        <v>457</v>
      </c>
      <c r="I4524" s="75">
        <v>410</v>
      </c>
      <c r="J4524" s="65">
        <f t="shared" si="168"/>
        <v>27333.333333333332</v>
      </c>
      <c r="K4524" s="65">
        <f t="shared" si="167"/>
        <v>136666.66666666666</v>
      </c>
    </row>
    <row r="4525" spans="1:11" x14ac:dyDescent="0.25">
      <c r="A4525" s="129" t="s">
        <v>553</v>
      </c>
      <c r="B4525" s="74">
        <v>0.75</v>
      </c>
      <c r="C4525" s="65" t="s">
        <v>284</v>
      </c>
      <c r="D4525" s="65" t="s">
        <v>556</v>
      </c>
      <c r="E4525" s="65">
        <v>5000</v>
      </c>
      <c r="F4525" s="65">
        <v>15</v>
      </c>
      <c r="G4525" s="107"/>
      <c r="H4525" s="65" t="s">
        <v>669</v>
      </c>
      <c r="I4525" s="75">
        <v>1</v>
      </c>
      <c r="J4525" s="65">
        <f t="shared" si="168"/>
        <v>66.666666666666671</v>
      </c>
      <c r="K4525" s="65">
        <f t="shared" si="167"/>
        <v>333.33333333333331</v>
      </c>
    </row>
    <row r="4526" spans="1:11" x14ac:dyDescent="0.25">
      <c r="A4526" s="129" t="s">
        <v>594</v>
      </c>
      <c r="B4526" s="74">
        <v>0.75</v>
      </c>
      <c r="C4526" s="65" t="s">
        <v>284</v>
      </c>
      <c r="D4526" s="65" t="s">
        <v>24</v>
      </c>
      <c r="E4526" s="65">
        <v>5000</v>
      </c>
      <c r="F4526" s="65">
        <v>20</v>
      </c>
      <c r="G4526" s="107"/>
      <c r="H4526" s="65" t="s">
        <v>673</v>
      </c>
      <c r="I4526" s="65">
        <v>4</v>
      </c>
      <c r="J4526" s="65">
        <f t="shared" si="168"/>
        <v>200</v>
      </c>
      <c r="K4526" s="65">
        <f t="shared" si="167"/>
        <v>1000</v>
      </c>
    </row>
    <row r="4527" spans="1:11" x14ac:dyDescent="0.25">
      <c r="A4527" s="129" t="s">
        <v>594</v>
      </c>
      <c r="B4527" s="74">
        <v>0.75</v>
      </c>
      <c r="C4527" s="65" t="s">
        <v>284</v>
      </c>
      <c r="D4527" s="65" t="s">
        <v>24</v>
      </c>
      <c r="E4527" s="65">
        <v>5000</v>
      </c>
      <c r="F4527" s="65">
        <v>20</v>
      </c>
      <c r="G4527" s="107"/>
      <c r="H4527" s="65" t="s">
        <v>479</v>
      </c>
      <c r="I4527" s="65">
        <v>1</v>
      </c>
      <c r="J4527" s="65">
        <f t="shared" si="168"/>
        <v>50</v>
      </c>
      <c r="K4527" s="65">
        <f t="shared" si="167"/>
        <v>250</v>
      </c>
    </row>
    <row r="4528" spans="1:11" x14ac:dyDescent="0.25">
      <c r="A4528" s="129" t="s">
        <v>594</v>
      </c>
      <c r="B4528" s="74">
        <v>0.75</v>
      </c>
      <c r="C4528" s="65" t="s">
        <v>284</v>
      </c>
      <c r="D4528" s="65" t="s">
        <v>24</v>
      </c>
      <c r="E4528" s="65">
        <v>5000</v>
      </c>
      <c r="F4528" s="65">
        <v>20</v>
      </c>
      <c r="G4528" s="107"/>
      <c r="H4528" s="65" t="s">
        <v>498</v>
      </c>
      <c r="I4528" s="65">
        <v>2</v>
      </c>
      <c r="J4528" s="65">
        <f t="shared" si="168"/>
        <v>100</v>
      </c>
      <c r="K4528" s="65">
        <f t="shared" si="167"/>
        <v>500</v>
      </c>
    </row>
    <row r="4529" spans="1:11" x14ac:dyDescent="0.25">
      <c r="A4529" s="129" t="s">
        <v>594</v>
      </c>
      <c r="B4529" s="74">
        <v>0.75</v>
      </c>
      <c r="C4529" s="65" t="s">
        <v>284</v>
      </c>
      <c r="D4529" s="65" t="s">
        <v>24</v>
      </c>
      <c r="E4529" s="65">
        <v>5000</v>
      </c>
      <c r="F4529" s="65">
        <v>20</v>
      </c>
      <c r="G4529" s="107"/>
      <c r="H4529" s="65" t="s">
        <v>669</v>
      </c>
      <c r="I4529" s="65">
        <v>4</v>
      </c>
      <c r="J4529" s="65">
        <f t="shared" si="168"/>
        <v>200</v>
      </c>
      <c r="K4529" s="65">
        <f t="shared" si="167"/>
        <v>1000</v>
      </c>
    </row>
    <row r="4530" spans="1:11" x14ac:dyDescent="0.25">
      <c r="A4530" s="129" t="s">
        <v>594</v>
      </c>
      <c r="B4530" s="74">
        <v>0.75</v>
      </c>
      <c r="C4530" s="65" t="s">
        <v>284</v>
      </c>
      <c r="D4530" s="65" t="s">
        <v>24</v>
      </c>
      <c r="E4530" s="65">
        <v>5000</v>
      </c>
      <c r="F4530" s="65">
        <v>20</v>
      </c>
      <c r="G4530" s="107"/>
      <c r="H4530" s="65" t="s">
        <v>132</v>
      </c>
      <c r="I4530" s="65">
        <v>2</v>
      </c>
      <c r="J4530" s="65">
        <f t="shared" si="168"/>
        <v>100</v>
      </c>
      <c r="K4530" s="65">
        <f t="shared" si="167"/>
        <v>500</v>
      </c>
    </row>
    <row r="4531" spans="1:11" x14ac:dyDescent="0.25">
      <c r="A4531" s="129" t="s">
        <v>594</v>
      </c>
      <c r="B4531" s="74">
        <v>0.75</v>
      </c>
      <c r="C4531" s="65" t="s">
        <v>284</v>
      </c>
      <c r="D4531" s="65" t="s">
        <v>24</v>
      </c>
      <c r="E4531" s="65">
        <v>5000</v>
      </c>
      <c r="F4531" s="65">
        <v>20</v>
      </c>
      <c r="G4531" s="107"/>
      <c r="H4531" s="65" t="s">
        <v>31</v>
      </c>
      <c r="I4531" s="65">
        <v>3</v>
      </c>
      <c r="J4531" s="65">
        <f t="shared" si="168"/>
        <v>150</v>
      </c>
      <c r="K4531" s="65">
        <f t="shared" si="167"/>
        <v>750</v>
      </c>
    </row>
    <row r="4532" spans="1:11" x14ac:dyDescent="0.25">
      <c r="A4532" s="129" t="s">
        <v>594</v>
      </c>
      <c r="B4532" s="74">
        <v>0.75</v>
      </c>
      <c r="C4532" s="65" t="s">
        <v>284</v>
      </c>
      <c r="D4532" s="65" t="s">
        <v>24</v>
      </c>
      <c r="E4532" s="65">
        <v>5000</v>
      </c>
      <c r="F4532" s="65">
        <v>20</v>
      </c>
      <c r="G4532" s="107"/>
      <c r="H4532" s="65" t="s">
        <v>289</v>
      </c>
      <c r="I4532" s="65">
        <v>16</v>
      </c>
      <c r="J4532" s="65">
        <f t="shared" si="168"/>
        <v>800</v>
      </c>
      <c r="K4532" s="65">
        <f t="shared" si="167"/>
        <v>4000</v>
      </c>
    </row>
    <row r="4533" spans="1:11" x14ac:dyDescent="0.25">
      <c r="A4533" s="129" t="s">
        <v>594</v>
      </c>
      <c r="B4533" s="74">
        <v>0.75</v>
      </c>
      <c r="C4533" s="65" t="s">
        <v>284</v>
      </c>
      <c r="D4533" s="65" t="s">
        <v>24</v>
      </c>
      <c r="E4533" s="65">
        <v>5000</v>
      </c>
      <c r="F4533" s="65">
        <v>20</v>
      </c>
      <c r="G4533" s="107"/>
      <c r="H4533" s="65" t="s">
        <v>28</v>
      </c>
      <c r="I4533" s="65">
        <v>25</v>
      </c>
      <c r="J4533" s="65">
        <f t="shared" si="168"/>
        <v>1250</v>
      </c>
      <c r="K4533" s="65">
        <f t="shared" si="167"/>
        <v>6250</v>
      </c>
    </row>
    <row r="4534" spans="1:11" x14ac:dyDescent="0.25">
      <c r="A4534" s="129" t="s">
        <v>594</v>
      </c>
      <c r="B4534" s="74">
        <v>0.75</v>
      </c>
      <c r="C4534" s="65" t="s">
        <v>284</v>
      </c>
      <c r="D4534" s="65" t="s">
        <v>24</v>
      </c>
      <c r="E4534" s="65">
        <v>5000</v>
      </c>
      <c r="F4534" s="65">
        <v>20</v>
      </c>
      <c r="G4534" s="107"/>
      <c r="H4534" s="65" t="s">
        <v>84</v>
      </c>
      <c r="I4534" s="65">
        <v>16</v>
      </c>
      <c r="J4534" s="65">
        <f t="shared" si="168"/>
        <v>800</v>
      </c>
      <c r="K4534" s="65">
        <f t="shared" si="167"/>
        <v>4000</v>
      </c>
    </row>
    <row r="4535" spans="1:11" x14ac:dyDescent="0.25">
      <c r="A4535" s="129" t="s">
        <v>594</v>
      </c>
      <c r="B4535" s="74">
        <v>0.75</v>
      </c>
      <c r="C4535" s="65" t="s">
        <v>284</v>
      </c>
      <c r="D4535" s="65" t="s">
        <v>24</v>
      </c>
      <c r="E4535" s="65">
        <v>5000</v>
      </c>
      <c r="F4535" s="65">
        <v>20</v>
      </c>
      <c r="G4535" s="107"/>
      <c r="H4535" s="65" t="s">
        <v>674</v>
      </c>
      <c r="I4535" s="65">
        <v>6</v>
      </c>
      <c r="J4535" s="65">
        <f t="shared" si="168"/>
        <v>300</v>
      </c>
      <c r="K4535" s="65">
        <f t="shared" si="167"/>
        <v>1500</v>
      </c>
    </row>
    <row r="4536" spans="1:11" x14ac:dyDescent="0.25">
      <c r="A4536" s="129" t="s">
        <v>594</v>
      </c>
      <c r="B4536" s="74">
        <v>0.75</v>
      </c>
      <c r="C4536" s="65" t="s">
        <v>284</v>
      </c>
      <c r="D4536" s="65" t="s">
        <v>24</v>
      </c>
      <c r="E4536" s="65">
        <v>5000</v>
      </c>
      <c r="F4536" s="65">
        <v>20</v>
      </c>
      <c r="G4536" s="107"/>
      <c r="H4536" s="65" t="s">
        <v>58</v>
      </c>
      <c r="I4536" s="65">
        <v>212</v>
      </c>
      <c r="J4536" s="65">
        <f t="shared" si="168"/>
        <v>10600</v>
      </c>
      <c r="K4536" s="65">
        <f t="shared" si="167"/>
        <v>53000</v>
      </c>
    </row>
    <row r="4537" spans="1:11" x14ac:dyDescent="0.25">
      <c r="A4537" s="129" t="s">
        <v>594</v>
      </c>
      <c r="B4537" s="74">
        <v>0.75</v>
      </c>
      <c r="C4537" s="65" t="s">
        <v>284</v>
      </c>
      <c r="D4537" s="65" t="s">
        <v>24</v>
      </c>
      <c r="E4537" s="65">
        <v>5000</v>
      </c>
      <c r="F4537" s="65">
        <v>20</v>
      </c>
      <c r="G4537" s="107"/>
      <c r="H4537" s="65" t="s">
        <v>56</v>
      </c>
      <c r="I4537" s="65">
        <v>224</v>
      </c>
      <c r="J4537" s="65">
        <f t="shared" si="168"/>
        <v>11200.000000000002</v>
      </c>
      <c r="K4537" s="65">
        <f t="shared" si="167"/>
        <v>56000</v>
      </c>
    </row>
    <row r="4538" spans="1:11" x14ac:dyDescent="0.25">
      <c r="A4538" s="129" t="s">
        <v>563</v>
      </c>
      <c r="B4538" s="74">
        <v>0.75</v>
      </c>
      <c r="C4538" s="65" t="s">
        <v>284</v>
      </c>
      <c r="D4538" s="65" t="s">
        <v>24</v>
      </c>
      <c r="E4538" s="65">
        <v>5000</v>
      </c>
      <c r="F4538" s="65">
        <v>20</v>
      </c>
      <c r="G4538" s="107"/>
      <c r="H4538" s="65" t="s">
        <v>457</v>
      </c>
      <c r="I4538" s="75">
        <v>766</v>
      </c>
      <c r="J4538" s="65">
        <f t="shared" si="168"/>
        <v>38300.000000000007</v>
      </c>
      <c r="K4538" s="65">
        <f t="shared" si="167"/>
        <v>191500</v>
      </c>
    </row>
    <row r="4539" spans="1:11" x14ac:dyDescent="0.25">
      <c r="A4539" s="129" t="s">
        <v>563</v>
      </c>
      <c r="B4539" s="74">
        <v>0.75</v>
      </c>
      <c r="C4539" s="65" t="s">
        <v>284</v>
      </c>
      <c r="D4539" s="65" t="s">
        <v>459</v>
      </c>
      <c r="E4539" s="65">
        <v>5000</v>
      </c>
      <c r="F4539" s="65">
        <v>20</v>
      </c>
      <c r="G4539" s="107"/>
      <c r="H4539" s="65" t="s">
        <v>457</v>
      </c>
      <c r="I4539" s="75">
        <v>2860</v>
      </c>
      <c r="J4539" s="65">
        <f t="shared" si="168"/>
        <v>143000</v>
      </c>
      <c r="K4539" s="65">
        <f t="shared" si="167"/>
        <v>715000</v>
      </c>
    </row>
    <row r="4540" spans="1:11" x14ac:dyDescent="0.25">
      <c r="A4540" s="129" t="s">
        <v>564</v>
      </c>
      <c r="B4540" s="74">
        <v>0.75</v>
      </c>
      <c r="C4540" s="65" t="s">
        <v>284</v>
      </c>
      <c r="D4540" s="65" t="s">
        <v>24</v>
      </c>
      <c r="E4540" s="65">
        <v>5000</v>
      </c>
      <c r="F4540" s="65">
        <v>5</v>
      </c>
      <c r="G4540" s="107"/>
      <c r="H4540" s="65" t="s">
        <v>457</v>
      </c>
      <c r="I4540" s="75">
        <v>257</v>
      </c>
      <c r="J4540" s="65">
        <f t="shared" si="168"/>
        <v>51400.000000000007</v>
      </c>
      <c r="K4540" s="65">
        <f t="shared" si="167"/>
        <v>257000</v>
      </c>
    </row>
    <row r="4541" spans="1:11" x14ac:dyDescent="0.25">
      <c r="A4541" s="129" t="s">
        <v>564</v>
      </c>
      <c r="B4541" s="74">
        <v>0.75</v>
      </c>
      <c r="C4541" s="65" t="s">
        <v>284</v>
      </c>
      <c r="D4541" s="65" t="s">
        <v>459</v>
      </c>
      <c r="E4541" s="65">
        <v>5000</v>
      </c>
      <c r="F4541" s="65">
        <v>5</v>
      </c>
      <c r="G4541" s="107"/>
      <c r="H4541" s="65" t="s">
        <v>457</v>
      </c>
      <c r="I4541" s="75">
        <v>194</v>
      </c>
      <c r="J4541" s="65">
        <f t="shared" si="168"/>
        <v>38800.000000000007</v>
      </c>
      <c r="K4541" s="65">
        <f t="shared" si="167"/>
        <v>194000</v>
      </c>
    </row>
    <row r="4542" spans="1:11" x14ac:dyDescent="0.25">
      <c r="A4542" s="129" t="s">
        <v>596</v>
      </c>
      <c r="B4542" s="74">
        <v>0.75</v>
      </c>
      <c r="C4542" s="65" t="s">
        <v>486</v>
      </c>
      <c r="D4542" s="65" t="s">
        <v>24</v>
      </c>
      <c r="E4542" s="65">
        <v>5000</v>
      </c>
      <c r="F4542" s="65">
        <v>5</v>
      </c>
      <c r="G4542" s="107"/>
      <c r="H4542" s="65" t="s">
        <v>30</v>
      </c>
      <c r="I4542" s="65">
        <v>2</v>
      </c>
      <c r="J4542" s="65">
        <f t="shared" si="168"/>
        <v>400</v>
      </c>
      <c r="K4542" s="65">
        <f t="shared" si="167"/>
        <v>2000</v>
      </c>
    </row>
    <row r="4543" spans="1:11" x14ac:dyDescent="0.25">
      <c r="A4543" s="129" t="s">
        <v>596</v>
      </c>
      <c r="B4543" s="74">
        <v>0.75</v>
      </c>
      <c r="C4543" s="65" t="s">
        <v>486</v>
      </c>
      <c r="D4543" s="65" t="s">
        <v>24</v>
      </c>
      <c r="E4543" s="65">
        <v>5000</v>
      </c>
      <c r="F4543" s="65">
        <v>5</v>
      </c>
      <c r="G4543" s="107"/>
      <c r="H4543" s="65" t="s">
        <v>31</v>
      </c>
      <c r="I4543" s="65">
        <v>5</v>
      </c>
      <c r="J4543" s="65">
        <f t="shared" si="168"/>
        <v>1000</v>
      </c>
      <c r="K4543" s="65">
        <f t="shared" si="167"/>
        <v>5000</v>
      </c>
    </row>
    <row r="4544" spans="1:11" x14ac:dyDescent="0.25">
      <c r="A4544" s="129" t="s">
        <v>596</v>
      </c>
      <c r="B4544" s="74">
        <v>0.75</v>
      </c>
      <c r="C4544" s="65" t="s">
        <v>486</v>
      </c>
      <c r="D4544" s="65" t="s">
        <v>24</v>
      </c>
      <c r="E4544" s="65">
        <v>5000</v>
      </c>
      <c r="F4544" s="65">
        <v>5</v>
      </c>
      <c r="G4544" s="107"/>
      <c r="H4544" s="65" t="s">
        <v>28</v>
      </c>
      <c r="I4544" s="65">
        <v>13</v>
      </c>
      <c r="J4544" s="65">
        <f t="shared" si="168"/>
        <v>2600</v>
      </c>
      <c r="K4544" s="65">
        <f t="shared" si="167"/>
        <v>13000</v>
      </c>
    </row>
    <row r="4545" spans="1:11" x14ac:dyDescent="0.25">
      <c r="A4545" s="129" t="s">
        <v>596</v>
      </c>
      <c r="B4545" s="74">
        <v>0.75</v>
      </c>
      <c r="C4545" s="65" t="s">
        <v>486</v>
      </c>
      <c r="D4545" s="65" t="s">
        <v>24</v>
      </c>
      <c r="E4545" s="65">
        <v>5000</v>
      </c>
      <c r="F4545" s="65">
        <v>5</v>
      </c>
      <c r="G4545" s="107"/>
      <c r="H4545" s="65" t="s">
        <v>58</v>
      </c>
      <c r="I4545" s="65">
        <v>17</v>
      </c>
      <c r="J4545" s="65">
        <f t="shared" si="168"/>
        <v>3400.0000000000005</v>
      </c>
      <c r="K4545" s="65">
        <f t="shared" si="167"/>
        <v>17000</v>
      </c>
    </row>
    <row r="4546" spans="1:11" x14ac:dyDescent="0.25">
      <c r="A4546" s="129" t="s">
        <v>596</v>
      </c>
      <c r="B4546" s="74">
        <v>0.75</v>
      </c>
      <c r="C4546" s="65" t="s">
        <v>486</v>
      </c>
      <c r="D4546" s="65" t="s">
        <v>24</v>
      </c>
      <c r="E4546" s="65">
        <v>5000</v>
      </c>
      <c r="F4546" s="65">
        <v>5</v>
      </c>
      <c r="G4546" s="107"/>
      <c r="H4546" s="65" t="s">
        <v>56</v>
      </c>
      <c r="I4546" s="65">
        <v>21</v>
      </c>
      <c r="J4546" s="65">
        <f t="shared" si="168"/>
        <v>4200</v>
      </c>
      <c r="K4546" s="65">
        <f t="shared" ref="K4546:K4609" si="169">(I4546*1000)/(F4546*(E4546/25))*1000</f>
        <v>21000</v>
      </c>
    </row>
    <row r="4547" spans="1:11" x14ac:dyDescent="0.25">
      <c r="A4547" s="129" t="s">
        <v>598</v>
      </c>
      <c r="B4547" s="74">
        <v>0.75</v>
      </c>
      <c r="C4547" s="65" t="s">
        <v>486</v>
      </c>
      <c r="D4547" s="65" t="s">
        <v>459</v>
      </c>
      <c r="E4547" s="65">
        <v>5000</v>
      </c>
      <c r="F4547" s="65">
        <v>20</v>
      </c>
      <c r="G4547" s="107"/>
      <c r="H4547" s="65" t="s">
        <v>680</v>
      </c>
      <c r="I4547" s="65">
        <v>1409</v>
      </c>
      <c r="J4547" s="65">
        <f t="shared" si="168"/>
        <v>70450</v>
      </c>
      <c r="K4547" s="65">
        <f t="shared" si="169"/>
        <v>352250</v>
      </c>
    </row>
    <row r="4548" spans="1:11" x14ac:dyDescent="0.25">
      <c r="A4548" s="129" t="s">
        <v>598</v>
      </c>
      <c r="B4548" s="74">
        <v>0.75</v>
      </c>
      <c r="C4548" s="65" t="s">
        <v>486</v>
      </c>
      <c r="D4548" s="65" t="s">
        <v>24</v>
      </c>
      <c r="E4548" s="65">
        <v>5000</v>
      </c>
      <c r="F4548" s="65">
        <v>20</v>
      </c>
      <c r="G4548" s="107"/>
      <c r="H4548" s="65" t="s">
        <v>680</v>
      </c>
      <c r="I4548" s="65">
        <v>1600</v>
      </c>
      <c r="J4548" s="65">
        <f t="shared" si="168"/>
        <v>80000</v>
      </c>
      <c r="K4548" s="65">
        <f t="shared" si="169"/>
        <v>400000</v>
      </c>
    </row>
    <row r="4549" spans="1:11" x14ac:dyDescent="0.25">
      <c r="A4549" s="129" t="s">
        <v>601</v>
      </c>
      <c r="B4549" s="74">
        <v>0.75</v>
      </c>
      <c r="C4549" s="65" t="s">
        <v>284</v>
      </c>
      <c r="D4549" s="65" t="s">
        <v>600</v>
      </c>
      <c r="E4549" s="65">
        <v>5000</v>
      </c>
      <c r="F4549" s="65">
        <v>20</v>
      </c>
      <c r="G4549" s="107"/>
      <c r="H4549" s="65" t="s">
        <v>346</v>
      </c>
      <c r="I4549" s="65">
        <v>495</v>
      </c>
      <c r="J4549" s="65">
        <f t="shared" si="168"/>
        <v>24750</v>
      </c>
      <c r="K4549" s="65">
        <f t="shared" si="169"/>
        <v>123750</v>
      </c>
    </row>
    <row r="4550" spans="1:11" x14ac:dyDescent="0.25">
      <c r="A4550" s="129" t="s">
        <v>601</v>
      </c>
      <c r="B4550" s="74">
        <v>0.75</v>
      </c>
      <c r="C4550" s="65" t="s">
        <v>284</v>
      </c>
      <c r="D4550" s="65" t="s">
        <v>600</v>
      </c>
      <c r="E4550" s="65">
        <v>5000</v>
      </c>
      <c r="F4550" s="65">
        <v>20</v>
      </c>
      <c r="G4550" s="107"/>
      <c r="H4550" s="65" t="s">
        <v>56</v>
      </c>
      <c r="I4550" s="65">
        <v>173</v>
      </c>
      <c r="J4550" s="65">
        <f t="shared" si="168"/>
        <v>8650</v>
      </c>
      <c r="K4550" s="65">
        <f t="shared" si="169"/>
        <v>43250</v>
      </c>
    </row>
    <row r="4551" spans="1:11" x14ac:dyDescent="0.25">
      <c r="A4551" s="129" t="s">
        <v>601</v>
      </c>
      <c r="B4551" s="74">
        <v>0.75</v>
      </c>
      <c r="C4551" s="65" t="s">
        <v>284</v>
      </c>
      <c r="D4551" s="65" t="s">
        <v>24</v>
      </c>
      <c r="E4551" s="65">
        <v>5000</v>
      </c>
      <c r="F4551" s="65">
        <v>20</v>
      </c>
      <c r="G4551" s="107"/>
      <c r="H4551" s="65" t="s">
        <v>346</v>
      </c>
      <c r="I4551" s="65">
        <v>3113</v>
      </c>
      <c r="J4551" s="65">
        <f t="shared" si="168"/>
        <v>155650</v>
      </c>
      <c r="K4551" s="65">
        <f t="shared" si="169"/>
        <v>778250</v>
      </c>
    </row>
    <row r="4552" spans="1:11" x14ac:dyDescent="0.25">
      <c r="A4552" s="129" t="s">
        <v>601</v>
      </c>
      <c r="B4552" s="74">
        <v>0.75</v>
      </c>
      <c r="C4552" s="65" t="s">
        <v>284</v>
      </c>
      <c r="D4552" s="65" t="s">
        <v>24</v>
      </c>
      <c r="E4552" s="65">
        <v>5000</v>
      </c>
      <c r="F4552" s="65">
        <v>20</v>
      </c>
      <c r="G4552" s="107"/>
      <c r="H4552" s="65" t="s">
        <v>56</v>
      </c>
      <c r="I4552" s="65">
        <v>243</v>
      </c>
      <c r="J4552" s="65">
        <f t="shared" si="168"/>
        <v>12150</v>
      </c>
      <c r="K4552" s="65">
        <f t="shared" si="169"/>
        <v>60750</v>
      </c>
    </row>
    <row r="4553" spans="1:11" x14ac:dyDescent="0.25">
      <c r="A4553" s="129" t="s">
        <v>601</v>
      </c>
      <c r="B4553" s="74">
        <v>0.75</v>
      </c>
      <c r="C4553" s="65" t="s">
        <v>284</v>
      </c>
      <c r="D4553" s="65" t="s">
        <v>24</v>
      </c>
      <c r="E4553" s="65">
        <v>5000</v>
      </c>
      <c r="F4553" s="65">
        <v>20</v>
      </c>
      <c r="G4553" s="107"/>
      <c r="H4553" s="65" t="s">
        <v>40</v>
      </c>
      <c r="I4553" s="65">
        <v>12</v>
      </c>
      <c r="J4553" s="65">
        <f t="shared" si="168"/>
        <v>600</v>
      </c>
      <c r="K4553" s="65">
        <f t="shared" si="169"/>
        <v>3000</v>
      </c>
    </row>
    <row r="4554" spans="1:11" x14ac:dyDescent="0.25">
      <c r="A4554" s="129" t="s">
        <v>601</v>
      </c>
      <c r="B4554" s="74">
        <v>0.75</v>
      </c>
      <c r="C4554" s="65" t="s">
        <v>284</v>
      </c>
      <c r="D4554" s="65" t="s">
        <v>459</v>
      </c>
      <c r="E4554" s="65">
        <v>5000</v>
      </c>
      <c r="F4554" s="65">
        <v>20</v>
      </c>
      <c r="G4554" s="107"/>
      <c r="H4554" s="65" t="s">
        <v>346</v>
      </c>
      <c r="I4554" s="65">
        <v>456</v>
      </c>
      <c r="J4554" s="65">
        <f t="shared" si="168"/>
        <v>22800</v>
      </c>
      <c r="K4554" s="65">
        <f t="shared" si="169"/>
        <v>114000</v>
      </c>
    </row>
    <row r="4555" spans="1:11" x14ac:dyDescent="0.25">
      <c r="A4555" s="129" t="s">
        <v>601</v>
      </c>
      <c r="B4555" s="74">
        <v>0.75</v>
      </c>
      <c r="C4555" s="65" t="s">
        <v>284</v>
      </c>
      <c r="D4555" s="65" t="s">
        <v>459</v>
      </c>
      <c r="E4555" s="65">
        <v>5000</v>
      </c>
      <c r="F4555" s="65">
        <v>20</v>
      </c>
      <c r="G4555" s="107"/>
      <c r="H4555" s="65" t="s">
        <v>56</v>
      </c>
      <c r="I4555" s="65">
        <v>95</v>
      </c>
      <c r="J4555" s="65">
        <f t="shared" si="168"/>
        <v>4750</v>
      </c>
      <c r="K4555" s="65">
        <f t="shared" si="169"/>
        <v>23750</v>
      </c>
    </row>
    <row r="4556" spans="1:11" x14ac:dyDescent="0.25">
      <c r="A4556" s="129" t="s">
        <v>601</v>
      </c>
      <c r="B4556" s="74">
        <v>0.75</v>
      </c>
      <c r="C4556" s="65" t="s">
        <v>284</v>
      </c>
      <c r="D4556" s="65" t="s">
        <v>459</v>
      </c>
      <c r="E4556" s="65">
        <v>5000</v>
      </c>
      <c r="F4556" s="65">
        <v>20</v>
      </c>
      <c r="G4556" s="107"/>
      <c r="H4556" s="65" t="s">
        <v>40</v>
      </c>
      <c r="I4556" s="65">
        <v>1</v>
      </c>
      <c r="J4556" s="65">
        <f t="shared" si="168"/>
        <v>50</v>
      </c>
      <c r="K4556" s="65">
        <f t="shared" si="169"/>
        <v>250</v>
      </c>
    </row>
    <row r="4557" spans="1:11" x14ac:dyDescent="0.25">
      <c r="A4557" s="129" t="s">
        <v>594</v>
      </c>
      <c r="B4557" s="74">
        <v>0.75347222222222221</v>
      </c>
      <c r="C4557" s="65" t="s">
        <v>284</v>
      </c>
      <c r="D4557" s="65" t="s">
        <v>459</v>
      </c>
      <c r="E4557" s="65">
        <v>5000</v>
      </c>
      <c r="F4557" s="65">
        <v>20</v>
      </c>
      <c r="G4557" s="107"/>
      <c r="H4557" s="65" t="s">
        <v>673</v>
      </c>
      <c r="I4557" s="65">
        <v>1</v>
      </c>
      <c r="J4557" s="65">
        <f t="shared" si="168"/>
        <v>50</v>
      </c>
      <c r="K4557" s="65">
        <f t="shared" si="169"/>
        <v>250</v>
      </c>
    </row>
    <row r="4558" spans="1:11" x14ac:dyDescent="0.25">
      <c r="A4558" s="129" t="s">
        <v>594</v>
      </c>
      <c r="B4558" s="74">
        <v>0.75347222222222221</v>
      </c>
      <c r="C4558" s="65" t="s">
        <v>284</v>
      </c>
      <c r="D4558" s="65" t="s">
        <v>459</v>
      </c>
      <c r="E4558" s="65">
        <v>5000</v>
      </c>
      <c r="F4558" s="65">
        <v>20</v>
      </c>
      <c r="G4558" s="107"/>
      <c r="H4558" s="65" t="s">
        <v>669</v>
      </c>
      <c r="I4558" s="65">
        <v>3</v>
      </c>
      <c r="J4558" s="65">
        <f t="shared" si="168"/>
        <v>150</v>
      </c>
      <c r="K4558" s="65">
        <f t="shared" si="169"/>
        <v>750</v>
      </c>
    </row>
    <row r="4559" spans="1:11" x14ac:dyDescent="0.25">
      <c r="A4559" s="129" t="s">
        <v>594</v>
      </c>
      <c r="B4559" s="74">
        <v>0.75347222222222221</v>
      </c>
      <c r="C4559" s="65" t="s">
        <v>284</v>
      </c>
      <c r="D4559" s="65" t="s">
        <v>459</v>
      </c>
      <c r="E4559" s="65">
        <v>5000</v>
      </c>
      <c r="F4559" s="65">
        <v>20</v>
      </c>
      <c r="G4559" s="107"/>
      <c r="H4559" s="65" t="s">
        <v>132</v>
      </c>
      <c r="I4559" s="65">
        <v>1</v>
      </c>
      <c r="J4559" s="65">
        <f t="shared" si="168"/>
        <v>50</v>
      </c>
      <c r="K4559" s="65">
        <f t="shared" si="169"/>
        <v>250</v>
      </c>
    </row>
    <row r="4560" spans="1:11" x14ac:dyDescent="0.25">
      <c r="A4560" s="129" t="s">
        <v>594</v>
      </c>
      <c r="B4560" s="74">
        <v>0.75347222222222221</v>
      </c>
      <c r="C4560" s="65" t="s">
        <v>284</v>
      </c>
      <c r="D4560" s="65" t="s">
        <v>459</v>
      </c>
      <c r="E4560" s="65">
        <v>5000</v>
      </c>
      <c r="F4560" s="65">
        <v>20</v>
      </c>
      <c r="G4560" s="107"/>
      <c r="H4560" s="65" t="s">
        <v>31</v>
      </c>
      <c r="I4560" s="65">
        <v>2</v>
      </c>
      <c r="J4560" s="65">
        <f t="shared" si="168"/>
        <v>100</v>
      </c>
      <c r="K4560" s="65">
        <f t="shared" si="169"/>
        <v>500</v>
      </c>
    </row>
    <row r="4561" spans="1:11" x14ac:dyDescent="0.25">
      <c r="A4561" s="129" t="s">
        <v>594</v>
      </c>
      <c r="B4561" s="74">
        <v>0.75347222222222221</v>
      </c>
      <c r="C4561" s="65" t="s">
        <v>284</v>
      </c>
      <c r="D4561" s="65" t="s">
        <v>459</v>
      </c>
      <c r="E4561" s="65">
        <v>5000</v>
      </c>
      <c r="F4561" s="65">
        <v>20</v>
      </c>
      <c r="G4561" s="107"/>
      <c r="H4561" s="65" t="s">
        <v>289</v>
      </c>
      <c r="I4561" s="65">
        <v>5</v>
      </c>
      <c r="J4561" s="65">
        <f t="shared" si="168"/>
        <v>250</v>
      </c>
      <c r="K4561" s="65">
        <f t="shared" si="169"/>
        <v>1250</v>
      </c>
    </row>
    <row r="4562" spans="1:11" x14ac:dyDescent="0.25">
      <c r="A4562" s="129" t="s">
        <v>594</v>
      </c>
      <c r="B4562" s="74">
        <v>0.75347222222222221</v>
      </c>
      <c r="C4562" s="65" t="s">
        <v>284</v>
      </c>
      <c r="D4562" s="65" t="s">
        <v>459</v>
      </c>
      <c r="E4562" s="65">
        <v>5000</v>
      </c>
      <c r="F4562" s="65">
        <v>20</v>
      </c>
      <c r="G4562" s="107"/>
      <c r="H4562" s="65" t="s">
        <v>28</v>
      </c>
      <c r="I4562" s="65">
        <v>18</v>
      </c>
      <c r="J4562" s="65">
        <f t="shared" si="168"/>
        <v>900</v>
      </c>
      <c r="K4562" s="65">
        <f t="shared" si="169"/>
        <v>4500</v>
      </c>
    </row>
    <row r="4563" spans="1:11" x14ac:dyDescent="0.25">
      <c r="A4563" s="129" t="s">
        <v>594</v>
      </c>
      <c r="B4563" s="74">
        <v>0.75347222222222221</v>
      </c>
      <c r="C4563" s="65" t="s">
        <v>284</v>
      </c>
      <c r="D4563" s="65" t="s">
        <v>459</v>
      </c>
      <c r="E4563" s="65">
        <v>5000</v>
      </c>
      <c r="F4563" s="65">
        <v>20</v>
      </c>
      <c r="G4563" s="107"/>
      <c r="H4563" s="65" t="s">
        <v>84</v>
      </c>
      <c r="I4563" s="65">
        <v>6</v>
      </c>
      <c r="J4563" s="65">
        <f t="shared" si="168"/>
        <v>300</v>
      </c>
      <c r="K4563" s="65">
        <f t="shared" si="169"/>
        <v>1500</v>
      </c>
    </row>
    <row r="4564" spans="1:11" x14ac:dyDescent="0.25">
      <c r="A4564" s="129" t="s">
        <v>594</v>
      </c>
      <c r="B4564" s="74">
        <v>0.75347222222222221</v>
      </c>
      <c r="C4564" s="65" t="s">
        <v>284</v>
      </c>
      <c r="D4564" s="65" t="s">
        <v>459</v>
      </c>
      <c r="E4564" s="65">
        <v>5000</v>
      </c>
      <c r="F4564" s="65">
        <v>20</v>
      </c>
      <c r="G4564" s="107"/>
      <c r="H4564" s="65" t="s">
        <v>674</v>
      </c>
      <c r="I4564" s="65">
        <v>3</v>
      </c>
      <c r="J4564" s="65">
        <f t="shared" si="168"/>
        <v>150</v>
      </c>
      <c r="K4564" s="65">
        <f t="shared" si="169"/>
        <v>750</v>
      </c>
    </row>
    <row r="4565" spans="1:11" x14ac:dyDescent="0.25">
      <c r="A4565" s="129" t="s">
        <v>594</v>
      </c>
      <c r="B4565" s="74">
        <v>0.75347222222222221</v>
      </c>
      <c r="C4565" s="65" t="s">
        <v>284</v>
      </c>
      <c r="D4565" s="65" t="s">
        <v>459</v>
      </c>
      <c r="E4565" s="65">
        <v>5000</v>
      </c>
      <c r="F4565" s="65">
        <v>20</v>
      </c>
      <c r="G4565" s="107"/>
      <c r="H4565" s="65" t="s">
        <v>58</v>
      </c>
      <c r="I4565" s="65">
        <v>120</v>
      </c>
      <c r="J4565" s="65">
        <f t="shared" si="168"/>
        <v>6000</v>
      </c>
      <c r="K4565" s="65">
        <f t="shared" si="169"/>
        <v>30000</v>
      </c>
    </row>
    <row r="4566" spans="1:11" x14ac:dyDescent="0.25">
      <c r="A4566" s="129" t="s">
        <v>594</v>
      </c>
      <c r="B4566" s="74">
        <v>0.75347222222222221</v>
      </c>
      <c r="C4566" s="65" t="s">
        <v>284</v>
      </c>
      <c r="D4566" s="65" t="s">
        <v>459</v>
      </c>
      <c r="E4566" s="65">
        <v>5000</v>
      </c>
      <c r="F4566" s="65">
        <v>20</v>
      </c>
      <c r="G4566" s="107"/>
      <c r="H4566" s="65" t="s">
        <v>56</v>
      </c>
      <c r="I4566" s="65">
        <v>121</v>
      </c>
      <c r="J4566" s="65">
        <f t="shared" si="168"/>
        <v>6050.0000000000009</v>
      </c>
      <c r="K4566" s="65">
        <f t="shared" si="169"/>
        <v>30250</v>
      </c>
    </row>
    <row r="4567" spans="1:11" x14ac:dyDescent="0.25">
      <c r="A4567" s="129" t="s">
        <v>594</v>
      </c>
      <c r="B4567" s="74">
        <v>0.75347222222222221</v>
      </c>
      <c r="C4567" s="65" t="s">
        <v>284</v>
      </c>
      <c r="D4567" s="65" t="s">
        <v>459</v>
      </c>
      <c r="E4567" s="65">
        <v>5000</v>
      </c>
      <c r="F4567" s="65">
        <v>20</v>
      </c>
      <c r="G4567" s="107"/>
      <c r="H4567" s="65" t="s">
        <v>40</v>
      </c>
      <c r="I4567" s="65">
        <v>1</v>
      </c>
      <c r="J4567" s="65">
        <f t="shared" si="168"/>
        <v>50</v>
      </c>
      <c r="K4567" s="65">
        <f t="shared" si="169"/>
        <v>250</v>
      </c>
    </row>
    <row r="4568" spans="1:11" x14ac:dyDescent="0.25">
      <c r="A4568" s="129" t="s">
        <v>485</v>
      </c>
      <c r="B4568" s="74">
        <v>0.76250000000000007</v>
      </c>
      <c r="C4568" s="65" t="s">
        <v>284</v>
      </c>
      <c r="D4568" s="65" t="s">
        <v>465</v>
      </c>
      <c r="E4568" s="65">
        <v>5000</v>
      </c>
      <c r="F4568" s="65">
        <v>20</v>
      </c>
      <c r="G4568" s="107"/>
      <c r="H4568" s="65" t="s">
        <v>428</v>
      </c>
      <c r="I4568" s="75">
        <v>201</v>
      </c>
      <c r="J4568" s="65">
        <f t="shared" si="168"/>
        <v>10050</v>
      </c>
      <c r="K4568" s="65">
        <f t="shared" si="169"/>
        <v>50250</v>
      </c>
    </row>
    <row r="4569" spans="1:11" x14ac:dyDescent="0.25">
      <c r="A4569" s="129" t="s">
        <v>485</v>
      </c>
      <c r="B4569" s="74">
        <v>0.76250000000000007</v>
      </c>
      <c r="C4569" s="65" t="s">
        <v>284</v>
      </c>
      <c r="D4569" s="65" t="s">
        <v>465</v>
      </c>
      <c r="E4569" s="65">
        <v>5000</v>
      </c>
      <c r="F4569" s="65">
        <v>20</v>
      </c>
      <c r="G4569" s="107"/>
      <c r="H4569" s="65" t="s">
        <v>374</v>
      </c>
      <c r="I4569" s="75">
        <v>72</v>
      </c>
      <c r="J4569" s="65">
        <f t="shared" si="168"/>
        <v>3600</v>
      </c>
      <c r="K4569" s="65">
        <f t="shared" si="169"/>
        <v>18000</v>
      </c>
    </row>
    <row r="4570" spans="1:11" x14ac:dyDescent="0.25">
      <c r="A4570" s="129" t="s">
        <v>485</v>
      </c>
      <c r="B4570" s="74">
        <v>0.76250000000000007</v>
      </c>
      <c r="C4570" s="65" t="s">
        <v>284</v>
      </c>
      <c r="D4570" s="65" t="s">
        <v>465</v>
      </c>
      <c r="E4570" s="65">
        <v>5000</v>
      </c>
      <c r="F4570" s="65">
        <v>20</v>
      </c>
      <c r="G4570" s="107"/>
      <c r="H4570" s="65" t="s">
        <v>330</v>
      </c>
      <c r="I4570" s="75">
        <v>5</v>
      </c>
      <c r="J4570" s="65">
        <f t="shared" si="168"/>
        <v>250</v>
      </c>
      <c r="K4570" s="65">
        <f t="shared" si="169"/>
        <v>1250</v>
      </c>
    </row>
    <row r="4571" spans="1:11" x14ac:dyDescent="0.25">
      <c r="A4571" s="129" t="s">
        <v>485</v>
      </c>
      <c r="B4571" s="74">
        <v>0.76250000000000007</v>
      </c>
      <c r="C4571" s="65" t="s">
        <v>284</v>
      </c>
      <c r="D4571" s="65" t="s">
        <v>465</v>
      </c>
      <c r="E4571" s="65">
        <v>5000</v>
      </c>
      <c r="F4571" s="65">
        <v>20</v>
      </c>
      <c r="G4571" s="107"/>
      <c r="H4571" s="65" t="s">
        <v>365</v>
      </c>
      <c r="I4571" s="75">
        <v>2</v>
      </c>
      <c r="J4571" s="65">
        <f t="shared" si="168"/>
        <v>100</v>
      </c>
      <c r="K4571" s="65">
        <f t="shared" si="169"/>
        <v>500</v>
      </c>
    </row>
    <row r="4572" spans="1:11" x14ac:dyDescent="0.25">
      <c r="A4572" s="129" t="s">
        <v>485</v>
      </c>
      <c r="B4572" s="74">
        <v>0.76250000000000007</v>
      </c>
      <c r="C4572" s="65" t="s">
        <v>284</v>
      </c>
      <c r="D4572" s="65" t="s">
        <v>465</v>
      </c>
      <c r="E4572" s="65">
        <v>5000</v>
      </c>
      <c r="F4572" s="65">
        <v>20</v>
      </c>
      <c r="G4572" s="107"/>
      <c r="H4572" s="65" t="s">
        <v>444</v>
      </c>
      <c r="I4572" s="75">
        <v>3</v>
      </c>
      <c r="J4572" s="65">
        <f t="shared" si="168"/>
        <v>150</v>
      </c>
      <c r="K4572" s="65">
        <f t="shared" si="169"/>
        <v>750</v>
      </c>
    </row>
    <row r="4573" spans="1:11" x14ac:dyDescent="0.25">
      <c r="A4573" s="129" t="s">
        <v>475</v>
      </c>
      <c r="B4573" s="74">
        <v>0.76388888888888884</v>
      </c>
      <c r="C4573" s="65" t="s">
        <v>284</v>
      </c>
      <c r="D4573" s="65" t="s">
        <v>24</v>
      </c>
      <c r="E4573" s="65">
        <v>5000</v>
      </c>
      <c r="F4573" s="65">
        <v>20</v>
      </c>
      <c r="G4573" s="107"/>
      <c r="H4573" s="65" t="s">
        <v>457</v>
      </c>
      <c r="I4573" s="75">
        <v>1380</v>
      </c>
      <c r="J4573" s="65">
        <f t="shared" si="168"/>
        <v>69000</v>
      </c>
      <c r="K4573" s="65">
        <f t="shared" si="169"/>
        <v>345000</v>
      </c>
    </row>
    <row r="4574" spans="1:11" x14ac:dyDescent="0.25">
      <c r="A4574" s="129" t="s">
        <v>475</v>
      </c>
      <c r="B4574" s="74">
        <v>0.76388888888888884</v>
      </c>
      <c r="C4574" s="65" t="s">
        <v>284</v>
      </c>
      <c r="D4574" s="65" t="s">
        <v>459</v>
      </c>
      <c r="E4574" s="65">
        <v>5000</v>
      </c>
      <c r="F4574" s="65">
        <v>20</v>
      </c>
      <c r="G4574" s="107"/>
      <c r="H4574" s="65" t="s">
        <v>457</v>
      </c>
      <c r="I4574" s="75">
        <v>148</v>
      </c>
      <c r="J4574" s="65">
        <f t="shared" si="168"/>
        <v>7400</v>
      </c>
      <c r="K4574" s="65">
        <f t="shared" si="169"/>
        <v>37000</v>
      </c>
    </row>
    <row r="4575" spans="1:11" x14ac:dyDescent="0.25">
      <c r="A4575" s="129" t="s">
        <v>527</v>
      </c>
      <c r="B4575" s="74">
        <v>0.76388888888888884</v>
      </c>
      <c r="C4575" s="65" t="s">
        <v>486</v>
      </c>
      <c r="D4575" s="65" t="s">
        <v>24</v>
      </c>
      <c r="E4575" s="65">
        <v>5000</v>
      </c>
      <c r="F4575" s="65">
        <v>20</v>
      </c>
      <c r="G4575" s="107"/>
      <c r="H4575" s="65" t="s">
        <v>457</v>
      </c>
      <c r="I4575" s="75">
        <v>2360</v>
      </c>
      <c r="J4575" s="65">
        <f t="shared" si="168"/>
        <v>118000</v>
      </c>
      <c r="K4575" s="65">
        <f t="shared" si="169"/>
        <v>590000</v>
      </c>
    </row>
    <row r="4576" spans="1:11" x14ac:dyDescent="0.25">
      <c r="A4576" s="129" t="s">
        <v>572</v>
      </c>
      <c r="B4576" s="74">
        <v>0.77083333333333337</v>
      </c>
      <c r="C4576" s="65" t="s">
        <v>486</v>
      </c>
      <c r="D4576" s="65" t="s">
        <v>24</v>
      </c>
      <c r="E4576" s="65">
        <v>5000</v>
      </c>
      <c r="F4576" s="65">
        <v>5</v>
      </c>
      <c r="G4576" s="107"/>
      <c r="H4576" s="65" t="s">
        <v>457</v>
      </c>
      <c r="I4576" s="75">
        <v>268</v>
      </c>
      <c r="J4576" s="65">
        <f t="shared" si="168"/>
        <v>53600</v>
      </c>
      <c r="K4576" s="65">
        <f t="shared" si="169"/>
        <v>268000</v>
      </c>
    </row>
    <row r="4577" spans="1:11" x14ac:dyDescent="0.25">
      <c r="A4577" s="129" t="s">
        <v>461</v>
      </c>
      <c r="B4577" s="74">
        <v>0.77083333333333337</v>
      </c>
      <c r="C4577" s="65" t="s">
        <v>284</v>
      </c>
      <c r="D4577" s="65" t="s">
        <v>459</v>
      </c>
      <c r="E4577" s="65">
        <v>5000</v>
      </c>
      <c r="F4577" s="65">
        <v>20</v>
      </c>
      <c r="G4577" s="107"/>
      <c r="H4577" s="65" t="s">
        <v>330</v>
      </c>
      <c r="I4577" s="75">
        <v>21</v>
      </c>
      <c r="J4577" s="65">
        <f t="shared" si="168"/>
        <v>1050</v>
      </c>
      <c r="K4577" s="65">
        <f t="shared" si="169"/>
        <v>5250</v>
      </c>
    </row>
    <row r="4578" spans="1:11" x14ac:dyDescent="0.25">
      <c r="A4578" s="129" t="s">
        <v>461</v>
      </c>
      <c r="B4578" s="74">
        <v>0.77083333333333337</v>
      </c>
      <c r="C4578" s="65" t="s">
        <v>284</v>
      </c>
      <c r="D4578" s="65" t="s">
        <v>459</v>
      </c>
      <c r="E4578" s="65">
        <v>5000</v>
      </c>
      <c r="F4578" s="65">
        <v>20</v>
      </c>
      <c r="G4578" s="107"/>
      <c r="H4578" s="65" t="s">
        <v>428</v>
      </c>
      <c r="I4578" s="75">
        <v>41</v>
      </c>
      <c r="J4578" s="65">
        <f t="shared" si="168"/>
        <v>2050.0000000000005</v>
      </c>
      <c r="K4578" s="65">
        <f t="shared" si="169"/>
        <v>10250</v>
      </c>
    </row>
    <row r="4579" spans="1:11" x14ac:dyDescent="0.25">
      <c r="A4579" s="129" t="s">
        <v>461</v>
      </c>
      <c r="B4579" s="74">
        <v>0.77083333333333337</v>
      </c>
      <c r="C4579" s="65" t="s">
        <v>284</v>
      </c>
      <c r="D4579" s="65" t="s">
        <v>459</v>
      </c>
      <c r="E4579" s="65">
        <v>5000</v>
      </c>
      <c r="F4579" s="65">
        <v>20</v>
      </c>
      <c r="G4579" s="107"/>
      <c r="H4579" s="65" t="s">
        <v>324</v>
      </c>
      <c r="I4579" s="75">
        <v>5</v>
      </c>
      <c r="J4579" s="65">
        <f t="shared" si="168"/>
        <v>250</v>
      </c>
      <c r="K4579" s="65">
        <f t="shared" si="169"/>
        <v>1250</v>
      </c>
    </row>
    <row r="4580" spans="1:11" x14ac:dyDescent="0.25">
      <c r="A4580" s="129" t="s">
        <v>461</v>
      </c>
      <c r="B4580" s="74">
        <v>0.77083333333333337</v>
      </c>
      <c r="C4580" s="65" t="s">
        <v>284</v>
      </c>
      <c r="D4580" s="65" t="s">
        <v>459</v>
      </c>
      <c r="E4580" s="65">
        <v>5000</v>
      </c>
      <c r="F4580" s="65">
        <v>20</v>
      </c>
      <c r="G4580" s="107"/>
      <c r="H4580" s="65" t="s">
        <v>374</v>
      </c>
      <c r="I4580" s="75">
        <v>1</v>
      </c>
      <c r="J4580" s="65">
        <f t="shared" si="168"/>
        <v>50</v>
      </c>
      <c r="K4580" s="65">
        <f t="shared" si="169"/>
        <v>250</v>
      </c>
    </row>
    <row r="4581" spans="1:11" x14ac:dyDescent="0.25">
      <c r="A4581" s="129" t="s">
        <v>461</v>
      </c>
      <c r="B4581" s="74">
        <v>0.77083333333333337</v>
      </c>
      <c r="C4581" s="65" t="s">
        <v>284</v>
      </c>
      <c r="D4581" s="65" t="s">
        <v>459</v>
      </c>
      <c r="E4581" s="65">
        <v>5000</v>
      </c>
      <c r="F4581" s="65">
        <v>20</v>
      </c>
      <c r="G4581" s="107"/>
      <c r="H4581" s="65" t="s">
        <v>346</v>
      </c>
      <c r="I4581" s="75">
        <v>8</v>
      </c>
      <c r="J4581" s="65">
        <f t="shared" si="168"/>
        <v>400</v>
      </c>
      <c r="K4581" s="65">
        <f t="shared" si="169"/>
        <v>2000</v>
      </c>
    </row>
    <row r="4582" spans="1:11" x14ac:dyDescent="0.25">
      <c r="A4582" s="129" t="s">
        <v>529</v>
      </c>
      <c r="B4582" s="74">
        <v>0.77083333333333337</v>
      </c>
      <c r="C4582" s="65" t="s">
        <v>284</v>
      </c>
      <c r="D4582" s="65" t="s">
        <v>24</v>
      </c>
      <c r="E4582" s="65">
        <v>5000</v>
      </c>
      <c r="F4582" s="65">
        <v>20</v>
      </c>
      <c r="G4582" s="107"/>
      <c r="H4582" s="65" t="s">
        <v>457</v>
      </c>
      <c r="I4582" s="75">
        <v>3186</v>
      </c>
      <c r="J4582" s="65">
        <f t="shared" si="168"/>
        <v>159300</v>
      </c>
      <c r="K4582" s="65">
        <f t="shared" si="169"/>
        <v>796500</v>
      </c>
    </row>
    <row r="4583" spans="1:11" x14ac:dyDescent="0.25">
      <c r="A4583" s="129" t="s">
        <v>529</v>
      </c>
      <c r="B4583" s="74">
        <v>0.77083333333333337</v>
      </c>
      <c r="C4583" s="65" t="s">
        <v>284</v>
      </c>
      <c r="D4583" s="65" t="s">
        <v>459</v>
      </c>
      <c r="E4583" s="65">
        <v>5000</v>
      </c>
      <c r="F4583" s="65">
        <v>20</v>
      </c>
      <c r="G4583" s="107"/>
      <c r="H4583" s="65" t="s">
        <v>457</v>
      </c>
      <c r="I4583" s="75">
        <v>3186</v>
      </c>
      <c r="J4583" s="65">
        <f t="shared" ref="J4583:J4646" si="170">(I4583/(F4583/5000))*(1/5000)*1000</f>
        <v>159300</v>
      </c>
      <c r="K4583" s="65">
        <f t="shared" si="169"/>
        <v>796500</v>
      </c>
    </row>
    <row r="4584" spans="1:11" x14ac:dyDescent="0.25">
      <c r="A4584" s="129" t="s">
        <v>530</v>
      </c>
      <c r="B4584" s="74">
        <v>0.77083333333333337</v>
      </c>
      <c r="C4584" s="65" t="s">
        <v>284</v>
      </c>
      <c r="D4584" s="65" t="s">
        <v>582</v>
      </c>
      <c r="E4584" s="65">
        <v>5000</v>
      </c>
      <c r="F4584" s="65">
        <v>20</v>
      </c>
      <c r="G4584" s="107"/>
      <c r="H4584" s="65" t="s">
        <v>457</v>
      </c>
      <c r="I4584" s="75">
        <v>350</v>
      </c>
      <c r="J4584" s="65">
        <f t="shared" si="170"/>
        <v>17500</v>
      </c>
      <c r="K4584" s="65">
        <f t="shared" si="169"/>
        <v>87500</v>
      </c>
    </row>
    <row r="4585" spans="1:11" x14ac:dyDescent="0.25">
      <c r="A4585" s="129" t="s">
        <v>530</v>
      </c>
      <c r="B4585" s="74">
        <v>0.77083333333333337</v>
      </c>
      <c r="C4585" s="65" t="s">
        <v>284</v>
      </c>
      <c r="D4585" s="65" t="s">
        <v>459</v>
      </c>
      <c r="E4585" s="65">
        <v>5000</v>
      </c>
      <c r="F4585" s="65">
        <v>20</v>
      </c>
      <c r="G4585" s="107"/>
      <c r="H4585" s="65" t="s">
        <v>457</v>
      </c>
      <c r="I4585" s="75">
        <v>1888</v>
      </c>
      <c r="J4585" s="65">
        <f t="shared" si="170"/>
        <v>94400</v>
      </c>
      <c r="K4585" s="65">
        <f t="shared" si="169"/>
        <v>472000</v>
      </c>
    </row>
    <row r="4586" spans="1:11" x14ac:dyDescent="0.25">
      <c r="A4586" s="129" t="s">
        <v>515</v>
      </c>
      <c r="B4586" s="74">
        <v>0.77083333333333337</v>
      </c>
      <c r="C4586" s="65" t="s">
        <v>284</v>
      </c>
      <c r="D4586" s="65" t="s">
        <v>552</v>
      </c>
      <c r="E4586" s="65">
        <v>5000</v>
      </c>
      <c r="F4586" s="65">
        <v>10</v>
      </c>
      <c r="G4586" s="107"/>
      <c r="H4586" s="65" t="s">
        <v>457</v>
      </c>
      <c r="I4586" s="75">
        <v>268</v>
      </c>
      <c r="J4586" s="65">
        <f t="shared" si="170"/>
        <v>26800</v>
      </c>
      <c r="K4586" s="65">
        <f t="shared" si="169"/>
        <v>134000</v>
      </c>
    </row>
    <row r="4587" spans="1:11" x14ac:dyDescent="0.25">
      <c r="A4587" s="129" t="s">
        <v>515</v>
      </c>
      <c r="B4587" s="74">
        <v>0.77083333333333337</v>
      </c>
      <c r="C4587" s="65" t="s">
        <v>284</v>
      </c>
      <c r="D4587" s="65" t="s">
        <v>459</v>
      </c>
      <c r="E4587" s="65">
        <v>5000</v>
      </c>
      <c r="F4587" s="65">
        <v>10</v>
      </c>
      <c r="G4587" s="107"/>
      <c r="H4587" s="65" t="s">
        <v>457</v>
      </c>
      <c r="I4587" s="75">
        <v>153</v>
      </c>
      <c r="J4587" s="65">
        <f t="shared" si="170"/>
        <v>15300</v>
      </c>
      <c r="K4587" s="65">
        <f t="shared" si="169"/>
        <v>76500</v>
      </c>
    </row>
    <row r="4588" spans="1:11" x14ac:dyDescent="0.25">
      <c r="A4588" s="129" t="s">
        <v>584</v>
      </c>
      <c r="B4588" s="74">
        <v>0.77083333333333337</v>
      </c>
      <c r="C4588" s="65" t="s">
        <v>486</v>
      </c>
      <c r="D4588" s="65" t="s">
        <v>466</v>
      </c>
      <c r="E4588" s="65">
        <v>5000</v>
      </c>
      <c r="F4588" s="65">
        <v>20</v>
      </c>
      <c r="G4588" s="107"/>
      <c r="H4588" s="65" t="s">
        <v>457</v>
      </c>
      <c r="I4588" s="75">
        <v>14370</v>
      </c>
      <c r="J4588" s="65">
        <f t="shared" si="170"/>
        <v>718500</v>
      </c>
      <c r="K4588" s="65">
        <f t="shared" si="169"/>
        <v>3592500</v>
      </c>
    </row>
    <row r="4589" spans="1:11" x14ac:dyDescent="0.25">
      <c r="A4589" s="129" t="s">
        <v>584</v>
      </c>
      <c r="B4589" s="74">
        <v>0.77083333333333337</v>
      </c>
      <c r="C4589" s="65" t="s">
        <v>486</v>
      </c>
      <c r="D4589" s="65" t="s">
        <v>586</v>
      </c>
      <c r="E4589" s="65">
        <v>5000</v>
      </c>
      <c r="F4589" s="65">
        <v>20</v>
      </c>
      <c r="G4589" s="107"/>
      <c r="H4589" s="65" t="s">
        <v>457</v>
      </c>
      <c r="I4589" s="75">
        <v>2440</v>
      </c>
      <c r="J4589" s="65">
        <f t="shared" si="170"/>
        <v>122000</v>
      </c>
      <c r="K4589" s="65">
        <f t="shared" si="169"/>
        <v>610000</v>
      </c>
    </row>
    <row r="4590" spans="1:11" x14ac:dyDescent="0.25">
      <c r="A4590" s="129" t="s">
        <v>584</v>
      </c>
      <c r="B4590" s="74">
        <v>0.77083333333333337</v>
      </c>
      <c r="C4590" s="65" t="s">
        <v>486</v>
      </c>
      <c r="D4590" s="65" t="s">
        <v>587</v>
      </c>
      <c r="E4590" s="65">
        <v>5000</v>
      </c>
      <c r="F4590" s="65">
        <v>20</v>
      </c>
      <c r="G4590" s="107"/>
      <c r="H4590" s="65" t="s">
        <v>457</v>
      </c>
      <c r="I4590" s="75">
        <v>1960</v>
      </c>
      <c r="J4590" s="65">
        <f t="shared" si="170"/>
        <v>98000</v>
      </c>
      <c r="K4590" s="65">
        <f t="shared" si="169"/>
        <v>490000</v>
      </c>
    </row>
    <row r="4591" spans="1:11" x14ac:dyDescent="0.25">
      <c r="A4591" s="129" t="s">
        <v>584</v>
      </c>
      <c r="B4591" s="74">
        <v>0.77083333333333337</v>
      </c>
      <c r="C4591" s="65" t="s">
        <v>486</v>
      </c>
      <c r="D4591" s="65" t="s">
        <v>459</v>
      </c>
      <c r="E4591" s="65">
        <v>5000</v>
      </c>
      <c r="F4591" s="65">
        <v>20</v>
      </c>
      <c r="G4591" s="107"/>
      <c r="H4591" s="65" t="s">
        <v>457</v>
      </c>
      <c r="I4591" s="75">
        <v>1780</v>
      </c>
      <c r="J4591" s="65">
        <f t="shared" si="170"/>
        <v>89000</v>
      </c>
      <c r="K4591" s="65">
        <f t="shared" si="169"/>
        <v>445000</v>
      </c>
    </row>
    <row r="4592" spans="1:11" x14ac:dyDescent="0.25">
      <c r="A4592" s="129" t="s">
        <v>593</v>
      </c>
      <c r="B4592" s="74">
        <v>0.77083333333333337</v>
      </c>
      <c r="C4592" s="65" t="s">
        <v>284</v>
      </c>
      <c r="D4592" s="65" t="s">
        <v>459</v>
      </c>
      <c r="E4592" s="65">
        <v>5000</v>
      </c>
      <c r="G4592" s="107"/>
      <c r="H4592" s="65" t="s">
        <v>457</v>
      </c>
      <c r="J4592" s="65" t="e">
        <f t="shared" si="170"/>
        <v>#DIV/0!</v>
      </c>
      <c r="K4592" s="65" t="e">
        <f t="shared" si="169"/>
        <v>#DIV/0!</v>
      </c>
    </row>
    <row r="4593" spans="1:11" x14ac:dyDescent="0.25">
      <c r="A4593" s="129" t="s">
        <v>595</v>
      </c>
      <c r="B4593" s="74">
        <v>0.77083333333333337</v>
      </c>
      <c r="C4593" s="65" t="s">
        <v>284</v>
      </c>
      <c r="D4593" s="65" t="s">
        <v>24</v>
      </c>
      <c r="E4593" s="65">
        <v>5000</v>
      </c>
      <c r="F4593" s="65">
        <v>20</v>
      </c>
      <c r="G4593" s="107"/>
      <c r="H4593" s="65" t="s">
        <v>673</v>
      </c>
      <c r="I4593" s="65">
        <v>1</v>
      </c>
      <c r="J4593" s="65">
        <f t="shared" si="170"/>
        <v>50</v>
      </c>
      <c r="K4593" s="65">
        <f t="shared" si="169"/>
        <v>250</v>
      </c>
    </row>
    <row r="4594" spans="1:11" x14ac:dyDescent="0.25">
      <c r="A4594" s="129" t="s">
        <v>595</v>
      </c>
      <c r="B4594" s="74">
        <v>0.77083333333333337</v>
      </c>
      <c r="C4594" s="65" t="s">
        <v>284</v>
      </c>
      <c r="D4594" s="65" t="s">
        <v>24</v>
      </c>
      <c r="E4594" s="65">
        <v>5000</v>
      </c>
      <c r="F4594" s="65">
        <v>20</v>
      </c>
      <c r="G4594" s="107"/>
      <c r="H4594" s="65" t="s">
        <v>669</v>
      </c>
      <c r="I4594" s="65">
        <v>1</v>
      </c>
      <c r="J4594" s="65">
        <f t="shared" si="170"/>
        <v>50</v>
      </c>
      <c r="K4594" s="65">
        <f t="shared" si="169"/>
        <v>250</v>
      </c>
    </row>
    <row r="4595" spans="1:11" x14ac:dyDescent="0.25">
      <c r="A4595" s="129" t="s">
        <v>595</v>
      </c>
      <c r="B4595" s="74">
        <v>0.77083333333333337</v>
      </c>
      <c r="C4595" s="65" t="s">
        <v>284</v>
      </c>
      <c r="D4595" s="65" t="s">
        <v>24</v>
      </c>
      <c r="E4595" s="65">
        <v>5000</v>
      </c>
      <c r="F4595" s="65">
        <v>20</v>
      </c>
      <c r="G4595" s="107"/>
      <c r="H4595" s="65" t="s">
        <v>132</v>
      </c>
      <c r="I4595" s="65">
        <v>1</v>
      </c>
      <c r="J4595" s="65">
        <f t="shared" si="170"/>
        <v>50</v>
      </c>
      <c r="K4595" s="65">
        <f t="shared" si="169"/>
        <v>250</v>
      </c>
    </row>
    <row r="4596" spans="1:11" x14ac:dyDescent="0.25">
      <c r="A4596" s="129" t="s">
        <v>595</v>
      </c>
      <c r="B4596" s="74">
        <v>0.77083333333333337</v>
      </c>
      <c r="C4596" s="65" t="s">
        <v>284</v>
      </c>
      <c r="D4596" s="65" t="s">
        <v>24</v>
      </c>
      <c r="E4596" s="65">
        <v>5000</v>
      </c>
      <c r="F4596" s="65">
        <v>20</v>
      </c>
      <c r="G4596" s="107"/>
      <c r="H4596" s="65" t="s">
        <v>289</v>
      </c>
      <c r="I4596" s="65">
        <v>17</v>
      </c>
      <c r="J4596" s="65">
        <f t="shared" si="170"/>
        <v>850.00000000000011</v>
      </c>
      <c r="K4596" s="65">
        <f t="shared" si="169"/>
        <v>4250</v>
      </c>
    </row>
    <row r="4597" spans="1:11" x14ac:dyDescent="0.25">
      <c r="A4597" s="129" t="s">
        <v>595</v>
      </c>
      <c r="B4597" s="74">
        <v>0.77083333333333337</v>
      </c>
      <c r="C4597" s="65" t="s">
        <v>284</v>
      </c>
      <c r="D4597" s="65" t="s">
        <v>24</v>
      </c>
      <c r="E4597" s="65">
        <v>5000</v>
      </c>
      <c r="F4597" s="65">
        <v>20</v>
      </c>
      <c r="G4597" s="107"/>
      <c r="H4597" s="65" t="s">
        <v>28</v>
      </c>
      <c r="I4597" s="65">
        <v>76</v>
      </c>
      <c r="J4597" s="65">
        <f t="shared" si="170"/>
        <v>3800.0000000000005</v>
      </c>
      <c r="K4597" s="65">
        <f t="shared" si="169"/>
        <v>19000</v>
      </c>
    </row>
    <row r="4598" spans="1:11" x14ac:dyDescent="0.25">
      <c r="A4598" s="129" t="s">
        <v>595</v>
      </c>
      <c r="B4598" s="74">
        <v>0.77083333333333337</v>
      </c>
      <c r="C4598" s="65" t="s">
        <v>284</v>
      </c>
      <c r="D4598" s="65" t="s">
        <v>24</v>
      </c>
      <c r="E4598" s="65">
        <v>5000</v>
      </c>
      <c r="F4598" s="65">
        <v>20</v>
      </c>
      <c r="G4598" s="107"/>
      <c r="H4598" s="65" t="s">
        <v>84</v>
      </c>
      <c r="I4598" s="65">
        <v>9</v>
      </c>
      <c r="J4598" s="65">
        <f t="shared" si="170"/>
        <v>450</v>
      </c>
      <c r="K4598" s="65">
        <f t="shared" si="169"/>
        <v>2250</v>
      </c>
    </row>
    <row r="4599" spans="1:11" x14ac:dyDescent="0.25">
      <c r="A4599" s="129" t="s">
        <v>595</v>
      </c>
      <c r="B4599" s="74">
        <v>0.77083333333333337</v>
      </c>
      <c r="C4599" s="65" t="s">
        <v>284</v>
      </c>
      <c r="D4599" s="65" t="s">
        <v>24</v>
      </c>
      <c r="E4599" s="65">
        <v>5000</v>
      </c>
      <c r="F4599" s="65">
        <v>20</v>
      </c>
      <c r="G4599" s="107"/>
      <c r="H4599" s="65" t="s">
        <v>58</v>
      </c>
      <c r="I4599" s="65">
        <v>213</v>
      </c>
      <c r="J4599" s="65">
        <f t="shared" si="170"/>
        <v>10650</v>
      </c>
      <c r="K4599" s="65">
        <f t="shared" si="169"/>
        <v>53250</v>
      </c>
    </row>
    <row r="4600" spans="1:11" x14ac:dyDescent="0.25">
      <c r="A4600" s="129" t="s">
        <v>595</v>
      </c>
      <c r="B4600" s="74">
        <v>0.77083333333333337</v>
      </c>
      <c r="C4600" s="65" t="s">
        <v>284</v>
      </c>
      <c r="D4600" s="65" t="s">
        <v>24</v>
      </c>
      <c r="E4600" s="65">
        <v>5000</v>
      </c>
      <c r="F4600" s="65">
        <v>20</v>
      </c>
      <c r="G4600" s="107"/>
      <c r="H4600" s="65" t="s">
        <v>56</v>
      </c>
      <c r="I4600" s="65">
        <v>285</v>
      </c>
      <c r="J4600" s="65">
        <f t="shared" si="170"/>
        <v>14250</v>
      </c>
      <c r="K4600" s="65">
        <f t="shared" si="169"/>
        <v>71250</v>
      </c>
    </row>
    <row r="4601" spans="1:11" x14ac:dyDescent="0.25">
      <c r="A4601" s="129" t="s">
        <v>595</v>
      </c>
      <c r="B4601" s="74">
        <v>0.77083333333333337</v>
      </c>
      <c r="C4601" s="65" t="s">
        <v>284</v>
      </c>
      <c r="D4601" s="65" t="s">
        <v>24</v>
      </c>
      <c r="E4601" s="65">
        <v>5000</v>
      </c>
      <c r="F4601" s="65">
        <v>20</v>
      </c>
      <c r="G4601" s="107"/>
      <c r="H4601" s="65" t="s">
        <v>40</v>
      </c>
      <c r="I4601" s="65">
        <v>8</v>
      </c>
      <c r="J4601" s="65">
        <f t="shared" si="170"/>
        <v>400</v>
      </c>
      <c r="K4601" s="65">
        <f t="shared" si="169"/>
        <v>2000</v>
      </c>
    </row>
    <row r="4602" spans="1:11" x14ac:dyDescent="0.25">
      <c r="A4602" s="129" t="s">
        <v>595</v>
      </c>
      <c r="B4602" s="74">
        <v>0.77083333333333337</v>
      </c>
      <c r="C4602" s="65" t="s">
        <v>284</v>
      </c>
      <c r="D4602" s="65" t="s">
        <v>459</v>
      </c>
      <c r="E4602" s="65">
        <v>5000</v>
      </c>
      <c r="F4602" s="65">
        <v>20</v>
      </c>
      <c r="G4602" s="107"/>
      <c r="H4602" s="65" t="s">
        <v>498</v>
      </c>
      <c r="I4602" s="65">
        <v>1</v>
      </c>
      <c r="J4602" s="65">
        <f t="shared" si="170"/>
        <v>50</v>
      </c>
      <c r="K4602" s="65">
        <f t="shared" si="169"/>
        <v>250</v>
      </c>
    </row>
    <row r="4603" spans="1:11" x14ac:dyDescent="0.25">
      <c r="A4603" s="129" t="s">
        <v>595</v>
      </c>
      <c r="B4603" s="74">
        <v>0.77083333333333337</v>
      </c>
      <c r="C4603" s="65" t="s">
        <v>284</v>
      </c>
      <c r="D4603" s="65" t="s">
        <v>459</v>
      </c>
      <c r="E4603" s="65">
        <v>5000</v>
      </c>
      <c r="F4603" s="65">
        <v>20</v>
      </c>
      <c r="G4603" s="107"/>
      <c r="H4603" s="65" t="s">
        <v>669</v>
      </c>
      <c r="I4603" s="65">
        <v>1</v>
      </c>
      <c r="J4603" s="65">
        <f t="shared" si="170"/>
        <v>50</v>
      </c>
      <c r="K4603" s="65">
        <f t="shared" si="169"/>
        <v>250</v>
      </c>
    </row>
    <row r="4604" spans="1:11" x14ac:dyDescent="0.25">
      <c r="A4604" s="129" t="s">
        <v>595</v>
      </c>
      <c r="B4604" s="74">
        <v>0.77083333333333337</v>
      </c>
      <c r="C4604" s="65" t="s">
        <v>284</v>
      </c>
      <c r="D4604" s="65" t="s">
        <v>459</v>
      </c>
      <c r="E4604" s="65">
        <v>5000</v>
      </c>
      <c r="F4604" s="65">
        <v>20</v>
      </c>
      <c r="G4604" s="107"/>
      <c r="H4604" s="65" t="s">
        <v>31</v>
      </c>
      <c r="I4604" s="65">
        <v>1</v>
      </c>
      <c r="J4604" s="65">
        <f t="shared" si="170"/>
        <v>50</v>
      </c>
      <c r="K4604" s="65">
        <f t="shared" si="169"/>
        <v>250</v>
      </c>
    </row>
    <row r="4605" spans="1:11" x14ac:dyDescent="0.25">
      <c r="A4605" s="129" t="s">
        <v>595</v>
      </c>
      <c r="B4605" s="74">
        <v>0.77083333333333337</v>
      </c>
      <c r="C4605" s="65" t="s">
        <v>284</v>
      </c>
      <c r="D4605" s="65" t="s">
        <v>459</v>
      </c>
      <c r="E4605" s="65">
        <v>5000</v>
      </c>
      <c r="F4605" s="65">
        <v>20</v>
      </c>
      <c r="G4605" s="107"/>
      <c r="H4605" s="65" t="s">
        <v>289</v>
      </c>
      <c r="I4605" s="65">
        <v>7</v>
      </c>
      <c r="J4605" s="65">
        <f t="shared" si="170"/>
        <v>350.00000000000006</v>
      </c>
      <c r="K4605" s="65">
        <f t="shared" si="169"/>
        <v>1750</v>
      </c>
    </row>
    <row r="4606" spans="1:11" x14ac:dyDescent="0.25">
      <c r="A4606" s="129" t="s">
        <v>595</v>
      </c>
      <c r="B4606" s="74">
        <v>0.77083333333333337</v>
      </c>
      <c r="C4606" s="65" t="s">
        <v>284</v>
      </c>
      <c r="D4606" s="65" t="s">
        <v>459</v>
      </c>
      <c r="E4606" s="65">
        <v>5000</v>
      </c>
      <c r="F4606" s="65">
        <v>20</v>
      </c>
      <c r="G4606" s="107"/>
      <c r="H4606" s="65" t="s">
        <v>28</v>
      </c>
      <c r="I4606" s="65">
        <v>37</v>
      </c>
      <c r="J4606" s="65">
        <f t="shared" si="170"/>
        <v>1850</v>
      </c>
      <c r="K4606" s="65">
        <f t="shared" si="169"/>
        <v>9250</v>
      </c>
    </row>
    <row r="4607" spans="1:11" x14ac:dyDescent="0.25">
      <c r="A4607" s="129" t="s">
        <v>595</v>
      </c>
      <c r="B4607" s="74">
        <v>0.77083333333333337</v>
      </c>
      <c r="C4607" s="65" t="s">
        <v>284</v>
      </c>
      <c r="D4607" s="65" t="s">
        <v>459</v>
      </c>
      <c r="E4607" s="65">
        <v>5000</v>
      </c>
      <c r="F4607" s="65">
        <v>20</v>
      </c>
      <c r="G4607" s="107"/>
      <c r="H4607" s="65" t="s">
        <v>84</v>
      </c>
      <c r="I4607" s="65">
        <v>2</v>
      </c>
      <c r="J4607" s="65">
        <f t="shared" si="170"/>
        <v>100</v>
      </c>
      <c r="K4607" s="65">
        <f t="shared" si="169"/>
        <v>500</v>
      </c>
    </row>
    <row r="4608" spans="1:11" x14ac:dyDescent="0.25">
      <c r="A4608" s="129" t="s">
        <v>595</v>
      </c>
      <c r="B4608" s="74">
        <v>0.77083333333333337</v>
      </c>
      <c r="C4608" s="65" t="s">
        <v>284</v>
      </c>
      <c r="D4608" s="65" t="s">
        <v>459</v>
      </c>
      <c r="E4608" s="65">
        <v>5000</v>
      </c>
      <c r="F4608" s="65">
        <v>20</v>
      </c>
      <c r="G4608" s="107"/>
      <c r="H4608" s="65" t="s">
        <v>58</v>
      </c>
      <c r="I4608" s="65">
        <v>135</v>
      </c>
      <c r="J4608" s="65">
        <f t="shared" si="170"/>
        <v>6750</v>
      </c>
      <c r="K4608" s="65">
        <f t="shared" si="169"/>
        <v>33750</v>
      </c>
    </row>
    <row r="4609" spans="1:11" x14ac:dyDescent="0.25">
      <c r="A4609" s="129" t="s">
        <v>595</v>
      </c>
      <c r="B4609" s="74">
        <v>0.77083333333333337</v>
      </c>
      <c r="C4609" s="65" t="s">
        <v>284</v>
      </c>
      <c r="D4609" s="65" t="s">
        <v>459</v>
      </c>
      <c r="E4609" s="65">
        <v>5000</v>
      </c>
      <c r="F4609" s="65">
        <v>20</v>
      </c>
      <c r="G4609" s="107"/>
      <c r="H4609" s="65" t="s">
        <v>56</v>
      </c>
      <c r="I4609" s="65">
        <v>151</v>
      </c>
      <c r="J4609" s="65">
        <f t="shared" si="170"/>
        <v>7550.0000000000009</v>
      </c>
      <c r="K4609" s="65">
        <f t="shared" si="169"/>
        <v>37750</v>
      </c>
    </row>
    <row r="4610" spans="1:11" x14ac:dyDescent="0.25">
      <c r="A4610" s="129" t="s">
        <v>595</v>
      </c>
      <c r="B4610" s="74">
        <v>0.77083333333333337</v>
      </c>
      <c r="C4610" s="65" t="s">
        <v>284</v>
      </c>
      <c r="D4610" s="65" t="s">
        <v>459</v>
      </c>
      <c r="E4610" s="65">
        <v>5000</v>
      </c>
      <c r="F4610" s="65">
        <v>20</v>
      </c>
      <c r="G4610" s="107"/>
      <c r="H4610" s="65" t="s">
        <v>40</v>
      </c>
      <c r="I4610" s="65">
        <v>2</v>
      </c>
      <c r="J4610" s="65">
        <f t="shared" si="170"/>
        <v>100</v>
      </c>
      <c r="K4610" s="65">
        <f t="shared" ref="K4610:K4673" si="171">(I4610*1000)/(F4610*(E4610/25))*1000</f>
        <v>500</v>
      </c>
    </row>
    <row r="4611" spans="1:11" x14ac:dyDescent="0.25">
      <c r="A4611" s="129" t="s">
        <v>461</v>
      </c>
      <c r="B4611" s="74">
        <v>0.77430555555555547</v>
      </c>
      <c r="C4611" s="65" t="s">
        <v>284</v>
      </c>
      <c r="D4611" s="65" t="s">
        <v>465</v>
      </c>
      <c r="E4611" s="65">
        <v>5000</v>
      </c>
      <c r="F4611" s="65">
        <v>20</v>
      </c>
      <c r="G4611" s="107"/>
      <c r="H4611" s="65" t="s">
        <v>428</v>
      </c>
      <c r="I4611" s="75">
        <v>227</v>
      </c>
      <c r="J4611" s="65">
        <f t="shared" si="170"/>
        <v>11350.000000000002</v>
      </c>
      <c r="K4611" s="65">
        <f t="shared" si="171"/>
        <v>56750</v>
      </c>
    </row>
    <row r="4612" spans="1:11" x14ac:dyDescent="0.25">
      <c r="A4612" s="129" t="s">
        <v>461</v>
      </c>
      <c r="B4612" s="74">
        <v>0.77430555555555547</v>
      </c>
      <c r="C4612" s="65" t="s">
        <v>284</v>
      </c>
      <c r="D4612" s="65" t="s">
        <v>465</v>
      </c>
      <c r="E4612" s="65">
        <v>5000</v>
      </c>
      <c r="F4612" s="65">
        <v>20</v>
      </c>
      <c r="G4612" s="107"/>
      <c r="H4612" s="65" t="s">
        <v>330</v>
      </c>
      <c r="I4612" s="75">
        <v>32</v>
      </c>
      <c r="J4612" s="65">
        <f t="shared" si="170"/>
        <v>1600</v>
      </c>
      <c r="K4612" s="65">
        <f t="shared" si="171"/>
        <v>8000</v>
      </c>
    </row>
    <row r="4613" spans="1:11" x14ac:dyDescent="0.25">
      <c r="A4613" s="129" t="s">
        <v>461</v>
      </c>
      <c r="B4613" s="74">
        <v>0.77430555555555547</v>
      </c>
      <c r="C4613" s="65" t="s">
        <v>284</v>
      </c>
      <c r="D4613" s="65" t="s">
        <v>465</v>
      </c>
      <c r="E4613" s="65">
        <v>5000</v>
      </c>
      <c r="F4613" s="65">
        <v>20</v>
      </c>
      <c r="G4613" s="107"/>
      <c r="H4613" s="65" t="s">
        <v>374</v>
      </c>
      <c r="I4613" s="75">
        <v>10</v>
      </c>
      <c r="J4613" s="65">
        <f t="shared" si="170"/>
        <v>500</v>
      </c>
      <c r="K4613" s="65">
        <f t="shared" si="171"/>
        <v>2500</v>
      </c>
    </row>
    <row r="4614" spans="1:11" x14ac:dyDescent="0.25">
      <c r="A4614" s="129" t="s">
        <v>461</v>
      </c>
      <c r="B4614" s="74">
        <v>0.77430555555555547</v>
      </c>
      <c r="C4614" s="65" t="s">
        <v>284</v>
      </c>
      <c r="D4614" s="65" t="s">
        <v>465</v>
      </c>
      <c r="E4614" s="65">
        <v>5000</v>
      </c>
      <c r="F4614" s="65">
        <v>20</v>
      </c>
      <c r="G4614" s="107"/>
      <c r="H4614" s="65" t="s">
        <v>324</v>
      </c>
      <c r="I4614" s="75">
        <v>1</v>
      </c>
      <c r="J4614" s="65">
        <f t="shared" si="170"/>
        <v>50</v>
      </c>
      <c r="K4614" s="65">
        <f t="shared" si="171"/>
        <v>250</v>
      </c>
    </row>
    <row r="4615" spans="1:11" x14ac:dyDescent="0.25">
      <c r="A4615" s="129" t="s">
        <v>461</v>
      </c>
      <c r="B4615" s="74">
        <v>0.77777777777777779</v>
      </c>
      <c r="C4615" s="65" t="s">
        <v>284</v>
      </c>
      <c r="D4615" s="65" t="s">
        <v>474</v>
      </c>
      <c r="E4615" s="65">
        <v>5000</v>
      </c>
      <c r="F4615" s="65">
        <v>20</v>
      </c>
      <c r="G4615" s="107"/>
      <c r="H4615" s="65" t="s">
        <v>428</v>
      </c>
      <c r="I4615" s="75">
        <v>201</v>
      </c>
      <c r="J4615" s="65">
        <f t="shared" si="170"/>
        <v>10050</v>
      </c>
      <c r="K4615" s="65">
        <f t="shared" si="171"/>
        <v>50250</v>
      </c>
    </row>
    <row r="4616" spans="1:11" x14ac:dyDescent="0.25">
      <c r="A4616" s="129" t="s">
        <v>461</v>
      </c>
      <c r="B4616" s="74">
        <v>0.77777777777777779</v>
      </c>
      <c r="C4616" s="65" t="s">
        <v>284</v>
      </c>
      <c r="D4616" s="65" t="s">
        <v>474</v>
      </c>
      <c r="E4616" s="65">
        <v>5000</v>
      </c>
      <c r="F4616" s="65">
        <v>20</v>
      </c>
      <c r="G4616" s="107"/>
      <c r="H4616" s="65" t="s">
        <v>330</v>
      </c>
      <c r="I4616" s="75">
        <v>12</v>
      </c>
      <c r="J4616" s="65">
        <f t="shared" si="170"/>
        <v>600</v>
      </c>
      <c r="K4616" s="65">
        <f t="shared" si="171"/>
        <v>3000</v>
      </c>
    </row>
    <row r="4617" spans="1:11" x14ac:dyDescent="0.25">
      <c r="A4617" s="129" t="s">
        <v>461</v>
      </c>
      <c r="B4617" s="74">
        <v>0.77777777777777779</v>
      </c>
      <c r="C4617" s="65" t="s">
        <v>284</v>
      </c>
      <c r="D4617" s="65" t="s">
        <v>474</v>
      </c>
      <c r="E4617" s="65">
        <v>5000</v>
      </c>
      <c r="F4617" s="65">
        <v>20</v>
      </c>
      <c r="G4617" s="107"/>
      <c r="H4617" s="65" t="s">
        <v>374</v>
      </c>
      <c r="I4617" s="75">
        <v>7</v>
      </c>
      <c r="J4617" s="65">
        <f t="shared" si="170"/>
        <v>350.00000000000006</v>
      </c>
      <c r="K4617" s="65">
        <f t="shared" si="171"/>
        <v>1750</v>
      </c>
    </row>
    <row r="4618" spans="1:11" x14ac:dyDescent="0.25">
      <c r="A4618" s="129" t="s">
        <v>593</v>
      </c>
      <c r="B4618" s="74">
        <v>0.77777777777777779</v>
      </c>
      <c r="C4618" s="65" t="s">
        <v>284</v>
      </c>
      <c r="D4618" s="65" t="s">
        <v>550</v>
      </c>
      <c r="E4618" s="65">
        <v>5000</v>
      </c>
      <c r="F4618" s="65">
        <v>20</v>
      </c>
      <c r="G4618" s="107"/>
      <c r="H4618" s="65" t="s">
        <v>457</v>
      </c>
      <c r="I4618" s="65">
        <v>1241</v>
      </c>
      <c r="J4618" s="65">
        <f t="shared" si="170"/>
        <v>62050.000000000007</v>
      </c>
      <c r="K4618" s="65">
        <f t="shared" si="171"/>
        <v>310250</v>
      </c>
    </row>
    <row r="4619" spans="1:11" x14ac:dyDescent="0.25">
      <c r="A4619" s="129" t="s">
        <v>461</v>
      </c>
      <c r="B4619" s="74">
        <v>0.78125</v>
      </c>
      <c r="C4619" s="65" t="s">
        <v>284</v>
      </c>
      <c r="D4619" s="65" t="s">
        <v>466</v>
      </c>
      <c r="E4619" s="65">
        <v>5000</v>
      </c>
      <c r="F4619" s="65">
        <v>20</v>
      </c>
      <c r="G4619" s="107"/>
      <c r="H4619" s="65" t="s">
        <v>428</v>
      </c>
      <c r="I4619" s="75">
        <v>88</v>
      </c>
      <c r="J4619" s="65">
        <f t="shared" si="170"/>
        <v>4400</v>
      </c>
      <c r="K4619" s="65">
        <f t="shared" si="171"/>
        <v>22000</v>
      </c>
    </row>
    <row r="4620" spans="1:11" x14ac:dyDescent="0.25">
      <c r="A4620" s="129" t="s">
        <v>461</v>
      </c>
      <c r="B4620" s="74">
        <v>0.78125</v>
      </c>
      <c r="C4620" s="65" t="s">
        <v>284</v>
      </c>
      <c r="D4620" s="65" t="s">
        <v>466</v>
      </c>
      <c r="E4620" s="65">
        <v>5000</v>
      </c>
      <c r="F4620" s="65">
        <v>20</v>
      </c>
      <c r="G4620" s="107"/>
      <c r="H4620" s="65" t="s">
        <v>330</v>
      </c>
      <c r="I4620" s="75">
        <v>4</v>
      </c>
      <c r="J4620" s="65">
        <f t="shared" si="170"/>
        <v>200</v>
      </c>
      <c r="K4620" s="65">
        <f t="shared" si="171"/>
        <v>1000</v>
      </c>
    </row>
    <row r="4621" spans="1:11" x14ac:dyDescent="0.25">
      <c r="A4621" s="129" t="s">
        <v>461</v>
      </c>
      <c r="B4621" s="74">
        <v>0.78125</v>
      </c>
      <c r="C4621" s="65" t="s">
        <v>284</v>
      </c>
      <c r="D4621" s="65" t="s">
        <v>466</v>
      </c>
      <c r="E4621" s="65">
        <v>5000</v>
      </c>
      <c r="F4621" s="65">
        <v>20</v>
      </c>
      <c r="G4621" s="107"/>
      <c r="H4621" s="65" t="s">
        <v>374</v>
      </c>
      <c r="I4621" s="75">
        <v>22</v>
      </c>
      <c r="J4621" s="65">
        <f t="shared" si="170"/>
        <v>1100</v>
      </c>
      <c r="K4621" s="65">
        <f t="shared" si="171"/>
        <v>5500</v>
      </c>
    </row>
    <row r="4622" spans="1:11" x14ac:dyDescent="0.25">
      <c r="A4622" s="129" t="s">
        <v>461</v>
      </c>
      <c r="B4622" s="74">
        <v>0.78125</v>
      </c>
      <c r="C4622" s="65" t="s">
        <v>284</v>
      </c>
      <c r="D4622" s="65" t="s">
        <v>466</v>
      </c>
      <c r="E4622" s="65">
        <v>5000</v>
      </c>
      <c r="F4622" s="65">
        <v>20</v>
      </c>
      <c r="G4622" s="107"/>
      <c r="H4622" s="65" t="s">
        <v>324</v>
      </c>
      <c r="I4622" s="75">
        <v>1</v>
      </c>
      <c r="J4622" s="65">
        <f t="shared" si="170"/>
        <v>50</v>
      </c>
      <c r="K4622" s="65">
        <f t="shared" si="171"/>
        <v>250</v>
      </c>
    </row>
    <row r="4623" spans="1:11" x14ac:dyDescent="0.25">
      <c r="A4623" s="129" t="s">
        <v>461</v>
      </c>
      <c r="B4623" s="74">
        <v>0.78472222222222221</v>
      </c>
      <c r="C4623" s="65" t="s">
        <v>284</v>
      </c>
      <c r="D4623" s="65" t="s">
        <v>467</v>
      </c>
      <c r="E4623" s="65">
        <v>5000</v>
      </c>
      <c r="F4623" s="65">
        <v>20</v>
      </c>
      <c r="G4623" s="107"/>
      <c r="H4623" s="65" t="s">
        <v>428</v>
      </c>
      <c r="I4623" s="75">
        <v>48</v>
      </c>
      <c r="J4623" s="65">
        <f t="shared" si="170"/>
        <v>2400</v>
      </c>
      <c r="K4623" s="65">
        <f t="shared" si="171"/>
        <v>12000</v>
      </c>
    </row>
    <row r="4624" spans="1:11" x14ac:dyDescent="0.25">
      <c r="A4624" s="129" t="s">
        <v>461</v>
      </c>
      <c r="B4624" s="74">
        <v>0.78472222222222221</v>
      </c>
      <c r="C4624" s="65" t="s">
        <v>284</v>
      </c>
      <c r="D4624" s="65" t="s">
        <v>467</v>
      </c>
      <c r="E4624" s="65">
        <v>5000</v>
      </c>
      <c r="F4624" s="65">
        <v>20</v>
      </c>
      <c r="G4624" s="107"/>
      <c r="H4624" s="65" t="s">
        <v>330</v>
      </c>
      <c r="I4624" s="75">
        <v>10</v>
      </c>
      <c r="J4624" s="65">
        <f t="shared" si="170"/>
        <v>500</v>
      </c>
      <c r="K4624" s="65">
        <f t="shared" si="171"/>
        <v>2500</v>
      </c>
    </row>
    <row r="4625" spans="1:11" x14ac:dyDescent="0.25">
      <c r="A4625" s="129" t="s">
        <v>461</v>
      </c>
      <c r="B4625" s="74">
        <v>0.78472222222222221</v>
      </c>
      <c r="C4625" s="65" t="s">
        <v>284</v>
      </c>
      <c r="D4625" s="65" t="s">
        <v>467</v>
      </c>
      <c r="E4625" s="65">
        <v>5000</v>
      </c>
      <c r="F4625" s="65">
        <v>20</v>
      </c>
      <c r="G4625" s="107"/>
      <c r="H4625" s="65" t="s">
        <v>374</v>
      </c>
      <c r="I4625" s="75">
        <v>18</v>
      </c>
      <c r="J4625" s="65">
        <f t="shared" si="170"/>
        <v>900</v>
      </c>
      <c r="K4625" s="65">
        <f t="shared" si="171"/>
        <v>4500</v>
      </c>
    </row>
    <row r="4626" spans="1:11" x14ac:dyDescent="0.25">
      <c r="A4626" s="129" t="s">
        <v>461</v>
      </c>
      <c r="B4626" s="74">
        <v>0.78472222222222221</v>
      </c>
      <c r="C4626" s="65" t="s">
        <v>284</v>
      </c>
      <c r="D4626" s="65" t="s">
        <v>467</v>
      </c>
      <c r="E4626" s="65">
        <v>5000</v>
      </c>
      <c r="F4626" s="65">
        <v>20</v>
      </c>
      <c r="G4626" s="107"/>
      <c r="H4626" s="65" t="s">
        <v>324</v>
      </c>
      <c r="I4626" s="75">
        <v>1</v>
      </c>
      <c r="J4626" s="65">
        <f t="shared" si="170"/>
        <v>50</v>
      </c>
      <c r="K4626" s="65">
        <f t="shared" si="171"/>
        <v>250</v>
      </c>
    </row>
    <row r="4627" spans="1:11" x14ac:dyDescent="0.25">
      <c r="A4627" s="129" t="s">
        <v>608</v>
      </c>
      <c r="B4627" s="74">
        <v>0.79166666666666663</v>
      </c>
      <c r="C4627" s="65" t="s">
        <v>284</v>
      </c>
      <c r="D4627" s="65" t="s">
        <v>24</v>
      </c>
      <c r="E4627" s="65">
        <v>5000</v>
      </c>
      <c r="F4627" s="65">
        <v>20</v>
      </c>
      <c r="G4627" s="107"/>
      <c r="H4627" s="65" t="s">
        <v>30</v>
      </c>
      <c r="I4627" s="65">
        <v>2</v>
      </c>
      <c r="J4627" s="65">
        <f t="shared" si="170"/>
        <v>100</v>
      </c>
      <c r="K4627" s="65">
        <f t="shared" si="171"/>
        <v>500</v>
      </c>
    </row>
    <row r="4628" spans="1:11" x14ac:dyDescent="0.25">
      <c r="A4628" s="129" t="s">
        <v>608</v>
      </c>
      <c r="B4628" s="74">
        <v>0.79166666666666663</v>
      </c>
      <c r="C4628" s="65" t="s">
        <v>284</v>
      </c>
      <c r="D4628" s="65" t="s">
        <v>24</v>
      </c>
      <c r="E4628" s="65">
        <v>5000</v>
      </c>
      <c r="F4628" s="65">
        <v>20</v>
      </c>
      <c r="G4628" s="107"/>
      <c r="H4628" s="65" t="s">
        <v>28</v>
      </c>
      <c r="I4628" s="65">
        <v>5</v>
      </c>
      <c r="J4628" s="65">
        <f t="shared" si="170"/>
        <v>250</v>
      </c>
      <c r="K4628" s="65">
        <f t="shared" si="171"/>
        <v>1250</v>
      </c>
    </row>
    <row r="4629" spans="1:11" x14ac:dyDescent="0.25">
      <c r="A4629" s="129" t="s">
        <v>608</v>
      </c>
      <c r="B4629" s="74">
        <v>0.79166666666666663</v>
      </c>
      <c r="C4629" s="65" t="s">
        <v>284</v>
      </c>
      <c r="D4629" s="65" t="s">
        <v>24</v>
      </c>
      <c r="E4629" s="65">
        <v>5000</v>
      </c>
      <c r="F4629" s="65">
        <v>20</v>
      </c>
      <c r="G4629" s="107"/>
      <c r="H4629" s="65" t="s">
        <v>84</v>
      </c>
      <c r="I4629" s="65">
        <v>4</v>
      </c>
      <c r="J4629" s="65">
        <f t="shared" si="170"/>
        <v>200</v>
      </c>
      <c r="K4629" s="65">
        <f t="shared" si="171"/>
        <v>1000</v>
      </c>
    </row>
    <row r="4630" spans="1:11" x14ac:dyDescent="0.25">
      <c r="A4630" s="129" t="s">
        <v>608</v>
      </c>
      <c r="B4630" s="74">
        <v>0.79166666666666663</v>
      </c>
      <c r="C4630" s="65" t="s">
        <v>284</v>
      </c>
      <c r="D4630" s="65" t="s">
        <v>24</v>
      </c>
      <c r="E4630" s="65">
        <v>5000</v>
      </c>
      <c r="F4630" s="65">
        <v>20</v>
      </c>
      <c r="G4630" s="107"/>
      <c r="H4630" s="65" t="s">
        <v>58</v>
      </c>
      <c r="I4630" s="65">
        <v>138</v>
      </c>
      <c r="J4630" s="65">
        <f t="shared" si="170"/>
        <v>6900</v>
      </c>
      <c r="K4630" s="65">
        <f t="shared" si="171"/>
        <v>34500</v>
      </c>
    </row>
    <row r="4631" spans="1:11" x14ac:dyDescent="0.25">
      <c r="A4631" s="129" t="s">
        <v>608</v>
      </c>
      <c r="B4631" s="74">
        <v>0.79166666666666663</v>
      </c>
      <c r="C4631" s="65" t="s">
        <v>284</v>
      </c>
      <c r="D4631" s="65" t="s">
        <v>24</v>
      </c>
      <c r="E4631" s="65">
        <v>5000</v>
      </c>
      <c r="F4631" s="65">
        <v>20</v>
      </c>
      <c r="G4631" s="107"/>
      <c r="H4631" s="65" t="s">
        <v>56</v>
      </c>
      <c r="I4631" s="65">
        <v>20</v>
      </c>
      <c r="J4631" s="65">
        <f t="shared" si="170"/>
        <v>1000</v>
      </c>
      <c r="K4631" s="65">
        <f t="shared" si="171"/>
        <v>5000</v>
      </c>
    </row>
    <row r="4632" spans="1:11" x14ac:dyDescent="0.25">
      <c r="A4632" s="129" t="s">
        <v>608</v>
      </c>
      <c r="B4632" s="74">
        <v>0.79166666666666663</v>
      </c>
      <c r="C4632" s="65" t="s">
        <v>284</v>
      </c>
      <c r="D4632" s="65" t="s">
        <v>459</v>
      </c>
      <c r="E4632" s="65">
        <v>5000</v>
      </c>
      <c r="F4632" s="65">
        <v>20</v>
      </c>
      <c r="G4632" s="107"/>
      <c r="H4632" s="65" t="s">
        <v>30</v>
      </c>
      <c r="I4632" s="65">
        <v>1</v>
      </c>
      <c r="J4632" s="65">
        <f t="shared" si="170"/>
        <v>50</v>
      </c>
      <c r="K4632" s="65">
        <f t="shared" si="171"/>
        <v>250</v>
      </c>
    </row>
    <row r="4633" spans="1:11" x14ac:dyDescent="0.25">
      <c r="A4633" s="129" t="s">
        <v>608</v>
      </c>
      <c r="B4633" s="74">
        <v>0.79166666666666663</v>
      </c>
      <c r="C4633" s="65" t="s">
        <v>284</v>
      </c>
      <c r="D4633" s="65" t="s">
        <v>459</v>
      </c>
      <c r="E4633" s="65">
        <v>5000</v>
      </c>
      <c r="F4633" s="65">
        <v>20</v>
      </c>
      <c r="G4633" s="107"/>
      <c r="H4633" s="65" t="s">
        <v>28</v>
      </c>
      <c r="I4633" s="65">
        <v>1</v>
      </c>
      <c r="J4633" s="65">
        <f t="shared" si="170"/>
        <v>50</v>
      </c>
      <c r="K4633" s="65">
        <f t="shared" si="171"/>
        <v>250</v>
      </c>
    </row>
    <row r="4634" spans="1:11" x14ac:dyDescent="0.25">
      <c r="A4634" s="129" t="s">
        <v>608</v>
      </c>
      <c r="B4634" s="74">
        <v>0.79166666666666663</v>
      </c>
      <c r="C4634" s="65" t="s">
        <v>284</v>
      </c>
      <c r="D4634" s="65" t="s">
        <v>459</v>
      </c>
      <c r="E4634" s="65">
        <v>5000</v>
      </c>
      <c r="F4634" s="65">
        <v>20</v>
      </c>
      <c r="G4634" s="107"/>
      <c r="H4634" s="65" t="s">
        <v>84</v>
      </c>
      <c r="I4634" s="65">
        <v>1</v>
      </c>
      <c r="J4634" s="65">
        <f t="shared" si="170"/>
        <v>50</v>
      </c>
      <c r="K4634" s="65">
        <f t="shared" si="171"/>
        <v>250</v>
      </c>
    </row>
    <row r="4635" spans="1:11" x14ac:dyDescent="0.25">
      <c r="A4635" s="129" t="s">
        <v>608</v>
      </c>
      <c r="B4635" s="74">
        <v>0.79166666666666663</v>
      </c>
      <c r="C4635" s="65" t="s">
        <v>284</v>
      </c>
      <c r="D4635" s="65" t="s">
        <v>459</v>
      </c>
      <c r="E4635" s="65">
        <v>5000</v>
      </c>
      <c r="F4635" s="65">
        <v>20</v>
      </c>
      <c r="G4635" s="107"/>
      <c r="H4635" s="65" t="s">
        <v>58</v>
      </c>
      <c r="I4635" s="65">
        <v>26</v>
      </c>
      <c r="J4635" s="65">
        <f t="shared" si="170"/>
        <v>1300</v>
      </c>
      <c r="K4635" s="65">
        <f t="shared" si="171"/>
        <v>6500</v>
      </c>
    </row>
    <row r="4636" spans="1:11" x14ac:dyDescent="0.25">
      <c r="A4636" s="129" t="s">
        <v>608</v>
      </c>
      <c r="B4636" s="74">
        <v>0.79166666666666663</v>
      </c>
      <c r="C4636" s="65" t="s">
        <v>284</v>
      </c>
      <c r="D4636" s="65" t="s">
        <v>459</v>
      </c>
      <c r="E4636" s="65">
        <v>5000</v>
      </c>
      <c r="F4636" s="65">
        <v>20</v>
      </c>
      <c r="G4636" s="107"/>
      <c r="H4636" s="65" t="s">
        <v>56</v>
      </c>
      <c r="I4636" s="65">
        <v>6</v>
      </c>
      <c r="J4636" s="65">
        <f t="shared" si="170"/>
        <v>300</v>
      </c>
      <c r="K4636" s="65">
        <f t="shared" si="171"/>
        <v>1500</v>
      </c>
    </row>
    <row r="4637" spans="1:11" x14ac:dyDescent="0.25">
      <c r="A4637" s="129" t="s">
        <v>570</v>
      </c>
      <c r="B4637" s="74">
        <v>0.79166666666666663</v>
      </c>
      <c r="C4637" s="65" t="s">
        <v>486</v>
      </c>
      <c r="D4637" s="65" t="s">
        <v>562</v>
      </c>
      <c r="E4637" s="65">
        <v>5000</v>
      </c>
      <c r="F4637" s="65">
        <v>5</v>
      </c>
      <c r="G4637" s="107"/>
      <c r="H4637" s="65" t="s">
        <v>457</v>
      </c>
      <c r="I4637" s="75">
        <v>2380</v>
      </c>
      <c r="J4637" s="65">
        <f t="shared" si="170"/>
        <v>476000</v>
      </c>
      <c r="K4637" s="65">
        <f t="shared" si="171"/>
        <v>2380000</v>
      </c>
    </row>
    <row r="4638" spans="1:11" x14ac:dyDescent="0.25">
      <c r="A4638" s="129" t="s">
        <v>494</v>
      </c>
      <c r="B4638" s="74">
        <v>0.79166666666666663</v>
      </c>
      <c r="C4638" s="65" t="s">
        <v>284</v>
      </c>
      <c r="D4638" s="65" t="s">
        <v>24</v>
      </c>
      <c r="E4638" s="65">
        <v>5000</v>
      </c>
      <c r="F4638" s="65">
        <v>20</v>
      </c>
      <c r="G4638" s="107"/>
      <c r="H4638" s="65" t="s">
        <v>374</v>
      </c>
      <c r="I4638" s="75">
        <v>10</v>
      </c>
      <c r="J4638" s="65">
        <f t="shared" si="170"/>
        <v>500</v>
      </c>
      <c r="K4638" s="65">
        <f t="shared" si="171"/>
        <v>2500</v>
      </c>
    </row>
    <row r="4639" spans="1:11" x14ac:dyDescent="0.25">
      <c r="A4639" s="129" t="s">
        <v>494</v>
      </c>
      <c r="B4639" s="74">
        <v>0.79166666666666663</v>
      </c>
      <c r="C4639" s="65" t="s">
        <v>284</v>
      </c>
      <c r="D4639" s="65" t="s">
        <v>24</v>
      </c>
      <c r="E4639" s="65">
        <v>5000</v>
      </c>
      <c r="F4639" s="65">
        <v>20</v>
      </c>
      <c r="G4639" s="107"/>
      <c r="H4639" s="65" t="s">
        <v>330</v>
      </c>
      <c r="I4639" s="75">
        <v>7</v>
      </c>
      <c r="J4639" s="65">
        <f t="shared" si="170"/>
        <v>350.00000000000006</v>
      </c>
      <c r="K4639" s="65">
        <f t="shared" si="171"/>
        <v>1750</v>
      </c>
    </row>
    <row r="4640" spans="1:11" x14ac:dyDescent="0.25">
      <c r="A4640" s="129" t="s">
        <v>494</v>
      </c>
      <c r="B4640" s="74">
        <v>0.79166666666666663</v>
      </c>
      <c r="C4640" s="65" t="s">
        <v>284</v>
      </c>
      <c r="D4640" s="65" t="s">
        <v>24</v>
      </c>
      <c r="E4640" s="65">
        <v>5000</v>
      </c>
      <c r="F4640" s="65">
        <v>20</v>
      </c>
      <c r="G4640" s="107"/>
      <c r="H4640" s="65" t="s">
        <v>444</v>
      </c>
      <c r="I4640" s="75">
        <v>8</v>
      </c>
      <c r="J4640" s="65">
        <f t="shared" si="170"/>
        <v>400</v>
      </c>
      <c r="K4640" s="65">
        <f t="shared" si="171"/>
        <v>2000</v>
      </c>
    </row>
    <row r="4641" spans="1:11" x14ac:dyDescent="0.25">
      <c r="A4641" s="129" t="s">
        <v>494</v>
      </c>
      <c r="B4641" s="74">
        <v>0.79166666666666663</v>
      </c>
      <c r="C4641" s="65" t="s">
        <v>284</v>
      </c>
      <c r="D4641" s="65" t="s">
        <v>24</v>
      </c>
      <c r="E4641" s="65">
        <v>5000</v>
      </c>
      <c r="F4641" s="65">
        <v>20</v>
      </c>
      <c r="G4641" s="107"/>
      <c r="H4641" s="65" t="s">
        <v>497</v>
      </c>
      <c r="I4641" s="75">
        <v>11</v>
      </c>
      <c r="J4641" s="65">
        <f t="shared" si="170"/>
        <v>550</v>
      </c>
      <c r="K4641" s="65">
        <f t="shared" si="171"/>
        <v>2750</v>
      </c>
    </row>
    <row r="4642" spans="1:11" x14ac:dyDescent="0.25">
      <c r="A4642" s="129" t="s">
        <v>494</v>
      </c>
      <c r="B4642" s="74">
        <v>0.79166666666666663</v>
      </c>
      <c r="C4642" s="65" t="s">
        <v>284</v>
      </c>
      <c r="D4642" s="65" t="s">
        <v>24</v>
      </c>
      <c r="E4642" s="65">
        <v>5000</v>
      </c>
      <c r="F4642" s="65">
        <v>20</v>
      </c>
      <c r="G4642" s="107"/>
      <c r="H4642" s="65" t="s">
        <v>324</v>
      </c>
      <c r="I4642" s="75">
        <v>5</v>
      </c>
      <c r="J4642" s="65">
        <f t="shared" si="170"/>
        <v>250</v>
      </c>
      <c r="K4642" s="65">
        <f t="shared" si="171"/>
        <v>1250</v>
      </c>
    </row>
    <row r="4643" spans="1:11" x14ac:dyDescent="0.25">
      <c r="A4643" s="129" t="s">
        <v>494</v>
      </c>
      <c r="B4643" s="74">
        <v>0.79166666666666663</v>
      </c>
      <c r="C4643" s="65" t="s">
        <v>284</v>
      </c>
      <c r="D4643" s="65" t="s">
        <v>24</v>
      </c>
      <c r="E4643" s="65">
        <v>5000</v>
      </c>
      <c r="F4643" s="65">
        <v>20</v>
      </c>
      <c r="G4643" s="107"/>
      <c r="H4643" s="65" t="s">
        <v>428</v>
      </c>
      <c r="I4643" s="75">
        <v>146</v>
      </c>
      <c r="J4643" s="65">
        <f t="shared" si="170"/>
        <v>7300.0000000000009</v>
      </c>
      <c r="K4643" s="65">
        <f t="shared" si="171"/>
        <v>36500</v>
      </c>
    </row>
    <row r="4644" spans="1:11" x14ac:dyDescent="0.25">
      <c r="A4644" s="129" t="s">
        <v>494</v>
      </c>
      <c r="B4644" s="74">
        <v>0.79166666666666663</v>
      </c>
      <c r="C4644" s="65" t="s">
        <v>284</v>
      </c>
      <c r="D4644" s="65" t="s">
        <v>24</v>
      </c>
      <c r="E4644" s="65">
        <v>5000</v>
      </c>
      <c r="F4644" s="65">
        <v>20</v>
      </c>
      <c r="G4644" s="107"/>
      <c r="H4644" s="65" t="s">
        <v>436</v>
      </c>
      <c r="I4644" s="75">
        <v>1</v>
      </c>
      <c r="J4644" s="65">
        <f t="shared" si="170"/>
        <v>50</v>
      </c>
      <c r="K4644" s="65">
        <f t="shared" si="171"/>
        <v>250</v>
      </c>
    </row>
    <row r="4645" spans="1:11" x14ac:dyDescent="0.25">
      <c r="A4645" s="129" t="s">
        <v>494</v>
      </c>
      <c r="B4645" s="74">
        <v>0.79166666666666663</v>
      </c>
      <c r="C4645" s="65" t="s">
        <v>284</v>
      </c>
      <c r="D4645" s="65" t="s">
        <v>24</v>
      </c>
      <c r="E4645" s="65">
        <v>5000</v>
      </c>
      <c r="F4645" s="65">
        <v>20</v>
      </c>
      <c r="G4645" s="107"/>
      <c r="H4645" s="65" t="s">
        <v>414</v>
      </c>
      <c r="I4645" s="75">
        <v>3</v>
      </c>
      <c r="J4645" s="65">
        <f t="shared" si="170"/>
        <v>150</v>
      </c>
      <c r="K4645" s="65">
        <f t="shared" si="171"/>
        <v>750</v>
      </c>
    </row>
    <row r="4646" spans="1:11" x14ac:dyDescent="0.25">
      <c r="A4646" s="129" t="s">
        <v>494</v>
      </c>
      <c r="B4646" s="74">
        <v>0.79166666666666663</v>
      </c>
      <c r="C4646" s="65" t="s">
        <v>284</v>
      </c>
      <c r="D4646" s="65" t="s">
        <v>24</v>
      </c>
      <c r="E4646" s="65">
        <v>5000</v>
      </c>
      <c r="F4646" s="65">
        <v>20</v>
      </c>
      <c r="G4646" s="107"/>
      <c r="H4646" s="65" t="s">
        <v>498</v>
      </c>
      <c r="I4646" s="75">
        <v>3</v>
      </c>
      <c r="J4646" s="65">
        <f t="shared" si="170"/>
        <v>150</v>
      </c>
      <c r="K4646" s="65">
        <f t="shared" si="171"/>
        <v>750</v>
      </c>
    </row>
    <row r="4647" spans="1:11" x14ac:dyDescent="0.25">
      <c r="A4647" s="129" t="s">
        <v>494</v>
      </c>
      <c r="B4647" s="74">
        <v>0.79166666666666663</v>
      </c>
      <c r="C4647" s="65" t="s">
        <v>284</v>
      </c>
      <c r="D4647" s="65" t="s">
        <v>24</v>
      </c>
      <c r="E4647" s="65">
        <v>5000</v>
      </c>
      <c r="F4647" s="65">
        <v>20</v>
      </c>
      <c r="G4647" s="107"/>
      <c r="H4647" s="65" t="s">
        <v>427</v>
      </c>
      <c r="I4647" s="75">
        <v>1</v>
      </c>
      <c r="J4647" s="65">
        <f t="shared" ref="J4647:J4710" si="172">(I4647/(F4647/5000))*(1/5000)*1000</f>
        <v>50</v>
      </c>
      <c r="K4647" s="65">
        <f t="shared" si="171"/>
        <v>250</v>
      </c>
    </row>
    <row r="4648" spans="1:11" x14ac:dyDescent="0.25">
      <c r="A4648" s="129" t="s">
        <v>494</v>
      </c>
      <c r="B4648" s="74">
        <v>0.79166666666666663</v>
      </c>
      <c r="C4648" s="65" t="s">
        <v>284</v>
      </c>
      <c r="D4648" s="65" t="s">
        <v>24</v>
      </c>
      <c r="E4648" s="65">
        <v>5000</v>
      </c>
      <c r="F4648" s="65">
        <v>20</v>
      </c>
      <c r="G4648" s="107"/>
      <c r="H4648" s="65" t="s">
        <v>505</v>
      </c>
      <c r="I4648" s="75">
        <v>1</v>
      </c>
      <c r="J4648" s="65">
        <f t="shared" si="172"/>
        <v>50</v>
      </c>
      <c r="K4648" s="65">
        <f t="shared" si="171"/>
        <v>250</v>
      </c>
    </row>
    <row r="4649" spans="1:11" x14ac:dyDescent="0.25">
      <c r="A4649" s="129" t="s">
        <v>494</v>
      </c>
      <c r="B4649" s="74">
        <v>0.79166666666666663</v>
      </c>
      <c r="C4649" s="65" t="s">
        <v>284</v>
      </c>
      <c r="D4649" s="65" t="s">
        <v>24</v>
      </c>
      <c r="E4649" s="65">
        <v>5000</v>
      </c>
      <c r="F4649" s="65">
        <v>20</v>
      </c>
      <c r="G4649" s="107"/>
      <c r="H4649" s="65" t="s">
        <v>479</v>
      </c>
      <c r="I4649" s="75">
        <v>2</v>
      </c>
      <c r="J4649" s="65">
        <f t="shared" si="172"/>
        <v>100</v>
      </c>
      <c r="K4649" s="65">
        <f t="shared" si="171"/>
        <v>500</v>
      </c>
    </row>
    <row r="4650" spans="1:11" x14ac:dyDescent="0.25">
      <c r="A4650" s="129" t="s">
        <v>494</v>
      </c>
      <c r="B4650" s="74">
        <v>0.79166666666666663</v>
      </c>
      <c r="C4650" s="65" t="s">
        <v>284</v>
      </c>
      <c r="D4650" s="65" t="s">
        <v>24</v>
      </c>
      <c r="E4650" s="65">
        <v>5000</v>
      </c>
      <c r="F4650" s="65">
        <v>20</v>
      </c>
      <c r="G4650" s="107"/>
      <c r="H4650" s="65" t="s">
        <v>365</v>
      </c>
      <c r="I4650" s="75">
        <v>1</v>
      </c>
      <c r="J4650" s="65">
        <f t="shared" si="172"/>
        <v>50</v>
      </c>
      <c r="K4650" s="65">
        <f t="shared" si="171"/>
        <v>250</v>
      </c>
    </row>
    <row r="4651" spans="1:11" x14ac:dyDescent="0.25">
      <c r="A4651" s="129" t="s">
        <v>494</v>
      </c>
      <c r="B4651" s="74">
        <v>0.79166666666666663</v>
      </c>
      <c r="C4651" s="65" t="s">
        <v>284</v>
      </c>
      <c r="D4651" s="65" t="s">
        <v>24</v>
      </c>
      <c r="E4651" s="65">
        <v>5000</v>
      </c>
      <c r="F4651" s="65">
        <v>20</v>
      </c>
      <c r="G4651" s="107"/>
      <c r="H4651" s="65" t="s">
        <v>478</v>
      </c>
      <c r="I4651" s="75">
        <v>1</v>
      </c>
      <c r="J4651" s="65">
        <f t="shared" si="172"/>
        <v>50</v>
      </c>
      <c r="K4651" s="65">
        <f t="shared" si="171"/>
        <v>250</v>
      </c>
    </row>
    <row r="4652" spans="1:11" x14ac:dyDescent="0.25">
      <c r="A4652" s="129" t="s">
        <v>506</v>
      </c>
      <c r="B4652" s="74">
        <v>0.79166666666666663</v>
      </c>
      <c r="C4652" s="65" t="s">
        <v>486</v>
      </c>
      <c r="D4652" s="65" t="s">
        <v>24</v>
      </c>
      <c r="E4652" s="65">
        <v>5000</v>
      </c>
      <c r="F4652" s="65">
        <v>20</v>
      </c>
      <c r="G4652" s="107"/>
      <c r="H4652" s="65" t="s">
        <v>428</v>
      </c>
      <c r="I4652" s="75">
        <v>274</v>
      </c>
      <c r="J4652" s="65">
        <f t="shared" si="172"/>
        <v>13700.000000000002</v>
      </c>
      <c r="K4652" s="65">
        <f t="shared" si="171"/>
        <v>68500</v>
      </c>
    </row>
    <row r="4653" spans="1:11" x14ac:dyDescent="0.25">
      <c r="A4653" s="129" t="s">
        <v>506</v>
      </c>
      <c r="B4653" s="74">
        <v>0.79166666666666663</v>
      </c>
      <c r="C4653" s="65" t="s">
        <v>486</v>
      </c>
      <c r="D4653" s="65" t="s">
        <v>24</v>
      </c>
      <c r="E4653" s="65">
        <v>5000</v>
      </c>
      <c r="F4653" s="65">
        <v>20</v>
      </c>
      <c r="G4653" s="107"/>
      <c r="H4653" s="65" t="s">
        <v>501</v>
      </c>
      <c r="I4653" s="75">
        <v>195</v>
      </c>
      <c r="J4653" s="65">
        <f t="shared" si="172"/>
        <v>9750</v>
      </c>
      <c r="K4653" s="65">
        <f t="shared" si="171"/>
        <v>48750</v>
      </c>
    </row>
    <row r="4654" spans="1:11" x14ac:dyDescent="0.25">
      <c r="A4654" s="129" t="s">
        <v>506</v>
      </c>
      <c r="B4654" s="74">
        <v>0.79166666666666663</v>
      </c>
      <c r="C4654" s="65" t="s">
        <v>486</v>
      </c>
      <c r="D4654" s="65" t="s">
        <v>24</v>
      </c>
      <c r="E4654" s="65">
        <v>5000</v>
      </c>
      <c r="F4654" s="65">
        <v>20</v>
      </c>
      <c r="G4654" s="107"/>
      <c r="H4654" s="65" t="s">
        <v>374</v>
      </c>
      <c r="I4654" s="75">
        <v>135</v>
      </c>
      <c r="J4654" s="65">
        <f t="shared" si="172"/>
        <v>6750</v>
      </c>
      <c r="K4654" s="65">
        <f t="shared" si="171"/>
        <v>33750</v>
      </c>
    </row>
    <row r="4655" spans="1:11" x14ac:dyDescent="0.25">
      <c r="A4655" s="129" t="s">
        <v>506</v>
      </c>
      <c r="B4655" s="74">
        <v>0.79166666666666663</v>
      </c>
      <c r="C4655" s="65" t="s">
        <v>486</v>
      </c>
      <c r="D4655" s="65" t="s">
        <v>24</v>
      </c>
      <c r="E4655" s="65">
        <v>5000</v>
      </c>
      <c r="F4655" s="65">
        <v>20</v>
      </c>
      <c r="G4655" s="107"/>
      <c r="H4655" s="65" t="s">
        <v>346</v>
      </c>
      <c r="I4655" s="75">
        <v>65</v>
      </c>
      <c r="J4655" s="65">
        <f t="shared" si="172"/>
        <v>3250</v>
      </c>
      <c r="K4655" s="65">
        <f t="shared" si="171"/>
        <v>16250</v>
      </c>
    </row>
    <row r="4656" spans="1:11" x14ac:dyDescent="0.25">
      <c r="A4656" s="129" t="s">
        <v>506</v>
      </c>
      <c r="B4656" s="74">
        <v>0.79166666666666663</v>
      </c>
      <c r="C4656" s="65" t="s">
        <v>486</v>
      </c>
      <c r="D4656" s="65" t="s">
        <v>459</v>
      </c>
      <c r="E4656" s="65">
        <v>5000</v>
      </c>
      <c r="F4656" s="65">
        <v>20</v>
      </c>
      <c r="G4656" s="107"/>
      <c r="H4656" s="65" t="s">
        <v>428</v>
      </c>
      <c r="I4656" s="75">
        <v>123</v>
      </c>
      <c r="J4656" s="65">
        <f t="shared" si="172"/>
        <v>6150</v>
      </c>
      <c r="K4656" s="65">
        <f t="shared" si="171"/>
        <v>30750</v>
      </c>
    </row>
    <row r="4657" spans="1:11" x14ac:dyDescent="0.25">
      <c r="A4657" s="129" t="s">
        <v>506</v>
      </c>
      <c r="B4657" s="74">
        <v>0.79166666666666663</v>
      </c>
      <c r="C4657" s="65" t="s">
        <v>486</v>
      </c>
      <c r="D4657" s="65" t="s">
        <v>459</v>
      </c>
      <c r="E4657" s="65">
        <v>5000</v>
      </c>
      <c r="F4657" s="65">
        <v>20</v>
      </c>
      <c r="G4657" s="107"/>
      <c r="H4657" s="65" t="s">
        <v>501</v>
      </c>
      <c r="I4657" s="75">
        <v>75</v>
      </c>
      <c r="J4657" s="65">
        <f t="shared" si="172"/>
        <v>3750</v>
      </c>
      <c r="K4657" s="65">
        <f t="shared" si="171"/>
        <v>18750</v>
      </c>
    </row>
    <row r="4658" spans="1:11" x14ac:dyDescent="0.25">
      <c r="A4658" s="129" t="s">
        <v>506</v>
      </c>
      <c r="B4658" s="74">
        <v>0.79166666666666663</v>
      </c>
      <c r="C4658" s="65" t="s">
        <v>486</v>
      </c>
      <c r="D4658" s="65" t="s">
        <v>459</v>
      </c>
      <c r="E4658" s="65">
        <v>5000</v>
      </c>
      <c r="F4658" s="65">
        <v>20</v>
      </c>
      <c r="G4658" s="107"/>
      <c r="H4658" s="65" t="s">
        <v>374</v>
      </c>
      <c r="I4658" s="75">
        <v>68</v>
      </c>
      <c r="J4658" s="65">
        <f t="shared" si="172"/>
        <v>3400.0000000000005</v>
      </c>
      <c r="K4658" s="65">
        <f t="shared" si="171"/>
        <v>17000</v>
      </c>
    </row>
    <row r="4659" spans="1:11" x14ac:dyDescent="0.25">
      <c r="A4659" s="129" t="s">
        <v>506</v>
      </c>
      <c r="B4659" s="74">
        <v>0.79166666666666663</v>
      </c>
      <c r="C4659" s="65" t="s">
        <v>486</v>
      </c>
      <c r="D4659" s="65" t="s">
        <v>459</v>
      </c>
      <c r="E4659" s="65">
        <v>5000</v>
      </c>
      <c r="F4659" s="65">
        <v>20</v>
      </c>
      <c r="G4659" s="107"/>
      <c r="H4659" s="65" t="s">
        <v>346</v>
      </c>
      <c r="I4659" s="75">
        <v>59</v>
      </c>
      <c r="J4659" s="65">
        <f t="shared" si="172"/>
        <v>2950</v>
      </c>
      <c r="K4659" s="65">
        <f t="shared" si="171"/>
        <v>14750</v>
      </c>
    </row>
    <row r="4660" spans="1:11" x14ac:dyDescent="0.25">
      <c r="A4660" s="129" t="s">
        <v>510</v>
      </c>
      <c r="B4660" s="74">
        <v>0.79166666666666663</v>
      </c>
      <c r="C4660" s="65" t="s">
        <v>284</v>
      </c>
      <c r="D4660" s="65" t="s">
        <v>24</v>
      </c>
      <c r="E4660" s="65">
        <v>5000</v>
      </c>
      <c r="F4660" s="65">
        <v>20</v>
      </c>
      <c r="G4660" s="107"/>
      <c r="H4660" s="65" t="s">
        <v>457</v>
      </c>
      <c r="I4660" s="75">
        <v>520</v>
      </c>
      <c r="J4660" s="65">
        <f t="shared" si="172"/>
        <v>26000</v>
      </c>
      <c r="K4660" s="65">
        <f t="shared" si="171"/>
        <v>130000</v>
      </c>
    </row>
    <row r="4661" spans="1:11" x14ac:dyDescent="0.25">
      <c r="A4661" s="129" t="s">
        <v>510</v>
      </c>
      <c r="B4661" s="74">
        <v>0.79166666666666663</v>
      </c>
      <c r="C4661" s="65" t="s">
        <v>284</v>
      </c>
      <c r="D4661" s="65" t="s">
        <v>459</v>
      </c>
      <c r="E4661" s="65">
        <v>5000</v>
      </c>
      <c r="F4661" s="65">
        <v>20</v>
      </c>
      <c r="G4661" s="107"/>
      <c r="H4661" s="65" t="s">
        <v>330</v>
      </c>
      <c r="I4661" s="75">
        <v>52</v>
      </c>
      <c r="J4661" s="65">
        <f t="shared" si="172"/>
        <v>2600</v>
      </c>
      <c r="K4661" s="65">
        <f t="shared" si="171"/>
        <v>13000</v>
      </c>
    </row>
    <row r="4662" spans="1:11" x14ac:dyDescent="0.25">
      <c r="A4662" s="129" t="s">
        <v>510</v>
      </c>
      <c r="B4662" s="74">
        <v>0.79166666666666663</v>
      </c>
      <c r="C4662" s="65" t="s">
        <v>284</v>
      </c>
      <c r="D4662" s="65" t="s">
        <v>459</v>
      </c>
      <c r="E4662" s="65">
        <v>5000</v>
      </c>
      <c r="F4662" s="65">
        <v>20</v>
      </c>
      <c r="G4662" s="107"/>
      <c r="H4662" s="65" t="s">
        <v>498</v>
      </c>
      <c r="I4662" s="75">
        <v>7</v>
      </c>
      <c r="J4662" s="65">
        <f t="shared" si="172"/>
        <v>350.00000000000006</v>
      </c>
      <c r="K4662" s="65">
        <f t="shared" si="171"/>
        <v>1750</v>
      </c>
    </row>
    <row r="4663" spans="1:11" x14ac:dyDescent="0.25">
      <c r="A4663" s="129" t="s">
        <v>510</v>
      </c>
      <c r="B4663" s="74">
        <v>0.79166666666666663</v>
      </c>
      <c r="C4663" s="65" t="s">
        <v>284</v>
      </c>
      <c r="D4663" s="65" t="s">
        <v>459</v>
      </c>
      <c r="E4663" s="65">
        <v>5000</v>
      </c>
      <c r="F4663" s="65">
        <v>20</v>
      </c>
      <c r="G4663" s="107"/>
      <c r="H4663" s="65" t="s">
        <v>444</v>
      </c>
      <c r="I4663" s="75">
        <v>7</v>
      </c>
      <c r="J4663" s="65">
        <f t="shared" si="172"/>
        <v>350.00000000000006</v>
      </c>
      <c r="K4663" s="65">
        <f t="shared" si="171"/>
        <v>1750</v>
      </c>
    </row>
    <row r="4664" spans="1:11" x14ac:dyDescent="0.25">
      <c r="A4664" s="129" t="s">
        <v>510</v>
      </c>
      <c r="B4664" s="74">
        <v>0.79166666666666663</v>
      </c>
      <c r="C4664" s="65" t="s">
        <v>284</v>
      </c>
      <c r="D4664" s="65" t="s">
        <v>459</v>
      </c>
      <c r="E4664" s="65">
        <v>5000</v>
      </c>
      <c r="F4664" s="65">
        <v>20</v>
      </c>
      <c r="G4664" s="107"/>
      <c r="H4664" s="65" t="s">
        <v>428</v>
      </c>
      <c r="I4664" s="75">
        <v>342</v>
      </c>
      <c r="J4664" s="65">
        <f t="shared" si="172"/>
        <v>17100</v>
      </c>
      <c r="K4664" s="65">
        <f t="shared" si="171"/>
        <v>85500</v>
      </c>
    </row>
    <row r="4665" spans="1:11" x14ac:dyDescent="0.25">
      <c r="A4665" s="129" t="s">
        <v>510</v>
      </c>
      <c r="B4665" s="74">
        <v>0.79166666666666663</v>
      </c>
      <c r="C4665" s="65" t="s">
        <v>284</v>
      </c>
      <c r="D4665" s="65" t="s">
        <v>459</v>
      </c>
      <c r="E4665" s="65">
        <v>5000</v>
      </c>
      <c r="F4665" s="65">
        <v>20</v>
      </c>
      <c r="G4665" s="107"/>
      <c r="H4665" s="65" t="s">
        <v>434</v>
      </c>
      <c r="I4665" s="75">
        <v>2</v>
      </c>
      <c r="J4665" s="65">
        <f t="shared" si="172"/>
        <v>100</v>
      </c>
      <c r="K4665" s="65">
        <f t="shared" si="171"/>
        <v>500</v>
      </c>
    </row>
    <row r="4666" spans="1:11" x14ac:dyDescent="0.25">
      <c r="A4666" s="129" t="s">
        <v>510</v>
      </c>
      <c r="B4666" s="74">
        <v>0.79166666666666663</v>
      </c>
      <c r="C4666" s="65" t="s">
        <v>284</v>
      </c>
      <c r="D4666" s="65" t="s">
        <v>459</v>
      </c>
      <c r="E4666" s="65">
        <v>5000</v>
      </c>
      <c r="F4666" s="65">
        <v>20</v>
      </c>
      <c r="G4666" s="107"/>
      <c r="H4666" s="65" t="s">
        <v>365</v>
      </c>
      <c r="I4666" s="75">
        <v>5</v>
      </c>
      <c r="J4666" s="65">
        <f t="shared" si="172"/>
        <v>250</v>
      </c>
      <c r="K4666" s="65">
        <f t="shared" si="171"/>
        <v>1250</v>
      </c>
    </row>
    <row r="4667" spans="1:11" x14ac:dyDescent="0.25">
      <c r="A4667" s="129" t="s">
        <v>510</v>
      </c>
      <c r="B4667" s="74">
        <v>0.79166666666666663</v>
      </c>
      <c r="C4667" s="65" t="s">
        <v>284</v>
      </c>
      <c r="D4667" s="65" t="s">
        <v>459</v>
      </c>
      <c r="E4667" s="65">
        <v>5000</v>
      </c>
      <c r="F4667" s="65">
        <v>20</v>
      </c>
      <c r="G4667" s="107"/>
      <c r="H4667" s="65" t="s">
        <v>374</v>
      </c>
      <c r="I4667" s="75">
        <v>19</v>
      </c>
      <c r="J4667" s="65">
        <f t="shared" si="172"/>
        <v>950.00000000000011</v>
      </c>
      <c r="K4667" s="65">
        <f t="shared" si="171"/>
        <v>4750</v>
      </c>
    </row>
    <row r="4668" spans="1:11" x14ac:dyDescent="0.25">
      <c r="A4668" s="129" t="s">
        <v>510</v>
      </c>
      <c r="B4668" s="74">
        <v>0.79166666666666663</v>
      </c>
      <c r="C4668" s="65" t="s">
        <v>284</v>
      </c>
      <c r="D4668" s="65" t="s">
        <v>459</v>
      </c>
      <c r="E4668" s="65">
        <v>5000</v>
      </c>
      <c r="F4668" s="65">
        <v>20</v>
      </c>
      <c r="G4668" s="107"/>
      <c r="H4668" s="65" t="s">
        <v>427</v>
      </c>
      <c r="I4668" s="75">
        <v>1</v>
      </c>
      <c r="J4668" s="65">
        <f t="shared" si="172"/>
        <v>50</v>
      </c>
      <c r="K4668" s="65">
        <f t="shared" si="171"/>
        <v>250</v>
      </c>
    </row>
    <row r="4669" spans="1:11" x14ac:dyDescent="0.25">
      <c r="A4669" s="129" t="s">
        <v>510</v>
      </c>
      <c r="B4669" s="74">
        <v>0.79166666666666663</v>
      </c>
      <c r="C4669" s="65" t="s">
        <v>284</v>
      </c>
      <c r="D4669" s="65" t="s">
        <v>459</v>
      </c>
      <c r="E4669" s="65">
        <v>5000</v>
      </c>
      <c r="F4669" s="65">
        <v>20</v>
      </c>
      <c r="G4669" s="107"/>
      <c r="H4669" s="65" t="s">
        <v>497</v>
      </c>
      <c r="I4669" s="75">
        <v>24</v>
      </c>
      <c r="J4669" s="65">
        <f t="shared" si="172"/>
        <v>1200</v>
      </c>
      <c r="K4669" s="65">
        <f t="shared" si="171"/>
        <v>6000</v>
      </c>
    </row>
    <row r="4670" spans="1:11" x14ac:dyDescent="0.25">
      <c r="A4670" s="129" t="s">
        <v>510</v>
      </c>
      <c r="B4670" s="74">
        <v>0.79166666666666663</v>
      </c>
      <c r="C4670" s="65" t="s">
        <v>284</v>
      </c>
      <c r="D4670" s="65" t="s">
        <v>459</v>
      </c>
      <c r="E4670" s="65">
        <v>5000</v>
      </c>
      <c r="F4670" s="65">
        <v>20</v>
      </c>
      <c r="G4670" s="107"/>
      <c r="H4670" s="65" t="s">
        <v>512</v>
      </c>
      <c r="I4670" s="75">
        <v>6</v>
      </c>
      <c r="J4670" s="65">
        <f t="shared" si="172"/>
        <v>300</v>
      </c>
      <c r="K4670" s="65">
        <f t="shared" si="171"/>
        <v>1500</v>
      </c>
    </row>
    <row r="4671" spans="1:11" x14ac:dyDescent="0.25">
      <c r="A4671" s="129" t="s">
        <v>510</v>
      </c>
      <c r="B4671" s="74">
        <v>0.79166666666666663</v>
      </c>
      <c r="C4671" s="65" t="s">
        <v>284</v>
      </c>
      <c r="D4671" s="65" t="s">
        <v>459</v>
      </c>
      <c r="E4671" s="65">
        <v>5000</v>
      </c>
      <c r="F4671" s="65">
        <v>20</v>
      </c>
      <c r="G4671" s="107"/>
      <c r="H4671" s="65" t="s">
        <v>473</v>
      </c>
      <c r="I4671" s="75">
        <v>2</v>
      </c>
      <c r="J4671" s="65">
        <f t="shared" si="172"/>
        <v>100</v>
      </c>
      <c r="K4671" s="65">
        <f t="shared" si="171"/>
        <v>500</v>
      </c>
    </row>
    <row r="4672" spans="1:11" x14ac:dyDescent="0.25">
      <c r="A4672" s="129" t="s">
        <v>584</v>
      </c>
      <c r="B4672" s="74">
        <v>0.79166666666666663</v>
      </c>
      <c r="C4672" s="65" t="s">
        <v>486</v>
      </c>
      <c r="D4672" s="65" t="s">
        <v>24</v>
      </c>
      <c r="E4672" s="65">
        <v>5000</v>
      </c>
      <c r="F4672" s="65">
        <v>20</v>
      </c>
      <c r="G4672" s="107"/>
      <c r="H4672" s="65" t="s">
        <v>457</v>
      </c>
      <c r="I4672" s="75">
        <v>1970</v>
      </c>
      <c r="J4672" s="65">
        <f t="shared" si="172"/>
        <v>98500</v>
      </c>
      <c r="K4672" s="65">
        <f t="shared" si="171"/>
        <v>492500</v>
      </c>
    </row>
    <row r="4673" spans="1:11" x14ac:dyDescent="0.25">
      <c r="A4673" s="129" t="s">
        <v>517</v>
      </c>
      <c r="B4673" s="74">
        <v>0.79166666666666663</v>
      </c>
      <c r="C4673" s="65" t="s">
        <v>284</v>
      </c>
      <c r="D4673" s="65" t="s">
        <v>24</v>
      </c>
      <c r="E4673" s="65">
        <v>5000</v>
      </c>
      <c r="F4673" s="65">
        <v>5</v>
      </c>
      <c r="G4673" s="107"/>
      <c r="H4673" s="65" t="s">
        <v>457</v>
      </c>
      <c r="I4673" s="75">
        <v>299</v>
      </c>
      <c r="J4673" s="65">
        <f t="shared" si="172"/>
        <v>59800.000000000007</v>
      </c>
      <c r="K4673" s="65">
        <f t="shared" si="171"/>
        <v>299000</v>
      </c>
    </row>
    <row r="4674" spans="1:11" x14ac:dyDescent="0.25">
      <c r="A4674" s="129" t="s">
        <v>517</v>
      </c>
      <c r="B4674" s="74">
        <v>0.79166666666666663</v>
      </c>
      <c r="C4674" s="65" t="s">
        <v>284</v>
      </c>
      <c r="D4674" s="65" t="s">
        <v>459</v>
      </c>
      <c r="E4674" s="65">
        <v>5000</v>
      </c>
      <c r="F4674" s="65">
        <v>5</v>
      </c>
      <c r="G4674" s="107"/>
      <c r="H4674" s="65" t="s">
        <v>457</v>
      </c>
      <c r="I4674" s="75">
        <v>259</v>
      </c>
      <c r="J4674" s="65">
        <f t="shared" si="172"/>
        <v>51800.000000000007</v>
      </c>
      <c r="K4674" s="65">
        <f t="shared" ref="K4674:K4737" si="173">(I4674*1000)/(F4674*(E4674/25))*1000</f>
        <v>259000</v>
      </c>
    </row>
    <row r="4675" spans="1:11" x14ac:dyDescent="0.25">
      <c r="A4675" s="129" t="s">
        <v>518</v>
      </c>
      <c r="B4675" s="74">
        <v>0.79166666666666663</v>
      </c>
      <c r="C4675" s="65" t="s">
        <v>284</v>
      </c>
      <c r="D4675" s="65" t="s">
        <v>24</v>
      </c>
      <c r="E4675" s="65">
        <v>5000</v>
      </c>
      <c r="F4675" s="65">
        <v>20</v>
      </c>
      <c r="G4675" s="107"/>
      <c r="H4675" s="65" t="s">
        <v>324</v>
      </c>
      <c r="I4675" s="75">
        <v>5</v>
      </c>
      <c r="J4675" s="65">
        <f t="shared" si="172"/>
        <v>250</v>
      </c>
      <c r="K4675" s="65">
        <f t="shared" si="173"/>
        <v>1250</v>
      </c>
    </row>
    <row r="4676" spans="1:11" x14ac:dyDescent="0.25">
      <c r="A4676" s="129" t="s">
        <v>518</v>
      </c>
      <c r="B4676" s="74">
        <v>0.79166666666666663</v>
      </c>
      <c r="C4676" s="65" t="s">
        <v>284</v>
      </c>
      <c r="D4676" s="65" t="s">
        <v>24</v>
      </c>
      <c r="E4676" s="65">
        <v>5000</v>
      </c>
      <c r="F4676" s="65">
        <v>20</v>
      </c>
      <c r="G4676" s="107"/>
      <c r="H4676" s="65" t="s">
        <v>428</v>
      </c>
      <c r="I4676" s="75">
        <v>164</v>
      </c>
      <c r="J4676" s="65">
        <f t="shared" si="172"/>
        <v>8200.0000000000018</v>
      </c>
      <c r="K4676" s="65">
        <f t="shared" si="173"/>
        <v>41000</v>
      </c>
    </row>
    <row r="4677" spans="1:11" x14ac:dyDescent="0.25">
      <c r="A4677" s="129" t="s">
        <v>518</v>
      </c>
      <c r="B4677" s="74">
        <v>0.79166666666666663</v>
      </c>
      <c r="C4677" s="65" t="s">
        <v>284</v>
      </c>
      <c r="D4677" s="65" t="s">
        <v>24</v>
      </c>
      <c r="E4677" s="65">
        <v>5000</v>
      </c>
      <c r="F4677" s="65">
        <v>20</v>
      </c>
      <c r="G4677" s="107"/>
      <c r="H4677" s="65" t="s">
        <v>330</v>
      </c>
      <c r="I4677" s="75">
        <v>13</v>
      </c>
      <c r="J4677" s="65">
        <f t="shared" si="172"/>
        <v>650</v>
      </c>
      <c r="K4677" s="65">
        <f t="shared" si="173"/>
        <v>3250</v>
      </c>
    </row>
    <row r="4678" spans="1:11" x14ac:dyDescent="0.25">
      <c r="A4678" s="129" t="s">
        <v>518</v>
      </c>
      <c r="B4678" s="74">
        <v>0.79166666666666663</v>
      </c>
      <c r="C4678" s="65" t="s">
        <v>284</v>
      </c>
      <c r="D4678" s="65" t="s">
        <v>24</v>
      </c>
      <c r="E4678" s="65">
        <v>5000</v>
      </c>
      <c r="F4678" s="65">
        <v>20</v>
      </c>
      <c r="G4678" s="107"/>
      <c r="H4678" s="65" t="s">
        <v>498</v>
      </c>
      <c r="I4678" s="75">
        <v>4</v>
      </c>
      <c r="J4678" s="65">
        <f t="shared" si="172"/>
        <v>200</v>
      </c>
      <c r="K4678" s="65">
        <f t="shared" si="173"/>
        <v>1000</v>
      </c>
    </row>
    <row r="4679" spans="1:11" x14ac:dyDescent="0.25">
      <c r="A4679" s="129" t="s">
        <v>518</v>
      </c>
      <c r="B4679" s="74">
        <v>0.79166666666666663</v>
      </c>
      <c r="C4679" s="65" t="s">
        <v>284</v>
      </c>
      <c r="D4679" s="65" t="s">
        <v>24</v>
      </c>
      <c r="E4679" s="65">
        <v>5000</v>
      </c>
      <c r="F4679" s="65">
        <v>20</v>
      </c>
      <c r="G4679" s="107"/>
      <c r="H4679" s="65" t="s">
        <v>500</v>
      </c>
      <c r="I4679" s="75">
        <v>1</v>
      </c>
      <c r="J4679" s="65">
        <f t="shared" si="172"/>
        <v>50</v>
      </c>
      <c r="K4679" s="65">
        <f t="shared" si="173"/>
        <v>250</v>
      </c>
    </row>
    <row r="4680" spans="1:11" x14ac:dyDescent="0.25">
      <c r="A4680" s="129" t="s">
        <v>518</v>
      </c>
      <c r="B4680" s="74">
        <v>0.79166666666666663</v>
      </c>
      <c r="C4680" s="65" t="s">
        <v>284</v>
      </c>
      <c r="D4680" s="65" t="s">
        <v>24</v>
      </c>
      <c r="E4680" s="65">
        <v>5000</v>
      </c>
      <c r="F4680" s="65">
        <v>20</v>
      </c>
      <c r="G4680" s="107"/>
      <c r="H4680" s="65" t="s">
        <v>414</v>
      </c>
      <c r="I4680" s="75">
        <v>2</v>
      </c>
      <c r="J4680" s="65">
        <f t="shared" si="172"/>
        <v>100</v>
      </c>
      <c r="K4680" s="65">
        <f t="shared" si="173"/>
        <v>500</v>
      </c>
    </row>
    <row r="4681" spans="1:11" x14ac:dyDescent="0.25">
      <c r="A4681" s="129" t="s">
        <v>518</v>
      </c>
      <c r="B4681" s="74">
        <v>0.79166666666666663</v>
      </c>
      <c r="C4681" s="65" t="s">
        <v>284</v>
      </c>
      <c r="D4681" s="65" t="s">
        <v>24</v>
      </c>
      <c r="E4681" s="65">
        <v>5000</v>
      </c>
      <c r="F4681" s="65">
        <v>20</v>
      </c>
      <c r="G4681" s="107"/>
      <c r="H4681" s="65" t="s">
        <v>519</v>
      </c>
      <c r="I4681" s="75">
        <v>4</v>
      </c>
      <c r="J4681" s="65">
        <f t="shared" si="172"/>
        <v>200</v>
      </c>
      <c r="K4681" s="65">
        <f t="shared" si="173"/>
        <v>1000</v>
      </c>
    </row>
    <row r="4682" spans="1:11" x14ac:dyDescent="0.25">
      <c r="A4682" s="129" t="s">
        <v>518</v>
      </c>
      <c r="B4682" s="74">
        <v>0.79166666666666663</v>
      </c>
      <c r="C4682" s="65" t="s">
        <v>284</v>
      </c>
      <c r="D4682" s="65" t="s">
        <v>24</v>
      </c>
      <c r="E4682" s="65">
        <v>5000</v>
      </c>
      <c r="F4682" s="65">
        <v>20</v>
      </c>
      <c r="G4682" s="107"/>
      <c r="H4682" s="65" t="s">
        <v>444</v>
      </c>
      <c r="I4682" s="75">
        <v>6</v>
      </c>
      <c r="J4682" s="65">
        <f t="shared" si="172"/>
        <v>300</v>
      </c>
      <c r="K4682" s="65">
        <f t="shared" si="173"/>
        <v>1500</v>
      </c>
    </row>
    <row r="4683" spans="1:11" x14ac:dyDescent="0.25">
      <c r="A4683" s="129" t="s">
        <v>518</v>
      </c>
      <c r="B4683" s="74">
        <v>0.79166666666666663</v>
      </c>
      <c r="C4683" s="65" t="s">
        <v>284</v>
      </c>
      <c r="D4683" s="65" t="s">
        <v>24</v>
      </c>
      <c r="E4683" s="65">
        <v>5000</v>
      </c>
      <c r="F4683" s="65">
        <v>20</v>
      </c>
      <c r="G4683" s="107"/>
      <c r="H4683" s="65" t="s">
        <v>374</v>
      </c>
      <c r="I4683" s="75">
        <v>1</v>
      </c>
      <c r="J4683" s="65">
        <f t="shared" si="172"/>
        <v>50</v>
      </c>
      <c r="K4683" s="65">
        <f t="shared" si="173"/>
        <v>250</v>
      </c>
    </row>
    <row r="4684" spans="1:11" x14ac:dyDescent="0.25">
      <c r="A4684" s="129" t="s">
        <v>518</v>
      </c>
      <c r="B4684" s="74">
        <v>0.79166666666666663</v>
      </c>
      <c r="C4684" s="65" t="s">
        <v>284</v>
      </c>
      <c r="D4684" s="65" t="s">
        <v>24</v>
      </c>
      <c r="E4684" s="65">
        <v>5000</v>
      </c>
      <c r="F4684" s="65">
        <v>20</v>
      </c>
      <c r="G4684" s="107"/>
      <c r="H4684" s="65" t="s">
        <v>427</v>
      </c>
      <c r="I4684" s="75">
        <v>2</v>
      </c>
      <c r="J4684" s="65">
        <f t="shared" si="172"/>
        <v>100</v>
      </c>
      <c r="K4684" s="65">
        <f t="shared" si="173"/>
        <v>500</v>
      </c>
    </row>
    <row r="4685" spans="1:11" x14ac:dyDescent="0.25">
      <c r="A4685" s="129" t="s">
        <v>518</v>
      </c>
      <c r="B4685" s="74">
        <v>0.79166666666666663</v>
      </c>
      <c r="C4685" s="65" t="s">
        <v>284</v>
      </c>
      <c r="D4685" s="65" t="s">
        <v>24</v>
      </c>
      <c r="E4685" s="65">
        <v>5000</v>
      </c>
      <c r="F4685" s="65">
        <v>20</v>
      </c>
      <c r="G4685" s="107"/>
      <c r="H4685" s="65" t="s">
        <v>434</v>
      </c>
      <c r="I4685" s="75">
        <v>1</v>
      </c>
      <c r="J4685" s="65">
        <f t="shared" si="172"/>
        <v>50</v>
      </c>
      <c r="K4685" s="65">
        <f t="shared" si="173"/>
        <v>250</v>
      </c>
    </row>
    <row r="4686" spans="1:11" x14ac:dyDescent="0.25">
      <c r="A4686" s="129" t="s">
        <v>518</v>
      </c>
      <c r="B4686" s="74">
        <v>0.79166666666666663</v>
      </c>
      <c r="C4686" s="65" t="s">
        <v>284</v>
      </c>
      <c r="D4686" s="65" t="s">
        <v>459</v>
      </c>
      <c r="E4686" s="65">
        <v>5000</v>
      </c>
      <c r="F4686" s="65">
        <v>20</v>
      </c>
      <c r="G4686" s="107"/>
      <c r="H4686" s="65" t="s">
        <v>444</v>
      </c>
      <c r="I4686" s="75">
        <v>5</v>
      </c>
      <c r="J4686" s="65">
        <f t="shared" si="172"/>
        <v>250</v>
      </c>
      <c r="K4686" s="65">
        <f t="shared" si="173"/>
        <v>1250</v>
      </c>
    </row>
    <row r="4687" spans="1:11" x14ac:dyDescent="0.25">
      <c r="A4687" s="129" t="s">
        <v>518</v>
      </c>
      <c r="B4687" s="74">
        <v>0.79166666666666663</v>
      </c>
      <c r="C4687" s="65" t="s">
        <v>284</v>
      </c>
      <c r="D4687" s="65" t="s">
        <v>459</v>
      </c>
      <c r="E4687" s="65">
        <v>5000</v>
      </c>
      <c r="F4687" s="65">
        <v>20</v>
      </c>
      <c r="G4687" s="107"/>
      <c r="H4687" s="65" t="s">
        <v>428</v>
      </c>
      <c r="I4687" s="75">
        <v>110</v>
      </c>
      <c r="J4687" s="65">
        <f t="shared" si="172"/>
        <v>5500</v>
      </c>
      <c r="K4687" s="65">
        <f t="shared" si="173"/>
        <v>27500</v>
      </c>
    </row>
    <row r="4688" spans="1:11" x14ac:dyDescent="0.25">
      <c r="A4688" s="129" t="s">
        <v>518</v>
      </c>
      <c r="B4688" s="74">
        <v>0.79166666666666663</v>
      </c>
      <c r="C4688" s="65" t="s">
        <v>284</v>
      </c>
      <c r="D4688" s="65" t="s">
        <v>459</v>
      </c>
      <c r="E4688" s="65">
        <v>5000</v>
      </c>
      <c r="F4688" s="65">
        <v>20</v>
      </c>
      <c r="G4688" s="107"/>
      <c r="H4688" s="65" t="s">
        <v>330</v>
      </c>
      <c r="I4688" s="75">
        <v>15</v>
      </c>
      <c r="J4688" s="65">
        <f t="shared" si="172"/>
        <v>750</v>
      </c>
      <c r="K4688" s="65">
        <f t="shared" si="173"/>
        <v>3750</v>
      </c>
    </row>
    <row r="4689" spans="1:11" x14ac:dyDescent="0.25">
      <c r="A4689" s="129" t="s">
        <v>518</v>
      </c>
      <c r="B4689" s="74">
        <v>0.79166666666666663</v>
      </c>
      <c r="C4689" s="65" t="s">
        <v>284</v>
      </c>
      <c r="D4689" s="65" t="s">
        <v>459</v>
      </c>
      <c r="E4689" s="65">
        <v>5000</v>
      </c>
      <c r="F4689" s="65">
        <v>20</v>
      </c>
      <c r="G4689" s="107"/>
      <c r="H4689" s="65" t="s">
        <v>478</v>
      </c>
      <c r="I4689" s="75">
        <v>3</v>
      </c>
      <c r="J4689" s="65">
        <f t="shared" si="172"/>
        <v>150</v>
      </c>
      <c r="K4689" s="65">
        <f t="shared" si="173"/>
        <v>750</v>
      </c>
    </row>
    <row r="4690" spans="1:11" x14ac:dyDescent="0.25">
      <c r="A4690" s="129" t="s">
        <v>518</v>
      </c>
      <c r="B4690" s="74">
        <v>0.79166666666666663</v>
      </c>
      <c r="C4690" s="65" t="s">
        <v>284</v>
      </c>
      <c r="D4690" s="65" t="s">
        <v>459</v>
      </c>
      <c r="E4690" s="65">
        <v>5000</v>
      </c>
      <c r="F4690" s="65">
        <v>20</v>
      </c>
      <c r="G4690" s="107"/>
      <c r="H4690" s="65" t="s">
        <v>519</v>
      </c>
      <c r="I4690" s="75">
        <v>5</v>
      </c>
      <c r="J4690" s="65">
        <f t="shared" si="172"/>
        <v>250</v>
      </c>
      <c r="K4690" s="65">
        <f t="shared" si="173"/>
        <v>1250</v>
      </c>
    </row>
    <row r="4691" spans="1:11" x14ac:dyDescent="0.25">
      <c r="A4691" s="129" t="s">
        <v>518</v>
      </c>
      <c r="B4691" s="74">
        <v>0.79166666666666663</v>
      </c>
      <c r="C4691" s="65" t="s">
        <v>284</v>
      </c>
      <c r="D4691" s="65" t="s">
        <v>459</v>
      </c>
      <c r="E4691" s="65">
        <v>5000</v>
      </c>
      <c r="F4691" s="65">
        <v>20</v>
      </c>
      <c r="G4691" s="107"/>
      <c r="H4691" s="65" t="s">
        <v>324</v>
      </c>
      <c r="I4691" s="75">
        <v>1</v>
      </c>
      <c r="J4691" s="65">
        <f t="shared" si="172"/>
        <v>50</v>
      </c>
      <c r="K4691" s="65">
        <f t="shared" si="173"/>
        <v>250</v>
      </c>
    </row>
    <row r="4692" spans="1:11" x14ac:dyDescent="0.25">
      <c r="A4692" s="129" t="s">
        <v>518</v>
      </c>
      <c r="B4692" s="74">
        <v>0.79166666666666663</v>
      </c>
      <c r="C4692" s="65" t="s">
        <v>284</v>
      </c>
      <c r="D4692" s="65" t="s">
        <v>459</v>
      </c>
      <c r="E4692" s="65">
        <v>5000</v>
      </c>
      <c r="F4692" s="65">
        <v>20</v>
      </c>
      <c r="G4692" s="107"/>
      <c r="H4692" s="65" t="s">
        <v>498</v>
      </c>
      <c r="I4692" s="75">
        <v>4</v>
      </c>
      <c r="J4692" s="65">
        <f t="shared" si="172"/>
        <v>200</v>
      </c>
      <c r="K4692" s="65">
        <f t="shared" si="173"/>
        <v>1000</v>
      </c>
    </row>
    <row r="4693" spans="1:11" x14ac:dyDescent="0.25">
      <c r="A4693" s="129" t="s">
        <v>518</v>
      </c>
      <c r="B4693" s="74">
        <v>0.79166666666666663</v>
      </c>
      <c r="C4693" s="65" t="s">
        <v>284</v>
      </c>
      <c r="D4693" s="65" t="s">
        <v>459</v>
      </c>
      <c r="E4693" s="65">
        <v>5000</v>
      </c>
      <c r="F4693" s="65">
        <v>20</v>
      </c>
      <c r="G4693" s="107"/>
      <c r="H4693" s="65" t="s">
        <v>456</v>
      </c>
      <c r="I4693" s="75">
        <v>1</v>
      </c>
      <c r="J4693" s="65">
        <f t="shared" si="172"/>
        <v>50</v>
      </c>
      <c r="K4693" s="65">
        <f t="shared" si="173"/>
        <v>250</v>
      </c>
    </row>
    <row r="4694" spans="1:11" x14ac:dyDescent="0.25">
      <c r="A4694" s="129" t="s">
        <v>518</v>
      </c>
      <c r="B4694" s="74">
        <v>0.79166666666666663</v>
      </c>
      <c r="C4694" s="65" t="s">
        <v>284</v>
      </c>
      <c r="D4694" s="65" t="s">
        <v>459</v>
      </c>
      <c r="E4694" s="65">
        <v>5000</v>
      </c>
      <c r="F4694" s="65">
        <v>20</v>
      </c>
      <c r="G4694" s="107"/>
      <c r="H4694" s="65" t="s">
        <v>512</v>
      </c>
      <c r="I4694" s="75">
        <v>1</v>
      </c>
      <c r="J4694" s="65">
        <f t="shared" si="172"/>
        <v>50</v>
      </c>
      <c r="K4694" s="65">
        <f t="shared" si="173"/>
        <v>250</v>
      </c>
    </row>
    <row r="4695" spans="1:11" x14ac:dyDescent="0.25">
      <c r="A4695" s="129" t="s">
        <v>518</v>
      </c>
      <c r="B4695" s="74">
        <v>0.79166666666666663</v>
      </c>
      <c r="C4695" s="65" t="s">
        <v>284</v>
      </c>
      <c r="D4695" s="65" t="s">
        <v>459</v>
      </c>
      <c r="E4695" s="65">
        <v>5000</v>
      </c>
      <c r="F4695" s="65">
        <v>20</v>
      </c>
      <c r="G4695" s="107"/>
      <c r="H4695" s="65" t="s">
        <v>414</v>
      </c>
      <c r="I4695" s="75">
        <v>2</v>
      </c>
      <c r="J4695" s="65">
        <f t="shared" si="172"/>
        <v>100</v>
      </c>
      <c r="K4695" s="65">
        <f t="shared" si="173"/>
        <v>500</v>
      </c>
    </row>
    <row r="4696" spans="1:11" x14ac:dyDescent="0.25">
      <c r="A4696" s="129" t="s">
        <v>518</v>
      </c>
      <c r="B4696" s="74">
        <v>0.79166666666666663</v>
      </c>
      <c r="C4696" s="65" t="s">
        <v>284</v>
      </c>
      <c r="D4696" s="65" t="s">
        <v>459</v>
      </c>
      <c r="E4696" s="65">
        <v>5000</v>
      </c>
      <c r="F4696" s="65">
        <v>20</v>
      </c>
      <c r="G4696" s="107"/>
      <c r="H4696" s="65" t="s">
        <v>374</v>
      </c>
      <c r="I4696" s="75">
        <v>1</v>
      </c>
      <c r="J4696" s="65">
        <f t="shared" si="172"/>
        <v>50</v>
      </c>
      <c r="K4696" s="65">
        <f t="shared" si="173"/>
        <v>250</v>
      </c>
    </row>
    <row r="4697" spans="1:11" x14ac:dyDescent="0.25">
      <c r="A4697" s="129" t="s">
        <v>518</v>
      </c>
      <c r="B4697" s="74">
        <v>0.79166666666666663</v>
      </c>
      <c r="C4697" s="65" t="s">
        <v>284</v>
      </c>
      <c r="D4697" s="65" t="s">
        <v>459</v>
      </c>
      <c r="E4697" s="65">
        <v>5000</v>
      </c>
      <c r="F4697" s="65">
        <v>20</v>
      </c>
      <c r="G4697" s="107"/>
      <c r="H4697" s="65" t="s">
        <v>427</v>
      </c>
      <c r="I4697" s="75">
        <v>1</v>
      </c>
      <c r="J4697" s="65">
        <f t="shared" si="172"/>
        <v>50</v>
      </c>
      <c r="K4697" s="65">
        <f t="shared" si="173"/>
        <v>250</v>
      </c>
    </row>
    <row r="4698" spans="1:11" x14ac:dyDescent="0.25">
      <c r="A4698" s="129" t="s">
        <v>553</v>
      </c>
      <c r="B4698" s="74">
        <v>0.79166666666666663</v>
      </c>
      <c r="C4698" s="65" t="s">
        <v>284</v>
      </c>
      <c r="D4698" s="65" t="s">
        <v>488</v>
      </c>
      <c r="E4698" s="65">
        <v>5000</v>
      </c>
      <c r="F4698" s="65">
        <v>5</v>
      </c>
      <c r="G4698" s="107"/>
      <c r="H4698" s="65" t="s">
        <v>457</v>
      </c>
      <c r="I4698" s="75">
        <v>214</v>
      </c>
      <c r="J4698" s="65">
        <f t="shared" si="172"/>
        <v>42800.000000000007</v>
      </c>
      <c r="K4698" s="65">
        <f t="shared" si="173"/>
        <v>214000</v>
      </c>
    </row>
    <row r="4699" spans="1:11" x14ac:dyDescent="0.25">
      <c r="A4699" s="129" t="s">
        <v>553</v>
      </c>
      <c r="B4699" s="74">
        <v>0.79166666666666663</v>
      </c>
      <c r="C4699" s="65" t="s">
        <v>284</v>
      </c>
      <c r="D4699" s="65" t="s">
        <v>526</v>
      </c>
      <c r="E4699" s="65">
        <v>5000</v>
      </c>
      <c r="F4699" s="65">
        <v>5</v>
      </c>
      <c r="G4699" s="107"/>
      <c r="H4699" s="65" t="s">
        <v>457</v>
      </c>
      <c r="I4699" s="75">
        <v>43</v>
      </c>
      <c r="J4699" s="65">
        <f t="shared" si="172"/>
        <v>8600</v>
      </c>
      <c r="K4699" s="65">
        <f t="shared" si="173"/>
        <v>43000</v>
      </c>
    </row>
    <row r="4700" spans="1:11" x14ac:dyDescent="0.25">
      <c r="A4700" s="129" t="s">
        <v>553</v>
      </c>
      <c r="B4700" s="74">
        <v>0.79166666666666663</v>
      </c>
      <c r="C4700" s="65" t="s">
        <v>284</v>
      </c>
      <c r="D4700" s="65" t="s">
        <v>558</v>
      </c>
      <c r="E4700" s="65">
        <v>5000</v>
      </c>
      <c r="F4700" s="65">
        <v>5</v>
      </c>
      <c r="G4700" s="107"/>
      <c r="H4700" s="65" t="s">
        <v>457</v>
      </c>
      <c r="I4700" s="75">
        <v>36</v>
      </c>
      <c r="J4700" s="65">
        <f t="shared" si="172"/>
        <v>7200</v>
      </c>
      <c r="K4700" s="65">
        <f t="shared" si="173"/>
        <v>36000</v>
      </c>
    </row>
    <row r="4701" spans="1:11" x14ac:dyDescent="0.25">
      <c r="A4701" s="129" t="s">
        <v>553</v>
      </c>
      <c r="B4701" s="74">
        <v>0.79166666666666663</v>
      </c>
      <c r="C4701" s="65" t="s">
        <v>284</v>
      </c>
      <c r="D4701" s="65" t="s">
        <v>559</v>
      </c>
      <c r="E4701" s="65">
        <v>5000</v>
      </c>
      <c r="F4701" s="65">
        <v>5</v>
      </c>
      <c r="G4701" s="107"/>
      <c r="H4701" s="65" t="s">
        <v>457</v>
      </c>
      <c r="I4701" s="75">
        <v>119</v>
      </c>
      <c r="J4701" s="65">
        <f t="shared" si="172"/>
        <v>23800</v>
      </c>
      <c r="K4701" s="65">
        <f t="shared" si="173"/>
        <v>119000</v>
      </c>
    </row>
    <row r="4702" spans="1:11" x14ac:dyDescent="0.25">
      <c r="A4702" s="129" t="s">
        <v>553</v>
      </c>
      <c r="B4702" s="74">
        <v>0.79166666666666663</v>
      </c>
      <c r="C4702" s="65" t="s">
        <v>284</v>
      </c>
      <c r="D4702" s="65" t="s">
        <v>465</v>
      </c>
      <c r="E4702" s="65">
        <v>5000</v>
      </c>
      <c r="F4702" s="65">
        <v>5</v>
      </c>
      <c r="G4702" s="107"/>
      <c r="H4702" s="65" t="s">
        <v>457</v>
      </c>
      <c r="I4702" s="75">
        <v>578</v>
      </c>
      <c r="J4702" s="65">
        <f t="shared" si="172"/>
        <v>115600.00000000001</v>
      </c>
      <c r="K4702" s="65">
        <f t="shared" si="173"/>
        <v>578000</v>
      </c>
    </row>
    <row r="4703" spans="1:11" x14ac:dyDescent="0.25">
      <c r="A4703" s="129" t="s">
        <v>553</v>
      </c>
      <c r="B4703" s="74">
        <v>0.79166666666666663</v>
      </c>
      <c r="C4703" s="65" t="s">
        <v>284</v>
      </c>
      <c r="D4703" s="65" t="s">
        <v>560</v>
      </c>
      <c r="E4703" s="65">
        <v>5000</v>
      </c>
      <c r="F4703" s="65">
        <v>5</v>
      </c>
      <c r="G4703" s="107"/>
      <c r="H4703" s="65" t="s">
        <v>457</v>
      </c>
      <c r="I4703" s="75">
        <v>517</v>
      </c>
      <c r="J4703" s="65">
        <f t="shared" si="172"/>
        <v>103400</v>
      </c>
      <c r="K4703" s="65">
        <f t="shared" si="173"/>
        <v>517000</v>
      </c>
    </row>
    <row r="4704" spans="1:11" x14ac:dyDescent="0.25">
      <c r="A4704" s="129" t="s">
        <v>553</v>
      </c>
      <c r="B4704" s="74">
        <v>0.79166666666666663</v>
      </c>
      <c r="C4704" s="65" t="s">
        <v>284</v>
      </c>
      <c r="D4704" s="65" t="s">
        <v>561</v>
      </c>
      <c r="E4704" s="65">
        <v>5000</v>
      </c>
      <c r="F4704" s="65">
        <v>5</v>
      </c>
      <c r="G4704" s="107"/>
      <c r="H4704" s="65" t="s">
        <v>457</v>
      </c>
      <c r="I4704" s="75">
        <v>500</v>
      </c>
      <c r="J4704" s="65">
        <f t="shared" si="172"/>
        <v>100000</v>
      </c>
      <c r="K4704" s="65">
        <f t="shared" si="173"/>
        <v>500000</v>
      </c>
    </row>
    <row r="4705" spans="1:11" x14ac:dyDescent="0.25">
      <c r="A4705" s="129" t="s">
        <v>563</v>
      </c>
      <c r="B4705" s="74">
        <v>0.79166666666666663</v>
      </c>
      <c r="C4705" s="65" t="s">
        <v>284</v>
      </c>
      <c r="D4705" s="65" t="s">
        <v>552</v>
      </c>
      <c r="E4705" s="65">
        <v>5000</v>
      </c>
      <c r="F4705" s="65">
        <v>20</v>
      </c>
      <c r="G4705" s="107"/>
      <c r="H4705" s="65" t="s">
        <v>457</v>
      </c>
      <c r="I4705" s="75">
        <v>331</v>
      </c>
      <c r="J4705" s="65">
        <f t="shared" si="172"/>
        <v>16550</v>
      </c>
      <c r="K4705" s="65">
        <f t="shared" si="173"/>
        <v>82750</v>
      </c>
    </row>
    <row r="4706" spans="1:11" x14ac:dyDescent="0.25">
      <c r="A4706" s="129" t="s">
        <v>563</v>
      </c>
      <c r="B4706" s="74">
        <v>0.79166666666666663</v>
      </c>
      <c r="C4706" s="65" t="s">
        <v>284</v>
      </c>
      <c r="D4706" s="65" t="s">
        <v>459</v>
      </c>
      <c r="E4706" s="65">
        <v>5000</v>
      </c>
      <c r="F4706" s="65">
        <v>20</v>
      </c>
      <c r="G4706" s="107"/>
      <c r="H4706" s="65" t="s">
        <v>457</v>
      </c>
      <c r="I4706" s="75">
        <v>1060</v>
      </c>
      <c r="J4706" s="65">
        <f t="shared" si="172"/>
        <v>53000</v>
      </c>
      <c r="K4706" s="65">
        <f t="shared" si="173"/>
        <v>265000</v>
      </c>
    </row>
    <row r="4707" spans="1:11" x14ac:dyDescent="0.25">
      <c r="A4707" s="129" t="s">
        <v>596</v>
      </c>
      <c r="B4707" s="74">
        <v>0.79166666666666663</v>
      </c>
      <c r="C4707" s="65" t="s">
        <v>486</v>
      </c>
      <c r="D4707" s="65" t="s">
        <v>459</v>
      </c>
      <c r="E4707" s="65">
        <v>5000</v>
      </c>
      <c r="F4707" s="65">
        <v>10</v>
      </c>
      <c r="G4707" s="107"/>
      <c r="H4707" s="65" t="s">
        <v>680</v>
      </c>
      <c r="I4707" s="65">
        <v>433</v>
      </c>
      <c r="J4707" s="65">
        <f t="shared" si="172"/>
        <v>43300.000000000007</v>
      </c>
      <c r="K4707" s="65">
        <f t="shared" si="173"/>
        <v>216500</v>
      </c>
    </row>
    <row r="4708" spans="1:11" x14ac:dyDescent="0.25">
      <c r="A4708" s="129" t="s">
        <v>596</v>
      </c>
      <c r="B4708" s="74">
        <v>0.79166666666666663</v>
      </c>
      <c r="C4708" s="65" t="s">
        <v>486</v>
      </c>
      <c r="D4708" s="65" t="s">
        <v>24</v>
      </c>
      <c r="E4708" s="65">
        <v>5000</v>
      </c>
      <c r="F4708" s="65">
        <v>20</v>
      </c>
      <c r="G4708" s="107"/>
      <c r="H4708" s="65" t="s">
        <v>31</v>
      </c>
      <c r="I4708" s="65">
        <v>2</v>
      </c>
      <c r="J4708" s="65">
        <f t="shared" si="172"/>
        <v>100</v>
      </c>
      <c r="K4708" s="65">
        <f t="shared" si="173"/>
        <v>500</v>
      </c>
    </row>
    <row r="4709" spans="1:11" x14ac:dyDescent="0.25">
      <c r="A4709" s="129" t="s">
        <v>596</v>
      </c>
      <c r="B4709" s="74">
        <v>0.79166666666666663</v>
      </c>
      <c r="C4709" s="65" t="s">
        <v>486</v>
      </c>
      <c r="D4709" s="65" t="s">
        <v>24</v>
      </c>
      <c r="E4709" s="65">
        <v>5000</v>
      </c>
      <c r="F4709" s="65">
        <v>20</v>
      </c>
      <c r="G4709" s="107"/>
      <c r="H4709" s="65" t="s">
        <v>28</v>
      </c>
      <c r="I4709" s="65">
        <v>26</v>
      </c>
      <c r="J4709" s="65">
        <f t="shared" si="172"/>
        <v>1300</v>
      </c>
      <c r="K4709" s="65">
        <f t="shared" si="173"/>
        <v>6500</v>
      </c>
    </row>
    <row r="4710" spans="1:11" x14ac:dyDescent="0.25">
      <c r="A4710" s="129" t="s">
        <v>596</v>
      </c>
      <c r="B4710" s="74">
        <v>0.79166666666666663</v>
      </c>
      <c r="C4710" s="65" t="s">
        <v>486</v>
      </c>
      <c r="D4710" s="65" t="s">
        <v>24</v>
      </c>
      <c r="E4710" s="65">
        <v>5000</v>
      </c>
      <c r="F4710" s="65">
        <v>20</v>
      </c>
      <c r="G4710" s="107"/>
      <c r="H4710" s="65" t="s">
        <v>58</v>
      </c>
      <c r="I4710" s="65">
        <v>79</v>
      </c>
      <c r="J4710" s="65">
        <f t="shared" si="172"/>
        <v>3950</v>
      </c>
      <c r="K4710" s="65">
        <f t="shared" si="173"/>
        <v>19750</v>
      </c>
    </row>
    <row r="4711" spans="1:11" x14ac:dyDescent="0.25">
      <c r="A4711" s="129" t="s">
        <v>596</v>
      </c>
      <c r="B4711" s="74">
        <v>0.79166666666666663</v>
      </c>
      <c r="C4711" s="65" t="s">
        <v>486</v>
      </c>
      <c r="D4711" s="65" t="s">
        <v>24</v>
      </c>
      <c r="E4711" s="65">
        <v>5000</v>
      </c>
      <c r="F4711" s="65">
        <v>20</v>
      </c>
      <c r="G4711" s="107"/>
      <c r="H4711" s="65" t="s">
        <v>56</v>
      </c>
      <c r="I4711" s="65">
        <v>106</v>
      </c>
      <c r="J4711" s="65">
        <f t="shared" ref="J4711:J4774" si="174">(I4711/(F4711/5000))*(1/5000)*1000</f>
        <v>5300</v>
      </c>
      <c r="K4711" s="65">
        <f t="shared" si="173"/>
        <v>26500</v>
      </c>
    </row>
    <row r="4712" spans="1:11" x14ac:dyDescent="0.25">
      <c r="A4712" s="129" t="s">
        <v>601</v>
      </c>
      <c r="B4712" s="74">
        <v>0.79166666666666663</v>
      </c>
      <c r="C4712" s="65" t="s">
        <v>284</v>
      </c>
      <c r="D4712" s="65" t="s">
        <v>24</v>
      </c>
      <c r="E4712" s="65">
        <v>5000</v>
      </c>
      <c r="F4712" s="65">
        <v>20</v>
      </c>
      <c r="G4712" s="107"/>
      <c r="H4712" s="65" t="s">
        <v>346</v>
      </c>
      <c r="I4712" s="65">
        <v>1372</v>
      </c>
      <c r="J4712" s="65">
        <f t="shared" si="174"/>
        <v>68600.000000000015</v>
      </c>
      <c r="K4712" s="65">
        <f t="shared" si="173"/>
        <v>343000</v>
      </c>
    </row>
    <row r="4713" spans="1:11" x14ac:dyDescent="0.25">
      <c r="A4713" s="129" t="s">
        <v>601</v>
      </c>
      <c r="B4713" s="74">
        <v>0.79166666666666663</v>
      </c>
      <c r="C4713" s="65" t="s">
        <v>284</v>
      </c>
      <c r="D4713" s="65" t="s">
        <v>24</v>
      </c>
      <c r="E4713" s="65">
        <v>5000</v>
      </c>
      <c r="F4713" s="65">
        <v>20</v>
      </c>
      <c r="G4713" s="107"/>
      <c r="H4713" s="65" t="s">
        <v>56</v>
      </c>
      <c r="I4713" s="65">
        <v>389</v>
      </c>
      <c r="J4713" s="65">
        <f t="shared" si="174"/>
        <v>19450</v>
      </c>
      <c r="K4713" s="65">
        <f t="shared" si="173"/>
        <v>97250</v>
      </c>
    </row>
    <row r="4714" spans="1:11" x14ac:dyDescent="0.25">
      <c r="A4714" s="129" t="s">
        <v>601</v>
      </c>
      <c r="B4714" s="74">
        <v>0.79166666666666663</v>
      </c>
      <c r="C4714" s="65" t="s">
        <v>284</v>
      </c>
      <c r="D4714" s="65" t="s">
        <v>24</v>
      </c>
      <c r="E4714" s="65">
        <v>5000</v>
      </c>
      <c r="F4714" s="65">
        <v>20</v>
      </c>
      <c r="G4714" s="107"/>
      <c r="H4714" s="65" t="s">
        <v>40</v>
      </c>
      <c r="I4714" s="65">
        <v>39</v>
      </c>
      <c r="J4714" s="65">
        <f t="shared" si="174"/>
        <v>1950.0000000000002</v>
      </c>
      <c r="K4714" s="65">
        <f t="shared" si="173"/>
        <v>9750</v>
      </c>
    </row>
    <row r="4715" spans="1:11" x14ac:dyDescent="0.25">
      <c r="A4715" s="129" t="s">
        <v>601</v>
      </c>
      <c r="B4715" s="74">
        <v>0.79166666666666663</v>
      </c>
      <c r="C4715" s="65" t="s">
        <v>284</v>
      </c>
      <c r="D4715" s="65" t="s">
        <v>459</v>
      </c>
      <c r="E4715" s="65">
        <v>5000</v>
      </c>
      <c r="F4715" s="65">
        <v>20</v>
      </c>
      <c r="G4715" s="107"/>
      <c r="H4715" s="65" t="s">
        <v>346</v>
      </c>
      <c r="I4715" s="65">
        <v>1420</v>
      </c>
      <c r="J4715" s="65">
        <f t="shared" si="174"/>
        <v>71000</v>
      </c>
      <c r="K4715" s="65">
        <f t="shared" si="173"/>
        <v>355000</v>
      </c>
    </row>
    <row r="4716" spans="1:11" x14ac:dyDescent="0.25">
      <c r="A4716" s="129" t="s">
        <v>601</v>
      </c>
      <c r="B4716" s="74">
        <v>0.79166666666666663</v>
      </c>
      <c r="C4716" s="65" t="s">
        <v>284</v>
      </c>
      <c r="D4716" s="65" t="s">
        <v>459</v>
      </c>
      <c r="E4716" s="65">
        <v>5000</v>
      </c>
      <c r="F4716" s="65">
        <v>20</v>
      </c>
      <c r="G4716" s="107"/>
      <c r="H4716" s="65" t="s">
        <v>56</v>
      </c>
      <c r="I4716" s="65">
        <v>364</v>
      </c>
      <c r="J4716" s="65">
        <f t="shared" si="174"/>
        <v>18200</v>
      </c>
      <c r="K4716" s="65">
        <f t="shared" si="173"/>
        <v>91000</v>
      </c>
    </row>
    <row r="4717" spans="1:11" x14ac:dyDescent="0.25">
      <c r="A4717" s="129" t="s">
        <v>601</v>
      </c>
      <c r="B4717" s="74">
        <v>0.79166666666666663</v>
      </c>
      <c r="C4717" s="65" t="s">
        <v>284</v>
      </c>
      <c r="D4717" s="65" t="s">
        <v>459</v>
      </c>
      <c r="E4717" s="65">
        <v>5000</v>
      </c>
      <c r="F4717" s="65">
        <v>20</v>
      </c>
      <c r="G4717" s="107"/>
      <c r="H4717" s="65" t="s">
        <v>40</v>
      </c>
      <c r="I4717" s="65">
        <v>66</v>
      </c>
      <c r="J4717" s="65">
        <f t="shared" si="174"/>
        <v>3300.0000000000005</v>
      </c>
      <c r="K4717" s="65">
        <f t="shared" si="173"/>
        <v>16500</v>
      </c>
    </row>
    <row r="4718" spans="1:11" x14ac:dyDescent="0.25">
      <c r="A4718" s="129" t="s">
        <v>469</v>
      </c>
      <c r="B4718" s="74">
        <v>0.79375000000000007</v>
      </c>
      <c r="C4718" s="65" t="s">
        <v>23</v>
      </c>
      <c r="D4718" s="65" t="s">
        <v>24</v>
      </c>
      <c r="E4718" s="65">
        <v>5000</v>
      </c>
      <c r="F4718" s="65">
        <v>20</v>
      </c>
      <c r="G4718" s="107"/>
      <c r="H4718" s="65" t="s">
        <v>457</v>
      </c>
      <c r="I4718" s="75">
        <v>37</v>
      </c>
      <c r="J4718" s="65">
        <f t="shared" si="174"/>
        <v>1850</v>
      </c>
      <c r="K4718" s="65">
        <f t="shared" si="173"/>
        <v>9250</v>
      </c>
    </row>
    <row r="4719" spans="1:11" x14ac:dyDescent="0.25">
      <c r="A4719" s="129" t="s">
        <v>494</v>
      </c>
      <c r="B4719" s="74">
        <v>0.79861111111111116</v>
      </c>
      <c r="C4719" s="65" t="s">
        <v>284</v>
      </c>
      <c r="D4719" s="65" t="s">
        <v>459</v>
      </c>
      <c r="E4719" s="65">
        <v>5000</v>
      </c>
      <c r="F4719" s="65">
        <v>20</v>
      </c>
      <c r="G4719" s="107"/>
      <c r="H4719" s="65" t="s">
        <v>457</v>
      </c>
      <c r="I4719" s="75">
        <v>15</v>
      </c>
      <c r="J4719" s="65">
        <f t="shared" si="174"/>
        <v>750</v>
      </c>
      <c r="K4719" s="65">
        <f t="shared" si="173"/>
        <v>3750</v>
      </c>
    </row>
    <row r="4720" spans="1:11" x14ac:dyDescent="0.25">
      <c r="A4720" s="129" t="s">
        <v>485</v>
      </c>
      <c r="B4720" s="74">
        <v>0.80138888888888893</v>
      </c>
      <c r="C4720" s="65" t="s">
        <v>284</v>
      </c>
      <c r="D4720" s="65" t="s">
        <v>487</v>
      </c>
      <c r="E4720" s="65">
        <v>5000</v>
      </c>
      <c r="F4720" s="65">
        <v>20</v>
      </c>
      <c r="G4720" s="107"/>
      <c r="H4720" s="65" t="s">
        <v>428</v>
      </c>
      <c r="I4720" s="75">
        <v>165</v>
      </c>
      <c r="J4720" s="65">
        <f t="shared" si="174"/>
        <v>8250</v>
      </c>
      <c r="K4720" s="65">
        <f t="shared" si="173"/>
        <v>41250</v>
      </c>
    </row>
    <row r="4721" spans="1:11" x14ac:dyDescent="0.25">
      <c r="A4721" s="129" t="s">
        <v>485</v>
      </c>
      <c r="B4721" s="74">
        <v>0.80138888888888893</v>
      </c>
      <c r="C4721" s="65" t="s">
        <v>284</v>
      </c>
      <c r="D4721" s="65" t="s">
        <v>487</v>
      </c>
      <c r="E4721" s="65">
        <v>5000</v>
      </c>
      <c r="F4721" s="65">
        <v>20</v>
      </c>
      <c r="G4721" s="107"/>
      <c r="H4721" s="65" t="s">
        <v>374</v>
      </c>
      <c r="I4721" s="75">
        <v>9</v>
      </c>
      <c r="J4721" s="65">
        <f t="shared" si="174"/>
        <v>450</v>
      </c>
      <c r="K4721" s="65">
        <f t="shared" si="173"/>
        <v>2250</v>
      </c>
    </row>
    <row r="4722" spans="1:11" x14ac:dyDescent="0.25">
      <c r="A4722" s="129" t="s">
        <v>485</v>
      </c>
      <c r="B4722" s="74">
        <v>0.80138888888888893</v>
      </c>
      <c r="C4722" s="65" t="s">
        <v>284</v>
      </c>
      <c r="D4722" s="65" t="s">
        <v>487</v>
      </c>
      <c r="E4722" s="65">
        <v>5000</v>
      </c>
      <c r="F4722" s="65">
        <v>20</v>
      </c>
      <c r="G4722" s="107"/>
      <c r="H4722" s="65" t="s">
        <v>330</v>
      </c>
      <c r="I4722" s="75">
        <v>6</v>
      </c>
      <c r="J4722" s="65">
        <f t="shared" si="174"/>
        <v>300</v>
      </c>
      <c r="K4722" s="65">
        <f t="shared" si="173"/>
        <v>1500</v>
      </c>
    </row>
    <row r="4723" spans="1:11" x14ac:dyDescent="0.25">
      <c r="A4723" s="129" t="s">
        <v>485</v>
      </c>
      <c r="B4723" s="74">
        <v>0.80138888888888893</v>
      </c>
      <c r="C4723" s="65" t="s">
        <v>284</v>
      </c>
      <c r="D4723" s="65" t="s">
        <v>487</v>
      </c>
      <c r="E4723" s="65">
        <v>5000</v>
      </c>
      <c r="F4723" s="65">
        <v>20</v>
      </c>
      <c r="G4723" s="107"/>
      <c r="H4723" s="65" t="s">
        <v>444</v>
      </c>
      <c r="I4723" s="75">
        <v>17</v>
      </c>
      <c r="J4723" s="65">
        <f t="shared" si="174"/>
        <v>850.00000000000011</v>
      </c>
      <c r="K4723" s="65">
        <f t="shared" si="173"/>
        <v>4250</v>
      </c>
    </row>
    <row r="4724" spans="1:11" x14ac:dyDescent="0.25">
      <c r="A4724" s="129" t="s">
        <v>485</v>
      </c>
      <c r="B4724" s="74">
        <v>0.80138888888888893</v>
      </c>
      <c r="C4724" s="65" t="s">
        <v>284</v>
      </c>
      <c r="D4724" s="65" t="s">
        <v>487</v>
      </c>
      <c r="E4724" s="65">
        <v>5000</v>
      </c>
      <c r="F4724" s="65">
        <v>20</v>
      </c>
      <c r="G4724" s="107"/>
      <c r="H4724" s="65" t="s">
        <v>427</v>
      </c>
      <c r="I4724" s="75">
        <v>1</v>
      </c>
      <c r="J4724" s="65">
        <f t="shared" si="174"/>
        <v>50</v>
      </c>
      <c r="K4724" s="65">
        <f t="shared" si="173"/>
        <v>250</v>
      </c>
    </row>
    <row r="4725" spans="1:11" x14ac:dyDescent="0.25">
      <c r="A4725" s="129" t="s">
        <v>485</v>
      </c>
      <c r="B4725" s="74">
        <v>0.80138888888888893</v>
      </c>
      <c r="C4725" s="65" t="s">
        <v>284</v>
      </c>
      <c r="D4725" s="65" t="s">
        <v>487</v>
      </c>
      <c r="E4725" s="65">
        <v>5000</v>
      </c>
      <c r="F4725" s="65">
        <v>20</v>
      </c>
      <c r="G4725" s="107"/>
      <c r="H4725" s="65" t="s">
        <v>365</v>
      </c>
      <c r="I4725" s="75">
        <v>1</v>
      </c>
      <c r="J4725" s="65">
        <f t="shared" si="174"/>
        <v>50</v>
      </c>
      <c r="K4725" s="65">
        <f t="shared" si="173"/>
        <v>250</v>
      </c>
    </row>
    <row r="4726" spans="1:11" x14ac:dyDescent="0.25">
      <c r="A4726" s="129" t="s">
        <v>485</v>
      </c>
      <c r="B4726" s="74">
        <v>0.80138888888888893</v>
      </c>
      <c r="C4726" s="65" t="s">
        <v>284</v>
      </c>
      <c r="D4726" s="65" t="s">
        <v>488</v>
      </c>
      <c r="E4726" s="65">
        <v>5000</v>
      </c>
      <c r="F4726" s="65">
        <v>20</v>
      </c>
      <c r="G4726" s="107"/>
      <c r="H4726" s="65" t="s">
        <v>489</v>
      </c>
      <c r="I4726" s="75">
        <v>159</v>
      </c>
      <c r="J4726" s="65">
        <f t="shared" si="174"/>
        <v>7950</v>
      </c>
      <c r="K4726" s="65">
        <f t="shared" si="173"/>
        <v>39750</v>
      </c>
    </row>
    <row r="4727" spans="1:11" x14ac:dyDescent="0.25">
      <c r="A4727" s="129" t="s">
        <v>485</v>
      </c>
      <c r="B4727" s="74">
        <v>0.80138888888888893</v>
      </c>
      <c r="C4727" s="65" t="s">
        <v>284</v>
      </c>
      <c r="D4727" s="65" t="s">
        <v>488</v>
      </c>
      <c r="E4727" s="65">
        <v>5000</v>
      </c>
      <c r="F4727" s="65">
        <v>20</v>
      </c>
      <c r="G4727" s="107"/>
      <c r="H4727" s="65" t="s">
        <v>374</v>
      </c>
      <c r="I4727" s="75">
        <v>22</v>
      </c>
      <c r="J4727" s="65">
        <f t="shared" si="174"/>
        <v>1100</v>
      </c>
      <c r="K4727" s="65">
        <f t="shared" si="173"/>
        <v>5500</v>
      </c>
    </row>
    <row r="4728" spans="1:11" x14ac:dyDescent="0.25">
      <c r="A4728" s="129" t="s">
        <v>485</v>
      </c>
      <c r="B4728" s="74">
        <v>0.80138888888888893</v>
      </c>
      <c r="C4728" s="65" t="s">
        <v>284</v>
      </c>
      <c r="D4728" s="65" t="s">
        <v>488</v>
      </c>
      <c r="E4728" s="65">
        <v>5000</v>
      </c>
      <c r="F4728" s="65">
        <v>20</v>
      </c>
      <c r="G4728" s="107"/>
      <c r="H4728" s="65" t="s">
        <v>444</v>
      </c>
      <c r="I4728" s="75">
        <v>7</v>
      </c>
      <c r="J4728" s="65">
        <f t="shared" si="174"/>
        <v>350.00000000000006</v>
      </c>
      <c r="K4728" s="65">
        <f t="shared" si="173"/>
        <v>1750</v>
      </c>
    </row>
    <row r="4729" spans="1:11" x14ac:dyDescent="0.25">
      <c r="A4729" s="129" t="s">
        <v>485</v>
      </c>
      <c r="B4729" s="74">
        <v>0.80138888888888893</v>
      </c>
      <c r="C4729" s="65" t="s">
        <v>284</v>
      </c>
      <c r="D4729" s="65" t="s">
        <v>488</v>
      </c>
      <c r="E4729" s="65">
        <v>5000</v>
      </c>
      <c r="F4729" s="65">
        <v>20</v>
      </c>
      <c r="G4729" s="107"/>
      <c r="H4729" s="65" t="s">
        <v>365</v>
      </c>
      <c r="I4729" s="75">
        <v>17</v>
      </c>
      <c r="J4729" s="65">
        <f t="shared" si="174"/>
        <v>850.00000000000011</v>
      </c>
      <c r="K4729" s="65">
        <f t="shared" si="173"/>
        <v>4250</v>
      </c>
    </row>
    <row r="4730" spans="1:11" x14ac:dyDescent="0.25">
      <c r="A4730" s="129" t="s">
        <v>485</v>
      </c>
      <c r="B4730" s="74">
        <v>0.80138888888888893</v>
      </c>
      <c r="C4730" s="65" t="s">
        <v>284</v>
      </c>
      <c r="D4730" s="65" t="s">
        <v>488</v>
      </c>
      <c r="E4730" s="65">
        <v>5000</v>
      </c>
      <c r="F4730" s="65">
        <v>20</v>
      </c>
      <c r="G4730" s="107"/>
      <c r="H4730" s="65" t="s">
        <v>327</v>
      </c>
      <c r="I4730" s="75">
        <v>1</v>
      </c>
      <c r="J4730" s="65">
        <f t="shared" si="174"/>
        <v>50</v>
      </c>
      <c r="K4730" s="65">
        <f t="shared" si="173"/>
        <v>250</v>
      </c>
    </row>
    <row r="4731" spans="1:11" x14ac:dyDescent="0.25">
      <c r="A4731" s="129" t="s">
        <v>485</v>
      </c>
      <c r="B4731" s="74">
        <v>0.80138888888888893</v>
      </c>
      <c r="C4731" s="65" t="s">
        <v>284</v>
      </c>
      <c r="D4731" s="65" t="s">
        <v>488</v>
      </c>
      <c r="E4731" s="65">
        <v>5000</v>
      </c>
      <c r="F4731" s="65">
        <v>20</v>
      </c>
      <c r="G4731" s="107"/>
      <c r="H4731" s="65" t="s">
        <v>324</v>
      </c>
      <c r="I4731" s="75">
        <v>2</v>
      </c>
      <c r="J4731" s="65">
        <f t="shared" si="174"/>
        <v>100</v>
      </c>
      <c r="K4731" s="65">
        <f t="shared" si="173"/>
        <v>500</v>
      </c>
    </row>
    <row r="4732" spans="1:11" x14ac:dyDescent="0.25">
      <c r="A4732" s="129" t="s">
        <v>485</v>
      </c>
      <c r="B4732" s="74">
        <v>0.80138888888888893</v>
      </c>
      <c r="C4732" s="65" t="s">
        <v>284</v>
      </c>
      <c r="D4732" s="65" t="s">
        <v>488</v>
      </c>
      <c r="E4732" s="65">
        <v>5000</v>
      </c>
      <c r="F4732" s="65">
        <v>20</v>
      </c>
      <c r="G4732" s="107"/>
      <c r="H4732" s="65" t="s">
        <v>490</v>
      </c>
      <c r="I4732" s="75">
        <v>10</v>
      </c>
      <c r="J4732" s="65">
        <f t="shared" si="174"/>
        <v>500</v>
      </c>
      <c r="K4732" s="65">
        <f t="shared" si="173"/>
        <v>2500</v>
      </c>
    </row>
    <row r="4733" spans="1:11" x14ac:dyDescent="0.25">
      <c r="A4733" s="129" t="s">
        <v>485</v>
      </c>
      <c r="B4733" s="74">
        <v>0.80902777777777779</v>
      </c>
      <c r="C4733" s="65" t="s">
        <v>284</v>
      </c>
      <c r="D4733" s="65" t="s">
        <v>548</v>
      </c>
      <c r="E4733" s="65">
        <v>5000</v>
      </c>
      <c r="F4733" s="65">
        <v>20</v>
      </c>
      <c r="G4733" s="107"/>
      <c r="H4733" s="65" t="s">
        <v>428</v>
      </c>
      <c r="I4733" s="75">
        <v>404</v>
      </c>
      <c r="J4733" s="65">
        <f t="shared" si="174"/>
        <v>20200</v>
      </c>
      <c r="K4733" s="65">
        <f t="shared" si="173"/>
        <v>101000</v>
      </c>
    </row>
    <row r="4734" spans="1:11" x14ac:dyDescent="0.25">
      <c r="A4734" s="129" t="s">
        <v>485</v>
      </c>
      <c r="B4734" s="74">
        <v>0.80902777777777779</v>
      </c>
      <c r="C4734" s="65" t="s">
        <v>284</v>
      </c>
      <c r="D4734" s="65" t="s">
        <v>548</v>
      </c>
      <c r="E4734" s="65">
        <v>5000</v>
      </c>
      <c r="F4734" s="65">
        <v>20</v>
      </c>
      <c r="G4734" s="107"/>
      <c r="H4734" s="65" t="s">
        <v>330</v>
      </c>
      <c r="I4734" s="75">
        <v>19</v>
      </c>
      <c r="J4734" s="65">
        <f t="shared" si="174"/>
        <v>950.00000000000011</v>
      </c>
      <c r="K4734" s="65">
        <f t="shared" si="173"/>
        <v>4750</v>
      </c>
    </row>
    <row r="4735" spans="1:11" x14ac:dyDescent="0.25">
      <c r="A4735" s="129" t="s">
        <v>485</v>
      </c>
      <c r="B4735" s="74">
        <v>0.80902777777777779</v>
      </c>
      <c r="C4735" s="65" t="s">
        <v>284</v>
      </c>
      <c r="D4735" s="65" t="s">
        <v>548</v>
      </c>
      <c r="E4735" s="65">
        <v>5000</v>
      </c>
      <c r="F4735" s="65">
        <v>20</v>
      </c>
      <c r="G4735" s="107"/>
      <c r="H4735" s="65" t="s">
        <v>365</v>
      </c>
      <c r="I4735" s="75">
        <v>3</v>
      </c>
      <c r="J4735" s="65">
        <f t="shared" si="174"/>
        <v>150</v>
      </c>
      <c r="K4735" s="65">
        <f t="shared" si="173"/>
        <v>750</v>
      </c>
    </row>
    <row r="4736" spans="1:11" x14ac:dyDescent="0.25">
      <c r="A4736" s="129" t="s">
        <v>485</v>
      </c>
      <c r="B4736" s="74">
        <v>0.80902777777777779</v>
      </c>
      <c r="C4736" s="65" t="s">
        <v>284</v>
      </c>
      <c r="D4736" s="65" t="s">
        <v>548</v>
      </c>
      <c r="E4736" s="65">
        <v>5000</v>
      </c>
      <c r="F4736" s="65">
        <v>20</v>
      </c>
      <c r="G4736" s="107"/>
      <c r="H4736" s="65" t="s">
        <v>444</v>
      </c>
      <c r="I4736" s="75">
        <v>26</v>
      </c>
      <c r="J4736" s="65">
        <f t="shared" si="174"/>
        <v>1300</v>
      </c>
      <c r="K4736" s="65">
        <f t="shared" si="173"/>
        <v>6500</v>
      </c>
    </row>
    <row r="4737" spans="1:11" x14ac:dyDescent="0.25">
      <c r="A4737" s="129" t="s">
        <v>485</v>
      </c>
      <c r="B4737" s="74">
        <v>0.80902777777777779</v>
      </c>
      <c r="C4737" s="65" t="s">
        <v>284</v>
      </c>
      <c r="D4737" s="65" t="s">
        <v>548</v>
      </c>
      <c r="E4737" s="65">
        <v>5000</v>
      </c>
      <c r="F4737" s="65">
        <v>20</v>
      </c>
      <c r="G4737" s="107"/>
      <c r="H4737" s="65" t="s">
        <v>374</v>
      </c>
      <c r="I4737" s="75">
        <v>45</v>
      </c>
      <c r="J4737" s="65">
        <f t="shared" si="174"/>
        <v>2250</v>
      </c>
      <c r="K4737" s="65">
        <f t="shared" si="173"/>
        <v>11250</v>
      </c>
    </row>
    <row r="4738" spans="1:11" x14ac:dyDescent="0.25">
      <c r="A4738" s="129" t="s">
        <v>485</v>
      </c>
      <c r="B4738" s="74">
        <v>0.80902777777777779</v>
      </c>
      <c r="C4738" s="65" t="s">
        <v>284</v>
      </c>
      <c r="D4738" s="65" t="s">
        <v>548</v>
      </c>
      <c r="E4738" s="65">
        <v>5000</v>
      </c>
      <c r="F4738" s="65">
        <v>20</v>
      </c>
      <c r="G4738" s="107"/>
      <c r="H4738" s="65" t="s">
        <v>414</v>
      </c>
      <c r="I4738" s="75">
        <v>4</v>
      </c>
      <c r="J4738" s="65">
        <f t="shared" si="174"/>
        <v>200</v>
      </c>
      <c r="K4738" s="65">
        <f t="shared" ref="K4738:K4801" si="175">(I4738*1000)/(F4738*(E4738/25))*1000</f>
        <v>1000</v>
      </c>
    </row>
    <row r="4739" spans="1:11" x14ac:dyDescent="0.25">
      <c r="A4739" s="129" t="s">
        <v>485</v>
      </c>
      <c r="B4739" s="74">
        <v>0.80902777777777779</v>
      </c>
      <c r="C4739" s="65" t="s">
        <v>284</v>
      </c>
      <c r="D4739" s="65" t="s">
        <v>548</v>
      </c>
      <c r="E4739" s="65">
        <v>5000</v>
      </c>
      <c r="F4739" s="65">
        <v>20</v>
      </c>
      <c r="G4739" s="107"/>
      <c r="H4739" s="65" t="s">
        <v>324</v>
      </c>
      <c r="I4739" s="75">
        <v>6</v>
      </c>
      <c r="J4739" s="65">
        <f t="shared" si="174"/>
        <v>300</v>
      </c>
      <c r="K4739" s="65">
        <f t="shared" si="175"/>
        <v>1500</v>
      </c>
    </row>
    <row r="4740" spans="1:11" x14ac:dyDescent="0.25">
      <c r="A4740" s="129" t="s">
        <v>485</v>
      </c>
      <c r="B4740" s="74">
        <v>0.80902777777777779</v>
      </c>
      <c r="C4740" s="65" t="s">
        <v>284</v>
      </c>
      <c r="D4740" s="65" t="s">
        <v>548</v>
      </c>
      <c r="E4740" s="65">
        <v>5000</v>
      </c>
      <c r="F4740" s="65">
        <v>20</v>
      </c>
      <c r="G4740" s="107"/>
      <c r="H4740" s="65" t="s">
        <v>427</v>
      </c>
      <c r="I4740" s="75">
        <v>1</v>
      </c>
      <c r="J4740" s="65">
        <f t="shared" si="174"/>
        <v>50</v>
      </c>
      <c r="K4740" s="65">
        <f t="shared" si="175"/>
        <v>250</v>
      </c>
    </row>
    <row r="4741" spans="1:11" x14ac:dyDescent="0.25">
      <c r="A4741" s="129" t="s">
        <v>485</v>
      </c>
      <c r="B4741" s="74">
        <v>0.80902777777777779</v>
      </c>
      <c r="C4741" s="65" t="s">
        <v>284</v>
      </c>
      <c r="D4741" s="65" t="s">
        <v>548</v>
      </c>
      <c r="E4741" s="65">
        <v>5000</v>
      </c>
      <c r="F4741" s="65">
        <v>20</v>
      </c>
      <c r="G4741" s="107"/>
      <c r="H4741" s="65" t="s">
        <v>434</v>
      </c>
      <c r="I4741" s="75">
        <v>1</v>
      </c>
      <c r="J4741" s="65">
        <f t="shared" si="174"/>
        <v>50</v>
      </c>
      <c r="K4741" s="65">
        <f t="shared" si="175"/>
        <v>250</v>
      </c>
    </row>
    <row r="4742" spans="1:11" x14ac:dyDescent="0.25">
      <c r="A4742" s="129" t="s">
        <v>485</v>
      </c>
      <c r="B4742" s="74">
        <v>0.80902777777777779</v>
      </c>
      <c r="C4742" s="65" t="s">
        <v>284</v>
      </c>
      <c r="D4742" s="65" t="s">
        <v>548</v>
      </c>
      <c r="E4742" s="65">
        <v>5000</v>
      </c>
      <c r="F4742" s="65">
        <v>20</v>
      </c>
      <c r="G4742" s="107"/>
      <c r="H4742" s="65" t="s">
        <v>332</v>
      </c>
      <c r="I4742" s="75">
        <v>1</v>
      </c>
      <c r="J4742" s="65">
        <f t="shared" si="174"/>
        <v>50</v>
      </c>
      <c r="K4742" s="65">
        <f t="shared" si="175"/>
        <v>250</v>
      </c>
    </row>
    <row r="4743" spans="1:11" x14ac:dyDescent="0.25">
      <c r="A4743" s="129" t="s">
        <v>485</v>
      </c>
      <c r="B4743" s="74">
        <v>0.80902777777777779</v>
      </c>
      <c r="C4743" s="65" t="s">
        <v>284</v>
      </c>
      <c r="D4743" s="65" t="s">
        <v>548</v>
      </c>
      <c r="E4743" s="65">
        <v>5000</v>
      </c>
      <c r="F4743" s="65">
        <v>20</v>
      </c>
      <c r="G4743" s="107"/>
      <c r="H4743" s="65" t="s">
        <v>491</v>
      </c>
      <c r="I4743" s="75">
        <v>1</v>
      </c>
      <c r="J4743" s="65">
        <f t="shared" si="174"/>
        <v>50</v>
      </c>
      <c r="K4743" s="65">
        <f t="shared" si="175"/>
        <v>250</v>
      </c>
    </row>
    <row r="4744" spans="1:11" x14ac:dyDescent="0.25">
      <c r="A4744" s="129" t="s">
        <v>572</v>
      </c>
      <c r="B4744" s="74">
        <v>0.8125</v>
      </c>
      <c r="C4744" s="65" t="s">
        <v>284</v>
      </c>
      <c r="D4744" s="65" t="s">
        <v>459</v>
      </c>
      <c r="E4744" s="65">
        <v>5000</v>
      </c>
      <c r="F4744" s="65">
        <v>2</v>
      </c>
      <c r="G4744" s="107"/>
      <c r="H4744" s="65" t="s">
        <v>457</v>
      </c>
      <c r="I4744" s="75">
        <v>3248</v>
      </c>
      <c r="J4744" s="65">
        <f t="shared" si="174"/>
        <v>1624000</v>
      </c>
      <c r="K4744" s="65">
        <f t="shared" si="175"/>
        <v>8120000</v>
      </c>
    </row>
    <row r="4745" spans="1:11" x14ac:dyDescent="0.25">
      <c r="A4745" s="129" t="s">
        <v>529</v>
      </c>
      <c r="B4745" s="74">
        <v>0.8125</v>
      </c>
      <c r="C4745" s="65" t="s">
        <v>284</v>
      </c>
      <c r="D4745" s="65" t="s">
        <v>24</v>
      </c>
      <c r="E4745" s="65">
        <v>5000</v>
      </c>
      <c r="F4745" s="65">
        <v>20</v>
      </c>
      <c r="G4745" s="107"/>
      <c r="H4745" s="65" t="s">
        <v>457</v>
      </c>
      <c r="I4745" s="75">
        <v>874</v>
      </c>
      <c r="J4745" s="65">
        <f t="shared" si="174"/>
        <v>43700</v>
      </c>
      <c r="K4745" s="65">
        <f t="shared" si="175"/>
        <v>218500</v>
      </c>
    </row>
    <row r="4746" spans="1:11" x14ac:dyDescent="0.25">
      <c r="A4746" s="129" t="s">
        <v>529</v>
      </c>
      <c r="B4746" s="74">
        <v>0.8125</v>
      </c>
      <c r="C4746" s="65" t="s">
        <v>284</v>
      </c>
      <c r="D4746" s="65" t="s">
        <v>459</v>
      </c>
      <c r="E4746" s="65">
        <v>5000</v>
      </c>
      <c r="F4746" s="65">
        <v>20</v>
      </c>
      <c r="G4746" s="107"/>
      <c r="H4746" s="65" t="s">
        <v>457</v>
      </c>
      <c r="I4746" s="75">
        <v>1098</v>
      </c>
      <c r="J4746" s="65">
        <f t="shared" si="174"/>
        <v>54900.000000000007</v>
      </c>
      <c r="K4746" s="65">
        <f t="shared" si="175"/>
        <v>274500</v>
      </c>
    </row>
    <row r="4747" spans="1:11" x14ac:dyDescent="0.25">
      <c r="A4747" s="129" t="s">
        <v>515</v>
      </c>
      <c r="B4747" s="74">
        <v>0.8125</v>
      </c>
      <c r="C4747" s="65" t="s">
        <v>284</v>
      </c>
      <c r="D4747" s="65" t="s">
        <v>552</v>
      </c>
      <c r="E4747" s="65">
        <v>5000</v>
      </c>
      <c r="F4747" s="65">
        <v>10</v>
      </c>
      <c r="G4747" s="107"/>
      <c r="H4747" s="65" t="s">
        <v>457</v>
      </c>
      <c r="I4747" s="75">
        <v>248</v>
      </c>
      <c r="J4747" s="65">
        <f t="shared" si="174"/>
        <v>24800</v>
      </c>
      <c r="K4747" s="65">
        <f t="shared" si="175"/>
        <v>124000</v>
      </c>
    </row>
    <row r="4748" spans="1:11" x14ac:dyDescent="0.25">
      <c r="A4748" s="129" t="s">
        <v>515</v>
      </c>
      <c r="B4748" s="74">
        <v>0.8125</v>
      </c>
      <c r="C4748" s="65" t="s">
        <v>284</v>
      </c>
      <c r="D4748" s="65" t="s">
        <v>459</v>
      </c>
      <c r="E4748" s="65">
        <v>5000</v>
      </c>
      <c r="F4748" s="65">
        <v>10</v>
      </c>
      <c r="G4748" s="107"/>
      <c r="H4748" s="65" t="s">
        <v>457</v>
      </c>
      <c r="I4748" s="75">
        <v>205</v>
      </c>
      <c r="J4748" s="65">
        <f t="shared" si="174"/>
        <v>20500</v>
      </c>
      <c r="K4748" s="65">
        <f t="shared" si="175"/>
        <v>102500</v>
      </c>
    </row>
    <row r="4749" spans="1:11" x14ac:dyDescent="0.25">
      <c r="A4749" s="129" t="s">
        <v>606</v>
      </c>
      <c r="B4749" s="74">
        <v>0.82291666666666663</v>
      </c>
      <c r="C4749" s="65" t="s">
        <v>486</v>
      </c>
      <c r="D4749" s="65" t="s">
        <v>465</v>
      </c>
      <c r="E4749" s="65">
        <v>5000</v>
      </c>
      <c r="F4749" s="65">
        <v>20</v>
      </c>
      <c r="G4749" s="107"/>
      <c r="H4749" s="65" t="s">
        <v>54</v>
      </c>
      <c r="I4749" s="65">
        <v>1</v>
      </c>
      <c r="J4749" s="65">
        <f t="shared" si="174"/>
        <v>50</v>
      </c>
      <c r="K4749" s="65">
        <f t="shared" si="175"/>
        <v>250</v>
      </c>
    </row>
    <row r="4750" spans="1:11" x14ac:dyDescent="0.25">
      <c r="A4750" s="129" t="s">
        <v>606</v>
      </c>
      <c r="B4750" s="74">
        <v>0.82291666666666663</v>
      </c>
      <c r="C4750" s="65" t="s">
        <v>486</v>
      </c>
      <c r="D4750" s="65" t="s">
        <v>465</v>
      </c>
      <c r="E4750" s="65">
        <v>5000</v>
      </c>
      <c r="F4750" s="65">
        <v>20</v>
      </c>
      <c r="G4750" s="107"/>
      <c r="H4750" s="65" t="s">
        <v>346</v>
      </c>
      <c r="I4750" s="65">
        <v>383</v>
      </c>
      <c r="J4750" s="65">
        <f t="shared" si="174"/>
        <v>19150.000000000004</v>
      </c>
      <c r="K4750" s="65">
        <f t="shared" si="175"/>
        <v>95750</v>
      </c>
    </row>
    <row r="4751" spans="1:11" x14ac:dyDescent="0.25">
      <c r="A4751" s="129" t="s">
        <v>606</v>
      </c>
      <c r="B4751" s="74">
        <v>0.82291666666666663</v>
      </c>
      <c r="C4751" s="65" t="s">
        <v>486</v>
      </c>
      <c r="D4751" s="65" t="s">
        <v>465</v>
      </c>
      <c r="E4751" s="65">
        <v>5000</v>
      </c>
      <c r="F4751" s="65">
        <v>20</v>
      </c>
      <c r="G4751" s="107"/>
      <c r="H4751" s="65" t="s">
        <v>56</v>
      </c>
      <c r="I4751" s="65">
        <v>204</v>
      </c>
      <c r="J4751" s="65">
        <f t="shared" si="174"/>
        <v>10200.000000000002</v>
      </c>
      <c r="K4751" s="65">
        <f t="shared" si="175"/>
        <v>51000</v>
      </c>
    </row>
    <row r="4752" spans="1:11" x14ac:dyDescent="0.25">
      <c r="A4752" s="129" t="s">
        <v>606</v>
      </c>
      <c r="B4752" s="74">
        <v>0.82291666666666663</v>
      </c>
      <c r="C4752" s="65" t="s">
        <v>486</v>
      </c>
      <c r="D4752" s="65" t="s">
        <v>607</v>
      </c>
      <c r="E4752" s="65">
        <v>5000</v>
      </c>
      <c r="F4752" s="65">
        <v>20</v>
      </c>
      <c r="G4752" s="107"/>
      <c r="H4752" s="65" t="s">
        <v>669</v>
      </c>
      <c r="I4752" s="65">
        <v>3</v>
      </c>
      <c r="J4752" s="65">
        <f t="shared" si="174"/>
        <v>150</v>
      </c>
      <c r="K4752" s="65">
        <f t="shared" si="175"/>
        <v>750</v>
      </c>
    </row>
    <row r="4753" spans="1:11" x14ac:dyDescent="0.25">
      <c r="A4753" s="129" t="s">
        <v>606</v>
      </c>
      <c r="B4753" s="74">
        <v>0.82291666666666663</v>
      </c>
      <c r="C4753" s="65" t="s">
        <v>486</v>
      </c>
      <c r="D4753" s="65" t="s">
        <v>607</v>
      </c>
      <c r="E4753" s="65">
        <v>5000</v>
      </c>
      <c r="F4753" s="65">
        <v>20</v>
      </c>
      <c r="G4753" s="107"/>
      <c r="H4753" s="65" t="s">
        <v>54</v>
      </c>
      <c r="I4753" s="65">
        <v>4</v>
      </c>
      <c r="J4753" s="65">
        <f t="shared" si="174"/>
        <v>200</v>
      </c>
      <c r="K4753" s="65">
        <f t="shared" si="175"/>
        <v>1000</v>
      </c>
    </row>
    <row r="4754" spans="1:11" x14ac:dyDescent="0.25">
      <c r="A4754" s="129" t="s">
        <v>606</v>
      </c>
      <c r="B4754" s="74">
        <v>0.82291666666666663</v>
      </c>
      <c r="C4754" s="65" t="s">
        <v>486</v>
      </c>
      <c r="D4754" s="65" t="s">
        <v>607</v>
      </c>
      <c r="E4754" s="65">
        <v>5000</v>
      </c>
      <c r="F4754" s="65">
        <v>20</v>
      </c>
      <c r="G4754" s="107"/>
      <c r="H4754" s="65" t="s">
        <v>346</v>
      </c>
      <c r="I4754" s="65">
        <v>353</v>
      </c>
      <c r="J4754" s="65">
        <f t="shared" si="174"/>
        <v>17650.000000000004</v>
      </c>
      <c r="K4754" s="65">
        <f t="shared" si="175"/>
        <v>88250</v>
      </c>
    </row>
    <row r="4755" spans="1:11" x14ac:dyDescent="0.25">
      <c r="A4755" s="129" t="s">
        <v>606</v>
      </c>
      <c r="B4755" s="74">
        <v>0.82291666666666663</v>
      </c>
      <c r="C4755" s="65" t="s">
        <v>486</v>
      </c>
      <c r="D4755" s="65" t="s">
        <v>607</v>
      </c>
      <c r="E4755" s="65">
        <v>5000</v>
      </c>
      <c r="F4755" s="65">
        <v>20</v>
      </c>
      <c r="G4755" s="107"/>
      <c r="H4755" s="65" t="s">
        <v>56</v>
      </c>
      <c r="I4755" s="65">
        <v>205</v>
      </c>
      <c r="J4755" s="65">
        <f t="shared" si="174"/>
        <v>10250</v>
      </c>
      <c r="K4755" s="65">
        <f t="shared" si="175"/>
        <v>51250</v>
      </c>
    </row>
    <row r="4756" spans="1:11" x14ac:dyDescent="0.25">
      <c r="A4756" s="129" t="s">
        <v>461</v>
      </c>
      <c r="B4756" s="74">
        <v>0.82291666666666663</v>
      </c>
      <c r="C4756" s="65" t="s">
        <v>284</v>
      </c>
      <c r="D4756" s="65" t="s">
        <v>24</v>
      </c>
      <c r="E4756" s="65">
        <v>5000</v>
      </c>
      <c r="F4756" s="65">
        <v>20</v>
      </c>
      <c r="G4756" s="107"/>
      <c r="H4756" s="65" t="s">
        <v>457</v>
      </c>
      <c r="I4756" s="75">
        <v>2600</v>
      </c>
      <c r="J4756" s="65">
        <f t="shared" si="174"/>
        <v>130000</v>
      </c>
      <c r="K4756" s="65">
        <f t="shared" si="175"/>
        <v>650000</v>
      </c>
    </row>
    <row r="4757" spans="1:11" x14ac:dyDescent="0.25">
      <c r="A4757" s="129" t="s">
        <v>461</v>
      </c>
      <c r="B4757" s="74">
        <v>0.82291666666666663</v>
      </c>
      <c r="C4757" s="65" t="s">
        <v>284</v>
      </c>
      <c r="D4757" s="65" t="s">
        <v>459</v>
      </c>
      <c r="E4757" s="65">
        <v>5000</v>
      </c>
      <c r="F4757" s="65">
        <v>20</v>
      </c>
      <c r="G4757" s="107"/>
      <c r="H4757" s="65" t="s">
        <v>457</v>
      </c>
      <c r="I4757" s="75">
        <v>1700</v>
      </c>
      <c r="J4757" s="65">
        <f t="shared" si="174"/>
        <v>85000</v>
      </c>
      <c r="K4757" s="65">
        <f t="shared" si="175"/>
        <v>425000</v>
      </c>
    </row>
    <row r="4758" spans="1:11" x14ac:dyDescent="0.25">
      <c r="A4758" s="129" t="s">
        <v>469</v>
      </c>
      <c r="B4758" s="74">
        <v>0.82916666666666661</v>
      </c>
      <c r="C4758" s="65" t="s">
        <v>23</v>
      </c>
      <c r="D4758" s="65" t="s">
        <v>24</v>
      </c>
      <c r="E4758" s="65">
        <v>5000</v>
      </c>
      <c r="F4758" s="65">
        <v>20</v>
      </c>
      <c r="G4758" s="107"/>
      <c r="H4758" s="65" t="s">
        <v>457</v>
      </c>
      <c r="I4758" s="75">
        <v>51</v>
      </c>
      <c r="J4758" s="65">
        <f t="shared" si="174"/>
        <v>2550.0000000000005</v>
      </c>
      <c r="K4758" s="65">
        <f t="shared" si="175"/>
        <v>12750</v>
      </c>
    </row>
    <row r="4759" spans="1:11" x14ac:dyDescent="0.25">
      <c r="A4759" s="129" t="s">
        <v>475</v>
      </c>
      <c r="B4759" s="74">
        <v>0.82986111111111116</v>
      </c>
      <c r="C4759" s="65" t="s">
        <v>284</v>
      </c>
      <c r="D4759" s="65" t="s">
        <v>24</v>
      </c>
      <c r="E4759" s="65">
        <v>5000</v>
      </c>
      <c r="F4759" s="65">
        <v>20</v>
      </c>
      <c r="G4759" s="107"/>
      <c r="H4759" s="65" t="s">
        <v>457</v>
      </c>
      <c r="I4759" s="75">
        <v>280</v>
      </c>
      <c r="J4759" s="65">
        <f t="shared" si="174"/>
        <v>14000</v>
      </c>
      <c r="K4759" s="65">
        <f t="shared" si="175"/>
        <v>70000</v>
      </c>
    </row>
    <row r="4760" spans="1:11" x14ac:dyDescent="0.25">
      <c r="A4760" s="129" t="s">
        <v>475</v>
      </c>
      <c r="B4760" s="74">
        <v>0.82986111111111116</v>
      </c>
      <c r="C4760" s="65" t="s">
        <v>284</v>
      </c>
      <c r="D4760" s="65" t="s">
        <v>459</v>
      </c>
      <c r="E4760" s="65">
        <v>5000</v>
      </c>
      <c r="F4760" s="65">
        <v>20</v>
      </c>
      <c r="G4760" s="107"/>
      <c r="H4760" s="65" t="s">
        <v>457</v>
      </c>
      <c r="I4760" s="75">
        <v>100</v>
      </c>
      <c r="J4760" s="65">
        <f t="shared" si="174"/>
        <v>5000</v>
      </c>
      <c r="K4760" s="65">
        <f t="shared" si="175"/>
        <v>25000</v>
      </c>
    </row>
    <row r="4761" spans="1:11" x14ac:dyDescent="0.25">
      <c r="A4761" s="129" t="s">
        <v>606</v>
      </c>
      <c r="B4761" s="74">
        <v>0.83333333333333337</v>
      </c>
      <c r="C4761" s="65" t="s">
        <v>486</v>
      </c>
      <c r="D4761" s="65" t="s">
        <v>24</v>
      </c>
      <c r="E4761" s="65">
        <v>5000</v>
      </c>
      <c r="F4761" s="65">
        <v>5</v>
      </c>
      <c r="G4761" s="107"/>
      <c r="H4761" s="65" t="s">
        <v>680</v>
      </c>
      <c r="I4761" s="65">
        <v>23</v>
      </c>
      <c r="J4761" s="65">
        <f t="shared" si="174"/>
        <v>4600.0000000000009</v>
      </c>
      <c r="K4761" s="65">
        <f t="shared" si="175"/>
        <v>23000</v>
      </c>
    </row>
    <row r="4762" spans="1:11" x14ac:dyDescent="0.25">
      <c r="A4762" s="129" t="s">
        <v>606</v>
      </c>
      <c r="B4762" s="74">
        <v>0.83333333333333337</v>
      </c>
      <c r="C4762" s="65" t="s">
        <v>486</v>
      </c>
      <c r="D4762" s="65" t="s">
        <v>459</v>
      </c>
      <c r="E4762" s="65">
        <v>5000</v>
      </c>
      <c r="F4762" s="65">
        <v>5</v>
      </c>
      <c r="G4762" s="107"/>
      <c r="H4762" s="65" t="s">
        <v>680</v>
      </c>
      <c r="I4762" s="65">
        <v>9</v>
      </c>
      <c r="J4762" s="65">
        <f t="shared" si="174"/>
        <v>1800</v>
      </c>
      <c r="K4762" s="65">
        <f t="shared" si="175"/>
        <v>9000</v>
      </c>
    </row>
    <row r="4763" spans="1:11" x14ac:dyDescent="0.25">
      <c r="A4763" s="129" t="s">
        <v>608</v>
      </c>
      <c r="B4763" s="74">
        <v>0.83333333333333337</v>
      </c>
      <c r="C4763" s="65" t="s">
        <v>284</v>
      </c>
      <c r="D4763" s="65" t="s">
        <v>24</v>
      </c>
      <c r="E4763" s="65">
        <v>5000</v>
      </c>
      <c r="F4763" s="65">
        <v>20</v>
      </c>
      <c r="G4763" s="107"/>
      <c r="H4763" s="65" t="s">
        <v>683</v>
      </c>
      <c r="I4763" s="65">
        <v>3</v>
      </c>
      <c r="J4763" s="65">
        <f t="shared" si="174"/>
        <v>150</v>
      </c>
      <c r="K4763" s="65">
        <f t="shared" si="175"/>
        <v>750</v>
      </c>
    </row>
    <row r="4764" spans="1:11" x14ac:dyDescent="0.25">
      <c r="A4764" s="129" t="s">
        <v>608</v>
      </c>
      <c r="B4764" s="74">
        <v>0.83333333333333337</v>
      </c>
      <c r="C4764" s="65" t="s">
        <v>284</v>
      </c>
      <c r="D4764" s="65" t="s">
        <v>24</v>
      </c>
      <c r="E4764" s="65">
        <v>5000</v>
      </c>
      <c r="F4764" s="65">
        <v>20</v>
      </c>
      <c r="G4764" s="107"/>
      <c r="H4764" s="65" t="s">
        <v>30</v>
      </c>
      <c r="I4764" s="65">
        <v>14</v>
      </c>
      <c r="J4764" s="65">
        <f t="shared" si="174"/>
        <v>700.00000000000011</v>
      </c>
      <c r="K4764" s="65">
        <f t="shared" si="175"/>
        <v>3500</v>
      </c>
    </row>
    <row r="4765" spans="1:11" x14ac:dyDescent="0.25">
      <c r="A4765" s="129" t="s">
        <v>608</v>
      </c>
      <c r="B4765" s="74">
        <v>0.83333333333333337</v>
      </c>
      <c r="C4765" s="65" t="s">
        <v>284</v>
      </c>
      <c r="D4765" s="65" t="s">
        <v>24</v>
      </c>
      <c r="E4765" s="65">
        <v>5000</v>
      </c>
      <c r="F4765" s="65">
        <v>20</v>
      </c>
      <c r="G4765" s="107"/>
      <c r="H4765" s="65" t="s">
        <v>28</v>
      </c>
      <c r="I4765" s="65">
        <v>33</v>
      </c>
      <c r="J4765" s="65">
        <f t="shared" si="174"/>
        <v>1650.0000000000002</v>
      </c>
      <c r="K4765" s="65">
        <f t="shared" si="175"/>
        <v>8250</v>
      </c>
    </row>
    <row r="4766" spans="1:11" x14ac:dyDescent="0.25">
      <c r="A4766" s="129" t="s">
        <v>608</v>
      </c>
      <c r="B4766" s="74">
        <v>0.83333333333333337</v>
      </c>
      <c r="C4766" s="65" t="s">
        <v>284</v>
      </c>
      <c r="D4766" s="65" t="s">
        <v>24</v>
      </c>
      <c r="E4766" s="65">
        <v>5000</v>
      </c>
      <c r="F4766" s="65">
        <v>20</v>
      </c>
      <c r="G4766" s="107"/>
      <c r="H4766" s="65" t="s">
        <v>84</v>
      </c>
      <c r="I4766" s="65">
        <v>5</v>
      </c>
      <c r="J4766" s="65">
        <f t="shared" si="174"/>
        <v>250</v>
      </c>
      <c r="K4766" s="65">
        <f t="shared" si="175"/>
        <v>1250</v>
      </c>
    </row>
    <row r="4767" spans="1:11" x14ac:dyDescent="0.25">
      <c r="A4767" s="129" t="s">
        <v>608</v>
      </c>
      <c r="B4767" s="74">
        <v>0.83333333333333337</v>
      </c>
      <c r="C4767" s="65" t="s">
        <v>284</v>
      </c>
      <c r="D4767" s="65" t="s">
        <v>24</v>
      </c>
      <c r="E4767" s="65">
        <v>5000</v>
      </c>
      <c r="F4767" s="65">
        <v>20</v>
      </c>
      <c r="G4767" s="107"/>
      <c r="H4767" s="65" t="s">
        <v>58</v>
      </c>
      <c r="I4767" s="65">
        <v>217</v>
      </c>
      <c r="J4767" s="65">
        <f t="shared" si="174"/>
        <v>10850</v>
      </c>
      <c r="K4767" s="65">
        <f t="shared" si="175"/>
        <v>54250</v>
      </c>
    </row>
    <row r="4768" spans="1:11" x14ac:dyDescent="0.25">
      <c r="A4768" s="129" t="s">
        <v>608</v>
      </c>
      <c r="B4768" s="74">
        <v>0.83333333333333337</v>
      </c>
      <c r="C4768" s="65" t="s">
        <v>284</v>
      </c>
      <c r="D4768" s="65" t="s">
        <v>24</v>
      </c>
      <c r="E4768" s="65">
        <v>5000</v>
      </c>
      <c r="F4768" s="65">
        <v>20</v>
      </c>
      <c r="G4768" s="107"/>
      <c r="H4768" s="65" t="s">
        <v>684</v>
      </c>
      <c r="I4768" s="65">
        <v>3</v>
      </c>
      <c r="J4768" s="65">
        <f t="shared" si="174"/>
        <v>150</v>
      </c>
      <c r="K4768" s="65">
        <f t="shared" si="175"/>
        <v>750</v>
      </c>
    </row>
    <row r="4769" spans="1:11" x14ac:dyDescent="0.25">
      <c r="A4769" s="129" t="s">
        <v>608</v>
      </c>
      <c r="B4769" s="74">
        <v>0.83333333333333337</v>
      </c>
      <c r="C4769" s="65" t="s">
        <v>284</v>
      </c>
      <c r="D4769" s="65" t="s">
        <v>24</v>
      </c>
      <c r="E4769" s="65">
        <v>5000</v>
      </c>
      <c r="F4769" s="65">
        <v>20</v>
      </c>
      <c r="G4769" s="107"/>
      <c r="H4769" s="65" t="s">
        <v>504</v>
      </c>
      <c r="I4769" s="65">
        <v>3</v>
      </c>
      <c r="J4769" s="65">
        <f t="shared" si="174"/>
        <v>150</v>
      </c>
      <c r="K4769" s="65">
        <f t="shared" si="175"/>
        <v>750</v>
      </c>
    </row>
    <row r="4770" spans="1:11" x14ac:dyDescent="0.25">
      <c r="A4770" s="129" t="s">
        <v>608</v>
      </c>
      <c r="B4770" s="74">
        <v>0.83333333333333337</v>
      </c>
      <c r="C4770" s="65" t="s">
        <v>284</v>
      </c>
      <c r="D4770" s="65" t="s">
        <v>24</v>
      </c>
      <c r="E4770" s="65">
        <v>5000</v>
      </c>
      <c r="F4770" s="65">
        <v>20</v>
      </c>
      <c r="G4770" s="107"/>
      <c r="H4770" s="65" t="s">
        <v>677</v>
      </c>
      <c r="I4770" s="65">
        <v>1</v>
      </c>
      <c r="J4770" s="65">
        <f t="shared" si="174"/>
        <v>50</v>
      </c>
      <c r="K4770" s="65">
        <f t="shared" si="175"/>
        <v>250</v>
      </c>
    </row>
    <row r="4771" spans="1:11" x14ac:dyDescent="0.25">
      <c r="A4771" s="129" t="s">
        <v>608</v>
      </c>
      <c r="B4771" s="74">
        <v>0.83333333333333337</v>
      </c>
      <c r="C4771" s="65" t="s">
        <v>284</v>
      </c>
      <c r="D4771" s="65" t="s">
        <v>24</v>
      </c>
      <c r="E4771" s="65">
        <v>5000</v>
      </c>
      <c r="F4771" s="65">
        <v>20</v>
      </c>
      <c r="G4771" s="107"/>
      <c r="H4771" s="65" t="s">
        <v>56</v>
      </c>
      <c r="I4771" s="65">
        <v>54</v>
      </c>
      <c r="J4771" s="65">
        <f t="shared" si="174"/>
        <v>2700</v>
      </c>
      <c r="K4771" s="65">
        <f t="shared" si="175"/>
        <v>13500</v>
      </c>
    </row>
    <row r="4772" spans="1:11" x14ac:dyDescent="0.25">
      <c r="A4772" s="129" t="s">
        <v>608</v>
      </c>
      <c r="B4772" s="74">
        <v>0.83333333333333337</v>
      </c>
      <c r="C4772" s="65" t="s">
        <v>284</v>
      </c>
      <c r="D4772" s="65" t="s">
        <v>459</v>
      </c>
      <c r="E4772" s="65">
        <v>5000</v>
      </c>
      <c r="F4772" s="65">
        <v>20</v>
      </c>
      <c r="G4772" s="107"/>
      <c r="H4772" s="65" t="s">
        <v>685</v>
      </c>
      <c r="I4772" s="65">
        <v>6</v>
      </c>
      <c r="J4772" s="65">
        <f t="shared" si="174"/>
        <v>300</v>
      </c>
      <c r="K4772" s="65">
        <f t="shared" si="175"/>
        <v>1500</v>
      </c>
    </row>
    <row r="4773" spans="1:11" x14ac:dyDescent="0.25">
      <c r="A4773" s="129" t="s">
        <v>608</v>
      </c>
      <c r="B4773" s="74">
        <v>0.83333333333333337</v>
      </c>
      <c r="C4773" s="65" t="s">
        <v>284</v>
      </c>
      <c r="D4773" s="65" t="s">
        <v>459</v>
      </c>
      <c r="E4773" s="65">
        <v>5000</v>
      </c>
      <c r="F4773" s="65">
        <v>20</v>
      </c>
      <c r="G4773" s="107"/>
      <c r="H4773" s="65" t="s">
        <v>30</v>
      </c>
      <c r="I4773" s="65">
        <v>2</v>
      </c>
      <c r="J4773" s="65">
        <f t="shared" si="174"/>
        <v>100</v>
      </c>
      <c r="K4773" s="65">
        <f t="shared" si="175"/>
        <v>500</v>
      </c>
    </row>
    <row r="4774" spans="1:11" x14ac:dyDescent="0.25">
      <c r="A4774" s="129" t="s">
        <v>608</v>
      </c>
      <c r="B4774" s="74">
        <v>0.83333333333333337</v>
      </c>
      <c r="C4774" s="65" t="s">
        <v>284</v>
      </c>
      <c r="D4774" s="65" t="s">
        <v>459</v>
      </c>
      <c r="E4774" s="65">
        <v>5000</v>
      </c>
      <c r="F4774" s="65">
        <v>20</v>
      </c>
      <c r="G4774" s="107"/>
      <c r="H4774" s="65" t="s">
        <v>132</v>
      </c>
      <c r="I4774" s="65">
        <v>1</v>
      </c>
      <c r="J4774" s="65">
        <f t="shared" si="174"/>
        <v>50</v>
      </c>
      <c r="K4774" s="65">
        <f t="shared" si="175"/>
        <v>250</v>
      </c>
    </row>
    <row r="4775" spans="1:11" x14ac:dyDescent="0.25">
      <c r="A4775" s="129" t="s">
        <v>608</v>
      </c>
      <c r="B4775" s="74">
        <v>0.83333333333333337</v>
      </c>
      <c r="C4775" s="65" t="s">
        <v>284</v>
      </c>
      <c r="D4775" s="65" t="s">
        <v>459</v>
      </c>
      <c r="E4775" s="65">
        <v>5000</v>
      </c>
      <c r="F4775" s="65">
        <v>20</v>
      </c>
      <c r="G4775" s="107"/>
      <c r="H4775" s="65" t="s">
        <v>31</v>
      </c>
      <c r="I4775" s="65">
        <v>1</v>
      </c>
      <c r="J4775" s="65">
        <f t="shared" ref="J4775:J4838" si="176">(I4775/(F4775/5000))*(1/5000)*1000</f>
        <v>50</v>
      </c>
      <c r="K4775" s="65">
        <f t="shared" si="175"/>
        <v>250</v>
      </c>
    </row>
    <row r="4776" spans="1:11" x14ac:dyDescent="0.25">
      <c r="A4776" s="129" t="s">
        <v>608</v>
      </c>
      <c r="B4776" s="74">
        <v>0.83333333333333337</v>
      </c>
      <c r="C4776" s="65" t="s">
        <v>284</v>
      </c>
      <c r="D4776" s="65" t="s">
        <v>459</v>
      </c>
      <c r="E4776" s="65">
        <v>5000</v>
      </c>
      <c r="F4776" s="65">
        <v>20</v>
      </c>
      <c r="G4776" s="107"/>
      <c r="H4776" s="65" t="s">
        <v>28</v>
      </c>
      <c r="I4776" s="65">
        <v>17</v>
      </c>
      <c r="J4776" s="65">
        <f t="shared" si="176"/>
        <v>850.00000000000011</v>
      </c>
      <c r="K4776" s="65">
        <f t="shared" si="175"/>
        <v>4250</v>
      </c>
    </row>
    <row r="4777" spans="1:11" x14ac:dyDescent="0.25">
      <c r="A4777" s="129" t="s">
        <v>608</v>
      </c>
      <c r="B4777" s="74">
        <v>0.83333333333333337</v>
      </c>
      <c r="C4777" s="65" t="s">
        <v>284</v>
      </c>
      <c r="D4777" s="65" t="s">
        <v>459</v>
      </c>
      <c r="E4777" s="65">
        <v>5000</v>
      </c>
      <c r="F4777" s="65">
        <v>20</v>
      </c>
      <c r="G4777" s="107"/>
      <c r="H4777" s="65" t="s">
        <v>58</v>
      </c>
      <c r="I4777" s="65">
        <v>149</v>
      </c>
      <c r="J4777" s="65">
        <f t="shared" si="176"/>
        <v>7450</v>
      </c>
      <c r="K4777" s="65">
        <f t="shared" si="175"/>
        <v>37250</v>
      </c>
    </row>
    <row r="4778" spans="1:11" x14ac:dyDescent="0.25">
      <c r="A4778" s="129" t="s">
        <v>608</v>
      </c>
      <c r="B4778" s="74">
        <v>0.83333333333333337</v>
      </c>
      <c r="C4778" s="65" t="s">
        <v>284</v>
      </c>
      <c r="D4778" s="65" t="s">
        <v>459</v>
      </c>
      <c r="E4778" s="65">
        <v>5000</v>
      </c>
      <c r="F4778" s="65">
        <v>20</v>
      </c>
      <c r="G4778" s="107"/>
      <c r="H4778" s="65" t="s">
        <v>504</v>
      </c>
      <c r="I4778" s="65">
        <v>1</v>
      </c>
      <c r="J4778" s="65">
        <f t="shared" si="176"/>
        <v>50</v>
      </c>
      <c r="K4778" s="65">
        <f t="shared" si="175"/>
        <v>250</v>
      </c>
    </row>
    <row r="4779" spans="1:11" x14ac:dyDescent="0.25">
      <c r="A4779" s="129" t="s">
        <v>608</v>
      </c>
      <c r="B4779" s="74">
        <v>0.83333333333333337</v>
      </c>
      <c r="C4779" s="65" t="s">
        <v>284</v>
      </c>
      <c r="D4779" s="65" t="s">
        <v>459</v>
      </c>
      <c r="E4779" s="65">
        <v>5000</v>
      </c>
      <c r="F4779" s="65">
        <v>20</v>
      </c>
      <c r="G4779" s="107"/>
      <c r="H4779" s="65" t="s">
        <v>56</v>
      </c>
      <c r="I4779" s="65">
        <v>36</v>
      </c>
      <c r="J4779" s="65">
        <f t="shared" si="176"/>
        <v>1800</v>
      </c>
      <c r="K4779" s="65">
        <f t="shared" si="175"/>
        <v>9000</v>
      </c>
    </row>
    <row r="4780" spans="1:11" x14ac:dyDescent="0.25">
      <c r="A4780" s="129" t="s">
        <v>608</v>
      </c>
      <c r="B4780" s="74">
        <v>0.83333333333333337</v>
      </c>
      <c r="C4780" s="65" t="s">
        <v>284</v>
      </c>
      <c r="D4780" s="65" t="s">
        <v>459</v>
      </c>
      <c r="E4780" s="65">
        <v>5000</v>
      </c>
      <c r="F4780" s="65">
        <v>20</v>
      </c>
      <c r="G4780" s="107"/>
      <c r="H4780" s="65" t="s">
        <v>686</v>
      </c>
      <c r="I4780" s="65">
        <v>1</v>
      </c>
      <c r="J4780" s="65">
        <f t="shared" si="176"/>
        <v>50</v>
      </c>
      <c r="K4780" s="65">
        <f t="shared" si="175"/>
        <v>250</v>
      </c>
    </row>
    <row r="4781" spans="1:11" x14ac:dyDescent="0.25">
      <c r="A4781" s="129" t="s">
        <v>569</v>
      </c>
      <c r="B4781" s="74">
        <v>0.83333333333333337</v>
      </c>
      <c r="C4781" s="65" t="s">
        <v>284</v>
      </c>
      <c r="D4781" s="65" t="s">
        <v>24</v>
      </c>
      <c r="E4781" s="65">
        <v>5000</v>
      </c>
      <c r="F4781" s="65">
        <v>10</v>
      </c>
      <c r="G4781" s="107"/>
      <c r="H4781" s="65" t="s">
        <v>457</v>
      </c>
      <c r="I4781" s="75">
        <v>1648</v>
      </c>
      <c r="J4781" s="65">
        <f t="shared" si="176"/>
        <v>164800</v>
      </c>
      <c r="K4781" s="65">
        <f t="shared" si="175"/>
        <v>824000</v>
      </c>
    </row>
    <row r="4782" spans="1:11" x14ac:dyDescent="0.25">
      <c r="A4782" s="129" t="s">
        <v>569</v>
      </c>
      <c r="B4782" s="74">
        <v>0.83333333333333337</v>
      </c>
      <c r="C4782" s="65" t="s">
        <v>284</v>
      </c>
      <c r="D4782" s="65" t="s">
        <v>459</v>
      </c>
      <c r="E4782" s="65">
        <v>5000</v>
      </c>
      <c r="F4782" s="65">
        <v>10</v>
      </c>
      <c r="G4782" s="107"/>
      <c r="H4782" s="65" t="s">
        <v>457</v>
      </c>
      <c r="I4782" s="75">
        <v>376</v>
      </c>
      <c r="J4782" s="65">
        <f t="shared" si="176"/>
        <v>37600</v>
      </c>
      <c r="K4782" s="65">
        <f t="shared" si="175"/>
        <v>188000</v>
      </c>
    </row>
    <row r="4783" spans="1:11" x14ac:dyDescent="0.25">
      <c r="A4783" s="129" t="s">
        <v>570</v>
      </c>
      <c r="B4783" s="74">
        <v>0.83333333333333337</v>
      </c>
      <c r="C4783" s="65" t="s">
        <v>284</v>
      </c>
      <c r="D4783" s="65" t="s">
        <v>562</v>
      </c>
      <c r="E4783" s="65">
        <v>5000</v>
      </c>
      <c r="F4783" s="65">
        <v>5</v>
      </c>
      <c r="G4783" s="107"/>
      <c r="H4783" s="65" t="s">
        <v>457</v>
      </c>
      <c r="I4783" s="75">
        <v>430</v>
      </c>
      <c r="J4783" s="65">
        <f t="shared" si="176"/>
        <v>86000</v>
      </c>
      <c r="K4783" s="65">
        <f t="shared" si="175"/>
        <v>430000</v>
      </c>
    </row>
    <row r="4784" spans="1:11" x14ac:dyDescent="0.25">
      <c r="A4784" s="129" t="s">
        <v>570</v>
      </c>
      <c r="B4784" s="74">
        <v>0.83333333333333337</v>
      </c>
      <c r="C4784" s="65" t="s">
        <v>284</v>
      </c>
      <c r="D4784" s="65" t="s">
        <v>459</v>
      </c>
      <c r="E4784" s="65">
        <v>5000</v>
      </c>
      <c r="F4784" s="65">
        <v>5</v>
      </c>
      <c r="G4784" s="107"/>
      <c r="H4784" s="65" t="s">
        <v>457</v>
      </c>
      <c r="I4784" s="75">
        <v>272</v>
      </c>
      <c r="J4784" s="65">
        <f t="shared" si="176"/>
        <v>54400.000000000007</v>
      </c>
      <c r="K4784" s="65">
        <f t="shared" si="175"/>
        <v>272000</v>
      </c>
    </row>
    <row r="4785" spans="1:11" x14ac:dyDescent="0.25">
      <c r="A4785" s="129" t="s">
        <v>571</v>
      </c>
      <c r="B4785" s="74">
        <v>0.83333333333333337</v>
      </c>
      <c r="C4785" s="65" t="s">
        <v>284</v>
      </c>
      <c r="D4785" s="65" t="s">
        <v>24</v>
      </c>
      <c r="E4785" s="65">
        <v>5000</v>
      </c>
      <c r="F4785" s="65">
        <v>10</v>
      </c>
      <c r="G4785" s="107"/>
      <c r="H4785" s="65" t="s">
        <v>457</v>
      </c>
      <c r="I4785" s="75">
        <v>4460</v>
      </c>
      <c r="J4785" s="65">
        <f t="shared" si="176"/>
        <v>446000</v>
      </c>
      <c r="K4785" s="65">
        <f t="shared" si="175"/>
        <v>2230000</v>
      </c>
    </row>
    <row r="4786" spans="1:11" x14ac:dyDescent="0.25">
      <c r="A4786" s="129" t="s">
        <v>571</v>
      </c>
      <c r="B4786" s="74">
        <v>0.83333333333333337</v>
      </c>
      <c r="C4786" s="65" t="s">
        <v>284</v>
      </c>
      <c r="D4786" s="65" t="s">
        <v>459</v>
      </c>
      <c r="E4786" s="65">
        <v>5000</v>
      </c>
      <c r="F4786" s="65">
        <v>10</v>
      </c>
      <c r="G4786" s="107"/>
      <c r="H4786" s="65" t="s">
        <v>457</v>
      </c>
      <c r="I4786" s="75">
        <v>880</v>
      </c>
      <c r="J4786" s="65">
        <f t="shared" si="176"/>
        <v>88000</v>
      </c>
      <c r="K4786" s="65">
        <f t="shared" si="175"/>
        <v>440000</v>
      </c>
    </row>
    <row r="4787" spans="1:11" x14ac:dyDescent="0.25">
      <c r="A4787" s="129" t="s">
        <v>572</v>
      </c>
      <c r="B4787" s="74">
        <v>0.83333333333333337</v>
      </c>
      <c r="C4787" s="65" t="s">
        <v>284</v>
      </c>
      <c r="D4787" s="65" t="s">
        <v>24</v>
      </c>
      <c r="E4787" s="65">
        <v>5000</v>
      </c>
      <c r="F4787" s="65">
        <v>10</v>
      </c>
      <c r="G4787" s="107"/>
      <c r="H4787" s="65" t="s">
        <v>457</v>
      </c>
      <c r="I4787" s="75">
        <v>3448</v>
      </c>
      <c r="J4787" s="65">
        <f t="shared" si="176"/>
        <v>344800</v>
      </c>
      <c r="K4787" s="65">
        <f t="shared" si="175"/>
        <v>1724000</v>
      </c>
    </row>
    <row r="4788" spans="1:11" x14ac:dyDescent="0.25">
      <c r="A4788" s="129" t="s">
        <v>572</v>
      </c>
      <c r="B4788" s="74">
        <v>0.83333333333333337</v>
      </c>
      <c r="C4788" s="65" t="s">
        <v>284</v>
      </c>
      <c r="D4788" s="65" t="s">
        <v>459</v>
      </c>
      <c r="E4788" s="65">
        <v>5000</v>
      </c>
      <c r="F4788" s="65">
        <v>10</v>
      </c>
      <c r="G4788" s="107"/>
      <c r="H4788" s="65" t="s">
        <v>457</v>
      </c>
      <c r="I4788" s="75">
        <v>22540</v>
      </c>
      <c r="J4788" s="65">
        <f t="shared" si="176"/>
        <v>2254000</v>
      </c>
      <c r="K4788" s="65">
        <f t="shared" si="175"/>
        <v>11270000</v>
      </c>
    </row>
    <row r="4789" spans="1:11" x14ac:dyDescent="0.25">
      <c r="A4789" s="129" t="s">
        <v>614</v>
      </c>
      <c r="B4789" s="74">
        <v>0.83333333333333337</v>
      </c>
      <c r="C4789" s="65" t="s">
        <v>284</v>
      </c>
      <c r="D4789" s="65" t="s">
        <v>24</v>
      </c>
      <c r="E4789" s="65">
        <v>5000</v>
      </c>
      <c r="F4789" s="65">
        <v>10</v>
      </c>
      <c r="G4789" s="107"/>
      <c r="H4789" s="65" t="s">
        <v>28</v>
      </c>
      <c r="I4789" s="65">
        <v>56</v>
      </c>
      <c r="J4789" s="65">
        <f t="shared" si="176"/>
        <v>5600.0000000000009</v>
      </c>
      <c r="K4789" s="65">
        <f t="shared" si="175"/>
        <v>28000</v>
      </c>
    </row>
    <row r="4790" spans="1:11" x14ac:dyDescent="0.25">
      <c r="A4790" s="129" t="s">
        <v>614</v>
      </c>
      <c r="B4790" s="74">
        <v>0.83333333333333337</v>
      </c>
      <c r="C4790" s="65" t="s">
        <v>284</v>
      </c>
      <c r="D4790" s="65" t="s">
        <v>24</v>
      </c>
      <c r="E4790" s="65">
        <v>5000</v>
      </c>
      <c r="F4790" s="65">
        <v>10</v>
      </c>
      <c r="G4790" s="107"/>
      <c r="H4790" s="65" t="s">
        <v>84</v>
      </c>
      <c r="I4790" s="65">
        <v>50</v>
      </c>
      <c r="J4790" s="65">
        <f t="shared" si="176"/>
        <v>5000</v>
      </c>
      <c r="K4790" s="65">
        <f t="shared" si="175"/>
        <v>25000</v>
      </c>
    </row>
    <row r="4791" spans="1:11" x14ac:dyDescent="0.25">
      <c r="A4791" s="129" t="s">
        <v>614</v>
      </c>
      <c r="B4791" s="74">
        <v>0.83333333333333337</v>
      </c>
      <c r="C4791" s="65" t="s">
        <v>284</v>
      </c>
      <c r="D4791" s="65" t="s">
        <v>24</v>
      </c>
      <c r="E4791" s="65">
        <v>5000</v>
      </c>
      <c r="F4791" s="65">
        <v>10</v>
      </c>
      <c r="G4791" s="107"/>
      <c r="H4791" s="65" t="s">
        <v>56</v>
      </c>
      <c r="I4791" s="65">
        <v>77</v>
      </c>
      <c r="J4791" s="65">
        <f t="shared" si="176"/>
        <v>7700</v>
      </c>
      <c r="K4791" s="65">
        <f t="shared" si="175"/>
        <v>38500</v>
      </c>
    </row>
    <row r="4792" spans="1:11" x14ac:dyDescent="0.25">
      <c r="A4792" s="129" t="s">
        <v>614</v>
      </c>
      <c r="B4792" s="74">
        <v>0.83333333333333337</v>
      </c>
      <c r="C4792" s="65" t="s">
        <v>284</v>
      </c>
      <c r="D4792" s="65" t="s">
        <v>24</v>
      </c>
      <c r="E4792" s="65">
        <v>5000</v>
      </c>
      <c r="F4792" s="65">
        <v>10</v>
      </c>
      <c r="G4792" s="107"/>
      <c r="H4792" s="65" t="s">
        <v>30</v>
      </c>
      <c r="I4792" s="65">
        <v>27</v>
      </c>
      <c r="J4792" s="65">
        <f t="shared" si="176"/>
        <v>2700</v>
      </c>
      <c r="K4792" s="65">
        <f t="shared" si="175"/>
        <v>13500</v>
      </c>
    </row>
    <row r="4793" spans="1:11" x14ac:dyDescent="0.25">
      <c r="A4793" s="129" t="s">
        <v>614</v>
      </c>
      <c r="B4793" s="74">
        <v>0.83333333333333337</v>
      </c>
      <c r="C4793" s="65" t="s">
        <v>284</v>
      </c>
      <c r="D4793" s="65" t="s">
        <v>24</v>
      </c>
      <c r="E4793" s="65">
        <v>5000</v>
      </c>
      <c r="F4793" s="65">
        <v>10</v>
      </c>
      <c r="G4793" s="107"/>
      <c r="H4793" s="65" t="s">
        <v>690</v>
      </c>
      <c r="I4793" s="65">
        <v>1</v>
      </c>
      <c r="J4793" s="65">
        <f t="shared" si="176"/>
        <v>100</v>
      </c>
      <c r="K4793" s="65">
        <f t="shared" si="175"/>
        <v>500</v>
      </c>
    </row>
    <row r="4794" spans="1:11" x14ac:dyDescent="0.25">
      <c r="A4794" s="129" t="s">
        <v>614</v>
      </c>
      <c r="B4794" s="74">
        <v>0.83333333333333337</v>
      </c>
      <c r="C4794" s="65" t="s">
        <v>284</v>
      </c>
      <c r="D4794" s="65" t="s">
        <v>24</v>
      </c>
      <c r="E4794" s="65">
        <v>5000</v>
      </c>
      <c r="F4794" s="65">
        <v>10</v>
      </c>
      <c r="G4794" s="107"/>
      <c r="H4794" s="65" t="s">
        <v>58</v>
      </c>
      <c r="I4794" s="65">
        <v>5</v>
      </c>
      <c r="J4794" s="65">
        <f t="shared" si="176"/>
        <v>500</v>
      </c>
      <c r="K4794" s="65">
        <f t="shared" si="175"/>
        <v>2500</v>
      </c>
    </row>
    <row r="4795" spans="1:11" x14ac:dyDescent="0.25">
      <c r="A4795" s="129" t="s">
        <v>614</v>
      </c>
      <c r="B4795" s="74">
        <v>0.83333333333333337</v>
      </c>
      <c r="C4795" s="65" t="s">
        <v>284</v>
      </c>
      <c r="D4795" s="65" t="s">
        <v>24</v>
      </c>
      <c r="E4795" s="65">
        <v>5000</v>
      </c>
      <c r="F4795" s="65">
        <v>10</v>
      </c>
      <c r="G4795" s="107"/>
      <c r="H4795" s="65" t="s">
        <v>132</v>
      </c>
      <c r="I4795" s="65">
        <v>1</v>
      </c>
      <c r="J4795" s="65">
        <f t="shared" si="176"/>
        <v>100</v>
      </c>
      <c r="K4795" s="65">
        <f t="shared" si="175"/>
        <v>500</v>
      </c>
    </row>
    <row r="4796" spans="1:11" x14ac:dyDescent="0.25">
      <c r="A4796" s="129" t="s">
        <v>614</v>
      </c>
      <c r="B4796" s="74">
        <v>0.83333333333333337</v>
      </c>
      <c r="C4796" s="65" t="s">
        <v>284</v>
      </c>
      <c r="D4796" s="65" t="s">
        <v>24</v>
      </c>
      <c r="E4796" s="65">
        <v>5000</v>
      </c>
      <c r="F4796" s="65">
        <v>10</v>
      </c>
      <c r="G4796" s="107"/>
      <c r="H4796" s="65" t="s">
        <v>31</v>
      </c>
      <c r="I4796" s="65">
        <v>2</v>
      </c>
      <c r="J4796" s="65">
        <f t="shared" si="176"/>
        <v>200</v>
      </c>
      <c r="K4796" s="65">
        <f t="shared" si="175"/>
        <v>1000</v>
      </c>
    </row>
    <row r="4797" spans="1:11" x14ac:dyDescent="0.25">
      <c r="A4797" s="129" t="s">
        <v>573</v>
      </c>
      <c r="B4797" s="74">
        <v>0.83333333333333337</v>
      </c>
      <c r="C4797" s="65" t="s">
        <v>284</v>
      </c>
      <c r="D4797" s="65" t="s">
        <v>24</v>
      </c>
      <c r="E4797" s="65">
        <v>5000</v>
      </c>
      <c r="F4797" s="65">
        <v>20</v>
      </c>
      <c r="G4797" s="107"/>
      <c r="H4797" s="65" t="s">
        <v>457</v>
      </c>
      <c r="I4797" s="75">
        <v>1016</v>
      </c>
      <c r="J4797" s="65">
        <f t="shared" si="176"/>
        <v>50800.000000000007</v>
      </c>
      <c r="K4797" s="65">
        <f t="shared" si="175"/>
        <v>254000</v>
      </c>
    </row>
    <row r="4798" spans="1:11" x14ac:dyDescent="0.25">
      <c r="A4798" s="129" t="s">
        <v>573</v>
      </c>
      <c r="B4798" s="74">
        <v>0.83333333333333337</v>
      </c>
      <c r="C4798" s="65" t="s">
        <v>284</v>
      </c>
      <c r="D4798" s="65" t="s">
        <v>459</v>
      </c>
      <c r="E4798" s="65">
        <v>5000</v>
      </c>
      <c r="F4798" s="65">
        <v>20</v>
      </c>
      <c r="G4798" s="107"/>
      <c r="H4798" s="65" t="s">
        <v>457</v>
      </c>
      <c r="I4798" s="75">
        <v>2052</v>
      </c>
      <c r="J4798" s="65">
        <f t="shared" si="176"/>
        <v>102600.00000000001</v>
      </c>
      <c r="K4798" s="65">
        <f t="shared" si="175"/>
        <v>513000</v>
      </c>
    </row>
    <row r="4799" spans="1:11" x14ac:dyDescent="0.25">
      <c r="A4799" s="129" t="s">
        <v>617</v>
      </c>
      <c r="B4799" s="74">
        <v>0.83333333333333337</v>
      </c>
      <c r="C4799" s="65" t="s">
        <v>284</v>
      </c>
      <c r="D4799" s="65" t="s">
        <v>24</v>
      </c>
      <c r="E4799" s="65">
        <v>5000</v>
      </c>
      <c r="F4799" s="65" t="s">
        <v>284</v>
      </c>
      <c r="G4799" s="107"/>
      <c r="H4799" s="65" t="s">
        <v>617</v>
      </c>
      <c r="I4799" s="74">
        <v>0.83333333333333337</v>
      </c>
      <c r="J4799" s="65" t="e">
        <f t="shared" si="176"/>
        <v>#VALUE!</v>
      </c>
      <c r="K4799" s="65" t="e">
        <f t="shared" si="175"/>
        <v>#VALUE!</v>
      </c>
    </row>
    <row r="4800" spans="1:11" x14ac:dyDescent="0.25">
      <c r="A4800" s="129" t="s">
        <v>454</v>
      </c>
      <c r="B4800" s="74">
        <v>0.83333333333333337</v>
      </c>
      <c r="C4800" s="65" t="s">
        <v>284</v>
      </c>
      <c r="D4800" s="65" t="s">
        <v>24</v>
      </c>
      <c r="E4800" s="65">
        <v>5000</v>
      </c>
      <c r="F4800" s="65">
        <v>20</v>
      </c>
      <c r="G4800" s="107"/>
      <c r="H4800" s="65" t="s">
        <v>330</v>
      </c>
      <c r="I4800" s="75">
        <v>24</v>
      </c>
      <c r="J4800" s="65">
        <f t="shared" si="176"/>
        <v>1200</v>
      </c>
      <c r="K4800" s="65">
        <f t="shared" si="175"/>
        <v>6000</v>
      </c>
    </row>
    <row r="4801" spans="1:11" x14ac:dyDescent="0.25">
      <c r="A4801" s="129" t="s">
        <v>454</v>
      </c>
      <c r="B4801" s="74">
        <v>0.83333333333333337</v>
      </c>
      <c r="C4801" s="65" t="s">
        <v>284</v>
      </c>
      <c r="D4801" s="65" t="s">
        <v>24</v>
      </c>
      <c r="E4801" s="65">
        <v>5000</v>
      </c>
      <c r="F4801" s="65">
        <v>20</v>
      </c>
      <c r="G4801" s="107"/>
      <c r="H4801" s="65" t="s">
        <v>428</v>
      </c>
      <c r="I4801" s="75">
        <v>262</v>
      </c>
      <c r="J4801" s="65">
        <f t="shared" si="176"/>
        <v>13100.000000000002</v>
      </c>
      <c r="K4801" s="65">
        <f t="shared" si="175"/>
        <v>65500</v>
      </c>
    </row>
    <row r="4802" spans="1:11" x14ac:dyDescent="0.25">
      <c r="A4802" s="129" t="s">
        <v>454</v>
      </c>
      <c r="B4802" s="74">
        <v>0.83333333333333337</v>
      </c>
      <c r="C4802" s="65" t="s">
        <v>284</v>
      </c>
      <c r="D4802" s="65" t="s">
        <v>24</v>
      </c>
      <c r="E4802" s="65">
        <v>5000</v>
      </c>
      <c r="F4802" s="65">
        <v>20</v>
      </c>
      <c r="G4802" s="107"/>
      <c r="H4802" s="65" t="s">
        <v>374</v>
      </c>
      <c r="I4802" s="75">
        <v>12</v>
      </c>
      <c r="J4802" s="65">
        <f t="shared" si="176"/>
        <v>600</v>
      </c>
      <c r="K4802" s="65">
        <f t="shared" ref="K4802:K4865" si="177">(I4802*1000)/(F4802*(E4802/25))*1000</f>
        <v>3000</v>
      </c>
    </row>
    <row r="4803" spans="1:11" x14ac:dyDescent="0.25">
      <c r="A4803" s="129" t="s">
        <v>454</v>
      </c>
      <c r="B4803" s="74">
        <v>0.83333333333333337</v>
      </c>
      <c r="C4803" s="65" t="s">
        <v>284</v>
      </c>
      <c r="D4803" s="65" t="s">
        <v>24</v>
      </c>
      <c r="E4803" s="65">
        <v>5000</v>
      </c>
      <c r="F4803" s="65">
        <v>20</v>
      </c>
      <c r="G4803" s="107"/>
      <c r="H4803" s="65" t="s">
        <v>324</v>
      </c>
      <c r="I4803" s="75">
        <v>2</v>
      </c>
      <c r="J4803" s="65">
        <f t="shared" si="176"/>
        <v>100</v>
      </c>
      <c r="K4803" s="65">
        <f t="shared" si="177"/>
        <v>500</v>
      </c>
    </row>
    <row r="4804" spans="1:11" x14ac:dyDescent="0.25">
      <c r="A4804" s="129" t="s">
        <v>513</v>
      </c>
      <c r="B4804" s="74">
        <v>0.83333333333333337</v>
      </c>
      <c r="C4804" s="65" t="s">
        <v>284</v>
      </c>
      <c r="D4804" s="65" t="s">
        <v>24</v>
      </c>
      <c r="E4804" s="65">
        <v>5000</v>
      </c>
      <c r="F4804" s="65">
        <v>5</v>
      </c>
      <c r="G4804" s="107"/>
      <c r="H4804" s="65" t="s">
        <v>457</v>
      </c>
      <c r="I4804" s="75">
        <v>404</v>
      </c>
      <c r="J4804" s="65">
        <f t="shared" si="176"/>
        <v>80800</v>
      </c>
      <c r="K4804" s="65">
        <f t="shared" si="177"/>
        <v>404000</v>
      </c>
    </row>
    <row r="4805" spans="1:11" x14ac:dyDescent="0.25">
      <c r="A4805" s="129" t="s">
        <v>513</v>
      </c>
      <c r="B4805" s="74">
        <v>0.83333333333333337</v>
      </c>
      <c r="C4805" s="65" t="s">
        <v>284</v>
      </c>
      <c r="D4805" s="65" t="s">
        <v>459</v>
      </c>
      <c r="E4805" s="65">
        <v>5000</v>
      </c>
      <c r="F4805" s="65">
        <v>6</v>
      </c>
      <c r="G4805" s="107"/>
      <c r="H4805" s="65" t="s">
        <v>330</v>
      </c>
      <c r="I4805" s="75">
        <v>23</v>
      </c>
      <c r="J4805" s="65">
        <f t="shared" si="176"/>
        <v>3833.3333333333339</v>
      </c>
      <c r="K4805" s="65">
        <f t="shared" si="177"/>
        <v>19166.666666666668</v>
      </c>
    </row>
    <row r="4806" spans="1:11" x14ac:dyDescent="0.25">
      <c r="A4806" s="129" t="s">
        <v>513</v>
      </c>
      <c r="B4806" s="74">
        <v>0.83333333333333337</v>
      </c>
      <c r="C4806" s="65" t="s">
        <v>284</v>
      </c>
      <c r="D4806" s="65" t="s">
        <v>459</v>
      </c>
      <c r="E4806" s="65">
        <v>5000</v>
      </c>
      <c r="F4806" s="65">
        <v>6</v>
      </c>
      <c r="G4806" s="107"/>
      <c r="H4806" s="65" t="s">
        <v>428</v>
      </c>
      <c r="I4806" s="75">
        <v>351</v>
      </c>
      <c r="J4806" s="65">
        <f t="shared" si="176"/>
        <v>58500</v>
      </c>
      <c r="K4806" s="65">
        <f t="shared" si="177"/>
        <v>292500</v>
      </c>
    </row>
    <row r="4807" spans="1:11" x14ac:dyDescent="0.25">
      <c r="A4807" s="129" t="s">
        <v>513</v>
      </c>
      <c r="B4807" s="74">
        <v>0.83333333333333337</v>
      </c>
      <c r="C4807" s="65" t="s">
        <v>284</v>
      </c>
      <c r="D4807" s="65" t="s">
        <v>459</v>
      </c>
      <c r="E4807" s="65">
        <v>5000</v>
      </c>
      <c r="F4807" s="65">
        <v>20</v>
      </c>
      <c r="G4807" s="107"/>
      <c r="H4807" s="65" t="s">
        <v>324</v>
      </c>
      <c r="I4807" s="75">
        <v>6</v>
      </c>
      <c r="J4807" s="65">
        <f t="shared" si="176"/>
        <v>300</v>
      </c>
      <c r="K4807" s="65">
        <f t="shared" si="177"/>
        <v>1500</v>
      </c>
    </row>
    <row r="4808" spans="1:11" x14ac:dyDescent="0.25">
      <c r="A4808" s="129" t="s">
        <v>513</v>
      </c>
      <c r="B4808" s="74">
        <v>0.83333333333333337</v>
      </c>
      <c r="C4808" s="65" t="s">
        <v>284</v>
      </c>
      <c r="D4808" s="65" t="s">
        <v>459</v>
      </c>
      <c r="E4808" s="65">
        <v>5000</v>
      </c>
      <c r="F4808" s="65">
        <v>20</v>
      </c>
      <c r="G4808" s="107"/>
      <c r="H4808" s="65" t="s">
        <v>497</v>
      </c>
      <c r="I4808" s="75">
        <v>1</v>
      </c>
      <c r="J4808" s="65">
        <f t="shared" si="176"/>
        <v>50</v>
      </c>
      <c r="K4808" s="65">
        <f t="shared" si="177"/>
        <v>250</v>
      </c>
    </row>
    <row r="4809" spans="1:11" x14ac:dyDescent="0.25">
      <c r="A4809" s="129" t="s">
        <v>513</v>
      </c>
      <c r="B4809" s="74">
        <v>0.83333333333333337</v>
      </c>
      <c r="C4809" s="65" t="s">
        <v>284</v>
      </c>
      <c r="D4809" s="65" t="s">
        <v>459</v>
      </c>
      <c r="E4809" s="65">
        <v>5000</v>
      </c>
      <c r="F4809" s="65">
        <v>20</v>
      </c>
      <c r="G4809" s="107"/>
      <c r="H4809" s="65" t="s">
        <v>414</v>
      </c>
      <c r="I4809" s="75">
        <v>6</v>
      </c>
      <c r="J4809" s="65">
        <f t="shared" si="176"/>
        <v>300</v>
      </c>
      <c r="K4809" s="65">
        <f t="shared" si="177"/>
        <v>1500</v>
      </c>
    </row>
    <row r="4810" spans="1:11" x14ac:dyDescent="0.25">
      <c r="A4810" s="129" t="s">
        <v>513</v>
      </c>
      <c r="B4810" s="74">
        <v>0.83333333333333337</v>
      </c>
      <c r="C4810" s="65" t="s">
        <v>284</v>
      </c>
      <c r="D4810" s="65" t="s">
        <v>459</v>
      </c>
      <c r="E4810" s="65">
        <v>5000</v>
      </c>
      <c r="F4810" s="65">
        <v>20</v>
      </c>
      <c r="G4810" s="107"/>
      <c r="H4810" s="65" t="s">
        <v>444</v>
      </c>
      <c r="I4810" s="75">
        <v>7</v>
      </c>
      <c r="J4810" s="65">
        <f t="shared" si="176"/>
        <v>350.00000000000006</v>
      </c>
      <c r="K4810" s="65">
        <f t="shared" si="177"/>
        <v>1750</v>
      </c>
    </row>
    <row r="4811" spans="1:11" x14ac:dyDescent="0.25">
      <c r="A4811" s="129" t="s">
        <v>513</v>
      </c>
      <c r="B4811" s="74">
        <v>0.83333333333333337</v>
      </c>
      <c r="C4811" s="65" t="s">
        <v>284</v>
      </c>
      <c r="D4811" s="65" t="s">
        <v>459</v>
      </c>
      <c r="E4811" s="65">
        <v>5000</v>
      </c>
      <c r="F4811" s="65">
        <v>20</v>
      </c>
      <c r="G4811" s="107"/>
      <c r="H4811" s="65" t="s">
        <v>374</v>
      </c>
      <c r="I4811" s="75">
        <v>5</v>
      </c>
      <c r="J4811" s="65">
        <f t="shared" si="176"/>
        <v>250</v>
      </c>
      <c r="K4811" s="65">
        <f t="shared" si="177"/>
        <v>1250</v>
      </c>
    </row>
    <row r="4812" spans="1:11" x14ac:dyDescent="0.25">
      <c r="A4812" s="129" t="s">
        <v>513</v>
      </c>
      <c r="B4812" s="74">
        <v>0.83333333333333337</v>
      </c>
      <c r="C4812" s="65" t="s">
        <v>284</v>
      </c>
      <c r="D4812" s="65" t="s">
        <v>459</v>
      </c>
      <c r="E4812" s="65">
        <v>5000</v>
      </c>
      <c r="F4812" s="65">
        <v>20</v>
      </c>
      <c r="G4812" s="107"/>
      <c r="H4812" s="65" t="s">
        <v>478</v>
      </c>
      <c r="I4812" s="75">
        <v>1</v>
      </c>
      <c r="J4812" s="65">
        <f t="shared" si="176"/>
        <v>50</v>
      </c>
      <c r="K4812" s="65">
        <f t="shared" si="177"/>
        <v>250</v>
      </c>
    </row>
    <row r="4813" spans="1:11" x14ac:dyDescent="0.25">
      <c r="A4813" s="129" t="s">
        <v>513</v>
      </c>
      <c r="B4813" s="74">
        <v>0.83333333333333337</v>
      </c>
      <c r="C4813" s="65" t="s">
        <v>284</v>
      </c>
      <c r="D4813" s="65" t="s">
        <v>459</v>
      </c>
      <c r="E4813" s="65">
        <v>5000</v>
      </c>
      <c r="F4813" s="65">
        <v>20</v>
      </c>
      <c r="G4813" s="107"/>
      <c r="H4813" s="65" t="s">
        <v>498</v>
      </c>
      <c r="I4813" s="75">
        <v>2</v>
      </c>
      <c r="J4813" s="65">
        <f t="shared" si="176"/>
        <v>100</v>
      </c>
      <c r="K4813" s="65">
        <f t="shared" si="177"/>
        <v>500</v>
      </c>
    </row>
    <row r="4814" spans="1:11" x14ac:dyDescent="0.25">
      <c r="A4814" s="129" t="s">
        <v>513</v>
      </c>
      <c r="B4814" s="74">
        <v>0.83333333333333337</v>
      </c>
      <c r="C4814" s="65" t="s">
        <v>284</v>
      </c>
      <c r="D4814" s="65" t="s">
        <v>459</v>
      </c>
      <c r="E4814" s="65">
        <v>5000</v>
      </c>
      <c r="F4814" s="65">
        <v>20</v>
      </c>
      <c r="G4814" s="107"/>
      <c r="H4814" s="65" t="s">
        <v>434</v>
      </c>
      <c r="I4814" s="75">
        <v>1</v>
      </c>
      <c r="J4814" s="65">
        <f t="shared" si="176"/>
        <v>50</v>
      </c>
      <c r="K4814" s="65">
        <f t="shared" si="177"/>
        <v>250</v>
      </c>
    </row>
    <row r="4815" spans="1:11" x14ac:dyDescent="0.25">
      <c r="A4815" s="129" t="s">
        <v>513</v>
      </c>
      <c r="B4815" s="74">
        <v>0.83333333333333337</v>
      </c>
      <c r="C4815" s="65" t="s">
        <v>284</v>
      </c>
      <c r="D4815" s="65" t="s">
        <v>459</v>
      </c>
      <c r="E4815" s="65">
        <v>5000</v>
      </c>
      <c r="F4815" s="65">
        <v>20</v>
      </c>
      <c r="G4815" s="107"/>
      <c r="H4815" s="65" t="s">
        <v>365</v>
      </c>
      <c r="I4815" s="75">
        <v>1</v>
      </c>
      <c r="J4815" s="65">
        <f t="shared" si="176"/>
        <v>50</v>
      </c>
      <c r="K4815" s="65">
        <f t="shared" si="177"/>
        <v>250</v>
      </c>
    </row>
    <row r="4816" spans="1:11" x14ac:dyDescent="0.25">
      <c r="A4816" s="129" t="s">
        <v>531</v>
      </c>
      <c r="B4816" s="74">
        <v>0.83333333333333337</v>
      </c>
      <c r="C4816" s="65" t="s">
        <v>284</v>
      </c>
      <c r="D4816" s="65" t="s">
        <v>550</v>
      </c>
      <c r="E4816" s="65">
        <v>5000</v>
      </c>
      <c r="F4816" s="65">
        <v>1</v>
      </c>
      <c r="G4816" s="107"/>
      <c r="H4816" s="65" t="s">
        <v>457</v>
      </c>
      <c r="I4816" s="75">
        <v>870</v>
      </c>
      <c r="J4816" s="65">
        <f t="shared" si="176"/>
        <v>870000</v>
      </c>
      <c r="K4816" s="65">
        <f t="shared" si="177"/>
        <v>4350000</v>
      </c>
    </row>
    <row r="4817" spans="1:11" x14ac:dyDescent="0.25">
      <c r="A4817" s="129" t="s">
        <v>517</v>
      </c>
      <c r="B4817" s="74">
        <v>0.83333333333333337</v>
      </c>
      <c r="C4817" s="65" t="s">
        <v>284</v>
      </c>
      <c r="D4817" s="65" t="s">
        <v>24</v>
      </c>
      <c r="E4817" s="65">
        <v>5000</v>
      </c>
      <c r="F4817" s="65">
        <v>5</v>
      </c>
      <c r="G4817" s="107"/>
      <c r="H4817" s="65" t="s">
        <v>457</v>
      </c>
      <c r="I4817" s="75">
        <v>283</v>
      </c>
      <c r="J4817" s="65">
        <f t="shared" si="176"/>
        <v>56600</v>
      </c>
      <c r="K4817" s="65">
        <f t="shared" si="177"/>
        <v>283000</v>
      </c>
    </row>
    <row r="4818" spans="1:11" x14ac:dyDescent="0.25">
      <c r="A4818" s="129" t="s">
        <v>517</v>
      </c>
      <c r="B4818" s="74">
        <v>0.83333333333333337</v>
      </c>
      <c r="C4818" s="65" t="s">
        <v>284</v>
      </c>
      <c r="D4818" s="65" t="s">
        <v>459</v>
      </c>
      <c r="E4818" s="65">
        <v>5000</v>
      </c>
      <c r="F4818" s="65">
        <v>5</v>
      </c>
      <c r="G4818" s="107"/>
      <c r="H4818" s="65" t="s">
        <v>457</v>
      </c>
      <c r="I4818" s="75">
        <v>156</v>
      </c>
      <c r="J4818" s="65">
        <f t="shared" si="176"/>
        <v>31200.000000000004</v>
      </c>
      <c r="K4818" s="65">
        <f t="shared" si="177"/>
        <v>156000</v>
      </c>
    </row>
    <row r="4819" spans="1:11" x14ac:dyDescent="0.25">
      <c r="A4819" s="129" t="s">
        <v>590</v>
      </c>
      <c r="B4819" s="74">
        <v>0.83333333333333337</v>
      </c>
      <c r="C4819" s="65" t="s">
        <v>284</v>
      </c>
      <c r="D4819" s="65" t="s">
        <v>583</v>
      </c>
      <c r="E4819" s="65">
        <v>5000</v>
      </c>
      <c r="F4819" s="65">
        <v>20</v>
      </c>
      <c r="G4819" s="107"/>
      <c r="H4819" s="65" t="s">
        <v>457</v>
      </c>
      <c r="I4819" s="75">
        <v>3200</v>
      </c>
      <c r="J4819" s="65">
        <f t="shared" si="176"/>
        <v>160000</v>
      </c>
      <c r="K4819" s="65">
        <f t="shared" si="177"/>
        <v>800000</v>
      </c>
    </row>
    <row r="4820" spans="1:11" x14ac:dyDescent="0.25">
      <c r="A4820" s="129" t="s">
        <v>590</v>
      </c>
      <c r="B4820" s="74">
        <v>0.83333333333333337</v>
      </c>
      <c r="C4820" s="65" t="s">
        <v>284</v>
      </c>
      <c r="D4820" s="65" t="s">
        <v>583</v>
      </c>
      <c r="E4820" s="65">
        <v>5000</v>
      </c>
      <c r="F4820" s="65">
        <v>5</v>
      </c>
      <c r="G4820" s="107"/>
      <c r="H4820" s="65" t="s">
        <v>457</v>
      </c>
      <c r="I4820" s="75">
        <v>27580</v>
      </c>
      <c r="J4820" s="65">
        <f t="shared" si="176"/>
        <v>5516000</v>
      </c>
      <c r="K4820" s="65">
        <f t="shared" si="177"/>
        <v>27580000</v>
      </c>
    </row>
    <row r="4821" spans="1:11" x14ac:dyDescent="0.25">
      <c r="A4821" s="129" t="s">
        <v>590</v>
      </c>
      <c r="B4821" s="74">
        <v>0.83333333333333337</v>
      </c>
      <c r="C4821" s="65" t="s">
        <v>284</v>
      </c>
      <c r="D4821" s="65" t="s">
        <v>583</v>
      </c>
      <c r="E4821" s="65">
        <v>5000</v>
      </c>
      <c r="F4821" s="65">
        <v>1</v>
      </c>
      <c r="G4821" s="107"/>
      <c r="H4821" s="65" t="s">
        <v>457</v>
      </c>
      <c r="I4821" s="75">
        <v>1250</v>
      </c>
      <c r="J4821" s="65">
        <f t="shared" si="176"/>
        <v>1250000</v>
      </c>
      <c r="K4821" s="65">
        <f t="shared" si="177"/>
        <v>6250000</v>
      </c>
    </row>
    <row r="4822" spans="1:11" x14ac:dyDescent="0.25">
      <c r="A4822" s="129" t="s">
        <v>590</v>
      </c>
      <c r="B4822" s="74">
        <v>0.83333333333333337</v>
      </c>
      <c r="C4822" s="65" t="s">
        <v>284</v>
      </c>
      <c r="D4822" s="65" t="s">
        <v>583</v>
      </c>
      <c r="E4822" s="65">
        <v>5000</v>
      </c>
      <c r="F4822" s="65">
        <v>1</v>
      </c>
      <c r="G4822" s="107"/>
      <c r="H4822" s="65" t="s">
        <v>457</v>
      </c>
      <c r="I4822" s="75">
        <v>1150</v>
      </c>
      <c r="J4822" s="65">
        <f t="shared" si="176"/>
        <v>1150000</v>
      </c>
      <c r="K4822" s="65">
        <f t="shared" si="177"/>
        <v>5750000</v>
      </c>
    </row>
    <row r="4823" spans="1:11" x14ac:dyDescent="0.25">
      <c r="A4823" s="129" t="s">
        <v>590</v>
      </c>
      <c r="B4823" s="74">
        <v>0.83333333333333337</v>
      </c>
      <c r="C4823" s="65" t="s">
        <v>284</v>
      </c>
      <c r="D4823" s="65" t="s">
        <v>459</v>
      </c>
      <c r="E4823" s="65">
        <v>5000</v>
      </c>
      <c r="F4823" s="65">
        <v>20</v>
      </c>
      <c r="G4823" s="107"/>
      <c r="H4823" s="65" t="s">
        <v>457</v>
      </c>
      <c r="I4823" s="75">
        <v>31800</v>
      </c>
      <c r="J4823" s="65">
        <f t="shared" si="176"/>
        <v>1590000</v>
      </c>
      <c r="K4823" s="65">
        <f t="shared" si="177"/>
        <v>7950000</v>
      </c>
    </row>
    <row r="4824" spans="1:11" x14ac:dyDescent="0.25">
      <c r="A4824" s="129" t="s">
        <v>590</v>
      </c>
      <c r="B4824" s="74">
        <v>0.83333333333333337</v>
      </c>
      <c r="C4824" s="65" t="s">
        <v>284</v>
      </c>
      <c r="D4824" s="65" t="s">
        <v>459</v>
      </c>
      <c r="E4824" s="65">
        <v>5000</v>
      </c>
      <c r="F4824" s="65">
        <v>5</v>
      </c>
      <c r="G4824" s="107"/>
      <c r="H4824" s="65" t="s">
        <v>457</v>
      </c>
      <c r="I4824" s="75">
        <v>4280</v>
      </c>
      <c r="J4824" s="65">
        <f t="shared" si="176"/>
        <v>856000</v>
      </c>
      <c r="K4824" s="65">
        <f t="shared" si="177"/>
        <v>4280000</v>
      </c>
    </row>
    <row r="4825" spans="1:11" x14ac:dyDescent="0.25">
      <c r="A4825" s="129" t="s">
        <v>525</v>
      </c>
      <c r="B4825" s="74">
        <v>0.83333333333333337</v>
      </c>
      <c r="C4825" s="65" t="s">
        <v>284</v>
      </c>
      <c r="D4825" s="65" t="s">
        <v>24</v>
      </c>
      <c r="E4825" s="65">
        <v>5000</v>
      </c>
      <c r="F4825" s="65">
        <v>20</v>
      </c>
      <c r="G4825" s="107"/>
      <c r="H4825" s="65" t="s">
        <v>457</v>
      </c>
      <c r="I4825" s="75">
        <v>8328</v>
      </c>
      <c r="J4825" s="65">
        <f t="shared" si="176"/>
        <v>416400.00000000006</v>
      </c>
      <c r="K4825" s="65">
        <f t="shared" si="177"/>
        <v>2082000</v>
      </c>
    </row>
    <row r="4826" spans="1:11" x14ac:dyDescent="0.25">
      <c r="A4826" s="129" t="s">
        <v>553</v>
      </c>
      <c r="B4826" s="74">
        <v>0.83333333333333337</v>
      </c>
      <c r="C4826" s="65" t="s">
        <v>284</v>
      </c>
      <c r="D4826" s="65" t="s">
        <v>562</v>
      </c>
      <c r="E4826" s="65">
        <v>5000</v>
      </c>
      <c r="F4826" s="65">
        <v>5</v>
      </c>
      <c r="G4826" s="107"/>
      <c r="H4826" s="65" t="s">
        <v>457</v>
      </c>
      <c r="I4826" s="75">
        <v>214</v>
      </c>
      <c r="J4826" s="65">
        <f t="shared" si="176"/>
        <v>42800.000000000007</v>
      </c>
      <c r="K4826" s="65">
        <f t="shared" si="177"/>
        <v>214000</v>
      </c>
    </row>
    <row r="4827" spans="1:11" x14ac:dyDescent="0.25">
      <c r="A4827" s="129" t="s">
        <v>553</v>
      </c>
      <c r="B4827" s="74">
        <v>0.83333333333333337</v>
      </c>
      <c r="C4827" s="65" t="s">
        <v>284</v>
      </c>
      <c r="D4827" s="65" t="s">
        <v>555</v>
      </c>
      <c r="E4827" s="65">
        <v>5000</v>
      </c>
      <c r="F4827" s="65">
        <v>5</v>
      </c>
      <c r="G4827" s="107"/>
      <c r="H4827" s="65" t="s">
        <v>457</v>
      </c>
      <c r="I4827" s="75">
        <v>43</v>
      </c>
      <c r="J4827" s="65">
        <f t="shared" si="176"/>
        <v>8600</v>
      </c>
      <c r="K4827" s="65">
        <f t="shared" si="177"/>
        <v>43000</v>
      </c>
    </row>
    <row r="4828" spans="1:11" x14ac:dyDescent="0.25">
      <c r="A4828" s="129" t="s">
        <v>553</v>
      </c>
      <c r="B4828" s="74">
        <v>0.83333333333333337</v>
      </c>
      <c r="C4828" s="65" t="s">
        <v>284</v>
      </c>
      <c r="D4828" s="65" t="s">
        <v>556</v>
      </c>
      <c r="E4828" s="65">
        <v>5000</v>
      </c>
      <c r="F4828" s="65">
        <v>5</v>
      </c>
      <c r="G4828" s="107"/>
      <c r="H4828" s="65" t="s">
        <v>457</v>
      </c>
      <c r="I4828" s="75">
        <v>36</v>
      </c>
      <c r="J4828" s="65">
        <f t="shared" si="176"/>
        <v>7200</v>
      </c>
      <c r="K4828" s="65">
        <f t="shared" si="177"/>
        <v>36000</v>
      </c>
    </row>
    <row r="4829" spans="1:11" x14ac:dyDescent="0.25">
      <c r="A4829" s="129" t="s">
        <v>553</v>
      </c>
      <c r="B4829" s="74">
        <v>0.83333333333333337</v>
      </c>
      <c r="C4829" s="65" t="s">
        <v>284</v>
      </c>
      <c r="D4829" s="65" t="s">
        <v>459</v>
      </c>
      <c r="E4829" s="65">
        <v>5000</v>
      </c>
      <c r="F4829" s="65">
        <v>5</v>
      </c>
      <c r="G4829" s="107"/>
      <c r="H4829" s="65" t="s">
        <v>457</v>
      </c>
      <c r="I4829" s="75">
        <v>119</v>
      </c>
      <c r="J4829" s="65">
        <f t="shared" si="176"/>
        <v>23800</v>
      </c>
      <c r="K4829" s="65">
        <f t="shared" si="177"/>
        <v>119000</v>
      </c>
    </row>
    <row r="4830" spans="1:11" x14ac:dyDescent="0.25">
      <c r="A4830" s="129" t="s">
        <v>553</v>
      </c>
      <c r="B4830" s="74">
        <v>0.83333333333333337</v>
      </c>
      <c r="C4830" s="65" t="s">
        <v>284</v>
      </c>
      <c r="D4830" s="65" t="s">
        <v>24</v>
      </c>
      <c r="E4830" s="65">
        <v>5000</v>
      </c>
      <c r="F4830" s="65">
        <v>5</v>
      </c>
      <c r="G4830" s="107"/>
      <c r="H4830" s="65" t="s">
        <v>457</v>
      </c>
      <c r="I4830" s="75">
        <v>578</v>
      </c>
      <c r="J4830" s="65">
        <f t="shared" si="176"/>
        <v>115600.00000000001</v>
      </c>
      <c r="K4830" s="65">
        <f t="shared" si="177"/>
        <v>578000</v>
      </c>
    </row>
    <row r="4831" spans="1:11" x14ac:dyDescent="0.25">
      <c r="A4831" s="129" t="s">
        <v>553</v>
      </c>
      <c r="B4831" s="74">
        <v>0.83333333333333337</v>
      </c>
      <c r="C4831" s="65" t="s">
        <v>284</v>
      </c>
      <c r="D4831" s="65" t="s">
        <v>459</v>
      </c>
      <c r="E4831" s="65">
        <v>5000</v>
      </c>
      <c r="F4831" s="65">
        <v>5</v>
      </c>
      <c r="G4831" s="107"/>
      <c r="H4831" s="65" t="s">
        <v>669</v>
      </c>
      <c r="I4831" s="75">
        <v>2</v>
      </c>
      <c r="J4831" s="65">
        <f t="shared" si="176"/>
        <v>400</v>
      </c>
      <c r="K4831" s="65">
        <f t="shared" si="177"/>
        <v>2000</v>
      </c>
    </row>
    <row r="4832" spans="1:11" x14ac:dyDescent="0.25">
      <c r="A4832" s="129" t="s">
        <v>595</v>
      </c>
      <c r="B4832" s="74">
        <v>0.83333333333333337</v>
      </c>
      <c r="C4832" s="65" t="s">
        <v>284</v>
      </c>
      <c r="D4832" s="65" t="s">
        <v>24</v>
      </c>
      <c r="E4832" s="65">
        <v>5000</v>
      </c>
      <c r="F4832" s="65">
        <v>20</v>
      </c>
      <c r="G4832" s="107"/>
      <c r="H4832" s="65" t="s">
        <v>56</v>
      </c>
      <c r="I4832" s="65">
        <v>747</v>
      </c>
      <c r="J4832" s="65">
        <f t="shared" si="176"/>
        <v>37350</v>
      </c>
      <c r="K4832" s="65">
        <f t="shared" si="177"/>
        <v>186750</v>
      </c>
    </row>
    <row r="4833" spans="1:11" x14ac:dyDescent="0.25">
      <c r="A4833" s="129" t="s">
        <v>595</v>
      </c>
      <c r="B4833" s="74">
        <v>0.83333333333333337</v>
      </c>
      <c r="C4833" s="65" t="s">
        <v>284</v>
      </c>
      <c r="D4833" s="65" t="s">
        <v>459</v>
      </c>
      <c r="E4833" s="65">
        <v>5000</v>
      </c>
      <c r="F4833" s="65">
        <v>20</v>
      </c>
      <c r="G4833" s="107"/>
      <c r="H4833" s="65" t="s">
        <v>56</v>
      </c>
      <c r="I4833" s="65">
        <v>551</v>
      </c>
      <c r="J4833" s="65">
        <f t="shared" si="176"/>
        <v>27550</v>
      </c>
      <c r="K4833" s="65">
        <f t="shared" si="177"/>
        <v>137750</v>
      </c>
    </row>
    <row r="4834" spans="1:11" x14ac:dyDescent="0.25">
      <c r="A4834" s="129" t="s">
        <v>596</v>
      </c>
      <c r="B4834" s="74">
        <v>0.83333333333333337</v>
      </c>
      <c r="C4834" s="65" t="s">
        <v>486</v>
      </c>
      <c r="D4834" s="65" t="s">
        <v>459</v>
      </c>
      <c r="E4834" s="65">
        <v>5000</v>
      </c>
      <c r="F4834" s="65">
        <v>20</v>
      </c>
      <c r="G4834" s="107"/>
      <c r="H4834" s="65" t="s">
        <v>30</v>
      </c>
      <c r="I4834" s="65">
        <v>1</v>
      </c>
      <c r="J4834" s="65">
        <f t="shared" si="176"/>
        <v>50</v>
      </c>
      <c r="K4834" s="65">
        <f t="shared" si="177"/>
        <v>250</v>
      </c>
    </row>
    <row r="4835" spans="1:11" x14ac:dyDescent="0.25">
      <c r="A4835" s="129" t="s">
        <v>596</v>
      </c>
      <c r="B4835" s="74">
        <v>0.83333333333333337</v>
      </c>
      <c r="C4835" s="65" t="s">
        <v>486</v>
      </c>
      <c r="D4835" s="65" t="s">
        <v>459</v>
      </c>
      <c r="E4835" s="65">
        <v>5000</v>
      </c>
      <c r="F4835" s="65">
        <v>20</v>
      </c>
      <c r="G4835" s="107"/>
      <c r="H4835" s="65" t="s">
        <v>31</v>
      </c>
      <c r="I4835" s="65">
        <v>2</v>
      </c>
      <c r="J4835" s="65">
        <f t="shared" si="176"/>
        <v>100</v>
      </c>
      <c r="K4835" s="65">
        <f t="shared" si="177"/>
        <v>500</v>
      </c>
    </row>
    <row r="4836" spans="1:11" x14ac:dyDescent="0.25">
      <c r="A4836" s="129" t="s">
        <v>596</v>
      </c>
      <c r="B4836" s="74">
        <v>0.83333333333333337</v>
      </c>
      <c r="C4836" s="65" t="s">
        <v>486</v>
      </c>
      <c r="D4836" s="65" t="s">
        <v>459</v>
      </c>
      <c r="E4836" s="65">
        <v>5000</v>
      </c>
      <c r="F4836" s="65">
        <v>20</v>
      </c>
      <c r="G4836" s="107"/>
      <c r="H4836" s="65" t="s">
        <v>28</v>
      </c>
      <c r="I4836" s="65">
        <v>16</v>
      </c>
      <c r="J4836" s="65">
        <f t="shared" si="176"/>
        <v>800</v>
      </c>
      <c r="K4836" s="65">
        <f t="shared" si="177"/>
        <v>4000</v>
      </c>
    </row>
    <row r="4837" spans="1:11" x14ac:dyDescent="0.25">
      <c r="A4837" s="129" t="s">
        <v>596</v>
      </c>
      <c r="B4837" s="74">
        <v>0.83333333333333337</v>
      </c>
      <c r="C4837" s="65" t="s">
        <v>486</v>
      </c>
      <c r="D4837" s="65" t="s">
        <v>459</v>
      </c>
      <c r="E4837" s="65">
        <v>5000</v>
      </c>
      <c r="F4837" s="65">
        <v>20</v>
      </c>
      <c r="G4837" s="107"/>
      <c r="H4837" s="65" t="s">
        <v>58</v>
      </c>
      <c r="I4837" s="65">
        <v>111</v>
      </c>
      <c r="J4837" s="65">
        <f t="shared" si="176"/>
        <v>5550</v>
      </c>
      <c r="K4837" s="65">
        <f t="shared" si="177"/>
        <v>27750</v>
      </c>
    </row>
    <row r="4838" spans="1:11" x14ac:dyDescent="0.25">
      <c r="A4838" s="129" t="s">
        <v>596</v>
      </c>
      <c r="B4838" s="74">
        <v>0.83333333333333337</v>
      </c>
      <c r="C4838" s="65" t="s">
        <v>486</v>
      </c>
      <c r="D4838" s="65" t="s">
        <v>459</v>
      </c>
      <c r="E4838" s="65">
        <v>5000</v>
      </c>
      <c r="F4838" s="65">
        <v>20</v>
      </c>
      <c r="G4838" s="107"/>
      <c r="H4838" s="65" t="s">
        <v>56</v>
      </c>
      <c r="I4838" s="65">
        <v>140</v>
      </c>
      <c r="J4838" s="65">
        <f t="shared" si="176"/>
        <v>7000</v>
      </c>
      <c r="K4838" s="65">
        <f t="shared" si="177"/>
        <v>35000</v>
      </c>
    </row>
    <row r="4839" spans="1:11" x14ac:dyDescent="0.25">
      <c r="A4839" s="129" t="s">
        <v>596</v>
      </c>
      <c r="B4839" s="74">
        <v>0.83333333333333337</v>
      </c>
      <c r="C4839" s="65" t="s">
        <v>486</v>
      </c>
      <c r="D4839" s="65" t="s">
        <v>24</v>
      </c>
      <c r="E4839" s="65">
        <v>5000</v>
      </c>
      <c r="F4839" s="65">
        <v>20</v>
      </c>
      <c r="G4839" s="107"/>
      <c r="H4839" s="65" t="s">
        <v>457</v>
      </c>
      <c r="I4839" s="65">
        <v>226</v>
      </c>
      <c r="J4839" s="65">
        <f t="shared" ref="J4839:J4902" si="178">(I4839/(F4839/5000))*(1/5000)*1000</f>
        <v>11300</v>
      </c>
      <c r="K4839" s="65">
        <f t="shared" si="177"/>
        <v>56500</v>
      </c>
    </row>
    <row r="4840" spans="1:11" x14ac:dyDescent="0.25">
      <c r="A4840" s="129" t="s">
        <v>598</v>
      </c>
      <c r="B4840" s="74">
        <v>0.83333333333333337</v>
      </c>
      <c r="C4840" s="65" t="s">
        <v>486</v>
      </c>
      <c r="D4840" s="65" t="s">
        <v>24</v>
      </c>
      <c r="E4840" s="65">
        <v>5000</v>
      </c>
      <c r="F4840" s="65">
        <v>20</v>
      </c>
      <c r="G4840" s="107"/>
      <c r="H4840" s="65" t="s">
        <v>680</v>
      </c>
      <c r="I4840" s="65">
        <v>385</v>
      </c>
      <c r="J4840" s="65">
        <f t="shared" si="178"/>
        <v>19250</v>
      </c>
      <c r="K4840" s="65">
        <f t="shared" si="177"/>
        <v>96250</v>
      </c>
    </row>
    <row r="4841" spans="1:11" x14ac:dyDescent="0.25">
      <c r="A4841" s="129" t="s">
        <v>598</v>
      </c>
      <c r="B4841" s="74">
        <v>0.83333333333333337</v>
      </c>
      <c r="C4841" s="65" t="s">
        <v>486</v>
      </c>
      <c r="D4841" s="65" t="s">
        <v>459</v>
      </c>
      <c r="E4841" s="65">
        <v>5000</v>
      </c>
      <c r="F4841" s="65">
        <v>20</v>
      </c>
      <c r="G4841" s="107"/>
      <c r="H4841" s="65" t="s">
        <v>457</v>
      </c>
      <c r="I4841" s="65">
        <v>476</v>
      </c>
      <c r="J4841" s="65">
        <f t="shared" si="178"/>
        <v>23800</v>
      </c>
      <c r="K4841" s="65">
        <f t="shared" si="177"/>
        <v>119000</v>
      </c>
    </row>
    <row r="4842" spans="1:11" x14ac:dyDescent="0.25">
      <c r="A4842" s="129" t="s">
        <v>621</v>
      </c>
      <c r="B4842" s="74">
        <v>0.84027777777777779</v>
      </c>
      <c r="C4842" s="65" t="s">
        <v>486</v>
      </c>
      <c r="D4842" s="65" t="s">
        <v>24</v>
      </c>
      <c r="E4842" s="65">
        <v>5000</v>
      </c>
      <c r="F4842" s="65">
        <v>20</v>
      </c>
      <c r="G4842" s="107"/>
      <c r="H4842" s="65" t="s">
        <v>457</v>
      </c>
      <c r="I4842" s="65">
        <v>103</v>
      </c>
      <c r="J4842" s="65">
        <f t="shared" si="178"/>
        <v>5150</v>
      </c>
      <c r="K4842" s="65">
        <f t="shared" si="177"/>
        <v>25750</v>
      </c>
    </row>
    <row r="4843" spans="1:11" x14ac:dyDescent="0.25">
      <c r="A4843" s="129" t="s">
        <v>530</v>
      </c>
      <c r="B4843" s="74">
        <v>0.84375</v>
      </c>
      <c r="C4843" s="65" t="s">
        <v>284</v>
      </c>
      <c r="D4843" s="65" t="s">
        <v>582</v>
      </c>
      <c r="E4843" s="65">
        <v>5000</v>
      </c>
      <c r="F4843" s="65">
        <v>20</v>
      </c>
      <c r="G4843" s="107"/>
      <c r="H4843" s="65" t="s">
        <v>457</v>
      </c>
      <c r="I4843" s="75">
        <v>1612</v>
      </c>
      <c r="J4843" s="65">
        <f t="shared" si="178"/>
        <v>80600.000000000015</v>
      </c>
      <c r="K4843" s="65">
        <f t="shared" si="177"/>
        <v>403000</v>
      </c>
    </row>
    <row r="4844" spans="1:11" x14ac:dyDescent="0.25">
      <c r="A4844" s="129" t="s">
        <v>530</v>
      </c>
      <c r="B4844" s="74">
        <v>0.84375</v>
      </c>
      <c r="C4844" s="65" t="s">
        <v>284</v>
      </c>
      <c r="D4844" s="65" t="s">
        <v>459</v>
      </c>
      <c r="E4844" s="65">
        <v>5000</v>
      </c>
      <c r="F4844" s="65">
        <v>20</v>
      </c>
      <c r="G4844" s="107"/>
      <c r="H4844" s="65" t="s">
        <v>457</v>
      </c>
      <c r="I4844" s="75">
        <v>3700</v>
      </c>
      <c r="J4844" s="65">
        <f t="shared" si="178"/>
        <v>185000</v>
      </c>
      <c r="K4844" s="65">
        <f t="shared" si="177"/>
        <v>925000</v>
      </c>
    </row>
    <row r="4845" spans="1:11" x14ac:dyDescent="0.25">
      <c r="A4845" s="129" t="s">
        <v>454</v>
      </c>
      <c r="B4845" s="74">
        <v>0.85416666666666663</v>
      </c>
      <c r="C4845" s="65" t="s">
        <v>284</v>
      </c>
      <c r="D4845" s="65" t="s">
        <v>458</v>
      </c>
      <c r="E4845" s="65">
        <v>5000</v>
      </c>
      <c r="F4845" s="65">
        <v>20</v>
      </c>
      <c r="G4845" s="107"/>
      <c r="H4845" s="65" t="s">
        <v>324</v>
      </c>
      <c r="I4845" s="75">
        <v>10</v>
      </c>
      <c r="J4845" s="65">
        <f t="shared" si="178"/>
        <v>500</v>
      </c>
      <c r="K4845" s="65">
        <f t="shared" si="177"/>
        <v>2500</v>
      </c>
    </row>
    <row r="4846" spans="1:11" x14ac:dyDescent="0.25">
      <c r="A4846" s="129" t="s">
        <v>454</v>
      </c>
      <c r="B4846" s="74">
        <v>0.85416666666666663</v>
      </c>
      <c r="C4846" s="65" t="s">
        <v>284</v>
      </c>
      <c r="D4846" s="65" t="s">
        <v>458</v>
      </c>
      <c r="E4846" s="65">
        <v>5000</v>
      </c>
      <c r="F4846" s="65">
        <v>20</v>
      </c>
      <c r="G4846" s="107"/>
      <c r="H4846" s="65" t="s">
        <v>330</v>
      </c>
      <c r="I4846" s="75">
        <v>32</v>
      </c>
      <c r="J4846" s="65">
        <f t="shared" si="178"/>
        <v>1600</v>
      </c>
      <c r="K4846" s="65">
        <f t="shared" si="177"/>
        <v>8000</v>
      </c>
    </row>
    <row r="4847" spans="1:11" x14ac:dyDescent="0.25">
      <c r="A4847" s="129" t="s">
        <v>454</v>
      </c>
      <c r="B4847" s="74">
        <v>0.85416666666666663</v>
      </c>
      <c r="C4847" s="65" t="s">
        <v>284</v>
      </c>
      <c r="D4847" s="65" t="s">
        <v>458</v>
      </c>
      <c r="E4847" s="65">
        <v>5000</v>
      </c>
      <c r="F4847" s="65">
        <v>20</v>
      </c>
      <c r="G4847" s="107"/>
      <c r="H4847" s="65" t="s">
        <v>428</v>
      </c>
      <c r="I4847" s="75">
        <v>332</v>
      </c>
      <c r="J4847" s="65">
        <f t="shared" si="178"/>
        <v>16600</v>
      </c>
      <c r="K4847" s="65">
        <f t="shared" si="177"/>
        <v>83000</v>
      </c>
    </row>
    <row r="4848" spans="1:11" x14ac:dyDescent="0.25">
      <c r="A4848" s="129" t="s">
        <v>454</v>
      </c>
      <c r="B4848" s="74">
        <v>0.85416666666666663</v>
      </c>
      <c r="C4848" s="65" t="s">
        <v>284</v>
      </c>
      <c r="D4848" s="65" t="s">
        <v>458</v>
      </c>
      <c r="E4848" s="65">
        <v>5000</v>
      </c>
      <c r="F4848" s="65">
        <v>20</v>
      </c>
      <c r="G4848" s="107"/>
      <c r="H4848" s="65" t="s">
        <v>374</v>
      </c>
      <c r="I4848" s="75">
        <v>20</v>
      </c>
      <c r="J4848" s="65">
        <f t="shared" si="178"/>
        <v>1000</v>
      </c>
      <c r="K4848" s="65">
        <f t="shared" si="177"/>
        <v>5000</v>
      </c>
    </row>
    <row r="4849" spans="1:11" x14ac:dyDescent="0.25">
      <c r="A4849" s="129" t="s">
        <v>625</v>
      </c>
      <c r="B4849" s="74">
        <v>0.85416666666666663</v>
      </c>
      <c r="C4849" s="65" t="s">
        <v>486</v>
      </c>
      <c r="D4849" s="65" t="s">
        <v>24</v>
      </c>
      <c r="E4849" s="65">
        <v>5000</v>
      </c>
      <c r="F4849" s="65">
        <v>20</v>
      </c>
      <c r="G4849" s="107"/>
      <c r="H4849" s="65" t="s">
        <v>28</v>
      </c>
      <c r="I4849" s="65">
        <v>21</v>
      </c>
      <c r="J4849" s="65">
        <f t="shared" si="178"/>
        <v>1050</v>
      </c>
      <c r="K4849" s="65">
        <f t="shared" si="177"/>
        <v>5250</v>
      </c>
    </row>
    <row r="4850" spans="1:11" x14ac:dyDescent="0.25">
      <c r="A4850" s="129" t="s">
        <v>625</v>
      </c>
      <c r="B4850" s="74">
        <v>0.85416666666666663</v>
      </c>
      <c r="C4850" s="65" t="s">
        <v>486</v>
      </c>
      <c r="D4850" s="65" t="s">
        <v>24</v>
      </c>
      <c r="E4850" s="65">
        <v>5000</v>
      </c>
      <c r="F4850" s="65">
        <v>20</v>
      </c>
      <c r="G4850" s="107"/>
      <c r="H4850" s="65" t="s">
        <v>56</v>
      </c>
      <c r="I4850" s="65">
        <v>10</v>
      </c>
      <c r="J4850" s="65">
        <f t="shared" si="178"/>
        <v>500</v>
      </c>
      <c r="K4850" s="65">
        <f t="shared" si="177"/>
        <v>2500</v>
      </c>
    </row>
    <row r="4851" spans="1:11" x14ac:dyDescent="0.25">
      <c r="A4851" s="129" t="s">
        <v>625</v>
      </c>
      <c r="B4851" s="74">
        <v>0.85416666666666663</v>
      </c>
      <c r="C4851" s="65" t="s">
        <v>486</v>
      </c>
      <c r="D4851" s="65" t="s">
        <v>24</v>
      </c>
      <c r="E4851" s="65">
        <v>5000</v>
      </c>
      <c r="F4851" s="65">
        <v>20</v>
      </c>
      <c r="G4851" s="107"/>
      <c r="H4851" s="65" t="s">
        <v>84</v>
      </c>
      <c r="I4851" s="65">
        <v>11</v>
      </c>
      <c r="J4851" s="65">
        <f t="shared" si="178"/>
        <v>550</v>
      </c>
      <c r="K4851" s="65">
        <f t="shared" si="177"/>
        <v>2750</v>
      </c>
    </row>
    <row r="4852" spans="1:11" x14ac:dyDescent="0.25">
      <c r="A4852" s="129" t="s">
        <v>625</v>
      </c>
      <c r="B4852" s="74">
        <v>0.85416666666666663</v>
      </c>
      <c r="C4852" s="65" t="s">
        <v>486</v>
      </c>
      <c r="D4852" s="65" t="s">
        <v>459</v>
      </c>
      <c r="E4852" s="65">
        <v>5000</v>
      </c>
      <c r="F4852" s="65">
        <v>20</v>
      </c>
      <c r="G4852" s="107"/>
      <c r="H4852" s="65" t="s">
        <v>28</v>
      </c>
      <c r="I4852" s="65">
        <v>22</v>
      </c>
      <c r="J4852" s="65">
        <f t="shared" si="178"/>
        <v>1100</v>
      </c>
      <c r="K4852" s="65">
        <f t="shared" si="177"/>
        <v>5500</v>
      </c>
    </row>
    <row r="4853" spans="1:11" x14ac:dyDescent="0.25">
      <c r="A4853" s="129" t="s">
        <v>625</v>
      </c>
      <c r="B4853" s="74">
        <v>0.85416666666666663</v>
      </c>
      <c r="C4853" s="65" t="s">
        <v>486</v>
      </c>
      <c r="D4853" s="65" t="s">
        <v>459</v>
      </c>
      <c r="E4853" s="65">
        <v>5000</v>
      </c>
      <c r="F4853" s="65">
        <v>20</v>
      </c>
      <c r="G4853" s="107"/>
      <c r="H4853" s="65" t="s">
        <v>56</v>
      </c>
      <c r="I4853" s="65">
        <v>7</v>
      </c>
      <c r="J4853" s="65">
        <f t="shared" si="178"/>
        <v>350.00000000000006</v>
      </c>
      <c r="K4853" s="65">
        <f t="shared" si="177"/>
        <v>1750</v>
      </c>
    </row>
    <row r="4854" spans="1:11" x14ac:dyDescent="0.25">
      <c r="A4854" s="129" t="s">
        <v>625</v>
      </c>
      <c r="B4854" s="74">
        <v>0.85416666666666663</v>
      </c>
      <c r="C4854" s="65" t="s">
        <v>486</v>
      </c>
      <c r="D4854" s="65" t="s">
        <v>459</v>
      </c>
      <c r="E4854" s="65">
        <v>5000</v>
      </c>
      <c r="F4854" s="65">
        <v>20</v>
      </c>
      <c r="G4854" s="107"/>
      <c r="H4854" s="65" t="s">
        <v>84</v>
      </c>
      <c r="I4854" s="65">
        <v>8</v>
      </c>
      <c r="J4854" s="65">
        <f t="shared" si="178"/>
        <v>400</v>
      </c>
      <c r="K4854" s="65">
        <f t="shared" si="177"/>
        <v>2000</v>
      </c>
    </row>
    <row r="4855" spans="1:11" x14ac:dyDescent="0.25">
      <c r="A4855" s="129" t="s">
        <v>601</v>
      </c>
      <c r="B4855" s="74">
        <v>0.85416666666666663</v>
      </c>
      <c r="C4855" s="65" t="s">
        <v>284</v>
      </c>
      <c r="D4855" s="65" t="s">
        <v>24</v>
      </c>
      <c r="E4855" s="65">
        <v>5000</v>
      </c>
      <c r="F4855" s="65">
        <v>20</v>
      </c>
      <c r="G4855" s="107"/>
      <c r="H4855" s="65" t="s">
        <v>346</v>
      </c>
      <c r="I4855" s="65">
        <v>1176</v>
      </c>
      <c r="J4855" s="65">
        <f t="shared" si="178"/>
        <v>58800.000000000007</v>
      </c>
      <c r="K4855" s="65">
        <f t="shared" si="177"/>
        <v>294000</v>
      </c>
    </row>
    <row r="4856" spans="1:11" x14ac:dyDescent="0.25">
      <c r="A4856" s="129" t="s">
        <v>601</v>
      </c>
      <c r="B4856" s="74">
        <v>0.85416666666666663</v>
      </c>
      <c r="C4856" s="65" t="s">
        <v>284</v>
      </c>
      <c r="D4856" s="65" t="s">
        <v>24</v>
      </c>
      <c r="E4856" s="65">
        <v>5000</v>
      </c>
      <c r="F4856" s="65">
        <v>20</v>
      </c>
      <c r="G4856" s="107"/>
      <c r="H4856" s="65" t="s">
        <v>56</v>
      </c>
      <c r="I4856" s="65">
        <v>385</v>
      </c>
      <c r="J4856" s="65">
        <f t="shared" si="178"/>
        <v>19250</v>
      </c>
      <c r="K4856" s="65">
        <f t="shared" si="177"/>
        <v>96250</v>
      </c>
    </row>
    <row r="4857" spans="1:11" x14ac:dyDescent="0.25">
      <c r="A4857" s="129" t="s">
        <v>601</v>
      </c>
      <c r="B4857" s="74">
        <v>0.85416666666666663</v>
      </c>
      <c r="C4857" s="65" t="s">
        <v>284</v>
      </c>
      <c r="D4857" s="65" t="s">
        <v>24</v>
      </c>
      <c r="E4857" s="65">
        <v>5000</v>
      </c>
      <c r="F4857" s="65">
        <v>20</v>
      </c>
      <c r="G4857" s="107"/>
      <c r="H4857" s="65" t="s">
        <v>40</v>
      </c>
      <c r="I4857" s="65">
        <v>41</v>
      </c>
      <c r="J4857" s="65">
        <f t="shared" si="178"/>
        <v>2050.0000000000005</v>
      </c>
      <c r="K4857" s="65">
        <f t="shared" si="177"/>
        <v>10250</v>
      </c>
    </row>
    <row r="4858" spans="1:11" x14ac:dyDescent="0.25">
      <c r="A4858" s="129" t="s">
        <v>601</v>
      </c>
      <c r="B4858" s="74">
        <v>0.85416666666666663</v>
      </c>
      <c r="C4858" s="65" t="s">
        <v>284</v>
      </c>
      <c r="D4858" s="65" t="s">
        <v>459</v>
      </c>
      <c r="E4858" s="65">
        <v>5000</v>
      </c>
      <c r="F4858" s="65">
        <v>20</v>
      </c>
      <c r="G4858" s="107"/>
      <c r="H4858" s="65" t="s">
        <v>346</v>
      </c>
      <c r="I4858" s="65">
        <v>1298</v>
      </c>
      <c r="J4858" s="65">
        <f t="shared" si="178"/>
        <v>64900.000000000007</v>
      </c>
      <c r="K4858" s="65">
        <f t="shared" si="177"/>
        <v>324500</v>
      </c>
    </row>
    <row r="4859" spans="1:11" x14ac:dyDescent="0.25">
      <c r="A4859" s="129" t="s">
        <v>601</v>
      </c>
      <c r="B4859" s="74">
        <v>0.85416666666666663</v>
      </c>
      <c r="C4859" s="65" t="s">
        <v>284</v>
      </c>
      <c r="D4859" s="65" t="s">
        <v>459</v>
      </c>
      <c r="E4859" s="65">
        <v>5000</v>
      </c>
      <c r="F4859" s="65">
        <v>20</v>
      </c>
      <c r="G4859" s="107"/>
      <c r="H4859" s="65" t="s">
        <v>56</v>
      </c>
      <c r="I4859" s="65">
        <v>436</v>
      </c>
      <c r="J4859" s="65">
        <f t="shared" si="178"/>
        <v>21800</v>
      </c>
      <c r="K4859" s="65">
        <f t="shared" si="177"/>
        <v>109000</v>
      </c>
    </row>
    <row r="4860" spans="1:11" x14ac:dyDescent="0.25">
      <c r="A4860" s="129" t="s">
        <v>601</v>
      </c>
      <c r="B4860" s="74">
        <v>0.85416666666666663</v>
      </c>
      <c r="C4860" s="65" t="s">
        <v>284</v>
      </c>
      <c r="D4860" s="65" t="s">
        <v>459</v>
      </c>
      <c r="E4860" s="65">
        <v>5000</v>
      </c>
      <c r="F4860" s="65">
        <v>20</v>
      </c>
      <c r="G4860" s="107"/>
      <c r="H4860" s="65" t="s">
        <v>40</v>
      </c>
      <c r="I4860" s="65">
        <v>42</v>
      </c>
      <c r="J4860" s="65">
        <f t="shared" si="178"/>
        <v>2100</v>
      </c>
      <c r="K4860" s="65">
        <f t="shared" si="177"/>
        <v>10500</v>
      </c>
    </row>
    <row r="4861" spans="1:11" x14ac:dyDescent="0.25">
      <c r="A4861" s="129" t="s">
        <v>485</v>
      </c>
      <c r="B4861" s="74">
        <v>0.85972222222222217</v>
      </c>
      <c r="C4861" s="65" t="s">
        <v>284</v>
      </c>
      <c r="D4861" s="65" t="s">
        <v>459</v>
      </c>
      <c r="E4861" s="65">
        <v>5000</v>
      </c>
      <c r="F4861" s="65">
        <v>20</v>
      </c>
      <c r="G4861" s="107"/>
      <c r="H4861" s="65" t="s">
        <v>457</v>
      </c>
      <c r="I4861" s="75">
        <v>111</v>
      </c>
      <c r="J4861" s="65">
        <f t="shared" si="178"/>
        <v>5550</v>
      </c>
      <c r="K4861" s="65">
        <f t="shared" si="177"/>
        <v>27750</v>
      </c>
    </row>
    <row r="4862" spans="1:11" x14ac:dyDescent="0.25">
      <c r="A4862" s="129" t="s">
        <v>485</v>
      </c>
      <c r="B4862" s="74">
        <v>0.86111111111111116</v>
      </c>
      <c r="C4862" s="65" t="s">
        <v>284</v>
      </c>
      <c r="D4862" s="65" t="s">
        <v>24</v>
      </c>
      <c r="E4862" s="65">
        <v>5000</v>
      </c>
      <c r="F4862" s="65">
        <v>20</v>
      </c>
      <c r="G4862" s="107"/>
      <c r="H4862" s="65" t="s">
        <v>457</v>
      </c>
      <c r="I4862" s="75">
        <v>126</v>
      </c>
      <c r="J4862" s="65">
        <f t="shared" si="178"/>
        <v>6300.0000000000009</v>
      </c>
      <c r="K4862" s="65">
        <f t="shared" si="177"/>
        <v>31500</v>
      </c>
    </row>
    <row r="4863" spans="1:11" x14ac:dyDescent="0.25">
      <c r="A4863" s="129" t="s">
        <v>595</v>
      </c>
      <c r="B4863" s="74">
        <v>0.86111111111111116</v>
      </c>
      <c r="C4863" s="65" t="s">
        <v>284</v>
      </c>
      <c r="D4863" s="65" t="s">
        <v>24</v>
      </c>
      <c r="E4863" s="65">
        <v>5000</v>
      </c>
      <c r="F4863" s="65">
        <v>20</v>
      </c>
      <c r="G4863" s="107"/>
      <c r="H4863" s="65" t="s">
        <v>28</v>
      </c>
      <c r="I4863" s="65">
        <v>214</v>
      </c>
      <c r="J4863" s="65">
        <f t="shared" si="178"/>
        <v>10700.000000000002</v>
      </c>
      <c r="K4863" s="65">
        <f t="shared" si="177"/>
        <v>53500</v>
      </c>
    </row>
    <row r="4864" spans="1:11" x14ac:dyDescent="0.25">
      <c r="A4864" s="129" t="s">
        <v>595</v>
      </c>
      <c r="B4864" s="74">
        <v>0.86111111111111116</v>
      </c>
      <c r="C4864" s="65" t="s">
        <v>284</v>
      </c>
      <c r="D4864" s="65" t="s">
        <v>24</v>
      </c>
      <c r="E4864" s="65">
        <v>5000</v>
      </c>
      <c r="F4864" s="65">
        <v>20</v>
      </c>
      <c r="G4864" s="107"/>
      <c r="H4864" s="65" t="s">
        <v>84</v>
      </c>
      <c r="I4864" s="65">
        <v>12</v>
      </c>
      <c r="J4864" s="65">
        <f t="shared" si="178"/>
        <v>600</v>
      </c>
      <c r="K4864" s="65">
        <f t="shared" si="177"/>
        <v>3000</v>
      </c>
    </row>
    <row r="4865" spans="1:11" x14ac:dyDescent="0.25">
      <c r="A4865" s="129" t="s">
        <v>595</v>
      </c>
      <c r="B4865" s="74">
        <v>0.86111111111111116</v>
      </c>
      <c r="C4865" s="65" t="s">
        <v>284</v>
      </c>
      <c r="D4865" s="65" t="s">
        <v>24</v>
      </c>
      <c r="E4865" s="65">
        <v>5000</v>
      </c>
      <c r="F4865" s="65">
        <v>20</v>
      </c>
      <c r="G4865" s="107"/>
      <c r="H4865" s="65" t="s">
        <v>58</v>
      </c>
      <c r="I4865" s="65">
        <v>483</v>
      </c>
      <c r="J4865" s="65">
        <f t="shared" si="178"/>
        <v>24150.000000000004</v>
      </c>
      <c r="K4865" s="65">
        <f t="shared" si="177"/>
        <v>120750</v>
      </c>
    </row>
    <row r="4866" spans="1:11" x14ac:dyDescent="0.25">
      <c r="A4866" s="129" t="s">
        <v>595</v>
      </c>
      <c r="B4866" s="74">
        <v>0.86111111111111116</v>
      </c>
      <c r="C4866" s="65" t="s">
        <v>284</v>
      </c>
      <c r="D4866" s="65" t="s">
        <v>24</v>
      </c>
      <c r="E4866" s="65">
        <v>5000</v>
      </c>
      <c r="F4866" s="65">
        <v>20</v>
      </c>
      <c r="G4866" s="107"/>
      <c r="H4866" s="65" t="s">
        <v>56</v>
      </c>
      <c r="I4866" s="65">
        <v>720</v>
      </c>
      <c r="J4866" s="65">
        <f t="shared" si="178"/>
        <v>36000</v>
      </c>
      <c r="K4866" s="65">
        <f t="shared" ref="K4866:K4929" si="179">(I4866*1000)/(F4866*(E4866/25))*1000</f>
        <v>180000</v>
      </c>
    </row>
    <row r="4867" spans="1:11" x14ac:dyDescent="0.25">
      <c r="A4867" s="129" t="s">
        <v>595</v>
      </c>
      <c r="B4867" s="74">
        <v>0.86111111111111116</v>
      </c>
      <c r="C4867" s="65" t="s">
        <v>284</v>
      </c>
      <c r="D4867" s="65" t="s">
        <v>459</v>
      </c>
      <c r="E4867" s="65">
        <v>5000</v>
      </c>
      <c r="F4867" s="65">
        <v>20</v>
      </c>
      <c r="G4867" s="107"/>
      <c r="H4867" s="65" t="s">
        <v>28</v>
      </c>
      <c r="I4867" s="65">
        <v>109</v>
      </c>
      <c r="J4867" s="65">
        <f t="shared" si="178"/>
        <v>5450</v>
      </c>
      <c r="K4867" s="65">
        <f t="shared" si="179"/>
        <v>27250</v>
      </c>
    </row>
    <row r="4868" spans="1:11" x14ac:dyDescent="0.25">
      <c r="A4868" s="129" t="s">
        <v>595</v>
      </c>
      <c r="B4868" s="74">
        <v>0.86111111111111116</v>
      </c>
      <c r="C4868" s="65" t="s">
        <v>284</v>
      </c>
      <c r="D4868" s="65" t="s">
        <v>459</v>
      </c>
      <c r="E4868" s="65">
        <v>5000</v>
      </c>
      <c r="F4868" s="65">
        <v>20</v>
      </c>
      <c r="G4868" s="107"/>
      <c r="H4868" s="65" t="s">
        <v>84</v>
      </c>
      <c r="I4868" s="65">
        <v>5</v>
      </c>
      <c r="J4868" s="65">
        <f t="shared" si="178"/>
        <v>250</v>
      </c>
      <c r="K4868" s="65">
        <f t="shared" si="179"/>
        <v>1250</v>
      </c>
    </row>
    <row r="4869" spans="1:11" x14ac:dyDescent="0.25">
      <c r="A4869" s="129" t="s">
        <v>595</v>
      </c>
      <c r="B4869" s="74">
        <v>0.86111111111111116</v>
      </c>
      <c r="C4869" s="65" t="s">
        <v>284</v>
      </c>
      <c r="D4869" s="65" t="s">
        <v>459</v>
      </c>
      <c r="E4869" s="65">
        <v>5000</v>
      </c>
      <c r="F4869" s="65">
        <v>20</v>
      </c>
      <c r="G4869" s="107"/>
      <c r="H4869" s="65" t="s">
        <v>58</v>
      </c>
      <c r="I4869" s="65">
        <v>203</v>
      </c>
      <c r="J4869" s="65">
        <f t="shared" si="178"/>
        <v>10150</v>
      </c>
      <c r="K4869" s="65">
        <f t="shared" si="179"/>
        <v>50750</v>
      </c>
    </row>
    <row r="4870" spans="1:11" x14ac:dyDescent="0.25">
      <c r="A4870" s="129" t="s">
        <v>595</v>
      </c>
      <c r="B4870" s="74">
        <v>0.86111111111111116</v>
      </c>
      <c r="C4870" s="65" t="s">
        <v>284</v>
      </c>
      <c r="D4870" s="65" t="s">
        <v>459</v>
      </c>
      <c r="E4870" s="65">
        <v>5000</v>
      </c>
      <c r="F4870" s="65">
        <v>20</v>
      </c>
      <c r="G4870" s="107"/>
      <c r="H4870" s="65" t="s">
        <v>56</v>
      </c>
      <c r="I4870" s="65">
        <v>316</v>
      </c>
      <c r="J4870" s="65">
        <f t="shared" si="178"/>
        <v>15800</v>
      </c>
      <c r="K4870" s="65">
        <f t="shared" si="179"/>
        <v>79000</v>
      </c>
    </row>
    <row r="4871" spans="1:11" x14ac:dyDescent="0.25">
      <c r="A4871" s="129" t="s">
        <v>454</v>
      </c>
      <c r="B4871" s="74">
        <v>0.8666666666666667</v>
      </c>
      <c r="C4871" s="65" t="s">
        <v>284</v>
      </c>
      <c r="D4871" s="65" t="s">
        <v>459</v>
      </c>
      <c r="E4871" s="65">
        <v>5000</v>
      </c>
      <c r="F4871" s="65">
        <v>20</v>
      </c>
      <c r="G4871" s="107"/>
      <c r="H4871" s="65" t="s">
        <v>330</v>
      </c>
      <c r="I4871" s="75">
        <v>15</v>
      </c>
      <c r="J4871" s="65">
        <f t="shared" si="178"/>
        <v>750</v>
      </c>
      <c r="K4871" s="65">
        <f t="shared" si="179"/>
        <v>3750</v>
      </c>
    </row>
    <row r="4872" spans="1:11" x14ac:dyDescent="0.25">
      <c r="A4872" s="129" t="s">
        <v>454</v>
      </c>
      <c r="B4872" s="74">
        <v>0.8666666666666667</v>
      </c>
      <c r="C4872" s="65" t="s">
        <v>284</v>
      </c>
      <c r="D4872" s="65" t="s">
        <v>459</v>
      </c>
      <c r="E4872" s="65">
        <v>5000</v>
      </c>
      <c r="F4872" s="65">
        <v>20</v>
      </c>
      <c r="G4872" s="107"/>
      <c r="H4872" s="65" t="s">
        <v>428</v>
      </c>
      <c r="I4872" s="75">
        <v>84</v>
      </c>
      <c r="J4872" s="65">
        <f t="shared" si="178"/>
        <v>4200</v>
      </c>
      <c r="K4872" s="65">
        <f t="shared" si="179"/>
        <v>21000</v>
      </c>
    </row>
    <row r="4873" spans="1:11" x14ac:dyDescent="0.25">
      <c r="A4873" s="129" t="s">
        <v>454</v>
      </c>
      <c r="B4873" s="74">
        <v>0.8666666666666667</v>
      </c>
      <c r="C4873" s="65" t="s">
        <v>284</v>
      </c>
      <c r="D4873" s="65" t="s">
        <v>459</v>
      </c>
      <c r="E4873" s="65">
        <v>5000</v>
      </c>
      <c r="F4873" s="65">
        <v>20</v>
      </c>
      <c r="G4873" s="107"/>
      <c r="H4873" s="65" t="s">
        <v>374</v>
      </c>
      <c r="I4873" s="75">
        <v>17</v>
      </c>
      <c r="J4873" s="65">
        <f t="shared" si="178"/>
        <v>850.00000000000011</v>
      </c>
      <c r="K4873" s="65">
        <f t="shared" si="179"/>
        <v>4250</v>
      </c>
    </row>
    <row r="4874" spans="1:11" x14ac:dyDescent="0.25">
      <c r="A4874" s="129" t="s">
        <v>454</v>
      </c>
      <c r="B4874" s="74">
        <v>0.8666666666666667</v>
      </c>
      <c r="C4874" s="65" t="s">
        <v>284</v>
      </c>
      <c r="D4874" s="65" t="s">
        <v>459</v>
      </c>
      <c r="E4874" s="65">
        <v>5000</v>
      </c>
      <c r="F4874" s="65">
        <v>20</v>
      </c>
      <c r="G4874" s="107"/>
      <c r="H4874" s="65" t="s">
        <v>324</v>
      </c>
      <c r="I4874" s="75">
        <v>5</v>
      </c>
      <c r="J4874" s="65">
        <f t="shared" si="178"/>
        <v>250</v>
      </c>
      <c r="K4874" s="65">
        <f t="shared" si="179"/>
        <v>1250</v>
      </c>
    </row>
    <row r="4875" spans="1:11" x14ac:dyDescent="0.25">
      <c r="A4875" s="129" t="s">
        <v>570</v>
      </c>
      <c r="B4875" s="74">
        <v>0.875</v>
      </c>
      <c r="C4875" s="65" t="s">
        <v>284</v>
      </c>
      <c r="D4875" s="65" t="s">
        <v>562</v>
      </c>
      <c r="E4875" s="65">
        <v>5000</v>
      </c>
      <c r="F4875" s="65">
        <v>20</v>
      </c>
      <c r="G4875" s="107"/>
      <c r="H4875" s="65" t="s">
        <v>457</v>
      </c>
      <c r="I4875" s="75">
        <v>3160</v>
      </c>
      <c r="J4875" s="65">
        <f t="shared" si="178"/>
        <v>158000</v>
      </c>
      <c r="K4875" s="65">
        <f t="shared" si="179"/>
        <v>790000</v>
      </c>
    </row>
    <row r="4876" spans="1:11" x14ac:dyDescent="0.25">
      <c r="A4876" s="129" t="s">
        <v>571</v>
      </c>
      <c r="B4876" s="74">
        <v>0.875</v>
      </c>
      <c r="C4876" s="65" t="s">
        <v>284</v>
      </c>
      <c r="D4876" s="65" t="s">
        <v>24</v>
      </c>
      <c r="E4876" s="65">
        <v>5000</v>
      </c>
      <c r="F4876" s="65">
        <v>10</v>
      </c>
      <c r="G4876" s="107"/>
      <c r="H4876" s="65" t="s">
        <v>457</v>
      </c>
      <c r="I4876" s="75">
        <v>3416</v>
      </c>
      <c r="J4876" s="65">
        <f t="shared" si="178"/>
        <v>341600</v>
      </c>
      <c r="K4876" s="65">
        <f t="shared" si="179"/>
        <v>1708000</v>
      </c>
    </row>
    <row r="4877" spans="1:11" x14ac:dyDescent="0.25">
      <c r="A4877" s="129" t="s">
        <v>571</v>
      </c>
      <c r="B4877" s="74">
        <v>0.875</v>
      </c>
      <c r="C4877" s="65" t="s">
        <v>284</v>
      </c>
      <c r="D4877" s="65" t="s">
        <v>459</v>
      </c>
      <c r="E4877" s="65">
        <v>5000</v>
      </c>
      <c r="F4877" s="65">
        <v>10</v>
      </c>
      <c r="G4877" s="107"/>
      <c r="H4877" s="65" t="s">
        <v>457</v>
      </c>
      <c r="I4877" s="75">
        <v>2872</v>
      </c>
      <c r="J4877" s="65">
        <f t="shared" si="178"/>
        <v>287200</v>
      </c>
      <c r="K4877" s="65">
        <f t="shared" si="179"/>
        <v>1436000</v>
      </c>
    </row>
    <row r="4878" spans="1:11" x14ac:dyDescent="0.25">
      <c r="A4878" s="129" t="s">
        <v>572</v>
      </c>
      <c r="B4878" s="74">
        <v>0.875</v>
      </c>
      <c r="C4878" s="65" t="s">
        <v>284</v>
      </c>
      <c r="D4878" s="65" t="s">
        <v>24</v>
      </c>
      <c r="E4878" s="65">
        <v>5000</v>
      </c>
      <c r="F4878" s="65">
        <v>10</v>
      </c>
      <c r="G4878" s="107"/>
      <c r="H4878" s="65" t="s">
        <v>457</v>
      </c>
      <c r="I4878" s="75">
        <v>1227</v>
      </c>
      <c r="J4878" s="65">
        <f t="shared" si="178"/>
        <v>122700</v>
      </c>
      <c r="K4878" s="65">
        <f t="shared" si="179"/>
        <v>613500</v>
      </c>
    </row>
    <row r="4879" spans="1:11" x14ac:dyDescent="0.25">
      <c r="A4879" s="129" t="s">
        <v>469</v>
      </c>
      <c r="B4879" s="74">
        <v>0.875</v>
      </c>
      <c r="C4879" s="65" t="s">
        <v>23</v>
      </c>
      <c r="D4879" s="65" t="s">
        <v>24</v>
      </c>
      <c r="E4879" s="65">
        <v>5000</v>
      </c>
      <c r="F4879" s="65">
        <v>20</v>
      </c>
      <c r="G4879" s="107"/>
      <c r="H4879" s="65" t="s">
        <v>457</v>
      </c>
      <c r="I4879" s="75">
        <v>1400</v>
      </c>
      <c r="J4879" s="65">
        <f t="shared" si="178"/>
        <v>70000</v>
      </c>
      <c r="K4879" s="65">
        <f t="shared" si="179"/>
        <v>350000</v>
      </c>
    </row>
    <row r="4880" spans="1:11" x14ac:dyDescent="0.25">
      <c r="A4880" s="129" t="s">
        <v>475</v>
      </c>
      <c r="B4880" s="74">
        <v>0.875</v>
      </c>
      <c r="C4880" s="65" t="s">
        <v>284</v>
      </c>
      <c r="D4880" s="65" t="s">
        <v>24</v>
      </c>
      <c r="E4880" s="65">
        <v>5000</v>
      </c>
      <c r="F4880" s="65">
        <v>20</v>
      </c>
      <c r="G4880" s="107"/>
      <c r="H4880" s="65" t="s">
        <v>457</v>
      </c>
      <c r="I4880" s="75">
        <v>220</v>
      </c>
      <c r="J4880" s="65">
        <f t="shared" si="178"/>
        <v>11000</v>
      </c>
      <c r="K4880" s="65">
        <f t="shared" si="179"/>
        <v>55000</v>
      </c>
    </row>
    <row r="4881" spans="1:11" x14ac:dyDescent="0.25">
      <c r="A4881" s="129" t="s">
        <v>475</v>
      </c>
      <c r="B4881" s="74">
        <v>0.875</v>
      </c>
      <c r="C4881" s="65" t="s">
        <v>284</v>
      </c>
      <c r="D4881" s="65" t="s">
        <v>459</v>
      </c>
      <c r="E4881" s="65">
        <v>5000</v>
      </c>
      <c r="F4881" s="65">
        <v>20</v>
      </c>
      <c r="G4881" s="107"/>
      <c r="H4881" s="65" t="s">
        <v>457</v>
      </c>
      <c r="I4881" s="75">
        <v>100</v>
      </c>
      <c r="J4881" s="65">
        <f t="shared" si="178"/>
        <v>5000</v>
      </c>
      <c r="K4881" s="65">
        <f t="shared" si="179"/>
        <v>25000</v>
      </c>
    </row>
    <row r="4882" spans="1:11" x14ac:dyDescent="0.25">
      <c r="A4882" s="129" t="s">
        <v>494</v>
      </c>
      <c r="B4882" s="74">
        <v>0.875</v>
      </c>
      <c r="C4882" s="65" t="s">
        <v>284</v>
      </c>
      <c r="D4882" s="65" t="s">
        <v>24</v>
      </c>
      <c r="E4882" s="65">
        <v>5000</v>
      </c>
      <c r="F4882" s="65">
        <v>20</v>
      </c>
      <c r="G4882" s="107"/>
      <c r="H4882" s="65" t="s">
        <v>457</v>
      </c>
      <c r="I4882" s="75">
        <v>35</v>
      </c>
      <c r="J4882" s="65">
        <f t="shared" si="178"/>
        <v>1750</v>
      </c>
      <c r="K4882" s="65">
        <f t="shared" si="179"/>
        <v>8750</v>
      </c>
    </row>
    <row r="4883" spans="1:11" x14ac:dyDescent="0.25">
      <c r="A4883" s="129" t="s">
        <v>494</v>
      </c>
      <c r="B4883" s="74">
        <v>0.875</v>
      </c>
      <c r="C4883" s="65" t="s">
        <v>284</v>
      </c>
      <c r="D4883" s="65" t="s">
        <v>459</v>
      </c>
      <c r="E4883" s="65">
        <v>5000</v>
      </c>
      <c r="F4883" s="65">
        <v>20</v>
      </c>
      <c r="G4883" s="107"/>
      <c r="H4883" s="65" t="s">
        <v>457</v>
      </c>
      <c r="I4883" s="75">
        <v>24</v>
      </c>
      <c r="J4883" s="65">
        <f t="shared" si="178"/>
        <v>1200</v>
      </c>
      <c r="K4883" s="65">
        <f t="shared" si="179"/>
        <v>6000</v>
      </c>
    </row>
    <row r="4884" spans="1:11" x14ac:dyDescent="0.25">
      <c r="A4884" s="129" t="s">
        <v>506</v>
      </c>
      <c r="B4884" s="74">
        <v>0.875</v>
      </c>
      <c r="C4884" s="65" t="s">
        <v>486</v>
      </c>
      <c r="D4884" s="65" t="s">
        <v>24</v>
      </c>
      <c r="E4884" s="65">
        <v>5000</v>
      </c>
      <c r="F4884" s="65">
        <v>20</v>
      </c>
      <c r="G4884" s="107"/>
      <c r="H4884" s="65" t="s">
        <v>428</v>
      </c>
      <c r="I4884" s="75">
        <v>289</v>
      </c>
      <c r="J4884" s="65">
        <f t="shared" si="178"/>
        <v>14450.000000000002</v>
      </c>
      <c r="K4884" s="65">
        <f t="shared" si="179"/>
        <v>72250</v>
      </c>
    </row>
    <row r="4885" spans="1:11" x14ac:dyDescent="0.25">
      <c r="A4885" s="129" t="s">
        <v>506</v>
      </c>
      <c r="B4885" s="74">
        <v>0.875</v>
      </c>
      <c r="C4885" s="65" t="s">
        <v>486</v>
      </c>
      <c r="D4885" s="65" t="s">
        <v>24</v>
      </c>
      <c r="E4885" s="65">
        <v>5000</v>
      </c>
      <c r="F4885" s="65">
        <v>20</v>
      </c>
      <c r="G4885" s="107"/>
      <c r="H4885" s="65" t="s">
        <v>501</v>
      </c>
      <c r="I4885" s="75">
        <v>68</v>
      </c>
      <c r="J4885" s="65">
        <f t="shared" si="178"/>
        <v>3400.0000000000005</v>
      </c>
      <c r="K4885" s="65">
        <f t="shared" si="179"/>
        <v>17000</v>
      </c>
    </row>
    <row r="4886" spans="1:11" x14ac:dyDescent="0.25">
      <c r="A4886" s="129" t="s">
        <v>506</v>
      </c>
      <c r="B4886" s="74">
        <v>0.875</v>
      </c>
      <c r="C4886" s="65" t="s">
        <v>486</v>
      </c>
      <c r="D4886" s="65" t="s">
        <v>24</v>
      </c>
      <c r="E4886" s="65">
        <v>5000</v>
      </c>
      <c r="F4886" s="65">
        <v>20</v>
      </c>
      <c r="G4886" s="107"/>
      <c r="H4886" s="65" t="s">
        <v>374</v>
      </c>
      <c r="I4886" s="75">
        <v>232</v>
      </c>
      <c r="J4886" s="65">
        <f t="shared" si="178"/>
        <v>11600.000000000002</v>
      </c>
      <c r="K4886" s="65">
        <f t="shared" si="179"/>
        <v>58000</v>
      </c>
    </row>
    <row r="4887" spans="1:11" x14ac:dyDescent="0.25">
      <c r="A4887" s="129" t="s">
        <v>506</v>
      </c>
      <c r="B4887" s="74">
        <v>0.875</v>
      </c>
      <c r="C4887" s="65" t="s">
        <v>486</v>
      </c>
      <c r="D4887" s="65" t="s">
        <v>24</v>
      </c>
      <c r="E4887" s="65">
        <v>5000</v>
      </c>
      <c r="F4887" s="65">
        <v>20</v>
      </c>
      <c r="G4887" s="107"/>
      <c r="H4887" s="65" t="s">
        <v>346</v>
      </c>
      <c r="I4887" s="75">
        <v>96</v>
      </c>
      <c r="J4887" s="65">
        <f t="shared" si="178"/>
        <v>4800</v>
      </c>
      <c r="K4887" s="65">
        <f t="shared" si="179"/>
        <v>24000</v>
      </c>
    </row>
    <row r="4888" spans="1:11" x14ac:dyDescent="0.25">
      <c r="A4888" s="129" t="s">
        <v>506</v>
      </c>
      <c r="B4888" s="74">
        <v>0.875</v>
      </c>
      <c r="C4888" s="65" t="s">
        <v>486</v>
      </c>
      <c r="D4888" s="65" t="s">
        <v>459</v>
      </c>
      <c r="E4888" s="65">
        <v>5000</v>
      </c>
      <c r="F4888" s="65">
        <v>20</v>
      </c>
      <c r="G4888" s="107"/>
      <c r="H4888" s="65" t="s">
        <v>428</v>
      </c>
      <c r="I4888" s="75">
        <v>166</v>
      </c>
      <c r="J4888" s="65">
        <f t="shared" si="178"/>
        <v>8300</v>
      </c>
      <c r="K4888" s="65">
        <f t="shared" si="179"/>
        <v>41500</v>
      </c>
    </row>
    <row r="4889" spans="1:11" x14ac:dyDescent="0.25">
      <c r="A4889" s="129" t="s">
        <v>506</v>
      </c>
      <c r="B4889" s="74">
        <v>0.875</v>
      </c>
      <c r="C4889" s="65" t="s">
        <v>486</v>
      </c>
      <c r="D4889" s="65" t="s">
        <v>459</v>
      </c>
      <c r="E4889" s="65">
        <v>5000</v>
      </c>
      <c r="F4889" s="65">
        <v>20</v>
      </c>
      <c r="G4889" s="107"/>
      <c r="H4889" s="65" t="s">
        <v>501</v>
      </c>
      <c r="I4889" s="75">
        <v>123</v>
      </c>
      <c r="J4889" s="65">
        <f t="shared" si="178"/>
        <v>6150</v>
      </c>
      <c r="K4889" s="65">
        <f t="shared" si="179"/>
        <v>30750</v>
      </c>
    </row>
    <row r="4890" spans="1:11" x14ac:dyDescent="0.25">
      <c r="A4890" s="129" t="s">
        <v>506</v>
      </c>
      <c r="B4890" s="74">
        <v>0.875</v>
      </c>
      <c r="C4890" s="65" t="s">
        <v>486</v>
      </c>
      <c r="D4890" s="65" t="s">
        <v>459</v>
      </c>
      <c r="E4890" s="65">
        <v>5000</v>
      </c>
      <c r="F4890" s="65">
        <v>20</v>
      </c>
      <c r="G4890" s="107"/>
      <c r="H4890" s="65" t="s">
        <v>374</v>
      </c>
      <c r="I4890" s="75">
        <v>28</v>
      </c>
      <c r="J4890" s="65">
        <f t="shared" si="178"/>
        <v>1400.0000000000002</v>
      </c>
      <c r="K4890" s="65">
        <f t="shared" si="179"/>
        <v>7000</v>
      </c>
    </row>
    <row r="4891" spans="1:11" x14ac:dyDescent="0.25">
      <c r="A4891" s="129" t="s">
        <v>506</v>
      </c>
      <c r="B4891" s="74">
        <v>0.875</v>
      </c>
      <c r="C4891" s="65" t="s">
        <v>486</v>
      </c>
      <c r="D4891" s="65" t="s">
        <v>459</v>
      </c>
      <c r="E4891" s="65">
        <v>5000</v>
      </c>
      <c r="F4891" s="65">
        <v>20</v>
      </c>
      <c r="G4891" s="107"/>
      <c r="H4891" s="65" t="s">
        <v>346</v>
      </c>
      <c r="I4891" s="75">
        <v>51</v>
      </c>
      <c r="J4891" s="65">
        <f t="shared" si="178"/>
        <v>2550.0000000000005</v>
      </c>
      <c r="K4891" s="65">
        <f t="shared" si="179"/>
        <v>12750</v>
      </c>
    </row>
    <row r="4892" spans="1:11" x14ac:dyDescent="0.25">
      <c r="A4892" s="129" t="s">
        <v>529</v>
      </c>
      <c r="B4892" s="74">
        <v>0.875</v>
      </c>
      <c r="C4892" s="65" t="s">
        <v>284</v>
      </c>
      <c r="D4892" s="65" t="s">
        <v>24</v>
      </c>
      <c r="E4892" s="65">
        <v>5000</v>
      </c>
      <c r="F4892" s="65">
        <v>20</v>
      </c>
      <c r="G4892" s="107"/>
      <c r="H4892" s="65" t="s">
        <v>457</v>
      </c>
      <c r="I4892" s="75">
        <v>542</v>
      </c>
      <c r="J4892" s="65">
        <f t="shared" si="178"/>
        <v>27100</v>
      </c>
      <c r="K4892" s="65">
        <f t="shared" si="179"/>
        <v>135500</v>
      </c>
    </row>
    <row r="4893" spans="1:11" x14ac:dyDescent="0.25">
      <c r="A4893" s="129" t="s">
        <v>529</v>
      </c>
      <c r="B4893" s="74">
        <v>0.875</v>
      </c>
      <c r="C4893" s="65" t="s">
        <v>284</v>
      </c>
      <c r="D4893" s="65" t="s">
        <v>459</v>
      </c>
      <c r="E4893" s="65">
        <v>5000</v>
      </c>
      <c r="F4893" s="65">
        <v>20</v>
      </c>
      <c r="G4893" s="107"/>
      <c r="H4893" s="65" t="s">
        <v>457</v>
      </c>
      <c r="I4893" s="75">
        <v>1258</v>
      </c>
      <c r="J4893" s="65">
        <f t="shared" si="178"/>
        <v>62900.000000000007</v>
      </c>
      <c r="K4893" s="65">
        <f t="shared" si="179"/>
        <v>314500</v>
      </c>
    </row>
    <row r="4894" spans="1:11" x14ac:dyDescent="0.25">
      <c r="A4894" s="129" t="s">
        <v>510</v>
      </c>
      <c r="B4894" s="74">
        <v>0.875</v>
      </c>
      <c r="C4894" s="65" t="s">
        <v>284</v>
      </c>
      <c r="D4894" s="65" t="s">
        <v>24</v>
      </c>
      <c r="E4894" s="65">
        <v>5000</v>
      </c>
      <c r="F4894" s="65">
        <v>20</v>
      </c>
      <c r="G4894" s="107"/>
      <c r="H4894" s="65" t="s">
        <v>330</v>
      </c>
      <c r="I4894" s="75">
        <v>8</v>
      </c>
      <c r="J4894" s="65">
        <f t="shared" si="178"/>
        <v>400</v>
      </c>
      <c r="K4894" s="65">
        <f t="shared" si="179"/>
        <v>2000</v>
      </c>
    </row>
    <row r="4895" spans="1:11" x14ac:dyDescent="0.25">
      <c r="A4895" s="129" t="s">
        <v>510</v>
      </c>
      <c r="B4895" s="74">
        <v>0.875</v>
      </c>
      <c r="C4895" s="65" t="s">
        <v>284</v>
      </c>
      <c r="D4895" s="65" t="s">
        <v>24</v>
      </c>
      <c r="E4895" s="65">
        <v>5000</v>
      </c>
      <c r="F4895" s="65">
        <v>20</v>
      </c>
      <c r="G4895" s="107"/>
      <c r="H4895" s="65" t="s">
        <v>498</v>
      </c>
      <c r="I4895" s="75">
        <v>3</v>
      </c>
      <c r="J4895" s="65">
        <f t="shared" si="178"/>
        <v>150</v>
      </c>
      <c r="K4895" s="65">
        <f t="shared" si="179"/>
        <v>750</v>
      </c>
    </row>
    <row r="4896" spans="1:11" x14ac:dyDescent="0.25">
      <c r="A4896" s="129" t="s">
        <v>510</v>
      </c>
      <c r="B4896" s="74">
        <v>0.875</v>
      </c>
      <c r="C4896" s="65" t="s">
        <v>284</v>
      </c>
      <c r="D4896" s="65" t="s">
        <v>24</v>
      </c>
      <c r="E4896" s="65">
        <v>5000</v>
      </c>
      <c r="F4896" s="65">
        <v>20</v>
      </c>
      <c r="G4896" s="107"/>
      <c r="H4896" s="65" t="s">
        <v>444</v>
      </c>
      <c r="I4896" s="75">
        <v>5</v>
      </c>
      <c r="J4896" s="65">
        <f t="shared" si="178"/>
        <v>250</v>
      </c>
      <c r="K4896" s="65">
        <f t="shared" si="179"/>
        <v>1250</v>
      </c>
    </row>
    <row r="4897" spans="1:11" x14ac:dyDescent="0.25">
      <c r="A4897" s="129" t="s">
        <v>510</v>
      </c>
      <c r="B4897" s="74">
        <v>0.875</v>
      </c>
      <c r="C4897" s="65" t="s">
        <v>284</v>
      </c>
      <c r="D4897" s="65" t="s">
        <v>24</v>
      </c>
      <c r="E4897" s="65">
        <v>5000</v>
      </c>
      <c r="F4897" s="65">
        <v>20</v>
      </c>
      <c r="G4897" s="107"/>
      <c r="H4897" s="65" t="s">
        <v>428</v>
      </c>
      <c r="I4897" s="75">
        <v>186</v>
      </c>
      <c r="J4897" s="65">
        <f t="shared" si="178"/>
        <v>9300</v>
      </c>
      <c r="K4897" s="65">
        <f t="shared" si="179"/>
        <v>46500</v>
      </c>
    </row>
    <row r="4898" spans="1:11" x14ac:dyDescent="0.25">
      <c r="A4898" s="129" t="s">
        <v>510</v>
      </c>
      <c r="B4898" s="74">
        <v>0.875</v>
      </c>
      <c r="C4898" s="65" t="s">
        <v>284</v>
      </c>
      <c r="D4898" s="65" t="s">
        <v>24</v>
      </c>
      <c r="E4898" s="65">
        <v>5000</v>
      </c>
      <c r="F4898" s="65">
        <v>20</v>
      </c>
      <c r="G4898" s="107"/>
      <c r="H4898" s="65" t="s">
        <v>414</v>
      </c>
      <c r="I4898" s="75">
        <v>1</v>
      </c>
      <c r="J4898" s="65">
        <f t="shared" si="178"/>
        <v>50</v>
      </c>
      <c r="K4898" s="65">
        <f t="shared" si="179"/>
        <v>250</v>
      </c>
    </row>
    <row r="4899" spans="1:11" x14ac:dyDescent="0.25">
      <c r="A4899" s="129" t="s">
        <v>510</v>
      </c>
      <c r="B4899" s="74">
        <v>0.875</v>
      </c>
      <c r="C4899" s="65" t="s">
        <v>284</v>
      </c>
      <c r="D4899" s="65" t="s">
        <v>24</v>
      </c>
      <c r="E4899" s="65">
        <v>5000</v>
      </c>
      <c r="F4899" s="65">
        <v>20</v>
      </c>
      <c r="G4899" s="107"/>
      <c r="H4899" s="65" t="s">
        <v>374</v>
      </c>
      <c r="I4899" s="75">
        <v>16</v>
      </c>
      <c r="J4899" s="65">
        <f t="shared" si="178"/>
        <v>800</v>
      </c>
      <c r="K4899" s="65">
        <f t="shared" si="179"/>
        <v>4000</v>
      </c>
    </row>
    <row r="4900" spans="1:11" x14ac:dyDescent="0.25">
      <c r="A4900" s="129" t="s">
        <v>510</v>
      </c>
      <c r="B4900" s="74">
        <v>0.875</v>
      </c>
      <c r="C4900" s="65" t="s">
        <v>284</v>
      </c>
      <c r="D4900" s="65" t="s">
        <v>24</v>
      </c>
      <c r="E4900" s="65">
        <v>5000</v>
      </c>
      <c r="F4900" s="65">
        <v>20</v>
      </c>
      <c r="G4900" s="107"/>
      <c r="H4900" s="65" t="s">
        <v>427</v>
      </c>
      <c r="I4900" s="75">
        <v>1</v>
      </c>
      <c r="J4900" s="65">
        <f t="shared" si="178"/>
        <v>50</v>
      </c>
      <c r="K4900" s="65">
        <f t="shared" si="179"/>
        <v>250</v>
      </c>
    </row>
    <row r="4901" spans="1:11" x14ac:dyDescent="0.25">
      <c r="A4901" s="129" t="s">
        <v>510</v>
      </c>
      <c r="B4901" s="74">
        <v>0.875</v>
      </c>
      <c r="C4901" s="65" t="s">
        <v>284</v>
      </c>
      <c r="D4901" s="65" t="s">
        <v>24</v>
      </c>
      <c r="E4901" s="65">
        <v>5000</v>
      </c>
      <c r="F4901" s="65">
        <v>20</v>
      </c>
      <c r="G4901" s="107"/>
      <c r="H4901" s="65" t="s">
        <v>497</v>
      </c>
      <c r="I4901" s="75">
        <v>10</v>
      </c>
      <c r="J4901" s="65">
        <f t="shared" si="178"/>
        <v>500</v>
      </c>
      <c r="K4901" s="65">
        <f t="shared" si="179"/>
        <v>2500</v>
      </c>
    </row>
    <row r="4902" spans="1:11" x14ac:dyDescent="0.25">
      <c r="A4902" s="129" t="s">
        <v>510</v>
      </c>
      <c r="B4902" s="74">
        <v>0.875</v>
      </c>
      <c r="C4902" s="65" t="s">
        <v>284</v>
      </c>
      <c r="D4902" s="65" t="s">
        <v>24</v>
      </c>
      <c r="E4902" s="65">
        <v>5000</v>
      </c>
      <c r="F4902" s="65">
        <v>20</v>
      </c>
      <c r="G4902" s="107"/>
      <c r="H4902" s="65" t="s">
        <v>478</v>
      </c>
      <c r="I4902" s="75">
        <v>5</v>
      </c>
      <c r="J4902" s="65">
        <f t="shared" si="178"/>
        <v>250</v>
      </c>
      <c r="K4902" s="65">
        <f t="shared" si="179"/>
        <v>1250</v>
      </c>
    </row>
    <row r="4903" spans="1:11" x14ac:dyDescent="0.25">
      <c r="A4903" s="129" t="s">
        <v>510</v>
      </c>
      <c r="B4903" s="74">
        <v>0.875</v>
      </c>
      <c r="C4903" s="65" t="s">
        <v>284</v>
      </c>
      <c r="D4903" s="65" t="s">
        <v>459</v>
      </c>
      <c r="E4903" s="65">
        <v>5000</v>
      </c>
      <c r="F4903" s="65">
        <v>20</v>
      </c>
      <c r="G4903" s="107"/>
      <c r="H4903" s="65" t="s">
        <v>330</v>
      </c>
      <c r="I4903" s="75">
        <v>30</v>
      </c>
      <c r="J4903" s="65">
        <f t="shared" ref="J4903:J4966" si="180">(I4903/(F4903/5000))*(1/5000)*1000</f>
        <v>1500</v>
      </c>
      <c r="K4903" s="65">
        <f t="shared" si="179"/>
        <v>7500</v>
      </c>
    </row>
    <row r="4904" spans="1:11" x14ac:dyDescent="0.25">
      <c r="A4904" s="129" t="s">
        <v>510</v>
      </c>
      <c r="B4904" s="74">
        <v>0.875</v>
      </c>
      <c r="C4904" s="65" t="s">
        <v>284</v>
      </c>
      <c r="D4904" s="65" t="s">
        <v>459</v>
      </c>
      <c r="E4904" s="65">
        <v>5000</v>
      </c>
      <c r="F4904" s="65">
        <v>20</v>
      </c>
      <c r="G4904" s="107"/>
      <c r="H4904" s="65" t="s">
        <v>498</v>
      </c>
      <c r="I4904" s="75">
        <v>6</v>
      </c>
      <c r="J4904" s="65">
        <f t="shared" si="180"/>
        <v>300</v>
      </c>
      <c r="K4904" s="65">
        <f t="shared" si="179"/>
        <v>1500</v>
      </c>
    </row>
    <row r="4905" spans="1:11" x14ac:dyDescent="0.25">
      <c r="A4905" s="129" t="s">
        <v>510</v>
      </c>
      <c r="B4905" s="74">
        <v>0.875</v>
      </c>
      <c r="C4905" s="65" t="s">
        <v>284</v>
      </c>
      <c r="D4905" s="65" t="s">
        <v>459</v>
      </c>
      <c r="E4905" s="65">
        <v>5000</v>
      </c>
      <c r="F4905" s="65">
        <v>20</v>
      </c>
      <c r="G4905" s="107"/>
      <c r="H4905" s="65" t="s">
        <v>444</v>
      </c>
      <c r="I4905" s="75">
        <v>11</v>
      </c>
      <c r="J4905" s="65">
        <f t="shared" si="180"/>
        <v>550</v>
      </c>
      <c r="K4905" s="65">
        <f t="shared" si="179"/>
        <v>2750</v>
      </c>
    </row>
    <row r="4906" spans="1:11" x14ac:dyDescent="0.25">
      <c r="A4906" s="129" t="s">
        <v>510</v>
      </c>
      <c r="B4906" s="74">
        <v>0.875</v>
      </c>
      <c r="C4906" s="65" t="s">
        <v>284</v>
      </c>
      <c r="D4906" s="65" t="s">
        <v>459</v>
      </c>
      <c r="E4906" s="65">
        <v>5000</v>
      </c>
      <c r="F4906" s="65">
        <v>20</v>
      </c>
      <c r="G4906" s="107"/>
      <c r="H4906" s="65" t="s">
        <v>428</v>
      </c>
      <c r="I4906" s="75">
        <v>439</v>
      </c>
      <c r="J4906" s="65">
        <f t="shared" si="180"/>
        <v>21950</v>
      </c>
      <c r="K4906" s="65">
        <f t="shared" si="179"/>
        <v>109750</v>
      </c>
    </row>
    <row r="4907" spans="1:11" x14ac:dyDescent="0.25">
      <c r="A4907" s="129" t="s">
        <v>510</v>
      </c>
      <c r="B4907" s="74">
        <v>0.875</v>
      </c>
      <c r="C4907" s="65" t="s">
        <v>284</v>
      </c>
      <c r="D4907" s="65" t="s">
        <v>459</v>
      </c>
      <c r="E4907" s="65">
        <v>5000</v>
      </c>
      <c r="F4907" s="65">
        <v>20</v>
      </c>
      <c r="G4907" s="107"/>
      <c r="H4907" s="65" t="s">
        <v>414</v>
      </c>
      <c r="I4907" s="75">
        <v>2</v>
      </c>
      <c r="J4907" s="65">
        <f t="shared" si="180"/>
        <v>100</v>
      </c>
      <c r="K4907" s="65">
        <f t="shared" si="179"/>
        <v>500</v>
      </c>
    </row>
    <row r="4908" spans="1:11" x14ac:dyDescent="0.25">
      <c r="A4908" s="129" t="s">
        <v>510</v>
      </c>
      <c r="B4908" s="74">
        <v>0.875</v>
      </c>
      <c r="C4908" s="65" t="s">
        <v>284</v>
      </c>
      <c r="D4908" s="65" t="s">
        <v>459</v>
      </c>
      <c r="E4908" s="65">
        <v>5000</v>
      </c>
      <c r="F4908" s="65">
        <v>20</v>
      </c>
      <c r="G4908" s="107"/>
      <c r="H4908" s="65" t="s">
        <v>374</v>
      </c>
      <c r="I4908" s="75">
        <v>8</v>
      </c>
      <c r="J4908" s="65">
        <f t="shared" si="180"/>
        <v>400</v>
      </c>
      <c r="K4908" s="65">
        <f t="shared" si="179"/>
        <v>2000</v>
      </c>
    </row>
    <row r="4909" spans="1:11" x14ac:dyDescent="0.25">
      <c r="A4909" s="129" t="s">
        <v>510</v>
      </c>
      <c r="B4909" s="74">
        <v>0.875</v>
      </c>
      <c r="C4909" s="65" t="s">
        <v>284</v>
      </c>
      <c r="D4909" s="65" t="s">
        <v>459</v>
      </c>
      <c r="E4909" s="65">
        <v>5000</v>
      </c>
      <c r="F4909" s="65">
        <v>20</v>
      </c>
      <c r="G4909" s="107"/>
      <c r="H4909" s="65" t="s">
        <v>434</v>
      </c>
      <c r="I4909" s="75">
        <v>2</v>
      </c>
      <c r="J4909" s="65">
        <f t="shared" si="180"/>
        <v>100</v>
      </c>
      <c r="K4909" s="65">
        <f t="shared" si="179"/>
        <v>500</v>
      </c>
    </row>
    <row r="4910" spans="1:11" x14ac:dyDescent="0.25">
      <c r="A4910" s="129" t="s">
        <v>510</v>
      </c>
      <c r="B4910" s="74">
        <v>0.875</v>
      </c>
      <c r="C4910" s="65" t="s">
        <v>284</v>
      </c>
      <c r="D4910" s="65" t="s">
        <v>459</v>
      </c>
      <c r="E4910" s="65">
        <v>5000</v>
      </c>
      <c r="F4910" s="65">
        <v>20</v>
      </c>
      <c r="G4910" s="107"/>
      <c r="H4910" s="65" t="s">
        <v>497</v>
      </c>
      <c r="I4910" s="75">
        <v>17</v>
      </c>
      <c r="J4910" s="65">
        <f t="shared" si="180"/>
        <v>850.00000000000011</v>
      </c>
      <c r="K4910" s="65">
        <f t="shared" si="179"/>
        <v>4250</v>
      </c>
    </row>
    <row r="4911" spans="1:11" x14ac:dyDescent="0.25">
      <c r="A4911" s="129" t="s">
        <v>510</v>
      </c>
      <c r="B4911" s="74">
        <v>0.875</v>
      </c>
      <c r="C4911" s="65" t="s">
        <v>284</v>
      </c>
      <c r="D4911" s="65" t="s">
        <v>459</v>
      </c>
      <c r="E4911" s="65">
        <v>5000</v>
      </c>
      <c r="F4911" s="65">
        <v>20</v>
      </c>
      <c r="G4911" s="107"/>
      <c r="H4911" s="65" t="s">
        <v>512</v>
      </c>
      <c r="I4911" s="75">
        <v>2</v>
      </c>
      <c r="J4911" s="65">
        <f t="shared" si="180"/>
        <v>100</v>
      </c>
      <c r="K4911" s="65">
        <f t="shared" si="179"/>
        <v>500</v>
      </c>
    </row>
    <row r="4912" spans="1:11" x14ac:dyDescent="0.25">
      <c r="A4912" s="129" t="s">
        <v>510</v>
      </c>
      <c r="B4912" s="74">
        <v>0.875</v>
      </c>
      <c r="C4912" s="65" t="s">
        <v>284</v>
      </c>
      <c r="D4912" s="65" t="s">
        <v>459</v>
      </c>
      <c r="E4912" s="65">
        <v>5000</v>
      </c>
      <c r="F4912" s="65">
        <v>20</v>
      </c>
      <c r="G4912" s="107"/>
      <c r="H4912" s="65" t="s">
        <v>473</v>
      </c>
      <c r="I4912" s="75">
        <v>1</v>
      </c>
      <c r="J4912" s="65">
        <f t="shared" si="180"/>
        <v>50</v>
      </c>
      <c r="K4912" s="65">
        <f t="shared" si="179"/>
        <v>250</v>
      </c>
    </row>
    <row r="4913" spans="1:11" x14ac:dyDescent="0.25">
      <c r="A4913" s="129" t="s">
        <v>510</v>
      </c>
      <c r="B4913" s="74">
        <v>0.875</v>
      </c>
      <c r="C4913" s="65" t="s">
        <v>284</v>
      </c>
      <c r="D4913" s="65" t="s">
        <v>459</v>
      </c>
      <c r="E4913" s="65">
        <v>5000</v>
      </c>
      <c r="F4913" s="65">
        <v>20</v>
      </c>
      <c r="G4913" s="107"/>
      <c r="H4913" s="65" t="s">
        <v>500</v>
      </c>
      <c r="I4913" s="75">
        <v>1</v>
      </c>
      <c r="J4913" s="65">
        <f t="shared" si="180"/>
        <v>50</v>
      </c>
      <c r="K4913" s="65">
        <f t="shared" si="179"/>
        <v>250</v>
      </c>
    </row>
    <row r="4914" spans="1:11" x14ac:dyDescent="0.25">
      <c r="A4914" s="129" t="s">
        <v>531</v>
      </c>
      <c r="B4914" s="74">
        <v>0.875</v>
      </c>
      <c r="C4914" s="65" t="s">
        <v>284</v>
      </c>
      <c r="D4914" s="65" t="s">
        <v>550</v>
      </c>
      <c r="E4914" s="65">
        <v>5000</v>
      </c>
      <c r="F4914" s="65">
        <v>20</v>
      </c>
      <c r="G4914" s="107"/>
      <c r="H4914" s="65" t="s">
        <v>457</v>
      </c>
      <c r="I4914" s="75">
        <v>35940</v>
      </c>
      <c r="J4914" s="65">
        <f t="shared" si="180"/>
        <v>1797000</v>
      </c>
      <c r="K4914" s="65">
        <f t="shared" si="179"/>
        <v>8985000</v>
      </c>
    </row>
    <row r="4915" spans="1:11" x14ac:dyDescent="0.25">
      <c r="A4915" s="129" t="s">
        <v>584</v>
      </c>
      <c r="B4915" s="74">
        <v>0.875</v>
      </c>
      <c r="C4915" s="65" t="s">
        <v>486</v>
      </c>
      <c r="D4915" s="65" t="s">
        <v>24</v>
      </c>
      <c r="E4915" s="65">
        <v>5000</v>
      </c>
      <c r="F4915" s="65">
        <v>20</v>
      </c>
      <c r="G4915" s="107"/>
      <c r="H4915" s="65" t="s">
        <v>457</v>
      </c>
      <c r="I4915" s="75">
        <v>11450</v>
      </c>
      <c r="J4915" s="65">
        <f t="shared" si="180"/>
        <v>572500</v>
      </c>
      <c r="K4915" s="65">
        <f t="shared" si="179"/>
        <v>2862500</v>
      </c>
    </row>
    <row r="4916" spans="1:11" x14ac:dyDescent="0.25">
      <c r="A4916" s="129" t="s">
        <v>518</v>
      </c>
      <c r="B4916" s="74">
        <v>0.875</v>
      </c>
      <c r="C4916" s="65" t="s">
        <v>284</v>
      </c>
      <c r="D4916" s="65" t="s">
        <v>24</v>
      </c>
      <c r="E4916" s="65">
        <v>5000</v>
      </c>
      <c r="F4916" s="65">
        <v>20</v>
      </c>
      <c r="G4916" s="107"/>
      <c r="H4916" s="65" t="s">
        <v>444</v>
      </c>
      <c r="I4916" s="75">
        <v>4</v>
      </c>
      <c r="J4916" s="65">
        <f t="shared" si="180"/>
        <v>200</v>
      </c>
      <c r="K4916" s="65">
        <f t="shared" si="179"/>
        <v>1000</v>
      </c>
    </row>
    <row r="4917" spans="1:11" x14ac:dyDescent="0.25">
      <c r="A4917" s="129" t="s">
        <v>518</v>
      </c>
      <c r="B4917" s="74">
        <v>0.875</v>
      </c>
      <c r="C4917" s="65" t="s">
        <v>284</v>
      </c>
      <c r="D4917" s="65" t="s">
        <v>24</v>
      </c>
      <c r="E4917" s="65">
        <v>5000</v>
      </c>
      <c r="F4917" s="65">
        <v>20</v>
      </c>
      <c r="G4917" s="107"/>
      <c r="H4917" s="65" t="s">
        <v>428</v>
      </c>
      <c r="I4917" s="75">
        <v>44</v>
      </c>
      <c r="J4917" s="65">
        <f t="shared" si="180"/>
        <v>2200</v>
      </c>
      <c r="K4917" s="65">
        <f t="shared" si="179"/>
        <v>11000</v>
      </c>
    </row>
    <row r="4918" spans="1:11" x14ac:dyDescent="0.25">
      <c r="A4918" s="129" t="s">
        <v>518</v>
      </c>
      <c r="B4918" s="74">
        <v>0.875</v>
      </c>
      <c r="C4918" s="65" t="s">
        <v>284</v>
      </c>
      <c r="D4918" s="65" t="s">
        <v>24</v>
      </c>
      <c r="E4918" s="65">
        <v>5000</v>
      </c>
      <c r="F4918" s="65">
        <v>20</v>
      </c>
      <c r="G4918" s="107"/>
      <c r="H4918" s="65" t="s">
        <v>330</v>
      </c>
      <c r="I4918" s="75">
        <v>3</v>
      </c>
      <c r="J4918" s="65">
        <f t="shared" si="180"/>
        <v>150</v>
      </c>
      <c r="K4918" s="65">
        <f t="shared" si="179"/>
        <v>750</v>
      </c>
    </row>
    <row r="4919" spans="1:11" x14ac:dyDescent="0.25">
      <c r="A4919" s="129" t="s">
        <v>518</v>
      </c>
      <c r="B4919" s="74">
        <v>0.875</v>
      </c>
      <c r="C4919" s="65" t="s">
        <v>284</v>
      </c>
      <c r="D4919" s="65" t="s">
        <v>24</v>
      </c>
      <c r="E4919" s="65">
        <v>5000</v>
      </c>
      <c r="F4919" s="65">
        <v>20</v>
      </c>
      <c r="G4919" s="107"/>
      <c r="H4919" s="65" t="s">
        <v>478</v>
      </c>
      <c r="I4919" s="75">
        <v>1</v>
      </c>
      <c r="J4919" s="65">
        <f t="shared" si="180"/>
        <v>50</v>
      </c>
      <c r="K4919" s="65">
        <f t="shared" si="179"/>
        <v>250</v>
      </c>
    </row>
    <row r="4920" spans="1:11" x14ac:dyDescent="0.25">
      <c r="A4920" s="129" t="s">
        <v>518</v>
      </c>
      <c r="B4920" s="74">
        <v>0.875</v>
      </c>
      <c r="C4920" s="65" t="s">
        <v>284</v>
      </c>
      <c r="D4920" s="65" t="s">
        <v>24</v>
      </c>
      <c r="E4920" s="65">
        <v>5000</v>
      </c>
      <c r="F4920" s="65">
        <v>20</v>
      </c>
      <c r="G4920" s="107"/>
      <c r="H4920" s="65" t="s">
        <v>519</v>
      </c>
      <c r="I4920" s="75">
        <v>2</v>
      </c>
      <c r="J4920" s="65">
        <f t="shared" si="180"/>
        <v>100</v>
      </c>
      <c r="K4920" s="65">
        <f t="shared" si="179"/>
        <v>500</v>
      </c>
    </row>
    <row r="4921" spans="1:11" x14ac:dyDescent="0.25">
      <c r="A4921" s="129" t="s">
        <v>518</v>
      </c>
      <c r="B4921" s="74">
        <v>0.875</v>
      </c>
      <c r="C4921" s="65" t="s">
        <v>284</v>
      </c>
      <c r="D4921" s="65" t="s">
        <v>24</v>
      </c>
      <c r="E4921" s="65">
        <v>5000</v>
      </c>
      <c r="F4921" s="65">
        <v>20</v>
      </c>
      <c r="G4921" s="107"/>
      <c r="H4921" s="65" t="s">
        <v>324</v>
      </c>
      <c r="I4921" s="75">
        <v>2</v>
      </c>
      <c r="J4921" s="65">
        <f t="shared" si="180"/>
        <v>100</v>
      </c>
      <c r="K4921" s="65">
        <f t="shared" si="179"/>
        <v>500</v>
      </c>
    </row>
    <row r="4922" spans="1:11" x14ac:dyDescent="0.25">
      <c r="A4922" s="129" t="s">
        <v>518</v>
      </c>
      <c r="B4922" s="74">
        <v>0.875</v>
      </c>
      <c r="C4922" s="65" t="s">
        <v>284</v>
      </c>
      <c r="D4922" s="65" t="s">
        <v>24</v>
      </c>
      <c r="E4922" s="65">
        <v>5000</v>
      </c>
      <c r="F4922" s="65">
        <v>20</v>
      </c>
      <c r="G4922" s="107"/>
      <c r="H4922" s="65" t="s">
        <v>498</v>
      </c>
      <c r="I4922" s="75">
        <v>4</v>
      </c>
      <c r="J4922" s="65">
        <f t="shared" si="180"/>
        <v>200</v>
      </c>
      <c r="K4922" s="65">
        <f t="shared" si="179"/>
        <v>1000</v>
      </c>
    </row>
    <row r="4923" spans="1:11" x14ac:dyDescent="0.25">
      <c r="A4923" s="129" t="s">
        <v>518</v>
      </c>
      <c r="B4923" s="74">
        <v>0.875</v>
      </c>
      <c r="C4923" s="65" t="s">
        <v>284</v>
      </c>
      <c r="D4923" s="65" t="s">
        <v>24</v>
      </c>
      <c r="E4923" s="65">
        <v>5000</v>
      </c>
      <c r="F4923" s="65">
        <v>20</v>
      </c>
      <c r="G4923" s="107"/>
      <c r="H4923" s="65" t="s">
        <v>512</v>
      </c>
      <c r="I4923" s="75">
        <v>3</v>
      </c>
      <c r="J4923" s="65">
        <f t="shared" si="180"/>
        <v>150</v>
      </c>
      <c r="K4923" s="65">
        <f t="shared" si="179"/>
        <v>750</v>
      </c>
    </row>
    <row r="4924" spans="1:11" x14ac:dyDescent="0.25">
      <c r="A4924" s="129" t="s">
        <v>518</v>
      </c>
      <c r="B4924" s="74">
        <v>0.875</v>
      </c>
      <c r="C4924" s="65" t="s">
        <v>284</v>
      </c>
      <c r="D4924" s="65" t="s">
        <v>24</v>
      </c>
      <c r="E4924" s="65">
        <v>5000</v>
      </c>
      <c r="F4924" s="65">
        <v>20</v>
      </c>
      <c r="G4924" s="107"/>
      <c r="H4924" s="65" t="s">
        <v>414</v>
      </c>
      <c r="I4924" s="75">
        <v>2</v>
      </c>
      <c r="J4924" s="65">
        <f t="shared" si="180"/>
        <v>100</v>
      </c>
      <c r="K4924" s="65">
        <f t="shared" si="179"/>
        <v>500</v>
      </c>
    </row>
    <row r="4925" spans="1:11" x14ac:dyDescent="0.25">
      <c r="A4925" s="129" t="s">
        <v>518</v>
      </c>
      <c r="B4925" s="74">
        <v>0.875</v>
      </c>
      <c r="C4925" s="65" t="s">
        <v>284</v>
      </c>
      <c r="D4925" s="65" t="s">
        <v>24</v>
      </c>
      <c r="E4925" s="65">
        <v>5000</v>
      </c>
      <c r="F4925" s="65">
        <v>20</v>
      </c>
      <c r="G4925" s="107"/>
      <c r="H4925" s="65" t="s">
        <v>374</v>
      </c>
      <c r="I4925" s="75">
        <v>1</v>
      </c>
      <c r="J4925" s="65">
        <f t="shared" si="180"/>
        <v>50</v>
      </c>
      <c r="K4925" s="65">
        <f t="shared" si="179"/>
        <v>250</v>
      </c>
    </row>
    <row r="4926" spans="1:11" x14ac:dyDescent="0.25">
      <c r="A4926" s="129" t="s">
        <v>518</v>
      </c>
      <c r="B4926" s="74">
        <v>0.875</v>
      </c>
      <c r="C4926" s="65" t="s">
        <v>284</v>
      </c>
      <c r="D4926" s="65" t="s">
        <v>24</v>
      </c>
      <c r="E4926" s="65">
        <v>5000</v>
      </c>
      <c r="F4926" s="65">
        <v>20</v>
      </c>
      <c r="G4926" s="107"/>
      <c r="H4926" s="65" t="s">
        <v>500</v>
      </c>
      <c r="I4926" s="75">
        <v>2</v>
      </c>
      <c r="J4926" s="65">
        <f t="shared" si="180"/>
        <v>100</v>
      </c>
      <c r="K4926" s="65">
        <f t="shared" si="179"/>
        <v>500</v>
      </c>
    </row>
    <row r="4927" spans="1:11" x14ac:dyDescent="0.25">
      <c r="A4927" s="129" t="s">
        <v>518</v>
      </c>
      <c r="B4927" s="74">
        <v>0.875</v>
      </c>
      <c r="C4927" s="65" t="s">
        <v>284</v>
      </c>
      <c r="D4927" s="65" t="s">
        <v>24</v>
      </c>
      <c r="E4927" s="65">
        <v>5000</v>
      </c>
      <c r="F4927" s="65">
        <v>20</v>
      </c>
      <c r="G4927" s="107"/>
      <c r="H4927" s="65" t="s">
        <v>497</v>
      </c>
      <c r="I4927" s="75">
        <v>1</v>
      </c>
      <c r="J4927" s="65">
        <f t="shared" si="180"/>
        <v>50</v>
      </c>
      <c r="K4927" s="65">
        <f t="shared" si="179"/>
        <v>250</v>
      </c>
    </row>
    <row r="4928" spans="1:11" x14ac:dyDescent="0.25">
      <c r="A4928" s="129" t="s">
        <v>518</v>
      </c>
      <c r="B4928" s="74">
        <v>0.875</v>
      </c>
      <c r="C4928" s="65" t="s">
        <v>284</v>
      </c>
      <c r="D4928" s="65" t="s">
        <v>24</v>
      </c>
      <c r="E4928" s="65">
        <v>5000</v>
      </c>
      <c r="F4928" s="65">
        <v>20</v>
      </c>
      <c r="G4928" s="107"/>
      <c r="H4928" s="65" t="s">
        <v>334</v>
      </c>
      <c r="I4928" s="75">
        <v>1</v>
      </c>
      <c r="J4928" s="65">
        <f t="shared" si="180"/>
        <v>50</v>
      </c>
      <c r="K4928" s="65">
        <f t="shared" si="179"/>
        <v>250</v>
      </c>
    </row>
    <row r="4929" spans="1:11" x14ac:dyDescent="0.25">
      <c r="A4929" s="129" t="s">
        <v>518</v>
      </c>
      <c r="B4929" s="74">
        <v>0.875</v>
      </c>
      <c r="C4929" s="65" t="s">
        <v>284</v>
      </c>
      <c r="D4929" s="65" t="s">
        <v>459</v>
      </c>
      <c r="E4929" s="65">
        <v>5000</v>
      </c>
      <c r="F4929" s="65">
        <v>20</v>
      </c>
      <c r="G4929" s="107"/>
      <c r="H4929" s="65" t="s">
        <v>444</v>
      </c>
      <c r="I4929" s="75">
        <v>3</v>
      </c>
      <c r="J4929" s="65">
        <f t="shared" si="180"/>
        <v>150</v>
      </c>
      <c r="K4929" s="65">
        <f t="shared" si="179"/>
        <v>750</v>
      </c>
    </row>
    <row r="4930" spans="1:11" x14ac:dyDescent="0.25">
      <c r="A4930" s="129" t="s">
        <v>518</v>
      </c>
      <c r="B4930" s="74">
        <v>0.875</v>
      </c>
      <c r="C4930" s="65" t="s">
        <v>284</v>
      </c>
      <c r="D4930" s="65" t="s">
        <v>459</v>
      </c>
      <c r="E4930" s="65">
        <v>5000</v>
      </c>
      <c r="F4930" s="65">
        <v>20</v>
      </c>
      <c r="G4930" s="107"/>
      <c r="H4930" s="65" t="s">
        <v>428</v>
      </c>
      <c r="I4930" s="75">
        <v>50</v>
      </c>
      <c r="J4930" s="65">
        <f t="shared" si="180"/>
        <v>2500</v>
      </c>
      <c r="K4930" s="65">
        <f t="shared" ref="K4930:K4993" si="181">(I4930*1000)/(F4930*(E4930/25))*1000</f>
        <v>12500</v>
      </c>
    </row>
    <row r="4931" spans="1:11" x14ac:dyDescent="0.25">
      <c r="A4931" s="129" t="s">
        <v>518</v>
      </c>
      <c r="B4931" s="74">
        <v>0.875</v>
      </c>
      <c r="C4931" s="65" t="s">
        <v>284</v>
      </c>
      <c r="D4931" s="65" t="s">
        <v>459</v>
      </c>
      <c r="E4931" s="65">
        <v>5000</v>
      </c>
      <c r="F4931" s="65">
        <v>20</v>
      </c>
      <c r="G4931" s="107"/>
      <c r="H4931" s="65" t="s">
        <v>330</v>
      </c>
      <c r="I4931" s="75">
        <v>2</v>
      </c>
      <c r="J4931" s="65">
        <f t="shared" si="180"/>
        <v>100</v>
      </c>
      <c r="K4931" s="65">
        <f t="shared" si="181"/>
        <v>500</v>
      </c>
    </row>
    <row r="4932" spans="1:11" x14ac:dyDescent="0.25">
      <c r="A4932" s="129" t="s">
        <v>518</v>
      </c>
      <c r="B4932" s="74">
        <v>0.875</v>
      </c>
      <c r="C4932" s="65" t="s">
        <v>284</v>
      </c>
      <c r="D4932" s="65" t="s">
        <v>459</v>
      </c>
      <c r="E4932" s="65">
        <v>5000</v>
      </c>
      <c r="F4932" s="65">
        <v>20</v>
      </c>
      <c r="G4932" s="107"/>
      <c r="H4932" s="65" t="s">
        <v>434</v>
      </c>
      <c r="I4932" s="75">
        <v>1</v>
      </c>
      <c r="J4932" s="65">
        <f t="shared" si="180"/>
        <v>50</v>
      </c>
      <c r="K4932" s="65">
        <f t="shared" si="181"/>
        <v>250</v>
      </c>
    </row>
    <row r="4933" spans="1:11" x14ac:dyDescent="0.25">
      <c r="A4933" s="129" t="s">
        <v>518</v>
      </c>
      <c r="B4933" s="74">
        <v>0.875</v>
      </c>
      <c r="C4933" s="65" t="s">
        <v>284</v>
      </c>
      <c r="D4933" s="65" t="s">
        <v>459</v>
      </c>
      <c r="E4933" s="65">
        <v>5000</v>
      </c>
      <c r="F4933" s="65">
        <v>20</v>
      </c>
      <c r="G4933" s="107"/>
      <c r="H4933" s="65" t="s">
        <v>519</v>
      </c>
      <c r="I4933" s="75">
        <v>2</v>
      </c>
      <c r="J4933" s="65">
        <f t="shared" si="180"/>
        <v>100</v>
      </c>
      <c r="K4933" s="65">
        <f t="shared" si="181"/>
        <v>500</v>
      </c>
    </row>
    <row r="4934" spans="1:11" x14ac:dyDescent="0.25">
      <c r="A4934" s="129" t="s">
        <v>518</v>
      </c>
      <c r="B4934" s="74">
        <v>0.875</v>
      </c>
      <c r="C4934" s="65" t="s">
        <v>284</v>
      </c>
      <c r="D4934" s="65" t="s">
        <v>459</v>
      </c>
      <c r="E4934" s="65">
        <v>5000</v>
      </c>
      <c r="F4934" s="65">
        <v>20</v>
      </c>
      <c r="G4934" s="107"/>
      <c r="H4934" s="65" t="s">
        <v>498</v>
      </c>
      <c r="I4934" s="75">
        <v>2</v>
      </c>
      <c r="J4934" s="65">
        <f t="shared" si="180"/>
        <v>100</v>
      </c>
      <c r="K4934" s="65">
        <f t="shared" si="181"/>
        <v>500</v>
      </c>
    </row>
    <row r="4935" spans="1:11" x14ac:dyDescent="0.25">
      <c r="A4935" s="129" t="s">
        <v>518</v>
      </c>
      <c r="B4935" s="74">
        <v>0.875</v>
      </c>
      <c r="C4935" s="65" t="s">
        <v>284</v>
      </c>
      <c r="D4935" s="65" t="s">
        <v>459</v>
      </c>
      <c r="E4935" s="65">
        <v>5000</v>
      </c>
      <c r="F4935" s="65">
        <v>20</v>
      </c>
      <c r="G4935" s="107"/>
      <c r="H4935" s="65" t="s">
        <v>523</v>
      </c>
      <c r="I4935" s="75">
        <v>1</v>
      </c>
      <c r="J4935" s="65">
        <f t="shared" si="180"/>
        <v>50</v>
      </c>
      <c r="K4935" s="65">
        <f t="shared" si="181"/>
        <v>250</v>
      </c>
    </row>
    <row r="4936" spans="1:11" x14ac:dyDescent="0.25">
      <c r="A4936" s="129" t="s">
        <v>518</v>
      </c>
      <c r="B4936" s="74">
        <v>0.875</v>
      </c>
      <c r="C4936" s="65" t="s">
        <v>284</v>
      </c>
      <c r="D4936" s="65" t="s">
        <v>459</v>
      </c>
      <c r="E4936" s="65">
        <v>5000</v>
      </c>
      <c r="F4936" s="65">
        <v>20</v>
      </c>
      <c r="G4936" s="107"/>
      <c r="H4936" s="65" t="s">
        <v>427</v>
      </c>
      <c r="I4936" s="75">
        <v>1</v>
      </c>
      <c r="J4936" s="65">
        <f t="shared" si="180"/>
        <v>50</v>
      </c>
      <c r="K4936" s="65">
        <f t="shared" si="181"/>
        <v>250</v>
      </c>
    </row>
    <row r="4937" spans="1:11" x14ac:dyDescent="0.25">
      <c r="A4937" s="129" t="s">
        <v>518</v>
      </c>
      <c r="B4937" s="74">
        <v>0.875</v>
      </c>
      <c r="C4937" s="65" t="s">
        <v>284</v>
      </c>
      <c r="D4937" s="65" t="s">
        <v>459</v>
      </c>
      <c r="E4937" s="65">
        <v>5000</v>
      </c>
      <c r="F4937" s="65">
        <v>20</v>
      </c>
      <c r="G4937" s="107"/>
      <c r="H4937" s="65" t="s">
        <v>374</v>
      </c>
      <c r="I4937" s="75">
        <v>4</v>
      </c>
      <c r="J4937" s="65">
        <f t="shared" si="180"/>
        <v>200</v>
      </c>
      <c r="K4937" s="65">
        <f t="shared" si="181"/>
        <v>1000</v>
      </c>
    </row>
    <row r="4938" spans="1:11" x14ac:dyDescent="0.25">
      <c r="A4938" s="129" t="s">
        <v>518</v>
      </c>
      <c r="B4938" s="74">
        <v>0.875</v>
      </c>
      <c r="C4938" s="65" t="s">
        <v>284</v>
      </c>
      <c r="D4938" s="65" t="s">
        <v>459</v>
      </c>
      <c r="E4938" s="65">
        <v>5000</v>
      </c>
      <c r="F4938" s="65">
        <v>20</v>
      </c>
      <c r="G4938" s="107"/>
      <c r="H4938" s="65" t="s">
        <v>456</v>
      </c>
      <c r="I4938" s="75">
        <v>1</v>
      </c>
      <c r="J4938" s="65">
        <f t="shared" si="180"/>
        <v>50</v>
      </c>
      <c r="K4938" s="65">
        <f t="shared" si="181"/>
        <v>250</v>
      </c>
    </row>
    <row r="4939" spans="1:11" x14ac:dyDescent="0.25">
      <c r="A4939" s="129" t="s">
        <v>590</v>
      </c>
      <c r="B4939" s="74">
        <v>0.875</v>
      </c>
      <c r="C4939" s="65" t="s">
        <v>284</v>
      </c>
      <c r="D4939" s="65" t="s">
        <v>583</v>
      </c>
      <c r="E4939" s="65">
        <v>5000</v>
      </c>
      <c r="F4939" s="65">
        <v>1</v>
      </c>
      <c r="G4939" s="107"/>
      <c r="H4939" s="65" t="s">
        <v>457</v>
      </c>
      <c r="I4939" s="75">
        <v>700</v>
      </c>
      <c r="J4939" s="65">
        <f t="shared" si="180"/>
        <v>700000</v>
      </c>
      <c r="K4939" s="65">
        <f t="shared" si="181"/>
        <v>3500000</v>
      </c>
    </row>
    <row r="4940" spans="1:11" x14ac:dyDescent="0.25">
      <c r="A4940" s="129" t="s">
        <v>590</v>
      </c>
      <c r="B4940" s="74">
        <v>0.875</v>
      </c>
      <c r="C4940" s="65" t="s">
        <v>284</v>
      </c>
      <c r="D4940" s="65" t="s">
        <v>583</v>
      </c>
      <c r="E4940" s="65">
        <v>5000</v>
      </c>
      <c r="F4940" s="65">
        <v>5</v>
      </c>
      <c r="G4940" s="107"/>
      <c r="H4940" s="65" t="s">
        <v>457</v>
      </c>
      <c r="I4940" s="75">
        <v>4390</v>
      </c>
      <c r="J4940" s="65">
        <f t="shared" si="180"/>
        <v>878000</v>
      </c>
      <c r="K4940" s="65">
        <f t="shared" si="181"/>
        <v>4390000</v>
      </c>
    </row>
    <row r="4941" spans="1:11" x14ac:dyDescent="0.25">
      <c r="A4941" s="129" t="s">
        <v>590</v>
      </c>
      <c r="B4941" s="74">
        <v>0.875</v>
      </c>
      <c r="C4941" s="65" t="s">
        <v>284</v>
      </c>
      <c r="D4941" s="65" t="s">
        <v>591</v>
      </c>
      <c r="E4941" s="65">
        <v>5000</v>
      </c>
      <c r="F4941" s="65">
        <v>5</v>
      </c>
      <c r="G4941" s="107"/>
      <c r="H4941" s="65" t="s">
        <v>457</v>
      </c>
      <c r="I4941" s="75">
        <v>4080</v>
      </c>
      <c r="J4941" s="65">
        <f t="shared" si="180"/>
        <v>816000</v>
      </c>
      <c r="K4941" s="65">
        <f t="shared" si="181"/>
        <v>4080000</v>
      </c>
    </row>
    <row r="4942" spans="1:11" x14ac:dyDescent="0.25">
      <c r="A4942" s="129" t="s">
        <v>563</v>
      </c>
      <c r="B4942" s="74">
        <v>0.875</v>
      </c>
      <c r="C4942" s="65" t="s">
        <v>284</v>
      </c>
      <c r="D4942" s="65" t="s">
        <v>552</v>
      </c>
      <c r="E4942" s="65">
        <v>5000</v>
      </c>
      <c r="F4942" s="65">
        <v>5</v>
      </c>
      <c r="G4942" s="107"/>
      <c r="H4942" s="65" t="s">
        <v>457</v>
      </c>
      <c r="I4942" s="75">
        <v>302</v>
      </c>
      <c r="J4942" s="65">
        <f t="shared" si="180"/>
        <v>60400.000000000007</v>
      </c>
      <c r="K4942" s="65">
        <f t="shared" si="181"/>
        <v>302000</v>
      </c>
    </row>
    <row r="4943" spans="1:11" x14ac:dyDescent="0.25">
      <c r="A4943" s="129" t="s">
        <v>563</v>
      </c>
      <c r="B4943" s="74">
        <v>0.875</v>
      </c>
      <c r="C4943" s="65" t="s">
        <v>284</v>
      </c>
      <c r="D4943" s="65" t="s">
        <v>459</v>
      </c>
      <c r="E4943" s="65">
        <v>5000</v>
      </c>
      <c r="F4943" s="65">
        <v>5</v>
      </c>
      <c r="G4943" s="107"/>
      <c r="H4943" s="65" t="s">
        <v>457</v>
      </c>
      <c r="I4943" s="75">
        <v>407</v>
      </c>
      <c r="J4943" s="65">
        <f t="shared" si="180"/>
        <v>81400</v>
      </c>
      <c r="K4943" s="65">
        <f t="shared" si="181"/>
        <v>407000</v>
      </c>
    </row>
    <row r="4944" spans="1:11" x14ac:dyDescent="0.25">
      <c r="A4944" s="129" t="s">
        <v>596</v>
      </c>
      <c r="B4944" s="74">
        <v>0.875</v>
      </c>
      <c r="C4944" s="65" t="s">
        <v>486</v>
      </c>
      <c r="D4944" s="65" t="s">
        <v>459</v>
      </c>
      <c r="E4944" s="65">
        <v>5000</v>
      </c>
      <c r="F4944" s="65">
        <v>20</v>
      </c>
      <c r="G4944" s="107"/>
      <c r="H4944" s="65" t="s">
        <v>31</v>
      </c>
      <c r="I4944" s="65">
        <v>2</v>
      </c>
      <c r="J4944" s="65">
        <f t="shared" si="180"/>
        <v>100</v>
      </c>
      <c r="K4944" s="65">
        <f t="shared" si="181"/>
        <v>500</v>
      </c>
    </row>
    <row r="4945" spans="1:11" x14ac:dyDescent="0.25">
      <c r="A4945" s="129" t="s">
        <v>596</v>
      </c>
      <c r="B4945" s="74">
        <v>0.875</v>
      </c>
      <c r="C4945" s="65" t="s">
        <v>486</v>
      </c>
      <c r="D4945" s="65" t="s">
        <v>459</v>
      </c>
      <c r="E4945" s="65">
        <v>5000</v>
      </c>
      <c r="F4945" s="65">
        <v>20</v>
      </c>
      <c r="G4945" s="107"/>
      <c r="H4945" s="65" t="s">
        <v>28</v>
      </c>
      <c r="I4945" s="65">
        <v>23</v>
      </c>
      <c r="J4945" s="65">
        <f t="shared" si="180"/>
        <v>1150.0000000000002</v>
      </c>
      <c r="K4945" s="65">
        <f t="shared" si="181"/>
        <v>5750</v>
      </c>
    </row>
    <row r="4946" spans="1:11" x14ac:dyDescent="0.25">
      <c r="A4946" s="129" t="s">
        <v>596</v>
      </c>
      <c r="B4946" s="74">
        <v>0.875</v>
      </c>
      <c r="C4946" s="65" t="s">
        <v>486</v>
      </c>
      <c r="D4946" s="65" t="s">
        <v>459</v>
      </c>
      <c r="E4946" s="65">
        <v>5000</v>
      </c>
      <c r="F4946" s="65">
        <v>20</v>
      </c>
      <c r="G4946" s="107"/>
      <c r="H4946" s="65" t="s">
        <v>58</v>
      </c>
      <c r="I4946" s="65">
        <v>95</v>
      </c>
      <c r="J4946" s="65">
        <f t="shared" si="180"/>
        <v>4750</v>
      </c>
      <c r="K4946" s="65">
        <f t="shared" si="181"/>
        <v>23750</v>
      </c>
    </row>
    <row r="4947" spans="1:11" x14ac:dyDescent="0.25">
      <c r="A4947" s="129" t="s">
        <v>596</v>
      </c>
      <c r="B4947" s="74">
        <v>0.875</v>
      </c>
      <c r="C4947" s="65" t="s">
        <v>486</v>
      </c>
      <c r="D4947" s="65" t="s">
        <v>459</v>
      </c>
      <c r="E4947" s="65">
        <v>5000</v>
      </c>
      <c r="F4947" s="65">
        <v>20</v>
      </c>
      <c r="G4947" s="107"/>
      <c r="H4947" s="65" t="s">
        <v>56</v>
      </c>
      <c r="I4947" s="65">
        <v>95</v>
      </c>
      <c r="J4947" s="65">
        <f t="shared" si="180"/>
        <v>4750</v>
      </c>
      <c r="K4947" s="65">
        <f t="shared" si="181"/>
        <v>23750</v>
      </c>
    </row>
    <row r="4948" spans="1:11" x14ac:dyDescent="0.25">
      <c r="A4948" s="129" t="s">
        <v>596</v>
      </c>
      <c r="B4948" s="74">
        <v>0.875</v>
      </c>
      <c r="C4948" s="65" t="s">
        <v>486</v>
      </c>
      <c r="D4948" s="65" t="s">
        <v>24</v>
      </c>
      <c r="E4948" s="65">
        <v>5000</v>
      </c>
      <c r="F4948" s="65">
        <v>20</v>
      </c>
      <c r="G4948" s="107"/>
      <c r="H4948" s="65" t="s">
        <v>457</v>
      </c>
      <c r="I4948" s="65">
        <v>266</v>
      </c>
      <c r="J4948" s="65">
        <f t="shared" si="180"/>
        <v>13300</v>
      </c>
      <c r="K4948" s="65">
        <f t="shared" si="181"/>
        <v>66500</v>
      </c>
    </row>
    <row r="4949" spans="1:11" x14ac:dyDescent="0.25">
      <c r="A4949" s="129" t="s">
        <v>564</v>
      </c>
      <c r="B4949" s="74">
        <v>0.88194444444444453</v>
      </c>
      <c r="C4949" s="65" t="s">
        <v>486</v>
      </c>
      <c r="D4949" s="65" t="s">
        <v>24</v>
      </c>
      <c r="E4949" s="65">
        <v>5000</v>
      </c>
      <c r="F4949" s="65">
        <v>5</v>
      </c>
      <c r="G4949" s="107"/>
      <c r="H4949" s="65" t="s">
        <v>457</v>
      </c>
      <c r="I4949" s="75">
        <v>471</v>
      </c>
      <c r="J4949" s="65">
        <f t="shared" si="180"/>
        <v>94200</v>
      </c>
      <c r="K4949" s="65">
        <f t="shared" si="181"/>
        <v>471000</v>
      </c>
    </row>
    <row r="4950" spans="1:11" x14ac:dyDescent="0.25">
      <c r="A4950" s="129" t="s">
        <v>564</v>
      </c>
      <c r="B4950" s="74">
        <v>0.88194444444444453</v>
      </c>
      <c r="C4950" s="65" t="s">
        <v>486</v>
      </c>
      <c r="D4950" s="65" t="s">
        <v>459</v>
      </c>
      <c r="E4950" s="65">
        <v>5000</v>
      </c>
      <c r="F4950" s="65">
        <v>5</v>
      </c>
      <c r="G4950" s="107"/>
      <c r="H4950" s="65" t="s">
        <v>457</v>
      </c>
      <c r="I4950" s="75">
        <v>214</v>
      </c>
      <c r="J4950" s="65">
        <f t="shared" si="180"/>
        <v>42800.000000000007</v>
      </c>
      <c r="K4950" s="65">
        <f t="shared" si="181"/>
        <v>214000</v>
      </c>
    </row>
    <row r="4951" spans="1:11" x14ac:dyDescent="0.25">
      <c r="A4951" s="129" t="s">
        <v>515</v>
      </c>
      <c r="B4951" s="74">
        <v>0.88263888888888886</v>
      </c>
      <c r="C4951" s="65" t="s">
        <v>284</v>
      </c>
      <c r="D4951" s="65" t="s">
        <v>552</v>
      </c>
      <c r="E4951" s="65">
        <v>5000</v>
      </c>
      <c r="F4951" s="65">
        <v>10</v>
      </c>
      <c r="G4951" s="107"/>
      <c r="H4951" s="65" t="s">
        <v>457</v>
      </c>
      <c r="I4951" s="75">
        <v>254</v>
      </c>
      <c r="J4951" s="65">
        <f t="shared" si="180"/>
        <v>25400.000000000004</v>
      </c>
      <c r="K4951" s="65">
        <f t="shared" si="181"/>
        <v>127000</v>
      </c>
    </row>
    <row r="4952" spans="1:11" x14ac:dyDescent="0.25">
      <c r="A4952" s="129" t="s">
        <v>515</v>
      </c>
      <c r="B4952" s="74">
        <v>0.88263888888888886</v>
      </c>
      <c r="C4952" s="65" t="s">
        <v>284</v>
      </c>
      <c r="D4952" s="65" t="s">
        <v>459</v>
      </c>
      <c r="E4952" s="65">
        <v>5000</v>
      </c>
      <c r="F4952" s="65">
        <v>10</v>
      </c>
      <c r="G4952" s="107"/>
      <c r="H4952" s="65" t="s">
        <v>457</v>
      </c>
      <c r="I4952" s="75">
        <v>209</v>
      </c>
      <c r="J4952" s="65">
        <f t="shared" si="180"/>
        <v>20900.000000000004</v>
      </c>
      <c r="K4952" s="65">
        <f t="shared" si="181"/>
        <v>104500</v>
      </c>
    </row>
    <row r="4953" spans="1:11" x14ac:dyDescent="0.25">
      <c r="A4953" s="129" t="s">
        <v>598</v>
      </c>
      <c r="B4953" s="74">
        <v>0.88541666666666663</v>
      </c>
      <c r="C4953" s="65" t="s">
        <v>486</v>
      </c>
      <c r="D4953" s="65" t="s">
        <v>463</v>
      </c>
      <c r="E4953" s="65">
        <v>5000</v>
      </c>
      <c r="F4953" s="65">
        <v>20</v>
      </c>
      <c r="G4953" s="107"/>
      <c r="H4953" s="65" t="s">
        <v>680</v>
      </c>
      <c r="I4953" s="65">
        <v>758</v>
      </c>
      <c r="J4953" s="65">
        <f t="shared" si="180"/>
        <v>37900</v>
      </c>
      <c r="K4953" s="65">
        <f t="shared" si="181"/>
        <v>189500</v>
      </c>
    </row>
    <row r="4954" spans="1:11" x14ac:dyDescent="0.25">
      <c r="A4954" s="129" t="s">
        <v>598</v>
      </c>
      <c r="B4954" s="74">
        <v>0.88541666666666663</v>
      </c>
      <c r="C4954" s="65" t="s">
        <v>486</v>
      </c>
      <c r="D4954" s="65" t="s">
        <v>600</v>
      </c>
      <c r="E4954" s="65">
        <v>5000</v>
      </c>
      <c r="F4954" s="65">
        <v>20</v>
      </c>
      <c r="G4954" s="107"/>
      <c r="H4954" s="65" t="s">
        <v>680</v>
      </c>
      <c r="I4954" s="65">
        <v>233</v>
      </c>
      <c r="J4954" s="65">
        <f t="shared" si="180"/>
        <v>11650</v>
      </c>
      <c r="K4954" s="65">
        <f t="shared" si="181"/>
        <v>58250</v>
      </c>
    </row>
    <row r="4955" spans="1:11" x14ac:dyDescent="0.25">
      <c r="A4955" s="129" t="s">
        <v>609</v>
      </c>
      <c r="B4955" s="74">
        <v>0.89583333333333337</v>
      </c>
      <c r="C4955" s="65" t="s">
        <v>486</v>
      </c>
      <c r="D4955" s="65" t="s">
        <v>24</v>
      </c>
      <c r="E4955" s="65">
        <v>5000</v>
      </c>
      <c r="F4955" s="65">
        <v>5</v>
      </c>
      <c r="G4955" s="107"/>
      <c r="H4955" s="65" t="s">
        <v>56</v>
      </c>
      <c r="I4955" s="65">
        <v>76</v>
      </c>
      <c r="J4955" s="65">
        <f t="shared" si="180"/>
        <v>15200.000000000002</v>
      </c>
      <c r="K4955" s="65">
        <f t="shared" si="181"/>
        <v>76000</v>
      </c>
    </row>
    <row r="4956" spans="1:11" x14ac:dyDescent="0.25">
      <c r="A4956" s="129" t="s">
        <v>609</v>
      </c>
      <c r="B4956" s="74">
        <v>0.89583333333333337</v>
      </c>
      <c r="C4956" s="65" t="s">
        <v>486</v>
      </c>
      <c r="D4956" s="65" t="s">
        <v>24</v>
      </c>
      <c r="E4956" s="65">
        <v>5000</v>
      </c>
      <c r="F4956" s="65">
        <v>5</v>
      </c>
      <c r="G4956" s="107"/>
      <c r="H4956" s="65" t="s">
        <v>58</v>
      </c>
      <c r="I4956" s="65">
        <v>76</v>
      </c>
      <c r="J4956" s="65">
        <f t="shared" si="180"/>
        <v>15200.000000000002</v>
      </c>
      <c r="K4956" s="65">
        <f t="shared" si="181"/>
        <v>76000</v>
      </c>
    </row>
    <row r="4957" spans="1:11" x14ac:dyDescent="0.25">
      <c r="A4957" s="129" t="s">
        <v>609</v>
      </c>
      <c r="B4957" s="74">
        <v>0.89583333333333337</v>
      </c>
      <c r="C4957" s="65" t="s">
        <v>486</v>
      </c>
      <c r="D4957" s="65" t="s">
        <v>24</v>
      </c>
      <c r="E4957" s="65">
        <v>5000</v>
      </c>
      <c r="F4957" s="65">
        <v>5</v>
      </c>
      <c r="G4957" s="107"/>
      <c r="H4957" s="65" t="s">
        <v>28</v>
      </c>
      <c r="I4957" s="65">
        <v>19</v>
      </c>
      <c r="J4957" s="65">
        <f t="shared" si="180"/>
        <v>3800.0000000000005</v>
      </c>
      <c r="K4957" s="65">
        <f t="shared" si="181"/>
        <v>19000</v>
      </c>
    </row>
    <row r="4958" spans="1:11" x14ac:dyDescent="0.25">
      <c r="A4958" s="129" t="s">
        <v>595</v>
      </c>
      <c r="B4958" s="74">
        <v>0.89583333333333337</v>
      </c>
      <c r="C4958" s="65" t="s">
        <v>284</v>
      </c>
      <c r="D4958" s="65" t="s">
        <v>24</v>
      </c>
      <c r="E4958" s="65">
        <v>5000</v>
      </c>
      <c r="F4958" s="65">
        <v>20</v>
      </c>
      <c r="G4958" s="107"/>
      <c r="H4958" s="65" t="s">
        <v>289</v>
      </c>
      <c r="I4958" s="65">
        <v>31</v>
      </c>
      <c r="J4958" s="65">
        <f t="shared" si="180"/>
        <v>1550</v>
      </c>
      <c r="K4958" s="65">
        <f t="shared" si="181"/>
        <v>7750</v>
      </c>
    </row>
    <row r="4959" spans="1:11" x14ac:dyDescent="0.25">
      <c r="A4959" s="129" t="s">
        <v>595</v>
      </c>
      <c r="B4959" s="74">
        <v>0.89583333333333337</v>
      </c>
      <c r="C4959" s="65" t="s">
        <v>284</v>
      </c>
      <c r="D4959" s="65" t="s">
        <v>24</v>
      </c>
      <c r="E4959" s="65">
        <v>5000</v>
      </c>
      <c r="F4959" s="65">
        <v>20</v>
      </c>
      <c r="G4959" s="107"/>
      <c r="H4959" s="65" t="s">
        <v>28</v>
      </c>
      <c r="I4959" s="65">
        <v>160</v>
      </c>
      <c r="J4959" s="65">
        <f t="shared" si="180"/>
        <v>8000</v>
      </c>
      <c r="K4959" s="65">
        <f t="shared" si="181"/>
        <v>40000</v>
      </c>
    </row>
    <row r="4960" spans="1:11" x14ac:dyDescent="0.25">
      <c r="A4960" s="129" t="s">
        <v>595</v>
      </c>
      <c r="B4960" s="74">
        <v>0.89583333333333337</v>
      </c>
      <c r="C4960" s="65" t="s">
        <v>284</v>
      </c>
      <c r="D4960" s="65" t="s">
        <v>24</v>
      </c>
      <c r="E4960" s="65">
        <v>5000</v>
      </c>
      <c r="F4960" s="65">
        <v>20</v>
      </c>
      <c r="G4960" s="107"/>
      <c r="H4960" s="65" t="s">
        <v>84</v>
      </c>
      <c r="I4960" s="65">
        <v>10</v>
      </c>
      <c r="J4960" s="65">
        <f t="shared" si="180"/>
        <v>500</v>
      </c>
      <c r="K4960" s="65">
        <f t="shared" si="181"/>
        <v>2500</v>
      </c>
    </row>
    <row r="4961" spans="1:11" x14ac:dyDescent="0.25">
      <c r="A4961" s="129" t="s">
        <v>595</v>
      </c>
      <c r="B4961" s="74">
        <v>0.89583333333333337</v>
      </c>
      <c r="C4961" s="65" t="s">
        <v>284</v>
      </c>
      <c r="D4961" s="65" t="s">
        <v>24</v>
      </c>
      <c r="E4961" s="65">
        <v>5000</v>
      </c>
      <c r="F4961" s="65">
        <v>20</v>
      </c>
      <c r="G4961" s="107"/>
      <c r="H4961" s="65" t="s">
        <v>58</v>
      </c>
      <c r="I4961" s="65">
        <v>308</v>
      </c>
      <c r="J4961" s="65">
        <f t="shared" si="180"/>
        <v>15400</v>
      </c>
      <c r="K4961" s="65">
        <f t="shared" si="181"/>
        <v>77000</v>
      </c>
    </row>
    <row r="4962" spans="1:11" x14ac:dyDescent="0.25">
      <c r="A4962" s="129" t="s">
        <v>595</v>
      </c>
      <c r="B4962" s="74">
        <v>0.89583333333333337</v>
      </c>
      <c r="C4962" s="65" t="s">
        <v>284</v>
      </c>
      <c r="D4962" s="65" t="s">
        <v>24</v>
      </c>
      <c r="E4962" s="65">
        <v>5000</v>
      </c>
      <c r="F4962" s="65">
        <v>20</v>
      </c>
      <c r="G4962" s="107"/>
      <c r="H4962" s="65" t="s">
        <v>56</v>
      </c>
      <c r="I4962" s="65">
        <v>1153</v>
      </c>
      <c r="J4962" s="65">
        <f t="shared" si="180"/>
        <v>57650.000000000007</v>
      </c>
      <c r="K4962" s="65">
        <f t="shared" si="181"/>
        <v>288250</v>
      </c>
    </row>
    <row r="4963" spans="1:11" x14ac:dyDescent="0.25">
      <c r="A4963" s="129" t="s">
        <v>595</v>
      </c>
      <c r="B4963" s="74">
        <v>0.89583333333333337</v>
      </c>
      <c r="C4963" s="65" t="s">
        <v>284</v>
      </c>
      <c r="D4963" s="65" t="s">
        <v>459</v>
      </c>
      <c r="E4963" s="65">
        <v>5000</v>
      </c>
      <c r="F4963" s="65">
        <v>20</v>
      </c>
      <c r="G4963" s="107"/>
      <c r="H4963" s="65" t="s">
        <v>132</v>
      </c>
      <c r="I4963" s="65">
        <v>2</v>
      </c>
      <c r="J4963" s="65">
        <f t="shared" si="180"/>
        <v>100</v>
      </c>
      <c r="K4963" s="65">
        <f t="shared" si="181"/>
        <v>500</v>
      </c>
    </row>
    <row r="4964" spans="1:11" x14ac:dyDescent="0.25">
      <c r="A4964" s="129" t="s">
        <v>595</v>
      </c>
      <c r="B4964" s="74">
        <v>0.89583333333333337</v>
      </c>
      <c r="C4964" s="65" t="s">
        <v>284</v>
      </c>
      <c r="D4964" s="65" t="s">
        <v>459</v>
      </c>
      <c r="E4964" s="65">
        <v>5000</v>
      </c>
      <c r="F4964" s="65">
        <v>20</v>
      </c>
      <c r="G4964" s="107"/>
      <c r="H4964" s="65" t="s">
        <v>289</v>
      </c>
      <c r="I4964" s="65">
        <v>10</v>
      </c>
      <c r="J4964" s="65">
        <f t="shared" si="180"/>
        <v>500</v>
      </c>
      <c r="K4964" s="65">
        <f t="shared" si="181"/>
        <v>2500</v>
      </c>
    </row>
    <row r="4965" spans="1:11" x14ac:dyDescent="0.25">
      <c r="A4965" s="129" t="s">
        <v>595</v>
      </c>
      <c r="B4965" s="74">
        <v>0.89583333333333337</v>
      </c>
      <c r="C4965" s="65" t="s">
        <v>284</v>
      </c>
      <c r="D4965" s="65" t="s">
        <v>459</v>
      </c>
      <c r="E4965" s="65">
        <v>5000</v>
      </c>
      <c r="F4965" s="65">
        <v>20</v>
      </c>
      <c r="G4965" s="107"/>
      <c r="H4965" s="65" t="s">
        <v>28</v>
      </c>
      <c r="I4965" s="65">
        <v>66</v>
      </c>
      <c r="J4965" s="65">
        <f t="shared" si="180"/>
        <v>3300.0000000000005</v>
      </c>
      <c r="K4965" s="65">
        <f t="shared" si="181"/>
        <v>16500</v>
      </c>
    </row>
    <row r="4966" spans="1:11" x14ac:dyDescent="0.25">
      <c r="A4966" s="129" t="s">
        <v>595</v>
      </c>
      <c r="B4966" s="74">
        <v>0.89583333333333337</v>
      </c>
      <c r="C4966" s="65" t="s">
        <v>284</v>
      </c>
      <c r="D4966" s="65" t="s">
        <v>459</v>
      </c>
      <c r="E4966" s="65">
        <v>5000</v>
      </c>
      <c r="F4966" s="65">
        <v>20</v>
      </c>
      <c r="G4966" s="107"/>
      <c r="H4966" s="65" t="s">
        <v>84</v>
      </c>
      <c r="I4966" s="65">
        <v>9</v>
      </c>
      <c r="J4966" s="65">
        <f t="shared" si="180"/>
        <v>450</v>
      </c>
      <c r="K4966" s="65">
        <f t="shared" si="181"/>
        <v>2250</v>
      </c>
    </row>
    <row r="4967" spans="1:11" x14ac:dyDescent="0.25">
      <c r="A4967" s="129" t="s">
        <v>595</v>
      </c>
      <c r="B4967" s="74">
        <v>0.89583333333333337</v>
      </c>
      <c r="C4967" s="65" t="s">
        <v>284</v>
      </c>
      <c r="D4967" s="65" t="s">
        <v>459</v>
      </c>
      <c r="E4967" s="65">
        <v>5000</v>
      </c>
      <c r="F4967" s="65">
        <v>20</v>
      </c>
      <c r="G4967" s="107"/>
      <c r="H4967" s="65" t="s">
        <v>58</v>
      </c>
      <c r="I4967" s="65">
        <v>187</v>
      </c>
      <c r="J4967" s="65">
        <f t="shared" ref="J4967:J5030" si="182">(I4967/(F4967/5000))*(1/5000)*1000</f>
        <v>9350</v>
      </c>
      <c r="K4967" s="65">
        <f t="shared" si="181"/>
        <v>46750</v>
      </c>
    </row>
    <row r="4968" spans="1:11" x14ac:dyDescent="0.25">
      <c r="A4968" s="129" t="s">
        <v>595</v>
      </c>
      <c r="B4968" s="74">
        <v>0.89583333333333337</v>
      </c>
      <c r="C4968" s="65" t="s">
        <v>284</v>
      </c>
      <c r="D4968" s="65" t="s">
        <v>459</v>
      </c>
      <c r="E4968" s="65">
        <v>5000</v>
      </c>
      <c r="F4968" s="65">
        <v>20</v>
      </c>
      <c r="G4968" s="107"/>
      <c r="H4968" s="65" t="s">
        <v>56</v>
      </c>
      <c r="I4968" s="65">
        <v>253</v>
      </c>
      <c r="J4968" s="65">
        <f t="shared" si="182"/>
        <v>12650</v>
      </c>
      <c r="K4968" s="65">
        <f t="shared" si="181"/>
        <v>63250</v>
      </c>
    </row>
    <row r="4969" spans="1:11" x14ac:dyDescent="0.25">
      <c r="A4969" s="129" t="s">
        <v>610</v>
      </c>
      <c r="B4969" s="74">
        <v>0.90625</v>
      </c>
      <c r="C4969" s="65" t="s">
        <v>486</v>
      </c>
      <c r="D4969" s="65" t="s">
        <v>24</v>
      </c>
      <c r="E4969" s="65">
        <v>5000</v>
      </c>
      <c r="F4969" s="65">
        <v>5</v>
      </c>
      <c r="G4969" s="107"/>
      <c r="H4969" s="65" t="s">
        <v>28</v>
      </c>
      <c r="I4969" s="65">
        <v>4</v>
      </c>
      <c r="J4969" s="65">
        <f t="shared" si="182"/>
        <v>800</v>
      </c>
      <c r="K4969" s="65">
        <f t="shared" si="181"/>
        <v>4000</v>
      </c>
    </row>
    <row r="4970" spans="1:11" x14ac:dyDescent="0.25">
      <c r="A4970" s="129" t="s">
        <v>610</v>
      </c>
      <c r="B4970" s="74">
        <v>0.90625</v>
      </c>
      <c r="C4970" s="65" t="s">
        <v>486</v>
      </c>
      <c r="D4970" s="65" t="s">
        <v>24</v>
      </c>
      <c r="E4970" s="65">
        <v>5000</v>
      </c>
      <c r="F4970" s="65">
        <v>5</v>
      </c>
      <c r="G4970" s="107"/>
      <c r="H4970" s="65" t="s">
        <v>56</v>
      </c>
      <c r="I4970" s="65">
        <v>24</v>
      </c>
      <c r="J4970" s="65">
        <f t="shared" si="182"/>
        <v>4800</v>
      </c>
      <c r="K4970" s="65">
        <f t="shared" si="181"/>
        <v>24000</v>
      </c>
    </row>
    <row r="4971" spans="1:11" x14ac:dyDescent="0.25">
      <c r="A4971" s="129" t="s">
        <v>610</v>
      </c>
      <c r="B4971" s="74">
        <v>0.90625</v>
      </c>
      <c r="C4971" s="65" t="s">
        <v>486</v>
      </c>
      <c r="D4971" s="65" t="s">
        <v>24</v>
      </c>
      <c r="E4971" s="65">
        <v>5000</v>
      </c>
      <c r="F4971" s="65">
        <v>5</v>
      </c>
      <c r="G4971" s="107"/>
      <c r="H4971" s="65" t="s">
        <v>58</v>
      </c>
      <c r="I4971" s="65">
        <v>28</v>
      </c>
      <c r="J4971" s="65">
        <f t="shared" si="182"/>
        <v>5600.0000000000009</v>
      </c>
      <c r="K4971" s="65">
        <f t="shared" si="181"/>
        <v>28000</v>
      </c>
    </row>
    <row r="4972" spans="1:11" x14ac:dyDescent="0.25">
      <c r="A4972" s="129" t="s">
        <v>610</v>
      </c>
      <c r="B4972" s="74">
        <v>0.90625</v>
      </c>
      <c r="C4972" s="65" t="s">
        <v>486</v>
      </c>
      <c r="D4972" s="65" t="s">
        <v>459</v>
      </c>
      <c r="E4972" s="65">
        <v>5000</v>
      </c>
      <c r="F4972" s="65">
        <v>5</v>
      </c>
      <c r="G4972" s="107"/>
      <c r="H4972" s="65" t="s">
        <v>28</v>
      </c>
      <c r="I4972" s="65">
        <v>5</v>
      </c>
      <c r="J4972" s="65">
        <f t="shared" si="182"/>
        <v>1000</v>
      </c>
      <c r="K4972" s="65">
        <f t="shared" si="181"/>
        <v>5000</v>
      </c>
    </row>
    <row r="4973" spans="1:11" x14ac:dyDescent="0.25">
      <c r="A4973" s="129" t="s">
        <v>610</v>
      </c>
      <c r="B4973" s="74">
        <v>0.90625</v>
      </c>
      <c r="C4973" s="65" t="s">
        <v>486</v>
      </c>
      <c r="D4973" s="65" t="s">
        <v>459</v>
      </c>
      <c r="E4973" s="65">
        <v>5000</v>
      </c>
      <c r="F4973" s="65">
        <v>5</v>
      </c>
      <c r="G4973" s="107"/>
      <c r="H4973" s="65" t="s">
        <v>56</v>
      </c>
      <c r="I4973" s="65">
        <v>26</v>
      </c>
      <c r="J4973" s="65">
        <f t="shared" si="182"/>
        <v>5200</v>
      </c>
      <c r="K4973" s="65">
        <f t="shared" si="181"/>
        <v>26000</v>
      </c>
    </row>
    <row r="4974" spans="1:11" x14ac:dyDescent="0.25">
      <c r="A4974" s="129" t="s">
        <v>610</v>
      </c>
      <c r="B4974" s="74">
        <v>0.90625</v>
      </c>
      <c r="C4974" s="65" t="s">
        <v>486</v>
      </c>
      <c r="D4974" s="65" t="s">
        <v>459</v>
      </c>
      <c r="E4974" s="65">
        <v>5000</v>
      </c>
      <c r="F4974" s="65">
        <v>5</v>
      </c>
      <c r="G4974" s="107"/>
      <c r="H4974" s="65" t="s">
        <v>58</v>
      </c>
      <c r="I4974" s="65">
        <v>32</v>
      </c>
      <c r="J4974" s="65">
        <f t="shared" si="182"/>
        <v>6400</v>
      </c>
      <c r="K4974" s="65">
        <f t="shared" si="181"/>
        <v>32000</v>
      </c>
    </row>
    <row r="4975" spans="1:11" x14ac:dyDescent="0.25">
      <c r="A4975" s="129" t="s">
        <v>565</v>
      </c>
      <c r="B4975" s="74">
        <v>0.91666666666666663</v>
      </c>
      <c r="C4975" s="65" t="s">
        <v>486</v>
      </c>
      <c r="D4975" s="65" t="s">
        <v>552</v>
      </c>
      <c r="E4975" s="65">
        <v>5000</v>
      </c>
      <c r="F4975" s="65">
        <v>10</v>
      </c>
      <c r="G4975" s="107"/>
      <c r="H4975" s="65" t="s">
        <v>457</v>
      </c>
      <c r="I4975" s="75">
        <v>219</v>
      </c>
      <c r="J4975" s="65">
        <f t="shared" si="182"/>
        <v>21900.000000000004</v>
      </c>
      <c r="K4975" s="65">
        <f t="shared" si="181"/>
        <v>109500</v>
      </c>
    </row>
    <row r="4976" spans="1:11" x14ac:dyDescent="0.25">
      <c r="A4976" s="129" t="s">
        <v>565</v>
      </c>
      <c r="B4976" s="74">
        <v>0.91666666666666663</v>
      </c>
      <c r="C4976" s="65" t="s">
        <v>486</v>
      </c>
      <c r="D4976" s="65" t="s">
        <v>459</v>
      </c>
      <c r="E4976" s="65">
        <v>5000</v>
      </c>
      <c r="F4976" s="65">
        <v>10</v>
      </c>
      <c r="G4976" s="107"/>
      <c r="H4976" s="65" t="s">
        <v>457</v>
      </c>
      <c r="I4976" s="75">
        <v>84</v>
      </c>
      <c r="J4976" s="65">
        <f t="shared" si="182"/>
        <v>8400</v>
      </c>
      <c r="K4976" s="65">
        <f t="shared" si="181"/>
        <v>42000</v>
      </c>
    </row>
    <row r="4977" spans="1:11" x14ac:dyDescent="0.25">
      <c r="A4977" s="129" t="s">
        <v>606</v>
      </c>
      <c r="B4977" s="74">
        <v>0.91666666666666663</v>
      </c>
      <c r="C4977" s="65" t="s">
        <v>486</v>
      </c>
      <c r="D4977" s="65" t="s">
        <v>24</v>
      </c>
      <c r="E4977" s="65">
        <v>5000</v>
      </c>
      <c r="F4977" s="65">
        <v>5</v>
      </c>
      <c r="G4977" s="107"/>
      <c r="H4977" s="65" t="s">
        <v>680</v>
      </c>
      <c r="I4977" s="65">
        <v>32</v>
      </c>
      <c r="J4977" s="65">
        <f t="shared" si="182"/>
        <v>6400</v>
      </c>
      <c r="K4977" s="65">
        <f t="shared" si="181"/>
        <v>32000</v>
      </c>
    </row>
    <row r="4978" spans="1:11" x14ac:dyDescent="0.25">
      <c r="A4978" s="129" t="s">
        <v>606</v>
      </c>
      <c r="B4978" s="74">
        <v>0.91666666666666663</v>
      </c>
      <c r="C4978" s="65" t="s">
        <v>486</v>
      </c>
      <c r="D4978" s="65" t="s">
        <v>459</v>
      </c>
      <c r="E4978" s="65">
        <v>5000</v>
      </c>
      <c r="F4978" s="65">
        <v>5</v>
      </c>
      <c r="G4978" s="107"/>
      <c r="H4978" s="65" t="s">
        <v>680</v>
      </c>
      <c r="I4978" s="65">
        <v>24</v>
      </c>
      <c r="J4978" s="65">
        <f t="shared" si="182"/>
        <v>4800</v>
      </c>
      <c r="K4978" s="65">
        <f t="shared" si="181"/>
        <v>24000</v>
      </c>
    </row>
    <row r="4979" spans="1:11" x14ac:dyDescent="0.25">
      <c r="A4979" s="129" t="s">
        <v>569</v>
      </c>
      <c r="B4979" s="74">
        <v>0.91666666666666663</v>
      </c>
      <c r="C4979" s="65" t="s">
        <v>284</v>
      </c>
      <c r="D4979" s="65" t="s">
        <v>24</v>
      </c>
      <c r="E4979" s="65">
        <v>5000</v>
      </c>
      <c r="F4979" s="65">
        <v>10</v>
      </c>
      <c r="G4979" s="107"/>
      <c r="H4979" s="65" t="s">
        <v>457</v>
      </c>
      <c r="I4979" s="75">
        <v>1013</v>
      </c>
      <c r="J4979" s="65">
        <f t="shared" si="182"/>
        <v>101300.00000000001</v>
      </c>
      <c r="K4979" s="65">
        <f t="shared" si="181"/>
        <v>506500</v>
      </c>
    </row>
    <row r="4980" spans="1:11" x14ac:dyDescent="0.25">
      <c r="A4980" s="129" t="s">
        <v>569</v>
      </c>
      <c r="B4980" s="74">
        <v>0.91666666666666663</v>
      </c>
      <c r="C4980" s="65" t="s">
        <v>284</v>
      </c>
      <c r="D4980" s="65" t="s">
        <v>459</v>
      </c>
      <c r="E4980" s="65">
        <v>5000</v>
      </c>
      <c r="F4980" s="65">
        <v>10</v>
      </c>
      <c r="G4980" s="107"/>
      <c r="H4980" s="65" t="s">
        <v>457</v>
      </c>
      <c r="I4980" s="75">
        <v>390</v>
      </c>
      <c r="J4980" s="65">
        <f t="shared" si="182"/>
        <v>39000</v>
      </c>
      <c r="K4980" s="65">
        <f t="shared" si="181"/>
        <v>195000</v>
      </c>
    </row>
    <row r="4981" spans="1:11" x14ac:dyDescent="0.25">
      <c r="A4981" s="129" t="s">
        <v>570</v>
      </c>
      <c r="B4981" s="74">
        <v>0.91666666666666663</v>
      </c>
      <c r="C4981" s="65" t="s">
        <v>284</v>
      </c>
      <c r="D4981" s="65" t="s">
        <v>24</v>
      </c>
      <c r="E4981" s="65">
        <v>5000</v>
      </c>
      <c r="F4981" s="65">
        <v>15</v>
      </c>
      <c r="G4981" s="107"/>
      <c r="H4981" s="65" t="s">
        <v>457</v>
      </c>
      <c r="I4981" s="75">
        <v>1730</v>
      </c>
      <c r="J4981" s="65">
        <f t="shared" si="182"/>
        <v>115333.33333333333</v>
      </c>
      <c r="K4981" s="65">
        <f t="shared" si="181"/>
        <v>576666.66666666663</v>
      </c>
    </row>
    <row r="4982" spans="1:11" x14ac:dyDescent="0.25">
      <c r="A4982" s="129" t="s">
        <v>570</v>
      </c>
      <c r="B4982" s="74">
        <v>0.91666666666666663</v>
      </c>
      <c r="C4982" s="65" t="s">
        <v>284</v>
      </c>
      <c r="D4982" s="65" t="s">
        <v>459</v>
      </c>
      <c r="E4982" s="65">
        <v>5000</v>
      </c>
      <c r="F4982" s="65">
        <v>15</v>
      </c>
      <c r="G4982" s="107"/>
      <c r="H4982" s="65" t="s">
        <v>457</v>
      </c>
      <c r="I4982" s="75">
        <v>505</v>
      </c>
      <c r="J4982" s="65">
        <f t="shared" si="182"/>
        <v>33666.666666666672</v>
      </c>
      <c r="K4982" s="65">
        <f t="shared" si="181"/>
        <v>168333.33333333334</v>
      </c>
    </row>
    <row r="4983" spans="1:11" x14ac:dyDescent="0.25">
      <c r="A4983" s="129" t="s">
        <v>571</v>
      </c>
      <c r="B4983" s="74">
        <v>0.91666666666666663</v>
      </c>
      <c r="C4983" s="65" t="s">
        <v>284</v>
      </c>
      <c r="D4983" s="65" t="s">
        <v>24</v>
      </c>
      <c r="E4983" s="65">
        <v>5000</v>
      </c>
      <c r="F4983" s="65">
        <v>10</v>
      </c>
      <c r="G4983" s="107"/>
      <c r="H4983" s="65" t="s">
        <v>457</v>
      </c>
      <c r="I4983" s="75">
        <v>2820</v>
      </c>
      <c r="J4983" s="65">
        <f t="shared" si="182"/>
        <v>282000</v>
      </c>
      <c r="K4983" s="65">
        <f t="shared" si="181"/>
        <v>1410000</v>
      </c>
    </row>
    <row r="4984" spans="1:11" x14ac:dyDescent="0.25">
      <c r="A4984" s="129" t="s">
        <v>571</v>
      </c>
      <c r="B4984" s="74">
        <v>0.91666666666666663</v>
      </c>
      <c r="C4984" s="65" t="s">
        <v>284</v>
      </c>
      <c r="D4984" s="65" t="s">
        <v>459</v>
      </c>
      <c r="E4984" s="65">
        <v>5000</v>
      </c>
      <c r="F4984" s="65">
        <v>10</v>
      </c>
      <c r="G4984" s="107"/>
      <c r="H4984" s="65" t="s">
        <v>457</v>
      </c>
      <c r="I4984" s="75">
        <v>1608</v>
      </c>
      <c r="J4984" s="65">
        <f t="shared" si="182"/>
        <v>160800</v>
      </c>
      <c r="K4984" s="65">
        <f t="shared" si="181"/>
        <v>804000</v>
      </c>
    </row>
    <row r="4985" spans="1:11" x14ac:dyDescent="0.25">
      <c r="A4985" s="129" t="s">
        <v>572</v>
      </c>
      <c r="B4985" s="74">
        <v>0.91666666666666663</v>
      </c>
      <c r="C4985" s="65" t="s">
        <v>284</v>
      </c>
      <c r="D4985" s="65" t="s">
        <v>459</v>
      </c>
      <c r="E4985" s="65">
        <v>5000</v>
      </c>
      <c r="F4985" s="65">
        <v>10</v>
      </c>
      <c r="G4985" s="107"/>
      <c r="H4985" s="65" t="s">
        <v>457</v>
      </c>
      <c r="I4985" s="75">
        <v>1055</v>
      </c>
      <c r="J4985" s="65">
        <f t="shared" si="182"/>
        <v>105500</v>
      </c>
      <c r="K4985" s="65">
        <f t="shared" si="181"/>
        <v>527500</v>
      </c>
    </row>
    <row r="4986" spans="1:11" x14ac:dyDescent="0.25">
      <c r="A4986" s="129" t="s">
        <v>573</v>
      </c>
      <c r="B4986" s="74">
        <v>0.91666666666666663</v>
      </c>
      <c r="C4986" s="65" t="s">
        <v>284</v>
      </c>
      <c r="D4986" s="65" t="s">
        <v>24</v>
      </c>
      <c r="E4986" s="65">
        <v>5000</v>
      </c>
      <c r="F4986" s="65">
        <v>20</v>
      </c>
      <c r="G4986" s="107"/>
      <c r="H4986" s="65" t="s">
        <v>457</v>
      </c>
      <c r="I4986" s="75">
        <v>608</v>
      </c>
      <c r="J4986" s="65">
        <f t="shared" si="182"/>
        <v>30400.000000000004</v>
      </c>
      <c r="K4986" s="65">
        <f t="shared" si="181"/>
        <v>152000</v>
      </c>
    </row>
    <row r="4987" spans="1:11" x14ac:dyDescent="0.25">
      <c r="A4987" s="129" t="s">
        <v>573</v>
      </c>
      <c r="B4987" s="74">
        <v>0.91666666666666663</v>
      </c>
      <c r="C4987" s="65" t="s">
        <v>284</v>
      </c>
      <c r="D4987" s="65" t="s">
        <v>459</v>
      </c>
      <c r="E4987" s="65">
        <v>5000</v>
      </c>
      <c r="F4987" s="65">
        <v>10</v>
      </c>
      <c r="G4987" s="107"/>
      <c r="H4987" s="65" t="s">
        <v>457</v>
      </c>
      <c r="I4987" s="75">
        <v>688</v>
      </c>
      <c r="J4987" s="65">
        <f t="shared" si="182"/>
        <v>68800</v>
      </c>
      <c r="K4987" s="65">
        <f t="shared" si="181"/>
        <v>344000</v>
      </c>
    </row>
    <row r="4988" spans="1:11" x14ac:dyDescent="0.25">
      <c r="A4988" s="129" t="s">
        <v>574</v>
      </c>
      <c r="B4988" s="74">
        <v>0.91666666666666663</v>
      </c>
      <c r="C4988" s="65" t="s">
        <v>284</v>
      </c>
      <c r="D4988" s="65" t="s">
        <v>459</v>
      </c>
      <c r="E4988" s="65">
        <v>5000</v>
      </c>
      <c r="F4988" s="65">
        <v>20</v>
      </c>
      <c r="G4988" s="107"/>
      <c r="H4988" s="65" t="s">
        <v>457</v>
      </c>
      <c r="I4988" s="75">
        <v>440</v>
      </c>
      <c r="J4988" s="65">
        <f t="shared" si="182"/>
        <v>22000</v>
      </c>
      <c r="K4988" s="65">
        <f t="shared" si="181"/>
        <v>110000</v>
      </c>
    </row>
    <row r="4989" spans="1:11" x14ac:dyDescent="0.25">
      <c r="A4989" s="129" t="s">
        <v>574</v>
      </c>
      <c r="B4989" s="74">
        <v>0.91666666666666663</v>
      </c>
      <c r="C4989" s="65" t="s">
        <v>284</v>
      </c>
      <c r="D4989" s="65" t="s">
        <v>24</v>
      </c>
      <c r="E4989" s="65">
        <v>5000</v>
      </c>
      <c r="F4989" s="65">
        <v>20</v>
      </c>
      <c r="G4989" s="107"/>
      <c r="H4989" s="65" t="s">
        <v>457</v>
      </c>
      <c r="I4989" s="75">
        <v>828</v>
      </c>
      <c r="J4989" s="65">
        <f t="shared" si="182"/>
        <v>41400</v>
      </c>
      <c r="K4989" s="65">
        <f t="shared" si="181"/>
        <v>207000</v>
      </c>
    </row>
    <row r="4990" spans="1:11" x14ac:dyDescent="0.25">
      <c r="A4990" s="129" t="s">
        <v>530</v>
      </c>
      <c r="B4990" s="74">
        <v>0.91666666666666663</v>
      </c>
      <c r="C4990" s="65" t="s">
        <v>284</v>
      </c>
      <c r="D4990" s="65" t="s">
        <v>582</v>
      </c>
      <c r="E4990" s="65">
        <v>5000</v>
      </c>
      <c r="F4990" s="65">
        <v>20</v>
      </c>
      <c r="G4990" s="107"/>
      <c r="H4990" s="65" t="s">
        <v>457</v>
      </c>
      <c r="I4990" s="75">
        <v>1704</v>
      </c>
      <c r="J4990" s="65">
        <f t="shared" si="182"/>
        <v>85200</v>
      </c>
      <c r="K4990" s="65">
        <f t="shared" si="181"/>
        <v>426000</v>
      </c>
    </row>
    <row r="4991" spans="1:11" x14ac:dyDescent="0.25">
      <c r="A4991" s="129" t="s">
        <v>530</v>
      </c>
      <c r="B4991" s="74">
        <v>0.91666666666666663</v>
      </c>
      <c r="C4991" s="65" t="s">
        <v>284</v>
      </c>
      <c r="D4991" s="65" t="s">
        <v>459</v>
      </c>
      <c r="E4991" s="65">
        <v>5000</v>
      </c>
      <c r="F4991" s="65">
        <v>20</v>
      </c>
      <c r="G4991" s="107"/>
      <c r="H4991" s="65" t="s">
        <v>457</v>
      </c>
      <c r="I4991" s="75">
        <v>4536</v>
      </c>
      <c r="J4991" s="65">
        <f t="shared" si="182"/>
        <v>226800</v>
      </c>
      <c r="K4991" s="65">
        <f t="shared" si="181"/>
        <v>1134000</v>
      </c>
    </row>
    <row r="4992" spans="1:11" x14ac:dyDescent="0.25">
      <c r="A4992" s="129" t="s">
        <v>513</v>
      </c>
      <c r="B4992" s="74">
        <v>0.91666666666666663</v>
      </c>
      <c r="C4992" s="65" t="s">
        <v>284</v>
      </c>
      <c r="D4992" s="65" t="s">
        <v>24</v>
      </c>
      <c r="E4992" s="65">
        <v>5000</v>
      </c>
      <c r="F4992" s="65">
        <v>5</v>
      </c>
      <c r="G4992" s="107"/>
      <c r="H4992" s="65" t="s">
        <v>457</v>
      </c>
      <c r="I4992" s="75">
        <v>509</v>
      </c>
      <c r="J4992" s="65">
        <f t="shared" si="182"/>
        <v>101800.00000000001</v>
      </c>
      <c r="K4992" s="65">
        <f t="shared" si="181"/>
        <v>509000</v>
      </c>
    </row>
    <row r="4993" spans="1:11" x14ac:dyDescent="0.25">
      <c r="A4993" s="129" t="s">
        <v>513</v>
      </c>
      <c r="B4993" s="74">
        <v>0.91666666666666663</v>
      </c>
      <c r="C4993" s="65" t="s">
        <v>284</v>
      </c>
      <c r="D4993" s="65" t="s">
        <v>459</v>
      </c>
      <c r="E4993" s="65">
        <v>5000</v>
      </c>
      <c r="F4993" s="65">
        <v>5</v>
      </c>
      <c r="G4993" s="107"/>
      <c r="H4993" s="65" t="s">
        <v>457</v>
      </c>
      <c r="I4993" s="75">
        <v>447</v>
      </c>
      <c r="J4993" s="65">
        <f t="shared" si="182"/>
        <v>89400</v>
      </c>
      <c r="K4993" s="65">
        <f t="shared" si="181"/>
        <v>447000</v>
      </c>
    </row>
    <row r="4994" spans="1:11" x14ac:dyDescent="0.25">
      <c r="A4994" s="129" t="s">
        <v>531</v>
      </c>
      <c r="B4994" s="74">
        <v>0.91666666666666663</v>
      </c>
      <c r="C4994" s="65" t="s">
        <v>284</v>
      </c>
      <c r="D4994" s="65" t="s">
        <v>583</v>
      </c>
      <c r="E4994" s="65">
        <v>5000</v>
      </c>
      <c r="F4994" s="65">
        <v>20</v>
      </c>
      <c r="G4994" s="107"/>
      <c r="H4994" s="65" t="s">
        <v>457</v>
      </c>
      <c r="I4994" s="75">
        <v>11970</v>
      </c>
      <c r="J4994" s="65">
        <f t="shared" si="182"/>
        <v>598500</v>
      </c>
      <c r="K4994" s="65">
        <f t="shared" ref="K4994:K5056" si="183">(I4994*1000)/(F4994*(E4994/25))*1000</f>
        <v>2992500</v>
      </c>
    </row>
    <row r="4995" spans="1:11" x14ac:dyDescent="0.25">
      <c r="A4995" s="129" t="s">
        <v>531</v>
      </c>
      <c r="B4995" s="74">
        <v>0.91666666666666663</v>
      </c>
      <c r="C4995" s="65" t="s">
        <v>284</v>
      </c>
      <c r="D4995" s="65" t="s">
        <v>459</v>
      </c>
      <c r="E4995" s="65">
        <v>5000</v>
      </c>
      <c r="F4995" s="65">
        <v>20</v>
      </c>
      <c r="G4995" s="107"/>
      <c r="H4995" s="65" t="s">
        <v>457</v>
      </c>
      <c r="I4995" s="75">
        <v>17630</v>
      </c>
      <c r="J4995" s="65">
        <f t="shared" si="182"/>
        <v>881500</v>
      </c>
      <c r="K4995" s="65">
        <f t="shared" si="183"/>
        <v>4407500</v>
      </c>
    </row>
    <row r="4996" spans="1:11" x14ac:dyDescent="0.25">
      <c r="A4996" s="129" t="s">
        <v>517</v>
      </c>
      <c r="B4996" s="74">
        <v>0.91666666666666663</v>
      </c>
      <c r="C4996" s="65" t="s">
        <v>284</v>
      </c>
      <c r="D4996" s="65" t="s">
        <v>24</v>
      </c>
      <c r="E4996" s="65">
        <v>5000</v>
      </c>
      <c r="F4996" s="65">
        <v>5</v>
      </c>
      <c r="G4996" s="107"/>
      <c r="H4996" s="75" t="s">
        <v>457</v>
      </c>
      <c r="I4996" s="75">
        <v>279</v>
      </c>
      <c r="J4996" s="65">
        <f t="shared" si="182"/>
        <v>55800.000000000007</v>
      </c>
      <c r="K4996" s="65">
        <f t="shared" si="183"/>
        <v>279000</v>
      </c>
    </row>
    <row r="4997" spans="1:11" x14ac:dyDescent="0.25">
      <c r="A4997" s="129" t="s">
        <v>517</v>
      </c>
      <c r="B4997" s="74">
        <v>0.91666666666666663</v>
      </c>
      <c r="C4997" s="65" t="s">
        <v>284</v>
      </c>
      <c r="D4997" s="65" t="s">
        <v>459</v>
      </c>
      <c r="E4997" s="65">
        <v>5000</v>
      </c>
      <c r="F4997" s="65">
        <v>5</v>
      </c>
      <c r="G4997" s="107"/>
      <c r="H4997" s="75" t="s">
        <v>457</v>
      </c>
      <c r="I4997" s="75">
        <v>207</v>
      </c>
      <c r="J4997" s="65">
        <f t="shared" si="182"/>
        <v>41400</v>
      </c>
      <c r="K4997" s="65">
        <f t="shared" si="183"/>
        <v>207000</v>
      </c>
    </row>
    <row r="4998" spans="1:11" x14ac:dyDescent="0.25">
      <c r="A4998" s="129" t="s">
        <v>590</v>
      </c>
      <c r="B4998" s="74">
        <v>0.91666666666666663</v>
      </c>
      <c r="C4998" s="65" t="s">
        <v>284</v>
      </c>
      <c r="D4998" s="65" t="s">
        <v>583</v>
      </c>
      <c r="E4998" s="65">
        <v>5000</v>
      </c>
      <c r="F4998" s="65">
        <v>5</v>
      </c>
      <c r="G4998" s="107"/>
      <c r="H4998" s="65" t="s">
        <v>457</v>
      </c>
      <c r="I4998" s="75">
        <v>2260</v>
      </c>
      <c r="J4998" s="65">
        <f t="shared" si="182"/>
        <v>452000</v>
      </c>
      <c r="K4998" s="65">
        <f t="shared" si="183"/>
        <v>2260000</v>
      </c>
    </row>
    <row r="4999" spans="1:11" x14ac:dyDescent="0.25">
      <c r="A4999" s="129" t="s">
        <v>590</v>
      </c>
      <c r="B4999" s="74">
        <v>0.91666666666666663</v>
      </c>
      <c r="C4999" s="65" t="s">
        <v>284</v>
      </c>
      <c r="D4999" s="65" t="s">
        <v>459</v>
      </c>
      <c r="E4999" s="65">
        <v>5000</v>
      </c>
      <c r="F4999" s="65">
        <v>5</v>
      </c>
      <c r="G4999" s="107"/>
      <c r="H4999" s="65" t="s">
        <v>457</v>
      </c>
      <c r="I4999" s="75">
        <v>2480</v>
      </c>
      <c r="J4999" s="65">
        <f t="shared" si="182"/>
        <v>496000</v>
      </c>
      <c r="K4999" s="65">
        <f t="shared" si="183"/>
        <v>2480000</v>
      </c>
    </row>
    <row r="5000" spans="1:11" x14ac:dyDescent="0.25">
      <c r="A5000" s="129" t="s">
        <v>596</v>
      </c>
      <c r="B5000" s="74">
        <v>0.91666666666666663</v>
      </c>
      <c r="C5000" s="65" t="s">
        <v>486</v>
      </c>
      <c r="D5000" s="65" t="s">
        <v>24</v>
      </c>
      <c r="E5000" s="65">
        <v>5000</v>
      </c>
      <c r="F5000" s="65">
        <v>20</v>
      </c>
      <c r="G5000" s="107"/>
      <c r="H5000" s="65" t="s">
        <v>457</v>
      </c>
      <c r="I5000" s="65">
        <v>1261</v>
      </c>
      <c r="J5000" s="65">
        <f t="shared" si="182"/>
        <v>63050.000000000007</v>
      </c>
      <c r="K5000" s="65">
        <f t="shared" si="183"/>
        <v>315250</v>
      </c>
    </row>
    <row r="5001" spans="1:11" x14ac:dyDescent="0.25">
      <c r="A5001" s="129" t="s">
        <v>596</v>
      </c>
      <c r="B5001" s="74">
        <v>0.91666666666666663</v>
      </c>
      <c r="C5001" s="65" t="s">
        <v>486</v>
      </c>
      <c r="D5001" s="65" t="s">
        <v>459</v>
      </c>
      <c r="E5001" s="65">
        <v>5000</v>
      </c>
      <c r="F5001" s="65">
        <v>20</v>
      </c>
      <c r="G5001" s="107"/>
      <c r="H5001" s="65" t="s">
        <v>30</v>
      </c>
      <c r="I5001" s="65">
        <v>1</v>
      </c>
      <c r="J5001" s="65">
        <f t="shared" si="182"/>
        <v>50</v>
      </c>
      <c r="K5001" s="65">
        <f t="shared" si="183"/>
        <v>250</v>
      </c>
    </row>
    <row r="5002" spans="1:11" x14ac:dyDescent="0.25">
      <c r="A5002" s="129" t="s">
        <v>596</v>
      </c>
      <c r="B5002" s="74">
        <v>0.91666666666666663</v>
      </c>
      <c r="C5002" s="65" t="s">
        <v>486</v>
      </c>
      <c r="D5002" s="65" t="s">
        <v>459</v>
      </c>
      <c r="E5002" s="65">
        <v>5000</v>
      </c>
      <c r="F5002" s="65">
        <v>20</v>
      </c>
      <c r="G5002" s="107"/>
      <c r="H5002" s="65" t="s">
        <v>31</v>
      </c>
      <c r="I5002" s="65">
        <v>5</v>
      </c>
      <c r="J5002" s="65">
        <f t="shared" si="182"/>
        <v>250</v>
      </c>
      <c r="K5002" s="65">
        <f t="shared" si="183"/>
        <v>1250</v>
      </c>
    </row>
    <row r="5003" spans="1:11" x14ac:dyDescent="0.25">
      <c r="A5003" s="129" t="s">
        <v>596</v>
      </c>
      <c r="B5003" s="74">
        <v>0.91666666666666663</v>
      </c>
      <c r="C5003" s="65" t="s">
        <v>486</v>
      </c>
      <c r="D5003" s="65" t="s">
        <v>459</v>
      </c>
      <c r="E5003" s="65">
        <v>5000</v>
      </c>
      <c r="F5003" s="65">
        <v>20</v>
      </c>
      <c r="G5003" s="107"/>
      <c r="H5003" s="65" t="s">
        <v>681</v>
      </c>
      <c r="I5003" s="65">
        <v>1</v>
      </c>
      <c r="J5003" s="65">
        <f t="shared" si="182"/>
        <v>50</v>
      </c>
      <c r="K5003" s="65">
        <f t="shared" si="183"/>
        <v>250</v>
      </c>
    </row>
    <row r="5004" spans="1:11" x14ac:dyDescent="0.25">
      <c r="A5004" s="129" t="s">
        <v>596</v>
      </c>
      <c r="B5004" s="74">
        <v>0.91666666666666663</v>
      </c>
      <c r="C5004" s="65" t="s">
        <v>486</v>
      </c>
      <c r="D5004" s="65" t="s">
        <v>459</v>
      </c>
      <c r="E5004" s="65">
        <v>5000</v>
      </c>
      <c r="F5004" s="65">
        <v>20</v>
      </c>
      <c r="G5004" s="107"/>
      <c r="H5004" s="65" t="s">
        <v>28</v>
      </c>
      <c r="I5004" s="65">
        <v>26</v>
      </c>
      <c r="J5004" s="65">
        <f t="shared" si="182"/>
        <v>1300</v>
      </c>
      <c r="K5004" s="65">
        <f t="shared" si="183"/>
        <v>6500</v>
      </c>
    </row>
    <row r="5005" spans="1:11" x14ac:dyDescent="0.25">
      <c r="A5005" s="129" t="s">
        <v>596</v>
      </c>
      <c r="B5005" s="74">
        <v>0.91666666666666663</v>
      </c>
      <c r="C5005" s="65" t="s">
        <v>486</v>
      </c>
      <c r="D5005" s="65" t="s">
        <v>459</v>
      </c>
      <c r="E5005" s="65">
        <v>5000</v>
      </c>
      <c r="F5005" s="65">
        <v>20</v>
      </c>
      <c r="G5005" s="107"/>
      <c r="H5005" s="65" t="s">
        <v>58</v>
      </c>
      <c r="I5005" s="65">
        <v>86</v>
      </c>
      <c r="J5005" s="65">
        <f t="shared" si="182"/>
        <v>4300</v>
      </c>
      <c r="K5005" s="65">
        <f t="shared" si="183"/>
        <v>21500</v>
      </c>
    </row>
    <row r="5006" spans="1:11" x14ac:dyDescent="0.25">
      <c r="A5006" s="129" t="s">
        <v>596</v>
      </c>
      <c r="B5006" s="74">
        <v>0.91666666666666663</v>
      </c>
      <c r="C5006" s="65" t="s">
        <v>486</v>
      </c>
      <c r="D5006" s="65" t="s">
        <v>459</v>
      </c>
      <c r="E5006" s="65">
        <v>5000</v>
      </c>
      <c r="F5006" s="65">
        <v>20</v>
      </c>
      <c r="G5006" s="107"/>
      <c r="H5006" s="65" t="s">
        <v>56</v>
      </c>
      <c r="I5006" s="65">
        <v>120</v>
      </c>
      <c r="J5006" s="65">
        <f t="shared" si="182"/>
        <v>6000</v>
      </c>
      <c r="K5006" s="65">
        <f t="shared" si="183"/>
        <v>30000</v>
      </c>
    </row>
    <row r="5007" spans="1:11" x14ac:dyDescent="0.25">
      <c r="A5007" s="129" t="s">
        <v>598</v>
      </c>
      <c r="B5007" s="74">
        <v>0.91666666666666663</v>
      </c>
      <c r="C5007" s="65" t="s">
        <v>486</v>
      </c>
      <c r="D5007" s="65" t="s">
        <v>24</v>
      </c>
      <c r="E5007" s="65">
        <v>5000</v>
      </c>
      <c r="F5007" s="65">
        <v>20</v>
      </c>
      <c r="G5007" s="107"/>
      <c r="H5007" s="65" t="s">
        <v>680</v>
      </c>
      <c r="I5007" s="65">
        <v>15</v>
      </c>
      <c r="J5007" s="65">
        <f t="shared" si="182"/>
        <v>750</v>
      </c>
      <c r="K5007" s="65">
        <f t="shared" si="183"/>
        <v>3750</v>
      </c>
    </row>
    <row r="5008" spans="1:11" x14ac:dyDescent="0.25">
      <c r="A5008" s="129" t="s">
        <v>598</v>
      </c>
      <c r="B5008" s="74">
        <v>0.91666666666666663</v>
      </c>
      <c r="C5008" s="65" t="s">
        <v>486</v>
      </c>
      <c r="D5008" s="65" t="s">
        <v>459</v>
      </c>
      <c r="E5008" s="65">
        <v>5000</v>
      </c>
      <c r="F5008" s="65">
        <v>20</v>
      </c>
      <c r="G5008" s="107"/>
      <c r="H5008" s="65" t="s">
        <v>680</v>
      </c>
      <c r="I5008" s="65">
        <v>12</v>
      </c>
      <c r="J5008" s="65">
        <f t="shared" si="182"/>
        <v>600</v>
      </c>
      <c r="K5008" s="65">
        <f t="shared" si="183"/>
        <v>3000</v>
      </c>
    </row>
    <row r="5009" spans="1:11" x14ac:dyDescent="0.25">
      <c r="A5009" s="129" t="s">
        <v>584</v>
      </c>
      <c r="B5009" s="74">
        <v>0.92361111111111116</v>
      </c>
      <c r="C5009" s="65" t="s">
        <v>486</v>
      </c>
      <c r="D5009" s="65" t="s">
        <v>24</v>
      </c>
      <c r="E5009" s="65">
        <v>5000</v>
      </c>
      <c r="F5009" s="65">
        <v>10</v>
      </c>
      <c r="G5009" s="107"/>
      <c r="H5009" s="65" t="s">
        <v>457</v>
      </c>
      <c r="I5009" s="75">
        <v>7270</v>
      </c>
      <c r="J5009" s="65">
        <f t="shared" si="182"/>
        <v>727000</v>
      </c>
      <c r="K5009" s="65">
        <f t="shared" si="183"/>
        <v>3635000</v>
      </c>
    </row>
    <row r="5010" spans="1:11" x14ac:dyDescent="0.25">
      <c r="A5010" s="129" t="s">
        <v>608</v>
      </c>
      <c r="B5010" s="74">
        <v>0.92708333333333337</v>
      </c>
      <c r="C5010" s="65" t="s">
        <v>284</v>
      </c>
      <c r="D5010" s="65" t="s">
        <v>24</v>
      </c>
      <c r="E5010" s="65">
        <v>5000</v>
      </c>
      <c r="F5010" s="65">
        <v>20</v>
      </c>
      <c r="G5010" s="107"/>
      <c r="H5010" s="65" t="s">
        <v>680</v>
      </c>
      <c r="I5010" s="65">
        <v>16</v>
      </c>
      <c r="J5010" s="65">
        <f t="shared" si="182"/>
        <v>800</v>
      </c>
      <c r="K5010" s="65">
        <f t="shared" si="183"/>
        <v>4000</v>
      </c>
    </row>
    <row r="5011" spans="1:11" x14ac:dyDescent="0.25">
      <c r="A5011" s="129" t="s">
        <v>608</v>
      </c>
      <c r="B5011" s="74">
        <v>0.92708333333333337</v>
      </c>
      <c r="C5011" s="65" t="s">
        <v>284</v>
      </c>
      <c r="D5011" s="65" t="s">
        <v>459</v>
      </c>
      <c r="E5011" s="65">
        <v>5000</v>
      </c>
      <c r="F5011" s="65">
        <v>20</v>
      </c>
      <c r="G5011" s="107"/>
      <c r="H5011" s="65" t="s">
        <v>680</v>
      </c>
      <c r="I5011" s="65">
        <v>7</v>
      </c>
      <c r="J5011" s="65">
        <f t="shared" si="182"/>
        <v>350.00000000000006</v>
      </c>
      <c r="K5011" s="65">
        <f t="shared" si="183"/>
        <v>1750</v>
      </c>
    </row>
    <row r="5012" spans="1:11" x14ac:dyDescent="0.25">
      <c r="A5012" s="129" t="s">
        <v>454</v>
      </c>
      <c r="B5012" s="74">
        <v>0.93472222222222223</v>
      </c>
      <c r="C5012" s="65" t="s">
        <v>284</v>
      </c>
      <c r="D5012" s="65" t="s">
        <v>24</v>
      </c>
      <c r="E5012" s="65">
        <v>5000</v>
      </c>
      <c r="F5012" s="65">
        <v>20</v>
      </c>
      <c r="G5012" s="107"/>
      <c r="H5012" s="65" t="s">
        <v>457</v>
      </c>
      <c r="I5012" s="75">
        <v>3000</v>
      </c>
      <c r="J5012" s="65">
        <f t="shared" si="182"/>
        <v>150000</v>
      </c>
      <c r="K5012" s="65">
        <f t="shared" si="183"/>
        <v>750000</v>
      </c>
    </row>
    <row r="5013" spans="1:11" x14ac:dyDescent="0.25">
      <c r="A5013" s="129" t="s">
        <v>454</v>
      </c>
      <c r="B5013" s="74">
        <v>0.93472222222222223</v>
      </c>
      <c r="C5013" s="65" t="s">
        <v>284</v>
      </c>
      <c r="D5013" s="65" t="s">
        <v>460</v>
      </c>
      <c r="E5013" s="65">
        <v>5000</v>
      </c>
      <c r="F5013" s="65">
        <v>20</v>
      </c>
      <c r="G5013" s="107"/>
      <c r="H5013" s="65" t="s">
        <v>457</v>
      </c>
      <c r="I5013" s="75">
        <v>700</v>
      </c>
      <c r="J5013" s="65">
        <f t="shared" si="182"/>
        <v>35000</v>
      </c>
      <c r="K5013" s="65">
        <f t="shared" si="183"/>
        <v>175000</v>
      </c>
    </row>
    <row r="5014" spans="1:11" x14ac:dyDescent="0.25">
      <c r="A5014" s="129" t="s">
        <v>454</v>
      </c>
      <c r="B5014" s="74">
        <v>0.93472222222222223</v>
      </c>
      <c r="C5014" s="65" t="s">
        <v>284</v>
      </c>
      <c r="D5014" s="65" t="s">
        <v>459</v>
      </c>
      <c r="E5014" s="65">
        <v>5000</v>
      </c>
      <c r="F5014" s="65">
        <v>20</v>
      </c>
      <c r="G5014" s="107"/>
      <c r="H5014" s="65" t="s">
        <v>457</v>
      </c>
      <c r="I5014" s="75">
        <v>700</v>
      </c>
      <c r="J5014" s="65">
        <f t="shared" si="182"/>
        <v>35000</v>
      </c>
      <c r="K5014" s="65">
        <f t="shared" si="183"/>
        <v>175000</v>
      </c>
    </row>
    <row r="5015" spans="1:11" x14ac:dyDescent="0.25">
      <c r="A5015" s="129" t="s">
        <v>461</v>
      </c>
      <c r="B5015" s="74">
        <v>0.93472222222222223</v>
      </c>
      <c r="C5015" s="65" t="s">
        <v>547</v>
      </c>
      <c r="D5015" s="65" t="s">
        <v>24</v>
      </c>
      <c r="E5015" s="65">
        <v>5000</v>
      </c>
      <c r="F5015" s="65">
        <v>20</v>
      </c>
      <c r="G5015" s="107"/>
      <c r="H5015" s="65" t="s">
        <v>457</v>
      </c>
      <c r="I5015" s="75">
        <v>3000</v>
      </c>
      <c r="J5015" s="65">
        <f t="shared" si="182"/>
        <v>150000</v>
      </c>
      <c r="K5015" s="65">
        <f t="shared" si="183"/>
        <v>750000</v>
      </c>
    </row>
    <row r="5016" spans="1:11" x14ac:dyDescent="0.25">
      <c r="A5016" s="129" t="s">
        <v>572</v>
      </c>
      <c r="B5016" s="74">
        <v>0.9375</v>
      </c>
      <c r="C5016" s="65" t="s">
        <v>284</v>
      </c>
      <c r="D5016" s="65" t="s">
        <v>24</v>
      </c>
      <c r="E5016" s="65">
        <v>5000</v>
      </c>
      <c r="F5016" s="65">
        <v>5</v>
      </c>
      <c r="G5016" s="107"/>
      <c r="H5016" s="65" t="s">
        <v>457</v>
      </c>
      <c r="I5016" s="75">
        <v>4884</v>
      </c>
      <c r="J5016" s="65">
        <f t="shared" si="182"/>
        <v>976800.00000000012</v>
      </c>
      <c r="K5016" s="65">
        <f t="shared" si="183"/>
        <v>4884000</v>
      </c>
    </row>
    <row r="5017" spans="1:11" x14ac:dyDescent="0.25">
      <c r="A5017" s="129" t="s">
        <v>528</v>
      </c>
      <c r="B5017" s="74">
        <v>0.9375</v>
      </c>
      <c r="C5017" s="65" t="s">
        <v>284</v>
      </c>
      <c r="D5017" s="65" t="s">
        <v>24</v>
      </c>
      <c r="E5017" s="65">
        <v>5000</v>
      </c>
      <c r="F5017" s="65">
        <v>20</v>
      </c>
      <c r="G5017" s="107"/>
      <c r="H5017" s="65" t="s">
        <v>457</v>
      </c>
      <c r="I5017" s="75">
        <v>6012</v>
      </c>
      <c r="J5017" s="65">
        <f t="shared" si="182"/>
        <v>300600</v>
      </c>
      <c r="K5017" s="65">
        <f t="shared" si="183"/>
        <v>1503000</v>
      </c>
    </row>
    <row r="5018" spans="1:11" x14ac:dyDescent="0.25">
      <c r="A5018" s="129" t="s">
        <v>528</v>
      </c>
      <c r="B5018" s="74">
        <v>0.9375</v>
      </c>
      <c r="C5018" s="65" t="s">
        <v>284</v>
      </c>
      <c r="D5018" s="65" t="s">
        <v>459</v>
      </c>
      <c r="E5018" s="65">
        <v>5000</v>
      </c>
      <c r="F5018" s="65">
        <v>20</v>
      </c>
      <c r="G5018" s="107"/>
      <c r="H5018" s="65" t="s">
        <v>457</v>
      </c>
      <c r="I5018" s="75">
        <v>2464</v>
      </c>
      <c r="J5018" s="65">
        <f t="shared" si="182"/>
        <v>123200</v>
      </c>
      <c r="K5018" s="65">
        <f t="shared" si="183"/>
        <v>616000</v>
      </c>
    </row>
    <row r="5019" spans="1:11" x14ac:dyDescent="0.25">
      <c r="A5019" s="129" t="s">
        <v>529</v>
      </c>
      <c r="B5019" s="74">
        <v>0.9375</v>
      </c>
      <c r="C5019" s="65" t="s">
        <v>284</v>
      </c>
      <c r="D5019" s="65" t="s">
        <v>24</v>
      </c>
      <c r="E5019" s="65">
        <v>5000</v>
      </c>
      <c r="F5019" s="65">
        <v>20</v>
      </c>
      <c r="G5019" s="107"/>
      <c r="H5019" s="65" t="s">
        <v>457</v>
      </c>
      <c r="I5019" s="75">
        <v>654</v>
      </c>
      <c r="J5019" s="65">
        <f t="shared" si="182"/>
        <v>32700.000000000004</v>
      </c>
      <c r="K5019" s="65">
        <f t="shared" si="183"/>
        <v>163500</v>
      </c>
    </row>
    <row r="5020" spans="1:11" x14ac:dyDescent="0.25">
      <c r="A5020" s="129" t="s">
        <v>529</v>
      </c>
      <c r="B5020" s="74">
        <v>0.9375</v>
      </c>
      <c r="C5020" s="65" t="s">
        <v>284</v>
      </c>
      <c r="D5020" s="65" t="s">
        <v>459</v>
      </c>
      <c r="E5020" s="65">
        <v>5000</v>
      </c>
      <c r="F5020" s="65">
        <v>20</v>
      </c>
      <c r="G5020" s="107"/>
      <c r="H5020" s="65" t="s">
        <v>457</v>
      </c>
      <c r="I5020" s="75">
        <v>2796</v>
      </c>
      <c r="J5020" s="65">
        <f t="shared" si="182"/>
        <v>139800</v>
      </c>
      <c r="K5020" s="65">
        <f t="shared" si="183"/>
        <v>699000</v>
      </c>
    </row>
    <row r="5021" spans="1:11" x14ac:dyDescent="0.25">
      <c r="A5021" s="129" t="s">
        <v>590</v>
      </c>
      <c r="B5021" s="74">
        <v>0.9375</v>
      </c>
      <c r="C5021" s="65" t="s">
        <v>284</v>
      </c>
      <c r="D5021" s="65" t="s">
        <v>592</v>
      </c>
      <c r="E5021" s="65">
        <v>5000</v>
      </c>
      <c r="F5021" s="65">
        <v>5</v>
      </c>
      <c r="G5021" s="107"/>
      <c r="H5021" s="65" t="s">
        <v>457</v>
      </c>
      <c r="I5021" s="75">
        <v>1950</v>
      </c>
      <c r="J5021" s="65">
        <f t="shared" si="182"/>
        <v>390000</v>
      </c>
      <c r="K5021" s="65">
        <f t="shared" si="183"/>
        <v>1950000</v>
      </c>
    </row>
    <row r="5022" spans="1:11" x14ac:dyDescent="0.25">
      <c r="A5022" s="129" t="s">
        <v>593</v>
      </c>
      <c r="B5022" s="74">
        <v>0.9375</v>
      </c>
      <c r="C5022" s="65" t="s">
        <v>284</v>
      </c>
      <c r="D5022" s="65" t="s">
        <v>24</v>
      </c>
      <c r="E5022" s="65">
        <v>5000</v>
      </c>
      <c r="F5022" s="65">
        <v>20</v>
      </c>
      <c r="G5022" s="107"/>
      <c r="H5022" s="65" t="s">
        <v>457</v>
      </c>
      <c r="I5022" s="65">
        <v>355</v>
      </c>
      <c r="J5022" s="65">
        <f t="shared" si="182"/>
        <v>17750</v>
      </c>
      <c r="K5022" s="65">
        <f t="shared" si="183"/>
        <v>88750</v>
      </c>
    </row>
    <row r="5023" spans="1:11" x14ac:dyDescent="0.25">
      <c r="A5023" s="129" t="s">
        <v>553</v>
      </c>
      <c r="B5023" s="74">
        <v>0.9375</v>
      </c>
      <c r="C5023" s="65" t="s">
        <v>284</v>
      </c>
      <c r="D5023" s="65" t="s">
        <v>24</v>
      </c>
      <c r="E5023" s="65">
        <v>5000</v>
      </c>
      <c r="F5023" s="65">
        <v>5</v>
      </c>
      <c r="G5023" s="107"/>
      <c r="H5023" s="65" t="s">
        <v>457</v>
      </c>
      <c r="I5023" s="75">
        <v>211</v>
      </c>
      <c r="J5023" s="65">
        <f t="shared" si="182"/>
        <v>42200</v>
      </c>
      <c r="K5023" s="65">
        <f t="shared" si="183"/>
        <v>211000</v>
      </c>
    </row>
    <row r="5024" spans="1:11" x14ac:dyDescent="0.25">
      <c r="A5024" s="129" t="s">
        <v>553</v>
      </c>
      <c r="B5024" s="74">
        <v>0.9375</v>
      </c>
      <c r="C5024" s="65" t="s">
        <v>284</v>
      </c>
      <c r="D5024" s="65" t="s">
        <v>459</v>
      </c>
      <c r="E5024" s="65">
        <v>5000</v>
      </c>
      <c r="F5024" s="65">
        <v>5</v>
      </c>
      <c r="G5024" s="107"/>
      <c r="H5024" s="65" t="s">
        <v>669</v>
      </c>
      <c r="I5024" s="75">
        <v>6</v>
      </c>
      <c r="J5024" s="65">
        <f t="shared" si="182"/>
        <v>1200</v>
      </c>
      <c r="K5024" s="65">
        <f t="shared" si="183"/>
        <v>6000</v>
      </c>
    </row>
    <row r="5025" spans="1:11" x14ac:dyDescent="0.25">
      <c r="A5025" s="129" t="s">
        <v>485</v>
      </c>
      <c r="B5025" s="74">
        <v>0.93819444444444444</v>
      </c>
      <c r="C5025" s="65" t="s">
        <v>284</v>
      </c>
      <c r="D5025" s="65" t="s">
        <v>465</v>
      </c>
      <c r="E5025" s="65">
        <v>5000</v>
      </c>
      <c r="F5025" s="65">
        <v>20</v>
      </c>
      <c r="G5025" s="107"/>
      <c r="H5025" s="65" t="s">
        <v>428</v>
      </c>
      <c r="I5025" s="75">
        <v>134</v>
      </c>
      <c r="J5025" s="65">
        <f t="shared" si="182"/>
        <v>6700</v>
      </c>
      <c r="K5025" s="65">
        <f t="shared" si="183"/>
        <v>33500</v>
      </c>
    </row>
    <row r="5026" spans="1:11" x14ac:dyDescent="0.25">
      <c r="A5026" s="129" t="s">
        <v>485</v>
      </c>
      <c r="B5026" s="74">
        <v>0.93819444444444444</v>
      </c>
      <c r="C5026" s="65" t="s">
        <v>284</v>
      </c>
      <c r="D5026" s="65" t="s">
        <v>465</v>
      </c>
      <c r="E5026" s="65">
        <v>5000</v>
      </c>
      <c r="F5026" s="65">
        <v>20</v>
      </c>
      <c r="G5026" s="107"/>
      <c r="H5026" s="65" t="s">
        <v>374</v>
      </c>
      <c r="I5026" s="75">
        <v>44</v>
      </c>
      <c r="J5026" s="65">
        <f t="shared" si="182"/>
        <v>2200</v>
      </c>
      <c r="K5026" s="65">
        <f t="shared" si="183"/>
        <v>11000</v>
      </c>
    </row>
    <row r="5027" spans="1:11" x14ac:dyDescent="0.25">
      <c r="A5027" s="129" t="s">
        <v>485</v>
      </c>
      <c r="B5027" s="74">
        <v>0.93819444444444444</v>
      </c>
      <c r="C5027" s="65" t="s">
        <v>284</v>
      </c>
      <c r="D5027" s="65" t="s">
        <v>465</v>
      </c>
      <c r="E5027" s="65">
        <v>5000</v>
      </c>
      <c r="F5027" s="65">
        <v>20</v>
      </c>
      <c r="G5027" s="107"/>
      <c r="H5027" s="65" t="s">
        <v>365</v>
      </c>
      <c r="I5027" s="75">
        <v>2</v>
      </c>
      <c r="J5027" s="65">
        <f t="shared" si="182"/>
        <v>100</v>
      </c>
      <c r="K5027" s="65">
        <f t="shared" si="183"/>
        <v>500</v>
      </c>
    </row>
    <row r="5028" spans="1:11" x14ac:dyDescent="0.25">
      <c r="A5028" s="129" t="s">
        <v>485</v>
      </c>
      <c r="B5028" s="74">
        <v>0.93819444444444444</v>
      </c>
      <c r="C5028" s="65" t="s">
        <v>284</v>
      </c>
      <c r="D5028" s="65" t="s">
        <v>465</v>
      </c>
      <c r="E5028" s="65">
        <v>5000</v>
      </c>
      <c r="F5028" s="65">
        <v>20</v>
      </c>
      <c r="G5028" s="107"/>
      <c r="H5028" s="65" t="s">
        <v>330</v>
      </c>
      <c r="I5028" s="75">
        <v>5</v>
      </c>
      <c r="J5028" s="65">
        <f t="shared" si="182"/>
        <v>250</v>
      </c>
      <c r="K5028" s="65">
        <f t="shared" si="183"/>
        <v>1250</v>
      </c>
    </row>
    <row r="5029" spans="1:11" x14ac:dyDescent="0.25">
      <c r="A5029" s="129" t="s">
        <v>485</v>
      </c>
      <c r="B5029" s="74">
        <v>0.93819444444444444</v>
      </c>
      <c r="C5029" s="65" t="s">
        <v>284</v>
      </c>
      <c r="D5029" s="65" t="s">
        <v>465</v>
      </c>
      <c r="E5029" s="65">
        <v>5000</v>
      </c>
      <c r="F5029" s="65">
        <v>20</v>
      </c>
      <c r="G5029" s="107"/>
      <c r="H5029" s="65" t="s">
        <v>414</v>
      </c>
      <c r="I5029" s="75">
        <v>3</v>
      </c>
      <c r="J5029" s="65">
        <f t="shared" si="182"/>
        <v>150</v>
      </c>
      <c r="K5029" s="65">
        <f t="shared" si="183"/>
        <v>750</v>
      </c>
    </row>
    <row r="5030" spans="1:11" x14ac:dyDescent="0.25">
      <c r="A5030" s="129" t="s">
        <v>485</v>
      </c>
      <c r="B5030" s="74">
        <v>0.93819444444444444</v>
      </c>
      <c r="C5030" s="65" t="s">
        <v>284</v>
      </c>
      <c r="D5030" s="65" t="s">
        <v>465</v>
      </c>
      <c r="E5030" s="65">
        <v>5000</v>
      </c>
      <c r="F5030" s="65">
        <v>20</v>
      </c>
      <c r="G5030" s="107"/>
      <c r="H5030" s="65" t="s">
        <v>492</v>
      </c>
      <c r="I5030" s="75">
        <v>1</v>
      </c>
      <c r="J5030" s="65">
        <f t="shared" si="182"/>
        <v>50</v>
      </c>
      <c r="K5030" s="65">
        <f t="shared" si="183"/>
        <v>250</v>
      </c>
    </row>
    <row r="5031" spans="1:11" x14ac:dyDescent="0.25">
      <c r="A5031" s="129" t="s">
        <v>485</v>
      </c>
      <c r="B5031" s="74">
        <v>0.93819444444444444</v>
      </c>
      <c r="C5031" s="65" t="s">
        <v>284</v>
      </c>
      <c r="D5031" s="65" t="s">
        <v>465</v>
      </c>
      <c r="E5031" s="65">
        <v>5000</v>
      </c>
      <c r="F5031" s="65">
        <v>20</v>
      </c>
      <c r="G5031" s="107"/>
      <c r="H5031" s="65" t="s">
        <v>324</v>
      </c>
      <c r="I5031" s="75">
        <v>2</v>
      </c>
      <c r="J5031" s="65">
        <f t="shared" ref="J5031:J5093" si="184">(I5031/(F5031/5000))*(1/5000)*1000</f>
        <v>100</v>
      </c>
      <c r="K5031" s="65">
        <f t="shared" si="183"/>
        <v>500</v>
      </c>
    </row>
    <row r="5032" spans="1:11" x14ac:dyDescent="0.25">
      <c r="A5032" s="129" t="s">
        <v>461</v>
      </c>
      <c r="B5032" s="74">
        <v>0.94166666666666676</v>
      </c>
      <c r="C5032" s="65" t="s">
        <v>547</v>
      </c>
      <c r="D5032" s="65" t="s">
        <v>460</v>
      </c>
      <c r="E5032" s="65">
        <v>5000</v>
      </c>
      <c r="F5032" s="65">
        <v>20</v>
      </c>
      <c r="G5032" s="107"/>
      <c r="H5032" s="65" t="s">
        <v>457</v>
      </c>
      <c r="I5032" s="75">
        <v>700</v>
      </c>
      <c r="J5032" s="65">
        <f t="shared" si="184"/>
        <v>35000</v>
      </c>
      <c r="K5032" s="65">
        <f t="shared" si="183"/>
        <v>175000</v>
      </c>
    </row>
    <row r="5033" spans="1:11" x14ac:dyDescent="0.25">
      <c r="A5033" s="129" t="s">
        <v>461</v>
      </c>
      <c r="B5033" s="74">
        <v>0.94444444444444453</v>
      </c>
      <c r="C5033" s="65" t="s">
        <v>547</v>
      </c>
      <c r="D5033" s="65" t="s">
        <v>459</v>
      </c>
      <c r="E5033" s="65">
        <v>5000</v>
      </c>
      <c r="F5033" s="65">
        <v>20</v>
      </c>
      <c r="G5033" s="107"/>
      <c r="H5033" s="65" t="s">
        <v>457</v>
      </c>
      <c r="I5033" s="75">
        <v>700</v>
      </c>
      <c r="J5033" s="65">
        <f t="shared" si="184"/>
        <v>35000</v>
      </c>
      <c r="K5033" s="65">
        <f t="shared" si="183"/>
        <v>175000</v>
      </c>
    </row>
    <row r="5034" spans="1:11" x14ac:dyDescent="0.25">
      <c r="A5034" s="129" t="s">
        <v>485</v>
      </c>
      <c r="B5034" s="74">
        <v>0.94444444444444453</v>
      </c>
      <c r="C5034" s="65" t="s">
        <v>284</v>
      </c>
      <c r="D5034" s="65" t="s">
        <v>459</v>
      </c>
      <c r="E5034" s="65">
        <v>5000</v>
      </c>
      <c r="F5034" s="65">
        <v>20</v>
      </c>
      <c r="G5034" s="107"/>
      <c r="H5034" s="127" t="s">
        <v>457</v>
      </c>
      <c r="I5034" s="128">
        <v>1220</v>
      </c>
      <c r="J5034" s="65">
        <f t="shared" si="184"/>
        <v>61000</v>
      </c>
      <c r="K5034" s="65">
        <f t="shared" si="183"/>
        <v>305000</v>
      </c>
    </row>
    <row r="5035" spans="1:11" x14ac:dyDescent="0.25">
      <c r="A5035" s="129" t="s">
        <v>485</v>
      </c>
      <c r="B5035" s="74">
        <v>0.94791666666666663</v>
      </c>
      <c r="C5035" s="65" t="s">
        <v>284</v>
      </c>
      <c r="D5035" s="65" t="s">
        <v>24</v>
      </c>
      <c r="E5035" s="65">
        <v>5000</v>
      </c>
      <c r="F5035" s="65">
        <v>20</v>
      </c>
      <c r="G5035" s="107"/>
      <c r="H5035" s="65" t="s">
        <v>457</v>
      </c>
      <c r="I5035" s="75">
        <v>2440</v>
      </c>
      <c r="J5035" s="65">
        <f t="shared" si="184"/>
        <v>122000</v>
      </c>
      <c r="K5035" s="65">
        <f t="shared" si="183"/>
        <v>610000</v>
      </c>
    </row>
    <row r="5036" spans="1:11" x14ac:dyDescent="0.25">
      <c r="A5036" s="129" t="s">
        <v>469</v>
      </c>
      <c r="B5036" s="74">
        <v>0.95138888888888884</v>
      </c>
      <c r="C5036" s="65" t="s">
        <v>284</v>
      </c>
      <c r="D5036" s="65" t="s">
        <v>24</v>
      </c>
      <c r="E5036" s="65">
        <v>5000</v>
      </c>
      <c r="F5036" s="65">
        <v>20</v>
      </c>
      <c r="G5036" s="107"/>
      <c r="H5036" s="65" t="s">
        <v>457</v>
      </c>
      <c r="I5036" s="75">
        <v>52</v>
      </c>
      <c r="J5036" s="65">
        <f t="shared" si="184"/>
        <v>2600</v>
      </c>
      <c r="K5036" s="65">
        <f t="shared" si="183"/>
        <v>13000</v>
      </c>
    </row>
    <row r="5037" spans="1:11" x14ac:dyDescent="0.25">
      <c r="A5037" s="129" t="s">
        <v>469</v>
      </c>
      <c r="B5037" s="74">
        <v>0.95138888888888884</v>
      </c>
      <c r="C5037" s="65" t="s">
        <v>284</v>
      </c>
      <c r="D5037" s="65" t="s">
        <v>459</v>
      </c>
      <c r="E5037" s="65">
        <v>5000</v>
      </c>
      <c r="F5037" s="65">
        <v>20</v>
      </c>
      <c r="G5037" s="107"/>
      <c r="H5037" s="65" t="s">
        <v>457</v>
      </c>
      <c r="I5037" s="75">
        <v>47</v>
      </c>
      <c r="J5037" s="65">
        <f t="shared" si="184"/>
        <v>2350</v>
      </c>
      <c r="K5037" s="65">
        <f t="shared" si="183"/>
        <v>11750</v>
      </c>
    </row>
    <row r="5038" spans="1:11" x14ac:dyDescent="0.25">
      <c r="A5038" s="129" t="s">
        <v>485</v>
      </c>
      <c r="B5038" s="74">
        <v>0.95138888888888884</v>
      </c>
      <c r="C5038" s="65" t="s">
        <v>284</v>
      </c>
      <c r="D5038" s="65" t="s">
        <v>488</v>
      </c>
      <c r="E5038" s="65">
        <v>5000</v>
      </c>
      <c r="F5038" s="65">
        <v>20</v>
      </c>
      <c r="G5038" s="107"/>
      <c r="H5038" s="65" t="s">
        <v>457</v>
      </c>
      <c r="I5038" s="75">
        <v>1540</v>
      </c>
      <c r="J5038" s="65">
        <f t="shared" si="184"/>
        <v>77000</v>
      </c>
      <c r="K5038" s="65">
        <f t="shared" si="183"/>
        <v>385000</v>
      </c>
    </row>
    <row r="5039" spans="1:11" x14ac:dyDescent="0.25">
      <c r="A5039" s="129" t="s">
        <v>485</v>
      </c>
      <c r="B5039" s="74">
        <v>0.95138888888888884</v>
      </c>
      <c r="C5039" s="65" t="s">
        <v>284</v>
      </c>
      <c r="D5039" s="65" t="s">
        <v>466</v>
      </c>
      <c r="E5039" s="65">
        <v>5000</v>
      </c>
      <c r="F5039" s="65">
        <v>20</v>
      </c>
      <c r="G5039" s="107"/>
      <c r="H5039" s="65" t="s">
        <v>457</v>
      </c>
      <c r="I5039" s="75">
        <v>539</v>
      </c>
      <c r="J5039" s="65">
        <f t="shared" si="184"/>
        <v>26950.000000000004</v>
      </c>
      <c r="K5039" s="65">
        <f t="shared" si="183"/>
        <v>134750</v>
      </c>
    </row>
    <row r="5040" spans="1:11" x14ac:dyDescent="0.25">
      <c r="A5040" s="129" t="s">
        <v>570</v>
      </c>
      <c r="B5040" s="74">
        <v>0.95833333333333337</v>
      </c>
      <c r="C5040" s="65" t="s">
        <v>284</v>
      </c>
      <c r="D5040" s="65" t="s">
        <v>24</v>
      </c>
      <c r="E5040" s="65">
        <v>5000</v>
      </c>
      <c r="F5040" s="65">
        <v>15</v>
      </c>
      <c r="G5040" s="107"/>
      <c r="H5040" s="65" t="s">
        <v>457</v>
      </c>
      <c r="I5040" s="75">
        <v>891</v>
      </c>
      <c r="J5040" s="65">
        <f t="shared" si="184"/>
        <v>59400.000000000007</v>
      </c>
      <c r="K5040" s="65">
        <f t="shared" si="183"/>
        <v>297000</v>
      </c>
    </row>
    <row r="5041" spans="1:11" x14ac:dyDescent="0.25">
      <c r="A5041" s="129" t="s">
        <v>570</v>
      </c>
      <c r="B5041" s="74">
        <v>0.95833333333333337</v>
      </c>
      <c r="C5041" s="65" t="s">
        <v>284</v>
      </c>
      <c r="D5041" s="65" t="s">
        <v>459</v>
      </c>
      <c r="E5041" s="65">
        <v>5000</v>
      </c>
      <c r="F5041" s="65">
        <v>10</v>
      </c>
      <c r="G5041" s="107"/>
      <c r="H5041" s="65" t="s">
        <v>457</v>
      </c>
      <c r="I5041" s="75">
        <v>365</v>
      </c>
      <c r="J5041" s="65">
        <f t="shared" si="184"/>
        <v>36500</v>
      </c>
      <c r="K5041" s="65">
        <f t="shared" si="183"/>
        <v>182500</v>
      </c>
    </row>
    <row r="5042" spans="1:11" x14ac:dyDescent="0.25">
      <c r="A5042" s="129" t="s">
        <v>571</v>
      </c>
      <c r="B5042" s="74">
        <v>0.95833333333333337</v>
      </c>
      <c r="C5042" s="65" t="s">
        <v>284</v>
      </c>
      <c r="D5042" s="65" t="s">
        <v>24</v>
      </c>
      <c r="E5042" s="65">
        <v>5000</v>
      </c>
      <c r="F5042" s="65">
        <v>10</v>
      </c>
      <c r="G5042" s="107"/>
      <c r="H5042" s="65" t="s">
        <v>457</v>
      </c>
      <c r="I5042" s="75">
        <v>3350</v>
      </c>
      <c r="J5042" s="65">
        <f t="shared" si="184"/>
        <v>335000</v>
      </c>
      <c r="K5042" s="65">
        <f t="shared" si="183"/>
        <v>1675000</v>
      </c>
    </row>
    <row r="5043" spans="1:11" x14ac:dyDescent="0.25">
      <c r="A5043" s="129" t="s">
        <v>571</v>
      </c>
      <c r="B5043" s="74">
        <v>0.95833333333333337</v>
      </c>
      <c r="C5043" s="65" t="s">
        <v>284</v>
      </c>
      <c r="D5043" s="65" t="s">
        <v>459</v>
      </c>
      <c r="E5043" s="65">
        <v>5000</v>
      </c>
      <c r="F5043" s="65">
        <v>10</v>
      </c>
      <c r="G5043" s="107"/>
      <c r="H5043" s="65" t="s">
        <v>457</v>
      </c>
      <c r="I5043" s="75">
        <v>1390</v>
      </c>
      <c r="J5043" s="65">
        <f t="shared" si="184"/>
        <v>139000</v>
      </c>
      <c r="K5043" s="65">
        <f t="shared" si="183"/>
        <v>695000</v>
      </c>
    </row>
    <row r="5044" spans="1:11" x14ac:dyDescent="0.25">
      <c r="A5044" s="129" t="s">
        <v>572</v>
      </c>
      <c r="B5044" s="74">
        <v>0.95833333333333337</v>
      </c>
      <c r="C5044" s="65" t="s">
        <v>284</v>
      </c>
      <c r="D5044" s="65" t="s">
        <v>24</v>
      </c>
      <c r="E5044" s="65">
        <v>5000</v>
      </c>
      <c r="F5044" s="65">
        <v>5</v>
      </c>
      <c r="G5044" s="107"/>
      <c r="H5044" s="65" t="s">
        <v>457</v>
      </c>
      <c r="I5044" s="75">
        <v>868</v>
      </c>
      <c r="J5044" s="65">
        <f t="shared" si="184"/>
        <v>173600</v>
      </c>
      <c r="K5044" s="65">
        <f t="shared" si="183"/>
        <v>868000</v>
      </c>
    </row>
    <row r="5045" spans="1:11" x14ac:dyDescent="0.25">
      <c r="A5045" s="129" t="s">
        <v>572</v>
      </c>
      <c r="B5045" s="74">
        <v>0.95833333333333337</v>
      </c>
      <c r="C5045" s="65" t="s">
        <v>284</v>
      </c>
      <c r="D5045" s="65" t="s">
        <v>459</v>
      </c>
      <c r="E5045" s="65">
        <v>5000</v>
      </c>
      <c r="F5045" s="65">
        <v>10</v>
      </c>
      <c r="G5045" s="107"/>
      <c r="H5045" s="65" t="s">
        <v>457</v>
      </c>
      <c r="I5045" s="75">
        <v>284</v>
      </c>
      <c r="J5045" s="65">
        <f t="shared" si="184"/>
        <v>28400.000000000004</v>
      </c>
      <c r="K5045" s="65">
        <f t="shared" si="183"/>
        <v>142000</v>
      </c>
    </row>
    <row r="5046" spans="1:11" x14ac:dyDescent="0.25">
      <c r="A5046" s="129" t="s">
        <v>573</v>
      </c>
      <c r="B5046" s="74">
        <v>0.95833333333333337</v>
      </c>
      <c r="C5046" s="65" t="s">
        <v>284</v>
      </c>
      <c r="D5046" s="65" t="s">
        <v>24</v>
      </c>
      <c r="E5046" s="65">
        <v>5000</v>
      </c>
      <c r="F5046" s="65">
        <v>20</v>
      </c>
      <c r="G5046" s="107"/>
      <c r="H5046" s="65" t="s">
        <v>457</v>
      </c>
      <c r="I5046" s="75">
        <v>984</v>
      </c>
      <c r="J5046" s="65">
        <f t="shared" si="184"/>
        <v>49200</v>
      </c>
      <c r="K5046" s="65">
        <f t="shared" si="183"/>
        <v>246000</v>
      </c>
    </row>
    <row r="5047" spans="1:11" x14ac:dyDescent="0.25">
      <c r="A5047" s="129" t="s">
        <v>573</v>
      </c>
      <c r="B5047" s="74">
        <v>0.95833333333333337</v>
      </c>
      <c r="C5047" s="65" t="s">
        <v>284</v>
      </c>
      <c r="D5047" s="65" t="s">
        <v>459</v>
      </c>
      <c r="E5047" s="65">
        <v>5000</v>
      </c>
      <c r="F5047" s="65">
        <v>20</v>
      </c>
      <c r="G5047" s="107"/>
      <c r="H5047" s="65" t="s">
        <v>457</v>
      </c>
      <c r="I5047" s="75">
        <v>796</v>
      </c>
      <c r="J5047" s="65">
        <f t="shared" si="184"/>
        <v>39800.000000000007</v>
      </c>
      <c r="K5047" s="65">
        <f t="shared" si="183"/>
        <v>199000</v>
      </c>
    </row>
    <row r="5048" spans="1:11" x14ac:dyDescent="0.25">
      <c r="A5048" s="129" t="s">
        <v>506</v>
      </c>
      <c r="B5048" s="74">
        <v>0.95833333333333337</v>
      </c>
      <c r="C5048" s="65" t="s">
        <v>486</v>
      </c>
      <c r="D5048" s="65" t="s">
        <v>24</v>
      </c>
      <c r="E5048" s="65">
        <v>5000</v>
      </c>
      <c r="F5048" s="65">
        <v>20</v>
      </c>
      <c r="G5048" s="107"/>
      <c r="H5048" s="65" t="s">
        <v>428</v>
      </c>
      <c r="I5048" s="75">
        <v>219</v>
      </c>
      <c r="J5048" s="65">
        <f t="shared" si="184"/>
        <v>10950.000000000002</v>
      </c>
      <c r="K5048" s="65">
        <f t="shared" si="183"/>
        <v>54750</v>
      </c>
    </row>
    <row r="5049" spans="1:11" x14ac:dyDescent="0.25">
      <c r="A5049" s="129" t="s">
        <v>506</v>
      </c>
      <c r="B5049" s="74">
        <v>0.95833333333333337</v>
      </c>
      <c r="C5049" s="65" t="s">
        <v>486</v>
      </c>
      <c r="D5049" s="65" t="s">
        <v>24</v>
      </c>
      <c r="E5049" s="65">
        <v>5000</v>
      </c>
      <c r="F5049" s="65">
        <v>20</v>
      </c>
      <c r="G5049" s="107"/>
      <c r="H5049" s="65" t="s">
        <v>501</v>
      </c>
      <c r="I5049" s="75">
        <v>62</v>
      </c>
      <c r="J5049" s="65">
        <f t="shared" si="184"/>
        <v>3100</v>
      </c>
      <c r="K5049" s="65">
        <f t="shared" si="183"/>
        <v>15500</v>
      </c>
    </row>
    <row r="5050" spans="1:11" x14ac:dyDescent="0.25">
      <c r="A5050" s="129" t="s">
        <v>506</v>
      </c>
      <c r="B5050" s="74">
        <v>0.95833333333333337</v>
      </c>
      <c r="C5050" s="65" t="s">
        <v>486</v>
      </c>
      <c r="D5050" s="65" t="s">
        <v>24</v>
      </c>
      <c r="E5050" s="65">
        <v>5000</v>
      </c>
      <c r="F5050" s="65">
        <v>20</v>
      </c>
      <c r="G5050" s="107"/>
      <c r="H5050" s="65" t="s">
        <v>509</v>
      </c>
      <c r="I5050" s="75">
        <v>107</v>
      </c>
      <c r="J5050" s="65">
        <f t="shared" si="184"/>
        <v>5350.0000000000009</v>
      </c>
      <c r="K5050" s="65">
        <f t="shared" si="183"/>
        <v>26750</v>
      </c>
    </row>
    <row r="5051" spans="1:11" x14ac:dyDescent="0.25">
      <c r="A5051" s="129" t="s">
        <v>506</v>
      </c>
      <c r="B5051" s="74">
        <v>0.95833333333333337</v>
      </c>
      <c r="C5051" s="65" t="s">
        <v>486</v>
      </c>
      <c r="D5051" s="65" t="s">
        <v>24</v>
      </c>
      <c r="E5051" s="65">
        <v>5000</v>
      </c>
      <c r="F5051" s="65">
        <v>20</v>
      </c>
      <c r="G5051" s="107"/>
      <c r="H5051" s="65" t="s">
        <v>346</v>
      </c>
      <c r="I5051" s="75">
        <v>46</v>
      </c>
      <c r="J5051" s="65">
        <f t="shared" si="184"/>
        <v>2300.0000000000005</v>
      </c>
      <c r="K5051" s="65">
        <f t="shared" si="183"/>
        <v>11500</v>
      </c>
    </row>
    <row r="5052" spans="1:11" x14ac:dyDescent="0.25">
      <c r="A5052" s="129" t="s">
        <v>506</v>
      </c>
      <c r="B5052" s="74">
        <v>0.95833333333333337</v>
      </c>
      <c r="C5052" s="65" t="s">
        <v>486</v>
      </c>
      <c r="D5052" s="65" t="s">
        <v>459</v>
      </c>
      <c r="E5052" s="65">
        <v>5000</v>
      </c>
      <c r="F5052" s="65">
        <v>20</v>
      </c>
      <c r="G5052" s="107"/>
      <c r="H5052" s="65" t="s">
        <v>428</v>
      </c>
      <c r="I5052" s="75">
        <v>89</v>
      </c>
      <c r="J5052" s="65">
        <f t="shared" si="184"/>
        <v>4450</v>
      </c>
      <c r="K5052" s="65">
        <f t="shared" si="183"/>
        <v>22250</v>
      </c>
    </row>
    <row r="5053" spans="1:11" x14ac:dyDescent="0.25">
      <c r="A5053" s="129" t="s">
        <v>506</v>
      </c>
      <c r="B5053" s="74">
        <v>0.95833333333333337</v>
      </c>
      <c r="C5053" s="65" t="s">
        <v>486</v>
      </c>
      <c r="D5053" s="65" t="s">
        <v>459</v>
      </c>
      <c r="E5053" s="65">
        <v>5000</v>
      </c>
      <c r="F5053" s="65">
        <v>20</v>
      </c>
      <c r="G5053" s="107"/>
      <c r="H5053" s="65" t="s">
        <v>501</v>
      </c>
      <c r="I5053" s="75">
        <v>32</v>
      </c>
      <c r="J5053" s="65">
        <f t="shared" si="184"/>
        <v>1600</v>
      </c>
      <c r="K5053" s="65">
        <f t="shared" si="183"/>
        <v>8000</v>
      </c>
    </row>
    <row r="5054" spans="1:11" x14ac:dyDescent="0.25">
      <c r="A5054" s="129" t="s">
        <v>506</v>
      </c>
      <c r="B5054" s="74">
        <v>0.95833333333333337</v>
      </c>
      <c r="C5054" s="65" t="s">
        <v>486</v>
      </c>
      <c r="D5054" s="65" t="s">
        <v>459</v>
      </c>
      <c r="E5054" s="65">
        <v>5000</v>
      </c>
      <c r="F5054" s="65">
        <v>20</v>
      </c>
      <c r="G5054" s="107"/>
      <c r="H5054" s="65" t="s">
        <v>374</v>
      </c>
      <c r="I5054" s="75">
        <v>73</v>
      </c>
      <c r="J5054" s="65">
        <f t="shared" si="184"/>
        <v>3650.0000000000005</v>
      </c>
      <c r="K5054" s="65">
        <f t="shared" si="183"/>
        <v>18250</v>
      </c>
    </row>
    <row r="5055" spans="1:11" x14ac:dyDescent="0.25">
      <c r="A5055" s="129" t="s">
        <v>506</v>
      </c>
      <c r="B5055" s="74">
        <v>0.95833333333333337</v>
      </c>
      <c r="C5055" s="65" t="s">
        <v>486</v>
      </c>
      <c r="D5055" s="65" t="s">
        <v>459</v>
      </c>
      <c r="E5055" s="65">
        <v>5000</v>
      </c>
      <c r="F5055" s="65">
        <v>20</v>
      </c>
      <c r="G5055" s="107"/>
      <c r="H5055" s="65" t="s">
        <v>346</v>
      </c>
      <c r="I5055" s="75">
        <v>35</v>
      </c>
      <c r="J5055" s="65">
        <f t="shared" si="184"/>
        <v>1750</v>
      </c>
      <c r="K5055" s="65">
        <f t="shared" si="183"/>
        <v>8750</v>
      </c>
    </row>
    <row r="5056" spans="1:11" x14ac:dyDescent="0.25">
      <c r="A5056" s="129" t="s">
        <v>510</v>
      </c>
      <c r="B5056" s="74">
        <v>0.95833333333333337</v>
      </c>
      <c r="C5056" s="65" t="s">
        <v>284</v>
      </c>
      <c r="D5056" s="65" t="s">
        <v>24</v>
      </c>
      <c r="E5056" s="65">
        <v>5000</v>
      </c>
      <c r="F5056" s="65">
        <v>20</v>
      </c>
      <c r="G5056" s="107"/>
      <c r="H5056" s="65" t="s">
        <v>330</v>
      </c>
      <c r="I5056" s="75">
        <v>16</v>
      </c>
      <c r="J5056" s="65">
        <f t="shared" si="184"/>
        <v>800</v>
      </c>
      <c r="K5056" s="65">
        <f t="shared" si="183"/>
        <v>4000</v>
      </c>
    </row>
    <row r="5057" spans="1:11" x14ac:dyDescent="0.25">
      <c r="A5057" s="129" t="s">
        <v>510</v>
      </c>
      <c r="B5057" s="74">
        <v>0.95833333333333337</v>
      </c>
      <c r="C5057" s="65" t="s">
        <v>284</v>
      </c>
      <c r="D5057" s="65" t="s">
        <v>24</v>
      </c>
      <c r="E5057" s="65">
        <v>5000</v>
      </c>
      <c r="F5057" s="65">
        <v>20</v>
      </c>
      <c r="G5057" s="107"/>
      <c r="H5057" s="65" t="s">
        <v>498</v>
      </c>
      <c r="I5057" s="75">
        <v>6</v>
      </c>
      <c r="J5057" s="65">
        <f t="shared" si="184"/>
        <v>300</v>
      </c>
      <c r="K5057" s="65">
        <f t="shared" ref="K5057:K5120" si="185">(I5057*1000)/(F5057*(E5057/25))*1000</f>
        <v>1500</v>
      </c>
    </row>
    <row r="5058" spans="1:11" x14ac:dyDescent="0.25">
      <c r="A5058" s="129" t="s">
        <v>510</v>
      </c>
      <c r="B5058" s="74">
        <v>0.95833333333333337</v>
      </c>
      <c r="C5058" s="65" t="s">
        <v>284</v>
      </c>
      <c r="D5058" s="65" t="s">
        <v>24</v>
      </c>
      <c r="E5058" s="65">
        <v>5000</v>
      </c>
      <c r="F5058" s="65">
        <v>20</v>
      </c>
      <c r="G5058" s="107"/>
      <c r="H5058" s="65" t="s">
        <v>444</v>
      </c>
      <c r="I5058" s="75">
        <v>6</v>
      </c>
      <c r="J5058" s="65">
        <f t="shared" si="184"/>
        <v>300</v>
      </c>
      <c r="K5058" s="65">
        <f t="shared" si="185"/>
        <v>1500</v>
      </c>
    </row>
    <row r="5059" spans="1:11" x14ac:dyDescent="0.25">
      <c r="A5059" s="129" t="s">
        <v>510</v>
      </c>
      <c r="B5059" s="74">
        <v>0.95833333333333337</v>
      </c>
      <c r="C5059" s="65" t="s">
        <v>284</v>
      </c>
      <c r="D5059" s="65" t="s">
        <v>24</v>
      </c>
      <c r="E5059" s="65">
        <v>5000</v>
      </c>
      <c r="F5059" s="65">
        <v>20</v>
      </c>
      <c r="H5059" s="65" t="s">
        <v>428</v>
      </c>
      <c r="I5059" s="75">
        <v>220</v>
      </c>
      <c r="J5059" s="65">
        <f t="shared" si="184"/>
        <v>11000</v>
      </c>
      <c r="K5059" s="65">
        <f t="shared" si="185"/>
        <v>55000</v>
      </c>
    </row>
    <row r="5060" spans="1:11" x14ac:dyDescent="0.25">
      <c r="A5060" s="129" t="s">
        <v>510</v>
      </c>
      <c r="B5060" s="74">
        <v>0.95833333333333337</v>
      </c>
      <c r="C5060" s="65" t="s">
        <v>284</v>
      </c>
      <c r="D5060" s="65" t="s">
        <v>24</v>
      </c>
      <c r="E5060" s="65">
        <v>5000</v>
      </c>
      <c r="F5060" s="65">
        <v>20</v>
      </c>
      <c r="H5060" s="65" t="s">
        <v>414</v>
      </c>
      <c r="I5060" s="75">
        <v>3</v>
      </c>
      <c r="J5060" s="65">
        <f t="shared" si="184"/>
        <v>150</v>
      </c>
      <c r="K5060" s="65">
        <f t="shared" si="185"/>
        <v>750</v>
      </c>
    </row>
    <row r="5061" spans="1:11" x14ac:dyDescent="0.25">
      <c r="A5061" s="129" t="s">
        <v>510</v>
      </c>
      <c r="B5061" s="74">
        <v>0.95833333333333337</v>
      </c>
      <c r="C5061" s="65" t="s">
        <v>284</v>
      </c>
      <c r="D5061" s="65" t="s">
        <v>24</v>
      </c>
      <c r="E5061" s="65">
        <v>5000</v>
      </c>
      <c r="F5061" s="65">
        <v>20</v>
      </c>
      <c r="H5061" s="65" t="s">
        <v>374</v>
      </c>
      <c r="I5061" s="75">
        <v>5</v>
      </c>
      <c r="J5061" s="65">
        <f t="shared" si="184"/>
        <v>250</v>
      </c>
      <c r="K5061" s="65">
        <f t="shared" si="185"/>
        <v>1250</v>
      </c>
    </row>
    <row r="5062" spans="1:11" x14ac:dyDescent="0.25">
      <c r="A5062" s="129" t="s">
        <v>510</v>
      </c>
      <c r="B5062" s="74">
        <v>0.95833333333333337</v>
      </c>
      <c r="C5062" s="65" t="s">
        <v>284</v>
      </c>
      <c r="D5062" s="65" t="s">
        <v>24</v>
      </c>
      <c r="E5062" s="65">
        <v>5000</v>
      </c>
      <c r="F5062" s="65">
        <v>20</v>
      </c>
      <c r="H5062" s="65" t="s">
        <v>478</v>
      </c>
      <c r="I5062" s="75">
        <v>2</v>
      </c>
      <c r="J5062" s="65">
        <f t="shared" si="184"/>
        <v>100</v>
      </c>
      <c r="K5062" s="65">
        <f t="shared" si="185"/>
        <v>500</v>
      </c>
    </row>
    <row r="5063" spans="1:11" x14ac:dyDescent="0.25">
      <c r="A5063" s="129" t="s">
        <v>510</v>
      </c>
      <c r="B5063" s="74">
        <v>0.95833333333333337</v>
      </c>
      <c r="C5063" s="65" t="s">
        <v>284</v>
      </c>
      <c r="D5063" s="65" t="s">
        <v>24</v>
      </c>
      <c r="E5063" s="65">
        <v>5000</v>
      </c>
      <c r="F5063" s="65">
        <v>20</v>
      </c>
      <c r="H5063" s="65" t="s">
        <v>497</v>
      </c>
      <c r="I5063" s="75">
        <v>12</v>
      </c>
      <c r="J5063" s="65">
        <f t="shared" si="184"/>
        <v>600</v>
      </c>
      <c r="K5063" s="65">
        <f t="shared" si="185"/>
        <v>3000</v>
      </c>
    </row>
    <row r="5064" spans="1:11" x14ac:dyDescent="0.25">
      <c r="A5064" s="129" t="s">
        <v>510</v>
      </c>
      <c r="B5064" s="74">
        <v>0.95833333333333337</v>
      </c>
      <c r="C5064" s="65" t="s">
        <v>284</v>
      </c>
      <c r="D5064" s="65" t="s">
        <v>24</v>
      </c>
      <c r="E5064" s="65">
        <v>5000</v>
      </c>
      <c r="F5064" s="65">
        <v>20</v>
      </c>
      <c r="H5064" s="65" t="s">
        <v>512</v>
      </c>
      <c r="I5064" s="75">
        <v>1</v>
      </c>
      <c r="J5064" s="65">
        <f t="shared" si="184"/>
        <v>50</v>
      </c>
      <c r="K5064" s="65">
        <f t="shared" si="185"/>
        <v>250</v>
      </c>
    </row>
    <row r="5065" spans="1:11" x14ac:dyDescent="0.25">
      <c r="A5065" s="129" t="s">
        <v>510</v>
      </c>
      <c r="B5065" s="74">
        <v>0.95833333333333337</v>
      </c>
      <c r="C5065" s="65" t="s">
        <v>284</v>
      </c>
      <c r="D5065" s="65" t="s">
        <v>24</v>
      </c>
      <c r="E5065" s="65">
        <v>5000</v>
      </c>
      <c r="F5065" s="65">
        <v>20</v>
      </c>
      <c r="H5065" s="65" t="s">
        <v>511</v>
      </c>
      <c r="I5065" s="75">
        <v>1</v>
      </c>
      <c r="J5065" s="65">
        <f t="shared" si="184"/>
        <v>50</v>
      </c>
      <c r="K5065" s="65">
        <f t="shared" si="185"/>
        <v>250</v>
      </c>
    </row>
    <row r="5066" spans="1:11" x14ac:dyDescent="0.25">
      <c r="A5066" s="129" t="s">
        <v>510</v>
      </c>
      <c r="B5066" s="74">
        <v>0.95833333333333337</v>
      </c>
      <c r="C5066" s="65" t="s">
        <v>284</v>
      </c>
      <c r="D5066" s="65" t="s">
        <v>24</v>
      </c>
      <c r="E5066" s="65">
        <v>5000</v>
      </c>
      <c r="F5066" s="65">
        <v>20</v>
      </c>
      <c r="H5066" s="65" t="s">
        <v>427</v>
      </c>
      <c r="I5066" s="75">
        <v>1</v>
      </c>
      <c r="J5066" s="65">
        <f t="shared" si="184"/>
        <v>50</v>
      </c>
      <c r="K5066" s="65">
        <f t="shared" si="185"/>
        <v>250</v>
      </c>
    </row>
    <row r="5067" spans="1:11" x14ac:dyDescent="0.25">
      <c r="A5067" s="129" t="s">
        <v>510</v>
      </c>
      <c r="B5067" s="74">
        <v>0.95833333333333337</v>
      </c>
      <c r="C5067" s="65" t="s">
        <v>284</v>
      </c>
      <c r="D5067" s="65" t="s">
        <v>459</v>
      </c>
      <c r="E5067" s="65">
        <v>5000</v>
      </c>
      <c r="F5067" s="65">
        <v>20</v>
      </c>
      <c r="H5067" s="65" t="s">
        <v>330</v>
      </c>
      <c r="I5067" s="75">
        <v>11</v>
      </c>
      <c r="J5067" s="65">
        <f t="shared" si="184"/>
        <v>550</v>
      </c>
      <c r="K5067" s="65">
        <f t="shared" si="185"/>
        <v>2750</v>
      </c>
    </row>
    <row r="5068" spans="1:11" x14ac:dyDescent="0.25">
      <c r="A5068" s="129" t="s">
        <v>510</v>
      </c>
      <c r="B5068" s="74">
        <v>0.95833333333333337</v>
      </c>
      <c r="C5068" s="65" t="s">
        <v>284</v>
      </c>
      <c r="D5068" s="65" t="s">
        <v>459</v>
      </c>
      <c r="E5068" s="65">
        <v>5000</v>
      </c>
      <c r="F5068" s="65">
        <v>20</v>
      </c>
      <c r="H5068" s="65" t="s">
        <v>498</v>
      </c>
      <c r="I5068" s="75">
        <v>8</v>
      </c>
      <c r="J5068" s="65">
        <f t="shared" si="184"/>
        <v>400</v>
      </c>
      <c r="K5068" s="65">
        <f t="shared" si="185"/>
        <v>2000</v>
      </c>
    </row>
    <row r="5069" spans="1:11" x14ac:dyDescent="0.25">
      <c r="A5069" s="129" t="s">
        <v>510</v>
      </c>
      <c r="B5069" s="74">
        <v>0.95833333333333337</v>
      </c>
      <c r="C5069" s="65" t="s">
        <v>284</v>
      </c>
      <c r="D5069" s="65" t="s">
        <v>459</v>
      </c>
      <c r="E5069" s="65">
        <v>5000</v>
      </c>
      <c r="F5069" s="65">
        <v>20</v>
      </c>
      <c r="H5069" s="65" t="s">
        <v>444</v>
      </c>
      <c r="I5069" s="75">
        <v>8</v>
      </c>
      <c r="J5069" s="65">
        <f t="shared" si="184"/>
        <v>400</v>
      </c>
      <c r="K5069" s="65">
        <f t="shared" si="185"/>
        <v>2000</v>
      </c>
    </row>
    <row r="5070" spans="1:11" x14ac:dyDescent="0.25">
      <c r="A5070" s="129" t="s">
        <v>510</v>
      </c>
      <c r="B5070" s="74">
        <v>0.95833333333333337</v>
      </c>
      <c r="C5070" s="65" t="s">
        <v>284</v>
      </c>
      <c r="D5070" s="65" t="s">
        <v>459</v>
      </c>
      <c r="E5070" s="65">
        <v>5000</v>
      </c>
      <c r="F5070" s="65">
        <v>20</v>
      </c>
      <c r="H5070" s="65" t="s">
        <v>428</v>
      </c>
      <c r="I5070" s="75">
        <v>325</v>
      </c>
      <c r="J5070" s="65">
        <f t="shared" si="184"/>
        <v>16250</v>
      </c>
      <c r="K5070" s="65">
        <f t="shared" si="185"/>
        <v>81250</v>
      </c>
    </row>
    <row r="5071" spans="1:11" x14ac:dyDescent="0.25">
      <c r="A5071" s="129" t="s">
        <v>510</v>
      </c>
      <c r="B5071" s="74">
        <v>0.95833333333333337</v>
      </c>
      <c r="C5071" s="65" t="s">
        <v>284</v>
      </c>
      <c r="D5071" s="65" t="s">
        <v>459</v>
      </c>
      <c r="E5071" s="65">
        <v>5000</v>
      </c>
      <c r="F5071" s="65">
        <v>20</v>
      </c>
      <c r="H5071" s="65" t="s">
        <v>414</v>
      </c>
      <c r="I5071" s="75">
        <v>3</v>
      </c>
      <c r="J5071" s="65">
        <f t="shared" si="184"/>
        <v>150</v>
      </c>
      <c r="K5071" s="65">
        <f t="shared" si="185"/>
        <v>750</v>
      </c>
    </row>
    <row r="5072" spans="1:11" x14ac:dyDescent="0.25">
      <c r="A5072" s="129" t="s">
        <v>510</v>
      </c>
      <c r="B5072" s="74">
        <v>0.95833333333333337</v>
      </c>
      <c r="C5072" s="65" t="s">
        <v>284</v>
      </c>
      <c r="D5072" s="65" t="s">
        <v>459</v>
      </c>
      <c r="E5072" s="65">
        <v>5000</v>
      </c>
      <c r="F5072" s="65">
        <v>20</v>
      </c>
      <c r="H5072" s="65" t="s">
        <v>374</v>
      </c>
      <c r="I5072" s="75">
        <v>16</v>
      </c>
      <c r="J5072" s="65">
        <f t="shared" si="184"/>
        <v>800</v>
      </c>
      <c r="K5072" s="65">
        <f t="shared" si="185"/>
        <v>4000</v>
      </c>
    </row>
    <row r="5073" spans="1:11" x14ac:dyDescent="0.25">
      <c r="A5073" s="129" t="s">
        <v>510</v>
      </c>
      <c r="B5073" s="74">
        <v>0.95833333333333337</v>
      </c>
      <c r="C5073" s="65" t="s">
        <v>284</v>
      </c>
      <c r="D5073" s="65" t="s">
        <v>459</v>
      </c>
      <c r="E5073" s="65">
        <v>5000</v>
      </c>
      <c r="F5073" s="65">
        <v>20</v>
      </c>
      <c r="H5073" s="65" t="s">
        <v>478</v>
      </c>
      <c r="I5073" s="75">
        <v>2</v>
      </c>
      <c r="J5073" s="65">
        <f t="shared" si="184"/>
        <v>100</v>
      </c>
      <c r="K5073" s="65">
        <f t="shared" si="185"/>
        <v>500</v>
      </c>
    </row>
    <row r="5074" spans="1:11" x14ac:dyDescent="0.25">
      <c r="A5074" s="129" t="s">
        <v>510</v>
      </c>
      <c r="B5074" s="74">
        <v>0.95833333333333337</v>
      </c>
      <c r="C5074" s="65" t="s">
        <v>284</v>
      </c>
      <c r="D5074" s="65" t="s">
        <v>459</v>
      </c>
      <c r="E5074" s="65">
        <v>5000</v>
      </c>
      <c r="F5074" s="65">
        <v>20</v>
      </c>
      <c r="H5074" s="65" t="s">
        <v>497</v>
      </c>
      <c r="I5074" s="75">
        <v>21</v>
      </c>
      <c r="J5074" s="65">
        <f t="shared" si="184"/>
        <v>1050</v>
      </c>
      <c r="K5074" s="65">
        <f t="shared" si="185"/>
        <v>5250</v>
      </c>
    </row>
    <row r="5075" spans="1:11" x14ac:dyDescent="0.25">
      <c r="A5075" s="129" t="s">
        <v>510</v>
      </c>
      <c r="B5075" s="74">
        <v>0.95833333333333337</v>
      </c>
      <c r="C5075" s="65" t="s">
        <v>284</v>
      </c>
      <c r="D5075" s="65" t="s">
        <v>459</v>
      </c>
      <c r="E5075" s="65">
        <v>5000</v>
      </c>
      <c r="F5075" s="65">
        <v>20</v>
      </c>
      <c r="H5075" s="65" t="s">
        <v>512</v>
      </c>
      <c r="I5075" s="75">
        <v>5</v>
      </c>
      <c r="J5075" s="65">
        <f t="shared" si="184"/>
        <v>250</v>
      </c>
      <c r="K5075" s="65">
        <f t="shared" si="185"/>
        <v>1250</v>
      </c>
    </row>
    <row r="5076" spans="1:11" x14ac:dyDescent="0.25">
      <c r="A5076" s="129" t="s">
        <v>510</v>
      </c>
      <c r="B5076" s="74">
        <v>0.95833333333333337</v>
      </c>
      <c r="C5076" s="65" t="s">
        <v>284</v>
      </c>
      <c r="D5076" s="65" t="s">
        <v>459</v>
      </c>
      <c r="E5076" s="65">
        <v>5000</v>
      </c>
      <c r="F5076" s="65">
        <v>20</v>
      </c>
      <c r="H5076" s="65" t="s">
        <v>473</v>
      </c>
      <c r="I5076" s="75">
        <v>1</v>
      </c>
      <c r="J5076" s="65">
        <f t="shared" si="184"/>
        <v>50</v>
      </c>
      <c r="K5076" s="65">
        <f t="shared" si="185"/>
        <v>250</v>
      </c>
    </row>
    <row r="5077" spans="1:11" x14ac:dyDescent="0.25">
      <c r="A5077" s="129" t="s">
        <v>510</v>
      </c>
      <c r="B5077" s="74">
        <v>0.95833333333333337</v>
      </c>
      <c r="C5077" s="65" t="s">
        <v>284</v>
      </c>
      <c r="D5077" s="65" t="s">
        <v>459</v>
      </c>
      <c r="E5077" s="65">
        <v>5000</v>
      </c>
      <c r="F5077" s="65">
        <v>20</v>
      </c>
      <c r="H5077" s="65" t="s">
        <v>334</v>
      </c>
      <c r="I5077" s="75">
        <v>1</v>
      </c>
      <c r="J5077" s="65">
        <f t="shared" si="184"/>
        <v>50</v>
      </c>
      <c r="K5077" s="65">
        <f t="shared" si="185"/>
        <v>250</v>
      </c>
    </row>
    <row r="5078" spans="1:11" x14ac:dyDescent="0.25">
      <c r="A5078" s="129" t="s">
        <v>510</v>
      </c>
      <c r="B5078" s="74">
        <v>0.95833333333333337</v>
      </c>
      <c r="C5078" s="65" t="s">
        <v>284</v>
      </c>
      <c r="D5078" s="65" t="s">
        <v>459</v>
      </c>
      <c r="E5078" s="65">
        <v>5000</v>
      </c>
      <c r="F5078" s="65">
        <v>20</v>
      </c>
      <c r="H5078" s="65" t="s">
        <v>500</v>
      </c>
      <c r="I5078" s="75">
        <v>1</v>
      </c>
      <c r="J5078" s="65">
        <f t="shared" si="184"/>
        <v>50</v>
      </c>
      <c r="K5078" s="65">
        <f t="shared" si="185"/>
        <v>250</v>
      </c>
    </row>
    <row r="5079" spans="1:11" x14ac:dyDescent="0.25">
      <c r="A5079" s="129" t="s">
        <v>531</v>
      </c>
      <c r="B5079" s="74">
        <v>0.95833333333333337</v>
      </c>
      <c r="C5079" s="65" t="s">
        <v>284</v>
      </c>
      <c r="D5079" s="65" t="s">
        <v>583</v>
      </c>
      <c r="E5079" s="65">
        <v>5000</v>
      </c>
      <c r="F5079" s="65">
        <v>20</v>
      </c>
      <c r="H5079" s="65" t="s">
        <v>457</v>
      </c>
      <c r="I5079" s="75">
        <v>5470</v>
      </c>
      <c r="J5079" s="65">
        <f t="shared" si="184"/>
        <v>273500</v>
      </c>
      <c r="K5079" s="65">
        <f t="shared" si="185"/>
        <v>1367500</v>
      </c>
    </row>
    <row r="5080" spans="1:11" x14ac:dyDescent="0.25">
      <c r="A5080" s="129" t="s">
        <v>531</v>
      </c>
      <c r="B5080" s="74">
        <v>0.95833333333333337</v>
      </c>
      <c r="C5080" s="65" t="s">
        <v>284</v>
      </c>
      <c r="D5080" s="65" t="s">
        <v>459</v>
      </c>
      <c r="E5080" s="65">
        <v>5000</v>
      </c>
      <c r="F5080" s="65">
        <v>20</v>
      </c>
      <c r="H5080" s="65" t="s">
        <v>457</v>
      </c>
      <c r="I5080" s="75">
        <v>11070</v>
      </c>
      <c r="J5080" s="65">
        <f t="shared" si="184"/>
        <v>553500</v>
      </c>
      <c r="K5080" s="65">
        <f t="shared" si="185"/>
        <v>2767500</v>
      </c>
    </row>
    <row r="5081" spans="1:11" x14ac:dyDescent="0.25">
      <c r="A5081" s="129" t="s">
        <v>515</v>
      </c>
      <c r="B5081" s="74">
        <v>0.95833333333333337</v>
      </c>
      <c r="C5081" s="65" t="s">
        <v>284</v>
      </c>
      <c r="D5081" s="65" t="s">
        <v>552</v>
      </c>
      <c r="E5081" s="65">
        <v>5000</v>
      </c>
      <c r="F5081" s="65">
        <v>10</v>
      </c>
      <c r="H5081" s="65" t="s">
        <v>457</v>
      </c>
      <c r="I5081" s="75">
        <v>230</v>
      </c>
      <c r="J5081" s="65">
        <f t="shared" si="184"/>
        <v>23000</v>
      </c>
      <c r="K5081" s="65">
        <f t="shared" si="185"/>
        <v>115000</v>
      </c>
    </row>
    <row r="5082" spans="1:11" x14ac:dyDescent="0.25">
      <c r="A5082" s="129" t="s">
        <v>515</v>
      </c>
      <c r="B5082" s="74">
        <v>0.95833333333333337</v>
      </c>
      <c r="C5082" s="65" t="s">
        <v>284</v>
      </c>
      <c r="D5082" s="65" t="s">
        <v>459</v>
      </c>
      <c r="E5082" s="65">
        <v>5000</v>
      </c>
      <c r="F5082" s="65">
        <v>10</v>
      </c>
      <c r="H5082" s="65" t="s">
        <v>457</v>
      </c>
      <c r="I5082" s="75">
        <v>207</v>
      </c>
      <c r="J5082" s="65">
        <f t="shared" si="184"/>
        <v>20700</v>
      </c>
      <c r="K5082" s="65">
        <f t="shared" si="185"/>
        <v>103500</v>
      </c>
    </row>
    <row r="5083" spans="1:11" x14ac:dyDescent="0.25">
      <c r="A5083" s="129" t="s">
        <v>584</v>
      </c>
      <c r="B5083" s="74">
        <v>0.95833333333333337</v>
      </c>
      <c r="C5083" s="65" t="s">
        <v>486</v>
      </c>
      <c r="D5083" s="65" t="s">
        <v>24</v>
      </c>
      <c r="E5083" s="65">
        <v>5000</v>
      </c>
      <c r="F5083" s="65">
        <v>10</v>
      </c>
      <c r="H5083" s="65" t="s">
        <v>457</v>
      </c>
      <c r="I5083" s="75">
        <v>5900</v>
      </c>
      <c r="J5083" s="65">
        <f t="shared" si="184"/>
        <v>590000</v>
      </c>
      <c r="K5083" s="65">
        <f t="shared" si="185"/>
        <v>2950000</v>
      </c>
    </row>
    <row r="5084" spans="1:11" x14ac:dyDescent="0.25">
      <c r="A5084" s="129" t="s">
        <v>518</v>
      </c>
      <c r="B5084" s="74">
        <v>0.95833333333333337</v>
      </c>
      <c r="C5084" s="65" t="s">
        <v>284</v>
      </c>
      <c r="D5084" s="65" t="s">
        <v>24</v>
      </c>
      <c r="E5084" s="65">
        <v>5000</v>
      </c>
      <c r="F5084" s="65">
        <v>20</v>
      </c>
      <c r="H5084" s="65" t="s">
        <v>444</v>
      </c>
      <c r="I5084" s="75">
        <v>1</v>
      </c>
      <c r="J5084" s="65">
        <f t="shared" si="184"/>
        <v>50</v>
      </c>
      <c r="K5084" s="65">
        <f t="shared" si="185"/>
        <v>250</v>
      </c>
    </row>
    <row r="5085" spans="1:11" x14ac:dyDescent="0.25">
      <c r="A5085" s="129" t="s">
        <v>518</v>
      </c>
      <c r="B5085" s="74">
        <v>0.95833333333333337</v>
      </c>
      <c r="C5085" s="65" t="s">
        <v>284</v>
      </c>
      <c r="D5085" s="65" t="s">
        <v>24</v>
      </c>
      <c r="E5085" s="65">
        <v>5000</v>
      </c>
      <c r="F5085" s="65">
        <v>20</v>
      </c>
      <c r="H5085" s="65" t="s">
        <v>428</v>
      </c>
      <c r="I5085" s="75">
        <v>6</v>
      </c>
      <c r="J5085" s="65">
        <f t="shared" si="184"/>
        <v>300</v>
      </c>
      <c r="K5085" s="65">
        <f t="shared" si="185"/>
        <v>1500</v>
      </c>
    </row>
    <row r="5086" spans="1:11" x14ac:dyDescent="0.25">
      <c r="A5086" s="129" t="s">
        <v>518</v>
      </c>
      <c r="B5086" s="74">
        <v>0.95833333333333337</v>
      </c>
      <c r="C5086" s="65" t="s">
        <v>284</v>
      </c>
      <c r="D5086" s="65" t="s">
        <v>24</v>
      </c>
      <c r="E5086" s="65">
        <v>5000</v>
      </c>
      <c r="F5086" s="65">
        <v>20</v>
      </c>
      <c r="H5086" s="65" t="s">
        <v>330</v>
      </c>
      <c r="I5086" s="75">
        <v>2</v>
      </c>
      <c r="J5086" s="65">
        <f t="shared" si="184"/>
        <v>100</v>
      </c>
      <c r="K5086" s="65">
        <f t="shared" si="185"/>
        <v>500</v>
      </c>
    </row>
    <row r="5087" spans="1:11" x14ac:dyDescent="0.25">
      <c r="A5087" s="129" t="s">
        <v>518</v>
      </c>
      <c r="B5087" s="74">
        <v>0.95833333333333337</v>
      </c>
      <c r="C5087" s="65" t="s">
        <v>284</v>
      </c>
      <c r="D5087" s="65" t="s">
        <v>24</v>
      </c>
      <c r="E5087" s="65">
        <v>5000</v>
      </c>
      <c r="F5087" s="65">
        <v>20</v>
      </c>
      <c r="H5087" s="65" t="s">
        <v>427</v>
      </c>
      <c r="I5087" s="75">
        <v>1</v>
      </c>
      <c r="J5087" s="65">
        <f t="shared" si="184"/>
        <v>50</v>
      </c>
      <c r="K5087" s="65">
        <f t="shared" si="185"/>
        <v>250</v>
      </c>
    </row>
    <row r="5088" spans="1:11" x14ac:dyDescent="0.25">
      <c r="A5088" s="129" t="s">
        <v>518</v>
      </c>
      <c r="B5088" s="74">
        <v>0.95833333333333337</v>
      </c>
      <c r="C5088" s="65" t="s">
        <v>284</v>
      </c>
      <c r="D5088" s="65" t="s">
        <v>24</v>
      </c>
      <c r="E5088" s="65">
        <v>5000</v>
      </c>
      <c r="F5088" s="65">
        <v>20</v>
      </c>
      <c r="H5088" s="65" t="s">
        <v>478</v>
      </c>
      <c r="I5088" s="75">
        <v>1</v>
      </c>
      <c r="J5088" s="65">
        <f t="shared" si="184"/>
        <v>50</v>
      </c>
      <c r="K5088" s="65">
        <f t="shared" si="185"/>
        <v>250</v>
      </c>
    </row>
    <row r="5089" spans="1:11" x14ac:dyDescent="0.25">
      <c r="A5089" s="129" t="s">
        <v>518</v>
      </c>
      <c r="B5089" s="74">
        <v>0.95833333333333337</v>
      </c>
      <c r="C5089" s="65" t="s">
        <v>284</v>
      </c>
      <c r="D5089" s="65" t="s">
        <v>24</v>
      </c>
      <c r="E5089" s="65">
        <v>5000</v>
      </c>
      <c r="F5089" s="65">
        <v>20</v>
      </c>
      <c r="H5089" s="65" t="s">
        <v>498</v>
      </c>
      <c r="I5089" s="75">
        <v>2</v>
      </c>
      <c r="J5089" s="65">
        <f t="shared" si="184"/>
        <v>100</v>
      </c>
      <c r="K5089" s="65">
        <f t="shared" si="185"/>
        <v>500</v>
      </c>
    </row>
    <row r="5090" spans="1:11" x14ac:dyDescent="0.25">
      <c r="A5090" s="129" t="s">
        <v>518</v>
      </c>
      <c r="B5090" s="74">
        <v>0.95833333333333337</v>
      </c>
      <c r="C5090" s="65" t="s">
        <v>284</v>
      </c>
      <c r="D5090" s="65" t="s">
        <v>24</v>
      </c>
      <c r="E5090" s="65">
        <v>5000</v>
      </c>
      <c r="F5090" s="65">
        <v>20</v>
      </c>
      <c r="H5090" s="65" t="s">
        <v>374</v>
      </c>
      <c r="I5090" s="75">
        <v>4</v>
      </c>
      <c r="J5090" s="65">
        <f t="shared" si="184"/>
        <v>200</v>
      </c>
      <c r="K5090" s="65">
        <f t="shared" si="185"/>
        <v>1000</v>
      </c>
    </row>
    <row r="5091" spans="1:11" x14ac:dyDescent="0.25">
      <c r="A5091" s="129" t="s">
        <v>518</v>
      </c>
      <c r="B5091" s="74">
        <v>0.95833333333333337</v>
      </c>
      <c r="C5091" s="65" t="s">
        <v>284</v>
      </c>
      <c r="D5091" s="65" t="s">
        <v>24</v>
      </c>
      <c r="E5091" s="65">
        <v>5000</v>
      </c>
      <c r="F5091" s="65">
        <v>20</v>
      </c>
      <c r="H5091" s="65" t="s">
        <v>521</v>
      </c>
      <c r="I5091" s="75">
        <v>1</v>
      </c>
      <c r="J5091" s="65">
        <f t="shared" si="184"/>
        <v>50</v>
      </c>
      <c r="K5091" s="65">
        <f t="shared" si="185"/>
        <v>250</v>
      </c>
    </row>
    <row r="5092" spans="1:11" x14ac:dyDescent="0.25">
      <c r="A5092" s="129" t="s">
        <v>518</v>
      </c>
      <c r="B5092" s="74">
        <v>0.95833333333333337</v>
      </c>
      <c r="C5092" s="65" t="s">
        <v>284</v>
      </c>
      <c r="D5092" s="65" t="s">
        <v>24</v>
      </c>
      <c r="E5092" s="65">
        <v>5000</v>
      </c>
      <c r="F5092" s="65">
        <v>20</v>
      </c>
      <c r="H5092" s="65" t="s">
        <v>512</v>
      </c>
      <c r="I5092" s="75">
        <v>3</v>
      </c>
      <c r="J5092" s="65">
        <f t="shared" si="184"/>
        <v>150</v>
      </c>
      <c r="K5092" s="65">
        <f t="shared" si="185"/>
        <v>750</v>
      </c>
    </row>
    <row r="5093" spans="1:11" x14ac:dyDescent="0.25">
      <c r="A5093" s="129" t="s">
        <v>518</v>
      </c>
      <c r="B5093" s="74">
        <v>0.95833333333333337</v>
      </c>
      <c r="C5093" s="65" t="s">
        <v>284</v>
      </c>
      <c r="D5093" s="65" t="s">
        <v>24</v>
      </c>
      <c r="E5093" s="65">
        <v>5000</v>
      </c>
      <c r="F5093" s="65">
        <v>20</v>
      </c>
      <c r="H5093" s="65" t="s">
        <v>334</v>
      </c>
      <c r="I5093" s="75">
        <v>1</v>
      </c>
      <c r="J5093" s="65">
        <f t="shared" si="184"/>
        <v>50</v>
      </c>
      <c r="K5093" s="65">
        <f t="shared" si="185"/>
        <v>250</v>
      </c>
    </row>
    <row r="5094" spans="1:11" x14ac:dyDescent="0.25">
      <c r="A5094" s="129" t="s">
        <v>518</v>
      </c>
      <c r="B5094" s="74">
        <v>0.95833333333333337</v>
      </c>
      <c r="C5094" s="65" t="s">
        <v>284</v>
      </c>
      <c r="D5094" s="65" t="s">
        <v>24</v>
      </c>
      <c r="E5094" s="65">
        <v>5000</v>
      </c>
      <c r="F5094" s="65">
        <v>20</v>
      </c>
      <c r="H5094" s="65" t="s">
        <v>524</v>
      </c>
      <c r="I5094" s="75">
        <v>1</v>
      </c>
      <c r="J5094" s="65">
        <f t="shared" ref="J5094:J5157" si="186">(I5094/(F5094/5000))*(1/5000)*1000</f>
        <v>50</v>
      </c>
      <c r="K5094" s="65">
        <f t="shared" si="185"/>
        <v>250</v>
      </c>
    </row>
    <row r="5095" spans="1:11" x14ac:dyDescent="0.25">
      <c r="A5095" s="129" t="s">
        <v>518</v>
      </c>
      <c r="B5095" s="74">
        <v>0.95833333333333337</v>
      </c>
      <c r="C5095" s="65" t="s">
        <v>284</v>
      </c>
      <c r="D5095" s="65" t="s">
        <v>24</v>
      </c>
      <c r="E5095" s="65">
        <v>5000</v>
      </c>
      <c r="F5095" s="65">
        <v>20</v>
      </c>
      <c r="H5095" s="65" t="s">
        <v>414</v>
      </c>
      <c r="I5095" s="75">
        <v>1</v>
      </c>
      <c r="J5095" s="65">
        <f t="shared" si="186"/>
        <v>50</v>
      </c>
      <c r="K5095" s="65">
        <f t="shared" si="185"/>
        <v>250</v>
      </c>
    </row>
    <row r="5096" spans="1:11" x14ac:dyDescent="0.25">
      <c r="A5096" s="129" t="s">
        <v>518</v>
      </c>
      <c r="B5096" s="74">
        <v>0.95833333333333337</v>
      </c>
      <c r="C5096" s="65" t="s">
        <v>284</v>
      </c>
      <c r="D5096" s="65" t="s">
        <v>24</v>
      </c>
      <c r="E5096" s="65">
        <v>5000</v>
      </c>
      <c r="F5096" s="65">
        <v>20</v>
      </c>
      <c r="H5096" s="65" t="s">
        <v>500</v>
      </c>
      <c r="I5096" s="75">
        <v>4</v>
      </c>
      <c r="J5096" s="65">
        <f t="shared" si="186"/>
        <v>200</v>
      </c>
      <c r="K5096" s="65">
        <f t="shared" si="185"/>
        <v>1000</v>
      </c>
    </row>
    <row r="5097" spans="1:11" x14ac:dyDescent="0.25">
      <c r="A5097" s="129" t="s">
        <v>518</v>
      </c>
      <c r="B5097" s="74">
        <v>0.95833333333333337</v>
      </c>
      <c r="C5097" s="65" t="s">
        <v>284</v>
      </c>
      <c r="D5097" s="65" t="s">
        <v>459</v>
      </c>
      <c r="E5097" s="65">
        <v>5000</v>
      </c>
      <c r="F5097" s="65">
        <v>20</v>
      </c>
      <c r="H5097" s="65" t="s">
        <v>444</v>
      </c>
      <c r="I5097" s="75">
        <v>2</v>
      </c>
      <c r="J5097" s="65">
        <f t="shared" si="186"/>
        <v>100</v>
      </c>
      <c r="K5097" s="65">
        <f t="shared" si="185"/>
        <v>500</v>
      </c>
    </row>
    <row r="5098" spans="1:11" x14ac:dyDescent="0.25">
      <c r="A5098" s="129" t="s">
        <v>518</v>
      </c>
      <c r="B5098" s="74">
        <v>0.95833333333333337</v>
      </c>
      <c r="C5098" s="65" t="s">
        <v>284</v>
      </c>
      <c r="D5098" s="65" t="s">
        <v>459</v>
      </c>
      <c r="E5098" s="65">
        <v>5000</v>
      </c>
      <c r="F5098" s="65">
        <v>20</v>
      </c>
      <c r="H5098" s="65" t="s">
        <v>428</v>
      </c>
      <c r="I5098" s="75">
        <v>6</v>
      </c>
      <c r="J5098" s="65">
        <f t="shared" si="186"/>
        <v>300</v>
      </c>
      <c r="K5098" s="65">
        <f t="shared" si="185"/>
        <v>1500</v>
      </c>
    </row>
    <row r="5099" spans="1:11" x14ac:dyDescent="0.25">
      <c r="A5099" s="129" t="s">
        <v>518</v>
      </c>
      <c r="B5099" s="74">
        <v>0.95833333333333337</v>
      </c>
      <c r="C5099" s="65" t="s">
        <v>284</v>
      </c>
      <c r="D5099" s="65" t="s">
        <v>459</v>
      </c>
      <c r="E5099" s="65">
        <v>5000</v>
      </c>
      <c r="F5099" s="65">
        <v>20</v>
      </c>
      <c r="H5099" s="65" t="s">
        <v>330</v>
      </c>
      <c r="I5099" s="75">
        <v>3</v>
      </c>
      <c r="J5099" s="65">
        <f t="shared" si="186"/>
        <v>150</v>
      </c>
      <c r="K5099" s="65">
        <f t="shared" si="185"/>
        <v>750</v>
      </c>
    </row>
    <row r="5100" spans="1:11" x14ac:dyDescent="0.25">
      <c r="A5100" s="129" t="s">
        <v>518</v>
      </c>
      <c r="B5100" s="74">
        <v>0.95833333333333337</v>
      </c>
      <c r="C5100" s="65" t="s">
        <v>284</v>
      </c>
      <c r="D5100" s="65" t="s">
        <v>459</v>
      </c>
      <c r="E5100" s="65">
        <v>5000</v>
      </c>
      <c r="F5100" s="65">
        <v>20</v>
      </c>
      <c r="H5100" s="65" t="s">
        <v>427</v>
      </c>
      <c r="I5100" s="75">
        <v>1</v>
      </c>
      <c r="J5100" s="65">
        <f t="shared" si="186"/>
        <v>50</v>
      </c>
      <c r="K5100" s="65">
        <f t="shared" si="185"/>
        <v>250</v>
      </c>
    </row>
    <row r="5101" spans="1:11" x14ac:dyDescent="0.25">
      <c r="A5101" s="129" t="s">
        <v>518</v>
      </c>
      <c r="B5101" s="74">
        <v>0.95833333333333337</v>
      </c>
      <c r="C5101" s="65" t="s">
        <v>284</v>
      </c>
      <c r="D5101" s="65" t="s">
        <v>459</v>
      </c>
      <c r="E5101" s="65">
        <v>5000</v>
      </c>
      <c r="F5101" s="65">
        <v>20</v>
      </c>
      <c r="H5101" s="65" t="s">
        <v>521</v>
      </c>
      <c r="I5101" s="75">
        <v>1</v>
      </c>
      <c r="J5101" s="65">
        <f t="shared" si="186"/>
        <v>50</v>
      </c>
      <c r="K5101" s="65">
        <f t="shared" si="185"/>
        <v>250</v>
      </c>
    </row>
    <row r="5102" spans="1:11" x14ac:dyDescent="0.25">
      <c r="A5102" s="129" t="s">
        <v>518</v>
      </c>
      <c r="B5102" s="74">
        <v>0.95833333333333337</v>
      </c>
      <c r="C5102" s="65" t="s">
        <v>284</v>
      </c>
      <c r="D5102" s="65" t="s">
        <v>459</v>
      </c>
      <c r="E5102" s="65">
        <v>5000</v>
      </c>
      <c r="F5102" s="65">
        <v>20</v>
      </c>
      <c r="H5102" s="65" t="s">
        <v>512</v>
      </c>
      <c r="I5102" s="75">
        <v>3</v>
      </c>
      <c r="J5102" s="65">
        <f t="shared" si="186"/>
        <v>150</v>
      </c>
      <c r="K5102" s="65">
        <f t="shared" si="185"/>
        <v>750</v>
      </c>
    </row>
    <row r="5103" spans="1:11" x14ac:dyDescent="0.25">
      <c r="A5103" s="129" t="s">
        <v>518</v>
      </c>
      <c r="B5103" s="74">
        <v>0.95833333333333337</v>
      </c>
      <c r="C5103" s="65" t="s">
        <v>284</v>
      </c>
      <c r="D5103" s="65" t="s">
        <v>459</v>
      </c>
      <c r="E5103" s="65">
        <v>5000</v>
      </c>
      <c r="F5103" s="65">
        <v>20</v>
      </c>
      <c r="H5103" s="65" t="s">
        <v>374</v>
      </c>
      <c r="I5103" s="75">
        <v>6</v>
      </c>
      <c r="J5103" s="65">
        <f t="shared" si="186"/>
        <v>300</v>
      </c>
      <c r="K5103" s="65">
        <f t="shared" si="185"/>
        <v>1500</v>
      </c>
    </row>
    <row r="5104" spans="1:11" x14ac:dyDescent="0.25">
      <c r="A5104" s="129" t="s">
        <v>518</v>
      </c>
      <c r="B5104" s="74">
        <v>0.95833333333333337</v>
      </c>
      <c r="C5104" s="65" t="s">
        <v>284</v>
      </c>
      <c r="D5104" s="65" t="s">
        <v>459</v>
      </c>
      <c r="E5104" s="65">
        <v>5000</v>
      </c>
      <c r="F5104" s="65">
        <v>20</v>
      </c>
      <c r="H5104" s="65" t="s">
        <v>332</v>
      </c>
      <c r="I5104" s="75">
        <v>2</v>
      </c>
      <c r="J5104" s="65">
        <f t="shared" si="186"/>
        <v>100</v>
      </c>
      <c r="K5104" s="65">
        <f t="shared" si="185"/>
        <v>500</v>
      </c>
    </row>
    <row r="5105" spans="1:11" x14ac:dyDescent="0.25">
      <c r="A5105" s="129" t="s">
        <v>518</v>
      </c>
      <c r="B5105" s="74">
        <v>0.95833333333333337</v>
      </c>
      <c r="C5105" s="65" t="s">
        <v>284</v>
      </c>
      <c r="D5105" s="65" t="s">
        <v>459</v>
      </c>
      <c r="E5105" s="65">
        <v>5000</v>
      </c>
      <c r="F5105" s="65">
        <v>20</v>
      </c>
      <c r="H5105" s="65" t="s">
        <v>414</v>
      </c>
      <c r="I5105" s="75">
        <v>3</v>
      </c>
      <c r="J5105" s="65">
        <f t="shared" si="186"/>
        <v>150</v>
      </c>
      <c r="K5105" s="65">
        <f t="shared" si="185"/>
        <v>750</v>
      </c>
    </row>
    <row r="5106" spans="1:11" x14ac:dyDescent="0.25">
      <c r="A5106" s="129" t="s">
        <v>590</v>
      </c>
      <c r="B5106" s="74">
        <v>0.95833333333333337</v>
      </c>
      <c r="C5106" s="65" t="s">
        <v>284</v>
      </c>
      <c r="D5106" s="65" t="s">
        <v>583</v>
      </c>
      <c r="E5106" s="65">
        <v>5000</v>
      </c>
      <c r="F5106" s="65">
        <v>5</v>
      </c>
      <c r="H5106" s="65" t="s">
        <v>457</v>
      </c>
      <c r="I5106" s="75">
        <v>616</v>
      </c>
      <c r="J5106" s="65">
        <f t="shared" si="186"/>
        <v>123200</v>
      </c>
      <c r="K5106" s="65">
        <f t="shared" si="185"/>
        <v>616000</v>
      </c>
    </row>
    <row r="5107" spans="1:11" x14ac:dyDescent="0.25">
      <c r="A5107" s="129" t="s">
        <v>590</v>
      </c>
      <c r="B5107" s="74">
        <v>0.95833333333333337</v>
      </c>
      <c r="C5107" s="65" t="s">
        <v>284</v>
      </c>
      <c r="D5107" s="65" t="s">
        <v>459</v>
      </c>
      <c r="E5107" s="65">
        <v>5000</v>
      </c>
      <c r="F5107" s="65">
        <v>5</v>
      </c>
      <c r="H5107" s="65" t="s">
        <v>457</v>
      </c>
      <c r="I5107" s="75">
        <v>1956</v>
      </c>
      <c r="J5107" s="65">
        <f t="shared" si="186"/>
        <v>391200.00000000006</v>
      </c>
      <c r="K5107" s="65">
        <f t="shared" si="185"/>
        <v>1956000</v>
      </c>
    </row>
    <row r="5108" spans="1:11" x14ac:dyDescent="0.25">
      <c r="A5108" s="129" t="s">
        <v>525</v>
      </c>
      <c r="B5108" s="74">
        <v>0.95833333333333337</v>
      </c>
      <c r="C5108" s="65" t="s">
        <v>284</v>
      </c>
      <c r="D5108" s="65" t="s">
        <v>24</v>
      </c>
      <c r="E5108" s="65">
        <v>5000</v>
      </c>
      <c r="F5108" s="65">
        <v>20</v>
      </c>
      <c r="H5108" s="65" t="s">
        <v>457</v>
      </c>
      <c r="I5108" s="75">
        <v>10260</v>
      </c>
      <c r="J5108" s="65">
        <f t="shared" si="186"/>
        <v>513000</v>
      </c>
      <c r="K5108" s="65">
        <f t="shared" si="185"/>
        <v>2565000</v>
      </c>
    </row>
    <row r="5109" spans="1:11" x14ac:dyDescent="0.25">
      <c r="A5109" s="129" t="s">
        <v>525</v>
      </c>
      <c r="B5109" s="74">
        <v>0.95833333333333337</v>
      </c>
      <c r="C5109" s="65" t="s">
        <v>284</v>
      </c>
      <c r="D5109" s="65" t="s">
        <v>459</v>
      </c>
      <c r="E5109" s="65">
        <v>5000</v>
      </c>
      <c r="F5109" s="65">
        <v>5</v>
      </c>
      <c r="H5109" s="65" t="s">
        <v>457</v>
      </c>
      <c r="I5109" s="75">
        <v>891</v>
      </c>
      <c r="J5109" s="65">
        <f t="shared" si="186"/>
        <v>178200.00000000003</v>
      </c>
      <c r="K5109" s="65">
        <f t="shared" si="185"/>
        <v>891000</v>
      </c>
    </row>
    <row r="5110" spans="1:11" x14ac:dyDescent="0.25">
      <c r="A5110" s="129" t="s">
        <v>525</v>
      </c>
      <c r="B5110" s="74">
        <v>0.95833333333333337</v>
      </c>
      <c r="C5110" s="65" t="s">
        <v>284</v>
      </c>
      <c r="D5110" s="65" t="s">
        <v>488</v>
      </c>
      <c r="E5110" s="65">
        <v>5000</v>
      </c>
      <c r="F5110" s="65">
        <v>20</v>
      </c>
      <c r="H5110" s="65" t="s">
        <v>457</v>
      </c>
      <c r="I5110" s="75">
        <v>2600</v>
      </c>
      <c r="J5110" s="65">
        <f t="shared" si="186"/>
        <v>130000</v>
      </c>
      <c r="K5110" s="65">
        <f t="shared" si="185"/>
        <v>650000</v>
      </c>
    </row>
    <row r="5111" spans="1:11" x14ac:dyDescent="0.25">
      <c r="A5111" s="129" t="s">
        <v>525</v>
      </c>
      <c r="B5111" s="74">
        <v>0.95833333333333337</v>
      </c>
      <c r="C5111" s="65" t="s">
        <v>284</v>
      </c>
      <c r="D5111" s="65" t="s">
        <v>465</v>
      </c>
      <c r="E5111" s="65">
        <v>5000</v>
      </c>
      <c r="F5111" s="65">
        <v>20</v>
      </c>
      <c r="H5111" s="65" t="s">
        <v>457</v>
      </c>
      <c r="I5111" s="75">
        <v>181</v>
      </c>
      <c r="J5111" s="65">
        <f t="shared" si="186"/>
        <v>9050</v>
      </c>
      <c r="K5111" s="65">
        <f t="shared" si="185"/>
        <v>45250</v>
      </c>
    </row>
    <row r="5112" spans="1:11" x14ac:dyDescent="0.25">
      <c r="A5112" s="129" t="s">
        <v>525</v>
      </c>
      <c r="B5112" s="74">
        <v>0.95833333333333337</v>
      </c>
      <c r="C5112" s="65" t="s">
        <v>284</v>
      </c>
      <c r="D5112" s="65" t="s">
        <v>526</v>
      </c>
      <c r="E5112" s="65">
        <v>5000</v>
      </c>
      <c r="F5112" s="65">
        <v>20</v>
      </c>
      <c r="H5112" s="65" t="s">
        <v>457</v>
      </c>
      <c r="I5112" s="75">
        <v>1900</v>
      </c>
      <c r="J5112" s="65">
        <f t="shared" si="186"/>
        <v>95000</v>
      </c>
      <c r="K5112" s="65">
        <f t="shared" si="185"/>
        <v>475000</v>
      </c>
    </row>
    <row r="5113" spans="1:11" x14ac:dyDescent="0.25">
      <c r="A5113" s="129" t="s">
        <v>525</v>
      </c>
      <c r="B5113" s="74">
        <v>0.95833333333333337</v>
      </c>
      <c r="C5113" s="65" t="s">
        <v>284</v>
      </c>
      <c r="D5113" s="65" t="s">
        <v>466</v>
      </c>
      <c r="E5113" s="65">
        <v>5000</v>
      </c>
      <c r="F5113" s="65">
        <v>20</v>
      </c>
      <c r="H5113" s="65" t="s">
        <v>457</v>
      </c>
      <c r="I5113" s="75">
        <v>880</v>
      </c>
      <c r="J5113" s="65">
        <f t="shared" si="186"/>
        <v>44000</v>
      </c>
      <c r="K5113" s="65">
        <f t="shared" si="185"/>
        <v>220000</v>
      </c>
    </row>
    <row r="5114" spans="1:11" x14ac:dyDescent="0.25">
      <c r="A5114" s="129" t="s">
        <v>563</v>
      </c>
      <c r="B5114" s="74">
        <v>0.95833333333333337</v>
      </c>
      <c r="C5114" s="65" t="s">
        <v>284</v>
      </c>
      <c r="D5114" s="65" t="s">
        <v>552</v>
      </c>
      <c r="E5114" s="65">
        <v>5000</v>
      </c>
      <c r="F5114" s="65">
        <v>5</v>
      </c>
      <c r="H5114" s="65" t="s">
        <v>457</v>
      </c>
      <c r="I5114" s="75">
        <v>252</v>
      </c>
      <c r="J5114" s="65">
        <f t="shared" si="186"/>
        <v>50400.000000000007</v>
      </c>
      <c r="K5114" s="65">
        <f t="shared" si="185"/>
        <v>252000</v>
      </c>
    </row>
    <row r="5115" spans="1:11" x14ac:dyDescent="0.25">
      <c r="A5115" s="129" t="s">
        <v>563</v>
      </c>
      <c r="B5115" s="74">
        <v>0.95833333333333337</v>
      </c>
      <c r="C5115" s="65" t="s">
        <v>284</v>
      </c>
      <c r="D5115" s="65" t="s">
        <v>459</v>
      </c>
      <c r="E5115" s="65">
        <v>5000</v>
      </c>
      <c r="F5115" s="65">
        <v>5</v>
      </c>
      <c r="H5115" s="65" t="s">
        <v>457</v>
      </c>
      <c r="I5115" s="75">
        <v>288</v>
      </c>
      <c r="J5115" s="65">
        <f t="shared" si="186"/>
        <v>57600</v>
      </c>
      <c r="K5115" s="65">
        <f t="shared" si="185"/>
        <v>288000</v>
      </c>
    </row>
    <row r="5116" spans="1:11" x14ac:dyDescent="0.25">
      <c r="A5116" s="129" t="s">
        <v>595</v>
      </c>
      <c r="B5116" s="74">
        <v>0.95833333333333337</v>
      </c>
      <c r="C5116" s="65" t="s">
        <v>284</v>
      </c>
      <c r="D5116" s="65" t="s">
        <v>24</v>
      </c>
      <c r="E5116" s="65">
        <v>5000</v>
      </c>
      <c r="F5116" s="65">
        <v>20</v>
      </c>
      <c r="H5116" s="65" t="s">
        <v>673</v>
      </c>
      <c r="I5116" s="65">
        <v>1</v>
      </c>
      <c r="J5116" s="65">
        <f t="shared" si="186"/>
        <v>50</v>
      </c>
      <c r="K5116" s="65">
        <f t="shared" si="185"/>
        <v>250</v>
      </c>
    </row>
    <row r="5117" spans="1:11" x14ac:dyDescent="0.25">
      <c r="A5117" s="129" t="s">
        <v>595</v>
      </c>
      <c r="B5117" s="74">
        <v>0.95833333333333337</v>
      </c>
      <c r="C5117" s="65" t="s">
        <v>284</v>
      </c>
      <c r="D5117" s="65" t="s">
        <v>24</v>
      </c>
      <c r="E5117" s="65">
        <v>5000</v>
      </c>
      <c r="F5117" s="65">
        <v>20</v>
      </c>
      <c r="H5117" s="65" t="s">
        <v>669</v>
      </c>
      <c r="I5117" s="65">
        <v>1</v>
      </c>
      <c r="J5117" s="65">
        <f t="shared" si="186"/>
        <v>50</v>
      </c>
      <c r="K5117" s="65">
        <f t="shared" si="185"/>
        <v>250</v>
      </c>
    </row>
    <row r="5118" spans="1:11" x14ac:dyDescent="0.25">
      <c r="A5118" s="129" t="s">
        <v>595</v>
      </c>
      <c r="B5118" s="74">
        <v>0.95833333333333337</v>
      </c>
      <c r="C5118" s="65" t="s">
        <v>284</v>
      </c>
      <c r="D5118" s="65" t="s">
        <v>24</v>
      </c>
      <c r="E5118" s="65">
        <v>5000</v>
      </c>
      <c r="F5118" s="65">
        <v>20</v>
      </c>
      <c r="H5118" s="65" t="s">
        <v>132</v>
      </c>
      <c r="I5118" s="65">
        <v>2</v>
      </c>
      <c r="J5118" s="65">
        <f t="shared" si="186"/>
        <v>100</v>
      </c>
      <c r="K5118" s="65">
        <f t="shared" si="185"/>
        <v>500</v>
      </c>
    </row>
    <row r="5119" spans="1:11" x14ac:dyDescent="0.25">
      <c r="A5119" s="129" t="s">
        <v>595</v>
      </c>
      <c r="B5119" s="74">
        <v>0.95833333333333337</v>
      </c>
      <c r="C5119" s="65" t="s">
        <v>284</v>
      </c>
      <c r="D5119" s="65" t="s">
        <v>24</v>
      </c>
      <c r="E5119" s="65">
        <v>5000</v>
      </c>
      <c r="F5119" s="65">
        <v>20</v>
      </c>
      <c r="H5119" s="65" t="s">
        <v>289</v>
      </c>
      <c r="I5119" s="65">
        <v>13</v>
      </c>
      <c r="J5119" s="65">
        <f t="shared" si="186"/>
        <v>650</v>
      </c>
      <c r="K5119" s="65">
        <f t="shared" si="185"/>
        <v>3250</v>
      </c>
    </row>
    <row r="5120" spans="1:11" x14ac:dyDescent="0.25">
      <c r="A5120" s="129" t="s">
        <v>595</v>
      </c>
      <c r="B5120" s="74">
        <v>0.95833333333333337</v>
      </c>
      <c r="C5120" s="65" t="s">
        <v>284</v>
      </c>
      <c r="D5120" s="65" t="s">
        <v>24</v>
      </c>
      <c r="E5120" s="65">
        <v>5000</v>
      </c>
      <c r="F5120" s="65">
        <v>20</v>
      </c>
      <c r="H5120" s="65" t="s">
        <v>28</v>
      </c>
      <c r="I5120" s="65">
        <v>71</v>
      </c>
      <c r="J5120" s="65">
        <f t="shared" si="186"/>
        <v>3550.0000000000005</v>
      </c>
      <c r="K5120" s="65">
        <f t="shared" si="185"/>
        <v>17750</v>
      </c>
    </row>
    <row r="5121" spans="1:11" x14ac:dyDescent="0.25">
      <c r="A5121" s="129" t="s">
        <v>595</v>
      </c>
      <c r="B5121" s="74">
        <v>0.95833333333333337</v>
      </c>
      <c r="C5121" s="65" t="s">
        <v>284</v>
      </c>
      <c r="D5121" s="65" t="s">
        <v>24</v>
      </c>
      <c r="E5121" s="65">
        <v>5000</v>
      </c>
      <c r="F5121" s="65">
        <v>20</v>
      </c>
      <c r="H5121" s="65" t="s">
        <v>84</v>
      </c>
      <c r="I5121" s="65">
        <v>3</v>
      </c>
      <c r="J5121" s="65">
        <f t="shared" si="186"/>
        <v>150</v>
      </c>
      <c r="K5121" s="65">
        <f t="shared" ref="K5121:K5184" si="187">(I5121*1000)/(F5121*(E5121/25))*1000</f>
        <v>750</v>
      </c>
    </row>
    <row r="5122" spans="1:11" x14ac:dyDescent="0.25">
      <c r="A5122" s="129" t="s">
        <v>595</v>
      </c>
      <c r="B5122" s="74">
        <v>0.95833333333333337</v>
      </c>
      <c r="C5122" s="65" t="s">
        <v>284</v>
      </c>
      <c r="D5122" s="65" t="s">
        <v>24</v>
      </c>
      <c r="E5122" s="65">
        <v>5000</v>
      </c>
      <c r="F5122" s="65">
        <v>20</v>
      </c>
      <c r="H5122" s="65" t="s">
        <v>58</v>
      </c>
      <c r="I5122" s="65">
        <v>381</v>
      </c>
      <c r="J5122" s="65">
        <f t="shared" si="186"/>
        <v>19050</v>
      </c>
      <c r="K5122" s="65">
        <f t="shared" si="187"/>
        <v>95250</v>
      </c>
    </row>
    <row r="5123" spans="1:11" x14ac:dyDescent="0.25">
      <c r="A5123" s="129" t="s">
        <v>595</v>
      </c>
      <c r="B5123" s="74">
        <v>0.95833333333333337</v>
      </c>
      <c r="C5123" s="65" t="s">
        <v>284</v>
      </c>
      <c r="D5123" s="65" t="s">
        <v>24</v>
      </c>
      <c r="E5123" s="65">
        <v>5000</v>
      </c>
      <c r="F5123" s="65">
        <v>20</v>
      </c>
      <c r="H5123" s="65" t="s">
        <v>56</v>
      </c>
      <c r="I5123" s="65">
        <v>483</v>
      </c>
      <c r="J5123" s="65">
        <f t="shared" si="186"/>
        <v>24150.000000000004</v>
      </c>
      <c r="K5123" s="65">
        <f t="shared" si="187"/>
        <v>120750</v>
      </c>
    </row>
    <row r="5124" spans="1:11" x14ac:dyDescent="0.25">
      <c r="A5124" s="129" t="s">
        <v>595</v>
      </c>
      <c r="B5124" s="74">
        <v>0.95833333333333337</v>
      </c>
      <c r="C5124" s="65" t="s">
        <v>284</v>
      </c>
      <c r="D5124" s="65" t="s">
        <v>459</v>
      </c>
      <c r="E5124" s="65">
        <v>5000</v>
      </c>
      <c r="F5124" s="65">
        <v>20</v>
      </c>
      <c r="H5124" s="65" t="s">
        <v>669</v>
      </c>
      <c r="I5124" s="65">
        <v>1</v>
      </c>
      <c r="J5124" s="65">
        <f t="shared" si="186"/>
        <v>50</v>
      </c>
      <c r="K5124" s="65">
        <f t="shared" si="187"/>
        <v>250</v>
      </c>
    </row>
    <row r="5125" spans="1:11" x14ac:dyDescent="0.25">
      <c r="A5125" s="129" t="s">
        <v>595</v>
      </c>
      <c r="B5125" s="74">
        <v>0.95833333333333337</v>
      </c>
      <c r="C5125" s="65" t="s">
        <v>284</v>
      </c>
      <c r="D5125" s="65" t="s">
        <v>459</v>
      </c>
      <c r="E5125" s="65">
        <v>5000</v>
      </c>
      <c r="F5125" s="65">
        <v>20</v>
      </c>
      <c r="H5125" s="65" t="s">
        <v>289</v>
      </c>
      <c r="I5125" s="65">
        <v>10</v>
      </c>
      <c r="J5125" s="65">
        <f t="shared" si="186"/>
        <v>500</v>
      </c>
      <c r="K5125" s="65">
        <f t="shared" si="187"/>
        <v>2500</v>
      </c>
    </row>
    <row r="5126" spans="1:11" x14ac:dyDescent="0.25">
      <c r="A5126" s="129" t="s">
        <v>595</v>
      </c>
      <c r="B5126" s="74">
        <v>0.95833333333333337</v>
      </c>
      <c r="C5126" s="65" t="s">
        <v>284</v>
      </c>
      <c r="D5126" s="65" t="s">
        <v>459</v>
      </c>
      <c r="E5126" s="65">
        <v>5000</v>
      </c>
      <c r="F5126" s="65">
        <v>20</v>
      </c>
      <c r="H5126" s="65" t="s">
        <v>28</v>
      </c>
      <c r="I5126" s="65">
        <v>31</v>
      </c>
      <c r="J5126" s="65">
        <f t="shared" si="186"/>
        <v>1550</v>
      </c>
      <c r="K5126" s="65">
        <f t="shared" si="187"/>
        <v>7750</v>
      </c>
    </row>
    <row r="5127" spans="1:11" x14ac:dyDescent="0.25">
      <c r="A5127" s="129" t="s">
        <v>595</v>
      </c>
      <c r="B5127" s="74">
        <v>0.95833333333333337</v>
      </c>
      <c r="C5127" s="65" t="s">
        <v>284</v>
      </c>
      <c r="D5127" s="65" t="s">
        <v>459</v>
      </c>
      <c r="E5127" s="65">
        <v>5000</v>
      </c>
      <c r="F5127" s="65">
        <v>20</v>
      </c>
      <c r="H5127" s="65" t="s">
        <v>84</v>
      </c>
      <c r="I5127" s="65">
        <v>2</v>
      </c>
      <c r="J5127" s="65">
        <f t="shared" si="186"/>
        <v>100</v>
      </c>
      <c r="K5127" s="65">
        <f t="shared" si="187"/>
        <v>500</v>
      </c>
    </row>
    <row r="5128" spans="1:11" x14ac:dyDescent="0.25">
      <c r="A5128" s="129" t="s">
        <v>595</v>
      </c>
      <c r="B5128" s="74">
        <v>0.95833333333333337</v>
      </c>
      <c r="C5128" s="65" t="s">
        <v>284</v>
      </c>
      <c r="D5128" s="65" t="s">
        <v>459</v>
      </c>
      <c r="E5128" s="65">
        <v>5000</v>
      </c>
      <c r="F5128" s="65">
        <v>20</v>
      </c>
      <c r="H5128" s="65" t="s">
        <v>58</v>
      </c>
      <c r="I5128" s="65">
        <v>140</v>
      </c>
      <c r="J5128" s="65">
        <f t="shared" si="186"/>
        <v>7000</v>
      </c>
      <c r="K5128" s="65">
        <f t="shared" si="187"/>
        <v>35000</v>
      </c>
    </row>
    <row r="5129" spans="1:11" x14ac:dyDescent="0.25">
      <c r="A5129" s="129" t="s">
        <v>595</v>
      </c>
      <c r="B5129" s="74">
        <v>0.95833333333333337</v>
      </c>
      <c r="C5129" s="65" t="s">
        <v>284</v>
      </c>
      <c r="D5129" s="65" t="s">
        <v>459</v>
      </c>
      <c r="E5129" s="65">
        <v>5000</v>
      </c>
      <c r="F5129" s="65">
        <v>20</v>
      </c>
      <c r="H5129" s="65" t="s">
        <v>56</v>
      </c>
      <c r="I5129" s="65">
        <v>171</v>
      </c>
      <c r="J5129" s="65">
        <f t="shared" si="186"/>
        <v>8550</v>
      </c>
      <c r="K5129" s="65">
        <f t="shared" si="187"/>
        <v>42750</v>
      </c>
    </row>
    <row r="5130" spans="1:11" x14ac:dyDescent="0.25">
      <c r="A5130" s="129" t="s">
        <v>596</v>
      </c>
      <c r="B5130" s="74">
        <v>0.95833333333333337</v>
      </c>
      <c r="C5130" s="65" t="s">
        <v>486</v>
      </c>
      <c r="D5130" s="65" t="s">
        <v>24</v>
      </c>
      <c r="E5130" s="65">
        <v>5000</v>
      </c>
      <c r="F5130" s="65">
        <v>20</v>
      </c>
      <c r="H5130" s="65" t="s">
        <v>457</v>
      </c>
      <c r="I5130" s="65">
        <v>1119</v>
      </c>
      <c r="J5130" s="65">
        <f t="shared" si="186"/>
        <v>55950</v>
      </c>
      <c r="K5130" s="65">
        <f t="shared" si="187"/>
        <v>279750</v>
      </c>
    </row>
    <row r="5131" spans="1:11" x14ac:dyDescent="0.25">
      <c r="A5131" s="129" t="s">
        <v>596</v>
      </c>
      <c r="B5131" s="74">
        <v>0.95833333333333337</v>
      </c>
      <c r="C5131" s="65" t="s">
        <v>486</v>
      </c>
      <c r="D5131" s="65" t="s">
        <v>459</v>
      </c>
      <c r="E5131" s="65">
        <v>5000</v>
      </c>
      <c r="F5131" s="65">
        <v>20</v>
      </c>
      <c r="H5131" s="65" t="s">
        <v>28</v>
      </c>
      <c r="I5131" s="65">
        <v>22</v>
      </c>
      <c r="J5131" s="65">
        <f t="shared" si="186"/>
        <v>1100</v>
      </c>
      <c r="K5131" s="65">
        <f t="shared" si="187"/>
        <v>5500</v>
      </c>
    </row>
    <row r="5132" spans="1:11" x14ac:dyDescent="0.25">
      <c r="A5132" s="129" t="s">
        <v>596</v>
      </c>
      <c r="B5132" s="74">
        <v>0.95833333333333337</v>
      </c>
      <c r="C5132" s="65" t="s">
        <v>486</v>
      </c>
      <c r="D5132" s="65" t="s">
        <v>459</v>
      </c>
      <c r="E5132" s="65">
        <v>5000</v>
      </c>
      <c r="F5132" s="65">
        <v>20</v>
      </c>
      <c r="H5132" s="65" t="s">
        <v>58</v>
      </c>
      <c r="I5132" s="65">
        <v>102</v>
      </c>
      <c r="J5132" s="65">
        <f t="shared" si="186"/>
        <v>5100.0000000000009</v>
      </c>
      <c r="K5132" s="65">
        <f t="shared" si="187"/>
        <v>25500</v>
      </c>
    </row>
    <row r="5133" spans="1:11" x14ac:dyDescent="0.25">
      <c r="A5133" s="129" t="s">
        <v>596</v>
      </c>
      <c r="B5133" s="74">
        <v>0.95833333333333337</v>
      </c>
      <c r="C5133" s="65" t="s">
        <v>486</v>
      </c>
      <c r="D5133" s="65" t="s">
        <v>459</v>
      </c>
      <c r="E5133" s="65">
        <v>5000</v>
      </c>
      <c r="F5133" s="65">
        <v>20</v>
      </c>
      <c r="H5133" s="65" t="s">
        <v>56</v>
      </c>
      <c r="I5133" s="65">
        <v>80</v>
      </c>
      <c r="J5133" s="65">
        <f t="shared" si="186"/>
        <v>4000</v>
      </c>
      <c r="K5133" s="65">
        <f t="shared" si="187"/>
        <v>20000</v>
      </c>
    </row>
    <row r="5134" spans="1:11" x14ac:dyDescent="0.25">
      <c r="A5134" s="129" t="s">
        <v>485</v>
      </c>
      <c r="B5134" s="74">
        <v>0.9590277777777777</v>
      </c>
      <c r="C5134" s="65" t="s">
        <v>284</v>
      </c>
      <c r="D5134" s="65" t="s">
        <v>548</v>
      </c>
      <c r="E5134" s="65">
        <v>5000</v>
      </c>
      <c r="F5134" s="65">
        <v>20</v>
      </c>
      <c r="H5134" s="65" t="s">
        <v>428</v>
      </c>
      <c r="I5134" s="75">
        <v>123</v>
      </c>
      <c r="J5134" s="65">
        <f t="shared" si="186"/>
        <v>6150</v>
      </c>
      <c r="K5134" s="65">
        <f t="shared" si="187"/>
        <v>30750</v>
      </c>
    </row>
    <row r="5135" spans="1:11" x14ac:dyDescent="0.25">
      <c r="A5135" s="129" t="s">
        <v>469</v>
      </c>
      <c r="B5135" s="74">
        <v>0.96388888888888891</v>
      </c>
      <c r="C5135" s="65" t="s">
        <v>284</v>
      </c>
      <c r="D5135" s="65" t="s">
        <v>472</v>
      </c>
      <c r="E5135" s="65">
        <v>5000</v>
      </c>
      <c r="F5135" s="65">
        <v>20</v>
      </c>
      <c r="H5135" s="65" t="s">
        <v>428</v>
      </c>
      <c r="I5135" s="75">
        <v>15</v>
      </c>
      <c r="J5135" s="65">
        <f t="shared" si="186"/>
        <v>750</v>
      </c>
      <c r="K5135" s="65">
        <f t="shared" si="187"/>
        <v>3750</v>
      </c>
    </row>
    <row r="5136" spans="1:11" x14ac:dyDescent="0.25">
      <c r="A5136" s="129" t="s">
        <v>469</v>
      </c>
      <c r="B5136" s="74">
        <v>0.96388888888888891</v>
      </c>
      <c r="C5136" s="65" t="s">
        <v>284</v>
      </c>
      <c r="D5136" s="65" t="s">
        <v>472</v>
      </c>
      <c r="E5136" s="65">
        <v>5000</v>
      </c>
      <c r="F5136" s="65">
        <v>20</v>
      </c>
      <c r="H5136" s="65" t="s">
        <v>330</v>
      </c>
      <c r="I5136" s="75">
        <v>4</v>
      </c>
      <c r="J5136" s="65">
        <f t="shared" si="186"/>
        <v>200</v>
      </c>
      <c r="K5136" s="65">
        <f t="shared" si="187"/>
        <v>1000</v>
      </c>
    </row>
    <row r="5137" spans="1:11" x14ac:dyDescent="0.25">
      <c r="A5137" s="129" t="s">
        <v>469</v>
      </c>
      <c r="B5137" s="74">
        <v>0.96388888888888891</v>
      </c>
      <c r="C5137" s="65" t="s">
        <v>284</v>
      </c>
      <c r="D5137" s="65" t="s">
        <v>472</v>
      </c>
      <c r="E5137" s="65">
        <v>5000</v>
      </c>
      <c r="F5137" s="65">
        <v>20</v>
      </c>
      <c r="H5137" s="65" t="s">
        <v>374</v>
      </c>
      <c r="I5137" s="75">
        <v>2</v>
      </c>
      <c r="J5137" s="65">
        <f t="shared" si="186"/>
        <v>100</v>
      </c>
      <c r="K5137" s="65">
        <f t="shared" si="187"/>
        <v>500</v>
      </c>
    </row>
    <row r="5138" spans="1:11" x14ac:dyDescent="0.25">
      <c r="A5138" s="129" t="s">
        <v>469</v>
      </c>
      <c r="B5138" s="74">
        <v>0.96388888888888891</v>
      </c>
      <c r="C5138" s="65" t="s">
        <v>284</v>
      </c>
      <c r="D5138" s="65" t="s">
        <v>472</v>
      </c>
      <c r="E5138" s="65">
        <v>5000</v>
      </c>
      <c r="F5138" s="65">
        <v>20</v>
      </c>
      <c r="H5138" s="65" t="s">
        <v>473</v>
      </c>
      <c r="I5138" s="75">
        <v>1</v>
      </c>
      <c r="J5138" s="65">
        <f t="shared" si="186"/>
        <v>50</v>
      </c>
      <c r="K5138" s="65">
        <f t="shared" si="187"/>
        <v>250</v>
      </c>
    </row>
    <row r="5139" spans="1:11" x14ac:dyDescent="0.25">
      <c r="A5139" s="129" t="s">
        <v>485</v>
      </c>
      <c r="B5139" s="74">
        <v>0.96388888888888891</v>
      </c>
      <c r="C5139" s="65" t="s">
        <v>284</v>
      </c>
      <c r="D5139" s="65" t="s">
        <v>548</v>
      </c>
      <c r="E5139" s="65">
        <v>5000</v>
      </c>
      <c r="F5139" s="65">
        <v>20</v>
      </c>
      <c r="H5139" s="65" t="s">
        <v>374</v>
      </c>
      <c r="I5139" s="75">
        <v>19</v>
      </c>
      <c r="J5139" s="65">
        <f t="shared" si="186"/>
        <v>950.00000000000011</v>
      </c>
      <c r="K5139" s="65">
        <f t="shared" si="187"/>
        <v>4750</v>
      </c>
    </row>
    <row r="5140" spans="1:11" x14ac:dyDescent="0.25">
      <c r="A5140" s="129" t="s">
        <v>485</v>
      </c>
      <c r="B5140" s="74">
        <v>0.96666666666666667</v>
      </c>
      <c r="C5140" s="65" t="s">
        <v>284</v>
      </c>
      <c r="D5140" s="65" t="s">
        <v>548</v>
      </c>
      <c r="E5140" s="65">
        <v>5000</v>
      </c>
      <c r="F5140" s="65">
        <v>20</v>
      </c>
      <c r="H5140" s="65" t="s">
        <v>492</v>
      </c>
      <c r="I5140" s="75">
        <v>3</v>
      </c>
      <c r="J5140" s="65">
        <f t="shared" si="186"/>
        <v>150</v>
      </c>
      <c r="K5140" s="65">
        <f t="shared" si="187"/>
        <v>750</v>
      </c>
    </row>
    <row r="5141" spans="1:11" x14ac:dyDescent="0.25">
      <c r="A5141" s="129" t="s">
        <v>469</v>
      </c>
      <c r="B5141" s="74">
        <v>0.97083333333333333</v>
      </c>
      <c r="C5141" s="65" t="s">
        <v>284</v>
      </c>
      <c r="D5141" s="65" t="s">
        <v>465</v>
      </c>
      <c r="E5141" s="65">
        <v>5000</v>
      </c>
      <c r="F5141" s="65">
        <v>20</v>
      </c>
      <c r="H5141" s="65" t="s">
        <v>428</v>
      </c>
      <c r="I5141" s="75">
        <v>9</v>
      </c>
      <c r="J5141" s="65">
        <f t="shared" si="186"/>
        <v>450</v>
      </c>
      <c r="K5141" s="65">
        <f t="shared" si="187"/>
        <v>2250</v>
      </c>
    </row>
    <row r="5142" spans="1:11" x14ac:dyDescent="0.25">
      <c r="A5142" s="129" t="s">
        <v>469</v>
      </c>
      <c r="B5142" s="74">
        <v>0.97083333333333333</v>
      </c>
      <c r="C5142" s="65" t="s">
        <v>284</v>
      </c>
      <c r="D5142" s="65" t="s">
        <v>465</v>
      </c>
      <c r="E5142" s="65">
        <v>5000</v>
      </c>
      <c r="F5142" s="65">
        <v>20</v>
      </c>
      <c r="H5142" s="65" t="s">
        <v>374</v>
      </c>
      <c r="I5142" s="75">
        <v>22</v>
      </c>
      <c r="J5142" s="65">
        <f t="shared" si="186"/>
        <v>1100</v>
      </c>
      <c r="K5142" s="65">
        <f t="shared" si="187"/>
        <v>5500</v>
      </c>
    </row>
    <row r="5143" spans="1:11" x14ac:dyDescent="0.25">
      <c r="A5143" s="129" t="s">
        <v>469</v>
      </c>
      <c r="B5143" s="74">
        <v>0.97083333333333333</v>
      </c>
      <c r="C5143" s="65" t="s">
        <v>284</v>
      </c>
      <c r="D5143" s="65" t="s">
        <v>465</v>
      </c>
      <c r="E5143" s="65">
        <v>5000</v>
      </c>
      <c r="F5143" s="65">
        <v>20</v>
      </c>
      <c r="H5143" s="65" t="s">
        <v>330</v>
      </c>
      <c r="I5143" s="75">
        <v>2</v>
      </c>
      <c r="J5143" s="65">
        <f t="shared" si="186"/>
        <v>100</v>
      </c>
      <c r="K5143" s="65">
        <f t="shared" si="187"/>
        <v>500</v>
      </c>
    </row>
    <row r="5144" spans="1:11" x14ac:dyDescent="0.25">
      <c r="A5144" s="129" t="s">
        <v>594</v>
      </c>
      <c r="B5144" s="74">
        <v>0.97222222222222221</v>
      </c>
      <c r="C5144" s="65" t="s">
        <v>284</v>
      </c>
      <c r="D5144" s="65" t="s">
        <v>24</v>
      </c>
      <c r="E5144" s="65">
        <v>5000</v>
      </c>
      <c r="F5144" s="65">
        <v>20</v>
      </c>
      <c r="H5144" s="65" t="s">
        <v>669</v>
      </c>
      <c r="I5144" s="65">
        <v>2</v>
      </c>
      <c r="J5144" s="65">
        <f t="shared" si="186"/>
        <v>100</v>
      </c>
      <c r="K5144" s="65">
        <f t="shared" si="187"/>
        <v>500</v>
      </c>
    </row>
    <row r="5145" spans="1:11" x14ac:dyDescent="0.25">
      <c r="A5145" s="129" t="s">
        <v>594</v>
      </c>
      <c r="B5145" s="74">
        <v>0.97222222222222221</v>
      </c>
      <c r="C5145" s="65" t="s">
        <v>284</v>
      </c>
      <c r="D5145" s="65" t="s">
        <v>24</v>
      </c>
      <c r="E5145" s="65">
        <v>5000</v>
      </c>
      <c r="F5145" s="65">
        <v>20</v>
      </c>
      <c r="H5145" s="65" t="s">
        <v>31</v>
      </c>
      <c r="I5145" s="65">
        <v>1</v>
      </c>
      <c r="J5145" s="65">
        <f t="shared" si="186"/>
        <v>50</v>
      </c>
      <c r="K5145" s="65">
        <f t="shared" si="187"/>
        <v>250</v>
      </c>
    </row>
    <row r="5146" spans="1:11" x14ac:dyDescent="0.25">
      <c r="A5146" s="129" t="s">
        <v>594</v>
      </c>
      <c r="B5146" s="74">
        <v>0.97222222222222221</v>
      </c>
      <c r="C5146" s="65" t="s">
        <v>284</v>
      </c>
      <c r="D5146" s="65" t="s">
        <v>24</v>
      </c>
      <c r="E5146" s="65">
        <v>5000</v>
      </c>
      <c r="F5146" s="65">
        <v>20</v>
      </c>
      <c r="H5146" s="65" t="s">
        <v>289</v>
      </c>
      <c r="I5146" s="65">
        <v>7</v>
      </c>
      <c r="J5146" s="65">
        <f t="shared" si="186"/>
        <v>350.00000000000006</v>
      </c>
      <c r="K5146" s="65">
        <f t="shared" si="187"/>
        <v>1750</v>
      </c>
    </row>
    <row r="5147" spans="1:11" x14ac:dyDescent="0.25">
      <c r="A5147" s="129" t="s">
        <v>594</v>
      </c>
      <c r="B5147" s="74">
        <v>0.97222222222222221</v>
      </c>
      <c r="C5147" s="65" t="s">
        <v>284</v>
      </c>
      <c r="D5147" s="65" t="s">
        <v>24</v>
      </c>
      <c r="E5147" s="65">
        <v>5000</v>
      </c>
      <c r="F5147" s="65">
        <v>20</v>
      </c>
      <c r="H5147" s="65" t="s">
        <v>28</v>
      </c>
      <c r="I5147" s="65">
        <v>14</v>
      </c>
      <c r="J5147" s="65">
        <f t="shared" si="186"/>
        <v>700.00000000000011</v>
      </c>
      <c r="K5147" s="65">
        <f t="shared" si="187"/>
        <v>3500</v>
      </c>
    </row>
    <row r="5148" spans="1:11" x14ac:dyDescent="0.25">
      <c r="A5148" s="129" t="s">
        <v>594</v>
      </c>
      <c r="B5148" s="74">
        <v>0.97222222222222221</v>
      </c>
      <c r="C5148" s="65" t="s">
        <v>284</v>
      </c>
      <c r="D5148" s="65" t="s">
        <v>24</v>
      </c>
      <c r="E5148" s="65">
        <v>5000</v>
      </c>
      <c r="F5148" s="65">
        <v>20</v>
      </c>
      <c r="H5148" s="65" t="s">
        <v>84</v>
      </c>
      <c r="I5148" s="65">
        <v>11</v>
      </c>
      <c r="J5148" s="65">
        <f t="shared" si="186"/>
        <v>550</v>
      </c>
      <c r="K5148" s="65">
        <f t="shared" si="187"/>
        <v>2750</v>
      </c>
    </row>
    <row r="5149" spans="1:11" x14ac:dyDescent="0.25">
      <c r="A5149" s="129" t="s">
        <v>594</v>
      </c>
      <c r="B5149" s="74">
        <v>0.97222222222222221</v>
      </c>
      <c r="C5149" s="65" t="s">
        <v>284</v>
      </c>
      <c r="D5149" s="65" t="s">
        <v>24</v>
      </c>
      <c r="E5149" s="65">
        <v>5000</v>
      </c>
      <c r="F5149" s="65">
        <v>20</v>
      </c>
      <c r="H5149" s="65" t="s">
        <v>54</v>
      </c>
      <c r="I5149" s="65">
        <v>1</v>
      </c>
      <c r="J5149" s="65">
        <f t="shared" si="186"/>
        <v>50</v>
      </c>
      <c r="K5149" s="65">
        <f t="shared" si="187"/>
        <v>250</v>
      </c>
    </row>
    <row r="5150" spans="1:11" x14ac:dyDescent="0.25">
      <c r="A5150" s="129" t="s">
        <v>594</v>
      </c>
      <c r="B5150" s="74">
        <v>0.97222222222222221</v>
      </c>
      <c r="C5150" s="65" t="s">
        <v>284</v>
      </c>
      <c r="D5150" s="65" t="s">
        <v>24</v>
      </c>
      <c r="E5150" s="65">
        <v>5000</v>
      </c>
      <c r="F5150" s="65">
        <v>20</v>
      </c>
      <c r="H5150" s="65" t="s">
        <v>58</v>
      </c>
      <c r="I5150" s="65">
        <v>159</v>
      </c>
      <c r="J5150" s="65">
        <f t="shared" si="186"/>
        <v>7950</v>
      </c>
      <c r="K5150" s="65">
        <f t="shared" si="187"/>
        <v>39750</v>
      </c>
    </row>
    <row r="5151" spans="1:11" x14ac:dyDescent="0.25">
      <c r="A5151" s="129" t="s">
        <v>594</v>
      </c>
      <c r="B5151" s="74">
        <v>0.97222222222222221</v>
      </c>
      <c r="C5151" s="65" t="s">
        <v>284</v>
      </c>
      <c r="D5151" s="65" t="s">
        <v>24</v>
      </c>
      <c r="E5151" s="65">
        <v>5000</v>
      </c>
      <c r="F5151" s="65">
        <v>20</v>
      </c>
      <c r="H5151" s="65" t="s">
        <v>675</v>
      </c>
      <c r="I5151" s="65">
        <v>2</v>
      </c>
      <c r="J5151" s="65">
        <f t="shared" si="186"/>
        <v>100</v>
      </c>
      <c r="K5151" s="65">
        <f t="shared" si="187"/>
        <v>500</v>
      </c>
    </row>
    <row r="5152" spans="1:11" x14ac:dyDescent="0.25">
      <c r="A5152" s="129" t="s">
        <v>594</v>
      </c>
      <c r="B5152" s="74">
        <v>0.97222222222222221</v>
      </c>
      <c r="C5152" s="65" t="s">
        <v>284</v>
      </c>
      <c r="D5152" s="65" t="s">
        <v>24</v>
      </c>
      <c r="E5152" s="65">
        <v>5000</v>
      </c>
      <c r="F5152" s="65">
        <v>20</v>
      </c>
      <c r="H5152" s="65" t="s">
        <v>56</v>
      </c>
      <c r="I5152" s="65">
        <v>168</v>
      </c>
      <c r="J5152" s="65">
        <f t="shared" si="186"/>
        <v>8400</v>
      </c>
      <c r="K5152" s="65">
        <f t="shared" si="187"/>
        <v>42000</v>
      </c>
    </row>
    <row r="5153" spans="1:11" x14ac:dyDescent="0.25">
      <c r="A5153" s="129" t="s">
        <v>594</v>
      </c>
      <c r="B5153" s="74">
        <v>0.97222222222222221</v>
      </c>
      <c r="C5153" s="65" t="s">
        <v>284</v>
      </c>
      <c r="D5153" s="65" t="s">
        <v>24</v>
      </c>
      <c r="E5153" s="65">
        <v>5000</v>
      </c>
      <c r="F5153" s="65">
        <v>20</v>
      </c>
      <c r="H5153" s="65" t="s">
        <v>40</v>
      </c>
      <c r="I5153" s="65">
        <v>7</v>
      </c>
      <c r="J5153" s="65">
        <f t="shared" si="186"/>
        <v>350.00000000000006</v>
      </c>
      <c r="K5153" s="65">
        <f t="shared" si="187"/>
        <v>1750</v>
      </c>
    </row>
    <row r="5154" spans="1:11" x14ac:dyDescent="0.25">
      <c r="A5154" s="129" t="s">
        <v>594</v>
      </c>
      <c r="B5154" s="74">
        <v>0.97569444444444453</v>
      </c>
      <c r="C5154" s="65" t="s">
        <v>284</v>
      </c>
      <c r="D5154" s="65" t="s">
        <v>459</v>
      </c>
      <c r="E5154" s="65">
        <v>5000</v>
      </c>
      <c r="F5154" s="65">
        <v>20</v>
      </c>
      <c r="H5154" s="65" t="s">
        <v>669</v>
      </c>
      <c r="I5154" s="65">
        <v>4</v>
      </c>
      <c r="J5154" s="65">
        <f t="shared" si="186"/>
        <v>200</v>
      </c>
      <c r="K5154" s="65">
        <f t="shared" si="187"/>
        <v>1000</v>
      </c>
    </row>
    <row r="5155" spans="1:11" x14ac:dyDescent="0.25">
      <c r="A5155" s="129" t="s">
        <v>594</v>
      </c>
      <c r="B5155" s="74">
        <v>0.97569444444444453</v>
      </c>
      <c r="C5155" s="65" t="s">
        <v>284</v>
      </c>
      <c r="D5155" s="65" t="s">
        <v>459</v>
      </c>
      <c r="E5155" s="65">
        <v>5000</v>
      </c>
      <c r="F5155" s="65">
        <v>20</v>
      </c>
      <c r="H5155" s="65" t="s">
        <v>132</v>
      </c>
      <c r="I5155" s="65">
        <v>1</v>
      </c>
      <c r="J5155" s="65">
        <f t="shared" si="186"/>
        <v>50</v>
      </c>
      <c r="K5155" s="65">
        <f t="shared" si="187"/>
        <v>250</v>
      </c>
    </row>
    <row r="5156" spans="1:11" x14ac:dyDescent="0.25">
      <c r="A5156" s="129" t="s">
        <v>594</v>
      </c>
      <c r="B5156" s="74">
        <v>0.97569444444444453</v>
      </c>
      <c r="C5156" s="65" t="s">
        <v>284</v>
      </c>
      <c r="D5156" s="65" t="s">
        <v>459</v>
      </c>
      <c r="E5156" s="65">
        <v>5000</v>
      </c>
      <c r="F5156" s="65">
        <v>20</v>
      </c>
      <c r="H5156" s="65" t="s">
        <v>31</v>
      </c>
      <c r="I5156" s="65">
        <v>1</v>
      </c>
      <c r="J5156" s="65">
        <f t="shared" si="186"/>
        <v>50</v>
      </c>
      <c r="K5156" s="65">
        <f t="shared" si="187"/>
        <v>250</v>
      </c>
    </row>
    <row r="5157" spans="1:11" x14ac:dyDescent="0.25">
      <c r="A5157" s="129" t="s">
        <v>594</v>
      </c>
      <c r="B5157" s="74">
        <v>0.97569444444444453</v>
      </c>
      <c r="C5157" s="65" t="s">
        <v>284</v>
      </c>
      <c r="D5157" s="65" t="s">
        <v>459</v>
      </c>
      <c r="E5157" s="65">
        <v>5000</v>
      </c>
      <c r="F5157" s="65">
        <v>20</v>
      </c>
      <c r="H5157" s="65" t="s">
        <v>289</v>
      </c>
      <c r="I5157" s="65">
        <v>7</v>
      </c>
      <c r="J5157" s="65">
        <f t="shared" si="186"/>
        <v>350.00000000000006</v>
      </c>
      <c r="K5157" s="65">
        <f t="shared" si="187"/>
        <v>1750</v>
      </c>
    </row>
    <row r="5158" spans="1:11" x14ac:dyDescent="0.25">
      <c r="A5158" s="129" t="s">
        <v>594</v>
      </c>
      <c r="B5158" s="74">
        <v>0.97569444444444453</v>
      </c>
      <c r="C5158" s="65" t="s">
        <v>284</v>
      </c>
      <c r="D5158" s="65" t="s">
        <v>459</v>
      </c>
      <c r="E5158" s="65">
        <v>5000</v>
      </c>
      <c r="F5158" s="65">
        <v>20</v>
      </c>
      <c r="H5158" s="65" t="s">
        <v>28</v>
      </c>
      <c r="I5158" s="65">
        <v>6</v>
      </c>
      <c r="J5158" s="65">
        <f t="shared" ref="J5158:J5192" si="188">(I5158/(F5158/5000))*(1/5000)*1000</f>
        <v>300</v>
      </c>
      <c r="K5158" s="65">
        <f t="shared" si="187"/>
        <v>1500</v>
      </c>
    </row>
    <row r="5159" spans="1:11" x14ac:dyDescent="0.25">
      <c r="A5159" s="129" t="s">
        <v>594</v>
      </c>
      <c r="B5159" s="74">
        <v>0.97569444444444453</v>
      </c>
      <c r="C5159" s="65" t="s">
        <v>284</v>
      </c>
      <c r="D5159" s="65" t="s">
        <v>459</v>
      </c>
      <c r="E5159" s="65">
        <v>5000</v>
      </c>
      <c r="F5159" s="65">
        <v>20</v>
      </c>
      <c r="H5159" s="65" t="s">
        <v>84</v>
      </c>
      <c r="I5159" s="65">
        <v>5</v>
      </c>
      <c r="J5159" s="65">
        <f t="shared" si="188"/>
        <v>250</v>
      </c>
      <c r="K5159" s="65">
        <f t="shared" si="187"/>
        <v>1250</v>
      </c>
    </row>
    <row r="5160" spans="1:11" x14ac:dyDescent="0.25">
      <c r="A5160" s="129" t="s">
        <v>594</v>
      </c>
      <c r="B5160" s="74">
        <v>0.97569444444444453</v>
      </c>
      <c r="C5160" s="65" t="s">
        <v>284</v>
      </c>
      <c r="D5160" s="65" t="s">
        <v>459</v>
      </c>
      <c r="E5160" s="65">
        <v>5000</v>
      </c>
      <c r="F5160" s="65">
        <v>20</v>
      </c>
      <c r="H5160" s="65" t="s">
        <v>54</v>
      </c>
      <c r="I5160" s="65">
        <v>2</v>
      </c>
      <c r="J5160" s="65">
        <f t="shared" si="188"/>
        <v>100</v>
      </c>
      <c r="K5160" s="65">
        <f t="shared" si="187"/>
        <v>500</v>
      </c>
    </row>
    <row r="5161" spans="1:11" x14ac:dyDescent="0.25">
      <c r="A5161" s="129" t="s">
        <v>594</v>
      </c>
      <c r="B5161" s="74">
        <v>0.97569444444444453</v>
      </c>
      <c r="C5161" s="65" t="s">
        <v>284</v>
      </c>
      <c r="D5161" s="65" t="s">
        <v>459</v>
      </c>
      <c r="E5161" s="65">
        <v>5000</v>
      </c>
      <c r="F5161" s="65">
        <v>20</v>
      </c>
      <c r="H5161" s="65" t="s">
        <v>58</v>
      </c>
      <c r="I5161" s="65">
        <v>137</v>
      </c>
      <c r="J5161" s="65">
        <f t="shared" si="188"/>
        <v>6850.0000000000009</v>
      </c>
      <c r="K5161" s="65">
        <f t="shared" si="187"/>
        <v>34250</v>
      </c>
    </row>
    <row r="5162" spans="1:11" x14ac:dyDescent="0.25">
      <c r="A5162" s="129" t="s">
        <v>594</v>
      </c>
      <c r="B5162" s="74">
        <v>0.97569444444444453</v>
      </c>
      <c r="C5162" s="65" t="s">
        <v>284</v>
      </c>
      <c r="D5162" s="65" t="s">
        <v>459</v>
      </c>
      <c r="E5162" s="65">
        <v>5000</v>
      </c>
      <c r="F5162" s="65">
        <v>20</v>
      </c>
      <c r="H5162" s="65" t="s">
        <v>56</v>
      </c>
      <c r="I5162" s="65">
        <v>127</v>
      </c>
      <c r="J5162" s="65">
        <f t="shared" si="188"/>
        <v>6350.0000000000009</v>
      </c>
      <c r="K5162" s="65">
        <f t="shared" si="187"/>
        <v>31750</v>
      </c>
    </row>
    <row r="5163" spans="1:11" x14ac:dyDescent="0.25">
      <c r="A5163" s="129" t="s">
        <v>469</v>
      </c>
      <c r="B5163" s="74">
        <v>0.97777777777777775</v>
      </c>
      <c r="C5163" s="65" t="s">
        <v>284</v>
      </c>
      <c r="D5163" s="65" t="s">
        <v>474</v>
      </c>
      <c r="E5163" s="65">
        <v>5000</v>
      </c>
      <c r="F5163" s="65">
        <v>20</v>
      </c>
      <c r="H5163" s="65" t="s">
        <v>428</v>
      </c>
      <c r="I5163" s="75">
        <v>45</v>
      </c>
      <c r="J5163" s="65">
        <f t="shared" si="188"/>
        <v>2250</v>
      </c>
      <c r="K5163" s="65">
        <f t="shared" si="187"/>
        <v>11250</v>
      </c>
    </row>
    <row r="5164" spans="1:11" x14ac:dyDescent="0.25">
      <c r="A5164" s="129" t="s">
        <v>469</v>
      </c>
      <c r="B5164" s="74">
        <v>0.97777777777777775</v>
      </c>
      <c r="C5164" s="65" t="s">
        <v>284</v>
      </c>
      <c r="D5164" s="65" t="s">
        <v>474</v>
      </c>
      <c r="E5164" s="65">
        <v>5000</v>
      </c>
      <c r="F5164" s="65">
        <v>20</v>
      </c>
      <c r="H5164" s="65" t="s">
        <v>374</v>
      </c>
      <c r="I5164" s="75">
        <v>1</v>
      </c>
      <c r="J5164" s="65">
        <f t="shared" si="188"/>
        <v>50</v>
      </c>
      <c r="K5164" s="65">
        <f t="shared" si="187"/>
        <v>250</v>
      </c>
    </row>
    <row r="5165" spans="1:11" x14ac:dyDescent="0.25">
      <c r="A5165" s="129" t="s">
        <v>469</v>
      </c>
      <c r="B5165" s="74">
        <v>0.97777777777777775</v>
      </c>
      <c r="C5165" s="65" t="s">
        <v>284</v>
      </c>
      <c r="D5165" s="65" t="s">
        <v>474</v>
      </c>
      <c r="E5165" s="65">
        <v>5000</v>
      </c>
      <c r="F5165" s="65">
        <v>20</v>
      </c>
      <c r="H5165" s="65" t="s">
        <v>334</v>
      </c>
      <c r="I5165" s="75">
        <v>1</v>
      </c>
      <c r="J5165" s="65">
        <f t="shared" si="188"/>
        <v>50</v>
      </c>
      <c r="K5165" s="65">
        <f t="shared" si="187"/>
        <v>250</v>
      </c>
    </row>
    <row r="5166" spans="1:11" x14ac:dyDescent="0.25">
      <c r="A5166" s="129" t="s">
        <v>469</v>
      </c>
      <c r="B5166" s="74">
        <v>0.97777777777777775</v>
      </c>
      <c r="C5166" s="65" t="s">
        <v>284</v>
      </c>
      <c r="D5166" s="65" t="s">
        <v>474</v>
      </c>
      <c r="E5166" s="65">
        <v>5000</v>
      </c>
      <c r="F5166" s="65">
        <v>20</v>
      </c>
      <c r="H5166" s="65" t="s">
        <v>330</v>
      </c>
      <c r="I5166" s="75">
        <v>1</v>
      </c>
      <c r="J5166" s="65">
        <f t="shared" si="188"/>
        <v>50</v>
      </c>
      <c r="K5166" s="65">
        <f t="shared" si="187"/>
        <v>250</v>
      </c>
    </row>
    <row r="5167" spans="1:11" x14ac:dyDescent="0.25">
      <c r="A5167" s="129" t="s">
        <v>469</v>
      </c>
      <c r="B5167" s="74">
        <v>0.98472222222222217</v>
      </c>
      <c r="C5167" s="65" t="s">
        <v>284</v>
      </c>
      <c r="D5167" s="65" t="s">
        <v>466</v>
      </c>
      <c r="E5167" s="65">
        <v>5000</v>
      </c>
      <c r="F5167" s="65">
        <v>20</v>
      </c>
      <c r="H5167" s="65" t="s">
        <v>428</v>
      </c>
      <c r="I5167" s="75">
        <v>30</v>
      </c>
      <c r="J5167" s="65">
        <f t="shared" si="188"/>
        <v>1500</v>
      </c>
      <c r="K5167" s="65">
        <f t="shared" si="187"/>
        <v>7500</v>
      </c>
    </row>
    <row r="5168" spans="1:11" x14ac:dyDescent="0.25">
      <c r="A5168" s="129" t="s">
        <v>469</v>
      </c>
      <c r="B5168" s="74">
        <v>0.98472222222222217</v>
      </c>
      <c r="C5168" s="65" t="s">
        <v>284</v>
      </c>
      <c r="D5168" s="65" t="s">
        <v>466</v>
      </c>
      <c r="E5168" s="65">
        <v>5000</v>
      </c>
      <c r="F5168" s="65">
        <v>20</v>
      </c>
      <c r="H5168" s="65" t="s">
        <v>374</v>
      </c>
      <c r="I5168" s="75">
        <v>4</v>
      </c>
      <c r="J5168" s="65">
        <f t="shared" si="188"/>
        <v>200</v>
      </c>
      <c r="K5168" s="65">
        <f t="shared" si="187"/>
        <v>1000</v>
      </c>
    </row>
    <row r="5169" spans="1:11" x14ac:dyDescent="0.25">
      <c r="A5169" s="129" t="s">
        <v>593</v>
      </c>
      <c r="B5169" s="74">
        <v>0.98958333333333337</v>
      </c>
      <c r="C5169" s="65" t="s">
        <v>284</v>
      </c>
      <c r="D5169" s="65" t="s">
        <v>24</v>
      </c>
      <c r="E5169" s="65">
        <v>5000</v>
      </c>
      <c r="F5169" s="65">
        <v>20</v>
      </c>
      <c r="H5169" s="65" t="s">
        <v>457</v>
      </c>
      <c r="I5169" s="65">
        <v>470</v>
      </c>
      <c r="J5169" s="65">
        <f t="shared" si="188"/>
        <v>23500</v>
      </c>
      <c r="K5169" s="65">
        <f t="shared" si="187"/>
        <v>117500</v>
      </c>
    </row>
    <row r="5170" spans="1:11" x14ac:dyDescent="0.25">
      <c r="A5170" s="129" t="s">
        <v>593</v>
      </c>
      <c r="B5170" s="74">
        <v>0.99652777777777779</v>
      </c>
      <c r="C5170" s="65" t="s">
        <v>284</v>
      </c>
      <c r="D5170" s="65" t="s">
        <v>459</v>
      </c>
      <c r="E5170" s="65">
        <v>5000</v>
      </c>
      <c r="F5170" s="65">
        <v>20</v>
      </c>
      <c r="H5170" s="65" t="s">
        <v>457</v>
      </c>
      <c r="I5170" s="65">
        <v>252</v>
      </c>
      <c r="J5170" s="65">
        <f t="shared" si="188"/>
        <v>12600.000000000002</v>
      </c>
      <c r="K5170" s="65">
        <f t="shared" si="187"/>
        <v>63000</v>
      </c>
    </row>
    <row r="5171" spans="1:11" x14ac:dyDescent="0.25">
      <c r="A5171" s="129" t="s">
        <v>572</v>
      </c>
      <c r="B5171" s="74">
        <v>1.125</v>
      </c>
      <c r="C5171" s="65" t="s">
        <v>284</v>
      </c>
      <c r="D5171" s="65" t="s">
        <v>459</v>
      </c>
      <c r="E5171" s="65">
        <v>5000</v>
      </c>
      <c r="F5171" s="65">
        <v>5</v>
      </c>
      <c r="H5171" s="65" t="s">
        <v>457</v>
      </c>
      <c r="I5171" s="75">
        <v>325</v>
      </c>
      <c r="J5171" s="65">
        <f t="shared" si="188"/>
        <v>65000</v>
      </c>
      <c r="K5171" s="65">
        <f t="shared" si="187"/>
        <v>325000</v>
      </c>
    </row>
    <row r="5172" spans="1:11" x14ac:dyDescent="0.25">
      <c r="A5172" s="129" t="s">
        <v>588</v>
      </c>
      <c r="B5172" s="124" t="s">
        <v>589</v>
      </c>
      <c r="C5172" s="65" t="s">
        <v>470</v>
      </c>
      <c r="D5172" s="65" t="s">
        <v>583</v>
      </c>
      <c r="E5172" s="65">
        <v>5000</v>
      </c>
      <c r="F5172" s="65">
        <v>20</v>
      </c>
      <c r="H5172" s="65" t="s">
        <v>457</v>
      </c>
      <c r="I5172" s="75">
        <v>1350</v>
      </c>
      <c r="J5172" s="65">
        <f t="shared" si="188"/>
        <v>67500</v>
      </c>
      <c r="K5172" s="65">
        <f t="shared" si="187"/>
        <v>337500</v>
      </c>
    </row>
    <row r="5173" spans="1:11" x14ac:dyDescent="0.25">
      <c r="A5173" s="129" t="s">
        <v>615</v>
      </c>
      <c r="B5173" s="74" t="s">
        <v>616</v>
      </c>
      <c r="C5173" s="65" t="s">
        <v>284</v>
      </c>
      <c r="D5173" s="65" t="s">
        <v>24</v>
      </c>
      <c r="E5173" s="65">
        <v>5000</v>
      </c>
      <c r="F5173" s="65">
        <v>20</v>
      </c>
      <c r="H5173" s="65" t="s">
        <v>28</v>
      </c>
      <c r="I5173" s="65">
        <v>23</v>
      </c>
      <c r="J5173" s="65">
        <f t="shared" si="188"/>
        <v>1150.0000000000002</v>
      </c>
      <c r="K5173" s="65">
        <f t="shared" si="187"/>
        <v>5750</v>
      </c>
    </row>
    <row r="5174" spans="1:11" x14ac:dyDescent="0.25">
      <c r="A5174" s="129" t="s">
        <v>615</v>
      </c>
      <c r="B5174" s="74" t="s">
        <v>616</v>
      </c>
      <c r="C5174" s="65" t="s">
        <v>284</v>
      </c>
      <c r="D5174" s="65" t="s">
        <v>24</v>
      </c>
      <c r="E5174" s="65">
        <v>5000</v>
      </c>
      <c r="F5174" s="65">
        <v>20</v>
      </c>
      <c r="H5174" s="65" t="s">
        <v>84</v>
      </c>
      <c r="I5174" s="65">
        <v>71</v>
      </c>
      <c r="J5174" s="65">
        <f t="shared" si="188"/>
        <v>3550.0000000000005</v>
      </c>
      <c r="K5174" s="65">
        <f t="shared" si="187"/>
        <v>17750</v>
      </c>
    </row>
    <row r="5175" spans="1:11" x14ac:dyDescent="0.25">
      <c r="A5175" s="129" t="s">
        <v>615</v>
      </c>
      <c r="B5175" s="74" t="s">
        <v>616</v>
      </c>
      <c r="C5175" s="65" t="s">
        <v>284</v>
      </c>
      <c r="D5175" s="65" t="s">
        <v>24</v>
      </c>
      <c r="E5175" s="65">
        <v>5000</v>
      </c>
      <c r="F5175" s="65">
        <v>20</v>
      </c>
      <c r="H5175" s="65" t="s">
        <v>56</v>
      </c>
      <c r="I5175" s="65">
        <v>80</v>
      </c>
      <c r="J5175" s="65">
        <f t="shared" si="188"/>
        <v>4000</v>
      </c>
      <c r="K5175" s="65">
        <f t="shared" si="187"/>
        <v>20000</v>
      </c>
    </row>
    <row r="5176" spans="1:11" x14ac:dyDescent="0.25">
      <c r="A5176" s="129" t="s">
        <v>615</v>
      </c>
      <c r="B5176" s="74" t="s">
        <v>616</v>
      </c>
      <c r="C5176" s="65" t="s">
        <v>284</v>
      </c>
      <c r="D5176" s="65" t="s">
        <v>24</v>
      </c>
      <c r="E5176" s="65">
        <v>5000</v>
      </c>
      <c r="F5176" s="65">
        <v>20</v>
      </c>
      <c r="H5176" s="65" t="s">
        <v>58</v>
      </c>
      <c r="I5176" s="65">
        <v>1</v>
      </c>
      <c r="J5176" s="65">
        <f t="shared" si="188"/>
        <v>50</v>
      </c>
      <c r="K5176" s="65">
        <f t="shared" si="187"/>
        <v>250</v>
      </c>
    </row>
    <row r="5177" spans="1:11" x14ac:dyDescent="0.25">
      <c r="A5177" s="129" t="s">
        <v>615</v>
      </c>
      <c r="B5177" s="74" t="s">
        <v>616</v>
      </c>
      <c r="C5177" s="65" t="s">
        <v>284</v>
      </c>
      <c r="D5177" s="65" t="s">
        <v>24</v>
      </c>
      <c r="E5177" s="65">
        <v>5000</v>
      </c>
      <c r="F5177" s="65">
        <v>20</v>
      </c>
      <c r="H5177" s="65" t="s">
        <v>30</v>
      </c>
      <c r="I5177" s="65">
        <v>6</v>
      </c>
      <c r="J5177" s="65">
        <f t="shared" si="188"/>
        <v>300</v>
      </c>
      <c r="K5177" s="65">
        <f t="shared" si="187"/>
        <v>1500</v>
      </c>
    </row>
    <row r="5178" spans="1:11" x14ac:dyDescent="0.25">
      <c r="A5178" s="129" t="s">
        <v>615</v>
      </c>
      <c r="B5178" s="74" t="s">
        <v>616</v>
      </c>
      <c r="C5178" s="65" t="s">
        <v>284</v>
      </c>
      <c r="D5178" s="65" t="s">
        <v>24</v>
      </c>
      <c r="E5178" s="65">
        <v>5000</v>
      </c>
      <c r="F5178" s="65">
        <v>20</v>
      </c>
      <c r="H5178" s="65" t="s">
        <v>28</v>
      </c>
      <c r="I5178" s="65">
        <v>2</v>
      </c>
      <c r="J5178" s="65">
        <f t="shared" si="188"/>
        <v>100</v>
      </c>
      <c r="K5178" s="65">
        <f t="shared" si="187"/>
        <v>500</v>
      </c>
    </row>
    <row r="5179" spans="1:11" x14ac:dyDescent="0.25">
      <c r="A5179" s="129" t="s">
        <v>517</v>
      </c>
      <c r="B5179" s="74"/>
      <c r="C5179" s="65" t="s">
        <v>23</v>
      </c>
      <c r="D5179" s="65" t="s">
        <v>24</v>
      </c>
      <c r="E5179" s="65">
        <v>5000</v>
      </c>
      <c r="F5179" s="65">
        <v>10</v>
      </c>
      <c r="H5179" s="65" t="s">
        <v>374</v>
      </c>
      <c r="I5179" s="75">
        <v>1107</v>
      </c>
      <c r="J5179" s="65">
        <f t="shared" si="188"/>
        <v>110700</v>
      </c>
      <c r="K5179" s="65">
        <f t="shared" si="187"/>
        <v>553500</v>
      </c>
    </row>
    <row r="5180" spans="1:11" x14ac:dyDescent="0.25">
      <c r="A5180" s="129" t="s">
        <v>517</v>
      </c>
      <c r="C5180" s="65" t="s">
        <v>23</v>
      </c>
      <c r="D5180" s="65" t="s">
        <v>24</v>
      </c>
      <c r="E5180" s="65">
        <v>5000</v>
      </c>
      <c r="F5180" s="65">
        <v>10</v>
      </c>
      <c r="H5180" s="65" t="s">
        <v>428</v>
      </c>
      <c r="I5180" s="75">
        <v>160</v>
      </c>
      <c r="J5180" s="65">
        <f t="shared" si="188"/>
        <v>16000</v>
      </c>
      <c r="K5180" s="65">
        <f t="shared" si="187"/>
        <v>80000</v>
      </c>
    </row>
    <row r="5181" spans="1:11" x14ac:dyDescent="0.25">
      <c r="A5181" s="129" t="s">
        <v>517</v>
      </c>
      <c r="C5181" s="65" t="s">
        <v>23</v>
      </c>
      <c r="D5181" s="65" t="s">
        <v>24</v>
      </c>
      <c r="E5181" s="65">
        <v>5000</v>
      </c>
      <c r="F5181" s="65">
        <v>10</v>
      </c>
      <c r="H5181" s="65" t="s">
        <v>327</v>
      </c>
      <c r="I5181" s="75">
        <v>74</v>
      </c>
      <c r="J5181" s="65">
        <f t="shared" si="188"/>
        <v>7400</v>
      </c>
      <c r="K5181" s="65">
        <f t="shared" si="187"/>
        <v>37000</v>
      </c>
    </row>
    <row r="5182" spans="1:11" x14ac:dyDescent="0.25">
      <c r="A5182" s="129" t="s">
        <v>517</v>
      </c>
      <c r="C5182" s="65" t="s">
        <v>23</v>
      </c>
      <c r="D5182" s="65" t="s">
        <v>24</v>
      </c>
      <c r="E5182" s="65">
        <v>5000</v>
      </c>
      <c r="F5182" s="65">
        <v>10</v>
      </c>
      <c r="H5182" s="65" t="s">
        <v>330</v>
      </c>
      <c r="I5182" s="75">
        <v>64</v>
      </c>
      <c r="J5182" s="65">
        <f t="shared" si="188"/>
        <v>6400</v>
      </c>
      <c r="K5182" s="65">
        <f t="shared" si="187"/>
        <v>32000</v>
      </c>
    </row>
    <row r="5183" spans="1:11" x14ac:dyDescent="0.25">
      <c r="A5183" s="129" t="s">
        <v>517</v>
      </c>
      <c r="C5183" s="65" t="s">
        <v>23</v>
      </c>
      <c r="D5183" s="65" t="s">
        <v>24</v>
      </c>
      <c r="E5183" s="65">
        <v>5000</v>
      </c>
      <c r="F5183" s="65">
        <v>10</v>
      </c>
      <c r="H5183" s="65" t="s">
        <v>414</v>
      </c>
      <c r="I5183" s="75">
        <v>36</v>
      </c>
      <c r="J5183" s="65">
        <f t="shared" si="188"/>
        <v>3600</v>
      </c>
      <c r="K5183" s="65">
        <f t="shared" si="187"/>
        <v>18000</v>
      </c>
    </row>
    <row r="5184" spans="1:11" x14ac:dyDescent="0.25">
      <c r="A5184" s="129" t="s">
        <v>517</v>
      </c>
      <c r="C5184" s="65" t="s">
        <v>23</v>
      </c>
      <c r="D5184" s="65" t="s">
        <v>24</v>
      </c>
      <c r="E5184" s="65">
        <v>5000</v>
      </c>
      <c r="F5184" s="65">
        <v>10</v>
      </c>
      <c r="H5184" s="65" t="s">
        <v>508</v>
      </c>
      <c r="I5184" s="75">
        <v>29</v>
      </c>
      <c r="J5184" s="65">
        <f t="shared" si="188"/>
        <v>2900.0000000000005</v>
      </c>
      <c r="K5184" s="65">
        <f t="shared" si="187"/>
        <v>14500</v>
      </c>
    </row>
    <row r="5185" spans="1:11" x14ac:dyDescent="0.25">
      <c r="A5185" s="129" t="s">
        <v>517</v>
      </c>
      <c r="C5185" s="65" t="s">
        <v>23</v>
      </c>
      <c r="D5185" s="65" t="s">
        <v>24</v>
      </c>
      <c r="E5185" s="65">
        <v>5000</v>
      </c>
      <c r="F5185" s="65">
        <v>10</v>
      </c>
      <c r="H5185" s="65" t="s">
        <v>502</v>
      </c>
      <c r="I5185" s="75">
        <v>38</v>
      </c>
      <c r="J5185" s="65">
        <f t="shared" si="188"/>
        <v>3800.0000000000005</v>
      </c>
      <c r="K5185" s="65">
        <f t="shared" ref="K5185:K5192" si="189">(I5185*1000)/(F5185*(E5185/25))*1000</f>
        <v>19000</v>
      </c>
    </row>
    <row r="5186" spans="1:11" x14ac:dyDescent="0.25">
      <c r="A5186" s="129" t="s">
        <v>517</v>
      </c>
      <c r="B5186" s="74"/>
      <c r="C5186" s="65" t="s">
        <v>23</v>
      </c>
      <c r="D5186" s="65" t="s">
        <v>459</v>
      </c>
      <c r="E5186" s="65">
        <v>5000</v>
      </c>
      <c r="F5186" s="65">
        <v>10</v>
      </c>
      <c r="H5186" s="65" t="s">
        <v>374</v>
      </c>
      <c r="I5186" s="75">
        <v>119</v>
      </c>
      <c r="J5186" s="65">
        <f t="shared" si="188"/>
        <v>11900</v>
      </c>
      <c r="K5186" s="65">
        <f t="shared" si="189"/>
        <v>59500</v>
      </c>
    </row>
    <row r="5187" spans="1:11" x14ac:dyDescent="0.25">
      <c r="A5187" s="129" t="s">
        <v>517</v>
      </c>
      <c r="C5187" s="65" t="s">
        <v>23</v>
      </c>
      <c r="D5187" s="65" t="s">
        <v>459</v>
      </c>
      <c r="E5187" s="65">
        <v>5000</v>
      </c>
      <c r="F5187" s="65">
        <v>10</v>
      </c>
      <c r="H5187" s="65" t="s">
        <v>327</v>
      </c>
      <c r="I5187" s="75">
        <v>15</v>
      </c>
      <c r="J5187" s="65">
        <f t="shared" si="188"/>
        <v>1500</v>
      </c>
      <c r="K5187" s="65">
        <f t="shared" si="189"/>
        <v>7500</v>
      </c>
    </row>
    <row r="5188" spans="1:11" x14ac:dyDescent="0.25">
      <c r="A5188" s="129" t="s">
        <v>517</v>
      </c>
      <c r="C5188" s="65" t="s">
        <v>23</v>
      </c>
      <c r="D5188" s="65" t="s">
        <v>459</v>
      </c>
      <c r="E5188" s="65">
        <v>5000</v>
      </c>
      <c r="F5188" s="65">
        <v>10</v>
      </c>
      <c r="H5188" s="65" t="s">
        <v>330</v>
      </c>
      <c r="I5188" s="75">
        <v>7</v>
      </c>
      <c r="J5188" s="65">
        <f t="shared" si="188"/>
        <v>700.00000000000011</v>
      </c>
      <c r="K5188" s="65">
        <f t="shared" si="189"/>
        <v>3500</v>
      </c>
    </row>
    <row r="5189" spans="1:11" x14ac:dyDescent="0.25">
      <c r="A5189" s="129" t="s">
        <v>517</v>
      </c>
      <c r="C5189" s="65" t="s">
        <v>23</v>
      </c>
      <c r="D5189" s="65" t="s">
        <v>459</v>
      </c>
      <c r="E5189" s="65">
        <v>5000</v>
      </c>
      <c r="F5189" s="65">
        <v>10</v>
      </c>
      <c r="H5189" s="65" t="s">
        <v>428</v>
      </c>
      <c r="I5189" s="75">
        <v>32</v>
      </c>
      <c r="J5189" s="65">
        <f t="shared" si="188"/>
        <v>3200</v>
      </c>
      <c r="K5189" s="65">
        <f t="shared" si="189"/>
        <v>16000</v>
      </c>
    </row>
    <row r="5190" spans="1:11" x14ac:dyDescent="0.25">
      <c r="A5190" s="129" t="s">
        <v>517</v>
      </c>
      <c r="C5190" s="65" t="s">
        <v>23</v>
      </c>
      <c r="D5190" s="65" t="s">
        <v>459</v>
      </c>
      <c r="E5190" s="65">
        <v>5000</v>
      </c>
      <c r="F5190" s="65">
        <v>10</v>
      </c>
      <c r="H5190" s="65" t="s">
        <v>414</v>
      </c>
      <c r="I5190" s="75">
        <v>2</v>
      </c>
      <c r="J5190" s="65">
        <f t="shared" si="188"/>
        <v>200</v>
      </c>
      <c r="K5190" s="65">
        <f t="shared" si="189"/>
        <v>1000</v>
      </c>
    </row>
    <row r="5191" spans="1:11" x14ac:dyDescent="0.25">
      <c r="A5191" s="129" t="s">
        <v>517</v>
      </c>
      <c r="C5191" s="65" t="s">
        <v>23</v>
      </c>
      <c r="D5191" s="65" t="s">
        <v>459</v>
      </c>
      <c r="E5191" s="65">
        <v>5000</v>
      </c>
      <c r="F5191" s="65">
        <v>10</v>
      </c>
      <c r="H5191" s="65" t="s">
        <v>502</v>
      </c>
      <c r="I5191" s="75">
        <v>17</v>
      </c>
      <c r="J5191" s="65">
        <f t="shared" si="188"/>
        <v>1700.0000000000002</v>
      </c>
      <c r="K5191" s="65">
        <f t="shared" si="189"/>
        <v>8500</v>
      </c>
    </row>
    <row r="5192" spans="1:11" x14ac:dyDescent="0.25">
      <c r="A5192" s="129" t="s">
        <v>563</v>
      </c>
      <c r="B5192" s="74"/>
      <c r="C5192" s="65" t="s">
        <v>486</v>
      </c>
      <c r="D5192" s="65" t="s">
        <v>552</v>
      </c>
      <c r="E5192" s="65">
        <v>5000</v>
      </c>
      <c r="F5192" s="65">
        <v>10</v>
      </c>
      <c r="H5192" s="65" t="s">
        <v>457</v>
      </c>
      <c r="I5192" s="75">
        <v>1457</v>
      </c>
      <c r="J5192" s="65">
        <f t="shared" si="188"/>
        <v>145700.00000000003</v>
      </c>
      <c r="K5192" s="65">
        <f t="shared" si="189"/>
        <v>728500</v>
      </c>
    </row>
  </sheetData>
  <dataValidations disablePrompts="1" count="1">
    <dataValidation type="whole" operator="greaterThanOrEqual" allowBlank="1" showInputMessage="1" showErrorMessage="1" sqref="C4938:C4944 F4407 F4100 F4102:F4105 F4107:F4125 F4412 F4449 F4454:F4455 F4462 F4539 F4532:F4536 F4543 F4554:F4560 F4604:F4605 F4607:F4612 F4614:F4616 F4931 F4936:F4937 F4957:F4961 F4969 F4965 F4992:F4998">
      <formula1>10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'[1]Species list'!#REF!</xm:f>
          </x14:formula1>
          <xm:sqref>H5029 H5046 H4126:H4406 H4408:H4411 H4413:H4448 H4450:H4453 H4456:H4461 H4463:H4531 H4537:H4538 H4540:H4542 H4544:H4553 H4561:H4606 H4613 H4617:H4926 H4930 H4932:H4935 H4938:H4956 H4962:H4964 H4966:H4968 H4970:H4991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92"/>
  <sheetViews>
    <sheetView workbookViewId="0">
      <selection activeCell="F11" sqref="F11"/>
    </sheetView>
  </sheetViews>
  <sheetFormatPr defaultRowHeight="15" x14ac:dyDescent="0.25"/>
  <cols>
    <col min="1" max="1" width="29.5703125" style="129" customWidth="1"/>
    <col min="2" max="3" width="9.140625" style="65"/>
    <col min="4" max="4" width="22.5703125" style="65" bestFit="1" customWidth="1"/>
  </cols>
  <sheetData>
    <row r="1" spans="1:4" ht="30" x14ac:dyDescent="0.25">
      <c r="A1" s="125" t="s">
        <v>0</v>
      </c>
      <c r="B1" s="125" t="s">
        <v>1</v>
      </c>
      <c r="C1" s="125" t="s">
        <v>2</v>
      </c>
      <c r="D1" s="125" t="s">
        <v>3</v>
      </c>
    </row>
    <row r="2" spans="1:4" x14ac:dyDescent="0.25">
      <c r="A2" s="129" t="s">
        <v>22</v>
      </c>
      <c r="B2" s="74">
        <v>0.33333333333333331</v>
      </c>
      <c r="C2" s="65" t="s">
        <v>23</v>
      </c>
      <c r="D2" s="65" t="s">
        <v>24</v>
      </c>
    </row>
    <row r="3" spans="1:4" x14ac:dyDescent="0.25">
      <c r="A3" s="129" t="s">
        <v>22</v>
      </c>
      <c r="B3" s="74">
        <v>0.33333333333333331</v>
      </c>
      <c r="C3" s="65" t="s">
        <v>23</v>
      </c>
      <c r="D3" s="65" t="s">
        <v>24</v>
      </c>
    </row>
    <row r="4" spans="1:4" x14ac:dyDescent="0.25">
      <c r="A4" s="129" t="s">
        <v>22</v>
      </c>
      <c r="B4" s="74">
        <v>0.33333333333333331</v>
      </c>
      <c r="C4" s="65" t="s">
        <v>23</v>
      </c>
      <c r="D4" s="65" t="s">
        <v>24</v>
      </c>
    </row>
    <row r="5" spans="1:4" x14ac:dyDescent="0.25">
      <c r="A5" s="129" t="s">
        <v>22</v>
      </c>
      <c r="B5" s="74">
        <v>0.33333333333333331</v>
      </c>
      <c r="C5" s="65" t="s">
        <v>23</v>
      </c>
      <c r="D5" s="65" t="s">
        <v>24</v>
      </c>
    </row>
    <row r="6" spans="1:4" x14ac:dyDescent="0.25">
      <c r="A6" s="129" t="s">
        <v>22</v>
      </c>
      <c r="B6" s="74">
        <v>0.33333333333333331</v>
      </c>
      <c r="C6" s="65" t="s">
        <v>23</v>
      </c>
      <c r="D6" s="65" t="s">
        <v>24</v>
      </c>
    </row>
    <row r="7" spans="1:4" x14ac:dyDescent="0.25">
      <c r="A7" s="129" t="s">
        <v>22</v>
      </c>
      <c r="B7" s="74">
        <v>0.33333333333333331</v>
      </c>
      <c r="C7" s="65" t="s">
        <v>23</v>
      </c>
      <c r="D7" s="65" t="s">
        <v>24</v>
      </c>
    </row>
    <row r="8" spans="1:4" x14ac:dyDescent="0.25">
      <c r="A8" s="129" t="s">
        <v>22</v>
      </c>
      <c r="B8" s="74">
        <v>0.33333333333333331</v>
      </c>
      <c r="C8" s="65" t="s">
        <v>23</v>
      </c>
      <c r="D8" s="65" t="s">
        <v>24</v>
      </c>
    </row>
    <row r="9" spans="1:4" x14ac:dyDescent="0.25">
      <c r="A9" s="129" t="s">
        <v>22</v>
      </c>
      <c r="B9" s="74">
        <v>0.33333333333333331</v>
      </c>
      <c r="C9" s="65" t="s">
        <v>23</v>
      </c>
      <c r="D9" s="65" t="s">
        <v>24</v>
      </c>
    </row>
    <row r="10" spans="1:4" x14ac:dyDescent="0.25">
      <c r="A10" s="129" t="s">
        <v>34</v>
      </c>
      <c r="B10" s="74">
        <v>0.33333333333333331</v>
      </c>
      <c r="C10" s="65" t="s">
        <v>23</v>
      </c>
      <c r="D10" s="65" t="s">
        <v>24</v>
      </c>
    </row>
    <row r="11" spans="1:4" x14ac:dyDescent="0.25">
      <c r="A11" s="129" t="s">
        <v>34</v>
      </c>
      <c r="B11" s="74">
        <v>0.33333333333333331</v>
      </c>
      <c r="C11" s="65" t="s">
        <v>23</v>
      </c>
      <c r="D11" s="65" t="s">
        <v>24</v>
      </c>
    </row>
    <row r="12" spans="1:4" x14ac:dyDescent="0.25">
      <c r="A12" s="129" t="s">
        <v>34</v>
      </c>
      <c r="B12" s="74">
        <v>0.33333333333333331</v>
      </c>
      <c r="C12" s="65" t="s">
        <v>23</v>
      </c>
      <c r="D12" s="65" t="s">
        <v>24</v>
      </c>
    </row>
    <row r="13" spans="1:4" x14ac:dyDescent="0.25">
      <c r="A13" s="129" t="s">
        <v>34</v>
      </c>
      <c r="B13" s="74">
        <v>0.33333333333333331</v>
      </c>
      <c r="C13" s="65" t="s">
        <v>23</v>
      </c>
      <c r="D13" s="65" t="s">
        <v>24</v>
      </c>
    </row>
    <row r="14" spans="1:4" x14ac:dyDescent="0.25">
      <c r="A14" s="129" t="s">
        <v>34</v>
      </c>
      <c r="B14" s="74">
        <v>0.33333333333333331</v>
      </c>
      <c r="C14" s="65" t="s">
        <v>23</v>
      </c>
      <c r="D14" s="65" t="s">
        <v>24</v>
      </c>
    </row>
    <row r="15" spans="1:4" x14ac:dyDescent="0.25">
      <c r="A15" s="129" t="s">
        <v>34</v>
      </c>
      <c r="B15" s="74">
        <v>0.33333333333333331</v>
      </c>
      <c r="C15" s="65" t="s">
        <v>23</v>
      </c>
      <c r="D15" s="65" t="s">
        <v>24</v>
      </c>
    </row>
    <row r="16" spans="1:4" x14ac:dyDescent="0.25">
      <c r="A16" s="129" t="s">
        <v>34</v>
      </c>
      <c r="B16" s="74">
        <v>0.33333333333333331</v>
      </c>
      <c r="C16" s="65" t="s">
        <v>23</v>
      </c>
      <c r="D16" s="65" t="s">
        <v>24</v>
      </c>
    </row>
    <row r="17" spans="1:4" x14ac:dyDescent="0.25">
      <c r="A17" s="129" t="s">
        <v>34</v>
      </c>
      <c r="B17" s="74">
        <v>0.33333333333333331</v>
      </c>
      <c r="C17" s="65" t="s">
        <v>23</v>
      </c>
      <c r="D17" s="65" t="s">
        <v>24</v>
      </c>
    </row>
    <row r="18" spans="1:4" x14ac:dyDescent="0.25">
      <c r="A18" s="129" t="s">
        <v>38</v>
      </c>
      <c r="B18" s="74">
        <v>0.33333333333333331</v>
      </c>
      <c r="C18" s="65" t="s">
        <v>23</v>
      </c>
      <c r="D18" s="65" t="s">
        <v>24</v>
      </c>
    </row>
    <row r="19" spans="1:4" x14ac:dyDescent="0.25">
      <c r="A19" s="129" t="s">
        <v>38</v>
      </c>
      <c r="B19" s="74">
        <v>0.33333333333333331</v>
      </c>
      <c r="C19" s="65" t="s">
        <v>23</v>
      </c>
      <c r="D19" s="65" t="s">
        <v>24</v>
      </c>
    </row>
    <row r="20" spans="1:4" x14ac:dyDescent="0.25">
      <c r="A20" s="129" t="s">
        <v>38</v>
      </c>
      <c r="B20" s="74">
        <v>0.33333333333333331</v>
      </c>
      <c r="C20" s="65" t="s">
        <v>23</v>
      </c>
      <c r="D20" s="65" t="s">
        <v>24</v>
      </c>
    </row>
    <row r="21" spans="1:4" x14ac:dyDescent="0.25">
      <c r="A21" s="129" t="s">
        <v>38</v>
      </c>
      <c r="B21" s="74">
        <v>0.33333333333333331</v>
      </c>
      <c r="C21" s="65" t="s">
        <v>23</v>
      </c>
      <c r="D21" s="65" t="s">
        <v>24</v>
      </c>
    </row>
    <row r="22" spans="1:4" x14ac:dyDescent="0.25">
      <c r="A22" s="129" t="s">
        <v>38</v>
      </c>
      <c r="B22" s="74">
        <v>0.33333333333333331</v>
      </c>
      <c r="C22" s="65" t="s">
        <v>23</v>
      </c>
      <c r="D22" s="65" t="s">
        <v>24</v>
      </c>
    </row>
    <row r="23" spans="1:4" x14ac:dyDescent="0.25">
      <c r="A23" s="129" t="s">
        <v>38</v>
      </c>
      <c r="B23" s="74">
        <v>0.33333333333333331</v>
      </c>
      <c r="C23" s="65" t="s">
        <v>23</v>
      </c>
      <c r="D23" s="65" t="s">
        <v>24</v>
      </c>
    </row>
    <row r="24" spans="1:4" x14ac:dyDescent="0.25">
      <c r="A24" s="129" t="s">
        <v>38</v>
      </c>
      <c r="B24" s="74">
        <v>0.33333333333333331</v>
      </c>
      <c r="C24" s="65" t="s">
        <v>23</v>
      </c>
      <c r="D24" s="65" t="s">
        <v>24</v>
      </c>
    </row>
    <row r="25" spans="1:4" x14ac:dyDescent="0.25">
      <c r="A25" s="129" t="s">
        <v>41</v>
      </c>
      <c r="B25" s="74">
        <v>0.33333333333333331</v>
      </c>
      <c r="C25" s="65" t="s">
        <v>23</v>
      </c>
      <c r="D25" s="65" t="s">
        <v>24</v>
      </c>
    </row>
    <row r="26" spans="1:4" x14ac:dyDescent="0.25">
      <c r="A26" s="129" t="s">
        <v>41</v>
      </c>
      <c r="B26" s="74">
        <v>0.33333333333333331</v>
      </c>
      <c r="C26" s="65" t="s">
        <v>23</v>
      </c>
      <c r="D26" s="65" t="s">
        <v>24</v>
      </c>
    </row>
    <row r="27" spans="1:4" x14ac:dyDescent="0.25">
      <c r="A27" s="129" t="s">
        <v>41</v>
      </c>
      <c r="B27" s="74">
        <v>0.33333333333333331</v>
      </c>
      <c r="C27" s="65" t="s">
        <v>23</v>
      </c>
      <c r="D27" s="65" t="s">
        <v>24</v>
      </c>
    </row>
    <row r="28" spans="1:4" x14ac:dyDescent="0.25">
      <c r="A28" s="129" t="s">
        <v>41</v>
      </c>
      <c r="B28" s="74">
        <v>0.33333333333333331</v>
      </c>
      <c r="C28" s="65" t="s">
        <v>23</v>
      </c>
      <c r="D28" s="65" t="s">
        <v>24</v>
      </c>
    </row>
    <row r="29" spans="1:4" x14ac:dyDescent="0.25">
      <c r="A29" s="129" t="s">
        <v>42</v>
      </c>
      <c r="B29" s="74">
        <v>0.33333333333333331</v>
      </c>
      <c r="C29" s="65" t="s">
        <v>23</v>
      </c>
      <c r="D29" s="65" t="s">
        <v>24</v>
      </c>
    </row>
    <row r="30" spans="1:4" x14ac:dyDescent="0.25">
      <c r="A30" s="129" t="s">
        <v>42</v>
      </c>
      <c r="B30" s="74">
        <v>0.33333333333333331</v>
      </c>
      <c r="C30" s="65" t="s">
        <v>23</v>
      </c>
      <c r="D30" s="65" t="s">
        <v>24</v>
      </c>
    </row>
    <row r="31" spans="1:4" x14ac:dyDescent="0.25">
      <c r="A31" s="129" t="s">
        <v>42</v>
      </c>
      <c r="B31" s="74">
        <v>0.33333333333333331</v>
      </c>
      <c r="C31" s="65" t="s">
        <v>23</v>
      </c>
      <c r="D31" s="65" t="s">
        <v>24</v>
      </c>
    </row>
    <row r="32" spans="1:4" x14ac:dyDescent="0.25">
      <c r="A32" s="129" t="s">
        <v>42</v>
      </c>
      <c r="B32" s="74">
        <v>0.33333333333333331</v>
      </c>
      <c r="C32" s="65" t="s">
        <v>23</v>
      </c>
      <c r="D32" s="65" t="s">
        <v>24</v>
      </c>
    </row>
    <row r="33" spans="1:4" x14ac:dyDescent="0.25">
      <c r="A33" s="129" t="s">
        <v>42</v>
      </c>
      <c r="B33" s="74">
        <v>0.33333333333333331</v>
      </c>
      <c r="C33" s="65" t="s">
        <v>23</v>
      </c>
      <c r="D33" s="65" t="s">
        <v>24</v>
      </c>
    </row>
    <row r="34" spans="1:4" x14ac:dyDescent="0.25">
      <c r="A34" s="129" t="s">
        <v>42</v>
      </c>
      <c r="B34" s="74">
        <v>0.33333333333333331</v>
      </c>
      <c r="C34" s="65" t="s">
        <v>23</v>
      </c>
      <c r="D34" s="65" t="s">
        <v>24</v>
      </c>
    </row>
    <row r="35" spans="1:4" x14ac:dyDescent="0.25">
      <c r="A35" s="129" t="s">
        <v>42</v>
      </c>
      <c r="B35" s="74">
        <v>0.33333333333333331</v>
      </c>
      <c r="C35" s="65" t="s">
        <v>23</v>
      </c>
      <c r="D35" s="65" t="s">
        <v>24</v>
      </c>
    </row>
    <row r="36" spans="1:4" x14ac:dyDescent="0.25">
      <c r="A36" s="129" t="s">
        <v>46</v>
      </c>
      <c r="B36" s="74">
        <v>0.33333333333333331</v>
      </c>
      <c r="C36" s="65" t="s">
        <v>23</v>
      </c>
      <c r="D36" s="65" t="s">
        <v>24</v>
      </c>
    </row>
    <row r="37" spans="1:4" x14ac:dyDescent="0.25">
      <c r="A37" s="129" t="s">
        <v>46</v>
      </c>
      <c r="B37" s="74">
        <v>0.33333333333333331</v>
      </c>
      <c r="C37" s="65" t="s">
        <v>23</v>
      </c>
      <c r="D37" s="65" t="s">
        <v>24</v>
      </c>
    </row>
    <row r="38" spans="1:4" x14ac:dyDescent="0.25">
      <c r="A38" s="129" t="s">
        <v>46</v>
      </c>
      <c r="B38" s="74">
        <v>0.33333333333333331</v>
      </c>
      <c r="C38" s="65" t="s">
        <v>23</v>
      </c>
      <c r="D38" s="65" t="s">
        <v>24</v>
      </c>
    </row>
    <row r="39" spans="1:4" x14ac:dyDescent="0.25">
      <c r="A39" s="129" t="s">
        <v>46</v>
      </c>
      <c r="B39" s="74">
        <v>0.33333333333333331</v>
      </c>
      <c r="C39" s="65" t="s">
        <v>23</v>
      </c>
      <c r="D39" s="65" t="s">
        <v>24</v>
      </c>
    </row>
    <row r="40" spans="1:4" x14ac:dyDescent="0.25">
      <c r="A40" s="129" t="s">
        <v>46</v>
      </c>
      <c r="B40" s="74">
        <v>0.33333333333333331</v>
      </c>
      <c r="C40" s="65" t="s">
        <v>23</v>
      </c>
      <c r="D40" s="65" t="s">
        <v>24</v>
      </c>
    </row>
    <row r="41" spans="1:4" x14ac:dyDescent="0.25">
      <c r="A41" s="129" t="s">
        <v>46</v>
      </c>
      <c r="B41" s="74">
        <v>0.33333333333333331</v>
      </c>
      <c r="C41" s="65" t="s">
        <v>23</v>
      </c>
      <c r="D41" s="65" t="s">
        <v>24</v>
      </c>
    </row>
    <row r="42" spans="1:4" x14ac:dyDescent="0.25">
      <c r="A42" s="129" t="s">
        <v>46</v>
      </c>
      <c r="B42" s="74">
        <v>0.33333333333333331</v>
      </c>
      <c r="C42" s="65" t="s">
        <v>23</v>
      </c>
      <c r="D42" s="65" t="s">
        <v>24</v>
      </c>
    </row>
    <row r="43" spans="1:4" x14ac:dyDescent="0.25">
      <c r="A43" s="129" t="s">
        <v>47</v>
      </c>
      <c r="B43" s="74">
        <v>0.33333333333333331</v>
      </c>
      <c r="C43" s="65" t="s">
        <v>23</v>
      </c>
      <c r="D43" s="65" t="s">
        <v>24</v>
      </c>
    </row>
    <row r="44" spans="1:4" x14ac:dyDescent="0.25">
      <c r="A44" s="129" t="s">
        <v>47</v>
      </c>
      <c r="B44" s="74">
        <v>0.33333333333333331</v>
      </c>
      <c r="C44" s="65" t="s">
        <v>23</v>
      </c>
      <c r="D44" s="65" t="s">
        <v>24</v>
      </c>
    </row>
    <row r="45" spans="1:4" x14ac:dyDescent="0.25">
      <c r="A45" s="129" t="s">
        <v>47</v>
      </c>
      <c r="B45" s="74">
        <v>0.33333333333333331</v>
      </c>
      <c r="C45" s="65" t="s">
        <v>23</v>
      </c>
      <c r="D45" s="65" t="s">
        <v>24</v>
      </c>
    </row>
    <row r="46" spans="1:4" x14ac:dyDescent="0.25">
      <c r="A46" s="129" t="s">
        <v>47</v>
      </c>
      <c r="B46" s="74">
        <v>0.33333333333333331</v>
      </c>
      <c r="C46" s="65" t="s">
        <v>23</v>
      </c>
      <c r="D46" s="65" t="s">
        <v>24</v>
      </c>
    </row>
    <row r="47" spans="1:4" x14ac:dyDescent="0.25">
      <c r="A47" s="129" t="s">
        <v>47</v>
      </c>
      <c r="B47" s="74">
        <v>0.33333333333333331</v>
      </c>
      <c r="C47" s="65" t="s">
        <v>23</v>
      </c>
      <c r="D47" s="65" t="s">
        <v>24</v>
      </c>
    </row>
    <row r="48" spans="1:4" x14ac:dyDescent="0.25">
      <c r="A48" s="129" t="s">
        <v>47</v>
      </c>
      <c r="B48" s="74">
        <v>0.33333333333333331</v>
      </c>
      <c r="C48" s="65" t="s">
        <v>23</v>
      </c>
      <c r="D48" s="65" t="s">
        <v>24</v>
      </c>
    </row>
    <row r="49" spans="1:4" x14ac:dyDescent="0.25">
      <c r="A49" s="129" t="s">
        <v>48</v>
      </c>
      <c r="B49" s="74">
        <v>0.33333333333333331</v>
      </c>
      <c r="C49" s="65" t="s">
        <v>23</v>
      </c>
      <c r="D49" s="65" t="s">
        <v>24</v>
      </c>
    </row>
    <row r="50" spans="1:4" x14ac:dyDescent="0.25">
      <c r="A50" s="129" t="s">
        <v>48</v>
      </c>
      <c r="B50" s="74">
        <v>0.33333333333333331</v>
      </c>
      <c r="C50" s="65" t="s">
        <v>23</v>
      </c>
      <c r="D50" s="65" t="s">
        <v>24</v>
      </c>
    </row>
    <row r="51" spans="1:4" x14ac:dyDescent="0.25">
      <c r="A51" s="129" t="s">
        <v>48</v>
      </c>
      <c r="B51" s="74">
        <v>0.33333333333333331</v>
      </c>
      <c r="C51" s="65" t="s">
        <v>23</v>
      </c>
      <c r="D51" s="65" t="s">
        <v>24</v>
      </c>
    </row>
    <row r="52" spans="1:4" x14ac:dyDescent="0.25">
      <c r="A52" s="129" t="s">
        <v>48</v>
      </c>
      <c r="B52" s="74">
        <v>0.33333333333333331</v>
      </c>
      <c r="C52" s="65" t="s">
        <v>23</v>
      </c>
      <c r="D52" s="65" t="s">
        <v>24</v>
      </c>
    </row>
    <row r="53" spans="1:4" x14ac:dyDescent="0.25">
      <c r="A53" s="129" t="s">
        <v>48</v>
      </c>
      <c r="B53" s="74">
        <v>0.33333333333333331</v>
      </c>
      <c r="C53" s="65" t="s">
        <v>23</v>
      </c>
      <c r="D53" s="65" t="s">
        <v>24</v>
      </c>
    </row>
    <row r="54" spans="1:4" x14ac:dyDescent="0.25">
      <c r="A54" s="129" t="s">
        <v>48</v>
      </c>
      <c r="B54" s="74">
        <v>0.33333333333333331</v>
      </c>
      <c r="C54" s="65" t="s">
        <v>23</v>
      </c>
      <c r="D54" s="65" t="s">
        <v>24</v>
      </c>
    </row>
    <row r="55" spans="1:4" x14ac:dyDescent="0.25">
      <c r="A55" s="129" t="s">
        <v>48</v>
      </c>
      <c r="B55" s="74">
        <v>0.33333333333333331</v>
      </c>
      <c r="C55" s="65" t="s">
        <v>23</v>
      </c>
      <c r="D55" s="65" t="s">
        <v>24</v>
      </c>
    </row>
    <row r="56" spans="1:4" x14ac:dyDescent="0.25">
      <c r="A56" s="129" t="s">
        <v>48</v>
      </c>
      <c r="B56" s="74">
        <v>0.33333333333333331</v>
      </c>
      <c r="C56" s="65" t="s">
        <v>23</v>
      </c>
      <c r="D56" s="65" t="s">
        <v>24</v>
      </c>
    </row>
    <row r="57" spans="1:4" x14ac:dyDescent="0.25">
      <c r="A57" s="129" t="s">
        <v>48</v>
      </c>
      <c r="B57" s="74">
        <v>0.33333333333333331</v>
      </c>
      <c r="C57" s="65" t="s">
        <v>23</v>
      </c>
      <c r="D57" s="65" t="s">
        <v>24</v>
      </c>
    </row>
    <row r="58" spans="1:4" x14ac:dyDescent="0.25">
      <c r="A58" s="129" t="s">
        <v>48</v>
      </c>
      <c r="B58" s="74">
        <v>0.33333333333333331</v>
      </c>
      <c r="C58" s="65" t="s">
        <v>23</v>
      </c>
      <c r="D58" s="65" t="s">
        <v>24</v>
      </c>
    </row>
    <row r="59" spans="1:4" x14ac:dyDescent="0.25">
      <c r="A59" s="129" t="s">
        <v>48</v>
      </c>
      <c r="B59" s="74">
        <v>0.33333333333333331</v>
      </c>
      <c r="C59" s="65" t="s">
        <v>23</v>
      </c>
      <c r="D59" s="65" t="s">
        <v>24</v>
      </c>
    </row>
    <row r="60" spans="1:4" x14ac:dyDescent="0.25">
      <c r="A60" s="129" t="s">
        <v>53</v>
      </c>
      <c r="B60" s="74">
        <v>0.33333333333333331</v>
      </c>
      <c r="C60" s="65" t="s">
        <v>23</v>
      </c>
      <c r="D60" s="65" t="s">
        <v>24</v>
      </c>
    </row>
    <row r="61" spans="1:4" x14ac:dyDescent="0.25">
      <c r="A61" s="129" t="s">
        <v>53</v>
      </c>
      <c r="B61" s="74">
        <v>0.33333333333333331</v>
      </c>
      <c r="C61" s="65" t="s">
        <v>23</v>
      </c>
      <c r="D61" s="65" t="s">
        <v>24</v>
      </c>
    </row>
    <row r="62" spans="1:4" x14ac:dyDescent="0.25">
      <c r="A62" s="129" t="s">
        <v>53</v>
      </c>
      <c r="B62" s="74">
        <v>0.33333333333333331</v>
      </c>
      <c r="C62" s="65" t="s">
        <v>23</v>
      </c>
      <c r="D62" s="65" t="s">
        <v>24</v>
      </c>
    </row>
    <row r="63" spans="1:4" x14ac:dyDescent="0.25">
      <c r="A63" s="129" t="s">
        <v>53</v>
      </c>
      <c r="B63" s="74">
        <v>0.33333333333333331</v>
      </c>
      <c r="C63" s="65" t="s">
        <v>23</v>
      </c>
      <c r="D63" s="65" t="s">
        <v>24</v>
      </c>
    </row>
    <row r="64" spans="1:4" x14ac:dyDescent="0.25">
      <c r="A64" s="129" t="s">
        <v>53</v>
      </c>
      <c r="B64" s="74">
        <v>0.33333333333333331</v>
      </c>
      <c r="C64" s="65" t="s">
        <v>23</v>
      </c>
      <c r="D64" s="65" t="s">
        <v>24</v>
      </c>
    </row>
    <row r="65" spans="1:4" x14ac:dyDescent="0.25">
      <c r="A65" s="129" t="s">
        <v>53</v>
      </c>
      <c r="B65" s="74">
        <v>0.33333333333333331</v>
      </c>
      <c r="C65" s="65" t="s">
        <v>23</v>
      </c>
      <c r="D65" s="65" t="s">
        <v>24</v>
      </c>
    </row>
    <row r="66" spans="1:4" x14ac:dyDescent="0.25">
      <c r="A66" s="129" t="s">
        <v>53</v>
      </c>
      <c r="B66" s="74">
        <v>0.33333333333333331</v>
      </c>
      <c r="C66" s="65" t="s">
        <v>23</v>
      </c>
      <c r="D66" s="65" t="s">
        <v>24</v>
      </c>
    </row>
    <row r="67" spans="1:4" x14ac:dyDescent="0.25">
      <c r="A67" s="129" t="s">
        <v>53</v>
      </c>
      <c r="B67" s="74">
        <v>0.33333333333333331</v>
      </c>
      <c r="C67" s="65" t="s">
        <v>23</v>
      </c>
      <c r="D67" s="65" t="s">
        <v>24</v>
      </c>
    </row>
    <row r="68" spans="1:4" x14ac:dyDescent="0.25">
      <c r="A68" s="129" t="s">
        <v>53</v>
      </c>
      <c r="B68" s="74">
        <v>0.33333333333333331</v>
      </c>
      <c r="C68" s="65" t="s">
        <v>23</v>
      </c>
      <c r="D68" s="65" t="s">
        <v>24</v>
      </c>
    </row>
    <row r="69" spans="1:4" x14ac:dyDescent="0.25">
      <c r="A69" s="129" t="s">
        <v>53</v>
      </c>
      <c r="B69" s="74">
        <v>0.33333333333333331</v>
      </c>
      <c r="C69" s="65" t="s">
        <v>23</v>
      </c>
      <c r="D69" s="65" t="s">
        <v>24</v>
      </c>
    </row>
    <row r="70" spans="1:4" x14ac:dyDescent="0.25">
      <c r="A70" s="129" t="s">
        <v>53</v>
      </c>
      <c r="B70" s="74">
        <v>0.33333333333333331</v>
      </c>
      <c r="C70" s="65" t="s">
        <v>23</v>
      </c>
      <c r="D70" s="65" t="s">
        <v>24</v>
      </c>
    </row>
    <row r="71" spans="1:4" x14ac:dyDescent="0.25">
      <c r="A71" s="129" t="s">
        <v>55</v>
      </c>
      <c r="B71" s="74">
        <v>0.33333333333333331</v>
      </c>
      <c r="C71" s="65" t="s">
        <v>23</v>
      </c>
      <c r="D71" s="65" t="s">
        <v>24</v>
      </c>
    </row>
    <row r="72" spans="1:4" x14ac:dyDescent="0.25">
      <c r="A72" s="129" t="s">
        <v>55</v>
      </c>
      <c r="B72" s="74">
        <v>0.33333333333333331</v>
      </c>
      <c r="C72" s="65" t="s">
        <v>23</v>
      </c>
      <c r="D72" s="65" t="s">
        <v>24</v>
      </c>
    </row>
    <row r="73" spans="1:4" x14ac:dyDescent="0.25">
      <c r="A73" s="129" t="s">
        <v>55</v>
      </c>
      <c r="B73" s="74">
        <v>0.33333333333333331</v>
      </c>
      <c r="C73" s="65" t="s">
        <v>23</v>
      </c>
      <c r="D73" s="65" t="s">
        <v>24</v>
      </c>
    </row>
    <row r="74" spans="1:4" x14ac:dyDescent="0.25">
      <c r="A74" s="129" t="s">
        <v>55</v>
      </c>
      <c r="B74" s="74">
        <v>0.33333333333333331</v>
      </c>
      <c r="C74" s="65" t="s">
        <v>23</v>
      </c>
      <c r="D74" s="65" t="s">
        <v>24</v>
      </c>
    </row>
    <row r="75" spans="1:4" x14ac:dyDescent="0.25">
      <c r="A75" s="129" t="s">
        <v>55</v>
      </c>
      <c r="B75" s="74">
        <v>0.33333333333333331</v>
      </c>
      <c r="C75" s="65" t="s">
        <v>23</v>
      </c>
      <c r="D75" s="65" t="s">
        <v>24</v>
      </c>
    </row>
    <row r="76" spans="1:4" x14ac:dyDescent="0.25">
      <c r="A76" s="129" t="s">
        <v>55</v>
      </c>
      <c r="B76" s="74">
        <v>0.33333333333333331</v>
      </c>
      <c r="C76" s="65" t="s">
        <v>23</v>
      </c>
      <c r="D76" s="65" t="s">
        <v>24</v>
      </c>
    </row>
    <row r="77" spans="1:4" x14ac:dyDescent="0.25">
      <c r="A77" s="129" t="s">
        <v>55</v>
      </c>
      <c r="B77" s="74">
        <v>0.33333333333333331</v>
      </c>
      <c r="C77" s="65" t="s">
        <v>23</v>
      </c>
      <c r="D77" s="65" t="s">
        <v>24</v>
      </c>
    </row>
    <row r="78" spans="1:4" x14ac:dyDescent="0.25">
      <c r="A78" s="129" t="s">
        <v>55</v>
      </c>
      <c r="B78" s="74">
        <v>0.33333333333333331</v>
      </c>
      <c r="C78" s="65" t="s">
        <v>23</v>
      </c>
      <c r="D78" s="65" t="s">
        <v>24</v>
      </c>
    </row>
    <row r="79" spans="1:4" x14ac:dyDescent="0.25">
      <c r="A79" s="129" t="s">
        <v>55</v>
      </c>
      <c r="B79" s="74">
        <v>0.33333333333333331</v>
      </c>
      <c r="C79" s="65" t="s">
        <v>23</v>
      </c>
      <c r="D79" s="65" t="s">
        <v>24</v>
      </c>
    </row>
    <row r="80" spans="1:4" x14ac:dyDescent="0.25">
      <c r="A80" s="129" t="s">
        <v>57</v>
      </c>
      <c r="B80" s="74">
        <v>0.33333333333333331</v>
      </c>
      <c r="C80" s="65" t="s">
        <v>23</v>
      </c>
      <c r="D80" s="65" t="s">
        <v>24</v>
      </c>
    </row>
    <row r="81" spans="1:4" x14ac:dyDescent="0.25">
      <c r="A81" s="129" t="s">
        <v>57</v>
      </c>
      <c r="B81" s="74">
        <v>0.33333333333333331</v>
      </c>
      <c r="C81" s="65" t="s">
        <v>23</v>
      </c>
      <c r="D81" s="65" t="s">
        <v>24</v>
      </c>
    </row>
    <row r="82" spans="1:4" x14ac:dyDescent="0.25">
      <c r="A82" s="129" t="s">
        <v>57</v>
      </c>
      <c r="B82" s="74">
        <v>0.33333333333333331</v>
      </c>
      <c r="C82" s="65" t="s">
        <v>23</v>
      </c>
      <c r="D82" s="65" t="s">
        <v>24</v>
      </c>
    </row>
    <row r="83" spans="1:4" x14ac:dyDescent="0.25">
      <c r="A83" s="129" t="s">
        <v>57</v>
      </c>
      <c r="B83" s="74">
        <v>0.33333333333333331</v>
      </c>
      <c r="C83" s="65" t="s">
        <v>23</v>
      </c>
      <c r="D83" s="65" t="s">
        <v>24</v>
      </c>
    </row>
    <row r="84" spans="1:4" x14ac:dyDescent="0.25">
      <c r="A84" s="129" t="s">
        <v>57</v>
      </c>
      <c r="B84" s="74">
        <v>0.33333333333333331</v>
      </c>
      <c r="C84" s="65" t="s">
        <v>23</v>
      </c>
      <c r="D84" s="65" t="s">
        <v>24</v>
      </c>
    </row>
    <row r="85" spans="1:4" x14ac:dyDescent="0.25">
      <c r="A85" s="129" t="s">
        <v>57</v>
      </c>
      <c r="B85" s="74">
        <v>0.33333333333333331</v>
      </c>
      <c r="C85" s="65" t="s">
        <v>23</v>
      </c>
      <c r="D85" s="65" t="s">
        <v>24</v>
      </c>
    </row>
    <row r="86" spans="1:4" x14ac:dyDescent="0.25">
      <c r="A86" s="129" t="s">
        <v>57</v>
      </c>
      <c r="B86" s="74">
        <v>0.33333333333333331</v>
      </c>
      <c r="C86" s="65" t="s">
        <v>23</v>
      </c>
      <c r="D86" s="65" t="s">
        <v>24</v>
      </c>
    </row>
    <row r="87" spans="1:4" x14ac:dyDescent="0.25">
      <c r="A87" s="129" t="s">
        <v>57</v>
      </c>
      <c r="B87" s="74">
        <v>0.33333333333333331</v>
      </c>
      <c r="C87" s="65" t="s">
        <v>23</v>
      </c>
      <c r="D87" s="65" t="s">
        <v>24</v>
      </c>
    </row>
    <row r="88" spans="1:4" x14ac:dyDescent="0.25">
      <c r="A88" s="129" t="s">
        <v>57</v>
      </c>
      <c r="B88" s="74">
        <v>0.33333333333333331</v>
      </c>
      <c r="C88" s="65" t="s">
        <v>23</v>
      </c>
      <c r="D88" s="65" t="s">
        <v>24</v>
      </c>
    </row>
    <row r="89" spans="1:4" x14ac:dyDescent="0.25">
      <c r="A89" s="129" t="s">
        <v>57</v>
      </c>
      <c r="B89" s="74">
        <v>0.33333333333333331</v>
      </c>
      <c r="C89" s="65" t="s">
        <v>23</v>
      </c>
      <c r="D89" s="65" t="s">
        <v>24</v>
      </c>
    </row>
    <row r="90" spans="1:4" x14ac:dyDescent="0.25">
      <c r="A90" s="129" t="s">
        <v>57</v>
      </c>
      <c r="B90" s="74">
        <v>0.33333333333333331</v>
      </c>
      <c r="C90" s="65" t="s">
        <v>23</v>
      </c>
      <c r="D90" s="65" t="s">
        <v>24</v>
      </c>
    </row>
    <row r="91" spans="1:4" x14ac:dyDescent="0.25">
      <c r="A91" s="129" t="s">
        <v>57</v>
      </c>
      <c r="B91" s="74">
        <v>0.33333333333333331</v>
      </c>
      <c r="C91" s="65" t="s">
        <v>23</v>
      </c>
      <c r="D91" s="65" t="s">
        <v>24</v>
      </c>
    </row>
    <row r="92" spans="1:4" x14ac:dyDescent="0.25">
      <c r="A92" s="129" t="s">
        <v>59</v>
      </c>
      <c r="B92" s="74">
        <v>0.33333333333333331</v>
      </c>
      <c r="C92" s="65" t="s">
        <v>23</v>
      </c>
      <c r="D92" s="65" t="s">
        <v>24</v>
      </c>
    </row>
    <row r="93" spans="1:4" x14ac:dyDescent="0.25">
      <c r="A93" s="129" t="s">
        <v>59</v>
      </c>
      <c r="B93" s="74">
        <v>0.33333333333333331</v>
      </c>
      <c r="C93" s="65" t="s">
        <v>23</v>
      </c>
      <c r="D93" s="65" t="s">
        <v>24</v>
      </c>
    </row>
    <row r="94" spans="1:4" x14ac:dyDescent="0.25">
      <c r="A94" s="129" t="s">
        <v>59</v>
      </c>
      <c r="B94" s="74">
        <v>0.33333333333333331</v>
      </c>
      <c r="C94" s="65" t="s">
        <v>23</v>
      </c>
      <c r="D94" s="65" t="s">
        <v>24</v>
      </c>
    </row>
    <row r="95" spans="1:4" x14ac:dyDescent="0.25">
      <c r="A95" s="129" t="s">
        <v>59</v>
      </c>
      <c r="B95" s="74">
        <v>0.33333333333333331</v>
      </c>
      <c r="C95" s="65" t="s">
        <v>23</v>
      </c>
      <c r="D95" s="65" t="s">
        <v>24</v>
      </c>
    </row>
    <row r="96" spans="1:4" x14ac:dyDescent="0.25">
      <c r="A96" s="129" t="s">
        <v>59</v>
      </c>
      <c r="B96" s="74">
        <v>0.33333333333333331</v>
      </c>
      <c r="C96" s="65" t="s">
        <v>23</v>
      </c>
      <c r="D96" s="65" t="s">
        <v>24</v>
      </c>
    </row>
    <row r="97" spans="1:4" x14ac:dyDescent="0.25">
      <c r="A97" s="129" t="s">
        <v>59</v>
      </c>
      <c r="B97" s="74">
        <v>0.33333333333333331</v>
      </c>
      <c r="C97" s="65" t="s">
        <v>23</v>
      </c>
      <c r="D97" s="65" t="s">
        <v>24</v>
      </c>
    </row>
    <row r="98" spans="1:4" x14ac:dyDescent="0.25">
      <c r="A98" s="129" t="s">
        <v>59</v>
      </c>
      <c r="B98" s="74">
        <v>0.33333333333333331</v>
      </c>
      <c r="C98" s="65" t="s">
        <v>23</v>
      </c>
      <c r="D98" s="65" t="s">
        <v>24</v>
      </c>
    </row>
    <row r="99" spans="1:4" x14ac:dyDescent="0.25">
      <c r="A99" s="129" t="s">
        <v>59</v>
      </c>
      <c r="B99" s="74">
        <v>0.33333333333333331</v>
      </c>
      <c r="C99" s="65" t="s">
        <v>23</v>
      </c>
      <c r="D99" s="65" t="s">
        <v>24</v>
      </c>
    </row>
    <row r="100" spans="1:4" x14ac:dyDescent="0.25">
      <c r="A100" s="129" t="s">
        <v>59</v>
      </c>
      <c r="B100" s="74">
        <v>0.33333333333333331</v>
      </c>
      <c r="C100" s="65" t="s">
        <v>23</v>
      </c>
      <c r="D100" s="65" t="s">
        <v>24</v>
      </c>
    </row>
    <row r="101" spans="1:4" x14ac:dyDescent="0.25">
      <c r="A101" s="129" t="s">
        <v>61</v>
      </c>
      <c r="B101" s="74">
        <v>0.33333333333333331</v>
      </c>
      <c r="C101" s="65" t="s">
        <v>23</v>
      </c>
      <c r="D101" s="65" t="s">
        <v>24</v>
      </c>
    </row>
    <row r="102" spans="1:4" x14ac:dyDescent="0.25">
      <c r="A102" s="129" t="s">
        <v>61</v>
      </c>
      <c r="B102" s="74">
        <v>0.33333333333333331</v>
      </c>
      <c r="C102" s="65" t="s">
        <v>23</v>
      </c>
      <c r="D102" s="65" t="s">
        <v>24</v>
      </c>
    </row>
    <row r="103" spans="1:4" x14ac:dyDescent="0.25">
      <c r="A103" s="129" t="s">
        <v>61</v>
      </c>
      <c r="B103" s="74">
        <v>0.33333333333333331</v>
      </c>
      <c r="C103" s="65" t="s">
        <v>23</v>
      </c>
      <c r="D103" s="65" t="s">
        <v>24</v>
      </c>
    </row>
    <row r="104" spans="1:4" x14ac:dyDescent="0.25">
      <c r="A104" s="129" t="s">
        <v>61</v>
      </c>
      <c r="B104" s="74">
        <v>0.33333333333333331</v>
      </c>
      <c r="C104" s="65" t="s">
        <v>23</v>
      </c>
      <c r="D104" s="65" t="s">
        <v>24</v>
      </c>
    </row>
    <row r="105" spans="1:4" x14ac:dyDescent="0.25">
      <c r="A105" s="129" t="s">
        <v>61</v>
      </c>
      <c r="B105" s="74">
        <v>0.33333333333333331</v>
      </c>
      <c r="C105" s="65" t="s">
        <v>23</v>
      </c>
      <c r="D105" s="65" t="s">
        <v>24</v>
      </c>
    </row>
    <row r="106" spans="1:4" x14ac:dyDescent="0.25">
      <c r="A106" s="129" t="s">
        <v>61</v>
      </c>
      <c r="B106" s="74">
        <v>0.33333333333333331</v>
      </c>
      <c r="C106" s="65" t="s">
        <v>23</v>
      </c>
      <c r="D106" s="65" t="s">
        <v>24</v>
      </c>
    </row>
    <row r="107" spans="1:4" x14ac:dyDescent="0.25">
      <c r="A107" s="129" t="s">
        <v>61</v>
      </c>
      <c r="B107" s="74">
        <v>0.33333333333333331</v>
      </c>
      <c r="C107" s="65" t="s">
        <v>23</v>
      </c>
      <c r="D107" s="65" t="s">
        <v>24</v>
      </c>
    </row>
    <row r="108" spans="1:4" x14ac:dyDescent="0.25">
      <c r="A108" s="129" t="s">
        <v>61</v>
      </c>
      <c r="B108" s="74">
        <v>0.33333333333333331</v>
      </c>
      <c r="C108" s="65" t="s">
        <v>23</v>
      </c>
      <c r="D108" s="65" t="s">
        <v>24</v>
      </c>
    </row>
    <row r="109" spans="1:4" x14ac:dyDescent="0.25">
      <c r="A109" s="129" t="s">
        <v>61</v>
      </c>
      <c r="B109" s="74">
        <v>0.33333333333333331</v>
      </c>
      <c r="C109" s="65" t="s">
        <v>23</v>
      </c>
      <c r="D109" s="65" t="s">
        <v>24</v>
      </c>
    </row>
    <row r="110" spans="1:4" x14ac:dyDescent="0.25">
      <c r="A110" s="129" t="s">
        <v>62</v>
      </c>
      <c r="B110" s="74">
        <v>0.33333333333333331</v>
      </c>
      <c r="C110" s="65" t="s">
        <v>23</v>
      </c>
      <c r="D110" s="65" t="s">
        <v>24</v>
      </c>
    </row>
    <row r="111" spans="1:4" x14ac:dyDescent="0.25">
      <c r="A111" s="129" t="s">
        <v>62</v>
      </c>
      <c r="B111" s="74">
        <v>0.33333333333333331</v>
      </c>
      <c r="C111" s="65" t="s">
        <v>23</v>
      </c>
      <c r="D111" s="65" t="s">
        <v>24</v>
      </c>
    </row>
    <row r="112" spans="1:4" x14ac:dyDescent="0.25">
      <c r="A112" s="129" t="s">
        <v>62</v>
      </c>
      <c r="B112" s="74">
        <v>0.33333333333333331</v>
      </c>
      <c r="C112" s="65" t="s">
        <v>23</v>
      </c>
      <c r="D112" s="65" t="s">
        <v>24</v>
      </c>
    </row>
    <row r="113" spans="1:4" x14ac:dyDescent="0.25">
      <c r="A113" s="129" t="s">
        <v>62</v>
      </c>
      <c r="B113" s="74">
        <v>0.33333333333333331</v>
      </c>
      <c r="C113" s="65" t="s">
        <v>23</v>
      </c>
      <c r="D113" s="65" t="s">
        <v>24</v>
      </c>
    </row>
    <row r="114" spans="1:4" x14ac:dyDescent="0.25">
      <c r="A114" s="129" t="s">
        <v>62</v>
      </c>
      <c r="B114" s="74">
        <v>0.33333333333333331</v>
      </c>
      <c r="C114" s="65" t="s">
        <v>23</v>
      </c>
      <c r="D114" s="65" t="s">
        <v>24</v>
      </c>
    </row>
    <row r="115" spans="1:4" x14ac:dyDescent="0.25">
      <c r="A115" s="129" t="s">
        <v>62</v>
      </c>
      <c r="B115" s="74">
        <v>0.33333333333333331</v>
      </c>
      <c r="C115" s="65" t="s">
        <v>23</v>
      </c>
      <c r="D115" s="65" t="s">
        <v>24</v>
      </c>
    </row>
    <row r="116" spans="1:4" x14ac:dyDescent="0.25">
      <c r="A116" s="129" t="s">
        <v>62</v>
      </c>
      <c r="B116" s="74">
        <v>0.33333333333333331</v>
      </c>
      <c r="C116" s="65" t="s">
        <v>23</v>
      </c>
      <c r="D116" s="65" t="s">
        <v>24</v>
      </c>
    </row>
    <row r="117" spans="1:4" x14ac:dyDescent="0.25">
      <c r="A117" s="129" t="s">
        <v>62</v>
      </c>
      <c r="B117" s="74">
        <v>0.33333333333333331</v>
      </c>
      <c r="C117" s="65" t="s">
        <v>23</v>
      </c>
      <c r="D117" s="65" t="s">
        <v>24</v>
      </c>
    </row>
    <row r="118" spans="1:4" x14ac:dyDescent="0.25">
      <c r="A118" s="129" t="s">
        <v>64</v>
      </c>
      <c r="B118" s="74">
        <v>0.33333333333333331</v>
      </c>
      <c r="C118" s="65" t="s">
        <v>23</v>
      </c>
      <c r="D118" s="65" t="s">
        <v>24</v>
      </c>
    </row>
    <row r="119" spans="1:4" x14ac:dyDescent="0.25">
      <c r="A119" s="129" t="s">
        <v>64</v>
      </c>
      <c r="B119" s="74">
        <v>0.33333333333333331</v>
      </c>
      <c r="C119" s="65" t="s">
        <v>23</v>
      </c>
      <c r="D119" s="65" t="s">
        <v>24</v>
      </c>
    </row>
    <row r="120" spans="1:4" x14ac:dyDescent="0.25">
      <c r="A120" s="129" t="s">
        <v>64</v>
      </c>
      <c r="B120" s="74">
        <v>0.33333333333333331</v>
      </c>
      <c r="C120" s="65" t="s">
        <v>23</v>
      </c>
      <c r="D120" s="65" t="s">
        <v>24</v>
      </c>
    </row>
    <row r="121" spans="1:4" x14ac:dyDescent="0.25">
      <c r="A121" s="129" t="s">
        <v>64</v>
      </c>
      <c r="B121" s="74">
        <v>0.33333333333333331</v>
      </c>
      <c r="C121" s="65" t="s">
        <v>23</v>
      </c>
      <c r="D121" s="65" t="s">
        <v>24</v>
      </c>
    </row>
    <row r="122" spans="1:4" x14ac:dyDescent="0.25">
      <c r="A122" s="129" t="s">
        <v>64</v>
      </c>
      <c r="B122" s="74">
        <v>0.33333333333333331</v>
      </c>
      <c r="C122" s="65" t="s">
        <v>23</v>
      </c>
      <c r="D122" s="65" t="s">
        <v>24</v>
      </c>
    </row>
    <row r="123" spans="1:4" x14ac:dyDescent="0.25">
      <c r="A123" s="129" t="s">
        <v>64</v>
      </c>
      <c r="B123" s="74">
        <v>0.33333333333333331</v>
      </c>
      <c r="C123" s="65" t="s">
        <v>23</v>
      </c>
      <c r="D123" s="65" t="s">
        <v>24</v>
      </c>
    </row>
    <row r="124" spans="1:4" x14ac:dyDescent="0.25">
      <c r="A124" s="129" t="s">
        <v>65</v>
      </c>
      <c r="B124" s="74">
        <v>0.33333333333333331</v>
      </c>
      <c r="C124" s="65" t="s">
        <v>23</v>
      </c>
      <c r="D124" s="65" t="s">
        <v>24</v>
      </c>
    </row>
    <row r="125" spans="1:4" x14ac:dyDescent="0.25">
      <c r="A125" s="129" t="s">
        <v>65</v>
      </c>
      <c r="B125" s="74">
        <v>0.33333333333333331</v>
      </c>
      <c r="C125" s="65" t="s">
        <v>23</v>
      </c>
      <c r="D125" s="65" t="s">
        <v>24</v>
      </c>
    </row>
    <row r="126" spans="1:4" x14ac:dyDescent="0.25">
      <c r="A126" s="129" t="s">
        <v>65</v>
      </c>
      <c r="B126" s="74">
        <v>0.33333333333333331</v>
      </c>
      <c r="C126" s="65" t="s">
        <v>23</v>
      </c>
      <c r="D126" s="65" t="s">
        <v>24</v>
      </c>
    </row>
    <row r="127" spans="1:4" x14ac:dyDescent="0.25">
      <c r="A127" s="129" t="s">
        <v>65</v>
      </c>
      <c r="B127" s="74">
        <v>0.33333333333333331</v>
      </c>
      <c r="C127" s="65" t="s">
        <v>23</v>
      </c>
      <c r="D127" s="65" t="s">
        <v>24</v>
      </c>
    </row>
    <row r="128" spans="1:4" x14ac:dyDescent="0.25">
      <c r="A128" s="129" t="s">
        <v>65</v>
      </c>
      <c r="B128" s="74">
        <v>0.33333333333333331</v>
      </c>
      <c r="C128" s="65" t="s">
        <v>23</v>
      </c>
      <c r="D128" s="65" t="s">
        <v>24</v>
      </c>
    </row>
    <row r="129" spans="1:4" x14ac:dyDescent="0.25">
      <c r="A129" s="129" t="s">
        <v>65</v>
      </c>
      <c r="B129" s="74">
        <v>0.33333333333333331</v>
      </c>
      <c r="C129" s="65" t="s">
        <v>23</v>
      </c>
      <c r="D129" s="65" t="s">
        <v>24</v>
      </c>
    </row>
    <row r="130" spans="1:4" x14ac:dyDescent="0.25">
      <c r="A130" s="129" t="s">
        <v>65</v>
      </c>
      <c r="B130" s="74">
        <v>0.33333333333333331</v>
      </c>
      <c r="C130" s="65" t="s">
        <v>23</v>
      </c>
      <c r="D130" s="65" t="s">
        <v>24</v>
      </c>
    </row>
    <row r="131" spans="1:4" x14ac:dyDescent="0.25">
      <c r="A131" s="129" t="s">
        <v>65</v>
      </c>
      <c r="B131" s="74">
        <v>0.33333333333333331</v>
      </c>
      <c r="C131" s="65" t="s">
        <v>23</v>
      </c>
      <c r="D131" s="65" t="s">
        <v>24</v>
      </c>
    </row>
    <row r="132" spans="1:4" x14ac:dyDescent="0.25">
      <c r="A132" s="129" t="s">
        <v>65</v>
      </c>
      <c r="B132" s="74">
        <v>0.33333333333333331</v>
      </c>
      <c r="C132" s="65" t="s">
        <v>23</v>
      </c>
      <c r="D132" s="65" t="s">
        <v>24</v>
      </c>
    </row>
    <row r="133" spans="1:4" x14ac:dyDescent="0.25">
      <c r="A133" s="129" t="s">
        <v>67</v>
      </c>
      <c r="B133" s="74">
        <v>0.33333333333333331</v>
      </c>
      <c r="C133" s="65" t="s">
        <v>23</v>
      </c>
      <c r="D133" s="65" t="s">
        <v>24</v>
      </c>
    </row>
    <row r="134" spans="1:4" x14ac:dyDescent="0.25">
      <c r="A134" s="129" t="s">
        <v>67</v>
      </c>
      <c r="B134" s="74">
        <v>0.33333333333333331</v>
      </c>
      <c r="C134" s="65" t="s">
        <v>23</v>
      </c>
      <c r="D134" s="65" t="s">
        <v>24</v>
      </c>
    </row>
    <row r="135" spans="1:4" x14ac:dyDescent="0.25">
      <c r="A135" s="129" t="s">
        <v>67</v>
      </c>
      <c r="B135" s="74">
        <v>0.33333333333333331</v>
      </c>
      <c r="C135" s="65" t="s">
        <v>23</v>
      </c>
      <c r="D135" s="65" t="s">
        <v>24</v>
      </c>
    </row>
    <row r="136" spans="1:4" x14ac:dyDescent="0.25">
      <c r="A136" s="129" t="s">
        <v>67</v>
      </c>
      <c r="B136" s="74">
        <v>0.33333333333333331</v>
      </c>
      <c r="C136" s="65" t="s">
        <v>23</v>
      </c>
      <c r="D136" s="65" t="s">
        <v>24</v>
      </c>
    </row>
    <row r="137" spans="1:4" x14ac:dyDescent="0.25">
      <c r="A137" s="129" t="s">
        <v>68</v>
      </c>
      <c r="B137" s="74">
        <v>0.33333333333333331</v>
      </c>
      <c r="C137" s="65" t="s">
        <v>23</v>
      </c>
      <c r="D137" s="65" t="s">
        <v>24</v>
      </c>
    </row>
    <row r="138" spans="1:4" x14ac:dyDescent="0.25">
      <c r="A138" s="129" t="s">
        <v>68</v>
      </c>
      <c r="B138" s="74">
        <v>0.33333333333333331</v>
      </c>
      <c r="C138" s="65" t="s">
        <v>23</v>
      </c>
      <c r="D138" s="65" t="s">
        <v>24</v>
      </c>
    </row>
    <row r="139" spans="1:4" x14ac:dyDescent="0.25">
      <c r="A139" s="129" t="s">
        <v>68</v>
      </c>
      <c r="B139" s="74">
        <v>0.33333333333333331</v>
      </c>
      <c r="C139" s="65" t="s">
        <v>23</v>
      </c>
      <c r="D139" s="65" t="s">
        <v>24</v>
      </c>
    </row>
    <row r="140" spans="1:4" x14ac:dyDescent="0.25">
      <c r="A140" s="129" t="s">
        <v>68</v>
      </c>
      <c r="B140" s="74">
        <v>0.33333333333333331</v>
      </c>
      <c r="C140" s="65" t="s">
        <v>23</v>
      </c>
      <c r="D140" s="65" t="s">
        <v>24</v>
      </c>
    </row>
    <row r="141" spans="1:4" x14ac:dyDescent="0.25">
      <c r="A141" s="129" t="s">
        <v>69</v>
      </c>
      <c r="B141" s="74">
        <v>0.33333333333333331</v>
      </c>
      <c r="C141" s="65" t="s">
        <v>23</v>
      </c>
      <c r="D141" s="65" t="s">
        <v>24</v>
      </c>
    </row>
    <row r="142" spans="1:4" x14ac:dyDescent="0.25">
      <c r="A142" s="129" t="s">
        <v>69</v>
      </c>
      <c r="B142" s="74">
        <v>0.33333333333333331</v>
      </c>
      <c r="C142" s="65" t="s">
        <v>23</v>
      </c>
      <c r="D142" s="65" t="s">
        <v>24</v>
      </c>
    </row>
    <row r="143" spans="1:4" x14ac:dyDescent="0.25">
      <c r="A143" s="129" t="s">
        <v>69</v>
      </c>
      <c r="B143" s="74">
        <v>0.33333333333333331</v>
      </c>
      <c r="C143" s="65" t="s">
        <v>23</v>
      </c>
      <c r="D143" s="65" t="s">
        <v>24</v>
      </c>
    </row>
    <row r="144" spans="1:4" x14ac:dyDescent="0.25">
      <c r="A144" s="129" t="s">
        <v>69</v>
      </c>
      <c r="B144" s="74">
        <v>0.33333333333333331</v>
      </c>
      <c r="C144" s="65" t="s">
        <v>23</v>
      </c>
      <c r="D144" s="65" t="s">
        <v>24</v>
      </c>
    </row>
    <row r="145" spans="1:4" x14ac:dyDescent="0.25">
      <c r="A145" s="129" t="s">
        <v>69</v>
      </c>
      <c r="B145" s="74">
        <v>0.33333333333333331</v>
      </c>
      <c r="C145" s="65" t="s">
        <v>23</v>
      </c>
      <c r="D145" s="65" t="s">
        <v>24</v>
      </c>
    </row>
    <row r="146" spans="1:4" x14ac:dyDescent="0.25">
      <c r="A146" s="129" t="s">
        <v>71</v>
      </c>
      <c r="B146" s="74">
        <v>0.33333333333333331</v>
      </c>
      <c r="C146" s="65" t="s">
        <v>23</v>
      </c>
      <c r="D146" s="65" t="s">
        <v>24</v>
      </c>
    </row>
    <row r="147" spans="1:4" x14ac:dyDescent="0.25">
      <c r="A147" s="129" t="s">
        <v>71</v>
      </c>
      <c r="B147" s="74">
        <v>0.33333333333333331</v>
      </c>
      <c r="C147" s="65" t="s">
        <v>23</v>
      </c>
      <c r="D147" s="65" t="s">
        <v>24</v>
      </c>
    </row>
    <row r="148" spans="1:4" x14ac:dyDescent="0.25">
      <c r="A148" s="129" t="s">
        <v>71</v>
      </c>
      <c r="B148" s="74">
        <v>0.33333333333333331</v>
      </c>
      <c r="C148" s="65" t="s">
        <v>23</v>
      </c>
      <c r="D148" s="65" t="s">
        <v>24</v>
      </c>
    </row>
    <row r="149" spans="1:4" x14ac:dyDescent="0.25">
      <c r="A149" s="129" t="s">
        <v>71</v>
      </c>
      <c r="B149" s="74">
        <v>0.33333333333333331</v>
      </c>
      <c r="C149" s="65" t="s">
        <v>23</v>
      </c>
      <c r="D149" s="65" t="s">
        <v>24</v>
      </c>
    </row>
    <row r="150" spans="1:4" x14ac:dyDescent="0.25">
      <c r="A150" s="129" t="s">
        <v>71</v>
      </c>
      <c r="B150" s="74">
        <v>0.33333333333333331</v>
      </c>
      <c r="C150" s="65" t="s">
        <v>23</v>
      </c>
      <c r="D150" s="65" t="s">
        <v>24</v>
      </c>
    </row>
    <row r="151" spans="1:4" x14ac:dyDescent="0.25">
      <c r="A151" s="129" t="s">
        <v>72</v>
      </c>
      <c r="B151" s="74">
        <v>0.33333333333333331</v>
      </c>
      <c r="C151" s="65" t="s">
        <v>23</v>
      </c>
      <c r="D151" s="65" t="s">
        <v>24</v>
      </c>
    </row>
    <row r="152" spans="1:4" x14ac:dyDescent="0.25">
      <c r="A152" s="129" t="s">
        <v>72</v>
      </c>
      <c r="B152" s="74">
        <v>0.33333333333333331</v>
      </c>
      <c r="C152" s="65" t="s">
        <v>23</v>
      </c>
      <c r="D152" s="65" t="s">
        <v>24</v>
      </c>
    </row>
    <row r="153" spans="1:4" x14ac:dyDescent="0.25">
      <c r="A153" s="129" t="s">
        <v>72</v>
      </c>
      <c r="B153" s="74">
        <v>0.33333333333333331</v>
      </c>
      <c r="C153" s="65" t="s">
        <v>23</v>
      </c>
      <c r="D153" s="65" t="s">
        <v>24</v>
      </c>
    </row>
    <row r="154" spans="1:4" x14ac:dyDescent="0.25">
      <c r="A154" s="129" t="s">
        <v>72</v>
      </c>
      <c r="B154" s="74">
        <v>0.33333333333333331</v>
      </c>
      <c r="C154" s="65" t="s">
        <v>23</v>
      </c>
      <c r="D154" s="65" t="s">
        <v>24</v>
      </c>
    </row>
    <row r="155" spans="1:4" x14ac:dyDescent="0.25">
      <c r="A155" s="129" t="s">
        <v>72</v>
      </c>
      <c r="B155" s="74">
        <v>0.33333333333333331</v>
      </c>
      <c r="C155" s="65" t="s">
        <v>23</v>
      </c>
      <c r="D155" s="65" t="s">
        <v>24</v>
      </c>
    </row>
    <row r="156" spans="1:4" x14ac:dyDescent="0.25">
      <c r="A156" s="129" t="s">
        <v>73</v>
      </c>
      <c r="B156" s="74">
        <v>0.33333333333333331</v>
      </c>
      <c r="C156" s="65" t="s">
        <v>23</v>
      </c>
      <c r="D156" s="65" t="s">
        <v>24</v>
      </c>
    </row>
    <row r="157" spans="1:4" x14ac:dyDescent="0.25">
      <c r="A157" s="129" t="s">
        <v>73</v>
      </c>
      <c r="B157" s="74">
        <v>0.33333333333333331</v>
      </c>
      <c r="C157" s="65" t="s">
        <v>23</v>
      </c>
      <c r="D157" s="65" t="s">
        <v>24</v>
      </c>
    </row>
    <row r="158" spans="1:4" x14ac:dyDescent="0.25">
      <c r="A158" s="129" t="s">
        <v>73</v>
      </c>
      <c r="B158" s="74">
        <v>0.33333333333333331</v>
      </c>
      <c r="C158" s="65" t="s">
        <v>23</v>
      </c>
      <c r="D158" s="65" t="s">
        <v>24</v>
      </c>
    </row>
    <row r="159" spans="1:4" x14ac:dyDescent="0.25">
      <c r="A159" s="129" t="s">
        <v>73</v>
      </c>
      <c r="B159" s="74">
        <v>0.33333333333333331</v>
      </c>
      <c r="C159" s="65" t="s">
        <v>23</v>
      </c>
      <c r="D159" s="65" t="s">
        <v>24</v>
      </c>
    </row>
    <row r="160" spans="1:4" x14ac:dyDescent="0.25">
      <c r="A160" s="129" t="s">
        <v>74</v>
      </c>
      <c r="B160" s="74">
        <v>0.33333333333333331</v>
      </c>
      <c r="C160" s="65" t="s">
        <v>23</v>
      </c>
      <c r="D160" s="65" t="s">
        <v>24</v>
      </c>
    </row>
    <row r="161" spans="1:4" x14ac:dyDescent="0.25">
      <c r="A161" s="129" t="s">
        <v>74</v>
      </c>
      <c r="B161" s="74">
        <v>0.33333333333333331</v>
      </c>
      <c r="C161" s="65" t="s">
        <v>23</v>
      </c>
      <c r="D161" s="65" t="s">
        <v>24</v>
      </c>
    </row>
    <row r="162" spans="1:4" x14ac:dyDescent="0.25">
      <c r="A162" s="129" t="s">
        <v>74</v>
      </c>
      <c r="B162" s="74">
        <v>0.33333333333333331</v>
      </c>
      <c r="C162" s="65" t="s">
        <v>23</v>
      </c>
      <c r="D162" s="65" t="s">
        <v>24</v>
      </c>
    </row>
    <row r="163" spans="1:4" x14ac:dyDescent="0.25">
      <c r="A163" s="129" t="s">
        <v>74</v>
      </c>
      <c r="B163" s="74">
        <v>0.33333333333333331</v>
      </c>
      <c r="C163" s="65" t="s">
        <v>23</v>
      </c>
      <c r="D163" s="65" t="s">
        <v>24</v>
      </c>
    </row>
    <row r="164" spans="1:4" x14ac:dyDescent="0.25">
      <c r="A164" s="129" t="s">
        <v>75</v>
      </c>
      <c r="B164" s="74">
        <v>0.33333333333333331</v>
      </c>
      <c r="C164" s="65" t="s">
        <v>23</v>
      </c>
      <c r="D164" s="65" t="s">
        <v>24</v>
      </c>
    </row>
    <row r="165" spans="1:4" x14ac:dyDescent="0.25">
      <c r="A165" s="129" t="s">
        <v>75</v>
      </c>
      <c r="B165" s="74">
        <v>0.33333333333333331</v>
      </c>
      <c r="C165" s="65" t="s">
        <v>23</v>
      </c>
      <c r="D165" s="65" t="s">
        <v>24</v>
      </c>
    </row>
    <row r="166" spans="1:4" x14ac:dyDescent="0.25">
      <c r="A166" s="129" t="s">
        <v>75</v>
      </c>
      <c r="B166" s="74">
        <v>0.33333333333333331</v>
      </c>
      <c r="C166" s="65" t="s">
        <v>23</v>
      </c>
      <c r="D166" s="65" t="s">
        <v>24</v>
      </c>
    </row>
    <row r="167" spans="1:4" x14ac:dyDescent="0.25">
      <c r="A167" s="129" t="s">
        <v>76</v>
      </c>
      <c r="B167" s="74">
        <v>0.33333333333333331</v>
      </c>
      <c r="C167" s="65" t="s">
        <v>23</v>
      </c>
      <c r="D167" s="65" t="s">
        <v>24</v>
      </c>
    </row>
    <row r="168" spans="1:4" x14ac:dyDescent="0.25">
      <c r="A168" s="129" t="s">
        <v>76</v>
      </c>
      <c r="B168" s="74">
        <v>0.33333333333333331</v>
      </c>
      <c r="C168" s="65" t="s">
        <v>23</v>
      </c>
      <c r="D168" s="65" t="s">
        <v>24</v>
      </c>
    </row>
    <row r="169" spans="1:4" x14ac:dyDescent="0.25">
      <c r="A169" s="129" t="s">
        <v>76</v>
      </c>
      <c r="B169" s="74">
        <v>0.33333333333333331</v>
      </c>
      <c r="C169" s="65" t="s">
        <v>23</v>
      </c>
      <c r="D169" s="65" t="s">
        <v>24</v>
      </c>
    </row>
    <row r="170" spans="1:4" x14ac:dyDescent="0.25">
      <c r="A170" s="129" t="s">
        <v>76</v>
      </c>
      <c r="B170" s="74">
        <v>0.33333333333333331</v>
      </c>
      <c r="C170" s="65" t="s">
        <v>23</v>
      </c>
      <c r="D170" s="65" t="s">
        <v>24</v>
      </c>
    </row>
    <row r="171" spans="1:4" x14ac:dyDescent="0.25">
      <c r="A171" s="129" t="s">
        <v>76</v>
      </c>
      <c r="B171" s="74">
        <v>0.33333333333333331</v>
      </c>
      <c r="C171" s="65" t="s">
        <v>23</v>
      </c>
      <c r="D171" s="65" t="s">
        <v>24</v>
      </c>
    </row>
    <row r="172" spans="1:4" x14ac:dyDescent="0.25">
      <c r="A172" s="129" t="s">
        <v>76</v>
      </c>
      <c r="B172" s="74">
        <v>0.33333333333333331</v>
      </c>
      <c r="C172" s="65" t="s">
        <v>23</v>
      </c>
      <c r="D172" s="65" t="s">
        <v>24</v>
      </c>
    </row>
    <row r="173" spans="1:4" x14ac:dyDescent="0.25">
      <c r="A173" s="129" t="s">
        <v>76</v>
      </c>
      <c r="B173" s="74">
        <v>0.33333333333333331</v>
      </c>
      <c r="C173" s="65" t="s">
        <v>23</v>
      </c>
      <c r="D173" s="65" t="s">
        <v>24</v>
      </c>
    </row>
    <row r="174" spans="1:4" x14ac:dyDescent="0.25">
      <c r="A174" s="129" t="s">
        <v>78</v>
      </c>
      <c r="B174" s="74">
        <v>0.33333333333333331</v>
      </c>
      <c r="C174" s="65" t="s">
        <v>23</v>
      </c>
      <c r="D174" s="65" t="s">
        <v>24</v>
      </c>
    </row>
    <row r="175" spans="1:4" x14ac:dyDescent="0.25">
      <c r="A175" s="129" t="s">
        <v>78</v>
      </c>
      <c r="B175" s="74">
        <v>0.33333333333333331</v>
      </c>
      <c r="C175" s="65" t="s">
        <v>23</v>
      </c>
      <c r="D175" s="65" t="s">
        <v>24</v>
      </c>
    </row>
    <row r="176" spans="1:4" x14ac:dyDescent="0.25">
      <c r="A176" s="129" t="s">
        <v>78</v>
      </c>
      <c r="B176" s="74">
        <v>0.33333333333333331</v>
      </c>
      <c r="C176" s="65" t="s">
        <v>23</v>
      </c>
      <c r="D176" s="65" t="s">
        <v>24</v>
      </c>
    </row>
    <row r="177" spans="1:4" x14ac:dyDescent="0.25">
      <c r="A177" s="129" t="s">
        <v>78</v>
      </c>
      <c r="B177" s="74">
        <v>0.33333333333333331</v>
      </c>
      <c r="C177" s="65" t="s">
        <v>23</v>
      </c>
      <c r="D177" s="65" t="s">
        <v>24</v>
      </c>
    </row>
    <row r="178" spans="1:4" x14ac:dyDescent="0.25">
      <c r="A178" s="129" t="s">
        <v>78</v>
      </c>
      <c r="B178" s="74">
        <v>0.33333333333333331</v>
      </c>
      <c r="C178" s="65" t="s">
        <v>23</v>
      </c>
      <c r="D178" s="65" t="s">
        <v>24</v>
      </c>
    </row>
    <row r="179" spans="1:4" x14ac:dyDescent="0.25">
      <c r="A179" s="129" t="s">
        <v>79</v>
      </c>
      <c r="B179" s="74">
        <v>0.33333333333333331</v>
      </c>
      <c r="C179" s="65" t="s">
        <v>23</v>
      </c>
      <c r="D179" s="65" t="s">
        <v>24</v>
      </c>
    </row>
    <row r="180" spans="1:4" x14ac:dyDescent="0.25">
      <c r="A180" s="129" t="s">
        <v>79</v>
      </c>
      <c r="B180" s="74">
        <v>0.33333333333333331</v>
      </c>
      <c r="C180" s="65" t="s">
        <v>23</v>
      </c>
      <c r="D180" s="65" t="s">
        <v>24</v>
      </c>
    </row>
    <row r="181" spans="1:4" x14ac:dyDescent="0.25">
      <c r="A181" s="129" t="s">
        <v>79</v>
      </c>
      <c r="B181" s="74">
        <v>0.33333333333333331</v>
      </c>
      <c r="C181" s="65" t="s">
        <v>23</v>
      </c>
      <c r="D181" s="65" t="s">
        <v>24</v>
      </c>
    </row>
    <row r="182" spans="1:4" x14ac:dyDescent="0.25">
      <c r="A182" s="129" t="s">
        <v>79</v>
      </c>
      <c r="B182" s="74">
        <v>0.33333333333333331</v>
      </c>
      <c r="C182" s="65" t="s">
        <v>23</v>
      </c>
      <c r="D182" s="65" t="s">
        <v>24</v>
      </c>
    </row>
    <row r="183" spans="1:4" x14ac:dyDescent="0.25">
      <c r="A183" s="129" t="s">
        <v>80</v>
      </c>
      <c r="B183" s="74">
        <v>0.33333333333333331</v>
      </c>
      <c r="C183" s="65" t="s">
        <v>23</v>
      </c>
      <c r="D183" s="65" t="s">
        <v>24</v>
      </c>
    </row>
    <row r="184" spans="1:4" x14ac:dyDescent="0.25">
      <c r="A184" s="129" t="s">
        <v>80</v>
      </c>
      <c r="B184" s="74">
        <v>0.33333333333333331</v>
      </c>
      <c r="C184" s="65" t="s">
        <v>23</v>
      </c>
      <c r="D184" s="65" t="s">
        <v>24</v>
      </c>
    </row>
    <row r="185" spans="1:4" x14ac:dyDescent="0.25">
      <c r="A185" s="129" t="s">
        <v>81</v>
      </c>
      <c r="B185" s="74">
        <v>0.33333333333333331</v>
      </c>
      <c r="C185" s="65" t="s">
        <v>23</v>
      </c>
      <c r="D185" s="65" t="s">
        <v>24</v>
      </c>
    </row>
    <row r="186" spans="1:4" x14ac:dyDescent="0.25">
      <c r="A186" s="129" t="s">
        <v>81</v>
      </c>
      <c r="B186" s="74">
        <v>0.33333333333333331</v>
      </c>
      <c r="C186" s="65" t="s">
        <v>23</v>
      </c>
      <c r="D186" s="65" t="s">
        <v>24</v>
      </c>
    </row>
    <row r="187" spans="1:4" x14ac:dyDescent="0.25">
      <c r="A187" s="129" t="s">
        <v>81</v>
      </c>
      <c r="B187" s="74">
        <v>0.33333333333333331</v>
      </c>
      <c r="C187" s="65" t="s">
        <v>23</v>
      </c>
      <c r="D187" s="65" t="s">
        <v>24</v>
      </c>
    </row>
    <row r="188" spans="1:4" x14ac:dyDescent="0.25">
      <c r="A188" s="129" t="s">
        <v>81</v>
      </c>
      <c r="B188" s="74">
        <v>0.33333333333333331</v>
      </c>
      <c r="C188" s="65" t="s">
        <v>23</v>
      </c>
      <c r="D188" s="65" t="s">
        <v>24</v>
      </c>
    </row>
    <row r="189" spans="1:4" x14ac:dyDescent="0.25">
      <c r="A189" s="129" t="s">
        <v>82</v>
      </c>
      <c r="B189" s="74">
        <v>0.33333333333333331</v>
      </c>
      <c r="C189" s="65" t="s">
        <v>23</v>
      </c>
      <c r="D189" s="65" t="s">
        <v>24</v>
      </c>
    </row>
    <row r="190" spans="1:4" x14ac:dyDescent="0.25">
      <c r="A190" s="129" t="s">
        <v>82</v>
      </c>
      <c r="B190" s="74">
        <v>0.33333333333333331</v>
      </c>
      <c r="C190" s="65" t="s">
        <v>23</v>
      </c>
      <c r="D190" s="65" t="s">
        <v>24</v>
      </c>
    </row>
    <row r="191" spans="1:4" x14ac:dyDescent="0.25">
      <c r="A191" s="129" t="s">
        <v>82</v>
      </c>
      <c r="B191" s="74">
        <v>0.33333333333333331</v>
      </c>
      <c r="C191" s="65" t="s">
        <v>23</v>
      </c>
      <c r="D191" s="65" t="s">
        <v>24</v>
      </c>
    </row>
    <row r="192" spans="1:4" x14ac:dyDescent="0.25">
      <c r="A192" s="129" t="s">
        <v>82</v>
      </c>
      <c r="B192" s="74">
        <v>0.33333333333333331</v>
      </c>
      <c r="C192" s="65" t="s">
        <v>23</v>
      </c>
      <c r="D192" s="65" t="s">
        <v>24</v>
      </c>
    </row>
    <row r="193" spans="1:4" x14ac:dyDescent="0.25">
      <c r="A193" s="129" t="s">
        <v>83</v>
      </c>
      <c r="B193" s="74">
        <v>0.33333333333333331</v>
      </c>
      <c r="C193" s="65" t="s">
        <v>23</v>
      </c>
      <c r="D193" s="65" t="s">
        <v>24</v>
      </c>
    </row>
    <row r="194" spans="1:4" x14ac:dyDescent="0.25">
      <c r="A194" s="129" t="s">
        <v>83</v>
      </c>
      <c r="B194" s="74">
        <v>0.33333333333333331</v>
      </c>
      <c r="C194" s="65" t="s">
        <v>23</v>
      </c>
      <c r="D194" s="65" t="s">
        <v>24</v>
      </c>
    </row>
    <row r="195" spans="1:4" x14ac:dyDescent="0.25">
      <c r="A195" s="129" t="s">
        <v>83</v>
      </c>
      <c r="B195" s="74">
        <v>0.33333333333333331</v>
      </c>
      <c r="C195" s="65" t="s">
        <v>23</v>
      </c>
      <c r="D195" s="65" t="s">
        <v>24</v>
      </c>
    </row>
    <row r="196" spans="1:4" x14ac:dyDescent="0.25">
      <c r="A196" s="129" t="s">
        <v>83</v>
      </c>
      <c r="B196" s="74">
        <v>0.33333333333333331</v>
      </c>
      <c r="C196" s="65" t="s">
        <v>23</v>
      </c>
      <c r="D196" s="65" t="s">
        <v>24</v>
      </c>
    </row>
    <row r="197" spans="1:4" x14ac:dyDescent="0.25">
      <c r="A197" s="129" t="s">
        <v>83</v>
      </c>
      <c r="B197" s="74">
        <v>0.33333333333333331</v>
      </c>
      <c r="C197" s="65" t="s">
        <v>23</v>
      </c>
      <c r="D197" s="65" t="s">
        <v>24</v>
      </c>
    </row>
    <row r="198" spans="1:4" x14ac:dyDescent="0.25">
      <c r="A198" s="129" t="s">
        <v>83</v>
      </c>
      <c r="B198" s="74">
        <v>0.33333333333333331</v>
      </c>
      <c r="C198" s="65" t="s">
        <v>23</v>
      </c>
      <c r="D198" s="65" t="s">
        <v>24</v>
      </c>
    </row>
    <row r="199" spans="1:4" x14ac:dyDescent="0.25">
      <c r="A199" s="129" t="s">
        <v>83</v>
      </c>
      <c r="B199" s="74">
        <v>0.33333333333333331</v>
      </c>
      <c r="C199" s="65" t="s">
        <v>23</v>
      </c>
      <c r="D199" s="65" t="s">
        <v>24</v>
      </c>
    </row>
    <row r="200" spans="1:4" x14ac:dyDescent="0.25">
      <c r="A200" s="129" t="s">
        <v>85</v>
      </c>
      <c r="B200" s="74">
        <v>0.33333333333333331</v>
      </c>
      <c r="C200" s="65" t="s">
        <v>23</v>
      </c>
      <c r="D200" s="65" t="s">
        <v>24</v>
      </c>
    </row>
    <row r="201" spans="1:4" x14ac:dyDescent="0.25">
      <c r="A201" s="129" t="s">
        <v>85</v>
      </c>
      <c r="B201" s="74">
        <v>0.33333333333333331</v>
      </c>
      <c r="C201" s="65" t="s">
        <v>23</v>
      </c>
      <c r="D201" s="65" t="s">
        <v>24</v>
      </c>
    </row>
    <row r="202" spans="1:4" x14ac:dyDescent="0.25">
      <c r="A202" s="129" t="s">
        <v>85</v>
      </c>
      <c r="B202" s="74">
        <v>0.33333333333333331</v>
      </c>
      <c r="C202" s="65" t="s">
        <v>23</v>
      </c>
      <c r="D202" s="65" t="s">
        <v>24</v>
      </c>
    </row>
    <row r="203" spans="1:4" x14ac:dyDescent="0.25">
      <c r="A203" s="129" t="s">
        <v>85</v>
      </c>
      <c r="B203" s="74">
        <v>0.33333333333333331</v>
      </c>
      <c r="C203" s="65" t="s">
        <v>23</v>
      </c>
      <c r="D203" s="65" t="s">
        <v>24</v>
      </c>
    </row>
    <row r="204" spans="1:4" x14ac:dyDescent="0.25">
      <c r="A204" s="129" t="s">
        <v>86</v>
      </c>
      <c r="B204" s="74">
        <v>0.33333333333333331</v>
      </c>
      <c r="C204" s="65" t="s">
        <v>23</v>
      </c>
      <c r="D204" s="65" t="s">
        <v>24</v>
      </c>
    </row>
    <row r="205" spans="1:4" x14ac:dyDescent="0.25">
      <c r="A205" s="129" t="s">
        <v>86</v>
      </c>
      <c r="B205" s="74">
        <v>0.33333333333333331</v>
      </c>
      <c r="C205" s="65" t="s">
        <v>23</v>
      </c>
      <c r="D205" s="65" t="s">
        <v>24</v>
      </c>
    </row>
    <row r="206" spans="1:4" x14ac:dyDescent="0.25">
      <c r="A206" s="129" t="s">
        <v>86</v>
      </c>
      <c r="B206" s="74">
        <v>0.33333333333333331</v>
      </c>
      <c r="C206" s="65" t="s">
        <v>23</v>
      </c>
      <c r="D206" s="65" t="s">
        <v>24</v>
      </c>
    </row>
    <row r="207" spans="1:4" x14ac:dyDescent="0.25">
      <c r="A207" s="129" t="s">
        <v>87</v>
      </c>
      <c r="B207" s="74">
        <v>0.33333333333333331</v>
      </c>
      <c r="C207" s="65" t="s">
        <v>23</v>
      </c>
      <c r="D207" s="65" t="s">
        <v>24</v>
      </c>
    </row>
    <row r="208" spans="1:4" x14ac:dyDescent="0.25">
      <c r="A208" s="129" t="s">
        <v>87</v>
      </c>
      <c r="B208" s="74">
        <v>0.33333333333333331</v>
      </c>
      <c r="C208" s="65" t="s">
        <v>23</v>
      </c>
      <c r="D208" s="65" t="s">
        <v>24</v>
      </c>
    </row>
    <row r="209" spans="1:4" x14ac:dyDescent="0.25">
      <c r="A209" s="129" t="s">
        <v>88</v>
      </c>
      <c r="B209" s="74">
        <v>0.33333333333333331</v>
      </c>
      <c r="C209" s="65" t="s">
        <v>23</v>
      </c>
      <c r="D209" s="65" t="s">
        <v>24</v>
      </c>
    </row>
    <row r="210" spans="1:4" x14ac:dyDescent="0.25">
      <c r="A210" s="129" t="s">
        <v>88</v>
      </c>
      <c r="B210" s="74">
        <v>0.33333333333333331</v>
      </c>
      <c r="C210" s="65" t="s">
        <v>23</v>
      </c>
      <c r="D210" s="65" t="s">
        <v>24</v>
      </c>
    </row>
    <row r="211" spans="1:4" x14ac:dyDescent="0.25">
      <c r="A211" s="129" t="s">
        <v>88</v>
      </c>
      <c r="B211" s="74">
        <v>0.33333333333333331</v>
      </c>
      <c r="C211" s="65" t="s">
        <v>23</v>
      </c>
      <c r="D211" s="65" t="s">
        <v>24</v>
      </c>
    </row>
    <row r="212" spans="1:4" x14ac:dyDescent="0.25">
      <c r="A212" s="129" t="s">
        <v>89</v>
      </c>
      <c r="B212" s="74">
        <v>0.33333333333333331</v>
      </c>
      <c r="C212" s="65" t="s">
        <v>23</v>
      </c>
      <c r="D212" s="65" t="s">
        <v>24</v>
      </c>
    </row>
    <row r="213" spans="1:4" x14ac:dyDescent="0.25">
      <c r="A213" s="129" t="s">
        <v>89</v>
      </c>
      <c r="B213" s="74">
        <v>0.33333333333333331</v>
      </c>
      <c r="C213" s="65" t="s">
        <v>23</v>
      </c>
      <c r="D213" s="65" t="s">
        <v>24</v>
      </c>
    </row>
    <row r="214" spans="1:4" x14ac:dyDescent="0.25">
      <c r="A214" s="129" t="s">
        <v>89</v>
      </c>
      <c r="B214" s="74">
        <v>0.33333333333333331</v>
      </c>
      <c r="C214" s="65" t="s">
        <v>23</v>
      </c>
      <c r="D214" s="65" t="s">
        <v>24</v>
      </c>
    </row>
    <row r="215" spans="1:4" x14ac:dyDescent="0.25">
      <c r="A215" s="129" t="s">
        <v>90</v>
      </c>
      <c r="B215" s="74">
        <v>0.33333333333333331</v>
      </c>
      <c r="C215" s="65" t="s">
        <v>23</v>
      </c>
      <c r="D215" s="65" t="s">
        <v>24</v>
      </c>
    </row>
    <row r="216" spans="1:4" x14ac:dyDescent="0.25">
      <c r="A216" s="129" t="s">
        <v>90</v>
      </c>
      <c r="B216" s="74">
        <v>0.33333333333333331</v>
      </c>
      <c r="C216" s="65" t="s">
        <v>23</v>
      </c>
      <c r="D216" s="65" t="s">
        <v>24</v>
      </c>
    </row>
    <row r="217" spans="1:4" x14ac:dyDescent="0.25">
      <c r="A217" s="129" t="s">
        <v>90</v>
      </c>
      <c r="B217" s="74">
        <v>0.33333333333333331</v>
      </c>
      <c r="C217" s="65" t="s">
        <v>23</v>
      </c>
      <c r="D217" s="65" t="s">
        <v>24</v>
      </c>
    </row>
    <row r="218" spans="1:4" x14ac:dyDescent="0.25">
      <c r="A218" s="129" t="s">
        <v>90</v>
      </c>
      <c r="B218" s="74">
        <v>0.33333333333333331</v>
      </c>
      <c r="C218" s="65" t="s">
        <v>23</v>
      </c>
      <c r="D218" s="65" t="s">
        <v>24</v>
      </c>
    </row>
    <row r="219" spans="1:4" x14ac:dyDescent="0.25">
      <c r="A219" s="129" t="s">
        <v>91</v>
      </c>
      <c r="B219" s="74">
        <v>0.33333333333333331</v>
      </c>
      <c r="C219" s="65" t="s">
        <v>23</v>
      </c>
      <c r="D219" s="65" t="s">
        <v>24</v>
      </c>
    </row>
    <row r="220" spans="1:4" x14ac:dyDescent="0.25">
      <c r="A220" s="129" t="s">
        <v>91</v>
      </c>
      <c r="B220" s="74">
        <v>0.33333333333333331</v>
      </c>
      <c r="C220" s="65" t="s">
        <v>23</v>
      </c>
      <c r="D220" s="65" t="s">
        <v>24</v>
      </c>
    </row>
    <row r="221" spans="1:4" x14ac:dyDescent="0.25">
      <c r="A221" s="129" t="s">
        <v>91</v>
      </c>
      <c r="B221" s="74">
        <v>0.33333333333333331</v>
      </c>
      <c r="C221" s="65" t="s">
        <v>23</v>
      </c>
      <c r="D221" s="65" t="s">
        <v>24</v>
      </c>
    </row>
    <row r="222" spans="1:4" x14ac:dyDescent="0.25">
      <c r="A222" s="129" t="s">
        <v>91</v>
      </c>
      <c r="B222" s="74">
        <v>0.33333333333333331</v>
      </c>
      <c r="C222" s="65" t="s">
        <v>23</v>
      </c>
      <c r="D222" s="65" t="s">
        <v>24</v>
      </c>
    </row>
    <row r="223" spans="1:4" x14ac:dyDescent="0.25">
      <c r="A223" s="129" t="s">
        <v>92</v>
      </c>
      <c r="B223" s="74">
        <v>0.33333333333333331</v>
      </c>
      <c r="C223" s="65" t="s">
        <v>23</v>
      </c>
      <c r="D223" s="65" t="s">
        <v>24</v>
      </c>
    </row>
    <row r="224" spans="1:4" x14ac:dyDescent="0.25">
      <c r="A224" s="129" t="s">
        <v>92</v>
      </c>
      <c r="B224" s="74">
        <v>0.33333333333333331</v>
      </c>
      <c r="C224" s="65" t="s">
        <v>23</v>
      </c>
      <c r="D224" s="65" t="s">
        <v>24</v>
      </c>
    </row>
    <row r="225" spans="1:4" x14ac:dyDescent="0.25">
      <c r="A225" s="129" t="s">
        <v>92</v>
      </c>
      <c r="B225" s="74">
        <v>0.33333333333333331</v>
      </c>
      <c r="C225" s="65" t="s">
        <v>23</v>
      </c>
      <c r="D225" s="65" t="s">
        <v>24</v>
      </c>
    </row>
    <row r="226" spans="1:4" x14ac:dyDescent="0.25">
      <c r="A226" s="129" t="s">
        <v>92</v>
      </c>
      <c r="B226" s="74">
        <v>0.33333333333333331</v>
      </c>
      <c r="C226" s="65" t="s">
        <v>23</v>
      </c>
      <c r="D226" s="65" t="s">
        <v>24</v>
      </c>
    </row>
    <row r="227" spans="1:4" x14ac:dyDescent="0.25">
      <c r="A227" s="129" t="s">
        <v>92</v>
      </c>
      <c r="B227" s="74">
        <v>0.33333333333333331</v>
      </c>
      <c r="C227" s="65" t="s">
        <v>23</v>
      </c>
      <c r="D227" s="65" t="s">
        <v>24</v>
      </c>
    </row>
    <row r="228" spans="1:4" x14ac:dyDescent="0.25">
      <c r="A228" s="129" t="s">
        <v>93</v>
      </c>
      <c r="B228" s="74">
        <v>0.33333333333333331</v>
      </c>
      <c r="C228" s="65" t="s">
        <v>23</v>
      </c>
      <c r="D228" s="65" t="s">
        <v>24</v>
      </c>
    </row>
    <row r="229" spans="1:4" x14ac:dyDescent="0.25">
      <c r="A229" s="129" t="s">
        <v>93</v>
      </c>
      <c r="B229" s="74">
        <v>0.33333333333333331</v>
      </c>
      <c r="C229" s="65" t="s">
        <v>23</v>
      </c>
      <c r="D229" s="65" t="s">
        <v>24</v>
      </c>
    </row>
    <row r="230" spans="1:4" x14ac:dyDescent="0.25">
      <c r="A230" s="129" t="s">
        <v>93</v>
      </c>
      <c r="B230" s="74">
        <v>0.33333333333333331</v>
      </c>
      <c r="C230" s="65" t="s">
        <v>23</v>
      </c>
      <c r="D230" s="65" t="s">
        <v>24</v>
      </c>
    </row>
    <row r="231" spans="1:4" x14ac:dyDescent="0.25">
      <c r="A231" s="129" t="s">
        <v>93</v>
      </c>
      <c r="B231" s="74">
        <v>0.33333333333333331</v>
      </c>
      <c r="C231" s="65" t="s">
        <v>23</v>
      </c>
      <c r="D231" s="65" t="s">
        <v>24</v>
      </c>
    </row>
    <row r="232" spans="1:4" x14ac:dyDescent="0.25">
      <c r="A232" s="129" t="s">
        <v>93</v>
      </c>
      <c r="B232" s="74">
        <v>0.33333333333333331</v>
      </c>
      <c r="C232" s="65" t="s">
        <v>23</v>
      </c>
      <c r="D232" s="65" t="s">
        <v>24</v>
      </c>
    </row>
    <row r="233" spans="1:4" x14ac:dyDescent="0.25">
      <c r="A233" s="129" t="s">
        <v>94</v>
      </c>
      <c r="B233" s="74">
        <v>0.33333333333333331</v>
      </c>
      <c r="C233" s="65" t="s">
        <v>23</v>
      </c>
      <c r="D233" s="65" t="s">
        <v>24</v>
      </c>
    </row>
    <row r="234" spans="1:4" x14ac:dyDescent="0.25">
      <c r="A234" s="129" t="s">
        <v>94</v>
      </c>
      <c r="B234" s="74">
        <v>0.33333333333333331</v>
      </c>
      <c r="C234" s="65" t="s">
        <v>23</v>
      </c>
      <c r="D234" s="65" t="s">
        <v>24</v>
      </c>
    </row>
    <row r="235" spans="1:4" x14ac:dyDescent="0.25">
      <c r="A235" s="129" t="s">
        <v>94</v>
      </c>
      <c r="B235" s="74">
        <v>0.33333333333333331</v>
      </c>
      <c r="C235" s="65" t="s">
        <v>23</v>
      </c>
      <c r="D235" s="65" t="s">
        <v>24</v>
      </c>
    </row>
    <row r="236" spans="1:4" x14ac:dyDescent="0.25">
      <c r="A236" s="129" t="s">
        <v>94</v>
      </c>
      <c r="B236" s="74">
        <v>0.33333333333333331</v>
      </c>
      <c r="C236" s="65" t="s">
        <v>23</v>
      </c>
      <c r="D236" s="65" t="s">
        <v>24</v>
      </c>
    </row>
    <row r="237" spans="1:4" x14ac:dyDescent="0.25">
      <c r="A237" s="129" t="s">
        <v>94</v>
      </c>
      <c r="B237" s="74">
        <v>0.33333333333333331</v>
      </c>
      <c r="C237" s="65" t="s">
        <v>23</v>
      </c>
      <c r="D237" s="65" t="s">
        <v>24</v>
      </c>
    </row>
    <row r="238" spans="1:4" x14ac:dyDescent="0.25">
      <c r="A238" s="129" t="s">
        <v>95</v>
      </c>
      <c r="B238" s="74">
        <v>0.33333333333333331</v>
      </c>
      <c r="C238" s="65" t="s">
        <v>23</v>
      </c>
      <c r="D238" s="65" t="s">
        <v>24</v>
      </c>
    </row>
    <row r="239" spans="1:4" x14ac:dyDescent="0.25">
      <c r="A239" s="129" t="s">
        <v>95</v>
      </c>
      <c r="B239" s="74">
        <v>0.33333333333333331</v>
      </c>
      <c r="C239" s="65" t="s">
        <v>23</v>
      </c>
      <c r="D239" s="65" t="s">
        <v>24</v>
      </c>
    </row>
    <row r="240" spans="1:4" x14ac:dyDescent="0.25">
      <c r="A240" s="129" t="s">
        <v>95</v>
      </c>
      <c r="B240" s="74">
        <v>0.33333333333333331</v>
      </c>
      <c r="C240" s="65" t="s">
        <v>23</v>
      </c>
      <c r="D240" s="65" t="s">
        <v>24</v>
      </c>
    </row>
    <row r="241" spans="1:4" x14ac:dyDescent="0.25">
      <c r="A241" s="129" t="s">
        <v>95</v>
      </c>
      <c r="B241" s="74">
        <v>0.33333333333333331</v>
      </c>
      <c r="C241" s="65" t="s">
        <v>23</v>
      </c>
      <c r="D241" s="65" t="s">
        <v>24</v>
      </c>
    </row>
    <row r="242" spans="1:4" x14ac:dyDescent="0.25">
      <c r="A242" s="129" t="s">
        <v>95</v>
      </c>
      <c r="B242" s="74">
        <v>0.33333333333333331</v>
      </c>
      <c r="C242" s="65" t="s">
        <v>23</v>
      </c>
      <c r="D242" s="65" t="s">
        <v>24</v>
      </c>
    </row>
    <row r="243" spans="1:4" x14ac:dyDescent="0.25">
      <c r="A243" s="129" t="s">
        <v>95</v>
      </c>
      <c r="B243" s="74">
        <v>0.33333333333333331</v>
      </c>
      <c r="C243" s="65" t="s">
        <v>23</v>
      </c>
      <c r="D243" s="65" t="s">
        <v>24</v>
      </c>
    </row>
    <row r="244" spans="1:4" x14ac:dyDescent="0.25">
      <c r="A244" s="129" t="s">
        <v>96</v>
      </c>
      <c r="B244" s="74">
        <v>0.33333333333333331</v>
      </c>
      <c r="C244" s="65" t="s">
        <v>23</v>
      </c>
      <c r="D244" s="65" t="s">
        <v>24</v>
      </c>
    </row>
    <row r="245" spans="1:4" x14ac:dyDescent="0.25">
      <c r="A245" s="129" t="s">
        <v>96</v>
      </c>
      <c r="B245" s="74">
        <v>0.33333333333333331</v>
      </c>
      <c r="C245" s="65" t="s">
        <v>23</v>
      </c>
      <c r="D245" s="65" t="s">
        <v>24</v>
      </c>
    </row>
    <row r="246" spans="1:4" x14ac:dyDescent="0.25">
      <c r="A246" s="129" t="s">
        <v>96</v>
      </c>
      <c r="B246" s="74">
        <v>0.33333333333333331</v>
      </c>
      <c r="C246" s="65" t="s">
        <v>23</v>
      </c>
      <c r="D246" s="65" t="s">
        <v>24</v>
      </c>
    </row>
    <row r="247" spans="1:4" x14ac:dyDescent="0.25">
      <c r="A247" s="129" t="s">
        <v>96</v>
      </c>
      <c r="B247" s="74">
        <v>0.33333333333333331</v>
      </c>
      <c r="C247" s="65" t="s">
        <v>23</v>
      </c>
      <c r="D247" s="65" t="s">
        <v>24</v>
      </c>
    </row>
    <row r="248" spans="1:4" x14ac:dyDescent="0.25">
      <c r="A248" s="129" t="s">
        <v>96</v>
      </c>
      <c r="B248" s="74">
        <v>0.33333333333333331</v>
      </c>
      <c r="C248" s="65" t="s">
        <v>23</v>
      </c>
      <c r="D248" s="65" t="s">
        <v>24</v>
      </c>
    </row>
    <row r="249" spans="1:4" x14ac:dyDescent="0.25">
      <c r="A249" s="129" t="s">
        <v>97</v>
      </c>
      <c r="B249" s="74">
        <v>0.33333333333333331</v>
      </c>
      <c r="C249" s="65" t="s">
        <v>23</v>
      </c>
      <c r="D249" s="65" t="s">
        <v>24</v>
      </c>
    </row>
    <row r="250" spans="1:4" x14ac:dyDescent="0.25">
      <c r="A250" s="129" t="s">
        <v>97</v>
      </c>
      <c r="B250" s="74">
        <v>0.33333333333333331</v>
      </c>
      <c r="C250" s="65" t="s">
        <v>23</v>
      </c>
      <c r="D250" s="65" t="s">
        <v>24</v>
      </c>
    </row>
    <row r="251" spans="1:4" x14ac:dyDescent="0.25">
      <c r="A251" s="129" t="s">
        <v>97</v>
      </c>
      <c r="B251" s="74">
        <v>0.33333333333333331</v>
      </c>
      <c r="C251" s="65" t="s">
        <v>23</v>
      </c>
      <c r="D251" s="65" t="s">
        <v>24</v>
      </c>
    </row>
    <row r="252" spans="1:4" x14ac:dyDescent="0.25">
      <c r="A252" s="129" t="s">
        <v>97</v>
      </c>
      <c r="B252" s="74">
        <v>0.33333333333333331</v>
      </c>
      <c r="C252" s="65" t="s">
        <v>23</v>
      </c>
      <c r="D252" s="65" t="s">
        <v>24</v>
      </c>
    </row>
    <row r="253" spans="1:4" x14ac:dyDescent="0.25">
      <c r="A253" s="129" t="s">
        <v>98</v>
      </c>
      <c r="B253" s="74">
        <v>0.33333333333333331</v>
      </c>
      <c r="C253" s="65" t="s">
        <v>23</v>
      </c>
      <c r="D253" s="65" t="s">
        <v>24</v>
      </c>
    </row>
    <row r="254" spans="1:4" x14ac:dyDescent="0.25">
      <c r="A254" s="129" t="s">
        <v>98</v>
      </c>
      <c r="B254" s="74">
        <v>0.33333333333333331</v>
      </c>
      <c r="C254" s="65" t="s">
        <v>23</v>
      </c>
      <c r="D254" s="65" t="s">
        <v>24</v>
      </c>
    </row>
    <row r="255" spans="1:4" x14ac:dyDescent="0.25">
      <c r="A255" s="129" t="s">
        <v>99</v>
      </c>
      <c r="B255" s="74">
        <v>0.33333333333333331</v>
      </c>
      <c r="C255" s="65" t="s">
        <v>23</v>
      </c>
      <c r="D255" s="65" t="s">
        <v>24</v>
      </c>
    </row>
    <row r="256" spans="1:4" x14ac:dyDescent="0.25">
      <c r="A256" s="129" t="s">
        <v>99</v>
      </c>
      <c r="B256" s="74">
        <v>0.33333333333333331</v>
      </c>
      <c r="C256" s="65" t="s">
        <v>23</v>
      </c>
      <c r="D256" s="65" t="s">
        <v>24</v>
      </c>
    </row>
    <row r="257" spans="1:4" x14ac:dyDescent="0.25">
      <c r="A257" s="129" t="s">
        <v>99</v>
      </c>
      <c r="B257" s="74">
        <v>0.33333333333333331</v>
      </c>
      <c r="C257" s="65" t="s">
        <v>23</v>
      </c>
      <c r="D257" s="65" t="s">
        <v>24</v>
      </c>
    </row>
    <row r="258" spans="1:4" x14ac:dyDescent="0.25">
      <c r="A258" s="129" t="s">
        <v>100</v>
      </c>
      <c r="B258" s="74">
        <v>0.33333333333333331</v>
      </c>
      <c r="C258" s="65" t="s">
        <v>23</v>
      </c>
      <c r="D258" s="65" t="s">
        <v>24</v>
      </c>
    </row>
    <row r="259" spans="1:4" x14ac:dyDescent="0.25">
      <c r="A259" s="129" t="s">
        <v>101</v>
      </c>
      <c r="B259" s="74">
        <v>0.33333333333333331</v>
      </c>
      <c r="C259" s="65" t="s">
        <v>23</v>
      </c>
      <c r="D259" s="65" t="s">
        <v>24</v>
      </c>
    </row>
    <row r="260" spans="1:4" x14ac:dyDescent="0.25">
      <c r="A260" s="129" t="s">
        <v>101</v>
      </c>
      <c r="B260" s="74">
        <v>0.33333333333333331</v>
      </c>
      <c r="C260" s="65" t="s">
        <v>23</v>
      </c>
      <c r="D260" s="65" t="s">
        <v>24</v>
      </c>
    </row>
    <row r="261" spans="1:4" x14ac:dyDescent="0.25">
      <c r="A261" s="129" t="s">
        <v>101</v>
      </c>
      <c r="B261" s="74">
        <v>0.33333333333333331</v>
      </c>
      <c r="C261" s="65" t="s">
        <v>23</v>
      </c>
      <c r="D261" s="65" t="s">
        <v>24</v>
      </c>
    </row>
    <row r="262" spans="1:4" x14ac:dyDescent="0.25">
      <c r="A262" s="129" t="s">
        <v>102</v>
      </c>
      <c r="B262" s="74">
        <v>0.33333333333333331</v>
      </c>
      <c r="C262" s="65" t="s">
        <v>23</v>
      </c>
      <c r="D262" s="65" t="s">
        <v>24</v>
      </c>
    </row>
    <row r="263" spans="1:4" x14ac:dyDescent="0.25">
      <c r="A263" s="129" t="s">
        <v>102</v>
      </c>
      <c r="B263" s="74">
        <v>0.33333333333333331</v>
      </c>
      <c r="C263" s="65" t="s">
        <v>23</v>
      </c>
      <c r="D263" s="65" t="s">
        <v>24</v>
      </c>
    </row>
    <row r="264" spans="1:4" x14ac:dyDescent="0.25">
      <c r="A264" s="129" t="s">
        <v>102</v>
      </c>
      <c r="B264" s="74">
        <v>0.33333333333333331</v>
      </c>
      <c r="C264" s="65" t="s">
        <v>23</v>
      </c>
      <c r="D264" s="65" t="s">
        <v>24</v>
      </c>
    </row>
    <row r="265" spans="1:4" x14ac:dyDescent="0.25">
      <c r="A265" s="129" t="s">
        <v>103</v>
      </c>
      <c r="B265" s="74">
        <v>0.33333333333333331</v>
      </c>
      <c r="C265" s="65" t="s">
        <v>23</v>
      </c>
      <c r="D265" s="65" t="s">
        <v>24</v>
      </c>
    </row>
    <row r="266" spans="1:4" x14ac:dyDescent="0.25">
      <c r="A266" s="129" t="s">
        <v>103</v>
      </c>
      <c r="B266" s="74">
        <v>0.33333333333333331</v>
      </c>
      <c r="C266" s="65" t="s">
        <v>23</v>
      </c>
      <c r="D266" s="65" t="s">
        <v>24</v>
      </c>
    </row>
    <row r="267" spans="1:4" x14ac:dyDescent="0.25">
      <c r="A267" s="129" t="s">
        <v>104</v>
      </c>
      <c r="B267" s="74">
        <v>0.33333333333333331</v>
      </c>
      <c r="C267" s="65" t="s">
        <v>23</v>
      </c>
      <c r="D267" s="65" t="s">
        <v>24</v>
      </c>
    </row>
    <row r="268" spans="1:4" x14ac:dyDescent="0.25">
      <c r="A268" s="129" t="s">
        <v>104</v>
      </c>
      <c r="B268" s="74">
        <v>0.33333333333333331</v>
      </c>
      <c r="C268" s="65" t="s">
        <v>23</v>
      </c>
      <c r="D268" s="65" t="s">
        <v>24</v>
      </c>
    </row>
    <row r="269" spans="1:4" x14ac:dyDescent="0.25">
      <c r="A269" s="129" t="s">
        <v>105</v>
      </c>
      <c r="B269" s="74">
        <v>0.33333333333333331</v>
      </c>
      <c r="C269" s="65" t="s">
        <v>23</v>
      </c>
      <c r="D269" s="65" t="s">
        <v>24</v>
      </c>
    </row>
    <row r="270" spans="1:4" x14ac:dyDescent="0.25">
      <c r="A270" s="129" t="s">
        <v>105</v>
      </c>
      <c r="B270" s="74">
        <v>0.33333333333333331</v>
      </c>
      <c r="C270" s="65" t="s">
        <v>23</v>
      </c>
      <c r="D270" s="65" t="s">
        <v>24</v>
      </c>
    </row>
    <row r="271" spans="1:4" x14ac:dyDescent="0.25">
      <c r="A271" s="129" t="s">
        <v>105</v>
      </c>
      <c r="B271" s="74">
        <v>0.33333333333333331</v>
      </c>
      <c r="C271" s="65" t="s">
        <v>23</v>
      </c>
      <c r="D271" s="65" t="s">
        <v>24</v>
      </c>
    </row>
    <row r="272" spans="1:4" x14ac:dyDescent="0.25">
      <c r="A272" s="129" t="s">
        <v>105</v>
      </c>
      <c r="B272" s="74">
        <v>0.33333333333333331</v>
      </c>
      <c r="C272" s="65" t="s">
        <v>23</v>
      </c>
      <c r="D272" s="65" t="s">
        <v>24</v>
      </c>
    </row>
    <row r="273" spans="1:4" x14ac:dyDescent="0.25">
      <c r="A273" s="129" t="s">
        <v>105</v>
      </c>
      <c r="B273" s="74">
        <v>0.33333333333333331</v>
      </c>
      <c r="C273" s="65" t="s">
        <v>23</v>
      </c>
      <c r="D273" s="65" t="s">
        <v>24</v>
      </c>
    </row>
    <row r="274" spans="1:4" x14ac:dyDescent="0.25">
      <c r="A274" s="129" t="s">
        <v>105</v>
      </c>
      <c r="B274" s="74">
        <v>0.33333333333333331</v>
      </c>
      <c r="C274" s="65" t="s">
        <v>23</v>
      </c>
      <c r="D274" s="65" t="s">
        <v>24</v>
      </c>
    </row>
    <row r="275" spans="1:4" x14ac:dyDescent="0.25">
      <c r="A275" s="129" t="s">
        <v>106</v>
      </c>
      <c r="B275" s="74">
        <v>0.33333333333333331</v>
      </c>
      <c r="C275" s="65" t="s">
        <v>23</v>
      </c>
      <c r="D275" s="65" t="s">
        <v>24</v>
      </c>
    </row>
    <row r="276" spans="1:4" x14ac:dyDescent="0.25">
      <c r="A276" s="129" t="s">
        <v>106</v>
      </c>
      <c r="B276" s="74">
        <v>0.33333333333333331</v>
      </c>
      <c r="C276" s="65" t="s">
        <v>23</v>
      </c>
      <c r="D276" s="65" t="s">
        <v>24</v>
      </c>
    </row>
    <row r="277" spans="1:4" x14ac:dyDescent="0.25">
      <c r="A277" s="129" t="s">
        <v>106</v>
      </c>
      <c r="B277" s="74">
        <v>0.33333333333333331</v>
      </c>
      <c r="C277" s="65" t="s">
        <v>23</v>
      </c>
      <c r="D277" s="65" t="s">
        <v>24</v>
      </c>
    </row>
    <row r="278" spans="1:4" x14ac:dyDescent="0.25">
      <c r="A278" s="129" t="s">
        <v>106</v>
      </c>
      <c r="B278" s="74">
        <v>0.33333333333333331</v>
      </c>
      <c r="C278" s="65" t="s">
        <v>23</v>
      </c>
      <c r="D278" s="65" t="s">
        <v>24</v>
      </c>
    </row>
    <row r="279" spans="1:4" x14ac:dyDescent="0.25">
      <c r="A279" s="129" t="s">
        <v>107</v>
      </c>
      <c r="B279" s="74">
        <v>0.33333333333333331</v>
      </c>
      <c r="C279" s="65" t="s">
        <v>23</v>
      </c>
      <c r="D279" s="65" t="s">
        <v>24</v>
      </c>
    </row>
    <row r="280" spans="1:4" x14ac:dyDescent="0.25">
      <c r="A280" s="129" t="s">
        <v>107</v>
      </c>
      <c r="B280" s="74">
        <v>0.33333333333333331</v>
      </c>
      <c r="C280" s="65" t="s">
        <v>23</v>
      </c>
      <c r="D280" s="65" t="s">
        <v>24</v>
      </c>
    </row>
    <row r="281" spans="1:4" x14ac:dyDescent="0.25">
      <c r="A281" s="129" t="s">
        <v>108</v>
      </c>
      <c r="B281" s="74">
        <v>0.33333333333333331</v>
      </c>
      <c r="C281" s="65" t="s">
        <v>23</v>
      </c>
      <c r="D281" s="65" t="s">
        <v>24</v>
      </c>
    </row>
    <row r="282" spans="1:4" x14ac:dyDescent="0.25">
      <c r="A282" s="129" t="s">
        <v>108</v>
      </c>
      <c r="B282" s="74">
        <v>0.33333333333333331</v>
      </c>
      <c r="C282" s="65" t="s">
        <v>23</v>
      </c>
      <c r="D282" s="65" t="s">
        <v>24</v>
      </c>
    </row>
    <row r="283" spans="1:4" x14ac:dyDescent="0.25">
      <c r="A283" s="129" t="s">
        <v>108</v>
      </c>
      <c r="B283" s="74">
        <v>0.33333333333333331</v>
      </c>
      <c r="C283" s="65" t="s">
        <v>23</v>
      </c>
      <c r="D283" s="65" t="s">
        <v>24</v>
      </c>
    </row>
    <row r="284" spans="1:4" x14ac:dyDescent="0.25">
      <c r="A284" s="129" t="s">
        <v>108</v>
      </c>
      <c r="B284" s="74">
        <v>0.33333333333333331</v>
      </c>
      <c r="C284" s="65" t="s">
        <v>23</v>
      </c>
      <c r="D284" s="65" t="s">
        <v>24</v>
      </c>
    </row>
    <row r="285" spans="1:4" x14ac:dyDescent="0.25">
      <c r="A285" s="129" t="s">
        <v>109</v>
      </c>
      <c r="B285" s="74">
        <v>0.33333333333333331</v>
      </c>
      <c r="C285" s="65" t="s">
        <v>23</v>
      </c>
      <c r="D285" s="65" t="s">
        <v>24</v>
      </c>
    </row>
    <row r="286" spans="1:4" x14ac:dyDescent="0.25">
      <c r="A286" s="129" t="s">
        <v>110</v>
      </c>
      <c r="B286" s="74">
        <v>0.33333333333333331</v>
      </c>
      <c r="C286" s="65" t="s">
        <v>23</v>
      </c>
      <c r="D286" s="65" t="s">
        <v>24</v>
      </c>
    </row>
    <row r="287" spans="1:4" x14ac:dyDescent="0.25">
      <c r="A287" s="129" t="s">
        <v>110</v>
      </c>
      <c r="B287" s="74">
        <v>0.33333333333333331</v>
      </c>
      <c r="C287" s="65" t="s">
        <v>23</v>
      </c>
      <c r="D287" s="65" t="s">
        <v>24</v>
      </c>
    </row>
    <row r="288" spans="1:4" x14ac:dyDescent="0.25">
      <c r="A288" s="129" t="s">
        <v>110</v>
      </c>
      <c r="B288" s="74">
        <v>0.33333333333333331</v>
      </c>
      <c r="C288" s="65" t="s">
        <v>23</v>
      </c>
      <c r="D288" s="65" t="s">
        <v>24</v>
      </c>
    </row>
    <row r="289" spans="1:4" x14ac:dyDescent="0.25">
      <c r="A289" s="129" t="s">
        <v>110</v>
      </c>
      <c r="B289" s="74">
        <v>0.33333333333333331</v>
      </c>
      <c r="C289" s="65" t="s">
        <v>23</v>
      </c>
      <c r="D289" s="65" t="s">
        <v>24</v>
      </c>
    </row>
    <row r="290" spans="1:4" x14ac:dyDescent="0.25">
      <c r="A290" s="129" t="s">
        <v>110</v>
      </c>
      <c r="B290" s="74">
        <v>0.33333333333333331</v>
      </c>
      <c r="C290" s="65" t="s">
        <v>23</v>
      </c>
      <c r="D290" s="65" t="s">
        <v>24</v>
      </c>
    </row>
    <row r="291" spans="1:4" x14ac:dyDescent="0.25">
      <c r="A291" s="129" t="s">
        <v>110</v>
      </c>
      <c r="B291" s="74">
        <v>0.33333333333333331</v>
      </c>
      <c r="C291" s="65" t="s">
        <v>23</v>
      </c>
      <c r="D291" s="65" t="s">
        <v>24</v>
      </c>
    </row>
    <row r="292" spans="1:4" x14ac:dyDescent="0.25">
      <c r="A292" s="129" t="s">
        <v>111</v>
      </c>
      <c r="B292" s="74">
        <v>0.33333333333333331</v>
      </c>
      <c r="C292" s="65" t="s">
        <v>23</v>
      </c>
      <c r="D292" s="65" t="s">
        <v>24</v>
      </c>
    </row>
    <row r="293" spans="1:4" x14ac:dyDescent="0.25">
      <c r="A293" s="129" t="s">
        <v>111</v>
      </c>
      <c r="B293" s="74">
        <v>0.33333333333333331</v>
      </c>
      <c r="C293" s="65" t="s">
        <v>23</v>
      </c>
      <c r="D293" s="65" t="s">
        <v>24</v>
      </c>
    </row>
    <row r="294" spans="1:4" x14ac:dyDescent="0.25">
      <c r="A294" s="129" t="s">
        <v>111</v>
      </c>
      <c r="B294" s="74">
        <v>0.33333333333333331</v>
      </c>
      <c r="C294" s="65" t="s">
        <v>23</v>
      </c>
      <c r="D294" s="65" t="s">
        <v>24</v>
      </c>
    </row>
    <row r="295" spans="1:4" x14ac:dyDescent="0.25">
      <c r="A295" s="129" t="s">
        <v>112</v>
      </c>
      <c r="B295" s="74">
        <v>0.33333333333333331</v>
      </c>
      <c r="C295" s="65" t="s">
        <v>23</v>
      </c>
      <c r="D295" s="65" t="s">
        <v>24</v>
      </c>
    </row>
    <row r="296" spans="1:4" x14ac:dyDescent="0.25">
      <c r="A296" s="129" t="s">
        <v>112</v>
      </c>
      <c r="B296" s="74">
        <v>0.33333333333333331</v>
      </c>
      <c r="C296" s="65" t="s">
        <v>23</v>
      </c>
      <c r="D296" s="65" t="s">
        <v>24</v>
      </c>
    </row>
    <row r="297" spans="1:4" x14ac:dyDescent="0.25">
      <c r="A297" s="129" t="s">
        <v>113</v>
      </c>
      <c r="B297" s="74">
        <v>0.33333333333333331</v>
      </c>
      <c r="C297" s="65" t="s">
        <v>23</v>
      </c>
      <c r="D297" s="65" t="s">
        <v>24</v>
      </c>
    </row>
    <row r="298" spans="1:4" x14ac:dyDescent="0.25">
      <c r="A298" s="129" t="s">
        <v>113</v>
      </c>
      <c r="B298" s="74">
        <v>0.33333333333333331</v>
      </c>
      <c r="C298" s="65" t="s">
        <v>23</v>
      </c>
      <c r="D298" s="65" t="s">
        <v>24</v>
      </c>
    </row>
    <row r="299" spans="1:4" x14ac:dyDescent="0.25">
      <c r="A299" s="129" t="s">
        <v>114</v>
      </c>
      <c r="B299" s="74">
        <v>0.33333333333333331</v>
      </c>
      <c r="C299" s="65" t="s">
        <v>23</v>
      </c>
      <c r="D299" s="65" t="s">
        <v>24</v>
      </c>
    </row>
    <row r="300" spans="1:4" x14ac:dyDescent="0.25">
      <c r="A300" s="129" t="s">
        <v>115</v>
      </c>
      <c r="B300" s="74">
        <v>0.33333333333333331</v>
      </c>
      <c r="C300" s="65" t="s">
        <v>23</v>
      </c>
      <c r="D300" s="65" t="s">
        <v>24</v>
      </c>
    </row>
    <row r="301" spans="1:4" x14ac:dyDescent="0.25">
      <c r="A301" s="129" t="s">
        <v>115</v>
      </c>
      <c r="B301" s="74">
        <v>0.33333333333333331</v>
      </c>
      <c r="C301" s="65" t="s">
        <v>23</v>
      </c>
      <c r="D301" s="65" t="s">
        <v>24</v>
      </c>
    </row>
    <row r="302" spans="1:4" x14ac:dyDescent="0.25">
      <c r="A302" s="129" t="s">
        <v>115</v>
      </c>
      <c r="B302" s="74">
        <v>0.33333333333333331</v>
      </c>
      <c r="C302" s="65" t="s">
        <v>23</v>
      </c>
      <c r="D302" s="65" t="s">
        <v>24</v>
      </c>
    </row>
    <row r="303" spans="1:4" x14ac:dyDescent="0.25">
      <c r="A303" s="129" t="s">
        <v>115</v>
      </c>
      <c r="B303" s="74">
        <v>0.33333333333333331</v>
      </c>
      <c r="C303" s="65" t="s">
        <v>23</v>
      </c>
      <c r="D303" s="65" t="s">
        <v>24</v>
      </c>
    </row>
    <row r="304" spans="1:4" x14ac:dyDescent="0.25">
      <c r="A304" s="129" t="s">
        <v>116</v>
      </c>
      <c r="B304" s="74">
        <v>0.33333333333333331</v>
      </c>
      <c r="C304" s="65" t="s">
        <v>23</v>
      </c>
      <c r="D304" s="65" t="s">
        <v>24</v>
      </c>
    </row>
    <row r="305" spans="1:4" x14ac:dyDescent="0.25">
      <c r="A305" s="129" t="s">
        <v>116</v>
      </c>
      <c r="B305" s="74">
        <v>0.33333333333333331</v>
      </c>
      <c r="C305" s="65" t="s">
        <v>23</v>
      </c>
      <c r="D305" s="65" t="s">
        <v>24</v>
      </c>
    </row>
    <row r="306" spans="1:4" x14ac:dyDescent="0.25">
      <c r="A306" s="129" t="s">
        <v>116</v>
      </c>
      <c r="B306" s="74">
        <v>0.33333333333333331</v>
      </c>
      <c r="C306" s="65" t="s">
        <v>23</v>
      </c>
      <c r="D306" s="65" t="s">
        <v>24</v>
      </c>
    </row>
    <row r="307" spans="1:4" x14ac:dyDescent="0.25">
      <c r="A307" s="129" t="s">
        <v>117</v>
      </c>
      <c r="B307" s="74">
        <v>0.33333333333333331</v>
      </c>
      <c r="C307" s="65" t="s">
        <v>23</v>
      </c>
      <c r="D307" s="65" t="s">
        <v>24</v>
      </c>
    </row>
    <row r="308" spans="1:4" x14ac:dyDescent="0.25">
      <c r="A308" s="129" t="s">
        <v>117</v>
      </c>
      <c r="B308" s="74">
        <v>0.33333333333333331</v>
      </c>
      <c r="C308" s="65" t="s">
        <v>23</v>
      </c>
      <c r="D308" s="65" t="s">
        <v>24</v>
      </c>
    </row>
    <row r="309" spans="1:4" x14ac:dyDescent="0.25">
      <c r="A309" s="129" t="s">
        <v>117</v>
      </c>
      <c r="B309" s="74">
        <v>0.33333333333333331</v>
      </c>
      <c r="C309" s="65" t="s">
        <v>23</v>
      </c>
      <c r="D309" s="65" t="s">
        <v>24</v>
      </c>
    </row>
    <row r="310" spans="1:4" x14ac:dyDescent="0.25">
      <c r="A310" s="129" t="s">
        <v>118</v>
      </c>
      <c r="B310" s="74">
        <v>0.33333333333333331</v>
      </c>
      <c r="C310" s="65" t="s">
        <v>23</v>
      </c>
      <c r="D310" s="65" t="s">
        <v>24</v>
      </c>
    </row>
    <row r="311" spans="1:4" x14ac:dyDescent="0.25">
      <c r="A311" s="129" t="s">
        <v>118</v>
      </c>
      <c r="B311" s="74">
        <v>0.33333333333333331</v>
      </c>
      <c r="C311" s="65" t="s">
        <v>23</v>
      </c>
      <c r="D311" s="65" t="s">
        <v>24</v>
      </c>
    </row>
    <row r="312" spans="1:4" x14ac:dyDescent="0.25">
      <c r="A312" s="129" t="s">
        <v>119</v>
      </c>
      <c r="B312" s="74">
        <v>0.33333333333333331</v>
      </c>
      <c r="C312" s="65" t="s">
        <v>23</v>
      </c>
      <c r="D312" s="65" t="s">
        <v>24</v>
      </c>
    </row>
    <row r="313" spans="1:4" x14ac:dyDescent="0.25">
      <c r="A313" s="129" t="s">
        <v>119</v>
      </c>
      <c r="B313" s="74">
        <v>0.33333333333333331</v>
      </c>
      <c r="C313" s="65" t="s">
        <v>23</v>
      </c>
      <c r="D313" s="65" t="s">
        <v>24</v>
      </c>
    </row>
    <row r="314" spans="1:4" x14ac:dyDescent="0.25">
      <c r="A314" s="129" t="s">
        <v>119</v>
      </c>
      <c r="B314" s="74">
        <v>0.33333333333333331</v>
      </c>
      <c r="C314" s="65" t="s">
        <v>23</v>
      </c>
      <c r="D314" s="65" t="s">
        <v>24</v>
      </c>
    </row>
    <row r="315" spans="1:4" x14ac:dyDescent="0.25">
      <c r="A315" s="129" t="s">
        <v>119</v>
      </c>
      <c r="B315" s="74">
        <v>0.33333333333333331</v>
      </c>
      <c r="C315" s="65" t="s">
        <v>23</v>
      </c>
      <c r="D315" s="65" t="s">
        <v>24</v>
      </c>
    </row>
    <row r="316" spans="1:4" x14ac:dyDescent="0.25">
      <c r="A316" s="129" t="s">
        <v>121</v>
      </c>
      <c r="B316" s="74">
        <v>0.33333333333333331</v>
      </c>
      <c r="C316" s="65" t="s">
        <v>23</v>
      </c>
      <c r="D316" s="65" t="s">
        <v>24</v>
      </c>
    </row>
    <row r="317" spans="1:4" x14ac:dyDescent="0.25">
      <c r="A317" s="129" t="s">
        <v>122</v>
      </c>
      <c r="B317" s="74">
        <v>0.33333333333333331</v>
      </c>
      <c r="C317" s="65" t="s">
        <v>23</v>
      </c>
      <c r="D317" s="65" t="s">
        <v>24</v>
      </c>
    </row>
    <row r="318" spans="1:4" x14ac:dyDescent="0.25">
      <c r="A318" s="129" t="s">
        <v>122</v>
      </c>
      <c r="B318" s="74">
        <v>0.33333333333333331</v>
      </c>
      <c r="C318" s="65" t="s">
        <v>23</v>
      </c>
      <c r="D318" s="65" t="s">
        <v>24</v>
      </c>
    </row>
    <row r="319" spans="1:4" x14ac:dyDescent="0.25">
      <c r="A319" s="129" t="s">
        <v>123</v>
      </c>
      <c r="B319" s="74">
        <v>0.33333333333333331</v>
      </c>
      <c r="C319" s="65" t="s">
        <v>23</v>
      </c>
      <c r="D319" s="65" t="s">
        <v>24</v>
      </c>
    </row>
    <row r="320" spans="1:4" x14ac:dyDescent="0.25">
      <c r="A320" s="129" t="s">
        <v>124</v>
      </c>
      <c r="B320" s="74">
        <v>0.33333333333333331</v>
      </c>
      <c r="C320" s="65" t="s">
        <v>23</v>
      </c>
      <c r="D320" s="65" t="s">
        <v>24</v>
      </c>
    </row>
    <row r="321" spans="1:4" x14ac:dyDescent="0.25">
      <c r="A321" s="129" t="s">
        <v>124</v>
      </c>
      <c r="B321" s="74">
        <v>0.33333333333333331</v>
      </c>
      <c r="C321" s="65" t="s">
        <v>23</v>
      </c>
      <c r="D321" s="65" t="s">
        <v>24</v>
      </c>
    </row>
    <row r="322" spans="1:4" x14ac:dyDescent="0.25">
      <c r="A322" s="129" t="s">
        <v>125</v>
      </c>
      <c r="B322" s="74">
        <v>0.33333333333333331</v>
      </c>
      <c r="C322" s="65" t="s">
        <v>23</v>
      </c>
      <c r="D322" s="65" t="s">
        <v>24</v>
      </c>
    </row>
    <row r="323" spans="1:4" x14ac:dyDescent="0.25">
      <c r="A323" s="129" t="s">
        <v>126</v>
      </c>
      <c r="B323" s="74">
        <v>0.33333333333333331</v>
      </c>
      <c r="C323" s="65" t="s">
        <v>23</v>
      </c>
      <c r="D323" s="65" t="s">
        <v>24</v>
      </c>
    </row>
    <row r="324" spans="1:4" x14ac:dyDescent="0.25">
      <c r="A324" s="129" t="s">
        <v>127</v>
      </c>
      <c r="B324" s="74">
        <v>0.33333333333333331</v>
      </c>
      <c r="C324" s="65" t="s">
        <v>23</v>
      </c>
      <c r="D324" s="65" t="s">
        <v>24</v>
      </c>
    </row>
    <row r="325" spans="1:4" x14ac:dyDescent="0.25">
      <c r="A325" s="129" t="s">
        <v>127</v>
      </c>
      <c r="B325" s="74">
        <v>0.33333333333333331</v>
      </c>
      <c r="C325" s="65" t="s">
        <v>23</v>
      </c>
      <c r="D325" s="65" t="s">
        <v>24</v>
      </c>
    </row>
    <row r="326" spans="1:4" x14ac:dyDescent="0.25">
      <c r="A326" s="129" t="s">
        <v>127</v>
      </c>
      <c r="B326" s="74">
        <v>0.33333333333333331</v>
      </c>
      <c r="C326" s="65" t="s">
        <v>23</v>
      </c>
      <c r="D326" s="65" t="s">
        <v>24</v>
      </c>
    </row>
    <row r="327" spans="1:4" x14ac:dyDescent="0.25">
      <c r="A327" s="129" t="s">
        <v>127</v>
      </c>
      <c r="B327" s="74">
        <v>0.33333333333333331</v>
      </c>
      <c r="C327" s="65" t="s">
        <v>23</v>
      </c>
      <c r="D327" s="65" t="s">
        <v>24</v>
      </c>
    </row>
    <row r="328" spans="1:4" x14ac:dyDescent="0.25">
      <c r="A328" s="129" t="s">
        <v>127</v>
      </c>
      <c r="B328" s="74">
        <v>0.33333333333333331</v>
      </c>
      <c r="C328" s="65" t="s">
        <v>23</v>
      </c>
      <c r="D328" s="65" t="s">
        <v>24</v>
      </c>
    </row>
    <row r="329" spans="1:4" x14ac:dyDescent="0.25">
      <c r="A329" s="129" t="s">
        <v>127</v>
      </c>
      <c r="B329" s="74">
        <v>0.33333333333333331</v>
      </c>
      <c r="C329" s="65" t="s">
        <v>23</v>
      </c>
      <c r="D329" s="65" t="s">
        <v>24</v>
      </c>
    </row>
    <row r="330" spans="1:4" x14ac:dyDescent="0.25">
      <c r="A330" s="129" t="s">
        <v>128</v>
      </c>
      <c r="B330" s="74">
        <v>0.33333333333333331</v>
      </c>
      <c r="C330" s="65" t="s">
        <v>23</v>
      </c>
      <c r="D330" s="65" t="s">
        <v>24</v>
      </c>
    </row>
    <row r="331" spans="1:4" x14ac:dyDescent="0.25">
      <c r="A331" s="129" t="s">
        <v>128</v>
      </c>
      <c r="B331" s="74">
        <v>0.33333333333333331</v>
      </c>
      <c r="C331" s="65" t="s">
        <v>23</v>
      </c>
      <c r="D331" s="65" t="s">
        <v>24</v>
      </c>
    </row>
    <row r="332" spans="1:4" x14ac:dyDescent="0.25">
      <c r="A332" s="129" t="s">
        <v>128</v>
      </c>
      <c r="B332" s="74">
        <v>0.33333333333333331</v>
      </c>
      <c r="C332" s="65" t="s">
        <v>23</v>
      </c>
      <c r="D332" s="65" t="s">
        <v>24</v>
      </c>
    </row>
    <row r="333" spans="1:4" x14ac:dyDescent="0.25">
      <c r="A333" s="129" t="s">
        <v>128</v>
      </c>
      <c r="B333" s="74">
        <v>0.33333333333333331</v>
      </c>
      <c r="C333" s="65" t="s">
        <v>23</v>
      </c>
      <c r="D333" s="65" t="s">
        <v>24</v>
      </c>
    </row>
    <row r="334" spans="1:4" x14ac:dyDescent="0.25">
      <c r="A334" s="129" t="s">
        <v>128</v>
      </c>
      <c r="B334" s="74">
        <v>0.33333333333333331</v>
      </c>
      <c r="C334" s="65" t="s">
        <v>23</v>
      </c>
      <c r="D334" s="65" t="s">
        <v>24</v>
      </c>
    </row>
    <row r="335" spans="1:4" x14ac:dyDescent="0.25">
      <c r="A335" s="129" t="s">
        <v>128</v>
      </c>
      <c r="B335" s="74">
        <v>0.33333333333333331</v>
      </c>
      <c r="C335" s="65" t="s">
        <v>23</v>
      </c>
      <c r="D335" s="65" t="s">
        <v>24</v>
      </c>
    </row>
    <row r="336" spans="1:4" x14ac:dyDescent="0.25">
      <c r="A336" s="129" t="s">
        <v>128</v>
      </c>
      <c r="B336" s="74">
        <v>0.33333333333333331</v>
      </c>
      <c r="C336" s="65" t="s">
        <v>23</v>
      </c>
      <c r="D336" s="65" t="s">
        <v>24</v>
      </c>
    </row>
    <row r="337" spans="1:4" x14ac:dyDescent="0.25">
      <c r="A337" s="129" t="s">
        <v>129</v>
      </c>
      <c r="B337" s="74">
        <v>0.33333333333333331</v>
      </c>
      <c r="C337" s="65" t="s">
        <v>23</v>
      </c>
      <c r="D337" s="65" t="s">
        <v>24</v>
      </c>
    </row>
    <row r="338" spans="1:4" x14ac:dyDescent="0.25">
      <c r="A338" s="129" t="s">
        <v>129</v>
      </c>
      <c r="B338" s="74">
        <v>0.33333333333333331</v>
      </c>
      <c r="C338" s="65" t="s">
        <v>23</v>
      </c>
      <c r="D338" s="65" t="s">
        <v>24</v>
      </c>
    </row>
    <row r="339" spans="1:4" x14ac:dyDescent="0.25">
      <c r="A339" s="129" t="s">
        <v>129</v>
      </c>
      <c r="B339" s="74">
        <v>0.33333333333333331</v>
      </c>
      <c r="C339" s="65" t="s">
        <v>23</v>
      </c>
      <c r="D339" s="65" t="s">
        <v>24</v>
      </c>
    </row>
    <row r="340" spans="1:4" x14ac:dyDescent="0.25">
      <c r="A340" s="129" t="s">
        <v>130</v>
      </c>
      <c r="B340" s="74">
        <v>0.33333333333333331</v>
      </c>
      <c r="C340" s="65" t="s">
        <v>23</v>
      </c>
      <c r="D340" s="65" t="s">
        <v>24</v>
      </c>
    </row>
    <row r="341" spans="1:4" x14ac:dyDescent="0.25">
      <c r="A341" s="129" t="s">
        <v>130</v>
      </c>
      <c r="B341" s="74">
        <v>0.33333333333333331</v>
      </c>
      <c r="C341" s="65" t="s">
        <v>23</v>
      </c>
      <c r="D341" s="65" t="s">
        <v>24</v>
      </c>
    </row>
    <row r="342" spans="1:4" x14ac:dyDescent="0.25">
      <c r="A342" s="129" t="s">
        <v>130</v>
      </c>
      <c r="B342" s="74">
        <v>0.33333333333333331</v>
      </c>
      <c r="C342" s="65" t="s">
        <v>23</v>
      </c>
      <c r="D342" s="65" t="s">
        <v>24</v>
      </c>
    </row>
    <row r="343" spans="1:4" x14ac:dyDescent="0.25">
      <c r="A343" s="129" t="s">
        <v>131</v>
      </c>
      <c r="B343" s="74">
        <v>0.33333333333333331</v>
      </c>
      <c r="C343" s="65" t="s">
        <v>23</v>
      </c>
      <c r="D343" s="65" t="s">
        <v>24</v>
      </c>
    </row>
    <row r="344" spans="1:4" x14ac:dyDescent="0.25">
      <c r="A344" s="129" t="s">
        <v>131</v>
      </c>
      <c r="B344" s="74">
        <v>0.33333333333333331</v>
      </c>
      <c r="C344" s="65" t="s">
        <v>23</v>
      </c>
      <c r="D344" s="65" t="s">
        <v>24</v>
      </c>
    </row>
    <row r="345" spans="1:4" x14ac:dyDescent="0.25">
      <c r="A345" s="129" t="s">
        <v>131</v>
      </c>
      <c r="B345" s="74">
        <v>0.33333333333333331</v>
      </c>
      <c r="C345" s="65" t="s">
        <v>23</v>
      </c>
      <c r="D345" s="65" t="s">
        <v>24</v>
      </c>
    </row>
    <row r="346" spans="1:4" x14ac:dyDescent="0.25">
      <c r="A346" s="129" t="s">
        <v>131</v>
      </c>
      <c r="B346" s="74">
        <v>0.33333333333333331</v>
      </c>
      <c r="C346" s="65" t="s">
        <v>23</v>
      </c>
      <c r="D346" s="65" t="s">
        <v>24</v>
      </c>
    </row>
    <row r="347" spans="1:4" x14ac:dyDescent="0.25">
      <c r="A347" s="129" t="s">
        <v>131</v>
      </c>
      <c r="B347" s="74">
        <v>0.33333333333333331</v>
      </c>
      <c r="C347" s="65" t="s">
        <v>23</v>
      </c>
      <c r="D347" s="65" t="s">
        <v>24</v>
      </c>
    </row>
    <row r="348" spans="1:4" x14ac:dyDescent="0.25">
      <c r="A348" s="129" t="s">
        <v>131</v>
      </c>
      <c r="B348" s="74">
        <v>0.33333333333333331</v>
      </c>
      <c r="C348" s="65" t="s">
        <v>23</v>
      </c>
      <c r="D348" s="65" t="s">
        <v>24</v>
      </c>
    </row>
    <row r="349" spans="1:4" x14ac:dyDescent="0.25">
      <c r="A349" s="129" t="s">
        <v>133</v>
      </c>
      <c r="B349" s="74">
        <v>0.33333333333333331</v>
      </c>
      <c r="C349" s="65" t="s">
        <v>23</v>
      </c>
      <c r="D349" s="65" t="s">
        <v>24</v>
      </c>
    </row>
    <row r="350" spans="1:4" x14ac:dyDescent="0.25">
      <c r="A350" s="129" t="s">
        <v>133</v>
      </c>
      <c r="B350" s="74">
        <v>0.33333333333333331</v>
      </c>
      <c r="C350" s="65" t="s">
        <v>23</v>
      </c>
      <c r="D350" s="65" t="s">
        <v>24</v>
      </c>
    </row>
    <row r="351" spans="1:4" x14ac:dyDescent="0.25">
      <c r="A351" s="129" t="s">
        <v>133</v>
      </c>
      <c r="B351" s="74">
        <v>0.33333333333333331</v>
      </c>
      <c r="C351" s="65" t="s">
        <v>23</v>
      </c>
      <c r="D351" s="65" t="s">
        <v>24</v>
      </c>
    </row>
    <row r="352" spans="1:4" x14ac:dyDescent="0.25">
      <c r="A352" s="129" t="s">
        <v>133</v>
      </c>
      <c r="B352" s="74">
        <v>0.33333333333333331</v>
      </c>
      <c r="C352" s="65" t="s">
        <v>23</v>
      </c>
      <c r="D352" s="65" t="s">
        <v>24</v>
      </c>
    </row>
    <row r="353" spans="1:4" x14ac:dyDescent="0.25">
      <c r="A353" s="129" t="s">
        <v>133</v>
      </c>
      <c r="B353" s="74">
        <v>0.33333333333333331</v>
      </c>
      <c r="C353" s="65" t="s">
        <v>23</v>
      </c>
      <c r="D353" s="65" t="s">
        <v>24</v>
      </c>
    </row>
    <row r="354" spans="1:4" x14ac:dyDescent="0.25">
      <c r="A354" s="129" t="s">
        <v>134</v>
      </c>
      <c r="B354" s="74">
        <v>0.33333333333333331</v>
      </c>
      <c r="C354" s="65" t="s">
        <v>23</v>
      </c>
      <c r="D354" s="65" t="s">
        <v>24</v>
      </c>
    </row>
    <row r="355" spans="1:4" x14ac:dyDescent="0.25">
      <c r="A355" s="129" t="s">
        <v>134</v>
      </c>
      <c r="B355" s="74">
        <v>0.33333333333333331</v>
      </c>
      <c r="C355" s="65" t="s">
        <v>23</v>
      </c>
      <c r="D355" s="65" t="s">
        <v>24</v>
      </c>
    </row>
    <row r="356" spans="1:4" x14ac:dyDescent="0.25">
      <c r="A356" s="129" t="s">
        <v>134</v>
      </c>
      <c r="B356" s="74">
        <v>0.33333333333333331</v>
      </c>
      <c r="C356" s="65" t="s">
        <v>23</v>
      </c>
      <c r="D356" s="65" t="s">
        <v>24</v>
      </c>
    </row>
    <row r="357" spans="1:4" x14ac:dyDescent="0.25">
      <c r="A357" s="129" t="s">
        <v>134</v>
      </c>
      <c r="B357" s="74">
        <v>0.33333333333333331</v>
      </c>
      <c r="C357" s="65" t="s">
        <v>23</v>
      </c>
      <c r="D357" s="65" t="s">
        <v>24</v>
      </c>
    </row>
    <row r="358" spans="1:4" x14ac:dyDescent="0.25">
      <c r="A358" s="129" t="s">
        <v>135</v>
      </c>
      <c r="B358" s="74">
        <v>0.33333333333333331</v>
      </c>
      <c r="C358" s="65" t="s">
        <v>23</v>
      </c>
      <c r="D358" s="65" t="s">
        <v>24</v>
      </c>
    </row>
    <row r="359" spans="1:4" x14ac:dyDescent="0.25">
      <c r="A359" s="129" t="s">
        <v>135</v>
      </c>
      <c r="B359" s="74">
        <v>0.33333333333333331</v>
      </c>
      <c r="C359" s="65" t="s">
        <v>23</v>
      </c>
      <c r="D359" s="65" t="s">
        <v>24</v>
      </c>
    </row>
    <row r="360" spans="1:4" x14ac:dyDescent="0.25">
      <c r="A360" s="129" t="s">
        <v>135</v>
      </c>
      <c r="B360" s="74">
        <v>0.33333333333333331</v>
      </c>
      <c r="C360" s="65" t="s">
        <v>23</v>
      </c>
      <c r="D360" s="65" t="s">
        <v>24</v>
      </c>
    </row>
    <row r="361" spans="1:4" x14ac:dyDescent="0.25">
      <c r="A361" s="129" t="s">
        <v>135</v>
      </c>
      <c r="B361" s="74">
        <v>0.33333333333333331</v>
      </c>
      <c r="C361" s="65" t="s">
        <v>23</v>
      </c>
      <c r="D361" s="65" t="s">
        <v>24</v>
      </c>
    </row>
    <row r="362" spans="1:4" x14ac:dyDescent="0.25">
      <c r="A362" s="129" t="s">
        <v>136</v>
      </c>
      <c r="B362" s="74">
        <v>0.33333333333333331</v>
      </c>
      <c r="C362" s="65" t="s">
        <v>23</v>
      </c>
      <c r="D362" s="65" t="s">
        <v>24</v>
      </c>
    </row>
    <row r="363" spans="1:4" x14ac:dyDescent="0.25">
      <c r="A363" s="129" t="s">
        <v>136</v>
      </c>
      <c r="B363" s="74">
        <v>0.33333333333333331</v>
      </c>
      <c r="C363" s="65" t="s">
        <v>23</v>
      </c>
      <c r="D363" s="65" t="s">
        <v>24</v>
      </c>
    </row>
    <row r="364" spans="1:4" x14ac:dyDescent="0.25">
      <c r="A364" s="129" t="s">
        <v>136</v>
      </c>
      <c r="B364" s="74">
        <v>0.33333333333333331</v>
      </c>
      <c r="C364" s="65" t="s">
        <v>23</v>
      </c>
      <c r="D364" s="65" t="s">
        <v>24</v>
      </c>
    </row>
    <row r="365" spans="1:4" x14ac:dyDescent="0.25">
      <c r="A365" s="129" t="s">
        <v>136</v>
      </c>
      <c r="B365" s="74">
        <v>0.33333333333333331</v>
      </c>
      <c r="C365" s="65" t="s">
        <v>23</v>
      </c>
      <c r="D365" s="65" t="s">
        <v>24</v>
      </c>
    </row>
    <row r="366" spans="1:4" x14ac:dyDescent="0.25">
      <c r="A366" s="129" t="s">
        <v>137</v>
      </c>
      <c r="B366" s="74">
        <v>0.33333333333333331</v>
      </c>
      <c r="C366" s="65" t="s">
        <v>23</v>
      </c>
      <c r="D366" s="65" t="s">
        <v>24</v>
      </c>
    </row>
    <row r="367" spans="1:4" x14ac:dyDescent="0.25">
      <c r="A367" s="129" t="s">
        <v>137</v>
      </c>
      <c r="B367" s="74">
        <v>0.33333333333333331</v>
      </c>
      <c r="C367" s="65" t="s">
        <v>23</v>
      </c>
      <c r="D367" s="65" t="s">
        <v>24</v>
      </c>
    </row>
    <row r="368" spans="1:4" x14ac:dyDescent="0.25">
      <c r="A368" s="129" t="s">
        <v>137</v>
      </c>
      <c r="B368" s="74">
        <v>0.33333333333333331</v>
      </c>
      <c r="C368" s="65" t="s">
        <v>23</v>
      </c>
      <c r="D368" s="65" t="s">
        <v>24</v>
      </c>
    </row>
    <row r="369" spans="1:4" x14ac:dyDescent="0.25">
      <c r="A369" s="129" t="s">
        <v>137</v>
      </c>
      <c r="B369" s="74">
        <v>0.33333333333333331</v>
      </c>
      <c r="C369" s="65" t="s">
        <v>23</v>
      </c>
      <c r="D369" s="65" t="s">
        <v>24</v>
      </c>
    </row>
    <row r="370" spans="1:4" x14ac:dyDescent="0.25">
      <c r="A370" s="129" t="s">
        <v>137</v>
      </c>
      <c r="B370" s="74">
        <v>0.33333333333333331</v>
      </c>
      <c r="C370" s="65" t="s">
        <v>23</v>
      </c>
      <c r="D370" s="65" t="s">
        <v>24</v>
      </c>
    </row>
    <row r="371" spans="1:4" x14ac:dyDescent="0.25">
      <c r="A371" s="129" t="s">
        <v>138</v>
      </c>
      <c r="B371" s="74">
        <v>0.33333333333333331</v>
      </c>
      <c r="C371" s="65" t="s">
        <v>23</v>
      </c>
      <c r="D371" s="65" t="s">
        <v>24</v>
      </c>
    </row>
    <row r="372" spans="1:4" x14ac:dyDescent="0.25">
      <c r="A372" s="129" t="s">
        <v>138</v>
      </c>
      <c r="B372" s="74">
        <v>0.33333333333333331</v>
      </c>
      <c r="C372" s="65" t="s">
        <v>23</v>
      </c>
      <c r="D372" s="65" t="s">
        <v>24</v>
      </c>
    </row>
    <row r="373" spans="1:4" x14ac:dyDescent="0.25">
      <c r="A373" s="129" t="s">
        <v>138</v>
      </c>
      <c r="B373" s="74">
        <v>0.33333333333333331</v>
      </c>
      <c r="C373" s="65" t="s">
        <v>23</v>
      </c>
      <c r="D373" s="65" t="s">
        <v>24</v>
      </c>
    </row>
    <row r="374" spans="1:4" x14ac:dyDescent="0.25">
      <c r="A374" s="129" t="s">
        <v>139</v>
      </c>
      <c r="B374" s="74">
        <v>0.33333333333333331</v>
      </c>
      <c r="C374" s="65" t="s">
        <v>23</v>
      </c>
      <c r="D374" s="65" t="s">
        <v>24</v>
      </c>
    </row>
    <row r="375" spans="1:4" x14ac:dyDescent="0.25">
      <c r="A375" s="129" t="s">
        <v>139</v>
      </c>
      <c r="B375" s="74">
        <v>0.33333333333333331</v>
      </c>
      <c r="C375" s="65" t="s">
        <v>23</v>
      </c>
      <c r="D375" s="65" t="s">
        <v>24</v>
      </c>
    </row>
    <row r="376" spans="1:4" x14ac:dyDescent="0.25">
      <c r="A376" s="129" t="s">
        <v>139</v>
      </c>
      <c r="B376" s="74">
        <v>0.33333333333333331</v>
      </c>
      <c r="C376" s="65" t="s">
        <v>23</v>
      </c>
      <c r="D376" s="65" t="s">
        <v>24</v>
      </c>
    </row>
    <row r="377" spans="1:4" x14ac:dyDescent="0.25">
      <c r="A377" s="129" t="s">
        <v>140</v>
      </c>
      <c r="B377" s="74">
        <v>0.33333333333333331</v>
      </c>
      <c r="C377" s="65" t="s">
        <v>23</v>
      </c>
      <c r="D377" s="65" t="s">
        <v>24</v>
      </c>
    </row>
    <row r="378" spans="1:4" x14ac:dyDescent="0.25">
      <c r="A378" s="129" t="s">
        <v>140</v>
      </c>
      <c r="B378" s="74">
        <v>0.33333333333333331</v>
      </c>
      <c r="C378" s="65" t="s">
        <v>23</v>
      </c>
      <c r="D378" s="65" t="s">
        <v>24</v>
      </c>
    </row>
    <row r="379" spans="1:4" x14ac:dyDescent="0.25">
      <c r="A379" s="129" t="s">
        <v>140</v>
      </c>
      <c r="B379" s="74">
        <v>0.33333333333333331</v>
      </c>
      <c r="C379" s="65" t="s">
        <v>23</v>
      </c>
      <c r="D379" s="65" t="s">
        <v>24</v>
      </c>
    </row>
    <row r="380" spans="1:4" x14ac:dyDescent="0.25">
      <c r="A380" s="129" t="s">
        <v>141</v>
      </c>
      <c r="B380" s="74">
        <v>0.33333333333333331</v>
      </c>
      <c r="C380" s="65" t="s">
        <v>23</v>
      </c>
      <c r="D380" s="65" t="s">
        <v>24</v>
      </c>
    </row>
    <row r="381" spans="1:4" x14ac:dyDescent="0.25">
      <c r="A381" s="129" t="s">
        <v>141</v>
      </c>
      <c r="B381" s="74">
        <v>0.33333333333333331</v>
      </c>
      <c r="C381" s="65" t="s">
        <v>23</v>
      </c>
      <c r="D381" s="65" t="s">
        <v>24</v>
      </c>
    </row>
    <row r="382" spans="1:4" x14ac:dyDescent="0.25">
      <c r="A382" s="129" t="s">
        <v>141</v>
      </c>
      <c r="B382" s="74">
        <v>0.33333333333333331</v>
      </c>
      <c r="C382" s="65" t="s">
        <v>23</v>
      </c>
      <c r="D382" s="65" t="s">
        <v>24</v>
      </c>
    </row>
    <row r="383" spans="1:4" x14ac:dyDescent="0.25">
      <c r="A383" s="129" t="s">
        <v>141</v>
      </c>
      <c r="B383" s="74">
        <v>0.33333333333333331</v>
      </c>
      <c r="C383" s="65" t="s">
        <v>23</v>
      </c>
      <c r="D383" s="65" t="s">
        <v>24</v>
      </c>
    </row>
    <row r="384" spans="1:4" x14ac:dyDescent="0.25">
      <c r="A384" s="129" t="s">
        <v>142</v>
      </c>
      <c r="B384" s="74">
        <v>0.33333333333333331</v>
      </c>
      <c r="C384" s="65" t="s">
        <v>23</v>
      </c>
      <c r="D384" s="65" t="s">
        <v>24</v>
      </c>
    </row>
    <row r="385" spans="1:4" x14ac:dyDescent="0.25">
      <c r="A385" s="129" t="s">
        <v>142</v>
      </c>
      <c r="B385" s="74">
        <v>0.33333333333333331</v>
      </c>
      <c r="C385" s="65" t="s">
        <v>23</v>
      </c>
      <c r="D385" s="65" t="s">
        <v>24</v>
      </c>
    </row>
    <row r="386" spans="1:4" x14ac:dyDescent="0.25">
      <c r="A386" s="129" t="s">
        <v>142</v>
      </c>
      <c r="B386" s="74">
        <v>0.33333333333333331</v>
      </c>
      <c r="C386" s="65" t="s">
        <v>23</v>
      </c>
      <c r="D386" s="65" t="s">
        <v>24</v>
      </c>
    </row>
    <row r="387" spans="1:4" x14ac:dyDescent="0.25">
      <c r="A387" s="129" t="s">
        <v>142</v>
      </c>
      <c r="B387" s="74">
        <v>0.33333333333333331</v>
      </c>
      <c r="C387" s="65" t="s">
        <v>23</v>
      </c>
      <c r="D387" s="65" t="s">
        <v>24</v>
      </c>
    </row>
    <row r="388" spans="1:4" x14ac:dyDescent="0.25">
      <c r="A388" s="129" t="s">
        <v>143</v>
      </c>
      <c r="B388" s="74">
        <v>0.33333333333333331</v>
      </c>
      <c r="C388" s="65" t="s">
        <v>23</v>
      </c>
      <c r="D388" s="65" t="s">
        <v>24</v>
      </c>
    </row>
    <row r="389" spans="1:4" x14ac:dyDescent="0.25">
      <c r="A389" s="129" t="s">
        <v>143</v>
      </c>
      <c r="B389" s="74">
        <v>0.33333333333333331</v>
      </c>
      <c r="C389" s="65" t="s">
        <v>23</v>
      </c>
      <c r="D389" s="65" t="s">
        <v>24</v>
      </c>
    </row>
    <row r="390" spans="1:4" x14ac:dyDescent="0.25">
      <c r="A390" s="129" t="s">
        <v>143</v>
      </c>
      <c r="B390" s="74">
        <v>0.33333333333333331</v>
      </c>
      <c r="C390" s="65" t="s">
        <v>23</v>
      </c>
      <c r="D390" s="65" t="s">
        <v>24</v>
      </c>
    </row>
    <row r="391" spans="1:4" x14ac:dyDescent="0.25">
      <c r="A391" s="129" t="s">
        <v>143</v>
      </c>
      <c r="B391" s="74">
        <v>0.33333333333333331</v>
      </c>
      <c r="C391" s="65" t="s">
        <v>23</v>
      </c>
      <c r="D391" s="65" t="s">
        <v>24</v>
      </c>
    </row>
    <row r="392" spans="1:4" x14ac:dyDescent="0.25">
      <c r="A392" s="129" t="s">
        <v>144</v>
      </c>
      <c r="B392" s="74">
        <v>0.33333333333333331</v>
      </c>
      <c r="C392" s="65" t="s">
        <v>23</v>
      </c>
      <c r="D392" s="65" t="s">
        <v>24</v>
      </c>
    </row>
    <row r="393" spans="1:4" x14ac:dyDescent="0.25">
      <c r="A393" s="129" t="s">
        <v>144</v>
      </c>
      <c r="B393" s="74">
        <v>0.33333333333333331</v>
      </c>
      <c r="C393" s="65" t="s">
        <v>23</v>
      </c>
      <c r="D393" s="65" t="s">
        <v>24</v>
      </c>
    </row>
    <row r="394" spans="1:4" x14ac:dyDescent="0.25">
      <c r="A394" s="129" t="s">
        <v>145</v>
      </c>
      <c r="B394" s="74">
        <v>0.33333333333333331</v>
      </c>
      <c r="C394" s="65" t="s">
        <v>23</v>
      </c>
      <c r="D394" s="65" t="s">
        <v>24</v>
      </c>
    </row>
    <row r="395" spans="1:4" x14ac:dyDescent="0.25">
      <c r="A395" s="129" t="s">
        <v>145</v>
      </c>
      <c r="B395" s="74">
        <v>0.33333333333333331</v>
      </c>
      <c r="C395" s="65" t="s">
        <v>23</v>
      </c>
      <c r="D395" s="65" t="s">
        <v>24</v>
      </c>
    </row>
    <row r="396" spans="1:4" x14ac:dyDescent="0.25">
      <c r="A396" s="129" t="s">
        <v>146</v>
      </c>
      <c r="B396" s="74">
        <v>0.33333333333333331</v>
      </c>
      <c r="C396" s="65" t="s">
        <v>23</v>
      </c>
      <c r="D396" s="65" t="s">
        <v>24</v>
      </c>
    </row>
    <row r="397" spans="1:4" x14ac:dyDescent="0.25">
      <c r="A397" s="129" t="s">
        <v>146</v>
      </c>
      <c r="B397" s="74">
        <v>0.33333333333333331</v>
      </c>
      <c r="C397" s="65" t="s">
        <v>23</v>
      </c>
      <c r="D397" s="65" t="s">
        <v>24</v>
      </c>
    </row>
    <row r="398" spans="1:4" x14ac:dyDescent="0.25">
      <c r="A398" s="129" t="s">
        <v>146</v>
      </c>
      <c r="B398" s="74">
        <v>0.33333333333333331</v>
      </c>
      <c r="C398" s="65" t="s">
        <v>23</v>
      </c>
      <c r="D398" s="65" t="s">
        <v>24</v>
      </c>
    </row>
    <row r="399" spans="1:4" x14ac:dyDescent="0.25">
      <c r="A399" s="129" t="s">
        <v>146</v>
      </c>
      <c r="B399" s="74">
        <v>0.33333333333333331</v>
      </c>
      <c r="C399" s="65" t="s">
        <v>23</v>
      </c>
      <c r="D399" s="65" t="s">
        <v>24</v>
      </c>
    </row>
    <row r="400" spans="1:4" x14ac:dyDescent="0.25">
      <c r="A400" s="129" t="s">
        <v>147</v>
      </c>
      <c r="B400" s="74">
        <v>0.33333333333333331</v>
      </c>
      <c r="C400" s="65" t="s">
        <v>23</v>
      </c>
      <c r="D400" s="65" t="s">
        <v>24</v>
      </c>
    </row>
    <row r="401" spans="1:4" x14ac:dyDescent="0.25">
      <c r="A401" s="129" t="s">
        <v>147</v>
      </c>
      <c r="B401" s="74">
        <v>0.33333333333333331</v>
      </c>
      <c r="C401" s="65" t="s">
        <v>23</v>
      </c>
      <c r="D401" s="65" t="s">
        <v>24</v>
      </c>
    </row>
    <row r="402" spans="1:4" x14ac:dyDescent="0.25">
      <c r="A402" s="129" t="s">
        <v>147</v>
      </c>
      <c r="B402" s="74">
        <v>0.33333333333333331</v>
      </c>
      <c r="C402" s="65" t="s">
        <v>23</v>
      </c>
      <c r="D402" s="65" t="s">
        <v>24</v>
      </c>
    </row>
    <row r="403" spans="1:4" x14ac:dyDescent="0.25">
      <c r="A403" s="129" t="s">
        <v>147</v>
      </c>
      <c r="B403" s="74">
        <v>0.33333333333333331</v>
      </c>
      <c r="C403" s="65" t="s">
        <v>23</v>
      </c>
      <c r="D403" s="65" t="s">
        <v>24</v>
      </c>
    </row>
    <row r="404" spans="1:4" x14ac:dyDescent="0.25">
      <c r="A404" s="129" t="s">
        <v>148</v>
      </c>
      <c r="B404" s="74">
        <v>0.33333333333333331</v>
      </c>
      <c r="C404" s="65" t="s">
        <v>23</v>
      </c>
      <c r="D404" s="65" t="s">
        <v>24</v>
      </c>
    </row>
    <row r="405" spans="1:4" x14ac:dyDescent="0.25">
      <c r="A405" s="129" t="s">
        <v>148</v>
      </c>
      <c r="B405" s="74">
        <v>0.33333333333333331</v>
      </c>
      <c r="C405" s="65" t="s">
        <v>23</v>
      </c>
      <c r="D405" s="65" t="s">
        <v>24</v>
      </c>
    </row>
    <row r="406" spans="1:4" x14ac:dyDescent="0.25">
      <c r="A406" s="129" t="s">
        <v>148</v>
      </c>
      <c r="B406" s="74">
        <v>0.33333333333333331</v>
      </c>
      <c r="C406" s="65" t="s">
        <v>23</v>
      </c>
      <c r="D406" s="65" t="s">
        <v>24</v>
      </c>
    </row>
    <row r="407" spans="1:4" x14ac:dyDescent="0.25">
      <c r="A407" s="129" t="s">
        <v>148</v>
      </c>
      <c r="B407" s="74">
        <v>0.33333333333333331</v>
      </c>
      <c r="C407" s="65" t="s">
        <v>23</v>
      </c>
      <c r="D407" s="65" t="s">
        <v>24</v>
      </c>
    </row>
    <row r="408" spans="1:4" x14ac:dyDescent="0.25">
      <c r="A408" s="129" t="s">
        <v>148</v>
      </c>
      <c r="B408" s="74">
        <v>0.33333333333333331</v>
      </c>
      <c r="C408" s="65" t="s">
        <v>23</v>
      </c>
      <c r="D408" s="65" t="s">
        <v>24</v>
      </c>
    </row>
    <row r="409" spans="1:4" x14ac:dyDescent="0.25">
      <c r="A409" s="129" t="s">
        <v>149</v>
      </c>
      <c r="B409" s="74">
        <v>0.33333333333333331</v>
      </c>
      <c r="C409" s="65" t="s">
        <v>23</v>
      </c>
      <c r="D409" s="65" t="s">
        <v>24</v>
      </c>
    </row>
    <row r="410" spans="1:4" x14ac:dyDescent="0.25">
      <c r="A410" s="129" t="s">
        <v>149</v>
      </c>
      <c r="B410" s="74">
        <v>0.33333333333333331</v>
      </c>
      <c r="C410" s="65" t="s">
        <v>23</v>
      </c>
      <c r="D410" s="65" t="s">
        <v>24</v>
      </c>
    </row>
    <row r="411" spans="1:4" x14ac:dyDescent="0.25">
      <c r="A411" s="129" t="s">
        <v>149</v>
      </c>
      <c r="B411" s="74">
        <v>0.33333333333333331</v>
      </c>
      <c r="C411" s="65" t="s">
        <v>23</v>
      </c>
      <c r="D411" s="65" t="s">
        <v>24</v>
      </c>
    </row>
    <row r="412" spans="1:4" x14ac:dyDescent="0.25">
      <c r="A412" s="129" t="s">
        <v>150</v>
      </c>
      <c r="B412" s="74">
        <v>0.33333333333333331</v>
      </c>
      <c r="C412" s="65" t="s">
        <v>23</v>
      </c>
      <c r="D412" s="65" t="s">
        <v>24</v>
      </c>
    </row>
    <row r="413" spans="1:4" x14ac:dyDescent="0.25">
      <c r="A413" s="129" t="s">
        <v>150</v>
      </c>
      <c r="B413" s="74">
        <v>0.33333333333333331</v>
      </c>
      <c r="C413" s="65" t="s">
        <v>23</v>
      </c>
      <c r="D413" s="65" t="s">
        <v>24</v>
      </c>
    </row>
    <row r="414" spans="1:4" x14ac:dyDescent="0.25">
      <c r="A414" s="129" t="s">
        <v>151</v>
      </c>
      <c r="B414" s="74">
        <v>0.33333333333333331</v>
      </c>
      <c r="C414" s="65" t="s">
        <v>23</v>
      </c>
      <c r="D414" s="65" t="s">
        <v>24</v>
      </c>
    </row>
    <row r="415" spans="1:4" x14ac:dyDescent="0.25">
      <c r="A415" s="129" t="s">
        <v>151</v>
      </c>
      <c r="B415" s="74">
        <v>0.33333333333333331</v>
      </c>
      <c r="C415" s="65" t="s">
        <v>23</v>
      </c>
      <c r="D415" s="65" t="s">
        <v>24</v>
      </c>
    </row>
    <row r="416" spans="1:4" x14ac:dyDescent="0.25">
      <c r="A416" s="129" t="s">
        <v>151</v>
      </c>
      <c r="B416" s="74">
        <v>0.33333333333333331</v>
      </c>
      <c r="C416" s="65" t="s">
        <v>23</v>
      </c>
      <c r="D416" s="65" t="s">
        <v>24</v>
      </c>
    </row>
    <row r="417" spans="1:4" x14ac:dyDescent="0.25">
      <c r="A417" s="129" t="s">
        <v>152</v>
      </c>
      <c r="B417" s="74">
        <v>0.33333333333333331</v>
      </c>
      <c r="C417" s="65" t="s">
        <v>23</v>
      </c>
      <c r="D417" s="65" t="s">
        <v>24</v>
      </c>
    </row>
    <row r="418" spans="1:4" x14ac:dyDescent="0.25">
      <c r="A418" s="129" t="s">
        <v>152</v>
      </c>
      <c r="B418" s="74">
        <v>0.33333333333333331</v>
      </c>
      <c r="C418" s="65" t="s">
        <v>23</v>
      </c>
      <c r="D418" s="65" t="s">
        <v>24</v>
      </c>
    </row>
    <row r="419" spans="1:4" x14ac:dyDescent="0.25">
      <c r="A419" s="129" t="s">
        <v>153</v>
      </c>
      <c r="B419" s="74">
        <v>0.33333333333333331</v>
      </c>
      <c r="C419" s="65" t="s">
        <v>23</v>
      </c>
      <c r="D419" s="65" t="s">
        <v>24</v>
      </c>
    </row>
    <row r="420" spans="1:4" x14ac:dyDescent="0.25">
      <c r="A420" s="129" t="s">
        <v>154</v>
      </c>
      <c r="B420" s="74">
        <v>0.33333333333333331</v>
      </c>
      <c r="C420" s="65" t="s">
        <v>23</v>
      </c>
      <c r="D420" s="65" t="s">
        <v>24</v>
      </c>
    </row>
    <row r="421" spans="1:4" x14ac:dyDescent="0.25">
      <c r="A421" s="129" t="s">
        <v>154</v>
      </c>
      <c r="B421" s="74">
        <v>0.33333333333333331</v>
      </c>
      <c r="C421" s="65" t="s">
        <v>23</v>
      </c>
      <c r="D421" s="65" t="s">
        <v>24</v>
      </c>
    </row>
    <row r="422" spans="1:4" x14ac:dyDescent="0.25">
      <c r="A422" s="129" t="s">
        <v>155</v>
      </c>
      <c r="B422" s="74">
        <v>0.33333333333333331</v>
      </c>
      <c r="C422" s="65" t="s">
        <v>23</v>
      </c>
      <c r="D422" s="65" t="s">
        <v>24</v>
      </c>
    </row>
    <row r="423" spans="1:4" x14ac:dyDescent="0.25">
      <c r="A423" s="129" t="s">
        <v>155</v>
      </c>
      <c r="B423" s="74">
        <v>0.33333333333333331</v>
      </c>
      <c r="C423" s="65" t="s">
        <v>23</v>
      </c>
      <c r="D423" s="65" t="s">
        <v>24</v>
      </c>
    </row>
    <row r="424" spans="1:4" x14ac:dyDescent="0.25">
      <c r="A424" s="129" t="s">
        <v>155</v>
      </c>
      <c r="B424" s="74">
        <v>0.33333333333333331</v>
      </c>
      <c r="C424" s="65" t="s">
        <v>23</v>
      </c>
      <c r="D424" s="65" t="s">
        <v>24</v>
      </c>
    </row>
    <row r="425" spans="1:4" x14ac:dyDescent="0.25">
      <c r="A425" s="129" t="s">
        <v>156</v>
      </c>
      <c r="B425" s="74">
        <v>0.33333333333333331</v>
      </c>
      <c r="C425" s="65" t="s">
        <v>23</v>
      </c>
      <c r="D425" s="65" t="s">
        <v>24</v>
      </c>
    </row>
    <row r="426" spans="1:4" x14ac:dyDescent="0.25">
      <c r="A426" s="129" t="s">
        <v>156</v>
      </c>
      <c r="B426" s="74">
        <v>0.33333333333333331</v>
      </c>
      <c r="C426" s="65" t="s">
        <v>23</v>
      </c>
      <c r="D426" s="65" t="s">
        <v>24</v>
      </c>
    </row>
    <row r="427" spans="1:4" x14ac:dyDescent="0.25">
      <c r="A427" s="129" t="s">
        <v>157</v>
      </c>
      <c r="B427" s="74">
        <v>0.33333333333333331</v>
      </c>
      <c r="C427" s="65" t="s">
        <v>23</v>
      </c>
      <c r="D427" s="65" t="s">
        <v>24</v>
      </c>
    </row>
    <row r="428" spans="1:4" x14ac:dyDescent="0.25">
      <c r="A428" s="129" t="s">
        <v>157</v>
      </c>
      <c r="B428" s="74">
        <v>0.33333333333333331</v>
      </c>
      <c r="C428" s="65" t="s">
        <v>23</v>
      </c>
      <c r="D428" s="65" t="s">
        <v>24</v>
      </c>
    </row>
    <row r="429" spans="1:4" x14ac:dyDescent="0.25">
      <c r="A429" s="129" t="s">
        <v>158</v>
      </c>
      <c r="B429" s="74">
        <v>0.33333333333333331</v>
      </c>
      <c r="C429" s="65" t="s">
        <v>23</v>
      </c>
      <c r="D429" s="65" t="s">
        <v>24</v>
      </c>
    </row>
    <row r="430" spans="1:4" x14ac:dyDescent="0.25">
      <c r="A430" s="129" t="s">
        <v>158</v>
      </c>
      <c r="B430" s="74">
        <v>0.33333333333333331</v>
      </c>
      <c r="C430" s="65" t="s">
        <v>23</v>
      </c>
      <c r="D430" s="65" t="s">
        <v>24</v>
      </c>
    </row>
    <row r="431" spans="1:4" x14ac:dyDescent="0.25">
      <c r="A431" s="129" t="s">
        <v>159</v>
      </c>
      <c r="B431" s="74">
        <v>0.33333333333333331</v>
      </c>
      <c r="C431" s="65" t="s">
        <v>23</v>
      </c>
      <c r="D431" s="65" t="s">
        <v>24</v>
      </c>
    </row>
    <row r="432" spans="1:4" x14ac:dyDescent="0.25">
      <c r="A432" s="129" t="s">
        <v>159</v>
      </c>
      <c r="B432" s="74">
        <v>0.33333333333333331</v>
      </c>
      <c r="C432" s="65" t="s">
        <v>23</v>
      </c>
      <c r="D432" s="65" t="s">
        <v>24</v>
      </c>
    </row>
    <row r="433" spans="1:4" x14ac:dyDescent="0.25">
      <c r="A433" s="129" t="s">
        <v>159</v>
      </c>
      <c r="B433" s="74">
        <v>0.33333333333333331</v>
      </c>
      <c r="C433" s="65" t="s">
        <v>23</v>
      </c>
      <c r="D433" s="65" t="s">
        <v>24</v>
      </c>
    </row>
    <row r="434" spans="1:4" x14ac:dyDescent="0.25">
      <c r="A434" s="129" t="s">
        <v>160</v>
      </c>
      <c r="B434" s="74">
        <v>0.33333333333333331</v>
      </c>
      <c r="C434" s="65" t="s">
        <v>23</v>
      </c>
      <c r="D434" s="65" t="s">
        <v>24</v>
      </c>
    </row>
    <row r="435" spans="1:4" x14ac:dyDescent="0.25">
      <c r="A435" s="129" t="s">
        <v>160</v>
      </c>
      <c r="B435" s="74">
        <v>0.33333333333333331</v>
      </c>
      <c r="C435" s="65" t="s">
        <v>23</v>
      </c>
      <c r="D435" s="65" t="s">
        <v>24</v>
      </c>
    </row>
    <row r="436" spans="1:4" x14ac:dyDescent="0.25">
      <c r="A436" s="129" t="s">
        <v>160</v>
      </c>
      <c r="B436" s="74">
        <v>0.33333333333333331</v>
      </c>
      <c r="C436" s="65" t="s">
        <v>23</v>
      </c>
      <c r="D436" s="65" t="s">
        <v>24</v>
      </c>
    </row>
    <row r="437" spans="1:4" x14ac:dyDescent="0.25">
      <c r="A437" s="129" t="s">
        <v>161</v>
      </c>
      <c r="B437" s="74">
        <v>0.33333333333333331</v>
      </c>
      <c r="C437" s="65" t="s">
        <v>23</v>
      </c>
      <c r="D437" s="65" t="s">
        <v>24</v>
      </c>
    </row>
    <row r="438" spans="1:4" x14ac:dyDescent="0.25">
      <c r="A438" s="129" t="s">
        <v>161</v>
      </c>
      <c r="B438" s="74">
        <v>0.33333333333333331</v>
      </c>
      <c r="C438" s="65" t="s">
        <v>23</v>
      </c>
      <c r="D438" s="65" t="s">
        <v>24</v>
      </c>
    </row>
    <row r="439" spans="1:4" x14ac:dyDescent="0.25">
      <c r="A439" s="129" t="s">
        <v>163</v>
      </c>
      <c r="B439" s="74">
        <v>0.33333333333333331</v>
      </c>
      <c r="C439" s="65" t="s">
        <v>23</v>
      </c>
      <c r="D439" s="65" t="s">
        <v>24</v>
      </c>
    </row>
    <row r="440" spans="1:4" x14ac:dyDescent="0.25">
      <c r="A440" s="129" t="s">
        <v>163</v>
      </c>
      <c r="B440" s="74">
        <v>0.33333333333333331</v>
      </c>
      <c r="C440" s="65" t="s">
        <v>23</v>
      </c>
      <c r="D440" s="65" t="s">
        <v>24</v>
      </c>
    </row>
    <row r="441" spans="1:4" x14ac:dyDescent="0.25">
      <c r="A441" s="129" t="s">
        <v>164</v>
      </c>
      <c r="B441" s="74">
        <v>0.33333333333333331</v>
      </c>
      <c r="C441" s="65" t="s">
        <v>23</v>
      </c>
      <c r="D441" s="65" t="s">
        <v>24</v>
      </c>
    </row>
    <row r="442" spans="1:4" x14ac:dyDescent="0.25">
      <c r="A442" s="129" t="s">
        <v>164</v>
      </c>
      <c r="B442" s="74">
        <v>0.33333333333333331</v>
      </c>
      <c r="C442" s="65" t="s">
        <v>23</v>
      </c>
      <c r="D442" s="65" t="s">
        <v>24</v>
      </c>
    </row>
    <row r="443" spans="1:4" x14ac:dyDescent="0.25">
      <c r="A443" s="129" t="s">
        <v>165</v>
      </c>
      <c r="B443" s="74">
        <v>0.33333333333333331</v>
      </c>
      <c r="C443" s="65" t="s">
        <v>23</v>
      </c>
      <c r="D443" s="65" t="s">
        <v>24</v>
      </c>
    </row>
    <row r="444" spans="1:4" x14ac:dyDescent="0.25">
      <c r="A444" s="129" t="s">
        <v>165</v>
      </c>
      <c r="B444" s="74">
        <v>0.33333333333333331</v>
      </c>
      <c r="C444" s="65" t="s">
        <v>23</v>
      </c>
      <c r="D444" s="65" t="s">
        <v>24</v>
      </c>
    </row>
    <row r="445" spans="1:4" x14ac:dyDescent="0.25">
      <c r="A445" s="129" t="s">
        <v>166</v>
      </c>
      <c r="B445" s="74">
        <v>0.33333333333333331</v>
      </c>
      <c r="C445" s="65" t="s">
        <v>23</v>
      </c>
      <c r="D445" s="65" t="s">
        <v>24</v>
      </c>
    </row>
    <row r="446" spans="1:4" x14ac:dyDescent="0.25">
      <c r="A446" s="129" t="s">
        <v>166</v>
      </c>
      <c r="B446" s="74">
        <v>0.33333333333333331</v>
      </c>
      <c r="C446" s="65" t="s">
        <v>23</v>
      </c>
      <c r="D446" s="65" t="s">
        <v>24</v>
      </c>
    </row>
    <row r="447" spans="1:4" x14ac:dyDescent="0.25">
      <c r="A447" s="129" t="s">
        <v>167</v>
      </c>
      <c r="B447" s="74">
        <v>0.33333333333333331</v>
      </c>
      <c r="C447" s="65" t="s">
        <v>23</v>
      </c>
      <c r="D447" s="65" t="s">
        <v>24</v>
      </c>
    </row>
    <row r="448" spans="1:4" x14ac:dyDescent="0.25">
      <c r="A448" s="129" t="s">
        <v>167</v>
      </c>
      <c r="B448" s="74">
        <v>0.33333333333333331</v>
      </c>
      <c r="C448" s="65" t="s">
        <v>23</v>
      </c>
      <c r="D448" s="65" t="s">
        <v>24</v>
      </c>
    </row>
    <row r="449" spans="1:4" x14ac:dyDescent="0.25">
      <c r="A449" s="129" t="s">
        <v>168</v>
      </c>
      <c r="B449" s="74">
        <v>0.33333333333333331</v>
      </c>
      <c r="C449" s="65" t="s">
        <v>23</v>
      </c>
      <c r="D449" s="65" t="s">
        <v>24</v>
      </c>
    </row>
    <row r="450" spans="1:4" x14ac:dyDescent="0.25">
      <c r="A450" s="129" t="s">
        <v>168</v>
      </c>
      <c r="B450" s="74">
        <v>0.33333333333333331</v>
      </c>
      <c r="C450" s="65" t="s">
        <v>23</v>
      </c>
      <c r="D450" s="65" t="s">
        <v>24</v>
      </c>
    </row>
    <row r="451" spans="1:4" x14ac:dyDescent="0.25">
      <c r="A451" s="129" t="s">
        <v>169</v>
      </c>
      <c r="B451" s="74">
        <v>0.33333333333333331</v>
      </c>
      <c r="C451" s="65" t="s">
        <v>23</v>
      </c>
      <c r="D451" s="65" t="s">
        <v>24</v>
      </c>
    </row>
    <row r="452" spans="1:4" x14ac:dyDescent="0.25">
      <c r="A452" s="129" t="s">
        <v>169</v>
      </c>
      <c r="B452" s="74">
        <v>0.33333333333333331</v>
      </c>
      <c r="C452" s="65" t="s">
        <v>23</v>
      </c>
      <c r="D452" s="65" t="s">
        <v>24</v>
      </c>
    </row>
    <row r="453" spans="1:4" x14ac:dyDescent="0.25">
      <c r="A453" s="129" t="s">
        <v>170</v>
      </c>
      <c r="B453" s="74">
        <v>0.33333333333333331</v>
      </c>
      <c r="C453" s="65" t="s">
        <v>23</v>
      </c>
      <c r="D453" s="65" t="s">
        <v>24</v>
      </c>
    </row>
    <row r="454" spans="1:4" x14ac:dyDescent="0.25">
      <c r="A454" s="129" t="s">
        <v>170</v>
      </c>
      <c r="B454" s="74">
        <v>0.33333333333333331</v>
      </c>
      <c r="C454" s="65" t="s">
        <v>23</v>
      </c>
      <c r="D454" s="65" t="s">
        <v>24</v>
      </c>
    </row>
    <row r="455" spans="1:4" x14ac:dyDescent="0.25">
      <c r="A455" s="129" t="s">
        <v>171</v>
      </c>
      <c r="B455" s="74">
        <v>0.33333333333333331</v>
      </c>
      <c r="C455" s="65" t="s">
        <v>23</v>
      </c>
      <c r="D455" s="65" t="s">
        <v>24</v>
      </c>
    </row>
    <row r="456" spans="1:4" x14ac:dyDescent="0.25">
      <c r="A456" s="129" t="s">
        <v>172</v>
      </c>
      <c r="B456" s="74">
        <v>0.33333333333333331</v>
      </c>
      <c r="C456" s="65" t="s">
        <v>23</v>
      </c>
      <c r="D456" s="65" t="s">
        <v>24</v>
      </c>
    </row>
    <row r="457" spans="1:4" x14ac:dyDescent="0.25">
      <c r="A457" s="129" t="s">
        <v>173</v>
      </c>
      <c r="B457" s="74">
        <v>0.33333333333333331</v>
      </c>
      <c r="C457" s="65" t="s">
        <v>23</v>
      </c>
      <c r="D457" s="65" t="s">
        <v>24</v>
      </c>
    </row>
    <row r="458" spans="1:4" x14ac:dyDescent="0.25">
      <c r="A458" s="129" t="s">
        <v>173</v>
      </c>
      <c r="B458" s="74">
        <v>0.33333333333333331</v>
      </c>
      <c r="C458" s="65" t="s">
        <v>23</v>
      </c>
      <c r="D458" s="65" t="s">
        <v>24</v>
      </c>
    </row>
    <row r="459" spans="1:4" x14ac:dyDescent="0.25">
      <c r="A459" s="129" t="s">
        <v>173</v>
      </c>
      <c r="B459" s="74">
        <v>0.33333333333333331</v>
      </c>
      <c r="C459" s="65" t="s">
        <v>23</v>
      </c>
      <c r="D459" s="65" t="s">
        <v>24</v>
      </c>
    </row>
    <row r="460" spans="1:4" x14ac:dyDescent="0.25">
      <c r="A460" s="129" t="s">
        <v>174</v>
      </c>
      <c r="B460" s="74">
        <v>0.33333333333333331</v>
      </c>
      <c r="C460" s="65" t="s">
        <v>23</v>
      </c>
      <c r="D460" s="65" t="s">
        <v>24</v>
      </c>
    </row>
    <row r="461" spans="1:4" x14ac:dyDescent="0.25">
      <c r="A461" s="129" t="s">
        <v>174</v>
      </c>
      <c r="B461" s="74">
        <v>0.33333333333333331</v>
      </c>
      <c r="C461" s="65" t="s">
        <v>23</v>
      </c>
      <c r="D461" s="65" t="s">
        <v>24</v>
      </c>
    </row>
    <row r="462" spans="1:4" x14ac:dyDescent="0.25">
      <c r="A462" s="129" t="s">
        <v>174</v>
      </c>
      <c r="B462" s="74">
        <v>0.33333333333333331</v>
      </c>
      <c r="C462" s="65" t="s">
        <v>23</v>
      </c>
      <c r="D462" s="65" t="s">
        <v>24</v>
      </c>
    </row>
    <row r="463" spans="1:4" x14ac:dyDescent="0.25">
      <c r="A463" s="129" t="s">
        <v>175</v>
      </c>
      <c r="B463" s="74">
        <v>0.33333333333333331</v>
      </c>
      <c r="C463" s="65" t="s">
        <v>23</v>
      </c>
      <c r="D463" s="65" t="s">
        <v>24</v>
      </c>
    </row>
    <row r="464" spans="1:4" x14ac:dyDescent="0.25">
      <c r="A464" s="129" t="s">
        <v>176</v>
      </c>
      <c r="B464" s="74">
        <v>0.33333333333333331</v>
      </c>
      <c r="C464" s="65" t="s">
        <v>23</v>
      </c>
      <c r="D464" s="65" t="s">
        <v>24</v>
      </c>
    </row>
    <row r="465" spans="1:4" x14ac:dyDescent="0.25">
      <c r="A465" s="129" t="s">
        <v>177</v>
      </c>
      <c r="B465" s="74">
        <v>0.33333333333333331</v>
      </c>
      <c r="C465" s="65" t="s">
        <v>23</v>
      </c>
      <c r="D465" s="65" t="s">
        <v>24</v>
      </c>
    </row>
    <row r="466" spans="1:4" x14ac:dyDescent="0.25">
      <c r="A466" s="129" t="s">
        <v>178</v>
      </c>
      <c r="B466" s="74">
        <v>0.33333333333333331</v>
      </c>
      <c r="C466" s="65" t="s">
        <v>23</v>
      </c>
      <c r="D466" s="65" t="s">
        <v>24</v>
      </c>
    </row>
    <row r="467" spans="1:4" x14ac:dyDescent="0.25">
      <c r="A467" s="129" t="s">
        <v>179</v>
      </c>
      <c r="B467" s="74">
        <v>0.33333333333333331</v>
      </c>
      <c r="C467" s="65" t="s">
        <v>23</v>
      </c>
      <c r="D467" s="65" t="s">
        <v>24</v>
      </c>
    </row>
    <row r="468" spans="1:4" x14ac:dyDescent="0.25">
      <c r="A468" s="129" t="s">
        <v>180</v>
      </c>
      <c r="B468" s="74">
        <v>0.33333333333333331</v>
      </c>
      <c r="C468" s="65" t="s">
        <v>23</v>
      </c>
      <c r="D468" s="65" t="s">
        <v>24</v>
      </c>
    </row>
    <row r="469" spans="1:4" x14ac:dyDescent="0.25">
      <c r="A469" s="129" t="s">
        <v>181</v>
      </c>
      <c r="B469" s="74">
        <v>0.33333333333333331</v>
      </c>
      <c r="C469" s="65" t="s">
        <v>23</v>
      </c>
      <c r="D469" s="65" t="s">
        <v>24</v>
      </c>
    </row>
    <row r="470" spans="1:4" x14ac:dyDescent="0.25">
      <c r="A470" s="129" t="s">
        <v>182</v>
      </c>
      <c r="B470" s="74">
        <v>0.33333333333333331</v>
      </c>
      <c r="C470" s="65" t="s">
        <v>23</v>
      </c>
      <c r="D470" s="65" t="s">
        <v>24</v>
      </c>
    </row>
    <row r="471" spans="1:4" x14ac:dyDescent="0.25">
      <c r="A471" s="129" t="s">
        <v>182</v>
      </c>
      <c r="B471" s="74">
        <v>0.33333333333333331</v>
      </c>
      <c r="C471" s="65" t="s">
        <v>23</v>
      </c>
      <c r="D471" s="65" t="s">
        <v>24</v>
      </c>
    </row>
    <row r="472" spans="1:4" x14ac:dyDescent="0.25">
      <c r="A472" s="129" t="s">
        <v>183</v>
      </c>
      <c r="B472" s="74">
        <v>0.33333333333333331</v>
      </c>
      <c r="C472" s="65" t="s">
        <v>23</v>
      </c>
      <c r="D472" s="65" t="s">
        <v>24</v>
      </c>
    </row>
    <row r="473" spans="1:4" x14ac:dyDescent="0.25">
      <c r="A473" s="129" t="s">
        <v>183</v>
      </c>
      <c r="B473" s="74">
        <v>0.33333333333333331</v>
      </c>
      <c r="C473" s="65" t="s">
        <v>23</v>
      </c>
      <c r="D473" s="65" t="s">
        <v>24</v>
      </c>
    </row>
    <row r="474" spans="1:4" x14ac:dyDescent="0.25">
      <c r="A474" s="129" t="s">
        <v>185</v>
      </c>
      <c r="B474" s="74">
        <v>0.33333333333333331</v>
      </c>
      <c r="C474" s="65" t="s">
        <v>23</v>
      </c>
      <c r="D474" s="65" t="s">
        <v>24</v>
      </c>
    </row>
    <row r="475" spans="1:4" x14ac:dyDescent="0.25">
      <c r="A475" s="129" t="s">
        <v>186</v>
      </c>
      <c r="B475" s="74">
        <v>0.33333333333333331</v>
      </c>
      <c r="C475" s="65" t="s">
        <v>23</v>
      </c>
      <c r="D475" s="65" t="s">
        <v>24</v>
      </c>
    </row>
    <row r="476" spans="1:4" x14ac:dyDescent="0.25">
      <c r="A476" s="129" t="s">
        <v>187</v>
      </c>
      <c r="B476" s="74">
        <v>0.33333333333333331</v>
      </c>
      <c r="C476" s="65" t="s">
        <v>23</v>
      </c>
      <c r="D476" s="65" t="s">
        <v>24</v>
      </c>
    </row>
    <row r="477" spans="1:4" x14ac:dyDescent="0.25">
      <c r="A477" s="129" t="s">
        <v>187</v>
      </c>
      <c r="B477" s="74">
        <v>0.33333333333333331</v>
      </c>
      <c r="C477" s="65" t="s">
        <v>23</v>
      </c>
      <c r="D477" s="65" t="s">
        <v>24</v>
      </c>
    </row>
    <row r="478" spans="1:4" x14ac:dyDescent="0.25">
      <c r="A478" s="129" t="s">
        <v>188</v>
      </c>
      <c r="B478" s="74">
        <v>0.33333333333333331</v>
      </c>
      <c r="C478" s="65" t="s">
        <v>23</v>
      </c>
      <c r="D478" s="65" t="s">
        <v>24</v>
      </c>
    </row>
    <row r="479" spans="1:4" x14ac:dyDescent="0.25">
      <c r="A479" s="129" t="s">
        <v>188</v>
      </c>
      <c r="B479" s="74">
        <v>0.33333333333333331</v>
      </c>
      <c r="C479" s="65" t="s">
        <v>23</v>
      </c>
      <c r="D479" s="65" t="s">
        <v>24</v>
      </c>
    </row>
    <row r="480" spans="1:4" x14ac:dyDescent="0.25">
      <c r="A480" s="129" t="s">
        <v>189</v>
      </c>
      <c r="B480" s="74">
        <v>0.33333333333333331</v>
      </c>
      <c r="C480" s="65" t="s">
        <v>23</v>
      </c>
      <c r="D480" s="65" t="s">
        <v>24</v>
      </c>
    </row>
    <row r="481" spans="1:4" x14ac:dyDescent="0.25">
      <c r="A481" s="129" t="s">
        <v>190</v>
      </c>
      <c r="B481" s="74">
        <v>0.33333333333333331</v>
      </c>
      <c r="C481" s="65" t="s">
        <v>23</v>
      </c>
      <c r="D481" s="65" t="s">
        <v>24</v>
      </c>
    </row>
    <row r="482" spans="1:4" x14ac:dyDescent="0.25">
      <c r="A482" s="129" t="s">
        <v>190</v>
      </c>
      <c r="B482" s="74">
        <v>0.33333333333333331</v>
      </c>
      <c r="C482" s="65" t="s">
        <v>23</v>
      </c>
      <c r="D482" s="65" t="s">
        <v>24</v>
      </c>
    </row>
    <row r="483" spans="1:4" x14ac:dyDescent="0.25">
      <c r="A483" s="129" t="s">
        <v>192</v>
      </c>
      <c r="B483" s="74">
        <v>0.33333333333333331</v>
      </c>
      <c r="C483" s="65" t="s">
        <v>23</v>
      </c>
      <c r="D483" s="65" t="s">
        <v>24</v>
      </c>
    </row>
    <row r="484" spans="1:4" x14ac:dyDescent="0.25">
      <c r="A484" s="129" t="s">
        <v>192</v>
      </c>
      <c r="B484" s="74">
        <v>0.33333333333333331</v>
      </c>
      <c r="C484" s="65" t="s">
        <v>23</v>
      </c>
      <c r="D484" s="65" t="s">
        <v>24</v>
      </c>
    </row>
    <row r="485" spans="1:4" x14ac:dyDescent="0.25">
      <c r="A485" s="129" t="s">
        <v>193</v>
      </c>
      <c r="B485" s="74">
        <v>0.33333333333333331</v>
      </c>
      <c r="C485" s="65" t="s">
        <v>23</v>
      </c>
      <c r="D485" s="65" t="s">
        <v>24</v>
      </c>
    </row>
    <row r="486" spans="1:4" x14ac:dyDescent="0.25">
      <c r="A486" s="129" t="s">
        <v>193</v>
      </c>
      <c r="B486" s="74">
        <v>0.33333333333333331</v>
      </c>
      <c r="C486" s="65" t="s">
        <v>23</v>
      </c>
      <c r="D486" s="65" t="s">
        <v>24</v>
      </c>
    </row>
    <row r="487" spans="1:4" x14ac:dyDescent="0.25">
      <c r="A487" s="129" t="s">
        <v>193</v>
      </c>
      <c r="B487" s="74">
        <v>0.33333333333333331</v>
      </c>
      <c r="C487" s="65" t="s">
        <v>23</v>
      </c>
      <c r="D487" s="65" t="s">
        <v>24</v>
      </c>
    </row>
    <row r="488" spans="1:4" x14ac:dyDescent="0.25">
      <c r="A488" s="129" t="s">
        <v>194</v>
      </c>
      <c r="B488" s="74">
        <v>0.33333333333333331</v>
      </c>
      <c r="C488" s="65" t="s">
        <v>23</v>
      </c>
      <c r="D488" s="65" t="s">
        <v>24</v>
      </c>
    </row>
    <row r="489" spans="1:4" x14ac:dyDescent="0.25">
      <c r="A489" s="129" t="s">
        <v>194</v>
      </c>
      <c r="B489" s="74">
        <v>0.33333333333333331</v>
      </c>
      <c r="C489" s="65" t="s">
        <v>23</v>
      </c>
      <c r="D489" s="65" t="s">
        <v>24</v>
      </c>
    </row>
    <row r="490" spans="1:4" x14ac:dyDescent="0.25">
      <c r="A490" s="129" t="s">
        <v>195</v>
      </c>
      <c r="B490" s="74">
        <v>0.33333333333333331</v>
      </c>
      <c r="C490" s="65" t="s">
        <v>23</v>
      </c>
      <c r="D490" s="65" t="s">
        <v>24</v>
      </c>
    </row>
    <row r="491" spans="1:4" x14ac:dyDescent="0.25">
      <c r="A491" s="129" t="s">
        <v>195</v>
      </c>
      <c r="B491" s="74">
        <v>0.33333333333333331</v>
      </c>
      <c r="C491" s="65" t="s">
        <v>23</v>
      </c>
      <c r="D491" s="65" t="s">
        <v>24</v>
      </c>
    </row>
    <row r="492" spans="1:4" x14ac:dyDescent="0.25">
      <c r="A492" s="129" t="s">
        <v>195</v>
      </c>
      <c r="B492" s="74">
        <v>0.33333333333333331</v>
      </c>
      <c r="C492" s="65" t="s">
        <v>23</v>
      </c>
      <c r="D492" s="65" t="s">
        <v>24</v>
      </c>
    </row>
    <row r="493" spans="1:4" x14ac:dyDescent="0.25">
      <c r="A493" s="129" t="s">
        <v>197</v>
      </c>
      <c r="B493" s="74">
        <v>0.33333333333333331</v>
      </c>
      <c r="C493" s="65" t="s">
        <v>23</v>
      </c>
      <c r="D493" s="65" t="s">
        <v>24</v>
      </c>
    </row>
    <row r="494" spans="1:4" x14ac:dyDescent="0.25">
      <c r="A494" s="129" t="s">
        <v>197</v>
      </c>
      <c r="B494" s="74">
        <v>0.33333333333333331</v>
      </c>
      <c r="C494" s="65" t="s">
        <v>23</v>
      </c>
      <c r="D494" s="65" t="s">
        <v>24</v>
      </c>
    </row>
    <row r="495" spans="1:4" x14ac:dyDescent="0.25">
      <c r="A495" s="129" t="s">
        <v>198</v>
      </c>
      <c r="B495" s="74">
        <v>0.33333333333333331</v>
      </c>
      <c r="C495" s="65" t="s">
        <v>23</v>
      </c>
      <c r="D495" s="65" t="s">
        <v>24</v>
      </c>
    </row>
    <row r="496" spans="1:4" x14ac:dyDescent="0.25">
      <c r="A496" s="129" t="s">
        <v>198</v>
      </c>
      <c r="B496" s="74">
        <v>0.33333333333333331</v>
      </c>
      <c r="C496" s="65" t="s">
        <v>23</v>
      </c>
      <c r="D496" s="65" t="s">
        <v>24</v>
      </c>
    </row>
    <row r="497" spans="1:4" x14ac:dyDescent="0.25">
      <c r="A497" s="129" t="s">
        <v>199</v>
      </c>
      <c r="B497" s="74">
        <v>0.33333333333333331</v>
      </c>
      <c r="C497" s="65" t="s">
        <v>23</v>
      </c>
      <c r="D497" s="65" t="s">
        <v>24</v>
      </c>
    </row>
    <row r="498" spans="1:4" x14ac:dyDescent="0.25">
      <c r="A498" s="129" t="s">
        <v>199</v>
      </c>
      <c r="B498" s="74">
        <v>0.33333333333333331</v>
      </c>
      <c r="C498" s="65" t="s">
        <v>23</v>
      </c>
      <c r="D498" s="65" t="s">
        <v>24</v>
      </c>
    </row>
    <row r="499" spans="1:4" x14ac:dyDescent="0.25">
      <c r="A499" s="129" t="s">
        <v>199</v>
      </c>
      <c r="B499" s="74">
        <v>0.33333333333333331</v>
      </c>
      <c r="C499" s="65" t="s">
        <v>23</v>
      </c>
      <c r="D499" s="65" t="s">
        <v>24</v>
      </c>
    </row>
    <row r="500" spans="1:4" x14ac:dyDescent="0.25">
      <c r="A500" s="129" t="s">
        <v>201</v>
      </c>
      <c r="B500" s="74">
        <v>0.33333333333333331</v>
      </c>
      <c r="C500" s="65" t="s">
        <v>23</v>
      </c>
      <c r="D500" s="65" t="s">
        <v>24</v>
      </c>
    </row>
    <row r="501" spans="1:4" x14ac:dyDescent="0.25">
      <c r="A501" s="129" t="s">
        <v>201</v>
      </c>
      <c r="B501" s="74">
        <v>0.33333333333333331</v>
      </c>
      <c r="C501" s="65" t="s">
        <v>23</v>
      </c>
      <c r="D501" s="65" t="s">
        <v>24</v>
      </c>
    </row>
    <row r="502" spans="1:4" x14ac:dyDescent="0.25">
      <c r="A502" s="129" t="s">
        <v>201</v>
      </c>
      <c r="B502" s="74">
        <v>0.33333333333333331</v>
      </c>
      <c r="C502" s="65" t="s">
        <v>23</v>
      </c>
      <c r="D502" s="65" t="s">
        <v>24</v>
      </c>
    </row>
    <row r="503" spans="1:4" x14ac:dyDescent="0.25">
      <c r="A503" s="129" t="s">
        <v>202</v>
      </c>
      <c r="B503" s="74">
        <v>0.33333333333333331</v>
      </c>
      <c r="C503" s="65" t="s">
        <v>23</v>
      </c>
      <c r="D503" s="65" t="s">
        <v>24</v>
      </c>
    </row>
    <row r="504" spans="1:4" x14ac:dyDescent="0.25">
      <c r="A504" s="129" t="s">
        <v>203</v>
      </c>
      <c r="B504" s="74">
        <v>0.33333333333333331</v>
      </c>
      <c r="C504" s="65" t="s">
        <v>23</v>
      </c>
      <c r="D504" s="65" t="s">
        <v>24</v>
      </c>
    </row>
    <row r="505" spans="1:4" x14ac:dyDescent="0.25">
      <c r="A505" s="129" t="s">
        <v>203</v>
      </c>
      <c r="B505" s="74">
        <v>0.33333333333333331</v>
      </c>
      <c r="C505" s="65" t="s">
        <v>23</v>
      </c>
      <c r="D505" s="65" t="s">
        <v>24</v>
      </c>
    </row>
    <row r="506" spans="1:4" x14ac:dyDescent="0.25">
      <c r="A506" s="129" t="s">
        <v>203</v>
      </c>
      <c r="B506" s="74">
        <v>0.33333333333333331</v>
      </c>
      <c r="C506" s="65" t="s">
        <v>23</v>
      </c>
      <c r="D506" s="65" t="s">
        <v>24</v>
      </c>
    </row>
    <row r="507" spans="1:4" x14ac:dyDescent="0.25">
      <c r="A507" s="129" t="s">
        <v>204</v>
      </c>
      <c r="B507" s="74">
        <v>0.33333333333333331</v>
      </c>
      <c r="C507" s="65" t="s">
        <v>23</v>
      </c>
      <c r="D507" s="65" t="s">
        <v>24</v>
      </c>
    </row>
    <row r="508" spans="1:4" x14ac:dyDescent="0.25">
      <c r="A508" s="129" t="s">
        <v>204</v>
      </c>
      <c r="B508" s="74">
        <v>0.33333333333333331</v>
      </c>
      <c r="C508" s="65" t="s">
        <v>23</v>
      </c>
      <c r="D508" s="65" t="s">
        <v>24</v>
      </c>
    </row>
    <row r="509" spans="1:4" x14ac:dyDescent="0.25">
      <c r="A509" s="129" t="s">
        <v>204</v>
      </c>
      <c r="B509" s="74">
        <v>0.33333333333333331</v>
      </c>
      <c r="C509" s="65" t="s">
        <v>23</v>
      </c>
      <c r="D509" s="65" t="s">
        <v>24</v>
      </c>
    </row>
    <row r="510" spans="1:4" x14ac:dyDescent="0.25">
      <c r="A510" s="129" t="s">
        <v>204</v>
      </c>
      <c r="B510" s="74">
        <v>0.33333333333333331</v>
      </c>
      <c r="C510" s="65" t="s">
        <v>23</v>
      </c>
      <c r="D510" s="65" t="s">
        <v>24</v>
      </c>
    </row>
    <row r="511" spans="1:4" x14ac:dyDescent="0.25">
      <c r="A511" s="129" t="s">
        <v>204</v>
      </c>
      <c r="B511" s="74">
        <v>0.33333333333333331</v>
      </c>
      <c r="C511" s="65" t="s">
        <v>23</v>
      </c>
      <c r="D511" s="65" t="s">
        <v>24</v>
      </c>
    </row>
    <row r="512" spans="1:4" x14ac:dyDescent="0.25">
      <c r="A512" s="129" t="s">
        <v>204</v>
      </c>
      <c r="B512" s="74">
        <v>0.33333333333333331</v>
      </c>
      <c r="C512" s="65" t="s">
        <v>23</v>
      </c>
      <c r="D512" s="65" t="s">
        <v>24</v>
      </c>
    </row>
    <row r="513" spans="1:4" x14ac:dyDescent="0.25">
      <c r="A513" s="129" t="s">
        <v>204</v>
      </c>
      <c r="B513" s="74">
        <v>0.33333333333333331</v>
      </c>
      <c r="C513" s="65" t="s">
        <v>23</v>
      </c>
      <c r="D513" s="65" t="s">
        <v>24</v>
      </c>
    </row>
    <row r="514" spans="1:4" x14ac:dyDescent="0.25">
      <c r="A514" s="129" t="s">
        <v>206</v>
      </c>
      <c r="B514" s="74">
        <v>0.33333333333333331</v>
      </c>
      <c r="C514" s="65" t="s">
        <v>23</v>
      </c>
      <c r="D514" s="65" t="s">
        <v>24</v>
      </c>
    </row>
    <row r="515" spans="1:4" x14ac:dyDescent="0.25">
      <c r="A515" s="129" t="s">
        <v>206</v>
      </c>
      <c r="B515" s="74">
        <v>0.33333333333333331</v>
      </c>
      <c r="C515" s="65" t="s">
        <v>23</v>
      </c>
      <c r="D515" s="65" t="s">
        <v>24</v>
      </c>
    </row>
    <row r="516" spans="1:4" x14ac:dyDescent="0.25">
      <c r="A516" s="129" t="s">
        <v>207</v>
      </c>
      <c r="B516" s="74">
        <v>0.33333333333333331</v>
      </c>
      <c r="C516" s="65" t="s">
        <v>23</v>
      </c>
      <c r="D516" s="65" t="s">
        <v>24</v>
      </c>
    </row>
    <row r="517" spans="1:4" x14ac:dyDescent="0.25">
      <c r="A517" s="129" t="s">
        <v>207</v>
      </c>
      <c r="B517" s="74">
        <v>0.33333333333333331</v>
      </c>
      <c r="C517" s="65" t="s">
        <v>23</v>
      </c>
      <c r="D517" s="65" t="s">
        <v>24</v>
      </c>
    </row>
    <row r="518" spans="1:4" x14ac:dyDescent="0.25">
      <c r="A518" s="129" t="s">
        <v>208</v>
      </c>
      <c r="B518" s="74">
        <v>0.33333333333333331</v>
      </c>
      <c r="C518" s="65" t="s">
        <v>23</v>
      </c>
      <c r="D518" s="65" t="s">
        <v>24</v>
      </c>
    </row>
    <row r="519" spans="1:4" x14ac:dyDescent="0.25">
      <c r="A519" s="129" t="s">
        <v>208</v>
      </c>
      <c r="B519" s="74">
        <v>0.33333333333333331</v>
      </c>
      <c r="C519" s="65" t="s">
        <v>23</v>
      </c>
      <c r="D519" s="65" t="s">
        <v>24</v>
      </c>
    </row>
    <row r="520" spans="1:4" x14ac:dyDescent="0.25">
      <c r="A520" s="129" t="s">
        <v>208</v>
      </c>
      <c r="B520" s="74">
        <v>0.33333333333333331</v>
      </c>
      <c r="C520" s="65" t="s">
        <v>23</v>
      </c>
      <c r="D520" s="65" t="s">
        <v>24</v>
      </c>
    </row>
    <row r="521" spans="1:4" x14ac:dyDescent="0.25">
      <c r="A521" s="129" t="s">
        <v>209</v>
      </c>
      <c r="B521" s="74">
        <v>0.33333333333333331</v>
      </c>
      <c r="C521" s="65" t="s">
        <v>23</v>
      </c>
      <c r="D521" s="65" t="s">
        <v>24</v>
      </c>
    </row>
    <row r="522" spans="1:4" x14ac:dyDescent="0.25">
      <c r="A522" s="129" t="s">
        <v>210</v>
      </c>
      <c r="B522" s="74">
        <v>0.33333333333333331</v>
      </c>
      <c r="C522" s="65" t="s">
        <v>23</v>
      </c>
      <c r="D522" s="65" t="s">
        <v>24</v>
      </c>
    </row>
    <row r="523" spans="1:4" x14ac:dyDescent="0.25">
      <c r="A523" s="129" t="s">
        <v>210</v>
      </c>
      <c r="B523" s="74">
        <v>0.33333333333333331</v>
      </c>
      <c r="C523" s="65" t="s">
        <v>23</v>
      </c>
      <c r="D523" s="65" t="s">
        <v>24</v>
      </c>
    </row>
    <row r="524" spans="1:4" x14ac:dyDescent="0.25">
      <c r="A524" s="129" t="s">
        <v>210</v>
      </c>
      <c r="B524" s="74">
        <v>0.33333333333333331</v>
      </c>
      <c r="C524" s="65" t="s">
        <v>23</v>
      </c>
      <c r="D524" s="65" t="s">
        <v>24</v>
      </c>
    </row>
    <row r="525" spans="1:4" x14ac:dyDescent="0.25">
      <c r="A525" s="129" t="s">
        <v>211</v>
      </c>
      <c r="B525" s="74">
        <v>0.33333333333333331</v>
      </c>
      <c r="C525" s="65" t="s">
        <v>23</v>
      </c>
      <c r="D525" s="65" t="s">
        <v>24</v>
      </c>
    </row>
    <row r="526" spans="1:4" x14ac:dyDescent="0.25">
      <c r="A526" s="129" t="s">
        <v>211</v>
      </c>
      <c r="B526" s="74">
        <v>0.33333333333333331</v>
      </c>
      <c r="C526" s="65" t="s">
        <v>23</v>
      </c>
      <c r="D526" s="65" t="s">
        <v>24</v>
      </c>
    </row>
    <row r="527" spans="1:4" x14ac:dyDescent="0.25">
      <c r="A527" s="129" t="s">
        <v>211</v>
      </c>
      <c r="B527" s="74">
        <v>0.33333333333333331</v>
      </c>
      <c r="C527" s="65" t="s">
        <v>23</v>
      </c>
      <c r="D527" s="65" t="s">
        <v>24</v>
      </c>
    </row>
    <row r="528" spans="1:4" x14ac:dyDescent="0.25">
      <c r="A528" s="129" t="s">
        <v>212</v>
      </c>
      <c r="B528" s="74">
        <v>0.33333333333333331</v>
      </c>
      <c r="C528" s="65" t="s">
        <v>23</v>
      </c>
      <c r="D528" s="65" t="s">
        <v>24</v>
      </c>
    </row>
    <row r="529" spans="1:4" x14ac:dyDescent="0.25">
      <c r="A529" s="129" t="s">
        <v>212</v>
      </c>
      <c r="B529" s="74">
        <v>0.33333333333333331</v>
      </c>
      <c r="C529" s="65" t="s">
        <v>23</v>
      </c>
      <c r="D529" s="65" t="s">
        <v>24</v>
      </c>
    </row>
    <row r="530" spans="1:4" x14ac:dyDescent="0.25">
      <c r="A530" s="129" t="s">
        <v>213</v>
      </c>
      <c r="B530" s="74">
        <v>0.33333333333333331</v>
      </c>
      <c r="C530" s="65" t="s">
        <v>23</v>
      </c>
      <c r="D530" s="65" t="s">
        <v>24</v>
      </c>
    </row>
    <row r="531" spans="1:4" x14ac:dyDescent="0.25">
      <c r="A531" s="129" t="s">
        <v>214</v>
      </c>
      <c r="B531" s="74">
        <v>0.33333333333333331</v>
      </c>
      <c r="C531" s="65" t="s">
        <v>23</v>
      </c>
      <c r="D531" s="65" t="s">
        <v>24</v>
      </c>
    </row>
    <row r="532" spans="1:4" x14ac:dyDescent="0.25">
      <c r="A532" s="129" t="s">
        <v>215</v>
      </c>
      <c r="B532" s="74">
        <v>0.33333333333333331</v>
      </c>
      <c r="C532" s="65" t="s">
        <v>23</v>
      </c>
      <c r="D532" s="65" t="s">
        <v>24</v>
      </c>
    </row>
    <row r="533" spans="1:4" x14ac:dyDescent="0.25">
      <c r="A533" s="129" t="s">
        <v>215</v>
      </c>
      <c r="B533" s="74">
        <v>0.33333333333333331</v>
      </c>
      <c r="C533" s="65" t="s">
        <v>23</v>
      </c>
      <c r="D533" s="65" t="s">
        <v>24</v>
      </c>
    </row>
    <row r="534" spans="1:4" x14ac:dyDescent="0.25">
      <c r="A534" s="129" t="s">
        <v>216</v>
      </c>
      <c r="B534" s="74">
        <v>0.33333333333333331</v>
      </c>
      <c r="C534" s="65" t="s">
        <v>23</v>
      </c>
      <c r="D534" s="65" t="s">
        <v>24</v>
      </c>
    </row>
    <row r="535" spans="1:4" x14ac:dyDescent="0.25">
      <c r="A535" s="129" t="s">
        <v>216</v>
      </c>
      <c r="B535" s="74">
        <v>0.33333333333333331</v>
      </c>
      <c r="C535" s="65" t="s">
        <v>23</v>
      </c>
      <c r="D535" s="65" t="s">
        <v>24</v>
      </c>
    </row>
    <row r="536" spans="1:4" x14ac:dyDescent="0.25">
      <c r="A536" s="129" t="s">
        <v>217</v>
      </c>
      <c r="B536" s="74">
        <v>0.33333333333333331</v>
      </c>
      <c r="C536" s="65" t="s">
        <v>23</v>
      </c>
      <c r="D536" s="65" t="s">
        <v>24</v>
      </c>
    </row>
    <row r="537" spans="1:4" x14ac:dyDescent="0.25">
      <c r="A537" s="129" t="s">
        <v>217</v>
      </c>
      <c r="B537" s="74">
        <v>0.33333333333333331</v>
      </c>
      <c r="C537" s="65" t="s">
        <v>23</v>
      </c>
      <c r="D537" s="65" t="s">
        <v>24</v>
      </c>
    </row>
    <row r="538" spans="1:4" x14ac:dyDescent="0.25">
      <c r="A538" s="129" t="s">
        <v>218</v>
      </c>
      <c r="B538" s="74">
        <v>0.33333333333333331</v>
      </c>
      <c r="C538" s="65" t="s">
        <v>23</v>
      </c>
      <c r="D538" s="65" t="s">
        <v>24</v>
      </c>
    </row>
    <row r="539" spans="1:4" x14ac:dyDescent="0.25">
      <c r="A539" s="129" t="s">
        <v>218</v>
      </c>
      <c r="B539" s="74">
        <v>0.33333333333333331</v>
      </c>
      <c r="C539" s="65" t="s">
        <v>23</v>
      </c>
      <c r="D539" s="65" t="s">
        <v>24</v>
      </c>
    </row>
    <row r="540" spans="1:4" x14ac:dyDescent="0.25">
      <c r="A540" s="129" t="s">
        <v>219</v>
      </c>
      <c r="B540" s="74">
        <v>0.33333333333333331</v>
      </c>
      <c r="C540" s="65" t="s">
        <v>23</v>
      </c>
      <c r="D540" s="65" t="s">
        <v>24</v>
      </c>
    </row>
    <row r="541" spans="1:4" x14ac:dyDescent="0.25">
      <c r="A541" s="129" t="s">
        <v>219</v>
      </c>
      <c r="B541" s="74">
        <v>0.33333333333333331</v>
      </c>
      <c r="C541" s="65" t="s">
        <v>23</v>
      </c>
      <c r="D541" s="65" t="s">
        <v>24</v>
      </c>
    </row>
    <row r="542" spans="1:4" x14ac:dyDescent="0.25">
      <c r="A542" s="129" t="s">
        <v>220</v>
      </c>
      <c r="B542" s="74">
        <v>0.33333333333333331</v>
      </c>
      <c r="C542" s="65" t="s">
        <v>23</v>
      </c>
      <c r="D542" s="65" t="s">
        <v>24</v>
      </c>
    </row>
    <row r="543" spans="1:4" x14ac:dyDescent="0.25">
      <c r="A543" s="129" t="s">
        <v>220</v>
      </c>
      <c r="B543" s="74">
        <v>0.33333333333333331</v>
      </c>
      <c r="C543" s="65" t="s">
        <v>23</v>
      </c>
      <c r="D543" s="65" t="s">
        <v>24</v>
      </c>
    </row>
    <row r="544" spans="1:4" x14ac:dyDescent="0.25">
      <c r="A544" s="129" t="s">
        <v>220</v>
      </c>
      <c r="B544" s="74">
        <v>0.33333333333333331</v>
      </c>
      <c r="C544" s="65" t="s">
        <v>23</v>
      </c>
      <c r="D544" s="65" t="s">
        <v>24</v>
      </c>
    </row>
    <row r="545" spans="1:4" x14ac:dyDescent="0.25">
      <c r="A545" s="129" t="s">
        <v>221</v>
      </c>
      <c r="B545" s="74">
        <v>0.33333333333333331</v>
      </c>
      <c r="C545" s="65" t="s">
        <v>23</v>
      </c>
      <c r="D545" s="65" t="s">
        <v>24</v>
      </c>
    </row>
    <row r="546" spans="1:4" x14ac:dyDescent="0.25">
      <c r="A546" s="129" t="s">
        <v>221</v>
      </c>
      <c r="B546" s="74">
        <v>0.33333333333333331</v>
      </c>
      <c r="C546" s="65" t="s">
        <v>23</v>
      </c>
      <c r="D546" s="65" t="s">
        <v>24</v>
      </c>
    </row>
    <row r="547" spans="1:4" x14ac:dyDescent="0.25">
      <c r="A547" s="129" t="s">
        <v>221</v>
      </c>
      <c r="B547" s="74">
        <v>0.33333333333333331</v>
      </c>
      <c r="C547" s="65" t="s">
        <v>23</v>
      </c>
      <c r="D547" s="65" t="s">
        <v>24</v>
      </c>
    </row>
    <row r="548" spans="1:4" x14ac:dyDescent="0.25">
      <c r="A548" s="129" t="s">
        <v>221</v>
      </c>
      <c r="B548" s="74">
        <v>0.33333333333333331</v>
      </c>
      <c r="C548" s="65" t="s">
        <v>23</v>
      </c>
      <c r="D548" s="65" t="s">
        <v>24</v>
      </c>
    </row>
    <row r="549" spans="1:4" x14ac:dyDescent="0.25">
      <c r="A549" s="129" t="s">
        <v>222</v>
      </c>
      <c r="B549" s="74">
        <v>0.33333333333333331</v>
      </c>
      <c r="C549" s="65" t="s">
        <v>23</v>
      </c>
      <c r="D549" s="65" t="s">
        <v>24</v>
      </c>
    </row>
    <row r="550" spans="1:4" x14ac:dyDescent="0.25">
      <c r="A550" s="129" t="s">
        <v>222</v>
      </c>
      <c r="B550" s="74">
        <v>0.33333333333333331</v>
      </c>
      <c r="C550" s="65" t="s">
        <v>23</v>
      </c>
      <c r="D550" s="65" t="s">
        <v>24</v>
      </c>
    </row>
    <row r="551" spans="1:4" x14ac:dyDescent="0.25">
      <c r="A551" s="129" t="s">
        <v>222</v>
      </c>
      <c r="B551" s="74">
        <v>0.33333333333333331</v>
      </c>
      <c r="C551" s="65" t="s">
        <v>23</v>
      </c>
      <c r="D551" s="65" t="s">
        <v>24</v>
      </c>
    </row>
    <row r="552" spans="1:4" x14ac:dyDescent="0.25">
      <c r="A552" s="129" t="s">
        <v>222</v>
      </c>
      <c r="B552" s="74">
        <v>0.33333333333333331</v>
      </c>
      <c r="C552" s="65" t="s">
        <v>23</v>
      </c>
      <c r="D552" s="65" t="s">
        <v>24</v>
      </c>
    </row>
    <row r="553" spans="1:4" x14ac:dyDescent="0.25">
      <c r="A553" s="129" t="s">
        <v>223</v>
      </c>
      <c r="B553" s="74">
        <v>0.33333333333333331</v>
      </c>
      <c r="C553" s="65" t="s">
        <v>23</v>
      </c>
      <c r="D553" s="65" t="s">
        <v>24</v>
      </c>
    </row>
    <row r="554" spans="1:4" x14ac:dyDescent="0.25">
      <c r="A554" s="129" t="s">
        <v>223</v>
      </c>
      <c r="B554" s="74">
        <v>0.33333333333333331</v>
      </c>
      <c r="C554" s="65" t="s">
        <v>23</v>
      </c>
      <c r="D554" s="65" t="s">
        <v>24</v>
      </c>
    </row>
    <row r="555" spans="1:4" x14ac:dyDescent="0.25">
      <c r="A555" s="129" t="s">
        <v>224</v>
      </c>
      <c r="B555" s="74">
        <v>0.33333333333333331</v>
      </c>
      <c r="C555" s="65" t="s">
        <v>23</v>
      </c>
      <c r="D555" s="65" t="s">
        <v>24</v>
      </c>
    </row>
    <row r="556" spans="1:4" x14ac:dyDescent="0.25">
      <c r="A556" s="129" t="s">
        <v>224</v>
      </c>
      <c r="B556" s="74">
        <v>0.33333333333333331</v>
      </c>
      <c r="C556" s="65" t="s">
        <v>23</v>
      </c>
      <c r="D556" s="65" t="s">
        <v>24</v>
      </c>
    </row>
    <row r="557" spans="1:4" x14ac:dyDescent="0.25">
      <c r="A557" s="129" t="s">
        <v>224</v>
      </c>
      <c r="B557" s="74">
        <v>0.33333333333333331</v>
      </c>
      <c r="C557" s="65" t="s">
        <v>23</v>
      </c>
      <c r="D557" s="65" t="s">
        <v>24</v>
      </c>
    </row>
    <row r="558" spans="1:4" x14ac:dyDescent="0.25">
      <c r="A558" s="129" t="s">
        <v>225</v>
      </c>
      <c r="B558" s="74">
        <v>0.33333333333333331</v>
      </c>
      <c r="C558" s="65" t="s">
        <v>23</v>
      </c>
      <c r="D558" s="65" t="s">
        <v>24</v>
      </c>
    </row>
    <row r="559" spans="1:4" x14ac:dyDescent="0.25">
      <c r="A559" s="129" t="s">
        <v>225</v>
      </c>
      <c r="B559" s="74">
        <v>0.33333333333333331</v>
      </c>
      <c r="C559" s="65" t="s">
        <v>23</v>
      </c>
      <c r="D559" s="65" t="s">
        <v>24</v>
      </c>
    </row>
    <row r="560" spans="1:4" x14ac:dyDescent="0.25">
      <c r="A560" s="129" t="s">
        <v>225</v>
      </c>
      <c r="B560" s="74">
        <v>0.33333333333333331</v>
      </c>
      <c r="C560" s="65" t="s">
        <v>23</v>
      </c>
      <c r="D560" s="65" t="s">
        <v>24</v>
      </c>
    </row>
    <row r="561" spans="1:4" x14ac:dyDescent="0.25">
      <c r="A561" s="129" t="s">
        <v>226</v>
      </c>
      <c r="B561" s="74">
        <v>0.33333333333333331</v>
      </c>
      <c r="C561" s="65" t="s">
        <v>23</v>
      </c>
      <c r="D561" s="65" t="s">
        <v>24</v>
      </c>
    </row>
    <row r="562" spans="1:4" x14ac:dyDescent="0.25">
      <c r="A562" s="129" t="s">
        <v>226</v>
      </c>
      <c r="B562" s="74">
        <v>0.33333333333333331</v>
      </c>
      <c r="C562" s="65" t="s">
        <v>23</v>
      </c>
      <c r="D562" s="65" t="s">
        <v>24</v>
      </c>
    </row>
    <row r="563" spans="1:4" x14ac:dyDescent="0.25">
      <c r="A563" s="129" t="s">
        <v>226</v>
      </c>
      <c r="B563" s="74">
        <v>0.33333333333333331</v>
      </c>
      <c r="C563" s="65" t="s">
        <v>23</v>
      </c>
      <c r="D563" s="65" t="s">
        <v>24</v>
      </c>
    </row>
    <row r="564" spans="1:4" x14ac:dyDescent="0.25">
      <c r="A564" s="129" t="s">
        <v>227</v>
      </c>
      <c r="B564" s="74">
        <v>0.33333333333333331</v>
      </c>
      <c r="C564" s="65" t="s">
        <v>23</v>
      </c>
      <c r="D564" s="65" t="s">
        <v>24</v>
      </c>
    </row>
    <row r="565" spans="1:4" x14ac:dyDescent="0.25">
      <c r="A565" s="129" t="s">
        <v>227</v>
      </c>
      <c r="B565" s="74">
        <v>0.33333333333333331</v>
      </c>
      <c r="C565" s="65" t="s">
        <v>23</v>
      </c>
      <c r="D565" s="65" t="s">
        <v>24</v>
      </c>
    </row>
    <row r="566" spans="1:4" x14ac:dyDescent="0.25">
      <c r="A566" s="129" t="s">
        <v>227</v>
      </c>
      <c r="B566" s="74">
        <v>0.33333333333333331</v>
      </c>
      <c r="C566" s="65" t="s">
        <v>23</v>
      </c>
      <c r="D566" s="65" t="s">
        <v>24</v>
      </c>
    </row>
    <row r="567" spans="1:4" x14ac:dyDescent="0.25">
      <c r="A567" s="129" t="s">
        <v>228</v>
      </c>
      <c r="B567" s="74">
        <v>0.33333333333333331</v>
      </c>
      <c r="C567" s="65" t="s">
        <v>23</v>
      </c>
      <c r="D567" s="65" t="s">
        <v>24</v>
      </c>
    </row>
    <row r="568" spans="1:4" x14ac:dyDescent="0.25">
      <c r="A568" s="129" t="s">
        <v>228</v>
      </c>
      <c r="B568" s="74">
        <v>0.33333333333333331</v>
      </c>
      <c r="C568" s="65" t="s">
        <v>23</v>
      </c>
      <c r="D568" s="65" t="s">
        <v>24</v>
      </c>
    </row>
    <row r="569" spans="1:4" x14ac:dyDescent="0.25">
      <c r="A569" s="129" t="s">
        <v>228</v>
      </c>
      <c r="B569" s="74">
        <v>0.33333333333333331</v>
      </c>
      <c r="C569" s="65" t="s">
        <v>23</v>
      </c>
      <c r="D569" s="65" t="s">
        <v>24</v>
      </c>
    </row>
    <row r="570" spans="1:4" x14ac:dyDescent="0.25">
      <c r="A570" s="129" t="s">
        <v>229</v>
      </c>
      <c r="B570" s="74">
        <v>0.33333333333333331</v>
      </c>
      <c r="C570" s="65" t="s">
        <v>23</v>
      </c>
      <c r="D570" s="65" t="s">
        <v>24</v>
      </c>
    </row>
    <row r="571" spans="1:4" x14ac:dyDescent="0.25">
      <c r="A571" s="129" t="s">
        <v>229</v>
      </c>
      <c r="B571" s="74">
        <v>0.33333333333333331</v>
      </c>
      <c r="C571" s="65" t="s">
        <v>23</v>
      </c>
      <c r="D571" s="65" t="s">
        <v>24</v>
      </c>
    </row>
    <row r="572" spans="1:4" x14ac:dyDescent="0.25">
      <c r="A572" s="129" t="s">
        <v>229</v>
      </c>
      <c r="B572" s="74">
        <v>0.33333333333333331</v>
      </c>
      <c r="C572" s="65" t="s">
        <v>23</v>
      </c>
      <c r="D572" s="65" t="s">
        <v>24</v>
      </c>
    </row>
    <row r="573" spans="1:4" x14ac:dyDescent="0.25">
      <c r="A573" s="129" t="s">
        <v>230</v>
      </c>
      <c r="B573" s="74">
        <v>0.33333333333333331</v>
      </c>
      <c r="C573" s="65" t="s">
        <v>23</v>
      </c>
      <c r="D573" s="65" t="s">
        <v>24</v>
      </c>
    </row>
    <row r="574" spans="1:4" x14ac:dyDescent="0.25">
      <c r="A574" s="129" t="s">
        <v>230</v>
      </c>
      <c r="B574" s="74">
        <v>0.33333333333333331</v>
      </c>
      <c r="C574" s="65" t="s">
        <v>23</v>
      </c>
      <c r="D574" s="65" t="s">
        <v>24</v>
      </c>
    </row>
    <row r="575" spans="1:4" x14ac:dyDescent="0.25">
      <c r="A575" s="129" t="s">
        <v>230</v>
      </c>
      <c r="B575" s="74">
        <v>0.33333333333333331</v>
      </c>
      <c r="C575" s="65" t="s">
        <v>23</v>
      </c>
      <c r="D575" s="65" t="s">
        <v>24</v>
      </c>
    </row>
    <row r="576" spans="1:4" x14ac:dyDescent="0.25">
      <c r="A576" s="129" t="s">
        <v>230</v>
      </c>
      <c r="B576" s="74">
        <v>0.33333333333333331</v>
      </c>
      <c r="C576" s="65" t="s">
        <v>23</v>
      </c>
      <c r="D576" s="65" t="s">
        <v>24</v>
      </c>
    </row>
    <row r="577" spans="1:4" x14ac:dyDescent="0.25">
      <c r="A577" s="129" t="s">
        <v>231</v>
      </c>
      <c r="B577" s="74">
        <v>0.33333333333333331</v>
      </c>
      <c r="C577" s="65" t="s">
        <v>23</v>
      </c>
      <c r="D577" s="65" t="s">
        <v>24</v>
      </c>
    </row>
    <row r="578" spans="1:4" x14ac:dyDescent="0.25">
      <c r="A578" s="129" t="s">
        <v>231</v>
      </c>
      <c r="B578" s="74">
        <v>0.33333333333333331</v>
      </c>
      <c r="C578" s="65" t="s">
        <v>23</v>
      </c>
      <c r="D578" s="65" t="s">
        <v>24</v>
      </c>
    </row>
    <row r="579" spans="1:4" x14ac:dyDescent="0.25">
      <c r="A579" s="129" t="s">
        <v>232</v>
      </c>
      <c r="B579" s="74">
        <v>0.33333333333333331</v>
      </c>
      <c r="C579" s="65" t="s">
        <v>23</v>
      </c>
      <c r="D579" s="65" t="s">
        <v>24</v>
      </c>
    </row>
    <row r="580" spans="1:4" x14ac:dyDescent="0.25">
      <c r="A580" s="129" t="s">
        <v>232</v>
      </c>
      <c r="B580" s="74">
        <v>0.33333333333333331</v>
      </c>
      <c r="C580" s="65" t="s">
        <v>23</v>
      </c>
      <c r="D580" s="65" t="s">
        <v>24</v>
      </c>
    </row>
    <row r="581" spans="1:4" x14ac:dyDescent="0.25">
      <c r="A581" s="129" t="s">
        <v>232</v>
      </c>
      <c r="B581" s="74">
        <v>0.33333333333333331</v>
      </c>
      <c r="C581" s="65" t="s">
        <v>23</v>
      </c>
      <c r="D581" s="65" t="s">
        <v>24</v>
      </c>
    </row>
    <row r="582" spans="1:4" x14ac:dyDescent="0.25">
      <c r="A582" s="129" t="s">
        <v>232</v>
      </c>
      <c r="B582" s="74">
        <v>0.33333333333333331</v>
      </c>
      <c r="C582" s="65" t="s">
        <v>23</v>
      </c>
      <c r="D582" s="65" t="s">
        <v>24</v>
      </c>
    </row>
    <row r="583" spans="1:4" x14ac:dyDescent="0.25">
      <c r="A583" s="129" t="s">
        <v>233</v>
      </c>
      <c r="B583" s="74">
        <v>0.33333333333333331</v>
      </c>
      <c r="C583" s="65" t="s">
        <v>23</v>
      </c>
      <c r="D583" s="65" t="s">
        <v>24</v>
      </c>
    </row>
    <row r="584" spans="1:4" x14ac:dyDescent="0.25">
      <c r="A584" s="129" t="s">
        <v>233</v>
      </c>
      <c r="B584" s="74">
        <v>0.33333333333333331</v>
      </c>
      <c r="C584" s="65" t="s">
        <v>23</v>
      </c>
      <c r="D584" s="65" t="s">
        <v>24</v>
      </c>
    </row>
    <row r="585" spans="1:4" x14ac:dyDescent="0.25">
      <c r="A585" s="129" t="s">
        <v>233</v>
      </c>
      <c r="B585" s="74">
        <v>0.33333333333333331</v>
      </c>
      <c r="C585" s="65" t="s">
        <v>23</v>
      </c>
      <c r="D585" s="65" t="s">
        <v>24</v>
      </c>
    </row>
    <row r="586" spans="1:4" x14ac:dyDescent="0.25">
      <c r="A586" s="129" t="s">
        <v>234</v>
      </c>
      <c r="B586" s="74">
        <v>0.33333333333333331</v>
      </c>
      <c r="C586" s="65" t="s">
        <v>23</v>
      </c>
      <c r="D586" s="65" t="s">
        <v>24</v>
      </c>
    </row>
    <row r="587" spans="1:4" x14ac:dyDescent="0.25">
      <c r="A587" s="129" t="s">
        <v>234</v>
      </c>
      <c r="B587" s="74">
        <v>0.33333333333333331</v>
      </c>
      <c r="C587" s="65" t="s">
        <v>23</v>
      </c>
      <c r="D587" s="65" t="s">
        <v>24</v>
      </c>
    </row>
    <row r="588" spans="1:4" x14ac:dyDescent="0.25">
      <c r="A588" s="129" t="s">
        <v>234</v>
      </c>
      <c r="B588" s="74">
        <v>0.33333333333333331</v>
      </c>
      <c r="C588" s="65" t="s">
        <v>23</v>
      </c>
      <c r="D588" s="65" t="s">
        <v>24</v>
      </c>
    </row>
    <row r="589" spans="1:4" x14ac:dyDescent="0.25">
      <c r="A589" s="129" t="s">
        <v>234</v>
      </c>
      <c r="B589" s="74">
        <v>0.33333333333333331</v>
      </c>
      <c r="C589" s="65" t="s">
        <v>23</v>
      </c>
      <c r="D589" s="65" t="s">
        <v>24</v>
      </c>
    </row>
    <row r="590" spans="1:4" x14ac:dyDescent="0.25">
      <c r="A590" s="129" t="s">
        <v>235</v>
      </c>
      <c r="B590" s="74">
        <v>0.33333333333333331</v>
      </c>
      <c r="C590" s="65" t="s">
        <v>23</v>
      </c>
      <c r="D590" s="65" t="s">
        <v>24</v>
      </c>
    </row>
    <row r="591" spans="1:4" x14ac:dyDescent="0.25">
      <c r="A591" s="129" t="s">
        <v>236</v>
      </c>
      <c r="B591" s="74">
        <v>0.33333333333333331</v>
      </c>
      <c r="C591" s="65" t="s">
        <v>23</v>
      </c>
      <c r="D591" s="65" t="s">
        <v>24</v>
      </c>
    </row>
    <row r="592" spans="1:4" x14ac:dyDescent="0.25">
      <c r="A592" s="129" t="s">
        <v>236</v>
      </c>
      <c r="B592" s="74">
        <v>0.33333333333333331</v>
      </c>
      <c r="C592" s="65" t="s">
        <v>23</v>
      </c>
      <c r="D592" s="65" t="s">
        <v>24</v>
      </c>
    </row>
    <row r="593" spans="1:4" x14ac:dyDescent="0.25">
      <c r="A593" s="129" t="s">
        <v>237</v>
      </c>
      <c r="B593" s="74">
        <v>0.33333333333333331</v>
      </c>
      <c r="C593" s="65" t="s">
        <v>23</v>
      </c>
      <c r="D593" s="65" t="s">
        <v>24</v>
      </c>
    </row>
    <row r="594" spans="1:4" x14ac:dyDescent="0.25">
      <c r="A594" s="129" t="s">
        <v>237</v>
      </c>
      <c r="B594" s="74">
        <v>0.33333333333333331</v>
      </c>
      <c r="C594" s="65" t="s">
        <v>23</v>
      </c>
      <c r="D594" s="65" t="s">
        <v>24</v>
      </c>
    </row>
    <row r="595" spans="1:4" x14ac:dyDescent="0.25">
      <c r="A595" s="129" t="s">
        <v>237</v>
      </c>
      <c r="B595" s="74">
        <v>0.33333333333333331</v>
      </c>
      <c r="C595" s="65" t="s">
        <v>23</v>
      </c>
      <c r="D595" s="65" t="s">
        <v>24</v>
      </c>
    </row>
    <row r="596" spans="1:4" x14ac:dyDescent="0.25">
      <c r="A596" s="129" t="s">
        <v>237</v>
      </c>
      <c r="B596" s="74">
        <v>0.33333333333333331</v>
      </c>
      <c r="C596" s="65" t="s">
        <v>23</v>
      </c>
      <c r="D596" s="65" t="s">
        <v>24</v>
      </c>
    </row>
    <row r="597" spans="1:4" x14ac:dyDescent="0.25">
      <c r="A597" s="129" t="s">
        <v>237</v>
      </c>
      <c r="B597" s="74">
        <v>0.33333333333333331</v>
      </c>
      <c r="C597" s="65" t="s">
        <v>23</v>
      </c>
      <c r="D597" s="65" t="s">
        <v>24</v>
      </c>
    </row>
    <row r="598" spans="1:4" x14ac:dyDescent="0.25">
      <c r="A598" s="129" t="s">
        <v>238</v>
      </c>
      <c r="B598" s="74">
        <v>0.33333333333333331</v>
      </c>
      <c r="C598" s="65" t="s">
        <v>23</v>
      </c>
      <c r="D598" s="65" t="s">
        <v>24</v>
      </c>
    </row>
    <row r="599" spans="1:4" x14ac:dyDescent="0.25">
      <c r="A599" s="129" t="s">
        <v>238</v>
      </c>
      <c r="B599" s="74">
        <v>0.33333333333333331</v>
      </c>
      <c r="C599" s="65" t="s">
        <v>23</v>
      </c>
      <c r="D599" s="65" t="s">
        <v>24</v>
      </c>
    </row>
    <row r="600" spans="1:4" x14ac:dyDescent="0.25">
      <c r="A600" s="129" t="s">
        <v>238</v>
      </c>
      <c r="B600" s="74">
        <v>0.33333333333333331</v>
      </c>
      <c r="C600" s="65" t="s">
        <v>23</v>
      </c>
      <c r="D600" s="65" t="s">
        <v>24</v>
      </c>
    </row>
    <row r="601" spans="1:4" x14ac:dyDescent="0.25">
      <c r="A601" s="129" t="s">
        <v>239</v>
      </c>
      <c r="B601" s="74">
        <v>0.33333333333333331</v>
      </c>
      <c r="C601" s="65" t="s">
        <v>23</v>
      </c>
      <c r="D601" s="65" t="s">
        <v>24</v>
      </c>
    </row>
    <row r="602" spans="1:4" x14ac:dyDescent="0.25">
      <c r="A602" s="129" t="s">
        <v>239</v>
      </c>
      <c r="B602" s="74">
        <v>0.33333333333333331</v>
      </c>
      <c r="C602" s="65" t="s">
        <v>23</v>
      </c>
      <c r="D602" s="65" t="s">
        <v>24</v>
      </c>
    </row>
    <row r="603" spans="1:4" x14ac:dyDescent="0.25">
      <c r="A603" s="129" t="s">
        <v>239</v>
      </c>
      <c r="B603" s="74">
        <v>0.33333333333333331</v>
      </c>
      <c r="C603" s="65" t="s">
        <v>23</v>
      </c>
      <c r="D603" s="65" t="s">
        <v>24</v>
      </c>
    </row>
    <row r="604" spans="1:4" x14ac:dyDescent="0.25">
      <c r="A604" s="129" t="s">
        <v>239</v>
      </c>
      <c r="B604" s="74">
        <v>0.33333333333333331</v>
      </c>
      <c r="C604" s="65" t="s">
        <v>23</v>
      </c>
      <c r="D604" s="65" t="s">
        <v>24</v>
      </c>
    </row>
    <row r="605" spans="1:4" x14ac:dyDescent="0.25">
      <c r="A605" s="129" t="s">
        <v>240</v>
      </c>
      <c r="B605" s="74">
        <v>0.33333333333333331</v>
      </c>
      <c r="C605" s="65" t="s">
        <v>23</v>
      </c>
      <c r="D605" s="65" t="s">
        <v>24</v>
      </c>
    </row>
    <row r="606" spans="1:4" x14ac:dyDescent="0.25">
      <c r="A606" s="129" t="s">
        <v>240</v>
      </c>
      <c r="B606" s="74">
        <v>0.33333333333333331</v>
      </c>
      <c r="C606" s="65" t="s">
        <v>23</v>
      </c>
      <c r="D606" s="65" t="s">
        <v>24</v>
      </c>
    </row>
    <row r="607" spans="1:4" x14ac:dyDescent="0.25">
      <c r="A607" s="129" t="s">
        <v>240</v>
      </c>
      <c r="B607" s="74">
        <v>0.33333333333333331</v>
      </c>
      <c r="C607" s="65" t="s">
        <v>23</v>
      </c>
      <c r="D607" s="65" t="s">
        <v>24</v>
      </c>
    </row>
    <row r="608" spans="1:4" x14ac:dyDescent="0.25">
      <c r="A608" s="129" t="s">
        <v>240</v>
      </c>
      <c r="B608" s="74">
        <v>0.33333333333333331</v>
      </c>
      <c r="C608" s="65" t="s">
        <v>23</v>
      </c>
      <c r="D608" s="65" t="s">
        <v>24</v>
      </c>
    </row>
    <row r="609" spans="1:4" x14ac:dyDescent="0.25">
      <c r="A609" s="129" t="s">
        <v>240</v>
      </c>
      <c r="B609" s="74">
        <v>0.33333333333333331</v>
      </c>
      <c r="C609" s="65" t="s">
        <v>23</v>
      </c>
      <c r="D609" s="65" t="s">
        <v>24</v>
      </c>
    </row>
    <row r="610" spans="1:4" x14ac:dyDescent="0.25">
      <c r="A610" s="129" t="s">
        <v>241</v>
      </c>
      <c r="B610" s="74">
        <v>0.33333333333333331</v>
      </c>
      <c r="C610" s="65" t="s">
        <v>23</v>
      </c>
      <c r="D610" s="65" t="s">
        <v>24</v>
      </c>
    </row>
    <row r="611" spans="1:4" x14ac:dyDescent="0.25">
      <c r="A611" s="129" t="s">
        <v>241</v>
      </c>
      <c r="B611" s="74">
        <v>0.33333333333333331</v>
      </c>
      <c r="C611" s="65" t="s">
        <v>23</v>
      </c>
      <c r="D611" s="65" t="s">
        <v>24</v>
      </c>
    </row>
    <row r="612" spans="1:4" x14ac:dyDescent="0.25">
      <c r="A612" s="129" t="s">
        <v>241</v>
      </c>
      <c r="B612" s="74">
        <v>0.33333333333333331</v>
      </c>
      <c r="C612" s="65" t="s">
        <v>23</v>
      </c>
      <c r="D612" s="65" t="s">
        <v>24</v>
      </c>
    </row>
    <row r="613" spans="1:4" x14ac:dyDescent="0.25">
      <c r="A613" s="129" t="s">
        <v>241</v>
      </c>
      <c r="B613" s="74">
        <v>0.33333333333333331</v>
      </c>
      <c r="C613" s="65" t="s">
        <v>23</v>
      </c>
      <c r="D613" s="65" t="s">
        <v>24</v>
      </c>
    </row>
    <row r="614" spans="1:4" x14ac:dyDescent="0.25">
      <c r="A614" s="129" t="s">
        <v>242</v>
      </c>
      <c r="B614" s="74">
        <v>0.33333333333333331</v>
      </c>
      <c r="C614" s="65" t="s">
        <v>23</v>
      </c>
      <c r="D614" s="65" t="s">
        <v>24</v>
      </c>
    </row>
    <row r="615" spans="1:4" x14ac:dyDescent="0.25">
      <c r="A615" s="129" t="s">
        <v>242</v>
      </c>
      <c r="B615" s="74">
        <v>0.33333333333333331</v>
      </c>
      <c r="C615" s="65" t="s">
        <v>23</v>
      </c>
      <c r="D615" s="65" t="s">
        <v>24</v>
      </c>
    </row>
    <row r="616" spans="1:4" x14ac:dyDescent="0.25">
      <c r="A616" s="129" t="s">
        <v>242</v>
      </c>
      <c r="B616" s="74">
        <v>0.33333333333333331</v>
      </c>
      <c r="C616" s="65" t="s">
        <v>23</v>
      </c>
      <c r="D616" s="65" t="s">
        <v>24</v>
      </c>
    </row>
    <row r="617" spans="1:4" x14ac:dyDescent="0.25">
      <c r="A617" s="129" t="s">
        <v>242</v>
      </c>
      <c r="B617" s="74">
        <v>0.33333333333333331</v>
      </c>
      <c r="C617" s="65" t="s">
        <v>23</v>
      </c>
      <c r="D617" s="65" t="s">
        <v>24</v>
      </c>
    </row>
    <row r="618" spans="1:4" x14ac:dyDescent="0.25">
      <c r="A618" s="129" t="s">
        <v>242</v>
      </c>
      <c r="B618" s="74">
        <v>0.33333333333333331</v>
      </c>
      <c r="C618" s="65" t="s">
        <v>23</v>
      </c>
      <c r="D618" s="65" t="s">
        <v>24</v>
      </c>
    </row>
    <row r="619" spans="1:4" x14ac:dyDescent="0.25">
      <c r="A619" s="129" t="s">
        <v>242</v>
      </c>
      <c r="B619" s="74">
        <v>0.33333333333333331</v>
      </c>
      <c r="C619" s="65" t="s">
        <v>23</v>
      </c>
      <c r="D619" s="65" t="s">
        <v>24</v>
      </c>
    </row>
    <row r="620" spans="1:4" x14ac:dyDescent="0.25">
      <c r="A620" s="129" t="s">
        <v>243</v>
      </c>
      <c r="B620" s="74">
        <v>0.33333333333333331</v>
      </c>
      <c r="C620" s="65" t="s">
        <v>23</v>
      </c>
      <c r="D620" s="65" t="s">
        <v>24</v>
      </c>
    </row>
    <row r="621" spans="1:4" x14ac:dyDescent="0.25">
      <c r="A621" s="129" t="s">
        <v>243</v>
      </c>
      <c r="B621" s="74">
        <v>0.33333333333333331</v>
      </c>
      <c r="C621" s="65" t="s">
        <v>23</v>
      </c>
      <c r="D621" s="65" t="s">
        <v>24</v>
      </c>
    </row>
    <row r="622" spans="1:4" x14ac:dyDescent="0.25">
      <c r="A622" s="129" t="s">
        <v>243</v>
      </c>
      <c r="B622" s="74">
        <v>0.33333333333333331</v>
      </c>
      <c r="C622" s="65" t="s">
        <v>23</v>
      </c>
      <c r="D622" s="65" t="s">
        <v>24</v>
      </c>
    </row>
    <row r="623" spans="1:4" x14ac:dyDescent="0.25">
      <c r="A623" s="129" t="s">
        <v>243</v>
      </c>
      <c r="B623" s="74">
        <v>0.33333333333333331</v>
      </c>
      <c r="C623" s="65" t="s">
        <v>23</v>
      </c>
      <c r="D623" s="65" t="s">
        <v>24</v>
      </c>
    </row>
    <row r="624" spans="1:4" x14ac:dyDescent="0.25">
      <c r="A624" s="129" t="s">
        <v>244</v>
      </c>
      <c r="B624" s="74">
        <v>0.33333333333333331</v>
      </c>
      <c r="C624" s="65" t="s">
        <v>23</v>
      </c>
      <c r="D624" s="65" t="s">
        <v>24</v>
      </c>
    </row>
    <row r="625" spans="1:4" x14ac:dyDescent="0.25">
      <c r="A625" s="129" t="s">
        <v>244</v>
      </c>
      <c r="B625" s="74">
        <v>0.33333333333333331</v>
      </c>
      <c r="C625" s="65" t="s">
        <v>23</v>
      </c>
      <c r="D625" s="65" t="s">
        <v>24</v>
      </c>
    </row>
    <row r="626" spans="1:4" x14ac:dyDescent="0.25">
      <c r="A626" s="129" t="s">
        <v>244</v>
      </c>
      <c r="B626" s="74">
        <v>0.33333333333333331</v>
      </c>
      <c r="C626" s="65" t="s">
        <v>23</v>
      </c>
      <c r="D626" s="65" t="s">
        <v>24</v>
      </c>
    </row>
    <row r="627" spans="1:4" x14ac:dyDescent="0.25">
      <c r="A627" s="129" t="s">
        <v>244</v>
      </c>
      <c r="B627" s="74">
        <v>0.33333333333333331</v>
      </c>
      <c r="C627" s="65" t="s">
        <v>23</v>
      </c>
      <c r="D627" s="65" t="s">
        <v>24</v>
      </c>
    </row>
    <row r="628" spans="1:4" x14ac:dyDescent="0.25">
      <c r="A628" s="129" t="s">
        <v>244</v>
      </c>
      <c r="B628" s="74">
        <v>0.33333333333333331</v>
      </c>
      <c r="C628" s="65" t="s">
        <v>23</v>
      </c>
      <c r="D628" s="65" t="s">
        <v>24</v>
      </c>
    </row>
    <row r="629" spans="1:4" x14ac:dyDescent="0.25">
      <c r="A629" s="129" t="s">
        <v>244</v>
      </c>
      <c r="B629" s="74">
        <v>0.33333333333333331</v>
      </c>
      <c r="C629" s="65" t="s">
        <v>23</v>
      </c>
      <c r="D629" s="65" t="s">
        <v>24</v>
      </c>
    </row>
    <row r="630" spans="1:4" x14ac:dyDescent="0.25">
      <c r="A630" s="129" t="s">
        <v>244</v>
      </c>
      <c r="B630" s="74">
        <v>0.33333333333333331</v>
      </c>
      <c r="C630" s="65" t="s">
        <v>23</v>
      </c>
      <c r="D630" s="65" t="s">
        <v>24</v>
      </c>
    </row>
    <row r="631" spans="1:4" x14ac:dyDescent="0.25">
      <c r="A631" s="129" t="s">
        <v>245</v>
      </c>
      <c r="B631" s="74">
        <v>0.33333333333333331</v>
      </c>
      <c r="C631" s="65" t="s">
        <v>23</v>
      </c>
      <c r="D631" s="65" t="s">
        <v>24</v>
      </c>
    </row>
    <row r="632" spans="1:4" x14ac:dyDescent="0.25">
      <c r="A632" s="129" t="s">
        <v>245</v>
      </c>
      <c r="B632" s="74">
        <v>0.33333333333333331</v>
      </c>
      <c r="C632" s="65" t="s">
        <v>23</v>
      </c>
      <c r="D632" s="65" t="s">
        <v>24</v>
      </c>
    </row>
    <row r="633" spans="1:4" x14ac:dyDescent="0.25">
      <c r="A633" s="129" t="s">
        <v>245</v>
      </c>
      <c r="B633" s="74">
        <v>0.33333333333333331</v>
      </c>
      <c r="C633" s="65" t="s">
        <v>23</v>
      </c>
      <c r="D633" s="65" t="s">
        <v>24</v>
      </c>
    </row>
    <row r="634" spans="1:4" x14ac:dyDescent="0.25">
      <c r="A634" s="129" t="s">
        <v>245</v>
      </c>
      <c r="B634" s="74">
        <v>0.33333333333333331</v>
      </c>
      <c r="C634" s="65" t="s">
        <v>23</v>
      </c>
      <c r="D634" s="65" t="s">
        <v>24</v>
      </c>
    </row>
    <row r="635" spans="1:4" x14ac:dyDescent="0.25">
      <c r="A635" s="129" t="s">
        <v>245</v>
      </c>
      <c r="B635" s="74">
        <v>0.33333333333333331</v>
      </c>
      <c r="C635" s="65" t="s">
        <v>23</v>
      </c>
      <c r="D635" s="65" t="s">
        <v>24</v>
      </c>
    </row>
    <row r="636" spans="1:4" x14ac:dyDescent="0.25">
      <c r="A636" s="129" t="s">
        <v>245</v>
      </c>
      <c r="B636" s="74">
        <v>0.33333333333333331</v>
      </c>
      <c r="C636" s="65" t="s">
        <v>23</v>
      </c>
      <c r="D636" s="65" t="s">
        <v>24</v>
      </c>
    </row>
    <row r="637" spans="1:4" x14ac:dyDescent="0.25">
      <c r="A637" s="129" t="s">
        <v>246</v>
      </c>
      <c r="B637" s="74">
        <v>0.33333333333333331</v>
      </c>
      <c r="C637" s="65" t="s">
        <v>23</v>
      </c>
      <c r="D637" s="65" t="s">
        <v>24</v>
      </c>
    </row>
    <row r="638" spans="1:4" x14ac:dyDescent="0.25">
      <c r="A638" s="129" t="s">
        <v>246</v>
      </c>
      <c r="B638" s="74">
        <v>0.33333333333333331</v>
      </c>
      <c r="C638" s="65" t="s">
        <v>23</v>
      </c>
      <c r="D638" s="65" t="s">
        <v>24</v>
      </c>
    </row>
    <row r="639" spans="1:4" x14ac:dyDescent="0.25">
      <c r="A639" s="129" t="s">
        <v>246</v>
      </c>
      <c r="B639" s="74">
        <v>0.33333333333333331</v>
      </c>
      <c r="C639" s="65" t="s">
        <v>23</v>
      </c>
      <c r="D639" s="65" t="s">
        <v>24</v>
      </c>
    </row>
    <row r="640" spans="1:4" x14ac:dyDescent="0.25">
      <c r="A640" s="129" t="s">
        <v>246</v>
      </c>
      <c r="B640" s="74">
        <v>0.33333333333333331</v>
      </c>
      <c r="C640" s="65" t="s">
        <v>23</v>
      </c>
      <c r="D640" s="65" t="s">
        <v>24</v>
      </c>
    </row>
    <row r="641" spans="1:4" x14ac:dyDescent="0.25">
      <c r="A641" s="129" t="s">
        <v>246</v>
      </c>
      <c r="B641" s="74">
        <v>0.33333333333333331</v>
      </c>
      <c r="C641" s="65" t="s">
        <v>23</v>
      </c>
      <c r="D641" s="65" t="s">
        <v>24</v>
      </c>
    </row>
    <row r="642" spans="1:4" x14ac:dyDescent="0.25">
      <c r="A642" s="129" t="s">
        <v>247</v>
      </c>
      <c r="B642" s="74">
        <v>0.33333333333333331</v>
      </c>
      <c r="C642" s="65" t="s">
        <v>23</v>
      </c>
      <c r="D642" s="65" t="s">
        <v>24</v>
      </c>
    </row>
    <row r="643" spans="1:4" x14ac:dyDescent="0.25">
      <c r="A643" s="129" t="s">
        <v>247</v>
      </c>
      <c r="B643" s="74">
        <v>0.33333333333333298</v>
      </c>
      <c r="C643" s="65" t="s">
        <v>23</v>
      </c>
      <c r="D643" s="65" t="s">
        <v>24</v>
      </c>
    </row>
    <row r="644" spans="1:4" x14ac:dyDescent="0.25">
      <c r="A644" s="129" t="s">
        <v>247</v>
      </c>
      <c r="B644" s="74">
        <v>0.33333333333333298</v>
      </c>
      <c r="C644" s="65" t="s">
        <v>23</v>
      </c>
      <c r="D644" s="65" t="s">
        <v>24</v>
      </c>
    </row>
    <row r="645" spans="1:4" x14ac:dyDescent="0.25">
      <c r="A645" s="129" t="s">
        <v>247</v>
      </c>
      <c r="B645" s="74">
        <v>0.33333333333333298</v>
      </c>
      <c r="C645" s="65" t="s">
        <v>23</v>
      </c>
      <c r="D645" s="65" t="s">
        <v>24</v>
      </c>
    </row>
    <row r="646" spans="1:4" x14ac:dyDescent="0.25">
      <c r="A646" s="129" t="s">
        <v>247</v>
      </c>
      <c r="B646" s="74">
        <v>0.33333333333333298</v>
      </c>
      <c r="C646" s="65" t="s">
        <v>23</v>
      </c>
      <c r="D646" s="65" t="s">
        <v>24</v>
      </c>
    </row>
    <row r="647" spans="1:4" x14ac:dyDescent="0.25">
      <c r="A647" s="129" t="s">
        <v>247</v>
      </c>
      <c r="B647" s="74">
        <v>0.33333333333333298</v>
      </c>
      <c r="C647" s="65" t="s">
        <v>23</v>
      </c>
      <c r="D647" s="65" t="s">
        <v>24</v>
      </c>
    </row>
    <row r="648" spans="1:4" x14ac:dyDescent="0.25">
      <c r="A648" s="129" t="s">
        <v>248</v>
      </c>
      <c r="B648" s="74">
        <v>0.33333333333333298</v>
      </c>
      <c r="C648" s="65" t="s">
        <v>23</v>
      </c>
      <c r="D648" s="65" t="s">
        <v>24</v>
      </c>
    </row>
    <row r="649" spans="1:4" x14ac:dyDescent="0.25">
      <c r="A649" s="129" t="s">
        <v>248</v>
      </c>
      <c r="B649" s="74">
        <v>0.33333333333333298</v>
      </c>
      <c r="C649" s="65" t="s">
        <v>23</v>
      </c>
      <c r="D649" s="65" t="s">
        <v>24</v>
      </c>
    </row>
    <row r="650" spans="1:4" x14ac:dyDescent="0.25">
      <c r="A650" s="129" t="s">
        <v>248</v>
      </c>
      <c r="B650" s="74">
        <v>0.33333333333333298</v>
      </c>
      <c r="C650" s="65" t="s">
        <v>23</v>
      </c>
      <c r="D650" s="65" t="s">
        <v>24</v>
      </c>
    </row>
    <row r="651" spans="1:4" x14ac:dyDescent="0.25">
      <c r="A651" s="129" t="s">
        <v>248</v>
      </c>
      <c r="B651" s="74">
        <v>0.33333333333333298</v>
      </c>
      <c r="C651" s="65" t="s">
        <v>23</v>
      </c>
      <c r="D651" s="65" t="s">
        <v>24</v>
      </c>
    </row>
    <row r="652" spans="1:4" x14ac:dyDescent="0.25">
      <c r="A652" s="129" t="s">
        <v>248</v>
      </c>
      <c r="B652" s="74">
        <v>0.33333333333333298</v>
      </c>
      <c r="C652" s="65" t="s">
        <v>23</v>
      </c>
      <c r="D652" s="65" t="s">
        <v>24</v>
      </c>
    </row>
    <row r="653" spans="1:4" x14ac:dyDescent="0.25">
      <c r="A653" s="129" t="s">
        <v>249</v>
      </c>
      <c r="B653" s="74">
        <v>0.33333333333333298</v>
      </c>
      <c r="C653" s="65" t="s">
        <v>23</v>
      </c>
      <c r="D653" s="65" t="s">
        <v>24</v>
      </c>
    </row>
    <row r="654" spans="1:4" x14ac:dyDescent="0.25">
      <c r="A654" s="129" t="s">
        <v>249</v>
      </c>
      <c r="B654" s="74">
        <v>0.33333333333333298</v>
      </c>
      <c r="C654" s="65" t="s">
        <v>23</v>
      </c>
      <c r="D654" s="65" t="s">
        <v>24</v>
      </c>
    </row>
    <row r="655" spans="1:4" x14ac:dyDescent="0.25">
      <c r="A655" s="129" t="s">
        <v>249</v>
      </c>
      <c r="B655" s="74">
        <v>0.33333333333333298</v>
      </c>
      <c r="C655" s="65" t="s">
        <v>23</v>
      </c>
      <c r="D655" s="65" t="s">
        <v>24</v>
      </c>
    </row>
    <row r="656" spans="1:4" x14ac:dyDescent="0.25">
      <c r="A656" s="129" t="s">
        <v>249</v>
      </c>
      <c r="B656" s="74">
        <v>0.33333333333333298</v>
      </c>
      <c r="C656" s="65" t="s">
        <v>23</v>
      </c>
      <c r="D656" s="65" t="s">
        <v>24</v>
      </c>
    </row>
    <row r="657" spans="1:4" x14ac:dyDescent="0.25">
      <c r="A657" s="129" t="s">
        <v>249</v>
      </c>
      <c r="B657" s="74">
        <v>0.33333333333333298</v>
      </c>
      <c r="C657" s="65" t="s">
        <v>23</v>
      </c>
      <c r="D657" s="65" t="s">
        <v>24</v>
      </c>
    </row>
    <row r="658" spans="1:4" x14ac:dyDescent="0.25">
      <c r="A658" s="129" t="s">
        <v>250</v>
      </c>
      <c r="B658" s="74">
        <v>0.33333333333333298</v>
      </c>
      <c r="C658" s="65" t="s">
        <v>23</v>
      </c>
      <c r="D658" s="65" t="s">
        <v>24</v>
      </c>
    </row>
    <row r="659" spans="1:4" x14ac:dyDescent="0.25">
      <c r="A659" s="129" t="s">
        <v>250</v>
      </c>
      <c r="B659" s="74">
        <v>0.33333333333333298</v>
      </c>
      <c r="C659" s="65" t="s">
        <v>23</v>
      </c>
      <c r="D659" s="65" t="s">
        <v>24</v>
      </c>
    </row>
    <row r="660" spans="1:4" x14ac:dyDescent="0.25">
      <c r="A660" s="129" t="s">
        <v>250</v>
      </c>
      <c r="B660" s="74">
        <v>0.33333333333333298</v>
      </c>
      <c r="C660" s="65" t="s">
        <v>23</v>
      </c>
      <c r="D660" s="65" t="s">
        <v>24</v>
      </c>
    </row>
    <row r="661" spans="1:4" x14ac:dyDescent="0.25">
      <c r="A661" s="129" t="s">
        <v>250</v>
      </c>
      <c r="B661" s="74">
        <v>0.33333333333333298</v>
      </c>
      <c r="C661" s="65" t="s">
        <v>23</v>
      </c>
      <c r="D661" s="65" t="s">
        <v>24</v>
      </c>
    </row>
    <row r="662" spans="1:4" x14ac:dyDescent="0.25">
      <c r="A662" s="129" t="s">
        <v>251</v>
      </c>
      <c r="B662" s="74">
        <v>0.33333333333333298</v>
      </c>
      <c r="C662" s="65" t="s">
        <v>23</v>
      </c>
      <c r="D662" s="65" t="s">
        <v>24</v>
      </c>
    </row>
    <row r="663" spans="1:4" x14ac:dyDescent="0.25">
      <c r="A663" s="129" t="s">
        <v>251</v>
      </c>
      <c r="B663" s="74">
        <v>0.33333333333333298</v>
      </c>
      <c r="C663" s="65" t="s">
        <v>23</v>
      </c>
      <c r="D663" s="65" t="s">
        <v>24</v>
      </c>
    </row>
    <row r="664" spans="1:4" x14ac:dyDescent="0.25">
      <c r="A664" s="129" t="s">
        <v>251</v>
      </c>
      <c r="B664" s="74">
        <v>0.33333333333333298</v>
      </c>
      <c r="C664" s="65" t="s">
        <v>23</v>
      </c>
      <c r="D664" s="65" t="s">
        <v>24</v>
      </c>
    </row>
    <row r="665" spans="1:4" x14ac:dyDescent="0.25">
      <c r="A665" s="129" t="s">
        <v>252</v>
      </c>
      <c r="B665" s="74">
        <v>0.33333333333333331</v>
      </c>
      <c r="C665" s="65" t="s">
        <v>23</v>
      </c>
      <c r="D665" s="65" t="s">
        <v>24</v>
      </c>
    </row>
    <row r="666" spans="1:4" x14ac:dyDescent="0.25">
      <c r="A666" s="129" t="s">
        <v>252</v>
      </c>
      <c r="B666" s="74">
        <v>0.33333333333333331</v>
      </c>
      <c r="C666" s="65" t="s">
        <v>23</v>
      </c>
      <c r="D666" s="65" t="s">
        <v>24</v>
      </c>
    </row>
    <row r="667" spans="1:4" x14ac:dyDescent="0.25">
      <c r="A667" s="129" t="s">
        <v>252</v>
      </c>
      <c r="B667" s="74">
        <v>0.33333333333333331</v>
      </c>
      <c r="C667" s="65" t="s">
        <v>23</v>
      </c>
      <c r="D667" s="65" t="s">
        <v>24</v>
      </c>
    </row>
    <row r="668" spans="1:4" x14ac:dyDescent="0.25">
      <c r="A668" s="129" t="s">
        <v>252</v>
      </c>
      <c r="B668" s="74">
        <v>0.33333333333333331</v>
      </c>
      <c r="C668" s="65" t="s">
        <v>23</v>
      </c>
      <c r="D668" s="65" t="s">
        <v>24</v>
      </c>
    </row>
    <row r="669" spans="1:4" x14ac:dyDescent="0.25">
      <c r="A669" s="129" t="s">
        <v>252</v>
      </c>
      <c r="B669" s="74">
        <v>0.33333333333333331</v>
      </c>
      <c r="C669" s="65" t="s">
        <v>23</v>
      </c>
      <c r="D669" s="65" t="s">
        <v>24</v>
      </c>
    </row>
    <row r="670" spans="1:4" x14ac:dyDescent="0.25">
      <c r="A670" s="129" t="s">
        <v>253</v>
      </c>
      <c r="B670" s="74">
        <v>0.33333333333333331</v>
      </c>
      <c r="C670" s="65" t="s">
        <v>23</v>
      </c>
      <c r="D670" s="65" t="s">
        <v>24</v>
      </c>
    </row>
    <row r="671" spans="1:4" x14ac:dyDescent="0.25">
      <c r="A671" s="129" t="s">
        <v>253</v>
      </c>
      <c r="B671" s="74">
        <v>0.33333333333333331</v>
      </c>
      <c r="C671" s="65" t="s">
        <v>23</v>
      </c>
      <c r="D671" s="65" t="s">
        <v>24</v>
      </c>
    </row>
    <row r="672" spans="1:4" x14ac:dyDescent="0.25">
      <c r="A672" s="129" t="s">
        <v>253</v>
      </c>
      <c r="B672" s="74">
        <v>0.33333333333333331</v>
      </c>
      <c r="C672" s="65" t="s">
        <v>23</v>
      </c>
      <c r="D672" s="65" t="s">
        <v>24</v>
      </c>
    </row>
    <row r="673" spans="1:4" x14ac:dyDescent="0.25">
      <c r="A673" s="129" t="s">
        <v>253</v>
      </c>
      <c r="B673" s="74">
        <v>0.33333333333333331</v>
      </c>
      <c r="C673" s="65" t="s">
        <v>23</v>
      </c>
      <c r="D673" s="65" t="s">
        <v>24</v>
      </c>
    </row>
    <row r="674" spans="1:4" x14ac:dyDescent="0.25">
      <c r="A674" s="129" t="s">
        <v>253</v>
      </c>
      <c r="B674" s="74">
        <v>0.33333333333333331</v>
      </c>
      <c r="C674" s="65" t="s">
        <v>23</v>
      </c>
      <c r="D674" s="65" t="s">
        <v>24</v>
      </c>
    </row>
    <row r="675" spans="1:4" x14ac:dyDescent="0.25">
      <c r="A675" s="129" t="s">
        <v>253</v>
      </c>
      <c r="B675" s="74">
        <v>0.33333333333333331</v>
      </c>
      <c r="C675" s="65" t="s">
        <v>23</v>
      </c>
      <c r="D675" s="65" t="s">
        <v>24</v>
      </c>
    </row>
    <row r="676" spans="1:4" x14ac:dyDescent="0.25">
      <c r="A676" s="129" t="s">
        <v>253</v>
      </c>
      <c r="B676" s="74">
        <v>0.33333333333333331</v>
      </c>
      <c r="C676" s="65" t="s">
        <v>23</v>
      </c>
      <c r="D676" s="65" t="s">
        <v>24</v>
      </c>
    </row>
    <row r="677" spans="1:4" x14ac:dyDescent="0.25">
      <c r="A677" s="129" t="s">
        <v>253</v>
      </c>
      <c r="B677" s="74">
        <v>0.33333333333333331</v>
      </c>
      <c r="C677" s="65" t="s">
        <v>23</v>
      </c>
      <c r="D677" s="65" t="s">
        <v>24</v>
      </c>
    </row>
    <row r="678" spans="1:4" x14ac:dyDescent="0.25">
      <c r="A678" s="129" t="s">
        <v>253</v>
      </c>
      <c r="B678" s="74">
        <v>0.33333333333333331</v>
      </c>
      <c r="C678" s="65" t="s">
        <v>23</v>
      </c>
      <c r="D678" s="65" t="s">
        <v>24</v>
      </c>
    </row>
    <row r="679" spans="1:4" x14ac:dyDescent="0.25">
      <c r="A679" s="129" t="s">
        <v>253</v>
      </c>
      <c r="B679" s="74">
        <v>0.33333333333333331</v>
      </c>
      <c r="C679" s="65" t="s">
        <v>23</v>
      </c>
      <c r="D679" s="65" t="s">
        <v>24</v>
      </c>
    </row>
    <row r="680" spans="1:4" x14ac:dyDescent="0.25">
      <c r="A680" s="129" t="s">
        <v>253</v>
      </c>
      <c r="B680" s="74">
        <v>0.33333333333333331</v>
      </c>
      <c r="C680" s="65" t="s">
        <v>23</v>
      </c>
      <c r="D680" s="65" t="s">
        <v>24</v>
      </c>
    </row>
    <row r="681" spans="1:4" x14ac:dyDescent="0.25">
      <c r="A681" s="129" t="s">
        <v>254</v>
      </c>
      <c r="B681" s="74">
        <v>0.33333333333333331</v>
      </c>
      <c r="C681" s="65" t="s">
        <v>23</v>
      </c>
      <c r="D681" s="65" t="s">
        <v>24</v>
      </c>
    </row>
    <row r="682" spans="1:4" x14ac:dyDescent="0.25">
      <c r="A682" s="129" t="s">
        <v>254</v>
      </c>
      <c r="B682" s="74">
        <v>0.33333333333333331</v>
      </c>
      <c r="C682" s="65" t="s">
        <v>23</v>
      </c>
      <c r="D682" s="65" t="s">
        <v>24</v>
      </c>
    </row>
    <row r="683" spans="1:4" x14ac:dyDescent="0.25">
      <c r="A683" s="129" t="s">
        <v>254</v>
      </c>
      <c r="B683" s="74">
        <v>0.33333333333333331</v>
      </c>
      <c r="C683" s="65" t="s">
        <v>23</v>
      </c>
      <c r="D683" s="65" t="s">
        <v>24</v>
      </c>
    </row>
    <row r="684" spans="1:4" x14ac:dyDescent="0.25">
      <c r="A684" s="129" t="s">
        <v>254</v>
      </c>
      <c r="B684" s="74">
        <v>0.33333333333333331</v>
      </c>
      <c r="C684" s="65" t="s">
        <v>23</v>
      </c>
      <c r="D684" s="65" t="s">
        <v>24</v>
      </c>
    </row>
    <row r="685" spans="1:4" x14ac:dyDescent="0.25">
      <c r="A685" s="129" t="s">
        <v>254</v>
      </c>
      <c r="B685" s="74">
        <v>0.33333333333333331</v>
      </c>
      <c r="C685" s="65" t="s">
        <v>23</v>
      </c>
      <c r="D685" s="65" t="s">
        <v>24</v>
      </c>
    </row>
    <row r="686" spans="1:4" x14ac:dyDescent="0.25">
      <c r="A686" s="129" t="s">
        <v>255</v>
      </c>
      <c r="B686" s="74">
        <v>0.33333333333333331</v>
      </c>
      <c r="C686" s="65" t="s">
        <v>23</v>
      </c>
      <c r="D686" s="65" t="s">
        <v>24</v>
      </c>
    </row>
    <row r="687" spans="1:4" x14ac:dyDescent="0.25">
      <c r="A687" s="129" t="s">
        <v>256</v>
      </c>
      <c r="B687" s="74">
        <v>0.33333333333333331</v>
      </c>
      <c r="C687" s="65" t="s">
        <v>23</v>
      </c>
      <c r="D687" s="65" t="s">
        <v>24</v>
      </c>
    </row>
    <row r="688" spans="1:4" x14ac:dyDescent="0.25">
      <c r="A688" s="129" t="s">
        <v>256</v>
      </c>
      <c r="B688" s="74">
        <v>0.33333333333333331</v>
      </c>
      <c r="C688" s="65" t="s">
        <v>23</v>
      </c>
      <c r="D688" s="65" t="s">
        <v>24</v>
      </c>
    </row>
    <row r="689" spans="1:4" x14ac:dyDescent="0.25">
      <c r="A689" s="129" t="s">
        <v>256</v>
      </c>
      <c r="B689" s="74">
        <v>0.33333333333333331</v>
      </c>
      <c r="C689" s="65" t="s">
        <v>23</v>
      </c>
      <c r="D689" s="65" t="s">
        <v>24</v>
      </c>
    </row>
    <row r="690" spans="1:4" x14ac:dyDescent="0.25">
      <c r="A690" s="129" t="s">
        <v>257</v>
      </c>
      <c r="B690" s="74">
        <v>0.33333333333333331</v>
      </c>
      <c r="C690" s="65" t="s">
        <v>23</v>
      </c>
      <c r="D690" s="65" t="s">
        <v>24</v>
      </c>
    </row>
    <row r="691" spans="1:4" x14ac:dyDescent="0.25">
      <c r="A691" s="129" t="s">
        <v>257</v>
      </c>
      <c r="B691" s="74">
        <v>0.33333333333333331</v>
      </c>
      <c r="C691" s="65" t="s">
        <v>23</v>
      </c>
      <c r="D691" s="65" t="s">
        <v>24</v>
      </c>
    </row>
    <row r="692" spans="1:4" x14ac:dyDescent="0.25">
      <c r="A692" s="129" t="s">
        <v>257</v>
      </c>
      <c r="B692" s="74">
        <v>0.33333333333333331</v>
      </c>
      <c r="C692" s="65" t="s">
        <v>23</v>
      </c>
      <c r="D692" s="65" t="s">
        <v>24</v>
      </c>
    </row>
    <row r="693" spans="1:4" x14ac:dyDescent="0.25">
      <c r="A693" s="129" t="s">
        <v>257</v>
      </c>
      <c r="B693" s="74">
        <v>0.33333333333333331</v>
      </c>
      <c r="C693" s="65" t="s">
        <v>23</v>
      </c>
      <c r="D693" s="65" t="s">
        <v>24</v>
      </c>
    </row>
    <row r="694" spans="1:4" x14ac:dyDescent="0.25">
      <c r="A694" s="129" t="s">
        <v>257</v>
      </c>
      <c r="B694" s="74">
        <v>0.33333333333333331</v>
      </c>
      <c r="C694" s="65" t="s">
        <v>23</v>
      </c>
      <c r="D694" s="65" t="s">
        <v>24</v>
      </c>
    </row>
    <row r="695" spans="1:4" x14ac:dyDescent="0.25">
      <c r="A695" s="129" t="s">
        <v>259</v>
      </c>
      <c r="B695" s="74">
        <v>0.33333333333333331</v>
      </c>
      <c r="C695" s="65" t="s">
        <v>23</v>
      </c>
      <c r="D695" s="65" t="s">
        <v>24</v>
      </c>
    </row>
    <row r="696" spans="1:4" x14ac:dyDescent="0.25">
      <c r="A696" s="129" t="s">
        <v>259</v>
      </c>
      <c r="B696" s="74">
        <v>0.33333333333333331</v>
      </c>
      <c r="C696" s="65" t="s">
        <v>23</v>
      </c>
      <c r="D696" s="65" t="s">
        <v>24</v>
      </c>
    </row>
    <row r="697" spans="1:4" x14ac:dyDescent="0.25">
      <c r="A697" s="129" t="s">
        <v>259</v>
      </c>
      <c r="B697" s="74">
        <v>0.33333333333333331</v>
      </c>
      <c r="C697" s="65" t="s">
        <v>23</v>
      </c>
      <c r="D697" s="65" t="s">
        <v>24</v>
      </c>
    </row>
    <row r="698" spans="1:4" x14ac:dyDescent="0.25">
      <c r="A698" s="129" t="s">
        <v>260</v>
      </c>
      <c r="B698" s="74">
        <v>0.33333333333333331</v>
      </c>
      <c r="C698" s="65" t="s">
        <v>23</v>
      </c>
      <c r="D698" s="65" t="s">
        <v>24</v>
      </c>
    </row>
    <row r="699" spans="1:4" x14ac:dyDescent="0.25">
      <c r="A699" s="129" t="s">
        <v>260</v>
      </c>
      <c r="B699" s="74">
        <v>0.33333333333333331</v>
      </c>
      <c r="C699" s="65" t="s">
        <v>23</v>
      </c>
      <c r="D699" s="65" t="s">
        <v>24</v>
      </c>
    </row>
    <row r="700" spans="1:4" x14ac:dyDescent="0.25">
      <c r="A700" s="129" t="s">
        <v>260</v>
      </c>
      <c r="B700" s="74">
        <v>0.33333333333333331</v>
      </c>
      <c r="C700" s="65" t="s">
        <v>23</v>
      </c>
      <c r="D700" s="65" t="s">
        <v>24</v>
      </c>
    </row>
    <row r="701" spans="1:4" x14ac:dyDescent="0.25">
      <c r="A701" s="129" t="s">
        <v>261</v>
      </c>
      <c r="B701" s="74">
        <v>0.33333333333333331</v>
      </c>
      <c r="C701" s="65" t="s">
        <v>23</v>
      </c>
      <c r="D701" s="65" t="s">
        <v>24</v>
      </c>
    </row>
    <row r="702" spans="1:4" x14ac:dyDescent="0.25">
      <c r="A702" s="129" t="s">
        <v>261</v>
      </c>
      <c r="B702" s="74">
        <v>0.33333333333333331</v>
      </c>
      <c r="C702" s="65" t="s">
        <v>23</v>
      </c>
      <c r="D702" s="65" t="s">
        <v>24</v>
      </c>
    </row>
    <row r="703" spans="1:4" x14ac:dyDescent="0.25">
      <c r="A703" s="129" t="s">
        <v>261</v>
      </c>
      <c r="B703" s="74">
        <v>0.33333333333333331</v>
      </c>
      <c r="C703" s="65" t="s">
        <v>23</v>
      </c>
      <c r="D703" s="65" t="s">
        <v>24</v>
      </c>
    </row>
    <row r="704" spans="1:4" x14ac:dyDescent="0.25">
      <c r="A704" s="129" t="s">
        <v>262</v>
      </c>
      <c r="B704" s="74">
        <v>0.33333333333333331</v>
      </c>
      <c r="C704" s="65" t="s">
        <v>23</v>
      </c>
      <c r="D704" s="65" t="s">
        <v>24</v>
      </c>
    </row>
    <row r="705" spans="1:4" x14ac:dyDescent="0.25">
      <c r="A705" s="129" t="s">
        <v>262</v>
      </c>
      <c r="B705" s="74">
        <v>0.33333333333333331</v>
      </c>
      <c r="C705" s="65" t="s">
        <v>23</v>
      </c>
      <c r="D705" s="65" t="s">
        <v>24</v>
      </c>
    </row>
    <row r="706" spans="1:4" x14ac:dyDescent="0.25">
      <c r="A706" s="129" t="s">
        <v>262</v>
      </c>
      <c r="B706" s="74">
        <v>0.33333333333333331</v>
      </c>
      <c r="C706" s="65" t="s">
        <v>23</v>
      </c>
      <c r="D706" s="65" t="s">
        <v>24</v>
      </c>
    </row>
    <row r="707" spans="1:4" x14ac:dyDescent="0.25">
      <c r="A707" s="129" t="s">
        <v>262</v>
      </c>
      <c r="B707" s="74">
        <v>0.33333333333333331</v>
      </c>
      <c r="C707" s="65" t="s">
        <v>23</v>
      </c>
      <c r="D707" s="65" t="s">
        <v>24</v>
      </c>
    </row>
    <row r="708" spans="1:4" x14ac:dyDescent="0.25">
      <c r="A708" s="129" t="s">
        <v>262</v>
      </c>
      <c r="B708" s="74">
        <v>0.33333333333333331</v>
      </c>
      <c r="C708" s="65" t="s">
        <v>23</v>
      </c>
      <c r="D708" s="65" t="s">
        <v>24</v>
      </c>
    </row>
    <row r="709" spans="1:4" x14ac:dyDescent="0.25">
      <c r="A709" s="129" t="s">
        <v>262</v>
      </c>
      <c r="B709" s="74">
        <v>0.33333333333333331</v>
      </c>
      <c r="C709" s="65" t="s">
        <v>23</v>
      </c>
      <c r="D709" s="65" t="s">
        <v>24</v>
      </c>
    </row>
    <row r="710" spans="1:4" x14ac:dyDescent="0.25">
      <c r="A710" s="129" t="s">
        <v>263</v>
      </c>
      <c r="B710" s="74">
        <v>0.33333333333333298</v>
      </c>
      <c r="C710" s="65" t="s">
        <v>23</v>
      </c>
      <c r="D710" s="65" t="s">
        <v>24</v>
      </c>
    </row>
    <row r="711" spans="1:4" x14ac:dyDescent="0.25">
      <c r="A711" s="129" t="s">
        <v>263</v>
      </c>
      <c r="B711" s="74">
        <v>0.33333333333333298</v>
      </c>
      <c r="C711" s="65" t="s">
        <v>23</v>
      </c>
      <c r="D711" s="65" t="s">
        <v>24</v>
      </c>
    </row>
    <row r="712" spans="1:4" x14ac:dyDescent="0.25">
      <c r="A712" s="129" t="s">
        <v>263</v>
      </c>
      <c r="B712" s="74">
        <v>0.33333333333333298</v>
      </c>
      <c r="C712" s="65" t="s">
        <v>23</v>
      </c>
      <c r="D712" s="65" t="s">
        <v>24</v>
      </c>
    </row>
    <row r="713" spans="1:4" x14ac:dyDescent="0.25">
      <c r="A713" s="129" t="s">
        <v>263</v>
      </c>
      <c r="B713" s="74">
        <v>0.33333333333333298</v>
      </c>
      <c r="C713" s="65" t="s">
        <v>23</v>
      </c>
      <c r="D713" s="65" t="s">
        <v>24</v>
      </c>
    </row>
    <row r="714" spans="1:4" x14ac:dyDescent="0.25">
      <c r="A714" s="129" t="s">
        <v>263</v>
      </c>
      <c r="B714" s="74">
        <v>0.33333333333333298</v>
      </c>
      <c r="C714" s="65" t="s">
        <v>23</v>
      </c>
      <c r="D714" s="65" t="s">
        <v>24</v>
      </c>
    </row>
    <row r="715" spans="1:4" x14ac:dyDescent="0.25">
      <c r="A715" s="129" t="s">
        <v>263</v>
      </c>
      <c r="B715" s="74">
        <v>0.33333333333333298</v>
      </c>
      <c r="C715" s="65" t="s">
        <v>23</v>
      </c>
      <c r="D715" s="65" t="s">
        <v>24</v>
      </c>
    </row>
    <row r="716" spans="1:4" x14ac:dyDescent="0.25">
      <c r="A716" s="129" t="s">
        <v>264</v>
      </c>
      <c r="B716" s="74">
        <v>0.33333333333333298</v>
      </c>
      <c r="C716" s="65" t="s">
        <v>23</v>
      </c>
      <c r="D716" s="65" t="s">
        <v>24</v>
      </c>
    </row>
    <row r="717" spans="1:4" x14ac:dyDescent="0.25">
      <c r="A717" s="129" t="s">
        <v>264</v>
      </c>
      <c r="B717" s="74">
        <v>0.33333333333333298</v>
      </c>
      <c r="C717" s="65" t="s">
        <v>23</v>
      </c>
      <c r="D717" s="65" t="s">
        <v>24</v>
      </c>
    </row>
    <row r="718" spans="1:4" x14ac:dyDescent="0.25">
      <c r="A718" s="129" t="s">
        <v>264</v>
      </c>
      <c r="B718" s="74">
        <v>0.33333333333333298</v>
      </c>
      <c r="C718" s="65" t="s">
        <v>23</v>
      </c>
      <c r="D718" s="65" t="s">
        <v>24</v>
      </c>
    </row>
    <row r="719" spans="1:4" x14ac:dyDescent="0.25">
      <c r="A719" s="129" t="s">
        <v>264</v>
      </c>
      <c r="B719" s="74">
        <v>0.33333333333333298</v>
      </c>
      <c r="C719" s="65" t="s">
        <v>23</v>
      </c>
      <c r="D719" s="65" t="s">
        <v>24</v>
      </c>
    </row>
    <row r="720" spans="1:4" x14ac:dyDescent="0.25">
      <c r="A720" s="129" t="s">
        <v>264</v>
      </c>
      <c r="B720" s="74">
        <v>0.33333333333333298</v>
      </c>
      <c r="C720" s="65" t="s">
        <v>23</v>
      </c>
      <c r="D720" s="65" t="s">
        <v>24</v>
      </c>
    </row>
    <row r="721" spans="1:4" x14ac:dyDescent="0.25">
      <c r="A721" s="129" t="s">
        <v>265</v>
      </c>
      <c r="B721" s="74">
        <v>0.33333333333333298</v>
      </c>
      <c r="C721" s="65" t="s">
        <v>23</v>
      </c>
      <c r="D721" s="65" t="s">
        <v>24</v>
      </c>
    </row>
    <row r="722" spans="1:4" x14ac:dyDescent="0.25">
      <c r="A722" s="129" t="s">
        <v>265</v>
      </c>
      <c r="B722" s="74">
        <v>0.33333333333333298</v>
      </c>
      <c r="C722" s="65" t="s">
        <v>23</v>
      </c>
      <c r="D722" s="65" t="s">
        <v>24</v>
      </c>
    </row>
    <row r="723" spans="1:4" x14ac:dyDescent="0.25">
      <c r="A723" s="129" t="s">
        <v>265</v>
      </c>
      <c r="B723" s="74">
        <v>0.33333333333333298</v>
      </c>
      <c r="C723" s="65" t="s">
        <v>23</v>
      </c>
      <c r="D723" s="65" t="s">
        <v>24</v>
      </c>
    </row>
    <row r="724" spans="1:4" x14ac:dyDescent="0.25">
      <c r="A724" s="129" t="s">
        <v>265</v>
      </c>
      <c r="B724" s="74">
        <v>0.33333333333333298</v>
      </c>
      <c r="C724" s="65" t="s">
        <v>23</v>
      </c>
      <c r="D724" s="65" t="s">
        <v>24</v>
      </c>
    </row>
    <row r="725" spans="1:4" x14ac:dyDescent="0.25">
      <c r="A725" s="129" t="s">
        <v>265</v>
      </c>
      <c r="B725" s="74">
        <v>0.33333333333333298</v>
      </c>
      <c r="C725" s="65" t="s">
        <v>23</v>
      </c>
      <c r="D725" s="65" t="s">
        <v>24</v>
      </c>
    </row>
    <row r="726" spans="1:4" x14ac:dyDescent="0.25">
      <c r="A726" s="129" t="s">
        <v>265</v>
      </c>
      <c r="B726" s="74">
        <v>0.33333333333333298</v>
      </c>
      <c r="C726" s="65" t="s">
        <v>23</v>
      </c>
      <c r="D726" s="65" t="s">
        <v>24</v>
      </c>
    </row>
    <row r="727" spans="1:4" x14ac:dyDescent="0.25">
      <c r="A727" s="129" t="s">
        <v>265</v>
      </c>
      <c r="B727" s="74">
        <v>0.33333333333333298</v>
      </c>
      <c r="C727" s="65" t="s">
        <v>23</v>
      </c>
      <c r="D727" s="65" t="s">
        <v>24</v>
      </c>
    </row>
    <row r="728" spans="1:4" x14ac:dyDescent="0.25">
      <c r="A728" s="129" t="s">
        <v>266</v>
      </c>
      <c r="B728" s="74">
        <v>0.33333333333333298</v>
      </c>
      <c r="C728" s="65" t="s">
        <v>23</v>
      </c>
      <c r="D728" s="65" t="s">
        <v>24</v>
      </c>
    </row>
    <row r="729" spans="1:4" x14ac:dyDescent="0.25">
      <c r="A729" s="129" t="s">
        <v>266</v>
      </c>
      <c r="B729" s="74">
        <v>0.33333333333333298</v>
      </c>
      <c r="C729" s="65" t="s">
        <v>23</v>
      </c>
      <c r="D729" s="65" t="s">
        <v>24</v>
      </c>
    </row>
    <row r="730" spans="1:4" x14ac:dyDescent="0.25">
      <c r="A730" s="129" t="s">
        <v>266</v>
      </c>
      <c r="B730" s="74">
        <v>0.33333333333333298</v>
      </c>
      <c r="C730" s="65" t="s">
        <v>23</v>
      </c>
      <c r="D730" s="65" t="s">
        <v>24</v>
      </c>
    </row>
    <row r="731" spans="1:4" x14ac:dyDescent="0.25">
      <c r="A731" s="129" t="s">
        <v>266</v>
      </c>
      <c r="B731" s="74">
        <v>0.33333333333333298</v>
      </c>
      <c r="C731" s="65" t="s">
        <v>23</v>
      </c>
      <c r="D731" s="65" t="s">
        <v>24</v>
      </c>
    </row>
    <row r="732" spans="1:4" x14ac:dyDescent="0.25">
      <c r="A732" s="129" t="s">
        <v>266</v>
      </c>
      <c r="B732" s="74">
        <v>0.33333333333333298</v>
      </c>
      <c r="C732" s="65" t="s">
        <v>23</v>
      </c>
      <c r="D732" s="65" t="s">
        <v>24</v>
      </c>
    </row>
    <row r="733" spans="1:4" x14ac:dyDescent="0.25">
      <c r="A733" s="129" t="s">
        <v>266</v>
      </c>
      <c r="B733" s="74">
        <v>0.33333333333333298</v>
      </c>
      <c r="C733" s="65" t="s">
        <v>23</v>
      </c>
      <c r="D733" s="65" t="s">
        <v>24</v>
      </c>
    </row>
    <row r="734" spans="1:4" x14ac:dyDescent="0.25">
      <c r="A734" s="129" t="s">
        <v>267</v>
      </c>
      <c r="B734" s="74">
        <v>0.33333333333333298</v>
      </c>
      <c r="C734" s="65" t="s">
        <v>23</v>
      </c>
      <c r="D734" s="65" t="s">
        <v>24</v>
      </c>
    </row>
    <row r="735" spans="1:4" x14ac:dyDescent="0.25">
      <c r="A735" s="129" t="s">
        <v>267</v>
      </c>
      <c r="B735" s="74">
        <v>0.33333333333333298</v>
      </c>
      <c r="C735" s="65" t="s">
        <v>23</v>
      </c>
      <c r="D735" s="65" t="s">
        <v>24</v>
      </c>
    </row>
    <row r="736" spans="1:4" x14ac:dyDescent="0.25">
      <c r="A736" s="129" t="s">
        <v>267</v>
      </c>
      <c r="B736" s="74">
        <v>0.33333333333333298</v>
      </c>
      <c r="C736" s="65" t="s">
        <v>23</v>
      </c>
      <c r="D736" s="65" t="s">
        <v>24</v>
      </c>
    </row>
    <row r="737" spans="1:4" x14ac:dyDescent="0.25">
      <c r="A737" s="129" t="s">
        <v>267</v>
      </c>
      <c r="B737" s="74">
        <v>0.33333333333333298</v>
      </c>
      <c r="C737" s="65" t="s">
        <v>23</v>
      </c>
      <c r="D737" s="65" t="s">
        <v>24</v>
      </c>
    </row>
    <row r="738" spans="1:4" x14ac:dyDescent="0.25">
      <c r="A738" s="129" t="s">
        <v>268</v>
      </c>
      <c r="B738" s="74">
        <v>0.33333333333333298</v>
      </c>
      <c r="C738" s="65" t="s">
        <v>23</v>
      </c>
      <c r="D738" s="65" t="s">
        <v>24</v>
      </c>
    </row>
    <row r="739" spans="1:4" x14ac:dyDescent="0.25">
      <c r="A739" s="129" t="s">
        <v>268</v>
      </c>
      <c r="B739" s="74">
        <v>0.33333333333333298</v>
      </c>
      <c r="C739" s="65" t="s">
        <v>23</v>
      </c>
      <c r="D739" s="65" t="s">
        <v>24</v>
      </c>
    </row>
    <row r="740" spans="1:4" x14ac:dyDescent="0.25">
      <c r="A740" s="129" t="s">
        <v>268</v>
      </c>
      <c r="B740" s="74">
        <v>0.33333333333333298</v>
      </c>
      <c r="C740" s="65" t="s">
        <v>23</v>
      </c>
      <c r="D740" s="65" t="s">
        <v>24</v>
      </c>
    </row>
    <row r="741" spans="1:4" x14ac:dyDescent="0.25">
      <c r="A741" s="129" t="s">
        <v>268</v>
      </c>
      <c r="B741" s="74">
        <v>0.33333333333333298</v>
      </c>
      <c r="C741" s="65" t="s">
        <v>23</v>
      </c>
      <c r="D741" s="65" t="s">
        <v>24</v>
      </c>
    </row>
    <row r="742" spans="1:4" x14ac:dyDescent="0.25">
      <c r="A742" s="129" t="s">
        <v>269</v>
      </c>
      <c r="B742" s="74">
        <v>0.33333333333333298</v>
      </c>
      <c r="C742" s="65" t="s">
        <v>23</v>
      </c>
      <c r="D742" s="65" t="s">
        <v>24</v>
      </c>
    </row>
    <row r="743" spans="1:4" x14ac:dyDescent="0.25">
      <c r="A743" s="129" t="s">
        <v>269</v>
      </c>
      <c r="B743" s="74">
        <v>0.33333333333333298</v>
      </c>
      <c r="C743" s="65" t="s">
        <v>23</v>
      </c>
      <c r="D743" s="65" t="s">
        <v>24</v>
      </c>
    </row>
    <row r="744" spans="1:4" x14ac:dyDescent="0.25">
      <c r="A744" s="129" t="s">
        <v>269</v>
      </c>
      <c r="B744" s="74">
        <v>0.33333333333333298</v>
      </c>
      <c r="C744" s="65" t="s">
        <v>23</v>
      </c>
      <c r="D744" s="65" t="s">
        <v>24</v>
      </c>
    </row>
    <row r="745" spans="1:4" x14ac:dyDescent="0.25">
      <c r="A745" s="129" t="s">
        <v>270</v>
      </c>
      <c r="B745" s="74">
        <v>0.33333333333333298</v>
      </c>
      <c r="C745" s="65" t="s">
        <v>23</v>
      </c>
      <c r="D745" s="65" t="s">
        <v>24</v>
      </c>
    </row>
    <row r="746" spans="1:4" x14ac:dyDescent="0.25">
      <c r="A746" s="129" t="s">
        <v>270</v>
      </c>
      <c r="B746" s="74">
        <v>0.33333333333333298</v>
      </c>
      <c r="C746" s="65" t="s">
        <v>23</v>
      </c>
      <c r="D746" s="65" t="s">
        <v>24</v>
      </c>
    </row>
    <row r="747" spans="1:4" x14ac:dyDescent="0.25">
      <c r="A747" s="129" t="s">
        <v>270</v>
      </c>
      <c r="B747" s="74">
        <v>0.33333333333333298</v>
      </c>
      <c r="C747" s="65" t="s">
        <v>23</v>
      </c>
      <c r="D747" s="65" t="s">
        <v>24</v>
      </c>
    </row>
    <row r="748" spans="1:4" x14ac:dyDescent="0.25">
      <c r="A748" s="129" t="s">
        <v>270</v>
      </c>
      <c r="B748" s="74">
        <v>0.33333333333333298</v>
      </c>
      <c r="C748" s="65" t="s">
        <v>23</v>
      </c>
      <c r="D748" s="65" t="s">
        <v>24</v>
      </c>
    </row>
    <row r="749" spans="1:4" x14ac:dyDescent="0.25">
      <c r="A749" s="129" t="s">
        <v>270</v>
      </c>
      <c r="B749" s="74">
        <v>0.33333333333333298</v>
      </c>
      <c r="C749" s="65" t="s">
        <v>23</v>
      </c>
      <c r="D749" s="65" t="s">
        <v>24</v>
      </c>
    </row>
    <row r="750" spans="1:4" x14ac:dyDescent="0.25">
      <c r="A750" s="129" t="s">
        <v>270</v>
      </c>
      <c r="B750" s="74">
        <v>0.33333333333333298</v>
      </c>
      <c r="C750" s="65" t="s">
        <v>23</v>
      </c>
      <c r="D750" s="65" t="s">
        <v>24</v>
      </c>
    </row>
    <row r="751" spans="1:4" x14ac:dyDescent="0.25">
      <c r="A751" s="129" t="s">
        <v>271</v>
      </c>
      <c r="B751" s="74">
        <v>0.33333333333333298</v>
      </c>
      <c r="C751" s="65" t="s">
        <v>23</v>
      </c>
      <c r="D751" s="65" t="s">
        <v>24</v>
      </c>
    </row>
    <row r="752" spans="1:4" x14ac:dyDescent="0.25">
      <c r="A752" s="129" t="s">
        <v>271</v>
      </c>
      <c r="B752" s="74">
        <v>0.33333333333333298</v>
      </c>
      <c r="C752" s="65" t="s">
        <v>23</v>
      </c>
      <c r="D752" s="65" t="s">
        <v>24</v>
      </c>
    </row>
    <row r="753" spans="1:4" x14ac:dyDescent="0.25">
      <c r="A753" s="129" t="s">
        <v>271</v>
      </c>
      <c r="B753" s="74">
        <v>0.33333333333333298</v>
      </c>
      <c r="C753" s="65" t="s">
        <v>23</v>
      </c>
      <c r="D753" s="65" t="s">
        <v>24</v>
      </c>
    </row>
    <row r="754" spans="1:4" x14ac:dyDescent="0.25">
      <c r="A754" s="129" t="s">
        <v>271</v>
      </c>
      <c r="B754" s="74">
        <v>0.33333333333333298</v>
      </c>
      <c r="C754" s="65" t="s">
        <v>23</v>
      </c>
      <c r="D754" s="65" t="s">
        <v>24</v>
      </c>
    </row>
    <row r="755" spans="1:4" x14ac:dyDescent="0.25">
      <c r="A755" s="129" t="s">
        <v>272</v>
      </c>
      <c r="B755" s="74">
        <v>0.33333333333333298</v>
      </c>
      <c r="C755" s="65" t="s">
        <v>23</v>
      </c>
      <c r="D755" s="65" t="s">
        <v>24</v>
      </c>
    </row>
    <row r="756" spans="1:4" x14ac:dyDescent="0.25">
      <c r="A756" s="129" t="s">
        <v>272</v>
      </c>
      <c r="B756" s="74">
        <v>0.33333333333333298</v>
      </c>
      <c r="C756" s="65" t="s">
        <v>23</v>
      </c>
      <c r="D756" s="65" t="s">
        <v>24</v>
      </c>
    </row>
    <row r="757" spans="1:4" x14ac:dyDescent="0.25">
      <c r="A757" s="129" t="s">
        <v>272</v>
      </c>
      <c r="B757" s="74">
        <v>0.33333333333333298</v>
      </c>
      <c r="C757" s="65" t="s">
        <v>23</v>
      </c>
      <c r="D757" s="65" t="s">
        <v>24</v>
      </c>
    </row>
    <row r="758" spans="1:4" x14ac:dyDescent="0.25">
      <c r="A758" s="129" t="s">
        <v>273</v>
      </c>
      <c r="B758" s="74">
        <v>0.33333333333333298</v>
      </c>
      <c r="C758" s="65" t="s">
        <v>23</v>
      </c>
      <c r="D758" s="65" t="s">
        <v>24</v>
      </c>
    </row>
    <row r="759" spans="1:4" x14ac:dyDescent="0.25">
      <c r="A759" s="129" t="s">
        <v>273</v>
      </c>
      <c r="B759" s="74">
        <v>0.33333333333333298</v>
      </c>
      <c r="C759" s="65" t="s">
        <v>23</v>
      </c>
      <c r="D759" s="65" t="s">
        <v>24</v>
      </c>
    </row>
    <row r="760" spans="1:4" x14ac:dyDescent="0.25">
      <c r="A760" s="129" t="s">
        <v>273</v>
      </c>
      <c r="B760" s="74">
        <v>0.33333333333333298</v>
      </c>
      <c r="C760" s="65" t="s">
        <v>23</v>
      </c>
      <c r="D760" s="65" t="s">
        <v>24</v>
      </c>
    </row>
    <row r="761" spans="1:4" x14ac:dyDescent="0.25">
      <c r="A761" s="129" t="s">
        <v>273</v>
      </c>
      <c r="B761" s="74">
        <v>0.33333333333333298</v>
      </c>
      <c r="C761" s="65" t="s">
        <v>23</v>
      </c>
      <c r="D761" s="65" t="s">
        <v>24</v>
      </c>
    </row>
    <row r="762" spans="1:4" x14ac:dyDescent="0.25">
      <c r="A762" s="129" t="s">
        <v>273</v>
      </c>
      <c r="B762" s="74">
        <v>0.33333333333333298</v>
      </c>
      <c r="C762" s="65" t="s">
        <v>23</v>
      </c>
      <c r="D762" s="65" t="s">
        <v>24</v>
      </c>
    </row>
    <row r="763" spans="1:4" x14ac:dyDescent="0.25">
      <c r="A763" s="129" t="s">
        <v>274</v>
      </c>
      <c r="B763" s="74">
        <v>0.33333333333333298</v>
      </c>
      <c r="C763" s="65" t="s">
        <v>23</v>
      </c>
      <c r="D763" s="65" t="s">
        <v>24</v>
      </c>
    </row>
    <row r="764" spans="1:4" x14ac:dyDescent="0.25">
      <c r="A764" s="129" t="s">
        <v>274</v>
      </c>
      <c r="B764" s="74">
        <v>0.33333333333333298</v>
      </c>
      <c r="C764" s="65" t="s">
        <v>23</v>
      </c>
      <c r="D764" s="65" t="s">
        <v>24</v>
      </c>
    </row>
    <row r="765" spans="1:4" x14ac:dyDescent="0.25">
      <c r="A765" s="129" t="s">
        <v>274</v>
      </c>
      <c r="B765" s="74">
        <v>0.33333333333333298</v>
      </c>
      <c r="C765" s="65" t="s">
        <v>23</v>
      </c>
      <c r="D765" s="65" t="s">
        <v>24</v>
      </c>
    </row>
    <row r="766" spans="1:4" x14ac:dyDescent="0.25">
      <c r="A766" s="129" t="s">
        <v>274</v>
      </c>
      <c r="B766" s="74">
        <v>0.33333333333333298</v>
      </c>
      <c r="C766" s="65" t="s">
        <v>23</v>
      </c>
      <c r="D766" s="65" t="s">
        <v>24</v>
      </c>
    </row>
    <row r="767" spans="1:4" x14ac:dyDescent="0.25">
      <c r="A767" s="129" t="s">
        <v>274</v>
      </c>
      <c r="B767" s="74">
        <v>0.33333333333333298</v>
      </c>
      <c r="C767" s="65" t="s">
        <v>23</v>
      </c>
      <c r="D767" s="65" t="s">
        <v>24</v>
      </c>
    </row>
    <row r="768" spans="1:4" x14ac:dyDescent="0.25">
      <c r="A768" s="129" t="s">
        <v>275</v>
      </c>
      <c r="B768" s="74">
        <v>0.33333333333333298</v>
      </c>
      <c r="C768" s="65" t="s">
        <v>23</v>
      </c>
      <c r="D768" s="65" t="s">
        <v>24</v>
      </c>
    </row>
    <row r="769" spans="1:4" x14ac:dyDescent="0.25">
      <c r="A769" s="129" t="s">
        <v>275</v>
      </c>
      <c r="B769" s="74">
        <v>0.33333333333333298</v>
      </c>
      <c r="C769" s="65" t="s">
        <v>23</v>
      </c>
      <c r="D769" s="65" t="s">
        <v>24</v>
      </c>
    </row>
    <row r="770" spans="1:4" x14ac:dyDescent="0.25">
      <c r="A770" s="129" t="s">
        <v>275</v>
      </c>
      <c r="B770" s="74">
        <v>0.33333333333333298</v>
      </c>
      <c r="C770" s="65" t="s">
        <v>23</v>
      </c>
      <c r="D770" s="65" t="s">
        <v>24</v>
      </c>
    </row>
    <row r="771" spans="1:4" x14ac:dyDescent="0.25">
      <c r="A771" s="129" t="s">
        <v>276</v>
      </c>
      <c r="B771" s="74">
        <v>0.33333333333333298</v>
      </c>
      <c r="C771" s="65" t="s">
        <v>23</v>
      </c>
      <c r="D771" s="65" t="s">
        <v>24</v>
      </c>
    </row>
    <row r="772" spans="1:4" x14ac:dyDescent="0.25">
      <c r="A772" s="129" t="s">
        <v>276</v>
      </c>
      <c r="B772" s="74">
        <v>0.33333333333333298</v>
      </c>
      <c r="C772" s="65" t="s">
        <v>23</v>
      </c>
      <c r="D772" s="65" t="s">
        <v>24</v>
      </c>
    </row>
    <row r="773" spans="1:4" x14ac:dyDescent="0.25">
      <c r="A773" s="129" t="s">
        <v>276</v>
      </c>
      <c r="B773" s="74">
        <v>0.33333333333333298</v>
      </c>
      <c r="C773" s="65" t="s">
        <v>23</v>
      </c>
      <c r="D773" s="65" t="s">
        <v>24</v>
      </c>
    </row>
    <row r="774" spans="1:4" x14ac:dyDescent="0.25">
      <c r="A774" s="129" t="s">
        <v>276</v>
      </c>
      <c r="B774" s="74">
        <v>0.33333333333333298</v>
      </c>
      <c r="C774" s="65" t="s">
        <v>23</v>
      </c>
      <c r="D774" s="65" t="s">
        <v>24</v>
      </c>
    </row>
    <row r="775" spans="1:4" x14ac:dyDescent="0.25">
      <c r="A775" s="129" t="s">
        <v>277</v>
      </c>
      <c r="B775" s="74">
        <v>0.33333333333333298</v>
      </c>
      <c r="C775" s="65" t="s">
        <v>23</v>
      </c>
      <c r="D775" s="65" t="s">
        <v>24</v>
      </c>
    </row>
    <row r="776" spans="1:4" x14ac:dyDescent="0.25">
      <c r="A776" s="129" t="s">
        <v>277</v>
      </c>
      <c r="B776" s="74">
        <v>0.33333333333333298</v>
      </c>
      <c r="C776" s="65" t="s">
        <v>23</v>
      </c>
      <c r="D776" s="65" t="s">
        <v>24</v>
      </c>
    </row>
    <row r="777" spans="1:4" x14ac:dyDescent="0.25">
      <c r="A777" s="129" t="s">
        <v>277</v>
      </c>
      <c r="B777" s="74">
        <v>0.33333333333333298</v>
      </c>
      <c r="C777" s="65" t="s">
        <v>23</v>
      </c>
      <c r="D777" s="65" t="s">
        <v>24</v>
      </c>
    </row>
    <row r="778" spans="1:4" x14ac:dyDescent="0.25">
      <c r="A778" s="129" t="s">
        <v>278</v>
      </c>
      <c r="B778" s="74">
        <v>0.33333333333333298</v>
      </c>
      <c r="C778" s="65" t="s">
        <v>23</v>
      </c>
      <c r="D778" s="65" t="s">
        <v>24</v>
      </c>
    </row>
    <row r="779" spans="1:4" x14ac:dyDescent="0.25">
      <c r="A779" s="129" t="s">
        <v>278</v>
      </c>
      <c r="B779" s="74">
        <v>0.33333333333333298</v>
      </c>
      <c r="C779" s="65" t="s">
        <v>23</v>
      </c>
      <c r="D779" s="65" t="s">
        <v>24</v>
      </c>
    </row>
    <row r="780" spans="1:4" x14ac:dyDescent="0.25">
      <c r="A780" s="129" t="s">
        <v>278</v>
      </c>
      <c r="B780" s="74">
        <v>0.33333333333333298</v>
      </c>
      <c r="C780" s="65" t="s">
        <v>23</v>
      </c>
      <c r="D780" s="65" t="s">
        <v>24</v>
      </c>
    </row>
    <row r="781" spans="1:4" x14ac:dyDescent="0.25">
      <c r="A781" s="129" t="s">
        <v>278</v>
      </c>
      <c r="B781" s="74">
        <v>0.33333333333333298</v>
      </c>
      <c r="C781" s="65" t="s">
        <v>23</v>
      </c>
      <c r="D781" s="65" t="s">
        <v>24</v>
      </c>
    </row>
    <row r="782" spans="1:4" x14ac:dyDescent="0.25">
      <c r="A782" s="129" t="s">
        <v>279</v>
      </c>
      <c r="B782" s="74">
        <v>0.33333333333333298</v>
      </c>
      <c r="C782" s="65" t="s">
        <v>23</v>
      </c>
      <c r="D782" s="65" t="s">
        <v>24</v>
      </c>
    </row>
    <row r="783" spans="1:4" x14ac:dyDescent="0.25">
      <c r="A783" s="129" t="s">
        <v>279</v>
      </c>
      <c r="B783" s="74">
        <v>0.33333333333333298</v>
      </c>
      <c r="C783" s="65" t="s">
        <v>23</v>
      </c>
      <c r="D783" s="65" t="s">
        <v>24</v>
      </c>
    </row>
    <row r="784" spans="1:4" x14ac:dyDescent="0.25">
      <c r="A784" s="129" t="s">
        <v>279</v>
      </c>
      <c r="B784" s="74">
        <v>0.33333333333333298</v>
      </c>
      <c r="C784" s="65" t="s">
        <v>23</v>
      </c>
      <c r="D784" s="65" t="s">
        <v>24</v>
      </c>
    </row>
    <row r="785" spans="1:4" x14ac:dyDescent="0.25">
      <c r="A785" s="129" t="s">
        <v>280</v>
      </c>
      <c r="B785" s="74">
        <v>0.33333333333333298</v>
      </c>
      <c r="C785" s="65" t="s">
        <v>23</v>
      </c>
      <c r="D785" s="65" t="s">
        <v>24</v>
      </c>
    </row>
    <row r="786" spans="1:4" x14ac:dyDescent="0.25">
      <c r="A786" s="129" t="s">
        <v>280</v>
      </c>
      <c r="B786" s="74">
        <v>0.33333333333333298</v>
      </c>
      <c r="C786" s="65" t="s">
        <v>23</v>
      </c>
      <c r="D786" s="65" t="s">
        <v>24</v>
      </c>
    </row>
    <row r="787" spans="1:4" x14ac:dyDescent="0.25">
      <c r="A787" s="129" t="s">
        <v>825</v>
      </c>
      <c r="B787" s="74">
        <v>0.33333333333333298</v>
      </c>
      <c r="C787" s="65" t="s">
        <v>23</v>
      </c>
      <c r="D787" s="65" t="s">
        <v>24</v>
      </c>
    </row>
    <row r="788" spans="1:4" x14ac:dyDescent="0.25">
      <c r="A788" s="129" t="s">
        <v>825</v>
      </c>
      <c r="B788" s="74">
        <v>0.33333333333333298</v>
      </c>
      <c r="C788" s="65" t="s">
        <v>23</v>
      </c>
      <c r="D788" s="65" t="s">
        <v>24</v>
      </c>
    </row>
    <row r="789" spans="1:4" x14ac:dyDescent="0.25">
      <c r="A789" s="129" t="s">
        <v>825</v>
      </c>
      <c r="B789" s="74">
        <v>0.33333333333333298</v>
      </c>
      <c r="C789" s="65" t="s">
        <v>23</v>
      </c>
      <c r="D789" s="65" t="s">
        <v>24</v>
      </c>
    </row>
    <row r="790" spans="1:4" x14ac:dyDescent="0.25">
      <c r="A790" s="129" t="s">
        <v>282</v>
      </c>
      <c r="B790" s="74">
        <v>0.33333333333333298</v>
      </c>
      <c r="C790" s="65" t="s">
        <v>23</v>
      </c>
      <c r="D790" s="65" t="s">
        <v>24</v>
      </c>
    </row>
    <row r="791" spans="1:4" x14ac:dyDescent="0.25">
      <c r="A791" s="129" t="s">
        <v>282</v>
      </c>
      <c r="B791" s="74">
        <v>0.33333333333333298</v>
      </c>
      <c r="C791" s="65" t="s">
        <v>23</v>
      </c>
      <c r="D791" s="65" t="s">
        <v>24</v>
      </c>
    </row>
    <row r="792" spans="1:4" x14ac:dyDescent="0.25">
      <c r="A792" s="129" t="s">
        <v>282</v>
      </c>
      <c r="B792" s="74">
        <v>0.33333333333333298</v>
      </c>
      <c r="C792" s="65" t="s">
        <v>23</v>
      </c>
      <c r="D792" s="65" t="s">
        <v>24</v>
      </c>
    </row>
    <row r="793" spans="1:4" x14ac:dyDescent="0.25">
      <c r="A793" s="129" t="s">
        <v>282</v>
      </c>
      <c r="B793" s="74">
        <v>0.33333333333333298</v>
      </c>
      <c r="C793" s="65" t="s">
        <v>23</v>
      </c>
      <c r="D793" s="65" t="s">
        <v>24</v>
      </c>
    </row>
    <row r="794" spans="1:4" x14ac:dyDescent="0.25">
      <c r="A794" s="129" t="s">
        <v>283</v>
      </c>
      <c r="B794" s="74">
        <v>0.33333333333333298</v>
      </c>
      <c r="C794" s="65" t="s">
        <v>284</v>
      </c>
      <c r="D794" s="65" t="s">
        <v>24</v>
      </c>
    </row>
    <row r="795" spans="1:4" x14ac:dyDescent="0.25">
      <c r="A795" s="129" t="s">
        <v>283</v>
      </c>
      <c r="B795" s="74">
        <v>0.33333333333333298</v>
      </c>
      <c r="C795" s="65" t="s">
        <v>284</v>
      </c>
      <c r="D795" s="65" t="s">
        <v>24</v>
      </c>
    </row>
    <row r="796" spans="1:4" x14ac:dyDescent="0.25">
      <c r="A796" s="129" t="s">
        <v>283</v>
      </c>
      <c r="B796" s="74">
        <v>0.33333333333333298</v>
      </c>
      <c r="C796" s="65" t="s">
        <v>284</v>
      </c>
      <c r="D796" s="65" t="s">
        <v>24</v>
      </c>
    </row>
    <row r="797" spans="1:4" x14ac:dyDescent="0.25">
      <c r="A797" s="129" t="s">
        <v>283</v>
      </c>
      <c r="B797" s="74">
        <v>0.33333333333333298</v>
      </c>
      <c r="C797" s="65" t="s">
        <v>284</v>
      </c>
      <c r="D797" s="65" t="s">
        <v>24</v>
      </c>
    </row>
    <row r="798" spans="1:4" x14ac:dyDescent="0.25">
      <c r="A798" s="129" t="s">
        <v>283</v>
      </c>
      <c r="B798" s="74">
        <v>0.33333333333333298</v>
      </c>
      <c r="C798" s="65" t="s">
        <v>284</v>
      </c>
      <c r="D798" s="65" t="s">
        <v>24</v>
      </c>
    </row>
    <row r="799" spans="1:4" x14ac:dyDescent="0.25">
      <c r="A799" s="129" t="s">
        <v>283</v>
      </c>
      <c r="B799" s="74">
        <v>0.33333333333333298</v>
      </c>
      <c r="C799" s="65" t="s">
        <v>284</v>
      </c>
      <c r="D799" s="65" t="s">
        <v>24</v>
      </c>
    </row>
    <row r="800" spans="1:4" x14ac:dyDescent="0.25">
      <c r="A800" s="129" t="s">
        <v>285</v>
      </c>
      <c r="B800" s="74">
        <v>0.33333333333333298</v>
      </c>
      <c r="C800" s="65" t="s">
        <v>284</v>
      </c>
      <c r="D800" s="65" t="s">
        <v>24</v>
      </c>
    </row>
    <row r="801" spans="1:4" x14ac:dyDescent="0.25">
      <c r="A801" s="129" t="s">
        <v>285</v>
      </c>
      <c r="B801" s="74">
        <v>0.33333333333333298</v>
      </c>
      <c r="C801" s="65" t="s">
        <v>284</v>
      </c>
      <c r="D801" s="65" t="s">
        <v>24</v>
      </c>
    </row>
    <row r="802" spans="1:4" x14ac:dyDescent="0.25">
      <c r="A802" s="129" t="s">
        <v>285</v>
      </c>
      <c r="B802" s="74">
        <v>0.33333333333333298</v>
      </c>
      <c r="C802" s="65" t="s">
        <v>284</v>
      </c>
      <c r="D802" s="65" t="s">
        <v>24</v>
      </c>
    </row>
    <row r="803" spans="1:4" x14ac:dyDescent="0.25">
      <c r="A803" s="129" t="s">
        <v>285</v>
      </c>
      <c r="B803" s="74">
        <v>0.33333333333333298</v>
      </c>
      <c r="C803" s="65" t="s">
        <v>284</v>
      </c>
      <c r="D803" s="65" t="s">
        <v>24</v>
      </c>
    </row>
    <row r="804" spans="1:4" x14ac:dyDescent="0.25">
      <c r="A804" s="129" t="s">
        <v>285</v>
      </c>
      <c r="B804" s="74">
        <v>0.33333333333333298</v>
      </c>
      <c r="C804" s="65" t="s">
        <v>284</v>
      </c>
      <c r="D804" s="65" t="s">
        <v>24</v>
      </c>
    </row>
    <row r="805" spans="1:4" x14ac:dyDescent="0.25">
      <c r="A805" s="129" t="s">
        <v>285</v>
      </c>
      <c r="B805" s="74">
        <v>0.33333333333333298</v>
      </c>
      <c r="C805" s="65" t="s">
        <v>284</v>
      </c>
      <c r="D805" s="65" t="s">
        <v>24</v>
      </c>
    </row>
    <row r="806" spans="1:4" x14ac:dyDescent="0.25">
      <c r="A806" s="129" t="s">
        <v>285</v>
      </c>
      <c r="B806" s="74">
        <v>0.33333333333333298</v>
      </c>
      <c r="C806" s="65" t="s">
        <v>284</v>
      </c>
      <c r="D806" s="65" t="s">
        <v>24</v>
      </c>
    </row>
    <row r="807" spans="1:4" x14ac:dyDescent="0.25">
      <c r="A807" s="129" t="s">
        <v>286</v>
      </c>
      <c r="B807" s="74">
        <v>0.33333333333333298</v>
      </c>
      <c r="C807" s="65" t="s">
        <v>284</v>
      </c>
      <c r="D807" s="65" t="s">
        <v>24</v>
      </c>
    </row>
    <row r="808" spans="1:4" x14ac:dyDescent="0.25">
      <c r="A808" s="129" t="s">
        <v>286</v>
      </c>
      <c r="B808" s="74">
        <v>0.33333333333333298</v>
      </c>
      <c r="C808" s="65" t="s">
        <v>284</v>
      </c>
      <c r="D808" s="65" t="s">
        <v>24</v>
      </c>
    </row>
    <row r="809" spans="1:4" x14ac:dyDescent="0.25">
      <c r="A809" s="129" t="s">
        <v>286</v>
      </c>
      <c r="B809" s="74">
        <v>0.33333333333333298</v>
      </c>
      <c r="C809" s="65" t="s">
        <v>284</v>
      </c>
      <c r="D809" s="65" t="s">
        <v>24</v>
      </c>
    </row>
    <row r="810" spans="1:4" x14ac:dyDescent="0.25">
      <c r="A810" s="129" t="s">
        <v>286</v>
      </c>
      <c r="B810" s="74">
        <v>0.33333333333333298</v>
      </c>
      <c r="C810" s="65" t="s">
        <v>284</v>
      </c>
      <c r="D810" s="65" t="s">
        <v>24</v>
      </c>
    </row>
    <row r="811" spans="1:4" x14ac:dyDescent="0.25">
      <c r="A811" s="129" t="s">
        <v>286</v>
      </c>
      <c r="B811" s="74">
        <v>0.33333333333333298</v>
      </c>
      <c r="C811" s="65" t="s">
        <v>284</v>
      </c>
      <c r="D811" s="65" t="s">
        <v>24</v>
      </c>
    </row>
    <row r="812" spans="1:4" x14ac:dyDescent="0.25">
      <c r="A812" s="129" t="s">
        <v>286</v>
      </c>
      <c r="B812" s="74">
        <v>0.33333333333333298</v>
      </c>
      <c r="C812" s="65" t="s">
        <v>284</v>
      </c>
      <c r="D812" s="65" t="s">
        <v>24</v>
      </c>
    </row>
    <row r="813" spans="1:4" x14ac:dyDescent="0.25">
      <c r="A813" s="129" t="s">
        <v>286</v>
      </c>
      <c r="B813" s="74">
        <v>0.33333333333333298</v>
      </c>
      <c r="C813" s="65" t="s">
        <v>284</v>
      </c>
      <c r="D813" s="65" t="s">
        <v>24</v>
      </c>
    </row>
    <row r="814" spans="1:4" x14ac:dyDescent="0.25">
      <c r="A814" s="129" t="s">
        <v>322</v>
      </c>
      <c r="B814" s="74">
        <v>0.47916666666666669</v>
      </c>
      <c r="C814" s="65" t="s">
        <v>323</v>
      </c>
      <c r="D814" s="65" t="s">
        <v>455</v>
      </c>
    </row>
    <row r="815" spans="1:4" x14ac:dyDescent="0.25">
      <c r="A815" s="129" t="s">
        <v>322</v>
      </c>
      <c r="B815" s="74">
        <v>0.47916666666666669</v>
      </c>
      <c r="C815" s="65" t="s">
        <v>323</v>
      </c>
      <c r="D815" s="65" t="s">
        <v>455</v>
      </c>
    </row>
    <row r="816" spans="1:4" x14ac:dyDescent="0.25">
      <c r="A816" s="129" t="s">
        <v>322</v>
      </c>
      <c r="B816" s="74">
        <v>0.47916666666666669</v>
      </c>
      <c r="C816" s="65" t="s">
        <v>323</v>
      </c>
      <c r="D816" s="65" t="s">
        <v>455</v>
      </c>
    </row>
    <row r="817" spans="1:4" x14ac:dyDescent="0.25">
      <c r="A817" s="129" t="s">
        <v>322</v>
      </c>
      <c r="B817" s="74">
        <v>0.47916666666666669</v>
      </c>
      <c r="C817" s="65" t="s">
        <v>323</v>
      </c>
      <c r="D817" s="65" t="s">
        <v>455</v>
      </c>
    </row>
    <row r="818" spans="1:4" x14ac:dyDescent="0.25">
      <c r="A818" s="129" t="s">
        <v>322</v>
      </c>
      <c r="B818" s="74">
        <v>0.47916666666666669</v>
      </c>
      <c r="C818" s="65" t="s">
        <v>323</v>
      </c>
      <c r="D818" s="65" t="s">
        <v>455</v>
      </c>
    </row>
    <row r="819" spans="1:4" x14ac:dyDescent="0.25">
      <c r="A819" s="129" t="s">
        <v>322</v>
      </c>
      <c r="B819" s="74">
        <v>0.47916666666666669</v>
      </c>
      <c r="C819" s="65" t="s">
        <v>323</v>
      </c>
      <c r="D819" s="65" t="s">
        <v>455</v>
      </c>
    </row>
    <row r="820" spans="1:4" x14ac:dyDescent="0.25">
      <c r="A820" s="129" t="s">
        <v>322</v>
      </c>
      <c r="B820" s="74">
        <v>0.47916666666666669</v>
      </c>
      <c r="C820" s="65" t="s">
        <v>323</v>
      </c>
      <c r="D820" s="65" t="s">
        <v>455</v>
      </c>
    </row>
    <row r="821" spans="1:4" x14ac:dyDescent="0.25">
      <c r="A821" s="129" t="s">
        <v>329</v>
      </c>
      <c r="B821" s="74">
        <v>0.4375</v>
      </c>
      <c r="C821" s="65" t="s">
        <v>323</v>
      </c>
      <c r="D821" s="65" t="s">
        <v>455</v>
      </c>
    </row>
    <row r="822" spans="1:4" x14ac:dyDescent="0.25">
      <c r="A822" s="129" t="s">
        <v>329</v>
      </c>
      <c r="B822" s="74">
        <v>0.4375</v>
      </c>
      <c r="C822" s="65" t="s">
        <v>323</v>
      </c>
      <c r="D822" s="65" t="s">
        <v>455</v>
      </c>
    </row>
    <row r="823" spans="1:4" x14ac:dyDescent="0.25">
      <c r="A823" s="129" t="s">
        <v>329</v>
      </c>
      <c r="B823" s="74">
        <v>0.4375</v>
      </c>
      <c r="C823" s="65" t="s">
        <v>323</v>
      </c>
      <c r="D823" s="65" t="s">
        <v>455</v>
      </c>
    </row>
    <row r="824" spans="1:4" x14ac:dyDescent="0.25">
      <c r="A824" s="129" t="s">
        <v>329</v>
      </c>
      <c r="B824" s="74">
        <v>0.4375</v>
      </c>
      <c r="C824" s="65" t="s">
        <v>323</v>
      </c>
      <c r="D824" s="65" t="s">
        <v>455</v>
      </c>
    </row>
    <row r="825" spans="1:4" x14ac:dyDescent="0.25">
      <c r="A825" s="129" t="s">
        <v>329</v>
      </c>
      <c r="B825" s="74">
        <v>0.4375</v>
      </c>
      <c r="C825" s="65" t="s">
        <v>323</v>
      </c>
      <c r="D825" s="65" t="s">
        <v>455</v>
      </c>
    </row>
    <row r="826" spans="1:4" x14ac:dyDescent="0.25">
      <c r="A826" s="129" t="s">
        <v>329</v>
      </c>
      <c r="B826" s="74">
        <v>0.4375</v>
      </c>
      <c r="C826" s="65" t="s">
        <v>323</v>
      </c>
      <c r="D826" s="65" t="s">
        <v>455</v>
      </c>
    </row>
    <row r="827" spans="1:4" x14ac:dyDescent="0.25">
      <c r="A827" s="129" t="s">
        <v>329</v>
      </c>
      <c r="B827" s="74">
        <v>0.4375</v>
      </c>
      <c r="C827" s="65" t="s">
        <v>323</v>
      </c>
      <c r="D827" s="65" t="s">
        <v>455</v>
      </c>
    </row>
    <row r="828" spans="1:4" x14ac:dyDescent="0.25">
      <c r="A828" s="129" t="s">
        <v>331</v>
      </c>
      <c r="B828" s="74">
        <v>0.39583333333333331</v>
      </c>
      <c r="C828" s="65" t="s">
        <v>323</v>
      </c>
      <c r="D828" s="65" t="s">
        <v>455</v>
      </c>
    </row>
    <row r="829" spans="1:4" x14ac:dyDescent="0.25">
      <c r="A829" s="129" t="s">
        <v>331</v>
      </c>
      <c r="B829" s="74">
        <v>0.39583333333333331</v>
      </c>
      <c r="C829" s="65" t="s">
        <v>323</v>
      </c>
      <c r="D829" s="65" t="s">
        <v>455</v>
      </c>
    </row>
    <row r="830" spans="1:4" x14ac:dyDescent="0.25">
      <c r="A830" s="129" t="s">
        <v>331</v>
      </c>
      <c r="B830" s="74">
        <v>0.39583333333333331</v>
      </c>
      <c r="C830" s="65" t="s">
        <v>323</v>
      </c>
      <c r="D830" s="65" t="s">
        <v>455</v>
      </c>
    </row>
    <row r="831" spans="1:4" x14ac:dyDescent="0.25">
      <c r="A831" s="129" t="s">
        <v>331</v>
      </c>
      <c r="B831" s="74">
        <v>0.39583333333333331</v>
      </c>
      <c r="C831" s="65" t="s">
        <v>323</v>
      </c>
      <c r="D831" s="65" t="s">
        <v>455</v>
      </c>
    </row>
    <row r="832" spans="1:4" x14ac:dyDescent="0.25">
      <c r="A832" s="129" t="s">
        <v>331</v>
      </c>
      <c r="B832" s="74">
        <v>0.39583333333333331</v>
      </c>
      <c r="C832" s="65" t="s">
        <v>323</v>
      </c>
      <c r="D832" s="65" t="s">
        <v>455</v>
      </c>
    </row>
    <row r="833" spans="1:4" x14ac:dyDescent="0.25">
      <c r="A833" s="129" t="s">
        <v>331</v>
      </c>
      <c r="B833" s="74">
        <v>0.39583333333333331</v>
      </c>
      <c r="C833" s="65" t="s">
        <v>323</v>
      </c>
      <c r="D833" s="65" t="s">
        <v>455</v>
      </c>
    </row>
    <row r="834" spans="1:4" x14ac:dyDescent="0.25">
      <c r="A834" s="129" t="s">
        <v>331</v>
      </c>
      <c r="B834" s="74">
        <v>0.39583333333333331</v>
      </c>
      <c r="C834" s="65" t="s">
        <v>323</v>
      </c>
      <c r="D834" s="65" t="s">
        <v>455</v>
      </c>
    </row>
    <row r="835" spans="1:4" x14ac:dyDescent="0.25">
      <c r="A835" s="129" t="s">
        <v>287</v>
      </c>
      <c r="B835" s="74">
        <v>0.33333333333333298</v>
      </c>
      <c r="C835" s="65" t="s">
        <v>284</v>
      </c>
      <c r="D835" s="65" t="s">
        <v>24</v>
      </c>
    </row>
    <row r="836" spans="1:4" x14ac:dyDescent="0.25">
      <c r="A836" s="129" t="s">
        <v>287</v>
      </c>
      <c r="B836" s="74">
        <v>0.33333333333333298</v>
      </c>
      <c r="C836" s="65" t="s">
        <v>284</v>
      </c>
      <c r="D836" s="65" t="s">
        <v>24</v>
      </c>
    </row>
    <row r="837" spans="1:4" x14ac:dyDescent="0.25">
      <c r="A837" s="129" t="s">
        <v>287</v>
      </c>
      <c r="B837" s="74">
        <v>0.33333333333333298</v>
      </c>
      <c r="C837" s="65" t="s">
        <v>284</v>
      </c>
      <c r="D837" s="65" t="s">
        <v>24</v>
      </c>
    </row>
    <row r="838" spans="1:4" x14ac:dyDescent="0.25">
      <c r="A838" s="129" t="s">
        <v>287</v>
      </c>
      <c r="B838" s="74">
        <v>0.33333333333333298</v>
      </c>
      <c r="C838" s="65" t="s">
        <v>284</v>
      </c>
      <c r="D838" s="65" t="s">
        <v>24</v>
      </c>
    </row>
    <row r="839" spans="1:4" x14ac:dyDescent="0.25">
      <c r="A839" s="129" t="s">
        <v>287</v>
      </c>
      <c r="B839" s="74">
        <v>0.33333333333333298</v>
      </c>
      <c r="C839" s="65" t="s">
        <v>284</v>
      </c>
      <c r="D839" s="65" t="s">
        <v>24</v>
      </c>
    </row>
    <row r="840" spans="1:4" x14ac:dyDescent="0.25">
      <c r="A840" s="129" t="s">
        <v>288</v>
      </c>
      <c r="B840" s="74">
        <v>0.33333333333333298</v>
      </c>
      <c r="C840" s="65" t="s">
        <v>284</v>
      </c>
      <c r="D840" s="65" t="s">
        <v>24</v>
      </c>
    </row>
    <row r="841" spans="1:4" x14ac:dyDescent="0.25">
      <c r="A841" s="129" t="s">
        <v>288</v>
      </c>
      <c r="B841" s="74">
        <v>0.33333333333333298</v>
      </c>
      <c r="C841" s="65" t="s">
        <v>284</v>
      </c>
      <c r="D841" s="65" t="s">
        <v>24</v>
      </c>
    </row>
    <row r="842" spans="1:4" x14ac:dyDescent="0.25">
      <c r="A842" s="129" t="s">
        <v>288</v>
      </c>
      <c r="B842" s="74">
        <v>0.33333333333333298</v>
      </c>
      <c r="C842" s="65" t="s">
        <v>284</v>
      </c>
      <c r="D842" s="65" t="s">
        <v>24</v>
      </c>
    </row>
    <row r="843" spans="1:4" x14ac:dyDescent="0.25">
      <c r="A843" s="129" t="s">
        <v>288</v>
      </c>
      <c r="B843" s="74">
        <v>0.33333333333333298</v>
      </c>
      <c r="C843" s="65" t="s">
        <v>284</v>
      </c>
      <c r="D843" s="65" t="s">
        <v>24</v>
      </c>
    </row>
    <row r="844" spans="1:4" x14ac:dyDescent="0.25">
      <c r="A844" s="129" t="s">
        <v>288</v>
      </c>
      <c r="B844" s="74">
        <v>0.33333333333333298</v>
      </c>
      <c r="C844" s="65" t="s">
        <v>284</v>
      </c>
      <c r="D844" s="65" t="s">
        <v>24</v>
      </c>
    </row>
    <row r="845" spans="1:4" x14ac:dyDescent="0.25">
      <c r="A845" s="129" t="s">
        <v>288</v>
      </c>
      <c r="B845" s="74">
        <v>0.33333333333333298</v>
      </c>
      <c r="C845" s="65" t="s">
        <v>284</v>
      </c>
      <c r="D845" s="65" t="s">
        <v>24</v>
      </c>
    </row>
    <row r="846" spans="1:4" x14ac:dyDescent="0.25">
      <c r="A846" s="129" t="s">
        <v>291</v>
      </c>
      <c r="B846" s="74">
        <v>0.33333333333333298</v>
      </c>
      <c r="C846" s="65" t="s">
        <v>284</v>
      </c>
      <c r="D846" s="65" t="s">
        <v>24</v>
      </c>
    </row>
    <row r="847" spans="1:4" x14ac:dyDescent="0.25">
      <c r="A847" s="129" t="s">
        <v>291</v>
      </c>
      <c r="B847" s="74">
        <v>0.33333333333333298</v>
      </c>
      <c r="C847" s="65" t="s">
        <v>284</v>
      </c>
      <c r="D847" s="65" t="s">
        <v>24</v>
      </c>
    </row>
    <row r="848" spans="1:4" x14ac:dyDescent="0.25">
      <c r="A848" s="129" t="s">
        <v>291</v>
      </c>
      <c r="B848" s="74">
        <v>0.33333333333333298</v>
      </c>
      <c r="C848" s="65" t="s">
        <v>284</v>
      </c>
      <c r="D848" s="65" t="s">
        <v>24</v>
      </c>
    </row>
    <row r="849" spans="1:4" x14ac:dyDescent="0.25">
      <c r="A849" s="129" t="s">
        <v>291</v>
      </c>
      <c r="B849" s="74">
        <v>0.33333333333333298</v>
      </c>
      <c r="C849" s="65" t="s">
        <v>284</v>
      </c>
      <c r="D849" s="65" t="s">
        <v>24</v>
      </c>
    </row>
    <row r="850" spans="1:4" x14ac:dyDescent="0.25">
      <c r="A850" s="129" t="s">
        <v>291</v>
      </c>
      <c r="B850" s="74">
        <v>0.33333333333333298</v>
      </c>
      <c r="C850" s="65" t="s">
        <v>284</v>
      </c>
      <c r="D850" s="65" t="s">
        <v>24</v>
      </c>
    </row>
    <row r="851" spans="1:4" x14ac:dyDescent="0.25">
      <c r="A851" s="129" t="s">
        <v>291</v>
      </c>
      <c r="B851" s="74">
        <v>0.33333333333333298</v>
      </c>
      <c r="C851" s="65" t="s">
        <v>284</v>
      </c>
      <c r="D851" s="65" t="s">
        <v>24</v>
      </c>
    </row>
    <row r="852" spans="1:4" x14ac:dyDescent="0.25">
      <c r="A852" s="129" t="s">
        <v>292</v>
      </c>
      <c r="B852" s="74">
        <v>0.33333333333333298</v>
      </c>
      <c r="C852" s="65" t="s">
        <v>284</v>
      </c>
      <c r="D852" s="65" t="s">
        <v>24</v>
      </c>
    </row>
    <row r="853" spans="1:4" x14ac:dyDescent="0.25">
      <c r="A853" s="129" t="s">
        <v>292</v>
      </c>
      <c r="B853" s="74">
        <v>0.33333333333333298</v>
      </c>
      <c r="C853" s="65" t="s">
        <v>284</v>
      </c>
      <c r="D853" s="65" t="s">
        <v>24</v>
      </c>
    </row>
    <row r="854" spans="1:4" x14ac:dyDescent="0.25">
      <c r="A854" s="129" t="s">
        <v>292</v>
      </c>
      <c r="B854" s="74">
        <v>0.33333333333333298</v>
      </c>
      <c r="C854" s="65" t="s">
        <v>284</v>
      </c>
      <c r="D854" s="65" t="s">
        <v>24</v>
      </c>
    </row>
    <row r="855" spans="1:4" x14ac:dyDescent="0.25">
      <c r="A855" s="129" t="s">
        <v>292</v>
      </c>
      <c r="B855" s="74">
        <v>0.33333333333333298</v>
      </c>
      <c r="C855" s="65" t="s">
        <v>284</v>
      </c>
      <c r="D855" s="65" t="s">
        <v>24</v>
      </c>
    </row>
    <row r="856" spans="1:4" x14ac:dyDescent="0.25">
      <c r="A856" s="129" t="s">
        <v>292</v>
      </c>
      <c r="B856" s="74">
        <v>0.33333333333333298</v>
      </c>
      <c r="C856" s="65" t="s">
        <v>284</v>
      </c>
      <c r="D856" s="65" t="s">
        <v>24</v>
      </c>
    </row>
    <row r="857" spans="1:4" x14ac:dyDescent="0.25">
      <c r="A857" s="129" t="s">
        <v>292</v>
      </c>
      <c r="B857" s="74">
        <v>0.33333333333333298</v>
      </c>
      <c r="C857" s="65" t="s">
        <v>284</v>
      </c>
      <c r="D857" s="65" t="s">
        <v>24</v>
      </c>
    </row>
    <row r="858" spans="1:4" x14ac:dyDescent="0.25">
      <c r="A858" s="129" t="s">
        <v>292</v>
      </c>
      <c r="B858" s="74">
        <v>0.33333333333333298</v>
      </c>
      <c r="C858" s="65" t="s">
        <v>284</v>
      </c>
      <c r="D858" s="65" t="s">
        <v>24</v>
      </c>
    </row>
    <row r="859" spans="1:4" x14ac:dyDescent="0.25">
      <c r="A859" s="129" t="s">
        <v>294</v>
      </c>
      <c r="B859" s="74">
        <v>0.33333333333333298</v>
      </c>
      <c r="C859" s="65" t="s">
        <v>284</v>
      </c>
      <c r="D859" s="65" t="s">
        <v>24</v>
      </c>
    </row>
    <row r="860" spans="1:4" x14ac:dyDescent="0.25">
      <c r="A860" s="129" t="s">
        <v>294</v>
      </c>
      <c r="B860" s="74">
        <v>0.33333333333333298</v>
      </c>
      <c r="C860" s="65" t="s">
        <v>284</v>
      </c>
      <c r="D860" s="65" t="s">
        <v>24</v>
      </c>
    </row>
    <row r="861" spans="1:4" x14ac:dyDescent="0.25">
      <c r="A861" s="129" t="s">
        <v>294</v>
      </c>
      <c r="B861" s="74">
        <v>0.33333333333333298</v>
      </c>
      <c r="C861" s="65" t="s">
        <v>284</v>
      </c>
      <c r="D861" s="65" t="s">
        <v>24</v>
      </c>
    </row>
    <row r="862" spans="1:4" x14ac:dyDescent="0.25">
      <c r="A862" s="129" t="s">
        <v>294</v>
      </c>
      <c r="B862" s="74">
        <v>0.33333333333333298</v>
      </c>
      <c r="C862" s="65" t="s">
        <v>284</v>
      </c>
      <c r="D862" s="65" t="s">
        <v>24</v>
      </c>
    </row>
    <row r="863" spans="1:4" x14ac:dyDescent="0.25">
      <c r="A863" s="129" t="s">
        <v>294</v>
      </c>
      <c r="B863" s="74">
        <v>0.33333333333333298</v>
      </c>
      <c r="C863" s="65" t="s">
        <v>284</v>
      </c>
      <c r="D863" s="65" t="s">
        <v>24</v>
      </c>
    </row>
    <row r="864" spans="1:4" x14ac:dyDescent="0.25">
      <c r="A864" s="129" t="s">
        <v>294</v>
      </c>
      <c r="B864" s="74">
        <v>0.33333333333333298</v>
      </c>
      <c r="C864" s="65" t="s">
        <v>284</v>
      </c>
      <c r="D864" s="65" t="s">
        <v>24</v>
      </c>
    </row>
    <row r="865" spans="1:4" x14ac:dyDescent="0.25">
      <c r="A865" s="129" t="s">
        <v>294</v>
      </c>
      <c r="B865" s="74">
        <v>0.33333333333333298</v>
      </c>
      <c r="C865" s="65" t="s">
        <v>284</v>
      </c>
      <c r="D865" s="65" t="s">
        <v>24</v>
      </c>
    </row>
    <row r="866" spans="1:4" x14ac:dyDescent="0.25">
      <c r="A866" s="129" t="s">
        <v>294</v>
      </c>
      <c r="B866" s="74">
        <v>0.33333333333333298</v>
      </c>
      <c r="C866" s="65" t="s">
        <v>284</v>
      </c>
      <c r="D866" s="65" t="s">
        <v>24</v>
      </c>
    </row>
    <row r="867" spans="1:4" x14ac:dyDescent="0.25">
      <c r="A867" s="129" t="s">
        <v>295</v>
      </c>
      <c r="B867" s="74">
        <v>0.33333333333333298</v>
      </c>
      <c r="C867" s="65" t="s">
        <v>23</v>
      </c>
      <c r="D867" s="65" t="s">
        <v>24</v>
      </c>
    </row>
    <row r="868" spans="1:4" x14ac:dyDescent="0.25">
      <c r="A868" s="129" t="s">
        <v>295</v>
      </c>
      <c r="B868" s="74">
        <v>0.33333333333333298</v>
      </c>
      <c r="C868" s="65" t="s">
        <v>23</v>
      </c>
      <c r="D868" s="65" t="s">
        <v>24</v>
      </c>
    </row>
    <row r="869" spans="1:4" x14ac:dyDescent="0.25">
      <c r="A869" s="129" t="s">
        <v>295</v>
      </c>
      <c r="B869" s="74">
        <v>0.33333333333333298</v>
      </c>
      <c r="C869" s="65" t="s">
        <v>23</v>
      </c>
      <c r="D869" s="65" t="s">
        <v>24</v>
      </c>
    </row>
    <row r="870" spans="1:4" x14ac:dyDescent="0.25">
      <c r="A870" s="129" t="s">
        <v>295</v>
      </c>
      <c r="B870" s="74">
        <v>0.33333333333333298</v>
      </c>
      <c r="C870" s="65" t="s">
        <v>23</v>
      </c>
      <c r="D870" s="65" t="s">
        <v>24</v>
      </c>
    </row>
    <row r="871" spans="1:4" x14ac:dyDescent="0.25">
      <c r="A871" s="129" t="s">
        <v>297</v>
      </c>
      <c r="B871" s="74">
        <v>0.33333333333333298</v>
      </c>
      <c r="C871" s="65" t="s">
        <v>23</v>
      </c>
      <c r="D871" s="65" t="s">
        <v>24</v>
      </c>
    </row>
    <row r="872" spans="1:4" x14ac:dyDescent="0.25">
      <c r="A872" s="129" t="s">
        <v>298</v>
      </c>
      <c r="B872" s="74">
        <v>0.33333333333333298</v>
      </c>
      <c r="C872" s="65" t="s">
        <v>23</v>
      </c>
      <c r="D872" s="65" t="s">
        <v>24</v>
      </c>
    </row>
    <row r="873" spans="1:4" x14ac:dyDescent="0.25">
      <c r="A873" s="129" t="s">
        <v>298</v>
      </c>
      <c r="B873" s="74">
        <v>0.33333333333333298</v>
      </c>
      <c r="C873" s="65" t="s">
        <v>23</v>
      </c>
      <c r="D873" s="65" t="s">
        <v>24</v>
      </c>
    </row>
    <row r="874" spans="1:4" x14ac:dyDescent="0.25">
      <c r="A874" s="129" t="s">
        <v>298</v>
      </c>
      <c r="B874" s="74">
        <v>0.33333333333333298</v>
      </c>
      <c r="C874" s="65" t="s">
        <v>23</v>
      </c>
      <c r="D874" s="65" t="s">
        <v>24</v>
      </c>
    </row>
    <row r="875" spans="1:4" x14ac:dyDescent="0.25">
      <c r="A875" s="129" t="s">
        <v>298</v>
      </c>
      <c r="B875" s="74">
        <v>0.33333333333333298</v>
      </c>
      <c r="C875" s="65" t="s">
        <v>23</v>
      </c>
      <c r="D875" s="65" t="s">
        <v>24</v>
      </c>
    </row>
    <row r="876" spans="1:4" x14ac:dyDescent="0.25">
      <c r="A876" s="129" t="s">
        <v>298</v>
      </c>
      <c r="B876" s="74">
        <v>0.33333333333333298</v>
      </c>
      <c r="C876" s="65" t="s">
        <v>23</v>
      </c>
      <c r="D876" s="65" t="s">
        <v>24</v>
      </c>
    </row>
    <row r="877" spans="1:4" x14ac:dyDescent="0.25">
      <c r="A877" s="129" t="s">
        <v>299</v>
      </c>
      <c r="B877" s="74">
        <v>0.33333333333333298</v>
      </c>
      <c r="C877" s="65" t="s">
        <v>23</v>
      </c>
      <c r="D877" s="65" t="s">
        <v>24</v>
      </c>
    </row>
    <row r="878" spans="1:4" x14ac:dyDescent="0.25">
      <c r="A878" s="129" t="s">
        <v>299</v>
      </c>
      <c r="B878" s="74">
        <v>0.33333333333333298</v>
      </c>
      <c r="C878" s="65" t="s">
        <v>23</v>
      </c>
      <c r="D878" s="65" t="s">
        <v>24</v>
      </c>
    </row>
    <row r="879" spans="1:4" x14ac:dyDescent="0.25">
      <c r="A879" s="129" t="s">
        <v>299</v>
      </c>
      <c r="B879" s="74">
        <v>0.33333333333333298</v>
      </c>
      <c r="C879" s="65" t="s">
        <v>23</v>
      </c>
      <c r="D879" s="65" t="s">
        <v>24</v>
      </c>
    </row>
    <row r="880" spans="1:4" x14ac:dyDescent="0.25">
      <c r="A880" s="129" t="s">
        <v>299</v>
      </c>
      <c r="B880" s="74">
        <v>0.33333333333333298</v>
      </c>
      <c r="C880" s="65" t="s">
        <v>23</v>
      </c>
      <c r="D880" s="65" t="s">
        <v>24</v>
      </c>
    </row>
    <row r="881" spans="1:4" x14ac:dyDescent="0.25">
      <c r="A881" s="129" t="s">
        <v>299</v>
      </c>
      <c r="B881" s="74">
        <v>0.33333333333333298</v>
      </c>
      <c r="C881" s="65" t="s">
        <v>23</v>
      </c>
      <c r="D881" s="65" t="s">
        <v>24</v>
      </c>
    </row>
    <row r="882" spans="1:4" x14ac:dyDescent="0.25">
      <c r="A882" s="129" t="s">
        <v>300</v>
      </c>
      <c r="B882" s="74">
        <v>0.33333333333333298</v>
      </c>
      <c r="C882" s="65" t="s">
        <v>284</v>
      </c>
      <c r="D882" s="65" t="s">
        <v>24</v>
      </c>
    </row>
    <row r="883" spans="1:4" x14ac:dyDescent="0.25">
      <c r="A883" s="129" t="s">
        <v>300</v>
      </c>
      <c r="B883" s="74">
        <v>0.33333333333333298</v>
      </c>
      <c r="C883" s="65" t="s">
        <v>284</v>
      </c>
      <c r="D883" s="65" t="s">
        <v>24</v>
      </c>
    </row>
    <row r="884" spans="1:4" x14ac:dyDescent="0.25">
      <c r="A884" s="129" t="s">
        <v>300</v>
      </c>
      <c r="B884" s="74">
        <v>0.33333333333333298</v>
      </c>
      <c r="C884" s="65" t="s">
        <v>284</v>
      </c>
      <c r="D884" s="65" t="s">
        <v>24</v>
      </c>
    </row>
    <row r="885" spans="1:4" x14ac:dyDescent="0.25">
      <c r="A885" s="129" t="s">
        <v>300</v>
      </c>
      <c r="B885" s="74">
        <v>0.33333333333333298</v>
      </c>
      <c r="C885" s="65" t="s">
        <v>284</v>
      </c>
      <c r="D885" s="65" t="s">
        <v>24</v>
      </c>
    </row>
    <row r="886" spans="1:4" x14ac:dyDescent="0.25">
      <c r="A886" s="129" t="s">
        <v>300</v>
      </c>
      <c r="B886" s="74">
        <v>0.33333333333333298</v>
      </c>
      <c r="C886" s="65" t="s">
        <v>284</v>
      </c>
      <c r="D886" s="65" t="s">
        <v>24</v>
      </c>
    </row>
    <row r="887" spans="1:4" x14ac:dyDescent="0.25">
      <c r="A887" s="129" t="s">
        <v>301</v>
      </c>
      <c r="B887" s="74">
        <v>0.33333333333333298</v>
      </c>
      <c r="C887" s="65" t="s">
        <v>284</v>
      </c>
      <c r="D887" s="65" t="s">
        <v>24</v>
      </c>
    </row>
    <row r="888" spans="1:4" x14ac:dyDescent="0.25">
      <c r="A888" s="129" t="s">
        <v>301</v>
      </c>
      <c r="B888" s="74">
        <v>0.33333333333333298</v>
      </c>
      <c r="C888" s="65" t="s">
        <v>284</v>
      </c>
      <c r="D888" s="65" t="s">
        <v>24</v>
      </c>
    </row>
    <row r="889" spans="1:4" x14ac:dyDescent="0.25">
      <c r="A889" s="129" t="s">
        <v>301</v>
      </c>
      <c r="B889" s="74">
        <v>0.33333333333333298</v>
      </c>
      <c r="C889" s="65" t="s">
        <v>284</v>
      </c>
      <c r="D889" s="65" t="s">
        <v>24</v>
      </c>
    </row>
    <row r="890" spans="1:4" x14ac:dyDescent="0.25">
      <c r="A890" s="129" t="s">
        <v>302</v>
      </c>
      <c r="B890" s="74">
        <v>0.33333333333333298</v>
      </c>
      <c r="C890" s="65" t="s">
        <v>284</v>
      </c>
      <c r="D890" s="65" t="s">
        <v>24</v>
      </c>
    </row>
    <row r="891" spans="1:4" x14ac:dyDescent="0.25">
      <c r="A891" s="129" t="s">
        <v>302</v>
      </c>
      <c r="B891" s="74">
        <v>0.33333333333333298</v>
      </c>
      <c r="C891" s="65" t="s">
        <v>284</v>
      </c>
      <c r="D891" s="65" t="s">
        <v>24</v>
      </c>
    </row>
    <row r="892" spans="1:4" x14ac:dyDescent="0.25">
      <c r="A892" s="129" t="s">
        <v>302</v>
      </c>
      <c r="B892" s="74">
        <v>0.33333333333333298</v>
      </c>
      <c r="C892" s="65" t="s">
        <v>284</v>
      </c>
      <c r="D892" s="65" t="s">
        <v>24</v>
      </c>
    </row>
    <row r="893" spans="1:4" x14ac:dyDescent="0.25">
      <c r="A893" s="129" t="s">
        <v>303</v>
      </c>
      <c r="B893" s="74">
        <v>0.33333333333333298</v>
      </c>
      <c r="C893" s="65" t="s">
        <v>284</v>
      </c>
      <c r="D893" s="65" t="s">
        <v>24</v>
      </c>
    </row>
    <row r="894" spans="1:4" x14ac:dyDescent="0.25">
      <c r="A894" s="129" t="s">
        <v>303</v>
      </c>
      <c r="B894" s="74">
        <v>0.33333333333333298</v>
      </c>
      <c r="C894" s="65" t="s">
        <v>284</v>
      </c>
      <c r="D894" s="65" t="s">
        <v>24</v>
      </c>
    </row>
    <row r="895" spans="1:4" x14ac:dyDescent="0.25">
      <c r="A895" s="129" t="s">
        <v>303</v>
      </c>
      <c r="B895" s="74">
        <v>0.33333333333333298</v>
      </c>
      <c r="C895" s="65" t="s">
        <v>284</v>
      </c>
      <c r="D895" s="65" t="s">
        <v>24</v>
      </c>
    </row>
    <row r="896" spans="1:4" x14ac:dyDescent="0.25">
      <c r="A896" s="129" t="s">
        <v>303</v>
      </c>
      <c r="B896" s="74">
        <v>0.33333333333333298</v>
      </c>
      <c r="C896" s="65" t="s">
        <v>284</v>
      </c>
      <c r="D896" s="65" t="s">
        <v>24</v>
      </c>
    </row>
    <row r="897" spans="1:4" x14ac:dyDescent="0.25">
      <c r="A897" s="129" t="s">
        <v>303</v>
      </c>
      <c r="B897" s="74">
        <v>0.33333333333333298</v>
      </c>
      <c r="C897" s="65" t="s">
        <v>284</v>
      </c>
      <c r="D897" s="65" t="s">
        <v>24</v>
      </c>
    </row>
    <row r="898" spans="1:4" x14ac:dyDescent="0.25">
      <c r="A898" s="129" t="s">
        <v>303</v>
      </c>
      <c r="B898" s="74">
        <v>0.33333333333333298</v>
      </c>
      <c r="C898" s="65" t="s">
        <v>284</v>
      </c>
      <c r="D898" s="65" t="s">
        <v>24</v>
      </c>
    </row>
    <row r="899" spans="1:4" x14ac:dyDescent="0.25">
      <c r="A899" s="129" t="s">
        <v>303</v>
      </c>
      <c r="B899" s="74">
        <v>0.33333333333333298</v>
      </c>
      <c r="C899" s="65" t="s">
        <v>284</v>
      </c>
      <c r="D899" s="65" t="s">
        <v>24</v>
      </c>
    </row>
    <row r="900" spans="1:4" x14ac:dyDescent="0.25">
      <c r="A900" s="129" t="s">
        <v>303</v>
      </c>
      <c r="B900" s="74">
        <v>0.33333333333333298</v>
      </c>
      <c r="C900" s="65" t="s">
        <v>284</v>
      </c>
      <c r="D900" s="65" t="s">
        <v>24</v>
      </c>
    </row>
    <row r="901" spans="1:4" x14ac:dyDescent="0.25">
      <c r="A901" s="129" t="s">
        <v>303</v>
      </c>
      <c r="B901" s="74">
        <v>0.33333333333333298</v>
      </c>
      <c r="C901" s="65" t="s">
        <v>284</v>
      </c>
      <c r="D901" s="65" t="s">
        <v>24</v>
      </c>
    </row>
    <row r="902" spans="1:4" x14ac:dyDescent="0.25">
      <c r="A902" s="129" t="s">
        <v>303</v>
      </c>
      <c r="B902" s="74">
        <v>0.33333333333333298</v>
      </c>
      <c r="C902" s="65" t="s">
        <v>284</v>
      </c>
      <c r="D902" s="65" t="s">
        <v>24</v>
      </c>
    </row>
    <row r="903" spans="1:4" x14ac:dyDescent="0.25">
      <c r="A903" s="129" t="s">
        <v>303</v>
      </c>
      <c r="B903" s="74">
        <v>0.33333333333333298</v>
      </c>
      <c r="C903" s="65" t="s">
        <v>284</v>
      </c>
      <c r="D903" s="65" t="s">
        <v>24</v>
      </c>
    </row>
    <row r="904" spans="1:4" x14ac:dyDescent="0.25">
      <c r="A904" s="129" t="s">
        <v>307</v>
      </c>
      <c r="B904" s="74">
        <v>0.33333333333333298</v>
      </c>
      <c r="C904" s="65" t="s">
        <v>23</v>
      </c>
      <c r="D904" s="65" t="s">
        <v>24</v>
      </c>
    </row>
    <row r="905" spans="1:4" x14ac:dyDescent="0.25">
      <c r="A905" s="129" t="s">
        <v>307</v>
      </c>
      <c r="B905" s="74">
        <v>0.33333333333333298</v>
      </c>
      <c r="C905" s="65" t="s">
        <v>23</v>
      </c>
      <c r="D905" s="65" t="s">
        <v>24</v>
      </c>
    </row>
    <row r="906" spans="1:4" x14ac:dyDescent="0.25">
      <c r="A906" s="129" t="s">
        <v>307</v>
      </c>
      <c r="B906" s="74">
        <v>0.33333333333333298</v>
      </c>
      <c r="C906" s="65" t="s">
        <v>23</v>
      </c>
      <c r="D906" s="65" t="s">
        <v>24</v>
      </c>
    </row>
    <row r="907" spans="1:4" x14ac:dyDescent="0.25">
      <c r="A907" s="129" t="s">
        <v>307</v>
      </c>
      <c r="B907" s="74">
        <v>0.33333333333333298</v>
      </c>
      <c r="C907" s="65" t="s">
        <v>23</v>
      </c>
      <c r="D907" s="65" t="s">
        <v>24</v>
      </c>
    </row>
    <row r="908" spans="1:4" x14ac:dyDescent="0.25">
      <c r="A908" s="129" t="s">
        <v>307</v>
      </c>
      <c r="B908" s="74">
        <v>0.33333333333333298</v>
      </c>
      <c r="C908" s="65" t="s">
        <v>23</v>
      </c>
      <c r="D908" s="65" t="s">
        <v>24</v>
      </c>
    </row>
    <row r="909" spans="1:4" x14ac:dyDescent="0.25">
      <c r="A909" s="129" t="s">
        <v>307</v>
      </c>
      <c r="B909" s="74">
        <v>0.33333333333333298</v>
      </c>
      <c r="C909" s="65" t="s">
        <v>23</v>
      </c>
      <c r="D909" s="65" t="s">
        <v>24</v>
      </c>
    </row>
    <row r="910" spans="1:4" x14ac:dyDescent="0.25">
      <c r="A910" s="129" t="s">
        <v>307</v>
      </c>
      <c r="B910" s="74">
        <v>0.33333333333333298</v>
      </c>
      <c r="C910" s="65" t="s">
        <v>23</v>
      </c>
      <c r="D910" s="65" t="s">
        <v>24</v>
      </c>
    </row>
    <row r="911" spans="1:4" x14ac:dyDescent="0.25">
      <c r="A911" s="129" t="s">
        <v>307</v>
      </c>
      <c r="B911" s="74">
        <v>0.33333333333333298</v>
      </c>
      <c r="C911" s="65" t="s">
        <v>23</v>
      </c>
      <c r="D911" s="65" t="s">
        <v>24</v>
      </c>
    </row>
    <row r="912" spans="1:4" x14ac:dyDescent="0.25">
      <c r="A912" s="129" t="s">
        <v>307</v>
      </c>
      <c r="B912" s="74">
        <v>0.33333333333333298</v>
      </c>
      <c r="C912" s="65" t="s">
        <v>23</v>
      </c>
      <c r="D912" s="65" t="s">
        <v>24</v>
      </c>
    </row>
    <row r="913" spans="1:4" x14ac:dyDescent="0.25">
      <c r="A913" s="129" t="s">
        <v>307</v>
      </c>
      <c r="B913" s="74">
        <v>0.33333333333333298</v>
      </c>
      <c r="C913" s="65" t="s">
        <v>23</v>
      </c>
      <c r="D913" s="65" t="s">
        <v>24</v>
      </c>
    </row>
    <row r="914" spans="1:4" x14ac:dyDescent="0.25">
      <c r="A914" s="129" t="s">
        <v>307</v>
      </c>
      <c r="B914" s="74">
        <v>0.33333333333333331</v>
      </c>
      <c r="C914" s="65" t="s">
        <v>23</v>
      </c>
      <c r="D914" s="65" t="s">
        <v>455</v>
      </c>
    </row>
    <row r="915" spans="1:4" x14ac:dyDescent="0.25">
      <c r="A915" s="129" t="s">
        <v>307</v>
      </c>
      <c r="B915" s="74">
        <v>0.33333333333333331</v>
      </c>
      <c r="C915" s="65" t="s">
        <v>23</v>
      </c>
      <c r="D915" s="65" t="s">
        <v>455</v>
      </c>
    </row>
    <row r="916" spans="1:4" x14ac:dyDescent="0.25">
      <c r="A916" s="129" t="s">
        <v>307</v>
      </c>
      <c r="B916" s="74">
        <v>0.33333333333333331</v>
      </c>
      <c r="C916" s="65" t="s">
        <v>23</v>
      </c>
      <c r="D916" s="65" t="s">
        <v>455</v>
      </c>
    </row>
    <row r="917" spans="1:4" x14ac:dyDescent="0.25">
      <c r="A917" s="129" t="s">
        <v>307</v>
      </c>
      <c r="B917" s="74">
        <v>0.33333333333333331</v>
      </c>
      <c r="C917" s="65" t="s">
        <v>23</v>
      </c>
      <c r="D917" s="65" t="s">
        <v>455</v>
      </c>
    </row>
    <row r="918" spans="1:4" x14ac:dyDescent="0.25">
      <c r="A918" s="129" t="s">
        <v>307</v>
      </c>
      <c r="B918" s="74">
        <v>0.33333333333333331</v>
      </c>
      <c r="C918" s="65" t="s">
        <v>23</v>
      </c>
      <c r="D918" s="65" t="s">
        <v>455</v>
      </c>
    </row>
    <row r="919" spans="1:4" x14ac:dyDescent="0.25">
      <c r="A919" s="129" t="s">
        <v>307</v>
      </c>
      <c r="B919" s="74">
        <v>0.58333333333333337</v>
      </c>
      <c r="C919" s="65" t="s">
        <v>323</v>
      </c>
      <c r="D919" s="65" t="s">
        <v>455</v>
      </c>
    </row>
    <row r="920" spans="1:4" x14ac:dyDescent="0.25">
      <c r="A920" s="129" t="s">
        <v>307</v>
      </c>
      <c r="B920" s="74">
        <v>0.58333333333333337</v>
      </c>
      <c r="C920" s="65" t="s">
        <v>323</v>
      </c>
      <c r="D920" s="65" t="s">
        <v>455</v>
      </c>
    </row>
    <row r="921" spans="1:4" x14ac:dyDescent="0.25">
      <c r="A921" s="129" t="s">
        <v>307</v>
      </c>
      <c r="B921" s="74">
        <v>0.58333333333333337</v>
      </c>
      <c r="C921" s="65" t="s">
        <v>323</v>
      </c>
      <c r="D921" s="65" t="s">
        <v>455</v>
      </c>
    </row>
    <row r="922" spans="1:4" x14ac:dyDescent="0.25">
      <c r="A922" s="129" t="s">
        <v>307</v>
      </c>
      <c r="B922" s="74">
        <v>0.58333333333333337</v>
      </c>
      <c r="C922" s="65" t="s">
        <v>323</v>
      </c>
      <c r="D922" s="65" t="s">
        <v>455</v>
      </c>
    </row>
    <row r="923" spans="1:4" x14ac:dyDescent="0.25">
      <c r="A923" s="129" t="s">
        <v>307</v>
      </c>
      <c r="B923" s="74">
        <v>0.58333333333333337</v>
      </c>
      <c r="C923" s="65" t="s">
        <v>323</v>
      </c>
      <c r="D923" s="65" t="s">
        <v>455</v>
      </c>
    </row>
    <row r="924" spans="1:4" x14ac:dyDescent="0.25">
      <c r="A924" s="129" t="s">
        <v>307</v>
      </c>
      <c r="B924" s="74">
        <v>0.58333333333333337</v>
      </c>
      <c r="C924" s="65" t="s">
        <v>323</v>
      </c>
      <c r="D924" s="65" t="s">
        <v>455</v>
      </c>
    </row>
    <row r="925" spans="1:4" x14ac:dyDescent="0.25">
      <c r="A925" s="129" t="s">
        <v>307</v>
      </c>
      <c r="B925" s="74">
        <v>0.58333333333333337</v>
      </c>
      <c r="C925" s="65" t="s">
        <v>323</v>
      </c>
      <c r="D925" s="65" t="s">
        <v>455</v>
      </c>
    </row>
    <row r="926" spans="1:4" x14ac:dyDescent="0.25">
      <c r="A926" s="129" t="s">
        <v>307</v>
      </c>
      <c r="B926" s="74">
        <v>0.58333333333333337</v>
      </c>
      <c r="C926" s="65" t="s">
        <v>323</v>
      </c>
      <c r="D926" s="65" t="s">
        <v>455</v>
      </c>
    </row>
    <row r="927" spans="1:4" x14ac:dyDescent="0.25">
      <c r="A927" s="129" t="s">
        <v>307</v>
      </c>
      <c r="B927" s="74">
        <v>0.58333333333333337</v>
      </c>
      <c r="C927" s="65" t="s">
        <v>323</v>
      </c>
      <c r="D927" s="65" t="s">
        <v>455</v>
      </c>
    </row>
    <row r="928" spans="1:4" x14ac:dyDescent="0.25">
      <c r="A928" s="129" t="s">
        <v>307</v>
      </c>
      <c r="B928" s="74">
        <v>0.58333333333333337</v>
      </c>
      <c r="C928" s="65" t="s">
        <v>323</v>
      </c>
      <c r="D928" s="65" t="s">
        <v>455</v>
      </c>
    </row>
    <row r="929" spans="1:4" x14ac:dyDescent="0.25">
      <c r="A929" s="129" t="s">
        <v>335</v>
      </c>
      <c r="B929" s="74">
        <v>0.33333333333333331</v>
      </c>
      <c r="C929" s="65" t="s">
        <v>323</v>
      </c>
      <c r="D929" s="65" t="s">
        <v>455</v>
      </c>
    </row>
    <row r="930" spans="1:4" x14ac:dyDescent="0.25">
      <c r="A930" s="129" t="s">
        <v>335</v>
      </c>
      <c r="B930" s="74">
        <v>0.33333333333333331</v>
      </c>
      <c r="C930" s="65" t="s">
        <v>323</v>
      </c>
      <c r="D930" s="65" t="s">
        <v>455</v>
      </c>
    </row>
    <row r="931" spans="1:4" x14ac:dyDescent="0.25">
      <c r="A931" s="129" t="s">
        <v>335</v>
      </c>
      <c r="B931" s="74">
        <v>0.33333333333333331</v>
      </c>
      <c r="C931" s="65" t="s">
        <v>323</v>
      </c>
      <c r="D931" s="65" t="s">
        <v>455</v>
      </c>
    </row>
    <row r="932" spans="1:4" x14ac:dyDescent="0.25">
      <c r="A932" s="129" t="s">
        <v>335</v>
      </c>
      <c r="B932" s="74">
        <v>0.33333333333333331</v>
      </c>
      <c r="C932" s="65" t="s">
        <v>323</v>
      </c>
      <c r="D932" s="65" t="s">
        <v>455</v>
      </c>
    </row>
    <row r="933" spans="1:4" x14ac:dyDescent="0.25">
      <c r="A933" s="129" t="s">
        <v>335</v>
      </c>
      <c r="B933" s="74">
        <v>0.33333333333333331</v>
      </c>
      <c r="C933" s="65" t="s">
        <v>323</v>
      </c>
      <c r="D933" s="65" t="s">
        <v>455</v>
      </c>
    </row>
    <row r="934" spans="1:4" x14ac:dyDescent="0.25">
      <c r="A934" s="129" t="s">
        <v>335</v>
      </c>
      <c r="B934" s="74">
        <v>0.33333333333333331</v>
      </c>
      <c r="C934" s="65" t="s">
        <v>323</v>
      </c>
      <c r="D934" s="65" t="s">
        <v>455</v>
      </c>
    </row>
    <row r="935" spans="1:4" x14ac:dyDescent="0.25">
      <c r="A935" s="129" t="s">
        <v>335</v>
      </c>
      <c r="B935" s="74">
        <v>0.33333333333333331</v>
      </c>
      <c r="C935" s="65" t="s">
        <v>323</v>
      </c>
      <c r="D935" s="65" t="s">
        <v>455</v>
      </c>
    </row>
    <row r="936" spans="1:4" x14ac:dyDescent="0.25">
      <c r="A936" s="129" t="s">
        <v>335</v>
      </c>
      <c r="B936" s="74">
        <v>0.5</v>
      </c>
      <c r="C936" s="65" t="s">
        <v>323</v>
      </c>
      <c r="D936" s="65" t="s">
        <v>455</v>
      </c>
    </row>
    <row r="937" spans="1:4" x14ac:dyDescent="0.25">
      <c r="A937" s="129" t="s">
        <v>335</v>
      </c>
      <c r="B937" s="74">
        <v>0.5</v>
      </c>
      <c r="C937" s="65" t="s">
        <v>323</v>
      </c>
      <c r="D937" s="65" t="s">
        <v>455</v>
      </c>
    </row>
    <row r="938" spans="1:4" x14ac:dyDescent="0.25">
      <c r="A938" s="129" t="s">
        <v>335</v>
      </c>
      <c r="B938" s="74">
        <v>0.5</v>
      </c>
      <c r="C938" s="65" t="s">
        <v>323</v>
      </c>
      <c r="D938" s="65" t="s">
        <v>455</v>
      </c>
    </row>
    <row r="939" spans="1:4" x14ac:dyDescent="0.25">
      <c r="A939" s="129" t="s">
        <v>335</v>
      </c>
      <c r="B939" s="74">
        <v>0.5</v>
      </c>
      <c r="C939" s="65" t="s">
        <v>323</v>
      </c>
      <c r="D939" s="65" t="s">
        <v>455</v>
      </c>
    </row>
    <row r="940" spans="1:4" x14ac:dyDescent="0.25">
      <c r="A940" s="129" t="s">
        <v>335</v>
      </c>
      <c r="B940" s="74">
        <v>0.5</v>
      </c>
      <c r="C940" s="65" t="s">
        <v>323</v>
      </c>
      <c r="D940" s="65" t="s">
        <v>455</v>
      </c>
    </row>
    <row r="941" spans="1:4" x14ac:dyDescent="0.25">
      <c r="A941" s="129" t="s">
        <v>335</v>
      </c>
      <c r="B941" s="74">
        <v>0.5</v>
      </c>
      <c r="C941" s="65" t="s">
        <v>323</v>
      </c>
      <c r="D941" s="65" t="s">
        <v>455</v>
      </c>
    </row>
    <row r="942" spans="1:4" x14ac:dyDescent="0.25">
      <c r="A942" s="129" t="s">
        <v>335</v>
      </c>
      <c r="B942" s="74">
        <v>0.5</v>
      </c>
      <c r="C942" s="65" t="s">
        <v>323</v>
      </c>
      <c r="D942" s="65" t="s">
        <v>455</v>
      </c>
    </row>
    <row r="943" spans="1:4" x14ac:dyDescent="0.25">
      <c r="A943" s="129" t="s">
        <v>336</v>
      </c>
      <c r="B943" s="74">
        <v>0.33333333333333331</v>
      </c>
      <c r="C943" s="65" t="s">
        <v>323</v>
      </c>
      <c r="D943" s="65" t="s">
        <v>455</v>
      </c>
    </row>
    <row r="944" spans="1:4" x14ac:dyDescent="0.25">
      <c r="A944" s="129" t="s">
        <v>336</v>
      </c>
      <c r="B944" s="74">
        <v>0.33333333333333331</v>
      </c>
      <c r="C944" s="65" t="s">
        <v>323</v>
      </c>
      <c r="D944" s="65" t="s">
        <v>455</v>
      </c>
    </row>
    <row r="945" spans="1:4" x14ac:dyDescent="0.25">
      <c r="A945" s="129" t="s">
        <v>336</v>
      </c>
      <c r="B945" s="74">
        <v>0.33333333333333331</v>
      </c>
      <c r="C945" s="65" t="s">
        <v>323</v>
      </c>
      <c r="D945" s="65" t="s">
        <v>455</v>
      </c>
    </row>
    <row r="946" spans="1:4" x14ac:dyDescent="0.25">
      <c r="A946" s="129" t="s">
        <v>336</v>
      </c>
      <c r="B946" s="74">
        <v>0.33333333333333331</v>
      </c>
      <c r="C946" s="65" t="s">
        <v>323</v>
      </c>
      <c r="D946" s="65" t="s">
        <v>455</v>
      </c>
    </row>
    <row r="947" spans="1:4" x14ac:dyDescent="0.25">
      <c r="A947" s="129" t="s">
        <v>336</v>
      </c>
      <c r="B947" s="74">
        <v>0.33333333333333331</v>
      </c>
      <c r="C947" s="65" t="s">
        <v>323</v>
      </c>
      <c r="D947" s="65" t="s">
        <v>455</v>
      </c>
    </row>
    <row r="948" spans="1:4" x14ac:dyDescent="0.25">
      <c r="A948" s="129" t="s">
        <v>336</v>
      </c>
      <c r="B948" s="74">
        <v>0.33333333333333331</v>
      </c>
      <c r="C948" s="65" t="s">
        <v>323</v>
      </c>
      <c r="D948" s="65" t="s">
        <v>455</v>
      </c>
    </row>
    <row r="949" spans="1:4" x14ac:dyDescent="0.25">
      <c r="A949" s="129" t="s">
        <v>336</v>
      </c>
      <c r="B949" s="74">
        <v>0.33333333333333331</v>
      </c>
      <c r="C949" s="65" t="s">
        <v>323</v>
      </c>
      <c r="D949" s="65" t="s">
        <v>455</v>
      </c>
    </row>
    <row r="950" spans="1:4" x14ac:dyDescent="0.25">
      <c r="A950" s="129" t="s">
        <v>336</v>
      </c>
      <c r="B950" s="74">
        <v>0.33333333333333331</v>
      </c>
      <c r="C950" s="65" t="s">
        <v>323</v>
      </c>
      <c r="D950" s="65" t="s">
        <v>455</v>
      </c>
    </row>
    <row r="951" spans="1:4" x14ac:dyDescent="0.25">
      <c r="A951" s="129" t="s">
        <v>310</v>
      </c>
      <c r="B951" s="74">
        <v>0.33333333333333331</v>
      </c>
      <c r="C951" s="65" t="s">
        <v>23</v>
      </c>
      <c r="D951" s="65" t="s">
        <v>24</v>
      </c>
    </row>
    <row r="952" spans="1:4" x14ac:dyDescent="0.25">
      <c r="A952" s="129" t="s">
        <v>310</v>
      </c>
      <c r="B952" s="74">
        <v>0.33333333333333331</v>
      </c>
      <c r="C952" s="65" t="s">
        <v>23</v>
      </c>
      <c r="D952" s="65" t="s">
        <v>24</v>
      </c>
    </row>
    <row r="953" spans="1:4" x14ac:dyDescent="0.25">
      <c r="A953" s="129" t="s">
        <v>338</v>
      </c>
      <c r="B953" s="74">
        <v>0.3611111111111111</v>
      </c>
      <c r="C953" s="65" t="s">
        <v>323</v>
      </c>
      <c r="D953" s="65" t="s">
        <v>455</v>
      </c>
    </row>
    <row r="954" spans="1:4" x14ac:dyDescent="0.25">
      <c r="A954" s="129" t="s">
        <v>338</v>
      </c>
      <c r="B954" s="74">
        <v>0.3611111111111111</v>
      </c>
      <c r="C954" s="65" t="s">
        <v>323</v>
      </c>
      <c r="D954" s="65" t="s">
        <v>455</v>
      </c>
    </row>
    <row r="955" spans="1:4" x14ac:dyDescent="0.25">
      <c r="A955" s="129" t="s">
        <v>338</v>
      </c>
      <c r="B955" s="74">
        <v>0.3611111111111111</v>
      </c>
      <c r="C955" s="65" t="s">
        <v>323</v>
      </c>
      <c r="D955" s="65" t="s">
        <v>455</v>
      </c>
    </row>
    <row r="956" spans="1:4" x14ac:dyDescent="0.25">
      <c r="A956" s="129" t="s">
        <v>338</v>
      </c>
      <c r="B956" s="74">
        <v>0.3611111111111111</v>
      </c>
      <c r="C956" s="65" t="s">
        <v>323</v>
      </c>
      <c r="D956" s="65" t="s">
        <v>455</v>
      </c>
    </row>
    <row r="957" spans="1:4" x14ac:dyDescent="0.25">
      <c r="A957" s="129" t="s">
        <v>338</v>
      </c>
      <c r="B957" s="74">
        <v>0.3611111111111111</v>
      </c>
      <c r="C957" s="65" t="s">
        <v>323</v>
      </c>
      <c r="D957" s="65" t="s">
        <v>455</v>
      </c>
    </row>
    <row r="958" spans="1:4" x14ac:dyDescent="0.25">
      <c r="A958" s="129" t="s">
        <v>339</v>
      </c>
      <c r="B958" s="74">
        <v>0.66666666666666663</v>
      </c>
      <c r="C958" s="65" t="s">
        <v>23</v>
      </c>
      <c r="D958" s="65" t="s">
        <v>455</v>
      </c>
    </row>
    <row r="959" spans="1:4" x14ac:dyDescent="0.25">
      <c r="A959" s="129" t="s">
        <v>339</v>
      </c>
      <c r="B959" s="74">
        <v>0.66666666666666663</v>
      </c>
      <c r="C959" s="65" t="s">
        <v>23</v>
      </c>
      <c r="D959" s="65" t="s">
        <v>455</v>
      </c>
    </row>
    <row r="960" spans="1:4" x14ac:dyDescent="0.25">
      <c r="A960" s="129" t="s">
        <v>339</v>
      </c>
      <c r="B960" s="74">
        <v>0.66666666666666663</v>
      </c>
      <c r="C960" s="65" t="s">
        <v>23</v>
      </c>
      <c r="D960" s="65" t="s">
        <v>455</v>
      </c>
    </row>
    <row r="961" spans="1:4" x14ac:dyDescent="0.25">
      <c r="A961" s="129" t="s">
        <v>339</v>
      </c>
      <c r="B961" s="74">
        <v>0.66666666666666663</v>
      </c>
      <c r="C961" s="65" t="s">
        <v>23</v>
      </c>
      <c r="D961" s="65" t="s">
        <v>455</v>
      </c>
    </row>
    <row r="962" spans="1:4" x14ac:dyDescent="0.25">
      <c r="A962" s="129" t="s">
        <v>340</v>
      </c>
      <c r="B962" s="74">
        <v>0.3125</v>
      </c>
      <c r="C962" s="65" t="s">
        <v>23</v>
      </c>
      <c r="D962" s="65" t="s">
        <v>455</v>
      </c>
    </row>
    <row r="963" spans="1:4" x14ac:dyDescent="0.25">
      <c r="A963" s="129" t="s">
        <v>340</v>
      </c>
      <c r="B963" s="74">
        <v>0.3125</v>
      </c>
      <c r="C963" s="65" t="s">
        <v>23</v>
      </c>
      <c r="D963" s="65" t="s">
        <v>455</v>
      </c>
    </row>
    <row r="964" spans="1:4" x14ac:dyDescent="0.25">
      <c r="A964" s="129" t="s">
        <v>340</v>
      </c>
      <c r="B964" s="74">
        <v>0.3125</v>
      </c>
      <c r="C964" s="65" t="s">
        <v>23</v>
      </c>
      <c r="D964" s="65" t="s">
        <v>455</v>
      </c>
    </row>
    <row r="965" spans="1:4" x14ac:dyDescent="0.25">
      <c r="A965" s="129" t="s">
        <v>340</v>
      </c>
      <c r="B965" s="74">
        <v>0.3125</v>
      </c>
      <c r="C965" s="65" t="s">
        <v>23</v>
      </c>
      <c r="D965" s="65" t="s">
        <v>455</v>
      </c>
    </row>
    <row r="966" spans="1:4" x14ac:dyDescent="0.25">
      <c r="A966" s="129" t="s">
        <v>340</v>
      </c>
      <c r="B966" s="74">
        <v>0.58333333333333337</v>
      </c>
      <c r="C966" s="65" t="s">
        <v>23</v>
      </c>
      <c r="D966" s="65" t="s">
        <v>455</v>
      </c>
    </row>
    <row r="967" spans="1:4" x14ac:dyDescent="0.25">
      <c r="A967" s="129" t="s">
        <v>340</v>
      </c>
      <c r="B967" s="74">
        <v>0.58333333333333337</v>
      </c>
      <c r="C967" s="65" t="s">
        <v>23</v>
      </c>
      <c r="D967" s="65" t="s">
        <v>455</v>
      </c>
    </row>
    <row r="968" spans="1:4" x14ac:dyDescent="0.25">
      <c r="A968" s="129" t="s">
        <v>340</v>
      </c>
      <c r="B968" s="74">
        <v>0.58333333333333337</v>
      </c>
      <c r="C968" s="65" t="s">
        <v>23</v>
      </c>
      <c r="D968" s="65" t="s">
        <v>455</v>
      </c>
    </row>
    <row r="969" spans="1:4" x14ac:dyDescent="0.25">
      <c r="A969" s="129" t="s">
        <v>340</v>
      </c>
      <c r="B969" s="74">
        <v>0.58333333333333337</v>
      </c>
      <c r="C969" s="65" t="s">
        <v>23</v>
      </c>
      <c r="D969" s="65" t="s">
        <v>455</v>
      </c>
    </row>
    <row r="970" spans="1:4" x14ac:dyDescent="0.25">
      <c r="A970" s="129" t="s">
        <v>340</v>
      </c>
      <c r="B970" s="74">
        <v>0.58333333333333337</v>
      </c>
      <c r="C970" s="65" t="s">
        <v>323</v>
      </c>
      <c r="D970" s="65" t="s">
        <v>455</v>
      </c>
    </row>
    <row r="971" spans="1:4" x14ac:dyDescent="0.25">
      <c r="A971" s="129" t="s">
        <v>340</v>
      </c>
      <c r="B971" s="74">
        <v>0.58333333333333337</v>
      </c>
      <c r="C971" s="65" t="s">
        <v>323</v>
      </c>
      <c r="D971" s="65" t="s">
        <v>455</v>
      </c>
    </row>
    <row r="972" spans="1:4" x14ac:dyDescent="0.25">
      <c r="A972" s="129" t="s">
        <v>340</v>
      </c>
      <c r="B972" s="74">
        <v>0.58333333333333337</v>
      </c>
      <c r="C972" s="65" t="s">
        <v>323</v>
      </c>
      <c r="D972" s="65" t="s">
        <v>455</v>
      </c>
    </row>
    <row r="973" spans="1:4" x14ac:dyDescent="0.25">
      <c r="A973" s="129" t="s">
        <v>340</v>
      </c>
      <c r="B973" s="74">
        <v>0.58333333333333337</v>
      </c>
      <c r="C973" s="65" t="s">
        <v>323</v>
      </c>
      <c r="D973" s="65" t="s">
        <v>455</v>
      </c>
    </row>
    <row r="974" spans="1:4" x14ac:dyDescent="0.25">
      <c r="A974" s="129" t="s">
        <v>340</v>
      </c>
      <c r="B974" s="74">
        <v>0.58333333333333337</v>
      </c>
      <c r="C974" s="65" t="s">
        <v>323</v>
      </c>
      <c r="D974" s="65" t="s">
        <v>455</v>
      </c>
    </row>
    <row r="975" spans="1:4" x14ac:dyDescent="0.25">
      <c r="A975" s="129" t="s">
        <v>340</v>
      </c>
      <c r="B975" s="74">
        <v>0.58333333333333337</v>
      </c>
      <c r="C975" s="65" t="s">
        <v>323</v>
      </c>
      <c r="D975" s="65" t="s">
        <v>455</v>
      </c>
    </row>
    <row r="976" spans="1:4" x14ac:dyDescent="0.25">
      <c r="A976" s="129" t="s">
        <v>340</v>
      </c>
      <c r="B976" s="74">
        <v>0.58333333333333337</v>
      </c>
      <c r="C976" s="65" t="s">
        <v>323</v>
      </c>
      <c r="D976" s="65" t="s">
        <v>455</v>
      </c>
    </row>
    <row r="977" spans="1:4" x14ac:dyDescent="0.25">
      <c r="A977" s="129" t="s">
        <v>340</v>
      </c>
      <c r="B977" s="74">
        <v>0.58333333333333337</v>
      </c>
      <c r="C977" s="65" t="s">
        <v>323</v>
      </c>
      <c r="D977" s="65" t="s">
        <v>455</v>
      </c>
    </row>
    <row r="978" spans="1:4" x14ac:dyDescent="0.25">
      <c r="A978" s="129" t="s">
        <v>341</v>
      </c>
      <c r="B978" s="74">
        <v>0.33333333333333331</v>
      </c>
      <c r="C978" s="65" t="s">
        <v>23</v>
      </c>
      <c r="D978" s="65" t="s">
        <v>455</v>
      </c>
    </row>
    <row r="979" spans="1:4" x14ac:dyDescent="0.25">
      <c r="A979" s="129" t="s">
        <v>341</v>
      </c>
      <c r="B979" s="74">
        <v>0.33333333333333331</v>
      </c>
      <c r="C979" s="65" t="s">
        <v>23</v>
      </c>
      <c r="D979" s="65" t="s">
        <v>455</v>
      </c>
    </row>
    <row r="980" spans="1:4" x14ac:dyDescent="0.25">
      <c r="A980" s="129" t="s">
        <v>341</v>
      </c>
      <c r="B980" s="74">
        <v>0.33333333333333331</v>
      </c>
      <c r="C980" s="65" t="s">
        <v>23</v>
      </c>
      <c r="D980" s="65" t="s">
        <v>455</v>
      </c>
    </row>
    <row r="981" spans="1:4" x14ac:dyDescent="0.25">
      <c r="A981" s="129" t="s">
        <v>341</v>
      </c>
      <c r="B981" s="74">
        <v>0.33333333333333331</v>
      </c>
      <c r="C981" s="65" t="s">
        <v>23</v>
      </c>
      <c r="D981" s="65" t="s">
        <v>455</v>
      </c>
    </row>
    <row r="982" spans="1:4" x14ac:dyDescent="0.25">
      <c r="A982" s="129" t="s">
        <v>341</v>
      </c>
      <c r="B982" s="74">
        <v>0.33333333333333331</v>
      </c>
      <c r="C982" s="65" t="s">
        <v>323</v>
      </c>
      <c r="D982" s="65" t="s">
        <v>455</v>
      </c>
    </row>
    <row r="983" spans="1:4" x14ac:dyDescent="0.25">
      <c r="A983" s="129" t="s">
        <v>341</v>
      </c>
      <c r="B983" s="74">
        <v>0.33333333333333331</v>
      </c>
      <c r="C983" s="65" t="s">
        <v>323</v>
      </c>
      <c r="D983" s="65" t="s">
        <v>455</v>
      </c>
    </row>
    <row r="984" spans="1:4" x14ac:dyDescent="0.25">
      <c r="A984" s="129" t="s">
        <v>341</v>
      </c>
      <c r="B984" s="74">
        <v>0.33333333333333331</v>
      </c>
      <c r="C984" s="65" t="s">
        <v>323</v>
      </c>
      <c r="D984" s="65" t="s">
        <v>455</v>
      </c>
    </row>
    <row r="985" spans="1:4" x14ac:dyDescent="0.25">
      <c r="A985" s="129" t="s">
        <v>341</v>
      </c>
      <c r="B985" s="74">
        <v>0.33333333333333331</v>
      </c>
      <c r="C985" s="65" t="s">
        <v>323</v>
      </c>
      <c r="D985" s="65" t="s">
        <v>455</v>
      </c>
    </row>
    <row r="986" spans="1:4" x14ac:dyDescent="0.25">
      <c r="A986" s="129" t="s">
        <v>341</v>
      </c>
      <c r="B986" s="74">
        <v>0.33333333333333331</v>
      </c>
      <c r="C986" s="65" t="s">
        <v>323</v>
      </c>
      <c r="D986" s="65" t="s">
        <v>455</v>
      </c>
    </row>
    <row r="987" spans="1:4" x14ac:dyDescent="0.25">
      <c r="A987" s="129" t="s">
        <v>341</v>
      </c>
      <c r="B987" s="74">
        <v>0.33333333333333331</v>
      </c>
      <c r="C987" s="65" t="s">
        <v>323</v>
      </c>
      <c r="D987" s="65" t="s">
        <v>455</v>
      </c>
    </row>
    <row r="988" spans="1:4" x14ac:dyDescent="0.25">
      <c r="A988" s="129" t="s">
        <v>341</v>
      </c>
      <c r="B988" s="74">
        <v>0.33333333333333331</v>
      </c>
      <c r="C988" s="65" t="s">
        <v>323</v>
      </c>
      <c r="D988" s="65" t="s">
        <v>455</v>
      </c>
    </row>
    <row r="989" spans="1:4" x14ac:dyDescent="0.25">
      <c r="A989" s="129" t="s">
        <v>341</v>
      </c>
      <c r="B989" s="74">
        <v>0.33333333333333331</v>
      </c>
      <c r="C989" s="65" t="s">
        <v>323</v>
      </c>
      <c r="D989" s="65" t="s">
        <v>455</v>
      </c>
    </row>
    <row r="990" spans="1:4" x14ac:dyDescent="0.25">
      <c r="A990" s="129" t="s">
        <v>341</v>
      </c>
      <c r="B990" s="74">
        <v>0.33333333333333331</v>
      </c>
      <c r="C990" s="65" t="s">
        <v>323</v>
      </c>
      <c r="D990" s="65" t="s">
        <v>455</v>
      </c>
    </row>
    <row r="991" spans="1:4" x14ac:dyDescent="0.25">
      <c r="A991" s="129" t="s">
        <v>342</v>
      </c>
      <c r="B991" s="74">
        <v>0.33333333333333331</v>
      </c>
      <c r="C991" s="65" t="s">
        <v>23</v>
      </c>
      <c r="D991" s="65" t="s">
        <v>455</v>
      </c>
    </row>
    <row r="992" spans="1:4" x14ac:dyDescent="0.25">
      <c r="A992" s="129" t="s">
        <v>342</v>
      </c>
      <c r="B992" s="74">
        <v>0.33333333333333331</v>
      </c>
      <c r="C992" s="65" t="s">
        <v>23</v>
      </c>
      <c r="D992" s="65" t="s">
        <v>455</v>
      </c>
    </row>
    <row r="993" spans="1:4" x14ac:dyDescent="0.25">
      <c r="A993" s="129" t="s">
        <v>342</v>
      </c>
      <c r="B993" s="74">
        <v>0.33333333333333331</v>
      </c>
      <c r="C993" s="65" t="s">
        <v>23</v>
      </c>
      <c r="D993" s="65" t="s">
        <v>455</v>
      </c>
    </row>
    <row r="994" spans="1:4" x14ac:dyDescent="0.25">
      <c r="A994" s="129" t="s">
        <v>342</v>
      </c>
      <c r="B994" s="74">
        <v>0.58333333333333337</v>
      </c>
      <c r="C994" s="65" t="s">
        <v>23</v>
      </c>
      <c r="D994" s="65" t="s">
        <v>455</v>
      </c>
    </row>
    <row r="995" spans="1:4" x14ac:dyDescent="0.25">
      <c r="A995" s="129" t="s">
        <v>342</v>
      </c>
      <c r="B995" s="74">
        <v>0.58333333333333337</v>
      </c>
      <c r="C995" s="65" t="s">
        <v>23</v>
      </c>
      <c r="D995" s="65" t="s">
        <v>455</v>
      </c>
    </row>
    <row r="996" spans="1:4" x14ac:dyDescent="0.25">
      <c r="A996" s="129" t="s">
        <v>342</v>
      </c>
      <c r="B996" s="74">
        <v>0.58333333333333337</v>
      </c>
      <c r="C996" s="65" t="s">
        <v>23</v>
      </c>
      <c r="D996" s="65" t="s">
        <v>455</v>
      </c>
    </row>
    <row r="997" spans="1:4" x14ac:dyDescent="0.25">
      <c r="A997" s="129" t="s">
        <v>342</v>
      </c>
      <c r="B997" s="74">
        <v>0.58333333333333337</v>
      </c>
      <c r="C997" s="65" t="s">
        <v>23</v>
      </c>
      <c r="D997" s="65" t="s">
        <v>455</v>
      </c>
    </row>
    <row r="998" spans="1:4" x14ac:dyDescent="0.25">
      <c r="A998" s="129" t="s">
        <v>342</v>
      </c>
      <c r="B998" s="74">
        <v>0.58333333333333337</v>
      </c>
      <c r="C998" s="65" t="s">
        <v>23</v>
      </c>
      <c r="D998" s="65" t="s">
        <v>455</v>
      </c>
    </row>
    <row r="999" spans="1:4" x14ac:dyDescent="0.25">
      <c r="A999" s="129" t="s">
        <v>342</v>
      </c>
      <c r="B999" s="74">
        <v>0.58333333333333337</v>
      </c>
      <c r="C999" s="65" t="s">
        <v>323</v>
      </c>
      <c r="D999" s="65" t="s">
        <v>455</v>
      </c>
    </row>
    <row r="1000" spans="1:4" x14ac:dyDescent="0.25">
      <c r="A1000" s="129" t="s">
        <v>342</v>
      </c>
      <c r="B1000" s="74">
        <v>0.58333333333333337</v>
      </c>
      <c r="C1000" s="65" t="s">
        <v>323</v>
      </c>
      <c r="D1000" s="65" t="s">
        <v>455</v>
      </c>
    </row>
    <row r="1001" spans="1:4" x14ac:dyDescent="0.25">
      <c r="A1001" s="129" t="s">
        <v>342</v>
      </c>
      <c r="B1001" s="74">
        <v>0.58333333333333337</v>
      </c>
      <c r="C1001" s="65" t="s">
        <v>323</v>
      </c>
      <c r="D1001" s="65" t="s">
        <v>455</v>
      </c>
    </row>
    <row r="1002" spans="1:4" x14ac:dyDescent="0.25">
      <c r="A1002" s="129" t="s">
        <v>342</v>
      </c>
      <c r="B1002" s="74">
        <v>0.58333333333333337</v>
      </c>
      <c r="C1002" s="65" t="s">
        <v>323</v>
      </c>
      <c r="D1002" s="65" t="s">
        <v>455</v>
      </c>
    </row>
    <row r="1003" spans="1:4" x14ac:dyDescent="0.25">
      <c r="A1003" s="129" t="s">
        <v>342</v>
      </c>
      <c r="B1003" s="74">
        <v>0.58333333333333337</v>
      </c>
      <c r="C1003" s="65" t="s">
        <v>323</v>
      </c>
      <c r="D1003" s="65" t="s">
        <v>455</v>
      </c>
    </row>
    <row r="1004" spans="1:4" x14ac:dyDescent="0.25">
      <c r="A1004" s="129" t="s">
        <v>342</v>
      </c>
      <c r="B1004" s="74">
        <v>0.58333333333333337</v>
      </c>
      <c r="C1004" s="65" t="s">
        <v>323</v>
      </c>
      <c r="D1004" s="65" t="s">
        <v>455</v>
      </c>
    </row>
    <row r="1005" spans="1:4" x14ac:dyDescent="0.25">
      <c r="A1005" s="129" t="s">
        <v>342</v>
      </c>
      <c r="B1005" s="74">
        <v>0.58333333333333337</v>
      </c>
      <c r="C1005" s="65" t="s">
        <v>323</v>
      </c>
      <c r="D1005" s="65" t="s">
        <v>455</v>
      </c>
    </row>
    <row r="1006" spans="1:4" x14ac:dyDescent="0.25">
      <c r="A1006" s="129" t="s">
        <v>342</v>
      </c>
      <c r="B1006" s="74">
        <v>0.58333333333333337</v>
      </c>
      <c r="C1006" s="65" t="s">
        <v>323</v>
      </c>
      <c r="D1006" s="65" t="s">
        <v>455</v>
      </c>
    </row>
    <row r="1007" spans="1:4" x14ac:dyDescent="0.25">
      <c r="A1007" s="129" t="s">
        <v>811</v>
      </c>
      <c r="B1007" s="74">
        <v>0.33333333333333331</v>
      </c>
      <c r="C1007" s="65" t="s">
        <v>23</v>
      </c>
      <c r="D1007" s="65" t="s">
        <v>24</v>
      </c>
    </row>
    <row r="1008" spans="1:4" x14ac:dyDescent="0.25">
      <c r="A1008" s="129" t="s">
        <v>811</v>
      </c>
      <c r="B1008" s="74">
        <v>0.33333333333333331</v>
      </c>
      <c r="C1008" s="65" t="s">
        <v>23</v>
      </c>
      <c r="D1008" s="65" t="s">
        <v>455</v>
      </c>
    </row>
    <row r="1009" spans="1:4" x14ac:dyDescent="0.25">
      <c r="A1009" s="129" t="s">
        <v>811</v>
      </c>
      <c r="B1009" s="74">
        <v>0.33333333333333298</v>
      </c>
      <c r="C1009" s="65" t="s">
        <v>23</v>
      </c>
      <c r="D1009" s="65" t="s">
        <v>24</v>
      </c>
    </row>
    <row r="1010" spans="1:4" x14ac:dyDescent="0.25">
      <c r="A1010" s="129" t="s">
        <v>345</v>
      </c>
      <c r="B1010" s="74">
        <v>0.66666666666666663</v>
      </c>
      <c r="C1010" s="65" t="s">
        <v>23</v>
      </c>
      <c r="D1010" s="65" t="s">
        <v>455</v>
      </c>
    </row>
    <row r="1011" spans="1:4" x14ac:dyDescent="0.25">
      <c r="A1011" s="129" t="s">
        <v>345</v>
      </c>
      <c r="B1011" s="74">
        <v>0.66666666666666663</v>
      </c>
      <c r="C1011" s="65" t="s">
        <v>23</v>
      </c>
      <c r="D1011" s="65" t="s">
        <v>455</v>
      </c>
    </row>
    <row r="1012" spans="1:4" x14ac:dyDescent="0.25">
      <c r="A1012" s="129" t="s">
        <v>345</v>
      </c>
      <c r="B1012" s="74">
        <v>0.66666666666666663</v>
      </c>
      <c r="C1012" s="65" t="s">
        <v>23</v>
      </c>
      <c r="D1012" s="65" t="s">
        <v>455</v>
      </c>
    </row>
    <row r="1013" spans="1:4" x14ac:dyDescent="0.25">
      <c r="A1013" s="129" t="s">
        <v>347</v>
      </c>
      <c r="B1013" s="74">
        <v>0.33333333333333331</v>
      </c>
      <c r="C1013" s="65" t="s">
        <v>23</v>
      </c>
      <c r="D1013" s="65" t="s">
        <v>455</v>
      </c>
    </row>
    <row r="1014" spans="1:4" x14ac:dyDescent="0.25">
      <c r="A1014" s="129" t="s">
        <v>347</v>
      </c>
      <c r="B1014" s="74">
        <v>0.33333333333333331</v>
      </c>
      <c r="C1014" s="65" t="s">
        <v>23</v>
      </c>
      <c r="D1014" s="65" t="s">
        <v>455</v>
      </c>
    </row>
    <row r="1015" spans="1:4" x14ac:dyDescent="0.25">
      <c r="A1015" s="129" t="s">
        <v>347</v>
      </c>
      <c r="B1015" s="74">
        <v>0.33333333333333331</v>
      </c>
      <c r="C1015" s="65" t="s">
        <v>23</v>
      </c>
      <c r="D1015" s="65" t="s">
        <v>455</v>
      </c>
    </row>
    <row r="1016" spans="1:4" x14ac:dyDescent="0.25">
      <c r="A1016" s="129" t="s">
        <v>347</v>
      </c>
      <c r="B1016" s="74">
        <v>0.33333333333333331</v>
      </c>
      <c r="C1016" s="65" t="s">
        <v>23</v>
      </c>
      <c r="D1016" s="65" t="s">
        <v>455</v>
      </c>
    </row>
    <row r="1017" spans="1:4" x14ac:dyDescent="0.25">
      <c r="A1017" s="129" t="s">
        <v>347</v>
      </c>
      <c r="B1017" s="74">
        <v>0.33333333333333331</v>
      </c>
      <c r="C1017" s="65" t="s">
        <v>23</v>
      </c>
      <c r="D1017" s="65" t="s">
        <v>455</v>
      </c>
    </row>
    <row r="1018" spans="1:4" x14ac:dyDescent="0.25">
      <c r="A1018" s="129" t="s">
        <v>347</v>
      </c>
      <c r="B1018" s="74">
        <v>0.33333333333333331</v>
      </c>
      <c r="C1018" s="65" t="s">
        <v>23</v>
      </c>
      <c r="D1018" s="65" t="s">
        <v>455</v>
      </c>
    </row>
    <row r="1019" spans="1:4" x14ac:dyDescent="0.25">
      <c r="A1019" s="129" t="s">
        <v>347</v>
      </c>
      <c r="B1019" s="74">
        <v>0.58333333333333337</v>
      </c>
      <c r="C1019" s="65" t="s">
        <v>23</v>
      </c>
      <c r="D1019" s="65" t="s">
        <v>455</v>
      </c>
    </row>
    <row r="1020" spans="1:4" x14ac:dyDescent="0.25">
      <c r="A1020" s="129" t="s">
        <v>347</v>
      </c>
      <c r="B1020" s="74">
        <v>0.58333333333333337</v>
      </c>
      <c r="C1020" s="65" t="s">
        <v>23</v>
      </c>
      <c r="D1020" s="65" t="s">
        <v>455</v>
      </c>
    </row>
    <row r="1021" spans="1:4" x14ac:dyDescent="0.25">
      <c r="A1021" s="129" t="s">
        <v>347</v>
      </c>
      <c r="B1021" s="74">
        <v>0.58333333333333337</v>
      </c>
      <c r="C1021" s="65" t="s">
        <v>23</v>
      </c>
      <c r="D1021" s="65" t="s">
        <v>455</v>
      </c>
    </row>
    <row r="1022" spans="1:4" x14ac:dyDescent="0.25">
      <c r="A1022" s="129" t="s">
        <v>347</v>
      </c>
      <c r="B1022" s="74">
        <v>0.58333333333333337</v>
      </c>
      <c r="C1022" s="65" t="s">
        <v>23</v>
      </c>
      <c r="D1022" s="65" t="s">
        <v>455</v>
      </c>
    </row>
    <row r="1023" spans="1:4" x14ac:dyDescent="0.25">
      <c r="A1023" s="129" t="s">
        <v>347</v>
      </c>
      <c r="B1023" s="74">
        <v>0.58333333333333337</v>
      </c>
      <c r="C1023" s="65" t="s">
        <v>23</v>
      </c>
      <c r="D1023" s="65" t="s">
        <v>455</v>
      </c>
    </row>
    <row r="1024" spans="1:4" x14ac:dyDescent="0.25">
      <c r="A1024" s="129" t="s">
        <v>347</v>
      </c>
      <c r="B1024" s="74">
        <v>0.58333333333333337</v>
      </c>
      <c r="C1024" s="65" t="s">
        <v>23</v>
      </c>
      <c r="D1024" s="65" t="s">
        <v>455</v>
      </c>
    </row>
    <row r="1025" spans="1:4" x14ac:dyDescent="0.25">
      <c r="A1025" s="129" t="s">
        <v>347</v>
      </c>
      <c r="B1025" s="74">
        <v>0.58333333333333337</v>
      </c>
      <c r="C1025" s="65" t="s">
        <v>323</v>
      </c>
      <c r="D1025" s="65" t="s">
        <v>455</v>
      </c>
    </row>
    <row r="1026" spans="1:4" x14ac:dyDescent="0.25">
      <c r="A1026" s="129" t="s">
        <v>347</v>
      </c>
      <c r="B1026" s="74">
        <v>0.58333333333333337</v>
      </c>
      <c r="C1026" s="65" t="s">
        <v>323</v>
      </c>
      <c r="D1026" s="65" t="s">
        <v>455</v>
      </c>
    </row>
    <row r="1027" spans="1:4" x14ac:dyDescent="0.25">
      <c r="A1027" s="129" t="s">
        <v>347</v>
      </c>
      <c r="B1027" s="74">
        <v>0.58333333333333337</v>
      </c>
      <c r="C1027" s="65" t="s">
        <v>323</v>
      </c>
      <c r="D1027" s="65" t="s">
        <v>455</v>
      </c>
    </row>
    <row r="1028" spans="1:4" x14ac:dyDescent="0.25">
      <c r="A1028" s="129" t="s">
        <v>347</v>
      </c>
      <c r="B1028" s="74">
        <v>0.58333333333333337</v>
      </c>
      <c r="C1028" s="65" t="s">
        <v>323</v>
      </c>
      <c r="D1028" s="65" t="s">
        <v>455</v>
      </c>
    </row>
    <row r="1029" spans="1:4" x14ac:dyDescent="0.25">
      <c r="A1029" s="129" t="s">
        <v>347</v>
      </c>
      <c r="B1029" s="74">
        <v>0.58333333333333337</v>
      </c>
      <c r="C1029" s="65" t="s">
        <v>323</v>
      </c>
      <c r="D1029" s="65" t="s">
        <v>455</v>
      </c>
    </row>
    <row r="1030" spans="1:4" x14ac:dyDescent="0.25">
      <c r="A1030" s="129" t="s">
        <v>347</v>
      </c>
      <c r="B1030" s="74">
        <v>0.58333333333333337</v>
      </c>
      <c r="C1030" s="65" t="s">
        <v>323</v>
      </c>
      <c r="D1030" s="65" t="s">
        <v>455</v>
      </c>
    </row>
    <row r="1031" spans="1:4" x14ac:dyDescent="0.25">
      <c r="A1031" s="129" t="s">
        <v>347</v>
      </c>
      <c r="B1031" s="74">
        <v>0.58333333333333337</v>
      </c>
      <c r="C1031" s="65" t="s">
        <v>323</v>
      </c>
      <c r="D1031" s="65" t="s">
        <v>455</v>
      </c>
    </row>
    <row r="1032" spans="1:4" x14ac:dyDescent="0.25">
      <c r="A1032" s="129" t="s">
        <v>349</v>
      </c>
      <c r="B1032" s="74">
        <v>0.33333333333333331</v>
      </c>
      <c r="C1032" s="65" t="s">
        <v>23</v>
      </c>
      <c r="D1032" s="65" t="s">
        <v>455</v>
      </c>
    </row>
    <row r="1033" spans="1:4" x14ac:dyDescent="0.25">
      <c r="A1033" s="129" t="s">
        <v>349</v>
      </c>
      <c r="B1033" s="74">
        <v>0.33333333333333331</v>
      </c>
      <c r="C1033" s="65" t="s">
        <v>23</v>
      </c>
      <c r="D1033" s="65" t="s">
        <v>455</v>
      </c>
    </row>
    <row r="1034" spans="1:4" x14ac:dyDescent="0.25">
      <c r="A1034" s="129" t="s">
        <v>349</v>
      </c>
      <c r="B1034" s="74">
        <v>0.33333333333333331</v>
      </c>
      <c r="C1034" s="65" t="s">
        <v>23</v>
      </c>
      <c r="D1034" s="65" t="s">
        <v>455</v>
      </c>
    </row>
    <row r="1035" spans="1:4" x14ac:dyDescent="0.25">
      <c r="A1035" s="129" t="s">
        <v>349</v>
      </c>
      <c r="B1035" s="74">
        <v>0.33333333333333331</v>
      </c>
      <c r="C1035" s="65" t="s">
        <v>23</v>
      </c>
      <c r="D1035" s="65" t="s">
        <v>455</v>
      </c>
    </row>
    <row r="1036" spans="1:4" x14ac:dyDescent="0.25">
      <c r="A1036" s="129" t="s">
        <v>349</v>
      </c>
      <c r="B1036" s="74">
        <v>0.33333333333333331</v>
      </c>
      <c r="C1036" s="65" t="s">
        <v>23</v>
      </c>
      <c r="D1036" s="65" t="s">
        <v>455</v>
      </c>
    </row>
    <row r="1037" spans="1:4" x14ac:dyDescent="0.25">
      <c r="A1037" s="129" t="s">
        <v>349</v>
      </c>
      <c r="B1037" s="74">
        <v>0.33333333333333331</v>
      </c>
      <c r="C1037" s="65" t="s">
        <v>23</v>
      </c>
      <c r="D1037" s="65" t="s">
        <v>455</v>
      </c>
    </row>
    <row r="1038" spans="1:4" x14ac:dyDescent="0.25">
      <c r="A1038" s="129" t="s">
        <v>350</v>
      </c>
      <c r="B1038" s="74">
        <v>0.33333333333333331</v>
      </c>
      <c r="C1038" s="65" t="s">
        <v>23</v>
      </c>
      <c r="D1038" s="65" t="s">
        <v>455</v>
      </c>
    </row>
    <row r="1039" spans="1:4" x14ac:dyDescent="0.25">
      <c r="A1039" s="129" t="s">
        <v>350</v>
      </c>
      <c r="B1039" s="74">
        <v>0.33333333333333331</v>
      </c>
      <c r="C1039" s="65" t="s">
        <v>23</v>
      </c>
      <c r="D1039" s="65" t="s">
        <v>455</v>
      </c>
    </row>
    <row r="1040" spans="1:4" x14ac:dyDescent="0.25">
      <c r="A1040" s="129" t="s">
        <v>350</v>
      </c>
      <c r="B1040" s="74">
        <v>0.33333333333333331</v>
      </c>
      <c r="C1040" s="65" t="s">
        <v>23</v>
      </c>
      <c r="D1040" s="65" t="s">
        <v>455</v>
      </c>
    </row>
    <row r="1041" spans="1:4" x14ac:dyDescent="0.25">
      <c r="A1041" s="129" t="s">
        <v>350</v>
      </c>
      <c r="B1041" s="74">
        <v>0.33333333333333331</v>
      </c>
      <c r="C1041" s="65" t="s">
        <v>23</v>
      </c>
      <c r="D1041" s="65" t="s">
        <v>455</v>
      </c>
    </row>
    <row r="1042" spans="1:4" x14ac:dyDescent="0.25">
      <c r="A1042" s="129" t="s">
        <v>350</v>
      </c>
      <c r="B1042" s="74">
        <v>0.33333333333333331</v>
      </c>
      <c r="C1042" s="65" t="s">
        <v>23</v>
      </c>
      <c r="D1042" s="65" t="s">
        <v>455</v>
      </c>
    </row>
    <row r="1043" spans="1:4" x14ac:dyDescent="0.25">
      <c r="A1043" s="129" t="s">
        <v>350</v>
      </c>
      <c r="B1043" s="74">
        <v>0.33333333333333331</v>
      </c>
      <c r="C1043" s="65" t="s">
        <v>23</v>
      </c>
      <c r="D1043" s="65" t="s">
        <v>455</v>
      </c>
    </row>
    <row r="1044" spans="1:4" x14ac:dyDescent="0.25">
      <c r="A1044" s="129" t="s">
        <v>350</v>
      </c>
      <c r="B1044" s="74">
        <v>0.33333333333333331</v>
      </c>
      <c r="C1044" s="65" t="s">
        <v>23</v>
      </c>
      <c r="D1044" s="65" t="s">
        <v>455</v>
      </c>
    </row>
    <row r="1045" spans="1:4" x14ac:dyDescent="0.25">
      <c r="A1045" s="129" t="s">
        <v>351</v>
      </c>
      <c r="B1045" s="74">
        <v>0.33333333333333331</v>
      </c>
      <c r="C1045" s="65" t="s">
        <v>23</v>
      </c>
      <c r="D1045" s="65" t="s">
        <v>455</v>
      </c>
    </row>
    <row r="1046" spans="1:4" x14ac:dyDescent="0.25">
      <c r="A1046" s="129" t="s">
        <v>351</v>
      </c>
      <c r="B1046" s="74">
        <v>0.33333333333333331</v>
      </c>
      <c r="C1046" s="65" t="s">
        <v>23</v>
      </c>
      <c r="D1046" s="65" t="s">
        <v>455</v>
      </c>
    </row>
    <row r="1047" spans="1:4" x14ac:dyDescent="0.25">
      <c r="A1047" s="129" t="s">
        <v>352</v>
      </c>
      <c r="B1047" s="74">
        <v>0.33333333333333331</v>
      </c>
      <c r="C1047" s="65" t="s">
        <v>23</v>
      </c>
      <c r="D1047" s="65" t="s">
        <v>455</v>
      </c>
    </row>
    <row r="1048" spans="1:4" x14ac:dyDescent="0.25">
      <c r="A1048" s="129" t="s">
        <v>352</v>
      </c>
      <c r="B1048" s="74">
        <v>0.33333333333333331</v>
      </c>
      <c r="C1048" s="65" t="s">
        <v>23</v>
      </c>
      <c r="D1048" s="65" t="s">
        <v>455</v>
      </c>
    </row>
    <row r="1049" spans="1:4" x14ac:dyDescent="0.25">
      <c r="A1049" s="129" t="s">
        <v>352</v>
      </c>
      <c r="B1049" s="74">
        <v>0.33333333333333331</v>
      </c>
      <c r="C1049" s="65" t="s">
        <v>23</v>
      </c>
      <c r="D1049" s="65" t="s">
        <v>455</v>
      </c>
    </row>
    <row r="1050" spans="1:4" x14ac:dyDescent="0.25">
      <c r="A1050" s="129" t="s">
        <v>353</v>
      </c>
      <c r="B1050" s="74">
        <v>0.33333333333333331</v>
      </c>
      <c r="C1050" s="65" t="s">
        <v>23</v>
      </c>
      <c r="D1050" s="65" t="s">
        <v>455</v>
      </c>
    </row>
    <row r="1051" spans="1:4" x14ac:dyDescent="0.25">
      <c r="A1051" s="129" t="s">
        <v>353</v>
      </c>
      <c r="B1051" s="74">
        <v>0.33333333333333331</v>
      </c>
      <c r="C1051" s="65" t="s">
        <v>23</v>
      </c>
      <c r="D1051" s="65" t="s">
        <v>455</v>
      </c>
    </row>
    <row r="1052" spans="1:4" x14ac:dyDescent="0.25">
      <c r="A1052" s="129" t="s">
        <v>354</v>
      </c>
      <c r="B1052" s="74">
        <v>0.33333333333333331</v>
      </c>
      <c r="C1052" s="65" t="s">
        <v>23</v>
      </c>
      <c r="D1052" s="65" t="s">
        <v>455</v>
      </c>
    </row>
    <row r="1053" spans="1:4" x14ac:dyDescent="0.25">
      <c r="A1053" s="129" t="s">
        <v>354</v>
      </c>
      <c r="B1053" s="74">
        <v>0.33333333333333331</v>
      </c>
      <c r="C1053" s="65" t="s">
        <v>23</v>
      </c>
      <c r="D1053" s="65" t="s">
        <v>455</v>
      </c>
    </row>
    <row r="1054" spans="1:4" x14ac:dyDescent="0.25">
      <c r="A1054" s="129" t="s">
        <v>354</v>
      </c>
      <c r="B1054" s="74">
        <v>0.33333333333333331</v>
      </c>
      <c r="C1054" s="65" t="s">
        <v>23</v>
      </c>
      <c r="D1054" s="65" t="s">
        <v>455</v>
      </c>
    </row>
    <row r="1055" spans="1:4" x14ac:dyDescent="0.25">
      <c r="A1055" s="129" t="s">
        <v>354</v>
      </c>
      <c r="B1055" s="74">
        <v>0.33333333333333331</v>
      </c>
      <c r="C1055" s="65" t="s">
        <v>23</v>
      </c>
      <c r="D1055" s="65" t="s">
        <v>455</v>
      </c>
    </row>
    <row r="1056" spans="1:4" x14ac:dyDescent="0.25">
      <c r="A1056" s="129" t="s">
        <v>354</v>
      </c>
      <c r="B1056" s="74">
        <v>0.33333333333333331</v>
      </c>
      <c r="C1056" s="65" t="s">
        <v>23</v>
      </c>
      <c r="D1056" s="65" t="s">
        <v>455</v>
      </c>
    </row>
    <row r="1057" spans="1:4" x14ac:dyDescent="0.25">
      <c r="A1057" s="129" t="s">
        <v>354</v>
      </c>
      <c r="B1057" s="74">
        <v>0.33333333333333331</v>
      </c>
      <c r="C1057" s="65" t="s">
        <v>23</v>
      </c>
      <c r="D1057" s="65" t="s">
        <v>455</v>
      </c>
    </row>
    <row r="1058" spans="1:4" x14ac:dyDescent="0.25">
      <c r="A1058" s="129" t="s">
        <v>311</v>
      </c>
      <c r="B1058" s="74">
        <v>0.33333333333333331</v>
      </c>
      <c r="C1058" s="65" t="s">
        <v>23</v>
      </c>
      <c r="D1058" s="65" t="s">
        <v>24</v>
      </c>
    </row>
    <row r="1059" spans="1:4" x14ac:dyDescent="0.25">
      <c r="A1059" s="129" t="s">
        <v>311</v>
      </c>
      <c r="B1059" s="74">
        <v>0.33333333333333331</v>
      </c>
      <c r="C1059" s="65" t="s">
        <v>23</v>
      </c>
      <c r="D1059" s="65" t="s">
        <v>24</v>
      </c>
    </row>
    <row r="1060" spans="1:4" x14ac:dyDescent="0.25">
      <c r="A1060" s="129" t="s">
        <v>311</v>
      </c>
      <c r="B1060" s="74">
        <v>0.33333333333333331</v>
      </c>
      <c r="C1060" s="65" t="s">
        <v>23</v>
      </c>
      <c r="D1060" s="65" t="s">
        <v>24</v>
      </c>
    </row>
    <row r="1061" spans="1:4" x14ac:dyDescent="0.25">
      <c r="A1061" s="129" t="s">
        <v>311</v>
      </c>
      <c r="B1061" s="74">
        <v>0.33333333333333331</v>
      </c>
      <c r="C1061" s="65" t="s">
        <v>23</v>
      </c>
      <c r="D1061" s="65" t="s">
        <v>24</v>
      </c>
    </row>
    <row r="1062" spans="1:4" x14ac:dyDescent="0.25">
      <c r="A1062" s="129" t="s">
        <v>311</v>
      </c>
      <c r="B1062" s="74">
        <v>0.33333333333333331</v>
      </c>
      <c r="C1062" s="65" t="s">
        <v>23</v>
      </c>
      <c r="D1062" s="65" t="s">
        <v>24</v>
      </c>
    </row>
    <row r="1063" spans="1:4" x14ac:dyDescent="0.25">
      <c r="A1063" s="129" t="s">
        <v>311</v>
      </c>
      <c r="B1063" s="74">
        <v>0.33333333333333331</v>
      </c>
      <c r="C1063" s="65" t="s">
        <v>23</v>
      </c>
      <c r="D1063" s="65" t="s">
        <v>24</v>
      </c>
    </row>
    <row r="1064" spans="1:4" x14ac:dyDescent="0.25">
      <c r="A1064" s="129" t="s">
        <v>312</v>
      </c>
      <c r="B1064" s="74">
        <v>0.33333333333333331</v>
      </c>
      <c r="C1064" s="65" t="s">
        <v>23</v>
      </c>
      <c r="D1064" s="65" t="s">
        <v>24</v>
      </c>
    </row>
    <row r="1065" spans="1:4" x14ac:dyDescent="0.25">
      <c r="A1065" s="129" t="s">
        <v>312</v>
      </c>
      <c r="B1065" s="74">
        <v>0.33333333333333331</v>
      </c>
      <c r="C1065" s="65" t="s">
        <v>23</v>
      </c>
      <c r="D1065" s="65" t="s">
        <v>24</v>
      </c>
    </row>
    <row r="1066" spans="1:4" x14ac:dyDescent="0.25">
      <c r="A1066" s="129" t="s">
        <v>312</v>
      </c>
      <c r="B1066" s="74">
        <v>0.33333333333333331</v>
      </c>
      <c r="C1066" s="65" t="s">
        <v>23</v>
      </c>
      <c r="D1066" s="65" t="s">
        <v>24</v>
      </c>
    </row>
    <row r="1067" spans="1:4" x14ac:dyDescent="0.25">
      <c r="A1067" s="129" t="s">
        <v>312</v>
      </c>
      <c r="B1067" s="74">
        <v>0.33333333333333331</v>
      </c>
      <c r="C1067" s="65" t="s">
        <v>23</v>
      </c>
      <c r="D1067" s="65" t="s">
        <v>24</v>
      </c>
    </row>
    <row r="1068" spans="1:4" x14ac:dyDescent="0.25">
      <c r="A1068" s="129" t="s">
        <v>312</v>
      </c>
      <c r="B1068" s="74">
        <v>0.33333333333333331</v>
      </c>
      <c r="C1068" s="65" t="s">
        <v>23</v>
      </c>
      <c r="D1068" s="65" t="s">
        <v>24</v>
      </c>
    </row>
    <row r="1069" spans="1:4" x14ac:dyDescent="0.25">
      <c r="A1069" s="129" t="s">
        <v>312</v>
      </c>
      <c r="B1069" s="74">
        <v>0.33333333333333331</v>
      </c>
      <c r="C1069" s="65" t="s">
        <v>23</v>
      </c>
      <c r="D1069" s="65" t="s">
        <v>24</v>
      </c>
    </row>
    <row r="1070" spans="1:4" x14ac:dyDescent="0.25">
      <c r="A1070" s="129" t="s">
        <v>313</v>
      </c>
      <c r="B1070" s="74">
        <v>0.33333333333333331</v>
      </c>
      <c r="C1070" s="65" t="s">
        <v>23</v>
      </c>
      <c r="D1070" s="65" t="s">
        <v>24</v>
      </c>
    </row>
    <row r="1071" spans="1:4" x14ac:dyDescent="0.25">
      <c r="A1071" s="129" t="s">
        <v>313</v>
      </c>
      <c r="B1071" s="74">
        <v>0.33333333333333331</v>
      </c>
      <c r="C1071" s="65" t="s">
        <v>23</v>
      </c>
      <c r="D1071" s="65" t="s">
        <v>24</v>
      </c>
    </row>
    <row r="1072" spans="1:4" x14ac:dyDescent="0.25">
      <c r="A1072" s="129" t="s">
        <v>313</v>
      </c>
      <c r="B1072" s="74">
        <v>0.33333333333333331</v>
      </c>
      <c r="C1072" s="65" t="s">
        <v>23</v>
      </c>
      <c r="D1072" s="65" t="s">
        <v>24</v>
      </c>
    </row>
    <row r="1073" spans="1:4" x14ac:dyDescent="0.25">
      <c r="A1073" s="129" t="s">
        <v>313</v>
      </c>
      <c r="B1073" s="74">
        <v>0.33333333333333331</v>
      </c>
      <c r="C1073" s="65" t="s">
        <v>23</v>
      </c>
      <c r="D1073" s="65" t="s">
        <v>24</v>
      </c>
    </row>
    <row r="1074" spans="1:4" x14ac:dyDescent="0.25">
      <c r="A1074" s="129" t="s">
        <v>314</v>
      </c>
      <c r="B1074" s="74">
        <v>0.33333333333333331</v>
      </c>
      <c r="C1074" s="65" t="s">
        <v>23</v>
      </c>
      <c r="D1074" s="65" t="s">
        <v>24</v>
      </c>
    </row>
    <row r="1075" spans="1:4" x14ac:dyDescent="0.25">
      <c r="A1075" s="129" t="s">
        <v>314</v>
      </c>
      <c r="B1075" s="74">
        <v>0.33333333333333298</v>
      </c>
      <c r="C1075" s="65" t="s">
        <v>23</v>
      </c>
      <c r="D1075" s="65" t="s">
        <v>24</v>
      </c>
    </row>
    <row r="1076" spans="1:4" x14ac:dyDescent="0.25">
      <c r="A1076" s="129" t="s">
        <v>315</v>
      </c>
      <c r="B1076" s="74">
        <v>0.33333333333333298</v>
      </c>
      <c r="C1076" s="65" t="s">
        <v>23</v>
      </c>
      <c r="D1076" s="65" t="s">
        <v>24</v>
      </c>
    </row>
    <row r="1077" spans="1:4" x14ac:dyDescent="0.25">
      <c r="A1077" s="129" t="s">
        <v>315</v>
      </c>
      <c r="B1077" s="74">
        <v>0.33333333333333298</v>
      </c>
      <c r="C1077" s="65" t="s">
        <v>23</v>
      </c>
      <c r="D1077" s="65" t="s">
        <v>24</v>
      </c>
    </row>
    <row r="1078" spans="1:4" x14ac:dyDescent="0.25">
      <c r="A1078" s="129" t="s">
        <v>315</v>
      </c>
      <c r="B1078" s="74">
        <v>0.33333333333333298</v>
      </c>
      <c r="C1078" s="65" t="s">
        <v>23</v>
      </c>
      <c r="D1078" s="65" t="s">
        <v>24</v>
      </c>
    </row>
    <row r="1079" spans="1:4" x14ac:dyDescent="0.25">
      <c r="A1079" s="129" t="s">
        <v>315</v>
      </c>
      <c r="B1079" s="74">
        <v>0.33333333333333298</v>
      </c>
      <c r="C1079" s="65" t="s">
        <v>23</v>
      </c>
      <c r="D1079" s="65" t="s">
        <v>24</v>
      </c>
    </row>
    <row r="1080" spans="1:4" x14ac:dyDescent="0.25">
      <c r="A1080" s="129" t="s">
        <v>316</v>
      </c>
      <c r="B1080" s="74">
        <v>0.33333333333333298</v>
      </c>
      <c r="C1080" s="65" t="s">
        <v>23</v>
      </c>
      <c r="D1080" s="65" t="s">
        <v>24</v>
      </c>
    </row>
    <row r="1081" spans="1:4" x14ac:dyDescent="0.25">
      <c r="A1081" s="129" t="s">
        <v>316</v>
      </c>
      <c r="B1081" s="74">
        <v>0.33333333333333298</v>
      </c>
      <c r="C1081" s="65" t="s">
        <v>23</v>
      </c>
      <c r="D1081" s="65" t="s">
        <v>24</v>
      </c>
    </row>
    <row r="1082" spans="1:4" x14ac:dyDescent="0.25">
      <c r="A1082" s="129" t="s">
        <v>316</v>
      </c>
      <c r="B1082" s="74">
        <v>0.33333333333333298</v>
      </c>
      <c r="C1082" s="65" t="s">
        <v>23</v>
      </c>
      <c r="D1082" s="65" t="s">
        <v>24</v>
      </c>
    </row>
    <row r="1083" spans="1:4" x14ac:dyDescent="0.25">
      <c r="A1083" s="129" t="s">
        <v>316</v>
      </c>
      <c r="B1083" s="74">
        <v>0.33333333333333298</v>
      </c>
      <c r="C1083" s="65" t="s">
        <v>23</v>
      </c>
      <c r="D1083" s="65" t="s">
        <v>24</v>
      </c>
    </row>
    <row r="1084" spans="1:4" x14ac:dyDescent="0.25">
      <c r="A1084" s="129" t="s">
        <v>318</v>
      </c>
      <c r="B1084" s="74">
        <v>0.33333333333333331</v>
      </c>
      <c r="C1084" s="65" t="s">
        <v>23</v>
      </c>
      <c r="D1084" s="65" t="s">
        <v>24</v>
      </c>
    </row>
    <row r="1085" spans="1:4" x14ac:dyDescent="0.25">
      <c r="A1085" s="129" t="s">
        <v>318</v>
      </c>
      <c r="B1085" s="74">
        <v>0.33333333333333331</v>
      </c>
      <c r="C1085" s="65" t="s">
        <v>23</v>
      </c>
      <c r="D1085" s="65" t="s">
        <v>24</v>
      </c>
    </row>
    <row r="1086" spans="1:4" x14ac:dyDescent="0.25">
      <c r="A1086" s="129" t="s">
        <v>318</v>
      </c>
      <c r="B1086" s="74">
        <v>0.33333333333333331</v>
      </c>
      <c r="C1086" s="65" t="s">
        <v>23</v>
      </c>
      <c r="D1086" s="65" t="s">
        <v>24</v>
      </c>
    </row>
    <row r="1087" spans="1:4" x14ac:dyDescent="0.25">
      <c r="A1087" s="129" t="s">
        <v>318</v>
      </c>
      <c r="B1087" s="74">
        <v>0.33333333333333331</v>
      </c>
      <c r="C1087" s="65" t="s">
        <v>23</v>
      </c>
      <c r="D1087" s="65" t="s">
        <v>24</v>
      </c>
    </row>
    <row r="1088" spans="1:4" x14ac:dyDescent="0.25">
      <c r="A1088" s="129" t="s">
        <v>318</v>
      </c>
      <c r="B1088" s="74">
        <v>0.33333333333333331</v>
      </c>
      <c r="C1088" s="65" t="s">
        <v>23</v>
      </c>
      <c r="D1088" s="65" t="s">
        <v>24</v>
      </c>
    </row>
    <row r="1089" spans="1:4" x14ac:dyDescent="0.25">
      <c r="A1089" s="129" t="s">
        <v>318</v>
      </c>
      <c r="B1089" s="74">
        <v>0.33333333333333331</v>
      </c>
      <c r="C1089" s="65" t="s">
        <v>23</v>
      </c>
      <c r="D1089" s="65" t="s">
        <v>24</v>
      </c>
    </row>
    <row r="1090" spans="1:4" x14ac:dyDescent="0.25">
      <c r="A1090" s="129" t="s">
        <v>319</v>
      </c>
      <c r="B1090" s="74">
        <v>0.33333333333333331</v>
      </c>
      <c r="C1090" s="65" t="s">
        <v>23</v>
      </c>
      <c r="D1090" s="65" t="s">
        <v>24</v>
      </c>
    </row>
    <row r="1091" spans="1:4" x14ac:dyDescent="0.25">
      <c r="A1091" s="129" t="s">
        <v>319</v>
      </c>
      <c r="B1091" s="74">
        <v>0.33333333333333298</v>
      </c>
      <c r="C1091" s="65" t="s">
        <v>23</v>
      </c>
      <c r="D1091" s="65" t="s">
        <v>24</v>
      </c>
    </row>
    <row r="1092" spans="1:4" x14ac:dyDescent="0.25">
      <c r="A1092" s="129" t="s">
        <v>320</v>
      </c>
      <c r="B1092" s="74">
        <v>0.33333333333333298</v>
      </c>
      <c r="C1092" s="65" t="s">
        <v>23</v>
      </c>
      <c r="D1092" s="65" t="s">
        <v>24</v>
      </c>
    </row>
    <row r="1093" spans="1:4" x14ac:dyDescent="0.25">
      <c r="A1093" s="129" t="s">
        <v>320</v>
      </c>
      <c r="B1093" s="74">
        <v>0.33333333333333298</v>
      </c>
      <c r="C1093" s="65" t="s">
        <v>23</v>
      </c>
      <c r="D1093" s="65" t="s">
        <v>24</v>
      </c>
    </row>
    <row r="1094" spans="1:4" x14ac:dyDescent="0.25">
      <c r="A1094" s="129" t="s">
        <v>320</v>
      </c>
      <c r="B1094" s="74">
        <v>0.33333333333333298</v>
      </c>
      <c r="C1094" s="65" t="s">
        <v>23</v>
      </c>
      <c r="D1094" s="65" t="s">
        <v>24</v>
      </c>
    </row>
    <row r="1095" spans="1:4" x14ac:dyDescent="0.25">
      <c r="A1095" s="129" t="s">
        <v>320</v>
      </c>
      <c r="B1095" s="74">
        <v>0.33333333333333298</v>
      </c>
      <c r="C1095" s="65" t="s">
        <v>23</v>
      </c>
      <c r="D1095" s="65" t="s">
        <v>24</v>
      </c>
    </row>
    <row r="1096" spans="1:4" x14ac:dyDescent="0.25">
      <c r="A1096" s="129" t="s">
        <v>320</v>
      </c>
      <c r="B1096" s="74">
        <v>0.33333333333333298</v>
      </c>
      <c r="C1096" s="65" t="s">
        <v>23</v>
      </c>
      <c r="D1096" s="65" t="s">
        <v>24</v>
      </c>
    </row>
    <row r="1097" spans="1:4" x14ac:dyDescent="0.25">
      <c r="A1097" s="129" t="s">
        <v>725</v>
      </c>
      <c r="B1097" s="74">
        <v>0.33333333333333331</v>
      </c>
      <c r="C1097" s="65" t="s">
        <v>23</v>
      </c>
      <c r="D1097" s="65" t="s">
        <v>455</v>
      </c>
    </row>
    <row r="1098" spans="1:4" x14ac:dyDescent="0.25">
      <c r="A1098" s="129" t="s">
        <v>725</v>
      </c>
      <c r="B1098" s="74">
        <v>0.33333333333333331</v>
      </c>
      <c r="C1098" s="65" t="s">
        <v>23</v>
      </c>
      <c r="D1098" s="65" t="s">
        <v>455</v>
      </c>
    </row>
    <row r="1099" spans="1:4" x14ac:dyDescent="0.25">
      <c r="A1099" s="129" t="s">
        <v>725</v>
      </c>
      <c r="B1099" s="74">
        <v>0.33333333333333331</v>
      </c>
      <c r="C1099" s="65" t="s">
        <v>23</v>
      </c>
      <c r="D1099" s="65" t="s">
        <v>455</v>
      </c>
    </row>
    <row r="1100" spans="1:4" x14ac:dyDescent="0.25">
      <c r="A1100" s="129" t="s">
        <v>726</v>
      </c>
      <c r="B1100" s="74">
        <v>0.33333333333333298</v>
      </c>
      <c r="C1100" s="65" t="s">
        <v>23</v>
      </c>
      <c r="D1100" s="65" t="s">
        <v>455</v>
      </c>
    </row>
    <row r="1101" spans="1:4" x14ac:dyDescent="0.25">
      <c r="A1101" s="129" t="s">
        <v>726</v>
      </c>
      <c r="B1101" s="74">
        <v>0.33333333333333298</v>
      </c>
      <c r="C1101" s="65" t="s">
        <v>23</v>
      </c>
      <c r="D1101" s="65" t="s">
        <v>455</v>
      </c>
    </row>
    <row r="1102" spans="1:4" x14ac:dyDescent="0.25">
      <c r="A1102" s="129" t="s">
        <v>726</v>
      </c>
      <c r="B1102" s="74">
        <v>0.33333333333333298</v>
      </c>
      <c r="C1102" s="65" t="s">
        <v>23</v>
      </c>
      <c r="D1102" s="65" t="s">
        <v>455</v>
      </c>
    </row>
    <row r="1103" spans="1:4" x14ac:dyDescent="0.25">
      <c r="A1103" s="129" t="s">
        <v>726</v>
      </c>
      <c r="B1103" s="74">
        <v>0.33333333333333298</v>
      </c>
      <c r="C1103" s="65" t="s">
        <v>23</v>
      </c>
      <c r="D1103" s="65" t="s">
        <v>455</v>
      </c>
    </row>
    <row r="1104" spans="1:4" x14ac:dyDescent="0.25">
      <c r="A1104" s="129" t="s">
        <v>727</v>
      </c>
      <c r="B1104" s="74">
        <v>0.33333333333333298</v>
      </c>
      <c r="C1104" s="65" t="s">
        <v>23</v>
      </c>
      <c r="D1104" s="65" t="s">
        <v>455</v>
      </c>
    </row>
    <row r="1105" spans="1:4" x14ac:dyDescent="0.25">
      <c r="A1105" s="129" t="s">
        <v>727</v>
      </c>
      <c r="B1105" s="74">
        <v>0.33333333333333298</v>
      </c>
      <c r="C1105" s="65" t="s">
        <v>23</v>
      </c>
      <c r="D1105" s="65" t="s">
        <v>455</v>
      </c>
    </row>
    <row r="1106" spans="1:4" x14ac:dyDescent="0.25">
      <c r="A1106" s="129" t="s">
        <v>727</v>
      </c>
      <c r="B1106" s="74">
        <v>0.33333333333333298</v>
      </c>
      <c r="C1106" s="65" t="s">
        <v>23</v>
      </c>
      <c r="D1106" s="65" t="s">
        <v>455</v>
      </c>
    </row>
    <row r="1107" spans="1:4" x14ac:dyDescent="0.25">
      <c r="A1107" s="129" t="s">
        <v>727</v>
      </c>
      <c r="B1107" s="74">
        <v>0.33333333333333298</v>
      </c>
      <c r="C1107" s="65" t="s">
        <v>23</v>
      </c>
      <c r="D1107" s="65" t="s">
        <v>455</v>
      </c>
    </row>
    <row r="1108" spans="1:4" x14ac:dyDescent="0.25">
      <c r="A1108" s="129" t="s">
        <v>727</v>
      </c>
      <c r="B1108" s="74">
        <v>0.33333333333333298</v>
      </c>
      <c r="C1108" s="65" t="s">
        <v>23</v>
      </c>
      <c r="D1108" s="65" t="s">
        <v>455</v>
      </c>
    </row>
    <row r="1109" spans="1:4" x14ac:dyDescent="0.25">
      <c r="A1109" s="129" t="s">
        <v>727</v>
      </c>
      <c r="B1109" s="74">
        <v>0.33333333333333298</v>
      </c>
      <c r="C1109" s="65" t="s">
        <v>23</v>
      </c>
      <c r="D1109" s="65" t="s">
        <v>455</v>
      </c>
    </row>
    <row r="1110" spans="1:4" x14ac:dyDescent="0.25">
      <c r="A1110" s="129" t="s">
        <v>727</v>
      </c>
      <c r="B1110" s="74">
        <v>0.33333333333333298</v>
      </c>
      <c r="C1110" s="65" t="s">
        <v>23</v>
      </c>
      <c r="D1110" s="65" t="s">
        <v>455</v>
      </c>
    </row>
    <row r="1111" spans="1:4" x14ac:dyDescent="0.25">
      <c r="A1111" s="129" t="s">
        <v>355</v>
      </c>
      <c r="B1111" s="74">
        <v>0.33333333333333331</v>
      </c>
      <c r="C1111" s="65" t="s">
        <v>23</v>
      </c>
      <c r="D1111" s="65" t="s">
        <v>455</v>
      </c>
    </row>
    <row r="1112" spans="1:4" x14ac:dyDescent="0.25">
      <c r="A1112" s="129" t="s">
        <v>355</v>
      </c>
      <c r="B1112" s="74">
        <v>0.33333333333333331</v>
      </c>
      <c r="C1112" s="65" t="s">
        <v>23</v>
      </c>
      <c r="D1112" s="65" t="s">
        <v>455</v>
      </c>
    </row>
    <row r="1113" spans="1:4" x14ac:dyDescent="0.25">
      <c r="A1113" s="129" t="s">
        <v>355</v>
      </c>
      <c r="B1113" s="74">
        <v>0.33333333333333331</v>
      </c>
      <c r="C1113" s="65" t="s">
        <v>23</v>
      </c>
      <c r="D1113" s="65" t="s">
        <v>455</v>
      </c>
    </row>
    <row r="1114" spans="1:4" x14ac:dyDescent="0.25">
      <c r="A1114" s="129" t="s">
        <v>355</v>
      </c>
      <c r="B1114" s="74">
        <v>0.33333333333333331</v>
      </c>
      <c r="C1114" s="65" t="s">
        <v>23</v>
      </c>
      <c r="D1114" s="65" t="s">
        <v>455</v>
      </c>
    </row>
    <row r="1115" spans="1:4" x14ac:dyDescent="0.25">
      <c r="A1115" s="129" t="s">
        <v>355</v>
      </c>
      <c r="B1115" s="74">
        <v>0.33333333333333331</v>
      </c>
      <c r="C1115" s="65" t="s">
        <v>23</v>
      </c>
      <c r="D1115" s="65" t="s">
        <v>455</v>
      </c>
    </row>
    <row r="1116" spans="1:4" x14ac:dyDescent="0.25">
      <c r="A1116" s="129" t="s">
        <v>629</v>
      </c>
      <c r="B1116" s="74">
        <v>0.33333333333333331</v>
      </c>
      <c r="C1116" s="65" t="s">
        <v>23</v>
      </c>
      <c r="D1116" s="65" t="s">
        <v>455</v>
      </c>
    </row>
    <row r="1117" spans="1:4" x14ac:dyDescent="0.25">
      <c r="A1117" s="129" t="s">
        <v>629</v>
      </c>
      <c r="B1117" s="74">
        <v>0.33333333333333331</v>
      </c>
      <c r="C1117" s="65" t="s">
        <v>23</v>
      </c>
      <c r="D1117" s="65" t="s">
        <v>455</v>
      </c>
    </row>
    <row r="1118" spans="1:4" x14ac:dyDescent="0.25">
      <c r="A1118" s="129" t="s">
        <v>629</v>
      </c>
      <c r="B1118" s="74">
        <v>0.33333333333333331</v>
      </c>
      <c r="C1118" s="65" t="s">
        <v>23</v>
      </c>
      <c r="D1118" s="65" t="s">
        <v>455</v>
      </c>
    </row>
    <row r="1119" spans="1:4" x14ac:dyDescent="0.25">
      <c r="A1119" s="129" t="s">
        <v>629</v>
      </c>
      <c r="B1119" s="74">
        <v>0.33333333333333331</v>
      </c>
      <c r="C1119" s="65" t="s">
        <v>23</v>
      </c>
      <c r="D1119" s="65" t="s">
        <v>455</v>
      </c>
    </row>
    <row r="1120" spans="1:4" x14ac:dyDescent="0.25">
      <c r="A1120" s="129" t="s">
        <v>629</v>
      </c>
      <c r="B1120" s="74">
        <v>0.33333333333333331</v>
      </c>
      <c r="C1120" s="65" t="s">
        <v>23</v>
      </c>
      <c r="D1120" s="65" t="s">
        <v>455</v>
      </c>
    </row>
    <row r="1121" spans="1:4" x14ac:dyDescent="0.25">
      <c r="A1121" s="129" t="s">
        <v>629</v>
      </c>
      <c r="B1121" s="74">
        <v>0.33333333333333331</v>
      </c>
      <c r="C1121" s="65" t="s">
        <v>23</v>
      </c>
      <c r="D1121" s="65" t="s">
        <v>455</v>
      </c>
    </row>
    <row r="1122" spans="1:4" x14ac:dyDescent="0.25">
      <c r="A1122" s="129" t="s">
        <v>629</v>
      </c>
      <c r="B1122" s="74">
        <v>0.33333333333333331</v>
      </c>
      <c r="C1122" s="65" t="s">
        <v>23</v>
      </c>
      <c r="D1122" s="65" t="s">
        <v>455</v>
      </c>
    </row>
    <row r="1123" spans="1:4" x14ac:dyDescent="0.25">
      <c r="A1123" s="129" t="s">
        <v>629</v>
      </c>
      <c r="B1123" s="74">
        <v>0.33333333333333331</v>
      </c>
      <c r="C1123" s="65" t="s">
        <v>23</v>
      </c>
      <c r="D1123" s="65" t="s">
        <v>455</v>
      </c>
    </row>
    <row r="1124" spans="1:4" x14ac:dyDescent="0.25">
      <c r="A1124" s="129" t="s">
        <v>629</v>
      </c>
      <c r="B1124" s="74">
        <v>0.33333333333333331</v>
      </c>
      <c r="C1124" s="65" t="s">
        <v>23</v>
      </c>
      <c r="D1124" s="65" t="s">
        <v>455</v>
      </c>
    </row>
    <row r="1125" spans="1:4" x14ac:dyDescent="0.25">
      <c r="A1125" s="129" t="s">
        <v>712</v>
      </c>
      <c r="B1125" s="74">
        <v>0.33333333333333331</v>
      </c>
      <c r="C1125" s="65" t="s">
        <v>23</v>
      </c>
      <c r="D1125" s="65" t="s">
        <v>455</v>
      </c>
    </row>
    <row r="1126" spans="1:4" x14ac:dyDescent="0.25">
      <c r="A1126" s="129" t="s">
        <v>712</v>
      </c>
      <c r="B1126" s="74">
        <v>0.33333333333333331</v>
      </c>
      <c r="C1126" s="65" t="s">
        <v>23</v>
      </c>
      <c r="D1126" s="65" t="s">
        <v>455</v>
      </c>
    </row>
    <row r="1127" spans="1:4" x14ac:dyDescent="0.25">
      <c r="A1127" s="129" t="s">
        <v>712</v>
      </c>
      <c r="B1127" s="74">
        <v>0.33333333333333331</v>
      </c>
      <c r="C1127" s="65" t="s">
        <v>23</v>
      </c>
      <c r="D1127" s="65" t="s">
        <v>455</v>
      </c>
    </row>
    <row r="1128" spans="1:4" x14ac:dyDescent="0.25">
      <c r="A1128" s="129" t="s">
        <v>712</v>
      </c>
      <c r="B1128" s="74">
        <v>0.33333333333333331</v>
      </c>
      <c r="C1128" s="65" t="s">
        <v>23</v>
      </c>
      <c r="D1128" s="65" t="s">
        <v>455</v>
      </c>
    </row>
    <row r="1129" spans="1:4" x14ac:dyDescent="0.25">
      <c r="A1129" s="129" t="s">
        <v>712</v>
      </c>
      <c r="B1129" s="74">
        <v>0.33333333333333331</v>
      </c>
      <c r="C1129" s="65" t="s">
        <v>23</v>
      </c>
      <c r="D1129" s="65" t="s">
        <v>455</v>
      </c>
    </row>
    <row r="1130" spans="1:4" x14ac:dyDescent="0.25">
      <c r="A1130" s="129" t="s">
        <v>712</v>
      </c>
      <c r="B1130" s="74">
        <v>0.33333333333333331</v>
      </c>
      <c r="C1130" s="65" t="s">
        <v>23</v>
      </c>
      <c r="D1130" s="65" t="s">
        <v>455</v>
      </c>
    </row>
    <row r="1131" spans="1:4" x14ac:dyDescent="0.25">
      <c r="A1131" s="129" t="s">
        <v>712</v>
      </c>
      <c r="B1131" s="74">
        <v>0.33333333333333331</v>
      </c>
      <c r="C1131" s="65" t="s">
        <v>23</v>
      </c>
      <c r="D1131" s="65" t="s">
        <v>455</v>
      </c>
    </row>
    <row r="1132" spans="1:4" x14ac:dyDescent="0.25">
      <c r="A1132" s="129" t="s">
        <v>712</v>
      </c>
      <c r="B1132" s="74">
        <v>0.33333333333333331</v>
      </c>
      <c r="C1132" s="65" t="s">
        <v>23</v>
      </c>
      <c r="D1132" s="65" t="s">
        <v>455</v>
      </c>
    </row>
    <row r="1133" spans="1:4" x14ac:dyDescent="0.25">
      <c r="A1133" s="129" t="s">
        <v>713</v>
      </c>
      <c r="B1133" s="74">
        <v>0.33333333333333331</v>
      </c>
      <c r="C1133" s="65" t="s">
        <v>23</v>
      </c>
      <c r="D1133" s="65" t="s">
        <v>455</v>
      </c>
    </row>
    <row r="1134" spans="1:4" x14ac:dyDescent="0.25">
      <c r="A1134" s="129" t="s">
        <v>713</v>
      </c>
      <c r="B1134" s="74">
        <v>0.33333333333333331</v>
      </c>
      <c r="C1134" s="65" t="s">
        <v>23</v>
      </c>
      <c r="D1134" s="65" t="s">
        <v>455</v>
      </c>
    </row>
    <row r="1135" spans="1:4" x14ac:dyDescent="0.25">
      <c r="A1135" s="129" t="s">
        <v>713</v>
      </c>
      <c r="B1135" s="74">
        <v>0.33333333333333331</v>
      </c>
      <c r="C1135" s="65" t="s">
        <v>23</v>
      </c>
      <c r="D1135" s="65" t="s">
        <v>455</v>
      </c>
    </row>
    <row r="1136" spans="1:4" x14ac:dyDescent="0.25">
      <c r="A1136" s="129" t="s">
        <v>713</v>
      </c>
      <c r="B1136" s="74">
        <v>0.33333333333333331</v>
      </c>
      <c r="C1136" s="65" t="s">
        <v>23</v>
      </c>
      <c r="D1136" s="65" t="s">
        <v>455</v>
      </c>
    </row>
    <row r="1137" spans="1:4" x14ac:dyDescent="0.25">
      <c r="A1137" s="129" t="s">
        <v>713</v>
      </c>
      <c r="B1137" s="74">
        <v>0.33333333333333331</v>
      </c>
      <c r="C1137" s="65" t="s">
        <v>23</v>
      </c>
      <c r="D1137" s="65" t="s">
        <v>455</v>
      </c>
    </row>
    <row r="1138" spans="1:4" x14ac:dyDescent="0.25">
      <c r="A1138" s="129" t="s">
        <v>714</v>
      </c>
      <c r="B1138" s="74">
        <v>0.33333333333333331</v>
      </c>
      <c r="C1138" s="65" t="s">
        <v>23</v>
      </c>
      <c r="D1138" s="65" t="s">
        <v>455</v>
      </c>
    </row>
    <row r="1139" spans="1:4" x14ac:dyDescent="0.25">
      <c r="A1139" s="129" t="s">
        <v>714</v>
      </c>
      <c r="B1139" s="74">
        <v>0.33333333333333331</v>
      </c>
      <c r="C1139" s="65" t="s">
        <v>23</v>
      </c>
      <c r="D1139" s="65" t="s">
        <v>455</v>
      </c>
    </row>
    <row r="1140" spans="1:4" x14ac:dyDescent="0.25">
      <c r="A1140" s="129" t="s">
        <v>714</v>
      </c>
      <c r="B1140" s="74">
        <v>0.33333333333333331</v>
      </c>
      <c r="C1140" s="65" t="s">
        <v>23</v>
      </c>
      <c r="D1140" s="65" t="s">
        <v>455</v>
      </c>
    </row>
    <row r="1141" spans="1:4" x14ac:dyDescent="0.25">
      <c r="A1141" s="129" t="s">
        <v>714</v>
      </c>
      <c r="B1141" s="74">
        <v>0.33333333333333331</v>
      </c>
      <c r="C1141" s="65" t="s">
        <v>23</v>
      </c>
      <c r="D1141" s="65" t="s">
        <v>455</v>
      </c>
    </row>
    <row r="1142" spans="1:4" x14ac:dyDescent="0.25">
      <c r="A1142" s="129" t="s">
        <v>715</v>
      </c>
      <c r="B1142" s="74">
        <v>0.33333333333333331</v>
      </c>
      <c r="C1142" s="65" t="s">
        <v>23</v>
      </c>
      <c r="D1142" s="65" t="s">
        <v>455</v>
      </c>
    </row>
    <row r="1143" spans="1:4" x14ac:dyDescent="0.25">
      <c r="A1143" s="129" t="s">
        <v>715</v>
      </c>
      <c r="B1143" s="74">
        <v>0.33333333333333331</v>
      </c>
      <c r="C1143" s="65" t="s">
        <v>23</v>
      </c>
      <c r="D1143" s="65" t="s">
        <v>455</v>
      </c>
    </row>
    <row r="1144" spans="1:4" x14ac:dyDescent="0.25">
      <c r="A1144" s="129" t="s">
        <v>715</v>
      </c>
      <c r="B1144" s="74">
        <v>0.33333333333333331</v>
      </c>
      <c r="C1144" s="65" t="s">
        <v>23</v>
      </c>
      <c r="D1144" s="65" t="s">
        <v>455</v>
      </c>
    </row>
    <row r="1145" spans="1:4" x14ac:dyDescent="0.25">
      <c r="A1145" s="129" t="s">
        <v>715</v>
      </c>
      <c r="B1145" s="74">
        <v>0.33333333333333331</v>
      </c>
      <c r="C1145" s="65" t="s">
        <v>23</v>
      </c>
      <c r="D1145" s="65" t="s">
        <v>455</v>
      </c>
    </row>
    <row r="1146" spans="1:4" x14ac:dyDescent="0.25">
      <c r="A1146" s="129" t="s">
        <v>715</v>
      </c>
      <c r="B1146" s="74">
        <v>0.33333333333333331</v>
      </c>
      <c r="C1146" s="65" t="s">
        <v>23</v>
      </c>
      <c r="D1146" s="65" t="s">
        <v>455</v>
      </c>
    </row>
    <row r="1147" spans="1:4" x14ac:dyDescent="0.25">
      <c r="A1147" s="129" t="s">
        <v>715</v>
      </c>
      <c r="B1147" s="74">
        <v>0.33333333333333331</v>
      </c>
      <c r="C1147" s="65" t="s">
        <v>23</v>
      </c>
      <c r="D1147" s="65" t="s">
        <v>455</v>
      </c>
    </row>
    <row r="1148" spans="1:4" x14ac:dyDescent="0.25">
      <c r="A1148" s="129" t="s">
        <v>715</v>
      </c>
      <c r="B1148" s="74">
        <v>0.33333333333333331</v>
      </c>
      <c r="C1148" s="65" t="s">
        <v>23</v>
      </c>
      <c r="D1148" s="65" t="s">
        <v>455</v>
      </c>
    </row>
    <row r="1149" spans="1:4" x14ac:dyDescent="0.25">
      <c r="A1149" s="129" t="s">
        <v>730</v>
      </c>
      <c r="B1149" s="74">
        <v>0.33333333333333331</v>
      </c>
      <c r="C1149" s="65" t="s">
        <v>23</v>
      </c>
      <c r="D1149" s="65" t="s">
        <v>455</v>
      </c>
    </row>
    <row r="1150" spans="1:4" x14ac:dyDescent="0.25">
      <c r="A1150" s="129" t="s">
        <v>730</v>
      </c>
      <c r="B1150" s="74">
        <v>0.33333333333333331</v>
      </c>
      <c r="C1150" s="65" t="s">
        <v>23</v>
      </c>
      <c r="D1150" s="65" t="s">
        <v>455</v>
      </c>
    </row>
    <row r="1151" spans="1:4" x14ac:dyDescent="0.25">
      <c r="A1151" s="129" t="s">
        <v>730</v>
      </c>
      <c r="B1151" s="74">
        <v>0.33333333333333331</v>
      </c>
      <c r="C1151" s="65" t="s">
        <v>23</v>
      </c>
      <c r="D1151" s="65" t="s">
        <v>455</v>
      </c>
    </row>
    <row r="1152" spans="1:4" x14ac:dyDescent="0.25">
      <c r="A1152" s="129" t="s">
        <v>730</v>
      </c>
      <c r="B1152" s="74">
        <v>0.33333333333333331</v>
      </c>
      <c r="C1152" s="65" t="s">
        <v>23</v>
      </c>
      <c r="D1152" s="65" t="s">
        <v>455</v>
      </c>
    </row>
    <row r="1153" spans="1:4" x14ac:dyDescent="0.25">
      <c r="A1153" s="129" t="s">
        <v>730</v>
      </c>
      <c r="B1153" s="74">
        <v>0.33333333333333331</v>
      </c>
      <c r="C1153" s="65" t="s">
        <v>23</v>
      </c>
      <c r="D1153" s="65" t="s">
        <v>455</v>
      </c>
    </row>
    <row r="1154" spans="1:4" x14ac:dyDescent="0.25">
      <c r="A1154" s="129" t="s">
        <v>731</v>
      </c>
      <c r="B1154" s="74">
        <v>0.33333333333333331</v>
      </c>
      <c r="C1154" s="65" t="s">
        <v>23</v>
      </c>
      <c r="D1154" s="65" t="s">
        <v>24</v>
      </c>
    </row>
    <row r="1155" spans="1:4" x14ac:dyDescent="0.25">
      <c r="A1155" s="129" t="s">
        <v>731</v>
      </c>
      <c r="B1155" s="74">
        <v>0.33333333333333331</v>
      </c>
      <c r="C1155" s="65" t="s">
        <v>23</v>
      </c>
      <c r="D1155" s="65" t="s">
        <v>24</v>
      </c>
    </row>
    <row r="1156" spans="1:4" x14ac:dyDescent="0.25">
      <c r="A1156" s="129" t="s">
        <v>731</v>
      </c>
      <c r="B1156" s="74">
        <v>0.33333333333333298</v>
      </c>
      <c r="C1156" s="65" t="s">
        <v>23</v>
      </c>
      <c r="D1156" s="65" t="s">
        <v>24</v>
      </c>
    </row>
    <row r="1157" spans="1:4" x14ac:dyDescent="0.25">
      <c r="A1157" s="129" t="s">
        <v>731</v>
      </c>
      <c r="B1157" s="74">
        <v>0.33333333333333298</v>
      </c>
      <c r="C1157" s="65" t="s">
        <v>23</v>
      </c>
      <c r="D1157" s="65" t="s">
        <v>24</v>
      </c>
    </row>
    <row r="1158" spans="1:4" x14ac:dyDescent="0.25">
      <c r="A1158" s="129" t="s">
        <v>731</v>
      </c>
      <c r="B1158" s="74">
        <v>0.33333333333333298</v>
      </c>
      <c r="C1158" s="65" t="s">
        <v>23</v>
      </c>
      <c r="D1158" s="65" t="s">
        <v>24</v>
      </c>
    </row>
    <row r="1159" spans="1:4" x14ac:dyDescent="0.25">
      <c r="A1159" s="129" t="s">
        <v>731</v>
      </c>
      <c r="B1159" s="74">
        <v>0.33333333333333298</v>
      </c>
      <c r="C1159" s="65" t="s">
        <v>23</v>
      </c>
      <c r="D1159" s="65" t="s">
        <v>24</v>
      </c>
    </row>
    <row r="1160" spans="1:4" x14ac:dyDescent="0.25">
      <c r="A1160" s="129" t="s">
        <v>732</v>
      </c>
      <c r="B1160" s="74">
        <v>0.33333333333333298</v>
      </c>
      <c r="C1160" s="65" t="s">
        <v>23</v>
      </c>
      <c r="D1160" s="65" t="s">
        <v>24</v>
      </c>
    </row>
    <row r="1161" spans="1:4" x14ac:dyDescent="0.25">
      <c r="A1161" s="129" t="s">
        <v>732</v>
      </c>
      <c r="B1161" s="74">
        <v>0.33333333333333298</v>
      </c>
      <c r="C1161" s="65" t="s">
        <v>23</v>
      </c>
      <c r="D1161" s="65" t="s">
        <v>24</v>
      </c>
    </row>
    <row r="1162" spans="1:4" x14ac:dyDescent="0.25">
      <c r="A1162" s="129" t="s">
        <v>732</v>
      </c>
      <c r="B1162" s="74">
        <v>0.33333333333333298</v>
      </c>
      <c r="C1162" s="65" t="s">
        <v>23</v>
      </c>
      <c r="D1162" s="65" t="s">
        <v>24</v>
      </c>
    </row>
    <row r="1163" spans="1:4" x14ac:dyDescent="0.25">
      <c r="A1163" s="129" t="s">
        <v>732</v>
      </c>
      <c r="B1163" s="74">
        <v>0.33333333333333298</v>
      </c>
      <c r="C1163" s="65" t="s">
        <v>23</v>
      </c>
      <c r="D1163" s="65" t="s">
        <v>24</v>
      </c>
    </row>
    <row r="1164" spans="1:4" x14ac:dyDescent="0.25">
      <c r="A1164" s="129" t="s">
        <v>732</v>
      </c>
      <c r="B1164" s="74">
        <v>0.33333333333333298</v>
      </c>
      <c r="C1164" s="65" t="s">
        <v>23</v>
      </c>
      <c r="D1164" s="65" t="s">
        <v>24</v>
      </c>
    </row>
    <row r="1165" spans="1:4" x14ac:dyDescent="0.25">
      <c r="A1165" s="129" t="s">
        <v>732</v>
      </c>
      <c r="B1165" s="74">
        <v>0.33333333333333298</v>
      </c>
      <c r="C1165" s="65" t="s">
        <v>23</v>
      </c>
      <c r="D1165" s="65" t="s">
        <v>24</v>
      </c>
    </row>
    <row r="1166" spans="1:4" x14ac:dyDescent="0.25">
      <c r="A1166" s="129" t="s">
        <v>735</v>
      </c>
      <c r="B1166" s="74">
        <v>0.33333333333333298</v>
      </c>
      <c r="C1166" s="65" t="s">
        <v>23</v>
      </c>
      <c r="D1166" s="65" t="s">
        <v>24</v>
      </c>
    </row>
    <row r="1167" spans="1:4" x14ac:dyDescent="0.25">
      <c r="A1167" s="129" t="s">
        <v>735</v>
      </c>
      <c r="B1167" s="74">
        <v>0.33333333333333298</v>
      </c>
      <c r="C1167" s="65" t="s">
        <v>23</v>
      </c>
      <c r="D1167" s="65" t="s">
        <v>24</v>
      </c>
    </row>
    <row r="1168" spans="1:4" x14ac:dyDescent="0.25">
      <c r="A1168" s="129" t="s">
        <v>735</v>
      </c>
      <c r="B1168" s="74">
        <v>0.33333333333333298</v>
      </c>
      <c r="C1168" s="65" t="s">
        <v>23</v>
      </c>
      <c r="D1168" s="65" t="s">
        <v>24</v>
      </c>
    </row>
    <row r="1169" spans="1:4" x14ac:dyDescent="0.25">
      <c r="A1169" s="129" t="s">
        <v>735</v>
      </c>
      <c r="B1169" s="74">
        <v>0.33333333333333298</v>
      </c>
      <c r="C1169" s="65" t="s">
        <v>23</v>
      </c>
      <c r="D1169" s="65" t="s">
        <v>24</v>
      </c>
    </row>
    <row r="1170" spans="1:4" x14ac:dyDescent="0.25">
      <c r="A1170" s="129" t="s">
        <v>736</v>
      </c>
      <c r="B1170" s="74">
        <v>0.33333333333333298</v>
      </c>
      <c r="C1170" s="65" t="s">
        <v>23</v>
      </c>
      <c r="D1170" s="65" t="s">
        <v>24</v>
      </c>
    </row>
    <row r="1171" spans="1:4" x14ac:dyDescent="0.25">
      <c r="A1171" s="129" t="s">
        <v>736</v>
      </c>
      <c r="B1171" s="74">
        <v>0.33333333333333298</v>
      </c>
      <c r="C1171" s="65" t="s">
        <v>23</v>
      </c>
      <c r="D1171" s="65" t="s">
        <v>24</v>
      </c>
    </row>
    <row r="1172" spans="1:4" x14ac:dyDescent="0.25">
      <c r="A1172" s="129" t="s">
        <v>736</v>
      </c>
      <c r="B1172" s="74">
        <v>0.33333333333333298</v>
      </c>
      <c r="C1172" s="65" t="s">
        <v>23</v>
      </c>
      <c r="D1172" s="65" t="s">
        <v>24</v>
      </c>
    </row>
    <row r="1173" spans="1:4" x14ac:dyDescent="0.25">
      <c r="A1173" s="129" t="s">
        <v>736</v>
      </c>
      <c r="B1173" s="74">
        <v>0.33333333333333298</v>
      </c>
      <c r="C1173" s="65" t="s">
        <v>23</v>
      </c>
      <c r="D1173" s="65" t="s">
        <v>24</v>
      </c>
    </row>
    <row r="1174" spans="1:4" x14ac:dyDescent="0.25">
      <c r="A1174" s="129" t="s">
        <v>739</v>
      </c>
      <c r="B1174" s="74">
        <v>0.33333333333333298</v>
      </c>
      <c r="C1174" s="65" t="s">
        <v>23</v>
      </c>
      <c r="D1174" s="65" t="s">
        <v>24</v>
      </c>
    </row>
    <row r="1175" spans="1:4" x14ac:dyDescent="0.25">
      <c r="A1175" s="129" t="s">
        <v>739</v>
      </c>
      <c r="B1175" s="74">
        <v>0.33333333333333298</v>
      </c>
      <c r="C1175" s="65" t="s">
        <v>23</v>
      </c>
      <c r="D1175" s="65" t="s">
        <v>24</v>
      </c>
    </row>
    <row r="1176" spans="1:4" x14ac:dyDescent="0.25">
      <c r="A1176" s="129" t="s">
        <v>739</v>
      </c>
      <c r="B1176" s="74">
        <v>0.33333333333333298</v>
      </c>
      <c r="C1176" s="65" t="s">
        <v>23</v>
      </c>
      <c r="D1176" s="65" t="s">
        <v>24</v>
      </c>
    </row>
    <row r="1177" spans="1:4" x14ac:dyDescent="0.25">
      <c r="A1177" s="129" t="s">
        <v>740</v>
      </c>
      <c r="B1177" s="74">
        <v>0.33333333333333298</v>
      </c>
      <c r="C1177" s="65" t="s">
        <v>23</v>
      </c>
      <c r="D1177" s="65" t="s">
        <v>24</v>
      </c>
    </row>
    <row r="1178" spans="1:4" x14ac:dyDescent="0.25">
      <c r="A1178" s="129" t="s">
        <v>740</v>
      </c>
      <c r="B1178" s="74">
        <v>0.33333333333333298</v>
      </c>
      <c r="C1178" s="65" t="s">
        <v>23</v>
      </c>
      <c r="D1178" s="65" t="s">
        <v>24</v>
      </c>
    </row>
    <row r="1179" spans="1:4" x14ac:dyDescent="0.25">
      <c r="A1179" s="129" t="s">
        <v>741</v>
      </c>
      <c r="B1179" s="74">
        <v>0.33333333333333298</v>
      </c>
      <c r="C1179" s="65" t="s">
        <v>23</v>
      </c>
      <c r="D1179" s="65" t="s">
        <v>24</v>
      </c>
    </row>
    <row r="1180" spans="1:4" x14ac:dyDescent="0.25">
      <c r="A1180" s="129" t="s">
        <v>742</v>
      </c>
      <c r="B1180" s="74">
        <v>0.33333333333333298</v>
      </c>
      <c r="C1180" s="65" t="s">
        <v>23</v>
      </c>
      <c r="D1180" s="65" t="s">
        <v>24</v>
      </c>
    </row>
    <row r="1181" spans="1:4" x14ac:dyDescent="0.25">
      <c r="A1181" s="129" t="s">
        <v>742</v>
      </c>
      <c r="B1181" s="74">
        <v>0.33333333333333298</v>
      </c>
      <c r="C1181" s="65" t="s">
        <v>23</v>
      </c>
      <c r="D1181" s="65" t="s">
        <v>24</v>
      </c>
    </row>
    <row r="1182" spans="1:4" x14ac:dyDescent="0.25">
      <c r="A1182" s="129" t="s">
        <v>742</v>
      </c>
      <c r="B1182" s="74">
        <v>0.33333333333333298</v>
      </c>
      <c r="C1182" s="65" t="s">
        <v>23</v>
      </c>
      <c r="D1182" s="65" t="s">
        <v>24</v>
      </c>
    </row>
    <row r="1183" spans="1:4" x14ac:dyDescent="0.25">
      <c r="A1183" s="129" t="s">
        <v>743</v>
      </c>
      <c r="B1183" s="74">
        <v>0.33333333333333298</v>
      </c>
      <c r="C1183" s="65" t="s">
        <v>23</v>
      </c>
      <c r="D1183" s="65" t="s">
        <v>24</v>
      </c>
    </row>
    <row r="1184" spans="1:4" x14ac:dyDescent="0.25">
      <c r="A1184" s="129" t="s">
        <v>743</v>
      </c>
      <c r="B1184" s="74">
        <v>0.33333333333333298</v>
      </c>
      <c r="C1184" s="65" t="s">
        <v>23</v>
      </c>
      <c r="D1184" s="65" t="s">
        <v>24</v>
      </c>
    </row>
    <row r="1185" spans="1:4" x14ac:dyDescent="0.25">
      <c r="A1185" s="129" t="s">
        <v>743</v>
      </c>
      <c r="B1185" s="74">
        <v>0.33333333333333298</v>
      </c>
      <c r="C1185" s="65" t="s">
        <v>23</v>
      </c>
      <c r="D1185" s="65" t="s">
        <v>24</v>
      </c>
    </row>
    <row r="1186" spans="1:4" x14ac:dyDescent="0.25">
      <c r="A1186" s="129" t="s">
        <v>743</v>
      </c>
      <c r="B1186" s="74">
        <v>0.33333333333333298</v>
      </c>
      <c r="C1186" s="65" t="s">
        <v>23</v>
      </c>
      <c r="D1186" s="65" t="s">
        <v>24</v>
      </c>
    </row>
    <row r="1187" spans="1:4" x14ac:dyDescent="0.25">
      <c r="A1187" s="129" t="s">
        <v>743</v>
      </c>
      <c r="B1187" s="74">
        <v>0.33333333333333298</v>
      </c>
      <c r="C1187" s="65" t="s">
        <v>23</v>
      </c>
      <c r="D1187" s="65" t="s">
        <v>24</v>
      </c>
    </row>
    <row r="1188" spans="1:4" x14ac:dyDescent="0.25">
      <c r="A1188" s="129" t="s">
        <v>745</v>
      </c>
      <c r="B1188" s="74">
        <v>0.33333333333333331</v>
      </c>
      <c r="C1188" s="65" t="s">
        <v>23</v>
      </c>
      <c r="D1188" s="65" t="s">
        <v>24</v>
      </c>
    </row>
    <row r="1189" spans="1:4" x14ac:dyDescent="0.25">
      <c r="A1189" s="129" t="s">
        <v>745</v>
      </c>
      <c r="B1189" s="74">
        <v>0.33333333333333331</v>
      </c>
      <c r="C1189" s="65" t="s">
        <v>23</v>
      </c>
      <c r="D1189" s="65" t="s">
        <v>24</v>
      </c>
    </row>
    <row r="1190" spans="1:4" x14ac:dyDescent="0.25">
      <c r="A1190" s="129" t="s">
        <v>745</v>
      </c>
      <c r="B1190" s="74">
        <v>0.33333333333333298</v>
      </c>
      <c r="C1190" s="65" t="s">
        <v>23</v>
      </c>
      <c r="D1190" s="65" t="s">
        <v>24</v>
      </c>
    </row>
    <row r="1191" spans="1:4" x14ac:dyDescent="0.25">
      <c r="A1191" s="129" t="s">
        <v>745</v>
      </c>
      <c r="B1191" s="74">
        <v>0.33333333333333298</v>
      </c>
      <c r="C1191" s="65" t="s">
        <v>23</v>
      </c>
      <c r="D1191" s="65" t="s">
        <v>24</v>
      </c>
    </row>
    <row r="1192" spans="1:4" x14ac:dyDescent="0.25">
      <c r="A1192" s="129" t="s">
        <v>745</v>
      </c>
      <c r="B1192" s="74">
        <v>0.33333333333333298</v>
      </c>
      <c r="C1192" s="65" t="s">
        <v>23</v>
      </c>
      <c r="D1192" s="65" t="s">
        <v>24</v>
      </c>
    </row>
    <row r="1193" spans="1:4" x14ac:dyDescent="0.25">
      <c r="A1193" s="129" t="s">
        <v>746</v>
      </c>
      <c r="B1193" s="74">
        <v>0.33333333333333298</v>
      </c>
      <c r="C1193" s="65" t="s">
        <v>23</v>
      </c>
      <c r="D1193" s="65" t="s">
        <v>24</v>
      </c>
    </row>
    <row r="1194" spans="1:4" x14ac:dyDescent="0.25">
      <c r="A1194" s="129" t="s">
        <v>746</v>
      </c>
      <c r="B1194" s="74">
        <v>0.33333333333333298</v>
      </c>
      <c r="C1194" s="65" t="s">
        <v>23</v>
      </c>
      <c r="D1194" s="65" t="s">
        <v>24</v>
      </c>
    </row>
    <row r="1195" spans="1:4" x14ac:dyDescent="0.25">
      <c r="A1195" s="129" t="s">
        <v>746</v>
      </c>
      <c r="B1195" s="74">
        <v>0.33333333333333298</v>
      </c>
      <c r="C1195" s="65" t="s">
        <v>23</v>
      </c>
      <c r="D1195" s="65" t="s">
        <v>24</v>
      </c>
    </row>
    <row r="1196" spans="1:4" x14ac:dyDescent="0.25">
      <c r="A1196" s="129" t="s">
        <v>746</v>
      </c>
      <c r="B1196" s="74">
        <v>0.33333333333333298</v>
      </c>
      <c r="C1196" s="65" t="s">
        <v>23</v>
      </c>
      <c r="D1196" s="65" t="s">
        <v>24</v>
      </c>
    </row>
    <row r="1197" spans="1:4" x14ac:dyDescent="0.25">
      <c r="A1197" s="129" t="s">
        <v>747</v>
      </c>
      <c r="B1197" s="74">
        <v>0.33333333333333298</v>
      </c>
      <c r="C1197" s="65" t="s">
        <v>23</v>
      </c>
      <c r="D1197" s="65" t="s">
        <v>24</v>
      </c>
    </row>
    <row r="1198" spans="1:4" x14ac:dyDescent="0.25">
      <c r="A1198" s="129" t="s">
        <v>748</v>
      </c>
      <c r="B1198" s="74">
        <v>0.33333333333333298</v>
      </c>
      <c r="C1198" s="65" t="s">
        <v>23</v>
      </c>
      <c r="D1198" s="65" t="s">
        <v>24</v>
      </c>
    </row>
    <row r="1199" spans="1:4" x14ac:dyDescent="0.25">
      <c r="A1199" s="129" t="s">
        <v>748</v>
      </c>
      <c r="B1199" s="74">
        <v>0.33333333333333298</v>
      </c>
      <c r="C1199" s="65" t="s">
        <v>23</v>
      </c>
      <c r="D1199" s="65" t="s">
        <v>24</v>
      </c>
    </row>
    <row r="1200" spans="1:4" x14ac:dyDescent="0.25">
      <c r="A1200" s="129" t="s">
        <v>748</v>
      </c>
      <c r="B1200" s="74">
        <v>0.33333333333333298</v>
      </c>
      <c r="C1200" s="65" t="s">
        <v>23</v>
      </c>
      <c r="D1200" s="65" t="s">
        <v>24</v>
      </c>
    </row>
    <row r="1201" spans="1:4" x14ac:dyDescent="0.25">
      <c r="A1201" s="129" t="s">
        <v>813</v>
      </c>
      <c r="B1201" s="74">
        <v>0.33333333333333331</v>
      </c>
      <c r="C1201" s="65" t="s">
        <v>23</v>
      </c>
      <c r="D1201" s="65" t="s">
        <v>455</v>
      </c>
    </row>
    <row r="1202" spans="1:4" x14ac:dyDescent="0.25">
      <c r="A1202" s="129" t="s">
        <v>814</v>
      </c>
      <c r="B1202" s="74">
        <v>0.33333333333333331</v>
      </c>
      <c r="C1202" s="65" t="s">
        <v>23</v>
      </c>
      <c r="D1202" s="65" t="s">
        <v>455</v>
      </c>
    </row>
    <row r="1203" spans="1:4" x14ac:dyDescent="0.25">
      <c r="A1203" s="129" t="s">
        <v>814</v>
      </c>
      <c r="B1203" s="74">
        <v>0.33333333333333298</v>
      </c>
      <c r="C1203" s="65" t="s">
        <v>23</v>
      </c>
      <c r="D1203" s="65" t="s">
        <v>455</v>
      </c>
    </row>
    <row r="1204" spans="1:4" x14ac:dyDescent="0.25">
      <c r="A1204" s="129" t="s">
        <v>814</v>
      </c>
      <c r="B1204" s="74">
        <v>0.33333333333333298</v>
      </c>
      <c r="C1204" s="65" t="s">
        <v>23</v>
      </c>
      <c r="D1204" s="65" t="s">
        <v>455</v>
      </c>
    </row>
    <row r="1205" spans="1:4" x14ac:dyDescent="0.25">
      <c r="A1205" s="129" t="s">
        <v>814</v>
      </c>
      <c r="B1205" s="74">
        <v>0.33333333333333298</v>
      </c>
      <c r="C1205" s="65" t="s">
        <v>23</v>
      </c>
      <c r="D1205" s="65" t="s">
        <v>455</v>
      </c>
    </row>
    <row r="1206" spans="1:4" x14ac:dyDescent="0.25">
      <c r="A1206" s="129" t="s">
        <v>815</v>
      </c>
      <c r="B1206" s="74">
        <v>0.33333333333333298</v>
      </c>
      <c r="C1206" s="65" t="s">
        <v>23</v>
      </c>
      <c r="D1206" s="65" t="s">
        <v>455</v>
      </c>
    </row>
    <row r="1207" spans="1:4" x14ac:dyDescent="0.25">
      <c r="A1207" s="129" t="s">
        <v>815</v>
      </c>
      <c r="B1207" s="74">
        <v>0.33333333333333298</v>
      </c>
      <c r="C1207" s="65" t="s">
        <v>23</v>
      </c>
      <c r="D1207" s="65" t="s">
        <v>455</v>
      </c>
    </row>
    <row r="1208" spans="1:4" x14ac:dyDescent="0.25">
      <c r="A1208" s="129" t="s">
        <v>816</v>
      </c>
      <c r="B1208" s="74">
        <v>0.33333333333333298</v>
      </c>
      <c r="C1208" s="65" t="s">
        <v>23</v>
      </c>
      <c r="D1208" s="65" t="s">
        <v>455</v>
      </c>
    </row>
    <row r="1209" spans="1:4" x14ac:dyDescent="0.25">
      <c r="A1209" s="129" t="s">
        <v>817</v>
      </c>
      <c r="B1209" s="74">
        <v>0.33333333333333298</v>
      </c>
      <c r="C1209" s="65" t="s">
        <v>23</v>
      </c>
      <c r="D1209" s="65" t="s">
        <v>455</v>
      </c>
    </row>
    <row r="1210" spans="1:4" x14ac:dyDescent="0.25">
      <c r="A1210" s="129" t="s">
        <v>817</v>
      </c>
      <c r="B1210" s="74">
        <v>0.33333333333333298</v>
      </c>
      <c r="C1210" s="65" t="s">
        <v>23</v>
      </c>
      <c r="D1210" s="65" t="s">
        <v>455</v>
      </c>
    </row>
    <row r="1211" spans="1:4" x14ac:dyDescent="0.25">
      <c r="A1211" s="129" t="s">
        <v>817</v>
      </c>
      <c r="B1211" s="74">
        <v>0.33333333333333298</v>
      </c>
      <c r="C1211" s="65" t="s">
        <v>23</v>
      </c>
      <c r="D1211" s="65" t="s">
        <v>455</v>
      </c>
    </row>
    <row r="1212" spans="1:4" x14ac:dyDescent="0.25">
      <c r="A1212" s="129" t="s">
        <v>819</v>
      </c>
      <c r="B1212" s="74">
        <v>0.33333333333333331</v>
      </c>
      <c r="C1212" s="65" t="s">
        <v>23</v>
      </c>
      <c r="D1212" s="65" t="s">
        <v>455</v>
      </c>
    </row>
    <row r="1213" spans="1:4" x14ac:dyDescent="0.25">
      <c r="A1213" s="129" t="s">
        <v>819</v>
      </c>
      <c r="B1213" s="74">
        <v>0.33333333333333331</v>
      </c>
      <c r="C1213" s="65" t="s">
        <v>23</v>
      </c>
      <c r="D1213" s="65" t="s">
        <v>455</v>
      </c>
    </row>
    <row r="1214" spans="1:4" x14ac:dyDescent="0.25">
      <c r="A1214" s="129" t="s">
        <v>819</v>
      </c>
      <c r="B1214" s="74">
        <v>0.33333333333333298</v>
      </c>
      <c r="C1214" s="65" t="s">
        <v>23</v>
      </c>
      <c r="D1214" s="65" t="s">
        <v>455</v>
      </c>
    </row>
    <row r="1215" spans="1:4" x14ac:dyDescent="0.25">
      <c r="A1215" s="129" t="s">
        <v>820</v>
      </c>
      <c r="B1215" s="74">
        <v>0.33333333333333298</v>
      </c>
      <c r="C1215" s="65" t="s">
        <v>23</v>
      </c>
      <c r="D1215" s="65" t="s">
        <v>455</v>
      </c>
    </row>
    <row r="1216" spans="1:4" x14ac:dyDescent="0.25">
      <c r="A1216" s="129" t="s">
        <v>820</v>
      </c>
      <c r="B1216" s="74">
        <v>0.33333333333333298</v>
      </c>
      <c r="C1216" s="65" t="s">
        <v>23</v>
      </c>
      <c r="D1216" s="65" t="s">
        <v>455</v>
      </c>
    </row>
    <row r="1217" spans="1:4" x14ac:dyDescent="0.25">
      <c r="A1217" s="129" t="s">
        <v>820</v>
      </c>
      <c r="B1217" s="74">
        <v>0.33333333333333298</v>
      </c>
      <c r="C1217" s="65" t="s">
        <v>23</v>
      </c>
      <c r="D1217" s="65" t="s">
        <v>455</v>
      </c>
    </row>
    <row r="1218" spans="1:4" x14ac:dyDescent="0.25">
      <c r="A1218" s="129" t="s">
        <v>820</v>
      </c>
      <c r="B1218" s="74">
        <v>0.33333333333333298</v>
      </c>
      <c r="C1218" s="65" t="s">
        <v>23</v>
      </c>
      <c r="D1218" s="65" t="s">
        <v>455</v>
      </c>
    </row>
    <row r="1219" spans="1:4" x14ac:dyDescent="0.25">
      <c r="A1219" s="129" t="s">
        <v>821</v>
      </c>
      <c r="B1219" s="74">
        <v>0.33333333333333298</v>
      </c>
      <c r="C1219" s="65" t="s">
        <v>23</v>
      </c>
      <c r="D1219" s="65" t="s">
        <v>455</v>
      </c>
    </row>
    <row r="1220" spans="1:4" x14ac:dyDescent="0.25">
      <c r="A1220" s="129" t="s">
        <v>821</v>
      </c>
      <c r="B1220" s="74">
        <v>0.33333333333333298</v>
      </c>
      <c r="C1220" s="65" t="s">
        <v>23</v>
      </c>
      <c r="D1220" s="65" t="s">
        <v>455</v>
      </c>
    </row>
    <row r="1221" spans="1:4" x14ac:dyDescent="0.25">
      <c r="A1221" s="129" t="s">
        <v>821</v>
      </c>
      <c r="B1221" s="74">
        <v>0.33333333333333298</v>
      </c>
      <c r="C1221" s="65" t="s">
        <v>23</v>
      </c>
      <c r="D1221" s="65" t="s">
        <v>455</v>
      </c>
    </row>
    <row r="1222" spans="1:4" x14ac:dyDescent="0.25">
      <c r="A1222" s="129" t="s">
        <v>821</v>
      </c>
      <c r="B1222" s="74">
        <v>0.33333333333333298</v>
      </c>
      <c r="C1222" s="65" t="s">
        <v>23</v>
      </c>
      <c r="D1222" s="65" t="s">
        <v>455</v>
      </c>
    </row>
    <row r="1223" spans="1:4" x14ac:dyDescent="0.25">
      <c r="A1223" s="129" t="s">
        <v>821</v>
      </c>
      <c r="B1223" s="74">
        <v>0.33333333333333298</v>
      </c>
      <c r="C1223" s="65" t="s">
        <v>23</v>
      </c>
      <c r="D1223" s="65" t="s">
        <v>455</v>
      </c>
    </row>
    <row r="1224" spans="1:4" x14ac:dyDescent="0.25">
      <c r="A1224" s="129" t="s">
        <v>822</v>
      </c>
      <c r="B1224" s="74">
        <v>0.33333333333333298</v>
      </c>
      <c r="C1224" s="65" t="s">
        <v>23</v>
      </c>
      <c r="D1224" s="65" t="s">
        <v>455</v>
      </c>
    </row>
    <row r="1225" spans="1:4" x14ac:dyDescent="0.25">
      <c r="A1225" s="129" t="s">
        <v>822</v>
      </c>
      <c r="B1225" s="74">
        <v>0.33333333333333298</v>
      </c>
      <c r="C1225" s="65" t="s">
        <v>23</v>
      </c>
      <c r="D1225" s="65" t="s">
        <v>455</v>
      </c>
    </row>
    <row r="1226" spans="1:4" x14ac:dyDescent="0.25">
      <c r="A1226" s="129" t="s">
        <v>822</v>
      </c>
      <c r="B1226" s="74">
        <v>0.33333333333333298</v>
      </c>
      <c r="C1226" s="65" t="s">
        <v>23</v>
      </c>
      <c r="D1226" s="65" t="s">
        <v>455</v>
      </c>
    </row>
    <row r="1227" spans="1:4" x14ac:dyDescent="0.25">
      <c r="A1227" s="129" t="s">
        <v>823</v>
      </c>
      <c r="B1227" s="74">
        <v>0.33333333333333298</v>
      </c>
      <c r="C1227" s="65" t="s">
        <v>23</v>
      </c>
      <c r="D1227" s="65" t="s">
        <v>455</v>
      </c>
    </row>
    <row r="1228" spans="1:4" x14ac:dyDescent="0.25">
      <c r="A1228" s="129" t="s">
        <v>823</v>
      </c>
      <c r="B1228" s="74">
        <v>0.33333333333333298</v>
      </c>
      <c r="C1228" s="65" t="s">
        <v>23</v>
      </c>
      <c r="D1228" s="65" t="s">
        <v>455</v>
      </c>
    </row>
    <row r="1229" spans="1:4" x14ac:dyDescent="0.25">
      <c r="A1229" s="129" t="s">
        <v>823</v>
      </c>
      <c r="B1229" s="74">
        <v>0.33333333333333298</v>
      </c>
      <c r="C1229" s="65" t="s">
        <v>23</v>
      </c>
      <c r="D1229" s="65" t="s">
        <v>455</v>
      </c>
    </row>
    <row r="1230" spans="1:4" x14ac:dyDescent="0.25">
      <c r="A1230" s="129" t="s">
        <v>823</v>
      </c>
      <c r="B1230" s="74">
        <v>0.33333333333333331</v>
      </c>
      <c r="C1230" s="65" t="s">
        <v>23</v>
      </c>
      <c r="D1230" s="65" t="s">
        <v>455</v>
      </c>
    </row>
    <row r="1231" spans="1:4" x14ac:dyDescent="0.25">
      <c r="A1231" s="129" t="s">
        <v>749</v>
      </c>
      <c r="B1231" s="74">
        <v>0.33333333333333298</v>
      </c>
      <c r="C1231" s="65" t="s">
        <v>23</v>
      </c>
      <c r="D1231" s="65" t="s">
        <v>24</v>
      </c>
    </row>
    <row r="1232" spans="1:4" x14ac:dyDescent="0.25">
      <c r="A1232" s="129" t="s">
        <v>749</v>
      </c>
      <c r="B1232" s="74">
        <v>0.33333333333333298</v>
      </c>
      <c r="C1232" s="65" t="s">
        <v>23</v>
      </c>
      <c r="D1232" s="65" t="s">
        <v>24</v>
      </c>
    </row>
    <row r="1233" spans="1:4" x14ac:dyDescent="0.25">
      <c r="A1233" s="129" t="s">
        <v>749</v>
      </c>
      <c r="B1233" s="74">
        <v>0.33333333333333298</v>
      </c>
      <c r="C1233" s="65" t="s">
        <v>23</v>
      </c>
      <c r="D1233" s="65" t="s">
        <v>24</v>
      </c>
    </row>
    <row r="1234" spans="1:4" x14ac:dyDescent="0.25">
      <c r="A1234" s="129" t="s">
        <v>749</v>
      </c>
      <c r="B1234" s="74">
        <v>0.33333333333333298</v>
      </c>
      <c r="C1234" s="65" t="s">
        <v>23</v>
      </c>
      <c r="D1234" s="65" t="s">
        <v>24</v>
      </c>
    </row>
    <row r="1235" spans="1:4" x14ac:dyDescent="0.25">
      <c r="A1235" s="129" t="s">
        <v>749</v>
      </c>
      <c r="B1235" s="74">
        <v>0.33333333333333298</v>
      </c>
      <c r="C1235" s="65" t="s">
        <v>23</v>
      </c>
      <c r="D1235" s="65" t="s">
        <v>24</v>
      </c>
    </row>
    <row r="1236" spans="1:4" x14ac:dyDescent="0.25">
      <c r="A1236" s="129" t="s">
        <v>749</v>
      </c>
      <c r="B1236" s="74">
        <v>0.33333333333333298</v>
      </c>
      <c r="C1236" s="65" t="s">
        <v>23</v>
      </c>
      <c r="D1236" s="65" t="s">
        <v>24</v>
      </c>
    </row>
    <row r="1237" spans="1:4" x14ac:dyDescent="0.25">
      <c r="A1237" s="129" t="s">
        <v>812</v>
      </c>
      <c r="B1237" s="74">
        <v>0.33333333333333331</v>
      </c>
      <c r="C1237" s="65" t="s">
        <v>23</v>
      </c>
      <c r="D1237" s="65" t="s">
        <v>24</v>
      </c>
    </row>
    <row r="1238" spans="1:4" x14ac:dyDescent="0.25">
      <c r="A1238" s="129" t="s">
        <v>751</v>
      </c>
      <c r="B1238" s="74">
        <v>0.33333333333333298</v>
      </c>
      <c r="C1238" s="65" t="s">
        <v>23</v>
      </c>
      <c r="D1238" s="65" t="s">
        <v>24</v>
      </c>
    </row>
    <row r="1239" spans="1:4" x14ac:dyDescent="0.25">
      <c r="A1239" s="129" t="s">
        <v>751</v>
      </c>
      <c r="B1239" s="74">
        <v>0.33333333333333298</v>
      </c>
      <c r="C1239" s="65" t="s">
        <v>23</v>
      </c>
      <c r="D1239" s="65" t="s">
        <v>24</v>
      </c>
    </row>
    <row r="1240" spans="1:4" x14ac:dyDescent="0.25">
      <c r="A1240" s="129" t="s">
        <v>751</v>
      </c>
      <c r="B1240" s="74">
        <v>0.33333333333333298</v>
      </c>
      <c r="C1240" s="65" t="s">
        <v>23</v>
      </c>
      <c r="D1240" s="65" t="s">
        <v>24</v>
      </c>
    </row>
    <row r="1241" spans="1:4" x14ac:dyDescent="0.25">
      <c r="A1241" s="129" t="s">
        <v>751</v>
      </c>
      <c r="B1241" s="74">
        <v>0.33333333333333298</v>
      </c>
      <c r="C1241" s="65" t="s">
        <v>23</v>
      </c>
      <c r="D1241" s="65" t="s">
        <v>24</v>
      </c>
    </row>
    <row r="1242" spans="1:4" x14ac:dyDescent="0.25">
      <c r="A1242" s="129" t="s">
        <v>752</v>
      </c>
      <c r="B1242" s="74">
        <v>0.33333333333333298</v>
      </c>
      <c r="C1242" s="65" t="s">
        <v>23</v>
      </c>
      <c r="D1242" s="65" t="s">
        <v>24</v>
      </c>
    </row>
    <row r="1243" spans="1:4" x14ac:dyDescent="0.25">
      <c r="A1243" s="129" t="s">
        <v>753</v>
      </c>
      <c r="B1243" s="74">
        <v>0.33333333333333298</v>
      </c>
      <c r="C1243" s="65" t="s">
        <v>23</v>
      </c>
      <c r="D1243" s="65" t="s">
        <v>24</v>
      </c>
    </row>
    <row r="1244" spans="1:4" x14ac:dyDescent="0.25">
      <c r="A1244" s="129" t="s">
        <v>753</v>
      </c>
      <c r="B1244" s="74">
        <v>0.33333333333333298</v>
      </c>
      <c r="C1244" s="65" t="s">
        <v>23</v>
      </c>
      <c r="D1244" s="65" t="s">
        <v>24</v>
      </c>
    </row>
    <row r="1245" spans="1:4" x14ac:dyDescent="0.25">
      <c r="A1245" s="129" t="s">
        <v>753</v>
      </c>
      <c r="B1245" s="74">
        <v>0.33333333333333298</v>
      </c>
      <c r="C1245" s="65" t="s">
        <v>23</v>
      </c>
      <c r="D1245" s="65" t="s">
        <v>24</v>
      </c>
    </row>
    <row r="1246" spans="1:4" x14ac:dyDescent="0.25">
      <c r="A1246" s="129" t="s">
        <v>755</v>
      </c>
      <c r="B1246" s="74">
        <v>0.33333333333333298</v>
      </c>
      <c r="C1246" s="65" t="s">
        <v>23</v>
      </c>
      <c r="D1246" s="65" t="s">
        <v>24</v>
      </c>
    </row>
    <row r="1247" spans="1:4" x14ac:dyDescent="0.25">
      <c r="A1247" s="129" t="s">
        <v>755</v>
      </c>
      <c r="B1247" s="74">
        <v>0.33333333333333298</v>
      </c>
      <c r="C1247" s="65" t="s">
        <v>23</v>
      </c>
      <c r="D1247" s="65" t="s">
        <v>24</v>
      </c>
    </row>
    <row r="1248" spans="1:4" x14ac:dyDescent="0.25">
      <c r="A1248" s="129" t="s">
        <v>755</v>
      </c>
      <c r="B1248" s="74">
        <v>0.33333333333333298</v>
      </c>
      <c r="C1248" s="65" t="s">
        <v>23</v>
      </c>
      <c r="D1248" s="65" t="s">
        <v>24</v>
      </c>
    </row>
    <row r="1249" spans="1:4" x14ac:dyDescent="0.25">
      <c r="A1249" s="129" t="s">
        <v>755</v>
      </c>
      <c r="B1249" s="74">
        <v>0.33333333333333298</v>
      </c>
      <c r="C1249" s="65" t="s">
        <v>23</v>
      </c>
      <c r="D1249" s="65" t="s">
        <v>24</v>
      </c>
    </row>
    <row r="1250" spans="1:4" x14ac:dyDescent="0.25">
      <c r="A1250" s="129" t="s">
        <v>755</v>
      </c>
      <c r="B1250" s="74">
        <v>0.33333333333333298</v>
      </c>
      <c r="C1250" s="65" t="s">
        <v>23</v>
      </c>
      <c r="D1250" s="65" t="s">
        <v>24</v>
      </c>
    </row>
    <row r="1251" spans="1:4" x14ac:dyDescent="0.25">
      <c r="A1251" s="129" t="s">
        <v>756</v>
      </c>
      <c r="B1251" s="74">
        <v>0.33333333333333298</v>
      </c>
      <c r="C1251" s="65" t="s">
        <v>23</v>
      </c>
      <c r="D1251" s="65" t="s">
        <v>24</v>
      </c>
    </row>
    <row r="1252" spans="1:4" x14ac:dyDescent="0.25">
      <c r="A1252" s="129" t="s">
        <v>756</v>
      </c>
      <c r="B1252" s="74">
        <v>0.33333333333333298</v>
      </c>
      <c r="C1252" s="65" t="s">
        <v>23</v>
      </c>
      <c r="D1252" s="65" t="s">
        <v>24</v>
      </c>
    </row>
    <row r="1253" spans="1:4" x14ac:dyDescent="0.25">
      <c r="A1253" s="129" t="s">
        <v>756</v>
      </c>
      <c r="B1253" s="74">
        <v>0.33333333333333298</v>
      </c>
      <c r="C1253" s="65" t="s">
        <v>23</v>
      </c>
      <c r="D1253" s="65" t="s">
        <v>24</v>
      </c>
    </row>
    <row r="1254" spans="1:4" x14ac:dyDescent="0.25">
      <c r="A1254" s="129" t="s">
        <v>757</v>
      </c>
      <c r="B1254" s="74">
        <v>0.33333333333333298</v>
      </c>
      <c r="C1254" s="65" t="s">
        <v>23</v>
      </c>
      <c r="D1254" s="65" t="s">
        <v>24</v>
      </c>
    </row>
    <row r="1255" spans="1:4" x14ac:dyDescent="0.25">
      <c r="A1255" s="129" t="s">
        <v>757</v>
      </c>
      <c r="B1255" s="74">
        <v>0.33333333333333298</v>
      </c>
      <c r="C1255" s="65" t="s">
        <v>23</v>
      </c>
      <c r="D1255" s="65" t="s">
        <v>24</v>
      </c>
    </row>
    <row r="1256" spans="1:4" x14ac:dyDescent="0.25">
      <c r="A1256" s="129" t="s">
        <v>757</v>
      </c>
      <c r="B1256" s="74">
        <v>0.33333333333333298</v>
      </c>
      <c r="C1256" s="65" t="s">
        <v>23</v>
      </c>
      <c r="D1256" s="65" t="s">
        <v>24</v>
      </c>
    </row>
    <row r="1257" spans="1:4" x14ac:dyDescent="0.25">
      <c r="A1257" s="129" t="s">
        <v>758</v>
      </c>
      <c r="B1257" s="74">
        <v>0.33333333333333298</v>
      </c>
      <c r="C1257" s="65" t="s">
        <v>23</v>
      </c>
      <c r="D1257" s="65" t="s">
        <v>24</v>
      </c>
    </row>
    <row r="1258" spans="1:4" x14ac:dyDescent="0.25">
      <c r="A1258" s="129" t="s">
        <v>758</v>
      </c>
      <c r="B1258" s="74">
        <v>0.33333333333333298</v>
      </c>
      <c r="C1258" s="65" t="s">
        <v>23</v>
      </c>
      <c r="D1258" s="65" t="s">
        <v>24</v>
      </c>
    </row>
    <row r="1259" spans="1:4" x14ac:dyDescent="0.25">
      <c r="A1259" s="129" t="s">
        <v>759</v>
      </c>
      <c r="B1259" s="74">
        <v>0.33333333333333298</v>
      </c>
      <c r="C1259" s="65" t="s">
        <v>23</v>
      </c>
      <c r="D1259" s="65" t="s">
        <v>24</v>
      </c>
    </row>
    <row r="1260" spans="1:4" x14ac:dyDescent="0.25">
      <c r="A1260" s="129" t="s">
        <v>759</v>
      </c>
      <c r="B1260" s="74">
        <v>0.33333333333333298</v>
      </c>
      <c r="C1260" s="65" t="s">
        <v>23</v>
      </c>
      <c r="D1260" s="65" t="s">
        <v>24</v>
      </c>
    </row>
    <row r="1261" spans="1:4" x14ac:dyDescent="0.25">
      <c r="A1261" s="129" t="s">
        <v>759</v>
      </c>
      <c r="B1261" s="74">
        <v>0.33333333333333298</v>
      </c>
      <c r="C1261" s="65" t="s">
        <v>23</v>
      </c>
      <c r="D1261" s="65" t="s">
        <v>24</v>
      </c>
    </row>
    <row r="1262" spans="1:4" x14ac:dyDescent="0.25">
      <c r="A1262" s="129" t="s">
        <v>761</v>
      </c>
      <c r="B1262" s="74">
        <v>0.33333333333333298</v>
      </c>
      <c r="C1262" s="65" t="s">
        <v>23</v>
      </c>
      <c r="D1262" s="65" t="s">
        <v>24</v>
      </c>
    </row>
    <row r="1263" spans="1:4" x14ac:dyDescent="0.25">
      <c r="A1263" s="129" t="s">
        <v>761</v>
      </c>
      <c r="B1263" s="74">
        <v>0.33333333333333298</v>
      </c>
      <c r="C1263" s="65" t="s">
        <v>23</v>
      </c>
      <c r="D1263" s="65" t="s">
        <v>24</v>
      </c>
    </row>
    <row r="1264" spans="1:4" x14ac:dyDescent="0.25">
      <c r="A1264" s="129" t="s">
        <v>761</v>
      </c>
      <c r="B1264" s="74">
        <v>0.33333333333333298</v>
      </c>
      <c r="C1264" s="65" t="s">
        <v>23</v>
      </c>
      <c r="D1264" s="65" t="s">
        <v>24</v>
      </c>
    </row>
    <row r="1265" spans="1:4" x14ac:dyDescent="0.25">
      <c r="A1265" s="129" t="s">
        <v>761</v>
      </c>
      <c r="B1265" s="74">
        <v>0.33333333333333298</v>
      </c>
      <c r="C1265" s="65" t="s">
        <v>23</v>
      </c>
      <c r="D1265" s="65" t="s">
        <v>24</v>
      </c>
    </row>
    <row r="1266" spans="1:4" x14ac:dyDescent="0.25">
      <c r="A1266" s="129" t="s">
        <v>762</v>
      </c>
      <c r="B1266" s="74">
        <v>0.33333333333333298</v>
      </c>
      <c r="C1266" s="65" t="s">
        <v>23</v>
      </c>
      <c r="D1266" s="65" t="s">
        <v>24</v>
      </c>
    </row>
    <row r="1267" spans="1:4" x14ac:dyDescent="0.25">
      <c r="A1267" s="129" t="s">
        <v>762</v>
      </c>
      <c r="B1267" s="74">
        <v>0.33333333333333298</v>
      </c>
      <c r="C1267" s="65" t="s">
        <v>23</v>
      </c>
      <c r="D1267" s="65" t="s">
        <v>24</v>
      </c>
    </row>
    <row r="1268" spans="1:4" x14ac:dyDescent="0.25">
      <c r="A1268" s="129" t="s">
        <v>762</v>
      </c>
      <c r="B1268" s="74">
        <v>0.33333333333333298</v>
      </c>
      <c r="C1268" s="65" t="s">
        <v>23</v>
      </c>
      <c r="D1268" s="65" t="s">
        <v>24</v>
      </c>
    </row>
    <row r="1269" spans="1:4" x14ac:dyDescent="0.25">
      <c r="A1269" s="129" t="s">
        <v>763</v>
      </c>
      <c r="B1269" s="74">
        <v>0.33333333333333298</v>
      </c>
      <c r="C1269" s="65" t="s">
        <v>23</v>
      </c>
      <c r="D1269" s="65" t="s">
        <v>24</v>
      </c>
    </row>
    <row r="1270" spans="1:4" x14ac:dyDescent="0.25">
      <c r="A1270" s="129" t="s">
        <v>763</v>
      </c>
      <c r="B1270" s="74">
        <v>0.33333333333333331</v>
      </c>
      <c r="C1270" s="65" t="s">
        <v>23</v>
      </c>
      <c r="D1270" s="65" t="s">
        <v>24</v>
      </c>
    </row>
    <row r="1271" spans="1:4" x14ac:dyDescent="0.25">
      <c r="A1271" s="129" t="s">
        <v>764</v>
      </c>
      <c r="B1271" s="74">
        <v>0.33333333333333298</v>
      </c>
      <c r="C1271" s="65" t="s">
        <v>23</v>
      </c>
      <c r="D1271" s="65" t="s">
        <v>24</v>
      </c>
    </row>
    <row r="1272" spans="1:4" x14ac:dyDescent="0.25">
      <c r="A1272" s="129" t="s">
        <v>764</v>
      </c>
      <c r="B1272" s="74">
        <v>0.33333333333333298</v>
      </c>
      <c r="C1272" s="65" t="s">
        <v>23</v>
      </c>
      <c r="D1272" s="65" t="s">
        <v>24</v>
      </c>
    </row>
    <row r="1273" spans="1:4" x14ac:dyDescent="0.25">
      <c r="A1273" s="129" t="s">
        <v>765</v>
      </c>
      <c r="B1273" s="74">
        <v>0.33333333333333298</v>
      </c>
      <c r="C1273" s="65" t="s">
        <v>23</v>
      </c>
      <c r="D1273" s="65" t="s">
        <v>24</v>
      </c>
    </row>
    <row r="1274" spans="1:4" x14ac:dyDescent="0.25">
      <c r="A1274" s="129" t="s">
        <v>765</v>
      </c>
      <c r="B1274" s="74">
        <v>0.33333333333333298</v>
      </c>
      <c r="C1274" s="65" t="s">
        <v>23</v>
      </c>
      <c r="D1274" s="65" t="s">
        <v>24</v>
      </c>
    </row>
    <row r="1275" spans="1:4" x14ac:dyDescent="0.25">
      <c r="A1275" s="129" t="s">
        <v>765</v>
      </c>
      <c r="B1275" s="74">
        <v>0.33333333333333298</v>
      </c>
      <c r="C1275" s="65" t="s">
        <v>23</v>
      </c>
      <c r="D1275" s="65" t="s">
        <v>24</v>
      </c>
    </row>
    <row r="1276" spans="1:4" x14ac:dyDescent="0.25">
      <c r="A1276" s="129" t="s">
        <v>766</v>
      </c>
      <c r="B1276" s="74">
        <v>0.33333333333333298</v>
      </c>
      <c r="C1276" s="65" t="s">
        <v>23</v>
      </c>
      <c r="D1276" s="65" t="s">
        <v>24</v>
      </c>
    </row>
    <row r="1277" spans="1:4" x14ac:dyDescent="0.25">
      <c r="A1277" s="129" t="s">
        <v>766</v>
      </c>
      <c r="B1277" s="74">
        <v>0.33333333333333298</v>
      </c>
      <c r="C1277" s="65" t="s">
        <v>23</v>
      </c>
      <c r="D1277" s="65" t="s">
        <v>24</v>
      </c>
    </row>
    <row r="1278" spans="1:4" x14ac:dyDescent="0.25">
      <c r="A1278" s="129" t="s">
        <v>766</v>
      </c>
      <c r="B1278" s="74">
        <v>0.33333333333333298</v>
      </c>
      <c r="C1278" s="65" t="s">
        <v>23</v>
      </c>
      <c r="D1278" s="65" t="s">
        <v>24</v>
      </c>
    </row>
    <row r="1279" spans="1:4" x14ac:dyDescent="0.25">
      <c r="A1279" s="129" t="s">
        <v>766</v>
      </c>
      <c r="B1279" s="74">
        <v>0.33333333333333331</v>
      </c>
      <c r="C1279" s="65" t="s">
        <v>23</v>
      </c>
      <c r="D1279" s="65" t="s">
        <v>24</v>
      </c>
    </row>
    <row r="1280" spans="1:4" x14ac:dyDescent="0.25">
      <c r="A1280" s="129" t="s">
        <v>766</v>
      </c>
      <c r="B1280" s="74">
        <v>0.33333333333333298</v>
      </c>
      <c r="C1280" s="65" t="s">
        <v>23</v>
      </c>
      <c r="D1280" s="65" t="s">
        <v>24</v>
      </c>
    </row>
    <row r="1281" spans="1:4" x14ac:dyDescent="0.25">
      <c r="A1281" s="129" t="s">
        <v>767</v>
      </c>
      <c r="B1281" s="74">
        <v>0.33333333333333298</v>
      </c>
      <c r="C1281" s="65" t="s">
        <v>23</v>
      </c>
      <c r="D1281" s="65" t="s">
        <v>24</v>
      </c>
    </row>
    <row r="1282" spans="1:4" x14ac:dyDescent="0.25">
      <c r="A1282" s="129" t="s">
        <v>767</v>
      </c>
      <c r="B1282" s="74">
        <v>0.33333333333333298</v>
      </c>
      <c r="C1282" s="65" t="s">
        <v>23</v>
      </c>
      <c r="D1282" s="65" t="s">
        <v>24</v>
      </c>
    </row>
    <row r="1283" spans="1:4" x14ac:dyDescent="0.25">
      <c r="A1283" s="129" t="s">
        <v>768</v>
      </c>
      <c r="B1283" s="74">
        <v>0.33333333333333298</v>
      </c>
      <c r="C1283" s="65" t="s">
        <v>23</v>
      </c>
      <c r="D1283" s="65" t="s">
        <v>24</v>
      </c>
    </row>
    <row r="1284" spans="1:4" x14ac:dyDescent="0.25">
      <c r="A1284" s="129" t="s">
        <v>768</v>
      </c>
      <c r="B1284" s="74">
        <v>0.33333333333333298</v>
      </c>
      <c r="C1284" s="65" t="s">
        <v>23</v>
      </c>
      <c r="D1284" s="65" t="s">
        <v>24</v>
      </c>
    </row>
    <row r="1285" spans="1:4" x14ac:dyDescent="0.25">
      <c r="A1285" s="129" t="s">
        <v>768</v>
      </c>
      <c r="B1285" s="74">
        <v>0.33333333333333298</v>
      </c>
      <c r="C1285" s="65" t="s">
        <v>23</v>
      </c>
      <c r="D1285" s="65" t="s">
        <v>24</v>
      </c>
    </row>
    <row r="1286" spans="1:4" x14ac:dyDescent="0.25">
      <c r="A1286" s="129" t="s">
        <v>769</v>
      </c>
      <c r="B1286" s="74">
        <v>0.33333333333333298</v>
      </c>
      <c r="C1286" s="65" t="s">
        <v>23</v>
      </c>
      <c r="D1286" s="65" t="s">
        <v>24</v>
      </c>
    </row>
    <row r="1287" spans="1:4" x14ac:dyDescent="0.25">
      <c r="A1287" s="129" t="s">
        <v>769</v>
      </c>
      <c r="B1287" s="74">
        <v>0.33333333333333298</v>
      </c>
      <c r="C1287" s="65" t="s">
        <v>23</v>
      </c>
      <c r="D1287" s="65" t="s">
        <v>24</v>
      </c>
    </row>
    <row r="1288" spans="1:4" x14ac:dyDescent="0.25">
      <c r="A1288" s="129" t="s">
        <v>769</v>
      </c>
      <c r="B1288" s="74">
        <v>0.33333333333333298</v>
      </c>
      <c r="C1288" s="65" t="s">
        <v>23</v>
      </c>
      <c r="D1288" s="65" t="s">
        <v>24</v>
      </c>
    </row>
    <row r="1289" spans="1:4" x14ac:dyDescent="0.25">
      <c r="A1289" s="129" t="s">
        <v>770</v>
      </c>
      <c r="B1289" s="74">
        <v>0.33333333333333298</v>
      </c>
      <c r="C1289" s="65" t="s">
        <v>23</v>
      </c>
      <c r="D1289" s="65" t="s">
        <v>24</v>
      </c>
    </row>
    <row r="1290" spans="1:4" x14ac:dyDescent="0.25">
      <c r="A1290" s="129" t="s">
        <v>770</v>
      </c>
      <c r="B1290" s="74">
        <v>0.33333333333333298</v>
      </c>
      <c r="C1290" s="65" t="s">
        <v>23</v>
      </c>
      <c r="D1290" s="65" t="s">
        <v>24</v>
      </c>
    </row>
    <row r="1291" spans="1:4" x14ac:dyDescent="0.25">
      <c r="A1291" s="129" t="s">
        <v>770</v>
      </c>
      <c r="B1291" s="74">
        <v>0.33333333333333298</v>
      </c>
      <c r="C1291" s="65" t="s">
        <v>23</v>
      </c>
      <c r="D1291" s="65" t="s">
        <v>24</v>
      </c>
    </row>
    <row r="1292" spans="1:4" x14ac:dyDescent="0.25">
      <c r="A1292" s="129" t="s">
        <v>772</v>
      </c>
      <c r="B1292" s="74">
        <v>0.33333333333333298</v>
      </c>
      <c r="C1292" s="65" t="s">
        <v>23</v>
      </c>
      <c r="D1292" s="65" t="s">
        <v>24</v>
      </c>
    </row>
    <row r="1293" spans="1:4" x14ac:dyDescent="0.25">
      <c r="A1293" s="129" t="s">
        <v>772</v>
      </c>
      <c r="B1293" s="74">
        <v>0.33333333333333298</v>
      </c>
      <c r="C1293" s="65" t="s">
        <v>23</v>
      </c>
      <c r="D1293" s="65" t="s">
        <v>24</v>
      </c>
    </row>
    <row r="1294" spans="1:4" x14ac:dyDescent="0.25">
      <c r="A1294" s="129" t="s">
        <v>772</v>
      </c>
      <c r="B1294" s="74">
        <v>0.33333333333333298</v>
      </c>
      <c r="C1294" s="65" t="s">
        <v>23</v>
      </c>
      <c r="D1294" s="65" t="s">
        <v>24</v>
      </c>
    </row>
    <row r="1295" spans="1:4" x14ac:dyDescent="0.25">
      <c r="A1295" s="129" t="s">
        <v>772</v>
      </c>
      <c r="B1295" s="74">
        <v>0.33333333333333298</v>
      </c>
      <c r="C1295" s="65" t="s">
        <v>23</v>
      </c>
      <c r="D1295" s="65" t="s">
        <v>24</v>
      </c>
    </row>
    <row r="1296" spans="1:4" x14ac:dyDescent="0.25">
      <c r="A1296" s="129" t="s">
        <v>772</v>
      </c>
      <c r="B1296" s="74">
        <v>0.33333333333333298</v>
      </c>
      <c r="C1296" s="65" t="s">
        <v>23</v>
      </c>
      <c r="D1296" s="65" t="s">
        <v>24</v>
      </c>
    </row>
    <row r="1297" spans="1:4" x14ac:dyDescent="0.25">
      <c r="A1297" s="129" t="s">
        <v>773</v>
      </c>
      <c r="B1297" s="74">
        <v>0.33333333333333298</v>
      </c>
      <c r="C1297" s="65" t="s">
        <v>23</v>
      </c>
      <c r="D1297" s="65" t="s">
        <v>24</v>
      </c>
    </row>
    <row r="1298" spans="1:4" x14ac:dyDescent="0.25">
      <c r="A1298" s="129" t="s">
        <v>773</v>
      </c>
      <c r="B1298" s="74">
        <v>0.33333333333333298</v>
      </c>
      <c r="C1298" s="65" t="s">
        <v>23</v>
      </c>
      <c r="D1298" s="65" t="s">
        <v>24</v>
      </c>
    </row>
    <row r="1299" spans="1:4" x14ac:dyDescent="0.25">
      <c r="A1299" s="129" t="s">
        <v>774</v>
      </c>
      <c r="B1299" s="74">
        <v>0.33333333333333298</v>
      </c>
      <c r="C1299" s="65" t="s">
        <v>23</v>
      </c>
      <c r="D1299" s="65" t="s">
        <v>24</v>
      </c>
    </row>
    <row r="1300" spans="1:4" x14ac:dyDescent="0.25">
      <c r="A1300" s="129" t="s">
        <v>775</v>
      </c>
      <c r="B1300" s="74">
        <v>0.33333333333333298</v>
      </c>
      <c r="C1300" s="65" t="s">
        <v>23</v>
      </c>
      <c r="D1300" s="65" t="s">
        <v>24</v>
      </c>
    </row>
    <row r="1301" spans="1:4" x14ac:dyDescent="0.25">
      <c r="A1301" s="129" t="s">
        <v>776</v>
      </c>
      <c r="B1301" s="74">
        <v>0.33333333333333298</v>
      </c>
      <c r="C1301" s="65" t="s">
        <v>23</v>
      </c>
      <c r="D1301" s="65" t="s">
        <v>24</v>
      </c>
    </row>
    <row r="1302" spans="1:4" x14ac:dyDescent="0.25">
      <c r="A1302" s="129" t="s">
        <v>777</v>
      </c>
      <c r="B1302" s="74">
        <v>0.33333333333333298</v>
      </c>
      <c r="C1302" s="65" t="s">
        <v>23</v>
      </c>
      <c r="D1302" s="65" t="s">
        <v>24</v>
      </c>
    </row>
    <row r="1303" spans="1:4" x14ac:dyDescent="0.25">
      <c r="A1303" s="129" t="s">
        <v>776</v>
      </c>
      <c r="B1303" s="74">
        <v>0.33333333333333298</v>
      </c>
      <c r="C1303" s="65" t="s">
        <v>23</v>
      </c>
      <c r="D1303" s="65" t="s">
        <v>24</v>
      </c>
    </row>
    <row r="1304" spans="1:4" x14ac:dyDescent="0.25">
      <c r="A1304" s="129" t="s">
        <v>778</v>
      </c>
      <c r="B1304" s="74">
        <v>0.33333333333333298</v>
      </c>
      <c r="C1304" s="65" t="s">
        <v>23</v>
      </c>
      <c r="D1304" s="65" t="s">
        <v>24</v>
      </c>
    </row>
    <row r="1305" spans="1:4" x14ac:dyDescent="0.25">
      <c r="A1305" s="129" t="s">
        <v>778</v>
      </c>
      <c r="B1305" s="74">
        <v>0.33333333333333298</v>
      </c>
      <c r="C1305" s="65" t="s">
        <v>23</v>
      </c>
      <c r="D1305" s="65" t="s">
        <v>24</v>
      </c>
    </row>
    <row r="1306" spans="1:4" x14ac:dyDescent="0.25">
      <c r="A1306" s="129" t="s">
        <v>778</v>
      </c>
      <c r="B1306" s="74">
        <v>0.33333333333333298</v>
      </c>
      <c r="C1306" s="65" t="s">
        <v>23</v>
      </c>
      <c r="D1306" s="65" t="s">
        <v>24</v>
      </c>
    </row>
    <row r="1307" spans="1:4" x14ac:dyDescent="0.25">
      <c r="A1307" s="129" t="s">
        <v>778</v>
      </c>
      <c r="B1307" s="74">
        <v>0.33333333333333298</v>
      </c>
      <c r="C1307" s="65" t="s">
        <v>23</v>
      </c>
      <c r="D1307" s="65" t="s">
        <v>24</v>
      </c>
    </row>
    <row r="1308" spans="1:4" x14ac:dyDescent="0.25">
      <c r="A1308" s="129" t="s">
        <v>778</v>
      </c>
      <c r="B1308" s="74">
        <v>0.33333333333333298</v>
      </c>
      <c r="C1308" s="65" t="s">
        <v>23</v>
      </c>
      <c r="D1308" s="65" t="s">
        <v>24</v>
      </c>
    </row>
    <row r="1309" spans="1:4" x14ac:dyDescent="0.25">
      <c r="A1309" s="129" t="s">
        <v>778</v>
      </c>
      <c r="B1309" s="74">
        <v>0.33333333333333298</v>
      </c>
      <c r="C1309" s="65" t="s">
        <v>23</v>
      </c>
      <c r="D1309" s="65" t="s">
        <v>24</v>
      </c>
    </row>
    <row r="1310" spans="1:4" x14ac:dyDescent="0.25">
      <c r="A1310" s="129" t="s">
        <v>779</v>
      </c>
      <c r="B1310" s="74">
        <v>0.33333333333333298</v>
      </c>
      <c r="C1310" s="65" t="s">
        <v>23</v>
      </c>
      <c r="D1310" s="65" t="s">
        <v>24</v>
      </c>
    </row>
    <row r="1311" spans="1:4" x14ac:dyDescent="0.25">
      <c r="A1311" s="129" t="s">
        <v>779</v>
      </c>
      <c r="B1311" s="74">
        <v>0.33333333333333298</v>
      </c>
      <c r="C1311" s="65" t="s">
        <v>23</v>
      </c>
      <c r="D1311" s="65" t="s">
        <v>24</v>
      </c>
    </row>
    <row r="1312" spans="1:4" x14ac:dyDescent="0.25">
      <c r="A1312" s="129" t="s">
        <v>779</v>
      </c>
      <c r="B1312" s="74">
        <v>0.33333333333333298</v>
      </c>
      <c r="C1312" s="65" t="s">
        <v>23</v>
      </c>
      <c r="D1312" s="65" t="s">
        <v>24</v>
      </c>
    </row>
    <row r="1313" spans="1:4" x14ac:dyDescent="0.25">
      <c r="A1313" s="129" t="s">
        <v>779</v>
      </c>
      <c r="B1313" s="74">
        <v>0.33333333333333298</v>
      </c>
      <c r="C1313" s="65" t="s">
        <v>23</v>
      </c>
      <c r="D1313" s="65" t="s">
        <v>24</v>
      </c>
    </row>
    <row r="1314" spans="1:4" x14ac:dyDescent="0.25">
      <c r="A1314" s="129" t="s">
        <v>779</v>
      </c>
      <c r="B1314" s="74">
        <v>0.33333333333333298</v>
      </c>
      <c r="C1314" s="65" t="s">
        <v>23</v>
      </c>
      <c r="D1314" s="65" t="s">
        <v>24</v>
      </c>
    </row>
    <row r="1315" spans="1:4" x14ac:dyDescent="0.25">
      <c r="A1315" s="129" t="s">
        <v>780</v>
      </c>
      <c r="B1315" s="74">
        <v>0.33333333333333298</v>
      </c>
      <c r="C1315" s="65" t="s">
        <v>23</v>
      </c>
      <c r="D1315" s="65" t="s">
        <v>24</v>
      </c>
    </row>
    <row r="1316" spans="1:4" x14ac:dyDescent="0.25">
      <c r="A1316" s="129" t="s">
        <v>780</v>
      </c>
      <c r="B1316" s="74">
        <v>0.33333333333333298</v>
      </c>
      <c r="C1316" s="65" t="s">
        <v>23</v>
      </c>
      <c r="D1316" s="65" t="s">
        <v>24</v>
      </c>
    </row>
    <row r="1317" spans="1:4" x14ac:dyDescent="0.25">
      <c r="A1317" s="129" t="s">
        <v>780</v>
      </c>
      <c r="B1317" s="74">
        <v>0.33333333333333298</v>
      </c>
      <c r="C1317" s="65" t="s">
        <v>23</v>
      </c>
      <c r="D1317" s="65" t="s">
        <v>24</v>
      </c>
    </row>
    <row r="1318" spans="1:4" x14ac:dyDescent="0.25">
      <c r="A1318" s="129" t="s">
        <v>781</v>
      </c>
      <c r="B1318" s="74">
        <v>0.33333333333333298</v>
      </c>
      <c r="C1318" s="65" t="s">
        <v>23</v>
      </c>
      <c r="D1318" s="65" t="s">
        <v>24</v>
      </c>
    </row>
    <row r="1319" spans="1:4" x14ac:dyDescent="0.25">
      <c r="A1319" s="129" t="s">
        <v>781</v>
      </c>
      <c r="B1319" s="74">
        <v>0.33333333333333298</v>
      </c>
      <c r="C1319" s="65" t="s">
        <v>23</v>
      </c>
      <c r="D1319" s="65" t="s">
        <v>24</v>
      </c>
    </row>
    <row r="1320" spans="1:4" x14ac:dyDescent="0.25">
      <c r="A1320" s="129" t="s">
        <v>781</v>
      </c>
      <c r="B1320" s="74">
        <v>0.33333333333333298</v>
      </c>
      <c r="C1320" s="65" t="s">
        <v>23</v>
      </c>
      <c r="D1320" s="65" t="s">
        <v>24</v>
      </c>
    </row>
    <row r="1321" spans="1:4" x14ac:dyDescent="0.25">
      <c r="A1321" s="129" t="s">
        <v>782</v>
      </c>
      <c r="B1321" s="74">
        <v>0.33333333333333298</v>
      </c>
      <c r="C1321" s="65" t="s">
        <v>23</v>
      </c>
      <c r="D1321" s="65" t="s">
        <v>24</v>
      </c>
    </row>
    <row r="1322" spans="1:4" x14ac:dyDescent="0.25">
      <c r="A1322" s="129" t="s">
        <v>782</v>
      </c>
      <c r="B1322" s="74">
        <v>0.33333333333333298</v>
      </c>
      <c r="C1322" s="65" t="s">
        <v>23</v>
      </c>
      <c r="D1322" s="65" t="s">
        <v>24</v>
      </c>
    </row>
    <row r="1323" spans="1:4" x14ac:dyDescent="0.25">
      <c r="A1323" s="129" t="s">
        <v>782</v>
      </c>
      <c r="B1323" s="74">
        <v>0.33333333333333298</v>
      </c>
      <c r="C1323" s="65" t="s">
        <v>23</v>
      </c>
      <c r="D1323" s="65" t="s">
        <v>24</v>
      </c>
    </row>
    <row r="1324" spans="1:4" x14ac:dyDescent="0.25">
      <c r="A1324" s="129" t="s">
        <v>784</v>
      </c>
      <c r="B1324" s="74">
        <v>0.33333333333333298</v>
      </c>
      <c r="C1324" s="65" t="s">
        <v>23</v>
      </c>
      <c r="D1324" s="65" t="s">
        <v>24</v>
      </c>
    </row>
    <row r="1325" spans="1:4" x14ac:dyDescent="0.25">
      <c r="A1325" s="129" t="s">
        <v>784</v>
      </c>
      <c r="B1325" s="74">
        <v>0.33333333333333298</v>
      </c>
      <c r="C1325" s="65" t="s">
        <v>23</v>
      </c>
      <c r="D1325" s="65" t="s">
        <v>24</v>
      </c>
    </row>
    <row r="1326" spans="1:4" x14ac:dyDescent="0.25">
      <c r="A1326" s="129" t="s">
        <v>784</v>
      </c>
      <c r="B1326" s="74">
        <v>0.33333333333333298</v>
      </c>
      <c r="C1326" s="65" t="s">
        <v>23</v>
      </c>
      <c r="D1326" s="65" t="s">
        <v>24</v>
      </c>
    </row>
    <row r="1327" spans="1:4" x14ac:dyDescent="0.25">
      <c r="A1327" s="129" t="s">
        <v>784</v>
      </c>
      <c r="B1327" s="74">
        <v>0.33333333333333298</v>
      </c>
      <c r="C1327" s="65" t="s">
        <v>23</v>
      </c>
      <c r="D1327" s="65" t="s">
        <v>24</v>
      </c>
    </row>
    <row r="1328" spans="1:4" x14ac:dyDescent="0.25">
      <c r="A1328" s="129" t="s">
        <v>784</v>
      </c>
      <c r="B1328" s="74">
        <v>0.33333333333333298</v>
      </c>
      <c r="C1328" s="65" t="s">
        <v>23</v>
      </c>
      <c r="D1328" s="65" t="s">
        <v>24</v>
      </c>
    </row>
    <row r="1329" spans="1:4" x14ac:dyDescent="0.25">
      <c r="A1329" s="129" t="s">
        <v>784</v>
      </c>
      <c r="B1329" s="74">
        <v>0.33333333333333298</v>
      </c>
      <c r="C1329" s="65" t="s">
        <v>23</v>
      </c>
      <c r="D1329" s="65" t="s">
        <v>24</v>
      </c>
    </row>
    <row r="1330" spans="1:4" x14ac:dyDescent="0.25">
      <c r="A1330" s="129" t="s">
        <v>784</v>
      </c>
      <c r="B1330" s="74">
        <v>0.33333333333333298</v>
      </c>
      <c r="C1330" s="65" t="s">
        <v>23</v>
      </c>
      <c r="D1330" s="65" t="s">
        <v>24</v>
      </c>
    </row>
    <row r="1331" spans="1:4" x14ac:dyDescent="0.25">
      <c r="A1331" s="129" t="s">
        <v>785</v>
      </c>
      <c r="B1331" s="74">
        <v>0.33333333333333298</v>
      </c>
      <c r="C1331" s="65" t="s">
        <v>23</v>
      </c>
      <c r="D1331" s="65" t="s">
        <v>24</v>
      </c>
    </row>
    <row r="1332" spans="1:4" x14ac:dyDescent="0.25">
      <c r="A1332" s="129" t="s">
        <v>785</v>
      </c>
      <c r="B1332" s="74">
        <v>0.33333333333333298</v>
      </c>
      <c r="C1332" s="65" t="s">
        <v>23</v>
      </c>
      <c r="D1332" s="65" t="s">
        <v>24</v>
      </c>
    </row>
    <row r="1333" spans="1:4" x14ac:dyDescent="0.25">
      <c r="A1333" s="129" t="s">
        <v>786</v>
      </c>
      <c r="B1333" s="74">
        <v>0.33333333333333298</v>
      </c>
      <c r="C1333" s="65" t="s">
        <v>23</v>
      </c>
      <c r="D1333" s="65" t="s">
        <v>24</v>
      </c>
    </row>
    <row r="1334" spans="1:4" x14ac:dyDescent="0.25">
      <c r="A1334" s="129" t="s">
        <v>786</v>
      </c>
      <c r="B1334" s="74">
        <v>0.33333333333333298</v>
      </c>
      <c r="C1334" s="65" t="s">
        <v>23</v>
      </c>
      <c r="D1334" s="65" t="s">
        <v>24</v>
      </c>
    </row>
    <row r="1335" spans="1:4" x14ac:dyDescent="0.25">
      <c r="A1335" s="129" t="s">
        <v>786</v>
      </c>
      <c r="B1335" s="74">
        <v>0.33333333333333298</v>
      </c>
      <c r="C1335" s="65" t="s">
        <v>23</v>
      </c>
      <c r="D1335" s="65" t="s">
        <v>24</v>
      </c>
    </row>
    <row r="1336" spans="1:4" x14ac:dyDescent="0.25">
      <c r="A1336" s="129" t="s">
        <v>786</v>
      </c>
      <c r="B1336" s="74">
        <v>0.33333333333333298</v>
      </c>
      <c r="C1336" s="65" t="s">
        <v>23</v>
      </c>
      <c r="D1336" s="65" t="s">
        <v>24</v>
      </c>
    </row>
    <row r="1337" spans="1:4" x14ac:dyDescent="0.25">
      <c r="A1337" s="129" t="s">
        <v>786</v>
      </c>
      <c r="B1337" s="74">
        <v>0.33333333333333298</v>
      </c>
      <c r="C1337" s="65" t="s">
        <v>23</v>
      </c>
      <c r="D1337" s="65" t="s">
        <v>24</v>
      </c>
    </row>
    <row r="1338" spans="1:4" x14ac:dyDescent="0.25">
      <c r="A1338" s="129" t="s">
        <v>787</v>
      </c>
      <c r="B1338" s="74">
        <v>0.33333333333333298</v>
      </c>
      <c r="C1338" s="65" t="s">
        <v>23</v>
      </c>
      <c r="D1338" s="65" t="s">
        <v>24</v>
      </c>
    </row>
    <row r="1339" spans="1:4" x14ac:dyDescent="0.25">
      <c r="A1339" s="129" t="s">
        <v>787</v>
      </c>
      <c r="B1339" s="74">
        <v>0.33333333333333298</v>
      </c>
      <c r="C1339" s="65" t="s">
        <v>23</v>
      </c>
      <c r="D1339" s="65" t="s">
        <v>24</v>
      </c>
    </row>
    <row r="1340" spans="1:4" x14ac:dyDescent="0.25">
      <c r="A1340" s="129" t="s">
        <v>788</v>
      </c>
      <c r="B1340" s="74">
        <v>0.33333333333333298</v>
      </c>
      <c r="C1340" s="65" t="s">
        <v>23</v>
      </c>
      <c r="D1340" s="65" t="s">
        <v>24</v>
      </c>
    </row>
    <row r="1341" spans="1:4" x14ac:dyDescent="0.25">
      <c r="A1341" s="129" t="s">
        <v>788</v>
      </c>
      <c r="B1341" s="74">
        <v>0.33333333333333298</v>
      </c>
      <c r="C1341" s="65" t="s">
        <v>23</v>
      </c>
      <c r="D1341" s="65" t="s">
        <v>24</v>
      </c>
    </row>
    <row r="1342" spans="1:4" x14ac:dyDescent="0.25">
      <c r="A1342" s="129" t="s">
        <v>788</v>
      </c>
      <c r="B1342" s="74">
        <v>0.33333333333333298</v>
      </c>
      <c r="C1342" s="65" t="s">
        <v>23</v>
      </c>
      <c r="D1342" s="65" t="s">
        <v>24</v>
      </c>
    </row>
    <row r="1343" spans="1:4" x14ac:dyDescent="0.25">
      <c r="A1343" s="129" t="s">
        <v>788</v>
      </c>
      <c r="B1343" s="74">
        <v>0.33333333333333298</v>
      </c>
      <c r="C1343" s="65" t="s">
        <v>23</v>
      </c>
      <c r="D1343" s="65" t="s">
        <v>24</v>
      </c>
    </row>
    <row r="1344" spans="1:4" x14ac:dyDescent="0.25">
      <c r="A1344" s="129" t="s">
        <v>789</v>
      </c>
      <c r="B1344" s="74">
        <v>0.33333333333333298</v>
      </c>
      <c r="C1344" s="65" t="s">
        <v>23</v>
      </c>
      <c r="D1344" s="65" t="s">
        <v>24</v>
      </c>
    </row>
    <row r="1345" spans="1:4" x14ac:dyDescent="0.25">
      <c r="A1345" s="129" t="s">
        <v>789</v>
      </c>
      <c r="B1345" s="74">
        <v>0.33333333333333298</v>
      </c>
      <c r="C1345" s="65" t="s">
        <v>23</v>
      </c>
      <c r="D1345" s="65" t="s">
        <v>24</v>
      </c>
    </row>
    <row r="1346" spans="1:4" x14ac:dyDescent="0.25">
      <c r="A1346" s="129" t="s">
        <v>789</v>
      </c>
      <c r="B1346" s="74">
        <v>0.33333333333333298</v>
      </c>
      <c r="C1346" s="65" t="s">
        <v>23</v>
      </c>
      <c r="D1346" s="65" t="s">
        <v>24</v>
      </c>
    </row>
    <row r="1347" spans="1:4" x14ac:dyDescent="0.25">
      <c r="A1347" s="129" t="s">
        <v>790</v>
      </c>
      <c r="B1347" s="74">
        <v>0.33333333333333298</v>
      </c>
      <c r="C1347" s="65" t="s">
        <v>23</v>
      </c>
      <c r="D1347" s="65" t="s">
        <v>24</v>
      </c>
    </row>
    <row r="1348" spans="1:4" x14ac:dyDescent="0.25">
      <c r="A1348" s="129" t="s">
        <v>790</v>
      </c>
      <c r="B1348" s="74">
        <v>0.33333333333333298</v>
      </c>
      <c r="C1348" s="65" t="s">
        <v>23</v>
      </c>
      <c r="D1348" s="65" t="s">
        <v>24</v>
      </c>
    </row>
    <row r="1349" spans="1:4" x14ac:dyDescent="0.25">
      <c r="A1349" s="129" t="s">
        <v>791</v>
      </c>
      <c r="B1349" s="74">
        <v>0.33333333333333298</v>
      </c>
      <c r="C1349" s="65" t="s">
        <v>23</v>
      </c>
      <c r="D1349" s="65" t="s">
        <v>24</v>
      </c>
    </row>
    <row r="1350" spans="1:4" x14ac:dyDescent="0.25">
      <c r="A1350" s="129" t="s">
        <v>791</v>
      </c>
      <c r="B1350" s="74">
        <v>0.33333333333333298</v>
      </c>
      <c r="C1350" s="65" t="s">
        <v>23</v>
      </c>
      <c r="D1350" s="65" t="s">
        <v>24</v>
      </c>
    </row>
    <row r="1351" spans="1:4" x14ac:dyDescent="0.25">
      <c r="A1351" s="129" t="s">
        <v>792</v>
      </c>
      <c r="B1351" s="74">
        <v>0.33333333333333298</v>
      </c>
      <c r="C1351" s="65" t="s">
        <v>23</v>
      </c>
      <c r="D1351" s="65" t="s">
        <v>24</v>
      </c>
    </row>
    <row r="1352" spans="1:4" x14ac:dyDescent="0.25">
      <c r="A1352" s="129" t="s">
        <v>792</v>
      </c>
      <c r="B1352" s="74">
        <v>0.33333333333333298</v>
      </c>
      <c r="C1352" s="65" t="s">
        <v>23</v>
      </c>
      <c r="D1352" s="65" t="s">
        <v>24</v>
      </c>
    </row>
    <row r="1353" spans="1:4" x14ac:dyDescent="0.25">
      <c r="A1353" s="129" t="s">
        <v>792</v>
      </c>
      <c r="B1353" s="74">
        <v>0.33333333333333298</v>
      </c>
      <c r="C1353" s="65" t="s">
        <v>23</v>
      </c>
      <c r="D1353" s="65" t="s">
        <v>24</v>
      </c>
    </row>
    <row r="1354" spans="1:4" x14ac:dyDescent="0.25">
      <c r="A1354" s="129" t="s">
        <v>793</v>
      </c>
      <c r="B1354" s="74">
        <v>0.33333333333333298</v>
      </c>
      <c r="C1354" s="65" t="s">
        <v>23</v>
      </c>
      <c r="D1354" s="65" t="s">
        <v>24</v>
      </c>
    </row>
    <row r="1355" spans="1:4" x14ac:dyDescent="0.25">
      <c r="A1355" s="129" t="s">
        <v>793</v>
      </c>
      <c r="B1355" s="74">
        <v>0.33333333333333298</v>
      </c>
      <c r="C1355" s="65" t="s">
        <v>23</v>
      </c>
      <c r="D1355" s="65" t="s">
        <v>24</v>
      </c>
    </row>
    <row r="1356" spans="1:4" x14ac:dyDescent="0.25">
      <c r="A1356" s="129" t="s">
        <v>793</v>
      </c>
      <c r="B1356" s="74">
        <v>0.33333333333333298</v>
      </c>
      <c r="C1356" s="65" t="s">
        <v>23</v>
      </c>
      <c r="D1356" s="65" t="s">
        <v>24</v>
      </c>
    </row>
    <row r="1357" spans="1:4" x14ac:dyDescent="0.25">
      <c r="A1357" s="129" t="s">
        <v>794</v>
      </c>
      <c r="B1357" s="74">
        <v>0.33333333333333298</v>
      </c>
      <c r="C1357" s="65" t="s">
        <v>23</v>
      </c>
      <c r="D1357" s="65" t="s">
        <v>24</v>
      </c>
    </row>
    <row r="1358" spans="1:4" x14ac:dyDescent="0.25">
      <c r="A1358" s="129" t="s">
        <v>794</v>
      </c>
      <c r="B1358" s="74">
        <v>0.33333333333333298</v>
      </c>
      <c r="C1358" s="65" t="s">
        <v>23</v>
      </c>
      <c r="D1358" s="65" t="s">
        <v>24</v>
      </c>
    </row>
    <row r="1359" spans="1:4" x14ac:dyDescent="0.25">
      <c r="A1359" s="129" t="s">
        <v>794</v>
      </c>
      <c r="B1359" s="74">
        <v>0.33333333333333298</v>
      </c>
      <c r="C1359" s="65" t="s">
        <v>23</v>
      </c>
      <c r="D1359" s="65" t="s">
        <v>24</v>
      </c>
    </row>
    <row r="1360" spans="1:4" x14ac:dyDescent="0.25">
      <c r="A1360" s="129" t="s">
        <v>794</v>
      </c>
      <c r="B1360" s="74">
        <v>0.33333333333333298</v>
      </c>
      <c r="C1360" s="65" t="s">
        <v>23</v>
      </c>
      <c r="D1360" s="65" t="s">
        <v>24</v>
      </c>
    </row>
    <row r="1361" spans="1:4" x14ac:dyDescent="0.25">
      <c r="A1361" s="129" t="s">
        <v>794</v>
      </c>
      <c r="B1361" s="74">
        <v>0.33333333333333298</v>
      </c>
      <c r="C1361" s="65" t="s">
        <v>23</v>
      </c>
      <c r="D1361" s="65" t="s">
        <v>24</v>
      </c>
    </row>
    <row r="1362" spans="1:4" x14ac:dyDescent="0.25">
      <c r="A1362" s="129" t="s">
        <v>794</v>
      </c>
      <c r="B1362" s="74">
        <v>0.33333333333333298</v>
      </c>
      <c r="C1362" s="65" t="s">
        <v>23</v>
      </c>
      <c r="D1362" s="65" t="s">
        <v>24</v>
      </c>
    </row>
    <row r="1363" spans="1:4" x14ac:dyDescent="0.25">
      <c r="A1363" s="129" t="s">
        <v>795</v>
      </c>
      <c r="B1363" s="74">
        <v>0.33333333333333298</v>
      </c>
      <c r="C1363" s="65" t="s">
        <v>23</v>
      </c>
      <c r="D1363" s="65" t="s">
        <v>24</v>
      </c>
    </row>
    <row r="1364" spans="1:4" x14ac:dyDescent="0.25">
      <c r="A1364" s="129" t="s">
        <v>795</v>
      </c>
      <c r="B1364" s="74">
        <v>0.33333333333333298</v>
      </c>
      <c r="C1364" s="65" t="s">
        <v>23</v>
      </c>
      <c r="D1364" s="65" t="s">
        <v>24</v>
      </c>
    </row>
    <row r="1365" spans="1:4" x14ac:dyDescent="0.25">
      <c r="A1365" s="129" t="s">
        <v>795</v>
      </c>
      <c r="B1365" s="74">
        <v>0.33333333333333298</v>
      </c>
      <c r="C1365" s="65" t="s">
        <v>23</v>
      </c>
      <c r="D1365" s="65" t="s">
        <v>24</v>
      </c>
    </row>
    <row r="1366" spans="1:4" x14ac:dyDescent="0.25">
      <c r="A1366" s="129" t="s">
        <v>795</v>
      </c>
      <c r="B1366" s="74">
        <v>0.33333333333333298</v>
      </c>
      <c r="C1366" s="65" t="s">
        <v>23</v>
      </c>
      <c r="D1366" s="65" t="s">
        <v>24</v>
      </c>
    </row>
    <row r="1367" spans="1:4" x14ac:dyDescent="0.25">
      <c r="A1367" s="129" t="s">
        <v>796</v>
      </c>
      <c r="B1367" s="74">
        <v>0.33333333333333298</v>
      </c>
      <c r="C1367" s="65" t="s">
        <v>23</v>
      </c>
      <c r="D1367" s="65" t="s">
        <v>24</v>
      </c>
    </row>
    <row r="1368" spans="1:4" x14ac:dyDescent="0.25">
      <c r="A1368" s="129" t="s">
        <v>796</v>
      </c>
      <c r="B1368" s="74">
        <v>0.33333333333333298</v>
      </c>
      <c r="C1368" s="65" t="s">
        <v>23</v>
      </c>
      <c r="D1368" s="65" t="s">
        <v>24</v>
      </c>
    </row>
    <row r="1369" spans="1:4" x14ac:dyDescent="0.25">
      <c r="A1369" s="129" t="s">
        <v>796</v>
      </c>
      <c r="B1369" s="74">
        <v>0.33333333333333298</v>
      </c>
      <c r="C1369" s="65" t="s">
        <v>23</v>
      </c>
      <c r="D1369" s="65" t="s">
        <v>24</v>
      </c>
    </row>
    <row r="1370" spans="1:4" x14ac:dyDescent="0.25">
      <c r="A1370" s="129" t="s">
        <v>797</v>
      </c>
      <c r="B1370" s="74">
        <v>0.33333333333333298</v>
      </c>
      <c r="C1370" s="65" t="s">
        <v>23</v>
      </c>
      <c r="D1370" s="65" t="s">
        <v>24</v>
      </c>
    </row>
    <row r="1371" spans="1:4" x14ac:dyDescent="0.25">
      <c r="A1371" s="129" t="s">
        <v>797</v>
      </c>
      <c r="B1371" s="74">
        <v>0.33333333333333298</v>
      </c>
      <c r="C1371" s="65" t="s">
        <v>23</v>
      </c>
      <c r="D1371" s="65" t="s">
        <v>24</v>
      </c>
    </row>
    <row r="1372" spans="1:4" x14ac:dyDescent="0.25">
      <c r="A1372" s="129" t="s">
        <v>797</v>
      </c>
      <c r="B1372" s="74">
        <v>0.33333333333333298</v>
      </c>
      <c r="C1372" s="65" t="s">
        <v>23</v>
      </c>
      <c r="D1372" s="65" t="s">
        <v>24</v>
      </c>
    </row>
    <row r="1373" spans="1:4" x14ac:dyDescent="0.25">
      <c r="A1373" s="129" t="s">
        <v>799</v>
      </c>
      <c r="B1373" s="74">
        <v>0.33333333333333298</v>
      </c>
      <c r="C1373" s="65" t="s">
        <v>23</v>
      </c>
      <c r="D1373" s="65" t="s">
        <v>24</v>
      </c>
    </row>
    <row r="1374" spans="1:4" x14ac:dyDescent="0.25">
      <c r="A1374" s="129" t="s">
        <v>799</v>
      </c>
      <c r="B1374" s="74">
        <v>0.33333333333333298</v>
      </c>
      <c r="C1374" s="65" t="s">
        <v>23</v>
      </c>
      <c r="D1374" s="65" t="s">
        <v>24</v>
      </c>
    </row>
    <row r="1375" spans="1:4" x14ac:dyDescent="0.25">
      <c r="A1375" s="129" t="s">
        <v>799</v>
      </c>
      <c r="B1375" s="74">
        <v>0.33333333333333298</v>
      </c>
      <c r="C1375" s="65" t="s">
        <v>23</v>
      </c>
      <c r="D1375" s="65" t="s">
        <v>24</v>
      </c>
    </row>
    <row r="1376" spans="1:4" x14ac:dyDescent="0.25">
      <c r="A1376" s="129" t="s">
        <v>800</v>
      </c>
      <c r="B1376" s="74">
        <v>0.33333333333333298</v>
      </c>
      <c r="C1376" s="65" t="s">
        <v>23</v>
      </c>
      <c r="D1376" s="65" t="s">
        <v>24</v>
      </c>
    </row>
    <row r="1377" spans="1:4" x14ac:dyDescent="0.25">
      <c r="A1377" s="129" t="s">
        <v>800</v>
      </c>
      <c r="B1377" s="74">
        <v>0.33333333333333298</v>
      </c>
      <c r="C1377" s="65" t="s">
        <v>23</v>
      </c>
      <c r="D1377" s="65" t="s">
        <v>24</v>
      </c>
    </row>
    <row r="1378" spans="1:4" x14ac:dyDescent="0.25">
      <c r="A1378" s="129" t="s">
        <v>800</v>
      </c>
      <c r="B1378" s="74">
        <v>0.33333333333333298</v>
      </c>
      <c r="C1378" s="65" t="s">
        <v>23</v>
      </c>
      <c r="D1378" s="65" t="s">
        <v>24</v>
      </c>
    </row>
    <row r="1379" spans="1:4" x14ac:dyDescent="0.25">
      <c r="A1379" s="129" t="s">
        <v>800</v>
      </c>
      <c r="B1379" s="74">
        <v>0.33333333333333298</v>
      </c>
      <c r="C1379" s="65" t="s">
        <v>23</v>
      </c>
      <c r="D1379" s="65" t="s">
        <v>24</v>
      </c>
    </row>
    <row r="1380" spans="1:4" x14ac:dyDescent="0.25">
      <c r="A1380" s="129" t="s">
        <v>800</v>
      </c>
      <c r="B1380" s="74">
        <v>0.33333333333333298</v>
      </c>
      <c r="C1380" s="65" t="s">
        <v>23</v>
      </c>
      <c r="D1380" s="65" t="s">
        <v>24</v>
      </c>
    </row>
    <row r="1381" spans="1:4" x14ac:dyDescent="0.25">
      <c r="A1381" s="129" t="s">
        <v>801</v>
      </c>
      <c r="B1381" s="74">
        <v>0.33333333333333298</v>
      </c>
      <c r="C1381" s="65" t="s">
        <v>23</v>
      </c>
      <c r="D1381" s="65" t="s">
        <v>24</v>
      </c>
    </row>
    <row r="1382" spans="1:4" x14ac:dyDescent="0.25">
      <c r="A1382" s="129" t="s">
        <v>801</v>
      </c>
      <c r="B1382" s="74">
        <v>0.33333333333333298</v>
      </c>
      <c r="C1382" s="65" t="s">
        <v>23</v>
      </c>
      <c r="D1382" s="65" t="s">
        <v>24</v>
      </c>
    </row>
    <row r="1383" spans="1:4" x14ac:dyDescent="0.25">
      <c r="A1383" s="129" t="s">
        <v>802</v>
      </c>
      <c r="B1383" s="74">
        <v>0.33333333333333298</v>
      </c>
      <c r="C1383" s="65" t="s">
        <v>23</v>
      </c>
      <c r="D1383" s="65" t="s">
        <v>24</v>
      </c>
    </row>
    <row r="1384" spans="1:4" x14ac:dyDescent="0.25">
      <c r="A1384" s="129" t="s">
        <v>802</v>
      </c>
      <c r="B1384" s="74">
        <v>0.33333333333333298</v>
      </c>
      <c r="C1384" s="65" t="s">
        <v>23</v>
      </c>
      <c r="D1384" s="65" t="s">
        <v>24</v>
      </c>
    </row>
    <row r="1385" spans="1:4" x14ac:dyDescent="0.25">
      <c r="A1385" s="129" t="s">
        <v>802</v>
      </c>
      <c r="B1385" s="74">
        <v>0.33333333333333298</v>
      </c>
      <c r="C1385" s="65" t="s">
        <v>23</v>
      </c>
      <c r="D1385" s="65" t="s">
        <v>24</v>
      </c>
    </row>
    <row r="1386" spans="1:4" x14ac:dyDescent="0.25">
      <c r="A1386" s="129" t="s">
        <v>802</v>
      </c>
      <c r="B1386" s="74">
        <v>0.33333333333333298</v>
      </c>
      <c r="C1386" s="65" t="s">
        <v>23</v>
      </c>
      <c r="D1386" s="65" t="s">
        <v>24</v>
      </c>
    </row>
    <row r="1387" spans="1:4" x14ac:dyDescent="0.25">
      <c r="A1387" s="129" t="s">
        <v>803</v>
      </c>
      <c r="B1387" s="74">
        <v>0.33333333333333298</v>
      </c>
      <c r="C1387" s="65" t="s">
        <v>23</v>
      </c>
      <c r="D1387" s="65" t="s">
        <v>24</v>
      </c>
    </row>
    <row r="1388" spans="1:4" x14ac:dyDescent="0.25">
      <c r="A1388" s="129" t="s">
        <v>804</v>
      </c>
      <c r="B1388" s="74">
        <v>0.33333333333333298</v>
      </c>
      <c r="C1388" s="65" t="s">
        <v>23</v>
      </c>
      <c r="D1388" s="65" t="s">
        <v>24</v>
      </c>
    </row>
    <row r="1389" spans="1:4" x14ac:dyDescent="0.25">
      <c r="A1389" s="129" t="s">
        <v>804</v>
      </c>
      <c r="B1389" s="74">
        <v>0.33333333333333298</v>
      </c>
      <c r="C1389" s="65" t="s">
        <v>23</v>
      </c>
      <c r="D1389" s="65" t="s">
        <v>24</v>
      </c>
    </row>
    <row r="1390" spans="1:4" x14ac:dyDescent="0.25">
      <c r="A1390" s="129" t="s">
        <v>804</v>
      </c>
      <c r="B1390" s="74">
        <v>0.33333333333333298</v>
      </c>
      <c r="C1390" s="65" t="s">
        <v>23</v>
      </c>
      <c r="D1390" s="65" t="s">
        <v>24</v>
      </c>
    </row>
    <row r="1391" spans="1:4" x14ac:dyDescent="0.25">
      <c r="A1391" s="129" t="s">
        <v>804</v>
      </c>
      <c r="B1391" s="74">
        <v>0.33333333333333298</v>
      </c>
      <c r="C1391" s="65" t="s">
        <v>23</v>
      </c>
      <c r="D1391" s="65" t="s">
        <v>24</v>
      </c>
    </row>
    <row r="1392" spans="1:4" x14ac:dyDescent="0.25">
      <c r="A1392" s="129" t="s">
        <v>805</v>
      </c>
      <c r="B1392" s="74">
        <v>0.33333333333333298</v>
      </c>
      <c r="C1392" s="65" t="s">
        <v>23</v>
      </c>
      <c r="D1392" s="65" t="s">
        <v>24</v>
      </c>
    </row>
    <row r="1393" spans="1:4" x14ac:dyDescent="0.25">
      <c r="A1393" s="129" t="s">
        <v>805</v>
      </c>
      <c r="B1393" s="74">
        <v>0.33333333333333298</v>
      </c>
      <c r="C1393" s="65" t="s">
        <v>23</v>
      </c>
      <c r="D1393" s="65" t="s">
        <v>24</v>
      </c>
    </row>
    <row r="1394" spans="1:4" x14ac:dyDescent="0.25">
      <c r="A1394" s="129" t="s">
        <v>805</v>
      </c>
      <c r="B1394" s="74">
        <v>0.33333333333333298</v>
      </c>
      <c r="C1394" s="65" t="s">
        <v>23</v>
      </c>
      <c r="D1394" s="65" t="s">
        <v>24</v>
      </c>
    </row>
    <row r="1395" spans="1:4" x14ac:dyDescent="0.25">
      <c r="A1395" s="129" t="s">
        <v>805</v>
      </c>
      <c r="B1395" s="74">
        <v>0.33333333333333298</v>
      </c>
      <c r="C1395" s="65" t="s">
        <v>23</v>
      </c>
      <c r="D1395" s="65" t="s">
        <v>24</v>
      </c>
    </row>
    <row r="1396" spans="1:4" x14ac:dyDescent="0.25">
      <c r="A1396" s="129" t="s">
        <v>806</v>
      </c>
      <c r="B1396" s="74">
        <v>0.33333333333333298</v>
      </c>
      <c r="C1396" s="65" t="s">
        <v>23</v>
      </c>
      <c r="D1396" s="65" t="s">
        <v>24</v>
      </c>
    </row>
    <row r="1397" spans="1:4" x14ac:dyDescent="0.25">
      <c r="A1397" s="129" t="s">
        <v>806</v>
      </c>
      <c r="B1397" s="74">
        <v>0.33333333333333298</v>
      </c>
      <c r="C1397" s="65" t="s">
        <v>23</v>
      </c>
      <c r="D1397" s="65" t="s">
        <v>24</v>
      </c>
    </row>
    <row r="1398" spans="1:4" x14ac:dyDescent="0.25">
      <c r="A1398" s="129" t="s">
        <v>806</v>
      </c>
      <c r="B1398" s="74">
        <v>0.33333333333333298</v>
      </c>
      <c r="C1398" s="65" t="s">
        <v>23</v>
      </c>
      <c r="D1398" s="65" t="s">
        <v>24</v>
      </c>
    </row>
    <row r="1399" spans="1:4" x14ac:dyDescent="0.25">
      <c r="A1399" s="129" t="s">
        <v>807</v>
      </c>
      <c r="B1399" s="74">
        <v>0.33333333333333298</v>
      </c>
      <c r="C1399" s="65" t="s">
        <v>23</v>
      </c>
      <c r="D1399" s="65" t="s">
        <v>24</v>
      </c>
    </row>
    <row r="1400" spans="1:4" x14ac:dyDescent="0.25">
      <c r="A1400" s="129" t="s">
        <v>807</v>
      </c>
      <c r="B1400" s="74">
        <v>0.33333333333333298</v>
      </c>
      <c r="C1400" s="65" t="s">
        <v>23</v>
      </c>
      <c r="D1400" s="65" t="s">
        <v>24</v>
      </c>
    </row>
    <row r="1401" spans="1:4" x14ac:dyDescent="0.25">
      <c r="A1401" s="129" t="s">
        <v>807</v>
      </c>
      <c r="B1401" s="74">
        <v>0.33333333333333298</v>
      </c>
      <c r="C1401" s="65" t="s">
        <v>23</v>
      </c>
      <c r="D1401" s="65" t="s">
        <v>24</v>
      </c>
    </row>
    <row r="1402" spans="1:4" x14ac:dyDescent="0.25">
      <c r="A1402" s="129" t="s">
        <v>808</v>
      </c>
      <c r="B1402" s="74">
        <v>0.33333333333333298</v>
      </c>
      <c r="C1402" s="65" t="s">
        <v>23</v>
      </c>
      <c r="D1402" s="65" t="s">
        <v>24</v>
      </c>
    </row>
    <row r="1403" spans="1:4" x14ac:dyDescent="0.25">
      <c r="A1403" s="129" t="s">
        <v>808</v>
      </c>
      <c r="B1403" s="74">
        <v>0.33333333333333298</v>
      </c>
      <c r="C1403" s="65" t="s">
        <v>23</v>
      </c>
      <c r="D1403" s="65" t="s">
        <v>24</v>
      </c>
    </row>
    <row r="1404" spans="1:4" x14ac:dyDescent="0.25">
      <c r="A1404" s="129" t="s">
        <v>809</v>
      </c>
      <c r="B1404" s="74">
        <v>0.33333333333333298</v>
      </c>
      <c r="C1404" s="65" t="s">
        <v>23</v>
      </c>
      <c r="D1404" s="65" t="s">
        <v>24</v>
      </c>
    </row>
    <row r="1405" spans="1:4" x14ac:dyDescent="0.25">
      <c r="A1405" s="129" t="s">
        <v>809</v>
      </c>
      <c r="B1405" s="74">
        <v>0.33333333333333298</v>
      </c>
      <c r="C1405" s="65" t="s">
        <v>23</v>
      </c>
      <c r="D1405" s="65" t="s">
        <v>24</v>
      </c>
    </row>
    <row r="1406" spans="1:4" x14ac:dyDescent="0.25">
      <c r="A1406" s="129" t="s">
        <v>809</v>
      </c>
      <c r="B1406" s="74">
        <v>0.33333333333333298</v>
      </c>
      <c r="C1406" s="65" t="s">
        <v>23</v>
      </c>
      <c r="D1406" s="65" t="s">
        <v>24</v>
      </c>
    </row>
    <row r="1407" spans="1:4" x14ac:dyDescent="0.25">
      <c r="A1407" s="129" t="s">
        <v>809</v>
      </c>
      <c r="B1407" s="74">
        <v>0.33333333333333298</v>
      </c>
      <c r="C1407" s="65" t="s">
        <v>23</v>
      </c>
      <c r="D1407" s="65" t="s">
        <v>24</v>
      </c>
    </row>
    <row r="1408" spans="1:4" x14ac:dyDescent="0.25">
      <c r="A1408" s="129" t="s">
        <v>717</v>
      </c>
      <c r="B1408" s="74">
        <v>0.33333333333333331</v>
      </c>
      <c r="C1408" s="65" t="s">
        <v>23</v>
      </c>
      <c r="D1408" s="65" t="s">
        <v>718</v>
      </c>
    </row>
    <row r="1409" spans="1:4" x14ac:dyDescent="0.25">
      <c r="A1409" s="129" t="s">
        <v>717</v>
      </c>
      <c r="B1409" s="74">
        <v>0.33333333333333331</v>
      </c>
      <c r="C1409" s="65" t="s">
        <v>23</v>
      </c>
      <c r="D1409" s="65" t="s">
        <v>718</v>
      </c>
    </row>
    <row r="1410" spans="1:4" x14ac:dyDescent="0.25">
      <c r="A1410" s="129" t="s">
        <v>717</v>
      </c>
      <c r="B1410" s="74">
        <v>0.33333333333333331</v>
      </c>
      <c r="C1410" s="65" t="s">
        <v>23</v>
      </c>
      <c r="D1410" s="65" t="s">
        <v>718</v>
      </c>
    </row>
    <row r="1411" spans="1:4" x14ac:dyDescent="0.25">
      <c r="A1411" s="129" t="s">
        <v>717</v>
      </c>
      <c r="B1411" s="74">
        <v>0.33333333333333331</v>
      </c>
      <c r="C1411" s="65" t="s">
        <v>23</v>
      </c>
      <c r="D1411" s="65" t="s">
        <v>718</v>
      </c>
    </row>
    <row r="1412" spans="1:4" x14ac:dyDescent="0.25">
      <c r="A1412" s="129" t="s">
        <v>720</v>
      </c>
      <c r="B1412" s="74">
        <v>0.33333333333333331</v>
      </c>
      <c r="C1412" s="65" t="s">
        <v>23</v>
      </c>
      <c r="D1412" s="65" t="s">
        <v>718</v>
      </c>
    </row>
    <row r="1413" spans="1:4" x14ac:dyDescent="0.25">
      <c r="A1413" s="129" t="s">
        <v>720</v>
      </c>
      <c r="B1413" s="74">
        <v>0.33333333333333331</v>
      </c>
      <c r="C1413" s="65" t="s">
        <v>23</v>
      </c>
      <c r="D1413" s="65" t="s">
        <v>718</v>
      </c>
    </row>
    <row r="1414" spans="1:4" x14ac:dyDescent="0.25">
      <c r="A1414" s="129" t="s">
        <v>720</v>
      </c>
      <c r="B1414" s="74">
        <v>0.33333333333333331</v>
      </c>
      <c r="C1414" s="65" t="s">
        <v>23</v>
      </c>
      <c r="D1414" s="65" t="s">
        <v>718</v>
      </c>
    </row>
    <row r="1415" spans="1:4" x14ac:dyDescent="0.25">
      <c r="A1415" s="129" t="s">
        <v>720</v>
      </c>
      <c r="B1415" s="74">
        <v>0.33333333333333331</v>
      </c>
      <c r="C1415" s="65" t="s">
        <v>23</v>
      </c>
      <c r="D1415" s="65" t="s">
        <v>718</v>
      </c>
    </row>
    <row r="1416" spans="1:4" x14ac:dyDescent="0.25">
      <c r="A1416" s="129" t="s">
        <v>720</v>
      </c>
      <c r="B1416" s="74">
        <v>0.33333333333333331</v>
      </c>
      <c r="C1416" s="65" t="s">
        <v>23</v>
      </c>
      <c r="D1416" s="65" t="s">
        <v>718</v>
      </c>
    </row>
    <row r="1417" spans="1:4" x14ac:dyDescent="0.25">
      <c r="A1417" s="129" t="s">
        <v>721</v>
      </c>
      <c r="B1417" s="74">
        <v>0.33333333333333331</v>
      </c>
      <c r="C1417" s="65" t="s">
        <v>23</v>
      </c>
      <c r="D1417" s="65" t="s">
        <v>718</v>
      </c>
    </row>
    <row r="1418" spans="1:4" x14ac:dyDescent="0.25">
      <c r="A1418" s="129" t="s">
        <v>721</v>
      </c>
      <c r="B1418" s="74">
        <v>0.33333333333333331</v>
      </c>
      <c r="C1418" s="65" t="s">
        <v>23</v>
      </c>
      <c r="D1418" s="65" t="s">
        <v>718</v>
      </c>
    </row>
    <row r="1419" spans="1:4" x14ac:dyDescent="0.25">
      <c r="A1419" s="129" t="s">
        <v>721</v>
      </c>
      <c r="B1419" s="74">
        <v>0.33333333333333331</v>
      </c>
      <c r="C1419" s="65" t="s">
        <v>23</v>
      </c>
      <c r="D1419" s="65" t="s">
        <v>718</v>
      </c>
    </row>
    <row r="1420" spans="1:4" x14ac:dyDescent="0.25">
      <c r="A1420" s="129" t="s">
        <v>721</v>
      </c>
      <c r="B1420" s="74">
        <v>0.33333333333333331</v>
      </c>
      <c r="C1420" s="65" t="s">
        <v>23</v>
      </c>
      <c r="D1420" s="65" t="s">
        <v>718</v>
      </c>
    </row>
    <row r="1421" spans="1:4" x14ac:dyDescent="0.25">
      <c r="A1421" s="129" t="s">
        <v>721</v>
      </c>
      <c r="B1421" s="74">
        <v>0.33333333333333331</v>
      </c>
      <c r="C1421" s="65" t="s">
        <v>23</v>
      </c>
      <c r="D1421" s="65" t="s">
        <v>718</v>
      </c>
    </row>
    <row r="1422" spans="1:4" x14ac:dyDescent="0.25">
      <c r="A1422" s="129" t="s">
        <v>723</v>
      </c>
      <c r="B1422" s="74">
        <v>0.33333333333333331</v>
      </c>
      <c r="C1422" s="65" t="s">
        <v>23</v>
      </c>
      <c r="D1422" s="65" t="s">
        <v>718</v>
      </c>
    </row>
    <row r="1423" spans="1:4" x14ac:dyDescent="0.25">
      <c r="A1423" s="129" t="s">
        <v>723</v>
      </c>
      <c r="B1423" s="74">
        <v>0.33333333333333331</v>
      </c>
      <c r="C1423" s="65" t="s">
        <v>23</v>
      </c>
      <c r="D1423" s="65" t="s">
        <v>718</v>
      </c>
    </row>
    <row r="1424" spans="1:4" x14ac:dyDescent="0.25">
      <c r="A1424" s="129" t="s">
        <v>723</v>
      </c>
      <c r="B1424" s="74">
        <v>0.33333333333333331</v>
      </c>
      <c r="C1424" s="65" t="s">
        <v>23</v>
      </c>
      <c r="D1424" s="65" t="s">
        <v>718</v>
      </c>
    </row>
    <row r="1425" spans="1:4" x14ac:dyDescent="0.25">
      <c r="A1425" s="129" t="s">
        <v>724</v>
      </c>
      <c r="B1425" s="74">
        <v>0.33333333333333331</v>
      </c>
      <c r="C1425" s="65" t="s">
        <v>23</v>
      </c>
      <c r="D1425" s="65" t="s">
        <v>718</v>
      </c>
    </row>
    <row r="1426" spans="1:4" x14ac:dyDescent="0.25">
      <c r="A1426" s="129" t="s">
        <v>724</v>
      </c>
      <c r="B1426" s="74">
        <v>0.33333333333333331</v>
      </c>
      <c r="C1426" s="65" t="s">
        <v>23</v>
      </c>
      <c r="D1426" s="65" t="s">
        <v>718</v>
      </c>
    </row>
    <row r="1427" spans="1:4" x14ac:dyDescent="0.25">
      <c r="A1427" s="129" t="s">
        <v>356</v>
      </c>
      <c r="B1427" s="74">
        <v>0.58333333333333337</v>
      </c>
      <c r="C1427" s="65" t="s">
        <v>323</v>
      </c>
      <c r="D1427" s="65" t="s">
        <v>455</v>
      </c>
    </row>
    <row r="1428" spans="1:4" x14ac:dyDescent="0.25">
      <c r="A1428" s="129" t="s">
        <v>356</v>
      </c>
      <c r="B1428" s="74">
        <v>0.625</v>
      </c>
      <c r="C1428" s="65" t="s">
        <v>323</v>
      </c>
      <c r="D1428" s="65" t="s">
        <v>455</v>
      </c>
    </row>
    <row r="1429" spans="1:4" x14ac:dyDescent="0.25">
      <c r="A1429" s="129" t="s">
        <v>356</v>
      </c>
      <c r="B1429" s="74">
        <v>0.66666666666666696</v>
      </c>
      <c r="C1429" s="65" t="s">
        <v>323</v>
      </c>
      <c r="D1429" s="65" t="s">
        <v>455</v>
      </c>
    </row>
    <row r="1430" spans="1:4" x14ac:dyDescent="0.25">
      <c r="A1430" s="129" t="s">
        <v>356</v>
      </c>
      <c r="B1430" s="74">
        <v>0.70833333333333304</v>
      </c>
      <c r="C1430" s="65" t="s">
        <v>323</v>
      </c>
      <c r="D1430" s="65" t="s">
        <v>455</v>
      </c>
    </row>
    <row r="1431" spans="1:4" x14ac:dyDescent="0.25">
      <c r="A1431" s="129" t="s">
        <v>356</v>
      </c>
      <c r="B1431" s="74">
        <v>0.75</v>
      </c>
      <c r="C1431" s="65" t="s">
        <v>323</v>
      </c>
      <c r="D1431" s="65" t="s">
        <v>455</v>
      </c>
    </row>
    <row r="1432" spans="1:4" x14ac:dyDescent="0.25">
      <c r="A1432" s="129" t="s">
        <v>356</v>
      </c>
      <c r="B1432" s="74">
        <v>0.79166666666666696</v>
      </c>
      <c r="C1432" s="65" t="s">
        <v>323</v>
      </c>
      <c r="D1432" s="65" t="s">
        <v>455</v>
      </c>
    </row>
    <row r="1433" spans="1:4" x14ac:dyDescent="0.25">
      <c r="A1433" s="129" t="s">
        <v>356</v>
      </c>
      <c r="B1433" s="74">
        <v>0.83333333333333304</v>
      </c>
      <c r="C1433" s="65" t="s">
        <v>323</v>
      </c>
      <c r="D1433" s="65" t="s">
        <v>455</v>
      </c>
    </row>
    <row r="1434" spans="1:4" x14ac:dyDescent="0.25">
      <c r="A1434" s="129" t="s">
        <v>358</v>
      </c>
      <c r="B1434" s="74">
        <v>0.33333333333333331</v>
      </c>
      <c r="C1434" s="65" t="s">
        <v>323</v>
      </c>
      <c r="D1434" s="65" t="s">
        <v>455</v>
      </c>
    </row>
    <row r="1435" spans="1:4" x14ac:dyDescent="0.25">
      <c r="A1435" s="129" t="s">
        <v>358</v>
      </c>
      <c r="B1435" s="74">
        <v>0.33333333333333331</v>
      </c>
      <c r="C1435" s="65" t="s">
        <v>323</v>
      </c>
      <c r="D1435" s="65" t="s">
        <v>455</v>
      </c>
    </row>
    <row r="1436" spans="1:4" x14ac:dyDescent="0.25">
      <c r="A1436" s="129" t="s">
        <v>358</v>
      </c>
      <c r="B1436" s="74">
        <v>0.33333333333333331</v>
      </c>
      <c r="C1436" s="65" t="s">
        <v>323</v>
      </c>
      <c r="D1436" s="65" t="s">
        <v>455</v>
      </c>
    </row>
    <row r="1437" spans="1:4" x14ac:dyDescent="0.25">
      <c r="A1437" s="129" t="s">
        <v>358</v>
      </c>
      <c r="B1437" s="74">
        <v>0.33333333333333331</v>
      </c>
      <c r="C1437" s="65" t="s">
        <v>323</v>
      </c>
      <c r="D1437" s="65" t="s">
        <v>455</v>
      </c>
    </row>
    <row r="1438" spans="1:4" x14ac:dyDescent="0.25">
      <c r="A1438" s="129" t="s">
        <v>358</v>
      </c>
      <c r="B1438" s="74">
        <v>0.33333333333333331</v>
      </c>
      <c r="C1438" s="65" t="s">
        <v>323</v>
      </c>
      <c r="D1438" s="65" t="s">
        <v>455</v>
      </c>
    </row>
    <row r="1439" spans="1:4" x14ac:dyDescent="0.25">
      <c r="A1439" s="129" t="s">
        <v>358</v>
      </c>
      <c r="B1439" s="74">
        <v>0.33333333333333331</v>
      </c>
      <c r="C1439" s="65" t="s">
        <v>323</v>
      </c>
      <c r="D1439" s="65" t="s">
        <v>455</v>
      </c>
    </row>
    <row r="1440" spans="1:4" x14ac:dyDescent="0.25">
      <c r="A1440" s="129" t="s">
        <v>360</v>
      </c>
      <c r="B1440" s="74">
        <v>0.33333333333333331</v>
      </c>
      <c r="C1440" s="65" t="s">
        <v>323</v>
      </c>
      <c r="D1440" s="65" t="s">
        <v>455</v>
      </c>
    </row>
    <row r="1441" spans="1:4" x14ac:dyDescent="0.25">
      <c r="A1441" s="129" t="s">
        <v>360</v>
      </c>
      <c r="B1441" s="74">
        <v>0.33333333333333331</v>
      </c>
      <c r="C1441" s="65" t="s">
        <v>323</v>
      </c>
      <c r="D1441" s="65" t="s">
        <v>455</v>
      </c>
    </row>
    <row r="1442" spans="1:4" x14ac:dyDescent="0.25">
      <c r="A1442" s="129" t="s">
        <v>360</v>
      </c>
      <c r="B1442" s="74">
        <v>0.33333333333333331</v>
      </c>
      <c r="C1442" s="65" t="s">
        <v>323</v>
      </c>
      <c r="D1442" s="65" t="s">
        <v>455</v>
      </c>
    </row>
    <row r="1443" spans="1:4" x14ac:dyDescent="0.25">
      <c r="A1443" s="129" t="s">
        <v>360</v>
      </c>
      <c r="B1443" s="74">
        <v>0.33333333333333331</v>
      </c>
      <c r="C1443" s="65" t="s">
        <v>323</v>
      </c>
      <c r="D1443" s="65" t="s">
        <v>455</v>
      </c>
    </row>
    <row r="1444" spans="1:4" x14ac:dyDescent="0.25">
      <c r="A1444" s="129" t="s">
        <v>360</v>
      </c>
      <c r="B1444" s="74">
        <v>0.33333333333333331</v>
      </c>
      <c r="C1444" s="65" t="s">
        <v>323</v>
      </c>
      <c r="D1444" s="65" t="s">
        <v>455</v>
      </c>
    </row>
    <row r="1445" spans="1:4" x14ac:dyDescent="0.25">
      <c r="A1445" s="129" t="s">
        <v>360</v>
      </c>
      <c r="B1445" s="74">
        <v>0.33333333333333331</v>
      </c>
      <c r="C1445" s="65" t="s">
        <v>323</v>
      </c>
      <c r="D1445" s="65" t="s">
        <v>455</v>
      </c>
    </row>
    <row r="1446" spans="1:4" x14ac:dyDescent="0.25">
      <c r="A1446" s="129" t="s">
        <v>360</v>
      </c>
      <c r="B1446" s="74">
        <v>0.33333333333333331</v>
      </c>
      <c r="C1446" s="65" t="s">
        <v>323</v>
      </c>
      <c r="D1446" s="65" t="s">
        <v>455</v>
      </c>
    </row>
    <row r="1447" spans="1:4" x14ac:dyDescent="0.25">
      <c r="A1447" s="129" t="s">
        <v>360</v>
      </c>
      <c r="B1447" s="74">
        <v>0.33333333333333331</v>
      </c>
      <c r="C1447" s="65" t="s">
        <v>323</v>
      </c>
      <c r="D1447" s="65" t="s">
        <v>455</v>
      </c>
    </row>
    <row r="1448" spans="1:4" x14ac:dyDescent="0.25">
      <c r="A1448" s="129" t="s">
        <v>361</v>
      </c>
      <c r="B1448" s="74">
        <v>0.33333333333333331</v>
      </c>
      <c r="C1448" s="65" t="s">
        <v>323</v>
      </c>
      <c r="D1448" s="65" t="s">
        <v>455</v>
      </c>
    </row>
    <row r="1449" spans="1:4" x14ac:dyDescent="0.25">
      <c r="A1449" s="129" t="s">
        <v>361</v>
      </c>
      <c r="B1449" s="74">
        <v>0.33333333333333331</v>
      </c>
      <c r="C1449" s="65" t="s">
        <v>323</v>
      </c>
      <c r="D1449" s="65" t="s">
        <v>455</v>
      </c>
    </row>
    <row r="1450" spans="1:4" x14ac:dyDescent="0.25">
      <c r="A1450" s="129" t="s">
        <v>361</v>
      </c>
      <c r="B1450" s="74">
        <v>0.33333333333333331</v>
      </c>
      <c r="C1450" s="65" t="s">
        <v>323</v>
      </c>
      <c r="D1450" s="65" t="s">
        <v>455</v>
      </c>
    </row>
    <row r="1451" spans="1:4" x14ac:dyDescent="0.25">
      <c r="A1451" s="129" t="s">
        <v>361</v>
      </c>
      <c r="B1451" s="74">
        <v>0.33333333333333331</v>
      </c>
      <c r="C1451" s="65" t="s">
        <v>323</v>
      </c>
      <c r="D1451" s="65" t="s">
        <v>455</v>
      </c>
    </row>
    <row r="1452" spans="1:4" x14ac:dyDescent="0.25">
      <c r="A1452" s="129" t="s">
        <v>361</v>
      </c>
      <c r="B1452" s="74">
        <v>0.33333333333333331</v>
      </c>
      <c r="C1452" s="65" t="s">
        <v>323</v>
      </c>
      <c r="D1452" s="65" t="s">
        <v>455</v>
      </c>
    </row>
    <row r="1453" spans="1:4" x14ac:dyDescent="0.25">
      <c r="A1453" s="129" t="s">
        <v>361</v>
      </c>
      <c r="B1453" s="74">
        <v>0.33333333333333331</v>
      </c>
      <c r="C1453" s="65" t="s">
        <v>323</v>
      </c>
      <c r="D1453" s="65" t="s">
        <v>455</v>
      </c>
    </row>
    <row r="1454" spans="1:4" x14ac:dyDescent="0.25">
      <c r="A1454" s="129" t="s">
        <v>361</v>
      </c>
      <c r="B1454" s="74">
        <v>0.33333333333333331</v>
      </c>
      <c r="C1454" s="65" t="s">
        <v>323</v>
      </c>
      <c r="D1454" s="65" t="s">
        <v>455</v>
      </c>
    </row>
    <row r="1455" spans="1:4" x14ac:dyDescent="0.25">
      <c r="A1455" s="129" t="s">
        <v>361</v>
      </c>
      <c r="B1455" s="74">
        <v>0.33333333333333331</v>
      </c>
      <c r="C1455" s="65" t="s">
        <v>323</v>
      </c>
      <c r="D1455" s="65" t="s">
        <v>455</v>
      </c>
    </row>
    <row r="1456" spans="1:4" x14ac:dyDescent="0.25">
      <c r="A1456" s="129" t="s">
        <v>363</v>
      </c>
      <c r="B1456" s="74">
        <v>0.33333333333333331</v>
      </c>
      <c r="C1456" s="65" t="s">
        <v>323</v>
      </c>
      <c r="D1456" s="65" t="s">
        <v>455</v>
      </c>
    </row>
    <row r="1457" spans="1:4" x14ac:dyDescent="0.25">
      <c r="A1457" s="129" t="s">
        <v>363</v>
      </c>
      <c r="B1457" s="74">
        <v>0.33333333333333331</v>
      </c>
      <c r="C1457" s="65" t="s">
        <v>323</v>
      </c>
      <c r="D1457" s="65" t="s">
        <v>455</v>
      </c>
    </row>
    <row r="1458" spans="1:4" x14ac:dyDescent="0.25">
      <c r="A1458" s="129" t="s">
        <v>363</v>
      </c>
      <c r="B1458" s="74">
        <v>0.33333333333333331</v>
      </c>
      <c r="C1458" s="65" t="s">
        <v>323</v>
      </c>
      <c r="D1458" s="65" t="s">
        <v>455</v>
      </c>
    </row>
    <row r="1459" spans="1:4" x14ac:dyDescent="0.25">
      <c r="A1459" s="129" t="s">
        <v>363</v>
      </c>
      <c r="B1459" s="74">
        <v>0.33333333333333331</v>
      </c>
      <c r="C1459" s="65" t="s">
        <v>323</v>
      </c>
      <c r="D1459" s="65" t="s">
        <v>455</v>
      </c>
    </row>
    <row r="1460" spans="1:4" x14ac:dyDescent="0.25">
      <c r="A1460" s="129" t="s">
        <v>363</v>
      </c>
      <c r="B1460" s="74">
        <v>0.33333333333333331</v>
      </c>
      <c r="C1460" s="65" t="s">
        <v>323</v>
      </c>
      <c r="D1460" s="65" t="s">
        <v>455</v>
      </c>
    </row>
    <row r="1461" spans="1:4" x14ac:dyDescent="0.25">
      <c r="A1461" s="129" t="s">
        <v>363</v>
      </c>
      <c r="B1461" s="74">
        <v>0.33333333333333331</v>
      </c>
      <c r="C1461" s="65" t="s">
        <v>323</v>
      </c>
      <c r="D1461" s="65" t="s">
        <v>455</v>
      </c>
    </row>
    <row r="1462" spans="1:4" x14ac:dyDescent="0.25">
      <c r="A1462" s="129" t="s">
        <v>363</v>
      </c>
      <c r="B1462" s="74">
        <v>0.33333333333333331</v>
      </c>
      <c r="C1462" s="65" t="s">
        <v>323</v>
      </c>
      <c r="D1462" s="65" t="s">
        <v>455</v>
      </c>
    </row>
    <row r="1463" spans="1:4" x14ac:dyDescent="0.25">
      <c r="A1463" s="129" t="s">
        <v>363</v>
      </c>
      <c r="B1463" s="74">
        <v>0.33333333333333331</v>
      </c>
      <c r="C1463" s="65" t="s">
        <v>323</v>
      </c>
      <c r="D1463" s="65" t="s">
        <v>455</v>
      </c>
    </row>
    <row r="1464" spans="1:4" x14ac:dyDescent="0.25">
      <c r="A1464" s="129" t="s">
        <v>363</v>
      </c>
      <c r="B1464" s="74">
        <v>0.33333333333333331</v>
      </c>
      <c r="C1464" s="65" t="s">
        <v>323</v>
      </c>
      <c r="D1464" s="65" t="s">
        <v>455</v>
      </c>
    </row>
    <row r="1465" spans="1:4" x14ac:dyDescent="0.25">
      <c r="A1465" s="129" t="s">
        <v>364</v>
      </c>
      <c r="B1465" s="74">
        <v>0.33333333333333331</v>
      </c>
      <c r="C1465" s="65" t="s">
        <v>323</v>
      </c>
      <c r="D1465" s="65" t="s">
        <v>455</v>
      </c>
    </row>
    <row r="1466" spans="1:4" x14ac:dyDescent="0.25">
      <c r="A1466" s="129" t="s">
        <v>364</v>
      </c>
      <c r="B1466" s="74">
        <v>0.33333333333333331</v>
      </c>
      <c r="C1466" s="65" t="s">
        <v>323</v>
      </c>
      <c r="D1466" s="65" t="s">
        <v>455</v>
      </c>
    </row>
    <row r="1467" spans="1:4" x14ac:dyDescent="0.25">
      <c r="A1467" s="129" t="s">
        <v>364</v>
      </c>
      <c r="B1467" s="74">
        <v>0.33333333333333331</v>
      </c>
      <c r="C1467" s="65" t="s">
        <v>323</v>
      </c>
      <c r="D1467" s="65" t="s">
        <v>455</v>
      </c>
    </row>
    <row r="1468" spans="1:4" x14ac:dyDescent="0.25">
      <c r="A1468" s="129" t="s">
        <v>364</v>
      </c>
      <c r="B1468" s="74">
        <v>0.33333333333333331</v>
      </c>
      <c r="C1468" s="65" t="s">
        <v>323</v>
      </c>
      <c r="D1468" s="65" t="s">
        <v>455</v>
      </c>
    </row>
    <row r="1469" spans="1:4" x14ac:dyDescent="0.25">
      <c r="A1469" s="129" t="s">
        <v>364</v>
      </c>
      <c r="B1469" s="74">
        <v>0.33333333333333331</v>
      </c>
      <c r="C1469" s="65" t="s">
        <v>323</v>
      </c>
      <c r="D1469" s="65" t="s">
        <v>455</v>
      </c>
    </row>
    <row r="1470" spans="1:4" x14ac:dyDescent="0.25">
      <c r="A1470" s="129" t="s">
        <v>364</v>
      </c>
      <c r="B1470" s="74">
        <v>0.33333333333333331</v>
      </c>
      <c r="C1470" s="65" t="s">
        <v>323</v>
      </c>
      <c r="D1470" s="65" t="s">
        <v>455</v>
      </c>
    </row>
    <row r="1471" spans="1:4" x14ac:dyDescent="0.25">
      <c r="A1471" s="129" t="s">
        <v>364</v>
      </c>
      <c r="B1471" s="74">
        <v>0.33333333333333331</v>
      </c>
      <c r="C1471" s="65" t="s">
        <v>323</v>
      </c>
      <c r="D1471" s="65" t="s">
        <v>455</v>
      </c>
    </row>
    <row r="1472" spans="1:4" x14ac:dyDescent="0.25">
      <c r="A1472" s="129" t="s">
        <v>364</v>
      </c>
      <c r="B1472" s="74">
        <v>0.33333333333333331</v>
      </c>
      <c r="C1472" s="65" t="s">
        <v>323</v>
      </c>
      <c r="D1472" s="65" t="s">
        <v>455</v>
      </c>
    </row>
    <row r="1473" spans="1:4" x14ac:dyDescent="0.25">
      <c r="A1473" s="129" t="s">
        <v>367</v>
      </c>
      <c r="B1473" s="74">
        <v>0.33333333333333331</v>
      </c>
      <c r="C1473" s="65" t="s">
        <v>323</v>
      </c>
      <c r="D1473" s="65" t="s">
        <v>455</v>
      </c>
    </row>
    <row r="1474" spans="1:4" x14ac:dyDescent="0.25">
      <c r="A1474" s="129" t="s">
        <v>367</v>
      </c>
      <c r="B1474" s="74">
        <v>0.33333333333333331</v>
      </c>
      <c r="C1474" s="65" t="s">
        <v>323</v>
      </c>
      <c r="D1474" s="65" t="s">
        <v>455</v>
      </c>
    </row>
    <row r="1475" spans="1:4" x14ac:dyDescent="0.25">
      <c r="A1475" s="129" t="s">
        <v>367</v>
      </c>
      <c r="B1475" s="74">
        <v>0.33333333333333331</v>
      </c>
      <c r="C1475" s="65" t="s">
        <v>323</v>
      </c>
      <c r="D1475" s="65" t="s">
        <v>455</v>
      </c>
    </row>
    <row r="1476" spans="1:4" x14ac:dyDescent="0.25">
      <c r="A1476" s="129" t="s">
        <v>367</v>
      </c>
      <c r="B1476" s="74">
        <v>0.33333333333333331</v>
      </c>
      <c r="C1476" s="65" t="s">
        <v>323</v>
      </c>
      <c r="D1476" s="65" t="s">
        <v>455</v>
      </c>
    </row>
    <row r="1477" spans="1:4" x14ac:dyDescent="0.25">
      <c r="A1477" s="129" t="s">
        <v>367</v>
      </c>
      <c r="B1477" s="74">
        <v>0.33333333333333331</v>
      </c>
      <c r="C1477" s="65" t="s">
        <v>323</v>
      </c>
      <c r="D1477" s="65" t="s">
        <v>455</v>
      </c>
    </row>
    <row r="1478" spans="1:4" x14ac:dyDescent="0.25">
      <c r="A1478" s="129" t="s">
        <v>367</v>
      </c>
      <c r="B1478" s="74">
        <v>0.33333333333333331</v>
      </c>
      <c r="C1478" s="65" t="s">
        <v>323</v>
      </c>
      <c r="D1478" s="65" t="s">
        <v>455</v>
      </c>
    </row>
    <row r="1479" spans="1:4" x14ac:dyDescent="0.25">
      <c r="A1479" s="129" t="s">
        <v>367</v>
      </c>
      <c r="B1479" s="74">
        <v>0.33333333333333331</v>
      </c>
      <c r="C1479" s="65" t="s">
        <v>323</v>
      </c>
      <c r="D1479" s="65" t="s">
        <v>455</v>
      </c>
    </row>
    <row r="1480" spans="1:4" x14ac:dyDescent="0.25">
      <c r="A1480" s="129" t="s">
        <v>367</v>
      </c>
      <c r="B1480" s="74">
        <v>0.33333333333333331</v>
      </c>
      <c r="C1480" s="65" t="s">
        <v>323</v>
      </c>
      <c r="D1480" s="65" t="s">
        <v>455</v>
      </c>
    </row>
    <row r="1481" spans="1:4" x14ac:dyDescent="0.25">
      <c r="A1481" s="129" t="s">
        <v>368</v>
      </c>
      <c r="B1481" s="74">
        <v>0.33333333333333331</v>
      </c>
      <c r="C1481" s="65" t="s">
        <v>284</v>
      </c>
      <c r="D1481" s="65" t="s">
        <v>455</v>
      </c>
    </row>
    <row r="1482" spans="1:4" x14ac:dyDescent="0.25">
      <c r="A1482" s="129" t="s">
        <v>368</v>
      </c>
      <c r="B1482" s="74">
        <v>0.33333333333333331</v>
      </c>
      <c r="C1482" s="65" t="s">
        <v>284</v>
      </c>
      <c r="D1482" s="65" t="s">
        <v>455</v>
      </c>
    </row>
    <row r="1483" spans="1:4" x14ac:dyDescent="0.25">
      <c r="A1483" s="129" t="s">
        <v>368</v>
      </c>
      <c r="B1483" s="74">
        <v>0.33333333333333331</v>
      </c>
      <c r="C1483" s="65" t="s">
        <v>284</v>
      </c>
      <c r="D1483" s="65" t="s">
        <v>455</v>
      </c>
    </row>
    <row r="1484" spans="1:4" x14ac:dyDescent="0.25">
      <c r="A1484" s="129" t="s">
        <v>369</v>
      </c>
      <c r="B1484" s="74">
        <v>0.33333333333333331</v>
      </c>
      <c r="C1484" s="65" t="s">
        <v>284</v>
      </c>
      <c r="D1484" s="65" t="s">
        <v>455</v>
      </c>
    </row>
    <row r="1485" spans="1:4" x14ac:dyDescent="0.25">
      <c r="A1485" s="129" t="s">
        <v>369</v>
      </c>
      <c r="B1485" s="74">
        <v>0.33333333333333331</v>
      </c>
      <c r="C1485" s="65" t="s">
        <v>284</v>
      </c>
      <c r="D1485" s="65" t="s">
        <v>455</v>
      </c>
    </row>
    <row r="1486" spans="1:4" x14ac:dyDescent="0.25">
      <c r="A1486" s="129" t="s">
        <v>369</v>
      </c>
      <c r="B1486" s="74">
        <v>0.33333333333333331</v>
      </c>
      <c r="C1486" s="65" t="s">
        <v>284</v>
      </c>
      <c r="D1486" s="65" t="s">
        <v>455</v>
      </c>
    </row>
    <row r="1487" spans="1:4" x14ac:dyDescent="0.25">
      <c r="A1487" s="129" t="s">
        <v>369</v>
      </c>
      <c r="B1487" s="74">
        <v>0.33333333333333331</v>
      </c>
      <c r="C1487" s="65" t="s">
        <v>284</v>
      </c>
      <c r="D1487" s="65" t="s">
        <v>455</v>
      </c>
    </row>
    <row r="1488" spans="1:4" x14ac:dyDescent="0.25">
      <c r="A1488" s="129" t="s">
        <v>369</v>
      </c>
      <c r="B1488" s="74">
        <v>0.33333333333333331</v>
      </c>
      <c r="C1488" s="65" t="s">
        <v>284</v>
      </c>
      <c r="D1488" s="65" t="s">
        <v>455</v>
      </c>
    </row>
    <row r="1489" spans="1:4" x14ac:dyDescent="0.25">
      <c r="A1489" s="129" t="s">
        <v>369</v>
      </c>
      <c r="B1489" s="74">
        <v>0.33333333333333331</v>
      </c>
      <c r="C1489" s="65" t="s">
        <v>284</v>
      </c>
      <c r="D1489" s="65" t="s">
        <v>455</v>
      </c>
    </row>
    <row r="1490" spans="1:4" x14ac:dyDescent="0.25">
      <c r="A1490" s="129" t="s">
        <v>370</v>
      </c>
      <c r="B1490" s="74">
        <v>0.33333333333333331</v>
      </c>
      <c r="C1490" s="65" t="s">
        <v>284</v>
      </c>
      <c r="D1490" s="65" t="s">
        <v>455</v>
      </c>
    </row>
    <row r="1491" spans="1:4" x14ac:dyDescent="0.25">
      <c r="A1491" s="129" t="s">
        <v>370</v>
      </c>
      <c r="B1491" s="74">
        <v>0.33333333333333331</v>
      </c>
      <c r="C1491" s="65" t="s">
        <v>284</v>
      </c>
      <c r="D1491" s="65" t="s">
        <v>455</v>
      </c>
    </row>
    <row r="1492" spans="1:4" x14ac:dyDescent="0.25">
      <c r="A1492" s="129" t="s">
        <v>370</v>
      </c>
      <c r="B1492" s="74">
        <v>0.33333333333333331</v>
      </c>
      <c r="C1492" s="65" t="s">
        <v>284</v>
      </c>
      <c r="D1492" s="65" t="s">
        <v>455</v>
      </c>
    </row>
    <row r="1493" spans="1:4" x14ac:dyDescent="0.25">
      <c r="A1493" s="129" t="s">
        <v>370</v>
      </c>
      <c r="B1493" s="74">
        <v>0.33333333333333331</v>
      </c>
      <c r="C1493" s="65" t="s">
        <v>284</v>
      </c>
      <c r="D1493" s="65" t="s">
        <v>455</v>
      </c>
    </row>
    <row r="1494" spans="1:4" x14ac:dyDescent="0.25">
      <c r="A1494" s="129" t="s">
        <v>370</v>
      </c>
      <c r="B1494" s="74">
        <v>0.33333333333333331</v>
      </c>
      <c r="C1494" s="65" t="s">
        <v>284</v>
      </c>
      <c r="D1494" s="65" t="s">
        <v>455</v>
      </c>
    </row>
    <row r="1495" spans="1:4" x14ac:dyDescent="0.25">
      <c r="A1495" s="129" t="s">
        <v>370</v>
      </c>
      <c r="B1495" s="74">
        <v>0.33333333333333331</v>
      </c>
      <c r="C1495" s="65" t="s">
        <v>284</v>
      </c>
      <c r="D1495" s="65" t="s">
        <v>455</v>
      </c>
    </row>
    <row r="1496" spans="1:4" x14ac:dyDescent="0.25">
      <c r="A1496" s="129" t="s">
        <v>371</v>
      </c>
      <c r="B1496" s="74">
        <v>0.33333333333333331</v>
      </c>
      <c r="C1496" s="65" t="s">
        <v>284</v>
      </c>
      <c r="D1496" s="65" t="s">
        <v>455</v>
      </c>
    </row>
    <row r="1497" spans="1:4" x14ac:dyDescent="0.25">
      <c r="A1497" s="129" t="s">
        <v>371</v>
      </c>
      <c r="B1497" s="74">
        <v>0.33333333333333331</v>
      </c>
      <c r="C1497" s="65" t="s">
        <v>284</v>
      </c>
      <c r="D1497" s="65" t="s">
        <v>455</v>
      </c>
    </row>
    <row r="1498" spans="1:4" x14ac:dyDescent="0.25">
      <c r="A1498" s="129" t="s">
        <v>371</v>
      </c>
      <c r="B1498" s="74">
        <v>0.33333333333333331</v>
      </c>
      <c r="C1498" s="65" t="s">
        <v>284</v>
      </c>
      <c r="D1498" s="65" t="s">
        <v>455</v>
      </c>
    </row>
    <row r="1499" spans="1:4" x14ac:dyDescent="0.25">
      <c r="A1499" s="129" t="s">
        <v>371</v>
      </c>
      <c r="B1499" s="74">
        <v>0.33333333333333331</v>
      </c>
      <c r="C1499" s="65" t="s">
        <v>284</v>
      </c>
      <c r="D1499" s="65" t="s">
        <v>455</v>
      </c>
    </row>
    <row r="1500" spans="1:4" x14ac:dyDescent="0.25">
      <c r="A1500" s="129" t="s">
        <v>371</v>
      </c>
      <c r="B1500" s="74">
        <v>0.33333333333333331</v>
      </c>
      <c r="C1500" s="65" t="s">
        <v>284</v>
      </c>
      <c r="D1500" s="65" t="s">
        <v>455</v>
      </c>
    </row>
    <row r="1501" spans="1:4" x14ac:dyDescent="0.25">
      <c r="A1501" s="129" t="s">
        <v>372</v>
      </c>
      <c r="B1501" s="74">
        <v>0.33333333333333331</v>
      </c>
      <c r="C1501" s="65" t="s">
        <v>23</v>
      </c>
      <c r="D1501" s="65" t="s">
        <v>455</v>
      </c>
    </row>
    <row r="1502" spans="1:4" x14ac:dyDescent="0.25">
      <c r="A1502" s="129" t="s">
        <v>372</v>
      </c>
      <c r="B1502" s="74">
        <v>0.33333333333333331</v>
      </c>
      <c r="C1502" s="65" t="s">
        <v>23</v>
      </c>
      <c r="D1502" s="65" t="s">
        <v>455</v>
      </c>
    </row>
    <row r="1503" spans="1:4" x14ac:dyDescent="0.25">
      <c r="A1503" s="129" t="s">
        <v>372</v>
      </c>
      <c r="B1503" s="74">
        <v>0.33333333333333331</v>
      </c>
      <c r="C1503" s="65" t="s">
        <v>23</v>
      </c>
      <c r="D1503" s="65" t="s">
        <v>455</v>
      </c>
    </row>
    <row r="1504" spans="1:4" x14ac:dyDescent="0.25">
      <c r="A1504" s="129" t="s">
        <v>372</v>
      </c>
      <c r="B1504" s="74">
        <v>0.33333333333333331</v>
      </c>
      <c r="C1504" s="65" t="s">
        <v>23</v>
      </c>
      <c r="D1504" s="65" t="s">
        <v>455</v>
      </c>
    </row>
    <row r="1505" spans="1:4" x14ac:dyDescent="0.25">
      <c r="A1505" s="129" t="s">
        <v>372</v>
      </c>
      <c r="B1505" s="74">
        <v>0.33333333333333331</v>
      </c>
      <c r="C1505" s="65" t="s">
        <v>23</v>
      </c>
      <c r="D1505" s="65" t="s">
        <v>455</v>
      </c>
    </row>
    <row r="1506" spans="1:4" x14ac:dyDescent="0.25">
      <c r="A1506" s="129" t="s">
        <v>372</v>
      </c>
      <c r="B1506" s="74">
        <v>0.33333333333333331</v>
      </c>
      <c r="C1506" s="65" t="s">
        <v>23</v>
      </c>
      <c r="D1506" s="65" t="s">
        <v>455</v>
      </c>
    </row>
    <row r="1507" spans="1:4" x14ac:dyDescent="0.25">
      <c r="A1507" s="129" t="s">
        <v>373</v>
      </c>
      <c r="B1507" s="74">
        <v>0.33333333333333331</v>
      </c>
      <c r="C1507" s="65" t="s">
        <v>23</v>
      </c>
      <c r="D1507" s="65" t="s">
        <v>455</v>
      </c>
    </row>
    <row r="1508" spans="1:4" x14ac:dyDescent="0.25">
      <c r="A1508" s="129" t="s">
        <v>373</v>
      </c>
      <c r="B1508" s="74">
        <v>0.33333333333333331</v>
      </c>
      <c r="C1508" s="65" t="s">
        <v>23</v>
      </c>
      <c r="D1508" s="65" t="s">
        <v>455</v>
      </c>
    </row>
    <row r="1509" spans="1:4" x14ac:dyDescent="0.25">
      <c r="A1509" s="129" t="s">
        <v>373</v>
      </c>
      <c r="B1509" s="74">
        <v>0.33333333333333331</v>
      </c>
      <c r="C1509" s="65" t="s">
        <v>23</v>
      </c>
      <c r="D1509" s="65" t="s">
        <v>455</v>
      </c>
    </row>
    <row r="1510" spans="1:4" x14ac:dyDescent="0.25">
      <c r="A1510" s="129" t="s">
        <v>373</v>
      </c>
      <c r="B1510" s="74">
        <v>0.33333333333333331</v>
      </c>
      <c r="C1510" s="65" t="s">
        <v>23</v>
      </c>
      <c r="D1510" s="65" t="s">
        <v>455</v>
      </c>
    </row>
    <row r="1511" spans="1:4" x14ac:dyDescent="0.25">
      <c r="A1511" s="129" t="s">
        <v>373</v>
      </c>
      <c r="B1511" s="74">
        <v>0.33333333333333331</v>
      </c>
      <c r="C1511" s="65" t="s">
        <v>23</v>
      </c>
      <c r="D1511" s="65" t="s">
        <v>455</v>
      </c>
    </row>
    <row r="1512" spans="1:4" x14ac:dyDescent="0.25">
      <c r="A1512" s="129" t="s">
        <v>373</v>
      </c>
      <c r="B1512" s="74">
        <v>0.33333333333333331</v>
      </c>
      <c r="C1512" s="65" t="s">
        <v>23</v>
      </c>
      <c r="D1512" s="65" t="s">
        <v>455</v>
      </c>
    </row>
    <row r="1513" spans="1:4" x14ac:dyDescent="0.25">
      <c r="A1513" s="129" t="s">
        <v>375</v>
      </c>
      <c r="B1513" s="74">
        <v>0.33333333333333331</v>
      </c>
      <c r="C1513" s="65" t="s">
        <v>23</v>
      </c>
      <c r="D1513" s="65" t="s">
        <v>455</v>
      </c>
    </row>
    <row r="1514" spans="1:4" x14ac:dyDescent="0.25">
      <c r="A1514" s="129" t="s">
        <v>375</v>
      </c>
      <c r="B1514" s="74">
        <v>0.33333333333333331</v>
      </c>
      <c r="C1514" s="65" t="s">
        <v>23</v>
      </c>
      <c r="D1514" s="65" t="s">
        <v>455</v>
      </c>
    </row>
    <row r="1515" spans="1:4" x14ac:dyDescent="0.25">
      <c r="A1515" s="129" t="s">
        <v>375</v>
      </c>
      <c r="B1515" s="74">
        <v>0.33333333333333331</v>
      </c>
      <c r="C1515" s="65" t="s">
        <v>23</v>
      </c>
      <c r="D1515" s="65" t="s">
        <v>455</v>
      </c>
    </row>
    <row r="1516" spans="1:4" x14ac:dyDescent="0.25">
      <c r="A1516" s="129" t="s">
        <v>375</v>
      </c>
      <c r="B1516" s="74">
        <v>0.33333333333333331</v>
      </c>
      <c r="C1516" s="65" t="s">
        <v>23</v>
      </c>
      <c r="D1516" s="65" t="s">
        <v>455</v>
      </c>
    </row>
    <row r="1517" spans="1:4" x14ac:dyDescent="0.25">
      <c r="A1517" s="129" t="s">
        <v>375</v>
      </c>
      <c r="B1517" s="74">
        <v>0.33333333333333331</v>
      </c>
      <c r="C1517" s="65" t="s">
        <v>23</v>
      </c>
      <c r="D1517" s="65" t="s">
        <v>455</v>
      </c>
    </row>
    <row r="1518" spans="1:4" x14ac:dyDescent="0.25">
      <c r="A1518" s="129" t="s">
        <v>375</v>
      </c>
      <c r="B1518" s="74">
        <v>0.33333333333333331</v>
      </c>
      <c r="C1518" s="65" t="s">
        <v>23</v>
      </c>
      <c r="D1518" s="65" t="s">
        <v>455</v>
      </c>
    </row>
    <row r="1519" spans="1:4" x14ac:dyDescent="0.25">
      <c r="A1519" s="129" t="s">
        <v>376</v>
      </c>
      <c r="B1519" s="74">
        <v>0.33333333333333331</v>
      </c>
      <c r="C1519" s="65" t="s">
        <v>23</v>
      </c>
      <c r="D1519" s="65" t="s">
        <v>455</v>
      </c>
    </row>
    <row r="1520" spans="1:4" x14ac:dyDescent="0.25">
      <c r="A1520" s="129" t="s">
        <v>376</v>
      </c>
      <c r="B1520" s="74">
        <v>0.33333333333333331</v>
      </c>
      <c r="C1520" s="65" t="s">
        <v>23</v>
      </c>
      <c r="D1520" s="65" t="s">
        <v>455</v>
      </c>
    </row>
    <row r="1521" spans="1:4" x14ac:dyDescent="0.25">
      <c r="A1521" s="129" t="s">
        <v>376</v>
      </c>
      <c r="B1521" s="74">
        <v>0.33333333333333331</v>
      </c>
      <c r="C1521" s="65" t="s">
        <v>23</v>
      </c>
      <c r="D1521" s="65" t="s">
        <v>455</v>
      </c>
    </row>
    <row r="1522" spans="1:4" x14ac:dyDescent="0.25">
      <c r="A1522" s="129" t="s">
        <v>376</v>
      </c>
      <c r="B1522" s="74">
        <v>0.33333333333333331</v>
      </c>
      <c r="C1522" s="65" t="s">
        <v>23</v>
      </c>
      <c r="D1522" s="65" t="s">
        <v>455</v>
      </c>
    </row>
    <row r="1523" spans="1:4" x14ac:dyDescent="0.25">
      <c r="A1523" s="129" t="s">
        <v>376</v>
      </c>
      <c r="B1523" s="74">
        <v>0.33333333333333331</v>
      </c>
      <c r="C1523" s="65" t="s">
        <v>23</v>
      </c>
      <c r="D1523" s="65" t="s">
        <v>455</v>
      </c>
    </row>
    <row r="1524" spans="1:4" x14ac:dyDescent="0.25">
      <c r="A1524" s="129" t="s">
        <v>376</v>
      </c>
      <c r="B1524" s="74">
        <v>0.33333333333333331</v>
      </c>
      <c r="C1524" s="65" t="s">
        <v>23</v>
      </c>
      <c r="D1524" s="65" t="s">
        <v>455</v>
      </c>
    </row>
    <row r="1525" spans="1:4" x14ac:dyDescent="0.25">
      <c r="A1525" s="129" t="s">
        <v>377</v>
      </c>
      <c r="B1525" s="74">
        <v>0.33333333333333331</v>
      </c>
      <c r="C1525" s="65" t="s">
        <v>23</v>
      </c>
      <c r="D1525" s="65" t="s">
        <v>455</v>
      </c>
    </row>
    <row r="1526" spans="1:4" x14ac:dyDescent="0.25">
      <c r="A1526" s="129" t="s">
        <v>377</v>
      </c>
      <c r="B1526" s="74">
        <v>0.33333333333333331</v>
      </c>
      <c r="C1526" s="65" t="s">
        <v>23</v>
      </c>
      <c r="D1526" s="65" t="s">
        <v>455</v>
      </c>
    </row>
    <row r="1527" spans="1:4" x14ac:dyDescent="0.25">
      <c r="A1527" s="129" t="s">
        <v>377</v>
      </c>
      <c r="B1527" s="74">
        <v>0.33333333333333331</v>
      </c>
      <c r="C1527" s="65" t="s">
        <v>23</v>
      </c>
      <c r="D1527" s="65" t="s">
        <v>455</v>
      </c>
    </row>
    <row r="1528" spans="1:4" x14ac:dyDescent="0.25">
      <c r="A1528" s="129" t="s">
        <v>377</v>
      </c>
      <c r="B1528" s="74">
        <v>0.33333333333333331</v>
      </c>
      <c r="C1528" s="65" t="s">
        <v>23</v>
      </c>
      <c r="D1528" s="65" t="s">
        <v>455</v>
      </c>
    </row>
    <row r="1529" spans="1:4" x14ac:dyDescent="0.25">
      <c r="A1529" s="129" t="s">
        <v>377</v>
      </c>
      <c r="B1529" s="74">
        <v>0.33333333333333331</v>
      </c>
      <c r="C1529" s="65" t="s">
        <v>23</v>
      </c>
      <c r="D1529" s="65" t="s">
        <v>455</v>
      </c>
    </row>
    <row r="1530" spans="1:4" x14ac:dyDescent="0.25">
      <c r="A1530" s="129" t="s">
        <v>378</v>
      </c>
      <c r="B1530" s="74">
        <v>0.33333333333333331</v>
      </c>
      <c r="C1530" s="65" t="s">
        <v>23</v>
      </c>
      <c r="D1530" s="65" t="s">
        <v>455</v>
      </c>
    </row>
    <row r="1531" spans="1:4" x14ac:dyDescent="0.25">
      <c r="A1531" s="129" t="s">
        <v>378</v>
      </c>
      <c r="B1531" s="74">
        <v>0.33333333333333331</v>
      </c>
      <c r="C1531" s="65" t="s">
        <v>23</v>
      </c>
      <c r="D1531" s="65" t="s">
        <v>455</v>
      </c>
    </row>
    <row r="1532" spans="1:4" x14ac:dyDescent="0.25">
      <c r="A1532" s="129" t="s">
        <v>378</v>
      </c>
      <c r="B1532" s="74">
        <v>0.33333333333333331</v>
      </c>
      <c r="C1532" s="65" t="s">
        <v>23</v>
      </c>
      <c r="D1532" s="65" t="s">
        <v>455</v>
      </c>
    </row>
    <row r="1533" spans="1:4" x14ac:dyDescent="0.25">
      <c r="A1533" s="129" t="s">
        <v>378</v>
      </c>
      <c r="B1533" s="74">
        <v>0.33333333333333331</v>
      </c>
      <c r="C1533" s="65" t="s">
        <v>23</v>
      </c>
      <c r="D1533" s="65" t="s">
        <v>455</v>
      </c>
    </row>
    <row r="1534" spans="1:4" x14ac:dyDescent="0.25">
      <c r="A1534" s="129" t="s">
        <v>378</v>
      </c>
      <c r="B1534" s="74">
        <v>0.33333333333333331</v>
      </c>
      <c r="C1534" s="65" t="s">
        <v>23</v>
      </c>
      <c r="D1534" s="65" t="s">
        <v>455</v>
      </c>
    </row>
    <row r="1535" spans="1:4" x14ac:dyDescent="0.25">
      <c r="A1535" s="129" t="s">
        <v>378</v>
      </c>
      <c r="B1535" s="74">
        <v>0.33333333333333331</v>
      </c>
      <c r="C1535" s="65" t="s">
        <v>23</v>
      </c>
      <c r="D1535" s="65" t="s">
        <v>455</v>
      </c>
    </row>
    <row r="1536" spans="1:4" x14ac:dyDescent="0.25">
      <c r="A1536" s="129" t="s">
        <v>379</v>
      </c>
      <c r="B1536" s="74">
        <v>0.33333333333333331</v>
      </c>
      <c r="C1536" s="65" t="s">
        <v>23</v>
      </c>
      <c r="D1536" s="65" t="s">
        <v>455</v>
      </c>
    </row>
    <row r="1537" spans="1:4" x14ac:dyDescent="0.25">
      <c r="A1537" s="129" t="s">
        <v>379</v>
      </c>
      <c r="B1537" s="74">
        <v>0.33333333333333331</v>
      </c>
      <c r="C1537" s="65" t="s">
        <v>23</v>
      </c>
      <c r="D1537" s="65" t="s">
        <v>455</v>
      </c>
    </row>
    <row r="1538" spans="1:4" x14ac:dyDescent="0.25">
      <c r="A1538" s="129" t="s">
        <v>379</v>
      </c>
      <c r="B1538" s="74">
        <v>0.33333333333333331</v>
      </c>
      <c r="C1538" s="65" t="s">
        <v>23</v>
      </c>
      <c r="D1538" s="65" t="s">
        <v>455</v>
      </c>
    </row>
    <row r="1539" spans="1:4" x14ac:dyDescent="0.25">
      <c r="A1539" s="129" t="s">
        <v>379</v>
      </c>
      <c r="B1539" s="74">
        <v>0.33333333333333331</v>
      </c>
      <c r="C1539" s="65" t="s">
        <v>23</v>
      </c>
      <c r="D1539" s="65" t="s">
        <v>455</v>
      </c>
    </row>
    <row r="1540" spans="1:4" x14ac:dyDescent="0.25">
      <c r="A1540" s="129" t="s">
        <v>379</v>
      </c>
      <c r="B1540" s="74">
        <v>0.33333333333333331</v>
      </c>
      <c r="C1540" s="65" t="s">
        <v>23</v>
      </c>
      <c r="D1540" s="65" t="s">
        <v>455</v>
      </c>
    </row>
    <row r="1541" spans="1:4" x14ac:dyDescent="0.25">
      <c r="A1541" s="129" t="s">
        <v>379</v>
      </c>
      <c r="B1541" s="74">
        <v>0.33333333333333331</v>
      </c>
      <c r="C1541" s="65" t="s">
        <v>23</v>
      </c>
      <c r="D1541" s="65" t="s">
        <v>455</v>
      </c>
    </row>
    <row r="1542" spans="1:4" x14ac:dyDescent="0.25">
      <c r="A1542" s="129" t="s">
        <v>380</v>
      </c>
      <c r="B1542" s="74">
        <v>0.33333333333333331</v>
      </c>
      <c r="C1542" s="65" t="s">
        <v>23</v>
      </c>
      <c r="D1542" s="65" t="s">
        <v>455</v>
      </c>
    </row>
    <row r="1543" spans="1:4" x14ac:dyDescent="0.25">
      <c r="A1543" s="129" t="s">
        <v>380</v>
      </c>
      <c r="B1543" s="74">
        <v>0.33333333333333331</v>
      </c>
      <c r="C1543" s="65" t="s">
        <v>23</v>
      </c>
      <c r="D1543" s="65" t="s">
        <v>455</v>
      </c>
    </row>
    <row r="1544" spans="1:4" x14ac:dyDescent="0.25">
      <c r="A1544" s="129" t="s">
        <v>380</v>
      </c>
      <c r="B1544" s="74">
        <v>0.33333333333333331</v>
      </c>
      <c r="C1544" s="65" t="s">
        <v>23</v>
      </c>
      <c r="D1544" s="65" t="s">
        <v>455</v>
      </c>
    </row>
    <row r="1545" spans="1:4" x14ac:dyDescent="0.25">
      <c r="A1545" s="129" t="s">
        <v>380</v>
      </c>
      <c r="B1545" s="74">
        <v>0.33333333333333331</v>
      </c>
      <c r="C1545" s="65" t="s">
        <v>23</v>
      </c>
      <c r="D1545" s="65" t="s">
        <v>455</v>
      </c>
    </row>
    <row r="1546" spans="1:4" x14ac:dyDescent="0.25">
      <c r="A1546" s="129" t="s">
        <v>380</v>
      </c>
      <c r="B1546" s="74">
        <v>0.33333333333333331</v>
      </c>
      <c r="C1546" s="65" t="s">
        <v>23</v>
      </c>
      <c r="D1546" s="65" t="s">
        <v>455</v>
      </c>
    </row>
    <row r="1547" spans="1:4" x14ac:dyDescent="0.25">
      <c r="A1547" s="129" t="s">
        <v>380</v>
      </c>
      <c r="B1547" s="74">
        <v>0.33333333333333331</v>
      </c>
      <c r="C1547" s="65" t="s">
        <v>23</v>
      </c>
      <c r="D1547" s="65" t="s">
        <v>455</v>
      </c>
    </row>
    <row r="1548" spans="1:4" x14ac:dyDescent="0.25">
      <c r="A1548" s="129" t="s">
        <v>381</v>
      </c>
      <c r="B1548" s="74">
        <v>0.33333333333333331</v>
      </c>
      <c r="C1548" s="65" t="s">
        <v>23</v>
      </c>
      <c r="D1548" s="65" t="s">
        <v>455</v>
      </c>
    </row>
    <row r="1549" spans="1:4" x14ac:dyDescent="0.25">
      <c r="A1549" s="129" t="s">
        <v>381</v>
      </c>
      <c r="B1549" s="74">
        <v>0.33333333333333331</v>
      </c>
      <c r="C1549" s="65" t="s">
        <v>23</v>
      </c>
      <c r="D1549" s="65" t="s">
        <v>455</v>
      </c>
    </row>
    <row r="1550" spans="1:4" x14ac:dyDescent="0.25">
      <c r="A1550" s="129" t="s">
        <v>381</v>
      </c>
      <c r="B1550" s="74">
        <v>0.33333333333333331</v>
      </c>
      <c r="C1550" s="65" t="s">
        <v>23</v>
      </c>
      <c r="D1550" s="65" t="s">
        <v>455</v>
      </c>
    </row>
    <row r="1551" spans="1:4" x14ac:dyDescent="0.25">
      <c r="A1551" s="129" t="s">
        <v>381</v>
      </c>
      <c r="B1551" s="74">
        <v>0.33333333333333331</v>
      </c>
      <c r="C1551" s="65" t="s">
        <v>23</v>
      </c>
      <c r="D1551" s="65" t="s">
        <v>455</v>
      </c>
    </row>
    <row r="1552" spans="1:4" x14ac:dyDescent="0.25">
      <c r="A1552" s="129" t="s">
        <v>381</v>
      </c>
      <c r="B1552" s="74">
        <v>0.33333333333333331</v>
      </c>
      <c r="C1552" s="65" t="s">
        <v>23</v>
      </c>
      <c r="D1552" s="65" t="s">
        <v>455</v>
      </c>
    </row>
    <row r="1553" spans="1:4" x14ac:dyDescent="0.25">
      <c r="A1553" s="129" t="s">
        <v>382</v>
      </c>
      <c r="B1553" s="74">
        <v>0.33333333333333331</v>
      </c>
      <c r="C1553" s="65" t="s">
        <v>23</v>
      </c>
      <c r="D1553" s="65" t="s">
        <v>455</v>
      </c>
    </row>
    <row r="1554" spans="1:4" x14ac:dyDescent="0.25">
      <c r="A1554" s="129" t="s">
        <v>382</v>
      </c>
      <c r="B1554" s="74">
        <v>0.33333333333333331</v>
      </c>
      <c r="C1554" s="65" t="s">
        <v>23</v>
      </c>
      <c r="D1554" s="65" t="s">
        <v>455</v>
      </c>
    </row>
    <row r="1555" spans="1:4" x14ac:dyDescent="0.25">
      <c r="A1555" s="129" t="s">
        <v>382</v>
      </c>
      <c r="B1555" s="74">
        <v>0.33333333333333331</v>
      </c>
      <c r="C1555" s="65" t="s">
        <v>23</v>
      </c>
      <c r="D1555" s="65" t="s">
        <v>455</v>
      </c>
    </row>
    <row r="1556" spans="1:4" x14ac:dyDescent="0.25">
      <c r="A1556" s="129" t="s">
        <v>382</v>
      </c>
      <c r="B1556" s="74">
        <v>0.33333333333333331</v>
      </c>
      <c r="C1556" s="65" t="s">
        <v>23</v>
      </c>
      <c r="D1556" s="65" t="s">
        <v>455</v>
      </c>
    </row>
    <row r="1557" spans="1:4" x14ac:dyDescent="0.25">
      <c r="A1557" s="129" t="s">
        <v>382</v>
      </c>
      <c r="B1557" s="74">
        <v>0.33333333333333331</v>
      </c>
      <c r="C1557" s="65" t="s">
        <v>23</v>
      </c>
      <c r="D1557" s="65" t="s">
        <v>455</v>
      </c>
    </row>
    <row r="1558" spans="1:4" x14ac:dyDescent="0.25">
      <c r="A1558" s="129" t="s">
        <v>383</v>
      </c>
      <c r="B1558" s="74">
        <v>0.33333333333333331</v>
      </c>
      <c r="C1558" s="65" t="s">
        <v>23</v>
      </c>
      <c r="D1558" s="65" t="s">
        <v>455</v>
      </c>
    </row>
    <row r="1559" spans="1:4" x14ac:dyDescent="0.25">
      <c r="A1559" s="129" t="s">
        <v>383</v>
      </c>
      <c r="B1559" s="74">
        <v>0.33333333333333331</v>
      </c>
      <c r="C1559" s="65" t="s">
        <v>23</v>
      </c>
      <c r="D1559" s="65" t="s">
        <v>455</v>
      </c>
    </row>
    <row r="1560" spans="1:4" x14ac:dyDescent="0.25">
      <c r="A1560" s="129" t="s">
        <v>383</v>
      </c>
      <c r="B1560" s="74">
        <v>0.33333333333333331</v>
      </c>
      <c r="C1560" s="65" t="s">
        <v>23</v>
      </c>
      <c r="D1560" s="65" t="s">
        <v>455</v>
      </c>
    </row>
    <row r="1561" spans="1:4" x14ac:dyDescent="0.25">
      <c r="A1561" s="129" t="s">
        <v>383</v>
      </c>
      <c r="B1561" s="74">
        <v>0.33333333333333331</v>
      </c>
      <c r="C1561" s="65" t="s">
        <v>23</v>
      </c>
      <c r="D1561" s="65" t="s">
        <v>455</v>
      </c>
    </row>
    <row r="1562" spans="1:4" x14ac:dyDescent="0.25">
      <c r="A1562" s="129" t="s">
        <v>383</v>
      </c>
      <c r="B1562" s="74">
        <v>0.33333333333333331</v>
      </c>
      <c r="C1562" s="65" t="s">
        <v>23</v>
      </c>
      <c r="D1562" s="65" t="s">
        <v>455</v>
      </c>
    </row>
    <row r="1563" spans="1:4" x14ac:dyDescent="0.25">
      <c r="A1563" s="129" t="s">
        <v>383</v>
      </c>
      <c r="B1563" s="74">
        <v>0.33333333333333331</v>
      </c>
      <c r="C1563" s="65" t="s">
        <v>23</v>
      </c>
      <c r="D1563" s="65" t="s">
        <v>455</v>
      </c>
    </row>
    <row r="1564" spans="1:4" x14ac:dyDescent="0.25">
      <c r="A1564" s="129" t="s">
        <v>384</v>
      </c>
      <c r="B1564" s="74">
        <v>0.33333333333333331</v>
      </c>
      <c r="C1564" s="65" t="s">
        <v>23</v>
      </c>
      <c r="D1564" s="65" t="s">
        <v>455</v>
      </c>
    </row>
    <row r="1565" spans="1:4" x14ac:dyDescent="0.25">
      <c r="A1565" s="129" t="s">
        <v>384</v>
      </c>
      <c r="B1565" s="74">
        <v>0.33333333333333331</v>
      </c>
      <c r="C1565" s="65" t="s">
        <v>23</v>
      </c>
      <c r="D1565" s="65" t="s">
        <v>455</v>
      </c>
    </row>
    <row r="1566" spans="1:4" x14ac:dyDescent="0.25">
      <c r="A1566" s="129" t="s">
        <v>384</v>
      </c>
      <c r="B1566" s="74">
        <v>0.33333333333333331</v>
      </c>
      <c r="C1566" s="65" t="s">
        <v>23</v>
      </c>
      <c r="D1566" s="65" t="s">
        <v>455</v>
      </c>
    </row>
    <row r="1567" spans="1:4" x14ac:dyDescent="0.25">
      <c r="A1567" s="129" t="s">
        <v>384</v>
      </c>
      <c r="B1567" s="74">
        <v>0.33333333333333331</v>
      </c>
      <c r="C1567" s="65" t="s">
        <v>23</v>
      </c>
      <c r="D1567" s="65" t="s">
        <v>455</v>
      </c>
    </row>
    <row r="1568" spans="1:4" x14ac:dyDescent="0.25">
      <c r="A1568" s="129" t="s">
        <v>384</v>
      </c>
      <c r="B1568" s="74">
        <v>0.33333333333333331</v>
      </c>
      <c r="C1568" s="65" t="s">
        <v>23</v>
      </c>
      <c r="D1568" s="65" t="s">
        <v>455</v>
      </c>
    </row>
    <row r="1569" spans="1:4" x14ac:dyDescent="0.25">
      <c r="A1569" s="129" t="s">
        <v>384</v>
      </c>
      <c r="B1569" s="74">
        <v>0.33333333333333331</v>
      </c>
      <c r="C1569" s="65" t="s">
        <v>23</v>
      </c>
      <c r="D1569" s="65" t="s">
        <v>455</v>
      </c>
    </row>
    <row r="1570" spans="1:4" x14ac:dyDescent="0.25">
      <c r="A1570" s="129" t="s">
        <v>385</v>
      </c>
      <c r="B1570" s="74">
        <v>0.33333333333333331</v>
      </c>
      <c r="C1570" s="65" t="s">
        <v>23</v>
      </c>
      <c r="D1570" s="65" t="s">
        <v>455</v>
      </c>
    </row>
    <row r="1571" spans="1:4" x14ac:dyDescent="0.25">
      <c r="A1571" s="129" t="s">
        <v>385</v>
      </c>
      <c r="B1571" s="74">
        <v>0.33333333333333331</v>
      </c>
      <c r="C1571" s="65" t="s">
        <v>23</v>
      </c>
      <c r="D1571" s="65" t="s">
        <v>455</v>
      </c>
    </row>
    <row r="1572" spans="1:4" x14ac:dyDescent="0.25">
      <c r="A1572" s="129" t="s">
        <v>385</v>
      </c>
      <c r="B1572" s="74">
        <v>0.33333333333333331</v>
      </c>
      <c r="C1572" s="65" t="s">
        <v>23</v>
      </c>
      <c r="D1572" s="65" t="s">
        <v>455</v>
      </c>
    </row>
    <row r="1573" spans="1:4" x14ac:dyDescent="0.25">
      <c r="A1573" s="129" t="s">
        <v>385</v>
      </c>
      <c r="B1573" s="74">
        <v>0.33333333333333331</v>
      </c>
      <c r="C1573" s="65" t="s">
        <v>23</v>
      </c>
      <c r="D1573" s="65" t="s">
        <v>455</v>
      </c>
    </row>
    <row r="1574" spans="1:4" x14ac:dyDescent="0.25">
      <c r="A1574" s="129" t="s">
        <v>385</v>
      </c>
      <c r="B1574" s="74">
        <v>0.33333333333333331</v>
      </c>
      <c r="C1574" s="65" t="s">
        <v>23</v>
      </c>
      <c r="D1574" s="65" t="s">
        <v>455</v>
      </c>
    </row>
    <row r="1575" spans="1:4" x14ac:dyDescent="0.25">
      <c r="A1575" s="129" t="s">
        <v>386</v>
      </c>
      <c r="B1575" s="74">
        <v>0.33333333333333331</v>
      </c>
      <c r="C1575" s="65" t="s">
        <v>23</v>
      </c>
      <c r="D1575" s="65" t="s">
        <v>455</v>
      </c>
    </row>
    <row r="1576" spans="1:4" x14ac:dyDescent="0.25">
      <c r="A1576" s="129" t="s">
        <v>386</v>
      </c>
      <c r="B1576" s="74">
        <v>0.33333333333333331</v>
      </c>
      <c r="C1576" s="65" t="s">
        <v>23</v>
      </c>
      <c r="D1576" s="65" t="s">
        <v>455</v>
      </c>
    </row>
    <row r="1577" spans="1:4" x14ac:dyDescent="0.25">
      <c r="A1577" s="129" t="s">
        <v>386</v>
      </c>
      <c r="B1577" s="74">
        <v>0.33333333333333331</v>
      </c>
      <c r="C1577" s="65" t="s">
        <v>23</v>
      </c>
      <c r="D1577" s="65" t="s">
        <v>455</v>
      </c>
    </row>
    <row r="1578" spans="1:4" x14ac:dyDescent="0.25">
      <c r="A1578" s="129" t="s">
        <v>386</v>
      </c>
      <c r="B1578" s="74">
        <v>0.33333333333333331</v>
      </c>
      <c r="C1578" s="65" t="s">
        <v>23</v>
      </c>
      <c r="D1578" s="65" t="s">
        <v>455</v>
      </c>
    </row>
    <row r="1579" spans="1:4" x14ac:dyDescent="0.25">
      <c r="A1579" s="129" t="s">
        <v>386</v>
      </c>
      <c r="B1579" s="74">
        <v>0.33333333333333331</v>
      </c>
      <c r="C1579" s="65" t="s">
        <v>23</v>
      </c>
      <c r="D1579" s="65" t="s">
        <v>455</v>
      </c>
    </row>
    <row r="1580" spans="1:4" x14ac:dyDescent="0.25">
      <c r="A1580" s="129" t="s">
        <v>386</v>
      </c>
      <c r="B1580" s="74">
        <v>0.33333333333333331</v>
      </c>
      <c r="C1580" s="65" t="s">
        <v>23</v>
      </c>
      <c r="D1580" s="65" t="s">
        <v>455</v>
      </c>
    </row>
    <row r="1581" spans="1:4" x14ac:dyDescent="0.25">
      <c r="A1581" s="129" t="s">
        <v>387</v>
      </c>
      <c r="B1581" s="74">
        <v>0.33333333333333331</v>
      </c>
      <c r="C1581" s="65" t="s">
        <v>23</v>
      </c>
      <c r="D1581" s="65" t="s">
        <v>455</v>
      </c>
    </row>
    <row r="1582" spans="1:4" x14ac:dyDescent="0.25">
      <c r="A1582" s="129" t="s">
        <v>387</v>
      </c>
      <c r="B1582" s="74">
        <v>0.33333333333333331</v>
      </c>
      <c r="C1582" s="65" t="s">
        <v>23</v>
      </c>
      <c r="D1582" s="65" t="s">
        <v>455</v>
      </c>
    </row>
    <row r="1583" spans="1:4" x14ac:dyDescent="0.25">
      <c r="A1583" s="129" t="s">
        <v>387</v>
      </c>
      <c r="B1583" s="74">
        <v>0.33333333333333331</v>
      </c>
      <c r="C1583" s="65" t="s">
        <v>23</v>
      </c>
      <c r="D1583" s="65" t="s">
        <v>455</v>
      </c>
    </row>
    <row r="1584" spans="1:4" x14ac:dyDescent="0.25">
      <c r="A1584" s="129" t="s">
        <v>387</v>
      </c>
      <c r="B1584" s="74">
        <v>0.33333333333333331</v>
      </c>
      <c r="C1584" s="65" t="s">
        <v>23</v>
      </c>
      <c r="D1584" s="65" t="s">
        <v>455</v>
      </c>
    </row>
    <row r="1585" spans="1:4" x14ac:dyDescent="0.25">
      <c r="A1585" s="129" t="s">
        <v>387</v>
      </c>
      <c r="B1585" s="74">
        <v>0.33333333333333331</v>
      </c>
      <c r="C1585" s="65" t="s">
        <v>23</v>
      </c>
      <c r="D1585" s="65" t="s">
        <v>455</v>
      </c>
    </row>
    <row r="1586" spans="1:4" x14ac:dyDescent="0.25">
      <c r="A1586" s="129" t="s">
        <v>387</v>
      </c>
      <c r="B1586" s="74">
        <v>0.33333333333333331</v>
      </c>
      <c r="C1586" s="65" t="s">
        <v>23</v>
      </c>
      <c r="D1586" s="65" t="s">
        <v>455</v>
      </c>
    </row>
    <row r="1587" spans="1:4" x14ac:dyDescent="0.25">
      <c r="A1587" s="129" t="s">
        <v>388</v>
      </c>
      <c r="B1587" s="74">
        <v>0.33333333333333331</v>
      </c>
      <c r="C1587" s="65" t="s">
        <v>23</v>
      </c>
      <c r="D1587" s="65" t="s">
        <v>455</v>
      </c>
    </row>
    <row r="1588" spans="1:4" x14ac:dyDescent="0.25">
      <c r="A1588" s="129" t="s">
        <v>388</v>
      </c>
      <c r="B1588" s="74">
        <v>0.33333333333333331</v>
      </c>
      <c r="C1588" s="65" t="s">
        <v>23</v>
      </c>
      <c r="D1588" s="65" t="s">
        <v>455</v>
      </c>
    </row>
    <row r="1589" spans="1:4" x14ac:dyDescent="0.25">
      <c r="A1589" s="129" t="s">
        <v>388</v>
      </c>
      <c r="B1589" s="74">
        <v>0.33333333333333331</v>
      </c>
      <c r="C1589" s="65" t="s">
        <v>23</v>
      </c>
      <c r="D1589" s="65" t="s">
        <v>455</v>
      </c>
    </row>
    <row r="1590" spans="1:4" x14ac:dyDescent="0.25">
      <c r="A1590" s="129" t="s">
        <v>388</v>
      </c>
      <c r="B1590" s="74">
        <v>0.33333333333333331</v>
      </c>
      <c r="C1590" s="65" t="s">
        <v>23</v>
      </c>
      <c r="D1590" s="65" t="s">
        <v>455</v>
      </c>
    </row>
    <row r="1591" spans="1:4" x14ac:dyDescent="0.25">
      <c r="A1591" s="129" t="s">
        <v>388</v>
      </c>
      <c r="B1591" s="74">
        <v>0.33333333333333331</v>
      </c>
      <c r="C1591" s="65" t="s">
        <v>23</v>
      </c>
      <c r="D1591" s="65" t="s">
        <v>455</v>
      </c>
    </row>
    <row r="1592" spans="1:4" x14ac:dyDescent="0.25">
      <c r="A1592" s="129" t="s">
        <v>388</v>
      </c>
      <c r="B1592" s="74">
        <v>0.33333333333333331</v>
      </c>
      <c r="C1592" s="65" t="s">
        <v>23</v>
      </c>
      <c r="D1592" s="65" t="s">
        <v>455</v>
      </c>
    </row>
    <row r="1593" spans="1:4" x14ac:dyDescent="0.25">
      <c r="A1593" s="129" t="s">
        <v>390</v>
      </c>
      <c r="B1593" s="74">
        <v>0.33333333333333331</v>
      </c>
      <c r="C1593" s="65" t="s">
        <v>23</v>
      </c>
      <c r="D1593" s="65" t="s">
        <v>455</v>
      </c>
    </row>
    <row r="1594" spans="1:4" x14ac:dyDescent="0.25">
      <c r="A1594" s="129" t="s">
        <v>390</v>
      </c>
      <c r="B1594" s="74">
        <v>0.33333333333333331</v>
      </c>
      <c r="C1594" s="65" t="s">
        <v>23</v>
      </c>
      <c r="D1594" s="65" t="s">
        <v>455</v>
      </c>
    </row>
    <row r="1595" spans="1:4" x14ac:dyDescent="0.25">
      <c r="A1595" s="129" t="s">
        <v>390</v>
      </c>
      <c r="B1595" s="74">
        <v>0.33333333333333331</v>
      </c>
      <c r="C1595" s="65" t="s">
        <v>23</v>
      </c>
      <c r="D1595" s="65" t="s">
        <v>455</v>
      </c>
    </row>
    <row r="1596" spans="1:4" x14ac:dyDescent="0.25">
      <c r="A1596" s="129" t="s">
        <v>390</v>
      </c>
      <c r="B1596" s="74">
        <v>0.33333333333333331</v>
      </c>
      <c r="C1596" s="65" t="s">
        <v>23</v>
      </c>
      <c r="D1596" s="65" t="s">
        <v>455</v>
      </c>
    </row>
    <row r="1597" spans="1:4" x14ac:dyDescent="0.25">
      <c r="A1597" s="129" t="s">
        <v>390</v>
      </c>
      <c r="B1597" s="74">
        <v>0.33333333333333331</v>
      </c>
      <c r="C1597" s="65" t="s">
        <v>23</v>
      </c>
      <c r="D1597" s="65" t="s">
        <v>455</v>
      </c>
    </row>
    <row r="1598" spans="1:4" x14ac:dyDescent="0.25">
      <c r="A1598" s="129" t="s">
        <v>391</v>
      </c>
      <c r="B1598" s="74">
        <v>0.33333333333333331</v>
      </c>
      <c r="C1598" s="65" t="s">
        <v>23</v>
      </c>
      <c r="D1598" s="65" t="s">
        <v>455</v>
      </c>
    </row>
    <row r="1599" spans="1:4" x14ac:dyDescent="0.25">
      <c r="A1599" s="129" t="s">
        <v>391</v>
      </c>
      <c r="B1599" s="74">
        <v>0.33333333333333331</v>
      </c>
      <c r="C1599" s="65" t="s">
        <v>23</v>
      </c>
      <c r="D1599" s="65" t="s">
        <v>455</v>
      </c>
    </row>
    <row r="1600" spans="1:4" x14ac:dyDescent="0.25">
      <c r="A1600" s="129" t="s">
        <v>391</v>
      </c>
      <c r="B1600" s="74">
        <v>0.33333333333333331</v>
      </c>
      <c r="C1600" s="65" t="s">
        <v>23</v>
      </c>
      <c r="D1600" s="65" t="s">
        <v>455</v>
      </c>
    </row>
    <row r="1601" spans="1:4" x14ac:dyDescent="0.25">
      <c r="A1601" s="129" t="s">
        <v>391</v>
      </c>
      <c r="B1601" s="74">
        <v>0.33333333333333331</v>
      </c>
      <c r="C1601" s="65" t="s">
        <v>23</v>
      </c>
      <c r="D1601" s="65" t="s">
        <v>455</v>
      </c>
    </row>
    <row r="1602" spans="1:4" x14ac:dyDescent="0.25">
      <c r="A1602" s="129" t="s">
        <v>391</v>
      </c>
      <c r="B1602" s="74">
        <v>0.33333333333333331</v>
      </c>
      <c r="C1602" s="65" t="s">
        <v>23</v>
      </c>
      <c r="D1602" s="65" t="s">
        <v>455</v>
      </c>
    </row>
    <row r="1603" spans="1:4" x14ac:dyDescent="0.25">
      <c r="A1603" s="129" t="s">
        <v>392</v>
      </c>
      <c r="B1603" s="74">
        <v>0.33333333333333331</v>
      </c>
      <c r="C1603" s="65" t="s">
        <v>23</v>
      </c>
      <c r="D1603" s="65" t="s">
        <v>455</v>
      </c>
    </row>
    <row r="1604" spans="1:4" x14ac:dyDescent="0.25">
      <c r="A1604" s="129" t="s">
        <v>392</v>
      </c>
      <c r="B1604" s="74">
        <v>0.33333333333333331</v>
      </c>
      <c r="C1604" s="65" t="s">
        <v>23</v>
      </c>
      <c r="D1604" s="65" t="s">
        <v>455</v>
      </c>
    </row>
    <row r="1605" spans="1:4" x14ac:dyDescent="0.25">
      <c r="A1605" s="129" t="s">
        <v>392</v>
      </c>
      <c r="B1605" s="74">
        <v>0.33333333333333331</v>
      </c>
      <c r="C1605" s="65" t="s">
        <v>23</v>
      </c>
      <c r="D1605" s="65" t="s">
        <v>455</v>
      </c>
    </row>
    <row r="1606" spans="1:4" x14ac:dyDescent="0.25">
      <c r="A1606" s="129" t="s">
        <v>392</v>
      </c>
      <c r="B1606" s="74">
        <v>0.33333333333333331</v>
      </c>
      <c r="C1606" s="65" t="s">
        <v>23</v>
      </c>
      <c r="D1606" s="65" t="s">
        <v>455</v>
      </c>
    </row>
    <row r="1607" spans="1:4" x14ac:dyDescent="0.25">
      <c r="A1607" s="129" t="s">
        <v>393</v>
      </c>
      <c r="B1607" s="74">
        <v>0.33333333333333331</v>
      </c>
      <c r="C1607" s="65" t="s">
        <v>23</v>
      </c>
      <c r="D1607" s="65" t="s">
        <v>455</v>
      </c>
    </row>
    <row r="1608" spans="1:4" x14ac:dyDescent="0.25">
      <c r="A1608" s="129" t="s">
        <v>393</v>
      </c>
      <c r="B1608" s="74">
        <v>0.33333333333333331</v>
      </c>
      <c r="C1608" s="65" t="s">
        <v>23</v>
      </c>
      <c r="D1608" s="65" t="s">
        <v>455</v>
      </c>
    </row>
    <row r="1609" spans="1:4" x14ac:dyDescent="0.25">
      <c r="A1609" s="129" t="s">
        <v>393</v>
      </c>
      <c r="B1609" s="74">
        <v>0.33333333333333331</v>
      </c>
      <c r="C1609" s="65" t="s">
        <v>23</v>
      </c>
      <c r="D1609" s="65" t="s">
        <v>455</v>
      </c>
    </row>
    <row r="1610" spans="1:4" x14ac:dyDescent="0.25">
      <c r="A1610" s="129" t="s">
        <v>393</v>
      </c>
      <c r="B1610" s="74">
        <v>0.33333333333333331</v>
      </c>
      <c r="C1610" s="65" t="s">
        <v>23</v>
      </c>
      <c r="D1610" s="65" t="s">
        <v>455</v>
      </c>
    </row>
    <row r="1611" spans="1:4" x14ac:dyDescent="0.25">
      <c r="A1611" s="129" t="s">
        <v>393</v>
      </c>
      <c r="B1611" s="74">
        <v>0.33333333333333331</v>
      </c>
      <c r="C1611" s="65" t="s">
        <v>23</v>
      </c>
      <c r="D1611" s="65" t="s">
        <v>455</v>
      </c>
    </row>
    <row r="1612" spans="1:4" x14ac:dyDescent="0.25">
      <c r="A1612" s="129" t="s">
        <v>394</v>
      </c>
      <c r="B1612" s="74">
        <v>0.33333333333333331</v>
      </c>
      <c r="C1612" s="65" t="s">
        <v>23</v>
      </c>
      <c r="D1612" s="65" t="s">
        <v>455</v>
      </c>
    </row>
    <row r="1613" spans="1:4" x14ac:dyDescent="0.25">
      <c r="A1613" s="129" t="s">
        <v>394</v>
      </c>
      <c r="B1613" s="74">
        <v>0.33333333333333331</v>
      </c>
      <c r="C1613" s="65" t="s">
        <v>23</v>
      </c>
      <c r="D1613" s="65" t="s">
        <v>455</v>
      </c>
    </row>
    <row r="1614" spans="1:4" x14ac:dyDescent="0.25">
      <c r="A1614" s="129" t="s">
        <v>394</v>
      </c>
      <c r="B1614" s="74">
        <v>0.33333333333333331</v>
      </c>
      <c r="C1614" s="65" t="s">
        <v>23</v>
      </c>
      <c r="D1614" s="65" t="s">
        <v>455</v>
      </c>
    </row>
    <row r="1615" spans="1:4" x14ac:dyDescent="0.25">
      <c r="A1615" s="129" t="s">
        <v>394</v>
      </c>
      <c r="B1615" s="74">
        <v>0.33333333333333331</v>
      </c>
      <c r="C1615" s="65" t="s">
        <v>23</v>
      </c>
      <c r="D1615" s="65" t="s">
        <v>455</v>
      </c>
    </row>
    <row r="1616" spans="1:4" x14ac:dyDescent="0.25">
      <c r="A1616" s="129" t="s">
        <v>394</v>
      </c>
      <c r="B1616" s="74">
        <v>0.33333333333333331</v>
      </c>
      <c r="C1616" s="65" t="s">
        <v>23</v>
      </c>
      <c r="D1616" s="65" t="s">
        <v>455</v>
      </c>
    </row>
    <row r="1617" spans="1:4" x14ac:dyDescent="0.25">
      <c r="A1617" s="129" t="s">
        <v>394</v>
      </c>
      <c r="B1617" s="74">
        <v>0.33333333333333331</v>
      </c>
      <c r="C1617" s="65" t="s">
        <v>23</v>
      </c>
      <c r="D1617" s="65" t="s">
        <v>455</v>
      </c>
    </row>
    <row r="1618" spans="1:4" x14ac:dyDescent="0.25">
      <c r="A1618" s="129" t="s">
        <v>395</v>
      </c>
      <c r="B1618" s="74">
        <v>0.33333333333333331</v>
      </c>
      <c r="C1618" s="65" t="s">
        <v>23</v>
      </c>
      <c r="D1618" s="65" t="s">
        <v>455</v>
      </c>
    </row>
    <row r="1619" spans="1:4" x14ac:dyDescent="0.25">
      <c r="A1619" s="129" t="s">
        <v>395</v>
      </c>
      <c r="B1619" s="74">
        <v>0.33333333333333331</v>
      </c>
      <c r="C1619" s="65" t="s">
        <v>23</v>
      </c>
      <c r="D1619" s="65" t="s">
        <v>455</v>
      </c>
    </row>
    <row r="1620" spans="1:4" x14ac:dyDescent="0.25">
      <c r="A1620" s="129" t="s">
        <v>395</v>
      </c>
      <c r="B1620" s="74">
        <v>0.33333333333333331</v>
      </c>
      <c r="C1620" s="65" t="s">
        <v>23</v>
      </c>
      <c r="D1620" s="65" t="s">
        <v>455</v>
      </c>
    </row>
    <row r="1621" spans="1:4" x14ac:dyDescent="0.25">
      <c r="A1621" s="129" t="s">
        <v>395</v>
      </c>
      <c r="B1621" s="74">
        <v>0.33333333333333331</v>
      </c>
      <c r="C1621" s="65" t="s">
        <v>23</v>
      </c>
      <c r="D1621" s="65" t="s">
        <v>455</v>
      </c>
    </row>
    <row r="1622" spans="1:4" x14ac:dyDescent="0.25">
      <c r="A1622" s="129" t="s">
        <v>395</v>
      </c>
      <c r="B1622" s="74">
        <v>0.33333333333333331</v>
      </c>
      <c r="C1622" s="65" t="s">
        <v>23</v>
      </c>
      <c r="D1622" s="65" t="s">
        <v>455</v>
      </c>
    </row>
    <row r="1623" spans="1:4" x14ac:dyDescent="0.25">
      <c r="A1623" s="129" t="s">
        <v>395</v>
      </c>
      <c r="B1623" s="74">
        <v>0.33333333333333331</v>
      </c>
      <c r="C1623" s="65" t="s">
        <v>23</v>
      </c>
      <c r="D1623" s="65" t="s">
        <v>455</v>
      </c>
    </row>
    <row r="1624" spans="1:4" x14ac:dyDescent="0.25">
      <c r="A1624" s="129" t="s">
        <v>396</v>
      </c>
      <c r="B1624" s="74">
        <v>0.33333333333333331</v>
      </c>
      <c r="C1624" s="65" t="s">
        <v>23</v>
      </c>
      <c r="D1624" s="65" t="s">
        <v>455</v>
      </c>
    </row>
    <row r="1625" spans="1:4" x14ac:dyDescent="0.25">
      <c r="A1625" s="129" t="s">
        <v>396</v>
      </c>
      <c r="B1625" s="74">
        <v>0.33333333333333331</v>
      </c>
      <c r="C1625" s="65" t="s">
        <v>23</v>
      </c>
      <c r="D1625" s="65" t="s">
        <v>455</v>
      </c>
    </row>
    <row r="1626" spans="1:4" x14ac:dyDescent="0.25">
      <c r="A1626" s="129" t="s">
        <v>396</v>
      </c>
      <c r="B1626" s="74">
        <v>0.33333333333333331</v>
      </c>
      <c r="C1626" s="65" t="s">
        <v>23</v>
      </c>
      <c r="D1626" s="65" t="s">
        <v>455</v>
      </c>
    </row>
    <row r="1627" spans="1:4" x14ac:dyDescent="0.25">
      <c r="A1627" s="129" t="s">
        <v>396</v>
      </c>
      <c r="B1627" s="74">
        <v>0.33333333333333331</v>
      </c>
      <c r="C1627" s="65" t="s">
        <v>23</v>
      </c>
      <c r="D1627" s="65" t="s">
        <v>455</v>
      </c>
    </row>
    <row r="1628" spans="1:4" x14ac:dyDescent="0.25">
      <c r="A1628" s="129" t="s">
        <v>396</v>
      </c>
      <c r="B1628" s="74">
        <v>0.33333333333333331</v>
      </c>
      <c r="C1628" s="65" t="s">
        <v>23</v>
      </c>
      <c r="D1628" s="65" t="s">
        <v>455</v>
      </c>
    </row>
    <row r="1629" spans="1:4" x14ac:dyDescent="0.25">
      <c r="A1629" s="129" t="s">
        <v>397</v>
      </c>
      <c r="B1629" s="74">
        <v>0.33333333333333331</v>
      </c>
      <c r="C1629" s="65" t="s">
        <v>23</v>
      </c>
      <c r="D1629" s="65" t="s">
        <v>455</v>
      </c>
    </row>
    <row r="1630" spans="1:4" x14ac:dyDescent="0.25">
      <c r="A1630" s="129" t="s">
        <v>397</v>
      </c>
      <c r="B1630" s="74">
        <v>0.33333333333333331</v>
      </c>
      <c r="C1630" s="65" t="s">
        <v>23</v>
      </c>
      <c r="D1630" s="65" t="s">
        <v>455</v>
      </c>
    </row>
    <row r="1631" spans="1:4" x14ac:dyDescent="0.25">
      <c r="A1631" s="129" t="s">
        <v>397</v>
      </c>
      <c r="B1631" s="74">
        <v>0.33333333333333331</v>
      </c>
      <c r="C1631" s="65" t="s">
        <v>23</v>
      </c>
      <c r="D1631" s="65" t="s">
        <v>455</v>
      </c>
    </row>
    <row r="1632" spans="1:4" x14ac:dyDescent="0.25">
      <c r="A1632" s="129" t="s">
        <v>397</v>
      </c>
      <c r="B1632" s="74">
        <v>0.33333333333333331</v>
      </c>
      <c r="C1632" s="65" t="s">
        <v>23</v>
      </c>
      <c r="D1632" s="65" t="s">
        <v>455</v>
      </c>
    </row>
    <row r="1633" spans="1:4" x14ac:dyDescent="0.25">
      <c r="A1633" s="129" t="s">
        <v>397</v>
      </c>
      <c r="B1633" s="74">
        <v>0.33333333333333331</v>
      </c>
      <c r="C1633" s="65" t="s">
        <v>23</v>
      </c>
      <c r="D1633" s="65" t="s">
        <v>455</v>
      </c>
    </row>
    <row r="1634" spans="1:4" x14ac:dyDescent="0.25">
      <c r="A1634" s="129" t="s">
        <v>397</v>
      </c>
      <c r="B1634" s="74">
        <v>0.33333333333333331</v>
      </c>
      <c r="C1634" s="65" t="s">
        <v>23</v>
      </c>
      <c r="D1634" s="65" t="s">
        <v>455</v>
      </c>
    </row>
    <row r="1635" spans="1:4" x14ac:dyDescent="0.25">
      <c r="A1635" s="129" t="s">
        <v>398</v>
      </c>
      <c r="B1635" s="74">
        <v>0.33333333333333331</v>
      </c>
      <c r="C1635" s="65" t="s">
        <v>23</v>
      </c>
      <c r="D1635" s="65" t="s">
        <v>455</v>
      </c>
    </row>
    <row r="1636" spans="1:4" x14ac:dyDescent="0.25">
      <c r="A1636" s="129" t="s">
        <v>398</v>
      </c>
      <c r="B1636" s="74">
        <v>0.33333333333333331</v>
      </c>
      <c r="C1636" s="65" t="s">
        <v>23</v>
      </c>
      <c r="D1636" s="65" t="s">
        <v>455</v>
      </c>
    </row>
    <row r="1637" spans="1:4" x14ac:dyDescent="0.25">
      <c r="A1637" s="129" t="s">
        <v>398</v>
      </c>
      <c r="B1637" s="74">
        <v>0.33333333333333331</v>
      </c>
      <c r="C1637" s="65" t="s">
        <v>23</v>
      </c>
      <c r="D1637" s="65" t="s">
        <v>455</v>
      </c>
    </row>
    <row r="1638" spans="1:4" x14ac:dyDescent="0.25">
      <c r="A1638" s="129" t="s">
        <v>398</v>
      </c>
      <c r="B1638" s="74">
        <v>0.33333333333333331</v>
      </c>
      <c r="C1638" s="65" t="s">
        <v>23</v>
      </c>
      <c r="D1638" s="65" t="s">
        <v>455</v>
      </c>
    </row>
    <row r="1639" spans="1:4" x14ac:dyDescent="0.25">
      <c r="A1639" s="129" t="s">
        <v>398</v>
      </c>
      <c r="B1639" s="74">
        <v>0.33333333333333331</v>
      </c>
      <c r="C1639" s="65" t="s">
        <v>23</v>
      </c>
      <c r="D1639" s="65" t="s">
        <v>455</v>
      </c>
    </row>
    <row r="1640" spans="1:4" x14ac:dyDescent="0.25">
      <c r="A1640" s="129" t="s">
        <v>398</v>
      </c>
      <c r="B1640" s="74">
        <v>0.33333333333333331</v>
      </c>
      <c r="C1640" s="65" t="s">
        <v>23</v>
      </c>
      <c r="D1640" s="65" t="s">
        <v>455</v>
      </c>
    </row>
    <row r="1641" spans="1:4" x14ac:dyDescent="0.25">
      <c r="A1641" s="129" t="s">
        <v>399</v>
      </c>
      <c r="B1641" s="74">
        <v>0.33333333333333331</v>
      </c>
      <c r="C1641" s="65" t="s">
        <v>23</v>
      </c>
      <c r="D1641" s="65" t="s">
        <v>455</v>
      </c>
    </row>
    <row r="1642" spans="1:4" x14ac:dyDescent="0.25">
      <c r="A1642" s="129" t="s">
        <v>399</v>
      </c>
      <c r="B1642" s="74">
        <v>0.33333333333333331</v>
      </c>
      <c r="C1642" s="65" t="s">
        <v>23</v>
      </c>
      <c r="D1642" s="65" t="s">
        <v>455</v>
      </c>
    </row>
    <row r="1643" spans="1:4" x14ac:dyDescent="0.25">
      <c r="A1643" s="129" t="s">
        <v>399</v>
      </c>
      <c r="B1643" s="74">
        <v>0.33333333333333331</v>
      </c>
      <c r="C1643" s="65" t="s">
        <v>23</v>
      </c>
      <c r="D1643" s="65" t="s">
        <v>455</v>
      </c>
    </row>
    <row r="1644" spans="1:4" x14ac:dyDescent="0.25">
      <c r="A1644" s="129" t="s">
        <v>399</v>
      </c>
      <c r="B1644" s="74">
        <v>0.33333333333333331</v>
      </c>
      <c r="C1644" s="65" t="s">
        <v>23</v>
      </c>
      <c r="D1644" s="65" t="s">
        <v>455</v>
      </c>
    </row>
    <row r="1645" spans="1:4" x14ac:dyDescent="0.25">
      <c r="A1645" s="129" t="s">
        <v>399</v>
      </c>
      <c r="B1645" s="74">
        <v>0.33333333333333331</v>
      </c>
      <c r="C1645" s="65" t="s">
        <v>23</v>
      </c>
      <c r="D1645" s="65" t="s">
        <v>455</v>
      </c>
    </row>
    <row r="1646" spans="1:4" x14ac:dyDescent="0.25">
      <c r="A1646" s="129" t="s">
        <v>399</v>
      </c>
      <c r="B1646" s="74">
        <v>0.33333333333333331</v>
      </c>
      <c r="C1646" s="65" t="s">
        <v>23</v>
      </c>
      <c r="D1646" s="65" t="s">
        <v>455</v>
      </c>
    </row>
    <row r="1647" spans="1:4" x14ac:dyDescent="0.25">
      <c r="A1647" s="129" t="s">
        <v>399</v>
      </c>
      <c r="B1647" s="74">
        <v>0.41666666666666669</v>
      </c>
      <c r="C1647" s="65" t="s">
        <v>23</v>
      </c>
      <c r="D1647" s="65" t="s">
        <v>455</v>
      </c>
    </row>
    <row r="1648" spans="1:4" x14ac:dyDescent="0.25">
      <c r="A1648" s="129" t="s">
        <v>399</v>
      </c>
      <c r="B1648" s="74">
        <v>0.41666666666666669</v>
      </c>
      <c r="C1648" s="65" t="s">
        <v>23</v>
      </c>
      <c r="D1648" s="65" t="s">
        <v>455</v>
      </c>
    </row>
    <row r="1649" spans="1:4" x14ac:dyDescent="0.25">
      <c r="A1649" s="129" t="s">
        <v>399</v>
      </c>
      <c r="B1649" s="74">
        <v>0.41666666666666669</v>
      </c>
      <c r="C1649" s="65" t="s">
        <v>23</v>
      </c>
      <c r="D1649" s="65" t="s">
        <v>455</v>
      </c>
    </row>
    <row r="1650" spans="1:4" x14ac:dyDescent="0.25">
      <c r="A1650" s="129" t="s">
        <v>399</v>
      </c>
      <c r="B1650" s="74">
        <v>0.41666666666666669</v>
      </c>
      <c r="C1650" s="65" t="s">
        <v>23</v>
      </c>
      <c r="D1650" s="65" t="s">
        <v>455</v>
      </c>
    </row>
    <row r="1651" spans="1:4" x14ac:dyDescent="0.25">
      <c r="A1651" s="129" t="s">
        <v>399</v>
      </c>
      <c r="B1651" s="74">
        <v>0.41666666666666669</v>
      </c>
      <c r="C1651" s="65" t="s">
        <v>23</v>
      </c>
      <c r="D1651" s="65" t="s">
        <v>455</v>
      </c>
    </row>
    <row r="1652" spans="1:4" x14ac:dyDescent="0.25">
      <c r="A1652" s="129" t="s">
        <v>399</v>
      </c>
      <c r="B1652" s="74">
        <v>0.41666666666666669</v>
      </c>
      <c r="C1652" s="65" t="s">
        <v>23</v>
      </c>
      <c r="D1652" s="65" t="s">
        <v>455</v>
      </c>
    </row>
    <row r="1653" spans="1:4" x14ac:dyDescent="0.25">
      <c r="A1653" s="129" t="s">
        <v>399</v>
      </c>
      <c r="B1653" s="74">
        <v>0.58333333333333337</v>
      </c>
      <c r="C1653" s="65" t="s">
        <v>23</v>
      </c>
      <c r="D1653" s="65" t="s">
        <v>455</v>
      </c>
    </row>
    <row r="1654" spans="1:4" x14ac:dyDescent="0.25">
      <c r="A1654" s="129" t="s">
        <v>399</v>
      </c>
      <c r="B1654" s="74">
        <v>0.58333333333333337</v>
      </c>
      <c r="C1654" s="65" t="s">
        <v>23</v>
      </c>
      <c r="D1654" s="65" t="s">
        <v>455</v>
      </c>
    </row>
    <row r="1655" spans="1:4" x14ac:dyDescent="0.25">
      <c r="A1655" s="129" t="s">
        <v>399</v>
      </c>
      <c r="B1655" s="74">
        <v>0.58333333333333337</v>
      </c>
      <c r="C1655" s="65" t="s">
        <v>23</v>
      </c>
      <c r="D1655" s="65" t="s">
        <v>455</v>
      </c>
    </row>
    <row r="1656" spans="1:4" x14ac:dyDescent="0.25">
      <c r="A1656" s="129" t="s">
        <v>399</v>
      </c>
      <c r="B1656" s="74">
        <v>0.58333333333333337</v>
      </c>
      <c r="C1656" s="65" t="s">
        <v>23</v>
      </c>
      <c r="D1656" s="65" t="s">
        <v>455</v>
      </c>
    </row>
    <row r="1657" spans="1:4" x14ac:dyDescent="0.25">
      <c r="A1657" s="129" t="s">
        <v>399</v>
      </c>
      <c r="B1657" s="74">
        <v>0.58333333333333337</v>
      </c>
      <c r="C1657" s="65" t="s">
        <v>23</v>
      </c>
      <c r="D1657" s="65" t="s">
        <v>455</v>
      </c>
    </row>
    <row r="1658" spans="1:4" x14ac:dyDescent="0.25">
      <c r="A1658" s="129" t="s">
        <v>400</v>
      </c>
      <c r="B1658" s="74">
        <v>0.33333333333333331</v>
      </c>
      <c r="C1658" s="65" t="s">
        <v>23</v>
      </c>
      <c r="D1658" s="65" t="s">
        <v>455</v>
      </c>
    </row>
    <row r="1659" spans="1:4" x14ac:dyDescent="0.25">
      <c r="A1659" s="129" t="s">
        <v>400</v>
      </c>
      <c r="B1659" s="74">
        <v>0.33333333333333331</v>
      </c>
      <c r="C1659" s="65" t="s">
        <v>23</v>
      </c>
      <c r="D1659" s="65" t="s">
        <v>455</v>
      </c>
    </row>
    <row r="1660" spans="1:4" x14ac:dyDescent="0.25">
      <c r="A1660" s="129" t="s">
        <v>400</v>
      </c>
      <c r="B1660" s="74">
        <v>0.33333333333333331</v>
      </c>
      <c r="C1660" s="65" t="s">
        <v>23</v>
      </c>
      <c r="D1660" s="65" t="s">
        <v>455</v>
      </c>
    </row>
    <row r="1661" spans="1:4" x14ac:dyDescent="0.25">
      <c r="A1661" s="129" t="s">
        <v>400</v>
      </c>
      <c r="B1661" s="74">
        <v>0.33333333333333331</v>
      </c>
      <c r="C1661" s="65" t="s">
        <v>23</v>
      </c>
      <c r="D1661" s="65" t="s">
        <v>455</v>
      </c>
    </row>
    <row r="1662" spans="1:4" x14ac:dyDescent="0.25">
      <c r="A1662" s="129" t="s">
        <v>400</v>
      </c>
      <c r="B1662" s="74">
        <v>0.33333333333333331</v>
      </c>
      <c r="C1662" s="65" t="s">
        <v>23</v>
      </c>
      <c r="D1662" s="65" t="s">
        <v>455</v>
      </c>
    </row>
    <row r="1663" spans="1:4" x14ac:dyDescent="0.25">
      <c r="A1663" s="129" t="s">
        <v>400</v>
      </c>
      <c r="B1663" s="74">
        <v>0.33333333333333331</v>
      </c>
      <c r="C1663" s="65" t="s">
        <v>23</v>
      </c>
      <c r="D1663" s="65" t="s">
        <v>455</v>
      </c>
    </row>
    <row r="1664" spans="1:4" x14ac:dyDescent="0.25">
      <c r="A1664" s="129" t="s">
        <v>400</v>
      </c>
      <c r="B1664" s="74">
        <v>0.53472222222222221</v>
      </c>
      <c r="C1664" s="65" t="s">
        <v>23</v>
      </c>
      <c r="D1664" s="65" t="s">
        <v>455</v>
      </c>
    </row>
    <row r="1665" spans="1:4" x14ac:dyDescent="0.25">
      <c r="A1665" s="129" t="s">
        <v>400</v>
      </c>
      <c r="B1665" s="74">
        <v>0.53472222222222221</v>
      </c>
      <c r="C1665" s="65" t="s">
        <v>23</v>
      </c>
      <c r="D1665" s="65" t="s">
        <v>455</v>
      </c>
    </row>
    <row r="1666" spans="1:4" x14ac:dyDescent="0.25">
      <c r="A1666" s="129" t="s">
        <v>400</v>
      </c>
      <c r="B1666" s="74">
        <v>0.53472222222222221</v>
      </c>
      <c r="C1666" s="65" t="s">
        <v>23</v>
      </c>
      <c r="D1666" s="65" t="s">
        <v>455</v>
      </c>
    </row>
    <row r="1667" spans="1:4" x14ac:dyDescent="0.25">
      <c r="A1667" s="129" t="s">
        <v>400</v>
      </c>
      <c r="B1667" s="74">
        <v>0.53472222222222221</v>
      </c>
      <c r="C1667" s="65" t="s">
        <v>23</v>
      </c>
      <c r="D1667" s="65" t="s">
        <v>455</v>
      </c>
    </row>
    <row r="1668" spans="1:4" x14ac:dyDescent="0.25">
      <c r="A1668" s="129" t="s">
        <v>400</v>
      </c>
      <c r="B1668" s="74">
        <v>0.53472222222222221</v>
      </c>
      <c r="C1668" s="65" t="s">
        <v>23</v>
      </c>
      <c r="D1668" s="65" t="s">
        <v>455</v>
      </c>
    </row>
    <row r="1669" spans="1:4" x14ac:dyDescent="0.25">
      <c r="A1669" s="129" t="s">
        <v>400</v>
      </c>
      <c r="B1669" s="74">
        <v>0.53472222222222221</v>
      </c>
      <c r="C1669" s="65" t="s">
        <v>23</v>
      </c>
      <c r="D1669" s="65" t="s">
        <v>455</v>
      </c>
    </row>
    <row r="1670" spans="1:4" x14ac:dyDescent="0.25">
      <c r="A1670" s="129" t="s">
        <v>400</v>
      </c>
      <c r="B1670" s="74">
        <v>0.53472222222222221</v>
      </c>
      <c r="C1670" s="65" t="s">
        <v>23</v>
      </c>
      <c r="D1670" s="65" t="s">
        <v>455</v>
      </c>
    </row>
    <row r="1671" spans="1:4" x14ac:dyDescent="0.25">
      <c r="A1671" s="129" t="s">
        <v>400</v>
      </c>
      <c r="B1671" s="74">
        <v>0.53472222222222221</v>
      </c>
      <c r="C1671" s="65" t="s">
        <v>23</v>
      </c>
      <c r="D1671" s="65" t="s">
        <v>455</v>
      </c>
    </row>
    <row r="1672" spans="1:4" x14ac:dyDescent="0.25">
      <c r="A1672" s="129" t="s">
        <v>400</v>
      </c>
      <c r="B1672" s="74">
        <v>0.53472222222222221</v>
      </c>
      <c r="C1672" s="65" t="s">
        <v>23</v>
      </c>
      <c r="D1672" s="65" t="s">
        <v>455</v>
      </c>
    </row>
    <row r="1673" spans="1:4" x14ac:dyDescent="0.25">
      <c r="A1673" s="129" t="s">
        <v>401</v>
      </c>
      <c r="B1673" s="74">
        <v>0.33333333333333331</v>
      </c>
      <c r="C1673" s="65" t="s">
        <v>23</v>
      </c>
      <c r="D1673" s="65" t="s">
        <v>455</v>
      </c>
    </row>
    <row r="1674" spans="1:4" x14ac:dyDescent="0.25">
      <c r="A1674" s="129" t="s">
        <v>401</v>
      </c>
      <c r="B1674" s="74">
        <v>0.33333333333333331</v>
      </c>
      <c r="C1674" s="65" t="s">
        <v>23</v>
      </c>
      <c r="D1674" s="65" t="s">
        <v>455</v>
      </c>
    </row>
    <row r="1675" spans="1:4" x14ac:dyDescent="0.25">
      <c r="A1675" s="129" t="s">
        <v>401</v>
      </c>
      <c r="B1675" s="74">
        <v>0.33333333333333331</v>
      </c>
      <c r="C1675" s="65" t="s">
        <v>23</v>
      </c>
      <c r="D1675" s="65" t="s">
        <v>455</v>
      </c>
    </row>
    <row r="1676" spans="1:4" x14ac:dyDescent="0.25">
      <c r="A1676" s="129" t="s">
        <v>401</v>
      </c>
      <c r="B1676" s="74">
        <v>0.33333333333333331</v>
      </c>
      <c r="C1676" s="65" t="s">
        <v>23</v>
      </c>
      <c r="D1676" s="65" t="s">
        <v>455</v>
      </c>
    </row>
    <row r="1677" spans="1:4" x14ac:dyDescent="0.25">
      <c r="A1677" s="129" t="s">
        <v>401</v>
      </c>
      <c r="B1677" s="74">
        <v>0.33333333333333331</v>
      </c>
      <c r="C1677" s="65" t="s">
        <v>23</v>
      </c>
      <c r="D1677" s="65" t="s">
        <v>455</v>
      </c>
    </row>
    <row r="1678" spans="1:4" x14ac:dyDescent="0.25">
      <c r="A1678" s="129" t="s">
        <v>401</v>
      </c>
      <c r="B1678" s="74">
        <v>0.33333333333333331</v>
      </c>
      <c r="C1678" s="65" t="s">
        <v>23</v>
      </c>
      <c r="D1678" s="65" t="s">
        <v>455</v>
      </c>
    </row>
    <row r="1679" spans="1:4" x14ac:dyDescent="0.25">
      <c r="A1679" s="129" t="s">
        <v>401</v>
      </c>
      <c r="B1679" s="74">
        <v>0.33333333333333331</v>
      </c>
      <c r="C1679" s="65" t="s">
        <v>23</v>
      </c>
      <c r="D1679" s="65" t="s">
        <v>455</v>
      </c>
    </row>
    <row r="1680" spans="1:4" x14ac:dyDescent="0.25">
      <c r="A1680" s="129" t="s">
        <v>401</v>
      </c>
      <c r="B1680" s="74">
        <v>0.33333333333333331</v>
      </c>
      <c r="C1680" s="65" t="s">
        <v>23</v>
      </c>
      <c r="D1680" s="65" t="s">
        <v>455</v>
      </c>
    </row>
    <row r="1681" spans="1:4" x14ac:dyDescent="0.25">
      <c r="A1681" s="129" t="s">
        <v>401</v>
      </c>
      <c r="B1681" s="74">
        <v>0.65277777777777779</v>
      </c>
      <c r="C1681" s="65" t="s">
        <v>23</v>
      </c>
      <c r="D1681" s="65" t="s">
        <v>455</v>
      </c>
    </row>
    <row r="1682" spans="1:4" x14ac:dyDescent="0.25">
      <c r="A1682" s="129" t="s">
        <v>401</v>
      </c>
      <c r="B1682" s="74">
        <v>0.65277777777777779</v>
      </c>
      <c r="C1682" s="65" t="s">
        <v>23</v>
      </c>
      <c r="D1682" s="65" t="s">
        <v>455</v>
      </c>
    </row>
    <row r="1683" spans="1:4" x14ac:dyDescent="0.25">
      <c r="A1683" s="129" t="s">
        <v>401</v>
      </c>
      <c r="B1683" s="74">
        <v>0.65277777777777779</v>
      </c>
      <c r="C1683" s="65" t="s">
        <v>23</v>
      </c>
      <c r="D1683" s="65" t="s">
        <v>455</v>
      </c>
    </row>
    <row r="1684" spans="1:4" x14ac:dyDescent="0.25">
      <c r="A1684" s="129" t="s">
        <v>401</v>
      </c>
      <c r="B1684" s="74">
        <v>0.65277777777777779</v>
      </c>
      <c r="C1684" s="65" t="s">
        <v>23</v>
      </c>
      <c r="D1684" s="65" t="s">
        <v>455</v>
      </c>
    </row>
    <row r="1685" spans="1:4" x14ac:dyDescent="0.25">
      <c r="A1685" s="129" t="s">
        <v>401</v>
      </c>
      <c r="B1685" s="74">
        <v>0.65277777777777779</v>
      </c>
      <c r="C1685" s="65" t="s">
        <v>23</v>
      </c>
      <c r="D1685" s="65" t="s">
        <v>455</v>
      </c>
    </row>
    <row r="1686" spans="1:4" x14ac:dyDescent="0.25">
      <c r="A1686" s="129" t="s">
        <v>401</v>
      </c>
      <c r="B1686" s="74">
        <v>0.65277777777777779</v>
      </c>
      <c r="C1686" s="65" t="s">
        <v>23</v>
      </c>
      <c r="D1686" s="65" t="s">
        <v>455</v>
      </c>
    </row>
    <row r="1687" spans="1:4" x14ac:dyDescent="0.25">
      <c r="A1687" s="129" t="s">
        <v>401</v>
      </c>
      <c r="B1687" s="74">
        <v>0.65277777777777779</v>
      </c>
      <c r="C1687" s="65" t="s">
        <v>23</v>
      </c>
      <c r="D1687" s="65" t="s">
        <v>455</v>
      </c>
    </row>
    <row r="1688" spans="1:4" x14ac:dyDescent="0.25">
      <c r="A1688" s="129" t="s">
        <v>401</v>
      </c>
      <c r="B1688" s="74">
        <v>0.65277777777777779</v>
      </c>
      <c r="C1688" s="65" t="s">
        <v>23</v>
      </c>
      <c r="D1688" s="65" t="s">
        <v>455</v>
      </c>
    </row>
    <row r="1689" spans="1:4" x14ac:dyDescent="0.25">
      <c r="A1689" s="129" t="s">
        <v>403</v>
      </c>
      <c r="B1689" s="74">
        <v>0.33333333333333331</v>
      </c>
      <c r="C1689" s="65" t="s">
        <v>23</v>
      </c>
      <c r="D1689" s="65" t="s">
        <v>455</v>
      </c>
    </row>
    <row r="1690" spans="1:4" x14ac:dyDescent="0.25">
      <c r="A1690" s="129" t="s">
        <v>403</v>
      </c>
      <c r="B1690" s="74">
        <v>0.33333333333333331</v>
      </c>
      <c r="C1690" s="65" t="s">
        <v>23</v>
      </c>
      <c r="D1690" s="65" t="s">
        <v>455</v>
      </c>
    </row>
    <row r="1691" spans="1:4" x14ac:dyDescent="0.25">
      <c r="A1691" s="129" t="s">
        <v>403</v>
      </c>
      <c r="B1691" s="74">
        <v>0.33333333333333331</v>
      </c>
      <c r="C1691" s="65" t="s">
        <v>23</v>
      </c>
      <c r="D1691" s="65" t="s">
        <v>455</v>
      </c>
    </row>
    <row r="1692" spans="1:4" x14ac:dyDescent="0.25">
      <c r="A1692" s="129" t="s">
        <v>403</v>
      </c>
      <c r="B1692" s="74">
        <v>0.33333333333333331</v>
      </c>
      <c r="C1692" s="65" t="s">
        <v>23</v>
      </c>
      <c r="D1692" s="65" t="s">
        <v>455</v>
      </c>
    </row>
    <row r="1693" spans="1:4" x14ac:dyDescent="0.25">
      <c r="A1693" s="129" t="s">
        <v>403</v>
      </c>
      <c r="B1693" s="74">
        <v>0.33333333333333331</v>
      </c>
      <c r="C1693" s="65" t="s">
        <v>23</v>
      </c>
      <c r="D1693" s="65" t="s">
        <v>455</v>
      </c>
    </row>
    <row r="1694" spans="1:4" x14ac:dyDescent="0.25">
      <c r="A1694" s="129" t="s">
        <v>403</v>
      </c>
      <c r="B1694" s="74">
        <v>0.33333333333333331</v>
      </c>
      <c r="C1694" s="65" t="s">
        <v>23</v>
      </c>
      <c r="D1694" s="65" t="s">
        <v>455</v>
      </c>
    </row>
    <row r="1695" spans="1:4" x14ac:dyDescent="0.25">
      <c r="A1695" s="129" t="s">
        <v>403</v>
      </c>
      <c r="B1695" s="74">
        <v>0.625</v>
      </c>
      <c r="C1695" s="65" t="s">
        <v>23</v>
      </c>
      <c r="D1695" s="65" t="s">
        <v>455</v>
      </c>
    </row>
    <row r="1696" spans="1:4" x14ac:dyDescent="0.25">
      <c r="A1696" s="129" t="s">
        <v>403</v>
      </c>
      <c r="B1696" s="74">
        <v>0.625</v>
      </c>
      <c r="C1696" s="65" t="s">
        <v>23</v>
      </c>
      <c r="D1696" s="65" t="s">
        <v>455</v>
      </c>
    </row>
    <row r="1697" spans="1:4" x14ac:dyDescent="0.25">
      <c r="A1697" s="129" t="s">
        <v>403</v>
      </c>
      <c r="B1697" s="74">
        <v>0.625</v>
      </c>
      <c r="C1697" s="65" t="s">
        <v>23</v>
      </c>
      <c r="D1697" s="65" t="s">
        <v>455</v>
      </c>
    </row>
    <row r="1698" spans="1:4" x14ac:dyDescent="0.25">
      <c r="A1698" s="129" t="s">
        <v>403</v>
      </c>
      <c r="B1698" s="74">
        <v>0.625</v>
      </c>
      <c r="C1698" s="65" t="s">
        <v>23</v>
      </c>
      <c r="D1698" s="65" t="s">
        <v>455</v>
      </c>
    </row>
    <row r="1699" spans="1:4" x14ac:dyDescent="0.25">
      <c r="A1699" s="129" t="s">
        <v>403</v>
      </c>
      <c r="B1699" s="74">
        <v>0.625</v>
      </c>
      <c r="C1699" s="65" t="s">
        <v>23</v>
      </c>
      <c r="D1699" s="65" t="s">
        <v>455</v>
      </c>
    </row>
    <row r="1700" spans="1:4" x14ac:dyDescent="0.25">
      <c r="A1700" s="129" t="s">
        <v>403</v>
      </c>
      <c r="B1700" s="74">
        <v>0.625</v>
      </c>
      <c r="C1700" s="65" t="s">
        <v>23</v>
      </c>
      <c r="D1700" s="65" t="s">
        <v>455</v>
      </c>
    </row>
    <row r="1701" spans="1:4" x14ac:dyDescent="0.25">
      <c r="A1701" s="129" t="s">
        <v>403</v>
      </c>
      <c r="B1701" s="74">
        <v>0.625</v>
      </c>
      <c r="C1701" s="65" t="s">
        <v>23</v>
      </c>
      <c r="D1701" s="65" t="s">
        <v>455</v>
      </c>
    </row>
    <row r="1702" spans="1:4" x14ac:dyDescent="0.25">
      <c r="A1702" s="129" t="s">
        <v>403</v>
      </c>
      <c r="B1702" s="74">
        <v>0.625</v>
      </c>
      <c r="C1702" s="65" t="s">
        <v>23</v>
      </c>
      <c r="D1702" s="65" t="s">
        <v>455</v>
      </c>
    </row>
    <row r="1703" spans="1:4" x14ac:dyDescent="0.25">
      <c r="A1703" s="129" t="s">
        <v>404</v>
      </c>
      <c r="B1703" s="74">
        <v>0.33333333333333331</v>
      </c>
      <c r="C1703" s="65" t="s">
        <v>23</v>
      </c>
      <c r="D1703" s="65" t="s">
        <v>455</v>
      </c>
    </row>
    <row r="1704" spans="1:4" x14ac:dyDescent="0.25">
      <c r="A1704" s="129" t="s">
        <v>404</v>
      </c>
      <c r="B1704" s="74">
        <v>0.33333333333333331</v>
      </c>
      <c r="C1704" s="65" t="s">
        <v>23</v>
      </c>
      <c r="D1704" s="65" t="s">
        <v>455</v>
      </c>
    </row>
    <row r="1705" spans="1:4" x14ac:dyDescent="0.25">
      <c r="A1705" s="129" t="s">
        <v>404</v>
      </c>
      <c r="B1705" s="74">
        <v>0.33333333333333331</v>
      </c>
      <c r="C1705" s="65" t="s">
        <v>23</v>
      </c>
      <c r="D1705" s="65" t="s">
        <v>455</v>
      </c>
    </row>
    <row r="1706" spans="1:4" x14ac:dyDescent="0.25">
      <c r="A1706" s="129" t="s">
        <v>404</v>
      </c>
      <c r="B1706" s="74">
        <v>0.33333333333333331</v>
      </c>
      <c r="C1706" s="65" t="s">
        <v>23</v>
      </c>
      <c r="D1706" s="65" t="s">
        <v>455</v>
      </c>
    </row>
    <row r="1707" spans="1:4" x14ac:dyDescent="0.25">
      <c r="A1707" s="129" t="s">
        <v>404</v>
      </c>
      <c r="B1707" s="74">
        <v>0.33333333333333331</v>
      </c>
      <c r="C1707" s="65" t="s">
        <v>23</v>
      </c>
      <c r="D1707" s="65" t="s">
        <v>455</v>
      </c>
    </row>
    <row r="1708" spans="1:4" x14ac:dyDescent="0.25">
      <c r="A1708" s="129" t="s">
        <v>404</v>
      </c>
      <c r="B1708" s="74">
        <v>0.33333333333333331</v>
      </c>
      <c r="C1708" s="65" t="s">
        <v>23</v>
      </c>
      <c r="D1708" s="65" t="s">
        <v>455</v>
      </c>
    </row>
    <row r="1709" spans="1:4" x14ac:dyDescent="0.25">
      <c r="A1709" s="129" t="s">
        <v>404</v>
      </c>
      <c r="B1709" s="74">
        <v>0.33333333333333331</v>
      </c>
      <c r="C1709" s="65" t="s">
        <v>23</v>
      </c>
      <c r="D1709" s="65" t="s">
        <v>455</v>
      </c>
    </row>
    <row r="1710" spans="1:4" x14ac:dyDescent="0.25">
      <c r="A1710" s="129" t="s">
        <v>404</v>
      </c>
      <c r="B1710" s="74">
        <v>0.51597222222222217</v>
      </c>
      <c r="C1710" s="65" t="s">
        <v>23</v>
      </c>
      <c r="D1710" s="65" t="s">
        <v>455</v>
      </c>
    </row>
    <row r="1711" spans="1:4" x14ac:dyDescent="0.25">
      <c r="A1711" s="129" t="s">
        <v>404</v>
      </c>
      <c r="B1711" s="74">
        <v>0.51597222222222217</v>
      </c>
      <c r="C1711" s="65" t="s">
        <v>23</v>
      </c>
      <c r="D1711" s="65" t="s">
        <v>455</v>
      </c>
    </row>
    <row r="1712" spans="1:4" x14ac:dyDescent="0.25">
      <c r="A1712" s="129" t="s">
        <v>404</v>
      </c>
      <c r="B1712" s="74">
        <v>0.51597222222222217</v>
      </c>
      <c r="C1712" s="65" t="s">
        <v>23</v>
      </c>
      <c r="D1712" s="65" t="s">
        <v>455</v>
      </c>
    </row>
    <row r="1713" spans="1:4" x14ac:dyDescent="0.25">
      <c r="A1713" s="129" t="s">
        <v>404</v>
      </c>
      <c r="B1713" s="74">
        <v>0.51597222222222217</v>
      </c>
      <c r="C1713" s="65" t="s">
        <v>23</v>
      </c>
      <c r="D1713" s="65" t="s">
        <v>455</v>
      </c>
    </row>
    <row r="1714" spans="1:4" x14ac:dyDescent="0.25">
      <c r="A1714" s="129" t="s">
        <v>404</v>
      </c>
      <c r="B1714" s="74">
        <v>0.51597222222222217</v>
      </c>
      <c r="C1714" s="65" t="s">
        <v>23</v>
      </c>
      <c r="D1714" s="65" t="s">
        <v>455</v>
      </c>
    </row>
    <row r="1715" spans="1:4" x14ac:dyDescent="0.25">
      <c r="A1715" s="129" t="s">
        <v>404</v>
      </c>
      <c r="B1715" s="74">
        <v>0.51597222222222217</v>
      </c>
      <c r="C1715" s="65" t="s">
        <v>23</v>
      </c>
      <c r="D1715" s="65" t="s">
        <v>455</v>
      </c>
    </row>
    <row r="1716" spans="1:4" x14ac:dyDescent="0.25">
      <c r="A1716" s="129" t="s">
        <v>404</v>
      </c>
      <c r="B1716" s="74">
        <v>0.51597222222222217</v>
      </c>
      <c r="C1716" s="65" t="s">
        <v>23</v>
      </c>
      <c r="D1716" s="65" t="s">
        <v>455</v>
      </c>
    </row>
    <row r="1717" spans="1:4" x14ac:dyDescent="0.25">
      <c r="A1717" s="129" t="s">
        <v>404</v>
      </c>
      <c r="B1717" s="74">
        <v>0.51597222222222217</v>
      </c>
      <c r="C1717" s="65" t="s">
        <v>23</v>
      </c>
      <c r="D1717" s="65" t="s">
        <v>455</v>
      </c>
    </row>
    <row r="1718" spans="1:4" x14ac:dyDescent="0.25">
      <c r="A1718" s="129" t="s">
        <v>405</v>
      </c>
      <c r="B1718" s="74">
        <v>0.33333333333333331</v>
      </c>
      <c r="C1718" s="65" t="s">
        <v>23</v>
      </c>
      <c r="D1718" s="65" t="s">
        <v>455</v>
      </c>
    </row>
    <row r="1719" spans="1:4" x14ac:dyDescent="0.25">
      <c r="A1719" s="129" t="s">
        <v>405</v>
      </c>
      <c r="B1719" s="74">
        <v>0.33333333333333331</v>
      </c>
      <c r="C1719" s="65" t="s">
        <v>23</v>
      </c>
      <c r="D1719" s="65" t="s">
        <v>455</v>
      </c>
    </row>
    <row r="1720" spans="1:4" x14ac:dyDescent="0.25">
      <c r="A1720" s="129" t="s">
        <v>405</v>
      </c>
      <c r="B1720" s="74">
        <v>0.33333333333333331</v>
      </c>
      <c r="C1720" s="65" t="s">
        <v>23</v>
      </c>
      <c r="D1720" s="65" t="s">
        <v>455</v>
      </c>
    </row>
    <row r="1721" spans="1:4" x14ac:dyDescent="0.25">
      <c r="A1721" s="129" t="s">
        <v>405</v>
      </c>
      <c r="B1721" s="74">
        <v>0.33333333333333331</v>
      </c>
      <c r="C1721" s="65" t="s">
        <v>23</v>
      </c>
      <c r="D1721" s="65" t="s">
        <v>455</v>
      </c>
    </row>
    <row r="1722" spans="1:4" x14ac:dyDescent="0.25">
      <c r="A1722" s="129" t="s">
        <v>405</v>
      </c>
      <c r="B1722" s="74">
        <v>0.33333333333333331</v>
      </c>
      <c r="C1722" s="65" t="s">
        <v>23</v>
      </c>
      <c r="D1722" s="65" t="s">
        <v>455</v>
      </c>
    </row>
    <row r="1723" spans="1:4" x14ac:dyDescent="0.25">
      <c r="A1723" s="129" t="s">
        <v>405</v>
      </c>
      <c r="B1723" s="74">
        <v>0.33333333333333331</v>
      </c>
      <c r="C1723" s="65" t="s">
        <v>23</v>
      </c>
      <c r="D1723" s="65" t="s">
        <v>455</v>
      </c>
    </row>
    <row r="1724" spans="1:4" x14ac:dyDescent="0.25">
      <c r="A1724" s="129" t="s">
        <v>405</v>
      </c>
      <c r="B1724" s="74">
        <v>0.33333333333333331</v>
      </c>
      <c r="C1724" s="65" t="s">
        <v>23</v>
      </c>
      <c r="D1724" s="65" t="s">
        <v>455</v>
      </c>
    </row>
    <row r="1725" spans="1:4" x14ac:dyDescent="0.25">
      <c r="A1725" s="129" t="s">
        <v>405</v>
      </c>
      <c r="B1725" s="74">
        <v>0.33333333333333331</v>
      </c>
      <c r="C1725" s="65" t="s">
        <v>23</v>
      </c>
      <c r="D1725" s="65" t="s">
        <v>455</v>
      </c>
    </row>
    <row r="1726" spans="1:4" x14ac:dyDescent="0.25">
      <c r="A1726" s="129" t="s">
        <v>405</v>
      </c>
      <c r="B1726" s="74">
        <v>0.57013888888888886</v>
      </c>
      <c r="C1726" s="65" t="s">
        <v>23</v>
      </c>
      <c r="D1726" s="65" t="s">
        <v>455</v>
      </c>
    </row>
    <row r="1727" spans="1:4" x14ac:dyDescent="0.25">
      <c r="A1727" s="129" t="s">
        <v>405</v>
      </c>
      <c r="B1727" s="74">
        <v>0.57013888888888886</v>
      </c>
      <c r="C1727" s="65" t="s">
        <v>23</v>
      </c>
      <c r="D1727" s="65" t="s">
        <v>455</v>
      </c>
    </row>
    <row r="1728" spans="1:4" x14ac:dyDescent="0.25">
      <c r="A1728" s="129" t="s">
        <v>405</v>
      </c>
      <c r="B1728" s="74">
        <v>0.57013888888888886</v>
      </c>
      <c r="C1728" s="65" t="s">
        <v>23</v>
      </c>
      <c r="D1728" s="65" t="s">
        <v>455</v>
      </c>
    </row>
    <row r="1729" spans="1:4" x14ac:dyDescent="0.25">
      <c r="A1729" s="129" t="s">
        <v>405</v>
      </c>
      <c r="B1729" s="74">
        <v>0.57013888888888886</v>
      </c>
      <c r="C1729" s="65" t="s">
        <v>23</v>
      </c>
      <c r="D1729" s="65" t="s">
        <v>455</v>
      </c>
    </row>
    <row r="1730" spans="1:4" x14ac:dyDescent="0.25">
      <c r="A1730" s="129" t="s">
        <v>405</v>
      </c>
      <c r="B1730" s="74">
        <v>0.57013888888888886</v>
      </c>
      <c r="C1730" s="65" t="s">
        <v>23</v>
      </c>
      <c r="D1730" s="65" t="s">
        <v>455</v>
      </c>
    </row>
    <row r="1731" spans="1:4" x14ac:dyDescent="0.25">
      <c r="A1731" s="129" t="s">
        <v>405</v>
      </c>
      <c r="B1731" s="74">
        <v>0.57013888888888886</v>
      </c>
      <c r="C1731" s="65" t="s">
        <v>23</v>
      </c>
      <c r="D1731" s="65" t="s">
        <v>455</v>
      </c>
    </row>
    <row r="1732" spans="1:4" x14ac:dyDescent="0.25">
      <c r="A1732" s="129" t="s">
        <v>405</v>
      </c>
      <c r="B1732" s="74">
        <v>0.57013888888888886</v>
      </c>
      <c r="C1732" s="65" t="s">
        <v>23</v>
      </c>
      <c r="D1732" s="65" t="s">
        <v>455</v>
      </c>
    </row>
    <row r="1733" spans="1:4" x14ac:dyDescent="0.25">
      <c r="A1733" s="129" t="s">
        <v>405</v>
      </c>
      <c r="B1733" s="74">
        <v>0.57013888888888886</v>
      </c>
      <c r="C1733" s="65" t="s">
        <v>23</v>
      </c>
      <c r="D1733" s="65" t="s">
        <v>455</v>
      </c>
    </row>
    <row r="1734" spans="1:4" x14ac:dyDescent="0.25">
      <c r="A1734" s="129" t="s">
        <v>405</v>
      </c>
      <c r="B1734" s="74">
        <v>0.57013888888888886</v>
      </c>
      <c r="C1734" s="65" t="s">
        <v>23</v>
      </c>
      <c r="D1734" s="65" t="s">
        <v>455</v>
      </c>
    </row>
    <row r="1735" spans="1:4" x14ac:dyDescent="0.25">
      <c r="A1735" s="129" t="s">
        <v>406</v>
      </c>
      <c r="B1735" s="74">
        <v>0.33333333333333331</v>
      </c>
      <c r="C1735" s="65" t="s">
        <v>23</v>
      </c>
      <c r="D1735" s="65" t="s">
        <v>455</v>
      </c>
    </row>
    <row r="1736" spans="1:4" x14ac:dyDescent="0.25">
      <c r="A1736" s="129" t="s">
        <v>406</v>
      </c>
      <c r="B1736" s="74">
        <v>0.33333333333333331</v>
      </c>
      <c r="C1736" s="65" t="s">
        <v>23</v>
      </c>
      <c r="D1736" s="65" t="s">
        <v>455</v>
      </c>
    </row>
    <row r="1737" spans="1:4" x14ac:dyDescent="0.25">
      <c r="A1737" s="129" t="s">
        <v>406</v>
      </c>
      <c r="B1737" s="74">
        <v>0.33333333333333331</v>
      </c>
      <c r="C1737" s="65" t="s">
        <v>23</v>
      </c>
      <c r="D1737" s="65" t="s">
        <v>455</v>
      </c>
    </row>
    <row r="1738" spans="1:4" x14ac:dyDescent="0.25">
      <c r="A1738" s="129" t="s">
        <v>406</v>
      </c>
      <c r="B1738" s="74">
        <v>0.33333333333333331</v>
      </c>
      <c r="C1738" s="65" t="s">
        <v>23</v>
      </c>
      <c r="D1738" s="65" t="s">
        <v>455</v>
      </c>
    </row>
    <row r="1739" spans="1:4" x14ac:dyDescent="0.25">
      <c r="A1739" s="129" t="s">
        <v>406</v>
      </c>
      <c r="B1739" s="74">
        <v>0.33333333333333331</v>
      </c>
      <c r="C1739" s="65" t="s">
        <v>23</v>
      </c>
      <c r="D1739" s="65" t="s">
        <v>455</v>
      </c>
    </row>
    <row r="1740" spans="1:4" x14ac:dyDescent="0.25">
      <c r="A1740" s="129" t="s">
        <v>406</v>
      </c>
      <c r="B1740" s="74">
        <v>0.56874999999999998</v>
      </c>
      <c r="C1740" s="65" t="s">
        <v>23</v>
      </c>
      <c r="D1740" s="65" t="s">
        <v>455</v>
      </c>
    </row>
    <row r="1741" spans="1:4" x14ac:dyDescent="0.25">
      <c r="A1741" s="129" t="s">
        <v>406</v>
      </c>
      <c r="B1741" s="74">
        <v>0.56874999999999998</v>
      </c>
      <c r="C1741" s="65" t="s">
        <v>23</v>
      </c>
      <c r="D1741" s="65" t="s">
        <v>455</v>
      </c>
    </row>
    <row r="1742" spans="1:4" x14ac:dyDescent="0.25">
      <c r="A1742" s="129" t="s">
        <v>406</v>
      </c>
      <c r="B1742" s="74">
        <v>0.56874999999999998</v>
      </c>
      <c r="C1742" s="65" t="s">
        <v>23</v>
      </c>
      <c r="D1742" s="65" t="s">
        <v>455</v>
      </c>
    </row>
    <row r="1743" spans="1:4" x14ac:dyDescent="0.25">
      <c r="A1743" s="129" t="s">
        <v>406</v>
      </c>
      <c r="B1743" s="74">
        <v>0.56874999999999998</v>
      </c>
      <c r="C1743" s="65" t="s">
        <v>23</v>
      </c>
      <c r="D1743" s="65" t="s">
        <v>455</v>
      </c>
    </row>
    <row r="1744" spans="1:4" x14ac:dyDescent="0.25">
      <c r="A1744" s="129" t="s">
        <v>406</v>
      </c>
      <c r="B1744" s="74">
        <v>0.56874999999999998</v>
      </c>
      <c r="C1744" s="65" t="s">
        <v>23</v>
      </c>
      <c r="D1744" s="65" t="s">
        <v>455</v>
      </c>
    </row>
    <row r="1745" spans="1:4" x14ac:dyDescent="0.25">
      <c r="A1745" s="129" t="s">
        <v>406</v>
      </c>
      <c r="B1745" s="74">
        <v>0.56874999999999998</v>
      </c>
      <c r="C1745" s="65" t="s">
        <v>23</v>
      </c>
      <c r="D1745" s="65" t="s">
        <v>455</v>
      </c>
    </row>
    <row r="1746" spans="1:4" x14ac:dyDescent="0.25">
      <c r="A1746" s="129" t="s">
        <v>407</v>
      </c>
      <c r="B1746" s="74">
        <v>0.33333333333333331</v>
      </c>
      <c r="C1746" s="65" t="s">
        <v>23</v>
      </c>
      <c r="D1746" s="65" t="s">
        <v>455</v>
      </c>
    </row>
    <row r="1747" spans="1:4" x14ac:dyDescent="0.25">
      <c r="A1747" s="129" t="s">
        <v>407</v>
      </c>
      <c r="B1747" s="74">
        <v>0.33333333333333331</v>
      </c>
      <c r="C1747" s="65" t="s">
        <v>23</v>
      </c>
      <c r="D1747" s="65" t="s">
        <v>455</v>
      </c>
    </row>
    <row r="1748" spans="1:4" x14ac:dyDescent="0.25">
      <c r="A1748" s="129" t="s">
        <v>407</v>
      </c>
      <c r="B1748" s="74">
        <v>0.33333333333333331</v>
      </c>
      <c r="C1748" s="65" t="s">
        <v>23</v>
      </c>
      <c r="D1748" s="65" t="s">
        <v>455</v>
      </c>
    </row>
    <row r="1749" spans="1:4" x14ac:dyDescent="0.25">
      <c r="A1749" s="129" t="s">
        <v>407</v>
      </c>
      <c r="B1749" s="74">
        <v>0.33333333333333331</v>
      </c>
      <c r="C1749" s="65" t="s">
        <v>23</v>
      </c>
      <c r="D1749" s="65" t="s">
        <v>455</v>
      </c>
    </row>
    <row r="1750" spans="1:4" x14ac:dyDescent="0.25">
      <c r="A1750" s="129" t="s">
        <v>407</v>
      </c>
      <c r="B1750" s="74">
        <v>0.33333333333333331</v>
      </c>
      <c r="C1750" s="65" t="s">
        <v>23</v>
      </c>
      <c r="D1750" s="65" t="s">
        <v>455</v>
      </c>
    </row>
    <row r="1751" spans="1:4" x14ac:dyDescent="0.25">
      <c r="A1751" s="129" t="s">
        <v>408</v>
      </c>
      <c r="B1751" s="74">
        <v>0.33333333333333331</v>
      </c>
      <c r="C1751" s="65" t="s">
        <v>23</v>
      </c>
      <c r="D1751" s="65" t="s">
        <v>455</v>
      </c>
    </row>
    <row r="1752" spans="1:4" x14ac:dyDescent="0.25">
      <c r="A1752" s="129" t="s">
        <v>408</v>
      </c>
      <c r="B1752" s="74">
        <v>0.33333333333333331</v>
      </c>
      <c r="C1752" s="65" t="s">
        <v>23</v>
      </c>
      <c r="D1752" s="65" t="s">
        <v>455</v>
      </c>
    </row>
    <row r="1753" spans="1:4" x14ac:dyDescent="0.25">
      <c r="A1753" s="129" t="s">
        <v>408</v>
      </c>
      <c r="B1753" s="74">
        <v>0.33333333333333331</v>
      </c>
      <c r="C1753" s="65" t="s">
        <v>23</v>
      </c>
      <c r="D1753" s="65" t="s">
        <v>455</v>
      </c>
    </row>
    <row r="1754" spans="1:4" x14ac:dyDescent="0.25">
      <c r="A1754" s="129" t="s">
        <v>408</v>
      </c>
      <c r="B1754" s="74">
        <v>0.33333333333333331</v>
      </c>
      <c r="C1754" s="65" t="s">
        <v>23</v>
      </c>
      <c r="D1754" s="65" t="s">
        <v>455</v>
      </c>
    </row>
    <row r="1755" spans="1:4" x14ac:dyDescent="0.25">
      <c r="A1755" s="129" t="s">
        <v>408</v>
      </c>
      <c r="B1755" s="74">
        <v>0.33333333333333331</v>
      </c>
      <c r="C1755" s="65" t="s">
        <v>23</v>
      </c>
      <c r="D1755" s="65" t="s">
        <v>455</v>
      </c>
    </row>
    <row r="1756" spans="1:4" x14ac:dyDescent="0.25">
      <c r="A1756" s="129" t="s">
        <v>408</v>
      </c>
      <c r="B1756" s="74">
        <v>0.33333333333333331</v>
      </c>
      <c r="C1756" s="65" t="s">
        <v>23</v>
      </c>
      <c r="D1756" s="65" t="s">
        <v>455</v>
      </c>
    </row>
    <row r="1757" spans="1:4" x14ac:dyDescent="0.25">
      <c r="A1757" s="129" t="s">
        <v>408</v>
      </c>
      <c r="B1757" s="74">
        <v>0.33333333333333331</v>
      </c>
      <c r="C1757" s="65" t="s">
        <v>23</v>
      </c>
      <c r="D1757" s="65" t="s">
        <v>455</v>
      </c>
    </row>
    <row r="1758" spans="1:4" x14ac:dyDescent="0.25">
      <c r="A1758" s="129" t="s">
        <v>408</v>
      </c>
      <c r="B1758" s="74">
        <v>0.33333333333333331</v>
      </c>
      <c r="C1758" s="65" t="s">
        <v>23</v>
      </c>
      <c r="D1758" s="65" t="s">
        <v>455</v>
      </c>
    </row>
    <row r="1759" spans="1:4" x14ac:dyDescent="0.25">
      <c r="A1759" s="129" t="s">
        <v>409</v>
      </c>
      <c r="B1759" s="74">
        <v>0.33333333333333331</v>
      </c>
      <c r="C1759" s="65" t="s">
        <v>23</v>
      </c>
      <c r="D1759" s="65" t="s">
        <v>455</v>
      </c>
    </row>
    <row r="1760" spans="1:4" x14ac:dyDescent="0.25">
      <c r="A1760" s="129" t="s">
        <v>409</v>
      </c>
      <c r="B1760" s="74">
        <v>0.33333333333333331</v>
      </c>
      <c r="C1760" s="65" t="s">
        <v>23</v>
      </c>
      <c r="D1760" s="65" t="s">
        <v>455</v>
      </c>
    </row>
    <row r="1761" spans="1:4" x14ac:dyDescent="0.25">
      <c r="A1761" s="129" t="s">
        <v>409</v>
      </c>
      <c r="B1761" s="74">
        <v>0.33333333333333331</v>
      </c>
      <c r="C1761" s="65" t="s">
        <v>23</v>
      </c>
      <c r="D1761" s="65" t="s">
        <v>455</v>
      </c>
    </row>
    <row r="1762" spans="1:4" x14ac:dyDescent="0.25">
      <c r="A1762" s="129" t="s">
        <v>409</v>
      </c>
      <c r="B1762" s="74">
        <v>0.33333333333333331</v>
      </c>
      <c r="C1762" s="65" t="s">
        <v>23</v>
      </c>
      <c r="D1762" s="65" t="s">
        <v>455</v>
      </c>
    </row>
    <row r="1763" spans="1:4" x14ac:dyDescent="0.25">
      <c r="A1763" s="129" t="s">
        <v>409</v>
      </c>
      <c r="B1763" s="74">
        <v>0.33333333333333331</v>
      </c>
      <c r="C1763" s="65" t="s">
        <v>23</v>
      </c>
      <c r="D1763" s="65" t="s">
        <v>455</v>
      </c>
    </row>
    <row r="1764" spans="1:4" x14ac:dyDescent="0.25">
      <c r="A1764" s="129" t="s">
        <v>409</v>
      </c>
      <c r="B1764" s="74">
        <v>0.33333333333333331</v>
      </c>
      <c r="C1764" s="65" t="s">
        <v>23</v>
      </c>
      <c r="D1764" s="65" t="s">
        <v>455</v>
      </c>
    </row>
    <row r="1765" spans="1:4" x14ac:dyDescent="0.25">
      <c r="A1765" s="129" t="s">
        <v>409</v>
      </c>
      <c r="B1765" s="74">
        <v>0.33333333333333331</v>
      </c>
      <c r="C1765" s="65" t="s">
        <v>23</v>
      </c>
      <c r="D1765" s="65" t="s">
        <v>455</v>
      </c>
    </row>
    <row r="1766" spans="1:4" x14ac:dyDescent="0.25">
      <c r="A1766" s="129" t="s">
        <v>566</v>
      </c>
      <c r="B1766" s="74">
        <v>0</v>
      </c>
      <c r="C1766" s="65" t="s">
        <v>486</v>
      </c>
      <c r="D1766" s="65" t="s">
        <v>552</v>
      </c>
    </row>
    <row r="1767" spans="1:4" x14ac:dyDescent="0.25">
      <c r="A1767" s="129" t="s">
        <v>566</v>
      </c>
      <c r="B1767" s="74">
        <v>0</v>
      </c>
      <c r="C1767" s="65" t="s">
        <v>486</v>
      </c>
      <c r="D1767" s="65" t="s">
        <v>459</v>
      </c>
    </row>
    <row r="1768" spans="1:4" x14ac:dyDescent="0.25">
      <c r="A1768" s="129" t="s">
        <v>567</v>
      </c>
      <c r="B1768" s="74">
        <v>0</v>
      </c>
      <c r="C1768" s="65" t="s">
        <v>486</v>
      </c>
      <c r="D1768" s="65" t="s">
        <v>552</v>
      </c>
    </row>
    <row r="1769" spans="1:4" x14ac:dyDescent="0.25">
      <c r="A1769" s="129" t="s">
        <v>569</v>
      </c>
      <c r="B1769" s="74">
        <v>0</v>
      </c>
      <c r="C1769" s="65" t="s">
        <v>284</v>
      </c>
      <c r="D1769" s="65" t="s">
        <v>24</v>
      </c>
    </row>
    <row r="1770" spans="1:4" x14ac:dyDescent="0.25">
      <c r="A1770" s="129" t="s">
        <v>569</v>
      </c>
      <c r="B1770" s="74">
        <v>0</v>
      </c>
      <c r="C1770" s="65" t="s">
        <v>284</v>
      </c>
      <c r="D1770" s="65" t="s">
        <v>459</v>
      </c>
    </row>
    <row r="1771" spans="1:4" x14ac:dyDescent="0.25">
      <c r="A1771" s="129" t="s">
        <v>571</v>
      </c>
      <c r="B1771" s="74">
        <v>0</v>
      </c>
      <c r="C1771" s="65" t="s">
        <v>284</v>
      </c>
      <c r="D1771" s="65" t="s">
        <v>24</v>
      </c>
    </row>
    <row r="1772" spans="1:4" x14ac:dyDescent="0.25">
      <c r="A1772" s="129" t="s">
        <v>571</v>
      </c>
      <c r="B1772" s="74">
        <v>0</v>
      </c>
      <c r="C1772" s="65" t="s">
        <v>284</v>
      </c>
      <c r="D1772" s="65" t="s">
        <v>459</v>
      </c>
    </row>
    <row r="1773" spans="1:4" x14ac:dyDescent="0.25">
      <c r="A1773" s="129" t="s">
        <v>571</v>
      </c>
      <c r="B1773" s="74">
        <v>0</v>
      </c>
      <c r="C1773" s="65" t="s">
        <v>284</v>
      </c>
      <c r="D1773" s="65" t="s">
        <v>24</v>
      </c>
    </row>
    <row r="1774" spans="1:4" x14ac:dyDescent="0.25">
      <c r="A1774" s="129" t="s">
        <v>571</v>
      </c>
      <c r="B1774" s="74">
        <v>0</v>
      </c>
      <c r="C1774" s="65" t="s">
        <v>284</v>
      </c>
      <c r="D1774" s="65" t="s">
        <v>459</v>
      </c>
    </row>
    <row r="1775" spans="1:4" x14ac:dyDescent="0.25">
      <c r="A1775" s="129" t="s">
        <v>572</v>
      </c>
      <c r="B1775" s="74">
        <v>0</v>
      </c>
      <c r="C1775" s="65" t="s">
        <v>284</v>
      </c>
      <c r="D1775" s="65" t="s">
        <v>24</v>
      </c>
    </row>
    <row r="1776" spans="1:4" x14ac:dyDescent="0.25">
      <c r="A1776" s="129" t="s">
        <v>572</v>
      </c>
      <c r="B1776" s="74">
        <v>0</v>
      </c>
      <c r="C1776" s="65" t="s">
        <v>284</v>
      </c>
      <c r="D1776" s="65" t="s">
        <v>459</v>
      </c>
    </row>
    <row r="1777" spans="1:4" x14ac:dyDescent="0.25">
      <c r="A1777" s="129" t="s">
        <v>575</v>
      </c>
      <c r="B1777" s="74">
        <v>0</v>
      </c>
      <c r="C1777" s="65" t="s">
        <v>284</v>
      </c>
      <c r="D1777" s="65" t="s">
        <v>24</v>
      </c>
    </row>
    <row r="1778" spans="1:4" x14ac:dyDescent="0.25">
      <c r="A1778" s="129" t="s">
        <v>575</v>
      </c>
      <c r="B1778" s="74">
        <v>0</v>
      </c>
      <c r="C1778" s="65" t="s">
        <v>284</v>
      </c>
      <c r="D1778" s="65" t="s">
        <v>459</v>
      </c>
    </row>
    <row r="1779" spans="1:4" x14ac:dyDescent="0.25">
      <c r="A1779" s="129" t="s">
        <v>475</v>
      </c>
      <c r="B1779" s="74">
        <v>0</v>
      </c>
      <c r="C1779" s="65" t="s">
        <v>284</v>
      </c>
      <c r="D1779" s="65" t="s">
        <v>24</v>
      </c>
    </row>
    <row r="1780" spans="1:4" x14ac:dyDescent="0.25">
      <c r="A1780" s="129" t="s">
        <v>530</v>
      </c>
      <c r="B1780" s="74">
        <v>0</v>
      </c>
      <c r="C1780" s="65" t="s">
        <v>284</v>
      </c>
      <c r="D1780" s="65" t="s">
        <v>582</v>
      </c>
    </row>
    <row r="1781" spans="1:4" x14ac:dyDescent="0.25">
      <c r="A1781" s="129" t="s">
        <v>530</v>
      </c>
      <c r="B1781" s="74">
        <v>0</v>
      </c>
      <c r="C1781" s="65" t="s">
        <v>284</v>
      </c>
      <c r="D1781" s="65" t="s">
        <v>459</v>
      </c>
    </row>
    <row r="1782" spans="1:4" x14ac:dyDescent="0.25">
      <c r="A1782" s="129" t="s">
        <v>531</v>
      </c>
      <c r="B1782" s="74">
        <v>0</v>
      </c>
      <c r="C1782" s="65" t="s">
        <v>284</v>
      </c>
      <c r="D1782" s="65" t="s">
        <v>583</v>
      </c>
    </row>
    <row r="1783" spans="1:4" x14ac:dyDescent="0.25">
      <c r="A1783" s="129" t="s">
        <v>531</v>
      </c>
      <c r="B1783" s="74">
        <v>0</v>
      </c>
      <c r="C1783" s="65" t="s">
        <v>284</v>
      </c>
      <c r="D1783" s="65" t="s">
        <v>459</v>
      </c>
    </row>
    <row r="1784" spans="1:4" x14ac:dyDescent="0.25">
      <c r="A1784" s="129" t="s">
        <v>515</v>
      </c>
      <c r="B1784" s="74">
        <v>0</v>
      </c>
      <c r="C1784" s="65" t="s">
        <v>284</v>
      </c>
      <c r="D1784" s="65" t="s">
        <v>24</v>
      </c>
    </row>
    <row r="1785" spans="1:4" x14ac:dyDescent="0.25">
      <c r="A1785" s="129" t="s">
        <v>515</v>
      </c>
      <c r="B1785" s="74">
        <v>0</v>
      </c>
      <c r="C1785" s="65" t="s">
        <v>284</v>
      </c>
      <c r="D1785" s="65" t="s">
        <v>459</v>
      </c>
    </row>
    <row r="1786" spans="1:4" x14ac:dyDescent="0.25">
      <c r="A1786" s="129" t="s">
        <v>515</v>
      </c>
      <c r="B1786" s="74">
        <v>0</v>
      </c>
      <c r="C1786" s="65" t="s">
        <v>284</v>
      </c>
      <c r="D1786" s="65" t="s">
        <v>459</v>
      </c>
    </row>
    <row r="1787" spans="1:4" x14ac:dyDescent="0.25">
      <c r="A1787" s="129" t="s">
        <v>515</v>
      </c>
      <c r="B1787" s="74">
        <v>0</v>
      </c>
      <c r="C1787" s="65" t="s">
        <v>284</v>
      </c>
      <c r="D1787" s="65" t="s">
        <v>459</v>
      </c>
    </row>
    <row r="1788" spans="1:4" x14ac:dyDescent="0.25">
      <c r="A1788" s="129" t="s">
        <v>515</v>
      </c>
      <c r="B1788" s="74">
        <v>0</v>
      </c>
      <c r="C1788" s="65" t="s">
        <v>284</v>
      </c>
      <c r="D1788" s="65" t="s">
        <v>459</v>
      </c>
    </row>
    <row r="1789" spans="1:4" x14ac:dyDescent="0.25">
      <c r="A1789" s="129" t="s">
        <v>515</v>
      </c>
      <c r="B1789" s="74">
        <v>0</v>
      </c>
      <c r="C1789" s="65" t="s">
        <v>284</v>
      </c>
      <c r="D1789" s="65" t="s">
        <v>459</v>
      </c>
    </row>
    <row r="1790" spans="1:4" x14ac:dyDescent="0.25">
      <c r="A1790" s="129" t="s">
        <v>515</v>
      </c>
      <c r="B1790" s="74">
        <v>0</v>
      </c>
      <c r="C1790" s="65" t="s">
        <v>284</v>
      </c>
      <c r="D1790" s="65" t="s">
        <v>459</v>
      </c>
    </row>
    <row r="1791" spans="1:4" x14ac:dyDescent="0.25">
      <c r="A1791" s="129" t="s">
        <v>515</v>
      </c>
      <c r="B1791" s="74">
        <v>0</v>
      </c>
      <c r="C1791" s="65" t="s">
        <v>284</v>
      </c>
      <c r="D1791" s="65" t="s">
        <v>459</v>
      </c>
    </row>
    <row r="1792" spans="1:4" x14ac:dyDescent="0.25">
      <c r="A1792" s="129" t="s">
        <v>515</v>
      </c>
      <c r="B1792" s="74">
        <v>0</v>
      </c>
      <c r="C1792" s="65" t="s">
        <v>284</v>
      </c>
      <c r="D1792" s="65" t="s">
        <v>459</v>
      </c>
    </row>
    <row r="1793" spans="1:4" x14ac:dyDescent="0.25">
      <c r="A1793" s="129" t="s">
        <v>515</v>
      </c>
      <c r="B1793" s="74">
        <v>0</v>
      </c>
      <c r="C1793" s="65" t="s">
        <v>284</v>
      </c>
      <c r="D1793" s="65" t="s">
        <v>459</v>
      </c>
    </row>
    <row r="1794" spans="1:4" x14ac:dyDescent="0.25">
      <c r="A1794" s="129" t="s">
        <v>584</v>
      </c>
      <c r="B1794" s="123">
        <v>0</v>
      </c>
      <c r="C1794" s="65" t="s">
        <v>486</v>
      </c>
      <c r="D1794" s="65" t="s">
        <v>24</v>
      </c>
    </row>
    <row r="1795" spans="1:4" x14ac:dyDescent="0.25">
      <c r="A1795" s="129" t="s">
        <v>518</v>
      </c>
      <c r="B1795" s="74">
        <v>0</v>
      </c>
      <c r="C1795" s="65" t="s">
        <v>284</v>
      </c>
      <c r="D1795" s="65" t="s">
        <v>24</v>
      </c>
    </row>
    <row r="1796" spans="1:4" x14ac:dyDescent="0.25">
      <c r="A1796" s="129" t="s">
        <v>518</v>
      </c>
      <c r="B1796" s="74">
        <v>0</v>
      </c>
      <c r="C1796" s="65" t="s">
        <v>284</v>
      </c>
      <c r="D1796" s="65" t="s">
        <v>459</v>
      </c>
    </row>
    <row r="1797" spans="1:4" x14ac:dyDescent="0.25">
      <c r="A1797" s="129" t="s">
        <v>590</v>
      </c>
      <c r="B1797" s="74">
        <v>0</v>
      </c>
      <c r="C1797" s="65" t="s">
        <v>284</v>
      </c>
      <c r="D1797" s="65" t="s">
        <v>583</v>
      </c>
    </row>
    <row r="1798" spans="1:4" x14ac:dyDescent="0.25">
      <c r="A1798" s="129" t="s">
        <v>590</v>
      </c>
      <c r="B1798" s="74">
        <v>0</v>
      </c>
      <c r="C1798" s="65" t="s">
        <v>284</v>
      </c>
      <c r="D1798" s="65" t="s">
        <v>459</v>
      </c>
    </row>
    <row r="1799" spans="1:4" x14ac:dyDescent="0.25">
      <c r="A1799" s="129" t="s">
        <v>596</v>
      </c>
      <c r="B1799" s="74">
        <v>0</v>
      </c>
      <c r="C1799" s="65" t="s">
        <v>284</v>
      </c>
      <c r="D1799" s="65" t="s">
        <v>24</v>
      </c>
    </row>
    <row r="1800" spans="1:4" x14ac:dyDescent="0.25">
      <c r="A1800" s="129" t="s">
        <v>596</v>
      </c>
      <c r="B1800" s="74">
        <v>0</v>
      </c>
      <c r="C1800" s="65" t="s">
        <v>284</v>
      </c>
      <c r="D1800" s="65" t="s">
        <v>24</v>
      </c>
    </row>
    <row r="1801" spans="1:4" x14ac:dyDescent="0.25">
      <c r="A1801" s="129" t="s">
        <v>596</v>
      </c>
      <c r="B1801" s="74">
        <v>0</v>
      </c>
      <c r="C1801" s="65" t="s">
        <v>284</v>
      </c>
      <c r="D1801" s="65" t="s">
        <v>459</v>
      </c>
    </row>
    <row r="1802" spans="1:4" x14ac:dyDescent="0.25">
      <c r="A1802" s="129" t="s">
        <v>596</v>
      </c>
      <c r="B1802" s="74">
        <v>0</v>
      </c>
      <c r="C1802" s="65" t="s">
        <v>284</v>
      </c>
      <c r="D1802" s="65" t="s">
        <v>459</v>
      </c>
    </row>
    <row r="1803" spans="1:4" x14ac:dyDescent="0.25">
      <c r="A1803" s="129" t="s">
        <v>469</v>
      </c>
      <c r="B1803" s="74">
        <v>2.7777777777777779E-3</v>
      </c>
      <c r="C1803" s="65" t="s">
        <v>547</v>
      </c>
      <c r="D1803" s="65" t="s">
        <v>24</v>
      </c>
    </row>
    <row r="1804" spans="1:4" x14ac:dyDescent="0.25">
      <c r="A1804" s="129" t="s">
        <v>469</v>
      </c>
      <c r="B1804" s="74">
        <v>2.7777777777777779E-3</v>
      </c>
      <c r="C1804" s="65" t="s">
        <v>547</v>
      </c>
      <c r="D1804" s="65" t="s">
        <v>459</v>
      </c>
    </row>
    <row r="1805" spans="1:4" x14ac:dyDescent="0.25">
      <c r="A1805" s="129" t="s">
        <v>475</v>
      </c>
      <c r="B1805" s="74">
        <v>3.472222222222222E-3</v>
      </c>
      <c r="C1805" s="65" t="s">
        <v>284</v>
      </c>
      <c r="D1805" s="65" t="s">
        <v>459</v>
      </c>
    </row>
    <row r="1806" spans="1:4" x14ac:dyDescent="0.25">
      <c r="A1806" s="129" t="s">
        <v>476</v>
      </c>
      <c r="B1806" s="74">
        <v>3.472222222222222E-3</v>
      </c>
      <c r="C1806" s="65" t="s">
        <v>284</v>
      </c>
      <c r="D1806" s="65" t="s">
        <v>24</v>
      </c>
    </row>
    <row r="1807" spans="1:4" x14ac:dyDescent="0.25">
      <c r="A1807" s="129" t="s">
        <v>476</v>
      </c>
      <c r="B1807" s="74">
        <v>3.472222222222222E-3</v>
      </c>
      <c r="C1807" s="65" t="s">
        <v>284</v>
      </c>
      <c r="D1807" s="65" t="s">
        <v>24</v>
      </c>
    </row>
    <row r="1808" spans="1:4" x14ac:dyDescent="0.25">
      <c r="A1808" s="129" t="s">
        <v>476</v>
      </c>
      <c r="B1808" s="74">
        <v>3.472222222222222E-3</v>
      </c>
      <c r="C1808" s="65" t="s">
        <v>284</v>
      </c>
      <c r="D1808" s="65" t="s">
        <v>24</v>
      </c>
    </row>
    <row r="1809" spans="1:4" x14ac:dyDescent="0.25">
      <c r="A1809" s="129" t="s">
        <v>476</v>
      </c>
      <c r="B1809" s="74">
        <v>3.472222222222222E-3</v>
      </c>
      <c r="C1809" s="65" t="s">
        <v>284</v>
      </c>
      <c r="D1809" s="65" t="s">
        <v>24</v>
      </c>
    </row>
    <row r="1810" spans="1:4" x14ac:dyDescent="0.25">
      <c r="A1810" s="129" t="s">
        <v>476</v>
      </c>
      <c r="B1810" s="74">
        <v>3.472222222222222E-3</v>
      </c>
      <c r="C1810" s="65" t="s">
        <v>284</v>
      </c>
      <c r="D1810" s="65" t="s">
        <v>24</v>
      </c>
    </row>
    <row r="1811" spans="1:4" x14ac:dyDescent="0.25">
      <c r="A1811" s="129" t="s">
        <v>476</v>
      </c>
      <c r="B1811" s="74">
        <v>3.472222222222222E-3</v>
      </c>
      <c r="C1811" s="65" t="s">
        <v>284</v>
      </c>
      <c r="D1811" s="65" t="s">
        <v>24</v>
      </c>
    </row>
    <row r="1812" spans="1:4" x14ac:dyDescent="0.25">
      <c r="A1812" s="129" t="s">
        <v>476</v>
      </c>
      <c r="B1812" s="74">
        <v>3.472222222222222E-3</v>
      </c>
      <c r="C1812" s="65" t="s">
        <v>284</v>
      </c>
      <c r="D1812" s="65" t="s">
        <v>24</v>
      </c>
    </row>
    <row r="1813" spans="1:4" x14ac:dyDescent="0.25">
      <c r="A1813" s="129" t="s">
        <v>476</v>
      </c>
      <c r="B1813" s="74">
        <v>3.472222222222222E-3</v>
      </c>
      <c r="C1813" s="65" t="s">
        <v>284</v>
      </c>
      <c r="D1813" s="65" t="s">
        <v>459</v>
      </c>
    </row>
    <row r="1814" spans="1:4" x14ac:dyDescent="0.25">
      <c r="A1814" s="129" t="s">
        <v>476</v>
      </c>
      <c r="B1814" s="74">
        <v>3.472222222222222E-3</v>
      </c>
      <c r="C1814" s="65" t="s">
        <v>284</v>
      </c>
      <c r="D1814" s="65" t="s">
        <v>459</v>
      </c>
    </row>
    <row r="1815" spans="1:4" x14ac:dyDescent="0.25">
      <c r="A1815" s="129" t="s">
        <v>476</v>
      </c>
      <c r="B1815" s="74">
        <v>3.472222222222222E-3</v>
      </c>
      <c r="C1815" s="65" t="s">
        <v>284</v>
      </c>
      <c r="D1815" s="65" t="s">
        <v>459</v>
      </c>
    </row>
    <row r="1816" spans="1:4" x14ac:dyDescent="0.25">
      <c r="A1816" s="129" t="s">
        <v>476</v>
      </c>
      <c r="B1816" s="74">
        <v>3.472222222222222E-3</v>
      </c>
      <c r="C1816" s="65" t="s">
        <v>284</v>
      </c>
      <c r="D1816" s="65" t="s">
        <v>459</v>
      </c>
    </row>
    <row r="1817" spans="1:4" x14ac:dyDescent="0.25">
      <c r="A1817" s="129" t="s">
        <v>476</v>
      </c>
      <c r="B1817" s="74">
        <v>3.472222222222222E-3</v>
      </c>
      <c r="C1817" s="65" t="s">
        <v>284</v>
      </c>
      <c r="D1817" s="65" t="s">
        <v>459</v>
      </c>
    </row>
    <row r="1818" spans="1:4" x14ac:dyDescent="0.25">
      <c r="A1818" s="129" t="s">
        <v>476</v>
      </c>
      <c r="B1818" s="74">
        <v>3.472222222222222E-3</v>
      </c>
      <c r="C1818" s="65" t="s">
        <v>284</v>
      </c>
      <c r="D1818" s="65" t="s">
        <v>459</v>
      </c>
    </row>
    <row r="1819" spans="1:4" x14ac:dyDescent="0.25">
      <c r="A1819" s="129" t="s">
        <v>476</v>
      </c>
      <c r="B1819" s="74">
        <v>3.472222222222222E-3</v>
      </c>
      <c r="C1819" s="65" t="s">
        <v>284</v>
      </c>
      <c r="D1819" s="65" t="s">
        <v>459</v>
      </c>
    </row>
    <row r="1820" spans="1:4" x14ac:dyDescent="0.25">
      <c r="A1820" s="129" t="s">
        <v>506</v>
      </c>
      <c r="B1820" s="74">
        <v>3.472222222222222E-3</v>
      </c>
      <c r="C1820" s="65" t="s">
        <v>486</v>
      </c>
      <c r="D1820" s="65" t="s">
        <v>24</v>
      </c>
    </row>
    <row r="1821" spans="1:4" x14ac:dyDescent="0.25">
      <c r="A1821" s="129" t="s">
        <v>506</v>
      </c>
      <c r="B1821" s="74">
        <v>3.472222222222222E-3</v>
      </c>
      <c r="C1821" s="65" t="s">
        <v>486</v>
      </c>
      <c r="D1821" s="65" t="s">
        <v>459</v>
      </c>
    </row>
    <row r="1822" spans="1:4" x14ac:dyDescent="0.25">
      <c r="A1822" s="129" t="s">
        <v>565</v>
      </c>
      <c r="B1822" s="74">
        <v>4.1666666666666664E-2</v>
      </c>
      <c r="C1822" s="65" t="s">
        <v>486</v>
      </c>
      <c r="D1822" s="65" t="s">
        <v>24</v>
      </c>
    </row>
    <row r="1823" spans="1:4" x14ac:dyDescent="0.25">
      <c r="A1823" s="129" t="s">
        <v>565</v>
      </c>
      <c r="B1823" s="74">
        <v>4.1666666666666664E-2</v>
      </c>
      <c r="C1823" s="65" t="s">
        <v>486</v>
      </c>
      <c r="D1823" s="65" t="s">
        <v>459</v>
      </c>
    </row>
    <row r="1824" spans="1:4" x14ac:dyDescent="0.25">
      <c r="A1824" s="129" t="s">
        <v>572</v>
      </c>
      <c r="B1824" s="74">
        <v>4.1666666666666664E-2</v>
      </c>
      <c r="C1824" s="65" t="s">
        <v>284</v>
      </c>
      <c r="D1824" s="65" t="s">
        <v>24</v>
      </c>
    </row>
    <row r="1825" spans="1:4" x14ac:dyDescent="0.25">
      <c r="A1825" s="129" t="s">
        <v>572</v>
      </c>
      <c r="B1825" s="74">
        <v>4.1666666666666664E-2</v>
      </c>
      <c r="C1825" s="65" t="s">
        <v>284</v>
      </c>
      <c r="D1825" s="65" t="s">
        <v>459</v>
      </c>
    </row>
    <row r="1826" spans="1:4" x14ac:dyDescent="0.25">
      <c r="A1826" s="129" t="s">
        <v>573</v>
      </c>
      <c r="B1826" s="74">
        <v>4.1666666666666664E-2</v>
      </c>
      <c r="C1826" s="65" t="s">
        <v>284</v>
      </c>
      <c r="D1826" s="65" t="s">
        <v>24</v>
      </c>
    </row>
    <row r="1827" spans="1:4" x14ac:dyDescent="0.25">
      <c r="A1827" s="129" t="s">
        <v>573</v>
      </c>
      <c r="B1827" s="74">
        <v>4.1666666666666664E-2</v>
      </c>
      <c r="C1827" s="65" t="s">
        <v>284</v>
      </c>
      <c r="D1827" s="65" t="s">
        <v>459</v>
      </c>
    </row>
    <row r="1828" spans="1:4" x14ac:dyDescent="0.25">
      <c r="A1828" s="129" t="s">
        <v>574</v>
      </c>
      <c r="B1828" s="74">
        <v>4.1666666666666664E-2</v>
      </c>
      <c r="C1828" s="65" t="s">
        <v>284</v>
      </c>
      <c r="D1828" s="65" t="s">
        <v>24</v>
      </c>
    </row>
    <row r="1829" spans="1:4" x14ac:dyDescent="0.25">
      <c r="A1829" s="129" t="s">
        <v>574</v>
      </c>
      <c r="B1829" s="74">
        <v>4.1666666666666664E-2</v>
      </c>
      <c r="C1829" s="65" t="s">
        <v>284</v>
      </c>
      <c r="D1829" s="65" t="s">
        <v>459</v>
      </c>
    </row>
    <row r="1830" spans="1:4" x14ac:dyDescent="0.25">
      <c r="A1830" s="129" t="s">
        <v>494</v>
      </c>
      <c r="B1830" s="74">
        <v>4.1666666666666664E-2</v>
      </c>
      <c r="C1830" s="65" t="s">
        <v>284</v>
      </c>
      <c r="D1830" s="65" t="s">
        <v>24</v>
      </c>
    </row>
    <row r="1831" spans="1:4" x14ac:dyDescent="0.25">
      <c r="A1831" s="129" t="s">
        <v>494</v>
      </c>
      <c r="B1831" s="74">
        <v>4.1666666666666664E-2</v>
      </c>
      <c r="C1831" s="65" t="s">
        <v>284</v>
      </c>
      <c r="D1831" s="65" t="s">
        <v>24</v>
      </c>
    </row>
    <row r="1832" spans="1:4" x14ac:dyDescent="0.25">
      <c r="A1832" s="129" t="s">
        <v>494</v>
      </c>
      <c r="B1832" s="74">
        <v>4.1666666666666664E-2</v>
      </c>
      <c r="C1832" s="65" t="s">
        <v>284</v>
      </c>
      <c r="D1832" s="65" t="s">
        <v>24</v>
      </c>
    </row>
    <row r="1833" spans="1:4" x14ac:dyDescent="0.25">
      <c r="A1833" s="129" t="s">
        <v>494</v>
      </c>
      <c r="B1833" s="74">
        <v>4.1666666666666664E-2</v>
      </c>
      <c r="C1833" s="65" t="s">
        <v>284</v>
      </c>
      <c r="D1833" s="65" t="s">
        <v>24</v>
      </c>
    </row>
    <row r="1834" spans="1:4" x14ac:dyDescent="0.25">
      <c r="A1834" s="129" t="s">
        <v>494</v>
      </c>
      <c r="B1834" s="74">
        <v>4.1666666666666664E-2</v>
      </c>
      <c r="C1834" s="65" t="s">
        <v>284</v>
      </c>
      <c r="D1834" s="65" t="s">
        <v>24</v>
      </c>
    </row>
    <row r="1835" spans="1:4" x14ac:dyDescent="0.25">
      <c r="A1835" s="129" t="s">
        <v>494</v>
      </c>
      <c r="B1835" s="74">
        <v>4.1666666666666664E-2</v>
      </c>
      <c r="C1835" s="65" t="s">
        <v>284</v>
      </c>
      <c r="D1835" s="65" t="s">
        <v>24</v>
      </c>
    </row>
    <row r="1836" spans="1:4" x14ac:dyDescent="0.25">
      <c r="A1836" s="129" t="s">
        <v>494</v>
      </c>
      <c r="B1836" s="74">
        <v>4.1666666666666664E-2</v>
      </c>
      <c r="C1836" s="65" t="s">
        <v>284</v>
      </c>
      <c r="D1836" s="65" t="s">
        <v>24</v>
      </c>
    </row>
    <row r="1837" spans="1:4" x14ac:dyDescent="0.25">
      <c r="A1837" s="129" t="s">
        <v>494</v>
      </c>
      <c r="B1837" s="74">
        <v>4.1666666666666664E-2</v>
      </c>
      <c r="C1837" s="65" t="s">
        <v>284</v>
      </c>
      <c r="D1837" s="65" t="s">
        <v>24</v>
      </c>
    </row>
    <row r="1838" spans="1:4" x14ac:dyDescent="0.25">
      <c r="A1838" s="129" t="s">
        <v>494</v>
      </c>
      <c r="B1838" s="74">
        <v>4.1666666666666664E-2</v>
      </c>
      <c r="C1838" s="65" t="s">
        <v>284</v>
      </c>
      <c r="D1838" s="65" t="s">
        <v>24</v>
      </c>
    </row>
    <row r="1839" spans="1:4" x14ac:dyDescent="0.25">
      <c r="A1839" s="129" t="s">
        <v>494</v>
      </c>
      <c r="B1839" s="74">
        <v>4.1666666666666664E-2</v>
      </c>
      <c r="C1839" s="65" t="s">
        <v>284</v>
      </c>
      <c r="D1839" s="65" t="s">
        <v>24</v>
      </c>
    </row>
    <row r="1840" spans="1:4" x14ac:dyDescent="0.25">
      <c r="A1840" s="129" t="s">
        <v>494</v>
      </c>
      <c r="B1840" s="74">
        <v>4.1666666666666664E-2</v>
      </c>
      <c r="C1840" s="65" t="s">
        <v>284</v>
      </c>
      <c r="D1840" s="65" t="s">
        <v>24</v>
      </c>
    </row>
    <row r="1841" spans="1:4" x14ac:dyDescent="0.25">
      <c r="A1841" s="129" t="s">
        <v>494</v>
      </c>
      <c r="B1841" s="74">
        <v>4.1666666666666664E-2</v>
      </c>
      <c r="C1841" s="65" t="s">
        <v>284</v>
      </c>
      <c r="D1841" s="65" t="s">
        <v>459</v>
      </c>
    </row>
    <row r="1842" spans="1:4" x14ac:dyDescent="0.25">
      <c r="A1842" s="129" t="s">
        <v>494</v>
      </c>
      <c r="B1842" s="74">
        <v>4.1666666666666664E-2</v>
      </c>
      <c r="C1842" s="65" t="s">
        <v>284</v>
      </c>
      <c r="D1842" s="65" t="s">
        <v>459</v>
      </c>
    </row>
    <row r="1843" spans="1:4" x14ac:dyDescent="0.25">
      <c r="A1843" s="129" t="s">
        <v>494</v>
      </c>
      <c r="B1843" s="74">
        <v>4.1666666666666664E-2</v>
      </c>
      <c r="C1843" s="65" t="s">
        <v>284</v>
      </c>
      <c r="D1843" s="65" t="s">
        <v>459</v>
      </c>
    </row>
    <row r="1844" spans="1:4" x14ac:dyDescent="0.25">
      <c r="A1844" s="129" t="s">
        <v>494</v>
      </c>
      <c r="B1844" s="74">
        <v>4.1666666666666664E-2</v>
      </c>
      <c r="C1844" s="65" t="s">
        <v>284</v>
      </c>
      <c r="D1844" s="65" t="s">
        <v>459</v>
      </c>
    </row>
    <row r="1845" spans="1:4" x14ac:dyDescent="0.25">
      <c r="A1845" s="129" t="s">
        <v>494</v>
      </c>
      <c r="B1845" s="74">
        <v>4.1666666666666664E-2</v>
      </c>
      <c r="C1845" s="65" t="s">
        <v>284</v>
      </c>
      <c r="D1845" s="65" t="s">
        <v>459</v>
      </c>
    </row>
    <row r="1846" spans="1:4" x14ac:dyDescent="0.25">
      <c r="A1846" s="129" t="s">
        <v>494</v>
      </c>
      <c r="B1846" s="74">
        <v>4.1666666666666664E-2</v>
      </c>
      <c r="C1846" s="65" t="s">
        <v>284</v>
      </c>
      <c r="D1846" s="65" t="s">
        <v>459</v>
      </c>
    </row>
    <row r="1847" spans="1:4" x14ac:dyDescent="0.25">
      <c r="A1847" s="129" t="s">
        <v>494</v>
      </c>
      <c r="B1847" s="74">
        <v>4.1666666666666664E-2</v>
      </c>
      <c r="C1847" s="65" t="s">
        <v>284</v>
      </c>
      <c r="D1847" s="65" t="s">
        <v>459</v>
      </c>
    </row>
    <row r="1848" spans="1:4" x14ac:dyDescent="0.25">
      <c r="A1848" s="129" t="s">
        <v>494</v>
      </c>
      <c r="B1848" s="74">
        <v>4.1666666666666664E-2</v>
      </c>
      <c r="C1848" s="65" t="s">
        <v>284</v>
      </c>
      <c r="D1848" s="65" t="s">
        <v>459</v>
      </c>
    </row>
    <row r="1849" spans="1:4" x14ac:dyDescent="0.25">
      <c r="A1849" s="129" t="s">
        <v>494</v>
      </c>
      <c r="B1849" s="74">
        <v>4.1666666666666664E-2</v>
      </c>
      <c r="C1849" s="65" t="s">
        <v>284</v>
      </c>
      <c r="D1849" s="65" t="s">
        <v>459</v>
      </c>
    </row>
    <row r="1850" spans="1:4" x14ac:dyDescent="0.25">
      <c r="A1850" s="129" t="s">
        <v>494</v>
      </c>
      <c r="B1850" s="74">
        <v>4.1666666666666664E-2</v>
      </c>
      <c r="C1850" s="65" t="s">
        <v>284</v>
      </c>
      <c r="D1850" s="65" t="s">
        <v>459</v>
      </c>
    </row>
    <row r="1851" spans="1:4" x14ac:dyDescent="0.25">
      <c r="A1851" s="129" t="s">
        <v>494</v>
      </c>
      <c r="B1851" s="74">
        <v>4.1666666666666664E-2</v>
      </c>
      <c r="C1851" s="65" t="s">
        <v>284</v>
      </c>
      <c r="D1851" s="65" t="s">
        <v>459</v>
      </c>
    </row>
    <row r="1852" spans="1:4" x14ac:dyDescent="0.25">
      <c r="A1852" s="129" t="s">
        <v>494</v>
      </c>
      <c r="B1852" s="74">
        <v>4.1666666666666664E-2</v>
      </c>
      <c r="C1852" s="65" t="s">
        <v>284</v>
      </c>
      <c r="D1852" s="65" t="s">
        <v>459</v>
      </c>
    </row>
    <row r="1853" spans="1:4" x14ac:dyDescent="0.25">
      <c r="A1853" s="129" t="s">
        <v>494</v>
      </c>
      <c r="B1853" s="74">
        <v>4.1666666666666664E-2</v>
      </c>
      <c r="C1853" s="65" t="s">
        <v>284</v>
      </c>
      <c r="D1853" s="65" t="s">
        <v>465</v>
      </c>
    </row>
    <row r="1854" spans="1:4" x14ac:dyDescent="0.25">
      <c r="A1854" s="129" t="s">
        <v>494</v>
      </c>
      <c r="B1854" s="74">
        <v>4.1666666666666664E-2</v>
      </c>
      <c r="C1854" s="65" t="s">
        <v>284</v>
      </c>
      <c r="D1854" s="65" t="s">
        <v>465</v>
      </c>
    </row>
    <row r="1855" spans="1:4" x14ac:dyDescent="0.25">
      <c r="A1855" s="129" t="s">
        <v>494</v>
      </c>
      <c r="B1855" s="74">
        <v>4.1666666666666664E-2</v>
      </c>
      <c r="C1855" s="65" t="s">
        <v>284</v>
      </c>
      <c r="D1855" s="65" t="s">
        <v>488</v>
      </c>
    </row>
    <row r="1856" spans="1:4" x14ac:dyDescent="0.25">
      <c r="A1856" s="129" t="s">
        <v>494</v>
      </c>
      <c r="B1856" s="74">
        <v>4.1666666666666664E-2</v>
      </c>
      <c r="C1856" s="65" t="s">
        <v>284</v>
      </c>
      <c r="D1856" s="65" t="s">
        <v>488</v>
      </c>
    </row>
    <row r="1857" spans="1:4" x14ac:dyDescent="0.25">
      <c r="A1857" s="129" t="s">
        <v>494</v>
      </c>
      <c r="B1857" s="74">
        <v>4.1666666666666664E-2</v>
      </c>
      <c r="C1857" s="65" t="s">
        <v>284</v>
      </c>
      <c r="D1857" s="65" t="s">
        <v>488</v>
      </c>
    </row>
    <row r="1858" spans="1:4" x14ac:dyDescent="0.25">
      <c r="A1858" s="129" t="s">
        <v>494</v>
      </c>
      <c r="B1858" s="74">
        <v>4.1666666666666664E-2</v>
      </c>
      <c r="C1858" s="65" t="s">
        <v>284</v>
      </c>
      <c r="D1858" s="65" t="s">
        <v>488</v>
      </c>
    </row>
    <row r="1859" spans="1:4" x14ac:dyDescent="0.25">
      <c r="A1859" s="129" t="s">
        <v>494</v>
      </c>
      <c r="B1859" s="74">
        <v>4.1666666666666664E-2</v>
      </c>
      <c r="C1859" s="65" t="s">
        <v>284</v>
      </c>
      <c r="D1859" s="65" t="s">
        <v>488</v>
      </c>
    </row>
    <row r="1860" spans="1:4" x14ac:dyDescent="0.25">
      <c r="A1860" s="129" t="s">
        <v>494</v>
      </c>
      <c r="B1860" s="74">
        <v>4.1666666666666664E-2</v>
      </c>
      <c r="C1860" s="65" t="s">
        <v>284</v>
      </c>
      <c r="D1860" s="65" t="s">
        <v>488</v>
      </c>
    </row>
    <row r="1861" spans="1:4" x14ac:dyDescent="0.25">
      <c r="A1861" s="129" t="s">
        <v>494</v>
      </c>
      <c r="B1861" s="74">
        <v>4.1666666666666664E-2</v>
      </c>
      <c r="C1861" s="65" t="s">
        <v>284</v>
      </c>
      <c r="D1861" s="65" t="s">
        <v>488</v>
      </c>
    </row>
    <row r="1862" spans="1:4" x14ac:dyDescent="0.25">
      <c r="A1862" s="129" t="s">
        <v>494</v>
      </c>
      <c r="B1862" s="74">
        <v>4.1666666666666664E-2</v>
      </c>
      <c r="C1862" s="65" t="s">
        <v>284</v>
      </c>
      <c r="D1862" s="65" t="s">
        <v>488</v>
      </c>
    </row>
    <row r="1863" spans="1:4" x14ac:dyDescent="0.25">
      <c r="A1863" s="129" t="s">
        <v>494</v>
      </c>
      <c r="B1863" s="74">
        <v>4.1666666666666664E-2</v>
      </c>
      <c r="C1863" s="65" t="s">
        <v>284</v>
      </c>
      <c r="D1863" s="65" t="s">
        <v>488</v>
      </c>
    </row>
    <row r="1864" spans="1:4" x14ac:dyDescent="0.25">
      <c r="A1864" s="129" t="s">
        <v>510</v>
      </c>
      <c r="B1864" s="74">
        <v>4.1666666666666664E-2</v>
      </c>
      <c r="C1864" s="65" t="s">
        <v>486</v>
      </c>
      <c r="D1864" s="65" t="s">
        <v>24</v>
      </c>
    </row>
    <row r="1865" spans="1:4" x14ac:dyDescent="0.25">
      <c r="A1865" s="129" t="s">
        <v>510</v>
      </c>
      <c r="B1865" s="74">
        <v>4.1666666666666664E-2</v>
      </c>
      <c r="C1865" s="65" t="s">
        <v>486</v>
      </c>
      <c r="D1865" s="65" t="s">
        <v>24</v>
      </c>
    </row>
    <row r="1866" spans="1:4" x14ac:dyDescent="0.25">
      <c r="A1866" s="129" t="s">
        <v>510</v>
      </c>
      <c r="B1866" s="74">
        <v>4.1666666666666664E-2</v>
      </c>
      <c r="C1866" s="65" t="s">
        <v>486</v>
      </c>
      <c r="D1866" s="65" t="s">
        <v>24</v>
      </c>
    </row>
    <row r="1867" spans="1:4" x14ac:dyDescent="0.25">
      <c r="A1867" s="129" t="s">
        <v>510</v>
      </c>
      <c r="B1867" s="74">
        <v>4.1666666666666664E-2</v>
      </c>
      <c r="C1867" s="65" t="s">
        <v>486</v>
      </c>
      <c r="D1867" s="65" t="s">
        <v>24</v>
      </c>
    </row>
    <row r="1868" spans="1:4" x14ac:dyDescent="0.25">
      <c r="A1868" s="129" t="s">
        <v>510</v>
      </c>
      <c r="B1868" s="74">
        <v>4.1666666666666664E-2</v>
      </c>
      <c r="C1868" s="65" t="s">
        <v>486</v>
      </c>
      <c r="D1868" s="65" t="s">
        <v>459</v>
      </c>
    </row>
    <row r="1869" spans="1:4" x14ac:dyDescent="0.25">
      <c r="A1869" s="129" t="s">
        <v>510</v>
      </c>
      <c r="B1869" s="74">
        <v>4.1666666666666664E-2</v>
      </c>
      <c r="C1869" s="65" t="s">
        <v>486</v>
      </c>
      <c r="D1869" s="65" t="s">
        <v>459</v>
      </c>
    </row>
    <row r="1870" spans="1:4" x14ac:dyDescent="0.25">
      <c r="A1870" s="129" t="s">
        <v>510</v>
      </c>
      <c r="B1870" s="74">
        <v>4.1666666666666664E-2</v>
      </c>
      <c r="C1870" s="65" t="s">
        <v>486</v>
      </c>
      <c r="D1870" s="65" t="s">
        <v>459</v>
      </c>
    </row>
    <row r="1871" spans="1:4" x14ac:dyDescent="0.25">
      <c r="A1871" s="129" t="s">
        <v>510</v>
      </c>
      <c r="B1871" s="74">
        <v>4.1666666666666664E-2</v>
      </c>
      <c r="C1871" s="65" t="s">
        <v>486</v>
      </c>
      <c r="D1871" s="65" t="s">
        <v>459</v>
      </c>
    </row>
    <row r="1872" spans="1:4" x14ac:dyDescent="0.25">
      <c r="A1872" s="129" t="s">
        <v>513</v>
      </c>
      <c r="B1872" s="74">
        <v>4.1666666666666664E-2</v>
      </c>
      <c r="C1872" s="65" t="s">
        <v>284</v>
      </c>
      <c r="D1872" s="65" t="s">
        <v>24</v>
      </c>
    </row>
    <row r="1873" spans="1:4" x14ac:dyDescent="0.25">
      <c r="A1873" s="129" t="s">
        <v>513</v>
      </c>
      <c r="B1873" s="74">
        <v>4.1666666666666664E-2</v>
      </c>
      <c r="C1873" s="65" t="s">
        <v>284</v>
      </c>
      <c r="D1873" s="65" t="s">
        <v>24</v>
      </c>
    </row>
    <row r="1874" spans="1:4" x14ac:dyDescent="0.25">
      <c r="A1874" s="129" t="s">
        <v>513</v>
      </c>
      <c r="B1874" s="74">
        <v>4.1666666666666664E-2</v>
      </c>
      <c r="C1874" s="65" t="s">
        <v>284</v>
      </c>
      <c r="D1874" s="65" t="s">
        <v>24</v>
      </c>
    </row>
    <row r="1875" spans="1:4" x14ac:dyDescent="0.25">
      <c r="A1875" s="129" t="s">
        <v>513</v>
      </c>
      <c r="B1875" s="74">
        <v>4.1666666666666664E-2</v>
      </c>
      <c r="C1875" s="65" t="s">
        <v>284</v>
      </c>
      <c r="D1875" s="65" t="s">
        <v>24</v>
      </c>
    </row>
    <row r="1876" spans="1:4" x14ac:dyDescent="0.25">
      <c r="A1876" s="129" t="s">
        <v>513</v>
      </c>
      <c r="B1876" s="74">
        <v>4.1666666666666664E-2</v>
      </c>
      <c r="C1876" s="65" t="s">
        <v>284</v>
      </c>
      <c r="D1876" s="65" t="s">
        <v>24</v>
      </c>
    </row>
    <row r="1877" spans="1:4" x14ac:dyDescent="0.25">
      <c r="A1877" s="129" t="s">
        <v>513</v>
      </c>
      <c r="B1877" s="74">
        <v>4.1666666666666664E-2</v>
      </c>
      <c r="C1877" s="65" t="s">
        <v>284</v>
      </c>
      <c r="D1877" s="65" t="s">
        <v>24</v>
      </c>
    </row>
    <row r="1878" spans="1:4" x14ac:dyDescent="0.25">
      <c r="A1878" s="129" t="s">
        <v>513</v>
      </c>
      <c r="B1878" s="74">
        <v>4.1666666666666664E-2</v>
      </c>
      <c r="C1878" s="65" t="s">
        <v>284</v>
      </c>
      <c r="D1878" s="65" t="s">
        <v>24</v>
      </c>
    </row>
    <row r="1879" spans="1:4" x14ac:dyDescent="0.25">
      <c r="A1879" s="129" t="s">
        <v>513</v>
      </c>
      <c r="B1879" s="74">
        <v>4.1666666666666664E-2</v>
      </c>
      <c r="C1879" s="65" t="s">
        <v>284</v>
      </c>
      <c r="D1879" s="65" t="s">
        <v>24</v>
      </c>
    </row>
    <row r="1880" spans="1:4" x14ac:dyDescent="0.25">
      <c r="A1880" s="129" t="s">
        <v>513</v>
      </c>
      <c r="B1880" s="74">
        <v>4.1666666666666664E-2</v>
      </c>
      <c r="C1880" s="65" t="s">
        <v>284</v>
      </c>
      <c r="D1880" s="65" t="s">
        <v>24</v>
      </c>
    </row>
    <row r="1881" spans="1:4" x14ac:dyDescent="0.25">
      <c r="A1881" s="129" t="s">
        <v>513</v>
      </c>
      <c r="B1881" s="74">
        <v>4.1666666666666664E-2</v>
      </c>
      <c r="C1881" s="65" t="s">
        <v>284</v>
      </c>
      <c r="D1881" s="65" t="s">
        <v>24</v>
      </c>
    </row>
    <row r="1882" spans="1:4" x14ac:dyDescent="0.25">
      <c r="A1882" s="129" t="s">
        <v>513</v>
      </c>
      <c r="B1882" s="74">
        <v>4.1666666666666664E-2</v>
      </c>
      <c r="C1882" s="65" t="s">
        <v>284</v>
      </c>
      <c r="D1882" s="65" t="s">
        <v>24</v>
      </c>
    </row>
    <row r="1883" spans="1:4" x14ac:dyDescent="0.25">
      <c r="A1883" s="129" t="s">
        <v>513</v>
      </c>
      <c r="B1883" s="74">
        <v>4.1666666666666664E-2</v>
      </c>
      <c r="C1883" s="65" t="s">
        <v>284</v>
      </c>
      <c r="D1883" s="65" t="s">
        <v>24</v>
      </c>
    </row>
    <row r="1884" spans="1:4" x14ac:dyDescent="0.25">
      <c r="A1884" s="129" t="s">
        <v>513</v>
      </c>
      <c r="B1884" s="74">
        <v>4.1666666666666664E-2</v>
      </c>
      <c r="C1884" s="65" t="s">
        <v>284</v>
      </c>
      <c r="D1884" s="65" t="s">
        <v>24</v>
      </c>
    </row>
    <row r="1885" spans="1:4" x14ac:dyDescent="0.25">
      <c r="A1885" s="129" t="s">
        <v>513</v>
      </c>
      <c r="B1885" s="74">
        <v>4.1666666666666664E-2</v>
      </c>
      <c r="C1885" s="65" t="s">
        <v>284</v>
      </c>
      <c r="D1885" s="65" t="s">
        <v>24</v>
      </c>
    </row>
    <row r="1886" spans="1:4" x14ac:dyDescent="0.25">
      <c r="A1886" s="129" t="s">
        <v>513</v>
      </c>
      <c r="B1886" s="74">
        <v>4.1666666666666664E-2</v>
      </c>
      <c r="C1886" s="65" t="s">
        <v>284</v>
      </c>
      <c r="D1886" s="65" t="s">
        <v>459</v>
      </c>
    </row>
    <row r="1887" spans="1:4" x14ac:dyDescent="0.25">
      <c r="A1887" s="129" t="s">
        <v>513</v>
      </c>
      <c r="B1887" s="74">
        <v>4.1666666666666664E-2</v>
      </c>
      <c r="C1887" s="65" t="s">
        <v>284</v>
      </c>
      <c r="D1887" s="65" t="s">
        <v>459</v>
      </c>
    </row>
    <row r="1888" spans="1:4" x14ac:dyDescent="0.25">
      <c r="A1888" s="129" t="s">
        <v>513</v>
      </c>
      <c r="B1888" s="74">
        <v>4.1666666666666664E-2</v>
      </c>
      <c r="C1888" s="65" t="s">
        <v>284</v>
      </c>
      <c r="D1888" s="65" t="s">
        <v>459</v>
      </c>
    </row>
    <row r="1889" spans="1:4" x14ac:dyDescent="0.25">
      <c r="A1889" s="129" t="s">
        <v>513</v>
      </c>
      <c r="B1889" s="74">
        <v>4.1666666666666664E-2</v>
      </c>
      <c r="C1889" s="65" t="s">
        <v>284</v>
      </c>
      <c r="D1889" s="65" t="s">
        <v>459</v>
      </c>
    </row>
    <row r="1890" spans="1:4" x14ac:dyDescent="0.25">
      <c r="A1890" s="129" t="s">
        <v>513</v>
      </c>
      <c r="B1890" s="74">
        <v>4.1666666666666664E-2</v>
      </c>
      <c r="C1890" s="65" t="s">
        <v>284</v>
      </c>
      <c r="D1890" s="65" t="s">
        <v>459</v>
      </c>
    </row>
    <row r="1891" spans="1:4" x14ac:dyDescent="0.25">
      <c r="A1891" s="129" t="s">
        <v>513</v>
      </c>
      <c r="B1891" s="74">
        <v>4.1666666666666664E-2</v>
      </c>
      <c r="C1891" s="65" t="s">
        <v>284</v>
      </c>
      <c r="D1891" s="65" t="s">
        <v>459</v>
      </c>
    </row>
    <row r="1892" spans="1:4" x14ac:dyDescent="0.25">
      <c r="A1892" s="129" t="s">
        <v>513</v>
      </c>
      <c r="B1892" s="74">
        <v>4.1666666666666664E-2</v>
      </c>
      <c r="C1892" s="65" t="s">
        <v>284</v>
      </c>
      <c r="D1892" s="65" t="s">
        <v>459</v>
      </c>
    </row>
    <row r="1893" spans="1:4" x14ac:dyDescent="0.25">
      <c r="A1893" s="129" t="s">
        <v>513</v>
      </c>
      <c r="B1893" s="74">
        <v>4.1666666666666664E-2</v>
      </c>
      <c r="C1893" s="65" t="s">
        <v>284</v>
      </c>
      <c r="D1893" s="65" t="s">
        <v>459</v>
      </c>
    </row>
    <row r="1894" spans="1:4" x14ac:dyDescent="0.25">
      <c r="A1894" s="129" t="s">
        <v>513</v>
      </c>
      <c r="B1894" s="74">
        <v>4.1666666666666664E-2</v>
      </c>
      <c r="C1894" s="65" t="s">
        <v>284</v>
      </c>
      <c r="D1894" s="65" t="s">
        <v>459</v>
      </c>
    </row>
    <row r="1895" spans="1:4" x14ac:dyDescent="0.25">
      <c r="A1895" s="129" t="s">
        <v>513</v>
      </c>
      <c r="B1895" s="74">
        <v>4.1666666666666664E-2</v>
      </c>
      <c r="C1895" s="65" t="s">
        <v>284</v>
      </c>
      <c r="D1895" s="65" t="s">
        <v>459</v>
      </c>
    </row>
    <row r="1896" spans="1:4" x14ac:dyDescent="0.25">
      <c r="A1896" s="129" t="s">
        <v>513</v>
      </c>
      <c r="B1896" s="74">
        <v>4.1666666666666664E-2</v>
      </c>
      <c r="C1896" s="65" t="s">
        <v>284</v>
      </c>
      <c r="D1896" s="65" t="s">
        <v>459</v>
      </c>
    </row>
    <row r="1897" spans="1:4" x14ac:dyDescent="0.25">
      <c r="A1897" s="129" t="s">
        <v>513</v>
      </c>
      <c r="B1897" s="74">
        <v>4.1666666666666664E-2</v>
      </c>
      <c r="C1897" s="65" t="s">
        <v>284</v>
      </c>
      <c r="D1897" s="65" t="s">
        <v>459</v>
      </c>
    </row>
    <row r="1898" spans="1:4" x14ac:dyDescent="0.25">
      <c r="A1898" s="129" t="s">
        <v>513</v>
      </c>
      <c r="B1898" s="74">
        <v>4.1666666666666664E-2</v>
      </c>
      <c r="C1898" s="65" t="s">
        <v>284</v>
      </c>
      <c r="D1898" s="65" t="s">
        <v>459</v>
      </c>
    </row>
    <row r="1899" spans="1:4" x14ac:dyDescent="0.25">
      <c r="A1899" s="129" t="s">
        <v>584</v>
      </c>
      <c r="B1899" s="74">
        <v>4.1666666666666664E-2</v>
      </c>
      <c r="C1899" s="65" t="s">
        <v>284</v>
      </c>
      <c r="D1899" s="65" t="s">
        <v>583</v>
      </c>
    </row>
    <row r="1900" spans="1:4" x14ac:dyDescent="0.25">
      <c r="A1900" s="129" t="s">
        <v>584</v>
      </c>
      <c r="B1900" s="74">
        <v>4.1666666666666664E-2</v>
      </c>
      <c r="C1900" s="65" t="s">
        <v>284</v>
      </c>
      <c r="D1900" s="65" t="s">
        <v>459</v>
      </c>
    </row>
    <row r="1901" spans="1:4" x14ac:dyDescent="0.25">
      <c r="A1901" s="129" t="s">
        <v>517</v>
      </c>
      <c r="B1901" s="74">
        <v>4.1666666666666664E-2</v>
      </c>
      <c r="C1901" s="65" t="s">
        <v>284</v>
      </c>
      <c r="D1901" s="65" t="s">
        <v>552</v>
      </c>
    </row>
    <row r="1902" spans="1:4" x14ac:dyDescent="0.25">
      <c r="A1902" s="129" t="s">
        <v>517</v>
      </c>
      <c r="B1902" s="74">
        <v>4.1666666666666664E-2</v>
      </c>
      <c r="C1902" s="65" t="s">
        <v>284</v>
      </c>
      <c r="D1902" s="65" t="s">
        <v>459</v>
      </c>
    </row>
    <row r="1903" spans="1:4" x14ac:dyDescent="0.25">
      <c r="A1903" s="129" t="s">
        <v>588</v>
      </c>
      <c r="B1903" s="74">
        <v>4.1666666666666664E-2</v>
      </c>
      <c r="C1903" s="65" t="s">
        <v>486</v>
      </c>
      <c r="D1903" s="65" t="s">
        <v>24</v>
      </c>
    </row>
    <row r="1904" spans="1:4" x14ac:dyDescent="0.25">
      <c r="A1904" s="129" t="s">
        <v>525</v>
      </c>
      <c r="B1904" s="74">
        <v>4.1666666666666664E-2</v>
      </c>
      <c r="C1904" s="65" t="s">
        <v>284</v>
      </c>
      <c r="D1904" s="65" t="s">
        <v>24</v>
      </c>
    </row>
    <row r="1905" spans="1:4" x14ac:dyDescent="0.25">
      <c r="A1905" s="129" t="s">
        <v>525</v>
      </c>
      <c r="B1905" s="74">
        <v>4.1666666666666664E-2</v>
      </c>
      <c r="C1905" s="65" t="s">
        <v>284</v>
      </c>
      <c r="D1905" s="65" t="s">
        <v>459</v>
      </c>
    </row>
    <row r="1906" spans="1:4" x14ac:dyDescent="0.25">
      <c r="A1906" s="129" t="s">
        <v>525</v>
      </c>
      <c r="B1906" s="74">
        <v>4.1666666666666664E-2</v>
      </c>
      <c r="C1906" s="65" t="s">
        <v>284</v>
      </c>
      <c r="D1906" s="65" t="s">
        <v>459</v>
      </c>
    </row>
    <row r="1907" spans="1:4" x14ac:dyDescent="0.25">
      <c r="A1907" s="129" t="s">
        <v>525</v>
      </c>
      <c r="B1907" s="74">
        <v>4.1666666666666664E-2</v>
      </c>
      <c r="C1907" s="65" t="s">
        <v>284</v>
      </c>
      <c r="D1907" s="65" t="s">
        <v>459</v>
      </c>
    </row>
    <row r="1908" spans="1:4" x14ac:dyDescent="0.25">
      <c r="A1908" s="129" t="s">
        <v>525</v>
      </c>
      <c r="B1908" s="74">
        <v>4.1666666666666664E-2</v>
      </c>
      <c r="C1908" s="65" t="s">
        <v>284</v>
      </c>
      <c r="D1908" s="65" t="s">
        <v>459</v>
      </c>
    </row>
    <row r="1909" spans="1:4" x14ac:dyDescent="0.25">
      <c r="A1909" s="129" t="s">
        <v>525</v>
      </c>
      <c r="B1909" s="74">
        <v>4.1666666666666664E-2</v>
      </c>
      <c r="C1909" s="65" t="s">
        <v>284</v>
      </c>
      <c r="D1909" s="65" t="s">
        <v>459</v>
      </c>
    </row>
    <row r="1910" spans="1:4" x14ac:dyDescent="0.25">
      <c r="A1910" s="129" t="s">
        <v>525</v>
      </c>
      <c r="B1910" s="74">
        <v>4.1666666666666664E-2</v>
      </c>
      <c r="C1910" s="65" t="s">
        <v>284</v>
      </c>
      <c r="D1910" s="65" t="s">
        <v>459</v>
      </c>
    </row>
    <row r="1911" spans="1:4" x14ac:dyDescent="0.25">
      <c r="A1911" s="129" t="s">
        <v>525</v>
      </c>
      <c r="B1911" s="74">
        <v>4.1666666666666664E-2</v>
      </c>
      <c r="C1911" s="65" t="s">
        <v>284</v>
      </c>
      <c r="D1911" s="65" t="s">
        <v>459</v>
      </c>
    </row>
    <row r="1912" spans="1:4" x14ac:dyDescent="0.25">
      <c r="A1912" s="129" t="s">
        <v>525</v>
      </c>
      <c r="B1912" s="74">
        <v>4.1666666666666664E-2</v>
      </c>
      <c r="C1912" s="65" t="s">
        <v>284</v>
      </c>
      <c r="D1912" s="65" t="s">
        <v>459</v>
      </c>
    </row>
    <row r="1913" spans="1:4" x14ac:dyDescent="0.25">
      <c r="A1913" s="129" t="s">
        <v>525</v>
      </c>
      <c r="B1913" s="74">
        <v>4.1666666666666664E-2</v>
      </c>
      <c r="C1913" s="65" t="s">
        <v>284</v>
      </c>
      <c r="D1913" s="65" t="s">
        <v>459</v>
      </c>
    </row>
    <row r="1914" spans="1:4" x14ac:dyDescent="0.25">
      <c r="A1914" s="129" t="s">
        <v>525</v>
      </c>
      <c r="B1914" s="74">
        <v>4.1666666666666664E-2</v>
      </c>
      <c r="C1914" s="65" t="s">
        <v>284</v>
      </c>
      <c r="D1914" s="65" t="s">
        <v>459</v>
      </c>
    </row>
    <row r="1915" spans="1:4" x14ac:dyDescent="0.25">
      <c r="A1915" s="129" t="s">
        <v>525</v>
      </c>
      <c r="B1915" s="74">
        <v>4.1666666666666664E-2</v>
      </c>
      <c r="C1915" s="65" t="s">
        <v>284</v>
      </c>
      <c r="D1915" s="65" t="s">
        <v>459</v>
      </c>
    </row>
    <row r="1916" spans="1:4" x14ac:dyDescent="0.25">
      <c r="A1916" s="129" t="s">
        <v>525</v>
      </c>
      <c r="B1916" s="74">
        <v>4.1666666666666664E-2</v>
      </c>
      <c r="C1916" s="65" t="s">
        <v>284</v>
      </c>
      <c r="D1916" s="65" t="s">
        <v>459</v>
      </c>
    </row>
    <row r="1917" spans="1:4" x14ac:dyDescent="0.25">
      <c r="A1917" s="129" t="s">
        <v>593</v>
      </c>
      <c r="B1917" s="74">
        <v>4.1666666666666664E-2</v>
      </c>
      <c r="C1917" s="65" t="s">
        <v>284</v>
      </c>
      <c r="D1917" s="65" t="s">
        <v>583</v>
      </c>
    </row>
    <row r="1918" spans="1:4" x14ac:dyDescent="0.25">
      <c r="A1918" s="129" t="s">
        <v>593</v>
      </c>
      <c r="B1918" s="74">
        <v>4.1666666666666664E-2</v>
      </c>
      <c r="C1918" s="65" t="s">
        <v>284</v>
      </c>
      <c r="D1918" s="65" t="s">
        <v>459</v>
      </c>
    </row>
    <row r="1919" spans="1:4" x14ac:dyDescent="0.25">
      <c r="A1919" s="129" t="s">
        <v>593</v>
      </c>
      <c r="B1919" s="74">
        <v>4.1666666666666664E-2</v>
      </c>
      <c r="C1919" s="65" t="s">
        <v>284</v>
      </c>
      <c r="D1919" s="65" t="s">
        <v>459</v>
      </c>
    </row>
    <row r="1920" spans="1:4" x14ac:dyDescent="0.25">
      <c r="A1920" s="129" t="s">
        <v>593</v>
      </c>
      <c r="B1920" s="74">
        <v>4.1666666666666664E-2</v>
      </c>
      <c r="C1920" s="65" t="s">
        <v>284</v>
      </c>
      <c r="D1920" s="65" t="s">
        <v>459</v>
      </c>
    </row>
    <row r="1921" spans="1:4" x14ac:dyDescent="0.25">
      <c r="A1921" s="129" t="s">
        <v>553</v>
      </c>
      <c r="B1921" s="74">
        <v>4.1666666666666664E-2</v>
      </c>
      <c r="C1921" s="65" t="s">
        <v>284</v>
      </c>
      <c r="D1921" s="65" t="s">
        <v>465</v>
      </c>
    </row>
    <row r="1922" spans="1:4" x14ac:dyDescent="0.25">
      <c r="A1922" s="129" t="s">
        <v>553</v>
      </c>
      <c r="B1922" s="74">
        <v>4.1666666666666664E-2</v>
      </c>
      <c r="C1922" s="65" t="s">
        <v>284</v>
      </c>
      <c r="D1922" s="65" t="s">
        <v>459</v>
      </c>
    </row>
    <row r="1923" spans="1:4" x14ac:dyDescent="0.25">
      <c r="A1923" s="129" t="s">
        <v>553</v>
      </c>
      <c r="B1923" s="74">
        <v>4.1666666666666664E-2</v>
      </c>
      <c r="C1923" s="65" t="s">
        <v>284</v>
      </c>
      <c r="D1923" s="65" t="s">
        <v>24</v>
      </c>
    </row>
    <row r="1924" spans="1:4" x14ac:dyDescent="0.25">
      <c r="A1924" s="129" t="s">
        <v>553</v>
      </c>
      <c r="B1924" s="74">
        <v>4.1666666666666664E-2</v>
      </c>
      <c r="C1924" s="65" t="s">
        <v>284</v>
      </c>
      <c r="D1924" s="65" t="s">
        <v>526</v>
      </c>
    </row>
    <row r="1925" spans="1:4" x14ac:dyDescent="0.25">
      <c r="A1925" s="129" t="s">
        <v>553</v>
      </c>
      <c r="B1925" s="74">
        <v>4.1666666666666664E-2</v>
      </c>
      <c r="C1925" s="65" t="s">
        <v>284</v>
      </c>
      <c r="D1925" s="65" t="s">
        <v>488</v>
      </c>
    </row>
    <row r="1926" spans="1:4" x14ac:dyDescent="0.25">
      <c r="A1926" s="129" t="s">
        <v>553</v>
      </c>
      <c r="B1926" s="74">
        <v>4.1666666666666664E-2</v>
      </c>
      <c r="C1926" s="65" t="s">
        <v>284</v>
      </c>
      <c r="D1926" s="65" t="s">
        <v>466</v>
      </c>
    </row>
    <row r="1927" spans="1:4" x14ac:dyDescent="0.25">
      <c r="A1927" s="129" t="s">
        <v>564</v>
      </c>
      <c r="B1927" s="74">
        <v>4.1666666666666664E-2</v>
      </c>
      <c r="C1927" s="65" t="s">
        <v>284</v>
      </c>
      <c r="D1927" s="65" t="s">
        <v>552</v>
      </c>
    </row>
    <row r="1928" spans="1:4" x14ac:dyDescent="0.25">
      <c r="A1928" s="129" t="s">
        <v>564</v>
      </c>
      <c r="B1928" s="74">
        <v>4.1666666666666664E-2</v>
      </c>
      <c r="C1928" s="65" t="s">
        <v>284</v>
      </c>
      <c r="D1928" s="65" t="s">
        <v>459</v>
      </c>
    </row>
    <row r="1929" spans="1:4" x14ac:dyDescent="0.25">
      <c r="A1929" s="129" t="s">
        <v>494</v>
      </c>
      <c r="B1929" s="74">
        <v>4.1666666666666699E-2</v>
      </c>
      <c r="C1929" s="65" t="s">
        <v>284</v>
      </c>
      <c r="D1929" s="65" t="s">
        <v>487</v>
      </c>
    </row>
    <row r="1930" spans="1:4" x14ac:dyDescent="0.25">
      <c r="A1930" s="129" t="s">
        <v>494</v>
      </c>
      <c r="B1930" s="74">
        <v>4.1666666666666699E-2</v>
      </c>
      <c r="C1930" s="65" t="s">
        <v>284</v>
      </c>
      <c r="D1930" s="65" t="s">
        <v>487</v>
      </c>
    </row>
    <row r="1931" spans="1:4" x14ac:dyDescent="0.25">
      <c r="A1931" s="129" t="s">
        <v>494</v>
      </c>
      <c r="B1931" s="74">
        <v>4.1666666666666699E-2</v>
      </c>
      <c r="C1931" s="65" t="s">
        <v>284</v>
      </c>
      <c r="D1931" s="65" t="s">
        <v>487</v>
      </c>
    </row>
    <row r="1932" spans="1:4" x14ac:dyDescent="0.25">
      <c r="A1932" s="129" t="s">
        <v>494</v>
      </c>
      <c r="B1932" s="74">
        <v>4.1666666666666699E-2</v>
      </c>
      <c r="C1932" s="65" t="s">
        <v>284</v>
      </c>
      <c r="D1932" s="65" t="s">
        <v>487</v>
      </c>
    </row>
    <row r="1933" spans="1:4" x14ac:dyDescent="0.25">
      <c r="A1933" s="129" t="s">
        <v>494</v>
      </c>
      <c r="B1933" s="74">
        <v>4.1666666666666699E-2</v>
      </c>
      <c r="C1933" s="65" t="s">
        <v>284</v>
      </c>
      <c r="D1933" s="65" t="s">
        <v>548</v>
      </c>
    </row>
    <row r="1934" spans="1:4" x14ac:dyDescent="0.25">
      <c r="A1934" s="129" t="s">
        <v>494</v>
      </c>
      <c r="B1934" s="74">
        <v>4.1666666666666699E-2</v>
      </c>
      <c r="C1934" s="65" t="s">
        <v>284</v>
      </c>
      <c r="D1934" s="65" t="s">
        <v>548</v>
      </c>
    </row>
    <row r="1935" spans="1:4" x14ac:dyDescent="0.25">
      <c r="A1935" s="129" t="s">
        <v>494</v>
      </c>
      <c r="B1935" s="74">
        <v>4.1666666666666699E-2</v>
      </c>
      <c r="C1935" s="65" t="s">
        <v>284</v>
      </c>
      <c r="D1935" s="65" t="s">
        <v>548</v>
      </c>
    </row>
    <row r="1936" spans="1:4" x14ac:dyDescent="0.25">
      <c r="A1936" s="129" t="s">
        <v>529</v>
      </c>
      <c r="B1936" s="74">
        <v>6.25E-2</v>
      </c>
      <c r="C1936" s="65" t="s">
        <v>284</v>
      </c>
      <c r="D1936" s="65" t="s">
        <v>24</v>
      </c>
    </row>
    <row r="1937" spans="1:4" x14ac:dyDescent="0.25">
      <c r="A1937" s="129" t="s">
        <v>529</v>
      </c>
      <c r="B1937" s="74">
        <v>6.25E-2</v>
      </c>
      <c r="C1937" s="65" t="s">
        <v>284</v>
      </c>
      <c r="D1937" s="65" t="s">
        <v>459</v>
      </c>
    </row>
    <row r="1938" spans="1:4" x14ac:dyDescent="0.25">
      <c r="A1938" s="129" t="s">
        <v>594</v>
      </c>
      <c r="B1938" s="74">
        <v>6.5972222222222224E-2</v>
      </c>
      <c r="C1938" s="65" t="s">
        <v>284</v>
      </c>
      <c r="D1938" s="65" t="s">
        <v>24</v>
      </c>
    </row>
    <row r="1939" spans="1:4" x14ac:dyDescent="0.25">
      <c r="A1939" s="129" t="s">
        <v>594</v>
      </c>
      <c r="B1939" s="74">
        <v>6.9444444444444434E-2</v>
      </c>
      <c r="C1939" s="65" t="s">
        <v>284</v>
      </c>
      <c r="D1939" s="65" t="s">
        <v>459</v>
      </c>
    </row>
    <row r="1940" spans="1:4" x14ac:dyDescent="0.25">
      <c r="A1940" s="129" t="s">
        <v>566</v>
      </c>
      <c r="B1940" s="74">
        <v>8.3333333333333329E-2</v>
      </c>
      <c r="C1940" s="65" t="s">
        <v>486</v>
      </c>
      <c r="D1940" s="65" t="s">
        <v>552</v>
      </c>
    </row>
    <row r="1941" spans="1:4" x14ac:dyDescent="0.25">
      <c r="A1941" s="129" t="s">
        <v>566</v>
      </c>
      <c r="B1941" s="74">
        <v>8.3333333333333329E-2</v>
      </c>
      <c r="C1941" s="65" t="s">
        <v>486</v>
      </c>
      <c r="D1941" s="65" t="s">
        <v>459</v>
      </c>
    </row>
    <row r="1942" spans="1:4" x14ac:dyDescent="0.25">
      <c r="A1942" s="129" t="s">
        <v>570</v>
      </c>
      <c r="B1942" s="74">
        <v>8.3333333333333329E-2</v>
      </c>
      <c r="C1942" s="65" t="s">
        <v>284</v>
      </c>
      <c r="D1942" s="65" t="s">
        <v>24</v>
      </c>
    </row>
    <row r="1943" spans="1:4" x14ac:dyDescent="0.25">
      <c r="A1943" s="129" t="s">
        <v>570</v>
      </c>
      <c r="B1943" s="74">
        <v>8.3333333333333329E-2</v>
      </c>
      <c r="C1943" s="65" t="s">
        <v>284</v>
      </c>
      <c r="D1943" s="65" t="s">
        <v>459</v>
      </c>
    </row>
    <row r="1944" spans="1:4" x14ac:dyDescent="0.25">
      <c r="A1944" s="129" t="s">
        <v>571</v>
      </c>
      <c r="B1944" s="74">
        <v>8.3333333333333329E-2</v>
      </c>
      <c r="C1944" s="65" t="s">
        <v>284</v>
      </c>
      <c r="D1944" s="65" t="s">
        <v>24</v>
      </c>
    </row>
    <row r="1945" spans="1:4" x14ac:dyDescent="0.25">
      <c r="A1945" s="129" t="s">
        <v>571</v>
      </c>
      <c r="B1945" s="74">
        <v>8.3333333333333329E-2</v>
      </c>
      <c r="C1945" s="65" t="s">
        <v>284</v>
      </c>
      <c r="D1945" s="65" t="s">
        <v>459</v>
      </c>
    </row>
    <row r="1946" spans="1:4" x14ac:dyDescent="0.25">
      <c r="A1946" s="129" t="s">
        <v>572</v>
      </c>
      <c r="B1946" s="74">
        <v>8.3333333333333329E-2</v>
      </c>
      <c r="C1946" s="65" t="s">
        <v>284</v>
      </c>
      <c r="D1946" s="65" t="s">
        <v>24</v>
      </c>
    </row>
    <row r="1947" spans="1:4" x14ac:dyDescent="0.25">
      <c r="A1947" s="129" t="s">
        <v>572</v>
      </c>
      <c r="B1947" s="74">
        <v>8.3333333333333329E-2</v>
      </c>
      <c r="C1947" s="65" t="s">
        <v>284</v>
      </c>
      <c r="D1947" s="65" t="s">
        <v>459</v>
      </c>
    </row>
    <row r="1948" spans="1:4" x14ac:dyDescent="0.25">
      <c r="A1948" s="129" t="s">
        <v>573</v>
      </c>
      <c r="B1948" s="74">
        <v>8.3333333333333329E-2</v>
      </c>
      <c r="C1948" s="65" t="s">
        <v>284</v>
      </c>
      <c r="D1948" s="65" t="s">
        <v>24</v>
      </c>
    </row>
    <row r="1949" spans="1:4" x14ac:dyDescent="0.25">
      <c r="A1949" s="129" t="s">
        <v>573</v>
      </c>
      <c r="B1949" s="74">
        <v>8.3333333333333329E-2</v>
      </c>
      <c r="C1949" s="65" t="s">
        <v>284</v>
      </c>
      <c r="D1949" s="65" t="s">
        <v>459</v>
      </c>
    </row>
    <row r="1950" spans="1:4" x14ac:dyDescent="0.25">
      <c r="A1950" s="129" t="s">
        <v>575</v>
      </c>
      <c r="B1950" s="74">
        <v>8.3333333333333329E-2</v>
      </c>
      <c r="C1950" s="65" t="s">
        <v>486</v>
      </c>
      <c r="D1950" s="65" t="s">
        <v>459</v>
      </c>
    </row>
    <row r="1951" spans="1:4" x14ac:dyDescent="0.25">
      <c r="A1951" s="129" t="s">
        <v>494</v>
      </c>
      <c r="B1951" s="74">
        <v>8.3333333333333329E-2</v>
      </c>
      <c r="C1951" s="65" t="s">
        <v>284</v>
      </c>
      <c r="D1951" s="65" t="s">
        <v>24</v>
      </c>
    </row>
    <row r="1952" spans="1:4" x14ac:dyDescent="0.25">
      <c r="A1952" s="129" t="s">
        <v>494</v>
      </c>
      <c r="B1952" s="74">
        <v>8.3333333333333329E-2</v>
      </c>
      <c r="C1952" s="65" t="s">
        <v>284</v>
      </c>
      <c r="D1952" s="65" t="s">
        <v>24</v>
      </c>
    </row>
    <row r="1953" spans="1:4" x14ac:dyDescent="0.25">
      <c r="A1953" s="129" t="s">
        <v>494</v>
      </c>
      <c r="B1953" s="74">
        <v>8.3333333333333329E-2</v>
      </c>
      <c r="C1953" s="65" t="s">
        <v>284</v>
      </c>
      <c r="D1953" s="65" t="s">
        <v>24</v>
      </c>
    </row>
    <row r="1954" spans="1:4" x14ac:dyDescent="0.25">
      <c r="A1954" s="129" t="s">
        <v>494</v>
      </c>
      <c r="B1954" s="74">
        <v>8.3333333333333329E-2</v>
      </c>
      <c r="C1954" s="65" t="s">
        <v>284</v>
      </c>
      <c r="D1954" s="65" t="s">
        <v>24</v>
      </c>
    </row>
    <row r="1955" spans="1:4" x14ac:dyDescent="0.25">
      <c r="A1955" s="129" t="s">
        <v>494</v>
      </c>
      <c r="B1955" s="74">
        <v>8.3333333333333329E-2</v>
      </c>
      <c r="C1955" s="65" t="s">
        <v>284</v>
      </c>
      <c r="D1955" s="65" t="s">
        <v>24</v>
      </c>
    </row>
    <row r="1956" spans="1:4" x14ac:dyDescent="0.25">
      <c r="A1956" s="129" t="s">
        <v>494</v>
      </c>
      <c r="B1956" s="74">
        <v>8.3333333333333329E-2</v>
      </c>
      <c r="C1956" s="65" t="s">
        <v>284</v>
      </c>
      <c r="D1956" s="65" t="s">
        <v>24</v>
      </c>
    </row>
    <row r="1957" spans="1:4" x14ac:dyDescent="0.25">
      <c r="A1957" s="129" t="s">
        <v>494</v>
      </c>
      <c r="B1957" s="74">
        <v>8.3333333333333329E-2</v>
      </c>
      <c r="C1957" s="65" t="s">
        <v>284</v>
      </c>
      <c r="D1957" s="65" t="s">
        <v>24</v>
      </c>
    </row>
    <row r="1958" spans="1:4" x14ac:dyDescent="0.25">
      <c r="A1958" s="129" t="s">
        <v>494</v>
      </c>
      <c r="B1958" s="74">
        <v>8.3333333333333329E-2</v>
      </c>
      <c r="C1958" s="65" t="s">
        <v>284</v>
      </c>
      <c r="D1958" s="65" t="s">
        <v>24</v>
      </c>
    </row>
    <row r="1959" spans="1:4" x14ac:dyDescent="0.25">
      <c r="A1959" s="129" t="s">
        <v>494</v>
      </c>
      <c r="B1959" s="74">
        <v>8.3333333333333329E-2</v>
      </c>
      <c r="C1959" s="65" t="s">
        <v>284</v>
      </c>
      <c r="D1959" s="65" t="s">
        <v>24</v>
      </c>
    </row>
    <row r="1960" spans="1:4" x14ac:dyDescent="0.25">
      <c r="A1960" s="129" t="s">
        <v>494</v>
      </c>
      <c r="B1960" s="74">
        <v>8.3333333333333329E-2</v>
      </c>
      <c r="C1960" s="65" t="s">
        <v>284</v>
      </c>
      <c r="D1960" s="65" t="s">
        <v>24</v>
      </c>
    </row>
    <row r="1961" spans="1:4" x14ac:dyDescent="0.25">
      <c r="A1961" s="129" t="s">
        <v>494</v>
      </c>
      <c r="B1961" s="74">
        <v>8.3333333333333329E-2</v>
      </c>
      <c r="C1961" s="65" t="s">
        <v>284</v>
      </c>
      <c r="D1961" s="65" t="s">
        <v>24</v>
      </c>
    </row>
    <row r="1962" spans="1:4" x14ac:dyDescent="0.25">
      <c r="A1962" s="129" t="s">
        <v>494</v>
      </c>
      <c r="B1962" s="74">
        <v>8.3333333333333329E-2</v>
      </c>
      <c r="C1962" s="65" t="s">
        <v>284</v>
      </c>
      <c r="D1962" s="65" t="s">
        <v>24</v>
      </c>
    </row>
    <row r="1963" spans="1:4" x14ac:dyDescent="0.25">
      <c r="A1963" s="129" t="s">
        <v>494</v>
      </c>
      <c r="B1963" s="74">
        <v>8.3333333333333329E-2</v>
      </c>
      <c r="C1963" s="65" t="s">
        <v>284</v>
      </c>
      <c r="D1963" s="65" t="s">
        <v>24</v>
      </c>
    </row>
    <row r="1964" spans="1:4" x14ac:dyDescent="0.25">
      <c r="A1964" s="129" t="s">
        <v>494</v>
      </c>
      <c r="B1964" s="74">
        <v>8.3333333333333329E-2</v>
      </c>
      <c r="C1964" s="65" t="s">
        <v>284</v>
      </c>
      <c r="D1964" s="65" t="s">
        <v>459</v>
      </c>
    </row>
    <row r="1965" spans="1:4" x14ac:dyDescent="0.25">
      <c r="A1965" s="129" t="s">
        <v>494</v>
      </c>
      <c r="B1965" s="74">
        <v>8.3333333333333329E-2</v>
      </c>
      <c r="C1965" s="65" t="s">
        <v>284</v>
      </c>
      <c r="D1965" s="65" t="s">
        <v>459</v>
      </c>
    </row>
    <row r="1966" spans="1:4" x14ac:dyDescent="0.25">
      <c r="A1966" s="129" t="s">
        <v>494</v>
      </c>
      <c r="B1966" s="74">
        <v>8.3333333333333329E-2</v>
      </c>
      <c r="C1966" s="65" t="s">
        <v>284</v>
      </c>
      <c r="D1966" s="65" t="s">
        <v>459</v>
      </c>
    </row>
    <row r="1967" spans="1:4" x14ac:dyDescent="0.25">
      <c r="A1967" s="129" t="s">
        <v>494</v>
      </c>
      <c r="B1967" s="74">
        <v>8.3333333333333329E-2</v>
      </c>
      <c r="C1967" s="65" t="s">
        <v>284</v>
      </c>
      <c r="D1967" s="65" t="s">
        <v>459</v>
      </c>
    </row>
    <row r="1968" spans="1:4" x14ac:dyDescent="0.25">
      <c r="A1968" s="129" t="s">
        <v>494</v>
      </c>
      <c r="B1968" s="74">
        <v>8.3333333333333329E-2</v>
      </c>
      <c r="C1968" s="65" t="s">
        <v>284</v>
      </c>
      <c r="D1968" s="65" t="s">
        <v>459</v>
      </c>
    </row>
    <row r="1969" spans="1:4" x14ac:dyDescent="0.25">
      <c r="A1969" s="129" t="s">
        <v>494</v>
      </c>
      <c r="B1969" s="74">
        <v>8.3333333333333329E-2</v>
      </c>
      <c r="C1969" s="65" t="s">
        <v>284</v>
      </c>
      <c r="D1969" s="65" t="s">
        <v>459</v>
      </c>
    </row>
    <row r="1970" spans="1:4" x14ac:dyDescent="0.25">
      <c r="A1970" s="129" t="s">
        <v>494</v>
      </c>
      <c r="B1970" s="74">
        <v>8.3333333333333329E-2</v>
      </c>
      <c r="C1970" s="65" t="s">
        <v>284</v>
      </c>
      <c r="D1970" s="65" t="s">
        <v>459</v>
      </c>
    </row>
    <row r="1971" spans="1:4" x14ac:dyDescent="0.25">
      <c r="A1971" s="129" t="s">
        <v>494</v>
      </c>
      <c r="B1971" s="74">
        <v>8.3333333333333329E-2</v>
      </c>
      <c r="C1971" s="65" t="s">
        <v>284</v>
      </c>
      <c r="D1971" s="65" t="s">
        <v>459</v>
      </c>
    </row>
    <row r="1972" spans="1:4" x14ac:dyDescent="0.25">
      <c r="A1972" s="129" t="s">
        <v>494</v>
      </c>
      <c r="B1972" s="74">
        <v>8.3333333333333329E-2</v>
      </c>
      <c r="C1972" s="65" t="s">
        <v>284</v>
      </c>
      <c r="D1972" s="65" t="s">
        <v>459</v>
      </c>
    </row>
    <row r="1973" spans="1:4" x14ac:dyDescent="0.25">
      <c r="A1973" s="129" t="s">
        <v>494</v>
      </c>
      <c r="B1973" s="74">
        <v>8.3333333333333329E-2</v>
      </c>
      <c r="C1973" s="65" t="s">
        <v>284</v>
      </c>
      <c r="D1973" s="65" t="s">
        <v>459</v>
      </c>
    </row>
    <row r="1974" spans="1:4" x14ac:dyDescent="0.25">
      <c r="A1974" s="129" t="s">
        <v>494</v>
      </c>
      <c r="B1974" s="74">
        <v>8.3333333333333329E-2</v>
      </c>
      <c r="C1974" s="65" t="s">
        <v>284</v>
      </c>
      <c r="D1974" s="65" t="s">
        <v>459</v>
      </c>
    </row>
    <row r="1975" spans="1:4" x14ac:dyDescent="0.25">
      <c r="A1975" s="129" t="s">
        <v>506</v>
      </c>
      <c r="B1975" s="74">
        <v>8.3333333333333329E-2</v>
      </c>
      <c r="C1975" s="65" t="s">
        <v>486</v>
      </c>
      <c r="D1975" s="65" t="s">
        <v>24</v>
      </c>
    </row>
    <row r="1976" spans="1:4" x14ac:dyDescent="0.25">
      <c r="A1976" s="129" t="s">
        <v>506</v>
      </c>
      <c r="B1976" s="74">
        <v>8.3333333333333329E-2</v>
      </c>
      <c r="C1976" s="65" t="s">
        <v>486</v>
      </c>
      <c r="D1976" s="65" t="s">
        <v>459</v>
      </c>
    </row>
    <row r="1977" spans="1:4" x14ac:dyDescent="0.25">
      <c r="A1977" s="129" t="s">
        <v>531</v>
      </c>
      <c r="B1977" s="74">
        <v>8.3333333333333329E-2</v>
      </c>
      <c r="C1977" s="65" t="s">
        <v>284</v>
      </c>
      <c r="D1977" s="65" t="s">
        <v>582</v>
      </c>
    </row>
    <row r="1978" spans="1:4" x14ac:dyDescent="0.25">
      <c r="A1978" s="129" t="s">
        <v>531</v>
      </c>
      <c r="B1978" s="74">
        <v>8.3333333333333329E-2</v>
      </c>
      <c r="C1978" s="65" t="s">
        <v>284</v>
      </c>
      <c r="D1978" s="65" t="s">
        <v>459</v>
      </c>
    </row>
    <row r="1979" spans="1:4" x14ac:dyDescent="0.25">
      <c r="A1979" s="129" t="s">
        <v>584</v>
      </c>
      <c r="B1979" s="74">
        <v>8.3333333333333329E-2</v>
      </c>
      <c r="C1979" s="65" t="s">
        <v>284</v>
      </c>
      <c r="D1979" s="65" t="s">
        <v>583</v>
      </c>
    </row>
    <row r="1980" spans="1:4" x14ac:dyDescent="0.25">
      <c r="A1980" s="129" t="s">
        <v>584</v>
      </c>
      <c r="B1980" s="74">
        <v>8.3333333333333329E-2</v>
      </c>
      <c r="C1980" s="65" t="s">
        <v>284</v>
      </c>
      <c r="D1980" s="65" t="s">
        <v>459</v>
      </c>
    </row>
    <row r="1981" spans="1:4" x14ac:dyDescent="0.25">
      <c r="A1981" s="129" t="s">
        <v>518</v>
      </c>
      <c r="B1981" s="74">
        <v>8.3333333333333329E-2</v>
      </c>
      <c r="C1981" s="65" t="s">
        <v>284</v>
      </c>
      <c r="D1981" s="65" t="s">
        <v>24</v>
      </c>
    </row>
    <row r="1982" spans="1:4" x14ac:dyDescent="0.25">
      <c r="A1982" s="129" t="s">
        <v>518</v>
      </c>
      <c r="B1982" s="74">
        <v>8.3333333333333329E-2</v>
      </c>
      <c r="C1982" s="65" t="s">
        <v>284</v>
      </c>
      <c r="D1982" s="65" t="s">
        <v>459</v>
      </c>
    </row>
    <row r="1983" spans="1:4" x14ac:dyDescent="0.25">
      <c r="A1983" s="129" t="s">
        <v>563</v>
      </c>
      <c r="B1983" s="74">
        <v>8.3333333333333329E-2</v>
      </c>
      <c r="C1983" s="65" t="s">
        <v>284</v>
      </c>
      <c r="D1983" s="65" t="s">
        <v>24</v>
      </c>
    </row>
    <row r="1984" spans="1:4" x14ac:dyDescent="0.25">
      <c r="A1984" s="129" t="s">
        <v>563</v>
      </c>
      <c r="B1984" s="74">
        <v>8.3333333333333329E-2</v>
      </c>
      <c r="C1984" s="65" t="s">
        <v>284</v>
      </c>
      <c r="D1984" s="65" t="s">
        <v>459</v>
      </c>
    </row>
    <row r="1985" spans="1:4" x14ac:dyDescent="0.25">
      <c r="A1985" s="129" t="s">
        <v>476</v>
      </c>
      <c r="B1985" s="74">
        <v>9.3055555555555558E-2</v>
      </c>
      <c r="C1985" s="65" t="s">
        <v>284</v>
      </c>
      <c r="D1985" s="65" t="s">
        <v>24</v>
      </c>
    </row>
    <row r="1986" spans="1:4" x14ac:dyDescent="0.25">
      <c r="A1986" s="129" t="s">
        <v>476</v>
      </c>
      <c r="B1986" s="74">
        <v>9.3055555555555558E-2</v>
      </c>
      <c r="C1986" s="65" t="s">
        <v>284</v>
      </c>
      <c r="D1986" s="65" t="s">
        <v>24</v>
      </c>
    </row>
    <row r="1987" spans="1:4" x14ac:dyDescent="0.25">
      <c r="A1987" s="129" t="s">
        <v>476</v>
      </c>
      <c r="B1987" s="74">
        <v>9.3055555555555558E-2</v>
      </c>
      <c r="C1987" s="65" t="s">
        <v>284</v>
      </c>
      <c r="D1987" s="65" t="s">
        <v>24</v>
      </c>
    </row>
    <row r="1988" spans="1:4" x14ac:dyDescent="0.25">
      <c r="A1988" s="129" t="s">
        <v>476</v>
      </c>
      <c r="B1988" s="74">
        <v>9.3055555555555558E-2</v>
      </c>
      <c r="C1988" s="65" t="s">
        <v>284</v>
      </c>
      <c r="D1988" s="65" t="s">
        <v>24</v>
      </c>
    </row>
    <row r="1989" spans="1:4" x14ac:dyDescent="0.25">
      <c r="A1989" s="129" t="s">
        <v>476</v>
      </c>
      <c r="B1989" s="74">
        <v>9.3055555555555558E-2</v>
      </c>
      <c r="C1989" s="65" t="s">
        <v>284</v>
      </c>
      <c r="D1989" s="65" t="s">
        <v>24</v>
      </c>
    </row>
    <row r="1990" spans="1:4" x14ac:dyDescent="0.25">
      <c r="A1990" s="129" t="s">
        <v>476</v>
      </c>
      <c r="B1990" s="74">
        <v>9.3055555555555558E-2</v>
      </c>
      <c r="C1990" s="65" t="s">
        <v>284</v>
      </c>
      <c r="D1990" s="65" t="s">
        <v>24</v>
      </c>
    </row>
    <row r="1991" spans="1:4" x14ac:dyDescent="0.25">
      <c r="A1991" s="129" t="s">
        <v>476</v>
      </c>
      <c r="B1991" s="74">
        <v>9.3055555555555558E-2</v>
      </c>
      <c r="C1991" s="65" t="s">
        <v>284</v>
      </c>
      <c r="D1991" s="65" t="s">
        <v>24</v>
      </c>
    </row>
    <row r="1992" spans="1:4" x14ac:dyDescent="0.25">
      <c r="A1992" s="129" t="s">
        <v>476</v>
      </c>
      <c r="B1992" s="74">
        <v>9.3055555555555558E-2</v>
      </c>
      <c r="C1992" s="65" t="s">
        <v>284</v>
      </c>
      <c r="D1992" s="65" t="s">
        <v>24</v>
      </c>
    </row>
    <row r="1993" spans="1:4" x14ac:dyDescent="0.25">
      <c r="A1993" s="129" t="s">
        <v>476</v>
      </c>
      <c r="B1993" s="74">
        <v>9.6527777777777768E-2</v>
      </c>
      <c r="C1993" s="65" t="s">
        <v>284</v>
      </c>
      <c r="D1993" s="65" t="s">
        <v>459</v>
      </c>
    </row>
    <row r="1994" spans="1:4" x14ac:dyDescent="0.25">
      <c r="A1994" s="129" t="s">
        <v>476</v>
      </c>
      <c r="B1994" s="74">
        <v>9.6527777777777768E-2</v>
      </c>
      <c r="C1994" s="65" t="s">
        <v>284</v>
      </c>
      <c r="D1994" s="65" t="s">
        <v>459</v>
      </c>
    </row>
    <row r="1995" spans="1:4" x14ac:dyDescent="0.25">
      <c r="A1995" s="129" t="s">
        <v>476</v>
      </c>
      <c r="B1995" s="74">
        <v>9.6527777777777768E-2</v>
      </c>
      <c r="C1995" s="65" t="s">
        <v>284</v>
      </c>
      <c r="D1995" s="65" t="s">
        <v>459</v>
      </c>
    </row>
    <row r="1996" spans="1:4" x14ac:dyDescent="0.25">
      <c r="A1996" s="129" t="s">
        <v>476</v>
      </c>
      <c r="B1996" s="74">
        <v>9.6527777777777768E-2</v>
      </c>
      <c r="C1996" s="65" t="s">
        <v>284</v>
      </c>
      <c r="D1996" s="65" t="s">
        <v>459</v>
      </c>
    </row>
    <row r="1997" spans="1:4" x14ac:dyDescent="0.25">
      <c r="A1997" s="129" t="s">
        <v>529</v>
      </c>
      <c r="B1997" s="74">
        <v>0.10416666666666667</v>
      </c>
      <c r="C1997" s="65" t="s">
        <v>284</v>
      </c>
      <c r="D1997" s="65" t="s">
        <v>24</v>
      </c>
    </row>
    <row r="1998" spans="1:4" x14ac:dyDescent="0.25">
      <c r="A1998" s="129" t="s">
        <v>529</v>
      </c>
      <c r="B1998" s="74">
        <v>0.10416666666666667</v>
      </c>
      <c r="C1998" s="65" t="s">
        <v>284</v>
      </c>
      <c r="D1998" s="65" t="s">
        <v>459</v>
      </c>
    </row>
    <row r="1999" spans="1:4" x14ac:dyDescent="0.25">
      <c r="A1999" s="129" t="s">
        <v>469</v>
      </c>
      <c r="B1999" s="74">
        <v>0.11875000000000001</v>
      </c>
      <c r="C1999" s="65" t="s">
        <v>547</v>
      </c>
      <c r="D1999" s="65" t="s">
        <v>24</v>
      </c>
    </row>
    <row r="2000" spans="1:4" x14ac:dyDescent="0.25">
      <c r="A2000" s="129" t="s">
        <v>469</v>
      </c>
      <c r="B2000" s="74">
        <v>0.11944444444444445</v>
      </c>
      <c r="C2000" s="65" t="s">
        <v>547</v>
      </c>
      <c r="D2000" s="65" t="s">
        <v>459</v>
      </c>
    </row>
    <row r="2001" spans="1:4" x14ac:dyDescent="0.25">
      <c r="A2001" s="129" t="s">
        <v>515</v>
      </c>
      <c r="B2001" s="74">
        <v>0.12013888888888889</v>
      </c>
      <c r="C2001" s="65" t="s">
        <v>284</v>
      </c>
      <c r="D2001" s="65" t="s">
        <v>24</v>
      </c>
    </row>
    <row r="2002" spans="1:4" x14ac:dyDescent="0.25">
      <c r="A2002" s="129" t="s">
        <v>515</v>
      </c>
      <c r="B2002" s="74">
        <v>0.12083333333333333</v>
      </c>
      <c r="C2002" s="65" t="s">
        <v>284</v>
      </c>
      <c r="D2002" s="65" t="s">
        <v>459</v>
      </c>
    </row>
    <row r="2003" spans="1:4" x14ac:dyDescent="0.25">
      <c r="A2003" s="129" t="s">
        <v>475</v>
      </c>
      <c r="B2003" s="74">
        <v>0.12222222222222223</v>
      </c>
      <c r="C2003" s="65" t="s">
        <v>284</v>
      </c>
      <c r="D2003" s="65" t="s">
        <v>24</v>
      </c>
    </row>
    <row r="2004" spans="1:4" x14ac:dyDescent="0.25">
      <c r="A2004" s="129" t="s">
        <v>475</v>
      </c>
      <c r="B2004" s="74">
        <v>0.12361111111111112</v>
      </c>
      <c r="C2004" s="65" t="s">
        <v>284</v>
      </c>
      <c r="D2004" s="65" t="s">
        <v>459</v>
      </c>
    </row>
    <row r="2005" spans="1:4" x14ac:dyDescent="0.25">
      <c r="A2005" s="129" t="s">
        <v>572</v>
      </c>
      <c r="B2005" s="74">
        <v>0.125</v>
      </c>
      <c r="C2005" s="65" t="s">
        <v>284</v>
      </c>
      <c r="D2005" s="65" t="s">
        <v>562</v>
      </c>
    </row>
    <row r="2006" spans="1:4" x14ac:dyDescent="0.25">
      <c r="A2006" s="129" t="s">
        <v>573</v>
      </c>
      <c r="B2006" s="74">
        <v>0.125</v>
      </c>
      <c r="C2006" s="65" t="s">
        <v>284</v>
      </c>
      <c r="D2006" s="65" t="s">
        <v>24</v>
      </c>
    </row>
    <row r="2007" spans="1:4" x14ac:dyDescent="0.25">
      <c r="A2007" s="129" t="s">
        <v>573</v>
      </c>
      <c r="B2007" s="74">
        <v>0.125</v>
      </c>
      <c r="C2007" s="65" t="s">
        <v>284</v>
      </c>
      <c r="D2007" s="65" t="s">
        <v>459</v>
      </c>
    </row>
    <row r="2008" spans="1:4" x14ac:dyDescent="0.25">
      <c r="A2008" s="129" t="s">
        <v>574</v>
      </c>
      <c r="B2008" s="74">
        <v>0.125</v>
      </c>
      <c r="C2008" s="65" t="s">
        <v>284</v>
      </c>
      <c r="D2008" s="65" t="s">
        <v>24</v>
      </c>
    </row>
    <row r="2009" spans="1:4" x14ac:dyDescent="0.25">
      <c r="A2009" s="129" t="s">
        <v>574</v>
      </c>
      <c r="B2009" s="74">
        <v>0.125</v>
      </c>
      <c r="C2009" s="65" t="s">
        <v>284</v>
      </c>
      <c r="D2009" s="65" t="s">
        <v>459</v>
      </c>
    </row>
    <row r="2010" spans="1:4" x14ac:dyDescent="0.25">
      <c r="A2010" s="129" t="s">
        <v>494</v>
      </c>
      <c r="B2010" s="74">
        <v>0.125</v>
      </c>
      <c r="C2010" s="65" t="s">
        <v>284</v>
      </c>
      <c r="D2010" s="65" t="s">
        <v>24</v>
      </c>
    </row>
    <row r="2011" spans="1:4" x14ac:dyDescent="0.25">
      <c r="A2011" s="129" t="s">
        <v>494</v>
      </c>
      <c r="B2011" s="74">
        <v>0.125</v>
      </c>
      <c r="C2011" s="65" t="s">
        <v>284</v>
      </c>
      <c r="D2011" s="65" t="s">
        <v>24</v>
      </c>
    </row>
    <row r="2012" spans="1:4" x14ac:dyDescent="0.25">
      <c r="A2012" s="129" t="s">
        <v>494</v>
      </c>
      <c r="B2012" s="74">
        <v>0.125</v>
      </c>
      <c r="C2012" s="65" t="s">
        <v>284</v>
      </c>
      <c r="D2012" s="65" t="s">
        <v>24</v>
      </c>
    </row>
    <row r="2013" spans="1:4" x14ac:dyDescent="0.25">
      <c r="A2013" s="129" t="s">
        <v>494</v>
      </c>
      <c r="B2013" s="74">
        <v>0.125</v>
      </c>
      <c r="C2013" s="65" t="s">
        <v>284</v>
      </c>
      <c r="D2013" s="65" t="s">
        <v>24</v>
      </c>
    </row>
    <row r="2014" spans="1:4" x14ac:dyDescent="0.25">
      <c r="A2014" s="129" t="s">
        <v>494</v>
      </c>
      <c r="B2014" s="74">
        <v>0.125</v>
      </c>
      <c r="C2014" s="65" t="s">
        <v>284</v>
      </c>
      <c r="D2014" s="65" t="s">
        <v>24</v>
      </c>
    </row>
    <row r="2015" spans="1:4" x14ac:dyDescent="0.25">
      <c r="A2015" s="129" t="s">
        <v>494</v>
      </c>
      <c r="B2015" s="74">
        <v>0.125</v>
      </c>
      <c r="C2015" s="65" t="s">
        <v>284</v>
      </c>
      <c r="D2015" s="65" t="s">
        <v>24</v>
      </c>
    </row>
    <row r="2016" spans="1:4" x14ac:dyDescent="0.25">
      <c r="A2016" s="129" t="s">
        <v>494</v>
      </c>
      <c r="B2016" s="74">
        <v>0.125</v>
      </c>
      <c r="C2016" s="65" t="s">
        <v>284</v>
      </c>
      <c r="D2016" s="65" t="s">
        <v>24</v>
      </c>
    </row>
    <row r="2017" spans="1:4" x14ac:dyDescent="0.25">
      <c r="A2017" s="129" t="s">
        <v>494</v>
      </c>
      <c r="B2017" s="74">
        <v>0.125</v>
      </c>
      <c r="C2017" s="65" t="s">
        <v>284</v>
      </c>
      <c r="D2017" s="65" t="s">
        <v>24</v>
      </c>
    </row>
    <row r="2018" spans="1:4" x14ac:dyDescent="0.25">
      <c r="A2018" s="129" t="s">
        <v>494</v>
      </c>
      <c r="B2018" s="74">
        <v>0.125</v>
      </c>
      <c r="C2018" s="65" t="s">
        <v>284</v>
      </c>
      <c r="D2018" s="65" t="s">
        <v>24</v>
      </c>
    </row>
    <row r="2019" spans="1:4" x14ac:dyDescent="0.25">
      <c r="A2019" s="129" t="s">
        <v>494</v>
      </c>
      <c r="B2019" s="74">
        <v>0.125</v>
      </c>
      <c r="C2019" s="65" t="s">
        <v>284</v>
      </c>
      <c r="D2019" s="65" t="s">
        <v>459</v>
      </c>
    </row>
    <row r="2020" spans="1:4" x14ac:dyDescent="0.25">
      <c r="A2020" s="129" t="s">
        <v>494</v>
      </c>
      <c r="B2020" s="74">
        <v>0.125</v>
      </c>
      <c r="C2020" s="65" t="s">
        <v>284</v>
      </c>
      <c r="D2020" s="65" t="s">
        <v>459</v>
      </c>
    </row>
    <row r="2021" spans="1:4" x14ac:dyDescent="0.25">
      <c r="A2021" s="129" t="s">
        <v>494</v>
      </c>
      <c r="B2021" s="74">
        <v>0.125</v>
      </c>
      <c r="C2021" s="65" t="s">
        <v>284</v>
      </c>
      <c r="D2021" s="65" t="s">
        <v>459</v>
      </c>
    </row>
    <row r="2022" spans="1:4" x14ac:dyDescent="0.25">
      <c r="A2022" s="129" t="s">
        <v>494</v>
      </c>
      <c r="B2022" s="74">
        <v>0.125</v>
      </c>
      <c r="C2022" s="65" t="s">
        <v>284</v>
      </c>
      <c r="D2022" s="65" t="s">
        <v>459</v>
      </c>
    </row>
    <row r="2023" spans="1:4" x14ac:dyDescent="0.25">
      <c r="A2023" s="129" t="s">
        <v>494</v>
      </c>
      <c r="B2023" s="74">
        <v>0.125</v>
      </c>
      <c r="C2023" s="65" t="s">
        <v>284</v>
      </c>
      <c r="D2023" s="65" t="s">
        <v>459</v>
      </c>
    </row>
    <row r="2024" spans="1:4" x14ac:dyDescent="0.25">
      <c r="A2024" s="129" t="s">
        <v>494</v>
      </c>
      <c r="B2024" s="74">
        <v>0.125</v>
      </c>
      <c r="C2024" s="65" t="s">
        <v>284</v>
      </c>
      <c r="D2024" s="65" t="s">
        <v>459</v>
      </c>
    </row>
    <row r="2025" spans="1:4" x14ac:dyDescent="0.25">
      <c r="A2025" s="129" t="s">
        <v>494</v>
      </c>
      <c r="B2025" s="74">
        <v>0.125</v>
      </c>
      <c r="C2025" s="65" t="s">
        <v>284</v>
      </c>
      <c r="D2025" s="65" t="s">
        <v>459</v>
      </c>
    </row>
    <row r="2026" spans="1:4" x14ac:dyDescent="0.25">
      <c r="A2026" s="129" t="s">
        <v>510</v>
      </c>
      <c r="B2026" s="74">
        <v>0.125</v>
      </c>
      <c r="C2026" s="65" t="s">
        <v>486</v>
      </c>
      <c r="D2026" s="65" t="s">
        <v>24</v>
      </c>
    </row>
    <row r="2027" spans="1:4" x14ac:dyDescent="0.25">
      <c r="A2027" s="129" t="s">
        <v>510</v>
      </c>
      <c r="B2027" s="74">
        <v>0.125</v>
      </c>
      <c r="C2027" s="65" t="s">
        <v>486</v>
      </c>
      <c r="D2027" s="65" t="s">
        <v>24</v>
      </c>
    </row>
    <row r="2028" spans="1:4" x14ac:dyDescent="0.25">
      <c r="A2028" s="129" t="s">
        <v>510</v>
      </c>
      <c r="B2028" s="74">
        <v>0.125</v>
      </c>
      <c r="C2028" s="65" t="s">
        <v>486</v>
      </c>
      <c r="D2028" s="65" t="s">
        <v>24</v>
      </c>
    </row>
    <row r="2029" spans="1:4" x14ac:dyDescent="0.25">
      <c r="A2029" s="129" t="s">
        <v>510</v>
      </c>
      <c r="B2029" s="74">
        <v>0.125</v>
      </c>
      <c r="C2029" s="65" t="s">
        <v>486</v>
      </c>
      <c r="D2029" s="65" t="s">
        <v>24</v>
      </c>
    </row>
    <row r="2030" spans="1:4" x14ac:dyDescent="0.25">
      <c r="A2030" s="129" t="s">
        <v>510</v>
      </c>
      <c r="B2030" s="74">
        <v>0.125</v>
      </c>
      <c r="C2030" s="65" t="s">
        <v>486</v>
      </c>
      <c r="D2030" s="65" t="s">
        <v>459</v>
      </c>
    </row>
    <row r="2031" spans="1:4" x14ac:dyDescent="0.25">
      <c r="A2031" s="129" t="s">
        <v>510</v>
      </c>
      <c r="B2031" s="74">
        <v>0.125</v>
      </c>
      <c r="C2031" s="65" t="s">
        <v>486</v>
      </c>
      <c r="D2031" s="65" t="s">
        <v>459</v>
      </c>
    </row>
    <row r="2032" spans="1:4" x14ac:dyDescent="0.25">
      <c r="A2032" s="129" t="s">
        <v>510</v>
      </c>
      <c r="B2032" s="74">
        <v>0.125</v>
      </c>
      <c r="C2032" s="65" t="s">
        <v>486</v>
      </c>
      <c r="D2032" s="65" t="s">
        <v>459</v>
      </c>
    </row>
    <row r="2033" spans="1:4" x14ac:dyDescent="0.25">
      <c r="A2033" s="129" t="s">
        <v>510</v>
      </c>
      <c r="B2033" s="74">
        <v>0.125</v>
      </c>
      <c r="C2033" s="65" t="s">
        <v>486</v>
      </c>
      <c r="D2033" s="65" t="s">
        <v>459</v>
      </c>
    </row>
    <row r="2034" spans="1:4" x14ac:dyDescent="0.25">
      <c r="A2034" s="129" t="s">
        <v>513</v>
      </c>
      <c r="B2034" s="74">
        <v>0.125</v>
      </c>
      <c r="C2034" s="65" t="s">
        <v>284</v>
      </c>
      <c r="D2034" s="65" t="s">
        <v>24</v>
      </c>
    </row>
    <row r="2035" spans="1:4" x14ac:dyDescent="0.25">
      <c r="A2035" s="129" t="s">
        <v>513</v>
      </c>
      <c r="B2035" s="74">
        <v>0.125</v>
      </c>
      <c r="C2035" s="65" t="s">
        <v>284</v>
      </c>
      <c r="D2035" s="65" t="s">
        <v>24</v>
      </c>
    </row>
    <row r="2036" spans="1:4" x14ac:dyDescent="0.25">
      <c r="A2036" s="129" t="s">
        <v>513</v>
      </c>
      <c r="B2036" s="74">
        <v>0.125</v>
      </c>
      <c r="C2036" s="65" t="s">
        <v>284</v>
      </c>
      <c r="D2036" s="65" t="s">
        <v>24</v>
      </c>
    </row>
    <row r="2037" spans="1:4" x14ac:dyDescent="0.25">
      <c r="A2037" s="129" t="s">
        <v>513</v>
      </c>
      <c r="B2037" s="74">
        <v>0.125</v>
      </c>
      <c r="C2037" s="65" t="s">
        <v>284</v>
      </c>
      <c r="D2037" s="65" t="s">
        <v>24</v>
      </c>
    </row>
    <row r="2038" spans="1:4" x14ac:dyDescent="0.25">
      <c r="A2038" s="129" t="s">
        <v>513</v>
      </c>
      <c r="B2038" s="74">
        <v>0.125</v>
      </c>
      <c r="C2038" s="65" t="s">
        <v>284</v>
      </c>
      <c r="D2038" s="65" t="s">
        <v>24</v>
      </c>
    </row>
    <row r="2039" spans="1:4" x14ac:dyDescent="0.25">
      <c r="A2039" s="129" t="s">
        <v>513</v>
      </c>
      <c r="B2039" s="74">
        <v>0.125</v>
      </c>
      <c r="C2039" s="65" t="s">
        <v>284</v>
      </c>
      <c r="D2039" s="65" t="s">
        <v>24</v>
      </c>
    </row>
    <row r="2040" spans="1:4" x14ac:dyDescent="0.25">
      <c r="A2040" s="129" t="s">
        <v>513</v>
      </c>
      <c r="B2040" s="74">
        <v>0.125</v>
      </c>
      <c r="C2040" s="65" t="s">
        <v>284</v>
      </c>
      <c r="D2040" s="65" t="s">
        <v>24</v>
      </c>
    </row>
    <row r="2041" spans="1:4" x14ac:dyDescent="0.25">
      <c r="A2041" s="129" t="s">
        <v>513</v>
      </c>
      <c r="B2041" s="74">
        <v>0.125</v>
      </c>
      <c r="C2041" s="65" t="s">
        <v>284</v>
      </c>
      <c r="D2041" s="65" t="s">
        <v>24</v>
      </c>
    </row>
    <row r="2042" spans="1:4" x14ac:dyDescent="0.25">
      <c r="A2042" s="129" t="s">
        <v>513</v>
      </c>
      <c r="B2042" s="74">
        <v>0.125</v>
      </c>
      <c r="C2042" s="65" t="s">
        <v>284</v>
      </c>
      <c r="D2042" s="65" t="s">
        <v>24</v>
      </c>
    </row>
    <row r="2043" spans="1:4" x14ac:dyDescent="0.25">
      <c r="A2043" s="129" t="s">
        <v>513</v>
      </c>
      <c r="B2043" s="74">
        <v>0.125</v>
      </c>
      <c r="C2043" s="65" t="s">
        <v>284</v>
      </c>
      <c r="D2043" s="65" t="s">
        <v>24</v>
      </c>
    </row>
    <row r="2044" spans="1:4" x14ac:dyDescent="0.25">
      <c r="A2044" s="129" t="s">
        <v>513</v>
      </c>
      <c r="B2044" s="74">
        <v>0.125</v>
      </c>
      <c r="C2044" s="65" t="s">
        <v>284</v>
      </c>
      <c r="D2044" s="65" t="s">
        <v>24</v>
      </c>
    </row>
    <row r="2045" spans="1:4" x14ac:dyDescent="0.25">
      <c r="A2045" s="129" t="s">
        <v>513</v>
      </c>
      <c r="B2045" s="74">
        <v>0.125</v>
      </c>
      <c r="C2045" s="65" t="s">
        <v>284</v>
      </c>
      <c r="D2045" s="65" t="s">
        <v>24</v>
      </c>
    </row>
    <row r="2046" spans="1:4" x14ac:dyDescent="0.25">
      <c r="A2046" s="129" t="s">
        <v>513</v>
      </c>
      <c r="B2046" s="74">
        <v>0.125</v>
      </c>
      <c r="C2046" s="65" t="s">
        <v>284</v>
      </c>
      <c r="D2046" s="65" t="s">
        <v>459</v>
      </c>
    </row>
    <row r="2047" spans="1:4" x14ac:dyDescent="0.25">
      <c r="A2047" s="129" t="s">
        <v>513</v>
      </c>
      <c r="B2047" s="74">
        <v>0.125</v>
      </c>
      <c r="C2047" s="65" t="s">
        <v>284</v>
      </c>
      <c r="D2047" s="65" t="s">
        <v>459</v>
      </c>
    </row>
    <row r="2048" spans="1:4" x14ac:dyDescent="0.25">
      <c r="A2048" s="129" t="s">
        <v>513</v>
      </c>
      <c r="B2048" s="74">
        <v>0.125</v>
      </c>
      <c r="C2048" s="65" t="s">
        <v>284</v>
      </c>
      <c r="D2048" s="65" t="s">
        <v>459</v>
      </c>
    </row>
    <row r="2049" spans="1:4" x14ac:dyDescent="0.25">
      <c r="A2049" s="129" t="s">
        <v>513</v>
      </c>
      <c r="B2049" s="74">
        <v>0.125</v>
      </c>
      <c r="C2049" s="65" t="s">
        <v>284</v>
      </c>
      <c r="D2049" s="65" t="s">
        <v>459</v>
      </c>
    </row>
    <row r="2050" spans="1:4" x14ac:dyDescent="0.25">
      <c r="A2050" s="129" t="s">
        <v>513</v>
      </c>
      <c r="B2050" s="74">
        <v>0.125</v>
      </c>
      <c r="C2050" s="65" t="s">
        <v>284</v>
      </c>
      <c r="D2050" s="65" t="s">
        <v>459</v>
      </c>
    </row>
    <row r="2051" spans="1:4" x14ac:dyDescent="0.25">
      <c r="A2051" s="129" t="s">
        <v>513</v>
      </c>
      <c r="B2051" s="74">
        <v>0.125</v>
      </c>
      <c r="C2051" s="65" t="s">
        <v>284</v>
      </c>
      <c r="D2051" s="65" t="s">
        <v>459</v>
      </c>
    </row>
    <row r="2052" spans="1:4" x14ac:dyDescent="0.25">
      <c r="A2052" s="129" t="s">
        <v>513</v>
      </c>
      <c r="B2052" s="74">
        <v>0.125</v>
      </c>
      <c r="C2052" s="65" t="s">
        <v>284</v>
      </c>
      <c r="D2052" s="65" t="s">
        <v>459</v>
      </c>
    </row>
    <row r="2053" spans="1:4" x14ac:dyDescent="0.25">
      <c r="A2053" s="129" t="s">
        <v>513</v>
      </c>
      <c r="B2053" s="74">
        <v>0.125</v>
      </c>
      <c r="C2053" s="65" t="s">
        <v>284</v>
      </c>
      <c r="D2053" s="65" t="s">
        <v>459</v>
      </c>
    </row>
    <row r="2054" spans="1:4" x14ac:dyDescent="0.25">
      <c r="A2054" s="129" t="s">
        <v>513</v>
      </c>
      <c r="B2054" s="74">
        <v>0.125</v>
      </c>
      <c r="C2054" s="65" t="s">
        <v>284</v>
      </c>
      <c r="D2054" s="65" t="s">
        <v>459</v>
      </c>
    </row>
    <row r="2055" spans="1:4" x14ac:dyDescent="0.25">
      <c r="A2055" s="129" t="s">
        <v>513</v>
      </c>
      <c r="B2055" s="74">
        <v>0.125</v>
      </c>
      <c r="C2055" s="65" t="s">
        <v>284</v>
      </c>
      <c r="D2055" s="65" t="s">
        <v>459</v>
      </c>
    </row>
    <row r="2056" spans="1:4" x14ac:dyDescent="0.25">
      <c r="A2056" s="129" t="s">
        <v>513</v>
      </c>
      <c r="B2056" s="74">
        <v>0.125</v>
      </c>
      <c r="C2056" s="65" t="s">
        <v>284</v>
      </c>
      <c r="D2056" s="65" t="s">
        <v>459</v>
      </c>
    </row>
    <row r="2057" spans="1:4" x14ac:dyDescent="0.25">
      <c r="A2057" s="129" t="s">
        <v>584</v>
      </c>
      <c r="B2057" s="74">
        <v>0.125</v>
      </c>
      <c r="C2057" s="65" t="s">
        <v>284</v>
      </c>
      <c r="D2057" s="65" t="s">
        <v>583</v>
      </c>
    </row>
    <row r="2058" spans="1:4" x14ac:dyDescent="0.25">
      <c r="A2058" s="129" t="s">
        <v>584</v>
      </c>
      <c r="B2058" s="74">
        <v>0.125</v>
      </c>
      <c r="C2058" s="65" t="s">
        <v>284</v>
      </c>
      <c r="D2058" s="65" t="s">
        <v>459</v>
      </c>
    </row>
    <row r="2059" spans="1:4" x14ac:dyDescent="0.25">
      <c r="A2059" s="129" t="s">
        <v>588</v>
      </c>
      <c r="B2059" s="74">
        <v>0.125</v>
      </c>
      <c r="C2059" s="65" t="s">
        <v>486</v>
      </c>
      <c r="D2059" s="65" t="s">
        <v>24</v>
      </c>
    </row>
    <row r="2060" spans="1:4" x14ac:dyDescent="0.25">
      <c r="A2060" s="129" t="s">
        <v>588</v>
      </c>
      <c r="B2060" s="74">
        <v>0.125</v>
      </c>
      <c r="C2060" s="65" t="s">
        <v>486</v>
      </c>
      <c r="D2060" s="65" t="s">
        <v>459</v>
      </c>
    </row>
    <row r="2061" spans="1:4" x14ac:dyDescent="0.25">
      <c r="A2061" s="129" t="s">
        <v>525</v>
      </c>
      <c r="B2061" s="74">
        <v>0.125</v>
      </c>
      <c r="C2061" s="65" t="s">
        <v>284</v>
      </c>
      <c r="D2061" s="65" t="s">
        <v>552</v>
      </c>
    </row>
    <row r="2062" spans="1:4" x14ac:dyDescent="0.25">
      <c r="A2062" s="129" t="s">
        <v>525</v>
      </c>
      <c r="B2062" s="74">
        <v>0.125</v>
      </c>
      <c r="C2062" s="65" t="s">
        <v>284</v>
      </c>
      <c r="D2062" s="65" t="s">
        <v>552</v>
      </c>
    </row>
    <row r="2063" spans="1:4" x14ac:dyDescent="0.25">
      <c r="A2063" s="129" t="s">
        <v>525</v>
      </c>
      <c r="B2063" s="74">
        <v>0.125</v>
      </c>
      <c r="C2063" s="65" t="s">
        <v>284</v>
      </c>
      <c r="D2063" s="65" t="s">
        <v>552</v>
      </c>
    </row>
    <row r="2064" spans="1:4" x14ac:dyDescent="0.25">
      <c r="A2064" s="129" t="s">
        <v>525</v>
      </c>
      <c r="B2064" s="74">
        <v>0.125</v>
      </c>
      <c r="C2064" s="65" t="s">
        <v>284</v>
      </c>
      <c r="D2064" s="65" t="s">
        <v>552</v>
      </c>
    </row>
    <row r="2065" spans="1:4" x14ac:dyDescent="0.25">
      <c r="A2065" s="129" t="s">
        <v>525</v>
      </c>
      <c r="B2065" s="74">
        <v>0.125</v>
      </c>
      <c r="C2065" s="65" t="s">
        <v>284</v>
      </c>
      <c r="D2065" s="65" t="s">
        <v>552</v>
      </c>
    </row>
    <row r="2066" spans="1:4" x14ac:dyDescent="0.25">
      <c r="A2066" s="129" t="s">
        <v>525</v>
      </c>
      <c r="B2066" s="74">
        <v>0.125</v>
      </c>
      <c r="C2066" s="65" t="s">
        <v>284</v>
      </c>
      <c r="D2066" s="65" t="s">
        <v>552</v>
      </c>
    </row>
    <row r="2067" spans="1:4" x14ac:dyDescent="0.25">
      <c r="A2067" s="129" t="s">
        <v>525</v>
      </c>
      <c r="B2067" s="74">
        <v>0.125</v>
      </c>
      <c r="C2067" s="65" t="s">
        <v>284</v>
      </c>
      <c r="D2067" s="65" t="s">
        <v>552</v>
      </c>
    </row>
    <row r="2068" spans="1:4" x14ac:dyDescent="0.25">
      <c r="A2068" s="129" t="s">
        <v>525</v>
      </c>
      <c r="B2068" s="74">
        <v>0.125</v>
      </c>
      <c r="C2068" s="65" t="s">
        <v>284</v>
      </c>
      <c r="D2068" s="65" t="s">
        <v>552</v>
      </c>
    </row>
    <row r="2069" spans="1:4" x14ac:dyDescent="0.25">
      <c r="A2069" s="129" t="s">
        <v>525</v>
      </c>
      <c r="B2069" s="74">
        <v>0.125</v>
      </c>
      <c r="C2069" s="65" t="s">
        <v>284</v>
      </c>
      <c r="D2069" s="65" t="s">
        <v>552</v>
      </c>
    </row>
    <row r="2070" spans="1:4" x14ac:dyDescent="0.25">
      <c r="A2070" s="129" t="s">
        <v>525</v>
      </c>
      <c r="B2070" s="74">
        <v>0.125</v>
      </c>
      <c r="C2070" s="65" t="s">
        <v>284</v>
      </c>
      <c r="D2070" s="65" t="s">
        <v>552</v>
      </c>
    </row>
    <row r="2071" spans="1:4" x14ac:dyDescent="0.25">
      <c r="A2071" s="129" t="s">
        <v>525</v>
      </c>
      <c r="B2071" s="74">
        <v>0.125</v>
      </c>
      <c r="C2071" s="65" t="s">
        <v>284</v>
      </c>
      <c r="D2071" s="65" t="s">
        <v>552</v>
      </c>
    </row>
    <row r="2072" spans="1:4" x14ac:dyDescent="0.25">
      <c r="A2072" s="129" t="s">
        <v>525</v>
      </c>
      <c r="B2072" s="74">
        <v>0.125</v>
      </c>
      <c r="C2072" s="65" t="s">
        <v>284</v>
      </c>
      <c r="D2072" s="65" t="s">
        <v>552</v>
      </c>
    </row>
    <row r="2073" spans="1:4" x14ac:dyDescent="0.25">
      <c r="A2073" s="129" t="s">
        <v>525</v>
      </c>
      <c r="B2073" s="74">
        <v>0.125</v>
      </c>
      <c r="C2073" s="65" t="s">
        <v>284</v>
      </c>
      <c r="D2073" s="65" t="s">
        <v>552</v>
      </c>
    </row>
    <row r="2074" spans="1:4" x14ac:dyDescent="0.25">
      <c r="A2074" s="129" t="s">
        <v>525</v>
      </c>
      <c r="B2074" s="74">
        <v>0.125</v>
      </c>
      <c r="C2074" s="65" t="s">
        <v>284</v>
      </c>
      <c r="D2074" s="65" t="s">
        <v>552</v>
      </c>
    </row>
    <row r="2075" spans="1:4" x14ac:dyDescent="0.25">
      <c r="A2075" s="129" t="s">
        <v>525</v>
      </c>
      <c r="B2075" s="74">
        <v>0.125</v>
      </c>
      <c r="C2075" s="65" t="s">
        <v>284</v>
      </c>
      <c r="D2075" s="65" t="s">
        <v>459</v>
      </c>
    </row>
    <row r="2076" spans="1:4" x14ac:dyDescent="0.25">
      <c r="A2076" s="129" t="s">
        <v>525</v>
      </c>
      <c r="B2076" s="74">
        <v>0.125</v>
      </c>
      <c r="C2076" s="65" t="s">
        <v>284</v>
      </c>
      <c r="D2076" s="65" t="s">
        <v>459</v>
      </c>
    </row>
    <row r="2077" spans="1:4" x14ac:dyDescent="0.25">
      <c r="A2077" s="129" t="s">
        <v>525</v>
      </c>
      <c r="B2077" s="74">
        <v>0.125</v>
      </c>
      <c r="C2077" s="65" t="s">
        <v>284</v>
      </c>
      <c r="D2077" s="65" t="s">
        <v>459</v>
      </c>
    </row>
    <row r="2078" spans="1:4" x14ac:dyDescent="0.25">
      <c r="A2078" s="129" t="s">
        <v>525</v>
      </c>
      <c r="B2078" s="74">
        <v>0.125</v>
      </c>
      <c r="C2078" s="65" t="s">
        <v>284</v>
      </c>
      <c r="D2078" s="65" t="s">
        <v>459</v>
      </c>
    </row>
    <row r="2079" spans="1:4" x14ac:dyDescent="0.25">
      <c r="A2079" s="129" t="s">
        <v>525</v>
      </c>
      <c r="B2079" s="74">
        <v>0.125</v>
      </c>
      <c r="C2079" s="65" t="s">
        <v>284</v>
      </c>
      <c r="D2079" s="65" t="s">
        <v>459</v>
      </c>
    </row>
    <row r="2080" spans="1:4" x14ac:dyDescent="0.25">
      <c r="A2080" s="129" t="s">
        <v>525</v>
      </c>
      <c r="B2080" s="74">
        <v>0.125</v>
      </c>
      <c r="C2080" s="65" t="s">
        <v>284</v>
      </c>
      <c r="D2080" s="65" t="s">
        <v>459</v>
      </c>
    </row>
    <row r="2081" spans="1:4" x14ac:dyDescent="0.25">
      <c r="A2081" s="129" t="s">
        <v>525</v>
      </c>
      <c r="B2081" s="74">
        <v>0.125</v>
      </c>
      <c r="C2081" s="65" t="s">
        <v>284</v>
      </c>
      <c r="D2081" s="65" t="s">
        <v>459</v>
      </c>
    </row>
    <row r="2082" spans="1:4" x14ac:dyDescent="0.25">
      <c r="A2082" s="129" t="s">
        <v>525</v>
      </c>
      <c r="B2082" s="74">
        <v>0.125</v>
      </c>
      <c r="C2082" s="65" t="s">
        <v>284</v>
      </c>
      <c r="D2082" s="65" t="s">
        <v>459</v>
      </c>
    </row>
    <row r="2083" spans="1:4" x14ac:dyDescent="0.25">
      <c r="A2083" s="129" t="s">
        <v>525</v>
      </c>
      <c r="B2083" s="74">
        <v>0.125</v>
      </c>
      <c r="C2083" s="65" t="s">
        <v>284</v>
      </c>
      <c r="D2083" s="65" t="s">
        <v>459</v>
      </c>
    </row>
    <row r="2084" spans="1:4" x14ac:dyDescent="0.25">
      <c r="A2084" s="129" t="s">
        <v>525</v>
      </c>
      <c r="B2084" s="74">
        <v>0.125</v>
      </c>
      <c r="C2084" s="65" t="s">
        <v>284</v>
      </c>
      <c r="D2084" s="65" t="s">
        <v>459</v>
      </c>
    </row>
    <row r="2085" spans="1:4" x14ac:dyDescent="0.25">
      <c r="A2085" s="129" t="s">
        <v>525</v>
      </c>
      <c r="B2085" s="74">
        <v>0.125</v>
      </c>
      <c r="C2085" s="65" t="s">
        <v>284</v>
      </c>
      <c r="D2085" s="65" t="s">
        <v>459</v>
      </c>
    </row>
    <row r="2086" spans="1:4" x14ac:dyDescent="0.25">
      <c r="A2086" s="129" t="s">
        <v>525</v>
      </c>
      <c r="B2086" s="74">
        <v>0.125</v>
      </c>
      <c r="C2086" s="65" t="s">
        <v>284</v>
      </c>
      <c r="D2086" s="65" t="s">
        <v>459</v>
      </c>
    </row>
    <row r="2087" spans="1:4" x14ac:dyDescent="0.25">
      <c r="A2087" s="129" t="s">
        <v>553</v>
      </c>
      <c r="B2087" s="74">
        <v>0.125</v>
      </c>
      <c r="C2087" s="65" t="s">
        <v>284</v>
      </c>
      <c r="D2087" s="65" t="s">
        <v>24</v>
      </c>
    </row>
    <row r="2088" spans="1:4" x14ac:dyDescent="0.25">
      <c r="A2088" s="129" t="s">
        <v>553</v>
      </c>
      <c r="B2088" s="74">
        <v>0.125</v>
      </c>
      <c r="C2088" s="65" t="s">
        <v>284</v>
      </c>
      <c r="D2088" s="65" t="s">
        <v>459</v>
      </c>
    </row>
    <row r="2089" spans="1:4" x14ac:dyDescent="0.25">
      <c r="A2089" s="129" t="s">
        <v>564</v>
      </c>
      <c r="B2089" s="74">
        <v>0.125</v>
      </c>
      <c r="C2089" s="65" t="s">
        <v>284</v>
      </c>
      <c r="D2089" s="65" t="s">
        <v>552</v>
      </c>
    </row>
    <row r="2090" spans="1:4" x14ac:dyDescent="0.25">
      <c r="A2090" s="129" t="s">
        <v>564</v>
      </c>
      <c r="B2090" s="74">
        <v>0.125</v>
      </c>
      <c r="C2090" s="65" t="s">
        <v>284</v>
      </c>
      <c r="D2090" s="65" t="s">
        <v>459</v>
      </c>
    </row>
    <row r="2091" spans="1:4" x14ac:dyDescent="0.25">
      <c r="A2091" s="129" t="s">
        <v>594</v>
      </c>
      <c r="B2091" s="74">
        <v>0.12847222222222224</v>
      </c>
      <c r="C2091" s="65" t="s">
        <v>284</v>
      </c>
      <c r="D2091" s="65" t="s">
        <v>24</v>
      </c>
    </row>
    <row r="2092" spans="1:4" x14ac:dyDescent="0.25">
      <c r="A2092" s="129" t="s">
        <v>594</v>
      </c>
      <c r="B2092" s="74">
        <v>0.13194444444444445</v>
      </c>
      <c r="C2092" s="65" t="s">
        <v>284</v>
      </c>
      <c r="D2092" s="65" t="s">
        <v>459</v>
      </c>
    </row>
    <row r="2093" spans="1:4" x14ac:dyDescent="0.25">
      <c r="A2093" s="129" t="s">
        <v>529</v>
      </c>
      <c r="B2093" s="74">
        <v>0.14583333333333334</v>
      </c>
      <c r="C2093" s="65" t="s">
        <v>284</v>
      </c>
      <c r="D2093" s="65" t="s">
        <v>24</v>
      </c>
    </row>
    <row r="2094" spans="1:4" x14ac:dyDescent="0.25">
      <c r="A2094" s="129" t="s">
        <v>529</v>
      </c>
      <c r="B2094" s="74">
        <v>0.14583333333333334</v>
      </c>
      <c r="C2094" s="65" t="s">
        <v>284</v>
      </c>
      <c r="D2094" s="65" t="s">
        <v>459</v>
      </c>
    </row>
    <row r="2095" spans="1:4" x14ac:dyDescent="0.25">
      <c r="A2095" s="129" t="s">
        <v>565</v>
      </c>
      <c r="B2095" s="74">
        <v>0.16666666666666666</v>
      </c>
      <c r="C2095" s="65" t="s">
        <v>486</v>
      </c>
      <c r="D2095" s="65" t="s">
        <v>552</v>
      </c>
    </row>
    <row r="2096" spans="1:4" x14ac:dyDescent="0.25">
      <c r="A2096" s="129" t="s">
        <v>570</v>
      </c>
      <c r="B2096" s="74">
        <v>0.16666666666666666</v>
      </c>
      <c r="C2096" s="65" t="s">
        <v>284</v>
      </c>
      <c r="D2096" s="65" t="s">
        <v>24</v>
      </c>
    </row>
    <row r="2097" spans="1:4" x14ac:dyDescent="0.25">
      <c r="A2097" s="129" t="s">
        <v>570</v>
      </c>
      <c r="B2097" s="74">
        <v>0.16666666666666666</v>
      </c>
      <c r="C2097" s="65" t="s">
        <v>284</v>
      </c>
      <c r="D2097" s="65" t="s">
        <v>459</v>
      </c>
    </row>
    <row r="2098" spans="1:4" x14ac:dyDescent="0.25">
      <c r="A2098" s="129" t="s">
        <v>571</v>
      </c>
      <c r="B2098" s="74">
        <v>0.16666666666666666</v>
      </c>
      <c r="C2098" s="65" t="s">
        <v>284</v>
      </c>
      <c r="D2098" s="65" t="s">
        <v>24</v>
      </c>
    </row>
    <row r="2099" spans="1:4" x14ac:dyDescent="0.25">
      <c r="A2099" s="129" t="s">
        <v>571</v>
      </c>
      <c r="B2099" s="74">
        <v>0.16666666666666666</v>
      </c>
      <c r="C2099" s="65" t="s">
        <v>284</v>
      </c>
      <c r="D2099" s="65" t="s">
        <v>459</v>
      </c>
    </row>
    <row r="2100" spans="1:4" x14ac:dyDescent="0.25">
      <c r="A2100" s="129" t="s">
        <v>572</v>
      </c>
      <c r="B2100" s="74">
        <v>0.16666666666666666</v>
      </c>
      <c r="C2100" s="65" t="s">
        <v>284</v>
      </c>
      <c r="D2100" s="65" t="s">
        <v>24</v>
      </c>
    </row>
    <row r="2101" spans="1:4" x14ac:dyDescent="0.25">
      <c r="A2101" s="129" t="s">
        <v>572</v>
      </c>
      <c r="B2101" s="74">
        <v>0.16666666666666666</v>
      </c>
      <c r="C2101" s="65" t="s">
        <v>284</v>
      </c>
      <c r="D2101" s="65" t="s">
        <v>459</v>
      </c>
    </row>
    <row r="2102" spans="1:4" x14ac:dyDescent="0.25">
      <c r="A2102" s="129" t="s">
        <v>494</v>
      </c>
      <c r="B2102" s="74">
        <v>0.16666666666666666</v>
      </c>
      <c r="C2102" s="65" t="s">
        <v>284</v>
      </c>
      <c r="D2102" s="65" t="s">
        <v>24</v>
      </c>
    </row>
    <row r="2103" spans="1:4" x14ac:dyDescent="0.25">
      <c r="A2103" s="129" t="s">
        <v>494</v>
      </c>
      <c r="B2103" s="74">
        <v>0.16666666666666666</v>
      </c>
      <c r="C2103" s="65" t="s">
        <v>284</v>
      </c>
      <c r="D2103" s="65" t="s">
        <v>24</v>
      </c>
    </row>
    <row r="2104" spans="1:4" x14ac:dyDescent="0.25">
      <c r="A2104" s="129" t="s">
        <v>494</v>
      </c>
      <c r="B2104" s="74">
        <v>0.16666666666666666</v>
      </c>
      <c r="C2104" s="65" t="s">
        <v>284</v>
      </c>
      <c r="D2104" s="65" t="s">
        <v>24</v>
      </c>
    </row>
    <row r="2105" spans="1:4" x14ac:dyDescent="0.25">
      <c r="A2105" s="129" t="s">
        <v>494</v>
      </c>
      <c r="B2105" s="74">
        <v>0.16666666666666666</v>
      </c>
      <c r="C2105" s="65" t="s">
        <v>284</v>
      </c>
      <c r="D2105" s="65" t="s">
        <v>24</v>
      </c>
    </row>
    <row r="2106" spans="1:4" x14ac:dyDescent="0.25">
      <c r="A2106" s="129" t="s">
        <v>494</v>
      </c>
      <c r="B2106" s="74">
        <v>0.16666666666666666</v>
      </c>
      <c r="C2106" s="65" t="s">
        <v>284</v>
      </c>
      <c r="D2106" s="65" t="s">
        <v>24</v>
      </c>
    </row>
    <row r="2107" spans="1:4" x14ac:dyDescent="0.25">
      <c r="A2107" s="129" t="s">
        <v>494</v>
      </c>
      <c r="B2107" s="74">
        <v>0.16666666666666666</v>
      </c>
      <c r="C2107" s="65" t="s">
        <v>284</v>
      </c>
      <c r="D2107" s="65" t="s">
        <v>24</v>
      </c>
    </row>
    <row r="2108" spans="1:4" x14ac:dyDescent="0.25">
      <c r="A2108" s="129" t="s">
        <v>494</v>
      </c>
      <c r="B2108" s="74">
        <v>0.16666666666666666</v>
      </c>
      <c r="C2108" s="65" t="s">
        <v>284</v>
      </c>
      <c r="D2108" s="65" t="s">
        <v>24</v>
      </c>
    </row>
    <row r="2109" spans="1:4" x14ac:dyDescent="0.25">
      <c r="A2109" s="129" t="s">
        <v>494</v>
      </c>
      <c r="B2109" s="74">
        <v>0.16666666666666666</v>
      </c>
      <c r="C2109" s="65" t="s">
        <v>284</v>
      </c>
      <c r="D2109" s="65" t="s">
        <v>24</v>
      </c>
    </row>
    <row r="2110" spans="1:4" x14ac:dyDescent="0.25">
      <c r="A2110" s="129" t="s">
        <v>494</v>
      </c>
      <c r="B2110" s="74">
        <v>0.16666666666666666</v>
      </c>
      <c r="C2110" s="65" t="s">
        <v>284</v>
      </c>
      <c r="D2110" s="65" t="s">
        <v>24</v>
      </c>
    </row>
    <row r="2111" spans="1:4" x14ac:dyDescent="0.25">
      <c r="A2111" s="129" t="s">
        <v>494</v>
      </c>
      <c r="B2111" s="74">
        <v>0.16666666666666666</v>
      </c>
      <c r="C2111" s="65" t="s">
        <v>284</v>
      </c>
      <c r="D2111" s="65" t="s">
        <v>24</v>
      </c>
    </row>
    <row r="2112" spans="1:4" x14ac:dyDescent="0.25">
      <c r="A2112" s="129" t="s">
        <v>494</v>
      </c>
      <c r="B2112" s="74">
        <v>0.16666666666666666</v>
      </c>
      <c r="C2112" s="65" t="s">
        <v>284</v>
      </c>
      <c r="D2112" s="65" t="s">
        <v>24</v>
      </c>
    </row>
    <row r="2113" spans="1:4" x14ac:dyDescent="0.25">
      <c r="A2113" s="129" t="s">
        <v>494</v>
      </c>
      <c r="B2113" s="74">
        <v>0.16666666666666666</v>
      </c>
      <c r="C2113" s="65" t="s">
        <v>284</v>
      </c>
      <c r="D2113" s="65" t="s">
        <v>24</v>
      </c>
    </row>
    <row r="2114" spans="1:4" x14ac:dyDescent="0.25">
      <c r="A2114" s="129" t="s">
        <v>494</v>
      </c>
      <c r="B2114" s="74">
        <v>0.16666666666666666</v>
      </c>
      <c r="C2114" s="65" t="s">
        <v>284</v>
      </c>
      <c r="D2114" s="65" t="s">
        <v>24</v>
      </c>
    </row>
    <row r="2115" spans="1:4" x14ac:dyDescent="0.25">
      <c r="A2115" s="129" t="s">
        <v>494</v>
      </c>
      <c r="B2115" s="74">
        <v>0.16666666666666666</v>
      </c>
      <c r="C2115" s="65" t="s">
        <v>284</v>
      </c>
      <c r="D2115" s="65" t="s">
        <v>24</v>
      </c>
    </row>
    <row r="2116" spans="1:4" x14ac:dyDescent="0.25">
      <c r="A2116" s="129" t="s">
        <v>494</v>
      </c>
      <c r="B2116" s="74">
        <v>0.16666666666666666</v>
      </c>
      <c r="C2116" s="65" t="s">
        <v>284</v>
      </c>
      <c r="D2116" s="65" t="s">
        <v>459</v>
      </c>
    </row>
    <row r="2117" spans="1:4" x14ac:dyDescent="0.25">
      <c r="A2117" s="129" t="s">
        <v>494</v>
      </c>
      <c r="B2117" s="74">
        <v>0.16666666666666666</v>
      </c>
      <c r="C2117" s="65" t="s">
        <v>284</v>
      </c>
      <c r="D2117" s="65" t="s">
        <v>459</v>
      </c>
    </row>
    <row r="2118" spans="1:4" x14ac:dyDescent="0.25">
      <c r="A2118" s="129" t="s">
        <v>494</v>
      </c>
      <c r="B2118" s="74">
        <v>0.16666666666666666</v>
      </c>
      <c r="C2118" s="65" t="s">
        <v>284</v>
      </c>
      <c r="D2118" s="65" t="s">
        <v>459</v>
      </c>
    </row>
    <row r="2119" spans="1:4" x14ac:dyDescent="0.25">
      <c r="A2119" s="129" t="s">
        <v>494</v>
      </c>
      <c r="B2119" s="74">
        <v>0.16666666666666666</v>
      </c>
      <c r="C2119" s="65" t="s">
        <v>284</v>
      </c>
      <c r="D2119" s="65" t="s">
        <v>459</v>
      </c>
    </row>
    <row r="2120" spans="1:4" x14ac:dyDescent="0.25">
      <c r="A2120" s="129" t="s">
        <v>494</v>
      </c>
      <c r="B2120" s="74">
        <v>0.16666666666666666</v>
      </c>
      <c r="C2120" s="65" t="s">
        <v>284</v>
      </c>
      <c r="D2120" s="65" t="s">
        <v>459</v>
      </c>
    </row>
    <row r="2121" spans="1:4" x14ac:dyDescent="0.25">
      <c r="A2121" s="129" t="s">
        <v>494</v>
      </c>
      <c r="B2121" s="74">
        <v>0.16666666666666666</v>
      </c>
      <c r="C2121" s="65" t="s">
        <v>284</v>
      </c>
      <c r="D2121" s="65" t="s">
        <v>459</v>
      </c>
    </row>
    <row r="2122" spans="1:4" x14ac:dyDescent="0.25">
      <c r="A2122" s="129" t="s">
        <v>494</v>
      </c>
      <c r="B2122" s="74">
        <v>0.16666666666666666</v>
      </c>
      <c r="C2122" s="65" t="s">
        <v>284</v>
      </c>
      <c r="D2122" s="65" t="s">
        <v>459</v>
      </c>
    </row>
    <row r="2123" spans="1:4" x14ac:dyDescent="0.25">
      <c r="A2123" s="129" t="s">
        <v>494</v>
      </c>
      <c r="B2123" s="74">
        <v>0.16666666666666666</v>
      </c>
      <c r="C2123" s="65" t="s">
        <v>284</v>
      </c>
      <c r="D2123" s="65" t="s">
        <v>459</v>
      </c>
    </row>
    <row r="2124" spans="1:4" x14ac:dyDescent="0.25">
      <c r="A2124" s="129" t="s">
        <v>494</v>
      </c>
      <c r="B2124" s="74">
        <v>0.16666666666666666</v>
      </c>
      <c r="C2124" s="65" t="s">
        <v>284</v>
      </c>
      <c r="D2124" s="65" t="s">
        <v>459</v>
      </c>
    </row>
    <row r="2125" spans="1:4" x14ac:dyDescent="0.25">
      <c r="A2125" s="129" t="s">
        <v>506</v>
      </c>
      <c r="B2125" s="74">
        <v>0.16666666666666666</v>
      </c>
      <c r="C2125" s="65" t="s">
        <v>486</v>
      </c>
      <c r="D2125" s="65" t="s">
        <v>24</v>
      </c>
    </row>
    <row r="2126" spans="1:4" x14ac:dyDescent="0.25">
      <c r="A2126" s="129" t="s">
        <v>506</v>
      </c>
      <c r="B2126" s="74">
        <v>0.16666666666666666</v>
      </c>
      <c r="C2126" s="65" t="s">
        <v>486</v>
      </c>
      <c r="D2126" s="65" t="s">
        <v>459</v>
      </c>
    </row>
    <row r="2127" spans="1:4" x14ac:dyDescent="0.25">
      <c r="A2127" s="129" t="s">
        <v>531</v>
      </c>
      <c r="B2127" s="74">
        <v>0.16666666666666666</v>
      </c>
      <c r="C2127" s="65" t="s">
        <v>284</v>
      </c>
      <c r="D2127" s="65" t="s">
        <v>582</v>
      </c>
    </row>
    <row r="2128" spans="1:4" x14ac:dyDescent="0.25">
      <c r="A2128" s="129" t="s">
        <v>531</v>
      </c>
      <c r="B2128" s="74">
        <v>0.16666666666666666</v>
      </c>
      <c r="C2128" s="65" t="s">
        <v>284</v>
      </c>
      <c r="D2128" s="65" t="s">
        <v>459</v>
      </c>
    </row>
    <row r="2129" spans="1:4" x14ac:dyDescent="0.25">
      <c r="A2129" s="129" t="s">
        <v>584</v>
      </c>
      <c r="B2129" s="74">
        <v>0.16666666666666666</v>
      </c>
      <c r="C2129" s="65" t="s">
        <v>284</v>
      </c>
      <c r="D2129" s="65" t="s">
        <v>583</v>
      </c>
    </row>
    <row r="2130" spans="1:4" x14ac:dyDescent="0.25">
      <c r="A2130" s="129" t="s">
        <v>584</v>
      </c>
      <c r="B2130" s="74">
        <v>0.16666666666666666</v>
      </c>
      <c r="C2130" s="65" t="s">
        <v>284</v>
      </c>
      <c r="D2130" s="65" t="s">
        <v>459</v>
      </c>
    </row>
    <row r="2131" spans="1:4" x14ac:dyDescent="0.25">
      <c r="A2131" s="129" t="s">
        <v>518</v>
      </c>
      <c r="B2131" s="74">
        <v>0.16666666666666666</v>
      </c>
      <c r="C2131" s="65" t="s">
        <v>284</v>
      </c>
      <c r="D2131" s="65" t="s">
        <v>24</v>
      </c>
    </row>
    <row r="2132" spans="1:4" x14ac:dyDescent="0.25">
      <c r="A2132" s="129" t="s">
        <v>518</v>
      </c>
      <c r="B2132" s="74">
        <v>0.16666666666666666</v>
      </c>
      <c r="C2132" s="65" t="s">
        <v>284</v>
      </c>
      <c r="D2132" s="65" t="s">
        <v>459</v>
      </c>
    </row>
    <row r="2133" spans="1:4" x14ac:dyDescent="0.25">
      <c r="A2133" s="129" t="s">
        <v>563</v>
      </c>
      <c r="B2133" s="74">
        <v>0.16666666666666666</v>
      </c>
      <c r="C2133" s="65" t="s">
        <v>284</v>
      </c>
      <c r="D2133" s="65" t="s">
        <v>552</v>
      </c>
    </row>
    <row r="2134" spans="1:4" x14ac:dyDescent="0.25">
      <c r="A2134" s="129" t="s">
        <v>563</v>
      </c>
      <c r="B2134" s="74">
        <v>0.16666666666666666</v>
      </c>
      <c r="C2134" s="65" t="s">
        <v>284</v>
      </c>
      <c r="D2134" s="65" t="s">
        <v>459</v>
      </c>
    </row>
    <row r="2135" spans="1:4" x14ac:dyDescent="0.25">
      <c r="A2135" s="129" t="s">
        <v>475</v>
      </c>
      <c r="B2135" s="74">
        <v>0.18611111111111112</v>
      </c>
      <c r="C2135" s="65" t="s">
        <v>284</v>
      </c>
      <c r="D2135" s="65" t="s">
        <v>459</v>
      </c>
    </row>
    <row r="2136" spans="1:4" x14ac:dyDescent="0.25">
      <c r="A2136" s="129" t="s">
        <v>529</v>
      </c>
      <c r="B2136" s="74">
        <v>0.1875</v>
      </c>
      <c r="C2136" s="65" t="s">
        <v>284</v>
      </c>
      <c r="D2136" s="65" t="s">
        <v>24</v>
      </c>
    </row>
    <row r="2137" spans="1:4" x14ac:dyDescent="0.25">
      <c r="A2137" s="129" t="s">
        <v>529</v>
      </c>
      <c r="B2137" s="74">
        <v>0.1875</v>
      </c>
      <c r="C2137" s="65" t="s">
        <v>284</v>
      </c>
      <c r="D2137" s="65" t="s">
        <v>459</v>
      </c>
    </row>
    <row r="2138" spans="1:4" x14ac:dyDescent="0.25">
      <c r="A2138" s="129" t="s">
        <v>475</v>
      </c>
      <c r="B2138" s="74">
        <v>0.18888888888888888</v>
      </c>
      <c r="C2138" s="65" t="s">
        <v>284</v>
      </c>
      <c r="D2138" s="65" t="s">
        <v>24</v>
      </c>
    </row>
    <row r="2139" spans="1:4" x14ac:dyDescent="0.25">
      <c r="A2139" s="129" t="s">
        <v>476</v>
      </c>
      <c r="B2139" s="74">
        <v>0.19166666666666665</v>
      </c>
      <c r="C2139" s="65" t="s">
        <v>284</v>
      </c>
      <c r="D2139" s="65" t="s">
        <v>24</v>
      </c>
    </row>
    <row r="2140" spans="1:4" x14ac:dyDescent="0.25">
      <c r="A2140" s="129" t="s">
        <v>476</v>
      </c>
      <c r="B2140" s="74">
        <v>0.19166666666666665</v>
      </c>
      <c r="C2140" s="65" t="s">
        <v>284</v>
      </c>
      <c r="D2140" s="65" t="s">
        <v>24</v>
      </c>
    </row>
    <row r="2141" spans="1:4" x14ac:dyDescent="0.25">
      <c r="A2141" s="129" t="s">
        <v>476</v>
      </c>
      <c r="B2141" s="74">
        <v>0.19166666666666665</v>
      </c>
      <c r="C2141" s="65" t="s">
        <v>284</v>
      </c>
      <c r="D2141" s="65" t="s">
        <v>24</v>
      </c>
    </row>
    <row r="2142" spans="1:4" x14ac:dyDescent="0.25">
      <c r="A2142" s="129" t="s">
        <v>476</v>
      </c>
      <c r="B2142" s="74">
        <v>0.19166666666666665</v>
      </c>
      <c r="C2142" s="65" t="s">
        <v>284</v>
      </c>
      <c r="D2142" s="65" t="s">
        <v>24</v>
      </c>
    </row>
    <row r="2143" spans="1:4" x14ac:dyDescent="0.25">
      <c r="A2143" s="129" t="s">
        <v>476</v>
      </c>
      <c r="B2143" s="74">
        <v>0.19166666666666665</v>
      </c>
      <c r="C2143" s="65" t="s">
        <v>284</v>
      </c>
      <c r="D2143" s="65" t="s">
        <v>24</v>
      </c>
    </row>
    <row r="2144" spans="1:4" x14ac:dyDescent="0.25">
      <c r="A2144" s="129" t="s">
        <v>476</v>
      </c>
      <c r="B2144" s="74">
        <v>0.19166666666666665</v>
      </c>
      <c r="C2144" s="65" t="s">
        <v>284</v>
      </c>
      <c r="D2144" s="65" t="s">
        <v>24</v>
      </c>
    </row>
    <row r="2145" spans="1:4" x14ac:dyDescent="0.25">
      <c r="A2145" s="129" t="s">
        <v>476</v>
      </c>
      <c r="B2145" s="74">
        <v>0.19166666666666665</v>
      </c>
      <c r="C2145" s="65" t="s">
        <v>284</v>
      </c>
      <c r="D2145" s="65" t="s">
        <v>459</v>
      </c>
    </row>
    <row r="2146" spans="1:4" x14ac:dyDescent="0.25">
      <c r="A2146" s="129" t="s">
        <v>476</v>
      </c>
      <c r="B2146" s="74">
        <v>0.19166666666666665</v>
      </c>
      <c r="C2146" s="65" t="s">
        <v>284</v>
      </c>
      <c r="D2146" s="65" t="s">
        <v>459</v>
      </c>
    </row>
    <row r="2147" spans="1:4" x14ac:dyDescent="0.25">
      <c r="A2147" s="129" t="s">
        <v>476</v>
      </c>
      <c r="B2147" s="74">
        <v>0.19166666666666665</v>
      </c>
      <c r="C2147" s="65" t="s">
        <v>284</v>
      </c>
      <c r="D2147" s="65" t="s">
        <v>459</v>
      </c>
    </row>
    <row r="2148" spans="1:4" x14ac:dyDescent="0.25">
      <c r="A2148" s="129" t="s">
        <v>476</v>
      </c>
      <c r="B2148" s="74">
        <v>0.19166666666666665</v>
      </c>
      <c r="C2148" s="65" t="s">
        <v>284</v>
      </c>
      <c r="D2148" s="65" t="s">
        <v>459</v>
      </c>
    </row>
    <row r="2149" spans="1:4" x14ac:dyDescent="0.25">
      <c r="A2149" s="129" t="s">
        <v>476</v>
      </c>
      <c r="B2149" s="74">
        <v>0.19166666666666665</v>
      </c>
      <c r="C2149" s="65" t="s">
        <v>284</v>
      </c>
      <c r="D2149" s="65" t="s">
        <v>459</v>
      </c>
    </row>
    <row r="2150" spans="1:4" x14ac:dyDescent="0.25">
      <c r="A2150" s="129" t="s">
        <v>517</v>
      </c>
      <c r="B2150" s="74">
        <v>0.19791666666666666</v>
      </c>
      <c r="C2150" s="65" t="s">
        <v>284</v>
      </c>
      <c r="D2150" s="65" t="s">
        <v>552</v>
      </c>
    </row>
    <row r="2151" spans="1:4" x14ac:dyDescent="0.25">
      <c r="A2151" s="129" t="s">
        <v>517</v>
      </c>
      <c r="B2151" s="74">
        <v>0.19791666666666666</v>
      </c>
      <c r="C2151" s="65" t="s">
        <v>284</v>
      </c>
      <c r="D2151" s="65" t="s">
        <v>459</v>
      </c>
    </row>
    <row r="2152" spans="1:4" x14ac:dyDescent="0.25">
      <c r="A2152" s="129" t="s">
        <v>572</v>
      </c>
      <c r="B2152" s="74">
        <v>0.20833333333333334</v>
      </c>
      <c r="C2152" s="65" t="s">
        <v>284</v>
      </c>
      <c r="D2152" s="65" t="s">
        <v>24</v>
      </c>
    </row>
    <row r="2153" spans="1:4" x14ac:dyDescent="0.25">
      <c r="A2153" s="129" t="s">
        <v>572</v>
      </c>
      <c r="B2153" s="74">
        <v>0.20833333333333334</v>
      </c>
      <c r="C2153" s="65" t="s">
        <v>284</v>
      </c>
      <c r="D2153" s="65" t="s">
        <v>459</v>
      </c>
    </row>
    <row r="2154" spans="1:4" x14ac:dyDescent="0.25">
      <c r="A2154" s="129" t="s">
        <v>573</v>
      </c>
      <c r="B2154" s="74">
        <v>0.20833333333333334</v>
      </c>
      <c r="C2154" s="65" t="s">
        <v>284</v>
      </c>
      <c r="D2154" s="65" t="s">
        <v>24</v>
      </c>
    </row>
    <row r="2155" spans="1:4" x14ac:dyDescent="0.25">
      <c r="A2155" s="129" t="s">
        <v>573</v>
      </c>
      <c r="B2155" s="74">
        <v>0.20833333333333334</v>
      </c>
      <c r="C2155" s="65" t="s">
        <v>284</v>
      </c>
      <c r="D2155" s="65" t="s">
        <v>459</v>
      </c>
    </row>
    <row r="2156" spans="1:4" x14ac:dyDescent="0.25">
      <c r="A2156" s="129" t="s">
        <v>574</v>
      </c>
      <c r="B2156" s="74">
        <v>0.20833333333333334</v>
      </c>
      <c r="C2156" s="65" t="s">
        <v>284</v>
      </c>
      <c r="D2156" s="65" t="s">
        <v>24</v>
      </c>
    </row>
    <row r="2157" spans="1:4" x14ac:dyDescent="0.25">
      <c r="A2157" s="129" t="s">
        <v>574</v>
      </c>
      <c r="B2157" s="74">
        <v>0.20833333333333334</v>
      </c>
      <c r="C2157" s="65" t="s">
        <v>284</v>
      </c>
      <c r="D2157" s="65" t="s">
        <v>459</v>
      </c>
    </row>
    <row r="2158" spans="1:4" x14ac:dyDescent="0.25">
      <c r="A2158" s="129" t="s">
        <v>494</v>
      </c>
      <c r="B2158" s="74">
        <v>0.20833333333333334</v>
      </c>
      <c r="C2158" s="65" t="s">
        <v>284</v>
      </c>
      <c r="D2158" s="65" t="s">
        <v>24</v>
      </c>
    </row>
    <row r="2159" spans="1:4" x14ac:dyDescent="0.25">
      <c r="A2159" s="129" t="s">
        <v>494</v>
      </c>
      <c r="B2159" s="74">
        <v>0.20833333333333334</v>
      </c>
      <c r="C2159" s="65" t="s">
        <v>284</v>
      </c>
      <c r="D2159" s="65" t="s">
        <v>459</v>
      </c>
    </row>
    <row r="2160" spans="1:4" x14ac:dyDescent="0.25">
      <c r="A2160" s="129" t="s">
        <v>510</v>
      </c>
      <c r="B2160" s="74">
        <v>0.20833333333333334</v>
      </c>
      <c r="C2160" s="65" t="s">
        <v>486</v>
      </c>
      <c r="D2160" s="65" t="s">
        <v>24</v>
      </c>
    </row>
    <row r="2161" spans="1:4" x14ac:dyDescent="0.25">
      <c r="A2161" s="129" t="s">
        <v>510</v>
      </c>
      <c r="B2161" s="74">
        <v>0.20833333333333334</v>
      </c>
      <c r="C2161" s="65" t="s">
        <v>486</v>
      </c>
      <c r="D2161" s="65" t="s">
        <v>459</v>
      </c>
    </row>
    <row r="2162" spans="1:4" x14ac:dyDescent="0.25">
      <c r="A2162" s="129" t="s">
        <v>531</v>
      </c>
      <c r="B2162" s="74">
        <v>0.20833333333333334</v>
      </c>
      <c r="C2162" s="65" t="s">
        <v>284</v>
      </c>
      <c r="D2162" s="65" t="s">
        <v>582</v>
      </c>
    </row>
    <row r="2163" spans="1:4" x14ac:dyDescent="0.25">
      <c r="A2163" s="129" t="s">
        <v>531</v>
      </c>
      <c r="B2163" s="74">
        <v>0.20833333333333334</v>
      </c>
      <c r="C2163" s="65" t="s">
        <v>284</v>
      </c>
      <c r="D2163" s="65" t="s">
        <v>459</v>
      </c>
    </row>
    <row r="2164" spans="1:4" x14ac:dyDescent="0.25">
      <c r="A2164" s="129" t="s">
        <v>584</v>
      </c>
      <c r="B2164" s="74">
        <v>0.20833333333333334</v>
      </c>
      <c r="C2164" s="65" t="s">
        <v>284</v>
      </c>
      <c r="D2164" s="65" t="s">
        <v>583</v>
      </c>
    </row>
    <row r="2165" spans="1:4" x14ac:dyDescent="0.25">
      <c r="A2165" s="129" t="s">
        <v>584</v>
      </c>
      <c r="B2165" s="74">
        <v>0.20833333333333334</v>
      </c>
      <c r="C2165" s="65" t="s">
        <v>284</v>
      </c>
      <c r="D2165" s="65" t="s">
        <v>459</v>
      </c>
    </row>
    <row r="2166" spans="1:4" x14ac:dyDescent="0.25">
      <c r="A2166" s="129" t="s">
        <v>525</v>
      </c>
      <c r="B2166" s="74">
        <v>0.20833333333333334</v>
      </c>
      <c r="C2166" s="65" t="s">
        <v>284</v>
      </c>
      <c r="D2166" s="65" t="s">
        <v>24</v>
      </c>
    </row>
    <row r="2167" spans="1:4" x14ac:dyDescent="0.25">
      <c r="A2167" s="129" t="s">
        <v>525</v>
      </c>
      <c r="B2167" s="74">
        <v>0.20833333333333334</v>
      </c>
      <c r="C2167" s="65" t="s">
        <v>284</v>
      </c>
      <c r="D2167" s="65" t="s">
        <v>24</v>
      </c>
    </row>
    <row r="2168" spans="1:4" x14ac:dyDescent="0.25">
      <c r="A2168" s="129" t="s">
        <v>525</v>
      </c>
      <c r="B2168" s="74">
        <v>0.20833333333333334</v>
      </c>
      <c r="C2168" s="65" t="s">
        <v>284</v>
      </c>
      <c r="D2168" s="65" t="s">
        <v>24</v>
      </c>
    </row>
    <row r="2169" spans="1:4" x14ac:dyDescent="0.25">
      <c r="A2169" s="129" t="s">
        <v>525</v>
      </c>
      <c r="B2169" s="74">
        <v>0.20833333333333334</v>
      </c>
      <c r="C2169" s="65" t="s">
        <v>284</v>
      </c>
      <c r="D2169" s="65" t="s">
        <v>24</v>
      </c>
    </row>
    <row r="2170" spans="1:4" x14ac:dyDescent="0.25">
      <c r="A2170" s="129" t="s">
        <v>525</v>
      </c>
      <c r="B2170" s="74">
        <v>0.20833333333333334</v>
      </c>
      <c r="C2170" s="65" t="s">
        <v>284</v>
      </c>
      <c r="D2170" s="65" t="s">
        <v>24</v>
      </c>
    </row>
    <row r="2171" spans="1:4" x14ac:dyDescent="0.25">
      <c r="A2171" s="129" t="s">
        <v>525</v>
      </c>
      <c r="B2171" s="74">
        <v>0.20833333333333334</v>
      </c>
      <c r="C2171" s="65" t="s">
        <v>284</v>
      </c>
      <c r="D2171" s="65" t="s">
        <v>24</v>
      </c>
    </row>
    <row r="2172" spans="1:4" x14ac:dyDescent="0.25">
      <c r="A2172" s="129" t="s">
        <v>525</v>
      </c>
      <c r="B2172" s="74">
        <v>0.20833333333333334</v>
      </c>
      <c r="C2172" s="65" t="s">
        <v>284</v>
      </c>
      <c r="D2172" s="65" t="s">
        <v>24</v>
      </c>
    </row>
    <row r="2173" spans="1:4" x14ac:dyDescent="0.25">
      <c r="A2173" s="129" t="s">
        <v>525</v>
      </c>
      <c r="B2173" s="74">
        <v>0.20833333333333334</v>
      </c>
      <c r="C2173" s="65" t="s">
        <v>284</v>
      </c>
      <c r="D2173" s="65" t="s">
        <v>24</v>
      </c>
    </row>
    <row r="2174" spans="1:4" x14ac:dyDescent="0.25">
      <c r="A2174" s="129" t="s">
        <v>525</v>
      </c>
      <c r="B2174" s="74">
        <v>0.20833333333333334</v>
      </c>
      <c r="C2174" s="65" t="s">
        <v>284</v>
      </c>
      <c r="D2174" s="65" t="s">
        <v>24</v>
      </c>
    </row>
    <row r="2175" spans="1:4" x14ac:dyDescent="0.25">
      <c r="A2175" s="129" t="s">
        <v>525</v>
      </c>
      <c r="B2175" s="74">
        <v>0.20833333333333334</v>
      </c>
      <c r="C2175" s="65" t="s">
        <v>284</v>
      </c>
      <c r="D2175" s="65" t="s">
        <v>24</v>
      </c>
    </row>
    <row r="2176" spans="1:4" x14ac:dyDescent="0.25">
      <c r="A2176" s="129" t="s">
        <v>525</v>
      </c>
      <c r="B2176" s="74">
        <v>0.20833333333333334</v>
      </c>
      <c r="C2176" s="65" t="s">
        <v>284</v>
      </c>
      <c r="D2176" s="65" t="s">
        <v>24</v>
      </c>
    </row>
    <row r="2177" spans="1:4" x14ac:dyDescent="0.25">
      <c r="A2177" s="129" t="s">
        <v>525</v>
      </c>
      <c r="B2177" s="74">
        <v>0.20833333333333334</v>
      </c>
      <c r="C2177" s="65" t="s">
        <v>284</v>
      </c>
      <c r="D2177" s="65" t="s">
        <v>24</v>
      </c>
    </row>
    <row r="2178" spans="1:4" x14ac:dyDescent="0.25">
      <c r="A2178" s="129" t="s">
        <v>525</v>
      </c>
      <c r="B2178" s="74">
        <v>0.20833333333333334</v>
      </c>
      <c r="C2178" s="65" t="s">
        <v>284</v>
      </c>
      <c r="D2178" s="65" t="s">
        <v>459</v>
      </c>
    </row>
    <row r="2179" spans="1:4" x14ac:dyDescent="0.25">
      <c r="A2179" s="129" t="s">
        <v>525</v>
      </c>
      <c r="B2179" s="74">
        <v>0.20833333333333334</v>
      </c>
      <c r="C2179" s="65" t="s">
        <v>284</v>
      </c>
      <c r="D2179" s="65" t="s">
        <v>459</v>
      </c>
    </row>
    <row r="2180" spans="1:4" x14ac:dyDescent="0.25">
      <c r="A2180" s="129" t="s">
        <v>525</v>
      </c>
      <c r="B2180" s="74">
        <v>0.20833333333333334</v>
      </c>
      <c r="C2180" s="65" t="s">
        <v>284</v>
      </c>
      <c r="D2180" s="65" t="s">
        <v>459</v>
      </c>
    </row>
    <row r="2181" spans="1:4" x14ac:dyDescent="0.25">
      <c r="A2181" s="129" t="s">
        <v>525</v>
      </c>
      <c r="B2181" s="74">
        <v>0.20833333333333334</v>
      </c>
      <c r="C2181" s="65" t="s">
        <v>284</v>
      </c>
      <c r="D2181" s="65" t="s">
        <v>459</v>
      </c>
    </row>
    <row r="2182" spans="1:4" x14ac:dyDescent="0.25">
      <c r="A2182" s="129" t="s">
        <v>525</v>
      </c>
      <c r="B2182" s="74">
        <v>0.20833333333333334</v>
      </c>
      <c r="C2182" s="65" t="s">
        <v>284</v>
      </c>
      <c r="D2182" s="65" t="s">
        <v>459</v>
      </c>
    </row>
    <row r="2183" spans="1:4" x14ac:dyDescent="0.25">
      <c r="A2183" s="129" t="s">
        <v>525</v>
      </c>
      <c r="B2183" s="74">
        <v>0.20833333333333334</v>
      </c>
      <c r="C2183" s="65" t="s">
        <v>284</v>
      </c>
      <c r="D2183" s="65" t="s">
        <v>459</v>
      </c>
    </row>
    <row r="2184" spans="1:4" x14ac:dyDescent="0.25">
      <c r="A2184" s="129" t="s">
        <v>525</v>
      </c>
      <c r="B2184" s="74">
        <v>0.20833333333333334</v>
      </c>
      <c r="C2184" s="65" t="s">
        <v>284</v>
      </c>
      <c r="D2184" s="65" t="s">
        <v>459</v>
      </c>
    </row>
    <row r="2185" spans="1:4" x14ac:dyDescent="0.25">
      <c r="A2185" s="129" t="s">
        <v>525</v>
      </c>
      <c r="B2185" s="74">
        <v>0.20833333333333334</v>
      </c>
      <c r="C2185" s="65" t="s">
        <v>284</v>
      </c>
      <c r="D2185" s="65" t="s">
        <v>459</v>
      </c>
    </row>
    <row r="2186" spans="1:4" x14ac:dyDescent="0.25">
      <c r="A2186" s="129" t="s">
        <v>525</v>
      </c>
      <c r="B2186" s="74">
        <v>0.20833333333333334</v>
      </c>
      <c r="C2186" s="65" t="s">
        <v>284</v>
      </c>
      <c r="D2186" s="65" t="s">
        <v>459</v>
      </c>
    </row>
    <row r="2187" spans="1:4" x14ac:dyDescent="0.25">
      <c r="A2187" s="129" t="s">
        <v>525</v>
      </c>
      <c r="B2187" s="74">
        <v>0.20833333333333334</v>
      </c>
      <c r="C2187" s="65" t="s">
        <v>284</v>
      </c>
      <c r="D2187" s="65" t="s">
        <v>459</v>
      </c>
    </row>
    <row r="2188" spans="1:4" x14ac:dyDescent="0.25">
      <c r="A2188" s="129" t="s">
        <v>525</v>
      </c>
      <c r="B2188" s="74">
        <v>0.20833333333333334</v>
      </c>
      <c r="C2188" s="65" t="s">
        <v>284</v>
      </c>
      <c r="D2188" s="65" t="s">
        <v>459</v>
      </c>
    </row>
    <row r="2189" spans="1:4" x14ac:dyDescent="0.25">
      <c r="A2189" s="129" t="s">
        <v>553</v>
      </c>
      <c r="B2189" s="74">
        <v>0.20833333333333334</v>
      </c>
      <c r="C2189" s="65" t="s">
        <v>284</v>
      </c>
      <c r="D2189" s="65" t="s">
        <v>24</v>
      </c>
    </row>
    <row r="2190" spans="1:4" x14ac:dyDescent="0.25">
      <c r="A2190" s="129" t="s">
        <v>553</v>
      </c>
      <c r="B2190" s="74">
        <v>0.20833333333333334</v>
      </c>
      <c r="C2190" s="65" t="s">
        <v>284</v>
      </c>
      <c r="D2190" s="65" t="s">
        <v>459</v>
      </c>
    </row>
    <row r="2191" spans="1:4" x14ac:dyDescent="0.25">
      <c r="A2191" s="129" t="s">
        <v>594</v>
      </c>
      <c r="B2191" s="74">
        <v>0.20833333333333334</v>
      </c>
      <c r="C2191" s="65" t="s">
        <v>284</v>
      </c>
      <c r="D2191" s="65" t="s">
        <v>24</v>
      </c>
    </row>
    <row r="2192" spans="1:4" x14ac:dyDescent="0.25">
      <c r="A2192" s="129" t="s">
        <v>564</v>
      </c>
      <c r="B2192" s="74">
        <v>0.20833333333333334</v>
      </c>
      <c r="C2192" s="65" t="s">
        <v>284</v>
      </c>
      <c r="D2192" s="65" t="s">
        <v>552</v>
      </c>
    </row>
    <row r="2193" spans="1:4" x14ac:dyDescent="0.25">
      <c r="A2193" s="129" t="s">
        <v>564</v>
      </c>
      <c r="B2193" s="74">
        <v>0.20833333333333334</v>
      </c>
      <c r="C2193" s="65" t="s">
        <v>284</v>
      </c>
      <c r="D2193" s="65" t="s">
        <v>459</v>
      </c>
    </row>
    <row r="2194" spans="1:4" x14ac:dyDescent="0.25">
      <c r="A2194" s="129" t="s">
        <v>594</v>
      </c>
      <c r="B2194" s="74">
        <v>0.21180555555555555</v>
      </c>
      <c r="C2194" s="65" t="s">
        <v>284</v>
      </c>
      <c r="D2194" s="65" t="s">
        <v>459</v>
      </c>
    </row>
    <row r="2195" spans="1:4" x14ac:dyDescent="0.25">
      <c r="A2195" s="129" t="s">
        <v>588</v>
      </c>
      <c r="B2195" s="74">
        <v>0.22916666666666666</v>
      </c>
      <c r="C2195" s="65" t="s">
        <v>486</v>
      </c>
      <c r="D2195" s="65" t="s">
        <v>24</v>
      </c>
    </row>
    <row r="2196" spans="1:4" x14ac:dyDescent="0.25">
      <c r="A2196" s="129" t="s">
        <v>566</v>
      </c>
      <c r="B2196" s="74">
        <v>0.25</v>
      </c>
      <c r="C2196" s="65" t="s">
        <v>486</v>
      </c>
      <c r="D2196" s="65" t="s">
        <v>552</v>
      </c>
    </row>
    <row r="2197" spans="1:4" x14ac:dyDescent="0.25">
      <c r="A2197" s="129" t="s">
        <v>567</v>
      </c>
      <c r="B2197" s="74">
        <v>0.25</v>
      </c>
      <c r="C2197" s="65" t="s">
        <v>486</v>
      </c>
      <c r="D2197" s="65" t="s">
        <v>552</v>
      </c>
    </row>
    <row r="2198" spans="1:4" x14ac:dyDescent="0.25">
      <c r="A2198" s="129" t="s">
        <v>567</v>
      </c>
      <c r="B2198" s="74">
        <v>0.25</v>
      </c>
      <c r="C2198" s="65" t="s">
        <v>486</v>
      </c>
      <c r="D2198" s="65" t="s">
        <v>459</v>
      </c>
    </row>
    <row r="2199" spans="1:4" x14ac:dyDescent="0.25">
      <c r="A2199" s="129" t="s">
        <v>577</v>
      </c>
      <c r="B2199" s="74">
        <v>0.25</v>
      </c>
      <c r="C2199" s="65" t="s">
        <v>486</v>
      </c>
      <c r="D2199" s="65" t="s">
        <v>24</v>
      </c>
    </row>
    <row r="2200" spans="1:4" x14ac:dyDescent="0.25">
      <c r="A2200" s="129" t="s">
        <v>529</v>
      </c>
      <c r="B2200" s="74">
        <v>0.25</v>
      </c>
      <c r="C2200" s="65" t="s">
        <v>284</v>
      </c>
      <c r="D2200" s="65" t="s">
        <v>24</v>
      </c>
    </row>
    <row r="2201" spans="1:4" x14ac:dyDescent="0.25">
      <c r="A2201" s="129" t="s">
        <v>529</v>
      </c>
      <c r="B2201" s="74">
        <v>0.25</v>
      </c>
      <c r="C2201" s="65" t="s">
        <v>284</v>
      </c>
      <c r="D2201" s="65" t="s">
        <v>459</v>
      </c>
    </row>
    <row r="2202" spans="1:4" x14ac:dyDescent="0.25">
      <c r="A2202" s="129" t="s">
        <v>513</v>
      </c>
      <c r="B2202" s="74">
        <v>0.25</v>
      </c>
      <c r="C2202" s="65" t="s">
        <v>284</v>
      </c>
      <c r="D2202" s="65" t="s">
        <v>24</v>
      </c>
    </row>
    <row r="2203" spans="1:4" x14ac:dyDescent="0.25">
      <c r="A2203" s="129" t="s">
        <v>513</v>
      </c>
      <c r="B2203" s="74">
        <v>0.25</v>
      </c>
      <c r="C2203" s="65" t="s">
        <v>284</v>
      </c>
      <c r="D2203" s="65" t="s">
        <v>24</v>
      </c>
    </row>
    <row r="2204" spans="1:4" x14ac:dyDescent="0.25">
      <c r="A2204" s="129" t="s">
        <v>513</v>
      </c>
      <c r="B2204" s="74">
        <v>0.25</v>
      </c>
      <c r="C2204" s="65" t="s">
        <v>284</v>
      </c>
      <c r="D2204" s="65" t="s">
        <v>24</v>
      </c>
    </row>
    <row r="2205" spans="1:4" x14ac:dyDescent="0.25">
      <c r="A2205" s="129" t="s">
        <v>513</v>
      </c>
      <c r="B2205" s="74">
        <v>0.25</v>
      </c>
      <c r="C2205" s="65" t="s">
        <v>284</v>
      </c>
      <c r="D2205" s="65" t="s">
        <v>24</v>
      </c>
    </row>
    <row r="2206" spans="1:4" x14ac:dyDescent="0.25">
      <c r="A2206" s="129" t="s">
        <v>513</v>
      </c>
      <c r="B2206" s="74">
        <v>0.25</v>
      </c>
      <c r="C2206" s="65" t="s">
        <v>284</v>
      </c>
      <c r="D2206" s="65" t="s">
        <v>24</v>
      </c>
    </row>
    <row r="2207" spans="1:4" x14ac:dyDescent="0.25">
      <c r="A2207" s="129" t="s">
        <v>513</v>
      </c>
      <c r="B2207" s="74">
        <v>0.25</v>
      </c>
      <c r="C2207" s="65" t="s">
        <v>284</v>
      </c>
      <c r="D2207" s="65" t="s">
        <v>24</v>
      </c>
    </row>
    <row r="2208" spans="1:4" x14ac:dyDescent="0.25">
      <c r="A2208" s="129" t="s">
        <v>513</v>
      </c>
      <c r="B2208" s="74">
        <v>0.25</v>
      </c>
      <c r="C2208" s="65" t="s">
        <v>284</v>
      </c>
      <c r="D2208" s="65" t="s">
        <v>24</v>
      </c>
    </row>
    <row r="2209" spans="1:4" x14ac:dyDescent="0.25">
      <c r="A2209" s="129" t="s">
        <v>513</v>
      </c>
      <c r="B2209" s="74">
        <v>0.25</v>
      </c>
      <c r="C2209" s="65" t="s">
        <v>284</v>
      </c>
      <c r="D2209" s="65" t="s">
        <v>24</v>
      </c>
    </row>
    <row r="2210" spans="1:4" x14ac:dyDescent="0.25">
      <c r="A2210" s="129" t="s">
        <v>513</v>
      </c>
      <c r="B2210" s="74">
        <v>0.25</v>
      </c>
      <c r="C2210" s="65" t="s">
        <v>284</v>
      </c>
      <c r="D2210" s="65" t="s">
        <v>24</v>
      </c>
    </row>
    <row r="2211" spans="1:4" x14ac:dyDescent="0.25">
      <c r="A2211" s="129" t="s">
        <v>513</v>
      </c>
      <c r="B2211" s="74">
        <v>0.25</v>
      </c>
      <c r="C2211" s="65" t="s">
        <v>284</v>
      </c>
      <c r="D2211" s="65" t="s">
        <v>459</v>
      </c>
    </row>
    <row r="2212" spans="1:4" x14ac:dyDescent="0.25">
      <c r="A2212" s="129" t="s">
        <v>515</v>
      </c>
      <c r="B2212" s="74">
        <v>0.25</v>
      </c>
      <c r="C2212" s="65" t="s">
        <v>284</v>
      </c>
      <c r="D2212" s="65" t="s">
        <v>24</v>
      </c>
    </row>
    <row r="2213" spans="1:4" x14ac:dyDescent="0.25">
      <c r="A2213" s="129" t="s">
        <v>515</v>
      </c>
      <c r="B2213" s="74">
        <v>0.25</v>
      </c>
      <c r="C2213" s="65" t="s">
        <v>284</v>
      </c>
      <c r="D2213" s="65" t="s">
        <v>459</v>
      </c>
    </row>
    <row r="2214" spans="1:4" x14ac:dyDescent="0.25">
      <c r="A2214" s="129" t="s">
        <v>518</v>
      </c>
      <c r="B2214" s="74">
        <v>0.25</v>
      </c>
      <c r="C2214" s="65" t="s">
        <v>284</v>
      </c>
      <c r="D2214" s="65" t="s">
        <v>24</v>
      </c>
    </row>
    <row r="2215" spans="1:4" x14ac:dyDescent="0.25">
      <c r="A2215" s="129" t="s">
        <v>518</v>
      </c>
      <c r="B2215" s="74">
        <v>0.25</v>
      </c>
      <c r="C2215" s="65" t="s">
        <v>284</v>
      </c>
      <c r="D2215" s="65" t="s">
        <v>24</v>
      </c>
    </row>
    <row r="2216" spans="1:4" x14ac:dyDescent="0.25">
      <c r="A2216" s="129" t="s">
        <v>518</v>
      </c>
      <c r="B2216" s="74">
        <v>0.25</v>
      </c>
      <c r="C2216" s="65" t="s">
        <v>284</v>
      </c>
      <c r="D2216" s="65" t="s">
        <v>24</v>
      </c>
    </row>
    <row r="2217" spans="1:4" x14ac:dyDescent="0.25">
      <c r="A2217" s="129" t="s">
        <v>518</v>
      </c>
      <c r="B2217" s="74">
        <v>0.25</v>
      </c>
      <c r="C2217" s="65" t="s">
        <v>284</v>
      </c>
      <c r="D2217" s="65" t="s">
        <v>24</v>
      </c>
    </row>
    <row r="2218" spans="1:4" x14ac:dyDescent="0.25">
      <c r="A2218" s="129" t="s">
        <v>518</v>
      </c>
      <c r="B2218" s="74">
        <v>0.25</v>
      </c>
      <c r="C2218" s="65" t="s">
        <v>284</v>
      </c>
      <c r="D2218" s="65" t="s">
        <v>24</v>
      </c>
    </row>
    <row r="2219" spans="1:4" x14ac:dyDescent="0.25">
      <c r="A2219" s="129" t="s">
        <v>518</v>
      </c>
      <c r="B2219" s="74">
        <v>0.25</v>
      </c>
      <c r="C2219" s="65" t="s">
        <v>284</v>
      </c>
      <c r="D2219" s="65" t="s">
        <v>24</v>
      </c>
    </row>
    <row r="2220" spans="1:4" x14ac:dyDescent="0.25">
      <c r="A2220" s="129" t="s">
        <v>518</v>
      </c>
      <c r="B2220" s="74">
        <v>0.25</v>
      </c>
      <c r="C2220" s="65" t="s">
        <v>284</v>
      </c>
      <c r="D2220" s="65" t="s">
        <v>24</v>
      </c>
    </row>
    <row r="2221" spans="1:4" x14ac:dyDescent="0.25">
      <c r="A2221" s="129" t="s">
        <v>518</v>
      </c>
      <c r="B2221" s="74">
        <v>0.25</v>
      </c>
      <c r="C2221" s="65" t="s">
        <v>284</v>
      </c>
      <c r="D2221" s="65" t="s">
        <v>24</v>
      </c>
    </row>
    <row r="2222" spans="1:4" x14ac:dyDescent="0.25">
      <c r="A2222" s="129" t="s">
        <v>518</v>
      </c>
      <c r="B2222" s="74">
        <v>0.25</v>
      </c>
      <c r="C2222" s="65" t="s">
        <v>284</v>
      </c>
      <c r="D2222" s="65" t="s">
        <v>24</v>
      </c>
    </row>
    <row r="2223" spans="1:4" x14ac:dyDescent="0.25">
      <c r="A2223" s="129" t="s">
        <v>518</v>
      </c>
      <c r="B2223" s="74">
        <v>0.25</v>
      </c>
      <c r="C2223" s="65" t="s">
        <v>284</v>
      </c>
      <c r="D2223" s="65" t="s">
        <v>24</v>
      </c>
    </row>
    <row r="2224" spans="1:4" x14ac:dyDescent="0.25">
      <c r="A2224" s="129" t="s">
        <v>518</v>
      </c>
      <c r="B2224" s="74">
        <v>0.25</v>
      </c>
      <c r="C2224" s="65" t="s">
        <v>284</v>
      </c>
      <c r="D2224" s="65" t="s">
        <v>24</v>
      </c>
    </row>
    <row r="2225" spans="1:4" x14ac:dyDescent="0.25">
      <c r="A2225" s="129" t="s">
        <v>518</v>
      </c>
      <c r="B2225" s="74">
        <v>0.25</v>
      </c>
      <c r="C2225" s="65" t="s">
        <v>284</v>
      </c>
      <c r="D2225" s="65" t="s">
        <v>24</v>
      </c>
    </row>
    <row r="2226" spans="1:4" x14ac:dyDescent="0.25">
      <c r="A2226" s="129" t="s">
        <v>518</v>
      </c>
      <c r="B2226" s="74">
        <v>0.25</v>
      </c>
      <c r="C2226" s="65" t="s">
        <v>284</v>
      </c>
      <c r="D2226" s="65" t="s">
        <v>459</v>
      </c>
    </row>
    <row r="2227" spans="1:4" x14ac:dyDescent="0.25">
      <c r="A2227" s="129" t="s">
        <v>525</v>
      </c>
      <c r="B2227" s="74">
        <v>0.25</v>
      </c>
      <c r="C2227" s="65" t="s">
        <v>284</v>
      </c>
      <c r="D2227" s="65" t="s">
        <v>24</v>
      </c>
    </row>
    <row r="2228" spans="1:4" x14ac:dyDescent="0.25">
      <c r="A2228" s="129" t="s">
        <v>525</v>
      </c>
      <c r="B2228" s="74">
        <v>0.25</v>
      </c>
      <c r="C2228" s="65" t="s">
        <v>284</v>
      </c>
      <c r="D2228" s="65" t="s">
        <v>24</v>
      </c>
    </row>
    <row r="2229" spans="1:4" x14ac:dyDescent="0.25">
      <c r="A2229" s="129" t="s">
        <v>525</v>
      </c>
      <c r="B2229" s="74">
        <v>0.25</v>
      </c>
      <c r="C2229" s="65" t="s">
        <v>284</v>
      </c>
      <c r="D2229" s="65" t="s">
        <v>24</v>
      </c>
    </row>
    <row r="2230" spans="1:4" x14ac:dyDescent="0.25">
      <c r="A2230" s="129" t="s">
        <v>525</v>
      </c>
      <c r="B2230" s="74">
        <v>0.25</v>
      </c>
      <c r="C2230" s="65" t="s">
        <v>284</v>
      </c>
      <c r="D2230" s="65" t="s">
        <v>24</v>
      </c>
    </row>
    <row r="2231" spans="1:4" x14ac:dyDescent="0.25">
      <c r="A2231" s="129" t="s">
        <v>525</v>
      </c>
      <c r="B2231" s="74">
        <v>0.25</v>
      </c>
      <c r="C2231" s="65" t="s">
        <v>284</v>
      </c>
      <c r="D2231" s="65" t="s">
        <v>24</v>
      </c>
    </row>
    <row r="2232" spans="1:4" x14ac:dyDescent="0.25">
      <c r="A2232" s="129" t="s">
        <v>525</v>
      </c>
      <c r="B2232" s="74">
        <v>0.25</v>
      </c>
      <c r="C2232" s="65" t="s">
        <v>284</v>
      </c>
      <c r="D2232" s="65" t="s">
        <v>24</v>
      </c>
    </row>
    <row r="2233" spans="1:4" x14ac:dyDescent="0.25">
      <c r="A2233" s="129" t="s">
        <v>525</v>
      </c>
      <c r="B2233" s="74">
        <v>0.25</v>
      </c>
      <c r="C2233" s="65" t="s">
        <v>284</v>
      </c>
      <c r="D2233" s="65" t="s">
        <v>24</v>
      </c>
    </row>
    <row r="2234" spans="1:4" x14ac:dyDescent="0.25">
      <c r="A2234" s="129" t="s">
        <v>525</v>
      </c>
      <c r="B2234" s="74">
        <v>0.25</v>
      </c>
      <c r="C2234" s="65" t="s">
        <v>284</v>
      </c>
      <c r="D2234" s="65" t="s">
        <v>24</v>
      </c>
    </row>
    <row r="2235" spans="1:4" x14ac:dyDescent="0.25">
      <c r="A2235" s="129" t="s">
        <v>525</v>
      </c>
      <c r="B2235" s="74">
        <v>0.25</v>
      </c>
      <c r="C2235" s="65" t="s">
        <v>284</v>
      </c>
      <c r="D2235" s="65" t="s">
        <v>24</v>
      </c>
    </row>
    <row r="2236" spans="1:4" x14ac:dyDescent="0.25">
      <c r="A2236" s="129" t="s">
        <v>525</v>
      </c>
      <c r="B2236" s="74">
        <v>0.25</v>
      </c>
      <c r="C2236" s="65" t="s">
        <v>284</v>
      </c>
      <c r="D2236" s="65" t="s">
        <v>24</v>
      </c>
    </row>
    <row r="2237" spans="1:4" x14ac:dyDescent="0.25">
      <c r="A2237" s="129" t="s">
        <v>553</v>
      </c>
      <c r="B2237" s="74">
        <v>0.25</v>
      </c>
      <c r="C2237" s="65" t="s">
        <v>284</v>
      </c>
      <c r="D2237" s="65" t="s">
        <v>552</v>
      </c>
    </row>
    <row r="2238" spans="1:4" x14ac:dyDescent="0.25">
      <c r="A2238" s="129" t="s">
        <v>553</v>
      </c>
      <c r="B2238" s="74">
        <v>0.25</v>
      </c>
      <c r="C2238" s="65" t="s">
        <v>284</v>
      </c>
      <c r="D2238" s="65" t="s">
        <v>459</v>
      </c>
    </row>
    <row r="2239" spans="1:4" x14ac:dyDescent="0.25">
      <c r="A2239" s="129" t="s">
        <v>595</v>
      </c>
      <c r="B2239" s="74">
        <v>0.25</v>
      </c>
      <c r="C2239" s="65" t="s">
        <v>486</v>
      </c>
      <c r="D2239" s="65" t="s">
        <v>24</v>
      </c>
    </row>
    <row r="2240" spans="1:4" x14ac:dyDescent="0.25">
      <c r="A2240" s="129" t="s">
        <v>595</v>
      </c>
      <c r="B2240" s="74">
        <v>0.25</v>
      </c>
      <c r="C2240" s="65" t="s">
        <v>486</v>
      </c>
      <c r="D2240" s="65" t="s">
        <v>24</v>
      </c>
    </row>
    <row r="2241" spans="1:4" x14ac:dyDescent="0.25">
      <c r="A2241" s="129" t="s">
        <v>595</v>
      </c>
      <c r="B2241" s="74">
        <v>0.25</v>
      </c>
      <c r="C2241" s="65" t="s">
        <v>486</v>
      </c>
      <c r="D2241" s="65" t="s">
        <v>24</v>
      </c>
    </row>
    <row r="2242" spans="1:4" x14ac:dyDescent="0.25">
      <c r="A2242" s="129" t="s">
        <v>595</v>
      </c>
      <c r="B2242" s="74">
        <v>0.25</v>
      </c>
      <c r="C2242" s="65" t="s">
        <v>486</v>
      </c>
      <c r="D2242" s="65" t="s">
        <v>24</v>
      </c>
    </row>
    <row r="2243" spans="1:4" x14ac:dyDescent="0.25">
      <c r="A2243" s="129" t="s">
        <v>595</v>
      </c>
      <c r="B2243" s="74">
        <v>0.25</v>
      </c>
      <c r="C2243" s="65" t="s">
        <v>486</v>
      </c>
      <c r="D2243" s="65" t="s">
        <v>24</v>
      </c>
    </row>
    <row r="2244" spans="1:4" x14ac:dyDescent="0.25">
      <c r="A2244" s="129" t="s">
        <v>595</v>
      </c>
      <c r="B2244" s="74">
        <v>0.25</v>
      </c>
      <c r="C2244" s="65" t="s">
        <v>486</v>
      </c>
      <c r="D2244" s="65" t="s">
        <v>24</v>
      </c>
    </row>
    <row r="2245" spans="1:4" x14ac:dyDescent="0.25">
      <c r="A2245" s="129" t="s">
        <v>595</v>
      </c>
      <c r="B2245" s="74">
        <v>0.25</v>
      </c>
      <c r="C2245" s="65" t="s">
        <v>486</v>
      </c>
      <c r="D2245" s="65" t="s">
        <v>459</v>
      </c>
    </row>
    <row r="2246" spans="1:4" x14ac:dyDescent="0.25">
      <c r="A2246" s="129" t="s">
        <v>595</v>
      </c>
      <c r="B2246" s="74">
        <v>0.25</v>
      </c>
      <c r="C2246" s="65" t="s">
        <v>486</v>
      </c>
      <c r="D2246" s="65" t="s">
        <v>459</v>
      </c>
    </row>
    <row r="2247" spans="1:4" x14ac:dyDescent="0.25">
      <c r="A2247" s="129" t="s">
        <v>595</v>
      </c>
      <c r="B2247" s="74">
        <v>0.25</v>
      </c>
      <c r="C2247" s="65" t="s">
        <v>486</v>
      </c>
      <c r="D2247" s="65" t="s">
        <v>459</v>
      </c>
    </row>
    <row r="2248" spans="1:4" x14ac:dyDescent="0.25">
      <c r="A2248" s="129" t="s">
        <v>595</v>
      </c>
      <c r="B2248" s="74">
        <v>0.25</v>
      </c>
      <c r="C2248" s="65" t="s">
        <v>486</v>
      </c>
      <c r="D2248" s="65" t="s">
        <v>459</v>
      </c>
    </row>
    <row r="2249" spans="1:4" x14ac:dyDescent="0.25">
      <c r="A2249" s="129" t="s">
        <v>595</v>
      </c>
      <c r="B2249" s="74">
        <v>0.25</v>
      </c>
      <c r="C2249" s="65" t="s">
        <v>486</v>
      </c>
      <c r="D2249" s="65" t="s">
        <v>459</v>
      </c>
    </row>
    <row r="2250" spans="1:4" x14ac:dyDescent="0.25">
      <c r="A2250" s="129" t="s">
        <v>595</v>
      </c>
      <c r="B2250" s="74">
        <v>0.25</v>
      </c>
      <c r="C2250" s="65" t="s">
        <v>486</v>
      </c>
      <c r="D2250" s="65" t="s">
        <v>459</v>
      </c>
    </row>
    <row r="2251" spans="1:4" x14ac:dyDescent="0.25">
      <c r="A2251" s="129" t="s">
        <v>475</v>
      </c>
      <c r="B2251" s="74">
        <v>0.25486111111111109</v>
      </c>
      <c r="C2251" s="65" t="s">
        <v>284</v>
      </c>
      <c r="D2251" s="65" t="s">
        <v>24</v>
      </c>
    </row>
    <row r="2252" spans="1:4" x14ac:dyDescent="0.25">
      <c r="A2252" s="129" t="s">
        <v>475</v>
      </c>
      <c r="B2252" s="74">
        <v>0.25694444444444448</v>
      </c>
      <c r="C2252" s="65" t="s">
        <v>284</v>
      </c>
      <c r="D2252" s="65" t="s">
        <v>459</v>
      </c>
    </row>
    <row r="2253" spans="1:4" x14ac:dyDescent="0.25">
      <c r="A2253" s="129" t="s">
        <v>469</v>
      </c>
      <c r="B2253" s="74">
        <v>0.28125</v>
      </c>
      <c r="C2253" s="65" t="s">
        <v>470</v>
      </c>
      <c r="D2253" s="65" t="s">
        <v>24</v>
      </c>
    </row>
    <row r="2254" spans="1:4" x14ac:dyDescent="0.25">
      <c r="A2254" s="129" t="s">
        <v>469</v>
      </c>
      <c r="B2254" s="74">
        <v>0.28125</v>
      </c>
      <c r="C2254" s="65" t="s">
        <v>470</v>
      </c>
      <c r="D2254" s="65" t="s">
        <v>459</v>
      </c>
    </row>
    <row r="2255" spans="1:4" x14ac:dyDescent="0.25">
      <c r="A2255" s="129" t="s">
        <v>606</v>
      </c>
      <c r="B2255" s="74">
        <v>0.29166666666666669</v>
      </c>
      <c r="C2255" s="65" t="s">
        <v>468</v>
      </c>
      <c r="D2255" s="65" t="s">
        <v>24</v>
      </c>
    </row>
    <row r="2256" spans="1:4" x14ac:dyDescent="0.25">
      <c r="A2256" s="129" t="s">
        <v>572</v>
      </c>
      <c r="B2256" s="74">
        <v>0.29166666666666669</v>
      </c>
      <c r="C2256" s="65" t="s">
        <v>486</v>
      </c>
      <c r="D2256" s="65" t="s">
        <v>459</v>
      </c>
    </row>
    <row r="2257" spans="1:4" x14ac:dyDescent="0.25">
      <c r="A2257" s="129" t="s">
        <v>563</v>
      </c>
      <c r="B2257" s="74">
        <v>0.29166666666666669</v>
      </c>
      <c r="C2257" s="65" t="s">
        <v>486</v>
      </c>
      <c r="D2257" s="65" t="s">
        <v>552</v>
      </c>
    </row>
    <row r="2258" spans="1:4" x14ac:dyDescent="0.25">
      <c r="A2258" s="129" t="s">
        <v>594</v>
      </c>
      <c r="B2258" s="74">
        <v>0.30555555555555552</v>
      </c>
      <c r="C2258" s="65" t="s">
        <v>284</v>
      </c>
      <c r="D2258" s="65" t="s">
        <v>24</v>
      </c>
    </row>
    <row r="2259" spans="1:4" x14ac:dyDescent="0.25">
      <c r="A2259" s="129" t="s">
        <v>594</v>
      </c>
      <c r="B2259" s="74">
        <v>0.30555555555555552</v>
      </c>
      <c r="C2259" s="65" t="s">
        <v>284</v>
      </c>
      <c r="D2259" s="65" t="s">
        <v>24</v>
      </c>
    </row>
    <row r="2260" spans="1:4" x14ac:dyDescent="0.25">
      <c r="A2260" s="129" t="s">
        <v>594</v>
      </c>
      <c r="B2260" s="74">
        <v>0.30555555555555552</v>
      </c>
      <c r="C2260" s="65" t="s">
        <v>284</v>
      </c>
      <c r="D2260" s="65" t="s">
        <v>24</v>
      </c>
    </row>
    <row r="2261" spans="1:4" x14ac:dyDescent="0.25">
      <c r="A2261" s="129" t="s">
        <v>594</v>
      </c>
      <c r="B2261" s="74">
        <v>0.30555555555555552</v>
      </c>
      <c r="C2261" s="65" t="s">
        <v>284</v>
      </c>
      <c r="D2261" s="65" t="s">
        <v>24</v>
      </c>
    </row>
    <row r="2262" spans="1:4" x14ac:dyDescent="0.25">
      <c r="A2262" s="129" t="s">
        <v>594</v>
      </c>
      <c r="B2262" s="74">
        <v>0.30555555555555552</v>
      </c>
      <c r="C2262" s="65" t="s">
        <v>284</v>
      </c>
      <c r="D2262" s="65" t="s">
        <v>24</v>
      </c>
    </row>
    <row r="2263" spans="1:4" x14ac:dyDescent="0.25">
      <c r="A2263" s="129" t="s">
        <v>594</v>
      </c>
      <c r="B2263" s="74">
        <v>0.30555555555555552</v>
      </c>
      <c r="C2263" s="65" t="s">
        <v>284</v>
      </c>
      <c r="D2263" s="65" t="s">
        <v>24</v>
      </c>
    </row>
    <row r="2264" spans="1:4" x14ac:dyDescent="0.25">
      <c r="A2264" s="129" t="s">
        <v>594</v>
      </c>
      <c r="B2264" s="74">
        <v>0.30555555555555552</v>
      </c>
      <c r="C2264" s="65" t="s">
        <v>284</v>
      </c>
      <c r="D2264" s="65" t="s">
        <v>24</v>
      </c>
    </row>
    <row r="2265" spans="1:4" x14ac:dyDescent="0.25">
      <c r="A2265" s="129" t="s">
        <v>594</v>
      </c>
      <c r="B2265" s="74">
        <v>0.30555555555555552</v>
      </c>
      <c r="C2265" s="65" t="s">
        <v>284</v>
      </c>
      <c r="D2265" s="65" t="s">
        <v>24</v>
      </c>
    </row>
    <row r="2266" spans="1:4" x14ac:dyDescent="0.25">
      <c r="A2266" s="129" t="s">
        <v>594</v>
      </c>
      <c r="B2266" s="74">
        <v>0.30555555555555552</v>
      </c>
      <c r="C2266" s="65" t="s">
        <v>284</v>
      </c>
      <c r="D2266" s="65" t="s">
        <v>24</v>
      </c>
    </row>
    <row r="2267" spans="1:4" x14ac:dyDescent="0.25">
      <c r="A2267" s="129" t="s">
        <v>594</v>
      </c>
      <c r="B2267" s="74">
        <v>0.30555555555555552</v>
      </c>
      <c r="C2267" s="65" t="s">
        <v>284</v>
      </c>
      <c r="D2267" s="65" t="s">
        <v>24</v>
      </c>
    </row>
    <row r="2268" spans="1:4" x14ac:dyDescent="0.25">
      <c r="A2268" s="129" t="s">
        <v>594</v>
      </c>
      <c r="B2268" s="74">
        <v>0.30555555555555552</v>
      </c>
      <c r="C2268" s="65" t="s">
        <v>284</v>
      </c>
      <c r="D2268" s="65" t="s">
        <v>24</v>
      </c>
    </row>
    <row r="2269" spans="1:4" x14ac:dyDescent="0.25">
      <c r="A2269" s="129" t="s">
        <v>594</v>
      </c>
      <c r="B2269" s="74">
        <v>0.30555555555555552</v>
      </c>
      <c r="C2269" s="65" t="s">
        <v>284</v>
      </c>
      <c r="D2269" s="65" t="s">
        <v>24</v>
      </c>
    </row>
    <row r="2270" spans="1:4" x14ac:dyDescent="0.25">
      <c r="A2270" s="129" t="s">
        <v>594</v>
      </c>
      <c r="B2270" s="74">
        <v>0.30902777777777779</v>
      </c>
      <c r="C2270" s="65" t="s">
        <v>284</v>
      </c>
      <c r="D2270" s="65" t="s">
        <v>459</v>
      </c>
    </row>
    <row r="2271" spans="1:4" x14ac:dyDescent="0.25">
      <c r="A2271" s="129" t="s">
        <v>594</v>
      </c>
      <c r="B2271" s="74">
        <v>0.30902777777777779</v>
      </c>
      <c r="C2271" s="65" t="s">
        <v>284</v>
      </c>
      <c r="D2271" s="65" t="s">
        <v>459</v>
      </c>
    </row>
    <row r="2272" spans="1:4" x14ac:dyDescent="0.25">
      <c r="A2272" s="129" t="s">
        <v>594</v>
      </c>
      <c r="B2272" s="74">
        <v>0.30902777777777779</v>
      </c>
      <c r="C2272" s="65" t="s">
        <v>284</v>
      </c>
      <c r="D2272" s="65" t="s">
        <v>459</v>
      </c>
    </row>
    <row r="2273" spans="1:4" x14ac:dyDescent="0.25">
      <c r="A2273" s="129" t="s">
        <v>594</v>
      </c>
      <c r="B2273" s="74">
        <v>0.30902777777777779</v>
      </c>
      <c r="C2273" s="65" t="s">
        <v>284</v>
      </c>
      <c r="D2273" s="65" t="s">
        <v>459</v>
      </c>
    </row>
    <row r="2274" spans="1:4" x14ac:dyDescent="0.25">
      <c r="A2274" s="129" t="s">
        <v>594</v>
      </c>
      <c r="B2274" s="74">
        <v>0.30902777777777779</v>
      </c>
      <c r="C2274" s="65" t="s">
        <v>284</v>
      </c>
      <c r="D2274" s="65" t="s">
        <v>459</v>
      </c>
    </row>
    <row r="2275" spans="1:4" x14ac:dyDescent="0.25">
      <c r="A2275" s="129" t="s">
        <v>594</v>
      </c>
      <c r="B2275" s="74">
        <v>0.30902777777777779</v>
      </c>
      <c r="C2275" s="65" t="s">
        <v>284</v>
      </c>
      <c r="D2275" s="65" t="s">
        <v>459</v>
      </c>
    </row>
    <row r="2276" spans="1:4" x14ac:dyDescent="0.25">
      <c r="A2276" s="129" t="s">
        <v>594</v>
      </c>
      <c r="B2276" s="74">
        <v>0.30902777777777779</v>
      </c>
      <c r="C2276" s="65" t="s">
        <v>284</v>
      </c>
      <c r="D2276" s="65" t="s">
        <v>459</v>
      </c>
    </row>
    <row r="2277" spans="1:4" x14ac:dyDescent="0.25">
      <c r="A2277" s="129" t="s">
        <v>594</v>
      </c>
      <c r="B2277" s="74">
        <v>0.30902777777777779</v>
      </c>
      <c r="C2277" s="65" t="s">
        <v>284</v>
      </c>
      <c r="D2277" s="65" t="s">
        <v>459</v>
      </c>
    </row>
    <row r="2278" spans="1:4" x14ac:dyDescent="0.25">
      <c r="A2278" s="129" t="s">
        <v>594</v>
      </c>
      <c r="B2278" s="74">
        <v>0.30902777777777779</v>
      </c>
      <c r="C2278" s="65" t="s">
        <v>284</v>
      </c>
      <c r="D2278" s="65" t="s">
        <v>459</v>
      </c>
    </row>
    <row r="2279" spans="1:4" x14ac:dyDescent="0.25">
      <c r="A2279" s="129" t="s">
        <v>594</v>
      </c>
      <c r="B2279" s="74">
        <v>0.30902777777777779</v>
      </c>
      <c r="C2279" s="65" t="s">
        <v>284</v>
      </c>
      <c r="D2279" s="65" t="s">
        <v>459</v>
      </c>
    </row>
    <row r="2280" spans="1:4" x14ac:dyDescent="0.25">
      <c r="A2280" s="129" t="s">
        <v>594</v>
      </c>
      <c r="B2280" s="74">
        <v>0.30902777777777779</v>
      </c>
      <c r="C2280" s="65" t="s">
        <v>284</v>
      </c>
      <c r="D2280" s="65" t="s">
        <v>459</v>
      </c>
    </row>
    <row r="2281" spans="1:4" x14ac:dyDescent="0.25">
      <c r="A2281" s="129" t="s">
        <v>610</v>
      </c>
      <c r="B2281" s="74">
        <v>0.3125</v>
      </c>
      <c r="C2281" s="65" t="s">
        <v>23</v>
      </c>
      <c r="D2281" s="65" t="s">
        <v>24</v>
      </c>
    </row>
    <row r="2282" spans="1:4" x14ac:dyDescent="0.25">
      <c r="A2282" s="129" t="s">
        <v>610</v>
      </c>
      <c r="B2282" s="74">
        <v>0.3125</v>
      </c>
      <c r="C2282" s="65" t="s">
        <v>23</v>
      </c>
      <c r="D2282" s="65" t="s">
        <v>24</v>
      </c>
    </row>
    <row r="2283" spans="1:4" x14ac:dyDescent="0.25">
      <c r="A2283" s="129" t="s">
        <v>610</v>
      </c>
      <c r="B2283" s="74">
        <v>0.3125</v>
      </c>
      <c r="C2283" s="65" t="s">
        <v>23</v>
      </c>
      <c r="D2283" s="65" t="s">
        <v>24</v>
      </c>
    </row>
    <row r="2284" spans="1:4" x14ac:dyDescent="0.25">
      <c r="A2284" s="129" t="s">
        <v>610</v>
      </c>
      <c r="B2284" s="74">
        <v>0.3125</v>
      </c>
      <c r="C2284" s="65" t="s">
        <v>23</v>
      </c>
      <c r="D2284" s="65" t="s">
        <v>24</v>
      </c>
    </row>
    <row r="2285" spans="1:4" x14ac:dyDescent="0.25">
      <c r="A2285" s="129" t="s">
        <v>610</v>
      </c>
      <c r="B2285" s="74">
        <v>0.3125</v>
      </c>
      <c r="C2285" s="65" t="s">
        <v>23</v>
      </c>
      <c r="D2285" s="65" t="s">
        <v>24</v>
      </c>
    </row>
    <row r="2286" spans="1:4" x14ac:dyDescent="0.25">
      <c r="A2286" s="129" t="s">
        <v>610</v>
      </c>
      <c r="B2286" s="74">
        <v>0.3125</v>
      </c>
      <c r="C2286" s="65" t="s">
        <v>23</v>
      </c>
      <c r="D2286" s="65" t="s">
        <v>24</v>
      </c>
    </row>
    <row r="2287" spans="1:4" x14ac:dyDescent="0.25">
      <c r="A2287" s="129" t="s">
        <v>610</v>
      </c>
      <c r="B2287" s="74">
        <v>0.3125</v>
      </c>
      <c r="C2287" s="65" t="s">
        <v>23</v>
      </c>
      <c r="D2287" s="65" t="s">
        <v>24</v>
      </c>
    </row>
    <row r="2288" spans="1:4" x14ac:dyDescent="0.25">
      <c r="A2288" s="129" t="s">
        <v>610</v>
      </c>
      <c r="B2288" s="74">
        <v>0.3125</v>
      </c>
      <c r="C2288" s="65" t="s">
        <v>23</v>
      </c>
      <c r="D2288" s="65" t="s">
        <v>24</v>
      </c>
    </row>
    <row r="2289" spans="1:4" x14ac:dyDescent="0.25">
      <c r="A2289" s="129" t="s">
        <v>610</v>
      </c>
      <c r="B2289" s="74">
        <v>0.3125</v>
      </c>
      <c r="C2289" s="65" t="s">
        <v>23</v>
      </c>
      <c r="D2289" s="65" t="s">
        <v>459</v>
      </c>
    </row>
    <row r="2290" spans="1:4" x14ac:dyDescent="0.25">
      <c r="A2290" s="129" t="s">
        <v>610</v>
      </c>
      <c r="B2290" s="74">
        <v>0.3125</v>
      </c>
      <c r="C2290" s="65" t="s">
        <v>23</v>
      </c>
      <c r="D2290" s="65" t="s">
        <v>459</v>
      </c>
    </row>
    <row r="2291" spans="1:4" x14ac:dyDescent="0.25">
      <c r="A2291" s="129" t="s">
        <v>610</v>
      </c>
      <c r="B2291" s="74">
        <v>0.3125</v>
      </c>
      <c r="C2291" s="65" t="s">
        <v>23</v>
      </c>
      <c r="D2291" s="65" t="s">
        <v>459</v>
      </c>
    </row>
    <row r="2292" spans="1:4" x14ac:dyDescent="0.25">
      <c r="A2292" s="129" t="s">
        <v>610</v>
      </c>
      <c r="B2292" s="74">
        <v>0.3125</v>
      </c>
      <c r="C2292" s="65" t="s">
        <v>23</v>
      </c>
      <c r="D2292" s="65" t="s">
        <v>459</v>
      </c>
    </row>
    <row r="2293" spans="1:4" x14ac:dyDescent="0.25">
      <c r="A2293" s="129" t="s">
        <v>610</v>
      </c>
      <c r="B2293" s="74">
        <v>0.3125</v>
      </c>
      <c r="C2293" s="65" t="s">
        <v>23</v>
      </c>
      <c r="D2293" s="65" t="s">
        <v>459</v>
      </c>
    </row>
    <row r="2294" spans="1:4" x14ac:dyDescent="0.25">
      <c r="A2294" s="129" t="s">
        <v>610</v>
      </c>
      <c r="B2294" s="74">
        <v>0.3125</v>
      </c>
      <c r="C2294" s="65" t="s">
        <v>23</v>
      </c>
      <c r="D2294" s="65" t="s">
        <v>459</v>
      </c>
    </row>
    <row r="2295" spans="1:4" x14ac:dyDescent="0.25">
      <c r="A2295" s="129" t="s">
        <v>610</v>
      </c>
      <c r="B2295" s="74">
        <v>0.3125</v>
      </c>
      <c r="C2295" s="65" t="s">
        <v>23</v>
      </c>
      <c r="D2295" s="65" t="s">
        <v>459</v>
      </c>
    </row>
    <row r="2296" spans="1:4" x14ac:dyDescent="0.25">
      <c r="A2296" s="129" t="s">
        <v>610</v>
      </c>
      <c r="B2296" s="74">
        <v>0.3125</v>
      </c>
      <c r="C2296" s="65" t="s">
        <v>23</v>
      </c>
      <c r="D2296" s="65" t="s">
        <v>459</v>
      </c>
    </row>
    <row r="2297" spans="1:4" x14ac:dyDescent="0.25">
      <c r="A2297" s="129" t="s">
        <v>572</v>
      </c>
      <c r="B2297" s="74">
        <v>0.3125</v>
      </c>
      <c r="C2297" s="65" t="s">
        <v>486</v>
      </c>
      <c r="D2297" s="65" t="s">
        <v>24</v>
      </c>
    </row>
    <row r="2298" spans="1:4" x14ac:dyDescent="0.25">
      <c r="A2298" s="129" t="s">
        <v>574</v>
      </c>
      <c r="B2298" s="74">
        <v>0.3125</v>
      </c>
      <c r="C2298" s="65" t="s">
        <v>486</v>
      </c>
      <c r="D2298" s="65" t="s">
        <v>24</v>
      </c>
    </row>
    <row r="2299" spans="1:4" x14ac:dyDescent="0.25">
      <c r="A2299" s="129" t="s">
        <v>574</v>
      </c>
      <c r="B2299" s="74">
        <v>0.3125</v>
      </c>
      <c r="C2299" s="65" t="s">
        <v>486</v>
      </c>
      <c r="D2299" s="65" t="s">
        <v>459</v>
      </c>
    </row>
    <row r="2300" spans="1:4" x14ac:dyDescent="0.25">
      <c r="A2300" s="129" t="s">
        <v>575</v>
      </c>
      <c r="B2300" s="74">
        <v>0.3125</v>
      </c>
      <c r="C2300" s="65" t="s">
        <v>486</v>
      </c>
      <c r="D2300" s="65" t="s">
        <v>24</v>
      </c>
    </row>
    <row r="2301" spans="1:4" x14ac:dyDescent="0.25">
      <c r="A2301" s="129" t="s">
        <v>575</v>
      </c>
      <c r="B2301" s="74">
        <v>0.3125</v>
      </c>
      <c r="C2301" s="65" t="s">
        <v>486</v>
      </c>
      <c r="D2301" s="65" t="s">
        <v>459</v>
      </c>
    </row>
    <row r="2302" spans="1:4" x14ac:dyDescent="0.25">
      <c r="A2302" s="129" t="s">
        <v>578</v>
      </c>
      <c r="B2302" s="74">
        <v>0.3125</v>
      </c>
      <c r="C2302" s="65" t="s">
        <v>576</v>
      </c>
      <c r="D2302" s="65" t="s">
        <v>24</v>
      </c>
    </row>
    <row r="2303" spans="1:4" x14ac:dyDescent="0.25">
      <c r="A2303" s="129" t="s">
        <v>578</v>
      </c>
      <c r="B2303" s="74">
        <v>0.3125</v>
      </c>
      <c r="C2303" s="65" t="s">
        <v>576</v>
      </c>
      <c r="D2303" s="65" t="s">
        <v>459</v>
      </c>
    </row>
    <row r="2304" spans="1:4" x14ac:dyDescent="0.25">
      <c r="A2304" s="129" t="s">
        <v>621</v>
      </c>
      <c r="B2304" s="74">
        <v>0.3125</v>
      </c>
      <c r="C2304" s="65" t="s">
        <v>486</v>
      </c>
      <c r="D2304" s="65" t="s">
        <v>24</v>
      </c>
    </row>
    <row r="2305" spans="1:4" x14ac:dyDescent="0.25">
      <c r="A2305" s="129" t="s">
        <v>621</v>
      </c>
      <c r="B2305" s="74">
        <v>0.3125</v>
      </c>
      <c r="C2305" s="65" t="s">
        <v>486</v>
      </c>
      <c r="D2305" s="65" t="s">
        <v>24</v>
      </c>
    </row>
    <row r="2306" spans="1:4" x14ac:dyDescent="0.25">
      <c r="A2306" s="129" t="s">
        <v>621</v>
      </c>
      <c r="B2306" s="74">
        <v>0.3125</v>
      </c>
      <c r="C2306" s="65" t="s">
        <v>486</v>
      </c>
      <c r="D2306" s="65" t="s">
        <v>24</v>
      </c>
    </row>
    <row r="2307" spans="1:4" x14ac:dyDescent="0.25">
      <c r="A2307" s="129" t="s">
        <v>621</v>
      </c>
      <c r="B2307" s="74">
        <v>0.3125</v>
      </c>
      <c r="C2307" s="65" t="s">
        <v>486</v>
      </c>
      <c r="D2307" s="65" t="s">
        <v>459</v>
      </c>
    </row>
    <row r="2308" spans="1:4" x14ac:dyDescent="0.25">
      <c r="A2308" s="129" t="s">
        <v>621</v>
      </c>
      <c r="B2308" s="74">
        <v>0.3125</v>
      </c>
      <c r="C2308" s="65" t="s">
        <v>486</v>
      </c>
      <c r="D2308" s="65" t="s">
        <v>459</v>
      </c>
    </row>
    <row r="2309" spans="1:4" x14ac:dyDescent="0.25">
      <c r="A2309" s="129" t="s">
        <v>621</v>
      </c>
      <c r="B2309" s="74">
        <v>0.3125</v>
      </c>
      <c r="C2309" s="65" t="s">
        <v>486</v>
      </c>
      <c r="D2309" s="65" t="s">
        <v>459</v>
      </c>
    </row>
    <row r="2310" spans="1:4" x14ac:dyDescent="0.25">
      <c r="A2310" s="129" t="s">
        <v>621</v>
      </c>
      <c r="B2310" s="74">
        <v>0.3125</v>
      </c>
      <c r="C2310" s="65" t="s">
        <v>486</v>
      </c>
      <c r="D2310" s="65" t="s">
        <v>459</v>
      </c>
    </row>
    <row r="2311" spans="1:4" x14ac:dyDescent="0.25">
      <c r="A2311" s="129" t="s">
        <v>621</v>
      </c>
      <c r="B2311" s="74">
        <v>0.3125</v>
      </c>
      <c r="C2311" s="65" t="s">
        <v>486</v>
      </c>
      <c r="D2311" s="65" t="s">
        <v>459</v>
      </c>
    </row>
    <row r="2312" spans="1:4" x14ac:dyDescent="0.25">
      <c r="A2312" s="129" t="s">
        <v>621</v>
      </c>
      <c r="B2312" s="74">
        <v>0.3125</v>
      </c>
      <c r="C2312" s="65" t="s">
        <v>486</v>
      </c>
      <c r="D2312" s="65" t="s">
        <v>459</v>
      </c>
    </row>
    <row r="2313" spans="1:4" x14ac:dyDescent="0.25">
      <c r="A2313" s="129" t="s">
        <v>580</v>
      </c>
      <c r="B2313" s="74">
        <v>0.3125</v>
      </c>
      <c r="C2313" s="65" t="s">
        <v>486</v>
      </c>
      <c r="D2313" s="65" t="s">
        <v>24</v>
      </c>
    </row>
    <row r="2314" spans="1:4" x14ac:dyDescent="0.25">
      <c r="A2314" s="129" t="s">
        <v>529</v>
      </c>
      <c r="B2314" s="74">
        <v>0.3125</v>
      </c>
      <c r="C2314" s="65" t="s">
        <v>486</v>
      </c>
      <c r="D2314" s="65" t="s">
        <v>24</v>
      </c>
    </row>
    <row r="2315" spans="1:4" x14ac:dyDescent="0.25">
      <c r="A2315" s="129" t="s">
        <v>529</v>
      </c>
      <c r="B2315" s="74">
        <v>0.3125</v>
      </c>
      <c r="C2315" s="65" t="s">
        <v>486</v>
      </c>
      <c r="D2315" s="65" t="s">
        <v>459</v>
      </c>
    </row>
    <row r="2316" spans="1:4" x14ac:dyDescent="0.25">
      <c r="A2316" s="129" t="s">
        <v>628</v>
      </c>
      <c r="B2316" s="74">
        <v>0.3125</v>
      </c>
      <c r="C2316" s="65" t="s">
        <v>468</v>
      </c>
      <c r="D2316" s="65" t="s">
        <v>24</v>
      </c>
    </row>
    <row r="2317" spans="1:4" x14ac:dyDescent="0.25">
      <c r="A2317" s="129" t="s">
        <v>531</v>
      </c>
      <c r="B2317" s="74">
        <v>0.3125</v>
      </c>
      <c r="D2317" s="65" t="s">
        <v>583</v>
      </c>
    </row>
    <row r="2318" spans="1:4" x14ac:dyDescent="0.25">
      <c r="A2318" s="129" t="s">
        <v>531</v>
      </c>
      <c r="B2318" s="74">
        <v>0.3125</v>
      </c>
      <c r="C2318" s="65" t="s">
        <v>23</v>
      </c>
      <c r="D2318" s="65" t="s">
        <v>459</v>
      </c>
    </row>
    <row r="2319" spans="1:4" x14ac:dyDescent="0.25">
      <c r="A2319" s="129" t="s">
        <v>593</v>
      </c>
      <c r="B2319" s="74">
        <v>0.3125</v>
      </c>
      <c r="C2319" s="65" t="s">
        <v>23</v>
      </c>
      <c r="D2319" s="65" t="s">
        <v>583</v>
      </c>
    </row>
    <row r="2320" spans="1:4" x14ac:dyDescent="0.25">
      <c r="A2320" s="129" t="s">
        <v>593</v>
      </c>
      <c r="B2320" s="74">
        <v>0.3125</v>
      </c>
      <c r="C2320" s="65" t="s">
        <v>23</v>
      </c>
      <c r="D2320" s="65" t="s">
        <v>459</v>
      </c>
    </row>
    <row r="2321" spans="1:4" x14ac:dyDescent="0.25">
      <c r="A2321" s="129" t="s">
        <v>596</v>
      </c>
      <c r="B2321" s="74">
        <v>0.3125</v>
      </c>
      <c r="C2321" s="65" t="s">
        <v>23</v>
      </c>
      <c r="D2321" s="65" t="s">
        <v>24</v>
      </c>
    </row>
    <row r="2322" spans="1:4" x14ac:dyDescent="0.25">
      <c r="A2322" s="129" t="s">
        <v>596</v>
      </c>
      <c r="B2322" s="74">
        <v>0.3125</v>
      </c>
      <c r="C2322" s="65" t="s">
        <v>23</v>
      </c>
      <c r="D2322" s="65" t="s">
        <v>24</v>
      </c>
    </row>
    <row r="2323" spans="1:4" x14ac:dyDescent="0.25">
      <c r="A2323" s="129" t="s">
        <v>596</v>
      </c>
      <c r="B2323" s="74">
        <v>0.3125</v>
      </c>
      <c r="C2323" s="65" t="s">
        <v>23</v>
      </c>
      <c r="D2323" s="65" t="s">
        <v>24</v>
      </c>
    </row>
    <row r="2324" spans="1:4" x14ac:dyDescent="0.25">
      <c r="A2324" s="129" t="s">
        <v>596</v>
      </c>
      <c r="B2324" s="74">
        <v>0.3125</v>
      </c>
      <c r="C2324" s="65" t="s">
        <v>23</v>
      </c>
      <c r="D2324" s="65" t="s">
        <v>24</v>
      </c>
    </row>
    <row r="2325" spans="1:4" x14ac:dyDescent="0.25">
      <c r="A2325" s="129" t="s">
        <v>596</v>
      </c>
      <c r="B2325" s="74">
        <v>0.3125</v>
      </c>
      <c r="C2325" s="65" t="s">
        <v>23</v>
      </c>
      <c r="D2325" s="65" t="s">
        <v>24</v>
      </c>
    </row>
    <row r="2326" spans="1:4" x14ac:dyDescent="0.25">
      <c r="A2326" s="129" t="s">
        <v>596</v>
      </c>
      <c r="B2326" s="74">
        <v>0.3125</v>
      </c>
      <c r="C2326" s="65" t="s">
        <v>23</v>
      </c>
      <c r="D2326" s="65" t="s">
        <v>459</v>
      </c>
    </row>
    <row r="2327" spans="1:4" x14ac:dyDescent="0.25">
      <c r="A2327" s="129" t="s">
        <v>596</v>
      </c>
      <c r="B2327" s="74">
        <v>0.3125</v>
      </c>
      <c r="C2327" s="65" t="s">
        <v>23</v>
      </c>
      <c r="D2327" s="65" t="s">
        <v>459</v>
      </c>
    </row>
    <row r="2328" spans="1:4" x14ac:dyDescent="0.25">
      <c r="A2328" s="129" t="s">
        <v>596</v>
      </c>
      <c r="B2328" s="74">
        <v>0.3125</v>
      </c>
      <c r="C2328" s="65" t="s">
        <v>23</v>
      </c>
      <c r="D2328" s="65" t="s">
        <v>459</v>
      </c>
    </row>
    <row r="2329" spans="1:4" x14ac:dyDescent="0.25">
      <c r="A2329" s="129" t="s">
        <v>596</v>
      </c>
      <c r="B2329" s="74">
        <v>0.3125</v>
      </c>
      <c r="C2329" s="65" t="s">
        <v>23</v>
      </c>
      <c r="D2329" s="65" t="s">
        <v>459</v>
      </c>
    </row>
    <row r="2330" spans="1:4" x14ac:dyDescent="0.25">
      <c r="A2330" s="129" t="s">
        <v>596</v>
      </c>
      <c r="B2330" s="74">
        <v>0.3125</v>
      </c>
      <c r="C2330" s="65" t="s">
        <v>23</v>
      </c>
      <c r="D2330" s="65" t="s">
        <v>459</v>
      </c>
    </row>
    <row r="2331" spans="1:4" x14ac:dyDescent="0.25">
      <c r="A2331" s="129" t="s">
        <v>601</v>
      </c>
      <c r="B2331" s="74">
        <v>0.3125</v>
      </c>
      <c r="C2331" s="65" t="s">
        <v>23</v>
      </c>
      <c r="D2331" s="65" t="s">
        <v>24</v>
      </c>
    </row>
    <row r="2332" spans="1:4" x14ac:dyDescent="0.25">
      <c r="A2332" s="129" t="s">
        <v>601</v>
      </c>
      <c r="B2332" s="74">
        <v>0.3125</v>
      </c>
      <c r="C2332" s="65" t="s">
        <v>23</v>
      </c>
      <c r="D2332" s="65" t="s">
        <v>459</v>
      </c>
    </row>
    <row r="2333" spans="1:4" x14ac:dyDescent="0.25">
      <c r="A2333" s="129" t="s">
        <v>617</v>
      </c>
      <c r="B2333" s="74">
        <v>0.31597222222222221</v>
      </c>
      <c r="C2333" s="65" t="s">
        <v>23</v>
      </c>
      <c r="D2333" s="65" t="s">
        <v>24</v>
      </c>
    </row>
    <row r="2334" spans="1:4" x14ac:dyDescent="0.25">
      <c r="A2334" s="129" t="s">
        <v>617</v>
      </c>
      <c r="B2334" s="74">
        <v>0.31597222222222221</v>
      </c>
      <c r="C2334" s="65" t="s">
        <v>23</v>
      </c>
      <c r="D2334" s="65" t="s">
        <v>24</v>
      </c>
    </row>
    <row r="2335" spans="1:4" x14ac:dyDescent="0.25">
      <c r="A2335" s="129" t="s">
        <v>617</v>
      </c>
      <c r="B2335" s="74">
        <v>0.31597222222222221</v>
      </c>
      <c r="C2335" s="65" t="s">
        <v>23</v>
      </c>
      <c r="D2335" s="65" t="s">
        <v>24</v>
      </c>
    </row>
    <row r="2336" spans="1:4" x14ac:dyDescent="0.25">
      <c r="A2336" s="129" t="s">
        <v>617</v>
      </c>
      <c r="B2336" s="74">
        <v>0.31597222222222221</v>
      </c>
      <c r="C2336" s="65" t="s">
        <v>23</v>
      </c>
      <c r="D2336" s="65" t="s">
        <v>24</v>
      </c>
    </row>
    <row r="2337" spans="1:4" x14ac:dyDescent="0.25">
      <c r="A2337" s="129" t="s">
        <v>617</v>
      </c>
      <c r="B2337" s="74">
        <v>0.31597222222222221</v>
      </c>
      <c r="C2337" s="65" t="s">
        <v>23</v>
      </c>
      <c r="D2337" s="65" t="s">
        <v>24</v>
      </c>
    </row>
    <row r="2338" spans="1:4" x14ac:dyDescent="0.25">
      <c r="A2338" s="129" t="s">
        <v>618</v>
      </c>
      <c r="B2338" s="74">
        <v>0.31597222222222221</v>
      </c>
      <c r="C2338" s="65" t="s">
        <v>284</v>
      </c>
      <c r="D2338" s="65" t="s">
        <v>24</v>
      </c>
    </row>
    <row r="2339" spans="1:4" x14ac:dyDescent="0.25">
      <c r="A2339" s="129" t="s">
        <v>475</v>
      </c>
      <c r="B2339" s="74">
        <v>0.31875000000000003</v>
      </c>
      <c r="C2339" s="65" t="s">
        <v>23</v>
      </c>
      <c r="D2339" s="65" t="s">
        <v>24</v>
      </c>
    </row>
    <row r="2340" spans="1:4" x14ac:dyDescent="0.25">
      <c r="A2340" s="129" t="s">
        <v>609</v>
      </c>
      <c r="B2340" s="74">
        <v>0.31944444444444448</v>
      </c>
      <c r="C2340" s="65" t="s">
        <v>23</v>
      </c>
      <c r="D2340" s="65" t="s">
        <v>24</v>
      </c>
    </row>
    <row r="2341" spans="1:4" x14ac:dyDescent="0.25">
      <c r="A2341" s="129" t="s">
        <v>609</v>
      </c>
      <c r="B2341" s="74">
        <v>0.31944444444444448</v>
      </c>
      <c r="C2341" s="65" t="s">
        <v>23</v>
      </c>
      <c r="D2341" s="65" t="s">
        <v>24</v>
      </c>
    </row>
    <row r="2342" spans="1:4" x14ac:dyDescent="0.25">
      <c r="A2342" s="129" t="s">
        <v>609</v>
      </c>
      <c r="B2342" s="74">
        <v>0.31944444444444448</v>
      </c>
      <c r="C2342" s="65" t="s">
        <v>23</v>
      </c>
      <c r="D2342" s="65" t="s">
        <v>24</v>
      </c>
    </row>
    <row r="2343" spans="1:4" x14ac:dyDescent="0.25">
      <c r="A2343" s="129" t="s">
        <v>609</v>
      </c>
      <c r="B2343" s="74">
        <v>0.31944444444444448</v>
      </c>
      <c r="C2343" s="65" t="s">
        <v>23</v>
      </c>
      <c r="D2343" s="65" t="s">
        <v>24</v>
      </c>
    </row>
    <row r="2344" spans="1:4" x14ac:dyDescent="0.25">
      <c r="A2344" s="129" t="s">
        <v>609</v>
      </c>
      <c r="B2344" s="74">
        <v>0.31944444444444448</v>
      </c>
      <c r="C2344" s="65" t="s">
        <v>23</v>
      </c>
      <c r="D2344" s="65" t="s">
        <v>24</v>
      </c>
    </row>
    <row r="2345" spans="1:4" x14ac:dyDescent="0.25">
      <c r="A2345" s="129" t="s">
        <v>609</v>
      </c>
      <c r="B2345" s="74">
        <v>0.31944444444444448</v>
      </c>
      <c r="C2345" s="65" t="s">
        <v>23</v>
      </c>
      <c r="D2345" s="65" t="s">
        <v>459</v>
      </c>
    </row>
    <row r="2346" spans="1:4" x14ac:dyDescent="0.25">
      <c r="A2346" s="129" t="s">
        <v>609</v>
      </c>
      <c r="B2346" s="74">
        <v>0.31944444444444448</v>
      </c>
      <c r="C2346" s="65" t="s">
        <v>23</v>
      </c>
      <c r="D2346" s="65" t="s">
        <v>459</v>
      </c>
    </row>
    <row r="2347" spans="1:4" x14ac:dyDescent="0.25">
      <c r="A2347" s="129" t="s">
        <v>609</v>
      </c>
      <c r="B2347" s="74">
        <v>0.31944444444444448</v>
      </c>
      <c r="C2347" s="65" t="s">
        <v>23</v>
      </c>
      <c r="D2347" s="65" t="s">
        <v>459</v>
      </c>
    </row>
    <row r="2348" spans="1:4" x14ac:dyDescent="0.25">
      <c r="A2348" s="129" t="s">
        <v>609</v>
      </c>
      <c r="B2348" s="74">
        <v>0.31944444444444448</v>
      </c>
      <c r="C2348" s="65" t="s">
        <v>23</v>
      </c>
      <c r="D2348" s="65" t="s">
        <v>459</v>
      </c>
    </row>
    <row r="2349" spans="1:4" x14ac:dyDescent="0.25">
      <c r="A2349" s="129" t="s">
        <v>609</v>
      </c>
      <c r="B2349" s="74">
        <v>0.31944444444444448</v>
      </c>
      <c r="C2349" s="65" t="s">
        <v>23</v>
      </c>
      <c r="D2349" s="65" t="s">
        <v>459</v>
      </c>
    </row>
    <row r="2350" spans="1:4" x14ac:dyDescent="0.25">
      <c r="A2350" s="129" t="s">
        <v>609</v>
      </c>
      <c r="B2350" s="74">
        <v>0.31944444444444448</v>
      </c>
      <c r="C2350" s="65" t="s">
        <v>23</v>
      </c>
      <c r="D2350" s="65" t="s">
        <v>459</v>
      </c>
    </row>
    <row r="2351" spans="1:4" x14ac:dyDescent="0.25">
      <c r="A2351" s="129" t="s">
        <v>609</v>
      </c>
      <c r="B2351" s="74">
        <v>0.31944444444444448</v>
      </c>
      <c r="C2351" s="65" t="s">
        <v>23</v>
      </c>
      <c r="D2351" s="65" t="s">
        <v>459</v>
      </c>
    </row>
    <row r="2352" spans="1:4" x14ac:dyDescent="0.25">
      <c r="A2352" s="129" t="s">
        <v>571</v>
      </c>
      <c r="B2352" s="74">
        <v>0.31944444444444448</v>
      </c>
      <c r="C2352" s="65" t="s">
        <v>23</v>
      </c>
      <c r="D2352" s="65" t="s">
        <v>24</v>
      </c>
    </row>
    <row r="2353" spans="1:4" x14ac:dyDescent="0.25">
      <c r="A2353" s="129" t="s">
        <v>571</v>
      </c>
      <c r="B2353" s="74">
        <v>0.31944444444444448</v>
      </c>
      <c r="C2353" s="65" t="s">
        <v>23</v>
      </c>
      <c r="D2353" s="65" t="s">
        <v>459</v>
      </c>
    </row>
    <row r="2354" spans="1:4" x14ac:dyDescent="0.25">
      <c r="A2354" s="129" t="s">
        <v>615</v>
      </c>
      <c r="B2354" s="74">
        <v>0.31944444444444448</v>
      </c>
      <c r="C2354" s="65" t="s">
        <v>284</v>
      </c>
      <c r="D2354" s="65" t="s">
        <v>24</v>
      </c>
    </row>
    <row r="2355" spans="1:4" x14ac:dyDescent="0.25">
      <c r="A2355" s="129" t="s">
        <v>615</v>
      </c>
      <c r="B2355" s="74">
        <v>0.31944444444444448</v>
      </c>
      <c r="C2355" s="65" t="s">
        <v>284</v>
      </c>
      <c r="D2355" s="65" t="s">
        <v>24</v>
      </c>
    </row>
    <row r="2356" spans="1:4" x14ac:dyDescent="0.25">
      <c r="A2356" s="129" t="s">
        <v>615</v>
      </c>
      <c r="B2356" s="74">
        <v>0.31944444444444448</v>
      </c>
      <c r="C2356" s="65" t="s">
        <v>284</v>
      </c>
      <c r="D2356" s="65" t="s">
        <v>24</v>
      </c>
    </row>
    <row r="2357" spans="1:4" x14ac:dyDescent="0.25">
      <c r="A2357" s="129" t="s">
        <v>615</v>
      </c>
      <c r="B2357" s="74">
        <v>0.31944444444444448</v>
      </c>
      <c r="C2357" s="65" t="s">
        <v>284</v>
      </c>
      <c r="D2357" s="65" t="s">
        <v>24</v>
      </c>
    </row>
    <row r="2358" spans="1:4" x14ac:dyDescent="0.25">
      <c r="A2358" s="129" t="s">
        <v>615</v>
      </c>
      <c r="B2358" s="74">
        <v>0.31944444444444448</v>
      </c>
      <c r="C2358" s="65" t="s">
        <v>284</v>
      </c>
      <c r="D2358" s="65" t="s">
        <v>24</v>
      </c>
    </row>
    <row r="2359" spans="1:4" x14ac:dyDescent="0.25">
      <c r="A2359" s="129" t="s">
        <v>615</v>
      </c>
      <c r="B2359" s="74">
        <v>0.31944444444444448</v>
      </c>
      <c r="C2359" s="65" t="s">
        <v>284</v>
      </c>
      <c r="D2359" s="65" t="s">
        <v>24</v>
      </c>
    </row>
    <row r="2360" spans="1:4" x14ac:dyDescent="0.25">
      <c r="A2360" s="129" t="s">
        <v>615</v>
      </c>
      <c r="B2360" s="74">
        <v>0.31944444444444448</v>
      </c>
      <c r="C2360" s="65" t="s">
        <v>284</v>
      </c>
      <c r="D2360" s="65" t="s">
        <v>24</v>
      </c>
    </row>
    <row r="2361" spans="1:4" x14ac:dyDescent="0.25">
      <c r="A2361" s="129" t="s">
        <v>615</v>
      </c>
      <c r="B2361" s="74">
        <v>0.31944444444444448</v>
      </c>
      <c r="C2361" s="65" t="s">
        <v>284</v>
      </c>
      <c r="D2361" s="65" t="s">
        <v>24</v>
      </c>
    </row>
    <row r="2362" spans="1:4" x14ac:dyDescent="0.25">
      <c r="A2362" s="129" t="s">
        <v>615</v>
      </c>
      <c r="B2362" s="74">
        <v>0.31944444444444448</v>
      </c>
      <c r="C2362" s="65" t="s">
        <v>284</v>
      </c>
      <c r="D2362" s="65" t="s">
        <v>24</v>
      </c>
    </row>
    <row r="2363" spans="1:4" x14ac:dyDescent="0.25">
      <c r="A2363" s="129" t="s">
        <v>615</v>
      </c>
      <c r="B2363" s="74">
        <v>0.31944444444444448</v>
      </c>
      <c r="C2363" s="65" t="s">
        <v>284</v>
      </c>
      <c r="D2363" s="65" t="s">
        <v>24</v>
      </c>
    </row>
    <row r="2364" spans="1:4" x14ac:dyDescent="0.25">
      <c r="A2364" s="129" t="s">
        <v>615</v>
      </c>
      <c r="B2364" s="74">
        <v>0.31944444444444448</v>
      </c>
      <c r="C2364" s="65" t="s">
        <v>284</v>
      </c>
      <c r="D2364" s="65" t="s">
        <v>24</v>
      </c>
    </row>
    <row r="2365" spans="1:4" x14ac:dyDescent="0.25">
      <c r="A2365" s="129" t="s">
        <v>615</v>
      </c>
      <c r="B2365" s="74">
        <v>0.31944444444444448</v>
      </c>
      <c r="C2365" s="65" t="s">
        <v>284</v>
      </c>
      <c r="D2365" s="65" t="s">
        <v>24</v>
      </c>
    </row>
    <row r="2366" spans="1:4" x14ac:dyDescent="0.25">
      <c r="A2366" s="129" t="s">
        <v>615</v>
      </c>
      <c r="B2366" s="74">
        <v>0.31944444444444448</v>
      </c>
      <c r="C2366" s="65" t="s">
        <v>284</v>
      </c>
      <c r="D2366" s="65" t="s">
        <v>24</v>
      </c>
    </row>
    <row r="2367" spans="1:4" x14ac:dyDescent="0.25">
      <c r="A2367" s="129" t="s">
        <v>598</v>
      </c>
      <c r="B2367" s="74">
        <v>0.31944444444444448</v>
      </c>
      <c r="C2367" s="65" t="s">
        <v>284</v>
      </c>
      <c r="D2367" s="65" t="s">
        <v>24</v>
      </c>
    </row>
    <row r="2368" spans="1:4" x14ac:dyDescent="0.25">
      <c r="A2368" s="129" t="s">
        <v>598</v>
      </c>
      <c r="B2368" s="74">
        <v>0.31944444444444448</v>
      </c>
      <c r="C2368" s="65" t="s">
        <v>284</v>
      </c>
      <c r="D2368" s="65" t="s">
        <v>24</v>
      </c>
    </row>
    <row r="2369" spans="1:4" x14ac:dyDescent="0.25">
      <c r="A2369" s="129" t="s">
        <v>598</v>
      </c>
      <c r="B2369" s="74">
        <v>0.31944444444444448</v>
      </c>
      <c r="C2369" s="65" t="s">
        <v>284</v>
      </c>
      <c r="D2369" s="65" t="s">
        <v>24</v>
      </c>
    </row>
    <row r="2370" spans="1:4" x14ac:dyDescent="0.25">
      <c r="A2370" s="129" t="s">
        <v>598</v>
      </c>
      <c r="B2370" s="74">
        <v>0.31944444444444448</v>
      </c>
      <c r="C2370" s="65" t="s">
        <v>284</v>
      </c>
      <c r="D2370" s="65" t="s">
        <v>24</v>
      </c>
    </row>
    <row r="2371" spans="1:4" x14ac:dyDescent="0.25">
      <c r="A2371" s="129" t="s">
        <v>598</v>
      </c>
      <c r="B2371" s="74">
        <v>0.31944444444444448</v>
      </c>
      <c r="C2371" s="65" t="s">
        <v>284</v>
      </c>
      <c r="D2371" s="65" t="s">
        <v>24</v>
      </c>
    </row>
    <row r="2372" spans="1:4" x14ac:dyDescent="0.25">
      <c r="A2372" s="129" t="s">
        <v>598</v>
      </c>
      <c r="B2372" s="74">
        <v>0.31944444444444448</v>
      </c>
      <c r="C2372" s="65" t="s">
        <v>284</v>
      </c>
      <c r="D2372" s="65" t="s">
        <v>24</v>
      </c>
    </row>
    <row r="2373" spans="1:4" x14ac:dyDescent="0.25">
      <c r="A2373" s="129" t="s">
        <v>598</v>
      </c>
      <c r="B2373" s="74">
        <v>0.31944444444444448</v>
      </c>
      <c r="C2373" s="65" t="s">
        <v>284</v>
      </c>
      <c r="D2373" s="65" t="s">
        <v>24</v>
      </c>
    </row>
    <row r="2374" spans="1:4" x14ac:dyDescent="0.25">
      <c r="A2374" s="129" t="s">
        <v>598</v>
      </c>
      <c r="B2374" s="74">
        <v>0.31944444444444448</v>
      </c>
      <c r="C2374" s="65" t="s">
        <v>284</v>
      </c>
      <c r="D2374" s="65" t="s">
        <v>24</v>
      </c>
    </row>
    <row r="2375" spans="1:4" x14ac:dyDescent="0.25">
      <c r="A2375" s="129" t="s">
        <v>598</v>
      </c>
      <c r="B2375" s="74">
        <v>0.31944444444444448</v>
      </c>
      <c r="C2375" s="65" t="s">
        <v>284</v>
      </c>
      <c r="D2375" s="65" t="s">
        <v>24</v>
      </c>
    </row>
    <row r="2376" spans="1:4" x14ac:dyDescent="0.25">
      <c r="A2376" s="129" t="s">
        <v>598</v>
      </c>
      <c r="B2376" s="74">
        <v>0.31944444444444448</v>
      </c>
      <c r="C2376" s="65" t="s">
        <v>284</v>
      </c>
      <c r="D2376" s="65" t="s">
        <v>459</v>
      </c>
    </row>
    <row r="2377" spans="1:4" x14ac:dyDescent="0.25">
      <c r="A2377" s="129" t="s">
        <v>598</v>
      </c>
      <c r="B2377" s="74">
        <v>0.31944444444444448</v>
      </c>
      <c r="C2377" s="65" t="s">
        <v>284</v>
      </c>
      <c r="D2377" s="65" t="s">
        <v>459</v>
      </c>
    </row>
    <row r="2378" spans="1:4" x14ac:dyDescent="0.25">
      <c r="A2378" s="129" t="s">
        <v>598</v>
      </c>
      <c r="B2378" s="74">
        <v>0.31944444444444448</v>
      </c>
      <c r="C2378" s="65" t="s">
        <v>284</v>
      </c>
      <c r="D2378" s="65" t="s">
        <v>459</v>
      </c>
    </row>
    <row r="2379" spans="1:4" x14ac:dyDescent="0.25">
      <c r="A2379" s="129" t="s">
        <v>598</v>
      </c>
      <c r="B2379" s="74">
        <v>0.31944444444444448</v>
      </c>
      <c r="C2379" s="65" t="s">
        <v>284</v>
      </c>
      <c r="D2379" s="65" t="s">
        <v>459</v>
      </c>
    </row>
    <row r="2380" spans="1:4" x14ac:dyDescent="0.25">
      <c r="A2380" s="129" t="s">
        <v>598</v>
      </c>
      <c r="B2380" s="74">
        <v>0.31944444444444448</v>
      </c>
      <c r="C2380" s="65" t="s">
        <v>284</v>
      </c>
      <c r="D2380" s="65" t="s">
        <v>459</v>
      </c>
    </row>
    <row r="2381" spans="1:4" x14ac:dyDescent="0.25">
      <c r="A2381" s="129" t="s">
        <v>614</v>
      </c>
      <c r="B2381" s="74">
        <v>0.3215277777777778</v>
      </c>
      <c r="C2381" s="65" t="s">
        <v>284</v>
      </c>
      <c r="D2381" s="65" t="s">
        <v>24</v>
      </c>
    </row>
    <row r="2382" spans="1:4" x14ac:dyDescent="0.25">
      <c r="A2382" s="129" t="s">
        <v>614</v>
      </c>
      <c r="B2382" s="74">
        <v>0.3215277777777778</v>
      </c>
      <c r="C2382" s="65" t="s">
        <v>284</v>
      </c>
      <c r="D2382" s="65" t="s">
        <v>24</v>
      </c>
    </row>
    <row r="2383" spans="1:4" x14ac:dyDescent="0.25">
      <c r="A2383" s="129" t="s">
        <v>614</v>
      </c>
      <c r="B2383" s="74">
        <v>0.3215277777777778</v>
      </c>
      <c r="C2383" s="65" t="s">
        <v>284</v>
      </c>
      <c r="D2383" s="65" t="s">
        <v>24</v>
      </c>
    </row>
    <row r="2384" spans="1:4" x14ac:dyDescent="0.25">
      <c r="A2384" s="129" t="s">
        <v>614</v>
      </c>
      <c r="B2384" s="74">
        <v>0.3215277777777778</v>
      </c>
      <c r="C2384" s="65" t="s">
        <v>284</v>
      </c>
      <c r="D2384" s="65" t="s">
        <v>24</v>
      </c>
    </row>
    <row r="2385" spans="1:4" x14ac:dyDescent="0.25">
      <c r="A2385" s="129" t="s">
        <v>614</v>
      </c>
      <c r="B2385" s="74">
        <v>0.3215277777777778</v>
      </c>
      <c r="C2385" s="65" t="s">
        <v>284</v>
      </c>
      <c r="D2385" s="65" t="s">
        <v>24</v>
      </c>
    </row>
    <row r="2386" spans="1:4" x14ac:dyDescent="0.25">
      <c r="A2386" s="129" t="s">
        <v>614</v>
      </c>
      <c r="B2386" s="74">
        <v>0.3215277777777778</v>
      </c>
      <c r="C2386" s="65" t="s">
        <v>284</v>
      </c>
      <c r="D2386" s="65" t="s">
        <v>24</v>
      </c>
    </row>
    <row r="2387" spans="1:4" x14ac:dyDescent="0.25">
      <c r="A2387" s="129" t="s">
        <v>614</v>
      </c>
      <c r="B2387" s="74">
        <v>0.3215277777777778</v>
      </c>
      <c r="C2387" s="65" t="s">
        <v>284</v>
      </c>
      <c r="D2387" s="65" t="s">
        <v>24</v>
      </c>
    </row>
    <row r="2388" spans="1:4" x14ac:dyDescent="0.25">
      <c r="A2388" s="129" t="s">
        <v>614</v>
      </c>
      <c r="B2388" s="74">
        <v>0.3215277777777778</v>
      </c>
      <c r="C2388" s="65" t="s">
        <v>284</v>
      </c>
      <c r="D2388" s="65" t="s">
        <v>24</v>
      </c>
    </row>
    <row r="2389" spans="1:4" x14ac:dyDescent="0.25">
      <c r="A2389" s="129" t="s">
        <v>614</v>
      </c>
      <c r="B2389" s="74">
        <v>0.3215277777777778</v>
      </c>
      <c r="C2389" s="65" t="s">
        <v>284</v>
      </c>
      <c r="D2389" s="65" t="s">
        <v>24</v>
      </c>
    </row>
    <row r="2390" spans="1:4" x14ac:dyDescent="0.25">
      <c r="A2390" s="129" t="s">
        <v>614</v>
      </c>
      <c r="B2390" s="74">
        <v>0.3215277777777778</v>
      </c>
      <c r="C2390" s="65" t="s">
        <v>284</v>
      </c>
      <c r="D2390" s="65" t="s">
        <v>24</v>
      </c>
    </row>
    <row r="2391" spans="1:4" x14ac:dyDescent="0.25">
      <c r="A2391" s="129" t="s">
        <v>476</v>
      </c>
      <c r="B2391" s="74">
        <v>0.3215277777777778</v>
      </c>
      <c r="C2391" s="65" t="s">
        <v>477</v>
      </c>
      <c r="D2391" s="65" t="s">
        <v>24</v>
      </c>
    </row>
    <row r="2392" spans="1:4" x14ac:dyDescent="0.25">
      <c r="A2392" s="129" t="s">
        <v>476</v>
      </c>
      <c r="B2392" s="74">
        <v>0.3215277777777778</v>
      </c>
      <c r="C2392" s="65" t="s">
        <v>477</v>
      </c>
      <c r="D2392" s="65" t="s">
        <v>24</v>
      </c>
    </row>
    <row r="2393" spans="1:4" x14ac:dyDescent="0.25">
      <c r="A2393" s="129" t="s">
        <v>476</v>
      </c>
      <c r="B2393" s="74">
        <v>0.3215277777777778</v>
      </c>
      <c r="C2393" s="65" t="s">
        <v>477</v>
      </c>
      <c r="D2393" s="65" t="s">
        <v>24</v>
      </c>
    </row>
    <row r="2394" spans="1:4" x14ac:dyDescent="0.25">
      <c r="A2394" s="129" t="s">
        <v>476</v>
      </c>
      <c r="B2394" s="74">
        <v>0.3215277777777778</v>
      </c>
      <c r="C2394" s="65" t="s">
        <v>477</v>
      </c>
      <c r="D2394" s="65" t="s">
        <v>24</v>
      </c>
    </row>
    <row r="2395" spans="1:4" x14ac:dyDescent="0.25">
      <c r="A2395" s="129" t="s">
        <v>476</v>
      </c>
      <c r="B2395" s="74">
        <v>0.3215277777777778</v>
      </c>
      <c r="C2395" s="65" t="s">
        <v>477</v>
      </c>
      <c r="D2395" s="65" t="s">
        <v>24</v>
      </c>
    </row>
    <row r="2396" spans="1:4" x14ac:dyDescent="0.25">
      <c r="A2396" s="129" t="s">
        <v>476</v>
      </c>
      <c r="B2396" s="74">
        <v>0.3215277777777778</v>
      </c>
      <c r="C2396" s="65" t="s">
        <v>477</v>
      </c>
      <c r="D2396" s="65" t="s">
        <v>24</v>
      </c>
    </row>
    <row r="2397" spans="1:4" x14ac:dyDescent="0.25">
      <c r="A2397" s="129" t="s">
        <v>476</v>
      </c>
      <c r="B2397" s="74">
        <v>0.3215277777777778</v>
      </c>
      <c r="C2397" s="65" t="s">
        <v>477</v>
      </c>
      <c r="D2397" s="65" t="s">
        <v>24</v>
      </c>
    </row>
    <row r="2398" spans="1:4" x14ac:dyDescent="0.25">
      <c r="A2398" s="129" t="s">
        <v>476</v>
      </c>
      <c r="B2398" s="74">
        <v>0.3215277777777778</v>
      </c>
      <c r="C2398" s="65" t="s">
        <v>477</v>
      </c>
      <c r="D2398" s="65" t="s">
        <v>24</v>
      </c>
    </row>
    <row r="2399" spans="1:4" x14ac:dyDescent="0.25">
      <c r="A2399" s="129" t="s">
        <v>476</v>
      </c>
      <c r="B2399" s="74">
        <v>0.3215277777777778</v>
      </c>
      <c r="C2399" s="65" t="s">
        <v>477</v>
      </c>
      <c r="D2399" s="65" t="s">
        <v>24</v>
      </c>
    </row>
    <row r="2400" spans="1:4" x14ac:dyDescent="0.25">
      <c r="A2400" s="129" t="s">
        <v>476</v>
      </c>
      <c r="B2400" s="74">
        <v>0.3215277777777778</v>
      </c>
      <c r="C2400" s="65" t="s">
        <v>477</v>
      </c>
      <c r="D2400" s="65" t="s">
        <v>24</v>
      </c>
    </row>
    <row r="2401" spans="1:4" x14ac:dyDescent="0.25">
      <c r="A2401" s="129" t="s">
        <v>476</v>
      </c>
      <c r="B2401" s="74">
        <v>0.3215277777777778</v>
      </c>
      <c r="C2401" s="65" t="s">
        <v>477</v>
      </c>
      <c r="D2401" s="65" t="s">
        <v>24</v>
      </c>
    </row>
    <row r="2402" spans="1:4" x14ac:dyDescent="0.25">
      <c r="A2402" s="129" t="s">
        <v>570</v>
      </c>
      <c r="B2402" s="74">
        <v>0.32222222222222224</v>
      </c>
      <c r="C2402" s="65" t="s">
        <v>23</v>
      </c>
      <c r="D2402" s="65" t="s">
        <v>24</v>
      </c>
    </row>
    <row r="2403" spans="1:4" x14ac:dyDescent="0.25">
      <c r="A2403" s="129" t="s">
        <v>570</v>
      </c>
      <c r="B2403" s="74">
        <v>0.32222222222222224</v>
      </c>
      <c r="C2403" s="65" t="s">
        <v>23</v>
      </c>
      <c r="D2403" s="65" t="s">
        <v>459</v>
      </c>
    </row>
    <row r="2404" spans="1:4" x14ac:dyDescent="0.25">
      <c r="A2404" s="129" t="s">
        <v>506</v>
      </c>
      <c r="B2404" s="74">
        <v>0.32222222222222224</v>
      </c>
      <c r="C2404" s="65" t="s">
        <v>23</v>
      </c>
      <c r="D2404" s="65" t="s">
        <v>24</v>
      </c>
    </row>
    <row r="2405" spans="1:4" x14ac:dyDescent="0.25">
      <c r="A2405" s="129" t="s">
        <v>506</v>
      </c>
      <c r="B2405" s="74">
        <v>0.32222222222222224</v>
      </c>
      <c r="C2405" s="65" t="s">
        <v>23</v>
      </c>
      <c r="D2405" s="65" t="s">
        <v>24</v>
      </c>
    </row>
    <row r="2406" spans="1:4" x14ac:dyDescent="0.25">
      <c r="A2406" s="129" t="s">
        <v>506</v>
      </c>
      <c r="B2406" s="74">
        <v>0.32222222222222224</v>
      </c>
      <c r="C2406" s="65" t="s">
        <v>23</v>
      </c>
      <c r="D2406" s="65" t="s">
        <v>24</v>
      </c>
    </row>
    <row r="2407" spans="1:4" x14ac:dyDescent="0.25">
      <c r="A2407" s="129" t="s">
        <v>506</v>
      </c>
      <c r="B2407" s="74">
        <v>0.32222222222222224</v>
      </c>
      <c r="C2407" s="65" t="s">
        <v>23</v>
      </c>
      <c r="D2407" s="65" t="s">
        <v>24</v>
      </c>
    </row>
    <row r="2408" spans="1:4" x14ac:dyDescent="0.25">
      <c r="A2408" s="129" t="s">
        <v>506</v>
      </c>
      <c r="B2408" s="74">
        <v>0.32222222222222224</v>
      </c>
      <c r="C2408" s="65" t="s">
        <v>23</v>
      </c>
      <c r="D2408" s="65" t="s">
        <v>24</v>
      </c>
    </row>
    <row r="2409" spans="1:4" x14ac:dyDescent="0.25">
      <c r="A2409" s="129" t="s">
        <v>506</v>
      </c>
      <c r="B2409" s="74">
        <v>0.32222222222222224</v>
      </c>
      <c r="C2409" s="65" t="s">
        <v>23</v>
      </c>
      <c r="D2409" s="65" t="s">
        <v>24</v>
      </c>
    </row>
    <row r="2410" spans="1:4" x14ac:dyDescent="0.25">
      <c r="A2410" s="129" t="s">
        <v>506</v>
      </c>
      <c r="B2410" s="74">
        <v>0.32222222222222224</v>
      </c>
      <c r="C2410" s="65" t="s">
        <v>23</v>
      </c>
      <c r="D2410" s="65" t="s">
        <v>24</v>
      </c>
    </row>
    <row r="2411" spans="1:4" x14ac:dyDescent="0.25">
      <c r="A2411" s="129" t="s">
        <v>506</v>
      </c>
      <c r="B2411" s="74">
        <v>0.32222222222222224</v>
      </c>
      <c r="C2411" s="65" t="s">
        <v>23</v>
      </c>
      <c r="D2411" s="65" t="s">
        <v>24</v>
      </c>
    </row>
    <row r="2412" spans="1:4" x14ac:dyDescent="0.25">
      <c r="A2412" s="129" t="s">
        <v>506</v>
      </c>
      <c r="B2412" s="74">
        <v>0.32222222222222224</v>
      </c>
      <c r="C2412" s="65" t="s">
        <v>23</v>
      </c>
      <c r="D2412" s="65" t="s">
        <v>24</v>
      </c>
    </row>
    <row r="2413" spans="1:4" x14ac:dyDescent="0.25">
      <c r="A2413" s="129" t="s">
        <v>506</v>
      </c>
      <c r="B2413" s="74">
        <v>0.32222222222222224</v>
      </c>
      <c r="C2413" s="65" t="s">
        <v>23</v>
      </c>
      <c r="D2413" s="65" t="s">
        <v>24</v>
      </c>
    </row>
    <row r="2414" spans="1:4" x14ac:dyDescent="0.25">
      <c r="A2414" s="129" t="s">
        <v>506</v>
      </c>
      <c r="B2414" s="74">
        <v>0.32222222222222224</v>
      </c>
      <c r="C2414" s="65" t="s">
        <v>23</v>
      </c>
      <c r="D2414" s="65" t="s">
        <v>24</v>
      </c>
    </row>
    <row r="2415" spans="1:4" x14ac:dyDescent="0.25">
      <c r="A2415" s="129" t="s">
        <v>506</v>
      </c>
      <c r="B2415" s="74">
        <v>0.32222222222222224</v>
      </c>
      <c r="C2415" s="65" t="s">
        <v>23</v>
      </c>
      <c r="D2415" s="65" t="s">
        <v>24</v>
      </c>
    </row>
    <row r="2416" spans="1:4" x14ac:dyDescent="0.25">
      <c r="A2416" s="129" t="s">
        <v>506</v>
      </c>
      <c r="B2416" s="74">
        <v>0.32222222222222224</v>
      </c>
      <c r="C2416" s="65" t="s">
        <v>23</v>
      </c>
      <c r="D2416" s="65" t="s">
        <v>459</v>
      </c>
    </row>
    <row r="2417" spans="1:4" x14ac:dyDescent="0.25">
      <c r="A2417" s="129" t="s">
        <v>506</v>
      </c>
      <c r="B2417" s="74">
        <v>0.32222222222222224</v>
      </c>
      <c r="C2417" s="65" t="s">
        <v>23</v>
      </c>
      <c r="D2417" s="65" t="s">
        <v>459</v>
      </c>
    </row>
    <row r="2418" spans="1:4" x14ac:dyDescent="0.25">
      <c r="A2418" s="129" t="s">
        <v>506</v>
      </c>
      <c r="B2418" s="74">
        <v>0.32222222222222224</v>
      </c>
      <c r="C2418" s="65" t="s">
        <v>23</v>
      </c>
      <c r="D2418" s="65" t="s">
        <v>459</v>
      </c>
    </row>
    <row r="2419" spans="1:4" x14ac:dyDescent="0.25">
      <c r="A2419" s="129" t="s">
        <v>506</v>
      </c>
      <c r="B2419" s="74">
        <v>0.32222222222222224</v>
      </c>
      <c r="C2419" s="65" t="s">
        <v>23</v>
      </c>
      <c r="D2419" s="65" t="s">
        <v>459</v>
      </c>
    </row>
    <row r="2420" spans="1:4" x14ac:dyDescent="0.25">
      <c r="A2420" s="129" t="s">
        <v>506</v>
      </c>
      <c r="B2420" s="74">
        <v>0.32222222222222224</v>
      </c>
      <c r="C2420" s="65" t="s">
        <v>23</v>
      </c>
      <c r="D2420" s="65" t="s">
        <v>459</v>
      </c>
    </row>
    <row r="2421" spans="1:4" x14ac:dyDescent="0.25">
      <c r="A2421" s="129" t="s">
        <v>506</v>
      </c>
      <c r="B2421" s="74">
        <v>0.32222222222222224</v>
      </c>
      <c r="C2421" s="65" t="s">
        <v>23</v>
      </c>
      <c r="D2421" s="65" t="s">
        <v>459</v>
      </c>
    </row>
    <row r="2422" spans="1:4" x14ac:dyDescent="0.25">
      <c r="A2422" s="129" t="s">
        <v>608</v>
      </c>
      <c r="B2422" s="74">
        <v>0.32291666666666669</v>
      </c>
      <c r="C2422" s="65" t="s">
        <v>23</v>
      </c>
      <c r="D2422" s="65" t="s">
        <v>24</v>
      </c>
    </row>
    <row r="2423" spans="1:4" x14ac:dyDescent="0.25">
      <c r="A2423" s="129" t="s">
        <v>608</v>
      </c>
      <c r="B2423" s="74">
        <v>0.32291666666666669</v>
      </c>
      <c r="C2423" s="65" t="s">
        <v>23</v>
      </c>
      <c r="D2423" s="65" t="s">
        <v>459</v>
      </c>
    </row>
    <row r="2424" spans="1:4" x14ac:dyDescent="0.25">
      <c r="A2424" s="129" t="s">
        <v>573</v>
      </c>
      <c r="B2424" s="74">
        <v>0.32291666666666669</v>
      </c>
      <c r="C2424" s="65" t="s">
        <v>486</v>
      </c>
      <c r="D2424" s="65" t="s">
        <v>24</v>
      </c>
    </row>
    <row r="2425" spans="1:4" x14ac:dyDescent="0.25">
      <c r="A2425" s="129" t="s">
        <v>573</v>
      </c>
      <c r="B2425" s="74">
        <v>0.32291666666666669</v>
      </c>
      <c r="C2425" s="65" t="s">
        <v>486</v>
      </c>
      <c r="D2425" s="65" t="s">
        <v>459</v>
      </c>
    </row>
    <row r="2426" spans="1:4" x14ac:dyDescent="0.25">
      <c r="A2426" s="129" t="s">
        <v>619</v>
      </c>
      <c r="B2426" s="74">
        <v>0.32291666666666669</v>
      </c>
      <c r="C2426" s="65" t="s">
        <v>23</v>
      </c>
      <c r="D2426" s="65" t="s">
        <v>24</v>
      </c>
    </row>
    <row r="2427" spans="1:4" x14ac:dyDescent="0.25">
      <c r="A2427" s="129" t="s">
        <v>619</v>
      </c>
      <c r="B2427" s="74">
        <v>0.32291666666666669</v>
      </c>
      <c r="C2427" s="65" t="s">
        <v>23</v>
      </c>
      <c r="D2427" s="65" t="s">
        <v>24</v>
      </c>
    </row>
    <row r="2428" spans="1:4" x14ac:dyDescent="0.25">
      <c r="A2428" s="129" t="s">
        <v>619</v>
      </c>
      <c r="B2428" s="74">
        <v>0.32291666666666669</v>
      </c>
      <c r="C2428" s="65" t="s">
        <v>23</v>
      </c>
      <c r="D2428" s="65" t="s">
        <v>24</v>
      </c>
    </row>
    <row r="2429" spans="1:4" x14ac:dyDescent="0.25">
      <c r="A2429" s="129" t="s">
        <v>619</v>
      </c>
      <c r="B2429" s="74">
        <v>0.32291666666666669</v>
      </c>
      <c r="C2429" s="65" t="s">
        <v>23</v>
      </c>
      <c r="D2429" s="65" t="s">
        <v>24</v>
      </c>
    </row>
    <row r="2430" spans="1:4" x14ac:dyDescent="0.25">
      <c r="A2430" s="129" t="s">
        <v>579</v>
      </c>
      <c r="B2430" s="74">
        <v>0.32291666666666669</v>
      </c>
      <c r="C2430" s="65" t="s">
        <v>576</v>
      </c>
      <c r="D2430" s="65" t="s">
        <v>24</v>
      </c>
    </row>
    <row r="2431" spans="1:4" x14ac:dyDescent="0.25">
      <c r="A2431" s="129" t="s">
        <v>622</v>
      </c>
      <c r="B2431" s="74">
        <v>0.32291666666666669</v>
      </c>
      <c r="C2431" s="65" t="s">
        <v>23</v>
      </c>
      <c r="D2431" s="65" t="s">
        <v>24</v>
      </c>
    </row>
    <row r="2432" spans="1:4" x14ac:dyDescent="0.25">
      <c r="A2432" s="129" t="s">
        <v>623</v>
      </c>
      <c r="B2432" s="74">
        <v>0.32291666666666669</v>
      </c>
      <c r="C2432" s="65" t="s">
        <v>23</v>
      </c>
      <c r="D2432" s="65" t="s">
        <v>24</v>
      </c>
    </row>
    <row r="2433" spans="1:4" x14ac:dyDescent="0.25">
      <c r="A2433" s="129" t="s">
        <v>494</v>
      </c>
      <c r="B2433" s="74">
        <v>0.32291666666666669</v>
      </c>
      <c r="C2433" s="65" t="s">
        <v>486</v>
      </c>
      <c r="D2433" s="65" t="s">
        <v>24</v>
      </c>
    </row>
    <row r="2434" spans="1:4" x14ac:dyDescent="0.25">
      <c r="A2434" s="129" t="s">
        <v>494</v>
      </c>
      <c r="B2434" s="74">
        <v>0.32291666666666669</v>
      </c>
      <c r="C2434" s="65" t="s">
        <v>486</v>
      </c>
      <c r="D2434" s="65" t="s">
        <v>24</v>
      </c>
    </row>
    <row r="2435" spans="1:4" x14ac:dyDescent="0.25">
      <c r="A2435" s="129" t="s">
        <v>494</v>
      </c>
      <c r="B2435" s="74">
        <v>0.32291666666666669</v>
      </c>
      <c r="C2435" s="65" t="s">
        <v>486</v>
      </c>
      <c r="D2435" s="65" t="s">
        <v>24</v>
      </c>
    </row>
    <row r="2436" spans="1:4" x14ac:dyDescent="0.25">
      <c r="A2436" s="129" t="s">
        <v>494</v>
      </c>
      <c r="B2436" s="74">
        <v>0.32291666666666669</v>
      </c>
      <c r="C2436" s="65" t="s">
        <v>486</v>
      </c>
      <c r="D2436" s="65" t="s">
        <v>459</v>
      </c>
    </row>
    <row r="2437" spans="1:4" x14ac:dyDescent="0.25">
      <c r="A2437" s="129" t="s">
        <v>494</v>
      </c>
      <c r="B2437" s="74">
        <v>0.32291666666666669</v>
      </c>
      <c r="C2437" s="65" t="s">
        <v>486</v>
      </c>
      <c r="D2437" s="65" t="s">
        <v>459</v>
      </c>
    </row>
    <row r="2438" spans="1:4" x14ac:dyDescent="0.25">
      <c r="A2438" s="129" t="s">
        <v>494</v>
      </c>
      <c r="B2438" s="74">
        <v>0.32291666666666669</v>
      </c>
      <c r="C2438" s="65" t="s">
        <v>486</v>
      </c>
      <c r="D2438" s="65" t="s">
        <v>459</v>
      </c>
    </row>
    <row r="2439" spans="1:4" x14ac:dyDescent="0.25">
      <c r="A2439" s="129" t="s">
        <v>626</v>
      </c>
      <c r="B2439" s="74">
        <v>0.32291666666666669</v>
      </c>
      <c r="C2439" s="65" t="s">
        <v>486</v>
      </c>
      <c r="D2439" s="65" t="s">
        <v>24</v>
      </c>
    </row>
    <row r="2440" spans="1:4" x14ac:dyDescent="0.25">
      <c r="A2440" s="129" t="s">
        <v>626</v>
      </c>
      <c r="B2440" s="74">
        <v>0.32291666666666669</v>
      </c>
      <c r="C2440" s="65" t="s">
        <v>486</v>
      </c>
      <c r="D2440" s="65" t="s">
        <v>24</v>
      </c>
    </row>
    <row r="2441" spans="1:4" x14ac:dyDescent="0.25">
      <c r="A2441" s="129" t="s">
        <v>626</v>
      </c>
      <c r="B2441" s="74">
        <v>0.32291666666666669</v>
      </c>
      <c r="C2441" s="65" t="s">
        <v>486</v>
      </c>
      <c r="D2441" s="65" t="s">
        <v>24</v>
      </c>
    </row>
    <row r="2442" spans="1:4" x14ac:dyDescent="0.25">
      <c r="A2442" s="129" t="s">
        <v>626</v>
      </c>
      <c r="B2442" s="74">
        <v>0.32291666666666669</v>
      </c>
      <c r="C2442" s="65" t="s">
        <v>486</v>
      </c>
      <c r="D2442" s="65" t="s">
        <v>459</v>
      </c>
    </row>
    <row r="2443" spans="1:4" x14ac:dyDescent="0.25">
      <c r="A2443" s="129" t="s">
        <v>626</v>
      </c>
      <c r="B2443" s="74">
        <v>0.32291666666666669</v>
      </c>
      <c r="C2443" s="65" t="s">
        <v>486</v>
      </c>
      <c r="D2443" s="65" t="s">
        <v>459</v>
      </c>
    </row>
    <row r="2444" spans="1:4" x14ac:dyDescent="0.25">
      <c r="A2444" s="129" t="s">
        <v>626</v>
      </c>
      <c r="B2444" s="74">
        <v>0.32291666666666669</v>
      </c>
      <c r="C2444" s="65" t="s">
        <v>486</v>
      </c>
      <c r="D2444" s="65" t="s">
        <v>459</v>
      </c>
    </row>
    <row r="2445" spans="1:4" x14ac:dyDescent="0.25">
      <c r="A2445" s="130" t="s">
        <v>627</v>
      </c>
      <c r="B2445" s="74">
        <v>0.32291666666666669</v>
      </c>
      <c r="C2445" s="65" t="s">
        <v>468</v>
      </c>
      <c r="D2445" s="65" t="s">
        <v>24</v>
      </c>
    </row>
    <row r="2446" spans="1:4" x14ac:dyDescent="0.25">
      <c r="A2446" s="130" t="s">
        <v>627</v>
      </c>
      <c r="B2446" s="74">
        <v>0.32291666666666669</v>
      </c>
      <c r="C2446" s="65" t="s">
        <v>468</v>
      </c>
      <c r="D2446" s="65" t="s">
        <v>24</v>
      </c>
    </row>
    <row r="2447" spans="1:4" x14ac:dyDescent="0.25">
      <c r="A2447" s="130" t="s">
        <v>627</v>
      </c>
      <c r="B2447" s="74">
        <v>0.32291666666666669</v>
      </c>
      <c r="C2447" s="65" t="s">
        <v>468</v>
      </c>
      <c r="D2447" s="65" t="s">
        <v>24</v>
      </c>
    </row>
    <row r="2448" spans="1:4" x14ac:dyDescent="0.25">
      <c r="A2448" s="129" t="s">
        <v>515</v>
      </c>
      <c r="B2448" s="74">
        <v>0.32291666666666669</v>
      </c>
      <c r="C2448" s="65" t="s">
        <v>486</v>
      </c>
      <c r="D2448" s="65" t="s">
        <v>24</v>
      </c>
    </row>
    <row r="2449" spans="1:4" x14ac:dyDescent="0.25">
      <c r="A2449" s="129" t="s">
        <v>515</v>
      </c>
      <c r="B2449" s="74">
        <v>0.32291666666666669</v>
      </c>
      <c r="C2449" s="65" t="s">
        <v>486</v>
      </c>
      <c r="D2449" s="65" t="s">
        <v>459</v>
      </c>
    </row>
    <row r="2450" spans="1:4" x14ac:dyDescent="0.25">
      <c r="A2450" s="129" t="s">
        <v>517</v>
      </c>
      <c r="B2450" s="74">
        <v>0.32291666666666669</v>
      </c>
      <c r="C2450" s="65" t="s">
        <v>23</v>
      </c>
      <c r="D2450" s="65" t="s">
        <v>552</v>
      </c>
    </row>
    <row r="2451" spans="1:4" x14ac:dyDescent="0.25">
      <c r="A2451" s="129" t="s">
        <v>517</v>
      </c>
      <c r="B2451" s="74">
        <v>0.32291666666666669</v>
      </c>
      <c r="C2451" s="65" t="s">
        <v>23</v>
      </c>
      <c r="D2451" s="65" t="s">
        <v>552</v>
      </c>
    </row>
    <row r="2452" spans="1:4" x14ac:dyDescent="0.25">
      <c r="A2452" s="129" t="s">
        <v>517</v>
      </c>
      <c r="B2452" s="74">
        <v>0.32291666666666669</v>
      </c>
      <c r="C2452" s="65" t="s">
        <v>23</v>
      </c>
      <c r="D2452" s="65" t="s">
        <v>552</v>
      </c>
    </row>
    <row r="2453" spans="1:4" x14ac:dyDescent="0.25">
      <c r="A2453" s="129" t="s">
        <v>517</v>
      </c>
      <c r="B2453" s="74">
        <v>0.32291666666666669</v>
      </c>
      <c r="C2453" s="65" t="s">
        <v>23</v>
      </c>
      <c r="D2453" s="65" t="s">
        <v>552</v>
      </c>
    </row>
    <row r="2454" spans="1:4" x14ac:dyDescent="0.25">
      <c r="A2454" s="129" t="s">
        <v>517</v>
      </c>
      <c r="B2454" s="74">
        <v>0.32291666666666669</v>
      </c>
      <c r="C2454" s="65" t="s">
        <v>23</v>
      </c>
      <c r="D2454" s="65" t="s">
        <v>552</v>
      </c>
    </row>
    <row r="2455" spans="1:4" x14ac:dyDescent="0.25">
      <c r="A2455" s="129" t="s">
        <v>517</v>
      </c>
      <c r="B2455" s="74">
        <v>0.32291666666666669</v>
      </c>
      <c r="C2455" s="65" t="s">
        <v>23</v>
      </c>
      <c r="D2455" s="65" t="s">
        <v>459</v>
      </c>
    </row>
    <row r="2456" spans="1:4" x14ac:dyDescent="0.25">
      <c r="A2456" s="129" t="s">
        <v>588</v>
      </c>
      <c r="B2456" s="74">
        <v>0.32291666666666669</v>
      </c>
      <c r="C2456" s="65" t="s">
        <v>23</v>
      </c>
      <c r="D2456" s="65" t="s">
        <v>24</v>
      </c>
    </row>
    <row r="2457" spans="1:4" x14ac:dyDescent="0.25">
      <c r="A2457" s="129" t="s">
        <v>588</v>
      </c>
      <c r="B2457" s="74">
        <v>0.32291666666666669</v>
      </c>
      <c r="C2457" s="65" t="s">
        <v>23</v>
      </c>
      <c r="D2457" s="65" t="s">
        <v>459</v>
      </c>
    </row>
    <row r="2458" spans="1:4" x14ac:dyDescent="0.25">
      <c r="A2458" s="129" t="s">
        <v>590</v>
      </c>
      <c r="B2458" s="74">
        <v>0.32291666666666669</v>
      </c>
      <c r="C2458" s="65" t="s">
        <v>23</v>
      </c>
      <c r="D2458" s="65" t="s">
        <v>583</v>
      </c>
    </row>
    <row r="2459" spans="1:4" x14ac:dyDescent="0.25">
      <c r="A2459" s="129" t="s">
        <v>590</v>
      </c>
      <c r="B2459" s="74">
        <v>0.32291666666666669</v>
      </c>
      <c r="C2459" s="65" t="s">
        <v>23</v>
      </c>
      <c r="D2459" s="65" t="s">
        <v>459</v>
      </c>
    </row>
    <row r="2460" spans="1:4" x14ac:dyDescent="0.25">
      <c r="A2460" s="129" t="s">
        <v>633</v>
      </c>
      <c r="B2460" s="74">
        <v>0.32291666666666669</v>
      </c>
      <c r="C2460" s="65" t="s">
        <v>486</v>
      </c>
      <c r="D2460" s="65" t="s">
        <v>24</v>
      </c>
    </row>
    <row r="2461" spans="1:4" x14ac:dyDescent="0.25">
      <c r="A2461" s="129" t="s">
        <v>553</v>
      </c>
      <c r="B2461" s="74">
        <v>0.32291666666666669</v>
      </c>
      <c r="C2461" s="65" t="s">
        <v>486</v>
      </c>
      <c r="D2461" s="65" t="s">
        <v>552</v>
      </c>
    </row>
    <row r="2462" spans="1:4" x14ac:dyDescent="0.25">
      <c r="A2462" s="129" t="s">
        <v>553</v>
      </c>
      <c r="B2462" s="74">
        <v>0.32291666666666669</v>
      </c>
      <c r="C2462" s="65" t="s">
        <v>486</v>
      </c>
      <c r="D2462" s="65" t="s">
        <v>459</v>
      </c>
    </row>
    <row r="2463" spans="1:4" x14ac:dyDescent="0.25">
      <c r="A2463" s="129" t="s">
        <v>553</v>
      </c>
      <c r="B2463" s="74">
        <v>0.32291666666666669</v>
      </c>
      <c r="C2463" s="65" t="s">
        <v>486</v>
      </c>
      <c r="D2463" s="65" t="s">
        <v>554</v>
      </c>
    </row>
    <row r="2464" spans="1:4" x14ac:dyDescent="0.25">
      <c r="A2464" s="129" t="s">
        <v>563</v>
      </c>
      <c r="B2464" s="74">
        <v>0.32291666666666669</v>
      </c>
      <c r="C2464" s="65" t="s">
        <v>486</v>
      </c>
      <c r="D2464" s="65" t="s">
        <v>24</v>
      </c>
    </row>
    <row r="2465" spans="1:4" x14ac:dyDescent="0.25">
      <c r="A2465" s="129" t="s">
        <v>563</v>
      </c>
      <c r="B2465" s="74">
        <v>0.32291666666666669</v>
      </c>
      <c r="C2465" s="65" t="s">
        <v>486</v>
      </c>
      <c r="D2465" s="65" t="s">
        <v>24</v>
      </c>
    </row>
    <row r="2466" spans="1:4" x14ac:dyDescent="0.25">
      <c r="A2466" s="129" t="s">
        <v>563</v>
      </c>
      <c r="B2466" s="74">
        <v>0.32291666666666669</v>
      </c>
      <c r="C2466" s="65" t="s">
        <v>486</v>
      </c>
      <c r="D2466" s="65" t="s">
        <v>24</v>
      </c>
    </row>
    <row r="2467" spans="1:4" x14ac:dyDescent="0.25">
      <c r="A2467" s="129" t="s">
        <v>563</v>
      </c>
      <c r="B2467" s="74">
        <v>0.32291666666666669</v>
      </c>
      <c r="C2467" s="65" t="s">
        <v>486</v>
      </c>
      <c r="D2467" s="65" t="s">
        <v>24</v>
      </c>
    </row>
    <row r="2468" spans="1:4" x14ac:dyDescent="0.25">
      <c r="A2468" s="129" t="s">
        <v>563</v>
      </c>
      <c r="B2468" s="74">
        <v>0.32291666666666669</v>
      </c>
      <c r="C2468" s="65" t="s">
        <v>486</v>
      </c>
      <c r="D2468" s="65" t="s">
        <v>24</v>
      </c>
    </row>
    <row r="2469" spans="1:4" x14ac:dyDescent="0.25">
      <c r="A2469" s="129" t="s">
        <v>563</v>
      </c>
      <c r="B2469" s="74">
        <v>0.32291666666666669</v>
      </c>
      <c r="C2469" s="65" t="s">
        <v>486</v>
      </c>
      <c r="D2469" s="65" t="s">
        <v>24</v>
      </c>
    </row>
    <row r="2470" spans="1:4" x14ac:dyDescent="0.25">
      <c r="A2470" s="129" t="s">
        <v>563</v>
      </c>
      <c r="B2470" s="74">
        <v>0.32291666666666669</v>
      </c>
      <c r="C2470" s="65" t="s">
        <v>486</v>
      </c>
      <c r="D2470" s="65" t="s">
        <v>459</v>
      </c>
    </row>
    <row r="2471" spans="1:4" x14ac:dyDescent="0.25">
      <c r="A2471" s="129" t="s">
        <v>563</v>
      </c>
      <c r="B2471" s="74">
        <v>0.32291666666666669</v>
      </c>
      <c r="C2471" s="65" t="s">
        <v>486</v>
      </c>
      <c r="D2471" s="65" t="s">
        <v>459</v>
      </c>
    </row>
    <row r="2472" spans="1:4" x14ac:dyDescent="0.25">
      <c r="A2472" s="129" t="s">
        <v>563</v>
      </c>
      <c r="B2472" s="74">
        <v>0.32291666666666669</v>
      </c>
      <c r="C2472" s="65" t="s">
        <v>486</v>
      </c>
      <c r="D2472" s="65" t="s">
        <v>459</v>
      </c>
    </row>
    <row r="2473" spans="1:4" x14ac:dyDescent="0.25">
      <c r="A2473" s="129" t="s">
        <v>564</v>
      </c>
      <c r="B2473" s="74">
        <v>0.32291666666666669</v>
      </c>
      <c r="C2473" s="65" t="s">
        <v>486</v>
      </c>
      <c r="D2473" s="65" t="s">
        <v>552</v>
      </c>
    </row>
    <row r="2474" spans="1:4" x14ac:dyDescent="0.25">
      <c r="A2474" s="129" t="s">
        <v>564</v>
      </c>
      <c r="B2474" s="74">
        <v>0.32291666666666669</v>
      </c>
      <c r="C2474" s="65" t="s">
        <v>486</v>
      </c>
      <c r="D2474" s="65" t="s">
        <v>459</v>
      </c>
    </row>
    <row r="2475" spans="1:4" x14ac:dyDescent="0.25">
      <c r="A2475" s="129" t="s">
        <v>510</v>
      </c>
      <c r="B2475" s="74">
        <v>0.32500000000000001</v>
      </c>
      <c r="C2475" s="65" t="s">
        <v>486</v>
      </c>
      <c r="D2475" s="65" t="s">
        <v>24</v>
      </c>
    </row>
    <row r="2476" spans="1:4" x14ac:dyDescent="0.25">
      <c r="A2476" s="129" t="s">
        <v>510</v>
      </c>
      <c r="B2476" s="74">
        <v>0.32500000000000001</v>
      </c>
      <c r="C2476" s="65" t="s">
        <v>486</v>
      </c>
      <c r="D2476" s="65" t="s">
        <v>24</v>
      </c>
    </row>
    <row r="2477" spans="1:4" x14ac:dyDescent="0.25">
      <c r="A2477" s="129" t="s">
        <v>510</v>
      </c>
      <c r="B2477" s="74">
        <v>0.32500000000000001</v>
      </c>
      <c r="C2477" s="65" t="s">
        <v>486</v>
      </c>
      <c r="D2477" s="65" t="s">
        <v>24</v>
      </c>
    </row>
    <row r="2478" spans="1:4" x14ac:dyDescent="0.25">
      <c r="A2478" s="129" t="s">
        <v>510</v>
      </c>
      <c r="B2478" s="74">
        <v>0.32500000000000001</v>
      </c>
      <c r="C2478" s="65" t="s">
        <v>486</v>
      </c>
      <c r="D2478" s="65" t="s">
        <v>24</v>
      </c>
    </row>
    <row r="2479" spans="1:4" x14ac:dyDescent="0.25">
      <c r="A2479" s="129" t="s">
        <v>510</v>
      </c>
      <c r="B2479" s="74">
        <v>0.32500000000000001</v>
      </c>
      <c r="C2479" s="65" t="s">
        <v>486</v>
      </c>
      <c r="D2479" s="65" t="s">
        <v>24</v>
      </c>
    </row>
    <row r="2480" spans="1:4" x14ac:dyDescent="0.25">
      <c r="A2480" s="129" t="s">
        <v>510</v>
      </c>
      <c r="B2480" s="74">
        <v>0.32500000000000001</v>
      </c>
      <c r="C2480" s="65" t="s">
        <v>486</v>
      </c>
      <c r="D2480" s="65" t="s">
        <v>24</v>
      </c>
    </row>
    <row r="2481" spans="1:4" x14ac:dyDescent="0.25">
      <c r="A2481" s="129" t="s">
        <v>475</v>
      </c>
      <c r="B2481" s="74">
        <v>0.3263888888888889</v>
      </c>
      <c r="C2481" s="65" t="s">
        <v>23</v>
      </c>
      <c r="D2481" s="65" t="s">
        <v>459</v>
      </c>
    </row>
    <row r="2482" spans="1:4" x14ac:dyDescent="0.25">
      <c r="A2482" s="129" t="s">
        <v>510</v>
      </c>
      <c r="B2482" s="74">
        <v>0.32708333333333334</v>
      </c>
      <c r="C2482" s="65" t="s">
        <v>486</v>
      </c>
      <c r="D2482" s="65" t="s">
        <v>459</v>
      </c>
    </row>
    <row r="2483" spans="1:4" x14ac:dyDescent="0.25">
      <c r="A2483" s="129" t="s">
        <v>510</v>
      </c>
      <c r="B2483" s="74">
        <v>0.32708333333333334</v>
      </c>
      <c r="C2483" s="65" t="s">
        <v>486</v>
      </c>
      <c r="D2483" s="65" t="s">
        <v>459</v>
      </c>
    </row>
    <row r="2484" spans="1:4" x14ac:dyDescent="0.25">
      <c r="A2484" s="129" t="s">
        <v>510</v>
      </c>
      <c r="B2484" s="74">
        <v>0.32708333333333334</v>
      </c>
      <c r="C2484" s="65" t="s">
        <v>486</v>
      </c>
      <c r="D2484" s="65" t="s">
        <v>459</v>
      </c>
    </row>
    <row r="2485" spans="1:4" x14ac:dyDescent="0.25">
      <c r="A2485" s="129" t="s">
        <v>510</v>
      </c>
      <c r="B2485" s="74">
        <v>0.32708333333333334</v>
      </c>
      <c r="C2485" s="65" t="s">
        <v>486</v>
      </c>
      <c r="D2485" s="65" t="s">
        <v>459</v>
      </c>
    </row>
    <row r="2486" spans="1:4" x14ac:dyDescent="0.25">
      <c r="A2486" s="129" t="s">
        <v>702</v>
      </c>
      <c r="B2486" s="74">
        <v>0.33333333333333298</v>
      </c>
      <c r="C2486" s="65" t="s">
        <v>284</v>
      </c>
      <c r="D2486" s="65" t="s">
        <v>24</v>
      </c>
    </row>
    <row r="2487" spans="1:4" x14ac:dyDescent="0.25">
      <c r="A2487" s="129" t="s">
        <v>702</v>
      </c>
      <c r="B2487" s="74">
        <v>0.33333333333333298</v>
      </c>
      <c r="C2487" s="65" t="s">
        <v>284</v>
      </c>
      <c r="D2487" s="65" t="s">
        <v>24</v>
      </c>
    </row>
    <row r="2488" spans="1:4" x14ac:dyDescent="0.25">
      <c r="A2488" s="129" t="s">
        <v>702</v>
      </c>
      <c r="B2488" s="74">
        <v>0.33333333333333298</v>
      </c>
      <c r="C2488" s="65" t="s">
        <v>284</v>
      </c>
      <c r="D2488" s="65" t="s">
        <v>24</v>
      </c>
    </row>
    <row r="2489" spans="1:4" x14ac:dyDescent="0.25">
      <c r="A2489" s="129" t="s">
        <v>702</v>
      </c>
      <c r="B2489" s="74">
        <v>0.33333333333333298</v>
      </c>
      <c r="C2489" s="65" t="s">
        <v>284</v>
      </c>
      <c r="D2489" s="65" t="s">
        <v>24</v>
      </c>
    </row>
    <row r="2490" spans="1:4" x14ac:dyDescent="0.25">
      <c r="A2490" s="129" t="s">
        <v>702</v>
      </c>
      <c r="B2490" s="74">
        <v>0.33333333333333298</v>
      </c>
      <c r="C2490" s="65" t="s">
        <v>284</v>
      </c>
      <c r="D2490" s="65" t="s">
        <v>24</v>
      </c>
    </row>
    <row r="2491" spans="1:4" x14ac:dyDescent="0.25">
      <c r="A2491" s="129" t="s">
        <v>702</v>
      </c>
      <c r="B2491" s="74">
        <v>0.33333333333333298</v>
      </c>
      <c r="C2491" s="65" t="s">
        <v>284</v>
      </c>
      <c r="D2491" s="65" t="s">
        <v>24</v>
      </c>
    </row>
    <row r="2492" spans="1:4" x14ac:dyDescent="0.25">
      <c r="A2492" s="129" t="s">
        <v>702</v>
      </c>
      <c r="B2492" s="74">
        <v>0.33333333333333298</v>
      </c>
      <c r="C2492" s="65" t="s">
        <v>284</v>
      </c>
      <c r="D2492" s="65" t="s">
        <v>24</v>
      </c>
    </row>
    <row r="2493" spans="1:4" x14ac:dyDescent="0.25">
      <c r="A2493" s="129" t="s">
        <v>702</v>
      </c>
      <c r="B2493" s="74">
        <v>0.33333333333333298</v>
      </c>
      <c r="C2493" s="65" t="s">
        <v>284</v>
      </c>
      <c r="D2493" s="65" t="s">
        <v>24</v>
      </c>
    </row>
    <row r="2494" spans="1:4" x14ac:dyDescent="0.25">
      <c r="A2494" s="129" t="s">
        <v>703</v>
      </c>
      <c r="B2494" s="74">
        <v>0.33333333333333298</v>
      </c>
      <c r="C2494" s="65" t="s">
        <v>23</v>
      </c>
      <c r="D2494" s="65" t="s">
        <v>24</v>
      </c>
    </row>
    <row r="2495" spans="1:4" x14ac:dyDescent="0.25">
      <c r="A2495" s="129" t="s">
        <v>703</v>
      </c>
      <c r="B2495" s="74">
        <v>0.33333333333333298</v>
      </c>
      <c r="C2495" s="65" t="s">
        <v>23</v>
      </c>
      <c r="D2495" s="65" t="s">
        <v>24</v>
      </c>
    </row>
    <row r="2496" spans="1:4" x14ac:dyDescent="0.25">
      <c r="A2496" s="129" t="s">
        <v>703</v>
      </c>
      <c r="B2496" s="74">
        <v>0.33333333333333298</v>
      </c>
      <c r="C2496" s="65" t="s">
        <v>23</v>
      </c>
      <c r="D2496" s="65" t="s">
        <v>24</v>
      </c>
    </row>
    <row r="2497" spans="1:4" x14ac:dyDescent="0.25">
      <c r="A2497" s="129" t="s">
        <v>703</v>
      </c>
      <c r="B2497" s="74">
        <v>0.33333333333333298</v>
      </c>
      <c r="C2497" s="65" t="s">
        <v>23</v>
      </c>
      <c r="D2497" s="65" t="s">
        <v>24</v>
      </c>
    </row>
    <row r="2498" spans="1:4" x14ac:dyDescent="0.25">
      <c r="A2498" s="129" t="s">
        <v>704</v>
      </c>
      <c r="B2498" s="74">
        <v>0.33333333333333298</v>
      </c>
      <c r="C2498" s="65" t="s">
        <v>284</v>
      </c>
      <c r="D2498" s="65" t="s">
        <v>24</v>
      </c>
    </row>
    <row r="2499" spans="1:4" x14ac:dyDescent="0.25">
      <c r="A2499" s="129" t="s">
        <v>704</v>
      </c>
      <c r="B2499" s="74">
        <v>0.33333333333333298</v>
      </c>
      <c r="C2499" s="65" t="s">
        <v>284</v>
      </c>
      <c r="D2499" s="65" t="s">
        <v>24</v>
      </c>
    </row>
    <row r="2500" spans="1:4" x14ac:dyDescent="0.25">
      <c r="A2500" s="129" t="s">
        <v>704</v>
      </c>
      <c r="B2500" s="74">
        <v>0.33333333333333298</v>
      </c>
      <c r="C2500" s="65" t="s">
        <v>284</v>
      </c>
      <c r="D2500" s="65" t="s">
        <v>24</v>
      </c>
    </row>
    <row r="2501" spans="1:4" x14ac:dyDescent="0.25">
      <c r="A2501" s="129" t="s">
        <v>704</v>
      </c>
      <c r="B2501" s="74">
        <v>0.33333333333333298</v>
      </c>
      <c r="C2501" s="65" t="s">
        <v>284</v>
      </c>
      <c r="D2501" s="65" t="s">
        <v>24</v>
      </c>
    </row>
    <row r="2502" spans="1:4" x14ac:dyDescent="0.25">
      <c r="A2502" s="129" t="s">
        <v>704</v>
      </c>
      <c r="B2502" s="74">
        <v>0.33333333333333298</v>
      </c>
      <c r="C2502" s="65" t="s">
        <v>284</v>
      </c>
      <c r="D2502" s="65" t="s">
        <v>24</v>
      </c>
    </row>
    <row r="2503" spans="1:4" x14ac:dyDescent="0.25">
      <c r="A2503" s="129" t="s">
        <v>704</v>
      </c>
      <c r="B2503" s="74">
        <v>0.33333333333333298</v>
      </c>
      <c r="C2503" s="65" t="s">
        <v>284</v>
      </c>
      <c r="D2503" s="65" t="s">
        <v>24</v>
      </c>
    </row>
    <row r="2504" spans="1:4" x14ac:dyDescent="0.25">
      <c r="A2504" s="129" t="s">
        <v>704</v>
      </c>
      <c r="B2504" s="74">
        <v>0.33333333333333298</v>
      </c>
      <c r="C2504" s="65" t="s">
        <v>284</v>
      </c>
      <c r="D2504" s="65" t="s">
        <v>24</v>
      </c>
    </row>
    <row r="2505" spans="1:4" x14ac:dyDescent="0.25">
      <c r="A2505" s="129" t="s">
        <v>704</v>
      </c>
      <c r="B2505" s="74">
        <v>0.33333333333333298</v>
      </c>
      <c r="C2505" s="65" t="s">
        <v>284</v>
      </c>
      <c r="D2505" s="65" t="s">
        <v>24</v>
      </c>
    </row>
    <row r="2506" spans="1:4" x14ac:dyDescent="0.25">
      <c r="A2506" s="129" t="s">
        <v>704</v>
      </c>
      <c r="B2506" s="74">
        <v>0.33333333333333298</v>
      </c>
      <c r="C2506" s="65" t="s">
        <v>284</v>
      </c>
      <c r="D2506" s="65" t="s">
        <v>24</v>
      </c>
    </row>
    <row r="2507" spans="1:4" x14ac:dyDescent="0.25">
      <c r="A2507" s="129" t="s">
        <v>704</v>
      </c>
      <c r="B2507" s="74">
        <v>0.33333333333333298</v>
      </c>
      <c r="C2507" s="65" t="s">
        <v>284</v>
      </c>
      <c r="D2507" s="65" t="s">
        <v>24</v>
      </c>
    </row>
    <row r="2508" spans="1:4" x14ac:dyDescent="0.25">
      <c r="A2508" s="129" t="s">
        <v>705</v>
      </c>
      <c r="B2508" s="74">
        <v>0.33333333333333298</v>
      </c>
      <c r="C2508" s="65" t="s">
        <v>284</v>
      </c>
      <c r="D2508" s="65" t="s">
        <v>24</v>
      </c>
    </row>
    <row r="2509" spans="1:4" x14ac:dyDescent="0.25">
      <c r="A2509" s="129" t="s">
        <v>705</v>
      </c>
      <c r="B2509" s="74">
        <v>0.33333333333333298</v>
      </c>
      <c r="C2509" s="65" t="s">
        <v>284</v>
      </c>
      <c r="D2509" s="65" t="s">
        <v>24</v>
      </c>
    </row>
    <row r="2510" spans="1:4" x14ac:dyDescent="0.25">
      <c r="A2510" s="129" t="s">
        <v>705</v>
      </c>
      <c r="B2510" s="74">
        <v>0.33333333333333298</v>
      </c>
      <c r="C2510" s="65" t="s">
        <v>284</v>
      </c>
      <c r="D2510" s="65" t="s">
        <v>24</v>
      </c>
    </row>
    <row r="2511" spans="1:4" x14ac:dyDescent="0.25">
      <c r="A2511" s="129" t="s">
        <v>705</v>
      </c>
      <c r="B2511" s="74">
        <v>0.33333333333333298</v>
      </c>
      <c r="C2511" s="65" t="s">
        <v>284</v>
      </c>
      <c r="D2511" s="65" t="s">
        <v>24</v>
      </c>
    </row>
    <row r="2512" spans="1:4" x14ac:dyDescent="0.25">
      <c r="A2512" s="129" t="s">
        <v>705</v>
      </c>
      <c r="B2512" s="74">
        <v>0.33333333333333298</v>
      </c>
      <c r="C2512" s="65" t="s">
        <v>284</v>
      </c>
      <c r="D2512" s="65" t="s">
        <v>24</v>
      </c>
    </row>
    <row r="2513" spans="1:4" x14ac:dyDescent="0.25">
      <c r="A2513" s="129" t="s">
        <v>706</v>
      </c>
      <c r="B2513" s="74">
        <v>0.33333333333333298</v>
      </c>
      <c r="C2513" s="65" t="s">
        <v>23</v>
      </c>
      <c r="D2513" s="65" t="s">
        <v>24</v>
      </c>
    </row>
    <row r="2514" spans="1:4" x14ac:dyDescent="0.25">
      <c r="A2514" s="129" t="s">
        <v>706</v>
      </c>
      <c r="B2514" s="74">
        <v>0.33333333333333298</v>
      </c>
      <c r="C2514" s="65" t="s">
        <v>23</v>
      </c>
      <c r="D2514" s="65" t="s">
        <v>24</v>
      </c>
    </row>
    <row r="2515" spans="1:4" x14ac:dyDescent="0.25">
      <c r="A2515" s="129" t="s">
        <v>706</v>
      </c>
      <c r="B2515" s="74">
        <v>0.33333333333333298</v>
      </c>
      <c r="C2515" s="65" t="s">
        <v>23</v>
      </c>
      <c r="D2515" s="65" t="s">
        <v>24</v>
      </c>
    </row>
    <row r="2516" spans="1:4" x14ac:dyDescent="0.25">
      <c r="A2516" s="129" t="s">
        <v>707</v>
      </c>
      <c r="B2516" s="74">
        <v>0.33333333333333298</v>
      </c>
      <c r="C2516" s="65" t="s">
        <v>23</v>
      </c>
      <c r="D2516" s="65" t="s">
        <v>24</v>
      </c>
    </row>
    <row r="2517" spans="1:4" x14ac:dyDescent="0.25">
      <c r="A2517" s="129" t="s">
        <v>707</v>
      </c>
      <c r="B2517" s="74">
        <v>0.33333333333333298</v>
      </c>
      <c r="C2517" s="65" t="s">
        <v>23</v>
      </c>
      <c r="D2517" s="65" t="s">
        <v>24</v>
      </c>
    </row>
    <row r="2518" spans="1:4" x14ac:dyDescent="0.25">
      <c r="A2518" s="129" t="s">
        <v>707</v>
      </c>
      <c r="B2518" s="74">
        <v>0.33333333333333298</v>
      </c>
      <c r="C2518" s="65" t="s">
        <v>23</v>
      </c>
      <c r="D2518" s="65" t="s">
        <v>24</v>
      </c>
    </row>
    <row r="2519" spans="1:4" x14ac:dyDescent="0.25">
      <c r="A2519" s="129" t="s">
        <v>707</v>
      </c>
      <c r="B2519" s="74">
        <v>0.33333333333333298</v>
      </c>
      <c r="C2519" s="65" t="s">
        <v>23</v>
      </c>
      <c r="D2519" s="65" t="s">
        <v>24</v>
      </c>
    </row>
    <row r="2520" spans="1:4" x14ac:dyDescent="0.25">
      <c r="A2520" s="129" t="s">
        <v>707</v>
      </c>
      <c r="B2520" s="74">
        <v>0.33333333333333298</v>
      </c>
      <c r="C2520" s="65" t="s">
        <v>23</v>
      </c>
      <c r="D2520" s="65" t="s">
        <v>24</v>
      </c>
    </row>
    <row r="2521" spans="1:4" x14ac:dyDescent="0.25">
      <c r="A2521" s="129" t="s">
        <v>707</v>
      </c>
      <c r="B2521" s="74">
        <v>0.33333333333333298</v>
      </c>
      <c r="C2521" s="65" t="s">
        <v>23</v>
      </c>
      <c r="D2521" s="65" t="s">
        <v>24</v>
      </c>
    </row>
    <row r="2522" spans="1:4" x14ac:dyDescent="0.25">
      <c r="A2522" s="129" t="s">
        <v>708</v>
      </c>
      <c r="B2522" s="74">
        <v>0.33333333333333298</v>
      </c>
      <c r="C2522" s="65" t="s">
        <v>23</v>
      </c>
      <c r="D2522" s="65" t="s">
        <v>24</v>
      </c>
    </row>
    <row r="2523" spans="1:4" x14ac:dyDescent="0.25">
      <c r="A2523" s="129" t="s">
        <v>708</v>
      </c>
      <c r="B2523" s="74">
        <v>0.33333333333333298</v>
      </c>
      <c r="C2523" s="65" t="s">
        <v>23</v>
      </c>
      <c r="D2523" s="65" t="s">
        <v>24</v>
      </c>
    </row>
    <row r="2524" spans="1:4" x14ac:dyDescent="0.25">
      <c r="A2524" s="129" t="s">
        <v>708</v>
      </c>
      <c r="B2524" s="74">
        <v>0.33333333333333298</v>
      </c>
      <c r="C2524" s="65" t="s">
        <v>23</v>
      </c>
      <c r="D2524" s="65" t="s">
        <v>24</v>
      </c>
    </row>
    <row r="2525" spans="1:4" x14ac:dyDescent="0.25">
      <c r="A2525" s="129" t="s">
        <v>709</v>
      </c>
      <c r="B2525" s="74">
        <v>0.33333333333333298</v>
      </c>
      <c r="C2525" s="65" t="s">
        <v>23</v>
      </c>
      <c r="D2525" s="65" t="s">
        <v>24</v>
      </c>
    </row>
    <row r="2526" spans="1:4" x14ac:dyDescent="0.25">
      <c r="A2526" s="129" t="s">
        <v>709</v>
      </c>
      <c r="B2526" s="74">
        <v>0.33333333333333298</v>
      </c>
      <c r="C2526" s="65" t="s">
        <v>23</v>
      </c>
      <c r="D2526" s="65" t="s">
        <v>24</v>
      </c>
    </row>
    <row r="2527" spans="1:4" x14ac:dyDescent="0.25">
      <c r="A2527" s="129" t="s">
        <v>709</v>
      </c>
      <c r="B2527" s="74">
        <v>0.33333333333333298</v>
      </c>
      <c r="C2527" s="65" t="s">
        <v>23</v>
      </c>
      <c r="D2527" s="65" t="s">
        <v>24</v>
      </c>
    </row>
    <row r="2528" spans="1:4" x14ac:dyDescent="0.25">
      <c r="A2528" s="129" t="s">
        <v>442</v>
      </c>
      <c r="B2528" s="74">
        <v>0.33333333333333331</v>
      </c>
      <c r="C2528" s="65" t="s">
        <v>284</v>
      </c>
      <c r="D2528" s="65" t="s">
        <v>24</v>
      </c>
    </row>
    <row r="2529" spans="1:4" x14ac:dyDescent="0.25">
      <c r="A2529" s="129" t="s">
        <v>442</v>
      </c>
      <c r="B2529" s="74">
        <v>0.33333333333333331</v>
      </c>
      <c r="C2529" s="65" t="s">
        <v>284</v>
      </c>
      <c r="D2529" s="65" t="s">
        <v>24</v>
      </c>
    </row>
    <row r="2530" spans="1:4" x14ac:dyDescent="0.25">
      <c r="A2530" s="129" t="s">
        <v>442</v>
      </c>
      <c r="B2530" s="74">
        <v>0.33333333333333331</v>
      </c>
      <c r="C2530" s="65" t="s">
        <v>284</v>
      </c>
      <c r="D2530" s="65" t="s">
        <v>24</v>
      </c>
    </row>
    <row r="2531" spans="1:4" x14ac:dyDescent="0.25">
      <c r="A2531" s="129" t="s">
        <v>442</v>
      </c>
      <c r="B2531" s="74">
        <v>0.33333333333333331</v>
      </c>
      <c r="C2531" s="65" t="s">
        <v>284</v>
      </c>
      <c r="D2531" s="65" t="s">
        <v>24</v>
      </c>
    </row>
    <row r="2532" spans="1:4" x14ac:dyDescent="0.25">
      <c r="A2532" s="129" t="s">
        <v>442</v>
      </c>
      <c r="B2532" s="74">
        <v>0.33333333333333331</v>
      </c>
      <c r="C2532" s="65" t="s">
        <v>284</v>
      </c>
      <c r="D2532" s="65" t="s">
        <v>24</v>
      </c>
    </row>
    <row r="2533" spans="1:4" x14ac:dyDescent="0.25">
      <c r="A2533" s="129" t="s">
        <v>442</v>
      </c>
      <c r="B2533" s="74">
        <v>0.33333333333333331</v>
      </c>
      <c r="C2533" s="65" t="s">
        <v>284</v>
      </c>
      <c r="D2533" s="65" t="s">
        <v>24</v>
      </c>
    </row>
    <row r="2534" spans="1:4" x14ac:dyDescent="0.25">
      <c r="A2534" s="129" t="s">
        <v>442</v>
      </c>
      <c r="B2534" s="74">
        <v>0.33333333333333331</v>
      </c>
      <c r="C2534" s="65" t="s">
        <v>284</v>
      </c>
      <c r="D2534" s="65" t="s">
        <v>24</v>
      </c>
    </row>
    <row r="2535" spans="1:4" x14ac:dyDescent="0.25">
      <c r="A2535" s="129" t="s">
        <v>565</v>
      </c>
      <c r="B2535" s="74">
        <v>0.33333333333333331</v>
      </c>
      <c r="C2535" s="65" t="s">
        <v>284</v>
      </c>
      <c r="D2535" s="65" t="s">
        <v>459</v>
      </c>
    </row>
    <row r="2536" spans="1:4" x14ac:dyDescent="0.25">
      <c r="A2536" s="129" t="s">
        <v>565</v>
      </c>
      <c r="B2536" s="74">
        <v>0.33333333333333331</v>
      </c>
      <c r="C2536" s="65" t="s">
        <v>284</v>
      </c>
      <c r="D2536" s="65" t="s">
        <v>459</v>
      </c>
    </row>
    <row r="2537" spans="1:4" x14ac:dyDescent="0.25">
      <c r="A2537" s="129" t="s">
        <v>565</v>
      </c>
      <c r="B2537" s="74">
        <v>0.33333333333333331</v>
      </c>
      <c r="C2537" s="65" t="s">
        <v>284</v>
      </c>
      <c r="D2537" s="65" t="s">
        <v>459</v>
      </c>
    </row>
    <row r="2538" spans="1:4" x14ac:dyDescent="0.25">
      <c r="A2538" s="129" t="s">
        <v>565</v>
      </c>
      <c r="B2538" s="74">
        <v>0.33333333333333331</v>
      </c>
      <c r="C2538" s="65" t="s">
        <v>284</v>
      </c>
      <c r="D2538" s="65" t="s">
        <v>459</v>
      </c>
    </row>
    <row r="2539" spans="1:4" x14ac:dyDescent="0.25">
      <c r="A2539" s="129" t="s">
        <v>565</v>
      </c>
      <c r="B2539" s="74">
        <v>0.33333333333333331</v>
      </c>
      <c r="C2539" s="65" t="s">
        <v>284</v>
      </c>
      <c r="D2539" s="65" t="s">
        <v>459</v>
      </c>
    </row>
    <row r="2540" spans="1:4" x14ac:dyDescent="0.25">
      <c r="A2540" s="129" t="s">
        <v>565</v>
      </c>
      <c r="B2540" s="74">
        <v>0.33333333333333331</v>
      </c>
      <c r="C2540" s="65" t="s">
        <v>284</v>
      </c>
      <c r="D2540" s="65" t="s">
        <v>459</v>
      </c>
    </row>
    <row r="2541" spans="1:4" x14ac:dyDescent="0.25">
      <c r="A2541" s="129" t="s">
        <v>565</v>
      </c>
      <c r="B2541" s="74">
        <v>0.33333333333333331</v>
      </c>
      <c r="C2541" s="65" t="s">
        <v>284</v>
      </c>
      <c r="D2541" s="65" t="s">
        <v>459</v>
      </c>
    </row>
    <row r="2542" spans="1:4" x14ac:dyDescent="0.25">
      <c r="A2542" s="129" t="s">
        <v>565</v>
      </c>
      <c r="B2542" s="74">
        <v>0.33333333333333331</v>
      </c>
      <c r="C2542" s="65" t="s">
        <v>284</v>
      </c>
      <c r="D2542" s="65" t="s">
        <v>459</v>
      </c>
    </row>
    <row r="2543" spans="1:4" x14ac:dyDescent="0.25">
      <c r="A2543" s="129" t="s">
        <v>565</v>
      </c>
      <c r="B2543" s="74">
        <v>0.33333333333333331</v>
      </c>
      <c r="C2543" s="65" t="s">
        <v>284</v>
      </c>
      <c r="D2543" s="65" t="s">
        <v>459</v>
      </c>
    </row>
    <row r="2544" spans="1:4" x14ac:dyDescent="0.25">
      <c r="A2544" s="129" t="s">
        <v>565</v>
      </c>
      <c r="B2544" s="74">
        <v>0.33333333333333331</v>
      </c>
      <c r="C2544" s="65" t="s">
        <v>284</v>
      </c>
      <c r="D2544" s="65" t="s">
        <v>459</v>
      </c>
    </row>
    <row r="2545" spans="1:4" x14ac:dyDescent="0.25">
      <c r="A2545" s="129" t="s">
        <v>565</v>
      </c>
      <c r="B2545" s="74">
        <v>0.33333333333333331</v>
      </c>
      <c r="C2545" s="65" t="s">
        <v>284</v>
      </c>
      <c r="D2545" s="65" t="s">
        <v>459</v>
      </c>
    </row>
    <row r="2546" spans="1:4" x14ac:dyDescent="0.25">
      <c r="A2546" s="129" t="s">
        <v>565</v>
      </c>
      <c r="B2546" s="74">
        <v>0.33333333333333331</v>
      </c>
      <c r="C2546" s="65" t="s">
        <v>284</v>
      </c>
      <c r="D2546" s="65" t="s">
        <v>24</v>
      </c>
    </row>
    <row r="2547" spans="1:4" x14ac:dyDescent="0.25">
      <c r="A2547" s="129" t="s">
        <v>565</v>
      </c>
      <c r="B2547" s="74">
        <v>0.33333333333333331</v>
      </c>
      <c r="C2547" s="65" t="s">
        <v>284</v>
      </c>
      <c r="D2547" s="65" t="s">
        <v>24</v>
      </c>
    </row>
    <row r="2548" spans="1:4" x14ac:dyDescent="0.25">
      <c r="A2548" s="129" t="s">
        <v>565</v>
      </c>
      <c r="B2548" s="74">
        <v>0.33333333333333331</v>
      </c>
      <c r="C2548" s="65" t="s">
        <v>284</v>
      </c>
      <c r="D2548" s="65" t="s">
        <v>24</v>
      </c>
    </row>
    <row r="2549" spans="1:4" x14ac:dyDescent="0.25">
      <c r="A2549" s="129" t="s">
        <v>565</v>
      </c>
      <c r="B2549" s="74">
        <v>0.33333333333333331</v>
      </c>
      <c r="C2549" s="65" t="s">
        <v>284</v>
      </c>
      <c r="D2549" s="65" t="s">
        <v>24</v>
      </c>
    </row>
    <row r="2550" spans="1:4" x14ac:dyDescent="0.25">
      <c r="A2550" s="129" t="s">
        <v>565</v>
      </c>
      <c r="B2550" s="74">
        <v>0.33333333333333331</v>
      </c>
      <c r="C2550" s="65" t="s">
        <v>284</v>
      </c>
      <c r="D2550" s="65" t="s">
        <v>24</v>
      </c>
    </row>
    <row r="2551" spans="1:4" x14ac:dyDescent="0.25">
      <c r="A2551" s="129" t="s">
        <v>565</v>
      </c>
      <c r="B2551" s="74">
        <v>0.33333333333333331</v>
      </c>
      <c r="C2551" s="65" t="s">
        <v>284</v>
      </c>
      <c r="D2551" s="65" t="s">
        <v>24</v>
      </c>
    </row>
    <row r="2552" spans="1:4" x14ac:dyDescent="0.25">
      <c r="A2552" s="129" t="s">
        <v>565</v>
      </c>
      <c r="B2552" s="74">
        <v>0.33333333333333331</v>
      </c>
      <c r="C2552" s="65" t="s">
        <v>284</v>
      </c>
      <c r="D2552" s="65" t="s">
        <v>24</v>
      </c>
    </row>
    <row r="2553" spans="1:4" x14ac:dyDescent="0.25">
      <c r="A2553" s="129" t="s">
        <v>565</v>
      </c>
      <c r="B2553" s="74">
        <v>0.33333333333333331</v>
      </c>
      <c r="C2553" s="65" t="s">
        <v>284</v>
      </c>
      <c r="D2553" s="65" t="s">
        <v>24</v>
      </c>
    </row>
    <row r="2554" spans="1:4" x14ac:dyDescent="0.25">
      <c r="A2554" s="129" t="s">
        <v>662</v>
      </c>
      <c r="B2554" s="74">
        <v>0.33333333333333331</v>
      </c>
      <c r="C2554" s="65" t="s">
        <v>23</v>
      </c>
      <c r="D2554" s="65" t="s">
        <v>24</v>
      </c>
    </row>
    <row r="2555" spans="1:4" x14ac:dyDescent="0.25">
      <c r="A2555" s="129" t="s">
        <v>662</v>
      </c>
      <c r="B2555" s="74">
        <v>0.33333333333333331</v>
      </c>
      <c r="C2555" s="65" t="s">
        <v>23</v>
      </c>
      <c r="D2555" s="65" t="s">
        <v>24</v>
      </c>
    </row>
    <row r="2556" spans="1:4" x14ac:dyDescent="0.25">
      <c r="A2556" s="129" t="s">
        <v>662</v>
      </c>
      <c r="B2556" s="74">
        <v>0.33333333333333331</v>
      </c>
      <c r="C2556" s="65" t="s">
        <v>23</v>
      </c>
      <c r="D2556" s="65" t="s">
        <v>24</v>
      </c>
    </row>
    <row r="2557" spans="1:4" x14ac:dyDescent="0.25">
      <c r="A2557" s="129" t="s">
        <v>662</v>
      </c>
      <c r="B2557" s="74">
        <v>0.33333333333333331</v>
      </c>
      <c r="C2557" s="65" t="s">
        <v>23</v>
      </c>
      <c r="D2557" s="65" t="s">
        <v>24</v>
      </c>
    </row>
    <row r="2558" spans="1:4" x14ac:dyDescent="0.25">
      <c r="A2558" s="129" t="s">
        <v>410</v>
      </c>
      <c r="B2558" s="74">
        <v>0.33333333333333331</v>
      </c>
      <c r="C2558" s="65" t="s">
        <v>23</v>
      </c>
      <c r="D2558" s="65" t="s">
        <v>24</v>
      </c>
    </row>
    <row r="2559" spans="1:4" x14ac:dyDescent="0.25">
      <c r="A2559" s="129" t="s">
        <v>410</v>
      </c>
      <c r="B2559" s="74">
        <v>0.33333333333333331</v>
      </c>
      <c r="C2559" s="65" t="s">
        <v>23</v>
      </c>
      <c r="D2559" s="65" t="s">
        <v>24</v>
      </c>
    </row>
    <row r="2560" spans="1:4" x14ac:dyDescent="0.25">
      <c r="A2560" s="129" t="s">
        <v>410</v>
      </c>
      <c r="B2560" s="74">
        <v>0.33333333333333331</v>
      </c>
      <c r="C2560" s="65" t="s">
        <v>23</v>
      </c>
      <c r="D2560" s="65" t="s">
        <v>24</v>
      </c>
    </row>
    <row r="2561" spans="1:4" x14ac:dyDescent="0.25">
      <c r="A2561" s="129" t="s">
        <v>410</v>
      </c>
      <c r="B2561" s="74">
        <v>0.33333333333333331</v>
      </c>
      <c r="C2561" s="65" t="s">
        <v>23</v>
      </c>
      <c r="D2561" s="65" t="s">
        <v>24</v>
      </c>
    </row>
    <row r="2562" spans="1:4" x14ac:dyDescent="0.25">
      <c r="A2562" s="129" t="s">
        <v>410</v>
      </c>
      <c r="B2562" s="74">
        <v>0.33333333333333331</v>
      </c>
      <c r="C2562" s="65" t="s">
        <v>23</v>
      </c>
      <c r="D2562" s="65" t="s">
        <v>24</v>
      </c>
    </row>
    <row r="2563" spans="1:4" x14ac:dyDescent="0.25">
      <c r="A2563" s="129" t="s">
        <v>410</v>
      </c>
      <c r="B2563" s="74">
        <v>0.33333333333333331</v>
      </c>
      <c r="C2563" s="65" t="s">
        <v>23</v>
      </c>
      <c r="D2563" s="65" t="s">
        <v>24</v>
      </c>
    </row>
    <row r="2564" spans="1:4" x14ac:dyDescent="0.25">
      <c r="A2564" s="129" t="s">
        <v>410</v>
      </c>
      <c r="B2564" s="74">
        <v>0.33333333333333331</v>
      </c>
      <c r="C2564" s="65" t="s">
        <v>23</v>
      </c>
      <c r="D2564" s="65" t="s">
        <v>24</v>
      </c>
    </row>
    <row r="2565" spans="1:4" x14ac:dyDescent="0.25">
      <c r="A2565" s="129" t="s">
        <v>410</v>
      </c>
      <c r="B2565" s="74">
        <v>0.33333333333333331</v>
      </c>
      <c r="C2565" s="65" t="s">
        <v>23</v>
      </c>
      <c r="D2565" s="65" t="s">
        <v>24</v>
      </c>
    </row>
    <row r="2566" spans="1:4" x14ac:dyDescent="0.25">
      <c r="A2566" s="129" t="s">
        <v>443</v>
      </c>
      <c r="B2566" s="74">
        <v>0.33333333333333331</v>
      </c>
      <c r="C2566" s="65" t="s">
        <v>284</v>
      </c>
      <c r="D2566" s="65" t="s">
        <v>24</v>
      </c>
    </row>
    <row r="2567" spans="1:4" x14ac:dyDescent="0.25">
      <c r="A2567" s="129" t="s">
        <v>443</v>
      </c>
      <c r="B2567" s="74">
        <v>0.33333333333333331</v>
      </c>
      <c r="C2567" s="65" t="s">
        <v>284</v>
      </c>
      <c r="D2567" s="65" t="s">
        <v>24</v>
      </c>
    </row>
    <row r="2568" spans="1:4" x14ac:dyDescent="0.25">
      <c r="A2568" s="129" t="s">
        <v>443</v>
      </c>
      <c r="B2568" s="74">
        <v>0.33333333333333331</v>
      </c>
      <c r="C2568" s="65" t="s">
        <v>284</v>
      </c>
      <c r="D2568" s="65" t="s">
        <v>24</v>
      </c>
    </row>
    <row r="2569" spans="1:4" x14ac:dyDescent="0.25">
      <c r="A2569" s="129" t="s">
        <v>443</v>
      </c>
      <c r="B2569" s="74">
        <v>0.33333333333333331</v>
      </c>
      <c r="C2569" s="65" t="s">
        <v>284</v>
      </c>
      <c r="D2569" s="65" t="s">
        <v>24</v>
      </c>
    </row>
    <row r="2570" spans="1:4" x14ac:dyDescent="0.25">
      <c r="A2570" s="129" t="s">
        <v>443</v>
      </c>
      <c r="B2570" s="74">
        <v>0.33333333333333331</v>
      </c>
      <c r="C2570" s="65" t="s">
        <v>284</v>
      </c>
      <c r="D2570" s="65" t="s">
        <v>24</v>
      </c>
    </row>
    <row r="2571" spans="1:4" x14ac:dyDescent="0.25">
      <c r="A2571" s="129" t="s">
        <v>443</v>
      </c>
      <c r="B2571" s="74">
        <v>0.33333333333333331</v>
      </c>
      <c r="C2571" s="65" t="s">
        <v>284</v>
      </c>
      <c r="D2571" s="65" t="s">
        <v>24</v>
      </c>
    </row>
    <row r="2572" spans="1:4" x14ac:dyDescent="0.25">
      <c r="A2572" s="129" t="s">
        <v>663</v>
      </c>
      <c r="B2572" s="74">
        <v>0.33333333333333331</v>
      </c>
      <c r="C2572" s="65" t="s">
        <v>23</v>
      </c>
      <c r="D2572" s="65" t="s">
        <v>24</v>
      </c>
    </row>
    <row r="2573" spans="1:4" x14ac:dyDescent="0.25">
      <c r="A2573" s="129" t="s">
        <v>663</v>
      </c>
      <c r="B2573" s="74">
        <v>0.33333333333333331</v>
      </c>
      <c r="C2573" s="65" t="s">
        <v>23</v>
      </c>
      <c r="D2573" s="65" t="s">
        <v>24</v>
      </c>
    </row>
    <row r="2574" spans="1:4" x14ac:dyDescent="0.25">
      <c r="A2574" s="129" t="s">
        <v>663</v>
      </c>
      <c r="B2574" s="74">
        <v>0.33333333333333331</v>
      </c>
      <c r="C2574" s="65" t="s">
        <v>23</v>
      </c>
      <c r="D2574" s="65" t="s">
        <v>24</v>
      </c>
    </row>
    <row r="2575" spans="1:4" x14ac:dyDescent="0.25">
      <c r="A2575" s="129" t="s">
        <v>411</v>
      </c>
      <c r="B2575" s="74">
        <v>0.33333333333333331</v>
      </c>
      <c r="C2575" s="65" t="s">
        <v>23</v>
      </c>
      <c r="D2575" s="65" t="s">
        <v>24</v>
      </c>
    </row>
    <row r="2576" spans="1:4" x14ac:dyDescent="0.25">
      <c r="A2576" s="129" t="s">
        <v>411</v>
      </c>
      <c r="B2576" s="74">
        <v>0.33333333333333331</v>
      </c>
      <c r="C2576" s="65" t="s">
        <v>23</v>
      </c>
      <c r="D2576" s="65" t="s">
        <v>24</v>
      </c>
    </row>
    <row r="2577" spans="1:4" x14ac:dyDescent="0.25">
      <c r="A2577" s="129" t="s">
        <v>411</v>
      </c>
      <c r="B2577" s="74">
        <v>0.33333333333333331</v>
      </c>
      <c r="C2577" s="65" t="s">
        <v>23</v>
      </c>
      <c r="D2577" s="65" t="s">
        <v>24</v>
      </c>
    </row>
    <row r="2578" spans="1:4" x14ac:dyDescent="0.25">
      <c r="A2578" s="129" t="s">
        <v>411</v>
      </c>
      <c r="B2578" s="74">
        <v>0.33333333333333331</v>
      </c>
      <c r="C2578" s="65" t="s">
        <v>23</v>
      </c>
      <c r="D2578" s="65" t="s">
        <v>24</v>
      </c>
    </row>
    <row r="2579" spans="1:4" x14ac:dyDescent="0.25">
      <c r="A2579" s="129" t="s">
        <v>411</v>
      </c>
      <c r="B2579" s="74">
        <v>0.33333333333333331</v>
      </c>
      <c r="C2579" s="65" t="s">
        <v>23</v>
      </c>
      <c r="D2579" s="65" t="s">
        <v>24</v>
      </c>
    </row>
    <row r="2580" spans="1:4" x14ac:dyDescent="0.25">
      <c r="A2580" s="129" t="s">
        <v>411</v>
      </c>
      <c r="B2580" s="74">
        <v>0.33333333333333331</v>
      </c>
      <c r="C2580" s="65" t="s">
        <v>23</v>
      </c>
      <c r="D2580" s="65" t="s">
        <v>24</v>
      </c>
    </row>
    <row r="2581" spans="1:4" x14ac:dyDescent="0.25">
      <c r="A2581" s="129" t="s">
        <v>411</v>
      </c>
      <c r="B2581" s="74">
        <v>0.33333333333333331</v>
      </c>
      <c r="C2581" s="65" t="s">
        <v>23</v>
      </c>
      <c r="D2581" s="65" t="s">
        <v>24</v>
      </c>
    </row>
    <row r="2582" spans="1:4" x14ac:dyDescent="0.25">
      <c r="A2582" s="129" t="s">
        <v>664</v>
      </c>
      <c r="B2582" s="74">
        <v>0.33333333333333331</v>
      </c>
      <c r="C2582" s="65" t="s">
        <v>23</v>
      </c>
      <c r="D2582" s="65" t="s">
        <v>24</v>
      </c>
    </row>
    <row r="2583" spans="1:4" x14ac:dyDescent="0.25">
      <c r="A2583" s="129" t="s">
        <v>664</v>
      </c>
      <c r="B2583" s="74">
        <v>0.33333333333333331</v>
      </c>
      <c r="C2583" s="65" t="s">
        <v>23</v>
      </c>
      <c r="D2583" s="65" t="s">
        <v>24</v>
      </c>
    </row>
    <row r="2584" spans="1:4" x14ac:dyDescent="0.25">
      <c r="A2584" s="129" t="s">
        <v>664</v>
      </c>
      <c r="B2584" s="74">
        <v>0.33333333333333331</v>
      </c>
      <c r="C2584" s="65" t="s">
        <v>23</v>
      </c>
      <c r="D2584" s="65" t="s">
        <v>24</v>
      </c>
    </row>
    <row r="2585" spans="1:4" x14ac:dyDescent="0.25">
      <c r="A2585" s="129" t="s">
        <v>412</v>
      </c>
      <c r="B2585" s="74">
        <v>0.33333333333333331</v>
      </c>
      <c r="C2585" s="65" t="s">
        <v>23</v>
      </c>
      <c r="D2585" s="65" t="s">
        <v>24</v>
      </c>
    </row>
    <row r="2586" spans="1:4" x14ac:dyDescent="0.25">
      <c r="A2586" s="129" t="s">
        <v>412</v>
      </c>
      <c r="B2586" s="74">
        <v>0.33333333333333331</v>
      </c>
      <c r="C2586" s="65" t="s">
        <v>23</v>
      </c>
      <c r="D2586" s="65" t="s">
        <v>24</v>
      </c>
    </row>
    <row r="2587" spans="1:4" x14ac:dyDescent="0.25">
      <c r="A2587" s="129" t="s">
        <v>412</v>
      </c>
      <c r="B2587" s="74">
        <v>0.33333333333333331</v>
      </c>
      <c r="C2587" s="65" t="s">
        <v>23</v>
      </c>
      <c r="D2587" s="65" t="s">
        <v>24</v>
      </c>
    </row>
    <row r="2588" spans="1:4" x14ac:dyDescent="0.25">
      <c r="A2588" s="129" t="s">
        <v>412</v>
      </c>
      <c r="B2588" s="74">
        <v>0.33333333333333331</v>
      </c>
      <c r="C2588" s="65" t="s">
        <v>23</v>
      </c>
      <c r="D2588" s="65" t="s">
        <v>24</v>
      </c>
    </row>
    <row r="2589" spans="1:4" x14ac:dyDescent="0.25">
      <c r="A2589" s="129" t="s">
        <v>412</v>
      </c>
      <c r="B2589" s="74">
        <v>0.33333333333333331</v>
      </c>
      <c r="C2589" s="65" t="s">
        <v>23</v>
      </c>
      <c r="D2589" s="65" t="s">
        <v>24</v>
      </c>
    </row>
    <row r="2590" spans="1:4" x14ac:dyDescent="0.25">
      <c r="A2590" s="129" t="s">
        <v>412</v>
      </c>
      <c r="B2590" s="74">
        <v>0.33333333333333331</v>
      </c>
      <c r="C2590" s="65" t="s">
        <v>23</v>
      </c>
      <c r="D2590" s="65" t="s">
        <v>24</v>
      </c>
    </row>
    <row r="2591" spans="1:4" x14ac:dyDescent="0.25">
      <c r="A2591" s="129" t="s">
        <v>446</v>
      </c>
      <c r="B2591" s="74">
        <v>0.33333333333333331</v>
      </c>
      <c r="C2591" s="65" t="s">
        <v>284</v>
      </c>
      <c r="D2591" s="65" t="s">
        <v>24</v>
      </c>
    </row>
    <row r="2592" spans="1:4" x14ac:dyDescent="0.25">
      <c r="A2592" s="129" t="s">
        <v>446</v>
      </c>
      <c r="B2592" s="74">
        <v>0.33333333333333331</v>
      </c>
      <c r="C2592" s="65" t="s">
        <v>284</v>
      </c>
      <c r="D2592" s="65" t="s">
        <v>24</v>
      </c>
    </row>
    <row r="2593" spans="1:4" x14ac:dyDescent="0.25">
      <c r="A2593" s="129" t="s">
        <v>446</v>
      </c>
      <c r="B2593" s="74">
        <v>0.33333333333333331</v>
      </c>
      <c r="C2593" s="65" t="s">
        <v>284</v>
      </c>
      <c r="D2593" s="65" t="s">
        <v>24</v>
      </c>
    </row>
    <row r="2594" spans="1:4" x14ac:dyDescent="0.25">
      <c r="A2594" s="129" t="s">
        <v>446</v>
      </c>
      <c r="B2594" s="74">
        <v>0.33333333333333331</v>
      </c>
      <c r="C2594" s="65" t="s">
        <v>284</v>
      </c>
      <c r="D2594" s="65" t="s">
        <v>24</v>
      </c>
    </row>
    <row r="2595" spans="1:4" x14ac:dyDescent="0.25">
      <c r="A2595" s="129" t="s">
        <v>446</v>
      </c>
      <c r="B2595" s="74">
        <v>0.33333333333333331</v>
      </c>
      <c r="C2595" s="65" t="s">
        <v>284</v>
      </c>
      <c r="D2595" s="65" t="s">
        <v>24</v>
      </c>
    </row>
    <row r="2596" spans="1:4" x14ac:dyDescent="0.25">
      <c r="A2596" s="129" t="s">
        <v>446</v>
      </c>
      <c r="B2596" s="74">
        <v>0.33333333333333331</v>
      </c>
      <c r="C2596" s="65" t="s">
        <v>284</v>
      </c>
      <c r="D2596" s="65" t="s">
        <v>24</v>
      </c>
    </row>
    <row r="2597" spans="1:4" x14ac:dyDescent="0.25">
      <c r="A2597" s="129" t="s">
        <v>446</v>
      </c>
      <c r="B2597" s="74">
        <v>0.33333333333333331</v>
      </c>
      <c r="C2597" s="65" t="s">
        <v>284</v>
      </c>
      <c r="D2597" s="65" t="s">
        <v>24</v>
      </c>
    </row>
    <row r="2598" spans="1:4" x14ac:dyDescent="0.25">
      <c r="A2598" s="129" t="s">
        <v>446</v>
      </c>
      <c r="B2598" s="74">
        <v>0.33333333333333331</v>
      </c>
      <c r="C2598" s="65" t="s">
        <v>284</v>
      </c>
      <c r="D2598" s="65" t="s">
        <v>24</v>
      </c>
    </row>
    <row r="2599" spans="1:4" x14ac:dyDescent="0.25">
      <c r="A2599" s="129" t="s">
        <v>446</v>
      </c>
      <c r="B2599" s="74">
        <v>0.33333333333333331</v>
      </c>
      <c r="C2599" s="65" t="s">
        <v>284</v>
      </c>
      <c r="D2599" s="65" t="s">
        <v>24</v>
      </c>
    </row>
    <row r="2600" spans="1:4" x14ac:dyDescent="0.25">
      <c r="A2600" s="129" t="s">
        <v>446</v>
      </c>
      <c r="B2600" s="74">
        <v>0.33333333333333331</v>
      </c>
      <c r="C2600" s="65" t="s">
        <v>284</v>
      </c>
      <c r="D2600" s="65" t="s">
        <v>24</v>
      </c>
    </row>
    <row r="2601" spans="1:4" x14ac:dyDescent="0.25">
      <c r="A2601" s="129" t="s">
        <v>568</v>
      </c>
      <c r="B2601" s="74">
        <v>0.33333333333333331</v>
      </c>
      <c r="C2601" s="65" t="s">
        <v>284</v>
      </c>
      <c r="D2601" s="65" t="s">
        <v>24</v>
      </c>
    </row>
    <row r="2602" spans="1:4" x14ac:dyDescent="0.25">
      <c r="A2602" s="129" t="s">
        <v>568</v>
      </c>
      <c r="B2602" s="74">
        <v>0.33333333333333331</v>
      </c>
      <c r="C2602" s="65" t="s">
        <v>284</v>
      </c>
      <c r="D2602" s="65" t="s">
        <v>24</v>
      </c>
    </row>
    <row r="2603" spans="1:4" x14ac:dyDescent="0.25">
      <c r="A2603" s="129" t="s">
        <v>568</v>
      </c>
      <c r="B2603" s="74">
        <v>0.33333333333333331</v>
      </c>
      <c r="C2603" s="65" t="s">
        <v>284</v>
      </c>
      <c r="D2603" s="65" t="s">
        <v>24</v>
      </c>
    </row>
    <row r="2604" spans="1:4" x14ac:dyDescent="0.25">
      <c r="A2604" s="129" t="s">
        <v>568</v>
      </c>
      <c r="B2604" s="74">
        <v>0.33333333333333331</v>
      </c>
      <c r="C2604" s="65" t="s">
        <v>284</v>
      </c>
      <c r="D2604" s="65" t="s">
        <v>24</v>
      </c>
    </row>
    <row r="2605" spans="1:4" x14ac:dyDescent="0.25">
      <c r="A2605" s="129" t="s">
        <v>568</v>
      </c>
      <c r="B2605" s="74">
        <v>0.33333333333333331</v>
      </c>
      <c r="C2605" s="65" t="s">
        <v>284</v>
      </c>
      <c r="D2605" s="65" t="s">
        <v>24</v>
      </c>
    </row>
    <row r="2606" spans="1:4" x14ac:dyDescent="0.25">
      <c r="A2606" s="129" t="s">
        <v>568</v>
      </c>
      <c r="B2606" s="74">
        <v>0.33333333333333331</v>
      </c>
      <c r="C2606" s="65" t="s">
        <v>284</v>
      </c>
      <c r="D2606" s="65" t="s">
        <v>24</v>
      </c>
    </row>
    <row r="2607" spans="1:4" x14ac:dyDescent="0.25">
      <c r="A2607" s="129" t="s">
        <v>568</v>
      </c>
      <c r="B2607" s="74">
        <v>0.33333333333333331</v>
      </c>
      <c r="C2607" s="65" t="s">
        <v>284</v>
      </c>
      <c r="D2607" s="65" t="s">
        <v>24</v>
      </c>
    </row>
    <row r="2608" spans="1:4" x14ac:dyDescent="0.25">
      <c r="A2608" s="129" t="s">
        <v>568</v>
      </c>
      <c r="B2608" s="74">
        <v>0.33333333333333331</v>
      </c>
      <c r="C2608" s="65" t="s">
        <v>284</v>
      </c>
      <c r="D2608" s="65" t="s">
        <v>24</v>
      </c>
    </row>
    <row r="2609" spans="1:4" x14ac:dyDescent="0.25">
      <c r="A2609" s="129" t="s">
        <v>568</v>
      </c>
      <c r="B2609" s="74">
        <v>0.33333333333333331</v>
      </c>
      <c r="C2609" s="65" t="s">
        <v>284</v>
      </c>
      <c r="D2609" s="65" t="s">
        <v>24</v>
      </c>
    </row>
    <row r="2610" spans="1:4" x14ac:dyDescent="0.25">
      <c r="A2610" s="129" t="s">
        <v>568</v>
      </c>
      <c r="B2610" s="74">
        <v>0.33333333333333331</v>
      </c>
      <c r="C2610" s="65" t="s">
        <v>284</v>
      </c>
      <c r="D2610" s="65" t="s">
        <v>24</v>
      </c>
    </row>
    <row r="2611" spans="1:4" x14ac:dyDescent="0.25">
      <c r="A2611" s="129" t="s">
        <v>568</v>
      </c>
      <c r="B2611" s="74">
        <v>0.33333333333333331</v>
      </c>
      <c r="C2611" s="65" t="s">
        <v>284</v>
      </c>
      <c r="D2611" s="65" t="s">
        <v>24</v>
      </c>
    </row>
    <row r="2612" spans="1:4" x14ac:dyDescent="0.25">
      <c r="A2612" s="129" t="s">
        <v>568</v>
      </c>
      <c r="B2612" s="74">
        <v>0.33333333333333331</v>
      </c>
      <c r="C2612" s="65" t="s">
        <v>284</v>
      </c>
      <c r="D2612" s="65" t="s">
        <v>24</v>
      </c>
    </row>
    <row r="2613" spans="1:4" x14ac:dyDescent="0.25">
      <c r="A2613" s="129" t="s">
        <v>568</v>
      </c>
      <c r="B2613" s="74">
        <v>0.33333333333333331</v>
      </c>
      <c r="C2613" s="65" t="s">
        <v>284</v>
      </c>
      <c r="D2613" s="65" t="s">
        <v>24</v>
      </c>
    </row>
    <row r="2614" spans="1:4" x14ac:dyDescent="0.25">
      <c r="A2614" s="129" t="s">
        <v>568</v>
      </c>
      <c r="B2614" s="74">
        <v>0.33333333333333331</v>
      </c>
      <c r="C2614" s="65" t="s">
        <v>284</v>
      </c>
      <c r="D2614" s="65" t="s">
        <v>459</v>
      </c>
    </row>
    <row r="2615" spans="1:4" x14ac:dyDescent="0.25">
      <c r="A2615" s="129" t="s">
        <v>568</v>
      </c>
      <c r="B2615" s="74">
        <v>0.33333333333333331</v>
      </c>
      <c r="C2615" s="65" t="s">
        <v>284</v>
      </c>
      <c r="D2615" s="65" t="s">
        <v>459</v>
      </c>
    </row>
    <row r="2616" spans="1:4" x14ac:dyDescent="0.25">
      <c r="A2616" s="129" t="s">
        <v>568</v>
      </c>
      <c r="B2616" s="74">
        <v>0.33333333333333331</v>
      </c>
      <c r="C2616" s="65" t="s">
        <v>284</v>
      </c>
      <c r="D2616" s="65" t="s">
        <v>459</v>
      </c>
    </row>
    <row r="2617" spans="1:4" x14ac:dyDescent="0.25">
      <c r="A2617" s="129" t="s">
        <v>568</v>
      </c>
      <c r="B2617" s="74">
        <v>0.33333333333333331</v>
      </c>
      <c r="C2617" s="65" t="s">
        <v>284</v>
      </c>
      <c r="D2617" s="65" t="s">
        <v>459</v>
      </c>
    </row>
    <row r="2618" spans="1:4" x14ac:dyDescent="0.25">
      <c r="A2618" s="129" t="s">
        <v>568</v>
      </c>
      <c r="B2618" s="74">
        <v>0.33333333333333331</v>
      </c>
      <c r="C2618" s="65" t="s">
        <v>284</v>
      </c>
      <c r="D2618" s="65" t="s">
        <v>459</v>
      </c>
    </row>
    <row r="2619" spans="1:4" x14ac:dyDescent="0.25">
      <c r="A2619" s="129" t="s">
        <v>568</v>
      </c>
      <c r="B2619" s="74">
        <v>0.33333333333333331</v>
      </c>
      <c r="C2619" s="65" t="s">
        <v>284</v>
      </c>
      <c r="D2619" s="65" t="s">
        <v>459</v>
      </c>
    </row>
    <row r="2620" spans="1:4" x14ac:dyDescent="0.25">
      <c r="A2620" s="129" t="s">
        <v>568</v>
      </c>
      <c r="B2620" s="74">
        <v>0.33333333333333331</v>
      </c>
      <c r="C2620" s="65" t="s">
        <v>284</v>
      </c>
      <c r="D2620" s="65" t="s">
        <v>459</v>
      </c>
    </row>
    <row r="2621" spans="1:4" x14ac:dyDescent="0.25">
      <c r="A2621" s="129" t="s">
        <v>568</v>
      </c>
      <c r="B2621" s="74">
        <v>0.33333333333333331</v>
      </c>
      <c r="C2621" s="65" t="s">
        <v>284</v>
      </c>
      <c r="D2621" s="65" t="s">
        <v>459</v>
      </c>
    </row>
    <row r="2622" spans="1:4" x14ac:dyDescent="0.25">
      <c r="A2622" s="129" t="s">
        <v>568</v>
      </c>
      <c r="B2622" s="74">
        <v>0.33333333333333331</v>
      </c>
      <c r="C2622" s="65" t="s">
        <v>284</v>
      </c>
      <c r="D2622" s="65" t="s">
        <v>459</v>
      </c>
    </row>
    <row r="2623" spans="1:4" x14ac:dyDescent="0.25">
      <c r="A2623" s="129" t="s">
        <v>568</v>
      </c>
      <c r="B2623" s="74">
        <v>0.33333333333333331</v>
      </c>
      <c r="C2623" s="65" t="s">
        <v>284</v>
      </c>
      <c r="D2623" s="65" t="s">
        <v>459</v>
      </c>
    </row>
    <row r="2624" spans="1:4" x14ac:dyDescent="0.25">
      <c r="A2624" s="129" t="s">
        <v>568</v>
      </c>
      <c r="B2624" s="74">
        <v>0.33333333333333331</v>
      </c>
      <c r="C2624" s="65" t="s">
        <v>284</v>
      </c>
      <c r="D2624" s="65" t="s">
        <v>459</v>
      </c>
    </row>
    <row r="2625" spans="1:4" x14ac:dyDescent="0.25">
      <c r="A2625" s="129" t="s">
        <v>568</v>
      </c>
      <c r="B2625" s="74">
        <v>0.33333333333333331</v>
      </c>
      <c r="C2625" s="65" t="s">
        <v>284</v>
      </c>
      <c r="D2625" s="65" t="s">
        <v>459</v>
      </c>
    </row>
    <row r="2626" spans="1:4" x14ac:dyDescent="0.25">
      <c r="A2626" s="129" t="s">
        <v>568</v>
      </c>
      <c r="B2626" s="74">
        <v>0.33333333333333331</v>
      </c>
      <c r="C2626" s="65" t="s">
        <v>284</v>
      </c>
      <c r="D2626" s="65" t="s">
        <v>459</v>
      </c>
    </row>
    <row r="2627" spans="1:4" x14ac:dyDescent="0.25">
      <c r="A2627" s="129" t="s">
        <v>568</v>
      </c>
      <c r="B2627" s="74">
        <v>0.33333333333333331</v>
      </c>
      <c r="C2627" s="65" t="s">
        <v>284</v>
      </c>
      <c r="D2627" s="65" t="s">
        <v>459</v>
      </c>
    </row>
    <row r="2628" spans="1:4" x14ac:dyDescent="0.25">
      <c r="A2628" s="129" t="s">
        <v>665</v>
      </c>
      <c r="B2628" s="74">
        <v>0.33333333333333331</v>
      </c>
      <c r="C2628" s="65" t="s">
        <v>23</v>
      </c>
      <c r="D2628" s="65" t="s">
        <v>24</v>
      </c>
    </row>
    <row r="2629" spans="1:4" x14ac:dyDescent="0.25">
      <c r="A2629" s="129" t="s">
        <v>665</v>
      </c>
      <c r="B2629" s="74">
        <v>0.33333333333333331</v>
      </c>
      <c r="C2629" s="65" t="s">
        <v>23</v>
      </c>
      <c r="D2629" s="65" t="s">
        <v>24</v>
      </c>
    </row>
    <row r="2630" spans="1:4" x14ac:dyDescent="0.25">
      <c r="A2630" s="129" t="s">
        <v>665</v>
      </c>
      <c r="B2630" s="74">
        <v>0.33333333333333331</v>
      </c>
      <c r="C2630" s="65" t="s">
        <v>23</v>
      </c>
      <c r="D2630" s="65" t="s">
        <v>24</v>
      </c>
    </row>
    <row r="2631" spans="1:4" x14ac:dyDescent="0.25">
      <c r="A2631" s="129" t="s">
        <v>448</v>
      </c>
      <c r="B2631" s="74">
        <v>0.33333333333333331</v>
      </c>
      <c r="C2631" s="65" t="s">
        <v>284</v>
      </c>
      <c r="D2631" s="65" t="s">
        <v>24</v>
      </c>
    </row>
    <row r="2632" spans="1:4" x14ac:dyDescent="0.25">
      <c r="A2632" s="129" t="s">
        <v>448</v>
      </c>
      <c r="B2632" s="74">
        <v>0.33333333333333331</v>
      </c>
      <c r="C2632" s="65" t="s">
        <v>284</v>
      </c>
      <c r="D2632" s="65" t="s">
        <v>24</v>
      </c>
    </row>
    <row r="2633" spans="1:4" x14ac:dyDescent="0.25">
      <c r="A2633" s="129" t="s">
        <v>448</v>
      </c>
      <c r="B2633" s="74">
        <v>0.33333333333333331</v>
      </c>
      <c r="C2633" s="65" t="s">
        <v>284</v>
      </c>
      <c r="D2633" s="65" t="s">
        <v>24</v>
      </c>
    </row>
    <row r="2634" spans="1:4" x14ac:dyDescent="0.25">
      <c r="A2634" s="129" t="s">
        <v>448</v>
      </c>
      <c r="B2634" s="74">
        <v>0.33333333333333331</v>
      </c>
      <c r="C2634" s="65" t="s">
        <v>284</v>
      </c>
      <c r="D2634" s="65" t="s">
        <v>24</v>
      </c>
    </row>
    <row r="2635" spans="1:4" x14ac:dyDescent="0.25">
      <c r="A2635" s="129" t="s">
        <v>448</v>
      </c>
      <c r="B2635" s="74">
        <v>0.33333333333333331</v>
      </c>
      <c r="C2635" s="65" t="s">
        <v>284</v>
      </c>
      <c r="D2635" s="65" t="s">
        <v>24</v>
      </c>
    </row>
    <row r="2636" spans="1:4" x14ac:dyDescent="0.25">
      <c r="A2636" s="129" t="s">
        <v>448</v>
      </c>
      <c r="B2636" s="74">
        <v>0.33333333333333331</v>
      </c>
      <c r="C2636" s="65" t="s">
        <v>284</v>
      </c>
      <c r="D2636" s="65" t="s">
        <v>24</v>
      </c>
    </row>
    <row r="2637" spans="1:4" x14ac:dyDescent="0.25">
      <c r="A2637" s="129" t="s">
        <v>448</v>
      </c>
      <c r="B2637" s="74">
        <v>0.33333333333333331</v>
      </c>
      <c r="C2637" s="65" t="s">
        <v>284</v>
      </c>
      <c r="D2637" s="65" t="s">
        <v>24</v>
      </c>
    </row>
    <row r="2638" spans="1:4" x14ac:dyDescent="0.25">
      <c r="A2638" s="129" t="s">
        <v>448</v>
      </c>
      <c r="B2638" s="74">
        <v>0.33333333333333331</v>
      </c>
      <c r="C2638" s="65" t="s">
        <v>284</v>
      </c>
      <c r="D2638" s="65" t="s">
        <v>24</v>
      </c>
    </row>
    <row r="2639" spans="1:4" x14ac:dyDescent="0.25">
      <c r="A2639" s="129" t="s">
        <v>448</v>
      </c>
      <c r="B2639" s="74">
        <v>0.33333333333333331</v>
      </c>
      <c r="C2639" s="65" t="s">
        <v>284</v>
      </c>
      <c r="D2639" s="65" t="s">
        <v>24</v>
      </c>
    </row>
    <row r="2640" spans="1:4" x14ac:dyDescent="0.25">
      <c r="A2640" s="129" t="s">
        <v>448</v>
      </c>
      <c r="B2640" s="74">
        <v>0.33333333333333331</v>
      </c>
      <c r="C2640" s="65" t="s">
        <v>284</v>
      </c>
      <c r="D2640" s="65" t="s">
        <v>24</v>
      </c>
    </row>
    <row r="2641" spans="1:4" x14ac:dyDescent="0.25">
      <c r="A2641" s="129" t="s">
        <v>448</v>
      </c>
      <c r="B2641" s="74">
        <v>0.33333333333333331</v>
      </c>
      <c r="C2641" s="65" t="s">
        <v>284</v>
      </c>
      <c r="D2641" s="65" t="s">
        <v>24</v>
      </c>
    </row>
    <row r="2642" spans="1:4" x14ac:dyDescent="0.25">
      <c r="A2642" s="129" t="s">
        <v>569</v>
      </c>
      <c r="B2642" s="74">
        <v>0.33333333333333331</v>
      </c>
      <c r="C2642" s="65" t="s">
        <v>486</v>
      </c>
      <c r="D2642" s="65" t="s">
        <v>24</v>
      </c>
    </row>
    <row r="2643" spans="1:4" x14ac:dyDescent="0.25">
      <c r="A2643" s="129" t="s">
        <v>569</v>
      </c>
      <c r="B2643" s="74">
        <v>0.33333333333333331</v>
      </c>
      <c r="C2643" s="65" t="s">
        <v>486</v>
      </c>
      <c r="D2643" s="65" t="s">
        <v>459</v>
      </c>
    </row>
    <row r="2644" spans="1:4" x14ac:dyDescent="0.25">
      <c r="A2644" s="129" t="s">
        <v>611</v>
      </c>
      <c r="B2644" s="74">
        <v>0.33333333333333331</v>
      </c>
      <c r="C2644" s="65" t="s">
        <v>284</v>
      </c>
      <c r="D2644" s="65" t="s">
        <v>24</v>
      </c>
    </row>
    <row r="2645" spans="1:4" x14ac:dyDescent="0.25">
      <c r="A2645" s="129" t="s">
        <v>611</v>
      </c>
      <c r="B2645" s="74">
        <v>0.33333333333333331</v>
      </c>
      <c r="C2645" s="65" t="s">
        <v>284</v>
      </c>
      <c r="D2645" s="65" t="s">
        <v>24</v>
      </c>
    </row>
    <row r="2646" spans="1:4" x14ac:dyDescent="0.25">
      <c r="A2646" s="129" t="s">
        <v>611</v>
      </c>
      <c r="B2646" s="74">
        <v>0.33333333333333331</v>
      </c>
      <c r="C2646" s="65" t="s">
        <v>284</v>
      </c>
      <c r="D2646" s="65" t="s">
        <v>24</v>
      </c>
    </row>
    <row r="2647" spans="1:4" x14ac:dyDescent="0.25">
      <c r="A2647" s="129" t="s">
        <v>611</v>
      </c>
      <c r="B2647" s="74">
        <v>0.33333333333333331</v>
      </c>
      <c r="C2647" s="65" t="s">
        <v>284</v>
      </c>
      <c r="D2647" s="65" t="s">
        <v>24</v>
      </c>
    </row>
    <row r="2648" spans="1:4" x14ac:dyDescent="0.25">
      <c r="A2648" s="129" t="s">
        <v>611</v>
      </c>
      <c r="B2648" s="74">
        <v>0.33333333333333331</v>
      </c>
      <c r="C2648" s="65" t="s">
        <v>284</v>
      </c>
      <c r="D2648" s="65" t="s">
        <v>24</v>
      </c>
    </row>
    <row r="2649" spans="1:4" x14ac:dyDescent="0.25">
      <c r="A2649" s="129" t="s">
        <v>611</v>
      </c>
      <c r="B2649" s="74">
        <v>0.33333333333333331</v>
      </c>
      <c r="C2649" s="65" t="s">
        <v>284</v>
      </c>
      <c r="D2649" s="65" t="s">
        <v>24</v>
      </c>
    </row>
    <row r="2650" spans="1:4" x14ac:dyDescent="0.25">
      <c r="A2650" s="129" t="s">
        <v>611</v>
      </c>
      <c r="B2650" s="74">
        <v>0.33333333333333331</v>
      </c>
      <c r="C2650" s="65" t="s">
        <v>284</v>
      </c>
      <c r="D2650" s="65" t="s">
        <v>24</v>
      </c>
    </row>
    <row r="2651" spans="1:4" x14ac:dyDescent="0.25">
      <c r="A2651" s="129" t="s">
        <v>611</v>
      </c>
      <c r="B2651" s="74">
        <v>0.33333333333333331</v>
      </c>
      <c r="C2651" s="65" t="s">
        <v>284</v>
      </c>
      <c r="D2651" s="65" t="s">
        <v>24</v>
      </c>
    </row>
    <row r="2652" spans="1:4" x14ac:dyDescent="0.25">
      <c r="A2652" s="129" t="s">
        <v>611</v>
      </c>
      <c r="B2652" s="74">
        <v>0.33333333333333331</v>
      </c>
      <c r="C2652" s="65" t="s">
        <v>284</v>
      </c>
      <c r="D2652" s="65" t="s">
        <v>24</v>
      </c>
    </row>
    <row r="2653" spans="1:4" x14ac:dyDescent="0.25">
      <c r="A2653" s="129" t="s">
        <v>611</v>
      </c>
      <c r="B2653" s="74">
        <v>0.33333333333333331</v>
      </c>
      <c r="C2653" s="65" t="s">
        <v>284</v>
      </c>
      <c r="D2653" s="65" t="s">
        <v>24</v>
      </c>
    </row>
    <row r="2654" spans="1:4" x14ac:dyDescent="0.25">
      <c r="A2654" s="129" t="s">
        <v>611</v>
      </c>
      <c r="B2654" s="74">
        <v>0.33333333333333331</v>
      </c>
      <c r="C2654" s="65" t="s">
        <v>284</v>
      </c>
      <c r="D2654" s="65" t="s">
        <v>459</v>
      </c>
    </row>
    <row r="2655" spans="1:4" x14ac:dyDescent="0.25">
      <c r="A2655" s="129" t="s">
        <v>611</v>
      </c>
      <c r="B2655" s="74">
        <v>0.33333333333333331</v>
      </c>
      <c r="C2655" s="65" t="s">
        <v>284</v>
      </c>
      <c r="D2655" s="65" t="s">
        <v>459</v>
      </c>
    </row>
    <row r="2656" spans="1:4" x14ac:dyDescent="0.25">
      <c r="A2656" s="129" t="s">
        <v>611</v>
      </c>
      <c r="B2656" s="74">
        <v>0.33333333333333331</v>
      </c>
      <c r="C2656" s="65" t="s">
        <v>284</v>
      </c>
      <c r="D2656" s="65" t="s">
        <v>459</v>
      </c>
    </row>
    <row r="2657" spans="1:4" x14ac:dyDescent="0.25">
      <c r="A2657" s="129" t="s">
        <v>611</v>
      </c>
      <c r="B2657" s="74">
        <v>0.33333333333333331</v>
      </c>
      <c r="C2657" s="65" t="s">
        <v>284</v>
      </c>
      <c r="D2657" s="65" t="s">
        <v>459</v>
      </c>
    </row>
    <row r="2658" spans="1:4" x14ac:dyDescent="0.25">
      <c r="A2658" s="129" t="s">
        <v>611</v>
      </c>
      <c r="B2658" s="74">
        <v>0.33333333333333331</v>
      </c>
      <c r="C2658" s="65" t="s">
        <v>284</v>
      </c>
      <c r="D2658" s="65" t="s">
        <v>459</v>
      </c>
    </row>
    <row r="2659" spans="1:4" x14ac:dyDescent="0.25">
      <c r="A2659" s="129" t="s">
        <v>611</v>
      </c>
      <c r="B2659" s="74">
        <v>0.33333333333333331</v>
      </c>
      <c r="C2659" s="65" t="s">
        <v>284</v>
      </c>
      <c r="D2659" s="65" t="s">
        <v>459</v>
      </c>
    </row>
    <row r="2660" spans="1:4" x14ac:dyDescent="0.25">
      <c r="A2660" s="129" t="s">
        <v>611</v>
      </c>
      <c r="B2660" s="74">
        <v>0.33333333333333331</v>
      </c>
      <c r="C2660" s="65" t="s">
        <v>284</v>
      </c>
      <c r="D2660" s="65" t="s">
        <v>459</v>
      </c>
    </row>
    <row r="2661" spans="1:4" x14ac:dyDescent="0.25">
      <c r="A2661" s="129" t="s">
        <v>611</v>
      </c>
      <c r="B2661" s="74">
        <v>0.33333333333333331</v>
      </c>
      <c r="C2661" s="65" t="s">
        <v>284</v>
      </c>
      <c r="D2661" s="65" t="s">
        <v>459</v>
      </c>
    </row>
    <row r="2662" spans="1:4" x14ac:dyDescent="0.25">
      <c r="A2662" s="129" t="s">
        <v>666</v>
      </c>
      <c r="B2662" s="74">
        <v>0.33333333333333331</v>
      </c>
      <c r="C2662" s="65" t="s">
        <v>23</v>
      </c>
      <c r="D2662" s="65" t="s">
        <v>24</v>
      </c>
    </row>
    <row r="2663" spans="1:4" x14ac:dyDescent="0.25">
      <c r="A2663" s="129" t="s">
        <v>666</v>
      </c>
      <c r="B2663" s="74">
        <v>0.33333333333333331</v>
      </c>
      <c r="C2663" s="65" t="s">
        <v>23</v>
      </c>
      <c r="D2663" s="65" t="s">
        <v>24</v>
      </c>
    </row>
    <row r="2664" spans="1:4" x14ac:dyDescent="0.25">
      <c r="A2664" s="129" t="s">
        <v>666</v>
      </c>
      <c r="B2664" s="74">
        <v>0.33333333333333331</v>
      </c>
      <c r="C2664" s="65" t="s">
        <v>23</v>
      </c>
      <c r="D2664" s="65" t="s">
        <v>24</v>
      </c>
    </row>
    <row r="2665" spans="1:4" x14ac:dyDescent="0.25">
      <c r="A2665" s="129" t="s">
        <v>612</v>
      </c>
      <c r="B2665" s="74">
        <v>0.33333333333333331</v>
      </c>
      <c r="C2665" s="65" t="s">
        <v>284</v>
      </c>
      <c r="D2665" s="65" t="s">
        <v>24</v>
      </c>
    </row>
    <row r="2666" spans="1:4" x14ac:dyDescent="0.25">
      <c r="A2666" s="129" t="s">
        <v>612</v>
      </c>
      <c r="B2666" s="74">
        <v>0.33333333333333331</v>
      </c>
      <c r="C2666" s="65" t="s">
        <v>284</v>
      </c>
      <c r="D2666" s="65" t="s">
        <v>24</v>
      </c>
    </row>
    <row r="2667" spans="1:4" x14ac:dyDescent="0.25">
      <c r="A2667" s="129" t="s">
        <v>612</v>
      </c>
      <c r="B2667" s="74">
        <v>0.33333333333333331</v>
      </c>
      <c r="C2667" s="65" t="s">
        <v>284</v>
      </c>
      <c r="D2667" s="65" t="s">
        <v>24</v>
      </c>
    </row>
    <row r="2668" spans="1:4" x14ac:dyDescent="0.25">
      <c r="A2668" s="129" t="s">
        <v>612</v>
      </c>
      <c r="B2668" s="74">
        <v>0.33333333333333331</v>
      </c>
      <c r="C2668" s="65" t="s">
        <v>284</v>
      </c>
      <c r="D2668" s="65" t="s">
        <v>24</v>
      </c>
    </row>
    <row r="2669" spans="1:4" x14ac:dyDescent="0.25">
      <c r="A2669" s="129" t="s">
        <v>612</v>
      </c>
      <c r="B2669" s="74">
        <v>0.33333333333333331</v>
      </c>
      <c r="C2669" s="65" t="s">
        <v>284</v>
      </c>
      <c r="D2669" s="65" t="s">
        <v>24</v>
      </c>
    </row>
    <row r="2670" spans="1:4" x14ac:dyDescent="0.25">
      <c r="A2670" s="129" t="s">
        <v>612</v>
      </c>
      <c r="B2670" s="74">
        <v>0.33333333333333331</v>
      </c>
      <c r="C2670" s="65" t="s">
        <v>284</v>
      </c>
      <c r="D2670" s="65" t="s">
        <v>24</v>
      </c>
    </row>
    <row r="2671" spans="1:4" x14ac:dyDescent="0.25">
      <c r="A2671" s="129" t="s">
        <v>612</v>
      </c>
      <c r="B2671" s="74">
        <v>0.33333333333333331</v>
      </c>
      <c r="C2671" s="65" t="s">
        <v>284</v>
      </c>
      <c r="D2671" s="65" t="s">
        <v>24</v>
      </c>
    </row>
    <row r="2672" spans="1:4" x14ac:dyDescent="0.25">
      <c r="A2672" s="129" t="s">
        <v>413</v>
      </c>
      <c r="B2672" s="74">
        <v>0.33333333333333331</v>
      </c>
      <c r="C2672" s="65" t="s">
        <v>23</v>
      </c>
      <c r="D2672" s="65" t="s">
        <v>24</v>
      </c>
    </row>
    <row r="2673" spans="1:4" x14ac:dyDescent="0.25">
      <c r="A2673" s="129" t="s">
        <v>413</v>
      </c>
      <c r="B2673" s="74">
        <v>0.33333333333333331</v>
      </c>
      <c r="C2673" s="65" t="s">
        <v>23</v>
      </c>
      <c r="D2673" s="65" t="s">
        <v>24</v>
      </c>
    </row>
    <row r="2674" spans="1:4" x14ac:dyDescent="0.25">
      <c r="A2674" s="129" t="s">
        <v>413</v>
      </c>
      <c r="B2674" s="74">
        <v>0.33333333333333331</v>
      </c>
      <c r="C2674" s="65" t="s">
        <v>23</v>
      </c>
      <c r="D2674" s="65" t="s">
        <v>24</v>
      </c>
    </row>
    <row r="2675" spans="1:4" x14ac:dyDescent="0.25">
      <c r="A2675" s="129" t="s">
        <v>413</v>
      </c>
      <c r="B2675" s="74">
        <v>0.33333333333333331</v>
      </c>
      <c r="C2675" s="65" t="s">
        <v>23</v>
      </c>
      <c r="D2675" s="65" t="s">
        <v>24</v>
      </c>
    </row>
    <row r="2676" spans="1:4" x14ac:dyDescent="0.25">
      <c r="A2676" s="129" t="s">
        <v>413</v>
      </c>
      <c r="B2676" s="74">
        <v>0.33333333333333331</v>
      </c>
      <c r="C2676" s="65" t="s">
        <v>23</v>
      </c>
      <c r="D2676" s="65" t="s">
        <v>24</v>
      </c>
    </row>
    <row r="2677" spans="1:4" x14ac:dyDescent="0.25">
      <c r="A2677" s="129" t="s">
        <v>413</v>
      </c>
      <c r="B2677" s="74">
        <v>0.33333333333333331</v>
      </c>
      <c r="C2677" s="65" t="s">
        <v>23</v>
      </c>
      <c r="D2677" s="65" t="s">
        <v>24</v>
      </c>
    </row>
    <row r="2678" spans="1:4" x14ac:dyDescent="0.25">
      <c r="A2678" s="129" t="s">
        <v>413</v>
      </c>
      <c r="B2678" s="74">
        <v>0.33333333333333331</v>
      </c>
      <c r="C2678" s="65" t="s">
        <v>23</v>
      </c>
      <c r="D2678" s="65" t="s">
        <v>24</v>
      </c>
    </row>
    <row r="2679" spans="1:4" x14ac:dyDescent="0.25">
      <c r="A2679" s="129" t="s">
        <v>413</v>
      </c>
      <c r="B2679" s="74">
        <v>0.33333333333333331</v>
      </c>
      <c r="C2679" s="65" t="s">
        <v>23</v>
      </c>
      <c r="D2679" s="65" t="s">
        <v>24</v>
      </c>
    </row>
    <row r="2680" spans="1:4" x14ac:dyDescent="0.25">
      <c r="A2680" s="129" t="s">
        <v>413</v>
      </c>
      <c r="B2680" s="74">
        <v>0.33333333333333331</v>
      </c>
      <c r="C2680" s="65" t="s">
        <v>23</v>
      </c>
      <c r="D2680" s="65" t="s">
        <v>24</v>
      </c>
    </row>
    <row r="2681" spans="1:4" x14ac:dyDescent="0.25">
      <c r="A2681" s="129" t="s">
        <v>452</v>
      </c>
      <c r="B2681" s="74">
        <v>0.33333333333333331</v>
      </c>
      <c r="C2681" s="65" t="s">
        <v>284</v>
      </c>
      <c r="D2681" s="65" t="s">
        <v>24</v>
      </c>
    </row>
    <row r="2682" spans="1:4" x14ac:dyDescent="0.25">
      <c r="A2682" s="129" t="s">
        <v>452</v>
      </c>
      <c r="B2682" s="74">
        <v>0.33333333333333331</v>
      </c>
      <c r="C2682" s="65" t="s">
        <v>284</v>
      </c>
      <c r="D2682" s="65" t="s">
        <v>24</v>
      </c>
    </row>
    <row r="2683" spans="1:4" x14ac:dyDescent="0.25">
      <c r="A2683" s="129" t="s">
        <v>452</v>
      </c>
      <c r="B2683" s="74">
        <v>0.33333333333333331</v>
      </c>
      <c r="C2683" s="65" t="s">
        <v>284</v>
      </c>
      <c r="D2683" s="65" t="s">
        <v>24</v>
      </c>
    </row>
    <row r="2684" spans="1:4" x14ac:dyDescent="0.25">
      <c r="A2684" s="129" t="s">
        <v>452</v>
      </c>
      <c r="B2684" s="74">
        <v>0.33333333333333331</v>
      </c>
      <c r="C2684" s="65" t="s">
        <v>284</v>
      </c>
      <c r="D2684" s="65" t="s">
        <v>24</v>
      </c>
    </row>
    <row r="2685" spans="1:4" x14ac:dyDescent="0.25">
      <c r="A2685" s="129" t="s">
        <v>452</v>
      </c>
      <c r="B2685" s="74">
        <v>0.33333333333333331</v>
      </c>
      <c r="C2685" s="65" t="s">
        <v>284</v>
      </c>
      <c r="D2685" s="65" t="s">
        <v>24</v>
      </c>
    </row>
    <row r="2686" spans="1:4" x14ac:dyDescent="0.25">
      <c r="A2686" s="129" t="s">
        <v>452</v>
      </c>
      <c r="B2686" s="74">
        <v>0.33333333333333331</v>
      </c>
      <c r="C2686" s="65" t="s">
        <v>284</v>
      </c>
      <c r="D2686" s="65" t="s">
        <v>24</v>
      </c>
    </row>
    <row r="2687" spans="1:4" x14ac:dyDescent="0.25">
      <c r="A2687" s="129" t="s">
        <v>452</v>
      </c>
      <c r="B2687" s="74">
        <v>0.33333333333333331</v>
      </c>
      <c r="C2687" s="65" t="s">
        <v>284</v>
      </c>
      <c r="D2687" s="65" t="s">
        <v>24</v>
      </c>
    </row>
    <row r="2688" spans="1:4" x14ac:dyDescent="0.25">
      <c r="A2688" s="129" t="s">
        <v>452</v>
      </c>
      <c r="B2688" s="74">
        <v>0.33333333333333331</v>
      </c>
      <c r="C2688" s="65" t="s">
        <v>284</v>
      </c>
      <c r="D2688" s="65" t="s">
        <v>24</v>
      </c>
    </row>
    <row r="2689" spans="1:4" x14ac:dyDescent="0.25">
      <c r="A2689" s="129" t="s">
        <v>452</v>
      </c>
      <c r="B2689" s="74">
        <v>0.33333333333333331</v>
      </c>
      <c r="C2689" s="65" t="s">
        <v>284</v>
      </c>
      <c r="D2689" s="65" t="s">
        <v>24</v>
      </c>
    </row>
    <row r="2690" spans="1:4" x14ac:dyDescent="0.25">
      <c r="A2690" s="129" t="s">
        <v>452</v>
      </c>
      <c r="B2690" s="74">
        <v>0.33333333333333331</v>
      </c>
      <c r="C2690" s="65" t="s">
        <v>284</v>
      </c>
      <c r="D2690" s="65" t="s">
        <v>24</v>
      </c>
    </row>
    <row r="2691" spans="1:4" x14ac:dyDescent="0.25">
      <c r="A2691" s="129" t="s">
        <v>613</v>
      </c>
      <c r="B2691" s="74">
        <v>0.33333333333333331</v>
      </c>
      <c r="C2691" s="65" t="s">
        <v>284</v>
      </c>
      <c r="D2691" s="65" t="s">
        <v>24</v>
      </c>
    </row>
    <row r="2692" spans="1:4" x14ac:dyDescent="0.25">
      <c r="A2692" s="129" t="s">
        <v>613</v>
      </c>
      <c r="B2692" s="74">
        <v>0.33333333333333331</v>
      </c>
      <c r="C2692" s="65" t="s">
        <v>284</v>
      </c>
      <c r="D2692" s="65" t="s">
        <v>24</v>
      </c>
    </row>
    <row r="2693" spans="1:4" x14ac:dyDescent="0.25">
      <c r="A2693" s="129" t="s">
        <v>613</v>
      </c>
      <c r="B2693" s="74">
        <v>0.33333333333333331</v>
      </c>
      <c r="C2693" s="65" t="s">
        <v>284</v>
      </c>
      <c r="D2693" s="65" t="s">
        <v>24</v>
      </c>
    </row>
    <row r="2694" spans="1:4" x14ac:dyDescent="0.25">
      <c r="A2694" s="129" t="s">
        <v>613</v>
      </c>
      <c r="B2694" s="74">
        <v>0.33333333333333331</v>
      </c>
      <c r="C2694" s="65" t="s">
        <v>284</v>
      </c>
      <c r="D2694" s="65" t="s">
        <v>24</v>
      </c>
    </row>
    <row r="2695" spans="1:4" x14ac:dyDescent="0.25">
      <c r="A2695" s="129" t="s">
        <v>613</v>
      </c>
      <c r="B2695" s="74">
        <v>0.33333333333333331</v>
      </c>
      <c r="C2695" s="65" t="s">
        <v>284</v>
      </c>
      <c r="D2695" s="65" t="s">
        <v>24</v>
      </c>
    </row>
    <row r="2696" spans="1:4" x14ac:dyDescent="0.25">
      <c r="A2696" s="129" t="s">
        <v>613</v>
      </c>
      <c r="B2696" s="74">
        <v>0.33333333333333331</v>
      </c>
      <c r="C2696" s="65" t="s">
        <v>284</v>
      </c>
      <c r="D2696" s="65" t="s">
        <v>24</v>
      </c>
    </row>
    <row r="2697" spans="1:4" x14ac:dyDescent="0.25">
      <c r="A2697" s="129" t="s">
        <v>651</v>
      </c>
      <c r="B2697" s="74">
        <v>0.33333333333333331</v>
      </c>
      <c r="C2697" s="65" t="s">
        <v>284</v>
      </c>
      <c r="D2697" s="65" t="s">
        <v>24</v>
      </c>
    </row>
    <row r="2698" spans="1:4" x14ac:dyDescent="0.25">
      <c r="A2698" s="129" t="s">
        <v>651</v>
      </c>
      <c r="B2698" s="74">
        <v>0.33333333333333331</v>
      </c>
      <c r="C2698" s="65" t="s">
        <v>284</v>
      </c>
      <c r="D2698" s="65" t="s">
        <v>24</v>
      </c>
    </row>
    <row r="2699" spans="1:4" x14ac:dyDescent="0.25">
      <c r="A2699" s="129" t="s">
        <v>651</v>
      </c>
      <c r="B2699" s="74">
        <v>0.33333333333333331</v>
      </c>
      <c r="C2699" s="65" t="s">
        <v>284</v>
      </c>
      <c r="D2699" s="65" t="s">
        <v>24</v>
      </c>
    </row>
    <row r="2700" spans="1:4" x14ac:dyDescent="0.25">
      <c r="A2700" s="129" t="s">
        <v>651</v>
      </c>
      <c r="B2700" s="74">
        <v>0.33333333333333331</v>
      </c>
      <c r="C2700" s="65" t="s">
        <v>284</v>
      </c>
      <c r="D2700" s="65" t="s">
        <v>24</v>
      </c>
    </row>
    <row r="2701" spans="1:4" x14ac:dyDescent="0.25">
      <c r="A2701" s="129" t="s">
        <v>415</v>
      </c>
      <c r="B2701" s="74">
        <v>0.33333333333333331</v>
      </c>
      <c r="C2701" s="65" t="s">
        <v>23</v>
      </c>
      <c r="D2701" s="65" t="s">
        <v>24</v>
      </c>
    </row>
    <row r="2702" spans="1:4" x14ac:dyDescent="0.25">
      <c r="A2702" s="129" t="s">
        <v>415</v>
      </c>
      <c r="B2702" s="74">
        <v>0.33333333333333331</v>
      </c>
      <c r="C2702" s="65" t="s">
        <v>23</v>
      </c>
      <c r="D2702" s="65" t="s">
        <v>24</v>
      </c>
    </row>
    <row r="2703" spans="1:4" x14ac:dyDescent="0.25">
      <c r="A2703" s="129" t="s">
        <v>415</v>
      </c>
      <c r="B2703" s="74">
        <v>0.33333333333333331</v>
      </c>
      <c r="C2703" s="65" t="s">
        <v>23</v>
      </c>
      <c r="D2703" s="65" t="s">
        <v>24</v>
      </c>
    </row>
    <row r="2704" spans="1:4" x14ac:dyDescent="0.25">
      <c r="A2704" s="129" t="s">
        <v>415</v>
      </c>
      <c r="B2704" s="74">
        <v>0.33333333333333331</v>
      </c>
      <c r="C2704" s="65" t="s">
        <v>23</v>
      </c>
      <c r="D2704" s="65" t="s">
        <v>24</v>
      </c>
    </row>
    <row r="2705" spans="1:4" x14ac:dyDescent="0.25">
      <c r="A2705" s="129" t="s">
        <v>415</v>
      </c>
      <c r="B2705" s="74">
        <v>0.33333333333333331</v>
      </c>
      <c r="C2705" s="65" t="s">
        <v>23</v>
      </c>
      <c r="D2705" s="65" t="s">
        <v>24</v>
      </c>
    </row>
    <row r="2706" spans="1:4" x14ac:dyDescent="0.25">
      <c r="A2706" s="129" t="s">
        <v>415</v>
      </c>
      <c r="B2706" s="74">
        <v>0.33333333333333331</v>
      </c>
      <c r="C2706" s="65" t="s">
        <v>23</v>
      </c>
      <c r="D2706" s="65" t="s">
        <v>24</v>
      </c>
    </row>
    <row r="2707" spans="1:4" x14ac:dyDescent="0.25">
      <c r="A2707" s="129" t="s">
        <v>415</v>
      </c>
      <c r="B2707" s="74">
        <v>0.33333333333333331</v>
      </c>
      <c r="C2707" s="65" t="s">
        <v>23</v>
      </c>
      <c r="D2707" s="65" t="s">
        <v>24</v>
      </c>
    </row>
    <row r="2708" spans="1:4" x14ac:dyDescent="0.25">
      <c r="A2708" s="129" t="s">
        <v>415</v>
      </c>
      <c r="B2708" s="74">
        <v>0.33333333333333331</v>
      </c>
      <c r="C2708" s="65" t="s">
        <v>23</v>
      </c>
      <c r="D2708" s="65" t="s">
        <v>24</v>
      </c>
    </row>
    <row r="2709" spans="1:4" x14ac:dyDescent="0.25">
      <c r="A2709" s="129" t="s">
        <v>415</v>
      </c>
      <c r="B2709" s="74">
        <v>0.33333333333333331</v>
      </c>
      <c r="C2709" s="65" t="s">
        <v>23</v>
      </c>
      <c r="D2709" s="65" t="s">
        <v>24</v>
      </c>
    </row>
    <row r="2710" spans="1:4" x14ac:dyDescent="0.25">
      <c r="A2710" s="129" t="s">
        <v>453</v>
      </c>
      <c r="B2710" s="74">
        <v>0.33333333333333331</v>
      </c>
      <c r="C2710" s="65" t="s">
        <v>284</v>
      </c>
      <c r="D2710" s="65" t="s">
        <v>24</v>
      </c>
    </row>
    <row r="2711" spans="1:4" x14ac:dyDescent="0.25">
      <c r="A2711" s="129" t="s">
        <v>453</v>
      </c>
      <c r="B2711" s="74">
        <v>0.33333333333333331</v>
      </c>
      <c r="C2711" s="65" t="s">
        <v>284</v>
      </c>
      <c r="D2711" s="65" t="s">
        <v>24</v>
      </c>
    </row>
    <row r="2712" spans="1:4" x14ac:dyDescent="0.25">
      <c r="A2712" s="129" t="s">
        <v>453</v>
      </c>
      <c r="B2712" s="74">
        <v>0.33333333333333331</v>
      </c>
      <c r="C2712" s="65" t="s">
        <v>284</v>
      </c>
      <c r="D2712" s="65" t="s">
        <v>24</v>
      </c>
    </row>
    <row r="2713" spans="1:4" x14ac:dyDescent="0.25">
      <c r="A2713" s="129" t="s">
        <v>453</v>
      </c>
      <c r="B2713" s="74">
        <v>0.33333333333333331</v>
      </c>
      <c r="C2713" s="65" t="s">
        <v>284</v>
      </c>
      <c r="D2713" s="65" t="s">
        <v>24</v>
      </c>
    </row>
    <row r="2714" spans="1:4" x14ac:dyDescent="0.25">
      <c r="A2714" s="129" t="s">
        <v>453</v>
      </c>
      <c r="B2714" s="74">
        <v>0.33333333333333331</v>
      </c>
      <c r="C2714" s="65" t="s">
        <v>284</v>
      </c>
      <c r="D2714" s="65" t="s">
        <v>24</v>
      </c>
    </row>
    <row r="2715" spans="1:4" x14ac:dyDescent="0.25">
      <c r="A2715" s="129" t="s">
        <v>453</v>
      </c>
      <c r="B2715" s="74">
        <v>0.33333333333333331</v>
      </c>
      <c r="C2715" s="65" t="s">
        <v>284</v>
      </c>
      <c r="D2715" s="65" t="s">
        <v>24</v>
      </c>
    </row>
    <row r="2716" spans="1:4" x14ac:dyDescent="0.25">
      <c r="A2716" s="129" t="s">
        <v>453</v>
      </c>
      <c r="B2716" s="74">
        <v>0.33333333333333331</v>
      </c>
      <c r="C2716" s="65" t="s">
        <v>284</v>
      </c>
      <c r="D2716" s="65" t="s">
        <v>24</v>
      </c>
    </row>
    <row r="2717" spans="1:4" x14ac:dyDescent="0.25">
      <c r="A2717" s="129" t="s">
        <v>453</v>
      </c>
      <c r="B2717" s="74">
        <v>0.33333333333333331</v>
      </c>
      <c r="C2717" s="65" t="s">
        <v>284</v>
      </c>
      <c r="D2717" s="65" t="s">
        <v>24</v>
      </c>
    </row>
    <row r="2718" spans="1:4" x14ac:dyDescent="0.25">
      <c r="A2718" s="129" t="s">
        <v>416</v>
      </c>
      <c r="B2718" s="74">
        <v>0.33333333333333331</v>
      </c>
      <c r="C2718" s="65" t="s">
        <v>23</v>
      </c>
      <c r="D2718" s="65" t="s">
        <v>24</v>
      </c>
    </row>
    <row r="2719" spans="1:4" x14ac:dyDescent="0.25">
      <c r="A2719" s="129" t="s">
        <v>416</v>
      </c>
      <c r="B2719" s="74">
        <v>0.33333333333333331</v>
      </c>
      <c r="C2719" s="65" t="s">
        <v>23</v>
      </c>
      <c r="D2719" s="65" t="s">
        <v>24</v>
      </c>
    </row>
    <row r="2720" spans="1:4" x14ac:dyDescent="0.25">
      <c r="A2720" s="129" t="s">
        <v>416</v>
      </c>
      <c r="B2720" s="74">
        <v>0.33333333333333331</v>
      </c>
      <c r="C2720" s="65" t="s">
        <v>23</v>
      </c>
      <c r="D2720" s="65" t="s">
        <v>24</v>
      </c>
    </row>
    <row r="2721" spans="1:4" x14ac:dyDescent="0.25">
      <c r="A2721" s="129" t="s">
        <v>416</v>
      </c>
      <c r="B2721" s="74">
        <v>0.33333333333333331</v>
      </c>
      <c r="C2721" s="65" t="s">
        <v>23</v>
      </c>
      <c r="D2721" s="65" t="s">
        <v>24</v>
      </c>
    </row>
    <row r="2722" spans="1:4" x14ac:dyDescent="0.25">
      <c r="A2722" s="129" t="s">
        <v>416</v>
      </c>
      <c r="B2722" s="74">
        <v>0.33333333333333331</v>
      </c>
      <c r="C2722" s="65" t="s">
        <v>23</v>
      </c>
      <c r="D2722" s="65" t="s">
        <v>24</v>
      </c>
    </row>
    <row r="2723" spans="1:4" x14ac:dyDescent="0.25">
      <c r="A2723" s="129" t="s">
        <v>416</v>
      </c>
      <c r="B2723" s="74">
        <v>0.33333333333333331</v>
      </c>
      <c r="C2723" s="65" t="s">
        <v>23</v>
      </c>
      <c r="D2723" s="65" t="s">
        <v>24</v>
      </c>
    </row>
    <row r="2724" spans="1:4" x14ac:dyDescent="0.25">
      <c r="A2724" s="129" t="s">
        <v>416</v>
      </c>
      <c r="B2724" s="74">
        <v>0.33333333333333331</v>
      </c>
      <c r="C2724" s="65" t="s">
        <v>23</v>
      </c>
      <c r="D2724" s="65" t="s">
        <v>24</v>
      </c>
    </row>
    <row r="2725" spans="1:4" x14ac:dyDescent="0.25">
      <c r="A2725" s="129" t="s">
        <v>416</v>
      </c>
      <c r="B2725" s="74">
        <v>0.33333333333333331</v>
      </c>
      <c r="C2725" s="65" t="s">
        <v>23</v>
      </c>
      <c r="D2725" s="65" t="s">
        <v>24</v>
      </c>
    </row>
    <row r="2726" spans="1:4" x14ac:dyDescent="0.25">
      <c r="A2726" s="129" t="s">
        <v>416</v>
      </c>
      <c r="B2726" s="74">
        <v>0.33333333333333331</v>
      </c>
      <c r="C2726" s="65" t="s">
        <v>23</v>
      </c>
      <c r="D2726" s="65" t="s">
        <v>24</v>
      </c>
    </row>
    <row r="2727" spans="1:4" x14ac:dyDescent="0.25">
      <c r="A2727" s="129" t="s">
        <v>417</v>
      </c>
      <c r="B2727" s="74">
        <v>0.33333333333333331</v>
      </c>
      <c r="C2727" s="65" t="s">
        <v>23</v>
      </c>
      <c r="D2727" s="65" t="s">
        <v>24</v>
      </c>
    </row>
    <row r="2728" spans="1:4" x14ac:dyDescent="0.25">
      <c r="A2728" s="129" t="s">
        <v>417</v>
      </c>
      <c r="B2728" s="74">
        <v>0.33333333333333331</v>
      </c>
      <c r="C2728" s="65" t="s">
        <v>23</v>
      </c>
      <c r="D2728" s="65" t="s">
        <v>24</v>
      </c>
    </row>
    <row r="2729" spans="1:4" x14ac:dyDescent="0.25">
      <c r="A2729" s="129" t="s">
        <v>417</v>
      </c>
      <c r="B2729" s="74">
        <v>0.33333333333333331</v>
      </c>
      <c r="C2729" s="65" t="s">
        <v>23</v>
      </c>
      <c r="D2729" s="65" t="s">
        <v>24</v>
      </c>
    </row>
    <row r="2730" spans="1:4" x14ac:dyDescent="0.25">
      <c r="A2730" s="129" t="s">
        <v>417</v>
      </c>
      <c r="B2730" s="74">
        <v>0.33333333333333331</v>
      </c>
      <c r="C2730" s="65" t="s">
        <v>23</v>
      </c>
      <c r="D2730" s="65" t="s">
        <v>24</v>
      </c>
    </row>
    <row r="2731" spans="1:4" x14ac:dyDescent="0.25">
      <c r="A2731" s="129" t="s">
        <v>417</v>
      </c>
      <c r="B2731" s="74">
        <v>0.33333333333333331</v>
      </c>
      <c r="C2731" s="65" t="s">
        <v>23</v>
      </c>
      <c r="D2731" s="65" t="s">
        <v>24</v>
      </c>
    </row>
    <row r="2732" spans="1:4" x14ac:dyDescent="0.25">
      <c r="A2732" s="129" t="s">
        <v>417</v>
      </c>
      <c r="B2732" s="74">
        <v>0.33333333333333331</v>
      </c>
      <c r="C2732" s="65" t="s">
        <v>23</v>
      </c>
      <c r="D2732" s="65" t="s">
        <v>24</v>
      </c>
    </row>
    <row r="2733" spans="1:4" x14ac:dyDescent="0.25">
      <c r="A2733" s="129" t="s">
        <v>417</v>
      </c>
      <c r="B2733" s="74">
        <v>0.33333333333333331</v>
      </c>
      <c r="C2733" s="65" t="s">
        <v>23</v>
      </c>
      <c r="D2733" s="65" t="s">
        <v>24</v>
      </c>
    </row>
    <row r="2734" spans="1:4" x14ac:dyDescent="0.25">
      <c r="A2734" s="129" t="s">
        <v>417</v>
      </c>
      <c r="B2734" s="74">
        <v>0.33333333333333331</v>
      </c>
      <c r="C2734" s="65" t="s">
        <v>23</v>
      </c>
      <c r="D2734" s="65" t="s">
        <v>24</v>
      </c>
    </row>
    <row r="2735" spans="1:4" x14ac:dyDescent="0.25">
      <c r="A2735" s="129" t="s">
        <v>417</v>
      </c>
      <c r="B2735" s="74">
        <v>0.33333333333333331</v>
      </c>
      <c r="C2735" s="65" t="s">
        <v>23</v>
      </c>
      <c r="D2735" s="65" t="s">
        <v>24</v>
      </c>
    </row>
    <row r="2736" spans="1:4" x14ac:dyDescent="0.25">
      <c r="A2736" s="129" t="s">
        <v>417</v>
      </c>
      <c r="B2736" s="74">
        <v>0.33333333333333331</v>
      </c>
      <c r="C2736" s="65" t="s">
        <v>23</v>
      </c>
      <c r="D2736" s="65" t="s">
        <v>24</v>
      </c>
    </row>
    <row r="2737" spans="1:4" x14ac:dyDescent="0.25">
      <c r="A2737" s="129" t="s">
        <v>418</v>
      </c>
      <c r="B2737" s="74">
        <v>0.33333333333333331</v>
      </c>
      <c r="C2737" s="65" t="s">
        <v>23</v>
      </c>
      <c r="D2737" s="65" t="s">
        <v>24</v>
      </c>
    </row>
    <row r="2738" spans="1:4" x14ac:dyDescent="0.25">
      <c r="A2738" s="129" t="s">
        <v>418</v>
      </c>
      <c r="B2738" s="74">
        <v>0.33333333333333331</v>
      </c>
      <c r="C2738" s="65" t="s">
        <v>23</v>
      </c>
      <c r="D2738" s="65" t="s">
        <v>24</v>
      </c>
    </row>
    <row r="2739" spans="1:4" x14ac:dyDescent="0.25">
      <c r="A2739" s="129" t="s">
        <v>418</v>
      </c>
      <c r="B2739" s="74">
        <v>0.33333333333333331</v>
      </c>
      <c r="C2739" s="65" t="s">
        <v>23</v>
      </c>
      <c r="D2739" s="65" t="s">
        <v>24</v>
      </c>
    </row>
    <row r="2740" spans="1:4" x14ac:dyDescent="0.25">
      <c r="A2740" s="129" t="s">
        <v>418</v>
      </c>
      <c r="B2740" s="74">
        <v>0.33333333333333331</v>
      </c>
      <c r="C2740" s="65" t="s">
        <v>23</v>
      </c>
      <c r="D2740" s="65" t="s">
        <v>24</v>
      </c>
    </row>
    <row r="2741" spans="1:4" x14ac:dyDescent="0.25">
      <c r="A2741" s="129" t="s">
        <v>418</v>
      </c>
      <c r="B2741" s="74">
        <v>0.33333333333333331</v>
      </c>
      <c r="C2741" s="65" t="s">
        <v>23</v>
      </c>
      <c r="D2741" s="65" t="s">
        <v>24</v>
      </c>
    </row>
    <row r="2742" spans="1:4" x14ac:dyDescent="0.25">
      <c r="A2742" s="129" t="s">
        <v>418</v>
      </c>
      <c r="B2742" s="74">
        <v>0.33333333333333331</v>
      </c>
      <c r="C2742" s="65" t="s">
        <v>23</v>
      </c>
      <c r="D2742" s="65" t="s">
        <v>24</v>
      </c>
    </row>
    <row r="2743" spans="1:4" x14ac:dyDescent="0.25">
      <c r="A2743" s="129" t="s">
        <v>418</v>
      </c>
      <c r="B2743" s="74">
        <v>0.33333333333333331</v>
      </c>
      <c r="C2743" s="65" t="s">
        <v>23</v>
      </c>
      <c r="D2743" s="65" t="s">
        <v>24</v>
      </c>
    </row>
    <row r="2744" spans="1:4" x14ac:dyDescent="0.25">
      <c r="A2744" s="129" t="s">
        <v>418</v>
      </c>
      <c r="B2744" s="74">
        <v>0.33333333333333331</v>
      </c>
      <c r="C2744" s="65" t="s">
        <v>23</v>
      </c>
      <c r="D2744" s="65" t="s">
        <v>24</v>
      </c>
    </row>
    <row r="2745" spans="1:4" x14ac:dyDescent="0.25">
      <c r="A2745" s="129" t="s">
        <v>461</v>
      </c>
      <c r="B2745" s="74">
        <v>0.33333333333333331</v>
      </c>
      <c r="C2745" s="65" t="s">
        <v>284</v>
      </c>
      <c r="D2745" s="65" t="s">
        <v>24</v>
      </c>
    </row>
    <row r="2746" spans="1:4" x14ac:dyDescent="0.25">
      <c r="A2746" s="129" t="s">
        <v>461</v>
      </c>
      <c r="B2746" s="74">
        <v>0.33333333333333331</v>
      </c>
      <c r="C2746" s="65" t="s">
        <v>284</v>
      </c>
      <c r="D2746" s="65" t="s">
        <v>24</v>
      </c>
    </row>
    <row r="2747" spans="1:4" x14ac:dyDescent="0.25">
      <c r="A2747" s="129" t="s">
        <v>461</v>
      </c>
      <c r="B2747" s="74">
        <v>0.33333333333333331</v>
      </c>
      <c r="C2747" s="65" t="s">
        <v>284</v>
      </c>
      <c r="D2747" s="65" t="s">
        <v>24</v>
      </c>
    </row>
    <row r="2748" spans="1:4" x14ac:dyDescent="0.25">
      <c r="A2748" s="129" t="s">
        <v>461</v>
      </c>
      <c r="B2748" s="74">
        <v>0.33333333333333331</v>
      </c>
      <c r="C2748" s="65" t="s">
        <v>284</v>
      </c>
      <c r="D2748" s="65" t="s">
        <v>24</v>
      </c>
    </row>
    <row r="2749" spans="1:4" x14ac:dyDescent="0.25">
      <c r="A2749" s="129" t="s">
        <v>461</v>
      </c>
      <c r="B2749" s="74">
        <v>0.33333333333333331</v>
      </c>
      <c r="C2749" s="65" t="s">
        <v>284</v>
      </c>
      <c r="D2749" s="65" t="s">
        <v>24</v>
      </c>
    </row>
    <row r="2750" spans="1:4" x14ac:dyDescent="0.25">
      <c r="A2750" s="129" t="s">
        <v>461</v>
      </c>
      <c r="B2750" s="74">
        <v>0.33333333333333331</v>
      </c>
      <c r="C2750" s="65" t="s">
        <v>284</v>
      </c>
      <c r="D2750" s="65" t="s">
        <v>24</v>
      </c>
    </row>
    <row r="2751" spans="1:4" x14ac:dyDescent="0.25">
      <c r="A2751" s="129" t="s">
        <v>461</v>
      </c>
      <c r="B2751" s="74">
        <v>0.33333333333333331</v>
      </c>
      <c r="C2751" s="65" t="s">
        <v>284</v>
      </c>
      <c r="D2751" s="65" t="s">
        <v>24</v>
      </c>
    </row>
    <row r="2752" spans="1:4" x14ac:dyDescent="0.25">
      <c r="A2752" s="129" t="s">
        <v>461</v>
      </c>
      <c r="B2752" s="74">
        <v>0.33333333333333331</v>
      </c>
      <c r="C2752" s="65" t="s">
        <v>284</v>
      </c>
      <c r="D2752" s="65" t="s">
        <v>24</v>
      </c>
    </row>
    <row r="2753" spans="1:4" x14ac:dyDescent="0.25">
      <c r="A2753" s="129" t="s">
        <v>461</v>
      </c>
      <c r="B2753" s="74">
        <v>0.33333333333333331</v>
      </c>
      <c r="C2753" s="65" t="s">
        <v>284</v>
      </c>
      <c r="D2753" s="65" t="s">
        <v>24</v>
      </c>
    </row>
    <row r="2754" spans="1:4" x14ac:dyDescent="0.25">
      <c r="A2754" s="129" t="s">
        <v>461</v>
      </c>
      <c r="B2754" s="74">
        <v>0.33333333333333331</v>
      </c>
      <c r="C2754" s="65" t="s">
        <v>284</v>
      </c>
      <c r="D2754" s="65" t="s">
        <v>24</v>
      </c>
    </row>
    <row r="2755" spans="1:4" x14ac:dyDescent="0.25">
      <c r="A2755" s="129" t="s">
        <v>652</v>
      </c>
      <c r="B2755" s="74">
        <v>0.33333333333333331</v>
      </c>
      <c r="C2755" s="65" t="s">
        <v>284</v>
      </c>
      <c r="D2755" s="65" t="s">
        <v>24</v>
      </c>
    </row>
    <row r="2756" spans="1:4" x14ac:dyDescent="0.25">
      <c r="A2756" s="129" t="s">
        <v>652</v>
      </c>
      <c r="B2756" s="74">
        <v>0.33333333333333331</v>
      </c>
      <c r="C2756" s="65" t="s">
        <v>284</v>
      </c>
      <c r="D2756" s="65" t="s">
        <v>24</v>
      </c>
    </row>
    <row r="2757" spans="1:4" x14ac:dyDescent="0.25">
      <c r="A2757" s="129" t="s">
        <v>652</v>
      </c>
      <c r="B2757" s="74">
        <v>0.33333333333333331</v>
      </c>
      <c r="C2757" s="65" t="s">
        <v>284</v>
      </c>
      <c r="D2757" s="65" t="s">
        <v>24</v>
      </c>
    </row>
    <row r="2758" spans="1:4" x14ac:dyDescent="0.25">
      <c r="A2758" s="129" t="s">
        <v>652</v>
      </c>
      <c r="B2758" s="74">
        <v>0.33333333333333331</v>
      </c>
      <c r="C2758" s="65" t="s">
        <v>284</v>
      </c>
      <c r="D2758" s="65" t="s">
        <v>24</v>
      </c>
    </row>
    <row r="2759" spans="1:4" x14ac:dyDescent="0.25">
      <c r="A2759" s="129" t="s">
        <v>652</v>
      </c>
      <c r="B2759" s="74">
        <v>0.33333333333333331</v>
      </c>
      <c r="C2759" s="65" t="s">
        <v>284</v>
      </c>
      <c r="D2759" s="65" t="s">
        <v>24</v>
      </c>
    </row>
    <row r="2760" spans="1:4" x14ac:dyDescent="0.25">
      <c r="A2760" s="129" t="s">
        <v>652</v>
      </c>
      <c r="B2760" s="74">
        <v>0.33333333333333331</v>
      </c>
      <c r="C2760" s="65" t="s">
        <v>284</v>
      </c>
      <c r="D2760" s="65" t="s">
        <v>24</v>
      </c>
    </row>
    <row r="2761" spans="1:4" x14ac:dyDescent="0.25">
      <c r="A2761" s="129" t="s">
        <v>652</v>
      </c>
      <c r="B2761" s="74">
        <v>0.33333333333333331</v>
      </c>
      <c r="C2761" s="65" t="s">
        <v>284</v>
      </c>
      <c r="D2761" s="65" t="s">
        <v>24</v>
      </c>
    </row>
    <row r="2762" spans="1:4" x14ac:dyDescent="0.25">
      <c r="A2762" s="129" t="s">
        <v>653</v>
      </c>
      <c r="B2762" s="74">
        <v>0.33333333333333331</v>
      </c>
      <c r="C2762" s="65" t="s">
        <v>284</v>
      </c>
      <c r="D2762" s="65" t="s">
        <v>24</v>
      </c>
    </row>
    <row r="2763" spans="1:4" x14ac:dyDescent="0.25">
      <c r="A2763" s="129" t="s">
        <v>653</v>
      </c>
      <c r="B2763" s="74">
        <v>0.33333333333333331</v>
      </c>
      <c r="C2763" s="65" t="s">
        <v>284</v>
      </c>
      <c r="D2763" s="65" t="s">
        <v>24</v>
      </c>
    </row>
    <row r="2764" spans="1:4" x14ac:dyDescent="0.25">
      <c r="A2764" s="129" t="s">
        <v>653</v>
      </c>
      <c r="B2764" s="74">
        <v>0.33333333333333331</v>
      </c>
      <c r="C2764" s="65" t="s">
        <v>284</v>
      </c>
      <c r="D2764" s="65" t="s">
        <v>24</v>
      </c>
    </row>
    <row r="2765" spans="1:4" x14ac:dyDescent="0.25">
      <c r="A2765" s="129" t="s">
        <v>653</v>
      </c>
      <c r="B2765" s="74">
        <v>0.33333333333333331</v>
      </c>
      <c r="C2765" s="65" t="s">
        <v>284</v>
      </c>
      <c r="D2765" s="65" t="s">
        <v>24</v>
      </c>
    </row>
    <row r="2766" spans="1:4" x14ac:dyDescent="0.25">
      <c r="A2766" s="129" t="s">
        <v>653</v>
      </c>
      <c r="B2766" s="74">
        <v>0.33333333333333331</v>
      </c>
      <c r="C2766" s="65" t="s">
        <v>284</v>
      </c>
      <c r="D2766" s="65" t="s">
        <v>24</v>
      </c>
    </row>
    <row r="2767" spans="1:4" x14ac:dyDescent="0.25">
      <c r="A2767" s="129" t="s">
        <v>653</v>
      </c>
      <c r="B2767" s="74">
        <v>0.33333333333333331</v>
      </c>
      <c r="C2767" s="65" t="s">
        <v>284</v>
      </c>
      <c r="D2767" s="65" t="s">
        <v>24</v>
      </c>
    </row>
    <row r="2768" spans="1:4" x14ac:dyDescent="0.25">
      <c r="A2768" s="129" t="s">
        <v>653</v>
      </c>
      <c r="B2768" s="74">
        <v>0.33333333333333331</v>
      </c>
      <c r="C2768" s="65" t="s">
        <v>284</v>
      </c>
      <c r="D2768" s="65" t="s">
        <v>24</v>
      </c>
    </row>
    <row r="2769" spans="1:4" x14ac:dyDescent="0.25">
      <c r="A2769" s="129" t="s">
        <v>653</v>
      </c>
      <c r="B2769" s="74">
        <v>0.33333333333333331</v>
      </c>
      <c r="C2769" s="65" t="s">
        <v>284</v>
      </c>
      <c r="D2769" s="65" t="s">
        <v>24</v>
      </c>
    </row>
    <row r="2770" spans="1:4" x14ac:dyDescent="0.25">
      <c r="A2770" s="129" t="s">
        <v>653</v>
      </c>
      <c r="B2770" s="74">
        <v>0.33333333333333331</v>
      </c>
      <c r="C2770" s="65" t="s">
        <v>284</v>
      </c>
      <c r="D2770" s="65" t="s">
        <v>24</v>
      </c>
    </row>
    <row r="2771" spans="1:4" x14ac:dyDescent="0.25">
      <c r="A2771" s="129" t="s">
        <v>419</v>
      </c>
      <c r="B2771" s="74">
        <v>0.33333333333333331</v>
      </c>
      <c r="C2771" s="65" t="s">
        <v>23</v>
      </c>
      <c r="D2771" s="65" t="s">
        <v>24</v>
      </c>
    </row>
    <row r="2772" spans="1:4" x14ac:dyDescent="0.25">
      <c r="A2772" s="129" t="s">
        <v>419</v>
      </c>
      <c r="B2772" s="74">
        <v>0.33333333333333331</v>
      </c>
      <c r="C2772" s="65" t="s">
        <v>23</v>
      </c>
      <c r="D2772" s="65" t="s">
        <v>24</v>
      </c>
    </row>
    <row r="2773" spans="1:4" x14ac:dyDescent="0.25">
      <c r="A2773" s="129" t="s">
        <v>419</v>
      </c>
      <c r="B2773" s="74">
        <v>0.33333333333333331</v>
      </c>
      <c r="C2773" s="65" t="s">
        <v>23</v>
      </c>
      <c r="D2773" s="65" t="s">
        <v>24</v>
      </c>
    </row>
    <row r="2774" spans="1:4" x14ac:dyDescent="0.25">
      <c r="A2774" s="129" t="s">
        <v>419</v>
      </c>
      <c r="B2774" s="74">
        <v>0.33333333333333331</v>
      </c>
      <c r="C2774" s="65" t="s">
        <v>23</v>
      </c>
      <c r="D2774" s="65" t="s">
        <v>24</v>
      </c>
    </row>
    <row r="2775" spans="1:4" x14ac:dyDescent="0.25">
      <c r="A2775" s="129" t="s">
        <v>419</v>
      </c>
      <c r="B2775" s="74">
        <v>0.33333333333333331</v>
      </c>
      <c r="C2775" s="65" t="s">
        <v>23</v>
      </c>
      <c r="D2775" s="65" t="s">
        <v>24</v>
      </c>
    </row>
    <row r="2776" spans="1:4" x14ac:dyDescent="0.25">
      <c r="A2776" s="129" t="s">
        <v>419</v>
      </c>
      <c r="B2776" s="74">
        <v>0.33333333333333331</v>
      </c>
      <c r="C2776" s="65" t="s">
        <v>23</v>
      </c>
      <c r="D2776" s="65" t="s">
        <v>24</v>
      </c>
    </row>
    <row r="2777" spans="1:4" x14ac:dyDescent="0.25">
      <c r="A2777" s="129" t="s">
        <v>419</v>
      </c>
      <c r="B2777" s="74">
        <v>0.33333333333333331</v>
      </c>
      <c r="C2777" s="65" t="s">
        <v>23</v>
      </c>
      <c r="D2777" s="65" t="s">
        <v>24</v>
      </c>
    </row>
    <row r="2778" spans="1:4" x14ac:dyDescent="0.25">
      <c r="A2778" s="129" t="s">
        <v>419</v>
      </c>
      <c r="B2778" s="74">
        <v>0.33333333333333331</v>
      </c>
      <c r="C2778" s="65" t="s">
        <v>23</v>
      </c>
      <c r="D2778" s="65" t="s">
        <v>24</v>
      </c>
    </row>
    <row r="2779" spans="1:4" x14ac:dyDescent="0.25">
      <c r="A2779" s="129" t="s">
        <v>419</v>
      </c>
      <c r="B2779" s="74">
        <v>0.33333333333333331</v>
      </c>
      <c r="C2779" s="65" t="s">
        <v>23</v>
      </c>
      <c r="D2779" s="65" t="s">
        <v>24</v>
      </c>
    </row>
    <row r="2780" spans="1:4" x14ac:dyDescent="0.25">
      <c r="A2780" s="129" t="s">
        <v>419</v>
      </c>
      <c r="B2780" s="74">
        <v>0.33333333333333331</v>
      </c>
      <c r="C2780" s="65" t="s">
        <v>23</v>
      </c>
      <c r="D2780" s="65" t="s">
        <v>24</v>
      </c>
    </row>
    <row r="2781" spans="1:4" x14ac:dyDescent="0.25">
      <c r="A2781" s="129" t="s">
        <v>419</v>
      </c>
      <c r="B2781" s="74">
        <v>0.33333333333333331</v>
      </c>
      <c r="C2781" s="65" t="s">
        <v>23</v>
      </c>
      <c r="D2781" s="65" t="s">
        <v>24</v>
      </c>
    </row>
    <row r="2782" spans="1:4" x14ac:dyDescent="0.25">
      <c r="A2782" s="129" t="s">
        <v>654</v>
      </c>
      <c r="B2782" s="74">
        <v>0.33333333333333331</v>
      </c>
      <c r="C2782" s="65" t="s">
        <v>284</v>
      </c>
      <c r="D2782" s="65" t="s">
        <v>24</v>
      </c>
    </row>
    <row r="2783" spans="1:4" x14ac:dyDescent="0.25">
      <c r="A2783" s="129" t="s">
        <v>654</v>
      </c>
      <c r="B2783" s="74">
        <v>0.33333333333333331</v>
      </c>
      <c r="C2783" s="65" t="s">
        <v>284</v>
      </c>
      <c r="D2783" s="65" t="s">
        <v>24</v>
      </c>
    </row>
    <row r="2784" spans="1:4" x14ac:dyDescent="0.25">
      <c r="A2784" s="129" t="s">
        <v>654</v>
      </c>
      <c r="B2784" s="74">
        <v>0.33333333333333331</v>
      </c>
      <c r="C2784" s="65" t="s">
        <v>284</v>
      </c>
      <c r="D2784" s="65" t="s">
        <v>24</v>
      </c>
    </row>
    <row r="2785" spans="1:4" x14ac:dyDescent="0.25">
      <c r="A2785" s="129" t="s">
        <v>654</v>
      </c>
      <c r="B2785" s="74">
        <v>0.33333333333333331</v>
      </c>
      <c r="C2785" s="65" t="s">
        <v>284</v>
      </c>
      <c r="D2785" s="65" t="s">
        <v>24</v>
      </c>
    </row>
    <row r="2786" spans="1:4" x14ac:dyDescent="0.25">
      <c r="A2786" s="129" t="s">
        <v>654</v>
      </c>
      <c r="B2786" s="74">
        <v>0.33333333333333331</v>
      </c>
      <c r="C2786" s="65" t="s">
        <v>284</v>
      </c>
      <c r="D2786" s="65" t="s">
        <v>24</v>
      </c>
    </row>
    <row r="2787" spans="1:4" x14ac:dyDescent="0.25">
      <c r="A2787" s="129" t="s">
        <v>420</v>
      </c>
      <c r="B2787" s="74">
        <v>0.33333333333333331</v>
      </c>
      <c r="C2787" s="65" t="s">
        <v>23</v>
      </c>
      <c r="D2787" s="65" t="s">
        <v>24</v>
      </c>
    </row>
    <row r="2788" spans="1:4" x14ac:dyDescent="0.25">
      <c r="A2788" s="129" t="s">
        <v>420</v>
      </c>
      <c r="B2788" s="74">
        <v>0.33333333333333331</v>
      </c>
      <c r="C2788" s="65" t="s">
        <v>23</v>
      </c>
      <c r="D2788" s="65" t="s">
        <v>24</v>
      </c>
    </row>
    <row r="2789" spans="1:4" x14ac:dyDescent="0.25">
      <c r="A2789" s="129" t="s">
        <v>420</v>
      </c>
      <c r="B2789" s="74">
        <v>0.33333333333333331</v>
      </c>
      <c r="C2789" s="65" t="s">
        <v>23</v>
      </c>
      <c r="D2789" s="65" t="s">
        <v>24</v>
      </c>
    </row>
    <row r="2790" spans="1:4" x14ac:dyDescent="0.25">
      <c r="A2790" s="129" t="s">
        <v>420</v>
      </c>
      <c r="B2790" s="74">
        <v>0.33333333333333331</v>
      </c>
      <c r="C2790" s="65" t="s">
        <v>23</v>
      </c>
      <c r="D2790" s="65" t="s">
        <v>24</v>
      </c>
    </row>
    <row r="2791" spans="1:4" x14ac:dyDescent="0.25">
      <c r="A2791" s="129" t="s">
        <v>420</v>
      </c>
      <c r="B2791" s="74">
        <v>0.33333333333333331</v>
      </c>
      <c r="C2791" s="65" t="s">
        <v>23</v>
      </c>
      <c r="D2791" s="65" t="s">
        <v>24</v>
      </c>
    </row>
    <row r="2792" spans="1:4" x14ac:dyDescent="0.25">
      <c r="A2792" s="129" t="s">
        <v>420</v>
      </c>
      <c r="B2792" s="74">
        <v>0.33333333333333331</v>
      </c>
      <c r="C2792" s="65" t="s">
        <v>23</v>
      </c>
      <c r="D2792" s="65" t="s">
        <v>24</v>
      </c>
    </row>
    <row r="2793" spans="1:4" x14ac:dyDescent="0.25">
      <c r="A2793" s="129" t="s">
        <v>420</v>
      </c>
      <c r="B2793" s="74">
        <v>0.33333333333333331</v>
      </c>
      <c r="C2793" s="65" t="s">
        <v>23</v>
      </c>
      <c r="D2793" s="65" t="s">
        <v>24</v>
      </c>
    </row>
    <row r="2794" spans="1:4" x14ac:dyDescent="0.25">
      <c r="A2794" s="129" t="s">
        <v>420</v>
      </c>
      <c r="B2794" s="74">
        <v>0.33333333333333331</v>
      </c>
      <c r="C2794" s="65" t="s">
        <v>23</v>
      </c>
      <c r="D2794" s="65" t="s">
        <v>24</v>
      </c>
    </row>
    <row r="2795" spans="1:4" x14ac:dyDescent="0.25">
      <c r="A2795" s="129" t="s">
        <v>420</v>
      </c>
      <c r="B2795" s="74">
        <v>0.33333333333333331</v>
      </c>
      <c r="C2795" s="65" t="s">
        <v>23</v>
      </c>
      <c r="D2795" s="65" t="s">
        <v>24</v>
      </c>
    </row>
    <row r="2796" spans="1:4" x14ac:dyDescent="0.25">
      <c r="A2796" s="129" t="s">
        <v>421</v>
      </c>
      <c r="B2796" s="74">
        <v>0.33333333333333331</v>
      </c>
      <c r="C2796" s="65" t="s">
        <v>23</v>
      </c>
      <c r="D2796" s="65" t="s">
        <v>24</v>
      </c>
    </row>
    <row r="2797" spans="1:4" x14ac:dyDescent="0.25">
      <c r="A2797" s="129" t="s">
        <v>421</v>
      </c>
      <c r="B2797" s="74">
        <v>0.33333333333333331</v>
      </c>
      <c r="C2797" s="65" t="s">
        <v>23</v>
      </c>
      <c r="D2797" s="65" t="s">
        <v>24</v>
      </c>
    </row>
    <row r="2798" spans="1:4" x14ac:dyDescent="0.25">
      <c r="A2798" s="129" t="s">
        <v>421</v>
      </c>
      <c r="B2798" s="74">
        <v>0.33333333333333331</v>
      </c>
      <c r="C2798" s="65" t="s">
        <v>23</v>
      </c>
      <c r="D2798" s="65" t="s">
        <v>24</v>
      </c>
    </row>
    <row r="2799" spans="1:4" x14ac:dyDescent="0.25">
      <c r="A2799" s="129" t="s">
        <v>421</v>
      </c>
      <c r="B2799" s="74">
        <v>0.33333333333333331</v>
      </c>
      <c r="C2799" s="65" t="s">
        <v>23</v>
      </c>
      <c r="D2799" s="65" t="s">
        <v>24</v>
      </c>
    </row>
    <row r="2800" spans="1:4" x14ac:dyDescent="0.25">
      <c r="A2800" s="129" t="s">
        <v>421</v>
      </c>
      <c r="B2800" s="74">
        <v>0.33333333333333331</v>
      </c>
      <c r="C2800" s="65" t="s">
        <v>23</v>
      </c>
      <c r="D2800" s="65" t="s">
        <v>24</v>
      </c>
    </row>
    <row r="2801" spans="1:4" x14ac:dyDescent="0.25">
      <c r="A2801" s="129" t="s">
        <v>421</v>
      </c>
      <c r="B2801" s="74">
        <v>0.33333333333333331</v>
      </c>
      <c r="C2801" s="65" t="s">
        <v>23</v>
      </c>
      <c r="D2801" s="65" t="s">
        <v>24</v>
      </c>
    </row>
    <row r="2802" spans="1:4" x14ac:dyDescent="0.25">
      <c r="A2802" s="129" t="s">
        <v>421</v>
      </c>
      <c r="B2802" s="74">
        <v>0.33333333333333331</v>
      </c>
      <c r="C2802" s="65" t="s">
        <v>23</v>
      </c>
      <c r="D2802" s="65" t="s">
        <v>24</v>
      </c>
    </row>
    <row r="2803" spans="1:4" x14ac:dyDescent="0.25">
      <c r="A2803" s="129" t="s">
        <v>421</v>
      </c>
      <c r="B2803" s="74">
        <v>0.33333333333333331</v>
      </c>
      <c r="C2803" s="65" t="s">
        <v>23</v>
      </c>
      <c r="D2803" s="65" t="s">
        <v>24</v>
      </c>
    </row>
    <row r="2804" spans="1:4" x14ac:dyDescent="0.25">
      <c r="A2804" s="129" t="s">
        <v>422</v>
      </c>
      <c r="B2804" s="74">
        <v>0.33333333333333331</v>
      </c>
      <c r="C2804" s="65" t="s">
        <v>23</v>
      </c>
      <c r="D2804" s="65" t="s">
        <v>24</v>
      </c>
    </row>
    <row r="2805" spans="1:4" x14ac:dyDescent="0.25">
      <c r="A2805" s="129" t="s">
        <v>422</v>
      </c>
      <c r="B2805" s="74">
        <v>0.33333333333333331</v>
      </c>
      <c r="C2805" s="65" t="s">
        <v>23</v>
      </c>
      <c r="D2805" s="65" t="s">
        <v>24</v>
      </c>
    </row>
    <row r="2806" spans="1:4" x14ac:dyDescent="0.25">
      <c r="A2806" s="129" t="s">
        <v>422</v>
      </c>
      <c r="B2806" s="74">
        <v>0.33333333333333331</v>
      </c>
      <c r="C2806" s="65" t="s">
        <v>23</v>
      </c>
      <c r="D2806" s="65" t="s">
        <v>24</v>
      </c>
    </row>
    <row r="2807" spans="1:4" x14ac:dyDescent="0.25">
      <c r="A2807" s="129" t="s">
        <v>422</v>
      </c>
      <c r="B2807" s="74">
        <v>0.33333333333333331</v>
      </c>
      <c r="C2807" s="65" t="s">
        <v>23</v>
      </c>
      <c r="D2807" s="65" t="s">
        <v>24</v>
      </c>
    </row>
    <row r="2808" spans="1:4" x14ac:dyDescent="0.25">
      <c r="A2808" s="129" t="s">
        <v>422</v>
      </c>
      <c r="B2808" s="74">
        <v>0.33333333333333331</v>
      </c>
      <c r="C2808" s="65" t="s">
        <v>23</v>
      </c>
      <c r="D2808" s="65" t="s">
        <v>24</v>
      </c>
    </row>
    <row r="2809" spans="1:4" x14ac:dyDescent="0.25">
      <c r="A2809" s="129" t="s">
        <v>422</v>
      </c>
      <c r="B2809" s="74">
        <v>0.33333333333333331</v>
      </c>
      <c r="C2809" s="65" t="s">
        <v>23</v>
      </c>
      <c r="D2809" s="65" t="s">
        <v>24</v>
      </c>
    </row>
    <row r="2810" spans="1:4" x14ac:dyDescent="0.25">
      <c r="A2810" s="129" t="s">
        <v>422</v>
      </c>
      <c r="B2810" s="74">
        <v>0.33333333333333331</v>
      </c>
      <c r="C2810" s="65" t="s">
        <v>23</v>
      </c>
      <c r="D2810" s="65" t="s">
        <v>24</v>
      </c>
    </row>
    <row r="2811" spans="1:4" x14ac:dyDescent="0.25">
      <c r="A2811" s="129" t="s">
        <v>422</v>
      </c>
      <c r="B2811" s="74">
        <v>0.33333333333333331</v>
      </c>
      <c r="C2811" s="65" t="s">
        <v>23</v>
      </c>
      <c r="D2811" s="65" t="s">
        <v>24</v>
      </c>
    </row>
    <row r="2812" spans="1:4" x14ac:dyDescent="0.25">
      <c r="A2812" s="129" t="s">
        <v>422</v>
      </c>
      <c r="B2812" s="74">
        <v>0.33333333333333331</v>
      </c>
      <c r="C2812" s="65" t="s">
        <v>23</v>
      </c>
      <c r="D2812" s="65" t="s">
        <v>24</v>
      </c>
    </row>
    <row r="2813" spans="1:4" x14ac:dyDescent="0.25">
      <c r="A2813" s="129" t="s">
        <v>423</v>
      </c>
      <c r="B2813" s="74">
        <v>0.33333333333333331</v>
      </c>
      <c r="C2813" s="65" t="s">
        <v>23</v>
      </c>
      <c r="D2813" s="65" t="s">
        <v>24</v>
      </c>
    </row>
    <row r="2814" spans="1:4" x14ac:dyDescent="0.25">
      <c r="A2814" s="129" t="s">
        <v>423</v>
      </c>
      <c r="B2814" s="74">
        <v>0.33333333333333331</v>
      </c>
      <c r="C2814" s="65" t="s">
        <v>23</v>
      </c>
      <c r="D2814" s="65" t="s">
        <v>24</v>
      </c>
    </row>
    <row r="2815" spans="1:4" x14ac:dyDescent="0.25">
      <c r="A2815" s="129" t="s">
        <v>423</v>
      </c>
      <c r="B2815" s="74">
        <v>0.33333333333333331</v>
      </c>
      <c r="C2815" s="65" t="s">
        <v>23</v>
      </c>
      <c r="D2815" s="65" t="s">
        <v>24</v>
      </c>
    </row>
    <row r="2816" spans="1:4" x14ac:dyDescent="0.25">
      <c r="A2816" s="129" t="s">
        <v>423</v>
      </c>
      <c r="B2816" s="74">
        <v>0.33333333333333331</v>
      </c>
      <c r="C2816" s="65" t="s">
        <v>23</v>
      </c>
      <c r="D2816" s="65" t="s">
        <v>24</v>
      </c>
    </row>
    <row r="2817" spans="1:4" x14ac:dyDescent="0.25">
      <c r="A2817" s="129" t="s">
        <v>423</v>
      </c>
      <c r="B2817" s="74">
        <v>0.33333333333333331</v>
      </c>
      <c r="C2817" s="65" t="s">
        <v>23</v>
      </c>
      <c r="D2817" s="65" t="s">
        <v>24</v>
      </c>
    </row>
    <row r="2818" spans="1:4" x14ac:dyDescent="0.25">
      <c r="A2818" s="129" t="s">
        <v>423</v>
      </c>
      <c r="B2818" s="74">
        <v>0.33333333333333331</v>
      </c>
      <c r="C2818" s="65" t="s">
        <v>23</v>
      </c>
      <c r="D2818" s="65" t="s">
        <v>24</v>
      </c>
    </row>
    <row r="2819" spans="1:4" x14ac:dyDescent="0.25">
      <c r="A2819" s="129" t="s">
        <v>423</v>
      </c>
      <c r="B2819" s="74">
        <v>0.33333333333333331</v>
      </c>
      <c r="C2819" s="65" t="s">
        <v>23</v>
      </c>
      <c r="D2819" s="65" t="s">
        <v>24</v>
      </c>
    </row>
    <row r="2820" spans="1:4" x14ac:dyDescent="0.25">
      <c r="A2820" s="129" t="s">
        <v>423</v>
      </c>
      <c r="B2820" s="74">
        <v>0.33333333333333331</v>
      </c>
      <c r="C2820" s="65" t="s">
        <v>23</v>
      </c>
      <c r="D2820" s="65" t="s">
        <v>24</v>
      </c>
    </row>
    <row r="2821" spans="1:4" x14ac:dyDescent="0.25">
      <c r="A2821" s="129" t="s">
        <v>655</v>
      </c>
      <c r="B2821" s="74">
        <v>0.33333333333333331</v>
      </c>
      <c r="C2821" s="65" t="s">
        <v>284</v>
      </c>
      <c r="D2821" s="65" t="s">
        <v>24</v>
      </c>
    </row>
    <row r="2822" spans="1:4" x14ac:dyDescent="0.25">
      <c r="A2822" s="129" t="s">
        <v>656</v>
      </c>
      <c r="B2822" s="74">
        <v>0.33333333333333331</v>
      </c>
      <c r="C2822" s="65" t="s">
        <v>284</v>
      </c>
      <c r="D2822" s="65" t="s">
        <v>24</v>
      </c>
    </row>
    <row r="2823" spans="1:4" x14ac:dyDescent="0.25">
      <c r="A2823" s="129" t="s">
        <v>656</v>
      </c>
      <c r="B2823" s="74">
        <v>0.33333333333333331</v>
      </c>
      <c r="C2823" s="65" t="s">
        <v>284</v>
      </c>
      <c r="D2823" s="65" t="s">
        <v>24</v>
      </c>
    </row>
    <row r="2824" spans="1:4" x14ac:dyDescent="0.25">
      <c r="A2824" s="129" t="s">
        <v>657</v>
      </c>
      <c r="B2824" s="74">
        <v>0.33333333333333331</v>
      </c>
      <c r="C2824" s="65" t="s">
        <v>284</v>
      </c>
      <c r="D2824" s="65" t="s">
        <v>24</v>
      </c>
    </row>
    <row r="2825" spans="1:4" x14ac:dyDescent="0.25">
      <c r="A2825" s="129" t="s">
        <v>657</v>
      </c>
      <c r="B2825" s="74">
        <v>0.33333333333333331</v>
      </c>
      <c r="C2825" s="65" t="s">
        <v>284</v>
      </c>
      <c r="D2825" s="65" t="s">
        <v>24</v>
      </c>
    </row>
    <row r="2826" spans="1:4" x14ac:dyDescent="0.25">
      <c r="A2826" s="129" t="s">
        <v>657</v>
      </c>
      <c r="B2826" s="74">
        <v>0.33333333333333331</v>
      </c>
      <c r="C2826" s="65" t="s">
        <v>284</v>
      </c>
      <c r="D2826" s="65" t="s">
        <v>24</v>
      </c>
    </row>
    <row r="2827" spans="1:4" x14ac:dyDescent="0.25">
      <c r="A2827" s="129" t="s">
        <v>657</v>
      </c>
      <c r="B2827" s="74">
        <v>0.33333333333333331</v>
      </c>
      <c r="C2827" s="65" t="s">
        <v>284</v>
      </c>
      <c r="D2827" s="65" t="s">
        <v>24</v>
      </c>
    </row>
    <row r="2828" spans="1:4" x14ac:dyDescent="0.25">
      <c r="A2828" s="129" t="s">
        <v>424</v>
      </c>
      <c r="B2828" s="74">
        <v>0.33333333333333331</v>
      </c>
      <c r="C2828" s="65" t="s">
        <v>23</v>
      </c>
      <c r="D2828" s="65" t="s">
        <v>24</v>
      </c>
    </row>
    <row r="2829" spans="1:4" x14ac:dyDescent="0.25">
      <c r="A2829" s="129" t="s">
        <v>424</v>
      </c>
      <c r="B2829" s="74">
        <v>0.33333333333333331</v>
      </c>
      <c r="C2829" s="65" t="s">
        <v>23</v>
      </c>
      <c r="D2829" s="65" t="s">
        <v>24</v>
      </c>
    </row>
    <row r="2830" spans="1:4" x14ac:dyDescent="0.25">
      <c r="A2830" s="129" t="s">
        <v>424</v>
      </c>
      <c r="B2830" s="74">
        <v>0.33333333333333331</v>
      </c>
      <c r="C2830" s="65" t="s">
        <v>23</v>
      </c>
      <c r="D2830" s="65" t="s">
        <v>24</v>
      </c>
    </row>
    <row r="2831" spans="1:4" x14ac:dyDescent="0.25">
      <c r="A2831" s="129" t="s">
        <v>424</v>
      </c>
      <c r="B2831" s="74">
        <v>0.33333333333333331</v>
      </c>
      <c r="C2831" s="65" t="s">
        <v>23</v>
      </c>
      <c r="D2831" s="65" t="s">
        <v>24</v>
      </c>
    </row>
    <row r="2832" spans="1:4" x14ac:dyDescent="0.25">
      <c r="A2832" s="129" t="s">
        <v>424</v>
      </c>
      <c r="B2832" s="74">
        <v>0.33333333333333331</v>
      </c>
      <c r="C2832" s="65" t="s">
        <v>23</v>
      </c>
      <c r="D2832" s="65" t="s">
        <v>24</v>
      </c>
    </row>
    <row r="2833" spans="1:4" x14ac:dyDescent="0.25">
      <c r="A2833" s="129" t="s">
        <v>424</v>
      </c>
      <c r="B2833" s="74">
        <v>0.33333333333333331</v>
      </c>
      <c r="C2833" s="65" t="s">
        <v>23</v>
      </c>
      <c r="D2833" s="65" t="s">
        <v>24</v>
      </c>
    </row>
    <row r="2834" spans="1:4" x14ac:dyDescent="0.25">
      <c r="A2834" s="129" t="s">
        <v>424</v>
      </c>
      <c r="B2834" s="74">
        <v>0.33333333333333331</v>
      </c>
      <c r="C2834" s="65" t="s">
        <v>23</v>
      </c>
      <c r="D2834" s="65" t="s">
        <v>24</v>
      </c>
    </row>
    <row r="2835" spans="1:4" x14ac:dyDescent="0.25">
      <c r="A2835" s="129" t="s">
        <v>424</v>
      </c>
      <c r="B2835" s="74">
        <v>0.33333333333333331</v>
      </c>
      <c r="C2835" s="65" t="s">
        <v>23</v>
      </c>
      <c r="D2835" s="65" t="s">
        <v>24</v>
      </c>
    </row>
    <row r="2836" spans="1:4" x14ac:dyDescent="0.25">
      <c r="A2836" s="129" t="s">
        <v>658</v>
      </c>
      <c r="B2836" s="74">
        <v>0.33333333333333331</v>
      </c>
      <c r="C2836" s="65" t="s">
        <v>284</v>
      </c>
      <c r="D2836" s="65" t="s">
        <v>24</v>
      </c>
    </row>
    <row r="2837" spans="1:4" x14ac:dyDescent="0.25">
      <c r="A2837" s="129" t="s">
        <v>658</v>
      </c>
      <c r="B2837" s="74">
        <v>0.33333333333333331</v>
      </c>
      <c r="C2837" s="65" t="s">
        <v>284</v>
      </c>
      <c r="D2837" s="65" t="s">
        <v>24</v>
      </c>
    </row>
    <row r="2838" spans="1:4" x14ac:dyDescent="0.25">
      <c r="A2838" s="129" t="s">
        <v>658</v>
      </c>
      <c r="B2838" s="74">
        <v>0.33333333333333331</v>
      </c>
      <c r="C2838" s="65" t="s">
        <v>284</v>
      </c>
      <c r="D2838" s="65" t="s">
        <v>24</v>
      </c>
    </row>
    <row r="2839" spans="1:4" x14ac:dyDescent="0.25">
      <c r="A2839" s="129" t="s">
        <v>425</v>
      </c>
      <c r="B2839" s="74">
        <v>0.33333333333333331</v>
      </c>
      <c r="C2839" s="65" t="s">
        <v>284</v>
      </c>
      <c r="D2839" s="65" t="s">
        <v>24</v>
      </c>
    </row>
    <row r="2840" spans="1:4" x14ac:dyDescent="0.25">
      <c r="A2840" s="129" t="s">
        <v>425</v>
      </c>
      <c r="B2840" s="74">
        <v>0.33333333333333331</v>
      </c>
      <c r="C2840" s="65" t="s">
        <v>284</v>
      </c>
      <c r="D2840" s="65" t="s">
        <v>24</v>
      </c>
    </row>
    <row r="2841" spans="1:4" x14ac:dyDescent="0.25">
      <c r="A2841" s="129" t="s">
        <v>425</v>
      </c>
      <c r="B2841" s="74">
        <v>0.33333333333333331</v>
      </c>
      <c r="C2841" s="65" t="s">
        <v>284</v>
      </c>
      <c r="D2841" s="65" t="s">
        <v>24</v>
      </c>
    </row>
    <row r="2842" spans="1:4" x14ac:dyDescent="0.25">
      <c r="A2842" s="129" t="s">
        <v>425</v>
      </c>
      <c r="B2842" s="74">
        <v>0.33333333333333331</v>
      </c>
      <c r="C2842" s="65" t="s">
        <v>284</v>
      </c>
      <c r="D2842" s="65" t="s">
        <v>24</v>
      </c>
    </row>
    <row r="2843" spans="1:4" x14ac:dyDescent="0.25">
      <c r="A2843" s="129" t="s">
        <v>425</v>
      </c>
      <c r="B2843" s="74">
        <v>0.33333333333333331</v>
      </c>
      <c r="C2843" s="65" t="s">
        <v>284</v>
      </c>
      <c r="D2843" s="65" t="s">
        <v>24</v>
      </c>
    </row>
    <row r="2844" spans="1:4" x14ac:dyDescent="0.25">
      <c r="A2844" s="129" t="s">
        <v>425</v>
      </c>
      <c r="B2844" s="74">
        <v>0.33333333333333331</v>
      </c>
      <c r="C2844" s="65" t="s">
        <v>284</v>
      </c>
      <c r="D2844" s="65" t="s">
        <v>24</v>
      </c>
    </row>
    <row r="2845" spans="1:4" x14ac:dyDescent="0.25">
      <c r="A2845" s="129" t="s">
        <v>425</v>
      </c>
      <c r="B2845" s="74">
        <v>0.33333333333333331</v>
      </c>
      <c r="C2845" s="65" t="s">
        <v>284</v>
      </c>
      <c r="D2845" s="65" t="s">
        <v>24</v>
      </c>
    </row>
    <row r="2846" spans="1:4" x14ac:dyDescent="0.25">
      <c r="A2846" s="129" t="s">
        <v>425</v>
      </c>
      <c r="B2846" s="74">
        <v>0.33333333333333331</v>
      </c>
      <c r="C2846" s="65" t="s">
        <v>284</v>
      </c>
      <c r="D2846" s="65" t="s">
        <v>24</v>
      </c>
    </row>
    <row r="2847" spans="1:4" x14ac:dyDescent="0.25">
      <c r="A2847" s="129" t="s">
        <v>584</v>
      </c>
      <c r="B2847" s="74">
        <v>0.33333333333333331</v>
      </c>
      <c r="C2847" s="65" t="s">
        <v>23</v>
      </c>
      <c r="D2847" s="65" t="s">
        <v>583</v>
      </c>
    </row>
    <row r="2848" spans="1:4" x14ac:dyDescent="0.25">
      <c r="A2848" s="129" t="s">
        <v>426</v>
      </c>
      <c r="B2848" s="74">
        <v>0.33333333333333331</v>
      </c>
      <c r="C2848" s="65" t="s">
        <v>284</v>
      </c>
      <c r="D2848" s="65" t="s">
        <v>24</v>
      </c>
    </row>
    <row r="2849" spans="1:4" x14ac:dyDescent="0.25">
      <c r="A2849" s="129" t="s">
        <v>426</v>
      </c>
      <c r="B2849" s="74">
        <v>0.33333333333333331</v>
      </c>
      <c r="C2849" s="65" t="s">
        <v>284</v>
      </c>
      <c r="D2849" s="65" t="s">
        <v>24</v>
      </c>
    </row>
    <row r="2850" spans="1:4" x14ac:dyDescent="0.25">
      <c r="A2850" s="129" t="s">
        <v>426</v>
      </c>
      <c r="B2850" s="74">
        <v>0.33333333333333331</v>
      </c>
      <c r="C2850" s="65" t="s">
        <v>284</v>
      </c>
      <c r="D2850" s="65" t="s">
        <v>24</v>
      </c>
    </row>
    <row r="2851" spans="1:4" x14ac:dyDescent="0.25">
      <c r="A2851" s="129" t="s">
        <v>426</v>
      </c>
      <c r="B2851" s="74">
        <v>0.33333333333333331</v>
      </c>
      <c r="C2851" s="65" t="s">
        <v>284</v>
      </c>
      <c r="D2851" s="65" t="s">
        <v>24</v>
      </c>
    </row>
    <row r="2852" spans="1:4" x14ac:dyDescent="0.25">
      <c r="A2852" s="129" t="s">
        <v>426</v>
      </c>
      <c r="B2852" s="74">
        <v>0.33333333333333331</v>
      </c>
      <c r="C2852" s="65" t="s">
        <v>284</v>
      </c>
      <c r="D2852" s="65" t="s">
        <v>24</v>
      </c>
    </row>
    <row r="2853" spans="1:4" x14ac:dyDescent="0.25">
      <c r="A2853" s="129" t="s">
        <v>426</v>
      </c>
      <c r="B2853" s="74">
        <v>0.33333333333333331</v>
      </c>
      <c r="C2853" s="65" t="s">
        <v>284</v>
      </c>
      <c r="D2853" s="65" t="s">
        <v>24</v>
      </c>
    </row>
    <row r="2854" spans="1:4" x14ac:dyDescent="0.25">
      <c r="A2854" s="129" t="s">
        <v>426</v>
      </c>
      <c r="B2854" s="74">
        <v>0.33333333333333331</v>
      </c>
      <c r="C2854" s="65" t="s">
        <v>284</v>
      </c>
      <c r="D2854" s="65" t="s">
        <v>24</v>
      </c>
    </row>
    <row r="2855" spans="1:4" x14ac:dyDescent="0.25">
      <c r="A2855" s="129" t="s">
        <v>426</v>
      </c>
      <c r="B2855" s="74">
        <v>0.33333333333333331</v>
      </c>
      <c r="C2855" s="65" t="s">
        <v>284</v>
      </c>
      <c r="D2855" s="65" t="s">
        <v>24</v>
      </c>
    </row>
    <row r="2856" spans="1:4" x14ac:dyDescent="0.25">
      <c r="A2856" s="129" t="s">
        <v>426</v>
      </c>
      <c r="B2856" s="74">
        <v>0.33333333333333331</v>
      </c>
      <c r="C2856" s="65" t="s">
        <v>284</v>
      </c>
      <c r="D2856" s="65" t="s">
        <v>24</v>
      </c>
    </row>
    <row r="2857" spans="1:4" x14ac:dyDescent="0.25">
      <c r="A2857" s="129" t="s">
        <v>426</v>
      </c>
      <c r="B2857" s="74">
        <v>0.33333333333333331</v>
      </c>
      <c r="C2857" s="65" t="s">
        <v>284</v>
      </c>
      <c r="D2857" s="65" t="s">
        <v>24</v>
      </c>
    </row>
    <row r="2858" spans="1:4" x14ac:dyDescent="0.25">
      <c r="A2858" s="129" t="s">
        <v>426</v>
      </c>
      <c r="B2858" s="74">
        <v>0.33333333333333331</v>
      </c>
      <c r="C2858" s="65" t="s">
        <v>284</v>
      </c>
      <c r="D2858" s="65" t="s">
        <v>24</v>
      </c>
    </row>
    <row r="2859" spans="1:4" x14ac:dyDescent="0.25">
      <c r="A2859" s="129" t="s">
        <v>429</v>
      </c>
      <c r="B2859" s="74">
        <v>0.33333333333333331</v>
      </c>
      <c r="C2859" s="65" t="s">
        <v>284</v>
      </c>
      <c r="D2859" s="65" t="s">
        <v>24</v>
      </c>
    </row>
    <row r="2860" spans="1:4" x14ac:dyDescent="0.25">
      <c r="A2860" s="129" t="s">
        <v>429</v>
      </c>
      <c r="B2860" s="74">
        <v>0.33333333333333331</v>
      </c>
      <c r="C2860" s="65" t="s">
        <v>284</v>
      </c>
      <c r="D2860" s="65" t="s">
        <v>24</v>
      </c>
    </row>
    <row r="2861" spans="1:4" x14ac:dyDescent="0.25">
      <c r="A2861" s="129" t="s">
        <v>429</v>
      </c>
      <c r="B2861" s="74">
        <v>0.33333333333333331</v>
      </c>
      <c r="C2861" s="65" t="s">
        <v>284</v>
      </c>
      <c r="D2861" s="65" t="s">
        <v>24</v>
      </c>
    </row>
    <row r="2862" spans="1:4" x14ac:dyDescent="0.25">
      <c r="A2862" s="129" t="s">
        <v>429</v>
      </c>
      <c r="B2862" s="74">
        <v>0.33333333333333331</v>
      </c>
      <c r="C2862" s="65" t="s">
        <v>284</v>
      </c>
      <c r="D2862" s="65" t="s">
        <v>24</v>
      </c>
    </row>
    <row r="2863" spans="1:4" x14ac:dyDescent="0.25">
      <c r="A2863" s="129" t="s">
        <v>429</v>
      </c>
      <c r="B2863" s="74">
        <v>0.33333333333333331</v>
      </c>
      <c r="C2863" s="65" t="s">
        <v>284</v>
      </c>
      <c r="D2863" s="65" t="s">
        <v>24</v>
      </c>
    </row>
    <row r="2864" spans="1:4" x14ac:dyDescent="0.25">
      <c r="A2864" s="129" t="s">
        <v>429</v>
      </c>
      <c r="B2864" s="74">
        <v>0.33333333333333331</v>
      </c>
      <c r="C2864" s="65" t="s">
        <v>284</v>
      </c>
      <c r="D2864" s="65" t="s">
        <v>24</v>
      </c>
    </row>
    <row r="2865" spans="1:4" x14ac:dyDescent="0.25">
      <c r="A2865" s="129" t="s">
        <v>429</v>
      </c>
      <c r="B2865" s="74">
        <v>0.33333333333333331</v>
      </c>
      <c r="C2865" s="65" t="s">
        <v>284</v>
      </c>
      <c r="D2865" s="65" t="s">
        <v>24</v>
      </c>
    </row>
    <row r="2866" spans="1:4" x14ac:dyDescent="0.25">
      <c r="A2866" s="129" t="s">
        <v>429</v>
      </c>
      <c r="B2866" s="74">
        <v>0.33333333333333331</v>
      </c>
      <c r="C2866" s="65" t="s">
        <v>284</v>
      </c>
      <c r="D2866" s="65" t="s">
        <v>24</v>
      </c>
    </row>
    <row r="2867" spans="1:4" x14ac:dyDescent="0.25">
      <c r="A2867" s="129" t="s">
        <v>429</v>
      </c>
      <c r="B2867" s="74">
        <v>0.33333333333333331</v>
      </c>
      <c r="C2867" s="65" t="s">
        <v>284</v>
      </c>
      <c r="D2867" s="65" t="s">
        <v>24</v>
      </c>
    </row>
    <row r="2868" spans="1:4" x14ac:dyDescent="0.25">
      <c r="A2868" s="129" t="s">
        <v>429</v>
      </c>
      <c r="B2868" s="74">
        <v>0.33333333333333331</v>
      </c>
      <c r="C2868" s="65" t="s">
        <v>284</v>
      </c>
      <c r="D2868" s="65" t="s">
        <v>24</v>
      </c>
    </row>
    <row r="2869" spans="1:4" x14ac:dyDescent="0.25">
      <c r="A2869" s="129" t="s">
        <v>429</v>
      </c>
      <c r="B2869" s="74">
        <v>0.33333333333333331</v>
      </c>
      <c r="C2869" s="65" t="s">
        <v>284</v>
      </c>
      <c r="D2869" s="65" t="s">
        <v>24</v>
      </c>
    </row>
    <row r="2870" spans="1:4" x14ac:dyDescent="0.25">
      <c r="A2870" s="129" t="s">
        <v>429</v>
      </c>
      <c r="B2870" s="74">
        <v>0.33333333333333331</v>
      </c>
      <c r="C2870" s="65" t="s">
        <v>284</v>
      </c>
      <c r="D2870" s="65" t="s">
        <v>24</v>
      </c>
    </row>
    <row r="2871" spans="1:4" x14ac:dyDescent="0.25">
      <c r="A2871" s="129" t="s">
        <v>525</v>
      </c>
      <c r="B2871" s="74">
        <v>0.33333333333333331</v>
      </c>
      <c r="C2871" s="65" t="s">
        <v>486</v>
      </c>
      <c r="D2871" s="65" t="s">
        <v>24</v>
      </c>
    </row>
    <row r="2872" spans="1:4" x14ac:dyDescent="0.25">
      <c r="A2872" s="129" t="s">
        <v>525</v>
      </c>
      <c r="B2872" s="74">
        <v>0.33333333333333331</v>
      </c>
      <c r="C2872" s="65" t="s">
        <v>486</v>
      </c>
      <c r="D2872" s="65" t="s">
        <v>459</v>
      </c>
    </row>
    <row r="2873" spans="1:4" x14ac:dyDescent="0.25">
      <c r="A2873" s="129" t="s">
        <v>594</v>
      </c>
      <c r="B2873" s="74">
        <v>0.33333333333333331</v>
      </c>
      <c r="C2873" s="65" t="s">
        <v>486</v>
      </c>
      <c r="D2873" s="65" t="s">
        <v>24</v>
      </c>
    </row>
    <row r="2874" spans="1:4" x14ac:dyDescent="0.25">
      <c r="A2874" s="129" t="s">
        <v>594</v>
      </c>
      <c r="B2874" s="74">
        <v>0.33333333333333331</v>
      </c>
      <c r="C2874" s="65" t="s">
        <v>486</v>
      </c>
      <c r="D2874" s="65" t="s">
        <v>459</v>
      </c>
    </row>
    <row r="2875" spans="1:4" x14ac:dyDescent="0.25">
      <c r="A2875" s="129" t="s">
        <v>659</v>
      </c>
      <c r="B2875" s="74">
        <v>0.33333333333333331</v>
      </c>
      <c r="C2875" s="65" t="s">
        <v>23</v>
      </c>
      <c r="D2875" s="65" t="s">
        <v>24</v>
      </c>
    </row>
    <row r="2876" spans="1:4" x14ac:dyDescent="0.25">
      <c r="A2876" s="129" t="s">
        <v>659</v>
      </c>
      <c r="B2876" s="74">
        <v>0.33333333333333331</v>
      </c>
      <c r="C2876" s="65" t="s">
        <v>23</v>
      </c>
      <c r="D2876" s="65" t="s">
        <v>24</v>
      </c>
    </row>
    <row r="2877" spans="1:4" x14ac:dyDescent="0.25">
      <c r="A2877" s="129" t="s">
        <v>659</v>
      </c>
      <c r="B2877" s="74">
        <v>0.33333333333333331</v>
      </c>
      <c r="C2877" s="65" t="s">
        <v>23</v>
      </c>
      <c r="D2877" s="65" t="s">
        <v>24</v>
      </c>
    </row>
    <row r="2878" spans="1:4" x14ac:dyDescent="0.25">
      <c r="A2878" s="129" t="s">
        <v>659</v>
      </c>
      <c r="B2878" s="74">
        <v>0.33333333333333331</v>
      </c>
      <c r="C2878" s="65" t="s">
        <v>23</v>
      </c>
      <c r="D2878" s="65" t="s">
        <v>24</v>
      </c>
    </row>
    <row r="2879" spans="1:4" x14ac:dyDescent="0.25">
      <c r="A2879" s="129" t="s">
        <v>659</v>
      </c>
      <c r="B2879" s="74">
        <v>0.33333333333333331</v>
      </c>
      <c r="C2879" s="65" t="s">
        <v>23</v>
      </c>
      <c r="D2879" s="65" t="s">
        <v>24</v>
      </c>
    </row>
    <row r="2880" spans="1:4" x14ac:dyDescent="0.25">
      <c r="A2880" s="129" t="s">
        <v>437</v>
      </c>
      <c r="B2880" s="74">
        <v>0.33333333333333331</v>
      </c>
      <c r="C2880" s="65" t="s">
        <v>284</v>
      </c>
      <c r="D2880" s="65" t="s">
        <v>24</v>
      </c>
    </row>
    <row r="2881" spans="1:4" x14ac:dyDescent="0.25">
      <c r="A2881" s="129" t="s">
        <v>437</v>
      </c>
      <c r="B2881" s="74">
        <v>0.33333333333333331</v>
      </c>
      <c r="C2881" s="65" t="s">
        <v>284</v>
      </c>
      <c r="D2881" s="65" t="s">
        <v>24</v>
      </c>
    </row>
    <row r="2882" spans="1:4" x14ac:dyDescent="0.25">
      <c r="A2882" s="129" t="s">
        <v>437</v>
      </c>
      <c r="B2882" s="74">
        <v>0.33333333333333331</v>
      </c>
      <c r="C2882" s="65" t="s">
        <v>284</v>
      </c>
      <c r="D2882" s="65" t="s">
        <v>24</v>
      </c>
    </row>
    <row r="2883" spans="1:4" x14ac:dyDescent="0.25">
      <c r="A2883" s="129" t="s">
        <v>437</v>
      </c>
      <c r="B2883" s="74">
        <v>0.33333333333333331</v>
      </c>
      <c r="C2883" s="65" t="s">
        <v>284</v>
      </c>
      <c r="D2883" s="65" t="s">
        <v>24</v>
      </c>
    </row>
    <row r="2884" spans="1:4" x14ac:dyDescent="0.25">
      <c r="A2884" s="129" t="s">
        <v>437</v>
      </c>
      <c r="B2884" s="74">
        <v>0.33333333333333331</v>
      </c>
      <c r="C2884" s="65" t="s">
        <v>284</v>
      </c>
      <c r="D2884" s="65" t="s">
        <v>24</v>
      </c>
    </row>
    <row r="2885" spans="1:4" x14ac:dyDescent="0.25">
      <c r="A2885" s="129" t="s">
        <v>437</v>
      </c>
      <c r="B2885" s="74">
        <v>0.33333333333333331</v>
      </c>
      <c r="C2885" s="65" t="s">
        <v>284</v>
      </c>
      <c r="D2885" s="65" t="s">
        <v>24</v>
      </c>
    </row>
    <row r="2886" spans="1:4" x14ac:dyDescent="0.25">
      <c r="A2886" s="129" t="s">
        <v>437</v>
      </c>
      <c r="B2886" s="74">
        <v>0.33333333333333331</v>
      </c>
      <c r="C2886" s="65" t="s">
        <v>284</v>
      </c>
      <c r="D2886" s="65" t="s">
        <v>24</v>
      </c>
    </row>
    <row r="2887" spans="1:4" x14ac:dyDescent="0.25">
      <c r="A2887" s="129" t="s">
        <v>437</v>
      </c>
      <c r="B2887" s="74">
        <v>0.33333333333333331</v>
      </c>
      <c r="C2887" s="65" t="s">
        <v>284</v>
      </c>
      <c r="D2887" s="65" t="s">
        <v>24</v>
      </c>
    </row>
    <row r="2888" spans="1:4" x14ac:dyDescent="0.25">
      <c r="A2888" s="129" t="s">
        <v>437</v>
      </c>
      <c r="B2888" s="74">
        <v>0.33333333333333331</v>
      </c>
      <c r="C2888" s="65" t="s">
        <v>284</v>
      </c>
      <c r="D2888" s="65" t="s">
        <v>24</v>
      </c>
    </row>
    <row r="2889" spans="1:4" x14ac:dyDescent="0.25">
      <c r="A2889" s="129" t="s">
        <v>563</v>
      </c>
      <c r="B2889" s="74">
        <v>0.33333333333333331</v>
      </c>
      <c r="C2889" s="65" t="s">
        <v>486</v>
      </c>
      <c r="D2889" s="65" t="s">
        <v>459</v>
      </c>
    </row>
    <row r="2890" spans="1:4" x14ac:dyDescent="0.25">
      <c r="A2890" s="129" t="s">
        <v>563</v>
      </c>
      <c r="B2890" s="74">
        <v>0.33333333333333331</v>
      </c>
      <c r="C2890" s="65" t="s">
        <v>284</v>
      </c>
      <c r="D2890" s="65" t="s">
        <v>552</v>
      </c>
    </row>
    <row r="2891" spans="1:4" x14ac:dyDescent="0.25">
      <c r="A2891" s="129" t="s">
        <v>563</v>
      </c>
      <c r="B2891" s="74">
        <v>0.33333333333333331</v>
      </c>
      <c r="C2891" s="65" t="s">
        <v>284</v>
      </c>
      <c r="D2891" s="65" t="s">
        <v>459</v>
      </c>
    </row>
    <row r="2892" spans="1:4" x14ac:dyDescent="0.25">
      <c r="A2892" s="129" t="s">
        <v>660</v>
      </c>
      <c r="B2892" s="74">
        <v>0.33333333333333331</v>
      </c>
      <c r="C2892" s="65" t="s">
        <v>23</v>
      </c>
      <c r="D2892" s="65" t="s">
        <v>24</v>
      </c>
    </row>
    <row r="2893" spans="1:4" x14ac:dyDescent="0.25">
      <c r="A2893" s="129" t="s">
        <v>660</v>
      </c>
      <c r="B2893" s="74">
        <v>0.33333333333333331</v>
      </c>
      <c r="C2893" s="65" t="s">
        <v>23</v>
      </c>
      <c r="D2893" s="65" t="s">
        <v>24</v>
      </c>
    </row>
    <row r="2894" spans="1:4" x14ac:dyDescent="0.25">
      <c r="A2894" s="129" t="s">
        <v>660</v>
      </c>
      <c r="B2894" s="74">
        <v>0.33333333333333331</v>
      </c>
      <c r="C2894" s="65" t="s">
        <v>23</v>
      </c>
      <c r="D2894" s="65" t="s">
        <v>24</v>
      </c>
    </row>
    <row r="2895" spans="1:4" x14ac:dyDescent="0.25">
      <c r="A2895" s="129" t="s">
        <v>660</v>
      </c>
      <c r="B2895" s="74">
        <v>0.33333333333333331</v>
      </c>
      <c r="C2895" s="65" t="s">
        <v>23</v>
      </c>
      <c r="D2895" s="65" t="s">
        <v>24</v>
      </c>
    </row>
    <row r="2896" spans="1:4" x14ac:dyDescent="0.25">
      <c r="A2896" s="129" t="s">
        <v>438</v>
      </c>
      <c r="B2896" s="74">
        <v>0.33333333333333331</v>
      </c>
      <c r="C2896" s="65" t="s">
        <v>284</v>
      </c>
      <c r="D2896" s="65" t="s">
        <v>24</v>
      </c>
    </row>
    <row r="2897" spans="1:4" x14ac:dyDescent="0.25">
      <c r="A2897" s="129" t="s">
        <v>438</v>
      </c>
      <c r="B2897" s="74">
        <v>0.33333333333333331</v>
      </c>
      <c r="C2897" s="65" t="s">
        <v>284</v>
      </c>
      <c r="D2897" s="65" t="s">
        <v>24</v>
      </c>
    </row>
    <row r="2898" spans="1:4" x14ac:dyDescent="0.25">
      <c r="A2898" s="129" t="s">
        <v>438</v>
      </c>
      <c r="B2898" s="74">
        <v>0.33333333333333331</v>
      </c>
      <c r="C2898" s="65" t="s">
        <v>284</v>
      </c>
      <c r="D2898" s="65" t="s">
        <v>24</v>
      </c>
    </row>
    <row r="2899" spans="1:4" x14ac:dyDescent="0.25">
      <c r="A2899" s="129" t="s">
        <v>438</v>
      </c>
      <c r="B2899" s="74">
        <v>0.33333333333333331</v>
      </c>
      <c r="C2899" s="65" t="s">
        <v>284</v>
      </c>
      <c r="D2899" s="65" t="s">
        <v>24</v>
      </c>
    </row>
    <row r="2900" spans="1:4" x14ac:dyDescent="0.25">
      <c r="A2900" s="129" t="s">
        <v>438</v>
      </c>
      <c r="B2900" s="74">
        <v>0.33333333333333331</v>
      </c>
      <c r="C2900" s="65" t="s">
        <v>284</v>
      </c>
      <c r="D2900" s="65" t="s">
        <v>24</v>
      </c>
    </row>
    <row r="2901" spans="1:4" x14ac:dyDescent="0.25">
      <c r="A2901" s="129" t="s">
        <v>438</v>
      </c>
      <c r="B2901" s="74">
        <v>0.33333333333333331</v>
      </c>
      <c r="C2901" s="65" t="s">
        <v>284</v>
      </c>
      <c r="D2901" s="65" t="s">
        <v>24</v>
      </c>
    </row>
    <row r="2902" spans="1:4" x14ac:dyDescent="0.25">
      <c r="A2902" s="129" t="s">
        <v>661</v>
      </c>
      <c r="B2902" s="74">
        <v>0.33333333333333331</v>
      </c>
      <c r="C2902" s="65" t="s">
        <v>23</v>
      </c>
      <c r="D2902" s="65" t="s">
        <v>24</v>
      </c>
    </row>
    <row r="2903" spans="1:4" x14ac:dyDescent="0.25">
      <c r="A2903" s="129" t="s">
        <v>661</v>
      </c>
      <c r="B2903" s="74">
        <v>0.33333333333333331</v>
      </c>
      <c r="C2903" s="65" t="s">
        <v>23</v>
      </c>
      <c r="D2903" s="65" t="s">
        <v>24</v>
      </c>
    </row>
    <row r="2904" spans="1:4" x14ac:dyDescent="0.25">
      <c r="A2904" s="129" t="s">
        <v>661</v>
      </c>
      <c r="B2904" s="74">
        <v>0.33333333333333331</v>
      </c>
      <c r="C2904" s="65" t="s">
        <v>23</v>
      </c>
      <c r="D2904" s="65" t="s">
        <v>24</v>
      </c>
    </row>
    <row r="2905" spans="1:4" x14ac:dyDescent="0.25">
      <c r="A2905" s="129" t="s">
        <v>661</v>
      </c>
      <c r="B2905" s="74">
        <v>0.33333333333333331</v>
      </c>
      <c r="C2905" s="65" t="s">
        <v>23</v>
      </c>
      <c r="D2905" s="65" t="s">
        <v>24</v>
      </c>
    </row>
    <row r="2906" spans="1:4" x14ac:dyDescent="0.25">
      <c r="A2906" s="129" t="s">
        <v>439</v>
      </c>
      <c r="B2906" s="74">
        <v>0.33333333333333331</v>
      </c>
      <c r="C2906" s="65" t="s">
        <v>284</v>
      </c>
      <c r="D2906" s="65" t="s">
        <v>24</v>
      </c>
    </row>
    <row r="2907" spans="1:4" x14ac:dyDescent="0.25">
      <c r="A2907" s="129" t="s">
        <v>439</v>
      </c>
      <c r="B2907" s="74">
        <v>0.33333333333333331</v>
      </c>
      <c r="C2907" s="65" t="s">
        <v>284</v>
      </c>
      <c r="D2907" s="65" t="s">
        <v>24</v>
      </c>
    </row>
    <row r="2908" spans="1:4" x14ac:dyDescent="0.25">
      <c r="A2908" s="129" t="s">
        <v>439</v>
      </c>
      <c r="B2908" s="74">
        <v>0.33333333333333331</v>
      </c>
      <c r="C2908" s="65" t="s">
        <v>284</v>
      </c>
      <c r="D2908" s="65" t="s">
        <v>24</v>
      </c>
    </row>
    <row r="2909" spans="1:4" x14ac:dyDescent="0.25">
      <c r="A2909" s="129" t="s">
        <v>439</v>
      </c>
      <c r="B2909" s="74">
        <v>0.33333333333333331</v>
      </c>
      <c r="C2909" s="65" t="s">
        <v>284</v>
      </c>
      <c r="D2909" s="65" t="s">
        <v>24</v>
      </c>
    </row>
    <row r="2910" spans="1:4" x14ac:dyDescent="0.25">
      <c r="A2910" s="129" t="s">
        <v>439</v>
      </c>
      <c r="B2910" s="74">
        <v>0.33333333333333331</v>
      </c>
      <c r="C2910" s="65" t="s">
        <v>284</v>
      </c>
      <c r="D2910" s="65" t="s">
        <v>24</v>
      </c>
    </row>
    <row r="2911" spans="1:4" x14ac:dyDescent="0.25">
      <c r="A2911" s="129" t="s">
        <v>439</v>
      </c>
      <c r="B2911" s="74">
        <v>0.33333333333333331</v>
      </c>
      <c r="C2911" s="65" t="s">
        <v>284</v>
      </c>
      <c r="D2911" s="65" t="s">
        <v>24</v>
      </c>
    </row>
    <row r="2912" spans="1:4" x14ac:dyDescent="0.25">
      <c r="A2912" s="129" t="s">
        <v>439</v>
      </c>
      <c r="B2912" s="74">
        <v>0.33333333333333331</v>
      </c>
      <c r="C2912" s="65" t="s">
        <v>284</v>
      </c>
      <c r="D2912" s="65" t="s">
        <v>24</v>
      </c>
    </row>
    <row r="2913" spans="1:4" x14ac:dyDescent="0.25">
      <c r="A2913" s="129" t="s">
        <v>716</v>
      </c>
      <c r="B2913" s="74">
        <v>0.33333333333333331</v>
      </c>
      <c r="C2913" s="65" t="s">
        <v>23</v>
      </c>
      <c r="D2913" s="65" t="s">
        <v>24</v>
      </c>
    </row>
    <row r="2914" spans="1:4" x14ac:dyDescent="0.25">
      <c r="A2914" s="129" t="s">
        <v>440</v>
      </c>
      <c r="B2914" s="74">
        <v>0.33333333333333331</v>
      </c>
      <c r="C2914" s="65" t="s">
        <v>23</v>
      </c>
      <c r="D2914" s="65" t="s">
        <v>24</v>
      </c>
    </row>
    <row r="2915" spans="1:4" x14ac:dyDescent="0.25">
      <c r="A2915" s="129" t="s">
        <v>440</v>
      </c>
      <c r="B2915" s="74">
        <v>0.33333333333333331</v>
      </c>
      <c r="C2915" s="65" t="s">
        <v>23</v>
      </c>
      <c r="D2915" s="65" t="s">
        <v>24</v>
      </c>
    </row>
    <row r="2916" spans="1:4" x14ac:dyDescent="0.25">
      <c r="A2916" s="129" t="s">
        <v>440</v>
      </c>
      <c r="B2916" s="74">
        <v>0.33333333333333331</v>
      </c>
      <c r="C2916" s="65" t="s">
        <v>23</v>
      </c>
      <c r="D2916" s="65" t="s">
        <v>24</v>
      </c>
    </row>
    <row r="2917" spans="1:4" x14ac:dyDescent="0.25">
      <c r="A2917" s="129" t="s">
        <v>440</v>
      </c>
      <c r="B2917" s="74">
        <v>0.33333333333333331</v>
      </c>
      <c r="C2917" s="65" t="s">
        <v>23</v>
      </c>
      <c r="D2917" s="65" t="s">
        <v>24</v>
      </c>
    </row>
    <row r="2918" spans="1:4" x14ac:dyDescent="0.25">
      <c r="A2918" s="129" t="s">
        <v>440</v>
      </c>
      <c r="B2918" s="74">
        <v>0.33333333333333331</v>
      </c>
      <c r="C2918" s="65" t="s">
        <v>23</v>
      </c>
      <c r="D2918" s="65" t="s">
        <v>24</v>
      </c>
    </row>
    <row r="2919" spans="1:4" x14ac:dyDescent="0.25">
      <c r="A2919" s="129" t="s">
        <v>440</v>
      </c>
      <c r="B2919" s="74">
        <v>0.33333333333333331</v>
      </c>
      <c r="C2919" s="65" t="s">
        <v>23</v>
      </c>
      <c r="D2919" s="65" t="s">
        <v>24</v>
      </c>
    </row>
    <row r="2920" spans="1:4" x14ac:dyDescent="0.25">
      <c r="A2920" s="129" t="s">
        <v>440</v>
      </c>
      <c r="B2920" s="74">
        <v>0.33333333333333331</v>
      </c>
      <c r="C2920" s="65" t="s">
        <v>23</v>
      </c>
      <c r="D2920" s="65" t="s">
        <v>24</v>
      </c>
    </row>
    <row r="2921" spans="1:4" x14ac:dyDescent="0.25">
      <c r="A2921" s="129" t="s">
        <v>440</v>
      </c>
      <c r="B2921" s="74">
        <v>0.33333333333333331</v>
      </c>
      <c r="C2921" s="65" t="s">
        <v>23</v>
      </c>
      <c r="D2921" s="65" t="s">
        <v>24</v>
      </c>
    </row>
    <row r="2922" spans="1:4" x14ac:dyDescent="0.25">
      <c r="A2922" s="129" t="s">
        <v>441</v>
      </c>
      <c r="B2922" s="74">
        <v>0.33333333333333331</v>
      </c>
      <c r="C2922" s="65" t="s">
        <v>284</v>
      </c>
      <c r="D2922" s="65" t="s">
        <v>24</v>
      </c>
    </row>
    <row r="2923" spans="1:4" x14ac:dyDescent="0.25">
      <c r="A2923" s="129" t="s">
        <v>441</v>
      </c>
      <c r="B2923" s="74">
        <v>0.33333333333333331</v>
      </c>
      <c r="C2923" s="65" t="s">
        <v>284</v>
      </c>
      <c r="D2923" s="65" t="s">
        <v>24</v>
      </c>
    </row>
    <row r="2924" spans="1:4" x14ac:dyDescent="0.25">
      <c r="A2924" s="129" t="s">
        <v>441</v>
      </c>
      <c r="B2924" s="74">
        <v>0.33333333333333331</v>
      </c>
      <c r="C2924" s="65" t="s">
        <v>284</v>
      </c>
      <c r="D2924" s="65" t="s">
        <v>24</v>
      </c>
    </row>
    <row r="2925" spans="1:4" x14ac:dyDescent="0.25">
      <c r="A2925" s="129" t="s">
        <v>441</v>
      </c>
      <c r="B2925" s="74">
        <v>0.33333333333333331</v>
      </c>
      <c r="C2925" s="65" t="s">
        <v>284</v>
      </c>
      <c r="D2925" s="65" t="s">
        <v>24</v>
      </c>
    </row>
    <row r="2926" spans="1:4" x14ac:dyDescent="0.25">
      <c r="A2926" s="129" t="s">
        <v>441</v>
      </c>
      <c r="B2926" s="74">
        <v>0.33333333333333331</v>
      </c>
      <c r="C2926" s="65" t="s">
        <v>284</v>
      </c>
      <c r="D2926" s="65" t="s">
        <v>24</v>
      </c>
    </row>
    <row r="2927" spans="1:4" x14ac:dyDescent="0.25">
      <c r="A2927" s="129" t="s">
        <v>441</v>
      </c>
      <c r="B2927" s="74">
        <v>0.33333333333333331</v>
      </c>
      <c r="C2927" s="65" t="s">
        <v>284</v>
      </c>
      <c r="D2927" s="65" t="s">
        <v>24</v>
      </c>
    </row>
    <row r="2928" spans="1:4" x14ac:dyDescent="0.25">
      <c r="A2928" s="129" t="s">
        <v>441</v>
      </c>
      <c r="B2928" s="74">
        <v>0.33333333333333331</v>
      </c>
      <c r="C2928" s="65" t="s">
        <v>284</v>
      </c>
      <c r="D2928" s="65" t="s">
        <v>24</v>
      </c>
    </row>
    <row r="2929" spans="1:4" x14ac:dyDescent="0.25">
      <c r="A2929" s="129" t="s">
        <v>441</v>
      </c>
      <c r="B2929" s="74">
        <v>0.33333333333333331</v>
      </c>
      <c r="C2929" s="65" t="s">
        <v>284</v>
      </c>
      <c r="D2929" s="65" t="s">
        <v>24</v>
      </c>
    </row>
    <row r="2930" spans="1:4" x14ac:dyDescent="0.25">
      <c r="A2930" s="129" t="s">
        <v>441</v>
      </c>
      <c r="B2930" s="74">
        <v>0.33333333333333331</v>
      </c>
      <c r="C2930" s="65" t="s">
        <v>284</v>
      </c>
      <c r="D2930" s="65" t="s">
        <v>24</v>
      </c>
    </row>
    <row r="2931" spans="1:4" x14ac:dyDescent="0.25">
      <c r="A2931" s="129" t="s">
        <v>604</v>
      </c>
      <c r="B2931" s="74">
        <v>0.33333333333333331</v>
      </c>
      <c r="C2931" s="65" t="s">
        <v>284</v>
      </c>
      <c r="D2931" s="65" t="s">
        <v>24</v>
      </c>
    </row>
    <row r="2932" spans="1:4" x14ac:dyDescent="0.25">
      <c r="A2932" s="129" t="s">
        <v>604</v>
      </c>
      <c r="B2932" s="74">
        <v>0.33333333333333331</v>
      </c>
      <c r="C2932" s="65" t="s">
        <v>284</v>
      </c>
      <c r="D2932" s="65" t="s">
        <v>24</v>
      </c>
    </row>
    <row r="2933" spans="1:4" x14ac:dyDescent="0.25">
      <c r="A2933" s="129" t="s">
        <v>604</v>
      </c>
      <c r="B2933" s="74">
        <v>0.33333333333333331</v>
      </c>
      <c r="C2933" s="65" t="s">
        <v>284</v>
      </c>
      <c r="D2933" s="65" t="s">
        <v>459</v>
      </c>
    </row>
    <row r="2934" spans="1:4" x14ac:dyDescent="0.25">
      <c r="A2934" s="129" t="s">
        <v>518</v>
      </c>
      <c r="B2934" s="74">
        <v>0.33749999999999997</v>
      </c>
      <c r="C2934" s="65" t="s">
        <v>23</v>
      </c>
      <c r="D2934" s="65" t="s">
        <v>24</v>
      </c>
    </row>
    <row r="2935" spans="1:4" x14ac:dyDescent="0.25">
      <c r="A2935" s="129" t="s">
        <v>518</v>
      </c>
      <c r="B2935" s="74">
        <v>0.33749999999999997</v>
      </c>
      <c r="C2935" s="65" t="s">
        <v>23</v>
      </c>
      <c r="D2935" s="65" t="s">
        <v>24</v>
      </c>
    </row>
    <row r="2936" spans="1:4" x14ac:dyDescent="0.25">
      <c r="A2936" s="129" t="s">
        <v>518</v>
      </c>
      <c r="B2936" s="74">
        <v>0.33749999999999997</v>
      </c>
      <c r="C2936" s="65" t="s">
        <v>23</v>
      </c>
      <c r="D2936" s="65" t="s">
        <v>24</v>
      </c>
    </row>
    <row r="2937" spans="1:4" x14ac:dyDescent="0.25">
      <c r="A2937" s="129" t="s">
        <v>518</v>
      </c>
      <c r="B2937" s="74">
        <v>0.33749999999999997</v>
      </c>
      <c r="C2937" s="65" t="s">
        <v>23</v>
      </c>
      <c r="D2937" s="65" t="s">
        <v>24</v>
      </c>
    </row>
    <row r="2938" spans="1:4" x14ac:dyDescent="0.25">
      <c r="A2938" s="129" t="s">
        <v>518</v>
      </c>
      <c r="B2938" s="74">
        <v>0.33749999999999997</v>
      </c>
      <c r="C2938" s="65" t="s">
        <v>23</v>
      </c>
      <c r="D2938" s="65" t="s">
        <v>24</v>
      </c>
    </row>
    <row r="2939" spans="1:4" x14ac:dyDescent="0.25">
      <c r="A2939" s="129" t="s">
        <v>518</v>
      </c>
      <c r="B2939" s="74">
        <v>0.33749999999999997</v>
      </c>
      <c r="C2939" s="65" t="s">
        <v>23</v>
      </c>
      <c r="D2939" s="65" t="s">
        <v>24</v>
      </c>
    </row>
    <row r="2940" spans="1:4" x14ac:dyDescent="0.25">
      <c r="A2940" s="129" t="s">
        <v>518</v>
      </c>
      <c r="B2940" s="74">
        <v>0.33749999999999997</v>
      </c>
      <c r="C2940" s="65" t="s">
        <v>23</v>
      </c>
      <c r="D2940" s="65" t="s">
        <v>24</v>
      </c>
    </row>
    <row r="2941" spans="1:4" x14ac:dyDescent="0.25">
      <c r="A2941" s="129" t="s">
        <v>620</v>
      </c>
      <c r="B2941" s="74">
        <v>0.34027777777777773</v>
      </c>
      <c r="C2941" s="65" t="s">
        <v>486</v>
      </c>
      <c r="D2941" s="65" t="s">
        <v>24</v>
      </c>
    </row>
    <row r="2942" spans="1:4" x14ac:dyDescent="0.25">
      <c r="A2942" s="129" t="s">
        <v>518</v>
      </c>
      <c r="B2942" s="74">
        <v>0.34027777777777773</v>
      </c>
      <c r="C2942" s="65" t="s">
        <v>23</v>
      </c>
      <c r="D2942" s="65" t="s">
        <v>459</v>
      </c>
    </row>
    <row r="2943" spans="1:4" x14ac:dyDescent="0.25">
      <c r="A2943" s="129" t="s">
        <v>518</v>
      </c>
      <c r="B2943" s="74">
        <v>0.34027777777777773</v>
      </c>
      <c r="C2943" s="65" t="s">
        <v>23</v>
      </c>
      <c r="D2943" s="65" t="s">
        <v>459</v>
      </c>
    </row>
    <row r="2944" spans="1:4" x14ac:dyDescent="0.25">
      <c r="A2944" s="129" t="s">
        <v>518</v>
      </c>
      <c r="B2944" s="74">
        <v>0.34027777777777773</v>
      </c>
      <c r="C2944" s="65" t="s">
        <v>23</v>
      </c>
      <c r="D2944" s="65" t="s">
        <v>459</v>
      </c>
    </row>
    <row r="2945" spans="1:4" x14ac:dyDescent="0.25">
      <c r="A2945" s="129" t="s">
        <v>518</v>
      </c>
      <c r="B2945" s="74">
        <v>0.34027777777777773</v>
      </c>
      <c r="C2945" s="65" t="s">
        <v>23</v>
      </c>
      <c r="D2945" s="65" t="s">
        <v>459</v>
      </c>
    </row>
    <row r="2946" spans="1:4" x14ac:dyDescent="0.25">
      <c r="A2946" s="129" t="s">
        <v>518</v>
      </c>
      <c r="B2946" s="74">
        <v>0.34027777777777773</v>
      </c>
      <c r="C2946" s="65" t="s">
        <v>23</v>
      </c>
      <c r="D2946" s="65" t="s">
        <v>459</v>
      </c>
    </row>
    <row r="2947" spans="1:4" x14ac:dyDescent="0.25">
      <c r="A2947" s="129" t="s">
        <v>433</v>
      </c>
      <c r="B2947" s="74">
        <v>0.3444444444444445</v>
      </c>
      <c r="C2947" s="65" t="s">
        <v>284</v>
      </c>
      <c r="D2947" s="65" t="s">
        <v>24</v>
      </c>
    </row>
    <row r="2948" spans="1:4" x14ac:dyDescent="0.25">
      <c r="A2948" s="129" t="s">
        <v>433</v>
      </c>
      <c r="B2948" s="74">
        <v>0.3444444444444445</v>
      </c>
      <c r="C2948" s="65" t="s">
        <v>284</v>
      </c>
      <c r="D2948" s="65" t="s">
        <v>24</v>
      </c>
    </row>
    <row r="2949" spans="1:4" x14ac:dyDescent="0.25">
      <c r="A2949" s="129" t="s">
        <v>433</v>
      </c>
      <c r="B2949" s="74">
        <v>0.3444444444444445</v>
      </c>
      <c r="C2949" s="65" t="s">
        <v>284</v>
      </c>
      <c r="D2949" s="65" t="s">
        <v>24</v>
      </c>
    </row>
    <row r="2950" spans="1:4" x14ac:dyDescent="0.25">
      <c r="A2950" s="129" t="s">
        <v>433</v>
      </c>
      <c r="B2950" s="74">
        <v>0.3444444444444445</v>
      </c>
      <c r="C2950" s="65" t="s">
        <v>284</v>
      </c>
      <c r="D2950" s="65" t="s">
        <v>24</v>
      </c>
    </row>
    <row r="2951" spans="1:4" x14ac:dyDescent="0.25">
      <c r="A2951" s="129" t="s">
        <v>433</v>
      </c>
      <c r="B2951" s="74">
        <v>0.3444444444444445</v>
      </c>
      <c r="C2951" s="65" t="s">
        <v>284</v>
      </c>
      <c r="D2951" s="65" t="s">
        <v>24</v>
      </c>
    </row>
    <row r="2952" spans="1:4" x14ac:dyDescent="0.25">
      <c r="A2952" s="129" t="s">
        <v>433</v>
      </c>
      <c r="B2952" s="74">
        <v>0.3444444444444445</v>
      </c>
      <c r="C2952" s="65" t="s">
        <v>284</v>
      </c>
      <c r="D2952" s="65" t="s">
        <v>24</v>
      </c>
    </row>
    <row r="2953" spans="1:4" x14ac:dyDescent="0.25">
      <c r="A2953" s="129" t="s">
        <v>433</v>
      </c>
      <c r="B2953" s="74">
        <v>0.3444444444444445</v>
      </c>
      <c r="C2953" s="65" t="s">
        <v>284</v>
      </c>
      <c r="D2953" s="65" t="s">
        <v>24</v>
      </c>
    </row>
    <row r="2954" spans="1:4" x14ac:dyDescent="0.25">
      <c r="A2954" s="129" t="s">
        <v>433</v>
      </c>
      <c r="B2954" s="74">
        <v>0.3444444444444445</v>
      </c>
      <c r="C2954" s="65" t="s">
        <v>284</v>
      </c>
      <c r="D2954" s="65" t="s">
        <v>24</v>
      </c>
    </row>
    <row r="2955" spans="1:4" x14ac:dyDescent="0.25">
      <c r="A2955" s="129" t="s">
        <v>433</v>
      </c>
      <c r="B2955" s="74">
        <v>0.3444444444444445</v>
      </c>
      <c r="C2955" s="65" t="s">
        <v>284</v>
      </c>
      <c r="D2955" s="65" t="s">
        <v>24</v>
      </c>
    </row>
    <row r="2956" spans="1:4" x14ac:dyDescent="0.25">
      <c r="A2956" s="129" t="s">
        <v>433</v>
      </c>
      <c r="B2956" s="74">
        <v>0.3444444444444445</v>
      </c>
      <c r="C2956" s="65" t="s">
        <v>284</v>
      </c>
      <c r="D2956" s="65" t="s">
        <v>24</v>
      </c>
    </row>
    <row r="2957" spans="1:4" x14ac:dyDescent="0.25">
      <c r="A2957" s="129" t="s">
        <v>433</v>
      </c>
      <c r="B2957" s="74">
        <v>0.3444444444444445</v>
      </c>
      <c r="C2957" s="65" t="s">
        <v>284</v>
      </c>
      <c r="D2957" s="65" t="s">
        <v>24</v>
      </c>
    </row>
    <row r="2958" spans="1:4" x14ac:dyDescent="0.25">
      <c r="A2958" s="129" t="s">
        <v>433</v>
      </c>
      <c r="B2958" s="74">
        <v>0.3444444444444445</v>
      </c>
      <c r="C2958" s="65" t="s">
        <v>284</v>
      </c>
      <c r="D2958" s="65" t="s">
        <v>24</v>
      </c>
    </row>
    <row r="2959" spans="1:4" x14ac:dyDescent="0.25">
      <c r="A2959" s="129" t="s">
        <v>433</v>
      </c>
      <c r="B2959" s="74">
        <v>0.3444444444444445</v>
      </c>
      <c r="C2959" s="65" t="s">
        <v>284</v>
      </c>
      <c r="D2959" s="65" t="s">
        <v>24</v>
      </c>
    </row>
    <row r="2960" spans="1:4" x14ac:dyDescent="0.25">
      <c r="A2960" s="129" t="s">
        <v>433</v>
      </c>
      <c r="B2960" s="74">
        <v>0.3444444444444445</v>
      </c>
      <c r="C2960" s="65" t="s">
        <v>284</v>
      </c>
      <c r="D2960" s="65" t="s">
        <v>24</v>
      </c>
    </row>
    <row r="2961" spans="1:4" x14ac:dyDescent="0.25">
      <c r="A2961" s="129" t="s">
        <v>451</v>
      </c>
      <c r="B2961" s="74">
        <v>0.34722222222222227</v>
      </c>
      <c r="C2961" s="65" t="s">
        <v>284</v>
      </c>
      <c r="D2961" s="65" t="s">
        <v>24</v>
      </c>
    </row>
    <row r="2962" spans="1:4" x14ac:dyDescent="0.25">
      <c r="A2962" s="129" t="s">
        <v>451</v>
      </c>
      <c r="B2962" s="74">
        <v>0.34722222222222227</v>
      </c>
      <c r="C2962" s="65" t="s">
        <v>284</v>
      </c>
      <c r="D2962" s="65" t="s">
        <v>24</v>
      </c>
    </row>
    <row r="2963" spans="1:4" x14ac:dyDescent="0.25">
      <c r="A2963" s="129" t="s">
        <v>451</v>
      </c>
      <c r="B2963" s="74">
        <v>0.34722222222222227</v>
      </c>
      <c r="C2963" s="65" t="s">
        <v>284</v>
      </c>
      <c r="D2963" s="65" t="s">
        <v>24</v>
      </c>
    </row>
    <row r="2964" spans="1:4" x14ac:dyDescent="0.25">
      <c r="A2964" s="129" t="s">
        <v>451</v>
      </c>
      <c r="B2964" s="74">
        <v>0.34722222222222227</v>
      </c>
      <c r="C2964" s="65" t="s">
        <v>284</v>
      </c>
      <c r="D2964" s="65" t="s">
        <v>24</v>
      </c>
    </row>
    <row r="2965" spans="1:4" x14ac:dyDescent="0.25">
      <c r="A2965" s="129" t="s">
        <v>451</v>
      </c>
      <c r="B2965" s="74">
        <v>0.34722222222222227</v>
      </c>
      <c r="C2965" s="65" t="s">
        <v>284</v>
      </c>
      <c r="D2965" s="65" t="s">
        <v>24</v>
      </c>
    </row>
    <row r="2966" spans="1:4" x14ac:dyDescent="0.25">
      <c r="A2966" s="129" t="s">
        <v>451</v>
      </c>
      <c r="B2966" s="74">
        <v>0.34722222222222227</v>
      </c>
      <c r="C2966" s="65" t="s">
        <v>284</v>
      </c>
      <c r="D2966" s="65" t="s">
        <v>24</v>
      </c>
    </row>
    <row r="2967" spans="1:4" x14ac:dyDescent="0.25">
      <c r="A2967" s="129" t="s">
        <v>451</v>
      </c>
      <c r="B2967" s="74">
        <v>0.34722222222222227</v>
      </c>
      <c r="C2967" s="65" t="s">
        <v>284</v>
      </c>
      <c r="D2967" s="65" t="s">
        <v>24</v>
      </c>
    </row>
    <row r="2968" spans="1:4" x14ac:dyDescent="0.25">
      <c r="A2968" s="129" t="s">
        <v>451</v>
      </c>
      <c r="B2968" s="74">
        <v>0.34722222222222227</v>
      </c>
      <c r="C2968" s="65" t="s">
        <v>284</v>
      </c>
      <c r="D2968" s="65" t="s">
        <v>24</v>
      </c>
    </row>
    <row r="2969" spans="1:4" x14ac:dyDescent="0.25">
      <c r="A2969" s="129" t="s">
        <v>451</v>
      </c>
      <c r="B2969" s="74">
        <v>0.34722222222222227</v>
      </c>
      <c r="C2969" s="65" t="s">
        <v>284</v>
      </c>
      <c r="D2969" s="65" t="s">
        <v>24</v>
      </c>
    </row>
    <row r="2970" spans="1:4" x14ac:dyDescent="0.25">
      <c r="A2970" s="129" t="s">
        <v>451</v>
      </c>
      <c r="B2970" s="74">
        <v>0.34722222222222227</v>
      </c>
      <c r="C2970" s="65" t="s">
        <v>284</v>
      </c>
      <c r="D2970" s="65" t="s">
        <v>24</v>
      </c>
    </row>
    <row r="2971" spans="1:4" x14ac:dyDescent="0.25">
      <c r="A2971" s="129" t="s">
        <v>484</v>
      </c>
      <c r="B2971" s="74">
        <v>0.34722222222222227</v>
      </c>
      <c r="C2971" s="65" t="s">
        <v>284</v>
      </c>
      <c r="D2971" s="65" t="s">
        <v>24</v>
      </c>
    </row>
    <row r="2972" spans="1:4" x14ac:dyDescent="0.25">
      <c r="A2972" s="129" t="s">
        <v>484</v>
      </c>
      <c r="B2972" s="74">
        <v>0.34722222222222227</v>
      </c>
      <c r="C2972" s="65" t="s">
        <v>284</v>
      </c>
      <c r="D2972" s="65" t="s">
        <v>24</v>
      </c>
    </row>
    <row r="2973" spans="1:4" x14ac:dyDescent="0.25">
      <c r="A2973" s="129" t="s">
        <v>484</v>
      </c>
      <c r="B2973" s="74">
        <v>0.34722222222222227</v>
      </c>
      <c r="C2973" s="65" t="s">
        <v>284</v>
      </c>
      <c r="D2973" s="65" t="s">
        <v>24</v>
      </c>
    </row>
    <row r="2974" spans="1:4" x14ac:dyDescent="0.25">
      <c r="A2974" s="129" t="s">
        <v>484</v>
      </c>
      <c r="B2974" s="74">
        <v>0.34722222222222227</v>
      </c>
      <c r="C2974" s="65" t="s">
        <v>284</v>
      </c>
      <c r="D2974" s="65" t="s">
        <v>24</v>
      </c>
    </row>
    <row r="2975" spans="1:4" x14ac:dyDescent="0.25">
      <c r="A2975" s="129" t="s">
        <v>484</v>
      </c>
      <c r="B2975" s="74">
        <v>0.34722222222222227</v>
      </c>
      <c r="C2975" s="65" t="s">
        <v>284</v>
      </c>
      <c r="D2975" s="65" t="s">
        <v>24</v>
      </c>
    </row>
    <row r="2976" spans="1:4" x14ac:dyDescent="0.25">
      <c r="A2976" s="129" t="s">
        <v>484</v>
      </c>
      <c r="B2976" s="74">
        <v>0.34722222222222227</v>
      </c>
      <c r="C2976" s="65" t="s">
        <v>284</v>
      </c>
      <c r="D2976" s="65" t="s">
        <v>459</v>
      </c>
    </row>
    <row r="2977" spans="1:4" x14ac:dyDescent="0.25">
      <c r="A2977" s="129" t="s">
        <v>484</v>
      </c>
      <c r="B2977" s="74">
        <v>0.34722222222222227</v>
      </c>
      <c r="C2977" s="65" t="s">
        <v>284</v>
      </c>
      <c r="D2977" s="65" t="s">
        <v>459</v>
      </c>
    </row>
    <row r="2978" spans="1:4" x14ac:dyDescent="0.25">
      <c r="A2978" s="129" t="s">
        <v>484</v>
      </c>
      <c r="B2978" s="74">
        <v>0.34722222222222227</v>
      </c>
      <c r="C2978" s="65" t="s">
        <v>284</v>
      </c>
      <c r="D2978" s="65" t="s">
        <v>459</v>
      </c>
    </row>
    <row r="2979" spans="1:4" x14ac:dyDescent="0.25">
      <c r="A2979" s="129" t="s">
        <v>484</v>
      </c>
      <c r="B2979" s="74">
        <v>0.34722222222222227</v>
      </c>
      <c r="C2979" s="65" t="s">
        <v>284</v>
      </c>
      <c r="D2979" s="65" t="s">
        <v>459</v>
      </c>
    </row>
    <row r="2980" spans="1:4" x14ac:dyDescent="0.25">
      <c r="A2980" s="129" t="s">
        <v>594</v>
      </c>
      <c r="B2980" s="74">
        <v>0.34722222222222227</v>
      </c>
      <c r="C2980" s="65" t="s">
        <v>284</v>
      </c>
      <c r="D2980" s="65" t="s">
        <v>24</v>
      </c>
    </row>
    <row r="2981" spans="1:4" x14ac:dyDescent="0.25">
      <c r="A2981" s="129" t="s">
        <v>594</v>
      </c>
      <c r="B2981" s="74">
        <v>0.34722222222222227</v>
      </c>
      <c r="C2981" s="65" t="s">
        <v>284</v>
      </c>
      <c r="D2981" s="65" t="s">
        <v>24</v>
      </c>
    </row>
    <row r="2982" spans="1:4" x14ac:dyDescent="0.25">
      <c r="A2982" s="129" t="s">
        <v>594</v>
      </c>
      <c r="B2982" s="74">
        <v>0.34722222222222227</v>
      </c>
      <c r="C2982" s="65" t="s">
        <v>284</v>
      </c>
      <c r="D2982" s="65" t="s">
        <v>24</v>
      </c>
    </row>
    <row r="2983" spans="1:4" x14ac:dyDescent="0.25">
      <c r="A2983" s="129" t="s">
        <v>594</v>
      </c>
      <c r="B2983" s="74">
        <v>0.34722222222222227</v>
      </c>
      <c r="C2983" s="65" t="s">
        <v>284</v>
      </c>
      <c r="D2983" s="65" t="s">
        <v>24</v>
      </c>
    </row>
    <row r="2984" spans="1:4" x14ac:dyDescent="0.25">
      <c r="A2984" s="129" t="s">
        <v>594</v>
      </c>
      <c r="B2984" s="74">
        <v>0.34722222222222227</v>
      </c>
      <c r="C2984" s="65" t="s">
        <v>284</v>
      </c>
      <c r="D2984" s="65" t="s">
        <v>24</v>
      </c>
    </row>
    <row r="2985" spans="1:4" x14ac:dyDescent="0.25">
      <c r="A2985" s="129" t="s">
        <v>594</v>
      </c>
      <c r="B2985" s="74">
        <v>0.34722222222222227</v>
      </c>
      <c r="C2985" s="65" t="s">
        <v>284</v>
      </c>
      <c r="D2985" s="65" t="s">
        <v>24</v>
      </c>
    </row>
    <row r="2986" spans="1:4" x14ac:dyDescent="0.25">
      <c r="A2986" s="129" t="s">
        <v>594</v>
      </c>
      <c r="B2986" s="74">
        <v>0.34722222222222227</v>
      </c>
      <c r="C2986" s="65" t="s">
        <v>284</v>
      </c>
      <c r="D2986" s="65" t="s">
        <v>24</v>
      </c>
    </row>
    <row r="2987" spans="1:4" x14ac:dyDescent="0.25">
      <c r="A2987" s="129" t="s">
        <v>594</v>
      </c>
      <c r="B2987" s="74">
        <v>0.34722222222222227</v>
      </c>
      <c r="C2987" s="65" t="s">
        <v>284</v>
      </c>
      <c r="D2987" s="65" t="s">
        <v>24</v>
      </c>
    </row>
    <row r="2988" spans="1:4" x14ac:dyDescent="0.25">
      <c r="A2988" s="129" t="s">
        <v>594</v>
      </c>
      <c r="B2988" s="74">
        <v>0.34722222222222227</v>
      </c>
      <c r="C2988" s="65" t="s">
        <v>284</v>
      </c>
      <c r="D2988" s="65" t="s">
        <v>24</v>
      </c>
    </row>
    <row r="2989" spans="1:4" x14ac:dyDescent="0.25">
      <c r="A2989" s="129" t="s">
        <v>596</v>
      </c>
      <c r="B2989" s="74">
        <v>0.34722222222222227</v>
      </c>
      <c r="C2989" s="65" t="s">
        <v>23</v>
      </c>
      <c r="D2989" s="65" t="s">
        <v>24</v>
      </c>
    </row>
    <row r="2990" spans="1:4" x14ac:dyDescent="0.25">
      <c r="A2990" s="129" t="s">
        <v>596</v>
      </c>
      <c r="B2990" s="74">
        <v>0.34722222222222227</v>
      </c>
      <c r="C2990" s="65" t="s">
        <v>23</v>
      </c>
      <c r="D2990" s="65" t="s">
        <v>24</v>
      </c>
    </row>
    <row r="2991" spans="1:4" x14ac:dyDescent="0.25">
      <c r="A2991" s="129" t="s">
        <v>596</v>
      </c>
      <c r="B2991" s="74">
        <v>0.34722222222222227</v>
      </c>
      <c r="C2991" s="65" t="s">
        <v>23</v>
      </c>
      <c r="D2991" s="65" t="s">
        <v>24</v>
      </c>
    </row>
    <row r="2992" spans="1:4" x14ac:dyDescent="0.25">
      <c r="A2992" s="129" t="s">
        <v>596</v>
      </c>
      <c r="B2992" s="74">
        <v>0.34722222222222227</v>
      </c>
      <c r="C2992" s="65" t="s">
        <v>23</v>
      </c>
      <c r="D2992" s="65" t="s">
        <v>24</v>
      </c>
    </row>
    <row r="2993" spans="1:4" x14ac:dyDescent="0.25">
      <c r="A2993" s="129" t="s">
        <v>596</v>
      </c>
      <c r="B2993" s="74">
        <v>0.34722222222222227</v>
      </c>
      <c r="C2993" s="65" t="s">
        <v>23</v>
      </c>
      <c r="D2993" s="65" t="s">
        <v>24</v>
      </c>
    </row>
    <row r="2994" spans="1:4" x14ac:dyDescent="0.25">
      <c r="A2994" s="129" t="s">
        <v>445</v>
      </c>
      <c r="B2994" s="74">
        <v>0.34930555555555554</v>
      </c>
      <c r="C2994" s="65" t="s">
        <v>284</v>
      </c>
      <c r="D2994" s="65" t="s">
        <v>24</v>
      </c>
    </row>
    <row r="2995" spans="1:4" x14ac:dyDescent="0.25">
      <c r="A2995" s="129" t="s">
        <v>445</v>
      </c>
      <c r="B2995" s="74">
        <v>0.34930555555555554</v>
      </c>
      <c r="C2995" s="65" t="s">
        <v>284</v>
      </c>
      <c r="D2995" s="65" t="s">
        <v>24</v>
      </c>
    </row>
    <row r="2996" spans="1:4" x14ac:dyDescent="0.25">
      <c r="A2996" s="129" t="s">
        <v>594</v>
      </c>
      <c r="B2996" s="74">
        <v>0.35069444444444442</v>
      </c>
      <c r="C2996" s="65" t="s">
        <v>284</v>
      </c>
      <c r="D2996" s="65" t="s">
        <v>459</v>
      </c>
    </row>
    <row r="2997" spans="1:4" x14ac:dyDescent="0.25">
      <c r="A2997" s="129" t="s">
        <v>594</v>
      </c>
      <c r="B2997" s="74">
        <v>0.35069444444444442</v>
      </c>
      <c r="C2997" s="65" t="s">
        <v>284</v>
      </c>
      <c r="D2997" s="65" t="s">
        <v>459</v>
      </c>
    </row>
    <row r="2998" spans="1:4" x14ac:dyDescent="0.25">
      <c r="A2998" s="129" t="s">
        <v>594</v>
      </c>
      <c r="B2998" s="74">
        <v>0.35069444444444442</v>
      </c>
      <c r="C2998" s="65" t="s">
        <v>284</v>
      </c>
      <c r="D2998" s="65" t="s">
        <v>459</v>
      </c>
    </row>
    <row r="2999" spans="1:4" x14ac:dyDescent="0.25">
      <c r="A2999" s="129" t="s">
        <v>594</v>
      </c>
      <c r="B2999" s="74">
        <v>0.35069444444444442</v>
      </c>
      <c r="C2999" s="65" t="s">
        <v>284</v>
      </c>
      <c r="D2999" s="65" t="s">
        <v>459</v>
      </c>
    </row>
    <row r="3000" spans="1:4" x14ac:dyDescent="0.25">
      <c r="A3000" s="129" t="s">
        <v>594</v>
      </c>
      <c r="B3000" s="74">
        <v>0.35069444444444442</v>
      </c>
      <c r="C3000" s="65" t="s">
        <v>284</v>
      </c>
      <c r="D3000" s="65" t="s">
        <v>459</v>
      </c>
    </row>
    <row r="3001" spans="1:4" x14ac:dyDescent="0.25">
      <c r="A3001" s="129" t="s">
        <v>594</v>
      </c>
      <c r="B3001" s="74">
        <v>0.35069444444444442</v>
      </c>
      <c r="C3001" s="65" t="s">
        <v>284</v>
      </c>
      <c r="D3001" s="65" t="s">
        <v>459</v>
      </c>
    </row>
    <row r="3002" spans="1:4" x14ac:dyDescent="0.25">
      <c r="A3002" s="129" t="s">
        <v>594</v>
      </c>
      <c r="B3002" s="74">
        <v>0.35069444444444442</v>
      </c>
      <c r="C3002" s="65" t="s">
        <v>284</v>
      </c>
      <c r="D3002" s="65" t="s">
        <v>459</v>
      </c>
    </row>
    <row r="3003" spans="1:4" x14ac:dyDescent="0.25">
      <c r="A3003" s="129" t="s">
        <v>594</v>
      </c>
      <c r="B3003" s="74">
        <v>0.35069444444444442</v>
      </c>
      <c r="C3003" s="65" t="s">
        <v>284</v>
      </c>
      <c r="D3003" s="65" t="s">
        <v>459</v>
      </c>
    </row>
    <row r="3004" spans="1:4" x14ac:dyDescent="0.25">
      <c r="A3004" s="129" t="s">
        <v>594</v>
      </c>
      <c r="B3004" s="74">
        <v>0.35069444444444442</v>
      </c>
      <c r="C3004" s="65" t="s">
        <v>284</v>
      </c>
      <c r="D3004" s="65" t="s">
        <v>459</v>
      </c>
    </row>
    <row r="3005" spans="1:4" x14ac:dyDescent="0.25">
      <c r="A3005" s="129" t="s">
        <v>594</v>
      </c>
      <c r="B3005" s="74">
        <v>0.35069444444444442</v>
      </c>
      <c r="C3005" s="65" t="s">
        <v>284</v>
      </c>
      <c r="D3005" s="65" t="s">
        <v>459</v>
      </c>
    </row>
    <row r="3006" spans="1:4" x14ac:dyDescent="0.25">
      <c r="A3006" s="129" t="s">
        <v>611</v>
      </c>
      <c r="B3006" s="74">
        <v>0.35416666666666669</v>
      </c>
      <c r="C3006" s="65" t="s">
        <v>284</v>
      </c>
      <c r="D3006" s="65" t="s">
        <v>24</v>
      </c>
    </row>
    <row r="3007" spans="1:4" x14ac:dyDescent="0.25">
      <c r="A3007" s="129" t="s">
        <v>611</v>
      </c>
      <c r="B3007" s="74">
        <v>0.35416666666666669</v>
      </c>
      <c r="C3007" s="65" t="s">
        <v>284</v>
      </c>
      <c r="D3007" s="65" t="s">
        <v>24</v>
      </c>
    </row>
    <row r="3008" spans="1:4" x14ac:dyDescent="0.25">
      <c r="A3008" s="129" t="s">
        <v>611</v>
      </c>
      <c r="B3008" s="74">
        <v>0.35416666666666669</v>
      </c>
      <c r="C3008" s="65" t="s">
        <v>284</v>
      </c>
      <c r="D3008" s="65" t="s">
        <v>24</v>
      </c>
    </row>
    <row r="3009" spans="1:4" x14ac:dyDescent="0.25">
      <c r="A3009" s="129" t="s">
        <v>611</v>
      </c>
      <c r="B3009" s="74">
        <v>0.35416666666666669</v>
      </c>
      <c r="C3009" s="65" t="s">
        <v>284</v>
      </c>
      <c r="D3009" s="65" t="s">
        <v>24</v>
      </c>
    </row>
    <row r="3010" spans="1:4" x14ac:dyDescent="0.25">
      <c r="A3010" s="129" t="s">
        <v>611</v>
      </c>
      <c r="B3010" s="74">
        <v>0.35416666666666669</v>
      </c>
      <c r="C3010" s="65" t="s">
        <v>284</v>
      </c>
      <c r="D3010" s="65" t="s">
        <v>24</v>
      </c>
    </row>
    <row r="3011" spans="1:4" x14ac:dyDescent="0.25">
      <c r="A3011" s="129" t="s">
        <v>611</v>
      </c>
      <c r="B3011" s="74">
        <v>0.35416666666666669</v>
      </c>
      <c r="C3011" s="65" t="s">
        <v>284</v>
      </c>
      <c r="D3011" s="65" t="s">
        <v>24</v>
      </c>
    </row>
    <row r="3012" spans="1:4" x14ac:dyDescent="0.25">
      <c r="A3012" s="129" t="s">
        <v>611</v>
      </c>
      <c r="B3012" s="74">
        <v>0.35416666666666669</v>
      </c>
      <c r="C3012" s="65" t="s">
        <v>284</v>
      </c>
      <c r="D3012" s="65" t="s">
        <v>24</v>
      </c>
    </row>
    <row r="3013" spans="1:4" x14ac:dyDescent="0.25">
      <c r="A3013" s="129" t="s">
        <v>611</v>
      </c>
      <c r="B3013" s="74">
        <v>0.35416666666666669</v>
      </c>
      <c r="C3013" s="65" t="s">
        <v>284</v>
      </c>
      <c r="D3013" s="65" t="s">
        <v>459</v>
      </c>
    </row>
    <row r="3014" spans="1:4" x14ac:dyDescent="0.25">
      <c r="A3014" s="129" t="s">
        <v>611</v>
      </c>
      <c r="B3014" s="74">
        <v>0.35416666666666669</v>
      </c>
      <c r="C3014" s="65" t="s">
        <v>284</v>
      </c>
      <c r="D3014" s="65" t="s">
        <v>459</v>
      </c>
    </row>
    <row r="3015" spans="1:4" x14ac:dyDescent="0.25">
      <c r="A3015" s="129" t="s">
        <v>611</v>
      </c>
      <c r="B3015" s="74">
        <v>0.35416666666666669</v>
      </c>
      <c r="C3015" s="65" t="s">
        <v>284</v>
      </c>
      <c r="D3015" s="65" t="s">
        <v>459</v>
      </c>
    </row>
    <row r="3016" spans="1:4" x14ac:dyDescent="0.25">
      <c r="A3016" s="129" t="s">
        <v>611</v>
      </c>
      <c r="B3016" s="74">
        <v>0.35416666666666669</v>
      </c>
      <c r="C3016" s="65" t="s">
        <v>284</v>
      </c>
      <c r="D3016" s="65" t="s">
        <v>459</v>
      </c>
    </row>
    <row r="3017" spans="1:4" x14ac:dyDescent="0.25">
      <c r="A3017" s="129" t="s">
        <v>611</v>
      </c>
      <c r="B3017" s="74">
        <v>0.35416666666666669</v>
      </c>
      <c r="C3017" s="65" t="s">
        <v>284</v>
      </c>
      <c r="D3017" s="65" t="s">
        <v>459</v>
      </c>
    </row>
    <row r="3018" spans="1:4" x14ac:dyDescent="0.25">
      <c r="A3018" s="129" t="s">
        <v>611</v>
      </c>
      <c r="B3018" s="74">
        <v>0.35416666666666669</v>
      </c>
      <c r="C3018" s="65" t="s">
        <v>284</v>
      </c>
      <c r="D3018" s="65" t="s">
        <v>459</v>
      </c>
    </row>
    <row r="3019" spans="1:4" x14ac:dyDescent="0.25">
      <c r="A3019" s="129" t="s">
        <v>461</v>
      </c>
      <c r="B3019" s="74">
        <v>0.35416666666666669</v>
      </c>
      <c r="C3019" s="65" t="s">
        <v>284</v>
      </c>
      <c r="D3019" s="65" t="s">
        <v>458</v>
      </c>
    </row>
    <row r="3020" spans="1:4" x14ac:dyDescent="0.25">
      <c r="A3020" s="129" t="s">
        <v>461</v>
      </c>
      <c r="B3020" s="74">
        <v>0.35416666666666669</v>
      </c>
      <c r="C3020" s="65" t="s">
        <v>284</v>
      </c>
      <c r="D3020" s="65" t="s">
        <v>458</v>
      </c>
    </row>
    <row r="3021" spans="1:4" x14ac:dyDescent="0.25">
      <c r="A3021" s="129" t="s">
        <v>461</v>
      </c>
      <c r="B3021" s="74">
        <v>0.35416666666666669</v>
      </c>
      <c r="C3021" s="65" t="s">
        <v>284</v>
      </c>
      <c r="D3021" s="65" t="s">
        <v>458</v>
      </c>
    </row>
    <row r="3022" spans="1:4" x14ac:dyDescent="0.25">
      <c r="A3022" s="129" t="s">
        <v>461</v>
      </c>
      <c r="B3022" s="74">
        <v>0.35416666666666669</v>
      </c>
      <c r="C3022" s="65" t="s">
        <v>284</v>
      </c>
      <c r="D3022" s="65" t="s">
        <v>458</v>
      </c>
    </row>
    <row r="3023" spans="1:4" x14ac:dyDescent="0.25">
      <c r="A3023" s="129" t="s">
        <v>461</v>
      </c>
      <c r="B3023" s="74">
        <v>0.35416666666666669</v>
      </c>
      <c r="C3023" s="65" t="s">
        <v>284</v>
      </c>
      <c r="D3023" s="65" t="s">
        <v>458</v>
      </c>
    </row>
    <row r="3024" spans="1:4" x14ac:dyDescent="0.25">
      <c r="A3024" s="129" t="s">
        <v>461</v>
      </c>
      <c r="B3024" s="74">
        <v>0.35416666666666669</v>
      </c>
      <c r="C3024" s="65" t="s">
        <v>284</v>
      </c>
      <c r="D3024" s="65" t="s">
        <v>458</v>
      </c>
    </row>
    <row r="3025" spans="1:4" x14ac:dyDescent="0.25">
      <c r="A3025" s="129" t="s">
        <v>461</v>
      </c>
      <c r="B3025" s="74">
        <v>0.35416666666666669</v>
      </c>
      <c r="C3025" s="65" t="s">
        <v>284</v>
      </c>
      <c r="D3025" s="65" t="s">
        <v>458</v>
      </c>
    </row>
    <row r="3026" spans="1:4" x14ac:dyDescent="0.25">
      <c r="A3026" s="129" t="s">
        <v>461</v>
      </c>
      <c r="B3026" s="74">
        <v>0.35416666666666669</v>
      </c>
      <c r="C3026" s="65" t="s">
        <v>284</v>
      </c>
      <c r="D3026" s="65" t="s">
        <v>458</v>
      </c>
    </row>
    <row r="3027" spans="1:4" x14ac:dyDescent="0.25">
      <c r="A3027" s="129" t="s">
        <v>461</v>
      </c>
      <c r="B3027" s="74">
        <v>0.35416666666666669</v>
      </c>
      <c r="C3027" s="65" t="s">
        <v>284</v>
      </c>
      <c r="D3027" s="65" t="s">
        <v>458</v>
      </c>
    </row>
    <row r="3028" spans="1:4" x14ac:dyDescent="0.25">
      <c r="A3028" s="129" t="s">
        <v>461</v>
      </c>
      <c r="B3028" s="74">
        <v>0.35416666666666669</v>
      </c>
      <c r="C3028" s="65" t="s">
        <v>284</v>
      </c>
      <c r="D3028" s="65" t="s">
        <v>459</v>
      </c>
    </row>
    <row r="3029" spans="1:4" x14ac:dyDescent="0.25">
      <c r="A3029" s="129" t="s">
        <v>461</v>
      </c>
      <c r="B3029" s="74">
        <v>0.35416666666666669</v>
      </c>
      <c r="C3029" s="65" t="s">
        <v>284</v>
      </c>
      <c r="D3029" s="65" t="s">
        <v>459</v>
      </c>
    </row>
    <row r="3030" spans="1:4" x14ac:dyDescent="0.25">
      <c r="A3030" s="129" t="s">
        <v>461</v>
      </c>
      <c r="B3030" s="74">
        <v>0.35416666666666669</v>
      </c>
      <c r="C3030" s="65" t="s">
        <v>284</v>
      </c>
      <c r="D3030" s="65" t="s">
        <v>459</v>
      </c>
    </row>
    <row r="3031" spans="1:4" x14ac:dyDescent="0.25">
      <c r="A3031" s="129" t="s">
        <v>461</v>
      </c>
      <c r="B3031" s="74">
        <v>0.35416666666666669</v>
      </c>
      <c r="C3031" s="65" t="s">
        <v>284</v>
      </c>
      <c r="D3031" s="65" t="s">
        <v>459</v>
      </c>
    </row>
    <row r="3032" spans="1:4" x14ac:dyDescent="0.25">
      <c r="A3032" s="129" t="s">
        <v>461</v>
      </c>
      <c r="B3032" s="74">
        <v>0.35416666666666669</v>
      </c>
      <c r="C3032" s="65" t="s">
        <v>284</v>
      </c>
      <c r="D3032" s="65" t="s">
        <v>459</v>
      </c>
    </row>
    <row r="3033" spans="1:4" x14ac:dyDescent="0.25">
      <c r="A3033" s="129" t="s">
        <v>529</v>
      </c>
      <c r="B3033" s="74">
        <v>0.35416666666666669</v>
      </c>
      <c r="C3033" s="65" t="s">
        <v>486</v>
      </c>
      <c r="D3033" s="65" t="s">
        <v>24</v>
      </c>
    </row>
    <row r="3034" spans="1:4" x14ac:dyDescent="0.25">
      <c r="A3034" s="129" t="s">
        <v>529</v>
      </c>
      <c r="B3034" s="74">
        <v>0.35416666666666669</v>
      </c>
      <c r="C3034" s="65" t="s">
        <v>486</v>
      </c>
      <c r="D3034" s="65" t="s">
        <v>459</v>
      </c>
    </row>
    <row r="3035" spans="1:4" x14ac:dyDescent="0.25">
      <c r="A3035" s="129" t="s">
        <v>584</v>
      </c>
      <c r="B3035" s="74">
        <v>0.35416666666666669</v>
      </c>
      <c r="C3035" s="65" t="s">
        <v>23</v>
      </c>
      <c r="D3035" s="65" t="s">
        <v>583</v>
      </c>
    </row>
    <row r="3036" spans="1:4" x14ac:dyDescent="0.25">
      <c r="A3036" s="129" t="s">
        <v>632</v>
      </c>
      <c r="B3036" s="74">
        <v>0.35416666666666669</v>
      </c>
      <c r="C3036" s="65" t="s">
        <v>486</v>
      </c>
      <c r="D3036" s="65" t="s">
        <v>24</v>
      </c>
    </row>
    <row r="3037" spans="1:4" x14ac:dyDescent="0.25">
      <c r="A3037" s="129" t="s">
        <v>593</v>
      </c>
      <c r="B3037" s="74">
        <v>0.35416666666666669</v>
      </c>
      <c r="C3037" s="65" t="s">
        <v>284</v>
      </c>
      <c r="D3037" s="65" t="s">
        <v>550</v>
      </c>
    </row>
    <row r="3038" spans="1:4" x14ac:dyDescent="0.25">
      <c r="A3038" s="129" t="s">
        <v>635</v>
      </c>
      <c r="B3038" s="74">
        <v>0.35416666666666669</v>
      </c>
      <c r="C3038" s="65" t="s">
        <v>284</v>
      </c>
      <c r="D3038" s="65" t="s">
        <v>24</v>
      </c>
    </row>
    <row r="3039" spans="1:4" x14ac:dyDescent="0.25">
      <c r="A3039" s="129" t="s">
        <v>435</v>
      </c>
      <c r="B3039" s="74">
        <v>0.35833333333333334</v>
      </c>
      <c r="C3039" s="65" t="s">
        <v>284</v>
      </c>
      <c r="D3039" s="65" t="s">
        <v>24</v>
      </c>
    </row>
    <row r="3040" spans="1:4" x14ac:dyDescent="0.25">
      <c r="A3040" s="129" t="s">
        <v>435</v>
      </c>
      <c r="B3040" s="74">
        <v>0.35833333333333334</v>
      </c>
      <c r="C3040" s="65" t="s">
        <v>284</v>
      </c>
      <c r="D3040" s="65" t="s">
        <v>24</v>
      </c>
    </row>
    <row r="3041" spans="1:4" x14ac:dyDescent="0.25">
      <c r="A3041" s="129" t="s">
        <v>435</v>
      </c>
      <c r="B3041" s="74">
        <v>0.35833333333333334</v>
      </c>
      <c r="C3041" s="65" t="s">
        <v>284</v>
      </c>
      <c r="D3041" s="65" t="s">
        <v>24</v>
      </c>
    </row>
    <row r="3042" spans="1:4" x14ac:dyDescent="0.25">
      <c r="A3042" s="129" t="s">
        <v>435</v>
      </c>
      <c r="B3042" s="74">
        <v>0.35833333333333334</v>
      </c>
      <c r="C3042" s="65" t="s">
        <v>284</v>
      </c>
      <c r="D3042" s="65" t="s">
        <v>24</v>
      </c>
    </row>
    <row r="3043" spans="1:4" x14ac:dyDescent="0.25">
      <c r="A3043" s="129" t="s">
        <v>435</v>
      </c>
      <c r="B3043" s="74">
        <v>0.35833333333333334</v>
      </c>
      <c r="C3043" s="65" t="s">
        <v>284</v>
      </c>
      <c r="D3043" s="65" t="s">
        <v>24</v>
      </c>
    </row>
    <row r="3044" spans="1:4" x14ac:dyDescent="0.25">
      <c r="A3044" s="129" t="s">
        <v>435</v>
      </c>
      <c r="B3044" s="74">
        <v>0.35833333333333334</v>
      </c>
      <c r="C3044" s="65" t="s">
        <v>284</v>
      </c>
      <c r="D3044" s="65" t="s">
        <v>24</v>
      </c>
    </row>
    <row r="3045" spans="1:4" x14ac:dyDescent="0.25">
      <c r="A3045" s="129" t="s">
        <v>435</v>
      </c>
      <c r="B3045" s="74">
        <v>0.35833333333333334</v>
      </c>
      <c r="C3045" s="65" t="s">
        <v>284</v>
      </c>
      <c r="D3045" s="65" t="s">
        <v>24</v>
      </c>
    </row>
    <row r="3046" spans="1:4" x14ac:dyDescent="0.25">
      <c r="A3046" s="129" t="s">
        <v>517</v>
      </c>
      <c r="B3046" s="74">
        <v>0.3611111111111111</v>
      </c>
      <c r="C3046" s="65" t="s">
        <v>23</v>
      </c>
      <c r="D3046" s="65" t="s">
        <v>24</v>
      </c>
    </row>
    <row r="3047" spans="1:4" x14ac:dyDescent="0.25">
      <c r="A3047" s="129" t="s">
        <v>517</v>
      </c>
      <c r="B3047" s="74">
        <v>0.3611111111111111</v>
      </c>
      <c r="C3047" s="65" t="s">
        <v>23</v>
      </c>
      <c r="D3047" s="65" t="s">
        <v>24</v>
      </c>
    </row>
    <row r="3048" spans="1:4" x14ac:dyDescent="0.25">
      <c r="A3048" s="129" t="s">
        <v>517</v>
      </c>
      <c r="B3048" s="74">
        <v>0.3611111111111111</v>
      </c>
      <c r="C3048" s="65" t="s">
        <v>23</v>
      </c>
      <c r="D3048" s="65" t="s">
        <v>24</v>
      </c>
    </row>
    <row r="3049" spans="1:4" x14ac:dyDescent="0.25">
      <c r="A3049" s="129" t="s">
        <v>517</v>
      </c>
      <c r="B3049" s="74">
        <v>0.3611111111111111</v>
      </c>
      <c r="C3049" s="65" t="s">
        <v>23</v>
      </c>
      <c r="D3049" s="65" t="s">
        <v>24</v>
      </c>
    </row>
    <row r="3050" spans="1:4" x14ac:dyDescent="0.25">
      <c r="A3050" s="129" t="s">
        <v>593</v>
      </c>
      <c r="B3050" s="74">
        <v>0.3611111111111111</v>
      </c>
      <c r="C3050" s="65" t="s">
        <v>284</v>
      </c>
      <c r="D3050" s="65" t="s">
        <v>459</v>
      </c>
    </row>
    <row r="3051" spans="1:4" x14ac:dyDescent="0.25">
      <c r="A3051" s="129" t="s">
        <v>527</v>
      </c>
      <c r="B3051" s="74">
        <v>0.36249999999999999</v>
      </c>
      <c r="C3051" s="65" t="s">
        <v>486</v>
      </c>
      <c r="D3051" s="65" t="s">
        <v>24</v>
      </c>
    </row>
    <row r="3052" spans="1:4" x14ac:dyDescent="0.25">
      <c r="A3052" s="129" t="s">
        <v>581</v>
      </c>
      <c r="B3052" s="74">
        <v>0.36458333333333331</v>
      </c>
      <c r="C3052" s="65" t="s">
        <v>486</v>
      </c>
      <c r="D3052" s="65" t="s">
        <v>24</v>
      </c>
    </row>
    <row r="3053" spans="1:4" x14ac:dyDescent="0.25">
      <c r="A3053" s="129" t="s">
        <v>588</v>
      </c>
      <c r="B3053" s="74">
        <v>0.36805555555555558</v>
      </c>
      <c r="C3053" s="65" t="s">
        <v>23</v>
      </c>
      <c r="D3053" s="65" t="s">
        <v>583</v>
      </c>
    </row>
    <row r="3054" spans="1:4" x14ac:dyDescent="0.25">
      <c r="A3054" s="129" t="s">
        <v>588</v>
      </c>
      <c r="B3054" s="74">
        <v>0.36805555555555558</v>
      </c>
      <c r="C3054" s="65" t="s">
        <v>23</v>
      </c>
      <c r="D3054" s="65" t="s">
        <v>459</v>
      </c>
    </row>
    <row r="3055" spans="1:4" x14ac:dyDescent="0.25">
      <c r="A3055" s="129" t="s">
        <v>637</v>
      </c>
      <c r="B3055" s="74">
        <v>0.375</v>
      </c>
      <c r="C3055" s="65" t="s">
        <v>284</v>
      </c>
      <c r="D3055" s="65" t="s">
        <v>24</v>
      </c>
    </row>
    <row r="3056" spans="1:4" x14ac:dyDescent="0.25">
      <c r="A3056" s="129" t="s">
        <v>637</v>
      </c>
      <c r="B3056" s="74">
        <v>0.375</v>
      </c>
      <c r="C3056" s="65" t="s">
        <v>284</v>
      </c>
      <c r="D3056" s="65" t="s">
        <v>24</v>
      </c>
    </row>
    <row r="3057" spans="1:4" x14ac:dyDescent="0.25">
      <c r="A3057" s="129" t="s">
        <v>637</v>
      </c>
      <c r="B3057" s="74">
        <v>0.375</v>
      </c>
      <c r="C3057" s="65" t="s">
        <v>284</v>
      </c>
      <c r="D3057" s="65" t="s">
        <v>24</v>
      </c>
    </row>
    <row r="3058" spans="1:4" x14ac:dyDescent="0.25">
      <c r="A3058" s="129" t="s">
        <v>637</v>
      </c>
      <c r="B3058" s="74">
        <v>0.375</v>
      </c>
      <c r="C3058" s="65" t="s">
        <v>284</v>
      </c>
      <c r="D3058" s="65" t="s">
        <v>24</v>
      </c>
    </row>
    <row r="3059" spans="1:4" x14ac:dyDescent="0.25">
      <c r="A3059" s="129" t="s">
        <v>637</v>
      </c>
      <c r="B3059" s="74">
        <v>0.375</v>
      </c>
      <c r="C3059" s="65" t="s">
        <v>284</v>
      </c>
      <c r="D3059" s="65" t="s">
        <v>24</v>
      </c>
    </row>
    <row r="3060" spans="1:4" x14ac:dyDescent="0.25">
      <c r="A3060" s="129" t="s">
        <v>637</v>
      </c>
      <c r="B3060" s="74">
        <v>0.375</v>
      </c>
      <c r="C3060" s="65" t="s">
        <v>284</v>
      </c>
      <c r="D3060" s="65" t="s">
        <v>24</v>
      </c>
    </row>
    <row r="3061" spans="1:4" x14ac:dyDescent="0.25">
      <c r="A3061" s="131" t="s">
        <v>638</v>
      </c>
      <c r="B3061" s="74">
        <v>0.375</v>
      </c>
      <c r="C3061" s="65" t="s">
        <v>284</v>
      </c>
      <c r="D3061" s="65" t="s">
        <v>24</v>
      </c>
    </row>
    <row r="3062" spans="1:4" x14ac:dyDescent="0.25">
      <c r="A3062" s="131" t="s">
        <v>638</v>
      </c>
      <c r="B3062" s="74">
        <v>0.375</v>
      </c>
      <c r="C3062" s="65" t="s">
        <v>284</v>
      </c>
      <c r="D3062" s="65" t="s">
        <v>24</v>
      </c>
    </row>
    <row r="3063" spans="1:4" x14ac:dyDescent="0.25">
      <c r="A3063" s="131" t="s">
        <v>638</v>
      </c>
      <c r="B3063" s="74">
        <v>0.375</v>
      </c>
      <c r="C3063" s="65" t="s">
        <v>284</v>
      </c>
      <c r="D3063" s="65" t="s">
        <v>24</v>
      </c>
    </row>
    <row r="3064" spans="1:4" x14ac:dyDescent="0.25">
      <c r="A3064" s="131" t="s">
        <v>638</v>
      </c>
      <c r="B3064" s="74">
        <v>0.375</v>
      </c>
      <c r="C3064" s="65" t="s">
        <v>284</v>
      </c>
      <c r="D3064" s="65" t="s">
        <v>24</v>
      </c>
    </row>
    <row r="3065" spans="1:4" x14ac:dyDescent="0.25">
      <c r="A3065" s="131" t="s">
        <v>638</v>
      </c>
      <c r="B3065" s="74">
        <v>0.375</v>
      </c>
      <c r="C3065" s="65" t="s">
        <v>284</v>
      </c>
      <c r="D3065" s="65" t="s">
        <v>24</v>
      </c>
    </row>
    <row r="3066" spans="1:4" x14ac:dyDescent="0.25">
      <c r="A3066" s="131" t="s">
        <v>638</v>
      </c>
      <c r="B3066" s="74">
        <v>0.375</v>
      </c>
      <c r="C3066" s="65" t="s">
        <v>284</v>
      </c>
      <c r="D3066" s="65" t="s">
        <v>24</v>
      </c>
    </row>
    <row r="3067" spans="1:4" x14ac:dyDescent="0.25">
      <c r="A3067" s="131" t="s">
        <v>638</v>
      </c>
      <c r="B3067" s="74">
        <v>0.375</v>
      </c>
      <c r="C3067" s="65" t="s">
        <v>284</v>
      </c>
      <c r="D3067" s="65" t="s">
        <v>24</v>
      </c>
    </row>
    <row r="3068" spans="1:4" x14ac:dyDescent="0.25">
      <c r="A3068" s="131" t="s">
        <v>638</v>
      </c>
      <c r="B3068" s="74">
        <v>0.375</v>
      </c>
      <c r="C3068" s="65" t="s">
        <v>284</v>
      </c>
      <c r="D3068" s="65" t="s">
        <v>24</v>
      </c>
    </row>
    <row r="3069" spans="1:4" x14ac:dyDescent="0.25">
      <c r="A3069" s="131" t="s">
        <v>638</v>
      </c>
      <c r="B3069" s="74">
        <v>0.375</v>
      </c>
      <c r="C3069" s="65" t="s">
        <v>284</v>
      </c>
      <c r="D3069" s="65" t="s">
        <v>24</v>
      </c>
    </row>
    <row r="3070" spans="1:4" x14ac:dyDescent="0.25">
      <c r="A3070" s="129" t="s">
        <v>572</v>
      </c>
      <c r="B3070" s="74">
        <v>0.375</v>
      </c>
      <c r="C3070" s="65" t="s">
        <v>486</v>
      </c>
      <c r="D3070" s="65" t="s">
        <v>24</v>
      </c>
    </row>
    <row r="3071" spans="1:4" x14ac:dyDescent="0.25">
      <c r="A3071" s="129" t="s">
        <v>572</v>
      </c>
      <c r="B3071" s="74">
        <v>0.375</v>
      </c>
      <c r="C3071" s="65" t="s">
        <v>486</v>
      </c>
      <c r="D3071" s="65" t="s">
        <v>459</v>
      </c>
    </row>
    <row r="3072" spans="1:4" x14ac:dyDescent="0.25">
      <c r="A3072" s="129" t="s">
        <v>573</v>
      </c>
      <c r="B3072" s="74">
        <v>0.375</v>
      </c>
      <c r="C3072" s="65" t="s">
        <v>486</v>
      </c>
      <c r="D3072" s="65" t="s">
        <v>24</v>
      </c>
    </row>
    <row r="3073" spans="1:4" x14ac:dyDescent="0.25">
      <c r="A3073" s="129" t="s">
        <v>573</v>
      </c>
      <c r="B3073" s="74">
        <v>0.375</v>
      </c>
      <c r="C3073" s="65" t="s">
        <v>486</v>
      </c>
      <c r="D3073" s="65" t="s">
        <v>459</v>
      </c>
    </row>
    <row r="3074" spans="1:4" x14ac:dyDescent="0.25">
      <c r="A3074" s="129" t="s">
        <v>641</v>
      </c>
      <c r="B3074" s="74">
        <v>0.375</v>
      </c>
      <c r="C3074" s="65" t="s">
        <v>284</v>
      </c>
      <c r="D3074" s="65" t="s">
        <v>24</v>
      </c>
    </row>
    <row r="3075" spans="1:4" x14ac:dyDescent="0.25">
      <c r="A3075" s="129" t="s">
        <v>641</v>
      </c>
      <c r="B3075" s="74">
        <v>0.375</v>
      </c>
      <c r="C3075" s="65" t="s">
        <v>284</v>
      </c>
      <c r="D3075" s="65" t="s">
        <v>24</v>
      </c>
    </row>
    <row r="3076" spans="1:4" x14ac:dyDescent="0.25">
      <c r="A3076" s="129" t="s">
        <v>641</v>
      </c>
      <c r="B3076" s="74">
        <v>0.375</v>
      </c>
      <c r="C3076" s="65" t="s">
        <v>284</v>
      </c>
      <c r="D3076" s="65" t="s">
        <v>24</v>
      </c>
    </row>
    <row r="3077" spans="1:4" x14ac:dyDescent="0.25">
      <c r="A3077" s="129" t="s">
        <v>641</v>
      </c>
      <c r="B3077" s="74">
        <v>0.375</v>
      </c>
      <c r="C3077" s="65" t="s">
        <v>284</v>
      </c>
      <c r="D3077" s="65" t="s">
        <v>24</v>
      </c>
    </row>
    <row r="3078" spans="1:4" x14ac:dyDescent="0.25">
      <c r="A3078" s="129" t="s">
        <v>641</v>
      </c>
      <c r="B3078" s="74">
        <v>0.375</v>
      </c>
      <c r="C3078" s="65" t="s">
        <v>284</v>
      </c>
      <c r="D3078" s="65" t="s">
        <v>24</v>
      </c>
    </row>
    <row r="3079" spans="1:4" x14ac:dyDescent="0.25">
      <c r="A3079" s="129" t="s">
        <v>641</v>
      </c>
      <c r="B3079" s="74">
        <v>0.375</v>
      </c>
      <c r="C3079" s="65" t="s">
        <v>284</v>
      </c>
      <c r="D3079" s="65" t="s">
        <v>24</v>
      </c>
    </row>
    <row r="3080" spans="1:4" x14ac:dyDescent="0.25">
      <c r="A3080" s="129" t="s">
        <v>641</v>
      </c>
      <c r="B3080" s="74">
        <v>0.375</v>
      </c>
      <c r="C3080" s="65" t="s">
        <v>284</v>
      </c>
      <c r="D3080" s="65" t="s">
        <v>24</v>
      </c>
    </row>
    <row r="3081" spans="1:4" x14ac:dyDescent="0.25">
      <c r="A3081" s="129" t="s">
        <v>454</v>
      </c>
      <c r="B3081" s="74">
        <v>0.375</v>
      </c>
      <c r="C3081" s="65" t="s">
        <v>284</v>
      </c>
      <c r="D3081" s="65" t="s">
        <v>24</v>
      </c>
    </row>
    <row r="3082" spans="1:4" x14ac:dyDescent="0.25">
      <c r="A3082" s="129" t="s">
        <v>454</v>
      </c>
      <c r="B3082" s="74">
        <v>0.375</v>
      </c>
      <c r="C3082" s="65" t="s">
        <v>284</v>
      </c>
      <c r="D3082" s="65" t="s">
        <v>24</v>
      </c>
    </row>
    <row r="3083" spans="1:4" x14ac:dyDescent="0.25">
      <c r="A3083" s="129" t="s">
        <v>454</v>
      </c>
      <c r="B3083" s="74">
        <v>0.375</v>
      </c>
      <c r="C3083" s="65" t="s">
        <v>284</v>
      </c>
      <c r="D3083" s="65" t="s">
        <v>24</v>
      </c>
    </row>
    <row r="3084" spans="1:4" x14ac:dyDescent="0.25">
      <c r="A3084" s="129" t="s">
        <v>454</v>
      </c>
      <c r="B3084" s="74">
        <v>0.375</v>
      </c>
      <c r="C3084" s="65" t="s">
        <v>284</v>
      </c>
      <c r="D3084" s="65" t="s">
        <v>24</v>
      </c>
    </row>
    <row r="3085" spans="1:4" x14ac:dyDescent="0.25">
      <c r="A3085" s="129" t="s">
        <v>454</v>
      </c>
      <c r="B3085" s="74">
        <v>0.375</v>
      </c>
      <c r="C3085" s="65" t="s">
        <v>284</v>
      </c>
      <c r="D3085" s="65" t="s">
        <v>24</v>
      </c>
    </row>
    <row r="3086" spans="1:4" x14ac:dyDescent="0.25">
      <c r="A3086" s="129" t="s">
        <v>454</v>
      </c>
      <c r="B3086" s="74">
        <v>0.375</v>
      </c>
      <c r="C3086" s="65" t="s">
        <v>284</v>
      </c>
      <c r="D3086" s="65" t="s">
        <v>24</v>
      </c>
    </row>
    <row r="3087" spans="1:4" x14ac:dyDescent="0.25">
      <c r="A3087" s="129" t="s">
        <v>454</v>
      </c>
      <c r="B3087" s="74">
        <v>0.375</v>
      </c>
      <c r="C3087" s="65" t="s">
        <v>284</v>
      </c>
      <c r="D3087" s="65" t="s">
        <v>24</v>
      </c>
    </row>
    <row r="3088" spans="1:4" x14ac:dyDescent="0.25">
      <c r="A3088" s="129" t="s">
        <v>454</v>
      </c>
      <c r="B3088" s="74">
        <v>0.375</v>
      </c>
      <c r="C3088" s="65" t="s">
        <v>284</v>
      </c>
      <c r="D3088" s="65" t="s">
        <v>24</v>
      </c>
    </row>
    <row r="3089" spans="1:4" x14ac:dyDescent="0.25">
      <c r="A3089" s="129" t="s">
        <v>454</v>
      </c>
      <c r="B3089" s="74">
        <v>0.375</v>
      </c>
      <c r="C3089" s="65" t="s">
        <v>284</v>
      </c>
      <c r="D3089" s="65" t="s">
        <v>24</v>
      </c>
    </row>
    <row r="3090" spans="1:4" x14ac:dyDescent="0.25">
      <c r="A3090" s="129" t="s">
        <v>454</v>
      </c>
      <c r="B3090" s="74">
        <v>0.375</v>
      </c>
      <c r="C3090" s="65" t="s">
        <v>284</v>
      </c>
      <c r="D3090" s="65" t="s">
        <v>24</v>
      </c>
    </row>
    <row r="3091" spans="1:4" x14ac:dyDescent="0.25">
      <c r="A3091" s="129" t="s">
        <v>454</v>
      </c>
      <c r="B3091" s="74">
        <v>0.375</v>
      </c>
      <c r="C3091" s="65" t="s">
        <v>284</v>
      </c>
      <c r="D3091" s="65" t="s">
        <v>24</v>
      </c>
    </row>
    <row r="3092" spans="1:4" x14ac:dyDescent="0.25">
      <c r="A3092" s="129" t="s">
        <v>454</v>
      </c>
      <c r="B3092" s="74">
        <v>0.375</v>
      </c>
      <c r="C3092" s="65" t="s">
        <v>284</v>
      </c>
      <c r="D3092" s="65" t="s">
        <v>24</v>
      </c>
    </row>
    <row r="3093" spans="1:4" x14ac:dyDescent="0.25">
      <c r="A3093" s="129" t="s">
        <v>475</v>
      </c>
      <c r="B3093" s="74">
        <v>0.375</v>
      </c>
      <c r="C3093" s="65" t="s">
        <v>23</v>
      </c>
      <c r="D3093" s="65" t="s">
        <v>24</v>
      </c>
    </row>
    <row r="3094" spans="1:4" x14ac:dyDescent="0.25">
      <c r="A3094" s="129" t="s">
        <v>513</v>
      </c>
      <c r="B3094" s="74">
        <v>0.375</v>
      </c>
      <c r="C3094" s="65" t="s">
        <v>486</v>
      </c>
      <c r="D3094" s="65" t="s">
        <v>24</v>
      </c>
    </row>
    <row r="3095" spans="1:4" x14ac:dyDescent="0.25">
      <c r="A3095" s="129" t="s">
        <v>515</v>
      </c>
      <c r="B3095" s="74">
        <v>0.375</v>
      </c>
      <c r="C3095" s="65" t="s">
        <v>486</v>
      </c>
      <c r="D3095" s="65" t="s">
        <v>24</v>
      </c>
    </row>
    <row r="3096" spans="1:4" x14ac:dyDescent="0.25">
      <c r="A3096" s="129" t="s">
        <v>584</v>
      </c>
      <c r="B3096" s="74">
        <v>0.375</v>
      </c>
      <c r="C3096" s="65" t="s">
        <v>23</v>
      </c>
      <c r="D3096" s="65" t="s">
        <v>583</v>
      </c>
    </row>
    <row r="3097" spans="1:4" x14ac:dyDescent="0.25">
      <c r="A3097" s="129" t="s">
        <v>584</v>
      </c>
      <c r="B3097" s="74">
        <v>0.375</v>
      </c>
      <c r="C3097" s="65" t="s">
        <v>23</v>
      </c>
      <c r="D3097" s="65" t="s">
        <v>459</v>
      </c>
    </row>
    <row r="3098" spans="1:4" x14ac:dyDescent="0.25">
      <c r="A3098" s="129" t="s">
        <v>525</v>
      </c>
      <c r="B3098" s="74">
        <v>0.375</v>
      </c>
      <c r="C3098" s="65" t="s">
        <v>486</v>
      </c>
      <c r="D3098" s="65" t="s">
        <v>24</v>
      </c>
    </row>
    <row r="3099" spans="1:4" x14ac:dyDescent="0.25">
      <c r="A3099" s="129" t="s">
        <v>525</v>
      </c>
      <c r="B3099" s="74">
        <v>0.375</v>
      </c>
      <c r="C3099" s="65" t="s">
        <v>486</v>
      </c>
      <c r="D3099" s="65" t="s">
        <v>459</v>
      </c>
    </row>
    <row r="3100" spans="1:4" x14ac:dyDescent="0.25">
      <c r="A3100" s="129" t="s">
        <v>563</v>
      </c>
      <c r="B3100" s="74">
        <v>0.375</v>
      </c>
      <c r="C3100" s="65" t="s">
        <v>23</v>
      </c>
      <c r="D3100" s="65" t="s">
        <v>552</v>
      </c>
    </row>
    <row r="3101" spans="1:4" x14ac:dyDescent="0.25">
      <c r="A3101" s="129" t="s">
        <v>563</v>
      </c>
      <c r="B3101" s="74">
        <v>0.375</v>
      </c>
      <c r="C3101" s="65" t="s">
        <v>23</v>
      </c>
      <c r="D3101" s="65" t="s">
        <v>459</v>
      </c>
    </row>
    <row r="3102" spans="1:4" x14ac:dyDescent="0.25">
      <c r="A3102" s="129" t="s">
        <v>564</v>
      </c>
      <c r="B3102" s="74">
        <v>0.375</v>
      </c>
      <c r="C3102" s="65" t="s">
        <v>486</v>
      </c>
      <c r="D3102" s="65" t="s">
        <v>552</v>
      </c>
    </row>
    <row r="3103" spans="1:4" x14ac:dyDescent="0.25">
      <c r="A3103" s="129" t="s">
        <v>564</v>
      </c>
      <c r="B3103" s="74">
        <v>0.375</v>
      </c>
      <c r="C3103" s="65" t="s">
        <v>486</v>
      </c>
      <c r="D3103" s="65" t="s">
        <v>459</v>
      </c>
    </row>
    <row r="3104" spans="1:4" x14ac:dyDescent="0.25">
      <c r="A3104" s="129" t="s">
        <v>601</v>
      </c>
      <c r="B3104" s="74">
        <v>0.375</v>
      </c>
      <c r="C3104" s="65" t="s">
        <v>23</v>
      </c>
      <c r="D3104" s="65" t="s">
        <v>24</v>
      </c>
    </row>
    <row r="3105" spans="1:4" x14ac:dyDescent="0.25">
      <c r="A3105" s="129" t="s">
        <v>601</v>
      </c>
      <c r="B3105" s="74">
        <v>0.375</v>
      </c>
      <c r="C3105" s="65" t="s">
        <v>23</v>
      </c>
      <c r="D3105" s="65" t="s">
        <v>459</v>
      </c>
    </row>
    <row r="3106" spans="1:4" x14ac:dyDescent="0.25">
      <c r="A3106" s="129" t="s">
        <v>475</v>
      </c>
      <c r="B3106" s="74">
        <v>0.37847222222222227</v>
      </c>
      <c r="C3106" s="65" t="s">
        <v>23</v>
      </c>
      <c r="D3106" s="65" t="s">
        <v>24</v>
      </c>
    </row>
    <row r="3107" spans="1:4" x14ac:dyDescent="0.25">
      <c r="A3107" s="129" t="s">
        <v>510</v>
      </c>
      <c r="B3107" s="74">
        <v>0.37847222222222227</v>
      </c>
      <c r="C3107" s="65" t="s">
        <v>23</v>
      </c>
      <c r="D3107" s="65" t="s">
        <v>24</v>
      </c>
    </row>
    <row r="3108" spans="1:4" x14ac:dyDescent="0.25">
      <c r="A3108" s="129" t="s">
        <v>510</v>
      </c>
      <c r="B3108" s="74">
        <v>0.37847222222222227</v>
      </c>
      <c r="C3108" s="65" t="s">
        <v>23</v>
      </c>
      <c r="D3108" s="65" t="s">
        <v>24</v>
      </c>
    </row>
    <row r="3109" spans="1:4" x14ac:dyDescent="0.25">
      <c r="A3109" s="129" t="s">
        <v>510</v>
      </c>
      <c r="B3109" s="74">
        <v>0.37847222222222227</v>
      </c>
      <c r="C3109" s="65" t="s">
        <v>23</v>
      </c>
      <c r="D3109" s="65" t="s">
        <v>24</v>
      </c>
    </row>
    <row r="3110" spans="1:4" x14ac:dyDescent="0.25">
      <c r="A3110" s="129" t="s">
        <v>510</v>
      </c>
      <c r="B3110" s="74">
        <v>0.37847222222222227</v>
      </c>
      <c r="C3110" s="65" t="s">
        <v>23</v>
      </c>
      <c r="D3110" s="65" t="s">
        <v>24</v>
      </c>
    </row>
    <row r="3111" spans="1:4" x14ac:dyDescent="0.25">
      <c r="A3111" s="129" t="s">
        <v>510</v>
      </c>
      <c r="B3111" s="74">
        <v>0.37847222222222227</v>
      </c>
      <c r="C3111" s="65" t="s">
        <v>23</v>
      </c>
      <c r="D3111" s="65" t="s">
        <v>24</v>
      </c>
    </row>
    <row r="3112" spans="1:4" x14ac:dyDescent="0.25">
      <c r="A3112" s="129" t="s">
        <v>510</v>
      </c>
      <c r="B3112" s="74">
        <v>0.37847222222222227</v>
      </c>
      <c r="C3112" s="65" t="s">
        <v>23</v>
      </c>
      <c r="D3112" s="65" t="s">
        <v>24</v>
      </c>
    </row>
    <row r="3113" spans="1:4" x14ac:dyDescent="0.25">
      <c r="A3113" s="129" t="s">
        <v>510</v>
      </c>
      <c r="B3113" s="74">
        <v>0.37847222222222227</v>
      </c>
      <c r="C3113" s="65" t="s">
        <v>23</v>
      </c>
      <c r="D3113" s="65" t="s">
        <v>24</v>
      </c>
    </row>
    <row r="3114" spans="1:4" x14ac:dyDescent="0.25">
      <c r="A3114" s="129" t="s">
        <v>510</v>
      </c>
      <c r="B3114" s="74">
        <v>0.37847222222222227</v>
      </c>
      <c r="C3114" s="65" t="s">
        <v>23</v>
      </c>
      <c r="D3114" s="65" t="s">
        <v>24</v>
      </c>
    </row>
    <row r="3115" spans="1:4" x14ac:dyDescent="0.25">
      <c r="A3115" s="129" t="s">
        <v>518</v>
      </c>
      <c r="B3115" s="74">
        <v>0.37847222222222227</v>
      </c>
      <c r="C3115" s="65" t="s">
        <v>23</v>
      </c>
      <c r="D3115" s="65" t="s">
        <v>24</v>
      </c>
    </row>
    <row r="3116" spans="1:4" x14ac:dyDescent="0.25">
      <c r="A3116" s="129" t="s">
        <v>518</v>
      </c>
      <c r="B3116" s="74">
        <v>0.37847222222222227</v>
      </c>
      <c r="C3116" s="65" t="s">
        <v>23</v>
      </c>
      <c r="D3116" s="65" t="s">
        <v>24</v>
      </c>
    </row>
    <row r="3117" spans="1:4" x14ac:dyDescent="0.25">
      <c r="A3117" s="129" t="s">
        <v>518</v>
      </c>
      <c r="B3117" s="74">
        <v>0.37847222222222227</v>
      </c>
      <c r="C3117" s="65" t="s">
        <v>23</v>
      </c>
      <c r="D3117" s="65" t="s">
        <v>24</v>
      </c>
    </row>
    <row r="3118" spans="1:4" x14ac:dyDescent="0.25">
      <c r="A3118" s="129" t="s">
        <v>518</v>
      </c>
      <c r="B3118" s="74">
        <v>0.37847222222222227</v>
      </c>
      <c r="C3118" s="65" t="s">
        <v>23</v>
      </c>
      <c r="D3118" s="65" t="s">
        <v>24</v>
      </c>
    </row>
    <row r="3119" spans="1:4" x14ac:dyDescent="0.25">
      <c r="A3119" s="129" t="s">
        <v>518</v>
      </c>
      <c r="B3119" s="74">
        <v>0.37847222222222227</v>
      </c>
      <c r="C3119" s="65" t="s">
        <v>23</v>
      </c>
      <c r="D3119" s="65" t="s">
        <v>24</v>
      </c>
    </row>
    <row r="3120" spans="1:4" x14ac:dyDescent="0.25">
      <c r="A3120" s="129" t="s">
        <v>518</v>
      </c>
      <c r="B3120" s="74">
        <v>0.37847222222222227</v>
      </c>
      <c r="C3120" s="65" t="s">
        <v>23</v>
      </c>
      <c r="D3120" s="65" t="s">
        <v>24</v>
      </c>
    </row>
    <row r="3121" spans="1:4" x14ac:dyDescent="0.25">
      <c r="A3121" s="129" t="s">
        <v>518</v>
      </c>
      <c r="B3121" s="74">
        <v>0.37847222222222227</v>
      </c>
      <c r="C3121" s="65" t="s">
        <v>23</v>
      </c>
      <c r="D3121" s="65" t="s">
        <v>24</v>
      </c>
    </row>
    <row r="3122" spans="1:4" x14ac:dyDescent="0.25">
      <c r="A3122" s="129" t="s">
        <v>510</v>
      </c>
      <c r="B3122" s="74">
        <v>0.38055555555555554</v>
      </c>
      <c r="C3122" s="65" t="s">
        <v>23</v>
      </c>
      <c r="D3122" s="65" t="s">
        <v>459</v>
      </c>
    </row>
    <row r="3123" spans="1:4" x14ac:dyDescent="0.25">
      <c r="A3123" s="129" t="s">
        <v>510</v>
      </c>
      <c r="B3123" s="74">
        <v>0.38055555555555554</v>
      </c>
      <c r="C3123" s="65" t="s">
        <v>23</v>
      </c>
      <c r="D3123" s="65" t="s">
        <v>459</v>
      </c>
    </row>
    <row r="3124" spans="1:4" x14ac:dyDescent="0.25">
      <c r="A3124" s="129" t="s">
        <v>510</v>
      </c>
      <c r="B3124" s="74">
        <v>0.38055555555555554</v>
      </c>
      <c r="C3124" s="65" t="s">
        <v>23</v>
      </c>
      <c r="D3124" s="65" t="s">
        <v>459</v>
      </c>
    </row>
    <row r="3125" spans="1:4" x14ac:dyDescent="0.25">
      <c r="A3125" s="129" t="s">
        <v>510</v>
      </c>
      <c r="B3125" s="74">
        <v>0.38055555555555554</v>
      </c>
      <c r="C3125" s="65" t="s">
        <v>23</v>
      </c>
      <c r="D3125" s="65" t="s">
        <v>459</v>
      </c>
    </row>
    <row r="3126" spans="1:4" x14ac:dyDescent="0.25">
      <c r="A3126" s="129" t="s">
        <v>510</v>
      </c>
      <c r="B3126" s="74">
        <v>0.38055555555555554</v>
      </c>
      <c r="C3126" s="65" t="s">
        <v>23</v>
      </c>
      <c r="D3126" s="65" t="s">
        <v>459</v>
      </c>
    </row>
    <row r="3127" spans="1:4" x14ac:dyDescent="0.25">
      <c r="A3127" s="129" t="s">
        <v>510</v>
      </c>
      <c r="B3127" s="74">
        <v>0.38055555555555554</v>
      </c>
      <c r="C3127" s="65" t="s">
        <v>23</v>
      </c>
      <c r="D3127" s="65" t="s">
        <v>459</v>
      </c>
    </row>
    <row r="3128" spans="1:4" x14ac:dyDescent="0.25">
      <c r="A3128" s="129" t="s">
        <v>510</v>
      </c>
      <c r="B3128" s="74">
        <v>0.38055555555555554</v>
      </c>
      <c r="C3128" s="65" t="s">
        <v>23</v>
      </c>
      <c r="D3128" s="65" t="s">
        <v>24</v>
      </c>
    </row>
    <row r="3129" spans="1:4" x14ac:dyDescent="0.25">
      <c r="A3129" s="129" t="s">
        <v>510</v>
      </c>
      <c r="B3129" s="74">
        <v>0.38055555555555554</v>
      </c>
      <c r="C3129" s="65" t="s">
        <v>23</v>
      </c>
      <c r="D3129" s="65" t="s">
        <v>24</v>
      </c>
    </row>
    <row r="3130" spans="1:4" x14ac:dyDescent="0.25">
      <c r="A3130" s="129" t="s">
        <v>510</v>
      </c>
      <c r="B3130" s="74">
        <v>0.38055555555555554</v>
      </c>
      <c r="C3130" s="65" t="s">
        <v>23</v>
      </c>
      <c r="D3130" s="65" t="s">
        <v>24</v>
      </c>
    </row>
    <row r="3131" spans="1:4" x14ac:dyDescent="0.25">
      <c r="A3131" s="129" t="s">
        <v>510</v>
      </c>
      <c r="B3131" s="74">
        <v>0.38055555555555554</v>
      </c>
      <c r="C3131" s="65" t="s">
        <v>23</v>
      </c>
      <c r="D3131" s="65" t="s">
        <v>24</v>
      </c>
    </row>
    <row r="3132" spans="1:4" x14ac:dyDescent="0.25">
      <c r="A3132" s="129" t="s">
        <v>510</v>
      </c>
      <c r="B3132" s="74">
        <v>0.38055555555555554</v>
      </c>
      <c r="C3132" s="65" t="s">
        <v>23</v>
      </c>
      <c r="D3132" s="65" t="s">
        <v>24</v>
      </c>
    </row>
    <row r="3133" spans="1:4" x14ac:dyDescent="0.25">
      <c r="A3133" s="129" t="s">
        <v>510</v>
      </c>
      <c r="B3133" s="74">
        <v>0.38055555555555554</v>
      </c>
      <c r="C3133" s="65" t="s">
        <v>23</v>
      </c>
      <c r="D3133" s="65" t="s">
        <v>24</v>
      </c>
    </row>
    <row r="3134" spans="1:4" x14ac:dyDescent="0.25">
      <c r="A3134" s="129" t="s">
        <v>569</v>
      </c>
      <c r="B3134" s="74">
        <v>0.38194444444444442</v>
      </c>
      <c r="C3134" s="65" t="s">
        <v>486</v>
      </c>
      <c r="D3134" s="65" t="s">
        <v>24</v>
      </c>
    </row>
    <row r="3135" spans="1:4" x14ac:dyDescent="0.25">
      <c r="A3135" s="129" t="s">
        <v>518</v>
      </c>
      <c r="B3135" s="74">
        <v>0.38263888888888892</v>
      </c>
      <c r="C3135" s="65" t="s">
        <v>23</v>
      </c>
      <c r="D3135" s="65" t="s">
        <v>459</v>
      </c>
    </row>
    <row r="3136" spans="1:4" x14ac:dyDescent="0.25">
      <c r="A3136" s="129" t="s">
        <v>518</v>
      </c>
      <c r="B3136" s="74">
        <v>0.38263888888888892</v>
      </c>
      <c r="C3136" s="65" t="s">
        <v>23</v>
      </c>
      <c r="D3136" s="65" t="s">
        <v>459</v>
      </c>
    </row>
    <row r="3137" spans="1:4" x14ac:dyDescent="0.25">
      <c r="A3137" s="129" t="s">
        <v>518</v>
      </c>
      <c r="B3137" s="74">
        <v>0.38263888888888892</v>
      </c>
      <c r="C3137" s="65" t="s">
        <v>23</v>
      </c>
      <c r="D3137" s="65" t="s">
        <v>459</v>
      </c>
    </row>
    <row r="3138" spans="1:4" x14ac:dyDescent="0.25">
      <c r="A3138" s="129" t="s">
        <v>518</v>
      </c>
      <c r="B3138" s="74">
        <v>0.38263888888888892</v>
      </c>
      <c r="C3138" s="65" t="s">
        <v>23</v>
      </c>
      <c r="D3138" s="65" t="s">
        <v>459</v>
      </c>
    </row>
    <row r="3139" spans="1:4" x14ac:dyDescent="0.25">
      <c r="A3139" s="129" t="s">
        <v>518</v>
      </c>
      <c r="B3139" s="74">
        <v>0.38263888888888892</v>
      </c>
      <c r="C3139" s="65" t="s">
        <v>23</v>
      </c>
      <c r="D3139" s="65" t="s">
        <v>459</v>
      </c>
    </row>
    <row r="3140" spans="1:4" x14ac:dyDescent="0.25">
      <c r="A3140" s="129" t="s">
        <v>518</v>
      </c>
      <c r="B3140" s="74">
        <v>0.38263888888888892</v>
      </c>
      <c r="C3140" s="65" t="s">
        <v>23</v>
      </c>
      <c r="D3140" s="65" t="s">
        <v>459</v>
      </c>
    </row>
    <row r="3141" spans="1:4" x14ac:dyDescent="0.25">
      <c r="A3141" s="129" t="s">
        <v>517</v>
      </c>
      <c r="B3141" s="74">
        <v>0.38541666666666669</v>
      </c>
      <c r="C3141" s="65" t="s">
        <v>23</v>
      </c>
      <c r="D3141" s="65" t="s">
        <v>24</v>
      </c>
    </row>
    <row r="3142" spans="1:4" x14ac:dyDescent="0.25">
      <c r="A3142" s="129" t="s">
        <v>517</v>
      </c>
      <c r="B3142" s="74">
        <v>0.38541666666666669</v>
      </c>
      <c r="C3142" s="65" t="s">
        <v>23</v>
      </c>
      <c r="D3142" s="65" t="s">
        <v>24</v>
      </c>
    </row>
    <row r="3143" spans="1:4" x14ac:dyDescent="0.25">
      <c r="A3143" s="129" t="s">
        <v>517</v>
      </c>
      <c r="B3143" s="74">
        <v>0.38541666666666669</v>
      </c>
      <c r="C3143" s="65" t="s">
        <v>23</v>
      </c>
      <c r="D3143" s="65" t="s">
        <v>24</v>
      </c>
    </row>
    <row r="3144" spans="1:4" x14ac:dyDescent="0.25">
      <c r="A3144" s="129" t="s">
        <v>517</v>
      </c>
      <c r="B3144" s="74">
        <v>0.38541666666666669</v>
      </c>
      <c r="C3144" s="65" t="s">
        <v>23</v>
      </c>
      <c r="D3144" s="65" t="s">
        <v>24</v>
      </c>
    </row>
    <row r="3145" spans="1:4" x14ac:dyDescent="0.25">
      <c r="A3145" s="129" t="s">
        <v>517</v>
      </c>
      <c r="B3145" s="74">
        <v>0.38541666666666669</v>
      </c>
      <c r="C3145" s="65" t="s">
        <v>23</v>
      </c>
      <c r="D3145" s="65" t="s">
        <v>24</v>
      </c>
    </row>
    <row r="3146" spans="1:4" x14ac:dyDescent="0.25">
      <c r="A3146" s="129" t="s">
        <v>517</v>
      </c>
      <c r="B3146" s="74">
        <v>0.38541666666666669</v>
      </c>
      <c r="C3146" s="65" t="s">
        <v>23</v>
      </c>
      <c r="D3146" s="65" t="s">
        <v>459</v>
      </c>
    </row>
    <row r="3147" spans="1:4" x14ac:dyDescent="0.25">
      <c r="A3147" s="129" t="s">
        <v>517</v>
      </c>
      <c r="B3147" s="74">
        <v>0.38541666666666669</v>
      </c>
      <c r="C3147" s="65" t="s">
        <v>23</v>
      </c>
      <c r="D3147" s="65" t="s">
        <v>459</v>
      </c>
    </row>
    <row r="3148" spans="1:4" x14ac:dyDescent="0.25">
      <c r="A3148" s="129" t="s">
        <v>517</v>
      </c>
      <c r="B3148" s="74">
        <v>0.38541666666666669</v>
      </c>
      <c r="C3148" s="65" t="s">
        <v>23</v>
      </c>
      <c r="D3148" s="65" t="s">
        <v>459</v>
      </c>
    </row>
    <row r="3149" spans="1:4" x14ac:dyDescent="0.25">
      <c r="A3149" s="129" t="s">
        <v>517</v>
      </c>
      <c r="B3149" s="74">
        <v>0.38541666666666669</v>
      </c>
      <c r="C3149" s="65" t="s">
        <v>23</v>
      </c>
      <c r="D3149" s="65" t="s">
        <v>459</v>
      </c>
    </row>
    <row r="3150" spans="1:4" x14ac:dyDescent="0.25">
      <c r="A3150" s="129" t="s">
        <v>594</v>
      </c>
      <c r="B3150" s="74">
        <v>0.38541666666666669</v>
      </c>
      <c r="C3150" s="65" t="s">
        <v>486</v>
      </c>
      <c r="D3150" s="65" t="s">
        <v>24</v>
      </c>
    </row>
    <row r="3151" spans="1:4" x14ac:dyDescent="0.25">
      <c r="A3151" s="129" t="s">
        <v>594</v>
      </c>
      <c r="B3151" s="74">
        <v>0.38541666666666669</v>
      </c>
      <c r="C3151" s="65" t="s">
        <v>486</v>
      </c>
      <c r="D3151" s="65" t="s">
        <v>459</v>
      </c>
    </row>
    <row r="3152" spans="1:4" x14ac:dyDescent="0.25">
      <c r="A3152" s="129" t="s">
        <v>596</v>
      </c>
      <c r="B3152" s="74">
        <v>0.38541666666666669</v>
      </c>
      <c r="C3152" s="65" t="s">
        <v>23</v>
      </c>
      <c r="D3152" s="65" t="s">
        <v>24</v>
      </c>
    </row>
    <row r="3153" spans="1:4" x14ac:dyDescent="0.25">
      <c r="A3153" s="129" t="s">
        <v>596</v>
      </c>
      <c r="B3153" s="74">
        <v>0.38541666666666669</v>
      </c>
      <c r="C3153" s="65" t="s">
        <v>23</v>
      </c>
      <c r="D3153" s="65" t="s">
        <v>24</v>
      </c>
    </row>
    <row r="3154" spans="1:4" x14ac:dyDescent="0.25">
      <c r="A3154" s="129" t="s">
        <v>596</v>
      </c>
      <c r="B3154" s="74">
        <v>0.38541666666666669</v>
      </c>
      <c r="C3154" s="65" t="s">
        <v>23</v>
      </c>
      <c r="D3154" s="65" t="s">
        <v>24</v>
      </c>
    </row>
    <row r="3155" spans="1:4" x14ac:dyDescent="0.25">
      <c r="A3155" s="129" t="s">
        <v>596</v>
      </c>
      <c r="B3155" s="74">
        <v>0.38541666666666669</v>
      </c>
      <c r="C3155" s="65" t="s">
        <v>23</v>
      </c>
      <c r="D3155" s="65" t="s">
        <v>24</v>
      </c>
    </row>
    <row r="3156" spans="1:4" x14ac:dyDescent="0.25">
      <c r="A3156" s="129" t="s">
        <v>596</v>
      </c>
      <c r="B3156" s="74">
        <v>0.38541666666666669</v>
      </c>
      <c r="C3156" s="65" t="s">
        <v>23</v>
      </c>
      <c r="D3156" s="65" t="s">
        <v>24</v>
      </c>
    </row>
    <row r="3157" spans="1:4" x14ac:dyDescent="0.25">
      <c r="A3157" s="129" t="s">
        <v>469</v>
      </c>
      <c r="B3157" s="74">
        <v>0.38819444444444445</v>
      </c>
      <c r="C3157" s="65" t="s">
        <v>284</v>
      </c>
      <c r="D3157" s="65" t="s">
        <v>24</v>
      </c>
    </row>
    <row r="3158" spans="1:4" x14ac:dyDescent="0.25">
      <c r="A3158" s="129" t="s">
        <v>594</v>
      </c>
      <c r="B3158" s="74">
        <v>0.3888888888888889</v>
      </c>
      <c r="C3158" s="65" t="s">
        <v>284</v>
      </c>
      <c r="D3158" s="65" t="s">
        <v>24</v>
      </c>
    </row>
    <row r="3159" spans="1:4" x14ac:dyDescent="0.25">
      <c r="A3159" s="129" t="s">
        <v>594</v>
      </c>
      <c r="B3159" s="74">
        <v>0.3888888888888889</v>
      </c>
      <c r="C3159" s="65" t="s">
        <v>284</v>
      </c>
      <c r="D3159" s="65" t="s">
        <v>24</v>
      </c>
    </row>
    <row r="3160" spans="1:4" x14ac:dyDescent="0.25">
      <c r="A3160" s="129" t="s">
        <v>594</v>
      </c>
      <c r="B3160" s="74">
        <v>0.3888888888888889</v>
      </c>
      <c r="C3160" s="65" t="s">
        <v>284</v>
      </c>
      <c r="D3160" s="65" t="s">
        <v>24</v>
      </c>
    </row>
    <row r="3161" spans="1:4" x14ac:dyDescent="0.25">
      <c r="A3161" s="129" t="s">
        <v>594</v>
      </c>
      <c r="B3161" s="74">
        <v>0.3888888888888889</v>
      </c>
      <c r="C3161" s="65" t="s">
        <v>284</v>
      </c>
      <c r="D3161" s="65" t="s">
        <v>24</v>
      </c>
    </row>
    <row r="3162" spans="1:4" x14ac:dyDescent="0.25">
      <c r="A3162" s="129" t="s">
        <v>594</v>
      </c>
      <c r="B3162" s="74">
        <v>0.3888888888888889</v>
      </c>
      <c r="C3162" s="65" t="s">
        <v>284</v>
      </c>
      <c r="D3162" s="65" t="s">
        <v>24</v>
      </c>
    </row>
    <row r="3163" spans="1:4" x14ac:dyDescent="0.25">
      <c r="A3163" s="129" t="s">
        <v>594</v>
      </c>
      <c r="B3163" s="74">
        <v>0.3888888888888889</v>
      </c>
      <c r="C3163" s="65" t="s">
        <v>284</v>
      </c>
      <c r="D3163" s="65" t="s">
        <v>24</v>
      </c>
    </row>
    <row r="3164" spans="1:4" x14ac:dyDescent="0.25">
      <c r="A3164" s="129" t="s">
        <v>594</v>
      </c>
      <c r="B3164" s="74">
        <v>0.3888888888888889</v>
      </c>
      <c r="C3164" s="65" t="s">
        <v>284</v>
      </c>
      <c r="D3164" s="65" t="s">
        <v>24</v>
      </c>
    </row>
    <row r="3165" spans="1:4" x14ac:dyDescent="0.25">
      <c r="A3165" s="129" t="s">
        <v>594</v>
      </c>
      <c r="B3165" s="74">
        <v>0.3888888888888889</v>
      </c>
      <c r="C3165" s="65" t="s">
        <v>284</v>
      </c>
      <c r="D3165" s="65" t="s">
        <v>24</v>
      </c>
    </row>
    <row r="3166" spans="1:4" x14ac:dyDescent="0.25">
      <c r="A3166" s="129" t="s">
        <v>594</v>
      </c>
      <c r="B3166" s="74">
        <v>0.3888888888888889</v>
      </c>
      <c r="C3166" s="65" t="s">
        <v>284</v>
      </c>
      <c r="D3166" s="65" t="s">
        <v>24</v>
      </c>
    </row>
    <row r="3167" spans="1:4" x14ac:dyDescent="0.25">
      <c r="A3167" s="129" t="s">
        <v>594</v>
      </c>
      <c r="B3167" s="74">
        <v>0.3923611111111111</v>
      </c>
      <c r="C3167" s="65" t="s">
        <v>284</v>
      </c>
      <c r="D3167" s="65" t="s">
        <v>459</v>
      </c>
    </row>
    <row r="3168" spans="1:4" x14ac:dyDescent="0.25">
      <c r="A3168" s="129" t="s">
        <v>594</v>
      </c>
      <c r="B3168" s="74">
        <v>0.3923611111111111</v>
      </c>
      <c r="C3168" s="65" t="s">
        <v>284</v>
      </c>
      <c r="D3168" s="65" t="s">
        <v>459</v>
      </c>
    </row>
    <row r="3169" spans="1:4" x14ac:dyDescent="0.25">
      <c r="A3169" s="129" t="s">
        <v>594</v>
      </c>
      <c r="B3169" s="74">
        <v>0.3923611111111111</v>
      </c>
      <c r="C3169" s="65" t="s">
        <v>284</v>
      </c>
      <c r="D3169" s="65" t="s">
        <v>459</v>
      </c>
    </row>
    <row r="3170" spans="1:4" x14ac:dyDescent="0.25">
      <c r="A3170" s="129" t="s">
        <v>594</v>
      </c>
      <c r="B3170" s="74">
        <v>0.3923611111111111</v>
      </c>
      <c r="C3170" s="65" t="s">
        <v>284</v>
      </c>
      <c r="D3170" s="65" t="s">
        <v>459</v>
      </c>
    </row>
    <row r="3171" spans="1:4" x14ac:dyDescent="0.25">
      <c r="A3171" s="129" t="s">
        <v>594</v>
      </c>
      <c r="B3171" s="74">
        <v>0.3923611111111111</v>
      </c>
      <c r="C3171" s="65" t="s">
        <v>284</v>
      </c>
      <c r="D3171" s="65" t="s">
        <v>459</v>
      </c>
    </row>
    <row r="3172" spans="1:4" x14ac:dyDescent="0.25">
      <c r="A3172" s="129" t="s">
        <v>594</v>
      </c>
      <c r="B3172" s="74">
        <v>0.3923611111111111</v>
      </c>
      <c r="C3172" s="65" t="s">
        <v>284</v>
      </c>
      <c r="D3172" s="65" t="s">
        <v>459</v>
      </c>
    </row>
    <row r="3173" spans="1:4" x14ac:dyDescent="0.25">
      <c r="A3173" s="129" t="s">
        <v>594</v>
      </c>
      <c r="B3173" s="74">
        <v>0.3923611111111111</v>
      </c>
      <c r="C3173" s="65" t="s">
        <v>284</v>
      </c>
      <c r="D3173" s="65" t="s">
        <v>459</v>
      </c>
    </row>
    <row r="3174" spans="1:4" x14ac:dyDescent="0.25">
      <c r="A3174" s="129" t="s">
        <v>594</v>
      </c>
      <c r="B3174" s="74">
        <v>0.3923611111111111</v>
      </c>
      <c r="C3174" s="65" t="s">
        <v>284</v>
      </c>
      <c r="D3174" s="65" t="s">
        <v>459</v>
      </c>
    </row>
    <row r="3175" spans="1:4" x14ac:dyDescent="0.25">
      <c r="A3175" s="129" t="s">
        <v>594</v>
      </c>
      <c r="B3175" s="74">
        <v>0.3923611111111111</v>
      </c>
      <c r="C3175" s="65" t="s">
        <v>284</v>
      </c>
      <c r="D3175" s="65" t="s">
        <v>459</v>
      </c>
    </row>
    <row r="3176" spans="1:4" x14ac:dyDescent="0.25">
      <c r="A3176" s="129" t="s">
        <v>565</v>
      </c>
      <c r="B3176" s="74">
        <v>0.39583333333333331</v>
      </c>
      <c r="C3176" s="65" t="s">
        <v>284</v>
      </c>
      <c r="D3176" s="65" t="s">
        <v>552</v>
      </c>
    </row>
    <row r="3177" spans="1:4" x14ac:dyDescent="0.25">
      <c r="A3177" s="129" t="s">
        <v>565</v>
      </c>
      <c r="B3177" s="74">
        <v>0.39583333333333331</v>
      </c>
      <c r="C3177" s="65" t="s">
        <v>284</v>
      </c>
      <c r="D3177" s="65" t="s">
        <v>459</v>
      </c>
    </row>
    <row r="3178" spans="1:4" x14ac:dyDescent="0.25">
      <c r="A3178" s="129" t="s">
        <v>571</v>
      </c>
      <c r="B3178" s="74">
        <v>0.39583333333333331</v>
      </c>
      <c r="C3178" s="65" t="s">
        <v>486</v>
      </c>
      <c r="D3178" s="65" t="s">
        <v>24</v>
      </c>
    </row>
    <row r="3179" spans="1:4" x14ac:dyDescent="0.25">
      <c r="A3179" s="129" t="s">
        <v>529</v>
      </c>
      <c r="B3179" s="74">
        <v>0.39583333333333331</v>
      </c>
      <c r="C3179" s="65" t="s">
        <v>486</v>
      </c>
      <c r="D3179" s="65" t="s">
        <v>24</v>
      </c>
    </row>
    <row r="3180" spans="1:4" x14ac:dyDescent="0.25">
      <c r="A3180" s="129" t="s">
        <v>529</v>
      </c>
      <c r="B3180" s="74">
        <v>0.39583333333333331</v>
      </c>
      <c r="C3180" s="65" t="s">
        <v>486</v>
      </c>
      <c r="D3180" s="65" t="s">
        <v>459</v>
      </c>
    </row>
    <row r="3181" spans="1:4" x14ac:dyDescent="0.25">
      <c r="A3181" s="129" t="s">
        <v>531</v>
      </c>
      <c r="B3181" s="74">
        <v>0.39583333333333331</v>
      </c>
      <c r="C3181" s="65" t="s">
        <v>23</v>
      </c>
      <c r="D3181" s="65" t="s">
        <v>583</v>
      </c>
    </row>
    <row r="3182" spans="1:4" x14ac:dyDescent="0.25">
      <c r="A3182" s="129" t="s">
        <v>531</v>
      </c>
      <c r="B3182" s="74">
        <v>0.39583333333333331</v>
      </c>
      <c r="C3182" s="65" t="s">
        <v>23</v>
      </c>
      <c r="D3182" s="65" t="s">
        <v>459</v>
      </c>
    </row>
    <row r="3183" spans="1:4" x14ac:dyDescent="0.25">
      <c r="A3183" s="129" t="s">
        <v>553</v>
      </c>
      <c r="B3183" s="74">
        <v>0.39583333333333331</v>
      </c>
      <c r="C3183" s="65" t="s">
        <v>486</v>
      </c>
      <c r="D3183" s="65" t="s">
        <v>552</v>
      </c>
    </row>
    <row r="3184" spans="1:4" x14ac:dyDescent="0.25">
      <c r="A3184" s="129" t="s">
        <v>553</v>
      </c>
      <c r="B3184" s="74">
        <v>0.39583333333333331</v>
      </c>
      <c r="C3184" s="65" t="s">
        <v>486</v>
      </c>
      <c r="D3184" s="65" t="s">
        <v>459</v>
      </c>
    </row>
    <row r="3185" spans="1:4" x14ac:dyDescent="0.25">
      <c r="A3185" s="129" t="s">
        <v>598</v>
      </c>
      <c r="B3185" s="74">
        <v>0.39583333333333331</v>
      </c>
      <c r="C3185" s="65" t="s">
        <v>284</v>
      </c>
      <c r="D3185" s="65" t="s">
        <v>24</v>
      </c>
    </row>
    <row r="3186" spans="1:4" x14ac:dyDescent="0.25">
      <c r="A3186" s="129" t="s">
        <v>598</v>
      </c>
      <c r="B3186" s="74">
        <v>0.39583333333333331</v>
      </c>
      <c r="C3186" s="65" t="s">
        <v>284</v>
      </c>
      <c r="D3186" s="65" t="s">
        <v>24</v>
      </c>
    </row>
    <row r="3187" spans="1:4" x14ac:dyDescent="0.25">
      <c r="A3187" s="129" t="s">
        <v>598</v>
      </c>
      <c r="B3187" s="74">
        <v>0.39583333333333331</v>
      </c>
      <c r="C3187" s="65" t="s">
        <v>284</v>
      </c>
      <c r="D3187" s="65" t="s">
        <v>24</v>
      </c>
    </row>
    <row r="3188" spans="1:4" x14ac:dyDescent="0.25">
      <c r="A3188" s="129" t="s">
        <v>598</v>
      </c>
      <c r="B3188" s="74">
        <v>0.39583333333333331</v>
      </c>
      <c r="C3188" s="65" t="s">
        <v>284</v>
      </c>
      <c r="D3188" s="65" t="s">
        <v>24</v>
      </c>
    </row>
    <row r="3189" spans="1:4" x14ac:dyDescent="0.25">
      <c r="A3189" s="129" t="s">
        <v>598</v>
      </c>
      <c r="B3189" s="74">
        <v>0.39583333333333331</v>
      </c>
      <c r="C3189" s="65" t="s">
        <v>284</v>
      </c>
      <c r="D3189" s="65" t="s">
        <v>24</v>
      </c>
    </row>
    <row r="3190" spans="1:4" x14ac:dyDescent="0.25">
      <c r="A3190" s="129" t="s">
        <v>598</v>
      </c>
      <c r="B3190" s="74">
        <v>0.39583333333333331</v>
      </c>
      <c r="C3190" s="65" t="s">
        <v>284</v>
      </c>
      <c r="D3190" s="65" t="s">
        <v>24</v>
      </c>
    </row>
    <row r="3191" spans="1:4" x14ac:dyDescent="0.25">
      <c r="A3191" s="129" t="s">
        <v>598</v>
      </c>
      <c r="B3191" s="74">
        <v>0.39583333333333331</v>
      </c>
      <c r="C3191" s="65" t="s">
        <v>284</v>
      </c>
      <c r="D3191" s="65" t="s">
        <v>24</v>
      </c>
    </row>
    <row r="3192" spans="1:4" x14ac:dyDescent="0.25">
      <c r="A3192" s="129" t="s">
        <v>598</v>
      </c>
      <c r="B3192" s="74">
        <v>0.39583333333333331</v>
      </c>
      <c r="C3192" s="65" t="s">
        <v>284</v>
      </c>
      <c r="D3192" s="65" t="s">
        <v>24</v>
      </c>
    </row>
    <row r="3193" spans="1:4" x14ac:dyDescent="0.25">
      <c r="A3193" s="129" t="s">
        <v>598</v>
      </c>
      <c r="B3193" s="74">
        <v>0.39583333333333331</v>
      </c>
      <c r="C3193" s="65" t="s">
        <v>284</v>
      </c>
      <c r="D3193" s="65" t="s">
        <v>24</v>
      </c>
    </row>
    <row r="3194" spans="1:4" x14ac:dyDescent="0.25">
      <c r="A3194" s="129" t="s">
        <v>598</v>
      </c>
      <c r="B3194" s="74">
        <v>0.39583333333333331</v>
      </c>
      <c r="C3194" s="65" t="s">
        <v>284</v>
      </c>
      <c r="D3194" s="65" t="s">
        <v>24</v>
      </c>
    </row>
    <row r="3195" spans="1:4" x14ac:dyDescent="0.25">
      <c r="A3195" s="129" t="s">
        <v>598</v>
      </c>
      <c r="B3195" s="74">
        <v>0.39583333333333331</v>
      </c>
      <c r="C3195" s="65" t="s">
        <v>284</v>
      </c>
      <c r="D3195" s="65" t="s">
        <v>24</v>
      </c>
    </row>
    <row r="3196" spans="1:4" x14ac:dyDescent="0.25">
      <c r="A3196" s="129" t="s">
        <v>598</v>
      </c>
      <c r="B3196" s="74">
        <v>0.39583333333333331</v>
      </c>
      <c r="C3196" s="65" t="s">
        <v>284</v>
      </c>
      <c r="D3196" s="65" t="s">
        <v>459</v>
      </c>
    </row>
    <row r="3197" spans="1:4" x14ac:dyDescent="0.25">
      <c r="A3197" s="129" t="s">
        <v>598</v>
      </c>
      <c r="B3197" s="74">
        <v>0.39583333333333331</v>
      </c>
      <c r="C3197" s="65" t="s">
        <v>284</v>
      </c>
      <c r="D3197" s="65" t="s">
        <v>459</v>
      </c>
    </row>
    <row r="3198" spans="1:4" x14ac:dyDescent="0.25">
      <c r="A3198" s="129" t="s">
        <v>598</v>
      </c>
      <c r="B3198" s="74">
        <v>0.39583333333333331</v>
      </c>
      <c r="C3198" s="65" t="s">
        <v>284</v>
      </c>
      <c r="D3198" s="65" t="s">
        <v>459</v>
      </c>
    </row>
    <row r="3199" spans="1:4" x14ac:dyDescent="0.25">
      <c r="A3199" s="129" t="s">
        <v>598</v>
      </c>
      <c r="B3199" s="74">
        <v>0.39583333333333331</v>
      </c>
      <c r="C3199" s="65" t="s">
        <v>284</v>
      </c>
      <c r="D3199" s="65" t="s">
        <v>459</v>
      </c>
    </row>
    <row r="3200" spans="1:4" x14ac:dyDescent="0.25">
      <c r="A3200" s="129" t="s">
        <v>598</v>
      </c>
      <c r="B3200" s="74">
        <v>0.39583333333333331</v>
      </c>
      <c r="C3200" s="65" t="s">
        <v>284</v>
      </c>
      <c r="D3200" s="65" t="s">
        <v>459</v>
      </c>
    </row>
    <row r="3201" spans="1:4" x14ac:dyDescent="0.25">
      <c r="A3201" s="129" t="s">
        <v>598</v>
      </c>
      <c r="B3201" s="74">
        <v>0.39583333333333331</v>
      </c>
      <c r="C3201" s="65" t="s">
        <v>284</v>
      </c>
      <c r="D3201" s="65" t="s">
        <v>459</v>
      </c>
    </row>
    <row r="3202" spans="1:4" x14ac:dyDescent="0.25">
      <c r="A3202" s="129" t="s">
        <v>598</v>
      </c>
      <c r="B3202" s="74">
        <v>0.39583333333333331</v>
      </c>
      <c r="C3202" s="65" t="s">
        <v>284</v>
      </c>
      <c r="D3202" s="65" t="s">
        <v>459</v>
      </c>
    </row>
    <row r="3203" spans="1:4" x14ac:dyDescent="0.25">
      <c r="A3203" s="129" t="s">
        <v>636</v>
      </c>
      <c r="B3203" s="74">
        <v>0.39583333333333331</v>
      </c>
      <c r="C3203" s="65" t="s">
        <v>284</v>
      </c>
      <c r="D3203" s="65" t="s">
        <v>24</v>
      </c>
    </row>
    <row r="3204" spans="1:4" x14ac:dyDescent="0.25">
      <c r="A3204" s="129" t="s">
        <v>636</v>
      </c>
      <c r="B3204" s="74">
        <v>0.39583333333333331</v>
      </c>
      <c r="C3204" s="65" t="s">
        <v>284</v>
      </c>
      <c r="D3204" s="65" t="s">
        <v>24</v>
      </c>
    </row>
    <row r="3205" spans="1:4" x14ac:dyDescent="0.25">
      <c r="A3205" s="129" t="s">
        <v>636</v>
      </c>
      <c r="B3205" s="74">
        <v>0.39583333333333331</v>
      </c>
      <c r="C3205" s="65" t="s">
        <v>284</v>
      </c>
      <c r="D3205" s="65" t="s">
        <v>24</v>
      </c>
    </row>
    <row r="3206" spans="1:4" x14ac:dyDescent="0.25">
      <c r="A3206" s="129" t="s">
        <v>636</v>
      </c>
      <c r="B3206" s="74">
        <v>0.39583333333333331</v>
      </c>
      <c r="C3206" s="65" t="s">
        <v>284</v>
      </c>
      <c r="D3206" s="65" t="s">
        <v>24</v>
      </c>
    </row>
    <row r="3207" spans="1:4" x14ac:dyDescent="0.25">
      <c r="A3207" s="129" t="s">
        <v>636</v>
      </c>
      <c r="B3207" s="74">
        <v>0.39583333333333331</v>
      </c>
      <c r="C3207" s="65" t="s">
        <v>284</v>
      </c>
      <c r="D3207" s="65" t="s">
        <v>24</v>
      </c>
    </row>
    <row r="3208" spans="1:4" x14ac:dyDescent="0.25">
      <c r="A3208" s="129" t="s">
        <v>636</v>
      </c>
      <c r="B3208" s="74">
        <v>0.39583333333333331</v>
      </c>
      <c r="C3208" s="65" t="s">
        <v>284</v>
      </c>
      <c r="D3208" s="65" t="s">
        <v>24</v>
      </c>
    </row>
    <row r="3209" spans="1:4" x14ac:dyDescent="0.25">
      <c r="A3209" s="129" t="s">
        <v>636</v>
      </c>
      <c r="B3209" s="74">
        <v>0.39583333333333331</v>
      </c>
      <c r="C3209" s="65" t="s">
        <v>284</v>
      </c>
      <c r="D3209" s="65" t="s">
        <v>24</v>
      </c>
    </row>
    <row r="3210" spans="1:4" x14ac:dyDescent="0.25">
      <c r="A3210" s="129" t="s">
        <v>636</v>
      </c>
      <c r="B3210" s="74">
        <v>0.39583333333333331</v>
      </c>
      <c r="C3210" s="65" t="s">
        <v>284</v>
      </c>
      <c r="D3210" s="65" t="s">
        <v>24</v>
      </c>
    </row>
    <row r="3211" spans="1:4" x14ac:dyDescent="0.25">
      <c r="A3211" s="129" t="s">
        <v>469</v>
      </c>
      <c r="B3211" s="74">
        <v>0.39652777777777781</v>
      </c>
      <c r="C3211" s="65" t="s">
        <v>284</v>
      </c>
      <c r="D3211" s="65" t="s">
        <v>459</v>
      </c>
    </row>
    <row r="3212" spans="1:4" x14ac:dyDescent="0.25">
      <c r="A3212" s="129" t="s">
        <v>461</v>
      </c>
      <c r="B3212" s="74">
        <v>0.39999999999999997</v>
      </c>
      <c r="C3212" s="65" t="s">
        <v>284</v>
      </c>
      <c r="D3212" s="65" t="s">
        <v>462</v>
      </c>
    </row>
    <row r="3213" spans="1:4" x14ac:dyDescent="0.25">
      <c r="A3213" s="129" t="s">
        <v>461</v>
      </c>
      <c r="B3213" s="74">
        <v>0.39999999999999997</v>
      </c>
      <c r="C3213" s="65" t="s">
        <v>284</v>
      </c>
      <c r="D3213" s="65" t="s">
        <v>462</v>
      </c>
    </row>
    <row r="3214" spans="1:4" x14ac:dyDescent="0.25">
      <c r="A3214" s="129" t="s">
        <v>571</v>
      </c>
      <c r="B3214" s="74">
        <v>0.40208333333333335</v>
      </c>
      <c r="C3214" s="65" t="s">
        <v>486</v>
      </c>
      <c r="D3214" s="65" t="s">
        <v>459</v>
      </c>
    </row>
    <row r="3215" spans="1:4" x14ac:dyDescent="0.25">
      <c r="A3215" s="129" t="s">
        <v>515</v>
      </c>
      <c r="B3215" s="74">
        <v>0.40277777777777773</v>
      </c>
      <c r="C3215" s="65" t="s">
        <v>486</v>
      </c>
      <c r="D3215" s="65" t="s">
        <v>552</v>
      </c>
    </row>
    <row r="3216" spans="1:4" x14ac:dyDescent="0.25">
      <c r="A3216" s="129" t="s">
        <v>569</v>
      </c>
      <c r="B3216" s="74">
        <v>0.40625</v>
      </c>
      <c r="C3216" s="65" t="s">
        <v>486</v>
      </c>
      <c r="D3216" s="65" t="s">
        <v>24</v>
      </c>
    </row>
    <row r="3217" spans="1:4" x14ac:dyDescent="0.25">
      <c r="A3217" s="129" t="s">
        <v>625</v>
      </c>
      <c r="B3217" s="74">
        <v>0.40625</v>
      </c>
      <c r="C3217" s="65" t="s">
        <v>486</v>
      </c>
      <c r="D3217" s="65" t="s">
        <v>24</v>
      </c>
    </row>
    <row r="3218" spans="1:4" x14ac:dyDescent="0.25">
      <c r="A3218" s="129" t="s">
        <v>506</v>
      </c>
      <c r="B3218" s="74">
        <v>0.40625</v>
      </c>
      <c r="C3218" s="65" t="s">
        <v>23</v>
      </c>
      <c r="D3218" s="65" t="s">
        <v>24</v>
      </c>
    </row>
    <row r="3219" spans="1:4" x14ac:dyDescent="0.25">
      <c r="A3219" s="129" t="s">
        <v>506</v>
      </c>
      <c r="B3219" s="74">
        <v>0.40625</v>
      </c>
      <c r="C3219" s="65" t="s">
        <v>23</v>
      </c>
      <c r="D3219" s="65" t="s">
        <v>24</v>
      </c>
    </row>
    <row r="3220" spans="1:4" x14ac:dyDescent="0.25">
      <c r="A3220" s="129" t="s">
        <v>506</v>
      </c>
      <c r="B3220" s="74">
        <v>0.40625</v>
      </c>
      <c r="C3220" s="65" t="s">
        <v>23</v>
      </c>
      <c r="D3220" s="65" t="s">
        <v>24</v>
      </c>
    </row>
    <row r="3221" spans="1:4" x14ac:dyDescent="0.25">
      <c r="A3221" s="129" t="s">
        <v>506</v>
      </c>
      <c r="B3221" s="74">
        <v>0.40625</v>
      </c>
      <c r="C3221" s="65" t="s">
        <v>23</v>
      </c>
      <c r="D3221" s="65" t="s">
        <v>24</v>
      </c>
    </row>
    <row r="3222" spans="1:4" x14ac:dyDescent="0.25">
      <c r="A3222" s="129" t="s">
        <v>506</v>
      </c>
      <c r="B3222" s="74">
        <v>0.40625</v>
      </c>
      <c r="C3222" s="65" t="s">
        <v>23</v>
      </c>
      <c r="D3222" s="65" t="s">
        <v>24</v>
      </c>
    </row>
    <row r="3223" spans="1:4" x14ac:dyDescent="0.25">
      <c r="A3223" s="129" t="s">
        <v>506</v>
      </c>
      <c r="B3223" s="74">
        <v>0.40625</v>
      </c>
      <c r="C3223" s="65" t="s">
        <v>23</v>
      </c>
      <c r="D3223" s="65" t="s">
        <v>24</v>
      </c>
    </row>
    <row r="3224" spans="1:4" x14ac:dyDescent="0.25">
      <c r="A3224" s="129" t="s">
        <v>506</v>
      </c>
      <c r="B3224" s="74">
        <v>0.40625</v>
      </c>
      <c r="C3224" s="65" t="s">
        <v>23</v>
      </c>
      <c r="D3224" s="65" t="s">
        <v>24</v>
      </c>
    </row>
    <row r="3225" spans="1:4" x14ac:dyDescent="0.25">
      <c r="A3225" s="129" t="s">
        <v>494</v>
      </c>
      <c r="B3225" s="74">
        <v>0.40972222222222227</v>
      </c>
      <c r="C3225" s="65" t="s">
        <v>486</v>
      </c>
      <c r="D3225" s="65" t="s">
        <v>24</v>
      </c>
    </row>
    <row r="3226" spans="1:4" x14ac:dyDescent="0.25">
      <c r="A3226" s="129" t="s">
        <v>494</v>
      </c>
      <c r="B3226" s="74">
        <v>0.40972222222222227</v>
      </c>
      <c r="C3226" s="65" t="s">
        <v>486</v>
      </c>
      <c r="D3226" s="65" t="s">
        <v>24</v>
      </c>
    </row>
    <row r="3227" spans="1:4" x14ac:dyDescent="0.25">
      <c r="A3227" s="129" t="s">
        <v>494</v>
      </c>
      <c r="B3227" s="74">
        <v>0.40972222222222227</v>
      </c>
      <c r="C3227" s="65" t="s">
        <v>486</v>
      </c>
      <c r="D3227" s="65" t="s">
        <v>24</v>
      </c>
    </row>
    <row r="3228" spans="1:4" x14ac:dyDescent="0.25">
      <c r="A3228" s="129" t="s">
        <v>494</v>
      </c>
      <c r="B3228" s="74">
        <v>0.40972222222222227</v>
      </c>
      <c r="C3228" s="65" t="s">
        <v>486</v>
      </c>
      <c r="D3228" s="65" t="s">
        <v>24</v>
      </c>
    </row>
    <row r="3229" spans="1:4" x14ac:dyDescent="0.25">
      <c r="A3229" s="129" t="s">
        <v>494</v>
      </c>
      <c r="B3229" s="74">
        <v>0.40972222222222227</v>
      </c>
      <c r="C3229" s="65" t="s">
        <v>486</v>
      </c>
      <c r="D3229" s="65" t="s">
        <v>24</v>
      </c>
    </row>
    <row r="3230" spans="1:4" x14ac:dyDescent="0.25">
      <c r="A3230" s="129" t="s">
        <v>494</v>
      </c>
      <c r="B3230" s="74">
        <v>0.40972222222222227</v>
      </c>
      <c r="C3230" s="65" t="s">
        <v>486</v>
      </c>
      <c r="D3230" s="65" t="s">
        <v>24</v>
      </c>
    </row>
    <row r="3231" spans="1:4" x14ac:dyDescent="0.25">
      <c r="A3231" s="129" t="s">
        <v>494</v>
      </c>
      <c r="B3231" s="74">
        <v>0.40972222222222227</v>
      </c>
      <c r="C3231" s="65" t="s">
        <v>486</v>
      </c>
      <c r="D3231" s="65" t="s">
        <v>24</v>
      </c>
    </row>
    <row r="3232" spans="1:4" x14ac:dyDescent="0.25">
      <c r="A3232" s="129" t="s">
        <v>494</v>
      </c>
      <c r="B3232" s="74">
        <v>0.40972222222222227</v>
      </c>
      <c r="C3232" s="65" t="s">
        <v>486</v>
      </c>
      <c r="D3232" s="65" t="s">
        <v>24</v>
      </c>
    </row>
    <row r="3233" spans="1:4" x14ac:dyDescent="0.25">
      <c r="A3233" s="129" t="s">
        <v>494</v>
      </c>
      <c r="B3233" s="74">
        <v>0.40972222222222227</v>
      </c>
      <c r="C3233" s="65" t="s">
        <v>486</v>
      </c>
      <c r="D3233" s="65" t="s">
        <v>24</v>
      </c>
    </row>
    <row r="3234" spans="1:4" x14ac:dyDescent="0.25">
      <c r="A3234" s="129" t="s">
        <v>494</v>
      </c>
      <c r="B3234" s="74">
        <v>0.40972222222222227</v>
      </c>
      <c r="C3234" s="65" t="s">
        <v>486</v>
      </c>
      <c r="D3234" s="65" t="s">
        <v>24</v>
      </c>
    </row>
    <row r="3235" spans="1:4" x14ac:dyDescent="0.25">
      <c r="A3235" s="129" t="s">
        <v>494</v>
      </c>
      <c r="B3235" s="74">
        <v>0.40972222222222227</v>
      </c>
      <c r="C3235" s="65" t="s">
        <v>486</v>
      </c>
      <c r="D3235" s="65" t="s">
        <v>24</v>
      </c>
    </row>
    <row r="3236" spans="1:4" x14ac:dyDescent="0.25">
      <c r="A3236" s="129" t="s">
        <v>494</v>
      </c>
      <c r="B3236" s="74">
        <v>0.40972222222222227</v>
      </c>
      <c r="C3236" s="65" t="s">
        <v>486</v>
      </c>
      <c r="D3236" s="65" t="s">
        <v>459</v>
      </c>
    </row>
    <row r="3237" spans="1:4" x14ac:dyDescent="0.25">
      <c r="A3237" s="129" t="s">
        <v>494</v>
      </c>
      <c r="B3237" s="74">
        <v>0.40972222222222227</v>
      </c>
      <c r="C3237" s="65" t="s">
        <v>486</v>
      </c>
      <c r="D3237" s="65" t="s">
        <v>459</v>
      </c>
    </row>
    <row r="3238" spans="1:4" x14ac:dyDescent="0.25">
      <c r="A3238" s="129" t="s">
        <v>494</v>
      </c>
      <c r="B3238" s="74">
        <v>0.40972222222222227</v>
      </c>
      <c r="C3238" s="65" t="s">
        <v>486</v>
      </c>
      <c r="D3238" s="65" t="s">
        <v>459</v>
      </c>
    </row>
    <row r="3239" spans="1:4" x14ac:dyDescent="0.25">
      <c r="A3239" s="129" t="s">
        <v>494</v>
      </c>
      <c r="B3239" s="74">
        <v>0.40972222222222227</v>
      </c>
      <c r="C3239" s="65" t="s">
        <v>486</v>
      </c>
      <c r="D3239" s="65" t="s">
        <v>459</v>
      </c>
    </row>
    <row r="3240" spans="1:4" x14ac:dyDescent="0.25">
      <c r="A3240" s="129" t="s">
        <v>494</v>
      </c>
      <c r="B3240" s="74">
        <v>0.40972222222222227</v>
      </c>
      <c r="C3240" s="65" t="s">
        <v>486</v>
      </c>
      <c r="D3240" s="65" t="s">
        <v>459</v>
      </c>
    </row>
    <row r="3241" spans="1:4" x14ac:dyDescent="0.25">
      <c r="A3241" s="129" t="s">
        <v>494</v>
      </c>
      <c r="B3241" s="74">
        <v>0.40972222222222227</v>
      </c>
      <c r="C3241" s="65" t="s">
        <v>486</v>
      </c>
      <c r="D3241" s="65" t="s">
        <v>459</v>
      </c>
    </row>
    <row r="3242" spans="1:4" x14ac:dyDescent="0.25">
      <c r="A3242" s="129" t="s">
        <v>494</v>
      </c>
      <c r="B3242" s="74">
        <v>0.40972222222222227</v>
      </c>
      <c r="C3242" s="65" t="s">
        <v>486</v>
      </c>
      <c r="D3242" s="65" t="s">
        <v>459</v>
      </c>
    </row>
    <row r="3243" spans="1:4" x14ac:dyDescent="0.25">
      <c r="A3243" s="129" t="s">
        <v>494</v>
      </c>
      <c r="B3243" s="74">
        <v>0.40972222222222227</v>
      </c>
      <c r="C3243" s="65" t="s">
        <v>486</v>
      </c>
      <c r="D3243" s="65" t="s">
        <v>459</v>
      </c>
    </row>
    <row r="3244" spans="1:4" x14ac:dyDescent="0.25">
      <c r="A3244" s="129" t="s">
        <v>494</v>
      </c>
      <c r="B3244" s="74">
        <v>0.40972222222222227</v>
      </c>
      <c r="C3244" s="65" t="s">
        <v>486</v>
      </c>
      <c r="D3244" s="65" t="s">
        <v>459</v>
      </c>
    </row>
    <row r="3245" spans="1:4" x14ac:dyDescent="0.25">
      <c r="A3245" s="129" t="s">
        <v>506</v>
      </c>
      <c r="B3245" s="74">
        <v>0.40972222222222227</v>
      </c>
      <c r="C3245" s="65" t="s">
        <v>23</v>
      </c>
      <c r="D3245" s="65" t="s">
        <v>459</v>
      </c>
    </row>
    <row r="3246" spans="1:4" x14ac:dyDescent="0.25">
      <c r="A3246" s="129" t="s">
        <v>506</v>
      </c>
      <c r="B3246" s="74">
        <v>0.40972222222222227</v>
      </c>
      <c r="C3246" s="65" t="s">
        <v>23</v>
      </c>
      <c r="D3246" s="65" t="s">
        <v>459</v>
      </c>
    </row>
    <row r="3247" spans="1:4" x14ac:dyDescent="0.25">
      <c r="A3247" s="129" t="s">
        <v>506</v>
      </c>
      <c r="B3247" s="74">
        <v>0.40972222222222227</v>
      </c>
      <c r="C3247" s="65" t="s">
        <v>23</v>
      </c>
      <c r="D3247" s="65" t="s">
        <v>459</v>
      </c>
    </row>
    <row r="3248" spans="1:4" x14ac:dyDescent="0.25">
      <c r="A3248" s="129" t="s">
        <v>506</v>
      </c>
      <c r="B3248" s="74">
        <v>0.40972222222222227</v>
      </c>
      <c r="C3248" s="65" t="s">
        <v>23</v>
      </c>
      <c r="D3248" s="65" t="s">
        <v>459</v>
      </c>
    </row>
    <row r="3249" spans="1:4" x14ac:dyDescent="0.25">
      <c r="A3249" s="129" t="s">
        <v>506</v>
      </c>
      <c r="B3249" s="74">
        <v>0.40972222222222227</v>
      </c>
      <c r="C3249" s="65" t="s">
        <v>23</v>
      </c>
      <c r="D3249" s="65" t="s">
        <v>459</v>
      </c>
    </row>
    <row r="3250" spans="1:4" x14ac:dyDescent="0.25">
      <c r="A3250" s="129" t="s">
        <v>584</v>
      </c>
      <c r="B3250" s="74">
        <v>0.40972222222222227</v>
      </c>
      <c r="C3250" s="65" t="s">
        <v>23</v>
      </c>
      <c r="D3250" s="65" t="s">
        <v>583</v>
      </c>
    </row>
    <row r="3251" spans="1:4" x14ac:dyDescent="0.25">
      <c r="A3251" s="129" t="s">
        <v>584</v>
      </c>
      <c r="B3251" s="74">
        <v>0.40972222222222227</v>
      </c>
      <c r="C3251" s="65" t="s">
        <v>23</v>
      </c>
      <c r="D3251" s="65" t="s">
        <v>459</v>
      </c>
    </row>
    <row r="3252" spans="1:4" x14ac:dyDescent="0.25">
      <c r="A3252" s="129" t="s">
        <v>469</v>
      </c>
      <c r="B3252" s="74">
        <v>0.41041666666666665</v>
      </c>
      <c r="C3252" s="65" t="s">
        <v>284</v>
      </c>
      <c r="D3252" s="65" t="s">
        <v>471</v>
      </c>
    </row>
    <row r="3253" spans="1:4" x14ac:dyDescent="0.25">
      <c r="A3253" s="129" t="s">
        <v>476</v>
      </c>
      <c r="B3253" s="74">
        <v>0.41250000000000003</v>
      </c>
      <c r="C3253" s="65" t="s">
        <v>477</v>
      </c>
      <c r="D3253" s="65" t="s">
        <v>24</v>
      </c>
    </row>
    <row r="3254" spans="1:4" x14ac:dyDescent="0.25">
      <c r="A3254" s="129" t="s">
        <v>476</v>
      </c>
      <c r="B3254" s="74">
        <v>0.41250000000000003</v>
      </c>
      <c r="C3254" s="65" t="s">
        <v>477</v>
      </c>
      <c r="D3254" s="65" t="s">
        <v>24</v>
      </c>
    </row>
    <row r="3255" spans="1:4" x14ac:dyDescent="0.25">
      <c r="A3255" s="129" t="s">
        <v>476</v>
      </c>
      <c r="B3255" s="74">
        <v>0.41250000000000003</v>
      </c>
      <c r="C3255" s="65" t="s">
        <v>477</v>
      </c>
      <c r="D3255" s="65" t="s">
        <v>24</v>
      </c>
    </row>
    <row r="3256" spans="1:4" x14ac:dyDescent="0.25">
      <c r="A3256" s="129" t="s">
        <v>476</v>
      </c>
      <c r="B3256" s="74">
        <v>0.41250000000000003</v>
      </c>
      <c r="C3256" s="65" t="s">
        <v>477</v>
      </c>
      <c r="D3256" s="65" t="s">
        <v>24</v>
      </c>
    </row>
    <row r="3257" spans="1:4" x14ac:dyDescent="0.25">
      <c r="A3257" s="129" t="s">
        <v>476</v>
      </c>
      <c r="B3257" s="74">
        <v>0.41250000000000003</v>
      </c>
      <c r="C3257" s="65" t="s">
        <v>477</v>
      </c>
      <c r="D3257" s="65" t="s">
        <v>24</v>
      </c>
    </row>
    <row r="3258" spans="1:4" x14ac:dyDescent="0.25">
      <c r="A3258" s="129" t="s">
        <v>476</v>
      </c>
      <c r="B3258" s="74">
        <v>0.41250000000000003</v>
      </c>
      <c r="C3258" s="65" t="s">
        <v>477</v>
      </c>
      <c r="D3258" s="65" t="s">
        <v>24</v>
      </c>
    </row>
    <row r="3259" spans="1:4" x14ac:dyDescent="0.25">
      <c r="A3259" s="129" t="s">
        <v>476</v>
      </c>
      <c r="B3259" s="74">
        <v>0.41250000000000003</v>
      </c>
      <c r="C3259" s="65" t="s">
        <v>477</v>
      </c>
      <c r="D3259" s="65" t="s">
        <v>24</v>
      </c>
    </row>
    <row r="3260" spans="1:4" x14ac:dyDescent="0.25">
      <c r="A3260" s="130" t="s">
        <v>627</v>
      </c>
      <c r="B3260" s="74">
        <v>0.41319444444444442</v>
      </c>
      <c r="C3260" s="65" t="s">
        <v>468</v>
      </c>
      <c r="D3260" s="65" t="s">
        <v>24</v>
      </c>
    </row>
    <row r="3261" spans="1:4" x14ac:dyDescent="0.25">
      <c r="A3261" s="130" t="s">
        <v>627</v>
      </c>
      <c r="B3261" s="74">
        <v>0.41319444444444442</v>
      </c>
      <c r="C3261" s="65" t="s">
        <v>468</v>
      </c>
      <c r="D3261" s="65" t="s">
        <v>24</v>
      </c>
    </row>
    <row r="3262" spans="1:4" x14ac:dyDescent="0.25">
      <c r="A3262" s="130" t="s">
        <v>627</v>
      </c>
      <c r="B3262" s="74">
        <v>0.41319444444444442</v>
      </c>
      <c r="C3262" s="65" t="s">
        <v>468</v>
      </c>
      <c r="D3262" s="65" t="s">
        <v>24</v>
      </c>
    </row>
    <row r="3263" spans="1:4" x14ac:dyDescent="0.25">
      <c r="A3263" s="129" t="s">
        <v>606</v>
      </c>
      <c r="B3263" s="74">
        <v>0.41666666666666669</v>
      </c>
      <c r="C3263" s="65" t="s">
        <v>23</v>
      </c>
      <c r="D3263" s="65" t="s">
        <v>24</v>
      </c>
    </row>
    <row r="3264" spans="1:4" x14ac:dyDescent="0.25">
      <c r="A3264" s="129" t="s">
        <v>606</v>
      </c>
      <c r="B3264" s="74">
        <v>0.41666666666666669</v>
      </c>
      <c r="C3264" s="65" t="s">
        <v>23</v>
      </c>
      <c r="D3264" s="65" t="s">
        <v>459</v>
      </c>
    </row>
    <row r="3265" spans="1:4" x14ac:dyDescent="0.25">
      <c r="A3265" s="129" t="s">
        <v>566</v>
      </c>
      <c r="B3265" s="74">
        <v>0.41666666666666669</v>
      </c>
      <c r="C3265" s="65" t="s">
        <v>486</v>
      </c>
      <c r="D3265" s="65" t="s">
        <v>552</v>
      </c>
    </row>
    <row r="3266" spans="1:4" x14ac:dyDescent="0.25">
      <c r="A3266" s="129" t="s">
        <v>566</v>
      </c>
      <c r="B3266" s="74">
        <v>0.41666666666666669</v>
      </c>
      <c r="C3266" s="65" t="s">
        <v>486</v>
      </c>
      <c r="D3266" s="65" t="s">
        <v>459</v>
      </c>
    </row>
    <row r="3267" spans="1:4" x14ac:dyDescent="0.25">
      <c r="A3267" s="129" t="s">
        <v>608</v>
      </c>
      <c r="B3267" s="74">
        <v>0.41666666666666669</v>
      </c>
      <c r="C3267" s="65" t="s">
        <v>284</v>
      </c>
      <c r="D3267" s="65" t="s">
        <v>24</v>
      </c>
    </row>
    <row r="3268" spans="1:4" x14ac:dyDescent="0.25">
      <c r="A3268" s="129" t="s">
        <v>608</v>
      </c>
      <c r="B3268" s="74">
        <v>0.41666666666666669</v>
      </c>
      <c r="C3268" s="65" t="s">
        <v>284</v>
      </c>
      <c r="D3268" s="65" t="s">
        <v>24</v>
      </c>
    </row>
    <row r="3269" spans="1:4" x14ac:dyDescent="0.25">
      <c r="A3269" s="129" t="s">
        <v>608</v>
      </c>
      <c r="B3269" s="74">
        <v>0.41666666666666669</v>
      </c>
      <c r="C3269" s="65" t="s">
        <v>284</v>
      </c>
      <c r="D3269" s="65" t="s">
        <v>459</v>
      </c>
    </row>
    <row r="3270" spans="1:4" x14ac:dyDescent="0.25">
      <c r="A3270" s="129" t="s">
        <v>608</v>
      </c>
      <c r="B3270" s="74">
        <v>0.41666666666666669</v>
      </c>
      <c r="C3270" s="65" t="s">
        <v>284</v>
      </c>
      <c r="D3270" s="65" t="s">
        <v>459</v>
      </c>
    </row>
    <row r="3271" spans="1:4" x14ac:dyDescent="0.25">
      <c r="A3271" s="129" t="s">
        <v>567</v>
      </c>
      <c r="B3271" s="74">
        <v>0.41666666666666669</v>
      </c>
      <c r="C3271" s="65" t="s">
        <v>23</v>
      </c>
      <c r="D3271" s="65" t="s">
        <v>552</v>
      </c>
    </row>
    <row r="3272" spans="1:4" x14ac:dyDescent="0.25">
      <c r="A3272" s="129" t="s">
        <v>567</v>
      </c>
      <c r="B3272" s="74">
        <v>0.41666666666666669</v>
      </c>
      <c r="C3272" s="65" t="s">
        <v>23</v>
      </c>
      <c r="D3272" s="65" t="s">
        <v>459</v>
      </c>
    </row>
    <row r="3273" spans="1:4" x14ac:dyDescent="0.25">
      <c r="A3273" s="129" t="s">
        <v>611</v>
      </c>
      <c r="B3273" s="74">
        <v>0.41666666666666669</v>
      </c>
      <c r="C3273" s="65" t="s">
        <v>284</v>
      </c>
      <c r="D3273" s="65" t="s">
        <v>24</v>
      </c>
    </row>
    <row r="3274" spans="1:4" x14ac:dyDescent="0.25">
      <c r="A3274" s="129" t="s">
        <v>611</v>
      </c>
      <c r="B3274" s="74">
        <v>0.41666666666666669</v>
      </c>
      <c r="C3274" s="65" t="s">
        <v>284</v>
      </c>
      <c r="D3274" s="65" t="s">
        <v>24</v>
      </c>
    </row>
    <row r="3275" spans="1:4" x14ac:dyDescent="0.25">
      <c r="A3275" s="129" t="s">
        <v>611</v>
      </c>
      <c r="B3275" s="74">
        <v>0.41666666666666669</v>
      </c>
      <c r="C3275" s="65" t="s">
        <v>284</v>
      </c>
      <c r="D3275" s="65" t="s">
        <v>24</v>
      </c>
    </row>
    <row r="3276" spans="1:4" x14ac:dyDescent="0.25">
      <c r="A3276" s="129" t="s">
        <v>611</v>
      </c>
      <c r="B3276" s="74">
        <v>0.41666666666666669</v>
      </c>
      <c r="C3276" s="65" t="s">
        <v>284</v>
      </c>
      <c r="D3276" s="65" t="s">
        <v>24</v>
      </c>
    </row>
    <row r="3277" spans="1:4" x14ac:dyDescent="0.25">
      <c r="A3277" s="129" t="s">
        <v>611</v>
      </c>
      <c r="B3277" s="74">
        <v>0.41666666666666669</v>
      </c>
      <c r="C3277" s="65" t="s">
        <v>284</v>
      </c>
      <c r="D3277" s="65" t="s">
        <v>24</v>
      </c>
    </row>
    <row r="3278" spans="1:4" x14ac:dyDescent="0.25">
      <c r="A3278" s="129" t="s">
        <v>611</v>
      </c>
      <c r="B3278" s="74">
        <v>0.41666666666666669</v>
      </c>
      <c r="C3278" s="65" t="s">
        <v>284</v>
      </c>
      <c r="D3278" s="65" t="s">
        <v>24</v>
      </c>
    </row>
    <row r="3279" spans="1:4" x14ac:dyDescent="0.25">
      <c r="A3279" s="129" t="s">
        <v>573</v>
      </c>
      <c r="B3279" s="74">
        <v>0.41666666666666669</v>
      </c>
      <c r="C3279" s="65" t="s">
        <v>486</v>
      </c>
      <c r="D3279" s="65" t="s">
        <v>465</v>
      </c>
    </row>
    <row r="3280" spans="1:4" x14ac:dyDescent="0.25">
      <c r="A3280" s="129" t="s">
        <v>573</v>
      </c>
      <c r="B3280" s="74">
        <v>0.41666666666666669</v>
      </c>
      <c r="C3280" s="65" t="s">
        <v>486</v>
      </c>
      <c r="D3280" s="65" t="s">
        <v>474</v>
      </c>
    </row>
    <row r="3281" spans="1:4" x14ac:dyDescent="0.25">
      <c r="A3281" s="129" t="s">
        <v>573</v>
      </c>
      <c r="B3281" s="74">
        <v>0.41666666666666669</v>
      </c>
      <c r="C3281" s="65" t="s">
        <v>486</v>
      </c>
      <c r="D3281" s="65" t="s">
        <v>472</v>
      </c>
    </row>
    <row r="3282" spans="1:4" x14ac:dyDescent="0.25">
      <c r="A3282" s="129" t="s">
        <v>573</v>
      </c>
      <c r="B3282" s="74">
        <v>0.41666666666666669</v>
      </c>
      <c r="C3282" s="65" t="s">
        <v>486</v>
      </c>
      <c r="D3282" s="65" t="s">
        <v>466</v>
      </c>
    </row>
    <row r="3283" spans="1:4" x14ac:dyDescent="0.25">
      <c r="A3283" s="129" t="s">
        <v>574</v>
      </c>
      <c r="B3283" s="74">
        <v>0.41666666666666669</v>
      </c>
      <c r="C3283" s="65" t="s">
        <v>486</v>
      </c>
      <c r="D3283" s="65" t="s">
        <v>24</v>
      </c>
    </row>
    <row r="3284" spans="1:4" x14ac:dyDescent="0.25">
      <c r="A3284" s="129" t="s">
        <v>574</v>
      </c>
      <c r="B3284" s="74">
        <v>0.41666666666666669</v>
      </c>
      <c r="C3284" s="65" t="s">
        <v>486</v>
      </c>
      <c r="D3284" s="65" t="s">
        <v>459</v>
      </c>
    </row>
    <row r="3285" spans="1:4" x14ac:dyDescent="0.25">
      <c r="A3285" s="129" t="s">
        <v>475</v>
      </c>
      <c r="B3285" s="74">
        <v>0.41666666666666669</v>
      </c>
      <c r="C3285" s="65" t="s">
        <v>23</v>
      </c>
      <c r="D3285" s="65" t="s">
        <v>24</v>
      </c>
    </row>
    <row r="3286" spans="1:4" x14ac:dyDescent="0.25">
      <c r="A3286" s="129" t="s">
        <v>513</v>
      </c>
      <c r="B3286" s="74">
        <v>0.41666666666666669</v>
      </c>
      <c r="C3286" s="65" t="s">
        <v>486</v>
      </c>
      <c r="D3286" s="65" t="s">
        <v>549</v>
      </c>
    </row>
    <row r="3287" spans="1:4" x14ac:dyDescent="0.25">
      <c r="A3287" s="129" t="s">
        <v>588</v>
      </c>
      <c r="B3287" s="74">
        <v>0.41666666666666669</v>
      </c>
      <c r="C3287" s="65" t="s">
        <v>23</v>
      </c>
      <c r="D3287" s="65" t="s">
        <v>583</v>
      </c>
    </row>
    <row r="3288" spans="1:4" x14ac:dyDescent="0.25">
      <c r="A3288" s="129" t="s">
        <v>588</v>
      </c>
      <c r="B3288" s="74">
        <v>0.41666666666666669</v>
      </c>
      <c r="C3288" s="65" t="s">
        <v>23</v>
      </c>
      <c r="D3288" s="65" t="s">
        <v>459</v>
      </c>
    </row>
    <row r="3289" spans="1:4" x14ac:dyDescent="0.25">
      <c r="A3289" s="129" t="s">
        <v>593</v>
      </c>
      <c r="B3289" s="74">
        <v>0.41666666666666669</v>
      </c>
      <c r="C3289" s="65" t="s">
        <v>486</v>
      </c>
      <c r="D3289" s="65" t="s">
        <v>583</v>
      </c>
    </row>
    <row r="3290" spans="1:4" x14ac:dyDescent="0.25">
      <c r="A3290" s="129" t="s">
        <v>563</v>
      </c>
      <c r="B3290" s="74">
        <v>0.41666666666666669</v>
      </c>
      <c r="C3290" s="65" t="s">
        <v>23</v>
      </c>
      <c r="D3290" s="65" t="s">
        <v>24</v>
      </c>
    </row>
    <row r="3291" spans="1:4" x14ac:dyDescent="0.25">
      <c r="A3291" s="129" t="s">
        <v>595</v>
      </c>
      <c r="B3291" s="74">
        <v>0.41666666666666669</v>
      </c>
      <c r="C3291" s="65" t="s">
        <v>23</v>
      </c>
      <c r="D3291" s="65" t="s">
        <v>24</v>
      </c>
    </row>
    <row r="3292" spans="1:4" x14ac:dyDescent="0.25">
      <c r="A3292" s="129" t="s">
        <v>595</v>
      </c>
      <c r="B3292" s="74">
        <v>0.41666666666666669</v>
      </c>
      <c r="C3292" s="65" t="s">
        <v>23</v>
      </c>
      <c r="D3292" s="65" t="s">
        <v>24</v>
      </c>
    </row>
    <row r="3293" spans="1:4" x14ac:dyDescent="0.25">
      <c r="A3293" s="129" t="s">
        <v>595</v>
      </c>
      <c r="B3293" s="74">
        <v>0.41666666666666669</v>
      </c>
      <c r="C3293" s="65" t="s">
        <v>23</v>
      </c>
      <c r="D3293" s="65" t="s">
        <v>24</v>
      </c>
    </row>
    <row r="3294" spans="1:4" x14ac:dyDescent="0.25">
      <c r="A3294" s="129" t="s">
        <v>595</v>
      </c>
      <c r="B3294" s="74">
        <v>0.41666666666666669</v>
      </c>
      <c r="C3294" s="65" t="s">
        <v>23</v>
      </c>
      <c r="D3294" s="65" t="s">
        <v>24</v>
      </c>
    </row>
    <row r="3295" spans="1:4" x14ac:dyDescent="0.25">
      <c r="A3295" s="129" t="s">
        <v>595</v>
      </c>
      <c r="B3295" s="74">
        <v>0.41666666666666669</v>
      </c>
      <c r="C3295" s="65" t="s">
        <v>23</v>
      </c>
      <c r="D3295" s="65" t="s">
        <v>24</v>
      </c>
    </row>
    <row r="3296" spans="1:4" x14ac:dyDescent="0.25">
      <c r="A3296" s="129" t="s">
        <v>595</v>
      </c>
      <c r="B3296" s="74">
        <v>0.41666666666666669</v>
      </c>
      <c r="C3296" s="65" t="s">
        <v>23</v>
      </c>
      <c r="D3296" s="65" t="s">
        <v>24</v>
      </c>
    </row>
    <row r="3297" spans="1:4" x14ac:dyDescent="0.25">
      <c r="A3297" s="129" t="s">
        <v>595</v>
      </c>
      <c r="B3297" s="74">
        <v>0.41666666666666669</v>
      </c>
      <c r="C3297" s="65" t="s">
        <v>23</v>
      </c>
      <c r="D3297" s="65" t="s">
        <v>24</v>
      </c>
    </row>
    <row r="3298" spans="1:4" x14ac:dyDescent="0.25">
      <c r="A3298" s="129" t="s">
        <v>595</v>
      </c>
      <c r="B3298" s="74">
        <v>0.41666666666666669</v>
      </c>
      <c r="C3298" s="65" t="s">
        <v>23</v>
      </c>
      <c r="D3298" s="65" t="s">
        <v>24</v>
      </c>
    </row>
    <row r="3299" spans="1:4" x14ac:dyDescent="0.25">
      <c r="A3299" s="129" t="s">
        <v>595</v>
      </c>
      <c r="B3299" s="74">
        <v>0.41666666666666669</v>
      </c>
      <c r="C3299" s="65" t="s">
        <v>23</v>
      </c>
      <c r="D3299" s="65" t="s">
        <v>24</v>
      </c>
    </row>
    <row r="3300" spans="1:4" x14ac:dyDescent="0.25">
      <c r="A3300" s="129" t="s">
        <v>595</v>
      </c>
      <c r="B3300" s="74">
        <v>0.41666666666666669</v>
      </c>
      <c r="C3300" s="65" t="s">
        <v>23</v>
      </c>
      <c r="D3300" s="65" t="s">
        <v>24</v>
      </c>
    </row>
    <row r="3301" spans="1:4" x14ac:dyDescent="0.25">
      <c r="A3301" s="129" t="s">
        <v>595</v>
      </c>
      <c r="B3301" s="74">
        <v>0.41666666666666669</v>
      </c>
      <c r="C3301" s="65" t="s">
        <v>23</v>
      </c>
      <c r="D3301" s="65" t="s">
        <v>24</v>
      </c>
    </row>
    <row r="3302" spans="1:4" x14ac:dyDescent="0.25">
      <c r="A3302" s="129" t="s">
        <v>595</v>
      </c>
      <c r="B3302" s="74">
        <v>0.41666666666666669</v>
      </c>
      <c r="C3302" s="65" t="s">
        <v>23</v>
      </c>
      <c r="D3302" s="65" t="s">
        <v>24</v>
      </c>
    </row>
    <row r="3303" spans="1:4" x14ac:dyDescent="0.25">
      <c r="A3303" s="129" t="s">
        <v>595</v>
      </c>
      <c r="B3303" s="74">
        <v>0.41666666666666669</v>
      </c>
      <c r="C3303" s="65" t="s">
        <v>23</v>
      </c>
      <c r="D3303" s="65" t="s">
        <v>24</v>
      </c>
    </row>
    <row r="3304" spans="1:4" x14ac:dyDescent="0.25">
      <c r="A3304" s="129" t="s">
        <v>596</v>
      </c>
      <c r="B3304" s="74">
        <v>0.41666666666666669</v>
      </c>
      <c r="C3304" s="65" t="s">
        <v>284</v>
      </c>
      <c r="D3304" s="65" t="s">
        <v>24</v>
      </c>
    </row>
    <row r="3305" spans="1:4" x14ac:dyDescent="0.25">
      <c r="A3305" s="129" t="s">
        <v>596</v>
      </c>
      <c r="B3305" s="74">
        <v>0.41666666666666669</v>
      </c>
      <c r="C3305" s="65" t="s">
        <v>284</v>
      </c>
      <c r="D3305" s="65" t="s">
        <v>24</v>
      </c>
    </row>
    <row r="3306" spans="1:4" x14ac:dyDescent="0.25">
      <c r="A3306" s="129" t="s">
        <v>596</v>
      </c>
      <c r="B3306" s="74">
        <v>0.41666666666666669</v>
      </c>
      <c r="C3306" s="65" t="s">
        <v>284</v>
      </c>
      <c r="D3306" s="65" t="s">
        <v>24</v>
      </c>
    </row>
    <row r="3307" spans="1:4" x14ac:dyDescent="0.25">
      <c r="A3307" s="129" t="s">
        <v>596</v>
      </c>
      <c r="B3307" s="74">
        <v>0.41666666666666669</v>
      </c>
      <c r="C3307" s="65" t="s">
        <v>284</v>
      </c>
      <c r="D3307" s="65" t="s">
        <v>24</v>
      </c>
    </row>
    <row r="3308" spans="1:4" x14ac:dyDescent="0.25">
      <c r="A3308" s="129" t="s">
        <v>596</v>
      </c>
      <c r="B3308" s="74">
        <v>0.41666666666666669</v>
      </c>
      <c r="C3308" s="65" t="s">
        <v>284</v>
      </c>
      <c r="D3308" s="65" t="s">
        <v>24</v>
      </c>
    </row>
    <row r="3309" spans="1:4" x14ac:dyDescent="0.25">
      <c r="A3309" s="129" t="s">
        <v>596</v>
      </c>
      <c r="B3309" s="74">
        <v>0.41666666666666669</v>
      </c>
      <c r="C3309" s="65" t="s">
        <v>284</v>
      </c>
      <c r="D3309" s="65" t="s">
        <v>24</v>
      </c>
    </row>
    <row r="3310" spans="1:4" x14ac:dyDescent="0.25">
      <c r="A3310" s="129" t="s">
        <v>596</v>
      </c>
      <c r="B3310" s="74">
        <v>0.41666666666666669</v>
      </c>
      <c r="C3310" s="65" t="s">
        <v>284</v>
      </c>
      <c r="D3310" s="65" t="s">
        <v>24</v>
      </c>
    </row>
    <row r="3311" spans="1:4" x14ac:dyDescent="0.25">
      <c r="A3311" s="129" t="s">
        <v>596</v>
      </c>
      <c r="B3311" s="74">
        <v>0.41666666666666669</v>
      </c>
      <c r="C3311" s="65" t="s">
        <v>284</v>
      </c>
      <c r="D3311" s="65" t="s">
        <v>459</v>
      </c>
    </row>
    <row r="3312" spans="1:4" x14ac:dyDescent="0.25">
      <c r="A3312" s="129" t="s">
        <v>596</v>
      </c>
      <c r="B3312" s="74">
        <v>0.41666666666666669</v>
      </c>
      <c r="C3312" s="65" t="s">
        <v>284</v>
      </c>
      <c r="D3312" s="65" t="s">
        <v>459</v>
      </c>
    </row>
    <row r="3313" spans="1:4" x14ac:dyDescent="0.25">
      <c r="A3313" s="129" t="s">
        <v>596</v>
      </c>
      <c r="B3313" s="74">
        <v>0.41666666666666669</v>
      </c>
      <c r="C3313" s="65" t="s">
        <v>284</v>
      </c>
      <c r="D3313" s="65" t="s">
        <v>459</v>
      </c>
    </row>
    <row r="3314" spans="1:4" x14ac:dyDescent="0.25">
      <c r="A3314" s="129" t="s">
        <v>596</v>
      </c>
      <c r="B3314" s="74">
        <v>0.41666666666666669</v>
      </c>
      <c r="C3314" s="65" t="s">
        <v>284</v>
      </c>
      <c r="D3314" s="65" t="s">
        <v>459</v>
      </c>
    </row>
    <row r="3315" spans="1:4" x14ac:dyDescent="0.25">
      <c r="A3315" s="129" t="s">
        <v>596</v>
      </c>
      <c r="B3315" s="74">
        <v>0.41666666666666669</v>
      </c>
      <c r="C3315" s="65" t="s">
        <v>284</v>
      </c>
      <c r="D3315" s="65" t="s">
        <v>459</v>
      </c>
    </row>
    <row r="3316" spans="1:4" x14ac:dyDescent="0.25">
      <c r="A3316" s="129" t="s">
        <v>596</v>
      </c>
      <c r="B3316" s="74">
        <v>0.41666666666666669</v>
      </c>
      <c r="C3316" s="65" t="s">
        <v>284</v>
      </c>
      <c r="D3316" s="65" t="s">
        <v>459</v>
      </c>
    </row>
    <row r="3317" spans="1:4" x14ac:dyDescent="0.25">
      <c r="A3317" s="129" t="s">
        <v>601</v>
      </c>
      <c r="B3317" s="74">
        <v>0.41666666666666669</v>
      </c>
      <c r="C3317" s="65" t="s">
        <v>23</v>
      </c>
      <c r="D3317" s="65" t="s">
        <v>24</v>
      </c>
    </row>
    <row r="3318" spans="1:4" x14ac:dyDescent="0.25">
      <c r="A3318" s="129" t="s">
        <v>601</v>
      </c>
      <c r="B3318" s="74">
        <v>0.41666666666666669</v>
      </c>
      <c r="C3318" s="65" t="s">
        <v>23</v>
      </c>
      <c r="D3318" s="65" t="s">
        <v>459</v>
      </c>
    </row>
    <row r="3319" spans="1:4" x14ac:dyDescent="0.25">
      <c r="A3319" s="129" t="s">
        <v>604</v>
      </c>
      <c r="B3319" s="74">
        <v>0.41666666666666669</v>
      </c>
      <c r="C3319" s="65" t="s">
        <v>284</v>
      </c>
      <c r="D3319" s="65" t="s">
        <v>24</v>
      </c>
    </row>
    <row r="3320" spans="1:4" x14ac:dyDescent="0.25">
      <c r="A3320" s="129" t="s">
        <v>476</v>
      </c>
      <c r="B3320" s="74">
        <v>0.41736111111111113</v>
      </c>
      <c r="C3320" s="65" t="s">
        <v>477</v>
      </c>
      <c r="D3320" s="65" t="s">
        <v>459</v>
      </c>
    </row>
    <row r="3321" spans="1:4" x14ac:dyDescent="0.25">
      <c r="A3321" s="129" t="s">
        <v>476</v>
      </c>
      <c r="B3321" s="74">
        <v>0.41736111111111113</v>
      </c>
      <c r="C3321" s="65" t="s">
        <v>477</v>
      </c>
      <c r="D3321" s="65" t="s">
        <v>459</v>
      </c>
    </row>
    <row r="3322" spans="1:4" x14ac:dyDescent="0.25">
      <c r="A3322" s="129" t="s">
        <v>476</v>
      </c>
      <c r="B3322" s="74">
        <v>0.41736111111111113</v>
      </c>
      <c r="C3322" s="65" t="s">
        <v>477</v>
      </c>
      <c r="D3322" s="65" t="s">
        <v>459</v>
      </c>
    </row>
    <row r="3323" spans="1:4" x14ac:dyDescent="0.25">
      <c r="A3323" s="129" t="s">
        <v>476</v>
      </c>
      <c r="B3323" s="74">
        <v>0.41736111111111113</v>
      </c>
      <c r="C3323" s="65" t="s">
        <v>477</v>
      </c>
      <c r="D3323" s="65" t="s">
        <v>459</v>
      </c>
    </row>
    <row r="3324" spans="1:4" x14ac:dyDescent="0.25">
      <c r="A3324" s="129" t="s">
        <v>476</v>
      </c>
      <c r="B3324" s="74">
        <v>0.41736111111111113</v>
      </c>
      <c r="C3324" s="65" t="s">
        <v>477</v>
      </c>
      <c r="D3324" s="65" t="s">
        <v>459</v>
      </c>
    </row>
    <row r="3325" spans="1:4" x14ac:dyDescent="0.25">
      <c r="A3325" s="129" t="s">
        <v>475</v>
      </c>
      <c r="B3325" s="74">
        <v>0.42083333333333334</v>
      </c>
      <c r="C3325" s="65" t="s">
        <v>23</v>
      </c>
      <c r="D3325" s="65" t="s">
        <v>459</v>
      </c>
    </row>
    <row r="3326" spans="1:4" x14ac:dyDescent="0.25">
      <c r="A3326" s="129" t="s">
        <v>634</v>
      </c>
      <c r="B3326" s="74">
        <v>0.42152777777777778</v>
      </c>
      <c r="C3326" s="65" t="s">
        <v>284</v>
      </c>
      <c r="D3326" s="65" t="s">
        <v>24</v>
      </c>
    </row>
    <row r="3327" spans="1:4" x14ac:dyDescent="0.25">
      <c r="A3327" s="129" t="s">
        <v>525</v>
      </c>
      <c r="B3327" s="74">
        <v>0.4236111111111111</v>
      </c>
      <c r="C3327" s="65" t="s">
        <v>486</v>
      </c>
      <c r="D3327" s="65" t="s">
        <v>24</v>
      </c>
    </row>
    <row r="3328" spans="1:4" x14ac:dyDescent="0.25">
      <c r="A3328" s="129" t="s">
        <v>525</v>
      </c>
      <c r="B3328" s="74">
        <v>0.4236111111111111</v>
      </c>
      <c r="C3328" s="65" t="s">
        <v>486</v>
      </c>
      <c r="D3328" s="65" t="s">
        <v>459</v>
      </c>
    </row>
    <row r="3329" spans="1:4" x14ac:dyDescent="0.25">
      <c r="A3329" s="129" t="s">
        <v>517</v>
      </c>
      <c r="B3329" s="74">
        <v>0.42708333333333331</v>
      </c>
      <c r="C3329" s="65" t="s">
        <v>23</v>
      </c>
      <c r="D3329" s="65" t="s">
        <v>24</v>
      </c>
    </row>
    <row r="3330" spans="1:4" x14ac:dyDescent="0.25">
      <c r="A3330" s="129" t="s">
        <v>517</v>
      </c>
      <c r="B3330" s="74">
        <v>0.42708333333333331</v>
      </c>
      <c r="C3330" s="65" t="s">
        <v>23</v>
      </c>
      <c r="D3330" s="65" t="s">
        <v>24</v>
      </c>
    </row>
    <row r="3331" spans="1:4" x14ac:dyDescent="0.25">
      <c r="A3331" s="129" t="s">
        <v>517</v>
      </c>
      <c r="B3331" s="74">
        <v>0.42708333333333331</v>
      </c>
      <c r="C3331" s="65" t="s">
        <v>23</v>
      </c>
      <c r="D3331" s="65" t="s">
        <v>24</v>
      </c>
    </row>
    <row r="3332" spans="1:4" x14ac:dyDescent="0.25">
      <c r="A3332" s="129" t="s">
        <v>517</v>
      </c>
      <c r="B3332" s="74">
        <v>0.42708333333333331</v>
      </c>
      <c r="C3332" s="65" t="s">
        <v>23</v>
      </c>
      <c r="D3332" s="65" t="s">
        <v>24</v>
      </c>
    </row>
    <row r="3333" spans="1:4" x14ac:dyDescent="0.25">
      <c r="A3333" s="129" t="s">
        <v>517</v>
      </c>
      <c r="B3333" s="74">
        <v>0.42708333333333331</v>
      </c>
      <c r="C3333" s="65" t="s">
        <v>23</v>
      </c>
      <c r="D3333" s="65" t="s">
        <v>24</v>
      </c>
    </row>
    <row r="3334" spans="1:4" x14ac:dyDescent="0.25">
      <c r="A3334" s="129" t="s">
        <v>517</v>
      </c>
      <c r="B3334" s="74">
        <v>0.42708333333333331</v>
      </c>
      <c r="C3334" s="65" t="s">
        <v>23</v>
      </c>
      <c r="D3334" s="65" t="s">
        <v>459</v>
      </c>
    </row>
    <row r="3335" spans="1:4" x14ac:dyDescent="0.25">
      <c r="A3335" s="129" t="s">
        <v>517</v>
      </c>
      <c r="B3335" s="74">
        <v>0.42708333333333331</v>
      </c>
      <c r="C3335" s="65" t="s">
        <v>23</v>
      </c>
      <c r="D3335" s="65" t="s">
        <v>459</v>
      </c>
    </row>
    <row r="3336" spans="1:4" x14ac:dyDescent="0.25">
      <c r="A3336" s="129" t="s">
        <v>517</v>
      </c>
      <c r="B3336" s="74">
        <v>0.42708333333333331</v>
      </c>
      <c r="C3336" s="65" t="s">
        <v>23</v>
      </c>
      <c r="D3336" s="65" t="s">
        <v>459</v>
      </c>
    </row>
    <row r="3337" spans="1:4" x14ac:dyDescent="0.25">
      <c r="A3337" s="129" t="s">
        <v>517</v>
      </c>
      <c r="B3337" s="74">
        <v>0.42708333333333331</v>
      </c>
      <c r="C3337" s="65" t="s">
        <v>23</v>
      </c>
      <c r="D3337" s="65" t="s">
        <v>459</v>
      </c>
    </row>
    <row r="3338" spans="1:4" x14ac:dyDescent="0.25">
      <c r="A3338" s="129" t="s">
        <v>517</v>
      </c>
      <c r="B3338" s="74">
        <v>0.42708333333333331</v>
      </c>
      <c r="C3338" s="65" t="s">
        <v>23</v>
      </c>
      <c r="D3338" s="65" t="s">
        <v>459</v>
      </c>
    </row>
    <row r="3339" spans="1:4" x14ac:dyDescent="0.25">
      <c r="A3339" s="129" t="s">
        <v>553</v>
      </c>
      <c r="B3339" s="74">
        <v>0.42708333333333331</v>
      </c>
      <c r="C3339" s="65" t="s">
        <v>486</v>
      </c>
      <c r="D3339" s="65" t="s">
        <v>552</v>
      </c>
    </row>
    <row r="3340" spans="1:4" x14ac:dyDescent="0.25">
      <c r="A3340" s="129" t="s">
        <v>594</v>
      </c>
      <c r="B3340" s="74">
        <v>0.43055555555555558</v>
      </c>
      <c r="C3340" s="65" t="s">
        <v>486</v>
      </c>
      <c r="D3340" s="65" t="s">
        <v>24</v>
      </c>
    </row>
    <row r="3341" spans="1:4" x14ac:dyDescent="0.25">
      <c r="A3341" s="129" t="s">
        <v>594</v>
      </c>
      <c r="B3341" s="74">
        <v>0.43055555555555558</v>
      </c>
      <c r="C3341" s="65" t="s">
        <v>486</v>
      </c>
      <c r="D3341" s="65" t="s">
        <v>459</v>
      </c>
    </row>
    <row r="3342" spans="1:4" x14ac:dyDescent="0.25">
      <c r="A3342" s="129" t="s">
        <v>569</v>
      </c>
      <c r="B3342" s="74">
        <v>0.4375</v>
      </c>
      <c r="C3342" s="65" t="s">
        <v>486</v>
      </c>
      <c r="D3342" s="65" t="s">
        <v>24</v>
      </c>
    </row>
    <row r="3343" spans="1:4" x14ac:dyDescent="0.25">
      <c r="A3343" s="129" t="s">
        <v>570</v>
      </c>
      <c r="B3343" s="74">
        <v>0.4375</v>
      </c>
      <c r="C3343" s="65" t="s">
        <v>486</v>
      </c>
      <c r="D3343" s="65" t="s">
        <v>24</v>
      </c>
    </row>
    <row r="3344" spans="1:4" x14ac:dyDescent="0.25">
      <c r="A3344" s="129" t="s">
        <v>570</v>
      </c>
      <c r="B3344" s="74">
        <v>0.4375</v>
      </c>
      <c r="C3344" s="65" t="s">
        <v>486</v>
      </c>
      <c r="D3344" s="65" t="s">
        <v>459</v>
      </c>
    </row>
    <row r="3345" spans="1:4" x14ac:dyDescent="0.25">
      <c r="A3345" s="129" t="s">
        <v>461</v>
      </c>
      <c r="B3345" s="74">
        <v>0.4375</v>
      </c>
      <c r="C3345" s="65" t="s">
        <v>284</v>
      </c>
      <c r="D3345" s="65" t="s">
        <v>459</v>
      </c>
    </row>
    <row r="3346" spans="1:4" x14ac:dyDescent="0.25">
      <c r="A3346" s="129" t="s">
        <v>461</v>
      </c>
      <c r="B3346" s="74">
        <v>0.4375</v>
      </c>
      <c r="C3346" s="65" t="s">
        <v>284</v>
      </c>
      <c r="D3346" s="65" t="s">
        <v>459</v>
      </c>
    </row>
    <row r="3347" spans="1:4" x14ac:dyDescent="0.25">
      <c r="A3347" s="129" t="s">
        <v>485</v>
      </c>
      <c r="B3347" s="74">
        <v>0.4375</v>
      </c>
      <c r="C3347" s="65" t="s">
        <v>486</v>
      </c>
      <c r="D3347" s="65" t="s">
        <v>24</v>
      </c>
    </row>
    <row r="3348" spans="1:4" x14ac:dyDescent="0.25">
      <c r="A3348" s="129" t="s">
        <v>485</v>
      </c>
      <c r="B3348" s="74">
        <v>0.4375</v>
      </c>
      <c r="C3348" s="65" t="s">
        <v>486</v>
      </c>
      <c r="D3348" s="65" t="s">
        <v>24</v>
      </c>
    </row>
    <row r="3349" spans="1:4" x14ac:dyDescent="0.25">
      <c r="A3349" s="129" t="s">
        <v>529</v>
      </c>
      <c r="B3349" s="74">
        <v>0.4375</v>
      </c>
      <c r="C3349" s="65" t="s">
        <v>486</v>
      </c>
      <c r="D3349" s="65" t="s">
        <v>24</v>
      </c>
    </row>
    <row r="3350" spans="1:4" x14ac:dyDescent="0.25">
      <c r="A3350" s="129" t="s">
        <v>529</v>
      </c>
      <c r="B3350" s="74">
        <v>0.4375</v>
      </c>
      <c r="C3350" s="65" t="s">
        <v>486</v>
      </c>
      <c r="D3350" s="65" t="s">
        <v>459</v>
      </c>
    </row>
    <row r="3351" spans="1:4" x14ac:dyDescent="0.25">
      <c r="A3351" s="129" t="s">
        <v>518</v>
      </c>
      <c r="B3351" s="74">
        <v>0.44236111111111115</v>
      </c>
      <c r="C3351" s="65" t="s">
        <v>23</v>
      </c>
      <c r="D3351" s="65" t="s">
        <v>24</v>
      </c>
    </row>
    <row r="3352" spans="1:4" x14ac:dyDescent="0.25">
      <c r="A3352" s="129" t="s">
        <v>518</v>
      </c>
      <c r="B3352" s="74">
        <v>0.44236111111111115</v>
      </c>
      <c r="C3352" s="65" t="s">
        <v>23</v>
      </c>
      <c r="D3352" s="65" t="s">
        <v>24</v>
      </c>
    </row>
    <row r="3353" spans="1:4" x14ac:dyDescent="0.25">
      <c r="A3353" s="129" t="s">
        <v>518</v>
      </c>
      <c r="B3353" s="74">
        <v>0.44236111111111115</v>
      </c>
      <c r="C3353" s="65" t="s">
        <v>23</v>
      </c>
      <c r="D3353" s="65" t="s">
        <v>24</v>
      </c>
    </row>
    <row r="3354" spans="1:4" x14ac:dyDescent="0.25">
      <c r="A3354" s="129" t="s">
        <v>518</v>
      </c>
      <c r="B3354" s="74">
        <v>0.44236111111111115</v>
      </c>
      <c r="C3354" s="65" t="s">
        <v>23</v>
      </c>
      <c r="D3354" s="65" t="s">
        <v>24</v>
      </c>
    </row>
    <row r="3355" spans="1:4" x14ac:dyDescent="0.25">
      <c r="A3355" s="129" t="s">
        <v>518</v>
      </c>
      <c r="B3355" s="74">
        <v>0.44236111111111115</v>
      </c>
      <c r="C3355" s="65" t="s">
        <v>23</v>
      </c>
      <c r="D3355" s="65" t="s">
        <v>24</v>
      </c>
    </row>
    <row r="3356" spans="1:4" x14ac:dyDescent="0.25">
      <c r="A3356" s="129" t="s">
        <v>518</v>
      </c>
      <c r="B3356" s="74">
        <v>0.44236111111111115</v>
      </c>
      <c r="C3356" s="65" t="s">
        <v>23</v>
      </c>
      <c r="D3356" s="65" t="s">
        <v>24</v>
      </c>
    </row>
    <row r="3357" spans="1:4" x14ac:dyDescent="0.25">
      <c r="A3357" s="129" t="s">
        <v>518</v>
      </c>
      <c r="B3357" s="74">
        <v>0.44236111111111115</v>
      </c>
      <c r="C3357" s="65" t="s">
        <v>23</v>
      </c>
      <c r="D3357" s="65" t="s">
        <v>24</v>
      </c>
    </row>
    <row r="3358" spans="1:4" x14ac:dyDescent="0.25">
      <c r="A3358" s="129" t="s">
        <v>518</v>
      </c>
      <c r="B3358" s="74">
        <v>0.44236111111111115</v>
      </c>
      <c r="C3358" s="65" t="s">
        <v>23</v>
      </c>
      <c r="D3358" s="65" t="s">
        <v>24</v>
      </c>
    </row>
    <row r="3359" spans="1:4" x14ac:dyDescent="0.25">
      <c r="A3359" s="129" t="s">
        <v>518</v>
      </c>
      <c r="B3359" s="74">
        <v>0.44236111111111115</v>
      </c>
      <c r="C3359" s="65" t="s">
        <v>23</v>
      </c>
      <c r="D3359" s="65" t="s">
        <v>24</v>
      </c>
    </row>
    <row r="3360" spans="1:4" x14ac:dyDescent="0.25">
      <c r="A3360" s="129" t="s">
        <v>515</v>
      </c>
      <c r="B3360" s="74">
        <v>0.44444444444444442</v>
      </c>
      <c r="C3360" s="65" t="s">
        <v>486</v>
      </c>
      <c r="D3360" s="65" t="s">
        <v>552</v>
      </c>
    </row>
    <row r="3361" spans="1:4" x14ac:dyDescent="0.25">
      <c r="A3361" s="129" t="s">
        <v>518</v>
      </c>
      <c r="B3361" s="74">
        <v>0.44513888888888892</v>
      </c>
      <c r="C3361" s="65" t="s">
        <v>23</v>
      </c>
      <c r="D3361" s="65" t="s">
        <v>459</v>
      </c>
    </row>
    <row r="3362" spans="1:4" x14ac:dyDescent="0.25">
      <c r="A3362" s="129" t="s">
        <v>518</v>
      </c>
      <c r="B3362" s="74">
        <v>0.44513888888888892</v>
      </c>
      <c r="C3362" s="65" t="s">
        <v>23</v>
      </c>
      <c r="D3362" s="65" t="s">
        <v>459</v>
      </c>
    </row>
    <row r="3363" spans="1:4" x14ac:dyDescent="0.25">
      <c r="A3363" s="129" t="s">
        <v>518</v>
      </c>
      <c r="B3363" s="74">
        <v>0.44513888888888892</v>
      </c>
      <c r="C3363" s="65" t="s">
        <v>23</v>
      </c>
      <c r="D3363" s="65" t="s">
        <v>459</v>
      </c>
    </row>
    <row r="3364" spans="1:4" x14ac:dyDescent="0.25">
      <c r="A3364" s="129" t="s">
        <v>518</v>
      </c>
      <c r="B3364" s="74">
        <v>0.44513888888888892</v>
      </c>
      <c r="C3364" s="65" t="s">
        <v>23</v>
      </c>
      <c r="D3364" s="65" t="s">
        <v>459</v>
      </c>
    </row>
    <row r="3365" spans="1:4" x14ac:dyDescent="0.25">
      <c r="A3365" s="129" t="s">
        <v>518</v>
      </c>
      <c r="B3365" s="74">
        <v>0.44513888888888892</v>
      </c>
      <c r="C3365" s="65" t="s">
        <v>23</v>
      </c>
      <c r="D3365" s="65" t="s">
        <v>459</v>
      </c>
    </row>
    <row r="3366" spans="1:4" x14ac:dyDescent="0.25">
      <c r="A3366" s="129" t="s">
        <v>518</v>
      </c>
      <c r="B3366" s="74">
        <v>0.44513888888888892</v>
      </c>
      <c r="C3366" s="65" t="s">
        <v>23</v>
      </c>
      <c r="D3366" s="65" t="s">
        <v>459</v>
      </c>
    </row>
    <row r="3367" spans="1:4" x14ac:dyDescent="0.25">
      <c r="A3367" s="129" t="s">
        <v>433</v>
      </c>
      <c r="B3367" s="74">
        <v>0.44513888888888892</v>
      </c>
      <c r="C3367" s="65" t="s">
        <v>284</v>
      </c>
      <c r="D3367" s="65" t="s">
        <v>24</v>
      </c>
    </row>
    <row r="3368" spans="1:4" x14ac:dyDescent="0.25">
      <c r="A3368" s="129" t="s">
        <v>433</v>
      </c>
      <c r="B3368" s="74">
        <v>0.44513888888888892</v>
      </c>
      <c r="C3368" s="65" t="s">
        <v>284</v>
      </c>
      <c r="D3368" s="65" t="s">
        <v>24</v>
      </c>
    </row>
    <row r="3369" spans="1:4" x14ac:dyDescent="0.25">
      <c r="A3369" s="129" t="s">
        <v>433</v>
      </c>
      <c r="B3369" s="74">
        <v>0.44513888888888892</v>
      </c>
      <c r="C3369" s="65" t="s">
        <v>284</v>
      </c>
      <c r="D3369" s="65" t="s">
        <v>24</v>
      </c>
    </row>
    <row r="3370" spans="1:4" x14ac:dyDescent="0.25">
      <c r="A3370" s="129" t="s">
        <v>433</v>
      </c>
      <c r="B3370" s="74">
        <v>0.44513888888888892</v>
      </c>
      <c r="C3370" s="65" t="s">
        <v>284</v>
      </c>
      <c r="D3370" s="65" t="s">
        <v>24</v>
      </c>
    </row>
    <row r="3371" spans="1:4" x14ac:dyDescent="0.25">
      <c r="A3371" s="129" t="s">
        <v>433</v>
      </c>
      <c r="B3371" s="74">
        <v>0.44513888888888892</v>
      </c>
      <c r="C3371" s="65" t="s">
        <v>284</v>
      </c>
      <c r="D3371" s="65" t="s">
        <v>24</v>
      </c>
    </row>
    <row r="3372" spans="1:4" x14ac:dyDescent="0.25">
      <c r="A3372" s="129" t="s">
        <v>433</v>
      </c>
      <c r="B3372" s="74">
        <v>0.44513888888888892</v>
      </c>
      <c r="C3372" s="65" t="s">
        <v>284</v>
      </c>
      <c r="D3372" s="65" t="s">
        <v>24</v>
      </c>
    </row>
    <row r="3373" spans="1:4" x14ac:dyDescent="0.25">
      <c r="A3373" s="129" t="s">
        <v>433</v>
      </c>
      <c r="B3373" s="74">
        <v>0.44513888888888892</v>
      </c>
      <c r="C3373" s="65" t="s">
        <v>284</v>
      </c>
      <c r="D3373" s="65" t="s">
        <v>24</v>
      </c>
    </row>
    <row r="3374" spans="1:4" x14ac:dyDescent="0.25">
      <c r="A3374" s="129" t="s">
        <v>433</v>
      </c>
      <c r="B3374" s="74">
        <v>0.44513888888888892</v>
      </c>
      <c r="C3374" s="65" t="s">
        <v>284</v>
      </c>
      <c r="D3374" s="65" t="s">
        <v>24</v>
      </c>
    </row>
    <row r="3375" spans="1:4" x14ac:dyDescent="0.25">
      <c r="A3375" s="129" t="s">
        <v>433</v>
      </c>
      <c r="B3375" s="74">
        <v>0.44513888888888892</v>
      </c>
      <c r="C3375" s="65" t="s">
        <v>284</v>
      </c>
      <c r="D3375" s="65" t="s">
        <v>24</v>
      </c>
    </row>
    <row r="3376" spans="1:4" x14ac:dyDescent="0.25">
      <c r="A3376" s="129" t="s">
        <v>433</v>
      </c>
      <c r="B3376" s="74">
        <v>0.44513888888888892</v>
      </c>
      <c r="C3376" s="65" t="s">
        <v>284</v>
      </c>
      <c r="D3376" s="65" t="s">
        <v>24</v>
      </c>
    </row>
    <row r="3377" spans="1:4" x14ac:dyDescent="0.25">
      <c r="A3377" s="129" t="s">
        <v>461</v>
      </c>
      <c r="B3377" s="74">
        <v>0.44722222222222219</v>
      </c>
      <c r="C3377" s="65" t="s">
        <v>284</v>
      </c>
      <c r="D3377" s="65" t="s">
        <v>458</v>
      </c>
    </row>
    <row r="3378" spans="1:4" x14ac:dyDescent="0.25">
      <c r="A3378" s="129" t="s">
        <v>461</v>
      </c>
      <c r="B3378" s="74">
        <v>0.44722222222222219</v>
      </c>
      <c r="C3378" s="65" t="s">
        <v>284</v>
      </c>
      <c r="D3378" s="65" t="s">
        <v>458</v>
      </c>
    </row>
    <row r="3379" spans="1:4" x14ac:dyDescent="0.25">
      <c r="A3379" s="129" t="s">
        <v>608</v>
      </c>
      <c r="B3379" s="74">
        <v>0.44791666666666669</v>
      </c>
      <c r="C3379" s="65" t="s">
        <v>23</v>
      </c>
      <c r="D3379" s="65" t="s">
        <v>24</v>
      </c>
    </row>
    <row r="3380" spans="1:4" x14ac:dyDescent="0.25">
      <c r="A3380" s="129" t="s">
        <v>608</v>
      </c>
      <c r="B3380" s="74">
        <v>0.44791666666666669</v>
      </c>
      <c r="C3380" s="65" t="s">
        <v>23</v>
      </c>
      <c r="D3380" s="65" t="s">
        <v>24</v>
      </c>
    </row>
    <row r="3381" spans="1:4" x14ac:dyDescent="0.25">
      <c r="A3381" s="129" t="s">
        <v>572</v>
      </c>
      <c r="B3381" s="74">
        <v>0.44791666666666669</v>
      </c>
      <c r="C3381" s="65" t="s">
        <v>486</v>
      </c>
      <c r="D3381" s="65" t="s">
        <v>24</v>
      </c>
    </row>
    <row r="3382" spans="1:4" x14ac:dyDescent="0.25">
      <c r="A3382" s="129" t="s">
        <v>572</v>
      </c>
      <c r="B3382" s="74">
        <v>0.44791666666666669</v>
      </c>
      <c r="C3382" s="65" t="s">
        <v>486</v>
      </c>
      <c r="D3382" s="65" t="s">
        <v>459</v>
      </c>
    </row>
    <row r="3383" spans="1:4" x14ac:dyDescent="0.25">
      <c r="A3383" s="129" t="s">
        <v>553</v>
      </c>
      <c r="B3383" s="74">
        <v>0.44791666666666669</v>
      </c>
      <c r="C3383" s="65" t="s">
        <v>486</v>
      </c>
      <c r="D3383" s="65" t="s">
        <v>24</v>
      </c>
    </row>
    <row r="3384" spans="1:4" x14ac:dyDescent="0.25">
      <c r="A3384" s="129" t="s">
        <v>553</v>
      </c>
      <c r="B3384" s="74">
        <v>0.44791666666666669</v>
      </c>
      <c r="C3384" s="65" t="s">
        <v>486</v>
      </c>
      <c r="D3384" s="65" t="s">
        <v>459</v>
      </c>
    </row>
    <row r="3385" spans="1:4" x14ac:dyDescent="0.25">
      <c r="A3385" s="129" t="s">
        <v>564</v>
      </c>
      <c r="B3385" s="74">
        <v>0.44791666666666669</v>
      </c>
      <c r="C3385" s="65" t="s">
        <v>486</v>
      </c>
      <c r="D3385" s="65" t="s">
        <v>552</v>
      </c>
    </row>
    <row r="3386" spans="1:4" x14ac:dyDescent="0.25">
      <c r="A3386" s="129" t="s">
        <v>564</v>
      </c>
      <c r="B3386" s="74">
        <v>0.44791666666666669</v>
      </c>
      <c r="C3386" s="65" t="s">
        <v>486</v>
      </c>
      <c r="D3386" s="65" t="s">
        <v>472</v>
      </c>
    </row>
    <row r="3387" spans="1:4" x14ac:dyDescent="0.25">
      <c r="A3387" s="129" t="s">
        <v>469</v>
      </c>
      <c r="B3387" s="74">
        <v>0.45</v>
      </c>
      <c r="C3387" s="65" t="s">
        <v>284</v>
      </c>
      <c r="D3387" s="65" t="s">
        <v>24</v>
      </c>
    </row>
    <row r="3388" spans="1:4" x14ac:dyDescent="0.25">
      <c r="A3388" s="129" t="s">
        <v>469</v>
      </c>
      <c r="B3388" s="74">
        <v>0.45</v>
      </c>
      <c r="C3388" s="65" t="s">
        <v>284</v>
      </c>
      <c r="D3388" s="65" t="s">
        <v>24</v>
      </c>
    </row>
    <row r="3389" spans="1:4" x14ac:dyDescent="0.25">
      <c r="A3389" s="129" t="s">
        <v>469</v>
      </c>
      <c r="B3389" s="74">
        <v>0.45</v>
      </c>
      <c r="C3389" s="65" t="s">
        <v>284</v>
      </c>
      <c r="D3389" s="65" t="s">
        <v>24</v>
      </c>
    </row>
    <row r="3390" spans="1:4" x14ac:dyDescent="0.25">
      <c r="A3390" s="129" t="s">
        <v>469</v>
      </c>
      <c r="B3390" s="74">
        <v>0.4513888888888889</v>
      </c>
      <c r="C3390" s="65" t="s">
        <v>284</v>
      </c>
      <c r="D3390" s="65" t="s">
        <v>459</v>
      </c>
    </row>
    <row r="3391" spans="1:4" x14ac:dyDescent="0.25">
      <c r="A3391" s="129" t="s">
        <v>609</v>
      </c>
      <c r="B3391" s="74">
        <v>0.45833333333333331</v>
      </c>
      <c r="C3391" s="65" t="s">
        <v>23</v>
      </c>
      <c r="D3391" s="65" t="s">
        <v>24</v>
      </c>
    </row>
    <row r="3392" spans="1:4" x14ac:dyDescent="0.25">
      <c r="A3392" s="129" t="s">
        <v>609</v>
      </c>
      <c r="B3392" s="74">
        <v>0.45833333333333331</v>
      </c>
      <c r="C3392" s="65" t="s">
        <v>23</v>
      </c>
      <c r="D3392" s="65" t="s">
        <v>24</v>
      </c>
    </row>
    <row r="3393" spans="1:4" x14ac:dyDescent="0.25">
      <c r="A3393" s="129" t="s">
        <v>609</v>
      </c>
      <c r="B3393" s="74">
        <v>0.45833333333333331</v>
      </c>
      <c r="C3393" s="65" t="s">
        <v>23</v>
      </c>
      <c r="D3393" s="65" t="s">
        <v>24</v>
      </c>
    </row>
    <row r="3394" spans="1:4" x14ac:dyDescent="0.25">
      <c r="A3394" s="129" t="s">
        <v>609</v>
      </c>
      <c r="B3394" s="74">
        <v>0.45833333333333331</v>
      </c>
      <c r="C3394" s="65" t="s">
        <v>23</v>
      </c>
      <c r="D3394" s="65" t="s">
        <v>459</v>
      </c>
    </row>
    <row r="3395" spans="1:4" x14ac:dyDescent="0.25">
      <c r="A3395" s="129" t="s">
        <v>609</v>
      </c>
      <c r="B3395" s="74">
        <v>0.45833333333333331</v>
      </c>
      <c r="C3395" s="65" t="s">
        <v>23</v>
      </c>
      <c r="D3395" s="65" t="s">
        <v>459</v>
      </c>
    </row>
    <row r="3396" spans="1:4" x14ac:dyDescent="0.25">
      <c r="A3396" s="129" t="s">
        <v>609</v>
      </c>
      <c r="B3396" s="74">
        <v>0.45833333333333331</v>
      </c>
      <c r="C3396" s="65" t="s">
        <v>23</v>
      </c>
      <c r="D3396" s="65" t="s">
        <v>459</v>
      </c>
    </row>
    <row r="3397" spans="1:4" x14ac:dyDescent="0.25">
      <c r="A3397" s="129" t="s">
        <v>609</v>
      </c>
      <c r="B3397" s="74">
        <v>0.45833333333333331</v>
      </c>
      <c r="C3397" s="65" t="s">
        <v>23</v>
      </c>
      <c r="D3397" s="65" t="s">
        <v>459</v>
      </c>
    </row>
    <row r="3398" spans="1:4" x14ac:dyDescent="0.25">
      <c r="A3398" s="129" t="s">
        <v>609</v>
      </c>
      <c r="B3398" s="74">
        <v>0.45833333333333331</v>
      </c>
      <c r="C3398" s="65" t="s">
        <v>23</v>
      </c>
      <c r="D3398" s="65" t="s">
        <v>459</v>
      </c>
    </row>
    <row r="3399" spans="1:4" x14ac:dyDescent="0.25">
      <c r="A3399" s="129" t="s">
        <v>609</v>
      </c>
      <c r="B3399" s="74">
        <v>0.45833333333333331</v>
      </c>
      <c r="C3399" s="65" t="s">
        <v>23</v>
      </c>
      <c r="D3399" s="65" t="s">
        <v>459</v>
      </c>
    </row>
    <row r="3400" spans="1:4" x14ac:dyDescent="0.25">
      <c r="A3400" s="129" t="s">
        <v>609</v>
      </c>
      <c r="B3400" s="74">
        <v>0.45833333333333331</v>
      </c>
      <c r="C3400" s="65" t="s">
        <v>23</v>
      </c>
      <c r="D3400" s="65" t="s">
        <v>459</v>
      </c>
    </row>
    <row r="3401" spans="1:4" x14ac:dyDescent="0.25">
      <c r="A3401" s="129" t="s">
        <v>609</v>
      </c>
      <c r="B3401" s="74">
        <v>0.45833333333333331</v>
      </c>
      <c r="C3401" s="65" t="s">
        <v>23</v>
      </c>
      <c r="D3401" s="65" t="s">
        <v>459</v>
      </c>
    </row>
    <row r="3402" spans="1:4" x14ac:dyDescent="0.25">
      <c r="A3402" s="129" t="s">
        <v>609</v>
      </c>
      <c r="B3402" s="74">
        <v>0.45833333333333331</v>
      </c>
      <c r="C3402" s="65" t="s">
        <v>23</v>
      </c>
      <c r="D3402" s="65" t="s">
        <v>459</v>
      </c>
    </row>
    <row r="3403" spans="1:4" x14ac:dyDescent="0.25">
      <c r="A3403" s="129" t="s">
        <v>648</v>
      </c>
      <c r="B3403" s="74">
        <v>0.45833333333333331</v>
      </c>
      <c r="C3403" s="65" t="s">
        <v>284</v>
      </c>
      <c r="D3403" s="65" t="s">
        <v>24</v>
      </c>
    </row>
    <row r="3404" spans="1:4" x14ac:dyDescent="0.25">
      <c r="A3404" s="129" t="s">
        <v>648</v>
      </c>
      <c r="B3404" s="74">
        <v>0.45833333333333331</v>
      </c>
      <c r="C3404" s="65" t="s">
        <v>284</v>
      </c>
      <c r="D3404" s="65" t="s">
        <v>24</v>
      </c>
    </row>
    <row r="3405" spans="1:4" x14ac:dyDescent="0.25">
      <c r="A3405" s="129" t="s">
        <v>648</v>
      </c>
      <c r="B3405" s="74">
        <v>0.45833333333333331</v>
      </c>
      <c r="C3405" s="65" t="s">
        <v>284</v>
      </c>
      <c r="D3405" s="65" t="s">
        <v>24</v>
      </c>
    </row>
    <row r="3406" spans="1:4" x14ac:dyDescent="0.25">
      <c r="A3406" s="129" t="s">
        <v>648</v>
      </c>
      <c r="B3406" s="74">
        <v>0.45833333333333331</v>
      </c>
      <c r="C3406" s="65" t="s">
        <v>284</v>
      </c>
      <c r="D3406" s="65" t="s">
        <v>24</v>
      </c>
    </row>
    <row r="3407" spans="1:4" x14ac:dyDescent="0.25">
      <c r="A3407" s="129" t="s">
        <v>569</v>
      </c>
      <c r="B3407" s="74">
        <v>0.45833333333333331</v>
      </c>
      <c r="C3407" s="65" t="s">
        <v>486</v>
      </c>
      <c r="D3407" s="65" t="s">
        <v>24</v>
      </c>
    </row>
    <row r="3408" spans="1:4" x14ac:dyDescent="0.25">
      <c r="A3408" s="129" t="s">
        <v>649</v>
      </c>
      <c r="B3408" s="74">
        <v>0.45833333333333331</v>
      </c>
      <c r="C3408" s="65" t="s">
        <v>284</v>
      </c>
      <c r="D3408" s="65" t="s">
        <v>24</v>
      </c>
    </row>
    <row r="3409" spans="1:4" x14ac:dyDescent="0.25">
      <c r="A3409" s="129" t="s">
        <v>649</v>
      </c>
      <c r="B3409" s="74">
        <v>0.45833333333333331</v>
      </c>
      <c r="C3409" s="65" t="s">
        <v>284</v>
      </c>
      <c r="D3409" s="65" t="s">
        <v>24</v>
      </c>
    </row>
    <row r="3410" spans="1:4" x14ac:dyDescent="0.25">
      <c r="A3410" s="129" t="s">
        <v>649</v>
      </c>
      <c r="B3410" s="74">
        <v>0.45833333333333331</v>
      </c>
      <c r="C3410" s="65" t="s">
        <v>284</v>
      </c>
      <c r="D3410" s="65" t="s">
        <v>24</v>
      </c>
    </row>
    <row r="3411" spans="1:4" x14ac:dyDescent="0.25">
      <c r="A3411" s="129" t="s">
        <v>649</v>
      </c>
      <c r="B3411" s="74">
        <v>0.45833333333333331</v>
      </c>
      <c r="C3411" s="65" t="s">
        <v>284</v>
      </c>
      <c r="D3411" s="65" t="s">
        <v>24</v>
      </c>
    </row>
    <row r="3412" spans="1:4" x14ac:dyDescent="0.25">
      <c r="A3412" s="129" t="s">
        <v>649</v>
      </c>
      <c r="B3412" s="74">
        <v>0.45833333333333331</v>
      </c>
      <c r="C3412" s="65" t="s">
        <v>284</v>
      </c>
      <c r="D3412" s="65" t="s">
        <v>24</v>
      </c>
    </row>
    <row r="3413" spans="1:4" x14ac:dyDescent="0.25">
      <c r="A3413" s="129" t="s">
        <v>649</v>
      </c>
      <c r="B3413" s="74">
        <v>0.45833333333333331</v>
      </c>
      <c r="C3413" s="65" t="s">
        <v>284</v>
      </c>
      <c r="D3413" s="65" t="s">
        <v>24</v>
      </c>
    </row>
    <row r="3414" spans="1:4" x14ac:dyDescent="0.25">
      <c r="A3414" s="129" t="s">
        <v>649</v>
      </c>
      <c r="B3414" s="74">
        <v>0.45833333333333331</v>
      </c>
      <c r="C3414" s="65" t="s">
        <v>284</v>
      </c>
      <c r="D3414" s="65" t="s">
        <v>24</v>
      </c>
    </row>
    <row r="3415" spans="1:4" x14ac:dyDescent="0.25">
      <c r="A3415" s="129" t="s">
        <v>639</v>
      </c>
      <c r="B3415" s="74">
        <v>0.45833333333333331</v>
      </c>
      <c r="C3415" s="65" t="s">
        <v>284</v>
      </c>
      <c r="D3415" s="65" t="s">
        <v>24</v>
      </c>
    </row>
    <row r="3416" spans="1:4" x14ac:dyDescent="0.25">
      <c r="A3416" s="129" t="s">
        <v>640</v>
      </c>
      <c r="B3416" s="74">
        <v>0.45833333333333331</v>
      </c>
      <c r="C3416" s="65" t="s">
        <v>284</v>
      </c>
      <c r="D3416" s="65" t="s">
        <v>24</v>
      </c>
    </row>
    <row r="3417" spans="1:4" x14ac:dyDescent="0.25">
      <c r="A3417" s="129" t="s">
        <v>640</v>
      </c>
      <c r="B3417" s="74">
        <v>0.45833333333333331</v>
      </c>
      <c r="C3417" s="65" t="s">
        <v>284</v>
      </c>
      <c r="D3417" s="65" t="s">
        <v>24</v>
      </c>
    </row>
    <row r="3418" spans="1:4" x14ac:dyDescent="0.25">
      <c r="A3418" s="129" t="s">
        <v>640</v>
      </c>
      <c r="B3418" s="74">
        <v>0.45833333333333331</v>
      </c>
      <c r="C3418" s="65" t="s">
        <v>284</v>
      </c>
      <c r="D3418" s="65" t="s">
        <v>24</v>
      </c>
    </row>
    <row r="3419" spans="1:4" x14ac:dyDescent="0.25">
      <c r="A3419" s="129" t="s">
        <v>640</v>
      </c>
      <c r="B3419" s="74">
        <v>0.45833333333333331</v>
      </c>
      <c r="C3419" s="65" t="s">
        <v>284</v>
      </c>
      <c r="D3419" s="65" t="s">
        <v>24</v>
      </c>
    </row>
    <row r="3420" spans="1:4" x14ac:dyDescent="0.25">
      <c r="A3420" s="129" t="s">
        <v>640</v>
      </c>
      <c r="B3420" s="74">
        <v>0.45833333333333331</v>
      </c>
      <c r="C3420" s="65" t="s">
        <v>284</v>
      </c>
      <c r="D3420" s="65" t="s">
        <v>24</v>
      </c>
    </row>
    <row r="3421" spans="1:4" x14ac:dyDescent="0.25">
      <c r="A3421" s="129" t="s">
        <v>640</v>
      </c>
      <c r="B3421" s="74">
        <v>0.45833333333333331</v>
      </c>
      <c r="C3421" s="65" t="s">
        <v>284</v>
      </c>
      <c r="D3421" s="65" t="s">
        <v>24</v>
      </c>
    </row>
    <row r="3422" spans="1:4" x14ac:dyDescent="0.25">
      <c r="A3422" s="129" t="s">
        <v>640</v>
      </c>
      <c r="B3422" s="74">
        <v>0.45833333333333331</v>
      </c>
      <c r="C3422" s="65" t="s">
        <v>284</v>
      </c>
      <c r="D3422" s="65" t="s">
        <v>24</v>
      </c>
    </row>
    <row r="3423" spans="1:4" x14ac:dyDescent="0.25">
      <c r="A3423" s="129" t="s">
        <v>640</v>
      </c>
      <c r="B3423" s="74">
        <v>0.45833333333333331</v>
      </c>
      <c r="C3423" s="65" t="s">
        <v>284</v>
      </c>
      <c r="D3423" s="65" t="s">
        <v>24</v>
      </c>
    </row>
    <row r="3424" spans="1:4" x14ac:dyDescent="0.25">
      <c r="A3424" s="129" t="s">
        <v>461</v>
      </c>
      <c r="B3424" s="74">
        <v>0.45833333333333331</v>
      </c>
      <c r="C3424" s="65" t="s">
        <v>284</v>
      </c>
      <c r="D3424" s="65" t="s">
        <v>459</v>
      </c>
    </row>
    <row r="3425" spans="1:4" x14ac:dyDescent="0.25">
      <c r="A3425" s="129" t="s">
        <v>461</v>
      </c>
      <c r="B3425" s="74">
        <v>0.45833333333333331</v>
      </c>
      <c r="C3425" s="65" t="s">
        <v>284</v>
      </c>
      <c r="D3425" s="65" t="s">
        <v>24</v>
      </c>
    </row>
    <row r="3426" spans="1:4" x14ac:dyDescent="0.25">
      <c r="A3426" s="129" t="s">
        <v>461</v>
      </c>
      <c r="B3426" s="74">
        <v>0.45833333333333331</v>
      </c>
      <c r="C3426" s="65" t="s">
        <v>284</v>
      </c>
      <c r="D3426" s="65" t="s">
        <v>459</v>
      </c>
    </row>
    <row r="3427" spans="1:4" x14ac:dyDescent="0.25">
      <c r="A3427" s="129" t="s">
        <v>461</v>
      </c>
      <c r="B3427" s="74">
        <v>0.45833333333333331</v>
      </c>
      <c r="C3427" s="65" t="s">
        <v>284</v>
      </c>
      <c r="D3427" s="65" t="s">
        <v>463</v>
      </c>
    </row>
    <row r="3428" spans="1:4" x14ac:dyDescent="0.25">
      <c r="A3428" s="129" t="s">
        <v>577</v>
      </c>
      <c r="B3428" s="74">
        <v>0.45833333333333331</v>
      </c>
      <c r="C3428" s="65" t="s">
        <v>486</v>
      </c>
      <c r="D3428" s="65" t="s">
        <v>24</v>
      </c>
    </row>
    <row r="3429" spans="1:4" x14ac:dyDescent="0.25">
      <c r="A3429" s="129" t="s">
        <v>577</v>
      </c>
      <c r="B3429" s="74">
        <v>0.45833333333333331</v>
      </c>
      <c r="C3429" s="65" t="s">
        <v>486</v>
      </c>
      <c r="D3429" s="65" t="s">
        <v>459</v>
      </c>
    </row>
    <row r="3430" spans="1:4" x14ac:dyDescent="0.25">
      <c r="A3430" s="129" t="s">
        <v>577</v>
      </c>
      <c r="B3430" s="74">
        <v>0.45833333333333331</v>
      </c>
      <c r="C3430" s="65" t="s">
        <v>486</v>
      </c>
      <c r="D3430" s="65" t="s">
        <v>466</v>
      </c>
    </row>
    <row r="3431" spans="1:4" x14ac:dyDescent="0.25">
      <c r="A3431" s="129" t="s">
        <v>577</v>
      </c>
      <c r="B3431" s="74">
        <v>0.45833333333333331</v>
      </c>
      <c r="C3431" s="65" t="s">
        <v>576</v>
      </c>
      <c r="D3431" s="65" t="s">
        <v>472</v>
      </c>
    </row>
    <row r="3432" spans="1:4" x14ac:dyDescent="0.25">
      <c r="A3432" s="129" t="s">
        <v>577</v>
      </c>
      <c r="B3432" s="74">
        <v>0.45833333333333331</v>
      </c>
      <c r="C3432" s="65" t="s">
        <v>576</v>
      </c>
      <c r="D3432" s="65" t="s">
        <v>474</v>
      </c>
    </row>
    <row r="3433" spans="1:4" x14ac:dyDescent="0.25">
      <c r="A3433" s="129" t="s">
        <v>577</v>
      </c>
      <c r="B3433" s="74">
        <v>0.45833333333333331</v>
      </c>
      <c r="C3433" s="65" t="s">
        <v>576</v>
      </c>
      <c r="D3433" s="65" t="s">
        <v>465</v>
      </c>
    </row>
    <row r="3434" spans="1:4" x14ac:dyDescent="0.25">
      <c r="A3434" s="129" t="s">
        <v>475</v>
      </c>
      <c r="B3434" s="74">
        <v>0.45833333333333331</v>
      </c>
      <c r="C3434" s="65" t="s">
        <v>23</v>
      </c>
      <c r="D3434" s="65" t="s">
        <v>24</v>
      </c>
    </row>
    <row r="3435" spans="1:4" x14ac:dyDescent="0.25">
      <c r="A3435" s="129" t="s">
        <v>476</v>
      </c>
      <c r="B3435" s="74">
        <v>0.45833333333333331</v>
      </c>
      <c r="C3435" s="65" t="s">
        <v>477</v>
      </c>
      <c r="D3435" s="65" t="s">
        <v>24</v>
      </c>
    </row>
    <row r="3436" spans="1:4" x14ac:dyDescent="0.25">
      <c r="A3436" s="129" t="s">
        <v>476</v>
      </c>
      <c r="B3436" s="74">
        <v>0.45833333333333331</v>
      </c>
      <c r="C3436" s="65" t="s">
        <v>477</v>
      </c>
      <c r="D3436" s="65" t="s">
        <v>24</v>
      </c>
    </row>
    <row r="3437" spans="1:4" x14ac:dyDescent="0.25">
      <c r="A3437" s="129" t="s">
        <v>476</v>
      </c>
      <c r="B3437" s="74">
        <v>0.45833333333333331</v>
      </c>
      <c r="C3437" s="65" t="s">
        <v>477</v>
      </c>
      <c r="D3437" s="65" t="s">
        <v>24</v>
      </c>
    </row>
    <row r="3438" spans="1:4" x14ac:dyDescent="0.25">
      <c r="A3438" s="129" t="s">
        <v>642</v>
      </c>
      <c r="B3438" s="74">
        <v>0.45833333333333331</v>
      </c>
      <c r="C3438" s="65" t="s">
        <v>284</v>
      </c>
      <c r="D3438" s="65" t="s">
        <v>24</v>
      </c>
    </row>
    <row r="3439" spans="1:4" x14ac:dyDescent="0.25">
      <c r="A3439" s="129" t="s">
        <v>642</v>
      </c>
      <c r="B3439" s="74">
        <v>0.45833333333333331</v>
      </c>
      <c r="C3439" s="65" t="s">
        <v>284</v>
      </c>
      <c r="D3439" s="65" t="s">
        <v>24</v>
      </c>
    </row>
    <row r="3440" spans="1:4" x14ac:dyDescent="0.25">
      <c r="A3440" s="129" t="s">
        <v>642</v>
      </c>
      <c r="B3440" s="74">
        <v>0.45833333333333331</v>
      </c>
      <c r="C3440" s="65" t="s">
        <v>284</v>
      </c>
      <c r="D3440" s="65" t="s">
        <v>24</v>
      </c>
    </row>
    <row r="3441" spans="1:4" x14ac:dyDescent="0.25">
      <c r="A3441" s="129" t="s">
        <v>642</v>
      </c>
      <c r="B3441" s="74">
        <v>0.45833333333333331</v>
      </c>
      <c r="C3441" s="65" t="s">
        <v>284</v>
      </c>
      <c r="D3441" s="65" t="s">
        <v>24</v>
      </c>
    </row>
    <row r="3442" spans="1:4" x14ac:dyDescent="0.25">
      <c r="A3442" s="129" t="s">
        <v>513</v>
      </c>
      <c r="B3442" s="74">
        <v>0.45833333333333331</v>
      </c>
      <c r="C3442" s="65" t="s">
        <v>486</v>
      </c>
      <c r="D3442" s="65" t="s">
        <v>550</v>
      </c>
    </row>
    <row r="3443" spans="1:4" x14ac:dyDescent="0.25">
      <c r="A3443" s="129" t="s">
        <v>513</v>
      </c>
      <c r="B3443" s="74">
        <v>0.45833333333333331</v>
      </c>
      <c r="C3443" s="65" t="s">
        <v>486</v>
      </c>
      <c r="D3443" s="65" t="s">
        <v>465</v>
      </c>
    </row>
    <row r="3444" spans="1:4" x14ac:dyDescent="0.25">
      <c r="A3444" s="129" t="s">
        <v>531</v>
      </c>
      <c r="B3444" s="74">
        <v>0.45833333333333331</v>
      </c>
      <c r="C3444" s="65" t="s">
        <v>23</v>
      </c>
      <c r="D3444" s="65" t="s">
        <v>583</v>
      </c>
    </row>
    <row r="3445" spans="1:4" x14ac:dyDescent="0.25">
      <c r="A3445" s="129" t="s">
        <v>531</v>
      </c>
      <c r="B3445" s="74">
        <v>0.45833333333333331</v>
      </c>
      <c r="C3445" s="65" t="s">
        <v>23</v>
      </c>
      <c r="D3445" s="65" t="s">
        <v>459</v>
      </c>
    </row>
    <row r="3446" spans="1:4" x14ac:dyDescent="0.25">
      <c r="A3446" s="129" t="s">
        <v>643</v>
      </c>
      <c r="B3446" s="74">
        <v>0.45833333333333331</v>
      </c>
      <c r="C3446" s="65" t="s">
        <v>284</v>
      </c>
      <c r="D3446" s="65" t="s">
        <v>24</v>
      </c>
    </row>
    <row r="3447" spans="1:4" x14ac:dyDescent="0.25">
      <c r="A3447" s="129" t="s">
        <v>643</v>
      </c>
      <c r="B3447" s="74">
        <v>0.45833333333333331</v>
      </c>
      <c r="C3447" s="65" t="s">
        <v>284</v>
      </c>
      <c r="D3447" s="65" t="s">
        <v>24</v>
      </c>
    </row>
    <row r="3448" spans="1:4" x14ac:dyDescent="0.25">
      <c r="A3448" s="129" t="s">
        <v>643</v>
      </c>
      <c r="B3448" s="74">
        <v>0.45833333333333331</v>
      </c>
      <c r="C3448" s="65" t="s">
        <v>284</v>
      </c>
      <c r="D3448" s="65" t="s">
        <v>24</v>
      </c>
    </row>
    <row r="3449" spans="1:4" x14ac:dyDescent="0.25">
      <c r="A3449" s="129" t="s">
        <v>643</v>
      </c>
      <c r="B3449" s="74">
        <v>0.45833333333333331</v>
      </c>
      <c r="C3449" s="65" t="s">
        <v>284</v>
      </c>
      <c r="D3449" s="65" t="s">
        <v>24</v>
      </c>
    </row>
    <row r="3450" spans="1:4" x14ac:dyDescent="0.25">
      <c r="A3450" s="129" t="s">
        <v>643</v>
      </c>
      <c r="B3450" s="74">
        <v>0.45833333333333331</v>
      </c>
      <c r="C3450" s="65" t="s">
        <v>284</v>
      </c>
      <c r="D3450" s="65" t="s">
        <v>24</v>
      </c>
    </row>
    <row r="3451" spans="1:4" x14ac:dyDescent="0.25">
      <c r="A3451" s="129" t="s">
        <v>643</v>
      </c>
      <c r="B3451" s="74">
        <v>0.45833333333333331</v>
      </c>
      <c r="C3451" s="65" t="s">
        <v>284</v>
      </c>
      <c r="D3451" s="65" t="s">
        <v>24</v>
      </c>
    </row>
    <row r="3452" spans="1:4" x14ac:dyDescent="0.25">
      <c r="A3452" s="129" t="s">
        <v>643</v>
      </c>
      <c r="B3452" s="74">
        <v>0.45833333333333331</v>
      </c>
      <c r="C3452" s="65" t="s">
        <v>284</v>
      </c>
      <c r="D3452" s="65" t="s">
        <v>24</v>
      </c>
    </row>
    <row r="3453" spans="1:4" x14ac:dyDescent="0.25">
      <c r="A3453" s="129" t="s">
        <v>643</v>
      </c>
      <c r="B3453" s="74">
        <v>0.45833333333333331</v>
      </c>
      <c r="C3453" s="65" t="s">
        <v>284</v>
      </c>
      <c r="D3453" s="65" t="s">
        <v>24</v>
      </c>
    </row>
    <row r="3454" spans="1:4" x14ac:dyDescent="0.25">
      <c r="A3454" s="129" t="s">
        <v>584</v>
      </c>
      <c r="B3454" s="74">
        <v>0.45833333333333331</v>
      </c>
      <c r="C3454" s="65" t="s">
        <v>23</v>
      </c>
      <c r="D3454" s="65" t="s">
        <v>459</v>
      </c>
    </row>
    <row r="3455" spans="1:4" x14ac:dyDescent="0.25">
      <c r="A3455" s="129" t="s">
        <v>585</v>
      </c>
      <c r="B3455" s="74">
        <v>0.45833333333333331</v>
      </c>
      <c r="C3455" s="65" t="s">
        <v>23</v>
      </c>
      <c r="D3455" s="65" t="s">
        <v>583</v>
      </c>
    </row>
    <row r="3456" spans="1:4" x14ac:dyDescent="0.25">
      <c r="A3456" s="129" t="s">
        <v>644</v>
      </c>
      <c r="B3456" s="74">
        <v>0.45833333333333331</v>
      </c>
      <c r="C3456" s="65" t="s">
        <v>284</v>
      </c>
      <c r="D3456" s="65" t="s">
        <v>24</v>
      </c>
    </row>
    <row r="3457" spans="1:4" x14ac:dyDescent="0.25">
      <c r="A3457" s="129" t="s">
        <v>644</v>
      </c>
      <c r="B3457" s="74">
        <v>0.45833333333333331</v>
      </c>
      <c r="C3457" s="65" t="s">
        <v>284</v>
      </c>
      <c r="D3457" s="65" t="s">
        <v>24</v>
      </c>
    </row>
    <row r="3458" spans="1:4" x14ac:dyDescent="0.25">
      <c r="A3458" s="129" t="s">
        <v>644</v>
      </c>
      <c r="B3458" s="74">
        <v>0.45833333333333331</v>
      </c>
      <c r="C3458" s="65" t="s">
        <v>284</v>
      </c>
      <c r="D3458" s="65" t="s">
        <v>24</v>
      </c>
    </row>
    <row r="3459" spans="1:4" x14ac:dyDescent="0.25">
      <c r="A3459" s="129" t="s">
        <v>644</v>
      </c>
      <c r="B3459" s="74">
        <v>0.45833333333333331</v>
      </c>
      <c r="C3459" s="65" t="s">
        <v>284</v>
      </c>
      <c r="D3459" s="65" t="s">
        <v>24</v>
      </c>
    </row>
    <row r="3460" spans="1:4" x14ac:dyDescent="0.25">
      <c r="A3460" s="129" t="s">
        <v>517</v>
      </c>
      <c r="B3460" s="74">
        <v>0.45833333333333331</v>
      </c>
      <c r="C3460" s="65" t="s">
        <v>23</v>
      </c>
      <c r="D3460" s="65" t="s">
        <v>24</v>
      </c>
    </row>
    <row r="3461" spans="1:4" x14ac:dyDescent="0.25">
      <c r="A3461" s="129" t="s">
        <v>517</v>
      </c>
      <c r="B3461" s="74">
        <v>0.45833333333333331</v>
      </c>
      <c r="C3461" s="65" t="s">
        <v>23</v>
      </c>
      <c r="D3461" s="65" t="s">
        <v>24</v>
      </c>
    </row>
    <row r="3462" spans="1:4" x14ac:dyDescent="0.25">
      <c r="A3462" s="129" t="s">
        <v>517</v>
      </c>
      <c r="B3462" s="74">
        <v>0.45833333333333331</v>
      </c>
      <c r="C3462" s="65" t="s">
        <v>23</v>
      </c>
      <c r="D3462" s="65" t="s">
        <v>24</v>
      </c>
    </row>
    <row r="3463" spans="1:4" x14ac:dyDescent="0.25">
      <c r="A3463" s="129" t="s">
        <v>517</v>
      </c>
      <c r="B3463" s="74">
        <v>0.45833333333333331</v>
      </c>
      <c r="C3463" s="65" t="s">
        <v>23</v>
      </c>
      <c r="D3463" s="65" t="s">
        <v>24</v>
      </c>
    </row>
    <row r="3464" spans="1:4" x14ac:dyDescent="0.25">
      <c r="A3464" s="129" t="s">
        <v>517</v>
      </c>
      <c r="B3464" s="74">
        <v>0.45833333333333331</v>
      </c>
      <c r="C3464" s="65" t="s">
        <v>23</v>
      </c>
      <c r="D3464" s="65" t="s">
        <v>24</v>
      </c>
    </row>
    <row r="3465" spans="1:4" x14ac:dyDescent="0.25">
      <c r="A3465" s="129" t="s">
        <v>517</v>
      </c>
      <c r="B3465" s="74">
        <v>0.45833333333333331</v>
      </c>
      <c r="C3465" s="65" t="s">
        <v>23</v>
      </c>
      <c r="D3465" s="65" t="s">
        <v>24</v>
      </c>
    </row>
    <row r="3466" spans="1:4" x14ac:dyDescent="0.25">
      <c r="A3466" s="129" t="s">
        <v>588</v>
      </c>
      <c r="B3466" s="74">
        <v>0.45833333333333331</v>
      </c>
      <c r="C3466" s="65" t="s">
        <v>23</v>
      </c>
      <c r="D3466" s="65" t="s">
        <v>583</v>
      </c>
    </row>
    <row r="3467" spans="1:4" x14ac:dyDescent="0.25">
      <c r="A3467" s="131" t="s">
        <v>588</v>
      </c>
      <c r="B3467" s="74">
        <v>0.45833333333333331</v>
      </c>
      <c r="C3467" s="65" t="s">
        <v>23</v>
      </c>
      <c r="D3467" s="65" t="s">
        <v>459</v>
      </c>
    </row>
    <row r="3468" spans="1:4" x14ac:dyDescent="0.25">
      <c r="A3468" s="129" t="s">
        <v>645</v>
      </c>
      <c r="B3468" s="74">
        <v>0.45833333333333331</v>
      </c>
      <c r="C3468" s="65" t="s">
        <v>284</v>
      </c>
      <c r="D3468" s="65" t="s">
        <v>24</v>
      </c>
    </row>
    <row r="3469" spans="1:4" x14ac:dyDescent="0.25">
      <c r="A3469" s="129" t="s">
        <v>645</v>
      </c>
      <c r="B3469" s="74">
        <v>0.45833333333333331</v>
      </c>
      <c r="C3469" s="65" t="s">
        <v>284</v>
      </c>
      <c r="D3469" s="65" t="s">
        <v>24</v>
      </c>
    </row>
    <row r="3470" spans="1:4" x14ac:dyDescent="0.25">
      <c r="A3470" s="129" t="s">
        <v>645</v>
      </c>
      <c r="B3470" s="74">
        <v>0.45833333333333331</v>
      </c>
      <c r="C3470" s="65" t="s">
        <v>284</v>
      </c>
      <c r="D3470" s="65" t="s">
        <v>24</v>
      </c>
    </row>
    <row r="3471" spans="1:4" x14ac:dyDescent="0.25">
      <c r="A3471" s="129" t="s">
        <v>563</v>
      </c>
      <c r="B3471" s="74">
        <v>0.45833333333333331</v>
      </c>
      <c r="C3471" s="65" t="s">
        <v>486</v>
      </c>
      <c r="D3471" s="65" t="s">
        <v>552</v>
      </c>
    </row>
    <row r="3472" spans="1:4" x14ac:dyDescent="0.25">
      <c r="A3472" s="129" t="s">
        <v>563</v>
      </c>
      <c r="B3472" s="74">
        <v>0.45833333333333331</v>
      </c>
      <c r="C3472" s="65" t="s">
        <v>486</v>
      </c>
      <c r="D3472" s="65" t="s">
        <v>459</v>
      </c>
    </row>
    <row r="3473" spans="1:4" x14ac:dyDescent="0.25">
      <c r="A3473" s="129" t="s">
        <v>596</v>
      </c>
      <c r="B3473" s="74">
        <v>0.45833333333333331</v>
      </c>
      <c r="C3473" s="65" t="s">
        <v>23</v>
      </c>
      <c r="D3473" s="65" t="s">
        <v>24</v>
      </c>
    </row>
    <row r="3474" spans="1:4" x14ac:dyDescent="0.25">
      <c r="A3474" s="129" t="s">
        <v>596</v>
      </c>
      <c r="B3474" s="74">
        <v>0.45833333333333331</v>
      </c>
      <c r="C3474" s="65" t="s">
        <v>23</v>
      </c>
      <c r="D3474" s="65" t="s">
        <v>24</v>
      </c>
    </row>
    <row r="3475" spans="1:4" x14ac:dyDescent="0.25">
      <c r="A3475" s="129" t="s">
        <v>596</v>
      </c>
      <c r="B3475" s="74">
        <v>0.45833333333333331</v>
      </c>
      <c r="C3475" s="65" t="s">
        <v>23</v>
      </c>
      <c r="D3475" s="65" t="s">
        <v>24</v>
      </c>
    </row>
    <row r="3476" spans="1:4" x14ac:dyDescent="0.25">
      <c r="A3476" s="129" t="s">
        <v>596</v>
      </c>
      <c r="B3476" s="74">
        <v>0.45833333333333331</v>
      </c>
      <c r="C3476" s="65" t="s">
        <v>23</v>
      </c>
      <c r="D3476" s="65" t="s">
        <v>24</v>
      </c>
    </row>
    <row r="3477" spans="1:4" x14ac:dyDescent="0.25">
      <c r="A3477" s="129" t="s">
        <v>596</v>
      </c>
      <c r="B3477" s="74">
        <v>0.45833333333333331</v>
      </c>
      <c r="C3477" s="65" t="s">
        <v>23</v>
      </c>
      <c r="D3477" s="65" t="s">
        <v>24</v>
      </c>
    </row>
    <row r="3478" spans="1:4" x14ac:dyDescent="0.25">
      <c r="A3478" s="129" t="s">
        <v>596</v>
      </c>
      <c r="B3478" s="74">
        <v>0.45833333333333331</v>
      </c>
      <c r="C3478" s="65" t="s">
        <v>23</v>
      </c>
      <c r="D3478" s="65" t="s">
        <v>24</v>
      </c>
    </row>
    <row r="3479" spans="1:4" x14ac:dyDescent="0.25">
      <c r="A3479" s="129" t="s">
        <v>596</v>
      </c>
      <c r="B3479" s="74">
        <v>0.45833333333333331</v>
      </c>
      <c r="C3479" s="65" t="s">
        <v>23</v>
      </c>
      <c r="D3479" s="65" t="s">
        <v>24</v>
      </c>
    </row>
    <row r="3480" spans="1:4" x14ac:dyDescent="0.25">
      <c r="A3480" s="129" t="s">
        <v>646</v>
      </c>
      <c r="B3480" s="74">
        <v>0.45833333333333331</v>
      </c>
      <c r="C3480" s="65" t="s">
        <v>284</v>
      </c>
      <c r="D3480" s="65" t="s">
        <v>24</v>
      </c>
    </row>
    <row r="3481" spans="1:4" x14ac:dyDescent="0.25">
      <c r="A3481" s="129" t="s">
        <v>646</v>
      </c>
      <c r="B3481" s="74">
        <v>0.45833333333333331</v>
      </c>
      <c r="C3481" s="65" t="s">
        <v>284</v>
      </c>
      <c r="D3481" s="65" t="s">
        <v>24</v>
      </c>
    </row>
    <row r="3482" spans="1:4" x14ac:dyDescent="0.25">
      <c r="A3482" s="129" t="s">
        <v>646</v>
      </c>
      <c r="B3482" s="74">
        <v>0.45833333333333331</v>
      </c>
      <c r="C3482" s="65" t="s">
        <v>284</v>
      </c>
      <c r="D3482" s="65" t="s">
        <v>24</v>
      </c>
    </row>
    <row r="3483" spans="1:4" x14ac:dyDescent="0.25">
      <c r="A3483" s="129" t="s">
        <v>646</v>
      </c>
      <c r="B3483" s="74">
        <v>0.45833333333333331</v>
      </c>
      <c r="C3483" s="65" t="s">
        <v>284</v>
      </c>
      <c r="D3483" s="65" t="s">
        <v>24</v>
      </c>
    </row>
    <row r="3484" spans="1:4" x14ac:dyDescent="0.25">
      <c r="A3484" s="129" t="s">
        <v>646</v>
      </c>
      <c r="B3484" s="74">
        <v>0.45833333333333331</v>
      </c>
      <c r="C3484" s="65" t="s">
        <v>284</v>
      </c>
      <c r="D3484" s="65" t="s">
        <v>24</v>
      </c>
    </row>
    <row r="3485" spans="1:4" x14ac:dyDescent="0.25">
      <c r="A3485" s="129" t="s">
        <v>598</v>
      </c>
      <c r="B3485" s="74">
        <v>0.45833333333333331</v>
      </c>
      <c r="C3485" s="65" t="s">
        <v>23</v>
      </c>
      <c r="D3485" s="65" t="s">
        <v>24</v>
      </c>
    </row>
    <row r="3486" spans="1:4" x14ac:dyDescent="0.25">
      <c r="A3486" s="129" t="s">
        <v>598</v>
      </c>
      <c r="B3486" s="74">
        <v>0.45833333333333331</v>
      </c>
      <c r="C3486" s="65" t="s">
        <v>23</v>
      </c>
      <c r="D3486" s="65" t="s">
        <v>24</v>
      </c>
    </row>
    <row r="3487" spans="1:4" x14ac:dyDescent="0.25">
      <c r="A3487" s="129" t="s">
        <v>598</v>
      </c>
      <c r="B3487" s="74">
        <v>0.45833333333333331</v>
      </c>
      <c r="C3487" s="65" t="s">
        <v>23</v>
      </c>
      <c r="D3487" s="65" t="s">
        <v>24</v>
      </c>
    </row>
    <row r="3488" spans="1:4" x14ac:dyDescent="0.25">
      <c r="A3488" s="129" t="s">
        <v>598</v>
      </c>
      <c r="B3488" s="74">
        <v>0.45833333333333331</v>
      </c>
      <c r="C3488" s="65" t="s">
        <v>23</v>
      </c>
      <c r="D3488" s="65" t="s">
        <v>24</v>
      </c>
    </row>
    <row r="3489" spans="1:4" x14ac:dyDescent="0.25">
      <c r="A3489" s="129" t="s">
        <v>598</v>
      </c>
      <c r="B3489" s="74">
        <v>0.45833333333333331</v>
      </c>
      <c r="C3489" s="65" t="s">
        <v>23</v>
      </c>
      <c r="D3489" s="65" t="s">
        <v>24</v>
      </c>
    </row>
    <row r="3490" spans="1:4" x14ac:dyDescent="0.25">
      <c r="A3490" s="129" t="s">
        <v>598</v>
      </c>
      <c r="B3490" s="74">
        <v>0.45833333333333331</v>
      </c>
      <c r="C3490" s="65" t="s">
        <v>23</v>
      </c>
      <c r="D3490" s="65" t="s">
        <v>24</v>
      </c>
    </row>
    <row r="3491" spans="1:4" x14ac:dyDescent="0.25">
      <c r="A3491" s="129" t="s">
        <v>598</v>
      </c>
      <c r="B3491" s="74">
        <v>0.45833333333333331</v>
      </c>
      <c r="C3491" s="65" t="s">
        <v>23</v>
      </c>
      <c r="D3491" s="65" t="s">
        <v>24</v>
      </c>
    </row>
    <row r="3492" spans="1:4" x14ac:dyDescent="0.25">
      <c r="A3492" s="129" t="s">
        <v>598</v>
      </c>
      <c r="B3492" s="74">
        <v>0.45833333333333331</v>
      </c>
      <c r="C3492" s="65" t="s">
        <v>23</v>
      </c>
      <c r="D3492" s="65" t="s">
        <v>24</v>
      </c>
    </row>
    <row r="3493" spans="1:4" x14ac:dyDescent="0.25">
      <c r="A3493" s="129" t="s">
        <v>598</v>
      </c>
      <c r="B3493" s="74">
        <v>0.45833333333333331</v>
      </c>
      <c r="C3493" s="65" t="s">
        <v>23</v>
      </c>
      <c r="D3493" s="65" t="s">
        <v>24</v>
      </c>
    </row>
    <row r="3494" spans="1:4" x14ac:dyDescent="0.25">
      <c r="A3494" s="129" t="s">
        <v>598</v>
      </c>
      <c r="B3494" s="74">
        <v>0.45833333333333331</v>
      </c>
      <c r="C3494" s="65" t="s">
        <v>23</v>
      </c>
      <c r="D3494" s="65" t="s">
        <v>24</v>
      </c>
    </row>
    <row r="3495" spans="1:4" x14ac:dyDescent="0.25">
      <c r="A3495" s="129" t="s">
        <v>598</v>
      </c>
      <c r="B3495" s="74">
        <v>0.45833333333333331</v>
      </c>
      <c r="C3495" s="65" t="s">
        <v>23</v>
      </c>
      <c r="D3495" s="65" t="s">
        <v>24</v>
      </c>
    </row>
    <row r="3496" spans="1:4" x14ac:dyDescent="0.25">
      <c r="A3496" s="129" t="s">
        <v>599</v>
      </c>
      <c r="B3496" s="74">
        <v>0.45833333333333331</v>
      </c>
      <c r="C3496" s="65" t="s">
        <v>23</v>
      </c>
      <c r="D3496" s="65" t="s">
        <v>459</v>
      </c>
    </row>
    <row r="3497" spans="1:4" x14ac:dyDescent="0.25">
      <c r="A3497" s="129" t="s">
        <v>599</v>
      </c>
      <c r="B3497" s="74">
        <v>0.45833333333333331</v>
      </c>
      <c r="C3497" s="65" t="s">
        <v>23</v>
      </c>
      <c r="D3497" s="65" t="s">
        <v>459</v>
      </c>
    </row>
    <row r="3498" spans="1:4" x14ac:dyDescent="0.25">
      <c r="A3498" s="129" t="s">
        <v>599</v>
      </c>
      <c r="B3498" s="74">
        <v>0.45833333333333331</v>
      </c>
      <c r="C3498" s="65" t="s">
        <v>23</v>
      </c>
      <c r="D3498" s="65" t="s">
        <v>459</v>
      </c>
    </row>
    <row r="3499" spans="1:4" x14ac:dyDescent="0.25">
      <c r="A3499" s="129" t="s">
        <v>599</v>
      </c>
      <c r="B3499" s="74">
        <v>0.45833333333333331</v>
      </c>
      <c r="C3499" s="65" t="s">
        <v>23</v>
      </c>
      <c r="D3499" s="65" t="s">
        <v>459</v>
      </c>
    </row>
    <row r="3500" spans="1:4" x14ac:dyDescent="0.25">
      <c r="A3500" s="129" t="s">
        <v>599</v>
      </c>
      <c r="B3500" s="74">
        <v>0.45833333333333331</v>
      </c>
      <c r="C3500" s="65" t="s">
        <v>23</v>
      </c>
      <c r="D3500" s="65" t="s">
        <v>459</v>
      </c>
    </row>
    <row r="3501" spans="1:4" x14ac:dyDescent="0.25">
      <c r="A3501" s="129" t="s">
        <v>599</v>
      </c>
      <c r="B3501" s="74">
        <v>0.45833333333333331</v>
      </c>
      <c r="C3501" s="65" t="s">
        <v>23</v>
      </c>
      <c r="D3501" s="65" t="s">
        <v>459</v>
      </c>
    </row>
    <row r="3502" spans="1:4" x14ac:dyDescent="0.25">
      <c r="A3502" s="129" t="s">
        <v>599</v>
      </c>
      <c r="B3502" s="74">
        <v>0.45833333333333331</v>
      </c>
      <c r="C3502" s="65" t="s">
        <v>23</v>
      </c>
      <c r="D3502" s="65" t="s">
        <v>459</v>
      </c>
    </row>
    <row r="3503" spans="1:4" x14ac:dyDescent="0.25">
      <c r="A3503" s="129" t="s">
        <v>599</v>
      </c>
      <c r="B3503" s="74">
        <v>0.45833333333333331</v>
      </c>
      <c r="C3503" s="65" t="s">
        <v>23</v>
      </c>
      <c r="D3503" s="65" t="s">
        <v>459</v>
      </c>
    </row>
    <row r="3504" spans="1:4" x14ac:dyDescent="0.25">
      <c r="A3504" s="129" t="s">
        <v>599</v>
      </c>
      <c r="B3504" s="74">
        <v>0.45833333333333331</v>
      </c>
      <c r="C3504" s="65" t="s">
        <v>23</v>
      </c>
      <c r="D3504" s="65" t="s">
        <v>459</v>
      </c>
    </row>
    <row r="3505" spans="1:4" x14ac:dyDescent="0.25">
      <c r="A3505" s="129" t="s">
        <v>599</v>
      </c>
      <c r="B3505" s="74">
        <v>0.45833333333333331</v>
      </c>
      <c r="C3505" s="65" t="s">
        <v>23</v>
      </c>
      <c r="D3505" s="65" t="s">
        <v>459</v>
      </c>
    </row>
    <row r="3506" spans="1:4" x14ac:dyDescent="0.25">
      <c r="A3506" s="129" t="s">
        <v>599</v>
      </c>
      <c r="B3506" s="74">
        <v>0.45833333333333331</v>
      </c>
      <c r="C3506" s="65" t="s">
        <v>23</v>
      </c>
      <c r="D3506" s="65" t="s">
        <v>459</v>
      </c>
    </row>
    <row r="3507" spans="1:4" x14ac:dyDescent="0.25">
      <c r="A3507" s="129" t="s">
        <v>599</v>
      </c>
      <c r="B3507" s="74">
        <v>0.45833333333333331</v>
      </c>
      <c r="C3507" s="65" t="s">
        <v>23</v>
      </c>
      <c r="D3507" s="65" t="s">
        <v>459</v>
      </c>
    </row>
    <row r="3508" spans="1:4" x14ac:dyDescent="0.25">
      <c r="A3508" s="129" t="s">
        <v>647</v>
      </c>
      <c r="B3508" s="74">
        <v>0.45833333333333331</v>
      </c>
      <c r="C3508" s="65" t="s">
        <v>284</v>
      </c>
      <c r="D3508" s="65" t="s">
        <v>24</v>
      </c>
    </row>
    <row r="3509" spans="1:4" x14ac:dyDescent="0.25">
      <c r="A3509" s="129" t="s">
        <v>647</v>
      </c>
      <c r="B3509" s="74">
        <v>0.45833333333333331</v>
      </c>
      <c r="C3509" s="65" t="s">
        <v>284</v>
      </c>
      <c r="D3509" s="65" t="s">
        <v>24</v>
      </c>
    </row>
    <row r="3510" spans="1:4" x14ac:dyDescent="0.25">
      <c r="A3510" s="129" t="s">
        <v>647</v>
      </c>
      <c r="B3510" s="74">
        <v>0.45833333333333331</v>
      </c>
      <c r="C3510" s="65" t="s">
        <v>284</v>
      </c>
      <c r="D3510" s="65" t="s">
        <v>24</v>
      </c>
    </row>
    <row r="3511" spans="1:4" x14ac:dyDescent="0.25">
      <c r="A3511" s="129" t="s">
        <v>647</v>
      </c>
      <c r="B3511" s="74">
        <v>0.45833333333333331</v>
      </c>
      <c r="C3511" s="65" t="s">
        <v>284</v>
      </c>
      <c r="D3511" s="65" t="s">
        <v>24</v>
      </c>
    </row>
    <row r="3512" spans="1:4" x14ac:dyDescent="0.25">
      <c r="A3512" s="129" t="s">
        <v>647</v>
      </c>
      <c r="B3512" s="74">
        <v>0.45833333333333331</v>
      </c>
      <c r="C3512" s="65" t="s">
        <v>284</v>
      </c>
      <c r="D3512" s="65" t="s">
        <v>24</v>
      </c>
    </row>
    <row r="3513" spans="1:4" x14ac:dyDescent="0.25">
      <c r="A3513" s="129" t="s">
        <v>605</v>
      </c>
      <c r="B3513" s="74">
        <v>0.45833333333333331</v>
      </c>
      <c r="C3513" s="65" t="s">
        <v>284</v>
      </c>
      <c r="D3513" s="65" t="s">
        <v>24</v>
      </c>
    </row>
    <row r="3514" spans="1:4" x14ac:dyDescent="0.25">
      <c r="A3514" s="129" t="s">
        <v>475</v>
      </c>
      <c r="B3514" s="74">
        <v>0.46111111111111108</v>
      </c>
      <c r="C3514" s="65" t="s">
        <v>23</v>
      </c>
      <c r="D3514" s="65" t="s">
        <v>459</v>
      </c>
    </row>
    <row r="3515" spans="1:4" x14ac:dyDescent="0.25">
      <c r="A3515" s="129" t="s">
        <v>476</v>
      </c>
      <c r="B3515" s="74">
        <v>0.46319444444444446</v>
      </c>
      <c r="C3515" s="65" t="s">
        <v>477</v>
      </c>
      <c r="D3515" s="65" t="s">
        <v>459</v>
      </c>
    </row>
    <row r="3516" spans="1:4" x14ac:dyDescent="0.25">
      <c r="A3516" s="129" t="s">
        <v>476</v>
      </c>
      <c r="B3516" s="74">
        <v>0.46527777777777773</v>
      </c>
      <c r="C3516" s="65" t="s">
        <v>477</v>
      </c>
      <c r="D3516" s="65" t="s">
        <v>459</v>
      </c>
    </row>
    <row r="3517" spans="1:4" x14ac:dyDescent="0.25">
      <c r="A3517" s="129" t="s">
        <v>515</v>
      </c>
      <c r="B3517" s="74">
        <v>0.46527777777777773</v>
      </c>
      <c r="C3517" s="65" t="s">
        <v>486</v>
      </c>
      <c r="D3517" s="65" t="s">
        <v>552</v>
      </c>
    </row>
    <row r="3518" spans="1:4" x14ac:dyDescent="0.25">
      <c r="A3518" s="129" t="s">
        <v>515</v>
      </c>
      <c r="B3518" s="74">
        <v>0.46527777777777773</v>
      </c>
      <c r="C3518" s="65" t="s">
        <v>486</v>
      </c>
      <c r="D3518" s="65" t="s">
        <v>459</v>
      </c>
    </row>
    <row r="3519" spans="1:4" x14ac:dyDescent="0.25">
      <c r="A3519" s="129" t="s">
        <v>506</v>
      </c>
      <c r="B3519" s="74">
        <v>0.46666666666666662</v>
      </c>
      <c r="C3519" s="65" t="s">
        <v>23</v>
      </c>
      <c r="D3519" s="65" t="s">
        <v>24</v>
      </c>
    </row>
    <row r="3520" spans="1:4" x14ac:dyDescent="0.25">
      <c r="A3520" s="129" t="s">
        <v>506</v>
      </c>
      <c r="B3520" s="74">
        <v>0.46666666666666662</v>
      </c>
      <c r="C3520" s="65" t="s">
        <v>23</v>
      </c>
      <c r="D3520" s="65" t="s">
        <v>24</v>
      </c>
    </row>
    <row r="3521" spans="1:4" x14ac:dyDescent="0.25">
      <c r="A3521" s="129" t="s">
        <v>506</v>
      </c>
      <c r="B3521" s="74">
        <v>0.46666666666666662</v>
      </c>
      <c r="C3521" s="65" t="s">
        <v>23</v>
      </c>
      <c r="D3521" s="65" t="s">
        <v>24</v>
      </c>
    </row>
    <row r="3522" spans="1:4" x14ac:dyDescent="0.25">
      <c r="A3522" s="129" t="s">
        <v>506</v>
      </c>
      <c r="B3522" s="74">
        <v>0.46666666666666662</v>
      </c>
      <c r="C3522" s="65" t="s">
        <v>23</v>
      </c>
      <c r="D3522" s="65" t="s">
        <v>24</v>
      </c>
    </row>
    <row r="3523" spans="1:4" x14ac:dyDescent="0.25">
      <c r="A3523" s="129" t="s">
        <v>506</v>
      </c>
      <c r="B3523" s="74">
        <v>0.46666666666666662</v>
      </c>
      <c r="C3523" s="65" t="s">
        <v>23</v>
      </c>
      <c r="D3523" s="65" t="s">
        <v>24</v>
      </c>
    </row>
    <row r="3524" spans="1:4" x14ac:dyDescent="0.25">
      <c r="A3524" s="129" t="s">
        <v>506</v>
      </c>
      <c r="B3524" s="74">
        <v>0.46666666666666662</v>
      </c>
      <c r="C3524" s="65" t="s">
        <v>23</v>
      </c>
      <c r="D3524" s="65" t="s">
        <v>24</v>
      </c>
    </row>
    <row r="3525" spans="1:4" x14ac:dyDescent="0.25">
      <c r="A3525" s="129" t="s">
        <v>506</v>
      </c>
      <c r="B3525" s="74">
        <v>0.46666666666666662</v>
      </c>
      <c r="C3525" s="65" t="s">
        <v>23</v>
      </c>
      <c r="D3525" s="65" t="s">
        <v>24</v>
      </c>
    </row>
    <row r="3526" spans="1:4" x14ac:dyDescent="0.25">
      <c r="A3526" s="129" t="s">
        <v>506</v>
      </c>
      <c r="B3526" s="74">
        <v>0.46666666666666662</v>
      </c>
      <c r="C3526" s="65" t="s">
        <v>23</v>
      </c>
      <c r="D3526" s="65" t="s">
        <v>24</v>
      </c>
    </row>
    <row r="3527" spans="1:4" x14ac:dyDescent="0.25">
      <c r="A3527" s="129" t="s">
        <v>517</v>
      </c>
      <c r="B3527" s="74">
        <v>0.46666666666666662</v>
      </c>
      <c r="C3527" s="65" t="s">
        <v>23</v>
      </c>
      <c r="D3527" s="65" t="s">
        <v>459</v>
      </c>
    </row>
    <row r="3528" spans="1:4" x14ac:dyDescent="0.25">
      <c r="A3528" s="129" t="s">
        <v>517</v>
      </c>
      <c r="B3528" s="74">
        <v>0.46666666666666662</v>
      </c>
      <c r="C3528" s="65" t="s">
        <v>23</v>
      </c>
      <c r="D3528" s="65" t="s">
        <v>459</v>
      </c>
    </row>
    <row r="3529" spans="1:4" x14ac:dyDescent="0.25">
      <c r="A3529" s="129" t="s">
        <v>517</v>
      </c>
      <c r="B3529" s="74">
        <v>0.46666666666666662</v>
      </c>
      <c r="C3529" s="65" t="s">
        <v>23</v>
      </c>
      <c r="D3529" s="65" t="s">
        <v>459</v>
      </c>
    </row>
    <row r="3530" spans="1:4" x14ac:dyDescent="0.25">
      <c r="A3530" s="129" t="s">
        <v>517</v>
      </c>
      <c r="B3530" s="74">
        <v>0.46666666666666662</v>
      </c>
      <c r="C3530" s="65" t="s">
        <v>23</v>
      </c>
      <c r="D3530" s="65" t="s">
        <v>459</v>
      </c>
    </row>
    <row r="3531" spans="1:4" x14ac:dyDescent="0.25">
      <c r="A3531" s="129" t="s">
        <v>573</v>
      </c>
      <c r="B3531" s="74">
        <v>0.46875</v>
      </c>
      <c r="C3531" s="65" t="s">
        <v>486</v>
      </c>
      <c r="D3531" s="65" t="s">
        <v>24</v>
      </c>
    </row>
    <row r="3532" spans="1:4" x14ac:dyDescent="0.25">
      <c r="A3532" s="129" t="s">
        <v>573</v>
      </c>
      <c r="B3532" s="74">
        <v>0.46875</v>
      </c>
      <c r="C3532" s="65" t="s">
        <v>486</v>
      </c>
      <c r="D3532" s="65" t="s">
        <v>459</v>
      </c>
    </row>
    <row r="3533" spans="1:4" x14ac:dyDescent="0.25">
      <c r="A3533" s="129" t="s">
        <v>485</v>
      </c>
      <c r="B3533" s="74">
        <v>0.46875</v>
      </c>
      <c r="C3533" s="65" t="s">
        <v>486</v>
      </c>
      <c r="D3533" s="65" t="s">
        <v>459</v>
      </c>
    </row>
    <row r="3534" spans="1:4" x14ac:dyDescent="0.25">
      <c r="A3534" s="129" t="s">
        <v>506</v>
      </c>
      <c r="B3534" s="74">
        <v>0.4694444444444445</v>
      </c>
      <c r="C3534" s="65" t="s">
        <v>23</v>
      </c>
      <c r="D3534" s="65" t="s">
        <v>459</v>
      </c>
    </row>
    <row r="3535" spans="1:4" x14ac:dyDescent="0.25">
      <c r="A3535" s="129" t="s">
        <v>506</v>
      </c>
      <c r="B3535" s="74">
        <v>0.4694444444444445</v>
      </c>
      <c r="C3535" s="65" t="s">
        <v>23</v>
      </c>
      <c r="D3535" s="65" t="s">
        <v>459</v>
      </c>
    </row>
    <row r="3536" spans="1:4" x14ac:dyDescent="0.25">
      <c r="A3536" s="129" t="s">
        <v>506</v>
      </c>
      <c r="B3536" s="74">
        <v>0.4694444444444445</v>
      </c>
      <c r="C3536" s="65" t="s">
        <v>23</v>
      </c>
      <c r="D3536" s="65" t="s">
        <v>459</v>
      </c>
    </row>
    <row r="3537" spans="1:4" x14ac:dyDescent="0.25">
      <c r="A3537" s="129" t="s">
        <v>506</v>
      </c>
      <c r="B3537" s="74">
        <v>0.4694444444444445</v>
      </c>
      <c r="C3537" s="65" t="s">
        <v>23</v>
      </c>
      <c r="D3537" s="65" t="s">
        <v>459</v>
      </c>
    </row>
    <row r="3538" spans="1:4" x14ac:dyDescent="0.25">
      <c r="A3538" s="129" t="s">
        <v>601</v>
      </c>
      <c r="B3538" s="74">
        <v>0.47222222222222227</v>
      </c>
      <c r="C3538" s="65" t="s">
        <v>23</v>
      </c>
      <c r="D3538" s="65" t="s">
        <v>24</v>
      </c>
    </row>
    <row r="3539" spans="1:4" x14ac:dyDescent="0.25">
      <c r="A3539" s="129" t="s">
        <v>565</v>
      </c>
      <c r="B3539" s="74">
        <v>0.47916666666666669</v>
      </c>
      <c r="C3539" s="65" t="s">
        <v>284</v>
      </c>
      <c r="D3539" s="65" t="s">
        <v>552</v>
      </c>
    </row>
    <row r="3540" spans="1:4" x14ac:dyDescent="0.25">
      <c r="A3540" s="129" t="s">
        <v>565</v>
      </c>
      <c r="B3540" s="74">
        <v>0.47916666666666669</v>
      </c>
      <c r="C3540" s="65" t="s">
        <v>284</v>
      </c>
      <c r="D3540" s="65" t="s">
        <v>459</v>
      </c>
    </row>
    <row r="3541" spans="1:4" x14ac:dyDescent="0.25">
      <c r="A3541" s="129" t="s">
        <v>610</v>
      </c>
      <c r="B3541" s="74">
        <v>0.47916666666666669</v>
      </c>
      <c r="C3541" s="65" t="s">
        <v>284</v>
      </c>
      <c r="D3541" s="65" t="s">
        <v>24</v>
      </c>
    </row>
    <row r="3542" spans="1:4" x14ac:dyDescent="0.25">
      <c r="A3542" s="129" t="s">
        <v>610</v>
      </c>
      <c r="B3542" s="74">
        <v>0.47916666666666669</v>
      </c>
      <c r="C3542" s="65" t="s">
        <v>284</v>
      </c>
      <c r="D3542" s="65" t="s">
        <v>24</v>
      </c>
    </row>
    <row r="3543" spans="1:4" x14ac:dyDescent="0.25">
      <c r="A3543" s="129" t="s">
        <v>610</v>
      </c>
      <c r="B3543" s="74">
        <v>0.47916666666666669</v>
      </c>
      <c r="C3543" s="65" t="s">
        <v>284</v>
      </c>
      <c r="D3543" s="65" t="s">
        <v>24</v>
      </c>
    </row>
    <row r="3544" spans="1:4" x14ac:dyDescent="0.25">
      <c r="A3544" s="129" t="s">
        <v>610</v>
      </c>
      <c r="B3544" s="74">
        <v>0.47916666666666669</v>
      </c>
      <c r="C3544" s="65" t="s">
        <v>284</v>
      </c>
      <c r="D3544" s="65" t="s">
        <v>24</v>
      </c>
    </row>
    <row r="3545" spans="1:4" x14ac:dyDescent="0.25">
      <c r="A3545" s="129" t="s">
        <v>610</v>
      </c>
      <c r="B3545" s="74">
        <v>0.47916666666666669</v>
      </c>
      <c r="C3545" s="65" t="s">
        <v>284</v>
      </c>
      <c r="D3545" s="65" t="s">
        <v>24</v>
      </c>
    </row>
    <row r="3546" spans="1:4" x14ac:dyDescent="0.25">
      <c r="A3546" s="129" t="s">
        <v>610</v>
      </c>
      <c r="B3546" s="74">
        <v>0.47916666666666669</v>
      </c>
      <c r="C3546" s="65" t="s">
        <v>284</v>
      </c>
      <c r="D3546" s="65" t="s">
        <v>24</v>
      </c>
    </row>
    <row r="3547" spans="1:4" x14ac:dyDescent="0.25">
      <c r="A3547" s="129" t="s">
        <v>610</v>
      </c>
      <c r="B3547" s="74">
        <v>0.47916666666666669</v>
      </c>
      <c r="C3547" s="65" t="s">
        <v>284</v>
      </c>
      <c r="D3547" s="65" t="s">
        <v>24</v>
      </c>
    </row>
    <row r="3548" spans="1:4" x14ac:dyDescent="0.25">
      <c r="A3548" s="129" t="s">
        <v>610</v>
      </c>
      <c r="B3548" s="74">
        <v>0.47916666666666669</v>
      </c>
      <c r="C3548" s="65" t="s">
        <v>284</v>
      </c>
      <c r="D3548" s="65" t="s">
        <v>24</v>
      </c>
    </row>
    <row r="3549" spans="1:4" x14ac:dyDescent="0.25">
      <c r="A3549" s="129" t="s">
        <v>610</v>
      </c>
      <c r="B3549" s="74">
        <v>0.47916666666666669</v>
      </c>
      <c r="C3549" s="65" t="s">
        <v>284</v>
      </c>
      <c r="D3549" s="65" t="s">
        <v>24</v>
      </c>
    </row>
    <row r="3550" spans="1:4" x14ac:dyDescent="0.25">
      <c r="A3550" s="129" t="s">
        <v>610</v>
      </c>
      <c r="B3550" s="74">
        <v>0.47916666666666669</v>
      </c>
      <c r="C3550" s="65" t="s">
        <v>284</v>
      </c>
      <c r="D3550" s="65" t="s">
        <v>24</v>
      </c>
    </row>
    <row r="3551" spans="1:4" x14ac:dyDescent="0.25">
      <c r="A3551" s="129" t="s">
        <v>610</v>
      </c>
      <c r="B3551" s="74">
        <v>0.47916666666666669</v>
      </c>
      <c r="C3551" s="65" t="s">
        <v>284</v>
      </c>
      <c r="D3551" s="65" t="s">
        <v>24</v>
      </c>
    </row>
    <row r="3552" spans="1:4" x14ac:dyDescent="0.25">
      <c r="A3552" s="129" t="s">
        <v>569</v>
      </c>
      <c r="B3552" s="74">
        <v>0.47916666666666669</v>
      </c>
      <c r="C3552" s="65" t="s">
        <v>486</v>
      </c>
      <c r="D3552" s="65" t="s">
        <v>24</v>
      </c>
    </row>
    <row r="3553" spans="1:4" x14ac:dyDescent="0.25">
      <c r="A3553" s="129" t="s">
        <v>611</v>
      </c>
      <c r="B3553" s="74">
        <v>0.47916666666666669</v>
      </c>
      <c r="C3553" s="65" t="s">
        <v>284</v>
      </c>
      <c r="D3553" s="65" t="s">
        <v>24</v>
      </c>
    </row>
    <row r="3554" spans="1:4" x14ac:dyDescent="0.25">
      <c r="A3554" s="129" t="s">
        <v>611</v>
      </c>
      <c r="B3554" s="74">
        <v>0.47916666666666669</v>
      </c>
      <c r="C3554" s="65" t="s">
        <v>284</v>
      </c>
      <c r="D3554" s="65" t="s">
        <v>24</v>
      </c>
    </row>
    <row r="3555" spans="1:4" x14ac:dyDescent="0.25">
      <c r="A3555" s="129" t="s">
        <v>611</v>
      </c>
      <c r="B3555" s="74">
        <v>0.47916666666666669</v>
      </c>
      <c r="C3555" s="65" t="s">
        <v>284</v>
      </c>
      <c r="D3555" s="65" t="s">
        <v>24</v>
      </c>
    </row>
    <row r="3556" spans="1:4" x14ac:dyDescent="0.25">
      <c r="A3556" s="129" t="s">
        <v>611</v>
      </c>
      <c r="B3556" s="74">
        <v>0.47916666666666669</v>
      </c>
      <c r="C3556" s="65" t="s">
        <v>284</v>
      </c>
      <c r="D3556" s="65" t="s">
        <v>24</v>
      </c>
    </row>
    <row r="3557" spans="1:4" x14ac:dyDescent="0.25">
      <c r="A3557" s="129" t="s">
        <v>611</v>
      </c>
      <c r="B3557" s="74">
        <v>0.47916666666666669</v>
      </c>
      <c r="C3557" s="65" t="s">
        <v>284</v>
      </c>
      <c r="D3557" s="65" t="s">
        <v>24</v>
      </c>
    </row>
    <row r="3558" spans="1:4" x14ac:dyDescent="0.25">
      <c r="A3558" s="129" t="s">
        <v>528</v>
      </c>
      <c r="B3558" s="74">
        <v>0.47916666666666669</v>
      </c>
      <c r="C3558" s="65" t="s">
        <v>284</v>
      </c>
      <c r="D3558" s="65" t="s">
        <v>24</v>
      </c>
    </row>
    <row r="3559" spans="1:4" x14ac:dyDescent="0.25">
      <c r="A3559" s="129" t="s">
        <v>528</v>
      </c>
      <c r="B3559" s="74">
        <v>0.47916666666666669</v>
      </c>
      <c r="C3559" s="65" t="s">
        <v>284</v>
      </c>
      <c r="D3559" s="65" t="s">
        <v>459</v>
      </c>
    </row>
    <row r="3560" spans="1:4" x14ac:dyDescent="0.25">
      <c r="A3560" s="129" t="s">
        <v>629</v>
      </c>
      <c r="B3560" s="74">
        <v>0.47916666666666669</v>
      </c>
      <c r="C3560" s="65" t="s">
        <v>468</v>
      </c>
      <c r="D3560" s="65" t="s">
        <v>24</v>
      </c>
    </row>
    <row r="3561" spans="1:4" x14ac:dyDescent="0.25">
      <c r="A3561" s="129" t="s">
        <v>525</v>
      </c>
      <c r="B3561" s="74">
        <v>0.47916666666666669</v>
      </c>
      <c r="C3561" s="65" t="s">
        <v>486</v>
      </c>
      <c r="D3561" s="65" t="s">
        <v>24</v>
      </c>
    </row>
    <row r="3562" spans="1:4" x14ac:dyDescent="0.25">
      <c r="A3562" s="129" t="s">
        <v>525</v>
      </c>
      <c r="B3562" s="74">
        <v>0.47916666666666669</v>
      </c>
      <c r="C3562" s="65" t="s">
        <v>486</v>
      </c>
      <c r="D3562" s="65" t="s">
        <v>459</v>
      </c>
    </row>
    <row r="3563" spans="1:4" x14ac:dyDescent="0.25">
      <c r="A3563" s="129" t="s">
        <v>608</v>
      </c>
      <c r="B3563" s="74">
        <v>0.48958333333333331</v>
      </c>
      <c r="C3563" s="65" t="s">
        <v>23</v>
      </c>
      <c r="D3563" s="65" t="s">
        <v>24</v>
      </c>
    </row>
    <row r="3564" spans="1:4" x14ac:dyDescent="0.25">
      <c r="A3564" s="129" t="s">
        <v>608</v>
      </c>
      <c r="B3564" s="74">
        <v>0.48958333333333331</v>
      </c>
      <c r="C3564" s="65" t="s">
        <v>23</v>
      </c>
      <c r="D3564" s="65" t="s">
        <v>24</v>
      </c>
    </row>
    <row r="3565" spans="1:4" x14ac:dyDescent="0.25">
      <c r="A3565" s="129" t="s">
        <v>571</v>
      </c>
      <c r="B3565" s="74">
        <v>0.48958333333333331</v>
      </c>
      <c r="C3565" s="65" t="s">
        <v>486</v>
      </c>
      <c r="D3565" s="65" t="s">
        <v>24</v>
      </c>
    </row>
    <row r="3566" spans="1:4" x14ac:dyDescent="0.25">
      <c r="A3566" s="129" t="s">
        <v>571</v>
      </c>
      <c r="B3566" s="74">
        <v>0.48958333333333331</v>
      </c>
      <c r="C3566" s="65" t="s">
        <v>486</v>
      </c>
      <c r="D3566" s="65" t="s">
        <v>459</v>
      </c>
    </row>
    <row r="3567" spans="1:4" x14ac:dyDescent="0.25">
      <c r="A3567" s="129" t="s">
        <v>513</v>
      </c>
      <c r="B3567" s="74">
        <v>0.48958333333333331</v>
      </c>
      <c r="C3567" s="65" t="s">
        <v>486</v>
      </c>
      <c r="D3567" s="65" t="s">
        <v>459</v>
      </c>
    </row>
    <row r="3568" spans="1:4" x14ac:dyDescent="0.25">
      <c r="A3568" s="129" t="s">
        <v>564</v>
      </c>
      <c r="B3568" s="74">
        <v>0.48958333333333331</v>
      </c>
      <c r="C3568" s="65" t="s">
        <v>486</v>
      </c>
      <c r="D3568" s="65" t="s">
        <v>24</v>
      </c>
    </row>
    <row r="3569" spans="1:4" x14ac:dyDescent="0.25">
      <c r="A3569" s="129" t="s">
        <v>564</v>
      </c>
      <c r="B3569" s="74">
        <v>0.48958333333333331</v>
      </c>
      <c r="C3569" s="65" t="s">
        <v>486</v>
      </c>
      <c r="D3569" s="65" t="s">
        <v>459</v>
      </c>
    </row>
    <row r="3570" spans="1:4" x14ac:dyDescent="0.25">
      <c r="A3570" s="129" t="s">
        <v>604</v>
      </c>
      <c r="B3570" s="74">
        <v>0.48958333333333331</v>
      </c>
      <c r="C3570" s="65" t="s">
        <v>284</v>
      </c>
      <c r="D3570" s="65" t="s">
        <v>24</v>
      </c>
    </row>
    <row r="3571" spans="1:4" x14ac:dyDescent="0.25">
      <c r="A3571" s="129" t="s">
        <v>518</v>
      </c>
      <c r="B3571" s="74">
        <v>0.4909722222222222</v>
      </c>
      <c r="C3571" s="65" t="s">
        <v>23</v>
      </c>
      <c r="D3571" s="65" t="s">
        <v>24</v>
      </c>
    </row>
    <row r="3572" spans="1:4" x14ac:dyDescent="0.25">
      <c r="A3572" s="129" t="s">
        <v>518</v>
      </c>
      <c r="B3572" s="74">
        <v>0.4909722222222222</v>
      </c>
      <c r="C3572" s="65" t="s">
        <v>23</v>
      </c>
      <c r="D3572" s="65" t="s">
        <v>24</v>
      </c>
    </row>
    <row r="3573" spans="1:4" x14ac:dyDescent="0.25">
      <c r="A3573" s="129" t="s">
        <v>518</v>
      </c>
      <c r="B3573" s="74">
        <v>0.4909722222222222</v>
      </c>
      <c r="C3573" s="65" t="s">
        <v>23</v>
      </c>
      <c r="D3573" s="65" t="s">
        <v>24</v>
      </c>
    </row>
    <row r="3574" spans="1:4" x14ac:dyDescent="0.25">
      <c r="A3574" s="129" t="s">
        <v>518</v>
      </c>
      <c r="B3574" s="74">
        <v>0.4909722222222222</v>
      </c>
      <c r="C3574" s="65" t="s">
        <v>23</v>
      </c>
      <c r="D3574" s="65" t="s">
        <v>24</v>
      </c>
    </row>
    <row r="3575" spans="1:4" x14ac:dyDescent="0.25">
      <c r="A3575" s="129" t="s">
        <v>518</v>
      </c>
      <c r="B3575" s="74">
        <v>0.4909722222222222</v>
      </c>
      <c r="C3575" s="65" t="s">
        <v>23</v>
      </c>
      <c r="D3575" s="65" t="s">
        <v>24</v>
      </c>
    </row>
    <row r="3576" spans="1:4" x14ac:dyDescent="0.25">
      <c r="A3576" s="129" t="s">
        <v>518</v>
      </c>
      <c r="B3576" s="74">
        <v>0.4909722222222222</v>
      </c>
      <c r="C3576" s="65" t="s">
        <v>23</v>
      </c>
      <c r="D3576" s="65" t="s">
        <v>24</v>
      </c>
    </row>
    <row r="3577" spans="1:4" x14ac:dyDescent="0.25">
      <c r="A3577" s="129" t="s">
        <v>518</v>
      </c>
      <c r="B3577" s="74">
        <v>0.4909722222222222</v>
      </c>
      <c r="C3577" s="65" t="s">
        <v>23</v>
      </c>
      <c r="D3577" s="65" t="s">
        <v>24</v>
      </c>
    </row>
    <row r="3578" spans="1:4" x14ac:dyDescent="0.25">
      <c r="A3578" s="129" t="s">
        <v>518</v>
      </c>
      <c r="B3578" s="74">
        <v>0.49374999999999997</v>
      </c>
      <c r="C3578" s="65" t="s">
        <v>23</v>
      </c>
      <c r="D3578" s="65" t="s">
        <v>459</v>
      </c>
    </row>
    <row r="3579" spans="1:4" x14ac:dyDescent="0.25">
      <c r="A3579" s="129" t="s">
        <v>518</v>
      </c>
      <c r="B3579" s="74">
        <v>0.49374999999999997</v>
      </c>
      <c r="C3579" s="65" t="s">
        <v>23</v>
      </c>
      <c r="D3579" s="65" t="s">
        <v>459</v>
      </c>
    </row>
    <row r="3580" spans="1:4" x14ac:dyDescent="0.25">
      <c r="A3580" s="129" t="s">
        <v>518</v>
      </c>
      <c r="B3580" s="74">
        <v>0.49374999999999997</v>
      </c>
      <c r="C3580" s="65" t="s">
        <v>23</v>
      </c>
      <c r="D3580" s="65" t="s">
        <v>459</v>
      </c>
    </row>
    <row r="3581" spans="1:4" x14ac:dyDescent="0.25">
      <c r="A3581" s="129" t="s">
        <v>518</v>
      </c>
      <c r="B3581" s="74">
        <v>0.49374999999999997</v>
      </c>
      <c r="C3581" s="65" t="s">
        <v>23</v>
      </c>
      <c r="D3581" s="65" t="s">
        <v>459</v>
      </c>
    </row>
    <row r="3582" spans="1:4" x14ac:dyDescent="0.25">
      <c r="A3582" s="129" t="s">
        <v>518</v>
      </c>
      <c r="B3582" s="74">
        <v>0.49374999999999997</v>
      </c>
      <c r="C3582" s="65" t="s">
        <v>23</v>
      </c>
      <c r="D3582" s="65" t="s">
        <v>459</v>
      </c>
    </row>
    <row r="3583" spans="1:4" x14ac:dyDescent="0.25">
      <c r="A3583" s="129" t="s">
        <v>606</v>
      </c>
      <c r="B3583" s="74">
        <v>0.5</v>
      </c>
      <c r="C3583" s="65" t="s">
        <v>23</v>
      </c>
      <c r="D3583" s="65" t="s">
        <v>24</v>
      </c>
    </row>
    <row r="3584" spans="1:4" x14ac:dyDescent="0.25">
      <c r="A3584" s="129" t="s">
        <v>606</v>
      </c>
      <c r="B3584" s="74">
        <v>0.5</v>
      </c>
      <c r="C3584" s="65" t="s">
        <v>23</v>
      </c>
      <c r="D3584" s="65" t="s">
        <v>459</v>
      </c>
    </row>
    <row r="3585" spans="1:4" x14ac:dyDescent="0.25">
      <c r="A3585" s="129" t="s">
        <v>569</v>
      </c>
      <c r="B3585" s="74">
        <v>0.5</v>
      </c>
      <c r="C3585" s="65" t="s">
        <v>486</v>
      </c>
      <c r="D3585" s="65" t="s">
        <v>24</v>
      </c>
    </row>
    <row r="3586" spans="1:4" x14ac:dyDescent="0.25">
      <c r="A3586" s="129" t="s">
        <v>570</v>
      </c>
      <c r="B3586" s="74">
        <v>0.5</v>
      </c>
      <c r="C3586" s="65" t="s">
        <v>486</v>
      </c>
      <c r="D3586" s="65" t="s">
        <v>24</v>
      </c>
    </row>
    <row r="3587" spans="1:4" x14ac:dyDescent="0.25">
      <c r="A3587" s="129" t="s">
        <v>570</v>
      </c>
      <c r="B3587" s="74">
        <v>0.5</v>
      </c>
      <c r="C3587" s="65" t="s">
        <v>486</v>
      </c>
      <c r="D3587" s="65" t="s">
        <v>459</v>
      </c>
    </row>
    <row r="3588" spans="1:4" x14ac:dyDescent="0.25">
      <c r="A3588" s="129" t="s">
        <v>650</v>
      </c>
      <c r="B3588" s="74">
        <v>0.5</v>
      </c>
      <c r="C3588" s="65" t="s">
        <v>284</v>
      </c>
      <c r="D3588" s="65" t="s">
        <v>24</v>
      </c>
    </row>
    <row r="3589" spans="1:4" x14ac:dyDescent="0.25">
      <c r="A3589" s="129" t="s">
        <v>650</v>
      </c>
      <c r="B3589" s="74">
        <v>0.5</v>
      </c>
      <c r="C3589" s="65" t="s">
        <v>284</v>
      </c>
      <c r="D3589" s="65" t="s">
        <v>24</v>
      </c>
    </row>
    <row r="3590" spans="1:4" x14ac:dyDescent="0.25">
      <c r="A3590" s="129" t="s">
        <v>650</v>
      </c>
      <c r="B3590" s="74">
        <v>0.5</v>
      </c>
      <c r="C3590" s="65" t="s">
        <v>284</v>
      </c>
      <c r="D3590" s="65" t="s">
        <v>24</v>
      </c>
    </row>
    <row r="3591" spans="1:4" x14ac:dyDescent="0.25">
      <c r="A3591" s="129" t="s">
        <v>650</v>
      </c>
      <c r="B3591" s="74">
        <v>0.5</v>
      </c>
      <c r="C3591" s="65" t="s">
        <v>284</v>
      </c>
      <c r="D3591" s="65" t="s">
        <v>24</v>
      </c>
    </row>
    <row r="3592" spans="1:4" x14ac:dyDescent="0.25">
      <c r="A3592" s="129" t="s">
        <v>650</v>
      </c>
      <c r="B3592" s="74">
        <v>0.5</v>
      </c>
      <c r="C3592" s="65" t="s">
        <v>284</v>
      </c>
      <c r="D3592" s="65" t="s">
        <v>24</v>
      </c>
    </row>
    <row r="3593" spans="1:4" x14ac:dyDescent="0.25">
      <c r="A3593" s="129" t="s">
        <v>650</v>
      </c>
      <c r="B3593" s="74">
        <v>0.5</v>
      </c>
      <c r="C3593" s="65" t="s">
        <v>284</v>
      </c>
      <c r="D3593" s="65" t="s">
        <v>24</v>
      </c>
    </row>
    <row r="3594" spans="1:4" x14ac:dyDescent="0.25">
      <c r="A3594" s="129" t="s">
        <v>650</v>
      </c>
      <c r="B3594" s="74">
        <v>0.5</v>
      </c>
      <c r="C3594" s="65" t="s">
        <v>284</v>
      </c>
      <c r="D3594" s="65" t="s">
        <v>24</v>
      </c>
    </row>
    <row r="3595" spans="1:4" x14ac:dyDescent="0.25">
      <c r="A3595" s="129" t="s">
        <v>650</v>
      </c>
      <c r="B3595" s="74">
        <v>0.5</v>
      </c>
      <c r="C3595" s="65" t="s">
        <v>284</v>
      </c>
      <c r="D3595" s="65" t="s">
        <v>24</v>
      </c>
    </row>
    <row r="3596" spans="1:4" x14ac:dyDescent="0.25">
      <c r="A3596" s="129" t="s">
        <v>650</v>
      </c>
      <c r="B3596" s="74">
        <v>0.5</v>
      </c>
      <c r="C3596" s="65" t="s">
        <v>284</v>
      </c>
      <c r="D3596" s="65" t="s">
        <v>24</v>
      </c>
    </row>
    <row r="3597" spans="1:4" x14ac:dyDescent="0.25">
      <c r="A3597" s="129" t="s">
        <v>615</v>
      </c>
      <c r="B3597" s="74">
        <v>0.5</v>
      </c>
      <c r="C3597" s="65" t="s">
        <v>284</v>
      </c>
      <c r="D3597" s="65" t="s">
        <v>24</v>
      </c>
    </row>
    <row r="3598" spans="1:4" x14ac:dyDescent="0.25">
      <c r="A3598" s="129" t="s">
        <v>615</v>
      </c>
      <c r="B3598" s="74">
        <v>0.5</v>
      </c>
      <c r="C3598" s="65" t="s">
        <v>284</v>
      </c>
      <c r="D3598" s="65" t="s">
        <v>24</v>
      </c>
    </row>
    <row r="3599" spans="1:4" x14ac:dyDescent="0.25">
      <c r="A3599" s="129" t="s">
        <v>615</v>
      </c>
      <c r="B3599" s="74">
        <v>0.5</v>
      </c>
      <c r="C3599" s="65" t="s">
        <v>284</v>
      </c>
      <c r="D3599" s="65" t="s">
        <v>24</v>
      </c>
    </row>
    <row r="3600" spans="1:4" x14ac:dyDescent="0.25">
      <c r="A3600" s="129" t="s">
        <v>615</v>
      </c>
      <c r="B3600" s="74">
        <v>0.5</v>
      </c>
      <c r="C3600" s="65" t="s">
        <v>284</v>
      </c>
      <c r="D3600" s="65" t="s">
        <v>24</v>
      </c>
    </row>
    <row r="3601" spans="1:4" x14ac:dyDescent="0.25">
      <c r="A3601" s="129" t="s">
        <v>615</v>
      </c>
      <c r="B3601" s="74">
        <v>0.5</v>
      </c>
      <c r="C3601" s="65" t="s">
        <v>284</v>
      </c>
      <c r="D3601" s="65" t="s">
        <v>24</v>
      </c>
    </row>
    <row r="3602" spans="1:4" x14ac:dyDescent="0.25">
      <c r="A3602" s="129" t="s">
        <v>615</v>
      </c>
      <c r="B3602" s="74">
        <v>0.5</v>
      </c>
      <c r="C3602" s="65" t="s">
        <v>284</v>
      </c>
      <c r="D3602" s="65" t="s">
        <v>24</v>
      </c>
    </row>
    <row r="3603" spans="1:4" x14ac:dyDescent="0.25">
      <c r="A3603" s="129" t="s">
        <v>615</v>
      </c>
      <c r="B3603" s="74">
        <v>0.5</v>
      </c>
      <c r="C3603" s="65" t="s">
        <v>284</v>
      </c>
      <c r="D3603" s="65" t="s">
        <v>24</v>
      </c>
    </row>
    <row r="3604" spans="1:4" x14ac:dyDescent="0.25">
      <c r="A3604" s="129" t="s">
        <v>575</v>
      </c>
      <c r="B3604" s="74">
        <v>0.5</v>
      </c>
      <c r="C3604" s="65" t="s">
        <v>576</v>
      </c>
      <c r="D3604" s="65" t="s">
        <v>24</v>
      </c>
    </row>
    <row r="3605" spans="1:4" x14ac:dyDescent="0.25">
      <c r="A3605" s="129" t="s">
        <v>575</v>
      </c>
      <c r="B3605" s="74">
        <v>0.5</v>
      </c>
      <c r="C3605" s="65" t="s">
        <v>576</v>
      </c>
      <c r="D3605" s="65" t="s">
        <v>459</v>
      </c>
    </row>
    <row r="3606" spans="1:4" x14ac:dyDescent="0.25">
      <c r="A3606" s="129" t="s">
        <v>461</v>
      </c>
      <c r="B3606" s="74">
        <v>0.5</v>
      </c>
      <c r="C3606" s="65" t="s">
        <v>284</v>
      </c>
      <c r="D3606" s="65" t="s">
        <v>462</v>
      </c>
    </row>
    <row r="3607" spans="1:4" x14ac:dyDescent="0.25">
      <c r="A3607" s="129" t="s">
        <v>461</v>
      </c>
      <c r="B3607" s="74">
        <v>0.5</v>
      </c>
      <c r="C3607" s="65" t="s">
        <v>284</v>
      </c>
      <c r="D3607" s="65" t="s">
        <v>459</v>
      </c>
    </row>
    <row r="3608" spans="1:4" x14ac:dyDescent="0.25">
      <c r="A3608" s="129" t="s">
        <v>461</v>
      </c>
      <c r="B3608" s="74">
        <v>0.5</v>
      </c>
      <c r="C3608" s="65" t="s">
        <v>284</v>
      </c>
      <c r="D3608" s="65" t="s">
        <v>464</v>
      </c>
    </row>
    <row r="3609" spans="1:4" x14ac:dyDescent="0.25">
      <c r="A3609" s="129" t="s">
        <v>475</v>
      </c>
      <c r="B3609" s="74">
        <v>0.5</v>
      </c>
      <c r="C3609" s="65" t="s">
        <v>23</v>
      </c>
      <c r="D3609" s="65" t="s">
        <v>24</v>
      </c>
    </row>
    <row r="3610" spans="1:4" x14ac:dyDescent="0.25">
      <c r="A3610" s="129" t="s">
        <v>579</v>
      </c>
      <c r="B3610" s="74">
        <v>0.5</v>
      </c>
      <c r="C3610" s="65" t="s">
        <v>576</v>
      </c>
      <c r="D3610" s="65" t="s">
        <v>24</v>
      </c>
    </row>
    <row r="3611" spans="1:4" x14ac:dyDescent="0.25">
      <c r="A3611" s="129" t="s">
        <v>579</v>
      </c>
      <c r="B3611" s="74">
        <v>0.5</v>
      </c>
      <c r="C3611" s="65" t="s">
        <v>576</v>
      </c>
      <c r="D3611" s="65" t="s">
        <v>459</v>
      </c>
    </row>
    <row r="3612" spans="1:4" x14ac:dyDescent="0.25">
      <c r="A3612" s="129" t="s">
        <v>625</v>
      </c>
      <c r="B3612" s="74">
        <v>0.5</v>
      </c>
      <c r="C3612" s="65" t="s">
        <v>486</v>
      </c>
      <c r="D3612" s="65" t="s">
        <v>24</v>
      </c>
    </row>
    <row r="3613" spans="1:4" x14ac:dyDescent="0.25">
      <c r="A3613" s="129" t="s">
        <v>625</v>
      </c>
      <c r="B3613" s="74">
        <v>0.5</v>
      </c>
      <c r="C3613" s="65" t="s">
        <v>486</v>
      </c>
      <c r="D3613" s="65" t="s">
        <v>24</v>
      </c>
    </row>
    <row r="3614" spans="1:4" x14ac:dyDescent="0.25">
      <c r="A3614" s="129" t="s">
        <v>625</v>
      </c>
      <c r="B3614" s="74">
        <v>0.5</v>
      </c>
      <c r="C3614" s="65" t="s">
        <v>486</v>
      </c>
      <c r="D3614" s="65" t="s">
        <v>24</v>
      </c>
    </row>
    <row r="3615" spans="1:4" x14ac:dyDescent="0.25">
      <c r="A3615" s="129" t="s">
        <v>494</v>
      </c>
      <c r="B3615" s="74">
        <v>0.5</v>
      </c>
      <c r="C3615" s="65" t="s">
        <v>486</v>
      </c>
      <c r="D3615" s="65" t="s">
        <v>24</v>
      </c>
    </row>
    <row r="3616" spans="1:4" x14ac:dyDescent="0.25">
      <c r="A3616" s="129" t="s">
        <v>494</v>
      </c>
      <c r="B3616" s="74">
        <v>0.5</v>
      </c>
      <c r="C3616" s="65" t="s">
        <v>486</v>
      </c>
      <c r="D3616" s="65" t="s">
        <v>24</v>
      </c>
    </row>
    <row r="3617" spans="1:4" x14ac:dyDescent="0.25">
      <c r="A3617" s="129" t="s">
        <v>494</v>
      </c>
      <c r="B3617" s="74">
        <v>0.5</v>
      </c>
      <c r="C3617" s="65" t="s">
        <v>486</v>
      </c>
      <c r="D3617" s="65" t="s">
        <v>459</v>
      </c>
    </row>
    <row r="3618" spans="1:4" x14ac:dyDescent="0.25">
      <c r="A3618" s="129" t="s">
        <v>494</v>
      </c>
      <c r="B3618" s="74">
        <v>0.5</v>
      </c>
      <c r="C3618" s="65" t="s">
        <v>486</v>
      </c>
      <c r="D3618" s="65" t="s">
        <v>459</v>
      </c>
    </row>
    <row r="3619" spans="1:4" x14ac:dyDescent="0.25">
      <c r="A3619" s="129" t="s">
        <v>528</v>
      </c>
      <c r="B3619" s="74">
        <v>0.5</v>
      </c>
      <c r="C3619" s="65" t="s">
        <v>486</v>
      </c>
      <c r="D3619" s="65" t="s">
        <v>24</v>
      </c>
    </row>
    <row r="3620" spans="1:4" x14ac:dyDescent="0.25">
      <c r="A3620" s="129" t="s">
        <v>584</v>
      </c>
      <c r="B3620" s="74">
        <v>0.5</v>
      </c>
      <c r="C3620" s="65" t="s">
        <v>23</v>
      </c>
      <c r="D3620" s="65" t="s">
        <v>583</v>
      </c>
    </row>
    <row r="3621" spans="1:4" x14ac:dyDescent="0.25">
      <c r="A3621" s="129" t="s">
        <v>584</v>
      </c>
      <c r="B3621" s="74">
        <v>0.5</v>
      </c>
      <c r="C3621" s="65" t="s">
        <v>23</v>
      </c>
      <c r="D3621" s="65" t="s">
        <v>459</v>
      </c>
    </row>
    <row r="3622" spans="1:4" x14ac:dyDescent="0.25">
      <c r="A3622" s="129" t="s">
        <v>517</v>
      </c>
      <c r="B3622" s="74">
        <v>0.5</v>
      </c>
      <c r="C3622" s="65" t="s">
        <v>23</v>
      </c>
      <c r="D3622" s="65" t="s">
        <v>24</v>
      </c>
    </row>
    <row r="3623" spans="1:4" x14ac:dyDescent="0.25">
      <c r="A3623" s="129" t="s">
        <v>517</v>
      </c>
      <c r="B3623" s="74">
        <v>0.5</v>
      </c>
      <c r="C3623" s="65" t="s">
        <v>23</v>
      </c>
      <c r="D3623" s="65" t="s">
        <v>24</v>
      </c>
    </row>
    <row r="3624" spans="1:4" x14ac:dyDescent="0.25">
      <c r="A3624" s="129" t="s">
        <v>517</v>
      </c>
      <c r="B3624" s="74">
        <v>0.5</v>
      </c>
      <c r="C3624" s="65" t="s">
        <v>23</v>
      </c>
      <c r="D3624" s="65" t="s">
        <v>24</v>
      </c>
    </row>
    <row r="3625" spans="1:4" x14ac:dyDescent="0.25">
      <c r="A3625" s="129" t="s">
        <v>517</v>
      </c>
      <c r="B3625" s="74">
        <v>0.5</v>
      </c>
      <c r="C3625" s="65" t="s">
        <v>23</v>
      </c>
      <c r="D3625" s="65" t="s">
        <v>24</v>
      </c>
    </row>
    <row r="3626" spans="1:4" x14ac:dyDescent="0.25">
      <c r="A3626" s="129" t="s">
        <v>517</v>
      </c>
      <c r="B3626" s="74">
        <v>0.5</v>
      </c>
      <c r="C3626" s="65" t="s">
        <v>23</v>
      </c>
      <c r="D3626" s="65" t="s">
        <v>24</v>
      </c>
    </row>
    <row r="3627" spans="1:4" x14ac:dyDescent="0.25">
      <c r="A3627" s="129" t="s">
        <v>588</v>
      </c>
      <c r="B3627" s="74">
        <v>0.5</v>
      </c>
      <c r="C3627" s="65" t="s">
        <v>23</v>
      </c>
      <c r="D3627" s="65" t="s">
        <v>583</v>
      </c>
    </row>
    <row r="3628" spans="1:4" x14ac:dyDescent="0.25">
      <c r="A3628" s="129" t="s">
        <v>588</v>
      </c>
      <c r="B3628" s="74">
        <v>0.5</v>
      </c>
      <c r="C3628" s="65" t="s">
        <v>23</v>
      </c>
      <c r="D3628" s="65" t="s">
        <v>459</v>
      </c>
    </row>
    <row r="3629" spans="1:4" x14ac:dyDescent="0.25">
      <c r="A3629" s="129" t="s">
        <v>525</v>
      </c>
      <c r="B3629" s="74">
        <v>0.5</v>
      </c>
      <c r="C3629" s="65" t="s">
        <v>486</v>
      </c>
      <c r="D3629" s="65" t="s">
        <v>459</v>
      </c>
    </row>
    <row r="3630" spans="1:4" x14ac:dyDescent="0.25">
      <c r="A3630" s="129" t="s">
        <v>594</v>
      </c>
      <c r="B3630" s="74">
        <v>0.5</v>
      </c>
      <c r="C3630" s="65" t="s">
        <v>486</v>
      </c>
      <c r="D3630" s="65" t="s">
        <v>24</v>
      </c>
    </row>
    <row r="3631" spans="1:4" x14ac:dyDescent="0.25">
      <c r="A3631" s="129" t="s">
        <v>594</v>
      </c>
      <c r="B3631" s="74">
        <v>0.5</v>
      </c>
      <c r="C3631" s="65" t="s">
        <v>486</v>
      </c>
      <c r="D3631" s="65" t="s">
        <v>459</v>
      </c>
    </row>
    <row r="3632" spans="1:4" x14ac:dyDescent="0.25">
      <c r="A3632" s="129" t="s">
        <v>563</v>
      </c>
      <c r="B3632" s="74">
        <v>0.5</v>
      </c>
      <c r="C3632" s="65" t="s">
        <v>486</v>
      </c>
      <c r="D3632" s="65" t="s">
        <v>552</v>
      </c>
    </row>
    <row r="3633" spans="1:4" x14ac:dyDescent="0.25">
      <c r="A3633" s="129" t="s">
        <v>563</v>
      </c>
      <c r="B3633" s="74">
        <v>0.5</v>
      </c>
      <c r="C3633" s="65" t="s">
        <v>486</v>
      </c>
      <c r="D3633" s="65" t="s">
        <v>459</v>
      </c>
    </row>
    <row r="3634" spans="1:4" x14ac:dyDescent="0.25">
      <c r="A3634" s="129" t="s">
        <v>596</v>
      </c>
      <c r="B3634" s="74">
        <v>0.5</v>
      </c>
      <c r="C3634" s="65" t="s">
        <v>284</v>
      </c>
      <c r="D3634" s="65" t="s">
        <v>24</v>
      </c>
    </row>
    <row r="3635" spans="1:4" x14ac:dyDescent="0.25">
      <c r="A3635" s="129" t="s">
        <v>598</v>
      </c>
      <c r="B3635" s="74">
        <v>0.5</v>
      </c>
      <c r="C3635" s="65" t="s">
        <v>23</v>
      </c>
      <c r="D3635" s="65" t="s">
        <v>24</v>
      </c>
    </row>
    <row r="3636" spans="1:4" x14ac:dyDescent="0.25">
      <c r="A3636" s="129" t="s">
        <v>598</v>
      </c>
      <c r="B3636" s="74">
        <v>0.5</v>
      </c>
      <c r="C3636" s="65" t="s">
        <v>23</v>
      </c>
      <c r="D3636" s="65" t="s">
        <v>24</v>
      </c>
    </row>
    <row r="3637" spans="1:4" x14ac:dyDescent="0.25">
      <c r="A3637" s="129" t="s">
        <v>598</v>
      </c>
      <c r="B3637" s="74">
        <v>0.5</v>
      </c>
      <c r="C3637" s="65" t="s">
        <v>23</v>
      </c>
      <c r="D3637" s="65" t="s">
        <v>24</v>
      </c>
    </row>
    <row r="3638" spans="1:4" x14ac:dyDescent="0.25">
      <c r="A3638" s="129" t="s">
        <v>598</v>
      </c>
      <c r="B3638" s="74">
        <v>0.5</v>
      </c>
      <c r="C3638" s="65" t="s">
        <v>23</v>
      </c>
      <c r="D3638" s="65" t="s">
        <v>24</v>
      </c>
    </row>
    <row r="3639" spans="1:4" x14ac:dyDescent="0.25">
      <c r="A3639" s="129" t="s">
        <v>598</v>
      </c>
      <c r="B3639" s="74">
        <v>0.5</v>
      </c>
      <c r="C3639" s="65" t="s">
        <v>23</v>
      </c>
      <c r="D3639" s="65" t="s">
        <v>24</v>
      </c>
    </row>
    <row r="3640" spans="1:4" x14ac:dyDescent="0.25">
      <c r="A3640" s="129" t="s">
        <v>598</v>
      </c>
      <c r="B3640" s="74">
        <v>0.5</v>
      </c>
      <c r="C3640" s="65" t="s">
        <v>23</v>
      </c>
      <c r="D3640" s="65" t="s">
        <v>459</v>
      </c>
    </row>
    <row r="3641" spans="1:4" x14ac:dyDescent="0.25">
      <c r="A3641" s="129" t="s">
        <v>598</v>
      </c>
      <c r="B3641" s="74">
        <v>0.5</v>
      </c>
      <c r="C3641" s="65" t="s">
        <v>23</v>
      </c>
      <c r="D3641" s="65" t="s">
        <v>459</v>
      </c>
    </row>
    <row r="3642" spans="1:4" x14ac:dyDescent="0.25">
      <c r="A3642" s="129" t="s">
        <v>598</v>
      </c>
      <c r="B3642" s="74">
        <v>0.5</v>
      </c>
      <c r="C3642" s="65" t="s">
        <v>23</v>
      </c>
      <c r="D3642" s="65" t="s">
        <v>459</v>
      </c>
    </row>
    <row r="3643" spans="1:4" x14ac:dyDescent="0.25">
      <c r="A3643" s="129" t="s">
        <v>598</v>
      </c>
      <c r="B3643" s="74">
        <v>0.5</v>
      </c>
      <c r="C3643" s="65" t="s">
        <v>23</v>
      </c>
      <c r="D3643" s="65" t="s">
        <v>459</v>
      </c>
    </row>
    <row r="3644" spans="1:4" x14ac:dyDescent="0.25">
      <c r="A3644" s="129" t="s">
        <v>598</v>
      </c>
      <c r="B3644" s="74">
        <v>0.5</v>
      </c>
      <c r="C3644" s="65" t="s">
        <v>23</v>
      </c>
      <c r="D3644" s="65" t="s">
        <v>459</v>
      </c>
    </row>
    <row r="3645" spans="1:4" x14ac:dyDescent="0.25">
      <c r="A3645" s="129" t="s">
        <v>598</v>
      </c>
      <c r="B3645" s="74">
        <v>0.5</v>
      </c>
      <c r="C3645" s="65" t="s">
        <v>23</v>
      </c>
      <c r="D3645" s="65" t="s">
        <v>459</v>
      </c>
    </row>
    <row r="3646" spans="1:4" x14ac:dyDescent="0.25">
      <c r="A3646" s="129" t="s">
        <v>506</v>
      </c>
      <c r="B3646" s="74">
        <v>0.50208333333333333</v>
      </c>
      <c r="C3646" s="65" t="s">
        <v>23</v>
      </c>
      <c r="D3646" s="65" t="s">
        <v>24</v>
      </c>
    </row>
    <row r="3647" spans="1:4" x14ac:dyDescent="0.25">
      <c r="A3647" s="129" t="s">
        <v>506</v>
      </c>
      <c r="B3647" s="74">
        <v>0.50208333333333333</v>
      </c>
      <c r="C3647" s="65" t="s">
        <v>23</v>
      </c>
      <c r="D3647" s="65" t="s">
        <v>24</v>
      </c>
    </row>
    <row r="3648" spans="1:4" x14ac:dyDescent="0.25">
      <c r="A3648" s="129" t="s">
        <v>506</v>
      </c>
      <c r="B3648" s="74">
        <v>0.50208333333333333</v>
      </c>
      <c r="C3648" s="65" t="s">
        <v>23</v>
      </c>
      <c r="D3648" s="65" t="s">
        <v>24</v>
      </c>
    </row>
    <row r="3649" spans="1:4" x14ac:dyDescent="0.25">
      <c r="A3649" s="129" t="s">
        <v>506</v>
      </c>
      <c r="B3649" s="74">
        <v>0.50208333333333333</v>
      </c>
      <c r="C3649" s="65" t="s">
        <v>23</v>
      </c>
      <c r="D3649" s="65" t="s">
        <v>24</v>
      </c>
    </row>
    <row r="3650" spans="1:4" x14ac:dyDescent="0.25">
      <c r="A3650" s="129" t="s">
        <v>475</v>
      </c>
      <c r="B3650" s="74">
        <v>0.50277777777777777</v>
      </c>
      <c r="C3650" s="65" t="s">
        <v>23</v>
      </c>
      <c r="D3650" s="65" t="s">
        <v>459</v>
      </c>
    </row>
    <row r="3651" spans="1:4" x14ac:dyDescent="0.25">
      <c r="A3651" s="129" t="s">
        <v>506</v>
      </c>
      <c r="B3651" s="74">
        <v>0.50416666666666665</v>
      </c>
      <c r="C3651" s="65" t="s">
        <v>23</v>
      </c>
      <c r="D3651" s="65" t="s">
        <v>459</v>
      </c>
    </row>
    <row r="3652" spans="1:4" x14ac:dyDescent="0.25">
      <c r="A3652" s="129" t="s">
        <v>506</v>
      </c>
      <c r="B3652" s="74">
        <v>0.50416666666666665</v>
      </c>
      <c r="C3652" s="65" t="s">
        <v>23</v>
      </c>
      <c r="D3652" s="65" t="s">
        <v>459</v>
      </c>
    </row>
    <row r="3653" spans="1:4" x14ac:dyDescent="0.25">
      <c r="A3653" s="129" t="s">
        <v>506</v>
      </c>
      <c r="B3653" s="74">
        <v>0.50416666666666665</v>
      </c>
      <c r="C3653" s="65" t="s">
        <v>23</v>
      </c>
      <c r="D3653" s="65" t="s">
        <v>459</v>
      </c>
    </row>
    <row r="3654" spans="1:4" x14ac:dyDescent="0.25">
      <c r="A3654" s="129" t="s">
        <v>506</v>
      </c>
      <c r="B3654" s="74">
        <v>0.50416666666666665</v>
      </c>
      <c r="C3654" s="65" t="s">
        <v>23</v>
      </c>
      <c r="D3654" s="65" t="s">
        <v>459</v>
      </c>
    </row>
    <row r="3655" spans="1:4" x14ac:dyDescent="0.25">
      <c r="A3655" s="129" t="s">
        <v>469</v>
      </c>
      <c r="B3655" s="74">
        <v>0.50694444444444442</v>
      </c>
      <c r="C3655" s="65" t="s">
        <v>284</v>
      </c>
      <c r="D3655" s="65" t="s">
        <v>24</v>
      </c>
    </row>
    <row r="3656" spans="1:4" x14ac:dyDescent="0.25">
      <c r="A3656" s="129" t="s">
        <v>620</v>
      </c>
      <c r="B3656" s="74">
        <v>0.50694444444444442</v>
      </c>
      <c r="C3656" s="65" t="s">
        <v>486</v>
      </c>
      <c r="D3656" s="65" t="s">
        <v>24</v>
      </c>
    </row>
    <row r="3657" spans="1:4" x14ac:dyDescent="0.25">
      <c r="A3657" s="129" t="s">
        <v>620</v>
      </c>
      <c r="B3657" s="74">
        <v>0.50694444444444442</v>
      </c>
      <c r="C3657" s="65" t="s">
        <v>486</v>
      </c>
      <c r="D3657" s="65" t="s">
        <v>24</v>
      </c>
    </row>
    <row r="3658" spans="1:4" x14ac:dyDescent="0.25">
      <c r="A3658" s="129" t="s">
        <v>620</v>
      </c>
      <c r="B3658" s="74">
        <v>0.50694444444444442</v>
      </c>
      <c r="C3658" s="65" t="s">
        <v>486</v>
      </c>
      <c r="D3658" s="65" t="s">
        <v>24</v>
      </c>
    </row>
    <row r="3659" spans="1:4" x14ac:dyDescent="0.25">
      <c r="A3659" s="129" t="s">
        <v>620</v>
      </c>
      <c r="B3659" s="74">
        <v>0.50694444444444442</v>
      </c>
      <c r="C3659" s="65" t="s">
        <v>486</v>
      </c>
      <c r="D3659" s="65" t="s">
        <v>24</v>
      </c>
    </row>
    <row r="3660" spans="1:4" x14ac:dyDescent="0.25">
      <c r="A3660" s="129" t="s">
        <v>476</v>
      </c>
      <c r="B3660" s="74">
        <v>0.5083333333333333</v>
      </c>
      <c r="C3660" s="65" t="s">
        <v>477</v>
      </c>
      <c r="D3660" s="65" t="s">
        <v>24</v>
      </c>
    </row>
    <row r="3661" spans="1:4" x14ac:dyDescent="0.25">
      <c r="A3661" s="129" t="s">
        <v>476</v>
      </c>
      <c r="B3661" s="74">
        <v>0.5083333333333333</v>
      </c>
      <c r="C3661" s="65" t="s">
        <v>477</v>
      </c>
      <c r="D3661" s="65" t="s">
        <v>24</v>
      </c>
    </row>
    <row r="3662" spans="1:4" x14ac:dyDescent="0.25">
      <c r="A3662" s="129" t="s">
        <v>476</v>
      </c>
      <c r="B3662" s="74">
        <v>0.5083333333333333</v>
      </c>
      <c r="C3662" s="65" t="s">
        <v>477</v>
      </c>
      <c r="D3662" s="65" t="s">
        <v>24</v>
      </c>
    </row>
    <row r="3663" spans="1:4" x14ac:dyDescent="0.25">
      <c r="A3663" s="129" t="s">
        <v>517</v>
      </c>
      <c r="B3663" s="74">
        <v>0.5083333333333333</v>
      </c>
      <c r="C3663" s="65" t="s">
        <v>23</v>
      </c>
      <c r="D3663" s="65" t="s">
        <v>459</v>
      </c>
    </row>
    <row r="3664" spans="1:4" x14ac:dyDescent="0.25">
      <c r="A3664" s="129" t="s">
        <v>517</v>
      </c>
      <c r="B3664" s="74">
        <v>0.5083333333333333</v>
      </c>
      <c r="C3664" s="65" t="s">
        <v>23</v>
      </c>
      <c r="D3664" s="65" t="s">
        <v>459</v>
      </c>
    </row>
    <row r="3665" spans="1:4" x14ac:dyDescent="0.25">
      <c r="A3665" s="129" t="s">
        <v>517</v>
      </c>
      <c r="B3665" s="74">
        <v>0.5083333333333333</v>
      </c>
      <c r="C3665" s="65" t="s">
        <v>23</v>
      </c>
      <c r="D3665" s="65" t="s">
        <v>459</v>
      </c>
    </row>
    <row r="3666" spans="1:4" x14ac:dyDescent="0.25">
      <c r="A3666" s="129" t="s">
        <v>517</v>
      </c>
      <c r="B3666" s="74">
        <v>0.5083333333333333</v>
      </c>
      <c r="C3666" s="65" t="s">
        <v>23</v>
      </c>
      <c r="D3666" s="65" t="s">
        <v>459</v>
      </c>
    </row>
    <row r="3667" spans="1:4" x14ac:dyDescent="0.25">
      <c r="A3667" s="129" t="s">
        <v>517</v>
      </c>
      <c r="B3667" s="74">
        <v>0.5083333333333333</v>
      </c>
      <c r="C3667" s="65" t="s">
        <v>23</v>
      </c>
      <c r="D3667" s="65" t="s">
        <v>459</v>
      </c>
    </row>
    <row r="3668" spans="1:4" x14ac:dyDescent="0.25">
      <c r="A3668" s="129" t="s">
        <v>476</v>
      </c>
      <c r="B3668" s="74">
        <v>0.51041666666666663</v>
      </c>
      <c r="C3668" s="65" t="s">
        <v>477</v>
      </c>
      <c r="D3668" s="65" t="s">
        <v>459</v>
      </c>
    </row>
    <row r="3669" spans="1:4" x14ac:dyDescent="0.25">
      <c r="A3669" s="129" t="s">
        <v>515</v>
      </c>
      <c r="B3669" s="74">
        <v>0.51041666666666663</v>
      </c>
      <c r="C3669" s="65" t="s">
        <v>486</v>
      </c>
      <c r="D3669" s="65" t="s">
        <v>552</v>
      </c>
    </row>
    <row r="3670" spans="1:4" x14ac:dyDescent="0.25">
      <c r="A3670" s="129" t="s">
        <v>515</v>
      </c>
      <c r="B3670" s="74">
        <v>0.51041666666666663</v>
      </c>
      <c r="C3670" s="65" t="s">
        <v>486</v>
      </c>
      <c r="D3670" s="65" t="s">
        <v>459</v>
      </c>
    </row>
    <row r="3671" spans="1:4" x14ac:dyDescent="0.25">
      <c r="A3671" s="129" t="s">
        <v>612</v>
      </c>
      <c r="B3671" s="74">
        <v>0.51388888888888895</v>
      </c>
      <c r="C3671" s="65" t="s">
        <v>284</v>
      </c>
      <c r="D3671" s="65" t="s">
        <v>24</v>
      </c>
    </row>
    <row r="3672" spans="1:4" x14ac:dyDescent="0.25">
      <c r="A3672" s="129" t="s">
        <v>612</v>
      </c>
      <c r="B3672" s="74">
        <v>0.51388888888888895</v>
      </c>
      <c r="C3672" s="65" t="s">
        <v>284</v>
      </c>
      <c r="D3672" s="65" t="s">
        <v>24</v>
      </c>
    </row>
    <row r="3673" spans="1:4" x14ac:dyDescent="0.25">
      <c r="A3673" s="129" t="s">
        <v>612</v>
      </c>
      <c r="B3673" s="74">
        <v>0.51388888888888895</v>
      </c>
      <c r="C3673" s="65" t="s">
        <v>284</v>
      </c>
      <c r="D3673" s="65" t="s">
        <v>24</v>
      </c>
    </row>
    <row r="3674" spans="1:4" x14ac:dyDescent="0.25">
      <c r="A3674" s="129" t="s">
        <v>612</v>
      </c>
      <c r="B3674" s="74">
        <v>0.51388888888888895</v>
      </c>
      <c r="C3674" s="65" t="s">
        <v>284</v>
      </c>
      <c r="D3674" s="65" t="s">
        <v>24</v>
      </c>
    </row>
    <row r="3675" spans="1:4" x14ac:dyDescent="0.25">
      <c r="A3675" s="129" t="s">
        <v>612</v>
      </c>
      <c r="B3675" s="74">
        <v>0.51388888888888895</v>
      </c>
      <c r="C3675" s="65" t="s">
        <v>284</v>
      </c>
      <c r="D3675" s="65" t="s">
        <v>24</v>
      </c>
    </row>
    <row r="3676" spans="1:4" x14ac:dyDescent="0.25">
      <c r="A3676" s="129" t="s">
        <v>612</v>
      </c>
      <c r="B3676" s="74">
        <v>0.51388888888888895</v>
      </c>
      <c r="C3676" s="65" t="s">
        <v>284</v>
      </c>
      <c r="D3676" s="65" t="s">
        <v>24</v>
      </c>
    </row>
    <row r="3677" spans="1:4" x14ac:dyDescent="0.25">
      <c r="A3677" s="129" t="s">
        <v>612</v>
      </c>
      <c r="B3677" s="74">
        <v>0.51388888888888895</v>
      </c>
      <c r="C3677" s="65" t="s">
        <v>284</v>
      </c>
      <c r="D3677" s="65" t="s">
        <v>24</v>
      </c>
    </row>
    <row r="3678" spans="1:4" x14ac:dyDescent="0.25">
      <c r="A3678" s="129" t="s">
        <v>612</v>
      </c>
      <c r="B3678" s="74">
        <v>0.51388888888888895</v>
      </c>
      <c r="C3678" s="65" t="s">
        <v>284</v>
      </c>
      <c r="D3678" s="65" t="s">
        <v>24</v>
      </c>
    </row>
    <row r="3679" spans="1:4" x14ac:dyDescent="0.25">
      <c r="A3679" s="129" t="s">
        <v>621</v>
      </c>
      <c r="B3679" s="74">
        <v>0.51388888888888895</v>
      </c>
      <c r="C3679" s="65" t="s">
        <v>486</v>
      </c>
      <c r="D3679" s="65" t="s">
        <v>24</v>
      </c>
    </row>
    <row r="3680" spans="1:4" x14ac:dyDescent="0.25">
      <c r="A3680" s="129" t="s">
        <v>621</v>
      </c>
      <c r="B3680" s="74">
        <v>0.51388888888888895</v>
      </c>
      <c r="C3680" s="65" t="s">
        <v>486</v>
      </c>
      <c r="D3680" s="65" t="s">
        <v>24</v>
      </c>
    </row>
    <row r="3681" spans="1:4" x14ac:dyDescent="0.25">
      <c r="A3681" s="129" t="s">
        <v>621</v>
      </c>
      <c r="B3681" s="74">
        <v>0.51388888888888895</v>
      </c>
      <c r="C3681" s="65" t="s">
        <v>486</v>
      </c>
      <c r="D3681" s="65" t="s">
        <v>24</v>
      </c>
    </row>
    <row r="3682" spans="1:4" x14ac:dyDescent="0.25">
      <c r="A3682" s="129" t="s">
        <v>621</v>
      </c>
      <c r="B3682" s="74">
        <v>0.51388888888888895</v>
      </c>
      <c r="C3682" s="65" t="s">
        <v>486</v>
      </c>
      <c r="D3682" s="65" t="s">
        <v>24</v>
      </c>
    </row>
    <row r="3683" spans="1:4" x14ac:dyDescent="0.25">
      <c r="A3683" s="129" t="s">
        <v>621</v>
      </c>
      <c r="B3683" s="74">
        <v>0.51388888888888895</v>
      </c>
      <c r="C3683" s="65" t="s">
        <v>486</v>
      </c>
      <c r="D3683" s="65" t="s">
        <v>24</v>
      </c>
    </row>
    <row r="3684" spans="1:4" x14ac:dyDescent="0.25">
      <c r="A3684" s="129" t="s">
        <v>621</v>
      </c>
      <c r="B3684" s="74">
        <v>0.51388888888888895</v>
      </c>
      <c r="C3684" s="65" t="s">
        <v>486</v>
      </c>
      <c r="D3684" s="65" t="s">
        <v>24</v>
      </c>
    </row>
    <row r="3685" spans="1:4" x14ac:dyDescent="0.25">
      <c r="A3685" s="129" t="s">
        <v>553</v>
      </c>
      <c r="B3685" s="74">
        <v>0.51388888888888895</v>
      </c>
      <c r="C3685" s="65" t="s">
        <v>284</v>
      </c>
      <c r="D3685" s="65" t="s">
        <v>24</v>
      </c>
    </row>
    <row r="3686" spans="1:4" x14ac:dyDescent="0.25">
      <c r="A3686" s="129" t="s">
        <v>553</v>
      </c>
      <c r="B3686" s="74">
        <v>0.51388888888888895</v>
      </c>
      <c r="C3686" s="65" t="s">
        <v>284</v>
      </c>
      <c r="D3686" s="65" t="s">
        <v>459</v>
      </c>
    </row>
    <row r="3687" spans="1:4" x14ac:dyDescent="0.25">
      <c r="A3687" s="129" t="s">
        <v>510</v>
      </c>
      <c r="B3687" s="74">
        <v>0.51527777777777783</v>
      </c>
      <c r="C3687" s="65" t="s">
        <v>23</v>
      </c>
      <c r="D3687" s="65" t="s">
        <v>24</v>
      </c>
    </row>
    <row r="3688" spans="1:4" x14ac:dyDescent="0.25">
      <c r="A3688" s="129" t="s">
        <v>433</v>
      </c>
      <c r="B3688" s="74">
        <v>0.51597222222222217</v>
      </c>
      <c r="C3688" s="65" t="s">
        <v>284</v>
      </c>
      <c r="D3688" s="65" t="s">
        <v>24</v>
      </c>
    </row>
    <row r="3689" spans="1:4" x14ac:dyDescent="0.25">
      <c r="A3689" s="129" t="s">
        <v>433</v>
      </c>
      <c r="B3689" s="74">
        <v>0.51597222222222217</v>
      </c>
      <c r="C3689" s="65" t="s">
        <v>284</v>
      </c>
      <c r="D3689" s="65" t="s">
        <v>24</v>
      </c>
    </row>
    <row r="3690" spans="1:4" x14ac:dyDescent="0.25">
      <c r="A3690" s="129" t="s">
        <v>433</v>
      </c>
      <c r="B3690" s="74">
        <v>0.51597222222222217</v>
      </c>
      <c r="C3690" s="65" t="s">
        <v>284</v>
      </c>
      <c r="D3690" s="65" t="s">
        <v>24</v>
      </c>
    </row>
    <row r="3691" spans="1:4" x14ac:dyDescent="0.25">
      <c r="A3691" s="129" t="s">
        <v>433</v>
      </c>
      <c r="B3691" s="74">
        <v>0.51597222222222217</v>
      </c>
      <c r="C3691" s="65" t="s">
        <v>284</v>
      </c>
      <c r="D3691" s="65" t="s">
        <v>24</v>
      </c>
    </row>
    <row r="3692" spans="1:4" x14ac:dyDescent="0.25">
      <c r="A3692" s="129" t="s">
        <v>433</v>
      </c>
      <c r="B3692" s="74">
        <v>0.51597222222222217</v>
      </c>
      <c r="C3692" s="65" t="s">
        <v>284</v>
      </c>
      <c r="D3692" s="65" t="s">
        <v>24</v>
      </c>
    </row>
    <row r="3693" spans="1:4" x14ac:dyDescent="0.25">
      <c r="A3693" s="129" t="s">
        <v>433</v>
      </c>
      <c r="B3693" s="74">
        <v>0.51597222222222217</v>
      </c>
      <c r="C3693" s="65" t="s">
        <v>284</v>
      </c>
      <c r="D3693" s="65" t="s">
        <v>24</v>
      </c>
    </row>
    <row r="3694" spans="1:4" x14ac:dyDescent="0.25">
      <c r="A3694" s="129" t="s">
        <v>433</v>
      </c>
      <c r="B3694" s="74">
        <v>0.51597222222222217</v>
      </c>
      <c r="C3694" s="65" t="s">
        <v>284</v>
      </c>
      <c r="D3694" s="65" t="s">
        <v>24</v>
      </c>
    </row>
    <row r="3695" spans="1:4" x14ac:dyDescent="0.25">
      <c r="A3695" s="129" t="s">
        <v>433</v>
      </c>
      <c r="B3695" s="74">
        <v>0.51597222222222217</v>
      </c>
      <c r="C3695" s="65" t="s">
        <v>284</v>
      </c>
      <c r="D3695" s="65" t="s">
        <v>24</v>
      </c>
    </row>
    <row r="3696" spans="1:4" x14ac:dyDescent="0.25">
      <c r="A3696" s="129" t="s">
        <v>433</v>
      </c>
      <c r="B3696" s="74">
        <v>0.51597222222222217</v>
      </c>
      <c r="C3696" s="65" t="s">
        <v>284</v>
      </c>
      <c r="D3696" s="65" t="s">
        <v>24</v>
      </c>
    </row>
    <row r="3697" spans="1:4" x14ac:dyDescent="0.25">
      <c r="A3697" s="129" t="s">
        <v>433</v>
      </c>
      <c r="B3697" s="74">
        <v>0.51597222222222217</v>
      </c>
      <c r="C3697" s="65" t="s">
        <v>284</v>
      </c>
      <c r="D3697" s="65" t="s">
        <v>24</v>
      </c>
    </row>
    <row r="3698" spans="1:4" x14ac:dyDescent="0.25">
      <c r="A3698" s="129" t="s">
        <v>418</v>
      </c>
      <c r="B3698" s="74">
        <v>0.51666666666666672</v>
      </c>
      <c r="C3698" s="65" t="s">
        <v>23</v>
      </c>
      <c r="D3698" s="65" t="s">
        <v>24</v>
      </c>
    </row>
    <row r="3699" spans="1:4" x14ac:dyDescent="0.25">
      <c r="A3699" s="129" t="s">
        <v>418</v>
      </c>
      <c r="B3699" s="74">
        <v>0.51666666666666672</v>
      </c>
      <c r="C3699" s="65" t="s">
        <v>23</v>
      </c>
      <c r="D3699" s="65" t="s">
        <v>24</v>
      </c>
    </row>
    <row r="3700" spans="1:4" x14ac:dyDescent="0.25">
      <c r="A3700" s="129" t="s">
        <v>418</v>
      </c>
      <c r="B3700" s="74">
        <v>0.51666666666666672</v>
      </c>
      <c r="C3700" s="65" t="s">
        <v>23</v>
      </c>
      <c r="D3700" s="65" t="s">
        <v>24</v>
      </c>
    </row>
    <row r="3701" spans="1:4" x14ac:dyDescent="0.25">
      <c r="A3701" s="129" t="s">
        <v>418</v>
      </c>
      <c r="B3701" s="74">
        <v>0.51666666666666672</v>
      </c>
      <c r="C3701" s="65" t="s">
        <v>23</v>
      </c>
      <c r="D3701" s="65" t="s">
        <v>24</v>
      </c>
    </row>
    <row r="3702" spans="1:4" x14ac:dyDescent="0.25">
      <c r="A3702" s="129" t="s">
        <v>418</v>
      </c>
      <c r="B3702" s="74">
        <v>0.51666666666666672</v>
      </c>
      <c r="C3702" s="65" t="s">
        <v>23</v>
      </c>
      <c r="D3702" s="65" t="s">
        <v>24</v>
      </c>
    </row>
    <row r="3703" spans="1:4" x14ac:dyDescent="0.25">
      <c r="A3703" s="129" t="s">
        <v>418</v>
      </c>
      <c r="B3703" s="74">
        <v>0.51666666666666672</v>
      </c>
      <c r="C3703" s="65" t="s">
        <v>23</v>
      </c>
      <c r="D3703" s="65" t="s">
        <v>24</v>
      </c>
    </row>
    <row r="3704" spans="1:4" x14ac:dyDescent="0.25">
      <c r="A3704" s="129" t="s">
        <v>418</v>
      </c>
      <c r="B3704" s="74">
        <v>0.51666666666666672</v>
      </c>
      <c r="C3704" s="65" t="s">
        <v>23</v>
      </c>
      <c r="D3704" s="65" t="s">
        <v>24</v>
      </c>
    </row>
    <row r="3705" spans="1:4" x14ac:dyDescent="0.25">
      <c r="A3705" s="129" t="s">
        <v>418</v>
      </c>
      <c r="B3705" s="74">
        <v>0.51666666666666672</v>
      </c>
      <c r="C3705" s="65" t="s">
        <v>23</v>
      </c>
      <c r="D3705" s="65" t="s">
        <v>24</v>
      </c>
    </row>
    <row r="3706" spans="1:4" x14ac:dyDescent="0.25">
      <c r="A3706" s="129" t="s">
        <v>418</v>
      </c>
      <c r="B3706" s="74">
        <v>0.51666666666666672</v>
      </c>
      <c r="C3706" s="65" t="s">
        <v>23</v>
      </c>
      <c r="D3706" s="65" t="s">
        <v>24</v>
      </c>
    </row>
    <row r="3707" spans="1:4" x14ac:dyDescent="0.25">
      <c r="A3707" s="129" t="s">
        <v>418</v>
      </c>
      <c r="B3707" s="74">
        <v>0.51666666666666672</v>
      </c>
      <c r="C3707" s="65" t="s">
        <v>23</v>
      </c>
      <c r="D3707" s="65" t="s">
        <v>24</v>
      </c>
    </row>
    <row r="3708" spans="1:4" x14ac:dyDescent="0.25">
      <c r="A3708" s="129" t="s">
        <v>418</v>
      </c>
      <c r="B3708" s="74">
        <v>0.51666666666666672</v>
      </c>
      <c r="C3708" s="65" t="s">
        <v>23</v>
      </c>
      <c r="D3708" s="65" t="s">
        <v>24</v>
      </c>
    </row>
    <row r="3709" spans="1:4" x14ac:dyDescent="0.25">
      <c r="A3709" s="129" t="s">
        <v>630</v>
      </c>
      <c r="B3709" s="74">
        <v>0.52083333333333304</v>
      </c>
      <c r="C3709" s="65" t="s">
        <v>470</v>
      </c>
      <c r="D3709" s="65" t="s">
        <v>24</v>
      </c>
    </row>
    <row r="3710" spans="1:4" x14ac:dyDescent="0.25">
      <c r="A3710" s="129" t="s">
        <v>608</v>
      </c>
      <c r="B3710" s="74">
        <v>0.52083333333333337</v>
      </c>
      <c r="C3710" s="65" t="s">
        <v>23</v>
      </c>
      <c r="D3710" s="65" t="s">
        <v>24</v>
      </c>
    </row>
    <row r="3711" spans="1:4" x14ac:dyDescent="0.25">
      <c r="A3711" s="129" t="s">
        <v>608</v>
      </c>
      <c r="B3711" s="74">
        <v>0.52083333333333337</v>
      </c>
      <c r="C3711" s="65" t="s">
        <v>23</v>
      </c>
      <c r="D3711" s="65" t="s">
        <v>24</v>
      </c>
    </row>
    <row r="3712" spans="1:4" x14ac:dyDescent="0.25">
      <c r="A3712" s="129" t="s">
        <v>569</v>
      </c>
      <c r="B3712" s="74">
        <v>0.52083333333333337</v>
      </c>
      <c r="C3712" s="65" t="s">
        <v>486</v>
      </c>
      <c r="D3712" s="65" t="s">
        <v>24</v>
      </c>
    </row>
    <row r="3713" spans="1:4" x14ac:dyDescent="0.25">
      <c r="A3713" s="129" t="s">
        <v>569</v>
      </c>
      <c r="B3713" s="74">
        <v>0.52083333333333337</v>
      </c>
      <c r="C3713" s="65" t="s">
        <v>486</v>
      </c>
      <c r="D3713" s="65" t="s">
        <v>459</v>
      </c>
    </row>
    <row r="3714" spans="1:4" x14ac:dyDescent="0.25">
      <c r="A3714" s="129" t="s">
        <v>571</v>
      </c>
      <c r="B3714" s="74">
        <v>0.52083333333333337</v>
      </c>
      <c r="C3714" s="65" t="s">
        <v>486</v>
      </c>
      <c r="D3714" s="65" t="s">
        <v>24</v>
      </c>
    </row>
    <row r="3715" spans="1:4" x14ac:dyDescent="0.25">
      <c r="A3715" s="129" t="s">
        <v>571</v>
      </c>
      <c r="B3715" s="74">
        <v>0.52083333333333337</v>
      </c>
      <c r="C3715" s="65" t="s">
        <v>486</v>
      </c>
      <c r="D3715" s="65" t="s">
        <v>459</v>
      </c>
    </row>
    <row r="3716" spans="1:4" x14ac:dyDescent="0.25">
      <c r="A3716" s="129" t="s">
        <v>529</v>
      </c>
      <c r="B3716" s="74">
        <v>0.52083333333333337</v>
      </c>
      <c r="C3716" s="65" t="s">
        <v>284</v>
      </c>
      <c r="D3716" s="65" t="s">
        <v>24</v>
      </c>
    </row>
    <row r="3717" spans="1:4" x14ac:dyDescent="0.25">
      <c r="A3717" s="129" t="s">
        <v>529</v>
      </c>
      <c r="B3717" s="74">
        <v>0.52083333333333337</v>
      </c>
      <c r="C3717" s="65" t="s">
        <v>284</v>
      </c>
      <c r="D3717" s="65" t="s">
        <v>459</v>
      </c>
    </row>
    <row r="3718" spans="1:4" x14ac:dyDescent="0.25">
      <c r="A3718" s="129" t="s">
        <v>529</v>
      </c>
      <c r="B3718" s="74">
        <v>0.52083333333333337</v>
      </c>
      <c r="C3718" s="65" t="s">
        <v>486</v>
      </c>
      <c r="D3718" s="65" t="s">
        <v>24</v>
      </c>
    </row>
    <row r="3719" spans="1:4" x14ac:dyDescent="0.25">
      <c r="A3719" s="129" t="s">
        <v>529</v>
      </c>
      <c r="B3719" s="74">
        <v>0.52083333333333337</v>
      </c>
      <c r="C3719" s="65" t="s">
        <v>486</v>
      </c>
      <c r="D3719" s="65" t="s">
        <v>459</v>
      </c>
    </row>
    <row r="3720" spans="1:4" x14ac:dyDescent="0.25">
      <c r="A3720" s="129" t="s">
        <v>513</v>
      </c>
      <c r="B3720" s="74">
        <v>0.52083333333333337</v>
      </c>
      <c r="C3720" s="65" t="s">
        <v>486</v>
      </c>
      <c r="D3720" s="65" t="s">
        <v>459</v>
      </c>
    </row>
    <row r="3721" spans="1:4" x14ac:dyDescent="0.25">
      <c r="A3721" s="129" t="s">
        <v>513</v>
      </c>
      <c r="B3721" s="74">
        <v>0.52083333333333337</v>
      </c>
      <c r="C3721" s="65" t="s">
        <v>486</v>
      </c>
      <c r="D3721" s="65" t="s">
        <v>24</v>
      </c>
    </row>
    <row r="3722" spans="1:4" x14ac:dyDescent="0.25">
      <c r="A3722" s="129" t="s">
        <v>601</v>
      </c>
      <c r="B3722" s="74">
        <v>0.52430555555555558</v>
      </c>
      <c r="C3722" s="65" t="s">
        <v>23</v>
      </c>
      <c r="D3722" s="65" t="s">
        <v>493</v>
      </c>
    </row>
    <row r="3723" spans="1:4" x14ac:dyDescent="0.25">
      <c r="A3723" s="129" t="s">
        <v>601</v>
      </c>
      <c r="B3723" s="74">
        <v>0.52430555555555558</v>
      </c>
      <c r="C3723" s="65" t="s">
        <v>23</v>
      </c>
      <c r="D3723" s="65" t="s">
        <v>472</v>
      </c>
    </row>
    <row r="3724" spans="1:4" x14ac:dyDescent="0.25">
      <c r="A3724" s="129" t="s">
        <v>563</v>
      </c>
      <c r="B3724" s="74">
        <v>0.52500000000000002</v>
      </c>
      <c r="C3724" s="65" t="s">
        <v>23</v>
      </c>
      <c r="D3724" s="65" t="s">
        <v>465</v>
      </c>
    </row>
    <row r="3725" spans="1:4" x14ac:dyDescent="0.25">
      <c r="A3725" s="129" t="s">
        <v>563</v>
      </c>
      <c r="B3725" s="74">
        <v>0.52500000000000002</v>
      </c>
      <c r="C3725" s="65" t="s">
        <v>23</v>
      </c>
      <c r="D3725" s="65" t="s">
        <v>472</v>
      </c>
    </row>
    <row r="3726" spans="1:4" x14ac:dyDescent="0.25">
      <c r="A3726" s="129" t="s">
        <v>563</v>
      </c>
      <c r="B3726" s="74">
        <v>0.52500000000000002</v>
      </c>
      <c r="C3726" s="65" t="s">
        <v>23</v>
      </c>
      <c r="D3726" s="65" t="s">
        <v>466</v>
      </c>
    </row>
    <row r="3727" spans="1:4" x14ac:dyDescent="0.25">
      <c r="A3727" s="129" t="s">
        <v>563</v>
      </c>
      <c r="B3727" s="74">
        <v>0.52500000000000002</v>
      </c>
      <c r="C3727" s="65" t="s">
        <v>23</v>
      </c>
      <c r="D3727" s="65" t="s">
        <v>474</v>
      </c>
    </row>
    <row r="3728" spans="1:4" x14ac:dyDescent="0.25">
      <c r="A3728" s="129" t="s">
        <v>485</v>
      </c>
      <c r="B3728" s="74">
        <v>0.53055555555555556</v>
      </c>
      <c r="C3728" s="65" t="s">
        <v>486</v>
      </c>
      <c r="D3728" s="65" t="s">
        <v>24</v>
      </c>
    </row>
    <row r="3729" spans="1:4" x14ac:dyDescent="0.25">
      <c r="A3729" s="129" t="s">
        <v>485</v>
      </c>
      <c r="B3729" s="74">
        <v>0.53055555555555556</v>
      </c>
      <c r="C3729" s="65" t="s">
        <v>486</v>
      </c>
      <c r="D3729" s="65" t="s">
        <v>459</v>
      </c>
    </row>
    <row r="3730" spans="1:4" x14ac:dyDescent="0.25">
      <c r="A3730" s="129" t="s">
        <v>553</v>
      </c>
      <c r="B3730" s="74">
        <v>0.53125</v>
      </c>
      <c r="C3730" s="65" t="s">
        <v>486</v>
      </c>
    </row>
    <row r="3731" spans="1:4" x14ac:dyDescent="0.25">
      <c r="A3731" s="129" t="s">
        <v>619</v>
      </c>
      <c r="B3731" s="74">
        <v>0.53472222222222221</v>
      </c>
      <c r="C3731" s="65" t="s">
        <v>23</v>
      </c>
      <c r="D3731" s="65" t="s">
        <v>24</v>
      </c>
    </row>
    <row r="3732" spans="1:4" x14ac:dyDescent="0.25">
      <c r="A3732" s="129" t="s">
        <v>518</v>
      </c>
      <c r="B3732" s="74">
        <v>0.53680555555555554</v>
      </c>
      <c r="C3732" s="65" t="s">
        <v>23</v>
      </c>
      <c r="D3732" s="65" t="s">
        <v>24</v>
      </c>
    </row>
    <row r="3733" spans="1:4" x14ac:dyDescent="0.25">
      <c r="A3733" s="129" t="s">
        <v>518</v>
      </c>
      <c r="B3733" s="74">
        <v>0.53680555555555554</v>
      </c>
      <c r="C3733" s="65" t="s">
        <v>23</v>
      </c>
      <c r="D3733" s="65" t="s">
        <v>24</v>
      </c>
    </row>
    <row r="3734" spans="1:4" x14ac:dyDescent="0.25">
      <c r="A3734" s="129" t="s">
        <v>518</v>
      </c>
      <c r="B3734" s="74">
        <v>0.53680555555555554</v>
      </c>
      <c r="C3734" s="65" t="s">
        <v>23</v>
      </c>
      <c r="D3734" s="65" t="s">
        <v>24</v>
      </c>
    </row>
    <row r="3735" spans="1:4" x14ac:dyDescent="0.25">
      <c r="A3735" s="129" t="s">
        <v>518</v>
      </c>
      <c r="B3735" s="74">
        <v>0.53680555555555554</v>
      </c>
      <c r="C3735" s="65" t="s">
        <v>23</v>
      </c>
      <c r="D3735" s="65" t="s">
        <v>24</v>
      </c>
    </row>
    <row r="3736" spans="1:4" x14ac:dyDescent="0.25">
      <c r="A3736" s="129" t="s">
        <v>518</v>
      </c>
      <c r="B3736" s="74">
        <v>0.53680555555555554</v>
      </c>
      <c r="C3736" s="65" t="s">
        <v>23</v>
      </c>
      <c r="D3736" s="65" t="s">
        <v>24</v>
      </c>
    </row>
    <row r="3737" spans="1:4" x14ac:dyDescent="0.25">
      <c r="A3737" s="129" t="s">
        <v>518</v>
      </c>
      <c r="B3737" s="74">
        <v>0.53888888888888886</v>
      </c>
      <c r="C3737" s="65" t="s">
        <v>23</v>
      </c>
      <c r="D3737" s="65" t="s">
        <v>459</v>
      </c>
    </row>
    <row r="3738" spans="1:4" x14ac:dyDescent="0.25">
      <c r="A3738" s="129" t="s">
        <v>518</v>
      </c>
      <c r="B3738" s="74">
        <v>0.53888888888888886</v>
      </c>
      <c r="C3738" s="65" t="s">
        <v>23</v>
      </c>
      <c r="D3738" s="65" t="s">
        <v>459</v>
      </c>
    </row>
    <row r="3739" spans="1:4" x14ac:dyDescent="0.25">
      <c r="A3739" s="129" t="s">
        <v>518</v>
      </c>
      <c r="B3739" s="74">
        <v>0.53888888888888886</v>
      </c>
      <c r="C3739" s="65" t="s">
        <v>23</v>
      </c>
      <c r="D3739" s="65" t="s">
        <v>459</v>
      </c>
    </row>
    <row r="3740" spans="1:4" x14ac:dyDescent="0.25">
      <c r="A3740" s="129" t="s">
        <v>518</v>
      </c>
      <c r="B3740" s="74">
        <v>0.53888888888888886</v>
      </c>
      <c r="C3740" s="65" t="s">
        <v>23</v>
      </c>
      <c r="D3740" s="65" t="s">
        <v>459</v>
      </c>
    </row>
    <row r="3741" spans="1:4" x14ac:dyDescent="0.25">
      <c r="A3741" s="129" t="s">
        <v>518</v>
      </c>
      <c r="B3741" s="74">
        <v>0.53888888888888886</v>
      </c>
      <c r="C3741" s="65" t="s">
        <v>23</v>
      </c>
      <c r="D3741" s="65" t="s">
        <v>459</v>
      </c>
    </row>
    <row r="3742" spans="1:4" x14ac:dyDescent="0.25">
      <c r="A3742" s="129" t="s">
        <v>518</v>
      </c>
      <c r="B3742" s="74">
        <v>0.53888888888888886</v>
      </c>
      <c r="C3742" s="65" t="s">
        <v>23</v>
      </c>
      <c r="D3742" s="65" t="s">
        <v>459</v>
      </c>
    </row>
    <row r="3743" spans="1:4" x14ac:dyDescent="0.25">
      <c r="A3743" s="129" t="s">
        <v>518</v>
      </c>
      <c r="B3743" s="74">
        <v>0.53888888888888886</v>
      </c>
      <c r="C3743" s="65" t="s">
        <v>23</v>
      </c>
      <c r="D3743" s="65" t="s">
        <v>459</v>
      </c>
    </row>
    <row r="3744" spans="1:4" x14ac:dyDescent="0.25">
      <c r="A3744" s="129" t="s">
        <v>442</v>
      </c>
      <c r="B3744" s="74">
        <v>0.54027777777777775</v>
      </c>
      <c r="C3744" s="65" t="s">
        <v>284</v>
      </c>
      <c r="D3744" s="65" t="s">
        <v>24</v>
      </c>
    </row>
    <row r="3745" spans="1:4" x14ac:dyDescent="0.25">
      <c r="A3745" s="129" t="s">
        <v>442</v>
      </c>
      <c r="B3745" s="74">
        <v>0.54027777777777775</v>
      </c>
      <c r="C3745" s="65" t="s">
        <v>284</v>
      </c>
      <c r="D3745" s="65" t="s">
        <v>24</v>
      </c>
    </row>
    <row r="3746" spans="1:4" x14ac:dyDescent="0.25">
      <c r="A3746" s="129" t="s">
        <v>442</v>
      </c>
      <c r="B3746" s="74">
        <v>0.54027777777777775</v>
      </c>
      <c r="C3746" s="65" t="s">
        <v>284</v>
      </c>
      <c r="D3746" s="65" t="s">
        <v>24</v>
      </c>
    </row>
    <row r="3747" spans="1:4" x14ac:dyDescent="0.25">
      <c r="A3747" s="129" t="s">
        <v>442</v>
      </c>
      <c r="B3747" s="74">
        <v>0.54027777777777775</v>
      </c>
      <c r="C3747" s="65" t="s">
        <v>284</v>
      </c>
      <c r="D3747" s="65" t="s">
        <v>24</v>
      </c>
    </row>
    <row r="3748" spans="1:4" x14ac:dyDescent="0.25">
      <c r="A3748" s="129" t="s">
        <v>442</v>
      </c>
      <c r="B3748" s="74">
        <v>0.54027777777777775</v>
      </c>
      <c r="C3748" s="65" t="s">
        <v>284</v>
      </c>
      <c r="D3748" s="65" t="s">
        <v>24</v>
      </c>
    </row>
    <row r="3749" spans="1:4" x14ac:dyDescent="0.25">
      <c r="A3749" s="129" t="s">
        <v>442</v>
      </c>
      <c r="B3749" s="74">
        <v>0.54027777777777775</v>
      </c>
      <c r="C3749" s="65" t="s">
        <v>284</v>
      </c>
      <c r="D3749" s="65" t="s">
        <v>24</v>
      </c>
    </row>
    <row r="3750" spans="1:4" x14ac:dyDescent="0.25">
      <c r="A3750" s="129" t="s">
        <v>442</v>
      </c>
      <c r="B3750" s="74">
        <v>0.54027777777777775</v>
      </c>
      <c r="C3750" s="65" t="s">
        <v>284</v>
      </c>
      <c r="D3750" s="65" t="s">
        <v>24</v>
      </c>
    </row>
    <row r="3751" spans="1:4" x14ac:dyDescent="0.25">
      <c r="A3751" s="129" t="s">
        <v>442</v>
      </c>
      <c r="B3751" s="74">
        <v>0.54027777777777775</v>
      </c>
      <c r="C3751" s="65" t="s">
        <v>284</v>
      </c>
      <c r="D3751" s="65" t="s">
        <v>24</v>
      </c>
    </row>
    <row r="3752" spans="1:4" x14ac:dyDescent="0.25">
      <c r="A3752" s="129" t="s">
        <v>568</v>
      </c>
      <c r="B3752" s="74">
        <v>0.54166666666666663</v>
      </c>
      <c r="C3752" s="65" t="s">
        <v>284</v>
      </c>
      <c r="D3752" s="65" t="s">
        <v>24</v>
      </c>
    </row>
    <row r="3753" spans="1:4" x14ac:dyDescent="0.25">
      <c r="A3753" s="129" t="s">
        <v>568</v>
      </c>
      <c r="B3753" s="74">
        <v>0.54166666666666663</v>
      </c>
      <c r="C3753" s="65" t="s">
        <v>284</v>
      </c>
      <c r="D3753" s="65" t="s">
        <v>24</v>
      </c>
    </row>
    <row r="3754" spans="1:4" x14ac:dyDescent="0.25">
      <c r="A3754" s="129" t="s">
        <v>568</v>
      </c>
      <c r="B3754" s="74">
        <v>0.54166666666666663</v>
      </c>
      <c r="C3754" s="65" t="s">
        <v>284</v>
      </c>
      <c r="D3754" s="65" t="s">
        <v>24</v>
      </c>
    </row>
    <row r="3755" spans="1:4" x14ac:dyDescent="0.25">
      <c r="A3755" s="129" t="s">
        <v>568</v>
      </c>
      <c r="B3755" s="74">
        <v>0.54166666666666663</v>
      </c>
      <c r="C3755" s="65" t="s">
        <v>284</v>
      </c>
      <c r="D3755" s="65" t="s">
        <v>24</v>
      </c>
    </row>
    <row r="3756" spans="1:4" x14ac:dyDescent="0.25">
      <c r="A3756" s="129" t="s">
        <v>568</v>
      </c>
      <c r="B3756" s="74">
        <v>0.54166666666666663</v>
      </c>
      <c r="C3756" s="65" t="s">
        <v>284</v>
      </c>
      <c r="D3756" s="65" t="s">
        <v>24</v>
      </c>
    </row>
    <row r="3757" spans="1:4" x14ac:dyDescent="0.25">
      <c r="A3757" s="129" t="s">
        <v>568</v>
      </c>
      <c r="B3757" s="74">
        <v>0.54166666666666663</v>
      </c>
      <c r="C3757" s="65" t="s">
        <v>284</v>
      </c>
      <c r="D3757" s="65" t="s">
        <v>24</v>
      </c>
    </row>
    <row r="3758" spans="1:4" x14ac:dyDescent="0.25">
      <c r="A3758" s="129" t="s">
        <v>568</v>
      </c>
      <c r="B3758" s="74">
        <v>0.54166666666666663</v>
      </c>
      <c r="C3758" s="65" t="s">
        <v>284</v>
      </c>
      <c r="D3758" s="65" t="s">
        <v>24</v>
      </c>
    </row>
    <row r="3759" spans="1:4" x14ac:dyDescent="0.25">
      <c r="A3759" s="129" t="s">
        <v>568</v>
      </c>
      <c r="B3759" s="74">
        <v>0.54166666666666663</v>
      </c>
      <c r="C3759" s="65" t="s">
        <v>284</v>
      </c>
      <c r="D3759" s="65" t="s">
        <v>24</v>
      </c>
    </row>
    <row r="3760" spans="1:4" x14ac:dyDescent="0.25">
      <c r="A3760" s="129" t="s">
        <v>568</v>
      </c>
      <c r="B3760" s="74">
        <v>0.54166666666666663</v>
      </c>
      <c r="C3760" s="65" t="s">
        <v>284</v>
      </c>
      <c r="D3760" s="65" t="s">
        <v>24</v>
      </c>
    </row>
    <row r="3761" spans="1:4" x14ac:dyDescent="0.25">
      <c r="A3761" s="129" t="s">
        <v>568</v>
      </c>
      <c r="B3761" s="74">
        <v>0.54166666666666663</v>
      </c>
      <c r="C3761" s="65" t="s">
        <v>284</v>
      </c>
      <c r="D3761" s="65" t="s">
        <v>24</v>
      </c>
    </row>
    <row r="3762" spans="1:4" x14ac:dyDescent="0.25">
      <c r="A3762" s="129" t="s">
        <v>568</v>
      </c>
      <c r="B3762" s="74">
        <v>0.54166666666666663</v>
      </c>
      <c r="C3762" s="65" t="s">
        <v>284</v>
      </c>
      <c r="D3762" s="65" t="s">
        <v>24</v>
      </c>
    </row>
    <row r="3763" spans="1:4" x14ac:dyDescent="0.25">
      <c r="A3763" s="129" t="s">
        <v>568</v>
      </c>
      <c r="B3763" s="74">
        <v>0.54166666666666663</v>
      </c>
      <c r="C3763" s="65" t="s">
        <v>284</v>
      </c>
      <c r="D3763" s="65" t="s">
        <v>24</v>
      </c>
    </row>
    <row r="3764" spans="1:4" x14ac:dyDescent="0.25">
      <c r="A3764" s="129" t="s">
        <v>568</v>
      </c>
      <c r="B3764" s="74">
        <v>0.54166666666666663</v>
      </c>
      <c r="C3764" s="65" t="s">
        <v>284</v>
      </c>
      <c r="D3764" s="65" t="s">
        <v>24</v>
      </c>
    </row>
    <row r="3765" spans="1:4" x14ac:dyDescent="0.25">
      <c r="A3765" s="129" t="s">
        <v>568</v>
      </c>
      <c r="B3765" s="74">
        <v>0.54166666666666663</v>
      </c>
      <c r="C3765" s="65" t="s">
        <v>284</v>
      </c>
      <c r="D3765" s="65" t="s">
        <v>24</v>
      </c>
    </row>
    <row r="3766" spans="1:4" x14ac:dyDescent="0.25">
      <c r="A3766" s="129" t="s">
        <v>568</v>
      </c>
      <c r="B3766" s="74">
        <v>0.54166666666666663</v>
      </c>
      <c r="C3766" s="65" t="s">
        <v>284</v>
      </c>
      <c r="D3766" s="65" t="s">
        <v>24</v>
      </c>
    </row>
    <row r="3767" spans="1:4" x14ac:dyDescent="0.25">
      <c r="A3767" s="129" t="s">
        <v>568</v>
      </c>
      <c r="B3767" s="74">
        <v>0.54166666666666663</v>
      </c>
      <c r="C3767" s="65" t="s">
        <v>284</v>
      </c>
      <c r="D3767" s="65" t="s">
        <v>24</v>
      </c>
    </row>
    <row r="3768" spans="1:4" x14ac:dyDescent="0.25">
      <c r="A3768" s="129" t="s">
        <v>568</v>
      </c>
      <c r="B3768" s="74">
        <v>0.54166666666666663</v>
      </c>
      <c r="C3768" s="65" t="s">
        <v>284</v>
      </c>
      <c r="D3768" s="65" t="s">
        <v>24</v>
      </c>
    </row>
    <row r="3769" spans="1:4" x14ac:dyDescent="0.25">
      <c r="A3769" s="129" t="s">
        <v>568</v>
      </c>
      <c r="B3769" s="74">
        <v>0.54166666666666663</v>
      </c>
      <c r="C3769" s="65" t="s">
        <v>284</v>
      </c>
      <c r="D3769" s="65" t="s">
        <v>459</v>
      </c>
    </row>
    <row r="3770" spans="1:4" x14ac:dyDescent="0.25">
      <c r="A3770" s="129" t="s">
        <v>568</v>
      </c>
      <c r="B3770" s="74">
        <v>0.54166666666666663</v>
      </c>
      <c r="C3770" s="65" t="s">
        <v>284</v>
      </c>
      <c r="D3770" s="65" t="s">
        <v>459</v>
      </c>
    </row>
    <row r="3771" spans="1:4" x14ac:dyDescent="0.25">
      <c r="A3771" s="129" t="s">
        <v>568</v>
      </c>
      <c r="B3771" s="74">
        <v>0.54166666666666663</v>
      </c>
      <c r="C3771" s="65" t="s">
        <v>284</v>
      </c>
      <c r="D3771" s="65" t="s">
        <v>459</v>
      </c>
    </row>
    <row r="3772" spans="1:4" x14ac:dyDescent="0.25">
      <c r="A3772" s="129" t="s">
        <v>568</v>
      </c>
      <c r="B3772" s="74">
        <v>0.54166666666666663</v>
      </c>
      <c r="C3772" s="65" t="s">
        <v>284</v>
      </c>
      <c r="D3772" s="65" t="s">
        <v>459</v>
      </c>
    </row>
    <row r="3773" spans="1:4" x14ac:dyDescent="0.25">
      <c r="A3773" s="129" t="s">
        <v>568</v>
      </c>
      <c r="B3773" s="74">
        <v>0.54166666666666663</v>
      </c>
      <c r="C3773" s="65" t="s">
        <v>284</v>
      </c>
      <c r="D3773" s="65" t="s">
        <v>459</v>
      </c>
    </row>
    <row r="3774" spans="1:4" x14ac:dyDescent="0.25">
      <c r="A3774" s="129" t="s">
        <v>568</v>
      </c>
      <c r="B3774" s="74">
        <v>0.54166666666666663</v>
      </c>
      <c r="C3774" s="65" t="s">
        <v>284</v>
      </c>
      <c r="D3774" s="65" t="s">
        <v>459</v>
      </c>
    </row>
    <row r="3775" spans="1:4" x14ac:dyDescent="0.25">
      <c r="A3775" s="129" t="s">
        <v>568</v>
      </c>
      <c r="B3775" s="74">
        <v>0.54166666666666663</v>
      </c>
      <c r="C3775" s="65" t="s">
        <v>284</v>
      </c>
      <c r="D3775" s="65" t="s">
        <v>459</v>
      </c>
    </row>
    <row r="3776" spans="1:4" x14ac:dyDescent="0.25">
      <c r="A3776" s="129" t="s">
        <v>568</v>
      </c>
      <c r="B3776" s="74">
        <v>0.54166666666666663</v>
      </c>
      <c r="C3776" s="65" t="s">
        <v>284</v>
      </c>
      <c r="D3776" s="65" t="s">
        <v>459</v>
      </c>
    </row>
    <row r="3777" spans="1:4" x14ac:dyDescent="0.25">
      <c r="A3777" s="129" t="s">
        <v>568</v>
      </c>
      <c r="B3777" s="74">
        <v>0.54166666666666663</v>
      </c>
      <c r="C3777" s="65" t="s">
        <v>284</v>
      </c>
      <c r="D3777" s="65" t="s">
        <v>459</v>
      </c>
    </row>
    <row r="3778" spans="1:4" x14ac:dyDescent="0.25">
      <c r="A3778" s="129" t="s">
        <v>568</v>
      </c>
      <c r="B3778" s="74">
        <v>0.54166666666666663</v>
      </c>
      <c r="C3778" s="65" t="s">
        <v>284</v>
      </c>
      <c r="D3778" s="65" t="s">
        <v>459</v>
      </c>
    </row>
    <row r="3779" spans="1:4" x14ac:dyDescent="0.25">
      <c r="A3779" s="129" t="s">
        <v>568</v>
      </c>
      <c r="B3779" s="74">
        <v>0.54166666666666663</v>
      </c>
      <c r="C3779" s="65" t="s">
        <v>284</v>
      </c>
      <c r="D3779" s="65" t="s">
        <v>459</v>
      </c>
    </row>
    <row r="3780" spans="1:4" x14ac:dyDescent="0.25">
      <c r="A3780" s="129" t="s">
        <v>568</v>
      </c>
      <c r="B3780" s="74">
        <v>0.54166666666666663</v>
      </c>
      <c r="C3780" s="65" t="s">
        <v>284</v>
      </c>
      <c r="D3780" s="65" t="s">
        <v>459</v>
      </c>
    </row>
    <row r="3781" spans="1:4" x14ac:dyDescent="0.25">
      <c r="A3781" s="129" t="s">
        <v>568</v>
      </c>
      <c r="B3781" s="74">
        <v>0.54166666666666663</v>
      </c>
      <c r="C3781" s="65" t="s">
        <v>284</v>
      </c>
      <c r="D3781" s="65" t="s">
        <v>459</v>
      </c>
    </row>
    <row r="3782" spans="1:4" x14ac:dyDescent="0.25">
      <c r="A3782" s="129" t="s">
        <v>568</v>
      </c>
      <c r="B3782" s="74">
        <v>0.54166666666666663</v>
      </c>
      <c r="C3782" s="65" t="s">
        <v>284</v>
      </c>
      <c r="D3782" s="65" t="s">
        <v>459</v>
      </c>
    </row>
    <row r="3783" spans="1:4" x14ac:dyDescent="0.25">
      <c r="A3783" s="129" t="s">
        <v>569</v>
      </c>
      <c r="B3783" s="74">
        <v>0.54166666666666663</v>
      </c>
      <c r="C3783" s="65" t="s">
        <v>486</v>
      </c>
      <c r="D3783" s="65" t="s">
        <v>24</v>
      </c>
    </row>
    <row r="3784" spans="1:4" x14ac:dyDescent="0.25">
      <c r="A3784" s="129" t="s">
        <v>469</v>
      </c>
      <c r="B3784" s="74">
        <v>0.54166666666666663</v>
      </c>
      <c r="C3784" s="65" t="s">
        <v>470</v>
      </c>
      <c r="D3784" s="65" t="s">
        <v>24</v>
      </c>
    </row>
    <row r="3785" spans="1:4" x14ac:dyDescent="0.25">
      <c r="A3785" s="129" t="s">
        <v>475</v>
      </c>
      <c r="B3785" s="74">
        <v>0.54166666666666663</v>
      </c>
      <c r="C3785" s="65" t="s">
        <v>23</v>
      </c>
      <c r="D3785" s="65" t="s">
        <v>24</v>
      </c>
    </row>
    <row r="3786" spans="1:4" x14ac:dyDescent="0.25">
      <c r="A3786" s="129" t="s">
        <v>476</v>
      </c>
      <c r="B3786" s="74">
        <v>0.54166666666666663</v>
      </c>
      <c r="C3786" s="65" t="s">
        <v>477</v>
      </c>
      <c r="D3786" s="65" t="s">
        <v>24</v>
      </c>
    </row>
    <row r="3787" spans="1:4" x14ac:dyDescent="0.25">
      <c r="A3787" s="129" t="s">
        <v>476</v>
      </c>
      <c r="B3787" s="74">
        <v>0.54166666666666663</v>
      </c>
      <c r="C3787" s="65" t="s">
        <v>477</v>
      </c>
      <c r="D3787" s="65" t="s">
        <v>24</v>
      </c>
    </row>
    <row r="3788" spans="1:4" x14ac:dyDescent="0.25">
      <c r="A3788" s="129" t="s">
        <v>476</v>
      </c>
      <c r="B3788" s="74">
        <v>0.54166666666666663</v>
      </c>
      <c r="C3788" s="65" t="s">
        <v>477</v>
      </c>
      <c r="D3788" s="65" t="s">
        <v>24</v>
      </c>
    </row>
    <row r="3789" spans="1:4" x14ac:dyDescent="0.25">
      <c r="A3789" s="129" t="s">
        <v>476</v>
      </c>
      <c r="B3789" s="74">
        <v>0.54166666666666663</v>
      </c>
      <c r="C3789" s="65" t="s">
        <v>477</v>
      </c>
      <c r="D3789" s="65" t="s">
        <v>459</v>
      </c>
    </row>
    <row r="3790" spans="1:4" x14ac:dyDescent="0.25">
      <c r="A3790" s="129" t="s">
        <v>531</v>
      </c>
      <c r="B3790" s="74">
        <v>0.54166666666666663</v>
      </c>
      <c r="C3790" s="65" t="s">
        <v>486</v>
      </c>
      <c r="D3790" s="65" t="s">
        <v>583</v>
      </c>
    </row>
    <row r="3791" spans="1:4" x14ac:dyDescent="0.25">
      <c r="A3791" s="129" t="s">
        <v>584</v>
      </c>
      <c r="B3791" s="74">
        <v>0.54166666666666663</v>
      </c>
      <c r="C3791" s="65" t="s">
        <v>23</v>
      </c>
      <c r="D3791" s="65" t="s">
        <v>583</v>
      </c>
    </row>
    <row r="3792" spans="1:4" x14ac:dyDescent="0.25">
      <c r="A3792" s="129" t="s">
        <v>584</v>
      </c>
      <c r="B3792" s="74">
        <v>0.54166666666666663</v>
      </c>
      <c r="C3792" s="65" t="s">
        <v>23</v>
      </c>
      <c r="D3792" s="65" t="s">
        <v>459</v>
      </c>
    </row>
    <row r="3793" spans="1:4" x14ac:dyDescent="0.25">
      <c r="A3793" s="129" t="s">
        <v>525</v>
      </c>
      <c r="B3793" s="74">
        <v>0.54166666666666663</v>
      </c>
      <c r="C3793" s="65" t="s">
        <v>486</v>
      </c>
      <c r="D3793" s="65" t="s">
        <v>24</v>
      </c>
    </row>
    <row r="3794" spans="1:4" x14ac:dyDescent="0.25">
      <c r="A3794" s="129" t="s">
        <v>594</v>
      </c>
      <c r="B3794" s="74">
        <v>0.54166666666666663</v>
      </c>
      <c r="C3794" s="65" t="s">
        <v>486</v>
      </c>
      <c r="D3794" s="65" t="s">
        <v>24</v>
      </c>
    </row>
    <row r="3795" spans="1:4" x14ac:dyDescent="0.25">
      <c r="A3795" s="129" t="s">
        <v>595</v>
      </c>
      <c r="B3795" s="74">
        <v>0.54166666666666663</v>
      </c>
      <c r="C3795" s="65" t="s">
        <v>23</v>
      </c>
      <c r="D3795" s="65" t="s">
        <v>24</v>
      </c>
    </row>
    <row r="3796" spans="1:4" x14ac:dyDescent="0.25">
      <c r="A3796" s="129" t="s">
        <v>595</v>
      </c>
      <c r="B3796" s="74">
        <v>0.54166666666666663</v>
      </c>
      <c r="C3796" s="65" t="s">
        <v>23</v>
      </c>
      <c r="D3796" s="65" t="s">
        <v>24</v>
      </c>
    </row>
    <row r="3797" spans="1:4" x14ac:dyDescent="0.25">
      <c r="A3797" s="129" t="s">
        <v>595</v>
      </c>
      <c r="B3797" s="74">
        <v>0.54166666666666663</v>
      </c>
      <c r="C3797" s="65" t="s">
        <v>23</v>
      </c>
      <c r="D3797" s="65" t="s">
        <v>24</v>
      </c>
    </row>
    <row r="3798" spans="1:4" x14ac:dyDescent="0.25">
      <c r="A3798" s="129" t="s">
        <v>595</v>
      </c>
      <c r="B3798" s="74">
        <v>0.54166666666666663</v>
      </c>
      <c r="C3798" s="65" t="s">
        <v>23</v>
      </c>
      <c r="D3798" s="65" t="s">
        <v>24</v>
      </c>
    </row>
    <row r="3799" spans="1:4" x14ac:dyDescent="0.25">
      <c r="A3799" s="129" t="s">
        <v>595</v>
      </c>
      <c r="B3799" s="74">
        <v>0.54166666666666663</v>
      </c>
      <c r="C3799" s="65" t="s">
        <v>23</v>
      </c>
      <c r="D3799" s="65" t="s">
        <v>24</v>
      </c>
    </row>
    <row r="3800" spans="1:4" x14ac:dyDescent="0.25">
      <c r="A3800" s="129" t="s">
        <v>595</v>
      </c>
      <c r="B3800" s="74">
        <v>0.54166666666666663</v>
      </c>
      <c r="C3800" s="65" t="s">
        <v>23</v>
      </c>
      <c r="D3800" s="65" t="s">
        <v>24</v>
      </c>
    </row>
    <row r="3801" spans="1:4" x14ac:dyDescent="0.25">
      <c r="A3801" s="129" t="s">
        <v>595</v>
      </c>
      <c r="B3801" s="74">
        <v>0.54166666666666663</v>
      </c>
      <c r="C3801" s="65" t="s">
        <v>23</v>
      </c>
      <c r="D3801" s="65" t="s">
        <v>24</v>
      </c>
    </row>
    <row r="3802" spans="1:4" x14ac:dyDescent="0.25">
      <c r="A3802" s="129" t="s">
        <v>595</v>
      </c>
      <c r="B3802" s="74">
        <v>0.54166666666666663</v>
      </c>
      <c r="C3802" s="65" t="s">
        <v>486</v>
      </c>
      <c r="D3802" s="65" t="s">
        <v>459</v>
      </c>
    </row>
    <row r="3803" spans="1:4" x14ac:dyDescent="0.25">
      <c r="A3803" s="129" t="s">
        <v>595</v>
      </c>
      <c r="B3803" s="74">
        <v>0.54166666666666663</v>
      </c>
      <c r="C3803" s="65" t="s">
        <v>486</v>
      </c>
      <c r="D3803" s="65" t="s">
        <v>459</v>
      </c>
    </row>
    <row r="3804" spans="1:4" x14ac:dyDescent="0.25">
      <c r="A3804" s="129" t="s">
        <v>595</v>
      </c>
      <c r="B3804" s="74">
        <v>0.54166666666666663</v>
      </c>
      <c r="C3804" s="65" t="s">
        <v>486</v>
      </c>
      <c r="D3804" s="65" t="s">
        <v>459</v>
      </c>
    </row>
    <row r="3805" spans="1:4" x14ac:dyDescent="0.25">
      <c r="A3805" s="129" t="s">
        <v>595</v>
      </c>
      <c r="B3805" s="74">
        <v>0.54166666666666663</v>
      </c>
      <c r="C3805" s="65" t="s">
        <v>486</v>
      </c>
      <c r="D3805" s="65" t="s">
        <v>459</v>
      </c>
    </row>
    <row r="3806" spans="1:4" x14ac:dyDescent="0.25">
      <c r="A3806" s="129" t="s">
        <v>595</v>
      </c>
      <c r="B3806" s="74">
        <v>0.54166666666666663</v>
      </c>
      <c r="C3806" s="65" t="s">
        <v>486</v>
      </c>
      <c r="D3806" s="65" t="s">
        <v>459</v>
      </c>
    </row>
    <row r="3807" spans="1:4" x14ac:dyDescent="0.25">
      <c r="A3807" s="129" t="s">
        <v>596</v>
      </c>
      <c r="B3807" s="74">
        <v>0.54166666666666663</v>
      </c>
      <c r="C3807" s="65" t="s">
        <v>284</v>
      </c>
      <c r="D3807" s="65" t="s">
        <v>24</v>
      </c>
    </row>
    <row r="3808" spans="1:4" x14ac:dyDescent="0.25">
      <c r="A3808" s="129" t="s">
        <v>596</v>
      </c>
      <c r="B3808" s="74">
        <v>0.54166666666666663</v>
      </c>
      <c r="C3808" s="65" t="s">
        <v>284</v>
      </c>
      <c r="D3808" s="65" t="s">
        <v>24</v>
      </c>
    </row>
    <row r="3809" spans="1:4" x14ac:dyDescent="0.25">
      <c r="A3809" s="129" t="s">
        <v>596</v>
      </c>
      <c r="B3809" s="74">
        <v>0.54166666666666663</v>
      </c>
      <c r="C3809" s="65" t="s">
        <v>284</v>
      </c>
      <c r="D3809" s="65" t="s">
        <v>459</v>
      </c>
    </row>
    <row r="3810" spans="1:4" x14ac:dyDescent="0.25">
      <c r="A3810" s="129" t="s">
        <v>596</v>
      </c>
      <c r="B3810" s="74">
        <v>0.54166666666666663</v>
      </c>
      <c r="C3810" s="65" t="s">
        <v>284</v>
      </c>
      <c r="D3810" s="65" t="s">
        <v>459</v>
      </c>
    </row>
    <row r="3811" spans="1:4" x14ac:dyDescent="0.25">
      <c r="A3811" s="129" t="s">
        <v>598</v>
      </c>
      <c r="B3811" s="74">
        <v>0.54166666666666663</v>
      </c>
      <c r="C3811" s="65" t="s">
        <v>23</v>
      </c>
      <c r="D3811" s="65" t="s">
        <v>24</v>
      </c>
    </row>
    <row r="3812" spans="1:4" x14ac:dyDescent="0.25">
      <c r="A3812" s="129" t="s">
        <v>598</v>
      </c>
      <c r="B3812" s="74">
        <v>0.54166666666666663</v>
      </c>
      <c r="C3812" s="65" t="s">
        <v>486</v>
      </c>
      <c r="D3812" s="65" t="s">
        <v>459</v>
      </c>
    </row>
    <row r="3813" spans="1:4" x14ac:dyDescent="0.25">
      <c r="A3813" s="129" t="s">
        <v>598</v>
      </c>
      <c r="B3813" s="74">
        <v>0.54166666666666663</v>
      </c>
      <c r="C3813" s="65" t="s">
        <v>23</v>
      </c>
      <c r="D3813" s="65" t="s">
        <v>24</v>
      </c>
    </row>
    <row r="3814" spans="1:4" x14ac:dyDescent="0.25">
      <c r="A3814" s="129" t="s">
        <v>598</v>
      </c>
      <c r="B3814" s="74">
        <v>0.54166666666666663</v>
      </c>
      <c r="C3814" s="65" t="s">
        <v>23</v>
      </c>
      <c r="D3814" s="65" t="s">
        <v>24</v>
      </c>
    </row>
    <row r="3815" spans="1:4" x14ac:dyDescent="0.25">
      <c r="A3815" s="129" t="s">
        <v>601</v>
      </c>
      <c r="B3815" s="74">
        <v>0.54166666666666663</v>
      </c>
      <c r="C3815" s="65" t="s">
        <v>23</v>
      </c>
      <c r="D3815" s="65" t="s">
        <v>600</v>
      </c>
    </row>
    <row r="3816" spans="1:4" x14ac:dyDescent="0.25">
      <c r="A3816" s="129" t="s">
        <v>601</v>
      </c>
      <c r="B3816" s="74">
        <v>0.54166666666666663</v>
      </c>
      <c r="C3816" s="65" t="s">
        <v>23</v>
      </c>
      <c r="D3816" s="65" t="s">
        <v>600</v>
      </c>
    </row>
    <row r="3817" spans="1:4" x14ac:dyDescent="0.25">
      <c r="A3817" s="129" t="s">
        <v>601</v>
      </c>
      <c r="B3817" s="74">
        <v>0.54166666666666663</v>
      </c>
      <c r="C3817" s="65" t="s">
        <v>23</v>
      </c>
      <c r="D3817" s="65" t="s">
        <v>463</v>
      </c>
    </row>
    <row r="3818" spans="1:4" x14ac:dyDescent="0.25">
      <c r="A3818" s="129" t="s">
        <v>601</v>
      </c>
      <c r="B3818" s="74">
        <v>0.54166666666666663</v>
      </c>
      <c r="C3818" s="65" t="s">
        <v>23</v>
      </c>
      <c r="D3818" s="65" t="s">
        <v>603</v>
      </c>
    </row>
    <row r="3819" spans="1:4" x14ac:dyDescent="0.25">
      <c r="A3819" s="129" t="s">
        <v>601</v>
      </c>
      <c r="B3819" s="74">
        <v>0.54166666666666663</v>
      </c>
      <c r="C3819" s="65" t="s">
        <v>23</v>
      </c>
      <c r="D3819" s="65" t="s">
        <v>24</v>
      </c>
    </row>
    <row r="3820" spans="1:4" x14ac:dyDescent="0.25">
      <c r="A3820" s="129" t="s">
        <v>601</v>
      </c>
      <c r="B3820" s="74">
        <v>0.54166666666666663</v>
      </c>
      <c r="C3820" s="65" t="s">
        <v>23</v>
      </c>
      <c r="D3820" s="65" t="s">
        <v>24</v>
      </c>
    </row>
    <row r="3821" spans="1:4" x14ac:dyDescent="0.25">
      <c r="A3821" s="129" t="s">
        <v>601</v>
      </c>
      <c r="B3821" s="74">
        <v>0.54166666666666663</v>
      </c>
      <c r="C3821" s="65" t="s">
        <v>23</v>
      </c>
      <c r="D3821" s="65" t="s">
        <v>24</v>
      </c>
    </row>
    <row r="3822" spans="1:4" x14ac:dyDescent="0.25">
      <c r="A3822" s="129" t="s">
        <v>601</v>
      </c>
      <c r="B3822" s="74">
        <v>0.54166666666666663</v>
      </c>
      <c r="C3822" s="65" t="s">
        <v>23</v>
      </c>
      <c r="D3822" s="65" t="s">
        <v>24</v>
      </c>
    </row>
    <row r="3823" spans="1:4" x14ac:dyDescent="0.25">
      <c r="A3823" s="129" t="s">
        <v>601</v>
      </c>
      <c r="B3823" s="74">
        <v>0.54166666666666663</v>
      </c>
      <c r="C3823" s="65" t="s">
        <v>23</v>
      </c>
      <c r="D3823" s="65" t="s">
        <v>24</v>
      </c>
    </row>
    <row r="3824" spans="1:4" x14ac:dyDescent="0.25">
      <c r="A3824" s="129" t="s">
        <v>601</v>
      </c>
      <c r="B3824" s="74">
        <v>0.54166666666666663</v>
      </c>
      <c r="C3824" s="65" t="s">
        <v>23</v>
      </c>
      <c r="D3824" s="65" t="s">
        <v>24</v>
      </c>
    </row>
    <row r="3825" spans="1:4" x14ac:dyDescent="0.25">
      <c r="A3825" s="129" t="s">
        <v>604</v>
      </c>
      <c r="B3825" s="74">
        <v>0.54166666666666663</v>
      </c>
      <c r="C3825" s="65" t="s">
        <v>284</v>
      </c>
      <c r="D3825" s="65" t="s">
        <v>24</v>
      </c>
    </row>
    <row r="3826" spans="1:4" x14ac:dyDescent="0.25">
      <c r="A3826" s="129" t="s">
        <v>604</v>
      </c>
      <c r="B3826" s="74">
        <v>0.54166666666666663</v>
      </c>
      <c r="C3826" s="65" t="s">
        <v>284</v>
      </c>
      <c r="D3826" s="65" t="s">
        <v>459</v>
      </c>
    </row>
    <row r="3827" spans="1:4" x14ac:dyDescent="0.25">
      <c r="A3827" s="129" t="s">
        <v>515</v>
      </c>
      <c r="B3827" s="74">
        <v>0.54375000000000007</v>
      </c>
      <c r="C3827" s="65" t="s">
        <v>486</v>
      </c>
      <c r="D3827" s="65" t="s">
        <v>552</v>
      </c>
    </row>
    <row r="3828" spans="1:4" x14ac:dyDescent="0.25">
      <c r="A3828" s="129" t="s">
        <v>515</v>
      </c>
      <c r="B3828" s="74">
        <v>0.54375000000000007</v>
      </c>
      <c r="C3828" s="65" t="s">
        <v>486</v>
      </c>
      <c r="D3828" s="65" t="s">
        <v>459</v>
      </c>
    </row>
    <row r="3829" spans="1:4" x14ac:dyDescent="0.25">
      <c r="A3829" s="129" t="s">
        <v>475</v>
      </c>
      <c r="B3829" s="74">
        <v>0.54513888888888895</v>
      </c>
      <c r="C3829" s="65" t="s">
        <v>23</v>
      </c>
      <c r="D3829" s="65" t="s">
        <v>459</v>
      </c>
    </row>
    <row r="3830" spans="1:4" x14ac:dyDescent="0.25">
      <c r="A3830" s="129" t="s">
        <v>517</v>
      </c>
      <c r="B3830" s="74">
        <v>0.54513888888888895</v>
      </c>
      <c r="C3830" s="65" t="s">
        <v>23</v>
      </c>
      <c r="D3830" s="65" t="s">
        <v>24</v>
      </c>
    </row>
    <row r="3831" spans="1:4" x14ac:dyDescent="0.25">
      <c r="A3831" s="129" t="s">
        <v>517</v>
      </c>
      <c r="B3831" s="74">
        <v>0.54513888888888895</v>
      </c>
      <c r="C3831" s="65" t="s">
        <v>23</v>
      </c>
      <c r="D3831" s="65" t="s">
        <v>24</v>
      </c>
    </row>
    <row r="3832" spans="1:4" x14ac:dyDescent="0.25">
      <c r="A3832" s="129" t="s">
        <v>517</v>
      </c>
      <c r="B3832" s="74">
        <v>0.54513888888888895</v>
      </c>
      <c r="C3832" s="65" t="s">
        <v>23</v>
      </c>
      <c r="D3832" s="65" t="s">
        <v>24</v>
      </c>
    </row>
    <row r="3833" spans="1:4" x14ac:dyDescent="0.25">
      <c r="A3833" s="129" t="s">
        <v>517</v>
      </c>
      <c r="B3833" s="74">
        <v>0.54513888888888895</v>
      </c>
      <c r="C3833" s="65" t="s">
        <v>23</v>
      </c>
      <c r="D3833" s="65" t="s">
        <v>24</v>
      </c>
    </row>
    <row r="3834" spans="1:4" x14ac:dyDescent="0.25">
      <c r="A3834" s="129" t="s">
        <v>517</v>
      </c>
      <c r="B3834" s="74">
        <v>0.54513888888888895</v>
      </c>
      <c r="C3834" s="65" t="s">
        <v>23</v>
      </c>
      <c r="D3834" s="65" t="s">
        <v>24</v>
      </c>
    </row>
    <row r="3835" spans="1:4" x14ac:dyDescent="0.25">
      <c r="A3835" s="129" t="s">
        <v>517</v>
      </c>
      <c r="B3835" s="74">
        <v>0.54513888888888895</v>
      </c>
      <c r="C3835" s="65" t="s">
        <v>23</v>
      </c>
      <c r="D3835" s="65" t="s">
        <v>24</v>
      </c>
    </row>
    <row r="3836" spans="1:4" x14ac:dyDescent="0.25">
      <c r="A3836" s="129" t="s">
        <v>517</v>
      </c>
      <c r="B3836" s="74">
        <v>0.54513888888888895</v>
      </c>
      <c r="C3836" s="65" t="s">
        <v>23</v>
      </c>
      <c r="D3836" s="65" t="s">
        <v>24</v>
      </c>
    </row>
    <row r="3837" spans="1:4" x14ac:dyDescent="0.25">
      <c r="A3837" s="129" t="s">
        <v>517</v>
      </c>
      <c r="B3837" s="74">
        <v>0.54652777777777783</v>
      </c>
      <c r="C3837" s="65" t="s">
        <v>23</v>
      </c>
      <c r="D3837" s="65" t="s">
        <v>459</v>
      </c>
    </row>
    <row r="3838" spans="1:4" x14ac:dyDescent="0.25">
      <c r="A3838" s="129" t="s">
        <v>517</v>
      </c>
      <c r="B3838" s="74">
        <v>0.54652777777777783</v>
      </c>
      <c r="C3838" s="65" t="s">
        <v>23</v>
      </c>
      <c r="D3838" s="65" t="s">
        <v>459</v>
      </c>
    </row>
    <row r="3839" spans="1:4" x14ac:dyDescent="0.25">
      <c r="A3839" s="129" t="s">
        <v>517</v>
      </c>
      <c r="B3839" s="74">
        <v>0.54652777777777783</v>
      </c>
      <c r="C3839" s="65" t="s">
        <v>23</v>
      </c>
      <c r="D3839" s="65" t="s">
        <v>459</v>
      </c>
    </row>
    <row r="3840" spans="1:4" x14ac:dyDescent="0.25">
      <c r="A3840" s="129" t="s">
        <v>517</v>
      </c>
      <c r="B3840" s="74">
        <v>0.54652777777777783</v>
      </c>
      <c r="C3840" s="65" t="s">
        <v>23</v>
      </c>
      <c r="D3840" s="65" t="s">
        <v>459</v>
      </c>
    </row>
    <row r="3841" spans="1:4" x14ac:dyDescent="0.25">
      <c r="A3841" s="129" t="s">
        <v>517</v>
      </c>
      <c r="B3841" s="74">
        <v>0.54652777777777783</v>
      </c>
      <c r="C3841" s="65" t="s">
        <v>23</v>
      </c>
      <c r="D3841" s="65" t="s">
        <v>459</v>
      </c>
    </row>
    <row r="3842" spans="1:4" x14ac:dyDescent="0.25">
      <c r="A3842" s="129" t="s">
        <v>564</v>
      </c>
      <c r="B3842" s="74">
        <v>0.54861111111111105</v>
      </c>
      <c r="C3842" s="65" t="s">
        <v>486</v>
      </c>
      <c r="D3842" s="65" t="s">
        <v>24</v>
      </c>
    </row>
    <row r="3843" spans="1:4" x14ac:dyDescent="0.25">
      <c r="A3843" s="129" t="s">
        <v>564</v>
      </c>
      <c r="B3843" s="74">
        <v>0.54861111111111105</v>
      </c>
      <c r="C3843" s="65" t="s">
        <v>486</v>
      </c>
      <c r="D3843" s="65" t="s">
        <v>459</v>
      </c>
    </row>
    <row r="3844" spans="1:4" x14ac:dyDescent="0.25">
      <c r="A3844" s="129" t="s">
        <v>564</v>
      </c>
      <c r="B3844" s="74">
        <v>0.54861111111111105</v>
      </c>
      <c r="C3844" s="65" t="s">
        <v>486</v>
      </c>
      <c r="D3844" s="65" t="s">
        <v>465</v>
      </c>
    </row>
    <row r="3845" spans="1:4" x14ac:dyDescent="0.25">
      <c r="A3845" s="129" t="s">
        <v>564</v>
      </c>
      <c r="B3845" s="74">
        <v>0.54861111111111105</v>
      </c>
      <c r="C3845" s="65" t="s">
        <v>486</v>
      </c>
      <c r="D3845" s="65" t="s">
        <v>472</v>
      </c>
    </row>
    <row r="3846" spans="1:4" x14ac:dyDescent="0.25">
      <c r="A3846" s="129" t="s">
        <v>563</v>
      </c>
      <c r="B3846" s="74">
        <v>0.55069444444444449</v>
      </c>
      <c r="C3846" s="65" t="s">
        <v>486</v>
      </c>
      <c r="D3846" s="65" t="s">
        <v>552</v>
      </c>
    </row>
    <row r="3847" spans="1:4" x14ac:dyDescent="0.25">
      <c r="A3847" s="129" t="s">
        <v>513</v>
      </c>
      <c r="B3847" s="74">
        <v>0.55208333333333337</v>
      </c>
      <c r="C3847" s="65" t="s">
        <v>486</v>
      </c>
      <c r="D3847" s="65" t="s">
        <v>24</v>
      </c>
    </row>
    <row r="3848" spans="1:4" x14ac:dyDescent="0.25">
      <c r="A3848" s="129" t="s">
        <v>513</v>
      </c>
      <c r="B3848" s="74">
        <v>0.55208333333333337</v>
      </c>
      <c r="C3848" s="65" t="s">
        <v>486</v>
      </c>
      <c r="D3848" s="65" t="s">
        <v>459</v>
      </c>
    </row>
    <row r="3849" spans="1:4" x14ac:dyDescent="0.25">
      <c r="A3849" s="129" t="s">
        <v>513</v>
      </c>
      <c r="B3849" s="74">
        <v>0.55208333333333337</v>
      </c>
      <c r="C3849" s="65" t="s">
        <v>486</v>
      </c>
      <c r="D3849" s="65" t="s">
        <v>514</v>
      </c>
    </row>
    <row r="3850" spans="1:4" x14ac:dyDescent="0.25">
      <c r="A3850" s="129" t="s">
        <v>563</v>
      </c>
      <c r="B3850" s="74">
        <v>0.55277777777777781</v>
      </c>
      <c r="C3850" s="65" t="s">
        <v>486</v>
      </c>
      <c r="D3850" s="65" t="s">
        <v>459</v>
      </c>
    </row>
    <row r="3851" spans="1:4" x14ac:dyDescent="0.25">
      <c r="A3851" s="129" t="s">
        <v>570</v>
      </c>
      <c r="B3851" s="74">
        <v>0.5625</v>
      </c>
      <c r="C3851" s="65" t="s">
        <v>486</v>
      </c>
      <c r="D3851" s="65" t="s">
        <v>24</v>
      </c>
    </row>
    <row r="3852" spans="1:4" x14ac:dyDescent="0.25">
      <c r="A3852" s="129" t="s">
        <v>572</v>
      </c>
      <c r="B3852" s="74">
        <v>0.5625</v>
      </c>
      <c r="C3852" s="65" t="s">
        <v>486</v>
      </c>
      <c r="D3852" s="65" t="s">
        <v>24</v>
      </c>
    </row>
    <row r="3853" spans="1:4" x14ac:dyDescent="0.25">
      <c r="A3853" s="129" t="s">
        <v>573</v>
      </c>
      <c r="B3853" s="74">
        <v>0.5625</v>
      </c>
      <c r="C3853" s="65" t="s">
        <v>486</v>
      </c>
      <c r="D3853" s="65" t="s">
        <v>24</v>
      </c>
    </row>
    <row r="3854" spans="1:4" x14ac:dyDescent="0.25">
      <c r="A3854" s="129" t="s">
        <v>573</v>
      </c>
      <c r="B3854" s="74">
        <v>0.5625</v>
      </c>
      <c r="C3854" s="65" t="s">
        <v>486</v>
      </c>
      <c r="D3854" s="65" t="s">
        <v>459</v>
      </c>
    </row>
    <row r="3855" spans="1:4" x14ac:dyDescent="0.25">
      <c r="A3855" s="129" t="s">
        <v>631</v>
      </c>
      <c r="B3855" s="74">
        <v>0.5625</v>
      </c>
      <c r="C3855" s="65" t="s">
        <v>470</v>
      </c>
      <c r="D3855" s="65" t="s">
        <v>459</v>
      </c>
    </row>
    <row r="3856" spans="1:4" x14ac:dyDescent="0.25">
      <c r="A3856" s="129" t="s">
        <v>553</v>
      </c>
      <c r="B3856" s="74">
        <v>0.5625</v>
      </c>
      <c r="C3856" s="65" t="s">
        <v>486</v>
      </c>
      <c r="D3856" s="65" t="s">
        <v>24</v>
      </c>
    </row>
    <row r="3857" spans="1:4" x14ac:dyDescent="0.25">
      <c r="A3857" s="129" t="s">
        <v>553</v>
      </c>
      <c r="B3857" s="74">
        <v>0.5625</v>
      </c>
      <c r="C3857" s="65" t="s">
        <v>486</v>
      </c>
      <c r="D3857" s="65" t="s">
        <v>459</v>
      </c>
    </row>
    <row r="3858" spans="1:4" x14ac:dyDescent="0.25">
      <c r="A3858" s="129" t="s">
        <v>594</v>
      </c>
      <c r="B3858" s="74">
        <v>0.5625</v>
      </c>
      <c r="C3858" s="65" t="s">
        <v>486</v>
      </c>
      <c r="D3858" s="65" t="s">
        <v>24</v>
      </c>
    </row>
    <row r="3859" spans="1:4" x14ac:dyDescent="0.25">
      <c r="A3859" s="129" t="s">
        <v>441</v>
      </c>
      <c r="B3859" s="74">
        <v>0.5625</v>
      </c>
      <c r="C3859" s="65" t="s">
        <v>284</v>
      </c>
      <c r="D3859" s="65" t="s">
        <v>24</v>
      </c>
    </row>
    <row r="3860" spans="1:4" x14ac:dyDescent="0.25">
      <c r="A3860" s="129" t="s">
        <v>441</v>
      </c>
      <c r="B3860" s="74">
        <v>0.5625</v>
      </c>
      <c r="C3860" s="65" t="s">
        <v>284</v>
      </c>
      <c r="D3860" s="65" t="s">
        <v>24</v>
      </c>
    </row>
    <row r="3861" spans="1:4" x14ac:dyDescent="0.25">
      <c r="A3861" s="129" t="s">
        <v>441</v>
      </c>
      <c r="B3861" s="74">
        <v>0.5625</v>
      </c>
      <c r="C3861" s="65" t="s">
        <v>284</v>
      </c>
      <c r="D3861" s="65" t="s">
        <v>24</v>
      </c>
    </row>
    <row r="3862" spans="1:4" x14ac:dyDescent="0.25">
      <c r="A3862" s="129" t="s">
        <v>441</v>
      </c>
      <c r="B3862" s="74">
        <v>0.5625</v>
      </c>
      <c r="C3862" s="65" t="s">
        <v>284</v>
      </c>
      <c r="D3862" s="65" t="s">
        <v>24</v>
      </c>
    </row>
    <row r="3863" spans="1:4" x14ac:dyDescent="0.25">
      <c r="A3863" s="129" t="s">
        <v>441</v>
      </c>
      <c r="B3863" s="74">
        <v>0.5625</v>
      </c>
      <c r="C3863" s="65" t="s">
        <v>284</v>
      </c>
      <c r="D3863" s="65" t="s">
        <v>24</v>
      </c>
    </row>
    <row r="3864" spans="1:4" x14ac:dyDescent="0.25">
      <c r="A3864" s="129" t="s">
        <v>441</v>
      </c>
      <c r="B3864" s="74">
        <v>0.5625</v>
      </c>
      <c r="C3864" s="65" t="s">
        <v>284</v>
      </c>
      <c r="D3864" s="65" t="s">
        <v>24</v>
      </c>
    </row>
    <row r="3865" spans="1:4" x14ac:dyDescent="0.25">
      <c r="A3865" s="129" t="s">
        <v>441</v>
      </c>
      <c r="B3865" s="74">
        <v>0.5625</v>
      </c>
      <c r="C3865" s="65" t="s">
        <v>284</v>
      </c>
      <c r="D3865" s="65" t="s">
        <v>24</v>
      </c>
    </row>
    <row r="3866" spans="1:4" x14ac:dyDescent="0.25">
      <c r="A3866" s="129" t="s">
        <v>441</v>
      </c>
      <c r="B3866" s="74">
        <v>0.5625</v>
      </c>
      <c r="C3866" s="65" t="s">
        <v>284</v>
      </c>
      <c r="D3866" s="65" t="s">
        <v>24</v>
      </c>
    </row>
    <row r="3867" spans="1:4" x14ac:dyDescent="0.25">
      <c r="A3867" s="129" t="s">
        <v>441</v>
      </c>
      <c r="B3867" s="74">
        <v>0.5625</v>
      </c>
      <c r="C3867" s="65" t="s">
        <v>284</v>
      </c>
      <c r="D3867" s="65" t="s">
        <v>24</v>
      </c>
    </row>
    <row r="3868" spans="1:4" x14ac:dyDescent="0.25">
      <c r="A3868" s="129" t="s">
        <v>441</v>
      </c>
      <c r="B3868" s="74">
        <v>0.5625</v>
      </c>
      <c r="C3868" s="65" t="s">
        <v>284</v>
      </c>
      <c r="D3868" s="65" t="s">
        <v>24</v>
      </c>
    </row>
    <row r="3869" spans="1:4" x14ac:dyDescent="0.25">
      <c r="A3869" s="129" t="s">
        <v>441</v>
      </c>
      <c r="B3869" s="74">
        <v>0.5625</v>
      </c>
      <c r="C3869" s="65" t="s">
        <v>284</v>
      </c>
      <c r="D3869" s="65" t="s">
        <v>24</v>
      </c>
    </row>
    <row r="3870" spans="1:4" x14ac:dyDescent="0.25">
      <c r="A3870" s="129" t="s">
        <v>569</v>
      </c>
      <c r="B3870" s="74">
        <v>0.57291666666666663</v>
      </c>
      <c r="C3870" s="65" t="s">
        <v>486</v>
      </c>
      <c r="D3870" s="65" t="s">
        <v>24</v>
      </c>
    </row>
    <row r="3871" spans="1:4" x14ac:dyDescent="0.25">
      <c r="A3871" s="129" t="s">
        <v>531</v>
      </c>
      <c r="B3871" s="74">
        <v>0.57291666666666663</v>
      </c>
      <c r="C3871" s="65" t="s">
        <v>486</v>
      </c>
      <c r="D3871" s="65" t="s">
        <v>459</v>
      </c>
    </row>
    <row r="3872" spans="1:4" x14ac:dyDescent="0.25">
      <c r="A3872" s="129" t="s">
        <v>531</v>
      </c>
      <c r="B3872" s="74">
        <v>0.57291666666666663</v>
      </c>
      <c r="C3872" s="65" t="s">
        <v>486</v>
      </c>
      <c r="D3872" s="65" t="s">
        <v>583</v>
      </c>
    </row>
    <row r="3873" spans="1:4" x14ac:dyDescent="0.25">
      <c r="A3873" s="129" t="s">
        <v>515</v>
      </c>
      <c r="B3873" s="74">
        <v>0.57291666666666663</v>
      </c>
      <c r="C3873" s="65" t="s">
        <v>516</v>
      </c>
      <c r="D3873" s="65" t="s">
        <v>552</v>
      </c>
    </row>
    <row r="3874" spans="1:4" x14ac:dyDescent="0.25">
      <c r="A3874" s="129" t="s">
        <v>515</v>
      </c>
      <c r="B3874" s="74">
        <v>0.57291666666666663</v>
      </c>
      <c r="C3874" s="65" t="s">
        <v>516</v>
      </c>
      <c r="D3874" s="65" t="s">
        <v>459</v>
      </c>
    </row>
    <row r="3875" spans="1:4" x14ac:dyDescent="0.25">
      <c r="A3875" s="129" t="s">
        <v>435</v>
      </c>
      <c r="B3875" s="74">
        <v>0.57430555555555551</v>
      </c>
      <c r="C3875" s="65" t="s">
        <v>284</v>
      </c>
      <c r="D3875" s="65" t="s">
        <v>24</v>
      </c>
    </row>
    <row r="3876" spans="1:4" x14ac:dyDescent="0.25">
      <c r="A3876" s="129" t="s">
        <v>435</v>
      </c>
      <c r="B3876" s="74">
        <v>0.57430555555555551</v>
      </c>
      <c r="C3876" s="65" t="s">
        <v>284</v>
      </c>
      <c r="D3876" s="65" t="s">
        <v>24</v>
      </c>
    </row>
    <row r="3877" spans="1:4" x14ac:dyDescent="0.25">
      <c r="A3877" s="129" t="s">
        <v>435</v>
      </c>
      <c r="B3877" s="74">
        <v>0.57430555555555551</v>
      </c>
      <c r="C3877" s="65" t="s">
        <v>284</v>
      </c>
      <c r="D3877" s="65" t="s">
        <v>24</v>
      </c>
    </row>
    <row r="3878" spans="1:4" x14ac:dyDescent="0.25">
      <c r="A3878" s="129" t="s">
        <v>435</v>
      </c>
      <c r="B3878" s="74">
        <v>0.57430555555555551</v>
      </c>
      <c r="C3878" s="65" t="s">
        <v>284</v>
      </c>
      <c r="D3878" s="65" t="s">
        <v>24</v>
      </c>
    </row>
    <row r="3879" spans="1:4" x14ac:dyDescent="0.25">
      <c r="A3879" s="129" t="s">
        <v>435</v>
      </c>
      <c r="B3879" s="74">
        <v>0.57430555555555551</v>
      </c>
      <c r="C3879" s="65" t="s">
        <v>284</v>
      </c>
      <c r="D3879" s="65" t="s">
        <v>24</v>
      </c>
    </row>
    <row r="3880" spans="1:4" x14ac:dyDescent="0.25">
      <c r="A3880" s="129" t="s">
        <v>469</v>
      </c>
      <c r="B3880" s="74">
        <v>0.58263888888888882</v>
      </c>
      <c r="C3880" s="65" t="s">
        <v>284</v>
      </c>
      <c r="D3880" s="65" t="s">
        <v>24</v>
      </c>
    </row>
    <row r="3881" spans="1:4" x14ac:dyDescent="0.25">
      <c r="A3881" s="129" t="s">
        <v>565</v>
      </c>
      <c r="B3881" s="74">
        <v>0.58333333333333337</v>
      </c>
      <c r="C3881" s="65" t="s">
        <v>284</v>
      </c>
      <c r="D3881" s="65" t="s">
        <v>552</v>
      </c>
    </row>
    <row r="3882" spans="1:4" x14ac:dyDescent="0.25">
      <c r="A3882" s="129" t="s">
        <v>565</v>
      </c>
      <c r="B3882" s="74">
        <v>0.58333333333333337</v>
      </c>
      <c r="C3882" s="65" t="s">
        <v>284</v>
      </c>
      <c r="D3882" s="65" t="s">
        <v>459</v>
      </c>
    </row>
    <row r="3883" spans="1:4" x14ac:dyDescent="0.25">
      <c r="A3883" s="129" t="s">
        <v>606</v>
      </c>
      <c r="B3883" s="74">
        <v>0.58333333333333337</v>
      </c>
      <c r="C3883" s="65" t="s">
        <v>23</v>
      </c>
      <c r="D3883" s="65" t="s">
        <v>24</v>
      </c>
    </row>
    <row r="3884" spans="1:4" x14ac:dyDescent="0.25">
      <c r="A3884" s="129" t="s">
        <v>606</v>
      </c>
      <c r="B3884" s="74">
        <v>0.58333333333333337</v>
      </c>
      <c r="C3884" s="65" t="s">
        <v>23</v>
      </c>
      <c r="D3884" s="65" t="s">
        <v>459</v>
      </c>
    </row>
    <row r="3885" spans="1:4" x14ac:dyDescent="0.25">
      <c r="A3885" s="129" t="s">
        <v>566</v>
      </c>
      <c r="B3885" s="74">
        <v>0.58333333333333337</v>
      </c>
      <c r="C3885" s="65" t="s">
        <v>486</v>
      </c>
      <c r="D3885" s="65" t="s">
        <v>552</v>
      </c>
    </row>
    <row r="3886" spans="1:4" x14ac:dyDescent="0.25">
      <c r="A3886" s="129" t="s">
        <v>566</v>
      </c>
      <c r="B3886" s="74">
        <v>0.58333333333333337</v>
      </c>
      <c r="C3886" s="65" t="s">
        <v>486</v>
      </c>
      <c r="D3886" s="65" t="s">
        <v>459</v>
      </c>
    </row>
    <row r="3887" spans="1:4" x14ac:dyDescent="0.25">
      <c r="A3887" s="129" t="s">
        <v>608</v>
      </c>
      <c r="B3887" s="74">
        <v>0.58333333333333337</v>
      </c>
      <c r="C3887" s="65" t="s">
        <v>23</v>
      </c>
      <c r="D3887" s="65" t="s">
        <v>24</v>
      </c>
    </row>
    <row r="3888" spans="1:4" x14ac:dyDescent="0.25">
      <c r="A3888" s="129" t="s">
        <v>608</v>
      </c>
      <c r="B3888" s="74">
        <v>0.58333333333333337</v>
      </c>
      <c r="C3888" s="65" t="s">
        <v>23</v>
      </c>
      <c r="D3888" s="65" t="s">
        <v>24</v>
      </c>
    </row>
    <row r="3889" spans="1:4" x14ac:dyDescent="0.25">
      <c r="A3889" s="129" t="s">
        <v>567</v>
      </c>
      <c r="B3889" s="74">
        <v>0.58333333333333337</v>
      </c>
      <c r="C3889" s="65" t="s">
        <v>23</v>
      </c>
      <c r="D3889" s="65" t="s">
        <v>552</v>
      </c>
    </row>
    <row r="3890" spans="1:4" x14ac:dyDescent="0.25">
      <c r="A3890" s="129" t="s">
        <v>567</v>
      </c>
      <c r="B3890" s="74">
        <v>0.58333333333333337</v>
      </c>
      <c r="C3890" s="65" t="s">
        <v>23</v>
      </c>
      <c r="D3890" s="65" t="s">
        <v>459</v>
      </c>
    </row>
    <row r="3891" spans="1:4" x14ac:dyDescent="0.25">
      <c r="A3891" s="129" t="s">
        <v>609</v>
      </c>
      <c r="B3891" s="74">
        <v>0.58333333333333337</v>
      </c>
      <c r="C3891" s="65" t="s">
        <v>23</v>
      </c>
      <c r="D3891" s="65" t="s">
        <v>24</v>
      </c>
    </row>
    <row r="3892" spans="1:4" x14ac:dyDescent="0.25">
      <c r="A3892" s="129" t="s">
        <v>609</v>
      </c>
      <c r="B3892" s="74">
        <v>0.58333333333333337</v>
      </c>
      <c r="C3892" s="65" t="s">
        <v>23</v>
      </c>
      <c r="D3892" s="65" t="s">
        <v>24</v>
      </c>
    </row>
    <row r="3893" spans="1:4" x14ac:dyDescent="0.25">
      <c r="A3893" s="129" t="s">
        <v>609</v>
      </c>
      <c r="B3893" s="74">
        <v>0.58333333333333337</v>
      </c>
      <c r="C3893" s="65" t="s">
        <v>23</v>
      </c>
      <c r="D3893" s="65" t="s">
        <v>24</v>
      </c>
    </row>
    <row r="3894" spans="1:4" x14ac:dyDescent="0.25">
      <c r="A3894" s="129" t="s">
        <v>609</v>
      </c>
      <c r="B3894" s="74">
        <v>0.58333333333333337</v>
      </c>
      <c r="C3894" s="65" t="s">
        <v>23</v>
      </c>
      <c r="D3894" s="65" t="s">
        <v>24</v>
      </c>
    </row>
    <row r="3895" spans="1:4" x14ac:dyDescent="0.25">
      <c r="A3895" s="129" t="s">
        <v>609</v>
      </c>
      <c r="B3895" s="74">
        <v>0.58333333333333337</v>
      </c>
      <c r="C3895" s="65" t="s">
        <v>23</v>
      </c>
      <c r="D3895" s="65" t="s">
        <v>459</v>
      </c>
    </row>
    <row r="3896" spans="1:4" x14ac:dyDescent="0.25">
      <c r="A3896" s="129" t="s">
        <v>609</v>
      </c>
      <c r="B3896" s="74">
        <v>0.58333333333333337</v>
      </c>
      <c r="C3896" s="65" t="s">
        <v>23</v>
      </c>
      <c r="D3896" s="65" t="s">
        <v>459</v>
      </c>
    </row>
    <row r="3897" spans="1:4" x14ac:dyDescent="0.25">
      <c r="A3897" s="129" t="s">
        <v>609</v>
      </c>
      <c r="B3897" s="74">
        <v>0.58333333333333337</v>
      </c>
      <c r="C3897" s="65" t="s">
        <v>23</v>
      </c>
      <c r="D3897" s="65" t="s">
        <v>459</v>
      </c>
    </row>
    <row r="3898" spans="1:4" x14ac:dyDescent="0.25">
      <c r="A3898" s="129" t="s">
        <v>609</v>
      </c>
      <c r="B3898" s="74">
        <v>0.58333333333333337</v>
      </c>
      <c r="C3898" s="65" t="s">
        <v>23</v>
      </c>
      <c r="D3898" s="65" t="s">
        <v>459</v>
      </c>
    </row>
    <row r="3899" spans="1:4" x14ac:dyDescent="0.25">
      <c r="A3899" s="129" t="s">
        <v>609</v>
      </c>
      <c r="B3899" s="74">
        <v>0.58333333333333337</v>
      </c>
      <c r="C3899" s="65" t="s">
        <v>23</v>
      </c>
      <c r="D3899" s="65" t="s">
        <v>459</v>
      </c>
    </row>
    <row r="3900" spans="1:4" x14ac:dyDescent="0.25">
      <c r="A3900" s="129" t="s">
        <v>609</v>
      </c>
      <c r="B3900" s="74">
        <v>0.58333333333333337</v>
      </c>
      <c r="C3900" s="65" t="s">
        <v>23</v>
      </c>
      <c r="D3900" s="65" t="s">
        <v>459</v>
      </c>
    </row>
    <row r="3901" spans="1:4" x14ac:dyDescent="0.25">
      <c r="A3901" s="129" t="s">
        <v>609</v>
      </c>
      <c r="B3901" s="74">
        <v>0.58333333333333337</v>
      </c>
      <c r="C3901" s="65" t="s">
        <v>23</v>
      </c>
      <c r="D3901" s="65" t="s">
        <v>459</v>
      </c>
    </row>
    <row r="3902" spans="1:4" x14ac:dyDescent="0.25">
      <c r="A3902" s="129" t="s">
        <v>609</v>
      </c>
      <c r="B3902" s="74">
        <v>0.58333333333333337</v>
      </c>
      <c r="C3902" s="65" t="s">
        <v>23</v>
      </c>
      <c r="D3902" s="65" t="s">
        <v>459</v>
      </c>
    </row>
    <row r="3903" spans="1:4" x14ac:dyDescent="0.25">
      <c r="A3903" s="129" t="s">
        <v>609</v>
      </c>
      <c r="B3903" s="74">
        <v>0.58333333333333337</v>
      </c>
      <c r="C3903" s="65" t="s">
        <v>23</v>
      </c>
      <c r="D3903" s="65" t="s">
        <v>459</v>
      </c>
    </row>
    <row r="3904" spans="1:4" x14ac:dyDescent="0.25">
      <c r="A3904" s="129" t="s">
        <v>451</v>
      </c>
      <c r="B3904" s="74">
        <v>0.58333333333333337</v>
      </c>
      <c r="C3904" s="65" t="s">
        <v>284</v>
      </c>
      <c r="D3904" s="65" t="s">
        <v>24</v>
      </c>
    </row>
    <row r="3905" spans="1:4" x14ac:dyDescent="0.25">
      <c r="A3905" s="129" t="s">
        <v>451</v>
      </c>
      <c r="B3905" s="74">
        <v>0.58333333333333337</v>
      </c>
      <c r="C3905" s="65" t="s">
        <v>284</v>
      </c>
      <c r="D3905" s="65" t="s">
        <v>24</v>
      </c>
    </row>
    <row r="3906" spans="1:4" x14ac:dyDescent="0.25">
      <c r="A3906" s="129" t="s">
        <v>451</v>
      </c>
      <c r="B3906" s="74">
        <v>0.58333333333333337</v>
      </c>
      <c r="C3906" s="65" t="s">
        <v>284</v>
      </c>
      <c r="D3906" s="65" t="s">
        <v>24</v>
      </c>
    </row>
    <row r="3907" spans="1:4" x14ac:dyDescent="0.25">
      <c r="A3907" s="129" t="s">
        <v>451</v>
      </c>
      <c r="B3907" s="74">
        <v>0.58333333333333337</v>
      </c>
      <c r="C3907" s="65" t="s">
        <v>284</v>
      </c>
      <c r="D3907" s="65" t="s">
        <v>24</v>
      </c>
    </row>
    <row r="3908" spans="1:4" x14ac:dyDescent="0.25">
      <c r="A3908" s="129" t="s">
        <v>451</v>
      </c>
      <c r="B3908" s="74">
        <v>0.58333333333333337</v>
      </c>
      <c r="C3908" s="65" t="s">
        <v>284</v>
      </c>
      <c r="D3908" s="65" t="s">
        <v>24</v>
      </c>
    </row>
    <row r="3909" spans="1:4" x14ac:dyDescent="0.25">
      <c r="A3909" s="129" t="s">
        <v>451</v>
      </c>
      <c r="B3909" s="74">
        <v>0.58333333333333337</v>
      </c>
      <c r="C3909" s="65" t="s">
        <v>284</v>
      </c>
      <c r="D3909" s="65" t="s">
        <v>24</v>
      </c>
    </row>
    <row r="3910" spans="1:4" x14ac:dyDescent="0.25">
      <c r="A3910" s="129" t="s">
        <v>451</v>
      </c>
      <c r="B3910" s="74">
        <v>0.58333333333333337</v>
      </c>
      <c r="C3910" s="65" t="s">
        <v>284</v>
      </c>
      <c r="D3910" s="65" t="s">
        <v>24</v>
      </c>
    </row>
    <row r="3911" spans="1:4" x14ac:dyDescent="0.25">
      <c r="A3911" s="129" t="s">
        <v>451</v>
      </c>
      <c r="B3911" s="74">
        <v>0.58333333333333337</v>
      </c>
      <c r="C3911" s="65" t="s">
        <v>284</v>
      </c>
      <c r="D3911" s="65" t="s">
        <v>24</v>
      </c>
    </row>
    <row r="3912" spans="1:4" x14ac:dyDescent="0.25">
      <c r="A3912" s="129" t="s">
        <v>574</v>
      </c>
      <c r="B3912" s="74">
        <v>0.58333333333333337</v>
      </c>
      <c r="C3912" s="65" t="s">
        <v>486</v>
      </c>
      <c r="D3912" s="65" t="s">
        <v>24</v>
      </c>
    </row>
    <row r="3913" spans="1:4" x14ac:dyDescent="0.25">
      <c r="A3913" s="129" t="s">
        <v>617</v>
      </c>
      <c r="B3913" s="74">
        <v>0.58333333333333337</v>
      </c>
      <c r="C3913" s="65" t="s">
        <v>23</v>
      </c>
      <c r="D3913" s="65" t="s">
        <v>24</v>
      </c>
    </row>
    <row r="3914" spans="1:4" x14ac:dyDescent="0.25">
      <c r="A3914" s="129" t="s">
        <v>454</v>
      </c>
      <c r="B3914" s="74">
        <v>0.58333333333333337</v>
      </c>
      <c r="C3914" s="65" t="s">
        <v>284</v>
      </c>
      <c r="D3914" s="65" t="s">
        <v>24</v>
      </c>
    </row>
    <row r="3915" spans="1:4" x14ac:dyDescent="0.25">
      <c r="A3915" s="129" t="s">
        <v>454</v>
      </c>
      <c r="B3915" s="74">
        <v>0.58333333333333337</v>
      </c>
      <c r="C3915" s="65" t="s">
        <v>284</v>
      </c>
      <c r="D3915" s="65" t="s">
        <v>24</v>
      </c>
    </row>
    <row r="3916" spans="1:4" x14ac:dyDescent="0.25">
      <c r="A3916" s="129" t="s">
        <v>454</v>
      </c>
      <c r="B3916" s="74">
        <v>0.58333333333333337</v>
      </c>
      <c r="C3916" s="65" t="s">
        <v>284</v>
      </c>
      <c r="D3916" s="65" t="s">
        <v>24</v>
      </c>
    </row>
    <row r="3917" spans="1:4" x14ac:dyDescent="0.25">
      <c r="A3917" s="129" t="s">
        <v>454</v>
      </c>
      <c r="B3917" s="74">
        <v>0.58333333333333337</v>
      </c>
      <c r="C3917" s="65" t="s">
        <v>284</v>
      </c>
      <c r="D3917" s="65" t="s">
        <v>24</v>
      </c>
    </row>
    <row r="3918" spans="1:4" x14ac:dyDescent="0.25">
      <c r="A3918" s="129" t="s">
        <v>454</v>
      </c>
      <c r="B3918" s="74">
        <v>0.58333333333333337</v>
      </c>
      <c r="C3918" s="65" t="s">
        <v>284</v>
      </c>
      <c r="D3918" s="65" t="s">
        <v>24</v>
      </c>
    </row>
    <row r="3919" spans="1:4" x14ac:dyDescent="0.25">
      <c r="A3919" s="129" t="s">
        <v>494</v>
      </c>
      <c r="B3919" s="74">
        <v>0.58333333333333337</v>
      </c>
      <c r="C3919" s="65" t="s">
        <v>486</v>
      </c>
      <c r="D3919" s="65" t="s">
        <v>24</v>
      </c>
    </row>
    <row r="3920" spans="1:4" x14ac:dyDescent="0.25">
      <c r="A3920" s="129" t="s">
        <v>494</v>
      </c>
      <c r="B3920" s="74">
        <v>0.58333333333333337</v>
      </c>
      <c r="C3920" s="65" t="s">
        <v>486</v>
      </c>
      <c r="D3920" s="65" t="s">
        <v>24</v>
      </c>
    </row>
    <row r="3921" spans="1:4" x14ac:dyDescent="0.25">
      <c r="A3921" s="129" t="s">
        <v>494</v>
      </c>
      <c r="B3921" s="74">
        <v>0.58333333333333337</v>
      </c>
      <c r="C3921" s="65" t="s">
        <v>486</v>
      </c>
      <c r="D3921" s="65" t="s">
        <v>24</v>
      </c>
    </row>
    <row r="3922" spans="1:4" x14ac:dyDescent="0.25">
      <c r="A3922" s="129" t="s">
        <v>494</v>
      </c>
      <c r="B3922" s="74">
        <v>0.58333333333333337</v>
      </c>
      <c r="C3922" s="65" t="s">
        <v>486</v>
      </c>
      <c r="D3922" s="65" t="s">
        <v>24</v>
      </c>
    </row>
    <row r="3923" spans="1:4" x14ac:dyDescent="0.25">
      <c r="A3923" s="129" t="s">
        <v>494</v>
      </c>
      <c r="B3923" s="74">
        <v>0.58333333333333337</v>
      </c>
      <c r="C3923" s="65" t="s">
        <v>486</v>
      </c>
      <c r="D3923" s="65" t="s">
        <v>24</v>
      </c>
    </row>
    <row r="3924" spans="1:4" x14ac:dyDescent="0.25">
      <c r="A3924" s="129" t="s">
        <v>494</v>
      </c>
      <c r="B3924" s="74">
        <v>0.58333333333333337</v>
      </c>
      <c r="C3924" s="65" t="s">
        <v>486</v>
      </c>
      <c r="D3924" s="65" t="s">
        <v>24</v>
      </c>
    </row>
    <row r="3925" spans="1:4" x14ac:dyDescent="0.25">
      <c r="A3925" s="129" t="s">
        <v>494</v>
      </c>
      <c r="B3925" s="74">
        <v>0.58333333333333337</v>
      </c>
      <c r="C3925" s="65" t="s">
        <v>486</v>
      </c>
      <c r="D3925" s="65" t="s">
        <v>24</v>
      </c>
    </row>
    <row r="3926" spans="1:4" x14ac:dyDescent="0.25">
      <c r="A3926" s="129" t="s">
        <v>494</v>
      </c>
      <c r="B3926" s="74">
        <v>0.58333333333333337</v>
      </c>
      <c r="C3926" s="65" t="s">
        <v>486</v>
      </c>
      <c r="D3926" s="65" t="s">
        <v>24</v>
      </c>
    </row>
    <row r="3927" spans="1:4" x14ac:dyDescent="0.25">
      <c r="A3927" s="129" t="s">
        <v>494</v>
      </c>
      <c r="B3927" s="74">
        <v>0.58333333333333337</v>
      </c>
      <c r="C3927" s="65" t="s">
        <v>486</v>
      </c>
      <c r="D3927" s="65" t="s">
        <v>24</v>
      </c>
    </row>
    <row r="3928" spans="1:4" x14ac:dyDescent="0.25">
      <c r="A3928" s="129" t="s">
        <v>494</v>
      </c>
      <c r="B3928" s="74">
        <v>0.58333333333333337</v>
      </c>
      <c r="C3928" s="65" t="s">
        <v>486</v>
      </c>
      <c r="D3928" s="65" t="s">
        <v>24</v>
      </c>
    </row>
    <row r="3929" spans="1:4" x14ac:dyDescent="0.25">
      <c r="A3929" s="129" t="s">
        <v>494</v>
      </c>
      <c r="B3929" s="74">
        <v>0.58333333333333337</v>
      </c>
      <c r="C3929" s="65" t="s">
        <v>486</v>
      </c>
      <c r="D3929" s="65" t="s">
        <v>24</v>
      </c>
    </row>
    <row r="3930" spans="1:4" x14ac:dyDescent="0.25">
      <c r="A3930" s="129" t="s">
        <v>494</v>
      </c>
      <c r="B3930" s="74">
        <v>0.58333333333333337</v>
      </c>
      <c r="C3930" s="65" t="s">
        <v>486</v>
      </c>
      <c r="D3930" s="65" t="s">
        <v>24</v>
      </c>
    </row>
    <row r="3931" spans="1:4" x14ac:dyDescent="0.25">
      <c r="A3931" s="129" t="s">
        <v>494</v>
      </c>
      <c r="B3931" s="74">
        <v>0.58333333333333337</v>
      </c>
      <c r="C3931" s="65" t="s">
        <v>486</v>
      </c>
      <c r="D3931" s="65" t="s">
        <v>24</v>
      </c>
    </row>
    <row r="3932" spans="1:4" x14ac:dyDescent="0.25">
      <c r="A3932" s="129" t="s">
        <v>494</v>
      </c>
      <c r="B3932" s="74">
        <v>0.58333333333333337</v>
      </c>
      <c r="C3932" s="65" t="s">
        <v>486</v>
      </c>
      <c r="D3932" s="65" t="s">
        <v>24</v>
      </c>
    </row>
    <row r="3933" spans="1:4" x14ac:dyDescent="0.25">
      <c r="A3933" s="129" t="s">
        <v>494</v>
      </c>
      <c r="B3933" s="74">
        <v>0.58333333333333337</v>
      </c>
      <c r="C3933" s="65" t="s">
        <v>486</v>
      </c>
      <c r="D3933" s="65" t="s">
        <v>459</v>
      </c>
    </row>
    <row r="3934" spans="1:4" x14ac:dyDescent="0.25">
      <c r="A3934" s="129" t="s">
        <v>494</v>
      </c>
      <c r="B3934" s="74">
        <v>0.58333333333333337</v>
      </c>
      <c r="C3934" s="65" t="s">
        <v>486</v>
      </c>
      <c r="D3934" s="65" t="s">
        <v>459</v>
      </c>
    </row>
    <row r="3935" spans="1:4" x14ac:dyDescent="0.25">
      <c r="A3935" s="129" t="s">
        <v>494</v>
      </c>
      <c r="B3935" s="74">
        <v>0.58333333333333337</v>
      </c>
      <c r="C3935" s="65" t="s">
        <v>486</v>
      </c>
      <c r="D3935" s="65" t="s">
        <v>459</v>
      </c>
    </row>
    <row r="3936" spans="1:4" x14ac:dyDescent="0.25">
      <c r="A3936" s="129" t="s">
        <v>494</v>
      </c>
      <c r="B3936" s="74">
        <v>0.58333333333333337</v>
      </c>
      <c r="C3936" s="65" t="s">
        <v>486</v>
      </c>
      <c r="D3936" s="65" t="s">
        <v>459</v>
      </c>
    </row>
    <row r="3937" spans="1:4" x14ac:dyDescent="0.25">
      <c r="A3937" s="129" t="s">
        <v>494</v>
      </c>
      <c r="B3937" s="74">
        <v>0.58333333333333337</v>
      </c>
      <c r="C3937" s="65" t="s">
        <v>486</v>
      </c>
      <c r="D3937" s="65" t="s">
        <v>459</v>
      </c>
    </row>
    <row r="3938" spans="1:4" x14ac:dyDescent="0.25">
      <c r="A3938" s="129" t="s">
        <v>494</v>
      </c>
      <c r="B3938" s="74">
        <v>0.58333333333333337</v>
      </c>
      <c r="C3938" s="65" t="s">
        <v>486</v>
      </c>
      <c r="D3938" s="65" t="s">
        <v>459</v>
      </c>
    </row>
    <row r="3939" spans="1:4" x14ac:dyDescent="0.25">
      <c r="A3939" s="129" t="s">
        <v>494</v>
      </c>
      <c r="B3939" s="74">
        <v>0.58333333333333337</v>
      </c>
      <c r="C3939" s="65" t="s">
        <v>486</v>
      </c>
      <c r="D3939" s="65" t="s">
        <v>459</v>
      </c>
    </row>
    <row r="3940" spans="1:4" x14ac:dyDescent="0.25">
      <c r="A3940" s="129" t="s">
        <v>494</v>
      </c>
      <c r="B3940" s="74">
        <v>0.58333333333333337</v>
      </c>
      <c r="C3940" s="65" t="s">
        <v>486</v>
      </c>
      <c r="D3940" s="65" t="s">
        <v>459</v>
      </c>
    </row>
    <row r="3941" spans="1:4" x14ac:dyDescent="0.25">
      <c r="A3941" s="129" t="s">
        <v>494</v>
      </c>
      <c r="B3941" s="74">
        <v>0.58333333333333337</v>
      </c>
      <c r="C3941" s="65" t="s">
        <v>486</v>
      </c>
      <c r="D3941" s="65" t="s">
        <v>459</v>
      </c>
    </row>
    <row r="3942" spans="1:4" x14ac:dyDescent="0.25">
      <c r="A3942" s="129" t="s">
        <v>494</v>
      </c>
      <c r="B3942" s="74">
        <v>0.58333333333333337</v>
      </c>
      <c r="C3942" s="65" t="s">
        <v>486</v>
      </c>
      <c r="D3942" s="65" t="s">
        <v>459</v>
      </c>
    </row>
    <row r="3943" spans="1:4" x14ac:dyDescent="0.25">
      <c r="A3943" s="129" t="s">
        <v>494</v>
      </c>
      <c r="B3943" s="74">
        <v>0.58333333333333337</v>
      </c>
      <c r="C3943" s="65" t="s">
        <v>486</v>
      </c>
      <c r="D3943" s="65" t="s">
        <v>459</v>
      </c>
    </row>
    <row r="3944" spans="1:4" x14ac:dyDescent="0.25">
      <c r="A3944" s="129" t="s">
        <v>494</v>
      </c>
      <c r="B3944" s="74">
        <v>0.58333333333333337</v>
      </c>
      <c r="C3944" s="65" t="s">
        <v>486</v>
      </c>
      <c r="D3944" s="65" t="s">
        <v>459</v>
      </c>
    </row>
    <row r="3945" spans="1:4" x14ac:dyDescent="0.25">
      <c r="A3945" s="129" t="s">
        <v>588</v>
      </c>
      <c r="B3945" s="74">
        <v>0.58333333333333337</v>
      </c>
      <c r="C3945" s="65" t="s">
        <v>470</v>
      </c>
      <c r="D3945" s="65" t="s">
        <v>459</v>
      </c>
    </row>
    <row r="3946" spans="1:4" x14ac:dyDescent="0.25">
      <c r="A3946" s="129" t="s">
        <v>593</v>
      </c>
      <c r="B3946" s="74">
        <v>0.58333333333333337</v>
      </c>
      <c r="C3946" s="65" t="s">
        <v>486</v>
      </c>
      <c r="D3946" s="65" t="s">
        <v>459</v>
      </c>
    </row>
    <row r="3947" spans="1:4" x14ac:dyDescent="0.25">
      <c r="A3947" s="129" t="s">
        <v>593</v>
      </c>
      <c r="B3947" s="74">
        <v>0.58333333333333337</v>
      </c>
      <c r="C3947" s="65" t="s">
        <v>486</v>
      </c>
      <c r="D3947" s="65" t="s">
        <v>583</v>
      </c>
    </row>
    <row r="3948" spans="1:4" x14ac:dyDescent="0.25">
      <c r="A3948" s="129" t="s">
        <v>594</v>
      </c>
      <c r="B3948" s="74">
        <v>0.58333333333333337</v>
      </c>
      <c r="C3948" s="65" t="s">
        <v>486</v>
      </c>
      <c r="D3948" s="65" t="s">
        <v>24</v>
      </c>
    </row>
    <row r="3949" spans="1:4" x14ac:dyDescent="0.25">
      <c r="A3949" s="129" t="s">
        <v>437</v>
      </c>
      <c r="B3949" s="74">
        <v>0.58333333333333337</v>
      </c>
      <c r="C3949" s="65" t="s">
        <v>284</v>
      </c>
      <c r="D3949" s="65" t="s">
        <v>24</v>
      </c>
    </row>
    <row r="3950" spans="1:4" x14ac:dyDescent="0.25">
      <c r="A3950" s="129" t="s">
        <v>437</v>
      </c>
      <c r="B3950" s="74">
        <v>0.58333333333333337</v>
      </c>
      <c r="C3950" s="65" t="s">
        <v>284</v>
      </c>
      <c r="D3950" s="65" t="s">
        <v>24</v>
      </c>
    </row>
    <row r="3951" spans="1:4" x14ac:dyDescent="0.25">
      <c r="A3951" s="129" t="s">
        <v>437</v>
      </c>
      <c r="B3951" s="74">
        <v>0.58333333333333337</v>
      </c>
      <c r="C3951" s="65" t="s">
        <v>284</v>
      </c>
      <c r="D3951" s="65" t="s">
        <v>24</v>
      </c>
    </row>
    <row r="3952" spans="1:4" x14ac:dyDescent="0.25">
      <c r="A3952" s="129" t="s">
        <v>437</v>
      </c>
      <c r="B3952" s="74">
        <v>0.58333333333333337</v>
      </c>
      <c r="C3952" s="65" t="s">
        <v>284</v>
      </c>
      <c r="D3952" s="65" t="s">
        <v>24</v>
      </c>
    </row>
    <row r="3953" spans="1:4" x14ac:dyDescent="0.25">
      <c r="A3953" s="129" t="s">
        <v>437</v>
      </c>
      <c r="B3953" s="74">
        <v>0.58333333333333337</v>
      </c>
      <c r="C3953" s="65" t="s">
        <v>284</v>
      </c>
      <c r="D3953" s="65" t="s">
        <v>24</v>
      </c>
    </row>
    <row r="3954" spans="1:4" x14ac:dyDescent="0.25">
      <c r="A3954" s="129" t="s">
        <v>437</v>
      </c>
      <c r="B3954" s="74">
        <v>0.58333333333333337</v>
      </c>
      <c r="C3954" s="65" t="s">
        <v>284</v>
      </c>
      <c r="D3954" s="65" t="s">
        <v>24</v>
      </c>
    </row>
    <row r="3955" spans="1:4" x14ac:dyDescent="0.25">
      <c r="A3955" s="129" t="s">
        <v>437</v>
      </c>
      <c r="B3955" s="74">
        <v>0.58333333333333337</v>
      </c>
      <c r="C3955" s="65" t="s">
        <v>284</v>
      </c>
      <c r="D3955" s="65" t="s">
        <v>24</v>
      </c>
    </row>
    <row r="3956" spans="1:4" x14ac:dyDescent="0.25">
      <c r="A3956" s="129" t="s">
        <v>437</v>
      </c>
      <c r="B3956" s="74">
        <v>0.58333333333333337</v>
      </c>
      <c r="C3956" s="65" t="s">
        <v>284</v>
      </c>
      <c r="D3956" s="65" t="s">
        <v>24</v>
      </c>
    </row>
    <row r="3957" spans="1:4" x14ac:dyDescent="0.25">
      <c r="A3957" s="129" t="s">
        <v>596</v>
      </c>
      <c r="B3957" s="74">
        <v>0.58333333333333337</v>
      </c>
      <c r="C3957" s="65" t="s">
        <v>284</v>
      </c>
      <c r="D3957" s="65" t="s">
        <v>24</v>
      </c>
    </row>
    <row r="3958" spans="1:4" x14ac:dyDescent="0.25">
      <c r="A3958" s="129" t="s">
        <v>598</v>
      </c>
      <c r="B3958" s="74">
        <v>0.58333333333333337</v>
      </c>
      <c r="C3958" s="65" t="s">
        <v>486</v>
      </c>
      <c r="D3958" s="65" t="s">
        <v>24</v>
      </c>
    </row>
    <row r="3959" spans="1:4" x14ac:dyDescent="0.25">
      <c r="A3959" s="129" t="s">
        <v>601</v>
      </c>
      <c r="B3959" s="74">
        <v>0.58333333333333337</v>
      </c>
      <c r="C3959" s="65" t="s">
        <v>23</v>
      </c>
      <c r="D3959" s="65" t="s">
        <v>24</v>
      </c>
    </row>
    <row r="3960" spans="1:4" x14ac:dyDescent="0.25">
      <c r="A3960" s="129" t="s">
        <v>601</v>
      </c>
      <c r="B3960" s="74">
        <v>0.58333333333333337</v>
      </c>
      <c r="C3960" s="65" t="s">
        <v>23</v>
      </c>
      <c r="D3960" s="65" t="s">
        <v>24</v>
      </c>
    </row>
    <row r="3961" spans="1:4" x14ac:dyDescent="0.25">
      <c r="A3961" s="129" t="s">
        <v>601</v>
      </c>
      <c r="B3961" s="74">
        <v>0.58333333333333337</v>
      </c>
      <c r="C3961" s="65" t="s">
        <v>23</v>
      </c>
      <c r="D3961" s="65" t="s">
        <v>24</v>
      </c>
    </row>
    <row r="3962" spans="1:4" x14ac:dyDescent="0.25">
      <c r="A3962" s="129" t="s">
        <v>601</v>
      </c>
      <c r="B3962" s="74">
        <v>0.58333333333333337</v>
      </c>
      <c r="C3962" s="65" t="s">
        <v>23</v>
      </c>
      <c r="D3962" s="65" t="s">
        <v>459</v>
      </c>
    </row>
    <row r="3963" spans="1:4" x14ac:dyDescent="0.25">
      <c r="A3963" s="129" t="s">
        <v>601</v>
      </c>
      <c r="B3963" s="74">
        <v>0.58333333333333337</v>
      </c>
      <c r="C3963" s="65" t="s">
        <v>23</v>
      </c>
      <c r="D3963" s="65" t="s">
        <v>459</v>
      </c>
    </row>
    <row r="3964" spans="1:4" x14ac:dyDescent="0.25">
      <c r="A3964" s="129" t="s">
        <v>601</v>
      </c>
      <c r="B3964" s="74">
        <v>0.58333333333333337</v>
      </c>
      <c r="C3964" s="65" t="s">
        <v>23</v>
      </c>
      <c r="D3964" s="65" t="s">
        <v>459</v>
      </c>
    </row>
    <row r="3965" spans="1:4" x14ac:dyDescent="0.25">
      <c r="A3965" s="129" t="s">
        <v>601</v>
      </c>
      <c r="B3965" s="74">
        <v>0.58333333333333337</v>
      </c>
      <c r="C3965" s="65" t="s">
        <v>23</v>
      </c>
      <c r="D3965" s="65" t="s">
        <v>459</v>
      </c>
    </row>
    <row r="3966" spans="1:4" x14ac:dyDescent="0.25">
      <c r="A3966" s="129" t="s">
        <v>510</v>
      </c>
      <c r="B3966" s="74">
        <v>0.58750000000000002</v>
      </c>
      <c r="C3966" s="65" t="s">
        <v>23</v>
      </c>
      <c r="D3966" s="65" t="s">
        <v>24</v>
      </c>
    </row>
    <row r="3967" spans="1:4" x14ac:dyDescent="0.25">
      <c r="A3967" s="129" t="s">
        <v>510</v>
      </c>
      <c r="B3967" s="74">
        <v>0.58750000000000002</v>
      </c>
      <c r="C3967" s="65" t="s">
        <v>23</v>
      </c>
      <c r="D3967" s="65" t="s">
        <v>24</v>
      </c>
    </row>
    <row r="3968" spans="1:4" x14ac:dyDescent="0.25">
      <c r="A3968" s="129" t="s">
        <v>510</v>
      </c>
      <c r="B3968" s="74">
        <v>0.58750000000000002</v>
      </c>
      <c r="C3968" s="65" t="s">
        <v>23</v>
      </c>
      <c r="D3968" s="65" t="s">
        <v>24</v>
      </c>
    </row>
    <row r="3969" spans="1:4" x14ac:dyDescent="0.25">
      <c r="A3969" s="129" t="s">
        <v>510</v>
      </c>
      <c r="B3969" s="74">
        <v>0.58750000000000002</v>
      </c>
      <c r="C3969" s="65" t="s">
        <v>23</v>
      </c>
      <c r="D3969" s="65" t="s">
        <v>24</v>
      </c>
    </row>
    <row r="3970" spans="1:4" x14ac:dyDescent="0.25">
      <c r="A3970" s="129" t="s">
        <v>510</v>
      </c>
      <c r="B3970" s="74">
        <v>0.58750000000000002</v>
      </c>
      <c r="C3970" s="65" t="s">
        <v>23</v>
      </c>
      <c r="D3970" s="65" t="s">
        <v>24</v>
      </c>
    </row>
    <row r="3971" spans="1:4" x14ac:dyDescent="0.25">
      <c r="A3971" s="129" t="s">
        <v>510</v>
      </c>
      <c r="B3971" s="74">
        <v>0.58750000000000002</v>
      </c>
      <c r="C3971" s="65" t="s">
        <v>23</v>
      </c>
      <c r="D3971" s="65" t="s">
        <v>24</v>
      </c>
    </row>
    <row r="3972" spans="1:4" x14ac:dyDescent="0.25">
      <c r="A3972" s="129" t="s">
        <v>510</v>
      </c>
      <c r="B3972" s="74">
        <v>0.58750000000000002</v>
      </c>
      <c r="C3972" s="65" t="s">
        <v>23</v>
      </c>
      <c r="D3972" s="65" t="s">
        <v>24</v>
      </c>
    </row>
    <row r="3973" spans="1:4" x14ac:dyDescent="0.25">
      <c r="A3973" s="129" t="s">
        <v>510</v>
      </c>
      <c r="B3973" s="74">
        <v>0.58750000000000002</v>
      </c>
      <c r="C3973" s="65" t="s">
        <v>23</v>
      </c>
      <c r="D3973" s="65" t="s">
        <v>24</v>
      </c>
    </row>
    <row r="3974" spans="1:4" x14ac:dyDescent="0.25">
      <c r="A3974" s="129" t="s">
        <v>513</v>
      </c>
      <c r="B3974" s="74">
        <v>0.59027777777777779</v>
      </c>
      <c r="C3974" s="65" t="s">
        <v>486</v>
      </c>
      <c r="D3974" s="65" t="s">
        <v>24</v>
      </c>
    </row>
    <row r="3975" spans="1:4" x14ac:dyDescent="0.25">
      <c r="A3975" s="129" t="s">
        <v>513</v>
      </c>
      <c r="B3975" s="74">
        <v>0.59027777777777779</v>
      </c>
      <c r="C3975" s="65" t="s">
        <v>486</v>
      </c>
      <c r="D3975" s="65" t="s">
        <v>459</v>
      </c>
    </row>
    <row r="3976" spans="1:4" x14ac:dyDescent="0.25">
      <c r="A3976" s="129" t="s">
        <v>553</v>
      </c>
      <c r="B3976" s="74">
        <v>0.59027777777777779</v>
      </c>
      <c r="C3976" s="65" t="s">
        <v>486</v>
      </c>
      <c r="D3976" s="65" t="s">
        <v>24</v>
      </c>
    </row>
    <row r="3977" spans="1:4" x14ac:dyDescent="0.25">
      <c r="A3977" s="129" t="s">
        <v>553</v>
      </c>
      <c r="B3977" s="74">
        <v>0.59027777777777779</v>
      </c>
      <c r="C3977" s="65" t="s">
        <v>486</v>
      </c>
      <c r="D3977" s="65" t="s">
        <v>459</v>
      </c>
    </row>
    <row r="3978" spans="1:4" x14ac:dyDescent="0.25">
      <c r="A3978" s="129" t="s">
        <v>569</v>
      </c>
      <c r="B3978" s="74">
        <v>0.59375</v>
      </c>
      <c r="C3978" s="65" t="s">
        <v>486</v>
      </c>
      <c r="D3978" s="65" t="s">
        <v>24</v>
      </c>
    </row>
    <row r="3979" spans="1:4" x14ac:dyDescent="0.25">
      <c r="A3979" s="129" t="s">
        <v>569</v>
      </c>
      <c r="B3979" s="74">
        <v>0.59375</v>
      </c>
      <c r="C3979" s="65" t="s">
        <v>486</v>
      </c>
      <c r="D3979" s="65" t="s">
        <v>459</v>
      </c>
    </row>
    <row r="3980" spans="1:4" x14ac:dyDescent="0.25">
      <c r="A3980" s="129" t="s">
        <v>571</v>
      </c>
      <c r="B3980" s="74">
        <v>0.59375</v>
      </c>
      <c r="C3980" s="65" t="s">
        <v>486</v>
      </c>
      <c r="D3980" s="65" t="s">
        <v>24</v>
      </c>
    </row>
    <row r="3981" spans="1:4" x14ac:dyDescent="0.25">
      <c r="A3981" s="129" t="s">
        <v>571</v>
      </c>
      <c r="B3981" s="74">
        <v>0.59375</v>
      </c>
      <c r="C3981" s="65" t="s">
        <v>486</v>
      </c>
      <c r="D3981" s="65" t="s">
        <v>459</v>
      </c>
    </row>
    <row r="3982" spans="1:4" x14ac:dyDescent="0.25">
      <c r="A3982" s="129" t="s">
        <v>513</v>
      </c>
      <c r="B3982" s="74">
        <v>0.59375</v>
      </c>
      <c r="C3982" s="65" t="s">
        <v>486</v>
      </c>
      <c r="D3982" s="65" t="s">
        <v>551</v>
      </c>
    </row>
    <row r="3983" spans="1:4" x14ac:dyDescent="0.25">
      <c r="A3983" s="129" t="s">
        <v>475</v>
      </c>
      <c r="B3983" s="74">
        <v>0.59583333333333333</v>
      </c>
      <c r="C3983" s="65" t="s">
        <v>23</v>
      </c>
      <c r="D3983" s="65" t="s">
        <v>24</v>
      </c>
    </row>
    <row r="3984" spans="1:4" x14ac:dyDescent="0.25">
      <c r="A3984" s="129" t="s">
        <v>475</v>
      </c>
      <c r="B3984" s="74">
        <v>0.59861111111111109</v>
      </c>
      <c r="C3984" s="65" t="s">
        <v>23</v>
      </c>
      <c r="D3984" s="65" t="s">
        <v>459</v>
      </c>
    </row>
    <row r="3985" spans="1:4" x14ac:dyDescent="0.25">
      <c r="A3985" s="129" t="s">
        <v>611</v>
      </c>
      <c r="B3985" s="74">
        <v>0.60416666666666663</v>
      </c>
      <c r="C3985" s="65" t="s">
        <v>486</v>
      </c>
      <c r="D3985" s="65" t="s">
        <v>24</v>
      </c>
    </row>
    <row r="3986" spans="1:4" x14ac:dyDescent="0.25">
      <c r="A3986" s="129" t="s">
        <v>611</v>
      </c>
      <c r="B3986" s="74">
        <v>0.60416666666666663</v>
      </c>
      <c r="C3986" s="65" t="s">
        <v>486</v>
      </c>
      <c r="D3986" s="65" t="s">
        <v>24</v>
      </c>
    </row>
    <row r="3987" spans="1:4" x14ac:dyDescent="0.25">
      <c r="A3987" s="129" t="s">
        <v>611</v>
      </c>
      <c r="B3987" s="74">
        <v>0.60416666666666663</v>
      </c>
      <c r="C3987" s="65" t="s">
        <v>486</v>
      </c>
      <c r="D3987" s="65" t="s">
        <v>24</v>
      </c>
    </row>
    <row r="3988" spans="1:4" x14ac:dyDescent="0.25">
      <c r="A3988" s="129" t="s">
        <v>611</v>
      </c>
      <c r="B3988" s="74">
        <v>0.60416666666666663</v>
      </c>
      <c r="C3988" s="65" t="s">
        <v>486</v>
      </c>
      <c r="D3988" s="65" t="s">
        <v>24</v>
      </c>
    </row>
    <row r="3989" spans="1:4" x14ac:dyDescent="0.25">
      <c r="A3989" s="129" t="s">
        <v>611</v>
      </c>
      <c r="B3989" s="74">
        <v>0.60416666666666663</v>
      </c>
      <c r="C3989" s="65" t="s">
        <v>486</v>
      </c>
      <c r="D3989" s="65" t="s">
        <v>24</v>
      </c>
    </row>
    <row r="3990" spans="1:4" x14ac:dyDescent="0.25">
      <c r="A3990" s="129" t="s">
        <v>611</v>
      </c>
      <c r="B3990" s="74">
        <v>0.60416666666666663</v>
      </c>
      <c r="C3990" s="65" t="s">
        <v>486</v>
      </c>
      <c r="D3990" s="65" t="s">
        <v>24</v>
      </c>
    </row>
    <row r="3991" spans="1:4" x14ac:dyDescent="0.25">
      <c r="A3991" s="129" t="s">
        <v>611</v>
      </c>
      <c r="B3991" s="74">
        <v>0.60416666666666663</v>
      </c>
      <c r="C3991" s="65" t="s">
        <v>486</v>
      </c>
      <c r="D3991" s="65" t="s">
        <v>24</v>
      </c>
    </row>
    <row r="3992" spans="1:4" x14ac:dyDescent="0.25">
      <c r="A3992" s="129" t="s">
        <v>611</v>
      </c>
      <c r="B3992" s="74">
        <v>0.60416666666666663</v>
      </c>
      <c r="C3992" s="65" t="s">
        <v>486</v>
      </c>
      <c r="D3992" s="65" t="s">
        <v>459</v>
      </c>
    </row>
    <row r="3993" spans="1:4" x14ac:dyDescent="0.25">
      <c r="A3993" s="129" t="s">
        <v>611</v>
      </c>
      <c r="B3993" s="74">
        <v>0.60416666666666663</v>
      </c>
      <c r="C3993" s="65" t="s">
        <v>486</v>
      </c>
      <c r="D3993" s="65" t="s">
        <v>459</v>
      </c>
    </row>
    <row r="3994" spans="1:4" x14ac:dyDescent="0.25">
      <c r="A3994" s="129" t="s">
        <v>611</v>
      </c>
      <c r="B3994" s="74">
        <v>0.60416666666666663</v>
      </c>
      <c r="C3994" s="65" t="s">
        <v>486</v>
      </c>
      <c r="D3994" s="65" t="s">
        <v>459</v>
      </c>
    </row>
    <row r="3995" spans="1:4" x14ac:dyDescent="0.25">
      <c r="A3995" s="129" t="s">
        <v>611</v>
      </c>
      <c r="B3995" s="74">
        <v>0.60416666666666663</v>
      </c>
      <c r="C3995" s="65" t="s">
        <v>486</v>
      </c>
      <c r="D3995" s="65" t="s">
        <v>459</v>
      </c>
    </row>
    <row r="3996" spans="1:4" x14ac:dyDescent="0.25">
      <c r="A3996" s="129" t="s">
        <v>611</v>
      </c>
      <c r="B3996" s="74">
        <v>0.60416666666666663</v>
      </c>
      <c r="C3996" s="65" t="s">
        <v>486</v>
      </c>
      <c r="D3996" s="65" t="s">
        <v>459</v>
      </c>
    </row>
    <row r="3997" spans="1:4" x14ac:dyDescent="0.25">
      <c r="A3997" s="129" t="s">
        <v>578</v>
      </c>
      <c r="B3997" s="74">
        <v>0.60416666666666663</v>
      </c>
      <c r="C3997" s="65" t="s">
        <v>486</v>
      </c>
      <c r="D3997" s="65" t="s">
        <v>24</v>
      </c>
    </row>
    <row r="3998" spans="1:4" x14ac:dyDescent="0.25">
      <c r="A3998" s="129" t="s">
        <v>506</v>
      </c>
      <c r="B3998" s="74">
        <v>0.60416666666666663</v>
      </c>
      <c r="C3998" s="65" t="s">
        <v>23</v>
      </c>
      <c r="D3998" s="65" t="s">
        <v>24</v>
      </c>
    </row>
    <row r="3999" spans="1:4" x14ac:dyDescent="0.25">
      <c r="A3999" s="129" t="s">
        <v>506</v>
      </c>
      <c r="B3999" s="74">
        <v>0.60416666666666663</v>
      </c>
      <c r="C3999" s="65" t="s">
        <v>23</v>
      </c>
      <c r="D3999" s="65" t="s">
        <v>24</v>
      </c>
    </row>
    <row r="4000" spans="1:4" x14ac:dyDescent="0.25">
      <c r="A4000" s="129" t="s">
        <v>506</v>
      </c>
      <c r="B4000" s="74">
        <v>0.60416666666666663</v>
      </c>
      <c r="C4000" s="65" t="s">
        <v>23</v>
      </c>
      <c r="D4000" s="65" t="s">
        <v>24</v>
      </c>
    </row>
    <row r="4001" spans="1:4" x14ac:dyDescent="0.25">
      <c r="A4001" s="129" t="s">
        <v>506</v>
      </c>
      <c r="B4001" s="74">
        <v>0.60416666666666663</v>
      </c>
      <c r="C4001" s="65" t="s">
        <v>23</v>
      </c>
      <c r="D4001" s="65" t="s">
        <v>24</v>
      </c>
    </row>
    <row r="4002" spans="1:4" x14ac:dyDescent="0.25">
      <c r="A4002" s="129" t="s">
        <v>506</v>
      </c>
      <c r="B4002" s="74">
        <v>0.60416666666666663</v>
      </c>
      <c r="C4002" s="65" t="s">
        <v>23</v>
      </c>
      <c r="D4002" s="65" t="s">
        <v>24</v>
      </c>
    </row>
    <row r="4003" spans="1:4" x14ac:dyDescent="0.25">
      <c r="A4003" s="129" t="s">
        <v>506</v>
      </c>
      <c r="B4003" s="74">
        <v>0.60416666666666663</v>
      </c>
      <c r="C4003" s="65" t="s">
        <v>23</v>
      </c>
      <c r="D4003" s="65" t="s">
        <v>24</v>
      </c>
    </row>
    <row r="4004" spans="1:4" x14ac:dyDescent="0.25">
      <c r="A4004" s="129" t="s">
        <v>529</v>
      </c>
      <c r="B4004" s="74">
        <v>0.60416666666666663</v>
      </c>
      <c r="C4004" s="65" t="s">
        <v>486</v>
      </c>
      <c r="D4004" s="65" t="s">
        <v>24</v>
      </c>
    </row>
    <row r="4005" spans="1:4" x14ac:dyDescent="0.25">
      <c r="A4005" s="129" t="s">
        <v>529</v>
      </c>
      <c r="B4005" s="74">
        <v>0.60416666666666663</v>
      </c>
      <c r="C4005" s="65" t="s">
        <v>486</v>
      </c>
      <c r="D4005" s="65" t="s">
        <v>459</v>
      </c>
    </row>
    <row r="4006" spans="1:4" x14ac:dyDescent="0.25">
      <c r="A4006" s="129" t="s">
        <v>517</v>
      </c>
      <c r="B4006" s="74">
        <v>0.60416666666666663</v>
      </c>
      <c r="C4006" s="65" t="s">
        <v>23</v>
      </c>
      <c r="D4006" s="65" t="s">
        <v>24</v>
      </c>
    </row>
    <row r="4007" spans="1:4" x14ac:dyDescent="0.25">
      <c r="A4007" s="129" t="s">
        <v>517</v>
      </c>
      <c r="B4007" s="74">
        <v>0.60416666666666663</v>
      </c>
      <c r="C4007" s="65" t="s">
        <v>23</v>
      </c>
      <c r="D4007" s="65" t="s">
        <v>24</v>
      </c>
    </row>
    <row r="4008" spans="1:4" x14ac:dyDescent="0.25">
      <c r="A4008" s="129" t="s">
        <v>517</v>
      </c>
      <c r="B4008" s="74">
        <v>0.60416666666666663</v>
      </c>
      <c r="C4008" s="65" t="s">
        <v>23</v>
      </c>
      <c r="D4008" s="65" t="s">
        <v>24</v>
      </c>
    </row>
    <row r="4009" spans="1:4" x14ac:dyDescent="0.25">
      <c r="A4009" s="129" t="s">
        <v>517</v>
      </c>
      <c r="B4009" s="74">
        <v>0.60416666666666663</v>
      </c>
      <c r="C4009" s="65" t="s">
        <v>23</v>
      </c>
      <c r="D4009" s="65" t="s">
        <v>24</v>
      </c>
    </row>
    <row r="4010" spans="1:4" x14ac:dyDescent="0.25">
      <c r="A4010" s="129" t="s">
        <v>517</v>
      </c>
      <c r="B4010" s="74">
        <v>0.60416666666666663</v>
      </c>
      <c r="C4010" s="65" t="s">
        <v>23</v>
      </c>
      <c r="D4010" s="65" t="s">
        <v>24</v>
      </c>
    </row>
    <row r="4011" spans="1:4" x14ac:dyDescent="0.25">
      <c r="A4011" s="129" t="s">
        <v>525</v>
      </c>
      <c r="B4011" s="74">
        <v>0.60416666666666663</v>
      </c>
      <c r="C4011" s="65" t="s">
        <v>486</v>
      </c>
      <c r="D4011" s="65" t="s">
        <v>24</v>
      </c>
    </row>
    <row r="4012" spans="1:4" x14ac:dyDescent="0.25">
      <c r="A4012" s="129" t="s">
        <v>525</v>
      </c>
      <c r="B4012" s="74">
        <v>0.60416666666666663</v>
      </c>
      <c r="C4012" s="65" t="s">
        <v>486</v>
      </c>
      <c r="D4012" s="65" t="s">
        <v>459</v>
      </c>
    </row>
    <row r="4013" spans="1:4" x14ac:dyDescent="0.25">
      <c r="A4013" s="129" t="s">
        <v>604</v>
      </c>
      <c r="B4013" s="74">
        <v>0.60416666666666663</v>
      </c>
      <c r="C4013" s="65" t="s">
        <v>468</v>
      </c>
      <c r="D4013" s="65" t="s">
        <v>24</v>
      </c>
    </row>
    <row r="4014" spans="1:4" x14ac:dyDescent="0.25">
      <c r="A4014" s="129" t="s">
        <v>506</v>
      </c>
      <c r="B4014" s="74">
        <v>0.60833333333333328</v>
      </c>
      <c r="C4014" s="65" t="s">
        <v>23</v>
      </c>
      <c r="D4014" s="65" t="s">
        <v>459</v>
      </c>
    </row>
    <row r="4015" spans="1:4" x14ac:dyDescent="0.25">
      <c r="A4015" s="129" t="s">
        <v>506</v>
      </c>
      <c r="B4015" s="74">
        <v>0.60833333333333328</v>
      </c>
      <c r="C4015" s="65" t="s">
        <v>23</v>
      </c>
      <c r="D4015" s="65" t="s">
        <v>459</v>
      </c>
    </row>
    <row r="4016" spans="1:4" x14ac:dyDescent="0.25">
      <c r="A4016" s="129" t="s">
        <v>506</v>
      </c>
      <c r="B4016" s="74">
        <v>0.60833333333333328</v>
      </c>
      <c r="C4016" s="65" t="s">
        <v>23</v>
      </c>
      <c r="D4016" s="65" t="s">
        <v>459</v>
      </c>
    </row>
    <row r="4017" spans="1:4" x14ac:dyDescent="0.25">
      <c r="A4017" s="129" t="s">
        <v>506</v>
      </c>
      <c r="B4017" s="74">
        <v>0.60833333333333328</v>
      </c>
      <c r="C4017" s="65" t="s">
        <v>23</v>
      </c>
      <c r="D4017" s="65" t="s">
        <v>459</v>
      </c>
    </row>
    <row r="4018" spans="1:4" x14ac:dyDescent="0.25">
      <c r="A4018" s="129" t="s">
        <v>506</v>
      </c>
      <c r="B4018" s="74">
        <v>0.60833333333333328</v>
      </c>
      <c r="C4018" s="65" t="s">
        <v>23</v>
      </c>
      <c r="D4018" s="65" t="s">
        <v>459</v>
      </c>
    </row>
    <row r="4019" spans="1:4" x14ac:dyDescent="0.25">
      <c r="A4019" s="129" t="s">
        <v>518</v>
      </c>
      <c r="B4019" s="74">
        <v>0.60902777777777783</v>
      </c>
      <c r="C4019" s="65" t="s">
        <v>23</v>
      </c>
      <c r="D4019" s="65" t="s">
        <v>24</v>
      </c>
    </row>
    <row r="4020" spans="1:4" x14ac:dyDescent="0.25">
      <c r="A4020" s="129" t="s">
        <v>518</v>
      </c>
      <c r="B4020" s="74">
        <v>0.60902777777777783</v>
      </c>
      <c r="C4020" s="65" t="s">
        <v>23</v>
      </c>
      <c r="D4020" s="65" t="s">
        <v>24</v>
      </c>
    </row>
    <row r="4021" spans="1:4" x14ac:dyDescent="0.25">
      <c r="A4021" s="129" t="s">
        <v>518</v>
      </c>
      <c r="B4021" s="74">
        <v>0.60902777777777783</v>
      </c>
      <c r="C4021" s="65" t="s">
        <v>23</v>
      </c>
      <c r="D4021" s="65" t="s">
        <v>24</v>
      </c>
    </row>
    <row r="4022" spans="1:4" x14ac:dyDescent="0.25">
      <c r="A4022" s="129" t="s">
        <v>518</v>
      </c>
      <c r="B4022" s="74">
        <v>0.60902777777777783</v>
      </c>
      <c r="C4022" s="65" t="s">
        <v>23</v>
      </c>
      <c r="D4022" s="65" t="s">
        <v>24</v>
      </c>
    </row>
    <row r="4023" spans="1:4" x14ac:dyDescent="0.25">
      <c r="A4023" s="129" t="s">
        <v>518</v>
      </c>
      <c r="B4023" s="74">
        <v>0.60902777777777783</v>
      </c>
      <c r="C4023" s="65" t="s">
        <v>23</v>
      </c>
      <c r="D4023" s="65" t="s">
        <v>24</v>
      </c>
    </row>
    <row r="4024" spans="1:4" x14ac:dyDescent="0.25">
      <c r="A4024" s="129" t="s">
        <v>518</v>
      </c>
      <c r="B4024" s="74">
        <v>0.61111111111111105</v>
      </c>
      <c r="C4024" s="65" t="s">
        <v>23</v>
      </c>
      <c r="D4024" s="65" t="s">
        <v>459</v>
      </c>
    </row>
    <row r="4025" spans="1:4" x14ac:dyDescent="0.25">
      <c r="A4025" s="129" t="s">
        <v>518</v>
      </c>
      <c r="B4025" s="74">
        <v>0.61111111111111105</v>
      </c>
      <c r="C4025" s="65" t="s">
        <v>23</v>
      </c>
      <c r="D4025" s="65" t="s">
        <v>459</v>
      </c>
    </row>
    <row r="4026" spans="1:4" x14ac:dyDescent="0.25">
      <c r="A4026" s="129" t="s">
        <v>518</v>
      </c>
      <c r="B4026" s="74">
        <v>0.61111111111111105</v>
      </c>
      <c r="C4026" s="65" t="s">
        <v>23</v>
      </c>
      <c r="D4026" s="65" t="s">
        <v>459</v>
      </c>
    </row>
    <row r="4027" spans="1:4" x14ac:dyDescent="0.25">
      <c r="A4027" s="129" t="s">
        <v>518</v>
      </c>
      <c r="B4027" s="74">
        <v>0.61111111111111105</v>
      </c>
      <c r="C4027" s="65" t="s">
        <v>23</v>
      </c>
      <c r="D4027" s="65" t="s">
        <v>459</v>
      </c>
    </row>
    <row r="4028" spans="1:4" x14ac:dyDescent="0.25">
      <c r="A4028" s="129" t="s">
        <v>515</v>
      </c>
      <c r="B4028" s="74">
        <v>0.61458333333333337</v>
      </c>
      <c r="C4028" s="65" t="s">
        <v>486</v>
      </c>
      <c r="D4028" s="65" t="s">
        <v>552</v>
      </c>
    </row>
    <row r="4029" spans="1:4" x14ac:dyDescent="0.25">
      <c r="A4029" s="129" t="s">
        <v>515</v>
      </c>
      <c r="B4029" s="74">
        <v>0.61458333333333337</v>
      </c>
      <c r="C4029" s="65" t="s">
        <v>486</v>
      </c>
      <c r="D4029" s="65" t="s">
        <v>459</v>
      </c>
    </row>
    <row r="4030" spans="1:4" x14ac:dyDescent="0.25">
      <c r="A4030" s="129" t="s">
        <v>594</v>
      </c>
      <c r="B4030" s="74">
        <v>0.61458333333333337</v>
      </c>
      <c r="C4030" s="65" t="s">
        <v>23</v>
      </c>
      <c r="D4030" s="65" t="s">
        <v>24</v>
      </c>
    </row>
    <row r="4031" spans="1:4" x14ac:dyDescent="0.25">
      <c r="A4031" s="129" t="s">
        <v>594</v>
      </c>
      <c r="B4031" s="74">
        <v>0.61458333333333337</v>
      </c>
      <c r="C4031" s="65" t="s">
        <v>23</v>
      </c>
      <c r="D4031" s="65" t="s">
        <v>24</v>
      </c>
    </row>
    <row r="4032" spans="1:4" x14ac:dyDescent="0.25">
      <c r="A4032" s="129" t="s">
        <v>594</v>
      </c>
      <c r="B4032" s="74">
        <v>0.61458333333333337</v>
      </c>
      <c r="C4032" s="65" t="s">
        <v>23</v>
      </c>
      <c r="D4032" s="65" t="s">
        <v>24</v>
      </c>
    </row>
    <row r="4033" spans="1:4" x14ac:dyDescent="0.25">
      <c r="A4033" s="129" t="s">
        <v>594</v>
      </c>
      <c r="B4033" s="74">
        <v>0.61458333333333337</v>
      </c>
      <c r="C4033" s="65" t="s">
        <v>23</v>
      </c>
      <c r="D4033" s="65" t="s">
        <v>24</v>
      </c>
    </row>
    <row r="4034" spans="1:4" x14ac:dyDescent="0.25">
      <c r="A4034" s="129" t="s">
        <v>594</v>
      </c>
      <c r="B4034" s="74">
        <v>0.61458333333333337</v>
      </c>
      <c r="C4034" s="65" t="s">
        <v>23</v>
      </c>
      <c r="D4034" s="65" t="s">
        <v>24</v>
      </c>
    </row>
    <row r="4035" spans="1:4" x14ac:dyDescent="0.25">
      <c r="A4035" s="129" t="s">
        <v>594</v>
      </c>
      <c r="B4035" s="74">
        <v>0.61458333333333337</v>
      </c>
      <c r="C4035" s="65" t="s">
        <v>23</v>
      </c>
      <c r="D4035" s="65" t="s">
        <v>24</v>
      </c>
    </row>
    <row r="4036" spans="1:4" x14ac:dyDescent="0.25">
      <c r="A4036" s="129" t="s">
        <v>594</v>
      </c>
      <c r="B4036" s="74">
        <v>0.61458333333333337</v>
      </c>
      <c r="C4036" s="65" t="s">
        <v>23</v>
      </c>
      <c r="D4036" s="65" t="s">
        <v>24</v>
      </c>
    </row>
    <row r="4037" spans="1:4" x14ac:dyDescent="0.25">
      <c r="A4037" s="129" t="s">
        <v>594</v>
      </c>
      <c r="B4037" s="74">
        <v>0.61458333333333337</v>
      </c>
      <c r="C4037" s="65" t="s">
        <v>23</v>
      </c>
      <c r="D4037" s="65" t="s">
        <v>24</v>
      </c>
    </row>
    <row r="4038" spans="1:4" x14ac:dyDescent="0.25">
      <c r="A4038" s="129" t="s">
        <v>598</v>
      </c>
      <c r="B4038" s="74">
        <v>0.61458333333333337</v>
      </c>
      <c r="C4038" s="65" t="s">
        <v>486</v>
      </c>
      <c r="D4038" s="65" t="s">
        <v>24</v>
      </c>
    </row>
    <row r="4039" spans="1:4" x14ac:dyDescent="0.25">
      <c r="A4039" s="129" t="s">
        <v>606</v>
      </c>
      <c r="B4039" s="74">
        <v>0.625</v>
      </c>
      <c r="C4039" s="65" t="s">
        <v>23</v>
      </c>
      <c r="D4039" s="65" t="s">
        <v>24</v>
      </c>
    </row>
    <row r="4040" spans="1:4" x14ac:dyDescent="0.25">
      <c r="A4040" s="129" t="s">
        <v>606</v>
      </c>
      <c r="B4040" s="74">
        <v>0.625</v>
      </c>
      <c r="C4040" s="65" t="s">
        <v>23</v>
      </c>
      <c r="D4040" s="65" t="s">
        <v>459</v>
      </c>
    </row>
    <row r="4041" spans="1:4" x14ac:dyDescent="0.25">
      <c r="A4041" s="129" t="s">
        <v>569</v>
      </c>
      <c r="B4041" s="74">
        <v>0.625</v>
      </c>
      <c r="C4041" s="65" t="s">
        <v>486</v>
      </c>
      <c r="D4041" s="65" t="s">
        <v>24</v>
      </c>
    </row>
    <row r="4042" spans="1:4" x14ac:dyDescent="0.25">
      <c r="A4042" s="129" t="s">
        <v>569</v>
      </c>
      <c r="B4042" s="74">
        <v>0.625</v>
      </c>
      <c r="C4042" s="65" t="s">
        <v>486</v>
      </c>
      <c r="D4042" s="65" t="s">
        <v>459</v>
      </c>
    </row>
    <row r="4043" spans="1:4" x14ac:dyDescent="0.25">
      <c r="A4043" s="129" t="s">
        <v>570</v>
      </c>
      <c r="B4043" s="74">
        <v>0.625</v>
      </c>
      <c r="C4043" s="65" t="s">
        <v>486</v>
      </c>
      <c r="D4043" s="65" t="s">
        <v>24</v>
      </c>
    </row>
    <row r="4044" spans="1:4" x14ac:dyDescent="0.25">
      <c r="A4044" s="129" t="s">
        <v>571</v>
      </c>
      <c r="B4044" s="74">
        <v>0.625</v>
      </c>
      <c r="C4044" s="65" t="s">
        <v>486</v>
      </c>
      <c r="D4044" s="65" t="s">
        <v>24</v>
      </c>
    </row>
    <row r="4045" spans="1:4" x14ac:dyDescent="0.25">
      <c r="A4045" s="129" t="s">
        <v>571</v>
      </c>
      <c r="B4045" s="74">
        <v>0.625</v>
      </c>
      <c r="C4045" s="65" t="s">
        <v>486</v>
      </c>
      <c r="D4045" s="65" t="s">
        <v>459</v>
      </c>
    </row>
    <row r="4046" spans="1:4" x14ac:dyDescent="0.25">
      <c r="A4046" s="129" t="s">
        <v>572</v>
      </c>
      <c r="B4046" s="74">
        <v>0.625</v>
      </c>
      <c r="C4046" s="65" t="s">
        <v>486</v>
      </c>
      <c r="D4046" s="65" t="s">
        <v>459</v>
      </c>
    </row>
    <row r="4047" spans="1:4" x14ac:dyDescent="0.25">
      <c r="A4047" s="129" t="s">
        <v>572</v>
      </c>
      <c r="B4047" s="74">
        <v>0.625</v>
      </c>
      <c r="C4047" s="65" t="s">
        <v>486</v>
      </c>
      <c r="D4047" s="65" t="s">
        <v>24</v>
      </c>
    </row>
    <row r="4048" spans="1:4" x14ac:dyDescent="0.25">
      <c r="A4048" s="129" t="s">
        <v>454</v>
      </c>
      <c r="B4048" s="74">
        <v>0.625</v>
      </c>
      <c r="C4048" s="65" t="s">
        <v>284</v>
      </c>
      <c r="D4048" s="65" t="s">
        <v>24</v>
      </c>
    </row>
    <row r="4049" spans="1:4" x14ac:dyDescent="0.25">
      <c r="A4049" s="129" t="s">
        <v>469</v>
      </c>
      <c r="B4049" s="74">
        <v>0.625</v>
      </c>
      <c r="C4049" s="65" t="s">
        <v>284</v>
      </c>
      <c r="D4049" s="65" t="s">
        <v>24</v>
      </c>
    </row>
    <row r="4050" spans="1:4" x14ac:dyDescent="0.25">
      <c r="A4050" s="129" t="s">
        <v>579</v>
      </c>
      <c r="B4050" s="74">
        <v>0.625</v>
      </c>
      <c r="C4050" s="65" t="s">
        <v>576</v>
      </c>
      <c r="D4050" s="65" t="s">
        <v>24</v>
      </c>
    </row>
    <row r="4051" spans="1:4" x14ac:dyDescent="0.25">
      <c r="A4051" s="129" t="s">
        <v>485</v>
      </c>
      <c r="B4051" s="74">
        <v>0.625</v>
      </c>
      <c r="C4051" s="65" t="s">
        <v>486</v>
      </c>
      <c r="D4051" s="65" t="s">
        <v>459</v>
      </c>
    </row>
    <row r="4052" spans="1:4" x14ac:dyDescent="0.25">
      <c r="A4052" s="129" t="s">
        <v>513</v>
      </c>
      <c r="B4052" s="74">
        <v>0.625</v>
      </c>
      <c r="C4052" s="65" t="s">
        <v>486</v>
      </c>
      <c r="D4052" s="65" t="s">
        <v>24</v>
      </c>
    </row>
    <row r="4053" spans="1:4" x14ac:dyDescent="0.25">
      <c r="A4053" s="129" t="s">
        <v>513</v>
      </c>
      <c r="B4053" s="74">
        <v>0.625</v>
      </c>
      <c r="C4053" s="65" t="s">
        <v>486</v>
      </c>
      <c r="D4053" s="65" t="s">
        <v>459</v>
      </c>
    </row>
    <row r="4054" spans="1:4" x14ac:dyDescent="0.25">
      <c r="A4054" s="129" t="s">
        <v>531</v>
      </c>
      <c r="B4054" s="74">
        <v>0.625</v>
      </c>
      <c r="C4054" s="65" t="s">
        <v>486</v>
      </c>
      <c r="D4054" s="65" t="s">
        <v>583</v>
      </c>
    </row>
    <row r="4055" spans="1:4" x14ac:dyDescent="0.25">
      <c r="A4055" s="129" t="s">
        <v>584</v>
      </c>
      <c r="B4055" s="74">
        <v>0.625</v>
      </c>
      <c r="C4055" s="65" t="s">
        <v>486</v>
      </c>
      <c r="D4055" s="65" t="s">
        <v>459</v>
      </c>
    </row>
    <row r="4056" spans="1:4" x14ac:dyDescent="0.25">
      <c r="A4056" s="129" t="s">
        <v>584</v>
      </c>
      <c r="B4056" s="74">
        <v>0.625</v>
      </c>
      <c r="C4056" s="65" t="s">
        <v>486</v>
      </c>
      <c r="D4056" s="65" t="s">
        <v>24</v>
      </c>
    </row>
    <row r="4057" spans="1:4" x14ac:dyDescent="0.25">
      <c r="A4057" s="129" t="s">
        <v>593</v>
      </c>
      <c r="B4057" s="74">
        <v>0.625</v>
      </c>
      <c r="C4057" s="65" t="s">
        <v>486</v>
      </c>
      <c r="D4057" s="65" t="s">
        <v>583</v>
      </c>
    </row>
    <row r="4058" spans="1:4" x14ac:dyDescent="0.25">
      <c r="A4058" s="129" t="s">
        <v>595</v>
      </c>
      <c r="B4058" s="74">
        <v>0.625</v>
      </c>
      <c r="C4058" s="65" t="s">
        <v>486</v>
      </c>
      <c r="D4058" s="65" t="s">
        <v>24</v>
      </c>
    </row>
    <row r="4059" spans="1:4" x14ac:dyDescent="0.25">
      <c r="A4059" s="129" t="s">
        <v>595</v>
      </c>
      <c r="B4059" s="74">
        <v>0.625</v>
      </c>
      <c r="C4059" s="65" t="s">
        <v>486</v>
      </c>
      <c r="D4059" s="65" t="s">
        <v>24</v>
      </c>
    </row>
    <row r="4060" spans="1:4" x14ac:dyDescent="0.25">
      <c r="A4060" s="129" t="s">
        <v>595</v>
      </c>
      <c r="B4060" s="74">
        <v>0.625</v>
      </c>
      <c r="C4060" s="65" t="s">
        <v>486</v>
      </c>
      <c r="D4060" s="65" t="s">
        <v>24</v>
      </c>
    </row>
    <row r="4061" spans="1:4" x14ac:dyDescent="0.25">
      <c r="A4061" s="129" t="s">
        <v>595</v>
      </c>
      <c r="B4061" s="74">
        <v>0.625</v>
      </c>
      <c r="C4061" s="65" t="s">
        <v>486</v>
      </c>
      <c r="D4061" s="65" t="s">
        <v>24</v>
      </c>
    </row>
    <row r="4062" spans="1:4" x14ac:dyDescent="0.25">
      <c r="A4062" s="129" t="s">
        <v>595</v>
      </c>
      <c r="B4062" s="74">
        <v>0.625</v>
      </c>
      <c r="C4062" s="65" t="s">
        <v>486</v>
      </c>
      <c r="D4062" s="65" t="s">
        <v>24</v>
      </c>
    </row>
    <row r="4063" spans="1:4" x14ac:dyDescent="0.25">
      <c r="A4063" s="129" t="s">
        <v>595</v>
      </c>
      <c r="B4063" s="74">
        <v>0.625</v>
      </c>
      <c r="C4063" s="65" t="s">
        <v>486</v>
      </c>
      <c r="D4063" s="65" t="s">
        <v>24</v>
      </c>
    </row>
    <row r="4064" spans="1:4" x14ac:dyDescent="0.25">
      <c r="A4064" s="129" t="s">
        <v>596</v>
      </c>
      <c r="B4064" s="74">
        <v>0.625</v>
      </c>
      <c r="C4064" s="65" t="s">
        <v>23</v>
      </c>
      <c r="D4064" s="65" t="s">
        <v>459</v>
      </c>
    </row>
    <row r="4065" spans="1:4" x14ac:dyDescent="0.25">
      <c r="A4065" s="129" t="s">
        <v>596</v>
      </c>
      <c r="B4065" s="74">
        <v>0.625</v>
      </c>
      <c r="C4065" s="65" t="s">
        <v>23</v>
      </c>
      <c r="D4065" s="65" t="s">
        <v>459</v>
      </c>
    </row>
    <row r="4066" spans="1:4" x14ac:dyDescent="0.25">
      <c r="A4066" s="129" t="s">
        <v>596</v>
      </c>
      <c r="B4066" s="74">
        <v>0.625</v>
      </c>
      <c r="C4066" s="65" t="s">
        <v>597</v>
      </c>
      <c r="D4066" s="65" t="s">
        <v>24</v>
      </c>
    </row>
    <row r="4067" spans="1:4" x14ac:dyDescent="0.25">
      <c r="A4067" s="129" t="s">
        <v>596</v>
      </c>
      <c r="B4067" s="74">
        <v>0.625</v>
      </c>
      <c r="C4067" s="65" t="s">
        <v>597</v>
      </c>
      <c r="D4067" s="65" t="s">
        <v>24</v>
      </c>
    </row>
    <row r="4068" spans="1:4" x14ac:dyDescent="0.25">
      <c r="A4068" s="129" t="s">
        <v>596</v>
      </c>
      <c r="B4068" s="74">
        <v>0.625</v>
      </c>
      <c r="C4068" s="65" t="s">
        <v>597</v>
      </c>
      <c r="D4068" s="65" t="s">
        <v>24</v>
      </c>
    </row>
    <row r="4069" spans="1:4" x14ac:dyDescent="0.25">
      <c r="A4069" s="129" t="s">
        <v>596</v>
      </c>
      <c r="B4069" s="74">
        <v>0.625</v>
      </c>
      <c r="C4069" s="65" t="s">
        <v>597</v>
      </c>
      <c r="D4069" s="65" t="s">
        <v>24</v>
      </c>
    </row>
    <row r="4070" spans="1:4" x14ac:dyDescent="0.25">
      <c r="A4070" s="129" t="s">
        <v>596</v>
      </c>
      <c r="B4070" s="74">
        <v>0.625</v>
      </c>
      <c r="C4070" s="65" t="s">
        <v>597</v>
      </c>
      <c r="D4070" s="65" t="s">
        <v>24</v>
      </c>
    </row>
    <row r="4071" spans="1:4" x14ac:dyDescent="0.25">
      <c r="A4071" s="129" t="s">
        <v>596</v>
      </c>
      <c r="B4071" s="74">
        <v>0.625</v>
      </c>
      <c r="C4071" s="65" t="s">
        <v>597</v>
      </c>
      <c r="D4071" s="65" t="s">
        <v>24</v>
      </c>
    </row>
    <row r="4072" spans="1:4" x14ac:dyDescent="0.25">
      <c r="A4072" s="129" t="s">
        <v>517</v>
      </c>
      <c r="B4072" s="74">
        <v>0.62847222222222221</v>
      </c>
      <c r="C4072" s="65" t="s">
        <v>23</v>
      </c>
      <c r="D4072" s="65" t="s">
        <v>459</v>
      </c>
    </row>
    <row r="4073" spans="1:4" x14ac:dyDescent="0.25">
      <c r="A4073" s="129" t="s">
        <v>517</v>
      </c>
      <c r="B4073" s="74">
        <v>0.62847222222222221</v>
      </c>
      <c r="C4073" s="65" t="s">
        <v>23</v>
      </c>
      <c r="D4073" s="65" t="s">
        <v>459</v>
      </c>
    </row>
    <row r="4074" spans="1:4" x14ac:dyDescent="0.25">
      <c r="A4074" s="129" t="s">
        <v>517</v>
      </c>
      <c r="B4074" s="74">
        <v>0.62847222222222221</v>
      </c>
      <c r="C4074" s="65" t="s">
        <v>23</v>
      </c>
      <c r="D4074" s="65" t="s">
        <v>459</v>
      </c>
    </row>
    <row r="4075" spans="1:4" x14ac:dyDescent="0.25">
      <c r="A4075" s="129" t="s">
        <v>517</v>
      </c>
      <c r="B4075" s="74">
        <v>0.62847222222222221</v>
      </c>
      <c r="C4075" s="65" t="s">
        <v>23</v>
      </c>
      <c r="D4075" s="65" t="s">
        <v>459</v>
      </c>
    </row>
    <row r="4076" spans="1:4" x14ac:dyDescent="0.25">
      <c r="A4076" s="129" t="s">
        <v>429</v>
      </c>
      <c r="B4076" s="74">
        <v>0.63124999999999998</v>
      </c>
      <c r="C4076" s="65" t="s">
        <v>284</v>
      </c>
      <c r="D4076" s="65" t="s">
        <v>24</v>
      </c>
    </row>
    <row r="4077" spans="1:4" x14ac:dyDescent="0.25">
      <c r="A4077" s="129" t="s">
        <v>429</v>
      </c>
      <c r="B4077" s="74">
        <v>0.63124999999999998</v>
      </c>
      <c r="C4077" s="65" t="s">
        <v>284</v>
      </c>
      <c r="D4077" s="65" t="s">
        <v>24</v>
      </c>
    </row>
    <row r="4078" spans="1:4" x14ac:dyDescent="0.25">
      <c r="A4078" s="129" t="s">
        <v>429</v>
      </c>
      <c r="B4078" s="74">
        <v>0.63124999999999998</v>
      </c>
      <c r="C4078" s="65" t="s">
        <v>284</v>
      </c>
      <c r="D4078" s="65" t="s">
        <v>24</v>
      </c>
    </row>
    <row r="4079" spans="1:4" x14ac:dyDescent="0.25">
      <c r="A4079" s="129" t="s">
        <v>429</v>
      </c>
      <c r="B4079" s="74">
        <v>0.63124999999999998</v>
      </c>
      <c r="C4079" s="65" t="s">
        <v>284</v>
      </c>
      <c r="D4079" s="65" t="s">
        <v>24</v>
      </c>
    </row>
    <row r="4080" spans="1:4" x14ac:dyDescent="0.25">
      <c r="A4080" s="129" t="s">
        <v>429</v>
      </c>
      <c r="B4080" s="74">
        <v>0.63124999999999998</v>
      </c>
      <c r="C4080" s="65" t="s">
        <v>284</v>
      </c>
      <c r="D4080" s="65" t="s">
        <v>24</v>
      </c>
    </row>
    <row r="4081" spans="1:4" x14ac:dyDescent="0.25">
      <c r="A4081" s="129" t="s">
        <v>429</v>
      </c>
      <c r="B4081" s="74">
        <v>0.63124999999999998</v>
      </c>
      <c r="C4081" s="65" t="s">
        <v>284</v>
      </c>
      <c r="D4081" s="65" t="s">
        <v>24</v>
      </c>
    </row>
    <row r="4082" spans="1:4" x14ac:dyDescent="0.25">
      <c r="A4082" s="129" t="s">
        <v>429</v>
      </c>
      <c r="B4082" s="74">
        <v>0.63124999999999998</v>
      </c>
      <c r="C4082" s="65" t="s">
        <v>284</v>
      </c>
      <c r="D4082" s="65" t="s">
        <v>24</v>
      </c>
    </row>
    <row r="4083" spans="1:4" x14ac:dyDescent="0.25">
      <c r="A4083" s="129" t="s">
        <v>429</v>
      </c>
      <c r="B4083" s="74">
        <v>0.63124999999999998</v>
      </c>
      <c r="C4083" s="65" t="s">
        <v>284</v>
      </c>
      <c r="D4083" s="65" t="s">
        <v>24</v>
      </c>
    </row>
    <row r="4084" spans="1:4" x14ac:dyDescent="0.25">
      <c r="A4084" s="129" t="s">
        <v>429</v>
      </c>
      <c r="B4084" s="74">
        <v>0.63124999999999998</v>
      </c>
      <c r="C4084" s="65" t="s">
        <v>284</v>
      </c>
      <c r="D4084" s="65" t="s">
        <v>24</v>
      </c>
    </row>
    <row r="4085" spans="1:4" x14ac:dyDescent="0.25">
      <c r="A4085" s="129" t="s">
        <v>429</v>
      </c>
      <c r="B4085" s="74">
        <v>0.63124999999999998</v>
      </c>
      <c r="C4085" s="65" t="s">
        <v>284</v>
      </c>
      <c r="D4085" s="65" t="s">
        <v>24</v>
      </c>
    </row>
    <row r="4086" spans="1:4" x14ac:dyDescent="0.25">
      <c r="A4086" s="129" t="s">
        <v>429</v>
      </c>
      <c r="B4086" s="74">
        <v>0.63124999999999998</v>
      </c>
      <c r="C4086" s="65" t="s">
        <v>284</v>
      </c>
      <c r="D4086" s="65" t="s">
        <v>24</v>
      </c>
    </row>
    <row r="4087" spans="1:4" x14ac:dyDescent="0.25">
      <c r="A4087" s="129" t="s">
        <v>429</v>
      </c>
      <c r="B4087" s="74">
        <v>0.63124999999999998</v>
      </c>
      <c r="C4087" s="65" t="s">
        <v>284</v>
      </c>
      <c r="D4087" s="65" t="s">
        <v>24</v>
      </c>
    </row>
    <row r="4088" spans="1:4" x14ac:dyDescent="0.25">
      <c r="A4088" s="129" t="s">
        <v>429</v>
      </c>
      <c r="B4088" s="74">
        <v>0.63124999999999998</v>
      </c>
      <c r="C4088" s="65" t="s">
        <v>284</v>
      </c>
      <c r="D4088" s="65" t="s">
        <v>24</v>
      </c>
    </row>
    <row r="4089" spans="1:4" x14ac:dyDescent="0.25">
      <c r="A4089" s="129" t="s">
        <v>517</v>
      </c>
      <c r="B4089" s="74">
        <v>0.63541666666666663</v>
      </c>
      <c r="C4089" s="65" t="s">
        <v>23</v>
      </c>
      <c r="D4089" s="65" t="s">
        <v>24</v>
      </c>
    </row>
    <row r="4090" spans="1:4" x14ac:dyDescent="0.25">
      <c r="A4090" s="129" t="s">
        <v>517</v>
      </c>
      <c r="B4090" s="74">
        <v>0.63541666666666663</v>
      </c>
      <c r="C4090" s="65" t="s">
        <v>23</v>
      </c>
      <c r="D4090" s="65" t="s">
        <v>24</v>
      </c>
    </row>
    <row r="4091" spans="1:4" x14ac:dyDescent="0.25">
      <c r="A4091" s="129" t="s">
        <v>517</v>
      </c>
      <c r="B4091" s="74">
        <v>0.63541666666666663</v>
      </c>
      <c r="C4091" s="65" t="s">
        <v>23</v>
      </c>
      <c r="D4091" s="65" t="s">
        <v>24</v>
      </c>
    </row>
    <row r="4092" spans="1:4" x14ac:dyDescent="0.25">
      <c r="A4092" s="129" t="s">
        <v>517</v>
      </c>
      <c r="B4092" s="74">
        <v>0.63541666666666663</v>
      </c>
      <c r="C4092" s="65" t="s">
        <v>23</v>
      </c>
      <c r="D4092" s="65" t="s">
        <v>24</v>
      </c>
    </row>
    <row r="4093" spans="1:4" x14ac:dyDescent="0.25">
      <c r="A4093" s="129" t="s">
        <v>517</v>
      </c>
      <c r="B4093" s="74">
        <v>0.63541666666666663</v>
      </c>
      <c r="C4093" s="65" t="s">
        <v>23</v>
      </c>
      <c r="D4093" s="65" t="s">
        <v>24</v>
      </c>
    </row>
    <row r="4094" spans="1:4" x14ac:dyDescent="0.25">
      <c r="A4094" s="129" t="s">
        <v>564</v>
      </c>
      <c r="B4094" s="74">
        <v>0.63541666666666663</v>
      </c>
      <c r="C4094" s="65" t="s">
        <v>486</v>
      </c>
      <c r="D4094" s="65" t="s">
        <v>24</v>
      </c>
    </row>
    <row r="4095" spans="1:4" x14ac:dyDescent="0.25">
      <c r="A4095" s="129" t="s">
        <v>564</v>
      </c>
      <c r="B4095" s="74">
        <v>0.63541666666666663</v>
      </c>
      <c r="C4095" s="65" t="s">
        <v>486</v>
      </c>
      <c r="D4095" s="65" t="s">
        <v>459</v>
      </c>
    </row>
    <row r="4096" spans="1:4" x14ac:dyDescent="0.25">
      <c r="A4096" s="129" t="s">
        <v>608</v>
      </c>
      <c r="B4096" s="74">
        <v>0.63888888888888895</v>
      </c>
      <c r="C4096" s="65" t="s">
        <v>284</v>
      </c>
      <c r="D4096" s="65" t="s">
        <v>24</v>
      </c>
    </row>
    <row r="4097" spans="1:4" x14ac:dyDescent="0.25">
      <c r="A4097" s="129" t="s">
        <v>608</v>
      </c>
      <c r="B4097" s="74">
        <v>0.63888888888888895</v>
      </c>
      <c r="C4097" s="65" t="s">
        <v>284</v>
      </c>
      <c r="D4097" s="65" t="s">
        <v>24</v>
      </c>
    </row>
    <row r="4098" spans="1:4" x14ac:dyDescent="0.25">
      <c r="A4098" s="129" t="s">
        <v>510</v>
      </c>
      <c r="B4098" s="74">
        <v>0.64097222222222217</v>
      </c>
      <c r="C4098" s="65" t="s">
        <v>284</v>
      </c>
      <c r="D4098" s="65" t="s">
        <v>24</v>
      </c>
    </row>
    <row r="4099" spans="1:4" x14ac:dyDescent="0.25">
      <c r="A4099" s="129" t="s">
        <v>510</v>
      </c>
      <c r="B4099" s="74">
        <v>0.64097222222222217</v>
      </c>
      <c r="C4099" s="65" t="s">
        <v>284</v>
      </c>
      <c r="D4099" s="65" t="s">
        <v>24</v>
      </c>
    </row>
    <row r="4100" spans="1:4" x14ac:dyDescent="0.25">
      <c r="A4100" s="129" t="s">
        <v>510</v>
      </c>
      <c r="B4100" s="74">
        <v>0.64097222222222217</v>
      </c>
      <c r="C4100" s="65" t="s">
        <v>284</v>
      </c>
      <c r="D4100" s="65" t="s">
        <v>459</v>
      </c>
    </row>
    <row r="4101" spans="1:4" x14ac:dyDescent="0.25">
      <c r="A4101" s="129" t="s">
        <v>475</v>
      </c>
      <c r="B4101" s="74">
        <v>0.6430555555555556</v>
      </c>
      <c r="C4101" s="65" t="s">
        <v>23</v>
      </c>
      <c r="D4101" s="65" t="s">
        <v>24</v>
      </c>
    </row>
    <row r="4102" spans="1:4" x14ac:dyDescent="0.25">
      <c r="A4102" s="129" t="s">
        <v>573</v>
      </c>
      <c r="B4102" s="74">
        <v>0.64583333333333337</v>
      </c>
      <c r="C4102" s="65" t="s">
        <v>486</v>
      </c>
      <c r="D4102" s="65" t="s">
        <v>552</v>
      </c>
    </row>
    <row r="4103" spans="1:4" x14ac:dyDescent="0.25">
      <c r="A4103" s="129" t="s">
        <v>469</v>
      </c>
      <c r="B4103" s="74">
        <v>0.64583333333333337</v>
      </c>
      <c r="C4103" s="65" t="s">
        <v>284</v>
      </c>
      <c r="D4103" s="65" t="s">
        <v>24</v>
      </c>
    </row>
    <row r="4104" spans="1:4" x14ac:dyDescent="0.25">
      <c r="A4104" s="129" t="s">
        <v>475</v>
      </c>
      <c r="B4104" s="74">
        <v>0.64583333333333337</v>
      </c>
      <c r="C4104" s="65" t="s">
        <v>23</v>
      </c>
      <c r="D4104" s="65" t="s">
        <v>459</v>
      </c>
    </row>
    <row r="4105" spans="1:4" x14ac:dyDescent="0.25">
      <c r="A4105" s="129" t="s">
        <v>494</v>
      </c>
      <c r="B4105" s="74">
        <v>0.64583333333333337</v>
      </c>
      <c r="C4105" s="65" t="s">
        <v>486</v>
      </c>
      <c r="D4105" s="65" t="s">
        <v>24</v>
      </c>
    </row>
    <row r="4106" spans="1:4" x14ac:dyDescent="0.25">
      <c r="A4106" s="129" t="s">
        <v>494</v>
      </c>
      <c r="B4106" s="74">
        <v>0.64583333333333337</v>
      </c>
      <c r="C4106" s="65" t="s">
        <v>486</v>
      </c>
      <c r="D4106" s="65" t="s">
        <v>459</v>
      </c>
    </row>
    <row r="4107" spans="1:4" x14ac:dyDescent="0.25">
      <c r="A4107" s="129" t="s">
        <v>494</v>
      </c>
      <c r="B4107" s="74">
        <v>0.64583333333333337</v>
      </c>
      <c r="C4107" s="65" t="s">
        <v>486</v>
      </c>
      <c r="D4107" s="65" t="s">
        <v>459</v>
      </c>
    </row>
    <row r="4108" spans="1:4" x14ac:dyDescent="0.25">
      <c r="A4108" s="129" t="s">
        <v>494</v>
      </c>
      <c r="B4108" s="74">
        <v>0.64583333333333337</v>
      </c>
      <c r="C4108" s="65" t="s">
        <v>486</v>
      </c>
      <c r="D4108" s="65" t="s">
        <v>459</v>
      </c>
    </row>
    <row r="4109" spans="1:4" x14ac:dyDescent="0.25">
      <c r="A4109" s="129" t="s">
        <v>494</v>
      </c>
      <c r="B4109" s="74">
        <v>0.64583333333333337</v>
      </c>
      <c r="C4109" s="65" t="s">
        <v>486</v>
      </c>
      <c r="D4109" s="65" t="s">
        <v>459</v>
      </c>
    </row>
    <row r="4110" spans="1:4" x14ac:dyDescent="0.25">
      <c r="A4110" s="129" t="s">
        <v>494</v>
      </c>
      <c r="B4110" s="74">
        <v>0.64583333333333337</v>
      </c>
      <c r="C4110" s="65" t="s">
        <v>486</v>
      </c>
      <c r="D4110" s="65" t="s">
        <v>459</v>
      </c>
    </row>
    <row r="4111" spans="1:4" x14ac:dyDescent="0.25">
      <c r="A4111" s="129" t="s">
        <v>494</v>
      </c>
      <c r="B4111" s="74">
        <v>0.64583333333333337</v>
      </c>
      <c r="C4111" s="65" t="s">
        <v>486</v>
      </c>
      <c r="D4111" s="65" t="s">
        <v>459</v>
      </c>
    </row>
    <row r="4112" spans="1:4" x14ac:dyDescent="0.25">
      <c r="A4112" s="129" t="s">
        <v>494</v>
      </c>
      <c r="B4112" s="74">
        <v>0.64583333333333337</v>
      </c>
      <c r="C4112" s="65" t="s">
        <v>486</v>
      </c>
      <c r="D4112" s="65" t="s">
        <v>459</v>
      </c>
    </row>
    <row r="4113" spans="1:4" x14ac:dyDescent="0.25">
      <c r="A4113" s="129" t="s">
        <v>494</v>
      </c>
      <c r="B4113" s="74">
        <v>0.64583333333333337</v>
      </c>
      <c r="C4113" s="65" t="s">
        <v>486</v>
      </c>
      <c r="D4113" s="65" t="s">
        <v>459</v>
      </c>
    </row>
    <row r="4114" spans="1:4" x14ac:dyDescent="0.25">
      <c r="A4114" s="129" t="s">
        <v>506</v>
      </c>
      <c r="B4114" s="74">
        <v>0.64583333333333337</v>
      </c>
      <c r="C4114" s="65" t="s">
        <v>23</v>
      </c>
      <c r="D4114" s="65" t="s">
        <v>24</v>
      </c>
    </row>
    <row r="4115" spans="1:4" x14ac:dyDescent="0.25">
      <c r="A4115" s="129" t="s">
        <v>506</v>
      </c>
      <c r="B4115" s="74">
        <v>0.64583333333333337</v>
      </c>
      <c r="C4115" s="65" t="s">
        <v>23</v>
      </c>
      <c r="D4115" s="65" t="s">
        <v>24</v>
      </c>
    </row>
    <row r="4116" spans="1:4" x14ac:dyDescent="0.25">
      <c r="A4116" s="129" t="s">
        <v>506</v>
      </c>
      <c r="B4116" s="74">
        <v>0.64583333333333337</v>
      </c>
      <c r="C4116" s="65" t="s">
        <v>23</v>
      </c>
      <c r="D4116" s="65" t="s">
        <v>24</v>
      </c>
    </row>
    <row r="4117" spans="1:4" x14ac:dyDescent="0.25">
      <c r="A4117" s="129" t="s">
        <v>506</v>
      </c>
      <c r="B4117" s="74">
        <v>0.64583333333333337</v>
      </c>
      <c r="C4117" s="65" t="s">
        <v>23</v>
      </c>
      <c r="D4117" s="65" t="s">
        <v>24</v>
      </c>
    </row>
    <row r="4118" spans="1:4" x14ac:dyDescent="0.25">
      <c r="A4118" s="129" t="s">
        <v>506</v>
      </c>
      <c r="B4118" s="74">
        <v>0.64583333333333337</v>
      </c>
      <c r="C4118" s="65" t="s">
        <v>23</v>
      </c>
      <c r="D4118" s="65" t="s">
        <v>24</v>
      </c>
    </row>
    <row r="4119" spans="1:4" x14ac:dyDescent="0.25">
      <c r="A4119" s="129" t="s">
        <v>506</v>
      </c>
      <c r="B4119" s="74">
        <v>0.64583333333333337</v>
      </c>
      <c r="C4119" s="65" t="s">
        <v>23</v>
      </c>
      <c r="D4119" s="65" t="s">
        <v>24</v>
      </c>
    </row>
    <row r="4120" spans="1:4" x14ac:dyDescent="0.25">
      <c r="A4120" s="129" t="s">
        <v>506</v>
      </c>
      <c r="B4120" s="74">
        <v>0.64583333333333337</v>
      </c>
      <c r="C4120" s="65" t="s">
        <v>23</v>
      </c>
      <c r="D4120" s="65" t="s">
        <v>24</v>
      </c>
    </row>
    <row r="4121" spans="1:4" x14ac:dyDescent="0.25">
      <c r="A4121" s="129" t="s">
        <v>506</v>
      </c>
      <c r="B4121" s="74">
        <v>0.64583333333333337</v>
      </c>
      <c r="C4121" s="65" t="s">
        <v>23</v>
      </c>
      <c r="D4121" s="65" t="s">
        <v>24</v>
      </c>
    </row>
    <row r="4122" spans="1:4" x14ac:dyDescent="0.25">
      <c r="A4122" s="129" t="s">
        <v>506</v>
      </c>
      <c r="B4122" s="74">
        <v>0.64583333333333337</v>
      </c>
      <c r="C4122" s="65" t="s">
        <v>23</v>
      </c>
      <c r="D4122" s="65" t="s">
        <v>24</v>
      </c>
    </row>
    <row r="4123" spans="1:4" x14ac:dyDescent="0.25">
      <c r="A4123" s="129" t="s">
        <v>506</v>
      </c>
      <c r="B4123" s="74">
        <v>0.64583333333333337</v>
      </c>
      <c r="C4123" s="65" t="s">
        <v>23</v>
      </c>
      <c r="D4123" s="65" t="s">
        <v>24</v>
      </c>
    </row>
    <row r="4124" spans="1:4" x14ac:dyDescent="0.25">
      <c r="A4124" s="129" t="s">
        <v>506</v>
      </c>
      <c r="B4124" s="74">
        <v>0.64583333333333337</v>
      </c>
      <c r="C4124" s="65" t="s">
        <v>23</v>
      </c>
      <c r="D4124" s="65" t="s">
        <v>24</v>
      </c>
    </row>
    <row r="4125" spans="1:4" x14ac:dyDescent="0.25">
      <c r="A4125" s="129" t="s">
        <v>627</v>
      </c>
      <c r="B4125" s="74">
        <v>0.64583333333333337</v>
      </c>
      <c r="C4125" s="65" t="s">
        <v>468</v>
      </c>
      <c r="D4125" s="65" t="s">
        <v>24</v>
      </c>
    </row>
    <row r="4126" spans="1:4" x14ac:dyDescent="0.25">
      <c r="A4126" s="129" t="s">
        <v>627</v>
      </c>
      <c r="B4126" s="74">
        <v>0.64583333333333337</v>
      </c>
      <c r="C4126" s="65" t="s">
        <v>468</v>
      </c>
      <c r="D4126" s="65" t="s">
        <v>24</v>
      </c>
    </row>
    <row r="4127" spans="1:4" x14ac:dyDescent="0.25">
      <c r="A4127" s="129" t="s">
        <v>627</v>
      </c>
      <c r="B4127" s="74">
        <v>0.64583333333333337</v>
      </c>
      <c r="C4127" s="65" t="s">
        <v>468</v>
      </c>
      <c r="D4127" s="65" t="s">
        <v>24</v>
      </c>
    </row>
    <row r="4128" spans="1:4" x14ac:dyDescent="0.25">
      <c r="A4128" s="129" t="s">
        <v>469</v>
      </c>
      <c r="B4128" s="74">
        <v>0.64930555555555558</v>
      </c>
      <c r="C4128" s="65" t="s">
        <v>470</v>
      </c>
      <c r="D4128" s="65" t="s">
        <v>24</v>
      </c>
    </row>
    <row r="4129" spans="1:4" x14ac:dyDescent="0.25">
      <c r="A4129" s="129" t="s">
        <v>506</v>
      </c>
      <c r="B4129" s="74">
        <v>0.65</v>
      </c>
      <c r="C4129" s="65" t="s">
        <v>23</v>
      </c>
      <c r="D4129" s="65" t="s">
        <v>459</v>
      </c>
    </row>
    <row r="4130" spans="1:4" x14ac:dyDescent="0.25">
      <c r="A4130" s="129" t="s">
        <v>506</v>
      </c>
      <c r="B4130" s="74">
        <v>0.65</v>
      </c>
      <c r="C4130" s="65" t="s">
        <v>23</v>
      </c>
      <c r="D4130" s="65" t="s">
        <v>459</v>
      </c>
    </row>
    <row r="4131" spans="1:4" x14ac:dyDescent="0.25">
      <c r="A4131" s="129" t="s">
        <v>506</v>
      </c>
      <c r="B4131" s="74">
        <v>0.65</v>
      </c>
      <c r="C4131" s="65" t="s">
        <v>23</v>
      </c>
      <c r="D4131" s="65" t="s">
        <v>459</v>
      </c>
    </row>
    <row r="4132" spans="1:4" x14ac:dyDescent="0.25">
      <c r="A4132" s="129" t="s">
        <v>506</v>
      </c>
      <c r="B4132" s="74">
        <v>0.65</v>
      </c>
      <c r="C4132" s="65" t="s">
        <v>23</v>
      </c>
      <c r="D4132" s="65" t="s">
        <v>459</v>
      </c>
    </row>
    <row r="4133" spans="1:4" x14ac:dyDescent="0.25">
      <c r="A4133" s="129" t="s">
        <v>506</v>
      </c>
      <c r="B4133" s="74">
        <v>0.65</v>
      </c>
      <c r="C4133" s="65" t="s">
        <v>23</v>
      </c>
      <c r="D4133" s="65" t="s">
        <v>459</v>
      </c>
    </row>
    <row r="4134" spans="1:4" x14ac:dyDescent="0.25">
      <c r="A4134" s="129" t="s">
        <v>506</v>
      </c>
      <c r="B4134" s="74">
        <v>0.65</v>
      </c>
      <c r="C4134" s="65" t="s">
        <v>23</v>
      </c>
      <c r="D4134" s="65" t="s">
        <v>459</v>
      </c>
    </row>
    <row r="4135" spans="1:4" x14ac:dyDescent="0.25">
      <c r="A4135" s="129" t="s">
        <v>506</v>
      </c>
      <c r="B4135" s="74">
        <v>0.65</v>
      </c>
      <c r="C4135" s="65" t="s">
        <v>23</v>
      </c>
      <c r="D4135" s="65" t="s">
        <v>459</v>
      </c>
    </row>
    <row r="4136" spans="1:4" x14ac:dyDescent="0.25">
      <c r="A4136" s="129" t="s">
        <v>518</v>
      </c>
      <c r="B4136" s="74">
        <v>0.65</v>
      </c>
      <c r="C4136" s="65" t="s">
        <v>23</v>
      </c>
      <c r="D4136" s="65" t="s">
        <v>24</v>
      </c>
    </row>
    <row r="4137" spans="1:4" x14ac:dyDescent="0.25">
      <c r="A4137" s="129" t="s">
        <v>518</v>
      </c>
      <c r="B4137" s="74">
        <v>0.65</v>
      </c>
      <c r="C4137" s="65" t="s">
        <v>23</v>
      </c>
      <c r="D4137" s="65" t="s">
        <v>24</v>
      </c>
    </row>
    <row r="4138" spans="1:4" x14ac:dyDescent="0.25">
      <c r="A4138" s="129" t="s">
        <v>518</v>
      </c>
      <c r="B4138" s="74">
        <v>0.65</v>
      </c>
      <c r="C4138" s="65" t="s">
        <v>23</v>
      </c>
      <c r="D4138" s="65" t="s">
        <v>24</v>
      </c>
    </row>
    <row r="4139" spans="1:4" x14ac:dyDescent="0.25">
      <c r="A4139" s="129" t="s">
        <v>518</v>
      </c>
      <c r="B4139" s="74">
        <v>0.65</v>
      </c>
      <c r="C4139" s="65" t="s">
        <v>23</v>
      </c>
      <c r="D4139" s="65" t="s">
        <v>24</v>
      </c>
    </row>
    <row r="4140" spans="1:4" x14ac:dyDescent="0.25">
      <c r="A4140" s="129" t="s">
        <v>518</v>
      </c>
      <c r="B4140" s="74">
        <v>0.65</v>
      </c>
      <c r="C4140" s="65" t="s">
        <v>23</v>
      </c>
      <c r="D4140" s="65" t="s">
        <v>24</v>
      </c>
    </row>
    <row r="4141" spans="1:4" x14ac:dyDescent="0.25">
      <c r="A4141" s="129" t="s">
        <v>518</v>
      </c>
      <c r="B4141" s="74">
        <v>0.65</v>
      </c>
      <c r="C4141" s="65" t="s">
        <v>23</v>
      </c>
      <c r="D4141" s="65" t="s">
        <v>24</v>
      </c>
    </row>
    <row r="4142" spans="1:4" x14ac:dyDescent="0.25">
      <c r="A4142" s="129" t="s">
        <v>517</v>
      </c>
      <c r="B4142" s="74">
        <v>0.65416666666666667</v>
      </c>
      <c r="C4142" s="65" t="s">
        <v>23</v>
      </c>
      <c r="D4142" s="65" t="s">
        <v>459</v>
      </c>
    </row>
    <row r="4143" spans="1:4" x14ac:dyDescent="0.25">
      <c r="A4143" s="129" t="s">
        <v>517</v>
      </c>
      <c r="B4143" s="74">
        <v>0.65416666666666667</v>
      </c>
      <c r="C4143" s="65" t="s">
        <v>23</v>
      </c>
      <c r="D4143" s="65" t="s">
        <v>459</v>
      </c>
    </row>
    <row r="4144" spans="1:4" x14ac:dyDescent="0.25">
      <c r="A4144" s="129" t="s">
        <v>517</v>
      </c>
      <c r="B4144" s="74">
        <v>0.65416666666666667</v>
      </c>
      <c r="C4144" s="65" t="s">
        <v>23</v>
      </c>
      <c r="D4144" s="65" t="s">
        <v>459</v>
      </c>
    </row>
    <row r="4145" spans="1:4" x14ac:dyDescent="0.25">
      <c r="A4145" s="129" t="s">
        <v>517</v>
      </c>
      <c r="B4145" s="74">
        <v>0.65416666666666667</v>
      </c>
      <c r="C4145" s="65" t="s">
        <v>23</v>
      </c>
      <c r="D4145" s="65" t="s">
        <v>459</v>
      </c>
    </row>
    <row r="4146" spans="1:4" x14ac:dyDescent="0.25">
      <c r="A4146" s="129" t="s">
        <v>517</v>
      </c>
      <c r="B4146" s="74">
        <v>0.65416666666666667</v>
      </c>
      <c r="C4146" s="65" t="s">
        <v>23</v>
      </c>
      <c r="D4146" s="65" t="s">
        <v>459</v>
      </c>
    </row>
    <row r="4147" spans="1:4" x14ac:dyDescent="0.25">
      <c r="A4147" s="129" t="s">
        <v>517</v>
      </c>
      <c r="B4147" s="74">
        <v>0.65416666666666667</v>
      </c>
      <c r="C4147" s="65" t="s">
        <v>23</v>
      </c>
      <c r="D4147" s="65" t="s">
        <v>459</v>
      </c>
    </row>
    <row r="4148" spans="1:4" x14ac:dyDescent="0.25">
      <c r="A4148" s="129" t="s">
        <v>440</v>
      </c>
      <c r="B4148" s="74">
        <v>0.65555555555555556</v>
      </c>
      <c r="C4148" s="65" t="s">
        <v>284</v>
      </c>
      <c r="D4148" s="65" t="s">
        <v>24</v>
      </c>
    </row>
    <row r="4149" spans="1:4" x14ac:dyDescent="0.25">
      <c r="A4149" s="129" t="s">
        <v>440</v>
      </c>
      <c r="B4149" s="74">
        <v>0.65555555555555556</v>
      </c>
      <c r="C4149" s="65" t="s">
        <v>284</v>
      </c>
      <c r="D4149" s="65" t="s">
        <v>24</v>
      </c>
    </row>
    <row r="4150" spans="1:4" x14ac:dyDescent="0.25">
      <c r="A4150" s="129" t="s">
        <v>440</v>
      </c>
      <c r="B4150" s="74">
        <v>0.65555555555555556</v>
      </c>
      <c r="C4150" s="65" t="s">
        <v>284</v>
      </c>
      <c r="D4150" s="65" t="s">
        <v>24</v>
      </c>
    </row>
    <row r="4151" spans="1:4" x14ac:dyDescent="0.25">
      <c r="A4151" s="129" t="s">
        <v>440</v>
      </c>
      <c r="B4151" s="74">
        <v>0.65555555555555556</v>
      </c>
      <c r="C4151" s="65" t="s">
        <v>284</v>
      </c>
      <c r="D4151" s="65" t="s">
        <v>24</v>
      </c>
    </row>
    <row r="4152" spans="1:4" x14ac:dyDescent="0.25">
      <c r="A4152" s="129" t="s">
        <v>440</v>
      </c>
      <c r="B4152" s="74">
        <v>0.65555555555555556</v>
      </c>
      <c r="C4152" s="65" t="s">
        <v>284</v>
      </c>
      <c r="D4152" s="65" t="s">
        <v>24</v>
      </c>
    </row>
    <row r="4153" spans="1:4" x14ac:dyDescent="0.25">
      <c r="A4153" s="129" t="s">
        <v>440</v>
      </c>
      <c r="B4153" s="74">
        <v>0.65555555555555556</v>
      </c>
      <c r="C4153" s="65" t="s">
        <v>284</v>
      </c>
      <c r="D4153" s="65" t="s">
        <v>24</v>
      </c>
    </row>
    <row r="4154" spans="1:4" x14ac:dyDescent="0.25">
      <c r="A4154" s="129" t="s">
        <v>594</v>
      </c>
      <c r="B4154" s="74">
        <v>0.65625</v>
      </c>
      <c r="C4154" s="65" t="s">
        <v>23</v>
      </c>
      <c r="D4154" s="65" t="s">
        <v>24</v>
      </c>
    </row>
    <row r="4155" spans="1:4" x14ac:dyDescent="0.25">
      <c r="A4155" s="129" t="s">
        <v>594</v>
      </c>
      <c r="B4155" s="74">
        <v>0.65625</v>
      </c>
      <c r="C4155" s="65" t="s">
        <v>23</v>
      </c>
      <c r="D4155" s="65" t="s">
        <v>24</v>
      </c>
    </row>
    <row r="4156" spans="1:4" x14ac:dyDescent="0.25">
      <c r="A4156" s="129" t="s">
        <v>594</v>
      </c>
      <c r="B4156" s="74">
        <v>0.65625</v>
      </c>
      <c r="C4156" s="65" t="s">
        <v>23</v>
      </c>
      <c r="D4156" s="65" t="s">
        <v>24</v>
      </c>
    </row>
    <row r="4157" spans="1:4" x14ac:dyDescent="0.25">
      <c r="A4157" s="129" t="s">
        <v>594</v>
      </c>
      <c r="B4157" s="74">
        <v>0.65625</v>
      </c>
      <c r="C4157" s="65" t="s">
        <v>23</v>
      </c>
      <c r="D4157" s="65" t="s">
        <v>24</v>
      </c>
    </row>
    <row r="4158" spans="1:4" x14ac:dyDescent="0.25">
      <c r="A4158" s="129" t="s">
        <v>594</v>
      </c>
      <c r="B4158" s="74">
        <v>0.65625</v>
      </c>
      <c r="C4158" s="65" t="s">
        <v>23</v>
      </c>
      <c r="D4158" s="65" t="s">
        <v>24</v>
      </c>
    </row>
    <row r="4159" spans="1:4" x14ac:dyDescent="0.25">
      <c r="A4159" s="129" t="s">
        <v>594</v>
      </c>
      <c r="B4159" s="74">
        <v>0.65625</v>
      </c>
      <c r="C4159" s="65" t="s">
        <v>23</v>
      </c>
      <c r="D4159" s="65" t="s">
        <v>24</v>
      </c>
    </row>
    <row r="4160" spans="1:4" x14ac:dyDescent="0.25">
      <c r="A4160" s="129" t="s">
        <v>598</v>
      </c>
      <c r="B4160" s="74">
        <v>0.65625</v>
      </c>
      <c r="C4160" s="65" t="s">
        <v>486</v>
      </c>
      <c r="D4160" s="65" t="s">
        <v>24</v>
      </c>
    </row>
    <row r="4161" spans="1:4" x14ac:dyDescent="0.25">
      <c r="A4161" s="129" t="s">
        <v>469</v>
      </c>
      <c r="B4161" s="74">
        <v>0.65972222222222221</v>
      </c>
      <c r="C4161" s="65" t="s">
        <v>284</v>
      </c>
      <c r="D4161" s="65" t="s">
        <v>24</v>
      </c>
    </row>
    <row r="4162" spans="1:4" x14ac:dyDescent="0.25">
      <c r="A4162" s="129" t="s">
        <v>604</v>
      </c>
      <c r="B4162" s="74">
        <v>0.65972222222222221</v>
      </c>
      <c r="C4162" s="65" t="s">
        <v>468</v>
      </c>
      <c r="D4162" s="65" t="s">
        <v>24</v>
      </c>
    </row>
    <row r="4163" spans="1:4" x14ac:dyDescent="0.25">
      <c r="A4163" s="129" t="s">
        <v>606</v>
      </c>
      <c r="B4163" s="74">
        <v>0.66666666666666663</v>
      </c>
      <c r="C4163" s="65" t="s">
        <v>23</v>
      </c>
      <c r="D4163" s="65" t="s">
        <v>24</v>
      </c>
    </row>
    <row r="4164" spans="1:4" x14ac:dyDescent="0.25">
      <c r="A4164" s="129" t="s">
        <v>608</v>
      </c>
      <c r="B4164" s="74">
        <v>0.66666666666666663</v>
      </c>
      <c r="C4164" s="65" t="s">
        <v>284</v>
      </c>
      <c r="D4164" s="65" t="s">
        <v>24</v>
      </c>
    </row>
    <row r="4165" spans="1:4" x14ac:dyDescent="0.25">
      <c r="A4165" s="129" t="s">
        <v>608</v>
      </c>
      <c r="B4165" s="74">
        <v>0.66666666666666663</v>
      </c>
      <c r="C4165" s="65" t="s">
        <v>284</v>
      </c>
      <c r="D4165" s="65" t="s">
        <v>24</v>
      </c>
    </row>
    <row r="4166" spans="1:4" x14ac:dyDescent="0.25">
      <c r="A4166" s="129" t="s">
        <v>608</v>
      </c>
      <c r="B4166" s="74">
        <v>0.66666666666666663</v>
      </c>
      <c r="C4166" s="65" t="s">
        <v>284</v>
      </c>
      <c r="D4166" s="65" t="s">
        <v>459</v>
      </c>
    </row>
    <row r="4167" spans="1:4" x14ac:dyDescent="0.25">
      <c r="A4167" s="129" t="s">
        <v>608</v>
      </c>
      <c r="B4167" s="74">
        <v>0.66666666666666663</v>
      </c>
      <c r="C4167" s="65" t="s">
        <v>284</v>
      </c>
      <c r="D4167" s="65" t="s">
        <v>459</v>
      </c>
    </row>
    <row r="4168" spans="1:4" x14ac:dyDescent="0.25">
      <c r="A4168" s="129" t="s">
        <v>445</v>
      </c>
      <c r="B4168" s="74">
        <v>0.66666666666666663</v>
      </c>
      <c r="C4168" s="65" t="s">
        <v>284</v>
      </c>
      <c r="D4168" s="65" t="s">
        <v>24</v>
      </c>
    </row>
    <row r="4169" spans="1:4" x14ac:dyDescent="0.25">
      <c r="A4169" s="129" t="s">
        <v>445</v>
      </c>
      <c r="B4169" s="74">
        <v>0.66666666666666663</v>
      </c>
      <c r="C4169" s="65" t="s">
        <v>284</v>
      </c>
      <c r="D4169" s="65" t="s">
        <v>24</v>
      </c>
    </row>
    <row r="4170" spans="1:4" x14ac:dyDescent="0.25">
      <c r="A4170" s="129" t="s">
        <v>446</v>
      </c>
      <c r="B4170" s="74">
        <v>0.66666666666666663</v>
      </c>
      <c r="C4170" s="65" t="s">
        <v>284</v>
      </c>
      <c r="D4170" s="65" t="s">
        <v>24</v>
      </c>
    </row>
    <row r="4171" spans="1:4" x14ac:dyDescent="0.25">
      <c r="A4171" s="129" t="s">
        <v>446</v>
      </c>
      <c r="B4171" s="74">
        <v>0.66666666666666663</v>
      </c>
      <c r="C4171" s="65" t="s">
        <v>284</v>
      </c>
      <c r="D4171" s="65" t="s">
        <v>24</v>
      </c>
    </row>
    <row r="4172" spans="1:4" x14ac:dyDescent="0.25">
      <c r="A4172" s="129" t="s">
        <v>446</v>
      </c>
      <c r="B4172" s="74">
        <v>0.66666666666666663</v>
      </c>
      <c r="C4172" s="65" t="s">
        <v>284</v>
      </c>
      <c r="D4172" s="65" t="s">
        <v>24</v>
      </c>
    </row>
    <row r="4173" spans="1:4" x14ac:dyDescent="0.25">
      <c r="A4173" s="129" t="s">
        <v>446</v>
      </c>
      <c r="B4173" s="74">
        <v>0.66666666666666663</v>
      </c>
      <c r="C4173" s="65" t="s">
        <v>284</v>
      </c>
      <c r="D4173" s="65" t="s">
        <v>24</v>
      </c>
    </row>
    <row r="4174" spans="1:4" x14ac:dyDescent="0.25">
      <c r="A4174" s="129" t="s">
        <v>446</v>
      </c>
      <c r="B4174" s="74">
        <v>0.66666666666666663</v>
      </c>
      <c r="C4174" s="65" t="s">
        <v>284</v>
      </c>
      <c r="D4174" s="65" t="s">
        <v>24</v>
      </c>
    </row>
    <row r="4175" spans="1:4" x14ac:dyDescent="0.25">
      <c r="A4175" s="129" t="s">
        <v>446</v>
      </c>
      <c r="B4175" s="74">
        <v>0.66666666666666663</v>
      </c>
      <c r="C4175" s="65" t="s">
        <v>284</v>
      </c>
      <c r="D4175" s="65" t="s">
        <v>24</v>
      </c>
    </row>
    <row r="4176" spans="1:4" x14ac:dyDescent="0.25">
      <c r="A4176" s="129" t="s">
        <v>569</v>
      </c>
      <c r="B4176" s="74">
        <v>0.66666666666666663</v>
      </c>
      <c r="C4176" s="65" t="s">
        <v>486</v>
      </c>
      <c r="D4176" s="65" t="s">
        <v>24</v>
      </c>
    </row>
    <row r="4177" spans="1:4" x14ac:dyDescent="0.25">
      <c r="A4177" s="129" t="s">
        <v>569</v>
      </c>
      <c r="B4177" s="74">
        <v>0.66666666666666663</v>
      </c>
      <c r="C4177" s="65" t="s">
        <v>486</v>
      </c>
      <c r="D4177" s="65" t="s">
        <v>459</v>
      </c>
    </row>
    <row r="4178" spans="1:4" x14ac:dyDescent="0.25">
      <c r="A4178" s="129" t="s">
        <v>570</v>
      </c>
      <c r="B4178" s="74">
        <v>0.66666666666666663</v>
      </c>
      <c r="C4178" s="65" t="s">
        <v>23</v>
      </c>
      <c r="D4178" s="65" t="s">
        <v>24</v>
      </c>
    </row>
    <row r="4179" spans="1:4" x14ac:dyDescent="0.25">
      <c r="A4179" s="129" t="s">
        <v>570</v>
      </c>
      <c r="B4179" s="74">
        <v>0.66666666666666663</v>
      </c>
      <c r="C4179" s="65" t="s">
        <v>23</v>
      </c>
      <c r="D4179" s="65" t="s">
        <v>459</v>
      </c>
    </row>
    <row r="4180" spans="1:4" x14ac:dyDescent="0.25">
      <c r="A4180" s="129" t="s">
        <v>571</v>
      </c>
      <c r="B4180" s="74">
        <v>0.66666666666666663</v>
      </c>
      <c r="C4180" s="65" t="s">
        <v>486</v>
      </c>
      <c r="D4180" s="65" t="s">
        <v>24</v>
      </c>
    </row>
    <row r="4181" spans="1:4" x14ac:dyDescent="0.25">
      <c r="A4181" s="129" t="s">
        <v>571</v>
      </c>
      <c r="B4181" s="74">
        <v>0.66666666666666663</v>
      </c>
      <c r="C4181" s="65" t="s">
        <v>486</v>
      </c>
      <c r="D4181" s="65" t="s">
        <v>459</v>
      </c>
    </row>
    <row r="4182" spans="1:4" x14ac:dyDescent="0.25">
      <c r="A4182" s="129" t="s">
        <v>614</v>
      </c>
      <c r="B4182" s="74">
        <v>0.66666666666666663</v>
      </c>
      <c r="C4182" s="65" t="s">
        <v>284</v>
      </c>
      <c r="D4182" s="65" t="s">
        <v>24</v>
      </c>
    </row>
    <row r="4183" spans="1:4" x14ac:dyDescent="0.25">
      <c r="A4183" s="129" t="s">
        <v>614</v>
      </c>
      <c r="B4183" s="74">
        <v>0.66666666666666663</v>
      </c>
      <c r="C4183" s="65" t="s">
        <v>284</v>
      </c>
      <c r="D4183" s="65" t="s">
        <v>24</v>
      </c>
    </row>
    <row r="4184" spans="1:4" x14ac:dyDescent="0.25">
      <c r="A4184" s="129" t="s">
        <v>614</v>
      </c>
      <c r="B4184" s="74">
        <v>0.66666666666666663</v>
      </c>
      <c r="C4184" s="65" t="s">
        <v>284</v>
      </c>
      <c r="D4184" s="65" t="s">
        <v>24</v>
      </c>
    </row>
    <row r="4185" spans="1:4" x14ac:dyDescent="0.25">
      <c r="A4185" s="129" t="s">
        <v>614</v>
      </c>
      <c r="B4185" s="74">
        <v>0.66666666666666663</v>
      </c>
      <c r="C4185" s="65" t="s">
        <v>284</v>
      </c>
      <c r="D4185" s="65" t="s">
        <v>24</v>
      </c>
    </row>
    <row r="4186" spans="1:4" x14ac:dyDescent="0.25">
      <c r="A4186" s="129" t="s">
        <v>614</v>
      </c>
      <c r="B4186" s="74">
        <v>0.66666666666666663</v>
      </c>
      <c r="C4186" s="65" t="s">
        <v>284</v>
      </c>
      <c r="D4186" s="65" t="s">
        <v>24</v>
      </c>
    </row>
    <row r="4187" spans="1:4" x14ac:dyDescent="0.25">
      <c r="A4187" s="129" t="s">
        <v>614</v>
      </c>
      <c r="B4187" s="74">
        <v>0.66666666666666663</v>
      </c>
      <c r="C4187" s="65" t="s">
        <v>284</v>
      </c>
      <c r="D4187" s="65" t="s">
        <v>24</v>
      </c>
    </row>
    <row r="4188" spans="1:4" x14ac:dyDescent="0.25">
      <c r="A4188" s="129" t="s">
        <v>614</v>
      </c>
      <c r="B4188" s="74">
        <v>0.66666666666666663</v>
      </c>
      <c r="C4188" s="65" t="s">
        <v>284</v>
      </c>
      <c r="D4188" s="65" t="s">
        <v>24</v>
      </c>
    </row>
    <row r="4189" spans="1:4" x14ac:dyDescent="0.25">
      <c r="A4189" s="129" t="s">
        <v>614</v>
      </c>
      <c r="B4189" s="74">
        <v>0.66666666666666663</v>
      </c>
      <c r="C4189" s="65" t="s">
        <v>284</v>
      </c>
      <c r="D4189" s="65" t="s">
        <v>24</v>
      </c>
    </row>
    <row r="4190" spans="1:4" x14ac:dyDescent="0.25">
      <c r="A4190" s="129" t="s">
        <v>618</v>
      </c>
      <c r="B4190" s="74">
        <v>0.66666666666666663</v>
      </c>
      <c r="C4190" s="65" t="s">
        <v>23</v>
      </c>
      <c r="D4190" s="65" t="s">
        <v>24</v>
      </c>
    </row>
    <row r="4191" spans="1:4" x14ac:dyDescent="0.25">
      <c r="A4191" s="129" t="s">
        <v>577</v>
      </c>
      <c r="B4191" s="74">
        <v>0.66666666666666663</v>
      </c>
      <c r="C4191" s="65" t="s">
        <v>576</v>
      </c>
      <c r="D4191" s="65" t="s">
        <v>24</v>
      </c>
    </row>
    <row r="4192" spans="1:4" x14ac:dyDescent="0.25">
      <c r="A4192" s="129" t="s">
        <v>577</v>
      </c>
      <c r="B4192" s="74">
        <v>0.66666666666666663</v>
      </c>
      <c r="C4192" s="65" t="s">
        <v>576</v>
      </c>
      <c r="D4192" s="65" t="s">
        <v>459</v>
      </c>
    </row>
    <row r="4193" spans="1:4" x14ac:dyDescent="0.25">
      <c r="A4193" s="129" t="s">
        <v>622</v>
      </c>
      <c r="B4193" s="74">
        <v>0.66666666666666663</v>
      </c>
      <c r="C4193" s="65" t="s">
        <v>486</v>
      </c>
      <c r="D4193" s="65" t="s">
        <v>24</v>
      </c>
    </row>
    <row r="4194" spans="1:4" x14ac:dyDescent="0.25">
      <c r="A4194" s="129" t="s">
        <v>581</v>
      </c>
      <c r="B4194" s="74">
        <v>0.66666666666666663</v>
      </c>
      <c r="C4194" s="65" t="s">
        <v>486</v>
      </c>
      <c r="D4194" s="65" t="s">
        <v>24</v>
      </c>
    </row>
    <row r="4195" spans="1:4" x14ac:dyDescent="0.25">
      <c r="A4195" s="129" t="s">
        <v>623</v>
      </c>
      <c r="B4195" s="74">
        <v>0.66666666666666663</v>
      </c>
      <c r="C4195" s="65" t="s">
        <v>624</v>
      </c>
      <c r="D4195" s="65" t="s">
        <v>24</v>
      </c>
    </row>
    <row r="4196" spans="1:4" x14ac:dyDescent="0.25">
      <c r="A4196" s="129" t="s">
        <v>623</v>
      </c>
      <c r="B4196" s="74">
        <v>0.66666666666666663</v>
      </c>
      <c r="C4196" s="65" t="s">
        <v>624</v>
      </c>
      <c r="D4196" s="65" t="s">
        <v>24</v>
      </c>
    </row>
    <row r="4197" spans="1:4" x14ac:dyDescent="0.25">
      <c r="A4197" s="129" t="s">
        <v>623</v>
      </c>
      <c r="B4197" s="74">
        <v>0.66666666666666663</v>
      </c>
      <c r="C4197" s="65" t="s">
        <v>624</v>
      </c>
      <c r="D4197" s="65" t="s">
        <v>24</v>
      </c>
    </row>
    <row r="4198" spans="1:4" x14ac:dyDescent="0.25">
      <c r="A4198" s="129" t="s">
        <v>625</v>
      </c>
      <c r="B4198" s="74">
        <v>0.66666666666666663</v>
      </c>
      <c r="C4198" s="65" t="s">
        <v>486</v>
      </c>
      <c r="D4198" s="65" t="s">
        <v>24</v>
      </c>
    </row>
    <row r="4199" spans="1:4" x14ac:dyDescent="0.25">
      <c r="A4199" s="129" t="s">
        <v>513</v>
      </c>
      <c r="B4199" s="74">
        <v>0.66666666666666663</v>
      </c>
      <c r="C4199" s="65" t="s">
        <v>486</v>
      </c>
      <c r="D4199" s="65" t="s">
        <v>24</v>
      </c>
    </row>
    <row r="4200" spans="1:4" x14ac:dyDescent="0.25">
      <c r="A4200" s="129" t="s">
        <v>513</v>
      </c>
      <c r="B4200" s="74">
        <v>0.66666666666666663</v>
      </c>
      <c r="C4200" s="65" t="s">
        <v>486</v>
      </c>
      <c r="D4200" s="65" t="s">
        <v>459</v>
      </c>
    </row>
    <row r="4201" spans="1:4" x14ac:dyDescent="0.25">
      <c r="A4201" s="129" t="s">
        <v>515</v>
      </c>
      <c r="B4201" s="74">
        <v>0.66666666666666663</v>
      </c>
      <c r="C4201" s="65" t="s">
        <v>486</v>
      </c>
      <c r="D4201" s="65" t="s">
        <v>552</v>
      </c>
    </row>
    <row r="4202" spans="1:4" x14ac:dyDescent="0.25">
      <c r="A4202" s="129" t="s">
        <v>515</v>
      </c>
      <c r="B4202" s="74">
        <v>0.66666666666666663</v>
      </c>
      <c r="C4202" s="65" t="s">
        <v>486</v>
      </c>
      <c r="D4202" s="65" t="s">
        <v>459</v>
      </c>
    </row>
    <row r="4203" spans="1:4" x14ac:dyDescent="0.25">
      <c r="A4203" s="129" t="s">
        <v>584</v>
      </c>
      <c r="B4203" s="74">
        <v>0.66666666666666663</v>
      </c>
      <c r="C4203" s="65" t="s">
        <v>486</v>
      </c>
      <c r="D4203" s="65" t="s">
        <v>24</v>
      </c>
    </row>
    <row r="4204" spans="1:4" x14ac:dyDescent="0.25">
      <c r="A4204" s="129" t="s">
        <v>588</v>
      </c>
      <c r="B4204" s="74">
        <v>0.66666666666666663</v>
      </c>
      <c r="C4204" s="65" t="s">
        <v>470</v>
      </c>
      <c r="D4204" s="65" t="s">
        <v>583</v>
      </c>
    </row>
    <row r="4205" spans="1:4" x14ac:dyDescent="0.25">
      <c r="A4205" s="129" t="s">
        <v>588</v>
      </c>
      <c r="B4205" s="74">
        <v>0.66666666666666663</v>
      </c>
      <c r="C4205" s="65" t="s">
        <v>470</v>
      </c>
      <c r="D4205" s="65" t="s">
        <v>459</v>
      </c>
    </row>
    <row r="4206" spans="1:4" x14ac:dyDescent="0.25">
      <c r="A4206" s="129" t="s">
        <v>590</v>
      </c>
      <c r="B4206" s="74">
        <v>0.66666666666666663</v>
      </c>
      <c r="C4206" s="65" t="s">
        <v>470</v>
      </c>
      <c r="D4206" s="65" t="s">
        <v>583</v>
      </c>
    </row>
    <row r="4207" spans="1:4" x14ac:dyDescent="0.25">
      <c r="A4207" s="129" t="s">
        <v>590</v>
      </c>
      <c r="B4207" s="74">
        <v>0.66666666666666663</v>
      </c>
      <c r="C4207" s="65" t="s">
        <v>470</v>
      </c>
      <c r="D4207" s="65" t="s">
        <v>459</v>
      </c>
    </row>
    <row r="4208" spans="1:4" x14ac:dyDescent="0.25">
      <c r="A4208" s="129" t="s">
        <v>596</v>
      </c>
      <c r="B4208" s="74">
        <v>0.66666666666666663</v>
      </c>
      <c r="C4208" s="65" t="s">
        <v>23</v>
      </c>
      <c r="D4208" s="65" t="s">
        <v>24</v>
      </c>
    </row>
    <row r="4209" spans="1:4" x14ac:dyDescent="0.25">
      <c r="A4209" s="129" t="s">
        <v>596</v>
      </c>
      <c r="B4209" s="74">
        <v>0.66666666666666663</v>
      </c>
      <c r="C4209" s="65" t="s">
        <v>23</v>
      </c>
      <c r="D4209" s="65" t="s">
        <v>24</v>
      </c>
    </row>
    <row r="4210" spans="1:4" x14ac:dyDescent="0.25">
      <c r="A4210" s="129" t="s">
        <v>596</v>
      </c>
      <c r="B4210" s="74">
        <v>0.66666666666666663</v>
      </c>
      <c r="C4210" s="65" t="s">
        <v>23</v>
      </c>
      <c r="D4210" s="65" t="s">
        <v>24</v>
      </c>
    </row>
    <row r="4211" spans="1:4" x14ac:dyDescent="0.25">
      <c r="A4211" s="129" t="s">
        <v>596</v>
      </c>
      <c r="B4211" s="74">
        <v>0.66666666666666663</v>
      </c>
      <c r="C4211" s="65" t="s">
        <v>23</v>
      </c>
      <c r="D4211" s="65" t="s">
        <v>459</v>
      </c>
    </row>
    <row r="4212" spans="1:4" x14ac:dyDescent="0.25">
      <c r="A4212" s="129" t="s">
        <v>596</v>
      </c>
      <c r="B4212" s="74">
        <v>0.66666666666666663</v>
      </c>
      <c r="C4212" s="65" t="s">
        <v>23</v>
      </c>
      <c r="D4212" s="65" t="s">
        <v>459</v>
      </c>
    </row>
    <row r="4213" spans="1:4" x14ac:dyDescent="0.25">
      <c r="A4213" s="129" t="s">
        <v>596</v>
      </c>
      <c r="B4213" s="74">
        <v>0.66666666666666663</v>
      </c>
      <c r="C4213" s="65" t="s">
        <v>23</v>
      </c>
      <c r="D4213" s="65" t="s">
        <v>459</v>
      </c>
    </row>
    <row r="4214" spans="1:4" x14ac:dyDescent="0.25">
      <c r="A4214" s="129" t="s">
        <v>596</v>
      </c>
      <c r="B4214" s="74">
        <v>0.66666666666666663</v>
      </c>
      <c r="C4214" s="65" t="s">
        <v>23</v>
      </c>
      <c r="D4214" s="65" t="s">
        <v>459</v>
      </c>
    </row>
    <row r="4215" spans="1:4" x14ac:dyDescent="0.25">
      <c r="A4215" s="129" t="s">
        <v>601</v>
      </c>
      <c r="B4215" s="74">
        <v>0.66666666666666663</v>
      </c>
      <c r="C4215" s="65" t="s">
        <v>23</v>
      </c>
      <c r="D4215" s="65" t="s">
        <v>24</v>
      </c>
    </row>
    <row r="4216" spans="1:4" x14ac:dyDescent="0.25">
      <c r="A4216" s="129" t="s">
        <v>601</v>
      </c>
      <c r="B4216" s="74">
        <v>0.66666666666666663</v>
      </c>
      <c r="C4216" s="65" t="s">
        <v>23</v>
      </c>
      <c r="D4216" s="65" t="s">
        <v>24</v>
      </c>
    </row>
    <row r="4217" spans="1:4" x14ac:dyDescent="0.25">
      <c r="A4217" s="129" t="s">
        <v>601</v>
      </c>
      <c r="B4217" s="74">
        <v>0.66666666666666663</v>
      </c>
      <c r="C4217" s="65" t="s">
        <v>23</v>
      </c>
      <c r="D4217" s="65" t="s">
        <v>24</v>
      </c>
    </row>
    <row r="4218" spans="1:4" x14ac:dyDescent="0.25">
      <c r="A4218" s="129" t="s">
        <v>601</v>
      </c>
      <c r="B4218" s="74">
        <v>0.66666666666666663</v>
      </c>
      <c r="C4218" s="65" t="s">
        <v>23</v>
      </c>
      <c r="D4218" s="65" t="s">
        <v>459</v>
      </c>
    </row>
    <row r="4219" spans="1:4" x14ac:dyDescent="0.25">
      <c r="A4219" s="129" t="s">
        <v>601</v>
      </c>
      <c r="B4219" s="74">
        <v>0.66666666666666663</v>
      </c>
      <c r="C4219" s="65" t="s">
        <v>23</v>
      </c>
      <c r="D4219" s="65" t="s">
        <v>459</v>
      </c>
    </row>
    <row r="4220" spans="1:4" x14ac:dyDescent="0.25">
      <c r="A4220" s="129" t="s">
        <v>601</v>
      </c>
      <c r="B4220" s="74">
        <v>0.66666666666666663</v>
      </c>
      <c r="C4220" s="65" t="s">
        <v>23</v>
      </c>
      <c r="D4220" s="65" t="s">
        <v>459</v>
      </c>
    </row>
    <row r="4221" spans="1:4" x14ac:dyDescent="0.25">
      <c r="A4221" s="129" t="s">
        <v>469</v>
      </c>
      <c r="B4221" s="74">
        <v>0.67152777777777783</v>
      </c>
      <c r="C4221" s="65" t="s">
        <v>23</v>
      </c>
      <c r="D4221" s="65" t="s">
        <v>24</v>
      </c>
    </row>
    <row r="4222" spans="1:4" x14ac:dyDescent="0.25">
      <c r="A4222" s="129" t="s">
        <v>621</v>
      </c>
      <c r="B4222" s="74">
        <v>0.67361111111111116</v>
      </c>
      <c r="C4222" s="65" t="s">
        <v>486</v>
      </c>
      <c r="D4222" s="65" t="s">
        <v>24</v>
      </c>
    </row>
    <row r="4223" spans="1:4" x14ac:dyDescent="0.25">
      <c r="A4223" s="129" t="s">
        <v>563</v>
      </c>
      <c r="B4223" s="74">
        <v>0.67361111111111116</v>
      </c>
      <c r="C4223" s="65" t="s">
        <v>486</v>
      </c>
      <c r="D4223" s="65" t="s">
        <v>552</v>
      </c>
    </row>
    <row r="4224" spans="1:4" x14ac:dyDescent="0.25">
      <c r="A4224" s="129" t="s">
        <v>563</v>
      </c>
      <c r="B4224" s="74">
        <v>0.67361111111111116</v>
      </c>
      <c r="C4224" s="65" t="s">
        <v>486</v>
      </c>
      <c r="D4224" s="65" t="s">
        <v>459</v>
      </c>
    </row>
    <row r="4225" spans="1:4" x14ac:dyDescent="0.25">
      <c r="A4225" s="129" t="s">
        <v>494</v>
      </c>
      <c r="B4225" s="74">
        <v>0.67708333333333337</v>
      </c>
      <c r="C4225" s="65" t="s">
        <v>486</v>
      </c>
      <c r="D4225" s="65" t="s">
        <v>24</v>
      </c>
    </row>
    <row r="4226" spans="1:4" x14ac:dyDescent="0.25">
      <c r="A4226" s="129" t="s">
        <v>494</v>
      </c>
      <c r="B4226" s="74">
        <v>0.67708333333333337</v>
      </c>
      <c r="C4226" s="65" t="s">
        <v>486</v>
      </c>
      <c r="D4226" s="65" t="s">
        <v>459</v>
      </c>
    </row>
    <row r="4227" spans="1:4" x14ac:dyDescent="0.25">
      <c r="A4227" s="129" t="s">
        <v>454</v>
      </c>
      <c r="B4227" s="74">
        <v>0.67847222222222225</v>
      </c>
      <c r="C4227" s="65" t="s">
        <v>284</v>
      </c>
      <c r="D4227" s="65" t="s">
        <v>24</v>
      </c>
    </row>
    <row r="4228" spans="1:4" x14ac:dyDescent="0.25">
      <c r="A4228" s="129" t="s">
        <v>454</v>
      </c>
      <c r="B4228" s="74">
        <v>0.67847222222222225</v>
      </c>
      <c r="C4228" s="65" t="s">
        <v>284</v>
      </c>
      <c r="D4228" s="65" t="s">
        <v>24</v>
      </c>
    </row>
    <row r="4229" spans="1:4" x14ac:dyDescent="0.25">
      <c r="A4229" s="129" t="s">
        <v>454</v>
      </c>
      <c r="B4229" s="74">
        <v>0.67847222222222225</v>
      </c>
      <c r="C4229" s="65" t="s">
        <v>284</v>
      </c>
      <c r="D4229" s="65" t="s">
        <v>24</v>
      </c>
    </row>
    <row r="4230" spans="1:4" x14ac:dyDescent="0.25">
      <c r="A4230" s="129" t="s">
        <v>454</v>
      </c>
      <c r="B4230" s="74">
        <v>0.67847222222222225</v>
      </c>
      <c r="C4230" s="65" t="s">
        <v>284</v>
      </c>
      <c r="D4230" s="65" t="s">
        <v>24</v>
      </c>
    </row>
    <row r="4231" spans="1:4" x14ac:dyDescent="0.25">
      <c r="A4231" s="129" t="s">
        <v>454</v>
      </c>
      <c r="B4231" s="74">
        <v>0.67847222222222225</v>
      </c>
      <c r="C4231" s="65" t="s">
        <v>284</v>
      </c>
      <c r="D4231" s="65" t="s">
        <v>24</v>
      </c>
    </row>
    <row r="4232" spans="1:4" x14ac:dyDescent="0.25">
      <c r="A4232" s="129" t="s">
        <v>454</v>
      </c>
      <c r="B4232" s="74">
        <v>0.67847222222222225</v>
      </c>
      <c r="C4232" s="65" t="s">
        <v>284</v>
      </c>
      <c r="D4232" s="65" t="s">
        <v>24</v>
      </c>
    </row>
    <row r="4233" spans="1:4" x14ac:dyDescent="0.25">
      <c r="A4233" s="129" t="s">
        <v>454</v>
      </c>
      <c r="B4233" s="74">
        <v>0.67847222222222225</v>
      </c>
      <c r="C4233" s="65" t="s">
        <v>284</v>
      </c>
      <c r="D4233" s="65" t="s">
        <v>24</v>
      </c>
    </row>
    <row r="4234" spans="1:4" x14ac:dyDescent="0.25">
      <c r="A4234" s="129" t="s">
        <v>454</v>
      </c>
      <c r="B4234" s="74">
        <v>0.67847222222222225</v>
      </c>
      <c r="C4234" s="65" t="s">
        <v>284</v>
      </c>
      <c r="D4234" s="65" t="s">
        <v>24</v>
      </c>
    </row>
    <row r="4235" spans="1:4" x14ac:dyDescent="0.25">
      <c r="A4235" s="129" t="s">
        <v>610</v>
      </c>
      <c r="B4235" s="74">
        <v>0.68055555555555547</v>
      </c>
      <c r="C4235" s="65" t="s">
        <v>284</v>
      </c>
      <c r="D4235" s="65" t="s">
        <v>24</v>
      </c>
    </row>
    <row r="4236" spans="1:4" x14ac:dyDescent="0.25">
      <c r="A4236" s="129" t="s">
        <v>610</v>
      </c>
      <c r="B4236" s="74">
        <v>0.68055555555555547</v>
      </c>
      <c r="C4236" s="65" t="s">
        <v>284</v>
      </c>
      <c r="D4236" s="65" t="s">
        <v>24</v>
      </c>
    </row>
    <row r="4237" spans="1:4" x14ac:dyDescent="0.25">
      <c r="A4237" s="129" t="s">
        <v>610</v>
      </c>
      <c r="B4237" s="74">
        <v>0.68055555555555547</v>
      </c>
      <c r="C4237" s="65" t="s">
        <v>284</v>
      </c>
      <c r="D4237" s="65" t="s">
        <v>24</v>
      </c>
    </row>
    <row r="4238" spans="1:4" x14ac:dyDescent="0.25">
      <c r="A4238" s="129" t="s">
        <v>610</v>
      </c>
      <c r="B4238" s="74">
        <v>0.68055555555555547</v>
      </c>
      <c r="C4238" s="65" t="s">
        <v>284</v>
      </c>
      <c r="D4238" s="65" t="s">
        <v>24</v>
      </c>
    </row>
    <row r="4239" spans="1:4" x14ac:dyDescent="0.25">
      <c r="A4239" s="129" t="s">
        <v>610</v>
      </c>
      <c r="B4239" s="74">
        <v>0.68055555555555547</v>
      </c>
      <c r="C4239" s="65" t="s">
        <v>284</v>
      </c>
      <c r="D4239" s="65" t="s">
        <v>24</v>
      </c>
    </row>
    <row r="4240" spans="1:4" x14ac:dyDescent="0.25">
      <c r="A4240" s="129" t="s">
        <v>610</v>
      </c>
      <c r="B4240" s="74">
        <v>0.68055555555555547</v>
      </c>
      <c r="C4240" s="65" t="s">
        <v>284</v>
      </c>
      <c r="D4240" s="65" t="s">
        <v>24</v>
      </c>
    </row>
    <row r="4241" spans="1:4" x14ac:dyDescent="0.25">
      <c r="A4241" s="129" t="s">
        <v>610</v>
      </c>
      <c r="B4241" s="74">
        <v>0.68055555555555547</v>
      </c>
      <c r="C4241" s="65" t="s">
        <v>284</v>
      </c>
      <c r="D4241" s="65" t="s">
        <v>24</v>
      </c>
    </row>
    <row r="4242" spans="1:4" x14ac:dyDescent="0.25">
      <c r="A4242" s="129" t="s">
        <v>610</v>
      </c>
      <c r="B4242" s="74">
        <v>0.68055555555555547</v>
      </c>
      <c r="C4242" s="65" t="s">
        <v>284</v>
      </c>
      <c r="D4242" s="65" t="s">
        <v>24</v>
      </c>
    </row>
    <row r="4243" spans="1:4" x14ac:dyDescent="0.25">
      <c r="A4243" s="129" t="s">
        <v>610</v>
      </c>
      <c r="B4243" s="74">
        <v>0.68055555555555547</v>
      </c>
      <c r="C4243" s="65" t="s">
        <v>284</v>
      </c>
      <c r="D4243" s="65" t="s">
        <v>24</v>
      </c>
    </row>
    <row r="4244" spans="1:4" x14ac:dyDescent="0.25">
      <c r="A4244" s="129" t="s">
        <v>553</v>
      </c>
      <c r="B4244" s="74">
        <v>0.68055555555555547</v>
      </c>
      <c r="C4244" s="65" t="s">
        <v>486</v>
      </c>
      <c r="D4244" s="65" t="s">
        <v>24</v>
      </c>
    </row>
    <row r="4245" spans="1:4" x14ac:dyDescent="0.25">
      <c r="A4245" s="129" t="s">
        <v>553</v>
      </c>
      <c r="B4245" s="74">
        <v>0.68055555555555547</v>
      </c>
      <c r="C4245" s="65" t="s">
        <v>486</v>
      </c>
      <c r="D4245" s="65" t="s">
        <v>459</v>
      </c>
    </row>
    <row r="4246" spans="1:4" x14ac:dyDescent="0.25">
      <c r="A4246" s="129" t="s">
        <v>410</v>
      </c>
      <c r="B4246" s="74">
        <v>0.68125000000000002</v>
      </c>
      <c r="C4246" s="65" t="s">
        <v>23</v>
      </c>
      <c r="D4246" s="65" t="s">
        <v>24</v>
      </c>
    </row>
    <row r="4247" spans="1:4" x14ac:dyDescent="0.25">
      <c r="A4247" s="129" t="s">
        <v>410</v>
      </c>
      <c r="B4247" s="74">
        <v>0.68125000000000002</v>
      </c>
      <c r="C4247" s="65" t="s">
        <v>23</v>
      </c>
      <c r="D4247" s="65" t="s">
        <v>24</v>
      </c>
    </row>
    <row r="4248" spans="1:4" x14ac:dyDescent="0.25">
      <c r="A4248" s="129" t="s">
        <v>410</v>
      </c>
      <c r="B4248" s="74">
        <v>0.68125000000000002</v>
      </c>
      <c r="C4248" s="65" t="s">
        <v>23</v>
      </c>
      <c r="D4248" s="65" t="s">
        <v>24</v>
      </c>
    </row>
    <row r="4249" spans="1:4" x14ac:dyDescent="0.25">
      <c r="A4249" s="129" t="s">
        <v>410</v>
      </c>
      <c r="B4249" s="74">
        <v>0.68125000000000002</v>
      </c>
      <c r="C4249" s="65" t="s">
        <v>23</v>
      </c>
      <c r="D4249" s="65" t="s">
        <v>24</v>
      </c>
    </row>
    <row r="4250" spans="1:4" x14ac:dyDescent="0.25">
      <c r="A4250" s="129" t="s">
        <v>410</v>
      </c>
      <c r="B4250" s="74">
        <v>0.68125000000000002</v>
      </c>
      <c r="C4250" s="65" t="s">
        <v>23</v>
      </c>
      <c r="D4250" s="65" t="s">
        <v>24</v>
      </c>
    </row>
    <row r="4251" spans="1:4" x14ac:dyDescent="0.25">
      <c r="A4251" s="129" t="s">
        <v>410</v>
      </c>
      <c r="B4251" s="74">
        <v>0.68125000000000002</v>
      </c>
      <c r="C4251" s="65" t="s">
        <v>23</v>
      </c>
      <c r="D4251" s="65" t="s">
        <v>24</v>
      </c>
    </row>
    <row r="4252" spans="1:4" x14ac:dyDescent="0.25">
      <c r="A4252" s="129" t="s">
        <v>410</v>
      </c>
      <c r="B4252" s="74">
        <v>0.68125000000000002</v>
      </c>
      <c r="C4252" s="65" t="s">
        <v>23</v>
      </c>
      <c r="D4252" s="65" t="s">
        <v>24</v>
      </c>
    </row>
    <row r="4253" spans="1:4" x14ac:dyDescent="0.25">
      <c r="A4253" s="129" t="s">
        <v>410</v>
      </c>
      <c r="B4253" s="74">
        <v>0.68125000000000002</v>
      </c>
      <c r="C4253" s="65" t="s">
        <v>23</v>
      </c>
      <c r="D4253" s="65" t="s">
        <v>24</v>
      </c>
    </row>
    <row r="4254" spans="1:4" x14ac:dyDescent="0.25">
      <c r="A4254" s="129" t="s">
        <v>410</v>
      </c>
      <c r="B4254" s="74">
        <v>0.68125000000000002</v>
      </c>
      <c r="C4254" s="65" t="s">
        <v>23</v>
      </c>
      <c r="D4254" s="65" t="s">
        <v>24</v>
      </c>
    </row>
    <row r="4255" spans="1:4" x14ac:dyDescent="0.25">
      <c r="A4255" s="129" t="s">
        <v>410</v>
      </c>
      <c r="B4255" s="74">
        <v>0.68125000000000002</v>
      </c>
      <c r="C4255" s="65" t="s">
        <v>23</v>
      </c>
      <c r="D4255" s="65" t="s">
        <v>24</v>
      </c>
    </row>
    <row r="4256" spans="1:4" x14ac:dyDescent="0.25">
      <c r="A4256" s="129" t="s">
        <v>410</v>
      </c>
      <c r="B4256" s="74">
        <v>0.68125000000000002</v>
      </c>
      <c r="C4256" s="65" t="s">
        <v>23</v>
      </c>
      <c r="D4256" s="65" t="s">
        <v>24</v>
      </c>
    </row>
    <row r="4257" spans="1:4" x14ac:dyDescent="0.25">
      <c r="A4257" s="129" t="s">
        <v>517</v>
      </c>
      <c r="B4257" s="74">
        <v>0.68194444444444446</v>
      </c>
      <c r="C4257" s="65" t="s">
        <v>23</v>
      </c>
      <c r="D4257" s="65" t="s">
        <v>24</v>
      </c>
    </row>
    <row r="4258" spans="1:4" x14ac:dyDescent="0.25">
      <c r="A4258" s="129" t="s">
        <v>517</v>
      </c>
      <c r="B4258" s="74">
        <v>0.68194444444444446</v>
      </c>
      <c r="C4258" s="65" t="s">
        <v>23</v>
      </c>
      <c r="D4258" s="65" t="s">
        <v>24</v>
      </c>
    </row>
    <row r="4259" spans="1:4" x14ac:dyDescent="0.25">
      <c r="A4259" s="129" t="s">
        <v>517</v>
      </c>
      <c r="B4259" s="74">
        <v>0.68194444444444446</v>
      </c>
      <c r="C4259" s="65" t="s">
        <v>23</v>
      </c>
      <c r="D4259" s="65" t="s">
        <v>24</v>
      </c>
    </row>
    <row r="4260" spans="1:4" x14ac:dyDescent="0.25">
      <c r="A4260" s="129" t="s">
        <v>517</v>
      </c>
      <c r="B4260" s="74">
        <v>0.68194444444444446</v>
      </c>
      <c r="C4260" s="65" t="s">
        <v>23</v>
      </c>
      <c r="D4260" s="65" t="s">
        <v>24</v>
      </c>
    </row>
    <row r="4261" spans="1:4" x14ac:dyDescent="0.25">
      <c r="A4261" s="129" t="s">
        <v>517</v>
      </c>
      <c r="B4261" s="74">
        <v>0.68194444444444446</v>
      </c>
      <c r="C4261" s="65" t="s">
        <v>23</v>
      </c>
      <c r="D4261" s="65" t="s">
        <v>24</v>
      </c>
    </row>
    <row r="4262" spans="1:4" x14ac:dyDescent="0.25">
      <c r="A4262" s="129" t="s">
        <v>517</v>
      </c>
      <c r="B4262" s="74">
        <v>0.68194444444444446</v>
      </c>
      <c r="C4262" s="65" t="s">
        <v>23</v>
      </c>
      <c r="D4262" s="65" t="s">
        <v>24</v>
      </c>
    </row>
    <row r="4263" spans="1:4" x14ac:dyDescent="0.25">
      <c r="A4263" s="129" t="s">
        <v>448</v>
      </c>
      <c r="B4263" s="74">
        <v>0.68472222222222223</v>
      </c>
      <c r="C4263" s="65" t="s">
        <v>284</v>
      </c>
      <c r="D4263" s="65" t="s">
        <v>24</v>
      </c>
    </row>
    <row r="4264" spans="1:4" x14ac:dyDescent="0.25">
      <c r="A4264" s="129" t="s">
        <v>448</v>
      </c>
      <c r="B4264" s="74">
        <v>0.68472222222222223</v>
      </c>
      <c r="C4264" s="65" t="s">
        <v>284</v>
      </c>
      <c r="D4264" s="65" t="s">
        <v>24</v>
      </c>
    </row>
    <row r="4265" spans="1:4" x14ac:dyDescent="0.25">
      <c r="A4265" s="129" t="s">
        <v>448</v>
      </c>
      <c r="B4265" s="74">
        <v>0.68472222222222223</v>
      </c>
      <c r="C4265" s="65" t="s">
        <v>284</v>
      </c>
      <c r="D4265" s="65" t="s">
        <v>24</v>
      </c>
    </row>
    <row r="4266" spans="1:4" x14ac:dyDescent="0.25">
      <c r="A4266" s="129" t="s">
        <v>448</v>
      </c>
      <c r="B4266" s="74">
        <v>0.68472222222222223</v>
      </c>
      <c r="C4266" s="65" t="s">
        <v>284</v>
      </c>
      <c r="D4266" s="65" t="s">
        <v>24</v>
      </c>
    </row>
    <row r="4267" spans="1:4" x14ac:dyDescent="0.25">
      <c r="A4267" s="129" t="s">
        <v>448</v>
      </c>
      <c r="B4267" s="74">
        <v>0.68472222222222223</v>
      </c>
      <c r="C4267" s="65" t="s">
        <v>284</v>
      </c>
      <c r="D4267" s="65" t="s">
        <v>24</v>
      </c>
    </row>
    <row r="4268" spans="1:4" x14ac:dyDescent="0.25">
      <c r="A4268" s="129" t="s">
        <v>448</v>
      </c>
      <c r="B4268" s="74">
        <v>0.68472222222222223</v>
      </c>
      <c r="C4268" s="65" t="s">
        <v>284</v>
      </c>
      <c r="D4268" s="65" t="s">
        <v>24</v>
      </c>
    </row>
    <row r="4269" spans="1:4" x14ac:dyDescent="0.25">
      <c r="A4269" s="129" t="s">
        <v>448</v>
      </c>
      <c r="B4269" s="74">
        <v>0.68472222222222223</v>
      </c>
      <c r="C4269" s="65" t="s">
        <v>284</v>
      </c>
      <c r="D4269" s="65" t="s">
        <v>24</v>
      </c>
    </row>
    <row r="4270" spans="1:4" x14ac:dyDescent="0.25">
      <c r="A4270" s="129" t="s">
        <v>448</v>
      </c>
      <c r="B4270" s="74">
        <v>0.68472222222222223</v>
      </c>
      <c r="C4270" s="65" t="s">
        <v>284</v>
      </c>
      <c r="D4270" s="65" t="s">
        <v>24</v>
      </c>
    </row>
    <row r="4271" spans="1:4" x14ac:dyDescent="0.25">
      <c r="A4271" s="129" t="s">
        <v>448</v>
      </c>
      <c r="B4271" s="74">
        <v>0.68472222222222223</v>
      </c>
      <c r="C4271" s="65" t="s">
        <v>284</v>
      </c>
      <c r="D4271" s="65" t="s">
        <v>24</v>
      </c>
    </row>
    <row r="4272" spans="1:4" x14ac:dyDescent="0.25">
      <c r="A4272" s="129" t="s">
        <v>448</v>
      </c>
      <c r="B4272" s="74">
        <v>0.68472222222222223</v>
      </c>
      <c r="C4272" s="65" t="s">
        <v>284</v>
      </c>
      <c r="D4272" s="65" t="s">
        <v>24</v>
      </c>
    </row>
    <row r="4273" spans="1:4" x14ac:dyDescent="0.25">
      <c r="A4273" s="129" t="s">
        <v>448</v>
      </c>
      <c r="B4273" s="74">
        <v>0.68472222222222223</v>
      </c>
      <c r="C4273" s="65" t="s">
        <v>284</v>
      </c>
      <c r="D4273" s="65" t="s">
        <v>24</v>
      </c>
    </row>
    <row r="4274" spans="1:4" x14ac:dyDescent="0.25">
      <c r="A4274" s="129" t="s">
        <v>448</v>
      </c>
      <c r="B4274" s="74">
        <v>0.68472222222222223</v>
      </c>
      <c r="C4274" s="65" t="s">
        <v>284</v>
      </c>
      <c r="D4274" s="65" t="s">
        <v>24</v>
      </c>
    </row>
    <row r="4275" spans="1:4" x14ac:dyDescent="0.25">
      <c r="A4275" s="129" t="s">
        <v>517</v>
      </c>
      <c r="B4275" s="74">
        <v>0.68541666666666667</v>
      </c>
      <c r="C4275" s="65" t="s">
        <v>23</v>
      </c>
      <c r="D4275" s="65" t="s">
        <v>459</v>
      </c>
    </row>
    <row r="4276" spans="1:4" x14ac:dyDescent="0.25">
      <c r="A4276" s="129" t="s">
        <v>517</v>
      </c>
      <c r="B4276" s="74">
        <v>0.68541666666666667</v>
      </c>
      <c r="C4276" s="65" t="s">
        <v>23</v>
      </c>
      <c r="D4276" s="65" t="s">
        <v>459</v>
      </c>
    </row>
    <row r="4277" spans="1:4" x14ac:dyDescent="0.25">
      <c r="A4277" s="129" t="s">
        <v>517</v>
      </c>
      <c r="B4277" s="74">
        <v>0.68541666666666667</v>
      </c>
      <c r="C4277" s="65" t="s">
        <v>23</v>
      </c>
      <c r="D4277" s="65" t="s">
        <v>459</v>
      </c>
    </row>
    <row r="4278" spans="1:4" x14ac:dyDescent="0.25">
      <c r="A4278" s="129" t="s">
        <v>517</v>
      </c>
      <c r="B4278" s="74">
        <v>0.68541666666666667</v>
      </c>
      <c r="C4278" s="65" t="s">
        <v>23</v>
      </c>
      <c r="D4278" s="65" t="s">
        <v>459</v>
      </c>
    </row>
    <row r="4279" spans="1:4" x14ac:dyDescent="0.25">
      <c r="A4279" s="129" t="s">
        <v>443</v>
      </c>
      <c r="B4279" s="74">
        <v>0.68611111111111101</v>
      </c>
      <c r="C4279" s="65" t="s">
        <v>284</v>
      </c>
      <c r="D4279" s="65" t="s">
        <v>24</v>
      </c>
    </row>
    <row r="4280" spans="1:4" x14ac:dyDescent="0.25">
      <c r="A4280" s="129" t="s">
        <v>443</v>
      </c>
      <c r="B4280" s="74">
        <v>0.68611111111111101</v>
      </c>
      <c r="C4280" s="65" t="s">
        <v>284</v>
      </c>
      <c r="D4280" s="65" t="s">
        <v>24</v>
      </c>
    </row>
    <row r="4281" spans="1:4" x14ac:dyDescent="0.25">
      <c r="A4281" s="129" t="s">
        <v>443</v>
      </c>
      <c r="B4281" s="74">
        <v>0.68611111111111101</v>
      </c>
      <c r="C4281" s="65" t="s">
        <v>284</v>
      </c>
      <c r="D4281" s="65" t="s">
        <v>24</v>
      </c>
    </row>
    <row r="4282" spans="1:4" x14ac:dyDescent="0.25">
      <c r="A4282" s="129" t="s">
        <v>443</v>
      </c>
      <c r="B4282" s="74">
        <v>0.68611111111111101</v>
      </c>
      <c r="C4282" s="65" t="s">
        <v>284</v>
      </c>
      <c r="D4282" s="65" t="s">
        <v>24</v>
      </c>
    </row>
    <row r="4283" spans="1:4" x14ac:dyDescent="0.25">
      <c r="A4283" s="129" t="s">
        <v>443</v>
      </c>
      <c r="B4283" s="74">
        <v>0.68611111111111101</v>
      </c>
      <c r="C4283" s="65" t="s">
        <v>284</v>
      </c>
      <c r="D4283" s="65" t="s">
        <v>24</v>
      </c>
    </row>
    <row r="4284" spans="1:4" x14ac:dyDescent="0.25">
      <c r="A4284" s="129" t="s">
        <v>443</v>
      </c>
      <c r="B4284" s="74">
        <v>0.68611111111111101</v>
      </c>
      <c r="C4284" s="65" t="s">
        <v>284</v>
      </c>
      <c r="D4284" s="65" t="s">
        <v>24</v>
      </c>
    </row>
    <row r="4285" spans="1:4" x14ac:dyDescent="0.25">
      <c r="A4285" s="129" t="s">
        <v>475</v>
      </c>
      <c r="B4285" s="74">
        <v>0.6875</v>
      </c>
      <c r="C4285" s="65" t="s">
        <v>23</v>
      </c>
      <c r="D4285" s="65" t="s">
        <v>459</v>
      </c>
    </row>
    <row r="4286" spans="1:4" x14ac:dyDescent="0.25">
      <c r="A4286" s="129" t="s">
        <v>529</v>
      </c>
      <c r="B4286" s="74">
        <v>0.6875</v>
      </c>
      <c r="C4286" s="65" t="s">
        <v>486</v>
      </c>
      <c r="D4286" s="65" t="s">
        <v>24</v>
      </c>
    </row>
    <row r="4287" spans="1:4" x14ac:dyDescent="0.25">
      <c r="A4287" s="129" t="s">
        <v>529</v>
      </c>
      <c r="B4287" s="74">
        <v>0.6875</v>
      </c>
      <c r="C4287" s="65" t="s">
        <v>486</v>
      </c>
      <c r="D4287" s="65" t="s">
        <v>459</v>
      </c>
    </row>
    <row r="4288" spans="1:4" x14ac:dyDescent="0.25">
      <c r="A4288" s="129" t="s">
        <v>531</v>
      </c>
      <c r="B4288" s="74">
        <v>0.6875</v>
      </c>
      <c r="C4288" s="65" t="s">
        <v>486</v>
      </c>
      <c r="D4288" s="65" t="s">
        <v>459</v>
      </c>
    </row>
    <row r="4289" spans="1:4" x14ac:dyDescent="0.25">
      <c r="A4289" s="129" t="s">
        <v>553</v>
      </c>
      <c r="B4289" s="74">
        <v>0.6875</v>
      </c>
      <c r="C4289" s="65" t="s">
        <v>486</v>
      </c>
      <c r="D4289" s="65" t="s">
        <v>555</v>
      </c>
    </row>
    <row r="4290" spans="1:4" x14ac:dyDescent="0.25">
      <c r="A4290" s="129" t="s">
        <v>553</v>
      </c>
      <c r="B4290" s="74">
        <v>0.6875</v>
      </c>
      <c r="C4290" s="65" t="s">
        <v>486</v>
      </c>
      <c r="D4290" s="65" t="s">
        <v>556</v>
      </c>
    </row>
    <row r="4291" spans="1:4" x14ac:dyDescent="0.25">
      <c r="A4291" s="129" t="s">
        <v>613</v>
      </c>
      <c r="B4291" s="74">
        <v>0.69444444444444453</v>
      </c>
      <c r="C4291" s="65" t="s">
        <v>284</v>
      </c>
      <c r="D4291" s="65" t="s">
        <v>24</v>
      </c>
    </row>
    <row r="4292" spans="1:4" x14ac:dyDescent="0.25">
      <c r="A4292" s="129" t="s">
        <v>613</v>
      </c>
      <c r="B4292" s="74">
        <v>0.69444444444444453</v>
      </c>
      <c r="C4292" s="65" t="s">
        <v>284</v>
      </c>
      <c r="D4292" s="65" t="s">
        <v>24</v>
      </c>
    </row>
    <row r="4293" spans="1:4" x14ac:dyDescent="0.25">
      <c r="A4293" s="129" t="s">
        <v>613</v>
      </c>
      <c r="B4293" s="74">
        <v>0.69444444444444453</v>
      </c>
      <c r="C4293" s="65" t="s">
        <v>284</v>
      </c>
      <c r="D4293" s="65" t="s">
        <v>24</v>
      </c>
    </row>
    <row r="4294" spans="1:4" x14ac:dyDescent="0.25">
      <c r="A4294" s="129" t="s">
        <v>613</v>
      </c>
      <c r="B4294" s="74">
        <v>0.69444444444444453</v>
      </c>
      <c r="C4294" s="65" t="s">
        <v>284</v>
      </c>
      <c r="D4294" s="65" t="s">
        <v>24</v>
      </c>
    </row>
    <row r="4295" spans="1:4" x14ac:dyDescent="0.25">
      <c r="A4295" s="129" t="s">
        <v>613</v>
      </c>
      <c r="B4295" s="74">
        <v>0.69444444444444453</v>
      </c>
      <c r="C4295" s="65" t="s">
        <v>284</v>
      </c>
      <c r="D4295" s="65" t="s">
        <v>24</v>
      </c>
    </row>
    <row r="4296" spans="1:4" x14ac:dyDescent="0.25">
      <c r="A4296" s="129" t="s">
        <v>613</v>
      </c>
      <c r="B4296" s="74">
        <v>0.69444444444444453</v>
      </c>
      <c r="C4296" s="65" t="s">
        <v>284</v>
      </c>
      <c r="D4296" s="65" t="s">
        <v>24</v>
      </c>
    </row>
    <row r="4297" spans="1:4" x14ac:dyDescent="0.25">
      <c r="A4297" s="129" t="s">
        <v>613</v>
      </c>
      <c r="B4297" s="74">
        <v>0.69444444444444453</v>
      </c>
      <c r="C4297" s="65" t="s">
        <v>284</v>
      </c>
      <c r="D4297" s="65" t="s">
        <v>24</v>
      </c>
    </row>
    <row r="4298" spans="1:4" x14ac:dyDescent="0.25">
      <c r="A4298" s="129" t="s">
        <v>578</v>
      </c>
      <c r="B4298" s="74">
        <v>0.6958333333333333</v>
      </c>
      <c r="C4298" s="65" t="s">
        <v>576</v>
      </c>
      <c r="D4298" s="65" t="s">
        <v>24</v>
      </c>
    </row>
    <row r="4299" spans="1:4" x14ac:dyDescent="0.25">
      <c r="A4299" s="129" t="s">
        <v>515</v>
      </c>
      <c r="B4299" s="74">
        <v>0.69791666666666663</v>
      </c>
      <c r="C4299" s="65" t="s">
        <v>486</v>
      </c>
      <c r="D4299" s="65" t="s">
        <v>552</v>
      </c>
    </row>
    <row r="4300" spans="1:4" x14ac:dyDescent="0.25">
      <c r="A4300" s="129" t="s">
        <v>594</v>
      </c>
      <c r="B4300" s="74">
        <v>0.69791666666666663</v>
      </c>
      <c r="C4300" s="65" t="s">
        <v>23</v>
      </c>
      <c r="D4300" s="65" t="s">
        <v>24</v>
      </c>
    </row>
    <row r="4301" spans="1:4" x14ac:dyDescent="0.25">
      <c r="A4301" s="129" t="s">
        <v>594</v>
      </c>
      <c r="B4301" s="74">
        <v>0.69791666666666663</v>
      </c>
      <c r="C4301" s="65" t="s">
        <v>23</v>
      </c>
      <c r="D4301" s="65" t="s">
        <v>24</v>
      </c>
    </row>
    <row r="4302" spans="1:4" x14ac:dyDescent="0.25">
      <c r="A4302" s="129" t="s">
        <v>594</v>
      </c>
      <c r="B4302" s="74">
        <v>0.69791666666666663</v>
      </c>
      <c r="C4302" s="65" t="s">
        <v>23</v>
      </c>
      <c r="D4302" s="65" t="s">
        <v>24</v>
      </c>
    </row>
    <row r="4303" spans="1:4" x14ac:dyDescent="0.25">
      <c r="A4303" s="129" t="s">
        <v>594</v>
      </c>
      <c r="B4303" s="74">
        <v>0.69791666666666663</v>
      </c>
      <c r="C4303" s="65" t="s">
        <v>23</v>
      </c>
      <c r="D4303" s="65" t="s">
        <v>24</v>
      </c>
    </row>
    <row r="4304" spans="1:4" x14ac:dyDescent="0.25">
      <c r="A4304" s="129" t="s">
        <v>594</v>
      </c>
      <c r="B4304" s="74">
        <v>0.69791666666666663</v>
      </c>
      <c r="C4304" s="65" t="s">
        <v>23</v>
      </c>
      <c r="D4304" s="65" t="s">
        <v>24</v>
      </c>
    </row>
    <row r="4305" spans="1:4" x14ac:dyDescent="0.25">
      <c r="A4305" s="129" t="s">
        <v>598</v>
      </c>
      <c r="B4305" s="74">
        <v>0.69791666666666663</v>
      </c>
      <c r="C4305" s="65" t="s">
        <v>486</v>
      </c>
      <c r="D4305" s="65" t="s">
        <v>24</v>
      </c>
    </row>
    <row r="4306" spans="1:4" x14ac:dyDescent="0.25">
      <c r="A4306" s="129" t="s">
        <v>469</v>
      </c>
      <c r="B4306" s="74">
        <v>0.70208333333333339</v>
      </c>
      <c r="C4306" s="65" t="s">
        <v>23</v>
      </c>
      <c r="D4306" s="65" t="s">
        <v>459</v>
      </c>
    </row>
    <row r="4307" spans="1:4" x14ac:dyDescent="0.25">
      <c r="A4307" s="129" t="s">
        <v>435</v>
      </c>
      <c r="B4307" s="74">
        <v>0.70277777777777783</v>
      </c>
      <c r="C4307" s="65" t="s">
        <v>284</v>
      </c>
      <c r="D4307" s="65" t="s">
        <v>24</v>
      </c>
    </row>
    <row r="4308" spans="1:4" x14ac:dyDescent="0.25">
      <c r="A4308" s="129" t="s">
        <v>435</v>
      </c>
      <c r="B4308" s="74">
        <v>0.70277777777777783</v>
      </c>
      <c r="C4308" s="65" t="s">
        <v>284</v>
      </c>
      <c r="D4308" s="65" t="s">
        <v>24</v>
      </c>
    </row>
    <row r="4309" spans="1:4" x14ac:dyDescent="0.25">
      <c r="A4309" s="129" t="s">
        <v>435</v>
      </c>
      <c r="B4309" s="74">
        <v>0.70277777777777783</v>
      </c>
      <c r="C4309" s="65" t="s">
        <v>284</v>
      </c>
      <c r="D4309" s="65" t="s">
        <v>24</v>
      </c>
    </row>
    <row r="4310" spans="1:4" x14ac:dyDescent="0.25">
      <c r="A4310" s="129" t="s">
        <v>435</v>
      </c>
      <c r="B4310" s="74">
        <v>0.70277777777777783</v>
      </c>
      <c r="C4310" s="65" t="s">
        <v>284</v>
      </c>
      <c r="D4310" s="65" t="s">
        <v>24</v>
      </c>
    </row>
    <row r="4311" spans="1:4" x14ac:dyDescent="0.25">
      <c r="A4311" s="129" t="s">
        <v>606</v>
      </c>
      <c r="B4311" s="74">
        <v>0.70833333333333337</v>
      </c>
      <c r="C4311" s="65" t="s">
        <v>23</v>
      </c>
      <c r="D4311" s="65" t="s">
        <v>24</v>
      </c>
    </row>
    <row r="4312" spans="1:4" x14ac:dyDescent="0.25">
      <c r="A4312" s="129" t="s">
        <v>609</v>
      </c>
      <c r="B4312" s="74">
        <v>0.70833333333333337</v>
      </c>
      <c r="C4312" s="65" t="s">
        <v>284</v>
      </c>
      <c r="D4312" s="65" t="s">
        <v>24</v>
      </c>
    </row>
    <row r="4313" spans="1:4" x14ac:dyDescent="0.25">
      <c r="A4313" s="129" t="s">
        <v>609</v>
      </c>
      <c r="B4313" s="74">
        <v>0.70833333333333337</v>
      </c>
      <c r="C4313" s="65" t="s">
        <v>284</v>
      </c>
      <c r="D4313" s="65" t="s">
        <v>24</v>
      </c>
    </row>
    <row r="4314" spans="1:4" x14ac:dyDescent="0.25">
      <c r="A4314" s="129" t="s">
        <v>609</v>
      </c>
      <c r="B4314" s="74">
        <v>0.70833333333333337</v>
      </c>
      <c r="C4314" s="65" t="s">
        <v>284</v>
      </c>
      <c r="D4314" s="65" t="s">
        <v>24</v>
      </c>
    </row>
    <row r="4315" spans="1:4" x14ac:dyDescent="0.25">
      <c r="A4315" s="129" t="s">
        <v>609</v>
      </c>
      <c r="B4315" s="74">
        <v>0.70833333333333337</v>
      </c>
      <c r="C4315" s="65" t="s">
        <v>284</v>
      </c>
      <c r="D4315" s="65" t="s">
        <v>24</v>
      </c>
    </row>
    <row r="4316" spans="1:4" x14ac:dyDescent="0.25">
      <c r="A4316" s="129" t="s">
        <v>609</v>
      </c>
      <c r="B4316" s="74">
        <v>0.70833333333333337</v>
      </c>
      <c r="C4316" s="65" t="s">
        <v>284</v>
      </c>
      <c r="D4316" s="65" t="s">
        <v>24</v>
      </c>
    </row>
    <row r="4317" spans="1:4" x14ac:dyDescent="0.25">
      <c r="A4317" s="129" t="s">
        <v>609</v>
      </c>
      <c r="B4317" s="74">
        <v>0.70833333333333337</v>
      </c>
      <c r="C4317" s="65" t="s">
        <v>284</v>
      </c>
      <c r="D4317" s="65" t="s">
        <v>24</v>
      </c>
    </row>
    <row r="4318" spans="1:4" x14ac:dyDescent="0.25">
      <c r="A4318" s="129" t="s">
        <v>609</v>
      </c>
      <c r="B4318" s="74">
        <v>0.70833333333333337</v>
      </c>
      <c r="C4318" s="65" t="s">
        <v>284</v>
      </c>
      <c r="D4318" s="65" t="s">
        <v>24</v>
      </c>
    </row>
    <row r="4319" spans="1:4" x14ac:dyDescent="0.25">
      <c r="A4319" s="129" t="s">
        <v>609</v>
      </c>
      <c r="B4319" s="74">
        <v>0.70833333333333337</v>
      </c>
      <c r="C4319" s="65" t="s">
        <v>284</v>
      </c>
      <c r="D4319" s="65" t="s">
        <v>459</v>
      </c>
    </row>
    <row r="4320" spans="1:4" x14ac:dyDescent="0.25">
      <c r="A4320" s="129" t="s">
        <v>609</v>
      </c>
      <c r="B4320" s="74">
        <v>0.70833333333333337</v>
      </c>
      <c r="C4320" s="65" t="s">
        <v>284</v>
      </c>
      <c r="D4320" s="65" t="s">
        <v>459</v>
      </c>
    </row>
    <row r="4321" spans="1:4" x14ac:dyDescent="0.25">
      <c r="A4321" s="129" t="s">
        <v>609</v>
      </c>
      <c r="B4321" s="74">
        <v>0.70833333333333337</v>
      </c>
      <c r="C4321" s="65" t="s">
        <v>284</v>
      </c>
      <c r="D4321" s="65" t="s">
        <v>459</v>
      </c>
    </row>
    <row r="4322" spans="1:4" x14ac:dyDescent="0.25">
      <c r="A4322" s="129" t="s">
        <v>568</v>
      </c>
      <c r="B4322" s="74">
        <v>0.70833333333333337</v>
      </c>
      <c r="C4322" s="65" t="s">
        <v>284</v>
      </c>
      <c r="D4322" s="65" t="s">
        <v>24</v>
      </c>
    </row>
    <row r="4323" spans="1:4" x14ac:dyDescent="0.25">
      <c r="A4323" s="129" t="s">
        <v>568</v>
      </c>
      <c r="B4323" s="74">
        <v>0.70833333333333337</v>
      </c>
      <c r="C4323" s="65" t="s">
        <v>284</v>
      </c>
      <c r="D4323" s="65" t="s">
        <v>24</v>
      </c>
    </row>
    <row r="4324" spans="1:4" x14ac:dyDescent="0.25">
      <c r="A4324" s="129" t="s">
        <v>568</v>
      </c>
      <c r="B4324" s="74">
        <v>0.70833333333333337</v>
      </c>
      <c r="C4324" s="65" t="s">
        <v>284</v>
      </c>
      <c r="D4324" s="65" t="s">
        <v>24</v>
      </c>
    </row>
    <row r="4325" spans="1:4" x14ac:dyDescent="0.25">
      <c r="A4325" s="129" t="s">
        <v>568</v>
      </c>
      <c r="B4325" s="74">
        <v>0.70833333333333337</v>
      </c>
      <c r="C4325" s="65" t="s">
        <v>284</v>
      </c>
      <c r="D4325" s="65" t="s">
        <v>24</v>
      </c>
    </row>
    <row r="4326" spans="1:4" x14ac:dyDescent="0.25">
      <c r="A4326" s="129" t="s">
        <v>568</v>
      </c>
      <c r="B4326" s="74">
        <v>0.70833333333333337</v>
      </c>
      <c r="C4326" s="65" t="s">
        <v>284</v>
      </c>
      <c r="D4326" s="65" t="s">
        <v>24</v>
      </c>
    </row>
    <row r="4327" spans="1:4" x14ac:dyDescent="0.25">
      <c r="A4327" s="129" t="s">
        <v>568</v>
      </c>
      <c r="B4327" s="74">
        <v>0.70833333333333337</v>
      </c>
      <c r="C4327" s="65" t="s">
        <v>284</v>
      </c>
      <c r="D4327" s="65" t="s">
        <v>24</v>
      </c>
    </row>
    <row r="4328" spans="1:4" x14ac:dyDescent="0.25">
      <c r="A4328" s="129" t="s">
        <v>568</v>
      </c>
      <c r="B4328" s="74">
        <v>0.70833333333333337</v>
      </c>
      <c r="C4328" s="65" t="s">
        <v>284</v>
      </c>
      <c r="D4328" s="65" t="s">
        <v>24</v>
      </c>
    </row>
    <row r="4329" spans="1:4" x14ac:dyDescent="0.25">
      <c r="A4329" s="129" t="s">
        <v>568</v>
      </c>
      <c r="B4329" s="74">
        <v>0.70833333333333337</v>
      </c>
      <c r="C4329" s="65" t="s">
        <v>284</v>
      </c>
      <c r="D4329" s="65" t="s">
        <v>24</v>
      </c>
    </row>
    <row r="4330" spans="1:4" x14ac:dyDescent="0.25">
      <c r="A4330" s="129" t="s">
        <v>568</v>
      </c>
      <c r="B4330" s="74">
        <v>0.70833333333333337</v>
      </c>
      <c r="C4330" s="65" t="s">
        <v>284</v>
      </c>
      <c r="D4330" s="65" t="s">
        <v>24</v>
      </c>
    </row>
    <row r="4331" spans="1:4" x14ac:dyDescent="0.25">
      <c r="A4331" s="129" t="s">
        <v>568</v>
      </c>
      <c r="B4331" s="74">
        <v>0.70833333333333337</v>
      </c>
      <c r="C4331" s="65" t="s">
        <v>284</v>
      </c>
      <c r="D4331" s="65" t="s">
        <v>24</v>
      </c>
    </row>
    <row r="4332" spans="1:4" x14ac:dyDescent="0.25">
      <c r="A4332" s="129" t="s">
        <v>568</v>
      </c>
      <c r="B4332" s="74">
        <v>0.70833333333333337</v>
      </c>
      <c r="C4332" s="65" t="s">
        <v>284</v>
      </c>
      <c r="D4332" s="65" t="s">
        <v>24</v>
      </c>
    </row>
    <row r="4333" spans="1:4" x14ac:dyDescent="0.25">
      <c r="A4333" s="129" t="s">
        <v>568</v>
      </c>
      <c r="B4333" s="74">
        <v>0.70833333333333337</v>
      </c>
      <c r="C4333" s="65" t="s">
        <v>284</v>
      </c>
      <c r="D4333" s="65" t="s">
        <v>24</v>
      </c>
    </row>
    <row r="4334" spans="1:4" x14ac:dyDescent="0.25">
      <c r="A4334" s="129" t="s">
        <v>568</v>
      </c>
      <c r="B4334" s="74">
        <v>0.70833333333333337</v>
      </c>
      <c r="C4334" s="65" t="s">
        <v>284</v>
      </c>
      <c r="D4334" s="65" t="s">
        <v>459</v>
      </c>
    </row>
    <row r="4335" spans="1:4" x14ac:dyDescent="0.25">
      <c r="A4335" s="129" t="s">
        <v>568</v>
      </c>
      <c r="B4335" s="74">
        <v>0.70833333333333337</v>
      </c>
      <c r="C4335" s="65" t="s">
        <v>284</v>
      </c>
      <c r="D4335" s="65" t="s">
        <v>459</v>
      </c>
    </row>
    <row r="4336" spans="1:4" x14ac:dyDescent="0.25">
      <c r="A4336" s="129" t="s">
        <v>568</v>
      </c>
      <c r="B4336" s="74">
        <v>0.70833333333333337</v>
      </c>
      <c r="C4336" s="65" t="s">
        <v>284</v>
      </c>
      <c r="D4336" s="65" t="s">
        <v>459</v>
      </c>
    </row>
    <row r="4337" spans="1:4" x14ac:dyDescent="0.25">
      <c r="A4337" s="129" t="s">
        <v>568</v>
      </c>
      <c r="B4337" s="74">
        <v>0.70833333333333337</v>
      </c>
      <c r="C4337" s="65" t="s">
        <v>284</v>
      </c>
      <c r="D4337" s="65" t="s">
        <v>459</v>
      </c>
    </row>
    <row r="4338" spans="1:4" x14ac:dyDescent="0.25">
      <c r="A4338" s="129" t="s">
        <v>568</v>
      </c>
      <c r="B4338" s="74">
        <v>0.70833333333333337</v>
      </c>
      <c r="C4338" s="65" t="s">
        <v>284</v>
      </c>
      <c r="D4338" s="65" t="s">
        <v>459</v>
      </c>
    </row>
    <row r="4339" spans="1:4" x14ac:dyDescent="0.25">
      <c r="A4339" s="129" t="s">
        <v>568</v>
      </c>
      <c r="B4339" s="74">
        <v>0.70833333333333337</v>
      </c>
      <c r="C4339" s="65" t="s">
        <v>284</v>
      </c>
      <c r="D4339" s="65" t="s">
        <v>459</v>
      </c>
    </row>
    <row r="4340" spans="1:4" x14ac:dyDescent="0.25">
      <c r="A4340" s="129" t="s">
        <v>568</v>
      </c>
      <c r="B4340" s="74">
        <v>0.70833333333333337</v>
      </c>
      <c r="C4340" s="65" t="s">
        <v>284</v>
      </c>
      <c r="D4340" s="65" t="s">
        <v>459</v>
      </c>
    </row>
    <row r="4341" spans="1:4" x14ac:dyDescent="0.25">
      <c r="A4341" s="129" t="s">
        <v>568</v>
      </c>
      <c r="B4341" s="74">
        <v>0.70833333333333337</v>
      </c>
      <c r="C4341" s="65" t="s">
        <v>284</v>
      </c>
      <c r="D4341" s="65" t="s">
        <v>459</v>
      </c>
    </row>
    <row r="4342" spans="1:4" x14ac:dyDescent="0.25">
      <c r="A4342" s="129" t="s">
        <v>568</v>
      </c>
      <c r="B4342" s="74">
        <v>0.70833333333333337</v>
      </c>
      <c r="C4342" s="65" t="s">
        <v>284</v>
      </c>
      <c r="D4342" s="65" t="s">
        <v>459</v>
      </c>
    </row>
    <row r="4343" spans="1:4" x14ac:dyDescent="0.25">
      <c r="A4343" s="129" t="s">
        <v>568</v>
      </c>
      <c r="B4343" s="74">
        <v>0.70833333333333337</v>
      </c>
      <c r="C4343" s="65" t="s">
        <v>284</v>
      </c>
      <c r="D4343" s="65" t="s">
        <v>459</v>
      </c>
    </row>
    <row r="4344" spans="1:4" x14ac:dyDescent="0.25">
      <c r="A4344" s="129" t="s">
        <v>568</v>
      </c>
      <c r="B4344" s="74">
        <v>0.70833333333333337</v>
      </c>
      <c r="C4344" s="65" t="s">
        <v>284</v>
      </c>
      <c r="D4344" s="65" t="s">
        <v>459</v>
      </c>
    </row>
    <row r="4345" spans="1:4" x14ac:dyDescent="0.25">
      <c r="A4345" s="129" t="s">
        <v>568</v>
      </c>
      <c r="B4345" s="74">
        <v>0.70833333333333337</v>
      </c>
      <c r="C4345" s="65" t="s">
        <v>284</v>
      </c>
      <c r="D4345" s="65" t="s">
        <v>459</v>
      </c>
    </row>
    <row r="4346" spans="1:4" x14ac:dyDescent="0.25">
      <c r="A4346" s="129" t="s">
        <v>568</v>
      </c>
      <c r="B4346" s="74">
        <v>0.70833333333333337</v>
      </c>
      <c r="C4346" s="65" t="s">
        <v>284</v>
      </c>
      <c r="D4346" s="65" t="s">
        <v>459</v>
      </c>
    </row>
    <row r="4347" spans="1:4" x14ac:dyDescent="0.25">
      <c r="A4347" s="129" t="s">
        <v>569</v>
      </c>
      <c r="B4347" s="74">
        <v>0.70833333333333337</v>
      </c>
      <c r="C4347" s="65" t="s">
        <v>486</v>
      </c>
      <c r="D4347" s="65" t="s">
        <v>24</v>
      </c>
    </row>
    <row r="4348" spans="1:4" x14ac:dyDescent="0.25">
      <c r="A4348" s="129" t="s">
        <v>569</v>
      </c>
      <c r="B4348" s="74">
        <v>0.70833333333333337</v>
      </c>
      <c r="C4348" s="65" t="s">
        <v>486</v>
      </c>
      <c r="D4348" s="65" t="s">
        <v>459</v>
      </c>
    </row>
    <row r="4349" spans="1:4" x14ac:dyDescent="0.25">
      <c r="A4349" s="129" t="s">
        <v>570</v>
      </c>
      <c r="B4349" s="74">
        <v>0.70833333333333337</v>
      </c>
      <c r="C4349" s="65" t="s">
        <v>486</v>
      </c>
      <c r="D4349" s="65" t="s">
        <v>24</v>
      </c>
    </row>
    <row r="4350" spans="1:4" x14ac:dyDescent="0.25">
      <c r="A4350" s="129" t="s">
        <v>571</v>
      </c>
      <c r="B4350" s="74">
        <v>0.70833333333333337</v>
      </c>
      <c r="C4350" s="65" t="s">
        <v>486</v>
      </c>
      <c r="D4350" s="65" t="s">
        <v>24</v>
      </c>
    </row>
    <row r="4351" spans="1:4" x14ac:dyDescent="0.25">
      <c r="A4351" s="129" t="s">
        <v>571</v>
      </c>
      <c r="B4351" s="74">
        <v>0.70833333333333337</v>
      </c>
      <c r="C4351" s="65" t="s">
        <v>486</v>
      </c>
      <c r="D4351" s="65" t="s">
        <v>459</v>
      </c>
    </row>
    <row r="4352" spans="1:4" x14ac:dyDescent="0.25">
      <c r="A4352" s="129" t="s">
        <v>572</v>
      </c>
      <c r="B4352" s="74">
        <v>0.70833333333333337</v>
      </c>
      <c r="C4352" s="65" t="s">
        <v>486</v>
      </c>
      <c r="D4352" s="65" t="s">
        <v>459</v>
      </c>
    </row>
    <row r="4353" spans="1:4" x14ac:dyDescent="0.25">
      <c r="A4353" s="129" t="s">
        <v>617</v>
      </c>
      <c r="B4353" s="74">
        <v>0.70833333333333337</v>
      </c>
      <c r="C4353" s="65" t="s">
        <v>284</v>
      </c>
      <c r="D4353" s="65" t="s">
        <v>24</v>
      </c>
    </row>
    <row r="4354" spans="1:4" x14ac:dyDescent="0.25">
      <c r="A4354" s="129" t="s">
        <v>454</v>
      </c>
      <c r="B4354" s="74">
        <v>0.70833333333333337</v>
      </c>
      <c r="C4354" s="65" t="s">
        <v>284</v>
      </c>
      <c r="D4354" s="65" t="s">
        <v>24</v>
      </c>
    </row>
    <row r="4355" spans="1:4" x14ac:dyDescent="0.25">
      <c r="A4355" s="129" t="s">
        <v>454</v>
      </c>
      <c r="B4355" s="74">
        <v>0.70833333333333337</v>
      </c>
      <c r="C4355" s="65" t="s">
        <v>284</v>
      </c>
      <c r="D4355" s="65" t="s">
        <v>24</v>
      </c>
    </row>
    <row r="4356" spans="1:4" x14ac:dyDescent="0.25">
      <c r="A4356" s="129" t="s">
        <v>575</v>
      </c>
      <c r="B4356" s="74">
        <v>0.70833333333333337</v>
      </c>
      <c r="C4356" s="65" t="s">
        <v>284</v>
      </c>
      <c r="D4356" s="65" t="s">
        <v>24</v>
      </c>
    </row>
    <row r="4357" spans="1:4" x14ac:dyDescent="0.25">
      <c r="A4357" s="129" t="s">
        <v>575</v>
      </c>
      <c r="B4357" s="74">
        <v>0.70833333333333337</v>
      </c>
      <c r="C4357" s="65" t="s">
        <v>284</v>
      </c>
      <c r="D4357" s="65" t="s">
        <v>459</v>
      </c>
    </row>
    <row r="4358" spans="1:4" x14ac:dyDescent="0.25">
      <c r="A4358" s="129" t="s">
        <v>579</v>
      </c>
      <c r="B4358" s="74">
        <v>0.70833333333333337</v>
      </c>
      <c r="C4358" s="65" t="s">
        <v>284</v>
      </c>
      <c r="D4358" s="65" t="s">
        <v>24</v>
      </c>
    </row>
    <row r="4359" spans="1:4" x14ac:dyDescent="0.25">
      <c r="A4359" s="129" t="s">
        <v>580</v>
      </c>
      <c r="B4359" s="74">
        <v>0.70833333333333337</v>
      </c>
      <c r="C4359" s="65" t="s">
        <v>486</v>
      </c>
      <c r="D4359" s="65" t="s">
        <v>24</v>
      </c>
    </row>
    <row r="4360" spans="1:4" x14ac:dyDescent="0.25">
      <c r="A4360" s="129" t="s">
        <v>584</v>
      </c>
      <c r="B4360" s="74">
        <v>0.70833333333333337</v>
      </c>
      <c r="C4360" s="65" t="s">
        <v>486</v>
      </c>
      <c r="D4360" s="65" t="s">
        <v>459</v>
      </c>
    </row>
    <row r="4361" spans="1:4" x14ac:dyDescent="0.25">
      <c r="A4361" s="129" t="s">
        <v>584</v>
      </c>
      <c r="B4361" s="74">
        <v>0.70833333333333337</v>
      </c>
      <c r="C4361" s="65" t="s">
        <v>486</v>
      </c>
      <c r="D4361" s="65" t="s">
        <v>24</v>
      </c>
    </row>
    <row r="4362" spans="1:4" x14ac:dyDescent="0.25">
      <c r="A4362" s="129" t="s">
        <v>518</v>
      </c>
      <c r="B4362" s="74">
        <v>0.70833333333333337</v>
      </c>
      <c r="C4362" s="65" t="s">
        <v>284</v>
      </c>
      <c r="D4362" s="65" t="s">
        <v>24</v>
      </c>
    </row>
    <row r="4363" spans="1:4" x14ac:dyDescent="0.25">
      <c r="A4363" s="129" t="s">
        <v>518</v>
      </c>
      <c r="B4363" s="74">
        <v>0.70833333333333337</v>
      </c>
      <c r="C4363" s="65" t="s">
        <v>284</v>
      </c>
      <c r="D4363" s="65" t="s">
        <v>24</v>
      </c>
    </row>
    <row r="4364" spans="1:4" x14ac:dyDescent="0.25">
      <c r="A4364" s="129" t="s">
        <v>518</v>
      </c>
      <c r="B4364" s="74">
        <v>0.70833333333333337</v>
      </c>
      <c r="C4364" s="65" t="s">
        <v>284</v>
      </c>
      <c r="D4364" s="65" t="s">
        <v>24</v>
      </c>
    </row>
    <row r="4365" spans="1:4" x14ac:dyDescent="0.25">
      <c r="A4365" s="129" t="s">
        <v>518</v>
      </c>
      <c r="B4365" s="74">
        <v>0.70833333333333337</v>
      </c>
      <c r="C4365" s="65" t="s">
        <v>284</v>
      </c>
      <c r="D4365" s="65" t="s">
        <v>24</v>
      </c>
    </row>
    <row r="4366" spans="1:4" x14ac:dyDescent="0.25">
      <c r="A4366" s="129" t="s">
        <v>518</v>
      </c>
      <c r="B4366" s="74">
        <v>0.70833333333333337</v>
      </c>
      <c r="C4366" s="65" t="s">
        <v>284</v>
      </c>
      <c r="D4366" s="65" t="s">
        <v>24</v>
      </c>
    </row>
    <row r="4367" spans="1:4" x14ac:dyDescent="0.25">
      <c r="A4367" s="129" t="s">
        <v>518</v>
      </c>
      <c r="B4367" s="74">
        <v>0.70833333333333337</v>
      </c>
      <c r="C4367" s="65" t="s">
        <v>284</v>
      </c>
      <c r="D4367" s="65" t="s">
        <v>24</v>
      </c>
    </row>
    <row r="4368" spans="1:4" x14ac:dyDescent="0.25">
      <c r="A4368" s="129" t="s">
        <v>518</v>
      </c>
      <c r="B4368" s="74">
        <v>0.70833333333333337</v>
      </c>
      <c r="C4368" s="65" t="s">
        <v>284</v>
      </c>
      <c r="D4368" s="65" t="s">
        <v>24</v>
      </c>
    </row>
    <row r="4369" spans="1:4" x14ac:dyDescent="0.25">
      <c r="A4369" s="129" t="s">
        <v>518</v>
      </c>
      <c r="B4369" s="74">
        <v>0.70833333333333337</v>
      </c>
      <c r="C4369" s="65" t="s">
        <v>284</v>
      </c>
      <c r="D4369" s="65" t="s">
        <v>24</v>
      </c>
    </row>
    <row r="4370" spans="1:4" x14ac:dyDescent="0.25">
      <c r="A4370" s="129" t="s">
        <v>518</v>
      </c>
      <c r="B4370" s="74">
        <v>0.70833333333333337</v>
      </c>
      <c r="C4370" s="65" t="s">
        <v>284</v>
      </c>
      <c r="D4370" s="65" t="s">
        <v>24</v>
      </c>
    </row>
    <row r="4371" spans="1:4" x14ac:dyDescent="0.25">
      <c r="A4371" s="129" t="s">
        <v>518</v>
      </c>
      <c r="B4371" s="74">
        <v>0.70833333333333337</v>
      </c>
      <c r="C4371" s="65" t="s">
        <v>284</v>
      </c>
      <c r="D4371" s="65" t="s">
        <v>24</v>
      </c>
    </row>
    <row r="4372" spans="1:4" x14ac:dyDescent="0.25">
      <c r="A4372" s="129" t="s">
        <v>518</v>
      </c>
      <c r="B4372" s="74">
        <v>0.70833333333333337</v>
      </c>
      <c r="C4372" s="65" t="s">
        <v>284</v>
      </c>
      <c r="D4372" s="65" t="s">
        <v>24</v>
      </c>
    </row>
    <row r="4373" spans="1:4" x14ac:dyDescent="0.25">
      <c r="A4373" s="129" t="s">
        <v>518</v>
      </c>
      <c r="B4373" s="74">
        <v>0.70833333333333337</v>
      </c>
      <c r="C4373" s="65" t="s">
        <v>284</v>
      </c>
      <c r="D4373" s="65" t="s">
        <v>24</v>
      </c>
    </row>
    <row r="4374" spans="1:4" x14ac:dyDescent="0.25">
      <c r="A4374" s="129" t="s">
        <v>518</v>
      </c>
      <c r="B4374" s="74">
        <v>0.70833333333333337</v>
      </c>
      <c r="C4374" s="65" t="s">
        <v>284</v>
      </c>
      <c r="D4374" s="65" t="s">
        <v>24</v>
      </c>
    </row>
    <row r="4375" spans="1:4" x14ac:dyDescent="0.25">
      <c r="A4375" s="129" t="s">
        <v>518</v>
      </c>
      <c r="B4375" s="74">
        <v>0.70833333333333337</v>
      </c>
      <c r="C4375" s="65" t="s">
        <v>284</v>
      </c>
      <c r="D4375" s="65" t="s">
        <v>24</v>
      </c>
    </row>
    <row r="4376" spans="1:4" x14ac:dyDescent="0.25">
      <c r="A4376" s="129" t="s">
        <v>518</v>
      </c>
      <c r="B4376" s="74">
        <v>0.70833333333333337</v>
      </c>
      <c r="C4376" s="65" t="s">
        <v>284</v>
      </c>
      <c r="D4376" s="65" t="s">
        <v>459</v>
      </c>
    </row>
    <row r="4377" spans="1:4" x14ac:dyDescent="0.25">
      <c r="A4377" s="129" t="s">
        <v>518</v>
      </c>
      <c r="B4377" s="74">
        <v>0.70833333333333337</v>
      </c>
      <c r="C4377" s="65" t="s">
        <v>284</v>
      </c>
      <c r="D4377" s="65" t="s">
        <v>459</v>
      </c>
    </row>
    <row r="4378" spans="1:4" x14ac:dyDescent="0.25">
      <c r="A4378" s="129" t="s">
        <v>518</v>
      </c>
      <c r="B4378" s="74">
        <v>0.70833333333333337</v>
      </c>
      <c r="C4378" s="65" t="s">
        <v>284</v>
      </c>
      <c r="D4378" s="65" t="s">
        <v>459</v>
      </c>
    </row>
    <row r="4379" spans="1:4" x14ac:dyDescent="0.25">
      <c r="A4379" s="129" t="s">
        <v>518</v>
      </c>
      <c r="B4379" s="74">
        <v>0.70833333333333337</v>
      </c>
      <c r="C4379" s="65" t="s">
        <v>284</v>
      </c>
      <c r="D4379" s="65" t="s">
        <v>459</v>
      </c>
    </row>
    <row r="4380" spans="1:4" x14ac:dyDescent="0.25">
      <c r="A4380" s="129" t="s">
        <v>518</v>
      </c>
      <c r="B4380" s="74">
        <v>0.70833333333333337</v>
      </c>
      <c r="C4380" s="65" t="s">
        <v>284</v>
      </c>
      <c r="D4380" s="65" t="s">
        <v>459</v>
      </c>
    </row>
    <row r="4381" spans="1:4" x14ac:dyDescent="0.25">
      <c r="A4381" s="129" t="s">
        <v>518</v>
      </c>
      <c r="B4381" s="74">
        <v>0.70833333333333337</v>
      </c>
      <c r="C4381" s="65" t="s">
        <v>284</v>
      </c>
      <c r="D4381" s="65" t="s">
        <v>459</v>
      </c>
    </row>
    <row r="4382" spans="1:4" x14ac:dyDescent="0.25">
      <c r="A4382" s="129" t="s">
        <v>518</v>
      </c>
      <c r="B4382" s="74">
        <v>0.70833333333333337</v>
      </c>
      <c r="C4382" s="65" t="s">
        <v>284</v>
      </c>
      <c r="D4382" s="65" t="s">
        <v>459</v>
      </c>
    </row>
    <row r="4383" spans="1:4" x14ac:dyDescent="0.25">
      <c r="A4383" s="129" t="s">
        <v>518</v>
      </c>
      <c r="B4383" s="74">
        <v>0.70833333333333337</v>
      </c>
      <c r="C4383" s="65" t="s">
        <v>284</v>
      </c>
      <c r="D4383" s="65" t="s">
        <v>459</v>
      </c>
    </row>
    <row r="4384" spans="1:4" x14ac:dyDescent="0.25">
      <c r="A4384" s="129" t="s">
        <v>518</v>
      </c>
      <c r="B4384" s="74">
        <v>0.70833333333333337</v>
      </c>
      <c r="C4384" s="65" t="s">
        <v>284</v>
      </c>
      <c r="D4384" s="65" t="s">
        <v>459</v>
      </c>
    </row>
    <row r="4385" spans="1:4" x14ac:dyDescent="0.25">
      <c r="A4385" s="129" t="s">
        <v>518</v>
      </c>
      <c r="B4385" s="74">
        <v>0.70833333333333337</v>
      </c>
      <c r="C4385" s="65" t="s">
        <v>284</v>
      </c>
      <c r="D4385" s="65" t="s">
        <v>459</v>
      </c>
    </row>
    <row r="4386" spans="1:4" x14ac:dyDescent="0.25">
      <c r="A4386" s="129" t="s">
        <v>518</v>
      </c>
      <c r="B4386" s="74">
        <v>0.70833333333333337</v>
      </c>
      <c r="C4386" s="65" t="s">
        <v>284</v>
      </c>
      <c r="D4386" s="65" t="s">
        <v>459</v>
      </c>
    </row>
    <row r="4387" spans="1:4" x14ac:dyDescent="0.25">
      <c r="A4387" s="129" t="s">
        <v>518</v>
      </c>
      <c r="B4387" s="74">
        <v>0.70833333333333337</v>
      </c>
      <c r="C4387" s="65" t="s">
        <v>284</v>
      </c>
      <c r="D4387" s="65" t="s">
        <v>459</v>
      </c>
    </row>
    <row r="4388" spans="1:4" x14ac:dyDescent="0.25">
      <c r="A4388" s="129" t="s">
        <v>518</v>
      </c>
      <c r="B4388" s="74">
        <v>0.70833333333333337</v>
      </c>
      <c r="C4388" s="65" t="s">
        <v>284</v>
      </c>
      <c r="D4388" s="65" t="s">
        <v>459</v>
      </c>
    </row>
    <row r="4389" spans="1:4" x14ac:dyDescent="0.25">
      <c r="A4389" s="129" t="s">
        <v>590</v>
      </c>
      <c r="B4389" s="74">
        <v>0.70833333333333337</v>
      </c>
      <c r="C4389" s="65" t="s">
        <v>470</v>
      </c>
      <c r="D4389" s="65" t="s">
        <v>583</v>
      </c>
    </row>
    <row r="4390" spans="1:4" x14ac:dyDescent="0.25">
      <c r="A4390" s="129" t="s">
        <v>590</v>
      </c>
      <c r="B4390" s="74">
        <v>0.70833333333333337</v>
      </c>
      <c r="C4390" s="65" t="s">
        <v>470</v>
      </c>
      <c r="D4390" s="65" t="s">
        <v>459</v>
      </c>
    </row>
    <row r="4391" spans="1:4" x14ac:dyDescent="0.25">
      <c r="A4391" s="129" t="s">
        <v>553</v>
      </c>
      <c r="B4391" s="74">
        <v>0.70833333333333337</v>
      </c>
      <c r="C4391" s="65" t="s">
        <v>486</v>
      </c>
      <c r="D4391" s="65" t="s">
        <v>552</v>
      </c>
    </row>
    <row r="4392" spans="1:4" x14ac:dyDescent="0.25">
      <c r="A4392" s="129" t="s">
        <v>553</v>
      </c>
      <c r="B4392" s="74">
        <v>0.70833333333333337</v>
      </c>
      <c r="C4392" s="65" t="s">
        <v>486</v>
      </c>
      <c r="D4392" s="65" t="s">
        <v>557</v>
      </c>
    </row>
    <row r="4393" spans="1:4" x14ac:dyDescent="0.25">
      <c r="A4393" s="129" t="s">
        <v>553</v>
      </c>
      <c r="B4393" s="74">
        <v>0.70833333333333337</v>
      </c>
      <c r="C4393" s="65" t="s">
        <v>486</v>
      </c>
      <c r="D4393" s="65" t="s">
        <v>472</v>
      </c>
    </row>
    <row r="4394" spans="1:4" x14ac:dyDescent="0.25">
      <c r="A4394" s="129" t="s">
        <v>553</v>
      </c>
      <c r="B4394" s="74">
        <v>0.70833333333333337</v>
      </c>
      <c r="C4394" s="65" t="s">
        <v>486</v>
      </c>
      <c r="D4394" s="65" t="s">
        <v>465</v>
      </c>
    </row>
    <row r="4395" spans="1:4" x14ac:dyDescent="0.25">
      <c r="A4395" s="129" t="s">
        <v>553</v>
      </c>
      <c r="B4395" s="74">
        <v>0.70833333333333337</v>
      </c>
      <c r="C4395" s="65" t="s">
        <v>486</v>
      </c>
      <c r="D4395" s="65" t="s">
        <v>474</v>
      </c>
    </row>
    <row r="4396" spans="1:4" x14ac:dyDescent="0.25">
      <c r="A4396" s="129" t="s">
        <v>595</v>
      </c>
      <c r="B4396" s="74">
        <v>0.70833333333333337</v>
      </c>
      <c r="C4396" s="65" t="s">
        <v>486</v>
      </c>
      <c r="D4396" s="65" t="s">
        <v>24</v>
      </c>
    </row>
    <row r="4397" spans="1:4" x14ac:dyDescent="0.25">
      <c r="A4397" s="129" t="s">
        <v>595</v>
      </c>
      <c r="B4397" s="74">
        <v>0.70833333333333337</v>
      </c>
      <c r="C4397" s="65" t="s">
        <v>486</v>
      </c>
      <c r="D4397" s="65" t="s">
        <v>24</v>
      </c>
    </row>
    <row r="4398" spans="1:4" x14ac:dyDescent="0.25">
      <c r="A4398" s="129" t="s">
        <v>595</v>
      </c>
      <c r="B4398" s="74">
        <v>0.70833333333333337</v>
      </c>
      <c r="C4398" s="65" t="s">
        <v>486</v>
      </c>
      <c r="D4398" s="65" t="s">
        <v>24</v>
      </c>
    </row>
    <row r="4399" spans="1:4" x14ac:dyDescent="0.25">
      <c r="A4399" s="129" t="s">
        <v>595</v>
      </c>
      <c r="B4399" s="74">
        <v>0.70833333333333337</v>
      </c>
      <c r="C4399" s="65" t="s">
        <v>486</v>
      </c>
      <c r="D4399" s="65" t="s">
        <v>24</v>
      </c>
    </row>
    <row r="4400" spans="1:4" x14ac:dyDescent="0.25">
      <c r="A4400" s="129" t="s">
        <v>595</v>
      </c>
      <c r="B4400" s="74">
        <v>0.70833333333333337</v>
      </c>
      <c r="C4400" s="65" t="s">
        <v>486</v>
      </c>
      <c r="D4400" s="65" t="s">
        <v>24</v>
      </c>
    </row>
    <row r="4401" spans="1:4" x14ac:dyDescent="0.25">
      <c r="A4401" s="129" t="s">
        <v>595</v>
      </c>
      <c r="B4401" s="74">
        <v>0.70833333333333337</v>
      </c>
      <c r="C4401" s="65" t="s">
        <v>486</v>
      </c>
      <c r="D4401" s="65" t="s">
        <v>24</v>
      </c>
    </row>
    <row r="4402" spans="1:4" x14ac:dyDescent="0.25">
      <c r="A4402" s="129" t="s">
        <v>595</v>
      </c>
      <c r="B4402" s="74">
        <v>0.70833333333333337</v>
      </c>
      <c r="C4402" s="65" t="s">
        <v>486</v>
      </c>
      <c r="D4402" s="65" t="s">
        <v>459</v>
      </c>
    </row>
    <row r="4403" spans="1:4" x14ac:dyDescent="0.25">
      <c r="A4403" s="129" t="s">
        <v>595</v>
      </c>
      <c r="B4403" s="74">
        <v>0.70833333333333337</v>
      </c>
      <c r="C4403" s="65" t="s">
        <v>486</v>
      </c>
      <c r="D4403" s="65" t="s">
        <v>459</v>
      </c>
    </row>
    <row r="4404" spans="1:4" x14ac:dyDescent="0.25">
      <c r="A4404" s="129" t="s">
        <v>595</v>
      </c>
      <c r="B4404" s="74">
        <v>0.70833333333333337</v>
      </c>
      <c r="C4404" s="65" t="s">
        <v>486</v>
      </c>
      <c r="D4404" s="65" t="s">
        <v>459</v>
      </c>
    </row>
    <row r="4405" spans="1:4" x14ac:dyDescent="0.25">
      <c r="A4405" s="129" t="s">
        <v>595</v>
      </c>
      <c r="B4405" s="74">
        <v>0.70833333333333337</v>
      </c>
      <c r="C4405" s="65" t="s">
        <v>486</v>
      </c>
      <c r="D4405" s="65" t="s">
        <v>459</v>
      </c>
    </row>
    <row r="4406" spans="1:4" x14ac:dyDescent="0.25">
      <c r="A4406" s="129" t="s">
        <v>595</v>
      </c>
      <c r="B4406" s="74">
        <v>0.70833333333333337</v>
      </c>
      <c r="C4406" s="65" t="s">
        <v>486</v>
      </c>
      <c r="D4406" s="65" t="s">
        <v>459</v>
      </c>
    </row>
    <row r="4407" spans="1:4" x14ac:dyDescent="0.25">
      <c r="A4407" s="129" t="s">
        <v>596</v>
      </c>
      <c r="B4407" s="74">
        <v>0.70833333333333337</v>
      </c>
      <c r="C4407" s="65" t="s">
        <v>284</v>
      </c>
      <c r="D4407" s="65" t="s">
        <v>24</v>
      </c>
    </row>
    <row r="4408" spans="1:4" x14ac:dyDescent="0.25">
      <c r="A4408" s="129" t="s">
        <v>596</v>
      </c>
      <c r="B4408" s="74">
        <v>0.70833333333333337</v>
      </c>
      <c r="C4408" s="65" t="s">
        <v>486</v>
      </c>
      <c r="D4408" s="65" t="s">
        <v>459</v>
      </c>
    </row>
    <row r="4409" spans="1:4" x14ac:dyDescent="0.25">
      <c r="A4409" s="129" t="s">
        <v>596</v>
      </c>
      <c r="B4409" s="74">
        <v>0.70833333333333337</v>
      </c>
      <c r="C4409" s="65" t="s">
        <v>486</v>
      </c>
      <c r="D4409" s="65" t="s">
        <v>459</v>
      </c>
    </row>
    <row r="4410" spans="1:4" x14ac:dyDescent="0.25">
      <c r="A4410" s="129" t="s">
        <v>596</v>
      </c>
      <c r="B4410" s="74">
        <v>0.70833333333333337</v>
      </c>
      <c r="C4410" s="65" t="s">
        <v>486</v>
      </c>
      <c r="D4410" s="65" t="s">
        <v>459</v>
      </c>
    </row>
    <row r="4411" spans="1:4" x14ac:dyDescent="0.25">
      <c r="A4411" s="129" t="s">
        <v>596</v>
      </c>
      <c r="B4411" s="74">
        <v>0.70833333333333337</v>
      </c>
      <c r="C4411" s="65" t="s">
        <v>486</v>
      </c>
      <c r="D4411" s="65" t="s">
        <v>459</v>
      </c>
    </row>
    <row r="4412" spans="1:4" x14ac:dyDescent="0.25">
      <c r="A4412" s="129" t="s">
        <v>596</v>
      </c>
      <c r="B4412" s="74">
        <v>0.70833333333333337</v>
      </c>
      <c r="C4412" s="65" t="s">
        <v>486</v>
      </c>
      <c r="D4412" s="65" t="s">
        <v>459</v>
      </c>
    </row>
    <row r="4413" spans="1:4" x14ac:dyDescent="0.25">
      <c r="A4413" s="129" t="s">
        <v>601</v>
      </c>
      <c r="B4413" s="74">
        <v>0.70833333333333337</v>
      </c>
      <c r="C4413" s="65" t="s">
        <v>23</v>
      </c>
      <c r="D4413" s="65" t="s">
        <v>24</v>
      </c>
    </row>
    <row r="4414" spans="1:4" x14ac:dyDescent="0.25">
      <c r="A4414" s="129" t="s">
        <v>601</v>
      </c>
      <c r="B4414" s="74">
        <v>0.70833333333333337</v>
      </c>
      <c r="C4414" s="65" t="s">
        <v>23</v>
      </c>
      <c r="D4414" s="65" t="s">
        <v>24</v>
      </c>
    </row>
    <row r="4415" spans="1:4" x14ac:dyDescent="0.25">
      <c r="A4415" s="129" t="s">
        <v>441</v>
      </c>
      <c r="B4415" s="74">
        <v>0.70833333333333337</v>
      </c>
      <c r="C4415" s="65" t="s">
        <v>284</v>
      </c>
      <c r="D4415" s="65" t="s">
        <v>24</v>
      </c>
    </row>
    <row r="4416" spans="1:4" x14ac:dyDescent="0.25">
      <c r="A4416" s="129" t="s">
        <v>441</v>
      </c>
      <c r="B4416" s="74">
        <v>0.70833333333333337</v>
      </c>
      <c r="C4416" s="65" t="s">
        <v>284</v>
      </c>
      <c r="D4416" s="65" t="s">
        <v>24</v>
      </c>
    </row>
    <row r="4417" spans="1:4" x14ac:dyDescent="0.25">
      <c r="A4417" s="129" t="s">
        <v>441</v>
      </c>
      <c r="B4417" s="74">
        <v>0.70833333333333337</v>
      </c>
      <c r="C4417" s="65" t="s">
        <v>284</v>
      </c>
      <c r="D4417" s="65" t="s">
        <v>24</v>
      </c>
    </row>
    <row r="4418" spans="1:4" x14ac:dyDescent="0.25">
      <c r="A4418" s="129" t="s">
        <v>441</v>
      </c>
      <c r="B4418" s="74">
        <v>0.70833333333333337</v>
      </c>
      <c r="C4418" s="65" t="s">
        <v>284</v>
      </c>
      <c r="D4418" s="65" t="s">
        <v>24</v>
      </c>
    </row>
    <row r="4419" spans="1:4" x14ac:dyDescent="0.25">
      <c r="A4419" s="129" t="s">
        <v>441</v>
      </c>
      <c r="B4419" s="74">
        <v>0.70833333333333337</v>
      </c>
      <c r="C4419" s="65" t="s">
        <v>284</v>
      </c>
      <c r="D4419" s="65" t="s">
        <v>24</v>
      </c>
    </row>
    <row r="4420" spans="1:4" x14ac:dyDescent="0.25">
      <c r="A4420" s="129" t="s">
        <v>441</v>
      </c>
      <c r="B4420" s="74">
        <v>0.70833333333333337</v>
      </c>
      <c r="C4420" s="65" t="s">
        <v>284</v>
      </c>
      <c r="D4420" s="65" t="s">
        <v>24</v>
      </c>
    </row>
    <row r="4421" spans="1:4" x14ac:dyDescent="0.25">
      <c r="A4421" s="129" t="s">
        <v>441</v>
      </c>
      <c r="B4421" s="74">
        <v>0.70833333333333337</v>
      </c>
      <c r="C4421" s="65" t="s">
        <v>284</v>
      </c>
      <c r="D4421" s="65" t="s">
        <v>24</v>
      </c>
    </row>
    <row r="4422" spans="1:4" x14ac:dyDescent="0.25">
      <c r="A4422" s="129" t="s">
        <v>441</v>
      </c>
      <c r="B4422" s="74">
        <v>0.70833333333333337</v>
      </c>
      <c r="C4422" s="65" t="s">
        <v>284</v>
      </c>
      <c r="D4422" s="65" t="s">
        <v>24</v>
      </c>
    </row>
    <row r="4423" spans="1:4" x14ac:dyDescent="0.25">
      <c r="A4423" s="129" t="s">
        <v>441</v>
      </c>
      <c r="B4423" s="74">
        <v>0.70833333333333337</v>
      </c>
      <c r="C4423" s="65" t="s">
        <v>284</v>
      </c>
      <c r="D4423" s="65" t="s">
        <v>24</v>
      </c>
    </row>
    <row r="4424" spans="1:4" x14ac:dyDescent="0.25">
      <c r="A4424" s="129" t="s">
        <v>441</v>
      </c>
      <c r="B4424" s="74">
        <v>0.70833333333333337</v>
      </c>
      <c r="C4424" s="65" t="s">
        <v>284</v>
      </c>
      <c r="D4424" s="65" t="s">
        <v>24</v>
      </c>
    </row>
    <row r="4425" spans="1:4" x14ac:dyDescent="0.25">
      <c r="A4425" s="129" t="s">
        <v>441</v>
      </c>
      <c r="B4425" s="74">
        <v>0.70833333333333337</v>
      </c>
      <c r="C4425" s="65" t="s">
        <v>284</v>
      </c>
      <c r="D4425" s="65" t="s">
        <v>24</v>
      </c>
    </row>
    <row r="4426" spans="1:4" x14ac:dyDescent="0.25">
      <c r="A4426" s="129" t="s">
        <v>515</v>
      </c>
      <c r="B4426" s="74">
        <v>0.71527777777777779</v>
      </c>
      <c r="C4426" s="65" t="s">
        <v>486</v>
      </c>
      <c r="D4426" s="65" t="s">
        <v>552</v>
      </c>
    </row>
    <row r="4427" spans="1:4" x14ac:dyDescent="0.25">
      <c r="A4427" s="129" t="s">
        <v>437</v>
      </c>
      <c r="B4427" s="74">
        <v>0.72222222222222221</v>
      </c>
      <c r="C4427" s="65" t="s">
        <v>284</v>
      </c>
      <c r="D4427" s="65" t="s">
        <v>24</v>
      </c>
    </row>
    <row r="4428" spans="1:4" x14ac:dyDescent="0.25">
      <c r="A4428" s="129" t="s">
        <v>437</v>
      </c>
      <c r="B4428" s="74">
        <v>0.72222222222222221</v>
      </c>
      <c r="C4428" s="65" t="s">
        <v>284</v>
      </c>
      <c r="D4428" s="65" t="s">
        <v>24</v>
      </c>
    </row>
    <row r="4429" spans="1:4" x14ac:dyDescent="0.25">
      <c r="A4429" s="129" t="s">
        <v>437</v>
      </c>
      <c r="B4429" s="74">
        <v>0.72222222222222221</v>
      </c>
      <c r="C4429" s="65" t="s">
        <v>284</v>
      </c>
      <c r="D4429" s="65" t="s">
        <v>24</v>
      </c>
    </row>
    <row r="4430" spans="1:4" x14ac:dyDescent="0.25">
      <c r="A4430" s="129" t="s">
        <v>437</v>
      </c>
      <c r="B4430" s="74">
        <v>0.72222222222222221</v>
      </c>
      <c r="C4430" s="65" t="s">
        <v>284</v>
      </c>
      <c r="D4430" s="65" t="s">
        <v>24</v>
      </c>
    </row>
    <row r="4431" spans="1:4" x14ac:dyDescent="0.25">
      <c r="A4431" s="129" t="s">
        <v>437</v>
      </c>
      <c r="B4431" s="74">
        <v>0.72222222222222221</v>
      </c>
      <c r="C4431" s="65" t="s">
        <v>284</v>
      </c>
      <c r="D4431" s="65" t="s">
        <v>24</v>
      </c>
    </row>
    <row r="4432" spans="1:4" x14ac:dyDescent="0.25">
      <c r="A4432" s="129" t="s">
        <v>437</v>
      </c>
      <c r="B4432" s="74">
        <v>0.72222222222222221</v>
      </c>
      <c r="C4432" s="65" t="s">
        <v>284</v>
      </c>
      <c r="D4432" s="65" t="s">
        <v>24</v>
      </c>
    </row>
    <row r="4433" spans="1:4" x14ac:dyDescent="0.25">
      <c r="A4433" s="129" t="s">
        <v>437</v>
      </c>
      <c r="B4433" s="74">
        <v>0.72222222222222221</v>
      </c>
      <c r="C4433" s="65" t="s">
        <v>284</v>
      </c>
      <c r="D4433" s="65" t="s">
        <v>24</v>
      </c>
    </row>
    <row r="4434" spans="1:4" x14ac:dyDescent="0.25">
      <c r="A4434" s="129" t="s">
        <v>469</v>
      </c>
      <c r="B4434" s="74">
        <v>0.7270833333333333</v>
      </c>
      <c r="C4434" s="65" t="s">
        <v>23</v>
      </c>
      <c r="D4434" s="65" t="s">
        <v>24</v>
      </c>
    </row>
    <row r="4435" spans="1:4" x14ac:dyDescent="0.25">
      <c r="A4435" s="129" t="s">
        <v>608</v>
      </c>
      <c r="B4435" s="74">
        <v>0.72916666666666663</v>
      </c>
      <c r="C4435" s="65" t="s">
        <v>284</v>
      </c>
      <c r="D4435" s="65" t="s">
        <v>24</v>
      </c>
    </row>
    <row r="4436" spans="1:4" x14ac:dyDescent="0.25">
      <c r="A4436" s="129" t="s">
        <v>608</v>
      </c>
      <c r="B4436" s="74">
        <v>0.72916666666666663</v>
      </c>
      <c r="C4436" s="65" t="s">
        <v>284</v>
      </c>
      <c r="D4436" s="65" t="s">
        <v>24</v>
      </c>
    </row>
    <row r="4437" spans="1:4" x14ac:dyDescent="0.25">
      <c r="A4437" s="129" t="s">
        <v>608</v>
      </c>
      <c r="B4437" s="74">
        <v>0.72916666666666663</v>
      </c>
      <c r="C4437" s="65" t="s">
        <v>284</v>
      </c>
      <c r="D4437" s="65" t="s">
        <v>459</v>
      </c>
    </row>
    <row r="4438" spans="1:4" x14ac:dyDescent="0.25">
      <c r="A4438" s="129" t="s">
        <v>608</v>
      </c>
      <c r="B4438" s="74">
        <v>0.72916666666666663</v>
      </c>
      <c r="C4438" s="65" t="s">
        <v>284</v>
      </c>
      <c r="D4438" s="65" t="s">
        <v>459</v>
      </c>
    </row>
    <row r="4439" spans="1:4" x14ac:dyDescent="0.25">
      <c r="A4439" s="129" t="s">
        <v>469</v>
      </c>
      <c r="B4439" s="74">
        <v>0.72916666666666663</v>
      </c>
      <c r="C4439" s="65" t="s">
        <v>23</v>
      </c>
      <c r="D4439" s="65" t="s">
        <v>466</v>
      </c>
    </row>
    <row r="4440" spans="1:4" x14ac:dyDescent="0.25">
      <c r="A4440" s="129" t="s">
        <v>506</v>
      </c>
      <c r="B4440" s="74">
        <v>0.72916666666666663</v>
      </c>
      <c r="C4440" s="65" t="s">
        <v>486</v>
      </c>
      <c r="D4440" s="65" t="s">
        <v>24</v>
      </c>
    </row>
    <row r="4441" spans="1:4" x14ac:dyDescent="0.25">
      <c r="A4441" s="129" t="s">
        <v>506</v>
      </c>
      <c r="B4441" s="74">
        <v>0.72916666666666663</v>
      </c>
      <c r="C4441" s="65" t="s">
        <v>486</v>
      </c>
      <c r="D4441" s="65" t="s">
        <v>24</v>
      </c>
    </row>
    <row r="4442" spans="1:4" x14ac:dyDescent="0.25">
      <c r="A4442" s="129" t="s">
        <v>506</v>
      </c>
      <c r="B4442" s="74">
        <v>0.72916666666666663</v>
      </c>
      <c r="C4442" s="65" t="s">
        <v>486</v>
      </c>
      <c r="D4442" s="65" t="s">
        <v>24</v>
      </c>
    </row>
    <row r="4443" spans="1:4" x14ac:dyDescent="0.25">
      <c r="A4443" s="129" t="s">
        <v>506</v>
      </c>
      <c r="B4443" s="74">
        <v>0.72916666666666663</v>
      </c>
      <c r="C4443" s="65" t="s">
        <v>486</v>
      </c>
      <c r="D4443" s="65" t="s">
        <v>24</v>
      </c>
    </row>
    <row r="4444" spans="1:4" x14ac:dyDescent="0.25">
      <c r="A4444" s="129" t="s">
        <v>506</v>
      </c>
      <c r="B4444" s="74">
        <v>0.72916666666666663</v>
      </c>
      <c r="C4444" s="65" t="s">
        <v>486</v>
      </c>
      <c r="D4444" s="65" t="s">
        <v>459</v>
      </c>
    </row>
    <row r="4445" spans="1:4" x14ac:dyDescent="0.25">
      <c r="A4445" s="129" t="s">
        <v>506</v>
      </c>
      <c r="B4445" s="74">
        <v>0.72916666666666663</v>
      </c>
      <c r="C4445" s="65" t="s">
        <v>486</v>
      </c>
      <c r="D4445" s="65" t="s">
        <v>459</v>
      </c>
    </row>
    <row r="4446" spans="1:4" x14ac:dyDescent="0.25">
      <c r="A4446" s="129" t="s">
        <v>506</v>
      </c>
      <c r="B4446" s="74">
        <v>0.72916666666666663</v>
      </c>
      <c r="C4446" s="65" t="s">
        <v>486</v>
      </c>
      <c r="D4446" s="65" t="s">
        <v>459</v>
      </c>
    </row>
    <row r="4447" spans="1:4" x14ac:dyDescent="0.25">
      <c r="A4447" s="129" t="s">
        <v>506</v>
      </c>
      <c r="B4447" s="74">
        <v>0.72916666666666663</v>
      </c>
      <c r="C4447" s="65" t="s">
        <v>486</v>
      </c>
      <c r="D4447" s="65" t="s">
        <v>459</v>
      </c>
    </row>
    <row r="4448" spans="1:4" x14ac:dyDescent="0.25">
      <c r="A4448" s="129" t="s">
        <v>515</v>
      </c>
      <c r="B4448" s="74">
        <v>0.72916666666666663</v>
      </c>
      <c r="C4448" s="65" t="s">
        <v>486</v>
      </c>
      <c r="D4448" s="65" t="s">
        <v>459</v>
      </c>
    </row>
    <row r="4449" spans="1:4" x14ac:dyDescent="0.25">
      <c r="A4449" s="129" t="s">
        <v>515</v>
      </c>
      <c r="B4449" s="74">
        <v>0.72916666666666663</v>
      </c>
      <c r="C4449" s="65" t="s">
        <v>486</v>
      </c>
      <c r="D4449" s="65" t="s">
        <v>552</v>
      </c>
    </row>
    <row r="4450" spans="1:4" x14ac:dyDescent="0.25">
      <c r="A4450" s="129" t="s">
        <v>584</v>
      </c>
      <c r="B4450" s="74">
        <v>0.72916666666666663</v>
      </c>
      <c r="C4450" s="65" t="s">
        <v>486</v>
      </c>
      <c r="D4450" s="65" t="s">
        <v>459</v>
      </c>
    </row>
    <row r="4451" spans="1:4" x14ac:dyDescent="0.25">
      <c r="A4451" s="129" t="s">
        <v>565</v>
      </c>
      <c r="B4451" s="74">
        <v>0.74305555555555547</v>
      </c>
      <c r="C4451" s="65" t="s">
        <v>486</v>
      </c>
      <c r="D4451" s="65" t="s">
        <v>552</v>
      </c>
    </row>
    <row r="4452" spans="1:4" x14ac:dyDescent="0.25">
      <c r="A4452" s="129" t="s">
        <v>565</v>
      </c>
      <c r="B4452" s="74">
        <v>0.74305555555555547</v>
      </c>
      <c r="C4452" s="65" t="s">
        <v>486</v>
      </c>
      <c r="D4452" s="65" t="s">
        <v>459</v>
      </c>
    </row>
    <row r="4453" spans="1:4" x14ac:dyDescent="0.25">
      <c r="A4453" s="129" t="s">
        <v>494</v>
      </c>
      <c r="B4453" s="74">
        <v>0.74305555555555547</v>
      </c>
      <c r="C4453" s="65" t="s">
        <v>284</v>
      </c>
      <c r="D4453" s="65" t="s">
        <v>24</v>
      </c>
    </row>
    <row r="4454" spans="1:4" x14ac:dyDescent="0.25">
      <c r="A4454" s="129" t="s">
        <v>494</v>
      </c>
      <c r="B4454" s="74">
        <v>0.74305555555555547</v>
      </c>
      <c r="C4454" s="65" t="s">
        <v>284</v>
      </c>
      <c r="D4454" s="65" t="s">
        <v>24</v>
      </c>
    </row>
    <row r="4455" spans="1:4" x14ac:dyDescent="0.25">
      <c r="A4455" s="129" t="s">
        <v>494</v>
      </c>
      <c r="B4455" s="74">
        <v>0.74305555555555547</v>
      </c>
      <c r="C4455" s="65" t="s">
        <v>284</v>
      </c>
      <c r="D4455" s="65" t="s">
        <v>24</v>
      </c>
    </row>
    <row r="4456" spans="1:4" x14ac:dyDescent="0.25">
      <c r="A4456" s="129" t="s">
        <v>494</v>
      </c>
      <c r="B4456" s="74">
        <v>0.74305555555555547</v>
      </c>
      <c r="C4456" s="65" t="s">
        <v>284</v>
      </c>
      <c r="D4456" s="65" t="s">
        <v>24</v>
      </c>
    </row>
    <row r="4457" spans="1:4" x14ac:dyDescent="0.25">
      <c r="A4457" s="129" t="s">
        <v>494</v>
      </c>
      <c r="B4457" s="74">
        <v>0.74305555555555547</v>
      </c>
      <c r="C4457" s="65" t="s">
        <v>284</v>
      </c>
      <c r="D4457" s="65" t="s">
        <v>24</v>
      </c>
    </row>
    <row r="4458" spans="1:4" x14ac:dyDescent="0.25">
      <c r="A4458" s="129" t="s">
        <v>494</v>
      </c>
      <c r="B4458" s="74">
        <v>0.74305555555555547</v>
      </c>
      <c r="C4458" s="65" t="s">
        <v>284</v>
      </c>
      <c r="D4458" s="65" t="s">
        <v>24</v>
      </c>
    </row>
    <row r="4459" spans="1:4" x14ac:dyDescent="0.25">
      <c r="A4459" s="129" t="s">
        <v>494</v>
      </c>
      <c r="B4459" s="74">
        <v>0.74305555555555547</v>
      </c>
      <c r="C4459" s="65" t="s">
        <v>284</v>
      </c>
      <c r="D4459" s="65" t="s">
        <v>24</v>
      </c>
    </row>
    <row r="4460" spans="1:4" x14ac:dyDescent="0.25">
      <c r="A4460" s="129" t="s">
        <v>494</v>
      </c>
      <c r="B4460" s="74">
        <v>0.74305555555555547</v>
      </c>
      <c r="C4460" s="65" t="s">
        <v>284</v>
      </c>
      <c r="D4460" s="65" t="s">
        <v>24</v>
      </c>
    </row>
    <row r="4461" spans="1:4" x14ac:dyDescent="0.25">
      <c r="A4461" s="129" t="s">
        <v>494</v>
      </c>
      <c r="B4461" s="74">
        <v>0.74305555555555547</v>
      </c>
      <c r="C4461" s="65" t="s">
        <v>284</v>
      </c>
      <c r="D4461" s="65" t="s">
        <v>24</v>
      </c>
    </row>
    <row r="4462" spans="1:4" x14ac:dyDescent="0.25">
      <c r="A4462" s="129" t="s">
        <v>494</v>
      </c>
      <c r="B4462" s="74">
        <v>0.74305555555555547</v>
      </c>
      <c r="C4462" s="65" t="s">
        <v>284</v>
      </c>
      <c r="D4462" s="65" t="s">
        <v>24</v>
      </c>
    </row>
    <row r="4463" spans="1:4" x14ac:dyDescent="0.25">
      <c r="A4463" s="129" t="s">
        <v>606</v>
      </c>
      <c r="B4463" s="74">
        <v>0.75</v>
      </c>
      <c r="C4463" s="65" t="s">
        <v>486</v>
      </c>
      <c r="D4463" s="65" t="s">
        <v>24</v>
      </c>
    </row>
    <row r="4464" spans="1:4" x14ac:dyDescent="0.25">
      <c r="A4464" s="129" t="s">
        <v>606</v>
      </c>
      <c r="B4464" s="74">
        <v>0.75</v>
      </c>
      <c r="C4464" s="65" t="s">
        <v>486</v>
      </c>
      <c r="D4464" s="65" t="s">
        <v>459</v>
      </c>
    </row>
    <row r="4465" spans="1:4" x14ac:dyDescent="0.25">
      <c r="A4465" s="129" t="s">
        <v>566</v>
      </c>
      <c r="B4465" s="74">
        <v>0.75</v>
      </c>
      <c r="C4465" s="65" t="s">
        <v>486</v>
      </c>
      <c r="D4465" s="65" t="s">
        <v>552</v>
      </c>
    </row>
    <row r="4466" spans="1:4" x14ac:dyDescent="0.25">
      <c r="A4466" s="129" t="s">
        <v>566</v>
      </c>
      <c r="B4466" s="74">
        <v>0.75</v>
      </c>
      <c r="C4466" s="65" t="s">
        <v>486</v>
      </c>
      <c r="D4466" s="65" t="s">
        <v>459</v>
      </c>
    </row>
    <row r="4467" spans="1:4" x14ac:dyDescent="0.25">
      <c r="A4467" s="129" t="s">
        <v>567</v>
      </c>
      <c r="B4467" s="74">
        <v>0.75</v>
      </c>
      <c r="C4467" s="65" t="s">
        <v>486</v>
      </c>
      <c r="D4467" s="65" t="s">
        <v>552</v>
      </c>
    </row>
    <row r="4468" spans="1:4" x14ac:dyDescent="0.25">
      <c r="A4468" s="129" t="s">
        <v>567</v>
      </c>
      <c r="B4468" s="74">
        <v>0.75</v>
      </c>
      <c r="C4468" s="65" t="s">
        <v>486</v>
      </c>
      <c r="D4468" s="65" t="s">
        <v>459</v>
      </c>
    </row>
    <row r="4469" spans="1:4" x14ac:dyDescent="0.25">
      <c r="A4469" s="129" t="s">
        <v>570</v>
      </c>
      <c r="B4469" s="74">
        <v>0.75</v>
      </c>
      <c r="C4469" s="65" t="s">
        <v>486</v>
      </c>
      <c r="D4469" s="65" t="s">
        <v>562</v>
      </c>
    </row>
    <row r="4470" spans="1:4" x14ac:dyDescent="0.25">
      <c r="A4470" s="129" t="s">
        <v>612</v>
      </c>
      <c r="B4470" s="74">
        <v>0.75</v>
      </c>
      <c r="C4470" s="65" t="s">
        <v>284</v>
      </c>
      <c r="D4470" s="65" t="s">
        <v>24</v>
      </c>
    </row>
    <row r="4471" spans="1:4" x14ac:dyDescent="0.25">
      <c r="A4471" s="129" t="s">
        <v>612</v>
      </c>
      <c r="B4471" s="74">
        <v>0.75</v>
      </c>
      <c r="C4471" s="65" t="s">
        <v>284</v>
      </c>
      <c r="D4471" s="65" t="s">
        <v>24</v>
      </c>
    </row>
    <row r="4472" spans="1:4" x14ac:dyDescent="0.25">
      <c r="A4472" s="129" t="s">
        <v>612</v>
      </c>
      <c r="B4472" s="74">
        <v>0.75</v>
      </c>
      <c r="C4472" s="65" t="s">
        <v>284</v>
      </c>
      <c r="D4472" s="65" t="s">
        <v>24</v>
      </c>
    </row>
    <row r="4473" spans="1:4" x14ac:dyDescent="0.25">
      <c r="A4473" s="129" t="s">
        <v>612</v>
      </c>
      <c r="B4473" s="74">
        <v>0.75</v>
      </c>
      <c r="C4473" s="65" t="s">
        <v>284</v>
      </c>
      <c r="D4473" s="65" t="s">
        <v>24</v>
      </c>
    </row>
    <row r="4474" spans="1:4" x14ac:dyDescent="0.25">
      <c r="A4474" s="129" t="s">
        <v>612</v>
      </c>
      <c r="B4474" s="74">
        <v>0.75</v>
      </c>
      <c r="C4474" s="65" t="s">
        <v>284</v>
      </c>
      <c r="D4474" s="65" t="s">
        <v>24</v>
      </c>
    </row>
    <row r="4475" spans="1:4" x14ac:dyDescent="0.25">
      <c r="A4475" s="129" t="s">
        <v>612</v>
      </c>
      <c r="B4475" s="74">
        <v>0.75</v>
      </c>
      <c r="C4475" s="65" t="s">
        <v>284</v>
      </c>
      <c r="D4475" s="65" t="s">
        <v>24</v>
      </c>
    </row>
    <row r="4476" spans="1:4" x14ac:dyDescent="0.25">
      <c r="A4476" s="129" t="s">
        <v>572</v>
      </c>
      <c r="B4476" s="74">
        <v>0.75</v>
      </c>
      <c r="C4476" s="65" t="s">
        <v>486</v>
      </c>
      <c r="D4476" s="65" t="s">
        <v>459</v>
      </c>
    </row>
    <row r="4477" spans="1:4" x14ac:dyDescent="0.25">
      <c r="A4477" s="129" t="s">
        <v>573</v>
      </c>
      <c r="B4477" s="74">
        <v>0.75</v>
      </c>
      <c r="C4477" s="65" t="s">
        <v>486</v>
      </c>
      <c r="D4477" s="65" t="s">
        <v>24</v>
      </c>
    </row>
    <row r="4478" spans="1:4" x14ac:dyDescent="0.25">
      <c r="A4478" s="129" t="s">
        <v>573</v>
      </c>
      <c r="B4478" s="74">
        <v>0.75</v>
      </c>
      <c r="C4478" s="65" t="s">
        <v>486</v>
      </c>
      <c r="D4478" s="65" t="s">
        <v>459</v>
      </c>
    </row>
    <row r="4479" spans="1:4" x14ac:dyDescent="0.25">
      <c r="A4479" s="129" t="s">
        <v>574</v>
      </c>
      <c r="B4479" s="74">
        <v>0.75</v>
      </c>
      <c r="C4479" s="65" t="s">
        <v>284</v>
      </c>
      <c r="D4479" s="65" t="s">
        <v>459</v>
      </c>
    </row>
    <row r="4480" spans="1:4" x14ac:dyDescent="0.25">
      <c r="A4480" s="129" t="s">
        <v>574</v>
      </c>
      <c r="B4480" s="74">
        <v>0.75</v>
      </c>
      <c r="C4480" s="65" t="s">
        <v>284</v>
      </c>
      <c r="D4480" s="65" t="s">
        <v>24</v>
      </c>
    </row>
    <row r="4481" spans="1:4" x14ac:dyDescent="0.25">
      <c r="A4481" s="129" t="s">
        <v>454</v>
      </c>
      <c r="B4481" s="74">
        <v>0.75</v>
      </c>
      <c r="C4481" s="65" t="s">
        <v>284</v>
      </c>
      <c r="D4481" s="65" t="s">
        <v>24</v>
      </c>
    </row>
    <row r="4482" spans="1:4" x14ac:dyDescent="0.25">
      <c r="A4482" s="129" t="s">
        <v>454</v>
      </c>
      <c r="B4482" s="74">
        <v>0.75</v>
      </c>
      <c r="C4482" s="65" t="s">
        <v>284</v>
      </c>
      <c r="D4482" s="65" t="s">
        <v>24</v>
      </c>
    </row>
    <row r="4483" spans="1:4" x14ac:dyDescent="0.25">
      <c r="A4483" s="129" t="s">
        <v>454</v>
      </c>
      <c r="B4483" s="74">
        <v>0.75</v>
      </c>
      <c r="C4483" s="65" t="s">
        <v>284</v>
      </c>
      <c r="D4483" s="65" t="s">
        <v>24</v>
      </c>
    </row>
    <row r="4484" spans="1:4" x14ac:dyDescent="0.25">
      <c r="A4484" s="129" t="s">
        <v>485</v>
      </c>
      <c r="B4484" s="74">
        <v>0.75</v>
      </c>
      <c r="C4484" s="65" t="s">
        <v>284</v>
      </c>
      <c r="D4484" s="65" t="s">
        <v>459</v>
      </c>
    </row>
    <row r="4485" spans="1:4" x14ac:dyDescent="0.25">
      <c r="A4485" s="129" t="s">
        <v>485</v>
      </c>
      <c r="B4485" s="74">
        <v>0.75</v>
      </c>
      <c r="C4485" s="65" t="s">
        <v>284</v>
      </c>
      <c r="D4485" s="65" t="s">
        <v>459</v>
      </c>
    </row>
    <row r="4486" spans="1:4" x14ac:dyDescent="0.25">
      <c r="A4486" s="129" t="s">
        <v>485</v>
      </c>
      <c r="B4486" s="74">
        <v>0.75</v>
      </c>
      <c r="C4486" s="65" t="s">
        <v>284</v>
      </c>
      <c r="D4486" s="65" t="s">
        <v>459</v>
      </c>
    </row>
    <row r="4487" spans="1:4" x14ac:dyDescent="0.25">
      <c r="A4487" s="129" t="s">
        <v>494</v>
      </c>
      <c r="B4487" s="74">
        <v>0.75</v>
      </c>
      <c r="C4487" s="65" t="s">
        <v>284</v>
      </c>
      <c r="D4487" s="65" t="s">
        <v>459</v>
      </c>
    </row>
    <row r="4488" spans="1:4" x14ac:dyDescent="0.25">
      <c r="A4488" s="129" t="s">
        <v>494</v>
      </c>
      <c r="B4488" s="74">
        <v>0.75</v>
      </c>
      <c r="C4488" s="65" t="s">
        <v>284</v>
      </c>
      <c r="D4488" s="65" t="s">
        <v>459</v>
      </c>
    </row>
    <row r="4489" spans="1:4" x14ac:dyDescent="0.25">
      <c r="A4489" s="129" t="s">
        <v>494</v>
      </c>
      <c r="B4489" s="74">
        <v>0.75</v>
      </c>
      <c r="C4489" s="65" t="s">
        <v>284</v>
      </c>
      <c r="D4489" s="65" t="s">
        <v>459</v>
      </c>
    </row>
    <row r="4490" spans="1:4" x14ac:dyDescent="0.25">
      <c r="A4490" s="129" t="s">
        <v>494</v>
      </c>
      <c r="B4490" s="74">
        <v>0.75</v>
      </c>
      <c r="C4490" s="65" t="s">
        <v>284</v>
      </c>
      <c r="D4490" s="65" t="s">
        <v>459</v>
      </c>
    </row>
    <row r="4491" spans="1:4" x14ac:dyDescent="0.25">
      <c r="A4491" s="129" t="s">
        <v>494</v>
      </c>
      <c r="B4491" s="74">
        <v>0.75</v>
      </c>
      <c r="C4491" s="65" t="s">
        <v>284</v>
      </c>
      <c r="D4491" s="65" t="s">
        <v>459</v>
      </c>
    </row>
    <row r="4492" spans="1:4" x14ac:dyDescent="0.25">
      <c r="A4492" s="129" t="s">
        <v>494</v>
      </c>
      <c r="B4492" s="74">
        <v>0.75</v>
      </c>
      <c r="C4492" s="65" t="s">
        <v>284</v>
      </c>
      <c r="D4492" s="65" t="s">
        <v>459</v>
      </c>
    </row>
    <row r="4493" spans="1:4" x14ac:dyDescent="0.25">
      <c r="A4493" s="129" t="s">
        <v>494</v>
      </c>
      <c r="B4493" s="74">
        <v>0.75</v>
      </c>
      <c r="C4493" s="65" t="s">
        <v>284</v>
      </c>
      <c r="D4493" s="65" t="s">
        <v>459</v>
      </c>
    </row>
    <row r="4494" spans="1:4" x14ac:dyDescent="0.25">
      <c r="A4494" s="129" t="s">
        <v>510</v>
      </c>
      <c r="B4494" s="74">
        <v>0.75</v>
      </c>
      <c r="C4494" s="65" t="s">
        <v>284</v>
      </c>
      <c r="D4494" s="65" t="s">
        <v>24</v>
      </c>
    </row>
    <row r="4495" spans="1:4" x14ac:dyDescent="0.25">
      <c r="A4495" s="129" t="s">
        <v>510</v>
      </c>
      <c r="B4495" s="74">
        <v>0.75</v>
      </c>
      <c r="C4495" s="65" t="s">
        <v>284</v>
      </c>
      <c r="D4495" s="65" t="s">
        <v>24</v>
      </c>
    </row>
    <row r="4496" spans="1:4" x14ac:dyDescent="0.25">
      <c r="A4496" s="129" t="s">
        <v>510</v>
      </c>
      <c r="B4496" s="74">
        <v>0.75</v>
      </c>
      <c r="C4496" s="65" t="s">
        <v>284</v>
      </c>
      <c r="D4496" s="65" t="s">
        <v>24</v>
      </c>
    </row>
    <row r="4497" spans="1:4" x14ac:dyDescent="0.25">
      <c r="A4497" s="129" t="s">
        <v>510</v>
      </c>
      <c r="B4497" s="74">
        <v>0.75</v>
      </c>
      <c r="C4497" s="65" t="s">
        <v>284</v>
      </c>
      <c r="D4497" s="65" t="s">
        <v>24</v>
      </c>
    </row>
    <row r="4498" spans="1:4" x14ac:dyDescent="0.25">
      <c r="A4498" s="129" t="s">
        <v>510</v>
      </c>
      <c r="B4498" s="74">
        <v>0.75</v>
      </c>
      <c r="C4498" s="65" t="s">
        <v>284</v>
      </c>
      <c r="D4498" s="65" t="s">
        <v>24</v>
      </c>
    </row>
    <row r="4499" spans="1:4" x14ac:dyDescent="0.25">
      <c r="A4499" s="129" t="s">
        <v>510</v>
      </c>
      <c r="B4499" s="74">
        <v>0.75</v>
      </c>
      <c r="C4499" s="65" t="s">
        <v>284</v>
      </c>
      <c r="D4499" s="65" t="s">
        <v>24</v>
      </c>
    </row>
    <row r="4500" spans="1:4" x14ac:dyDescent="0.25">
      <c r="A4500" s="129" t="s">
        <v>510</v>
      </c>
      <c r="B4500" s="74">
        <v>0.75</v>
      </c>
      <c r="C4500" s="65" t="s">
        <v>284</v>
      </c>
      <c r="D4500" s="65" t="s">
        <v>24</v>
      </c>
    </row>
    <row r="4501" spans="1:4" x14ac:dyDescent="0.25">
      <c r="A4501" s="129" t="s">
        <v>510</v>
      </c>
      <c r="B4501" s="74">
        <v>0.75</v>
      </c>
      <c r="C4501" s="65" t="s">
        <v>284</v>
      </c>
      <c r="D4501" s="65" t="s">
        <v>24</v>
      </c>
    </row>
    <row r="4502" spans="1:4" x14ac:dyDescent="0.25">
      <c r="A4502" s="129" t="s">
        <v>510</v>
      </c>
      <c r="B4502" s="74">
        <v>0.75</v>
      </c>
      <c r="C4502" s="65" t="s">
        <v>284</v>
      </c>
      <c r="D4502" s="65" t="s">
        <v>24</v>
      </c>
    </row>
    <row r="4503" spans="1:4" x14ac:dyDescent="0.25">
      <c r="A4503" s="129" t="s">
        <v>510</v>
      </c>
      <c r="B4503" s="74">
        <v>0.75</v>
      </c>
      <c r="C4503" s="65" t="s">
        <v>284</v>
      </c>
      <c r="D4503" s="65" t="s">
        <v>24</v>
      </c>
    </row>
    <row r="4504" spans="1:4" x14ac:dyDescent="0.25">
      <c r="A4504" s="129" t="s">
        <v>510</v>
      </c>
      <c r="B4504" s="74">
        <v>0.75</v>
      </c>
      <c r="C4504" s="65" t="s">
        <v>284</v>
      </c>
      <c r="D4504" s="65" t="s">
        <v>24</v>
      </c>
    </row>
    <row r="4505" spans="1:4" x14ac:dyDescent="0.25">
      <c r="A4505" s="129" t="s">
        <v>510</v>
      </c>
      <c r="B4505" s="74">
        <v>0.75</v>
      </c>
      <c r="C4505" s="65" t="s">
        <v>284</v>
      </c>
      <c r="D4505" s="65" t="s">
        <v>24</v>
      </c>
    </row>
    <row r="4506" spans="1:4" x14ac:dyDescent="0.25">
      <c r="A4506" s="129" t="s">
        <v>510</v>
      </c>
      <c r="B4506" s="74">
        <v>0.75</v>
      </c>
      <c r="C4506" s="65" t="s">
        <v>284</v>
      </c>
      <c r="D4506" s="65" t="s">
        <v>459</v>
      </c>
    </row>
    <row r="4507" spans="1:4" x14ac:dyDescent="0.25">
      <c r="A4507" s="129" t="s">
        <v>510</v>
      </c>
      <c r="B4507" s="74">
        <v>0.75</v>
      </c>
      <c r="C4507" s="65" t="s">
        <v>284</v>
      </c>
      <c r="D4507" s="65" t="s">
        <v>459</v>
      </c>
    </row>
    <row r="4508" spans="1:4" x14ac:dyDescent="0.25">
      <c r="A4508" s="129" t="s">
        <v>510</v>
      </c>
      <c r="B4508" s="74">
        <v>0.75</v>
      </c>
      <c r="C4508" s="65" t="s">
        <v>284</v>
      </c>
      <c r="D4508" s="65" t="s">
        <v>459</v>
      </c>
    </row>
    <row r="4509" spans="1:4" x14ac:dyDescent="0.25">
      <c r="A4509" s="129" t="s">
        <v>510</v>
      </c>
      <c r="B4509" s="74">
        <v>0.75</v>
      </c>
      <c r="C4509" s="65" t="s">
        <v>284</v>
      </c>
      <c r="D4509" s="65" t="s">
        <v>459</v>
      </c>
    </row>
    <row r="4510" spans="1:4" x14ac:dyDescent="0.25">
      <c r="A4510" s="129" t="s">
        <v>510</v>
      </c>
      <c r="B4510" s="74">
        <v>0.75</v>
      </c>
      <c r="C4510" s="65" t="s">
        <v>284</v>
      </c>
      <c r="D4510" s="65" t="s">
        <v>459</v>
      </c>
    </row>
    <row r="4511" spans="1:4" x14ac:dyDescent="0.25">
      <c r="A4511" s="129" t="s">
        <v>513</v>
      </c>
      <c r="B4511" s="74">
        <v>0.75</v>
      </c>
      <c r="C4511" s="65" t="s">
        <v>284</v>
      </c>
      <c r="D4511" s="65" t="s">
        <v>24</v>
      </c>
    </row>
    <row r="4512" spans="1:4" x14ac:dyDescent="0.25">
      <c r="A4512" s="129" t="s">
        <v>513</v>
      </c>
      <c r="B4512" s="74">
        <v>0.75</v>
      </c>
      <c r="C4512" s="65" t="s">
        <v>284</v>
      </c>
      <c r="D4512" s="65" t="s">
        <v>459</v>
      </c>
    </row>
    <row r="4513" spans="1:4" x14ac:dyDescent="0.25">
      <c r="A4513" s="129" t="s">
        <v>531</v>
      </c>
      <c r="B4513" s="74">
        <v>0.75</v>
      </c>
      <c r="C4513" s="65" t="s">
        <v>284</v>
      </c>
      <c r="D4513" s="65" t="s">
        <v>550</v>
      </c>
    </row>
    <row r="4514" spans="1:4" x14ac:dyDescent="0.25">
      <c r="A4514" s="129" t="s">
        <v>584</v>
      </c>
      <c r="B4514" s="74">
        <v>0.75</v>
      </c>
      <c r="C4514" s="65" t="s">
        <v>486</v>
      </c>
      <c r="D4514" s="65" t="s">
        <v>24</v>
      </c>
    </row>
    <row r="4515" spans="1:4" x14ac:dyDescent="0.25">
      <c r="A4515" s="129" t="s">
        <v>517</v>
      </c>
      <c r="B4515" s="74">
        <v>0.75</v>
      </c>
      <c r="C4515" s="65" t="s">
        <v>284</v>
      </c>
      <c r="D4515" s="65" t="s">
        <v>24</v>
      </c>
    </row>
    <row r="4516" spans="1:4" x14ac:dyDescent="0.25">
      <c r="A4516" s="129" t="s">
        <v>588</v>
      </c>
      <c r="B4516" s="74">
        <v>0.75</v>
      </c>
      <c r="C4516" s="65" t="s">
        <v>486</v>
      </c>
      <c r="D4516" s="65" t="s">
        <v>583</v>
      </c>
    </row>
    <row r="4517" spans="1:4" x14ac:dyDescent="0.25">
      <c r="A4517" s="129" t="s">
        <v>588</v>
      </c>
      <c r="B4517" s="74">
        <v>0.75</v>
      </c>
      <c r="C4517" s="65" t="s">
        <v>486</v>
      </c>
      <c r="D4517" s="65" t="s">
        <v>459</v>
      </c>
    </row>
    <row r="4518" spans="1:4" x14ac:dyDescent="0.25">
      <c r="A4518" s="129" t="s">
        <v>525</v>
      </c>
      <c r="B4518" s="74">
        <v>0.75</v>
      </c>
      <c r="C4518" s="65" t="s">
        <v>284</v>
      </c>
      <c r="D4518" s="65" t="s">
        <v>24</v>
      </c>
    </row>
    <row r="4519" spans="1:4" x14ac:dyDescent="0.25">
      <c r="A4519" s="129" t="s">
        <v>553</v>
      </c>
      <c r="B4519" s="74">
        <v>0.75</v>
      </c>
      <c r="C4519" s="65" t="s">
        <v>284</v>
      </c>
      <c r="D4519" s="65" t="s">
        <v>24</v>
      </c>
    </row>
    <row r="4520" spans="1:4" x14ac:dyDescent="0.25">
      <c r="A4520" s="129" t="s">
        <v>553</v>
      </c>
      <c r="B4520" s="74">
        <v>0.75</v>
      </c>
      <c r="C4520" s="65" t="s">
        <v>284</v>
      </c>
      <c r="D4520" s="65" t="s">
        <v>24</v>
      </c>
    </row>
    <row r="4521" spans="1:4" x14ac:dyDescent="0.25">
      <c r="A4521" s="129" t="s">
        <v>553</v>
      </c>
      <c r="B4521" s="74">
        <v>0.75</v>
      </c>
      <c r="C4521" s="65" t="s">
        <v>284</v>
      </c>
      <c r="D4521" s="65" t="s">
        <v>459</v>
      </c>
    </row>
    <row r="4522" spans="1:4" x14ac:dyDescent="0.25">
      <c r="A4522" s="129" t="s">
        <v>553</v>
      </c>
      <c r="B4522" s="74">
        <v>0.75</v>
      </c>
      <c r="C4522" s="65" t="s">
        <v>284</v>
      </c>
      <c r="D4522" s="65" t="s">
        <v>459</v>
      </c>
    </row>
    <row r="4523" spans="1:4" x14ac:dyDescent="0.25">
      <c r="A4523" s="129" t="s">
        <v>553</v>
      </c>
      <c r="B4523" s="74">
        <v>0.75</v>
      </c>
      <c r="C4523" s="65" t="s">
        <v>284</v>
      </c>
      <c r="D4523" s="65" t="s">
        <v>555</v>
      </c>
    </row>
    <row r="4524" spans="1:4" x14ac:dyDescent="0.25">
      <c r="A4524" s="129" t="s">
        <v>553</v>
      </c>
      <c r="B4524" s="74">
        <v>0.75</v>
      </c>
      <c r="C4524" s="65" t="s">
        <v>284</v>
      </c>
      <c r="D4524" s="65" t="s">
        <v>556</v>
      </c>
    </row>
    <row r="4525" spans="1:4" x14ac:dyDescent="0.25">
      <c r="A4525" s="129" t="s">
        <v>553</v>
      </c>
      <c r="B4525" s="74">
        <v>0.75</v>
      </c>
      <c r="C4525" s="65" t="s">
        <v>284</v>
      </c>
      <c r="D4525" s="65" t="s">
        <v>556</v>
      </c>
    </row>
    <row r="4526" spans="1:4" x14ac:dyDescent="0.25">
      <c r="A4526" s="129" t="s">
        <v>594</v>
      </c>
      <c r="B4526" s="74">
        <v>0.75</v>
      </c>
      <c r="C4526" s="65" t="s">
        <v>284</v>
      </c>
      <c r="D4526" s="65" t="s">
        <v>24</v>
      </c>
    </row>
    <row r="4527" spans="1:4" x14ac:dyDescent="0.25">
      <c r="A4527" s="129" t="s">
        <v>594</v>
      </c>
      <c r="B4527" s="74">
        <v>0.75</v>
      </c>
      <c r="C4527" s="65" t="s">
        <v>284</v>
      </c>
      <c r="D4527" s="65" t="s">
        <v>24</v>
      </c>
    </row>
    <row r="4528" spans="1:4" x14ac:dyDescent="0.25">
      <c r="A4528" s="129" t="s">
        <v>594</v>
      </c>
      <c r="B4528" s="74">
        <v>0.75</v>
      </c>
      <c r="C4528" s="65" t="s">
        <v>284</v>
      </c>
      <c r="D4528" s="65" t="s">
        <v>24</v>
      </c>
    </row>
    <row r="4529" spans="1:4" x14ac:dyDescent="0.25">
      <c r="A4529" s="129" t="s">
        <v>594</v>
      </c>
      <c r="B4529" s="74">
        <v>0.75</v>
      </c>
      <c r="C4529" s="65" t="s">
        <v>284</v>
      </c>
      <c r="D4529" s="65" t="s">
        <v>24</v>
      </c>
    </row>
    <row r="4530" spans="1:4" x14ac:dyDescent="0.25">
      <c r="A4530" s="129" t="s">
        <v>594</v>
      </c>
      <c r="B4530" s="74">
        <v>0.75</v>
      </c>
      <c r="C4530" s="65" t="s">
        <v>284</v>
      </c>
      <c r="D4530" s="65" t="s">
        <v>24</v>
      </c>
    </row>
    <row r="4531" spans="1:4" x14ac:dyDescent="0.25">
      <c r="A4531" s="129" t="s">
        <v>594</v>
      </c>
      <c r="B4531" s="74">
        <v>0.75</v>
      </c>
      <c r="C4531" s="65" t="s">
        <v>284</v>
      </c>
      <c r="D4531" s="65" t="s">
        <v>24</v>
      </c>
    </row>
    <row r="4532" spans="1:4" x14ac:dyDescent="0.25">
      <c r="A4532" s="129" t="s">
        <v>594</v>
      </c>
      <c r="B4532" s="74">
        <v>0.75</v>
      </c>
      <c r="C4532" s="65" t="s">
        <v>284</v>
      </c>
      <c r="D4532" s="65" t="s">
        <v>24</v>
      </c>
    </row>
    <row r="4533" spans="1:4" x14ac:dyDescent="0.25">
      <c r="A4533" s="129" t="s">
        <v>594</v>
      </c>
      <c r="B4533" s="74">
        <v>0.75</v>
      </c>
      <c r="C4533" s="65" t="s">
        <v>284</v>
      </c>
      <c r="D4533" s="65" t="s">
        <v>24</v>
      </c>
    </row>
    <row r="4534" spans="1:4" x14ac:dyDescent="0.25">
      <c r="A4534" s="129" t="s">
        <v>594</v>
      </c>
      <c r="B4534" s="74">
        <v>0.75</v>
      </c>
      <c r="C4534" s="65" t="s">
        <v>284</v>
      </c>
      <c r="D4534" s="65" t="s">
        <v>24</v>
      </c>
    </row>
    <row r="4535" spans="1:4" x14ac:dyDescent="0.25">
      <c r="A4535" s="129" t="s">
        <v>594</v>
      </c>
      <c r="B4535" s="74">
        <v>0.75</v>
      </c>
      <c r="C4535" s="65" t="s">
        <v>284</v>
      </c>
      <c r="D4535" s="65" t="s">
        <v>24</v>
      </c>
    </row>
    <row r="4536" spans="1:4" x14ac:dyDescent="0.25">
      <c r="A4536" s="129" t="s">
        <v>594</v>
      </c>
      <c r="B4536" s="74">
        <v>0.75</v>
      </c>
      <c r="C4536" s="65" t="s">
        <v>284</v>
      </c>
      <c r="D4536" s="65" t="s">
        <v>24</v>
      </c>
    </row>
    <row r="4537" spans="1:4" x14ac:dyDescent="0.25">
      <c r="A4537" s="129" t="s">
        <v>594</v>
      </c>
      <c r="B4537" s="74">
        <v>0.75</v>
      </c>
      <c r="C4537" s="65" t="s">
        <v>284</v>
      </c>
      <c r="D4537" s="65" t="s">
        <v>24</v>
      </c>
    </row>
    <row r="4538" spans="1:4" x14ac:dyDescent="0.25">
      <c r="A4538" s="129" t="s">
        <v>563</v>
      </c>
      <c r="B4538" s="74">
        <v>0.75</v>
      </c>
      <c r="C4538" s="65" t="s">
        <v>284</v>
      </c>
      <c r="D4538" s="65" t="s">
        <v>24</v>
      </c>
    </row>
    <row r="4539" spans="1:4" x14ac:dyDescent="0.25">
      <c r="A4539" s="129" t="s">
        <v>563</v>
      </c>
      <c r="B4539" s="74">
        <v>0.75</v>
      </c>
      <c r="C4539" s="65" t="s">
        <v>284</v>
      </c>
      <c r="D4539" s="65" t="s">
        <v>459</v>
      </c>
    </row>
    <row r="4540" spans="1:4" x14ac:dyDescent="0.25">
      <c r="A4540" s="129" t="s">
        <v>564</v>
      </c>
      <c r="B4540" s="74">
        <v>0.75</v>
      </c>
      <c r="C4540" s="65" t="s">
        <v>284</v>
      </c>
      <c r="D4540" s="65" t="s">
        <v>24</v>
      </c>
    </row>
    <row r="4541" spans="1:4" x14ac:dyDescent="0.25">
      <c r="A4541" s="129" t="s">
        <v>564</v>
      </c>
      <c r="B4541" s="74">
        <v>0.75</v>
      </c>
      <c r="C4541" s="65" t="s">
        <v>284</v>
      </c>
      <c r="D4541" s="65" t="s">
        <v>459</v>
      </c>
    </row>
    <row r="4542" spans="1:4" x14ac:dyDescent="0.25">
      <c r="A4542" s="129" t="s">
        <v>596</v>
      </c>
      <c r="B4542" s="74">
        <v>0.75</v>
      </c>
      <c r="C4542" s="65" t="s">
        <v>486</v>
      </c>
      <c r="D4542" s="65" t="s">
        <v>24</v>
      </c>
    </row>
    <row r="4543" spans="1:4" x14ac:dyDescent="0.25">
      <c r="A4543" s="129" t="s">
        <v>596</v>
      </c>
      <c r="B4543" s="74">
        <v>0.75</v>
      </c>
      <c r="C4543" s="65" t="s">
        <v>486</v>
      </c>
      <c r="D4543" s="65" t="s">
        <v>24</v>
      </c>
    </row>
    <row r="4544" spans="1:4" x14ac:dyDescent="0.25">
      <c r="A4544" s="129" t="s">
        <v>596</v>
      </c>
      <c r="B4544" s="74">
        <v>0.75</v>
      </c>
      <c r="C4544" s="65" t="s">
        <v>486</v>
      </c>
      <c r="D4544" s="65" t="s">
        <v>24</v>
      </c>
    </row>
    <row r="4545" spans="1:4" x14ac:dyDescent="0.25">
      <c r="A4545" s="129" t="s">
        <v>596</v>
      </c>
      <c r="B4545" s="74">
        <v>0.75</v>
      </c>
      <c r="C4545" s="65" t="s">
        <v>486</v>
      </c>
      <c r="D4545" s="65" t="s">
        <v>24</v>
      </c>
    </row>
    <row r="4546" spans="1:4" x14ac:dyDescent="0.25">
      <c r="A4546" s="129" t="s">
        <v>596</v>
      </c>
      <c r="B4546" s="74">
        <v>0.75</v>
      </c>
      <c r="C4546" s="65" t="s">
        <v>486</v>
      </c>
      <c r="D4546" s="65" t="s">
        <v>24</v>
      </c>
    </row>
    <row r="4547" spans="1:4" x14ac:dyDescent="0.25">
      <c r="A4547" s="129" t="s">
        <v>598</v>
      </c>
      <c r="B4547" s="74">
        <v>0.75</v>
      </c>
      <c r="C4547" s="65" t="s">
        <v>486</v>
      </c>
      <c r="D4547" s="65" t="s">
        <v>459</v>
      </c>
    </row>
    <row r="4548" spans="1:4" x14ac:dyDescent="0.25">
      <c r="A4548" s="129" t="s">
        <v>598</v>
      </c>
      <c r="B4548" s="74">
        <v>0.75</v>
      </c>
      <c r="C4548" s="65" t="s">
        <v>486</v>
      </c>
      <c r="D4548" s="65" t="s">
        <v>24</v>
      </c>
    </row>
    <row r="4549" spans="1:4" x14ac:dyDescent="0.25">
      <c r="A4549" s="129" t="s">
        <v>601</v>
      </c>
      <c r="B4549" s="74">
        <v>0.75</v>
      </c>
      <c r="C4549" s="65" t="s">
        <v>284</v>
      </c>
      <c r="D4549" s="65" t="s">
        <v>600</v>
      </c>
    </row>
    <row r="4550" spans="1:4" x14ac:dyDescent="0.25">
      <c r="A4550" s="129" t="s">
        <v>601</v>
      </c>
      <c r="B4550" s="74">
        <v>0.75</v>
      </c>
      <c r="C4550" s="65" t="s">
        <v>284</v>
      </c>
      <c r="D4550" s="65" t="s">
        <v>600</v>
      </c>
    </row>
    <row r="4551" spans="1:4" x14ac:dyDescent="0.25">
      <c r="A4551" s="129" t="s">
        <v>601</v>
      </c>
      <c r="B4551" s="74">
        <v>0.75</v>
      </c>
      <c r="C4551" s="65" t="s">
        <v>284</v>
      </c>
      <c r="D4551" s="65" t="s">
        <v>24</v>
      </c>
    </row>
    <row r="4552" spans="1:4" x14ac:dyDescent="0.25">
      <c r="A4552" s="129" t="s">
        <v>601</v>
      </c>
      <c r="B4552" s="74">
        <v>0.75</v>
      </c>
      <c r="C4552" s="65" t="s">
        <v>284</v>
      </c>
      <c r="D4552" s="65" t="s">
        <v>24</v>
      </c>
    </row>
    <row r="4553" spans="1:4" x14ac:dyDescent="0.25">
      <c r="A4553" s="129" t="s">
        <v>601</v>
      </c>
      <c r="B4553" s="74">
        <v>0.75</v>
      </c>
      <c r="C4553" s="65" t="s">
        <v>284</v>
      </c>
      <c r="D4553" s="65" t="s">
        <v>24</v>
      </c>
    </row>
    <row r="4554" spans="1:4" x14ac:dyDescent="0.25">
      <c r="A4554" s="129" t="s">
        <v>601</v>
      </c>
      <c r="B4554" s="74">
        <v>0.75</v>
      </c>
      <c r="C4554" s="65" t="s">
        <v>284</v>
      </c>
      <c r="D4554" s="65" t="s">
        <v>459</v>
      </c>
    </row>
    <row r="4555" spans="1:4" x14ac:dyDescent="0.25">
      <c r="A4555" s="129" t="s">
        <v>601</v>
      </c>
      <c r="B4555" s="74">
        <v>0.75</v>
      </c>
      <c r="C4555" s="65" t="s">
        <v>284</v>
      </c>
      <c r="D4555" s="65" t="s">
        <v>459</v>
      </c>
    </row>
    <row r="4556" spans="1:4" x14ac:dyDescent="0.25">
      <c r="A4556" s="129" t="s">
        <v>601</v>
      </c>
      <c r="B4556" s="74">
        <v>0.75</v>
      </c>
      <c r="C4556" s="65" t="s">
        <v>284</v>
      </c>
      <c r="D4556" s="65" t="s">
        <v>459</v>
      </c>
    </row>
    <row r="4557" spans="1:4" x14ac:dyDescent="0.25">
      <c r="A4557" s="129" t="s">
        <v>594</v>
      </c>
      <c r="B4557" s="74">
        <v>0.75347222222222221</v>
      </c>
      <c r="C4557" s="65" t="s">
        <v>284</v>
      </c>
      <c r="D4557" s="65" t="s">
        <v>459</v>
      </c>
    </row>
    <row r="4558" spans="1:4" x14ac:dyDescent="0.25">
      <c r="A4558" s="129" t="s">
        <v>594</v>
      </c>
      <c r="B4558" s="74">
        <v>0.75347222222222221</v>
      </c>
      <c r="C4558" s="65" t="s">
        <v>284</v>
      </c>
      <c r="D4558" s="65" t="s">
        <v>459</v>
      </c>
    </row>
    <row r="4559" spans="1:4" x14ac:dyDescent="0.25">
      <c r="A4559" s="129" t="s">
        <v>594</v>
      </c>
      <c r="B4559" s="74">
        <v>0.75347222222222221</v>
      </c>
      <c r="C4559" s="65" t="s">
        <v>284</v>
      </c>
      <c r="D4559" s="65" t="s">
        <v>459</v>
      </c>
    </row>
    <row r="4560" spans="1:4" x14ac:dyDescent="0.25">
      <c r="A4560" s="129" t="s">
        <v>594</v>
      </c>
      <c r="B4560" s="74">
        <v>0.75347222222222221</v>
      </c>
      <c r="C4560" s="65" t="s">
        <v>284</v>
      </c>
      <c r="D4560" s="65" t="s">
        <v>459</v>
      </c>
    </row>
    <row r="4561" spans="1:4" x14ac:dyDescent="0.25">
      <c r="A4561" s="129" t="s">
        <v>594</v>
      </c>
      <c r="B4561" s="74">
        <v>0.75347222222222221</v>
      </c>
      <c r="C4561" s="65" t="s">
        <v>284</v>
      </c>
      <c r="D4561" s="65" t="s">
        <v>459</v>
      </c>
    </row>
    <row r="4562" spans="1:4" x14ac:dyDescent="0.25">
      <c r="A4562" s="129" t="s">
        <v>594</v>
      </c>
      <c r="B4562" s="74">
        <v>0.75347222222222221</v>
      </c>
      <c r="C4562" s="65" t="s">
        <v>284</v>
      </c>
      <c r="D4562" s="65" t="s">
        <v>459</v>
      </c>
    </row>
    <row r="4563" spans="1:4" x14ac:dyDescent="0.25">
      <c r="A4563" s="129" t="s">
        <v>594</v>
      </c>
      <c r="B4563" s="74">
        <v>0.75347222222222221</v>
      </c>
      <c r="C4563" s="65" t="s">
        <v>284</v>
      </c>
      <c r="D4563" s="65" t="s">
        <v>459</v>
      </c>
    </row>
    <row r="4564" spans="1:4" x14ac:dyDescent="0.25">
      <c r="A4564" s="129" t="s">
        <v>594</v>
      </c>
      <c r="B4564" s="74">
        <v>0.75347222222222221</v>
      </c>
      <c r="C4564" s="65" t="s">
        <v>284</v>
      </c>
      <c r="D4564" s="65" t="s">
        <v>459</v>
      </c>
    </row>
    <row r="4565" spans="1:4" x14ac:dyDescent="0.25">
      <c r="A4565" s="129" t="s">
        <v>594</v>
      </c>
      <c r="B4565" s="74">
        <v>0.75347222222222221</v>
      </c>
      <c r="C4565" s="65" t="s">
        <v>284</v>
      </c>
      <c r="D4565" s="65" t="s">
        <v>459</v>
      </c>
    </row>
    <row r="4566" spans="1:4" x14ac:dyDescent="0.25">
      <c r="A4566" s="129" t="s">
        <v>594</v>
      </c>
      <c r="B4566" s="74">
        <v>0.75347222222222221</v>
      </c>
      <c r="C4566" s="65" t="s">
        <v>284</v>
      </c>
      <c r="D4566" s="65" t="s">
        <v>459</v>
      </c>
    </row>
    <row r="4567" spans="1:4" x14ac:dyDescent="0.25">
      <c r="A4567" s="129" t="s">
        <v>594</v>
      </c>
      <c r="B4567" s="74">
        <v>0.75347222222222221</v>
      </c>
      <c r="C4567" s="65" t="s">
        <v>284</v>
      </c>
      <c r="D4567" s="65" t="s">
        <v>459</v>
      </c>
    </row>
    <row r="4568" spans="1:4" x14ac:dyDescent="0.25">
      <c r="A4568" s="129" t="s">
        <v>485</v>
      </c>
      <c r="B4568" s="74">
        <v>0.76250000000000007</v>
      </c>
      <c r="C4568" s="65" t="s">
        <v>284</v>
      </c>
      <c r="D4568" s="65" t="s">
        <v>465</v>
      </c>
    </row>
    <row r="4569" spans="1:4" x14ac:dyDescent="0.25">
      <c r="A4569" s="129" t="s">
        <v>485</v>
      </c>
      <c r="B4569" s="74">
        <v>0.76250000000000007</v>
      </c>
      <c r="C4569" s="65" t="s">
        <v>284</v>
      </c>
      <c r="D4569" s="65" t="s">
        <v>465</v>
      </c>
    </row>
    <row r="4570" spans="1:4" x14ac:dyDescent="0.25">
      <c r="A4570" s="129" t="s">
        <v>485</v>
      </c>
      <c r="B4570" s="74">
        <v>0.76250000000000007</v>
      </c>
      <c r="C4570" s="65" t="s">
        <v>284</v>
      </c>
      <c r="D4570" s="65" t="s">
        <v>465</v>
      </c>
    </row>
    <row r="4571" spans="1:4" x14ac:dyDescent="0.25">
      <c r="A4571" s="129" t="s">
        <v>485</v>
      </c>
      <c r="B4571" s="74">
        <v>0.76250000000000007</v>
      </c>
      <c r="C4571" s="65" t="s">
        <v>284</v>
      </c>
      <c r="D4571" s="65" t="s">
        <v>465</v>
      </c>
    </row>
    <row r="4572" spans="1:4" x14ac:dyDescent="0.25">
      <c r="A4572" s="129" t="s">
        <v>485</v>
      </c>
      <c r="B4572" s="74">
        <v>0.76250000000000007</v>
      </c>
      <c r="C4572" s="65" t="s">
        <v>284</v>
      </c>
      <c r="D4572" s="65" t="s">
        <v>465</v>
      </c>
    </row>
    <row r="4573" spans="1:4" x14ac:dyDescent="0.25">
      <c r="A4573" s="129" t="s">
        <v>475</v>
      </c>
      <c r="B4573" s="74">
        <v>0.76388888888888884</v>
      </c>
      <c r="C4573" s="65" t="s">
        <v>284</v>
      </c>
      <c r="D4573" s="65" t="s">
        <v>24</v>
      </c>
    </row>
    <row r="4574" spans="1:4" x14ac:dyDescent="0.25">
      <c r="A4574" s="129" t="s">
        <v>475</v>
      </c>
      <c r="B4574" s="74">
        <v>0.76388888888888884</v>
      </c>
      <c r="C4574" s="65" t="s">
        <v>284</v>
      </c>
      <c r="D4574" s="65" t="s">
        <v>459</v>
      </c>
    </row>
    <row r="4575" spans="1:4" x14ac:dyDescent="0.25">
      <c r="A4575" s="129" t="s">
        <v>527</v>
      </c>
      <c r="B4575" s="74">
        <v>0.76388888888888884</v>
      </c>
      <c r="C4575" s="65" t="s">
        <v>486</v>
      </c>
      <c r="D4575" s="65" t="s">
        <v>24</v>
      </c>
    </row>
    <row r="4576" spans="1:4" x14ac:dyDescent="0.25">
      <c r="A4576" s="129" t="s">
        <v>572</v>
      </c>
      <c r="B4576" s="74">
        <v>0.77083333333333337</v>
      </c>
      <c r="C4576" s="65" t="s">
        <v>486</v>
      </c>
      <c r="D4576" s="65" t="s">
        <v>24</v>
      </c>
    </row>
    <row r="4577" spans="1:4" x14ac:dyDescent="0.25">
      <c r="A4577" s="129" t="s">
        <v>461</v>
      </c>
      <c r="B4577" s="74">
        <v>0.77083333333333337</v>
      </c>
      <c r="C4577" s="65" t="s">
        <v>284</v>
      </c>
      <c r="D4577" s="65" t="s">
        <v>459</v>
      </c>
    </row>
    <row r="4578" spans="1:4" x14ac:dyDescent="0.25">
      <c r="A4578" s="129" t="s">
        <v>461</v>
      </c>
      <c r="B4578" s="74">
        <v>0.77083333333333337</v>
      </c>
      <c r="C4578" s="65" t="s">
        <v>284</v>
      </c>
      <c r="D4578" s="65" t="s">
        <v>459</v>
      </c>
    </row>
    <row r="4579" spans="1:4" x14ac:dyDescent="0.25">
      <c r="A4579" s="129" t="s">
        <v>461</v>
      </c>
      <c r="B4579" s="74">
        <v>0.77083333333333337</v>
      </c>
      <c r="C4579" s="65" t="s">
        <v>284</v>
      </c>
      <c r="D4579" s="65" t="s">
        <v>459</v>
      </c>
    </row>
    <row r="4580" spans="1:4" x14ac:dyDescent="0.25">
      <c r="A4580" s="129" t="s">
        <v>461</v>
      </c>
      <c r="B4580" s="74">
        <v>0.77083333333333337</v>
      </c>
      <c r="C4580" s="65" t="s">
        <v>284</v>
      </c>
      <c r="D4580" s="65" t="s">
        <v>459</v>
      </c>
    </row>
    <row r="4581" spans="1:4" x14ac:dyDescent="0.25">
      <c r="A4581" s="129" t="s">
        <v>461</v>
      </c>
      <c r="B4581" s="74">
        <v>0.77083333333333337</v>
      </c>
      <c r="C4581" s="65" t="s">
        <v>284</v>
      </c>
      <c r="D4581" s="65" t="s">
        <v>459</v>
      </c>
    </row>
    <row r="4582" spans="1:4" x14ac:dyDescent="0.25">
      <c r="A4582" s="129" t="s">
        <v>529</v>
      </c>
      <c r="B4582" s="74">
        <v>0.77083333333333337</v>
      </c>
      <c r="C4582" s="65" t="s">
        <v>284</v>
      </c>
      <c r="D4582" s="65" t="s">
        <v>24</v>
      </c>
    </row>
    <row r="4583" spans="1:4" x14ac:dyDescent="0.25">
      <c r="A4583" s="129" t="s">
        <v>529</v>
      </c>
      <c r="B4583" s="74">
        <v>0.77083333333333337</v>
      </c>
      <c r="C4583" s="65" t="s">
        <v>284</v>
      </c>
      <c r="D4583" s="65" t="s">
        <v>459</v>
      </c>
    </row>
    <row r="4584" spans="1:4" x14ac:dyDescent="0.25">
      <c r="A4584" s="129" t="s">
        <v>530</v>
      </c>
      <c r="B4584" s="74">
        <v>0.77083333333333337</v>
      </c>
      <c r="C4584" s="65" t="s">
        <v>284</v>
      </c>
      <c r="D4584" s="65" t="s">
        <v>582</v>
      </c>
    </row>
    <row r="4585" spans="1:4" x14ac:dyDescent="0.25">
      <c r="A4585" s="129" t="s">
        <v>530</v>
      </c>
      <c r="B4585" s="74">
        <v>0.77083333333333337</v>
      </c>
      <c r="C4585" s="65" t="s">
        <v>284</v>
      </c>
      <c r="D4585" s="65" t="s">
        <v>459</v>
      </c>
    </row>
    <row r="4586" spans="1:4" x14ac:dyDescent="0.25">
      <c r="A4586" s="129" t="s">
        <v>515</v>
      </c>
      <c r="B4586" s="74">
        <v>0.77083333333333337</v>
      </c>
      <c r="C4586" s="65" t="s">
        <v>284</v>
      </c>
      <c r="D4586" s="65" t="s">
        <v>552</v>
      </c>
    </row>
    <row r="4587" spans="1:4" x14ac:dyDescent="0.25">
      <c r="A4587" s="129" t="s">
        <v>515</v>
      </c>
      <c r="B4587" s="74">
        <v>0.77083333333333337</v>
      </c>
      <c r="C4587" s="65" t="s">
        <v>284</v>
      </c>
      <c r="D4587" s="65" t="s">
        <v>459</v>
      </c>
    </row>
    <row r="4588" spans="1:4" x14ac:dyDescent="0.25">
      <c r="A4588" s="129" t="s">
        <v>584</v>
      </c>
      <c r="B4588" s="74">
        <v>0.77083333333333337</v>
      </c>
      <c r="C4588" s="65" t="s">
        <v>486</v>
      </c>
      <c r="D4588" s="65" t="s">
        <v>466</v>
      </c>
    </row>
    <row r="4589" spans="1:4" x14ac:dyDescent="0.25">
      <c r="A4589" s="129" t="s">
        <v>584</v>
      </c>
      <c r="B4589" s="74">
        <v>0.77083333333333337</v>
      </c>
      <c r="C4589" s="65" t="s">
        <v>486</v>
      </c>
      <c r="D4589" s="65" t="s">
        <v>586</v>
      </c>
    </row>
    <row r="4590" spans="1:4" x14ac:dyDescent="0.25">
      <c r="A4590" s="129" t="s">
        <v>584</v>
      </c>
      <c r="B4590" s="74">
        <v>0.77083333333333337</v>
      </c>
      <c r="C4590" s="65" t="s">
        <v>486</v>
      </c>
      <c r="D4590" s="65" t="s">
        <v>587</v>
      </c>
    </row>
    <row r="4591" spans="1:4" x14ac:dyDescent="0.25">
      <c r="A4591" s="129" t="s">
        <v>584</v>
      </c>
      <c r="B4591" s="74">
        <v>0.77083333333333337</v>
      </c>
      <c r="C4591" s="65" t="s">
        <v>486</v>
      </c>
      <c r="D4591" s="65" t="s">
        <v>459</v>
      </c>
    </row>
    <row r="4592" spans="1:4" x14ac:dyDescent="0.25">
      <c r="A4592" s="129" t="s">
        <v>593</v>
      </c>
      <c r="B4592" s="74">
        <v>0.77083333333333337</v>
      </c>
      <c r="C4592" s="65" t="s">
        <v>284</v>
      </c>
      <c r="D4592" s="65" t="s">
        <v>459</v>
      </c>
    </row>
    <row r="4593" spans="1:4" x14ac:dyDescent="0.25">
      <c r="A4593" s="129" t="s">
        <v>595</v>
      </c>
      <c r="B4593" s="74">
        <v>0.77083333333333337</v>
      </c>
      <c r="C4593" s="65" t="s">
        <v>284</v>
      </c>
      <c r="D4593" s="65" t="s">
        <v>24</v>
      </c>
    </row>
    <row r="4594" spans="1:4" x14ac:dyDescent="0.25">
      <c r="A4594" s="129" t="s">
        <v>595</v>
      </c>
      <c r="B4594" s="74">
        <v>0.77083333333333337</v>
      </c>
      <c r="C4594" s="65" t="s">
        <v>284</v>
      </c>
      <c r="D4594" s="65" t="s">
        <v>24</v>
      </c>
    </row>
    <row r="4595" spans="1:4" x14ac:dyDescent="0.25">
      <c r="A4595" s="129" t="s">
        <v>595</v>
      </c>
      <c r="B4595" s="74">
        <v>0.77083333333333337</v>
      </c>
      <c r="C4595" s="65" t="s">
        <v>284</v>
      </c>
      <c r="D4595" s="65" t="s">
        <v>24</v>
      </c>
    </row>
    <row r="4596" spans="1:4" x14ac:dyDescent="0.25">
      <c r="A4596" s="129" t="s">
        <v>595</v>
      </c>
      <c r="B4596" s="74">
        <v>0.77083333333333337</v>
      </c>
      <c r="C4596" s="65" t="s">
        <v>284</v>
      </c>
      <c r="D4596" s="65" t="s">
        <v>24</v>
      </c>
    </row>
    <row r="4597" spans="1:4" x14ac:dyDescent="0.25">
      <c r="A4597" s="129" t="s">
        <v>595</v>
      </c>
      <c r="B4597" s="74">
        <v>0.77083333333333337</v>
      </c>
      <c r="C4597" s="65" t="s">
        <v>284</v>
      </c>
      <c r="D4597" s="65" t="s">
        <v>24</v>
      </c>
    </row>
    <row r="4598" spans="1:4" x14ac:dyDescent="0.25">
      <c r="A4598" s="129" t="s">
        <v>595</v>
      </c>
      <c r="B4598" s="74">
        <v>0.77083333333333337</v>
      </c>
      <c r="C4598" s="65" t="s">
        <v>284</v>
      </c>
      <c r="D4598" s="65" t="s">
        <v>24</v>
      </c>
    </row>
    <row r="4599" spans="1:4" x14ac:dyDescent="0.25">
      <c r="A4599" s="129" t="s">
        <v>595</v>
      </c>
      <c r="B4599" s="74">
        <v>0.77083333333333337</v>
      </c>
      <c r="C4599" s="65" t="s">
        <v>284</v>
      </c>
      <c r="D4599" s="65" t="s">
        <v>24</v>
      </c>
    </row>
    <row r="4600" spans="1:4" x14ac:dyDescent="0.25">
      <c r="A4600" s="129" t="s">
        <v>595</v>
      </c>
      <c r="B4600" s="74">
        <v>0.77083333333333337</v>
      </c>
      <c r="C4600" s="65" t="s">
        <v>284</v>
      </c>
      <c r="D4600" s="65" t="s">
        <v>24</v>
      </c>
    </row>
    <row r="4601" spans="1:4" x14ac:dyDescent="0.25">
      <c r="A4601" s="129" t="s">
        <v>595</v>
      </c>
      <c r="B4601" s="74">
        <v>0.77083333333333337</v>
      </c>
      <c r="C4601" s="65" t="s">
        <v>284</v>
      </c>
      <c r="D4601" s="65" t="s">
        <v>24</v>
      </c>
    </row>
    <row r="4602" spans="1:4" x14ac:dyDescent="0.25">
      <c r="A4602" s="129" t="s">
        <v>595</v>
      </c>
      <c r="B4602" s="74">
        <v>0.77083333333333337</v>
      </c>
      <c r="C4602" s="65" t="s">
        <v>284</v>
      </c>
      <c r="D4602" s="65" t="s">
        <v>459</v>
      </c>
    </row>
    <row r="4603" spans="1:4" x14ac:dyDescent="0.25">
      <c r="A4603" s="129" t="s">
        <v>595</v>
      </c>
      <c r="B4603" s="74">
        <v>0.77083333333333337</v>
      </c>
      <c r="C4603" s="65" t="s">
        <v>284</v>
      </c>
      <c r="D4603" s="65" t="s">
        <v>459</v>
      </c>
    </row>
    <row r="4604" spans="1:4" x14ac:dyDescent="0.25">
      <c r="A4604" s="129" t="s">
        <v>595</v>
      </c>
      <c r="B4604" s="74">
        <v>0.77083333333333337</v>
      </c>
      <c r="C4604" s="65" t="s">
        <v>284</v>
      </c>
      <c r="D4604" s="65" t="s">
        <v>459</v>
      </c>
    </row>
    <row r="4605" spans="1:4" x14ac:dyDescent="0.25">
      <c r="A4605" s="129" t="s">
        <v>595</v>
      </c>
      <c r="B4605" s="74">
        <v>0.77083333333333337</v>
      </c>
      <c r="C4605" s="65" t="s">
        <v>284</v>
      </c>
      <c r="D4605" s="65" t="s">
        <v>459</v>
      </c>
    </row>
    <row r="4606" spans="1:4" x14ac:dyDescent="0.25">
      <c r="A4606" s="129" t="s">
        <v>595</v>
      </c>
      <c r="B4606" s="74">
        <v>0.77083333333333337</v>
      </c>
      <c r="C4606" s="65" t="s">
        <v>284</v>
      </c>
      <c r="D4606" s="65" t="s">
        <v>459</v>
      </c>
    </row>
    <row r="4607" spans="1:4" x14ac:dyDescent="0.25">
      <c r="A4607" s="129" t="s">
        <v>595</v>
      </c>
      <c r="B4607" s="74">
        <v>0.77083333333333337</v>
      </c>
      <c r="C4607" s="65" t="s">
        <v>284</v>
      </c>
      <c r="D4607" s="65" t="s">
        <v>459</v>
      </c>
    </row>
    <row r="4608" spans="1:4" x14ac:dyDescent="0.25">
      <c r="A4608" s="129" t="s">
        <v>595</v>
      </c>
      <c r="B4608" s="74">
        <v>0.77083333333333337</v>
      </c>
      <c r="C4608" s="65" t="s">
        <v>284</v>
      </c>
      <c r="D4608" s="65" t="s">
        <v>459</v>
      </c>
    </row>
    <row r="4609" spans="1:4" x14ac:dyDescent="0.25">
      <c r="A4609" s="129" t="s">
        <v>595</v>
      </c>
      <c r="B4609" s="74">
        <v>0.77083333333333337</v>
      </c>
      <c r="C4609" s="65" t="s">
        <v>284</v>
      </c>
      <c r="D4609" s="65" t="s">
        <v>459</v>
      </c>
    </row>
    <row r="4610" spans="1:4" x14ac:dyDescent="0.25">
      <c r="A4610" s="129" t="s">
        <v>595</v>
      </c>
      <c r="B4610" s="74">
        <v>0.77083333333333337</v>
      </c>
      <c r="C4610" s="65" t="s">
        <v>284</v>
      </c>
      <c r="D4610" s="65" t="s">
        <v>459</v>
      </c>
    </row>
    <row r="4611" spans="1:4" x14ac:dyDescent="0.25">
      <c r="A4611" s="129" t="s">
        <v>461</v>
      </c>
      <c r="B4611" s="74">
        <v>0.77430555555555547</v>
      </c>
      <c r="C4611" s="65" t="s">
        <v>284</v>
      </c>
      <c r="D4611" s="65" t="s">
        <v>465</v>
      </c>
    </row>
    <row r="4612" spans="1:4" x14ac:dyDescent="0.25">
      <c r="A4612" s="129" t="s">
        <v>461</v>
      </c>
      <c r="B4612" s="74">
        <v>0.77430555555555547</v>
      </c>
      <c r="C4612" s="65" t="s">
        <v>284</v>
      </c>
      <c r="D4612" s="65" t="s">
        <v>465</v>
      </c>
    </row>
    <row r="4613" spans="1:4" x14ac:dyDescent="0.25">
      <c r="A4613" s="129" t="s">
        <v>461</v>
      </c>
      <c r="B4613" s="74">
        <v>0.77430555555555547</v>
      </c>
      <c r="C4613" s="65" t="s">
        <v>284</v>
      </c>
      <c r="D4613" s="65" t="s">
        <v>465</v>
      </c>
    </row>
    <row r="4614" spans="1:4" x14ac:dyDescent="0.25">
      <c r="A4614" s="129" t="s">
        <v>461</v>
      </c>
      <c r="B4614" s="74">
        <v>0.77430555555555547</v>
      </c>
      <c r="C4614" s="65" t="s">
        <v>284</v>
      </c>
      <c r="D4614" s="65" t="s">
        <v>465</v>
      </c>
    </row>
    <row r="4615" spans="1:4" x14ac:dyDescent="0.25">
      <c r="A4615" s="129" t="s">
        <v>461</v>
      </c>
      <c r="B4615" s="74">
        <v>0.77777777777777779</v>
      </c>
      <c r="C4615" s="65" t="s">
        <v>284</v>
      </c>
      <c r="D4615" s="65" t="s">
        <v>474</v>
      </c>
    </row>
    <row r="4616" spans="1:4" x14ac:dyDescent="0.25">
      <c r="A4616" s="129" t="s">
        <v>461</v>
      </c>
      <c r="B4616" s="74">
        <v>0.77777777777777779</v>
      </c>
      <c r="C4616" s="65" t="s">
        <v>284</v>
      </c>
      <c r="D4616" s="65" t="s">
        <v>474</v>
      </c>
    </row>
    <row r="4617" spans="1:4" x14ac:dyDescent="0.25">
      <c r="A4617" s="129" t="s">
        <v>461</v>
      </c>
      <c r="B4617" s="74">
        <v>0.77777777777777779</v>
      </c>
      <c r="C4617" s="65" t="s">
        <v>284</v>
      </c>
      <c r="D4617" s="65" t="s">
        <v>474</v>
      </c>
    </row>
    <row r="4618" spans="1:4" x14ac:dyDescent="0.25">
      <c r="A4618" s="129" t="s">
        <v>593</v>
      </c>
      <c r="B4618" s="74">
        <v>0.77777777777777779</v>
      </c>
      <c r="C4618" s="65" t="s">
        <v>284</v>
      </c>
      <c r="D4618" s="65" t="s">
        <v>550</v>
      </c>
    </row>
    <row r="4619" spans="1:4" x14ac:dyDescent="0.25">
      <c r="A4619" s="129" t="s">
        <v>461</v>
      </c>
      <c r="B4619" s="74">
        <v>0.78125</v>
      </c>
      <c r="C4619" s="65" t="s">
        <v>284</v>
      </c>
      <c r="D4619" s="65" t="s">
        <v>466</v>
      </c>
    </row>
    <row r="4620" spans="1:4" x14ac:dyDescent="0.25">
      <c r="A4620" s="129" t="s">
        <v>461</v>
      </c>
      <c r="B4620" s="74">
        <v>0.78125</v>
      </c>
      <c r="C4620" s="65" t="s">
        <v>284</v>
      </c>
      <c r="D4620" s="65" t="s">
        <v>466</v>
      </c>
    </row>
    <row r="4621" spans="1:4" x14ac:dyDescent="0.25">
      <c r="A4621" s="129" t="s">
        <v>461</v>
      </c>
      <c r="B4621" s="74">
        <v>0.78125</v>
      </c>
      <c r="C4621" s="65" t="s">
        <v>284</v>
      </c>
      <c r="D4621" s="65" t="s">
        <v>466</v>
      </c>
    </row>
    <row r="4622" spans="1:4" x14ac:dyDescent="0.25">
      <c r="A4622" s="129" t="s">
        <v>461</v>
      </c>
      <c r="B4622" s="74">
        <v>0.78125</v>
      </c>
      <c r="C4622" s="65" t="s">
        <v>284</v>
      </c>
      <c r="D4622" s="65" t="s">
        <v>466</v>
      </c>
    </row>
    <row r="4623" spans="1:4" x14ac:dyDescent="0.25">
      <c r="A4623" s="129" t="s">
        <v>461</v>
      </c>
      <c r="B4623" s="74">
        <v>0.78472222222222221</v>
      </c>
      <c r="C4623" s="65" t="s">
        <v>284</v>
      </c>
      <c r="D4623" s="65" t="s">
        <v>467</v>
      </c>
    </row>
    <row r="4624" spans="1:4" x14ac:dyDescent="0.25">
      <c r="A4624" s="129" t="s">
        <v>461</v>
      </c>
      <c r="B4624" s="74">
        <v>0.78472222222222221</v>
      </c>
      <c r="C4624" s="65" t="s">
        <v>284</v>
      </c>
      <c r="D4624" s="65" t="s">
        <v>467</v>
      </c>
    </row>
    <row r="4625" spans="1:4" x14ac:dyDescent="0.25">
      <c r="A4625" s="129" t="s">
        <v>461</v>
      </c>
      <c r="B4625" s="74">
        <v>0.78472222222222221</v>
      </c>
      <c r="C4625" s="65" t="s">
        <v>284</v>
      </c>
      <c r="D4625" s="65" t="s">
        <v>467</v>
      </c>
    </row>
    <row r="4626" spans="1:4" x14ac:dyDescent="0.25">
      <c r="A4626" s="129" t="s">
        <v>461</v>
      </c>
      <c r="B4626" s="74">
        <v>0.78472222222222221</v>
      </c>
      <c r="C4626" s="65" t="s">
        <v>284</v>
      </c>
      <c r="D4626" s="65" t="s">
        <v>467</v>
      </c>
    </row>
    <row r="4627" spans="1:4" x14ac:dyDescent="0.25">
      <c r="A4627" s="129" t="s">
        <v>608</v>
      </c>
      <c r="B4627" s="74">
        <v>0.79166666666666663</v>
      </c>
      <c r="C4627" s="65" t="s">
        <v>284</v>
      </c>
      <c r="D4627" s="65" t="s">
        <v>24</v>
      </c>
    </row>
    <row r="4628" spans="1:4" x14ac:dyDescent="0.25">
      <c r="A4628" s="129" t="s">
        <v>608</v>
      </c>
      <c r="B4628" s="74">
        <v>0.79166666666666663</v>
      </c>
      <c r="C4628" s="65" t="s">
        <v>284</v>
      </c>
      <c r="D4628" s="65" t="s">
        <v>24</v>
      </c>
    </row>
    <row r="4629" spans="1:4" x14ac:dyDescent="0.25">
      <c r="A4629" s="129" t="s">
        <v>608</v>
      </c>
      <c r="B4629" s="74">
        <v>0.79166666666666663</v>
      </c>
      <c r="C4629" s="65" t="s">
        <v>284</v>
      </c>
      <c r="D4629" s="65" t="s">
        <v>24</v>
      </c>
    </row>
    <row r="4630" spans="1:4" x14ac:dyDescent="0.25">
      <c r="A4630" s="129" t="s">
        <v>608</v>
      </c>
      <c r="B4630" s="74">
        <v>0.79166666666666663</v>
      </c>
      <c r="C4630" s="65" t="s">
        <v>284</v>
      </c>
      <c r="D4630" s="65" t="s">
        <v>24</v>
      </c>
    </row>
    <row r="4631" spans="1:4" x14ac:dyDescent="0.25">
      <c r="A4631" s="129" t="s">
        <v>608</v>
      </c>
      <c r="B4631" s="74">
        <v>0.79166666666666663</v>
      </c>
      <c r="C4631" s="65" t="s">
        <v>284</v>
      </c>
      <c r="D4631" s="65" t="s">
        <v>24</v>
      </c>
    </row>
    <row r="4632" spans="1:4" x14ac:dyDescent="0.25">
      <c r="A4632" s="129" t="s">
        <v>608</v>
      </c>
      <c r="B4632" s="74">
        <v>0.79166666666666663</v>
      </c>
      <c r="C4632" s="65" t="s">
        <v>284</v>
      </c>
      <c r="D4632" s="65" t="s">
        <v>459</v>
      </c>
    </row>
    <row r="4633" spans="1:4" x14ac:dyDescent="0.25">
      <c r="A4633" s="129" t="s">
        <v>608</v>
      </c>
      <c r="B4633" s="74">
        <v>0.79166666666666663</v>
      </c>
      <c r="C4633" s="65" t="s">
        <v>284</v>
      </c>
      <c r="D4633" s="65" t="s">
        <v>459</v>
      </c>
    </row>
    <row r="4634" spans="1:4" x14ac:dyDescent="0.25">
      <c r="A4634" s="129" t="s">
        <v>608</v>
      </c>
      <c r="B4634" s="74">
        <v>0.79166666666666663</v>
      </c>
      <c r="C4634" s="65" t="s">
        <v>284</v>
      </c>
      <c r="D4634" s="65" t="s">
        <v>459</v>
      </c>
    </row>
    <row r="4635" spans="1:4" x14ac:dyDescent="0.25">
      <c r="A4635" s="129" t="s">
        <v>608</v>
      </c>
      <c r="B4635" s="74">
        <v>0.79166666666666663</v>
      </c>
      <c r="C4635" s="65" t="s">
        <v>284</v>
      </c>
      <c r="D4635" s="65" t="s">
        <v>459</v>
      </c>
    </row>
    <row r="4636" spans="1:4" x14ac:dyDescent="0.25">
      <c r="A4636" s="129" t="s">
        <v>608</v>
      </c>
      <c r="B4636" s="74">
        <v>0.79166666666666663</v>
      </c>
      <c r="C4636" s="65" t="s">
        <v>284</v>
      </c>
      <c r="D4636" s="65" t="s">
        <v>459</v>
      </c>
    </row>
    <row r="4637" spans="1:4" x14ac:dyDescent="0.25">
      <c r="A4637" s="129" t="s">
        <v>570</v>
      </c>
      <c r="B4637" s="74">
        <v>0.79166666666666663</v>
      </c>
      <c r="C4637" s="65" t="s">
        <v>486</v>
      </c>
      <c r="D4637" s="65" t="s">
        <v>562</v>
      </c>
    </row>
    <row r="4638" spans="1:4" x14ac:dyDescent="0.25">
      <c r="A4638" s="129" t="s">
        <v>494</v>
      </c>
      <c r="B4638" s="74">
        <v>0.79166666666666663</v>
      </c>
      <c r="C4638" s="65" t="s">
        <v>284</v>
      </c>
      <c r="D4638" s="65" t="s">
        <v>24</v>
      </c>
    </row>
    <row r="4639" spans="1:4" x14ac:dyDescent="0.25">
      <c r="A4639" s="129" t="s">
        <v>494</v>
      </c>
      <c r="B4639" s="74">
        <v>0.79166666666666663</v>
      </c>
      <c r="C4639" s="65" t="s">
        <v>284</v>
      </c>
      <c r="D4639" s="65" t="s">
        <v>24</v>
      </c>
    </row>
    <row r="4640" spans="1:4" x14ac:dyDescent="0.25">
      <c r="A4640" s="129" t="s">
        <v>494</v>
      </c>
      <c r="B4640" s="74">
        <v>0.79166666666666663</v>
      </c>
      <c r="C4640" s="65" t="s">
        <v>284</v>
      </c>
      <c r="D4640" s="65" t="s">
        <v>24</v>
      </c>
    </row>
    <row r="4641" spans="1:4" x14ac:dyDescent="0.25">
      <c r="A4641" s="129" t="s">
        <v>494</v>
      </c>
      <c r="B4641" s="74">
        <v>0.79166666666666663</v>
      </c>
      <c r="C4641" s="65" t="s">
        <v>284</v>
      </c>
      <c r="D4641" s="65" t="s">
        <v>24</v>
      </c>
    </row>
    <row r="4642" spans="1:4" x14ac:dyDescent="0.25">
      <c r="A4642" s="129" t="s">
        <v>494</v>
      </c>
      <c r="B4642" s="74">
        <v>0.79166666666666663</v>
      </c>
      <c r="C4642" s="65" t="s">
        <v>284</v>
      </c>
      <c r="D4642" s="65" t="s">
        <v>24</v>
      </c>
    </row>
    <row r="4643" spans="1:4" x14ac:dyDescent="0.25">
      <c r="A4643" s="129" t="s">
        <v>494</v>
      </c>
      <c r="B4643" s="74">
        <v>0.79166666666666663</v>
      </c>
      <c r="C4643" s="65" t="s">
        <v>284</v>
      </c>
      <c r="D4643" s="65" t="s">
        <v>24</v>
      </c>
    </row>
    <row r="4644" spans="1:4" x14ac:dyDescent="0.25">
      <c r="A4644" s="129" t="s">
        <v>494</v>
      </c>
      <c r="B4644" s="74">
        <v>0.79166666666666663</v>
      </c>
      <c r="C4644" s="65" t="s">
        <v>284</v>
      </c>
      <c r="D4644" s="65" t="s">
        <v>24</v>
      </c>
    </row>
    <row r="4645" spans="1:4" x14ac:dyDescent="0.25">
      <c r="A4645" s="129" t="s">
        <v>494</v>
      </c>
      <c r="B4645" s="74">
        <v>0.79166666666666663</v>
      </c>
      <c r="C4645" s="65" t="s">
        <v>284</v>
      </c>
      <c r="D4645" s="65" t="s">
        <v>24</v>
      </c>
    </row>
    <row r="4646" spans="1:4" x14ac:dyDescent="0.25">
      <c r="A4646" s="129" t="s">
        <v>494</v>
      </c>
      <c r="B4646" s="74">
        <v>0.79166666666666663</v>
      </c>
      <c r="C4646" s="65" t="s">
        <v>284</v>
      </c>
      <c r="D4646" s="65" t="s">
        <v>24</v>
      </c>
    </row>
    <row r="4647" spans="1:4" x14ac:dyDescent="0.25">
      <c r="A4647" s="129" t="s">
        <v>494</v>
      </c>
      <c r="B4647" s="74">
        <v>0.79166666666666663</v>
      </c>
      <c r="C4647" s="65" t="s">
        <v>284</v>
      </c>
      <c r="D4647" s="65" t="s">
        <v>24</v>
      </c>
    </row>
    <row r="4648" spans="1:4" x14ac:dyDescent="0.25">
      <c r="A4648" s="129" t="s">
        <v>494</v>
      </c>
      <c r="B4648" s="74">
        <v>0.79166666666666663</v>
      </c>
      <c r="C4648" s="65" t="s">
        <v>284</v>
      </c>
      <c r="D4648" s="65" t="s">
        <v>24</v>
      </c>
    </row>
    <row r="4649" spans="1:4" x14ac:dyDescent="0.25">
      <c r="A4649" s="129" t="s">
        <v>494</v>
      </c>
      <c r="B4649" s="74">
        <v>0.79166666666666663</v>
      </c>
      <c r="C4649" s="65" t="s">
        <v>284</v>
      </c>
      <c r="D4649" s="65" t="s">
        <v>24</v>
      </c>
    </row>
    <row r="4650" spans="1:4" x14ac:dyDescent="0.25">
      <c r="A4650" s="129" t="s">
        <v>494</v>
      </c>
      <c r="B4650" s="74">
        <v>0.79166666666666663</v>
      </c>
      <c r="C4650" s="65" t="s">
        <v>284</v>
      </c>
      <c r="D4650" s="65" t="s">
        <v>24</v>
      </c>
    </row>
    <row r="4651" spans="1:4" x14ac:dyDescent="0.25">
      <c r="A4651" s="129" t="s">
        <v>494</v>
      </c>
      <c r="B4651" s="74">
        <v>0.79166666666666663</v>
      </c>
      <c r="C4651" s="65" t="s">
        <v>284</v>
      </c>
      <c r="D4651" s="65" t="s">
        <v>24</v>
      </c>
    </row>
    <row r="4652" spans="1:4" x14ac:dyDescent="0.25">
      <c r="A4652" s="129" t="s">
        <v>506</v>
      </c>
      <c r="B4652" s="74">
        <v>0.79166666666666663</v>
      </c>
      <c r="C4652" s="65" t="s">
        <v>486</v>
      </c>
      <c r="D4652" s="65" t="s">
        <v>24</v>
      </c>
    </row>
    <row r="4653" spans="1:4" x14ac:dyDescent="0.25">
      <c r="A4653" s="129" t="s">
        <v>506</v>
      </c>
      <c r="B4653" s="74">
        <v>0.79166666666666663</v>
      </c>
      <c r="C4653" s="65" t="s">
        <v>486</v>
      </c>
      <c r="D4653" s="65" t="s">
        <v>24</v>
      </c>
    </row>
    <row r="4654" spans="1:4" x14ac:dyDescent="0.25">
      <c r="A4654" s="129" t="s">
        <v>506</v>
      </c>
      <c r="B4654" s="74">
        <v>0.79166666666666663</v>
      </c>
      <c r="C4654" s="65" t="s">
        <v>486</v>
      </c>
      <c r="D4654" s="65" t="s">
        <v>24</v>
      </c>
    </row>
    <row r="4655" spans="1:4" x14ac:dyDescent="0.25">
      <c r="A4655" s="129" t="s">
        <v>506</v>
      </c>
      <c r="B4655" s="74">
        <v>0.79166666666666663</v>
      </c>
      <c r="C4655" s="65" t="s">
        <v>486</v>
      </c>
      <c r="D4655" s="65" t="s">
        <v>24</v>
      </c>
    </row>
    <row r="4656" spans="1:4" x14ac:dyDescent="0.25">
      <c r="A4656" s="129" t="s">
        <v>506</v>
      </c>
      <c r="B4656" s="74">
        <v>0.79166666666666663</v>
      </c>
      <c r="C4656" s="65" t="s">
        <v>486</v>
      </c>
      <c r="D4656" s="65" t="s">
        <v>459</v>
      </c>
    </row>
    <row r="4657" spans="1:4" x14ac:dyDescent="0.25">
      <c r="A4657" s="129" t="s">
        <v>506</v>
      </c>
      <c r="B4657" s="74">
        <v>0.79166666666666663</v>
      </c>
      <c r="C4657" s="65" t="s">
        <v>486</v>
      </c>
      <c r="D4657" s="65" t="s">
        <v>459</v>
      </c>
    </row>
    <row r="4658" spans="1:4" x14ac:dyDescent="0.25">
      <c r="A4658" s="129" t="s">
        <v>506</v>
      </c>
      <c r="B4658" s="74">
        <v>0.79166666666666663</v>
      </c>
      <c r="C4658" s="65" t="s">
        <v>486</v>
      </c>
      <c r="D4658" s="65" t="s">
        <v>459</v>
      </c>
    </row>
    <row r="4659" spans="1:4" x14ac:dyDescent="0.25">
      <c r="A4659" s="129" t="s">
        <v>506</v>
      </c>
      <c r="B4659" s="74">
        <v>0.79166666666666663</v>
      </c>
      <c r="C4659" s="65" t="s">
        <v>486</v>
      </c>
      <c r="D4659" s="65" t="s">
        <v>459</v>
      </c>
    </row>
    <row r="4660" spans="1:4" x14ac:dyDescent="0.25">
      <c r="A4660" s="129" t="s">
        <v>510</v>
      </c>
      <c r="B4660" s="74">
        <v>0.79166666666666663</v>
      </c>
      <c r="C4660" s="65" t="s">
        <v>284</v>
      </c>
      <c r="D4660" s="65" t="s">
        <v>24</v>
      </c>
    </row>
    <row r="4661" spans="1:4" x14ac:dyDescent="0.25">
      <c r="A4661" s="129" t="s">
        <v>510</v>
      </c>
      <c r="B4661" s="74">
        <v>0.79166666666666663</v>
      </c>
      <c r="C4661" s="65" t="s">
        <v>284</v>
      </c>
      <c r="D4661" s="65" t="s">
        <v>459</v>
      </c>
    </row>
    <row r="4662" spans="1:4" x14ac:dyDescent="0.25">
      <c r="A4662" s="129" t="s">
        <v>510</v>
      </c>
      <c r="B4662" s="74">
        <v>0.79166666666666663</v>
      </c>
      <c r="C4662" s="65" t="s">
        <v>284</v>
      </c>
      <c r="D4662" s="65" t="s">
        <v>459</v>
      </c>
    </row>
    <row r="4663" spans="1:4" x14ac:dyDescent="0.25">
      <c r="A4663" s="129" t="s">
        <v>510</v>
      </c>
      <c r="B4663" s="74">
        <v>0.79166666666666663</v>
      </c>
      <c r="C4663" s="65" t="s">
        <v>284</v>
      </c>
      <c r="D4663" s="65" t="s">
        <v>459</v>
      </c>
    </row>
    <row r="4664" spans="1:4" x14ac:dyDescent="0.25">
      <c r="A4664" s="129" t="s">
        <v>510</v>
      </c>
      <c r="B4664" s="74">
        <v>0.79166666666666663</v>
      </c>
      <c r="C4664" s="65" t="s">
        <v>284</v>
      </c>
      <c r="D4664" s="65" t="s">
        <v>459</v>
      </c>
    </row>
    <row r="4665" spans="1:4" x14ac:dyDescent="0.25">
      <c r="A4665" s="129" t="s">
        <v>510</v>
      </c>
      <c r="B4665" s="74">
        <v>0.79166666666666663</v>
      </c>
      <c r="C4665" s="65" t="s">
        <v>284</v>
      </c>
      <c r="D4665" s="65" t="s">
        <v>459</v>
      </c>
    </row>
    <row r="4666" spans="1:4" x14ac:dyDescent="0.25">
      <c r="A4666" s="129" t="s">
        <v>510</v>
      </c>
      <c r="B4666" s="74">
        <v>0.79166666666666663</v>
      </c>
      <c r="C4666" s="65" t="s">
        <v>284</v>
      </c>
      <c r="D4666" s="65" t="s">
        <v>459</v>
      </c>
    </row>
    <row r="4667" spans="1:4" x14ac:dyDescent="0.25">
      <c r="A4667" s="129" t="s">
        <v>510</v>
      </c>
      <c r="B4667" s="74">
        <v>0.79166666666666663</v>
      </c>
      <c r="C4667" s="65" t="s">
        <v>284</v>
      </c>
      <c r="D4667" s="65" t="s">
        <v>459</v>
      </c>
    </row>
    <row r="4668" spans="1:4" x14ac:dyDescent="0.25">
      <c r="A4668" s="129" t="s">
        <v>510</v>
      </c>
      <c r="B4668" s="74">
        <v>0.79166666666666663</v>
      </c>
      <c r="C4668" s="65" t="s">
        <v>284</v>
      </c>
      <c r="D4668" s="65" t="s">
        <v>459</v>
      </c>
    </row>
    <row r="4669" spans="1:4" x14ac:dyDescent="0.25">
      <c r="A4669" s="129" t="s">
        <v>510</v>
      </c>
      <c r="B4669" s="74">
        <v>0.79166666666666663</v>
      </c>
      <c r="C4669" s="65" t="s">
        <v>284</v>
      </c>
      <c r="D4669" s="65" t="s">
        <v>459</v>
      </c>
    </row>
    <row r="4670" spans="1:4" x14ac:dyDescent="0.25">
      <c r="A4670" s="129" t="s">
        <v>510</v>
      </c>
      <c r="B4670" s="74">
        <v>0.79166666666666663</v>
      </c>
      <c r="C4670" s="65" t="s">
        <v>284</v>
      </c>
      <c r="D4670" s="65" t="s">
        <v>459</v>
      </c>
    </row>
    <row r="4671" spans="1:4" x14ac:dyDescent="0.25">
      <c r="A4671" s="129" t="s">
        <v>510</v>
      </c>
      <c r="B4671" s="74">
        <v>0.79166666666666663</v>
      </c>
      <c r="C4671" s="65" t="s">
        <v>284</v>
      </c>
      <c r="D4671" s="65" t="s">
        <v>459</v>
      </c>
    </row>
    <row r="4672" spans="1:4" x14ac:dyDescent="0.25">
      <c r="A4672" s="129" t="s">
        <v>584</v>
      </c>
      <c r="B4672" s="74">
        <v>0.79166666666666663</v>
      </c>
      <c r="C4672" s="65" t="s">
        <v>486</v>
      </c>
      <c r="D4672" s="65" t="s">
        <v>24</v>
      </c>
    </row>
    <row r="4673" spans="1:4" x14ac:dyDescent="0.25">
      <c r="A4673" s="129" t="s">
        <v>517</v>
      </c>
      <c r="B4673" s="74">
        <v>0.79166666666666663</v>
      </c>
      <c r="C4673" s="65" t="s">
        <v>284</v>
      </c>
      <c r="D4673" s="65" t="s">
        <v>24</v>
      </c>
    </row>
    <row r="4674" spans="1:4" x14ac:dyDescent="0.25">
      <c r="A4674" s="129" t="s">
        <v>517</v>
      </c>
      <c r="B4674" s="74">
        <v>0.79166666666666663</v>
      </c>
      <c r="C4674" s="65" t="s">
        <v>284</v>
      </c>
      <c r="D4674" s="65" t="s">
        <v>459</v>
      </c>
    </row>
    <row r="4675" spans="1:4" x14ac:dyDescent="0.25">
      <c r="A4675" s="129" t="s">
        <v>518</v>
      </c>
      <c r="B4675" s="74">
        <v>0.79166666666666663</v>
      </c>
      <c r="C4675" s="65" t="s">
        <v>284</v>
      </c>
      <c r="D4675" s="65" t="s">
        <v>24</v>
      </c>
    </row>
    <row r="4676" spans="1:4" x14ac:dyDescent="0.25">
      <c r="A4676" s="129" t="s">
        <v>518</v>
      </c>
      <c r="B4676" s="74">
        <v>0.79166666666666663</v>
      </c>
      <c r="C4676" s="65" t="s">
        <v>284</v>
      </c>
      <c r="D4676" s="65" t="s">
        <v>24</v>
      </c>
    </row>
    <row r="4677" spans="1:4" x14ac:dyDescent="0.25">
      <c r="A4677" s="129" t="s">
        <v>518</v>
      </c>
      <c r="B4677" s="74">
        <v>0.79166666666666663</v>
      </c>
      <c r="C4677" s="65" t="s">
        <v>284</v>
      </c>
      <c r="D4677" s="65" t="s">
        <v>24</v>
      </c>
    </row>
    <row r="4678" spans="1:4" x14ac:dyDescent="0.25">
      <c r="A4678" s="129" t="s">
        <v>518</v>
      </c>
      <c r="B4678" s="74">
        <v>0.79166666666666663</v>
      </c>
      <c r="C4678" s="65" t="s">
        <v>284</v>
      </c>
      <c r="D4678" s="65" t="s">
        <v>24</v>
      </c>
    </row>
    <row r="4679" spans="1:4" x14ac:dyDescent="0.25">
      <c r="A4679" s="129" t="s">
        <v>518</v>
      </c>
      <c r="B4679" s="74">
        <v>0.79166666666666663</v>
      </c>
      <c r="C4679" s="65" t="s">
        <v>284</v>
      </c>
      <c r="D4679" s="65" t="s">
        <v>24</v>
      </c>
    </row>
    <row r="4680" spans="1:4" x14ac:dyDescent="0.25">
      <c r="A4680" s="129" t="s">
        <v>518</v>
      </c>
      <c r="B4680" s="74">
        <v>0.79166666666666663</v>
      </c>
      <c r="C4680" s="65" t="s">
        <v>284</v>
      </c>
      <c r="D4680" s="65" t="s">
        <v>24</v>
      </c>
    </row>
    <row r="4681" spans="1:4" x14ac:dyDescent="0.25">
      <c r="A4681" s="129" t="s">
        <v>518</v>
      </c>
      <c r="B4681" s="74">
        <v>0.79166666666666663</v>
      </c>
      <c r="C4681" s="65" t="s">
        <v>284</v>
      </c>
      <c r="D4681" s="65" t="s">
        <v>24</v>
      </c>
    </row>
    <row r="4682" spans="1:4" x14ac:dyDescent="0.25">
      <c r="A4682" s="129" t="s">
        <v>518</v>
      </c>
      <c r="B4682" s="74">
        <v>0.79166666666666663</v>
      </c>
      <c r="C4682" s="65" t="s">
        <v>284</v>
      </c>
      <c r="D4682" s="65" t="s">
        <v>24</v>
      </c>
    </row>
    <row r="4683" spans="1:4" x14ac:dyDescent="0.25">
      <c r="A4683" s="129" t="s">
        <v>518</v>
      </c>
      <c r="B4683" s="74">
        <v>0.79166666666666663</v>
      </c>
      <c r="C4683" s="65" t="s">
        <v>284</v>
      </c>
      <c r="D4683" s="65" t="s">
        <v>24</v>
      </c>
    </row>
    <row r="4684" spans="1:4" x14ac:dyDescent="0.25">
      <c r="A4684" s="129" t="s">
        <v>518</v>
      </c>
      <c r="B4684" s="74">
        <v>0.79166666666666663</v>
      </c>
      <c r="C4684" s="65" t="s">
        <v>284</v>
      </c>
      <c r="D4684" s="65" t="s">
        <v>24</v>
      </c>
    </row>
    <row r="4685" spans="1:4" x14ac:dyDescent="0.25">
      <c r="A4685" s="129" t="s">
        <v>518</v>
      </c>
      <c r="B4685" s="74">
        <v>0.79166666666666663</v>
      </c>
      <c r="C4685" s="65" t="s">
        <v>284</v>
      </c>
      <c r="D4685" s="65" t="s">
        <v>24</v>
      </c>
    </row>
    <row r="4686" spans="1:4" x14ac:dyDescent="0.25">
      <c r="A4686" s="129" t="s">
        <v>518</v>
      </c>
      <c r="B4686" s="74">
        <v>0.79166666666666663</v>
      </c>
      <c r="C4686" s="65" t="s">
        <v>284</v>
      </c>
      <c r="D4686" s="65" t="s">
        <v>459</v>
      </c>
    </row>
    <row r="4687" spans="1:4" x14ac:dyDescent="0.25">
      <c r="A4687" s="129" t="s">
        <v>518</v>
      </c>
      <c r="B4687" s="74">
        <v>0.79166666666666663</v>
      </c>
      <c r="C4687" s="65" t="s">
        <v>284</v>
      </c>
      <c r="D4687" s="65" t="s">
        <v>459</v>
      </c>
    </row>
    <row r="4688" spans="1:4" x14ac:dyDescent="0.25">
      <c r="A4688" s="129" t="s">
        <v>518</v>
      </c>
      <c r="B4688" s="74">
        <v>0.79166666666666663</v>
      </c>
      <c r="C4688" s="65" t="s">
        <v>284</v>
      </c>
      <c r="D4688" s="65" t="s">
        <v>459</v>
      </c>
    </row>
    <row r="4689" spans="1:4" x14ac:dyDescent="0.25">
      <c r="A4689" s="129" t="s">
        <v>518</v>
      </c>
      <c r="B4689" s="74">
        <v>0.79166666666666663</v>
      </c>
      <c r="C4689" s="65" t="s">
        <v>284</v>
      </c>
      <c r="D4689" s="65" t="s">
        <v>459</v>
      </c>
    </row>
    <row r="4690" spans="1:4" x14ac:dyDescent="0.25">
      <c r="A4690" s="129" t="s">
        <v>518</v>
      </c>
      <c r="B4690" s="74">
        <v>0.79166666666666663</v>
      </c>
      <c r="C4690" s="65" t="s">
        <v>284</v>
      </c>
      <c r="D4690" s="65" t="s">
        <v>459</v>
      </c>
    </row>
    <row r="4691" spans="1:4" x14ac:dyDescent="0.25">
      <c r="A4691" s="129" t="s">
        <v>518</v>
      </c>
      <c r="B4691" s="74">
        <v>0.79166666666666663</v>
      </c>
      <c r="C4691" s="65" t="s">
        <v>284</v>
      </c>
      <c r="D4691" s="65" t="s">
        <v>459</v>
      </c>
    </row>
    <row r="4692" spans="1:4" x14ac:dyDescent="0.25">
      <c r="A4692" s="129" t="s">
        <v>518</v>
      </c>
      <c r="B4692" s="74">
        <v>0.79166666666666663</v>
      </c>
      <c r="C4692" s="65" t="s">
        <v>284</v>
      </c>
      <c r="D4692" s="65" t="s">
        <v>459</v>
      </c>
    </row>
    <row r="4693" spans="1:4" x14ac:dyDescent="0.25">
      <c r="A4693" s="129" t="s">
        <v>518</v>
      </c>
      <c r="B4693" s="74">
        <v>0.79166666666666663</v>
      </c>
      <c r="C4693" s="65" t="s">
        <v>284</v>
      </c>
      <c r="D4693" s="65" t="s">
        <v>459</v>
      </c>
    </row>
    <row r="4694" spans="1:4" x14ac:dyDescent="0.25">
      <c r="A4694" s="129" t="s">
        <v>518</v>
      </c>
      <c r="B4694" s="74">
        <v>0.79166666666666663</v>
      </c>
      <c r="C4694" s="65" t="s">
        <v>284</v>
      </c>
      <c r="D4694" s="65" t="s">
        <v>459</v>
      </c>
    </row>
    <row r="4695" spans="1:4" x14ac:dyDescent="0.25">
      <c r="A4695" s="129" t="s">
        <v>518</v>
      </c>
      <c r="B4695" s="74">
        <v>0.79166666666666663</v>
      </c>
      <c r="C4695" s="65" t="s">
        <v>284</v>
      </c>
      <c r="D4695" s="65" t="s">
        <v>459</v>
      </c>
    </row>
    <row r="4696" spans="1:4" x14ac:dyDescent="0.25">
      <c r="A4696" s="129" t="s">
        <v>518</v>
      </c>
      <c r="B4696" s="74">
        <v>0.79166666666666663</v>
      </c>
      <c r="C4696" s="65" t="s">
        <v>284</v>
      </c>
      <c r="D4696" s="65" t="s">
        <v>459</v>
      </c>
    </row>
    <row r="4697" spans="1:4" x14ac:dyDescent="0.25">
      <c r="A4697" s="129" t="s">
        <v>518</v>
      </c>
      <c r="B4697" s="74">
        <v>0.79166666666666663</v>
      </c>
      <c r="C4697" s="65" t="s">
        <v>284</v>
      </c>
      <c r="D4697" s="65" t="s">
        <v>459</v>
      </c>
    </row>
    <row r="4698" spans="1:4" x14ac:dyDescent="0.25">
      <c r="A4698" s="129" t="s">
        <v>553</v>
      </c>
      <c r="B4698" s="74">
        <v>0.79166666666666663</v>
      </c>
      <c r="C4698" s="65" t="s">
        <v>284</v>
      </c>
      <c r="D4698" s="65" t="s">
        <v>488</v>
      </c>
    </row>
    <row r="4699" spans="1:4" x14ac:dyDescent="0.25">
      <c r="A4699" s="129" t="s">
        <v>553</v>
      </c>
      <c r="B4699" s="74">
        <v>0.79166666666666663</v>
      </c>
      <c r="C4699" s="65" t="s">
        <v>284</v>
      </c>
      <c r="D4699" s="65" t="s">
        <v>526</v>
      </c>
    </row>
    <row r="4700" spans="1:4" x14ac:dyDescent="0.25">
      <c r="A4700" s="129" t="s">
        <v>553</v>
      </c>
      <c r="B4700" s="74">
        <v>0.79166666666666663</v>
      </c>
      <c r="C4700" s="65" t="s">
        <v>284</v>
      </c>
      <c r="D4700" s="65" t="s">
        <v>558</v>
      </c>
    </row>
    <row r="4701" spans="1:4" x14ac:dyDescent="0.25">
      <c r="A4701" s="129" t="s">
        <v>553</v>
      </c>
      <c r="B4701" s="74">
        <v>0.79166666666666663</v>
      </c>
      <c r="C4701" s="65" t="s">
        <v>284</v>
      </c>
      <c r="D4701" s="65" t="s">
        <v>559</v>
      </c>
    </row>
    <row r="4702" spans="1:4" x14ac:dyDescent="0.25">
      <c r="A4702" s="129" t="s">
        <v>553</v>
      </c>
      <c r="B4702" s="74">
        <v>0.79166666666666663</v>
      </c>
      <c r="C4702" s="65" t="s">
        <v>284</v>
      </c>
      <c r="D4702" s="65" t="s">
        <v>465</v>
      </c>
    </row>
    <row r="4703" spans="1:4" x14ac:dyDescent="0.25">
      <c r="A4703" s="129" t="s">
        <v>553</v>
      </c>
      <c r="B4703" s="74">
        <v>0.79166666666666663</v>
      </c>
      <c r="C4703" s="65" t="s">
        <v>284</v>
      </c>
      <c r="D4703" s="65" t="s">
        <v>560</v>
      </c>
    </row>
    <row r="4704" spans="1:4" x14ac:dyDescent="0.25">
      <c r="A4704" s="129" t="s">
        <v>553</v>
      </c>
      <c r="B4704" s="74">
        <v>0.79166666666666663</v>
      </c>
      <c r="C4704" s="65" t="s">
        <v>284</v>
      </c>
      <c r="D4704" s="65" t="s">
        <v>561</v>
      </c>
    </row>
    <row r="4705" spans="1:4" x14ac:dyDescent="0.25">
      <c r="A4705" s="129" t="s">
        <v>563</v>
      </c>
      <c r="B4705" s="74">
        <v>0.79166666666666663</v>
      </c>
      <c r="C4705" s="65" t="s">
        <v>284</v>
      </c>
      <c r="D4705" s="65" t="s">
        <v>552</v>
      </c>
    </row>
    <row r="4706" spans="1:4" x14ac:dyDescent="0.25">
      <c r="A4706" s="129" t="s">
        <v>563</v>
      </c>
      <c r="B4706" s="74">
        <v>0.79166666666666663</v>
      </c>
      <c r="C4706" s="65" t="s">
        <v>284</v>
      </c>
      <c r="D4706" s="65" t="s">
        <v>459</v>
      </c>
    </row>
    <row r="4707" spans="1:4" x14ac:dyDescent="0.25">
      <c r="A4707" s="129" t="s">
        <v>596</v>
      </c>
      <c r="B4707" s="74">
        <v>0.79166666666666663</v>
      </c>
      <c r="C4707" s="65" t="s">
        <v>486</v>
      </c>
      <c r="D4707" s="65" t="s">
        <v>459</v>
      </c>
    </row>
    <row r="4708" spans="1:4" x14ac:dyDescent="0.25">
      <c r="A4708" s="129" t="s">
        <v>596</v>
      </c>
      <c r="B4708" s="74">
        <v>0.79166666666666663</v>
      </c>
      <c r="C4708" s="65" t="s">
        <v>486</v>
      </c>
      <c r="D4708" s="65" t="s">
        <v>24</v>
      </c>
    </row>
    <row r="4709" spans="1:4" x14ac:dyDescent="0.25">
      <c r="A4709" s="129" t="s">
        <v>596</v>
      </c>
      <c r="B4709" s="74">
        <v>0.79166666666666663</v>
      </c>
      <c r="C4709" s="65" t="s">
        <v>486</v>
      </c>
      <c r="D4709" s="65" t="s">
        <v>24</v>
      </c>
    </row>
    <row r="4710" spans="1:4" x14ac:dyDescent="0.25">
      <c r="A4710" s="129" t="s">
        <v>596</v>
      </c>
      <c r="B4710" s="74">
        <v>0.79166666666666663</v>
      </c>
      <c r="C4710" s="65" t="s">
        <v>486</v>
      </c>
      <c r="D4710" s="65" t="s">
        <v>24</v>
      </c>
    </row>
    <row r="4711" spans="1:4" x14ac:dyDescent="0.25">
      <c r="A4711" s="129" t="s">
        <v>596</v>
      </c>
      <c r="B4711" s="74">
        <v>0.79166666666666663</v>
      </c>
      <c r="C4711" s="65" t="s">
        <v>486</v>
      </c>
      <c r="D4711" s="65" t="s">
        <v>24</v>
      </c>
    </row>
    <row r="4712" spans="1:4" x14ac:dyDescent="0.25">
      <c r="A4712" s="129" t="s">
        <v>601</v>
      </c>
      <c r="B4712" s="74">
        <v>0.79166666666666663</v>
      </c>
      <c r="C4712" s="65" t="s">
        <v>284</v>
      </c>
      <c r="D4712" s="65" t="s">
        <v>24</v>
      </c>
    </row>
    <row r="4713" spans="1:4" x14ac:dyDescent="0.25">
      <c r="A4713" s="129" t="s">
        <v>601</v>
      </c>
      <c r="B4713" s="74">
        <v>0.79166666666666663</v>
      </c>
      <c r="C4713" s="65" t="s">
        <v>284</v>
      </c>
      <c r="D4713" s="65" t="s">
        <v>24</v>
      </c>
    </row>
    <row r="4714" spans="1:4" x14ac:dyDescent="0.25">
      <c r="A4714" s="129" t="s">
        <v>601</v>
      </c>
      <c r="B4714" s="74">
        <v>0.79166666666666663</v>
      </c>
      <c r="C4714" s="65" t="s">
        <v>284</v>
      </c>
      <c r="D4714" s="65" t="s">
        <v>24</v>
      </c>
    </row>
    <row r="4715" spans="1:4" x14ac:dyDescent="0.25">
      <c r="A4715" s="129" t="s">
        <v>601</v>
      </c>
      <c r="B4715" s="74">
        <v>0.79166666666666663</v>
      </c>
      <c r="C4715" s="65" t="s">
        <v>284</v>
      </c>
      <c r="D4715" s="65" t="s">
        <v>459</v>
      </c>
    </row>
    <row r="4716" spans="1:4" x14ac:dyDescent="0.25">
      <c r="A4716" s="129" t="s">
        <v>601</v>
      </c>
      <c r="B4716" s="74">
        <v>0.79166666666666663</v>
      </c>
      <c r="C4716" s="65" t="s">
        <v>284</v>
      </c>
      <c r="D4716" s="65" t="s">
        <v>459</v>
      </c>
    </row>
    <row r="4717" spans="1:4" x14ac:dyDescent="0.25">
      <c r="A4717" s="129" t="s">
        <v>601</v>
      </c>
      <c r="B4717" s="74">
        <v>0.79166666666666663</v>
      </c>
      <c r="C4717" s="65" t="s">
        <v>284</v>
      </c>
      <c r="D4717" s="65" t="s">
        <v>459</v>
      </c>
    </row>
    <row r="4718" spans="1:4" x14ac:dyDescent="0.25">
      <c r="A4718" s="129" t="s">
        <v>469</v>
      </c>
      <c r="B4718" s="74">
        <v>0.79375000000000007</v>
      </c>
      <c r="C4718" s="65" t="s">
        <v>23</v>
      </c>
      <c r="D4718" s="65" t="s">
        <v>24</v>
      </c>
    </row>
    <row r="4719" spans="1:4" x14ac:dyDescent="0.25">
      <c r="A4719" s="129" t="s">
        <v>494</v>
      </c>
      <c r="B4719" s="74">
        <v>0.79861111111111116</v>
      </c>
      <c r="C4719" s="65" t="s">
        <v>284</v>
      </c>
      <c r="D4719" s="65" t="s">
        <v>459</v>
      </c>
    </row>
    <row r="4720" spans="1:4" x14ac:dyDescent="0.25">
      <c r="A4720" s="129" t="s">
        <v>485</v>
      </c>
      <c r="B4720" s="74">
        <v>0.80138888888888893</v>
      </c>
      <c r="C4720" s="65" t="s">
        <v>284</v>
      </c>
      <c r="D4720" s="65" t="s">
        <v>487</v>
      </c>
    </row>
    <row r="4721" spans="1:4" x14ac:dyDescent="0.25">
      <c r="A4721" s="129" t="s">
        <v>485</v>
      </c>
      <c r="B4721" s="74">
        <v>0.80138888888888893</v>
      </c>
      <c r="C4721" s="65" t="s">
        <v>284</v>
      </c>
      <c r="D4721" s="65" t="s">
        <v>487</v>
      </c>
    </row>
    <row r="4722" spans="1:4" x14ac:dyDescent="0.25">
      <c r="A4722" s="129" t="s">
        <v>485</v>
      </c>
      <c r="B4722" s="74">
        <v>0.80138888888888893</v>
      </c>
      <c r="C4722" s="65" t="s">
        <v>284</v>
      </c>
      <c r="D4722" s="65" t="s">
        <v>487</v>
      </c>
    </row>
    <row r="4723" spans="1:4" x14ac:dyDescent="0.25">
      <c r="A4723" s="129" t="s">
        <v>485</v>
      </c>
      <c r="B4723" s="74">
        <v>0.80138888888888893</v>
      </c>
      <c r="C4723" s="65" t="s">
        <v>284</v>
      </c>
      <c r="D4723" s="65" t="s">
        <v>487</v>
      </c>
    </row>
    <row r="4724" spans="1:4" x14ac:dyDescent="0.25">
      <c r="A4724" s="129" t="s">
        <v>485</v>
      </c>
      <c r="B4724" s="74">
        <v>0.80138888888888893</v>
      </c>
      <c r="C4724" s="65" t="s">
        <v>284</v>
      </c>
      <c r="D4724" s="65" t="s">
        <v>487</v>
      </c>
    </row>
    <row r="4725" spans="1:4" x14ac:dyDescent="0.25">
      <c r="A4725" s="129" t="s">
        <v>485</v>
      </c>
      <c r="B4725" s="74">
        <v>0.80138888888888893</v>
      </c>
      <c r="C4725" s="65" t="s">
        <v>284</v>
      </c>
      <c r="D4725" s="65" t="s">
        <v>487</v>
      </c>
    </row>
    <row r="4726" spans="1:4" x14ac:dyDescent="0.25">
      <c r="A4726" s="129" t="s">
        <v>485</v>
      </c>
      <c r="B4726" s="74">
        <v>0.80138888888888893</v>
      </c>
      <c r="C4726" s="65" t="s">
        <v>284</v>
      </c>
      <c r="D4726" s="65" t="s">
        <v>488</v>
      </c>
    </row>
    <row r="4727" spans="1:4" x14ac:dyDescent="0.25">
      <c r="A4727" s="129" t="s">
        <v>485</v>
      </c>
      <c r="B4727" s="74">
        <v>0.80138888888888893</v>
      </c>
      <c r="C4727" s="65" t="s">
        <v>284</v>
      </c>
      <c r="D4727" s="65" t="s">
        <v>488</v>
      </c>
    </row>
    <row r="4728" spans="1:4" x14ac:dyDescent="0.25">
      <c r="A4728" s="129" t="s">
        <v>485</v>
      </c>
      <c r="B4728" s="74">
        <v>0.80138888888888893</v>
      </c>
      <c r="C4728" s="65" t="s">
        <v>284</v>
      </c>
      <c r="D4728" s="65" t="s">
        <v>488</v>
      </c>
    </row>
    <row r="4729" spans="1:4" x14ac:dyDescent="0.25">
      <c r="A4729" s="129" t="s">
        <v>485</v>
      </c>
      <c r="B4729" s="74">
        <v>0.80138888888888893</v>
      </c>
      <c r="C4729" s="65" t="s">
        <v>284</v>
      </c>
      <c r="D4729" s="65" t="s">
        <v>488</v>
      </c>
    </row>
    <row r="4730" spans="1:4" x14ac:dyDescent="0.25">
      <c r="A4730" s="129" t="s">
        <v>485</v>
      </c>
      <c r="B4730" s="74">
        <v>0.80138888888888893</v>
      </c>
      <c r="C4730" s="65" t="s">
        <v>284</v>
      </c>
      <c r="D4730" s="65" t="s">
        <v>488</v>
      </c>
    </row>
    <row r="4731" spans="1:4" x14ac:dyDescent="0.25">
      <c r="A4731" s="129" t="s">
        <v>485</v>
      </c>
      <c r="B4731" s="74">
        <v>0.80138888888888893</v>
      </c>
      <c r="C4731" s="65" t="s">
        <v>284</v>
      </c>
      <c r="D4731" s="65" t="s">
        <v>488</v>
      </c>
    </row>
    <row r="4732" spans="1:4" x14ac:dyDescent="0.25">
      <c r="A4732" s="129" t="s">
        <v>485</v>
      </c>
      <c r="B4732" s="74">
        <v>0.80138888888888893</v>
      </c>
      <c r="C4732" s="65" t="s">
        <v>284</v>
      </c>
      <c r="D4732" s="65" t="s">
        <v>488</v>
      </c>
    </row>
    <row r="4733" spans="1:4" x14ac:dyDescent="0.25">
      <c r="A4733" s="129" t="s">
        <v>485</v>
      </c>
      <c r="B4733" s="74">
        <v>0.80902777777777779</v>
      </c>
      <c r="C4733" s="65" t="s">
        <v>284</v>
      </c>
      <c r="D4733" s="65" t="s">
        <v>548</v>
      </c>
    </row>
    <row r="4734" spans="1:4" x14ac:dyDescent="0.25">
      <c r="A4734" s="129" t="s">
        <v>485</v>
      </c>
      <c r="B4734" s="74">
        <v>0.80902777777777779</v>
      </c>
      <c r="C4734" s="65" t="s">
        <v>284</v>
      </c>
      <c r="D4734" s="65" t="s">
        <v>548</v>
      </c>
    </row>
    <row r="4735" spans="1:4" x14ac:dyDescent="0.25">
      <c r="A4735" s="129" t="s">
        <v>485</v>
      </c>
      <c r="B4735" s="74">
        <v>0.80902777777777779</v>
      </c>
      <c r="C4735" s="65" t="s">
        <v>284</v>
      </c>
      <c r="D4735" s="65" t="s">
        <v>548</v>
      </c>
    </row>
    <row r="4736" spans="1:4" x14ac:dyDescent="0.25">
      <c r="A4736" s="129" t="s">
        <v>485</v>
      </c>
      <c r="B4736" s="74">
        <v>0.80902777777777779</v>
      </c>
      <c r="C4736" s="65" t="s">
        <v>284</v>
      </c>
      <c r="D4736" s="65" t="s">
        <v>548</v>
      </c>
    </row>
    <row r="4737" spans="1:4" x14ac:dyDescent="0.25">
      <c r="A4737" s="129" t="s">
        <v>485</v>
      </c>
      <c r="B4737" s="74">
        <v>0.80902777777777779</v>
      </c>
      <c r="C4737" s="65" t="s">
        <v>284</v>
      </c>
      <c r="D4737" s="65" t="s">
        <v>548</v>
      </c>
    </row>
    <row r="4738" spans="1:4" x14ac:dyDescent="0.25">
      <c r="A4738" s="129" t="s">
        <v>485</v>
      </c>
      <c r="B4738" s="74">
        <v>0.80902777777777779</v>
      </c>
      <c r="C4738" s="65" t="s">
        <v>284</v>
      </c>
      <c r="D4738" s="65" t="s">
        <v>548</v>
      </c>
    </row>
    <row r="4739" spans="1:4" x14ac:dyDescent="0.25">
      <c r="A4739" s="129" t="s">
        <v>485</v>
      </c>
      <c r="B4739" s="74">
        <v>0.80902777777777779</v>
      </c>
      <c r="C4739" s="65" t="s">
        <v>284</v>
      </c>
      <c r="D4739" s="65" t="s">
        <v>548</v>
      </c>
    </row>
    <row r="4740" spans="1:4" x14ac:dyDescent="0.25">
      <c r="A4740" s="129" t="s">
        <v>485</v>
      </c>
      <c r="B4740" s="74">
        <v>0.80902777777777779</v>
      </c>
      <c r="C4740" s="65" t="s">
        <v>284</v>
      </c>
      <c r="D4740" s="65" t="s">
        <v>548</v>
      </c>
    </row>
    <row r="4741" spans="1:4" x14ac:dyDescent="0.25">
      <c r="A4741" s="129" t="s">
        <v>485</v>
      </c>
      <c r="B4741" s="74">
        <v>0.80902777777777779</v>
      </c>
      <c r="C4741" s="65" t="s">
        <v>284</v>
      </c>
      <c r="D4741" s="65" t="s">
        <v>548</v>
      </c>
    </row>
    <row r="4742" spans="1:4" x14ac:dyDescent="0.25">
      <c r="A4742" s="129" t="s">
        <v>485</v>
      </c>
      <c r="B4742" s="74">
        <v>0.80902777777777779</v>
      </c>
      <c r="C4742" s="65" t="s">
        <v>284</v>
      </c>
      <c r="D4742" s="65" t="s">
        <v>548</v>
      </c>
    </row>
    <row r="4743" spans="1:4" x14ac:dyDescent="0.25">
      <c r="A4743" s="129" t="s">
        <v>485</v>
      </c>
      <c r="B4743" s="74">
        <v>0.80902777777777779</v>
      </c>
      <c r="C4743" s="65" t="s">
        <v>284</v>
      </c>
      <c r="D4743" s="65" t="s">
        <v>548</v>
      </c>
    </row>
    <row r="4744" spans="1:4" x14ac:dyDescent="0.25">
      <c r="A4744" s="129" t="s">
        <v>572</v>
      </c>
      <c r="B4744" s="74">
        <v>0.8125</v>
      </c>
      <c r="C4744" s="65" t="s">
        <v>284</v>
      </c>
      <c r="D4744" s="65" t="s">
        <v>459</v>
      </c>
    </row>
    <row r="4745" spans="1:4" x14ac:dyDescent="0.25">
      <c r="A4745" s="129" t="s">
        <v>529</v>
      </c>
      <c r="B4745" s="74">
        <v>0.8125</v>
      </c>
      <c r="C4745" s="65" t="s">
        <v>284</v>
      </c>
      <c r="D4745" s="65" t="s">
        <v>24</v>
      </c>
    </row>
    <row r="4746" spans="1:4" x14ac:dyDescent="0.25">
      <c r="A4746" s="129" t="s">
        <v>529</v>
      </c>
      <c r="B4746" s="74">
        <v>0.8125</v>
      </c>
      <c r="C4746" s="65" t="s">
        <v>284</v>
      </c>
      <c r="D4746" s="65" t="s">
        <v>459</v>
      </c>
    </row>
    <row r="4747" spans="1:4" x14ac:dyDescent="0.25">
      <c r="A4747" s="129" t="s">
        <v>515</v>
      </c>
      <c r="B4747" s="74">
        <v>0.8125</v>
      </c>
      <c r="C4747" s="65" t="s">
        <v>284</v>
      </c>
      <c r="D4747" s="65" t="s">
        <v>552</v>
      </c>
    </row>
    <row r="4748" spans="1:4" x14ac:dyDescent="0.25">
      <c r="A4748" s="129" t="s">
        <v>515</v>
      </c>
      <c r="B4748" s="74">
        <v>0.8125</v>
      </c>
      <c r="C4748" s="65" t="s">
        <v>284</v>
      </c>
      <c r="D4748" s="65" t="s">
        <v>459</v>
      </c>
    </row>
    <row r="4749" spans="1:4" x14ac:dyDescent="0.25">
      <c r="A4749" s="129" t="s">
        <v>606</v>
      </c>
      <c r="B4749" s="74">
        <v>0.82291666666666663</v>
      </c>
      <c r="C4749" s="65" t="s">
        <v>486</v>
      </c>
      <c r="D4749" s="65" t="s">
        <v>465</v>
      </c>
    </row>
    <row r="4750" spans="1:4" x14ac:dyDescent="0.25">
      <c r="A4750" s="129" t="s">
        <v>606</v>
      </c>
      <c r="B4750" s="74">
        <v>0.82291666666666663</v>
      </c>
      <c r="C4750" s="65" t="s">
        <v>486</v>
      </c>
      <c r="D4750" s="65" t="s">
        <v>465</v>
      </c>
    </row>
    <row r="4751" spans="1:4" x14ac:dyDescent="0.25">
      <c r="A4751" s="129" t="s">
        <v>606</v>
      </c>
      <c r="B4751" s="74">
        <v>0.82291666666666663</v>
      </c>
      <c r="C4751" s="65" t="s">
        <v>486</v>
      </c>
      <c r="D4751" s="65" t="s">
        <v>465</v>
      </c>
    </row>
    <row r="4752" spans="1:4" x14ac:dyDescent="0.25">
      <c r="A4752" s="129" t="s">
        <v>606</v>
      </c>
      <c r="B4752" s="74">
        <v>0.82291666666666663</v>
      </c>
      <c r="C4752" s="65" t="s">
        <v>486</v>
      </c>
      <c r="D4752" s="65" t="s">
        <v>607</v>
      </c>
    </row>
    <row r="4753" spans="1:4" x14ac:dyDescent="0.25">
      <c r="A4753" s="129" t="s">
        <v>606</v>
      </c>
      <c r="B4753" s="74">
        <v>0.82291666666666663</v>
      </c>
      <c r="C4753" s="65" t="s">
        <v>486</v>
      </c>
      <c r="D4753" s="65" t="s">
        <v>607</v>
      </c>
    </row>
    <row r="4754" spans="1:4" x14ac:dyDescent="0.25">
      <c r="A4754" s="129" t="s">
        <v>606</v>
      </c>
      <c r="B4754" s="74">
        <v>0.82291666666666663</v>
      </c>
      <c r="C4754" s="65" t="s">
        <v>486</v>
      </c>
      <c r="D4754" s="65" t="s">
        <v>607</v>
      </c>
    </row>
    <row r="4755" spans="1:4" x14ac:dyDescent="0.25">
      <c r="A4755" s="129" t="s">
        <v>606</v>
      </c>
      <c r="B4755" s="74">
        <v>0.82291666666666663</v>
      </c>
      <c r="C4755" s="65" t="s">
        <v>486</v>
      </c>
      <c r="D4755" s="65" t="s">
        <v>607</v>
      </c>
    </row>
    <row r="4756" spans="1:4" x14ac:dyDescent="0.25">
      <c r="A4756" s="129" t="s">
        <v>461</v>
      </c>
      <c r="B4756" s="74">
        <v>0.82291666666666663</v>
      </c>
      <c r="C4756" s="65" t="s">
        <v>284</v>
      </c>
      <c r="D4756" s="65" t="s">
        <v>24</v>
      </c>
    </row>
    <row r="4757" spans="1:4" x14ac:dyDescent="0.25">
      <c r="A4757" s="129" t="s">
        <v>461</v>
      </c>
      <c r="B4757" s="74">
        <v>0.82291666666666663</v>
      </c>
      <c r="C4757" s="65" t="s">
        <v>284</v>
      </c>
      <c r="D4757" s="65" t="s">
        <v>459</v>
      </c>
    </row>
    <row r="4758" spans="1:4" x14ac:dyDescent="0.25">
      <c r="A4758" s="129" t="s">
        <v>469</v>
      </c>
      <c r="B4758" s="74">
        <v>0.82916666666666661</v>
      </c>
      <c r="C4758" s="65" t="s">
        <v>23</v>
      </c>
      <c r="D4758" s="65" t="s">
        <v>24</v>
      </c>
    </row>
    <row r="4759" spans="1:4" x14ac:dyDescent="0.25">
      <c r="A4759" s="129" t="s">
        <v>475</v>
      </c>
      <c r="B4759" s="74">
        <v>0.82986111111111116</v>
      </c>
      <c r="C4759" s="65" t="s">
        <v>284</v>
      </c>
      <c r="D4759" s="65" t="s">
        <v>24</v>
      </c>
    </row>
    <row r="4760" spans="1:4" x14ac:dyDescent="0.25">
      <c r="A4760" s="129" t="s">
        <v>475</v>
      </c>
      <c r="B4760" s="74">
        <v>0.82986111111111116</v>
      </c>
      <c r="C4760" s="65" t="s">
        <v>284</v>
      </c>
      <c r="D4760" s="65" t="s">
        <v>459</v>
      </c>
    </row>
    <row r="4761" spans="1:4" x14ac:dyDescent="0.25">
      <c r="A4761" s="129" t="s">
        <v>606</v>
      </c>
      <c r="B4761" s="74">
        <v>0.83333333333333337</v>
      </c>
      <c r="C4761" s="65" t="s">
        <v>486</v>
      </c>
      <c r="D4761" s="65" t="s">
        <v>24</v>
      </c>
    </row>
    <row r="4762" spans="1:4" x14ac:dyDescent="0.25">
      <c r="A4762" s="129" t="s">
        <v>606</v>
      </c>
      <c r="B4762" s="74">
        <v>0.83333333333333337</v>
      </c>
      <c r="C4762" s="65" t="s">
        <v>486</v>
      </c>
      <c r="D4762" s="65" t="s">
        <v>459</v>
      </c>
    </row>
    <row r="4763" spans="1:4" x14ac:dyDescent="0.25">
      <c r="A4763" s="129" t="s">
        <v>608</v>
      </c>
      <c r="B4763" s="74">
        <v>0.83333333333333337</v>
      </c>
      <c r="C4763" s="65" t="s">
        <v>284</v>
      </c>
      <c r="D4763" s="65" t="s">
        <v>24</v>
      </c>
    </row>
    <row r="4764" spans="1:4" x14ac:dyDescent="0.25">
      <c r="A4764" s="129" t="s">
        <v>608</v>
      </c>
      <c r="B4764" s="74">
        <v>0.83333333333333337</v>
      </c>
      <c r="C4764" s="65" t="s">
        <v>284</v>
      </c>
      <c r="D4764" s="65" t="s">
        <v>24</v>
      </c>
    </row>
    <row r="4765" spans="1:4" x14ac:dyDescent="0.25">
      <c r="A4765" s="129" t="s">
        <v>608</v>
      </c>
      <c r="B4765" s="74">
        <v>0.83333333333333337</v>
      </c>
      <c r="C4765" s="65" t="s">
        <v>284</v>
      </c>
      <c r="D4765" s="65" t="s">
        <v>24</v>
      </c>
    </row>
    <row r="4766" spans="1:4" x14ac:dyDescent="0.25">
      <c r="A4766" s="129" t="s">
        <v>608</v>
      </c>
      <c r="B4766" s="74">
        <v>0.83333333333333337</v>
      </c>
      <c r="C4766" s="65" t="s">
        <v>284</v>
      </c>
      <c r="D4766" s="65" t="s">
        <v>24</v>
      </c>
    </row>
    <row r="4767" spans="1:4" x14ac:dyDescent="0.25">
      <c r="A4767" s="129" t="s">
        <v>608</v>
      </c>
      <c r="B4767" s="74">
        <v>0.83333333333333337</v>
      </c>
      <c r="C4767" s="65" t="s">
        <v>284</v>
      </c>
      <c r="D4767" s="65" t="s">
        <v>24</v>
      </c>
    </row>
    <row r="4768" spans="1:4" x14ac:dyDescent="0.25">
      <c r="A4768" s="129" t="s">
        <v>608</v>
      </c>
      <c r="B4768" s="74">
        <v>0.83333333333333337</v>
      </c>
      <c r="C4768" s="65" t="s">
        <v>284</v>
      </c>
      <c r="D4768" s="65" t="s">
        <v>24</v>
      </c>
    </row>
    <row r="4769" spans="1:4" x14ac:dyDescent="0.25">
      <c r="A4769" s="129" t="s">
        <v>608</v>
      </c>
      <c r="B4769" s="74">
        <v>0.83333333333333337</v>
      </c>
      <c r="C4769" s="65" t="s">
        <v>284</v>
      </c>
      <c r="D4769" s="65" t="s">
        <v>24</v>
      </c>
    </row>
    <row r="4770" spans="1:4" x14ac:dyDescent="0.25">
      <c r="A4770" s="129" t="s">
        <v>608</v>
      </c>
      <c r="B4770" s="74">
        <v>0.83333333333333337</v>
      </c>
      <c r="C4770" s="65" t="s">
        <v>284</v>
      </c>
      <c r="D4770" s="65" t="s">
        <v>24</v>
      </c>
    </row>
    <row r="4771" spans="1:4" x14ac:dyDescent="0.25">
      <c r="A4771" s="129" t="s">
        <v>608</v>
      </c>
      <c r="B4771" s="74">
        <v>0.83333333333333337</v>
      </c>
      <c r="C4771" s="65" t="s">
        <v>284</v>
      </c>
      <c r="D4771" s="65" t="s">
        <v>24</v>
      </c>
    </row>
    <row r="4772" spans="1:4" x14ac:dyDescent="0.25">
      <c r="A4772" s="129" t="s">
        <v>608</v>
      </c>
      <c r="B4772" s="74">
        <v>0.83333333333333337</v>
      </c>
      <c r="C4772" s="65" t="s">
        <v>284</v>
      </c>
      <c r="D4772" s="65" t="s">
        <v>459</v>
      </c>
    </row>
    <row r="4773" spans="1:4" x14ac:dyDescent="0.25">
      <c r="A4773" s="129" t="s">
        <v>608</v>
      </c>
      <c r="B4773" s="74">
        <v>0.83333333333333337</v>
      </c>
      <c r="C4773" s="65" t="s">
        <v>284</v>
      </c>
      <c r="D4773" s="65" t="s">
        <v>459</v>
      </c>
    </row>
    <row r="4774" spans="1:4" x14ac:dyDescent="0.25">
      <c r="A4774" s="129" t="s">
        <v>608</v>
      </c>
      <c r="B4774" s="74">
        <v>0.83333333333333337</v>
      </c>
      <c r="C4774" s="65" t="s">
        <v>284</v>
      </c>
      <c r="D4774" s="65" t="s">
        <v>459</v>
      </c>
    </row>
    <row r="4775" spans="1:4" x14ac:dyDescent="0.25">
      <c r="A4775" s="129" t="s">
        <v>608</v>
      </c>
      <c r="B4775" s="74">
        <v>0.83333333333333337</v>
      </c>
      <c r="C4775" s="65" t="s">
        <v>284</v>
      </c>
      <c r="D4775" s="65" t="s">
        <v>459</v>
      </c>
    </row>
    <row r="4776" spans="1:4" x14ac:dyDescent="0.25">
      <c r="A4776" s="129" t="s">
        <v>608</v>
      </c>
      <c r="B4776" s="74">
        <v>0.83333333333333337</v>
      </c>
      <c r="C4776" s="65" t="s">
        <v>284</v>
      </c>
      <c r="D4776" s="65" t="s">
        <v>459</v>
      </c>
    </row>
    <row r="4777" spans="1:4" x14ac:dyDescent="0.25">
      <c r="A4777" s="129" t="s">
        <v>608</v>
      </c>
      <c r="B4777" s="74">
        <v>0.83333333333333337</v>
      </c>
      <c r="C4777" s="65" t="s">
        <v>284</v>
      </c>
      <c r="D4777" s="65" t="s">
        <v>459</v>
      </c>
    </row>
    <row r="4778" spans="1:4" x14ac:dyDescent="0.25">
      <c r="A4778" s="129" t="s">
        <v>608</v>
      </c>
      <c r="B4778" s="74">
        <v>0.83333333333333337</v>
      </c>
      <c r="C4778" s="65" t="s">
        <v>284</v>
      </c>
      <c r="D4778" s="65" t="s">
        <v>459</v>
      </c>
    </row>
    <row r="4779" spans="1:4" x14ac:dyDescent="0.25">
      <c r="A4779" s="129" t="s">
        <v>608</v>
      </c>
      <c r="B4779" s="74">
        <v>0.83333333333333337</v>
      </c>
      <c r="C4779" s="65" t="s">
        <v>284</v>
      </c>
      <c r="D4779" s="65" t="s">
        <v>459</v>
      </c>
    </row>
    <row r="4780" spans="1:4" x14ac:dyDescent="0.25">
      <c r="A4780" s="129" t="s">
        <v>608</v>
      </c>
      <c r="B4780" s="74">
        <v>0.83333333333333337</v>
      </c>
      <c r="C4780" s="65" t="s">
        <v>284</v>
      </c>
      <c r="D4780" s="65" t="s">
        <v>459</v>
      </c>
    </row>
    <row r="4781" spans="1:4" x14ac:dyDescent="0.25">
      <c r="A4781" s="129" t="s">
        <v>569</v>
      </c>
      <c r="B4781" s="74">
        <v>0.83333333333333337</v>
      </c>
      <c r="C4781" s="65" t="s">
        <v>284</v>
      </c>
      <c r="D4781" s="65" t="s">
        <v>24</v>
      </c>
    </row>
    <row r="4782" spans="1:4" x14ac:dyDescent="0.25">
      <c r="A4782" s="129" t="s">
        <v>569</v>
      </c>
      <c r="B4782" s="74">
        <v>0.83333333333333337</v>
      </c>
      <c r="C4782" s="65" t="s">
        <v>284</v>
      </c>
      <c r="D4782" s="65" t="s">
        <v>459</v>
      </c>
    </row>
    <row r="4783" spans="1:4" x14ac:dyDescent="0.25">
      <c r="A4783" s="129" t="s">
        <v>570</v>
      </c>
      <c r="B4783" s="74">
        <v>0.83333333333333337</v>
      </c>
      <c r="C4783" s="65" t="s">
        <v>284</v>
      </c>
      <c r="D4783" s="65" t="s">
        <v>562</v>
      </c>
    </row>
    <row r="4784" spans="1:4" x14ac:dyDescent="0.25">
      <c r="A4784" s="129" t="s">
        <v>570</v>
      </c>
      <c r="B4784" s="74">
        <v>0.83333333333333337</v>
      </c>
      <c r="C4784" s="65" t="s">
        <v>284</v>
      </c>
      <c r="D4784" s="65" t="s">
        <v>459</v>
      </c>
    </row>
    <row r="4785" spans="1:4" x14ac:dyDescent="0.25">
      <c r="A4785" s="129" t="s">
        <v>571</v>
      </c>
      <c r="B4785" s="74">
        <v>0.83333333333333337</v>
      </c>
      <c r="C4785" s="65" t="s">
        <v>284</v>
      </c>
      <c r="D4785" s="65" t="s">
        <v>24</v>
      </c>
    </row>
    <row r="4786" spans="1:4" x14ac:dyDescent="0.25">
      <c r="A4786" s="129" t="s">
        <v>571</v>
      </c>
      <c r="B4786" s="74">
        <v>0.83333333333333337</v>
      </c>
      <c r="C4786" s="65" t="s">
        <v>284</v>
      </c>
      <c r="D4786" s="65" t="s">
        <v>459</v>
      </c>
    </row>
    <row r="4787" spans="1:4" x14ac:dyDescent="0.25">
      <c r="A4787" s="129" t="s">
        <v>572</v>
      </c>
      <c r="B4787" s="74">
        <v>0.83333333333333337</v>
      </c>
      <c r="C4787" s="65" t="s">
        <v>284</v>
      </c>
      <c r="D4787" s="65" t="s">
        <v>24</v>
      </c>
    </row>
    <row r="4788" spans="1:4" x14ac:dyDescent="0.25">
      <c r="A4788" s="129" t="s">
        <v>572</v>
      </c>
      <c r="B4788" s="74">
        <v>0.83333333333333337</v>
      </c>
      <c r="C4788" s="65" t="s">
        <v>284</v>
      </c>
      <c r="D4788" s="65" t="s">
        <v>459</v>
      </c>
    </row>
    <row r="4789" spans="1:4" x14ac:dyDescent="0.25">
      <c r="A4789" s="129" t="s">
        <v>614</v>
      </c>
      <c r="B4789" s="74">
        <v>0.83333333333333337</v>
      </c>
      <c r="C4789" s="65" t="s">
        <v>284</v>
      </c>
      <c r="D4789" s="65" t="s">
        <v>24</v>
      </c>
    </row>
    <row r="4790" spans="1:4" x14ac:dyDescent="0.25">
      <c r="A4790" s="129" t="s">
        <v>614</v>
      </c>
      <c r="B4790" s="74">
        <v>0.83333333333333337</v>
      </c>
      <c r="C4790" s="65" t="s">
        <v>284</v>
      </c>
      <c r="D4790" s="65" t="s">
        <v>24</v>
      </c>
    </row>
    <row r="4791" spans="1:4" x14ac:dyDescent="0.25">
      <c r="A4791" s="129" t="s">
        <v>614</v>
      </c>
      <c r="B4791" s="74">
        <v>0.83333333333333337</v>
      </c>
      <c r="C4791" s="65" t="s">
        <v>284</v>
      </c>
      <c r="D4791" s="65" t="s">
        <v>24</v>
      </c>
    </row>
    <row r="4792" spans="1:4" x14ac:dyDescent="0.25">
      <c r="A4792" s="129" t="s">
        <v>614</v>
      </c>
      <c r="B4792" s="74">
        <v>0.83333333333333337</v>
      </c>
      <c r="C4792" s="65" t="s">
        <v>284</v>
      </c>
      <c r="D4792" s="65" t="s">
        <v>24</v>
      </c>
    </row>
    <row r="4793" spans="1:4" x14ac:dyDescent="0.25">
      <c r="A4793" s="129" t="s">
        <v>614</v>
      </c>
      <c r="B4793" s="74">
        <v>0.83333333333333337</v>
      </c>
      <c r="C4793" s="65" t="s">
        <v>284</v>
      </c>
      <c r="D4793" s="65" t="s">
        <v>24</v>
      </c>
    </row>
    <row r="4794" spans="1:4" x14ac:dyDescent="0.25">
      <c r="A4794" s="129" t="s">
        <v>614</v>
      </c>
      <c r="B4794" s="74">
        <v>0.83333333333333337</v>
      </c>
      <c r="C4794" s="65" t="s">
        <v>284</v>
      </c>
      <c r="D4794" s="65" t="s">
        <v>24</v>
      </c>
    </row>
    <row r="4795" spans="1:4" x14ac:dyDescent="0.25">
      <c r="A4795" s="129" t="s">
        <v>614</v>
      </c>
      <c r="B4795" s="74">
        <v>0.83333333333333337</v>
      </c>
      <c r="C4795" s="65" t="s">
        <v>284</v>
      </c>
      <c r="D4795" s="65" t="s">
        <v>24</v>
      </c>
    </row>
    <row r="4796" spans="1:4" x14ac:dyDescent="0.25">
      <c r="A4796" s="129" t="s">
        <v>614</v>
      </c>
      <c r="B4796" s="74">
        <v>0.83333333333333337</v>
      </c>
      <c r="C4796" s="65" t="s">
        <v>284</v>
      </c>
      <c r="D4796" s="65" t="s">
        <v>24</v>
      </c>
    </row>
    <row r="4797" spans="1:4" x14ac:dyDescent="0.25">
      <c r="A4797" s="129" t="s">
        <v>573</v>
      </c>
      <c r="B4797" s="74">
        <v>0.83333333333333337</v>
      </c>
      <c r="C4797" s="65" t="s">
        <v>284</v>
      </c>
      <c r="D4797" s="65" t="s">
        <v>24</v>
      </c>
    </row>
    <row r="4798" spans="1:4" x14ac:dyDescent="0.25">
      <c r="A4798" s="129" t="s">
        <v>573</v>
      </c>
      <c r="B4798" s="74">
        <v>0.83333333333333337</v>
      </c>
      <c r="C4798" s="65" t="s">
        <v>284</v>
      </c>
      <c r="D4798" s="65" t="s">
        <v>459</v>
      </c>
    </row>
    <row r="4799" spans="1:4" x14ac:dyDescent="0.25">
      <c r="A4799" s="129" t="s">
        <v>617</v>
      </c>
      <c r="B4799" s="74">
        <v>0.83333333333333337</v>
      </c>
      <c r="C4799" s="65" t="s">
        <v>284</v>
      </c>
      <c r="D4799" s="65" t="s">
        <v>24</v>
      </c>
    </row>
    <row r="4800" spans="1:4" x14ac:dyDescent="0.25">
      <c r="A4800" s="129" t="s">
        <v>454</v>
      </c>
      <c r="B4800" s="74">
        <v>0.83333333333333337</v>
      </c>
      <c r="C4800" s="65" t="s">
        <v>284</v>
      </c>
      <c r="D4800" s="65" t="s">
        <v>24</v>
      </c>
    </row>
    <row r="4801" spans="1:4" x14ac:dyDescent="0.25">
      <c r="A4801" s="129" t="s">
        <v>454</v>
      </c>
      <c r="B4801" s="74">
        <v>0.83333333333333337</v>
      </c>
      <c r="C4801" s="65" t="s">
        <v>284</v>
      </c>
      <c r="D4801" s="65" t="s">
        <v>24</v>
      </c>
    </row>
    <row r="4802" spans="1:4" x14ac:dyDescent="0.25">
      <c r="A4802" s="129" t="s">
        <v>454</v>
      </c>
      <c r="B4802" s="74">
        <v>0.83333333333333337</v>
      </c>
      <c r="C4802" s="65" t="s">
        <v>284</v>
      </c>
      <c r="D4802" s="65" t="s">
        <v>24</v>
      </c>
    </row>
    <row r="4803" spans="1:4" x14ac:dyDescent="0.25">
      <c r="A4803" s="129" t="s">
        <v>454</v>
      </c>
      <c r="B4803" s="74">
        <v>0.83333333333333337</v>
      </c>
      <c r="C4803" s="65" t="s">
        <v>284</v>
      </c>
      <c r="D4803" s="65" t="s">
        <v>24</v>
      </c>
    </row>
    <row r="4804" spans="1:4" x14ac:dyDescent="0.25">
      <c r="A4804" s="129" t="s">
        <v>513</v>
      </c>
      <c r="B4804" s="74">
        <v>0.83333333333333337</v>
      </c>
      <c r="C4804" s="65" t="s">
        <v>284</v>
      </c>
      <c r="D4804" s="65" t="s">
        <v>24</v>
      </c>
    </row>
    <row r="4805" spans="1:4" x14ac:dyDescent="0.25">
      <c r="A4805" s="129" t="s">
        <v>513</v>
      </c>
      <c r="B4805" s="74">
        <v>0.83333333333333337</v>
      </c>
      <c r="C4805" s="65" t="s">
        <v>284</v>
      </c>
      <c r="D4805" s="65" t="s">
        <v>459</v>
      </c>
    </row>
    <row r="4806" spans="1:4" x14ac:dyDescent="0.25">
      <c r="A4806" s="129" t="s">
        <v>513</v>
      </c>
      <c r="B4806" s="74">
        <v>0.83333333333333337</v>
      </c>
      <c r="C4806" s="65" t="s">
        <v>284</v>
      </c>
      <c r="D4806" s="65" t="s">
        <v>459</v>
      </c>
    </row>
    <row r="4807" spans="1:4" x14ac:dyDescent="0.25">
      <c r="A4807" s="129" t="s">
        <v>513</v>
      </c>
      <c r="B4807" s="74">
        <v>0.83333333333333337</v>
      </c>
      <c r="C4807" s="65" t="s">
        <v>284</v>
      </c>
      <c r="D4807" s="65" t="s">
        <v>459</v>
      </c>
    </row>
    <row r="4808" spans="1:4" x14ac:dyDescent="0.25">
      <c r="A4808" s="129" t="s">
        <v>513</v>
      </c>
      <c r="B4808" s="74">
        <v>0.83333333333333337</v>
      </c>
      <c r="C4808" s="65" t="s">
        <v>284</v>
      </c>
      <c r="D4808" s="65" t="s">
        <v>459</v>
      </c>
    </row>
    <row r="4809" spans="1:4" x14ac:dyDescent="0.25">
      <c r="A4809" s="129" t="s">
        <v>513</v>
      </c>
      <c r="B4809" s="74">
        <v>0.83333333333333337</v>
      </c>
      <c r="C4809" s="65" t="s">
        <v>284</v>
      </c>
      <c r="D4809" s="65" t="s">
        <v>459</v>
      </c>
    </row>
    <row r="4810" spans="1:4" x14ac:dyDescent="0.25">
      <c r="A4810" s="129" t="s">
        <v>513</v>
      </c>
      <c r="B4810" s="74">
        <v>0.83333333333333337</v>
      </c>
      <c r="C4810" s="65" t="s">
        <v>284</v>
      </c>
      <c r="D4810" s="65" t="s">
        <v>459</v>
      </c>
    </row>
    <row r="4811" spans="1:4" x14ac:dyDescent="0.25">
      <c r="A4811" s="129" t="s">
        <v>513</v>
      </c>
      <c r="B4811" s="74">
        <v>0.83333333333333337</v>
      </c>
      <c r="C4811" s="65" t="s">
        <v>284</v>
      </c>
      <c r="D4811" s="65" t="s">
        <v>459</v>
      </c>
    </row>
    <row r="4812" spans="1:4" x14ac:dyDescent="0.25">
      <c r="A4812" s="129" t="s">
        <v>513</v>
      </c>
      <c r="B4812" s="74">
        <v>0.83333333333333337</v>
      </c>
      <c r="C4812" s="65" t="s">
        <v>284</v>
      </c>
      <c r="D4812" s="65" t="s">
        <v>459</v>
      </c>
    </row>
    <row r="4813" spans="1:4" x14ac:dyDescent="0.25">
      <c r="A4813" s="129" t="s">
        <v>513</v>
      </c>
      <c r="B4813" s="74">
        <v>0.83333333333333337</v>
      </c>
      <c r="C4813" s="65" t="s">
        <v>284</v>
      </c>
      <c r="D4813" s="65" t="s">
        <v>459</v>
      </c>
    </row>
    <row r="4814" spans="1:4" x14ac:dyDescent="0.25">
      <c r="A4814" s="129" t="s">
        <v>513</v>
      </c>
      <c r="B4814" s="74">
        <v>0.83333333333333337</v>
      </c>
      <c r="C4814" s="65" t="s">
        <v>284</v>
      </c>
      <c r="D4814" s="65" t="s">
        <v>459</v>
      </c>
    </row>
    <row r="4815" spans="1:4" x14ac:dyDescent="0.25">
      <c r="A4815" s="129" t="s">
        <v>513</v>
      </c>
      <c r="B4815" s="74">
        <v>0.83333333333333337</v>
      </c>
      <c r="C4815" s="65" t="s">
        <v>284</v>
      </c>
      <c r="D4815" s="65" t="s">
        <v>459</v>
      </c>
    </row>
    <row r="4816" spans="1:4" x14ac:dyDescent="0.25">
      <c r="A4816" s="129" t="s">
        <v>531</v>
      </c>
      <c r="B4816" s="74">
        <v>0.83333333333333337</v>
      </c>
      <c r="C4816" s="65" t="s">
        <v>284</v>
      </c>
      <c r="D4816" s="65" t="s">
        <v>550</v>
      </c>
    </row>
    <row r="4817" spans="1:4" x14ac:dyDescent="0.25">
      <c r="A4817" s="129" t="s">
        <v>517</v>
      </c>
      <c r="B4817" s="74">
        <v>0.83333333333333337</v>
      </c>
      <c r="C4817" s="65" t="s">
        <v>284</v>
      </c>
      <c r="D4817" s="65" t="s">
        <v>24</v>
      </c>
    </row>
    <row r="4818" spans="1:4" x14ac:dyDescent="0.25">
      <c r="A4818" s="129" t="s">
        <v>517</v>
      </c>
      <c r="B4818" s="74">
        <v>0.83333333333333337</v>
      </c>
      <c r="C4818" s="65" t="s">
        <v>284</v>
      </c>
      <c r="D4818" s="65" t="s">
        <v>459</v>
      </c>
    </row>
    <row r="4819" spans="1:4" x14ac:dyDescent="0.25">
      <c r="A4819" s="129" t="s">
        <v>590</v>
      </c>
      <c r="B4819" s="74">
        <v>0.83333333333333337</v>
      </c>
      <c r="C4819" s="65" t="s">
        <v>284</v>
      </c>
      <c r="D4819" s="65" t="s">
        <v>583</v>
      </c>
    </row>
    <row r="4820" spans="1:4" x14ac:dyDescent="0.25">
      <c r="A4820" s="129" t="s">
        <v>590</v>
      </c>
      <c r="B4820" s="74">
        <v>0.83333333333333337</v>
      </c>
      <c r="C4820" s="65" t="s">
        <v>284</v>
      </c>
      <c r="D4820" s="65" t="s">
        <v>583</v>
      </c>
    </row>
    <row r="4821" spans="1:4" x14ac:dyDescent="0.25">
      <c r="A4821" s="129" t="s">
        <v>590</v>
      </c>
      <c r="B4821" s="74">
        <v>0.83333333333333337</v>
      </c>
      <c r="C4821" s="65" t="s">
        <v>284</v>
      </c>
      <c r="D4821" s="65" t="s">
        <v>583</v>
      </c>
    </row>
    <row r="4822" spans="1:4" x14ac:dyDescent="0.25">
      <c r="A4822" s="129" t="s">
        <v>590</v>
      </c>
      <c r="B4822" s="74">
        <v>0.83333333333333337</v>
      </c>
      <c r="C4822" s="65" t="s">
        <v>284</v>
      </c>
      <c r="D4822" s="65" t="s">
        <v>583</v>
      </c>
    </row>
    <row r="4823" spans="1:4" x14ac:dyDescent="0.25">
      <c r="A4823" s="129" t="s">
        <v>590</v>
      </c>
      <c r="B4823" s="74">
        <v>0.83333333333333337</v>
      </c>
      <c r="C4823" s="65" t="s">
        <v>284</v>
      </c>
      <c r="D4823" s="65" t="s">
        <v>459</v>
      </c>
    </row>
    <row r="4824" spans="1:4" x14ac:dyDescent="0.25">
      <c r="A4824" s="129" t="s">
        <v>590</v>
      </c>
      <c r="B4824" s="74">
        <v>0.83333333333333337</v>
      </c>
      <c r="C4824" s="65" t="s">
        <v>284</v>
      </c>
      <c r="D4824" s="65" t="s">
        <v>459</v>
      </c>
    </row>
    <row r="4825" spans="1:4" x14ac:dyDescent="0.25">
      <c r="A4825" s="129" t="s">
        <v>525</v>
      </c>
      <c r="B4825" s="74">
        <v>0.83333333333333337</v>
      </c>
      <c r="C4825" s="65" t="s">
        <v>284</v>
      </c>
      <c r="D4825" s="65" t="s">
        <v>24</v>
      </c>
    </row>
    <row r="4826" spans="1:4" x14ac:dyDescent="0.25">
      <c r="A4826" s="129" t="s">
        <v>553</v>
      </c>
      <c r="B4826" s="74">
        <v>0.83333333333333337</v>
      </c>
      <c r="C4826" s="65" t="s">
        <v>284</v>
      </c>
      <c r="D4826" s="65" t="s">
        <v>562</v>
      </c>
    </row>
    <row r="4827" spans="1:4" x14ac:dyDescent="0.25">
      <c r="A4827" s="129" t="s">
        <v>553</v>
      </c>
      <c r="B4827" s="74">
        <v>0.83333333333333337</v>
      </c>
      <c r="C4827" s="65" t="s">
        <v>284</v>
      </c>
      <c r="D4827" s="65" t="s">
        <v>555</v>
      </c>
    </row>
    <row r="4828" spans="1:4" x14ac:dyDescent="0.25">
      <c r="A4828" s="129" t="s">
        <v>553</v>
      </c>
      <c r="B4828" s="74">
        <v>0.83333333333333337</v>
      </c>
      <c r="C4828" s="65" t="s">
        <v>284</v>
      </c>
      <c r="D4828" s="65" t="s">
        <v>556</v>
      </c>
    </row>
    <row r="4829" spans="1:4" x14ac:dyDescent="0.25">
      <c r="A4829" s="129" t="s">
        <v>553</v>
      </c>
      <c r="B4829" s="74">
        <v>0.83333333333333337</v>
      </c>
      <c r="C4829" s="65" t="s">
        <v>284</v>
      </c>
      <c r="D4829" s="65" t="s">
        <v>459</v>
      </c>
    </row>
    <row r="4830" spans="1:4" x14ac:dyDescent="0.25">
      <c r="A4830" s="129" t="s">
        <v>553</v>
      </c>
      <c r="B4830" s="74">
        <v>0.83333333333333337</v>
      </c>
      <c r="C4830" s="65" t="s">
        <v>284</v>
      </c>
      <c r="D4830" s="65" t="s">
        <v>24</v>
      </c>
    </row>
    <row r="4831" spans="1:4" x14ac:dyDescent="0.25">
      <c r="A4831" s="129" t="s">
        <v>553</v>
      </c>
      <c r="B4831" s="74">
        <v>0.83333333333333337</v>
      </c>
      <c r="C4831" s="65" t="s">
        <v>284</v>
      </c>
      <c r="D4831" s="65" t="s">
        <v>459</v>
      </c>
    </row>
    <row r="4832" spans="1:4" x14ac:dyDescent="0.25">
      <c r="A4832" s="129" t="s">
        <v>595</v>
      </c>
      <c r="B4832" s="74">
        <v>0.83333333333333337</v>
      </c>
      <c r="C4832" s="65" t="s">
        <v>284</v>
      </c>
      <c r="D4832" s="65" t="s">
        <v>24</v>
      </c>
    </row>
    <row r="4833" spans="1:4" x14ac:dyDescent="0.25">
      <c r="A4833" s="129" t="s">
        <v>595</v>
      </c>
      <c r="B4833" s="74">
        <v>0.83333333333333337</v>
      </c>
      <c r="C4833" s="65" t="s">
        <v>284</v>
      </c>
      <c r="D4833" s="65" t="s">
        <v>459</v>
      </c>
    </row>
    <row r="4834" spans="1:4" x14ac:dyDescent="0.25">
      <c r="A4834" s="129" t="s">
        <v>596</v>
      </c>
      <c r="B4834" s="74">
        <v>0.83333333333333337</v>
      </c>
      <c r="C4834" s="65" t="s">
        <v>486</v>
      </c>
      <c r="D4834" s="65" t="s">
        <v>459</v>
      </c>
    </row>
    <row r="4835" spans="1:4" x14ac:dyDescent="0.25">
      <c r="A4835" s="129" t="s">
        <v>596</v>
      </c>
      <c r="B4835" s="74">
        <v>0.83333333333333337</v>
      </c>
      <c r="C4835" s="65" t="s">
        <v>486</v>
      </c>
      <c r="D4835" s="65" t="s">
        <v>459</v>
      </c>
    </row>
    <row r="4836" spans="1:4" x14ac:dyDescent="0.25">
      <c r="A4836" s="129" t="s">
        <v>596</v>
      </c>
      <c r="B4836" s="74">
        <v>0.83333333333333337</v>
      </c>
      <c r="C4836" s="65" t="s">
        <v>486</v>
      </c>
      <c r="D4836" s="65" t="s">
        <v>459</v>
      </c>
    </row>
    <row r="4837" spans="1:4" x14ac:dyDescent="0.25">
      <c r="A4837" s="129" t="s">
        <v>596</v>
      </c>
      <c r="B4837" s="74">
        <v>0.83333333333333337</v>
      </c>
      <c r="C4837" s="65" t="s">
        <v>486</v>
      </c>
      <c r="D4837" s="65" t="s">
        <v>459</v>
      </c>
    </row>
    <row r="4838" spans="1:4" x14ac:dyDescent="0.25">
      <c r="A4838" s="129" t="s">
        <v>596</v>
      </c>
      <c r="B4838" s="74">
        <v>0.83333333333333337</v>
      </c>
      <c r="C4838" s="65" t="s">
        <v>486</v>
      </c>
      <c r="D4838" s="65" t="s">
        <v>459</v>
      </c>
    </row>
    <row r="4839" spans="1:4" x14ac:dyDescent="0.25">
      <c r="A4839" s="129" t="s">
        <v>596</v>
      </c>
      <c r="B4839" s="74">
        <v>0.83333333333333337</v>
      </c>
      <c r="C4839" s="65" t="s">
        <v>486</v>
      </c>
      <c r="D4839" s="65" t="s">
        <v>24</v>
      </c>
    </row>
    <row r="4840" spans="1:4" x14ac:dyDescent="0.25">
      <c r="A4840" s="129" t="s">
        <v>598</v>
      </c>
      <c r="B4840" s="74">
        <v>0.83333333333333337</v>
      </c>
      <c r="C4840" s="65" t="s">
        <v>486</v>
      </c>
      <c r="D4840" s="65" t="s">
        <v>24</v>
      </c>
    </row>
    <row r="4841" spans="1:4" x14ac:dyDescent="0.25">
      <c r="A4841" s="129" t="s">
        <v>598</v>
      </c>
      <c r="B4841" s="74">
        <v>0.83333333333333337</v>
      </c>
      <c r="C4841" s="65" t="s">
        <v>486</v>
      </c>
      <c r="D4841" s="65" t="s">
        <v>459</v>
      </c>
    </row>
    <row r="4842" spans="1:4" x14ac:dyDescent="0.25">
      <c r="A4842" s="129" t="s">
        <v>621</v>
      </c>
      <c r="B4842" s="74">
        <v>0.84027777777777779</v>
      </c>
      <c r="C4842" s="65" t="s">
        <v>486</v>
      </c>
      <c r="D4842" s="65" t="s">
        <v>24</v>
      </c>
    </row>
    <row r="4843" spans="1:4" x14ac:dyDescent="0.25">
      <c r="A4843" s="129" t="s">
        <v>530</v>
      </c>
      <c r="B4843" s="74">
        <v>0.84375</v>
      </c>
      <c r="C4843" s="65" t="s">
        <v>284</v>
      </c>
      <c r="D4843" s="65" t="s">
        <v>582</v>
      </c>
    </row>
    <row r="4844" spans="1:4" x14ac:dyDescent="0.25">
      <c r="A4844" s="129" t="s">
        <v>530</v>
      </c>
      <c r="B4844" s="74">
        <v>0.84375</v>
      </c>
      <c r="C4844" s="65" t="s">
        <v>284</v>
      </c>
      <c r="D4844" s="65" t="s">
        <v>459</v>
      </c>
    </row>
    <row r="4845" spans="1:4" x14ac:dyDescent="0.25">
      <c r="A4845" s="129" t="s">
        <v>454</v>
      </c>
      <c r="B4845" s="74">
        <v>0.85416666666666663</v>
      </c>
      <c r="C4845" s="65" t="s">
        <v>284</v>
      </c>
      <c r="D4845" s="65" t="s">
        <v>458</v>
      </c>
    </row>
    <row r="4846" spans="1:4" x14ac:dyDescent="0.25">
      <c r="A4846" s="129" t="s">
        <v>454</v>
      </c>
      <c r="B4846" s="74">
        <v>0.85416666666666663</v>
      </c>
      <c r="C4846" s="65" t="s">
        <v>284</v>
      </c>
      <c r="D4846" s="65" t="s">
        <v>458</v>
      </c>
    </row>
    <row r="4847" spans="1:4" x14ac:dyDescent="0.25">
      <c r="A4847" s="129" t="s">
        <v>454</v>
      </c>
      <c r="B4847" s="74">
        <v>0.85416666666666663</v>
      </c>
      <c r="C4847" s="65" t="s">
        <v>284</v>
      </c>
      <c r="D4847" s="65" t="s">
        <v>458</v>
      </c>
    </row>
    <row r="4848" spans="1:4" x14ac:dyDescent="0.25">
      <c r="A4848" s="129" t="s">
        <v>454</v>
      </c>
      <c r="B4848" s="74">
        <v>0.85416666666666663</v>
      </c>
      <c r="C4848" s="65" t="s">
        <v>284</v>
      </c>
      <c r="D4848" s="65" t="s">
        <v>458</v>
      </c>
    </row>
    <row r="4849" spans="1:4" x14ac:dyDescent="0.25">
      <c r="A4849" s="129" t="s">
        <v>625</v>
      </c>
      <c r="B4849" s="74">
        <v>0.85416666666666663</v>
      </c>
      <c r="C4849" s="65" t="s">
        <v>486</v>
      </c>
      <c r="D4849" s="65" t="s">
        <v>24</v>
      </c>
    </row>
    <row r="4850" spans="1:4" x14ac:dyDescent="0.25">
      <c r="A4850" s="129" t="s">
        <v>625</v>
      </c>
      <c r="B4850" s="74">
        <v>0.85416666666666663</v>
      </c>
      <c r="C4850" s="65" t="s">
        <v>486</v>
      </c>
      <c r="D4850" s="65" t="s">
        <v>24</v>
      </c>
    </row>
    <row r="4851" spans="1:4" x14ac:dyDescent="0.25">
      <c r="A4851" s="129" t="s">
        <v>625</v>
      </c>
      <c r="B4851" s="74">
        <v>0.85416666666666663</v>
      </c>
      <c r="C4851" s="65" t="s">
        <v>486</v>
      </c>
      <c r="D4851" s="65" t="s">
        <v>24</v>
      </c>
    </row>
    <row r="4852" spans="1:4" x14ac:dyDescent="0.25">
      <c r="A4852" s="129" t="s">
        <v>625</v>
      </c>
      <c r="B4852" s="74">
        <v>0.85416666666666663</v>
      </c>
      <c r="C4852" s="65" t="s">
        <v>486</v>
      </c>
      <c r="D4852" s="65" t="s">
        <v>459</v>
      </c>
    </row>
    <row r="4853" spans="1:4" x14ac:dyDescent="0.25">
      <c r="A4853" s="129" t="s">
        <v>625</v>
      </c>
      <c r="B4853" s="74">
        <v>0.85416666666666663</v>
      </c>
      <c r="C4853" s="65" t="s">
        <v>486</v>
      </c>
      <c r="D4853" s="65" t="s">
        <v>459</v>
      </c>
    </row>
    <row r="4854" spans="1:4" x14ac:dyDescent="0.25">
      <c r="A4854" s="129" t="s">
        <v>625</v>
      </c>
      <c r="B4854" s="74">
        <v>0.85416666666666663</v>
      </c>
      <c r="C4854" s="65" t="s">
        <v>486</v>
      </c>
      <c r="D4854" s="65" t="s">
        <v>459</v>
      </c>
    </row>
    <row r="4855" spans="1:4" x14ac:dyDescent="0.25">
      <c r="A4855" s="129" t="s">
        <v>601</v>
      </c>
      <c r="B4855" s="74">
        <v>0.85416666666666663</v>
      </c>
      <c r="C4855" s="65" t="s">
        <v>284</v>
      </c>
      <c r="D4855" s="65" t="s">
        <v>24</v>
      </c>
    </row>
    <row r="4856" spans="1:4" x14ac:dyDescent="0.25">
      <c r="A4856" s="129" t="s">
        <v>601</v>
      </c>
      <c r="B4856" s="74">
        <v>0.85416666666666663</v>
      </c>
      <c r="C4856" s="65" t="s">
        <v>284</v>
      </c>
      <c r="D4856" s="65" t="s">
        <v>24</v>
      </c>
    </row>
    <row r="4857" spans="1:4" x14ac:dyDescent="0.25">
      <c r="A4857" s="129" t="s">
        <v>601</v>
      </c>
      <c r="B4857" s="74">
        <v>0.85416666666666663</v>
      </c>
      <c r="C4857" s="65" t="s">
        <v>284</v>
      </c>
      <c r="D4857" s="65" t="s">
        <v>24</v>
      </c>
    </row>
    <row r="4858" spans="1:4" x14ac:dyDescent="0.25">
      <c r="A4858" s="129" t="s">
        <v>601</v>
      </c>
      <c r="B4858" s="74">
        <v>0.85416666666666663</v>
      </c>
      <c r="C4858" s="65" t="s">
        <v>284</v>
      </c>
      <c r="D4858" s="65" t="s">
        <v>459</v>
      </c>
    </row>
    <row r="4859" spans="1:4" x14ac:dyDescent="0.25">
      <c r="A4859" s="129" t="s">
        <v>601</v>
      </c>
      <c r="B4859" s="74">
        <v>0.85416666666666663</v>
      </c>
      <c r="C4859" s="65" t="s">
        <v>284</v>
      </c>
      <c r="D4859" s="65" t="s">
        <v>459</v>
      </c>
    </row>
    <row r="4860" spans="1:4" x14ac:dyDescent="0.25">
      <c r="A4860" s="129" t="s">
        <v>601</v>
      </c>
      <c r="B4860" s="74">
        <v>0.85416666666666663</v>
      </c>
      <c r="C4860" s="65" t="s">
        <v>284</v>
      </c>
      <c r="D4860" s="65" t="s">
        <v>459</v>
      </c>
    </row>
    <row r="4861" spans="1:4" x14ac:dyDescent="0.25">
      <c r="A4861" s="129" t="s">
        <v>485</v>
      </c>
      <c r="B4861" s="74">
        <v>0.85972222222222217</v>
      </c>
      <c r="C4861" s="65" t="s">
        <v>284</v>
      </c>
      <c r="D4861" s="65" t="s">
        <v>459</v>
      </c>
    </row>
    <row r="4862" spans="1:4" x14ac:dyDescent="0.25">
      <c r="A4862" s="129" t="s">
        <v>485</v>
      </c>
      <c r="B4862" s="74">
        <v>0.86111111111111116</v>
      </c>
      <c r="C4862" s="65" t="s">
        <v>284</v>
      </c>
      <c r="D4862" s="65" t="s">
        <v>24</v>
      </c>
    </row>
    <row r="4863" spans="1:4" x14ac:dyDescent="0.25">
      <c r="A4863" s="129" t="s">
        <v>595</v>
      </c>
      <c r="B4863" s="74">
        <v>0.86111111111111116</v>
      </c>
      <c r="C4863" s="65" t="s">
        <v>284</v>
      </c>
      <c r="D4863" s="65" t="s">
        <v>24</v>
      </c>
    </row>
    <row r="4864" spans="1:4" x14ac:dyDescent="0.25">
      <c r="A4864" s="129" t="s">
        <v>595</v>
      </c>
      <c r="B4864" s="74">
        <v>0.86111111111111116</v>
      </c>
      <c r="C4864" s="65" t="s">
        <v>284</v>
      </c>
      <c r="D4864" s="65" t="s">
        <v>24</v>
      </c>
    </row>
    <row r="4865" spans="1:4" x14ac:dyDescent="0.25">
      <c r="A4865" s="129" t="s">
        <v>595</v>
      </c>
      <c r="B4865" s="74">
        <v>0.86111111111111116</v>
      </c>
      <c r="C4865" s="65" t="s">
        <v>284</v>
      </c>
      <c r="D4865" s="65" t="s">
        <v>24</v>
      </c>
    </row>
    <row r="4866" spans="1:4" x14ac:dyDescent="0.25">
      <c r="A4866" s="129" t="s">
        <v>595</v>
      </c>
      <c r="B4866" s="74">
        <v>0.86111111111111116</v>
      </c>
      <c r="C4866" s="65" t="s">
        <v>284</v>
      </c>
      <c r="D4866" s="65" t="s">
        <v>24</v>
      </c>
    </row>
    <row r="4867" spans="1:4" x14ac:dyDescent="0.25">
      <c r="A4867" s="129" t="s">
        <v>595</v>
      </c>
      <c r="B4867" s="74">
        <v>0.86111111111111116</v>
      </c>
      <c r="C4867" s="65" t="s">
        <v>284</v>
      </c>
      <c r="D4867" s="65" t="s">
        <v>459</v>
      </c>
    </row>
    <row r="4868" spans="1:4" x14ac:dyDescent="0.25">
      <c r="A4868" s="129" t="s">
        <v>595</v>
      </c>
      <c r="B4868" s="74">
        <v>0.86111111111111116</v>
      </c>
      <c r="C4868" s="65" t="s">
        <v>284</v>
      </c>
      <c r="D4868" s="65" t="s">
        <v>459</v>
      </c>
    </row>
    <row r="4869" spans="1:4" x14ac:dyDescent="0.25">
      <c r="A4869" s="129" t="s">
        <v>595</v>
      </c>
      <c r="B4869" s="74">
        <v>0.86111111111111116</v>
      </c>
      <c r="C4869" s="65" t="s">
        <v>284</v>
      </c>
      <c r="D4869" s="65" t="s">
        <v>459</v>
      </c>
    </row>
    <row r="4870" spans="1:4" x14ac:dyDescent="0.25">
      <c r="A4870" s="129" t="s">
        <v>595</v>
      </c>
      <c r="B4870" s="74">
        <v>0.86111111111111116</v>
      </c>
      <c r="C4870" s="65" t="s">
        <v>284</v>
      </c>
      <c r="D4870" s="65" t="s">
        <v>459</v>
      </c>
    </row>
    <row r="4871" spans="1:4" x14ac:dyDescent="0.25">
      <c r="A4871" s="129" t="s">
        <v>454</v>
      </c>
      <c r="B4871" s="74">
        <v>0.8666666666666667</v>
      </c>
      <c r="C4871" s="65" t="s">
        <v>284</v>
      </c>
      <c r="D4871" s="65" t="s">
        <v>459</v>
      </c>
    </row>
    <row r="4872" spans="1:4" x14ac:dyDescent="0.25">
      <c r="A4872" s="129" t="s">
        <v>454</v>
      </c>
      <c r="B4872" s="74">
        <v>0.8666666666666667</v>
      </c>
      <c r="C4872" s="65" t="s">
        <v>284</v>
      </c>
      <c r="D4872" s="65" t="s">
        <v>459</v>
      </c>
    </row>
    <row r="4873" spans="1:4" x14ac:dyDescent="0.25">
      <c r="A4873" s="129" t="s">
        <v>454</v>
      </c>
      <c r="B4873" s="74">
        <v>0.8666666666666667</v>
      </c>
      <c r="C4873" s="65" t="s">
        <v>284</v>
      </c>
      <c r="D4873" s="65" t="s">
        <v>459</v>
      </c>
    </row>
    <row r="4874" spans="1:4" x14ac:dyDescent="0.25">
      <c r="A4874" s="129" t="s">
        <v>454</v>
      </c>
      <c r="B4874" s="74">
        <v>0.8666666666666667</v>
      </c>
      <c r="C4874" s="65" t="s">
        <v>284</v>
      </c>
      <c r="D4874" s="65" t="s">
        <v>459</v>
      </c>
    </row>
    <row r="4875" spans="1:4" x14ac:dyDescent="0.25">
      <c r="A4875" s="129" t="s">
        <v>570</v>
      </c>
      <c r="B4875" s="74">
        <v>0.875</v>
      </c>
      <c r="C4875" s="65" t="s">
        <v>284</v>
      </c>
      <c r="D4875" s="65" t="s">
        <v>562</v>
      </c>
    </row>
    <row r="4876" spans="1:4" x14ac:dyDescent="0.25">
      <c r="A4876" s="129" t="s">
        <v>571</v>
      </c>
      <c r="B4876" s="74">
        <v>0.875</v>
      </c>
      <c r="C4876" s="65" t="s">
        <v>284</v>
      </c>
      <c r="D4876" s="65" t="s">
        <v>24</v>
      </c>
    </row>
    <row r="4877" spans="1:4" x14ac:dyDescent="0.25">
      <c r="A4877" s="129" t="s">
        <v>571</v>
      </c>
      <c r="B4877" s="74">
        <v>0.875</v>
      </c>
      <c r="C4877" s="65" t="s">
        <v>284</v>
      </c>
      <c r="D4877" s="65" t="s">
        <v>459</v>
      </c>
    </row>
    <row r="4878" spans="1:4" x14ac:dyDescent="0.25">
      <c r="A4878" s="129" t="s">
        <v>572</v>
      </c>
      <c r="B4878" s="74">
        <v>0.875</v>
      </c>
      <c r="C4878" s="65" t="s">
        <v>284</v>
      </c>
      <c r="D4878" s="65" t="s">
        <v>24</v>
      </c>
    </row>
    <row r="4879" spans="1:4" x14ac:dyDescent="0.25">
      <c r="A4879" s="129" t="s">
        <v>469</v>
      </c>
      <c r="B4879" s="74">
        <v>0.875</v>
      </c>
      <c r="C4879" s="65" t="s">
        <v>23</v>
      </c>
      <c r="D4879" s="65" t="s">
        <v>24</v>
      </c>
    </row>
    <row r="4880" spans="1:4" x14ac:dyDescent="0.25">
      <c r="A4880" s="129" t="s">
        <v>475</v>
      </c>
      <c r="B4880" s="74">
        <v>0.875</v>
      </c>
      <c r="C4880" s="65" t="s">
        <v>284</v>
      </c>
      <c r="D4880" s="65" t="s">
        <v>24</v>
      </c>
    </row>
    <row r="4881" spans="1:4" x14ac:dyDescent="0.25">
      <c r="A4881" s="129" t="s">
        <v>475</v>
      </c>
      <c r="B4881" s="74">
        <v>0.875</v>
      </c>
      <c r="C4881" s="65" t="s">
        <v>284</v>
      </c>
      <c r="D4881" s="65" t="s">
        <v>459</v>
      </c>
    </row>
    <row r="4882" spans="1:4" x14ac:dyDescent="0.25">
      <c r="A4882" s="129" t="s">
        <v>494</v>
      </c>
      <c r="B4882" s="74">
        <v>0.875</v>
      </c>
      <c r="C4882" s="65" t="s">
        <v>284</v>
      </c>
      <c r="D4882" s="65" t="s">
        <v>24</v>
      </c>
    </row>
    <row r="4883" spans="1:4" x14ac:dyDescent="0.25">
      <c r="A4883" s="129" t="s">
        <v>494</v>
      </c>
      <c r="B4883" s="74">
        <v>0.875</v>
      </c>
      <c r="C4883" s="65" t="s">
        <v>284</v>
      </c>
      <c r="D4883" s="65" t="s">
        <v>459</v>
      </c>
    </row>
    <row r="4884" spans="1:4" x14ac:dyDescent="0.25">
      <c r="A4884" s="129" t="s">
        <v>506</v>
      </c>
      <c r="B4884" s="74">
        <v>0.875</v>
      </c>
      <c r="C4884" s="65" t="s">
        <v>486</v>
      </c>
      <c r="D4884" s="65" t="s">
        <v>24</v>
      </c>
    </row>
    <row r="4885" spans="1:4" x14ac:dyDescent="0.25">
      <c r="A4885" s="129" t="s">
        <v>506</v>
      </c>
      <c r="B4885" s="74">
        <v>0.875</v>
      </c>
      <c r="C4885" s="65" t="s">
        <v>486</v>
      </c>
      <c r="D4885" s="65" t="s">
        <v>24</v>
      </c>
    </row>
    <row r="4886" spans="1:4" x14ac:dyDescent="0.25">
      <c r="A4886" s="129" t="s">
        <v>506</v>
      </c>
      <c r="B4886" s="74">
        <v>0.875</v>
      </c>
      <c r="C4886" s="65" t="s">
        <v>486</v>
      </c>
      <c r="D4886" s="65" t="s">
        <v>24</v>
      </c>
    </row>
    <row r="4887" spans="1:4" x14ac:dyDescent="0.25">
      <c r="A4887" s="129" t="s">
        <v>506</v>
      </c>
      <c r="B4887" s="74">
        <v>0.875</v>
      </c>
      <c r="C4887" s="65" t="s">
        <v>486</v>
      </c>
      <c r="D4887" s="65" t="s">
        <v>24</v>
      </c>
    </row>
    <row r="4888" spans="1:4" x14ac:dyDescent="0.25">
      <c r="A4888" s="129" t="s">
        <v>506</v>
      </c>
      <c r="B4888" s="74">
        <v>0.875</v>
      </c>
      <c r="C4888" s="65" t="s">
        <v>486</v>
      </c>
      <c r="D4888" s="65" t="s">
        <v>459</v>
      </c>
    </row>
    <row r="4889" spans="1:4" x14ac:dyDescent="0.25">
      <c r="A4889" s="129" t="s">
        <v>506</v>
      </c>
      <c r="B4889" s="74">
        <v>0.875</v>
      </c>
      <c r="C4889" s="65" t="s">
        <v>486</v>
      </c>
      <c r="D4889" s="65" t="s">
        <v>459</v>
      </c>
    </row>
    <row r="4890" spans="1:4" x14ac:dyDescent="0.25">
      <c r="A4890" s="129" t="s">
        <v>506</v>
      </c>
      <c r="B4890" s="74">
        <v>0.875</v>
      </c>
      <c r="C4890" s="65" t="s">
        <v>486</v>
      </c>
      <c r="D4890" s="65" t="s">
        <v>459</v>
      </c>
    </row>
    <row r="4891" spans="1:4" x14ac:dyDescent="0.25">
      <c r="A4891" s="129" t="s">
        <v>506</v>
      </c>
      <c r="B4891" s="74">
        <v>0.875</v>
      </c>
      <c r="C4891" s="65" t="s">
        <v>486</v>
      </c>
      <c r="D4891" s="65" t="s">
        <v>459</v>
      </c>
    </row>
    <row r="4892" spans="1:4" x14ac:dyDescent="0.25">
      <c r="A4892" s="129" t="s">
        <v>529</v>
      </c>
      <c r="B4892" s="74">
        <v>0.875</v>
      </c>
      <c r="C4892" s="65" t="s">
        <v>284</v>
      </c>
      <c r="D4892" s="65" t="s">
        <v>24</v>
      </c>
    </row>
    <row r="4893" spans="1:4" x14ac:dyDescent="0.25">
      <c r="A4893" s="129" t="s">
        <v>529</v>
      </c>
      <c r="B4893" s="74">
        <v>0.875</v>
      </c>
      <c r="C4893" s="65" t="s">
        <v>284</v>
      </c>
      <c r="D4893" s="65" t="s">
        <v>459</v>
      </c>
    </row>
    <row r="4894" spans="1:4" x14ac:dyDescent="0.25">
      <c r="A4894" s="129" t="s">
        <v>510</v>
      </c>
      <c r="B4894" s="74">
        <v>0.875</v>
      </c>
      <c r="C4894" s="65" t="s">
        <v>284</v>
      </c>
      <c r="D4894" s="65" t="s">
        <v>24</v>
      </c>
    </row>
    <row r="4895" spans="1:4" x14ac:dyDescent="0.25">
      <c r="A4895" s="129" t="s">
        <v>510</v>
      </c>
      <c r="B4895" s="74">
        <v>0.875</v>
      </c>
      <c r="C4895" s="65" t="s">
        <v>284</v>
      </c>
      <c r="D4895" s="65" t="s">
        <v>24</v>
      </c>
    </row>
    <row r="4896" spans="1:4" x14ac:dyDescent="0.25">
      <c r="A4896" s="129" t="s">
        <v>510</v>
      </c>
      <c r="B4896" s="74">
        <v>0.875</v>
      </c>
      <c r="C4896" s="65" t="s">
        <v>284</v>
      </c>
      <c r="D4896" s="65" t="s">
        <v>24</v>
      </c>
    </row>
    <row r="4897" spans="1:4" x14ac:dyDescent="0.25">
      <c r="A4897" s="129" t="s">
        <v>510</v>
      </c>
      <c r="B4897" s="74">
        <v>0.875</v>
      </c>
      <c r="C4897" s="65" t="s">
        <v>284</v>
      </c>
      <c r="D4897" s="65" t="s">
        <v>24</v>
      </c>
    </row>
    <row r="4898" spans="1:4" x14ac:dyDescent="0.25">
      <c r="A4898" s="129" t="s">
        <v>510</v>
      </c>
      <c r="B4898" s="74">
        <v>0.875</v>
      </c>
      <c r="C4898" s="65" t="s">
        <v>284</v>
      </c>
      <c r="D4898" s="65" t="s">
        <v>24</v>
      </c>
    </row>
    <row r="4899" spans="1:4" x14ac:dyDescent="0.25">
      <c r="A4899" s="129" t="s">
        <v>510</v>
      </c>
      <c r="B4899" s="74">
        <v>0.875</v>
      </c>
      <c r="C4899" s="65" t="s">
        <v>284</v>
      </c>
      <c r="D4899" s="65" t="s">
        <v>24</v>
      </c>
    </row>
    <row r="4900" spans="1:4" x14ac:dyDescent="0.25">
      <c r="A4900" s="129" t="s">
        <v>510</v>
      </c>
      <c r="B4900" s="74">
        <v>0.875</v>
      </c>
      <c r="C4900" s="65" t="s">
        <v>284</v>
      </c>
      <c r="D4900" s="65" t="s">
        <v>24</v>
      </c>
    </row>
    <row r="4901" spans="1:4" x14ac:dyDescent="0.25">
      <c r="A4901" s="129" t="s">
        <v>510</v>
      </c>
      <c r="B4901" s="74">
        <v>0.875</v>
      </c>
      <c r="C4901" s="65" t="s">
        <v>284</v>
      </c>
      <c r="D4901" s="65" t="s">
        <v>24</v>
      </c>
    </row>
    <row r="4902" spans="1:4" x14ac:dyDescent="0.25">
      <c r="A4902" s="129" t="s">
        <v>510</v>
      </c>
      <c r="B4902" s="74">
        <v>0.875</v>
      </c>
      <c r="C4902" s="65" t="s">
        <v>284</v>
      </c>
      <c r="D4902" s="65" t="s">
        <v>24</v>
      </c>
    </row>
    <row r="4903" spans="1:4" x14ac:dyDescent="0.25">
      <c r="A4903" s="129" t="s">
        <v>510</v>
      </c>
      <c r="B4903" s="74">
        <v>0.875</v>
      </c>
      <c r="C4903" s="65" t="s">
        <v>284</v>
      </c>
      <c r="D4903" s="65" t="s">
        <v>459</v>
      </c>
    </row>
    <row r="4904" spans="1:4" x14ac:dyDescent="0.25">
      <c r="A4904" s="129" t="s">
        <v>510</v>
      </c>
      <c r="B4904" s="74">
        <v>0.875</v>
      </c>
      <c r="C4904" s="65" t="s">
        <v>284</v>
      </c>
      <c r="D4904" s="65" t="s">
        <v>459</v>
      </c>
    </row>
    <row r="4905" spans="1:4" x14ac:dyDescent="0.25">
      <c r="A4905" s="129" t="s">
        <v>510</v>
      </c>
      <c r="B4905" s="74">
        <v>0.875</v>
      </c>
      <c r="C4905" s="65" t="s">
        <v>284</v>
      </c>
      <c r="D4905" s="65" t="s">
        <v>459</v>
      </c>
    </row>
    <row r="4906" spans="1:4" x14ac:dyDescent="0.25">
      <c r="A4906" s="129" t="s">
        <v>510</v>
      </c>
      <c r="B4906" s="74">
        <v>0.875</v>
      </c>
      <c r="C4906" s="65" t="s">
        <v>284</v>
      </c>
      <c r="D4906" s="65" t="s">
        <v>459</v>
      </c>
    </row>
    <row r="4907" spans="1:4" x14ac:dyDescent="0.25">
      <c r="A4907" s="129" t="s">
        <v>510</v>
      </c>
      <c r="B4907" s="74">
        <v>0.875</v>
      </c>
      <c r="C4907" s="65" t="s">
        <v>284</v>
      </c>
      <c r="D4907" s="65" t="s">
        <v>459</v>
      </c>
    </row>
    <row r="4908" spans="1:4" x14ac:dyDescent="0.25">
      <c r="A4908" s="129" t="s">
        <v>510</v>
      </c>
      <c r="B4908" s="74">
        <v>0.875</v>
      </c>
      <c r="C4908" s="65" t="s">
        <v>284</v>
      </c>
      <c r="D4908" s="65" t="s">
        <v>459</v>
      </c>
    </row>
    <row r="4909" spans="1:4" x14ac:dyDescent="0.25">
      <c r="A4909" s="129" t="s">
        <v>510</v>
      </c>
      <c r="B4909" s="74">
        <v>0.875</v>
      </c>
      <c r="C4909" s="65" t="s">
        <v>284</v>
      </c>
      <c r="D4909" s="65" t="s">
        <v>459</v>
      </c>
    </row>
    <row r="4910" spans="1:4" x14ac:dyDescent="0.25">
      <c r="A4910" s="129" t="s">
        <v>510</v>
      </c>
      <c r="B4910" s="74">
        <v>0.875</v>
      </c>
      <c r="C4910" s="65" t="s">
        <v>284</v>
      </c>
      <c r="D4910" s="65" t="s">
        <v>459</v>
      </c>
    </row>
    <row r="4911" spans="1:4" x14ac:dyDescent="0.25">
      <c r="A4911" s="129" t="s">
        <v>510</v>
      </c>
      <c r="B4911" s="74">
        <v>0.875</v>
      </c>
      <c r="C4911" s="65" t="s">
        <v>284</v>
      </c>
      <c r="D4911" s="65" t="s">
        <v>459</v>
      </c>
    </row>
    <row r="4912" spans="1:4" x14ac:dyDescent="0.25">
      <c r="A4912" s="129" t="s">
        <v>510</v>
      </c>
      <c r="B4912" s="74">
        <v>0.875</v>
      </c>
      <c r="C4912" s="65" t="s">
        <v>284</v>
      </c>
      <c r="D4912" s="65" t="s">
        <v>459</v>
      </c>
    </row>
    <row r="4913" spans="1:4" x14ac:dyDescent="0.25">
      <c r="A4913" s="129" t="s">
        <v>510</v>
      </c>
      <c r="B4913" s="74">
        <v>0.875</v>
      </c>
      <c r="C4913" s="65" t="s">
        <v>284</v>
      </c>
      <c r="D4913" s="65" t="s">
        <v>459</v>
      </c>
    </row>
    <row r="4914" spans="1:4" x14ac:dyDescent="0.25">
      <c r="A4914" s="129" t="s">
        <v>531</v>
      </c>
      <c r="B4914" s="74">
        <v>0.875</v>
      </c>
      <c r="C4914" s="65" t="s">
        <v>284</v>
      </c>
      <c r="D4914" s="65" t="s">
        <v>550</v>
      </c>
    </row>
    <row r="4915" spans="1:4" x14ac:dyDescent="0.25">
      <c r="A4915" s="129" t="s">
        <v>584</v>
      </c>
      <c r="B4915" s="74">
        <v>0.875</v>
      </c>
      <c r="C4915" s="65" t="s">
        <v>486</v>
      </c>
      <c r="D4915" s="65" t="s">
        <v>24</v>
      </c>
    </row>
    <row r="4916" spans="1:4" x14ac:dyDescent="0.25">
      <c r="A4916" s="129" t="s">
        <v>518</v>
      </c>
      <c r="B4916" s="74">
        <v>0.875</v>
      </c>
      <c r="C4916" s="65" t="s">
        <v>284</v>
      </c>
      <c r="D4916" s="65" t="s">
        <v>24</v>
      </c>
    </row>
    <row r="4917" spans="1:4" x14ac:dyDescent="0.25">
      <c r="A4917" s="129" t="s">
        <v>518</v>
      </c>
      <c r="B4917" s="74">
        <v>0.875</v>
      </c>
      <c r="C4917" s="65" t="s">
        <v>284</v>
      </c>
      <c r="D4917" s="65" t="s">
        <v>24</v>
      </c>
    </row>
    <row r="4918" spans="1:4" x14ac:dyDescent="0.25">
      <c r="A4918" s="129" t="s">
        <v>518</v>
      </c>
      <c r="B4918" s="74">
        <v>0.875</v>
      </c>
      <c r="C4918" s="65" t="s">
        <v>284</v>
      </c>
      <c r="D4918" s="65" t="s">
        <v>24</v>
      </c>
    </row>
    <row r="4919" spans="1:4" x14ac:dyDescent="0.25">
      <c r="A4919" s="129" t="s">
        <v>518</v>
      </c>
      <c r="B4919" s="74">
        <v>0.875</v>
      </c>
      <c r="C4919" s="65" t="s">
        <v>284</v>
      </c>
      <c r="D4919" s="65" t="s">
        <v>24</v>
      </c>
    </row>
    <row r="4920" spans="1:4" x14ac:dyDescent="0.25">
      <c r="A4920" s="129" t="s">
        <v>518</v>
      </c>
      <c r="B4920" s="74">
        <v>0.875</v>
      </c>
      <c r="C4920" s="65" t="s">
        <v>284</v>
      </c>
      <c r="D4920" s="65" t="s">
        <v>24</v>
      </c>
    </row>
    <row r="4921" spans="1:4" x14ac:dyDescent="0.25">
      <c r="A4921" s="129" t="s">
        <v>518</v>
      </c>
      <c r="B4921" s="74">
        <v>0.875</v>
      </c>
      <c r="C4921" s="65" t="s">
        <v>284</v>
      </c>
      <c r="D4921" s="65" t="s">
        <v>24</v>
      </c>
    </row>
    <row r="4922" spans="1:4" x14ac:dyDescent="0.25">
      <c r="A4922" s="129" t="s">
        <v>518</v>
      </c>
      <c r="B4922" s="74">
        <v>0.875</v>
      </c>
      <c r="C4922" s="65" t="s">
        <v>284</v>
      </c>
      <c r="D4922" s="65" t="s">
        <v>24</v>
      </c>
    </row>
    <row r="4923" spans="1:4" x14ac:dyDescent="0.25">
      <c r="A4923" s="129" t="s">
        <v>518</v>
      </c>
      <c r="B4923" s="74">
        <v>0.875</v>
      </c>
      <c r="C4923" s="65" t="s">
        <v>284</v>
      </c>
      <c r="D4923" s="65" t="s">
        <v>24</v>
      </c>
    </row>
    <row r="4924" spans="1:4" x14ac:dyDescent="0.25">
      <c r="A4924" s="129" t="s">
        <v>518</v>
      </c>
      <c r="B4924" s="74">
        <v>0.875</v>
      </c>
      <c r="C4924" s="65" t="s">
        <v>284</v>
      </c>
      <c r="D4924" s="65" t="s">
        <v>24</v>
      </c>
    </row>
    <row r="4925" spans="1:4" x14ac:dyDescent="0.25">
      <c r="A4925" s="129" t="s">
        <v>518</v>
      </c>
      <c r="B4925" s="74">
        <v>0.875</v>
      </c>
      <c r="C4925" s="65" t="s">
        <v>284</v>
      </c>
      <c r="D4925" s="65" t="s">
        <v>24</v>
      </c>
    </row>
    <row r="4926" spans="1:4" x14ac:dyDescent="0.25">
      <c r="A4926" s="129" t="s">
        <v>518</v>
      </c>
      <c r="B4926" s="74">
        <v>0.875</v>
      </c>
      <c r="C4926" s="65" t="s">
        <v>284</v>
      </c>
      <c r="D4926" s="65" t="s">
        <v>24</v>
      </c>
    </row>
    <row r="4927" spans="1:4" x14ac:dyDescent="0.25">
      <c r="A4927" s="129" t="s">
        <v>518</v>
      </c>
      <c r="B4927" s="74">
        <v>0.875</v>
      </c>
      <c r="C4927" s="65" t="s">
        <v>284</v>
      </c>
      <c r="D4927" s="65" t="s">
        <v>24</v>
      </c>
    </row>
    <row r="4928" spans="1:4" x14ac:dyDescent="0.25">
      <c r="A4928" s="129" t="s">
        <v>518</v>
      </c>
      <c r="B4928" s="74">
        <v>0.875</v>
      </c>
      <c r="C4928" s="65" t="s">
        <v>284</v>
      </c>
      <c r="D4928" s="65" t="s">
        <v>24</v>
      </c>
    </row>
    <row r="4929" spans="1:4" x14ac:dyDescent="0.25">
      <c r="A4929" s="129" t="s">
        <v>518</v>
      </c>
      <c r="B4929" s="74">
        <v>0.875</v>
      </c>
      <c r="C4929" s="65" t="s">
        <v>284</v>
      </c>
      <c r="D4929" s="65" t="s">
        <v>459</v>
      </c>
    </row>
    <row r="4930" spans="1:4" x14ac:dyDescent="0.25">
      <c r="A4930" s="129" t="s">
        <v>518</v>
      </c>
      <c r="B4930" s="74">
        <v>0.875</v>
      </c>
      <c r="C4930" s="65" t="s">
        <v>284</v>
      </c>
      <c r="D4930" s="65" t="s">
        <v>459</v>
      </c>
    </row>
    <row r="4931" spans="1:4" x14ac:dyDescent="0.25">
      <c r="A4931" s="129" t="s">
        <v>518</v>
      </c>
      <c r="B4931" s="74">
        <v>0.875</v>
      </c>
      <c r="C4931" s="65" t="s">
        <v>284</v>
      </c>
      <c r="D4931" s="65" t="s">
        <v>459</v>
      </c>
    </row>
    <row r="4932" spans="1:4" x14ac:dyDescent="0.25">
      <c r="A4932" s="129" t="s">
        <v>518</v>
      </c>
      <c r="B4932" s="74">
        <v>0.875</v>
      </c>
      <c r="C4932" s="65" t="s">
        <v>284</v>
      </c>
      <c r="D4932" s="65" t="s">
        <v>459</v>
      </c>
    </row>
    <row r="4933" spans="1:4" x14ac:dyDescent="0.25">
      <c r="A4933" s="129" t="s">
        <v>518</v>
      </c>
      <c r="B4933" s="74">
        <v>0.875</v>
      </c>
      <c r="C4933" s="65" t="s">
        <v>284</v>
      </c>
      <c r="D4933" s="65" t="s">
        <v>459</v>
      </c>
    </row>
    <row r="4934" spans="1:4" x14ac:dyDescent="0.25">
      <c r="A4934" s="129" t="s">
        <v>518</v>
      </c>
      <c r="B4934" s="74">
        <v>0.875</v>
      </c>
      <c r="C4934" s="65" t="s">
        <v>284</v>
      </c>
      <c r="D4934" s="65" t="s">
        <v>459</v>
      </c>
    </row>
    <row r="4935" spans="1:4" x14ac:dyDescent="0.25">
      <c r="A4935" s="129" t="s">
        <v>518</v>
      </c>
      <c r="B4935" s="74">
        <v>0.875</v>
      </c>
      <c r="C4935" s="65" t="s">
        <v>284</v>
      </c>
      <c r="D4935" s="65" t="s">
        <v>459</v>
      </c>
    </row>
    <row r="4936" spans="1:4" x14ac:dyDescent="0.25">
      <c r="A4936" s="129" t="s">
        <v>518</v>
      </c>
      <c r="B4936" s="74">
        <v>0.875</v>
      </c>
      <c r="C4936" s="65" t="s">
        <v>284</v>
      </c>
      <c r="D4936" s="65" t="s">
        <v>459</v>
      </c>
    </row>
    <row r="4937" spans="1:4" x14ac:dyDescent="0.25">
      <c r="A4937" s="129" t="s">
        <v>518</v>
      </c>
      <c r="B4937" s="74">
        <v>0.875</v>
      </c>
      <c r="C4937" s="65" t="s">
        <v>284</v>
      </c>
      <c r="D4937" s="65" t="s">
        <v>459</v>
      </c>
    </row>
    <row r="4938" spans="1:4" x14ac:dyDescent="0.25">
      <c r="A4938" s="129" t="s">
        <v>518</v>
      </c>
      <c r="B4938" s="74">
        <v>0.875</v>
      </c>
      <c r="C4938" s="65" t="s">
        <v>284</v>
      </c>
      <c r="D4938" s="65" t="s">
        <v>459</v>
      </c>
    </row>
    <row r="4939" spans="1:4" x14ac:dyDescent="0.25">
      <c r="A4939" s="129" t="s">
        <v>590</v>
      </c>
      <c r="B4939" s="74">
        <v>0.875</v>
      </c>
      <c r="C4939" s="65" t="s">
        <v>284</v>
      </c>
      <c r="D4939" s="65" t="s">
        <v>583</v>
      </c>
    </row>
    <row r="4940" spans="1:4" x14ac:dyDescent="0.25">
      <c r="A4940" s="129" t="s">
        <v>590</v>
      </c>
      <c r="B4940" s="74">
        <v>0.875</v>
      </c>
      <c r="C4940" s="65" t="s">
        <v>284</v>
      </c>
      <c r="D4940" s="65" t="s">
        <v>583</v>
      </c>
    </row>
    <row r="4941" spans="1:4" x14ac:dyDescent="0.25">
      <c r="A4941" s="129" t="s">
        <v>590</v>
      </c>
      <c r="B4941" s="74">
        <v>0.875</v>
      </c>
      <c r="C4941" s="65" t="s">
        <v>284</v>
      </c>
      <c r="D4941" s="65" t="s">
        <v>591</v>
      </c>
    </row>
    <row r="4942" spans="1:4" x14ac:dyDescent="0.25">
      <c r="A4942" s="129" t="s">
        <v>563</v>
      </c>
      <c r="B4942" s="74">
        <v>0.875</v>
      </c>
      <c r="C4942" s="65" t="s">
        <v>284</v>
      </c>
      <c r="D4942" s="65" t="s">
        <v>552</v>
      </c>
    </row>
    <row r="4943" spans="1:4" x14ac:dyDescent="0.25">
      <c r="A4943" s="129" t="s">
        <v>563</v>
      </c>
      <c r="B4943" s="74">
        <v>0.875</v>
      </c>
      <c r="C4943" s="65" t="s">
        <v>284</v>
      </c>
      <c r="D4943" s="65" t="s">
        <v>459</v>
      </c>
    </row>
    <row r="4944" spans="1:4" x14ac:dyDescent="0.25">
      <c r="A4944" s="129" t="s">
        <v>596</v>
      </c>
      <c r="B4944" s="74">
        <v>0.875</v>
      </c>
      <c r="C4944" s="65" t="s">
        <v>486</v>
      </c>
      <c r="D4944" s="65" t="s">
        <v>459</v>
      </c>
    </row>
    <row r="4945" spans="1:4" x14ac:dyDescent="0.25">
      <c r="A4945" s="129" t="s">
        <v>596</v>
      </c>
      <c r="B4945" s="74">
        <v>0.875</v>
      </c>
      <c r="C4945" s="65" t="s">
        <v>486</v>
      </c>
      <c r="D4945" s="65" t="s">
        <v>459</v>
      </c>
    </row>
    <row r="4946" spans="1:4" x14ac:dyDescent="0.25">
      <c r="A4946" s="129" t="s">
        <v>596</v>
      </c>
      <c r="B4946" s="74">
        <v>0.875</v>
      </c>
      <c r="C4946" s="65" t="s">
        <v>486</v>
      </c>
      <c r="D4946" s="65" t="s">
        <v>459</v>
      </c>
    </row>
    <row r="4947" spans="1:4" x14ac:dyDescent="0.25">
      <c r="A4947" s="129" t="s">
        <v>596</v>
      </c>
      <c r="B4947" s="74">
        <v>0.875</v>
      </c>
      <c r="C4947" s="65" t="s">
        <v>486</v>
      </c>
      <c r="D4947" s="65" t="s">
        <v>459</v>
      </c>
    </row>
    <row r="4948" spans="1:4" x14ac:dyDescent="0.25">
      <c r="A4948" s="129" t="s">
        <v>596</v>
      </c>
      <c r="B4948" s="74">
        <v>0.875</v>
      </c>
      <c r="C4948" s="65" t="s">
        <v>486</v>
      </c>
      <c r="D4948" s="65" t="s">
        <v>24</v>
      </c>
    </row>
    <row r="4949" spans="1:4" x14ac:dyDescent="0.25">
      <c r="A4949" s="129" t="s">
        <v>564</v>
      </c>
      <c r="B4949" s="74">
        <v>0.88194444444444453</v>
      </c>
      <c r="C4949" s="65" t="s">
        <v>486</v>
      </c>
      <c r="D4949" s="65" t="s">
        <v>24</v>
      </c>
    </row>
    <row r="4950" spans="1:4" x14ac:dyDescent="0.25">
      <c r="A4950" s="129" t="s">
        <v>564</v>
      </c>
      <c r="B4950" s="74">
        <v>0.88194444444444453</v>
      </c>
      <c r="C4950" s="65" t="s">
        <v>486</v>
      </c>
      <c r="D4950" s="65" t="s">
        <v>459</v>
      </c>
    </row>
    <row r="4951" spans="1:4" x14ac:dyDescent="0.25">
      <c r="A4951" s="129" t="s">
        <v>515</v>
      </c>
      <c r="B4951" s="74">
        <v>0.88263888888888886</v>
      </c>
      <c r="C4951" s="65" t="s">
        <v>284</v>
      </c>
      <c r="D4951" s="65" t="s">
        <v>552</v>
      </c>
    </row>
    <row r="4952" spans="1:4" x14ac:dyDescent="0.25">
      <c r="A4952" s="129" t="s">
        <v>515</v>
      </c>
      <c r="B4952" s="74">
        <v>0.88263888888888886</v>
      </c>
      <c r="C4952" s="65" t="s">
        <v>284</v>
      </c>
      <c r="D4952" s="65" t="s">
        <v>459</v>
      </c>
    </row>
    <row r="4953" spans="1:4" x14ac:dyDescent="0.25">
      <c r="A4953" s="129" t="s">
        <v>598</v>
      </c>
      <c r="B4953" s="74">
        <v>0.88541666666666663</v>
      </c>
      <c r="C4953" s="65" t="s">
        <v>486</v>
      </c>
      <c r="D4953" s="65" t="s">
        <v>463</v>
      </c>
    </row>
    <row r="4954" spans="1:4" x14ac:dyDescent="0.25">
      <c r="A4954" s="129" t="s">
        <v>598</v>
      </c>
      <c r="B4954" s="74">
        <v>0.88541666666666663</v>
      </c>
      <c r="C4954" s="65" t="s">
        <v>486</v>
      </c>
      <c r="D4954" s="65" t="s">
        <v>600</v>
      </c>
    </row>
    <row r="4955" spans="1:4" x14ac:dyDescent="0.25">
      <c r="A4955" s="129" t="s">
        <v>609</v>
      </c>
      <c r="B4955" s="74">
        <v>0.89583333333333337</v>
      </c>
      <c r="C4955" s="65" t="s">
        <v>486</v>
      </c>
      <c r="D4955" s="65" t="s">
        <v>24</v>
      </c>
    </row>
    <row r="4956" spans="1:4" x14ac:dyDescent="0.25">
      <c r="A4956" s="129" t="s">
        <v>609</v>
      </c>
      <c r="B4956" s="74">
        <v>0.89583333333333337</v>
      </c>
      <c r="C4956" s="65" t="s">
        <v>486</v>
      </c>
      <c r="D4956" s="65" t="s">
        <v>24</v>
      </c>
    </row>
    <row r="4957" spans="1:4" x14ac:dyDescent="0.25">
      <c r="A4957" s="129" t="s">
        <v>609</v>
      </c>
      <c r="B4957" s="74">
        <v>0.89583333333333337</v>
      </c>
      <c r="C4957" s="65" t="s">
        <v>486</v>
      </c>
      <c r="D4957" s="65" t="s">
        <v>24</v>
      </c>
    </row>
    <row r="4958" spans="1:4" x14ac:dyDescent="0.25">
      <c r="A4958" s="129" t="s">
        <v>595</v>
      </c>
      <c r="B4958" s="74">
        <v>0.89583333333333337</v>
      </c>
      <c r="C4958" s="65" t="s">
        <v>284</v>
      </c>
      <c r="D4958" s="65" t="s">
        <v>24</v>
      </c>
    </row>
    <row r="4959" spans="1:4" x14ac:dyDescent="0.25">
      <c r="A4959" s="129" t="s">
        <v>595</v>
      </c>
      <c r="B4959" s="74">
        <v>0.89583333333333337</v>
      </c>
      <c r="C4959" s="65" t="s">
        <v>284</v>
      </c>
      <c r="D4959" s="65" t="s">
        <v>24</v>
      </c>
    </row>
    <row r="4960" spans="1:4" x14ac:dyDescent="0.25">
      <c r="A4960" s="129" t="s">
        <v>595</v>
      </c>
      <c r="B4960" s="74">
        <v>0.89583333333333337</v>
      </c>
      <c r="C4960" s="65" t="s">
        <v>284</v>
      </c>
      <c r="D4960" s="65" t="s">
        <v>24</v>
      </c>
    </row>
    <row r="4961" spans="1:4" x14ac:dyDescent="0.25">
      <c r="A4961" s="129" t="s">
        <v>595</v>
      </c>
      <c r="B4961" s="74">
        <v>0.89583333333333337</v>
      </c>
      <c r="C4961" s="65" t="s">
        <v>284</v>
      </c>
      <c r="D4961" s="65" t="s">
        <v>24</v>
      </c>
    </row>
    <row r="4962" spans="1:4" x14ac:dyDescent="0.25">
      <c r="A4962" s="129" t="s">
        <v>595</v>
      </c>
      <c r="B4962" s="74">
        <v>0.89583333333333337</v>
      </c>
      <c r="C4962" s="65" t="s">
        <v>284</v>
      </c>
      <c r="D4962" s="65" t="s">
        <v>24</v>
      </c>
    </row>
    <row r="4963" spans="1:4" x14ac:dyDescent="0.25">
      <c r="A4963" s="129" t="s">
        <v>595</v>
      </c>
      <c r="B4963" s="74">
        <v>0.89583333333333337</v>
      </c>
      <c r="C4963" s="65" t="s">
        <v>284</v>
      </c>
      <c r="D4963" s="65" t="s">
        <v>459</v>
      </c>
    </row>
    <row r="4964" spans="1:4" x14ac:dyDescent="0.25">
      <c r="A4964" s="129" t="s">
        <v>595</v>
      </c>
      <c r="B4964" s="74">
        <v>0.89583333333333337</v>
      </c>
      <c r="C4964" s="65" t="s">
        <v>284</v>
      </c>
      <c r="D4964" s="65" t="s">
        <v>459</v>
      </c>
    </row>
    <row r="4965" spans="1:4" x14ac:dyDescent="0.25">
      <c r="A4965" s="129" t="s">
        <v>595</v>
      </c>
      <c r="B4965" s="74">
        <v>0.89583333333333337</v>
      </c>
      <c r="C4965" s="65" t="s">
        <v>284</v>
      </c>
      <c r="D4965" s="65" t="s">
        <v>459</v>
      </c>
    </row>
    <row r="4966" spans="1:4" x14ac:dyDescent="0.25">
      <c r="A4966" s="129" t="s">
        <v>595</v>
      </c>
      <c r="B4966" s="74">
        <v>0.89583333333333337</v>
      </c>
      <c r="C4966" s="65" t="s">
        <v>284</v>
      </c>
      <c r="D4966" s="65" t="s">
        <v>459</v>
      </c>
    </row>
    <row r="4967" spans="1:4" x14ac:dyDescent="0.25">
      <c r="A4967" s="129" t="s">
        <v>595</v>
      </c>
      <c r="B4967" s="74">
        <v>0.89583333333333337</v>
      </c>
      <c r="C4967" s="65" t="s">
        <v>284</v>
      </c>
      <c r="D4967" s="65" t="s">
        <v>459</v>
      </c>
    </row>
    <row r="4968" spans="1:4" x14ac:dyDescent="0.25">
      <c r="A4968" s="129" t="s">
        <v>595</v>
      </c>
      <c r="B4968" s="74">
        <v>0.89583333333333337</v>
      </c>
      <c r="C4968" s="65" t="s">
        <v>284</v>
      </c>
      <c r="D4968" s="65" t="s">
        <v>459</v>
      </c>
    </row>
    <row r="4969" spans="1:4" x14ac:dyDescent="0.25">
      <c r="A4969" s="129" t="s">
        <v>610</v>
      </c>
      <c r="B4969" s="74">
        <v>0.90625</v>
      </c>
      <c r="C4969" s="65" t="s">
        <v>486</v>
      </c>
      <c r="D4969" s="65" t="s">
        <v>24</v>
      </c>
    </row>
    <row r="4970" spans="1:4" x14ac:dyDescent="0.25">
      <c r="A4970" s="129" t="s">
        <v>610</v>
      </c>
      <c r="B4970" s="74">
        <v>0.90625</v>
      </c>
      <c r="C4970" s="65" t="s">
        <v>486</v>
      </c>
      <c r="D4970" s="65" t="s">
        <v>24</v>
      </c>
    </row>
    <row r="4971" spans="1:4" x14ac:dyDescent="0.25">
      <c r="A4971" s="129" t="s">
        <v>610</v>
      </c>
      <c r="B4971" s="74">
        <v>0.90625</v>
      </c>
      <c r="C4971" s="65" t="s">
        <v>486</v>
      </c>
      <c r="D4971" s="65" t="s">
        <v>24</v>
      </c>
    </row>
    <row r="4972" spans="1:4" x14ac:dyDescent="0.25">
      <c r="A4972" s="129" t="s">
        <v>610</v>
      </c>
      <c r="B4972" s="74">
        <v>0.90625</v>
      </c>
      <c r="C4972" s="65" t="s">
        <v>486</v>
      </c>
      <c r="D4972" s="65" t="s">
        <v>459</v>
      </c>
    </row>
    <row r="4973" spans="1:4" x14ac:dyDescent="0.25">
      <c r="A4973" s="129" t="s">
        <v>610</v>
      </c>
      <c r="B4973" s="74">
        <v>0.90625</v>
      </c>
      <c r="C4973" s="65" t="s">
        <v>486</v>
      </c>
      <c r="D4973" s="65" t="s">
        <v>459</v>
      </c>
    </row>
    <row r="4974" spans="1:4" x14ac:dyDescent="0.25">
      <c r="A4974" s="129" t="s">
        <v>610</v>
      </c>
      <c r="B4974" s="74">
        <v>0.90625</v>
      </c>
      <c r="C4974" s="65" t="s">
        <v>486</v>
      </c>
      <c r="D4974" s="65" t="s">
        <v>459</v>
      </c>
    </row>
    <row r="4975" spans="1:4" x14ac:dyDescent="0.25">
      <c r="A4975" s="129" t="s">
        <v>565</v>
      </c>
      <c r="B4975" s="74">
        <v>0.91666666666666663</v>
      </c>
      <c r="C4975" s="65" t="s">
        <v>486</v>
      </c>
      <c r="D4975" s="65" t="s">
        <v>552</v>
      </c>
    </row>
    <row r="4976" spans="1:4" x14ac:dyDescent="0.25">
      <c r="A4976" s="129" t="s">
        <v>565</v>
      </c>
      <c r="B4976" s="74">
        <v>0.91666666666666663</v>
      </c>
      <c r="C4976" s="65" t="s">
        <v>486</v>
      </c>
      <c r="D4976" s="65" t="s">
        <v>459</v>
      </c>
    </row>
    <row r="4977" spans="1:4" x14ac:dyDescent="0.25">
      <c r="A4977" s="129" t="s">
        <v>606</v>
      </c>
      <c r="B4977" s="74">
        <v>0.91666666666666663</v>
      </c>
      <c r="C4977" s="65" t="s">
        <v>486</v>
      </c>
      <c r="D4977" s="65" t="s">
        <v>24</v>
      </c>
    </row>
    <row r="4978" spans="1:4" x14ac:dyDescent="0.25">
      <c r="A4978" s="129" t="s">
        <v>606</v>
      </c>
      <c r="B4978" s="74">
        <v>0.91666666666666663</v>
      </c>
      <c r="C4978" s="65" t="s">
        <v>486</v>
      </c>
      <c r="D4978" s="65" t="s">
        <v>459</v>
      </c>
    </row>
    <row r="4979" spans="1:4" x14ac:dyDescent="0.25">
      <c r="A4979" s="129" t="s">
        <v>569</v>
      </c>
      <c r="B4979" s="74">
        <v>0.91666666666666663</v>
      </c>
      <c r="C4979" s="65" t="s">
        <v>284</v>
      </c>
      <c r="D4979" s="65" t="s">
        <v>24</v>
      </c>
    </row>
    <row r="4980" spans="1:4" x14ac:dyDescent="0.25">
      <c r="A4980" s="129" t="s">
        <v>569</v>
      </c>
      <c r="B4980" s="74">
        <v>0.91666666666666663</v>
      </c>
      <c r="C4980" s="65" t="s">
        <v>284</v>
      </c>
      <c r="D4980" s="65" t="s">
        <v>459</v>
      </c>
    </row>
    <row r="4981" spans="1:4" x14ac:dyDescent="0.25">
      <c r="A4981" s="129" t="s">
        <v>570</v>
      </c>
      <c r="B4981" s="74">
        <v>0.91666666666666663</v>
      </c>
      <c r="C4981" s="65" t="s">
        <v>284</v>
      </c>
      <c r="D4981" s="65" t="s">
        <v>24</v>
      </c>
    </row>
    <row r="4982" spans="1:4" x14ac:dyDescent="0.25">
      <c r="A4982" s="129" t="s">
        <v>570</v>
      </c>
      <c r="B4982" s="74">
        <v>0.91666666666666663</v>
      </c>
      <c r="C4982" s="65" t="s">
        <v>284</v>
      </c>
      <c r="D4982" s="65" t="s">
        <v>459</v>
      </c>
    </row>
    <row r="4983" spans="1:4" x14ac:dyDescent="0.25">
      <c r="A4983" s="129" t="s">
        <v>571</v>
      </c>
      <c r="B4983" s="74">
        <v>0.91666666666666663</v>
      </c>
      <c r="C4983" s="65" t="s">
        <v>284</v>
      </c>
      <c r="D4983" s="65" t="s">
        <v>24</v>
      </c>
    </row>
    <row r="4984" spans="1:4" x14ac:dyDescent="0.25">
      <c r="A4984" s="129" t="s">
        <v>571</v>
      </c>
      <c r="B4984" s="74">
        <v>0.91666666666666663</v>
      </c>
      <c r="C4984" s="65" t="s">
        <v>284</v>
      </c>
      <c r="D4984" s="65" t="s">
        <v>459</v>
      </c>
    </row>
    <row r="4985" spans="1:4" x14ac:dyDescent="0.25">
      <c r="A4985" s="129" t="s">
        <v>572</v>
      </c>
      <c r="B4985" s="74">
        <v>0.91666666666666663</v>
      </c>
      <c r="C4985" s="65" t="s">
        <v>284</v>
      </c>
      <c r="D4985" s="65" t="s">
        <v>459</v>
      </c>
    </row>
    <row r="4986" spans="1:4" x14ac:dyDescent="0.25">
      <c r="A4986" s="129" t="s">
        <v>573</v>
      </c>
      <c r="B4986" s="74">
        <v>0.91666666666666663</v>
      </c>
      <c r="C4986" s="65" t="s">
        <v>284</v>
      </c>
      <c r="D4986" s="65" t="s">
        <v>24</v>
      </c>
    </row>
    <row r="4987" spans="1:4" x14ac:dyDescent="0.25">
      <c r="A4987" s="129" t="s">
        <v>573</v>
      </c>
      <c r="B4987" s="74">
        <v>0.91666666666666663</v>
      </c>
      <c r="C4987" s="65" t="s">
        <v>284</v>
      </c>
      <c r="D4987" s="65" t="s">
        <v>459</v>
      </c>
    </row>
    <row r="4988" spans="1:4" x14ac:dyDescent="0.25">
      <c r="A4988" s="129" t="s">
        <v>574</v>
      </c>
      <c r="B4988" s="74">
        <v>0.91666666666666663</v>
      </c>
      <c r="C4988" s="65" t="s">
        <v>284</v>
      </c>
      <c r="D4988" s="65" t="s">
        <v>459</v>
      </c>
    </row>
    <row r="4989" spans="1:4" x14ac:dyDescent="0.25">
      <c r="A4989" s="129" t="s">
        <v>574</v>
      </c>
      <c r="B4989" s="74">
        <v>0.91666666666666663</v>
      </c>
      <c r="C4989" s="65" t="s">
        <v>284</v>
      </c>
      <c r="D4989" s="65" t="s">
        <v>24</v>
      </c>
    </row>
    <row r="4990" spans="1:4" x14ac:dyDescent="0.25">
      <c r="A4990" s="129" t="s">
        <v>530</v>
      </c>
      <c r="B4990" s="74">
        <v>0.91666666666666663</v>
      </c>
      <c r="C4990" s="65" t="s">
        <v>284</v>
      </c>
      <c r="D4990" s="65" t="s">
        <v>582</v>
      </c>
    </row>
    <row r="4991" spans="1:4" x14ac:dyDescent="0.25">
      <c r="A4991" s="129" t="s">
        <v>530</v>
      </c>
      <c r="B4991" s="74">
        <v>0.91666666666666663</v>
      </c>
      <c r="C4991" s="65" t="s">
        <v>284</v>
      </c>
      <c r="D4991" s="65" t="s">
        <v>459</v>
      </c>
    </row>
    <row r="4992" spans="1:4" x14ac:dyDescent="0.25">
      <c r="A4992" s="129" t="s">
        <v>513</v>
      </c>
      <c r="B4992" s="74">
        <v>0.91666666666666663</v>
      </c>
      <c r="C4992" s="65" t="s">
        <v>284</v>
      </c>
      <c r="D4992" s="65" t="s">
        <v>24</v>
      </c>
    </row>
    <row r="4993" spans="1:4" x14ac:dyDescent="0.25">
      <c r="A4993" s="129" t="s">
        <v>513</v>
      </c>
      <c r="B4993" s="74">
        <v>0.91666666666666663</v>
      </c>
      <c r="C4993" s="65" t="s">
        <v>284</v>
      </c>
      <c r="D4993" s="65" t="s">
        <v>459</v>
      </c>
    </row>
    <row r="4994" spans="1:4" x14ac:dyDescent="0.25">
      <c r="A4994" s="129" t="s">
        <v>531</v>
      </c>
      <c r="B4994" s="74">
        <v>0.91666666666666663</v>
      </c>
      <c r="C4994" s="65" t="s">
        <v>284</v>
      </c>
      <c r="D4994" s="65" t="s">
        <v>583</v>
      </c>
    </row>
    <row r="4995" spans="1:4" x14ac:dyDescent="0.25">
      <c r="A4995" s="129" t="s">
        <v>531</v>
      </c>
      <c r="B4995" s="74">
        <v>0.91666666666666663</v>
      </c>
      <c r="C4995" s="65" t="s">
        <v>284</v>
      </c>
      <c r="D4995" s="65" t="s">
        <v>459</v>
      </c>
    </row>
    <row r="4996" spans="1:4" x14ac:dyDescent="0.25">
      <c r="A4996" s="129" t="s">
        <v>517</v>
      </c>
      <c r="B4996" s="74">
        <v>0.91666666666666663</v>
      </c>
      <c r="C4996" s="65" t="s">
        <v>284</v>
      </c>
      <c r="D4996" s="65" t="s">
        <v>24</v>
      </c>
    </row>
    <row r="4997" spans="1:4" x14ac:dyDescent="0.25">
      <c r="A4997" s="129" t="s">
        <v>517</v>
      </c>
      <c r="B4997" s="74">
        <v>0.91666666666666663</v>
      </c>
      <c r="C4997" s="65" t="s">
        <v>284</v>
      </c>
      <c r="D4997" s="65" t="s">
        <v>459</v>
      </c>
    </row>
    <row r="4998" spans="1:4" x14ac:dyDescent="0.25">
      <c r="A4998" s="129" t="s">
        <v>590</v>
      </c>
      <c r="B4998" s="74">
        <v>0.91666666666666663</v>
      </c>
      <c r="C4998" s="65" t="s">
        <v>284</v>
      </c>
      <c r="D4998" s="65" t="s">
        <v>583</v>
      </c>
    </row>
    <row r="4999" spans="1:4" x14ac:dyDescent="0.25">
      <c r="A4999" s="129" t="s">
        <v>590</v>
      </c>
      <c r="B4999" s="74">
        <v>0.91666666666666663</v>
      </c>
      <c r="C4999" s="65" t="s">
        <v>284</v>
      </c>
      <c r="D4999" s="65" t="s">
        <v>459</v>
      </c>
    </row>
    <row r="5000" spans="1:4" x14ac:dyDescent="0.25">
      <c r="A5000" s="129" t="s">
        <v>596</v>
      </c>
      <c r="B5000" s="74">
        <v>0.91666666666666663</v>
      </c>
      <c r="C5000" s="65" t="s">
        <v>486</v>
      </c>
      <c r="D5000" s="65" t="s">
        <v>24</v>
      </c>
    </row>
    <row r="5001" spans="1:4" x14ac:dyDescent="0.25">
      <c r="A5001" s="129" t="s">
        <v>596</v>
      </c>
      <c r="B5001" s="74">
        <v>0.91666666666666663</v>
      </c>
      <c r="C5001" s="65" t="s">
        <v>486</v>
      </c>
      <c r="D5001" s="65" t="s">
        <v>459</v>
      </c>
    </row>
    <row r="5002" spans="1:4" x14ac:dyDescent="0.25">
      <c r="A5002" s="129" t="s">
        <v>596</v>
      </c>
      <c r="B5002" s="74">
        <v>0.91666666666666663</v>
      </c>
      <c r="C5002" s="65" t="s">
        <v>486</v>
      </c>
      <c r="D5002" s="65" t="s">
        <v>459</v>
      </c>
    </row>
    <row r="5003" spans="1:4" x14ac:dyDescent="0.25">
      <c r="A5003" s="129" t="s">
        <v>596</v>
      </c>
      <c r="B5003" s="74">
        <v>0.91666666666666663</v>
      </c>
      <c r="C5003" s="65" t="s">
        <v>486</v>
      </c>
      <c r="D5003" s="65" t="s">
        <v>459</v>
      </c>
    </row>
    <row r="5004" spans="1:4" x14ac:dyDescent="0.25">
      <c r="A5004" s="129" t="s">
        <v>596</v>
      </c>
      <c r="B5004" s="74">
        <v>0.91666666666666663</v>
      </c>
      <c r="C5004" s="65" t="s">
        <v>486</v>
      </c>
      <c r="D5004" s="65" t="s">
        <v>459</v>
      </c>
    </row>
    <row r="5005" spans="1:4" x14ac:dyDescent="0.25">
      <c r="A5005" s="129" t="s">
        <v>596</v>
      </c>
      <c r="B5005" s="74">
        <v>0.91666666666666663</v>
      </c>
      <c r="C5005" s="65" t="s">
        <v>486</v>
      </c>
      <c r="D5005" s="65" t="s">
        <v>459</v>
      </c>
    </row>
    <row r="5006" spans="1:4" x14ac:dyDescent="0.25">
      <c r="A5006" s="129" t="s">
        <v>596</v>
      </c>
      <c r="B5006" s="74">
        <v>0.91666666666666663</v>
      </c>
      <c r="C5006" s="65" t="s">
        <v>486</v>
      </c>
      <c r="D5006" s="65" t="s">
        <v>459</v>
      </c>
    </row>
    <row r="5007" spans="1:4" x14ac:dyDescent="0.25">
      <c r="A5007" s="129" t="s">
        <v>598</v>
      </c>
      <c r="B5007" s="74">
        <v>0.91666666666666663</v>
      </c>
      <c r="C5007" s="65" t="s">
        <v>486</v>
      </c>
      <c r="D5007" s="65" t="s">
        <v>24</v>
      </c>
    </row>
    <row r="5008" spans="1:4" x14ac:dyDescent="0.25">
      <c r="A5008" s="129" t="s">
        <v>598</v>
      </c>
      <c r="B5008" s="74">
        <v>0.91666666666666663</v>
      </c>
      <c r="C5008" s="65" t="s">
        <v>486</v>
      </c>
      <c r="D5008" s="65" t="s">
        <v>459</v>
      </c>
    </row>
    <row r="5009" spans="1:4" x14ac:dyDescent="0.25">
      <c r="A5009" s="129" t="s">
        <v>584</v>
      </c>
      <c r="B5009" s="74">
        <v>0.92361111111111116</v>
      </c>
      <c r="C5009" s="65" t="s">
        <v>486</v>
      </c>
      <c r="D5009" s="65" t="s">
        <v>24</v>
      </c>
    </row>
    <row r="5010" spans="1:4" x14ac:dyDescent="0.25">
      <c r="A5010" s="129" t="s">
        <v>608</v>
      </c>
      <c r="B5010" s="74">
        <v>0.92708333333333337</v>
      </c>
      <c r="C5010" s="65" t="s">
        <v>284</v>
      </c>
      <c r="D5010" s="65" t="s">
        <v>24</v>
      </c>
    </row>
    <row r="5011" spans="1:4" x14ac:dyDescent="0.25">
      <c r="A5011" s="129" t="s">
        <v>608</v>
      </c>
      <c r="B5011" s="74">
        <v>0.92708333333333337</v>
      </c>
      <c r="C5011" s="65" t="s">
        <v>284</v>
      </c>
      <c r="D5011" s="65" t="s">
        <v>459</v>
      </c>
    </row>
    <row r="5012" spans="1:4" x14ac:dyDescent="0.25">
      <c r="A5012" s="129" t="s">
        <v>454</v>
      </c>
      <c r="B5012" s="74">
        <v>0.93472222222222223</v>
      </c>
      <c r="C5012" s="65" t="s">
        <v>284</v>
      </c>
      <c r="D5012" s="65" t="s">
        <v>24</v>
      </c>
    </row>
    <row r="5013" spans="1:4" x14ac:dyDescent="0.25">
      <c r="A5013" s="129" t="s">
        <v>454</v>
      </c>
      <c r="B5013" s="74">
        <v>0.93472222222222223</v>
      </c>
      <c r="C5013" s="65" t="s">
        <v>284</v>
      </c>
      <c r="D5013" s="65" t="s">
        <v>460</v>
      </c>
    </row>
    <row r="5014" spans="1:4" x14ac:dyDescent="0.25">
      <c r="A5014" s="129" t="s">
        <v>454</v>
      </c>
      <c r="B5014" s="74">
        <v>0.93472222222222223</v>
      </c>
      <c r="C5014" s="65" t="s">
        <v>284</v>
      </c>
      <c r="D5014" s="65" t="s">
        <v>459</v>
      </c>
    </row>
    <row r="5015" spans="1:4" x14ac:dyDescent="0.25">
      <c r="A5015" s="129" t="s">
        <v>461</v>
      </c>
      <c r="B5015" s="74">
        <v>0.93472222222222223</v>
      </c>
      <c r="C5015" s="65" t="s">
        <v>547</v>
      </c>
      <c r="D5015" s="65" t="s">
        <v>24</v>
      </c>
    </row>
    <row r="5016" spans="1:4" x14ac:dyDescent="0.25">
      <c r="A5016" s="129" t="s">
        <v>572</v>
      </c>
      <c r="B5016" s="74">
        <v>0.9375</v>
      </c>
      <c r="C5016" s="65" t="s">
        <v>284</v>
      </c>
      <c r="D5016" s="65" t="s">
        <v>24</v>
      </c>
    </row>
    <row r="5017" spans="1:4" x14ac:dyDescent="0.25">
      <c r="A5017" s="129" t="s">
        <v>528</v>
      </c>
      <c r="B5017" s="74">
        <v>0.9375</v>
      </c>
      <c r="C5017" s="65" t="s">
        <v>284</v>
      </c>
      <c r="D5017" s="65" t="s">
        <v>24</v>
      </c>
    </row>
    <row r="5018" spans="1:4" x14ac:dyDescent="0.25">
      <c r="A5018" s="129" t="s">
        <v>528</v>
      </c>
      <c r="B5018" s="74">
        <v>0.9375</v>
      </c>
      <c r="C5018" s="65" t="s">
        <v>284</v>
      </c>
      <c r="D5018" s="65" t="s">
        <v>459</v>
      </c>
    </row>
    <row r="5019" spans="1:4" x14ac:dyDescent="0.25">
      <c r="A5019" s="129" t="s">
        <v>529</v>
      </c>
      <c r="B5019" s="74">
        <v>0.9375</v>
      </c>
      <c r="C5019" s="65" t="s">
        <v>284</v>
      </c>
      <c r="D5019" s="65" t="s">
        <v>24</v>
      </c>
    </row>
    <row r="5020" spans="1:4" x14ac:dyDescent="0.25">
      <c r="A5020" s="129" t="s">
        <v>529</v>
      </c>
      <c r="B5020" s="74">
        <v>0.9375</v>
      </c>
      <c r="C5020" s="65" t="s">
        <v>284</v>
      </c>
      <c r="D5020" s="65" t="s">
        <v>459</v>
      </c>
    </row>
    <row r="5021" spans="1:4" x14ac:dyDescent="0.25">
      <c r="A5021" s="129" t="s">
        <v>590</v>
      </c>
      <c r="B5021" s="74">
        <v>0.9375</v>
      </c>
      <c r="C5021" s="65" t="s">
        <v>284</v>
      </c>
      <c r="D5021" s="65" t="s">
        <v>592</v>
      </c>
    </row>
    <row r="5022" spans="1:4" x14ac:dyDescent="0.25">
      <c r="A5022" s="129" t="s">
        <v>593</v>
      </c>
      <c r="B5022" s="74">
        <v>0.9375</v>
      </c>
      <c r="C5022" s="65" t="s">
        <v>284</v>
      </c>
      <c r="D5022" s="65" t="s">
        <v>24</v>
      </c>
    </row>
    <row r="5023" spans="1:4" x14ac:dyDescent="0.25">
      <c r="A5023" s="129" t="s">
        <v>553</v>
      </c>
      <c r="B5023" s="74">
        <v>0.9375</v>
      </c>
      <c r="C5023" s="65" t="s">
        <v>284</v>
      </c>
      <c r="D5023" s="65" t="s">
        <v>24</v>
      </c>
    </row>
    <row r="5024" spans="1:4" x14ac:dyDescent="0.25">
      <c r="A5024" s="129" t="s">
        <v>553</v>
      </c>
      <c r="B5024" s="74">
        <v>0.9375</v>
      </c>
      <c r="C5024" s="65" t="s">
        <v>284</v>
      </c>
      <c r="D5024" s="65" t="s">
        <v>459</v>
      </c>
    </row>
    <row r="5025" spans="1:4" x14ac:dyDescent="0.25">
      <c r="A5025" s="129" t="s">
        <v>485</v>
      </c>
      <c r="B5025" s="74">
        <v>0.93819444444444444</v>
      </c>
      <c r="C5025" s="65" t="s">
        <v>284</v>
      </c>
      <c r="D5025" s="65" t="s">
        <v>465</v>
      </c>
    </row>
    <row r="5026" spans="1:4" x14ac:dyDescent="0.25">
      <c r="A5026" s="129" t="s">
        <v>485</v>
      </c>
      <c r="B5026" s="74">
        <v>0.93819444444444444</v>
      </c>
      <c r="C5026" s="65" t="s">
        <v>284</v>
      </c>
      <c r="D5026" s="65" t="s">
        <v>465</v>
      </c>
    </row>
    <row r="5027" spans="1:4" x14ac:dyDescent="0.25">
      <c r="A5027" s="129" t="s">
        <v>485</v>
      </c>
      <c r="B5027" s="74">
        <v>0.93819444444444444</v>
      </c>
      <c r="C5027" s="65" t="s">
        <v>284</v>
      </c>
      <c r="D5027" s="65" t="s">
        <v>465</v>
      </c>
    </row>
    <row r="5028" spans="1:4" x14ac:dyDescent="0.25">
      <c r="A5028" s="129" t="s">
        <v>485</v>
      </c>
      <c r="B5028" s="74">
        <v>0.93819444444444444</v>
      </c>
      <c r="C5028" s="65" t="s">
        <v>284</v>
      </c>
      <c r="D5028" s="65" t="s">
        <v>465</v>
      </c>
    </row>
    <row r="5029" spans="1:4" x14ac:dyDescent="0.25">
      <c r="A5029" s="129" t="s">
        <v>485</v>
      </c>
      <c r="B5029" s="74">
        <v>0.93819444444444444</v>
      </c>
      <c r="C5029" s="65" t="s">
        <v>284</v>
      </c>
      <c r="D5029" s="65" t="s">
        <v>465</v>
      </c>
    </row>
    <row r="5030" spans="1:4" x14ac:dyDescent="0.25">
      <c r="A5030" s="129" t="s">
        <v>485</v>
      </c>
      <c r="B5030" s="74">
        <v>0.93819444444444444</v>
      </c>
      <c r="C5030" s="65" t="s">
        <v>284</v>
      </c>
      <c r="D5030" s="65" t="s">
        <v>465</v>
      </c>
    </row>
    <row r="5031" spans="1:4" x14ac:dyDescent="0.25">
      <c r="A5031" s="129" t="s">
        <v>485</v>
      </c>
      <c r="B5031" s="74">
        <v>0.93819444444444444</v>
      </c>
      <c r="C5031" s="65" t="s">
        <v>284</v>
      </c>
      <c r="D5031" s="65" t="s">
        <v>465</v>
      </c>
    </row>
    <row r="5032" spans="1:4" x14ac:dyDescent="0.25">
      <c r="A5032" s="129" t="s">
        <v>461</v>
      </c>
      <c r="B5032" s="74">
        <v>0.94166666666666676</v>
      </c>
      <c r="C5032" s="65" t="s">
        <v>547</v>
      </c>
      <c r="D5032" s="65" t="s">
        <v>460</v>
      </c>
    </row>
    <row r="5033" spans="1:4" x14ac:dyDescent="0.25">
      <c r="A5033" s="129" t="s">
        <v>461</v>
      </c>
      <c r="B5033" s="74">
        <v>0.94444444444444453</v>
      </c>
      <c r="C5033" s="65" t="s">
        <v>547</v>
      </c>
      <c r="D5033" s="65" t="s">
        <v>459</v>
      </c>
    </row>
    <row r="5034" spans="1:4" x14ac:dyDescent="0.25">
      <c r="A5034" s="129" t="s">
        <v>485</v>
      </c>
      <c r="B5034" s="74">
        <v>0.94444444444444453</v>
      </c>
      <c r="C5034" s="65" t="s">
        <v>284</v>
      </c>
      <c r="D5034" s="65" t="s">
        <v>459</v>
      </c>
    </row>
    <row r="5035" spans="1:4" x14ac:dyDescent="0.25">
      <c r="A5035" s="129" t="s">
        <v>485</v>
      </c>
      <c r="B5035" s="74">
        <v>0.94791666666666663</v>
      </c>
      <c r="C5035" s="65" t="s">
        <v>284</v>
      </c>
      <c r="D5035" s="65" t="s">
        <v>24</v>
      </c>
    </row>
    <row r="5036" spans="1:4" x14ac:dyDescent="0.25">
      <c r="A5036" s="129" t="s">
        <v>469</v>
      </c>
      <c r="B5036" s="74">
        <v>0.95138888888888884</v>
      </c>
      <c r="C5036" s="65" t="s">
        <v>284</v>
      </c>
      <c r="D5036" s="65" t="s">
        <v>24</v>
      </c>
    </row>
    <row r="5037" spans="1:4" x14ac:dyDescent="0.25">
      <c r="A5037" s="129" t="s">
        <v>469</v>
      </c>
      <c r="B5037" s="74">
        <v>0.95138888888888884</v>
      </c>
      <c r="C5037" s="65" t="s">
        <v>284</v>
      </c>
      <c r="D5037" s="65" t="s">
        <v>459</v>
      </c>
    </row>
    <row r="5038" spans="1:4" x14ac:dyDescent="0.25">
      <c r="A5038" s="129" t="s">
        <v>485</v>
      </c>
      <c r="B5038" s="74">
        <v>0.95138888888888884</v>
      </c>
      <c r="C5038" s="65" t="s">
        <v>284</v>
      </c>
      <c r="D5038" s="65" t="s">
        <v>488</v>
      </c>
    </row>
    <row r="5039" spans="1:4" x14ac:dyDescent="0.25">
      <c r="A5039" s="129" t="s">
        <v>485</v>
      </c>
      <c r="B5039" s="74">
        <v>0.95138888888888884</v>
      </c>
      <c r="C5039" s="65" t="s">
        <v>284</v>
      </c>
      <c r="D5039" s="65" t="s">
        <v>466</v>
      </c>
    </row>
    <row r="5040" spans="1:4" x14ac:dyDescent="0.25">
      <c r="A5040" s="129" t="s">
        <v>570</v>
      </c>
      <c r="B5040" s="74">
        <v>0.95833333333333337</v>
      </c>
      <c r="C5040" s="65" t="s">
        <v>284</v>
      </c>
      <c r="D5040" s="65" t="s">
        <v>24</v>
      </c>
    </row>
    <row r="5041" spans="1:4" x14ac:dyDescent="0.25">
      <c r="A5041" s="129" t="s">
        <v>570</v>
      </c>
      <c r="B5041" s="74">
        <v>0.95833333333333337</v>
      </c>
      <c r="C5041" s="65" t="s">
        <v>284</v>
      </c>
      <c r="D5041" s="65" t="s">
        <v>459</v>
      </c>
    </row>
    <row r="5042" spans="1:4" x14ac:dyDescent="0.25">
      <c r="A5042" s="129" t="s">
        <v>571</v>
      </c>
      <c r="B5042" s="74">
        <v>0.95833333333333337</v>
      </c>
      <c r="C5042" s="65" t="s">
        <v>284</v>
      </c>
      <c r="D5042" s="65" t="s">
        <v>24</v>
      </c>
    </row>
    <row r="5043" spans="1:4" x14ac:dyDescent="0.25">
      <c r="A5043" s="129" t="s">
        <v>571</v>
      </c>
      <c r="B5043" s="74">
        <v>0.95833333333333337</v>
      </c>
      <c r="C5043" s="65" t="s">
        <v>284</v>
      </c>
      <c r="D5043" s="65" t="s">
        <v>459</v>
      </c>
    </row>
    <row r="5044" spans="1:4" x14ac:dyDescent="0.25">
      <c r="A5044" s="129" t="s">
        <v>572</v>
      </c>
      <c r="B5044" s="74">
        <v>0.95833333333333337</v>
      </c>
      <c r="C5044" s="65" t="s">
        <v>284</v>
      </c>
      <c r="D5044" s="65" t="s">
        <v>24</v>
      </c>
    </row>
    <row r="5045" spans="1:4" x14ac:dyDescent="0.25">
      <c r="A5045" s="129" t="s">
        <v>572</v>
      </c>
      <c r="B5045" s="74">
        <v>0.95833333333333337</v>
      </c>
      <c r="C5045" s="65" t="s">
        <v>284</v>
      </c>
      <c r="D5045" s="65" t="s">
        <v>459</v>
      </c>
    </row>
    <row r="5046" spans="1:4" x14ac:dyDescent="0.25">
      <c r="A5046" s="129" t="s">
        <v>573</v>
      </c>
      <c r="B5046" s="74">
        <v>0.95833333333333337</v>
      </c>
      <c r="C5046" s="65" t="s">
        <v>284</v>
      </c>
      <c r="D5046" s="65" t="s">
        <v>24</v>
      </c>
    </row>
    <row r="5047" spans="1:4" x14ac:dyDescent="0.25">
      <c r="A5047" s="129" t="s">
        <v>573</v>
      </c>
      <c r="B5047" s="74">
        <v>0.95833333333333337</v>
      </c>
      <c r="C5047" s="65" t="s">
        <v>284</v>
      </c>
      <c r="D5047" s="65" t="s">
        <v>459</v>
      </c>
    </row>
    <row r="5048" spans="1:4" x14ac:dyDescent="0.25">
      <c r="A5048" s="129" t="s">
        <v>506</v>
      </c>
      <c r="B5048" s="74">
        <v>0.95833333333333337</v>
      </c>
      <c r="C5048" s="65" t="s">
        <v>486</v>
      </c>
      <c r="D5048" s="65" t="s">
        <v>24</v>
      </c>
    </row>
    <row r="5049" spans="1:4" x14ac:dyDescent="0.25">
      <c r="A5049" s="129" t="s">
        <v>506</v>
      </c>
      <c r="B5049" s="74">
        <v>0.95833333333333337</v>
      </c>
      <c r="C5049" s="65" t="s">
        <v>486</v>
      </c>
      <c r="D5049" s="65" t="s">
        <v>24</v>
      </c>
    </row>
    <row r="5050" spans="1:4" x14ac:dyDescent="0.25">
      <c r="A5050" s="129" t="s">
        <v>506</v>
      </c>
      <c r="B5050" s="74">
        <v>0.95833333333333337</v>
      </c>
      <c r="C5050" s="65" t="s">
        <v>486</v>
      </c>
      <c r="D5050" s="65" t="s">
        <v>24</v>
      </c>
    </row>
    <row r="5051" spans="1:4" x14ac:dyDescent="0.25">
      <c r="A5051" s="129" t="s">
        <v>506</v>
      </c>
      <c r="B5051" s="74">
        <v>0.95833333333333337</v>
      </c>
      <c r="C5051" s="65" t="s">
        <v>486</v>
      </c>
      <c r="D5051" s="65" t="s">
        <v>24</v>
      </c>
    </row>
    <row r="5052" spans="1:4" x14ac:dyDescent="0.25">
      <c r="A5052" s="129" t="s">
        <v>506</v>
      </c>
      <c r="B5052" s="74">
        <v>0.95833333333333337</v>
      </c>
      <c r="C5052" s="65" t="s">
        <v>486</v>
      </c>
      <c r="D5052" s="65" t="s">
        <v>459</v>
      </c>
    </row>
    <row r="5053" spans="1:4" x14ac:dyDescent="0.25">
      <c r="A5053" s="129" t="s">
        <v>506</v>
      </c>
      <c r="B5053" s="74">
        <v>0.95833333333333337</v>
      </c>
      <c r="C5053" s="65" t="s">
        <v>486</v>
      </c>
      <c r="D5053" s="65" t="s">
        <v>459</v>
      </c>
    </row>
    <row r="5054" spans="1:4" x14ac:dyDescent="0.25">
      <c r="A5054" s="129" t="s">
        <v>506</v>
      </c>
      <c r="B5054" s="74">
        <v>0.95833333333333337</v>
      </c>
      <c r="C5054" s="65" t="s">
        <v>486</v>
      </c>
      <c r="D5054" s="65" t="s">
        <v>459</v>
      </c>
    </row>
    <row r="5055" spans="1:4" x14ac:dyDescent="0.25">
      <c r="A5055" s="129" t="s">
        <v>506</v>
      </c>
      <c r="B5055" s="74">
        <v>0.95833333333333337</v>
      </c>
      <c r="C5055" s="65" t="s">
        <v>486</v>
      </c>
      <c r="D5055" s="65" t="s">
        <v>459</v>
      </c>
    </row>
    <row r="5056" spans="1:4" x14ac:dyDescent="0.25">
      <c r="A5056" s="129" t="s">
        <v>510</v>
      </c>
      <c r="B5056" s="74">
        <v>0.95833333333333337</v>
      </c>
      <c r="C5056" s="65" t="s">
        <v>284</v>
      </c>
      <c r="D5056" s="65" t="s">
        <v>24</v>
      </c>
    </row>
    <row r="5057" spans="1:4" x14ac:dyDescent="0.25">
      <c r="A5057" s="129" t="s">
        <v>510</v>
      </c>
      <c r="B5057" s="74">
        <v>0.95833333333333337</v>
      </c>
      <c r="C5057" s="65" t="s">
        <v>284</v>
      </c>
      <c r="D5057" s="65" t="s">
        <v>24</v>
      </c>
    </row>
    <row r="5058" spans="1:4" x14ac:dyDescent="0.25">
      <c r="A5058" s="129" t="s">
        <v>510</v>
      </c>
      <c r="B5058" s="74">
        <v>0.95833333333333337</v>
      </c>
      <c r="C5058" s="65" t="s">
        <v>284</v>
      </c>
      <c r="D5058" s="65" t="s">
        <v>24</v>
      </c>
    </row>
    <row r="5059" spans="1:4" x14ac:dyDescent="0.25">
      <c r="A5059" s="129" t="s">
        <v>510</v>
      </c>
      <c r="B5059" s="74">
        <v>0.95833333333333337</v>
      </c>
      <c r="C5059" s="65" t="s">
        <v>284</v>
      </c>
      <c r="D5059" s="65" t="s">
        <v>24</v>
      </c>
    </row>
    <row r="5060" spans="1:4" x14ac:dyDescent="0.25">
      <c r="A5060" s="129" t="s">
        <v>510</v>
      </c>
      <c r="B5060" s="74">
        <v>0.95833333333333337</v>
      </c>
      <c r="C5060" s="65" t="s">
        <v>284</v>
      </c>
      <c r="D5060" s="65" t="s">
        <v>24</v>
      </c>
    </row>
    <row r="5061" spans="1:4" x14ac:dyDescent="0.25">
      <c r="A5061" s="129" t="s">
        <v>510</v>
      </c>
      <c r="B5061" s="74">
        <v>0.95833333333333337</v>
      </c>
      <c r="C5061" s="65" t="s">
        <v>284</v>
      </c>
      <c r="D5061" s="65" t="s">
        <v>24</v>
      </c>
    </row>
    <row r="5062" spans="1:4" x14ac:dyDescent="0.25">
      <c r="A5062" s="129" t="s">
        <v>510</v>
      </c>
      <c r="B5062" s="74">
        <v>0.95833333333333337</v>
      </c>
      <c r="C5062" s="65" t="s">
        <v>284</v>
      </c>
      <c r="D5062" s="65" t="s">
        <v>24</v>
      </c>
    </row>
    <row r="5063" spans="1:4" x14ac:dyDescent="0.25">
      <c r="A5063" s="129" t="s">
        <v>510</v>
      </c>
      <c r="B5063" s="74">
        <v>0.95833333333333337</v>
      </c>
      <c r="C5063" s="65" t="s">
        <v>284</v>
      </c>
      <c r="D5063" s="65" t="s">
        <v>24</v>
      </c>
    </row>
    <row r="5064" spans="1:4" x14ac:dyDescent="0.25">
      <c r="A5064" s="129" t="s">
        <v>510</v>
      </c>
      <c r="B5064" s="74">
        <v>0.95833333333333337</v>
      </c>
      <c r="C5064" s="65" t="s">
        <v>284</v>
      </c>
      <c r="D5064" s="65" t="s">
        <v>24</v>
      </c>
    </row>
    <row r="5065" spans="1:4" x14ac:dyDescent="0.25">
      <c r="A5065" s="129" t="s">
        <v>510</v>
      </c>
      <c r="B5065" s="74">
        <v>0.95833333333333337</v>
      </c>
      <c r="C5065" s="65" t="s">
        <v>284</v>
      </c>
      <c r="D5065" s="65" t="s">
        <v>24</v>
      </c>
    </row>
    <row r="5066" spans="1:4" x14ac:dyDescent="0.25">
      <c r="A5066" s="129" t="s">
        <v>510</v>
      </c>
      <c r="B5066" s="74">
        <v>0.95833333333333337</v>
      </c>
      <c r="C5066" s="65" t="s">
        <v>284</v>
      </c>
      <c r="D5066" s="65" t="s">
        <v>24</v>
      </c>
    </row>
    <row r="5067" spans="1:4" x14ac:dyDescent="0.25">
      <c r="A5067" s="129" t="s">
        <v>510</v>
      </c>
      <c r="B5067" s="74">
        <v>0.95833333333333337</v>
      </c>
      <c r="C5067" s="65" t="s">
        <v>284</v>
      </c>
      <c r="D5067" s="65" t="s">
        <v>459</v>
      </c>
    </row>
    <row r="5068" spans="1:4" x14ac:dyDescent="0.25">
      <c r="A5068" s="129" t="s">
        <v>510</v>
      </c>
      <c r="B5068" s="74">
        <v>0.95833333333333337</v>
      </c>
      <c r="C5068" s="65" t="s">
        <v>284</v>
      </c>
      <c r="D5068" s="65" t="s">
        <v>459</v>
      </c>
    </row>
    <row r="5069" spans="1:4" x14ac:dyDescent="0.25">
      <c r="A5069" s="129" t="s">
        <v>510</v>
      </c>
      <c r="B5069" s="74">
        <v>0.95833333333333337</v>
      </c>
      <c r="C5069" s="65" t="s">
        <v>284</v>
      </c>
      <c r="D5069" s="65" t="s">
        <v>459</v>
      </c>
    </row>
    <row r="5070" spans="1:4" x14ac:dyDescent="0.25">
      <c r="A5070" s="129" t="s">
        <v>510</v>
      </c>
      <c r="B5070" s="74">
        <v>0.95833333333333337</v>
      </c>
      <c r="C5070" s="65" t="s">
        <v>284</v>
      </c>
      <c r="D5070" s="65" t="s">
        <v>459</v>
      </c>
    </row>
    <row r="5071" spans="1:4" x14ac:dyDescent="0.25">
      <c r="A5071" s="129" t="s">
        <v>510</v>
      </c>
      <c r="B5071" s="74">
        <v>0.95833333333333337</v>
      </c>
      <c r="C5071" s="65" t="s">
        <v>284</v>
      </c>
      <c r="D5071" s="65" t="s">
        <v>459</v>
      </c>
    </row>
    <row r="5072" spans="1:4" x14ac:dyDescent="0.25">
      <c r="A5072" s="129" t="s">
        <v>510</v>
      </c>
      <c r="B5072" s="74">
        <v>0.95833333333333337</v>
      </c>
      <c r="C5072" s="65" t="s">
        <v>284</v>
      </c>
      <c r="D5072" s="65" t="s">
        <v>459</v>
      </c>
    </row>
    <row r="5073" spans="1:4" x14ac:dyDescent="0.25">
      <c r="A5073" s="129" t="s">
        <v>510</v>
      </c>
      <c r="B5073" s="74">
        <v>0.95833333333333337</v>
      </c>
      <c r="C5073" s="65" t="s">
        <v>284</v>
      </c>
      <c r="D5073" s="65" t="s">
        <v>459</v>
      </c>
    </row>
    <row r="5074" spans="1:4" x14ac:dyDescent="0.25">
      <c r="A5074" s="129" t="s">
        <v>510</v>
      </c>
      <c r="B5074" s="74">
        <v>0.95833333333333337</v>
      </c>
      <c r="C5074" s="65" t="s">
        <v>284</v>
      </c>
      <c r="D5074" s="65" t="s">
        <v>459</v>
      </c>
    </row>
    <row r="5075" spans="1:4" x14ac:dyDescent="0.25">
      <c r="A5075" s="129" t="s">
        <v>510</v>
      </c>
      <c r="B5075" s="74">
        <v>0.95833333333333337</v>
      </c>
      <c r="C5075" s="65" t="s">
        <v>284</v>
      </c>
      <c r="D5075" s="65" t="s">
        <v>459</v>
      </c>
    </row>
    <row r="5076" spans="1:4" x14ac:dyDescent="0.25">
      <c r="A5076" s="129" t="s">
        <v>510</v>
      </c>
      <c r="B5076" s="74">
        <v>0.95833333333333337</v>
      </c>
      <c r="C5076" s="65" t="s">
        <v>284</v>
      </c>
      <c r="D5076" s="65" t="s">
        <v>459</v>
      </c>
    </row>
    <row r="5077" spans="1:4" x14ac:dyDescent="0.25">
      <c r="A5077" s="129" t="s">
        <v>510</v>
      </c>
      <c r="B5077" s="74">
        <v>0.95833333333333337</v>
      </c>
      <c r="C5077" s="65" t="s">
        <v>284</v>
      </c>
      <c r="D5077" s="65" t="s">
        <v>459</v>
      </c>
    </row>
    <row r="5078" spans="1:4" x14ac:dyDescent="0.25">
      <c r="A5078" s="129" t="s">
        <v>510</v>
      </c>
      <c r="B5078" s="74">
        <v>0.95833333333333337</v>
      </c>
      <c r="C5078" s="65" t="s">
        <v>284</v>
      </c>
      <c r="D5078" s="65" t="s">
        <v>459</v>
      </c>
    </row>
    <row r="5079" spans="1:4" x14ac:dyDescent="0.25">
      <c r="A5079" s="129" t="s">
        <v>531</v>
      </c>
      <c r="B5079" s="74">
        <v>0.95833333333333337</v>
      </c>
      <c r="C5079" s="65" t="s">
        <v>284</v>
      </c>
      <c r="D5079" s="65" t="s">
        <v>583</v>
      </c>
    </row>
    <row r="5080" spans="1:4" x14ac:dyDescent="0.25">
      <c r="A5080" s="129" t="s">
        <v>531</v>
      </c>
      <c r="B5080" s="74">
        <v>0.95833333333333337</v>
      </c>
      <c r="C5080" s="65" t="s">
        <v>284</v>
      </c>
      <c r="D5080" s="65" t="s">
        <v>459</v>
      </c>
    </row>
    <row r="5081" spans="1:4" x14ac:dyDescent="0.25">
      <c r="A5081" s="129" t="s">
        <v>515</v>
      </c>
      <c r="B5081" s="74">
        <v>0.95833333333333337</v>
      </c>
      <c r="C5081" s="65" t="s">
        <v>284</v>
      </c>
      <c r="D5081" s="65" t="s">
        <v>552</v>
      </c>
    </row>
    <row r="5082" spans="1:4" x14ac:dyDescent="0.25">
      <c r="A5082" s="129" t="s">
        <v>515</v>
      </c>
      <c r="B5082" s="74">
        <v>0.95833333333333337</v>
      </c>
      <c r="C5082" s="65" t="s">
        <v>284</v>
      </c>
      <c r="D5082" s="65" t="s">
        <v>459</v>
      </c>
    </row>
    <row r="5083" spans="1:4" x14ac:dyDescent="0.25">
      <c r="A5083" s="129" t="s">
        <v>584</v>
      </c>
      <c r="B5083" s="74">
        <v>0.95833333333333337</v>
      </c>
      <c r="C5083" s="65" t="s">
        <v>486</v>
      </c>
      <c r="D5083" s="65" t="s">
        <v>24</v>
      </c>
    </row>
    <row r="5084" spans="1:4" x14ac:dyDescent="0.25">
      <c r="A5084" s="129" t="s">
        <v>518</v>
      </c>
      <c r="B5084" s="74">
        <v>0.95833333333333337</v>
      </c>
      <c r="C5084" s="65" t="s">
        <v>284</v>
      </c>
      <c r="D5084" s="65" t="s">
        <v>24</v>
      </c>
    </row>
    <row r="5085" spans="1:4" x14ac:dyDescent="0.25">
      <c r="A5085" s="129" t="s">
        <v>518</v>
      </c>
      <c r="B5085" s="74">
        <v>0.95833333333333337</v>
      </c>
      <c r="C5085" s="65" t="s">
        <v>284</v>
      </c>
      <c r="D5085" s="65" t="s">
        <v>24</v>
      </c>
    </row>
    <row r="5086" spans="1:4" x14ac:dyDescent="0.25">
      <c r="A5086" s="129" t="s">
        <v>518</v>
      </c>
      <c r="B5086" s="74">
        <v>0.95833333333333337</v>
      </c>
      <c r="C5086" s="65" t="s">
        <v>284</v>
      </c>
      <c r="D5086" s="65" t="s">
        <v>24</v>
      </c>
    </row>
    <row r="5087" spans="1:4" x14ac:dyDescent="0.25">
      <c r="A5087" s="129" t="s">
        <v>518</v>
      </c>
      <c r="B5087" s="74">
        <v>0.95833333333333337</v>
      </c>
      <c r="C5087" s="65" t="s">
        <v>284</v>
      </c>
      <c r="D5087" s="65" t="s">
        <v>24</v>
      </c>
    </row>
    <row r="5088" spans="1:4" x14ac:dyDescent="0.25">
      <c r="A5088" s="129" t="s">
        <v>518</v>
      </c>
      <c r="B5088" s="74">
        <v>0.95833333333333337</v>
      </c>
      <c r="C5088" s="65" t="s">
        <v>284</v>
      </c>
      <c r="D5088" s="65" t="s">
        <v>24</v>
      </c>
    </row>
    <row r="5089" spans="1:4" x14ac:dyDescent="0.25">
      <c r="A5089" s="129" t="s">
        <v>518</v>
      </c>
      <c r="B5089" s="74">
        <v>0.95833333333333337</v>
      </c>
      <c r="C5089" s="65" t="s">
        <v>284</v>
      </c>
      <c r="D5089" s="65" t="s">
        <v>24</v>
      </c>
    </row>
    <row r="5090" spans="1:4" x14ac:dyDescent="0.25">
      <c r="A5090" s="129" t="s">
        <v>518</v>
      </c>
      <c r="B5090" s="74">
        <v>0.95833333333333337</v>
      </c>
      <c r="C5090" s="65" t="s">
        <v>284</v>
      </c>
      <c r="D5090" s="65" t="s">
        <v>24</v>
      </c>
    </row>
    <row r="5091" spans="1:4" x14ac:dyDescent="0.25">
      <c r="A5091" s="129" t="s">
        <v>518</v>
      </c>
      <c r="B5091" s="74">
        <v>0.95833333333333337</v>
      </c>
      <c r="C5091" s="65" t="s">
        <v>284</v>
      </c>
      <c r="D5091" s="65" t="s">
        <v>24</v>
      </c>
    </row>
    <row r="5092" spans="1:4" x14ac:dyDescent="0.25">
      <c r="A5092" s="129" t="s">
        <v>518</v>
      </c>
      <c r="B5092" s="74">
        <v>0.95833333333333337</v>
      </c>
      <c r="C5092" s="65" t="s">
        <v>284</v>
      </c>
      <c r="D5092" s="65" t="s">
        <v>24</v>
      </c>
    </row>
    <row r="5093" spans="1:4" x14ac:dyDescent="0.25">
      <c r="A5093" s="129" t="s">
        <v>518</v>
      </c>
      <c r="B5093" s="74">
        <v>0.95833333333333337</v>
      </c>
      <c r="C5093" s="65" t="s">
        <v>284</v>
      </c>
      <c r="D5093" s="65" t="s">
        <v>24</v>
      </c>
    </row>
    <row r="5094" spans="1:4" x14ac:dyDescent="0.25">
      <c r="A5094" s="129" t="s">
        <v>518</v>
      </c>
      <c r="B5094" s="74">
        <v>0.95833333333333337</v>
      </c>
      <c r="C5094" s="65" t="s">
        <v>284</v>
      </c>
      <c r="D5094" s="65" t="s">
        <v>24</v>
      </c>
    </row>
    <row r="5095" spans="1:4" x14ac:dyDescent="0.25">
      <c r="A5095" s="129" t="s">
        <v>518</v>
      </c>
      <c r="B5095" s="74">
        <v>0.95833333333333337</v>
      </c>
      <c r="C5095" s="65" t="s">
        <v>284</v>
      </c>
      <c r="D5095" s="65" t="s">
        <v>24</v>
      </c>
    </row>
    <row r="5096" spans="1:4" x14ac:dyDescent="0.25">
      <c r="A5096" s="129" t="s">
        <v>518</v>
      </c>
      <c r="B5096" s="74">
        <v>0.95833333333333337</v>
      </c>
      <c r="C5096" s="65" t="s">
        <v>284</v>
      </c>
      <c r="D5096" s="65" t="s">
        <v>24</v>
      </c>
    </row>
    <row r="5097" spans="1:4" x14ac:dyDescent="0.25">
      <c r="A5097" s="129" t="s">
        <v>518</v>
      </c>
      <c r="B5097" s="74">
        <v>0.95833333333333337</v>
      </c>
      <c r="C5097" s="65" t="s">
        <v>284</v>
      </c>
      <c r="D5097" s="65" t="s">
        <v>459</v>
      </c>
    </row>
    <row r="5098" spans="1:4" x14ac:dyDescent="0.25">
      <c r="A5098" s="129" t="s">
        <v>518</v>
      </c>
      <c r="B5098" s="74">
        <v>0.95833333333333337</v>
      </c>
      <c r="C5098" s="65" t="s">
        <v>284</v>
      </c>
      <c r="D5098" s="65" t="s">
        <v>459</v>
      </c>
    </row>
    <row r="5099" spans="1:4" x14ac:dyDescent="0.25">
      <c r="A5099" s="129" t="s">
        <v>518</v>
      </c>
      <c r="B5099" s="74">
        <v>0.95833333333333337</v>
      </c>
      <c r="C5099" s="65" t="s">
        <v>284</v>
      </c>
      <c r="D5099" s="65" t="s">
        <v>459</v>
      </c>
    </row>
    <row r="5100" spans="1:4" x14ac:dyDescent="0.25">
      <c r="A5100" s="129" t="s">
        <v>518</v>
      </c>
      <c r="B5100" s="74">
        <v>0.95833333333333337</v>
      </c>
      <c r="C5100" s="65" t="s">
        <v>284</v>
      </c>
      <c r="D5100" s="65" t="s">
        <v>459</v>
      </c>
    </row>
    <row r="5101" spans="1:4" x14ac:dyDescent="0.25">
      <c r="A5101" s="129" t="s">
        <v>518</v>
      </c>
      <c r="B5101" s="74">
        <v>0.95833333333333337</v>
      </c>
      <c r="C5101" s="65" t="s">
        <v>284</v>
      </c>
      <c r="D5101" s="65" t="s">
        <v>459</v>
      </c>
    </row>
    <row r="5102" spans="1:4" x14ac:dyDescent="0.25">
      <c r="A5102" s="129" t="s">
        <v>518</v>
      </c>
      <c r="B5102" s="74">
        <v>0.95833333333333337</v>
      </c>
      <c r="C5102" s="65" t="s">
        <v>284</v>
      </c>
      <c r="D5102" s="65" t="s">
        <v>459</v>
      </c>
    </row>
    <row r="5103" spans="1:4" x14ac:dyDescent="0.25">
      <c r="A5103" s="129" t="s">
        <v>518</v>
      </c>
      <c r="B5103" s="74">
        <v>0.95833333333333337</v>
      </c>
      <c r="C5103" s="65" t="s">
        <v>284</v>
      </c>
      <c r="D5103" s="65" t="s">
        <v>459</v>
      </c>
    </row>
    <row r="5104" spans="1:4" x14ac:dyDescent="0.25">
      <c r="A5104" s="129" t="s">
        <v>518</v>
      </c>
      <c r="B5104" s="74">
        <v>0.95833333333333337</v>
      </c>
      <c r="C5104" s="65" t="s">
        <v>284</v>
      </c>
      <c r="D5104" s="65" t="s">
        <v>459</v>
      </c>
    </row>
    <row r="5105" spans="1:4" x14ac:dyDescent="0.25">
      <c r="A5105" s="129" t="s">
        <v>518</v>
      </c>
      <c r="B5105" s="74">
        <v>0.95833333333333337</v>
      </c>
      <c r="C5105" s="65" t="s">
        <v>284</v>
      </c>
      <c r="D5105" s="65" t="s">
        <v>459</v>
      </c>
    </row>
    <row r="5106" spans="1:4" x14ac:dyDescent="0.25">
      <c r="A5106" s="129" t="s">
        <v>590</v>
      </c>
      <c r="B5106" s="74">
        <v>0.95833333333333337</v>
      </c>
      <c r="C5106" s="65" t="s">
        <v>284</v>
      </c>
      <c r="D5106" s="65" t="s">
        <v>583</v>
      </c>
    </row>
    <row r="5107" spans="1:4" x14ac:dyDescent="0.25">
      <c r="A5107" s="129" t="s">
        <v>590</v>
      </c>
      <c r="B5107" s="74">
        <v>0.95833333333333337</v>
      </c>
      <c r="C5107" s="65" t="s">
        <v>284</v>
      </c>
      <c r="D5107" s="65" t="s">
        <v>459</v>
      </c>
    </row>
    <row r="5108" spans="1:4" x14ac:dyDescent="0.25">
      <c r="A5108" s="129" t="s">
        <v>525</v>
      </c>
      <c r="B5108" s="74">
        <v>0.95833333333333337</v>
      </c>
      <c r="C5108" s="65" t="s">
        <v>284</v>
      </c>
      <c r="D5108" s="65" t="s">
        <v>24</v>
      </c>
    </row>
    <row r="5109" spans="1:4" x14ac:dyDescent="0.25">
      <c r="A5109" s="129" t="s">
        <v>525</v>
      </c>
      <c r="B5109" s="74">
        <v>0.95833333333333337</v>
      </c>
      <c r="C5109" s="65" t="s">
        <v>284</v>
      </c>
      <c r="D5109" s="65" t="s">
        <v>459</v>
      </c>
    </row>
    <row r="5110" spans="1:4" x14ac:dyDescent="0.25">
      <c r="A5110" s="129" t="s">
        <v>525</v>
      </c>
      <c r="B5110" s="74">
        <v>0.95833333333333337</v>
      </c>
      <c r="C5110" s="65" t="s">
        <v>284</v>
      </c>
      <c r="D5110" s="65" t="s">
        <v>488</v>
      </c>
    </row>
    <row r="5111" spans="1:4" x14ac:dyDescent="0.25">
      <c r="A5111" s="129" t="s">
        <v>525</v>
      </c>
      <c r="B5111" s="74">
        <v>0.95833333333333337</v>
      </c>
      <c r="C5111" s="65" t="s">
        <v>284</v>
      </c>
      <c r="D5111" s="65" t="s">
        <v>465</v>
      </c>
    </row>
    <row r="5112" spans="1:4" x14ac:dyDescent="0.25">
      <c r="A5112" s="129" t="s">
        <v>525</v>
      </c>
      <c r="B5112" s="74">
        <v>0.95833333333333337</v>
      </c>
      <c r="C5112" s="65" t="s">
        <v>284</v>
      </c>
      <c r="D5112" s="65" t="s">
        <v>526</v>
      </c>
    </row>
    <row r="5113" spans="1:4" x14ac:dyDescent="0.25">
      <c r="A5113" s="129" t="s">
        <v>525</v>
      </c>
      <c r="B5113" s="74">
        <v>0.95833333333333337</v>
      </c>
      <c r="C5113" s="65" t="s">
        <v>284</v>
      </c>
      <c r="D5113" s="65" t="s">
        <v>466</v>
      </c>
    </row>
    <row r="5114" spans="1:4" x14ac:dyDescent="0.25">
      <c r="A5114" s="129" t="s">
        <v>563</v>
      </c>
      <c r="B5114" s="74">
        <v>0.95833333333333337</v>
      </c>
      <c r="C5114" s="65" t="s">
        <v>284</v>
      </c>
      <c r="D5114" s="65" t="s">
        <v>552</v>
      </c>
    </row>
    <row r="5115" spans="1:4" x14ac:dyDescent="0.25">
      <c r="A5115" s="129" t="s">
        <v>563</v>
      </c>
      <c r="B5115" s="74">
        <v>0.95833333333333337</v>
      </c>
      <c r="C5115" s="65" t="s">
        <v>284</v>
      </c>
      <c r="D5115" s="65" t="s">
        <v>459</v>
      </c>
    </row>
    <row r="5116" spans="1:4" x14ac:dyDescent="0.25">
      <c r="A5116" s="129" t="s">
        <v>595</v>
      </c>
      <c r="B5116" s="74">
        <v>0.95833333333333337</v>
      </c>
      <c r="C5116" s="65" t="s">
        <v>284</v>
      </c>
      <c r="D5116" s="65" t="s">
        <v>24</v>
      </c>
    </row>
    <row r="5117" spans="1:4" x14ac:dyDescent="0.25">
      <c r="A5117" s="129" t="s">
        <v>595</v>
      </c>
      <c r="B5117" s="74">
        <v>0.95833333333333337</v>
      </c>
      <c r="C5117" s="65" t="s">
        <v>284</v>
      </c>
      <c r="D5117" s="65" t="s">
        <v>24</v>
      </c>
    </row>
    <row r="5118" spans="1:4" x14ac:dyDescent="0.25">
      <c r="A5118" s="129" t="s">
        <v>595</v>
      </c>
      <c r="B5118" s="74">
        <v>0.95833333333333337</v>
      </c>
      <c r="C5118" s="65" t="s">
        <v>284</v>
      </c>
      <c r="D5118" s="65" t="s">
        <v>24</v>
      </c>
    </row>
    <row r="5119" spans="1:4" x14ac:dyDescent="0.25">
      <c r="A5119" s="129" t="s">
        <v>595</v>
      </c>
      <c r="B5119" s="74">
        <v>0.95833333333333337</v>
      </c>
      <c r="C5119" s="65" t="s">
        <v>284</v>
      </c>
      <c r="D5119" s="65" t="s">
        <v>24</v>
      </c>
    </row>
    <row r="5120" spans="1:4" x14ac:dyDescent="0.25">
      <c r="A5120" s="129" t="s">
        <v>595</v>
      </c>
      <c r="B5120" s="74">
        <v>0.95833333333333337</v>
      </c>
      <c r="C5120" s="65" t="s">
        <v>284</v>
      </c>
      <c r="D5120" s="65" t="s">
        <v>24</v>
      </c>
    </row>
    <row r="5121" spans="1:4" x14ac:dyDescent="0.25">
      <c r="A5121" s="129" t="s">
        <v>595</v>
      </c>
      <c r="B5121" s="74">
        <v>0.95833333333333337</v>
      </c>
      <c r="C5121" s="65" t="s">
        <v>284</v>
      </c>
      <c r="D5121" s="65" t="s">
        <v>24</v>
      </c>
    </row>
    <row r="5122" spans="1:4" x14ac:dyDescent="0.25">
      <c r="A5122" s="129" t="s">
        <v>595</v>
      </c>
      <c r="B5122" s="74">
        <v>0.95833333333333337</v>
      </c>
      <c r="C5122" s="65" t="s">
        <v>284</v>
      </c>
      <c r="D5122" s="65" t="s">
        <v>24</v>
      </c>
    </row>
    <row r="5123" spans="1:4" x14ac:dyDescent="0.25">
      <c r="A5123" s="129" t="s">
        <v>595</v>
      </c>
      <c r="B5123" s="74">
        <v>0.95833333333333337</v>
      </c>
      <c r="C5123" s="65" t="s">
        <v>284</v>
      </c>
      <c r="D5123" s="65" t="s">
        <v>24</v>
      </c>
    </row>
    <row r="5124" spans="1:4" x14ac:dyDescent="0.25">
      <c r="A5124" s="129" t="s">
        <v>595</v>
      </c>
      <c r="B5124" s="74">
        <v>0.95833333333333337</v>
      </c>
      <c r="C5124" s="65" t="s">
        <v>284</v>
      </c>
      <c r="D5124" s="65" t="s">
        <v>459</v>
      </c>
    </row>
    <row r="5125" spans="1:4" x14ac:dyDescent="0.25">
      <c r="A5125" s="129" t="s">
        <v>595</v>
      </c>
      <c r="B5125" s="74">
        <v>0.95833333333333337</v>
      </c>
      <c r="C5125" s="65" t="s">
        <v>284</v>
      </c>
      <c r="D5125" s="65" t="s">
        <v>459</v>
      </c>
    </row>
    <row r="5126" spans="1:4" x14ac:dyDescent="0.25">
      <c r="A5126" s="129" t="s">
        <v>595</v>
      </c>
      <c r="B5126" s="74">
        <v>0.95833333333333337</v>
      </c>
      <c r="C5126" s="65" t="s">
        <v>284</v>
      </c>
      <c r="D5126" s="65" t="s">
        <v>459</v>
      </c>
    </row>
    <row r="5127" spans="1:4" x14ac:dyDescent="0.25">
      <c r="A5127" s="129" t="s">
        <v>595</v>
      </c>
      <c r="B5127" s="74">
        <v>0.95833333333333337</v>
      </c>
      <c r="C5127" s="65" t="s">
        <v>284</v>
      </c>
      <c r="D5127" s="65" t="s">
        <v>459</v>
      </c>
    </row>
    <row r="5128" spans="1:4" x14ac:dyDescent="0.25">
      <c r="A5128" s="129" t="s">
        <v>595</v>
      </c>
      <c r="B5128" s="74">
        <v>0.95833333333333337</v>
      </c>
      <c r="C5128" s="65" t="s">
        <v>284</v>
      </c>
      <c r="D5128" s="65" t="s">
        <v>459</v>
      </c>
    </row>
    <row r="5129" spans="1:4" x14ac:dyDescent="0.25">
      <c r="A5129" s="129" t="s">
        <v>595</v>
      </c>
      <c r="B5129" s="74">
        <v>0.95833333333333337</v>
      </c>
      <c r="C5129" s="65" t="s">
        <v>284</v>
      </c>
      <c r="D5129" s="65" t="s">
        <v>459</v>
      </c>
    </row>
    <row r="5130" spans="1:4" x14ac:dyDescent="0.25">
      <c r="A5130" s="129" t="s">
        <v>596</v>
      </c>
      <c r="B5130" s="74">
        <v>0.95833333333333337</v>
      </c>
      <c r="C5130" s="65" t="s">
        <v>486</v>
      </c>
      <c r="D5130" s="65" t="s">
        <v>24</v>
      </c>
    </row>
    <row r="5131" spans="1:4" x14ac:dyDescent="0.25">
      <c r="A5131" s="129" t="s">
        <v>596</v>
      </c>
      <c r="B5131" s="74">
        <v>0.95833333333333337</v>
      </c>
      <c r="C5131" s="65" t="s">
        <v>486</v>
      </c>
      <c r="D5131" s="65" t="s">
        <v>459</v>
      </c>
    </row>
    <row r="5132" spans="1:4" x14ac:dyDescent="0.25">
      <c r="A5132" s="129" t="s">
        <v>596</v>
      </c>
      <c r="B5132" s="74">
        <v>0.95833333333333337</v>
      </c>
      <c r="C5132" s="65" t="s">
        <v>486</v>
      </c>
      <c r="D5132" s="65" t="s">
        <v>459</v>
      </c>
    </row>
    <row r="5133" spans="1:4" x14ac:dyDescent="0.25">
      <c r="A5133" s="129" t="s">
        <v>596</v>
      </c>
      <c r="B5133" s="74">
        <v>0.95833333333333337</v>
      </c>
      <c r="C5133" s="65" t="s">
        <v>486</v>
      </c>
      <c r="D5133" s="65" t="s">
        <v>459</v>
      </c>
    </row>
    <row r="5134" spans="1:4" x14ac:dyDescent="0.25">
      <c r="A5134" s="129" t="s">
        <v>485</v>
      </c>
      <c r="B5134" s="74">
        <v>0.9590277777777777</v>
      </c>
      <c r="C5134" s="65" t="s">
        <v>284</v>
      </c>
      <c r="D5134" s="65" t="s">
        <v>548</v>
      </c>
    </row>
    <row r="5135" spans="1:4" x14ac:dyDescent="0.25">
      <c r="A5135" s="129" t="s">
        <v>469</v>
      </c>
      <c r="B5135" s="74">
        <v>0.96388888888888891</v>
      </c>
      <c r="C5135" s="65" t="s">
        <v>284</v>
      </c>
      <c r="D5135" s="65" t="s">
        <v>472</v>
      </c>
    </row>
    <row r="5136" spans="1:4" x14ac:dyDescent="0.25">
      <c r="A5136" s="129" t="s">
        <v>469</v>
      </c>
      <c r="B5136" s="74">
        <v>0.96388888888888891</v>
      </c>
      <c r="C5136" s="65" t="s">
        <v>284</v>
      </c>
      <c r="D5136" s="65" t="s">
        <v>472</v>
      </c>
    </row>
    <row r="5137" spans="1:4" x14ac:dyDescent="0.25">
      <c r="A5137" s="129" t="s">
        <v>469</v>
      </c>
      <c r="B5137" s="74">
        <v>0.96388888888888891</v>
      </c>
      <c r="C5137" s="65" t="s">
        <v>284</v>
      </c>
      <c r="D5137" s="65" t="s">
        <v>472</v>
      </c>
    </row>
    <row r="5138" spans="1:4" x14ac:dyDescent="0.25">
      <c r="A5138" s="129" t="s">
        <v>469</v>
      </c>
      <c r="B5138" s="74">
        <v>0.96388888888888891</v>
      </c>
      <c r="C5138" s="65" t="s">
        <v>284</v>
      </c>
      <c r="D5138" s="65" t="s">
        <v>472</v>
      </c>
    </row>
    <row r="5139" spans="1:4" x14ac:dyDescent="0.25">
      <c r="A5139" s="129" t="s">
        <v>485</v>
      </c>
      <c r="B5139" s="74">
        <v>0.96388888888888891</v>
      </c>
      <c r="C5139" s="65" t="s">
        <v>284</v>
      </c>
      <c r="D5139" s="65" t="s">
        <v>548</v>
      </c>
    </row>
    <row r="5140" spans="1:4" x14ac:dyDescent="0.25">
      <c r="A5140" s="129" t="s">
        <v>485</v>
      </c>
      <c r="B5140" s="74">
        <v>0.96666666666666667</v>
      </c>
      <c r="C5140" s="65" t="s">
        <v>284</v>
      </c>
      <c r="D5140" s="65" t="s">
        <v>548</v>
      </c>
    </row>
    <row r="5141" spans="1:4" x14ac:dyDescent="0.25">
      <c r="A5141" s="129" t="s">
        <v>469</v>
      </c>
      <c r="B5141" s="74">
        <v>0.97083333333333333</v>
      </c>
      <c r="C5141" s="65" t="s">
        <v>284</v>
      </c>
      <c r="D5141" s="65" t="s">
        <v>465</v>
      </c>
    </row>
    <row r="5142" spans="1:4" x14ac:dyDescent="0.25">
      <c r="A5142" s="129" t="s">
        <v>469</v>
      </c>
      <c r="B5142" s="74">
        <v>0.97083333333333333</v>
      </c>
      <c r="C5142" s="65" t="s">
        <v>284</v>
      </c>
      <c r="D5142" s="65" t="s">
        <v>465</v>
      </c>
    </row>
    <row r="5143" spans="1:4" x14ac:dyDescent="0.25">
      <c r="A5143" s="129" t="s">
        <v>469</v>
      </c>
      <c r="B5143" s="74">
        <v>0.97083333333333333</v>
      </c>
      <c r="C5143" s="65" t="s">
        <v>284</v>
      </c>
      <c r="D5143" s="65" t="s">
        <v>465</v>
      </c>
    </row>
    <row r="5144" spans="1:4" x14ac:dyDescent="0.25">
      <c r="A5144" s="129" t="s">
        <v>594</v>
      </c>
      <c r="B5144" s="74">
        <v>0.97222222222222221</v>
      </c>
      <c r="C5144" s="65" t="s">
        <v>284</v>
      </c>
      <c r="D5144" s="65" t="s">
        <v>24</v>
      </c>
    </row>
    <row r="5145" spans="1:4" x14ac:dyDescent="0.25">
      <c r="A5145" s="129" t="s">
        <v>594</v>
      </c>
      <c r="B5145" s="74">
        <v>0.97222222222222221</v>
      </c>
      <c r="C5145" s="65" t="s">
        <v>284</v>
      </c>
      <c r="D5145" s="65" t="s">
        <v>24</v>
      </c>
    </row>
    <row r="5146" spans="1:4" x14ac:dyDescent="0.25">
      <c r="A5146" s="129" t="s">
        <v>594</v>
      </c>
      <c r="B5146" s="74">
        <v>0.97222222222222221</v>
      </c>
      <c r="C5146" s="65" t="s">
        <v>284</v>
      </c>
      <c r="D5146" s="65" t="s">
        <v>24</v>
      </c>
    </row>
    <row r="5147" spans="1:4" x14ac:dyDescent="0.25">
      <c r="A5147" s="129" t="s">
        <v>594</v>
      </c>
      <c r="B5147" s="74">
        <v>0.97222222222222221</v>
      </c>
      <c r="C5147" s="65" t="s">
        <v>284</v>
      </c>
      <c r="D5147" s="65" t="s">
        <v>24</v>
      </c>
    </row>
    <row r="5148" spans="1:4" x14ac:dyDescent="0.25">
      <c r="A5148" s="129" t="s">
        <v>594</v>
      </c>
      <c r="B5148" s="74">
        <v>0.97222222222222221</v>
      </c>
      <c r="C5148" s="65" t="s">
        <v>284</v>
      </c>
      <c r="D5148" s="65" t="s">
        <v>24</v>
      </c>
    </row>
    <row r="5149" spans="1:4" x14ac:dyDescent="0.25">
      <c r="A5149" s="129" t="s">
        <v>594</v>
      </c>
      <c r="B5149" s="74">
        <v>0.97222222222222221</v>
      </c>
      <c r="C5149" s="65" t="s">
        <v>284</v>
      </c>
      <c r="D5149" s="65" t="s">
        <v>24</v>
      </c>
    </row>
    <row r="5150" spans="1:4" x14ac:dyDescent="0.25">
      <c r="A5150" s="129" t="s">
        <v>594</v>
      </c>
      <c r="B5150" s="74">
        <v>0.97222222222222221</v>
      </c>
      <c r="C5150" s="65" t="s">
        <v>284</v>
      </c>
      <c r="D5150" s="65" t="s">
        <v>24</v>
      </c>
    </row>
    <row r="5151" spans="1:4" x14ac:dyDescent="0.25">
      <c r="A5151" s="129" t="s">
        <v>594</v>
      </c>
      <c r="B5151" s="74">
        <v>0.97222222222222221</v>
      </c>
      <c r="C5151" s="65" t="s">
        <v>284</v>
      </c>
      <c r="D5151" s="65" t="s">
        <v>24</v>
      </c>
    </row>
    <row r="5152" spans="1:4" x14ac:dyDescent="0.25">
      <c r="A5152" s="129" t="s">
        <v>594</v>
      </c>
      <c r="B5152" s="74">
        <v>0.97222222222222221</v>
      </c>
      <c r="C5152" s="65" t="s">
        <v>284</v>
      </c>
      <c r="D5152" s="65" t="s">
        <v>24</v>
      </c>
    </row>
    <row r="5153" spans="1:4" x14ac:dyDescent="0.25">
      <c r="A5153" s="129" t="s">
        <v>594</v>
      </c>
      <c r="B5153" s="74">
        <v>0.97222222222222221</v>
      </c>
      <c r="C5153" s="65" t="s">
        <v>284</v>
      </c>
      <c r="D5153" s="65" t="s">
        <v>24</v>
      </c>
    </row>
    <row r="5154" spans="1:4" x14ac:dyDescent="0.25">
      <c r="A5154" s="129" t="s">
        <v>594</v>
      </c>
      <c r="B5154" s="74">
        <v>0.97569444444444453</v>
      </c>
      <c r="C5154" s="65" t="s">
        <v>284</v>
      </c>
      <c r="D5154" s="65" t="s">
        <v>459</v>
      </c>
    </row>
    <row r="5155" spans="1:4" x14ac:dyDescent="0.25">
      <c r="A5155" s="129" t="s">
        <v>594</v>
      </c>
      <c r="B5155" s="74">
        <v>0.97569444444444453</v>
      </c>
      <c r="C5155" s="65" t="s">
        <v>284</v>
      </c>
      <c r="D5155" s="65" t="s">
        <v>459</v>
      </c>
    </row>
    <row r="5156" spans="1:4" x14ac:dyDescent="0.25">
      <c r="A5156" s="129" t="s">
        <v>594</v>
      </c>
      <c r="B5156" s="74">
        <v>0.97569444444444453</v>
      </c>
      <c r="C5156" s="65" t="s">
        <v>284</v>
      </c>
      <c r="D5156" s="65" t="s">
        <v>459</v>
      </c>
    </row>
    <row r="5157" spans="1:4" x14ac:dyDescent="0.25">
      <c r="A5157" s="129" t="s">
        <v>594</v>
      </c>
      <c r="B5157" s="74">
        <v>0.97569444444444453</v>
      </c>
      <c r="C5157" s="65" t="s">
        <v>284</v>
      </c>
      <c r="D5157" s="65" t="s">
        <v>459</v>
      </c>
    </row>
    <row r="5158" spans="1:4" x14ac:dyDescent="0.25">
      <c r="A5158" s="129" t="s">
        <v>594</v>
      </c>
      <c r="B5158" s="74">
        <v>0.97569444444444453</v>
      </c>
      <c r="C5158" s="65" t="s">
        <v>284</v>
      </c>
      <c r="D5158" s="65" t="s">
        <v>459</v>
      </c>
    </row>
    <row r="5159" spans="1:4" x14ac:dyDescent="0.25">
      <c r="A5159" s="129" t="s">
        <v>594</v>
      </c>
      <c r="B5159" s="74">
        <v>0.97569444444444453</v>
      </c>
      <c r="C5159" s="65" t="s">
        <v>284</v>
      </c>
      <c r="D5159" s="65" t="s">
        <v>459</v>
      </c>
    </row>
    <row r="5160" spans="1:4" x14ac:dyDescent="0.25">
      <c r="A5160" s="129" t="s">
        <v>594</v>
      </c>
      <c r="B5160" s="74">
        <v>0.97569444444444453</v>
      </c>
      <c r="C5160" s="65" t="s">
        <v>284</v>
      </c>
      <c r="D5160" s="65" t="s">
        <v>459</v>
      </c>
    </row>
    <row r="5161" spans="1:4" x14ac:dyDescent="0.25">
      <c r="A5161" s="129" t="s">
        <v>594</v>
      </c>
      <c r="B5161" s="74">
        <v>0.97569444444444453</v>
      </c>
      <c r="C5161" s="65" t="s">
        <v>284</v>
      </c>
      <c r="D5161" s="65" t="s">
        <v>459</v>
      </c>
    </row>
    <row r="5162" spans="1:4" x14ac:dyDescent="0.25">
      <c r="A5162" s="129" t="s">
        <v>594</v>
      </c>
      <c r="B5162" s="74">
        <v>0.97569444444444453</v>
      </c>
      <c r="C5162" s="65" t="s">
        <v>284</v>
      </c>
      <c r="D5162" s="65" t="s">
        <v>459</v>
      </c>
    </row>
    <row r="5163" spans="1:4" x14ac:dyDescent="0.25">
      <c r="A5163" s="129" t="s">
        <v>469</v>
      </c>
      <c r="B5163" s="74">
        <v>0.97777777777777775</v>
      </c>
      <c r="C5163" s="65" t="s">
        <v>284</v>
      </c>
      <c r="D5163" s="65" t="s">
        <v>474</v>
      </c>
    </row>
    <row r="5164" spans="1:4" x14ac:dyDescent="0.25">
      <c r="A5164" s="129" t="s">
        <v>469</v>
      </c>
      <c r="B5164" s="74">
        <v>0.97777777777777775</v>
      </c>
      <c r="C5164" s="65" t="s">
        <v>284</v>
      </c>
      <c r="D5164" s="65" t="s">
        <v>474</v>
      </c>
    </row>
    <row r="5165" spans="1:4" x14ac:dyDescent="0.25">
      <c r="A5165" s="129" t="s">
        <v>469</v>
      </c>
      <c r="B5165" s="74">
        <v>0.97777777777777775</v>
      </c>
      <c r="C5165" s="65" t="s">
        <v>284</v>
      </c>
      <c r="D5165" s="65" t="s">
        <v>474</v>
      </c>
    </row>
    <row r="5166" spans="1:4" x14ac:dyDescent="0.25">
      <c r="A5166" s="129" t="s">
        <v>469</v>
      </c>
      <c r="B5166" s="74">
        <v>0.97777777777777775</v>
      </c>
      <c r="C5166" s="65" t="s">
        <v>284</v>
      </c>
      <c r="D5166" s="65" t="s">
        <v>474</v>
      </c>
    </row>
    <row r="5167" spans="1:4" x14ac:dyDescent="0.25">
      <c r="A5167" s="129" t="s">
        <v>469</v>
      </c>
      <c r="B5167" s="74">
        <v>0.98472222222222217</v>
      </c>
      <c r="C5167" s="65" t="s">
        <v>284</v>
      </c>
      <c r="D5167" s="65" t="s">
        <v>466</v>
      </c>
    </row>
    <row r="5168" spans="1:4" x14ac:dyDescent="0.25">
      <c r="A5168" s="129" t="s">
        <v>469</v>
      </c>
      <c r="B5168" s="74">
        <v>0.98472222222222217</v>
      </c>
      <c r="C5168" s="65" t="s">
        <v>284</v>
      </c>
      <c r="D5168" s="65" t="s">
        <v>466</v>
      </c>
    </row>
    <row r="5169" spans="1:4" x14ac:dyDescent="0.25">
      <c r="A5169" s="129" t="s">
        <v>593</v>
      </c>
      <c r="B5169" s="74">
        <v>0.98958333333333337</v>
      </c>
      <c r="C5169" s="65" t="s">
        <v>284</v>
      </c>
      <c r="D5169" s="65" t="s">
        <v>24</v>
      </c>
    </row>
    <row r="5170" spans="1:4" x14ac:dyDescent="0.25">
      <c r="A5170" s="129" t="s">
        <v>593</v>
      </c>
      <c r="B5170" s="74">
        <v>0.99652777777777779</v>
      </c>
      <c r="C5170" s="65" t="s">
        <v>284</v>
      </c>
      <c r="D5170" s="65" t="s">
        <v>459</v>
      </c>
    </row>
    <row r="5171" spans="1:4" x14ac:dyDescent="0.25">
      <c r="A5171" s="129" t="s">
        <v>572</v>
      </c>
      <c r="B5171" s="74">
        <v>1.125</v>
      </c>
      <c r="C5171" s="65" t="s">
        <v>284</v>
      </c>
      <c r="D5171" s="65" t="s">
        <v>459</v>
      </c>
    </row>
    <row r="5172" spans="1:4" x14ac:dyDescent="0.25">
      <c r="A5172" s="129" t="s">
        <v>588</v>
      </c>
      <c r="B5172" s="124" t="s">
        <v>589</v>
      </c>
      <c r="C5172" s="65" t="s">
        <v>470</v>
      </c>
      <c r="D5172" s="65" t="s">
        <v>583</v>
      </c>
    </row>
    <row r="5173" spans="1:4" x14ac:dyDescent="0.25">
      <c r="A5173" s="129" t="s">
        <v>615</v>
      </c>
      <c r="B5173" s="74" t="s">
        <v>616</v>
      </c>
      <c r="C5173" s="65" t="s">
        <v>284</v>
      </c>
      <c r="D5173" s="65" t="s">
        <v>24</v>
      </c>
    </row>
    <row r="5174" spans="1:4" x14ac:dyDescent="0.25">
      <c r="A5174" s="129" t="s">
        <v>615</v>
      </c>
      <c r="B5174" s="74" t="s">
        <v>616</v>
      </c>
      <c r="C5174" s="65" t="s">
        <v>284</v>
      </c>
      <c r="D5174" s="65" t="s">
        <v>24</v>
      </c>
    </row>
    <row r="5175" spans="1:4" x14ac:dyDescent="0.25">
      <c r="A5175" s="129" t="s">
        <v>615</v>
      </c>
      <c r="B5175" s="74" t="s">
        <v>616</v>
      </c>
      <c r="C5175" s="65" t="s">
        <v>284</v>
      </c>
      <c r="D5175" s="65" t="s">
        <v>24</v>
      </c>
    </row>
    <row r="5176" spans="1:4" x14ac:dyDescent="0.25">
      <c r="A5176" s="129" t="s">
        <v>615</v>
      </c>
      <c r="B5176" s="74" t="s">
        <v>616</v>
      </c>
      <c r="C5176" s="65" t="s">
        <v>284</v>
      </c>
      <c r="D5176" s="65" t="s">
        <v>24</v>
      </c>
    </row>
    <row r="5177" spans="1:4" x14ac:dyDescent="0.25">
      <c r="A5177" s="129" t="s">
        <v>615</v>
      </c>
      <c r="B5177" s="74" t="s">
        <v>616</v>
      </c>
      <c r="C5177" s="65" t="s">
        <v>284</v>
      </c>
      <c r="D5177" s="65" t="s">
        <v>24</v>
      </c>
    </row>
    <row r="5178" spans="1:4" x14ac:dyDescent="0.25">
      <c r="A5178" s="129" t="s">
        <v>615</v>
      </c>
      <c r="B5178" s="74" t="s">
        <v>616</v>
      </c>
      <c r="C5178" s="65" t="s">
        <v>284</v>
      </c>
      <c r="D5178" s="65" t="s">
        <v>24</v>
      </c>
    </row>
    <row r="5179" spans="1:4" x14ac:dyDescent="0.25">
      <c r="A5179" s="129" t="s">
        <v>517</v>
      </c>
      <c r="B5179" s="74"/>
      <c r="C5179" s="65" t="s">
        <v>23</v>
      </c>
      <c r="D5179" s="65" t="s">
        <v>24</v>
      </c>
    </row>
    <row r="5180" spans="1:4" x14ac:dyDescent="0.25">
      <c r="A5180" s="129" t="s">
        <v>517</v>
      </c>
      <c r="C5180" s="65" t="s">
        <v>23</v>
      </c>
      <c r="D5180" s="65" t="s">
        <v>24</v>
      </c>
    </row>
    <row r="5181" spans="1:4" x14ac:dyDescent="0.25">
      <c r="A5181" s="129" t="s">
        <v>517</v>
      </c>
      <c r="C5181" s="65" t="s">
        <v>23</v>
      </c>
      <c r="D5181" s="65" t="s">
        <v>24</v>
      </c>
    </row>
    <row r="5182" spans="1:4" x14ac:dyDescent="0.25">
      <c r="A5182" s="129" t="s">
        <v>517</v>
      </c>
      <c r="C5182" s="65" t="s">
        <v>23</v>
      </c>
      <c r="D5182" s="65" t="s">
        <v>24</v>
      </c>
    </row>
    <row r="5183" spans="1:4" x14ac:dyDescent="0.25">
      <c r="A5183" s="129" t="s">
        <v>517</v>
      </c>
      <c r="C5183" s="65" t="s">
        <v>23</v>
      </c>
      <c r="D5183" s="65" t="s">
        <v>24</v>
      </c>
    </row>
    <row r="5184" spans="1:4" x14ac:dyDescent="0.25">
      <c r="A5184" s="129" t="s">
        <v>517</v>
      </c>
      <c r="C5184" s="65" t="s">
        <v>23</v>
      </c>
      <c r="D5184" s="65" t="s">
        <v>24</v>
      </c>
    </row>
    <row r="5185" spans="1:4" x14ac:dyDescent="0.25">
      <c r="A5185" s="129" t="s">
        <v>517</v>
      </c>
      <c r="C5185" s="65" t="s">
        <v>23</v>
      </c>
      <c r="D5185" s="65" t="s">
        <v>24</v>
      </c>
    </row>
    <row r="5186" spans="1:4" x14ac:dyDescent="0.25">
      <c r="A5186" s="129" t="s">
        <v>517</v>
      </c>
      <c r="B5186" s="74"/>
      <c r="C5186" s="65" t="s">
        <v>23</v>
      </c>
      <c r="D5186" s="65" t="s">
        <v>459</v>
      </c>
    </row>
    <row r="5187" spans="1:4" x14ac:dyDescent="0.25">
      <c r="A5187" s="129" t="s">
        <v>517</v>
      </c>
      <c r="C5187" s="65" t="s">
        <v>23</v>
      </c>
      <c r="D5187" s="65" t="s">
        <v>459</v>
      </c>
    </row>
    <row r="5188" spans="1:4" x14ac:dyDescent="0.25">
      <c r="A5188" s="129" t="s">
        <v>517</v>
      </c>
      <c r="C5188" s="65" t="s">
        <v>23</v>
      </c>
      <c r="D5188" s="65" t="s">
        <v>459</v>
      </c>
    </row>
    <row r="5189" spans="1:4" x14ac:dyDescent="0.25">
      <c r="A5189" s="129" t="s">
        <v>517</v>
      </c>
      <c r="C5189" s="65" t="s">
        <v>23</v>
      </c>
      <c r="D5189" s="65" t="s">
        <v>459</v>
      </c>
    </row>
    <row r="5190" spans="1:4" x14ac:dyDescent="0.25">
      <c r="A5190" s="129" t="s">
        <v>517</v>
      </c>
      <c r="C5190" s="65" t="s">
        <v>23</v>
      </c>
      <c r="D5190" s="65" t="s">
        <v>459</v>
      </c>
    </row>
    <row r="5191" spans="1:4" x14ac:dyDescent="0.25">
      <c r="A5191" s="129" t="s">
        <v>517</v>
      </c>
      <c r="C5191" s="65" t="s">
        <v>23</v>
      </c>
      <c r="D5191" s="65" t="s">
        <v>459</v>
      </c>
    </row>
    <row r="5192" spans="1:4" x14ac:dyDescent="0.25">
      <c r="A5192" s="129" t="s">
        <v>563</v>
      </c>
      <c r="B5192" s="74"/>
      <c r="C5192" s="65" t="s">
        <v>486</v>
      </c>
      <c r="D5192" s="65" t="s">
        <v>552</v>
      </c>
    </row>
  </sheetData>
  <dataValidations count="1">
    <dataValidation type="whole" operator="greaterThanOrEqual" allowBlank="1" showInputMessage="1" showErrorMessage="1" sqref="C4938:C4944">
      <formula1>10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2019</vt:lpstr>
      <vt:lpstr>Combine_calcs</vt:lpstr>
      <vt:lpstr>Sheet2</vt:lpstr>
      <vt:lpstr>2018</vt:lpstr>
      <vt:lpstr>2017</vt:lpstr>
      <vt:lpstr>2017-2018 counts</vt:lpstr>
      <vt:lpstr>Combine</vt:lpstr>
      <vt:lpstr>Amalgamate</vt:lpstr>
      <vt:lpstr>Amal structure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Livhuwani Nethenzheni</dc:creator>
  <cp:lastModifiedBy>Tim Ponton</cp:lastModifiedBy>
  <dcterms:created xsi:type="dcterms:W3CDTF">2015-06-05T18:17:20Z</dcterms:created>
  <dcterms:modified xsi:type="dcterms:W3CDTF">2020-10-15T08:03:05Z</dcterms:modified>
</cp:coreProperties>
</file>